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E:\Personal documents\IIT Online Madras\Diploma\Data Science\Tools in Data Science\IITM_Tools_In_Data_Science_Practice_Programming_Assignments\Project 1\"/>
    </mc:Choice>
  </mc:AlternateContent>
  <xr:revisionPtr revIDLastSave="0" documentId="13_ncr:1_{7B1EDE04-C2F4-4141-8DBA-E8A8CC85927E}" xr6:coauthVersionLast="47" xr6:coauthVersionMax="47" xr10:uidLastSave="{00000000-0000-0000-0000-000000000000}"/>
  <bookViews>
    <workbookView xWindow="0" yWindow="0" windowWidth="19200" windowHeight="10200" firstSheet="4" activeTab="14" xr2:uid="{00000000-000D-0000-FFFF-FFFF00000000}"/>
  </bookViews>
  <sheets>
    <sheet name="src" sheetId="1" r:id="rId1"/>
    <sheet name="quantitative_analysis" sheetId="2" r:id="rId2"/>
    <sheet name="qualitative_analysis" sheetId="15" r:id="rId3"/>
    <sheet name="qual_q1" sheetId="16" r:id="rId4"/>
    <sheet name="q13" sheetId="4" r:id="rId5"/>
    <sheet name="q9" sheetId="6" r:id="rId6"/>
    <sheet name="q12" sheetId="5" r:id="rId7"/>
    <sheet name="q5" sheetId="7" r:id="rId8"/>
    <sheet name="q8" sheetId="8" r:id="rId9"/>
    <sheet name="q7" sheetId="9" r:id="rId10"/>
    <sheet name="q1" sheetId="10" r:id="rId11"/>
    <sheet name="q15" sheetId="11" r:id="rId12"/>
    <sheet name="q17_analysis" sheetId="13" r:id="rId13"/>
    <sheet name="q17" sheetId="12" r:id="rId14"/>
    <sheet name="q18" sheetId="14" r:id="rId15"/>
  </sheets>
  <definedNames>
    <definedName name="_xlnm._FilterDatabase" localSheetId="10" hidden="1">'q1'!$A$1:$G$96</definedName>
    <definedName name="_xlnm._FilterDatabase" localSheetId="6" hidden="1">'q12'!$A$1:$G$96</definedName>
    <definedName name="_xlnm._FilterDatabase" localSheetId="13" hidden="1">'q17'!$A$1:$G$8999</definedName>
    <definedName name="_xlnm._FilterDatabase" localSheetId="14" hidden="1">'q18'!$A$1:$P$8991</definedName>
    <definedName name="_xlnm._FilterDatabase" localSheetId="7" hidden="1">'q5'!$A$1:$I$96</definedName>
    <definedName name="_xlnm._FilterDatabase" localSheetId="9" hidden="1">'q7'!$A$1:$H$96</definedName>
    <definedName name="_xlnm._FilterDatabase" localSheetId="8" hidden="1">'q8'!$A$1:$H$96</definedName>
    <definedName name="_xlnm._FilterDatabase" localSheetId="5" hidden="1">'q9'!$A$1:$D$12</definedName>
    <definedName name="_xlnm._FilterDatabase" localSheetId="3" hidden="1">qual_q1!$A$1:$J$8835</definedName>
    <definedName name="_xlnm._FilterDatabase" localSheetId="0" hidden="1">src!$A$1:$J$95</definedName>
    <definedName name="_xlchart.v1.0" hidden="1">qual_q1!$C$1:$C$2132</definedName>
    <definedName name="_xlchart.v1.1" hidden="1">qual_q1!$C$2133:$C$8835</definedName>
    <definedName name="_xlchart.v1.10" hidden="1">qual_q1!$C$2133:$C$8835</definedName>
    <definedName name="_xlchart.v1.11" hidden="1">qual_q1!$J$1:$J$2132</definedName>
    <definedName name="_xlchart.v1.12" hidden="1">qual_q1!$J$2133:$J$8835</definedName>
    <definedName name="_xlchart.v1.2" hidden="1">qual_q1!$C$2:$C$8835</definedName>
    <definedName name="_xlchart.v1.3" hidden="1">qual_q1!$C:$C</definedName>
    <definedName name="_xlchart.v1.4" hidden="1">qual_q1!$J$1</definedName>
    <definedName name="_xlchart.v1.5" hidden="1">qual_q1!$J$1:$J$2132</definedName>
    <definedName name="_xlchart.v1.6" hidden="1">qual_q1!$J$2133:$J$8835</definedName>
    <definedName name="_xlchart.v1.7" hidden="1">qual_q1!$J$2:$J$8835</definedName>
    <definedName name="_xlchart.v1.8" hidden="1">qual_q1!$J:$J</definedName>
    <definedName name="_xlchart.v1.9" hidden="1">qual_q1!$C$1:$C$2132</definedName>
  </definedNames>
  <calcPr calcId="191029"/>
  <pivotCaches>
    <pivotCache cacheId="49" r:id="rId16"/>
    <pivotCache cacheId="57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4" l="1"/>
  <c r="Y3" i="14"/>
  <c r="X4" i="14"/>
  <c r="Y4" i="14"/>
  <c r="X5" i="14"/>
  <c r="Y5" i="14"/>
  <c r="X6" i="14"/>
  <c r="Y6" i="14"/>
  <c r="X7" i="14"/>
  <c r="Y7" i="14"/>
  <c r="X8" i="14"/>
  <c r="Y8" i="14"/>
  <c r="X9" i="14"/>
  <c r="Y9" i="14"/>
  <c r="X10" i="14"/>
  <c r="Y10" i="14"/>
  <c r="X11" i="14"/>
  <c r="Y11" i="14"/>
  <c r="X12" i="14"/>
  <c r="Y12" i="14"/>
  <c r="X13" i="14"/>
  <c r="Y13" i="14"/>
  <c r="X14" i="14"/>
  <c r="Y14" i="14"/>
  <c r="X15" i="14"/>
  <c r="Y15" i="14"/>
  <c r="X16" i="14"/>
  <c r="Y16" i="14"/>
  <c r="Y2" i="14"/>
  <c r="X2" i="14"/>
  <c r="L3" i="14"/>
  <c r="M3" i="14"/>
  <c r="L4" i="14"/>
  <c r="M4" i="14"/>
  <c r="L5" i="14"/>
  <c r="M5" i="14"/>
  <c r="L6" i="14"/>
  <c r="M6" i="14"/>
  <c r="L7" i="14"/>
  <c r="M7" i="14"/>
  <c r="L8" i="14"/>
  <c r="M8" i="14"/>
  <c r="L9" i="14"/>
  <c r="M9" i="14"/>
  <c r="L10" i="14"/>
  <c r="M10" i="14"/>
  <c r="L11" i="14"/>
  <c r="M11" i="14"/>
  <c r="L12" i="14"/>
  <c r="M12" i="14"/>
  <c r="L13" i="14"/>
  <c r="M13" i="14"/>
  <c r="L14" i="14"/>
  <c r="M14" i="14"/>
  <c r="L15" i="14"/>
  <c r="M15" i="14"/>
  <c r="L16" i="14"/>
  <c r="M16" i="14"/>
  <c r="L17" i="14"/>
  <c r="M17" i="14"/>
  <c r="L18" i="14"/>
  <c r="M18" i="14"/>
  <c r="L19" i="14"/>
  <c r="M19" i="14"/>
  <c r="L20" i="14"/>
  <c r="M20" i="14"/>
  <c r="L21" i="14"/>
  <c r="M21" i="14"/>
  <c r="L22" i="14"/>
  <c r="M22" i="14"/>
  <c r="L23" i="14"/>
  <c r="M23" i="14"/>
  <c r="L24" i="14"/>
  <c r="M24" i="14"/>
  <c r="L25" i="14"/>
  <c r="M25" i="14"/>
  <c r="L26" i="14"/>
  <c r="M26" i="14"/>
  <c r="L27" i="14"/>
  <c r="M27" i="14"/>
  <c r="L28" i="14"/>
  <c r="M28" i="14"/>
  <c r="L29" i="14"/>
  <c r="M29" i="14"/>
  <c r="L30" i="14"/>
  <c r="M30" i="14"/>
  <c r="L31" i="14"/>
  <c r="M31" i="14"/>
  <c r="L32" i="14"/>
  <c r="M32" i="14"/>
  <c r="L33" i="14"/>
  <c r="M33" i="14"/>
  <c r="L34" i="14"/>
  <c r="M34" i="14"/>
  <c r="L35" i="14"/>
  <c r="M35" i="14"/>
  <c r="L36" i="14"/>
  <c r="M36" i="14"/>
  <c r="L37" i="14"/>
  <c r="M37" i="14"/>
  <c r="L38" i="14"/>
  <c r="M38" i="14"/>
  <c r="L39" i="14"/>
  <c r="M39" i="14"/>
  <c r="L40" i="14"/>
  <c r="M40" i="14"/>
  <c r="L41" i="14"/>
  <c r="M41" i="14"/>
  <c r="L42" i="14"/>
  <c r="M42" i="14"/>
  <c r="L43" i="14"/>
  <c r="M43" i="14"/>
  <c r="L44" i="14"/>
  <c r="M44" i="14"/>
  <c r="L45" i="14"/>
  <c r="M45" i="14"/>
  <c r="L46" i="14"/>
  <c r="M46" i="14"/>
  <c r="L47" i="14"/>
  <c r="M47" i="14"/>
  <c r="L48" i="14"/>
  <c r="M48" i="14"/>
  <c r="L49" i="14"/>
  <c r="M49" i="14"/>
  <c r="L50" i="14"/>
  <c r="M50" i="14"/>
  <c r="L51" i="14"/>
  <c r="M51" i="14"/>
  <c r="L52" i="14"/>
  <c r="M52" i="14"/>
  <c r="L53" i="14"/>
  <c r="M53" i="14"/>
  <c r="L54" i="14"/>
  <c r="M54" i="14"/>
  <c r="L55" i="14"/>
  <c r="M55" i="14"/>
  <c r="L56" i="14"/>
  <c r="M56" i="14"/>
  <c r="L57" i="14"/>
  <c r="M57" i="14"/>
  <c r="L58" i="14"/>
  <c r="M58" i="14"/>
  <c r="L59" i="14"/>
  <c r="M59" i="14"/>
  <c r="L60" i="14"/>
  <c r="M60" i="14"/>
  <c r="L61" i="14"/>
  <c r="M61" i="14"/>
  <c r="L62" i="14"/>
  <c r="M62" i="14"/>
  <c r="L63" i="14"/>
  <c r="M63" i="14"/>
  <c r="L64" i="14"/>
  <c r="M64" i="14"/>
  <c r="L65" i="14"/>
  <c r="M65" i="14"/>
  <c r="L66" i="14"/>
  <c r="M66" i="14"/>
  <c r="L67" i="14"/>
  <c r="M67" i="14"/>
  <c r="L68" i="14"/>
  <c r="M68" i="14"/>
  <c r="L69" i="14"/>
  <c r="M69" i="14"/>
  <c r="L70" i="14"/>
  <c r="M70" i="14"/>
  <c r="L71" i="14"/>
  <c r="M71" i="14"/>
  <c r="L72" i="14"/>
  <c r="M72" i="14"/>
  <c r="L73" i="14"/>
  <c r="M73" i="14"/>
  <c r="L74" i="14"/>
  <c r="M74" i="14"/>
  <c r="L75" i="14"/>
  <c r="M75" i="14"/>
  <c r="L76" i="14"/>
  <c r="M76" i="14"/>
  <c r="L77" i="14"/>
  <c r="M77" i="14"/>
  <c r="L78" i="14"/>
  <c r="M78" i="14"/>
  <c r="L79" i="14"/>
  <c r="M79" i="14"/>
  <c r="L80" i="14"/>
  <c r="M80" i="14"/>
  <c r="L81" i="14"/>
  <c r="M81" i="14"/>
  <c r="L82" i="14"/>
  <c r="M82" i="14"/>
  <c r="L83" i="14"/>
  <c r="M83" i="14"/>
  <c r="L84" i="14"/>
  <c r="M84" i="14"/>
  <c r="L85" i="14"/>
  <c r="M85" i="14"/>
  <c r="L86" i="14"/>
  <c r="M86" i="14"/>
  <c r="L87" i="14"/>
  <c r="M87" i="14"/>
  <c r="L88" i="14"/>
  <c r="M88" i="14"/>
  <c r="L89" i="14"/>
  <c r="M89" i="14"/>
  <c r="L90" i="14"/>
  <c r="M90" i="14"/>
  <c r="L91" i="14"/>
  <c r="M91" i="14"/>
  <c r="L92" i="14"/>
  <c r="M92" i="14"/>
  <c r="L93" i="14"/>
  <c r="M93" i="14"/>
  <c r="L94" i="14"/>
  <c r="M94" i="14"/>
  <c r="L95" i="14"/>
  <c r="M95" i="14"/>
  <c r="L96" i="14"/>
  <c r="M96" i="14"/>
  <c r="L97" i="14"/>
  <c r="M97" i="14"/>
  <c r="L98" i="14"/>
  <c r="M98" i="14"/>
  <c r="L99" i="14"/>
  <c r="M99" i="14"/>
  <c r="L100" i="14"/>
  <c r="M100" i="14"/>
  <c r="L101" i="14"/>
  <c r="M101" i="14"/>
  <c r="L102" i="14"/>
  <c r="M102" i="14"/>
  <c r="L103" i="14"/>
  <c r="M103" i="14"/>
  <c r="L104" i="14"/>
  <c r="M104" i="14"/>
  <c r="L105" i="14"/>
  <c r="M105" i="14"/>
  <c r="L106" i="14"/>
  <c r="M106" i="14"/>
  <c r="L107" i="14"/>
  <c r="M107" i="14"/>
  <c r="L108" i="14"/>
  <c r="M108" i="14"/>
  <c r="L109" i="14"/>
  <c r="M109" i="14"/>
  <c r="L110" i="14"/>
  <c r="M110" i="14"/>
  <c r="L111" i="14"/>
  <c r="M111" i="14"/>
  <c r="L112" i="14"/>
  <c r="M112" i="14"/>
  <c r="L113" i="14"/>
  <c r="M113" i="14"/>
  <c r="L114" i="14"/>
  <c r="M114" i="14"/>
  <c r="L115" i="14"/>
  <c r="M115" i="14"/>
  <c r="L116" i="14"/>
  <c r="M116" i="14"/>
  <c r="L117" i="14"/>
  <c r="M117" i="14"/>
  <c r="L118" i="14"/>
  <c r="M118" i="14"/>
  <c r="L119" i="14"/>
  <c r="M119" i="14"/>
  <c r="L120" i="14"/>
  <c r="M120" i="14"/>
  <c r="L121" i="14"/>
  <c r="M121" i="14"/>
  <c r="L122" i="14"/>
  <c r="M122" i="14"/>
  <c r="L123" i="14"/>
  <c r="M123" i="14"/>
  <c r="L124" i="14"/>
  <c r="M124" i="14"/>
  <c r="L125" i="14"/>
  <c r="M125" i="14"/>
  <c r="L126" i="14"/>
  <c r="M126" i="14"/>
  <c r="L127" i="14"/>
  <c r="M127" i="14"/>
  <c r="L128" i="14"/>
  <c r="M128" i="14"/>
  <c r="L129" i="14"/>
  <c r="M129" i="14"/>
  <c r="L130" i="14"/>
  <c r="M130" i="14"/>
  <c r="L131" i="14"/>
  <c r="M131" i="14"/>
  <c r="L132" i="14"/>
  <c r="M132" i="14"/>
  <c r="L133" i="14"/>
  <c r="M133" i="14"/>
  <c r="L134" i="14"/>
  <c r="M134" i="14"/>
  <c r="L135" i="14"/>
  <c r="M135" i="14"/>
  <c r="L136" i="14"/>
  <c r="M136" i="14"/>
  <c r="L137" i="14"/>
  <c r="M137" i="14"/>
  <c r="L138" i="14"/>
  <c r="M138" i="14"/>
  <c r="L139" i="14"/>
  <c r="M139" i="14"/>
  <c r="L140" i="14"/>
  <c r="M140" i="14"/>
  <c r="L141" i="14"/>
  <c r="M141" i="14"/>
  <c r="L142" i="14"/>
  <c r="M142" i="14"/>
  <c r="L143" i="14"/>
  <c r="M143" i="14"/>
  <c r="L144" i="14"/>
  <c r="M144" i="14"/>
  <c r="L145" i="14"/>
  <c r="M145" i="14"/>
  <c r="L146" i="14"/>
  <c r="M146" i="14"/>
  <c r="L147" i="14"/>
  <c r="M147" i="14"/>
  <c r="L148" i="14"/>
  <c r="M148" i="14"/>
  <c r="L149" i="14"/>
  <c r="M149" i="14"/>
  <c r="L150" i="14"/>
  <c r="M150" i="14"/>
  <c r="L151" i="14"/>
  <c r="M151" i="14"/>
  <c r="L152" i="14"/>
  <c r="M152" i="14"/>
  <c r="L153" i="14"/>
  <c r="M153" i="14"/>
  <c r="L154" i="14"/>
  <c r="M154" i="14"/>
  <c r="L155" i="14"/>
  <c r="M155" i="14"/>
  <c r="L156" i="14"/>
  <c r="M156" i="14"/>
  <c r="L157" i="14"/>
  <c r="M157" i="14"/>
  <c r="L158" i="14"/>
  <c r="M158" i="14"/>
  <c r="L159" i="14"/>
  <c r="M159" i="14"/>
  <c r="L160" i="14"/>
  <c r="M160" i="14"/>
  <c r="L161" i="14"/>
  <c r="M161" i="14"/>
  <c r="L162" i="14"/>
  <c r="M162" i="14"/>
  <c r="L163" i="14"/>
  <c r="M163" i="14"/>
  <c r="L164" i="14"/>
  <c r="M164" i="14"/>
  <c r="L165" i="14"/>
  <c r="M165" i="14"/>
  <c r="L166" i="14"/>
  <c r="M166" i="14"/>
  <c r="L167" i="14"/>
  <c r="M167" i="14"/>
  <c r="L168" i="14"/>
  <c r="M168" i="14"/>
  <c r="L169" i="14"/>
  <c r="M169" i="14"/>
  <c r="L170" i="14"/>
  <c r="M170" i="14"/>
  <c r="L171" i="14"/>
  <c r="M171" i="14"/>
  <c r="L172" i="14"/>
  <c r="M172" i="14"/>
  <c r="L173" i="14"/>
  <c r="M173" i="14"/>
  <c r="L174" i="14"/>
  <c r="M174" i="14"/>
  <c r="L175" i="14"/>
  <c r="M175" i="14"/>
  <c r="L176" i="14"/>
  <c r="M176" i="14"/>
  <c r="L177" i="14"/>
  <c r="M177" i="14"/>
  <c r="L178" i="14"/>
  <c r="M178" i="14"/>
  <c r="L179" i="14"/>
  <c r="M179" i="14"/>
  <c r="L180" i="14"/>
  <c r="M180" i="14"/>
  <c r="L181" i="14"/>
  <c r="M181" i="14"/>
  <c r="L182" i="14"/>
  <c r="M182" i="14"/>
  <c r="L183" i="14"/>
  <c r="M183" i="14"/>
  <c r="L184" i="14"/>
  <c r="M184" i="14"/>
  <c r="L185" i="14"/>
  <c r="M185" i="14"/>
  <c r="L186" i="14"/>
  <c r="M186" i="14"/>
  <c r="L187" i="14"/>
  <c r="M187" i="14"/>
  <c r="L188" i="14"/>
  <c r="M188" i="14"/>
  <c r="L189" i="14"/>
  <c r="M189" i="14"/>
  <c r="L190" i="14"/>
  <c r="M190" i="14"/>
  <c r="L191" i="14"/>
  <c r="M191" i="14"/>
  <c r="L192" i="14"/>
  <c r="M192" i="14"/>
  <c r="L193" i="14"/>
  <c r="M193" i="14"/>
  <c r="L194" i="14"/>
  <c r="M194" i="14"/>
  <c r="L195" i="14"/>
  <c r="M195" i="14"/>
  <c r="L196" i="14"/>
  <c r="M196" i="14"/>
  <c r="L197" i="14"/>
  <c r="M197" i="14"/>
  <c r="L198" i="14"/>
  <c r="M198" i="14"/>
  <c r="L199" i="14"/>
  <c r="M199" i="14"/>
  <c r="L200" i="14"/>
  <c r="M200" i="14"/>
  <c r="L201" i="14"/>
  <c r="M201" i="14"/>
  <c r="L202" i="14"/>
  <c r="M202" i="14"/>
  <c r="L203" i="14"/>
  <c r="M203" i="14"/>
  <c r="L204" i="14"/>
  <c r="M204" i="14"/>
  <c r="L205" i="14"/>
  <c r="M205" i="14"/>
  <c r="L206" i="14"/>
  <c r="M206" i="14"/>
  <c r="L207" i="14"/>
  <c r="M207" i="14"/>
  <c r="L208" i="14"/>
  <c r="M208" i="14"/>
  <c r="L209" i="14"/>
  <c r="M209" i="14"/>
  <c r="L210" i="14"/>
  <c r="M210" i="14"/>
  <c r="L211" i="14"/>
  <c r="M211" i="14"/>
  <c r="L212" i="14"/>
  <c r="M212" i="14"/>
  <c r="L213" i="14"/>
  <c r="M213" i="14"/>
  <c r="L214" i="14"/>
  <c r="M214" i="14"/>
  <c r="L215" i="14"/>
  <c r="M215" i="14"/>
  <c r="L216" i="14"/>
  <c r="M216" i="14"/>
  <c r="L217" i="14"/>
  <c r="M217" i="14"/>
  <c r="L218" i="14"/>
  <c r="M218" i="14"/>
  <c r="L219" i="14"/>
  <c r="M219" i="14"/>
  <c r="L220" i="14"/>
  <c r="M220" i="14"/>
  <c r="L221" i="14"/>
  <c r="M221" i="14"/>
  <c r="L222" i="14"/>
  <c r="M222" i="14"/>
  <c r="L223" i="14"/>
  <c r="M223" i="14"/>
  <c r="L224" i="14"/>
  <c r="M224" i="14"/>
  <c r="L225" i="14"/>
  <c r="M225" i="14"/>
  <c r="L226" i="14"/>
  <c r="M226" i="14"/>
  <c r="L227" i="14"/>
  <c r="M227" i="14"/>
  <c r="L228" i="14"/>
  <c r="M228" i="14"/>
  <c r="L229" i="14"/>
  <c r="M229" i="14"/>
  <c r="L230" i="14"/>
  <c r="M230" i="14"/>
  <c r="L231" i="14"/>
  <c r="M231" i="14"/>
  <c r="L232" i="14"/>
  <c r="M232" i="14"/>
  <c r="L233" i="14"/>
  <c r="M233" i="14"/>
  <c r="L234" i="14"/>
  <c r="M234" i="14"/>
  <c r="L235" i="14"/>
  <c r="M235" i="14"/>
  <c r="L236" i="14"/>
  <c r="M236" i="14"/>
  <c r="L237" i="14"/>
  <c r="M237" i="14"/>
  <c r="L238" i="14"/>
  <c r="M238" i="14"/>
  <c r="L239" i="14"/>
  <c r="M239" i="14"/>
  <c r="L240" i="14"/>
  <c r="M240" i="14"/>
  <c r="L241" i="14"/>
  <c r="M241" i="14"/>
  <c r="L242" i="14"/>
  <c r="M242" i="14"/>
  <c r="L243" i="14"/>
  <c r="M243" i="14"/>
  <c r="L244" i="14"/>
  <c r="M244" i="14"/>
  <c r="L245" i="14"/>
  <c r="M245" i="14"/>
  <c r="L246" i="14"/>
  <c r="M246" i="14"/>
  <c r="L247" i="14"/>
  <c r="M247" i="14"/>
  <c r="L248" i="14"/>
  <c r="M248" i="14"/>
  <c r="L249" i="14"/>
  <c r="M249" i="14"/>
  <c r="L250" i="14"/>
  <c r="M250" i="14"/>
  <c r="L251" i="14"/>
  <c r="M251" i="14"/>
  <c r="L252" i="14"/>
  <c r="M252" i="14"/>
  <c r="L253" i="14"/>
  <c r="M253" i="14"/>
  <c r="L254" i="14"/>
  <c r="M254" i="14"/>
  <c r="L255" i="14"/>
  <c r="M255" i="14"/>
  <c r="L256" i="14"/>
  <c r="M256" i="14"/>
  <c r="L257" i="14"/>
  <c r="M257" i="14"/>
  <c r="L258" i="14"/>
  <c r="M258" i="14"/>
  <c r="L259" i="14"/>
  <c r="M259" i="14"/>
  <c r="L260" i="14"/>
  <c r="M260" i="14"/>
  <c r="L261" i="14"/>
  <c r="M261" i="14"/>
  <c r="L262" i="14"/>
  <c r="M262" i="14"/>
  <c r="L263" i="14"/>
  <c r="M263" i="14"/>
  <c r="L264" i="14"/>
  <c r="M264" i="14"/>
  <c r="L265" i="14"/>
  <c r="M265" i="14"/>
  <c r="L266" i="14"/>
  <c r="M266" i="14"/>
  <c r="L267" i="14"/>
  <c r="M267" i="14"/>
  <c r="L268" i="14"/>
  <c r="M268" i="14"/>
  <c r="L269" i="14"/>
  <c r="M269" i="14"/>
  <c r="L270" i="14"/>
  <c r="M270" i="14"/>
  <c r="L271" i="14"/>
  <c r="M271" i="14"/>
  <c r="L272" i="14"/>
  <c r="M272" i="14"/>
  <c r="L273" i="14"/>
  <c r="M273" i="14"/>
  <c r="L274" i="14"/>
  <c r="M274" i="14"/>
  <c r="L275" i="14"/>
  <c r="M275" i="14"/>
  <c r="L276" i="14"/>
  <c r="M276" i="14"/>
  <c r="L277" i="14"/>
  <c r="M277" i="14"/>
  <c r="L278" i="14"/>
  <c r="M278" i="14"/>
  <c r="L279" i="14"/>
  <c r="M279" i="14"/>
  <c r="L280" i="14"/>
  <c r="M280" i="14"/>
  <c r="L281" i="14"/>
  <c r="M281" i="14"/>
  <c r="L282" i="14"/>
  <c r="M282" i="14"/>
  <c r="L283" i="14"/>
  <c r="M283" i="14"/>
  <c r="L284" i="14"/>
  <c r="M284" i="14"/>
  <c r="L285" i="14"/>
  <c r="M285" i="14"/>
  <c r="L286" i="14"/>
  <c r="M286" i="14"/>
  <c r="L287" i="14"/>
  <c r="M287" i="14"/>
  <c r="L288" i="14"/>
  <c r="M288" i="14"/>
  <c r="L289" i="14"/>
  <c r="M289" i="14"/>
  <c r="L290" i="14"/>
  <c r="M290" i="14"/>
  <c r="L291" i="14"/>
  <c r="M291" i="14"/>
  <c r="L292" i="14"/>
  <c r="M292" i="14"/>
  <c r="L293" i="14"/>
  <c r="M293" i="14"/>
  <c r="L294" i="14"/>
  <c r="M294" i="14"/>
  <c r="L295" i="14"/>
  <c r="M295" i="14"/>
  <c r="L296" i="14"/>
  <c r="M296" i="14"/>
  <c r="L297" i="14"/>
  <c r="M297" i="14"/>
  <c r="L298" i="14"/>
  <c r="M298" i="14"/>
  <c r="L299" i="14"/>
  <c r="M299" i="14"/>
  <c r="L300" i="14"/>
  <c r="M300" i="14"/>
  <c r="L301" i="14"/>
  <c r="M301" i="14"/>
  <c r="L302" i="14"/>
  <c r="M302" i="14"/>
  <c r="L303" i="14"/>
  <c r="M303" i="14"/>
  <c r="L304" i="14"/>
  <c r="M304" i="14"/>
  <c r="L305" i="14"/>
  <c r="M305" i="14"/>
  <c r="L306" i="14"/>
  <c r="M306" i="14"/>
  <c r="L307" i="14"/>
  <c r="M307" i="14"/>
  <c r="L308" i="14"/>
  <c r="M308" i="14"/>
  <c r="L309" i="14"/>
  <c r="M309" i="14"/>
  <c r="L310" i="14"/>
  <c r="M310" i="14"/>
  <c r="L311" i="14"/>
  <c r="M311" i="14"/>
  <c r="L312" i="14"/>
  <c r="M312" i="14"/>
  <c r="L313" i="14"/>
  <c r="M313" i="14"/>
  <c r="L314" i="14"/>
  <c r="M314" i="14"/>
  <c r="L315" i="14"/>
  <c r="M315" i="14"/>
  <c r="L316" i="14"/>
  <c r="M316" i="14"/>
  <c r="L317" i="14"/>
  <c r="M317" i="14"/>
  <c r="L318" i="14"/>
  <c r="M318" i="14"/>
  <c r="L319" i="14"/>
  <c r="M319" i="14"/>
  <c r="L320" i="14"/>
  <c r="M320" i="14"/>
  <c r="L321" i="14"/>
  <c r="M321" i="14"/>
  <c r="L322" i="14"/>
  <c r="M322" i="14"/>
  <c r="L323" i="14"/>
  <c r="M323" i="14"/>
  <c r="L324" i="14"/>
  <c r="M324" i="14"/>
  <c r="L325" i="14"/>
  <c r="M325" i="14"/>
  <c r="L326" i="14"/>
  <c r="M326" i="14"/>
  <c r="L327" i="14"/>
  <c r="M327" i="14"/>
  <c r="L328" i="14"/>
  <c r="M328" i="14"/>
  <c r="L329" i="14"/>
  <c r="M329" i="14"/>
  <c r="L330" i="14"/>
  <c r="M330" i="14"/>
  <c r="L331" i="14"/>
  <c r="M331" i="14"/>
  <c r="L332" i="14"/>
  <c r="M332" i="14"/>
  <c r="L333" i="14"/>
  <c r="M333" i="14"/>
  <c r="L334" i="14"/>
  <c r="M334" i="14"/>
  <c r="L335" i="14"/>
  <c r="M335" i="14"/>
  <c r="L336" i="14"/>
  <c r="M336" i="14"/>
  <c r="L337" i="14"/>
  <c r="M337" i="14"/>
  <c r="L338" i="14"/>
  <c r="M338" i="14"/>
  <c r="L339" i="14"/>
  <c r="M339" i="14"/>
  <c r="L340" i="14"/>
  <c r="M340" i="14"/>
  <c r="L341" i="14"/>
  <c r="M341" i="14"/>
  <c r="L342" i="14"/>
  <c r="M342" i="14"/>
  <c r="L343" i="14"/>
  <c r="M343" i="14"/>
  <c r="L344" i="14"/>
  <c r="M344" i="14"/>
  <c r="L345" i="14"/>
  <c r="M345" i="14"/>
  <c r="L346" i="14"/>
  <c r="M346" i="14"/>
  <c r="L347" i="14"/>
  <c r="M347" i="14"/>
  <c r="L348" i="14"/>
  <c r="M348" i="14"/>
  <c r="L349" i="14"/>
  <c r="M349" i="14"/>
  <c r="L350" i="14"/>
  <c r="M350" i="14"/>
  <c r="L351" i="14"/>
  <c r="M351" i="14"/>
  <c r="L352" i="14"/>
  <c r="M352" i="14"/>
  <c r="L353" i="14"/>
  <c r="M353" i="14"/>
  <c r="L354" i="14"/>
  <c r="M354" i="14"/>
  <c r="L355" i="14"/>
  <c r="M355" i="14"/>
  <c r="L356" i="14"/>
  <c r="M356" i="14"/>
  <c r="L357" i="14"/>
  <c r="M357" i="14"/>
  <c r="L358" i="14"/>
  <c r="M358" i="14"/>
  <c r="L359" i="14"/>
  <c r="M359" i="14"/>
  <c r="L360" i="14"/>
  <c r="M360" i="14"/>
  <c r="L361" i="14"/>
  <c r="M361" i="14"/>
  <c r="L362" i="14"/>
  <c r="M362" i="14"/>
  <c r="L363" i="14"/>
  <c r="M363" i="14"/>
  <c r="L364" i="14"/>
  <c r="M364" i="14"/>
  <c r="L365" i="14"/>
  <c r="M365" i="14"/>
  <c r="L366" i="14"/>
  <c r="M366" i="14"/>
  <c r="L367" i="14"/>
  <c r="M367" i="14"/>
  <c r="L368" i="14"/>
  <c r="M368" i="14"/>
  <c r="L369" i="14"/>
  <c r="M369" i="14"/>
  <c r="L370" i="14"/>
  <c r="M370" i="14"/>
  <c r="L371" i="14"/>
  <c r="M371" i="14"/>
  <c r="L372" i="14"/>
  <c r="M372" i="14"/>
  <c r="L373" i="14"/>
  <c r="M373" i="14"/>
  <c r="L374" i="14"/>
  <c r="M374" i="14"/>
  <c r="L375" i="14"/>
  <c r="M375" i="14"/>
  <c r="L376" i="14"/>
  <c r="M376" i="14"/>
  <c r="L377" i="14"/>
  <c r="M377" i="14"/>
  <c r="L378" i="14"/>
  <c r="M378" i="14"/>
  <c r="L379" i="14"/>
  <c r="M379" i="14"/>
  <c r="L380" i="14"/>
  <c r="M380" i="14"/>
  <c r="L381" i="14"/>
  <c r="M381" i="14"/>
  <c r="L382" i="14"/>
  <c r="M382" i="14"/>
  <c r="L383" i="14"/>
  <c r="M383" i="14"/>
  <c r="L384" i="14"/>
  <c r="M384" i="14"/>
  <c r="L385" i="14"/>
  <c r="M385" i="14"/>
  <c r="L386" i="14"/>
  <c r="M386" i="14"/>
  <c r="L387" i="14"/>
  <c r="M387" i="14"/>
  <c r="L388" i="14"/>
  <c r="M388" i="14"/>
  <c r="L389" i="14"/>
  <c r="M389" i="14"/>
  <c r="L390" i="14"/>
  <c r="M390" i="14"/>
  <c r="L391" i="14"/>
  <c r="M391" i="14"/>
  <c r="L392" i="14"/>
  <c r="M392" i="14"/>
  <c r="L393" i="14"/>
  <c r="M393" i="14"/>
  <c r="L394" i="14"/>
  <c r="M394" i="14"/>
  <c r="L395" i="14"/>
  <c r="M395" i="14"/>
  <c r="L396" i="14"/>
  <c r="M396" i="14"/>
  <c r="L397" i="14"/>
  <c r="M397" i="14"/>
  <c r="L398" i="14"/>
  <c r="M398" i="14"/>
  <c r="L399" i="14"/>
  <c r="M399" i="14"/>
  <c r="L400" i="14"/>
  <c r="M400" i="14"/>
  <c r="L401" i="14"/>
  <c r="M401" i="14"/>
  <c r="L402" i="14"/>
  <c r="M402" i="14"/>
  <c r="L403" i="14"/>
  <c r="M403" i="14"/>
  <c r="L404" i="14"/>
  <c r="M404" i="14"/>
  <c r="L405" i="14"/>
  <c r="M405" i="14"/>
  <c r="L406" i="14"/>
  <c r="M406" i="14"/>
  <c r="L407" i="14"/>
  <c r="M407" i="14"/>
  <c r="L408" i="14"/>
  <c r="M408" i="14"/>
  <c r="L409" i="14"/>
  <c r="M409" i="14"/>
  <c r="L410" i="14"/>
  <c r="M410" i="14"/>
  <c r="L411" i="14"/>
  <c r="M411" i="14"/>
  <c r="L412" i="14"/>
  <c r="M412" i="14"/>
  <c r="L413" i="14"/>
  <c r="M413" i="14"/>
  <c r="L414" i="14"/>
  <c r="M414" i="14"/>
  <c r="L415" i="14"/>
  <c r="M415" i="14"/>
  <c r="L416" i="14"/>
  <c r="M416" i="14"/>
  <c r="L417" i="14"/>
  <c r="M417" i="14"/>
  <c r="L418" i="14"/>
  <c r="M418" i="14"/>
  <c r="L419" i="14"/>
  <c r="M419" i="14"/>
  <c r="L420" i="14"/>
  <c r="M420" i="14"/>
  <c r="L421" i="14"/>
  <c r="M421" i="14"/>
  <c r="L422" i="14"/>
  <c r="M422" i="14"/>
  <c r="L423" i="14"/>
  <c r="M423" i="14"/>
  <c r="L424" i="14"/>
  <c r="M424" i="14"/>
  <c r="L425" i="14"/>
  <c r="M425" i="14"/>
  <c r="L426" i="14"/>
  <c r="M426" i="14"/>
  <c r="L427" i="14"/>
  <c r="M427" i="14"/>
  <c r="L428" i="14"/>
  <c r="M428" i="14"/>
  <c r="L429" i="14"/>
  <c r="M429" i="14"/>
  <c r="L430" i="14"/>
  <c r="M430" i="14"/>
  <c r="L431" i="14"/>
  <c r="M431" i="14"/>
  <c r="L432" i="14"/>
  <c r="M432" i="14"/>
  <c r="L433" i="14"/>
  <c r="M433" i="14"/>
  <c r="L434" i="14"/>
  <c r="M434" i="14"/>
  <c r="L435" i="14"/>
  <c r="M435" i="14"/>
  <c r="L436" i="14"/>
  <c r="M436" i="14"/>
  <c r="L437" i="14"/>
  <c r="M437" i="14"/>
  <c r="L438" i="14"/>
  <c r="M438" i="14"/>
  <c r="L439" i="14"/>
  <c r="M439" i="14"/>
  <c r="L440" i="14"/>
  <c r="M440" i="14"/>
  <c r="L441" i="14"/>
  <c r="M441" i="14"/>
  <c r="L442" i="14"/>
  <c r="M442" i="14"/>
  <c r="L443" i="14"/>
  <c r="M443" i="14"/>
  <c r="L444" i="14"/>
  <c r="M444" i="14"/>
  <c r="L445" i="14"/>
  <c r="M445" i="14"/>
  <c r="L446" i="14"/>
  <c r="M446" i="14"/>
  <c r="L447" i="14"/>
  <c r="M447" i="14"/>
  <c r="L448" i="14"/>
  <c r="M448" i="14"/>
  <c r="L449" i="14"/>
  <c r="M449" i="14"/>
  <c r="L450" i="14"/>
  <c r="M450" i="14"/>
  <c r="L451" i="14"/>
  <c r="M451" i="14"/>
  <c r="L452" i="14"/>
  <c r="M452" i="14"/>
  <c r="L453" i="14"/>
  <c r="M453" i="14"/>
  <c r="L454" i="14"/>
  <c r="M454" i="14"/>
  <c r="L455" i="14"/>
  <c r="M455" i="14"/>
  <c r="L456" i="14"/>
  <c r="M456" i="14"/>
  <c r="L457" i="14"/>
  <c r="M457" i="14"/>
  <c r="L458" i="14"/>
  <c r="M458" i="14"/>
  <c r="L459" i="14"/>
  <c r="M459" i="14"/>
  <c r="L460" i="14"/>
  <c r="M460" i="14"/>
  <c r="L461" i="14"/>
  <c r="M461" i="14"/>
  <c r="L462" i="14"/>
  <c r="M462" i="14"/>
  <c r="L463" i="14"/>
  <c r="M463" i="14"/>
  <c r="L464" i="14"/>
  <c r="M464" i="14"/>
  <c r="L465" i="14"/>
  <c r="M465" i="14"/>
  <c r="L466" i="14"/>
  <c r="M466" i="14"/>
  <c r="L467" i="14"/>
  <c r="M467" i="14"/>
  <c r="L468" i="14"/>
  <c r="M468" i="14"/>
  <c r="L469" i="14"/>
  <c r="M469" i="14"/>
  <c r="L470" i="14"/>
  <c r="M470" i="14"/>
  <c r="L471" i="14"/>
  <c r="M471" i="14"/>
  <c r="L472" i="14"/>
  <c r="M472" i="14"/>
  <c r="L473" i="14"/>
  <c r="M473" i="14"/>
  <c r="L474" i="14"/>
  <c r="M474" i="14"/>
  <c r="L475" i="14"/>
  <c r="M475" i="14"/>
  <c r="L476" i="14"/>
  <c r="M476" i="14"/>
  <c r="L477" i="14"/>
  <c r="M477" i="14"/>
  <c r="L478" i="14"/>
  <c r="M478" i="14"/>
  <c r="L479" i="14"/>
  <c r="M479" i="14"/>
  <c r="L480" i="14"/>
  <c r="M480" i="14"/>
  <c r="L481" i="14"/>
  <c r="M481" i="14"/>
  <c r="L482" i="14"/>
  <c r="M482" i="14"/>
  <c r="L483" i="14"/>
  <c r="M483" i="14"/>
  <c r="L484" i="14"/>
  <c r="M484" i="14"/>
  <c r="L485" i="14"/>
  <c r="M485" i="14"/>
  <c r="L486" i="14"/>
  <c r="M486" i="14"/>
  <c r="L487" i="14"/>
  <c r="M487" i="14"/>
  <c r="L488" i="14"/>
  <c r="M488" i="14"/>
  <c r="L489" i="14"/>
  <c r="M489" i="14"/>
  <c r="L490" i="14"/>
  <c r="M490" i="14"/>
  <c r="L491" i="14"/>
  <c r="M491" i="14"/>
  <c r="L492" i="14"/>
  <c r="M492" i="14"/>
  <c r="L493" i="14"/>
  <c r="M493" i="14"/>
  <c r="L494" i="14"/>
  <c r="M494" i="14"/>
  <c r="L495" i="14"/>
  <c r="M495" i="14"/>
  <c r="L496" i="14"/>
  <c r="M496" i="14"/>
  <c r="L497" i="14"/>
  <c r="M497" i="14"/>
  <c r="L498" i="14"/>
  <c r="M498" i="14"/>
  <c r="L499" i="14"/>
  <c r="M499" i="14"/>
  <c r="L500" i="14"/>
  <c r="M500" i="14"/>
  <c r="L501" i="14"/>
  <c r="M501" i="14"/>
  <c r="L502" i="14"/>
  <c r="M502" i="14"/>
  <c r="L503" i="14"/>
  <c r="M503" i="14"/>
  <c r="L504" i="14"/>
  <c r="M504" i="14"/>
  <c r="L505" i="14"/>
  <c r="M505" i="14"/>
  <c r="L506" i="14"/>
  <c r="M506" i="14"/>
  <c r="L507" i="14"/>
  <c r="M507" i="14"/>
  <c r="L508" i="14"/>
  <c r="M508" i="14"/>
  <c r="L509" i="14"/>
  <c r="M509" i="14"/>
  <c r="L510" i="14"/>
  <c r="M510" i="14"/>
  <c r="L511" i="14"/>
  <c r="M511" i="14"/>
  <c r="L512" i="14"/>
  <c r="M512" i="14"/>
  <c r="L513" i="14"/>
  <c r="M513" i="14"/>
  <c r="L514" i="14"/>
  <c r="M514" i="14"/>
  <c r="L515" i="14"/>
  <c r="M515" i="14"/>
  <c r="L516" i="14"/>
  <c r="M516" i="14"/>
  <c r="L517" i="14"/>
  <c r="M517" i="14"/>
  <c r="L518" i="14"/>
  <c r="M518" i="14"/>
  <c r="L519" i="14"/>
  <c r="M519" i="14"/>
  <c r="L520" i="14"/>
  <c r="M520" i="14"/>
  <c r="L521" i="14"/>
  <c r="M521" i="14"/>
  <c r="L522" i="14"/>
  <c r="M522" i="14"/>
  <c r="L523" i="14"/>
  <c r="M523" i="14"/>
  <c r="L524" i="14"/>
  <c r="M524" i="14"/>
  <c r="L525" i="14"/>
  <c r="M525" i="14"/>
  <c r="L526" i="14"/>
  <c r="M526" i="14"/>
  <c r="L527" i="14"/>
  <c r="M527" i="14"/>
  <c r="L528" i="14"/>
  <c r="M528" i="14"/>
  <c r="L529" i="14"/>
  <c r="M529" i="14"/>
  <c r="L530" i="14"/>
  <c r="M530" i="14"/>
  <c r="L531" i="14"/>
  <c r="M531" i="14"/>
  <c r="L532" i="14"/>
  <c r="M532" i="14"/>
  <c r="L533" i="14"/>
  <c r="M533" i="14"/>
  <c r="L534" i="14"/>
  <c r="M534" i="14"/>
  <c r="L535" i="14"/>
  <c r="M535" i="14"/>
  <c r="L536" i="14"/>
  <c r="M536" i="14"/>
  <c r="L537" i="14"/>
  <c r="M537" i="14"/>
  <c r="L538" i="14"/>
  <c r="M538" i="14"/>
  <c r="L539" i="14"/>
  <c r="M539" i="14"/>
  <c r="L540" i="14"/>
  <c r="M540" i="14"/>
  <c r="L541" i="14"/>
  <c r="M541" i="14"/>
  <c r="L542" i="14"/>
  <c r="M542" i="14"/>
  <c r="L543" i="14"/>
  <c r="M543" i="14"/>
  <c r="L544" i="14"/>
  <c r="M544" i="14"/>
  <c r="L545" i="14"/>
  <c r="M545" i="14"/>
  <c r="L546" i="14"/>
  <c r="M546" i="14"/>
  <c r="L547" i="14"/>
  <c r="M547" i="14"/>
  <c r="L548" i="14"/>
  <c r="M548" i="14"/>
  <c r="L549" i="14"/>
  <c r="M549" i="14"/>
  <c r="L550" i="14"/>
  <c r="M550" i="14"/>
  <c r="L551" i="14"/>
  <c r="M551" i="14"/>
  <c r="L552" i="14"/>
  <c r="M552" i="14"/>
  <c r="L553" i="14"/>
  <c r="M553" i="14"/>
  <c r="L554" i="14"/>
  <c r="M554" i="14"/>
  <c r="L555" i="14"/>
  <c r="M555" i="14"/>
  <c r="L556" i="14"/>
  <c r="M556" i="14"/>
  <c r="L557" i="14"/>
  <c r="M557" i="14"/>
  <c r="L558" i="14"/>
  <c r="M558" i="14"/>
  <c r="L559" i="14"/>
  <c r="M559" i="14"/>
  <c r="L560" i="14"/>
  <c r="M560" i="14"/>
  <c r="L561" i="14"/>
  <c r="M561" i="14"/>
  <c r="L562" i="14"/>
  <c r="M562" i="14"/>
  <c r="L563" i="14"/>
  <c r="M563" i="14"/>
  <c r="L564" i="14"/>
  <c r="M564" i="14"/>
  <c r="L565" i="14"/>
  <c r="M565" i="14"/>
  <c r="L566" i="14"/>
  <c r="M566" i="14"/>
  <c r="L567" i="14"/>
  <c r="M567" i="14"/>
  <c r="L568" i="14"/>
  <c r="M568" i="14"/>
  <c r="L569" i="14"/>
  <c r="M569" i="14"/>
  <c r="L570" i="14"/>
  <c r="M570" i="14"/>
  <c r="L571" i="14"/>
  <c r="M571" i="14"/>
  <c r="L572" i="14"/>
  <c r="M572" i="14"/>
  <c r="L573" i="14"/>
  <c r="M573" i="14"/>
  <c r="L574" i="14"/>
  <c r="M574" i="14"/>
  <c r="L575" i="14"/>
  <c r="M575" i="14"/>
  <c r="L576" i="14"/>
  <c r="M576" i="14"/>
  <c r="L577" i="14"/>
  <c r="M577" i="14"/>
  <c r="L578" i="14"/>
  <c r="M578" i="14"/>
  <c r="L579" i="14"/>
  <c r="M579" i="14"/>
  <c r="L580" i="14"/>
  <c r="M580" i="14"/>
  <c r="L581" i="14"/>
  <c r="M581" i="14"/>
  <c r="L582" i="14"/>
  <c r="M582" i="14"/>
  <c r="L583" i="14"/>
  <c r="M583" i="14"/>
  <c r="L584" i="14"/>
  <c r="M584" i="14"/>
  <c r="L585" i="14"/>
  <c r="M585" i="14"/>
  <c r="L586" i="14"/>
  <c r="M586" i="14"/>
  <c r="L587" i="14"/>
  <c r="M587" i="14"/>
  <c r="L588" i="14"/>
  <c r="M588" i="14"/>
  <c r="L589" i="14"/>
  <c r="M589" i="14"/>
  <c r="L590" i="14"/>
  <c r="M590" i="14"/>
  <c r="L591" i="14"/>
  <c r="M591" i="14"/>
  <c r="L592" i="14"/>
  <c r="M592" i="14"/>
  <c r="L593" i="14"/>
  <c r="M593" i="14"/>
  <c r="L594" i="14"/>
  <c r="M594" i="14"/>
  <c r="L595" i="14"/>
  <c r="M595" i="14"/>
  <c r="L596" i="14"/>
  <c r="M596" i="14"/>
  <c r="L597" i="14"/>
  <c r="M597" i="14"/>
  <c r="L598" i="14"/>
  <c r="M598" i="14"/>
  <c r="L599" i="14"/>
  <c r="M599" i="14"/>
  <c r="L600" i="14"/>
  <c r="M600" i="14"/>
  <c r="L601" i="14"/>
  <c r="M601" i="14"/>
  <c r="L602" i="14"/>
  <c r="M602" i="14"/>
  <c r="L603" i="14"/>
  <c r="M603" i="14"/>
  <c r="L604" i="14"/>
  <c r="M604" i="14"/>
  <c r="L605" i="14"/>
  <c r="M605" i="14"/>
  <c r="L606" i="14"/>
  <c r="M606" i="14"/>
  <c r="L607" i="14"/>
  <c r="M607" i="14"/>
  <c r="L608" i="14"/>
  <c r="M608" i="14"/>
  <c r="L609" i="14"/>
  <c r="M609" i="14"/>
  <c r="L610" i="14"/>
  <c r="M610" i="14"/>
  <c r="L611" i="14"/>
  <c r="M611" i="14"/>
  <c r="L612" i="14"/>
  <c r="M612" i="14"/>
  <c r="L613" i="14"/>
  <c r="M613" i="14"/>
  <c r="L614" i="14"/>
  <c r="M614" i="14"/>
  <c r="L615" i="14"/>
  <c r="M615" i="14"/>
  <c r="L616" i="14"/>
  <c r="M616" i="14"/>
  <c r="L617" i="14"/>
  <c r="M617" i="14"/>
  <c r="L618" i="14"/>
  <c r="M618" i="14"/>
  <c r="L619" i="14"/>
  <c r="M619" i="14"/>
  <c r="L620" i="14"/>
  <c r="M620" i="14"/>
  <c r="L621" i="14"/>
  <c r="M621" i="14"/>
  <c r="L622" i="14"/>
  <c r="M622" i="14"/>
  <c r="L623" i="14"/>
  <c r="M623" i="14"/>
  <c r="L624" i="14"/>
  <c r="M624" i="14"/>
  <c r="L625" i="14"/>
  <c r="M625" i="14"/>
  <c r="L626" i="14"/>
  <c r="M626" i="14"/>
  <c r="L627" i="14"/>
  <c r="M627" i="14"/>
  <c r="L628" i="14"/>
  <c r="M628" i="14"/>
  <c r="L629" i="14"/>
  <c r="M629" i="14"/>
  <c r="L630" i="14"/>
  <c r="M630" i="14"/>
  <c r="L631" i="14"/>
  <c r="M631" i="14"/>
  <c r="L632" i="14"/>
  <c r="M632" i="14"/>
  <c r="L633" i="14"/>
  <c r="M633" i="14"/>
  <c r="L634" i="14"/>
  <c r="M634" i="14"/>
  <c r="L635" i="14"/>
  <c r="M635" i="14"/>
  <c r="L636" i="14"/>
  <c r="M636" i="14"/>
  <c r="L637" i="14"/>
  <c r="M637" i="14"/>
  <c r="L638" i="14"/>
  <c r="M638" i="14"/>
  <c r="L639" i="14"/>
  <c r="M639" i="14"/>
  <c r="L640" i="14"/>
  <c r="M640" i="14"/>
  <c r="L641" i="14"/>
  <c r="M641" i="14"/>
  <c r="L642" i="14"/>
  <c r="M642" i="14"/>
  <c r="L643" i="14"/>
  <c r="M643" i="14"/>
  <c r="L644" i="14"/>
  <c r="M644" i="14"/>
  <c r="L645" i="14"/>
  <c r="M645" i="14"/>
  <c r="L646" i="14"/>
  <c r="M646" i="14"/>
  <c r="L647" i="14"/>
  <c r="M647" i="14"/>
  <c r="L648" i="14"/>
  <c r="M648" i="14"/>
  <c r="L649" i="14"/>
  <c r="M649" i="14"/>
  <c r="L650" i="14"/>
  <c r="M650" i="14"/>
  <c r="L651" i="14"/>
  <c r="M651" i="14"/>
  <c r="L652" i="14"/>
  <c r="M652" i="14"/>
  <c r="L653" i="14"/>
  <c r="M653" i="14"/>
  <c r="L654" i="14"/>
  <c r="M654" i="14"/>
  <c r="L655" i="14"/>
  <c r="M655" i="14"/>
  <c r="L656" i="14"/>
  <c r="M656" i="14"/>
  <c r="L657" i="14"/>
  <c r="M657" i="14"/>
  <c r="L658" i="14"/>
  <c r="M658" i="14"/>
  <c r="L659" i="14"/>
  <c r="M659" i="14"/>
  <c r="L660" i="14"/>
  <c r="M660" i="14"/>
  <c r="L661" i="14"/>
  <c r="M661" i="14"/>
  <c r="L662" i="14"/>
  <c r="M662" i="14"/>
  <c r="L663" i="14"/>
  <c r="M663" i="14"/>
  <c r="L664" i="14"/>
  <c r="M664" i="14"/>
  <c r="L665" i="14"/>
  <c r="M665" i="14"/>
  <c r="L666" i="14"/>
  <c r="M666" i="14"/>
  <c r="L667" i="14"/>
  <c r="M667" i="14"/>
  <c r="L668" i="14"/>
  <c r="M668" i="14"/>
  <c r="L669" i="14"/>
  <c r="M669" i="14"/>
  <c r="L670" i="14"/>
  <c r="M670" i="14"/>
  <c r="L671" i="14"/>
  <c r="M671" i="14"/>
  <c r="L672" i="14"/>
  <c r="M672" i="14"/>
  <c r="L673" i="14"/>
  <c r="M673" i="14"/>
  <c r="L674" i="14"/>
  <c r="M674" i="14"/>
  <c r="L675" i="14"/>
  <c r="M675" i="14"/>
  <c r="L676" i="14"/>
  <c r="M676" i="14"/>
  <c r="L677" i="14"/>
  <c r="M677" i="14"/>
  <c r="L678" i="14"/>
  <c r="M678" i="14"/>
  <c r="L679" i="14"/>
  <c r="M679" i="14"/>
  <c r="L680" i="14"/>
  <c r="M680" i="14"/>
  <c r="L681" i="14"/>
  <c r="M681" i="14"/>
  <c r="L682" i="14"/>
  <c r="M682" i="14"/>
  <c r="L683" i="14"/>
  <c r="M683" i="14"/>
  <c r="L684" i="14"/>
  <c r="M684" i="14"/>
  <c r="L685" i="14"/>
  <c r="M685" i="14"/>
  <c r="L686" i="14"/>
  <c r="M686" i="14"/>
  <c r="L687" i="14"/>
  <c r="M687" i="14"/>
  <c r="L688" i="14"/>
  <c r="M688" i="14"/>
  <c r="L689" i="14"/>
  <c r="M689" i="14"/>
  <c r="L690" i="14"/>
  <c r="M690" i="14"/>
  <c r="L691" i="14"/>
  <c r="M691" i="14"/>
  <c r="L692" i="14"/>
  <c r="M692" i="14"/>
  <c r="L693" i="14"/>
  <c r="M693" i="14"/>
  <c r="L694" i="14"/>
  <c r="M694" i="14"/>
  <c r="L695" i="14"/>
  <c r="M695" i="14"/>
  <c r="L696" i="14"/>
  <c r="M696" i="14"/>
  <c r="L697" i="14"/>
  <c r="M697" i="14"/>
  <c r="L698" i="14"/>
  <c r="M698" i="14"/>
  <c r="L699" i="14"/>
  <c r="M699" i="14"/>
  <c r="L700" i="14"/>
  <c r="M700" i="14"/>
  <c r="L701" i="14"/>
  <c r="M701" i="14"/>
  <c r="L702" i="14"/>
  <c r="M702" i="14"/>
  <c r="L703" i="14"/>
  <c r="M703" i="14"/>
  <c r="L704" i="14"/>
  <c r="M704" i="14"/>
  <c r="L705" i="14"/>
  <c r="M705" i="14"/>
  <c r="L706" i="14"/>
  <c r="M706" i="14"/>
  <c r="L707" i="14"/>
  <c r="M707" i="14"/>
  <c r="L708" i="14"/>
  <c r="M708" i="14"/>
  <c r="L709" i="14"/>
  <c r="M709" i="14"/>
  <c r="L710" i="14"/>
  <c r="M710" i="14"/>
  <c r="L711" i="14"/>
  <c r="M711" i="14"/>
  <c r="L712" i="14"/>
  <c r="M712" i="14"/>
  <c r="L713" i="14"/>
  <c r="M713" i="14"/>
  <c r="L714" i="14"/>
  <c r="M714" i="14"/>
  <c r="L715" i="14"/>
  <c r="M715" i="14"/>
  <c r="L716" i="14"/>
  <c r="M716" i="14"/>
  <c r="L717" i="14"/>
  <c r="M717" i="14"/>
  <c r="L718" i="14"/>
  <c r="M718" i="14"/>
  <c r="L719" i="14"/>
  <c r="M719" i="14"/>
  <c r="L720" i="14"/>
  <c r="M720" i="14"/>
  <c r="L721" i="14"/>
  <c r="M721" i="14"/>
  <c r="L722" i="14"/>
  <c r="M722" i="14"/>
  <c r="L723" i="14"/>
  <c r="M723" i="14"/>
  <c r="L724" i="14"/>
  <c r="M724" i="14"/>
  <c r="L725" i="14"/>
  <c r="M725" i="14"/>
  <c r="L726" i="14"/>
  <c r="M726" i="14"/>
  <c r="L727" i="14"/>
  <c r="M727" i="14"/>
  <c r="L728" i="14"/>
  <c r="M728" i="14"/>
  <c r="L729" i="14"/>
  <c r="M729" i="14"/>
  <c r="L730" i="14"/>
  <c r="M730" i="14"/>
  <c r="L731" i="14"/>
  <c r="M731" i="14"/>
  <c r="L732" i="14"/>
  <c r="M732" i="14"/>
  <c r="L733" i="14"/>
  <c r="M733" i="14"/>
  <c r="L734" i="14"/>
  <c r="M734" i="14"/>
  <c r="L735" i="14"/>
  <c r="M735" i="14"/>
  <c r="L736" i="14"/>
  <c r="M736" i="14"/>
  <c r="L737" i="14"/>
  <c r="M737" i="14"/>
  <c r="L738" i="14"/>
  <c r="M738" i="14"/>
  <c r="L739" i="14"/>
  <c r="M739" i="14"/>
  <c r="L740" i="14"/>
  <c r="M740" i="14"/>
  <c r="L741" i="14"/>
  <c r="M741" i="14"/>
  <c r="L742" i="14"/>
  <c r="M742" i="14"/>
  <c r="L743" i="14"/>
  <c r="M743" i="14"/>
  <c r="L744" i="14"/>
  <c r="M744" i="14"/>
  <c r="L745" i="14"/>
  <c r="M745" i="14"/>
  <c r="L746" i="14"/>
  <c r="M746" i="14"/>
  <c r="L747" i="14"/>
  <c r="M747" i="14"/>
  <c r="L748" i="14"/>
  <c r="M748" i="14"/>
  <c r="L749" i="14"/>
  <c r="M749" i="14"/>
  <c r="L750" i="14"/>
  <c r="M750" i="14"/>
  <c r="L751" i="14"/>
  <c r="M751" i="14"/>
  <c r="L752" i="14"/>
  <c r="M752" i="14"/>
  <c r="L753" i="14"/>
  <c r="M753" i="14"/>
  <c r="L754" i="14"/>
  <c r="M754" i="14"/>
  <c r="L755" i="14"/>
  <c r="M755" i="14"/>
  <c r="L756" i="14"/>
  <c r="M756" i="14"/>
  <c r="L757" i="14"/>
  <c r="M757" i="14"/>
  <c r="L758" i="14"/>
  <c r="M758" i="14"/>
  <c r="L759" i="14"/>
  <c r="M759" i="14"/>
  <c r="L760" i="14"/>
  <c r="M760" i="14"/>
  <c r="L761" i="14"/>
  <c r="M761" i="14"/>
  <c r="L762" i="14"/>
  <c r="M762" i="14"/>
  <c r="L763" i="14"/>
  <c r="M763" i="14"/>
  <c r="L764" i="14"/>
  <c r="M764" i="14"/>
  <c r="L765" i="14"/>
  <c r="M765" i="14"/>
  <c r="L766" i="14"/>
  <c r="M766" i="14"/>
  <c r="L767" i="14"/>
  <c r="M767" i="14"/>
  <c r="L768" i="14"/>
  <c r="M768" i="14"/>
  <c r="L769" i="14"/>
  <c r="M769" i="14"/>
  <c r="L770" i="14"/>
  <c r="M770" i="14"/>
  <c r="L771" i="14"/>
  <c r="M771" i="14"/>
  <c r="L772" i="14"/>
  <c r="M772" i="14"/>
  <c r="L773" i="14"/>
  <c r="M773" i="14"/>
  <c r="L774" i="14"/>
  <c r="M774" i="14"/>
  <c r="L775" i="14"/>
  <c r="M775" i="14"/>
  <c r="L776" i="14"/>
  <c r="M776" i="14"/>
  <c r="L777" i="14"/>
  <c r="M777" i="14"/>
  <c r="L778" i="14"/>
  <c r="M778" i="14"/>
  <c r="L779" i="14"/>
  <c r="M779" i="14"/>
  <c r="L780" i="14"/>
  <c r="M780" i="14"/>
  <c r="L781" i="14"/>
  <c r="M781" i="14"/>
  <c r="L782" i="14"/>
  <c r="M782" i="14"/>
  <c r="L783" i="14"/>
  <c r="M783" i="14"/>
  <c r="L784" i="14"/>
  <c r="M784" i="14"/>
  <c r="L785" i="14"/>
  <c r="M785" i="14"/>
  <c r="L786" i="14"/>
  <c r="M786" i="14"/>
  <c r="L787" i="14"/>
  <c r="M787" i="14"/>
  <c r="L788" i="14"/>
  <c r="M788" i="14"/>
  <c r="L789" i="14"/>
  <c r="M789" i="14"/>
  <c r="L790" i="14"/>
  <c r="M790" i="14"/>
  <c r="L791" i="14"/>
  <c r="M791" i="14"/>
  <c r="L792" i="14"/>
  <c r="M792" i="14"/>
  <c r="L793" i="14"/>
  <c r="M793" i="14"/>
  <c r="L794" i="14"/>
  <c r="M794" i="14"/>
  <c r="L795" i="14"/>
  <c r="M795" i="14"/>
  <c r="L796" i="14"/>
  <c r="M796" i="14"/>
  <c r="L797" i="14"/>
  <c r="M797" i="14"/>
  <c r="L798" i="14"/>
  <c r="M798" i="14"/>
  <c r="L799" i="14"/>
  <c r="M799" i="14"/>
  <c r="L800" i="14"/>
  <c r="M800" i="14"/>
  <c r="L801" i="14"/>
  <c r="M801" i="14"/>
  <c r="L802" i="14"/>
  <c r="M802" i="14"/>
  <c r="L803" i="14"/>
  <c r="M803" i="14"/>
  <c r="L804" i="14"/>
  <c r="M804" i="14"/>
  <c r="L805" i="14"/>
  <c r="M805" i="14"/>
  <c r="L806" i="14"/>
  <c r="M806" i="14"/>
  <c r="L807" i="14"/>
  <c r="M807" i="14"/>
  <c r="L808" i="14"/>
  <c r="M808" i="14"/>
  <c r="L809" i="14"/>
  <c r="M809" i="14"/>
  <c r="L810" i="14"/>
  <c r="M810" i="14"/>
  <c r="L811" i="14"/>
  <c r="M811" i="14"/>
  <c r="L812" i="14"/>
  <c r="M812" i="14"/>
  <c r="L813" i="14"/>
  <c r="M813" i="14"/>
  <c r="L814" i="14"/>
  <c r="M814" i="14"/>
  <c r="L815" i="14"/>
  <c r="M815" i="14"/>
  <c r="L816" i="14"/>
  <c r="M816" i="14"/>
  <c r="L817" i="14"/>
  <c r="M817" i="14"/>
  <c r="L818" i="14"/>
  <c r="M818" i="14"/>
  <c r="L819" i="14"/>
  <c r="M819" i="14"/>
  <c r="L820" i="14"/>
  <c r="M820" i="14"/>
  <c r="L821" i="14"/>
  <c r="M821" i="14"/>
  <c r="L822" i="14"/>
  <c r="M822" i="14"/>
  <c r="L823" i="14"/>
  <c r="M823" i="14"/>
  <c r="L824" i="14"/>
  <c r="M824" i="14"/>
  <c r="L825" i="14"/>
  <c r="M825" i="14"/>
  <c r="L826" i="14"/>
  <c r="M826" i="14"/>
  <c r="L827" i="14"/>
  <c r="M827" i="14"/>
  <c r="L828" i="14"/>
  <c r="M828" i="14"/>
  <c r="L829" i="14"/>
  <c r="M829" i="14"/>
  <c r="L830" i="14"/>
  <c r="M830" i="14"/>
  <c r="L831" i="14"/>
  <c r="M831" i="14"/>
  <c r="L832" i="14"/>
  <c r="M832" i="14"/>
  <c r="L833" i="14"/>
  <c r="M833" i="14"/>
  <c r="L834" i="14"/>
  <c r="M834" i="14"/>
  <c r="L835" i="14"/>
  <c r="M835" i="14"/>
  <c r="L836" i="14"/>
  <c r="M836" i="14"/>
  <c r="L837" i="14"/>
  <c r="M837" i="14"/>
  <c r="L838" i="14"/>
  <c r="M838" i="14"/>
  <c r="L839" i="14"/>
  <c r="M839" i="14"/>
  <c r="L840" i="14"/>
  <c r="M840" i="14"/>
  <c r="L841" i="14"/>
  <c r="M841" i="14"/>
  <c r="L842" i="14"/>
  <c r="M842" i="14"/>
  <c r="L843" i="14"/>
  <c r="M843" i="14"/>
  <c r="L844" i="14"/>
  <c r="M844" i="14"/>
  <c r="L845" i="14"/>
  <c r="M845" i="14"/>
  <c r="L846" i="14"/>
  <c r="M846" i="14"/>
  <c r="L847" i="14"/>
  <c r="M847" i="14"/>
  <c r="L848" i="14"/>
  <c r="M848" i="14"/>
  <c r="L849" i="14"/>
  <c r="M849" i="14"/>
  <c r="L850" i="14"/>
  <c r="M850" i="14"/>
  <c r="L851" i="14"/>
  <c r="M851" i="14"/>
  <c r="L852" i="14"/>
  <c r="M852" i="14"/>
  <c r="L853" i="14"/>
  <c r="M853" i="14"/>
  <c r="L854" i="14"/>
  <c r="M854" i="14"/>
  <c r="L855" i="14"/>
  <c r="M855" i="14"/>
  <c r="L856" i="14"/>
  <c r="M856" i="14"/>
  <c r="L857" i="14"/>
  <c r="M857" i="14"/>
  <c r="L858" i="14"/>
  <c r="M858" i="14"/>
  <c r="L859" i="14"/>
  <c r="M859" i="14"/>
  <c r="L860" i="14"/>
  <c r="M860" i="14"/>
  <c r="L861" i="14"/>
  <c r="M861" i="14"/>
  <c r="L862" i="14"/>
  <c r="M862" i="14"/>
  <c r="L863" i="14"/>
  <c r="M863" i="14"/>
  <c r="L864" i="14"/>
  <c r="M864" i="14"/>
  <c r="L865" i="14"/>
  <c r="M865" i="14"/>
  <c r="L866" i="14"/>
  <c r="M866" i="14"/>
  <c r="L867" i="14"/>
  <c r="M867" i="14"/>
  <c r="L868" i="14"/>
  <c r="M868" i="14"/>
  <c r="L869" i="14"/>
  <c r="M869" i="14"/>
  <c r="L870" i="14"/>
  <c r="M870" i="14"/>
  <c r="L871" i="14"/>
  <c r="M871" i="14"/>
  <c r="L872" i="14"/>
  <c r="M872" i="14"/>
  <c r="L873" i="14"/>
  <c r="M873" i="14"/>
  <c r="L874" i="14"/>
  <c r="M874" i="14"/>
  <c r="L875" i="14"/>
  <c r="M875" i="14"/>
  <c r="L876" i="14"/>
  <c r="M876" i="14"/>
  <c r="L877" i="14"/>
  <c r="M877" i="14"/>
  <c r="L878" i="14"/>
  <c r="M878" i="14"/>
  <c r="L879" i="14"/>
  <c r="M879" i="14"/>
  <c r="L880" i="14"/>
  <c r="M880" i="14"/>
  <c r="L881" i="14"/>
  <c r="M881" i="14"/>
  <c r="L882" i="14"/>
  <c r="M882" i="14"/>
  <c r="L883" i="14"/>
  <c r="M883" i="14"/>
  <c r="L884" i="14"/>
  <c r="M884" i="14"/>
  <c r="L885" i="14"/>
  <c r="M885" i="14"/>
  <c r="L886" i="14"/>
  <c r="M886" i="14"/>
  <c r="L887" i="14"/>
  <c r="M887" i="14"/>
  <c r="L888" i="14"/>
  <c r="M888" i="14"/>
  <c r="L889" i="14"/>
  <c r="M889" i="14"/>
  <c r="L890" i="14"/>
  <c r="M890" i="14"/>
  <c r="L891" i="14"/>
  <c r="M891" i="14"/>
  <c r="L892" i="14"/>
  <c r="M892" i="14"/>
  <c r="L893" i="14"/>
  <c r="M893" i="14"/>
  <c r="L894" i="14"/>
  <c r="M894" i="14"/>
  <c r="L895" i="14"/>
  <c r="M895" i="14"/>
  <c r="L896" i="14"/>
  <c r="M896" i="14"/>
  <c r="L897" i="14"/>
  <c r="M897" i="14"/>
  <c r="L898" i="14"/>
  <c r="M898" i="14"/>
  <c r="L899" i="14"/>
  <c r="M899" i="14"/>
  <c r="L900" i="14"/>
  <c r="M900" i="14"/>
  <c r="L901" i="14"/>
  <c r="M901" i="14"/>
  <c r="L902" i="14"/>
  <c r="M902" i="14"/>
  <c r="L903" i="14"/>
  <c r="M903" i="14"/>
  <c r="L904" i="14"/>
  <c r="M904" i="14"/>
  <c r="L905" i="14"/>
  <c r="M905" i="14"/>
  <c r="L906" i="14"/>
  <c r="M906" i="14"/>
  <c r="L907" i="14"/>
  <c r="M907" i="14"/>
  <c r="L908" i="14"/>
  <c r="M908" i="14"/>
  <c r="L909" i="14"/>
  <c r="M909" i="14"/>
  <c r="L910" i="14"/>
  <c r="M910" i="14"/>
  <c r="L911" i="14"/>
  <c r="M911" i="14"/>
  <c r="L912" i="14"/>
  <c r="M912" i="14"/>
  <c r="L913" i="14"/>
  <c r="M913" i="14"/>
  <c r="L914" i="14"/>
  <c r="M914" i="14"/>
  <c r="L915" i="14"/>
  <c r="M915" i="14"/>
  <c r="L916" i="14"/>
  <c r="M916" i="14"/>
  <c r="L917" i="14"/>
  <c r="M917" i="14"/>
  <c r="L918" i="14"/>
  <c r="M918" i="14"/>
  <c r="L919" i="14"/>
  <c r="M919" i="14"/>
  <c r="L920" i="14"/>
  <c r="M920" i="14"/>
  <c r="L921" i="14"/>
  <c r="M921" i="14"/>
  <c r="L922" i="14"/>
  <c r="M922" i="14"/>
  <c r="L923" i="14"/>
  <c r="M923" i="14"/>
  <c r="L924" i="14"/>
  <c r="M924" i="14"/>
  <c r="L925" i="14"/>
  <c r="M925" i="14"/>
  <c r="L926" i="14"/>
  <c r="M926" i="14"/>
  <c r="L927" i="14"/>
  <c r="M927" i="14"/>
  <c r="L928" i="14"/>
  <c r="M928" i="14"/>
  <c r="L929" i="14"/>
  <c r="M929" i="14"/>
  <c r="L930" i="14"/>
  <c r="M930" i="14"/>
  <c r="L931" i="14"/>
  <c r="M931" i="14"/>
  <c r="L932" i="14"/>
  <c r="M932" i="14"/>
  <c r="L933" i="14"/>
  <c r="M933" i="14"/>
  <c r="L934" i="14"/>
  <c r="M934" i="14"/>
  <c r="L935" i="14"/>
  <c r="M935" i="14"/>
  <c r="L936" i="14"/>
  <c r="M936" i="14"/>
  <c r="L937" i="14"/>
  <c r="M937" i="14"/>
  <c r="L938" i="14"/>
  <c r="M938" i="14"/>
  <c r="L939" i="14"/>
  <c r="M939" i="14"/>
  <c r="L940" i="14"/>
  <c r="M940" i="14"/>
  <c r="L941" i="14"/>
  <c r="M941" i="14"/>
  <c r="L942" i="14"/>
  <c r="M942" i="14"/>
  <c r="L943" i="14"/>
  <c r="M943" i="14"/>
  <c r="L944" i="14"/>
  <c r="M944" i="14"/>
  <c r="L945" i="14"/>
  <c r="M945" i="14"/>
  <c r="L946" i="14"/>
  <c r="M946" i="14"/>
  <c r="L947" i="14"/>
  <c r="M947" i="14"/>
  <c r="L948" i="14"/>
  <c r="M948" i="14"/>
  <c r="L949" i="14"/>
  <c r="M949" i="14"/>
  <c r="L950" i="14"/>
  <c r="M950" i="14"/>
  <c r="L951" i="14"/>
  <c r="M951" i="14"/>
  <c r="L952" i="14"/>
  <c r="M952" i="14"/>
  <c r="L953" i="14"/>
  <c r="M953" i="14"/>
  <c r="L954" i="14"/>
  <c r="M954" i="14"/>
  <c r="L955" i="14"/>
  <c r="M955" i="14"/>
  <c r="L956" i="14"/>
  <c r="M956" i="14"/>
  <c r="L957" i="14"/>
  <c r="M957" i="14"/>
  <c r="L958" i="14"/>
  <c r="M958" i="14"/>
  <c r="L959" i="14"/>
  <c r="M959" i="14"/>
  <c r="L960" i="14"/>
  <c r="M960" i="14"/>
  <c r="L961" i="14"/>
  <c r="M961" i="14"/>
  <c r="L962" i="14"/>
  <c r="M962" i="14"/>
  <c r="L963" i="14"/>
  <c r="M963" i="14"/>
  <c r="L964" i="14"/>
  <c r="M964" i="14"/>
  <c r="L965" i="14"/>
  <c r="M965" i="14"/>
  <c r="L966" i="14"/>
  <c r="M966" i="14"/>
  <c r="L967" i="14"/>
  <c r="M967" i="14"/>
  <c r="L968" i="14"/>
  <c r="M968" i="14"/>
  <c r="L969" i="14"/>
  <c r="M969" i="14"/>
  <c r="L970" i="14"/>
  <c r="M970" i="14"/>
  <c r="L971" i="14"/>
  <c r="M971" i="14"/>
  <c r="L972" i="14"/>
  <c r="M972" i="14"/>
  <c r="L973" i="14"/>
  <c r="M973" i="14"/>
  <c r="L974" i="14"/>
  <c r="M974" i="14"/>
  <c r="L975" i="14"/>
  <c r="M975" i="14"/>
  <c r="L976" i="14"/>
  <c r="M976" i="14"/>
  <c r="L977" i="14"/>
  <c r="M977" i="14"/>
  <c r="L978" i="14"/>
  <c r="M978" i="14"/>
  <c r="L979" i="14"/>
  <c r="M979" i="14"/>
  <c r="L980" i="14"/>
  <c r="M980" i="14"/>
  <c r="L981" i="14"/>
  <c r="M981" i="14"/>
  <c r="L982" i="14"/>
  <c r="M982" i="14"/>
  <c r="L983" i="14"/>
  <c r="M983" i="14"/>
  <c r="L984" i="14"/>
  <c r="M984" i="14"/>
  <c r="L985" i="14"/>
  <c r="M985" i="14"/>
  <c r="L986" i="14"/>
  <c r="M986" i="14"/>
  <c r="L987" i="14"/>
  <c r="M987" i="14"/>
  <c r="L988" i="14"/>
  <c r="M988" i="14"/>
  <c r="L989" i="14"/>
  <c r="M989" i="14"/>
  <c r="L990" i="14"/>
  <c r="M990" i="14"/>
  <c r="L991" i="14"/>
  <c r="M991" i="14"/>
  <c r="L992" i="14"/>
  <c r="M992" i="14"/>
  <c r="L993" i="14"/>
  <c r="M993" i="14"/>
  <c r="L994" i="14"/>
  <c r="M994" i="14"/>
  <c r="L995" i="14"/>
  <c r="M995" i="14"/>
  <c r="L996" i="14"/>
  <c r="M996" i="14"/>
  <c r="L997" i="14"/>
  <c r="M997" i="14"/>
  <c r="L998" i="14"/>
  <c r="M998" i="14"/>
  <c r="L999" i="14"/>
  <c r="M999" i="14"/>
  <c r="L1000" i="14"/>
  <c r="M1000" i="14"/>
  <c r="L1001" i="14"/>
  <c r="M1001" i="14"/>
  <c r="L1002" i="14"/>
  <c r="M1002" i="14"/>
  <c r="L1003" i="14"/>
  <c r="M1003" i="14"/>
  <c r="L1004" i="14"/>
  <c r="M1004" i="14"/>
  <c r="L1005" i="14"/>
  <c r="M1005" i="14"/>
  <c r="L1006" i="14"/>
  <c r="M1006" i="14"/>
  <c r="L1007" i="14"/>
  <c r="M1007" i="14"/>
  <c r="L1008" i="14"/>
  <c r="M1008" i="14"/>
  <c r="L1009" i="14"/>
  <c r="M1009" i="14"/>
  <c r="L1010" i="14"/>
  <c r="M1010" i="14"/>
  <c r="L1011" i="14"/>
  <c r="M1011" i="14"/>
  <c r="L1012" i="14"/>
  <c r="M1012" i="14"/>
  <c r="L1013" i="14"/>
  <c r="M1013" i="14"/>
  <c r="L1014" i="14"/>
  <c r="M1014" i="14"/>
  <c r="L1015" i="14"/>
  <c r="M1015" i="14"/>
  <c r="L1016" i="14"/>
  <c r="M1016" i="14"/>
  <c r="L1017" i="14"/>
  <c r="M1017" i="14"/>
  <c r="L1018" i="14"/>
  <c r="M1018" i="14"/>
  <c r="L1019" i="14"/>
  <c r="M1019" i="14"/>
  <c r="L1020" i="14"/>
  <c r="M1020" i="14"/>
  <c r="L1021" i="14"/>
  <c r="M1021" i="14"/>
  <c r="L1022" i="14"/>
  <c r="M1022" i="14"/>
  <c r="L1023" i="14"/>
  <c r="M1023" i="14"/>
  <c r="L1024" i="14"/>
  <c r="M1024" i="14"/>
  <c r="L1025" i="14"/>
  <c r="M1025" i="14"/>
  <c r="L1026" i="14"/>
  <c r="M1026" i="14"/>
  <c r="L1027" i="14"/>
  <c r="M1027" i="14"/>
  <c r="L1028" i="14"/>
  <c r="M1028" i="14"/>
  <c r="L1029" i="14"/>
  <c r="M1029" i="14"/>
  <c r="L1030" i="14"/>
  <c r="M1030" i="14"/>
  <c r="L1031" i="14"/>
  <c r="M1031" i="14"/>
  <c r="L1032" i="14"/>
  <c r="M1032" i="14"/>
  <c r="L1033" i="14"/>
  <c r="M1033" i="14"/>
  <c r="L1034" i="14"/>
  <c r="M1034" i="14"/>
  <c r="L1035" i="14"/>
  <c r="M1035" i="14"/>
  <c r="L1036" i="14"/>
  <c r="M1036" i="14"/>
  <c r="L1037" i="14"/>
  <c r="M1037" i="14"/>
  <c r="L1038" i="14"/>
  <c r="M1038" i="14"/>
  <c r="L1039" i="14"/>
  <c r="M1039" i="14"/>
  <c r="L1040" i="14"/>
  <c r="M1040" i="14"/>
  <c r="L1041" i="14"/>
  <c r="M1041" i="14"/>
  <c r="L1042" i="14"/>
  <c r="M1042" i="14"/>
  <c r="L1043" i="14"/>
  <c r="M1043" i="14"/>
  <c r="L1044" i="14"/>
  <c r="M1044" i="14"/>
  <c r="L1045" i="14"/>
  <c r="M1045" i="14"/>
  <c r="L1046" i="14"/>
  <c r="M1046" i="14"/>
  <c r="L1047" i="14"/>
  <c r="M1047" i="14"/>
  <c r="L1048" i="14"/>
  <c r="M1048" i="14"/>
  <c r="L1049" i="14"/>
  <c r="M1049" i="14"/>
  <c r="L1050" i="14"/>
  <c r="M1050" i="14"/>
  <c r="L1051" i="14"/>
  <c r="M1051" i="14"/>
  <c r="L1052" i="14"/>
  <c r="M1052" i="14"/>
  <c r="L1053" i="14"/>
  <c r="M1053" i="14"/>
  <c r="L1054" i="14"/>
  <c r="M1054" i="14"/>
  <c r="L1055" i="14"/>
  <c r="M1055" i="14"/>
  <c r="L1056" i="14"/>
  <c r="M1056" i="14"/>
  <c r="L1057" i="14"/>
  <c r="M1057" i="14"/>
  <c r="L1058" i="14"/>
  <c r="M1058" i="14"/>
  <c r="L1059" i="14"/>
  <c r="M1059" i="14"/>
  <c r="L1060" i="14"/>
  <c r="M1060" i="14"/>
  <c r="L1061" i="14"/>
  <c r="M1061" i="14"/>
  <c r="L1062" i="14"/>
  <c r="M1062" i="14"/>
  <c r="L1063" i="14"/>
  <c r="M1063" i="14"/>
  <c r="L1064" i="14"/>
  <c r="M1064" i="14"/>
  <c r="L1065" i="14"/>
  <c r="M1065" i="14"/>
  <c r="L1066" i="14"/>
  <c r="M1066" i="14"/>
  <c r="L1067" i="14"/>
  <c r="M1067" i="14"/>
  <c r="L1068" i="14"/>
  <c r="M1068" i="14"/>
  <c r="L1069" i="14"/>
  <c r="M1069" i="14"/>
  <c r="L1070" i="14"/>
  <c r="M1070" i="14"/>
  <c r="L1071" i="14"/>
  <c r="M1071" i="14"/>
  <c r="L1072" i="14"/>
  <c r="M1072" i="14"/>
  <c r="L1073" i="14"/>
  <c r="M1073" i="14"/>
  <c r="L1074" i="14"/>
  <c r="M1074" i="14"/>
  <c r="L1075" i="14"/>
  <c r="M1075" i="14"/>
  <c r="L1076" i="14"/>
  <c r="M1076" i="14"/>
  <c r="L1077" i="14"/>
  <c r="M1077" i="14"/>
  <c r="L1078" i="14"/>
  <c r="M1078" i="14"/>
  <c r="L1079" i="14"/>
  <c r="M1079" i="14"/>
  <c r="L1080" i="14"/>
  <c r="M1080" i="14"/>
  <c r="L1081" i="14"/>
  <c r="M1081" i="14"/>
  <c r="L1082" i="14"/>
  <c r="M1082" i="14"/>
  <c r="L1083" i="14"/>
  <c r="M1083" i="14"/>
  <c r="L1084" i="14"/>
  <c r="M1084" i="14"/>
  <c r="L1085" i="14"/>
  <c r="M1085" i="14"/>
  <c r="L1086" i="14"/>
  <c r="M1086" i="14"/>
  <c r="L1087" i="14"/>
  <c r="M1087" i="14"/>
  <c r="L1088" i="14"/>
  <c r="M1088" i="14"/>
  <c r="L1089" i="14"/>
  <c r="M1089" i="14"/>
  <c r="L1090" i="14"/>
  <c r="M1090" i="14"/>
  <c r="L1091" i="14"/>
  <c r="M1091" i="14"/>
  <c r="L1092" i="14"/>
  <c r="M1092" i="14"/>
  <c r="L1093" i="14"/>
  <c r="M1093" i="14"/>
  <c r="L1094" i="14"/>
  <c r="M1094" i="14"/>
  <c r="L1095" i="14"/>
  <c r="M1095" i="14"/>
  <c r="L1096" i="14"/>
  <c r="M1096" i="14"/>
  <c r="L1097" i="14"/>
  <c r="M1097" i="14"/>
  <c r="L1098" i="14"/>
  <c r="M1098" i="14"/>
  <c r="L1099" i="14"/>
  <c r="M1099" i="14"/>
  <c r="L1100" i="14"/>
  <c r="M1100" i="14"/>
  <c r="L1101" i="14"/>
  <c r="M1101" i="14"/>
  <c r="L1102" i="14"/>
  <c r="M1102" i="14"/>
  <c r="L1103" i="14"/>
  <c r="M1103" i="14"/>
  <c r="L1104" i="14"/>
  <c r="M1104" i="14"/>
  <c r="L1105" i="14"/>
  <c r="M1105" i="14"/>
  <c r="L1106" i="14"/>
  <c r="M1106" i="14"/>
  <c r="L1107" i="14"/>
  <c r="M1107" i="14"/>
  <c r="L1108" i="14"/>
  <c r="M1108" i="14"/>
  <c r="L1109" i="14"/>
  <c r="M1109" i="14"/>
  <c r="L1110" i="14"/>
  <c r="M1110" i="14"/>
  <c r="L1111" i="14"/>
  <c r="M1111" i="14"/>
  <c r="L1112" i="14"/>
  <c r="M1112" i="14"/>
  <c r="L1113" i="14"/>
  <c r="M1113" i="14"/>
  <c r="L1114" i="14"/>
  <c r="M1114" i="14"/>
  <c r="L1115" i="14"/>
  <c r="M1115" i="14"/>
  <c r="L1116" i="14"/>
  <c r="M1116" i="14"/>
  <c r="L1117" i="14"/>
  <c r="M1117" i="14"/>
  <c r="L1118" i="14"/>
  <c r="M1118" i="14"/>
  <c r="L1119" i="14"/>
  <c r="M1119" i="14"/>
  <c r="L1120" i="14"/>
  <c r="M1120" i="14"/>
  <c r="L1121" i="14"/>
  <c r="M1121" i="14"/>
  <c r="L1122" i="14"/>
  <c r="M1122" i="14"/>
  <c r="L1123" i="14"/>
  <c r="M1123" i="14"/>
  <c r="L1124" i="14"/>
  <c r="M1124" i="14"/>
  <c r="L1125" i="14"/>
  <c r="M1125" i="14"/>
  <c r="L1126" i="14"/>
  <c r="M1126" i="14"/>
  <c r="L1127" i="14"/>
  <c r="M1127" i="14"/>
  <c r="L1128" i="14"/>
  <c r="M1128" i="14"/>
  <c r="L1129" i="14"/>
  <c r="M1129" i="14"/>
  <c r="L1130" i="14"/>
  <c r="M1130" i="14"/>
  <c r="L1131" i="14"/>
  <c r="M1131" i="14"/>
  <c r="L1132" i="14"/>
  <c r="M1132" i="14"/>
  <c r="L1133" i="14"/>
  <c r="M1133" i="14"/>
  <c r="L1134" i="14"/>
  <c r="M1134" i="14"/>
  <c r="L1135" i="14"/>
  <c r="M1135" i="14"/>
  <c r="L1136" i="14"/>
  <c r="M1136" i="14"/>
  <c r="L1137" i="14"/>
  <c r="M1137" i="14"/>
  <c r="L1138" i="14"/>
  <c r="M1138" i="14"/>
  <c r="L1139" i="14"/>
  <c r="M1139" i="14"/>
  <c r="L1140" i="14"/>
  <c r="M1140" i="14"/>
  <c r="L1141" i="14"/>
  <c r="M1141" i="14"/>
  <c r="L1142" i="14"/>
  <c r="M1142" i="14"/>
  <c r="L1143" i="14"/>
  <c r="M1143" i="14"/>
  <c r="L1144" i="14"/>
  <c r="M1144" i="14"/>
  <c r="L1145" i="14"/>
  <c r="M1145" i="14"/>
  <c r="L1146" i="14"/>
  <c r="M1146" i="14"/>
  <c r="L1147" i="14"/>
  <c r="M1147" i="14"/>
  <c r="L1148" i="14"/>
  <c r="M1148" i="14"/>
  <c r="L1149" i="14"/>
  <c r="M1149" i="14"/>
  <c r="L1150" i="14"/>
  <c r="M1150" i="14"/>
  <c r="L1151" i="14"/>
  <c r="M1151" i="14"/>
  <c r="L1152" i="14"/>
  <c r="M1152" i="14"/>
  <c r="L1153" i="14"/>
  <c r="M1153" i="14"/>
  <c r="L1154" i="14"/>
  <c r="M1154" i="14"/>
  <c r="L1155" i="14"/>
  <c r="M1155" i="14"/>
  <c r="L1156" i="14"/>
  <c r="M1156" i="14"/>
  <c r="L1157" i="14"/>
  <c r="M1157" i="14"/>
  <c r="L1158" i="14"/>
  <c r="M1158" i="14"/>
  <c r="L1159" i="14"/>
  <c r="M1159" i="14"/>
  <c r="L1160" i="14"/>
  <c r="M1160" i="14"/>
  <c r="L1161" i="14"/>
  <c r="M1161" i="14"/>
  <c r="L1162" i="14"/>
  <c r="M1162" i="14"/>
  <c r="L1163" i="14"/>
  <c r="M1163" i="14"/>
  <c r="L1164" i="14"/>
  <c r="M1164" i="14"/>
  <c r="L1165" i="14"/>
  <c r="M1165" i="14"/>
  <c r="L1166" i="14"/>
  <c r="M1166" i="14"/>
  <c r="L1167" i="14"/>
  <c r="M1167" i="14"/>
  <c r="L1168" i="14"/>
  <c r="M1168" i="14"/>
  <c r="L1169" i="14"/>
  <c r="M1169" i="14"/>
  <c r="L1170" i="14"/>
  <c r="M1170" i="14"/>
  <c r="L1171" i="14"/>
  <c r="M1171" i="14"/>
  <c r="L1172" i="14"/>
  <c r="M1172" i="14"/>
  <c r="L1173" i="14"/>
  <c r="M1173" i="14"/>
  <c r="L1174" i="14"/>
  <c r="M1174" i="14"/>
  <c r="L1175" i="14"/>
  <c r="M1175" i="14"/>
  <c r="L1176" i="14"/>
  <c r="M1176" i="14"/>
  <c r="L1177" i="14"/>
  <c r="M1177" i="14"/>
  <c r="L1178" i="14"/>
  <c r="M1178" i="14"/>
  <c r="L1179" i="14"/>
  <c r="M1179" i="14"/>
  <c r="L1180" i="14"/>
  <c r="M1180" i="14"/>
  <c r="L1181" i="14"/>
  <c r="M1181" i="14"/>
  <c r="L1182" i="14"/>
  <c r="M1182" i="14"/>
  <c r="L1183" i="14"/>
  <c r="M1183" i="14"/>
  <c r="L1184" i="14"/>
  <c r="M1184" i="14"/>
  <c r="L1185" i="14"/>
  <c r="M1185" i="14"/>
  <c r="L1186" i="14"/>
  <c r="M1186" i="14"/>
  <c r="L1187" i="14"/>
  <c r="M1187" i="14"/>
  <c r="L1188" i="14"/>
  <c r="M1188" i="14"/>
  <c r="L1189" i="14"/>
  <c r="M1189" i="14"/>
  <c r="L1190" i="14"/>
  <c r="M1190" i="14"/>
  <c r="L1191" i="14"/>
  <c r="M1191" i="14"/>
  <c r="L1192" i="14"/>
  <c r="M1192" i="14"/>
  <c r="L1193" i="14"/>
  <c r="M1193" i="14"/>
  <c r="L1194" i="14"/>
  <c r="M1194" i="14"/>
  <c r="L1195" i="14"/>
  <c r="M1195" i="14"/>
  <c r="L1196" i="14"/>
  <c r="M1196" i="14"/>
  <c r="L1197" i="14"/>
  <c r="M1197" i="14"/>
  <c r="L1198" i="14"/>
  <c r="M1198" i="14"/>
  <c r="L1199" i="14"/>
  <c r="M1199" i="14"/>
  <c r="L1200" i="14"/>
  <c r="M1200" i="14"/>
  <c r="L1201" i="14"/>
  <c r="M1201" i="14"/>
  <c r="L1202" i="14"/>
  <c r="M1202" i="14"/>
  <c r="L1203" i="14"/>
  <c r="M1203" i="14"/>
  <c r="L1204" i="14"/>
  <c r="M1204" i="14"/>
  <c r="L1205" i="14"/>
  <c r="M1205" i="14"/>
  <c r="L1206" i="14"/>
  <c r="M1206" i="14"/>
  <c r="L1207" i="14"/>
  <c r="M1207" i="14"/>
  <c r="L1208" i="14"/>
  <c r="M1208" i="14"/>
  <c r="L1209" i="14"/>
  <c r="M1209" i="14"/>
  <c r="L1210" i="14"/>
  <c r="M1210" i="14"/>
  <c r="L1211" i="14"/>
  <c r="M1211" i="14"/>
  <c r="L1212" i="14"/>
  <c r="M1212" i="14"/>
  <c r="L1213" i="14"/>
  <c r="M1213" i="14"/>
  <c r="L1214" i="14"/>
  <c r="M1214" i="14"/>
  <c r="L1215" i="14"/>
  <c r="M1215" i="14"/>
  <c r="L1216" i="14"/>
  <c r="M1216" i="14"/>
  <c r="L1217" i="14"/>
  <c r="M1217" i="14"/>
  <c r="L1218" i="14"/>
  <c r="M1218" i="14"/>
  <c r="L1219" i="14"/>
  <c r="M1219" i="14"/>
  <c r="L1220" i="14"/>
  <c r="M1220" i="14"/>
  <c r="L1221" i="14"/>
  <c r="M1221" i="14"/>
  <c r="L1222" i="14"/>
  <c r="M1222" i="14"/>
  <c r="L1223" i="14"/>
  <c r="M1223" i="14"/>
  <c r="L1224" i="14"/>
  <c r="M1224" i="14"/>
  <c r="L1225" i="14"/>
  <c r="M1225" i="14"/>
  <c r="L1226" i="14"/>
  <c r="M1226" i="14"/>
  <c r="L1227" i="14"/>
  <c r="M1227" i="14"/>
  <c r="L1228" i="14"/>
  <c r="M1228" i="14"/>
  <c r="L1229" i="14"/>
  <c r="M1229" i="14"/>
  <c r="L1230" i="14"/>
  <c r="M1230" i="14"/>
  <c r="L1231" i="14"/>
  <c r="M1231" i="14"/>
  <c r="L1232" i="14"/>
  <c r="M1232" i="14"/>
  <c r="L1233" i="14"/>
  <c r="M1233" i="14"/>
  <c r="L1234" i="14"/>
  <c r="M1234" i="14"/>
  <c r="L1235" i="14"/>
  <c r="M1235" i="14"/>
  <c r="L1236" i="14"/>
  <c r="M1236" i="14"/>
  <c r="L1237" i="14"/>
  <c r="M1237" i="14"/>
  <c r="L1238" i="14"/>
  <c r="M1238" i="14"/>
  <c r="L1239" i="14"/>
  <c r="M1239" i="14"/>
  <c r="L1240" i="14"/>
  <c r="M1240" i="14"/>
  <c r="L1241" i="14"/>
  <c r="M1241" i="14"/>
  <c r="L1242" i="14"/>
  <c r="M1242" i="14"/>
  <c r="L1243" i="14"/>
  <c r="M1243" i="14"/>
  <c r="L1244" i="14"/>
  <c r="M1244" i="14"/>
  <c r="L1245" i="14"/>
  <c r="M1245" i="14"/>
  <c r="L1246" i="14"/>
  <c r="M1246" i="14"/>
  <c r="L1247" i="14"/>
  <c r="M1247" i="14"/>
  <c r="L1248" i="14"/>
  <c r="M1248" i="14"/>
  <c r="L1249" i="14"/>
  <c r="M1249" i="14"/>
  <c r="L1250" i="14"/>
  <c r="M1250" i="14"/>
  <c r="L1251" i="14"/>
  <c r="M1251" i="14"/>
  <c r="L1252" i="14"/>
  <c r="M1252" i="14"/>
  <c r="L1253" i="14"/>
  <c r="M1253" i="14"/>
  <c r="L1254" i="14"/>
  <c r="M1254" i="14"/>
  <c r="L1255" i="14"/>
  <c r="M1255" i="14"/>
  <c r="L1256" i="14"/>
  <c r="M1256" i="14"/>
  <c r="L1257" i="14"/>
  <c r="M1257" i="14"/>
  <c r="L1258" i="14"/>
  <c r="M1258" i="14"/>
  <c r="L1259" i="14"/>
  <c r="M1259" i="14"/>
  <c r="L1260" i="14"/>
  <c r="M1260" i="14"/>
  <c r="L1261" i="14"/>
  <c r="M1261" i="14"/>
  <c r="L1262" i="14"/>
  <c r="M1262" i="14"/>
  <c r="L1263" i="14"/>
  <c r="M1263" i="14"/>
  <c r="L1264" i="14"/>
  <c r="M1264" i="14"/>
  <c r="L1265" i="14"/>
  <c r="M1265" i="14"/>
  <c r="L1266" i="14"/>
  <c r="M1266" i="14"/>
  <c r="L1267" i="14"/>
  <c r="M1267" i="14"/>
  <c r="L1268" i="14"/>
  <c r="M1268" i="14"/>
  <c r="L1269" i="14"/>
  <c r="M1269" i="14"/>
  <c r="L1270" i="14"/>
  <c r="M1270" i="14"/>
  <c r="L1271" i="14"/>
  <c r="M1271" i="14"/>
  <c r="L1272" i="14"/>
  <c r="M1272" i="14"/>
  <c r="L1273" i="14"/>
  <c r="M1273" i="14"/>
  <c r="L1274" i="14"/>
  <c r="M1274" i="14"/>
  <c r="L1275" i="14"/>
  <c r="M1275" i="14"/>
  <c r="L1276" i="14"/>
  <c r="M1276" i="14"/>
  <c r="L1277" i="14"/>
  <c r="M1277" i="14"/>
  <c r="L1278" i="14"/>
  <c r="M1278" i="14"/>
  <c r="L1279" i="14"/>
  <c r="M1279" i="14"/>
  <c r="L1280" i="14"/>
  <c r="M1280" i="14"/>
  <c r="L1281" i="14"/>
  <c r="M1281" i="14"/>
  <c r="L1282" i="14"/>
  <c r="M1282" i="14"/>
  <c r="L1283" i="14"/>
  <c r="M1283" i="14"/>
  <c r="L1284" i="14"/>
  <c r="M1284" i="14"/>
  <c r="L1285" i="14"/>
  <c r="M1285" i="14"/>
  <c r="L1286" i="14"/>
  <c r="M1286" i="14"/>
  <c r="L1287" i="14"/>
  <c r="M1287" i="14"/>
  <c r="L1288" i="14"/>
  <c r="M1288" i="14"/>
  <c r="L1289" i="14"/>
  <c r="M1289" i="14"/>
  <c r="L1290" i="14"/>
  <c r="M1290" i="14"/>
  <c r="L1291" i="14"/>
  <c r="M1291" i="14"/>
  <c r="L1292" i="14"/>
  <c r="M1292" i="14"/>
  <c r="L1293" i="14"/>
  <c r="M1293" i="14"/>
  <c r="L1294" i="14"/>
  <c r="M1294" i="14"/>
  <c r="L1295" i="14"/>
  <c r="M1295" i="14"/>
  <c r="L1296" i="14"/>
  <c r="M1296" i="14"/>
  <c r="L1297" i="14"/>
  <c r="M1297" i="14"/>
  <c r="L1298" i="14"/>
  <c r="M1298" i="14"/>
  <c r="L1299" i="14"/>
  <c r="M1299" i="14"/>
  <c r="L1300" i="14"/>
  <c r="M1300" i="14"/>
  <c r="L1301" i="14"/>
  <c r="M1301" i="14"/>
  <c r="L1302" i="14"/>
  <c r="M1302" i="14"/>
  <c r="L1303" i="14"/>
  <c r="M1303" i="14"/>
  <c r="L1304" i="14"/>
  <c r="M1304" i="14"/>
  <c r="L1305" i="14"/>
  <c r="M1305" i="14"/>
  <c r="L1306" i="14"/>
  <c r="M1306" i="14"/>
  <c r="L1307" i="14"/>
  <c r="M1307" i="14"/>
  <c r="L1308" i="14"/>
  <c r="M1308" i="14"/>
  <c r="L1309" i="14"/>
  <c r="M1309" i="14"/>
  <c r="L1310" i="14"/>
  <c r="M1310" i="14"/>
  <c r="L1311" i="14"/>
  <c r="M1311" i="14"/>
  <c r="L1312" i="14"/>
  <c r="M1312" i="14"/>
  <c r="L1313" i="14"/>
  <c r="M1313" i="14"/>
  <c r="L1314" i="14"/>
  <c r="M1314" i="14"/>
  <c r="L1315" i="14"/>
  <c r="M1315" i="14"/>
  <c r="L1316" i="14"/>
  <c r="M1316" i="14"/>
  <c r="L1317" i="14"/>
  <c r="M1317" i="14"/>
  <c r="L1318" i="14"/>
  <c r="M1318" i="14"/>
  <c r="L1319" i="14"/>
  <c r="M1319" i="14"/>
  <c r="L1320" i="14"/>
  <c r="M1320" i="14"/>
  <c r="L1321" i="14"/>
  <c r="M1321" i="14"/>
  <c r="L1322" i="14"/>
  <c r="M1322" i="14"/>
  <c r="L1323" i="14"/>
  <c r="M1323" i="14"/>
  <c r="L1324" i="14"/>
  <c r="M1324" i="14"/>
  <c r="L1325" i="14"/>
  <c r="M1325" i="14"/>
  <c r="L1326" i="14"/>
  <c r="M1326" i="14"/>
  <c r="L1327" i="14"/>
  <c r="M1327" i="14"/>
  <c r="L1328" i="14"/>
  <c r="M1328" i="14"/>
  <c r="L1329" i="14"/>
  <c r="M1329" i="14"/>
  <c r="L1330" i="14"/>
  <c r="M1330" i="14"/>
  <c r="L1331" i="14"/>
  <c r="M1331" i="14"/>
  <c r="L1332" i="14"/>
  <c r="M1332" i="14"/>
  <c r="L1333" i="14"/>
  <c r="M1333" i="14"/>
  <c r="L1334" i="14"/>
  <c r="M1334" i="14"/>
  <c r="L1335" i="14"/>
  <c r="M1335" i="14"/>
  <c r="L1336" i="14"/>
  <c r="M1336" i="14"/>
  <c r="L1337" i="14"/>
  <c r="M1337" i="14"/>
  <c r="L1338" i="14"/>
  <c r="M1338" i="14"/>
  <c r="L1339" i="14"/>
  <c r="M1339" i="14"/>
  <c r="L1340" i="14"/>
  <c r="M1340" i="14"/>
  <c r="L1341" i="14"/>
  <c r="M1341" i="14"/>
  <c r="L1342" i="14"/>
  <c r="M1342" i="14"/>
  <c r="L1343" i="14"/>
  <c r="M1343" i="14"/>
  <c r="L1344" i="14"/>
  <c r="M1344" i="14"/>
  <c r="L1345" i="14"/>
  <c r="M1345" i="14"/>
  <c r="L1346" i="14"/>
  <c r="M1346" i="14"/>
  <c r="L1347" i="14"/>
  <c r="M1347" i="14"/>
  <c r="L1348" i="14"/>
  <c r="M1348" i="14"/>
  <c r="L1349" i="14"/>
  <c r="M1349" i="14"/>
  <c r="L1350" i="14"/>
  <c r="M1350" i="14"/>
  <c r="L1351" i="14"/>
  <c r="M1351" i="14"/>
  <c r="L1352" i="14"/>
  <c r="M1352" i="14"/>
  <c r="L1353" i="14"/>
  <c r="M1353" i="14"/>
  <c r="L1354" i="14"/>
  <c r="M1354" i="14"/>
  <c r="L1355" i="14"/>
  <c r="M1355" i="14"/>
  <c r="L1356" i="14"/>
  <c r="M1356" i="14"/>
  <c r="L1357" i="14"/>
  <c r="M1357" i="14"/>
  <c r="L1358" i="14"/>
  <c r="M1358" i="14"/>
  <c r="L1359" i="14"/>
  <c r="M1359" i="14"/>
  <c r="L1360" i="14"/>
  <c r="M1360" i="14"/>
  <c r="L1361" i="14"/>
  <c r="M1361" i="14"/>
  <c r="L1362" i="14"/>
  <c r="M1362" i="14"/>
  <c r="L1363" i="14"/>
  <c r="M1363" i="14"/>
  <c r="L1364" i="14"/>
  <c r="M1364" i="14"/>
  <c r="L1365" i="14"/>
  <c r="M1365" i="14"/>
  <c r="L1366" i="14"/>
  <c r="M1366" i="14"/>
  <c r="L1367" i="14"/>
  <c r="M1367" i="14"/>
  <c r="L1368" i="14"/>
  <c r="M1368" i="14"/>
  <c r="L1369" i="14"/>
  <c r="M1369" i="14"/>
  <c r="L1370" i="14"/>
  <c r="M1370" i="14"/>
  <c r="L1371" i="14"/>
  <c r="M1371" i="14"/>
  <c r="L1372" i="14"/>
  <c r="M1372" i="14"/>
  <c r="L1373" i="14"/>
  <c r="M1373" i="14"/>
  <c r="L1374" i="14"/>
  <c r="M1374" i="14"/>
  <c r="L1375" i="14"/>
  <c r="M1375" i="14"/>
  <c r="L1376" i="14"/>
  <c r="M1376" i="14"/>
  <c r="L1377" i="14"/>
  <c r="M1377" i="14"/>
  <c r="L1378" i="14"/>
  <c r="M1378" i="14"/>
  <c r="L1379" i="14"/>
  <c r="M1379" i="14"/>
  <c r="L1380" i="14"/>
  <c r="M1380" i="14"/>
  <c r="L1381" i="14"/>
  <c r="M1381" i="14"/>
  <c r="L1382" i="14"/>
  <c r="M1382" i="14"/>
  <c r="L1383" i="14"/>
  <c r="M1383" i="14"/>
  <c r="L1384" i="14"/>
  <c r="M1384" i="14"/>
  <c r="L1385" i="14"/>
  <c r="M1385" i="14"/>
  <c r="L1386" i="14"/>
  <c r="M1386" i="14"/>
  <c r="L1387" i="14"/>
  <c r="M1387" i="14"/>
  <c r="L1388" i="14"/>
  <c r="M1388" i="14"/>
  <c r="L1389" i="14"/>
  <c r="M1389" i="14"/>
  <c r="L1390" i="14"/>
  <c r="M1390" i="14"/>
  <c r="L1391" i="14"/>
  <c r="M1391" i="14"/>
  <c r="L1392" i="14"/>
  <c r="M1392" i="14"/>
  <c r="L1393" i="14"/>
  <c r="M1393" i="14"/>
  <c r="L1394" i="14"/>
  <c r="M1394" i="14"/>
  <c r="L1395" i="14"/>
  <c r="M1395" i="14"/>
  <c r="L1396" i="14"/>
  <c r="M1396" i="14"/>
  <c r="L1397" i="14"/>
  <c r="M1397" i="14"/>
  <c r="L1398" i="14"/>
  <c r="M1398" i="14"/>
  <c r="L1399" i="14"/>
  <c r="M1399" i="14"/>
  <c r="L1400" i="14"/>
  <c r="M1400" i="14"/>
  <c r="L1401" i="14"/>
  <c r="M1401" i="14"/>
  <c r="L1402" i="14"/>
  <c r="M1402" i="14"/>
  <c r="L1403" i="14"/>
  <c r="M1403" i="14"/>
  <c r="L1404" i="14"/>
  <c r="M1404" i="14"/>
  <c r="L1405" i="14"/>
  <c r="M1405" i="14"/>
  <c r="L1406" i="14"/>
  <c r="M1406" i="14"/>
  <c r="L1407" i="14"/>
  <c r="M1407" i="14"/>
  <c r="L1408" i="14"/>
  <c r="M1408" i="14"/>
  <c r="L1409" i="14"/>
  <c r="M1409" i="14"/>
  <c r="L1410" i="14"/>
  <c r="M1410" i="14"/>
  <c r="L1411" i="14"/>
  <c r="M1411" i="14"/>
  <c r="L1412" i="14"/>
  <c r="M1412" i="14"/>
  <c r="L1413" i="14"/>
  <c r="M1413" i="14"/>
  <c r="L1414" i="14"/>
  <c r="M1414" i="14"/>
  <c r="L1415" i="14"/>
  <c r="M1415" i="14"/>
  <c r="L1416" i="14"/>
  <c r="M1416" i="14"/>
  <c r="L1417" i="14"/>
  <c r="M1417" i="14"/>
  <c r="L1418" i="14"/>
  <c r="M1418" i="14"/>
  <c r="L1419" i="14"/>
  <c r="M1419" i="14"/>
  <c r="L1420" i="14"/>
  <c r="M1420" i="14"/>
  <c r="L1421" i="14"/>
  <c r="M1421" i="14"/>
  <c r="L1422" i="14"/>
  <c r="M1422" i="14"/>
  <c r="L1423" i="14"/>
  <c r="M1423" i="14"/>
  <c r="L1424" i="14"/>
  <c r="M1424" i="14"/>
  <c r="L1425" i="14"/>
  <c r="M1425" i="14"/>
  <c r="L1426" i="14"/>
  <c r="M1426" i="14"/>
  <c r="L1427" i="14"/>
  <c r="M1427" i="14"/>
  <c r="L1428" i="14"/>
  <c r="M1428" i="14"/>
  <c r="L1429" i="14"/>
  <c r="M1429" i="14"/>
  <c r="L1430" i="14"/>
  <c r="M1430" i="14"/>
  <c r="L1431" i="14"/>
  <c r="M1431" i="14"/>
  <c r="L1432" i="14"/>
  <c r="M1432" i="14"/>
  <c r="L1433" i="14"/>
  <c r="M1433" i="14"/>
  <c r="L1434" i="14"/>
  <c r="M1434" i="14"/>
  <c r="L1435" i="14"/>
  <c r="M1435" i="14"/>
  <c r="L1436" i="14"/>
  <c r="M1436" i="14"/>
  <c r="L1437" i="14"/>
  <c r="M1437" i="14"/>
  <c r="L1438" i="14"/>
  <c r="M1438" i="14"/>
  <c r="L1439" i="14"/>
  <c r="M1439" i="14"/>
  <c r="L1440" i="14"/>
  <c r="M1440" i="14"/>
  <c r="L1441" i="14"/>
  <c r="M1441" i="14"/>
  <c r="L1442" i="14"/>
  <c r="M1442" i="14"/>
  <c r="L1443" i="14"/>
  <c r="M1443" i="14"/>
  <c r="L1444" i="14"/>
  <c r="M1444" i="14"/>
  <c r="L1445" i="14"/>
  <c r="M1445" i="14"/>
  <c r="L1446" i="14"/>
  <c r="M1446" i="14"/>
  <c r="L1447" i="14"/>
  <c r="M1447" i="14"/>
  <c r="L1448" i="14"/>
  <c r="M1448" i="14"/>
  <c r="L1449" i="14"/>
  <c r="M1449" i="14"/>
  <c r="L1450" i="14"/>
  <c r="M1450" i="14"/>
  <c r="L1451" i="14"/>
  <c r="M1451" i="14"/>
  <c r="L1452" i="14"/>
  <c r="M1452" i="14"/>
  <c r="L1453" i="14"/>
  <c r="M1453" i="14"/>
  <c r="L1454" i="14"/>
  <c r="M1454" i="14"/>
  <c r="L1455" i="14"/>
  <c r="M1455" i="14"/>
  <c r="L1456" i="14"/>
  <c r="M1456" i="14"/>
  <c r="L1457" i="14"/>
  <c r="M1457" i="14"/>
  <c r="L1458" i="14"/>
  <c r="M1458" i="14"/>
  <c r="L1459" i="14"/>
  <c r="M1459" i="14"/>
  <c r="L1460" i="14"/>
  <c r="M1460" i="14"/>
  <c r="L1461" i="14"/>
  <c r="M1461" i="14"/>
  <c r="L1462" i="14"/>
  <c r="M1462" i="14"/>
  <c r="L1463" i="14"/>
  <c r="M1463" i="14"/>
  <c r="L1464" i="14"/>
  <c r="M1464" i="14"/>
  <c r="L1465" i="14"/>
  <c r="M1465" i="14"/>
  <c r="L1466" i="14"/>
  <c r="M1466" i="14"/>
  <c r="L1467" i="14"/>
  <c r="M1467" i="14"/>
  <c r="L1468" i="14"/>
  <c r="M1468" i="14"/>
  <c r="L1469" i="14"/>
  <c r="M1469" i="14"/>
  <c r="L1470" i="14"/>
  <c r="M1470" i="14"/>
  <c r="L1471" i="14"/>
  <c r="M1471" i="14"/>
  <c r="L1472" i="14"/>
  <c r="M1472" i="14"/>
  <c r="L1473" i="14"/>
  <c r="M1473" i="14"/>
  <c r="L1474" i="14"/>
  <c r="M1474" i="14"/>
  <c r="L1475" i="14"/>
  <c r="M1475" i="14"/>
  <c r="L1476" i="14"/>
  <c r="M1476" i="14"/>
  <c r="L1477" i="14"/>
  <c r="M1477" i="14"/>
  <c r="L1478" i="14"/>
  <c r="M1478" i="14"/>
  <c r="L1479" i="14"/>
  <c r="M1479" i="14"/>
  <c r="L1480" i="14"/>
  <c r="M1480" i="14"/>
  <c r="L1481" i="14"/>
  <c r="M1481" i="14"/>
  <c r="L1482" i="14"/>
  <c r="M1482" i="14"/>
  <c r="L1483" i="14"/>
  <c r="M1483" i="14"/>
  <c r="L1484" i="14"/>
  <c r="M1484" i="14"/>
  <c r="L1485" i="14"/>
  <c r="M1485" i="14"/>
  <c r="L1486" i="14"/>
  <c r="M1486" i="14"/>
  <c r="L1487" i="14"/>
  <c r="M1487" i="14"/>
  <c r="L1488" i="14"/>
  <c r="M1488" i="14"/>
  <c r="L1489" i="14"/>
  <c r="M1489" i="14"/>
  <c r="L1490" i="14"/>
  <c r="M1490" i="14"/>
  <c r="L1491" i="14"/>
  <c r="M1491" i="14"/>
  <c r="L1492" i="14"/>
  <c r="M1492" i="14"/>
  <c r="L1493" i="14"/>
  <c r="M1493" i="14"/>
  <c r="L1494" i="14"/>
  <c r="M1494" i="14"/>
  <c r="L1495" i="14"/>
  <c r="M1495" i="14"/>
  <c r="L1496" i="14"/>
  <c r="M1496" i="14"/>
  <c r="L1497" i="14"/>
  <c r="M1497" i="14"/>
  <c r="L1498" i="14"/>
  <c r="M1498" i="14"/>
  <c r="L1499" i="14"/>
  <c r="M1499" i="14"/>
  <c r="L1500" i="14"/>
  <c r="M1500" i="14"/>
  <c r="L1501" i="14"/>
  <c r="M1501" i="14"/>
  <c r="L1502" i="14"/>
  <c r="M1502" i="14"/>
  <c r="L1503" i="14"/>
  <c r="M1503" i="14"/>
  <c r="L1504" i="14"/>
  <c r="M1504" i="14"/>
  <c r="L1505" i="14"/>
  <c r="M1505" i="14"/>
  <c r="L1506" i="14"/>
  <c r="M1506" i="14"/>
  <c r="L1507" i="14"/>
  <c r="M1507" i="14"/>
  <c r="L1508" i="14"/>
  <c r="M1508" i="14"/>
  <c r="L1509" i="14"/>
  <c r="M1509" i="14"/>
  <c r="L1510" i="14"/>
  <c r="M1510" i="14"/>
  <c r="L1511" i="14"/>
  <c r="M1511" i="14"/>
  <c r="L1512" i="14"/>
  <c r="M1512" i="14"/>
  <c r="L1513" i="14"/>
  <c r="M1513" i="14"/>
  <c r="L1514" i="14"/>
  <c r="M1514" i="14"/>
  <c r="L1515" i="14"/>
  <c r="M1515" i="14"/>
  <c r="L1516" i="14"/>
  <c r="M1516" i="14"/>
  <c r="L1517" i="14"/>
  <c r="M1517" i="14"/>
  <c r="L1518" i="14"/>
  <c r="M1518" i="14"/>
  <c r="L1519" i="14"/>
  <c r="M1519" i="14"/>
  <c r="L1520" i="14"/>
  <c r="M1520" i="14"/>
  <c r="L1521" i="14"/>
  <c r="M1521" i="14"/>
  <c r="L1522" i="14"/>
  <c r="M1522" i="14"/>
  <c r="L1523" i="14"/>
  <c r="M1523" i="14"/>
  <c r="L1524" i="14"/>
  <c r="M1524" i="14"/>
  <c r="L1525" i="14"/>
  <c r="M1525" i="14"/>
  <c r="L1526" i="14"/>
  <c r="M1526" i="14"/>
  <c r="L1527" i="14"/>
  <c r="M1527" i="14"/>
  <c r="L1528" i="14"/>
  <c r="M1528" i="14"/>
  <c r="L1529" i="14"/>
  <c r="M1529" i="14"/>
  <c r="L1530" i="14"/>
  <c r="M1530" i="14"/>
  <c r="L1531" i="14"/>
  <c r="M1531" i="14"/>
  <c r="L1532" i="14"/>
  <c r="M1532" i="14"/>
  <c r="L1533" i="14"/>
  <c r="M1533" i="14"/>
  <c r="L1534" i="14"/>
  <c r="M1534" i="14"/>
  <c r="L1535" i="14"/>
  <c r="M1535" i="14"/>
  <c r="L1536" i="14"/>
  <c r="M1536" i="14"/>
  <c r="L1537" i="14"/>
  <c r="M1537" i="14"/>
  <c r="L1538" i="14"/>
  <c r="M1538" i="14"/>
  <c r="L1539" i="14"/>
  <c r="M1539" i="14"/>
  <c r="L1540" i="14"/>
  <c r="M1540" i="14"/>
  <c r="L1541" i="14"/>
  <c r="M1541" i="14"/>
  <c r="L1542" i="14"/>
  <c r="M1542" i="14"/>
  <c r="L1543" i="14"/>
  <c r="M1543" i="14"/>
  <c r="L1544" i="14"/>
  <c r="M1544" i="14"/>
  <c r="L1545" i="14"/>
  <c r="M1545" i="14"/>
  <c r="L1546" i="14"/>
  <c r="M1546" i="14"/>
  <c r="L1547" i="14"/>
  <c r="M1547" i="14"/>
  <c r="L1548" i="14"/>
  <c r="M1548" i="14"/>
  <c r="L1549" i="14"/>
  <c r="M1549" i="14"/>
  <c r="L1550" i="14"/>
  <c r="M1550" i="14"/>
  <c r="L1551" i="14"/>
  <c r="M1551" i="14"/>
  <c r="L1552" i="14"/>
  <c r="M1552" i="14"/>
  <c r="L1553" i="14"/>
  <c r="M1553" i="14"/>
  <c r="L1554" i="14"/>
  <c r="M1554" i="14"/>
  <c r="L1555" i="14"/>
  <c r="M1555" i="14"/>
  <c r="L1556" i="14"/>
  <c r="M1556" i="14"/>
  <c r="L1557" i="14"/>
  <c r="M1557" i="14"/>
  <c r="L1558" i="14"/>
  <c r="M1558" i="14"/>
  <c r="L1559" i="14"/>
  <c r="M1559" i="14"/>
  <c r="L1560" i="14"/>
  <c r="M1560" i="14"/>
  <c r="L1561" i="14"/>
  <c r="M1561" i="14"/>
  <c r="L1562" i="14"/>
  <c r="M1562" i="14"/>
  <c r="L1563" i="14"/>
  <c r="M1563" i="14"/>
  <c r="L1564" i="14"/>
  <c r="M1564" i="14"/>
  <c r="L1565" i="14"/>
  <c r="M1565" i="14"/>
  <c r="L1566" i="14"/>
  <c r="M1566" i="14"/>
  <c r="L1567" i="14"/>
  <c r="M1567" i="14"/>
  <c r="L1568" i="14"/>
  <c r="M1568" i="14"/>
  <c r="L1569" i="14"/>
  <c r="M1569" i="14"/>
  <c r="L1570" i="14"/>
  <c r="M1570" i="14"/>
  <c r="L1571" i="14"/>
  <c r="M1571" i="14"/>
  <c r="L1572" i="14"/>
  <c r="M1572" i="14"/>
  <c r="L1573" i="14"/>
  <c r="M1573" i="14"/>
  <c r="L1574" i="14"/>
  <c r="M1574" i="14"/>
  <c r="L1575" i="14"/>
  <c r="M1575" i="14"/>
  <c r="L1576" i="14"/>
  <c r="M1576" i="14"/>
  <c r="L1577" i="14"/>
  <c r="M1577" i="14"/>
  <c r="L1578" i="14"/>
  <c r="M1578" i="14"/>
  <c r="L1579" i="14"/>
  <c r="M1579" i="14"/>
  <c r="L1580" i="14"/>
  <c r="M1580" i="14"/>
  <c r="L1581" i="14"/>
  <c r="M1581" i="14"/>
  <c r="L1582" i="14"/>
  <c r="M1582" i="14"/>
  <c r="L1583" i="14"/>
  <c r="M1583" i="14"/>
  <c r="L1584" i="14"/>
  <c r="M1584" i="14"/>
  <c r="L1585" i="14"/>
  <c r="M1585" i="14"/>
  <c r="L1586" i="14"/>
  <c r="M1586" i="14"/>
  <c r="L1587" i="14"/>
  <c r="M1587" i="14"/>
  <c r="L1588" i="14"/>
  <c r="M1588" i="14"/>
  <c r="L1589" i="14"/>
  <c r="M1589" i="14"/>
  <c r="L1590" i="14"/>
  <c r="M1590" i="14"/>
  <c r="L1591" i="14"/>
  <c r="M1591" i="14"/>
  <c r="L1592" i="14"/>
  <c r="M1592" i="14"/>
  <c r="L1593" i="14"/>
  <c r="M1593" i="14"/>
  <c r="L1594" i="14"/>
  <c r="M1594" i="14"/>
  <c r="L1595" i="14"/>
  <c r="M1595" i="14"/>
  <c r="L1596" i="14"/>
  <c r="M1596" i="14"/>
  <c r="L1597" i="14"/>
  <c r="M1597" i="14"/>
  <c r="L1598" i="14"/>
  <c r="M1598" i="14"/>
  <c r="L1599" i="14"/>
  <c r="M1599" i="14"/>
  <c r="L1600" i="14"/>
  <c r="M1600" i="14"/>
  <c r="L1601" i="14"/>
  <c r="M1601" i="14"/>
  <c r="L1602" i="14"/>
  <c r="M1602" i="14"/>
  <c r="L1603" i="14"/>
  <c r="M1603" i="14"/>
  <c r="L1604" i="14"/>
  <c r="M1604" i="14"/>
  <c r="L1605" i="14"/>
  <c r="M1605" i="14"/>
  <c r="L1606" i="14"/>
  <c r="M1606" i="14"/>
  <c r="L1607" i="14"/>
  <c r="M1607" i="14"/>
  <c r="L1608" i="14"/>
  <c r="M1608" i="14"/>
  <c r="L1609" i="14"/>
  <c r="M1609" i="14"/>
  <c r="L1610" i="14"/>
  <c r="M1610" i="14"/>
  <c r="L1611" i="14"/>
  <c r="M1611" i="14"/>
  <c r="L1612" i="14"/>
  <c r="M1612" i="14"/>
  <c r="L1613" i="14"/>
  <c r="M1613" i="14"/>
  <c r="L1614" i="14"/>
  <c r="M1614" i="14"/>
  <c r="L1615" i="14"/>
  <c r="M1615" i="14"/>
  <c r="L1616" i="14"/>
  <c r="M1616" i="14"/>
  <c r="L1617" i="14"/>
  <c r="M1617" i="14"/>
  <c r="L1618" i="14"/>
  <c r="M1618" i="14"/>
  <c r="L1619" i="14"/>
  <c r="M1619" i="14"/>
  <c r="L1620" i="14"/>
  <c r="M1620" i="14"/>
  <c r="L1621" i="14"/>
  <c r="M1621" i="14"/>
  <c r="L1622" i="14"/>
  <c r="M1622" i="14"/>
  <c r="L1623" i="14"/>
  <c r="M1623" i="14"/>
  <c r="L1624" i="14"/>
  <c r="M1624" i="14"/>
  <c r="L1625" i="14"/>
  <c r="M1625" i="14"/>
  <c r="L1626" i="14"/>
  <c r="M1626" i="14"/>
  <c r="L1627" i="14"/>
  <c r="M1627" i="14"/>
  <c r="L1628" i="14"/>
  <c r="M1628" i="14"/>
  <c r="L1629" i="14"/>
  <c r="M1629" i="14"/>
  <c r="L1630" i="14"/>
  <c r="M1630" i="14"/>
  <c r="L1631" i="14"/>
  <c r="M1631" i="14"/>
  <c r="L1632" i="14"/>
  <c r="M1632" i="14"/>
  <c r="L1633" i="14"/>
  <c r="M1633" i="14"/>
  <c r="L1634" i="14"/>
  <c r="M1634" i="14"/>
  <c r="L1635" i="14"/>
  <c r="M1635" i="14"/>
  <c r="L1636" i="14"/>
  <c r="M1636" i="14"/>
  <c r="L1637" i="14"/>
  <c r="M1637" i="14"/>
  <c r="L1638" i="14"/>
  <c r="M1638" i="14"/>
  <c r="L1639" i="14"/>
  <c r="M1639" i="14"/>
  <c r="L1640" i="14"/>
  <c r="M1640" i="14"/>
  <c r="L1641" i="14"/>
  <c r="M1641" i="14"/>
  <c r="L1642" i="14"/>
  <c r="M1642" i="14"/>
  <c r="L1643" i="14"/>
  <c r="M1643" i="14"/>
  <c r="L1644" i="14"/>
  <c r="M1644" i="14"/>
  <c r="L1645" i="14"/>
  <c r="M1645" i="14"/>
  <c r="L1646" i="14"/>
  <c r="M1646" i="14"/>
  <c r="L1647" i="14"/>
  <c r="M1647" i="14"/>
  <c r="L1648" i="14"/>
  <c r="M1648" i="14"/>
  <c r="L1649" i="14"/>
  <c r="M1649" i="14"/>
  <c r="L1650" i="14"/>
  <c r="M1650" i="14"/>
  <c r="L1651" i="14"/>
  <c r="M1651" i="14"/>
  <c r="L1652" i="14"/>
  <c r="M1652" i="14"/>
  <c r="L1653" i="14"/>
  <c r="M1653" i="14"/>
  <c r="L1654" i="14"/>
  <c r="M1654" i="14"/>
  <c r="L1655" i="14"/>
  <c r="M1655" i="14"/>
  <c r="L1656" i="14"/>
  <c r="M1656" i="14"/>
  <c r="L1657" i="14"/>
  <c r="M1657" i="14"/>
  <c r="L1658" i="14"/>
  <c r="M1658" i="14"/>
  <c r="L1659" i="14"/>
  <c r="M1659" i="14"/>
  <c r="L1660" i="14"/>
  <c r="M1660" i="14"/>
  <c r="L1661" i="14"/>
  <c r="M1661" i="14"/>
  <c r="L1662" i="14"/>
  <c r="M1662" i="14"/>
  <c r="L1663" i="14"/>
  <c r="M1663" i="14"/>
  <c r="L1664" i="14"/>
  <c r="M1664" i="14"/>
  <c r="L1665" i="14"/>
  <c r="M1665" i="14"/>
  <c r="L1666" i="14"/>
  <c r="M1666" i="14"/>
  <c r="L1667" i="14"/>
  <c r="M1667" i="14"/>
  <c r="L1668" i="14"/>
  <c r="M1668" i="14"/>
  <c r="L1669" i="14"/>
  <c r="M1669" i="14"/>
  <c r="L1670" i="14"/>
  <c r="M1670" i="14"/>
  <c r="L1671" i="14"/>
  <c r="M1671" i="14"/>
  <c r="L1672" i="14"/>
  <c r="M1672" i="14"/>
  <c r="L1673" i="14"/>
  <c r="M1673" i="14"/>
  <c r="L1674" i="14"/>
  <c r="M1674" i="14"/>
  <c r="L1675" i="14"/>
  <c r="M1675" i="14"/>
  <c r="L1676" i="14"/>
  <c r="M1676" i="14"/>
  <c r="L1677" i="14"/>
  <c r="M1677" i="14"/>
  <c r="L1678" i="14"/>
  <c r="M1678" i="14"/>
  <c r="L1679" i="14"/>
  <c r="M1679" i="14"/>
  <c r="L1680" i="14"/>
  <c r="M1680" i="14"/>
  <c r="L1681" i="14"/>
  <c r="M1681" i="14"/>
  <c r="L1682" i="14"/>
  <c r="M1682" i="14"/>
  <c r="L1683" i="14"/>
  <c r="M1683" i="14"/>
  <c r="L1684" i="14"/>
  <c r="M1684" i="14"/>
  <c r="L1685" i="14"/>
  <c r="M1685" i="14"/>
  <c r="L1686" i="14"/>
  <c r="M1686" i="14"/>
  <c r="L1687" i="14"/>
  <c r="M1687" i="14"/>
  <c r="L1688" i="14"/>
  <c r="M1688" i="14"/>
  <c r="L1689" i="14"/>
  <c r="M1689" i="14"/>
  <c r="L1690" i="14"/>
  <c r="M1690" i="14"/>
  <c r="L1691" i="14"/>
  <c r="M1691" i="14"/>
  <c r="L1692" i="14"/>
  <c r="M1692" i="14"/>
  <c r="L1693" i="14"/>
  <c r="M1693" i="14"/>
  <c r="L1694" i="14"/>
  <c r="M1694" i="14"/>
  <c r="L1695" i="14"/>
  <c r="M1695" i="14"/>
  <c r="L1696" i="14"/>
  <c r="M1696" i="14"/>
  <c r="L1697" i="14"/>
  <c r="M1697" i="14"/>
  <c r="L1698" i="14"/>
  <c r="M1698" i="14"/>
  <c r="L1699" i="14"/>
  <c r="M1699" i="14"/>
  <c r="L1700" i="14"/>
  <c r="M1700" i="14"/>
  <c r="L1701" i="14"/>
  <c r="M1701" i="14"/>
  <c r="L1702" i="14"/>
  <c r="M1702" i="14"/>
  <c r="L1703" i="14"/>
  <c r="M1703" i="14"/>
  <c r="L1704" i="14"/>
  <c r="M1704" i="14"/>
  <c r="L1705" i="14"/>
  <c r="M1705" i="14"/>
  <c r="L1706" i="14"/>
  <c r="M1706" i="14"/>
  <c r="L1707" i="14"/>
  <c r="M1707" i="14"/>
  <c r="L1708" i="14"/>
  <c r="M1708" i="14"/>
  <c r="L1709" i="14"/>
  <c r="M1709" i="14"/>
  <c r="L1710" i="14"/>
  <c r="M1710" i="14"/>
  <c r="L1711" i="14"/>
  <c r="M1711" i="14"/>
  <c r="L1712" i="14"/>
  <c r="M1712" i="14"/>
  <c r="L1713" i="14"/>
  <c r="M1713" i="14"/>
  <c r="L1714" i="14"/>
  <c r="M1714" i="14"/>
  <c r="L1715" i="14"/>
  <c r="M1715" i="14"/>
  <c r="L1716" i="14"/>
  <c r="M1716" i="14"/>
  <c r="L1717" i="14"/>
  <c r="M1717" i="14"/>
  <c r="L1718" i="14"/>
  <c r="M1718" i="14"/>
  <c r="L1719" i="14"/>
  <c r="M1719" i="14"/>
  <c r="L1720" i="14"/>
  <c r="M1720" i="14"/>
  <c r="L1721" i="14"/>
  <c r="M1721" i="14"/>
  <c r="L1722" i="14"/>
  <c r="M1722" i="14"/>
  <c r="L1723" i="14"/>
  <c r="M1723" i="14"/>
  <c r="L1724" i="14"/>
  <c r="M1724" i="14"/>
  <c r="L1725" i="14"/>
  <c r="M1725" i="14"/>
  <c r="L1726" i="14"/>
  <c r="M1726" i="14"/>
  <c r="L1727" i="14"/>
  <c r="M1727" i="14"/>
  <c r="L1728" i="14"/>
  <c r="M1728" i="14"/>
  <c r="L1729" i="14"/>
  <c r="M1729" i="14"/>
  <c r="L1730" i="14"/>
  <c r="M1730" i="14"/>
  <c r="L1731" i="14"/>
  <c r="M1731" i="14"/>
  <c r="L1732" i="14"/>
  <c r="M1732" i="14"/>
  <c r="L1733" i="14"/>
  <c r="M1733" i="14"/>
  <c r="L1734" i="14"/>
  <c r="M1734" i="14"/>
  <c r="L1735" i="14"/>
  <c r="M1735" i="14"/>
  <c r="L1736" i="14"/>
  <c r="M1736" i="14"/>
  <c r="L1737" i="14"/>
  <c r="M1737" i="14"/>
  <c r="L1738" i="14"/>
  <c r="M1738" i="14"/>
  <c r="L1739" i="14"/>
  <c r="M1739" i="14"/>
  <c r="L1740" i="14"/>
  <c r="M1740" i="14"/>
  <c r="L1741" i="14"/>
  <c r="M1741" i="14"/>
  <c r="L1742" i="14"/>
  <c r="M1742" i="14"/>
  <c r="L1743" i="14"/>
  <c r="M1743" i="14"/>
  <c r="L1744" i="14"/>
  <c r="M1744" i="14"/>
  <c r="L1745" i="14"/>
  <c r="M1745" i="14"/>
  <c r="L1746" i="14"/>
  <c r="M1746" i="14"/>
  <c r="L1747" i="14"/>
  <c r="M1747" i="14"/>
  <c r="L1748" i="14"/>
  <c r="M1748" i="14"/>
  <c r="L1749" i="14"/>
  <c r="M1749" i="14"/>
  <c r="L1750" i="14"/>
  <c r="M1750" i="14"/>
  <c r="L1751" i="14"/>
  <c r="M1751" i="14"/>
  <c r="L1752" i="14"/>
  <c r="M1752" i="14"/>
  <c r="L1753" i="14"/>
  <c r="M1753" i="14"/>
  <c r="L1754" i="14"/>
  <c r="M1754" i="14"/>
  <c r="L1755" i="14"/>
  <c r="M1755" i="14"/>
  <c r="L1756" i="14"/>
  <c r="M1756" i="14"/>
  <c r="L1757" i="14"/>
  <c r="M1757" i="14"/>
  <c r="L1758" i="14"/>
  <c r="M1758" i="14"/>
  <c r="L1759" i="14"/>
  <c r="M1759" i="14"/>
  <c r="L1760" i="14"/>
  <c r="M1760" i="14"/>
  <c r="L1761" i="14"/>
  <c r="M1761" i="14"/>
  <c r="L1762" i="14"/>
  <c r="M1762" i="14"/>
  <c r="L1763" i="14"/>
  <c r="M1763" i="14"/>
  <c r="L1764" i="14"/>
  <c r="M1764" i="14"/>
  <c r="L1765" i="14"/>
  <c r="M1765" i="14"/>
  <c r="L1766" i="14"/>
  <c r="M1766" i="14"/>
  <c r="L1767" i="14"/>
  <c r="M1767" i="14"/>
  <c r="L1768" i="14"/>
  <c r="M1768" i="14"/>
  <c r="L1769" i="14"/>
  <c r="M1769" i="14"/>
  <c r="L1770" i="14"/>
  <c r="M1770" i="14"/>
  <c r="L1771" i="14"/>
  <c r="M1771" i="14"/>
  <c r="L1772" i="14"/>
  <c r="M1772" i="14"/>
  <c r="L1773" i="14"/>
  <c r="M1773" i="14"/>
  <c r="L1774" i="14"/>
  <c r="M1774" i="14"/>
  <c r="L1775" i="14"/>
  <c r="M1775" i="14"/>
  <c r="L1776" i="14"/>
  <c r="M1776" i="14"/>
  <c r="L1777" i="14"/>
  <c r="M1777" i="14"/>
  <c r="L1778" i="14"/>
  <c r="M1778" i="14"/>
  <c r="L1779" i="14"/>
  <c r="M1779" i="14"/>
  <c r="L1780" i="14"/>
  <c r="M1780" i="14"/>
  <c r="L1781" i="14"/>
  <c r="M1781" i="14"/>
  <c r="L1782" i="14"/>
  <c r="M1782" i="14"/>
  <c r="L1783" i="14"/>
  <c r="M1783" i="14"/>
  <c r="L1784" i="14"/>
  <c r="M1784" i="14"/>
  <c r="L1785" i="14"/>
  <c r="M1785" i="14"/>
  <c r="L1786" i="14"/>
  <c r="M1786" i="14"/>
  <c r="L1787" i="14"/>
  <c r="M1787" i="14"/>
  <c r="L1788" i="14"/>
  <c r="M1788" i="14"/>
  <c r="L1789" i="14"/>
  <c r="M1789" i="14"/>
  <c r="L1790" i="14"/>
  <c r="M1790" i="14"/>
  <c r="L1791" i="14"/>
  <c r="M1791" i="14"/>
  <c r="L1792" i="14"/>
  <c r="M1792" i="14"/>
  <c r="L1793" i="14"/>
  <c r="M1793" i="14"/>
  <c r="L1794" i="14"/>
  <c r="M1794" i="14"/>
  <c r="L1795" i="14"/>
  <c r="M1795" i="14"/>
  <c r="L1796" i="14"/>
  <c r="M1796" i="14"/>
  <c r="L1797" i="14"/>
  <c r="M1797" i="14"/>
  <c r="L1798" i="14"/>
  <c r="M1798" i="14"/>
  <c r="L1799" i="14"/>
  <c r="M1799" i="14"/>
  <c r="L1800" i="14"/>
  <c r="M1800" i="14"/>
  <c r="L1801" i="14"/>
  <c r="M1801" i="14"/>
  <c r="L1802" i="14"/>
  <c r="M1802" i="14"/>
  <c r="L1803" i="14"/>
  <c r="M1803" i="14"/>
  <c r="L1804" i="14"/>
  <c r="M1804" i="14"/>
  <c r="L1805" i="14"/>
  <c r="M1805" i="14"/>
  <c r="L1806" i="14"/>
  <c r="M1806" i="14"/>
  <c r="L1807" i="14"/>
  <c r="M1807" i="14"/>
  <c r="L1808" i="14"/>
  <c r="M1808" i="14"/>
  <c r="L1809" i="14"/>
  <c r="M1809" i="14"/>
  <c r="L1810" i="14"/>
  <c r="M1810" i="14"/>
  <c r="L1811" i="14"/>
  <c r="M1811" i="14"/>
  <c r="L1812" i="14"/>
  <c r="M1812" i="14"/>
  <c r="L1813" i="14"/>
  <c r="M1813" i="14"/>
  <c r="L1814" i="14"/>
  <c r="M1814" i="14"/>
  <c r="L1815" i="14"/>
  <c r="M1815" i="14"/>
  <c r="L1816" i="14"/>
  <c r="M1816" i="14"/>
  <c r="L1817" i="14"/>
  <c r="M1817" i="14"/>
  <c r="L1818" i="14"/>
  <c r="M1818" i="14"/>
  <c r="L1819" i="14"/>
  <c r="M1819" i="14"/>
  <c r="L1820" i="14"/>
  <c r="M1820" i="14"/>
  <c r="L1821" i="14"/>
  <c r="M1821" i="14"/>
  <c r="L1822" i="14"/>
  <c r="M1822" i="14"/>
  <c r="L1823" i="14"/>
  <c r="M1823" i="14"/>
  <c r="L1824" i="14"/>
  <c r="M1824" i="14"/>
  <c r="L1825" i="14"/>
  <c r="M1825" i="14"/>
  <c r="L1826" i="14"/>
  <c r="M1826" i="14"/>
  <c r="L1827" i="14"/>
  <c r="M1827" i="14"/>
  <c r="L1828" i="14"/>
  <c r="M1828" i="14"/>
  <c r="L1829" i="14"/>
  <c r="M1829" i="14"/>
  <c r="L1830" i="14"/>
  <c r="M1830" i="14"/>
  <c r="L1831" i="14"/>
  <c r="M1831" i="14"/>
  <c r="L1832" i="14"/>
  <c r="M1832" i="14"/>
  <c r="L1833" i="14"/>
  <c r="M1833" i="14"/>
  <c r="L1834" i="14"/>
  <c r="M1834" i="14"/>
  <c r="L1835" i="14"/>
  <c r="M1835" i="14"/>
  <c r="L1836" i="14"/>
  <c r="M1836" i="14"/>
  <c r="L1837" i="14"/>
  <c r="M1837" i="14"/>
  <c r="L1838" i="14"/>
  <c r="M1838" i="14"/>
  <c r="L1839" i="14"/>
  <c r="M1839" i="14"/>
  <c r="L1840" i="14"/>
  <c r="M1840" i="14"/>
  <c r="L1841" i="14"/>
  <c r="M1841" i="14"/>
  <c r="L1842" i="14"/>
  <c r="M1842" i="14"/>
  <c r="L1843" i="14"/>
  <c r="M1843" i="14"/>
  <c r="L1844" i="14"/>
  <c r="M1844" i="14"/>
  <c r="L1845" i="14"/>
  <c r="M1845" i="14"/>
  <c r="L1846" i="14"/>
  <c r="M1846" i="14"/>
  <c r="L1847" i="14"/>
  <c r="M1847" i="14"/>
  <c r="L1848" i="14"/>
  <c r="M1848" i="14"/>
  <c r="L1849" i="14"/>
  <c r="M1849" i="14"/>
  <c r="L1850" i="14"/>
  <c r="M1850" i="14"/>
  <c r="L1851" i="14"/>
  <c r="M1851" i="14"/>
  <c r="L1852" i="14"/>
  <c r="M1852" i="14"/>
  <c r="L1853" i="14"/>
  <c r="M1853" i="14"/>
  <c r="L1854" i="14"/>
  <c r="M1854" i="14"/>
  <c r="L1855" i="14"/>
  <c r="M1855" i="14"/>
  <c r="L1856" i="14"/>
  <c r="M1856" i="14"/>
  <c r="L1857" i="14"/>
  <c r="M1857" i="14"/>
  <c r="L1858" i="14"/>
  <c r="M1858" i="14"/>
  <c r="L1859" i="14"/>
  <c r="M1859" i="14"/>
  <c r="L1860" i="14"/>
  <c r="M1860" i="14"/>
  <c r="L1861" i="14"/>
  <c r="M1861" i="14"/>
  <c r="L1862" i="14"/>
  <c r="M1862" i="14"/>
  <c r="L1863" i="14"/>
  <c r="M1863" i="14"/>
  <c r="L1864" i="14"/>
  <c r="M1864" i="14"/>
  <c r="L1865" i="14"/>
  <c r="M1865" i="14"/>
  <c r="L1866" i="14"/>
  <c r="M1866" i="14"/>
  <c r="L1867" i="14"/>
  <c r="M1867" i="14"/>
  <c r="L1868" i="14"/>
  <c r="M1868" i="14"/>
  <c r="L1869" i="14"/>
  <c r="M1869" i="14"/>
  <c r="L1870" i="14"/>
  <c r="M1870" i="14"/>
  <c r="L1871" i="14"/>
  <c r="M1871" i="14"/>
  <c r="L1872" i="14"/>
  <c r="M1872" i="14"/>
  <c r="L1873" i="14"/>
  <c r="M1873" i="14"/>
  <c r="L1874" i="14"/>
  <c r="M1874" i="14"/>
  <c r="L1875" i="14"/>
  <c r="M1875" i="14"/>
  <c r="L1876" i="14"/>
  <c r="M1876" i="14"/>
  <c r="L1877" i="14"/>
  <c r="M1877" i="14"/>
  <c r="L1878" i="14"/>
  <c r="M1878" i="14"/>
  <c r="L1879" i="14"/>
  <c r="M1879" i="14"/>
  <c r="L1880" i="14"/>
  <c r="M1880" i="14"/>
  <c r="L1881" i="14"/>
  <c r="M1881" i="14"/>
  <c r="L1882" i="14"/>
  <c r="M1882" i="14"/>
  <c r="L1883" i="14"/>
  <c r="M1883" i="14"/>
  <c r="L1884" i="14"/>
  <c r="M1884" i="14"/>
  <c r="L1885" i="14"/>
  <c r="M1885" i="14"/>
  <c r="L1886" i="14"/>
  <c r="M1886" i="14"/>
  <c r="L1887" i="14"/>
  <c r="M1887" i="14"/>
  <c r="L1888" i="14"/>
  <c r="M1888" i="14"/>
  <c r="L1889" i="14"/>
  <c r="M1889" i="14"/>
  <c r="L1890" i="14"/>
  <c r="M1890" i="14"/>
  <c r="L1891" i="14"/>
  <c r="M1891" i="14"/>
  <c r="L1892" i="14"/>
  <c r="M1892" i="14"/>
  <c r="L1893" i="14"/>
  <c r="M1893" i="14"/>
  <c r="L1894" i="14"/>
  <c r="M1894" i="14"/>
  <c r="L1895" i="14"/>
  <c r="M1895" i="14"/>
  <c r="L1896" i="14"/>
  <c r="M1896" i="14"/>
  <c r="L1897" i="14"/>
  <c r="M1897" i="14"/>
  <c r="L1898" i="14"/>
  <c r="M1898" i="14"/>
  <c r="L1899" i="14"/>
  <c r="M1899" i="14"/>
  <c r="L1900" i="14"/>
  <c r="M1900" i="14"/>
  <c r="L1901" i="14"/>
  <c r="M1901" i="14"/>
  <c r="L1902" i="14"/>
  <c r="M1902" i="14"/>
  <c r="L1903" i="14"/>
  <c r="M1903" i="14"/>
  <c r="L1904" i="14"/>
  <c r="M1904" i="14"/>
  <c r="L1905" i="14"/>
  <c r="M1905" i="14"/>
  <c r="L1906" i="14"/>
  <c r="M1906" i="14"/>
  <c r="L1907" i="14"/>
  <c r="M1907" i="14"/>
  <c r="L1908" i="14"/>
  <c r="M1908" i="14"/>
  <c r="L1909" i="14"/>
  <c r="M1909" i="14"/>
  <c r="L1910" i="14"/>
  <c r="M1910" i="14"/>
  <c r="L1911" i="14"/>
  <c r="M1911" i="14"/>
  <c r="L1912" i="14"/>
  <c r="M1912" i="14"/>
  <c r="L1913" i="14"/>
  <c r="M1913" i="14"/>
  <c r="L1914" i="14"/>
  <c r="M1914" i="14"/>
  <c r="L1915" i="14"/>
  <c r="M1915" i="14"/>
  <c r="L1916" i="14"/>
  <c r="M1916" i="14"/>
  <c r="L1917" i="14"/>
  <c r="M1917" i="14"/>
  <c r="L1918" i="14"/>
  <c r="M1918" i="14"/>
  <c r="L1919" i="14"/>
  <c r="M1919" i="14"/>
  <c r="L1920" i="14"/>
  <c r="M1920" i="14"/>
  <c r="L1921" i="14"/>
  <c r="M1921" i="14"/>
  <c r="L1922" i="14"/>
  <c r="M1922" i="14"/>
  <c r="L1923" i="14"/>
  <c r="M1923" i="14"/>
  <c r="L1924" i="14"/>
  <c r="M1924" i="14"/>
  <c r="L1925" i="14"/>
  <c r="M1925" i="14"/>
  <c r="L1926" i="14"/>
  <c r="M1926" i="14"/>
  <c r="L1927" i="14"/>
  <c r="M1927" i="14"/>
  <c r="L1928" i="14"/>
  <c r="M1928" i="14"/>
  <c r="L1929" i="14"/>
  <c r="M1929" i="14"/>
  <c r="L1930" i="14"/>
  <c r="M1930" i="14"/>
  <c r="L1931" i="14"/>
  <c r="M1931" i="14"/>
  <c r="L1932" i="14"/>
  <c r="M1932" i="14"/>
  <c r="L1933" i="14"/>
  <c r="M1933" i="14"/>
  <c r="L1934" i="14"/>
  <c r="M1934" i="14"/>
  <c r="L1935" i="14"/>
  <c r="M1935" i="14"/>
  <c r="L1936" i="14"/>
  <c r="M1936" i="14"/>
  <c r="L1937" i="14"/>
  <c r="M1937" i="14"/>
  <c r="L1938" i="14"/>
  <c r="M1938" i="14"/>
  <c r="L1939" i="14"/>
  <c r="M1939" i="14"/>
  <c r="L1940" i="14"/>
  <c r="M1940" i="14"/>
  <c r="L1941" i="14"/>
  <c r="M1941" i="14"/>
  <c r="L1942" i="14"/>
  <c r="M1942" i="14"/>
  <c r="L1943" i="14"/>
  <c r="M1943" i="14"/>
  <c r="L1944" i="14"/>
  <c r="M1944" i="14"/>
  <c r="L1945" i="14"/>
  <c r="M1945" i="14"/>
  <c r="L1946" i="14"/>
  <c r="M1946" i="14"/>
  <c r="L1947" i="14"/>
  <c r="M1947" i="14"/>
  <c r="L1948" i="14"/>
  <c r="M1948" i="14"/>
  <c r="L1949" i="14"/>
  <c r="M1949" i="14"/>
  <c r="L1950" i="14"/>
  <c r="M1950" i="14"/>
  <c r="L1951" i="14"/>
  <c r="M1951" i="14"/>
  <c r="L1952" i="14"/>
  <c r="M1952" i="14"/>
  <c r="L1953" i="14"/>
  <c r="M1953" i="14"/>
  <c r="L1954" i="14"/>
  <c r="M1954" i="14"/>
  <c r="L1955" i="14"/>
  <c r="M1955" i="14"/>
  <c r="L1956" i="14"/>
  <c r="M1956" i="14"/>
  <c r="L1957" i="14"/>
  <c r="M1957" i="14"/>
  <c r="L1958" i="14"/>
  <c r="M1958" i="14"/>
  <c r="L1959" i="14"/>
  <c r="M1959" i="14"/>
  <c r="L1960" i="14"/>
  <c r="M1960" i="14"/>
  <c r="L1961" i="14"/>
  <c r="M1961" i="14"/>
  <c r="L1962" i="14"/>
  <c r="M1962" i="14"/>
  <c r="L1963" i="14"/>
  <c r="M1963" i="14"/>
  <c r="L1964" i="14"/>
  <c r="M1964" i="14"/>
  <c r="L1965" i="14"/>
  <c r="M1965" i="14"/>
  <c r="L1966" i="14"/>
  <c r="M1966" i="14"/>
  <c r="L1967" i="14"/>
  <c r="M1967" i="14"/>
  <c r="L1968" i="14"/>
  <c r="M1968" i="14"/>
  <c r="L1969" i="14"/>
  <c r="M1969" i="14"/>
  <c r="L1970" i="14"/>
  <c r="M1970" i="14"/>
  <c r="L1971" i="14"/>
  <c r="M1971" i="14"/>
  <c r="L1972" i="14"/>
  <c r="M1972" i="14"/>
  <c r="L1973" i="14"/>
  <c r="M1973" i="14"/>
  <c r="L1974" i="14"/>
  <c r="M1974" i="14"/>
  <c r="L1975" i="14"/>
  <c r="M1975" i="14"/>
  <c r="L1976" i="14"/>
  <c r="M1976" i="14"/>
  <c r="L1977" i="14"/>
  <c r="M1977" i="14"/>
  <c r="L1978" i="14"/>
  <c r="M1978" i="14"/>
  <c r="L1979" i="14"/>
  <c r="M1979" i="14"/>
  <c r="L1980" i="14"/>
  <c r="M1980" i="14"/>
  <c r="L1981" i="14"/>
  <c r="M1981" i="14"/>
  <c r="L1982" i="14"/>
  <c r="M1982" i="14"/>
  <c r="L1983" i="14"/>
  <c r="M1983" i="14"/>
  <c r="L1984" i="14"/>
  <c r="M1984" i="14"/>
  <c r="L1985" i="14"/>
  <c r="M1985" i="14"/>
  <c r="L1986" i="14"/>
  <c r="M1986" i="14"/>
  <c r="L1987" i="14"/>
  <c r="M1987" i="14"/>
  <c r="L1988" i="14"/>
  <c r="M1988" i="14"/>
  <c r="L1989" i="14"/>
  <c r="M1989" i="14"/>
  <c r="L1990" i="14"/>
  <c r="M1990" i="14"/>
  <c r="L1991" i="14"/>
  <c r="M1991" i="14"/>
  <c r="L1992" i="14"/>
  <c r="M1992" i="14"/>
  <c r="L1993" i="14"/>
  <c r="M1993" i="14"/>
  <c r="L1994" i="14"/>
  <c r="M1994" i="14"/>
  <c r="L1995" i="14"/>
  <c r="M1995" i="14"/>
  <c r="L1996" i="14"/>
  <c r="M1996" i="14"/>
  <c r="L1997" i="14"/>
  <c r="M1997" i="14"/>
  <c r="L1998" i="14"/>
  <c r="M1998" i="14"/>
  <c r="L1999" i="14"/>
  <c r="M1999" i="14"/>
  <c r="L2000" i="14"/>
  <c r="M2000" i="14"/>
  <c r="L2001" i="14"/>
  <c r="M2001" i="14"/>
  <c r="L2002" i="14"/>
  <c r="M2002" i="14"/>
  <c r="L2003" i="14"/>
  <c r="M2003" i="14"/>
  <c r="L2004" i="14"/>
  <c r="M2004" i="14"/>
  <c r="L2005" i="14"/>
  <c r="M2005" i="14"/>
  <c r="L2006" i="14"/>
  <c r="M2006" i="14"/>
  <c r="L2007" i="14"/>
  <c r="M2007" i="14"/>
  <c r="L2008" i="14"/>
  <c r="M2008" i="14"/>
  <c r="L2009" i="14"/>
  <c r="M2009" i="14"/>
  <c r="L2010" i="14"/>
  <c r="M2010" i="14"/>
  <c r="L2011" i="14"/>
  <c r="M2011" i="14"/>
  <c r="L2012" i="14"/>
  <c r="M2012" i="14"/>
  <c r="L2013" i="14"/>
  <c r="M2013" i="14"/>
  <c r="L2014" i="14"/>
  <c r="M2014" i="14"/>
  <c r="L2015" i="14"/>
  <c r="M2015" i="14"/>
  <c r="L2016" i="14"/>
  <c r="M2016" i="14"/>
  <c r="L2017" i="14"/>
  <c r="M2017" i="14"/>
  <c r="L2018" i="14"/>
  <c r="M2018" i="14"/>
  <c r="L2019" i="14"/>
  <c r="M2019" i="14"/>
  <c r="L2020" i="14"/>
  <c r="M2020" i="14"/>
  <c r="L2021" i="14"/>
  <c r="M2021" i="14"/>
  <c r="L2022" i="14"/>
  <c r="M2022" i="14"/>
  <c r="L2023" i="14"/>
  <c r="M2023" i="14"/>
  <c r="L2024" i="14"/>
  <c r="M2024" i="14"/>
  <c r="L2025" i="14"/>
  <c r="M2025" i="14"/>
  <c r="L2026" i="14"/>
  <c r="M2026" i="14"/>
  <c r="L2027" i="14"/>
  <c r="M2027" i="14"/>
  <c r="L2028" i="14"/>
  <c r="M2028" i="14"/>
  <c r="L2029" i="14"/>
  <c r="M2029" i="14"/>
  <c r="L2030" i="14"/>
  <c r="M2030" i="14"/>
  <c r="L2031" i="14"/>
  <c r="M2031" i="14"/>
  <c r="L2032" i="14"/>
  <c r="M2032" i="14"/>
  <c r="L2033" i="14"/>
  <c r="M2033" i="14"/>
  <c r="L2034" i="14"/>
  <c r="M2034" i="14"/>
  <c r="L2035" i="14"/>
  <c r="M2035" i="14"/>
  <c r="L2036" i="14"/>
  <c r="M2036" i="14"/>
  <c r="L2037" i="14"/>
  <c r="M2037" i="14"/>
  <c r="L2038" i="14"/>
  <c r="M2038" i="14"/>
  <c r="L2039" i="14"/>
  <c r="M2039" i="14"/>
  <c r="L2040" i="14"/>
  <c r="M2040" i="14"/>
  <c r="L2041" i="14"/>
  <c r="M2041" i="14"/>
  <c r="L2042" i="14"/>
  <c r="M2042" i="14"/>
  <c r="L2043" i="14"/>
  <c r="M2043" i="14"/>
  <c r="L2044" i="14"/>
  <c r="M2044" i="14"/>
  <c r="L2045" i="14"/>
  <c r="M2045" i="14"/>
  <c r="L2046" i="14"/>
  <c r="M2046" i="14"/>
  <c r="L2047" i="14"/>
  <c r="M2047" i="14"/>
  <c r="L2048" i="14"/>
  <c r="M2048" i="14"/>
  <c r="L2049" i="14"/>
  <c r="M2049" i="14"/>
  <c r="L2050" i="14"/>
  <c r="M2050" i="14"/>
  <c r="L2051" i="14"/>
  <c r="M2051" i="14"/>
  <c r="L2052" i="14"/>
  <c r="M2052" i="14"/>
  <c r="L2053" i="14"/>
  <c r="M2053" i="14"/>
  <c r="L2054" i="14"/>
  <c r="M2054" i="14"/>
  <c r="L2055" i="14"/>
  <c r="M2055" i="14"/>
  <c r="L2056" i="14"/>
  <c r="M2056" i="14"/>
  <c r="L2057" i="14"/>
  <c r="M2057" i="14"/>
  <c r="L2058" i="14"/>
  <c r="M2058" i="14"/>
  <c r="L2059" i="14"/>
  <c r="M2059" i="14"/>
  <c r="L2060" i="14"/>
  <c r="M2060" i="14"/>
  <c r="L2061" i="14"/>
  <c r="M2061" i="14"/>
  <c r="L2062" i="14"/>
  <c r="M2062" i="14"/>
  <c r="L2063" i="14"/>
  <c r="M2063" i="14"/>
  <c r="L2064" i="14"/>
  <c r="M2064" i="14"/>
  <c r="L2065" i="14"/>
  <c r="M2065" i="14"/>
  <c r="L2066" i="14"/>
  <c r="M2066" i="14"/>
  <c r="L2067" i="14"/>
  <c r="M2067" i="14"/>
  <c r="L2068" i="14"/>
  <c r="M2068" i="14"/>
  <c r="L2069" i="14"/>
  <c r="M2069" i="14"/>
  <c r="L2070" i="14"/>
  <c r="M2070" i="14"/>
  <c r="L2071" i="14"/>
  <c r="M2071" i="14"/>
  <c r="L2072" i="14"/>
  <c r="M2072" i="14"/>
  <c r="L2073" i="14"/>
  <c r="M2073" i="14"/>
  <c r="L2074" i="14"/>
  <c r="M2074" i="14"/>
  <c r="L2075" i="14"/>
  <c r="M2075" i="14"/>
  <c r="L2076" i="14"/>
  <c r="M2076" i="14"/>
  <c r="L2077" i="14"/>
  <c r="M2077" i="14"/>
  <c r="L2078" i="14"/>
  <c r="M2078" i="14"/>
  <c r="L2079" i="14"/>
  <c r="M2079" i="14"/>
  <c r="L2080" i="14"/>
  <c r="M2080" i="14"/>
  <c r="L2081" i="14"/>
  <c r="M2081" i="14"/>
  <c r="L2082" i="14"/>
  <c r="M2082" i="14"/>
  <c r="L2083" i="14"/>
  <c r="M2083" i="14"/>
  <c r="L2084" i="14"/>
  <c r="M2084" i="14"/>
  <c r="L2085" i="14"/>
  <c r="M2085" i="14"/>
  <c r="L2086" i="14"/>
  <c r="M2086" i="14"/>
  <c r="L2087" i="14"/>
  <c r="M2087" i="14"/>
  <c r="L2088" i="14"/>
  <c r="M2088" i="14"/>
  <c r="L2089" i="14"/>
  <c r="M2089" i="14"/>
  <c r="L2090" i="14"/>
  <c r="M2090" i="14"/>
  <c r="L2091" i="14"/>
  <c r="M2091" i="14"/>
  <c r="L2092" i="14"/>
  <c r="M2092" i="14"/>
  <c r="L2093" i="14"/>
  <c r="M2093" i="14"/>
  <c r="L2094" i="14"/>
  <c r="M2094" i="14"/>
  <c r="L2095" i="14"/>
  <c r="M2095" i="14"/>
  <c r="L2096" i="14"/>
  <c r="M2096" i="14"/>
  <c r="L2097" i="14"/>
  <c r="M2097" i="14"/>
  <c r="L2098" i="14"/>
  <c r="M2098" i="14"/>
  <c r="L2099" i="14"/>
  <c r="M2099" i="14"/>
  <c r="L2100" i="14"/>
  <c r="M2100" i="14"/>
  <c r="L2101" i="14"/>
  <c r="M2101" i="14"/>
  <c r="L2102" i="14"/>
  <c r="M2102" i="14"/>
  <c r="L2103" i="14"/>
  <c r="M2103" i="14"/>
  <c r="L2104" i="14"/>
  <c r="M2104" i="14"/>
  <c r="L2105" i="14"/>
  <c r="M2105" i="14"/>
  <c r="L2106" i="14"/>
  <c r="M2106" i="14"/>
  <c r="L2107" i="14"/>
  <c r="M2107" i="14"/>
  <c r="L2108" i="14"/>
  <c r="M2108" i="14"/>
  <c r="L2109" i="14"/>
  <c r="M2109" i="14"/>
  <c r="L2110" i="14"/>
  <c r="M2110" i="14"/>
  <c r="L2111" i="14"/>
  <c r="M2111" i="14"/>
  <c r="L2112" i="14"/>
  <c r="M2112" i="14"/>
  <c r="L2113" i="14"/>
  <c r="M2113" i="14"/>
  <c r="L2114" i="14"/>
  <c r="M2114" i="14"/>
  <c r="L2115" i="14"/>
  <c r="M2115" i="14"/>
  <c r="L2116" i="14"/>
  <c r="M2116" i="14"/>
  <c r="L2117" i="14"/>
  <c r="M2117" i="14"/>
  <c r="L2118" i="14"/>
  <c r="M2118" i="14"/>
  <c r="L2119" i="14"/>
  <c r="M2119" i="14"/>
  <c r="L2120" i="14"/>
  <c r="M2120" i="14"/>
  <c r="L2121" i="14"/>
  <c r="M2121" i="14"/>
  <c r="L2122" i="14"/>
  <c r="M2122" i="14"/>
  <c r="L2123" i="14"/>
  <c r="M2123" i="14"/>
  <c r="L2124" i="14"/>
  <c r="M2124" i="14"/>
  <c r="L2125" i="14"/>
  <c r="M2125" i="14"/>
  <c r="L2126" i="14"/>
  <c r="M2126" i="14"/>
  <c r="L2127" i="14"/>
  <c r="M2127" i="14"/>
  <c r="L2128" i="14"/>
  <c r="M2128" i="14"/>
  <c r="L2129" i="14"/>
  <c r="M2129" i="14"/>
  <c r="L2130" i="14"/>
  <c r="M2130" i="14"/>
  <c r="L2131" i="14"/>
  <c r="M2131" i="14"/>
  <c r="L2132" i="14"/>
  <c r="M2132" i="14"/>
  <c r="L2133" i="14"/>
  <c r="M2133" i="14"/>
  <c r="L2134" i="14"/>
  <c r="M2134" i="14"/>
  <c r="L2135" i="14"/>
  <c r="M2135" i="14"/>
  <c r="L2136" i="14"/>
  <c r="M2136" i="14"/>
  <c r="L2137" i="14"/>
  <c r="M2137" i="14"/>
  <c r="L2138" i="14"/>
  <c r="M2138" i="14"/>
  <c r="L2139" i="14"/>
  <c r="M2139" i="14"/>
  <c r="L2140" i="14"/>
  <c r="M2140" i="14"/>
  <c r="L2141" i="14"/>
  <c r="M2141" i="14"/>
  <c r="L2142" i="14"/>
  <c r="M2142" i="14"/>
  <c r="L2143" i="14"/>
  <c r="M2143" i="14"/>
  <c r="L2144" i="14"/>
  <c r="M2144" i="14"/>
  <c r="L2145" i="14"/>
  <c r="M2145" i="14"/>
  <c r="L2146" i="14"/>
  <c r="M2146" i="14"/>
  <c r="L2147" i="14"/>
  <c r="M2147" i="14"/>
  <c r="L2148" i="14"/>
  <c r="M2148" i="14"/>
  <c r="L2149" i="14"/>
  <c r="M2149" i="14"/>
  <c r="L2150" i="14"/>
  <c r="M2150" i="14"/>
  <c r="L2151" i="14"/>
  <c r="M2151" i="14"/>
  <c r="L2152" i="14"/>
  <c r="M2152" i="14"/>
  <c r="L2153" i="14"/>
  <c r="M2153" i="14"/>
  <c r="L2154" i="14"/>
  <c r="M2154" i="14"/>
  <c r="L2155" i="14"/>
  <c r="M2155" i="14"/>
  <c r="L2156" i="14"/>
  <c r="M2156" i="14"/>
  <c r="L2157" i="14"/>
  <c r="M2157" i="14"/>
  <c r="L2158" i="14"/>
  <c r="M2158" i="14"/>
  <c r="L2159" i="14"/>
  <c r="M2159" i="14"/>
  <c r="L2160" i="14"/>
  <c r="M2160" i="14"/>
  <c r="L2161" i="14"/>
  <c r="M2161" i="14"/>
  <c r="L2162" i="14"/>
  <c r="M2162" i="14"/>
  <c r="L2163" i="14"/>
  <c r="M2163" i="14"/>
  <c r="L2164" i="14"/>
  <c r="M2164" i="14"/>
  <c r="L2165" i="14"/>
  <c r="M2165" i="14"/>
  <c r="L2166" i="14"/>
  <c r="M2166" i="14"/>
  <c r="L2167" i="14"/>
  <c r="M2167" i="14"/>
  <c r="L2168" i="14"/>
  <c r="M2168" i="14"/>
  <c r="L2169" i="14"/>
  <c r="M2169" i="14"/>
  <c r="L2170" i="14"/>
  <c r="M2170" i="14"/>
  <c r="L2171" i="14"/>
  <c r="M2171" i="14"/>
  <c r="L2172" i="14"/>
  <c r="M2172" i="14"/>
  <c r="L2173" i="14"/>
  <c r="M2173" i="14"/>
  <c r="L2174" i="14"/>
  <c r="M2174" i="14"/>
  <c r="L2175" i="14"/>
  <c r="M2175" i="14"/>
  <c r="L2176" i="14"/>
  <c r="M2176" i="14"/>
  <c r="L2177" i="14"/>
  <c r="M2177" i="14"/>
  <c r="L2178" i="14"/>
  <c r="M2178" i="14"/>
  <c r="L2179" i="14"/>
  <c r="M2179" i="14"/>
  <c r="L2180" i="14"/>
  <c r="M2180" i="14"/>
  <c r="L2181" i="14"/>
  <c r="M2181" i="14"/>
  <c r="L2182" i="14"/>
  <c r="M2182" i="14"/>
  <c r="L2183" i="14"/>
  <c r="M2183" i="14"/>
  <c r="L2184" i="14"/>
  <c r="M2184" i="14"/>
  <c r="L2185" i="14"/>
  <c r="M2185" i="14"/>
  <c r="L2186" i="14"/>
  <c r="M2186" i="14"/>
  <c r="L2187" i="14"/>
  <c r="M2187" i="14"/>
  <c r="L2188" i="14"/>
  <c r="M2188" i="14"/>
  <c r="L2189" i="14"/>
  <c r="M2189" i="14"/>
  <c r="L2190" i="14"/>
  <c r="M2190" i="14"/>
  <c r="L2191" i="14"/>
  <c r="M2191" i="14"/>
  <c r="L2192" i="14"/>
  <c r="M2192" i="14"/>
  <c r="L2193" i="14"/>
  <c r="M2193" i="14"/>
  <c r="L2194" i="14"/>
  <c r="M2194" i="14"/>
  <c r="L2195" i="14"/>
  <c r="M2195" i="14"/>
  <c r="L2196" i="14"/>
  <c r="M2196" i="14"/>
  <c r="L2197" i="14"/>
  <c r="M2197" i="14"/>
  <c r="L2198" i="14"/>
  <c r="M2198" i="14"/>
  <c r="L2199" i="14"/>
  <c r="M2199" i="14"/>
  <c r="L2200" i="14"/>
  <c r="M2200" i="14"/>
  <c r="L2201" i="14"/>
  <c r="M2201" i="14"/>
  <c r="L2202" i="14"/>
  <c r="M2202" i="14"/>
  <c r="L2203" i="14"/>
  <c r="M2203" i="14"/>
  <c r="L2204" i="14"/>
  <c r="M2204" i="14"/>
  <c r="L2205" i="14"/>
  <c r="M2205" i="14"/>
  <c r="L2206" i="14"/>
  <c r="M2206" i="14"/>
  <c r="L2207" i="14"/>
  <c r="M2207" i="14"/>
  <c r="L2208" i="14"/>
  <c r="M2208" i="14"/>
  <c r="L2209" i="14"/>
  <c r="M2209" i="14"/>
  <c r="L2210" i="14"/>
  <c r="M2210" i="14"/>
  <c r="L2211" i="14"/>
  <c r="M2211" i="14"/>
  <c r="L2212" i="14"/>
  <c r="M2212" i="14"/>
  <c r="L2213" i="14"/>
  <c r="M2213" i="14"/>
  <c r="L2214" i="14"/>
  <c r="M2214" i="14"/>
  <c r="L2215" i="14"/>
  <c r="M2215" i="14"/>
  <c r="L2216" i="14"/>
  <c r="M2216" i="14"/>
  <c r="L2217" i="14"/>
  <c r="M2217" i="14"/>
  <c r="L2218" i="14"/>
  <c r="M2218" i="14"/>
  <c r="L2219" i="14"/>
  <c r="M2219" i="14"/>
  <c r="L2220" i="14"/>
  <c r="M2220" i="14"/>
  <c r="L2221" i="14"/>
  <c r="M2221" i="14"/>
  <c r="L2222" i="14"/>
  <c r="M2222" i="14"/>
  <c r="L2223" i="14"/>
  <c r="M2223" i="14"/>
  <c r="L2224" i="14"/>
  <c r="M2224" i="14"/>
  <c r="L2225" i="14"/>
  <c r="M2225" i="14"/>
  <c r="L2226" i="14"/>
  <c r="M2226" i="14"/>
  <c r="L2227" i="14"/>
  <c r="M2227" i="14"/>
  <c r="L2228" i="14"/>
  <c r="M2228" i="14"/>
  <c r="L2229" i="14"/>
  <c r="M2229" i="14"/>
  <c r="L2230" i="14"/>
  <c r="M2230" i="14"/>
  <c r="L2231" i="14"/>
  <c r="M2231" i="14"/>
  <c r="L2232" i="14"/>
  <c r="M2232" i="14"/>
  <c r="L2233" i="14"/>
  <c r="M2233" i="14"/>
  <c r="L2234" i="14"/>
  <c r="M2234" i="14"/>
  <c r="L2235" i="14"/>
  <c r="M2235" i="14"/>
  <c r="L2236" i="14"/>
  <c r="M2236" i="14"/>
  <c r="L2237" i="14"/>
  <c r="M2237" i="14"/>
  <c r="L2238" i="14"/>
  <c r="M2238" i="14"/>
  <c r="L2239" i="14"/>
  <c r="M2239" i="14"/>
  <c r="L2240" i="14"/>
  <c r="M2240" i="14"/>
  <c r="L2241" i="14"/>
  <c r="M2241" i="14"/>
  <c r="L2242" i="14"/>
  <c r="M2242" i="14"/>
  <c r="L2243" i="14"/>
  <c r="M2243" i="14"/>
  <c r="L2244" i="14"/>
  <c r="M2244" i="14"/>
  <c r="L2245" i="14"/>
  <c r="M2245" i="14"/>
  <c r="L2246" i="14"/>
  <c r="M2246" i="14"/>
  <c r="L2247" i="14"/>
  <c r="M2247" i="14"/>
  <c r="L2248" i="14"/>
  <c r="M2248" i="14"/>
  <c r="L2249" i="14"/>
  <c r="M2249" i="14"/>
  <c r="L2250" i="14"/>
  <c r="M2250" i="14"/>
  <c r="L2251" i="14"/>
  <c r="M2251" i="14"/>
  <c r="L2252" i="14"/>
  <c r="M2252" i="14"/>
  <c r="L2253" i="14"/>
  <c r="M2253" i="14"/>
  <c r="L2254" i="14"/>
  <c r="M2254" i="14"/>
  <c r="L2255" i="14"/>
  <c r="M2255" i="14"/>
  <c r="L2256" i="14"/>
  <c r="M2256" i="14"/>
  <c r="L2257" i="14"/>
  <c r="M2257" i="14"/>
  <c r="L2258" i="14"/>
  <c r="M2258" i="14"/>
  <c r="L2259" i="14"/>
  <c r="M2259" i="14"/>
  <c r="L2260" i="14"/>
  <c r="M2260" i="14"/>
  <c r="L2261" i="14"/>
  <c r="M2261" i="14"/>
  <c r="L2262" i="14"/>
  <c r="M2262" i="14"/>
  <c r="L2263" i="14"/>
  <c r="M2263" i="14"/>
  <c r="L2264" i="14"/>
  <c r="M2264" i="14"/>
  <c r="L2265" i="14"/>
  <c r="M2265" i="14"/>
  <c r="L2266" i="14"/>
  <c r="M2266" i="14"/>
  <c r="L2267" i="14"/>
  <c r="M2267" i="14"/>
  <c r="L2268" i="14"/>
  <c r="M2268" i="14"/>
  <c r="L2269" i="14"/>
  <c r="M2269" i="14"/>
  <c r="L2270" i="14"/>
  <c r="M2270" i="14"/>
  <c r="L2271" i="14"/>
  <c r="M2271" i="14"/>
  <c r="L2272" i="14"/>
  <c r="M2272" i="14"/>
  <c r="L2273" i="14"/>
  <c r="M2273" i="14"/>
  <c r="L2274" i="14"/>
  <c r="M2274" i="14"/>
  <c r="L2275" i="14"/>
  <c r="M2275" i="14"/>
  <c r="L2276" i="14"/>
  <c r="M2276" i="14"/>
  <c r="L2277" i="14"/>
  <c r="M2277" i="14"/>
  <c r="L2278" i="14"/>
  <c r="M2278" i="14"/>
  <c r="L2279" i="14"/>
  <c r="M2279" i="14"/>
  <c r="L2280" i="14"/>
  <c r="M2280" i="14"/>
  <c r="L2281" i="14"/>
  <c r="M2281" i="14"/>
  <c r="L2282" i="14"/>
  <c r="M2282" i="14"/>
  <c r="L2283" i="14"/>
  <c r="M2283" i="14"/>
  <c r="L2284" i="14"/>
  <c r="M2284" i="14"/>
  <c r="L2285" i="14"/>
  <c r="M2285" i="14"/>
  <c r="L2286" i="14"/>
  <c r="M2286" i="14"/>
  <c r="L2287" i="14"/>
  <c r="M2287" i="14"/>
  <c r="L2288" i="14"/>
  <c r="M2288" i="14"/>
  <c r="L2289" i="14"/>
  <c r="M2289" i="14"/>
  <c r="L2290" i="14"/>
  <c r="M2290" i="14"/>
  <c r="L2291" i="14"/>
  <c r="M2291" i="14"/>
  <c r="L2292" i="14"/>
  <c r="M2292" i="14"/>
  <c r="L2293" i="14"/>
  <c r="M2293" i="14"/>
  <c r="L2294" i="14"/>
  <c r="M2294" i="14"/>
  <c r="L2295" i="14"/>
  <c r="M2295" i="14"/>
  <c r="L2296" i="14"/>
  <c r="M2296" i="14"/>
  <c r="L2297" i="14"/>
  <c r="M2297" i="14"/>
  <c r="L2298" i="14"/>
  <c r="M2298" i="14"/>
  <c r="L2299" i="14"/>
  <c r="M2299" i="14"/>
  <c r="L2300" i="14"/>
  <c r="M2300" i="14"/>
  <c r="L2301" i="14"/>
  <c r="M2301" i="14"/>
  <c r="L2302" i="14"/>
  <c r="M2302" i="14"/>
  <c r="L2303" i="14"/>
  <c r="M2303" i="14"/>
  <c r="L2304" i="14"/>
  <c r="M2304" i="14"/>
  <c r="L2305" i="14"/>
  <c r="M2305" i="14"/>
  <c r="L2306" i="14"/>
  <c r="M2306" i="14"/>
  <c r="L2307" i="14"/>
  <c r="M2307" i="14"/>
  <c r="L2308" i="14"/>
  <c r="M2308" i="14"/>
  <c r="L2309" i="14"/>
  <c r="M2309" i="14"/>
  <c r="L2310" i="14"/>
  <c r="M2310" i="14"/>
  <c r="L2311" i="14"/>
  <c r="M2311" i="14"/>
  <c r="L2312" i="14"/>
  <c r="M2312" i="14"/>
  <c r="L2313" i="14"/>
  <c r="M2313" i="14"/>
  <c r="L2314" i="14"/>
  <c r="M2314" i="14"/>
  <c r="L2315" i="14"/>
  <c r="M2315" i="14"/>
  <c r="L2316" i="14"/>
  <c r="M2316" i="14"/>
  <c r="L2317" i="14"/>
  <c r="M2317" i="14"/>
  <c r="L2318" i="14"/>
  <c r="M2318" i="14"/>
  <c r="L2319" i="14"/>
  <c r="M2319" i="14"/>
  <c r="L2320" i="14"/>
  <c r="M2320" i="14"/>
  <c r="L2321" i="14"/>
  <c r="M2321" i="14"/>
  <c r="L2322" i="14"/>
  <c r="M2322" i="14"/>
  <c r="L2323" i="14"/>
  <c r="M2323" i="14"/>
  <c r="L2324" i="14"/>
  <c r="M2324" i="14"/>
  <c r="L2325" i="14"/>
  <c r="M2325" i="14"/>
  <c r="L2326" i="14"/>
  <c r="M2326" i="14"/>
  <c r="L2327" i="14"/>
  <c r="M2327" i="14"/>
  <c r="L2328" i="14"/>
  <c r="M2328" i="14"/>
  <c r="L2329" i="14"/>
  <c r="M2329" i="14"/>
  <c r="L2330" i="14"/>
  <c r="M2330" i="14"/>
  <c r="L2331" i="14"/>
  <c r="M2331" i="14"/>
  <c r="L2332" i="14"/>
  <c r="M2332" i="14"/>
  <c r="L2333" i="14"/>
  <c r="M2333" i="14"/>
  <c r="L2334" i="14"/>
  <c r="M2334" i="14"/>
  <c r="L2335" i="14"/>
  <c r="M2335" i="14"/>
  <c r="L2336" i="14"/>
  <c r="M2336" i="14"/>
  <c r="L2337" i="14"/>
  <c r="M2337" i="14"/>
  <c r="L2338" i="14"/>
  <c r="M2338" i="14"/>
  <c r="L2339" i="14"/>
  <c r="M2339" i="14"/>
  <c r="L2340" i="14"/>
  <c r="M2340" i="14"/>
  <c r="L2341" i="14"/>
  <c r="M2341" i="14"/>
  <c r="L2342" i="14"/>
  <c r="M2342" i="14"/>
  <c r="L2343" i="14"/>
  <c r="M2343" i="14"/>
  <c r="L2344" i="14"/>
  <c r="M2344" i="14"/>
  <c r="L2345" i="14"/>
  <c r="M2345" i="14"/>
  <c r="L2346" i="14"/>
  <c r="M2346" i="14"/>
  <c r="L2347" i="14"/>
  <c r="M2347" i="14"/>
  <c r="L2348" i="14"/>
  <c r="M2348" i="14"/>
  <c r="L2349" i="14"/>
  <c r="M2349" i="14"/>
  <c r="L2350" i="14"/>
  <c r="M2350" i="14"/>
  <c r="L2351" i="14"/>
  <c r="M2351" i="14"/>
  <c r="L2352" i="14"/>
  <c r="M2352" i="14"/>
  <c r="L2353" i="14"/>
  <c r="M2353" i="14"/>
  <c r="L2354" i="14"/>
  <c r="M2354" i="14"/>
  <c r="L2355" i="14"/>
  <c r="M2355" i="14"/>
  <c r="L2356" i="14"/>
  <c r="M2356" i="14"/>
  <c r="L2357" i="14"/>
  <c r="M2357" i="14"/>
  <c r="L2358" i="14"/>
  <c r="M2358" i="14"/>
  <c r="L2359" i="14"/>
  <c r="M2359" i="14"/>
  <c r="L2360" i="14"/>
  <c r="M2360" i="14"/>
  <c r="L2361" i="14"/>
  <c r="M2361" i="14"/>
  <c r="L2362" i="14"/>
  <c r="M2362" i="14"/>
  <c r="L2363" i="14"/>
  <c r="M2363" i="14"/>
  <c r="L2364" i="14"/>
  <c r="M2364" i="14"/>
  <c r="L2365" i="14"/>
  <c r="M2365" i="14"/>
  <c r="L2366" i="14"/>
  <c r="M2366" i="14"/>
  <c r="L2367" i="14"/>
  <c r="M2367" i="14"/>
  <c r="L2368" i="14"/>
  <c r="M2368" i="14"/>
  <c r="L2369" i="14"/>
  <c r="M2369" i="14"/>
  <c r="L2370" i="14"/>
  <c r="M2370" i="14"/>
  <c r="L2371" i="14"/>
  <c r="M2371" i="14"/>
  <c r="L2372" i="14"/>
  <c r="M2372" i="14"/>
  <c r="L2373" i="14"/>
  <c r="M2373" i="14"/>
  <c r="L2374" i="14"/>
  <c r="M2374" i="14"/>
  <c r="L2375" i="14"/>
  <c r="M2375" i="14"/>
  <c r="L2376" i="14"/>
  <c r="M2376" i="14"/>
  <c r="L2377" i="14"/>
  <c r="M2377" i="14"/>
  <c r="L2378" i="14"/>
  <c r="M2378" i="14"/>
  <c r="L2379" i="14"/>
  <c r="M2379" i="14"/>
  <c r="L2380" i="14"/>
  <c r="M2380" i="14"/>
  <c r="L2381" i="14"/>
  <c r="M2381" i="14"/>
  <c r="L2382" i="14"/>
  <c r="M2382" i="14"/>
  <c r="L2383" i="14"/>
  <c r="M2383" i="14"/>
  <c r="L2384" i="14"/>
  <c r="M2384" i="14"/>
  <c r="L2385" i="14"/>
  <c r="M2385" i="14"/>
  <c r="L2386" i="14"/>
  <c r="M2386" i="14"/>
  <c r="L2387" i="14"/>
  <c r="M2387" i="14"/>
  <c r="L2388" i="14"/>
  <c r="M2388" i="14"/>
  <c r="L2389" i="14"/>
  <c r="M2389" i="14"/>
  <c r="L2390" i="14"/>
  <c r="M2390" i="14"/>
  <c r="L2391" i="14"/>
  <c r="M2391" i="14"/>
  <c r="L2392" i="14"/>
  <c r="M2392" i="14"/>
  <c r="L2393" i="14"/>
  <c r="M2393" i="14"/>
  <c r="L2394" i="14"/>
  <c r="M2394" i="14"/>
  <c r="L2395" i="14"/>
  <c r="M2395" i="14"/>
  <c r="L2396" i="14"/>
  <c r="M2396" i="14"/>
  <c r="L2397" i="14"/>
  <c r="M2397" i="14"/>
  <c r="L2398" i="14"/>
  <c r="M2398" i="14"/>
  <c r="L2399" i="14"/>
  <c r="M2399" i="14"/>
  <c r="L2400" i="14"/>
  <c r="M2400" i="14"/>
  <c r="L2401" i="14"/>
  <c r="M2401" i="14"/>
  <c r="L2402" i="14"/>
  <c r="M2402" i="14"/>
  <c r="L2403" i="14"/>
  <c r="M2403" i="14"/>
  <c r="L2404" i="14"/>
  <c r="M2404" i="14"/>
  <c r="L2405" i="14"/>
  <c r="M2405" i="14"/>
  <c r="L2406" i="14"/>
  <c r="M2406" i="14"/>
  <c r="L2407" i="14"/>
  <c r="M2407" i="14"/>
  <c r="L2408" i="14"/>
  <c r="M2408" i="14"/>
  <c r="L2409" i="14"/>
  <c r="M2409" i="14"/>
  <c r="L2410" i="14"/>
  <c r="M2410" i="14"/>
  <c r="L2411" i="14"/>
  <c r="M2411" i="14"/>
  <c r="L2412" i="14"/>
  <c r="M2412" i="14"/>
  <c r="L2413" i="14"/>
  <c r="M2413" i="14"/>
  <c r="L2414" i="14"/>
  <c r="M2414" i="14"/>
  <c r="L2415" i="14"/>
  <c r="M2415" i="14"/>
  <c r="L2416" i="14"/>
  <c r="M2416" i="14"/>
  <c r="L2417" i="14"/>
  <c r="M2417" i="14"/>
  <c r="L2418" i="14"/>
  <c r="M2418" i="14"/>
  <c r="L2419" i="14"/>
  <c r="M2419" i="14"/>
  <c r="L2420" i="14"/>
  <c r="M2420" i="14"/>
  <c r="L2421" i="14"/>
  <c r="M2421" i="14"/>
  <c r="L2422" i="14"/>
  <c r="M2422" i="14"/>
  <c r="L2423" i="14"/>
  <c r="M2423" i="14"/>
  <c r="L2424" i="14"/>
  <c r="M2424" i="14"/>
  <c r="L2425" i="14"/>
  <c r="M2425" i="14"/>
  <c r="L2426" i="14"/>
  <c r="M2426" i="14"/>
  <c r="L2427" i="14"/>
  <c r="M2427" i="14"/>
  <c r="L2428" i="14"/>
  <c r="M2428" i="14"/>
  <c r="L2429" i="14"/>
  <c r="M2429" i="14"/>
  <c r="L2430" i="14"/>
  <c r="M2430" i="14"/>
  <c r="L2431" i="14"/>
  <c r="M2431" i="14"/>
  <c r="L2432" i="14"/>
  <c r="M2432" i="14"/>
  <c r="L2433" i="14"/>
  <c r="M2433" i="14"/>
  <c r="L2434" i="14"/>
  <c r="M2434" i="14"/>
  <c r="L2435" i="14"/>
  <c r="M2435" i="14"/>
  <c r="L2436" i="14"/>
  <c r="M2436" i="14"/>
  <c r="L2437" i="14"/>
  <c r="M2437" i="14"/>
  <c r="L2438" i="14"/>
  <c r="M2438" i="14"/>
  <c r="L2439" i="14"/>
  <c r="M2439" i="14"/>
  <c r="L2440" i="14"/>
  <c r="M2440" i="14"/>
  <c r="L2441" i="14"/>
  <c r="M2441" i="14"/>
  <c r="L2442" i="14"/>
  <c r="M2442" i="14"/>
  <c r="L2443" i="14"/>
  <c r="M2443" i="14"/>
  <c r="L2444" i="14"/>
  <c r="M2444" i="14"/>
  <c r="L2445" i="14"/>
  <c r="M2445" i="14"/>
  <c r="L2446" i="14"/>
  <c r="M2446" i="14"/>
  <c r="L2447" i="14"/>
  <c r="M2447" i="14"/>
  <c r="L2448" i="14"/>
  <c r="M2448" i="14"/>
  <c r="L2449" i="14"/>
  <c r="M2449" i="14"/>
  <c r="L2450" i="14"/>
  <c r="M2450" i="14"/>
  <c r="L2451" i="14"/>
  <c r="M2451" i="14"/>
  <c r="L2452" i="14"/>
  <c r="M2452" i="14"/>
  <c r="L2453" i="14"/>
  <c r="M2453" i="14"/>
  <c r="L2454" i="14"/>
  <c r="M2454" i="14"/>
  <c r="L2455" i="14"/>
  <c r="M2455" i="14"/>
  <c r="L2456" i="14"/>
  <c r="M2456" i="14"/>
  <c r="L2457" i="14"/>
  <c r="M2457" i="14"/>
  <c r="L2458" i="14"/>
  <c r="M2458" i="14"/>
  <c r="L2459" i="14"/>
  <c r="M2459" i="14"/>
  <c r="L2460" i="14"/>
  <c r="M2460" i="14"/>
  <c r="L2461" i="14"/>
  <c r="M2461" i="14"/>
  <c r="L2462" i="14"/>
  <c r="M2462" i="14"/>
  <c r="L2463" i="14"/>
  <c r="M2463" i="14"/>
  <c r="L2464" i="14"/>
  <c r="M2464" i="14"/>
  <c r="L2465" i="14"/>
  <c r="M2465" i="14"/>
  <c r="L2466" i="14"/>
  <c r="M2466" i="14"/>
  <c r="L2467" i="14"/>
  <c r="M2467" i="14"/>
  <c r="L2468" i="14"/>
  <c r="M2468" i="14"/>
  <c r="L2469" i="14"/>
  <c r="M2469" i="14"/>
  <c r="L2470" i="14"/>
  <c r="M2470" i="14"/>
  <c r="L2471" i="14"/>
  <c r="M2471" i="14"/>
  <c r="L2472" i="14"/>
  <c r="M2472" i="14"/>
  <c r="L2473" i="14"/>
  <c r="M2473" i="14"/>
  <c r="L2474" i="14"/>
  <c r="M2474" i="14"/>
  <c r="L2475" i="14"/>
  <c r="M2475" i="14"/>
  <c r="L2476" i="14"/>
  <c r="M2476" i="14"/>
  <c r="L2477" i="14"/>
  <c r="M2477" i="14"/>
  <c r="L2478" i="14"/>
  <c r="M2478" i="14"/>
  <c r="L2479" i="14"/>
  <c r="M2479" i="14"/>
  <c r="L2480" i="14"/>
  <c r="M2480" i="14"/>
  <c r="L2481" i="14"/>
  <c r="M2481" i="14"/>
  <c r="L2482" i="14"/>
  <c r="M2482" i="14"/>
  <c r="L2483" i="14"/>
  <c r="M2483" i="14"/>
  <c r="L2484" i="14"/>
  <c r="M2484" i="14"/>
  <c r="L2485" i="14"/>
  <c r="M2485" i="14"/>
  <c r="L2486" i="14"/>
  <c r="M2486" i="14"/>
  <c r="L2487" i="14"/>
  <c r="M2487" i="14"/>
  <c r="L2488" i="14"/>
  <c r="M2488" i="14"/>
  <c r="L2489" i="14"/>
  <c r="M2489" i="14"/>
  <c r="L2490" i="14"/>
  <c r="M2490" i="14"/>
  <c r="L2491" i="14"/>
  <c r="M2491" i="14"/>
  <c r="L2492" i="14"/>
  <c r="M2492" i="14"/>
  <c r="L2493" i="14"/>
  <c r="M2493" i="14"/>
  <c r="L2494" i="14"/>
  <c r="M2494" i="14"/>
  <c r="L2495" i="14"/>
  <c r="M2495" i="14"/>
  <c r="L2496" i="14"/>
  <c r="M2496" i="14"/>
  <c r="L2497" i="14"/>
  <c r="M2497" i="14"/>
  <c r="L2498" i="14"/>
  <c r="M2498" i="14"/>
  <c r="L2499" i="14"/>
  <c r="M2499" i="14"/>
  <c r="L2500" i="14"/>
  <c r="M2500" i="14"/>
  <c r="L2501" i="14"/>
  <c r="M2501" i="14"/>
  <c r="L2502" i="14"/>
  <c r="M2502" i="14"/>
  <c r="L2503" i="14"/>
  <c r="M2503" i="14"/>
  <c r="L2504" i="14"/>
  <c r="M2504" i="14"/>
  <c r="L2505" i="14"/>
  <c r="M2505" i="14"/>
  <c r="L2506" i="14"/>
  <c r="M2506" i="14"/>
  <c r="L2507" i="14"/>
  <c r="M2507" i="14"/>
  <c r="L2508" i="14"/>
  <c r="M2508" i="14"/>
  <c r="L2509" i="14"/>
  <c r="M2509" i="14"/>
  <c r="L2510" i="14"/>
  <c r="M2510" i="14"/>
  <c r="L2511" i="14"/>
  <c r="M2511" i="14"/>
  <c r="L2512" i="14"/>
  <c r="M2512" i="14"/>
  <c r="L2513" i="14"/>
  <c r="M2513" i="14"/>
  <c r="L2514" i="14"/>
  <c r="M2514" i="14"/>
  <c r="L2515" i="14"/>
  <c r="M2515" i="14"/>
  <c r="L2516" i="14"/>
  <c r="M2516" i="14"/>
  <c r="L2517" i="14"/>
  <c r="M2517" i="14"/>
  <c r="L2518" i="14"/>
  <c r="M2518" i="14"/>
  <c r="L2519" i="14"/>
  <c r="M2519" i="14"/>
  <c r="L2520" i="14"/>
  <c r="M2520" i="14"/>
  <c r="L2521" i="14"/>
  <c r="M2521" i="14"/>
  <c r="L2522" i="14"/>
  <c r="M2522" i="14"/>
  <c r="L2523" i="14"/>
  <c r="M2523" i="14"/>
  <c r="L2524" i="14"/>
  <c r="M2524" i="14"/>
  <c r="L2525" i="14"/>
  <c r="M2525" i="14"/>
  <c r="L2526" i="14"/>
  <c r="M2526" i="14"/>
  <c r="L2527" i="14"/>
  <c r="M2527" i="14"/>
  <c r="L2528" i="14"/>
  <c r="M2528" i="14"/>
  <c r="L2529" i="14"/>
  <c r="M2529" i="14"/>
  <c r="L2530" i="14"/>
  <c r="M2530" i="14"/>
  <c r="L2531" i="14"/>
  <c r="M2531" i="14"/>
  <c r="L2532" i="14"/>
  <c r="M2532" i="14"/>
  <c r="L2533" i="14"/>
  <c r="M2533" i="14"/>
  <c r="L2534" i="14"/>
  <c r="M2534" i="14"/>
  <c r="L2535" i="14"/>
  <c r="M2535" i="14"/>
  <c r="L2536" i="14"/>
  <c r="M2536" i="14"/>
  <c r="L2537" i="14"/>
  <c r="M2537" i="14"/>
  <c r="L2538" i="14"/>
  <c r="M2538" i="14"/>
  <c r="L2539" i="14"/>
  <c r="M2539" i="14"/>
  <c r="L2540" i="14"/>
  <c r="M2540" i="14"/>
  <c r="L2541" i="14"/>
  <c r="M2541" i="14"/>
  <c r="L2542" i="14"/>
  <c r="M2542" i="14"/>
  <c r="L2543" i="14"/>
  <c r="M2543" i="14"/>
  <c r="L2544" i="14"/>
  <c r="M2544" i="14"/>
  <c r="L2545" i="14"/>
  <c r="M2545" i="14"/>
  <c r="L2546" i="14"/>
  <c r="M2546" i="14"/>
  <c r="L2547" i="14"/>
  <c r="M2547" i="14"/>
  <c r="L2548" i="14"/>
  <c r="M2548" i="14"/>
  <c r="L2549" i="14"/>
  <c r="M2549" i="14"/>
  <c r="L2550" i="14"/>
  <c r="M2550" i="14"/>
  <c r="L2551" i="14"/>
  <c r="M2551" i="14"/>
  <c r="L2552" i="14"/>
  <c r="M2552" i="14"/>
  <c r="L2553" i="14"/>
  <c r="M2553" i="14"/>
  <c r="L2554" i="14"/>
  <c r="M2554" i="14"/>
  <c r="L2555" i="14"/>
  <c r="M2555" i="14"/>
  <c r="L2556" i="14"/>
  <c r="M2556" i="14"/>
  <c r="L2557" i="14"/>
  <c r="M2557" i="14"/>
  <c r="L2558" i="14"/>
  <c r="M2558" i="14"/>
  <c r="L2559" i="14"/>
  <c r="M2559" i="14"/>
  <c r="L2560" i="14"/>
  <c r="M2560" i="14"/>
  <c r="L2561" i="14"/>
  <c r="M2561" i="14"/>
  <c r="L2562" i="14"/>
  <c r="M2562" i="14"/>
  <c r="L2563" i="14"/>
  <c r="M2563" i="14"/>
  <c r="L2564" i="14"/>
  <c r="M2564" i="14"/>
  <c r="L2565" i="14"/>
  <c r="M2565" i="14"/>
  <c r="L2566" i="14"/>
  <c r="M2566" i="14"/>
  <c r="L2567" i="14"/>
  <c r="M2567" i="14"/>
  <c r="L2568" i="14"/>
  <c r="M2568" i="14"/>
  <c r="L2569" i="14"/>
  <c r="M2569" i="14"/>
  <c r="L2570" i="14"/>
  <c r="M2570" i="14"/>
  <c r="L2571" i="14"/>
  <c r="M2571" i="14"/>
  <c r="L2572" i="14"/>
  <c r="M2572" i="14"/>
  <c r="L2573" i="14"/>
  <c r="M2573" i="14"/>
  <c r="L2574" i="14"/>
  <c r="M2574" i="14"/>
  <c r="L2575" i="14"/>
  <c r="M2575" i="14"/>
  <c r="L2576" i="14"/>
  <c r="M2576" i="14"/>
  <c r="L2577" i="14"/>
  <c r="M2577" i="14"/>
  <c r="L2578" i="14"/>
  <c r="M2578" i="14"/>
  <c r="L2579" i="14"/>
  <c r="M2579" i="14"/>
  <c r="L2580" i="14"/>
  <c r="M2580" i="14"/>
  <c r="L2581" i="14"/>
  <c r="M2581" i="14"/>
  <c r="L2582" i="14"/>
  <c r="M2582" i="14"/>
  <c r="L2583" i="14"/>
  <c r="M2583" i="14"/>
  <c r="L2584" i="14"/>
  <c r="M2584" i="14"/>
  <c r="L2585" i="14"/>
  <c r="M2585" i="14"/>
  <c r="L2586" i="14"/>
  <c r="M2586" i="14"/>
  <c r="L2587" i="14"/>
  <c r="M2587" i="14"/>
  <c r="L2588" i="14"/>
  <c r="M2588" i="14"/>
  <c r="L2589" i="14"/>
  <c r="M2589" i="14"/>
  <c r="L2590" i="14"/>
  <c r="M2590" i="14"/>
  <c r="L2591" i="14"/>
  <c r="M2591" i="14"/>
  <c r="L2592" i="14"/>
  <c r="M2592" i="14"/>
  <c r="L2593" i="14"/>
  <c r="M2593" i="14"/>
  <c r="L2594" i="14"/>
  <c r="M2594" i="14"/>
  <c r="L2595" i="14"/>
  <c r="M2595" i="14"/>
  <c r="L2596" i="14"/>
  <c r="M2596" i="14"/>
  <c r="L2597" i="14"/>
  <c r="M2597" i="14"/>
  <c r="L2598" i="14"/>
  <c r="M2598" i="14"/>
  <c r="L2599" i="14"/>
  <c r="M2599" i="14"/>
  <c r="L2600" i="14"/>
  <c r="M2600" i="14"/>
  <c r="L2601" i="14"/>
  <c r="M2601" i="14"/>
  <c r="L2602" i="14"/>
  <c r="M2602" i="14"/>
  <c r="L2603" i="14"/>
  <c r="M2603" i="14"/>
  <c r="L2604" i="14"/>
  <c r="M2604" i="14"/>
  <c r="L2605" i="14"/>
  <c r="M2605" i="14"/>
  <c r="L2606" i="14"/>
  <c r="M2606" i="14"/>
  <c r="L2607" i="14"/>
  <c r="M2607" i="14"/>
  <c r="L2608" i="14"/>
  <c r="M2608" i="14"/>
  <c r="L2609" i="14"/>
  <c r="M2609" i="14"/>
  <c r="L2610" i="14"/>
  <c r="M2610" i="14"/>
  <c r="L2611" i="14"/>
  <c r="M2611" i="14"/>
  <c r="L2612" i="14"/>
  <c r="M2612" i="14"/>
  <c r="L2613" i="14"/>
  <c r="M2613" i="14"/>
  <c r="L2614" i="14"/>
  <c r="M2614" i="14"/>
  <c r="L2615" i="14"/>
  <c r="M2615" i="14"/>
  <c r="L2616" i="14"/>
  <c r="M2616" i="14"/>
  <c r="L2617" i="14"/>
  <c r="M2617" i="14"/>
  <c r="L2618" i="14"/>
  <c r="M2618" i="14"/>
  <c r="L2619" i="14"/>
  <c r="M2619" i="14"/>
  <c r="L2620" i="14"/>
  <c r="M2620" i="14"/>
  <c r="L2621" i="14"/>
  <c r="M2621" i="14"/>
  <c r="L2622" i="14"/>
  <c r="M2622" i="14"/>
  <c r="L2623" i="14"/>
  <c r="M2623" i="14"/>
  <c r="L2624" i="14"/>
  <c r="M2624" i="14"/>
  <c r="L2625" i="14"/>
  <c r="M2625" i="14"/>
  <c r="L2626" i="14"/>
  <c r="M2626" i="14"/>
  <c r="L2627" i="14"/>
  <c r="M2627" i="14"/>
  <c r="L2628" i="14"/>
  <c r="M2628" i="14"/>
  <c r="L2629" i="14"/>
  <c r="M2629" i="14"/>
  <c r="L2630" i="14"/>
  <c r="M2630" i="14"/>
  <c r="L2631" i="14"/>
  <c r="M2631" i="14"/>
  <c r="L2632" i="14"/>
  <c r="M2632" i="14"/>
  <c r="L2633" i="14"/>
  <c r="M2633" i="14"/>
  <c r="L2634" i="14"/>
  <c r="M2634" i="14"/>
  <c r="L2635" i="14"/>
  <c r="M2635" i="14"/>
  <c r="L2636" i="14"/>
  <c r="M2636" i="14"/>
  <c r="L2637" i="14"/>
  <c r="M2637" i="14"/>
  <c r="L2638" i="14"/>
  <c r="M2638" i="14"/>
  <c r="L2639" i="14"/>
  <c r="M2639" i="14"/>
  <c r="L2640" i="14"/>
  <c r="M2640" i="14"/>
  <c r="L2641" i="14"/>
  <c r="M2641" i="14"/>
  <c r="L2642" i="14"/>
  <c r="M2642" i="14"/>
  <c r="L2643" i="14"/>
  <c r="M2643" i="14"/>
  <c r="L2644" i="14"/>
  <c r="M2644" i="14"/>
  <c r="L2645" i="14"/>
  <c r="M2645" i="14"/>
  <c r="L2646" i="14"/>
  <c r="M2646" i="14"/>
  <c r="L2647" i="14"/>
  <c r="M2647" i="14"/>
  <c r="L2648" i="14"/>
  <c r="M2648" i="14"/>
  <c r="L2649" i="14"/>
  <c r="M2649" i="14"/>
  <c r="L2650" i="14"/>
  <c r="M2650" i="14"/>
  <c r="L2651" i="14"/>
  <c r="M2651" i="14"/>
  <c r="L2652" i="14"/>
  <c r="M2652" i="14"/>
  <c r="L2653" i="14"/>
  <c r="M2653" i="14"/>
  <c r="L2654" i="14"/>
  <c r="M2654" i="14"/>
  <c r="L2655" i="14"/>
  <c r="M2655" i="14"/>
  <c r="L2656" i="14"/>
  <c r="M2656" i="14"/>
  <c r="L2657" i="14"/>
  <c r="M2657" i="14"/>
  <c r="L2658" i="14"/>
  <c r="M2658" i="14"/>
  <c r="L2659" i="14"/>
  <c r="M2659" i="14"/>
  <c r="L2660" i="14"/>
  <c r="M2660" i="14"/>
  <c r="L2661" i="14"/>
  <c r="M2661" i="14"/>
  <c r="L2662" i="14"/>
  <c r="M2662" i="14"/>
  <c r="L2663" i="14"/>
  <c r="M2663" i="14"/>
  <c r="L2664" i="14"/>
  <c r="M2664" i="14"/>
  <c r="L2665" i="14"/>
  <c r="M2665" i="14"/>
  <c r="L2666" i="14"/>
  <c r="M2666" i="14"/>
  <c r="L2667" i="14"/>
  <c r="M2667" i="14"/>
  <c r="L2668" i="14"/>
  <c r="M2668" i="14"/>
  <c r="L2669" i="14"/>
  <c r="M2669" i="14"/>
  <c r="L2670" i="14"/>
  <c r="M2670" i="14"/>
  <c r="L2671" i="14"/>
  <c r="M2671" i="14"/>
  <c r="L2672" i="14"/>
  <c r="M2672" i="14"/>
  <c r="L2673" i="14"/>
  <c r="M2673" i="14"/>
  <c r="L2674" i="14"/>
  <c r="M2674" i="14"/>
  <c r="L2675" i="14"/>
  <c r="M2675" i="14"/>
  <c r="L2676" i="14"/>
  <c r="M2676" i="14"/>
  <c r="L2677" i="14"/>
  <c r="M2677" i="14"/>
  <c r="L2678" i="14"/>
  <c r="M2678" i="14"/>
  <c r="L2679" i="14"/>
  <c r="M2679" i="14"/>
  <c r="L2680" i="14"/>
  <c r="M2680" i="14"/>
  <c r="L2681" i="14"/>
  <c r="M2681" i="14"/>
  <c r="L2682" i="14"/>
  <c r="M2682" i="14"/>
  <c r="L2683" i="14"/>
  <c r="M2683" i="14"/>
  <c r="L2684" i="14"/>
  <c r="M2684" i="14"/>
  <c r="L2685" i="14"/>
  <c r="M2685" i="14"/>
  <c r="L2686" i="14"/>
  <c r="M2686" i="14"/>
  <c r="L2687" i="14"/>
  <c r="M2687" i="14"/>
  <c r="L2688" i="14"/>
  <c r="M2688" i="14"/>
  <c r="L2689" i="14"/>
  <c r="M2689" i="14"/>
  <c r="L2690" i="14"/>
  <c r="M2690" i="14"/>
  <c r="L2691" i="14"/>
  <c r="M2691" i="14"/>
  <c r="L2692" i="14"/>
  <c r="M2692" i="14"/>
  <c r="L2693" i="14"/>
  <c r="M2693" i="14"/>
  <c r="L2694" i="14"/>
  <c r="M2694" i="14"/>
  <c r="L2695" i="14"/>
  <c r="M2695" i="14"/>
  <c r="L2696" i="14"/>
  <c r="M2696" i="14"/>
  <c r="L2697" i="14"/>
  <c r="M2697" i="14"/>
  <c r="L2698" i="14"/>
  <c r="M2698" i="14"/>
  <c r="L2699" i="14"/>
  <c r="M2699" i="14"/>
  <c r="L2700" i="14"/>
  <c r="M2700" i="14"/>
  <c r="L2701" i="14"/>
  <c r="M2701" i="14"/>
  <c r="L2702" i="14"/>
  <c r="M2702" i="14"/>
  <c r="L2703" i="14"/>
  <c r="M2703" i="14"/>
  <c r="L2704" i="14"/>
  <c r="M2704" i="14"/>
  <c r="L2705" i="14"/>
  <c r="M2705" i="14"/>
  <c r="L2706" i="14"/>
  <c r="M2706" i="14"/>
  <c r="L2707" i="14"/>
  <c r="M2707" i="14"/>
  <c r="L2708" i="14"/>
  <c r="M2708" i="14"/>
  <c r="L2709" i="14"/>
  <c r="M2709" i="14"/>
  <c r="L2710" i="14"/>
  <c r="M2710" i="14"/>
  <c r="L2711" i="14"/>
  <c r="M2711" i="14"/>
  <c r="L2712" i="14"/>
  <c r="M2712" i="14"/>
  <c r="L2713" i="14"/>
  <c r="M2713" i="14"/>
  <c r="L2714" i="14"/>
  <c r="M2714" i="14"/>
  <c r="L2715" i="14"/>
  <c r="M2715" i="14"/>
  <c r="L2716" i="14"/>
  <c r="M2716" i="14"/>
  <c r="L2717" i="14"/>
  <c r="M2717" i="14"/>
  <c r="L2718" i="14"/>
  <c r="M2718" i="14"/>
  <c r="L2719" i="14"/>
  <c r="M2719" i="14"/>
  <c r="L2720" i="14"/>
  <c r="M2720" i="14"/>
  <c r="L2721" i="14"/>
  <c r="M2721" i="14"/>
  <c r="L2722" i="14"/>
  <c r="M2722" i="14"/>
  <c r="L2723" i="14"/>
  <c r="M2723" i="14"/>
  <c r="L2724" i="14"/>
  <c r="M2724" i="14"/>
  <c r="L2725" i="14"/>
  <c r="M2725" i="14"/>
  <c r="L2726" i="14"/>
  <c r="M2726" i="14"/>
  <c r="L2727" i="14"/>
  <c r="M2727" i="14"/>
  <c r="L2728" i="14"/>
  <c r="M2728" i="14"/>
  <c r="L2729" i="14"/>
  <c r="M2729" i="14"/>
  <c r="L2730" i="14"/>
  <c r="M2730" i="14"/>
  <c r="L2731" i="14"/>
  <c r="M2731" i="14"/>
  <c r="L2732" i="14"/>
  <c r="M2732" i="14"/>
  <c r="L2733" i="14"/>
  <c r="M2733" i="14"/>
  <c r="L2734" i="14"/>
  <c r="M2734" i="14"/>
  <c r="L2735" i="14"/>
  <c r="M2735" i="14"/>
  <c r="L2736" i="14"/>
  <c r="M2736" i="14"/>
  <c r="L2737" i="14"/>
  <c r="M2737" i="14"/>
  <c r="L2738" i="14"/>
  <c r="M2738" i="14"/>
  <c r="L2739" i="14"/>
  <c r="M2739" i="14"/>
  <c r="L2740" i="14"/>
  <c r="M2740" i="14"/>
  <c r="L2741" i="14"/>
  <c r="M2741" i="14"/>
  <c r="L2742" i="14"/>
  <c r="M2742" i="14"/>
  <c r="L2743" i="14"/>
  <c r="M2743" i="14"/>
  <c r="L2744" i="14"/>
  <c r="M2744" i="14"/>
  <c r="L2745" i="14"/>
  <c r="M2745" i="14"/>
  <c r="L2746" i="14"/>
  <c r="M2746" i="14"/>
  <c r="L2747" i="14"/>
  <c r="M2747" i="14"/>
  <c r="L2748" i="14"/>
  <c r="M2748" i="14"/>
  <c r="L2749" i="14"/>
  <c r="M2749" i="14"/>
  <c r="L2750" i="14"/>
  <c r="M2750" i="14"/>
  <c r="L2751" i="14"/>
  <c r="M2751" i="14"/>
  <c r="L2752" i="14"/>
  <c r="M2752" i="14"/>
  <c r="L2753" i="14"/>
  <c r="M2753" i="14"/>
  <c r="L2754" i="14"/>
  <c r="M2754" i="14"/>
  <c r="L2755" i="14"/>
  <c r="M2755" i="14"/>
  <c r="L2756" i="14"/>
  <c r="M2756" i="14"/>
  <c r="L2757" i="14"/>
  <c r="M2757" i="14"/>
  <c r="L2758" i="14"/>
  <c r="M2758" i="14"/>
  <c r="L2759" i="14"/>
  <c r="M2759" i="14"/>
  <c r="L2760" i="14"/>
  <c r="M2760" i="14"/>
  <c r="L2761" i="14"/>
  <c r="M2761" i="14"/>
  <c r="L2762" i="14"/>
  <c r="M2762" i="14"/>
  <c r="L2763" i="14"/>
  <c r="M2763" i="14"/>
  <c r="L2764" i="14"/>
  <c r="M2764" i="14"/>
  <c r="L2765" i="14"/>
  <c r="M2765" i="14"/>
  <c r="L2766" i="14"/>
  <c r="M2766" i="14"/>
  <c r="L2767" i="14"/>
  <c r="M2767" i="14"/>
  <c r="L2768" i="14"/>
  <c r="M2768" i="14"/>
  <c r="L2769" i="14"/>
  <c r="M2769" i="14"/>
  <c r="L2770" i="14"/>
  <c r="M2770" i="14"/>
  <c r="L2771" i="14"/>
  <c r="M2771" i="14"/>
  <c r="L2772" i="14"/>
  <c r="M2772" i="14"/>
  <c r="L2773" i="14"/>
  <c r="M2773" i="14"/>
  <c r="L2774" i="14"/>
  <c r="M2774" i="14"/>
  <c r="L2775" i="14"/>
  <c r="M2775" i="14"/>
  <c r="L2776" i="14"/>
  <c r="M2776" i="14"/>
  <c r="L2777" i="14"/>
  <c r="M2777" i="14"/>
  <c r="L2778" i="14"/>
  <c r="M2778" i="14"/>
  <c r="L2779" i="14"/>
  <c r="M2779" i="14"/>
  <c r="L2780" i="14"/>
  <c r="M2780" i="14"/>
  <c r="L2781" i="14"/>
  <c r="M2781" i="14"/>
  <c r="L2782" i="14"/>
  <c r="M2782" i="14"/>
  <c r="L2783" i="14"/>
  <c r="M2783" i="14"/>
  <c r="L2784" i="14"/>
  <c r="M2784" i="14"/>
  <c r="L2785" i="14"/>
  <c r="M2785" i="14"/>
  <c r="L2786" i="14"/>
  <c r="M2786" i="14"/>
  <c r="L2787" i="14"/>
  <c r="M2787" i="14"/>
  <c r="L2788" i="14"/>
  <c r="M2788" i="14"/>
  <c r="L2789" i="14"/>
  <c r="M2789" i="14"/>
  <c r="L2790" i="14"/>
  <c r="M2790" i="14"/>
  <c r="L2791" i="14"/>
  <c r="M2791" i="14"/>
  <c r="L2792" i="14"/>
  <c r="M2792" i="14"/>
  <c r="L2793" i="14"/>
  <c r="M2793" i="14"/>
  <c r="L2794" i="14"/>
  <c r="M2794" i="14"/>
  <c r="L2795" i="14"/>
  <c r="M2795" i="14"/>
  <c r="L2796" i="14"/>
  <c r="M2796" i="14"/>
  <c r="L2797" i="14"/>
  <c r="M2797" i="14"/>
  <c r="L2798" i="14"/>
  <c r="M2798" i="14"/>
  <c r="L2799" i="14"/>
  <c r="M2799" i="14"/>
  <c r="L2800" i="14"/>
  <c r="M2800" i="14"/>
  <c r="L2801" i="14"/>
  <c r="M2801" i="14"/>
  <c r="L2802" i="14"/>
  <c r="M2802" i="14"/>
  <c r="L2803" i="14"/>
  <c r="M2803" i="14"/>
  <c r="L2804" i="14"/>
  <c r="M2804" i="14"/>
  <c r="L2805" i="14"/>
  <c r="M2805" i="14"/>
  <c r="L2806" i="14"/>
  <c r="M2806" i="14"/>
  <c r="L2807" i="14"/>
  <c r="M2807" i="14"/>
  <c r="L2808" i="14"/>
  <c r="M2808" i="14"/>
  <c r="L2809" i="14"/>
  <c r="M2809" i="14"/>
  <c r="L2810" i="14"/>
  <c r="M2810" i="14"/>
  <c r="L2811" i="14"/>
  <c r="M2811" i="14"/>
  <c r="L2812" i="14"/>
  <c r="M2812" i="14"/>
  <c r="L2813" i="14"/>
  <c r="M2813" i="14"/>
  <c r="L2814" i="14"/>
  <c r="M2814" i="14"/>
  <c r="L2815" i="14"/>
  <c r="M2815" i="14"/>
  <c r="L2816" i="14"/>
  <c r="M2816" i="14"/>
  <c r="L2817" i="14"/>
  <c r="M2817" i="14"/>
  <c r="L2818" i="14"/>
  <c r="M2818" i="14"/>
  <c r="L2819" i="14"/>
  <c r="M2819" i="14"/>
  <c r="L2820" i="14"/>
  <c r="M2820" i="14"/>
  <c r="L2821" i="14"/>
  <c r="M2821" i="14"/>
  <c r="L2822" i="14"/>
  <c r="M2822" i="14"/>
  <c r="L2823" i="14"/>
  <c r="M2823" i="14"/>
  <c r="L2824" i="14"/>
  <c r="M2824" i="14"/>
  <c r="L2825" i="14"/>
  <c r="M2825" i="14"/>
  <c r="L2826" i="14"/>
  <c r="M2826" i="14"/>
  <c r="L2827" i="14"/>
  <c r="M2827" i="14"/>
  <c r="L2828" i="14"/>
  <c r="M2828" i="14"/>
  <c r="L2829" i="14"/>
  <c r="M2829" i="14"/>
  <c r="L2830" i="14"/>
  <c r="M2830" i="14"/>
  <c r="L2831" i="14"/>
  <c r="M2831" i="14"/>
  <c r="L2832" i="14"/>
  <c r="M2832" i="14"/>
  <c r="L2833" i="14"/>
  <c r="M2833" i="14"/>
  <c r="L2834" i="14"/>
  <c r="M2834" i="14"/>
  <c r="L2835" i="14"/>
  <c r="M2835" i="14"/>
  <c r="L2836" i="14"/>
  <c r="M2836" i="14"/>
  <c r="L2837" i="14"/>
  <c r="M2837" i="14"/>
  <c r="L2838" i="14"/>
  <c r="M2838" i="14"/>
  <c r="L2839" i="14"/>
  <c r="M2839" i="14"/>
  <c r="L2840" i="14"/>
  <c r="M2840" i="14"/>
  <c r="L2841" i="14"/>
  <c r="M2841" i="14"/>
  <c r="L2842" i="14"/>
  <c r="M2842" i="14"/>
  <c r="L2843" i="14"/>
  <c r="M2843" i="14"/>
  <c r="L2844" i="14"/>
  <c r="M2844" i="14"/>
  <c r="L2845" i="14"/>
  <c r="M2845" i="14"/>
  <c r="L2846" i="14"/>
  <c r="M2846" i="14"/>
  <c r="L2847" i="14"/>
  <c r="M2847" i="14"/>
  <c r="L2848" i="14"/>
  <c r="M2848" i="14"/>
  <c r="L2849" i="14"/>
  <c r="M2849" i="14"/>
  <c r="L2850" i="14"/>
  <c r="M2850" i="14"/>
  <c r="L2851" i="14"/>
  <c r="M2851" i="14"/>
  <c r="L2852" i="14"/>
  <c r="M2852" i="14"/>
  <c r="L2853" i="14"/>
  <c r="M2853" i="14"/>
  <c r="L2854" i="14"/>
  <c r="M2854" i="14"/>
  <c r="L2855" i="14"/>
  <c r="M2855" i="14"/>
  <c r="L2856" i="14"/>
  <c r="M2856" i="14"/>
  <c r="L2857" i="14"/>
  <c r="M2857" i="14"/>
  <c r="L2858" i="14"/>
  <c r="M2858" i="14"/>
  <c r="L2859" i="14"/>
  <c r="M2859" i="14"/>
  <c r="L2860" i="14"/>
  <c r="M2860" i="14"/>
  <c r="L2861" i="14"/>
  <c r="M2861" i="14"/>
  <c r="L2862" i="14"/>
  <c r="M2862" i="14"/>
  <c r="L2863" i="14"/>
  <c r="M2863" i="14"/>
  <c r="L2864" i="14"/>
  <c r="M2864" i="14"/>
  <c r="L2865" i="14"/>
  <c r="M2865" i="14"/>
  <c r="L2866" i="14"/>
  <c r="M2866" i="14"/>
  <c r="L2867" i="14"/>
  <c r="M2867" i="14"/>
  <c r="L2868" i="14"/>
  <c r="M2868" i="14"/>
  <c r="L2869" i="14"/>
  <c r="M2869" i="14"/>
  <c r="L2870" i="14"/>
  <c r="M2870" i="14"/>
  <c r="L2871" i="14"/>
  <c r="M2871" i="14"/>
  <c r="L2872" i="14"/>
  <c r="M2872" i="14"/>
  <c r="L2873" i="14"/>
  <c r="M2873" i="14"/>
  <c r="L2874" i="14"/>
  <c r="M2874" i="14"/>
  <c r="L2875" i="14"/>
  <c r="M2875" i="14"/>
  <c r="L2876" i="14"/>
  <c r="M2876" i="14"/>
  <c r="L2877" i="14"/>
  <c r="M2877" i="14"/>
  <c r="L2878" i="14"/>
  <c r="M2878" i="14"/>
  <c r="L2879" i="14"/>
  <c r="M2879" i="14"/>
  <c r="L2880" i="14"/>
  <c r="M2880" i="14"/>
  <c r="L2881" i="14"/>
  <c r="M2881" i="14"/>
  <c r="L2882" i="14"/>
  <c r="M2882" i="14"/>
  <c r="L2883" i="14"/>
  <c r="M2883" i="14"/>
  <c r="L2884" i="14"/>
  <c r="M2884" i="14"/>
  <c r="L2885" i="14"/>
  <c r="M2885" i="14"/>
  <c r="L2886" i="14"/>
  <c r="M2886" i="14"/>
  <c r="L2887" i="14"/>
  <c r="M2887" i="14"/>
  <c r="L2888" i="14"/>
  <c r="M2888" i="14"/>
  <c r="L2889" i="14"/>
  <c r="M2889" i="14"/>
  <c r="L2890" i="14"/>
  <c r="M2890" i="14"/>
  <c r="L2891" i="14"/>
  <c r="M2891" i="14"/>
  <c r="L2892" i="14"/>
  <c r="M2892" i="14"/>
  <c r="L2893" i="14"/>
  <c r="M2893" i="14"/>
  <c r="L2894" i="14"/>
  <c r="M2894" i="14"/>
  <c r="L2895" i="14"/>
  <c r="M2895" i="14"/>
  <c r="L2896" i="14"/>
  <c r="M2896" i="14"/>
  <c r="L2897" i="14"/>
  <c r="M2897" i="14"/>
  <c r="L2898" i="14"/>
  <c r="M2898" i="14"/>
  <c r="L2899" i="14"/>
  <c r="M2899" i="14"/>
  <c r="L2900" i="14"/>
  <c r="M2900" i="14"/>
  <c r="L2901" i="14"/>
  <c r="M2901" i="14"/>
  <c r="L2902" i="14"/>
  <c r="M2902" i="14"/>
  <c r="L2903" i="14"/>
  <c r="M2903" i="14"/>
  <c r="L2904" i="14"/>
  <c r="M2904" i="14"/>
  <c r="L2905" i="14"/>
  <c r="M2905" i="14"/>
  <c r="L2906" i="14"/>
  <c r="M2906" i="14"/>
  <c r="L2907" i="14"/>
  <c r="M2907" i="14"/>
  <c r="L2908" i="14"/>
  <c r="M2908" i="14"/>
  <c r="L2909" i="14"/>
  <c r="M2909" i="14"/>
  <c r="L2910" i="14"/>
  <c r="M2910" i="14"/>
  <c r="L2911" i="14"/>
  <c r="M2911" i="14"/>
  <c r="L2912" i="14"/>
  <c r="M2912" i="14"/>
  <c r="L2913" i="14"/>
  <c r="M2913" i="14"/>
  <c r="L2914" i="14"/>
  <c r="M2914" i="14"/>
  <c r="L2915" i="14"/>
  <c r="M2915" i="14"/>
  <c r="L2916" i="14"/>
  <c r="M2916" i="14"/>
  <c r="L2917" i="14"/>
  <c r="M2917" i="14"/>
  <c r="L2918" i="14"/>
  <c r="M2918" i="14"/>
  <c r="L2919" i="14"/>
  <c r="M2919" i="14"/>
  <c r="L2920" i="14"/>
  <c r="M2920" i="14"/>
  <c r="L2921" i="14"/>
  <c r="M2921" i="14"/>
  <c r="L2922" i="14"/>
  <c r="M2922" i="14"/>
  <c r="L2923" i="14"/>
  <c r="M2923" i="14"/>
  <c r="L2924" i="14"/>
  <c r="M2924" i="14"/>
  <c r="L2925" i="14"/>
  <c r="M2925" i="14"/>
  <c r="L2926" i="14"/>
  <c r="M2926" i="14"/>
  <c r="L2927" i="14"/>
  <c r="M2927" i="14"/>
  <c r="L2928" i="14"/>
  <c r="M2928" i="14"/>
  <c r="L2929" i="14"/>
  <c r="M2929" i="14"/>
  <c r="L2930" i="14"/>
  <c r="M2930" i="14"/>
  <c r="L2931" i="14"/>
  <c r="M2931" i="14"/>
  <c r="L2932" i="14"/>
  <c r="M2932" i="14"/>
  <c r="L2933" i="14"/>
  <c r="M2933" i="14"/>
  <c r="L2934" i="14"/>
  <c r="M2934" i="14"/>
  <c r="L2935" i="14"/>
  <c r="M2935" i="14"/>
  <c r="L2936" i="14"/>
  <c r="M2936" i="14"/>
  <c r="L2937" i="14"/>
  <c r="M2937" i="14"/>
  <c r="L2938" i="14"/>
  <c r="M2938" i="14"/>
  <c r="L2939" i="14"/>
  <c r="M2939" i="14"/>
  <c r="L2940" i="14"/>
  <c r="M2940" i="14"/>
  <c r="L2941" i="14"/>
  <c r="M2941" i="14"/>
  <c r="L2942" i="14"/>
  <c r="M2942" i="14"/>
  <c r="L2943" i="14"/>
  <c r="M2943" i="14"/>
  <c r="L2944" i="14"/>
  <c r="M2944" i="14"/>
  <c r="L2945" i="14"/>
  <c r="M2945" i="14"/>
  <c r="L2946" i="14"/>
  <c r="M2946" i="14"/>
  <c r="L2947" i="14"/>
  <c r="M2947" i="14"/>
  <c r="L2948" i="14"/>
  <c r="M2948" i="14"/>
  <c r="L2949" i="14"/>
  <c r="M2949" i="14"/>
  <c r="L2950" i="14"/>
  <c r="M2950" i="14"/>
  <c r="L2951" i="14"/>
  <c r="M2951" i="14"/>
  <c r="L2952" i="14"/>
  <c r="M2952" i="14"/>
  <c r="L2953" i="14"/>
  <c r="M2953" i="14"/>
  <c r="L2954" i="14"/>
  <c r="M2954" i="14"/>
  <c r="L2955" i="14"/>
  <c r="M2955" i="14"/>
  <c r="L2956" i="14"/>
  <c r="M2956" i="14"/>
  <c r="L2957" i="14"/>
  <c r="M2957" i="14"/>
  <c r="L2958" i="14"/>
  <c r="M2958" i="14"/>
  <c r="L2959" i="14"/>
  <c r="M2959" i="14"/>
  <c r="L2960" i="14"/>
  <c r="M2960" i="14"/>
  <c r="L2961" i="14"/>
  <c r="M2961" i="14"/>
  <c r="L2962" i="14"/>
  <c r="M2962" i="14"/>
  <c r="L2963" i="14"/>
  <c r="M2963" i="14"/>
  <c r="L2964" i="14"/>
  <c r="M2964" i="14"/>
  <c r="L2965" i="14"/>
  <c r="M2965" i="14"/>
  <c r="L2966" i="14"/>
  <c r="M2966" i="14"/>
  <c r="L2967" i="14"/>
  <c r="M2967" i="14"/>
  <c r="L2968" i="14"/>
  <c r="M2968" i="14"/>
  <c r="L2969" i="14"/>
  <c r="M2969" i="14"/>
  <c r="L2970" i="14"/>
  <c r="M2970" i="14"/>
  <c r="L2971" i="14"/>
  <c r="M2971" i="14"/>
  <c r="L2972" i="14"/>
  <c r="M2972" i="14"/>
  <c r="L2973" i="14"/>
  <c r="M2973" i="14"/>
  <c r="L2974" i="14"/>
  <c r="M2974" i="14"/>
  <c r="L2975" i="14"/>
  <c r="M2975" i="14"/>
  <c r="L2976" i="14"/>
  <c r="M2976" i="14"/>
  <c r="L2977" i="14"/>
  <c r="M2977" i="14"/>
  <c r="L2978" i="14"/>
  <c r="M2978" i="14"/>
  <c r="L2979" i="14"/>
  <c r="M2979" i="14"/>
  <c r="L2980" i="14"/>
  <c r="M2980" i="14"/>
  <c r="L2981" i="14"/>
  <c r="M2981" i="14"/>
  <c r="L2982" i="14"/>
  <c r="M2982" i="14"/>
  <c r="L2983" i="14"/>
  <c r="M2983" i="14"/>
  <c r="L2984" i="14"/>
  <c r="M2984" i="14"/>
  <c r="L2985" i="14"/>
  <c r="M2985" i="14"/>
  <c r="L2986" i="14"/>
  <c r="M2986" i="14"/>
  <c r="L2987" i="14"/>
  <c r="M2987" i="14"/>
  <c r="L2988" i="14"/>
  <c r="M2988" i="14"/>
  <c r="L2989" i="14"/>
  <c r="M2989" i="14"/>
  <c r="L2990" i="14"/>
  <c r="M2990" i="14"/>
  <c r="L2991" i="14"/>
  <c r="M2991" i="14"/>
  <c r="L2992" i="14"/>
  <c r="M2992" i="14"/>
  <c r="L2993" i="14"/>
  <c r="M2993" i="14"/>
  <c r="L2994" i="14"/>
  <c r="M2994" i="14"/>
  <c r="L2995" i="14"/>
  <c r="M2995" i="14"/>
  <c r="L2996" i="14"/>
  <c r="M2996" i="14"/>
  <c r="L2997" i="14"/>
  <c r="M2997" i="14"/>
  <c r="L2998" i="14"/>
  <c r="M2998" i="14"/>
  <c r="L2999" i="14"/>
  <c r="M2999" i="14"/>
  <c r="L3000" i="14"/>
  <c r="M3000" i="14"/>
  <c r="L3001" i="14"/>
  <c r="M3001" i="14"/>
  <c r="L3002" i="14"/>
  <c r="M3002" i="14"/>
  <c r="L3003" i="14"/>
  <c r="M3003" i="14"/>
  <c r="L3004" i="14"/>
  <c r="M3004" i="14"/>
  <c r="L3005" i="14"/>
  <c r="M3005" i="14"/>
  <c r="L3006" i="14"/>
  <c r="M3006" i="14"/>
  <c r="L3007" i="14"/>
  <c r="M3007" i="14"/>
  <c r="L3008" i="14"/>
  <c r="M3008" i="14"/>
  <c r="L3009" i="14"/>
  <c r="M3009" i="14"/>
  <c r="L3010" i="14"/>
  <c r="M3010" i="14"/>
  <c r="L3011" i="14"/>
  <c r="M3011" i="14"/>
  <c r="L3012" i="14"/>
  <c r="M3012" i="14"/>
  <c r="L3013" i="14"/>
  <c r="M3013" i="14"/>
  <c r="L3014" i="14"/>
  <c r="M3014" i="14"/>
  <c r="L3015" i="14"/>
  <c r="M3015" i="14"/>
  <c r="L3016" i="14"/>
  <c r="M3016" i="14"/>
  <c r="L3017" i="14"/>
  <c r="M3017" i="14"/>
  <c r="L3018" i="14"/>
  <c r="M3018" i="14"/>
  <c r="L3019" i="14"/>
  <c r="M3019" i="14"/>
  <c r="L3020" i="14"/>
  <c r="M3020" i="14"/>
  <c r="L3021" i="14"/>
  <c r="M3021" i="14"/>
  <c r="L3022" i="14"/>
  <c r="M3022" i="14"/>
  <c r="L3023" i="14"/>
  <c r="M3023" i="14"/>
  <c r="L3024" i="14"/>
  <c r="M3024" i="14"/>
  <c r="L3025" i="14"/>
  <c r="M3025" i="14"/>
  <c r="L3026" i="14"/>
  <c r="M3026" i="14"/>
  <c r="L3027" i="14"/>
  <c r="M3027" i="14"/>
  <c r="L3028" i="14"/>
  <c r="M3028" i="14"/>
  <c r="L3029" i="14"/>
  <c r="M3029" i="14"/>
  <c r="L3030" i="14"/>
  <c r="M3030" i="14"/>
  <c r="L3031" i="14"/>
  <c r="M3031" i="14"/>
  <c r="L3032" i="14"/>
  <c r="M3032" i="14"/>
  <c r="L3033" i="14"/>
  <c r="M3033" i="14"/>
  <c r="L3034" i="14"/>
  <c r="M3034" i="14"/>
  <c r="L3035" i="14"/>
  <c r="M3035" i="14"/>
  <c r="L3036" i="14"/>
  <c r="M3036" i="14"/>
  <c r="L3037" i="14"/>
  <c r="M3037" i="14"/>
  <c r="L3038" i="14"/>
  <c r="M3038" i="14"/>
  <c r="L3039" i="14"/>
  <c r="M3039" i="14"/>
  <c r="L3040" i="14"/>
  <c r="M3040" i="14"/>
  <c r="L3041" i="14"/>
  <c r="M3041" i="14"/>
  <c r="L3042" i="14"/>
  <c r="M3042" i="14"/>
  <c r="L3043" i="14"/>
  <c r="M3043" i="14"/>
  <c r="L3044" i="14"/>
  <c r="M3044" i="14"/>
  <c r="L3045" i="14"/>
  <c r="M3045" i="14"/>
  <c r="L3046" i="14"/>
  <c r="M3046" i="14"/>
  <c r="L3047" i="14"/>
  <c r="M3047" i="14"/>
  <c r="L3048" i="14"/>
  <c r="M3048" i="14"/>
  <c r="L3049" i="14"/>
  <c r="M3049" i="14"/>
  <c r="L3050" i="14"/>
  <c r="M3050" i="14"/>
  <c r="L3051" i="14"/>
  <c r="M3051" i="14"/>
  <c r="L3052" i="14"/>
  <c r="M3052" i="14"/>
  <c r="L3053" i="14"/>
  <c r="M3053" i="14"/>
  <c r="L3054" i="14"/>
  <c r="M3054" i="14"/>
  <c r="L3055" i="14"/>
  <c r="M3055" i="14"/>
  <c r="L3056" i="14"/>
  <c r="M3056" i="14"/>
  <c r="L3057" i="14"/>
  <c r="M3057" i="14"/>
  <c r="L3058" i="14"/>
  <c r="M3058" i="14"/>
  <c r="L3059" i="14"/>
  <c r="M3059" i="14"/>
  <c r="L3060" i="14"/>
  <c r="M3060" i="14"/>
  <c r="L3061" i="14"/>
  <c r="M3061" i="14"/>
  <c r="L3062" i="14"/>
  <c r="M3062" i="14"/>
  <c r="L3063" i="14"/>
  <c r="M3063" i="14"/>
  <c r="L3064" i="14"/>
  <c r="M3064" i="14"/>
  <c r="L3065" i="14"/>
  <c r="M3065" i="14"/>
  <c r="L3066" i="14"/>
  <c r="M3066" i="14"/>
  <c r="L3067" i="14"/>
  <c r="M3067" i="14"/>
  <c r="L3068" i="14"/>
  <c r="M3068" i="14"/>
  <c r="L3069" i="14"/>
  <c r="M3069" i="14"/>
  <c r="L3070" i="14"/>
  <c r="M3070" i="14"/>
  <c r="L3071" i="14"/>
  <c r="M3071" i="14"/>
  <c r="L3072" i="14"/>
  <c r="M3072" i="14"/>
  <c r="L3073" i="14"/>
  <c r="M3073" i="14"/>
  <c r="L3074" i="14"/>
  <c r="M3074" i="14"/>
  <c r="L3075" i="14"/>
  <c r="M3075" i="14"/>
  <c r="L3076" i="14"/>
  <c r="M3076" i="14"/>
  <c r="L3077" i="14"/>
  <c r="M3077" i="14"/>
  <c r="L3078" i="14"/>
  <c r="M3078" i="14"/>
  <c r="L3079" i="14"/>
  <c r="M3079" i="14"/>
  <c r="L3080" i="14"/>
  <c r="M3080" i="14"/>
  <c r="L3081" i="14"/>
  <c r="M3081" i="14"/>
  <c r="L3082" i="14"/>
  <c r="M3082" i="14"/>
  <c r="L3083" i="14"/>
  <c r="M3083" i="14"/>
  <c r="L3084" i="14"/>
  <c r="M3084" i="14"/>
  <c r="L3085" i="14"/>
  <c r="M3085" i="14"/>
  <c r="L3086" i="14"/>
  <c r="M3086" i="14"/>
  <c r="L3087" i="14"/>
  <c r="M3087" i="14"/>
  <c r="L3088" i="14"/>
  <c r="M3088" i="14"/>
  <c r="L3089" i="14"/>
  <c r="M3089" i="14"/>
  <c r="L3090" i="14"/>
  <c r="M3090" i="14"/>
  <c r="L3091" i="14"/>
  <c r="M3091" i="14"/>
  <c r="L3092" i="14"/>
  <c r="M3092" i="14"/>
  <c r="L3093" i="14"/>
  <c r="M3093" i="14"/>
  <c r="L3094" i="14"/>
  <c r="M3094" i="14"/>
  <c r="L3095" i="14"/>
  <c r="M3095" i="14"/>
  <c r="L3096" i="14"/>
  <c r="M3096" i="14"/>
  <c r="L3097" i="14"/>
  <c r="M3097" i="14"/>
  <c r="L3098" i="14"/>
  <c r="M3098" i="14"/>
  <c r="L3099" i="14"/>
  <c r="M3099" i="14"/>
  <c r="L3100" i="14"/>
  <c r="M3100" i="14"/>
  <c r="L3101" i="14"/>
  <c r="M3101" i="14"/>
  <c r="L3102" i="14"/>
  <c r="M3102" i="14"/>
  <c r="L3103" i="14"/>
  <c r="M3103" i="14"/>
  <c r="L3104" i="14"/>
  <c r="M3104" i="14"/>
  <c r="L3105" i="14"/>
  <c r="M3105" i="14"/>
  <c r="L3106" i="14"/>
  <c r="M3106" i="14"/>
  <c r="L3107" i="14"/>
  <c r="M3107" i="14"/>
  <c r="L3108" i="14"/>
  <c r="M3108" i="14"/>
  <c r="L3109" i="14"/>
  <c r="M3109" i="14"/>
  <c r="L3110" i="14"/>
  <c r="M3110" i="14"/>
  <c r="L3111" i="14"/>
  <c r="M3111" i="14"/>
  <c r="L3112" i="14"/>
  <c r="M3112" i="14"/>
  <c r="L3113" i="14"/>
  <c r="M3113" i="14"/>
  <c r="L3114" i="14"/>
  <c r="M3114" i="14"/>
  <c r="L3115" i="14"/>
  <c r="M3115" i="14"/>
  <c r="L3116" i="14"/>
  <c r="M3116" i="14"/>
  <c r="L3117" i="14"/>
  <c r="M3117" i="14"/>
  <c r="L3118" i="14"/>
  <c r="M3118" i="14"/>
  <c r="L3119" i="14"/>
  <c r="M3119" i="14"/>
  <c r="L3120" i="14"/>
  <c r="M3120" i="14"/>
  <c r="L3121" i="14"/>
  <c r="M3121" i="14"/>
  <c r="L3122" i="14"/>
  <c r="M3122" i="14"/>
  <c r="L3123" i="14"/>
  <c r="M3123" i="14"/>
  <c r="L3124" i="14"/>
  <c r="M3124" i="14"/>
  <c r="L3125" i="14"/>
  <c r="M3125" i="14"/>
  <c r="L3126" i="14"/>
  <c r="M3126" i="14"/>
  <c r="L3127" i="14"/>
  <c r="M3127" i="14"/>
  <c r="L3128" i="14"/>
  <c r="M3128" i="14"/>
  <c r="L3129" i="14"/>
  <c r="M3129" i="14"/>
  <c r="L3130" i="14"/>
  <c r="M3130" i="14"/>
  <c r="L3131" i="14"/>
  <c r="M3131" i="14"/>
  <c r="L3132" i="14"/>
  <c r="M3132" i="14"/>
  <c r="L3133" i="14"/>
  <c r="M3133" i="14"/>
  <c r="L3134" i="14"/>
  <c r="M3134" i="14"/>
  <c r="L3135" i="14"/>
  <c r="M3135" i="14"/>
  <c r="L3136" i="14"/>
  <c r="M3136" i="14"/>
  <c r="L3137" i="14"/>
  <c r="M3137" i="14"/>
  <c r="L3138" i="14"/>
  <c r="M3138" i="14"/>
  <c r="L3139" i="14"/>
  <c r="M3139" i="14"/>
  <c r="L3140" i="14"/>
  <c r="M3140" i="14"/>
  <c r="L3141" i="14"/>
  <c r="M3141" i="14"/>
  <c r="L3142" i="14"/>
  <c r="M3142" i="14"/>
  <c r="L3143" i="14"/>
  <c r="M3143" i="14"/>
  <c r="L3144" i="14"/>
  <c r="M3144" i="14"/>
  <c r="L3145" i="14"/>
  <c r="M3145" i="14"/>
  <c r="L3146" i="14"/>
  <c r="M3146" i="14"/>
  <c r="L3147" i="14"/>
  <c r="M3147" i="14"/>
  <c r="L3148" i="14"/>
  <c r="M3148" i="14"/>
  <c r="L3149" i="14"/>
  <c r="M3149" i="14"/>
  <c r="L3150" i="14"/>
  <c r="M3150" i="14"/>
  <c r="L3151" i="14"/>
  <c r="M3151" i="14"/>
  <c r="L3152" i="14"/>
  <c r="M3152" i="14"/>
  <c r="L3153" i="14"/>
  <c r="M3153" i="14"/>
  <c r="L3154" i="14"/>
  <c r="M3154" i="14"/>
  <c r="L3155" i="14"/>
  <c r="M3155" i="14"/>
  <c r="L3156" i="14"/>
  <c r="M3156" i="14"/>
  <c r="L3157" i="14"/>
  <c r="M3157" i="14"/>
  <c r="L3158" i="14"/>
  <c r="M3158" i="14"/>
  <c r="L3159" i="14"/>
  <c r="M3159" i="14"/>
  <c r="L3160" i="14"/>
  <c r="M3160" i="14"/>
  <c r="L3161" i="14"/>
  <c r="M3161" i="14"/>
  <c r="L3162" i="14"/>
  <c r="M3162" i="14"/>
  <c r="L3163" i="14"/>
  <c r="M3163" i="14"/>
  <c r="L3164" i="14"/>
  <c r="M3164" i="14"/>
  <c r="L3165" i="14"/>
  <c r="M3165" i="14"/>
  <c r="L3166" i="14"/>
  <c r="M3166" i="14"/>
  <c r="L3167" i="14"/>
  <c r="M3167" i="14"/>
  <c r="L3168" i="14"/>
  <c r="M3168" i="14"/>
  <c r="L3169" i="14"/>
  <c r="M3169" i="14"/>
  <c r="L3170" i="14"/>
  <c r="M3170" i="14"/>
  <c r="L3171" i="14"/>
  <c r="M3171" i="14"/>
  <c r="L3172" i="14"/>
  <c r="M3172" i="14"/>
  <c r="L3173" i="14"/>
  <c r="M3173" i="14"/>
  <c r="L3174" i="14"/>
  <c r="M3174" i="14"/>
  <c r="L3175" i="14"/>
  <c r="M3175" i="14"/>
  <c r="L3176" i="14"/>
  <c r="M3176" i="14"/>
  <c r="L3177" i="14"/>
  <c r="M3177" i="14"/>
  <c r="L3178" i="14"/>
  <c r="M3178" i="14"/>
  <c r="L3179" i="14"/>
  <c r="M3179" i="14"/>
  <c r="L3180" i="14"/>
  <c r="M3180" i="14"/>
  <c r="L3181" i="14"/>
  <c r="M3181" i="14"/>
  <c r="L3182" i="14"/>
  <c r="M3182" i="14"/>
  <c r="L3183" i="14"/>
  <c r="M3183" i="14"/>
  <c r="L3184" i="14"/>
  <c r="M3184" i="14"/>
  <c r="L3185" i="14"/>
  <c r="M3185" i="14"/>
  <c r="L3186" i="14"/>
  <c r="M3186" i="14"/>
  <c r="L3187" i="14"/>
  <c r="M3187" i="14"/>
  <c r="L3188" i="14"/>
  <c r="M3188" i="14"/>
  <c r="L3189" i="14"/>
  <c r="M3189" i="14"/>
  <c r="L3190" i="14"/>
  <c r="M3190" i="14"/>
  <c r="L3191" i="14"/>
  <c r="M3191" i="14"/>
  <c r="L3192" i="14"/>
  <c r="M3192" i="14"/>
  <c r="L3193" i="14"/>
  <c r="M3193" i="14"/>
  <c r="L3194" i="14"/>
  <c r="M3194" i="14"/>
  <c r="L3195" i="14"/>
  <c r="M3195" i="14"/>
  <c r="L3196" i="14"/>
  <c r="M3196" i="14"/>
  <c r="L3197" i="14"/>
  <c r="M3197" i="14"/>
  <c r="L3198" i="14"/>
  <c r="M3198" i="14"/>
  <c r="L3199" i="14"/>
  <c r="M3199" i="14"/>
  <c r="L3200" i="14"/>
  <c r="M3200" i="14"/>
  <c r="L3201" i="14"/>
  <c r="M3201" i="14"/>
  <c r="L3202" i="14"/>
  <c r="M3202" i="14"/>
  <c r="L3203" i="14"/>
  <c r="M3203" i="14"/>
  <c r="L3204" i="14"/>
  <c r="M3204" i="14"/>
  <c r="L3205" i="14"/>
  <c r="M3205" i="14"/>
  <c r="L3206" i="14"/>
  <c r="M3206" i="14"/>
  <c r="L3207" i="14"/>
  <c r="M3207" i="14"/>
  <c r="L3208" i="14"/>
  <c r="M3208" i="14"/>
  <c r="L3209" i="14"/>
  <c r="M3209" i="14"/>
  <c r="L3210" i="14"/>
  <c r="M3210" i="14"/>
  <c r="L3211" i="14"/>
  <c r="M3211" i="14"/>
  <c r="L3212" i="14"/>
  <c r="M3212" i="14"/>
  <c r="L3213" i="14"/>
  <c r="M3213" i="14"/>
  <c r="L3214" i="14"/>
  <c r="M3214" i="14"/>
  <c r="L3215" i="14"/>
  <c r="M3215" i="14"/>
  <c r="L3216" i="14"/>
  <c r="M3216" i="14"/>
  <c r="L3217" i="14"/>
  <c r="M3217" i="14"/>
  <c r="L3218" i="14"/>
  <c r="M3218" i="14"/>
  <c r="L3219" i="14"/>
  <c r="M3219" i="14"/>
  <c r="L3220" i="14"/>
  <c r="M3220" i="14"/>
  <c r="L3221" i="14"/>
  <c r="M3221" i="14"/>
  <c r="L3222" i="14"/>
  <c r="M3222" i="14"/>
  <c r="L3223" i="14"/>
  <c r="M3223" i="14"/>
  <c r="L3224" i="14"/>
  <c r="M3224" i="14"/>
  <c r="L3225" i="14"/>
  <c r="M3225" i="14"/>
  <c r="L3226" i="14"/>
  <c r="M3226" i="14"/>
  <c r="L3227" i="14"/>
  <c r="M3227" i="14"/>
  <c r="L3228" i="14"/>
  <c r="M3228" i="14"/>
  <c r="L3229" i="14"/>
  <c r="M3229" i="14"/>
  <c r="L3230" i="14"/>
  <c r="M3230" i="14"/>
  <c r="L3231" i="14"/>
  <c r="M3231" i="14"/>
  <c r="L3232" i="14"/>
  <c r="M3232" i="14"/>
  <c r="L3233" i="14"/>
  <c r="M3233" i="14"/>
  <c r="L3234" i="14"/>
  <c r="M3234" i="14"/>
  <c r="L3235" i="14"/>
  <c r="M3235" i="14"/>
  <c r="L3236" i="14"/>
  <c r="M3236" i="14"/>
  <c r="L3237" i="14"/>
  <c r="M3237" i="14"/>
  <c r="L3238" i="14"/>
  <c r="M3238" i="14"/>
  <c r="L3239" i="14"/>
  <c r="M3239" i="14"/>
  <c r="L3240" i="14"/>
  <c r="M3240" i="14"/>
  <c r="L3241" i="14"/>
  <c r="M3241" i="14"/>
  <c r="L3242" i="14"/>
  <c r="M3242" i="14"/>
  <c r="L3243" i="14"/>
  <c r="M3243" i="14"/>
  <c r="L3244" i="14"/>
  <c r="M3244" i="14"/>
  <c r="L3245" i="14"/>
  <c r="M3245" i="14"/>
  <c r="L3246" i="14"/>
  <c r="M3246" i="14"/>
  <c r="L3247" i="14"/>
  <c r="M3247" i="14"/>
  <c r="L3248" i="14"/>
  <c r="M3248" i="14"/>
  <c r="L3249" i="14"/>
  <c r="M3249" i="14"/>
  <c r="L3250" i="14"/>
  <c r="M3250" i="14"/>
  <c r="L3251" i="14"/>
  <c r="M3251" i="14"/>
  <c r="L3252" i="14"/>
  <c r="M3252" i="14"/>
  <c r="L3253" i="14"/>
  <c r="M3253" i="14"/>
  <c r="L3254" i="14"/>
  <c r="M3254" i="14"/>
  <c r="L3255" i="14"/>
  <c r="M3255" i="14"/>
  <c r="L3256" i="14"/>
  <c r="M3256" i="14"/>
  <c r="L3257" i="14"/>
  <c r="M3257" i="14"/>
  <c r="L3258" i="14"/>
  <c r="M3258" i="14"/>
  <c r="L3259" i="14"/>
  <c r="M3259" i="14"/>
  <c r="L3260" i="14"/>
  <c r="M3260" i="14"/>
  <c r="L3261" i="14"/>
  <c r="M3261" i="14"/>
  <c r="L3262" i="14"/>
  <c r="M3262" i="14"/>
  <c r="L3263" i="14"/>
  <c r="M3263" i="14"/>
  <c r="L3264" i="14"/>
  <c r="M3264" i="14"/>
  <c r="L3265" i="14"/>
  <c r="M3265" i="14"/>
  <c r="L3266" i="14"/>
  <c r="M3266" i="14"/>
  <c r="L3267" i="14"/>
  <c r="M3267" i="14"/>
  <c r="L3268" i="14"/>
  <c r="M3268" i="14"/>
  <c r="L3269" i="14"/>
  <c r="M3269" i="14"/>
  <c r="L3270" i="14"/>
  <c r="M3270" i="14"/>
  <c r="L3271" i="14"/>
  <c r="M3271" i="14"/>
  <c r="L3272" i="14"/>
  <c r="M3272" i="14"/>
  <c r="L3273" i="14"/>
  <c r="M3273" i="14"/>
  <c r="L3274" i="14"/>
  <c r="M3274" i="14"/>
  <c r="L3275" i="14"/>
  <c r="M3275" i="14"/>
  <c r="L3276" i="14"/>
  <c r="M3276" i="14"/>
  <c r="L3277" i="14"/>
  <c r="M3277" i="14"/>
  <c r="L3278" i="14"/>
  <c r="M3278" i="14"/>
  <c r="L3279" i="14"/>
  <c r="M3279" i="14"/>
  <c r="L3280" i="14"/>
  <c r="M3280" i="14"/>
  <c r="L3281" i="14"/>
  <c r="M3281" i="14"/>
  <c r="L3282" i="14"/>
  <c r="M3282" i="14"/>
  <c r="L3283" i="14"/>
  <c r="M3283" i="14"/>
  <c r="L3284" i="14"/>
  <c r="M3284" i="14"/>
  <c r="L3285" i="14"/>
  <c r="M3285" i="14"/>
  <c r="L3286" i="14"/>
  <c r="M3286" i="14"/>
  <c r="L3287" i="14"/>
  <c r="M3287" i="14"/>
  <c r="L3288" i="14"/>
  <c r="M3288" i="14"/>
  <c r="L3289" i="14"/>
  <c r="M3289" i="14"/>
  <c r="L3290" i="14"/>
  <c r="M3290" i="14"/>
  <c r="L3291" i="14"/>
  <c r="M3291" i="14"/>
  <c r="L3292" i="14"/>
  <c r="M3292" i="14"/>
  <c r="L3293" i="14"/>
  <c r="M3293" i="14"/>
  <c r="L3294" i="14"/>
  <c r="M3294" i="14"/>
  <c r="L3295" i="14"/>
  <c r="M3295" i="14"/>
  <c r="L3296" i="14"/>
  <c r="M3296" i="14"/>
  <c r="L3297" i="14"/>
  <c r="M3297" i="14"/>
  <c r="L3298" i="14"/>
  <c r="M3298" i="14"/>
  <c r="L3299" i="14"/>
  <c r="M3299" i="14"/>
  <c r="L3300" i="14"/>
  <c r="M3300" i="14"/>
  <c r="L3301" i="14"/>
  <c r="M3301" i="14"/>
  <c r="L3302" i="14"/>
  <c r="M3302" i="14"/>
  <c r="L3303" i="14"/>
  <c r="M3303" i="14"/>
  <c r="L3304" i="14"/>
  <c r="M3304" i="14"/>
  <c r="L3305" i="14"/>
  <c r="M3305" i="14"/>
  <c r="L3306" i="14"/>
  <c r="M3306" i="14"/>
  <c r="L3307" i="14"/>
  <c r="M3307" i="14"/>
  <c r="L3308" i="14"/>
  <c r="M3308" i="14"/>
  <c r="L3309" i="14"/>
  <c r="M3309" i="14"/>
  <c r="L3310" i="14"/>
  <c r="M3310" i="14"/>
  <c r="L3311" i="14"/>
  <c r="M3311" i="14"/>
  <c r="L3312" i="14"/>
  <c r="M3312" i="14"/>
  <c r="L3313" i="14"/>
  <c r="M3313" i="14"/>
  <c r="L3314" i="14"/>
  <c r="M3314" i="14"/>
  <c r="L3315" i="14"/>
  <c r="M3315" i="14"/>
  <c r="L3316" i="14"/>
  <c r="M3316" i="14"/>
  <c r="L3317" i="14"/>
  <c r="M3317" i="14"/>
  <c r="L3318" i="14"/>
  <c r="M3318" i="14"/>
  <c r="L3319" i="14"/>
  <c r="M3319" i="14"/>
  <c r="L3320" i="14"/>
  <c r="M3320" i="14"/>
  <c r="L3321" i="14"/>
  <c r="M3321" i="14"/>
  <c r="L3322" i="14"/>
  <c r="M3322" i="14"/>
  <c r="L3323" i="14"/>
  <c r="M3323" i="14"/>
  <c r="L3324" i="14"/>
  <c r="M3324" i="14"/>
  <c r="L3325" i="14"/>
  <c r="M3325" i="14"/>
  <c r="L3326" i="14"/>
  <c r="M3326" i="14"/>
  <c r="L3327" i="14"/>
  <c r="M3327" i="14"/>
  <c r="L3328" i="14"/>
  <c r="M3328" i="14"/>
  <c r="L3329" i="14"/>
  <c r="M3329" i="14"/>
  <c r="L3330" i="14"/>
  <c r="M3330" i="14"/>
  <c r="L3331" i="14"/>
  <c r="M3331" i="14"/>
  <c r="L3332" i="14"/>
  <c r="M3332" i="14"/>
  <c r="L3333" i="14"/>
  <c r="M3333" i="14"/>
  <c r="L3334" i="14"/>
  <c r="M3334" i="14"/>
  <c r="L3335" i="14"/>
  <c r="M3335" i="14"/>
  <c r="L3336" i="14"/>
  <c r="M3336" i="14"/>
  <c r="L3337" i="14"/>
  <c r="M3337" i="14"/>
  <c r="L3338" i="14"/>
  <c r="M3338" i="14"/>
  <c r="L3339" i="14"/>
  <c r="M3339" i="14"/>
  <c r="L3340" i="14"/>
  <c r="M3340" i="14"/>
  <c r="L3341" i="14"/>
  <c r="M3341" i="14"/>
  <c r="L3342" i="14"/>
  <c r="M3342" i="14"/>
  <c r="L3343" i="14"/>
  <c r="M3343" i="14"/>
  <c r="L3344" i="14"/>
  <c r="M3344" i="14"/>
  <c r="L3345" i="14"/>
  <c r="M3345" i="14"/>
  <c r="L3346" i="14"/>
  <c r="M3346" i="14"/>
  <c r="L3347" i="14"/>
  <c r="M3347" i="14"/>
  <c r="L3348" i="14"/>
  <c r="M3348" i="14"/>
  <c r="L3349" i="14"/>
  <c r="M3349" i="14"/>
  <c r="L3350" i="14"/>
  <c r="M3350" i="14"/>
  <c r="L3351" i="14"/>
  <c r="M3351" i="14"/>
  <c r="L3352" i="14"/>
  <c r="M3352" i="14"/>
  <c r="L3353" i="14"/>
  <c r="M3353" i="14"/>
  <c r="L3354" i="14"/>
  <c r="M3354" i="14"/>
  <c r="L3355" i="14"/>
  <c r="M3355" i="14"/>
  <c r="L3356" i="14"/>
  <c r="M3356" i="14"/>
  <c r="L3357" i="14"/>
  <c r="M3357" i="14"/>
  <c r="L3358" i="14"/>
  <c r="M3358" i="14"/>
  <c r="L3359" i="14"/>
  <c r="M3359" i="14"/>
  <c r="L3360" i="14"/>
  <c r="M3360" i="14"/>
  <c r="L3361" i="14"/>
  <c r="M3361" i="14"/>
  <c r="L3362" i="14"/>
  <c r="M3362" i="14"/>
  <c r="L3363" i="14"/>
  <c r="M3363" i="14"/>
  <c r="L3364" i="14"/>
  <c r="M3364" i="14"/>
  <c r="L3365" i="14"/>
  <c r="M3365" i="14"/>
  <c r="L3366" i="14"/>
  <c r="M3366" i="14"/>
  <c r="L3367" i="14"/>
  <c r="M3367" i="14"/>
  <c r="L3368" i="14"/>
  <c r="M3368" i="14"/>
  <c r="L3369" i="14"/>
  <c r="M3369" i="14"/>
  <c r="L3370" i="14"/>
  <c r="M3370" i="14"/>
  <c r="L3371" i="14"/>
  <c r="M3371" i="14"/>
  <c r="L3372" i="14"/>
  <c r="M3372" i="14"/>
  <c r="L3373" i="14"/>
  <c r="M3373" i="14"/>
  <c r="L3374" i="14"/>
  <c r="M3374" i="14"/>
  <c r="L3375" i="14"/>
  <c r="M3375" i="14"/>
  <c r="L3376" i="14"/>
  <c r="M3376" i="14"/>
  <c r="L3377" i="14"/>
  <c r="M3377" i="14"/>
  <c r="L3378" i="14"/>
  <c r="M3378" i="14"/>
  <c r="L3379" i="14"/>
  <c r="M3379" i="14"/>
  <c r="L3380" i="14"/>
  <c r="M3380" i="14"/>
  <c r="L3381" i="14"/>
  <c r="M3381" i="14"/>
  <c r="L3382" i="14"/>
  <c r="M3382" i="14"/>
  <c r="L3383" i="14"/>
  <c r="M3383" i="14"/>
  <c r="L3384" i="14"/>
  <c r="M3384" i="14"/>
  <c r="L3385" i="14"/>
  <c r="M3385" i="14"/>
  <c r="L3386" i="14"/>
  <c r="M3386" i="14"/>
  <c r="L3387" i="14"/>
  <c r="M3387" i="14"/>
  <c r="L3388" i="14"/>
  <c r="M3388" i="14"/>
  <c r="L3389" i="14"/>
  <c r="M3389" i="14"/>
  <c r="L3390" i="14"/>
  <c r="M3390" i="14"/>
  <c r="L3391" i="14"/>
  <c r="M3391" i="14"/>
  <c r="L3392" i="14"/>
  <c r="M3392" i="14"/>
  <c r="L3393" i="14"/>
  <c r="M3393" i="14"/>
  <c r="L3394" i="14"/>
  <c r="M3394" i="14"/>
  <c r="L3395" i="14"/>
  <c r="M3395" i="14"/>
  <c r="L3396" i="14"/>
  <c r="M3396" i="14"/>
  <c r="L3397" i="14"/>
  <c r="M3397" i="14"/>
  <c r="L3398" i="14"/>
  <c r="M3398" i="14"/>
  <c r="L3399" i="14"/>
  <c r="M3399" i="14"/>
  <c r="L3400" i="14"/>
  <c r="M3400" i="14"/>
  <c r="L3401" i="14"/>
  <c r="M3401" i="14"/>
  <c r="L3402" i="14"/>
  <c r="M3402" i="14"/>
  <c r="L3403" i="14"/>
  <c r="M3403" i="14"/>
  <c r="L3404" i="14"/>
  <c r="M3404" i="14"/>
  <c r="L3405" i="14"/>
  <c r="M3405" i="14"/>
  <c r="L3406" i="14"/>
  <c r="M3406" i="14"/>
  <c r="L3407" i="14"/>
  <c r="M3407" i="14"/>
  <c r="L3408" i="14"/>
  <c r="M3408" i="14"/>
  <c r="L3409" i="14"/>
  <c r="M3409" i="14"/>
  <c r="L3410" i="14"/>
  <c r="M3410" i="14"/>
  <c r="L3411" i="14"/>
  <c r="M3411" i="14"/>
  <c r="L3412" i="14"/>
  <c r="M3412" i="14"/>
  <c r="L3413" i="14"/>
  <c r="M3413" i="14"/>
  <c r="L3414" i="14"/>
  <c r="M3414" i="14"/>
  <c r="L3415" i="14"/>
  <c r="M3415" i="14"/>
  <c r="L3416" i="14"/>
  <c r="M3416" i="14"/>
  <c r="L3417" i="14"/>
  <c r="M3417" i="14"/>
  <c r="L3418" i="14"/>
  <c r="M3418" i="14"/>
  <c r="L3419" i="14"/>
  <c r="M3419" i="14"/>
  <c r="L3420" i="14"/>
  <c r="M3420" i="14"/>
  <c r="L3421" i="14"/>
  <c r="M3421" i="14"/>
  <c r="L3422" i="14"/>
  <c r="M3422" i="14"/>
  <c r="L3423" i="14"/>
  <c r="M3423" i="14"/>
  <c r="L3424" i="14"/>
  <c r="M3424" i="14"/>
  <c r="L3425" i="14"/>
  <c r="M3425" i="14"/>
  <c r="L3426" i="14"/>
  <c r="M3426" i="14"/>
  <c r="L3427" i="14"/>
  <c r="M3427" i="14"/>
  <c r="L3428" i="14"/>
  <c r="M3428" i="14"/>
  <c r="L3429" i="14"/>
  <c r="M3429" i="14"/>
  <c r="L3430" i="14"/>
  <c r="M3430" i="14"/>
  <c r="L3431" i="14"/>
  <c r="M3431" i="14"/>
  <c r="L3432" i="14"/>
  <c r="M3432" i="14"/>
  <c r="L3433" i="14"/>
  <c r="M3433" i="14"/>
  <c r="L3434" i="14"/>
  <c r="M3434" i="14"/>
  <c r="L3435" i="14"/>
  <c r="M3435" i="14"/>
  <c r="L3436" i="14"/>
  <c r="M3436" i="14"/>
  <c r="L3437" i="14"/>
  <c r="M3437" i="14"/>
  <c r="L3438" i="14"/>
  <c r="M3438" i="14"/>
  <c r="L3439" i="14"/>
  <c r="M3439" i="14"/>
  <c r="L3440" i="14"/>
  <c r="M3440" i="14"/>
  <c r="L3441" i="14"/>
  <c r="M3441" i="14"/>
  <c r="L3442" i="14"/>
  <c r="M3442" i="14"/>
  <c r="L3443" i="14"/>
  <c r="M3443" i="14"/>
  <c r="L3444" i="14"/>
  <c r="M3444" i="14"/>
  <c r="L3445" i="14"/>
  <c r="M3445" i="14"/>
  <c r="L3446" i="14"/>
  <c r="M3446" i="14"/>
  <c r="L3447" i="14"/>
  <c r="M3447" i="14"/>
  <c r="L3448" i="14"/>
  <c r="M3448" i="14"/>
  <c r="L3449" i="14"/>
  <c r="M3449" i="14"/>
  <c r="L3450" i="14"/>
  <c r="M3450" i="14"/>
  <c r="L3451" i="14"/>
  <c r="M3451" i="14"/>
  <c r="L3452" i="14"/>
  <c r="M3452" i="14"/>
  <c r="L3453" i="14"/>
  <c r="M3453" i="14"/>
  <c r="L3454" i="14"/>
  <c r="M3454" i="14"/>
  <c r="L3455" i="14"/>
  <c r="M3455" i="14"/>
  <c r="L3456" i="14"/>
  <c r="M3456" i="14"/>
  <c r="L3457" i="14"/>
  <c r="M3457" i="14"/>
  <c r="L3458" i="14"/>
  <c r="M3458" i="14"/>
  <c r="L3459" i="14"/>
  <c r="M3459" i="14"/>
  <c r="L3460" i="14"/>
  <c r="M3460" i="14"/>
  <c r="L3461" i="14"/>
  <c r="M3461" i="14"/>
  <c r="L3462" i="14"/>
  <c r="M3462" i="14"/>
  <c r="L3463" i="14"/>
  <c r="M3463" i="14"/>
  <c r="L3464" i="14"/>
  <c r="M3464" i="14"/>
  <c r="L3465" i="14"/>
  <c r="M3465" i="14"/>
  <c r="L3466" i="14"/>
  <c r="M3466" i="14"/>
  <c r="L3467" i="14"/>
  <c r="M3467" i="14"/>
  <c r="L3468" i="14"/>
  <c r="M3468" i="14"/>
  <c r="L3469" i="14"/>
  <c r="M3469" i="14"/>
  <c r="L3470" i="14"/>
  <c r="M3470" i="14"/>
  <c r="L3471" i="14"/>
  <c r="M3471" i="14"/>
  <c r="L3472" i="14"/>
  <c r="M3472" i="14"/>
  <c r="L3473" i="14"/>
  <c r="M3473" i="14"/>
  <c r="L3474" i="14"/>
  <c r="M3474" i="14"/>
  <c r="L3475" i="14"/>
  <c r="M3475" i="14"/>
  <c r="L3476" i="14"/>
  <c r="M3476" i="14"/>
  <c r="L3477" i="14"/>
  <c r="M3477" i="14"/>
  <c r="L3478" i="14"/>
  <c r="M3478" i="14"/>
  <c r="L3479" i="14"/>
  <c r="M3479" i="14"/>
  <c r="L3480" i="14"/>
  <c r="M3480" i="14"/>
  <c r="L3481" i="14"/>
  <c r="M3481" i="14"/>
  <c r="L3482" i="14"/>
  <c r="M3482" i="14"/>
  <c r="L3483" i="14"/>
  <c r="M3483" i="14"/>
  <c r="L3484" i="14"/>
  <c r="M3484" i="14"/>
  <c r="L3485" i="14"/>
  <c r="M3485" i="14"/>
  <c r="L3486" i="14"/>
  <c r="M3486" i="14"/>
  <c r="L3487" i="14"/>
  <c r="M3487" i="14"/>
  <c r="L3488" i="14"/>
  <c r="M3488" i="14"/>
  <c r="L3489" i="14"/>
  <c r="M3489" i="14"/>
  <c r="L3490" i="14"/>
  <c r="M3490" i="14"/>
  <c r="L3491" i="14"/>
  <c r="M3491" i="14"/>
  <c r="L3492" i="14"/>
  <c r="M3492" i="14"/>
  <c r="L3493" i="14"/>
  <c r="M3493" i="14"/>
  <c r="L3494" i="14"/>
  <c r="M3494" i="14"/>
  <c r="L3495" i="14"/>
  <c r="M3495" i="14"/>
  <c r="L3496" i="14"/>
  <c r="M3496" i="14"/>
  <c r="L3497" i="14"/>
  <c r="M3497" i="14"/>
  <c r="L3498" i="14"/>
  <c r="M3498" i="14"/>
  <c r="L3499" i="14"/>
  <c r="M3499" i="14"/>
  <c r="L3500" i="14"/>
  <c r="M3500" i="14"/>
  <c r="L3501" i="14"/>
  <c r="M3501" i="14"/>
  <c r="L3502" i="14"/>
  <c r="M3502" i="14"/>
  <c r="L3503" i="14"/>
  <c r="M3503" i="14"/>
  <c r="L3504" i="14"/>
  <c r="M3504" i="14"/>
  <c r="L3505" i="14"/>
  <c r="M3505" i="14"/>
  <c r="L3506" i="14"/>
  <c r="M3506" i="14"/>
  <c r="L3507" i="14"/>
  <c r="M3507" i="14"/>
  <c r="L3508" i="14"/>
  <c r="M3508" i="14"/>
  <c r="L3509" i="14"/>
  <c r="M3509" i="14"/>
  <c r="L3510" i="14"/>
  <c r="M3510" i="14"/>
  <c r="L3511" i="14"/>
  <c r="M3511" i="14"/>
  <c r="L3512" i="14"/>
  <c r="M3512" i="14"/>
  <c r="L3513" i="14"/>
  <c r="M3513" i="14"/>
  <c r="L3514" i="14"/>
  <c r="M3514" i="14"/>
  <c r="L3515" i="14"/>
  <c r="M3515" i="14"/>
  <c r="L3516" i="14"/>
  <c r="M3516" i="14"/>
  <c r="L3517" i="14"/>
  <c r="M3517" i="14"/>
  <c r="L3518" i="14"/>
  <c r="M3518" i="14"/>
  <c r="L3519" i="14"/>
  <c r="M3519" i="14"/>
  <c r="L3520" i="14"/>
  <c r="M3520" i="14"/>
  <c r="L3521" i="14"/>
  <c r="M3521" i="14"/>
  <c r="L3522" i="14"/>
  <c r="M3522" i="14"/>
  <c r="L3523" i="14"/>
  <c r="M3523" i="14"/>
  <c r="L3524" i="14"/>
  <c r="M3524" i="14"/>
  <c r="L3525" i="14"/>
  <c r="M3525" i="14"/>
  <c r="L3526" i="14"/>
  <c r="M3526" i="14"/>
  <c r="L3527" i="14"/>
  <c r="M3527" i="14"/>
  <c r="L3528" i="14"/>
  <c r="M3528" i="14"/>
  <c r="L3529" i="14"/>
  <c r="M3529" i="14"/>
  <c r="L3530" i="14"/>
  <c r="M3530" i="14"/>
  <c r="L3531" i="14"/>
  <c r="M3531" i="14"/>
  <c r="L3532" i="14"/>
  <c r="M3532" i="14"/>
  <c r="L3533" i="14"/>
  <c r="M3533" i="14"/>
  <c r="L3534" i="14"/>
  <c r="M3534" i="14"/>
  <c r="L3535" i="14"/>
  <c r="M3535" i="14"/>
  <c r="L3536" i="14"/>
  <c r="M3536" i="14"/>
  <c r="L3537" i="14"/>
  <c r="M3537" i="14"/>
  <c r="L3538" i="14"/>
  <c r="M3538" i="14"/>
  <c r="L3539" i="14"/>
  <c r="M3539" i="14"/>
  <c r="L3540" i="14"/>
  <c r="M3540" i="14"/>
  <c r="L3541" i="14"/>
  <c r="M3541" i="14"/>
  <c r="L3542" i="14"/>
  <c r="M3542" i="14"/>
  <c r="L3543" i="14"/>
  <c r="M3543" i="14"/>
  <c r="L3544" i="14"/>
  <c r="M3544" i="14"/>
  <c r="L3545" i="14"/>
  <c r="M3545" i="14"/>
  <c r="L3546" i="14"/>
  <c r="M3546" i="14"/>
  <c r="L3547" i="14"/>
  <c r="M3547" i="14"/>
  <c r="L3548" i="14"/>
  <c r="M3548" i="14"/>
  <c r="L3549" i="14"/>
  <c r="M3549" i="14"/>
  <c r="L3550" i="14"/>
  <c r="M3550" i="14"/>
  <c r="L3551" i="14"/>
  <c r="M3551" i="14"/>
  <c r="L3552" i="14"/>
  <c r="M3552" i="14"/>
  <c r="L3553" i="14"/>
  <c r="M3553" i="14"/>
  <c r="L3554" i="14"/>
  <c r="M3554" i="14"/>
  <c r="L3555" i="14"/>
  <c r="M3555" i="14"/>
  <c r="L3556" i="14"/>
  <c r="M3556" i="14"/>
  <c r="L3557" i="14"/>
  <c r="M3557" i="14"/>
  <c r="L3558" i="14"/>
  <c r="M3558" i="14"/>
  <c r="L3559" i="14"/>
  <c r="M3559" i="14"/>
  <c r="L3560" i="14"/>
  <c r="M3560" i="14"/>
  <c r="L3561" i="14"/>
  <c r="M3561" i="14"/>
  <c r="L3562" i="14"/>
  <c r="M3562" i="14"/>
  <c r="L3563" i="14"/>
  <c r="M3563" i="14"/>
  <c r="L3564" i="14"/>
  <c r="M3564" i="14"/>
  <c r="L3565" i="14"/>
  <c r="M3565" i="14"/>
  <c r="L3566" i="14"/>
  <c r="M3566" i="14"/>
  <c r="L3567" i="14"/>
  <c r="M3567" i="14"/>
  <c r="L3568" i="14"/>
  <c r="M3568" i="14"/>
  <c r="L3569" i="14"/>
  <c r="M3569" i="14"/>
  <c r="L3570" i="14"/>
  <c r="M3570" i="14"/>
  <c r="L3571" i="14"/>
  <c r="M3571" i="14"/>
  <c r="L3572" i="14"/>
  <c r="M3572" i="14"/>
  <c r="L3573" i="14"/>
  <c r="M3573" i="14"/>
  <c r="L3574" i="14"/>
  <c r="M3574" i="14"/>
  <c r="L3575" i="14"/>
  <c r="M3575" i="14"/>
  <c r="L3576" i="14"/>
  <c r="M3576" i="14"/>
  <c r="L3577" i="14"/>
  <c r="M3577" i="14"/>
  <c r="L3578" i="14"/>
  <c r="M3578" i="14"/>
  <c r="L3579" i="14"/>
  <c r="M3579" i="14"/>
  <c r="L3580" i="14"/>
  <c r="M3580" i="14"/>
  <c r="L3581" i="14"/>
  <c r="M3581" i="14"/>
  <c r="L3582" i="14"/>
  <c r="M3582" i="14"/>
  <c r="L3583" i="14"/>
  <c r="M3583" i="14"/>
  <c r="L3584" i="14"/>
  <c r="M3584" i="14"/>
  <c r="L3585" i="14"/>
  <c r="M3585" i="14"/>
  <c r="L3586" i="14"/>
  <c r="M3586" i="14"/>
  <c r="L3587" i="14"/>
  <c r="M3587" i="14"/>
  <c r="L3588" i="14"/>
  <c r="M3588" i="14"/>
  <c r="L3589" i="14"/>
  <c r="M3589" i="14"/>
  <c r="L3590" i="14"/>
  <c r="M3590" i="14"/>
  <c r="L3591" i="14"/>
  <c r="M3591" i="14"/>
  <c r="L3592" i="14"/>
  <c r="M3592" i="14"/>
  <c r="L3593" i="14"/>
  <c r="M3593" i="14"/>
  <c r="L3594" i="14"/>
  <c r="M3594" i="14"/>
  <c r="L3595" i="14"/>
  <c r="M3595" i="14"/>
  <c r="L3596" i="14"/>
  <c r="M3596" i="14"/>
  <c r="L3597" i="14"/>
  <c r="M3597" i="14"/>
  <c r="L3598" i="14"/>
  <c r="M3598" i="14"/>
  <c r="L3599" i="14"/>
  <c r="M3599" i="14"/>
  <c r="L3600" i="14"/>
  <c r="M3600" i="14"/>
  <c r="L3601" i="14"/>
  <c r="M3601" i="14"/>
  <c r="L3602" i="14"/>
  <c r="M3602" i="14"/>
  <c r="L3603" i="14"/>
  <c r="M3603" i="14"/>
  <c r="L3604" i="14"/>
  <c r="M3604" i="14"/>
  <c r="L3605" i="14"/>
  <c r="M3605" i="14"/>
  <c r="L3606" i="14"/>
  <c r="M3606" i="14"/>
  <c r="L3607" i="14"/>
  <c r="M3607" i="14"/>
  <c r="L3608" i="14"/>
  <c r="M3608" i="14"/>
  <c r="L3609" i="14"/>
  <c r="M3609" i="14"/>
  <c r="L3610" i="14"/>
  <c r="M3610" i="14"/>
  <c r="L3611" i="14"/>
  <c r="M3611" i="14"/>
  <c r="L3612" i="14"/>
  <c r="M3612" i="14"/>
  <c r="L3613" i="14"/>
  <c r="M3613" i="14"/>
  <c r="L3614" i="14"/>
  <c r="M3614" i="14"/>
  <c r="L3615" i="14"/>
  <c r="M3615" i="14"/>
  <c r="L3616" i="14"/>
  <c r="M3616" i="14"/>
  <c r="L3617" i="14"/>
  <c r="M3617" i="14"/>
  <c r="L3618" i="14"/>
  <c r="M3618" i="14"/>
  <c r="L3619" i="14"/>
  <c r="M3619" i="14"/>
  <c r="L3620" i="14"/>
  <c r="M3620" i="14"/>
  <c r="L3621" i="14"/>
  <c r="M3621" i="14"/>
  <c r="L3622" i="14"/>
  <c r="M3622" i="14"/>
  <c r="L3623" i="14"/>
  <c r="M3623" i="14"/>
  <c r="L3624" i="14"/>
  <c r="M3624" i="14"/>
  <c r="L3625" i="14"/>
  <c r="M3625" i="14"/>
  <c r="L3626" i="14"/>
  <c r="M3626" i="14"/>
  <c r="L3627" i="14"/>
  <c r="M3627" i="14"/>
  <c r="L3628" i="14"/>
  <c r="M3628" i="14"/>
  <c r="L3629" i="14"/>
  <c r="M3629" i="14"/>
  <c r="L3630" i="14"/>
  <c r="M3630" i="14"/>
  <c r="L3631" i="14"/>
  <c r="M3631" i="14"/>
  <c r="L3632" i="14"/>
  <c r="M3632" i="14"/>
  <c r="L3633" i="14"/>
  <c r="M3633" i="14"/>
  <c r="L3634" i="14"/>
  <c r="M3634" i="14"/>
  <c r="L3635" i="14"/>
  <c r="M3635" i="14"/>
  <c r="L3636" i="14"/>
  <c r="M3636" i="14"/>
  <c r="L3637" i="14"/>
  <c r="M3637" i="14"/>
  <c r="L3638" i="14"/>
  <c r="M3638" i="14"/>
  <c r="L3639" i="14"/>
  <c r="M3639" i="14"/>
  <c r="L3640" i="14"/>
  <c r="M3640" i="14"/>
  <c r="L3641" i="14"/>
  <c r="M3641" i="14"/>
  <c r="L3642" i="14"/>
  <c r="M3642" i="14"/>
  <c r="L3643" i="14"/>
  <c r="M3643" i="14"/>
  <c r="L3644" i="14"/>
  <c r="M3644" i="14"/>
  <c r="L3645" i="14"/>
  <c r="M3645" i="14"/>
  <c r="L3646" i="14"/>
  <c r="M3646" i="14"/>
  <c r="L3647" i="14"/>
  <c r="M3647" i="14"/>
  <c r="L3648" i="14"/>
  <c r="M3648" i="14"/>
  <c r="L3649" i="14"/>
  <c r="M3649" i="14"/>
  <c r="L3650" i="14"/>
  <c r="M3650" i="14"/>
  <c r="L3651" i="14"/>
  <c r="M3651" i="14"/>
  <c r="L3652" i="14"/>
  <c r="M3652" i="14"/>
  <c r="L3653" i="14"/>
  <c r="M3653" i="14"/>
  <c r="L3654" i="14"/>
  <c r="M3654" i="14"/>
  <c r="L3655" i="14"/>
  <c r="M3655" i="14"/>
  <c r="L3656" i="14"/>
  <c r="M3656" i="14"/>
  <c r="L3657" i="14"/>
  <c r="M3657" i="14"/>
  <c r="L3658" i="14"/>
  <c r="M3658" i="14"/>
  <c r="L3659" i="14"/>
  <c r="M3659" i="14"/>
  <c r="L3660" i="14"/>
  <c r="M3660" i="14"/>
  <c r="L3661" i="14"/>
  <c r="M3661" i="14"/>
  <c r="L3662" i="14"/>
  <c r="M3662" i="14"/>
  <c r="L3663" i="14"/>
  <c r="M3663" i="14"/>
  <c r="L3664" i="14"/>
  <c r="M3664" i="14"/>
  <c r="L3665" i="14"/>
  <c r="M3665" i="14"/>
  <c r="L3666" i="14"/>
  <c r="M3666" i="14"/>
  <c r="L3667" i="14"/>
  <c r="M3667" i="14"/>
  <c r="L3668" i="14"/>
  <c r="M3668" i="14"/>
  <c r="L3669" i="14"/>
  <c r="M3669" i="14"/>
  <c r="L3670" i="14"/>
  <c r="M3670" i="14"/>
  <c r="L3671" i="14"/>
  <c r="M3671" i="14"/>
  <c r="L3672" i="14"/>
  <c r="M3672" i="14"/>
  <c r="L3673" i="14"/>
  <c r="M3673" i="14"/>
  <c r="L3674" i="14"/>
  <c r="M3674" i="14"/>
  <c r="L3675" i="14"/>
  <c r="M3675" i="14"/>
  <c r="L3676" i="14"/>
  <c r="M3676" i="14"/>
  <c r="L3677" i="14"/>
  <c r="M3677" i="14"/>
  <c r="L3678" i="14"/>
  <c r="M3678" i="14"/>
  <c r="L3679" i="14"/>
  <c r="M3679" i="14"/>
  <c r="L3680" i="14"/>
  <c r="M3680" i="14"/>
  <c r="L3681" i="14"/>
  <c r="M3681" i="14"/>
  <c r="L3682" i="14"/>
  <c r="M3682" i="14"/>
  <c r="L3683" i="14"/>
  <c r="M3683" i="14"/>
  <c r="L3684" i="14"/>
  <c r="M3684" i="14"/>
  <c r="L3685" i="14"/>
  <c r="M3685" i="14"/>
  <c r="L3686" i="14"/>
  <c r="M3686" i="14"/>
  <c r="L3687" i="14"/>
  <c r="M3687" i="14"/>
  <c r="L3688" i="14"/>
  <c r="M3688" i="14"/>
  <c r="L3689" i="14"/>
  <c r="M3689" i="14"/>
  <c r="L3690" i="14"/>
  <c r="M3690" i="14"/>
  <c r="L3691" i="14"/>
  <c r="M3691" i="14"/>
  <c r="L3692" i="14"/>
  <c r="M3692" i="14"/>
  <c r="L3693" i="14"/>
  <c r="M3693" i="14"/>
  <c r="L3694" i="14"/>
  <c r="M3694" i="14"/>
  <c r="L3695" i="14"/>
  <c r="M3695" i="14"/>
  <c r="L3696" i="14"/>
  <c r="M3696" i="14"/>
  <c r="L3697" i="14"/>
  <c r="M3697" i="14"/>
  <c r="L3698" i="14"/>
  <c r="M3698" i="14"/>
  <c r="L3699" i="14"/>
  <c r="M3699" i="14"/>
  <c r="L3700" i="14"/>
  <c r="M3700" i="14"/>
  <c r="L3701" i="14"/>
  <c r="M3701" i="14"/>
  <c r="L3702" i="14"/>
  <c r="M3702" i="14"/>
  <c r="L3703" i="14"/>
  <c r="M3703" i="14"/>
  <c r="L3704" i="14"/>
  <c r="M3704" i="14"/>
  <c r="L3705" i="14"/>
  <c r="M3705" i="14"/>
  <c r="L3706" i="14"/>
  <c r="M3706" i="14"/>
  <c r="L3707" i="14"/>
  <c r="M3707" i="14"/>
  <c r="L3708" i="14"/>
  <c r="M3708" i="14"/>
  <c r="L3709" i="14"/>
  <c r="M3709" i="14"/>
  <c r="L3710" i="14"/>
  <c r="M3710" i="14"/>
  <c r="L3711" i="14"/>
  <c r="M3711" i="14"/>
  <c r="L3712" i="14"/>
  <c r="M3712" i="14"/>
  <c r="L3713" i="14"/>
  <c r="M3713" i="14"/>
  <c r="L3714" i="14"/>
  <c r="M3714" i="14"/>
  <c r="L3715" i="14"/>
  <c r="M3715" i="14"/>
  <c r="L3716" i="14"/>
  <c r="M3716" i="14"/>
  <c r="L3717" i="14"/>
  <c r="M3717" i="14"/>
  <c r="L3718" i="14"/>
  <c r="M3718" i="14"/>
  <c r="L3719" i="14"/>
  <c r="M3719" i="14"/>
  <c r="L3720" i="14"/>
  <c r="M3720" i="14"/>
  <c r="L3721" i="14"/>
  <c r="M3721" i="14"/>
  <c r="L3722" i="14"/>
  <c r="M3722" i="14"/>
  <c r="L3723" i="14"/>
  <c r="M3723" i="14"/>
  <c r="L3724" i="14"/>
  <c r="M3724" i="14"/>
  <c r="L3725" i="14"/>
  <c r="M3725" i="14"/>
  <c r="L3726" i="14"/>
  <c r="M3726" i="14"/>
  <c r="L3727" i="14"/>
  <c r="M3727" i="14"/>
  <c r="L3728" i="14"/>
  <c r="M3728" i="14"/>
  <c r="L3729" i="14"/>
  <c r="M3729" i="14"/>
  <c r="L3730" i="14"/>
  <c r="M3730" i="14"/>
  <c r="L3731" i="14"/>
  <c r="M3731" i="14"/>
  <c r="L3732" i="14"/>
  <c r="M3732" i="14"/>
  <c r="L3733" i="14"/>
  <c r="M3733" i="14"/>
  <c r="L3734" i="14"/>
  <c r="M3734" i="14"/>
  <c r="L3735" i="14"/>
  <c r="M3735" i="14"/>
  <c r="L3736" i="14"/>
  <c r="M3736" i="14"/>
  <c r="L3737" i="14"/>
  <c r="M3737" i="14"/>
  <c r="L3738" i="14"/>
  <c r="M3738" i="14"/>
  <c r="L3739" i="14"/>
  <c r="M3739" i="14"/>
  <c r="L3740" i="14"/>
  <c r="M3740" i="14"/>
  <c r="L3741" i="14"/>
  <c r="M3741" i="14"/>
  <c r="L3742" i="14"/>
  <c r="M3742" i="14"/>
  <c r="L3743" i="14"/>
  <c r="M3743" i="14"/>
  <c r="L3744" i="14"/>
  <c r="M3744" i="14"/>
  <c r="L3745" i="14"/>
  <c r="M3745" i="14"/>
  <c r="L3746" i="14"/>
  <c r="M3746" i="14"/>
  <c r="L3747" i="14"/>
  <c r="M3747" i="14"/>
  <c r="L3748" i="14"/>
  <c r="M3748" i="14"/>
  <c r="L3749" i="14"/>
  <c r="M3749" i="14"/>
  <c r="L3750" i="14"/>
  <c r="M3750" i="14"/>
  <c r="L3751" i="14"/>
  <c r="M3751" i="14"/>
  <c r="L3752" i="14"/>
  <c r="M3752" i="14"/>
  <c r="L3753" i="14"/>
  <c r="M3753" i="14"/>
  <c r="L3754" i="14"/>
  <c r="M3754" i="14"/>
  <c r="L3755" i="14"/>
  <c r="M3755" i="14"/>
  <c r="L3756" i="14"/>
  <c r="M3756" i="14"/>
  <c r="L3757" i="14"/>
  <c r="M3757" i="14"/>
  <c r="L3758" i="14"/>
  <c r="M3758" i="14"/>
  <c r="L3759" i="14"/>
  <c r="M3759" i="14"/>
  <c r="L3760" i="14"/>
  <c r="M3760" i="14"/>
  <c r="L3761" i="14"/>
  <c r="M3761" i="14"/>
  <c r="L3762" i="14"/>
  <c r="M3762" i="14"/>
  <c r="L3763" i="14"/>
  <c r="M3763" i="14"/>
  <c r="L3764" i="14"/>
  <c r="M3764" i="14"/>
  <c r="L3765" i="14"/>
  <c r="M3765" i="14"/>
  <c r="L3766" i="14"/>
  <c r="M3766" i="14"/>
  <c r="L3767" i="14"/>
  <c r="M3767" i="14"/>
  <c r="L3768" i="14"/>
  <c r="M3768" i="14"/>
  <c r="L3769" i="14"/>
  <c r="M3769" i="14"/>
  <c r="L3770" i="14"/>
  <c r="M3770" i="14"/>
  <c r="L3771" i="14"/>
  <c r="M3771" i="14"/>
  <c r="L3772" i="14"/>
  <c r="M3772" i="14"/>
  <c r="L3773" i="14"/>
  <c r="M3773" i="14"/>
  <c r="L3774" i="14"/>
  <c r="M3774" i="14"/>
  <c r="L3775" i="14"/>
  <c r="M3775" i="14"/>
  <c r="L3776" i="14"/>
  <c r="M3776" i="14"/>
  <c r="L3777" i="14"/>
  <c r="M3777" i="14"/>
  <c r="L3778" i="14"/>
  <c r="M3778" i="14"/>
  <c r="L3779" i="14"/>
  <c r="M3779" i="14"/>
  <c r="L3780" i="14"/>
  <c r="M3780" i="14"/>
  <c r="L3781" i="14"/>
  <c r="M3781" i="14"/>
  <c r="L3782" i="14"/>
  <c r="M3782" i="14"/>
  <c r="L3783" i="14"/>
  <c r="M3783" i="14"/>
  <c r="L3784" i="14"/>
  <c r="M3784" i="14"/>
  <c r="L3785" i="14"/>
  <c r="M3785" i="14"/>
  <c r="L3786" i="14"/>
  <c r="M3786" i="14"/>
  <c r="L3787" i="14"/>
  <c r="M3787" i="14"/>
  <c r="L3788" i="14"/>
  <c r="M3788" i="14"/>
  <c r="L3789" i="14"/>
  <c r="M3789" i="14"/>
  <c r="L3790" i="14"/>
  <c r="M3790" i="14"/>
  <c r="L3791" i="14"/>
  <c r="M3791" i="14"/>
  <c r="L3792" i="14"/>
  <c r="M3792" i="14"/>
  <c r="L3793" i="14"/>
  <c r="M3793" i="14"/>
  <c r="L3794" i="14"/>
  <c r="M3794" i="14"/>
  <c r="L3795" i="14"/>
  <c r="M3795" i="14"/>
  <c r="L3796" i="14"/>
  <c r="M3796" i="14"/>
  <c r="L3797" i="14"/>
  <c r="M3797" i="14"/>
  <c r="L3798" i="14"/>
  <c r="M3798" i="14"/>
  <c r="L3799" i="14"/>
  <c r="M3799" i="14"/>
  <c r="L3800" i="14"/>
  <c r="M3800" i="14"/>
  <c r="L3801" i="14"/>
  <c r="M3801" i="14"/>
  <c r="L3802" i="14"/>
  <c r="M3802" i="14"/>
  <c r="L3803" i="14"/>
  <c r="M3803" i="14"/>
  <c r="L3804" i="14"/>
  <c r="M3804" i="14"/>
  <c r="L3805" i="14"/>
  <c r="M3805" i="14"/>
  <c r="L3806" i="14"/>
  <c r="M3806" i="14"/>
  <c r="L3807" i="14"/>
  <c r="M3807" i="14"/>
  <c r="L3808" i="14"/>
  <c r="M3808" i="14"/>
  <c r="L3809" i="14"/>
  <c r="M3809" i="14"/>
  <c r="L3810" i="14"/>
  <c r="M3810" i="14"/>
  <c r="L3811" i="14"/>
  <c r="M3811" i="14"/>
  <c r="L3812" i="14"/>
  <c r="M3812" i="14"/>
  <c r="L3813" i="14"/>
  <c r="M3813" i="14"/>
  <c r="L3814" i="14"/>
  <c r="M3814" i="14"/>
  <c r="L3815" i="14"/>
  <c r="M3815" i="14"/>
  <c r="L3816" i="14"/>
  <c r="M3816" i="14"/>
  <c r="L3817" i="14"/>
  <c r="M3817" i="14"/>
  <c r="L3818" i="14"/>
  <c r="M3818" i="14"/>
  <c r="L3819" i="14"/>
  <c r="M3819" i="14"/>
  <c r="L3820" i="14"/>
  <c r="M3820" i="14"/>
  <c r="L3821" i="14"/>
  <c r="M3821" i="14"/>
  <c r="L3822" i="14"/>
  <c r="M3822" i="14"/>
  <c r="L3823" i="14"/>
  <c r="M3823" i="14"/>
  <c r="L3824" i="14"/>
  <c r="M3824" i="14"/>
  <c r="L3825" i="14"/>
  <c r="M3825" i="14"/>
  <c r="L3826" i="14"/>
  <c r="M3826" i="14"/>
  <c r="L3827" i="14"/>
  <c r="M3827" i="14"/>
  <c r="L3828" i="14"/>
  <c r="M3828" i="14"/>
  <c r="L3829" i="14"/>
  <c r="M3829" i="14"/>
  <c r="L3830" i="14"/>
  <c r="M3830" i="14"/>
  <c r="L3831" i="14"/>
  <c r="M3831" i="14"/>
  <c r="L3832" i="14"/>
  <c r="M3832" i="14"/>
  <c r="L3833" i="14"/>
  <c r="M3833" i="14"/>
  <c r="L3834" i="14"/>
  <c r="M3834" i="14"/>
  <c r="L3835" i="14"/>
  <c r="M3835" i="14"/>
  <c r="L3836" i="14"/>
  <c r="M3836" i="14"/>
  <c r="L3837" i="14"/>
  <c r="M3837" i="14"/>
  <c r="L3838" i="14"/>
  <c r="M3838" i="14"/>
  <c r="L3839" i="14"/>
  <c r="M3839" i="14"/>
  <c r="L3840" i="14"/>
  <c r="M3840" i="14"/>
  <c r="L3841" i="14"/>
  <c r="M3841" i="14"/>
  <c r="L3842" i="14"/>
  <c r="M3842" i="14"/>
  <c r="L3843" i="14"/>
  <c r="M3843" i="14"/>
  <c r="L3844" i="14"/>
  <c r="M3844" i="14"/>
  <c r="L3845" i="14"/>
  <c r="M3845" i="14"/>
  <c r="L3846" i="14"/>
  <c r="M3846" i="14"/>
  <c r="L3847" i="14"/>
  <c r="M3847" i="14"/>
  <c r="L3848" i="14"/>
  <c r="M3848" i="14"/>
  <c r="L3849" i="14"/>
  <c r="M3849" i="14"/>
  <c r="L3850" i="14"/>
  <c r="M3850" i="14"/>
  <c r="L3851" i="14"/>
  <c r="M3851" i="14"/>
  <c r="L3852" i="14"/>
  <c r="M3852" i="14"/>
  <c r="L3853" i="14"/>
  <c r="M3853" i="14"/>
  <c r="L3854" i="14"/>
  <c r="M3854" i="14"/>
  <c r="L3855" i="14"/>
  <c r="M3855" i="14"/>
  <c r="L3856" i="14"/>
  <c r="M3856" i="14"/>
  <c r="L3857" i="14"/>
  <c r="M3857" i="14"/>
  <c r="L3858" i="14"/>
  <c r="M3858" i="14"/>
  <c r="L3859" i="14"/>
  <c r="M3859" i="14"/>
  <c r="L3860" i="14"/>
  <c r="M3860" i="14"/>
  <c r="L3861" i="14"/>
  <c r="M3861" i="14"/>
  <c r="L3862" i="14"/>
  <c r="M3862" i="14"/>
  <c r="L3863" i="14"/>
  <c r="M3863" i="14"/>
  <c r="L3864" i="14"/>
  <c r="M3864" i="14"/>
  <c r="L3865" i="14"/>
  <c r="M3865" i="14"/>
  <c r="L3866" i="14"/>
  <c r="M3866" i="14"/>
  <c r="L3867" i="14"/>
  <c r="M3867" i="14"/>
  <c r="L3868" i="14"/>
  <c r="M3868" i="14"/>
  <c r="L3869" i="14"/>
  <c r="M3869" i="14"/>
  <c r="L3870" i="14"/>
  <c r="M3870" i="14"/>
  <c r="L3871" i="14"/>
  <c r="M3871" i="14"/>
  <c r="L3872" i="14"/>
  <c r="M3872" i="14"/>
  <c r="L3873" i="14"/>
  <c r="M3873" i="14"/>
  <c r="L3874" i="14"/>
  <c r="M3874" i="14"/>
  <c r="L3875" i="14"/>
  <c r="M3875" i="14"/>
  <c r="L3876" i="14"/>
  <c r="M3876" i="14"/>
  <c r="L3877" i="14"/>
  <c r="M3877" i="14"/>
  <c r="L3878" i="14"/>
  <c r="M3878" i="14"/>
  <c r="L3879" i="14"/>
  <c r="M3879" i="14"/>
  <c r="L3880" i="14"/>
  <c r="M3880" i="14"/>
  <c r="L3881" i="14"/>
  <c r="M3881" i="14"/>
  <c r="L3882" i="14"/>
  <c r="M3882" i="14"/>
  <c r="L3883" i="14"/>
  <c r="M3883" i="14"/>
  <c r="L3884" i="14"/>
  <c r="M3884" i="14"/>
  <c r="L3885" i="14"/>
  <c r="M3885" i="14"/>
  <c r="L3886" i="14"/>
  <c r="M3886" i="14"/>
  <c r="L3887" i="14"/>
  <c r="M3887" i="14"/>
  <c r="L3888" i="14"/>
  <c r="M3888" i="14"/>
  <c r="L3889" i="14"/>
  <c r="M3889" i="14"/>
  <c r="L3890" i="14"/>
  <c r="M3890" i="14"/>
  <c r="L3891" i="14"/>
  <c r="M3891" i="14"/>
  <c r="L3892" i="14"/>
  <c r="M3892" i="14"/>
  <c r="L3893" i="14"/>
  <c r="M3893" i="14"/>
  <c r="L3894" i="14"/>
  <c r="M3894" i="14"/>
  <c r="L3895" i="14"/>
  <c r="M3895" i="14"/>
  <c r="L3896" i="14"/>
  <c r="M3896" i="14"/>
  <c r="L3897" i="14"/>
  <c r="M3897" i="14"/>
  <c r="L3898" i="14"/>
  <c r="M3898" i="14"/>
  <c r="L3899" i="14"/>
  <c r="M3899" i="14"/>
  <c r="L3900" i="14"/>
  <c r="M3900" i="14"/>
  <c r="L3901" i="14"/>
  <c r="M3901" i="14"/>
  <c r="L3902" i="14"/>
  <c r="M3902" i="14"/>
  <c r="L3903" i="14"/>
  <c r="M3903" i="14"/>
  <c r="L3904" i="14"/>
  <c r="M3904" i="14"/>
  <c r="L3905" i="14"/>
  <c r="M3905" i="14"/>
  <c r="L3906" i="14"/>
  <c r="M3906" i="14"/>
  <c r="L3907" i="14"/>
  <c r="M3907" i="14"/>
  <c r="L3908" i="14"/>
  <c r="M3908" i="14"/>
  <c r="L3909" i="14"/>
  <c r="M3909" i="14"/>
  <c r="L3910" i="14"/>
  <c r="M3910" i="14"/>
  <c r="L3911" i="14"/>
  <c r="M3911" i="14"/>
  <c r="L3912" i="14"/>
  <c r="M3912" i="14"/>
  <c r="L3913" i="14"/>
  <c r="M3913" i="14"/>
  <c r="L3914" i="14"/>
  <c r="M3914" i="14"/>
  <c r="L3915" i="14"/>
  <c r="M3915" i="14"/>
  <c r="L3916" i="14"/>
  <c r="M3916" i="14"/>
  <c r="L3917" i="14"/>
  <c r="M3917" i="14"/>
  <c r="L3918" i="14"/>
  <c r="M3918" i="14"/>
  <c r="L3919" i="14"/>
  <c r="M3919" i="14"/>
  <c r="L3920" i="14"/>
  <c r="M3920" i="14"/>
  <c r="L3921" i="14"/>
  <c r="M3921" i="14"/>
  <c r="L3922" i="14"/>
  <c r="M3922" i="14"/>
  <c r="L3923" i="14"/>
  <c r="M3923" i="14"/>
  <c r="L3924" i="14"/>
  <c r="M3924" i="14"/>
  <c r="L3925" i="14"/>
  <c r="M3925" i="14"/>
  <c r="L3926" i="14"/>
  <c r="M3926" i="14"/>
  <c r="L3927" i="14"/>
  <c r="M3927" i="14"/>
  <c r="L3928" i="14"/>
  <c r="M3928" i="14"/>
  <c r="L3929" i="14"/>
  <c r="M3929" i="14"/>
  <c r="L3930" i="14"/>
  <c r="M3930" i="14"/>
  <c r="L3931" i="14"/>
  <c r="M3931" i="14"/>
  <c r="L3932" i="14"/>
  <c r="M3932" i="14"/>
  <c r="L3933" i="14"/>
  <c r="M3933" i="14"/>
  <c r="L3934" i="14"/>
  <c r="M3934" i="14"/>
  <c r="L3935" i="14"/>
  <c r="M3935" i="14"/>
  <c r="L3936" i="14"/>
  <c r="M3936" i="14"/>
  <c r="L3937" i="14"/>
  <c r="M3937" i="14"/>
  <c r="L3938" i="14"/>
  <c r="M3938" i="14"/>
  <c r="L3939" i="14"/>
  <c r="M3939" i="14"/>
  <c r="L3940" i="14"/>
  <c r="M3940" i="14"/>
  <c r="L3941" i="14"/>
  <c r="M3941" i="14"/>
  <c r="L3942" i="14"/>
  <c r="M3942" i="14"/>
  <c r="L3943" i="14"/>
  <c r="M3943" i="14"/>
  <c r="L3944" i="14"/>
  <c r="M3944" i="14"/>
  <c r="L3945" i="14"/>
  <c r="M3945" i="14"/>
  <c r="L3946" i="14"/>
  <c r="M3946" i="14"/>
  <c r="L3947" i="14"/>
  <c r="M3947" i="14"/>
  <c r="L3948" i="14"/>
  <c r="M3948" i="14"/>
  <c r="L3949" i="14"/>
  <c r="M3949" i="14"/>
  <c r="L3950" i="14"/>
  <c r="M3950" i="14"/>
  <c r="L3951" i="14"/>
  <c r="M3951" i="14"/>
  <c r="L3952" i="14"/>
  <c r="M3952" i="14"/>
  <c r="L3953" i="14"/>
  <c r="M3953" i="14"/>
  <c r="L3954" i="14"/>
  <c r="M3954" i="14"/>
  <c r="L3955" i="14"/>
  <c r="M3955" i="14"/>
  <c r="L3956" i="14"/>
  <c r="M3956" i="14"/>
  <c r="L3957" i="14"/>
  <c r="M3957" i="14"/>
  <c r="L3958" i="14"/>
  <c r="M3958" i="14"/>
  <c r="L3959" i="14"/>
  <c r="M3959" i="14"/>
  <c r="L3960" i="14"/>
  <c r="M3960" i="14"/>
  <c r="L3961" i="14"/>
  <c r="M3961" i="14"/>
  <c r="L3962" i="14"/>
  <c r="M3962" i="14"/>
  <c r="L3963" i="14"/>
  <c r="M3963" i="14"/>
  <c r="L3964" i="14"/>
  <c r="M3964" i="14"/>
  <c r="L3965" i="14"/>
  <c r="M3965" i="14"/>
  <c r="L3966" i="14"/>
  <c r="M3966" i="14"/>
  <c r="L3967" i="14"/>
  <c r="M3967" i="14"/>
  <c r="L3968" i="14"/>
  <c r="M3968" i="14"/>
  <c r="L3969" i="14"/>
  <c r="M3969" i="14"/>
  <c r="L3970" i="14"/>
  <c r="M3970" i="14"/>
  <c r="L3971" i="14"/>
  <c r="M3971" i="14"/>
  <c r="L3972" i="14"/>
  <c r="M3972" i="14"/>
  <c r="L3973" i="14"/>
  <c r="M3973" i="14"/>
  <c r="L3974" i="14"/>
  <c r="M3974" i="14"/>
  <c r="L3975" i="14"/>
  <c r="M3975" i="14"/>
  <c r="L3976" i="14"/>
  <c r="M3976" i="14"/>
  <c r="L3977" i="14"/>
  <c r="M3977" i="14"/>
  <c r="L3978" i="14"/>
  <c r="M3978" i="14"/>
  <c r="L3979" i="14"/>
  <c r="M3979" i="14"/>
  <c r="L3980" i="14"/>
  <c r="M3980" i="14"/>
  <c r="L3981" i="14"/>
  <c r="M3981" i="14"/>
  <c r="L3982" i="14"/>
  <c r="M3982" i="14"/>
  <c r="L3983" i="14"/>
  <c r="M3983" i="14"/>
  <c r="L3984" i="14"/>
  <c r="M3984" i="14"/>
  <c r="L3985" i="14"/>
  <c r="M3985" i="14"/>
  <c r="L3986" i="14"/>
  <c r="M3986" i="14"/>
  <c r="L3987" i="14"/>
  <c r="M3987" i="14"/>
  <c r="L3988" i="14"/>
  <c r="M3988" i="14"/>
  <c r="L3989" i="14"/>
  <c r="M3989" i="14"/>
  <c r="L3990" i="14"/>
  <c r="M3990" i="14"/>
  <c r="L3991" i="14"/>
  <c r="M3991" i="14"/>
  <c r="L3992" i="14"/>
  <c r="M3992" i="14"/>
  <c r="L3993" i="14"/>
  <c r="M3993" i="14"/>
  <c r="L3994" i="14"/>
  <c r="M3994" i="14"/>
  <c r="L3995" i="14"/>
  <c r="M3995" i="14"/>
  <c r="L3996" i="14"/>
  <c r="M3996" i="14"/>
  <c r="L3997" i="14"/>
  <c r="M3997" i="14"/>
  <c r="L3998" i="14"/>
  <c r="M3998" i="14"/>
  <c r="L3999" i="14"/>
  <c r="M3999" i="14"/>
  <c r="L4000" i="14"/>
  <c r="M4000" i="14"/>
  <c r="L4001" i="14"/>
  <c r="M4001" i="14"/>
  <c r="L4002" i="14"/>
  <c r="M4002" i="14"/>
  <c r="L4003" i="14"/>
  <c r="M4003" i="14"/>
  <c r="L4004" i="14"/>
  <c r="M4004" i="14"/>
  <c r="L4005" i="14"/>
  <c r="M4005" i="14"/>
  <c r="L4006" i="14"/>
  <c r="M4006" i="14"/>
  <c r="L4007" i="14"/>
  <c r="M4007" i="14"/>
  <c r="L4008" i="14"/>
  <c r="M4008" i="14"/>
  <c r="L4009" i="14"/>
  <c r="M4009" i="14"/>
  <c r="L4010" i="14"/>
  <c r="M4010" i="14"/>
  <c r="L4011" i="14"/>
  <c r="M4011" i="14"/>
  <c r="L4012" i="14"/>
  <c r="M4012" i="14"/>
  <c r="L4013" i="14"/>
  <c r="M4013" i="14"/>
  <c r="L4014" i="14"/>
  <c r="M4014" i="14"/>
  <c r="L4015" i="14"/>
  <c r="M4015" i="14"/>
  <c r="L4016" i="14"/>
  <c r="M4016" i="14"/>
  <c r="L4017" i="14"/>
  <c r="M4017" i="14"/>
  <c r="L4018" i="14"/>
  <c r="M4018" i="14"/>
  <c r="L4019" i="14"/>
  <c r="M4019" i="14"/>
  <c r="L4020" i="14"/>
  <c r="M4020" i="14"/>
  <c r="L4021" i="14"/>
  <c r="M4021" i="14"/>
  <c r="L4022" i="14"/>
  <c r="M4022" i="14"/>
  <c r="L4023" i="14"/>
  <c r="M4023" i="14"/>
  <c r="L4024" i="14"/>
  <c r="M4024" i="14"/>
  <c r="L4025" i="14"/>
  <c r="M4025" i="14"/>
  <c r="L4026" i="14"/>
  <c r="M4026" i="14"/>
  <c r="L4027" i="14"/>
  <c r="M4027" i="14"/>
  <c r="L4028" i="14"/>
  <c r="M4028" i="14"/>
  <c r="L4029" i="14"/>
  <c r="M4029" i="14"/>
  <c r="L4030" i="14"/>
  <c r="M4030" i="14"/>
  <c r="L4031" i="14"/>
  <c r="M4031" i="14"/>
  <c r="L4032" i="14"/>
  <c r="M4032" i="14"/>
  <c r="L4033" i="14"/>
  <c r="M4033" i="14"/>
  <c r="L4034" i="14"/>
  <c r="M4034" i="14"/>
  <c r="L4035" i="14"/>
  <c r="M4035" i="14"/>
  <c r="L4036" i="14"/>
  <c r="M4036" i="14"/>
  <c r="L4037" i="14"/>
  <c r="M4037" i="14"/>
  <c r="L4038" i="14"/>
  <c r="M4038" i="14"/>
  <c r="L4039" i="14"/>
  <c r="M4039" i="14"/>
  <c r="L4040" i="14"/>
  <c r="M4040" i="14"/>
  <c r="L4041" i="14"/>
  <c r="M4041" i="14"/>
  <c r="L4042" i="14"/>
  <c r="M4042" i="14"/>
  <c r="L4043" i="14"/>
  <c r="M4043" i="14"/>
  <c r="L4044" i="14"/>
  <c r="M4044" i="14"/>
  <c r="L4045" i="14"/>
  <c r="M4045" i="14"/>
  <c r="L4046" i="14"/>
  <c r="M4046" i="14"/>
  <c r="L4047" i="14"/>
  <c r="M4047" i="14"/>
  <c r="L4048" i="14"/>
  <c r="M4048" i="14"/>
  <c r="L4049" i="14"/>
  <c r="M4049" i="14"/>
  <c r="L4050" i="14"/>
  <c r="M4050" i="14"/>
  <c r="L4051" i="14"/>
  <c r="M4051" i="14"/>
  <c r="L4052" i="14"/>
  <c r="M4052" i="14"/>
  <c r="L4053" i="14"/>
  <c r="M4053" i="14"/>
  <c r="L4054" i="14"/>
  <c r="M4054" i="14"/>
  <c r="L4055" i="14"/>
  <c r="M4055" i="14"/>
  <c r="L4056" i="14"/>
  <c r="M4056" i="14"/>
  <c r="L4057" i="14"/>
  <c r="M4057" i="14"/>
  <c r="L4058" i="14"/>
  <c r="M4058" i="14"/>
  <c r="L4059" i="14"/>
  <c r="M4059" i="14"/>
  <c r="L4060" i="14"/>
  <c r="M4060" i="14"/>
  <c r="L4061" i="14"/>
  <c r="M4061" i="14"/>
  <c r="L4062" i="14"/>
  <c r="M4062" i="14"/>
  <c r="L4063" i="14"/>
  <c r="M4063" i="14"/>
  <c r="L4064" i="14"/>
  <c r="M4064" i="14"/>
  <c r="L4065" i="14"/>
  <c r="M4065" i="14"/>
  <c r="L4066" i="14"/>
  <c r="M4066" i="14"/>
  <c r="L4067" i="14"/>
  <c r="M4067" i="14"/>
  <c r="L4068" i="14"/>
  <c r="M4068" i="14"/>
  <c r="L4069" i="14"/>
  <c r="M4069" i="14"/>
  <c r="L4070" i="14"/>
  <c r="M4070" i="14"/>
  <c r="L4071" i="14"/>
  <c r="M4071" i="14"/>
  <c r="L4072" i="14"/>
  <c r="M4072" i="14"/>
  <c r="L4073" i="14"/>
  <c r="M4073" i="14"/>
  <c r="L4074" i="14"/>
  <c r="M4074" i="14"/>
  <c r="L4075" i="14"/>
  <c r="M4075" i="14"/>
  <c r="L4076" i="14"/>
  <c r="M4076" i="14"/>
  <c r="L4077" i="14"/>
  <c r="M4077" i="14"/>
  <c r="L4078" i="14"/>
  <c r="M4078" i="14"/>
  <c r="L4079" i="14"/>
  <c r="M4079" i="14"/>
  <c r="L4080" i="14"/>
  <c r="M4080" i="14"/>
  <c r="L4081" i="14"/>
  <c r="M4081" i="14"/>
  <c r="L4082" i="14"/>
  <c r="M4082" i="14"/>
  <c r="L4083" i="14"/>
  <c r="M4083" i="14"/>
  <c r="L4084" i="14"/>
  <c r="M4084" i="14"/>
  <c r="L4085" i="14"/>
  <c r="M4085" i="14"/>
  <c r="L4086" i="14"/>
  <c r="M4086" i="14"/>
  <c r="L4087" i="14"/>
  <c r="M4087" i="14"/>
  <c r="L4088" i="14"/>
  <c r="M4088" i="14"/>
  <c r="L4089" i="14"/>
  <c r="M4089" i="14"/>
  <c r="L4090" i="14"/>
  <c r="M4090" i="14"/>
  <c r="L4091" i="14"/>
  <c r="M4091" i="14"/>
  <c r="L4092" i="14"/>
  <c r="M4092" i="14"/>
  <c r="L4093" i="14"/>
  <c r="M4093" i="14"/>
  <c r="L4094" i="14"/>
  <c r="M4094" i="14"/>
  <c r="L4095" i="14"/>
  <c r="M4095" i="14"/>
  <c r="L4096" i="14"/>
  <c r="M4096" i="14"/>
  <c r="L4097" i="14"/>
  <c r="M4097" i="14"/>
  <c r="L4098" i="14"/>
  <c r="M4098" i="14"/>
  <c r="L4099" i="14"/>
  <c r="M4099" i="14"/>
  <c r="L4100" i="14"/>
  <c r="M4100" i="14"/>
  <c r="L4101" i="14"/>
  <c r="M4101" i="14"/>
  <c r="L4102" i="14"/>
  <c r="M4102" i="14"/>
  <c r="L4103" i="14"/>
  <c r="M4103" i="14"/>
  <c r="L4104" i="14"/>
  <c r="M4104" i="14"/>
  <c r="L4105" i="14"/>
  <c r="M4105" i="14"/>
  <c r="L4106" i="14"/>
  <c r="M4106" i="14"/>
  <c r="L4107" i="14"/>
  <c r="M4107" i="14"/>
  <c r="L4108" i="14"/>
  <c r="M4108" i="14"/>
  <c r="L4109" i="14"/>
  <c r="M4109" i="14"/>
  <c r="L4110" i="14"/>
  <c r="M4110" i="14"/>
  <c r="L4111" i="14"/>
  <c r="M4111" i="14"/>
  <c r="L4112" i="14"/>
  <c r="M4112" i="14"/>
  <c r="L4113" i="14"/>
  <c r="M4113" i="14"/>
  <c r="L4114" i="14"/>
  <c r="M4114" i="14"/>
  <c r="L4115" i="14"/>
  <c r="M4115" i="14"/>
  <c r="L4116" i="14"/>
  <c r="M4116" i="14"/>
  <c r="L4117" i="14"/>
  <c r="M4117" i="14"/>
  <c r="L4118" i="14"/>
  <c r="M4118" i="14"/>
  <c r="L4119" i="14"/>
  <c r="M4119" i="14"/>
  <c r="L4120" i="14"/>
  <c r="M4120" i="14"/>
  <c r="L4121" i="14"/>
  <c r="M4121" i="14"/>
  <c r="L4122" i="14"/>
  <c r="M4122" i="14"/>
  <c r="L4123" i="14"/>
  <c r="M4123" i="14"/>
  <c r="L4124" i="14"/>
  <c r="M4124" i="14"/>
  <c r="L4125" i="14"/>
  <c r="M4125" i="14"/>
  <c r="L4126" i="14"/>
  <c r="M4126" i="14"/>
  <c r="L4127" i="14"/>
  <c r="M4127" i="14"/>
  <c r="L4128" i="14"/>
  <c r="M4128" i="14"/>
  <c r="L4129" i="14"/>
  <c r="M4129" i="14"/>
  <c r="L4130" i="14"/>
  <c r="M4130" i="14"/>
  <c r="L4131" i="14"/>
  <c r="M4131" i="14"/>
  <c r="L4132" i="14"/>
  <c r="M4132" i="14"/>
  <c r="L4133" i="14"/>
  <c r="M4133" i="14"/>
  <c r="L4134" i="14"/>
  <c r="M4134" i="14"/>
  <c r="L4135" i="14"/>
  <c r="M4135" i="14"/>
  <c r="L4136" i="14"/>
  <c r="M4136" i="14"/>
  <c r="L4137" i="14"/>
  <c r="M4137" i="14"/>
  <c r="L4138" i="14"/>
  <c r="M4138" i="14"/>
  <c r="L4139" i="14"/>
  <c r="M4139" i="14"/>
  <c r="L4140" i="14"/>
  <c r="M4140" i="14"/>
  <c r="L4141" i="14"/>
  <c r="M4141" i="14"/>
  <c r="L4142" i="14"/>
  <c r="M4142" i="14"/>
  <c r="L4143" i="14"/>
  <c r="M4143" i="14"/>
  <c r="L4144" i="14"/>
  <c r="M4144" i="14"/>
  <c r="L4145" i="14"/>
  <c r="M4145" i="14"/>
  <c r="L4146" i="14"/>
  <c r="M4146" i="14"/>
  <c r="L4147" i="14"/>
  <c r="M4147" i="14"/>
  <c r="L4148" i="14"/>
  <c r="M4148" i="14"/>
  <c r="L4149" i="14"/>
  <c r="M4149" i="14"/>
  <c r="L4150" i="14"/>
  <c r="M4150" i="14"/>
  <c r="L4151" i="14"/>
  <c r="M4151" i="14"/>
  <c r="L4152" i="14"/>
  <c r="M4152" i="14"/>
  <c r="L4153" i="14"/>
  <c r="M4153" i="14"/>
  <c r="L4154" i="14"/>
  <c r="M4154" i="14"/>
  <c r="L4155" i="14"/>
  <c r="M4155" i="14"/>
  <c r="L4156" i="14"/>
  <c r="M4156" i="14"/>
  <c r="L4157" i="14"/>
  <c r="M4157" i="14"/>
  <c r="L4158" i="14"/>
  <c r="M4158" i="14"/>
  <c r="L4159" i="14"/>
  <c r="M4159" i="14"/>
  <c r="L4160" i="14"/>
  <c r="M4160" i="14"/>
  <c r="L4161" i="14"/>
  <c r="M4161" i="14"/>
  <c r="L4162" i="14"/>
  <c r="M4162" i="14"/>
  <c r="L4163" i="14"/>
  <c r="M4163" i="14"/>
  <c r="L4164" i="14"/>
  <c r="M4164" i="14"/>
  <c r="L4165" i="14"/>
  <c r="M4165" i="14"/>
  <c r="L4166" i="14"/>
  <c r="M4166" i="14"/>
  <c r="L4167" i="14"/>
  <c r="M4167" i="14"/>
  <c r="L4168" i="14"/>
  <c r="M4168" i="14"/>
  <c r="L4169" i="14"/>
  <c r="M4169" i="14"/>
  <c r="L4170" i="14"/>
  <c r="M4170" i="14"/>
  <c r="L4171" i="14"/>
  <c r="M4171" i="14"/>
  <c r="L4172" i="14"/>
  <c r="M4172" i="14"/>
  <c r="L4173" i="14"/>
  <c r="M4173" i="14"/>
  <c r="L4174" i="14"/>
  <c r="M4174" i="14"/>
  <c r="L4175" i="14"/>
  <c r="M4175" i="14"/>
  <c r="L4176" i="14"/>
  <c r="M4176" i="14"/>
  <c r="L4177" i="14"/>
  <c r="M4177" i="14"/>
  <c r="L4178" i="14"/>
  <c r="M4178" i="14"/>
  <c r="L4179" i="14"/>
  <c r="M4179" i="14"/>
  <c r="L4180" i="14"/>
  <c r="M4180" i="14"/>
  <c r="L4181" i="14"/>
  <c r="M4181" i="14"/>
  <c r="L4182" i="14"/>
  <c r="M4182" i="14"/>
  <c r="L4183" i="14"/>
  <c r="M4183" i="14"/>
  <c r="L4184" i="14"/>
  <c r="M4184" i="14"/>
  <c r="L4185" i="14"/>
  <c r="M4185" i="14"/>
  <c r="L4186" i="14"/>
  <c r="M4186" i="14"/>
  <c r="L4187" i="14"/>
  <c r="M4187" i="14"/>
  <c r="L4188" i="14"/>
  <c r="M4188" i="14"/>
  <c r="L4189" i="14"/>
  <c r="M4189" i="14"/>
  <c r="L4190" i="14"/>
  <c r="M4190" i="14"/>
  <c r="L4191" i="14"/>
  <c r="M4191" i="14"/>
  <c r="L4192" i="14"/>
  <c r="M4192" i="14"/>
  <c r="L4193" i="14"/>
  <c r="M4193" i="14"/>
  <c r="L4194" i="14"/>
  <c r="M4194" i="14"/>
  <c r="L4195" i="14"/>
  <c r="M4195" i="14"/>
  <c r="L4196" i="14"/>
  <c r="M4196" i="14"/>
  <c r="L4197" i="14"/>
  <c r="M4197" i="14"/>
  <c r="L4198" i="14"/>
  <c r="M4198" i="14"/>
  <c r="L4199" i="14"/>
  <c r="M4199" i="14"/>
  <c r="L4200" i="14"/>
  <c r="M4200" i="14"/>
  <c r="L4201" i="14"/>
  <c r="M4201" i="14"/>
  <c r="L4202" i="14"/>
  <c r="M4202" i="14"/>
  <c r="L4203" i="14"/>
  <c r="M4203" i="14"/>
  <c r="L4204" i="14"/>
  <c r="M4204" i="14"/>
  <c r="L4205" i="14"/>
  <c r="M4205" i="14"/>
  <c r="L4206" i="14"/>
  <c r="M4206" i="14"/>
  <c r="L4207" i="14"/>
  <c r="M4207" i="14"/>
  <c r="L4208" i="14"/>
  <c r="M4208" i="14"/>
  <c r="L4209" i="14"/>
  <c r="M4209" i="14"/>
  <c r="L4210" i="14"/>
  <c r="M4210" i="14"/>
  <c r="L4211" i="14"/>
  <c r="M4211" i="14"/>
  <c r="L4212" i="14"/>
  <c r="M4212" i="14"/>
  <c r="L4213" i="14"/>
  <c r="M4213" i="14"/>
  <c r="L4214" i="14"/>
  <c r="M4214" i="14"/>
  <c r="L4215" i="14"/>
  <c r="M4215" i="14"/>
  <c r="L4216" i="14"/>
  <c r="M4216" i="14"/>
  <c r="L4217" i="14"/>
  <c r="M4217" i="14"/>
  <c r="L4218" i="14"/>
  <c r="M4218" i="14"/>
  <c r="L4219" i="14"/>
  <c r="M4219" i="14"/>
  <c r="L4220" i="14"/>
  <c r="M4220" i="14"/>
  <c r="L4221" i="14"/>
  <c r="M4221" i="14"/>
  <c r="L4222" i="14"/>
  <c r="M4222" i="14"/>
  <c r="L4223" i="14"/>
  <c r="M4223" i="14"/>
  <c r="L4224" i="14"/>
  <c r="M4224" i="14"/>
  <c r="L4225" i="14"/>
  <c r="M4225" i="14"/>
  <c r="L4226" i="14"/>
  <c r="M4226" i="14"/>
  <c r="L4227" i="14"/>
  <c r="M4227" i="14"/>
  <c r="L4228" i="14"/>
  <c r="M4228" i="14"/>
  <c r="L4229" i="14"/>
  <c r="M4229" i="14"/>
  <c r="L4230" i="14"/>
  <c r="M4230" i="14"/>
  <c r="L4231" i="14"/>
  <c r="M4231" i="14"/>
  <c r="L4232" i="14"/>
  <c r="M4232" i="14"/>
  <c r="L4233" i="14"/>
  <c r="M4233" i="14"/>
  <c r="L4234" i="14"/>
  <c r="M4234" i="14"/>
  <c r="L4235" i="14"/>
  <c r="M4235" i="14"/>
  <c r="L4236" i="14"/>
  <c r="M4236" i="14"/>
  <c r="L4237" i="14"/>
  <c r="M4237" i="14"/>
  <c r="L4238" i="14"/>
  <c r="M4238" i="14"/>
  <c r="L4239" i="14"/>
  <c r="M4239" i="14"/>
  <c r="L4240" i="14"/>
  <c r="M4240" i="14"/>
  <c r="L4241" i="14"/>
  <c r="M4241" i="14"/>
  <c r="L4242" i="14"/>
  <c r="M4242" i="14"/>
  <c r="L4243" i="14"/>
  <c r="M4243" i="14"/>
  <c r="L4244" i="14"/>
  <c r="M4244" i="14"/>
  <c r="L4245" i="14"/>
  <c r="M4245" i="14"/>
  <c r="L4246" i="14"/>
  <c r="M4246" i="14"/>
  <c r="L4247" i="14"/>
  <c r="M4247" i="14"/>
  <c r="L4248" i="14"/>
  <c r="M4248" i="14"/>
  <c r="L4249" i="14"/>
  <c r="M4249" i="14"/>
  <c r="L4250" i="14"/>
  <c r="M4250" i="14"/>
  <c r="L4251" i="14"/>
  <c r="M4251" i="14"/>
  <c r="L4252" i="14"/>
  <c r="M4252" i="14"/>
  <c r="L4253" i="14"/>
  <c r="M4253" i="14"/>
  <c r="L4254" i="14"/>
  <c r="M4254" i="14"/>
  <c r="L4255" i="14"/>
  <c r="M4255" i="14"/>
  <c r="L4256" i="14"/>
  <c r="M4256" i="14"/>
  <c r="L4257" i="14"/>
  <c r="M4257" i="14"/>
  <c r="L4258" i="14"/>
  <c r="M4258" i="14"/>
  <c r="L4259" i="14"/>
  <c r="M4259" i="14"/>
  <c r="L4260" i="14"/>
  <c r="M4260" i="14"/>
  <c r="L4261" i="14"/>
  <c r="M4261" i="14"/>
  <c r="L4262" i="14"/>
  <c r="M4262" i="14"/>
  <c r="L4263" i="14"/>
  <c r="M4263" i="14"/>
  <c r="L4264" i="14"/>
  <c r="M4264" i="14"/>
  <c r="L4265" i="14"/>
  <c r="M4265" i="14"/>
  <c r="L4266" i="14"/>
  <c r="M4266" i="14"/>
  <c r="L4267" i="14"/>
  <c r="M4267" i="14"/>
  <c r="L4268" i="14"/>
  <c r="M4268" i="14"/>
  <c r="L4269" i="14"/>
  <c r="M4269" i="14"/>
  <c r="L4270" i="14"/>
  <c r="M4270" i="14"/>
  <c r="L4271" i="14"/>
  <c r="M4271" i="14"/>
  <c r="L4272" i="14"/>
  <c r="M4272" i="14"/>
  <c r="L4273" i="14"/>
  <c r="M4273" i="14"/>
  <c r="L4274" i="14"/>
  <c r="M4274" i="14"/>
  <c r="L4275" i="14"/>
  <c r="M4275" i="14"/>
  <c r="L4276" i="14"/>
  <c r="M4276" i="14"/>
  <c r="L4277" i="14"/>
  <c r="M4277" i="14"/>
  <c r="L4278" i="14"/>
  <c r="M4278" i="14"/>
  <c r="L4279" i="14"/>
  <c r="M4279" i="14"/>
  <c r="L4280" i="14"/>
  <c r="M4280" i="14"/>
  <c r="L4281" i="14"/>
  <c r="M4281" i="14"/>
  <c r="L4282" i="14"/>
  <c r="M4282" i="14"/>
  <c r="L4283" i="14"/>
  <c r="M4283" i="14"/>
  <c r="L4284" i="14"/>
  <c r="M4284" i="14"/>
  <c r="L4285" i="14"/>
  <c r="M4285" i="14"/>
  <c r="L4286" i="14"/>
  <c r="M4286" i="14"/>
  <c r="L4287" i="14"/>
  <c r="M4287" i="14"/>
  <c r="L4288" i="14"/>
  <c r="M4288" i="14"/>
  <c r="L4289" i="14"/>
  <c r="M4289" i="14"/>
  <c r="L4290" i="14"/>
  <c r="M4290" i="14"/>
  <c r="L4291" i="14"/>
  <c r="M4291" i="14"/>
  <c r="L4292" i="14"/>
  <c r="M4292" i="14"/>
  <c r="L4293" i="14"/>
  <c r="M4293" i="14"/>
  <c r="L4294" i="14"/>
  <c r="M4294" i="14"/>
  <c r="L4295" i="14"/>
  <c r="M4295" i="14"/>
  <c r="L4296" i="14"/>
  <c r="M4296" i="14"/>
  <c r="L4297" i="14"/>
  <c r="M4297" i="14"/>
  <c r="L4298" i="14"/>
  <c r="M4298" i="14"/>
  <c r="L4299" i="14"/>
  <c r="M4299" i="14"/>
  <c r="L4300" i="14"/>
  <c r="M4300" i="14"/>
  <c r="L4301" i="14"/>
  <c r="M4301" i="14"/>
  <c r="L4302" i="14"/>
  <c r="M4302" i="14"/>
  <c r="L4303" i="14"/>
  <c r="M4303" i="14"/>
  <c r="L4304" i="14"/>
  <c r="M4304" i="14"/>
  <c r="L4305" i="14"/>
  <c r="M4305" i="14"/>
  <c r="L4306" i="14"/>
  <c r="M4306" i="14"/>
  <c r="L4307" i="14"/>
  <c r="M4307" i="14"/>
  <c r="L4308" i="14"/>
  <c r="M4308" i="14"/>
  <c r="L4309" i="14"/>
  <c r="M4309" i="14"/>
  <c r="L4310" i="14"/>
  <c r="M4310" i="14"/>
  <c r="L4311" i="14"/>
  <c r="M4311" i="14"/>
  <c r="L4312" i="14"/>
  <c r="M4312" i="14"/>
  <c r="L4313" i="14"/>
  <c r="M4313" i="14"/>
  <c r="L4314" i="14"/>
  <c r="M4314" i="14"/>
  <c r="L4315" i="14"/>
  <c r="M4315" i="14"/>
  <c r="L4316" i="14"/>
  <c r="M4316" i="14"/>
  <c r="L4317" i="14"/>
  <c r="M4317" i="14"/>
  <c r="L4318" i="14"/>
  <c r="M4318" i="14"/>
  <c r="L4319" i="14"/>
  <c r="M4319" i="14"/>
  <c r="L4320" i="14"/>
  <c r="M4320" i="14"/>
  <c r="L4321" i="14"/>
  <c r="M4321" i="14"/>
  <c r="L4322" i="14"/>
  <c r="M4322" i="14"/>
  <c r="L4323" i="14"/>
  <c r="M4323" i="14"/>
  <c r="L4324" i="14"/>
  <c r="M4324" i="14"/>
  <c r="L4325" i="14"/>
  <c r="M4325" i="14"/>
  <c r="L4326" i="14"/>
  <c r="M4326" i="14"/>
  <c r="L4327" i="14"/>
  <c r="M4327" i="14"/>
  <c r="L4328" i="14"/>
  <c r="M4328" i="14"/>
  <c r="L4329" i="14"/>
  <c r="M4329" i="14"/>
  <c r="L4330" i="14"/>
  <c r="M4330" i="14"/>
  <c r="L4331" i="14"/>
  <c r="M4331" i="14"/>
  <c r="L4332" i="14"/>
  <c r="M4332" i="14"/>
  <c r="L4333" i="14"/>
  <c r="M4333" i="14"/>
  <c r="L4334" i="14"/>
  <c r="M4334" i="14"/>
  <c r="L4335" i="14"/>
  <c r="M4335" i="14"/>
  <c r="L4336" i="14"/>
  <c r="M4336" i="14"/>
  <c r="L4337" i="14"/>
  <c r="M4337" i="14"/>
  <c r="L4338" i="14"/>
  <c r="M4338" i="14"/>
  <c r="L4339" i="14"/>
  <c r="M4339" i="14"/>
  <c r="L4340" i="14"/>
  <c r="M4340" i="14"/>
  <c r="L4341" i="14"/>
  <c r="M4341" i="14"/>
  <c r="L4342" i="14"/>
  <c r="M4342" i="14"/>
  <c r="L4343" i="14"/>
  <c r="M4343" i="14"/>
  <c r="L4344" i="14"/>
  <c r="M4344" i="14"/>
  <c r="L4345" i="14"/>
  <c r="M4345" i="14"/>
  <c r="L4346" i="14"/>
  <c r="M4346" i="14"/>
  <c r="L4347" i="14"/>
  <c r="M4347" i="14"/>
  <c r="L4348" i="14"/>
  <c r="M4348" i="14"/>
  <c r="L4349" i="14"/>
  <c r="M4349" i="14"/>
  <c r="L4350" i="14"/>
  <c r="M4350" i="14"/>
  <c r="L4351" i="14"/>
  <c r="M4351" i="14"/>
  <c r="L4352" i="14"/>
  <c r="M4352" i="14"/>
  <c r="L4353" i="14"/>
  <c r="M4353" i="14"/>
  <c r="L4354" i="14"/>
  <c r="M4354" i="14"/>
  <c r="L4355" i="14"/>
  <c r="M4355" i="14"/>
  <c r="L4356" i="14"/>
  <c r="M4356" i="14"/>
  <c r="L4357" i="14"/>
  <c r="M4357" i="14"/>
  <c r="L4358" i="14"/>
  <c r="M4358" i="14"/>
  <c r="L4359" i="14"/>
  <c r="M4359" i="14"/>
  <c r="L4360" i="14"/>
  <c r="M4360" i="14"/>
  <c r="L4361" i="14"/>
  <c r="M4361" i="14"/>
  <c r="L4362" i="14"/>
  <c r="M4362" i="14"/>
  <c r="L4363" i="14"/>
  <c r="M4363" i="14"/>
  <c r="L4364" i="14"/>
  <c r="M4364" i="14"/>
  <c r="L4365" i="14"/>
  <c r="M4365" i="14"/>
  <c r="L4366" i="14"/>
  <c r="M4366" i="14"/>
  <c r="L4367" i="14"/>
  <c r="M4367" i="14"/>
  <c r="L4368" i="14"/>
  <c r="M4368" i="14"/>
  <c r="L4369" i="14"/>
  <c r="M4369" i="14"/>
  <c r="L4370" i="14"/>
  <c r="M4370" i="14"/>
  <c r="L4371" i="14"/>
  <c r="M4371" i="14"/>
  <c r="L4372" i="14"/>
  <c r="M4372" i="14"/>
  <c r="L4373" i="14"/>
  <c r="M4373" i="14"/>
  <c r="L4374" i="14"/>
  <c r="M4374" i="14"/>
  <c r="L4375" i="14"/>
  <c r="M4375" i="14"/>
  <c r="L4376" i="14"/>
  <c r="M4376" i="14"/>
  <c r="L4377" i="14"/>
  <c r="M4377" i="14"/>
  <c r="L4378" i="14"/>
  <c r="M4378" i="14"/>
  <c r="L4379" i="14"/>
  <c r="M4379" i="14"/>
  <c r="L4380" i="14"/>
  <c r="M4380" i="14"/>
  <c r="L4381" i="14"/>
  <c r="M4381" i="14"/>
  <c r="L4382" i="14"/>
  <c r="M4382" i="14"/>
  <c r="L4383" i="14"/>
  <c r="M4383" i="14"/>
  <c r="L4384" i="14"/>
  <c r="M4384" i="14"/>
  <c r="L4385" i="14"/>
  <c r="M4385" i="14"/>
  <c r="L4386" i="14"/>
  <c r="M4386" i="14"/>
  <c r="L4387" i="14"/>
  <c r="M4387" i="14"/>
  <c r="L4388" i="14"/>
  <c r="M4388" i="14"/>
  <c r="L4389" i="14"/>
  <c r="M4389" i="14"/>
  <c r="L4390" i="14"/>
  <c r="M4390" i="14"/>
  <c r="L4391" i="14"/>
  <c r="M4391" i="14"/>
  <c r="L4392" i="14"/>
  <c r="M4392" i="14"/>
  <c r="L4393" i="14"/>
  <c r="M4393" i="14"/>
  <c r="L4394" i="14"/>
  <c r="M4394" i="14"/>
  <c r="L4395" i="14"/>
  <c r="M4395" i="14"/>
  <c r="L4396" i="14"/>
  <c r="M4396" i="14"/>
  <c r="L4397" i="14"/>
  <c r="M4397" i="14"/>
  <c r="L4398" i="14"/>
  <c r="M4398" i="14"/>
  <c r="L4399" i="14"/>
  <c r="M4399" i="14"/>
  <c r="L4400" i="14"/>
  <c r="M4400" i="14"/>
  <c r="L4401" i="14"/>
  <c r="M4401" i="14"/>
  <c r="L4402" i="14"/>
  <c r="M4402" i="14"/>
  <c r="L4403" i="14"/>
  <c r="M4403" i="14"/>
  <c r="L4404" i="14"/>
  <c r="M4404" i="14"/>
  <c r="L4405" i="14"/>
  <c r="M4405" i="14"/>
  <c r="L4406" i="14"/>
  <c r="M4406" i="14"/>
  <c r="L4407" i="14"/>
  <c r="M4407" i="14"/>
  <c r="L4408" i="14"/>
  <c r="M4408" i="14"/>
  <c r="L4409" i="14"/>
  <c r="M4409" i="14"/>
  <c r="L4410" i="14"/>
  <c r="M4410" i="14"/>
  <c r="L4411" i="14"/>
  <c r="M4411" i="14"/>
  <c r="L4412" i="14"/>
  <c r="M4412" i="14"/>
  <c r="L4413" i="14"/>
  <c r="M4413" i="14"/>
  <c r="L4414" i="14"/>
  <c r="M4414" i="14"/>
  <c r="L4415" i="14"/>
  <c r="M4415" i="14"/>
  <c r="L4416" i="14"/>
  <c r="M4416" i="14"/>
  <c r="L4417" i="14"/>
  <c r="M4417" i="14"/>
  <c r="L4418" i="14"/>
  <c r="M4418" i="14"/>
  <c r="L4419" i="14"/>
  <c r="M4419" i="14"/>
  <c r="L4420" i="14"/>
  <c r="M4420" i="14"/>
  <c r="L4421" i="14"/>
  <c r="M4421" i="14"/>
  <c r="L4422" i="14"/>
  <c r="M4422" i="14"/>
  <c r="L4423" i="14"/>
  <c r="M4423" i="14"/>
  <c r="L4424" i="14"/>
  <c r="M4424" i="14"/>
  <c r="L4425" i="14"/>
  <c r="M4425" i="14"/>
  <c r="L4426" i="14"/>
  <c r="M4426" i="14"/>
  <c r="L4427" i="14"/>
  <c r="M4427" i="14"/>
  <c r="L4428" i="14"/>
  <c r="M4428" i="14"/>
  <c r="L4429" i="14"/>
  <c r="M4429" i="14"/>
  <c r="L4430" i="14"/>
  <c r="M4430" i="14"/>
  <c r="L4431" i="14"/>
  <c r="M4431" i="14"/>
  <c r="L4432" i="14"/>
  <c r="M4432" i="14"/>
  <c r="L4433" i="14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L6449" i="14"/>
  <c r="M6449" i="14"/>
  <c r="L6450" i="14"/>
  <c r="M6450" i="14"/>
  <c r="L6451" i="14"/>
  <c r="M6451" i="14"/>
  <c r="L6452" i="14"/>
  <c r="M6452" i="14"/>
  <c r="L6453" i="14"/>
  <c r="M6453" i="14"/>
  <c r="L6454" i="14"/>
  <c r="M6454" i="14"/>
  <c r="L6455" i="14"/>
  <c r="M6455" i="14"/>
  <c r="L6456" i="14"/>
  <c r="M6456" i="14"/>
  <c r="L6457" i="14"/>
  <c r="M6457" i="14"/>
  <c r="L6458" i="14"/>
  <c r="M6458" i="14"/>
  <c r="L6459" i="14"/>
  <c r="M6459" i="14"/>
  <c r="L6460" i="14"/>
  <c r="M6460" i="14"/>
  <c r="L6461" i="14"/>
  <c r="M6461" i="14"/>
  <c r="L6462" i="14"/>
  <c r="M6462" i="14"/>
  <c r="L6463" i="14"/>
  <c r="M6463" i="14"/>
  <c r="L6464" i="14"/>
  <c r="M6464" i="14"/>
  <c r="L6465" i="14"/>
  <c r="M6465" i="14"/>
  <c r="L6466" i="14"/>
  <c r="M6466" i="14"/>
  <c r="L6467" i="14"/>
  <c r="M6467" i="14"/>
  <c r="L6468" i="14"/>
  <c r="M6468" i="14"/>
  <c r="L6469" i="14"/>
  <c r="M6469" i="14"/>
  <c r="L6470" i="14"/>
  <c r="M6470" i="14"/>
  <c r="L6471" i="14"/>
  <c r="M6471" i="14"/>
  <c r="L6472" i="14"/>
  <c r="M6472" i="14"/>
  <c r="L6473" i="14"/>
  <c r="M6473" i="14"/>
  <c r="L6474" i="14"/>
  <c r="M6474" i="14"/>
  <c r="L6475" i="14"/>
  <c r="M6475" i="14"/>
  <c r="L6476" i="14"/>
  <c r="M6476" i="14"/>
  <c r="L6477" i="14"/>
  <c r="M6477" i="14"/>
  <c r="L6478" i="14"/>
  <c r="M6478" i="14"/>
  <c r="L6479" i="14"/>
  <c r="M6479" i="14"/>
  <c r="L6480" i="14"/>
  <c r="M6480" i="14"/>
  <c r="L6481" i="14"/>
  <c r="M6481" i="14"/>
  <c r="L6482" i="14"/>
  <c r="M6482" i="14"/>
  <c r="L6483" i="14"/>
  <c r="M6483" i="14"/>
  <c r="L6484" i="14"/>
  <c r="M6484" i="14"/>
  <c r="L6485" i="14"/>
  <c r="M6485" i="14"/>
  <c r="L6486" i="14"/>
  <c r="M6486" i="14"/>
  <c r="L6487" i="14"/>
  <c r="M6487" i="14"/>
  <c r="L6488" i="14"/>
  <c r="M6488" i="14"/>
  <c r="L6489" i="14"/>
  <c r="M6489" i="14"/>
  <c r="L6490" i="14"/>
  <c r="M6490" i="14"/>
  <c r="L6491" i="14"/>
  <c r="M6491" i="14"/>
  <c r="L6492" i="14"/>
  <c r="M6492" i="14"/>
  <c r="L6493" i="14"/>
  <c r="M6493" i="14"/>
  <c r="L6494" i="14"/>
  <c r="M6494" i="14"/>
  <c r="L6495" i="14"/>
  <c r="M6495" i="14"/>
  <c r="L6496" i="14"/>
  <c r="M6496" i="14"/>
  <c r="L6497" i="14"/>
  <c r="M6497" i="14"/>
  <c r="L6498" i="14"/>
  <c r="M6498" i="14"/>
  <c r="L6499" i="14"/>
  <c r="M6499" i="14"/>
  <c r="L6500" i="14"/>
  <c r="M6500" i="14"/>
  <c r="L6501" i="14"/>
  <c r="M6501" i="14"/>
  <c r="L6502" i="14"/>
  <c r="M6502" i="14"/>
  <c r="L6503" i="14"/>
  <c r="M6503" i="14"/>
  <c r="L6504" i="14"/>
  <c r="M6504" i="14"/>
  <c r="L6505" i="14"/>
  <c r="M6505" i="14"/>
  <c r="L6506" i="14"/>
  <c r="M6506" i="14"/>
  <c r="L6507" i="14"/>
  <c r="M6507" i="14"/>
  <c r="L6508" i="14"/>
  <c r="M6508" i="14"/>
  <c r="L6509" i="14"/>
  <c r="M6509" i="14"/>
  <c r="L6510" i="14"/>
  <c r="M6510" i="14"/>
  <c r="L6511" i="14"/>
  <c r="M6511" i="14"/>
  <c r="L6512" i="14"/>
  <c r="M6512" i="14"/>
  <c r="L6513" i="14"/>
  <c r="M6513" i="14"/>
  <c r="L6514" i="14"/>
  <c r="M6514" i="14"/>
  <c r="L6515" i="14"/>
  <c r="M6515" i="14"/>
  <c r="L6516" i="14"/>
  <c r="M6516" i="14"/>
  <c r="L6517" i="14"/>
  <c r="M6517" i="14"/>
  <c r="L6518" i="14"/>
  <c r="M6518" i="14"/>
  <c r="L6519" i="14"/>
  <c r="M6519" i="14"/>
  <c r="L6520" i="14"/>
  <c r="M6520" i="14"/>
  <c r="L6521" i="14"/>
  <c r="M6521" i="14"/>
  <c r="L6522" i="14"/>
  <c r="M6522" i="14"/>
  <c r="L6523" i="14"/>
  <c r="M6523" i="14"/>
  <c r="L6524" i="14"/>
  <c r="M6524" i="14"/>
  <c r="L6525" i="14"/>
  <c r="M6525" i="14"/>
  <c r="L6526" i="14"/>
  <c r="M6526" i="14"/>
  <c r="L6527" i="14"/>
  <c r="M6527" i="14"/>
  <c r="L6528" i="14"/>
  <c r="M6528" i="14"/>
  <c r="L6529" i="14"/>
  <c r="M6529" i="14"/>
  <c r="L6530" i="14"/>
  <c r="M6530" i="14"/>
  <c r="L6531" i="14"/>
  <c r="M6531" i="14"/>
  <c r="L6532" i="14"/>
  <c r="M6532" i="14"/>
  <c r="L6533" i="14"/>
  <c r="M6533" i="14"/>
  <c r="L6534" i="14"/>
  <c r="M6534" i="14"/>
  <c r="L6535" i="14"/>
  <c r="M6535" i="14"/>
  <c r="L6536" i="14"/>
  <c r="M6536" i="14"/>
  <c r="L6537" i="14"/>
  <c r="M6537" i="14"/>
  <c r="L6538" i="14"/>
  <c r="M6538" i="14"/>
  <c r="L6539" i="14"/>
  <c r="M6539" i="14"/>
  <c r="L6540" i="14"/>
  <c r="M6540" i="14"/>
  <c r="L6541" i="14"/>
  <c r="M6541" i="14"/>
  <c r="L6542" i="14"/>
  <c r="M6542" i="14"/>
  <c r="L6543" i="14"/>
  <c r="M6543" i="14"/>
  <c r="L6544" i="14"/>
  <c r="M6544" i="14"/>
  <c r="L6545" i="14"/>
  <c r="M6545" i="14"/>
  <c r="L6546" i="14"/>
  <c r="M6546" i="14"/>
  <c r="L6547" i="14"/>
  <c r="M6547" i="14"/>
  <c r="L6548" i="14"/>
  <c r="M6548" i="14"/>
  <c r="L6549" i="14"/>
  <c r="M6549" i="14"/>
  <c r="L6550" i="14"/>
  <c r="M6550" i="14"/>
  <c r="L6551" i="14"/>
  <c r="M6551" i="14"/>
  <c r="L6552" i="14"/>
  <c r="M6552" i="14"/>
  <c r="L6553" i="14"/>
  <c r="M6553" i="14"/>
  <c r="L6554" i="14"/>
  <c r="M6554" i="14"/>
  <c r="L6555" i="14"/>
  <c r="M6555" i="14"/>
  <c r="L6556" i="14"/>
  <c r="M6556" i="14"/>
  <c r="L6557" i="14"/>
  <c r="M6557" i="14"/>
  <c r="L6558" i="14"/>
  <c r="M6558" i="14"/>
  <c r="L6559" i="14"/>
  <c r="M6559" i="14"/>
  <c r="L6560" i="14"/>
  <c r="M6560" i="14"/>
  <c r="L6561" i="14"/>
  <c r="M6561" i="14"/>
  <c r="L6562" i="14"/>
  <c r="M6562" i="14"/>
  <c r="L6563" i="14"/>
  <c r="M6563" i="14"/>
  <c r="L6564" i="14"/>
  <c r="M6564" i="14"/>
  <c r="L6565" i="14"/>
  <c r="M6565" i="14"/>
  <c r="L6566" i="14"/>
  <c r="M6566" i="14"/>
  <c r="L6567" i="14"/>
  <c r="M6567" i="14"/>
  <c r="L6568" i="14"/>
  <c r="M6568" i="14"/>
  <c r="L6569" i="14"/>
  <c r="M6569" i="14"/>
  <c r="L6570" i="14"/>
  <c r="M6570" i="14"/>
  <c r="L6571" i="14"/>
  <c r="M6571" i="14"/>
  <c r="L6572" i="14"/>
  <c r="M6572" i="14"/>
  <c r="L6573" i="14"/>
  <c r="M6573" i="14"/>
  <c r="L6574" i="14"/>
  <c r="M6574" i="14"/>
  <c r="L6575" i="14"/>
  <c r="M6575" i="14"/>
  <c r="L6576" i="14"/>
  <c r="M6576" i="14"/>
  <c r="L6577" i="14"/>
  <c r="M6577" i="14"/>
  <c r="L6578" i="14"/>
  <c r="M6578" i="14"/>
  <c r="L6579" i="14"/>
  <c r="M6579" i="14"/>
  <c r="L6580" i="14"/>
  <c r="M6580" i="14"/>
  <c r="L6581" i="14"/>
  <c r="M6581" i="14"/>
  <c r="L6582" i="14"/>
  <c r="M6582" i="14"/>
  <c r="L6583" i="14"/>
  <c r="M6583" i="14"/>
  <c r="L6584" i="14"/>
  <c r="M6584" i="14"/>
  <c r="L6585" i="14"/>
  <c r="M6585" i="14"/>
  <c r="L6586" i="14"/>
  <c r="M6586" i="14"/>
  <c r="L6587" i="14"/>
  <c r="M6587" i="14"/>
  <c r="L6588" i="14"/>
  <c r="M6588" i="14"/>
  <c r="L6589" i="14"/>
  <c r="M6589" i="14"/>
  <c r="L6590" i="14"/>
  <c r="M6590" i="14"/>
  <c r="L6591" i="14"/>
  <c r="M6591" i="14"/>
  <c r="L6592" i="14"/>
  <c r="M6592" i="14"/>
  <c r="L6593" i="14"/>
  <c r="M6593" i="14"/>
  <c r="L6594" i="14"/>
  <c r="M6594" i="14"/>
  <c r="L6595" i="14"/>
  <c r="M6595" i="14"/>
  <c r="L6596" i="14"/>
  <c r="M6596" i="14"/>
  <c r="L6597" i="14"/>
  <c r="M6597" i="14"/>
  <c r="L6598" i="14"/>
  <c r="M6598" i="14"/>
  <c r="L6599" i="14"/>
  <c r="M6599" i="14"/>
  <c r="L6600" i="14"/>
  <c r="M6600" i="14"/>
  <c r="L6601" i="14"/>
  <c r="M6601" i="14"/>
  <c r="L6602" i="14"/>
  <c r="M6602" i="14"/>
  <c r="L6603" i="14"/>
  <c r="M6603" i="14"/>
  <c r="L6604" i="14"/>
  <c r="M6604" i="14"/>
  <c r="L6605" i="14"/>
  <c r="M6605" i="14"/>
  <c r="L6606" i="14"/>
  <c r="M6606" i="14"/>
  <c r="L6607" i="14"/>
  <c r="M6607" i="14"/>
  <c r="L6608" i="14"/>
  <c r="M6608" i="14"/>
  <c r="L6609" i="14"/>
  <c r="M6609" i="14"/>
  <c r="L6610" i="14"/>
  <c r="M6610" i="14"/>
  <c r="L6611" i="14"/>
  <c r="M6611" i="14"/>
  <c r="L6612" i="14"/>
  <c r="M6612" i="14"/>
  <c r="L6613" i="14"/>
  <c r="M6613" i="14"/>
  <c r="L6614" i="14"/>
  <c r="M6614" i="14"/>
  <c r="L6615" i="14"/>
  <c r="M6615" i="14"/>
  <c r="L6616" i="14"/>
  <c r="M6616" i="14"/>
  <c r="L6617" i="14"/>
  <c r="M6617" i="14"/>
  <c r="L6618" i="14"/>
  <c r="M6618" i="14"/>
  <c r="L6619" i="14"/>
  <c r="M6619" i="14"/>
  <c r="L6620" i="14"/>
  <c r="M6620" i="14"/>
  <c r="L6621" i="14"/>
  <c r="M6621" i="14"/>
  <c r="L6622" i="14"/>
  <c r="M6622" i="14"/>
  <c r="L6623" i="14"/>
  <c r="M6623" i="14"/>
  <c r="L6624" i="14"/>
  <c r="M6624" i="14"/>
  <c r="L6625" i="14"/>
  <c r="M6625" i="14"/>
  <c r="L6626" i="14"/>
  <c r="M6626" i="14"/>
  <c r="L6627" i="14"/>
  <c r="M6627" i="14"/>
  <c r="L6628" i="14"/>
  <c r="M6628" i="14"/>
  <c r="L6629" i="14"/>
  <c r="M6629" i="14"/>
  <c r="L6630" i="14"/>
  <c r="M6630" i="14"/>
  <c r="L6631" i="14"/>
  <c r="M6631" i="14"/>
  <c r="L6632" i="14"/>
  <c r="M6632" i="14"/>
  <c r="L6633" i="14"/>
  <c r="M6633" i="14"/>
  <c r="L6634" i="14"/>
  <c r="M6634" i="14"/>
  <c r="L6635" i="14"/>
  <c r="M6635" i="14"/>
  <c r="L6636" i="14"/>
  <c r="M6636" i="14"/>
  <c r="L6637" i="14"/>
  <c r="M6637" i="14"/>
  <c r="L6638" i="14"/>
  <c r="M6638" i="14"/>
  <c r="L6639" i="14"/>
  <c r="M6639" i="14"/>
  <c r="L6640" i="14"/>
  <c r="M6640" i="14"/>
  <c r="L6641" i="14"/>
  <c r="M6641" i="14"/>
  <c r="L6642" i="14"/>
  <c r="M6642" i="14"/>
  <c r="L6643" i="14"/>
  <c r="M6643" i="14"/>
  <c r="L6644" i="14"/>
  <c r="M6644" i="14"/>
  <c r="L6645" i="14"/>
  <c r="M6645" i="14"/>
  <c r="L6646" i="14"/>
  <c r="M6646" i="14"/>
  <c r="L6647" i="14"/>
  <c r="M6647" i="14"/>
  <c r="L6648" i="14"/>
  <c r="M6648" i="14"/>
  <c r="L6649" i="14"/>
  <c r="M6649" i="14"/>
  <c r="L6650" i="14"/>
  <c r="M6650" i="14"/>
  <c r="L6651" i="14"/>
  <c r="M6651" i="14"/>
  <c r="L6652" i="14"/>
  <c r="M6652" i="14"/>
  <c r="L6653" i="14"/>
  <c r="M6653" i="14"/>
  <c r="L6654" i="14"/>
  <c r="M6654" i="14"/>
  <c r="L6655" i="14"/>
  <c r="M6655" i="14"/>
  <c r="L6656" i="14"/>
  <c r="M6656" i="14"/>
  <c r="L6657" i="14"/>
  <c r="M6657" i="14"/>
  <c r="L6658" i="14"/>
  <c r="M6658" i="14"/>
  <c r="L6659" i="14"/>
  <c r="M6659" i="14"/>
  <c r="L6660" i="14"/>
  <c r="M6660" i="14"/>
  <c r="L6661" i="14"/>
  <c r="M6661" i="14"/>
  <c r="L6662" i="14"/>
  <c r="M6662" i="14"/>
  <c r="L6663" i="14"/>
  <c r="M6663" i="14"/>
  <c r="L6664" i="14"/>
  <c r="M6664" i="14"/>
  <c r="L6665" i="14"/>
  <c r="M6665" i="14"/>
  <c r="L6666" i="14"/>
  <c r="M6666" i="14"/>
  <c r="L6667" i="14"/>
  <c r="M6667" i="14"/>
  <c r="L6668" i="14"/>
  <c r="M6668" i="14"/>
  <c r="L6669" i="14"/>
  <c r="M6669" i="14"/>
  <c r="L6670" i="14"/>
  <c r="M6670" i="14"/>
  <c r="L6671" i="14"/>
  <c r="M6671" i="14"/>
  <c r="L6672" i="14"/>
  <c r="M6672" i="14"/>
  <c r="L6673" i="14"/>
  <c r="M6673" i="14"/>
  <c r="L6674" i="14"/>
  <c r="M6674" i="14"/>
  <c r="L6675" i="14"/>
  <c r="M6675" i="14"/>
  <c r="L6676" i="14"/>
  <c r="M6676" i="14"/>
  <c r="L6677" i="14"/>
  <c r="M6677" i="14"/>
  <c r="L6678" i="14"/>
  <c r="M6678" i="14"/>
  <c r="L6679" i="14"/>
  <c r="M6679" i="14"/>
  <c r="L6680" i="14"/>
  <c r="M6680" i="14"/>
  <c r="L6681" i="14"/>
  <c r="M6681" i="14"/>
  <c r="L6682" i="14"/>
  <c r="M6682" i="14"/>
  <c r="L6683" i="14"/>
  <c r="M6683" i="14"/>
  <c r="L6684" i="14"/>
  <c r="M6684" i="14"/>
  <c r="L6685" i="14"/>
  <c r="M6685" i="14"/>
  <c r="L6686" i="14"/>
  <c r="M6686" i="14"/>
  <c r="L6687" i="14"/>
  <c r="M6687" i="14"/>
  <c r="L6688" i="14"/>
  <c r="M6688" i="14"/>
  <c r="L6689" i="14"/>
  <c r="M6689" i="14"/>
  <c r="L6690" i="14"/>
  <c r="M6690" i="14"/>
  <c r="L6691" i="14"/>
  <c r="M6691" i="14"/>
  <c r="L6692" i="14"/>
  <c r="M6692" i="14"/>
  <c r="L6693" i="14"/>
  <c r="M6693" i="14"/>
  <c r="L6694" i="14"/>
  <c r="M6694" i="14"/>
  <c r="L6695" i="14"/>
  <c r="M6695" i="14"/>
  <c r="L6696" i="14"/>
  <c r="M6696" i="14"/>
  <c r="L6697" i="14"/>
  <c r="M6697" i="14"/>
  <c r="L6698" i="14"/>
  <c r="M6698" i="14"/>
  <c r="L6699" i="14"/>
  <c r="M6699" i="14"/>
  <c r="L6700" i="14"/>
  <c r="M6700" i="14"/>
  <c r="L6701" i="14"/>
  <c r="M6701" i="14"/>
  <c r="L6702" i="14"/>
  <c r="M6702" i="14"/>
  <c r="L6703" i="14"/>
  <c r="M6703" i="14"/>
  <c r="L6704" i="14"/>
  <c r="M6704" i="14"/>
  <c r="L6705" i="14"/>
  <c r="M6705" i="14"/>
  <c r="L6706" i="14"/>
  <c r="M6706" i="14"/>
  <c r="L6707" i="14"/>
  <c r="M6707" i="14"/>
  <c r="L6708" i="14"/>
  <c r="M6708" i="14"/>
  <c r="L6709" i="14"/>
  <c r="M6709" i="14"/>
  <c r="L6710" i="14"/>
  <c r="M6710" i="14"/>
  <c r="L6711" i="14"/>
  <c r="M6711" i="14"/>
  <c r="L6712" i="14"/>
  <c r="M6712" i="14"/>
  <c r="L6713" i="14"/>
  <c r="M6713" i="14"/>
  <c r="L6714" i="14"/>
  <c r="M6714" i="14"/>
  <c r="L6715" i="14"/>
  <c r="M6715" i="14"/>
  <c r="L6716" i="14"/>
  <c r="M6716" i="14"/>
  <c r="L6717" i="14"/>
  <c r="M6717" i="14"/>
  <c r="L6718" i="14"/>
  <c r="M6718" i="14"/>
  <c r="L6719" i="14"/>
  <c r="M6719" i="14"/>
  <c r="L6720" i="14"/>
  <c r="M6720" i="14"/>
  <c r="L6721" i="14"/>
  <c r="M6721" i="14"/>
  <c r="L6722" i="14"/>
  <c r="M6722" i="14"/>
  <c r="L6723" i="14"/>
  <c r="M6723" i="14"/>
  <c r="L6724" i="14"/>
  <c r="M6724" i="14"/>
  <c r="L6725" i="14"/>
  <c r="M6725" i="14"/>
  <c r="L6726" i="14"/>
  <c r="M6726" i="14"/>
  <c r="L6727" i="14"/>
  <c r="M6727" i="14"/>
  <c r="L6728" i="14"/>
  <c r="M6728" i="14"/>
  <c r="L6729" i="14"/>
  <c r="M6729" i="14"/>
  <c r="L6730" i="14"/>
  <c r="M6730" i="14"/>
  <c r="L6731" i="14"/>
  <c r="M6731" i="14"/>
  <c r="L6732" i="14"/>
  <c r="M6732" i="14"/>
  <c r="L6733" i="14"/>
  <c r="M6733" i="14"/>
  <c r="L6734" i="14"/>
  <c r="M6734" i="14"/>
  <c r="L6735" i="14"/>
  <c r="M6735" i="14"/>
  <c r="L6736" i="14"/>
  <c r="M6736" i="14"/>
  <c r="L6737" i="14"/>
  <c r="M6737" i="14"/>
  <c r="L6738" i="14"/>
  <c r="M6738" i="14"/>
  <c r="L6739" i="14"/>
  <c r="M6739" i="14"/>
  <c r="L6740" i="14"/>
  <c r="M6740" i="14"/>
  <c r="L6741" i="14"/>
  <c r="M6741" i="14"/>
  <c r="L6742" i="14"/>
  <c r="M6742" i="14"/>
  <c r="L6743" i="14"/>
  <c r="M6743" i="14"/>
  <c r="L6744" i="14"/>
  <c r="M6744" i="14"/>
  <c r="L6745" i="14"/>
  <c r="M6745" i="14"/>
  <c r="L6746" i="14"/>
  <c r="M6746" i="14"/>
  <c r="L6747" i="14"/>
  <c r="M6747" i="14"/>
  <c r="L6748" i="14"/>
  <c r="M6748" i="14"/>
  <c r="L6749" i="14"/>
  <c r="M6749" i="14"/>
  <c r="L6750" i="14"/>
  <c r="M6750" i="14"/>
  <c r="L6751" i="14"/>
  <c r="M6751" i="14"/>
  <c r="L6752" i="14"/>
  <c r="M6752" i="14"/>
  <c r="L6753" i="14"/>
  <c r="M6753" i="14"/>
  <c r="L6754" i="14"/>
  <c r="M6754" i="14"/>
  <c r="L6755" i="14"/>
  <c r="M6755" i="14"/>
  <c r="L6756" i="14"/>
  <c r="M6756" i="14"/>
  <c r="L6757" i="14"/>
  <c r="M6757" i="14"/>
  <c r="L6758" i="14"/>
  <c r="M6758" i="14"/>
  <c r="L6759" i="14"/>
  <c r="M6759" i="14"/>
  <c r="L6760" i="14"/>
  <c r="M6760" i="14"/>
  <c r="L6761" i="14"/>
  <c r="M6761" i="14"/>
  <c r="L6762" i="14"/>
  <c r="M6762" i="14"/>
  <c r="L6763" i="14"/>
  <c r="M6763" i="14"/>
  <c r="L6764" i="14"/>
  <c r="M6764" i="14"/>
  <c r="L6765" i="14"/>
  <c r="M6765" i="14"/>
  <c r="L6766" i="14"/>
  <c r="M6766" i="14"/>
  <c r="L6767" i="14"/>
  <c r="M6767" i="14"/>
  <c r="L6768" i="14"/>
  <c r="M6768" i="14"/>
  <c r="L6769" i="14"/>
  <c r="M6769" i="14"/>
  <c r="L6770" i="14"/>
  <c r="M6770" i="14"/>
  <c r="L6771" i="14"/>
  <c r="M6771" i="14"/>
  <c r="L6772" i="14"/>
  <c r="M6772" i="14"/>
  <c r="L6773" i="14"/>
  <c r="M6773" i="14"/>
  <c r="L6774" i="14"/>
  <c r="M6774" i="14"/>
  <c r="L6775" i="14"/>
  <c r="M6775" i="14"/>
  <c r="L6776" i="14"/>
  <c r="M6776" i="14"/>
  <c r="L6777" i="14"/>
  <c r="M6777" i="14"/>
  <c r="L6778" i="14"/>
  <c r="M6778" i="14"/>
  <c r="L6779" i="14"/>
  <c r="M6779" i="14"/>
  <c r="L6780" i="14"/>
  <c r="M6780" i="14"/>
  <c r="L6781" i="14"/>
  <c r="M6781" i="14"/>
  <c r="L6782" i="14"/>
  <c r="M6782" i="14"/>
  <c r="L6783" i="14"/>
  <c r="M6783" i="14"/>
  <c r="L6784" i="14"/>
  <c r="M6784" i="14"/>
  <c r="L6785" i="14"/>
  <c r="M6785" i="14"/>
  <c r="L6786" i="14"/>
  <c r="M6786" i="14"/>
  <c r="L6787" i="14"/>
  <c r="M6787" i="14"/>
  <c r="L6788" i="14"/>
  <c r="M6788" i="14"/>
  <c r="L6789" i="14"/>
  <c r="M6789" i="14"/>
  <c r="L6790" i="14"/>
  <c r="M6790" i="14"/>
  <c r="L6791" i="14"/>
  <c r="M6791" i="14"/>
  <c r="L6792" i="14"/>
  <c r="M6792" i="14"/>
  <c r="L6793" i="14"/>
  <c r="M6793" i="14"/>
  <c r="L6794" i="14"/>
  <c r="M6794" i="14"/>
  <c r="L6795" i="14"/>
  <c r="M6795" i="14"/>
  <c r="L6796" i="14"/>
  <c r="M6796" i="14"/>
  <c r="L6797" i="14"/>
  <c r="M6797" i="14"/>
  <c r="L6798" i="14"/>
  <c r="M6798" i="14"/>
  <c r="L6799" i="14"/>
  <c r="M6799" i="14"/>
  <c r="L6800" i="14"/>
  <c r="M6800" i="14"/>
  <c r="L6801" i="14"/>
  <c r="M6801" i="14"/>
  <c r="L6802" i="14"/>
  <c r="M6802" i="14"/>
  <c r="L6803" i="14"/>
  <c r="M6803" i="14"/>
  <c r="L6804" i="14"/>
  <c r="M6804" i="14"/>
  <c r="L6805" i="14"/>
  <c r="M6805" i="14"/>
  <c r="L6806" i="14"/>
  <c r="M6806" i="14"/>
  <c r="L6807" i="14"/>
  <c r="M6807" i="14"/>
  <c r="L6808" i="14"/>
  <c r="M6808" i="14"/>
  <c r="L6809" i="14"/>
  <c r="M6809" i="14"/>
  <c r="L6810" i="14"/>
  <c r="M6810" i="14"/>
  <c r="L6811" i="14"/>
  <c r="M6811" i="14"/>
  <c r="L6812" i="14"/>
  <c r="M6812" i="14"/>
  <c r="L6813" i="14"/>
  <c r="M6813" i="14"/>
  <c r="L6814" i="14"/>
  <c r="M6814" i="14"/>
  <c r="L6815" i="14"/>
  <c r="M6815" i="14"/>
  <c r="L6816" i="14"/>
  <c r="M6816" i="14"/>
  <c r="L6817" i="14"/>
  <c r="M6817" i="14"/>
  <c r="L6818" i="14"/>
  <c r="M6818" i="14"/>
  <c r="L6819" i="14"/>
  <c r="M6819" i="14"/>
  <c r="L6820" i="14"/>
  <c r="M6820" i="14"/>
  <c r="L6821" i="14"/>
  <c r="M6821" i="14"/>
  <c r="L6822" i="14"/>
  <c r="M6822" i="14"/>
  <c r="L6823" i="14"/>
  <c r="M6823" i="14"/>
  <c r="L6824" i="14"/>
  <c r="M6824" i="14"/>
  <c r="L6825" i="14"/>
  <c r="M6825" i="14"/>
  <c r="L6826" i="14"/>
  <c r="M6826" i="14"/>
  <c r="L6827" i="14"/>
  <c r="M6827" i="14"/>
  <c r="L6828" i="14"/>
  <c r="M6828" i="14"/>
  <c r="L6829" i="14"/>
  <c r="M6829" i="14"/>
  <c r="L6830" i="14"/>
  <c r="M6830" i="14"/>
  <c r="L6831" i="14"/>
  <c r="M6831" i="14"/>
  <c r="L6832" i="14"/>
  <c r="M6832" i="14"/>
  <c r="L6833" i="14"/>
  <c r="M6833" i="14"/>
  <c r="L6834" i="14"/>
  <c r="M6834" i="14"/>
  <c r="L6835" i="14"/>
  <c r="M6835" i="14"/>
  <c r="L6836" i="14"/>
  <c r="M6836" i="14"/>
  <c r="L6837" i="14"/>
  <c r="M6837" i="14"/>
  <c r="L6838" i="14"/>
  <c r="M6838" i="14"/>
  <c r="L6839" i="14"/>
  <c r="M6839" i="14"/>
  <c r="L6840" i="14"/>
  <c r="M6840" i="14"/>
  <c r="L6841" i="14"/>
  <c r="M6841" i="14"/>
  <c r="L6842" i="14"/>
  <c r="M6842" i="14"/>
  <c r="L6843" i="14"/>
  <c r="M6843" i="14"/>
  <c r="L6844" i="14"/>
  <c r="M6844" i="14"/>
  <c r="L6845" i="14"/>
  <c r="M6845" i="14"/>
  <c r="L6846" i="14"/>
  <c r="M6846" i="14"/>
  <c r="L6847" i="14"/>
  <c r="M6847" i="14"/>
  <c r="L6848" i="14"/>
  <c r="M6848" i="14"/>
  <c r="L6849" i="14"/>
  <c r="M6849" i="14"/>
  <c r="L6850" i="14"/>
  <c r="M6850" i="14"/>
  <c r="L6851" i="14"/>
  <c r="M6851" i="14"/>
  <c r="L6852" i="14"/>
  <c r="M6852" i="14"/>
  <c r="L6853" i="14"/>
  <c r="M6853" i="14"/>
  <c r="L6854" i="14"/>
  <c r="M6854" i="14"/>
  <c r="L6855" i="14"/>
  <c r="M6855" i="14"/>
  <c r="L6856" i="14"/>
  <c r="M6856" i="14"/>
  <c r="L6857" i="14"/>
  <c r="M6857" i="14"/>
  <c r="L6858" i="14"/>
  <c r="M6858" i="14"/>
  <c r="L6859" i="14"/>
  <c r="M6859" i="14"/>
  <c r="L6860" i="14"/>
  <c r="M6860" i="14"/>
  <c r="L6861" i="14"/>
  <c r="M6861" i="14"/>
  <c r="L6862" i="14"/>
  <c r="M6862" i="14"/>
  <c r="L6863" i="14"/>
  <c r="M6863" i="14"/>
  <c r="L6864" i="14"/>
  <c r="M6864" i="14"/>
  <c r="L6865" i="14"/>
  <c r="M6865" i="14"/>
  <c r="L6866" i="14"/>
  <c r="M6866" i="14"/>
  <c r="L6867" i="14"/>
  <c r="M6867" i="14"/>
  <c r="L6868" i="14"/>
  <c r="M6868" i="14"/>
  <c r="L6869" i="14"/>
  <c r="M6869" i="14"/>
  <c r="L6870" i="14"/>
  <c r="M6870" i="14"/>
  <c r="L6871" i="14"/>
  <c r="M6871" i="14"/>
  <c r="L6872" i="14"/>
  <c r="M6872" i="14"/>
  <c r="L6873" i="14"/>
  <c r="M6873" i="14"/>
  <c r="L6874" i="14"/>
  <c r="M6874" i="14"/>
  <c r="L6875" i="14"/>
  <c r="M6875" i="14"/>
  <c r="L6876" i="14"/>
  <c r="M6876" i="14"/>
  <c r="L6877" i="14"/>
  <c r="M6877" i="14"/>
  <c r="L6878" i="14"/>
  <c r="M6878" i="14"/>
  <c r="L6879" i="14"/>
  <c r="M6879" i="14"/>
  <c r="L6880" i="14"/>
  <c r="M6880" i="14"/>
  <c r="L6881" i="14"/>
  <c r="M6881" i="14"/>
  <c r="L6882" i="14"/>
  <c r="M6882" i="14"/>
  <c r="L6883" i="14"/>
  <c r="M6883" i="14"/>
  <c r="L6884" i="14"/>
  <c r="M6884" i="14"/>
  <c r="L6885" i="14"/>
  <c r="M6885" i="14"/>
  <c r="L6886" i="14"/>
  <c r="M6886" i="14"/>
  <c r="L6887" i="14"/>
  <c r="M6887" i="14"/>
  <c r="L6888" i="14"/>
  <c r="M6888" i="14"/>
  <c r="L6889" i="14"/>
  <c r="M6889" i="14"/>
  <c r="L6890" i="14"/>
  <c r="M6890" i="14"/>
  <c r="L6891" i="14"/>
  <c r="M6891" i="14"/>
  <c r="L6892" i="14"/>
  <c r="M6892" i="14"/>
  <c r="L6893" i="14"/>
  <c r="M6893" i="14"/>
  <c r="L6894" i="14"/>
  <c r="M6894" i="14"/>
  <c r="L6895" i="14"/>
  <c r="M6895" i="14"/>
  <c r="L6896" i="14"/>
  <c r="M6896" i="14"/>
  <c r="L6897" i="14"/>
  <c r="M6897" i="14"/>
  <c r="L6898" i="14"/>
  <c r="M6898" i="14"/>
  <c r="L6899" i="14"/>
  <c r="M6899" i="14"/>
  <c r="L6900" i="14"/>
  <c r="M6900" i="14"/>
  <c r="L6901" i="14"/>
  <c r="M6901" i="14"/>
  <c r="L6902" i="14"/>
  <c r="M6902" i="14"/>
  <c r="L6903" i="14"/>
  <c r="M6903" i="14"/>
  <c r="L6904" i="14"/>
  <c r="M6904" i="14"/>
  <c r="L6905" i="14"/>
  <c r="M6905" i="14"/>
  <c r="L6906" i="14"/>
  <c r="M6906" i="14"/>
  <c r="L6907" i="14"/>
  <c r="M6907" i="14"/>
  <c r="L6908" i="14"/>
  <c r="M6908" i="14"/>
  <c r="L6909" i="14"/>
  <c r="M6909" i="14"/>
  <c r="L6910" i="14"/>
  <c r="M6910" i="14"/>
  <c r="L6911" i="14"/>
  <c r="M6911" i="14"/>
  <c r="L6912" i="14"/>
  <c r="M6912" i="14"/>
  <c r="L6913" i="14"/>
  <c r="M6913" i="14"/>
  <c r="L6914" i="14"/>
  <c r="M6914" i="14"/>
  <c r="L6915" i="14"/>
  <c r="M6915" i="14"/>
  <c r="L6916" i="14"/>
  <c r="M6916" i="14"/>
  <c r="L6917" i="14"/>
  <c r="M6917" i="14"/>
  <c r="L6918" i="14"/>
  <c r="M6918" i="14"/>
  <c r="L6919" i="14"/>
  <c r="M6919" i="14"/>
  <c r="L6920" i="14"/>
  <c r="M6920" i="14"/>
  <c r="L6921" i="14"/>
  <c r="M6921" i="14"/>
  <c r="L6922" i="14"/>
  <c r="M6922" i="14"/>
  <c r="L6923" i="14"/>
  <c r="M6923" i="14"/>
  <c r="L6924" i="14"/>
  <c r="M6924" i="14"/>
  <c r="L6925" i="14"/>
  <c r="M6925" i="14"/>
  <c r="L6926" i="14"/>
  <c r="M6926" i="14"/>
  <c r="L6927" i="14"/>
  <c r="M6927" i="14"/>
  <c r="L6928" i="14"/>
  <c r="M6928" i="14"/>
  <c r="L6929" i="14"/>
  <c r="M6929" i="14"/>
  <c r="L6930" i="14"/>
  <c r="M6930" i="14"/>
  <c r="L6931" i="14"/>
  <c r="M6931" i="14"/>
  <c r="L6932" i="14"/>
  <c r="M6932" i="14"/>
  <c r="L6933" i="14"/>
  <c r="M6933" i="14"/>
  <c r="L6934" i="14"/>
  <c r="M6934" i="14"/>
  <c r="L6935" i="14"/>
  <c r="M6935" i="14"/>
  <c r="L6936" i="14"/>
  <c r="M6936" i="14"/>
  <c r="L6937" i="14"/>
  <c r="M6937" i="14"/>
  <c r="L6938" i="14"/>
  <c r="M6938" i="14"/>
  <c r="L6939" i="14"/>
  <c r="M6939" i="14"/>
  <c r="L6940" i="14"/>
  <c r="M6940" i="14"/>
  <c r="L6941" i="14"/>
  <c r="M6941" i="14"/>
  <c r="L6942" i="14"/>
  <c r="M6942" i="14"/>
  <c r="L6943" i="14"/>
  <c r="M6943" i="14"/>
  <c r="L6944" i="14"/>
  <c r="M6944" i="14"/>
  <c r="L6945" i="14"/>
  <c r="M6945" i="14"/>
  <c r="L6946" i="14"/>
  <c r="M6946" i="14"/>
  <c r="L6947" i="14"/>
  <c r="M6947" i="14"/>
  <c r="L6948" i="14"/>
  <c r="M6948" i="14"/>
  <c r="L6949" i="14"/>
  <c r="M6949" i="14"/>
  <c r="L6950" i="14"/>
  <c r="M6950" i="14"/>
  <c r="L6951" i="14"/>
  <c r="M6951" i="14"/>
  <c r="L6952" i="14"/>
  <c r="M6952" i="14"/>
  <c r="L6953" i="14"/>
  <c r="M6953" i="14"/>
  <c r="L6954" i="14"/>
  <c r="M6954" i="14"/>
  <c r="L6955" i="14"/>
  <c r="M6955" i="14"/>
  <c r="L6956" i="14"/>
  <c r="M6956" i="14"/>
  <c r="L6957" i="14"/>
  <c r="M6957" i="14"/>
  <c r="L6958" i="14"/>
  <c r="M6958" i="14"/>
  <c r="L6959" i="14"/>
  <c r="M6959" i="14"/>
  <c r="L6960" i="14"/>
  <c r="M6960" i="14"/>
  <c r="L6961" i="14"/>
  <c r="M6961" i="14"/>
  <c r="L6962" i="14"/>
  <c r="M6962" i="14"/>
  <c r="L6963" i="14"/>
  <c r="M6963" i="14"/>
  <c r="L6964" i="14"/>
  <c r="M6964" i="14"/>
  <c r="L6965" i="14"/>
  <c r="M6965" i="14"/>
  <c r="L6966" i="14"/>
  <c r="M6966" i="14"/>
  <c r="L6967" i="14"/>
  <c r="M6967" i="14"/>
  <c r="L6968" i="14"/>
  <c r="M6968" i="14"/>
  <c r="L6969" i="14"/>
  <c r="M6969" i="14"/>
  <c r="L6970" i="14"/>
  <c r="M6970" i="14"/>
  <c r="L6971" i="14"/>
  <c r="M6971" i="14"/>
  <c r="L6972" i="14"/>
  <c r="M6972" i="14"/>
  <c r="L6973" i="14"/>
  <c r="M6973" i="14"/>
  <c r="L6974" i="14"/>
  <c r="M6974" i="14"/>
  <c r="L6975" i="14"/>
  <c r="M6975" i="14"/>
  <c r="L6976" i="14"/>
  <c r="M6976" i="14"/>
  <c r="L6977" i="14"/>
  <c r="M6977" i="14"/>
  <c r="L6978" i="14"/>
  <c r="M6978" i="14"/>
  <c r="L6979" i="14"/>
  <c r="M6979" i="14"/>
  <c r="L6980" i="14"/>
  <c r="M6980" i="14"/>
  <c r="L6981" i="14"/>
  <c r="M6981" i="14"/>
  <c r="L6982" i="14"/>
  <c r="M6982" i="14"/>
  <c r="L6983" i="14"/>
  <c r="M6983" i="14"/>
  <c r="L6984" i="14"/>
  <c r="M6984" i="14"/>
  <c r="L6985" i="14"/>
  <c r="M6985" i="14"/>
  <c r="L6986" i="14"/>
  <c r="M6986" i="14"/>
  <c r="L6987" i="14"/>
  <c r="M6987" i="14"/>
  <c r="L6988" i="14"/>
  <c r="M6988" i="14"/>
  <c r="L6989" i="14"/>
  <c r="M6989" i="14"/>
  <c r="L6990" i="14"/>
  <c r="M6990" i="14"/>
  <c r="L6991" i="14"/>
  <c r="M6991" i="14"/>
  <c r="L6992" i="14"/>
  <c r="M6992" i="14"/>
  <c r="L6993" i="14"/>
  <c r="M6993" i="14"/>
  <c r="L6994" i="14"/>
  <c r="M6994" i="14"/>
  <c r="L6995" i="14"/>
  <c r="M6995" i="14"/>
  <c r="L6996" i="14"/>
  <c r="M6996" i="14"/>
  <c r="L6997" i="14"/>
  <c r="M6997" i="14"/>
  <c r="L6998" i="14"/>
  <c r="M6998" i="14"/>
  <c r="L6999" i="14"/>
  <c r="M6999" i="14"/>
  <c r="L7000" i="14"/>
  <c r="M7000" i="14"/>
  <c r="L7001" i="14"/>
  <c r="M7001" i="14"/>
  <c r="L7002" i="14"/>
  <c r="M7002" i="14"/>
  <c r="L7003" i="14"/>
  <c r="M7003" i="14"/>
  <c r="L7004" i="14"/>
  <c r="M7004" i="14"/>
  <c r="L7005" i="14"/>
  <c r="M7005" i="14"/>
  <c r="L7006" i="14"/>
  <c r="M7006" i="14"/>
  <c r="L7007" i="14"/>
  <c r="M7007" i="14"/>
  <c r="L7008" i="14"/>
  <c r="M7008" i="14"/>
  <c r="L7009" i="14"/>
  <c r="M7009" i="14"/>
  <c r="L7010" i="14"/>
  <c r="M7010" i="14"/>
  <c r="L7011" i="14"/>
  <c r="M7011" i="14"/>
  <c r="L7012" i="14"/>
  <c r="M7012" i="14"/>
  <c r="L7013" i="14"/>
  <c r="M7013" i="14"/>
  <c r="L7014" i="14"/>
  <c r="M7014" i="14"/>
  <c r="L7015" i="14"/>
  <c r="M7015" i="14"/>
  <c r="L7016" i="14"/>
  <c r="M7016" i="14"/>
  <c r="L7017" i="14"/>
  <c r="M7017" i="14"/>
  <c r="L7018" i="14"/>
  <c r="M7018" i="14"/>
  <c r="L7019" i="14"/>
  <c r="M7019" i="14"/>
  <c r="L7020" i="14"/>
  <c r="M7020" i="14"/>
  <c r="L7021" i="14"/>
  <c r="M7021" i="14"/>
  <c r="L7022" i="14"/>
  <c r="M7022" i="14"/>
  <c r="L7023" i="14"/>
  <c r="M7023" i="14"/>
  <c r="L7024" i="14"/>
  <c r="M7024" i="14"/>
  <c r="L7025" i="14"/>
  <c r="M7025" i="14"/>
  <c r="L7026" i="14"/>
  <c r="M7026" i="14"/>
  <c r="L7027" i="14"/>
  <c r="M7027" i="14"/>
  <c r="L7028" i="14"/>
  <c r="M7028" i="14"/>
  <c r="L7029" i="14"/>
  <c r="M7029" i="14"/>
  <c r="L7030" i="14"/>
  <c r="M7030" i="14"/>
  <c r="L7031" i="14"/>
  <c r="M7031" i="14"/>
  <c r="L7032" i="14"/>
  <c r="M7032" i="14"/>
  <c r="L7033" i="14"/>
  <c r="M7033" i="14"/>
  <c r="L7034" i="14"/>
  <c r="M7034" i="14"/>
  <c r="L7035" i="14"/>
  <c r="M7035" i="14"/>
  <c r="L7036" i="14"/>
  <c r="M7036" i="14"/>
  <c r="L7037" i="14"/>
  <c r="M7037" i="14"/>
  <c r="L7038" i="14"/>
  <c r="M7038" i="14"/>
  <c r="L7039" i="14"/>
  <c r="M7039" i="14"/>
  <c r="L7040" i="14"/>
  <c r="M7040" i="14"/>
  <c r="L7041" i="14"/>
  <c r="M7041" i="14"/>
  <c r="L7042" i="14"/>
  <c r="M7042" i="14"/>
  <c r="L7043" i="14"/>
  <c r="M7043" i="14"/>
  <c r="L7044" i="14"/>
  <c r="M7044" i="14"/>
  <c r="L7045" i="14"/>
  <c r="M7045" i="14"/>
  <c r="L7046" i="14"/>
  <c r="M7046" i="14"/>
  <c r="L7047" i="14"/>
  <c r="M7047" i="14"/>
  <c r="L7048" i="14"/>
  <c r="M7048" i="14"/>
  <c r="L7049" i="14"/>
  <c r="M7049" i="14"/>
  <c r="L7050" i="14"/>
  <c r="M7050" i="14"/>
  <c r="L7051" i="14"/>
  <c r="M7051" i="14"/>
  <c r="L7052" i="14"/>
  <c r="M7052" i="14"/>
  <c r="L7053" i="14"/>
  <c r="M7053" i="14"/>
  <c r="L7054" i="14"/>
  <c r="M7054" i="14"/>
  <c r="L7055" i="14"/>
  <c r="M7055" i="14"/>
  <c r="L7056" i="14"/>
  <c r="M7056" i="14"/>
  <c r="L7057" i="14"/>
  <c r="M7057" i="14"/>
  <c r="L7058" i="14"/>
  <c r="M7058" i="14"/>
  <c r="L7059" i="14"/>
  <c r="M7059" i="14"/>
  <c r="L7060" i="14"/>
  <c r="M7060" i="14"/>
  <c r="L7061" i="14"/>
  <c r="M7061" i="14"/>
  <c r="L7062" i="14"/>
  <c r="M7062" i="14"/>
  <c r="L7063" i="14"/>
  <c r="M7063" i="14"/>
  <c r="L7064" i="14"/>
  <c r="M7064" i="14"/>
  <c r="L7065" i="14"/>
  <c r="M7065" i="14"/>
  <c r="L7066" i="14"/>
  <c r="M7066" i="14"/>
  <c r="L7067" i="14"/>
  <c r="M7067" i="14"/>
  <c r="L7068" i="14"/>
  <c r="M7068" i="14"/>
  <c r="L7069" i="14"/>
  <c r="M7069" i="14"/>
  <c r="L7070" i="14"/>
  <c r="M7070" i="14"/>
  <c r="L7071" i="14"/>
  <c r="M7071" i="14"/>
  <c r="L7072" i="14"/>
  <c r="M7072" i="14"/>
  <c r="L7073" i="14"/>
  <c r="M7073" i="14"/>
  <c r="L7074" i="14"/>
  <c r="M7074" i="14"/>
  <c r="L7075" i="14"/>
  <c r="M7075" i="14"/>
  <c r="L7076" i="14"/>
  <c r="M7076" i="14"/>
  <c r="L7077" i="14"/>
  <c r="M7077" i="14"/>
  <c r="L7078" i="14"/>
  <c r="M7078" i="14"/>
  <c r="L7079" i="14"/>
  <c r="M7079" i="14"/>
  <c r="L7080" i="14"/>
  <c r="M7080" i="14"/>
  <c r="L7081" i="14"/>
  <c r="M7081" i="14"/>
  <c r="L7082" i="14"/>
  <c r="M7082" i="14"/>
  <c r="L7083" i="14"/>
  <c r="M7083" i="14"/>
  <c r="L7084" i="14"/>
  <c r="M7084" i="14"/>
  <c r="L7085" i="14"/>
  <c r="M7085" i="14"/>
  <c r="L7086" i="14"/>
  <c r="M7086" i="14"/>
  <c r="L7087" i="14"/>
  <c r="M7087" i="14"/>
  <c r="L7088" i="14"/>
  <c r="M7088" i="14"/>
  <c r="L7089" i="14"/>
  <c r="M7089" i="14"/>
  <c r="L7090" i="14"/>
  <c r="M7090" i="14"/>
  <c r="L7091" i="14"/>
  <c r="M7091" i="14"/>
  <c r="L7092" i="14"/>
  <c r="M7092" i="14"/>
  <c r="L7093" i="14"/>
  <c r="M7093" i="14"/>
  <c r="L7094" i="14"/>
  <c r="M7094" i="14"/>
  <c r="L7095" i="14"/>
  <c r="M7095" i="14"/>
  <c r="L7096" i="14"/>
  <c r="M7096" i="14"/>
  <c r="L7097" i="14"/>
  <c r="M7097" i="14"/>
  <c r="L7098" i="14"/>
  <c r="M7098" i="14"/>
  <c r="L7099" i="14"/>
  <c r="M7099" i="14"/>
  <c r="L7100" i="14"/>
  <c r="M7100" i="14"/>
  <c r="L7101" i="14"/>
  <c r="M7101" i="14"/>
  <c r="L7102" i="14"/>
  <c r="M7102" i="14"/>
  <c r="L7103" i="14"/>
  <c r="M7103" i="14"/>
  <c r="L7104" i="14"/>
  <c r="M7104" i="14"/>
  <c r="L7105" i="14"/>
  <c r="M7105" i="14"/>
  <c r="L7106" i="14"/>
  <c r="M7106" i="14"/>
  <c r="L7107" i="14"/>
  <c r="M7107" i="14"/>
  <c r="L7108" i="14"/>
  <c r="M7108" i="14"/>
  <c r="L7109" i="14"/>
  <c r="M7109" i="14"/>
  <c r="L7110" i="14"/>
  <c r="M7110" i="14"/>
  <c r="L7111" i="14"/>
  <c r="M7111" i="14"/>
  <c r="L7112" i="14"/>
  <c r="M7112" i="14"/>
  <c r="L7113" i="14"/>
  <c r="M7113" i="14"/>
  <c r="L7114" i="14"/>
  <c r="M7114" i="14"/>
  <c r="L7115" i="14"/>
  <c r="M7115" i="14"/>
  <c r="L7116" i="14"/>
  <c r="M7116" i="14"/>
  <c r="L7117" i="14"/>
  <c r="M7117" i="14"/>
  <c r="L7118" i="14"/>
  <c r="M7118" i="14"/>
  <c r="L7119" i="14"/>
  <c r="M7119" i="14"/>
  <c r="L7120" i="14"/>
  <c r="M7120" i="14"/>
  <c r="L7121" i="14"/>
  <c r="M7121" i="14"/>
  <c r="L7122" i="14"/>
  <c r="M7122" i="14"/>
  <c r="L7123" i="14"/>
  <c r="M7123" i="14"/>
  <c r="L7124" i="14"/>
  <c r="M7124" i="14"/>
  <c r="L7125" i="14"/>
  <c r="M7125" i="14"/>
  <c r="L7126" i="14"/>
  <c r="M7126" i="14"/>
  <c r="L7127" i="14"/>
  <c r="M7127" i="14"/>
  <c r="L7128" i="14"/>
  <c r="M7128" i="14"/>
  <c r="L7129" i="14"/>
  <c r="M7129" i="14"/>
  <c r="L7130" i="14"/>
  <c r="M7130" i="14"/>
  <c r="L7131" i="14"/>
  <c r="M7131" i="14"/>
  <c r="L7132" i="14"/>
  <c r="M7132" i="14"/>
  <c r="L7133" i="14"/>
  <c r="M7133" i="14"/>
  <c r="L7134" i="14"/>
  <c r="M7134" i="14"/>
  <c r="L7135" i="14"/>
  <c r="M7135" i="14"/>
  <c r="L7136" i="14"/>
  <c r="M7136" i="14"/>
  <c r="L7137" i="14"/>
  <c r="M7137" i="14"/>
  <c r="L7138" i="14"/>
  <c r="M7138" i="14"/>
  <c r="L7139" i="14"/>
  <c r="M7139" i="14"/>
  <c r="L7140" i="14"/>
  <c r="M7140" i="14"/>
  <c r="L7141" i="14"/>
  <c r="M7141" i="14"/>
  <c r="L7142" i="14"/>
  <c r="M7142" i="14"/>
  <c r="L7143" i="14"/>
  <c r="M7143" i="14"/>
  <c r="L7144" i="14"/>
  <c r="M7144" i="14"/>
  <c r="L7145" i="14"/>
  <c r="M7145" i="14"/>
  <c r="L7146" i="14"/>
  <c r="M7146" i="14"/>
  <c r="L7147" i="14"/>
  <c r="M7147" i="14"/>
  <c r="L7148" i="14"/>
  <c r="M7148" i="14"/>
  <c r="L7149" i="14"/>
  <c r="M7149" i="14"/>
  <c r="L7150" i="14"/>
  <c r="M7150" i="14"/>
  <c r="L7151" i="14"/>
  <c r="M7151" i="14"/>
  <c r="L7152" i="14"/>
  <c r="M7152" i="14"/>
  <c r="L7153" i="14"/>
  <c r="M7153" i="14"/>
  <c r="L7154" i="14"/>
  <c r="M7154" i="14"/>
  <c r="L7155" i="14"/>
  <c r="M7155" i="14"/>
  <c r="L7156" i="14"/>
  <c r="M7156" i="14"/>
  <c r="L7157" i="14"/>
  <c r="M7157" i="14"/>
  <c r="L7158" i="14"/>
  <c r="M7158" i="14"/>
  <c r="L7159" i="14"/>
  <c r="M7159" i="14"/>
  <c r="L7160" i="14"/>
  <c r="M7160" i="14"/>
  <c r="L7161" i="14"/>
  <c r="M7161" i="14"/>
  <c r="L7162" i="14"/>
  <c r="M7162" i="14"/>
  <c r="L7163" i="14"/>
  <c r="M7163" i="14"/>
  <c r="L7164" i="14"/>
  <c r="M7164" i="14"/>
  <c r="L7165" i="14"/>
  <c r="M7165" i="14"/>
  <c r="L7166" i="14"/>
  <c r="M7166" i="14"/>
  <c r="L7167" i="14"/>
  <c r="M7167" i="14"/>
  <c r="L7168" i="14"/>
  <c r="M7168" i="14"/>
  <c r="L7169" i="14"/>
  <c r="M7169" i="14"/>
  <c r="L7170" i="14"/>
  <c r="M7170" i="14"/>
  <c r="L7171" i="14"/>
  <c r="M7171" i="14"/>
  <c r="L7172" i="14"/>
  <c r="M7172" i="14"/>
  <c r="L7173" i="14"/>
  <c r="M7173" i="14"/>
  <c r="L7174" i="14"/>
  <c r="M7174" i="14"/>
  <c r="L7175" i="14"/>
  <c r="M7175" i="14"/>
  <c r="L7176" i="14"/>
  <c r="M7176" i="14"/>
  <c r="L7177" i="14"/>
  <c r="M7177" i="14"/>
  <c r="L7178" i="14"/>
  <c r="M7178" i="14"/>
  <c r="L7179" i="14"/>
  <c r="M7179" i="14"/>
  <c r="L7180" i="14"/>
  <c r="M7180" i="14"/>
  <c r="L7181" i="14"/>
  <c r="M7181" i="14"/>
  <c r="L7182" i="14"/>
  <c r="M7182" i="14"/>
  <c r="L7183" i="14"/>
  <c r="M7183" i="14"/>
  <c r="L7184" i="14"/>
  <c r="M7184" i="14"/>
  <c r="L7185" i="14"/>
  <c r="M7185" i="14"/>
  <c r="L7186" i="14"/>
  <c r="M7186" i="14"/>
  <c r="L7187" i="14"/>
  <c r="M7187" i="14"/>
  <c r="L7188" i="14"/>
  <c r="M7188" i="14"/>
  <c r="L7189" i="14"/>
  <c r="M7189" i="14"/>
  <c r="L7190" i="14"/>
  <c r="M7190" i="14"/>
  <c r="L7191" i="14"/>
  <c r="M7191" i="14"/>
  <c r="L7192" i="14"/>
  <c r="M7192" i="14"/>
  <c r="L7193" i="14"/>
  <c r="M7193" i="14"/>
  <c r="L7194" i="14"/>
  <c r="M7194" i="14"/>
  <c r="L7195" i="14"/>
  <c r="M7195" i="14"/>
  <c r="L7196" i="14"/>
  <c r="M7196" i="14"/>
  <c r="L7197" i="14"/>
  <c r="M7197" i="14"/>
  <c r="L7198" i="14"/>
  <c r="M7198" i="14"/>
  <c r="L7199" i="14"/>
  <c r="M7199" i="14"/>
  <c r="L7200" i="14"/>
  <c r="M7200" i="14"/>
  <c r="L7201" i="14"/>
  <c r="M7201" i="14"/>
  <c r="L7202" i="14"/>
  <c r="M7202" i="14"/>
  <c r="L7203" i="14"/>
  <c r="M7203" i="14"/>
  <c r="L7204" i="14"/>
  <c r="M7204" i="14"/>
  <c r="L7205" i="14"/>
  <c r="M7205" i="14"/>
  <c r="L7206" i="14"/>
  <c r="M7206" i="14"/>
  <c r="L7207" i="14"/>
  <c r="M7207" i="14"/>
  <c r="L7208" i="14"/>
  <c r="M7208" i="14"/>
  <c r="L7209" i="14"/>
  <c r="M7209" i="14"/>
  <c r="L7210" i="14"/>
  <c r="M7210" i="14"/>
  <c r="L7211" i="14"/>
  <c r="M7211" i="14"/>
  <c r="L7212" i="14"/>
  <c r="M7212" i="14"/>
  <c r="L7213" i="14"/>
  <c r="M7213" i="14"/>
  <c r="L7214" i="14"/>
  <c r="M7214" i="14"/>
  <c r="L7215" i="14"/>
  <c r="M7215" i="14"/>
  <c r="L7216" i="14"/>
  <c r="M7216" i="14"/>
  <c r="L7217" i="14"/>
  <c r="M7217" i="14"/>
  <c r="L7218" i="14"/>
  <c r="M7218" i="14"/>
  <c r="L7219" i="14"/>
  <c r="M7219" i="14"/>
  <c r="L7220" i="14"/>
  <c r="M7220" i="14"/>
  <c r="L7221" i="14"/>
  <c r="M7221" i="14"/>
  <c r="L7222" i="14"/>
  <c r="M7222" i="14"/>
  <c r="L7223" i="14"/>
  <c r="M7223" i="14"/>
  <c r="L7224" i="14"/>
  <c r="M7224" i="14"/>
  <c r="L7225" i="14"/>
  <c r="M7225" i="14"/>
  <c r="L7226" i="14"/>
  <c r="M7226" i="14"/>
  <c r="L7227" i="14"/>
  <c r="M7227" i="14"/>
  <c r="L7228" i="14"/>
  <c r="M7228" i="14"/>
  <c r="L7229" i="14"/>
  <c r="M7229" i="14"/>
  <c r="L7230" i="14"/>
  <c r="M7230" i="14"/>
  <c r="L7231" i="14"/>
  <c r="M7231" i="14"/>
  <c r="L7232" i="14"/>
  <c r="M7232" i="14"/>
  <c r="L7233" i="14"/>
  <c r="M7233" i="14"/>
  <c r="L7234" i="14"/>
  <c r="M7234" i="14"/>
  <c r="L7235" i="14"/>
  <c r="M7235" i="14"/>
  <c r="L7236" i="14"/>
  <c r="M7236" i="14"/>
  <c r="L7237" i="14"/>
  <c r="M7237" i="14"/>
  <c r="L7238" i="14"/>
  <c r="M7238" i="14"/>
  <c r="L7239" i="14"/>
  <c r="M7239" i="14"/>
  <c r="L7240" i="14"/>
  <c r="M7240" i="14"/>
  <c r="L7241" i="14"/>
  <c r="M7241" i="14"/>
  <c r="L7242" i="14"/>
  <c r="M7242" i="14"/>
  <c r="L7243" i="14"/>
  <c r="M7243" i="14"/>
  <c r="L7244" i="14"/>
  <c r="M7244" i="14"/>
  <c r="L7245" i="14"/>
  <c r="M7245" i="14"/>
  <c r="L7246" i="14"/>
  <c r="M7246" i="14"/>
  <c r="L7247" i="14"/>
  <c r="M7247" i="14"/>
  <c r="L7248" i="14"/>
  <c r="M7248" i="14"/>
  <c r="L7249" i="14"/>
  <c r="M7249" i="14"/>
  <c r="L7250" i="14"/>
  <c r="M7250" i="14"/>
  <c r="L7251" i="14"/>
  <c r="M7251" i="14"/>
  <c r="L7252" i="14"/>
  <c r="M7252" i="14"/>
  <c r="L7253" i="14"/>
  <c r="M7253" i="14"/>
  <c r="L7254" i="14"/>
  <c r="M7254" i="14"/>
  <c r="L7255" i="14"/>
  <c r="M7255" i="14"/>
  <c r="L7256" i="14"/>
  <c r="M7256" i="14"/>
  <c r="L7257" i="14"/>
  <c r="M7257" i="14"/>
  <c r="L7258" i="14"/>
  <c r="M7258" i="14"/>
  <c r="L7259" i="14"/>
  <c r="M7259" i="14"/>
  <c r="L7260" i="14"/>
  <c r="M7260" i="14"/>
  <c r="L7261" i="14"/>
  <c r="M7261" i="14"/>
  <c r="L7262" i="14"/>
  <c r="M7262" i="14"/>
  <c r="L7263" i="14"/>
  <c r="M7263" i="14"/>
  <c r="L7264" i="14"/>
  <c r="M7264" i="14"/>
  <c r="L7265" i="14"/>
  <c r="M7265" i="14"/>
  <c r="L7266" i="14"/>
  <c r="M7266" i="14"/>
  <c r="L7267" i="14"/>
  <c r="M7267" i="14"/>
  <c r="L7268" i="14"/>
  <c r="M7268" i="14"/>
  <c r="L7269" i="14"/>
  <c r="M7269" i="14"/>
  <c r="L7270" i="14"/>
  <c r="M7270" i="14"/>
  <c r="L7271" i="14"/>
  <c r="M7271" i="14"/>
  <c r="L7272" i="14"/>
  <c r="M7272" i="14"/>
  <c r="L7273" i="14"/>
  <c r="M7273" i="14"/>
  <c r="L7274" i="14"/>
  <c r="M7274" i="14"/>
  <c r="L7275" i="14"/>
  <c r="M7275" i="14"/>
  <c r="L7276" i="14"/>
  <c r="M7276" i="14"/>
  <c r="L7277" i="14"/>
  <c r="M7277" i="14"/>
  <c r="L7278" i="14"/>
  <c r="M7278" i="14"/>
  <c r="L7279" i="14"/>
  <c r="M7279" i="14"/>
  <c r="L7280" i="14"/>
  <c r="M7280" i="14"/>
  <c r="L7281" i="14"/>
  <c r="M7281" i="14"/>
  <c r="L7282" i="14"/>
  <c r="M7282" i="14"/>
  <c r="L7283" i="14"/>
  <c r="M7283" i="14"/>
  <c r="L7284" i="14"/>
  <c r="M7284" i="14"/>
  <c r="L7285" i="14"/>
  <c r="M7285" i="14"/>
  <c r="L7286" i="14"/>
  <c r="M7286" i="14"/>
  <c r="L7287" i="14"/>
  <c r="M7287" i="14"/>
  <c r="L7288" i="14"/>
  <c r="M7288" i="14"/>
  <c r="L7289" i="14"/>
  <c r="M7289" i="14"/>
  <c r="L7290" i="14"/>
  <c r="M7290" i="14"/>
  <c r="L7291" i="14"/>
  <c r="M7291" i="14"/>
  <c r="L7292" i="14"/>
  <c r="M7292" i="14"/>
  <c r="L7293" i="14"/>
  <c r="M7293" i="14"/>
  <c r="L7294" i="14"/>
  <c r="M7294" i="14"/>
  <c r="L7295" i="14"/>
  <c r="M7295" i="14"/>
  <c r="L7296" i="14"/>
  <c r="M7296" i="14"/>
  <c r="L7297" i="14"/>
  <c r="M7297" i="14"/>
  <c r="L7298" i="14"/>
  <c r="M7298" i="14"/>
  <c r="L7299" i="14"/>
  <c r="M7299" i="14"/>
  <c r="L7300" i="14"/>
  <c r="M7300" i="14"/>
  <c r="L7301" i="14"/>
  <c r="M7301" i="14"/>
  <c r="L7302" i="14"/>
  <c r="M7302" i="14"/>
  <c r="L7303" i="14"/>
  <c r="M7303" i="14"/>
  <c r="L7304" i="14"/>
  <c r="M7304" i="14"/>
  <c r="L7305" i="14"/>
  <c r="M7305" i="14"/>
  <c r="L7306" i="14"/>
  <c r="M7306" i="14"/>
  <c r="L7307" i="14"/>
  <c r="M7307" i="14"/>
  <c r="L7308" i="14"/>
  <c r="M7308" i="14"/>
  <c r="L7309" i="14"/>
  <c r="M7309" i="14"/>
  <c r="L7310" i="14"/>
  <c r="M7310" i="14"/>
  <c r="L7311" i="14"/>
  <c r="M7311" i="14"/>
  <c r="L7312" i="14"/>
  <c r="M7312" i="14"/>
  <c r="L7313" i="14"/>
  <c r="M7313" i="14"/>
  <c r="L7314" i="14"/>
  <c r="M7314" i="14"/>
  <c r="L7315" i="14"/>
  <c r="M7315" i="14"/>
  <c r="L7316" i="14"/>
  <c r="M7316" i="14"/>
  <c r="L7317" i="14"/>
  <c r="M7317" i="14"/>
  <c r="L7318" i="14"/>
  <c r="M7318" i="14"/>
  <c r="L7319" i="14"/>
  <c r="M7319" i="14"/>
  <c r="L7320" i="14"/>
  <c r="M7320" i="14"/>
  <c r="L7321" i="14"/>
  <c r="M7321" i="14"/>
  <c r="L7322" i="14"/>
  <c r="M7322" i="14"/>
  <c r="L7323" i="14"/>
  <c r="M7323" i="14"/>
  <c r="L7324" i="14"/>
  <c r="M7324" i="14"/>
  <c r="L7325" i="14"/>
  <c r="M7325" i="14"/>
  <c r="L7326" i="14"/>
  <c r="M7326" i="14"/>
  <c r="L7327" i="14"/>
  <c r="M7327" i="14"/>
  <c r="L7328" i="14"/>
  <c r="M7328" i="14"/>
  <c r="L7329" i="14"/>
  <c r="M7329" i="14"/>
  <c r="L7330" i="14"/>
  <c r="M7330" i="14"/>
  <c r="L7331" i="14"/>
  <c r="M7331" i="14"/>
  <c r="L7332" i="14"/>
  <c r="M7332" i="14"/>
  <c r="L7333" i="14"/>
  <c r="M7333" i="14"/>
  <c r="L7334" i="14"/>
  <c r="M7334" i="14"/>
  <c r="L7335" i="14"/>
  <c r="M7335" i="14"/>
  <c r="L7336" i="14"/>
  <c r="M7336" i="14"/>
  <c r="L7337" i="14"/>
  <c r="M7337" i="14"/>
  <c r="L7338" i="14"/>
  <c r="M7338" i="14"/>
  <c r="L7339" i="14"/>
  <c r="M7339" i="14"/>
  <c r="L7340" i="14"/>
  <c r="M7340" i="14"/>
  <c r="L7341" i="14"/>
  <c r="M7341" i="14"/>
  <c r="L7342" i="14"/>
  <c r="M7342" i="14"/>
  <c r="L7343" i="14"/>
  <c r="M7343" i="14"/>
  <c r="L7344" i="14"/>
  <c r="M7344" i="14"/>
  <c r="L7345" i="14"/>
  <c r="M7345" i="14"/>
  <c r="L7346" i="14"/>
  <c r="M7346" i="14"/>
  <c r="L7347" i="14"/>
  <c r="M7347" i="14"/>
  <c r="L7348" i="14"/>
  <c r="M7348" i="14"/>
  <c r="L7349" i="14"/>
  <c r="M7349" i="14"/>
  <c r="L7350" i="14"/>
  <c r="M7350" i="14"/>
  <c r="L7351" i="14"/>
  <c r="M7351" i="14"/>
  <c r="L7352" i="14"/>
  <c r="M7352" i="14"/>
  <c r="L7353" i="14"/>
  <c r="M7353" i="14"/>
  <c r="L7354" i="14"/>
  <c r="M7354" i="14"/>
  <c r="L7355" i="14"/>
  <c r="M7355" i="14"/>
  <c r="L7356" i="14"/>
  <c r="M7356" i="14"/>
  <c r="L7357" i="14"/>
  <c r="M7357" i="14"/>
  <c r="L7358" i="14"/>
  <c r="M7358" i="14"/>
  <c r="L7359" i="14"/>
  <c r="M7359" i="14"/>
  <c r="L7360" i="14"/>
  <c r="M7360" i="14"/>
  <c r="L7361" i="14"/>
  <c r="M7361" i="14"/>
  <c r="L7362" i="14"/>
  <c r="M7362" i="14"/>
  <c r="L7363" i="14"/>
  <c r="M7363" i="14"/>
  <c r="L7364" i="14"/>
  <c r="M7364" i="14"/>
  <c r="L7365" i="14"/>
  <c r="M7365" i="14"/>
  <c r="L7366" i="14"/>
  <c r="M7366" i="14"/>
  <c r="L7367" i="14"/>
  <c r="M7367" i="14"/>
  <c r="L7368" i="14"/>
  <c r="M7368" i="14"/>
  <c r="L7369" i="14"/>
  <c r="M7369" i="14"/>
  <c r="L7370" i="14"/>
  <c r="M7370" i="14"/>
  <c r="L7371" i="14"/>
  <c r="M7371" i="14"/>
  <c r="L7372" i="14"/>
  <c r="M7372" i="14"/>
  <c r="L7373" i="14"/>
  <c r="M7373" i="14"/>
  <c r="L7374" i="14"/>
  <c r="M7374" i="14"/>
  <c r="L7375" i="14"/>
  <c r="M7375" i="14"/>
  <c r="L7376" i="14"/>
  <c r="M7376" i="14"/>
  <c r="L7377" i="14"/>
  <c r="M7377" i="14"/>
  <c r="L7378" i="14"/>
  <c r="M7378" i="14"/>
  <c r="L7379" i="14"/>
  <c r="M7379" i="14"/>
  <c r="L7380" i="14"/>
  <c r="M7380" i="14"/>
  <c r="L7381" i="14"/>
  <c r="M7381" i="14"/>
  <c r="L7382" i="14"/>
  <c r="M7382" i="14"/>
  <c r="L7383" i="14"/>
  <c r="M7383" i="14"/>
  <c r="L7384" i="14"/>
  <c r="M7384" i="14"/>
  <c r="L7385" i="14"/>
  <c r="M7385" i="14"/>
  <c r="L7386" i="14"/>
  <c r="M7386" i="14"/>
  <c r="L7387" i="14"/>
  <c r="M7387" i="14"/>
  <c r="L7388" i="14"/>
  <c r="M7388" i="14"/>
  <c r="L7389" i="14"/>
  <c r="M7389" i="14"/>
  <c r="L7390" i="14"/>
  <c r="M7390" i="14"/>
  <c r="L7391" i="14"/>
  <c r="M7391" i="14"/>
  <c r="L7392" i="14"/>
  <c r="M7392" i="14"/>
  <c r="L7393" i="14"/>
  <c r="M7393" i="14"/>
  <c r="L7394" i="14"/>
  <c r="M7394" i="14"/>
  <c r="L7395" i="14"/>
  <c r="M7395" i="14"/>
  <c r="L7396" i="14"/>
  <c r="M7396" i="14"/>
  <c r="L7397" i="14"/>
  <c r="M7397" i="14"/>
  <c r="L7398" i="14"/>
  <c r="M7398" i="14"/>
  <c r="L7399" i="14"/>
  <c r="M7399" i="14"/>
  <c r="L7400" i="14"/>
  <c r="M7400" i="14"/>
  <c r="L7401" i="14"/>
  <c r="M7401" i="14"/>
  <c r="L7402" i="14"/>
  <c r="M7402" i="14"/>
  <c r="L7403" i="14"/>
  <c r="M7403" i="14"/>
  <c r="L7404" i="14"/>
  <c r="M7404" i="14"/>
  <c r="L7405" i="14"/>
  <c r="M7405" i="14"/>
  <c r="L7406" i="14"/>
  <c r="M7406" i="14"/>
  <c r="L7407" i="14"/>
  <c r="M7407" i="14"/>
  <c r="L7408" i="14"/>
  <c r="M7408" i="14"/>
  <c r="L7409" i="14"/>
  <c r="M7409" i="14"/>
  <c r="L7410" i="14"/>
  <c r="M7410" i="14"/>
  <c r="L7411" i="14"/>
  <c r="M7411" i="14"/>
  <c r="L7412" i="14"/>
  <c r="M7412" i="14"/>
  <c r="L7413" i="14"/>
  <c r="M7413" i="14"/>
  <c r="L7414" i="14"/>
  <c r="M7414" i="14"/>
  <c r="L7415" i="14"/>
  <c r="M7415" i="14"/>
  <c r="L7416" i="14"/>
  <c r="M7416" i="14"/>
  <c r="L7417" i="14"/>
  <c r="M7417" i="14"/>
  <c r="L7418" i="14"/>
  <c r="M7418" i="14"/>
  <c r="L7419" i="14"/>
  <c r="M7419" i="14"/>
  <c r="L7420" i="14"/>
  <c r="M7420" i="14"/>
  <c r="L7421" i="14"/>
  <c r="M7421" i="14"/>
  <c r="L7422" i="14"/>
  <c r="M7422" i="14"/>
  <c r="L7423" i="14"/>
  <c r="M7423" i="14"/>
  <c r="L7424" i="14"/>
  <c r="M7424" i="14"/>
  <c r="L7425" i="14"/>
  <c r="M7425" i="14"/>
  <c r="L7426" i="14"/>
  <c r="M7426" i="14"/>
  <c r="L7427" i="14"/>
  <c r="M7427" i="14"/>
  <c r="L7428" i="14"/>
  <c r="M7428" i="14"/>
  <c r="L7429" i="14"/>
  <c r="M7429" i="14"/>
  <c r="L7430" i="14"/>
  <c r="M7430" i="14"/>
  <c r="L7431" i="14"/>
  <c r="M7431" i="14"/>
  <c r="L7432" i="14"/>
  <c r="M7432" i="14"/>
  <c r="L7433" i="14"/>
  <c r="M7433" i="14"/>
  <c r="L7434" i="14"/>
  <c r="M7434" i="14"/>
  <c r="L7435" i="14"/>
  <c r="M7435" i="14"/>
  <c r="L7436" i="14"/>
  <c r="M7436" i="14"/>
  <c r="L7437" i="14"/>
  <c r="M7437" i="14"/>
  <c r="L7438" i="14"/>
  <c r="M7438" i="14"/>
  <c r="L7439" i="14"/>
  <c r="M7439" i="14"/>
  <c r="L7440" i="14"/>
  <c r="M7440" i="14"/>
  <c r="L7441" i="14"/>
  <c r="M7441" i="14"/>
  <c r="L7442" i="14"/>
  <c r="M7442" i="14"/>
  <c r="L7443" i="14"/>
  <c r="M7443" i="14"/>
  <c r="L7444" i="14"/>
  <c r="M7444" i="14"/>
  <c r="L7445" i="14"/>
  <c r="M7445" i="14"/>
  <c r="L7446" i="14"/>
  <c r="M7446" i="14"/>
  <c r="L7447" i="14"/>
  <c r="M7447" i="14"/>
  <c r="L7448" i="14"/>
  <c r="M7448" i="14"/>
  <c r="L7449" i="14"/>
  <c r="M7449" i="14"/>
  <c r="L7450" i="14"/>
  <c r="M7450" i="14"/>
  <c r="L7451" i="14"/>
  <c r="M7451" i="14"/>
  <c r="L7452" i="14"/>
  <c r="M7452" i="14"/>
  <c r="L7453" i="14"/>
  <c r="M7453" i="14"/>
  <c r="L7454" i="14"/>
  <c r="M7454" i="14"/>
  <c r="L7455" i="14"/>
  <c r="M7455" i="14"/>
  <c r="L7456" i="14"/>
  <c r="M7456" i="14"/>
  <c r="L7457" i="14"/>
  <c r="M7457" i="14"/>
  <c r="L7458" i="14"/>
  <c r="M7458" i="14"/>
  <c r="L7459" i="14"/>
  <c r="M7459" i="14"/>
  <c r="L7460" i="14"/>
  <c r="M7460" i="14"/>
  <c r="L7461" i="14"/>
  <c r="M7461" i="14"/>
  <c r="L7462" i="14"/>
  <c r="M7462" i="14"/>
  <c r="L7463" i="14"/>
  <c r="M7463" i="14"/>
  <c r="L7464" i="14"/>
  <c r="M7464" i="14"/>
  <c r="L7465" i="14"/>
  <c r="M7465" i="14"/>
  <c r="L7466" i="14"/>
  <c r="M7466" i="14"/>
  <c r="L7467" i="14"/>
  <c r="M7467" i="14"/>
  <c r="L7468" i="14"/>
  <c r="M7468" i="14"/>
  <c r="L7469" i="14"/>
  <c r="M7469" i="14"/>
  <c r="L7470" i="14"/>
  <c r="M7470" i="14"/>
  <c r="L7471" i="14"/>
  <c r="M7471" i="14"/>
  <c r="L7472" i="14"/>
  <c r="M7472" i="14"/>
  <c r="L7473" i="14"/>
  <c r="M7473" i="14"/>
  <c r="L7474" i="14"/>
  <c r="M7474" i="14"/>
  <c r="L7475" i="14"/>
  <c r="M7475" i="14"/>
  <c r="L7476" i="14"/>
  <c r="M7476" i="14"/>
  <c r="L7477" i="14"/>
  <c r="M7477" i="14"/>
  <c r="L7478" i="14"/>
  <c r="M7478" i="14"/>
  <c r="L7479" i="14"/>
  <c r="M7479" i="14"/>
  <c r="L7480" i="14"/>
  <c r="M7480" i="14"/>
  <c r="L7481" i="14"/>
  <c r="M7481" i="14"/>
  <c r="L7482" i="14"/>
  <c r="M7482" i="14"/>
  <c r="L7483" i="14"/>
  <c r="M7483" i="14"/>
  <c r="L7484" i="14"/>
  <c r="M7484" i="14"/>
  <c r="L7485" i="14"/>
  <c r="M7485" i="14"/>
  <c r="L7486" i="14"/>
  <c r="M7486" i="14"/>
  <c r="L7487" i="14"/>
  <c r="M7487" i="14"/>
  <c r="L7488" i="14"/>
  <c r="M7488" i="14"/>
  <c r="L7489" i="14"/>
  <c r="M7489" i="14"/>
  <c r="L7490" i="14"/>
  <c r="M7490" i="14"/>
  <c r="L7491" i="14"/>
  <c r="M7491" i="14"/>
  <c r="L7492" i="14"/>
  <c r="M7492" i="14"/>
  <c r="L7493" i="14"/>
  <c r="M7493" i="14"/>
  <c r="L7494" i="14"/>
  <c r="M7494" i="14"/>
  <c r="L7495" i="14"/>
  <c r="M7495" i="14"/>
  <c r="L7496" i="14"/>
  <c r="M7496" i="14"/>
  <c r="L7497" i="14"/>
  <c r="M7497" i="14"/>
  <c r="L7498" i="14"/>
  <c r="M7498" i="14"/>
  <c r="L7499" i="14"/>
  <c r="M7499" i="14"/>
  <c r="L7500" i="14"/>
  <c r="M7500" i="14"/>
  <c r="L7501" i="14"/>
  <c r="M7501" i="14"/>
  <c r="L7502" i="14"/>
  <c r="M7502" i="14"/>
  <c r="L7503" i="14"/>
  <c r="M7503" i="14"/>
  <c r="L7504" i="14"/>
  <c r="M7504" i="14"/>
  <c r="L7505" i="14"/>
  <c r="M7505" i="14"/>
  <c r="L7506" i="14"/>
  <c r="M7506" i="14"/>
  <c r="L7507" i="14"/>
  <c r="M7507" i="14"/>
  <c r="L7508" i="14"/>
  <c r="M7508" i="14"/>
  <c r="L7509" i="14"/>
  <c r="M7509" i="14"/>
  <c r="L7510" i="14"/>
  <c r="M7510" i="14"/>
  <c r="L7511" i="14"/>
  <c r="M7511" i="14"/>
  <c r="L7512" i="14"/>
  <c r="M7512" i="14"/>
  <c r="L7513" i="14"/>
  <c r="M7513" i="14"/>
  <c r="L7514" i="14"/>
  <c r="M7514" i="14"/>
  <c r="L7515" i="14"/>
  <c r="M7515" i="14"/>
  <c r="L7516" i="14"/>
  <c r="M7516" i="14"/>
  <c r="L7517" i="14"/>
  <c r="M7517" i="14"/>
  <c r="L7518" i="14"/>
  <c r="M7518" i="14"/>
  <c r="L7519" i="14"/>
  <c r="M7519" i="14"/>
  <c r="L7520" i="14"/>
  <c r="M7520" i="14"/>
  <c r="L7521" i="14"/>
  <c r="M7521" i="14"/>
  <c r="L7522" i="14"/>
  <c r="M7522" i="14"/>
  <c r="L7523" i="14"/>
  <c r="M7523" i="14"/>
  <c r="L7524" i="14"/>
  <c r="M7524" i="14"/>
  <c r="L7525" i="14"/>
  <c r="M7525" i="14"/>
  <c r="L7526" i="14"/>
  <c r="M7526" i="14"/>
  <c r="L7527" i="14"/>
  <c r="M7527" i="14"/>
  <c r="L7528" i="14"/>
  <c r="M7528" i="14"/>
  <c r="L7529" i="14"/>
  <c r="M7529" i="14"/>
  <c r="L7530" i="14"/>
  <c r="M7530" i="14"/>
  <c r="L7531" i="14"/>
  <c r="M7531" i="14"/>
  <c r="L7532" i="14"/>
  <c r="M7532" i="14"/>
  <c r="L7533" i="14"/>
  <c r="M7533" i="14"/>
  <c r="L7534" i="14"/>
  <c r="M7534" i="14"/>
  <c r="L7535" i="14"/>
  <c r="M7535" i="14"/>
  <c r="L7536" i="14"/>
  <c r="M7536" i="14"/>
  <c r="L7537" i="14"/>
  <c r="M7537" i="14"/>
  <c r="L7538" i="14"/>
  <c r="M7538" i="14"/>
  <c r="L7539" i="14"/>
  <c r="M7539" i="14"/>
  <c r="L7540" i="14"/>
  <c r="M7540" i="14"/>
  <c r="L7541" i="14"/>
  <c r="M7541" i="14"/>
  <c r="L7542" i="14"/>
  <c r="M7542" i="14"/>
  <c r="L7543" i="14"/>
  <c r="M7543" i="14"/>
  <c r="L7544" i="14"/>
  <c r="M7544" i="14"/>
  <c r="L7545" i="14"/>
  <c r="M7545" i="14"/>
  <c r="L7546" i="14"/>
  <c r="M7546" i="14"/>
  <c r="L7547" i="14"/>
  <c r="M7547" i="14"/>
  <c r="L7548" i="14"/>
  <c r="M7548" i="14"/>
  <c r="L7549" i="14"/>
  <c r="M7549" i="14"/>
  <c r="L7550" i="14"/>
  <c r="M7550" i="14"/>
  <c r="L7551" i="14"/>
  <c r="M7551" i="14"/>
  <c r="L7552" i="14"/>
  <c r="M7552" i="14"/>
  <c r="L7553" i="14"/>
  <c r="M7553" i="14"/>
  <c r="L7554" i="14"/>
  <c r="M7554" i="14"/>
  <c r="L7555" i="14"/>
  <c r="M7555" i="14"/>
  <c r="L7556" i="14"/>
  <c r="M7556" i="14"/>
  <c r="L7557" i="14"/>
  <c r="M7557" i="14"/>
  <c r="L7558" i="14"/>
  <c r="M7558" i="14"/>
  <c r="L7559" i="14"/>
  <c r="M7559" i="14"/>
  <c r="L7560" i="14"/>
  <c r="M7560" i="14"/>
  <c r="L7561" i="14"/>
  <c r="M7561" i="14"/>
  <c r="L7562" i="14"/>
  <c r="M7562" i="14"/>
  <c r="L7563" i="14"/>
  <c r="M7563" i="14"/>
  <c r="L7564" i="14"/>
  <c r="M7564" i="14"/>
  <c r="L7565" i="14"/>
  <c r="M7565" i="14"/>
  <c r="L7566" i="14"/>
  <c r="M7566" i="14"/>
  <c r="L7567" i="14"/>
  <c r="M7567" i="14"/>
  <c r="L7568" i="14"/>
  <c r="M7568" i="14"/>
  <c r="L7569" i="14"/>
  <c r="M7569" i="14"/>
  <c r="L7570" i="14"/>
  <c r="M7570" i="14"/>
  <c r="L7571" i="14"/>
  <c r="M7571" i="14"/>
  <c r="L7572" i="14"/>
  <c r="M7572" i="14"/>
  <c r="L7573" i="14"/>
  <c r="M7573" i="14"/>
  <c r="L7574" i="14"/>
  <c r="M7574" i="14"/>
  <c r="L7575" i="14"/>
  <c r="M7575" i="14"/>
  <c r="L7576" i="14"/>
  <c r="M7576" i="14"/>
  <c r="L7577" i="14"/>
  <c r="M7577" i="14"/>
  <c r="L7578" i="14"/>
  <c r="M7578" i="14"/>
  <c r="L7579" i="14"/>
  <c r="M7579" i="14"/>
  <c r="L7580" i="14"/>
  <c r="M7580" i="14"/>
  <c r="L7581" i="14"/>
  <c r="M7581" i="14"/>
  <c r="L7582" i="14"/>
  <c r="M7582" i="14"/>
  <c r="L7583" i="14"/>
  <c r="M7583" i="14"/>
  <c r="L7584" i="14"/>
  <c r="M7584" i="14"/>
  <c r="L7585" i="14"/>
  <c r="M7585" i="14"/>
  <c r="L7586" i="14"/>
  <c r="M7586" i="14"/>
  <c r="L7587" i="14"/>
  <c r="M7587" i="14"/>
  <c r="L7588" i="14"/>
  <c r="M7588" i="14"/>
  <c r="L7589" i="14"/>
  <c r="M7589" i="14"/>
  <c r="L7590" i="14"/>
  <c r="M7590" i="14"/>
  <c r="L7591" i="14"/>
  <c r="M7591" i="14"/>
  <c r="L7592" i="14"/>
  <c r="M7592" i="14"/>
  <c r="L7593" i="14"/>
  <c r="M7593" i="14"/>
  <c r="L7594" i="14"/>
  <c r="M7594" i="14"/>
  <c r="L7595" i="14"/>
  <c r="M7595" i="14"/>
  <c r="L7596" i="14"/>
  <c r="M7596" i="14"/>
  <c r="L7597" i="14"/>
  <c r="M7597" i="14"/>
  <c r="L7598" i="14"/>
  <c r="M7598" i="14"/>
  <c r="L7599" i="14"/>
  <c r="M7599" i="14"/>
  <c r="L7600" i="14"/>
  <c r="M7600" i="14"/>
  <c r="L7601" i="14"/>
  <c r="M7601" i="14"/>
  <c r="L7602" i="14"/>
  <c r="M7602" i="14"/>
  <c r="L7603" i="14"/>
  <c r="M7603" i="14"/>
  <c r="L7604" i="14"/>
  <c r="M7604" i="14"/>
  <c r="L7605" i="14"/>
  <c r="M7605" i="14"/>
  <c r="L7606" i="14"/>
  <c r="M7606" i="14"/>
  <c r="L7607" i="14"/>
  <c r="M7607" i="14"/>
  <c r="L7608" i="14"/>
  <c r="M7608" i="14"/>
  <c r="L7609" i="14"/>
  <c r="M7609" i="14"/>
  <c r="L7610" i="14"/>
  <c r="M7610" i="14"/>
  <c r="L7611" i="14"/>
  <c r="M7611" i="14"/>
  <c r="L7612" i="14"/>
  <c r="M7612" i="14"/>
  <c r="L7613" i="14"/>
  <c r="M7613" i="14"/>
  <c r="L7614" i="14"/>
  <c r="M7614" i="14"/>
  <c r="L7615" i="14"/>
  <c r="M7615" i="14"/>
  <c r="L7616" i="14"/>
  <c r="M7616" i="14"/>
  <c r="L7617" i="14"/>
  <c r="M7617" i="14"/>
  <c r="L7618" i="14"/>
  <c r="M7618" i="14"/>
  <c r="L7619" i="14"/>
  <c r="M7619" i="14"/>
  <c r="L7620" i="14"/>
  <c r="M7620" i="14"/>
  <c r="L7621" i="14"/>
  <c r="M7621" i="14"/>
  <c r="L7622" i="14"/>
  <c r="M7622" i="14"/>
  <c r="L7623" i="14"/>
  <c r="M7623" i="14"/>
  <c r="L7624" i="14"/>
  <c r="M7624" i="14"/>
  <c r="L7625" i="14"/>
  <c r="M7625" i="14"/>
  <c r="L7626" i="14"/>
  <c r="M7626" i="14"/>
  <c r="L7627" i="14"/>
  <c r="M7627" i="14"/>
  <c r="L7628" i="14"/>
  <c r="M7628" i="14"/>
  <c r="L7629" i="14"/>
  <c r="M7629" i="14"/>
  <c r="L7630" i="14"/>
  <c r="M7630" i="14"/>
  <c r="L7631" i="14"/>
  <c r="M7631" i="14"/>
  <c r="L7632" i="14"/>
  <c r="M7632" i="14"/>
  <c r="L7633" i="14"/>
  <c r="M7633" i="14"/>
  <c r="L7634" i="14"/>
  <c r="M7634" i="14"/>
  <c r="L7635" i="14"/>
  <c r="M7635" i="14"/>
  <c r="L7636" i="14"/>
  <c r="M7636" i="14"/>
  <c r="L7637" i="14"/>
  <c r="M7637" i="14"/>
  <c r="L7638" i="14"/>
  <c r="M7638" i="14"/>
  <c r="L7639" i="14"/>
  <c r="M7639" i="14"/>
  <c r="L7640" i="14"/>
  <c r="M7640" i="14"/>
  <c r="L7641" i="14"/>
  <c r="M7641" i="14"/>
  <c r="L7642" i="14"/>
  <c r="M7642" i="14"/>
  <c r="L7643" i="14"/>
  <c r="M7643" i="14"/>
  <c r="L7644" i="14"/>
  <c r="M7644" i="14"/>
  <c r="L7645" i="14"/>
  <c r="M7645" i="14"/>
  <c r="L7646" i="14"/>
  <c r="M7646" i="14"/>
  <c r="L7647" i="14"/>
  <c r="M7647" i="14"/>
  <c r="L7648" i="14"/>
  <c r="M7648" i="14"/>
  <c r="L7649" i="14"/>
  <c r="M7649" i="14"/>
  <c r="L7650" i="14"/>
  <c r="M7650" i="14"/>
  <c r="L7651" i="14"/>
  <c r="M7651" i="14"/>
  <c r="L7652" i="14"/>
  <c r="M7652" i="14"/>
  <c r="L7653" i="14"/>
  <c r="M7653" i="14"/>
  <c r="L7654" i="14"/>
  <c r="M7654" i="14"/>
  <c r="L7655" i="14"/>
  <c r="M7655" i="14"/>
  <c r="L7656" i="14"/>
  <c r="M7656" i="14"/>
  <c r="L7657" i="14"/>
  <c r="M7657" i="14"/>
  <c r="L7658" i="14"/>
  <c r="M7658" i="14"/>
  <c r="L7659" i="14"/>
  <c r="M7659" i="14"/>
  <c r="L7660" i="14"/>
  <c r="M7660" i="14"/>
  <c r="L7661" i="14"/>
  <c r="M7661" i="14"/>
  <c r="L7662" i="14"/>
  <c r="M7662" i="14"/>
  <c r="L7663" i="14"/>
  <c r="M7663" i="14"/>
  <c r="L7664" i="14"/>
  <c r="M7664" i="14"/>
  <c r="L7665" i="14"/>
  <c r="M7665" i="14"/>
  <c r="L7666" i="14"/>
  <c r="M7666" i="14"/>
  <c r="L7667" i="14"/>
  <c r="M7667" i="14"/>
  <c r="L7668" i="14"/>
  <c r="M7668" i="14"/>
  <c r="L7669" i="14"/>
  <c r="M7669" i="14"/>
  <c r="L7670" i="14"/>
  <c r="M7670" i="14"/>
  <c r="L7671" i="14"/>
  <c r="M7671" i="14"/>
  <c r="L7672" i="14"/>
  <c r="M7672" i="14"/>
  <c r="L7673" i="14"/>
  <c r="M7673" i="14"/>
  <c r="L7674" i="14"/>
  <c r="M7674" i="14"/>
  <c r="L7675" i="14"/>
  <c r="M7675" i="14"/>
  <c r="L7676" i="14"/>
  <c r="M7676" i="14"/>
  <c r="L7677" i="14"/>
  <c r="M7677" i="14"/>
  <c r="L7678" i="14"/>
  <c r="M7678" i="14"/>
  <c r="L7679" i="14"/>
  <c r="M7679" i="14"/>
  <c r="L7680" i="14"/>
  <c r="M7680" i="14"/>
  <c r="L7681" i="14"/>
  <c r="M7681" i="14"/>
  <c r="L7682" i="14"/>
  <c r="M7682" i="14"/>
  <c r="L7683" i="14"/>
  <c r="M7683" i="14"/>
  <c r="L7684" i="14"/>
  <c r="M7684" i="14"/>
  <c r="L7685" i="14"/>
  <c r="M7685" i="14"/>
  <c r="L7686" i="14"/>
  <c r="M7686" i="14"/>
  <c r="L7687" i="14"/>
  <c r="M7687" i="14"/>
  <c r="L7688" i="14"/>
  <c r="M7688" i="14"/>
  <c r="L7689" i="14"/>
  <c r="M7689" i="14"/>
  <c r="L7690" i="14"/>
  <c r="M7690" i="14"/>
  <c r="L7691" i="14"/>
  <c r="M7691" i="14"/>
  <c r="L7692" i="14"/>
  <c r="M7692" i="14"/>
  <c r="L7693" i="14"/>
  <c r="M7693" i="14"/>
  <c r="L7694" i="14"/>
  <c r="M7694" i="14"/>
  <c r="L7695" i="14"/>
  <c r="M7695" i="14"/>
  <c r="L7696" i="14"/>
  <c r="M7696" i="14"/>
  <c r="L7697" i="14"/>
  <c r="M7697" i="14"/>
  <c r="L7698" i="14"/>
  <c r="M7698" i="14"/>
  <c r="L7699" i="14"/>
  <c r="M7699" i="14"/>
  <c r="L7700" i="14"/>
  <c r="M7700" i="14"/>
  <c r="L7701" i="14"/>
  <c r="M7701" i="14"/>
  <c r="L7702" i="14"/>
  <c r="M7702" i="14"/>
  <c r="L7703" i="14"/>
  <c r="M7703" i="14"/>
  <c r="L7704" i="14"/>
  <c r="M7704" i="14"/>
  <c r="L7705" i="14"/>
  <c r="M7705" i="14"/>
  <c r="L7706" i="14"/>
  <c r="M7706" i="14"/>
  <c r="L7707" i="14"/>
  <c r="M7707" i="14"/>
  <c r="L7708" i="14"/>
  <c r="M7708" i="14"/>
  <c r="L7709" i="14"/>
  <c r="M7709" i="14"/>
  <c r="L7710" i="14"/>
  <c r="M7710" i="14"/>
  <c r="L7711" i="14"/>
  <c r="M7711" i="14"/>
  <c r="L7712" i="14"/>
  <c r="M7712" i="14"/>
  <c r="L7713" i="14"/>
  <c r="M7713" i="14"/>
  <c r="L7714" i="14"/>
  <c r="M7714" i="14"/>
  <c r="L7715" i="14"/>
  <c r="M7715" i="14"/>
  <c r="L7716" i="14"/>
  <c r="M7716" i="14"/>
  <c r="L7717" i="14"/>
  <c r="M7717" i="14"/>
  <c r="L7718" i="14"/>
  <c r="M7718" i="14"/>
  <c r="L7719" i="14"/>
  <c r="M7719" i="14"/>
  <c r="L7720" i="14"/>
  <c r="M7720" i="14"/>
  <c r="L7721" i="14"/>
  <c r="M7721" i="14"/>
  <c r="L7722" i="14"/>
  <c r="M7722" i="14"/>
  <c r="L7723" i="14"/>
  <c r="M7723" i="14"/>
  <c r="L7724" i="14"/>
  <c r="M7724" i="14"/>
  <c r="L7725" i="14"/>
  <c r="M7725" i="14"/>
  <c r="L7726" i="14"/>
  <c r="M7726" i="14"/>
  <c r="L7727" i="14"/>
  <c r="M7727" i="14"/>
  <c r="L7728" i="14"/>
  <c r="M7728" i="14"/>
  <c r="L7729" i="14"/>
  <c r="M7729" i="14"/>
  <c r="L7730" i="14"/>
  <c r="M7730" i="14"/>
  <c r="L7731" i="14"/>
  <c r="M7731" i="14"/>
  <c r="L7732" i="14"/>
  <c r="M7732" i="14"/>
  <c r="L7733" i="14"/>
  <c r="M7733" i="14"/>
  <c r="L7734" i="14"/>
  <c r="M7734" i="14"/>
  <c r="L7735" i="14"/>
  <c r="M7735" i="14"/>
  <c r="L7736" i="14"/>
  <c r="M7736" i="14"/>
  <c r="L7737" i="14"/>
  <c r="M7737" i="14"/>
  <c r="L7738" i="14"/>
  <c r="M7738" i="14"/>
  <c r="L7739" i="14"/>
  <c r="M7739" i="14"/>
  <c r="L7740" i="14"/>
  <c r="M7740" i="14"/>
  <c r="L7741" i="14"/>
  <c r="M7741" i="14"/>
  <c r="L7742" i="14"/>
  <c r="M7742" i="14"/>
  <c r="L7743" i="14"/>
  <c r="M7743" i="14"/>
  <c r="L7744" i="14"/>
  <c r="M7744" i="14"/>
  <c r="L7745" i="14"/>
  <c r="M7745" i="14"/>
  <c r="L7746" i="14"/>
  <c r="M7746" i="14"/>
  <c r="L7747" i="14"/>
  <c r="M7747" i="14"/>
  <c r="L7748" i="14"/>
  <c r="M7748" i="14"/>
  <c r="L7749" i="14"/>
  <c r="M7749" i="14"/>
  <c r="L7750" i="14"/>
  <c r="M7750" i="14"/>
  <c r="L7751" i="14"/>
  <c r="M7751" i="14"/>
  <c r="L7752" i="14"/>
  <c r="M7752" i="14"/>
  <c r="L7753" i="14"/>
  <c r="M7753" i="14"/>
  <c r="L7754" i="14"/>
  <c r="M7754" i="14"/>
  <c r="L7755" i="14"/>
  <c r="M7755" i="14"/>
  <c r="L7756" i="14"/>
  <c r="M7756" i="14"/>
  <c r="L7757" i="14"/>
  <c r="M7757" i="14"/>
  <c r="L7758" i="14"/>
  <c r="M7758" i="14"/>
  <c r="L7759" i="14"/>
  <c r="M7759" i="14"/>
  <c r="L7760" i="14"/>
  <c r="M7760" i="14"/>
  <c r="L7761" i="14"/>
  <c r="M7761" i="14"/>
  <c r="L7762" i="14"/>
  <c r="M7762" i="14"/>
  <c r="L7763" i="14"/>
  <c r="M7763" i="14"/>
  <c r="L7764" i="14"/>
  <c r="M7764" i="14"/>
  <c r="L7765" i="14"/>
  <c r="M7765" i="14"/>
  <c r="L7766" i="14"/>
  <c r="M7766" i="14"/>
  <c r="L7767" i="14"/>
  <c r="M7767" i="14"/>
  <c r="L7768" i="14"/>
  <c r="M7768" i="14"/>
  <c r="L7769" i="14"/>
  <c r="M7769" i="14"/>
  <c r="L7770" i="14"/>
  <c r="M7770" i="14"/>
  <c r="L7771" i="14"/>
  <c r="M7771" i="14"/>
  <c r="L7772" i="14"/>
  <c r="M7772" i="14"/>
  <c r="L7773" i="14"/>
  <c r="M7773" i="14"/>
  <c r="L7774" i="14"/>
  <c r="M7774" i="14"/>
  <c r="L7775" i="14"/>
  <c r="M7775" i="14"/>
  <c r="L7776" i="14"/>
  <c r="M7776" i="14"/>
  <c r="L7777" i="14"/>
  <c r="M7777" i="14"/>
  <c r="L7778" i="14"/>
  <c r="M7778" i="14"/>
  <c r="L7779" i="14"/>
  <c r="M7779" i="14"/>
  <c r="L7780" i="14"/>
  <c r="M7780" i="14"/>
  <c r="L7781" i="14"/>
  <c r="M7781" i="14"/>
  <c r="L7782" i="14"/>
  <c r="M7782" i="14"/>
  <c r="L7783" i="14"/>
  <c r="M7783" i="14"/>
  <c r="L7784" i="14"/>
  <c r="M7784" i="14"/>
  <c r="L7785" i="14"/>
  <c r="M7785" i="14"/>
  <c r="L7786" i="14"/>
  <c r="M7786" i="14"/>
  <c r="L7787" i="14"/>
  <c r="M7787" i="14"/>
  <c r="L7788" i="14"/>
  <c r="M7788" i="14"/>
  <c r="L7789" i="14"/>
  <c r="M7789" i="14"/>
  <c r="L7790" i="14"/>
  <c r="M7790" i="14"/>
  <c r="L7791" i="14"/>
  <c r="M7791" i="14"/>
  <c r="L7792" i="14"/>
  <c r="M7792" i="14"/>
  <c r="L7793" i="14"/>
  <c r="M7793" i="14"/>
  <c r="L7794" i="14"/>
  <c r="M7794" i="14"/>
  <c r="L7795" i="14"/>
  <c r="M7795" i="14"/>
  <c r="L7796" i="14"/>
  <c r="M7796" i="14"/>
  <c r="L7797" i="14"/>
  <c r="M7797" i="14"/>
  <c r="L7798" i="14"/>
  <c r="M7798" i="14"/>
  <c r="L7799" i="14"/>
  <c r="M7799" i="14"/>
  <c r="L7800" i="14"/>
  <c r="M7800" i="14"/>
  <c r="L7801" i="14"/>
  <c r="M7801" i="14"/>
  <c r="L7802" i="14"/>
  <c r="M7802" i="14"/>
  <c r="L7803" i="14"/>
  <c r="M7803" i="14"/>
  <c r="L7804" i="14"/>
  <c r="M7804" i="14"/>
  <c r="L7805" i="14"/>
  <c r="M7805" i="14"/>
  <c r="L7806" i="14"/>
  <c r="M7806" i="14"/>
  <c r="L7807" i="14"/>
  <c r="M7807" i="14"/>
  <c r="L7808" i="14"/>
  <c r="M7808" i="14"/>
  <c r="L7809" i="14"/>
  <c r="M7809" i="14"/>
  <c r="L7810" i="14"/>
  <c r="M7810" i="14"/>
  <c r="L7811" i="14"/>
  <c r="M7811" i="14"/>
  <c r="L7812" i="14"/>
  <c r="M7812" i="14"/>
  <c r="L7813" i="14"/>
  <c r="M7813" i="14"/>
  <c r="L7814" i="14"/>
  <c r="M7814" i="14"/>
  <c r="L7815" i="14"/>
  <c r="M7815" i="14"/>
  <c r="L7816" i="14"/>
  <c r="M7816" i="14"/>
  <c r="L7817" i="14"/>
  <c r="M7817" i="14"/>
  <c r="L7818" i="14"/>
  <c r="M7818" i="14"/>
  <c r="L7819" i="14"/>
  <c r="M7819" i="14"/>
  <c r="L7820" i="14"/>
  <c r="M7820" i="14"/>
  <c r="L7821" i="14"/>
  <c r="M7821" i="14"/>
  <c r="L7822" i="14"/>
  <c r="M7822" i="14"/>
  <c r="L7823" i="14"/>
  <c r="M7823" i="14"/>
  <c r="L7824" i="14"/>
  <c r="M7824" i="14"/>
  <c r="L7825" i="14"/>
  <c r="M7825" i="14"/>
  <c r="L7826" i="14"/>
  <c r="M7826" i="14"/>
  <c r="L7827" i="14"/>
  <c r="M7827" i="14"/>
  <c r="L7828" i="14"/>
  <c r="M7828" i="14"/>
  <c r="L7829" i="14"/>
  <c r="M7829" i="14"/>
  <c r="L7830" i="14"/>
  <c r="M7830" i="14"/>
  <c r="L7831" i="14"/>
  <c r="M7831" i="14"/>
  <c r="L7832" i="14"/>
  <c r="M7832" i="14"/>
  <c r="L7833" i="14"/>
  <c r="M7833" i="14"/>
  <c r="L7834" i="14"/>
  <c r="M7834" i="14"/>
  <c r="L7835" i="14"/>
  <c r="M7835" i="14"/>
  <c r="L7836" i="14"/>
  <c r="M7836" i="14"/>
  <c r="L7837" i="14"/>
  <c r="M7837" i="14"/>
  <c r="L7838" i="14"/>
  <c r="M7838" i="14"/>
  <c r="L7839" i="14"/>
  <c r="M7839" i="14"/>
  <c r="L7840" i="14"/>
  <c r="M7840" i="14"/>
  <c r="L7841" i="14"/>
  <c r="M7841" i="14"/>
  <c r="L7842" i="14"/>
  <c r="M7842" i="14"/>
  <c r="L7843" i="14"/>
  <c r="M7843" i="14"/>
  <c r="L7844" i="14"/>
  <c r="M7844" i="14"/>
  <c r="L7845" i="14"/>
  <c r="M7845" i="14"/>
  <c r="L7846" i="14"/>
  <c r="M7846" i="14"/>
  <c r="L7847" i="14"/>
  <c r="M7847" i="14"/>
  <c r="L7848" i="14"/>
  <c r="M7848" i="14"/>
  <c r="L7849" i="14"/>
  <c r="M7849" i="14"/>
  <c r="L7850" i="14"/>
  <c r="M7850" i="14"/>
  <c r="L7851" i="14"/>
  <c r="M7851" i="14"/>
  <c r="L7852" i="14"/>
  <c r="M7852" i="14"/>
  <c r="L7853" i="14"/>
  <c r="M7853" i="14"/>
  <c r="L7854" i="14"/>
  <c r="M7854" i="14"/>
  <c r="L7855" i="14"/>
  <c r="M7855" i="14"/>
  <c r="L7856" i="14"/>
  <c r="M7856" i="14"/>
  <c r="L7857" i="14"/>
  <c r="M7857" i="14"/>
  <c r="L7858" i="14"/>
  <c r="M7858" i="14"/>
  <c r="L7859" i="14"/>
  <c r="M7859" i="14"/>
  <c r="L7860" i="14"/>
  <c r="M7860" i="14"/>
  <c r="L7861" i="14"/>
  <c r="M7861" i="14"/>
  <c r="L7862" i="14"/>
  <c r="M7862" i="14"/>
  <c r="L7863" i="14"/>
  <c r="M7863" i="14"/>
  <c r="L7864" i="14"/>
  <c r="M7864" i="14"/>
  <c r="L7865" i="14"/>
  <c r="M7865" i="14"/>
  <c r="L7866" i="14"/>
  <c r="M7866" i="14"/>
  <c r="L7867" i="14"/>
  <c r="M7867" i="14"/>
  <c r="L7868" i="14"/>
  <c r="M7868" i="14"/>
  <c r="L7869" i="14"/>
  <c r="M7869" i="14"/>
  <c r="L7870" i="14"/>
  <c r="M7870" i="14"/>
  <c r="L7871" i="14"/>
  <c r="M7871" i="14"/>
  <c r="L7872" i="14"/>
  <c r="M7872" i="14"/>
  <c r="L7873" i="14"/>
  <c r="M7873" i="14"/>
  <c r="L7874" i="14"/>
  <c r="M7874" i="14"/>
  <c r="L7875" i="14"/>
  <c r="M7875" i="14"/>
  <c r="L7876" i="14"/>
  <c r="M7876" i="14"/>
  <c r="L7877" i="14"/>
  <c r="M7877" i="14"/>
  <c r="L7878" i="14"/>
  <c r="M7878" i="14"/>
  <c r="L7879" i="14"/>
  <c r="M7879" i="14"/>
  <c r="L7880" i="14"/>
  <c r="M7880" i="14"/>
  <c r="L7881" i="14"/>
  <c r="M7881" i="14"/>
  <c r="L7882" i="14"/>
  <c r="M7882" i="14"/>
  <c r="L7883" i="14"/>
  <c r="M7883" i="14"/>
  <c r="L7884" i="14"/>
  <c r="M7884" i="14"/>
  <c r="L7885" i="14"/>
  <c r="M7885" i="14"/>
  <c r="L7886" i="14"/>
  <c r="M7886" i="14"/>
  <c r="L7887" i="14"/>
  <c r="M7887" i="14"/>
  <c r="L7888" i="14"/>
  <c r="M7888" i="14"/>
  <c r="L7889" i="14"/>
  <c r="M7889" i="14"/>
  <c r="L7890" i="14"/>
  <c r="M7890" i="14"/>
  <c r="L7891" i="14"/>
  <c r="M7891" i="14"/>
  <c r="L7892" i="14"/>
  <c r="M7892" i="14"/>
  <c r="L7893" i="14"/>
  <c r="M7893" i="14"/>
  <c r="L7894" i="14"/>
  <c r="M7894" i="14"/>
  <c r="L7895" i="14"/>
  <c r="M7895" i="14"/>
  <c r="L7896" i="14"/>
  <c r="M7896" i="14"/>
  <c r="L7897" i="14"/>
  <c r="M7897" i="14"/>
  <c r="L7898" i="14"/>
  <c r="M7898" i="14"/>
  <c r="L7899" i="14"/>
  <c r="M7899" i="14"/>
  <c r="L7900" i="14"/>
  <c r="M7900" i="14"/>
  <c r="L7901" i="14"/>
  <c r="M7901" i="14"/>
  <c r="L7902" i="14"/>
  <c r="M7902" i="14"/>
  <c r="L7903" i="14"/>
  <c r="M7903" i="14"/>
  <c r="L7904" i="14"/>
  <c r="M7904" i="14"/>
  <c r="L7905" i="14"/>
  <c r="M7905" i="14"/>
  <c r="L7906" i="14"/>
  <c r="M7906" i="14"/>
  <c r="L7907" i="14"/>
  <c r="M7907" i="14"/>
  <c r="L7908" i="14"/>
  <c r="M7908" i="14"/>
  <c r="L7909" i="14"/>
  <c r="M7909" i="14"/>
  <c r="L7910" i="14"/>
  <c r="M7910" i="14"/>
  <c r="L7911" i="14"/>
  <c r="M7911" i="14"/>
  <c r="L7912" i="14"/>
  <c r="M7912" i="14"/>
  <c r="L7913" i="14"/>
  <c r="M7913" i="14"/>
  <c r="L7914" i="14"/>
  <c r="M7914" i="14"/>
  <c r="L7915" i="14"/>
  <c r="M7915" i="14"/>
  <c r="L7916" i="14"/>
  <c r="M7916" i="14"/>
  <c r="L7917" i="14"/>
  <c r="M7917" i="14"/>
  <c r="L7918" i="14"/>
  <c r="M7918" i="14"/>
  <c r="L7919" i="14"/>
  <c r="M7919" i="14"/>
  <c r="L7920" i="14"/>
  <c r="M7920" i="14"/>
  <c r="L7921" i="14"/>
  <c r="M7921" i="14"/>
  <c r="L7922" i="14"/>
  <c r="M7922" i="14"/>
  <c r="L7923" i="14"/>
  <c r="M7923" i="14"/>
  <c r="L7924" i="14"/>
  <c r="M7924" i="14"/>
  <c r="L7925" i="14"/>
  <c r="M7925" i="14"/>
  <c r="L7926" i="14"/>
  <c r="M7926" i="14"/>
  <c r="L7927" i="14"/>
  <c r="M7927" i="14"/>
  <c r="L7928" i="14"/>
  <c r="M7928" i="14"/>
  <c r="L7929" i="14"/>
  <c r="M7929" i="14"/>
  <c r="L7930" i="14"/>
  <c r="M7930" i="14"/>
  <c r="L7931" i="14"/>
  <c r="M7931" i="14"/>
  <c r="L7932" i="14"/>
  <c r="M7932" i="14"/>
  <c r="L7933" i="14"/>
  <c r="M7933" i="14"/>
  <c r="L7934" i="14"/>
  <c r="M7934" i="14"/>
  <c r="L7935" i="14"/>
  <c r="M7935" i="14"/>
  <c r="L7936" i="14"/>
  <c r="M7936" i="14"/>
  <c r="L7937" i="14"/>
  <c r="M7937" i="14"/>
  <c r="L7938" i="14"/>
  <c r="M7938" i="14"/>
  <c r="L7939" i="14"/>
  <c r="M7939" i="14"/>
  <c r="L7940" i="14"/>
  <c r="M7940" i="14"/>
  <c r="L7941" i="14"/>
  <c r="M7941" i="14"/>
  <c r="L7942" i="14"/>
  <c r="M7942" i="14"/>
  <c r="L7943" i="14"/>
  <c r="M7943" i="14"/>
  <c r="L7944" i="14"/>
  <c r="M7944" i="14"/>
  <c r="L7945" i="14"/>
  <c r="M7945" i="14"/>
  <c r="L7946" i="14"/>
  <c r="M7946" i="14"/>
  <c r="L7947" i="14"/>
  <c r="M7947" i="14"/>
  <c r="L7948" i="14"/>
  <c r="M7948" i="14"/>
  <c r="L7949" i="14"/>
  <c r="M7949" i="14"/>
  <c r="L7950" i="14"/>
  <c r="M7950" i="14"/>
  <c r="L7951" i="14"/>
  <c r="M7951" i="14"/>
  <c r="L7952" i="14"/>
  <c r="M7952" i="14"/>
  <c r="L7953" i="14"/>
  <c r="M7953" i="14"/>
  <c r="L7954" i="14"/>
  <c r="M7954" i="14"/>
  <c r="L7955" i="14"/>
  <c r="M7955" i="14"/>
  <c r="L7956" i="14"/>
  <c r="M7956" i="14"/>
  <c r="L7957" i="14"/>
  <c r="M7957" i="14"/>
  <c r="L7958" i="14"/>
  <c r="M7958" i="14"/>
  <c r="L7959" i="14"/>
  <c r="M7959" i="14"/>
  <c r="L7960" i="14"/>
  <c r="M7960" i="14"/>
  <c r="L7961" i="14"/>
  <c r="M7961" i="14"/>
  <c r="L7962" i="14"/>
  <c r="M7962" i="14"/>
  <c r="L7963" i="14"/>
  <c r="M7963" i="14"/>
  <c r="L7964" i="14"/>
  <c r="M7964" i="14"/>
  <c r="L7965" i="14"/>
  <c r="M7965" i="14"/>
  <c r="L7966" i="14"/>
  <c r="M7966" i="14"/>
  <c r="L7967" i="14"/>
  <c r="M7967" i="14"/>
  <c r="L7968" i="14"/>
  <c r="M7968" i="14"/>
  <c r="L7969" i="14"/>
  <c r="M7969" i="14"/>
  <c r="L7970" i="14"/>
  <c r="M7970" i="14"/>
  <c r="L7971" i="14"/>
  <c r="M7971" i="14"/>
  <c r="L7972" i="14"/>
  <c r="M7972" i="14"/>
  <c r="L7973" i="14"/>
  <c r="M7973" i="14"/>
  <c r="L7974" i="14"/>
  <c r="M7974" i="14"/>
  <c r="L7975" i="14"/>
  <c r="M7975" i="14"/>
  <c r="L7976" i="14"/>
  <c r="M7976" i="14"/>
  <c r="L7977" i="14"/>
  <c r="M7977" i="14"/>
  <c r="L7978" i="14"/>
  <c r="M7978" i="14"/>
  <c r="L7979" i="14"/>
  <c r="M7979" i="14"/>
  <c r="L7980" i="14"/>
  <c r="M7980" i="14"/>
  <c r="L7981" i="14"/>
  <c r="M7981" i="14"/>
  <c r="L7982" i="14"/>
  <c r="M7982" i="14"/>
  <c r="L7983" i="14"/>
  <c r="M7983" i="14"/>
  <c r="L7984" i="14"/>
  <c r="M7984" i="14"/>
  <c r="L7985" i="14"/>
  <c r="M7985" i="14"/>
  <c r="L7986" i="14"/>
  <c r="M7986" i="14"/>
  <c r="L7987" i="14"/>
  <c r="M7987" i="14"/>
  <c r="L7988" i="14"/>
  <c r="M7988" i="14"/>
  <c r="L7989" i="14"/>
  <c r="M7989" i="14"/>
  <c r="L7990" i="14"/>
  <c r="M7990" i="14"/>
  <c r="L7991" i="14"/>
  <c r="M7991" i="14"/>
  <c r="L7992" i="14"/>
  <c r="M7992" i="14"/>
  <c r="L7993" i="14"/>
  <c r="M7993" i="14"/>
  <c r="L7994" i="14"/>
  <c r="M7994" i="14"/>
  <c r="L7995" i="14"/>
  <c r="M7995" i="14"/>
  <c r="L7996" i="14"/>
  <c r="M7996" i="14"/>
  <c r="L7997" i="14"/>
  <c r="M7997" i="14"/>
  <c r="L7998" i="14"/>
  <c r="M7998" i="14"/>
  <c r="L7999" i="14"/>
  <c r="M7999" i="14"/>
  <c r="L8000" i="14"/>
  <c r="M8000" i="14"/>
  <c r="L8001" i="14"/>
  <c r="M8001" i="14"/>
  <c r="L8002" i="14"/>
  <c r="M8002" i="14"/>
  <c r="L8003" i="14"/>
  <c r="M8003" i="14"/>
  <c r="L8004" i="14"/>
  <c r="M8004" i="14"/>
  <c r="L8005" i="14"/>
  <c r="M8005" i="14"/>
  <c r="L8006" i="14"/>
  <c r="M8006" i="14"/>
  <c r="L8007" i="14"/>
  <c r="M8007" i="14"/>
  <c r="L8008" i="14"/>
  <c r="M8008" i="14"/>
  <c r="L8009" i="14"/>
  <c r="M8009" i="14"/>
  <c r="L8010" i="14"/>
  <c r="M8010" i="14"/>
  <c r="L8011" i="14"/>
  <c r="M8011" i="14"/>
  <c r="L8012" i="14"/>
  <c r="M8012" i="14"/>
  <c r="L8013" i="14"/>
  <c r="M8013" i="14"/>
  <c r="L8014" i="14"/>
  <c r="M8014" i="14"/>
  <c r="L8015" i="14"/>
  <c r="M8015" i="14"/>
  <c r="L8016" i="14"/>
  <c r="M8016" i="14"/>
  <c r="L8017" i="14"/>
  <c r="M8017" i="14"/>
  <c r="L8018" i="14"/>
  <c r="M8018" i="14"/>
  <c r="L8019" i="14"/>
  <c r="M8019" i="14"/>
  <c r="L8020" i="14"/>
  <c r="M8020" i="14"/>
  <c r="L8021" i="14"/>
  <c r="M8021" i="14"/>
  <c r="L8022" i="14"/>
  <c r="M8022" i="14"/>
  <c r="L8023" i="14"/>
  <c r="M8023" i="14"/>
  <c r="L8024" i="14"/>
  <c r="M8024" i="14"/>
  <c r="L8025" i="14"/>
  <c r="M8025" i="14"/>
  <c r="L8026" i="14"/>
  <c r="M8026" i="14"/>
  <c r="L8027" i="14"/>
  <c r="M8027" i="14"/>
  <c r="L8028" i="14"/>
  <c r="M8028" i="14"/>
  <c r="L8029" i="14"/>
  <c r="M8029" i="14"/>
  <c r="L8030" i="14"/>
  <c r="M8030" i="14"/>
  <c r="L8031" i="14"/>
  <c r="M8031" i="14"/>
  <c r="L8032" i="14"/>
  <c r="M8032" i="14"/>
  <c r="L8033" i="14"/>
  <c r="M8033" i="14"/>
  <c r="L8034" i="14"/>
  <c r="M8034" i="14"/>
  <c r="L8035" i="14"/>
  <c r="M8035" i="14"/>
  <c r="L8036" i="14"/>
  <c r="M8036" i="14"/>
  <c r="L8037" i="14"/>
  <c r="M8037" i="14"/>
  <c r="L8038" i="14"/>
  <c r="M8038" i="14"/>
  <c r="L8039" i="14"/>
  <c r="M8039" i="14"/>
  <c r="L8040" i="14"/>
  <c r="M8040" i="14"/>
  <c r="L8041" i="14"/>
  <c r="M8041" i="14"/>
  <c r="L8042" i="14"/>
  <c r="M8042" i="14"/>
  <c r="L8043" i="14"/>
  <c r="M8043" i="14"/>
  <c r="L8044" i="14"/>
  <c r="M8044" i="14"/>
  <c r="L8045" i="14"/>
  <c r="M8045" i="14"/>
  <c r="L8046" i="14"/>
  <c r="M8046" i="14"/>
  <c r="L8047" i="14"/>
  <c r="M8047" i="14"/>
  <c r="L8048" i="14"/>
  <c r="M8048" i="14"/>
  <c r="L8049" i="14"/>
  <c r="M8049" i="14"/>
  <c r="L8050" i="14"/>
  <c r="M8050" i="14"/>
  <c r="L8051" i="14"/>
  <c r="M8051" i="14"/>
  <c r="L8052" i="14"/>
  <c r="M8052" i="14"/>
  <c r="L8053" i="14"/>
  <c r="M8053" i="14"/>
  <c r="L8054" i="14"/>
  <c r="M8054" i="14"/>
  <c r="L8055" i="14"/>
  <c r="M8055" i="14"/>
  <c r="L8056" i="14"/>
  <c r="M8056" i="14"/>
  <c r="L8057" i="14"/>
  <c r="M8057" i="14"/>
  <c r="L8058" i="14"/>
  <c r="M8058" i="14"/>
  <c r="L8059" i="14"/>
  <c r="M8059" i="14"/>
  <c r="L8060" i="14"/>
  <c r="M8060" i="14"/>
  <c r="L8061" i="14"/>
  <c r="M8061" i="14"/>
  <c r="L8062" i="14"/>
  <c r="M8062" i="14"/>
  <c r="L8063" i="14"/>
  <c r="M8063" i="14"/>
  <c r="L8064" i="14"/>
  <c r="M8064" i="14"/>
  <c r="L8065" i="14"/>
  <c r="M8065" i="14"/>
  <c r="L8066" i="14"/>
  <c r="M8066" i="14"/>
  <c r="L8067" i="14"/>
  <c r="M8067" i="14"/>
  <c r="L8068" i="14"/>
  <c r="M8068" i="14"/>
  <c r="L8069" i="14"/>
  <c r="M8069" i="14"/>
  <c r="L8070" i="14"/>
  <c r="M8070" i="14"/>
  <c r="L8071" i="14"/>
  <c r="M8071" i="14"/>
  <c r="L8072" i="14"/>
  <c r="M8072" i="14"/>
  <c r="L8073" i="14"/>
  <c r="M8073" i="14"/>
  <c r="L8074" i="14"/>
  <c r="M8074" i="14"/>
  <c r="L8075" i="14"/>
  <c r="M8075" i="14"/>
  <c r="L8076" i="14"/>
  <c r="M8076" i="14"/>
  <c r="L8077" i="14"/>
  <c r="M8077" i="14"/>
  <c r="L8078" i="14"/>
  <c r="M8078" i="14"/>
  <c r="L8079" i="14"/>
  <c r="M8079" i="14"/>
  <c r="L8080" i="14"/>
  <c r="M8080" i="14"/>
  <c r="L8081" i="14"/>
  <c r="M8081" i="14"/>
  <c r="L8082" i="14"/>
  <c r="M8082" i="14"/>
  <c r="L8083" i="14"/>
  <c r="M8083" i="14"/>
  <c r="L8084" i="14"/>
  <c r="M8084" i="14"/>
  <c r="L8085" i="14"/>
  <c r="M8085" i="14"/>
  <c r="L8086" i="14"/>
  <c r="M8086" i="14"/>
  <c r="L8087" i="14"/>
  <c r="M8087" i="14"/>
  <c r="L8088" i="14"/>
  <c r="M8088" i="14"/>
  <c r="L8089" i="14"/>
  <c r="M8089" i="14"/>
  <c r="L8090" i="14"/>
  <c r="M8090" i="14"/>
  <c r="L8091" i="14"/>
  <c r="M8091" i="14"/>
  <c r="L8092" i="14"/>
  <c r="M8092" i="14"/>
  <c r="L8093" i="14"/>
  <c r="M8093" i="14"/>
  <c r="L8094" i="14"/>
  <c r="M8094" i="14"/>
  <c r="L8095" i="14"/>
  <c r="M8095" i="14"/>
  <c r="L8096" i="14"/>
  <c r="M8096" i="14"/>
  <c r="L8097" i="14"/>
  <c r="M8097" i="14"/>
  <c r="L8098" i="14"/>
  <c r="M8098" i="14"/>
  <c r="L8099" i="14"/>
  <c r="M8099" i="14"/>
  <c r="L8100" i="14"/>
  <c r="M8100" i="14"/>
  <c r="L8101" i="14"/>
  <c r="M8101" i="14"/>
  <c r="L8102" i="14"/>
  <c r="M8102" i="14"/>
  <c r="L8103" i="14"/>
  <c r="M8103" i="14"/>
  <c r="L8104" i="14"/>
  <c r="M8104" i="14"/>
  <c r="L8105" i="14"/>
  <c r="M8105" i="14"/>
  <c r="L8106" i="14"/>
  <c r="M8106" i="14"/>
  <c r="L8107" i="14"/>
  <c r="M8107" i="14"/>
  <c r="L8108" i="14"/>
  <c r="M8108" i="14"/>
  <c r="L8109" i="14"/>
  <c r="M8109" i="14"/>
  <c r="L8110" i="14"/>
  <c r="M8110" i="14"/>
  <c r="L8111" i="14"/>
  <c r="M8111" i="14"/>
  <c r="L8112" i="14"/>
  <c r="M8112" i="14"/>
  <c r="L8113" i="14"/>
  <c r="M8113" i="14"/>
  <c r="L8114" i="14"/>
  <c r="M8114" i="14"/>
  <c r="L8115" i="14"/>
  <c r="M8115" i="14"/>
  <c r="L8116" i="14"/>
  <c r="M8116" i="14"/>
  <c r="L8117" i="14"/>
  <c r="M8117" i="14"/>
  <c r="L8118" i="14"/>
  <c r="M8118" i="14"/>
  <c r="L8119" i="14"/>
  <c r="M8119" i="14"/>
  <c r="L8120" i="14"/>
  <c r="M8120" i="14"/>
  <c r="L8121" i="14"/>
  <c r="M8121" i="14"/>
  <c r="L8122" i="14"/>
  <c r="M8122" i="14"/>
  <c r="L8123" i="14"/>
  <c r="M8123" i="14"/>
  <c r="L8124" i="14"/>
  <c r="M8124" i="14"/>
  <c r="L8125" i="14"/>
  <c r="M8125" i="14"/>
  <c r="L8126" i="14"/>
  <c r="M8126" i="14"/>
  <c r="L8127" i="14"/>
  <c r="M8127" i="14"/>
  <c r="L8128" i="14"/>
  <c r="M8128" i="14"/>
  <c r="L8129" i="14"/>
  <c r="M8129" i="14"/>
  <c r="L8130" i="14"/>
  <c r="M8130" i="14"/>
  <c r="L8131" i="14"/>
  <c r="M8131" i="14"/>
  <c r="L8132" i="14"/>
  <c r="M8132" i="14"/>
  <c r="L8133" i="14"/>
  <c r="M8133" i="14"/>
  <c r="L8134" i="14"/>
  <c r="M8134" i="14"/>
  <c r="L8135" i="14"/>
  <c r="M8135" i="14"/>
  <c r="L8136" i="14"/>
  <c r="M8136" i="14"/>
  <c r="L8137" i="14"/>
  <c r="M8137" i="14"/>
  <c r="L8138" i="14"/>
  <c r="M8138" i="14"/>
  <c r="L8139" i="14"/>
  <c r="M8139" i="14"/>
  <c r="L8140" i="14"/>
  <c r="M8140" i="14"/>
  <c r="L8141" i="14"/>
  <c r="M8141" i="14"/>
  <c r="L8142" i="14"/>
  <c r="M8142" i="14"/>
  <c r="L8143" i="14"/>
  <c r="M8143" i="14"/>
  <c r="L8144" i="14"/>
  <c r="M8144" i="14"/>
  <c r="L8145" i="14"/>
  <c r="M8145" i="14"/>
  <c r="L8146" i="14"/>
  <c r="M8146" i="14"/>
  <c r="L8147" i="14"/>
  <c r="M8147" i="14"/>
  <c r="L8148" i="14"/>
  <c r="M8148" i="14"/>
  <c r="L8149" i="14"/>
  <c r="M8149" i="14"/>
  <c r="L8150" i="14"/>
  <c r="M8150" i="14"/>
  <c r="L8151" i="14"/>
  <c r="M8151" i="14"/>
  <c r="L8152" i="14"/>
  <c r="M8152" i="14"/>
  <c r="L8153" i="14"/>
  <c r="M8153" i="14"/>
  <c r="L8154" i="14"/>
  <c r="M8154" i="14"/>
  <c r="L8155" i="14"/>
  <c r="M8155" i="14"/>
  <c r="L8156" i="14"/>
  <c r="M8156" i="14"/>
  <c r="L8157" i="14"/>
  <c r="M8157" i="14"/>
  <c r="L8158" i="14"/>
  <c r="M8158" i="14"/>
  <c r="L8159" i="14"/>
  <c r="M8159" i="14"/>
  <c r="L8160" i="14"/>
  <c r="M8160" i="14"/>
  <c r="L8161" i="14"/>
  <c r="M8161" i="14"/>
  <c r="L8162" i="14"/>
  <c r="M8162" i="14"/>
  <c r="L8163" i="14"/>
  <c r="M8163" i="14"/>
  <c r="L8164" i="14"/>
  <c r="M8164" i="14"/>
  <c r="L8165" i="14"/>
  <c r="M8165" i="14"/>
  <c r="L8166" i="14"/>
  <c r="M8166" i="14"/>
  <c r="L8167" i="14"/>
  <c r="M8167" i="14"/>
  <c r="L8168" i="14"/>
  <c r="M8168" i="14"/>
  <c r="L8169" i="14"/>
  <c r="M8169" i="14"/>
  <c r="L8170" i="14"/>
  <c r="M8170" i="14"/>
  <c r="L8171" i="14"/>
  <c r="M8171" i="14"/>
  <c r="L8172" i="14"/>
  <c r="M8172" i="14"/>
  <c r="L8173" i="14"/>
  <c r="M8173" i="14"/>
  <c r="L8174" i="14"/>
  <c r="M8174" i="14"/>
  <c r="L8175" i="14"/>
  <c r="M8175" i="14"/>
  <c r="L8176" i="14"/>
  <c r="M8176" i="14"/>
  <c r="L8177" i="14"/>
  <c r="M8177" i="14"/>
  <c r="L8178" i="14"/>
  <c r="M8178" i="14"/>
  <c r="L8179" i="14"/>
  <c r="M8179" i="14"/>
  <c r="L8180" i="14"/>
  <c r="M8180" i="14"/>
  <c r="L8181" i="14"/>
  <c r="M8181" i="14"/>
  <c r="L8182" i="14"/>
  <c r="M8182" i="14"/>
  <c r="L8183" i="14"/>
  <c r="M8183" i="14"/>
  <c r="L8184" i="14"/>
  <c r="M8184" i="14"/>
  <c r="L8185" i="14"/>
  <c r="M8185" i="14"/>
  <c r="L8186" i="14"/>
  <c r="M8186" i="14"/>
  <c r="L8187" i="14"/>
  <c r="M8187" i="14"/>
  <c r="L8188" i="14"/>
  <c r="M8188" i="14"/>
  <c r="L8189" i="14"/>
  <c r="M8189" i="14"/>
  <c r="L8190" i="14"/>
  <c r="M8190" i="14"/>
  <c r="L8191" i="14"/>
  <c r="M8191" i="14"/>
  <c r="L8192" i="14"/>
  <c r="M8192" i="14"/>
  <c r="L8193" i="14"/>
  <c r="M8193" i="14"/>
  <c r="L8194" i="14"/>
  <c r="M8194" i="14"/>
  <c r="L8195" i="14"/>
  <c r="M8195" i="14"/>
  <c r="L8196" i="14"/>
  <c r="M8196" i="14"/>
  <c r="L8197" i="14"/>
  <c r="M8197" i="14"/>
  <c r="L8198" i="14"/>
  <c r="M8198" i="14"/>
  <c r="L8199" i="14"/>
  <c r="M8199" i="14"/>
  <c r="L8200" i="14"/>
  <c r="M8200" i="14"/>
  <c r="L8201" i="14"/>
  <c r="M8201" i="14"/>
  <c r="L8202" i="14"/>
  <c r="M8202" i="14"/>
  <c r="L8203" i="14"/>
  <c r="M8203" i="14"/>
  <c r="L8204" i="14"/>
  <c r="M8204" i="14"/>
  <c r="L8205" i="14"/>
  <c r="M8205" i="14"/>
  <c r="L8206" i="14"/>
  <c r="M8206" i="14"/>
  <c r="L8207" i="14"/>
  <c r="M8207" i="14"/>
  <c r="L8208" i="14"/>
  <c r="M8208" i="14"/>
  <c r="L8209" i="14"/>
  <c r="M8209" i="14"/>
  <c r="L8210" i="14"/>
  <c r="M8210" i="14"/>
  <c r="L8211" i="14"/>
  <c r="M8211" i="14"/>
  <c r="L8212" i="14"/>
  <c r="M8212" i="14"/>
  <c r="L8213" i="14"/>
  <c r="M8213" i="14"/>
  <c r="L8214" i="14"/>
  <c r="M8214" i="14"/>
  <c r="L8215" i="14"/>
  <c r="M8215" i="14"/>
  <c r="L8216" i="14"/>
  <c r="M8216" i="14"/>
  <c r="L8217" i="14"/>
  <c r="M8217" i="14"/>
  <c r="L8218" i="14"/>
  <c r="M8218" i="14"/>
  <c r="L8219" i="14"/>
  <c r="M8219" i="14"/>
  <c r="L8220" i="14"/>
  <c r="M8220" i="14"/>
  <c r="L8221" i="14"/>
  <c r="M8221" i="14"/>
  <c r="L8222" i="14"/>
  <c r="M8222" i="14"/>
  <c r="L8223" i="14"/>
  <c r="M8223" i="14"/>
  <c r="L8224" i="14"/>
  <c r="M8224" i="14"/>
  <c r="L8225" i="14"/>
  <c r="M8225" i="14"/>
  <c r="L8226" i="14"/>
  <c r="M8226" i="14"/>
  <c r="L8227" i="14"/>
  <c r="M8227" i="14"/>
  <c r="L8228" i="14"/>
  <c r="M8228" i="14"/>
  <c r="L8229" i="14"/>
  <c r="M8229" i="14"/>
  <c r="L8230" i="14"/>
  <c r="M8230" i="14"/>
  <c r="L8231" i="14"/>
  <c r="M8231" i="14"/>
  <c r="L8232" i="14"/>
  <c r="M8232" i="14"/>
  <c r="L8233" i="14"/>
  <c r="M8233" i="14"/>
  <c r="L8234" i="14"/>
  <c r="M8234" i="14"/>
  <c r="L8235" i="14"/>
  <c r="M8235" i="14"/>
  <c r="L8236" i="14"/>
  <c r="M8236" i="14"/>
  <c r="L8237" i="14"/>
  <c r="M8237" i="14"/>
  <c r="L8238" i="14"/>
  <c r="M8238" i="14"/>
  <c r="L8239" i="14"/>
  <c r="M8239" i="14"/>
  <c r="L8240" i="14"/>
  <c r="M8240" i="14"/>
  <c r="L8241" i="14"/>
  <c r="M8241" i="14"/>
  <c r="L8242" i="14"/>
  <c r="M8242" i="14"/>
  <c r="L8243" i="14"/>
  <c r="M8243" i="14"/>
  <c r="L8244" i="14"/>
  <c r="M8244" i="14"/>
  <c r="L8245" i="14"/>
  <c r="M8245" i="14"/>
  <c r="L8246" i="14"/>
  <c r="M8246" i="14"/>
  <c r="L8247" i="14"/>
  <c r="M8247" i="14"/>
  <c r="L8248" i="14"/>
  <c r="M8248" i="14"/>
  <c r="L8249" i="14"/>
  <c r="M8249" i="14"/>
  <c r="L8250" i="14"/>
  <c r="M8250" i="14"/>
  <c r="L8251" i="14"/>
  <c r="M8251" i="14"/>
  <c r="L8252" i="14"/>
  <c r="M8252" i="14"/>
  <c r="L8253" i="14"/>
  <c r="M8253" i="14"/>
  <c r="L8254" i="14"/>
  <c r="M8254" i="14"/>
  <c r="L8255" i="14"/>
  <c r="M8255" i="14"/>
  <c r="L8256" i="14"/>
  <c r="M8256" i="14"/>
  <c r="L8257" i="14"/>
  <c r="M8257" i="14"/>
  <c r="L8258" i="14"/>
  <c r="M8258" i="14"/>
  <c r="L8259" i="14"/>
  <c r="M8259" i="14"/>
  <c r="L8260" i="14"/>
  <c r="M8260" i="14"/>
  <c r="L8261" i="14"/>
  <c r="M8261" i="14"/>
  <c r="L8262" i="14"/>
  <c r="M8262" i="14"/>
  <c r="L8263" i="14"/>
  <c r="M8263" i="14"/>
  <c r="L8264" i="14"/>
  <c r="M8264" i="14"/>
  <c r="L8265" i="14"/>
  <c r="M8265" i="14"/>
  <c r="L8266" i="14"/>
  <c r="M8266" i="14"/>
  <c r="L8267" i="14"/>
  <c r="M8267" i="14"/>
  <c r="L8268" i="14"/>
  <c r="M8268" i="14"/>
  <c r="L8269" i="14"/>
  <c r="M8269" i="14"/>
  <c r="L8270" i="14"/>
  <c r="M8270" i="14"/>
  <c r="L8271" i="14"/>
  <c r="M8271" i="14"/>
  <c r="L8272" i="14"/>
  <c r="M8272" i="14"/>
  <c r="L8273" i="14"/>
  <c r="M8273" i="14"/>
  <c r="L8274" i="14"/>
  <c r="M8274" i="14"/>
  <c r="L8275" i="14"/>
  <c r="M8275" i="14"/>
  <c r="L8276" i="14"/>
  <c r="M8276" i="14"/>
  <c r="L8277" i="14"/>
  <c r="M8277" i="14"/>
  <c r="L8278" i="14"/>
  <c r="M8278" i="14"/>
  <c r="L8279" i="14"/>
  <c r="M8279" i="14"/>
  <c r="L8280" i="14"/>
  <c r="M8280" i="14"/>
  <c r="L8281" i="14"/>
  <c r="M8281" i="14"/>
  <c r="L8282" i="14"/>
  <c r="M8282" i="14"/>
  <c r="L8283" i="14"/>
  <c r="M8283" i="14"/>
  <c r="L8284" i="14"/>
  <c r="M8284" i="14"/>
  <c r="L8285" i="14"/>
  <c r="M8285" i="14"/>
  <c r="L8286" i="14"/>
  <c r="M8286" i="14"/>
  <c r="L8287" i="14"/>
  <c r="M8287" i="14"/>
  <c r="L8288" i="14"/>
  <c r="M8288" i="14"/>
  <c r="L8289" i="14"/>
  <c r="M8289" i="14"/>
  <c r="L8290" i="14"/>
  <c r="M8290" i="14"/>
  <c r="L8291" i="14"/>
  <c r="M8291" i="14"/>
  <c r="L8292" i="14"/>
  <c r="M8292" i="14"/>
  <c r="L8293" i="14"/>
  <c r="M8293" i="14"/>
  <c r="L8294" i="14"/>
  <c r="M8294" i="14"/>
  <c r="L8295" i="14"/>
  <c r="M8295" i="14"/>
  <c r="L8296" i="14"/>
  <c r="M8296" i="14"/>
  <c r="L8297" i="14"/>
  <c r="M8297" i="14"/>
  <c r="L8298" i="14"/>
  <c r="M8298" i="14"/>
  <c r="L8299" i="14"/>
  <c r="M8299" i="14"/>
  <c r="L8300" i="14"/>
  <c r="M8300" i="14"/>
  <c r="L8301" i="14"/>
  <c r="M8301" i="14"/>
  <c r="L8302" i="14"/>
  <c r="M8302" i="14"/>
  <c r="L8303" i="14"/>
  <c r="M8303" i="14"/>
  <c r="L8304" i="14"/>
  <c r="M8304" i="14"/>
  <c r="L8305" i="14"/>
  <c r="M8305" i="14"/>
  <c r="L8306" i="14"/>
  <c r="M8306" i="14"/>
  <c r="L8307" i="14"/>
  <c r="M8307" i="14"/>
  <c r="L8308" i="14"/>
  <c r="M8308" i="14"/>
  <c r="L8309" i="14"/>
  <c r="M8309" i="14"/>
  <c r="L8310" i="14"/>
  <c r="M8310" i="14"/>
  <c r="L8311" i="14"/>
  <c r="M8311" i="14"/>
  <c r="L8312" i="14"/>
  <c r="M8312" i="14"/>
  <c r="L8313" i="14"/>
  <c r="M8313" i="14"/>
  <c r="L8314" i="14"/>
  <c r="M8314" i="14"/>
  <c r="L8315" i="14"/>
  <c r="M8315" i="14"/>
  <c r="L8316" i="14"/>
  <c r="M8316" i="14"/>
  <c r="L8317" i="14"/>
  <c r="M8317" i="14"/>
  <c r="L8318" i="14"/>
  <c r="M8318" i="14"/>
  <c r="L8319" i="14"/>
  <c r="M8319" i="14"/>
  <c r="L8320" i="14"/>
  <c r="M8320" i="14"/>
  <c r="L8321" i="14"/>
  <c r="M8321" i="14"/>
  <c r="L8322" i="14"/>
  <c r="M8322" i="14"/>
  <c r="L8323" i="14"/>
  <c r="M8323" i="14"/>
  <c r="L8324" i="14"/>
  <c r="M8324" i="14"/>
  <c r="L8325" i="14"/>
  <c r="M8325" i="14"/>
  <c r="L8326" i="14"/>
  <c r="M8326" i="14"/>
  <c r="L8327" i="14"/>
  <c r="M8327" i="14"/>
  <c r="L8328" i="14"/>
  <c r="M8328" i="14"/>
  <c r="L8329" i="14"/>
  <c r="M8329" i="14"/>
  <c r="L8330" i="14"/>
  <c r="M8330" i="14"/>
  <c r="L8331" i="14"/>
  <c r="M8331" i="14"/>
  <c r="L8332" i="14"/>
  <c r="M8332" i="14"/>
  <c r="L8333" i="14"/>
  <c r="M8333" i="14"/>
  <c r="L8334" i="14"/>
  <c r="M8334" i="14"/>
  <c r="L8335" i="14"/>
  <c r="M8335" i="14"/>
  <c r="L8336" i="14"/>
  <c r="M8336" i="14"/>
  <c r="L8337" i="14"/>
  <c r="M8337" i="14"/>
  <c r="L8338" i="14"/>
  <c r="M8338" i="14"/>
  <c r="L8339" i="14"/>
  <c r="M8339" i="14"/>
  <c r="L8340" i="14"/>
  <c r="M8340" i="14"/>
  <c r="L8341" i="14"/>
  <c r="M8341" i="14"/>
  <c r="L8342" i="14"/>
  <c r="M8342" i="14"/>
  <c r="L8343" i="14"/>
  <c r="M8343" i="14"/>
  <c r="L8344" i="14"/>
  <c r="M8344" i="14"/>
  <c r="L8345" i="14"/>
  <c r="M8345" i="14"/>
  <c r="L8346" i="14"/>
  <c r="M8346" i="14"/>
  <c r="L8347" i="14"/>
  <c r="M8347" i="14"/>
  <c r="L8348" i="14"/>
  <c r="M8348" i="14"/>
  <c r="L8349" i="14"/>
  <c r="M8349" i="14"/>
  <c r="L8350" i="14"/>
  <c r="M8350" i="14"/>
  <c r="L8351" i="14"/>
  <c r="M8351" i="14"/>
  <c r="L8352" i="14"/>
  <c r="M8352" i="14"/>
  <c r="L8353" i="14"/>
  <c r="M8353" i="14"/>
  <c r="L8354" i="14"/>
  <c r="M8354" i="14"/>
  <c r="L8355" i="14"/>
  <c r="M8355" i="14"/>
  <c r="L8356" i="14"/>
  <c r="M8356" i="14"/>
  <c r="L8357" i="14"/>
  <c r="M8357" i="14"/>
  <c r="L8358" i="14"/>
  <c r="M8358" i="14"/>
  <c r="L8359" i="14"/>
  <c r="M8359" i="14"/>
  <c r="L8360" i="14"/>
  <c r="M8360" i="14"/>
  <c r="L8361" i="14"/>
  <c r="M8361" i="14"/>
  <c r="L8362" i="14"/>
  <c r="M8362" i="14"/>
  <c r="L8363" i="14"/>
  <c r="M8363" i="14"/>
  <c r="L8364" i="14"/>
  <c r="M8364" i="14"/>
  <c r="L8365" i="14"/>
  <c r="M8365" i="14"/>
  <c r="L8366" i="14"/>
  <c r="M8366" i="14"/>
  <c r="L8367" i="14"/>
  <c r="M8367" i="14"/>
  <c r="L8368" i="14"/>
  <c r="M8368" i="14"/>
  <c r="L8369" i="14"/>
  <c r="M8369" i="14"/>
  <c r="L8370" i="14"/>
  <c r="M8370" i="14"/>
  <c r="L8371" i="14"/>
  <c r="M8371" i="14"/>
  <c r="L8372" i="14"/>
  <c r="M8372" i="14"/>
  <c r="L8373" i="14"/>
  <c r="M8373" i="14"/>
  <c r="L8374" i="14"/>
  <c r="M8374" i="14"/>
  <c r="L8375" i="14"/>
  <c r="M8375" i="14"/>
  <c r="L8376" i="14"/>
  <c r="M8376" i="14"/>
  <c r="L8377" i="14"/>
  <c r="M8377" i="14"/>
  <c r="L8378" i="14"/>
  <c r="M8378" i="14"/>
  <c r="L8379" i="14"/>
  <c r="M8379" i="14"/>
  <c r="L8380" i="14"/>
  <c r="M8380" i="14"/>
  <c r="L8381" i="14"/>
  <c r="M8381" i="14"/>
  <c r="L8382" i="14"/>
  <c r="M8382" i="14"/>
  <c r="L8383" i="14"/>
  <c r="M8383" i="14"/>
  <c r="L8384" i="14"/>
  <c r="M8384" i="14"/>
  <c r="L8385" i="14"/>
  <c r="M8385" i="14"/>
  <c r="L8386" i="14"/>
  <c r="M8386" i="14"/>
  <c r="L8387" i="14"/>
  <c r="M8387" i="14"/>
  <c r="L8388" i="14"/>
  <c r="M8388" i="14"/>
  <c r="L8389" i="14"/>
  <c r="M8389" i="14"/>
  <c r="L8390" i="14"/>
  <c r="M8390" i="14"/>
  <c r="L8391" i="14"/>
  <c r="M8391" i="14"/>
  <c r="L8392" i="14"/>
  <c r="M8392" i="14"/>
  <c r="L8393" i="14"/>
  <c r="M8393" i="14"/>
  <c r="L8394" i="14"/>
  <c r="M8394" i="14"/>
  <c r="L8395" i="14"/>
  <c r="M8395" i="14"/>
  <c r="L8396" i="14"/>
  <c r="M8396" i="14"/>
  <c r="L8397" i="14"/>
  <c r="M8397" i="14"/>
  <c r="L8398" i="14"/>
  <c r="M8398" i="14"/>
  <c r="L8399" i="14"/>
  <c r="M8399" i="14"/>
  <c r="L8400" i="14"/>
  <c r="M8400" i="14"/>
  <c r="L8401" i="14"/>
  <c r="M8401" i="14"/>
  <c r="L8402" i="14"/>
  <c r="M8402" i="14"/>
  <c r="L8403" i="14"/>
  <c r="M8403" i="14"/>
  <c r="L8404" i="14"/>
  <c r="M8404" i="14"/>
  <c r="L8405" i="14"/>
  <c r="M8405" i="14"/>
  <c r="L8406" i="14"/>
  <c r="M8406" i="14"/>
  <c r="L8407" i="14"/>
  <c r="M8407" i="14"/>
  <c r="L8408" i="14"/>
  <c r="M8408" i="14"/>
  <c r="L8409" i="14"/>
  <c r="M8409" i="14"/>
  <c r="L8410" i="14"/>
  <c r="M8410" i="14"/>
  <c r="L8411" i="14"/>
  <c r="M8411" i="14"/>
  <c r="L8412" i="14"/>
  <c r="M8412" i="14"/>
  <c r="L8413" i="14"/>
  <c r="M8413" i="14"/>
  <c r="L8414" i="14"/>
  <c r="M8414" i="14"/>
  <c r="L8415" i="14"/>
  <c r="M8415" i="14"/>
  <c r="L8416" i="14"/>
  <c r="M8416" i="14"/>
  <c r="L8417" i="14"/>
  <c r="M8417" i="14"/>
  <c r="L8418" i="14"/>
  <c r="M8418" i="14"/>
  <c r="L8419" i="14"/>
  <c r="M8419" i="14"/>
  <c r="L8420" i="14"/>
  <c r="M8420" i="14"/>
  <c r="L8421" i="14"/>
  <c r="M8421" i="14"/>
  <c r="L8422" i="14"/>
  <c r="M8422" i="14"/>
  <c r="L8423" i="14"/>
  <c r="M8423" i="14"/>
  <c r="L8424" i="14"/>
  <c r="M8424" i="14"/>
  <c r="L8425" i="14"/>
  <c r="M8425" i="14"/>
  <c r="L8426" i="14"/>
  <c r="M8426" i="14"/>
  <c r="L8427" i="14"/>
  <c r="M8427" i="14"/>
  <c r="L8428" i="14"/>
  <c r="M8428" i="14"/>
  <c r="L8429" i="14"/>
  <c r="M8429" i="14"/>
  <c r="L8430" i="14"/>
  <c r="M8430" i="14"/>
  <c r="L8431" i="14"/>
  <c r="M8431" i="14"/>
  <c r="L8432" i="14"/>
  <c r="M8432" i="14"/>
  <c r="L8433" i="14"/>
  <c r="M8433" i="14"/>
  <c r="L8434" i="14"/>
  <c r="M8434" i="14"/>
  <c r="L8435" i="14"/>
  <c r="M8435" i="14"/>
  <c r="L8436" i="14"/>
  <c r="M8436" i="14"/>
  <c r="L8437" i="14"/>
  <c r="M8437" i="14"/>
  <c r="L8438" i="14"/>
  <c r="M8438" i="14"/>
  <c r="L8439" i="14"/>
  <c r="M8439" i="14"/>
  <c r="L8440" i="14"/>
  <c r="M8440" i="14"/>
  <c r="L8441" i="14"/>
  <c r="M8441" i="14"/>
  <c r="L8442" i="14"/>
  <c r="M8442" i="14"/>
  <c r="L8443" i="14"/>
  <c r="M8443" i="14"/>
  <c r="L8444" i="14"/>
  <c r="M8444" i="14"/>
  <c r="L8445" i="14"/>
  <c r="M8445" i="14"/>
  <c r="L8446" i="14"/>
  <c r="M8446" i="14"/>
  <c r="L8447" i="14"/>
  <c r="M8447" i="14"/>
  <c r="L8448" i="14"/>
  <c r="M8448" i="14"/>
  <c r="L8449" i="14"/>
  <c r="M8449" i="14"/>
  <c r="L8450" i="14"/>
  <c r="M8450" i="14"/>
  <c r="L8451" i="14"/>
  <c r="M8451" i="14"/>
  <c r="L8452" i="14"/>
  <c r="M8452" i="14"/>
  <c r="L8453" i="14"/>
  <c r="M8453" i="14"/>
  <c r="L8454" i="14"/>
  <c r="M8454" i="14"/>
  <c r="L8455" i="14"/>
  <c r="M8455" i="14"/>
  <c r="L8456" i="14"/>
  <c r="M8456" i="14"/>
  <c r="L8457" i="14"/>
  <c r="M8457" i="14"/>
  <c r="L8458" i="14"/>
  <c r="M8458" i="14"/>
  <c r="L8459" i="14"/>
  <c r="M8459" i="14"/>
  <c r="L8460" i="14"/>
  <c r="M8460" i="14"/>
  <c r="L8461" i="14"/>
  <c r="M8461" i="14"/>
  <c r="L8462" i="14"/>
  <c r="M8462" i="14"/>
  <c r="L8463" i="14"/>
  <c r="M8463" i="14"/>
  <c r="L8464" i="14"/>
  <c r="M8464" i="14"/>
  <c r="L8465" i="14"/>
  <c r="M8465" i="14"/>
  <c r="L8466" i="14"/>
  <c r="M8466" i="14"/>
  <c r="L8467" i="14"/>
  <c r="M8467" i="14"/>
  <c r="L8468" i="14"/>
  <c r="M8468" i="14"/>
  <c r="L8469" i="14"/>
  <c r="M8469" i="14"/>
  <c r="L8470" i="14"/>
  <c r="M8470" i="14"/>
  <c r="L8471" i="14"/>
  <c r="M8471" i="14"/>
  <c r="L8472" i="14"/>
  <c r="M8472" i="14"/>
  <c r="L8473" i="14"/>
  <c r="M8473" i="14"/>
  <c r="L8474" i="14"/>
  <c r="M8474" i="14"/>
  <c r="L8475" i="14"/>
  <c r="M8475" i="14"/>
  <c r="L8476" i="14"/>
  <c r="M8476" i="14"/>
  <c r="L8477" i="14"/>
  <c r="M8477" i="14"/>
  <c r="L8478" i="14"/>
  <c r="M8478" i="14"/>
  <c r="L8479" i="14"/>
  <c r="M8479" i="14"/>
  <c r="L8480" i="14"/>
  <c r="M8480" i="14"/>
  <c r="L8481" i="14"/>
  <c r="M8481" i="14"/>
  <c r="L8482" i="14"/>
  <c r="M8482" i="14"/>
  <c r="L8483" i="14"/>
  <c r="M8483" i="14"/>
  <c r="L8484" i="14"/>
  <c r="M8484" i="14"/>
  <c r="L8485" i="14"/>
  <c r="M8485" i="14"/>
  <c r="L8486" i="14"/>
  <c r="M8486" i="14"/>
  <c r="L8487" i="14"/>
  <c r="M8487" i="14"/>
  <c r="L8488" i="14"/>
  <c r="M8488" i="14"/>
  <c r="L8489" i="14"/>
  <c r="M8489" i="14"/>
  <c r="L8490" i="14"/>
  <c r="M8490" i="14"/>
  <c r="L8491" i="14"/>
  <c r="M8491" i="14"/>
  <c r="L8492" i="14"/>
  <c r="M8492" i="14"/>
  <c r="L8493" i="14"/>
  <c r="M8493" i="14"/>
  <c r="L8494" i="14"/>
  <c r="M8494" i="14"/>
  <c r="L8495" i="14"/>
  <c r="M8495" i="14"/>
  <c r="L8496" i="14"/>
  <c r="M8496" i="14"/>
  <c r="L8497" i="14"/>
  <c r="M8497" i="14"/>
  <c r="L8498" i="14"/>
  <c r="M8498" i="14"/>
  <c r="L8499" i="14"/>
  <c r="M8499" i="14"/>
  <c r="L8500" i="14"/>
  <c r="M8500" i="14"/>
  <c r="L8501" i="14"/>
  <c r="M8501" i="14"/>
  <c r="L8502" i="14"/>
  <c r="M8502" i="14"/>
  <c r="L8503" i="14"/>
  <c r="M8503" i="14"/>
  <c r="L8504" i="14"/>
  <c r="M8504" i="14"/>
  <c r="L8505" i="14"/>
  <c r="M8505" i="14"/>
  <c r="L8506" i="14"/>
  <c r="M8506" i="14"/>
  <c r="L8507" i="14"/>
  <c r="M8507" i="14"/>
  <c r="L8508" i="14"/>
  <c r="M8508" i="14"/>
  <c r="L8509" i="14"/>
  <c r="M8509" i="14"/>
  <c r="L8510" i="14"/>
  <c r="M8510" i="14"/>
  <c r="L8511" i="14"/>
  <c r="M8511" i="14"/>
  <c r="L8512" i="14"/>
  <c r="M8512" i="14"/>
  <c r="L8513" i="14"/>
  <c r="M8513" i="14"/>
  <c r="L8514" i="14"/>
  <c r="M8514" i="14"/>
  <c r="L8515" i="14"/>
  <c r="M8515" i="14"/>
  <c r="L8516" i="14"/>
  <c r="M8516" i="14"/>
  <c r="L8517" i="14"/>
  <c r="M8517" i="14"/>
  <c r="L8518" i="14"/>
  <c r="M8518" i="14"/>
  <c r="L8519" i="14"/>
  <c r="M8519" i="14"/>
  <c r="L8520" i="14"/>
  <c r="M8520" i="14"/>
  <c r="L8521" i="14"/>
  <c r="M8521" i="14"/>
  <c r="L8522" i="14"/>
  <c r="M8522" i="14"/>
  <c r="L8523" i="14"/>
  <c r="M8523" i="14"/>
  <c r="L8524" i="14"/>
  <c r="M8524" i="14"/>
  <c r="L8525" i="14"/>
  <c r="M8525" i="14"/>
  <c r="L8526" i="14"/>
  <c r="M8526" i="14"/>
  <c r="L8527" i="14"/>
  <c r="M8527" i="14"/>
  <c r="L8528" i="14"/>
  <c r="M8528" i="14"/>
  <c r="L8529" i="14"/>
  <c r="M8529" i="14"/>
  <c r="L8530" i="14"/>
  <c r="M8530" i="14"/>
  <c r="L8531" i="14"/>
  <c r="M8531" i="14"/>
  <c r="L8532" i="14"/>
  <c r="M8532" i="14"/>
  <c r="L8533" i="14"/>
  <c r="M8533" i="14"/>
  <c r="L8534" i="14"/>
  <c r="M8534" i="14"/>
  <c r="L8535" i="14"/>
  <c r="M8535" i="14"/>
  <c r="L8536" i="14"/>
  <c r="M8536" i="14"/>
  <c r="L8537" i="14"/>
  <c r="M8537" i="14"/>
  <c r="L8538" i="14"/>
  <c r="M8538" i="14"/>
  <c r="L8539" i="14"/>
  <c r="M8539" i="14"/>
  <c r="L8540" i="14"/>
  <c r="M8540" i="14"/>
  <c r="L8541" i="14"/>
  <c r="M8541" i="14"/>
  <c r="L8542" i="14"/>
  <c r="M8542" i="14"/>
  <c r="L8543" i="14"/>
  <c r="M8543" i="14"/>
  <c r="L8544" i="14"/>
  <c r="M8544" i="14"/>
  <c r="L8545" i="14"/>
  <c r="M8545" i="14"/>
  <c r="L8546" i="14"/>
  <c r="M8546" i="14"/>
  <c r="L8547" i="14"/>
  <c r="M8547" i="14"/>
  <c r="L8548" i="14"/>
  <c r="M8548" i="14"/>
  <c r="L8549" i="14"/>
  <c r="M8549" i="14"/>
  <c r="L8550" i="14"/>
  <c r="M8550" i="14"/>
  <c r="L8551" i="14"/>
  <c r="M8551" i="14"/>
  <c r="L8552" i="14"/>
  <c r="M8552" i="14"/>
  <c r="L8553" i="14"/>
  <c r="M8553" i="14"/>
  <c r="L8554" i="14"/>
  <c r="M8554" i="14"/>
  <c r="L8555" i="14"/>
  <c r="M8555" i="14"/>
  <c r="L8556" i="14"/>
  <c r="M8556" i="14"/>
  <c r="L8557" i="14"/>
  <c r="M8557" i="14"/>
  <c r="L8558" i="14"/>
  <c r="M8558" i="14"/>
  <c r="L8559" i="14"/>
  <c r="M8559" i="14"/>
  <c r="L8560" i="14"/>
  <c r="M8560" i="14"/>
  <c r="L8561" i="14"/>
  <c r="M8561" i="14"/>
  <c r="L8562" i="14"/>
  <c r="M8562" i="14"/>
  <c r="L8563" i="14"/>
  <c r="M8563" i="14"/>
  <c r="L8564" i="14"/>
  <c r="M8564" i="14"/>
  <c r="L8565" i="14"/>
  <c r="M8565" i="14"/>
  <c r="L8566" i="14"/>
  <c r="M8566" i="14"/>
  <c r="L8567" i="14"/>
  <c r="M8567" i="14"/>
  <c r="L8568" i="14"/>
  <c r="M8568" i="14"/>
  <c r="L8569" i="14"/>
  <c r="M8569" i="14"/>
  <c r="L8570" i="14"/>
  <c r="M8570" i="14"/>
  <c r="L8571" i="14"/>
  <c r="M8571" i="14"/>
  <c r="L8572" i="14"/>
  <c r="M8572" i="14"/>
  <c r="L8573" i="14"/>
  <c r="M8573" i="14"/>
  <c r="L8574" i="14"/>
  <c r="M8574" i="14"/>
  <c r="L8575" i="14"/>
  <c r="M8575" i="14"/>
  <c r="L8576" i="14"/>
  <c r="M8576" i="14"/>
  <c r="L8577" i="14"/>
  <c r="M8577" i="14"/>
  <c r="L8578" i="14"/>
  <c r="M8578" i="14"/>
  <c r="L8579" i="14"/>
  <c r="M8579" i="14"/>
  <c r="L8580" i="14"/>
  <c r="M8580" i="14"/>
  <c r="L8581" i="14"/>
  <c r="M8581" i="14"/>
  <c r="L8582" i="14"/>
  <c r="M8582" i="14"/>
  <c r="L8583" i="14"/>
  <c r="M8583" i="14"/>
  <c r="L8584" i="14"/>
  <c r="M8584" i="14"/>
  <c r="L8585" i="14"/>
  <c r="M8585" i="14"/>
  <c r="L8586" i="14"/>
  <c r="M8586" i="14"/>
  <c r="L8587" i="14"/>
  <c r="M8587" i="14"/>
  <c r="L8588" i="14"/>
  <c r="M8588" i="14"/>
  <c r="L8589" i="14"/>
  <c r="M8589" i="14"/>
  <c r="L8590" i="14"/>
  <c r="M8590" i="14"/>
  <c r="L8591" i="14"/>
  <c r="M8591" i="14"/>
  <c r="L8592" i="14"/>
  <c r="M8592" i="14"/>
  <c r="L8593" i="14"/>
  <c r="M8593" i="14"/>
  <c r="L8594" i="14"/>
  <c r="M8594" i="14"/>
  <c r="L8595" i="14"/>
  <c r="M8595" i="14"/>
  <c r="L8596" i="14"/>
  <c r="M8596" i="14"/>
  <c r="L8597" i="14"/>
  <c r="M8597" i="14"/>
  <c r="L8598" i="14"/>
  <c r="M8598" i="14"/>
  <c r="L8599" i="14"/>
  <c r="M8599" i="14"/>
  <c r="L8600" i="14"/>
  <c r="M8600" i="14"/>
  <c r="L8601" i="14"/>
  <c r="M8601" i="14"/>
  <c r="L8602" i="14"/>
  <c r="M8602" i="14"/>
  <c r="L8603" i="14"/>
  <c r="M8603" i="14"/>
  <c r="L8604" i="14"/>
  <c r="M8604" i="14"/>
  <c r="L8605" i="14"/>
  <c r="M8605" i="14"/>
  <c r="L8606" i="14"/>
  <c r="M8606" i="14"/>
  <c r="L8607" i="14"/>
  <c r="M8607" i="14"/>
  <c r="L8608" i="14"/>
  <c r="M8608" i="14"/>
  <c r="L8609" i="14"/>
  <c r="M8609" i="14"/>
  <c r="L8610" i="14"/>
  <c r="M8610" i="14"/>
  <c r="L8611" i="14"/>
  <c r="M8611" i="14"/>
  <c r="L8612" i="14"/>
  <c r="M8612" i="14"/>
  <c r="L8613" i="14"/>
  <c r="M8613" i="14"/>
  <c r="L8614" i="14"/>
  <c r="M8614" i="14"/>
  <c r="L8615" i="14"/>
  <c r="M8615" i="14"/>
  <c r="L8616" i="14"/>
  <c r="M8616" i="14"/>
  <c r="L8617" i="14"/>
  <c r="M8617" i="14"/>
  <c r="L8618" i="14"/>
  <c r="M8618" i="14"/>
  <c r="L8619" i="14"/>
  <c r="M8619" i="14"/>
  <c r="L8620" i="14"/>
  <c r="M8620" i="14"/>
  <c r="L8621" i="14"/>
  <c r="M8621" i="14"/>
  <c r="L8622" i="14"/>
  <c r="M8622" i="14"/>
  <c r="L8623" i="14"/>
  <c r="M8623" i="14"/>
  <c r="L8624" i="14"/>
  <c r="M8624" i="14"/>
  <c r="L8625" i="14"/>
  <c r="M8625" i="14"/>
  <c r="L8626" i="14"/>
  <c r="M8626" i="14"/>
  <c r="L8627" i="14"/>
  <c r="M8627" i="14"/>
  <c r="L8628" i="14"/>
  <c r="M8628" i="14"/>
  <c r="L8629" i="14"/>
  <c r="M8629" i="14"/>
  <c r="L8630" i="14"/>
  <c r="M8630" i="14"/>
  <c r="L8631" i="14"/>
  <c r="M8631" i="14"/>
  <c r="L8632" i="14"/>
  <c r="M8632" i="14"/>
  <c r="L8633" i="14"/>
  <c r="M8633" i="14"/>
  <c r="L8634" i="14"/>
  <c r="M8634" i="14"/>
  <c r="L8635" i="14"/>
  <c r="M8635" i="14"/>
  <c r="L8636" i="14"/>
  <c r="M8636" i="14"/>
  <c r="L8637" i="14"/>
  <c r="M8637" i="14"/>
  <c r="L8638" i="14"/>
  <c r="M8638" i="14"/>
  <c r="L8639" i="14"/>
  <c r="M8639" i="14"/>
  <c r="L8640" i="14"/>
  <c r="M8640" i="14"/>
  <c r="L8641" i="14"/>
  <c r="M8641" i="14"/>
  <c r="L8642" i="14"/>
  <c r="M8642" i="14"/>
  <c r="L8643" i="14"/>
  <c r="M8643" i="14"/>
  <c r="L8644" i="14"/>
  <c r="M8644" i="14"/>
  <c r="L8645" i="14"/>
  <c r="M8645" i="14"/>
  <c r="L8646" i="14"/>
  <c r="M8646" i="14"/>
  <c r="L8647" i="14"/>
  <c r="M8647" i="14"/>
  <c r="L8648" i="14"/>
  <c r="M8648" i="14"/>
  <c r="L8649" i="14"/>
  <c r="M8649" i="14"/>
  <c r="L8650" i="14"/>
  <c r="M8650" i="14"/>
  <c r="L8651" i="14"/>
  <c r="M8651" i="14"/>
  <c r="L8652" i="14"/>
  <c r="M8652" i="14"/>
  <c r="L8653" i="14"/>
  <c r="M8653" i="14"/>
  <c r="L8654" i="14"/>
  <c r="M8654" i="14"/>
  <c r="L8655" i="14"/>
  <c r="M8655" i="14"/>
  <c r="L8656" i="14"/>
  <c r="M8656" i="14"/>
  <c r="L8657" i="14"/>
  <c r="M8657" i="14"/>
  <c r="L8658" i="14"/>
  <c r="M8658" i="14"/>
  <c r="L8659" i="14"/>
  <c r="M8659" i="14"/>
  <c r="L8660" i="14"/>
  <c r="M8660" i="14"/>
  <c r="L8661" i="14"/>
  <c r="M8661" i="14"/>
  <c r="L8662" i="14"/>
  <c r="M8662" i="14"/>
  <c r="L8663" i="14"/>
  <c r="M8663" i="14"/>
  <c r="L8664" i="14"/>
  <c r="M8664" i="14"/>
  <c r="L8665" i="14"/>
  <c r="M8665" i="14"/>
  <c r="L8666" i="14"/>
  <c r="M8666" i="14"/>
  <c r="L8667" i="14"/>
  <c r="M8667" i="14"/>
  <c r="L8668" i="14"/>
  <c r="M8668" i="14"/>
  <c r="L8669" i="14"/>
  <c r="M8669" i="14"/>
  <c r="L8670" i="14"/>
  <c r="M8670" i="14"/>
  <c r="L8671" i="14"/>
  <c r="M8671" i="14"/>
  <c r="L8672" i="14"/>
  <c r="M8672" i="14"/>
  <c r="L8673" i="14"/>
  <c r="M8673" i="14"/>
  <c r="L8674" i="14"/>
  <c r="M8674" i="14"/>
  <c r="L8675" i="14"/>
  <c r="M8675" i="14"/>
  <c r="L8676" i="14"/>
  <c r="M8676" i="14"/>
  <c r="L8677" i="14"/>
  <c r="M8677" i="14"/>
  <c r="L8678" i="14"/>
  <c r="M8678" i="14"/>
  <c r="L8679" i="14"/>
  <c r="M8679" i="14"/>
  <c r="L8680" i="14"/>
  <c r="M8680" i="14"/>
  <c r="L8681" i="14"/>
  <c r="M8681" i="14"/>
  <c r="L8682" i="14"/>
  <c r="M8682" i="14"/>
  <c r="L8683" i="14"/>
  <c r="M8683" i="14"/>
  <c r="L8684" i="14"/>
  <c r="M8684" i="14"/>
  <c r="L8685" i="14"/>
  <c r="M8685" i="14"/>
  <c r="L8686" i="14"/>
  <c r="M8686" i="14"/>
  <c r="L8687" i="14"/>
  <c r="M8687" i="14"/>
  <c r="L8688" i="14"/>
  <c r="M8688" i="14"/>
  <c r="L8689" i="14"/>
  <c r="M8689" i="14"/>
  <c r="L8690" i="14"/>
  <c r="M8690" i="14"/>
  <c r="L8691" i="14"/>
  <c r="M8691" i="14"/>
  <c r="L8692" i="14"/>
  <c r="M8692" i="14"/>
  <c r="L8693" i="14"/>
  <c r="M8693" i="14"/>
  <c r="L8694" i="14"/>
  <c r="M8694" i="14"/>
  <c r="L8695" i="14"/>
  <c r="M8695" i="14"/>
  <c r="L8696" i="14"/>
  <c r="M8696" i="14"/>
  <c r="L8697" i="14"/>
  <c r="M8697" i="14"/>
  <c r="L8698" i="14"/>
  <c r="M8698" i="14"/>
  <c r="L8699" i="14"/>
  <c r="M8699" i="14"/>
  <c r="L8700" i="14"/>
  <c r="M8700" i="14"/>
  <c r="L8701" i="14"/>
  <c r="M8701" i="14"/>
  <c r="L8702" i="14"/>
  <c r="M8702" i="14"/>
  <c r="L8703" i="14"/>
  <c r="M8703" i="14"/>
  <c r="L8704" i="14"/>
  <c r="M8704" i="14"/>
  <c r="L8705" i="14"/>
  <c r="M8705" i="14"/>
  <c r="L8706" i="14"/>
  <c r="M8706" i="14"/>
  <c r="L8707" i="14"/>
  <c r="M8707" i="14"/>
  <c r="L8708" i="14"/>
  <c r="M8708" i="14"/>
  <c r="L8709" i="14"/>
  <c r="M8709" i="14"/>
  <c r="L8710" i="14"/>
  <c r="M8710" i="14"/>
  <c r="L8711" i="14"/>
  <c r="M8711" i="14"/>
  <c r="L8712" i="14"/>
  <c r="M8712" i="14"/>
  <c r="L8713" i="14"/>
  <c r="M8713" i="14"/>
  <c r="L8714" i="14"/>
  <c r="M8714" i="14"/>
  <c r="L8715" i="14"/>
  <c r="M8715" i="14"/>
  <c r="L8716" i="14"/>
  <c r="M8716" i="14"/>
  <c r="L8717" i="14"/>
  <c r="M8717" i="14"/>
  <c r="L8718" i="14"/>
  <c r="M8718" i="14"/>
  <c r="L8719" i="14"/>
  <c r="M8719" i="14"/>
  <c r="L8720" i="14"/>
  <c r="M8720" i="14"/>
  <c r="L8721" i="14"/>
  <c r="M8721" i="14"/>
  <c r="L8722" i="14"/>
  <c r="M8722" i="14"/>
  <c r="L8723" i="14"/>
  <c r="M8723" i="14"/>
  <c r="L8724" i="14"/>
  <c r="M8724" i="14"/>
  <c r="L8725" i="14"/>
  <c r="M8725" i="14"/>
  <c r="L8726" i="14"/>
  <c r="M8726" i="14"/>
  <c r="L8727" i="14"/>
  <c r="M8727" i="14"/>
  <c r="L8728" i="14"/>
  <c r="M8728" i="14"/>
  <c r="L8729" i="14"/>
  <c r="M8729" i="14"/>
  <c r="L8730" i="14"/>
  <c r="M8730" i="14"/>
  <c r="L8731" i="14"/>
  <c r="M8731" i="14"/>
  <c r="L8732" i="14"/>
  <c r="M8732" i="14"/>
  <c r="L8733" i="14"/>
  <c r="M8733" i="14"/>
  <c r="L8734" i="14"/>
  <c r="M8734" i="14"/>
  <c r="L8735" i="14"/>
  <c r="M8735" i="14"/>
  <c r="L8736" i="14"/>
  <c r="M8736" i="14"/>
  <c r="L8737" i="14"/>
  <c r="M8737" i="14"/>
  <c r="L8738" i="14"/>
  <c r="M8738" i="14"/>
  <c r="L8739" i="14"/>
  <c r="M8739" i="14"/>
  <c r="L8740" i="14"/>
  <c r="M8740" i="14"/>
  <c r="L8741" i="14"/>
  <c r="M8741" i="14"/>
  <c r="L8742" i="14"/>
  <c r="M8742" i="14"/>
  <c r="L8743" i="14"/>
  <c r="M8743" i="14"/>
  <c r="L8744" i="14"/>
  <c r="M8744" i="14"/>
  <c r="L8745" i="14"/>
  <c r="M8745" i="14"/>
  <c r="L8746" i="14"/>
  <c r="M8746" i="14"/>
  <c r="L8747" i="14"/>
  <c r="M8747" i="14"/>
  <c r="L8748" i="14"/>
  <c r="M8748" i="14"/>
  <c r="L8749" i="14"/>
  <c r="M8749" i="14"/>
  <c r="L8750" i="14"/>
  <c r="M8750" i="14"/>
  <c r="L8751" i="14"/>
  <c r="M8751" i="14"/>
  <c r="L8752" i="14"/>
  <c r="M8752" i="14"/>
  <c r="L8753" i="14"/>
  <c r="M8753" i="14"/>
  <c r="L8754" i="14"/>
  <c r="M8754" i="14"/>
  <c r="L8755" i="14"/>
  <c r="M8755" i="14"/>
  <c r="L8756" i="14"/>
  <c r="M8756" i="14"/>
  <c r="L8757" i="14"/>
  <c r="M8757" i="14"/>
  <c r="L8758" i="14"/>
  <c r="M8758" i="14"/>
  <c r="L8759" i="14"/>
  <c r="M8759" i="14"/>
  <c r="L8760" i="14"/>
  <c r="M8760" i="14"/>
  <c r="L8761" i="14"/>
  <c r="M8761" i="14"/>
  <c r="L8762" i="14"/>
  <c r="M8762" i="14"/>
  <c r="L8763" i="14"/>
  <c r="M8763" i="14"/>
  <c r="L8764" i="14"/>
  <c r="M8764" i="14"/>
  <c r="L8765" i="14"/>
  <c r="M8765" i="14"/>
  <c r="L8766" i="14"/>
  <c r="M8766" i="14"/>
  <c r="L8767" i="14"/>
  <c r="M8767" i="14"/>
  <c r="L8768" i="14"/>
  <c r="M8768" i="14"/>
  <c r="L8769" i="14"/>
  <c r="M8769" i="14"/>
  <c r="L8770" i="14"/>
  <c r="M8770" i="14"/>
  <c r="L8771" i="14"/>
  <c r="M8771" i="14"/>
  <c r="L8772" i="14"/>
  <c r="M8772" i="14"/>
  <c r="L8773" i="14"/>
  <c r="M8773" i="14"/>
  <c r="L8774" i="14"/>
  <c r="M8774" i="14"/>
  <c r="L8775" i="14"/>
  <c r="M8775" i="14"/>
  <c r="L8776" i="14"/>
  <c r="M8776" i="14"/>
  <c r="L8777" i="14"/>
  <c r="M8777" i="14"/>
  <c r="L8778" i="14"/>
  <c r="M8778" i="14"/>
  <c r="L8779" i="14"/>
  <c r="M8779" i="14"/>
  <c r="L8780" i="14"/>
  <c r="M8780" i="14"/>
  <c r="L8781" i="14"/>
  <c r="M8781" i="14"/>
  <c r="L8782" i="14"/>
  <c r="M8782" i="14"/>
  <c r="L8783" i="14"/>
  <c r="M8783" i="14"/>
  <c r="L8784" i="14"/>
  <c r="M8784" i="14"/>
  <c r="L8785" i="14"/>
  <c r="M8785" i="14"/>
  <c r="L8786" i="14"/>
  <c r="M8786" i="14"/>
  <c r="L8787" i="14"/>
  <c r="M8787" i="14"/>
  <c r="L8788" i="14"/>
  <c r="M8788" i="14"/>
  <c r="L8789" i="14"/>
  <c r="M8789" i="14"/>
  <c r="L8790" i="14"/>
  <c r="M8790" i="14"/>
  <c r="L8791" i="14"/>
  <c r="M8791" i="14"/>
  <c r="L8792" i="14"/>
  <c r="M8792" i="14"/>
  <c r="L8793" i="14"/>
  <c r="M8793" i="14"/>
  <c r="L8794" i="14"/>
  <c r="M8794" i="14"/>
  <c r="L8795" i="14"/>
  <c r="M8795" i="14"/>
  <c r="L8796" i="14"/>
  <c r="M8796" i="14"/>
  <c r="L8797" i="14"/>
  <c r="M8797" i="14"/>
  <c r="L8798" i="14"/>
  <c r="M8798" i="14"/>
  <c r="L8799" i="14"/>
  <c r="M8799" i="14"/>
  <c r="L8800" i="14"/>
  <c r="M8800" i="14"/>
  <c r="L8801" i="14"/>
  <c r="M8801" i="14"/>
  <c r="L8802" i="14"/>
  <c r="M8802" i="14"/>
  <c r="L8803" i="14"/>
  <c r="M8803" i="14"/>
  <c r="L8804" i="14"/>
  <c r="M8804" i="14"/>
  <c r="L8805" i="14"/>
  <c r="M8805" i="14"/>
  <c r="L8806" i="14"/>
  <c r="M8806" i="14"/>
  <c r="L8807" i="14"/>
  <c r="M8807" i="14"/>
  <c r="L8808" i="14"/>
  <c r="M8808" i="14"/>
  <c r="L8809" i="14"/>
  <c r="M8809" i="14"/>
  <c r="L8810" i="14"/>
  <c r="M8810" i="14"/>
  <c r="L8811" i="14"/>
  <c r="M8811" i="14"/>
  <c r="L8812" i="14"/>
  <c r="M8812" i="14"/>
  <c r="L8813" i="14"/>
  <c r="M8813" i="14"/>
  <c r="L8814" i="14"/>
  <c r="M8814" i="14"/>
  <c r="L8815" i="14"/>
  <c r="M8815" i="14"/>
  <c r="L8816" i="14"/>
  <c r="M8816" i="14"/>
  <c r="L8817" i="14"/>
  <c r="M8817" i="14"/>
  <c r="L8818" i="14"/>
  <c r="M8818" i="14"/>
  <c r="L8819" i="14"/>
  <c r="M8819" i="14"/>
  <c r="L8820" i="14"/>
  <c r="M8820" i="14"/>
  <c r="L8821" i="14"/>
  <c r="M8821" i="14"/>
  <c r="L8822" i="14"/>
  <c r="M8822" i="14"/>
  <c r="L8823" i="14"/>
  <c r="M8823" i="14"/>
  <c r="L8824" i="14"/>
  <c r="M8824" i="14"/>
  <c r="L8825" i="14"/>
  <c r="M8825" i="14"/>
  <c r="L8826" i="14"/>
  <c r="M8826" i="14"/>
  <c r="L8827" i="14"/>
  <c r="M8827" i="14"/>
  <c r="L8828" i="14"/>
  <c r="M8828" i="14"/>
  <c r="L8829" i="14"/>
  <c r="M8829" i="14"/>
  <c r="L8830" i="14"/>
  <c r="M8830" i="14"/>
  <c r="L8831" i="14"/>
  <c r="M8831" i="14"/>
  <c r="L8832" i="14"/>
  <c r="M8832" i="14"/>
  <c r="L8833" i="14"/>
  <c r="M8833" i="14"/>
  <c r="L8834" i="14"/>
  <c r="M8834" i="14"/>
  <c r="L8835" i="14"/>
  <c r="M8835" i="14"/>
  <c r="L8836" i="14"/>
  <c r="M8836" i="14"/>
  <c r="L8837" i="14"/>
  <c r="M8837" i="14"/>
  <c r="L8838" i="14"/>
  <c r="M8838" i="14"/>
  <c r="L8839" i="14"/>
  <c r="M8839" i="14"/>
  <c r="L8840" i="14"/>
  <c r="M8840" i="14"/>
  <c r="L8841" i="14"/>
  <c r="M8841" i="14"/>
  <c r="L8842" i="14"/>
  <c r="M8842" i="14"/>
  <c r="L8843" i="14"/>
  <c r="M8843" i="14"/>
  <c r="L8844" i="14"/>
  <c r="M8844" i="14"/>
  <c r="L8845" i="14"/>
  <c r="M8845" i="14"/>
  <c r="L8846" i="14"/>
  <c r="M8846" i="14"/>
  <c r="L8847" i="14"/>
  <c r="M8847" i="14"/>
  <c r="L8848" i="14"/>
  <c r="M8848" i="14"/>
  <c r="L8849" i="14"/>
  <c r="M8849" i="14"/>
  <c r="L8850" i="14"/>
  <c r="M8850" i="14"/>
  <c r="L8851" i="14"/>
  <c r="M8851" i="14"/>
  <c r="L8852" i="14"/>
  <c r="M8852" i="14"/>
  <c r="L8853" i="14"/>
  <c r="M8853" i="14"/>
  <c r="L8854" i="14"/>
  <c r="M8854" i="14"/>
  <c r="L8855" i="14"/>
  <c r="M8855" i="14"/>
  <c r="L8856" i="14"/>
  <c r="M8856" i="14"/>
  <c r="L8857" i="14"/>
  <c r="M8857" i="14"/>
  <c r="L8858" i="14"/>
  <c r="M8858" i="14"/>
  <c r="L8859" i="14"/>
  <c r="M8859" i="14"/>
  <c r="L8860" i="14"/>
  <c r="M8860" i="14"/>
  <c r="L8861" i="14"/>
  <c r="M8861" i="14"/>
  <c r="L8862" i="14"/>
  <c r="M8862" i="14"/>
  <c r="L8863" i="14"/>
  <c r="M8863" i="14"/>
  <c r="L8864" i="14"/>
  <c r="M8864" i="14"/>
  <c r="L8865" i="14"/>
  <c r="M8865" i="14"/>
  <c r="L8866" i="14"/>
  <c r="M8866" i="14"/>
  <c r="L8867" i="14"/>
  <c r="M8867" i="14"/>
  <c r="L8868" i="14"/>
  <c r="M8868" i="14"/>
  <c r="L8869" i="14"/>
  <c r="M8869" i="14"/>
  <c r="L8870" i="14"/>
  <c r="M8870" i="14"/>
  <c r="L8871" i="14"/>
  <c r="M8871" i="14"/>
  <c r="L8872" i="14"/>
  <c r="M8872" i="14"/>
  <c r="L8873" i="14"/>
  <c r="M8873" i="14"/>
  <c r="L8874" i="14"/>
  <c r="M8874" i="14"/>
  <c r="L8875" i="14"/>
  <c r="M8875" i="14"/>
  <c r="L8876" i="14"/>
  <c r="M8876" i="14"/>
  <c r="L8877" i="14"/>
  <c r="M8877" i="14"/>
  <c r="L8878" i="14"/>
  <c r="M8878" i="14"/>
  <c r="L8879" i="14"/>
  <c r="M8879" i="14"/>
  <c r="L8880" i="14"/>
  <c r="M8880" i="14"/>
  <c r="L8881" i="14"/>
  <c r="M8881" i="14"/>
  <c r="L8882" i="14"/>
  <c r="M8882" i="14"/>
  <c r="L8883" i="14"/>
  <c r="M8883" i="14"/>
  <c r="L8884" i="14"/>
  <c r="M8884" i="14"/>
  <c r="L8885" i="14"/>
  <c r="M8885" i="14"/>
  <c r="L8886" i="14"/>
  <c r="M8886" i="14"/>
  <c r="L8887" i="14"/>
  <c r="M8887" i="14"/>
  <c r="L8888" i="14"/>
  <c r="M8888" i="14"/>
  <c r="L8889" i="14"/>
  <c r="M8889" i="14"/>
  <c r="L8890" i="14"/>
  <c r="M8890" i="14"/>
  <c r="L8891" i="14"/>
  <c r="M8891" i="14"/>
  <c r="L8892" i="14"/>
  <c r="M8892" i="14"/>
  <c r="L8893" i="14"/>
  <c r="M8893" i="14"/>
  <c r="L8894" i="14"/>
  <c r="M8894" i="14"/>
  <c r="L8895" i="14"/>
  <c r="M8895" i="14"/>
  <c r="L8896" i="14"/>
  <c r="M8896" i="14"/>
  <c r="L8897" i="14"/>
  <c r="M8897" i="14"/>
  <c r="L8898" i="14"/>
  <c r="M8898" i="14"/>
  <c r="L8899" i="14"/>
  <c r="M8899" i="14"/>
  <c r="L8900" i="14"/>
  <c r="M8900" i="14"/>
  <c r="L8901" i="14"/>
  <c r="M8901" i="14"/>
  <c r="L8902" i="14"/>
  <c r="M8902" i="14"/>
  <c r="L8903" i="14"/>
  <c r="M8903" i="14"/>
  <c r="L8904" i="14"/>
  <c r="M8904" i="14"/>
  <c r="L8905" i="14"/>
  <c r="M8905" i="14"/>
  <c r="L8906" i="14"/>
  <c r="M8906" i="14"/>
  <c r="L8907" i="14"/>
  <c r="M8907" i="14"/>
  <c r="L8908" i="14"/>
  <c r="M8908" i="14"/>
  <c r="L8909" i="14"/>
  <c r="M8909" i="14"/>
  <c r="L8910" i="14"/>
  <c r="M8910" i="14"/>
  <c r="L8911" i="14"/>
  <c r="M8911" i="14"/>
  <c r="L8912" i="14"/>
  <c r="M8912" i="14"/>
  <c r="L8913" i="14"/>
  <c r="M8913" i="14"/>
  <c r="L8914" i="14"/>
  <c r="M8914" i="14"/>
  <c r="L8915" i="14"/>
  <c r="M8915" i="14"/>
  <c r="L8916" i="14"/>
  <c r="M8916" i="14"/>
  <c r="L8917" i="14"/>
  <c r="M8917" i="14"/>
  <c r="L8918" i="14"/>
  <c r="M8918" i="14"/>
  <c r="L8919" i="14"/>
  <c r="M8919" i="14"/>
  <c r="L8920" i="14"/>
  <c r="M8920" i="14"/>
  <c r="L8921" i="14"/>
  <c r="M8921" i="14"/>
  <c r="L8922" i="14"/>
  <c r="M8922" i="14"/>
  <c r="L8923" i="14"/>
  <c r="M8923" i="14"/>
  <c r="L8924" i="14"/>
  <c r="M8924" i="14"/>
  <c r="L8925" i="14"/>
  <c r="M8925" i="14"/>
  <c r="L8926" i="14"/>
  <c r="M8926" i="14"/>
  <c r="L8927" i="14"/>
  <c r="M8927" i="14"/>
  <c r="L8928" i="14"/>
  <c r="M8928" i="14"/>
  <c r="L8929" i="14"/>
  <c r="M8929" i="14"/>
  <c r="L8930" i="14"/>
  <c r="M8930" i="14"/>
  <c r="L8931" i="14"/>
  <c r="M8931" i="14"/>
  <c r="L8932" i="14"/>
  <c r="M8932" i="14"/>
  <c r="L8933" i="14"/>
  <c r="M8933" i="14"/>
  <c r="L8934" i="14"/>
  <c r="M8934" i="14"/>
  <c r="L8935" i="14"/>
  <c r="M8935" i="14"/>
  <c r="L8936" i="14"/>
  <c r="M8936" i="14"/>
  <c r="L8937" i="14"/>
  <c r="M8937" i="14"/>
  <c r="L8938" i="14"/>
  <c r="M8938" i="14"/>
  <c r="L8939" i="14"/>
  <c r="M8939" i="14"/>
  <c r="L8940" i="14"/>
  <c r="M8940" i="14"/>
  <c r="L8941" i="14"/>
  <c r="M8941" i="14"/>
  <c r="L8942" i="14"/>
  <c r="M8942" i="14"/>
  <c r="L8943" i="14"/>
  <c r="M8943" i="14"/>
  <c r="L8944" i="14"/>
  <c r="M8944" i="14"/>
  <c r="L8945" i="14"/>
  <c r="M8945" i="14"/>
  <c r="L8946" i="14"/>
  <c r="M8946" i="14"/>
  <c r="L8947" i="14"/>
  <c r="M8947" i="14"/>
  <c r="L8948" i="14"/>
  <c r="M8948" i="14"/>
  <c r="L8949" i="14"/>
  <c r="M8949" i="14"/>
  <c r="L8950" i="14"/>
  <c r="M8950" i="14"/>
  <c r="L8951" i="14"/>
  <c r="M8951" i="14"/>
  <c r="L8952" i="14"/>
  <c r="M8952" i="14"/>
  <c r="L8953" i="14"/>
  <c r="M8953" i="14"/>
  <c r="L8954" i="14"/>
  <c r="M8954" i="14"/>
  <c r="L8955" i="14"/>
  <c r="M8955" i="14"/>
  <c r="L8956" i="14"/>
  <c r="M8956" i="14"/>
  <c r="L8957" i="14"/>
  <c r="M8957" i="14"/>
  <c r="L8958" i="14"/>
  <c r="M8958" i="14"/>
  <c r="L8959" i="14"/>
  <c r="M8959" i="14"/>
  <c r="L8960" i="14"/>
  <c r="M8960" i="14"/>
  <c r="L8961" i="14"/>
  <c r="M8961" i="14"/>
  <c r="L8962" i="14"/>
  <c r="M8962" i="14"/>
  <c r="L8963" i="14"/>
  <c r="M8963" i="14"/>
  <c r="L8964" i="14"/>
  <c r="M8964" i="14"/>
  <c r="L8965" i="14"/>
  <c r="M8965" i="14"/>
  <c r="L8966" i="14"/>
  <c r="M8966" i="14"/>
  <c r="L8967" i="14"/>
  <c r="M8967" i="14"/>
  <c r="L8968" i="14"/>
  <c r="M8968" i="14"/>
  <c r="L8969" i="14"/>
  <c r="M8969" i="14"/>
  <c r="L8970" i="14"/>
  <c r="M8970" i="14"/>
  <c r="L8971" i="14"/>
  <c r="M8971" i="14"/>
  <c r="L8972" i="14"/>
  <c r="M8972" i="14"/>
  <c r="L8973" i="14"/>
  <c r="M8973" i="14"/>
  <c r="L8974" i="14"/>
  <c r="M8974" i="14"/>
  <c r="L8975" i="14"/>
  <c r="M8975" i="14"/>
  <c r="L8976" i="14"/>
  <c r="M8976" i="14"/>
  <c r="L8977" i="14"/>
  <c r="M8977" i="14"/>
  <c r="L8978" i="14"/>
  <c r="M8978" i="14"/>
  <c r="L8979" i="14"/>
  <c r="M8979" i="14"/>
  <c r="L8980" i="14"/>
  <c r="M8980" i="14"/>
  <c r="L8981" i="14"/>
  <c r="M8981" i="14"/>
  <c r="L8982" i="14"/>
  <c r="M8982" i="14"/>
  <c r="L8983" i="14"/>
  <c r="M8983" i="14"/>
  <c r="L8984" i="14"/>
  <c r="M8984" i="14"/>
  <c r="L8985" i="14"/>
  <c r="M8985" i="14"/>
  <c r="L8986" i="14"/>
  <c r="M8986" i="14"/>
  <c r="L8987" i="14"/>
  <c r="M8987" i="14"/>
  <c r="L8988" i="14"/>
  <c r="M8988" i="14"/>
  <c r="L8989" i="14"/>
  <c r="M8989" i="14"/>
  <c r="L8990" i="14"/>
  <c r="M8990" i="14"/>
  <c r="L8991" i="14"/>
  <c r="M8991" i="14"/>
  <c r="M2" i="14"/>
  <c r="L2" i="14"/>
  <c r="N2" i="14"/>
  <c r="U3" i="14" a="1"/>
  <c r="U3" i="14" s="1"/>
  <c r="U4" i="14" a="1"/>
  <c r="U4" i="14" s="1"/>
  <c r="U5" i="14" a="1"/>
  <c r="U5" i="14" s="1"/>
  <c r="U6" i="14" a="1"/>
  <c r="U6" i="14" s="1"/>
  <c r="U7" i="14" a="1"/>
  <c r="U7" i="14" s="1"/>
  <c r="U8" i="14" a="1"/>
  <c r="U8" i="14" s="1"/>
  <c r="U9" i="14" a="1"/>
  <c r="U9" i="14" s="1"/>
  <c r="U10" i="14" a="1"/>
  <c r="U10" i="14" s="1"/>
  <c r="U11" i="14" a="1"/>
  <c r="U11" i="14" s="1"/>
  <c r="U12" i="14" a="1"/>
  <c r="U12" i="14" s="1"/>
  <c r="U13" i="14" a="1"/>
  <c r="U13" i="14" s="1"/>
  <c r="U14" i="14" a="1"/>
  <c r="U14" i="14" s="1"/>
  <c r="U15" i="14" a="1"/>
  <c r="U15" i="14" s="1"/>
  <c r="U16" i="14" a="1"/>
  <c r="U16" i="14" s="1"/>
  <c r="U2" i="14" a="1"/>
  <c r="U2" i="14" s="1"/>
  <c r="T3" i="14" a="1"/>
  <c r="T3" i="14" s="1"/>
  <c r="T4" i="14" a="1"/>
  <c r="T4" i="14" s="1"/>
  <c r="T5" i="14" a="1"/>
  <c r="T5" i="14" s="1"/>
  <c r="T6" i="14" a="1"/>
  <c r="T6" i="14" s="1"/>
  <c r="T7" i="14" a="1"/>
  <c r="T7" i="14" s="1"/>
  <c r="T8" i="14" a="1"/>
  <c r="T8" i="14" s="1"/>
  <c r="T9" i="14" a="1"/>
  <c r="T9" i="14" s="1"/>
  <c r="G3448" i="14" s="1"/>
  <c r="T10" i="14" a="1"/>
  <c r="T10" i="14" s="1"/>
  <c r="G4120" i="14" s="1"/>
  <c r="T11" i="14" a="1"/>
  <c r="T11" i="14" s="1"/>
  <c r="G4792" i="14" s="1"/>
  <c r="T12" i="14" a="1"/>
  <c r="T12" i="14" s="1"/>
  <c r="G5560" i="14" s="1"/>
  <c r="T13" i="14" a="1"/>
  <c r="T13" i="14" s="1"/>
  <c r="G6233" i="14" s="1"/>
  <c r="T14" i="14" a="1"/>
  <c r="T14" i="14" s="1"/>
  <c r="G6919" i="14" s="1"/>
  <c r="T15" i="14" a="1"/>
  <c r="T15" i="14" s="1"/>
  <c r="G7603" i="14" s="1"/>
  <c r="T16" i="14" a="1"/>
  <c r="T16" i="14" s="1"/>
  <c r="T2" i="14" a="1"/>
  <c r="T2" i="14" s="1"/>
  <c r="I6" i="13"/>
  <c r="F3" i="10"/>
  <c r="F4" i="10"/>
  <c r="F5" i="10"/>
  <c r="F6" i="10"/>
  <c r="F7" i="10"/>
  <c r="F9" i="10"/>
  <c r="F10" i="10"/>
  <c r="F11" i="10"/>
  <c r="G11" i="10" s="1"/>
  <c r="F12" i="10"/>
  <c r="F13" i="10"/>
  <c r="F14" i="10"/>
  <c r="F15" i="10"/>
  <c r="G15" i="10" s="1"/>
  <c r="F16" i="10"/>
  <c r="F17" i="10"/>
  <c r="F18" i="10"/>
  <c r="F19" i="10"/>
  <c r="G19" i="10" s="1"/>
  <c r="F20" i="10"/>
  <c r="F21" i="10"/>
  <c r="F22" i="10"/>
  <c r="F23" i="10"/>
  <c r="G23" i="10" s="1"/>
  <c r="F24" i="10"/>
  <c r="F25" i="10"/>
  <c r="F26" i="10"/>
  <c r="F27" i="10"/>
  <c r="G27" i="10" s="1"/>
  <c r="F28" i="10"/>
  <c r="F29" i="10"/>
  <c r="F30" i="10"/>
  <c r="F31" i="10"/>
  <c r="G31" i="10" s="1"/>
  <c r="F32" i="10"/>
  <c r="F33" i="10"/>
  <c r="F34" i="10"/>
  <c r="F35" i="10"/>
  <c r="G35" i="10" s="1"/>
  <c r="F36" i="10"/>
  <c r="F37" i="10"/>
  <c r="F38" i="10"/>
  <c r="F39" i="10"/>
  <c r="G39" i="10" s="1"/>
  <c r="F40" i="10"/>
  <c r="F41" i="10"/>
  <c r="F42" i="10"/>
  <c r="F43" i="10"/>
  <c r="G43" i="10" s="1"/>
  <c r="F44" i="10"/>
  <c r="F45" i="10"/>
  <c r="F46" i="10"/>
  <c r="F47" i="10"/>
  <c r="G47" i="10" s="1"/>
  <c r="F48" i="10"/>
  <c r="F49" i="10"/>
  <c r="F50" i="10"/>
  <c r="F51" i="10"/>
  <c r="G51" i="10" s="1"/>
  <c r="F52" i="10"/>
  <c r="F53" i="10"/>
  <c r="F54" i="10"/>
  <c r="F55" i="10"/>
  <c r="G55" i="10" s="1"/>
  <c r="F56" i="10"/>
  <c r="F57" i="10"/>
  <c r="F59" i="10"/>
  <c r="F60" i="10"/>
  <c r="G60" i="10" s="1"/>
  <c r="F61" i="10"/>
  <c r="F62" i="10"/>
  <c r="F63" i="10"/>
  <c r="F64" i="10"/>
  <c r="G64" i="10" s="1"/>
  <c r="F65" i="10"/>
  <c r="F66" i="10"/>
  <c r="F67" i="10"/>
  <c r="F68" i="10"/>
  <c r="G68" i="10" s="1"/>
  <c r="F69" i="10"/>
  <c r="F70" i="10"/>
  <c r="F71" i="10"/>
  <c r="F72" i="10"/>
  <c r="G72" i="10" s="1"/>
  <c r="F73" i="10"/>
  <c r="F74" i="10"/>
  <c r="F75" i="10"/>
  <c r="F76" i="10"/>
  <c r="G76" i="10" s="1"/>
  <c r="F77" i="10"/>
  <c r="F78" i="10"/>
  <c r="F79" i="10"/>
  <c r="F80" i="10"/>
  <c r="G80" i="10" s="1"/>
  <c r="F81" i="10"/>
  <c r="F82" i="10"/>
  <c r="F83" i="10"/>
  <c r="F84" i="10"/>
  <c r="G84" i="10" s="1"/>
  <c r="F85" i="10"/>
  <c r="F86" i="10"/>
  <c r="F88" i="10"/>
  <c r="F89" i="10"/>
  <c r="G89" i="10" s="1"/>
  <c r="F90" i="10"/>
  <c r="F91" i="10"/>
  <c r="F92" i="10"/>
  <c r="F94" i="10"/>
  <c r="F95" i="10"/>
  <c r="F96" i="10"/>
  <c r="F2" i="10"/>
  <c r="E90" i="10"/>
  <c r="D38" i="10"/>
  <c r="E38" i="10" s="1"/>
  <c r="D49" i="10"/>
  <c r="E49" i="10" s="1"/>
  <c r="D3" i="10"/>
  <c r="E3" i="10" s="1"/>
  <c r="D30" i="10"/>
  <c r="E30" i="10" s="1"/>
  <c r="D40" i="10"/>
  <c r="E40" i="10" s="1"/>
  <c r="D2" i="10"/>
  <c r="E2" i="10" s="1"/>
  <c r="D37" i="10"/>
  <c r="E37" i="10" s="1"/>
  <c r="D43" i="10"/>
  <c r="E43" i="10" s="1"/>
  <c r="D51" i="10"/>
  <c r="E51" i="10" s="1"/>
  <c r="D68" i="10"/>
  <c r="E68" i="10" s="1"/>
  <c r="D6" i="10"/>
  <c r="E6" i="10" s="1"/>
  <c r="D29" i="10"/>
  <c r="E29" i="10" s="1"/>
  <c r="D48" i="10"/>
  <c r="E48" i="10" s="1"/>
  <c r="D53" i="10"/>
  <c r="E53" i="10" s="1"/>
  <c r="D63" i="10"/>
  <c r="E63" i="10" s="1"/>
  <c r="D73" i="10"/>
  <c r="E73" i="10" s="1"/>
  <c r="D78" i="10"/>
  <c r="E78" i="10" s="1"/>
  <c r="D83" i="10"/>
  <c r="E83" i="10" s="1"/>
  <c r="D11" i="10"/>
  <c r="E11" i="10" s="1"/>
  <c r="D31" i="10"/>
  <c r="E31" i="10" s="1"/>
  <c r="D47" i="10"/>
  <c r="E47" i="10" s="1"/>
  <c r="D57" i="10"/>
  <c r="E57" i="10" s="1"/>
  <c r="D65" i="10"/>
  <c r="E65" i="10" s="1"/>
  <c r="D9" i="10"/>
  <c r="E9" i="10" s="1"/>
  <c r="D39" i="10"/>
  <c r="E39" i="10" s="1"/>
  <c r="D42" i="10"/>
  <c r="E42" i="10" s="1"/>
  <c r="D58" i="10"/>
  <c r="E58" i="10" s="1"/>
  <c r="F58" i="10" s="1"/>
  <c r="D66" i="10"/>
  <c r="E66" i="10" s="1"/>
  <c r="D71" i="10"/>
  <c r="E71" i="10" s="1"/>
  <c r="D77" i="10"/>
  <c r="E77" i="10" s="1"/>
  <c r="D89" i="10"/>
  <c r="E89" i="10" s="1"/>
  <c r="D95" i="10"/>
  <c r="E95" i="10" s="1"/>
  <c r="D12" i="10"/>
  <c r="E12" i="10" s="1"/>
  <c r="D34" i="10"/>
  <c r="E34" i="10" s="1"/>
  <c r="D44" i="10"/>
  <c r="E44" i="10" s="1"/>
  <c r="D59" i="10"/>
  <c r="E59" i="10" s="1"/>
  <c r="D61" i="10"/>
  <c r="E61" i="10" s="1"/>
  <c r="D74" i="10"/>
  <c r="E74" i="10" s="1"/>
  <c r="D82" i="10"/>
  <c r="E82" i="10" s="1"/>
  <c r="D90" i="10"/>
  <c r="D92" i="10"/>
  <c r="E92" i="10" s="1"/>
  <c r="D13" i="10"/>
  <c r="E13" i="10" s="1"/>
  <c r="D7" i="10"/>
  <c r="E7" i="10" s="1"/>
  <c r="D35" i="10"/>
  <c r="E35" i="10" s="1"/>
  <c r="D45" i="10"/>
  <c r="E45" i="10" s="1"/>
  <c r="D54" i="10"/>
  <c r="E54" i="10" s="1"/>
  <c r="D62" i="10"/>
  <c r="E62" i="10" s="1"/>
  <c r="D72" i="10"/>
  <c r="E72" i="10" s="1"/>
  <c r="D80" i="10"/>
  <c r="E80" i="10" s="1"/>
  <c r="D84" i="10"/>
  <c r="E84" i="10" s="1"/>
  <c r="D94" i="10"/>
  <c r="E94" i="10" s="1"/>
  <c r="D16" i="10"/>
  <c r="E16" i="10" s="1"/>
  <c r="D18" i="10"/>
  <c r="E18" i="10" s="1"/>
  <c r="D10" i="10"/>
  <c r="E10" i="10" s="1"/>
  <c r="D33" i="10"/>
  <c r="E33" i="10" s="1"/>
  <c r="D50" i="10"/>
  <c r="E50" i="10" s="1"/>
  <c r="D56" i="10"/>
  <c r="E56" i="10" s="1"/>
  <c r="D64" i="10"/>
  <c r="E64" i="10" s="1"/>
  <c r="D70" i="10"/>
  <c r="E70" i="10" s="1"/>
  <c r="D81" i="10"/>
  <c r="E81" i="10" s="1"/>
  <c r="D88" i="10"/>
  <c r="E88" i="10" s="1"/>
  <c r="D93" i="10"/>
  <c r="E93" i="10" s="1"/>
  <c r="F93" i="10" s="1"/>
  <c r="D8" i="10"/>
  <c r="E8" i="10" s="1"/>
  <c r="F8" i="10" s="1"/>
  <c r="G8" i="10" s="1"/>
  <c r="D36" i="10"/>
  <c r="E36" i="10" s="1"/>
  <c r="D46" i="10"/>
  <c r="E46" i="10" s="1"/>
  <c r="D52" i="10"/>
  <c r="E52" i="10" s="1"/>
  <c r="D60" i="10"/>
  <c r="E60" i="10" s="1"/>
  <c r="D75" i="10"/>
  <c r="E75" i="10" s="1"/>
  <c r="D76" i="10"/>
  <c r="E76" i="10" s="1"/>
  <c r="D85" i="10"/>
  <c r="E85" i="10" s="1"/>
  <c r="D86" i="10"/>
  <c r="E86" i="10" s="1"/>
  <c r="D96" i="10"/>
  <c r="E96" i="10" s="1"/>
  <c r="D14" i="10"/>
  <c r="E14" i="10" s="1"/>
  <c r="D17" i="10"/>
  <c r="E17" i="10" s="1"/>
  <c r="D20" i="10"/>
  <c r="E20" i="10" s="1"/>
  <c r="D23" i="10"/>
  <c r="E23" i="10" s="1"/>
  <c r="D24" i="10"/>
  <c r="E24" i="10" s="1"/>
  <c r="D26" i="10"/>
  <c r="E26" i="10" s="1"/>
  <c r="D28" i="10"/>
  <c r="E28" i="10" s="1"/>
  <c r="D5" i="10"/>
  <c r="E5" i="10" s="1"/>
  <c r="D32" i="10"/>
  <c r="E32" i="10" s="1"/>
  <c r="D41" i="10"/>
  <c r="E41" i="10" s="1"/>
  <c r="D55" i="10"/>
  <c r="E55" i="10" s="1"/>
  <c r="D67" i="10"/>
  <c r="E67" i="10" s="1"/>
  <c r="D69" i="10"/>
  <c r="E69" i="10" s="1"/>
  <c r="D79" i="10"/>
  <c r="E79" i="10" s="1"/>
  <c r="D87" i="10"/>
  <c r="E87" i="10" s="1"/>
  <c r="F87" i="10" s="1"/>
  <c r="G87" i="10" s="1"/>
  <c r="D91" i="10"/>
  <c r="E91" i="10" s="1"/>
  <c r="D15" i="10"/>
  <c r="E15" i="10" s="1"/>
  <c r="D19" i="10"/>
  <c r="E19" i="10" s="1"/>
  <c r="D21" i="10"/>
  <c r="E21" i="10" s="1"/>
  <c r="D22" i="10"/>
  <c r="E22" i="10" s="1"/>
  <c r="D25" i="10"/>
  <c r="E25" i="10" s="1"/>
  <c r="D27" i="10"/>
  <c r="E27" i="10" s="1"/>
  <c r="D4" i="10"/>
  <c r="E4" i="10" s="1"/>
  <c r="E82" i="9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D82" i="9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E65" i="9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D65" i="9"/>
  <c r="D66" i="9" s="1"/>
  <c r="E56" i="9"/>
  <c r="E57" i="9" s="1"/>
  <c r="E58" i="9" s="1"/>
  <c r="D56" i="9"/>
  <c r="D57" i="9" s="1"/>
  <c r="D58" i="9" s="1"/>
  <c r="D59" i="9" s="1"/>
  <c r="D60" i="9" s="1"/>
  <c r="D61" i="9" s="1"/>
  <c r="D62" i="9" s="1"/>
  <c r="D63" i="9" s="1"/>
  <c r="D64" i="9" s="1"/>
  <c r="E45" i="9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D45" i="9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E35" i="9"/>
  <c r="E36" i="9" s="1"/>
  <c r="E37" i="9" s="1"/>
  <c r="E38" i="9" s="1"/>
  <c r="E39" i="9" s="1"/>
  <c r="E40" i="9" s="1"/>
  <c r="E41" i="9" s="1"/>
  <c r="E42" i="9" s="1"/>
  <c r="E43" i="9" s="1"/>
  <c r="E44" i="9" s="1"/>
  <c r="D35" i="9"/>
  <c r="D36" i="9" s="1"/>
  <c r="E26" i="9"/>
  <c r="E27" i="9" s="1"/>
  <c r="E28" i="9" s="1"/>
  <c r="E29" i="9" s="1"/>
  <c r="E30" i="9" s="1"/>
  <c r="D26" i="9"/>
  <c r="D27" i="9" s="1"/>
  <c r="D28" i="9" s="1"/>
  <c r="D29" i="9" s="1"/>
  <c r="D30" i="9" s="1"/>
  <c r="D31" i="9" s="1"/>
  <c r="D32" i="9" s="1"/>
  <c r="D33" i="9" s="1"/>
  <c r="D34" i="9" s="1"/>
  <c r="E23" i="9"/>
  <c r="E24" i="9" s="1"/>
  <c r="E25" i="9" s="1"/>
  <c r="E21" i="9"/>
  <c r="E22" i="9" s="1"/>
  <c r="D21" i="9"/>
  <c r="D22" i="9" s="1"/>
  <c r="D23" i="9" s="1"/>
  <c r="D24" i="9" s="1"/>
  <c r="D25" i="9" s="1"/>
  <c r="E13" i="9"/>
  <c r="E14" i="9" s="1"/>
  <c r="D13" i="9"/>
  <c r="D14" i="9" s="1"/>
  <c r="D15" i="9" s="1"/>
  <c r="D16" i="9" s="1"/>
  <c r="D17" i="9" s="1"/>
  <c r="D18" i="9" s="1"/>
  <c r="D19" i="9" s="1"/>
  <c r="D20" i="9" s="1"/>
  <c r="E8" i="9"/>
  <c r="E9" i="9" s="1"/>
  <c r="E10" i="9" s="1"/>
  <c r="E11" i="9" s="1"/>
  <c r="E12" i="9" s="1"/>
  <c r="D8" i="9"/>
  <c r="E5" i="9"/>
  <c r="E6" i="9" s="1"/>
  <c r="E7" i="9" s="1"/>
  <c r="D5" i="9"/>
  <c r="D6" i="9" s="1"/>
  <c r="D7" i="9" s="1"/>
  <c r="E2" i="9"/>
  <c r="E3" i="9" s="1"/>
  <c r="E4" i="9" s="1"/>
  <c r="D2" i="9"/>
  <c r="H2" i="8"/>
  <c r="F96" i="8"/>
  <c r="G96" i="8" s="1"/>
  <c r="F95" i="8"/>
  <c r="G95" i="8" s="1"/>
  <c r="F94" i="8"/>
  <c r="G94" i="8" s="1"/>
  <c r="F93" i="8"/>
  <c r="G93" i="8" s="1"/>
  <c r="F92" i="8"/>
  <c r="G92" i="8" s="1"/>
  <c r="F91" i="8"/>
  <c r="G91" i="8" s="1"/>
  <c r="F90" i="8"/>
  <c r="G90" i="8" s="1"/>
  <c r="F89" i="8"/>
  <c r="F88" i="8"/>
  <c r="G88" i="8" s="1"/>
  <c r="F87" i="8"/>
  <c r="G87" i="8" s="1"/>
  <c r="F86" i="8"/>
  <c r="G86" i="8" s="1"/>
  <c r="F85" i="8"/>
  <c r="G85" i="8" s="1"/>
  <c r="F84" i="8"/>
  <c r="G84" i="8" s="1"/>
  <c r="F83" i="8"/>
  <c r="G83" i="8" s="1"/>
  <c r="F82" i="8"/>
  <c r="G82" i="8" s="1"/>
  <c r="E82" i="8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E95" i="8" s="1"/>
  <c r="E96" i="8" s="1"/>
  <c r="D82" i="8"/>
  <c r="F81" i="8"/>
  <c r="G81" i="8" s="1"/>
  <c r="F80" i="8"/>
  <c r="G80" i="8" s="1"/>
  <c r="F79" i="8"/>
  <c r="G79" i="8" s="1"/>
  <c r="F78" i="8"/>
  <c r="G78" i="8" s="1"/>
  <c r="F77" i="8"/>
  <c r="G77" i="8" s="1"/>
  <c r="F76" i="8"/>
  <c r="G76" i="8" s="1"/>
  <c r="F75" i="8"/>
  <c r="G75" i="8" s="1"/>
  <c r="F74" i="8"/>
  <c r="G74" i="8" s="1"/>
  <c r="F73" i="8"/>
  <c r="F72" i="8"/>
  <c r="F71" i="8"/>
  <c r="G71" i="8" s="1"/>
  <c r="F70" i="8"/>
  <c r="G70" i="8" s="1"/>
  <c r="F69" i="8"/>
  <c r="G69" i="8" s="1"/>
  <c r="F68" i="8"/>
  <c r="G68" i="8" s="1"/>
  <c r="F67" i="8"/>
  <c r="G67" i="8" s="1"/>
  <c r="F66" i="8"/>
  <c r="G66" i="8" s="1"/>
  <c r="F65" i="8"/>
  <c r="G65" i="8" s="1"/>
  <c r="E65" i="8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D65" i="8"/>
  <c r="D66" i="8" s="1"/>
  <c r="F64" i="8"/>
  <c r="G64" i="8" s="1"/>
  <c r="F63" i="8"/>
  <c r="G63" i="8" s="1"/>
  <c r="F62" i="8"/>
  <c r="G62" i="8" s="1"/>
  <c r="F61" i="8"/>
  <c r="G61" i="8" s="1"/>
  <c r="F60" i="8"/>
  <c r="G60" i="8" s="1"/>
  <c r="F59" i="8"/>
  <c r="G59" i="8" s="1"/>
  <c r="F58" i="8"/>
  <c r="G58" i="8" s="1"/>
  <c r="F57" i="8"/>
  <c r="G57" i="8" s="1"/>
  <c r="F56" i="8"/>
  <c r="G56" i="8" s="1"/>
  <c r="E56" i="8"/>
  <c r="E57" i="8" s="1"/>
  <c r="E58" i="8" s="1"/>
  <c r="E59" i="8" s="1"/>
  <c r="E60" i="8" s="1"/>
  <c r="E61" i="8" s="1"/>
  <c r="E62" i="8" s="1"/>
  <c r="E63" i="8" s="1"/>
  <c r="E64" i="8" s="1"/>
  <c r="D56" i="8"/>
  <c r="D57" i="8" s="1"/>
  <c r="D58" i="8" s="1"/>
  <c r="F55" i="8"/>
  <c r="G55" i="8" s="1"/>
  <c r="F54" i="8"/>
  <c r="G54" i="8" s="1"/>
  <c r="F53" i="8"/>
  <c r="G53" i="8" s="1"/>
  <c r="F52" i="8"/>
  <c r="G52" i="8" s="1"/>
  <c r="F51" i="8"/>
  <c r="G51" i="8" s="1"/>
  <c r="F50" i="8"/>
  <c r="G50" i="8" s="1"/>
  <c r="F49" i="8"/>
  <c r="G49" i="8" s="1"/>
  <c r="F48" i="8"/>
  <c r="G48" i="8" s="1"/>
  <c r="F47" i="8"/>
  <c r="G47" i="8" s="1"/>
  <c r="F46" i="8"/>
  <c r="G46" i="8" s="1"/>
  <c r="F45" i="8"/>
  <c r="G45" i="8" s="1"/>
  <c r="E45" i="8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D45" i="8"/>
  <c r="F44" i="8"/>
  <c r="G44" i="8" s="1"/>
  <c r="F43" i="8"/>
  <c r="G43" i="8" s="1"/>
  <c r="F42" i="8"/>
  <c r="G42" i="8" s="1"/>
  <c r="F41" i="8"/>
  <c r="G41" i="8" s="1"/>
  <c r="F40" i="8"/>
  <c r="G40" i="8" s="1"/>
  <c r="F39" i="8"/>
  <c r="G39" i="8" s="1"/>
  <c r="F38" i="8"/>
  <c r="G38" i="8" s="1"/>
  <c r="F37" i="8"/>
  <c r="G37" i="8" s="1"/>
  <c r="F36" i="8"/>
  <c r="G36" i="8" s="1"/>
  <c r="F35" i="8"/>
  <c r="G35" i="8" s="1"/>
  <c r="E35" i="8"/>
  <c r="E36" i="8" s="1"/>
  <c r="E37" i="8" s="1"/>
  <c r="E38" i="8" s="1"/>
  <c r="E39" i="8" s="1"/>
  <c r="E40" i="8" s="1"/>
  <c r="E41" i="8" s="1"/>
  <c r="E42" i="8" s="1"/>
  <c r="E43" i="8" s="1"/>
  <c r="E44" i="8" s="1"/>
  <c r="D35" i="8"/>
  <c r="D36" i="8" s="1"/>
  <c r="D37" i="8" s="1"/>
  <c r="F34" i="8"/>
  <c r="G34" i="8" s="1"/>
  <c r="F33" i="8"/>
  <c r="G33" i="8" s="1"/>
  <c r="F32" i="8"/>
  <c r="G32" i="8" s="1"/>
  <c r="F31" i="8"/>
  <c r="G31" i="8" s="1"/>
  <c r="F30" i="8"/>
  <c r="G30" i="8" s="1"/>
  <c r="F29" i="8"/>
  <c r="G29" i="8" s="1"/>
  <c r="F28" i="8"/>
  <c r="G28" i="8" s="1"/>
  <c r="F27" i="8"/>
  <c r="G27" i="8" s="1"/>
  <c r="F26" i="8"/>
  <c r="G26" i="8" s="1"/>
  <c r="E26" i="8"/>
  <c r="E27" i="8" s="1"/>
  <c r="E28" i="8" s="1"/>
  <c r="E29" i="8" s="1"/>
  <c r="E30" i="8" s="1"/>
  <c r="E31" i="8" s="1"/>
  <c r="E32" i="8" s="1"/>
  <c r="E33" i="8" s="1"/>
  <c r="E34" i="8" s="1"/>
  <c r="D26" i="8"/>
  <c r="D27" i="8" s="1"/>
  <c r="D28" i="8" s="1"/>
  <c r="D29" i="8" s="1"/>
  <c r="F25" i="8"/>
  <c r="G25" i="8" s="1"/>
  <c r="F24" i="8"/>
  <c r="G24" i="8" s="1"/>
  <c r="F23" i="8"/>
  <c r="G23" i="8" s="1"/>
  <c r="F22" i="8"/>
  <c r="G22" i="8" s="1"/>
  <c r="F21" i="8"/>
  <c r="G21" i="8" s="1"/>
  <c r="E21" i="8"/>
  <c r="E22" i="8" s="1"/>
  <c r="E23" i="8" s="1"/>
  <c r="E24" i="8" s="1"/>
  <c r="E25" i="8" s="1"/>
  <c r="D21" i="8"/>
  <c r="F20" i="8"/>
  <c r="G20" i="8" s="1"/>
  <c r="F19" i="8"/>
  <c r="G19" i="8" s="1"/>
  <c r="F18" i="8"/>
  <c r="G18" i="8" s="1"/>
  <c r="F17" i="8"/>
  <c r="G17" i="8" s="1"/>
  <c r="F16" i="8"/>
  <c r="G16" i="8" s="1"/>
  <c r="F15" i="8"/>
  <c r="G15" i="8" s="1"/>
  <c r="F14" i="8"/>
  <c r="G14" i="8" s="1"/>
  <c r="F13" i="8"/>
  <c r="G13" i="8" s="1"/>
  <c r="E13" i="8"/>
  <c r="E14" i="8" s="1"/>
  <c r="E15" i="8" s="1"/>
  <c r="E16" i="8" s="1"/>
  <c r="E17" i="8" s="1"/>
  <c r="E18" i="8" s="1"/>
  <c r="E19" i="8" s="1"/>
  <c r="E20" i="8" s="1"/>
  <c r="D13" i="8"/>
  <c r="F12" i="8"/>
  <c r="G12" i="8" s="1"/>
  <c r="F11" i="8"/>
  <c r="G11" i="8" s="1"/>
  <c r="F10" i="8"/>
  <c r="G10" i="8" s="1"/>
  <c r="F9" i="8"/>
  <c r="G9" i="8" s="1"/>
  <c r="F8" i="8"/>
  <c r="G8" i="8" s="1"/>
  <c r="E8" i="8"/>
  <c r="E9" i="8" s="1"/>
  <c r="E10" i="8" s="1"/>
  <c r="E11" i="8" s="1"/>
  <c r="E12" i="8" s="1"/>
  <c r="D8" i="8"/>
  <c r="F7" i="8"/>
  <c r="G7" i="8" s="1"/>
  <c r="F6" i="8"/>
  <c r="G6" i="8" s="1"/>
  <c r="F5" i="8"/>
  <c r="G5" i="8" s="1"/>
  <c r="E5" i="8"/>
  <c r="E6" i="8" s="1"/>
  <c r="E7" i="8" s="1"/>
  <c r="D5" i="8"/>
  <c r="D6" i="8" s="1"/>
  <c r="D7" i="8" s="1"/>
  <c r="F4" i="8"/>
  <c r="G4" i="8" s="1"/>
  <c r="F3" i="8"/>
  <c r="G3" i="8" s="1"/>
  <c r="F2" i="8"/>
  <c r="G2" i="8" s="1"/>
  <c r="E2" i="8"/>
  <c r="E3" i="8" s="1"/>
  <c r="E4" i="8" s="1"/>
  <c r="D2" i="8"/>
  <c r="D3" i="8" s="1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2" i="7"/>
  <c r="E82" i="7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D82" i="7"/>
  <c r="E65" i="7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D65" i="7"/>
  <c r="D66" i="7" s="1"/>
  <c r="E56" i="7"/>
  <c r="E57" i="7" s="1"/>
  <c r="E58" i="7" s="1"/>
  <c r="E59" i="7" s="1"/>
  <c r="E60" i="7" s="1"/>
  <c r="E61" i="7" s="1"/>
  <c r="E62" i="7" s="1"/>
  <c r="E63" i="7" s="1"/>
  <c r="E64" i="7" s="1"/>
  <c r="D56" i="7"/>
  <c r="E45" i="7"/>
  <c r="D45" i="7"/>
  <c r="D46" i="7" s="1"/>
  <c r="E35" i="7"/>
  <c r="E36" i="7" s="1"/>
  <c r="E37" i="7" s="1"/>
  <c r="E38" i="7" s="1"/>
  <c r="E39" i="7" s="1"/>
  <c r="E40" i="7" s="1"/>
  <c r="E41" i="7" s="1"/>
  <c r="E42" i="7" s="1"/>
  <c r="E43" i="7" s="1"/>
  <c r="E44" i="7" s="1"/>
  <c r="D35" i="7"/>
  <c r="D36" i="7" s="1"/>
  <c r="E26" i="7"/>
  <c r="E27" i="7" s="1"/>
  <c r="E28" i="7" s="1"/>
  <c r="E29" i="7" s="1"/>
  <c r="E30" i="7" s="1"/>
  <c r="E31" i="7" s="1"/>
  <c r="E32" i="7" s="1"/>
  <c r="E33" i="7" s="1"/>
  <c r="E34" i="7" s="1"/>
  <c r="D26" i="7"/>
  <c r="E21" i="7"/>
  <c r="E22" i="7" s="1"/>
  <c r="E23" i="7" s="1"/>
  <c r="E24" i="7" s="1"/>
  <c r="E25" i="7" s="1"/>
  <c r="D21" i="7"/>
  <c r="D22" i="7" s="1"/>
  <c r="E13" i="7"/>
  <c r="D13" i="7"/>
  <c r="D14" i="7" s="1"/>
  <c r="E8" i="7"/>
  <c r="E9" i="7" s="1"/>
  <c r="E10" i="7" s="1"/>
  <c r="E11" i="7" s="1"/>
  <c r="E12" i="7" s="1"/>
  <c r="D8" i="7"/>
  <c r="E5" i="7"/>
  <c r="D5" i="7"/>
  <c r="D6" i="7" s="1"/>
  <c r="E2" i="7"/>
  <c r="E3" i="7" s="1"/>
  <c r="D2" i="7"/>
  <c r="D3" i="7" s="1"/>
  <c r="D12" i="6"/>
  <c r="D11" i="6"/>
  <c r="D10" i="6"/>
  <c r="D9" i="6"/>
  <c r="D8" i="6"/>
  <c r="D7" i="6"/>
  <c r="D6" i="6"/>
  <c r="D5" i="6"/>
  <c r="D4" i="6"/>
  <c r="D3" i="6"/>
  <c r="D2" i="6"/>
  <c r="G29" i="5"/>
  <c r="G46" i="5"/>
  <c r="G89" i="5"/>
  <c r="F26" i="5"/>
  <c r="F34" i="5"/>
  <c r="F87" i="5"/>
  <c r="F95" i="5"/>
  <c r="E5" i="5"/>
  <c r="E6" i="5" s="1"/>
  <c r="E7" i="5" s="1"/>
  <c r="E8" i="5"/>
  <c r="E9" i="5"/>
  <c r="E10" i="5" s="1"/>
  <c r="E11" i="5" s="1"/>
  <c r="E12" i="5" s="1"/>
  <c r="E13" i="5"/>
  <c r="E14" i="5"/>
  <c r="E15" i="5" s="1"/>
  <c r="E16" i="5" s="1"/>
  <c r="E17" i="5" s="1"/>
  <c r="E18" i="5" s="1"/>
  <c r="E19" i="5" s="1"/>
  <c r="E20" i="5" s="1"/>
  <c r="E21" i="5"/>
  <c r="E22" i="5" s="1"/>
  <c r="E23" i="5" s="1"/>
  <c r="E24" i="5" s="1"/>
  <c r="E25" i="5" s="1"/>
  <c r="E26" i="5"/>
  <c r="E27" i="5" s="1"/>
  <c r="E28" i="5" s="1"/>
  <c r="E29" i="5" s="1"/>
  <c r="E30" i="5" s="1"/>
  <c r="E31" i="5" s="1"/>
  <c r="E32" i="5" s="1"/>
  <c r="E33" i="5" s="1"/>
  <c r="E34" i="5" s="1"/>
  <c r="E35" i="5"/>
  <c r="E36" i="5"/>
  <c r="E37" i="5" s="1"/>
  <c r="E38" i="5" s="1"/>
  <c r="E39" i="5" s="1"/>
  <c r="E40" i="5" s="1"/>
  <c r="E41" i="5" s="1"/>
  <c r="E42" i="5" s="1"/>
  <c r="E43" i="5" s="1"/>
  <c r="E44" i="5" s="1"/>
  <c r="E45" i="5"/>
  <c r="E46" i="5"/>
  <c r="E47" i="5" s="1"/>
  <c r="E48" i="5" s="1"/>
  <c r="E49" i="5" s="1"/>
  <c r="E50" i="5" s="1"/>
  <c r="E51" i="5" s="1"/>
  <c r="E52" i="5" s="1"/>
  <c r="E53" i="5" s="1"/>
  <c r="E54" i="5" s="1"/>
  <c r="E55" i="5" s="1"/>
  <c r="E56" i="5"/>
  <c r="E57" i="5" s="1"/>
  <c r="E58" i="5" s="1"/>
  <c r="E59" i="5" s="1"/>
  <c r="E60" i="5" s="1"/>
  <c r="E61" i="5" s="1"/>
  <c r="E62" i="5" s="1"/>
  <c r="E63" i="5" s="1"/>
  <c r="E64" i="5" s="1"/>
  <c r="E65" i="5"/>
  <c r="E66" i="5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2" i="5"/>
  <c r="E3" i="5" s="1"/>
  <c r="E4" i="5" s="1"/>
  <c r="D5" i="5"/>
  <c r="D8" i="5"/>
  <c r="D13" i="5"/>
  <c r="D14" i="5"/>
  <c r="D15" i="5" s="1"/>
  <c r="D16" i="5" s="1"/>
  <c r="D17" i="5" s="1"/>
  <c r="D18" i="5" s="1"/>
  <c r="D19" i="5" s="1"/>
  <c r="D20" i="5" s="1"/>
  <c r="F20" i="5" s="1"/>
  <c r="D21" i="5"/>
  <c r="D22" i="5"/>
  <c r="D26" i="5"/>
  <c r="D27" i="5" s="1"/>
  <c r="D28" i="5" s="1"/>
  <c r="D29" i="5" s="1"/>
  <c r="D30" i="5" s="1"/>
  <c r="D31" i="5" s="1"/>
  <c r="D32" i="5" s="1"/>
  <c r="D33" i="5" s="1"/>
  <c r="D34" i="5" s="1"/>
  <c r="G34" i="5" s="1"/>
  <c r="D35" i="5"/>
  <c r="D45" i="5"/>
  <c r="D46" i="5" s="1"/>
  <c r="D56" i="5"/>
  <c r="D65" i="5"/>
  <c r="D66" i="5"/>
  <c r="D82" i="5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2" i="5"/>
  <c r="H5" i="4"/>
  <c r="H6" i="4"/>
  <c r="H7" i="4"/>
  <c r="H8" i="4"/>
  <c r="H9" i="4"/>
  <c r="H10" i="4"/>
  <c r="H11" i="4"/>
  <c r="H12" i="4"/>
  <c r="H13" i="4"/>
  <c r="H14" i="4"/>
  <c r="H4" i="4"/>
  <c r="H16" i="4" s="1"/>
  <c r="V14" i="14" l="1"/>
  <c r="V10" i="14"/>
  <c r="V6" i="14"/>
  <c r="V2" i="14"/>
  <c r="V13" i="14"/>
  <c r="V9" i="14"/>
  <c r="V5" i="14"/>
  <c r="V16" i="14"/>
  <c r="V12" i="14"/>
  <c r="V8" i="14"/>
  <c r="V4" i="14"/>
  <c r="V15" i="14"/>
  <c r="V11" i="14"/>
  <c r="V7" i="14"/>
  <c r="V3" i="14"/>
  <c r="G8292" i="14"/>
  <c r="G8296" i="14"/>
  <c r="G8300" i="14"/>
  <c r="G8304" i="14"/>
  <c r="G8308" i="14"/>
  <c r="G8312" i="14"/>
  <c r="G8316" i="14"/>
  <c r="G8320" i="14"/>
  <c r="G8324" i="14"/>
  <c r="G8328" i="14"/>
  <c r="G8332" i="14"/>
  <c r="G8336" i="14"/>
  <c r="G8340" i="14"/>
  <c r="G8344" i="14"/>
  <c r="G8348" i="14"/>
  <c r="G8352" i="14"/>
  <c r="G8356" i="14"/>
  <c r="G8360" i="14"/>
  <c r="G8364" i="14"/>
  <c r="G8368" i="14"/>
  <c r="G8372" i="14"/>
  <c r="G8376" i="14"/>
  <c r="G8380" i="14"/>
  <c r="G8384" i="14"/>
  <c r="G8388" i="14"/>
  <c r="G8392" i="14"/>
  <c r="G8396" i="14"/>
  <c r="G8400" i="14"/>
  <c r="G8404" i="14"/>
  <c r="G8408" i="14"/>
  <c r="G8412" i="14"/>
  <c r="G8416" i="14"/>
  <c r="G8420" i="14"/>
  <c r="G8424" i="14"/>
  <c r="G8428" i="14"/>
  <c r="G8432" i="14"/>
  <c r="G8436" i="14"/>
  <c r="G8440" i="14"/>
  <c r="G8444" i="14"/>
  <c r="G8448" i="14"/>
  <c r="G8452" i="14"/>
  <c r="G8456" i="14"/>
  <c r="G8460" i="14"/>
  <c r="G8464" i="14"/>
  <c r="G8468" i="14"/>
  <c r="G8472" i="14"/>
  <c r="G8476" i="14"/>
  <c r="G8480" i="14"/>
  <c r="G8484" i="14"/>
  <c r="G8488" i="14"/>
  <c r="G8492" i="14"/>
  <c r="G8496" i="14"/>
  <c r="G8500" i="14"/>
  <c r="G8504" i="14"/>
  <c r="G8508" i="14"/>
  <c r="G8512" i="14"/>
  <c r="G8516" i="14"/>
  <c r="G8520" i="14"/>
  <c r="G8524" i="14"/>
  <c r="G8528" i="14"/>
  <c r="G8532" i="14"/>
  <c r="G8536" i="14"/>
  <c r="G8540" i="14"/>
  <c r="G8544" i="14"/>
  <c r="G8548" i="14"/>
  <c r="G8552" i="14"/>
  <c r="G8556" i="14"/>
  <c r="G8560" i="14"/>
  <c r="G8564" i="14"/>
  <c r="G8568" i="14"/>
  <c r="G8572" i="14"/>
  <c r="G8576" i="14"/>
  <c r="G8580" i="14"/>
  <c r="G8584" i="14"/>
  <c r="G8588" i="14"/>
  <c r="G8592" i="14"/>
  <c r="G8596" i="14"/>
  <c r="G8600" i="14"/>
  <c r="G8604" i="14"/>
  <c r="G8608" i="14"/>
  <c r="G8612" i="14"/>
  <c r="G8616" i="14"/>
  <c r="G8620" i="14"/>
  <c r="G8624" i="14"/>
  <c r="G8628" i="14"/>
  <c r="G8632" i="14"/>
  <c r="G8636" i="14"/>
  <c r="G8640" i="14"/>
  <c r="G8644" i="14"/>
  <c r="G8648" i="14"/>
  <c r="G8652" i="14"/>
  <c r="G8656" i="14"/>
  <c r="G8660" i="14"/>
  <c r="G8664" i="14"/>
  <c r="G8668" i="14"/>
  <c r="G8672" i="14"/>
  <c r="G8676" i="14"/>
  <c r="G8680" i="14"/>
  <c r="G8684" i="14"/>
  <c r="G8688" i="14"/>
  <c r="G8692" i="14"/>
  <c r="G8696" i="14"/>
  <c r="G8700" i="14"/>
  <c r="G8704" i="14"/>
  <c r="G8708" i="14"/>
  <c r="G8712" i="14"/>
  <c r="G8716" i="14"/>
  <c r="G8720" i="14"/>
  <c r="G8724" i="14"/>
  <c r="G8728" i="14"/>
  <c r="G8732" i="14"/>
  <c r="G8736" i="14"/>
  <c r="G8740" i="14"/>
  <c r="G8744" i="14"/>
  <c r="G8748" i="14"/>
  <c r="G8752" i="14"/>
  <c r="G8756" i="14"/>
  <c r="G8760" i="14"/>
  <c r="G8764" i="14"/>
  <c r="G8768" i="14"/>
  <c r="G8772" i="14"/>
  <c r="G8776" i="14"/>
  <c r="G8780" i="14"/>
  <c r="G8784" i="14"/>
  <c r="G8788" i="14"/>
  <c r="G8792" i="14"/>
  <c r="G8796" i="14"/>
  <c r="G8800" i="14"/>
  <c r="G8804" i="14"/>
  <c r="G8808" i="14"/>
  <c r="G8812" i="14"/>
  <c r="G8816" i="14"/>
  <c r="G8820" i="14"/>
  <c r="G8824" i="14"/>
  <c r="G8828" i="14"/>
  <c r="G8832" i="14"/>
  <c r="G8836" i="14"/>
  <c r="G8840" i="14"/>
  <c r="G8844" i="14"/>
  <c r="G8848" i="14"/>
  <c r="G8852" i="14"/>
  <c r="G8856" i="14"/>
  <c r="G8860" i="14"/>
  <c r="G8864" i="14"/>
  <c r="G8868" i="14"/>
  <c r="G8872" i="14"/>
  <c r="G8876" i="14"/>
  <c r="G8880" i="14"/>
  <c r="G8884" i="14"/>
  <c r="G8888" i="14"/>
  <c r="G8892" i="14"/>
  <c r="G8896" i="14"/>
  <c r="G8900" i="14"/>
  <c r="G8904" i="14"/>
  <c r="G8908" i="14"/>
  <c r="G8912" i="14"/>
  <c r="G8916" i="14"/>
  <c r="G8920" i="14"/>
  <c r="G8924" i="14"/>
  <c r="G8928" i="14"/>
  <c r="G8932" i="14"/>
  <c r="G8936" i="14"/>
  <c r="G8940" i="14"/>
  <c r="G8944" i="14"/>
  <c r="G8948" i="14"/>
  <c r="G8952" i="14"/>
  <c r="G8956" i="14"/>
  <c r="G8960" i="14"/>
  <c r="G8964" i="14"/>
  <c r="G8968" i="14"/>
  <c r="G8972" i="14"/>
  <c r="G8976" i="14"/>
  <c r="G8980" i="14"/>
  <c r="G8984" i="14"/>
  <c r="G8988" i="14"/>
  <c r="G8293" i="14"/>
  <c r="G8297" i="14"/>
  <c r="G8301" i="14"/>
  <c r="G8305" i="14"/>
  <c r="G8309" i="14"/>
  <c r="G8313" i="14"/>
  <c r="G8317" i="14"/>
  <c r="G8321" i="14"/>
  <c r="G8325" i="14"/>
  <c r="G8329" i="14"/>
  <c r="G8333" i="14"/>
  <c r="G8337" i="14"/>
  <c r="G8341" i="14"/>
  <c r="G8345" i="14"/>
  <c r="G8349" i="14"/>
  <c r="G8353" i="14"/>
  <c r="G8357" i="14"/>
  <c r="G8361" i="14"/>
  <c r="G8365" i="14"/>
  <c r="G8369" i="14"/>
  <c r="G8373" i="14"/>
  <c r="G8377" i="14"/>
  <c r="G8381" i="14"/>
  <c r="G8385" i="14"/>
  <c r="G8389" i="14"/>
  <c r="G8393" i="14"/>
  <c r="G8397" i="14"/>
  <c r="G8401" i="14"/>
  <c r="G8405" i="14"/>
  <c r="G8409" i="14"/>
  <c r="G8413" i="14"/>
  <c r="G8417" i="14"/>
  <c r="G8421" i="14"/>
  <c r="G8425" i="14"/>
  <c r="G8429" i="14"/>
  <c r="G8433" i="14"/>
  <c r="G8437" i="14"/>
  <c r="G8441" i="14"/>
  <c r="G8445" i="14"/>
  <c r="G8449" i="14"/>
  <c r="G8453" i="14"/>
  <c r="G8457" i="14"/>
  <c r="G8461" i="14"/>
  <c r="G8465" i="14"/>
  <c r="G8469" i="14"/>
  <c r="G8473" i="14"/>
  <c r="G8477" i="14"/>
  <c r="G8481" i="14"/>
  <c r="G8485" i="14"/>
  <c r="G8489" i="14"/>
  <c r="G8493" i="14"/>
  <c r="G8497" i="14"/>
  <c r="G8501" i="14"/>
  <c r="G8505" i="14"/>
  <c r="G8509" i="14"/>
  <c r="G8513" i="14"/>
  <c r="G8517" i="14"/>
  <c r="G8521" i="14"/>
  <c r="G8525" i="14"/>
  <c r="G8529" i="14"/>
  <c r="G8533" i="14"/>
  <c r="G8537" i="14"/>
  <c r="G8541" i="14"/>
  <c r="G8545" i="14"/>
  <c r="G8549" i="14"/>
  <c r="G8553" i="14"/>
  <c r="G8557" i="14"/>
  <c r="G8561" i="14"/>
  <c r="G8565" i="14"/>
  <c r="G8569" i="14"/>
  <c r="G8573" i="14"/>
  <c r="G8577" i="14"/>
  <c r="G8581" i="14"/>
  <c r="G8585" i="14"/>
  <c r="G8589" i="14"/>
  <c r="G8593" i="14"/>
  <c r="G8597" i="14"/>
  <c r="G8601" i="14"/>
  <c r="G8605" i="14"/>
  <c r="G8609" i="14"/>
  <c r="G8613" i="14"/>
  <c r="G8617" i="14"/>
  <c r="G8621" i="14"/>
  <c r="G8625" i="14"/>
  <c r="G8629" i="14"/>
  <c r="G8633" i="14"/>
  <c r="G8637" i="14"/>
  <c r="G8641" i="14"/>
  <c r="G8645" i="14"/>
  <c r="G8649" i="14"/>
  <c r="G8653" i="14"/>
  <c r="G8657" i="14"/>
  <c r="G8661" i="14"/>
  <c r="G8665" i="14"/>
  <c r="G8669" i="14"/>
  <c r="G8673" i="14"/>
  <c r="G8677" i="14"/>
  <c r="G8681" i="14"/>
  <c r="G8685" i="14"/>
  <c r="G8689" i="14"/>
  <c r="G8693" i="14"/>
  <c r="G8697" i="14"/>
  <c r="G8701" i="14"/>
  <c r="G8705" i="14"/>
  <c r="G8709" i="14"/>
  <c r="G8713" i="14"/>
  <c r="G8717" i="14"/>
  <c r="G8721" i="14"/>
  <c r="G8725" i="14"/>
  <c r="G8729" i="14"/>
  <c r="G8733" i="14"/>
  <c r="G8737" i="14"/>
  <c r="G8741" i="14"/>
  <c r="G8745" i="14"/>
  <c r="G8749" i="14"/>
  <c r="G8753" i="14"/>
  <c r="G8757" i="14"/>
  <c r="G8761" i="14"/>
  <c r="G8765" i="14"/>
  <c r="G8769" i="14"/>
  <c r="G8773" i="14"/>
  <c r="G8777" i="14"/>
  <c r="G8781" i="14"/>
  <c r="G8785" i="14"/>
  <c r="G8789" i="14"/>
  <c r="G8793" i="14"/>
  <c r="G8797" i="14"/>
  <c r="G8801" i="14"/>
  <c r="G8805" i="14"/>
  <c r="G8809" i="14"/>
  <c r="G8813" i="14"/>
  <c r="G8817" i="14"/>
  <c r="G8821" i="14"/>
  <c r="G8825" i="14"/>
  <c r="G8829" i="14"/>
  <c r="G8833" i="14"/>
  <c r="G8837" i="14"/>
  <c r="G8841" i="14"/>
  <c r="G8845" i="14"/>
  <c r="G8849" i="14"/>
  <c r="G8853" i="14"/>
  <c r="G8857" i="14"/>
  <c r="G8861" i="14"/>
  <c r="G8865" i="14"/>
  <c r="G8869" i="14"/>
  <c r="G8873" i="14"/>
  <c r="G8877" i="14"/>
  <c r="G8881" i="14"/>
  <c r="G8885" i="14"/>
  <c r="G8889" i="14"/>
  <c r="G8893" i="14"/>
  <c r="G8897" i="14"/>
  <c r="G8901" i="14"/>
  <c r="G8905" i="14"/>
  <c r="G8909" i="14"/>
  <c r="G8913" i="14"/>
  <c r="G8917" i="14"/>
  <c r="G8921" i="14"/>
  <c r="G8925" i="14"/>
  <c r="G8929" i="14"/>
  <c r="G8933" i="14"/>
  <c r="G8937" i="14"/>
  <c r="G8941" i="14"/>
  <c r="G8945" i="14"/>
  <c r="G8949" i="14"/>
  <c r="G8953" i="14"/>
  <c r="G8957" i="14"/>
  <c r="G8961" i="14"/>
  <c r="G8965" i="14"/>
  <c r="G8969" i="14"/>
  <c r="G8973" i="14"/>
  <c r="G8977" i="14"/>
  <c r="G8981" i="14"/>
  <c r="G8985" i="14"/>
  <c r="G8989" i="14"/>
  <c r="G8294" i="14"/>
  <c r="G8298" i="14"/>
  <c r="G8302" i="14"/>
  <c r="G8306" i="14"/>
  <c r="G8310" i="14"/>
  <c r="G8314" i="14"/>
  <c r="G8318" i="14"/>
  <c r="G8322" i="14"/>
  <c r="G8326" i="14"/>
  <c r="G8330" i="14"/>
  <c r="G8334" i="14"/>
  <c r="G8338" i="14"/>
  <c r="G8342" i="14"/>
  <c r="G8346" i="14"/>
  <c r="G8350" i="14"/>
  <c r="G8354" i="14"/>
  <c r="G8358" i="14"/>
  <c r="G8362" i="14"/>
  <c r="G8366" i="14"/>
  <c r="G8370" i="14"/>
  <c r="G8374" i="14"/>
  <c r="G8378" i="14"/>
  <c r="G8382" i="14"/>
  <c r="G8386" i="14"/>
  <c r="G8390" i="14"/>
  <c r="G8394" i="14"/>
  <c r="G8398" i="14"/>
  <c r="G8402" i="14"/>
  <c r="G8406" i="14"/>
  <c r="G8410" i="14"/>
  <c r="G8414" i="14"/>
  <c r="G8418" i="14"/>
  <c r="G8422" i="14"/>
  <c r="G8426" i="14"/>
  <c r="G8430" i="14"/>
  <c r="G8434" i="14"/>
  <c r="G8438" i="14"/>
  <c r="G8442" i="14"/>
  <c r="G8446" i="14"/>
  <c r="G8450" i="14"/>
  <c r="G8454" i="14"/>
  <c r="G8458" i="14"/>
  <c r="G8462" i="14"/>
  <c r="G8466" i="14"/>
  <c r="G8470" i="14"/>
  <c r="G8474" i="14"/>
  <c r="G8478" i="14"/>
  <c r="G8482" i="14"/>
  <c r="G8486" i="14"/>
  <c r="G8490" i="14"/>
  <c r="G8494" i="14"/>
  <c r="G8498" i="14"/>
  <c r="G8502" i="14"/>
  <c r="G8506" i="14"/>
  <c r="G8510" i="14"/>
  <c r="G8514" i="14"/>
  <c r="G8518" i="14"/>
  <c r="G8522" i="14"/>
  <c r="G8526" i="14"/>
  <c r="G8530" i="14"/>
  <c r="G8534" i="14"/>
  <c r="G8538" i="14"/>
  <c r="G8542" i="14"/>
  <c r="G8546" i="14"/>
  <c r="G8550" i="14"/>
  <c r="G8554" i="14"/>
  <c r="G8558" i="14"/>
  <c r="G8562" i="14"/>
  <c r="G8566" i="14"/>
  <c r="G8570" i="14"/>
  <c r="G8574" i="14"/>
  <c r="G8578" i="14"/>
  <c r="G8582" i="14"/>
  <c r="G8586" i="14"/>
  <c r="G8590" i="14"/>
  <c r="G8594" i="14"/>
  <c r="G8598" i="14"/>
  <c r="G8602" i="14"/>
  <c r="G8606" i="14"/>
  <c r="G8610" i="14"/>
  <c r="G8614" i="14"/>
  <c r="G8618" i="14"/>
  <c r="G8622" i="14"/>
  <c r="G8626" i="14"/>
  <c r="G8630" i="14"/>
  <c r="G8634" i="14"/>
  <c r="G8638" i="14"/>
  <c r="G8642" i="14"/>
  <c r="G8646" i="14"/>
  <c r="G8650" i="14"/>
  <c r="G8654" i="14"/>
  <c r="G8658" i="14"/>
  <c r="G8662" i="14"/>
  <c r="G8666" i="14"/>
  <c r="G8670" i="14"/>
  <c r="G8674" i="14"/>
  <c r="G8678" i="14"/>
  <c r="G8682" i="14"/>
  <c r="G8686" i="14"/>
  <c r="G8690" i="14"/>
  <c r="G8694" i="14"/>
  <c r="G8698" i="14"/>
  <c r="G8702" i="14"/>
  <c r="G8706" i="14"/>
  <c r="G8710" i="14"/>
  <c r="G8714" i="14"/>
  <c r="G8718" i="14"/>
  <c r="G8722" i="14"/>
  <c r="G8726" i="14"/>
  <c r="G8730" i="14"/>
  <c r="G8734" i="14"/>
  <c r="G8738" i="14"/>
  <c r="G8742" i="14"/>
  <c r="G8746" i="14"/>
  <c r="G8750" i="14"/>
  <c r="G8754" i="14"/>
  <c r="G8758" i="14"/>
  <c r="G8762" i="14"/>
  <c r="G8766" i="14"/>
  <c r="G8770" i="14"/>
  <c r="G8774" i="14"/>
  <c r="G8778" i="14"/>
  <c r="G8782" i="14"/>
  <c r="G8786" i="14"/>
  <c r="G8790" i="14"/>
  <c r="G8794" i="14"/>
  <c r="G8798" i="14"/>
  <c r="G8802" i="14"/>
  <c r="G8806" i="14"/>
  <c r="G8810" i="14"/>
  <c r="G8814" i="14"/>
  <c r="G8818" i="14"/>
  <c r="G8822" i="14"/>
  <c r="G8826" i="14"/>
  <c r="G8830" i="14"/>
  <c r="G8834" i="14"/>
  <c r="G8838" i="14"/>
  <c r="G8842" i="14"/>
  <c r="G8846" i="14"/>
  <c r="G8850" i="14"/>
  <c r="G8854" i="14"/>
  <c r="G8858" i="14"/>
  <c r="G8862" i="14"/>
  <c r="G8866" i="14"/>
  <c r="G8870" i="14"/>
  <c r="G8874" i="14"/>
  <c r="G8878" i="14"/>
  <c r="G8882" i="14"/>
  <c r="G8886" i="14"/>
  <c r="G8890" i="14"/>
  <c r="G8894" i="14"/>
  <c r="G8898" i="14"/>
  <c r="G8902" i="14"/>
  <c r="G8906" i="14"/>
  <c r="G8910" i="14"/>
  <c r="G8914" i="14"/>
  <c r="G8918" i="14"/>
  <c r="G8922" i="14"/>
  <c r="G8926" i="14"/>
  <c r="G8930" i="14"/>
  <c r="G8934" i="14"/>
  <c r="G8938" i="14"/>
  <c r="G8942" i="14"/>
  <c r="G8946" i="14"/>
  <c r="G8950" i="14"/>
  <c r="G8954" i="14"/>
  <c r="G8958" i="14"/>
  <c r="G8962" i="14"/>
  <c r="G8966" i="14"/>
  <c r="G8970" i="14"/>
  <c r="G8974" i="14"/>
  <c r="G8978" i="14"/>
  <c r="G8982" i="14"/>
  <c r="G8986" i="14"/>
  <c r="G8990" i="14"/>
  <c r="G2918" i="14"/>
  <c r="G2922" i="14"/>
  <c r="G2926" i="14"/>
  <c r="G2930" i="14"/>
  <c r="G2934" i="14"/>
  <c r="G2938" i="14"/>
  <c r="G2942" i="14"/>
  <c r="G2946" i="14"/>
  <c r="G2950" i="14"/>
  <c r="G2954" i="14"/>
  <c r="G2958" i="14"/>
  <c r="G2962" i="14"/>
  <c r="G2966" i="14"/>
  <c r="G2970" i="14"/>
  <c r="G2974" i="14"/>
  <c r="G2978" i="14"/>
  <c r="G2982" i="14"/>
  <c r="G2986" i="14"/>
  <c r="G2990" i="14"/>
  <c r="G2994" i="14"/>
  <c r="G2998" i="14"/>
  <c r="G3002" i="14"/>
  <c r="G3006" i="14"/>
  <c r="G3010" i="14"/>
  <c r="G3014" i="14"/>
  <c r="G3018" i="14"/>
  <c r="G3022" i="14"/>
  <c r="G3026" i="14"/>
  <c r="G3030" i="14"/>
  <c r="G3034" i="14"/>
  <c r="G3038" i="14"/>
  <c r="G3042" i="14"/>
  <c r="G3046" i="14"/>
  <c r="G3050" i="14"/>
  <c r="G3054" i="14"/>
  <c r="G3058" i="14"/>
  <c r="G3062" i="14"/>
  <c r="G3066" i="14"/>
  <c r="G3070" i="14"/>
  <c r="G3074" i="14"/>
  <c r="G3078" i="14"/>
  <c r="G3082" i="14"/>
  <c r="G3086" i="14"/>
  <c r="G3090" i="14"/>
  <c r="G3094" i="14"/>
  <c r="G3098" i="14"/>
  <c r="G3102" i="14"/>
  <c r="G3106" i="14"/>
  <c r="G3110" i="14"/>
  <c r="G3114" i="14"/>
  <c r="G3118" i="14"/>
  <c r="G3122" i="14"/>
  <c r="G3126" i="14"/>
  <c r="G3130" i="14"/>
  <c r="G3134" i="14"/>
  <c r="G3138" i="14"/>
  <c r="G3142" i="14"/>
  <c r="G3146" i="14"/>
  <c r="G3150" i="14"/>
  <c r="G3154" i="14"/>
  <c r="G3158" i="14"/>
  <c r="G3162" i="14"/>
  <c r="G3166" i="14"/>
  <c r="G3170" i="14"/>
  <c r="G3174" i="14"/>
  <c r="G3178" i="14"/>
  <c r="G3182" i="14"/>
  <c r="G3186" i="14"/>
  <c r="G3190" i="14"/>
  <c r="G3194" i="14"/>
  <c r="G3198" i="14"/>
  <c r="G3202" i="14"/>
  <c r="G3206" i="14"/>
  <c r="G3210" i="14"/>
  <c r="G3214" i="14"/>
  <c r="G3218" i="14"/>
  <c r="G3222" i="14"/>
  <c r="G3226" i="14"/>
  <c r="G3230" i="14"/>
  <c r="G3234" i="14"/>
  <c r="G3238" i="14"/>
  <c r="G3242" i="14"/>
  <c r="G3246" i="14"/>
  <c r="G3250" i="14"/>
  <c r="G3254" i="14"/>
  <c r="G3258" i="14"/>
  <c r="G3262" i="14"/>
  <c r="G3266" i="14"/>
  <c r="G3270" i="14"/>
  <c r="G3274" i="14"/>
  <c r="G3278" i="14"/>
  <c r="G3282" i="14"/>
  <c r="G3286" i="14"/>
  <c r="G3290" i="14"/>
  <c r="G3294" i="14"/>
  <c r="G3298" i="14"/>
  <c r="G3302" i="14"/>
  <c r="G3306" i="14"/>
  <c r="G3310" i="14"/>
  <c r="G3314" i="14"/>
  <c r="G3318" i="14"/>
  <c r="G3322" i="14"/>
  <c r="G3326" i="14"/>
  <c r="G3330" i="14"/>
  <c r="G3334" i="14"/>
  <c r="G3338" i="14"/>
  <c r="G3342" i="14"/>
  <c r="G3346" i="14"/>
  <c r="G3350" i="14"/>
  <c r="G3354" i="14"/>
  <c r="G3358" i="14"/>
  <c r="G3362" i="14"/>
  <c r="G3366" i="14"/>
  <c r="G3370" i="14"/>
  <c r="G3374" i="14"/>
  <c r="G3378" i="14"/>
  <c r="G3382" i="14"/>
  <c r="G3386" i="14"/>
  <c r="G3390" i="14"/>
  <c r="G2919" i="14"/>
  <c r="G2923" i="14"/>
  <c r="G2927" i="14"/>
  <c r="G2931" i="14"/>
  <c r="G2935" i="14"/>
  <c r="G2939" i="14"/>
  <c r="G2943" i="14"/>
  <c r="G2947" i="14"/>
  <c r="G2951" i="14"/>
  <c r="G2955" i="14"/>
  <c r="G2959" i="14"/>
  <c r="G2963" i="14"/>
  <c r="G2967" i="14"/>
  <c r="G2971" i="14"/>
  <c r="G2975" i="14"/>
  <c r="G2979" i="14"/>
  <c r="G2983" i="14"/>
  <c r="G2987" i="14"/>
  <c r="G2991" i="14"/>
  <c r="G2995" i="14"/>
  <c r="G2999" i="14"/>
  <c r="G3003" i="14"/>
  <c r="G3007" i="14"/>
  <c r="G3011" i="14"/>
  <c r="G3015" i="14"/>
  <c r="G3019" i="14"/>
  <c r="G3023" i="14"/>
  <c r="G3027" i="14"/>
  <c r="G3031" i="14"/>
  <c r="G3035" i="14"/>
  <c r="G3039" i="14"/>
  <c r="G3043" i="14"/>
  <c r="G3047" i="14"/>
  <c r="G3051" i="14"/>
  <c r="G3055" i="14"/>
  <c r="G3059" i="14"/>
  <c r="G3063" i="14"/>
  <c r="G3067" i="14"/>
  <c r="G3071" i="14"/>
  <c r="G3075" i="14"/>
  <c r="G3079" i="14"/>
  <c r="G3083" i="14"/>
  <c r="G3087" i="14"/>
  <c r="G3091" i="14"/>
  <c r="G3095" i="14"/>
  <c r="G3099" i="14"/>
  <c r="G3103" i="14"/>
  <c r="G3107" i="14"/>
  <c r="G3111" i="14"/>
  <c r="G3115" i="14"/>
  <c r="G3119" i="14"/>
  <c r="G3123" i="14"/>
  <c r="G3127" i="14"/>
  <c r="G3131" i="14"/>
  <c r="G3135" i="14"/>
  <c r="G3139" i="14"/>
  <c r="G3143" i="14"/>
  <c r="G3147" i="14"/>
  <c r="G3151" i="14"/>
  <c r="G3155" i="14"/>
  <c r="G3159" i="14"/>
  <c r="G3163" i="14"/>
  <c r="G3167" i="14"/>
  <c r="G3171" i="14"/>
  <c r="G3175" i="14"/>
  <c r="G3179" i="14"/>
  <c r="G3183" i="14"/>
  <c r="G3187" i="14"/>
  <c r="G3191" i="14"/>
  <c r="G3195" i="14"/>
  <c r="G3199" i="14"/>
  <c r="G3203" i="14"/>
  <c r="G3207" i="14"/>
  <c r="G3211" i="14"/>
  <c r="G3215" i="14"/>
  <c r="G3219" i="14"/>
  <c r="G3223" i="14"/>
  <c r="G3227" i="14"/>
  <c r="G3231" i="14"/>
  <c r="G3235" i="14"/>
  <c r="G3239" i="14"/>
  <c r="G3243" i="14"/>
  <c r="G3247" i="14"/>
  <c r="G3251" i="14"/>
  <c r="G3255" i="14"/>
  <c r="G3259" i="14"/>
  <c r="G3263" i="14"/>
  <c r="G3267" i="14"/>
  <c r="G3271" i="14"/>
  <c r="G3275" i="14"/>
  <c r="G3279" i="14"/>
  <c r="G3283" i="14"/>
  <c r="G3287" i="14"/>
  <c r="G3291" i="14"/>
  <c r="G3295" i="14"/>
  <c r="G3299" i="14"/>
  <c r="G3303" i="14"/>
  <c r="G3307" i="14"/>
  <c r="G3311" i="14"/>
  <c r="G3315" i="14"/>
  <c r="G3319" i="14"/>
  <c r="G3323" i="14"/>
  <c r="G3327" i="14"/>
  <c r="G3331" i="14"/>
  <c r="G3335" i="14"/>
  <c r="G3339" i="14"/>
  <c r="G3343" i="14"/>
  <c r="G3347" i="14"/>
  <c r="G3351" i="14"/>
  <c r="G3355" i="14"/>
  <c r="G3359" i="14"/>
  <c r="G3363" i="14"/>
  <c r="G3367" i="14"/>
  <c r="G3371" i="14"/>
  <c r="G3375" i="14"/>
  <c r="G3379" i="14"/>
  <c r="G3383" i="14"/>
  <c r="G3387" i="14"/>
  <c r="G3391" i="14"/>
  <c r="G2921" i="14"/>
  <c r="G2929" i="14"/>
  <c r="G2937" i="14"/>
  <c r="G2945" i="14"/>
  <c r="G2953" i="14"/>
  <c r="G2961" i="14"/>
  <c r="G2969" i="14"/>
  <c r="G2977" i="14"/>
  <c r="G2985" i="14"/>
  <c r="G2993" i="14"/>
  <c r="G3001" i="14"/>
  <c r="G3009" i="14"/>
  <c r="G3017" i="14"/>
  <c r="G3025" i="14"/>
  <c r="G3033" i="14"/>
  <c r="G3041" i="14"/>
  <c r="G3049" i="14"/>
  <c r="G3057" i="14"/>
  <c r="G3065" i="14"/>
  <c r="G3073" i="14"/>
  <c r="G3081" i="14"/>
  <c r="G3089" i="14"/>
  <c r="G3097" i="14"/>
  <c r="G3105" i="14"/>
  <c r="G3113" i="14"/>
  <c r="G3121" i="14"/>
  <c r="G3129" i="14"/>
  <c r="G3137" i="14"/>
  <c r="G3145" i="14"/>
  <c r="G3153" i="14"/>
  <c r="G3161" i="14"/>
  <c r="G3169" i="14"/>
  <c r="G3177" i="14"/>
  <c r="G3185" i="14"/>
  <c r="G3193" i="14"/>
  <c r="G3201" i="14"/>
  <c r="G3209" i="14"/>
  <c r="G3217" i="14"/>
  <c r="G3225" i="14"/>
  <c r="G3233" i="14"/>
  <c r="G3241" i="14"/>
  <c r="G3249" i="14"/>
  <c r="G3257" i="14"/>
  <c r="G3265" i="14"/>
  <c r="G3273" i="14"/>
  <c r="G3281" i="14"/>
  <c r="G3289" i="14"/>
  <c r="G3297" i="14"/>
  <c r="G3305" i="14"/>
  <c r="G3313" i="14"/>
  <c r="G3321" i="14"/>
  <c r="G3329" i="14"/>
  <c r="G3337" i="14"/>
  <c r="G3345" i="14"/>
  <c r="G3353" i="14"/>
  <c r="G3361" i="14"/>
  <c r="G3369" i="14"/>
  <c r="G3377" i="14"/>
  <c r="G3385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36" i="14"/>
  <c r="G3244" i="14"/>
  <c r="G3252" i="14"/>
  <c r="G3260" i="14"/>
  <c r="G3268" i="14"/>
  <c r="G3276" i="14"/>
  <c r="G3284" i="14"/>
  <c r="G3292" i="14"/>
  <c r="G3300" i="14"/>
  <c r="G3308" i="14"/>
  <c r="G3316" i="14"/>
  <c r="G3324" i="14"/>
  <c r="G3332" i="14"/>
  <c r="G3340" i="14"/>
  <c r="G3348" i="14"/>
  <c r="G3356" i="14"/>
  <c r="G3364" i="14"/>
  <c r="G3372" i="14"/>
  <c r="G3380" i="14"/>
  <c r="G3388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2944" i="14"/>
  <c r="G2976" i="14"/>
  <c r="G3008" i="14"/>
  <c r="G3040" i="14"/>
  <c r="G3072" i="14"/>
  <c r="G3104" i="14"/>
  <c r="G3136" i="14"/>
  <c r="G3168" i="14"/>
  <c r="G3200" i="14"/>
  <c r="G3232" i="14"/>
  <c r="G3264" i="14"/>
  <c r="G3296" i="14"/>
  <c r="G3328" i="14"/>
  <c r="G3360" i="14"/>
  <c r="G2920" i="14"/>
  <c r="G2952" i="14"/>
  <c r="G2984" i="14"/>
  <c r="G3016" i="14"/>
  <c r="G3048" i="14"/>
  <c r="G3080" i="14"/>
  <c r="G3112" i="14"/>
  <c r="G3144" i="14"/>
  <c r="G3176" i="14"/>
  <c r="G3208" i="14"/>
  <c r="G3240" i="14"/>
  <c r="G3272" i="14"/>
  <c r="G3304" i="14"/>
  <c r="G3336" i="14"/>
  <c r="G3368" i="14"/>
  <c r="G2928" i="14"/>
  <c r="G2960" i="14"/>
  <c r="G2992" i="14"/>
  <c r="G3024" i="14"/>
  <c r="G3056" i="14"/>
  <c r="G3088" i="14"/>
  <c r="G3120" i="14"/>
  <c r="G3152" i="14"/>
  <c r="G3184" i="14"/>
  <c r="G3216" i="14"/>
  <c r="G3248" i="14"/>
  <c r="G3280" i="14"/>
  <c r="G3312" i="14"/>
  <c r="G3344" i="14"/>
  <c r="G3376" i="14"/>
  <c r="G806" i="14"/>
  <c r="G810" i="14"/>
  <c r="G814" i="14"/>
  <c r="G818" i="14"/>
  <c r="G822" i="14"/>
  <c r="G826" i="14"/>
  <c r="G830" i="14"/>
  <c r="G834" i="14"/>
  <c r="G838" i="14"/>
  <c r="G842" i="14"/>
  <c r="G846" i="14"/>
  <c r="G850" i="14"/>
  <c r="G854" i="14"/>
  <c r="G858" i="14"/>
  <c r="G862" i="14"/>
  <c r="G866" i="14"/>
  <c r="G870" i="14"/>
  <c r="G874" i="14"/>
  <c r="G878" i="14"/>
  <c r="G882" i="14"/>
  <c r="G886" i="14"/>
  <c r="G890" i="14"/>
  <c r="G894" i="14"/>
  <c r="G898" i="14"/>
  <c r="G902" i="14"/>
  <c r="G906" i="14"/>
  <c r="G910" i="14"/>
  <c r="G914" i="14"/>
  <c r="G918" i="14"/>
  <c r="G922" i="14"/>
  <c r="G926" i="14"/>
  <c r="G930" i="14"/>
  <c r="G934" i="14"/>
  <c r="G938" i="14"/>
  <c r="G942" i="14"/>
  <c r="G946" i="14"/>
  <c r="G950" i="14"/>
  <c r="G954" i="14"/>
  <c r="G958" i="14"/>
  <c r="G962" i="14"/>
  <c r="G966" i="14"/>
  <c r="G970" i="14"/>
  <c r="G974" i="14"/>
  <c r="G978" i="14"/>
  <c r="G982" i="14"/>
  <c r="G986" i="14"/>
  <c r="G990" i="14"/>
  <c r="G994" i="14"/>
  <c r="G998" i="14"/>
  <c r="G1002" i="14"/>
  <c r="G1006" i="14"/>
  <c r="G1010" i="14"/>
  <c r="G1014" i="14"/>
  <c r="G1018" i="14"/>
  <c r="G1022" i="14"/>
  <c r="G1026" i="14"/>
  <c r="G1030" i="14"/>
  <c r="G1034" i="14"/>
  <c r="G1038" i="14"/>
  <c r="G1042" i="14"/>
  <c r="G1046" i="14"/>
  <c r="G1050" i="14"/>
  <c r="G1054" i="14"/>
  <c r="G1058" i="14"/>
  <c r="G1062" i="14"/>
  <c r="G1066" i="14"/>
  <c r="G1070" i="14"/>
  <c r="G1074" i="14"/>
  <c r="G1078" i="14"/>
  <c r="G1082" i="14"/>
  <c r="G1086" i="14"/>
  <c r="G1090" i="14"/>
  <c r="G1094" i="14"/>
  <c r="G1098" i="14"/>
  <c r="G1102" i="14"/>
  <c r="G1106" i="14"/>
  <c r="G1110" i="14"/>
  <c r="G1114" i="14"/>
  <c r="G1118" i="14"/>
  <c r="G1122" i="14"/>
  <c r="G1126" i="14"/>
  <c r="G1130" i="14"/>
  <c r="G1134" i="14"/>
  <c r="G1138" i="14"/>
  <c r="G1142" i="14"/>
  <c r="G1146" i="14"/>
  <c r="G1150" i="14"/>
  <c r="G1154" i="14"/>
  <c r="G1158" i="14"/>
  <c r="G1162" i="14"/>
  <c r="G1166" i="14"/>
  <c r="G1170" i="14"/>
  <c r="G1174" i="14"/>
  <c r="G1178" i="14"/>
  <c r="G1182" i="14"/>
  <c r="G1186" i="14"/>
  <c r="G1190" i="14"/>
  <c r="G1194" i="14"/>
  <c r="G1198" i="14"/>
  <c r="G1202" i="14"/>
  <c r="G1206" i="14"/>
  <c r="G1210" i="14"/>
  <c r="G1214" i="14"/>
  <c r="G1218" i="14"/>
  <c r="G1222" i="14"/>
  <c r="G807" i="14"/>
  <c r="G811" i="14"/>
  <c r="G815" i="14"/>
  <c r="G819" i="14"/>
  <c r="G823" i="14"/>
  <c r="G827" i="14"/>
  <c r="G831" i="14"/>
  <c r="G835" i="14"/>
  <c r="G839" i="14"/>
  <c r="G843" i="14"/>
  <c r="G847" i="14"/>
  <c r="G851" i="14"/>
  <c r="G855" i="14"/>
  <c r="G859" i="14"/>
  <c r="G863" i="14"/>
  <c r="G867" i="14"/>
  <c r="G871" i="14"/>
  <c r="G875" i="14"/>
  <c r="G879" i="14"/>
  <c r="G883" i="14"/>
  <c r="G887" i="14"/>
  <c r="G891" i="14"/>
  <c r="G895" i="14"/>
  <c r="G899" i="14"/>
  <c r="G903" i="14"/>
  <c r="G907" i="14"/>
  <c r="G911" i="14"/>
  <c r="G915" i="14"/>
  <c r="G919" i="14"/>
  <c r="G923" i="14"/>
  <c r="G927" i="14"/>
  <c r="G931" i="14"/>
  <c r="G935" i="14"/>
  <c r="G939" i="14"/>
  <c r="G943" i="14"/>
  <c r="G947" i="14"/>
  <c r="G951" i="14"/>
  <c r="G955" i="14"/>
  <c r="G959" i="14"/>
  <c r="G963" i="14"/>
  <c r="G967" i="14"/>
  <c r="G971" i="14"/>
  <c r="G975" i="14"/>
  <c r="G979" i="14"/>
  <c r="G983" i="14"/>
  <c r="G987" i="14"/>
  <c r="G991" i="14"/>
  <c r="G995" i="14"/>
  <c r="G999" i="14"/>
  <c r="G1003" i="14"/>
  <c r="G1007" i="14"/>
  <c r="G1011" i="14"/>
  <c r="G1015" i="14"/>
  <c r="G1019" i="14"/>
  <c r="G1023" i="14"/>
  <c r="G1027" i="14"/>
  <c r="G1031" i="14"/>
  <c r="G1035" i="14"/>
  <c r="G1039" i="14"/>
  <c r="G1043" i="14"/>
  <c r="G1047" i="14"/>
  <c r="G1051" i="14"/>
  <c r="G1055" i="14"/>
  <c r="G1059" i="14"/>
  <c r="G1063" i="14"/>
  <c r="G1067" i="14"/>
  <c r="G1071" i="14"/>
  <c r="G1075" i="14"/>
  <c r="G1079" i="14"/>
  <c r="G1083" i="14"/>
  <c r="G1087" i="14"/>
  <c r="G1091" i="14"/>
  <c r="G1095" i="14"/>
  <c r="G1099" i="14"/>
  <c r="G1103" i="14"/>
  <c r="G1107" i="14"/>
  <c r="G1111" i="14"/>
  <c r="G1115" i="14"/>
  <c r="G1119" i="14"/>
  <c r="G1123" i="14"/>
  <c r="G1127" i="14"/>
  <c r="G1131" i="14"/>
  <c r="G1135" i="14"/>
  <c r="G1139" i="14"/>
  <c r="G1143" i="14"/>
  <c r="G1147" i="14"/>
  <c r="G1151" i="14"/>
  <c r="G1155" i="14"/>
  <c r="G1159" i="14"/>
  <c r="G1163" i="14"/>
  <c r="G1167" i="14"/>
  <c r="G1171" i="14"/>
  <c r="G1175" i="14"/>
  <c r="G1179" i="14"/>
  <c r="G1183" i="14"/>
  <c r="G1187" i="14"/>
  <c r="G1191" i="14"/>
  <c r="G1195" i="14"/>
  <c r="G1199" i="14"/>
  <c r="G1203" i="14"/>
  <c r="G1207" i="14"/>
  <c r="G1211" i="14"/>
  <c r="G1215" i="14"/>
  <c r="G1219" i="14"/>
  <c r="G1223" i="14"/>
  <c r="G808" i="14"/>
  <c r="G812" i="14"/>
  <c r="G816" i="14"/>
  <c r="G820" i="14"/>
  <c r="G824" i="14"/>
  <c r="G828" i="14"/>
  <c r="G832" i="14"/>
  <c r="G836" i="14"/>
  <c r="G840" i="14"/>
  <c r="G844" i="14"/>
  <c r="G848" i="14"/>
  <c r="G852" i="14"/>
  <c r="G856" i="14"/>
  <c r="G860" i="14"/>
  <c r="G864" i="14"/>
  <c r="G868" i="14"/>
  <c r="G872" i="14"/>
  <c r="G876" i="14"/>
  <c r="G880" i="14"/>
  <c r="G884" i="14"/>
  <c r="G888" i="14"/>
  <c r="G892" i="14"/>
  <c r="G896" i="14"/>
  <c r="G900" i="14"/>
  <c r="G904" i="14"/>
  <c r="G908" i="14"/>
  <c r="G912" i="14"/>
  <c r="G916" i="14"/>
  <c r="G920" i="14"/>
  <c r="G924" i="14"/>
  <c r="G928" i="14"/>
  <c r="G932" i="14"/>
  <c r="G936" i="14"/>
  <c r="G940" i="14"/>
  <c r="G944" i="14"/>
  <c r="G948" i="14"/>
  <c r="G952" i="14"/>
  <c r="G956" i="14"/>
  <c r="G960" i="14"/>
  <c r="G964" i="14"/>
  <c r="G968" i="14"/>
  <c r="G972" i="14"/>
  <c r="G976" i="14"/>
  <c r="G980" i="14"/>
  <c r="G984" i="14"/>
  <c r="G988" i="14"/>
  <c r="G992" i="14"/>
  <c r="G996" i="14"/>
  <c r="G1000" i="14"/>
  <c r="G1004" i="14"/>
  <c r="G1008" i="14"/>
  <c r="G1012" i="14"/>
  <c r="G1016" i="14"/>
  <c r="G1020" i="14"/>
  <c r="G1024" i="14"/>
  <c r="G1028" i="14"/>
  <c r="G1032" i="14"/>
  <c r="G1036" i="14"/>
  <c r="G1040" i="14"/>
  <c r="G1044" i="14"/>
  <c r="G1048" i="14"/>
  <c r="G1052" i="14"/>
  <c r="G1056" i="14"/>
  <c r="G1060" i="14"/>
  <c r="G1064" i="14"/>
  <c r="G1068" i="14"/>
  <c r="G1072" i="14"/>
  <c r="G1076" i="14"/>
  <c r="G1080" i="14"/>
  <c r="G1084" i="14"/>
  <c r="G1088" i="14"/>
  <c r="G1092" i="14"/>
  <c r="G1096" i="14"/>
  <c r="G1100" i="14"/>
  <c r="G1104" i="14"/>
  <c r="G1108" i="14"/>
  <c r="G1112" i="14"/>
  <c r="G1116" i="14"/>
  <c r="G1120" i="14"/>
  <c r="G1124" i="14"/>
  <c r="G1128" i="14"/>
  <c r="G1132" i="14"/>
  <c r="G1136" i="14"/>
  <c r="G1140" i="14"/>
  <c r="G1144" i="14"/>
  <c r="G1148" i="14"/>
  <c r="G1152" i="14"/>
  <c r="G1156" i="14"/>
  <c r="G1160" i="14"/>
  <c r="G1164" i="14"/>
  <c r="G1168" i="14"/>
  <c r="G1172" i="14"/>
  <c r="G1176" i="14"/>
  <c r="G1180" i="14"/>
  <c r="G1184" i="14"/>
  <c r="G1188" i="14"/>
  <c r="G1192" i="14"/>
  <c r="G1196" i="14"/>
  <c r="G1200" i="14"/>
  <c r="G1204" i="14"/>
  <c r="G1208" i="14"/>
  <c r="G1212" i="14"/>
  <c r="G1216" i="14"/>
  <c r="G1220" i="14"/>
  <c r="G805" i="14"/>
  <c r="G821" i="14"/>
  <c r="G837" i="14"/>
  <c r="G853" i="14"/>
  <c r="G869" i="14"/>
  <c r="G885" i="14"/>
  <c r="G901" i="14"/>
  <c r="G917" i="14"/>
  <c r="G933" i="14"/>
  <c r="G949" i="14"/>
  <c r="G965" i="14"/>
  <c r="G981" i="14"/>
  <c r="G997" i="14"/>
  <c r="G1013" i="14"/>
  <c r="G1029" i="14"/>
  <c r="G1045" i="14"/>
  <c r="G1061" i="14"/>
  <c r="G1077" i="14"/>
  <c r="G1093" i="14"/>
  <c r="G1109" i="14"/>
  <c r="G1125" i="14"/>
  <c r="G1141" i="14"/>
  <c r="G1157" i="14"/>
  <c r="G1173" i="14"/>
  <c r="G1189" i="14"/>
  <c r="G1205" i="14"/>
  <c r="G1221" i="14"/>
  <c r="G809" i="14"/>
  <c r="G825" i="14"/>
  <c r="G841" i="14"/>
  <c r="G857" i="14"/>
  <c r="G873" i="14"/>
  <c r="G889" i="14"/>
  <c r="G905" i="14"/>
  <c r="G921" i="14"/>
  <c r="G937" i="14"/>
  <c r="G953" i="14"/>
  <c r="G969" i="14"/>
  <c r="G985" i="14"/>
  <c r="G1001" i="14"/>
  <c r="G1017" i="14"/>
  <c r="G1033" i="14"/>
  <c r="G1049" i="14"/>
  <c r="G1065" i="14"/>
  <c r="G1081" i="14"/>
  <c r="G1097" i="14"/>
  <c r="G1113" i="14"/>
  <c r="G1129" i="14"/>
  <c r="G1145" i="14"/>
  <c r="G1161" i="14"/>
  <c r="G1177" i="14"/>
  <c r="G1193" i="14"/>
  <c r="G1209" i="14"/>
  <c r="G813" i="14"/>
  <c r="G829" i="14"/>
  <c r="G845" i="14"/>
  <c r="G861" i="14"/>
  <c r="G877" i="14"/>
  <c r="G893" i="14"/>
  <c r="G909" i="14"/>
  <c r="G925" i="14"/>
  <c r="G941" i="14"/>
  <c r="G957" i="14"/>
  <c r="G973" i="14"/>
  <c r="G989" i="14"/>
  <c r="G1005" i="14"/>
  <c r="G1021" i="14"/>
  <c r="G1037" i="14"/>
  <c r="G1053" i="14"/>
  <c r="G1069" i="14"/>
  <c r="G1085" i="14"/>
  <c r="G1101" i="14"/>
  <c r="G1117" i="14"/>
  <c r="G1133" i="14"/>
  <c r="G1149" i="14"/>
  <c r="G1165" i="14"/>
  <c r="G1181" i="14"/>
  <c r="G1197" i="14"/>
  <c r="G1213" i="14"/>
  <c r="G833" i="14"/>
  <c r="G897" i="14"/>
  <c r="G961" i="14"/>
  <c r="G1025" i="14"/>
  <c r="G1089" i="14"/>
  <c r="G1153" i="14"/>
  <c r="G1217" i="14"/>
  <c r="G849" i="14"/>
  <c r="G913" i="14"/>
  <c r="G977" i="14"/>
  <c r="G1041" i="14"/>
  <c r="G1105" i="14"/>
  <c r="G1169" i="14"/>
  <c r="G865" i="14"/>
  <c r="G929" i="14"/>
  <c r="G993" i="14"/>
  <c r="G1057" i="14"/>
  <c r="G1121" i="14"/>
  <c r="G1185" i="14"/>
  <c r="G817" i="14"/>
  <c r="G881" i="14"/>
  <c r="G945" i="14"/>
  <c r="G1009" i="14"/>
  <c r="G1073" i="14"/>
  <c r="G1137" i="14"/>
  <c r="G1201" i="14"/>
  <c r="H7595" i="14"/>
  <c r="H7599" i="14"/>
  <c r="H7603" i="14"/>
  <c r="H7607" i="14"/>
  <c r="H7611" i="14"/>
  <c r="H7615" i="14"/>
  <c r="H7619" i="14"/>
  <c r="H7623" i="14"/>
  <c r="H7627" i="14"/>
  <c r="H7631" i="14"/>
  <c r="H7635" i="14"/>
  <c r="H7639" i="14"/>
  <c r="H7643" i="14"/>
  <c r="H7592" i="14"/>
  <c r="H7597" i="14"/>
  <c r="H7602" i="14"/>
  <c r="H7608" i="14"/>
  <c r="H7613" i="14"/>
  <c r="H7618" i="14"/>
  <c r="H7624" i="14"/>
  <c r="H7629" i="14"/>
  <c r="H7634" i="14"/>
  <c r="H7640" i="14"/>
  <c r="H7645" i="14"/>
  <c r="H7649" i="14"/>
  <c r="H7653" i="14"/>
  <c r="H7657" i="14"/>
  <c r="H7661" i="14"/>
  <c r="H7665" i="14"/>
  <c r="H7669" i="14"/>
  <c r="H7673" i="14"/>
  <c r="H7677" i="14"/>
  <c r="H7681" i="14"/>
  <c r="H7685" i="14"/>
  <c r="H7689" i="14"/>
  <c r="H7693" i="14"/>
  <c r="H7697" i="14"/>
  <c r="H7701" i="14"/>
  <c r="H7705" i="14"/>
  <c r="H7709" i="14"/>
  <c r="H7713" i="14"/>
  <c r="H7717" i="14"/>
  <c r="H7721" i="14"/>
  <c r="H7725" i="14"/>
  <c r="H7729" i="14"/>
  <c r="H7733" i="14"/>
  <c r="H7737" i="14"/>
  <c r="H7741" i="14"/>
  <c r="H7745" i="14"/>
  <c r="H7749" i="14"/>
  <c r="H7753" i="14"/>
  <c r="H7757" i="14"/>
  <c r="H7761" i="14"/>
  <c r="H7765" i="14"/>
  <c r="H7769" i="14"/>
  <c r="H7773" i="14"/>
  <c r="H7777" i="14"/>
  <c r="H7781" i="14"/>
  <c r="H7785" i="14"/>
  <c r="H7789" i="14"/>
  <c r="H7793" i="14"/>
  <c r="H7797" i="14"/>
  <c r="H7801" i="14"/>
  <c r="H7805" i="14"/>
  <c r="H7598" i="14"/>
  <c r="H7605" i="14"/>
  <c r="H7612" i="14"/>
  <c r="H7620" i="14"/>
  <c r="H7626" i="14"/>
  <c r="H7633" i="14"/>
  <c r="H7641" i="14"/>
  <c r="H7647" i="14"/>
  <c r="H7652" i="14"/>
  <c r="H7658" i="14"/>
  <c r="H7663" i="14"/>
  <c r="H7668" i="14"/>
  <c r="H7674" i="14"/>
  <c r="H7679" i="14"/>
  <c r="H7684" i="14"/>
  <c r="H7690" i="14"/>
  <c r="H7695" i="14"/>
  <c r="H7700" i="14"/>
  <c r="H7706" i="14"/>
  <c r="H7711" i="14"/>
  <c r="H7716" i="14"/>
  <c r="H7722" i="14"/>
  <c r="H7727" i="14"/>
  <c r="H7732" i="14"/>
  <c r="H7738" i="14"/>
  <c r="H7743" i="14"/>
  <c r="H7748" i="14"/>
  <c r="H7754" i="14"/>
  <c r="H7759" i="14"/>
  <c r="H7764" i="14"/>
  <c r="H7770" i="14"/>
  <c r="H7775" i="14"/>
  <c r="H7780" i="14"/>
  <c r="H7786" i="14"/>
  <c r="H7791" i="14"/>
  <c r="H7796" i="14"/>
  <c r="H7802" i="14"/>
  <c r="H7807" i="14"/>
  <c r="H7811" i="14"/>
  <c r="H7815" i="14"/>
  <c r="H7819" i="14"/>
  <c r="H7823" i="14"/>
  <c r="H7827" i="14"/>
  <c r="H7831" i="14"/>
  <c r="H7835" i="14"/>
  <c r="H7839" i="14"/>
  <c r="H7843" i="14"/>
  <c r="H7847" i="14"/>
  <c r="H7851" i="14"/>
  <c r="H7855" i="14"/>
  <c r="H7859" i="14"/>
  <c r="H7863" i="14"/>
  <c r="H7867" i="14"/>
  <c r="H7871" i="14"/>
  <c r="H7875" i="14"/>
  <c r="H7879" i="14"/>
  <c r="H7883" i="14"/>
  <c r="H7887" i="14"/>
  <c r="H7891" i="14"/>
  <c r="H7895" i="14"/>
  <c r="H7899" i="14"/>
  <c r="H7903" i="14"/>
  <c r="H7907" i="14"/>
  <c r="H7911" i="14"/>
  <c r="H7915" i="14"/>
  <c r="H7919" i="14"/>
  <c r="H7923" i="14"/>
  <c r="H7927" i="14"/>
  <c r="H7931" i="14"/>
  <c r="H7935" i="14"/>
  <c r="H7939" i="14"/>
  <c r="H7943" i="14"/>
  <c r="H7947" i="14"/>
  <c r="H7951" i="14"/>
  <c r="H7955" i="14"/>
  <c r="H7959" i="14"/>
  <c r="H7963" i="14"/>
  <c r="H7967" i="14"/>
  <c r="H7971" i="14"/>
  <c r="H7975" i="14"/>
  <c r="H7979" i="14"/>
  <c r="H7983" i="14"/>
  <c r="H7987" i="14"/>
  <c r="H7991" i="14"/>
  <c r="H7995" i="14"/>
  <c r="H7999" i="14"/>
  <c r="H8003" i="14"/>
  <c r="H8007" i="14"/>
  <c r="H8011" i="14"/>
  <c r="H8015" i="14"/>
  <c r="H8019" i="14"/>
  <c r="H8023" i="14"/>
  <c r="H8027" i="14"/>
  <c r="H8031" i="14"/>
  <c r="H8035" i="14"/>
  <c r="H8039" i="14"/>
  <c r="H8043" i="14"/>
  <c r="H8047" i="14"/>
  <c r="H8051" i="14"/>
  <c r="H8055" i="14"/>
  <c r="H8059" i="14"/>
  <c r="H8063" i="14"/>
  <c r="H8067" i="14"/>
  <c r="H8071" i="14"/>
  <c r="H8075" i="14"/>
  <c r="H8079" i="14"/>
  <c r="H8083" i="14"/>
  <c r="H8087" i="14"/>
  <c r="H8091" i="14"/>
  <c r="H8095" i="14"/>
  <c r="H8099" i="14"/>
  <c r="H8103" i="14"/>
  <c r="H8107" i="14"/>
  <c r="H8111" i="14"/>
  <c r="H8115" i="14"/>
  <c r="H8119" i="14"/>
  <c r="H8123" i="14"/>
  <c r="H8127" i="14"/>
  <c r="H8131" i="14"/>
  <c r="H8135" i="14"/>
  <c r="H8139" i="14"/>
  <c r="H8143" i="14"/>
  <c r="H8147" i="14"/>
  <c r="H8151" i="14"/>
  <c r="H8155" i="14"/>
  <c r="H8159" i="14"/>
  <c r="H8163" i="14"/>
  <c r="H8167" i="14"/>
  <c r="H8171" i="14"/>
  <c r="H8175" i="14"/>
  <c r="H8179" i="14"/>
  <c r="H8183" i="14"/>
  <c r="H8187" i="14"/>
  <c r="H8191" i="14"/>
  <c r="H8195" i="14"/>
  <c r="H8199" i="14"/>
  <c r="H8203" i="14"/>
  <c r="H8207" i="14"/>
  <c r="H8211" i="14"/>
  <c r="H8215" i="14"/>
  <c r="H8219" i="14"/>
  <c r="H8223" i="14"/>
  <c r="H8227" i="14"/>
  <c r="H8231" i="14"/>
  <c r="H8235" i="14"/>
  <c r="H8239" i="14"/>
  <c r="H8243" i="14"/>
  <c r="H8247" i="14"/>
  <c r="H8251" i="14"/>
  <c r="H8255" i="14"/>
  <c r="H8259" i="14"/>
  <c r="H8263" i="14"/>
  <c r="H8267" i="14"/>
  <c r="H8271" i="14"/>
  <c r="H8275" i="14"/>
  <c r="H8279" i="14"/>
  <c r="H8283" i="14"/>
  <c r="H8287" i="14"/>
  <c r="H8291" i="14"/>
  <c r="H7593" i="14"/>
  <c r="H7600" i="14"/>
  <c r="H7606" i="14"/>
  <c r="H7614" i="14"/>
  <c r="H7621" i="14"/>
  <c r="H7628" i="14"/>
  <c r="H7636" i="14"/>
  <c r="H7642" i="14"/>
  <c r="H7648" i="14"/>
  <c r="H7654" i="14"/>
  <c r="H7659" i="14"/>
  <c r="H7664" i="14"/>
  <c r="H7670" i="14"/>
  <c r="H7675" i="14"/>
  <c r="H7680" i="14"/>
  <c r="H7686" i="14"/>
  <c r="H7691" i="14"/>
  <c r="H7696" i="14"/>
  <c r="H7702" i="14"/>
  <c r="H7707" i="14"/>
  <c r="H7712" i="14"/>
  <c r="H7718" i="14"/>
  <c r="H7723" i="14"/>
  <c r="H7728" i="14"/>
  <c r="H7734" i="14"/>
  <c r="H7739" i="14"/>
  <c r="H7744" i="14"/>
  <c r="H7750" i="14"/>
  <c r="H7755" i="14"/>
  <c r="H7760" i="14"/>
  <c r="H7766" i="14"/>
  <c r="H7771" i="14"/>
  <c r="H7776" i="14"/>
  <c r="H7782" i="14"/>
  <c r="H7787" i="14"/>
  <c r="H7792" i="14"/>
  <c r="H7798" i="14"/>
  <c r="H7803" i="14"/>
  <c r="H7808" i="14"/>
  <c r="H7812" i="14"/>
  <c r="H7816" i="14"/>
  <c r="H7820" i="14"/>
  <c r="H7824" i="14"/>
  <c r="H7828" i="14"/>
  <c r="H7832" i="14"/>
  <c r="H7836" i="14"/>
  <c r="H7840" i="14"/>
  <c r="H7844" i="14"/>
  <c r="H7848" i="14"/>
  <c r="H7852" i="14"/>
  <c r="H7856" i="14"/>
  <c r="H7860" i="14"/>
  <c r="H7864" i="14"/>
  <c r="H7868" i="14"/>
  <c r="H7872" i="14"/>
  <c r="H7876" i="14"/>
  <c r="H7880" i="14"/>
  <c r="H7884" i="14"/>
  <c r="H7888" i="14"/>
  <c r="H7892" i="14"/>
  <c r="H7896" i="14"/>
  <c r="H7900" i="14"/>
  <c r="H7904" i="14"/>
  <c r="H7908" i="14"/>
  <c r="H7912" i="14"/>
  <c r="H7916" i="14"/>
  <c r="H7920" i="14"/>
  <c r="H7924" i="14"/>
  <c r="H7928" i="14"/>
  <c r="H7932" i="14"/>
  <c r="H7936" i="14"/>
  <c r="H7940" i="14"/>
  <c r="H7944" i="14"/>
  <c r="H7948" i="14"/>
  <c r="H7952" i="14"/>
  <c r="H7956" i="14"/>
  <c r="H7960" i="14"/>
  <c r="H7964" i="14"/>
  <c r="H7968" i="14"/>
  <c r="H7972" i="14"/>
  <c r="H7976" i="14"/>
  <c r="H7980" i="14"/>
  <c r="H7984" i="14"/>
  <c r="H7988" i="14"/>
  <c r="H7992" i="14"/>
  <c r="H7996" i="14"/>
  <c r="H8000" i="14"/>
  <c r="H8004" i="14"/>
  <c r="H8008" i="14"/>
  <c r="H8012" i="14"/>
  <c r="H8016" i="14"/>
  <c r="H8020" i="14"/>
  <c r="H8024" i="14"/>
  <c r="H8028" i="14"/>
  <c r="H8032" i="14"/>
  <c r="H8036" i="14"/>
  <c r="H8040" i="14"/>
  <c r="H8044" i="14"/>
  <c r="H8048" i="14"/>
  <c r="H8052" i="14"/>
  <c r="H8056" i="14"/>
  <c r="H8060" i="14"/>
  <c r="H8064" i="14"/>
  <c r="H8068" i="14"/>
  <c r="H8072" i="14"/>
  <c r="H8076" i="14"/>
  <c r="H8080" i="14"/>
  <c r="H8084" i="14"/>
  <c r="H8088" i="14"/>
  <c r="H8092" i="14"/>
  <c r="H8096" i="14"/>
  <c r="H8100" i="14"/>
  <c r="H8104" i="14"/>
  <c r="H8108" i="14"/>
  <c r="H8112" i="14"/>
  <c r="H8116" i="14"/>
  <c r="H8120" i="14"/>
  <c r="H8124" i="14"/>
  <c r="H8128" i="14"/>
  <c r="H8132" i="14"/>
  <c r="H8136" i="14"/>
  <c r="H8140" i="14"/>
  <c r="H8144" i="14"/>
  <c r="H8148" i="14"/>
  <c r="H8152" i="14"/>
  <c r="H8156" i="14"/>
  <c r="H8160" i="14"/>
  <c r="H8164" i="14"/>
  <c r="H8168" i="14"/>
  <c r="H8172" i="14"/>
  <c r="H8176" i="14"/>
  <c r="H8180" i="14"/>
  <c r="H7594" i="14"/>
  <c r="H7601" i="14"/>
  <c r="H7609" i="14"/>
  <c r="H7616" i="14"/>
  <c r="H7622" i="14"/>
  <c r="H7630" i="14"/>
  <c r="H7637" i="14"/>
  <c r="H7644" i="14"/>
  <c r="H7650" i="14"/>
  <c r="H7655" i="14"/>
  <c r="H7660" i="14"/>
  <c r="H7666" i="14"/>
  <c r="H7671" i="14"/>
  <c r="H7676" i="14"/>
  <c r="H7682" i="14"/>
  <c r="H7687" i="14"/>
  <c r="H7692" i="14"/>
  <c r="H7698" i="14"/>
  <c r="H7703" i="14"/>
  <c r="H7708" i="14"/>
  <c r="H7714" i="14"/>
  <c r="H7719" i="14"/>
  <c r="H7724" i="14"/>
  <c r="H7730" i="14"/>
  <c r="H7735" i="14"/>
  <c r="H7740" i="14"/>
  <c r="H7746" i="14"/>
  <c r="H7751" i="14"/>
  <c r="H7756" i="14"/>
  <c r="H7762" i="14"/>
  <c r="H7767" i="14"/>
  <c r="H7772" i="14"/>
  <c r="H7778" i="14"/>
  <c r="H7783" i="14"/>
  <c r="H7788" i="14"/>
  <c r="H7794" i="14"/>
  <c r="H7799" i="14"/>
  <c r="H7804" i="14"/>
  <c r="H7809" i="14"/>
  <c r="H7813" i="14"/>
  <c r="H7817" i="14"/>
  <c r="H7821" i="14"/>
  <c r="H7825" i="14"/>
  <c r="H7829" i="14"/>
  <c r="H7833" i="14"/>
  <c r="H7837" i="14"/>
  <c r="H7841" i="14"/>
  <c r="H7845" i="14"/>
  <c r="H7849" i="14"/>
  <c r="H7853" i="14"/>
  <c r="H7857" i="14"/>
  <c r="H7861" i="14"/>
  <c r="H7865" i="14"/>
  <c r="H7869" i="14"/>
  <c r="H7873" i="14"/>
  <c r="H7877" i="14"/>
  <c r="H7881" i="14"/>
  <c r="H7885" i="14"/>
  <c r="H7889" i="14"/>
  <c r="H7893" i="14"/>
  <c r="H7897" i="14"/>
  <c r="H7901" i="14"/>
  <c r="H7905" i="14"/>
  <c r="H7909" i="14"/>
  <c r="H7913" i="14"/>
  <c r="H7917" i="14"/>
  <c r="H7921" i="14"/>
  <c r="H7925" i="14"/>
  <c r="H7929" i="14"/>
  <c r="H7933" i="14"/>
  <c r="H7937" i="14"/>
  <c r="H7941" i="14"/>
  <c r="H7945" i="14"/>
  <c r="H7949" i="14"/>
  <c r="H7953" i="14"/>
  <c r="H7957" i="14"/>
  <c r="H7961" i="14"/>
  <c r="H7965" i="14"/>
  <c r="H7969" i="14"/>
  <c r="H7973" i="14"/>
  <c r="H7977" i="14"/>
  <c r="H7981" i="14"/>
  <c r="H7985" i="14"/>
  <c r="H7989" i="14"/>
  <c r="H7993" i="14"/>
  <c r="H7997" i="14"/>
  <c r="H8001" i="14"/>
  <c r="H8005" i="14"/>
  <c r="H8009" i="14"/>
  <c r="H8013" i="14"/>
  <c r="H8017" i="14"/>
  <c r="H8021" i="14"/>
  <c r="H8025" i="14"/>
  <c r="H8029" i="14"/>
  <c r="H8033" i="14"/>
  <c r="H8037" i="14"/>
  <c r="H8041" i="14"/>
  <c r="H8045" i="14"/>
  <c r="H8049" i="14"/>
  <c r="H8053" i="14"/>
  <c r="H8057" i="14"/>
  <c r="H8061" i="14"/>
  <c r="H8065" i="14"/>
  <c r="H8069" i="14"/>
  <c r="H8073" i="14"/>
  <c r="H8077" i="14"/>
  <c r="H8081" i="14"/>
  <c r="H8085" i="14"/>
  <c r="H8089" i="14"/>
  <c r="H8093" i="14"/>
  <c r="H8097" i="14"/>
  <c r="H8101" i="14"/>
  <c r="H8105" i="14"/>
  <c r="H8109" i="14"/>
  <c r="H8113" i="14"/>
  <c r="H8117" i="14"/>
  <c r="H8121" i="14"/>
  <c r="H8125" i="14"/>
  <c r="H8129" i="14"/>
  <c r="H8133" i="14"/>
  <c r="H8137" i="14"/>
  <c r="H8141" i="14"/>
  <c r="H8145" i="14"/>
  <c r="H8149" i="14"/>
  <c r="H8153" i="14"/>
  <c r="H8157" i="14"/>
  <c r="H8161" i="14"/>
  <c r="H8165" i="14"/>
  <c r="H8169" i="14"/>
  <c r="H8173" i="14"/>
  <c r="H8177" i="14"/>
  <c r="H8181" i="14"/>
  <c r="H8185" i="14"/>
  <c r="H8189" i="14"/>
  <c r="H8193" i="14"/>
  <c r="H8197" i="14"/>
  <c r="H8201" i="14"/>
  <c r="H8205" i="14"/>
  <c r="H8209" i="14"/>
  <c r="H8213" i="14"/>
  <c r="H8217" i="14"/>
  <c r="H8221" i="14"/>
  <c r="H8225" i="14"/>
  <c r="H8229" i="14"/>
  <c r="H8233" i="14"/>
  <c r="H8237" i="14"/>
  <c r="H8241" i="14"/>
  <c r="H8245" i="14"/>
  <c r="H8249" i="14"/>
  <c r="H8253" i="14"/>
  <c r="H8257" i="14"/>
  <c r="H8261" i="14"/>
  <c r="H8265" i="14"/>
  <c r="H7596" i="14"/>
  <c r="H7625" i="14"/>
  <c r="H7651" i="14"/>
  <c r="H7672" i="14"/>
  <c r="H7694" i="14"/>
  <c r="H7715" i="14"/>
  <c r="H7736" i="14"/>
  <c r="H7758" i="14"/>
  <c r="H7779" i="14"/>
  <c r="H7800" i="14"/>
  <c r="H7818" i="14"/>
  <c r="H7834" i="14"/>
  <c r="H7850" i="14"/>
  <c r="H7866" i="14"/>
  <c r="H7882" i="14"/>
  <c r="H7898" i="14"/>
  <c r="H7914" i="14"/>
  <c r="H7930" i="14"/>
  <c r="H7946" i="14"/>
  <c r="H7962" i="14"/>
  <c r="H7978" i="14"/>
  <c r="H7994" i="14"/>
  <c r="H8010" i="14"/>
  <c r="H8026" i="14"/>
  <c r="H8042" i="14"/>
  <c r="H8058" i="14"/>
  <c r="H8074" i="14"/>
  <c r="H8090" i="14"/>
  <c r="H8106" i="14"/>
  <c r="H8122" i="14"/>
  <c r="H8138" i="14"/>
  <c r="H8154" i="14"/>
  <c r="H8170" i="14"/>
  <c r="H8184" i="14"/>
  <c r="H8192" i="14"/>
  <c r="H8200" i="14"/>
  <c r="H8208" i="14"/>
  <c r="H8216" i="14"/>
  <c r="H8224" i="14"/>
  <c r="H8232" i="14"/>
  <c r="H8240" i="14"/>
  <c r="H8248" i="14"/>
  <c r="H8256" i="14"/>
  <c r="H8264" i="14"/>
  <c r="H8270" i="14"/>
  <c r="H8276" i="14"/>
  <c r="H8281" i="14"/>
  <c r="H8286" i="14"/>
  <c r="H7604" i="14"/>
  <c r="H7632" i="14"/>
  <c r="H7656" i="14"/>
  <c r="H7678" i="14"/>
  <c r="H7699" i="14"/>
  <c r="H7720" i="14"/>
  <c r="H7742" i="14"/>
  <c r="H7763" i="14"/>
  <c r="H7784" i="14"/>
  <c r="H7806" i="14"/>
  <c r="H7822" i="14"/>
  <c r="H7838" i="14"/>
  <c r="H7854" i="14"/>
  <c r="H7870" i="14"/>
  <c r="H7886" i="14"/>
  <c r="H7902" i="14"/>
  <c r="H7918" i="14"/>
  <c r="H7934" i="14"/>
  <c r="H7950" i="14"/>
  <c r="H7966" i="14"/>
  <c r="H7982" i="14"/>
  <c r="H7998" i="14"/>
  <c r="H8014" i="14"/>
  <c r="H8030" i="14"/>
  <c r="H8046" i="14"/>
  <c r="H8062" i="14"/>
  <c r="H8078" i="14"/>
  <c r="H8094" i="14"/>
  <c r="H8110" i="14"/>
  <c r="H8126" i="14"/>
  <c r="H8142" i="14"/>
  <c r="H8158" i="14"/>
  <c r="H8174" i="14"/>
  <c r="H8186" i="14"/>
  <c r="H8194" i="14"/>
  <c r="H8202" i="14"/>
  <c r="H8210" i="14"/>
  <c r="H8218" i="14"/>
  <c r="H8226" i="14"/>
  <c r="H8234" i="14"/>
  <c r="H8242" i="14"/>
  <c r="H8250" i="14"/>
  <c r="H8258" i="14"/>
  <c r="H8266" i="14"/>
  <c r="H8272" i="14"/>
  <c r="H8277" i="14"/>
  <c r="H8282" i="14"/>
  <c r="H8288" i="14"/>
  <c r="H7610" i="14"/>
  <c r="H7638" i="14"/>
  <c r="H7662" i="14"/>
  <c r="H7683" i="14"/>
  <c r="H7704" i="14"/>
  <c r="H7726" i="14"/>
  <c r="H7747" i="14"/>
  <c r="H7768" i="14"/>
  <c r="H7790" i="14"/>
  <c r="H7810" i="14"/>
  <c r="H7826" i="14"/>
  <c r="H7842" i="14"/>
  <c r="H7858" i="14"/>
  <c r="H7874" i="14"/>
  <c r="H7890" i="14"/>
  <c r="H7906" i="14"/>
  <c r="H7922" i="14"/>
  <c r="H7938" i="14"/>
  <c r="H7954" i="14"/>
  <c r="H7970" i="14"/>
  <c r="H7986" i="14"/>
  <c r="H8002" i="14"/>
  <c r="H8018" i="14"/>
  <c r="H8034" i="14"/>
  <c r="H8050" i="14"/>
  <c r="H8066" i="14"/>
  <c r="H8082" i="14"/>
  <c r="H8098" i="14"/>
  <c r="H8114" i="14"/>
  <c r="H8130" i="14"/>
  <c r="H8146" i="14"/>
  <c r="H8162" i="14"/>
  <c r="H8178" i="14"/>
  <c r="H8188" i="14"/>
  <c r="H8196" i="14"/>
  <c r="H8204" i="14"/>
  <c r="H8212" i="14"/>
  <c r="H8220" i="14"/>
  <c r="H8228" i="14"/>
  <c r="H8236" i="14"/>
  <c r="H8244" i="14"/>
  <c r="H8252" i="14"/>
  <c r="H8260" i="14"/>
  <c r="H8268" i="14"/>
  <c r="H8273" i="14"/>
  <c r="H8278" i="14"/>
  <c r="H8284" i="14"/>
  <c r="H8289" i="14"/>
  <c r="H7646" i="14"/>
  <c r="H7731" i="14"/>
  <c r="H7814" i="14"/>
  <c r="H7878" i="14"/>
  <c r="H7942" i="14"/>
  <c r="H8006" i="14"/>
  <c r="H8070" i="14"/>
  <c r="H8134" i="14"/>
  <c r="H8190" i="14"/>
  <c r="H8222" i="14"/>
  <c r="H8254" i="14"/>
  <c r="H8280" i="14"/>
  <c r="H7667" i="14"/>
  <c r="H7752" i="14"/>
  <c r="H7830" i="14"/>
  <c r="H7894" i="14"/>
  <c r="H7958" i="14"/>
  <c r="H8022" i="14"/>
  <c r="H8086" i="14"/>
  <c r="H8150" i="14"/>
  <c r="H8198" i="14"/>
  <c r="H8230" i="14"/>
  <c r="H8262" i="14"/>
  <c r="H8285" i="14"/>
  <c r="H7688" i="14"/>
  <c r="H7774" i="14"/>
  <c r="H7846" i="14"/>
  <c r="H7910" i="14"/>
  <c r="H7974" i="14"/>
  <c r="H8038" i="14"/>
  <c r="H8102" i="14"/>
  <c r="H8166" i="14"/>
  <c r="H8206" i="14"/>
  <c r="H8238" i="14"/>
  <c r="H8269" i="14"/>
  <c r="H8290" i="14"/>
  <c r="H7710" i="14"/>
  <c r="H7990" i="14"/>
  <c r="H8214" i="14"/>
  <c r="H7795" i="14"/>
  <c r="H8054" i="14"/>
  <c r="H8246" i="14"/>
  <c r="H7862" i="14"/>
  <c r="H8118" i="14"/>
  <c r="H8274" i="14"/>
  <c r="H7617" i="14"/>
  <c r="H7926" i="14"/>
  <c r="H8182" i="14"/>
  <c r="H4795" i="14"/>
  <c r="H4799" i="14"/>
  <c r="H4803" i="14"/>
  <c r="H4807" i="14"/>
  <c r="H4811" i="14"/>
  <c r="H4815" i="14"/>
  <c r="H4819" i="14"/>
  <c r="H4823" i="14"/>
  <c r="H4827" i="14"/>
  <c r="H4831" i="14"/>
  <c r="H4835" i="14"/>
  <c r="H4839" i="14"/>
  <c r="H4843" i="14"/>
  <c r="H4847" i="14"/>
  <c r="H4851" i="14"/>
  <c r="H4855" i="14"/>
  <c r="H4859" i="14"/>
  <c r="H4863" i="14"/>
  <c r="H4867" i="14"/>
  <c r="H4871" i="14"/>
  <c r="H4875" i="14"/>
  <c r="H4879" i="14"/>
  <c r="H4883" i="14"/>
  <c r="H4887" i="14"/>
  <c r="H4891" i="14"/>
  <c r="H4895" i="14"/>
  <c r="H4899" i="14"/>
  <c r="H4903" i="14"/>
  <c r="H4907" i="14"/>
  <c r="H4911" i="14"/>
  <c r="H4915" i="14"/>
  <c r="H4919" i="14"/>
  <c r="H4923" i="14"/>
  <c r="H4927" i="14"/>
  <c r="H4931" i="14"/>
  <c r="H4935" i="14"/>
  <c r="H4939" i="14"/>
  <c r="H4943" i="14"/>
  <c r="H4947" i="14"/>
  <c r="H4951" i="14"/>
  <c r="H4955" i="14"/>
  <c r="H4959" i="14"/>
  <c r="H4963" i="14"/>
  <c r="H4967" i="14"/>
  <c r="H4971" i="14"/>
  <c r="H4975" i="14"/>
  <c r="H4979" i="14"/>
  <c r="H4983" i="14"/>
  <c r="H4987" i="14"/>
  <c r="H4991" i="14"/>
  <c r="H4995" i="14"/>
  <c r="H4999" i="14"/>
  <c r="H5003" i="14"/>
  <c r="H5007" i="14"/>
  <c r="H5011" i="14"/>
  <c r="H5015" i="14"/>
  <c r="H5019" i="14"/>
  <c r="H5023" i="14"/>
  <c r="H5027" i="14"/>
  <c r="H5031" i="14"/>
  <c r="H5035" i="14"/>
  <c r="H5039" i="14"/>
  <c r="H5043" i="14"/>
  <c r="H5047" i="14"/>
  <c r="H5051" i="14"/>
  <c r="H5055" i="14"/>
  <c r="H5059" i="14"/>
  <c r="H5063" i="14"/>
  <c r="H5067" i="14"/>
  <c r="H5071" i="14"/>
  <c r="H4792" i="14"/>
  <c r="H4797" i="14"/>
  <c r="H4802" i="14"/>
  <c r="H4808" i="14"/>
  <c r="H4813" i="14"/>
  <c r="H4818" i="14"/>
  <c r="H4824" i="14"/>
  <c r="H4829" i="14"/>
  <c r="H4834" i="14"/>
  <c r="H4840" i="14"/>
  <c r="H4845" i="14"/>
  <c r="H4850" i="14"/>
  <c r="H4856" i="14"/>
  <c r="H4861" i="14"/>
  <c r="H4866" i="14"/>
  <c r="H4872" i="14"/>
  <c r="H4877" i="14"/>
  <c r="H4882" i="14"/>
  <c r="H4888" i="14"/>
  <c r="H4893" i="14"/>
  <c r="H4898" i="14"/>
  <c r="H4904" i="14"/>
  <c r="H4909" i="14"/>
  <c r="H4914" i="14"/>
  <c r="H4920" i="14"/>
  <c r="H4925" i="14"/>
  <c r="H4930" i="14"/>
  <c r="H4936" i="14"/>
  <c r="H4941" i="14"/>
  <c r="H4946" i="14"/>
  <c r="H4952" i="14"/>
  <c r="H4957" i="14"/>
  <c r="H4962" i="14"/>
  <c r="H4968" i="14"/>
  <c r="H4973" i="14"/>
  <c r="H4978" i="14"/>
  <c r="H4984" i="14"/>
  <c r="H4989" i="14"/>
  <c r="H4994" i="14"/>
  <c r="H5000" i="14"/>
  <c r="H5005" i="14"/>
  <c r="H5010" i="14"/>
  <c r="H5016" i="14"/>
  <c r="H5021" i="14"/>
  <c r="H5026" i="14"/>
  <c r="H5032" i="14"/>
  <c r="H5037" i="14"/>
  <c r="H5042" i="14"/>
  <c r="H5048" i="14"/>
  <c r="H5053" i="14"/>
  <c r="H5058" i="14"/>
  <c r="H5064" i="14"/>
  <c r="H5069" i="14"/>
  <c r="H5074" i="14"/>
  <c r="H5078" i="14"/>
  <c r="H5082" i="14"/>
  <c r="H5086" i="14"/>
  <c r="H5090" i="14"/>
  <c r="H5094" i="14"/>
  <c r="H5098" i="14"/>
  <c r="H5102" i="14"/>
  <c r="H5106" i="14"/>
  <c r="H5110" i="14"/>
  <c r="H5114" i="14"/>
  <c r="H5118" i="14"/>
  <c r="H5122" i="14"/>
  <c r="H5126" i="14"/>
  <c r="H5130" i="14"/>
  <c r="H5134" i="14"/>
  <c r="H5138" i="14"/>
  <c r="H5142" i="14"/>
  <c r="H5146" i="14"/>
  <c r="H5150" i="14"/>
  <c r="H5154" i="14"/>
  <c r="H5158" i="14"/>
  <c r="H5162" i="14"/>
  <c r="H5166" i="14"/>
  <c r="H5170" i="14"/>
  <c r="H5174" i="14"/>
  <c r="H5178" i="14"/>
  <c r="H5182" i="14"/>
  <c r="H5186" i="14"/>
  <c r="H5190" i="14"/>
  <c r="H5194" i="14"/>
  <c r="H5198" i="14"/>
  <c r="H5202" i="14"/>
  <c r="H5206" i="14"/>
  <c r="H5210" i="14"/>
  <c r="H5214" i="14"/>
  <c r="H5218" i="14"/>
  <c r="H5222" i="14"/>
  <c r="H5226" i="14"/>
  <c r="H5230" i="14"/>
  <c r="H5234" i="14"/>
  <c r="H5238" i="14"/>
  <c r="H5242" i="14"/>
  <c r="H5246" i="14"/>
  <c r="H5250" i="14"/>
  <c r="H5254" i="14"/>
  <c r="H5258" i="14"/>
  <c r="H5262" i="14"/>
  <c r="H5266" i="14"/>
  <c r="H5270" i="14"/>
  <c r="H5274" i="14"/>
  <c r="H5278" i="14"/>
  <c r="H5282" i="14"/>
  <c r="H5286" i="14"/>
  <c r="H5290" i="14"/>
  <c r="H5294" i="14"/>
  <c r="H5298" i="14"/>
  <c r="H5302" i="14"/>
  <c r="H5306" i="14"/>
  <c r="H5310" i="14"/>
  <c r="H5314" i="14"/>
  <c r="H5318" i="14"/>
  <c r="H5322" i="14"/>
  <c r="H5326" i="14"/>
  <c r="H5330" i="14"/>
  <c r="H5334" i="14"/>
  <c r="H5338" i="14"/>
  <c r="H5342" i="14"/>
  <c r="H5346" i="14"/>
  <c r="H5350" i="14"/>
  <c r="H5354" i="14"/>
  <c r="H5358" i="14"/>
  <c r="H5362" i="14"/>
  <c r="H5366" i="14"/>
  <c r="H5370" i="14"/>
  <c r="H5374" i="14"/>
  <c r="H5378" i="14"/>
  <c r="H5382" i="14"/>
  <c r="H5386" i="14"/>
  <c r="H5390" i="14"/>
  <c r="H5394" i="14"/>
  <c r="H5398" i="14"/>
  <c r="H5402" i="14"/>
  <c r="H5406" i="14"/>
  <c r="H5410" i="14"/>
  <c r="H5414" i="14"/>
  <c r="H5418" i="14"/>
  <c r="H5422" i="14"/>
  <c r="H5426" i="14"/>
  <c r="H5430" i="14"/>
  <c r="H5434" i="14"/>
  <c r="H5438" i="14"/>
  <c r="H5442" i="14"/>
  <c r="H5446" i="14"/>
  <c r="H5450" i="14"/>
  <c r="H5454" i="14"/>
  <c r="H5458" i="14"/>
  <c r="H5462" i="14"/>
  <c r="H5466" i="14"/>
  <c r="H5470" i="14"/>
  <c r="H5474" i="14"/>
  <c r="H5478" i="14"/>
  <c r="H5482" i="14"/>
  <c r="H5486" i="14"/>
  <c r="H5490" i="14"/>
  <c r="H4793" i="14"/>
  <c r="H4798" i="14"/>
  <c r="H4804" i="14"/>
  <c r="H4809" i="14"/>
  <c r="H4814" i="14"/>
  <c r="H4820" i="14"/>
  <c r="H4825" i="14"/>
  <c r="H4830" i="14"/>
  <c r="H4836" i="14"/>
  <c r="H4841" i="14"/>
  <c r="H4846" i="14"/>
  <c r="H4852" i="14"/>
  <c r="H4857" i="14"/>
  <c r="H4862" i="14"/>
  <c r="H4868" i="14"/>
  <c r="H4873" i="14"/>
  <c r="H4878" i="14"/>
  <c r="H4884" i="14"/>
  <c r="H4889" i="14"/>
  <c r="H4894" i="14"/>
  <c r="H4900" i="14"/>
  <c r="H4905" i="14"/>
  <c r="H4910" i="14"/>
  <c r="H4916" i="14"/>
  <c r="H4921" i="14"/>
  <c r="H4926" i="14"/>
  <c r="H4932" i="14"/>
  <c r="H4937" i="14"/>
  <c r="H4942" i="14"/>
  <c r="H4948" i="14"/>
  <c r="H4953" i="14"/>
  <c r="H4958" i="14"/>
  <c r="H4964" i="14"/>
  <c r="H4969" i="14"/>
  <c r="H4974" i="14"/>
  <c r="H4980" i="14"/>
  <c r="H4985" i="14"/>
  <c r="H4990" i="14"/>
  <c r="H4996" i="14"/>
  <c r="H5001" i="14"/>
  <c r="H5006" i="14"/>
  <c r="H5012" i="14"/>
  <c r="H5017" i="14"/>
  <c r="H5022" i="14"/>
  <c r="H5028" i="14"/>
  <c r="H5033" i="14"/>
  <c r="H5038" i="14"/>
  <c r="H5044" i="14"/>
  <c r="H5049" i="14"/>
  <c r="H5054" i="14"/>
  <c r="H5060" i="14"/>
  <c r="H5065" i="14"/>
  <c r="H5070" i="14"/>
  <c r="H5075" i="14"/>
  <c r="H5079" i="14"/>
  <c r="H5083" i="14"/>
  <c r="H5087" i="14"/>
  <c r="H5091" i="14"/>
  <c r="H5095" i="14"/>
  <c r="H5099" i="14"/>
  <c r="H5103" i="14"/>
  <c r="H5107" i="14"/>
  <c r="H5111" i="14"/>
  <c r="H5115" i="14"/>
  <c r="H5119" i="14"/>
  <c r="H5123" i="14"/>
  <c r="H5127" i="14"/>
  <c r="H5131" i="14"/>
  <c r="H5135" i="14"/>
  <c r="H5139" i="14"/>
  <c r="H5143" i="14"/>
  <c r="H5147" i="14"/>
  <c r="H5151" i="14"/>
  <c r="H5155" i="14"/>
  <c r="H5159" i="14"/>
  <c r="H5163" i="14"/>
  <c r="H5167" i="14"/>
  <c r="H5171" i="14"/>
  <c r="H5175" i="14"/>
  <c r="H5179" i="14"/>
  <c r="H5183" i="14"/>
  <c r="H5187" i="14"/>
  <c r="H5191" i="14"/>
  <c r="H5195" i="14"/>
  <c r="H5199" i="14"/>
  <c r="H5203" i="14"/>
  <c r="H5207" i="14"/>
  <c r="H5211" i="14"/>
  <c r="H5215" i="14"/>
  <c r="H5219" i="14"/>
  <c r="H5223" i="14"/>
  <c r="H5227" i="14"/>
  <c r="H5231" i="14"/>
  <c r="H5235" i="14"/>
  <c r="H5239" i="14"/>
  <c r="H5243" i="14"/>
  <c r="H5247" i="14"/>
  <c r="H5251" i="14"/>
  <c r="H5255" i="14"/>
  <c r="H5259" i="14"/>
  <c r="H5263" i="14"/>
  <c r="H5267" i="14"/>
  <c r="H5271" i="14"/>
  <c r="H5275" i="14"/>
  <c r="H5279" i="14"/>
  <c r="H5283" i="14"/>
  <c r="H5287" i="14"/>
  <c r="H5291" i="14"/>
  <c r="H5295" i="14"/>
  <c r="H5299" i="14"/>
  <c r="H5303" i="14"/>
  <c r="H5307" i="14"/>
  <c r="H5311" i="14"/>
  <c r="H5315" i="14"/>
  <c r="H5319" i="14"/>
  <c r="H5323" i="14"/>
  <c r="H5327" i="14"/>
  <c r="H5331" i="14"/>
  <c r="H5335" i="14"/>
  <c r="H5339" i="14"/>
  <c r="H5343" i="14"/>
  <c r="H5347" i="14"/>
  <c r="H5351" i="14"/>
  <c r="H5355" i="14"/>
  <c r="H5359" i="14"/>
  <c r="H5363" i="14"/>
  <c r="H5367" i="14"/>
  <c r="H5371" i="14"/>
  <c r="H5375" i="14"/>
  <c r="H5379" i="14"/>
  <c r="H5383" i="14"/>
  <c r="H5387" i="14"/>
  <c r="H5391" i="14"/>
  <c r="H5395" i="14"/>
  <c r="H5399" i="14"/>
  <c r="H5403" i="14"/>
  <c r="H5407" i="14"/>
  <c r="H5411" i="14"/>
  <c r="H5415" i="14"/>
  <c r="H5419" i="14"/>
  <c r="H5423" i="14"/>
  <c r="H5427" i="14"/>
  <c r="H5431" i="14"/>
  <c r="H5435" i="14"/>
  <c r="H5439" i="14"/>
  <c r="H5443" i="14"/>
  <c r="H5447" i="14"/>
  <c r="H5451" i="14"/>
  <c r="H5455" i="14"/>
  <c r="H5459" i="14"/>
  <c r="H5463" i="14"/>
  <c r="H5467" i="14"/>
  <c r="H5471" i="14"/>
  <c r="H5475" i="14"/>
  <c r="H5479" i="14"/>
  <c r="H5483" i="14"/>
  <c r="H5487" i="14"/>
  <c r="H5491" i="14"/>
  <c r="H4794" i="14"/>
  <c r="H4805" i="14"/>
  <c r="H4816" i="14"/>
  <c r="H4826" i="14"/>
  <c r="H4837" i="14"/>
  <c r="H4848" i="14"/>
  <c r="H4858" i="14"/>
  <c r="H4869" i="14"/>
  <c r="H4880" i="14"/>
  <c r="H4890" i="14"/>
  <c r="H4901" i="14"/>
  <c r="H4912" i="14"/>
  <c r="H4922" i="14"/>
  <c r="H4933" i="14"/>
  <c r="H4944" i="14"/>
  <c r="H4954" i="14"/>
  <c r="H4965" i="14"/>
  <c r="H4976" i="14"/>
  <c r="H4986" i="14"/>
  <c r="H4997" i="14"/>
  <c r="H5008" i="14"/>
  <c r="H5018" i="14"/>
  <c r="H5029" i="14"/>
  <c r="H5040" i="14"/>
  <c r="H5050" i="14"/>
  <c r="H5061" i="14"/>
  <c r="H5072" i="14"/>
  <c r="H5080" i="14"/>
  <c r="H5088" i="14"/>
  <c r="H5096" i="14"/>
  <c r="H5104" i="14"/>
  <c r="H5112" i="14"/>
  <c r="H5120" i="14"/>
  <c r="H5128" i="14"/>
  <c r="H5136" i="14"/>
  <c r="H5144" i="14"/>
  <c r="H5152" i="14"/>
  <c r="H5160" i="14"/>
  <c r="H5168" i="14"/>
  <c r="H5176" i="14"/>
  <c r="H5184" i="14"/>
  <c r="H5192" i="14"/>
  <c r="H5200" i="14"/>
  <c r="H5208" i="14"/>
  <c r="H5216" i="14"/>
  <c r="H5224" i="14"/>
  <c r="H5232" i="14"/>
  <c r="H5240" i="14"/>
  <c r="H5248" i="14"/>
  <c r="H5256" i="14"/>
  <c r="H5264" i="14"/>
  <c r="H5272" i="14"/>
  <c r="H5280" i="14"/>
  <c r="H5288" i="14"/>
  <c r="H5296" i="14"/>
  <c r="H5304" i="14"/>
  <c r="H5312" i="14"/>
  <c r="H5320" i="14"/>
  <c r="H5328" i="14"/>
  <c r="H5336" i="14"/>
  <c r="H5344" i="14"/>
  <c r="H5352" i="14"/>
  <c r="H5360" i="14"/>
  <c r="H5368" i="14"/>
  <c r="H5376" i="14"/>
  <c r="H5384" i="14"/>
  <c r="H5392" i="14"/>
  <c r="H5400" i="14"/>
  <c r="H5408" i="14"/>
  <c r="H5416" i="14"/>
  <c r="H5424" i="14"/>
  <c r="H5432" i="14"/>
  <c r="H5440" i="14"/>
  <c r="H5448" i="14"/>
  <c r="H5456" i="14"/>
  <c r="H5464" i="14"/>
  <c r="H5472" i="14"/>
  <c r="H5480" i="14"/>
  <c r="H5488" i="14"/>
  <c r="H4796" i="14"/>
  <c r="H4806" i="14"/>
  <c r="H4817" i="14"/>
  <c r="H4828" i="14"/>
  <c r="H4838" i="14"/>
  <c r="H4849" i="14"/>
  <c r="H4860" i="14"/>
  <c r="H4870" i="14"/>
  <c r="H4881" i="14"/>
  <c r="H4892" i="14"/>
  <c r="H4902" i="14"/>
  <c r="H4913" i="14"/>
  <c r="H4924" i="14"/>
  <c r="H4934" i="14"/>
  <c r="H4945" i="14"/>
  <c r="H4956" i="14"/>
  <c r="H4966" i="14"/>
  <c r="H4977" i="14"/>
  <c r="H4988" i="14"/>
  <c r="H4998" i="14"/>
  <c r="H5009" i="14"/>
  <c r="H5020" i="14"/>
  <c r="H5030" i="14"/>
  <c r="H5041" i="14"/>
  <c r="H5052" i="14"/>
  <c r="H5062" i="14"/>
  <c r="H5073" i="14"/>
  <c r="H5081" i="14"/>
  <c r="H5089" i="14"/>
  <c r="H5097" i="14"/>
  <c r="H5105" i="14"/>
  <c r="H5113" i="14"/>
  <c r="H5121" i="14"/>
  <c r="H5129" i="14"/>
  <c r="H5137" i="14"/>
  <c r="H5145" i="14"/>
  <c r="H5153" i="14"/>
  <c r="H5161" i="14"/>
  <c r="H5169" i="14"/>
  <c r="H5177" i="14"/>
  <c r="H5185" i="14"/>
  <c r="H5193" i="14"/>
  <c r="H5201" i="14"/>
  <c r="H5209" i="14"/>
  <c r="H5217" i="14"/>
  <c r="H5225" i="14"/>
  <c r="H5233" i="14"/>
  <c r="H5241" i="14"/>
  <c r="H5249" i="14"/>
  <c r="H5257" i="14"/>
  <c r="H5265" i="14"/>
  <c r="H5273" i="14"/>
  <c r="H5281" i="14"/>
  <c r="H5289" i="14"/>
  <c r="H5297" i="14"/>
  <c r="H5305" i="14"/>
  <c r="H5313" i="14"/>
  <c r="H5321" i="14"/>
  <c r="H5329" i="14"/>
  <c r="H5337" i="14"/>
  <c r="H5345" i="14"/>
  <c r="H5353" i="14"/>
  <c r="H5361" i="14"/>
  <c r="H5369" i="14"/>
  <c r="H5377" i="14"/>
  <c r="H5385" i="14"/>
  <c r="H5393" i="14"/>
  <c r="H5401" i="14"/>
  <c r="H5409" i="14"/>
  <c r="H5417" i="14"/>
  <c r="H5425" i="14"/>
  <c r="H5433" i="14"/>
  <c r="H5441" i="14"/>
  <c r="H5449" i="14"/>
  <c r="H5457" i="14"/>
  <c r="H5465" i="14"/>
  <c r="H5473" i="14"/>
  <c r="H5481" i="14"/>
  <c r="H5489" i="14"/>
  <c r="H4801" i="14"/>
  <c r="H4822" i="14"/>
  <c r="H4844" i="14"/>
  <c r="H4865" i="14"/>
  <c r="H4886" i="14"/>
  <c r="H4908" i="14"/>
  <c r="H4929" i="14"/>
  <c r="H4950" i="14"/>
  <c r="H4972" i="14"/>
  <c r="H4993" i="14"/>
  <c r="H5014" i="14"/>
  <c r="H5036" i="14"/>
  <c r="H5057" i="14"/>
  <c r="H5077" i="14"/>
  <c r="H5093" i="14"/>
  <c r="H5109" i="14"/>
  <c r="H5125" i="14"/>
  <c r="H5141" i="14"/>
  <c r="H5157" i="14"/>
  <c r="H5173" i="14"/>
  <c r="H5189" i="14"/>
  <c r="H5205" i="14"/>
  <c r="H5221" i="14"/>
  <c r="H5237" i="14"/>
  <c r="H5253" i="14"/>
  <c r="H5269" i="14"/>
  <c r="H5285" i="14"/>
  <c r="H5301" i="14"/>
  <c r="H5317" i="14"/>
  <c r="H5333" i="14"/>
  <c r="H5349" i="14"/>
  <c r="H5365" i="14"/>
  <c r="H5381" i="14"/>
  <c r="H5397" i="14"/>
  <c r="H5413" i="14"/>
  <c r="H5429" i="14"/>
  <c r="H5445" i="14"/>
  <c r="H5461" i="14"/>
  <c r="H5477" i="14"/>
  <c r="H4810" i="14"/>
  <c r="H4832" i="14"/>
  <c r="H4853" i="14"/>
  <c r="H4874" i="14"/>
  <c r="H4896" i="14"/>
  <c r="H4917" i="14"/>
  <c r="H4938" i="14"/>
  <c r="H4960" i="14"/>
  <c r="H4981" i="14"/>
  <c r="H5002" i="14"/>
  <c r="H5024" i="14"/>
  <c r="H5045" i="14"/>
  <c r="H5066" i="14"/>
  <c r="H5084" i="14"/>
  <c r="H5100" i="14"/>
  <c r="H5116" i="14"/>
  <c r="H5132" i="14"/>
  <c r="H5148" i="14"/>
  <c r="H5164" i="14"/>
  <c r="H5180" i="14"/>
  <c r="H5196" i="14"/>
  <c r="H5212" i="14"/>
  <c r="H5228" i="14"/>
  <c r="H5244" i="14"/>
  <c r="H5260" i="14"/>
  <c r="H5276" i="14"/>
  <c r="H5292" i="14"/>
  <c r="H5308" i="14"/>
  <c r="H5324" i="14"/>
  <c r="H5340" i="14"/>
  <c r="H5356" i="14"/>
  <c r="H5372" i="14"/>
  <c r="H5388" i="14"/>
  <c r="H5404" i="14"/>
  <c r="H5420" i="14"/>
  <c r="H5436" i="14"/>
  <c r="H5452" i="14"/>
  <c r="H5468" i="14"/>
  <c r="H5484" i="14"/>
  <c r="H4812" i="14"/>
  <c r="H4833" i="14"/>
  <c r="H4854" i="14"/>
  <c r="H4876" i="14"/>
  <c r="H4897" i="14"/>
  <c r="H4918" i="14"/>
  <c r="H4940" i="14"/>
  <c r="H4961" i="14"/>
  <c r="H4982" i="14"/>
  <c r="H5004" i="14"/>
  <c r="H5025" i="14"/>
  <c r="H5046" i="14"/>
  <c r="H5068" i="14"/>
  <c r="H5085" i="14"/>
  <c r="H5101" i="14"/>
  <c r="H5117" i="14"/>
  <c r="H5133" i="14"/>
  <c r="H5149" i="14"/>
  <c r="H5165" i="14"/>
  <c r="H5181" i="14"/>
  <c r="H5197" i="14"/>
  <c r="H5213" i="14"/>
  <c r="H5229" i="14"/>
  <c r="H5245" i="14"/>
  <c r="H5261" i="14"/>
  <c r="H5277" i="14"/>
  <c r="H5293" i="14"/>
  <c r="H5309" i="14"/>
  <c r="H5325" i="14"/>
  <c r="H5341" i="14"/>
  <c r="H5357" i="14"/>
  <c r="H5373" i="14"/>
  <c r="H5389" i="14"/>
  <c r="H5405" i="14"/>
  <c r="H5421" i="14"/>
  <c r="H5437" i="14"/>
  <c r="H5453" i="14"/>
  <c r="H5469" i="14"/>
  <c r="H5485" i="14"/>
  <c r="H4864" i="14"/>
  <c r="H4949" i="14"/>
  <c r="H5034" i="14"/>
  <c r="H5108" i="14"/>
  <c r="H5172" i="14"/>
  <c r="H5236" i="14"/>
  <c r="H5300" i="14"/>
  <c r="H5364" i="14"/>
  <c r="H5428" i="14"/>
  <c r="H4800" i="14"/>
  <c r="H4885" i="14"/>
  <c r="H4970" i="14"/>
  <c r="H5056" i="14"/>
  <c r="H5124" i="14"/>
  <c r="H5188" i="14"/>
  <c r="H5252" i="14"/>
  <c r="H5316" i="14"/>
  <c r="H5380" i="14"/>
  <c r="H5444" i="14"/>
  <c r="H4821" i="14"/>
  <c r="H4906" i="14"/>
  <c r="H4992" i="14"/>
  <c r="H5076" i="14"/>
  <c r="H5140" i="14"/>
  <c r="H5204" i="14"/>
  <c r="H5268" i="14"/>
  <c r="H5332" i="14"/>
  <c r="H5396" i="14"/>
  <c r="H5460" i="14"/>
  <c r="H4842" i="14"/>
  <c r="H5156" i="14"/>
  <c r="H5412" i="14"/>
  <c r="H4928" i="14"/>
  <c r="H5220" i="14"/>
  <c r="H5476" i="14"/>
  <c r="H5013" i="14"/>
  <c r="H5284" i="14"/>
  <c r="H5092" i="14"/>
  <c r="H5348" i="14"/>
  <c r="H2218" i="14"/>
  <c r="H2222" i="14"/>
  <c r="H2226" i="14"/>
  <c r="H2230" i="14"/>
  <c r="H2234" i="14"/>
  <c r="H2238" i="14"/>
  <c r="H2242" i="14"/>
  <c r="H2246" i="14"/>
  <c r="H2250" i="14"/>
  <c r="H2254" i="14"/>
  <c r="H2258" i="14"/>
  <c r="H2262" i="14"/>
  <c r="H2266" i="14"/>
  <c r="H2270" i="14"/>
  <c r="H2274" i="14"/>
  <c r="H2278" i="14"/>
  <c r="H2223" i="14"/>
  <c r="H2228" i="14"/>
  <c r="H2233" i="14"/>
  <c r="H2239" i="14"/>
  <c r="H2244" i="14"/>
  <c r="H2249" i="14"/>
  <c r="H2255" i="14"/>
  <c r="H2260" i="14"/>
  <c r="H2265" i="14"/>
  <c r="H2271" i="14"/>
  <c r="H2276" i="14"/>
  <c r="H2281" i="14"/>
  <c r="H2285" i="14"/>
  <c r="H2289" i="14"/>
  <c r="H2293" i="14"/>
  <c r="H2297" i="14"/>
  <c r="H2301" i="14"/>
  <c r="H2305" i="14"/>
  <c r="H2309" i="14"/>
  <c r="H2313" i="14"/>
  <c r="H2317" i="14"/>
  <c r="H2321" i="14"/>
  <c r="H2325" i="14"/>
  <c r="H2329" i="14"/>
  <c r="H2333" i="14"/>
  <c r="H2337" i="14"/>
  <c r="H2341" i="14"/>
  <c r="H2345" i="14"/>
  <c r="H2349" i="14"/>
  <c r="H2353" i="14"/>
  <c r="H2357" i="14"/>
  <c r="H2361" i="14"/>
  <c r="H2365" i="14"/>
  <c r="H2369" i="14"/>
  <c r="H2373" i="14"/>
  <c r="H2377" i="14"/>
  <c r="H2381" i="14"/>
  <c r="H2385" i="14"/>
  <c r="H2389" i="14"/>
  <c r="H2393" i="14"/>
  <c r="H2397" i="14"/>
  <c r="H2401" i="14"/>
  <c r="H2405" i="14"/>
  <c r="H2409" i="14"/>
  <c r="H2413" i="14"/>
  <c r="H2417" i="14"/>
  <c r="H2421" i="14"/>
  <c r="H2425" i="14"/>
  <c r="H2429" i="14"/>
  <c r="H2433" i="14"/>
  <c r="H2437" i="14"/>
  <c r="H2441" i="14"/>
  <c r="H2445" i="14"/>
  <c r="H2449" i="14"/>
  <c r="H2453" i="14"/>
  <c r="H2457" i="14"/>
  <c r="H2461" i="14"/>
  <c r="H2465" i="14"/>
  <c r="H2469" i="14"/>
  <c r="H2473" i="14"/>
  <c r="H2477" i="14"/>
  <c r="H2481" i="14"/>
  <c r="H2485" i="14"/>
  <c r="H2489" i="14"/>
  <c r="H2493" i="14"/>
  <c r="H2497" i="14"/>
  <c r="H2501" i="14"/>
  <c r="H2505" i="14"/>
  <c r="H2509" i="14"/>
  <c r="H2513" i="14"/>
  <c r="H2517" i="14"/>
  <c r="H2521" i="14"/>
  <c r="H2525" i="14"/>
  <c r="H2529" i="14"/>
  <c r="H2533" i="14"/>
  <c r="H2537" i="14"/>
  <c r="H2541" i="14"/>
  <c r="H2545" i="14"/>
  <c r="H2549" i="14"/>
  <c r="H2553" i="14"/>
  <c r="H2557" i="14"/>
  <c r="H2561" i="14"/>
  <c r="H2565" i="14"/>
  <c r="H2569" i="14"/>
  <c r="H2573" i="14"/>
  <c r="H2577" i="14"/>
  <c r="H2581" i="14"/>
  <c r="H2585" i="14"/>
  <c r="H2589" i="14"/>
  <c r="H2593" i="14"/>
  <c r="H2597" i="14"/>
  <c r="H2601" i="14"/>
  <c r="H2605" i="14"/>
  <c r="H2609" i="14"/>
  <c r="H2613" i="14"/>
  <c r="H2617" i="14"/>
  <c r="H2621" i="14"/>
  <c r="H2625" i="14"/>
  <c r="H2629" i="14"/>
  <c r="H2633" i="14"/>
  <c r="H2637" i="14"/>
  <c r="H2641" i="14"/>
  <c r="H2645" i="14"/>
  <c r="H2649" i="14"/>
  <c r="H2653" i="14"/>
  <c r="H2657" i="14"/>
  <c r="H2661" i="14"/>
  <c r="H2665" i="14"/>
  <c r="H2669" i="14"/>
  <c r="H2673" i="14"/>
  <c r="H2677" i="14"/>
  <c r="H2681" i="14"/>
  <c r="H2685" i="14"/>
  <c r="H2689" i="14"/>
  <c r="H2693" i="14"/>
  <c r="H2697" i="14"/>
  <c r="H2701" i="14"/>
  <c r="H2705" i="14"/>
  <c r="H2709" i="14"/>
  <c r="H2713" i="14"/>
  <c r="H2717" i="14"/>
  <c r="H2721" i="14"/>
  <c r="H2725" i="14"/>
  <c r="H2729" i="14"/>
  <c r="H2733" i="14"/>
  <c r="H2737" i="14"/>
  <c r="H2741" i="14"/>
  <c r="H2745" i="14"/>
  <c r="H2749" i="14"/>
  <c r="H2753" i="14"/>
  <c r="H2757" i="14"/>
  <c r="H2761" i="14"/>
  <c r="H2765" i="14"/>
  <c r="H2769" i="14"/>
  <c r="H2773" i="14"/>
  <c r="H2777" i="14"/>
  <c r="H2781" i="14"/>
  <c r="H2785" i="14"/>
  <c r="H2789" i="14"/>
  <c r="H2793" i="14"/>
  <c r="H2797" i="14"/>
  <c r="H2801" i="14"/>
  <c r="H2805" i="14"/>
  <c r="H2809" i="14"/>
  <c r="H2813" i="14"/>
  <c r="H2817" i="14"/>
  <c r="H2821" i="14"/>
  <c r="H2825" i="14"/>
  <c r="H2829" i="14"/>
  <c r="H2833" i="14"/>
  <c r="H2837" i="14"/>
  <c r="H2841" i="14"/>
  <c r="H2845" i="14"/>
  <c r="H2849" i="14"/>
  <c r="H2853" i="14"/>
  <c r="H2857" i="14"/>
  <c r="H2861" i="14"/>
  <c r="H2219" i="14"/>
  <c r="H2224" i="14"/>
  <c r="H2229" i="14"/>
  <c r="H2235" i="14"/>
  <c r="H2240" i="14"/>
  <c r="H2245" i="14"/>
  <c r="H2251" i="14"/>
  <c r="H2256" i="14"/>
  <c r="H2261" i="14"/>
  <c r="H2267" i="14"/>
  <c r="H2272" i="14"/>
  <c r="H2277" i="14"/>
  <c r="H2282" i="14"/>
  <c r="H2286" i="14"/>
  <c r="H2290" i="14"/>
  <c r="H2294" i="14"/>
  <c r="H2298" i="14"/>
  <c r="H2302" i="14"/>
  <c r="H2306" i="14"/>
  <c r="H2310" i="14"/>
  <c r="H2314" i="14"/>
  <c r="H2318" i="14"/>
  <c r="H2322" i="14"/>
  <c r="H2326" i="14"/>
  <c r="H2330" i="14"/>
  <c r="H2334" i="14"/>
  <c r="H2338" i="14"/>
  <c r="H2342" i="14"/>
  <c r="H2346" i="14"/>
  <c r="H2350" i="14"/>
  <c r="H2354" i="14"/>
  <c r="H2358" i="14"/>
  <c r="H2362" i="14"/>
  <c r="H2366" i="14"/>
  <c r="H2370" i="14"/>
  <c r="H2374" i="14"/>
  <c r="H2378" i="14"/>
  <c r="H2382" i="14"/>
  <c r="H2386" i="14"/>
  <c r="H2390" i="14"/>
  <c r="H2394" i="14"/>
  <c r="H2398" i="14"/>
  <c r="H2402" i="14"/>
  <c r="H2406" i="14"/>
  <c r="H2410" i="14"/>
  <c r="H2414" i="14"/>
  <c r="H2418" i="14"/>
  <c r="H2422" i="14"/>
  <c r="H2426" i="14"/>
  <c r="H2430" i="14"/>
  <c r="H2434" i="14"/>
  <c r="H2438" i="14"/>
  <c r="H2442" i="14"/>
  <c r="H2446" i="14"/>
  <c r="H2450" i="14"/>
  <c r="H2454" i="14"/>
  <c r="H2458" i="14"/>
  <c r="H2462" i="14"/>
  <c r="H2466" i="14"/>
  <c r="H2470" i="14"/>
  <c r="H2474" i="14"/>
  <c r="H2478" i="14"/>
  <c r="H2482" i="14"/>
  <c r="H2486" i="14"/>
  <c r="H2490" i="14"/>
  <c r="H2494" i="14"/>
  <c r="H2498" i="14"/>
  <c r="H2502" i="14"/>
  <c r="H2506" i="14"/>
  <c r="H2510" i="14"/>
  <c r="H2514" i="14"/>
  <c r="H2518" i="14"/>
  <c r="H2522" i="14"/>
  <c r="H2526" i="14"/>
  <c r="H2530" i="14"/>
  <c r="H2534" i="14"/>
  <c r="H2538" i="14"/>
  <c r="H2542" i="14"/>
  <c r="H2546" i="14"/>
  <c r="H2550" i="14"/>
  <c r="H2554" i="14"/>
  <c r="H2558" i="14"/>
  <c r="H2562" i="14"/>
  <c r="H2566" i="14"/>
  <c r="H2570" i="14"/>
  <c r="H2574" i="14"/>
  <c r="H2578" i="14"/>
  <c r="H2582" i="14"/>
  <c r="H2586" i="14"/>
  <c r="H2590" i="14"/>
  <c r="H2594" i="14"/>
  <c r="H2598" i="14"/>
  <c r="H2602" i="14"/>
  <c r="H2606" i="14"/>
  <c r="H2610" i="14"/>
  <c r="H2614" i="14"/>
  <c r="H2618" i="14"/>
  <c r="H2622" i="14"/>
  <c r="H2626" i="14"/>
  <c r="H2630" i="14"/>
  <c r="H2634" i="14"/>
  <c r="H2638" i="14"/>
  <c r="H2642" i="14"/>
  <c r="H2646" i="14"/>
  <c r="H2650" i="14"/>
  <c r="H2654" i="14"/>
  <c r="H2658" i="14"/>
  <c r="H2662" i="14"/>
  <c r="H2666" i="14"/>
  <c r="H2670" i="14"/>
  <c r="H2674" i="14"/>
  <c r="H2678" i="14"/>
  <c r="H2682" i="14"/>
  <c r="H2686" i="14"/>
  <c r="H2690" i="14"/>
  <c r="H2694" i="14"/>
  <c r="H2698" i="14"/>
  <c r="H2702" i="14"/>
  <c r="H2706" i="14"/>
  <c r="H2710" i="14"/>
  <c r="H2714" i="14"/>
  <c r="H2718" i="14"/>
  <c r="H2722" i="14"/>
  <c r="H2726" i="14"/>
  <c r="H2730" i="14"/>
  <c r="H2734" i="14"/>
  <c r="H2738" i="14"/>
  <c r="H2742" i="14"/>
  <c r="H2746" i="14"/>
  <c r="H2750" i="14"/>
  <c r="H2754" i="14"/>
  <c r="H2758" i="14"/>
  <c r="H2762" i="14"/>
  <c r="H2766" i="14"/>
  <c r="H2770" i="14"/>
  <c r="H2774" i="14"/>
  <c r="H2778" i="14"/>
  <c r="H2782" i="14"/>
  <c r="H2786" i="14"/>
  <c r="H2790" i="14"/>
  <c r="H2794" i="14"/>
  <c r="H2798" i="14"/>
  <c r="H2802" i="14"/>
  <c r="H2806" i="14"/>
  <c r="H2810" i="14"/>
  <c r="H2814" i="14"/>
  <c r="H2818" i="14"/>
  <c r="H2822" i="14"/>
  <c r="H2826" i="14"/>
  <c r="H2830" i="14"/>
  <c r="H2834" i="14"/>
  <c r="H2838" i="14"/>
  <c r="H2842" i="14"/>
  <c r="H2846" i="14"/>
  <c r="H2850" i="14"/>
  <c r="H2854" i="14"/>
  <c r="H2858" i="14"/>
  <c r="H2862" i="14"/>
  <c r="H2866" i="14"/>
  <c r="H2870" i="14"/>
  <c r="H2874" i="14"/>
  <c r="H2878" i="14"/>
  <c r="H2882" i="14"/>
  <c r="H2886" i="14"/>
  <c r="H2890" i="14"/>
  <c r="H2894" i="14"/>
  <c r="H2898" i="14"/>
  <c r="H2902" i="14"/>
  <c r="H2906" i="14"/>
  <c r="H2910" i="14"/>
  <c r="H2914" i="14"/>
  <c r="H2225" i="14"/>
  <c r="H2236" i="14"/>
  <c r="H2247" i="14"/>
  <c r="H2257" i="14"/>
  <c r="H2268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783" i="14"/>
  <c r="H2791" i="14"/>
  <c r="H2799" i="14"/>
  <c r="H2807" i="14"/>
  <c r="H2815" i="14"/>
  <c r="H2823" i="14"/>
  <c r="H2831" i="14"/>
  <c r="H2839" i="14"/>
  <c r="H2847" i="14"/>
  <c r="H2855" i="14"/>
  <c r="H2863" i="14"/>
  <c r="H2868" i="14"/>
  <c r="H2873" i="14"/>
  <c r="H2879" i="14"/>
  <c r="H2884" i="14"/>
  <c r="H2889" i="14"/>
  <c r="H2895" i="14"/>
  <c r="H2900" i="14"/>
  <c r="H2905" i="14"/>
  <c r="H2911" i="14"/>
  <c r="H2916" i="14"/>
  <c r="H2227" i="14"/>
  <c r="H2237" i="14"/>
  <c r="H2248" i="14"/>
  <c r="H2259" i="14"/>
  <c r="H2269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784" i="14"/>
  <c r="H2792" i="14"/>
  <c r="H2800" i="14"/>
  <c r="H2808" i="14"/>
  <c r="H2816" i="14"/>
  <c r="H2824" i="14"/>
  <c r="H2832" i="14"/>
  <c r="H2840" i="14"/>
  <c r="H2848" i="14"/>
  <c r="H2856" i="14"/>
  <c r="H2864" i="14"/>
  <c r="H2869" i="14"/>
  <c r="H2875" i="14"/>
  <c r="H2880" i="14"/>
  <c r="H2885" i="14"/>
  <c r="H2891" i="14"/>
  <c r="H2896" i="14"/>
  <c r="H2901" i="14"/>
  <c r="H2907" i="14"/>
  <c r="H2912" i="14"/>
  <c r="H2917" i="14"/>
  <c r="H2231" i="14"/>
  <c r="H2252" i="14"/>
  <c r="H2273" i="14"/>
  <c r="H2291" i="14"/>
  <c r="H2307" i="14"/>
  <c r="H2323" i="14"/>
  <c r="H2339" i="14"/>
  <c r="H2355" i="14"/>
  <c r="H2371" i="14"/>
  <c r="H2387" i="14"/>
  <c r="H2403" i="14"/>
  <c r="H2419" i="14"/>
  <c r="H2435" i="14"/>
  <c r="H2451" i="14"/>
  <c r="H2467" i="14"/>
  <c r="H2483" i="14"/>
  <c r="H2499" i="14"/>
  <c r="H2515" i="14"/>
  <c r="H2531" i="14"/>
  <c r="H2547" i="14"/>
  <c r="H2563" i="14"/>
  <c r="H2579" i="14"/>
  <c r="H2595" i="14"/>
  <c r="H2611" i="14"/>
  <c r="H2627" i="14"/>
  <c r="H2643" i="14"/>
  <c r="H2659" i="14"/>
  <c r="H2675" i="14"/>
  <c r="H2691" i="14"/>
  <c r="H2707" i="14"/>
  <c r="H2723" i="14"/>
  <c r="H2739" i="14"/>
  <c r="H2755" i="14"/>
  <c r="H2771" i="14"/>
  <c r="H2787" i="14"/>
  <c r="H2803" i="14"/>
  <c r="H2819" i="14"/>
  <c r="H2835" i="14"/>
  <c r="H2851" i="14"/>
  <c r="H2865" i="14"/>
  <c r="H2876" i="14"/>
  <c r="H2887" i="14"/>
  <c r="H2897" i="14"/>
  <c r="H2908" i="14"/>
  <c r="H2232" i="14"/>
  <c r="H2253" i="14"/>
  <c r="H2275" i="14"/>
  <c r="H2292" i="14"/>
  <c r="H2308" i="14"/>
  <c r="H2324" i="14"/>
  <c r="H2340" i="14"/>
  <c r="H2356" i="14"/>
  <c r="H2372" i="14"/>
  <c r="H2388" i="14"/>
  <c r="H2404" i="14"/>
  <c r="H2420" i="14"/>
  <c r="H2436" i="14"/>
  <c r="H2452" i="14"/>
  <c r="H2468" i="14"/>
  <c r="H2484" i="14"/>
  <c r="H2500" i="14"/>
  <c r="H2516" i="14"/>
  <c r="H2532" i="14"/>
  <c r="H2548" i="14"/>
  <c r="H2564" i="14"/>
  <c r="H2580" i="14"/>
  <c r="H2596" i="14"/>
  <c r="H2612" i="14"/>
  <c r="H2628" i="14"/>
  <c r="H2644" i="14"/>
  <c r="H2660" i="14"/>
  <c r="H2676" i="14"/>
  <c r="H2692" i="14"/>
  <c r="H2708" i="14"/>
  <c r="H2724" i="14"/>
  <c r="H2740" i="14"/>
  <c r="H2756" i="14"/>
  <c r="H2772" i="14"/>
  <c r="H2788" i="14"/>
  <c r="H2804" i="14"/>
  <c r="H2820" i="14"/>
  <c r="H2836" i="14"/>
  <c r="H2852" i="14"/>
  <c r="H2867" i="14"/>
  <c r="H2877" i="14"/>
  <c r="H2888" i="14"/>
  <c r="H2899" i="14"/>
  <c r="H2909" i="14"/>
  <c r="H2241" i="14"/>
  <c r="H2283" i="14"/>
  <c r="H2315" i="14"/>
  <c r="H2347" i="14"/>
  <c r="H2379" i="14"/>
  <c r="H2411" i="14"/>
  <c r="H2443" i="14"/>
  <c r="H2475" i="14"/>
  <c r="H2507" i="14"/>
  <c r="H2539" i="14"/>
  <c r="H2571" i="14"/>
  <c r="H2603" i="14"/>
  <c r="H2635" i="14"/>
  <c r="H2667" i="14"/>
  <c r="H2699" i="14"/>
  <c r="H2731" i="14"/>
  <c r="H2763" i="14"/>
  <c r="H2795" i="14"/>
  <c r="H2827" i="14"/>
  <c r="H2859" i="14"/>
  <c r="H2881" i="14"/>
  <c r="H2903" i="14"/>
  <c r="H2243" i="14"/>
  <c r="H2284" i="14"/>
  <c r="H2316" i="14"/>
  <c r="H2348" i="14"/>
  <c r="H2380" i="14"/>
  <c r="H2412" i="14"/>
  <c r="H2444" i="14"/>
  <c r="H2476" i="14"/>
  <c r="H2508" i="14"/>
  <c r="H2540" i="14"/>
  <c r="H2572" i="14"/>
  <c r="H2604" i="14"/>
  <c r="H2636" i="14"/>
  <c r="H2668" i="14"/>
  <c r="H2700" i="14"/>
  <c r="H2732" i="14"/>
  <c r="H2764" i="14"/>
  <c r="H2796" i="14"/>
  <c r="H2828" i="14"/>
  <c r="H2860" i="14"/>
  <c r="H2883" i="14"/>
  <c r="H2904" i="14"/>
  <c r="H2220" i="14"/>
  <c r="H2263" i="14"/>
  <c r="H2299" i="14"/>
  <c r="H2331" i="14"/>
  <c r="H2363" i="14"/>
  <c r="H2395" i="14"/>
  <c r="H2427" i="14"/>
  <c r="H2459" i="14"/>
  <c r="H2491" i="14"/>
  <c r="H2523" i="14"/>
  <c r="H2555" i="14"/>
  <c r="H2587" i="14"/>
  <c r="H2619" i="14"/>
  <c r="H2651" i="14"/>
  <c r="H2683" i="14"/>
  <c r="H2715" i="14"/>
  <c r="H2747" i="14"/>
  <c r="H2779" i="14"/>
  <c r="H2811" i="14"/>
  <c r="H2843" i="14"/>
  <c r="H2871" i="14"/>
  <c r="H2892" i="14"/>
  <c r="H2913" i="14"/>
  <c r="H2300" i="14"/>
  <c r="H2428" i="14"/>
  <c r="H2556" i="14"/>
  <c r="H2684" i="14"/>
  <c r="H2812" i="14"/>
  <c r="H2915" i="14"/>
  <c r="H2332" i="14"/>
  <c r="H2460" i="14"/>
  <c r="H2588" i="14"/>
  <c r="H2716" i="14"/>
  <c r="H2844" i="14"/>
  <c r="H2221" i="14"/>
  <c r="H2364" i="14"/>
  <c r="H2492" i="14"/>
  <c r="H2620" i="14"/>
  <c r="H2748" i="14"/>
  <c r="H2872" i="14"/>
  <c r="H2652" i="14"/>
  <c r="H2264" i="14"/>
  <c r="H2780" i="14"/>
  <c r="H2396" i="14"/>
  <c r="H2893" i="14"/>
  <c r="H2524" i="14"/>
  <c r="H497" i="14"/>
  <c r="H501" i="14"/>
  <c r="H505" i="14"/>
  <c r="H509" i="14"/>
  <c r="H513" i="14"/>
  <c r="H517" i="14"/>
  <c r="H521" i="14"/>
  <c r="H525" i="14"/>
  <c r="H529" i="14"/>
  <c r="H533" i="14"/>
  <c r="H536" i="14"/>
  <c r="H542" i="14"/>
  <c r="H546" i="14"/>
  <c r="H550" i="14"/>
  <c r="H554" i="14"/>
  <c r="H558" i="14"/>
  <c r="H562" i="14"/>
  <c r="H566" i="14"/>
  <c r="H570" i="14"/>
  <c r="H574" i="14"/>
  <c r="H578" i="14"/>
  <c r="H582" i="14"/>
  <c r="H586" i="14"/>
  <c r="H590" i="14"/>
  <c r="H594" i="14"/>
  <c r="H598" i="14"/>
  <c r="H602" i="14"/>
  <c r="H606" i="14"/>
  <c r="H610" i="14"/>
  <c r="H614" i="14"/>
  <c r="H618" i="14"/>
  <c r="H622" i="14"/>
  <c r="H626" i="14"/>
  <c r="H630" i="14"/>
  <c r="H634" i="14"/>
  <c r="H638" i="14"/>
  <c r="H642" i="14"/>
  <c r="H646" i="14"/>
  <c r="H650" i="14"/>
  <c r="H654" i="14"/>
  <c r="H658" i="14"/>
  <c r="H662" i="14"/>
  <c r="H666" i="14"/>
  <c r="H670" i="14"/>
  <c r="H674" i="14"/>
  <c r="H678" i="14"/>
  <c r="H682" i="14"/>
  <c r="H686" i="14"/>
  <c r="H690" i="14"/>
  <c r="H694" i="14"/>
  <c r="H698" i="14"/>
  <c r="H701" i="14"/>
  <c r="H705" i="14"/>
  <c r="H709" i="14"/>
  <c r="H713" i="14"/>
  <c r="H717" i="14"/>
  <c r="H721" i="14"/>
  <c r="H725" i="14"/>
  <c r="H729" i="14"/>
  <c r="H733" i="14"/>
  <c r="H737" i="14"/>
  <c r="H741" i="14"/>
  <c r="H745" i="14"/>
  <c r="H749" i="14"/>
  <c r="H753" i="14"/>
  <c r="H757" i="14"/>
  <c r="H761" i="14"/>
  <c r="H765" i="14"/>
  <c r="H769" i="14"/>
  <c r="H773" i="14"/>
  <c r="H777" i="14"/>
  <c r="H781" i="14"/>
  <c r="H785" i="14"/>
  <c r="H789" i="14"/>
  <c r="H793" i="14"/>
  <c r="H797" i="14"/>
  <c r="H801" i="14"/>
  <c r="H498" i="14"/>
  <c r="H502" i="14"/>
  <c r="H506" i="14"/>
  <c r="H510" i="14"/>
  <c r="H514" i="14"/>
  <c r="H518" i="14"/>
  <c r="H522" i="14"/>
  <c r="H526" i="14"/>
  <c r="H530" i="14"/>
  <c r="H534" i="14"/>
  <c r="H537" i="14"/>
  <c r="H543" i="14"/>
  <c r="H547" i="14"/>
  <c r="H551" i="14"/>
  <c r="H555" i="14"/>
  <c r="H559" i="14"/>
  <c r="H563" i="14"/>
  <c r="H567" i="14"/>
  <c r="H571" i="14"/>
  <c r="H575" i="14"/>
  <c r="H579" i="14"/>
  <c r="H583" i="14"/>
  <c r="H587" i="14"/>
  <c r="H503" i="14"/>
  <c r="H511" i="14"/>
  <c r="H519" i="14"/>
  <c r="H527" i="14"/>
  <c r="H544" i="14"/>
  <c r="H552" i="14"/>
  <c r="H560" i="14"/>
  <c r="H568" i="14"/>
  <c r="H576" i="14"/>
  <c r="H584" i="14"/>
  <c r="H591" i="14"/>
  <c r="H596" i="14"/>
  <c r="H601" i="14"/>
  <c r="H607" i="14"/>
  <c r="H612" i="14"/>
  <c r="H617" i="14"/>
  <c r="H623" i="14"/>
  <c r="H628" i="14"/>
  <c r="H633" i="14"/>
  <c r="H639" i="14"/>
  <c r="H644" i="14"/>
  <c r="H649" i="14"/>
  <c r="H655" i="14"/>
  <c r="H660" i="14"/>
  <c r="H665" i="14"/>
  <c r="H671" i="14"/>
  <c r="H676" i="14"/>
  <c r="H681" i="14"/>
  <c r="H687" i="14"/>
  <c r="H692" i="14"/>
  <c r="H697" i="14"/>
  <c r="H702" i="14"/>
  <c r="H707" i="14"/>
  <c r="H712" i="14"/>
  <c r="H718" i="14"/>
  <c r="H723" i="14"/>
  <c r="H728" i="14"/>
  <c r="H734" i="14"/>
  <c r="H739" i="14"/>
  <c r="H744" i="14"/>
  <c r="H750" i="14"/>
  <c r="H755" i="14"/>
  <c r="H760" i="14"/>
  <c r="H766" i="14"/>
  <c r="H771" i="14"/>
  <c r="H776" i="14"/>
  <c r="H782" i="14"/>
  <c r="H787" i="14"/>
  <c r="H792" i="14"/>
  <c r="H798" i="14"/>
  <c r="H803" i="14"/>
  <c r="H504" i="14"/>
  <c r="H512" i="14"/>
  <c r="H520" i="14"/>
  <c r="H528" i="14"/>
  <c r="H535" i="14"/>
  <c r="H545" i="14"/>
  <c r="H553" i="14"/>
  <c r="H561" i="14"/>
  <c r="H569" i="14"/>
  <c r="H577" i="14"/>
  <c r="H585" i="14"/>
  <c r="H592" i="14"/>
  <c r="H597" i="14"/>
  <c r="H603" i="14"/>
  <c r="H608" i="14"/>
  <c r="H613" i="14"/>
  <c r="H619" i="14"/>
  <c r="H624" i="14"/>
  <c r="H629" i="14"/>
  <c r="H635" i="14"/>
  <c r="H640" i="14"/>
  <c r="H645" i="14"/>
  <c r="H651" i="14"/>
  <c r="H656" i="14"/>
  <c r="H661" i="14"/>
  <c r="H667" i="14"/>
  <c r="H672" i="14"/>
  <c r="H677" i="14"/>
  <c r="H683" i="14"/>
  <c r="H688" i="14"/>
  <c r="H693" i="14"/>
  <c r="H703" i="14"/>
  <c r="H708" i="14"/>
  <c r="H714" i="14"/>
  <c r="H719" i="14"/>
  <c r="H724" i="14"/>
  <c r="H730" i="14"/>
  <c r="H735" i="14"/>
  <c r="H740" i="14"/>
  <c r="H746" i="14"/>
  <c r="H751" i="14"/>
  <c r="H756" i="14"/>
  <c r="H762" i="14"/>
  <c r="H767" i="14"/>
  <c r="H772" i="14"/>
  <c r="H778" i="14"/>
  <c r="H783" i="14"/>
  <c r="H788" i="14"/>
  <c r="H794" i="14"/>
  <c r="H799" i="14"/>
  <c r="H804" i="14"/>
  <c r="H508" i="14"/>
  <c r="H524" i="14"/>
  <c r="H539" i="14"/>
  <c r="H549" i="14"/>
  <c r="H565" i="14"/>
  <c r="H581" i="14"/>
  <c r="H595" i="14"/>
  <c r="H605" i="14"/>
  <c r="H616" i="14"/>
  <c r="H627" i="14"/>
  <c r="H637" i="14"/>
  <c r="H648" i="14"/>
  <c r="H659" i="14"/>
  <c r="H669" i="14"/>
  <c r="H680" i="14"/>
  <c r="H691" i="14"/>
  <c r="H700" i="14"/>
  <c r="H711" i="14"/>
  <c r="H722" i="14"/>
  <c r="H732" i="14"/>
  <c r="H743" i="14"/>
  <c r="H754" i="14"/>
  <c r="H764" i="14"/>
  <c r="H775" i="14"/>
  <c r="H786" i="14"/>
  <c r="H796" i="14"/>
  <c r="H499" i="14"/>
  <c r="H515" i="14"/>
  <c r="H531" i="14"/>
  <c r="H540" i="14"/>
  <c r="H556" i="14"/>
  <c r="H572" i="14"/>
  <c r="H588" i="14"/>
  <c r="H599" i="14"/>
  <c r="H609" i="14"/>
  <c r="H620" i="14"/>
  <c r="H631" i="14"/>
  <c r="H641" i="14"/>
  <c r="H652" i="14"/>
  <c r="H663" i="14"/>
  <c r="H673" i="14"/>
  <c r="H684" i="14"/>
  <c r="H695" i="14"/>
  <c r="H704" i="14"/>
  <c r="H715" i="14"/>
  <c r="H726" i="14"/>
  <c r="H736" i="14"/>
  <c r="H747" i="14"/>
  <c r="H758" i="14"/>
  <c r="H768" i="14"/>
  <c r="H779" i="14"/>
  <c r="H790" i="14"/>
  <c r="H800" i="14"/>
  <c r="H500" i="14"/>
  <c r="H532" i="14"/>
  <c r="H557" i="14"/>
  <c r="H589" i="14"/>
  <c r="H611" i="14"/>
  <c r="H632" i="14"/>
  <c r="H653" i="14"/>
  <c r="H675" i="14"/>
  <c r="H696" i="14"/>
  <c r="H716" i="14"/>
  <c r="H738" i="14"/>
  <c r="H759" i="14"/>
  <c r="H780" i="14"/>
  <c r="H802" i="14"/>
  <c r="H507" i="14"/>
  <c r="H538" i="14"/>
  <c r="H564" i="14"/>
  <c r="H593" i="14"/>
  <c r="H615" i="14"/>
  <c r="H636" i="14"/>
  <c r="H657" i="14"/>
  <c r="H679" i="14"/>
  <c r="H699" i="14"/>
  <c r="H720" i="14"/>
  <c r="H742" i="14"/>
  <c r="H763" i="14"/>
  <c r="H784" i="14"/>
  <c r="H516" i="14"/>
  <c r="H573" i="14"/>
  <c r="H621" i="14"/>
  <c r="H664" i="14"/>
  <c r="H706" i="14"/>
  <c r="H748" i="14"/>
  <c r="H791" i="14"/>
  <c r="H523" i="14"/>
  <c r="H580" i="14"/>
  <c r="H625" i="14"/>
  <c r="H668" i="14"/>
  <c r="H710" i="14"/>
  <c r="H752" i="14"/>
  <c r="H795" i="14"/>
  <c r="H541" i="14"/>
  <c r="H643" i="14"/>
  <c r="H727" i="14"/>
  <c r="H548" i="14"/>
  <c r="H647" i="14"/>
  <c r="H731" i="14"/>
  <c r="H600" i="14"/>
  <c r="H770" i="14"/>
  <c r="H604" i="14"/>
  <c r="H774" i="14"/>
  <c r="H685" i="14"/>
  <c r="H689" i="14"/>
  <c r="G8979" i="14"/>
  <c r="G8963" i="14"/>
  <c r="G8947" i="14"/>
  <c r="G8931" i="14"/>
  <c r="G8915" i="14"/>
  <c r="G8899" i="14"/>
  <c r="G8883" i="14"/>
  <c r="G8867" i="14"/>
  <c r="G8851" i="14"/>
  <c r="G8835" i="14"/>
  <c r="G8819" i="14"/>
  <c r="G8803" i="14"/>
  <c r="G8787" i="14"/>
  <c r="G8771" i="14"/>
  <c r="G8755" i="14"/>
  <c r="G8739" i="14"/>
  <c r="G8723" i="14"/>
  <c r="G8707" i="14"/>
  <c r="G8691" i="14"/>
  <c r="G8675" i="14"/>
  <c r="G8659" i="14"/>
  <c r="G8643" i="14"/>
  <c r="G8627" i="14"/>
  <c r="G8611" i="14"/>
  <c r="G8595" i="14"/>
  <c r="G8579" i="14"/>
  <c r="G8563" i="14"/>
  <c r="G8547" i="14"/>
  <c r="G8531" i="14"/>
  <c r="G8515" i="14"/>
  <c r="G8499" i="14"/>
  <c r="G8483" i="14"/>
  <c r="G8467" i="14"/>
  <c r="G8451" i="14"/>
  <c r="G8435" i="14"/>
  <c r="G8419" i="14"/>
  <c r="G8403" i="14"/>
  <c r="G8387" i="14"/>
  <c r="G8371" i="14"/>
  <c r="G8355" i="14"/>
  <c r="G8339" i="14"/>
  <c r="G8323" i="14"/>
  <c r="G8307" i="14"/>
  <c r="G8291" i="14"/>
  <c r="G8275" i="14"/>
  <c r="G8259" i="14"/>
  <c r="G8243" i="14"/>
  <c r="G8227" i="14"/>
  <c r="G8211" i="14"/>
  <c r="G8195" i="14"/>
  <c r="G8179" i="14"/>
  <c r="G8163" i="14"/>
  <c r="G8147" i="14"/>
  <c r="G8131" i="14"/>
  <c r="G8115" i="14"/>
  <c r="G8099" i="14"/>
  <c r="G8083" i="14"/>
  <c r="G8067" i="14"/>
  <c r="G8051" i="14"/>
  <c r="G8035" i="14"/>
  <c r="G8019" i="14"/>
  <c r="G8003" i="14"/>
  <c r="G7987" i="14"/>
  <c r="G7971" i="14"/>
  <c r="G7955" i="14"/>
  <c r="G7939" i="14"/>
  <c r="G7923" i="14"/>
  <c r="G7907" i="14"/>
  <c r="G7891" i="14"/>
  <c r="G7875" i="14"/>
  <c r="G7859" i="14"/>
  <c r="G7843" i="14"/>
  <c r="G7827" i="14"/>
  <c r="G7811" i="14"/>
  <c r="G7795" i="14"/>
  <c r="G7779" i="14"/>
  <c r="G7763" i="14"/>
  <c r="G7747" i="14"/>
  <c r="G7731" i="14"/>
  <c r="G7715" i="14"/>
  <c r="G7699" i="14"/>
  <c r="G7683" i="14"/>
  <c r="G7667" i="14"/>
  <c r="G7651" i="14"/>
  <c r="G7635" i="14"/>
  <c r="G7619" i="14"/>
  <c r="G7587" i="14"/>
  <c r="G7571" i="14"/>
  <c r="G7555" i="14"/>
  <c r="G7539" i="14"/>
  <c r="G7523" i="14"/>
  <c r="G7507" i="14"/>
  <c r="G7491" i="14"/>
  <c r="G7475" i="14"/>
  <c r="G7459" i="14"/>
  <c r="G7443" i="14"/>
  <c r="G7427" i="14"/>
  <c r="G7411" i="14"/>
  <c r="G7395" i="14"/>
  <c r="G7379" i="14"/>
  <c r="G7363" i="14"/>
  <c r="G7347" i="14"/>
  <c r="G7331" i="14"/>
  <c r="G7315" i="14"/>
  <c r="G7299" i="14"/>
  <c r="G7283" i="14"/>
  <c r="G7267" i="14"/>
  <c r="G7251" i="14"/>
  <c r="G7231" i="14"/>
  <c r="G7211" i="14"/>
  <c r="G7191" i="14"/>
  <c r="G7167" i="14"/>
  <c r="G7147" i="14"/>
  <c r="G7119" i="14"/>
  <c r="G7087" i="14"/>
  <c r="G7055" i="14"/>
  <c r="G7023" i="14"/>
  <c r="G6991" i="14"/>
  <c r="G6959" i="14"/>
  <c r="G6927" i="14"/>
  <c r="G6895" i="14"/>
  <c r="G6863" i="14"/>
  <c r="G6831" i="14"/>
  <c r="G6799" i="14"/>
  <c r="G6767" i="14"/>
  <c r="G6724" i="14"/>
  <c r="G6681" i="14"/>
  <c r="G6639" i="14"/>
  <c r="G6596" i="14"/>
  <c r="G6553" i="14"/>
  <c r="G6511" i="14"/>
  <c r="G6468" i="14"/>
  <c r="G6425" i="14"/>
  <c r="G6383" i="14"/>
  <c r="G6340" i="14"/>
  <c r="G6297" i="14"/>
  <c r="G6255" i="14"/>
  <c r="G6212" i="14"/>
  <c r="G6169" i="14"/>
  <c r="G6127" i="14"/>
  <c r="G6084" i="14"/>
  <c r="G6041" i="14"/>
  <c r="G5999" i="14"/>
  <c r="G5956" i="14"/>
  <c r="G5913" i="14"/>
  <c r="G5871" i="14"/>
  <c r="G5828" i="14"/>
  <c r="G5768" i="14"/>
  <c r="G5688" i="14"/>
  <c r="G5432" i="14"/>
  <c r="G5304" i="14"/>
  <c r="G5176" i="14"/>
  <c r="G5048" i="14"/>
  <c r="G4920" i="14"/>
  <c r="G4664" i="14"/>
  <c r="G4536" i="14"/>
  <c r="G4408" i="14"/>
  <c r="G4280" i="14"/>
  <c r="G4152" i="14"/>
  <c r="G4024" i="14"/>
  <c r="G3896" i="14"/>
  <c r="G3768" i="14"/>
  <c r="G3640" i="14"/>
  <c r="G3512" i="14"/>
  <c r="G3384" i="14"/>
  <c r="G3256" i="14"/>
  <c r="G3128" i="14"/>
  <c r="G3000" i="14"/>
  <c r="G5494" i="14"/>
  <c r="G5498" i="14"/>
  <c r="G5502" i="14"/>
  <c r="G5506" i="14"/>
  <c r="G5510" i="14"/>
  <c r="G5514" i="14"/>
  <c r="G5518" i="14"/>
  <c r="G5522" i="14"/>
  <c r="G5526" i="14"/>
  <c r="G5530" i="14"/>
  <c r="G5534" i="14"/>
  <c r="G5538" i="14"/>
  <c r="G5542" i="14"/>
  <c r="G5546" i="14"/>
  <c r="G5550" i="14"/>
  <c r="G5554" i="14"/>
  <c r="G5558" i="14"/>
  <c r="G5562" i="14"/>
  <c r="G5566" i="14"/>
  <c r="G5570" i="14"/>
  <c r="G5574" i="14"/>
  <c r="G5578" i="14"/>
  <c r="G5582" i="14"/>
  <c r="G5586" i="14"/>
  <c r="G5590" i="14"/>
  <c r="G5594" i="14"/>
  <c r="G5598" i="14"/>
  <c r="G5602" i="14"/>
  <c r="G5606" i="14"/>
  <c r="G5610" i="14"/>
  <c r="G5614" i="14"/>
  <c r="G5618" i="14"/>
  <c r="G5622" i="14"/>
  <c r="G5626" i="14"/>
  <c r="G5630" i="14"/>
  <c r="G5634" i="14"/>
  <c r="G5638" i="14"/>
  <c r="G5642" i="14"/>
  <c r="G5646" i="14"/>
  <c r="G5650" i="14"/>
  <c r="G5654" i="14"/>
  <c r="G5658" i="14"/>
  <c r="G5662" i="14"/>
  <c r="G5666" i="14"/>
  <c r="G5670" i="14"/>
  <c r="G5674" i="14"/>
  <c r="G5678" i="14"/>
  <c r="G5682" i="14"/>
  <c r="G5686" i="14"/>
  <c r="G5690" i="14"/>
  <c r="G5694" i="14"/>
  <c r="G5698" i="14"/>
  <c r="G5702" i="14"/>
  <c r="G5706" i="14"/>
  <c r="G5710" i="14"/>
  <c r="G5714" i="14"/>
  <c r="G5718" i="14"/>
  <c r="G5722" i="14"/>
  <c r="G5726" i="14"/>
  <c r="G5730" i="14"/>
  <c r="G5734" i="14"/>
  <c r="G5738" i="14"/>
  <c r="G5742" i="14"/>
  <c r="G5746" i="14"/>
  <c r="G5750" i="14"/>
  <c r="G5754" i="14"/>
  <c r="G5758" i="14"/>
  <c r="G5762" i="14"/>
  <c r="G5766" i="14"/>
  <c r="G5770" i="14"/>
  <c r="G5774" i="14"/>
  <c r="G5778" i="14"/>
  <c r="G5782" i="14"/>
  <c r="G5786" i="14"/>
  <c r="G5790" i="14"/>
  <c r="G5794" i="14"/>
  <c r="G5798" i="14"/>
  <c r="G5802" i="14"/>
  <c r="G5806" i="14"/>
  <c r="G5810" i="14"/>
  <c r="G5814" i="14"/>
  <c r="G5818" i="14"/>
  <c r="G5822" i="14"/>
  <c r="G5826" i="14"/>
  <c r="G5830" i="14"/>
  <c r="G5834" i="14"/>
  <c r="G5838" i="14"/>
  <c r="G5842" i="14"/>
  <c r="G5846" i="14"/>
  <c r="G5850" i="14"/>
  <c r="G5854" i="14"/>
  <c r="G5858" i="14"/>
  <c r="G5862" i="14"/>
  <c r="G5866" i="14"/>
  <c r="G5870" i="14"/>
  <c r="G5874" i="14"/>
  <c r="G5878" i="14"/>
  <c r="G5882" i="14"/>
  <c r="G5886" i="14"/>
  <c r="G5890" i="14"/>
  <c r="G5894" i="14"/>
  <c r="G5898" i="14"/>
  <c r="G5902" i="14"/>
  <c r="G5906" i="14"/>
  <c r="G5910" i="14"/>
  <c r="G5914" i="14"/>
  <c r="G5918" i="14"/>
  <c r="G5922" i="14"/>
  <c r="G5926" i="14"/>
  <c r="G5930" i="14"/>
  <c r="G5934" i="14"/>
  <c r="G5938" i="14"/>
  <c r="G5942" i="14"/>
  <c r="G5946" i="14"/>
  <c r="G5950" i="14"/>
  <c r="G5954" i="14"/>
  <c r="G5958" i="14"/>
  <c r="G5962" i="14"/>
  <c r="G5966" i="14"/>
  <c r="G5970" i="14"/>
  <c r="G5974" i="14"/>
  <c r="G5978" i="14"/>
  <c r="G5982" i="14"/>
  <c r="G5986" i="14"/>
  <c r="G5990" i="14"/>
  <c r="G5994" i="14"/>
  <c r="G5998" i="14"/>
  <c r="G6002" i="14"/>
  <c r="G6006" i="14"/>
  <c r="G6010" i="14"/>
  <c r="G6014" i="14"/>
  <c r="G6018" i="14"/>
  <c r="G6022" i="14"/>
  <c r="G6026" i="14"/>
  <c r="G6030" i="14"/>
  <c r="G6034" i="14"/>
  <c r="G6038" i="14"/>
  <c r="G6042" i="14"/>
  <c r="G6046" i="14"/>
  <c r="G6050" i="14"/>
  <c r="G6054" i="14"/>
  <c r="G6058" i="14"/>
  <c r="G6062" i="14"/>
  <c r="G6066" i="14"/>
  <c r="G6070" i="14"/>
  <c r="G6074" i="14"/>
  <c r="G6078" i="14"/>
  <c r="G6082" i="14"/>
  <c r="G6086" i="14"/>
  <c r="G6090" i="14"/>
  <c r="G6094" i="14"/>
  <c r="G6098" i="14"/>
  <c r="G6102" i="14"/>
  <c r="G6106" i="14"/>
  <c r="G6110" i="14"/>
  <c r="G6114" i="14"/>
  <c r="G6118" i="14"/>
  <c r="G6122" i="14"/>
  <c r="G6126" i="14"/>
  <c r="G6130" i="14"/>
  <c r="G6134" i="14"/>
  <c r="G6138" i="14"/>
  <c r="G6142" i="14"/>
  <c r="G6146" i="14"/>
  <c r="G6150" i="14"/>
  <c r="G6154" i="14"/>
  <c r="G6158" i="14"/>
  <c r="G6162" i="14"/>
  <c r="G6166" i="14"/>
  <c r="G6170" i="14"/>
  <c r="G6174" i="14"/>
  <c r="G6178" i="14"/>
  <c r="G6182" i="14"/>
  <c r="G6186" i="14"/>
  <c r="G6190" i="14"/>
  <c r="G5495" i="14"/>
  <c r="G5499" i="14"/>
  <c r="G5503" i="14"/>
  <c r="G5507" i="14"/>
  <c r="G5511" i="14"/>
  <c r="G5515" i="14"/>
  <c r="G5519" i="14"/>
  <c r="G5523" i="14"/>
  <c r="G5527" i="14"/>
  <c r="G5531" i="14"/>
  <c r="G5535" i="14"/>
  <c r="G5539" i="14"/>
  <c r="G5543" i="14"/>
  <c r="G5547" i="14"/>
  <c r="G5551" i="14"/>
  <c r="G5555" i="14"/>
  <c r="G5559" i="14"/>
  <c r="G5563" i="14"/>
  <c r="G5567" i="14"/>
  <c r="G5571" i="14"/>
  <c r="G5575" i="14"/>
  <c r="G5579" i="14"/>
  <c r="G5583" i="14"/>
  <c r="G5587" i="14"/>
  <c r="G5591" i="14"/>
  <c r="G5595" i="14"/>
  <c r="G5599" i="14"/>
  <c r="G5603" i="14"/>
  <c r="G5607" i="14"/>
  <c r="G5611" i="14"/>
  <c r="G5615" i="14"/>
  <c r="G5619" i="14"/>
  <c r="G5623" i="14"/>
  <c r="G5627" i="14"/>
  <c r="G5631" i="14"/>
  <c r="G5635" i="14"/>
  <c r="G5639" i="14"/>
  <c r="G5643" i="14"/>
  <c r="G5647" i="14"/>
  <c r="G5651" i="14"/>
  <c r="G5655" i="14"/>
  <c r="G5659" i="14"/>
  <c r="G5663" i="14"/>
  <c r="G5667" i="14"/>
  <c r="G5671" i="14"/>
  <c r="G5675" i="14"/>
  <c r="G5679" i="14"/>
  <c r="G5683" i="14"/>
  <c r="G5687" i="14"/>
  <c r="G5691" i="14"/>
  <c r="G5695" i="14"/>
  <c r="G5699" i="14"/>
  <c r="G5703" i="14"/>
  <c r="G5707" i="14"/>
  <c r="G5711" i="14"/>
  <c r="G5715" i="14"/>
  <c r="G5719" i="14"/>
  <c r="G5723" i="14"/>
  <c r="G5727" i="14"/>
  <c r="G5731" i="14"/>
  <c r="G5735" i="14"/>
  <c r="G5739" i="14"/>
  <c r="G5743" i="14"/>
  <c r="G5747" i="14"/>
  <c r="G5751" i="14"/>
  <c r="G5755" i="14"/>
  <c r="G5759" i="14"/>
  <c r="G5763" i="14"/>
  <c r="G5767" i="14"/>
  <c r="G5771" i="14"/>
  <c r="G5775" i="14"/>
  <c r="G5779" i="14"/>
  <c r="G5783" i="14"/>
  <c r="G5787" i="14"/>
  <c r="G5791" i="14"/>
  <c r="G5795" i="14"/>
  <c r="G5799" i="14"/>
  <c r="G5803" i="14"/>
  <c r="G5807" i="14"/>
  <c r="G5811" i="14"/>
  <c r="G5815" i="14"/>
  <c r="G5819" i="14"/>
  <c r="G5497" i="14"/>
  <c r="G5505" i="14"/>
  <c r="G5513" i="14"/>
  <c r="G5521" i="14"/>
  <c r="G5529" i="14"/>
  <c r="G5537" i="14"/>
  <c r="G5545" i="14"/>
  <c r="G5553" i="14"/>
  <c r="G5561" i="14"/>
  <c r="G5569" i="14"/>
  <c r="G5577" i="14"/>
  <c r="G5585" i="14"/>
  <c r="G5593" i="14"/>
  <c r="G5601" i="14"/>
  <c r="G5609" i="14"/>
  <c r="G5617" i="14"/>
  <c r="G5625" i="14"/>
  <c r="G5633" i="14"/>
  <c r="G5641" i="14"/>
  <c r="G5649" i="14"/>
  <c r="G5657" i="14"/>
  <c r="G5665" i="14"/>
  <c r="G5673" i="14"/>
  <c r="G5681" i="14"/>
  <c r="G5689" i="14"/>
  <c r="G5697" i="14"/>
  <c r="G5705" i="14"/>
  <c r="G5713" i="14"/>
  <c r="G5721" i="14"/>
  <c r="G5729" i="14"/>
  <c r="G5737" i="14"/>
  <c r="G5745" i="14"/>
  <c r="G5753" i="14"/>
  <c r="G5761" i="14"/>
  <c r="G5769" i="14"/>
  <c r="G5777" i="14"/>
  <c r="G5785" i="14"/>
  <c r="G5793" i="14"/>
  <c r="G5801" i="14"/>
  <c r="G5809" i="14"/>
  <c r="G5817" i="14"/>
  <c r="G5824" i="14"/>
  <c r="G5829" i="14"/>
  <c r="G5835" i="14"/>
  <c r="G5840" i="14"/>
  <c r="G5845" i="14"/>
  <c r="G5851" i="14"/>
  <c r="G5856" i="14"/>
  <c r="G5861" i="14"/>
  <c r="G5867" i="14"/>
  <c r="G5872" i="14"/>
  <c r="G5877" i="14"/>
  <c r="G5883" i="14"/>
  <c r="G5888" i="14"/>
  <c r="G5893" i="14"/>
  <c r="G5899" i="14"/>
  <c r="G5904" i="14"/>
  <c r="G5909" i="14"/>
  <c r="G5915" i="14"/>
  <c r="G5920" i="14"/>
  <c r="G5925" i="14"/>
  <c r="G5931" i="14"/>
  <c r="G5936" i="14"/>
  <c r="G5941" i="14"/>
  <c r="G5947" i="14"/>
  <c r="G5952" i="14"/>
  <c r="G5957" i="14"/>
  <c r="G5963" i="14"/>
  <c r="G5968" i="14"/>
  <c r="G5973" i="14"/>
  <c r="G5979" i="14"/>
  <c r="G5984" i="14"/>
  <c r="G5989" i="14"/>
  <c r="G5995" i="14"/>
  <c r="G6000" i="14"/>
  <c r="G6005" i="14"/>
  <c r="G6011" i="14"/>
  <c r="G6016" i="14"/>
  <c r="G6021" i="14"/>
  <c r="G6027" i="14"/>
  <c r="G6032" i="14"/>
  <c r="G6037" i="14"/>
  <c r="G6043" i="14"/>
  <c r="G6048" i="14"/>
  <c r="G6053" i="14"/>
  <c r="G6059" i="14"/>
  <c r="G6064" i="14"/>
  <c r="G6069" i="14"/>
  <c r="G6075" i="14"/>
  <c r="G6080" i="14"/>
  <c r="G6085" i="14"/>
  <c r="G6091" i="14"/>
  <c r="G6096" i="14"/>
  <c r="G6101" i="14"/>
  <c r="G6107" i="14"/>
  <c r="G6112" i="14"/>
  <c r="G6117" i="14"/>
  <c r="G6123" i="14"/>
  <c r="G6128" i="14"/>
  <c r="G6133" i="14"/>
  <c r="G6139" i="14"/>
  <c r="G6144" i="14"/>
  <c r="G6149" i="14"/>
  <c r="G6155" i="14"/>
  <c r="G6160" i="14"/>
  <c r="G6165" i="14"/>
  <c r="G6171" i="14"/>
  <c r="G6176" i="14"/>
  <c r="G6181" i="14"/>
  <c r="G6187" i="14"/>
  <c r="G5492" i="14"/>
  <c r="G5500" i="14"/>
  <c r="G5508" i="14"/>
  <c r="G5516" i="14"/>
  <c r="G5524" i="14"/>
  <c r="G5532" i="14"/>
  <c r="G5540" i="14"/>
  <c r="G5548" i="14"/>
  <c r="G5556" i="14"/>
  <c r="G5564" i="14"/>
  <c r="G5572" i="14"/>
  <c r="G5580" i="14"/>
  <c r="G5588" i="14"/>
  <c r="G5596" i="14"/>
  <c r="G5604" i="14"/>
  <c r="G5612" i="14"/>
  <c r="G5620" i="14"/>
  <c r="G5628" i="14"/>
  <c r="G5636" i="14"/>
  <c r="G5644" i="14"/>
  <c r="G5652" i="14"/>
  <c r="G5660" i="14"/>
  <c r="G5668" i="14"/>
  <c r="G5676" i="14"/>
  <c r="G5684" i="14"/>
  <c r="G5692" i="14"/>
  <c r="G5700" i="14"/>
  <c r="G5708" i="14"/>
  <c r="G5716" i="14"/>
  <c r="G5724" i="14"/>
  <c r="G5732" i="14"/>
  <c r="G5740" i="14"/>
  <c r="G5748" i="14"/>
  <c r="G5756" i="14"/>
  <c r="G5764" i="14"/>
  <c r="G5772" i="14"/>
  <c r="G5780" i="14"/>
  <c r="G5788" i="14"/>
  <c r="G5796" i="14"/>
  <c r="G5804" i="14"/>
  <c r="G5812" i="14"/>
  <c r="G5820" i="14"/>
  <c r="G5825" i="14"/>
  <c r="G5831" i="14"/>
  <c r="G5836" i="14"/>
  <c r="G5841" i="14"/>
  <c r="G5847" i="14"/>
  <c r="G5852" i="14"/>
  <c r="G5857" i="14"/>
  <c r="G5863" i="14"/>
  <c r="G5868" i="14"/>
  <c r="G5873" i="14"/>
  <c r="G5879" i="14"/>
  <c r="G5884" i="14"/>
  <c r="G5889" i="14"/>
  <c r="G5895" i="14"/>
  <c r="G5900" i="14"/>
  <c r="G5905" i="14"/>
  <c r="G5911" i="14"/>
  <c r="G5916" i="14"/>
  <c r="G5921" i="14"/>
  <c r="G5927" i="14"/>
  <c r="G5932" i="14"/>
  <c r="G5937" i="14"/>
  <c r="G5943" i="14"/>
  <c r="G5948" i="14"/>
  <c r="G5953" i="14"/>
  <c r="G5959" i="14"/>
  <c r="G5964" i="14"/>
  <c r="G5969" i="14"/>
  <c r="G5975" i="14"/>
  <c r="G5980" i="14"/>
  <c r="G5985" i="14"/>
  <c r="G5991" i="14"/>
  <c r="G5996" i="14"/>
  <c r="G6001" i="14"/>
  <c r="G6007" i="14"/>
  <c r="G6012" i="14"/>
  <c r="G6017" i="14"/>
  <c r="G6023" i="14"/>
  <c r="G6028" i="14"/>
  <c r="G6033" i="14"/>
  <c r="G6039" i="14"/>
  <c r="G6044" i="14"/>
  <c r="G6049" i="14"/>
  <c r="G6055" i="14"/>
  <c r="G6060" i="14"/>
  <c r="G6065" i="14"/>
  <c r="G6071" i="14"/>
  <c r="G6076" i="14"/>
  <c r="G6081" i="14"/>
  <c r="G6087" i="14"/>
  <c r="G6092" i="14"/>
  <c r="G6097" i="14"/>
  <c r="G6103" i="14"/>
  <c r="G6108" i="14"/>
  <c r="G6113" i="14"/>
  <c r="G6119" i="14"/>
  <c r="G6124" i="14"/>
  <c r="G6129" i="14"/>
  <c r="G6135" i="14"/>
  <c r="G6140" i="14"/>
  <c r="G6145" i="14"/>
  <c r="G6151" i="14"/>
  <c r="G6156" i="14"/>
  <c r="G6161" i="14"/>
  <c r="G6167" i="14"/>
  <c r="G6172" i="14"/>
  <c r="G6177" i="14"/>
  <c r="G6183" i="14"/>
  <c r="G6188" i="14"/>
  <c r="G5493" i="14"/>
  <c r="G5501" i="14"/>
  <c r="G5509" i="14"/>
  <c r="G5517" i="14"/>
  <c r="G5525" i="14"/>
  <c r="G5533" i="14"/>
  <c r="G5541" i="14"/>
  <c r="G5549" i="14"/>
  <c r="G5557" i="14"/>
  <c r="G5565" i="14"/>
  <c r="G5573" i="14"/>
  <c r="G5581" i="14"/>
  <c r="G5589" i="14"/>
  <c r="G5597" i="14"/>
  <c r="G5605" i="14"/>
  <c r="G5613" i="14"/>
  <c r="G5621" i="14"/>
  <c r="G5629" i="14"/>
  <c r="G5637" i="14"/>
  <c r="G5645" i="14"/>
  <c r="G5653" i="14"/>
  <c r="G5661" i="14"/>
  <c r="G5669" i="14"/>
  <c r="G5677" i="14"/>
  <c r="G5685" i="14"/>
  <c r="G5693" i="14"/>
  <c r="G5701" i="14"/>
  <c r="G5709" i="14"/>
  <c r="G5717" i="14"/>
  <c r="G5725" i="14"/>
  <c r="G5733" i="14"/>
  <c r="G5741" i="14"/>
  <c r="G5749" i="14"/>
  <c r="G5757" i="14"/>
  <c r="G5765" i="14"/>
  <c r="G5773" i="14"/>
  <c r="G5781" i="14"/>
  <c r="G5789" i="14"/>
  <c r="G5797" i="14"/>
  <c r="G5805" i="14"/>
  <c r="G5813" i="14"/>
  <c r="G5821" i="14"/>
  <c r="G5827" i="14"/>
  <c r="G5832" i="14"/>
  <c r="G5837" i="14"/>
  <c r="G5843" i="14"/>
  <c r="G5848" i="14"/>
  <c r="G5853" i="14"/>
  <c r="G5859" i="14"/>
  <c r="G5864" i="14"/>
  <c r="G5869" i="14"/>
  <c r="G5875" i="14"/>
  <c r="G5880" i="14"/>
  <c r="G5885" i="14"/>
  <c r="G5891" i="14"/>
  <c r="G5896" i="14"/>
  <c r="G5901" i="14"/>
  <c r="G5907" i="14"/>
  <c r="G5912" i="14"/>
  <c r="G5917" i="14"/>
  <c r="G5923" i="14"/>
  <c r="G5928" i="14"/>
  <c r="G5933" i="14"/>
  <c r="G5939" i="14"/>
  <c r="G5944" i="14"/>
  <c r="G5949" i="14"/>
  <c r="G5955" i="14"/>
  <c r="G5960" i="14"/>
  <c r="G5965" i="14"/>
  <c r="G5971" i="14"/>
  <c r="G5976" i="14"/>
  <c r="G5981" i="14"/>
  <c r="G5987" i="14"/>
  <c r="G5992" i="14"/>
  <c r="G5997" i="14"/>
  <c r="G6003" i="14"/>
  <c r="G6008" i="14"/>
  <c r="G6013" i="14"/>
  <c r="G6019" i="14"/>
  <c r="G6024" i="14"/>
  <c r="G6029" i="14"/>
  <c r="G6035" i="14"/>
  <c r="G6040" i="14"/>
  <c r="G6045" i="14"/>
  <c r="G6051" i="14"/>
  <c r="G6056" i="14"/>
  <c r="G6061" i="14"/>
  <c r="G6067" i="14"/>
  <c r="G6072" i="14"/>
  <c r="G6077" i="14"/>
  <c r="G6083" i="14"/>
  <c r="G6088" i="14"/>
  <c r="G6093" i="14"/>
  <c r="G6099" i="14"/>
  <c r="G6104" i="14"/>
  <c r="G6109" i="14"/>
  <c r="G6115" i="14"/>
  <c r="G6120" i="14"/>
  <c r="G6125" i="14"/>
  <c r="G6131" i="14"/>
  <c r="G6136" i="14"/>
  <c r="G6141" i="14"/>
  <c r="G6147" i="14"/>
  <c r="G6152" i="14"/>
  <c r="G6157" i="14"/>
  <c r="G6163" i="14"/>
  <c r="G6168" i="14"/>
  <c r="G6173" i="14"/>
  <c r="G6179" i="14"/>
  <c r="G6184" i="14"/>
  <c r="G6189" i="14"/>
  <c r="G5504" i="14"/>
  <c r="G5536" i="14"/>
  <c r="G5568" i="14"/>
  <c r="G5600" i="14"/>
  <c r="G5632" i="14"/>
  <c r="G5664" i="14"/>
  <c r="G5696" i="14"/>
  <c r="G5728" i="14"/>
  <c r="G5760" i="14"/>
  <c r="G5792" i="14"/>
  <c r="G5823" i="14"/>
  <c r="G5844" i="14"/>
  <c r="G5865" i="14"/>
  <c r="G5887" i="14"/>
  <c r="G5908" i="14"/>
  <c r="G5929" i="14"/>
  <c r="G5951" i="14"/>
  <c r="G5972" i="14"/>
  <c r="G5993" i="14"/>
  <c r="G6015" i="14"/>
  <c r="G6036" i="14"/>
  <c r="G6057" i="14"/>
  <c r="G6079" i="14"/>
  <c r="G6100" i="14"/>
  <c r="G6121" i="14"/>
  <c r="G6143" i="14"/>
  <c r="G6164" i="14"/>
  <c r="G6185" i="14"/>
  <c r="G5512" i="14"/>
  <c r="G5544" i="14"/>
  <c r="G5576" i="14"/>
  <c r="G5608" i="14"/>
  <c r="G5640" i="14"/>
  <c r="G5672" i="14"/>
  <c r="G5704" i="14"/>
  <c r="G5520" i="14"/>
  <c r="G5552" i="14"/>
  <c r="G5584" i="14"/>
  <c r="G5616" i="14"/>
  <c r="G5648" i="14"/>
  <c r="G5680" i="14"/>
  <c r="G5712" i="14"/>
  <c r="G5744" i="14"/>
  <c r="G5776" i="14"/>
  <c r="G5808" i="14"/>
  <c r="G5833" i="14"/>
  <c r="G5855" i="14"/>
  <c r="G5876" i="14"/>
  <c r="G5897" i="14"/>
  <c r="G5919" i="14"/>
  <c r="G5940" i="14"/>
  <c r="G5961" i="14"/>
  <c r="G5983" i="14"/>
  <c r="G6004" i="14"/>
  <c r="G6025" i="14"/>
  <c r="G6047" i="14"/>
  <c r="G6068" i="14"/>
  <c r="G6089" i="14"/>
  <c r="G6111" i="14"/>
  <c r="G6132" i="14"/>
  <c r="G6153" i="14"/>
  <c r="G6175" i="14"/>
  <c r="G7592" i="14"/>
  <c r="I7592" i="14" s="1"/>
  <c r="K7592" i="14" s="1"/>
  <c r="G7596" i="14"/>
  <c r="G7600" i="14"/>
  <c r="G7604" i="14"/>
  <c r="G7608" i="14"/>
  <c r="G7612" i="14"/>
  <c r="G7616" i="14"/>
  <c r="G7620" i="14"/>
  <c r="G7624" i="14"/>
  <c r="G7628" i="14"/>
  <c r="G7632" i="14"/>
  <c r="G7636" i="14"/>
  <c r="G7640" i="14"/>
  <c r="G7644" i="14"/>
  <c r="G7648" i="14"/>
  <c r="G7652" i="14"/>
  <c r="G7656" i="14"/>
  <c r="G7660" i="14"/>
  <c r="G7664" i="14"/>
  <c r="G7668" i="14"/>
  <c r="G7672" i="14"/>
  <c r="G7676" i="14"/>
  <c r="G7680" i="14"/>
  <c r="G7684" i="14"/>
  <c r="G7688" i="14"/>
  <c r="G7692" i="14"/>
  <c r="G7696" i="14"/>
  <c r="G7700" i="14"/>
  <c r="G7704" i="14"/>
  <c r="G7708" i="14"/>
  <c r="G7712" i="14"/>
  <c r="G7716" i="14"/>
  <c r="G7720" i="14"/>
  <c r="G7724" i="14"/>
  <c r="G7728" i="14"/>
  <c r="G7732" i="14"/>
  <c r="G7736" i="14"/>
  <c r="G7740" i="14"/>
  <c r="G7744" i="14"/>
  <c r="G7748" i="14"/>
  <c r="G7752" i="14"/>
  <c r="G7756" i="14"/>
  <c r="G7760" i="14"/>
  <c r="G7764" i="14"/>
  <c r="G7768" i="14"/>
  <c r="G7772" i="14"/>
  <c r="G7776" i="14"/>
  <c r="G7780" i="14"/>
  <c r="G7784" i="14"/>
  <c r="G7788" i="14"/>
  <c r="G7792" i="14"/>
  <c r="G7796" i="14"/>
  <c r="G7800" i="14"/>
  <c r="G7804" i="14"/>
  <c r="G7808" i="14"/>
  <c r="G7812" i="14"/>
  <c r="G7816" i="14"/>
  <c r="G7820" i="14"/>
  <c r="G7824" i="14"/>
  <c r="G7828" i="14"/>
  <c r="G7832" i="14"/>
  <c r="G7836" i="14"/>
  <c r="G7840" i="14"/>
  <c r="G7844" i="14"/>
  <c r="G7848" i="14"/>
  <c r="G7852" i="14"/>
  <c r="G7856" i="14"/>
  <c r="G7860" i="14"/>
  <c r="G7864" i="14"/>
  <c r="G7868" i="14"/>
  <c r="G7872" i="14"/>
  <c r="G7876" i="14"/>
  <c r="G7880" i="14"/>
  <c r="G7884" i="14"/>
  <c r="G7888" i="14"/>
  <c r="G7892" i="14"/>
  <c r="G7896" i="14"/>
  <c r="G7900" i="14"/>
  <c r="G7904" i="14"/>
  <c r="G7908" i="14"/>
  <c r="G7912" i="14"/>
  <c r="G7916" i="14"/>
  <c r="G7920" i="14"/>
  <c r="G7924" i="14"/>
  <c r="G7928" i="14"/>
  <c r="G7932" i="14"/>
  <c r="G7936" i="14"/>
  <c r="G7940" i="14"/>
  <c r="G7944" i="14"/>
  <c r="G7948" i="14"/>
  <c r="G7952" i="14"/>
  <c r="G7956" i="14"/>
  <c r="G7960" i="14"/>
  <c r="G7964" i="14"/>
  <c r="G7968" i="14"/>
  <c r="G7972" i="14"/>
  <c r="G7976" i="14"/>
  <c r="G7980" i="14"/>
  <c r="G7984" i="14"/>
  <c r="G7988" i="14"/>
  <c r="G7992" i="14"/>
  <c r="G7996" i="14"/>
  <c r="G8000" i="14"/>
  <c r="G8004" i="14"/>
  <c r="G8008" i="14"/>
  <c r="G8012" i="14"/>
  <c r="G8016" i="14"/>
  <c r="G8020" i="14"/>
  <c r="G8024" i="14"/>
  <c r="G8028" i="14"/>
  <c r="G8032" i="14"/>
  <c r="G8036" i="14"/>
  <c r="G8040" i="14"/>
  <c r="G8044" i="14"/>
  <c r="G8048" i="14"/>
  <c r="G8052" i="14"/>
  <c r="G8056" i="14"/>
  <c r="G8060" i="14"/>
  <c r="G8064" i="14"/>
  <c r="G8068" i="14"/>
  <c r="G8072" i="14"/>
  <c r="G8076" i="14"/>
  <c r="G8080" i="14"/>
  <c r="G8084" i="14"/>
  <c r="G8088" i="14"/>
  <c r="G8092" i="14"/>
  <c r="G8096" i="14"/>
  <c r="G8100" i="14"/>
  <c r="G8104" i="14"/>
  <c r="G8108" i="14"/>
  <c r="G8112" i="14"/>
  <c r="G8116" i="14"/>
  <c r="G8120" i="14"/>
  <c r="G8124" i="14"/>
  <c r="G8128" i="14"/>
  <c r="G8132" i="14"/>
  <c r="G8136" i="14"/>
  <c r="G8140" i="14"/>
  <c r="G8144" i="14"/>
  <c r="G8148" i="14"/>
  <c r="G8152" i="14"/>
  <c r="G8156" i="14"/>
  <c r="G8160" i="14"/>
  <c r="G8164" i="14"/>
  <c r="G8168" i="14"/>
  <c r="G8172" i="14"/>
  <c r="G8176" i="14"/>
  <c r="G8180" i="14"/>
  <c r="G8184" i="14"/>
  <c r="G8188" i="14"/>
  <c r="G8192" i="14"/>
  <c r="G8196" i="14"/>
  <c r="G8200" i="14"/>
  <c r="G8204" i="14"/>
  <c r="G8208" i="14"/>
  <c r="G8212" i="14"/>
  <c r="G8216" i="14"/>
  <c r="G8220" i="14"/>
  <c r="G8224" i="14"/>
  <c r="G8228" i="14"/>
  <c r="G8232" i="14"/>
  <c r="G8236" i="14"/>
  <c r="G8240" i="14"/>
  <c r="G8244" i="14"/>
  <c r="G8248" i="14"/>
  <c r="G8252" i="14"/>
  <c r="G8256" i="14"/>
  <c r="G8260" i="14"/>
  <c r="G8264" i="14"/>
  <c r="G8268" i="14"/>
  <c r="G8272" i="14"/>
  <c r="G8276" i="14"/>
  <c r="G8280" i="14"/>
  <c r="G8284" i="14"/>
  <c r="G8288" i="14"/>
  <c r="G7593" i="14"/>
  <c r="G7597" i="14"/>
  <c r="G7601" i="14"/>
  <c r="G7605" i="14"/>
  <c r="G7609" i="14"/>
  <c r="G7613" i="14"/>
  <c r="G7617" i="14"/>
  <c r="G7621" i="14"/>
  <c r="G7625" i="14"/>
  <c r="G7629" i="14"/>
  <c r="G7633" i="14"/>
  <c r="G7637" i="14"/>
  <c r="G7641" i="14"/>
  <c r="G7645" i="14"/>
  <c r="G7649" i="14"/>
  <c r="G7653" i="14"/>
  <c r="G7657" i="14"/>
  <c r="G7661" i="14"/>
  <c r="G7665" i="14"/>
  <c r="G7669" i="14"/>
  <c r="G7673" i="14"/>
  <c r="G7677" i="14"/>
  <c r="G7681" i="14"/>
  <c r="G7685" i="14"/>
  <c r="G7689" i="14"/>
  <c r="G7693" i="14"/>
  <c r="G7697" i="14"/>
  <c r="G7701" i="14"/>
  <c r="G7705" i="14"/>
  <c r="G7709" i="14"/>
  <c r="G7713" i="14"/>
  <c r="G7717" i="14"/>
  <c r="G7721" i="14"/>
  <c r="G7725" i="14"/>
  <c r="G7729" i="14"/>
  <c r="G7733" i="14"/>
  <c r="G7737" i="14"/>
  <c r="G7741" i="14"/>
  <c r="G7745" i="14"/>
  <c r="G7749" i="14"/>
  <c r="G7753" i="14"/>
  <c r="G7757" i="14"/>
  <c r="G7761" i="14"/>
  <c r="G7765" i="14"/>
  <c r="G7769" i="14"/>
  <c r="G7773" i="14"/>
  <c r="G7777" i="14"/>
  <c r="G7781" i="14"/>
  <c r="G7785" i="14"/>
  <c r="G7789" i="14"/>
  <c r="G7793" i="14"/>
  <c r="G7797" i="14"/>
  <c r="G7801" i="14"/>
  <c r="G7805" i="14"/>
  <c r="G7809" i="14"/>
  <c r="G7813" i="14"/>
  <c r="G7817" i="14"/>
  <c r="G7821" i="14"/>
  <c r="G7825" i="14"/>
  <c r="G7829" i="14"/>
  <c r="G7833" i="14"/>
  <c r="G7837" i="14"/>
  <c r="G7841" i="14"/>
  <c r="G7845" i="14"/>
  <c r="G7849" i="14"/>
  <c r="G7853" i="14"/>
  <c r="G7857" i="14"/>
  <c r="G7861" i="14"/>
  <c r="G7865" i="14"/>
  <c r="G7869" i="14"/>
  <c r="G7873" i="14"/>
  <c r="G7877" i="14"/>
  <c r="G7881" i="14"/>
  <c r="G7885" i="14"/>
  <c r="G7889" i="14"/>
  <c r="G7893" i="14"/>
  <c r="G7897" i="14"/>
  <c r="G7901" i="14"/>
  <c r="G7905" i="14"/>
  <c r="G7909" i="14"/>
  <c r="G7913" i="14"/>
  <c r="G7917" i="14"/>
  <c r="G7921" i="14"/>
  <c r="G7925" i="14"/>
  <c r="G7929" i="14"/>
  <c r="G7933" i="14"/>
  <c r="G7937" i="14"/>
  <c r="G7941" i="14"/>
  <c r="G7945" i="14"/>
  <c r="G7949" i="14"/>
  <c r="G7953" i="14"/>
  <c r="G7957" i="14"/>
  <c r="G7961" i="14"/>
  <c r="G7965" i="14"/>
  <c r="G7969" i="14"/>
  <c r="G7973" i="14"/>
  <c r="G7977" i="14"/>
  <c r="G7981" i="14"/>
  <c r="G7985" i="14"/>
  <c r="G7989" i="14"/>
  <c r="G7993" i="14"/>
  <c r="G7997" i="14"/>
  <c r="G8001" i="14"/>
  <c r="G8005" i="14"/>
  <c r="G8009" i="14"/>
  <c r="G8013" i="14"/>
  <c r="G8017" i="14"/>
  <c r="G8021" i="14"/>
  <c r="G8025" i="14"/>
  <c r="G8029" i="14"/>
  <c r="G8033" i="14"/>
  <c r="G8037" i="14"/>
  <c r="G8041" i="14"/>
  <c r="G8045" i="14"/>
  <c r="G8049" i="14"/>
  <c r="G8053" i="14"/>
  <c r="G8057" i="14"/>
  <c r="G8061" i="14"/>
  <c r="G8065" i="14"/>
  <c r="G8069" i="14"/>
  <c r="G8073" i="14"/>
  <c r="G8077" i="14"/>
  <c r="G8081" i="14"/>
  <c r="G8085" i="14"/>
  <c r="G8089" i="14"/>
  <c r="G8093" i="14"/>
  <c r="G8097" i="14"/>
  <c r="G8101" i="14"/>
  <c r="G8105" i="14"/>
  <c r="G8109" i="14"/>
  <c r="G8113" i="14"/>
  <c r="G8117" i="14"/>
  <c r="G8121" i="14"/>
  <c r="G8125" i="14"/>
  <c r="G8129" i="14"/>
  <c r="G8133" i="14"/>
  <c r="G8137" i="14"/>
  <c r="G8141" i="14"/>
  <c r="G8145" i="14"/>
  <c r="G8149" i="14"/>
  <c r="G8153" i="14"/>
  <c r="G8157" i="14"/>
  <c r="G8161" i="14"/>
  <c r="G8165" i="14"/>
  <c r="G8169" i="14"/>
  <c r="G8173" i="14"/>
  <c r="G8177" i="14"/>
  <c r="G8181" i="14"/>
  <c r="G8185" i="14"/>
  <c r="G8189" i="14"/>
  <c r="G8193" i="14"/>
  <c r="G8197" i="14"/>
  <c r="G8201" i="14"/>
  <c r="G8205" i="14"/>
  <c r="G8209" i="14"/>
  <c r="G8213" i="14"/>
  <c r="G8217" i="14"/>
  <c r="G8221" i="14"/>
  <c r="G8225" i="14"/>
  <c r="G8229" i="14"/>
  <c r="G8233" i="14"/>
  <c r="G8237" i="14"/>
  <c r="G8241" i="14"/>
  <c r="G8245" i="14"/>
  <c r="G8249" i="14"/>
  <c r="G8253" i="14"/>
  <c r="G8257" i="14"/>
  <c r="G8261" i="14"/>
  <c r="G8265" i="14"/>
  <c r="G8269" i="14"/>
  <c r="G8273" i="14"/>
  <c r="G8277" i="14"/>
  <c r="G8281" i="14"/>
  <c r="G8285" i="14"/>
  <c r="G8289" i="14"/>
  <c r="G7594" i="14"/>
  <c r="G7598" i="14"/>
  <c r="G7602" i="14"/>
  <c r="G7606" i="14"/>
  <c r="G7610" i="14"/>
  <c r="G7614" i="14"/>
  <c r="G7618" i="14"/>
  <c r="G7622" i="14"/>
  <c r="G7626" i="14"/>
  <c r="G7630" i="14"/>
  <c r="G7634" i="14"/>
  <c r="G7638" i="14"/>
  <c r="G7642" i="14"/>
  <c r="G7646" i="14"/>
  <c r="G7650" i="14"/>
  <c r="G7654" i="14"/>
  <c r="G7658" i="14"/>
  <c r="G7662" i="14"/>
  <c r="G7666" i="14"/>
  <c r="G7670" i="14"/>
  <c r="G7674" i="14"/>
  <c r="G7678" i="14"/>
  <c r="G7682" i="14"/>
  <c r="G7686" i="14"/>
  <c r="G7690" i="14"/>
  <c r="G7694" i="14"/>
  <c r="G7698" i="14"/>
  <c r="G7702" i="14"/>
  <c r="G7706" i="14"/>
  <c r="G7710" i="14"/>
  <c r="G7714" i="14"/>
  <c r="G7718" i="14"/>
  <c r="G7722" i="14"/>
  <c r="G7726" i="14"/>
  <c r="G7730" i="14"/>
  <c r="G7734" i="14"/>
  <c r="G7738" i="14"/>
  <c r="G7742" i="14"/>
  <c r="G7746" i="14"/>
  <c r="G7750" i="14"/>
  <c r="G7754" i="14"/>
  <c r="G7758" i="14"/>
  <c r="G7762" i="14"/>
  <c r="G7766" i="14"/>
  <c r="G7770" i="14"/>
  <c r="G7774" i="14"/>
  <c r="G7778" i="14"/>
  <c r="G7782" i="14"/>
  <c r="G7786" i="14"/>
  <c r="G7790" i="14"/>
  <c r="G7794" i="14"/>
  <c r="G7798" i="14"/>
  <c r="G7802" i="14"/>
  <c r="G7806" i="14"/>
  <c r="G7810" i="14"/>
  <c r="G7814" i="14"/>
  <c r="G7818" i="14"/>
  <c r="G7822" i="14"/>
  <c r="G7826" i="14"/>
  <c r="G7830" i="14"/>
  <c r="G7834" i="14"/>
  <c r="G7838" i="14"/>
  <c r="G7842" i="14"/>
  <c r="G7846" i="14"/>
  <c r="G7850" i="14"/>
  <c r="G7854" i="14"/>
  <c r="G7858" i="14"/>
  <c r="G7862" i="14"/>
  <c r="G7866" i="14"/>
  <c r="G7870" i="14"/>
  <c r="G7874" i="14"/>
  <c r="G7878" i="14"/>
  <c r="G7882" i="14"/>
  <c r="G7886" i="14"/>
  <c r="G7890" i="14"/>
  <c r="G7894" i="14"/>
  <c r="G7898" i="14"/>
  <c r="G7902" i="14"/>
  <c r="G7906" i="14"/>
  <c r="G7910" i="14"/>
  <c r="G7914" i="14"/>
  <c r="G7918" i="14"/>
  <c r="G7922" i="14"/>
  <c r="G7926" i="14"/>
  <c r="G7930" i="14"/>
  <c r="G7934" i="14"/>
  <c r="G7938" i="14"/>
  <c r="G7942" i="14"/>
  <c r="G7946" i="14"/>
  <c r="G7950" i="14"/>
  <c r="G7954" i="14"/>
  <c r="G7958" i="14"/>
  <c r="G7962" i="14"/>
  <c r="G7966" i="14"/>
  <c r="G7970" i="14"/>
  <c r="G7974" i="14"/>
  <c r="G7978" i="14"/>
  <c r="G7982" i="14"/>
  <c r="G7986" i="14"/>
  <c r="G7990" i="14"/>
  <c r="G7994" i="14"/>
  <c r="G7998" i="14"/>
  <c r="G8002" i="14"/>
  <c r="G8006" i="14"/>
  <c r="G8010" i="14"/>
  <c r="G8014" i="14"/>
  <c r="G8018" i="14"/>
  <c r="G8022" i="14"/>
  <c r="G8026" i="14"/>
  <c r="G8030" i="14"/>
  <c r="G8034" i="14"/>
  <c r="G8038" i="14"/>
  <c r="G8042" i="14"/>
  <c r="G8046" i="14"/>
  <c r="G8050" i="14"/>
  <c r="G8054" i="14"/>
  <c r="G8058" i="14"/>
  <c r="G8062" i="14"/>
  <c r="G8066" i="14"/>
  <c r="G8070" i="14"/>
  <c r="G8074" i="14"/>
  <c r="G8078" i="14"/>
  <c r="G8082" i="14"/>
  <c r="G8086" i="14"/>
  <c r="G8090" i="14"/>
  <c r="G8094" i="14"/>
  <c r="G8098" i="14"/>
  <c r="G8102" i="14"/>
  <c r="G8106" i="14"/>
  <c r="G8110" i="14"/>
  <c r="G8114" i="14"/>
  <c r="G8118" i="14"/>
  <c r="G8122" i="14"/>
  <c r="G8126" i="14"/>
  <c r="G8130" i="14"/>
  <c r="G8134" i="14"/>
  <c r="G8138" i="14"/>
  <c r="G8142" i="14"/>
  <c r="G8146" i="14"/>
  <c r="G8150" i="14"/>
  <c r="G8154" i="14"/>
  <c r="G8158" i="14"/>
  <c r="G8162" i="14"/>
  <c r="G8166" i="14"/>
  <c r="G8170" i="14"/>
  <c r="G8174" i="14"/>
  <c r="G8178" i="14"/>
  <c r="G8182" i="14"/>
  <c r="G8186" i="14"/>
  <c r="G8190" i="14"/>
  <c r="G8194" i="14"/>
  <c r="G8198" i="14"/>
  <c r="G8202" i="14"/>
  <c r="G8206" i="14"/>
  <c r="G8210" i="14"/>
  <c r="G8214" i="14"/>
  <c r="G8218" i="14"/>
  <c r="G8222" i="14"/>
  <c r="G8226" i="14"/>
  <c r="G8230" i="14"/>
  <c r="G8234" i="14"/>
  <c r="G8238" i="14"/>
  <c r="G8242" i="14"/>
  <c r="G8246" i="14"/>
  <c r="G8250" i="14"/>
  <c r="G8254" i="14"/>
  <c r="G8258" i="14"/>
  <c r="G8262" i="14"/>
  <c r="G8266" i="14"/>
  <c r="G8270" i="14"/>
  <c r="G8274" i="14"/>
  <c r="G8278" i="14"/>
  <c r="G8282" i="14"/>
  <c r="G8286" i="14"/>
  <c r="G8290" i="14"/>
  <c r="G4794" i="14"/>
  <c r="G4798" i="14"/>
  <c r="G4802" i="14"/>
  <c r="G4806" i="14"/>
  <c r="G4810" i="14"/>
  <c r="G4814" i="14"/>
  <c r="G4818" i="14"/>
  <c r="G4822" i="14"/>
  <c r="G4826" i="14"/>
  <c r="G4830" i="14"/>
  <c r="G4834" i="14"/>
  <c r="G4838" i="14"/>
  <c r="G4842" i="14"/>
  <c r="G4846" i="14"/>
  <c r="G4850" i="14"/>
  <c r="G4854" i="14"/>
  <c r="G4858" i="14"/>
  <c r="G4862" i="14"/>
  <c r="G4866" i="14"/>
  <c r="G4870" i="14"/>
  <c r="G4874" i="14"/>
  <c r="G4878" i="14"/>
  <c r="G4882" i="14"/>
  <c r="G4886" i="14"/>
  <c r="G4890" i="14"/>
  <c r="G4894" i="14"/>
  <c r="G4898" i="14"/>
  <c r="G4902" i="14"/>
  <c r="G4906" i="14"/>
  <c r="G4910" i="14"/>
  <c r="G4914" i="14"/>
  <c r="G4918" i="14"/>
  <c r="G4922" i="14"/>
  <c r="G4926" i="14"/>
  <c r="G4930" i="14"/>
  <c r="G4934" i="14"/>
  <c r="G4938" i="14"/>
  <c r="G4942" i="14"/>
  <c r="G4946" i="14"/>
  <c r="G4950" i="14"/>
  <c r="G4954" i="14"/>
  <c r="G4958" i="14"/>
  <c r="G4962" i="14"/>
  <c r="G4966" i="14"/>
  <c r="G4970" i="14"/>
  <c r="G4974" i="14"/>
  <c r="G4978" i="14"/>
  <c r="G4982" i="14"/>
  <c r="G4986" i="14"/>
  <c r="G4990" i="14"/>
  <c r="G4994" i="14"/>
  <c r="G4998" i="14"/>
  <c r="G5002" i="14"/>
  <c r="G5006" i="14"/>
  <c r="G5010" i="14"/>
  <c r="G5014" i="14"/>
  <c r="G5018" i="14"/>
  <c r="G5022" i="14"/>
  <c r="G5026" i="14"/>
  <c r="G5030" i="14"/>
  <c r="G5034" i="14"/>
  <c r="G5038" i="14"/>
  <c r="G5042" i="14"/>
  <c r="G5046" i="14"/>
  <c r="G5050" i="14"/>
  <c r="G5054" i="14"/>
  <c r="G5058" i="14"/>
  <c r="G5062" i="14"/>
  <c r="G5066" i="14"/>
  <c r="G5070" i="14"/>
  <c r="G5074" i="14"/>
  <c r="G5078" i="14"/>
  <c r="G5082" i="14"/>
  <c r="G5086" i="14"/>
  <c r="G5090" i="14"/>
  <c r="G5094" i="14"/>
  <c r="G5098" i="14"/>
  <c r="G5102" i="14"/>
  <c r="G5106" i="14"/>
  <c r="G5110" i="14"/>
  <c r="G5114" i="14"/>
  <c r="G5118" i="14"/>
  <c r="G5122" i="14"/>
  <c r="G5126" i="14"/>
  <c r="G5130" i="14"/>
  <c r="G5134" i="14"/>
  <c r="G5138" i="14"/>
  <c r="G5142" i="14"/>
  <c r="G5146" i="14"/>
  <c r="G5150" i="14"/>
  <c r="G5154" i="14"/>
  <c r="G5158" i="14"/>
  <c r="G5162" i="14"/>
  <c r="G5166" i="14"/>
  <c r="G5170" i="14"/>
  <c r="G5174" i="14"/>
  <c r="G5178" i="14"/>
  <c r="G5182" i="14"/>
  <c r="G5186" i="14"/>
  <c r="G5190" i="14"/>
  <c r="G5194" i="14"/>
  <c r="G5198" i="14"/>
  <c r="G5202" i="14"/>
  <c r="G5206" i="14"/>
  <c r="G5210" i="14"/>
  <c r="G5214" i="14"/>
  <c r="G5218" i="14"/>
  <c r="G5222" i="14"/>
  <c r="G5226" i="14"/>
  <c r="G5230" i="14"/>
  <c r="G5234" i="14"/>
  <c r="G5238" i="14"/>
  <c r="G5242" i="14"/>
  <c r="G5246" i="14"/>
  <c r="G5250" i="14"/>
  <c r="G5254" i="14"/>
  <c r="G5258" i="14"/>
  <c r="G5262" i="14"/>
  <c r="G5266" i="14"/>
  <c r="G5270" i="14"/>
  <c r="G5274" i="14"/>
  <c r="G5278" i="14"/>
  <c r="G5282" i="14"/>
  <c r="G5286" i="14"/>
  <c r="G5290" i="14"/>
  <c r="G5294" i="14"/>
  <c r="G5298" i="14"/>
  <c r="G5302" i="14"/>
  <c r="G5306" i="14"/>
  <c r="G5310" i="14"/>
  <c r="G5314" i="14"/>
  <c r="G5318" i="14"/>
  <c r="G5322" i="14"/>
  <c r="G5326" i="14"/>
  <c r="G5330" i="14"/>
  <c r="G5334" i="14"/>
  <c r="G5338" i="14"/>
  <c r="G5342" i="14"/>
  <c r="G5346" i="14"/>
  <c r="G5350" i="14"/>
  <c r="G5354" i="14"/>
  <c r="G5358" i="14"/>
  <c r="G5362" i="14"/>
  <c r="G5366" i="14"/>
  <c r="G5370" i="14"/>
  <c r="G5374" i="14"/>
  <c r="G5378" i="14"/>
  <c r="G5382" i="14"/>
  <c r="G5386" i="14"/>
  <c r="G5390" i="14"/>
  <c r="G5394" i="14"/>
  <c r="G5398" i="14"/>
  <c r="G5402" i="14"/>
  <c r="G5406" i="14"/>
  <c r="G5410" i="14"/>
  <c r="G5414" i="14"/>
  <c r="G5418" i="14"/>
  <c r="G5422" i="14"/>
  <c r="G5426" i="14"/>
  <c r="G5430" i="14"/>
  <c r="G5434" i="14"/>
  <c r="G5438" i="14"/>
  <c r="G5442" i="14"/>
  <c r="G5446" i="14"/>
  <c r="G5450" i="14"/>
  <c r="G5454" i="14"/>
  <c r="G5458" i="14"/>
  <c r="G5462" i="14"/>
  <c r="G5466" i="14"/>
  <c r="G5470" i="14"/>
  <c r="G5474" i="14"/>
  <c r="G5478" i="14"/>
  <c r="G5482" i="14"/>
  <c r="G5486" i="14"/>
  <c r="G5490" i="14"/>
  <c r="G4795" i="14"/>
  <c r="G4799" i="14"/>
  <c r="G4803" i="14"/>
  <c r="G4807" i="14"/>
  <c r="G4811" i="14"/>
  <c r="G4815" i="14"/>
  <c r="G4819" i="14"/>
  <c r="G4823" i="14"/>
  <c r="G4827" i="14"/>
  <c r="G4831" i="14"/>
  <c r="G4835" i="14"/>
  <c r="G4839" i="14"/>
  <c r="G4843" i="14"/>
  <c r="G4847" i="14"/>
  <c r="G4851" i="14"/>
  <c r="G4855" i="14"/>
  <c r="G4859" i="14"/>
  <c r="G4863" i="14"/>
  <c r="G4867" i="14"/>
  <c r="G4871" i="14"/>
  <c r="G4875" i="14"/>
  <c r="G4879" i="14"/>
  <c r="G4883" i="14"/>
  <c r="G4887" i="14"/>
  <c r="G4891" i="14"/>
  <c r="G4895" i="14"/>
  <c r="G4899" i="14"/>
  <c r="G4903" i="14"/>
  <c r="G4907" i="14"/>
  <c r="G4911" i="14"/>
  <c r="G4915" i="14"/>
  <c r="G4919" i="14"/>
  <c r="G4923" i="14"/>
  <c r="G4927" i="14"/>
  <c r="G4931" i="14"/>
  <c r="G4935" i="14"/>
  <c r="G4939" i="14"/>
  <c r="G4943" i="14"/>
  <c r="G4947" i="14"/>
  <c r="G4951" i="14"/>
  <c r="G4955" i="14"/>
  <c r="G4959" i="14"/>
  <c r="G4963" i="14"/>
  <c r="G4967" i="14"/>
  <c r="G4971" i="14"/>
  <c r="G4975" i="14"/>
  <c r="G4979" i="14"/>
  <c r="G4983" i="14"/>
  <c r="G4987" i="14"/>
  <c r="G4991" i="14"/>
  <c r="G4995" i="14"/>
  <c r="G4999" i="14"/>
  <c r="G5003" i="14"/>
  <c r="G5007" i="14"/>
  <c r="G5011" i="14"/>
  <c r="G5015" i="14"/>
  <c r="G5019" i="14"/>
  <c r="G5023" i="14"/>
  <c r="G5027" i="14"/>
  <c r="G5031" i="14"/>
  <c r="G5035" i="14"/>
  <c r="G5039" i="14"/>
  <c r="G5043" i="14"/>
  <c r="G5047" i="14"/>
  <c r="G5051" i="14"/>
  <c r="G5055" i="14"/>
  <c r="G5059" i="14"/>
  <c r="G5063" i="14"/>
  <c r="G5067" i="14"/>
  <c r="G5071" i="14"/>
  <c r="G5075" i="14"/>
  <c r="G5079" i="14"/>
  <c r="G5083" i="14"/>
  <c r="G5087" i="14"/>
  <c r="G5091" i="14"/>
  <c r="G5095" i="14"/>
  <c r="G5099" i="14"/>
  <c r="G5103" i="14"/>
  <c r="G5107" i="14"/>
  <c r="G5111" i="14"/>
  <c r="G5115" i="14"/>
  <c r="G5119" i="14"/>
  <c r="G5123" i="14"/>
  <c r="G5127" i="14"/>
  <c r="G5131" i="14"/>
  <c r="G5135" i="14"/>
  <c r="G5139" i="14"/>
  <c r="G5143" i="14"/>
  <c r="G5147" i="14"/>
  <c r="G5151" i="14"/>
  <c r="G5155" i="14"/>
  <c r="G5159" i="14"/>
  <c r="G5163" i="14"/>
  <c r="G5167" i="14"/>
  <c r="G5171" i="14"/>
  <c r="G5175" i="14"/>
  <c r="G5179" i="14"/>
  <c r="G5183" i="14"/>
  <c r="G5187" i="14"/>
  <c r="G5191" i="14"/>
  <c r="G5195" i="14"/>
  <c r="G5199" i="14"/>
  <c r="G5203" i="14"/>
  <c r="G5207" i="14"/>
  <c r="G5211" i="14"/>
  <c r="G5215" i="14"/>
  <c r="G5219" i="14"/>
  <c r="G5223" i="14"/>
  <c r="G5227" i="14"/>
  <c r="G5231" i="14"/>
  <c r="G5235" i="14"/>
  <c r="G5239" i="14"/>
  <c r="G5243" i="14"/>
  <c r="G5247" i="14"/>
  <c r="G5251" i="14"/>
  <c r="G5255" i="14"/>
  <c r="G5259" i="14"/>
  <c r="G5263" i="14"/>
  <c r="G5267" i="14"/>
  <c r="G5271" i="14"/>
  <c r="G5275" i="14"/>
  <c r="G5279" i="14"/>
  <c r="G5283" i="14"/>
  <c r="G5287" i="14"/>
  <c r="G5291" i="14"/>
  <c r="G5295" i="14"/>
  <c r="G5299" i="14"/>
  <c r="G5303" i="14"/>
  <c r="G5307" i="14"/>
  <c r="G5311" i="14"/>
  <c r="G5315" i="14"/>
  <c r="G5319" i="14"/>
  <c r="G5323" i="14"/>
  <c r="G5327" i="14"/>
  <c r="G5331" i="14"/>
  <c r="G5335" i="14"/>
  <c r="G5339" i="14"/>
  <c r="G5343" i="14"/>
  <c r="G5347" i="14"/>
  <c r="G5351" i="14"/>
  <c r="G5355" i="14"/>
  <c r="G5359" i="14"/>
  <c r="G5363" i="14"/>
  <c r="G5367" i="14"/>
  <c r="G5371" i="14"/>
  <c r="G5375" i="14"/>
  <c r="G5379" i="14"/>
  <c r="G5383" i="14"/>
  <c r="G5387" i="14"/>
  <c r="G5391" i="14"/>
  <c r="G5395" i="14"/>
  <c r="G5399" i="14"/>
  <c r="G5403" i="14"/>
  <c r="G5407" i="14"/>
  <c r="G5411" i="14"/>
  <c r="G5415" i="14"/>
  <c r="G5419" i="14"/>
  <c r="G5423" i="14"/>
  <c r="G5427" i="14"/>
  <c r="G5431" i="14"/>
  <c r="G5435" i="14"/>
  <c r="G5439" i="14"/>
  <c r="G5443" i="14"/>
  <c r="G5447" i="14"/>
  <c r="G5451" i="14"/>
  <c r="G5455" i="14"/>
  <c r="G5459" i="14"/>
  <c r="G5463" i="14"/>
  <c r="G5467" i="14"/>
  <c r="G5471" i="14"/>
  <c r="G5475" i="14"/>
  <c r="G5479" i="14"/>
  <c r="G5483" i="14"/>
  <c r="G5487" i="14"/>
  <c r="G5491" i="14"/>
  <c r="G4793" i="14"/>
  <c r="G4801" i="14"/>
  <c r="G4809" i="14"/>
  <c r="G4817" i="14"/>
  <c r="G4825" i="14"/>
  <c r="G4833" i="14"/>
  <c r="G4841" i="14"/>
  <c r="G4849" i="14"/>
  <c r="G4857" i="14"/>
  <c r="G4865" i="14"/>
  <c r="G4873" i="14"/>
  <c r="G4881" i="14"/>
  <c r="G4889" i="14"/>
  <c r="G4897" i="14"/>
  <c r="G4905" i="14"/>
  <c r="G4913" i="14"/>
  <c r="G4921" i="14"/>
  <c r="G4929" i="14"/>
  <c r="G4937" i="14"/>
  <c r="G4945" i="14"/>
  <c r="G4953" i="14"/>
  <c r="G4961" i="14"/>
  <c r="G4969" i="14"/>
  <c r="G4977" i="14"/>
  <c r="G4985" i="14"/>
  <c r="G4993" i="14"/>
  <c r="G5001" i="14"/>
  <c r="G5009" i="14"/>
  <c r="G5017" i="14"/>
  <c r="G5025" i="14"/>
  <c r="G5033" i="14"/>
  <c r="G5041" i="14"/>
  <c r="G5049" i="14"/>
  <c r="G5057" i="14"/>
  <c r="G5065" i="14"/>
  <c r="G5073" i="14"/>
  <c r="G5081" i="14"/>
  <c r="G5089" i="14"/>
  <c r="G5097" i="14"/>
  <c r="G5105" i="14"/>
  <c r="G5113" i="14"/>
  <c r="G5121" i="14"/>
  <c r="G5129" i="14"/>
  <c r="G5137" i="14"/>
  <c r="G5145" i="14"/>
  <c r="G5153" i="14"/>
  <c r="G5161" i="14"/>
  <c r="G5169" i="14"/>
  <c r="G5177" i="14"/>
  <c r="G5185" i="14"/>
  <c r="G5193" i="14"/>
  <c r="G5201" i="14"/>
  <c r="G5209" i="14"/>
  <c r="G5217" i="14"/>
  <c r="G5225" i="14"/>
  <c r="G5233" i="14"/>
  <c r="G5241" i="14"/>
  <c r="G5249" i="14"/>
  <c r="G5257" i="14"/>
  <c r="G5265" i="14"/>
  <c r="G5273" i="14"/>
  <c r="G5281" i="14"/>
  <c r="G5289" i="14"/>
  <c r="G5297" i="14"/>
  <c r="G5305" i="14"/>
  <c r="G5313" i="14"/>
  <c r="G5321" i="14"/>
  <c r="G5329" i="14"/>
  <c r="G5337" i="14"/>
  <c r="G5345" i="14"/>
  <c r="G5353" i="14"/>
  <c r="G5361" i="14"/>
  <c r="G5369" i="14"/>
  <c r="G5377" i="14"/>
  <c r="G5385" i="14"/>
  <c r="G5393" i="14"/>
  <c r="G5401" i="14"/>
  <c r="G5409" i="14"/>
  <c r="G5417" i="14"/>
  <c r="G5425" i="14"/>
  <c r="G5433" i="14"/>
  <c r="G5441" i="14"/>
  <c r="G5449" i="14"/>
  <c r="G5457" i="14"/>
  <c r="G5465" i="14"/>
  <c r="G5473" i="14"/>
  <c r="G5481" i="14"/>
  <c r="G5489" i="14"/>
  <c r="G4796" i="14"/>
  <c r="G4804" i="14"/>
  <c r="G4812" i="14"/>
  <c r="G4820" i="14"/>
  <c r="G4828" i="14"/>
  <c r="G4836" i="14"/>
  <c r="G4844" i="14"/>
  <c r="G4852" i="14"/>
  <c r="G4860" i="14"/>
  <c r="G4868" i="14"/>
  <c r="G4876" i="14"/>
  <c r="G4884" i="14"/>
  <c r="G4892" i="14"/>
  <c r="G4900" i="14"/>
  <c r="G4908" i="14"/>
  <c r="G4916" i="14"/>
  <c r="G4924" i="14"/>
  <c r="G4932" i="14"/>
  <c r="G4940" i="14"/>
  <c r="G4948" i="14"/>
  <c r="G4956" i="14"/>
  <c r="G4964" i="14"/>
  <c r="G4972" i="14"/>
  <c r="G4980" i="14"/>
  <c r="G4988" i="14"/>
  <c r="G4996" i="14"/>
  <c r="G5004" i="14"/>
  <c r="G5012" i="14"/>
  <c r="G5020" i="14"/>
  <c r="G5028" i="14"/>
  <c r="G5036" i="14"/>
  <c r="G5044" i="14"/>
  <c r="G5052" i="14"/>
  <c r="G5060" i="14"/>
  <c r="G5068" i="14"/>
  <c r="G5076" i="14"/>
  <c r="G5084" i="14"/>
  <c r="G5092" i="14"/>
  <c r="G5100" i="14"/>
  <c r="G5108" i="14"/>
  <c r="G5116" i="14"/>
  <c r="G5124" i="14"/>
  <c r="G5132" i="14"/>
  <c r="G5140" i="14"/>
  <c r="G5148" i="14"/>
  <c r="G5156" i="14"/>
  <c r="G5164" i="14"/>
  <c r="G5172" i="14"/>
  <c r="G5180" i="14"/>
  <c r="G5188" i="14"/>
  <c r="G5196" i="14"/>
  <c r="G5204" i="14"/>
  <c r="G5212" i="14"/>
  <c r="G5220" i="14"/>
  <c r="G5228" i="14"/>
  <c r="G5236" i="14"/>
  <c r="G5244" i="14"/>
  <c r="G5252" i="14"/>
  <c r="G5260" i="14"/>
  <c r="G5268" i="14"/>
  <c r="G5276" i="14"/>
  <c r="G5284" i="14"/>
  <c r="G5292" i="14"/>
  <c r="G5300" i="14"/>
  <c r="G5308" i="14"/>
  <c r="G5316" i="14"/>
  <c r="G5324" i="14"/>
  <c r="G5332" i="14"/>
  <c r="G5340" i="14"/>
  <c r="G5348" i="14"/>
  <c r="G5356" i="14"/>
  <c r="G5364" i="14"/>
  <c r="G5372" i="14"/>
  <c r="G5380" i="14"/>
  <c r="G5388" i="14"/>
  <c r="G5396" i="14"/>
  <c r="G5404" i="14"/>
  <c r="G5412" i="14"/>
  <c r="G5420" i="14"/>
  <c r="G5428" i="14"/>
  <c r="G5436" i="14"/>
  <c r="G5444" i="14"/>
  <c r="G5452" i="14"/>
  <c r="G5460" i="14"/>
  <c r="G5468" i="14"/>
  <c r="G5476" i="14"/>
  <c r="G5484" i="14"/>
  <c r="G4797" i="14"/>
  <c r="G4805" i="14"/>
  <c r="G4813" i="14"/>
  <c r="G4821" i="14"/>
  <c r="G4829" i="14"/>
  <c r="G4837" i="14"/>
  <c r="G4845" i="14"/>
  <c r="G4853" i="14"/>
  <c r="G4861" i="14"/>
  <c r="G4869" i="14"/>
  <c r="G4877" i="14"/>
  <c r="G4885" i="14"/>
  <c r="G4893" i="14"/>
  <c r="G4901" i="14"/>
  <c r="G4909" i="14"/>
  <c r="G4917" i="14"/>
  <c r="G4925" i="14"/>
  <c r="G4933" i="14"/>
  <c r="G4941" i="14"/>
  <c r="G4949" i="14"/>
  <c r="G4957" i="14"/>
  <c r="G4965" i="14"/>
  <c r="G4973" i="14"/>
  <c r="G4981" i="14"/>
  <c r="G4989" i="14"/>
  <c r="G4997" i="14"/>
  <c r="G5005" i="14"/>
  <c r="G5013" i="14"/>
  <c r="G5021" i="14"/>
  <c r="G5029" i="14"/>
  <c r="G5037" i="14"/>
  <c r="G5045" i="14"/>
  <c r="G5053" i="14"/>
  <c r="G5061" i="14"/>
  <c r="G5069" i="14"/>
  <c r="G5077" i="14"/>
  <c r="G5085" i="14"/>
  <c r="G5093" i="14"/>
  <c r="G5101" i="14"/>
  <c r="G5109" i="14"/>
  <c r="G5117" i="14"/>
  <c r="G5125" i="14"/>
  <c r="G5133" i="14"/>
  <c r="G5141" i="14"/>
  <c r="G5149" i="14"/>
  <c r="G5157" i="14"/>
  <c r="G5165" i="14"/>
  <c r="G5173" i="14"/>
  <c r="G5181" i="14"/>
  <c r="G5189" i="14"/>
  <c r="G5197" i="14"/>
  <c r="G5205" i="14"/>
  <c r="G5213" i="14"/>
  <c r="G5221" i="14"/>
  <c r="G5229" i="14"/>
  <c r="G5237" i="14"/>
  <c r="G5245" i="14"/>
  <c r="G5253" i="14"/>
  <c r="G5261" i="14"/>
  <c r="G5269" i="14"/>
  <c r="G5277" i="14"/>
  <c r="G5285" i="14"/>
  <c r="G5293" i="14"/>
  <c r="G5301" i="14"/>
  <c r="G5309" i="14"/>
  <c r="G5317" i="14"/>
  <c r="G5325" i="14"/>
  <c r="G5333" i="14"/>
  <c r="G5341" i="14"/>
  <c r="G5349" i="14"/>
  <c r="G5357" i="14"/>
  <c r="G5365" i="14"/>
  <c r="G5373" i="14"/>
  <c r="G5381" i="14"/>
  <c r="G5389" i="14"/>
  <c r="G5397" i="14"/>
  <c r="G5405" i="14"/>
  <c r="G5413" i="14"/>
  <c r="G5421" i="14"/>
  <c r="G5429" i="14"/>
  <c r="G5437" i="14"/>
  <c r="G5445" i="14"/>
  <c r="G5453" i="14"/>
  <c r="G5461" i="14"/>
  <c r="G5469" i="14"/>
  <c r="G5477" i="14"/>
  <c r="G5485" i="14"/>
  <c r="G4800" i="14"/>
  <c r="G4832" i="14"/>
  <c r="G4864" i="14"/>
  <c r="G4896" i="14"/>
  <c r="G4928" i="14"/>
  <c r="G4960" i="14"/>
  <c r="G4992" i="14"/>
  <c r="G5024" i="14"/>
  <c r="G5056" i="14"/>
  <c r="G5088" i="14"/>
  <c r="G5120" i="14"/>
  <c r="G5152" i="14"/>
  <c r="G5184" i="14"/>
  <c r="G5216" i="14"/>
  <c r="G5248" i="14"/>
  <c r="G5280" i="14"/>
  <c r="G5312" i="14"/>
  <c r="G5344" i="14"/>
  <c r="G5376" i="14"/>
  <c r="G5408" i="14"/>
  <c r="G5440" i="14"/>
  <c r="G5472" i="14"/>
  <c r="G4808" i="14"/>
  <c r="G4840" i="14"/>
  <c r="G4872" i="14"/>
  <c r="G4904" i="14"/>
  <c r="G4936" i="14"/>
  <c r="G4968" i="14"/>
  <c r="G5000" i="14"/>
  <c r="G5032" i="14"/>
  <c r="G5064" i="14"/>
  <c r="G5096" i="14"/>
  <c r="G5128" i="14"/>
  <c r="G5160" i="14"/>
  <c r="G5192" i="14"/>
  <c r="G5224" i="14"/>
  <c r="G5256" i="14"/>
  <c r="G5288" i="14"/>
  <c r="G5320" i="14"/>
  <c r="G5352" i="14"/>
  <c r="G5384" i="14"/>
  <c r="G5416" i="14"/>
  <c r="G5448" i="14"/>
  <c r="G5480" i="14"/>
  <c r="G4816" i="14"/>
  <c r="G4848" i="14"/>
  <c r="G4880" i="14"/>
  <c r="G4912" i="14"/>
  <c r="G4944" i="14"/>
  <c r="G4976" i="14"/>
  <c r="G5008" i="14"/>
  <c r="G5040" i="14"/>
  <c r="G5072" i="14"/>
  <c r="G5104" i="14"/>
  <c r="G5136" i="14"/>
  <c r="G5168" i="14"/>
  <c r="G5200" i="14"/>
  <c r="G5232" i="14"/>
  <c r="G5264" i="14"/>
  <c r="G5296" i="14"/>
  <c r="G5328" i="14"/>
  <c r="G5360" i="14"/>
  <c r="G5392" i="14"/>
  <c r="G5424" i="14"/>
  <c r="G5456" i="14"/>
  <c r="G5488" i="14"/>
  <c r="G2218" i="14"/>
  <c r="G2222" i="14"/>
  <c r="G2226" i="14"/>
  <c r="G2230" i="14"/>
  <c r="G2234" i="14"/>
  <c r="G2238" i="14"/>
  <c r="G2242" i="14"/>
  <c r="G2246" i="14"/>
  <c r="G2250" i="14"/>
  <c r="G2254" i="14"/>
  <c r="G2258" i="14"/>
  <c r="G2262" i="14"/>
  <c r="G2266" i="14"/>
  <c r="G2270" i="14"/>
  <c r="G2274" i="14"/>
  <c r="G2278" i="14"/>
  <c r="G2282" i="14"/>
  <c r="G2286" i="14"/>
  <c r="G2290" i="14"/>
  <c r="G2219" i="14"/>
  <c r="G2223" i="14"/>
  <c r="G2227" i="14"/>
  <c r="G2231" i="14"/>
  <c r="G2235" i="14"/>
  <c r="G2239" i="14"/>
  <c r="G2243" i="14"/>
  <c r="G2247" i="14"/>
  <c r="G2251" i="14"/>
  <c r="G2255" i="14"/>
  <c r="G2259" i="14"/>
  <c r="G2263" i="14"/>
  <c r="G2267" i="14"/>
  <c r="G2271" i="14"/>
  <c r="G2275" i="14"/>
  <c r="G2279" i="14"/>
  <c r="G2283" i="14"/>
  <c r="G2287" i="14"/>
  <c r="G2291" i="14"/>
  <c r="G2224" i="14"/>
  <c r="G2232" i="14"/>
  <c r="G2240" i="14"/>
  <c r="G2248" i="14"/>
  <c r="G2256" i="14"/>
  <c r="G2264" i="14"/>
  <c r="G2272" i="14"/>
  <c r="G2280" i="14"/>
  <c r="G2288" i="14"/>
  <c r="G2294" i="14"/>
  <c r="G2298" i="14"/>
  <c r="G2302" i="14"/>
  <c r="G2306" i="14"/>
  <c r="G2310" i="14"/>
  <c r="G2314" i="14"/>
  <c r="G2318" i="14"/>
  <c r="G2322" i="14"/>
  <c r="G2326" i="14"/>
  <c r="G2330" i="14"/>
  <c r="G2334" i="14"/>
  <c r="G2338" i="14"/>
  <c r="G2342" i="14"/>
  <c r="G2346" i="14"/>
  <c r="G2350" i="14"/>
  <c r="G2354" i="14"/>
  <c r="G2358" i="14"/>
  <c r="G2362" i="14"/>
  <c r="G2366" i="14"/>
  <c r="G2370" i="14"/>
  <c r="G2374" i="14"/>
  <c r="G2378" i="14"/>
  <c r="G2382" i="14"/>
  <c r="G2386" i="14"/>
  <c r="G2390" i="14"/>
  <c r="G2394" i="14"/>
  <c r="G2398" i="14"/>
  <c r="G2402" i="14"/>
  <c r="G2406" i="14"/>
  <c r="G2410" i="14"/>
  <c r="G2414" i="14"/>
  <c r="G2418" i="14"/>
  <c r="G2422" i="14"/>
  <c r="G2426" i="14"/>
  <c r="G2430" i="14"/>
  <c r="G2434" i="14"/>
  <c r="G2438" i="14"/>
  <c r="G2442" i="14"/>
  <c r="G2446" i="14"/>
  <c r="G2450" i="14"/>
  <c r="G2454" i="14"/>
  <c r="G2458" i="14"/>
  <c r="G2462" i="14"/>
  <c r="G2466" i="14"/>
  <c r="G2470" i="14"/>
  <c r="G2474" i="14"/>
  <c r="G2478" i="14"/>
  <c r="G2482" i="14"/>
  <c r="G2486" i="14"/>
  <c r="G2490" i="14"/>
  <c r="G2494" i="14"/>
  <c r="G2498" i="14"/>
  <c r="G2502" i="14"/>
  <c r="G2506" i="14"/>
  <c r="G2510" i="14"/>
  <c r="G2514" i="14"/>
  <c r="G2518" i="14"/>
  <c r="G2522" i="14"/>
  <c r="G2526" i="14"/>
  <c r="G2530" i="14"/>
  <c r="G2534" i="14"/>
  <c r="G2538" i="14"/>
  <c r="G2542" i="14"/>
  <c r="G2546" i="14"/>
  <c r="G2550" i="14"/>
  <c r="G2554" i="14"/>
  <c r="G2558" i="14"/>
  <c r="G2562" i="14"/>
  <c r="G2566" i="14"/>
  <c r="G2570" i="14"/>
  <c r="G2574" i="14"/>
  <c r="G2578" i="14"/>
  <c r="G2582" i="14"/>
  <c r="G2586" i="14"/>
  <c r="G2590" i="14"/>
  <c r="G2594" i="14"/>
  <c r="G2598" i="14"/>
  <c r="G2602" i="14"/>
  <c r="G2606" i="14"/>
  <c r="G2610" i="14"/>
  <c r="G2614" i="14"/>
  <c r="G2618" i="14"/>
  <c r="G2622" i="14"/>
  <c r="G2626" i="14"/>
  <c r="G2630" i="14"/>
  <c r="G2634" i="14"/>
  <c r="G2638" i="14"/>
  <c r="G2642" i="14"/>
  <c r="G2646" i="14"/>
  <c r="G2650" i="14"/>
  <c r="G2654" i="14"/>
  <c r="G2658" i="14"/>
  <c r="G2662" i="14"/>
  <c r="G2666" i="14"/>
  <c r="G2670" i="14"/>
  <c r="G2674" i="14"/>
  <c r="G2678" i="14"/>
  <c r="G2682" i="14"/>
  <c r="G2686" i="14"/>
  <c r="G2690" i="14"/>
  <c r="G2694" i="14"/>
  <c r="G2698" i="14"/>
  <c r="G2702" i="14"/>
  <c r="G2706" i="14"/>
  <c r="G2710" i="14"/>
  <c r="G2714" i="14"/>
  <c r="G2718" i="14"/>
  <c r="G2722" i="14"/>
  <c r="G2726" i="14"/>
  <c r="G2730" i="14"/>
  <c r="G2734" i="14"/>
  <c r="G2738" i="14"/>
  <c r="G2742" i="14"/>
  <c r="G2746" i="14"/>
  <c r="G2750" i="14"/>
  <c r="G2754" i="14"/>
  <c r="G2758" i="14"/>
  <c r="G2762" i="14"/>
  <c r="G2766" i="14"/>
  <c r="G2770" i="14"/>
  <c r="G2774" i="14"/>
  <c r="G2778" i="14"/>
  <c r="G2782" i="14"/>
  <c r="G2786" i="14"/>
  <c r="G2790" i="14"/>
  <c r="G2794" i="14"/>
  <c r="G2798" i="14"/>
  <c r="G2802" i="14"/>
  <c r="G2806" i="14"/>
  <c r="G2810" i="14"/>
  <c r="G2814" i="14"/>
  <c r="G2818" i="14"/>
  <c r="G2822" i="14"/>
  <c r="G2826" i="14"/>
  <c r="G2830" i="14"/>
  <c r="G2834" i="14"/>
  <c r="G2838" i="14"/>
  <c r="G2842" i="14"/>
  <c r="G2846" i="14"/>
  <c r="G2850" i="14"/>
  <c r="G2854" i="14"/>
  <c r="G2858" i="14"/>
  <c r="G2862" i="14"/>
  <c r="G2866" i="14"/>
  <c r="G2870" i="14"/>
  <c r="G2874" i="14"/>
  <c r="G2878" i="14"/>
  <c r="G2882" i="14"/>
  <c r="G2886" i="14"/>
  <c r="G2890" i="14"/>
  <c r="G2894" i="14"/>
  <c r="G2898" i="14"/>
  <c r="G2902" i="14"/>
  <c r="G2906" i="14"/>
  <c r="G2910" i="14"/>
  <c r="G2914" i="14"/>
  <c r="G2225" i="14"/>
  <c r="G2233" i="14"/>
  <c r="G2241" i="14"/>
  <c r="G2249" i="14"/>
  <c r="G2257" i="14"/>
  <c r="G2265" i="14"/>
  <c r="G2273" i="14"/>
  <c r="G2281" i="14"/>
  <c r="G2289" i="14"/>
  <c r="G2295" i="14"/>
  <c r="G2299" i="14"/>
  <c r="G2303" i="14"/>
  <c r="G2307" i="14"/>
  <c r="G2311" i="14"/>
  <c r="G2315" i="14"/>
  <c r="G2319" i="14"/>
  <c r="G2323" i="14"/>
  <c r="G2327" i="14"/>
  <c r="G2331" i="14"/>
  <c r="G2335" i="14"/>
  <c r="G2339" i="14"/>
  <c r="G2343" i="14"/>
  <c r="G2347" i="14"/>
  <c r="G2351" i="14"/>
  <c r="G2355" i="14"/>
  <c r="G2359" i="14"/>
  <c r="G2363" i="14"/>
  <c r="G2367" i="14"/>
  <c r="G2371" i="14"/>
  <c r="G2375" i="14"/>
  <c r="G2379" i="14"/>
  <c r="G2383" i="14"/>
  <c r="G2387" i="14"/>
  <c r="G2391" i="14"/>
  <c r="G2395" i="14"/>
  <c r="G2399" i="14"/>
  <c r="G2403" i="14"/>
  <c r="G2407" i="14"/>
  <c r="G2411" i="14"/>
  <c r="G2415" i="14"/>
  <c r="G2419" i="14"/>
  <c r="G2423" i="14"/>
  <c r="G2427" i="14"/>
  <c r="G2431" i="14"/>
  <c r="G2435" i="14"/>
  <c r="G2439" i="14"/>
  <c r="G2443" i="14"/>
  <c r="G2447" i="14"/>
  <c r="G2451" i="14"/>
  <c r="G2455" i="14"/>
  <c r="G2459" i="14"/>
  <c r="G2463" i="14"/>
  <c r="G2467" i="14"/>
  <c r="G2471" i="14"/>
  <c r="G2475" i="14"/>
  <c r="G2479" i="14"/>
  <c r="G2483" i="14"/>
  <c r="G2487" i="14"/>
  <c r="G2491" i="14"/>
  <c r="G2495" i="14"/>
  <c r="G2499" i="14"/>
  <c r="G2503" i="14"/>
  <c r="G2507" i="14"/>
  <c r="G2511" i="14"/>
  <c r="G2515" i="14"/>
  <c r="G2519" i="14"/>
  <c r="G2523" i="14"/>
  <c r="G2527" i="14"/>
  <c r="G2531" i="14"/>
  <c r="G2535" i="14"/>
  <c r="G2539" i="14"/>
  <c r="G2543" i="14"/>
  <c r="G2547" i="14"/>
  <c r="G2551" i="14"/>
  <c r="G2555" i="14"/>
  <c r="G2559" i="14"/>
  <c r="G2563" i="14"/>
  <c r="G2567" i="14"/>
  <c r="G2571" i="14"/>
  <c r="G2575" i="14"/>
  <c r="G2579" i="14"/>
  <c r="G2583" i="14"/>
  <c r="G2587" i="14"/>
  <c r="G2591" i="14"/>
  <c r="G2595" i="14"/>
  <c r="G2599" i="14"/>
  <c r="G2603" i="14"/>
  <c r="G2607" i="14"/>
  <c r="G2611" i="14"/>
  <c r="G2615" i="14"/>
  <c r="G2619" i="14"/>
  <c r="G2623" i="14"/>
  <c r="G2627" i="14"/>
  <c r="G2631" i="14"/>
  <c r="G2635" i="14"/>
  <c r="G2639" i="14"/>
  <c r="G2643" i="14"/>
  <c r="G2647" i="14"/>
  <c r="G2651" i="14"/>
  <c r="G2655" i="14"/>
  <c r="G2659" i="14"/>
  <c r="G2663" i="14"/>
  <c r="G2667" i="14"/>
  <c r="G2671" i="14"/>
  <c r="G2675" i="14"/>
  <c r="G2679" i="14"/>
  <c r="G2683" i="14"/>
  <c r="G2687" i="14"/>
  <c r="G2691" i="14"/>
  <c r="G2695" i="14"/>
  <c r="G2699" i="14"/>
  <c r="G2703" i="14"/>
  <c r="G2707" i="14"/>
  <c r="G2711" i="14"/>
  <c r="G2715" i="14"/>
  <c r="G2719" i="14"/>
  <c r="G2723" i="14"/>
  <c r="G2727" i="14"/>
  <c r="G2731" i="14"/>
  <c r="G2735" i="14"/>
  <c r="G2739" i="14"/>
  <c r="G2743" i="14"/>
  <c r="G2747" i="14"/>
  <c r="G2751" i="14"/>
  <c r="G2755" i="14"/>
  <c r="G2759" i="14"/>
  <c r="G2763" i="14"/>
  <c r="G2767" i="14"/>
  <c r="G2771" i="14"/>
  <c r="G2775" i="14"/>
  <c r="G2779" i="14"/>
  <c r="G2783" i="14"/>
  <c r="G2787" i="14"/>
  <c r="G2791" i="14"/>
  <c r="G2795" i="14"/>
  <c r="G2799" i="14"/>
  <c r="G2803" i="14"/>
  <c r="G2807" i="14"/>
  <c r="G2811" i="14"/>
  <c r="G2815" i="14"/>
  <c r="G2819" i="14"/>
  <c r="G2823" i="14"/>
  <c r="G2827" i="14"/>
  <c r="G2831" i="14"/>
  <c r="G2835" i="14"/>
  <c r="G2839" i="14"/>
  <c r="G2843" i="14"/>
  <c r="G2847" i="14"/>
  <c r="G2851" i="14"/>
  <c r="G2855" i="14"/>
  <c r="G2859" i="14"/>
  <c r="G2863" i="14"/>
  <c r="G2867" i="14"/>
  <c r="G2871" i="14"/>
  <c r="G2875" i="14"/>
  <c r="G2879" i="14"/>
  <c r="G2883" i="14"/>
  <c r="G2887" i="14"/>
  <c r="G2891" i="14"/>
  <c r="G2895" i="14"/>
  <c r="G2899" i="14"/>
  <c r="G2903" i="14"/>
  <c r="G2907" i="14"/>
  <c r="G2911" i="14"/>
  <c r="G2915" i="14"/>
  <c r="G2220" i="14"/>
  <c r="G2228" i="14"/>
  <c r="G2236" i="14"/>
  <c r="G2244" i="14"/>
  <c r="G2252" i="14"/>
  <c r="G2260" i="14"/>
  <c r="G2268" i="14"/>
  <c r="G2276" i="14"/>
  <c r="G2284" i="14"/>
  <c r="G2292" i="14"/>
  <c r="G2296" i="14"/>
  <c r="G2300" i="14"/>
  <c r="G2304" i="14"/>
  <c r="G2308" i="14"/>
  <c r="G2312" i="14"/>
  <c r="G2316" i="14"/>
  <c r="G2320" i="14"/>
  <c r="G2324" i="14"/>
  <c r="G2328" i="14"/>
  <c r="G2332" i="14"/>
  <c r="G2336" i="14"/>
  <c r="G2340" i="14"/>
  <c r="G2344" i="14"/>
  <c r="G2348" i="14"/>
  <c r="G2352" i="14"/>
  <c r="G2356" i="14"/>
  <c r="G2360" i="14"/>
  <c r="G2364" i="14"/>
  <c r="G2368" i="14"/>
  <c r="G2372" i="14"/>
  <c r="G2376" i="14"/>
  <c r="G2380" i="14"/>
  <c r="G2384" i="14"/>
  <c r="G2388" i="14"/>
  <c r="G2392" i="14"/>
  <c r="G2396" i="14"/>
  <c r="G2400" i="14"/>
  <c r="G2404" i="14"/>
  <c r="G2408" i="14"/>
  <c r="G2412" i="14"/>
  <c r="G2416" i="14"/>
  <c r="G2420" i="14"/>
  <c r="G2424" i="14"/>
  <c r="G2428" i="14"/>
  <c r="G2432" i="14"/>
  <c r="G2436" i="14"/>
  <c r="G2440" i="14"/>
  <c r="G2444" i="14"/>
  <c r="G2448" i="14"/>
  <c r="G2452" i="14"/>
  <c r="G2456" i="14"/>
  <c r="G2460" i="14"/>
  <c r="G2464" i="14"/>
  <c r="G2468" i="14"/>
  <c r="G2472" i="14"/>
  <c r="G2476" i="14"/>
  <c r="G2480" i="14"/>
  <c r="G2484" i="14"/>
  <c r="G2488" i="14"/>
  <c r="G2492" i="14"/>
  <c r="G2496" i="14"/>
  <c r="G2500" i="14"/>
  <c r="G2504" i="14"/>
  <c r="G2508" i="14"/>
  <c r="G2512" i="14"/>
  <c r="G2516" i="14"/>
  <c r="G2520" i="14"/>
  <c r="G2524" i="14"/>
  <c r="G2528" i="14"/>
  <c r="G2532" i="14"/>
  <c r="G2536" i="14"/>
  <c r="G2540" i="14"/>
  <c r="G2544" i="14"/>
  <c r="G2548" i="14"/>
  <c r="G2552" i="14"/>
  <c r="G2556" i="14"/>
  <c r="G2560" i="14"/>
  <c r="G2564" i="14"/>
  <c r="G2568" i="14"/>
  <c r="G2572" i="14"/>
  <c r="G2576" i="14"/>
  <c r="G2580" i="14"/>
  <c r="G2584" i="14"/>
  <c r="G2588" i="14"/>
  <c r="G2592" i="14"/>
  <c r="G2596" i="14"/>
  <c r="G2600" i="14"/>
  <c r="G2604" i="14"/>
  <c r="G2608" i="14"/>
  <c r="G2612" i="14"/>
  <c r="G2616" i="14"/>
  <c r="G2620" i="14"/>
  <c r="G2624" i="14"/>
  <c r="G2628" i="14"/>
  <c r="G2632" i="14"/>
  <c r="G2636" i="14"/>
  <c r="G2640" i="14"/>
  <c r="G2644" i="14"/>
  <c r="G2648" i="14"/>
  <c r="G2652" i="14"/>
  <c r="G2656" i="14"/>
  <c r="G2660" i="14"/>
  <c r="G2664" i="14"/>
  <c r="G2668" i="14"/>
  <c r="G2672" i="14"/>
  <c r="G2676" i="14"/>
  <c r="G2680" i="14"/>
  <c r="G2684" i="14"/>
  <c r="G2688" i="14"/>
  <c r="G2692" i="14"/>
  <c r="G2696" i="14"/>
  <c r="G2700" i="14"/>
  <c r="G2704" i="14"/>
  <c r="G2708" i="14"/>
  <c r="G2712" i="14"/>
  <c r="G2716" i="14"/>
  <c r="G2720" i="14"/>
  <c r="G2724" i="14"/>
  <c r="G2728" i="14"/>
  <c r="G2732" i="14"/>
  <c r="G2736" i="14"/>
  <c r="G2740" i="14"/>
  <c r="G2744" i="14"/>
  <c r="G2748" i="14"/>
  <c r="G2752" i="14"/>
  <c r="G2756" i="14"/>
  <c r="G2760" i="14"/>
  <c r="G2764" i="14"/>
  <c r="G2768" i="14"/>
  <c r="G2772" i="14"/>
  <c r="G2776" i="14"/>
  <c r="G2780" i="14"/>
  <c r="G2784" i="14"/>
  <c r="G2788" i="14"/>
  <c r="G2792" i="14"/>
  <c r="G2796" i="14"/>
  <c r="G2800" i="14"/>
  <c r="G2221" i="14"/>
  <c r="G2253" i="14"/>
  <c r="G2285" i="14"/>
  <c r="G2305" i="14"/>
  <c r="G2321" i="14"/>
  <c r="G2337" i="14"/>
  <c r="G2353" i="14"/>
  <c r="G2369" i="14"/>
  <c r="G2385" i="14"/>
  <c r="G2401" i="14"/>
  <c r="G2417" i="14"/>
  <c r="G2433" i="14"/>
  <c r="G2449" i="14"/>
  <c r="G2465" i="14"/>
  <c r="G2481" i="14"/>
  <c r="G2497" i="14"/>
  <c r="G2513" i="14"/>
  <c r="G2529" i="14"/>
  <c r="G2545" i="14"/>
  <c r="G2561" i="14"/>
  <c r="G2577" i="14"/>
  <c r="G2593" i="14"/>
  <c r="G2609" i="14"/>
  <c r="G2625" i="14"/>
  <c r="G2641" i="14"/>
  <c r="G2657" i="14"/>
  <c r="G2673" i="14"/>
  <c r="G2689" i="14"/>
  <c r="G2705" i="14"/>
  <c r="G2721" i="14"/>
  <c r="G2737" i="14"/>
  <c r="G2753" i="14"/>
  <c r="G2769" i="14"/>
  <c r="G2785" i="14"/>
  <c r="G2801" i="14"/>
  <c r="G2809" i="14"/>
  <c r="G2817" i="14"/>
  <c r="G2825" i="14"/>
  <c r="G2833" i="14"/>
  <c r="G2841" i="14"/>
  <c r="G2849" i="14"/>
  <c r="G2857" i="14"/>
  <c r="G2865" i="14"/>
  <c r="G2873" i="14"/>
  <c r="G2881" i="14"/>
  <c r="G2889" i="14"/>
  <c r="G2897" i="14"/>
  <c r="G2905" i="14"/>
  <c r="G2913" i="14"/>
  <c r="G2229" i="14"/>
  <c r="G2261" i="14"/>
  <c r="G2293" i="14"/>
  <c r="G2309" i="14"/>
  <c r="G2325" i="14"/>
  <c r="G2341" i="14"/>
  <c r="G2357" i="14"/>
  <c r="G2373" i="14"/>
  <c r="G2389" i="14"/>
  <c r="G2405" i="14"/>
  <c r="G2421" i="14"/>
  <c r="G2437" i="14"/>
  <c r="G2453" i="14"/>
  <c r="G2469" i="14"/>
  <c r="G2485" i="14"/>
  <c r="G2501" i="14"/>
  <c r="G2517" i="14"/>
  <c r="G2533" i="14"/>
  <c r="G2549" i="14"/>
  <c r="G2565" i="14"/>
  <c r="G2581" i="14"/>
  <c r="G2597" i="14"/>
  <c r="G2613" i="14"/>
  <c r="G2629" i="14"/>
  <c r="G2645" i="14"/>
  <c r="G2661" i="14"/>
  <c r="G2677" i="14"/>
  <c r="G2693" i="14"/>
  <c r="G2709" i="14"/>
  <c r="G2725" i="14"/>
  <c r="G2741" i="14"/>
  <c r="G2757" i="14"/>
  <c r="G2773" i="14"/>
  <c r="G2789" i="14"/>
  <c r="G2804" i="14"/>
  <c r="G2812" i="14"/>
  <c r="G2820" i="14"/>
  <c r="G2828" i="14"/>
  <c r="G2836" i="14"/>
  <c r="G2844" i="14"/>
  <c r="G2852" i="14"/>
  <c r="G2860" i="14"/>
  <c r="G2868" i="14"/>
  <c r="G2876" i="14"/>
  <c r="G2884" i="14"/>
  <c r="G2892" i="14"/>
  <c r="G2900" i="14"/>
  <c r="G2908" i="14"/>
  <c r="G2916" i="14"/>
  <c r="G2237" i="14"/>
  <c r="G2269" i="14"/>
  <c r="G2297" i="14"/>
  <c r="G2313" i="14"/>
  <c r="G2329" i="14"/>
  <c r="G2345" i="14"/>
  <c r="G2361" i="14"/>
  <c r="G2377" i="14"/>
  <c r="G2393" i="14"/>
  <c r="G2409" i="14"/>
  <c r="G2425" i="14"/>
  <c r="G2441" i="14"/>
  <c r="G2457" i="14"/>
  <c r="G2473" i="14"/>
  <c r="G2489" i="14"/>
  <c r="G2505" i="14"/>
  <c r="G2521" i="14"/>
  <c r="G2537" i="14"/>
  <c r="G2553" i="14"/>
  <c r="G2569" i="14"/>
  <c r="G2585" i="14"/>
  <c r="G2601" i="14"/>
  <c r="G2617" i="14"/>
  <c r="G2633" i="14"/>
  <c r="G2649" i="14"/>
  <c r="G2665" i="14"/>
  <c r="G2681" i="14"/>
  <c r="G2697" i="14"/>
  <c r="G2713" i="14"/>
  <c r="G2729" i="14"/>
  <c r="G2745" i="14"/>
  <c r="G2761" i="14"/>
  <c r="G2777" i="14"/>
  <c r="G2793" i="14"/>
  <c r="G2805" i="14"/>
  <c r="G2813" i="14"/>
  <c r="G2821" i="14"/>
  <c r="G2829" i="14"/>
  <c r="G2837" i="14"/>
  <c r="G2845" i="14"/>
  <c r="G2853" i="14"/>
  <c r="G2861" i="14"/>
  <c r="G2869" i="14"/>
  <c r="G2877" i="14"/>
  <c r="G2885" i="14"/>
  <c r="G2893" i="14"/>
  <c r="G2901" i="14"/>
  <c r="G2909" i="14"/>
  <c r="G2917" i="14"/>
  <c r="G2245" i="14"/>
  <c r="G2277" i="14"/>
  <c r="G2301" i="14"/>
  <c r="G2317" i="14"/>
  <c r="G2333" i="14"/>
  <c r="G2349" i="14"/>
  <c r="G2365" i="14"/>
  <c r="G2381" i="14"/>
  <c r="G2397" i="14"/>
  <c r="G2413" i="14"/>
  <c r="G2429" i="14"/>
  <c r="G2445" i="14"/>
  <c r="G2461" i="14"/>
  <c r="G2477" i="14"/>
  <c r="G2493" i="14"/>
  <c r="G2509" i="14"/>
  <c r="G2525" i="14"/>
  <c r="G2541" i="14"/>
  <c r="G2557" i="14"/>
  <c r="G2573" i="14"/>
  <c r="G2589" i="14"/>
  <c r="G2605" i="14"/>
  <c r="G2621" i="14"/>
  <c r="G2637" i="14"/>
  <c r="G2653" i="14"/>
  <c r="G2669" i="14"/>
  <c r="G2685" i="14"/>
  <c r="G2749" i="14"/>
  <c r="G2808" i="14"/>
  <c r="G2840" i="14"/>
  <c r="G2872" i="14"/>
  <c r="G2701" i="14"/>
  <c r="G2765" i="14"/>
  <c r="G2816" i="14"/>
  <c r="G2848" i="14"/>
  <c r="G2880" i="14"/>
  <c r="G2912" i="14"/>
  <c r="G2717" i="14"/>
  <c r="G2781" i="14"/>
  <c r="G2824" i="14"/>
  <c r="G2856" i="14"/>
  <c r="G2888" i="14"/>
  <c r="G2733" i="14"/>
  <c r="G2797" i="14"/>
  <c r="G2832" i="14"/>
  <c r="G2864" i="14"/>
  <c r="G2896" i="14"/>
  <c r="G498" i="14"/>
  <c r="G502" i="14"/>
  <c r="G506" i="14"/>
  <c r="G510" i="14"/>
  <c r="G514" i="14"/>
  <c r="G518" i="14"/>
  <c r="G522" i="14"/>
  <c r="G526" i="14"/>
  <c r="G530" i="14"/>
  <c r="G534" i="14"/>
  <c r="G537" i="14"/>
  <c r="G543" i="14"/>
  <c r="G547" i="14"/>
  <c r="G551" i="14"/>
  <c r="G555" i="14"/>
  <c r="G559" i="14"/>
  <c r="G563" i="14"/>
  <c r="G567" i="14"/>
  <c r="G571" i="14"/>
  <c r="G575" i="14"/>
  <c r="G579" i="14"/>
  <c r="G583" i="14"/>
  <c r="G587" i="14"/>
  <c r="G591" i="14"/>
  <c r="G595" i="14"/>
  <c r="G599" i="14"/>
  <c r="G603" i="14"/>
  <c r="G607" i="14"/>
  <c r="G611" i="14"/>
  <c r="G615" i="14"/>
  <c r="G619" i="14"/>
  <c r="G623" i="14"/>
  <c r="G627" i="14"/>
  <c r="G631" i="14"/>
  <c r="G635" i="14"/>
  <c r="G639" i="14"/>
  <c r="G643" i="14"/>
  <c r="G647" i="14"/>
  <c r="G651" i="14"/>
  <c r="G655" i="14"/>
  <c r="G659" i="14"/>
  <c r="G663" i="14"/>
  <c r="G667" i="14"/>
  <c r="G671" i="14"/>
  <c r="G675" i="14"/>
  <c r="G679" i="14"/>
  <c r="G683" i="14"/>
  <c r="G687" i="14"/>
  <c r="G691" i="14"/>
  <c r="G695" i="14"/>
  <c r="G702" i="14"/>
  <c r="G706" i="14"/>
  <c r="G710" i="14"/>
  <c r="G714" i="14"/>
  <c r="G718" i="14"/>
  <c r="G722" i="14"/>
  <c r="G726" i="14"/>
  <c r="G730" i="14"/>
  <c r="G734" i="14"/>
  <c r="G738" i="14"/>
  <c r="G742" i="14"/>
  <c r="G746" i="14"/>
  <c r="G750" i="14"/>
  <c r="G754" i="14"/>
  <c r="G758" i="14"/>
  <c r="G762" i="14"/>
  <c r="G766" i="14"/>
  <c r="G770" i="14"/>
  <c r="G774" i="14"/>
  <c r="G778" i="14"/>
  <c r="G782" i="14"/>
  <c r="G786" i="14"/>
  <c r="G790" i="14"/>
  <c r="G794" i="14"/>
  <c r="G798" i="14"/>
  <c r="G802" i="14"/>
  <c r="G499" i="14"/>
  <c r="G503" i="14"/>
  <c r="G507" i="14"/>
  <c r="G511" i="14"/>
  <c r="G515" i="14"/>
  <c r="G519" i="14"/>
  <c r="G523" i="14"/>
  <c r="G527" i="14"/>
  <c r="G531" i="14"/>
  <c r="G538" i="14"/>
  <c r="G540" i="14"/>
  <c r="G544" i="14"/>
  <c r="G548" i="14"/>
  <c r="G552" i="14"/>
  <c r="G556" i="14"/>
  <c r="G560" i="14"/>
  <c r="G564" i="14"/>
  <c r="G568" i="14"/>
  <c r="G572" i="14"/>
  <c r="G576" i="14"/>
  <c r="G580" i="14"/>
  <c r="G584" i="14"/>
  <c r="G588" i="14"/>
  <c r="G592" i="14"/>
  <c r="G596" i="14"/>
  <c r="G600" i="14"/>
  <c r="G604" i="14"/>
  <c r="G608" i="14"/>
  <c r="G612" i="14"/>
  <c r="G616" i="14"/>
  <c r="G620" i="14"/>
  <c r="G624" i="14"/>
  <c r="G628" i="14"/>
  <c r="G632" i="14"/>
  <c r="G636" i="14"/>
  <c r="G640" i="14"/>
  <c r="G644" i="14"/>
  <c r="G648" i="14"/>
  <c r="G652" i="14"/>
  <c r="G656" i="14"/>
  <c r="G660" i="14"/>
  <c r="G664" i="14"/>
  <c r="G668" i="14"/>
  <c r="G672" i="14"/>
  <c r="G676" i="14"/>
  <c r="G680" i="14"/>
  <c r="G684" i="14"/>
  <c r="G688" i="14"/>
  <c r="G692" i="14"/>
  <c r="G696" i="14"/>
  <c r="G699" i="14"/>
  <c r="G703" i="14"/>
  <c r="G707" i="14"/>
  <c r="G711" i="14"/>
  <c r="G715" i="14"/>
  <c r="G719" i="14"/>
  <c r="G723" i="14"/>
  <c r="G727" i="14"/>
  <c r="G731" i="14"/>
  <c r="G735" i="14"/>
  <c r="G739" i="14"/>
  <c r="G743" i="14"/>
  <c r="G747" i="14"/>
  <c r="G751" i="14"/>
  <c r="G755" i="14"/>
  <c r="G759" i="14"/>
  <c r="G763" i="14"/>
  <c r="G767" i="14"/>
  <c r="G771" i="14"/>
  <c r="G775" i="14"/>
  <c r="G779" i="14"/>
  <c r="G783" i="14"/>
  <c r="G787" i="14"/>
  <c r="G791" i="14"/>
  <c r="G795" i="14"/>
  <c r="G799" i="14"/>
  <c r="G803" i="14"/>
  <c r="G500" i="14"/>
  <c r="G504" i="14"/>
  <c r="G508" i="14"/>
  <c r="G512" i="14"/>
  <c r="G516" i="14"/>
  <c r="G520" i="14"/>
  <c r="G524" i="14"/>
  <c r="G528" i="14"/>
  <c r="G532" i="14"/>
  <c r="G535" i="14"/>
  <c r="G539" i="14"/>
  <c r="G541" i="14"/>
  <c r="G545" i="14"/>
  <c r="G549" i="14"/>
  <c r="G553" i="14"/>
  <c r="G557" i="14"/>
  <c r="G561" i="14"/>
  <c r="G565" i="14"/>
  <c r="G569" i="14"/>
  <c r="G573" i="14"/>
  <c r="G577" i="14"/>
  <c r="G581" i="14"/>
  <c r="G585" i="14"/>
  <c r="G589" i="14"/>
  <c r="G593" i="14"/>
  <c r="G597" i="14"/>
  <c r="G601" i="14"/>
  <c r="G605" i="14"/>
  <c r="G609" i="14"/>
  <c r="G613" i="14"/>
  <c r="G617" i="14"/>
  <c r="G621" i="14"/>
  <c r="G625" i="14"/>
  <c r="G629" i="14"/>
  <c r="G633" i="14"/>
  <c r="G637" i="14"/>
  <c r="G641" i="14"/>
  <c r="G645" i="14"/>
  <c r="G649" i="14"/>
  <c r="G653" i="14"/>
  <c r="G657" i="14"/>
  <c r="G661" i="14"/>
  <c r="G665" i="14"/>
  <c r="G669" i="14"/>
  <c r="G673" i="14"/>
  <c r="G677" i="14"/>
  <c r="G681" i="14"/>
  <c r="G685" i="14"/>
  <c r="G689" i="14"/>
  <c r="G693" i="14"/>
  <c r="G697" i="14"/>
  <c r="G700" i="14"/>
  <c r="G704" i="14"/>
  <c r="G708" i="14"/>
  <c r="G712" i="14"/>
  <c r="G716" i="14"/>
  <c r="G720" i="14"/>
  <c r="G724" i="14"/>
  <c r="G728" i="14"/>
  <c r="G732" i="14"/>
  <c r="G736" i="14"/>
  <c r="G740" i="14"/>
  <c r="G744" i="14"/>
  <c r="G748" i="14"/>
  <c r="G752" i="14"/>
  <c r="G756" i="14"/>
  <c r="G760" i="14"/>
  <c r="G764" i="14"/>
  <c r="G768" i="14"/>
  <c r="G772" i="14"/>
  <c r="G776" i="14"/>
  <c r="G780" i="14"/>
  <c r="G784" i="14"/>
  <c r="G788" i="14"/>
  <c r="G792" i="14"/>
  <c r="G796" i="14"/>
  <c r="G800" i="14"/>
  <c r="G804" i="14"/>
  <c r="G509" i="14"/>
  <c r="G525" i="14"/>
  <c r="G550" i="14"/>
  <c r="G566" i="14"/>
  <c r="G582" i="14"/>
  <c r="G598" i="14"/>
  <c r="G614" i="14"/>
  <c r="G630" i="14"/>
  <c r="G646" i="14"/>
  <c r="G662" i="14"/>
  <c r="G678" i="14"/>
  <c r="G694" i="14"/>
  <c r="G709" i="14"/>
  <c r="G725" i="14"/>
  <c r="G741" i="14"/>
  <c r="G757" i="14"/>
  <c r="G773" i="14"/>
  <c r="G789" i="14"/>
  <c r="G497" i="14"/>
  <c r="G513" i="14"/>
  <c r="G529" i="14"/>
  <c r="G554" i="14"/>
  <c r="G570" i="14"/>
  <c r="G586" i="14"/>
  <c r="G602" i="14"/>
  <c r="G618" i="14"/>
  <c r="G634" i="14"/>
  <c r="G650" i="14"/>
  <c r="G666" i="14"/>
  <c r="G682" i="14"/>
  <c r="G698" i="14"/>
  <c r="G713" i="14"/>
  <c r="G729" i="14"/>
  <c r="G745" i="14"/>
  <c r="G761" i="14"/>
  <c r="G777" i="14"/>
  <c r="G793" i="14"/>
  <c r="G501" i="14"/>
  <c r="G517" i="14"/>
  <c r="G533" i="14"/>
  <c r="G542" i="14"/>
  <c r="G558" i="14"/>
  <c r="G574" i="14"/>
  <c r="G590" i="14"/>
  <c r="G606" i="14"/>
  <c r="G622" i="14"/>
  <c r="G638" i="14"/>
  <c r="G654" i="14"/>
  <c r="G670" i="14"/>
  <c r="G686" i="14"/>
  <c r="G701" i="14"/>
  <c r="G717" i="14"/>
  <c r="G733" i="14"/>
  <c r="G749" i="14"/>
  <c r="G765" i="14"/>
  <c r="G781" i="14"/>
  <c r="G797" i="14"/>
  <c r="G521" i="14"/>
  <c r="G578" i="14"/>
  <c r="G642" i="14"/>
  <c r="G705" i="14"/>
  <c r="G769" i="14"/>
  <c r="G536" i="14"/>
  <c r="G594" i="14"/>
  <c r="G658" i="14"/>
  <c r="G721" i="14"/>
  <c r="G785" i="14"/>
  <c r="G546" i="14"/>
  <c r="G610" i="14"/>
  <c r="G674" i="14"/>
  <c r="G737" i="14"/>
  <c r="G801" i="14"/>
  <c r="G505" i="14"/>
  <c r="G562" i="14"/>
  <c r="G626" i="14"/>
  <c r="G690" i="14"/>
  <c r="G753" i="14"/>
  <c r="H6895" i="14"/>
  <c r="H6899" i="14"/>
  <c r="H6903" i="14"/>
  <c r="H6907" i="14"/>
  <c r="H6911" i="14"/>
  <c r="H6915" i="14"/>
  <c r="H6919" i="14"/>
  <c r="H6923" i="14"/>
  <c r="H6927" i="14"/>
  <c r="H6931" i="14"/>
  <c r="H6935" i="14"/>
  <c r="H6939" i="14"/>
  <c r="H6943" i="14"/>
  <c r="H6947" i="14"/>
  <c r="H6951" i="14"/>
  <c r="H6955" i="14"/>
  <c r="H6959" i="14"/>
  <c r="H6963" i="14"/>
  <c r="H6967" i="14"/>
  <c r="H6971" i="14"/>
  <c r="H6975" i="14"/>
  <c r="H6979" i="14"/>
  <c r="H6983" i="14"/>
  <c r="H6987" i="14"/>
  <c r="H6991" i="14"/>
  <c r="H6995" i="14"/>
  <c r="H6999" i="14"/>
  <c r="H7003" i="14"/>
  <c r="H7007" i="14"/>
  <c r="H7011" i="14"/>
  <c r="H7015" i="14"/>
  <c r="H7019" i="14"/>
  <c r="H7023" i="14"/>
  <c r="H7027" i="14"/>
  <c r="H7031" i="14"/>
  <c r="H7035" i="14"/>
  <c r="H7039" i="14"/>
  <c r="H7043" i="14"/>
  <c r="H7047" i="14"/>
  <c r="H7051" i="14"/>
  <c r="H7055" i="14"/>
  <c r="H7059" i="14"/>
  <c r="H7063" i="14"/>
  <c r="H7067" i="14"/>
  <c r="H7071" i="14"/>
  <c r="H7075" i="14"/>
  <c r="H7079" i="14"/>
  <c r="H7083" i="14"/>
  <c r="H7087" i="14"/>
  <c r="H7091" i="14"/>
  <c r="H7095" i="14"/>
  <c r="H7099" i="14"/>
  <c r="H7103" i="14"/>
  <c r="H7107" i="14"/>
  <c r="H7111" i="14"/>
  <c r="H7115" i="14"/>
  <c r="H7119" i="14"/>
  <c r="H7123" i="14"/>
  <c r="H7127" i="14"/>
  <c r="H7131" i="14"/>
  <c r="H7135" i="14"/>
  <c r="H7139" i="14"/>
  <c r="H7143" i="14"/>
  <c r="H7147" i="14"/>
  <c r="H7151" i="14"/>
  <c r="H7155" i="14"/>
  <c r="H7159" i="14"/>
  <c r="H7163" i="14"/>
  <c r="H7167" i="14"/>
  <c r="H7171" i="14"/>
  <c r="H7175" i="14"/>
  <c r="H7179" i="14"/>
  <c r="H7183" i="14"/>
  <c r="H7187" i="14"/>
  <c r="H7191" i="14"/>
  <c r="H7195" i="14"/>
  <c r="H7199" i="14"/>
  <c r="H7203" i="14"/>
  <c r="H7207" i="14"/>
  <c r="H7211" i="14"/>
  <c r="H7215" i="14"/>
  <c r="H7219" i="14"/>
  <c r="H7223" i="14"/>
  <c r="H7227" i="14"/>
  <c r="H7231" i="14"/>
  <c r="H7235" i="14"/>
  <c r="H7239" i="14"/>
  <c r="H7243" i="14"/>
  <c r="H7247" i="14"/>
  <c r="H7251" i="14"/>
  <c r="H7255" i="14"/>
  <c r="H7259" i="14"/>
  <c r="H7263" i="14"/>
  <c r="H7267" i="14"/>
  <c r="H7271" i="14"/>
  <c r="H7275" i="14"/>
  <c r="H7279" i="14"/>
  <c r="H7283" i="14"/>
  <c r="H7287" i="14"/>
  <c r="H7291" i="14"/>
  <c r="H7295" i="14"/>
  <c r="H7299" i="14"/>
  <c r="H7303" i="14"/>
  <c r="H7307" i="14"/>
  <c r="H7311" i="14"/>
  <c r="H7315" i="14"/>
  <c r="H7319" i="14"/>
  <c r="H7323" i="14"/>
  <c r="H7327" i="14"/>
  <c r="H7331" i="14"/>
  <c r="H7335" i="14"/>
  <c r="H7339" i="14"/>
  <c r="H7343" i="14"/>
  <c r="H7347" i="14"/>
  <c r="H7351" i="14"/>
  <c r="H7355" i="14"/>
  <c r="H7359" i="14"/>
  <c r="H7363" i="14"/>
  <c r="H7367" i="14"/>
  <c r="H7371" i="14"/>
  <c r="H7375" i="14"/>
  <c r="H7379" i="14"/>
  <c r="H7383" i="14"/>
  <c r="H7387" i="14"/>
  <c r="H7391" i="14"/>
  <c r="H7395" i="14"/>
  <c r="H7399" i="14"/>
  <c r="H7403" i="14"/>
  <c r="H7407" i="14"/>
  <c r="H7411" i="14"/>
  <c r="H7415" i="14"/>
  <c r="H7419" i="14"/>
  <c r="H7423" i="14"/>
  <c r="H7427" i="14"/>
  <c r="H7431" i="14"/>
  <c r="H7435" i="14"/>
  <c r="H7439" i="14"/>
  <c r="H7443" i="14"/>
  <c r="H7447" i="14"/>
  <c r="H7451" i="14"/>
  <c r="H7455" i="14"/>
  <c r="H7459" i="14"/>
  <c r="H7463" i="14"/>
  <c r="H7467" i="14"/>
  <c r="H7471" i="14"/>
  <c r="H7475" i="14"/>
  <c r="H7479" i="14"/>
  <c r="H7483" i="14"/>
  <c r="H7487" i="14"/>
  <c r="H7491" i="14"/>
  <c r="H7495" i="14"/>
  <c r="H7499" i="14"/>
  <c r="H7503" i="14"/>
  <c r="H7507" i="14"/>
  <c r="H7511" i="14"/>
  <c r="H7515" i="14"/>
  <c r="H7519" i="14"/>
  <c r="H7523" i="14"/>
  <c r="H7527" i="14"/>
  <c r="H7531" i="14"/>
  <c r="H7535" i="14"/>
  <c r="H7539" i="14"/>
  <c r="H7543" i="14"/>
  <c r="H7547" i="14"/>
  <c r="H7551" i="14"/>
  <c r="H7555" i="14"/>
  <c r="H7559" i="14"/>
  <c r="H7563" i="14"/>
  <c r="H7567" i="14"/>
  <c r="H7571" i="14"/>
  <c r="H7575" i="14"/>
  <c r="H7579" i="14"/>
  <c r="H7583" i="14"/>
  <c r="H7587" i="14"/>
  <c r="H7591" i="14"/>
  <c r="H6893" i="14"/>
  <c r="H6898" i="14"/>
  <c r="H6904" i="14"/>
  <c r="H6909" i="14"/>
  <c r="H6914" i="14"/>
  <c r="H6920" i="14"/>
  <c r="H6925" i="14"/>
  <c r="H6930" i="14"/>
  <c r="H6936" i="14"/>
  <c r="H6941" i="14"/>
  <c r="H6946" i="14"/>
  <c r="H6952" i="14"/>
  <c r="H6957" i="14"/>
  <c r="H6962" i="14"/>
  <c r="H6968" i="14"/>
  <c r="H6973" i="14"/>
  <c r="H6978" i="14"/>
  <c r="H6984" i="14"/>
  <c r="H6989" i="14"/>
  <c r="H6994" i="14"/>
  <c r="H7000" i="14"/>
  <c r="H7005" i="14"/>
  <c r="H7010" i="14"/>
  <c r="H7016" i="14"/>
  <c r="H7021" i="14"/>
  <c r="H7026" i="14"/>
  <c r="H7032" i="14"/>
  <c r="H7037" i="14"/>
  <c r="H7042" i="14"/>
  <c r="H7048" i="14"/>
  <c r="H7053" i="14"/>
  <c r="H7058" i="14"/>
  <c r="H7064" i="14"/>
  <c r="H7069" i="14"/>
  <c r="H7074" i="14"/>
  <c r="H7080" i="14"/>
  <c r="H7085" i="14"/>
  <c r="H7090" i="14"/>
  <c r="H7096" i="14"/>
  <c r="H7101" i="14"/>
  <c r="H7106" i="14"/>
  <c r="H7112" i="14"/>
  <c r="H7117" i="14"/>
  <c r="H7122" i="14"/>
  <c r="H7128" i="14"/>
  <c r="H7133" i="14"/>
  <c r="H7138" i="14"/>
  <c r="H7144" i="14"/>
  <c r="H7149" i="14"/>
  <c r="H7154" i="14"/>
  <c r="H7160" i="14"/>
  <c r="H7165" i="14"/>
  <c r="H7170" i="14"/>
  <c r="H7176" i="14"/>
  <c r="H7181" i="14"/>
  <c r="H7186" i="14"/>
  <c r="H7192" i="14"/>
  <c r="H7197" i="14"/>
  <c r="H7202" i="14"/>
  <c r="H7208" i="14"/>
  <c r="H7213" i="14"/>
  <c r="H7218" i="14"/>
  <c r="H7224" i="14"/>
  <c r="H7229" i="14"/>
  <c r="H7234" i="14"/>
  <c r="H7240" i="14"/>
  <c r="H7245" i="14"/>
  <c r="H7250" i="14"/>
  <c r="H7256" i="14"/>
  <c r="H7261" i="14"/>
  <c r="H7266" i="14"/>
  <c r="H7272" i="14"/>
  <c r="H7277" i="14"/>
  <c r="H7282" i="14"/>
  <c r="H7288" i="14"/>
  <c r="H7293" i="14"/>
  <c r="H7298" i="14"/>
  <c r="H7304" i="14"/>
  <c r="H7309" i="14"/>
  <c r="H7314" i="14"/>
  <c r="H7320" i="14"/>
  <c r="H7325" i="14"/>
  <c r="H7330" i="14"/>
  <c r="H7336" i="14"/>
  <c r="H7341" i="14"/>
  <c r="H7346" i="14"/>
  <c r="H7352" i="14"/>
  <c r="H7357" i="14"/>
  <c r="H7362" i="14"/>
  <c r="H7368" i="14"/>
  <c r="H7373" i="14"/>
  <c r="H7378" i="14"/>
  <c r="H7384" i="14"/>
  <c r="H7389" i="14"/>
  <c r="H7394" i="14"/>
  <c r="H7400" i="14"/>
  <c r="H7405" i="14"/>
  <c r="H7410" i="14"/>
  <c r="H7416" i="14"/>
  <c r="H7421" i="14"/>
  <c r="H7426" i="14"/>
  <c r="H7432" i="14"/>
  <c r="H7437" i="14"/>
  <c r="H7442" i="14"/>
  <c r="H7448" i="14"/>
  <c r="H7453" i="14"/>
  <c r="H7458" i="14"/>
  <c r="H7464" i="14"/>
  <c r="H7469" i="14"/>
  <c r="H7474" i="14"/>
  <c r="H7480" i="14"/>
  <c r="H7485" i="14"/>
  <c r="H7490" i="14"/>
  <c r="H7496" i="14"/>
  <c r="H7501" i="14"/>
  <c r="H7506" i="14"/>
  <c r="H7512" i="14"/>
  <c r="H7517" i="14"/>
  <c r="H7522" i="14"/>
  <c r="H7528" i="14"/>
  <c r="H7533" i="14"/>
  <c r="H7538" i="14"/>
  <c r="H7544" i="14"/>
  <c r="H7549" i="14"/>
  <c r="H7554" i="14"/>
  <c r="H7560" i="14"/>
  <c r="H7565" i="14"/>
  <c r="H7570" i="14"/>
  <c r="H7576" i="14"/>
  <c r="H7581" i="14"/>
  <c r="H7586" i="14"/>
  <c r="H6894" i="14"/>
  <c r="H6901" i="14"/>
  <c r="H6908" i="14"/>
  <c r="H6916" i="14"/>
  <c r="H6922" i="14"/>
  <c r="H6929" i="14"/>
  <c r="H6937" i="14"/>
  <c r="H6944" i="14"/>
  <c r="H6950" i="14"/>
  <c r="H6958" i="14"/>
  <c r="H6965" i="14"/>
  <c r="H6972" i="14"/>
  <c r="H6980" i="14"/>
  <c r="H6986" i="14"/>
  <c r="H6993" i="14"/>
  <c r="H7001" i="14"/>
  <c r="H7008" i="14"/>
  <c r="H7014" i="14"/>
  <c r="H7022" i="14"/>
  <c r="H7029" i="14"/>
  <c r="H7036" i="14"/>
  <c r="H7044" i="14"/>
  <c r="H7050" i="14"/>
  <c r="H7057" i="14"/>
  <c r="H7065" i="14"/>
  <c r="H7072" i="14"/>
  <c r="H7078" i="14"/>
  <c r="H7086" i="14"/>
  <c r="H7093" i="14"/>
  <c r="H7100" i="14"/>
  <c r="H7108" i="14"/>
  <c r="H7114" i="14"/>
  <c r="H7121" i="14"/>
  <c r="H7129" i="14"/>
  <c r="H7136" i="14"/>
  <c r="H7142" i="14"/>
  <c r="H7150" i="14"/>
  <c r="H7157" i="14"/>
  <c r="H7164" i="14"/>
  <c r="H7172" i="14"/>
  <c r="H7178" i="14"/>
  <c r="H7185" i="14"/>
  <c r="H7193" i="14"/>
  <c r="H7200" i="14"/>
  <c r="H7206" i="14"/>
  <c r="H7214" i="14"/>
  <c r="H7221" i="14"/>
  <c r="H7228" i="14"/>
  <c r="H7236" i="14"/>
  <c r="H7242" i="14"/>
  <c r="H7249" i="14"/>
  <c r="H7257" i="14"/>
  <c r="H7264" i="14"/>
  <c r="H7270" i="14"/>
  <c r="H7278" i="14"/>
  <c r="H7285" i="14"/>
  <c r="H7292" i="14"/>
  <c r="H7300" i="14"/>
  <c r="H7306" i="14"/>
  <c r="H7313" i="14"/>
  <c r="H7321" i="14"/>
  <c r="H7328" i="14"/>
  <c r="H7334" i="14"/>
  <c r="H7342" i="14"/>
  <c r="H7349" i="14"/>
  <c r="H7356" i="14"/>
  <c r="H7364" i="14"/>
  <c r="H7370" i="14"/>
  <c r="H7377" i="14"/>
  <c r="H7385" i="14"/>
  <c r="H7392" i="14"/>
  <c r="H7398" i="14"/>
  <c r="H7406" i="14"/>
  <c r="H7413" i="14"/>
  <c r="H7420" i="14"/>
  <c r="H7428" i="14"/>
  <c r="H7434" i="14"/>
  <c r="H7441" i="14"/>
  <c r="H7449" i="14"/>
  <c r="H7456" i="14"/>
  <c r="H7462" i="14"/>
  <c r="H7470" i="14"/>
  <c r="H7477" i="14"/>
  <c r="H7484" i="14"/>
  <c r="H7492" i="14"/>
  <c r="H7498" i="14"/>
  <c r="H7505" i="14"/>
  <c r="H7513" i="14"/>
  <c r="H7520" i="14"/>
  <c r="H7526" i="14"/>
  <c r="H7534" i="14"/>
  <c r="H7541" i="14"/>
  <c r="H7548" i="14"/>
  <c r="H7556" i="14"/>
  <c r="H7562" i="14"/>
  <c r="H7569" i="14"/>
  <c r="H7577" i="14"/>
  <c r="H7584" i="14"/>
  <c r="H7590" i="14"/>
  <c r="H6896" i="14"/>
  <c r="H6902" i="14"/>
  <c r="H6910" i="14"/>
  <c r="H6917" i="14"/>
  <c r="H6924" i="14"/>
  <c r="H6932" i="14"/>
  <c r="H6938" i="14"/>
  <c r="H6945" i="14"/>
  <c r="H6953" i="14"/>
  <c r="H6960" i="14"/>
  <c r="H6966" i="14"/>
  <c r="H6974" i="14"/>
  <c r="H6981" i="14"/>
  <c r="H6988" i="14"/>
  <c r="H6996" i="14"/>
  <c r="H7002" i="14"/>
  <c r="H7009" i="14"/>
  <c r="H7017" i="14"/>
  <c r="H7024" i="14"/>
  <c r="H7030" i="14"/>
  <c r="H7038" i="14"/>
  <c r="H7045" i="14"/>
  <c r="H7052" i="14"/>
  <c r="H7060" i="14"/>
  <c r="H7066" i="14"/>
  <c r="H7073" i="14"/>
  <c r="H7081" i="14"/>
  <c r="H7088" i="14"/>
  <c r="H7094" i="14"/>
  <c r="H7102" i="14"/>
  <c r="H7109" i="14"/>
  <c r="H7116" i="14"/>
  <c r="H7124" i="14"/>
  <c r="H7130" i="14"/>
  <c r="H7137" i="14"/>
  <c r="H7145" i="14"/>
  <c r="H7152" i="14"/>
  <c r="H7158" i="14"/>
  <c r="H7166" i="14"/>
  <c r="H7173" i="14"/>
  <c r="H7180" i="14"/>
  <c r="H7188" i="14"/>
  <c r="H7194" i="14"/>
  <c r="H7201" i="14"/>
  <c r="H7209" i="14"/>
  <c r="H7216" i="14"/>
  <c r="H7222" i="14"/>
  <c r="H7230" i="14"/>
  <c r="H7237" i="14"/>
  <c r="H7244" i="14"/>
  <c r="H7252" i="14"/>
  <c r="H7258" i="14"/>
  <c r="H7265" i="14"/>
  <c r="H7273" i="14"/>
  <c r="H7280" i="14"/>
  <c r="H7286" i="14"/>
  <c r="H7294" i="14"/>
  <c r="H7301" i="14"/>
  <c r="H7308" i="14"/>
  <c r="H7316" i="14"/>
  <c r="H7322" i="14"/>
  <c r="H7329" i="14"/>
  <c r="H7337" i="14"/>
  <c r="H7344" i="14"/>
  <c r="H7350" i="14"/>
  <c r="H7358" i="14"/>
  <c r="H7365" i="14"/>
  <c r="H7372" i="14"/>
  <c r="H7380" i="14"/>
  <c r="H7386" i="14"/>
  <c r="H7393" i="14"/>
  <c r="H7401" i="14"/>
  <c r="H7408" i="14"/>
  <c r="H7414" i="14"/>
  <c r="H7422" i="14"/>
  <c r="H7429" i="14"/>
  <c r="H7436" i="14"/>
  <c r="H7444" i="14"/>
  <c r="H7450" i="14"/>
  <c r="H7457" i="14"/>
  <c r="H7465" i="14"/>
  <c r="H7472" i="14"/>
  <c r="H7478" i="14"/>
  <c r="H7486" i="14"/>
  <c r="H7493" i="14"/>
  <c r="H7500" i="14"/>
  <c r="H7508" i="14"/>
  <c r="H7514" i="14"/>
  <c r="H7521" i="14"/>
  <c r="H7529" i="14"/>
  <c r="H7536" i="14"/>
  <c r="H7542" i="14"/>
  <c r="H7550" i="14"/>
  <c r="H7557" i="14"/>
  <c r="H7564" i="14"/>
  <c r="H7572" i="14"/>
  <c r="H7578" i="14"/>
  <c r="H7585" i="14"/>
  <c r="H6897" i="14"/>
  <c r="H6905" i="14"/>
  <c r="H6912" i="14"/>
  <c r="H6918" i="14"/>
  <c r="H6926" i="14"/>
  <c r="H6933" i="14"/>
  <c r="H6940" i="14"/>
  <c r="H6948" i="14"/>
  <c r="H6954" i="14"/>
  <c r="H6961" i="14"/>
  <c r="H6969" i="14"/>
  <c r="H6976" i="14"/>
  <c r="H6982" i="14"/>
  <c r="H6990" i="14"/>
  <c r="H6997" i="14"/>
  <c r="H7004" i="14"/>
  <c r="H7012" i="14"/>
  <c r="H7018" i="14"/>
  <c r="H7025" i="14"/>
  <c r="H7033" i="14"/>
  <c r="H7040" i="14"/>
  <c r="H7046" i="14"/>
  <c r="H7054" i="14"/>
  <c r="H7061" i="14"/>
  <c r="H7068" i="14"/>
  <c r="H7076" i="14"/>
  <c r="H7082" i="14"/>
  <c r="H7089" i="14"/>
  <c r="H7097" i="14"/>
  <c r="H7104" i="14"/>
  <c r="H7110" i="14"/>
  <c r="H7118" i="14"/>
  <c r="H7125" i="14"/>
  <c r="H7132" i="14"/>
  <c r="H7140" i="14"/>
  <c r="H7146" i="14"/>
  <c r="H7153" i="14"/>
  <c r="H7161" i="14"/>
  <c r="H7168" i="14"/>
  <c r="H7174" i="14"/>
  <c r="H7182" i="14"/>
  <c r="H7189" i="14"/>
  <c r="H7196" i="14"/>
  <c r="H7204" i="14"/>
  <c r="H7210" i="14"/>
  <c r="H7217" i="14"/>
  <c r="H7225" i="14"/>
  <c r="H7232" i="14"/>
  <c r="H7238" i="14"/>
  <c r="H7246" i="14"/>
  <c r="H7253" i="14"/>
  <c r="H7260" i="14"/>
  <c r="H7268" i="14"/>
  <c r="H7274" i="14"/>
  <c r="H7281" i="14"/>
  <c r="H7289" i="14"/>
  <c r="H7296" i="14"/>
  <c r="H7302" i="14"/>
  <c r="H7310" i="14"/>
  <c r="H7317" i="14"/>
  <c r="H7324" i="14"/>
  <c r="H7332" i="14"/>
  <c r="H7338" i="14"/>
  <c r="H7345" i="14"/>
  <c r="H7353" i="14"/>
  <c r="H7360" i="14"/>
  <c r="H7366" i="14"/>
  <c r="H7374" i="14"/>
  <c r="H7381" i="14"/>
  <c r="H7388" i="14"/>
  <c r="H7396" i="14"/>
  <c r="H7402" i="14"/>
  <c r="H7409" i="14"/>
  <c r="H7417" i="14"/>
  <c r="H7424" i="14"/>
  <c r="H7430" i="14"/>
  <c r="H7438" i="14"/>
  <c r="H7445" i="14"/>
  <c r="H7452" i="14"/>
  <c r="H7460" i="14"/>
  <c r="H7466" i="14"/>
  <c r="H7473" i="14"/>
  <c r="H7481" i="14"/>
  <c r="H7488" i="14"/>
  <c r="H7494" i="14"/>
  <c r="H7502" i="14"/>
  <c r="H7509" i="14"/>
  <c r="H7516" i="14"/>
  <c r="H7524" i="14"/>
  <c r="H7530" i="14"/>
  <c r="H7537" i="14"/>
  <c r="H7545" i="14"/>
  <c r="H7552" i="14"/>
  <c r="H7558" i="14"/>
  <c r="H7566" i="14"/>
  <c r="H7573" i="14"/>
  <c r="H7580" i="14"/>
  <c r="H7588" i="14"/>
  <c r="H6913" i="14"/>
  <c r="H6942" i="14"/>
  <c r="H6970" i="14"/>
  <c r="H6998" i="14"/>
  <c r="H7028" i="14"/>
  <c r="H7056" i="14"/>
  <c r="H7084" i="14"/>
  <c r="H7113" i="14"/>
  <c r="H7141" i="14"/>
  <c r="H7169" i="14"/>
  <c r="H7198" i="14"/>
  <c r="H7226" i="14"/>
  <c r="H7254" i="14"/>
  <c r="H7284" i="14"/>
  <c r="H7312" i="14"/>
  <c r="H7340" i="14"/>
  <c r="H7369" i="14"/>
  <c r="H7397" i="14"/>
  <c r="H7425" i="14"/>
  <c r="H7454" i="14"/>
  <c r="H7482" i="14"/>
  <c r="H7510" i="14"/>
  <c r="H7540" i="14"/>
  <c r="H7568" i="14"/>
  <c r="H6892" i="14"/>
  <c r="H6921" i="14"/>
  <c r="H6949" i="14"/>
  <c r="H6977" i="14"/>
  <c r="H7006" i="14"/>
  <c r="H7034" i="14"/>
  <c r="H7062" i="14"/>
  <c r="H7092" i="14"/>
  <c r="H7120" i="14"/>
  <c r="H7148" i="14"/>
  <c r="H7177" i="14"/>
  <c r="H7205" i="14"/>
  <c r="H7233" i="14"/>
  <c r="H7262" i="14"/>
  <c r="H7290" i="14"/>
  <c r="H7318" i="14"/>
  <c r="H7348" i="14"/>
  <c r="H7376" i="14"/>
  <c r="H7404" i="14"/>
  <c r="H7433" i="14"/>
  <c r="H7461" i="14"/>
  <c r="H7489" i="14"/>
  <c r="H7518" i="14"/>
  <c r="H7546" i="14"/>
  <c r="H7574" i="14"/>
  <c r="H6900" i="14"/>
  <c r="H6928" i="14"/>
  <c r="H6956" i="14"/>
  <c r="H6985" i="14"/>
  <c r="H7013" i="14"/>
  <c r="H7041" i="14"/>
  <c r="H7070" i="14"/>
  <c r="H7098" i="14"/>
  <c r="H7126" i="14"/>
  <c r="H7156" i="14"/>
  <c r="H7184" i="14"/>
  <c r="H7212" i="14"/>
  <c r="H7241" i="14"/>
  <c r="H7269" i="14"/>
  <c r="H7297" i="14"/>
  <c r="H7326" i="14"/>
  <c r="H7354" i="14"/>
  <c r="H7382" i="14"/>
  <c r="H7412" i="14"/>
  <c r="H7440" i="14"/>
  <c r="H7468" i="14"/>
  <c r="H7497" i="14"/>
  <c r="H7525" i="14"/>
  <c r="H7553" i="14"/>
  <c r="H7582" i="14"/>
  <c r="H6964" i="14"/>
  <c r="H7077" i="14"/>
  <c r="H7190" i="14"/>
  <c r="H7305" i="14"/>
  <c r="H7418" i="14"/>
  <c r="H7532" i="14"/>
  <c r="H6992" i="14"/>
  <c r="H7105" i="14"/>
  <c r="H7220" i="14"/>
  <c r="H7333" i="14"/>
  <c r="H7446" i="14"/>
  <c r="H7561" i="14"/>
  <c r="H6906" i="14"/>
  <c r="H7020" i="14"/>
  <c r="H7134" i="14"/>
  <c r="H7248" i="14"/>
  <c r="H7361" i="14"/>
  <c r="H7476" i="14"/>
  <c r="H7589" i="14"/>
  <c r="H7276" i="14"/>
  <c r="H6934" i="14"/>
  <c r="H7390" i="14"/>
  <c r="H7049" i="14"/>
  <c r="H7504" i="14"/>
  <c r="H7162" i="14"/>
  <c r="H4094" i="14"/>
  <c r="H4098" i="14"/>
  <c r="H4102" i="14"/>
  <c r="H4106" i="14"/>
  <c r="H4110" i="14"/>
  <c r="H4095" i="14"/>
  <c r="H4099" i="14"/>
  <c r="H4103" i="14"/>
  <c r="H4107" i="14"/>
  <c r="H4111" i="14"/>
  <c r="H4115" i="14"/>
  <c r="H4119" i="14"/>
  <c r="H4123" i="14"/>
  <c r="H4127" i="14"/>
  <c r="H4131" i="14"/>
  <c r="H4135" i="14"/>
  <c r="H4139" i="14"/>
  <c r="H4143" i="14"/>
  <c r="H4147" i="14"/>
  <c r="H4151" i="14"/>
  <c r="H4155" i="14"/>
  <c r="H4159" i="14"/>
  <c r="H4163" i="14"/>
  <c r="H4167" i="14"/>
  <c r="H4171" i="14"/>
  <c r="H4175" i="14"/>
  <c r="H4179" i="14"/>
  <c r="H4183" i="14"/>
  <c r="H4187" i="14"/>
  <c r="H4191" i="14"/>
  <c r="H4195" i="14"/>
  <c r="H4199" i="14"/>
  <c r="H4203" i="14"/>
  <c r="H4207" i="14"/>
  <c r="H4211" i="14"/>
  <c r="H4215" i="14"/>
  <c r="H4219" i="14"/>
  <c r="H4223" i="14"/>
  <c r="H4227" i="14"/>
  <c r="H4231" i="14"/>
  <c r="H4235" i="14"/>
  <c r="H4239" i="14"/>
  <c r="H4243" i="14"/>
  <c r="H4247" i="14"/>
  <c r="H4251" i="14"/>
  <c r="H4255" i="14"/>
  <c r="H4259" i="14"/>
  <c r="H4263" i="14"/>
  <c r="H4267" i="14"/>
  <c r="H4271" i="14"/>
  <c r="H4275" i="14"/>
  <c r="H4279" i="14"/>
  <c r="H4283" i="14"/>
  <c r="H4287" i="14"/>
  <c r="H4291" i="14"/>
  <c r="H4295" i="14"/>
  <c r="H4299" i="14"/>
  <c r="H4303" i="14"/>
  <c r="H4307" i="14"/>
  <c r="H4311" i="14"/>
  <c r="H4315" i="14"/>
  <c r="H4319" i="14"/>
  <c r="H4323" i="14"/>
  <c r="H4327" i="14"/>
  <c r="H4331" i="14"/>
  <c r="H4335" i="14"/>
  <c r="H4339" i="14"/>
  <c r="H4343" i="14"/>
  <c r="H4347" i="14"/>
  <c r="H4351" i="14"/>
  <c r="H4355" i="14"/>
  <c r="H4359" i="14"/>
  <c r="H4363" i="14"/>
  <c r="H4367" i="14"/>
  <c r="H4371" i="14"/>
  <c r="H4375" i="14"/>
  <c r="H4379" i="14"/>
  <c r="H4383" i="14"/>
  <c r="H4387" i="14"/>
  <c r="H4391" i="14"/>
  <c r="H4395" i="14"/>
  <c r="H4399" i="14"/>
  <c r="H4403" i="14"/>
  <c r="H4407" i="14"/>
  <c r="H4411" i="14"/>
  <c r="H4415" i="14"/>
  <c r="H4419" i="14"/>
  <c r="H4423" i="14"/>
  <c r="H4427" i="14"/>
  <c r="H4431" i="14"/>
  <c r="H4435" i="14"/>
  <c r="H4439" i="14"/>
  <c r="H4443" i="14"/>
  <c r="H4447" i="14"/>
  <c r="H4451" i="14"/>
  <c r="H4455" i="14"/>
  <c r="H4459" i="14"/>
  <c r="H4463" i="14"/>
  <c r="H4467" i="14"/>
  <c r="H4471" i="14"/>
  <c r="H4475" i="14"/>
  <c r="H4479" i="14"/>
  <c r="H4483" i="14"/>
  <c r="H4487" i="14"/>
  <c r="H4491" i="14"/>
  <c r="H4495" i="14"/>
  <c r="H4499" i="14"/>
  <c r="H4503" i="14"/>
  <c r="H4507" i="14"/>
  <c r="H4511" i="14"/>
  <c r="H4515" i="14"/>
  <c r="H4519" i="14"/>
  <c r="H4523" i="14"/>
  <c r="H4527" i="14"/>
  <c r="H4531" i="14"/>
  <c r="H4535" i="14"/>
  <c r="H4539" i="14"/>
  <c r="H4543" i="14"/>
  <c r="H4547" i="14"/>
  <c r="H4551" i="14"/>
  <c r="H4555" i="14"/>
  <c r="H4559" i="14"/>
  <c r="H4563" i="14"/>
  <c r="H4567" i="14"/>
  <c r="H4571" i="14"/>
  <c r="H4575" i="14"/>
  <c r="H4579" i="14"/>
  <c r="H4583" i="14"/>
  <c r="H4587" i="14"/>
  <c r="H4591" i="14"/>
  <c r="H4595" i="14"/>
  <c r="H4599" i="14"/>
  <c r="H4603" i="14"/>
  <c r="H4607" i="14"/>
  <c r="H4611" i="14"/>
  <c r="H4615" i="14"/>
  <c r="H4619" i="14"/>
  <c r="H4623" i="14"/>
  <c r="H4627" i="14"/>
  <c r="H4631" i="14"/>
  <c r="H4635" i="14"/>
  <c r="H4639" i="14"/>
  <c r="H4643" i="14"/>
  <c r="H4647" i="14"/>
  <c r="H4651" i="14"/>
  <c r="H4655" i="14"/>
  <c r="H4659" i="14"/>
  <c r="H4663" i="14"/>
  <c r="H4667" i="14"/>
  <c r="H4671" i="14"/>
  <c r="H4675" i="14"/>
  <c r="H4679" i="14"/>
  <c r="H4683" i="14"/>
  <c r="H4687" i="14"/>
  <c r="H4691" i="14"/>
  <c r="H4695" i="14"/>
  <c r="H4699" i="14"/>
  <c r="H4703" i="14"/>
  <c r="H4707" i="14"/>
  <c r="H4711" i="14"/>
  <c r="H4715" i="14"/>
  <c r="H4719" i="14"/>
  <c r="H4723" i="14"/>
  <c r="H4727" i="14"/>
  <c r="H4731" i="14"/>
  <c r="H4735" i="14"/>
  <c r="H4739" i="14"/>
  <c r="H4743" i="14"/>
  <c r="H4747" i="14"/>
  <c r="H4751" i="14"/>
  <c r="H4755" i="14"/>
  <c r="H4759" i="14"/>
  <c r="H4763" i="14"/>
  <c r="H4767" i="14"/>
  <c r="H4771" i="14"/>
  <c r="H4775" i="14"/>
  <c r="H4779" i="14"/>
  <c r="H4783" i="14"/>
  <c r="H4787" i="14"/>
  <c r="H4791" i="14"/>
  <c r="H4092" i="14"/>
  <c r="H4100" i="14"/>
  <c r="H4108" i="14"/>
  <c r="H4114" i="14"/>
  <c r="H4120" i="14"/>
  <c r="H4125" i="14"/>
  <c r="H4130" i="14"/>
  <c r="H4136" i="14"/>
  <c r="H4141" i="14"/>
  <c r="H4146" i="14"/>
  <c r="H4152" i="14"/>
  <c r="H4157" i="14"/>
  <c r="H4162" i="14"/>
  <c r="H4168" i="14"/>
  <c r="H4173" i="14"/>
  <c r="H4178" i="14"/>
  <c r="H4184" i="14"/>
  <c r="H4189" i="14"/>
  <c r="H4194" i="14"/>
  <c r="H4200" i="14"/>
  <c r="H4205" i="14"/>
  <c r="H4210" i="14"/>
  <c r="H4216" i="14"/>
  <c r="H4221" i="14"/>
  <c r="H4226" i="14"/>
  <c r="H4232" i="14"/>
  <c r="H4237" i="14"/>
  <c r="H4242" i="14"/>
  <c r="H4248" i="14"/>
  <c r="H4253" i="14"/>
  <c r="H4258" i="14"/>
  <c r="H4264" i="14"/>
  <c r="H4269" i="14"/>
  <c r="H4274" i="14"/>
  <c r="H4280" i="14"/>
  <c r="H4285" i="14"/>
  <c r="H4290" i="14"/>
  <c r="H4296" i="14"/>
  <c r="H4301" i="14"/>
  <c r="H4306" i="14"/>
  <c r="H4312" i="14"/>
  <c r="H4317" i="14"/>
  <c r="H4322" i="14"/>
  <c r="H4328" i="14"/>
  <c r="H4333" i="14"/>
  <c r="H4338" i="14"/>
  <c r="H4344" i="14"/>
  <c r="H4349" i="14"/>
  <c r="H4354" i="14"/>
  <c r="H4360" i="14"/>
  <c r="H4365" i="14"/>
  <c r="H4370" i="14"/>
  <c r="H4376" i="14"/>
  <c r="H4381" i="14"/>
  <c r="H4386" i="14"/>
  <c r="H4392" i="14"/>
  <c r="H4397" i="14"/>
  <c r="H4402" i="14"/>
  <c r="H4408" i="14"/>
  <c r="H4413" i="14"/>
  <c r="H4418" i="14"/>
  <c r="H4424" i="14"/>
  <c r="H4429" i="14"/>
  <c r="H4434" i="14"/>
  <c r="H4440" i="14"/>
  <c r="H4445" i="14"/>
  <c r="H4450" i="14"/>
  <c r="H4456" i="14"/>
  <c r="H4461" i="14"/>
  <c r="H4466" i="14"/>
  <c r="H4472" i="14"/>
  <c r="H4477" i="14"/>
  <c r="H4482" i="14"/>
  <c r="H4488" i="14"/>
  <c r="H4493" i="14"/>
  <c r="H4498" i="14"/>
  <c r="H4504" i="14"/>
  <c r="H4509" i="14"/>
  <c r="H4514" i="14"/>
  <c r="H4520" i="14"/>
  <c r="H4525" i="14"/>
  <c r="H4530" i="14"/>
  <c r="H4536" i="14"/>
  <c r="H4541" i="14"/>
  <c r="H4546" i="14"/>
  <c r="H4552" i="14"/>
  <c r="H4557" i="14"/>
  <c r="H4562" i="14"/>
  <c r="H4568" i="14"/>
  <c r="H4573" i="14"/>
  <c r="H4578" i="14"/>
  <c r="H4584" i="14"/>
  <c r="H4589" i="14"/>
  <c r="H4594" i="14"/>
  <c r="H4600" i="14"/>
  <c r="H4605" i="14"/>
  <c r="H4610" i="14"/>
  <c r="H4616" i="14"/>
  <c r="H4621" i="14"/>
  <c r="H4626" i="14"/>
  <c r="H4632" i="14"/>
  <c r="H4637" i="14"/>
  <c r="H4642" i="14"/>
  <c r="H4648" i="14"/>
  <c r="H4653" i="14"/>
  <c r="H4658" i="14"/>
  <c r="H4664" i="14"/>
  <c r="H4669" i="14"/>
  <c r="H4674" i="14"/>
  <c r="H4680" i="14"/>
  <c r="H4685" i="14"/>
  <c r="H4690" i="14"/>
  <c r="H4696" i="14"/>
  <c r="H4701" i="14"/>
  <c r="H4706" i="14"/>
  <c r="H4712" i="14"/>
  <c r="H4717" i="14"/>
  <c r="H4722" i="14"/>
  <c r="H4728" i="14"/>
  <c r="H4733" i="14"/>
  <c r="H4738" i="14"/>
  <c r="H4744" i="14"/>
  <c r="H4749" i="14"/>
  <c r="H4754" i="14"/>
  <c r="H4760" i="14"/>
  <c r="H4765" i="14"/>
  <c r="H4770" i="14"/>
  <c r="H4776" i="14"/>
  <c r="H4781" i="14"/>
  <c r="H4786" i="14"/>
  <c r="H4093" i="14"/>
  <c r="H4101" i="14"/>
  <c r="H4109" i="14"/>
  <c r="H4116" i="14"/>
  <c r="H4121" i="14"/>
  <c r="H4126" i="14"/>
  <c r="H4132" i="14"/>
  <c r="H4137" i="14"/>
  <c r="H4142" i="14"/>
  <c r="H4148" i="14"/>
  <c r="H4153" i="14"/>
  <c r="H4158" i="14"/>
  <c r="H4164" i="14"/>
  <c r="H4169" i="14"/>
  <c r="H4174" i="14"/>
  <c r="H4180" i="14"/>
  <c r="H4185" i="14"/>
  <c r="H4190" i="14"/>
  <c r="H4196" i="14"/>
  <c r="H4201" i="14"/>
  <c r="H4206" i="14"/>
  <c r="H4212" i="14"/>
  <c r="H4217" i="14"/>
  <c r="H4222" i="14"/>
  <c r="H4228" i="14"/>
  <c r="H4233" i="14"/>
  <c r="H4238" i="14"/>
  <c r="H4244" i="14"/>
  <c r="H4249" i="14"/>
  <c r="H4254" i="14"/>
  <c r="H4260" i="14"/>
  <c r="H4265" i="14"/>
  <c r="H4270" i="14"/>
  <c r="H4276" i="14"/>
  <c r="H4281" i="14"/>
  <c r="H4286" i="14"/>
  <c r="H4292" i="14"/>
  <c r="H4297" i="14"/>
  <c r="H4302" i="14"/>
  <c r="H4308" i="14"/>
  <c r="H4313" i="14"/>
  <c r="H4318" i="14"/>
  <c r="H4324" i="14"/>
  <c r="H4329" i="14"/>
  <c r="H4334" i="14"/>
  <c r="H4340" i="14"/>
  <c r="H4345" i="14"/>
  <c r="H4350" i="14"/>
  <c r="H4356" i="14"/>
  <c r="H4361" i="14"/>
  <c r="H4366" i="14"/>
  <c r="H4372" i="14"/>
  <c r="H4377" i="14"/>
  <c r="H4382" i="14"/>
  <c r="H4388" i="14"/>
  <c r="H4393" i="14"/>
  <c r="H4398" i="14"/>
  <c r="H4404" i="14"/>
  <c r="H4409" i="14"/>
  <c r="H4414" i="14"/>
  <c r="H4420" i="14"/>
  <c r="H4425" i="14"/>
  <c r="H4430" i="14"/>
  <c r="H4436" i="14"/>
  <c r="H4441" i="14"/>
  <c r="H4446" i="14"/>
  <c r="H4452" i="14"/>
  <c r="H4457" i="14"/>
  <c r="H4462" i="14"/>
  <c r="H4468" i="14"/>
  <c r="H4473" i="14"/>
  <c r="H4478" i="14"/>
  <c r="H4484" i="14"/>
  <c r="H4489" i="14"/>
  <c r="H4494" i="14"/>
  <c r="H4500" i="14"/>
  <c r="H4505" i="14"/>
  <c r="H4510" i="14"/>
  <c r="H4516" i="14"/>
  <c r="H4521" i="14"/>
  <c r="H4526" i="14"/>
  <c r="H4532" i="14"/>
  <c r="H4537" i="14"/>
  <c r="H4542" i="14"/>
  <c r="H4548" i="14"/>
  <c r="H4553" i="14"/>
  <c r="H4558" i="14"/>
  <c r="H4564" i="14"/>
  <c r="H4569" i="14"/>
  <c r="H4574" i="14"/>
  <c r="H4580" i="14"/>
  <c r="H4585" i="14"/>
  <c r="H4590" i="14"/>
  <c r="H4596" i="14"/>
  <c r="H4601" i="14"/>
  <c r="H4606" i="14"/>
  <c r="H4612" i="14"/>
  <c r="H4617" i="14"/>
  <c r="H4622" i="14"/>
  <c r="H4628" i="14"/>
  <c r="H4633" i="14"/>
  <c r="H4638" i="14"/>
  <c r="H4644" i="14"/>
  <c r="H4649" i="14"/>
  <c r="H4654" i="14"/>
  <c r="H4660" i="14"/>
  <c r="H4665" i="14"/>
  <c r="H4670" i="14"/>
  <c r="H4676" i="14"/>
  <c r="H4681" i="14"/>
  <c r="H4686" i="14"/>
  <c r="H4692" i="14"/>
  <c r="H4697" i="14"/>
  <c r="H4702" i="14"/>
  <c r="H4708" i="14"/>
  <c r="H4713" i="14"/>
  <c r="H4718" i="14"/>
  <c r="H4724" i="14"/>
  <c r="H4729" i="14"/>
  <c r="H4734" i="14"/>
  <c r="H4740" i="14"/>
  <c r="H4745" i="14"/>
  <c r="H4750" i="14"/>
  <c r="H4756" i="14"/>
  <c r="H4761" i="14"/>
  <c r="H4766" i="14"/>
  <c r="H4772" i="14"/>
  <c r="H4777" i="14"/>
  <c r="H4782" i="14"/>
  <c r="H4788" i="14"/>
  <c r="H4096" i="14"/>
  <c r="H4112" i="14"/>
  <c r="H4122" i="14"/>
  <c r="H4133" i="14"/>
  <c r="H4144" i="14"/>
  <c r="H4154" i="14"/>
  <c r="H4165" i="14"/>
  <c r="H4176" i="14"/>
  <c r="H4186" i="14"/>
  <c r="H4197" i="14"/>
  <c r="H4208" i="14"/>
  <c r="H4218" i="14"/>
  <c r="H4229" i="14"/>
  <c r="H4240" i="14"/>
  <c r="H4250" i="14"/>
  <c r="H4261" i="14"/>
  <c r="H4272" i="14"/>
  <c r="H4282" i="14"/>
  <c r="H4293" i="14"/>
  <c r="H4304" i="14"/>
  <c r="H4314" i="14"/>
  <c r="H4325" i="14"/>
  <c r="H4336" i="14"/>
  <c r="H4346" i="14"/>
  <c r="H4357" i="14"/>
  <c r="H4368" i="14"/>
  <c r="H4378" i="14"/>
  <c r="H4389" i="14"/>
  <c r="H4400" i="14"/>
  <c r="H4410" i="14"/>
  <c r="H4421" i="14"/>
  <c r="H4432" i="14"/>
  <c r="H4442" i="14"/>
  <c r="H4453" i="14"/>
  <c r="H4464" i="14"/>
  <c r="H4474" i="14"/>
  <c r="H4485" i="14"/>
  <c r="H4496" i="14"/>
  <c r="H4506" i="14"/>
  <c r="H4517" i="14"/>
  <c r="H4528" i="14"/>
  <c r="H4538" i="14"/>
  <c r="H4549" i="14"/>
  <c r="H4560" i="14"/>
  <c r="H4570" i="14"/>
  <c r="H4581" i="14"/>
  <c r="H4592" i="14"/>
  <c r="H4602" i="14"/>
  <c r="H4613" i="14"/>
  <c r="H4624" i="14"/>
  <c r="H4634" i="14"/>
  <c r="H4645" i="14"/>
  <c r="H4656" i="14"/>
  <c r="H4666" i="14"/>
  <c r="H4677" i="14"/>
  <c r="H4688" i="14"/>
  <c r="H4698" i="14"/>
  <c r="H4709" i="14"/>
  <c r="H4720" i="14"/>
  <c r="H4730" i="14"/>
  <c r="H4741" i="14"/>
  <c r="H4752" i="14"/>
  <c r="H4762" i="14"/>
  <c r="H4773" i="14"/>
  <c r="H4784" i="14"/>
  <c r="H4097" i="14"/>
  <c r="H4113" i="14"/>
  <c r="H4124" i="14"/>
  <c r="H4134" i="14"/>
  <c r="H4145" i="14"/>
  <c r="H4156" i="14"/>
  <c r="H4166" i="14"/>
  <c r="H4177" i="14"/>
  <c r="H4188" i="14"/>
  <c r="H4198" i="14"/>
  <c r="H4209" i="14"/>
  <c r="H4220" i="14"/>
  <c r="H4230" i="14"/>
  <c r="H4241" i="14"/>
  <c r="H4252" i="14"/>
  <c r="H4262" i="14"/>
  <c r="H4273" i="14"/>
  <c r="H4284" i="14"/>
  <c r="H4294" i="14"/>
  <c r="H4305" i="14"/>
  <c r="H4316" i="14"/>
  <c r="H4326" i="14"/>
  <c r="H4337" i="14"/>
  <c r="H4348" i="14"/>
  <c r="H4358" i="14"/>
  <c r="H4369" i="14"/>
  <c r="H4380" i="14"/>
  <c r="H4390" i="14"/>
  <c r="H4401" i="14"/>
  <c r="H4412" i="14"/>
  <c r="H4422" i="14"/>
  <c r="H4433" i="14"/>
  <c r="H4444" i="14"/>
  <c r="H4454" i="14"/>
  <c r="H4465" i="14"/>
  <c r="H4476" i="14"/>
  <c r="H4486" i="14"/>
  <c r="H4497" i="14"/>
  <c r="H4508" i="14"/>
  <c r="H4518" i="14"/>
  <c r="H4529" i="14"/>
  <c r="H4540" i="14"/>
  <c r="H4550" i="14"/>
  <c r="H4561" i="14"/>
  <c r="H4572" i="14"/>
  <c r="H4582" i="14"/>
  <c r="H4593" i="14"/>
  <c r="H4604" i="14"/>
  <c r="H4614" i="14"/>
  <c r="H4625" i="14"/>
  <c r="H4636" i="14"/>
  <c r="H4646" i="14"/>
  <c r="H4657" i="14"/>
  <c r="H4668" i="14"/>
  <c r="H4678" i="14"/>
  <c r="H4689" i="14"/>
  <c r="H4700" i="14"/>
  <c r="H4710" i="14"/>
  <c r="H4721" i="14"/>
  <c r="H4732" i="14"/>
  <c r="H4742" i="14"/>
  <c r="H4753" i="14"/>
  <c r="H4764" i="14"/>
  <c r="H4774" i="14"/>
  <c r="H4785" i="14"/>
  <c r="H4118" i="14"/>
  <c r="H4140" i="14"/>
  <c r="H4161" i="14"/>
  <c r="H4182" i="14"/>
  <c r="H4204" i="14"/>
  <c r="H4225" i="14"/>
  <c r="H4246" i="14"/>
  <c r="H4268" i="14"/>
  <c r="H4289" i="14"/>
  <c r="H4310" i="14"/>
  <c r="H4332" i="14"/>
  <c r="H4353" i="14"/>
  <c r="H4374" i="14"/>
  <c r="H4396" i="14"/>
  <c r="H4417" i="14"/>
  <c r="H4438" i="14"/>
  <c r="H4460" i="14"/>
  <c r="H4481" i="14"/>
  <c r="H4502" i="14"/>
  <c r="H4524" i="14"/>
  <c r="H4545" i="14"/>
  <c r="H4566" i="14"/>
  <c r="H4588" i="14"/>
  <c r="H4609" i="14"/>
  <c r="H4630" i="14"/>
  <c r="H4652" i="14"/>
  <c r="H4673" i="14"/>
  <c r="H4694" i="14"/>
  <c r="H4716" i="14"/>
  <c r="H4737" i="14"/>
  <c r="H4758" i="14"/>
  <c r="H4780" i="14"/>
  <c r="H4104" i="14"/>
  <c r="H4128" i="14"/>
  <c r="H4149" i="14"/>
  <c r="H4170" i="14"/>
  <c r="H4192" i="14"/>
  <c r="H4213" i="14"/>
  <c r="H4234" i="14"/>
  <c r="H4256" i="14"/>
  <c r="H4277" i="14"/>
  <c r="H4298" i="14"/>
  <c r="H4320" i="14"/>
  <c r="H4341" i="14"/>
  <c r="H4362" i="14"/>
  <c r="H4384" i="14"/>
  <c r="H4405" i="14"/>
  <c r="H4426" i="14"/>
  <c r="H4448" i="14"/>
  <c r="H4469" i="14"/>
  <c r="H4490" i="14"/>
  <c r="H4512" i="14"/>
  <c r="H4533" i="14"/>
  <c r="H4554" i="14"/>
  <c r="H4576" i="14"/>
  <c r="H4597" i="14"/>
  <c r="H4618" i="14"/>
  <c r="H4640" i="14"/>
  <c r="H4661" i="14"/>
  <c r="H4682" i="14"/>
  <c r="H4704" i="14"/>
  <c r="H4725" i="14"/>
  <c r="H4746" i="14"/>
  <c r="H4768" i="14"/>
  <c r="H4789" i="14"/>
  <c r="H4105" i="14"/>
  <c r="H4129" i="14"/>
  <c r="H4150" i="14"/>
  <c r="H4172" i="14"/>
  <c r="H4193" i="14"/>
  <c r="H4214" i="14"/>
  <c r="H4236" i="14"/>
  <c r="H4257" i="14"/>
  <c r="H4278" i="14"/>
  <c r="H4300" i="14"/>
  <c r="H4321" i="14"/>
  <c r="H4342" i="14"/>
  <c r="H4364" i="14"/>
  <c r="H4385" i="14"/>
  <c r="H4406" i="14"/>
  <c r="H4428" i="14"/>
  <c r="H4449" i="14"/>
  <c r="H4470" i="14"/>
  <c r="H4492" i="14"/>
  <c r="H4513" i="14"/>
  <c r="H4534" i="14"/>
  <c r="H4556" i="14"/>
  <c r="H4577" i="14"/>
  <c r="H4598" i="14"/>
  <c r="H4620" i="14"/>
  <c r="H4641" i="14"/>
  <c r="H4662" i="14"/>
  <c r="H4684" i="14"/>
  <c r="H4705" i="14"/>
  <c r="H4726" i="14"/>
  <c r="H4748" i="14"/>
  <c r="H4769" i="14"/>
  <c r="H4790" i="14"/>
  <c r="H4181" i="14"/>
  <c r="H4266" i="14"/>
  <c r="H4352" i="14"/>
  <c r="H4437" i="14"/>
  <c r="H4522" i="14"/>
  <c r="H4608" i="14"/>
  <c r="H4693" i="14"/>
  <c r="H4778" i="14"/>
  <c r="H4117" i="14"/>
  <c r="H4202" i="14"/>
  <c r="H4288" i="14"/>
  <c r="H4373" i="14"/>
  <c r="H4458" i="14"/>
  <c r="H4544" i="14"/>
  <c r="H4629" i="14"/>
  <c r="H4714" i="14"/>
  <c r="H4138" i="14"/>
  <c r="H4224" i="14"/>
  <c r="H4309" i="14"/>
  <c r="H4394" i="14"/>
  <c r="H4480" i="14"/>
  <c r="H4565" i="14"/>
  <c r="H4650" i="14"/>
  <c r="H4736" i="14"/>
  <c r="H4160" i="14"/>
  <c r="H4501" i="14"/>
  <c r="H4245" i="14"/>
  <c r="H4586" i="14"/>
  <c r="H4330" i="14"/>
  <c r="H4672" i="14"/>
  <c r="H4416" i="14"/>
  <c r="H4757" i="14"/>
  <c r="H1729" i="14"/>
  <c r="H1733" i="14"/>
  <c r="H1737" i="14"/>
  <c r="H1741" i="14"/>
  <c r="H1745" i="14"/>
  <c r="H1749" i="14"/>
  <c r="H1753" i="14"/>
  <c r="H1757" i="14"/>
  <c r="H1761" i="14"/>
  <c r="H1765" i="14"/>
  <c r="H1769" i="14"/>
  <c r="H1773" i="14"/>
  <c r="H1777" i="14"/>
  <c r="H1781" i="14"/>
  <c r="H1785" i="14"/>
  <c r="H1789" i="14"/>
  <c r="H1793" i="14"/>
  <c r="H1797" i="14"/>
  <c r="H1801" i="14"/>
  <c r="H1805" i="14"/>
  <c r="H1809" i="14"/>
  <c r="H1813" i="14"/>
  <c r="H1817" i="14"/>
  <c r="H1821" i="14"/>
  <c r="H1825" i="14"/>
  <c r="H1829" i="14"/>
  <c r="H1833" i="14"/>
  <c r="H1837" i="14"/>
  <c r="H1841" i="14"/>
  <c r="H1845" i="14"/>
  <c r="H1849" i="14"/>
  <c r="H1853" i="14"/>
  <c r="H1857" i="14"/>
  <c r="H1861" i="14"/>
  <c r="H1865" i="14"/>
  <c r="H1869" i="14"/>
  <c r="H1873" i="14"/>
  <c r="H1877" i="14"/>
  <c r="H1881" i="14"/>
  <c r="H1885" i="14"/>
  <c r="H1726" i="14"/>
  <c r="H1730" i="14"/>
  <c r="H1734" i="14"/>
  <c r="H1738" i="14"/>
  <c r="H1742" i="14"/>
  <c r="H1746" i="14"/>
  <c r="H1750" i="14"/>
  <c r="H1754" i="14"/>
  <c r="H1758" i="14"/>
  <c r="H1762" i="14"/>
  <c r="H1766" i="14"/>
  <c r="H1770" i="14"/>
  <c r="H1774" i="14"/>
  <c r="H1778" i="14"/>
  <c r="H1782" i="14"/>
  <c r="H1786" i="14"/>
  <c r="H1790" i="14"/>
  <c r="H1794" i="14"/>
  <c r="H1798" i="14"/>
  <c r="H1802" i="14"/>
  <c r="H1806" i="14"/>
  <c r="H1810" i="14"/>
  <c r="H1814" i="14"/>
  <c r="H1818" i="14"/>
  <c r="H1822" i="14"/>
  <c r="H1826" i="14"/>
  <c r="H1830" i="14"/>
  <c r="H1834" i="14"/>
  <c r="H1838" i="14"/>
  <c r="H1842" i="14"/>
  <c r="H1846" i="14"/>
  <c r="H1850" i="14"/>
  <c r="H1854" i="14"/>
  <c r="H1858" i="14"/>
  <c r="H1862" i="14"/>
  <c r="H1866" i="14"/>
  <c r="H1870" i="14"/>
  <c r="H1874" i="14"/>
  <c r="H1878" i="14"/>
  <c r="H1882" i="14"/>
  <c r="H1886" i="14"/>
  <c r="H1890" i="14"/>
  <c r="H1894" i="14"/>
  <c r="H1898" i="14"/>
  <c r="H1902" i="14"/>
  <c r="H1906" i="14"/>
  <c r="H1910" i="14"/>
  <c r="H1914" i="14"/>
  <c r="H1918" i="14"/>
  <c r="H1922" i="14"/>
  <c r="H1926" i="14"/>
  <c r="H1930" i="14"/>
  <c r="H1934" i="14"/>
  <c r="H1938" i="14"/>
  <c r="H1942" i="14"/>
  <c r="H1946" i="14"/>
  <c r="H1950" i="14"/>
  <c r="H1954" i="14"/>
  <c r="H1958" i="14"/>
  <c r="H1962" i="14"/>
  <c r="H1966" i="14"/>
  <c r="H1970" i="14"/>
  <c r="H1974" i="14"/>
  <c r="H1978" i="14"/>
  <c r="H1982" i="14"/>
  <c r="H1986" i="14"/>
  <c r="H1990" i="14"/>
  <c r="H1994" i="14"/>
  <c r="H1998" i="14"/>
  <c r="H2002" i="14"/>
  <c r="H2006" i="14"/>
  <c r="H2010" i="14"/>
  <c r="H2014" i="14"/>
  <c r="H2018" i="14"/>
  <c r="H2022" i="14"/>
  <c r="H2026" i="14"/>
  <c r="H2030" i="14"/>
  <c r="H2034" i="14"/>
  <c r="H2038" i="14"/>
  <c r="H2042" i="14"/>
  <c r="H2046" i="14"/>
  <c r="H2050" i="14"/>
  <c r="H2054" i="14"/>
  <c r="H2058" i="14"/>
  <c r="H2062" i="14"/>
  <c r="H2066" i="14"/>
  <c r="H2070" i="14"/>
  <c r="H2074" i="14"/>
  <c r="H2078" i="14"/>
  <c r="H2082" i="14"/>
  <c r="H2086" i="14"/>
  <c r="H2090" i="14"/>
  <c r="H2094" i="14"/>
  <c r="H2098" i="14"/>
  <c r="H2102" i="14"/>
  <c r="H2106" i="14"/>
  <c r="H2110" i="14"/>
  <c r="H2114" i="14"/>
  <c r="H2118" i="14"/>
  <c r="H2122" i="14"/>
  <c r="H2126" i="14"/>
  <c r="H2130" i="14"/>
  <c r="H2134" i="14"/>
  <c r="H2138" i="14"/>
  <c r="H2142" i="14"/>
  <c r="H2146" i="14"/>
  <c r="H2150" i="14"/>
  <c r="H2154" i="14"/>
  <c r="H2158" i="14"/>
  <c r="H2162" i="14"/>
  <c r="H2166" i="14"/>
  <c r="H2170" i="14"/>
  <c r="H2174" i="14"/>
  <c r="H2178" i="14"/>
  <c r="H2182" i="14"/>
  <c r="H2186" i="14"/>
  <c r="H2190" i="14"/>
  <c r="H2194" i="14"/>
  <c r="H2198" i="14"/>
  <c r="H2202" i="14"/>
  <c r="H2206" i="14"/>
  <c r="H2210" i="14"/>
  <c r="H2214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2" i="14"/>
  <c r="H1897" i="14"/>
  <c r="H1903" i="14"/>
  <c r="H1908" i="14"/>
  <c r="H1913" i="14"/>
  <c r="H1919" i="14"/>
  <c r="H1924" i="14"/>
  <c r="H1929" i="14"/>
  <c r="H1935" i="14"/>
  <c r="H1940" i="14"/>
  <c r="H1945" i="14"/>
  <c r="H1951" i="14"/>
  <c r="H1956" i="14"/>
  <c r="H1961" i="14"/>
  <c r="H1967" i="14"/>
  <c r="H1972" i="14"/>
  <c r="H1977" i="14"/>
  <c r="H1983" i="14"/>
  <c r="H1988" i="14"/>
  <c r="H1993" i="14"/>
  <c r="H1999" i="14"/>
  <c r="H2004" i="14"/>
  <c r="H2009" i="14"/>
  <c r="H2015" i="14"/>
  <c r="H2020" i="14"/>
  <c r="H2025" i="14"/>
  <c r="H2031" i="14"/>
  <c r="H2036" i="14"/>
  <c r="H2041" i="14"/>
  <c r="H2047" i="14"/>
  <c r="H2052" i="14"/>
  <c r="H2057" i="14"/>
  <c r="H2063" i="14"/>
  <c r="H2068" i="14"/>
  <c r="H2073" i="14"/>
  <c r="H2079" i="14"/>
  <c r="H2084" i="14"/>
  <c r="H2089" i="14"/>
  <c r="H2095" i="14"/>
  <c r="H2100" i="14"/>
  <c r="H2105" i="14"/>
  <c r="H2111" i="14"/>
  <c r="H2116" i="14"/>
  <c r="H2121" i="14"/>
  <c r="H2127" i="14"/>
  <c r="H2132" i="14"/>
  <c r="H2137" i="14"/>
  <c r="H2143" i="14"/>
  <c r="H2148" i="14"/>
  <c r="H2153" i="14"/>
  <c r="H2159" i="14"/>
  <c r="H2164" i="14"/>
  <c r="H2169" i="14"/>
  <c r="H2175" i="14"/>
  <c r="H2180" i="14"/>
  <c r="H2185" i="14"/>
  <c r="H2191" i="14"/>
  <c r="H2196" i="14"/>
  <c r="H2201" i="14"/>
  <c r="H2207" i="14"/>
  <c r="H2212" i="14"/>
  <c r="H2217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3" i="14"/>
  <c r="H1899" i="14"/>
  <c r="H1904" i="14"/>
  <c r="H1909" i="14"/>
  <c r="H1915" i="14"/>
  <c r="H1920" i="14"/>
  <c r="H1925" i="14"/>
  <c r="H1931" i="14"/>
  <c r="H1936" i="14"/>
  <c r="H1941" i="14"/>
  <c r="H1947" i="14"/>
  <c r="H1952" i="14"/>
  <c r="H1957" i="14"/>
  <c r="H1963" i="14"/>
  <c r="H1968" i="14"/>
  <c r="H1973" i="14"/>
  <c r="H1979" i="14"/>
  <c r="H1984" i="14"/>
  <c r="H1989" i="14"/>
  <c r="H1995" i="14"/>
  <c r="H2000" i="14"/>
  <c r="H2005" i="14"/>
  <c r="H2011" i="14"/>
  <c r="H2016" i="14"/>
  <c r="H2021" i="14"/>
  <c r="H2027" i="14"/>
  <c r="H2032" i="14"/>
  <c r="H2037" i="14"/>
  <c r="H2043" i="14"/>
  <c r="H2048" i="14"/>
  <c r="H2053" i="14"/>
  <c r="H2059" i="14"/>
  <c r="H2064" i="14"/>
  <c r="H2069" i="14"/>
  <c r="H2075" i="14"/>
  <c r="H2080" i="14"/>
  <c r="H2085" i="14"/>
  <c r="H2091" i="14"/>
  <c r="H2096" i="14"/>
  <c r="H2101" i="14"/>
  <c r="H2107" i="14"/>
  <c r="H2112" i="14"/>
  <c r="H2117" i="14"/>
  <c r="H2123" i="14"/>
  <c r="H2128" i="14"/>
  <c r="H2133" i="14"/>
  <c r="H2139" i="14"/>
  <c r="H2144" i="14"/>
  <c r="H2149" i="14"/>
  <c r="H2155" i="14"/>
  <c r="H2160" i="14"/>
  <c r="H2165" i="14"/>
  <c r="H2171" i="14"/>
  <c r="H2176" i="14"/>
  <c r="H2181" i="14"/>
  <c r="H2187" i="14"/>
  <c r="H2192" i="14"/>
  <c r="H2197" i="14"/>
  <c r="H2203" i="14"/>
  <c r="H2208" i="14"/>
  <c r="H2213" i="14"/>
  <c r="H1739" i="14"/>
  <c r="H1755" i="14"/>
  <c r="H1771" i="14"/>
  <c r="H1787" i="14"/>
  <c r="H1803" i="14"/>
  <c r="H1819" i="14"/>
  <c r="H1835" i="14"/>
  <c r="H1851" i="14"/>
  <c r="H1867" i="14"/>
  <c r="H1883" i="14"/>
  <c r="H1895" i="14"/>
  <c r="H1905" i="14"/>
  <c r="H1916" i="14"/>
  <c r="H1927" i="14"/>
  <c r="H1937" i="14"/>
  <c r="H1948" i="14"/>
  <c r="H1959" i="14"/>
  <c r="H1969" i="14"/>
  <c r="H1980" i="14"/>
  <c r="H1991" i="14"/>
  <c r="H2001" i="14"/>
  <c r="H2012" i="14"/>
  <c r="H2023" i="14"/>
  <c r="H2033" i="14"/>
  <c r="H2044" i="14"/>
  <c r="H2055" i="14"/>
  <c r="H2065" i="14"/>
  <c r="H2076" i="14"/>
  <c r="H2087" i="14"/>
  <c r="H2097" i="14"/>
  <c r="H2108" i="14"/>
  <c r="H2119" i="14"/>
  <c r="H2129" i="14"/>
  <c r="H2140" i="14"/>
  <c r="H2151" i="14"/>
  <c r="H2161" i="14"/>
  <c r="H2172" i="14"/>
  <c r="H2183" i="14"/>
  <c r="H2193" i="14"/>
  <c r="H2204" i="14"/>
  <c r="H2215" i="14"/>
  <c r="H1740" i="14"/>
  <c r="H1756" i="14"/>
  <c r="H1772" i="14"/>
  <c r="H1788" i="14"/>
  <c r="H1804" i="14"/>
  <c r="H1820" i="14"/>
  <c r="H1836" i="14"/>
  <c r="H1852" i="14"/>
  <c r="H1868" i="14"/>
  <c r="H1884" i="14"/>
  <c r="H1896" i="14"/>
  <c r="H1907" i="14"/>
  <c r="H1917" i="14"/>
  <c r="H1928" i="14"/>
  <c r="H1939" i="14"/>
  <c r="H1949" i="14"/>
  <c r="H1960" i="14"/>
  <c r="H1971" i="14"/>
  <c r="H1981" i="14"/>
  <c r="H1992" i="14"/>
  <c r="H2003" i="14"/>
  <c r="H2013" i="14"/>
  <c r="H2024" i="14"/>
  <c r="H2035" i="14"/>
  <c r="H2045" i="14"/>
  <c r="H2056" i="14"/>
  <c r="H2067" i="14"/>
  <c r="H2077" i="14"/>
  <c r="H2088" i="14"/>
  <c r="H2099" i="14"/>
  <c r="H2109" i="14"/>
  <c r="H2120" i="14"/>
  <c r="H2131" i="14"/>
  <c r="H2141" i="14"/>
  <c r="H2152" i="14"/>
  <c r="H2163" i="14"/>
  <c r="H2173" i="14"/>
  <c r="H2184" i="14"/>
  <c r="H2195" i="14"/>
  <c r="H2205" i="14"/>
  <c r="H2216" i="14"/>
  <c r="H1731" i="14"/>
  <c r="H1763" i="14"/>
  <c r="H1795" i="14"/>
  <c r="H1827" i="14"/>
  <c r="H1859" i="14"/>
  <c r="H1889" i="14"/>
  <c r="H1911" i="14"/>
  <c r="H1932" i="14"/>
  <c r="H1953" i="14"/>
  <c r="H1975" i="14"/>
  <c r="H1996" i="14"/>
  <c r="H2017" i="14"/>
  <c r="H2039" i="14"/>
  <c r="H2060" i="14"/>
  <c r="H2081" i="14"/>
  <c r="H2103" i="14"/>
  <c r="H2124" i="14"/>
  <c r="H2145" i="14"/>
  <c r="H2167" i="14"/>
  <c r="H2188" i="14"/>
  <c r="H2209" i="14"/>
  <c r="H1732" i="14"/>
  <c r="H1764" i="14"/>
  <c r="H1796" i="14"/>
  <c r="H1828" i="14"/>
  <c r="H1860" i="14"/>
  <c r="H1891" i="14"/>
  <c r="H1912" i="14"/>
  <c r="H1933" i="14"/>
  <c r="H1955" i="14"/>
  <c r="H1976" i="14"/>
  <c r="H1997" i="14"/>
  <c r="H2019" i="14"/>
  <c r="H2040" i="14"/>
  <c r="H2061" i="14"/>
  <c r="H2083" i="14"/>
  <c r="H2104" i="14"/>
  <c r="H2125" i="14"/>
  <c r="H2147" i="14"/>
  <c r="H2168" i="14"/>
  <c r="H2189" i="14"/>
  <c r="H2211" i="14"/>
  <c r="H1779" i="14"/>
  <c r="H1843" i="14"/>
  <c r="H1900" i="14"/>
  <c r="H1943" i="14"/>
  <c r="H1985" i="14"/>
  <c r="H2028" i="14"/>
  <c r="H2071" i="14"/>
  <c r="H2113" i="14"/>
  <c r="H2156" i="14"/>
  <c r="H2199" i="14"/>
  <c r="H1780" i="14"/>
  <c r="H1844" i="14"/>
  <c r="H1901" i="14"/>
  <c r="H1944" i="14"/>
  <c r="H1987" i="14"/>
  <c r="H2029" i="14"/>
  <c r="H2072" i="14"/>
  <c r="H2115" i="14"/>
  <c r="H2157" i="14"/>
  <c r="H2200" i="14"/>
  <c r="H1747" i="14"/>
  <c r="H1811" i="14"/>
  <c r="H1875" i="14"/>
  <c r="H1921" i="14"/>
  <c r="H1964" i="14"/>
  <c r="H2007" i="14"/>
  <c r="H2049" i="14"/>
  <c r="H2092" i="14"/>
  <c r="H2135" i="14"/>
  <c r="H2177" i="14"/>
  <c r="H1748" i="14"/>
  <c r="H1965" i="14"/>
  <c r="H2136" i="14"/>
  <c r="H1812" i="14"/>
  <c r="H2008" i="14"/>
  <c r="H2179" i="14"/>
  <c r="H1876" i="14"/>
  <c r="H2051" i="14"/>
  <c r="H2093" i="14"/>
  <c r="H1923" i="14"/>
  <c r="G8991" i="14"/>
  <c r="G8975" i="14"/>
  <c r="G8959" i="14"/>
  <c r="G8943" i="14"/>
  <c r="G8927" i="14"/>
  <c r="G8911" i="14"/>
  <c r="G8895" i="14"/>
  <c r="G8879" i="14"/>
  <c r="G8863" i="14"/>
  <c r="G8847" i="14"/>
  <c r="G8831" i="14"/>
  <c r="G8815" i="14"/>
  <c r="G8799" i="14"/>
  <c r="G8783" i="14"/>
  <c r="G8767" i="14"/>
  <c r="G8751" i="14"/>
  <c r="G8735" i="14"/>
  <c r="G8719" i="14"/>
  <c r="G8703" i="14"/>
  <c r="G8687" i="14"/>
  <c r="G8671" i="14"/>
  <c r="G8655" i="14"/>
  <c r="G8639" i="14"/>
  <c r="G8623" i="14"/>
  <c r="G8607" i="14"/>
  <c r="G8591" i="14"/>
  <c r="G8575" i="14"/>
  <c r="G8559" i="14"/>
  <c r="G8543" i="14"/>
  <c r="G8527" i="14"/>
  <c r="G8511" i="14"/>
  <c r="G8495" i="14"/>
  <c r="G8479" i="14"/>
  <c r="G8463" i="14"/>
  <c r="G8447" i="14"/>
  <c r="G8431" i="14"/>
  <c r="G8415" i="14"/>
  <c r="G8399" i="14"/>
  <c r="G8383" i="14"/>
  <c r="G8367" i="14"/>
  <c r="G8351" i="14"/>
  <c r="G8335" i="14"/>
  <c r="G8319" i="14"/>
  <c r="G8303" i="14"/>
  <c r="G8287" i="14"/>
  <c r="G8271" i="14"/>
  <c r="G8255" i="14"/>
  <c r="G8239" i="14"/>
  <c r="G8223" i="14"/>
  <c r="G8207" i="14"/>
  <c r="G8191" i="14"/>
  <c r="G8175" i="14"/>
  <c r="G8159" i="14"/>
  <c r="G8143" i="14"/>
  <c r="G8127" i="14"/>
  <c r="G8111" i="14"/>
  <c r="G8095" i="14"/>
  <c r="G8079" i="14"/>
  <c r="G8063" i="14"/>
  <c r="G8047" i="14"/>
  <c r="G8031" i="14"/>
  <c r="G8015" i="14"/>
  <c r="G7999" i="14"/>
  <c r="G7983" i="14"/>
  <c r="G7967" i="14"/>
  <c r="G7951" i="14"/>
  <c r="G7935" i="14"/>
  <c r="G7919" i="14"/>
  <c r="G7903" i="14"/>
  <c r="G7887" i="14"/>
  <c r="G7871" i="14"/>
  <c r="G7855" i="14"/>
  <c r="G7839" i="14"/>
  <c r="G7823" i="14"/>
  <c r="G7807" i="14"/>
  <c r="G7791" i="14"/>
  <c r="G7775" i="14"/>
  <c r="G7759" i="14"/>
  <c r="G7743" i="14"/>
  <c r="G7727" i="14"/>
  <c r="G7711" i="14"/>
  <c r="G7695" i="14"/>
  <c r="G7679" i="14"/>
  <c r="G7663" i="14"/>
  <c r="G7647" i="14"/>
  <c r="G7631" i="14"/>
  <c r="G7615" i="14"/>
  <c r="G7599" i="14"/>
  <c r="G7583" i="14"/>
  <c r="G7567" i="14"/>
  <c r="G7551" i="14"/>
  <c r="G7535" i="14"/>
  <c r="G7519" i="14"/>
  <c r="G7503" i="14"/>
  <c r="G7487" i="14"/>
  <c r="G7471" i="14"/>
  <c r="G7455" i="14"/>
  <c r="G7439" i="14"/>
  <c r="G7423" i="14"/>
  <c r="G7407" i="14"/>
  <c r="G7391" i="14"/>
  <c r="G7375" i="14"/>
  <c r="G7359" i="14"/>
  <c r="G7343" i="14"/>
  <c r="G7327" i="14"/>
  <c r="G7311" i="14"/>
  <c r="G7295" i="14"/>
  <c r="G7279" i="14"/>
  <c r="G7263" i="14"/>
  <c r="G7247" i="14"/>
  <c r="G7227" i="14"/>
  <c r="G7207" i="14"/>
  <c r="G7183" i="14"/>
  <c r="G7163" i="14"/>
  <c r="G7143" i="14"/>
  <c r="G7111" i="14"/>
  <c r="G7079" i="14"/>
  <c r="G7047" i="14"/>
  <c r="G7015" i="14"/>
  <c r="G6983" i="14"/>
  <c r="G6951" i="14"/>
  <c r="G6887" i="14"/>
  <c r="G6855" i="14"/>
  <c r="G6823" i="14"/>
  <c r="G6791" i="14"/>
  <c r="G6756" i="14"/>
  <c r="G6713" i="14"/>
  <c r="G6671" i="14"/>
  <c r="G6628" i="14"/>
  <c r="G6585" i="14"/>
  <c r="G6543" i="14"/>
  <c r="G6500" i="14"/>
  <c r="G6457" i="14"/>
  <c r="G6415" i="14"/>
  <c r="G6372" i="14"/>
  <c r="G6329" i="14"/>
  <c r="G6287" i="14"/>
  <c r="G6244" i="14"/>
  <c r="G6201" i="14"/>
  <c r="G6159" i="14"/>
  <c r="G6116" i="14"/>
  <c r="G6073" i="14"/>
  <c r="G6031" i="14"/>
  <c r="G5988" i="14"/>
  <c r="G5945" i="14"/>
  <c r="G5903" i="14"/>
  <c r="G5860" i="14"/>
  <c r="G5816" i="14"/>
  <c r="G5752" i="14"/>
  <c r="G5656" i="14"/>
  <c r="G5528" i="14"/>
  <c r="G5400" i="14"/>
  <c r="G5272" i="14"/>
  <c r="G5144" i="14"/>
  <c r="G5016" i="14"/>
  <c r="G4888" i="14"/>
  <c r="G4760" i="14"/>
  <c r="G4632" i="14"/>
  <c r="G4504" i="14"/>
  <c r="G4376" i="14"/>
  <c r="G4248" i="14"/>
  <c r="G3992" i="14"/>
  <c r="G3864" i="14"/>
  <c r="G3736" i="14"/>
  <c r="G3608" i="14"/>
  <c r="G3480" i="14"/>
  <c r="G3352" i="14"/>
  <c r="G3224" i="14"/>
  <c r="G3096" i="14"/>
  <c r="G2968" i="14"/>
  <c r="G6892" i="14"/>
  <c r="I6892" i="14" s="1"/>
  <c r="J6892" i="14" s="1"/>
  <c r="G6896" i="14"/>
  <c r="G6900" i="14"/>
  <c r="G6904" i="14"/>
  <c r="G6908" i="14"/>
  <c r="G6912" i="14"/>
  <c r="G6916" i="14"/>
  <c r="G6920" i="14"/>
  <c r="G6924" i="14"/>
  <c r="G6928" i="14"/>
  <c r="G6932" i="14"/>
  <c r="G6936" i="14"/>
  <c r="G6940" i="14"/>
  <c r="G6944" i="14"/>
  <c r="G6948" i="14"/>
  <c r="G6952" i="14"/>
  <c r="G6956" i="14"/>
  <c r="G6960" i="14"/>
  <c r="G6964" i="14"/>
  <c r="G6968" i="14"/>
  <c r="G6972" i="14"/>
  <c r="G6976" i="14"/>
  <c r="G6980" i="14"/>
  <c r="G6984" i="14"/>
  <c r="G6988" i="14"/>
  <c r="G6992" i="14"/>
  <c r="G6996" i="14"/>
  <c r="G7000" i="14"/>
  <c r="G7004" i="14"/>
  <c r="G7008" i="14"/>
  <c r="G7012" i="14"/>
  <c r="G7016" i="14"/>
  <c r="G7020" i="14"/>
  <c r="G7024" i="14"/>
  <c r="G7028" i="14"/>
  <c r="G7032" i="14"/>
  <c r="G7036" i="14"/>
  <c r="G7040" i="14"/>
  <c r="G7044" i="14"/>
  <c r="G7048" i="14"/>
  <c r="G7052" i="14"/>
  <c r="G7056" i="14"/>
  <c r="G7060" i="14"/>
  <c r="G7064" i="14"/>
  <c r="G7068" i="14"/>
  <c r="G7072" i="14"/>
  <c r="G7076" i="14"/>
  <c r="G7080" i="14"/>
  <c r="G7084" i="14"/>
  <c r="G7088" i="14"/>
  <c r="G7092" i="14"/>
  <c r="G7096" i="14"/>
  <c r="G7100" i="14"/>
  <c r="G7104" i="14"/>
  <c r="G7108" i="14"/>
  <c r="G7112" i="14"/>
  <c r="G7116" i="14"/>
  <c r="G7120" i="14"/>
  <c r="G7124" i="14"/>
  <c r="G7128" i="14"/>
  <c r="G7132" i="14"/>
  <c r="G7136" i="14"/>
  <c r="G7140" i="14"/>
  <c r="G7144" i="14"/>
  <c r="G7148" i="14"/>
  <c r="G7152" i="14"/>
  <c r="G7156" i="14"/>
  <c r="G7160" i="14"/>
  <c r="G7164" i="14"/>
  <c r="G7168" i="14"/>
  <c r="G7172" i="14"/>
  <c r="G7176" i="14"/>
  <c r="G7180" i="14"/>
  <c r="G7184" i="14"/>
  <c r="G7188" i="14"/>
  <c r="G7192" i="14"/>
  <c r="G7196" i="14"/>
  <c r="G7200" i="14"/>
  <c r="G7204" i="14"/>
  <c r="G7208" i="14"/>
  <c r="G7212" i="14"/>
  <c r="G7216" i="14"/>
  <c r="G7220" i="14"/>
  <c r="G7224" i="14"/>
  <c r="G7228" i="14"/>
  <c r="G7232" i="14"/>
  <c r="G7236" i="14"/>
  <c r="G7240" i="14"/>
  <c r="G7244" i="14"/>
  <c r="G7248" i="14"/>
  <c r="G7252" i="14"/>
  <c r="G7256" i="14"/>
  <c r="G7260" i="14"/>
  <c r="G7264" i="14"/>
  <c r="G7268" i="14"/>
  <c r="G7272" i="14"/>
  <c r="G7276" i="14"/>
  <c r="G7280" i="14"/>
  <c r="G7284" i="14"/>
  <c r="G7288" i="14"/>
  <c r="G7292" i="14"/>
  <c r="G7296" i="14"/>
  <c r="G7300" i="14"/>
  <c r="G7304" i="14"/>
  <c r="G7308" i="14"/>
  <c r="G7312" i="14"/>
  <c r="G7316" i="14"/>
  <c r="G7320" i="14"/>
  <c r="G7324" i="14"/>
  <c r="G7328" i="14"/>
  <c r="G7332" i="14"/>
  <c r="G7336" i="14"/>
  <c r="G7340" i="14"/>
  <c r="G7344" i="14"/>
  <c r="G7348" i="14"/>
  <c r="G7352" i="14"/>
  <c r="G7356" i="14"/>
  <c r="G7360" i="14"/>
  <c r="G7364" i="14"/>
  <c r="G7368" i="14"/>
  <c r="G7372" i="14"/>
  <c r="G7376" i="14"/>
  <c r="G7380" i="14"/>
  <c r="G7384" i="14"/>
  <c r="G7388" i="14"/>
  <c r="G7392" i="14"/>
  <c r="G7396" i="14"/>
  <c r="G7400" i="14"/>
  <c r="G7404" i="14"/>
  <c r="G7408" i="14"/>
  <c r="G7412" i="14"/>
  <c r="G7416" i="14"/>
  <c r="G7420" i="14"/>
  <c r="G7424" i="14"/>
  <c r="G7428" i="14"/>
  <c r="G7432" i="14"/>
  <c r="G7436" i="14"/>
  <c r="G7440" i="14"/>
  <c r="G7444" i="14"/>
  <c r="G7448" i="14"/>
  <c r="G7452" i="14"/>
  <c r="G7456" i="14"/>
  <c r="G7460" i="14"/>
  <c r="G7464" i="14"/>
  <c r="G7468" i="14"/>
  <c r="G7472" i="14"/>
  <c r="G7476" i="14"/>
  <c r="G7480" i="14"/>
  <c r="G7484" i="14"/>
  <c r="G7488" i="14"/>
  <c r="G7492" i="14"/>
  <c r="G7496" i="14"/>
  <c r="G7500" i="14"/>
  <c r="G7504" i="14"/>
  <c r="G7508" i="14"/>
  <c r="G7512" i="14"/>
  <c r="G7516" i="14"/>
  <c r="G7520" i="14"/>
  <c r="G7524" i="14"/>
  <c r="G7528" i="14"/>
  <c r="G7532" i="14"/>
  <c r="G7536" i="14"/>
  <c r="G7540" i="14"/>
  <c r="G7544" i="14"/>
  <c r="G7548" i="14"/>
  <c r="G7552" i="14"/>
  <c r="G7556" i="14"/>
  <c r="G7560" i="14"/>
  <c r="G7564" i="14"/>
  <c r="G7568" i="14"/>
  <c r="G7572" i="14"/>
  <c r="G7576" i="14"/>
  <c r="G7580" i="14"/>
  <c r="G7584" i="14"/>
  <c r="G7588" i="14"/>
  <c r="G6893" i="14"/>
  <c r="G6897" i="14"/>
  <c r="G6901" i="14"/>
  <c r="G6905" i="14"/>
  <c r="G6909" i="14"/>
  <c r="G6913" i="14"/>
  <c r="G6917" i="14"/>
  <c r="G6921" i="14"/>
  <c r="G6925" i="14"/>
  <c r="G6929" i="14"/>
  <c r="G6933" i="14"/>
  <c r="G6937" i="14"/>
  <c r="G6941" i="14"/>
  <c r="G6945" i="14"/>
  <c r="G6949" i="14"/>
  <c r="G6953" i="14"/>
  <c r="G6957" i="14"/>
  <c r="G6961" i="14"/>
  <c r="G6965" i="14"/>
  <c r="G6969" i="14"/>
  <c r="G6973" i="14"/>
  <c r="G6977" i="14"/>
  <c r="G6981" i="14"/>
  <c r="G6985" i="14"/>
  <c r="G6989" i="14"/>
  <c r="G6993" i="14"/>
  <c r="G6997" i="14"/>
  <c r="G7001" i="14"/>
  <c r="G7005" i="14"/>
  <c r="G7009" i="14"/>
  <c r="G7013" i="14"/>
  <c r="G7017" i="14"/>
  <c r="G7021" i="14"/>
  <c r="G7025" i="14"/>
  <c r="G7029" i="14"/>
  <c r="G7033" i="14"/>
  <c r="G7037" i="14"/>
  <c r="G7041" i="14"/>
  <c r="G7045" i="14"/>
  <c r="G7049" i="14"/>
  <c r="G7053" i="14"/>
  <c r="G7057" i="14"/>
  <c r="G7061" i="14"/>
  <c r="G7065" i="14"/>
  <c r="G7069" i="14"/>
  <c r="G7073" i="14"/>
  <c r="G7077" i="14"/>
  <c r="G7081" i="14"/>
  <c r="G7085" i="14"/>
  <c r="G7089" i="14"/>
  <c r="G7093" i="14"/>
  <c r="G7097" i="14"/>
  <c r="G7101" i="14"/>
  <c r="G7105" i="14"/>
  <c r="G7109" i="14"/>
  <c r="G7113" i="14"/>
  <c r="G7117" i="14"/>
  <c r="G7121" i="14"/>
  <c r="G7125" i="14"/>
  <c r="G7129" i="14"/>
  <c r="G7133" i="14"/>
  <c r="G7137" i="14"/>
  <c r="G7141" i="14"/>
  <c r="G7145" i="14"/>
  <c r="G7149" i="14"/>
  <c r="G7153" i="14"/>
  <c r="G7157" i="14"/>
  <c r="G7161" i="14"/>
  <c r="G7165" i="14"/>
  <c r="G7169" i="14"/>
  <c r="G7173" i="14"/>
  <c r="G7177" i="14"/>
  <c r="G7181" i="14"/>
  <c r="G7185" i="14"/>
  <c r="G7189" i="14"/>
  <c r="G7193" i="14"/>
  <c r="G7197" i="14"/>
  <c r="G7201" i="14"/>
  <c r="G7205" i="14"/>
  <c r="G7209" i="14"/>
  <c r="G7213" i="14"/>
  <c r="G7217" i="14"/>
  <c r="G7221" i="14"/>
  <c r="G7225" i="14"/>
  <c r="G7229" i="14"/>
  <c r="G7233" i="14"/>
  <c r="G7237" i="14"/>
  <c r="G7241" i="14"/>
  <c r="G7245" i="14"/>
  <c r="G7249" i="14"/>
  <c r="G7253" i="14"/>
  <c r="G7257" i="14"/>
  <c r="G7261" i="14"/>
  <c r="G7265" i="14"/>
  <c r="G7269" i="14"/>
  <c r="G7273" i="14"/>
  <c r="G7277" i="14"/>
  <c r="G7281" i="14"/>
  <c r="G7285" i="14"/>
  <c r="G7289" i="14"/>
  <c r="G7293" i="14"/>
  <c r="G7297" i="14"/>
  <c r="G7301" i="14"/>
  <c r="G7305" i="14"/>
  <c r="G7309" i="14"/>
  <c r="G7313" i="14"/>
  <c r="G7317" i="14"/>
  <c r="G7321" i="14"/>
  <c r="G7325" i="14"/>
  <c r="G7329" i="14"/>
  <c r="G7333" i="14"/>
  <c r="G7337" i="14"/>
  <c r="G7341" i="14"/>
  <c r="G7345" i="14"/>
  <c r="G7349" i="14"/>
  <c r="G7353" i="14"/>
  <c r="G7357" i="14"/>
  <c r="G7361" i="14"/>
  <c r="G7365" i="14"/>
  <c r="G7369" i="14"/>
  <c r="G7373" i="14"/>
  <c r="G7377" i="14"/>
  <c r="G7381" i="14"/>
  <c r="G7385" i="14"/>
  <c r="G7389" i="14"/>
  <c r="G7393" i="14"/>
  <c r="G7397" i="14"/>
  <c r="G7401" i="14"/>
  <c r="G7405" i="14"/>
  <c r="G7409" i="14"/>
  <c r="G7413" i="14"/>
  <c r="G7417" i="14"/>
  <c r="G7421" i="14"/>
  <c r="G7425" i="14"/>
  <c r="G7429" i="14"/>
  <c r="G7433" i="14"/>
  <c r="G7437" i="14"/>
  <c r="G7441" i="14"/>
  <c r="G7445" i="14"/>
  <c r="G7449" i="14"/>
  <c r="G7453" i="14"/>
  <c r="G7457" i="14"/>
  <c r="G7461" i="14"/>
  <c r="G7465" i="14"/>
  <c r="G7469" i="14"/>
  <c r="G7473" i="14"/>
  <c r="G7477" i="14"/>
  <c r="G7481" i="14"/>
  <c r="G7485" i="14"/>
  <c r="G7489" i="14"/>
  <c r="G7493" i="14"/>
  <c r="G7497" i="14"/>
  <c r="G7501" i="14"/>
  <c r="G7505" i="14"/>
  <c r="G7509" i="14"/>
  <c r="G7513" i="14"/>
  <c r="G7517" i="14"/>
  <c r="G7521" i="14"/>
  <c r="G7525" i="14"/>
  <c r="G7529" i="14"/>
  <c r="G7533" i="14"/>
  <c r="G7537" i="14"/>
  <c r="G7541" i="14"/>
  <c r="G7545" i="14"/>
  <c r="G7549" i="14"/>
  <c r="G7553" i="14"/>
  <c r="G7557" i="14"/>
  <c r="G7561" i="14"/>
  <c r="G7565" i="14"/>
  <c r="G7569" i="14"/>
  <c r="G7573" i="14"/>
  <c r="G7577" i="14"/>
  <c r="G7581" i="14"/>
  <c r="G7585" i="14"/>
  <c r="G7589" i="14"/>
  <c r="G6894" i="14"/>
  <c r="G6898" i="14"/>
  <c r="G6902" i="14"/>
  <c r="G6906" i="14"/>
  <c r="G6910" i="14"/>
  <c r="G6914" i="14"/>
  <c r="G6918" i="14"/>
  <c r="G6922" i="14"/>
  <c r="G6926" i="14"/>
  <c r="G6930" i="14"/>
  <c r="G6934" i="14"/>
  <c r="G6938" i="14"/>
  <c r="G6942" i="14"/>
  <c r="G6946" i="14"/>
  <c r="G6950" i="14"/>
  <c r="G6954" i="14"/>
  <c r="G6958" i="14"/>
  <c r="G6962" i="14"/>
  <c r="G6966" i="14"/>
  <c r="G6970" i="14"/>
  <c r="G6974" i="14"/>
  <c r="G6978" i="14"/>
  <c r="G6982" i="14"/>
  <c r="G6986" i="14"/>
  <c r="G6990" i="14"/>
  <c r="G6994" i="14"/>
  <c r="G6998" i="14"/>
  <c r="G7002" i="14"/>
  <c r="G7006" i="14"/>
  <c r="G7010" i="14"/>
  <c r="G7014" i="14"/>
  <c r="G7018" i="14"/>
  <c r="G7022" i="14"/>
  <c r="G7026" i="14"/>
  <c r="G7030" i="14"/>
  <c r="G7034" i="14"/>
  <c r="G7038" i="14"/>
  <c r="G7042" i="14"/>
  <c r="G7046" i="14"/>
  <c r="G7050" i="14"/>
  <c r="G7054" i="14"/>
  <c r="G7058" i="14"/>
  <c r="G7062" i="14"/>
  <c r="G7066" i="14"/>
  <c r="G7070" i="14"/>
  <c r="G7074" i="14"/>
  <c r="G7078" i="14"/>
  <c r="G7082" i="14"/>
  <c r="G7086" i="14"/>
  <c r="G7090" i="14"/>
  <c r="G7094" i="14"/>
  <c r="G7098" i="14"/>
  <c r="G7102" i="14"/>
  <c r="G7106" i="14"/>
  <c r="G7110" i="14"/>
  <c r="G7114" i="14"/>
  <c r="G7118" i="14"/>
  <c r="G7122" i="14"/>
  <c r="G7126" i="14"/>
  <c r="G7130" i="14"/>
  <c r="G7134" i="14"/>
  <c r="G7138" i="14"/>
  <c r="G7142" i="14"/>
  <c r="G7146" i="14"/>
  <c r="G7150" i="14"/>
  <c r="G7154" i="14"/>
  <c r="G7158" i="14"/>
  <c r="G7162" i="14"/>
  <c r="G7166" i="14"/>
  <c r="G7170" i="14"/>
  <c r="G7174" i="14"/>
  <c r="G7178" i="14"/>
  <c r="G7182" i="14"/>
  <c r="G7186" i="14"/>
  <c r="G7190" i="14"/>
  <c r="G7194" i="14"/>
  <c r="G7198" i="14"/>
  <c r="G7202" i="14"/>
  <c r="G7206" i="14"/>
  <c r="G7210" i="14"/>
  <c r="G7214" i="14"/>
  <c r="G7218" i="14"/>
  <c r="G7222" i="14"/>
  <c r="G7226" i="14"/>
  <c r="G7230" i="14"/>
  <c r="G7234" i="14"/>
  <c r="G7238" i="14"/>
  <c r="G7242" i="14"/>
  <c r="G7246" i="14"/>
  <c r="G7250" i="14"/>
  <c r="G7254" i="14"/>
  <c r="G7258" i="14"/>
  <c r="G7262" i="14"/>
  <c r="G7266" i="14"/>
  <c r="G7270" i="14"/>
  <c r="G7274" i="14"/>
  <c r="G7278" i="14"/>
  <c r="G7282" i="14"/>
  <c r="G7286" i="14"/>
  <c r="G7290" i="14"/>
  <c r="G7294" i="14"/>
  <c r="G7298" i="14"/>
  <c r="G7302" i="14"/>
  <c r="G7306" i="14"/>
  <c r="G7310" i="14"/>
  <c r="G7314" i="14"/>
  <c r="G7318" i="14"/>
  <c r="G7322" i="14"/>
  <c r="G7326" i="14"/>
  <c r="G7330" i="14"/>
  <c r="G7334" i="14"/>
  <c r="G7338" i="14"/>
  <c r="G7342" i="14"/>
  <c r="G7346" i="14"/>
  <c r="G7350" i="14"/>
  <c r="G7354" i="14"/>
  <c r="G7358" i="14"/>
  <c r="G7362" i="14"/>
  <c r="G7366" i="14"/>
  <c r="G7370" i="14"/>
  <c r="G7374" i="14"/>
  <c r="G7378" i="14"/>
  <c r="G7382" i="14"/>
  <c r="G7386" i="14"/>
  <c r="G7390" i="14"/>
  <c r="G7394" i="14"/>
  <c r="G7398" i="14"/>
  <c r="G7402" i="14"/>
  <c r="G7406" i="14"/>
  <c r="G7410" i="14"/>
  <c r="G7414" i="14"/>
  <c r="G7418" i="14"/>
  <c r="G7422" i="14"/>
  <c r="G7426" i="14"/>
  <c r="G7430" i="14"/>
  <c r="G7434" i="14"/>
  <c r="G7438" i="14"/>
  <c r="G7442" i="14"/>
  <c r="G7446" i="14"/>
  <c r="G7450" i="14"/>
  <c r="G7454" i="14"/>
  <c r="G7458" i="14"/>
  <c r="G7462" i="14"/>
  <c r="G7466" i="14"/>
  <c r="G7470" i="14"/>
  <c r="G7474" i="14"/>
  <c r="G7478" i="14"/>
  <c r="G7482" i="14"/>
  <c r="G7486" i="14"/>
  <c r="G7490" i="14"/>
  <c r="G7494" i="14"/>
  <c r="G7498" i="14"/>
  <c r="G7502" i="14"/>
  <c r="G7506" i="14"/>
  <c r="G7510" i="14"/>
  <c r="G7514" i="14"/>
  <c r="G7518" i="14"/>
  <c r="G7522" i="14"/>
  <c r="G7526" i="14"/>
  <c r="G7530" i="14"/>
  <c r="G7534" i="14"/>
  <c r="G7538" i="14"/>
  <c r="G7542" i="14"/>
  <c r="G7546" i="14"/>
  <c r="G7550" i="14"/>
  <c r="G7554" i="14"/>
  <c r="G7558" i="14"/>
  <c r="G7562" i="14"/>
  <c r="G7566" i="14"/>
  <c r="G7570" i="14"/>
  <c r="G7574" i="14"/>
  <c r="G7578" i="14"/>
  <c r="G7582" i="14"/>
  <c r="G7586" i="14"/>
  <c r="G7590" i="14"/>
  <c r="G6907" i="14"/>
  <c r="G6923" i="14"/>
  <c r="G6939" i="14"/>
  <c r="G6955" i="14"/>
  <c r="G6971" i="14"/>
  <c r="G6987" i="14"/>
  <c r="G7003" i="14"/>
  <c r="G7019" i="14"/>
  <c r="G7035" i="14"/>
  <c r="G7051" i="14"/>
  <c r="G7067" i="14"/>
  <c r="G7083" i="14"/>
  <c r="G7099" i="14"/>
  <c r="G7115" i="14"/>
  <c r="G7131" i="14"/>
  <c r="G6899" i="14"/>
  <c r="G6915" i="14"/>
  <c r="G6931" i="14"/>
  <c r="G6947" i="14"/>
  <c r="G6963" i="14"/>
  <c r="G6979" i="14"/>
  <c r="G6995" i="14"/>
  <c r="G7011" i="14"/>
  <c r="G7027" i="14"/>
  <c r="G7043" i="14"/>
  <c r="G7059" i="14"/>
  <c r="G7075" i="14"/>
  <c r="G7091" i="14"/>
  <c r="G7107" i="14"/>
  <c r="G7123" i="14"/>
  <c r="G7139" i="14"/>
  <c r="G7155" i="14"/>
  <c r="G7171" i="14"/>
  <c r="G7187" i="14"/>
  <c r="G7203" i="14"/>
  <c r="G7219" i="14"/>
  <c r="G7235" i="14"/>
  <c r="G4094" i="14"/>
  <c r="G4098" i="14"/>
  <c r="G4102" i="14"/>
  <c r="G4106" i="14"/>
  <c r="G4110" i="14"/>
  <c r="G4114" i="14"/>
  <c r="G4118" i="14"/>
  <c r="G4122" i="14"/>
  <c r="G4126" i="14"/>
  <c r="G4130" i="14"/>
  <c r="G4134" i="14"/>
  <c r="G4138" i="14"/>
  <c r="G4142" i="14"/>
  <c r="G4146" i="14"/>
  <c r="G4150" i="14"/>
  <c r="G4154" i="14"/>
  <c r="G4158" i="14"/>
  <c r="G4162" i="14"/>
  <c r="G4166" i="14"/>
  <c r="G4170" i="14"/>
  <c r="G4174" i="14"/>
  <c r="G4178" i="14"/>
  <c r="G4182" i="14"/>
  <c r="G4186" i="14"/>
  <c r="G4190" i="14"/>
  <c r="G4194" i="14"/>
  <c r="G4198" i="14"/>
  <c r="G4202" i="14"/>
  <c r="G4206" i="14"/>
  <c r="G4210" i="14"/>
  <c r="G4214" i="14"/>
  <c r="G4218" i="14"/>
  <c r="G4222" i="14"/>
  <c r="G4226" i="14"/>
  <c r="G4230" i="14"/>
  <c r="G4234" i="14"/>
  <c r="G4238" i="14"/>
  <c r="G4242" i="14"/>
  <c r="G4246" i="14"/>
  <c r="G4250" i="14"/>
  <c r="G4254" i="14"/>
  <c r="G4258" i="14"/>
  <c r="G4262" i="14"/>
  <c r="G4266" i="14"/>
  <c r="G4270" i="14"/>
  <c r="G4274" i="14"/>
  <c r="G4278" i="14"/>
  <c r="G4282" i="14"/>
  <c r="G4286" i="14"/>
  <c r="G4290" i="14"/>
  <c r="G4294" i="14"/>
  <c r="G4298" i="14"/>
  <c r="G4302" i="14"/>
  <c r="G4306" i="14"/>
  <c r="G4310" i="14"/>
  <c r="G4314" i="14"/>
  <c r="G4318" i="14"/>
  <c r="G4322" i="14"/>
  <c r="G4326" i="14"/>
  <c r="G4330" i="14"/>
  <c r="G4334" i="14"/>
  <c r="G4338" i="14"/>
  <c r="G4342" i="14"/>
  <c r="G4346" i="14"/>
  <c r="G4350" i="14"/>
  <c r="G4354" i="14"/>
  <c r="G4358" i="14"/>
  <c r="G4362" i="14"/>
  <c r="G4366" i="14"/>
  <c r="G4370" i="14"/>
  <c r="G4374" i="14"/>
  <c r="G4378" i="14"/>
  <c r="G4382" i="14"/>
  <c r="G4386" i="14"/>
  <c r="G4390" i="14"/>
  <c r="G4394" i="14"/>
  <c r="G4398" i="14"/>
  <c r="G4402" i="14"/>
  <c r="G4406" i="14"/>
  <c r="G4410" i="14"/>
  <c r="G4414" i="14"/>
  <c r="G4418" i="14"/>
  <c r="G4422" i="14"/>
  <c r="G4426" i="14"/>
  <c r="G4430" i="14"/>
  <c r="G4434" i="14"/>
  <c r="G4438" i="14"/>
  <c r="G4442" i="14"/>
  <c r="G4446" i="14"/>
  <c r="G4450" i="14"/>
  <c r="G4454" i="14"/>
  <c r="G4458" i="14"/>
  <c r="G4462" i="14"/>
  <c r="G4466" i="14"/>
  <c r="G4470" i="14"/>
  <c r="G4474" i="14"/>
  <c r="G4478" i="14"/>
  <c r="G4482" i="14"/>
  <c r="G4486" i="14"/>
  <c r="G4490" i="14"/>
  <c r="G4494" i="14"/>
  <c r="G4498" i="14"/>
  <c r="G4502" i="14"/>
  <c r="G4506" i="14"/>
  <c r="G4510" i="14"/>
  <c r="G4514" i="14"/>
  <c r="G4518" i="14"/>
  <c r="G4522" i="14"/>
  <c r="G4526" i="14"/>
  <c r="G4530" i="14"/>
  <c r="G4534" i="14"/>
  <c r="G4538" i="14"/>
  <c r="G4542" i="14"/>
  <c r="G4546" i="14"/>
  <c r="G4550" i="14"/>
  <c r="G4554" i="14"/>
  <c r="G4558" i="14"/>
  <c r="G4562" i="14"/>
  <c r="G4566" i="14"/>
  <c r="G4570" i="14"/>
  <c r="G4574" i="14"/>
  <c r="G4578" i="14"/>
  <c r="G4582" i="14"/>
  <c r="G4586" i="14"/>
  <c r="G4590" i="14"/>
  <c r="G4594" i="14"/>
  <c r="G4598" i="14"/>
  <c r="G4602" i="14"/>
  <c r="G4606" i="14"/>
  <c r="G4610" i="14"/>
  <c r="G4614" i="14"/>
  <c r="G4618" i="14"/>
  <c r="G4622" i="14"/>
  <c r="G4626" i="14"/>
  <c r="G4630" i="14"/>
  <c r="G4634" i="14"/>
  <c r="G4638" i="14"/>
  <c r="G4642" i="14"/>
  <c r="G4646" i="14"/>
  <c r="G4650" i="14"/>
  <c r="G4654" i="14"/>
  <c r="G4658" i="14"/>
  <c r="G4662" i="14"/>
  <c r="G4666" i="14"/>
  <c r="G4670" i="14"/>
  <c r="G4674" i="14"/>
  <c r="G4678" i="14"/>
  <c r="G4682" i="14"/>
  <c r="G4686" i="14"/>
  <c r="G4690" i="14"/>
  <c r="G4694" i="14"/>
  <c r="G4698" i="14"/>
  <c r="G4702" i="14"/>
  <c r="G4706" i="14"/>
  <c r="G4710" i="14"/>
  <c r="G4714" i="14"/>
  <c r="G4718" i="14"/>
  <c r="G4722" i="14"/>
  <c r="G4726" i="14"/>
  <c r="G4730" i="14"/>
  <c r="G4734" i="14"/>
  <c r="G4738" i="14"/>
  <c r="G4742" i="14"/>
  <c r="G4746" i="14"/>
  <c r="G4750" i="14"/>
  <c r="G4754" i="14"/>
  <c r="G4758" i="14"/>
  <c r="G4762" i="14"/>
  <c r="G4766" i="14"/>
  <c r="G4770" i="14"/>
  <c r="G4774" i="14"/>
  <c r="G4778" i="14"/>
  <c r="G4782" i="14"/>
  <c r="G4786" i="14"/>
  <c r="G4790" i="14"/>
  <c r="G4095" i="14"/>
  <c r="G4099" i="14"/>
  <c r="G4103" i="14"/>
  <c r="G4107" i="14"/>
  <c r="G4111" i="14"/>
  <c r="G4115" i="14"/>
  <c r="G4119" i="14"/>
  <c r="G4123" i="14"/>
  <c r="G4127" i="14"/>
  <c r="G4131" i="14"/>
  <c r="G4135" i="14"/>
  <c r="G4139" i="14"/>
  <c r="G4143" i="14"/>
  <c r="G4147" i="14"/>
  <c r="G4151" i="14"/>
  <c r="G4155" i="14"/>
  <c r="G4159" i="14"/>
  <c r="G4163" i="14"/>
  <c r="G4167" i="14"/>
  <c r="G4171" i="14"/>
  <c r="G4175" i="14"/>
  <c r="G4179" i="14"/>
  <c r="G4183" i="14"/>
  <c r="G4187" i="14"/>
  <c r="G4191" i="14"/>
  <c r="G4195" i="14"/>
  <c r="G4199" i="14"/>
  <c r="G4203" i="14"/>
  <c r="G4207" i="14"/>
  <c r="G4211" i="14"/>
  <c r="G4215" i="14"/>
  <c r="G4219" i="14"/>
  <c r="G4223" i="14"/>
  <c r="G4227" i="14"/>
  <c r="G4231" i="14"/>
  <c r="G4235" i="14"/>
  <c r="G4239" i="14"/>
  <c r="G4243" i="14"/>
  <c r="G4247" i="14"/>
  <c r="G4251" i="14"/>
  <c r="G4255" i="14"/>
  <c r="G4259" i="14"/>
  <c r="G4263" i="14"/>
  <c r="G4267" i="14"/>
  <c r="G4271" i="14"/>
  <c r="G4275" i="14"/>
  <c r="G4279" i="14"/>
  <c r="G4283" i="14"/>
  <c r="G4287" i="14"/>
  <c r="G4291" i="14"/>
  <c r="G4295" i="14"/>
  <c r="G4299" i="14"/>
  <c r="G4303" i="14"/>
  <c r="G4307" i="14"/>
  <c r="G4311" i="14"/>
  <c r="G4315" i="14"/>
  <c r="G4319" i="14"/>
  <c r="G4323" i="14"/>
  <c r="G4327" i="14"/>
  <c r="G4331" i="14"/>
  <c r="G4335" i="14"/>
  <c r="G4339" i="14"/>
  <c r="G4343" i="14"/>
  <c r="G4347" i="14"/>
  <c r="G4351" i="14"/>
  <c r="G4355" i="14"/>
  <c r="G4359" i="14"/>
  <c r="G4363" i="14"/>
  <c r="G4367" i="14"/>
  <c r="G4371" i="14"/>
  <c r="G4375" i="14"/>
  <c r="G4379" i="14"/>
  <c r="G4383" i="14"/>
  <c r="G4387" i="14"/>
  <c r="G4391" i="14"/>
  <c r="G4395" i="14"/>
  <c r="G4399" i="14"/>
  <c r="G4403" i="14"/>
  <c r="G4407" i="14"/>
  <c r="G4411" i="14"/>
  <c r="G4415" i="14"/>
  <c r="G4419" i="14"/>
  <c r="G4423" i="14"/>
  <c r="G4427" i="14"/>
  <c r="G4431" i="14"/>
  <c r="G4435" i="14"/>
  <c r="G4439" i="14"/>
  <c r="G4443" i="14"/>
  <c r="G4447" i="14"/>
  <c r="G4451" i="14"/>
  <c r="G4455" i="14"/>
  <c r="G4459" i="14"/>
  <c r="G4463" i="14"/>
  <c r="G4467" i="14"/>
  <c r="G4471" i="14"/>
  <c r="G4475" i="14"/>
  <c r="G4479" i="14"/>
  <c r="G4483" i="14"/>
  <c r="G4487" i="14"/>
  <c r="G4491" i="14"/>
  <c r="G4495" i="14"/>
  <c r="G4499" i="14"/>
  <c r="G4503" i="14"/>
  <c r="G4507" i="14"/>
  <c r="G4511" i="14"/>
  <c r="G4515" i="14"/>
  <c r="G4519" i="14"/>
  <c r="G4523" i="14"/>
  <c r="G4527" i="14"/>
  <c r="G4531" i="14"/>
  <c r="G4535" i="14"/>
  <c r="G4539" i="14"/>
  <c r="G4543" i="14"/>
  <c r="G4547" i="14"/>
  <c r="G4551" i="14"/>
  <c r="G4555" i="14"/>
  <c r="G4559" i="14"/>
  <c r="G4563" i="14"/>
  <c r="G4567" i="14"/>
  <c r="G4571" i="14"/>
  <c r="G4575" i="14"/>
  <c r="G4579" i="14"/>
  <c r="G4583" i="14"/>
  <c r="G4587" i="14"/>
  <c r="G4591" i="14"/>
  <c r="G4595" i="14"/>
  <c r="G4599" i="14"/>
  <c r="G4603" i="14"/>
  <c r="G4607" i="14"/>
  <c r="G4611" i="14"/>
  <c r="G4615" i="14"/>
  <c r="G4619" i="14"/>
  <c r="G4623" i="14"/>
  <c r="G4627" i="14"/>
  <c r="G4631" i="14"/>
  <c r="G4635" i="14"/>
  <c r="G4639" i="14"/>
  <c r="G4643" i="14"/>
  <c r="G4647" i="14"/>
  <c r="G4651" i="14"/>
  <c r="G4655" i="14"/>
  <c r="G4659" i="14"/>
  <c r="G4663" i="14"/>
  <c r="G4667" i="14"/>
  <c r="G4671" i="14"/>
  <c r="G4675" i="14"/>
  <c r="G4679" i="14"/>
  <c r="G4683" i="14"/>
  <c r="G4687" i="14"/>
  <c r="G4691" i="14"/>
  <c r="G4695" i="14"/>
  <c r="G4699" i="14"/>
  <c r="G4703" i="14"/>
  <c r="G4707" i="14"/>
  <c r="G4711" i="14"/>
  <c r="G4715" i="14"/>
  <c r="G4719" i="14"/>
  <c r="G4723" i="14"/>
  <c r="G4727" i="14"/>
  <c r="G4731" i="14"/>
  <c r="G4735" i="14"/>
  <c r="G4739" i="14"/>
  <c r="G4743" i="14"/>
  <c r="G4747" i="14"/>
  <c r="G4751" i="14"/>
  <c r="G4755" i="14"/>
  <c r="G4759" i="14"/>
  <c r="G4763" i="14"/>
  <c r="G4767" i="14"/>
  <c r="G4771" i="14"/>
  <c r="G4775" i="14"/>
  <c r="G4779" i="14"/>
  <c r="G4783" i="14"/>
  <c r="G4787" i="14"/>
  <c r="G4791" i="14"/>
  <c r="G4097" i="14"/>
  <c r="G4105" i="14"/>
  <c r="G4113" i="14"/>
  <c r="G4121" i="14"/>
  <c r="G4129" i="14"/>
  <c r="G4137" i="14"/>
  <c r="G4145" i="14"/>
  <c r="G4153" i="14"/>
  <c r="G4161" i="14"/>
  <c r="G4169" i="14"/>
  <c r="G4177" i="14"/>
  <c r="G4185" i="14"/>
  <c r="G4193" i="14"/>
  <c r="G4201" i="14"/>
  <c r="G4209" i="14"/>
  <c r="G4217" i="14"/>
  <c r="G4225" i="14"/>
  <c r="G4233" i="14"/>
  <c r="G4241" i="14"/>
  <c r="G4249" i="14"/>
  <c r="G4257" i="14"/>
  <c r="G4265" i="14"/>
  <c r="G4273" i="14"/>
  <c r="G4281" i="14"/>
  <c r="G4289" i="14"/>
  <c r="G4297" i="14"/>
  <c r="G4305" i="14"/>
  <c r="G4313" i="14"/>
  <c r="G4321" i="14"/>
  <c r="G4329" i="14"/>
  <c r="G4337" i="14"/>
  <c r="G4345" i="14"/>
  <c r="G4353" i="14"/>
  <c r="G4361" i="14"/>
  <c r="G4369" i="14"/>
  <c r="G4377" i="14"/>
  <c r="G4385" i="14"/>
  <c r="G4393" i="14"/>
  <c r="G4401" i="14"/>
  <c r="G4409" i="14"/>
  <c r="G4417" i="14"/>
  <c r="G4425" i="14"/>
  <c r="G4433" i="14"/>
  <c r="G4441" i="14"/>
  <c r="G4449" i="14"/>
  <c r="G4457" i="14"/>
  <c r="G4465" i="14"/>
  <c r="G4473" i="14"/>
  <c r="G4481" i="14"/>
  <c r="G4489" i="14"/>
  <c r="G4497" i="14"/>
  <c r="G4505" i="14"/>
  <c r="G4513" i="14"/>
  <c r="G4521" i="14"/>
  <c r="G4529" i="14"/>
  <c r="G4537" i="14"/>
  <c r="G4545" i="14"/>
  <c r="G4553" i="14"/>
  <c r="G4561" i="14"/>
  <c r="G4569" i="14"/>
  <c r="G4577" i="14"/>
  <c r="G4585" i="14"/>
  <c r="G4593" i="14"/>
  <c r="G4601" i="14"/>
  <c r="G4609" i="14"/>
  <c r="G4617" i="14"/>
  <c r="G4625" i="14"/>
  <c r="G4633" i="14"/>
  <c r="G4641" i="14"/>
  <c r="G4649" i="14"/>
  <c r="G4657" i="14"/>
  <c r="G4665" i="14"/>
  <c r="G4673" i="14"/>
  <c r="G4681" i="14"/>
  <c r="G4689" i="14"/>
  <c r="G4697" i="14"/>
  <c r="G4705" i="14"/>
  <c r="G4713" i="14"/>
  <c r="G4721" i="14"/>
  <c r="G4729" i="14"/>
  <c r="G4737" i="14"/>
  <c r="G4745" i="14"/>
  <c r="G4753" i="14"/>
  <c r="G4761" i="14"/>
  <c r="G4769" i="14"/>
  <c r="G4777" i="14"/>
  <c r="G4785" i="14"/>
  <c r="G4092" i="14"/>
  <c r="G4100" i="14"/>
  <c r="G4108" i="14"/>
  <c r="G4116" i="14"/>
  <c r="G4124" i="14"/>
  <c r="G4132" i="14"/>
  <c r="G4140" i="14"/>
  <c r="G4148" i="14"/>
  <c r="G4156" i="14"/>
  <c r="G4164" i="14"/>
  <c r="G4172" i="14"/>
  <c r="G4180" i="14"/>
  <c r="G4188" i="14"/>
  <c r="G4196" i="14"/>
  <c r="G4204" i="14"/>
  <c r="G4212" i="14"/>
  <c r="G4220" i="14"/>
  <c r="G4228" i="14"/>
  <c r="G4236" i="14"/>
  <c r="G4244" i="14"/>
  <c r="G4252" i="14"/>
  <c r="G4260" i="14"/>
  <c r="G4268" i="14"/>
  <c r="G4276" i="14"/>
  <c r="G4284" i="14"/>
  <c r="G4292" i="14"/>
  <c r="G4300" i="14"/>
  <c r="G4308" i="14"/>
  <c r="G4316" i="14"/>
  <c r="G4324" i="14"/>
  <c r="G4332" i="14"/>
  <c r="G4340" i="14"/>
  <c r="G4348" i="14"/>
  <c r="G4356" i="14"/>
  <c r="G4364" i="14"/>
  <c r="G4372" i="14"/>
  <c r="G4380" i="14"/>
  <c r="G4388" i="14"/>
  <c r="G4396" i="14"/>
  <c r="G4404" i="14"/>
  <c r="G4412" i="14"/>
  <c r="G4420" i="14"/>
  <c r="G4428" i="14"/>
  <c r="G4436" i="14"/>
  <c r="G4444" i="14"/>
  <c r="G4452" i="14"/>
  <c r="G4460" i="14"/>
  <c r="G4468" i="14"/>
  <c r="G4476" i="14"/>
  <c r="G4484" i="14"/>
  <c r="G4492" i="14"/>
  <c r="G4500" i="14"/>
  <c r="G4508" i="14"/>
  <c r="G4516" i="14"/>
  <c r="G4524" i="14"/>
  <c r="G4532" i="14"/>
  <c r="G4540" i="14"/>
  <c r="G4548" i="14"/>
  <c r="G4556" i="14"/>
  <c r="G4564" i="14"/>
  <c r="G4572" i="14"/>
  <c r="G4580" i="14"/>
  <c r="G4588" i="14"/>
  <c r="G4596" i="14"/>
  <c r="G4604" i="14"/>
  <c r="G4612" i="14"/>
  <c r="G4620" i="14"/>
  <c r="G4628" i="14"/>
  <c r="G4636" i="14"/>
  <c r="G4644" i="14"/>
  <c r="G4652" i="14"/>
  <c r="G4660" i="14"/>
  <c r="G4668" i="14"/>
  <c r="G4676" i="14"/>
  <c r="G4684" i="14"/>
  <c r="G4692" i="14"/>
  <c r="G4700" i="14"/>
  <c r="G4708" i="14"/>
  <c r="G4716" i="14"/>
  <c r="G4724" i="14"/>
  <c r="G4732" i="14"/>
  <c r="G4740" i="14"/>
  <c r="G4748" i="14"/>
  <c r="G4756" i="14"/>
  <c r="G4764" i="14"/>
  <c r="G4772" i="14"/>
  <c r="G4780" i="14"/>
  <c r="G4788" i="14"/>
  <c r="G4093" i="14"/>
  <c r="G4101" i="14"/>
  <c r="G4109" i="14"/>
  <c r="G4117" i="14"/>
  <c r="G4125" i="14"/>
  <c r="G4133" i="14"/>
  <c r="G4141" i="14"/>
  <c r="G4149" i="14"/>
  <c r="G4157" i="14"/>
  <c r="G4165" i="14"/>
  <c r="G4173" i="14"/>
  <c r="G4181" i="14"/>
  <c r="G4189" i="14"/>
  <c r="G4197" i="14"/>
  <c r="G4205" i="14"/>
  <c r="G4213" i="14"/>
  <c r="G4221" i="14"/>
  <c r="G4229" i="14"/>
  <c r="G4237" i="14"/>
  <c r="G4245" i="14"/>
  <c r="G4253" i="14"/>
  <c r="G4261" i="14"/>
  <c r="G4269" i="14"/>
  <c r="G4277" i="14"/>
  <c r="G4285" i="14"/>
  <c r="G4293" i="14"/>
  <c r="G4301" i="14"/>
  <c r="G4309" i="14"/>
  <c r="G4317" i="14"/>
  <c r="G4325" i="14"/>
  <c r="G4333" i="14"/>
  <c r="G4341" i="14"/>
  <c r="G4349" i="14"/>
  <c r="G4357" i="14"/>
  <c r="G4365" i="14"/>
  <c r="G4373" i="14"/>
  <c r="G4381" i="14"/>
  <c r="G4389" i="14"/>
  <c r="G4397" i="14"/>
  <c r="G4405" i="14"/>
  <c r="G4413" i="14"/>
  <c r="G4421" i="14"/>
  <c r="G4429" i="14"/>
  <c r="G4437" i="14"/>
  <c r="G4445" i="14"/>
  <c r="G4453" i="14"/>
  <c r="G4461" i="14"/>
  <c r="G4469" i="14"/>
  <c r="G4477" i="14"/>
  <c r="G4485" i="14"/>
  <c r="G4493" i="14"/>
  <c r="G4501" i="14"/>
  <c r="G4509" i="14"/>
  <c r="G4517" i="14"/>
  <c r="G4525" i="14"/>
  <c r="G4533" i="14"/>
  <c r="G4541" i="14"/>
  <c r="G4549" i="14"/>
  <c r="G4557" i="14"/>
  <c r="G4565" i="14"/>
  <c r="G4573" i="14"/>
  <c r="G4581" i="14"/>
  <c r="G4589" i="14"/>
  <c r="G4597" i="14"/>
  <c r="G4605" i="14"/>
  <c r="G4613" i="14"/>
  <c r="G4621" i="14"/>
  <c r="G4629" i="14"/>
  <c r="G4637" i="14"/>
  <c r="G4645" i="14"/>
  <c r="G4653" i="14"/>
  <c r="G4661" i="14"/>
  <c r="G4669" i="14"/>
  <c r="G4677" i="14"/>
  <c r="G4685" i="14"/>
  <c r="G4693" i="14"/>
  <c r="G4701" i="14"/>
  <c r="G4709" i="14"/>
  <c r="G4717" i="14"/>
  <c r="G4725" i="14"/>
  <c r="G4733" i="14"/>
  <c r="G4741" i="14"/>
  <c r="G4749" i="14"/>
  <c r="G4757" i="14"/>
  <c r="G4765" i="14"/>
  <c r="G4773" i="14"/>
  <c r="G4781" i="14"/>
  <c r="G4789" i="14"/>
  <c r="G4096" i="14"/>
  <c r="G4128" i="14"/>
  <c r="G4160" i="14"/>
  <c r="G4192" i="14"/>
  <c r="G4224" i="14"/>
  <c r="G4256" i="14"/>
  <c r="G4288" i="14"/>
  <c r="G4320" i="14"/>
  <c r="G4352" i="14"/>
  <c r="G4384" i="14"/>
  <c r="G4416" i="14"/>
  <c r="G4448" i="14"/>
  <c r="G4480" i="14"/>
  <c r="G4512" i="14"/>
  <c r="G4544" i="14"/>
  <c r="G4576" i="14"/>
  <c r="G4608" i="14"/>
  <c r="G4640" i="14"/>
  <c r="G4672" i="14"/>
  <c r="G4704" i="14"/>
  <c r="G4736" i="14"/>
  <c r="G4768" i="14"/>
  <c r="G4104" i="14"/>
  <c r="G4136" i="14"/>
  <c r="G4168" i="14"/>
  <c r="G4200" i="14"/>
  <c r="G4232" i="14"/>
  <c r="G4264" i="14"/>
  <c r="G4296" i="14"/>
  <c r="G4328" i="14"/>
  <c r="G4360" i="14"/>
  <c r="G4392" i="14"/>
  <c r="G4424" i="14"/>
  <c r="G4456" i="14"/>
  <c r="G4488" i="14"/>
  <c r="G4520" i="14"/>
  <c r="G4552" i="14"/>
  <c r="G4584" i="14"/>
  <c r="G4616" i="14"/>
  <c r="G4648" i="14"/>
  <c r="G4680" i="14"/>
  <c r="G4712" i="14"/>
  <c r="G4744" i="14"/>
  <c r="G4776" i="14"/>
  <c r="G4112" i="14"/>
  <c r="G4144" i="14"/>
  <c r="G4176" i="14"/>
  <c r="G4208" i="14"/>
  <c r="G4240" i="14"/>
  <c r="G4272" i="14"/>
  <c r="G4304" i="14"/>
  <c r="G4336" i="14"/>
  <c r="G4368" i="14"/>
  <c r="G4400" i="14"/>
  <c r="G4432" i="14"/>
  <c r="G4464" i="14"/>
  <c r="G4496" i="14"/>
  <c r="G4528" i="14"/>
  <c r="G4560" i="14"/>
  <c r="G4592" i="14"/>
  <c r="G4624" i="14"/>
  <c r="G4656" i="14"/>
  <c r="G4688" i="14"/>
  <c r="G4720" i="14"/>
  <c r="G4752" i="14"/>
  <c r="G4784" i="14"/>
  <c r="G1726" i="14"/>
  <c r="G1730" i="14"/>
  <c r="G1734" i="14"/>
  <c r="G1738" i="14"/>
  <c r="G1742" i="14"/>
  <c r="G1746" i="14"/>
  <c r="G1750" i="14"/>
  <c r="G1754" i="14"/>
  <c r="G1758" i="14"/>
  <c r="G1762" i="14"/>
  <c r="G1766" i="14"/>
  <c r="G1770" i="14"/>
  <c r="G1774" i="14"/>
  <c r="G1778" i="14"/>
  <c r="G1782" i="14"/>
  <c r="G1786" i="14"/>
  <c r="G1790" i="14"/>
  <c r="G1794" i="14"/>
  <c r="G1798" i="14"/>
  <c r="G1802" i="14"/>
  <c r="G1806" i="14"/>
  <c r="G1810" i="14"/>
  <c r="G1814" i="14"/>
  <c r="G1818" i="14"/>
  <c r="G1822" i="14"/>
  <c r="G1826" i="14"/>
  <c r="G1830" i="14"/>
  <c r="G1834" i="14"/>
  <c r="G1838" i="14"/>
  <c r="G1842" i="14"/>
  <c r="G1846" i="14"/>
  <c r="G1850" i="14"/>
  <c r="G1854" i="14"/>
  <c r="G1858" i="14"/>
  <c r="G1862" i="14"/>
  <c r="G1866" i="14"/>
  <c r="G1870" i="14"/>
  <c r="G1874" i="14"/>
  <c r="G1878" i="14"/>
  <c r="G1882" i="14"/>
  <c r="G1886" i="14"/>
  <c r="G1890" i="14"/>
  <c r="G1894" i="14"/>
  <c r="G1898" i="14"/>
  <c r="G1902" i="14"/>
  <c r="G1906" i="14"/>
  <c r="G1910" i="14"/>
  <c r="G1914" i="14"/>
  <c r="G1918" i="14"/>
  <c r="G1922" i="14"/>
  <c r="G1926" i="14"/>
  <c r="G1930" i="14"/>
  <c r="G1934" i="14"/>
  <c r="G1938" i="14"/>
  <c r="G1942" i="14"/>
  <c r="G1946" i="14"/>
  <c r="G1950" i="14"/>
  <c r="G1954" i="14"/>
  <c r="G1958" i="14"/>
  <c r="G1962" i="14"/>
  <c r="G1966" i="14"/>
  <c r="G1970" i="14"/>
  <c r="G1974" i="14"/>
  <c r="G1978" i="14"/>
  <c r="G1982" i="14"/>
  <c r="G1986" i="14"/>
  <c r="G1990" i="14"/>
  <c r="G1994" i="14"/>
  <c r="G1998" i="14"/>
  <c r="G2002" i="14"/>
  <c r="G2006" i="14"/>
  <c r="G2010" i="14"/>
  <c r="G2014" i="14"/>
  <c r="G2018" i="14"/>
  <c r="G2022" i="14"/>
  <c r="G2026" i="14"/>
  <c r="G2030" i="14"/>
  <c r="G2034" i="14"/>
  <c r="G2038" i="14"/>
  <c r="G2042" i="14"/>
  <c r="G2046" i="14"/>
  <c r="G2050" i="14"/>
  <c r="G2054" i="14"/>
  <c r="G2058" i="14"/>
  <c r="G2062" i="14"/>
  <c r="G2066" i="14"/>
  <c r="G2070" i="14"/>
  <c r="G2074" i="14"/>
  <c r="G2078" i="14"/>
  <c r="G2082" i="14"/>
  <c r="G2086" i="14"/>
  <c r="G2090" i="14"/>
  <c r="G2094" i="14"/>
  <c r="G2098" i="14"/>
  <c r="G2102" i="14"/>
  <c r="G2106" i="14"/>
  <c r="G2110" i="14"/>
  <c r="G2114" i="14"/>
  <c r="G2118" i="14"/>
  <c r="G2122" i="14"/>
  <c r="G2126" i="14"/>
  <c r="G2130" i="14"/>
  <c r="G2134" i="14"/>
  <c r="G2138" i="14"/>
  <c r="G2142" i="14"/>
  <c r="G2146" i="14"/>
  <c r="G2150" i="14"/>
  <c r="G2154" i="14"/>
  <c r="G2158" i="14"/>
  <c r="G2162" i="14"/>
  <c r="G2166" i="14"/>
  <c r="G2170" i="14"/>
  <c r="G2174" i="14"/>
  <c r="G2178" i="14"/>
  <c r="G2182" i="14"/>
  <c r="G2186" i="14"/>
  <c r="G2190" i="14"/>
  <c r="G2194" i="14"/>
  <c r="G2198" i="14"/>
  <c r="G2202" i="14"/>
  <c r="G2206" i="14"/>
  <c r="G2210" i="14"/>
  <c r="G2214" i="14"/>
  <c r="G1727" i="14"/>
  <c r="G1731" i="14"/>
  <c r="G1735" i="14"/>
  <c r="G1739" i="14"/>
  <c r="G1743" i="14"/>
  <c r="G1747" i="14"/>
  <c r="G1751" i="14"/>
  <c r="G1755" i="14"/>
  <c r="G1759" i="14"/>
  <c r="G1763" i="14"/>
  <c r="G1767" i="14"/>
  <c r="G1771" i="14"/>
  <c r="G1775" i="14"/>
  <c r="G1779" i="14"/>
  <c r="G1783" i="14"/>
  <c r="G1787" i="14"/>
  <c r="G1791" i="14"/>
  <c r="G1795" i="14"/>
  <c r="G1799" i="14"/>
  <c r="G1803" i="14"/>
  <c r="G1807" i="14"/>
  <c r="G1811" i="14"/>
  <c r="G1815" i="14"/>
  <c r="G1819" i="14"/>
  <c r="G1823" i="14"/>
  <c r="G1827" i="14"/>
  <c r="G1831" i="14"/>
  <c r="G1835" i="14"/>
  <c r="G1839" i="14"/>
  <c r="G1843" i="14"/>
  <c r="G1847" i="14"/>
  <c r="G1851" i="14"/>
  <c r="G1855" i="14"/>
  <c r="G1859" i="14"/>
  <c r="G1863" i="14"/>
  <c r="G1867" i="14"/>
  <c r="G1871" i="14"/>
  <c r="G1875" i="14"/>
  <c r="G1879" i="14"/>
  <c r="G1883" i="14"/>
  <c r="G1887" i="14"/>
  <c r="G1891" i="14"/>
  <c r="G1895" i="14"/>
  <c r="G1899" i="14"/>
  <c r="G1903" i="14"/>
  <c r="G1907" i="14"/>
  <c r="G1911" i="14"/>
  <c r="G1915" i="14"/>
  <c r="G1919" i="14"/>
  <c r="G1923" i="14"/>
  <c r="G1927" i="14"/>
  <c r="G1931" i="14"/>
  <c r="G1935" i="14"/>
  <c r="G1939" i="14"/>
  <c r="G1943" i="14"/>
  <c r="G1947" i="14"/>
  <c r="G1951" i="14"/>
  <c r="G1955" i="14"/>
  <c r="G1959" i="14"/>
  <c r="G1963" i="14"/>
  <c r="G1967" i="14"/>
  <c r="G1971" i="14"/>
  <c r="G1975" i="14"/>
  <c r="G1979" i="14"/>
  <c r="G1983" i="14"/>
  <c r="G1987" i="14"/>
  <c r="G1991" i="14"/>
  <c r="G1995" i="14"/>
  <c r="G1999" i="14"/>
  <c r="G2003" i="14"/>
  <c r="G2007" i="14"/>
  <c r="G2011" i="14"/>
  <c r="G2015" i="14"/>
  <c r="G2019" i="14"/>
  <c r="G2023" i="14"/>
  <c r="G2027" i="14"/>
  <c r="G2031" i="14"/>
  <c r="G2035" i="14"/>
  <c r="G2039" i="14"/>
  <c r="G2043" i="14"/>
  <c r="G2047" i="14"/>
  <c r="G2051" i="14"/>
  <c r="G2055" i="14"/>
  <c r="G2059" i="14"/>
  <c r="G2063" i="14"/>
  <c r="G2067" i="14"/>
  <c r="G2071" i="14"/>
  <c r="G2075" i="14"/>
  <c r="G2079" i="14"/>
  <c r="G2083" i="14"/>
  <c r="G2087" i="14"/>
  <c r="G2091" i="14"/>
  <c r="G2095" i="14"/>
  <c r="G2099" i="14"/>
  <c r="G2103" i="14"/>
  <c r="G2107" i="14"/>
  <c r="G2111" i="14"/>
  <c r="G2115" i="14"/>
  <c r="G2119" i="14"/>
  <c r="G2123" i="14"/>
  <c r="G2127" i="14"/>
  <c r="G2131" i="14"/>
  <c r="G2135" i="14"/>
  <c r="G2139" i="14"/>
  <c r="G2143" i="14"/>
  <c r="G2147" i="14"/>
  <c r="G2151" i="14"/>
  <c r="G2155" i="14"/>
  <c r="G2159" i="14"/>
  <c r="G2163" i="14"/>
  <c r="G2167" i="14"/>
  <c r="G2171" i="14"/>
  <c r="G2175" i="14"/>
  <c r="G2179" i="14"/>
  <c r="G2183" i="14"/>
  <c r="G2187" i="14"/>
  <c r="G2191" i="14"/>
  <c r="G2195" i="14"/>
  <c r="G2199" i="14"/>
  <c r="G2203" i="14"/>
  <c r="G2207" i="14"/>
  <c r="G2211" i="14"/>
  <c r="G2215" i="14"/>
  <c r="G1728" i="14"/>
  <c r="G1736" i="14"/>
  <c r="G1744" i="14"/>
  <c r="G1752" i="14"/>
  <c r="G1760" i="14"/>
  <c r="G1768" i="14"/>
  <c r="G1776" i="14"/>
  <c r="G1784" i="14"/>
  <c r="G1792" i="14"/>
  <c r="G1800" i="14"/>
  <c r="G1808" i="14"/>
  <c r="G1816" i="14"/>
  <c r="G1824" i="14"/>
  <c r="G1832" i="14"/>
  <c r="G1840" i="14"/>
  <c r="G1848" i="14"/>
  <c r="G1856" i="14"/>
  <c r="G1864" i="14"/>
  <c r="G1872" i="14"/>
  <c r="G1880" i="14"/>
  <c r="G1888" i="14"/>
  <c r="G1896" i="14"/>
  <c r="G1904" i="14"/>
  <c r="G1912" i="14"/>
  <c r="G1920" i="14"/>
  <c r="G1928" i="14"/>
  <c r="G1936" i="14"/>
  <c r="G1944" i="14"/>
  <c r="G1952" i="14"/>
  <c r="G1960" i="14"/>
  <c r="G1968" i="14"/>
  <c r="G1976" i="14"/>
  <c r="G1984" i="14"/>
  <c r="G1992" i="14"/>
  <c r="G2000" i="14"/>
  <c r="G2008" i="14"/>
  <c r="G2016" i="14"/>
  <c r="G2024" i="14"/>
  <c r="G2032" i="14"/>
  <c r="G2040" i="14"/>
  <c r="G2048" i="14"/>
  <c r="G2056" i="14"/>
  <c r="G2064" i="14"/>
  <c r="G2072" i="14"/>
  <c r="G2080" i="14"/>
  <c r="G2088" i="14"/>
  <c r="G2096" i="14"/>
  <c r="G2104" i="14"/>
  <c r="G2112" i="14"/>
  <c r="G2120" i="14"/>
  <c r="G2128" i="14"/>
  <c r="G2136" i="14"/>
  <c r="G2144" i="14"/>
  <c r="G2152" i="14"/>
  <c r="G2160" i="14"/>
  <c r="G2168" i="14"/>
  <c r="G2176" i="14"/>
  <c r="G2184" i="14"/>
  <c r="G2192" i="14"/>
  <c r="G2200" i="14"/>
  <c r="G2208" i="14"/>
  <c r="G2216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1732" i="14"/>
  <c r="G1740" i="14"/>
  <c r="G1748" i="14"/>
  <c r="G1756" i="14"/>
  <c r="G1764" i="14"/>
  <c r="G1772" i="14"/>
  <c r="G1780" i="14"/>
  <c r="G1788" i="14"/>
  <c r="G1796" i="14"/>
  <c r="G1804" i="14"/>
  <c r="G1812" i="14"/>
  <c r="G1820" i="14"/>
  <c r="G1828" i="14"/>
  <c r="G1836" i="14"/>
  <c r="G1844" i="14"/>
  <c r="G1852" i="14"/>
  <c r="G1860" i="14"/>
  <c r="G1868" i="14"/>
  <c r="G1876" i="14"/>
  <c r="G1884" i="14"/>
  <c r="G1892" i="14"/>
  <c r="G1900" i="14"/>
  <c r="G1908" i="14"/>
  <c r="G1916" i="14"/>
  <c r="G1924" i="14"/>
  <c r="G1932" i="14"/>
  <c r="G1940" i="14"/>
  <c r="G1948" i="14"/>
  <c r="G1956" i="14"/>
  <c r="G1964" i="14"/>
  <c r="G1972" i="14"/>
  <c r="G1980" i="14"/>
  <c r="G1988" i="14"/>
  <c r="G1996" i="14"/>
  <c r="G2004" i="14"/>
  <c r="G2012" i="14"/>
  <c r="G2020" i="14"/>
  <c r="G2028" i="14"/>
  <c r="G2036" i="14"/>
  <c r="G2044" i="14"/>
  <c r="G2052" i="14"/>
  <c r="G2060" i="14"/>
  <c r="G2068" i="14"/>
  <c r="G2076" i="14"/>
  <c r="G2084" i="14"/>
  <c r="G2092" i="14"/>
  <c r="G2100" i="14"/>
  <c r="G2108" i="14"/>
  <c r="G2116" i="14"/>
  <c r="G2124" i="14"/>
  <c r="G2132" i="14"/>
  <c r="G2140" i="14"/>
  <c r="G2148" i="14"/>
  <c r="G2156" i="14"/>
  <c r="G2164" i="14"/>
  <c r="G2172" i="14"/>
  <c r="G2180" i="14"/>
  <c r="G2188" i="14"/>
  <c r="G2196" i="14"/>
  <c r="G2204" i="14"/>
  <c r="G2212" i="14"/>
  <c r="G1741" i="14"/>
  <c r="G1773" i="14"/>
  <c r="G1805" i="14"/>
  <c r="G1837" i="14"/>
  <c r="G1869" i="14"/>
  <c r="G1901" i="14"/>
  <c r="G1933" i="14"/>
  <c r="G1965" i="14"/>
  <c r="G1997" i="14"/>
  <c r="G2029" i="14"/>
  <c r="G2061" i="14"/>
  <c r="G2093" i="14"/>
  <c r="G2125" i="14"/>
  <c r="G2157" i="14"/>
  <c r="G2189" i="14"/>
  <c r="G1749" i="14"/>
  <c r="G1781" i="14"/>
  <c r="G1813" i="14"/>
  <c r="G1845" i="14"/>
  <c r="G1877" i="14"/>
  <c r="G1909" i="14"/>
  <c r="G1941" i="14"/>
  <c r="G1973" i="14"/>
  <c r="G2005" i="14"/>
  <c r="G2037" i="14"/>
  <c r="G2069" i="14"/>
  <c r="G2101" i="14"/>
  <c r="G2133" i="14"/>
  <c r="G2165" i="14"/>
  <c r="G2197" i="14"/>
  <c r="G1757" i="14"/>
  <c r="G1789" i="14"/>
  <c r="G1821" i="14"/>
  <c r="G1853" i="14"/>
  <c r="G1885" i="14"/>
  <c r="G1917" i="14"/>
  <c r="G1949" i="14"/>
  <c r="G1981" i="14"/>
  <c r="G2013" i="14"/>
  <c r="G2045" i="14"/>
  <c r="G2077" i="14"/>
  <c r="G2109" i="14"/>
  <c r="G2141" i="14"/>
  <c r="G2173" i="14"/>
  <c r="G2205" i="14"/>
  <c r="G1733" i="14"/>
  <c r="G1765" i="14"/>
  <c r="G1797" i="14"/>
  <c r="G1829" i="14"/>
  <c r="G1861" i="14"/>
  <c r="G1893" i="14"/>
  <c r="G1925" i="14"/>
  <c r="G1957" i="14"/>
  <c r="G1989" i="14"/>
  <c r="G2021" i="14"/>
  <c r="G2053" i="14"/>
  <c r="G2085" i="14"/>
  <c r="G2117" i="14"/>
  <c r="G2149" i="14"/>
  <c r="G2181" i="14"/>
  <c r="G2213" i="14"/>
  <c r="H3" i="14"/>
  <c r="H7" i="14"/>
  <c r="H11" i="14"/>
  <c r="H15" i="14"/>
  <c r="H19" i="14"/>
  <c r="H23" i="14"/>
  <c r="H27" i="14"/>
  <c r="H31" i="14"/>
  <c r="H35" i="14"/>
  <c r="H39" i="14"/>
  <c r="H43" i="14"/>
  <c r="H47" i="14"/>
  <c r="H51" i="14"/>
  <c r="H55" i="14"/>
  <c r="H59" i="14"/>
  <c r="H63" i="14"/>
  <c r="H67" i="14"/>
  <c r="H71" i="14"/>
  <c r="H75" i="14"/>
  <c r="H79" i="14"/>
  <c r="H83" i="14"/>
  <c r="H87" i="14"/>
  <c r="H91" i="14"/>
  <c r="H95" i="14"/>
  <c r="H99" i="14"/>
  <c r="H103" i="14"/>
  <c r="H107" i="14"/>
  <c r="H111" i="14"/>
  <c r="H115" i="14"/>
  <c r="H119" i="14"/>
  <c r="H123" i="14"/>
  <c r="H127" i="14"/>
  <c r="H131" i="14"/>
  <c r="H135" i="14"/>
  <c r="H139" i="14"/>
  <c r="H143" i="14"/>
  <c r="H147" i="14"/>
  <c r="H151" i="14"/>
  <c r="H155" i="14"/>
  <c r="H159" i="14"/>
  <c r="H163" i="14"/>
  <c r="H167" i="14"/>
  <c r="H171" i="14"/>
  <c r="H175" i="14"/>
  <c r="H179" i="14"/>
  <c r="H183" i="14"/>
  <c r="H187" i="14"/>
  <c r="H191" i="14"/>
  <c r="H195" i="14"/>
  <c r="H199" i="14"/>
  <c r="H203" i="14"/>
  <c r="H207" i="14"/>
  <c r="H211" i="14"/>
  <c r="H215" i="14"/>
  <c r="H219" i="14"/>
  <c r="H223" i="14"/>
  <c r="H227" i="14"/>
  <c r="H231" i="14"/>
  <c r="H235" i="14"/>
  <c r="H239" i="14"/>
  <c r="H243" i="14"/>
  <c r="H247" i="14"/>
  <c r="H251" i="14"/>
  <c r="H255" i="14"/>
  <c r="H259" i="14"/>
  <c r="H263" i="14"/>
  <c r="H267" i="14"/>
  <c r="H271" i="14"/>
  <c r="H275" i="14"/>
  <c r="H279" i="14"/>
  <c r="H283" i="14"/>
  <c r="H287" i="14"/>
  <c r="H291" i="14"/>
  <c r="H295" i="14"/>
  <c r="H299" i="14"/>
  <c r="H303" i="14"/>
  <c r="H307" i="14"/>
  <c r="H311" i="14"/>
  <c r="H315" i="14"/>
  <c r="H319" i="14"/>
  <c r="H323" i="14"/>
  <c r="H327" i="14"/>
  <c r="H331" i="14"/>
  <c r="H335" i="14"/>
  <c r="H339" i="14"/>
  <c r="H4" i="14"/>
  <c r="H8" i="14"/>
  <c r="H12" i="14"/>
  <c r="H16" i="14"/>
  <c r="H20" i="14"/>
  <c r="H24" i="14"/>
  <c r="H28" i="14"/>
  <c r="H32" i="14"/>
  <c r="H36" i="14"/>
  <c r="H40" i="14"/>
  <c r="H44" i="14"/>
  <c r="H48" i="14"/>
  <c r="H52" i="14"/>
  <c r="H56" i="14"/>
  <c r="H60" i="14"/>
  <c r="H64" i="14"/>
  <c r="H68" i="14"/>
  <c r="H72" i="14"/>
  <c r="H76" i="14"/>
  <c r="H80" i="14"/>
  <c r="H84" i="14"/>
  <c r="H88" i="14"/>
  <c r="H92" i="14"/>
  <c r="H96" i="14"/>
  <c r="H100" i="14"/>
  <c r="H104" i="14"/>
  <c r="H108" i="14"/>
  <c r="H112" i="14"/>
  <c r="H116" i="14"/>
  <c r="H120" i="14"/>
  <c r="H124" i="14"/>
  <c r="H128" i="14"/>
  <c r="H132" i="14"/>
  <c r="H136" i="14"/>
  <c r="H140" i="14"/>
  <c r="H144" i="14"/>
  <c r="H148" i="14"/>
  <c r="H152" i="14"/>
  <c r="H156" i="14"/>
  <c r="H160" i="14"/>
  <c r="H164" i="14"/>
  <c r="H168" i="14"/>
  <c r="H172" i="14"/>
  <c r="H176" i="14"/>
  <c r="H180" i="14"/>
  <c r="H184" i="14"/>
  <c r="H188" i="14"/>
  <c r="H192" i="14"/>
  <c r="H196" i="14"/>
  <c r="H200" i="14"/>
  <c r="H204" i="14"/>
  <c r="H208" i="14"/>
  <c r="H212" i="14"/>
  <c r="H216" i="14"/>
  <c r="H220" i="14"/>
  <c r="H224" i="14"/>
  <c r="H228" i="14"/>
  <c r="H232" i="14"/>
  <c r="H236" i="14"/>
  <c r="H240" i="14"/>
  <c r="H244" i="14"/>
  <c r="H248" i="14"/>
  <c r="H252" i="14"/>
  <c r="H256" i="14"/>
  <c r="H260" i="14"/>
  <c r="H264" i="14"/>
  <c r="H268" i="14"/>
  <c r="H272" i="14"/>
  <c r="H276" i="14"/>
  <c r="H280" i="14"/>
  <c r="H284" i="14"/>
  <c r="H288" i="14"/>
  <c r="H292" i="14"/>
  <c r="H296" i="14"/>
  <c r="H300" i="14"/>
  <c r="H304" i="14"/>
  <c r="H308" i="14"/>
  <c r="H312" i="14"/>
  <c r="H316" i="14"/>
  <c r="H320" i="14"/>
  <c r="H324" i="14"/>
  <c r="H328" i="14"/>
  <c r="H332" i="14"/>
  <c r="H336" i="14"/>
  <c r="H340" i="14"/>
  <c r="H5" i="14"/>
  <c r="H13" i="14"/>
  <c r="H21" i="14"/>
  <c r="H29" i="14"/>
  <c r="H37" i="14"/>
  <c r="H45" i="14"/>
  <c r="H53" i="14"/>
  <c r="H61" i="14"/>
  <c r="H69" i="14"/>
  <c r="H77" i="14"/>
  <c r="H85" i="14"/>
  <c r="H93" i="14"/>
  <c r="H101" i="14"/>
  <c r="H109" i="14"/>
  <c r="H117" i="14"/>
  <c r="H125" i="14"/>
  <c r="H133" i="14"/>
  <c r="H141" i="14"/>
  <c r="H149" i="14"/>
  <c r="H157" i="14"/>
  <c r="H165" i="14"/>
  <c r="H173" i="14"/>
  <c r="H181" i="14"/>
  <c r="H189" i="14"/>
  <c r="H197" i="14"/>
  <c r="H205" i="14"/>
  <c r="H213" i="14"/>
  <c r="H221" i="14"/>
  <c r="H229" i="14"/>
  <c r="H237" i="14"/>
  <c r="H245" i="14"/>
  <c r="H253" i="14"/>
  <c r="H261" i="14"/>
  <c r="H269" i="14"/>
  <c r="H277" i="14"/>
  <c r="H285" i="14"/>
  <c r="H293" i="14"/>
  <c r="H301" i="14"/>
  <c r="H309" i="14"/>
  <c r="H317" i="14"/>
  <c r="H325" i="14"/>
  <c r="H333" i="14"/>
  <c r="H341" i="14"/>
  <c r="H345" i="14"/>
  <c r="H349" i="14"/>
  <c r="H353" i="14"/>
  <c r="H357" i="14"/>
  <c r="H361" i="14"/>
  <c r="H365" i="14"/>
  <c r="H369" i="14"/>
  <c r="H373" i="14"/>
  <c r="H377" i="14"/>
  <c r="H381" i="14"/>
  <c r="H385" i="14"/>
  <c r="H389" i="14"/>
  <c r="H393" i="14"/>
  <c r="H397" i="14"/>
  <c r="H401" i="14"/>
  <c r="H405" i="14"/>
  <c r="H409" i="14"/>
  <c r="H413" i="14"/>
  <c r="H417" i="14"/>
  <c r="H421" i="14"/>
  <c r="H425" i="14"/>
  <c r="H429" i="14"/>
  <c r="H433" i="14"/>
  <c r="H437" i="14"/>
  <c r="H441" i="14"/>
  <c r="H445" i="14"/>
  <c r="H449" i="14"/>
  <c r="H453" i="14"/>
  <c r="H457" i="14"/>
  <c r="H461" i="14"/>
  <c r="H465" i="14"/>
  <c r="H469" i="14"/>
  <c r="H473" i="14"/>
  <c r="H477" i="14"/>
  <c r="H481" i="14"/>
  <c r="H485" i="14"/>
  <c r="H489" i="14"/>
  <c r="H493" i="14"/>
  <c r="H6" i="14"/>
  <c r="H14" i="14"/>
  <c r="H22" i="14"/>
  <c r="H30" i="14"/>
  <c r="H38" i="14"/>
  <c r="H46" i="14"/>
  <c r="H54" i="14"/>
  <c r="H62" i="14"/>
  <c r="H70" i="14"/>
  <c r="H78" i="14"/>
  <c r="H86" i="14"/>
  <c r="H94" i="14"/>
  <c r="H102" i="14"/>
  <c r="H110" i="14"/>
  <c r="H118" i="14"/>
  <c r="H126" i="14"/>
  <c r="H134" i="14"/>
  <c r="H142" i="14"/>
  <c r="H150" i="14"/>
  <c r="H158" i="14"/>
  <c r="H166" i="14"/>
  <c r="H174" i="14"/>
  <c r="H182" i="14"/>
  <c r="H190" i="14"/>
  <c r="H198" i="14"/>
  <c r="H206" i="14"/>
  <c r="H214" i="14"/>
  <c r="H222" i="14"/>
  <c r="H230" i="14"/>
  <c r="H238" i="14"/>
  <c r="H246" i="14"/>
  <c r="H254" i="14"/>
  <c r="H262" i="14"/>
  <c r="H270" i="14"/>
  <c r="H278" i="14"/>
  <c r="H286" i="14"/>
  <c r="H294" i="14"/>
  <c r="H302" i="14"/>
  <c r="H310" i="14"/>
  <c r="H318" i="14"/>
  <c r="H326" i="14"/>
  <c r="H334" i="14"/>
  <c r="H342" i="14"/>
  <c r="H346" i="14"/>
  <c r="H350" i="14"/>
  <c r="H354" i="14"/>
  <c r="H358" i="14"/>
  <c r="H362" i="14"/>
  <c r="H366" i="14"/>
  <c r="H370" i="14"/>
  <c r="H374" i="14"/>
  <c r="H378" i="14"/>
  <c r="H382" i="14"/>
  <c r="H386" i="14"/>
  <c r="H390" i="14"/>
  <c r="H394" i="14"/>
  <c r="H398" i="14"/>
  <c r="H402" i="14"/>
  <c r="H406" i="14"/>
  <c r="H410" i="14"/>
  <c r="H414" i="14"/>
  <c r="H418" i="14"/>
  <c r="H422" i="14"/>
  <c r="H426" i="14"/>
  <c r="H430" i="14"/>
  <c r="H434" i="14"/>
  <c r="H438" i="14"/>
  <c r="H442" i="14"/>
  <c r="H446" i="14"/>
  <c r="H450" i="14"/>
  <c r="H454" i="14"/>
  <c r="H458" i="14"/>
  <c r="H462" i="14"/>
  <c r="H466" i="14"/>
  <c r="H470" i="14"/>
  <c r="H474" i="14"/>
  <c r="H478" i="14"/>
  <c r="H482" i="14"/>
  <c r="H486" i="14"/>
  <c r="H490" i="14"/>
  <c r="H494" i="14"/>
  <c r="H9" i="14"/>
  <c r="H25" i="14"/>
  <c r="H41" i="14"/>
  <c r="H57" i="14"/>
  <c r="H73" i="14"/>
  <c r="H89" i="14"/>
  <c r="H105" i="14"/>
  <c r="H121" i="14"/>
  <c r="H137" i="14"/>
  <c r="H153" i="14"/>
  <c r="H169" i="14"/>
  <c r="H185" i="14"/>
  <c r="H201" i="14"/>
  <c r="H217" i="14"/>
  <c r="H233" i="14"/>
  <c r="H249" i="14"/>
  <c r="H265" i="14"/>
  <c r="H281" i="14"/>
  <c r="H297" i="14"/>
  <c r="H313" i="14"/>
  <c r="H329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10" i="14"/>
  <c r="H26" i="14"/>
  <c r="H42" i="14"/>
  <c r="H58" i="14"/>
  <c r="H74" i="14"/>
  <c r="H90" i="14"/>
  <c r="H106" i="14"/>
  <c r="H122" i="14"/>
  <c r="H138" i="14"/>
  <c r="H154" i="14"/>
  <c r="H170" i="14"/>
  <c r="H186" i="14"/>
  <c r="H202" i="14"/>
  <c r="H218" i="14"/>
  <c r="H234" i="14"/>
  <c r="H250" i="14"/>
  <c r="H266" i="14"/>
  <c r="H282" i="14"/>
  <c r="H298" i="14"/>
  <c r="H314" i="14"/>
  <c r="H330" i="14"/>
  <c r="H344" i="14"/>
  <c r="H352" i="14"/>
  <c r="H360" i="14"/>
  <c r="H368" i="14"/>
  <c r="H376" i="14"/>
  <c r="H384" i="14"/>
  <c r="H392" i="14"/>
  <c r="H400" i="14"/>
  <c r="H408" i="14"/>
  <c r="H416" i="14"/>
  <c r="H424" i="14"/>
  <c r="H432" i="14"/>
  <c r="H440" i="14"/>
  <c r="H448" i="14"/>
  <c r="H456" i="14"/>
  <c r="H464" i="14"/>
  <c r="H472" i="14"/>
  <c r="H480" i="14"/>
  <c r="H488" i="14"/>
  <c r="H496" i="14"/>
  <c r="H17" i="14"/>
  <c r="H33" i="14"/>
  <c r="H49" i="14"/>
  <c r="H65" i="14"/>
  <c r="H81" i="14"/>
  <c r="H97" i="14"/>
  <c r="H113" i="14"/>
  <c r="H129" i="14"/>
  <c r="H145" i="14"/>
  <c r="H161" i="14"/>
  <c r="H177" i="14"/>
  <c r="H193" i="14"/>
  <c r="H209" i="14"/>
  <c r="H225" i="14"/>
  <c r="H241" i="14"/>
  <c r="H18" i="14"/>
  <c r="H82" i="14"/>
  <c r="H146" i="14"/>
  <c r="H210" i="14"/>
  <c r="H258" i="14"/>
  <c r="H290" i="14"/>
  <c r="H322" i="14"/>
  <c r="H348" i="14"/>
  <c r="H364" i="14"/>
  <c r="H380" i="14"/>
  <c r="H396" i="14"/>
  <c r="H412" i="14"/>
  <c r="H428" i="14"/>
  <c r="H444" i="14"/>
  <c r="H460" i="14"/>
  <c r="H476" i="14"/>
  <c r="H492" i="14"/>
  <c r="H34" i="14"/>
  <c r="H98" i="14"/>
  <c r="H162" i="14"/>
  <c r="H226" i="14"/>
  <c r="H273" i="14"/>
  <c r="H305" i="14"/>
  <c r="H337" i="14"/>
  <c r="H355" i="14"/>
  <c r="H371" i="14"/>
  <c r="H387" i="14"/>
  <c r="H403" i="14"/>
  <c r="H419" i="14"/>
  <c r="H435" i="14"/>
  <c r="H451" i="14"/>
  <c r="H467" i="14"/>
  <c r="H483" i="14"/>
  <c r="H50" i="14"/>
  <c r="H178" i="14"/>
  <c r="H274" i="14"/>
  <c r="H338" i="14"/>
  <c r="H372" i="14"/>
  <c r="H404" i="14"/>
  <c r="H436" i="14"/>
  <c r="H468" i="14"/>
  <c r="H66" i="14"/>
  <c r="H194" i="14"/>
  <c r="H289" i="14"/>
  <c r="H347" i="14"/>
  <c r="H379" i="14"/>
  <c r="H411" i="14"/>
  <c r="H443" i="14"/>
  <c r="H475" i="14"/>
  <c r="H114" i="14"/>
  <c r="H306" i="14"/>
  <c r="H388" i="14"/>
  <c r="H452" i="14"/>
  <c r="H130" i="14"/>
  <c r="H321" i="14"/>
  <c r="H395" i="14"/>
  <c r="H459" i="14"/>
  <c r="H242" i="14"/>
  <c r="H420" i="14"/>
  <c r="H257" i="14"/>
  <c r="H427" i="14"/>
  <c r="H356" i="14"/>
  <c r="H363" i="14"/>
  <c r="H484" i="14"/>
  <c r="H491" i="14"/>
  <c r="H2" i="14"/>
  <c r="H6194" i="14"/>
  <c r="H6195" i="14"/>
  <c r="H6199" i="14"/>
  <c r="H6203" i="14"/>
  <c r="H6207" i="14"/>
  <c r="H6211" i="14"/>
  <c r="H6215" i="14"/>
  <c r="H6219" i="14"/>
  <c r="H6223" i="14"/>
  <c r="H6227" i="14"/>
  <c r="H6231" i="14"/>
  <c r="H6235" i="14"/>
  <c r="H6239" i="14"/>
  <c r="H6243" i="14"/>
  <c r="H6247" i="14"/>
  <c r="H6251" i="14"/>
  <c r="H6255" i="14"/>
  <c r="H6259" i="14"/>
  <c r="H6263" i="14"/>
  <c r="H6267" i="14"/>
  <c r="H6271" i="14"/>
  <c r="H6275" i="14"/>
  <c r="H6279" i="14"/>
  <c r="H6283" i="14"/>
  <c r="H6287" i="14"/>
  <c r="H6291" i="14"/>
  <c r="H6295" i="14"/>
  <c r="H6299" i="14"/>
  <c r="H6303" i="14"/>
  <c r="H6307" i="14"/>
  <c r="H6311" i="14"/>
  <c r="H6315" i="14"/>
  <c r="H6319" i="14"/>
  <c r="H6323" i="14"/>
  <c r="H6327" i="14"/>
  <c r="H6331" i="14"/>
  <c r="H6335" i="14"/>
  <c r="H6339" i="14"/>
  <c r="H6343" i="14"/>
  <c r="H6347" i="14"/>
  <c r="H6351" i="14"/>
  <c r="H6355" i="14"/>
  <c r="H6359" i="14"/>
  <c r="H6363" i="14"/>
  <c r="H6367" i="14"/>
  <c r="H6371" i="14"/>
  <c r="H6375" i="14"/>
  <c r="H6379" i="14"/>
  <c r="H6383" i="14"/>
  <c r="H6387" i="14"/>
  <c r="H6391" i="14"/>
  <c r="H6395" i="14"/>
  <c r="H6399" i="14"/>
  <c r="H6403" i="14"/>
  <c r="H6407" i="14"/>
  <c r="H6411" i="14"/>
  <c r="H6415" i="14"/>
  <c r="H6419" i="14"/>
  <c r="H6423" i="14"/>
  <c r="H6427" i="14"/>
  <c r="H6431" i="14"/>
  <c r="H6435" i="14"/>
  <c r="H6439" i="14"/>
  <c r="H6443" i="14"/>
  <c r="H6447" i="14"/>
  <c r="H6451" i="14"/>
  <c r="H6455" i="14"/>
  <c r="H6459" i="14"/>
  <c r="H6463" i="14"/>
  <c r="H6467" i="14"/>
  <c r="H6471" i="14"/>
  <c r="H6475" i="14"/>
  <c r="H6479" i="14"/>
  <c r="H6483" i="14"/>
  <c r="H6487" i="14"/>
  <c r="H6491" i="14"/>
  <c r="H6495" i="14"/>
  <c r="H6499" i="14"/>
  <c r="H6503" i="14"/>
  <c r="H6507" i="14"/>
  <c r="H6511" i="14"/>
  <c r="H6515" i="14"/>
  <c r="H6519" i="14"/>
  <c r="H6523" i="14"/>
  <c r="H6527" i="14"/>
  <c r="H6531" i="14"/>
  <c r="H6535" i="14"/>
  <c r="H6539" i="14"/>
  <c r="H6543" i="14"/>
  <c r="H6547" i="14"/>
  <c r="H6551" i="14"/>
  <c r="H6555" i="14"/>
  <c r="H6559" i="14"/>
  <c r="H6563" i="14"/>
  <c r="H6567" i="14"/>
  <c r="H6571" i="14"/>
  <c r="H6575" i="14"/>
  <c r="H6579" i="14"/>
  <c r="H6583" i="14"/>
  <c r="H6587" i="14"/>
  <c r="H6591" i="14"/>
  <c r="H6595" i="14"/>
  <c r="H6599" i="14"/>
  <c r="H6603" i="14"/>
  <c r="H6607" i="14"/>
  <c r="H6611" i="14"/>
  <c r="H6615" i="14"/>
  <c r="H6619" i="14"/>
  <c r="H6623" i="14"/>
  <c r="H6627" i="14"/>
  <c r="H6631" i="14"/>
  <c r="H6635" i="14"/>
  <c r="H6639" i="14"/>
  <c r="H6643" i="14"/>
  <c r="H6647" i="14"/>
  <c r="H6651" i="14"/>
  <c r="H6655" i="14"/>
  <c r="H6659" i="14"/>
  <c r="H6663" i="14"/>
  <c r="H6667" i="14"/>
  <c r="H6671" i="14"/>
  <c r="H6675" i="14"/>
  <c r="H6679" i="14"/>
  <c r="H6683" i="14"/>
  <c r="H6687" i="14"/>
  <c r="H6691" i="14"/>
  <c r="H6695" i="14"/>
  <c r="H6699" i="14"/>
  <c r="H6703" i="14"/>
  <c r="H6707" i="14"/>
  <c r="H6711" i="14"/>
  <c r="H6715" i="14"/>
  <c r="H6719" i="14"/>
  <c r="H6723" i="14"/>
  <c r="H6727" i="14"/>
  <c r="H6731" i="14"/>
  <c r="H6735" i="14"/>
  <c r="H6739" i="14"/>
  <c r="H6743" i="14"/>
  <c r="H6747" i="14"/>
  <c r="H6751" i="14"/>
  <c r="H6755" i="14"/>
  <c r="H6759" i="14"/>
  <c r="H6763" i="14"/>
  <c r="H6767" i="14"/>
  <c r="H6771" i="14"/>
  <c r="H6775" i="14"/>
  <c r="H6779" i="14"/>
  <c r="H6783" i="14"/>
  <c r="H6787" i="14"/>
  <c r="H6791" i="14"/>
  <c r="H6795" i="14"/>
  <c r="H6799" i="14"/>
  <c r="H6803" i="14"/>
  <c r="H6807" i="14"/>
  <c r="H6811" i="14"/>
  <c r="H6815" i="14"/>
  <c r="H6819" i="14"/>
  <c r="H6823" i="14"/>
  <c r="H6827" i="14"/>
  <c r="H6831" i="14"/>
  <c r="H6835" i="14"/>
  <c r="H6839" i="14"/>
  <c r="H6843" i="14"/>
  <c r="H6847" i="14"/>
  <c r="H6851" i="14"/>
  <c r="H6855" i="14"/>
  <c r="H6859" i="14"/>
  <c r="H6863" i="14"/>
  <c r="H6867" i="14"/>
  <c r="H6871" i="14"/>
  <c r="H6875" i="14"/>
  <c r="H6879" i="14"/>
  <c r="H6883" i="14"/>
  <c r="H6887" i="14"/>
  <c r="H6891" i="14"/>
  <c r="H6192" i="14"/>
  <c r="H6198" i="14"/>
  <c r="H6204" i="14"/>
  <c r="H6209" i="14"/>
  <c r="H6214" i="14"/>
  <c r="H6220" i="14"/>
  <c r="H6225" i="14"/>
  <c r="H6230" i="14"/>
  <c r="H6236" i="14"/>
  <c r="H6241" i="14"/>
  <c r="H6246" i="14"/>
  <c r="H6252" i="14"/>
  <c r="H6257" i="14"/>
  <c r="H6262" i="14"/>
  <c r="H6268" i="14"/>
  <c r="H6273" i="14"/>
  <c r="H6278" i="14"/>
  <c r="H6284" i="14"/>
  <c r="H6289" i="14"/>
  <c r="H6294" i="14"/>
  <c r="H6300" i="14"/>
  <c r="H6305" i="14"/>
  <c r="H6310" i="14"/>
  <c r="H6316" i="14"/>
  <c r="H6321" i="14"/>
  <c r="H6326" i="14"/>
  <c r="H6332" i="14"/>
  <c r="H6337" i="14"/>
  <c r="H6342" i="14"/>
  <c r="H6348" i="14"/>
  <c r="H6353" i="14"/>
  <c r="H6358" i="14"/>
  <c r="H6364" i="14"/>
  <c r="H6369" i="14"/>
  <c r="H6374" i="14"/>
  <c r="H6380" i="14"/>
  <c r="H6385" i="14"/>
  <c r="H6390" i="14"/>
  <c r="H6396" i="14"/>
  <c r="H6401" i="14"/>
  <c r="H6406" i="14"/>
  <c r="H6412" i="14"/>
  <c r="H6417" i="14"/>
  <c r="H6422" i="14"/>
  <c r="H6428" i="14"/>
  <c r="H6433" i="14"/>
  <c r="H6438" i="14"/>
  <c r="H6444" i="14"/>
  <c r="H6449" i="14"/>
  <c r="H6454" i="14"/>
  <c r="H6460" i="14"/>
  <c r="H6465" i="14"/>
  <c r="H6470" i="14"/>
  <c r="H6476" i="14"/>
  <c r="H6481" i="14"/>
  <c r="H6486" i="14"/>
  <c r="H6492" i="14"/>
  <c r="H6497" i="14"/>
  <c r="H6502" i="14"/>
  <c r="H6508" i="14"/>
  <c r="H6513" i="14"/>
  <c r="H6518" i="14"/>
  <c r="H6524" i="14"/>
  <c r="H6529" i="14"/>
  <c r="H6534" i="14"/>
  <c r="H6540" i="14"/>
  <c r="H6545" i="14"/>
  <c r="H6550" i="14"/>
  <c r="H6556" i="14"/>
  <c r="H6561" i="14"/>
  <c r="H6566" i="14"/>
  <c r="H6572" i="14"/>
  <c r="H6577" i="14"/>
  <c r="H6582" i="14"/>
  <c r="H6588" i="14"/>
  <c r="H6593" i="14"/>
  <c r="H6598" i="14"/>
  <c r="H6604" i="14"/>
  <c r="H6609" i="14"/>
  <c r="H6614" i="14"/>
  <c r="H6620" i="14"/>
  <c r="H6625" i="14"/>
  <c r="H6630" i="14"/>
  <c r="H6636" i="14"/>
  <c r="H6641" i="14"/>
  <c r="H6646" i="14"/>
  <c r="H6652" i="14"/>
  <c r="H6657" i="14"/>
  <c r="H6662" i="14"/>
  <c r="H6668" i="14"/>
  <c r="H6673" i="14"/>
  <c r="H6678" i="14"/>
  <c r="H6684" i="14"/>
  <c r="H6689" i="14"/>
  <c r="H6694" i="14"/>
  <c r="H6700" i="14"/>
  <c r="H6705" i="14"/>
  <c r="H6710" i="14"/>
  <c r="H6716" i="14"/>
  <c r="H6193" i="14"/>
  <c r="H6200" i="14"/>
  <c r="H6205" i="14"/>
  <c r="H6210" i="14"/>
  <c r="H6216" i="14"/>
  <c r="H6221" i="14"/>
  <c r="H6226" i="14"/>
  <c r="H6232" i="14"/>
  <c r="H6237" i="14"/>
  <c r="H6242" i="14"/>
  <c r="H6248" i="14"/>
  <c r="H6253" i="14"/>
  <c r="H6258" i="14"/>
  <c r="H6264" i="14"/>
  <c r="H6269" i="14"/>
  <c r="H6274" i="14"/>
  <c r="H6280" i="14"/>
  <c r="H6285" i="14"/>
  <c r="H6290" i="14"/>
  <c r="H6296" i="14"/>
  <c r="H6301" i="14"/>
  <c r="H6306" i="14"/>
  <c r="H6312" i="14"/>
  <c r="H6317" i="14"/>
  <c r="H6322" i="14"/>
  <c r="H6328" i="14"/>
  <c r="H6333" i="14"/>
  <c r="H6338" i="14"/>
  <c r="H6344" i="14"/>
  <c r="H6349" i="14"/>
  <c r="H6354" i="14"/>
  <c r="H6360" i="14"/>
  <c r="H6365" i="14"/>
  <c r="H6370" i="14"/>
  <c r="H6376" i="14"/>
  <c r="H6381" i="14"/>
  <c r="H6386" i="14"/>
  <c r="H6392" i="14"/>
  <c r="H6397" i="14"/>
  <c r="H6402" i="14"/>
  <c r="H6408" i="14"/>
  <c r="H6413" i="14"/>
  <c r="H6418" i="14"/>
  <c r="H6424" i="14"/>
  <c r="H6429" i="14"/>
  <c r="H6434" i="14"/>
  <c r="H6440" i="14"/>
  <c r="H6445" i="14"/>
  <c r="H6450" i="14"/>
  <c r="H6456" i="14"/>
  <c r="H6461" i="14"/>
  <c r="H6466" i="14"/>
  <c r="H6472" i="14"/>
  <c r="H6477" i="14"/>
  <c r="H6482" i="14"/>
  <c r="H6488" i="14"/>
  <c r="H6493" i="14"/>
  <c r="H6498" i="14"/>
  <c r="H6504" i="14"/>
  <c r="H6509" i="14"/>
  <c r="H6514" i="14"/>
  <c r="H6520" i="14"/>
  <c r="H6525" i="14"/>
  <c r="H6530" i="14"/>
  <c r="H6536" i="14"/>
  <c r="H6541" i="14"/>
  <c r="H6546" i="14"/>
  <c r="H6552" i="14"/>
  <c r="H6557" i="14"/>
  <c r="H6562" i="14"/>
  <c r="H6568" i="14"/>
  <c r="H6573" i="14"/>
  <c r="H6578" i="14"/>
  <c r="H6584" i="14"/>
  <c r="H6589" i="14"/>
  <c r="H6594" i="14"/>
  <c r="H6600" i="14"/>
  <c r="H6605" i="14"/>
  <c r="H6610" i="14"/>
  <c r="H6616" i="14"/>
  <c r="H6621" i="14"/>
  <c r="H6626" i="14"/>
  <c r="H6632" i="14"/>
  <c r="H6637" i="14"/>
  <c r="H6642" i="14"/>
  <c r="H6648" i="14"/>
  <c r="H6653" i="14"/>
  <c r="H6658" i="14"/>
  <c r="H6664" i="14"/>
  <c r="H6669" i="14"/>
  <c r="H6674" i="14"/>
  <c r="H6680" i="14"/>
  <c r="H6685" i="14"/>
  <c r="H6690" i="14"/>
  <c r="H6696" i="14"/>
  <c r="H6701" i="14"/>
  <c r="H6706" i="14"/>
  <c r="H6712" i="14"/>
  <c r="H6717" i="14"/>
  <c r="H6722" i="14"/>
  <c r="H6728" i="14"/>
  <c r="H6733" i="14"/>
  <c r="H6738" i="14"/>
  <c r="H6744" i="14"/>
  <c r="H6749" i="14"/>
  <c r="H6754" i="14"/>
  <c r="H6760" i="14"/>
  <c r="H6765" i="14"/>
  <c r="H6770" i="14"/>
  <c r="H6776" i="14"/>
  <c r="H6781" i="14"/>
  <c r="H6786" i="14"/>
  <c r="H6792" i="14"/>
  <c r="H6797" i="14"/>
  <c r="H6802" i="14"/>
  <c r="H6808" i="14"/>
  <c r="H6813" i="14"/>
  <c r="H6818" i="14"/>
  <c r="H6824" i="14"/>
  <c r="H6829" i="14"/>
  <c r="H6834" i="14"/>
  <c r="H6840" i="14"/>
  <c r="H6845" i="14"/>
  <c r="H6850" i="14"/>
  <c r="H6856" i="14"/>
  <c r="H6861" i="14"/>
  <c r="H6866" i="14"/>
  <c r="H6872" i="14"/>
  <c r="H6877" i="14"/>
  <c r="H6882" i="14"/>
  <c r="H6888" i="14"/>
  <c r="H6197" i="14"/>
  <c r="H6208" i="14"/>
  <c r="H6218" i="14"/>
  <c r="H6229" i="14"/>
  <c r="H6240" i="14"/>
  <c r="H6250" i="14"/>
  <c r="H6261" i="14"/>
  <c r="H6272" i="14"/>
  <c r="H6282" i="14"/>
  <c r="H6293" i="14"/>
  <c r="H6304" i="14"/>
  <c r="H6314" i="14"/>
  <c r="H6325" i="14"/>
  <c r="H6336" i="14"/>
  <c r="H6346" i="14"/>
  <c r="H6357" i="14"/>
  <c r="H6368" i="14"/>
  <c r="H6378" i="14"/>
  <c r="H6389" i="14"/>
  <c r="H6400" i="14"/>
  <c r="H6410" i="14"/>
  <c r="H6421" i="14"/>
  <c r="H6432" i="14"/>
  <c r="H6442" i="14"/>
  <c r="H6453" i="14"/>
  <c r="H6464" i="14"/>
  <c r="H6474" i="14"/>
  <c r="H6485" i="14"/>
  <c r="H6496" i="14"/>
  <c r="H6506" i="14"/>
  <c r="H6517" i="14"/>
  <c r="H6528" i="14"/>
  <c r="H6538" i="14"/>
  <c r="H6549" i="14"/>
  <c r="H6560" i="14"/>
  <c r="H6570" i="14"/>
  <c r="H6581" i="14"/>
  <c r="H6592" i="14"/>
  <c r="H6602" i="14"/>
  <c r="H6613" i="14"/>
  <c r="H6624" i="14"/>
  <c r="H6201" i="14"/>
  <c r="H6212" i="14"/>
  <c r="H6222" i="14"/>
  <c r="H6233" i="14"/>
  <c r="H6244" i="14"/>
  <c r="H6254" i="14"/>
  <c r="H6265" i="14"/>
  <c r="H6276" i="14"/>
  <c r="H6286" i="14"/>
  <c r="H6297" i="14"/>
  <c r="H6308" i="14"/>
  <c r="H6318" i="14"/>
  <c r="H6329" i="14"/>
  <c r="H6340" i="14"/>
  <c r="H6350" i="14"/>
  <c r="H6361" i="14"/>
  <c r="H6372" i="14"/>
  <c r="H6382" i="14"/>
  <c r="H6393" i="14"/>
  <c r="H6404" i="14"/>
  <c r="H6414" i="14"/>
  <c r="H6202" i="14"/>
  <c r="H6213" i="14"/>
  <c r="H6224" i="14"/>
  <c r="H6234" i="14"/>
  <c r="H6245" i="14"/>
  <c r="H6256" i="14"/>
  <c r="H6266" i="14"/>
  <c r="H6277" i="14"/>
  <c r="H6288" i="14"/>
  <c r="H6298" i="14"/>
  <c r="H6309" i="14"/>
  <c r="H6320" i="14"/>
  <c r="H6330" i="14"/>
  <c r="H6341" i="14"/>
  <c r="H6352" i="14"/>
  <c r="H6362" i="14"/>
  <c r="H6373" i="14"/>
  <c r="H6384" i="14"/>
  <c r="H6394" i="14"/>
  <c r="H6405" i="14"/>
  <c r="H6416" i="14"/>
  <c r="H6196" i="14"/>
  <c r="H6238" i="14"/>
  <c r="H6281" i="14"/>
  <c r="H6324" i="14"/>
  <c r="H6366" i="14"/>
  <c r="H6409" i="14"/>
  <c r="H6430" i="14"/>
  <c r="H6446" i="14"/>
  <c r="H6458" i="14"/>
  <c r="H6473" i="14"/>
  <c r="H6489" i="14"/>
  <c r="H6501" i="14"/>
  <c r="H6516" i="14"/>
  <c r="H6532" i="14"/>
  <c r="H6544" i="14"/>
  <c r="H6558" i="14"/>
  <c r="H6574" i="14"/>
  <c r="H6586" i="14"/>
  <c r="H6601" i="14"/>
  <c r="H6617" i="14"/>
  <c r="H6629" i="14"/>
  <c r="H6640" i="14"/>
  <c r="H6650" i="14"/>
  <c r="H6661" i="14"/>
  <c r="H6672" i="14"/>
  <c r="H6682" i="14"/>
  <c r="H6693" i="14"/>
  <c r="H6704" i="14"/>
  <c r="H6714" i="14"/>
  <c r="H6724" i="14"/>
  <c r="H6730" i="14"/>
  <c r="H6737" i="14"/>
  <c r="H6745" i="14"/>
  <c r="H6752" i="14"/>
  <c r="H6758" i="14"/>
  <c r="H6766" i="14"/>
  <c r="H6773" i="14"/>
  <c r="H6780" i="14"/>
  <c r="H6788" i="14"/>
  <c r="H6794" i="14"/>
  <c r="H6801" i="14"/>
  <c r="H6809" i="14"/>
  <c r="H6816" i="14"/>
  <c r="H6822" i="14"/>
  <c r="H6830" i="14"/>
  <c r="H6837" i="14"/>
  <c r="H6844" i="14"/>
  <c r="H6852" i="14"/>
  <c r="H6858" i="14"/>
  <c r="H6865" i="14"/>
  <c r="H6873" i="14"/>
  <c r="H6880" i="14"/>
  <c r="H6886" i="14"/>
  <c r="H6206" i="14"/>
  <c r="H6249" i="14"/>
  <c r="H6292" i="14"/>
  <c r="H6334" i="14"/>
  <c r="H6377" i="14"/>
  <c r="H6420" i="14"/>
  <c r="H6436" i="14"/>
  <c r="H6448" i="14"/>
  <c r="H6462" i="14"/>
  <c r="H6478" i="14"/>
  <c r="H6490" i="14"/>
  <c r="H6505" i="14"/>
  <c r="H6521" i="14"/>
  <c r="H6533" i="14"/>
  <c r="H6548" i="14"/>
  <c r="H6564" i="14"/>
  <c r="H6576" i="14"/>
  <c r="H6590" i="14"/>
  <c r="H6606" i="14"/>
  <c r="H6618" i="14"/>
  <c r="H6633" i="14"/>
  <c r="H6644" i="14"/>
  <c r="H6654" i="14"/>
  <c r="H6665" i="14"/>
  <c r="H6676" i="14"/>
  <c r="H6686" i="14"/>
  <c r="H6697" i="14"/>
  <c r="H6708" i="14"/>
  <c r="H6718" i="14"/>
  <c r="H6725" i="14"/>
  <c r="H6732" i="14"/>
  <c r="H6740" i="14"/>
  <c r="H6746" i="14"/>
  <c r="H6753" i="14"/>
  <c r="H6761" i="14"/>
  <c r="H6768" i="14"/>
  <c r="H6774" i="14"/>
  <c r="H6782" i="14"/>
  <c r="H6789" i="14"/>
  <c r="H6796" i="14"/>
  <c r="H6804" i="14"/>
  <c r="H6810" i="14"/>
  <c r="H6817" i="14"/>
  <c r="H6825" i="14"/>
  <c r="H6832" i="14"/>
  <c r="H6838" i="14"/>
  <c r="H6846" i="14"/>
  <c r="H6853" i="14"/>
  <c r="H6860" i="14"/>
  <c r="H6868" i="14"/>
  <c r="H6874" i="14"/>
  <c r="H6881" i="14"/>
  <c r="H6889" i="14"/>
  <c r="H6217" i="14"/>
  <c r="H6260" i="14"/>
  <c r="H6302" i="14"/>
  <c r="H6345" i="14"/>
  <c r="H6388" i="14"/>
  <c r="H6425" i="14"/>
  <c r="H6437" i="14"/>
  <c r="H6452" i="14"/>
  <c r="H6468" i="14"/>
  <c r="H6480" i="14"/>
  <c r="H6494" i="14"/>
  <c r="H6510" i="14"/>
  <c r="H6522" i="14"/>
  <c r="H6537" i="14"/>
  <c r="H6553" i="14"/>
  <c r="H6565" i="14"/>
  <c r="H6580" i="14"/>
  <c r="H6596" i="14"/>
  <c r="H6608" i="14"/>
  <c r="H6622" i="14"/>
  <c r="H6634" i="14"/>
  <c r="H6645" i="14"/>
  <c r="H6656" i="14"/>
  <c r="H6666" i="14"/>
  <c r="H6677" i="14"/>
  <c r="H6688" i="14"/>
  <c r="H6698" i="14"/>
  <c r="H6709" i="14"/>
  <c r="H6720" i="14"/>
  <c r="H6726" i="14"/>
  <c r="H6734" i="14"/>
  <c r="H6741" i="14"/>
  <c r="H6748" i="14"/>
  <c r="H6756" i="14"/>
  <c r="H6762" i="14"/>
  <c r="H6769" i="14"/>
  <c r="H6777" i="14"/>
  <c r="H6784" i="14"/>
  <c r="H6790" i="14"/>
  <c r="H6798" i="14"/>
  <c r="H6805" i="14"/>
  <c r="H6812" i="14"/>
  <c r="H6820" i="14"/>
  <c r="H6826" i="14"/>
  <c r="H6833" i="14"/>
  <c r="H6841" i="14"/>
  <c r="H6848" i="14"/>
  <c r="H6854" i="14"/>
  <c r="H6862" i="14"/>
  <c r="H6869" i="14"/>
  <c r="H6876" i="14"/>
  <c r="H6884" i="14"/>
  <c r="H6890" i="14"/>
  <c r="H6356" i="14"/>
  <c r="H6457" i="14"/>
  <c r="H6512" i="14"/>
  <c r="H6569" i="14"/>
  <c r="H6628" i="14"/>
  <c r="H6670" i="14"/>
  <c r="H6713" i="14"/>
  <c r="H6742" i="14"/>
  <c r="H6772" i="14"/>
  <c r="H6800" i="14"/>
  <c r="H6828" i="14"/>
  <c r="H6857" i="14"/>
  <c r="H6885" i="14"/>
  <c r="H6228" i="14"/>
  <c r="H6398" i="14"/>
  <c r="H6469" i="14"/>
  <c r="H6526" i="14"/>
  <c r="H6585" i="14"/>
  <c r="H6638" i="14"/>
  <c r="H6681" i="14"/>
  <c r="H6721" i="14"/>
  <c r="H6750" i="14"/>
  <c r="H6778" i="14"/>
  <c r="H6806" i="14"/>
  <c r="H6836" i="14"/>
  <c r="H6864" i="14"/>
  <c r="H6270" i="14"/>
  <c r="H6426" i="14"/>
  <c r="H6484" i="14"/>
  <c r="H6542" i="14"/>
  <c r="H6597" i="14"/>
  <c r="H6649" i="14"/>
  <c r="H6692" i="14"/>
  <c r="H6729" i="14"/>
  <c r="H6757" i="14"/>
  <c r="H6785" i="14"/>
  <c r="H6814" i="14"/>
  <c r="H6842" i="14"/>
  <c r="H6870" i="14"/>
  <c r="H6554" i="14"/>
  <c r="H6736" i="14"/>
  <c r="H6849" i="14"/>
  <c r="H6313" i="14"/>
  <c r="H6612" i="14"/>
  <c r="H6764" i="14"/>
  <c r="H6878" i="14"/>
  <c r="H6441" i="14"/>
  <c r="H6660" i="14"/>
  <c r="H6793" i="14"/>
  <c r="H6821" i="14"/>
  <c r="H6500" i="14"/>
  <c r="H6702" i="14"/>
  <c r="H3394" i="14"/>
  <c r="H3398" i="14"/>
  <c r="H3402" i="14"/>
  <c r="H3406" i="14"/>
  <c r="H3410" i="14"/>
  <c r="H3414" i="14"/>
  <c r="H3418" i="14"/>
  <c r="H3422" i="14"/>
  <c r="H3426" i="14"/>
  <c r="H3430" i="14"/>
  <c r="H3434" i="14"/>
  <c r="H3438" i="14"/>
  <c r="H3442" i="14"/>
  <c r="H3446" i="14"/>
  <c r="H3450" i="14"/>
  <c r="H3454" i="14"/>
  <c r="H3458" i="14"/>
  <c r="H3462" i="14"/>
  <c r="H3466" i="14"/>
  <c r="H3470" i="14"/>
  <c r="H3474" i="14"/>
  <c r="H3478" i="14"/>
  <c r="H3482" i="14"/>
  <c r="H3486" i="14"/>
  <c r="H3490" i="14"/>
  <c r="H3494" i="14"/>
  <c r="H3498" i="14"/>
  <c r="H3502" i="14"/>
  <c r="H3506" i="14"/>
  <c r="H3510" i="14"/>
  <c r="H3514" i="14"/>
  <c r="H3396" i="14"/>
  <c r="H3401" i="14"/>
  <c r="H3407" i="14"/>
  <c r="H3412" i="14"/>
  <c r="H3417" i="14"/>
  <c r="H3423" i="14"/>
  <c r="H3428" i="14"/>
  <c r="H3433" i="14"/>
  <c r="H3439" i="14"/>
  <c r="H3444" i="14"/>
  <c r="H3449" i="14"/>
  <c r="H3455" i="14"/>
  <c r="H3460" i="14"/>
  <c r="H3465" i="14"/>
  <c r="H3471" i="14"/>
  <c r="H3476" i="14"/>
  <c r="H3481" i="14"/>
  <c r="H3487" i="14"/>
  <c r="H3492" i="14"/>
  <c r="H3497" i="14"/>
  <c r="H3503" i="14"/>
  <c r="H3508" i="14"/>
  <c r="H3513" i="14"/>
  <c r="H3518" i="14"/>
  <c r="H3522" i="14"/>
  <c r="H3526" i="14"/>
  <c r="H3530" i="14"/>
  <c r="H3534" i="14"/>
  <c r="H3538" i="14"/>
  <c r="H3542" i="14"/>
  <c r="H3546" i="14"/>
  <c r="H3550" i="14"/>
  <c r="H3554" i="14"/>
  <c r="H3558" i="14"/>
  <c r="H3562" i="14"/>
  <c r="H3566" i="14"/>
  <c r="H3570" i="14"/>
  <c r="H3574" i="14"/>
  <c r="H3578" i="14"/>
  <c r="H3582" i="14"/>
  <c r="H3586" i="14"/>
  <c r="H3590" i="14"/>
  <c r="H3594" i="14"/>
  <c r="H3598" i="14"/>
  <c r="H3602" i="14"/>
  <c r="H3606" i="14"/>
  <c r="H3610" i="14"/>
  <c r="H3614" i="14"/>
  <c r="H3618" i="14"/>
  <c r="H3622" i="14"/>
  <c r="H3626" i="14"/>
  <c r="H3630" i="14"/>
  <c r="H3634" i="14"/>
  <c r="H3638" i="14"/>
  <c r="H3642" i="14"/>
  <c r="H3646" i="14"/>
  <c r="H3650" i="14"/>
  <c r="H3654" i="14"/>
  <c r="H3658" i="14"/>
  <c r="H3662" i="14"/>
  <c r="H3666" i="14"/>
  <c r="H3670" i="14"/>
  <c r="H3674" i="14"/>
  <c r="H3678" i="14"/>
  <c r="H3682" i="14"/>
  <c r="H3686" i="14"/>
  <c r="H3690" i="14"/>
  <c r="H3694" i="14"/>
  <c r="H3698" i="14"/>
  <c r="H3702" i="14"/>
  <c r="H3706" i="14"/>
  <c r="H3710" i="14"/>
  <c r="H3714" i="14"/>
  <c r="H3718" i="14"/>
  <c r="H3722" i="14"/>
  <c r="H3726" i="14"/>
  <c r="H3730" i="14"/>
  <c r="H3734" i="14"/>
  <c r="H3738" i="14"/>
  <c r="H3742" i="14"/>
  <c r="H3746" i="14"/>
  <c r="H3750" i="14"/>
  <c r="H3754" i="14"/>
  <c r="H3758" i="14"/>
  <c r="H3762" i="14"/>
  <c r="H3766" i="14"/>
  <c r="H3770" i="14"/>
  <c r="H3774" i="14"/>
  <c r="H3778" i="14"/>
  <c r="H3782" i="14"/>
  <c r="H3786" i="14"/>
  <c r="H3790" i="14"/>
  <c r="H3794" i="14"/>
  <c r="H3798" i="14"/>
  <c r="H3802" i="14"/>
  <c r="H3806" i="14"/>
  <c r="H3810" i="14"/>
  <c r="H3814" i="14"/>
  <c r="H3818" i="14"/>
  <c r="H3822" i="14"/>
  <c r="H3826" i="14"/>
  <c r="H3830" i="14"/>
  <c r="H3834" i="14"/>
  <c r="H3838" i="14"/>
  <c r="H3842" i="14"/>
  <c r="H3846" i="14"/>
  <c r="H3850" i="14"/>
  <c r="H3854" i="14"/>
  <c r="H3858" i="14"/>
  <c r="H3862" i="14"/>
  <c r="H3866" i="14"/>
  <c r="H3870" i="14"/>
  <c r="H3874" i="14"/>
  <c r="H3878" i="14"/>
  <c r="H3882" i="14"/>
  <c r="H3886" i="14"/>
  <c r="H3890" i="14"/>
  <c r="H3894" i="14"/>
  <c r="H3898" i="14"/>
  <c r="H3902" i="14"/>
  <c r="H3906" i="14"/>
  <c r="H3910" i="14"/>
  <c r="H3914" i="14"/>
  <c r="H3918" i="14"/>
  <c r="H3922" i="14"/>
  <c r="H3926" i="14"/>
  <c r="H3930" i="14"/>
  <c r="H3934" i="14"/>
  <c r="H3938" i="14"/>
  <c r="H3942" i="14"/>
  <c r="H3946" i="14"/>
  <c r="H3950" i="14"/>
  <c r="H3954" i="14"/>
  <c r="H3958" i="14"/>
  <c r="H3962" i="14"/>
  <c r="H3966" i="14"/>
  <c r="H3970" i="14"/>
  <c r="H3974" i="14"/>
  <c r="H3978" i="14"/>
  <c r="H3982" i="14"/>
  <c r="H3986" i="14"/>
  <c r="H3990" i="14"/>
  <c r="H3994" i="14"/>
  <c r="H3998" i="14"/>
  <c r="H4002" i="14"/>
  <c r="H4006" i="14"/>
  <c r="H4010" i="14"/>
  <c r="H4014" i="14"/>
  <c r="H4018" i="14"/>
  <c r="H4022" i="14"/>
  <c r="H4026" i="14"/>
  <c r="H4030" i="14"/>
  <c r="H4034" i="14"/>
  <c r="H4038" i="14"/>
  <c r="H4042" i="14"/>
  <c r="H4046" i="14"/>
  <c r="H4050" i="14"/>
  <c r="H4054" i="14"/>
  <c r="H4058" i="14"/>
  <c r="H4062" i="14"/>
  <c r="H4066" i="14"/>
  <c r="H4070" i="14"/>
  <c r="H4074" i="14"/>
  <c r="H4078" i="14"/>
  <c r="H4082" i="14"/>
  <c r="H4086" i="14"/>
  <c r="H4090" i="14"/>
  <c r="H3392" i="14"/>
  <c r="H3397" i="14"/>
  <c r="H3403" i="14"/>
  <c r="H3408" i="14"/>
  <c r="H3413" i="14"/>
  <c r="H3419" i="14"/>
  <c r="H3424" i="14"/>
  <c r="H3429" i="14"/>
  <c r="H3435" i="14"/>
  <c r="H3440" i="14"/>
  <c r="H3445" i="14"/>
  <c r="H3451" i="14"/>
  <c r="H3456" i="14"/>
  <c r="H3461" i="14"/>
  <c r="H3467" i="14"/>
  <c r="H3472" i="14"/>
  <c r="H3477" i="14"/>
  <c r="H3483" i="14"/>
  <c r="H3488" i="14"/>
  <c r="H3493" i="14"/>
  <c r="H3499" i="14"/>
  <c r="H3504" i="14"/>
  <c r="H3509" i="14"/>
  <c r="H3515" i="14"/>
  <c r="H3519" i="14"/>
  <c r="H3523" i="14"/>
  <c r="H3527" i="14"/>
  <c r="H3531" i="14"/>
  <c r="H3535" i="14"/>
  <c r="H3539" i="14"/>
  <c r="H3543" i="14"/>
  <c r="H3547" i="14"/>
  <c r="H3551" i="14"/>
  <c r="H3555" i="14"/>
  <c r="H3559" i="14"/>
  <c r="H3563" i="14"/>
  <c r="H3567" i="14"/>
  <c r="H3571" i="14"/>
  <c r="H3575" i="14"/>
  <c r="H3579" i="14"/>
  <c r="H3583" i="14"/>
  <c r="H3587" i="14"/>
  <c r="H3591" i="14"/>
  <c r="H3595" i="14"/>
  <c r="H3599" i="14"/>
  <c r="H3603" i="14"/>
  <c r="H3607" i="14"/>
  <c r="H3611" i="14"/>
  <c r="H3615" i="14"/>
  <c r="H3619" i="14"/>
  <c r="H3623" i="14"/>
  <c r="H3627" i="14"/>
  <c r="H3631" i="14"/>
  <c r="H3635" i="14"/>
  <c r="H3639" i="14"/>
  <c r="H3643" i="14"/>
  <c r="H3647" i="14"/>
  <c r="H3651" i="14"/>
  <c r="H3655" i="14"/>
  <c r="H3659" i="14"/>
  <c r="H3663" i="14"/>
  <c r="H3667" i="14"/>
  <c r="H3671" i="14"/>
  <c r="H3675" i="14"/>
  <c r="H3679" i="14"/>
  <c r="H3683" i="14"/>
  <c r="H3687" i="14"/>
  <c r="H3691" i="14"/>
  <c r="H3695" i="14"/>
  <c r="H3699" i="14"/>
  <c r="H3703" i="14"/>
  <c r="H3707" i="14"/>
  <c r="H3711" i="14"/>
  <c r="H3715" i="14"/>
  <c r="H3719" i="14"/>
  <c r="H3723" i="14"/>
  <c r="H3727" i="14"/>
  <c r="H3731" i="14"/>
  <c r="H3735" i="14"/>
  <c r="H3739" i="14"/>
  <c r="H3743" i="14"/>
  <c r="H3747" i="14"/>
  <c r="H3751" i="14"/>
  <c r="H3755" i="14"/>
  <c r="H3759" i="14"/>
  <c r="H3763" i="14"/>
  <c r="H3767" i="14"/>
  <c r="H3771" i="14"/>
  <c r="H3775" i="14"/>
  <c r="H3779" i="14"/>
  <c r="H3783" i="14"/>
  <c r="H3787" i="14"/>
  <c r="H3791" i="14"/>
  <c r="H3795" i="14"/>
  <c r="H3799" i="14"/>
  <c r="H3803" i="14"/>
  <c r="H3807" i="14"/>
  <c r="H3811" i="14"/>
  <c r="H3815" i="14"/>
  <c r="H3819" i="14"/>
  <c r="H3823" i="14"/>
  <c r="H3827" i="14"/>
  <c r="H3831" i="14"/>
  <c r="H3835" i="14"/>
  <c r="H3839" i="14"/>
  <c r="H3843" i="14"/>
  <c r="H3847" i="14"/>
  <c r="H3851" i="14"/>
  <c r="H3855" i="14"/>
  <c r="H3859" i="14"/>
  <c r="H3863" i="14"/>
  <c r="H3867" i="14"/>
  <c r="H3871" i="14"/>
  <c r="H3875" i="14"/>
  <c r="H3879" i="14"/>
  <c r="H3883" i="14"/>
  <c r="H3887" i="14"/>
  <c r="H3891" i="14"/>
  <c r="H3895" i="14"/>
  <c r="H3899" i="14"/>
  <c r="H3903" i="14"/>
  <c r="H3907" i="14"/>
  <c r="H3911" i="14"/>
  <c r="H3915" i="14"/>
  <c r="H3919" i="14"/>
  <c r="H3923" i="14"/>
  <c r="H3927" i="14"/>
  <c r="H3931" i="14"/>
  <c r="H3935" i="14"/>
  <c r="H3939" i="14"/>
  <c r="H3943" i="14"/>
  <c r="H3947" i="14"/>
  <c r="H3951" i="14"/>
  <c r="H3955" i="14"/>
  <c r="H3959" i="14"/>
  <c r="H3963" i="14"/>
  <c r="H3967" i="14"/>
  <c r="H3971" i="14"/>
  <c r="H3975" i="14"/>
  <c r="H3979" i="14"/>
  <c r="H3983" i="14"/>
  <c r="H3987" i="14"/>
  <c r="H3991" i="14"/>
  <c r="H3995" i="14"/>
  <c r="H3999" i="14"/>
  <c r="H4003" i="14"/>
  <c r="H4007" i="14"/>
  <c r="H4011" i="14"/>
  <c r="H4015" i="14"/>
  <c r="H4019" i="14"/>
  <c r="H4023" i="14"/>
  <c r="H4027" i="14"/>
  <c r="H4031" i="14"/>
  <c r="H4035" i="14"/>
  <c r="H4039" i="14"/>
  <c r="H4043" i="14"/>
  <c r="H4047" i="14"/>
  <c r="H4051" i="14"/>
  <c r="H4055" i="14"/>
  <c r="H4059" i="14"/>
  <c r="H4063" i="14"/>
  <c r="H4067" i="14"/>
  <c r="H4071" i="14"/>
  <c r="H4075" i="14"/>
  <c r="H4079" i="14"/>
  <c r="H4083" i="14"/>
  <c r="H4087" i="14"/>
  <c r="H4091" i="14"/>
  <c r="H3399" i="14"/>
  <c r="H3409" i="14"/>
  <c r="H3420" i="14"/>
  <c r="H3431" i="14"/>
  <c r="H3441" i="14"/>
  <c r="H3452" i="14"/>
  <c r="H3463" i="14"/>
  <c r="H3473" i="14"/>
  <c r="H3484" i="14"/>
  <c r="H3495" i="14"/>
  <c r="H3505" i="14"/>
  <c r="H3516" i="14"/>
  <c r="H3524" i="14"/>
  <c r="H3532" i="14"/>
  <c r="H3540" i="14"/>
  <c r="H3548" i="14"/>
  <c r="H3556" i="14"/>
  <c r="H3564" i="14"/>
  <c r="H3572" i="14"/>
  <c r="H3580" i="14"/>
  <c r="H3588" i="14"/>
  <c r="H3596" i="14"/>
  <c r="H3604" i="14"/>
  <c r="H3612" i="14"/>
  <c r="H3620" i="14"/>
  <c r="H3628" i="14"/>
  <c r="H3636" i="14"/>
  <c r="H3644" i="14"/>
  <c r="H3652" i="14"/>
  <c r="H3660" i="14"/>
  <c r="H3668" i="14"/>
  <c r="H3676" i="14"/>
  <c r="H3684" i="14"/>
  <c r="H3692" i="14"/>
  <c r="H3700" i="14"/>
  <c r="H3708" i="14"/>
  <c r="H3716" i="14"/>
  <c r="H3724" i="14"/>
  <c r="H3732" i="14"/>
  <c r="H3740" i="14"/>
  <c r="H3748" i="14"/>
  <c r="H3756" i="14"/>
  <c r="H3764" i="14"/>
  <c r="H3772" i="14"/>
  <c r="H3780" i="14"/>
  <c r="H3788" i="14"/>
  <c r="H3796" i="14"/>
  <c r="H3804" i="14"/>
  <c r="H3812" i="14"/>
  <c r="H3820" i="14"/>
  <c r="H3828" i="14"/>
  <c r="H3836" i="14"/>
  <c r="H3844" i="14"/>
  <c r="H3852" i="14"/>
  <c r="H3860" i="14"/>
  <c r="H3868" i="14"/>
  <c r="H3876" i="14"/>
  <c r="H3884" i="14"/>
  <c r="H3892" i="14"/>
  <c r="H3900" i="14"/>
  <c r="H3908" i="14"/>
  <c r="H3916" i="14"/>
  <c r="H3924" i="14"/>
  <c r="H3932" i="14"/>
  <c r="H3940" i="14"/>
  <c r="H3948" i="14"/>
  <c r="H3956" i="14"/>
  <c r="H3964" i="14"/>
  <c r="H3972" i="14"/>
  <c r="H3980" i="14"/>
  <c r="H3988" i="14"/>
  <c r="H3996" i="14"/>
  <c r="H4004" i="14"/>
  <c r="H4012" i="14"/>
  <c r="H4020" i="14"/>
  <c r="H4028" i="14"/>
  <c r="H4036" i="14"/>
  <c r="H4044" i="14"/>
  <c r="H4052" i="14"/>
  <c r="H4060" i="14"/>
  <c r="H4068" i="14"/>
  <c r="H4076" i="14"/>
  <c r="H4084" i="14"/>
  <c r="H3400" i="14"/>
  <c r="H3411" i="14"/>
  <c r="H3421" i="14"/>
  <c r="H3432" i="14"/>
  <c r="H3443" i="14"/>
  <c r="H3453" i="14"/>
  <c r="H3464" i="14"/>
  <c r="H3475" i="14"/>
  <c r="H3485" i="14"/>
  <c r="H3496" i="14"/>
  <c r="H3507" i="14"/>
  <c r="H3517" i="14"/>
  <c r="H3525" i="14"/>
  <c r="H3533" i="14"/>
  <c r="H3541" i="14"/>
  <c r="H3549" i="14"/>
  <c r="H3557" i="14"/>
  <c r="H3565" i="14"/>
  <c r="H3573" i="14"/>
  <c r="H3581" i="14"/>
  <c r="H3589" i="14"/>
  <c r="H3597" i="14"/>
  <c r="H3605" i="14"/>
  <c r="H3613" i="14"/>
  <c r="H3621" i="14"/>
  <c r="H3629" i="14"/>
  <c r="H3637" i="14"/>
  <c r="H3645" i="14"/>
  <c r="H3653" i="14"/>
  <c r="H3661" i="14"/>
  <c r="H3669" i="14"/>
  <c r="H3677" i="14"/>
  <c r="H3685" i="14"/>
  <c r="H3693" i="14"/>
  <c r="H3701" i="14"/>
  <c r="H3709" i="14"/>
  <c r="H3717" i="14"/>
  <c r="H3725" i="14"/>
  <c r="H3733" i="14"/>
  <c r="H3741" i="14"/>
  <c r="H3749" i="14"/>
  <c r="H3757" i="14"/>
  <c r="H3765" i="14"/>
  <c r="H3773" i="14"/>
  <c r="H3781" i="14"/>
  <c r="H3789" i="14"/>
  <c r="H3797" i="14"/>
  <c r="H3805" i="14"/>
  <c r="H3813" i="14"/>
  <c r="H3821" i="14"/>
  <c r="H3829" i="14"/>
  <c r="H3837" i="14"/>
  <c r="H3845" i="14"/>
  <c r="H3853" i="14"/>
  <c r="H3861" i="14"/>
  <c r="H3869" i="14"/>
  <c r="H3877" i="14"/>
  <c r="H3885" i="14"/>
  <c r="H3893" i="14"/>
  <c r="H3901" i="14"/>
  <c r="H3909" i="14"/>
  <c r="H3917" i="14"/>
  <c r="H3925" i="14"/>
  <c r="H3933" i="14"/>
  <c r="H3941" i="14"/>
  <c r="H3949" i="14"/>
  <c r="H3957" i="14"/>
  <c r="H3965" i="14"/>
  <c r="H3973" i="14"/>
  <c r="H3981" i="14"/>
  <c r="H3989" i="14"/>
  <c r="H3997" i="14"/>
  <c r="H4005" i="14"/>
  <c r="H4013" i="14"/>
  <c r="H4021" i="14"/>
  <c r="H4029" i="14"/>
  <c r="H4037" i="14"/>
  <c r="H4045" i="14"/>
  <c r="H4053" i="14"/>
  <c r="H4061" i="14"/>
  <c r="H4069" i="14"/>
  <c r="H4077" i="14"/>
  <c r="H4085" i="14"/>
  <c r="H3393" i="14"/>
  <c r="H3415" i="14"/>
  <c r="H3436" i="14"/>
  <c r="H3457" i="14"/>
  <c r="H3479" i="14"/>
  <c r="H3500" i="14"/>
  <c r="H3520" i="14"/>
  <c r="H3536" i="14"/>
  <c r="H3552" i="14"/>
  <c r="H3568" i="14"/>
  <c r="H3584" i="14"/>
  <c r="H3600" i="14"/>
  <c r="H3616" i="14"/>
  <c r="H3632" i="14"/>
  <c r="H3648" i="14"/>
  <c r="H3664" i="14"/>
  <c r="H3680" i="14"/>
  <c r="H3696" i="14"/>
  <c r="H3712" i="14"/>
  <c r="H3728" i="14"/>
  <c r="H3744" i="14"/>
  <c r="H3760" i="14"/>
  <c r="H3776" i="14"/>
  <c r="H3792" i="14"/>
  <c r="H3808" i="14"/>
  <c r="H3824" i="14"/>
  <c r="H3840" i="14"/>
  <c r="H3856" i="14"/>
  <c r="H3872" i="14"/>
  <c r="H3888" i="14"/>
  <c r="H3904" i="14"/>
  <c r="H3920" i="14"/>
  <c r="H3936" i="14"/>
  <c r="H3952" i="14"/>
  <c r="H3968" i="14"/>
  <c r="H3984" i="14"/>
  <c r="H4000" i="14"/>
  <c r="H4016" i="14"/>
  <c r="H4032" i="14"/>
  <c r="H4048" i="14"/>
  <c r="H4064" i="14"/>
  <c r="H4080" i="14"/>
  <c r="H3395" i="14"/>
  <c r="H3416" i="14"/>
  <c r="H3437" i="14"/>
  <c r="H3459" i="14"/>
  <c r="H3480" i="14"/>
  <c r="H3501" i="14"/>
  <c r="H3521" i="14"/>
  <c r="H3537" i="14"/>
  <c r="H3553" i="14"/>
  <c r="H3569" i="14"/>
  <c r="H3585" i="14"/>
  <c r="H3601" i="14"/>
  <c r="H3617" i="14"/>
  <c r="H3633" i="14"/>
  <c r="H3649" i="14"/>
  <c r="H3665" i="14"/>
  <c r="H3681" i="14"/>
  <c r="H3697" i="14"/>
  <c r="H3713" i="14"/>
  <c r="H3729" i="14"/>
  <c r="H3745" i="14"/>
  <c r="H3761" i="14"/>
  <c r="H3777" i="14"/>
  <c r="H3793" i="14"/>
  <c r="H3809" i="14"/>
  <c r="H3825" i="14"/>
  <c r="H3841" i="14"/>
  <c r="H3857" i="14"/>
  <c r="H3873" i="14"/>
  <c r="H3889" i="14"/>
  <c r="H3905" i="14"/>
  <c r="H3921" i="14"/>
  <c r="H3937" i="14"/>
  <c r="H3953" i="14"/>
  <c r="H3969" i="14"/>
  <c r="H3985" i="14"/>
  <c r="H4001" i="14"/>
  <c r="H4017" i="14"/>
  <c r="H4033" i="14"/>
  <c r="H4049" i="14"/>
  <c r="H4065" i="14"/>
  <c r="H4081" i="14"/>
  <c r="H3404" i="14"/>
  <c r="H3425" i="14"/>
  <c r="H3447" i="14"/>
  <c r="H3468" i="14"/>
  <c r="H3489" i="14"/>
  <c r="H3511" i="14"/>
  <c r="H3528" i="14"/>
  <c r="H3544" i="14"/>
  <c r="H3560" i="14"/>
  <c r="H3576" i="14"/>
  <c r="H3592" i="14"/>
  <c r="H3608" i="14"/>
  <c r="H3624" i="14"/>
  <c r="H3640" i="14"/>
  <c r="H3656" i="14"/>
  <c r="H3672" i="14"/>
  <c r="H3688" i="14"/>
  <c r="H3704" i="14"/>
  <c r="H3427" i="14"/>
  <c r="H3512" i="14"/>
  <c r="H3577" i="14"/>
  <c r="H3641" i="14"/>
  <c r="H3705" i="14"/>
  <c r="H3737" i="14"/>
  <c r="H3769" i="14"/>
  <c r="H3801" i="14"/>
  <c r="H3833" i="14"/>
  <c r="H3865" i="14"/>
  <c r="H3897" i="14"/>
  <c r="H3929" i="14"/>
  <c r="H3961" i="14"/>
  <c r="H3993" i="14"/>
  <c r="H4025" i="14"/>
  <c r="H4057" i="14"/>
  <c r="H4089" i="14"/>
  <c r="H3448" i="14"/>
  <c r="H3529" i="14"/>
  <c r="H3593" i="14"/>
  <c r="H3657" i="14"/>
  <c r="H3720" i="14"/>
  <c r="H3752" i="14"/>
  <c r="H3784" i="14"/>
  <c r="H3816" i="14"/>
  <c r="H3848" i="14"/>
  <c r="H3880" i="14"/>
  <c r="H3912" i="14"/>
  <c r="H3944" i="14"/>
  <c r="H3976" i="14"/>
  <c r="H4008" i="14"/>
  <c r="H4040" i="14"/>
  <c r="H4072" i="14"/>
  <c r="H3469" i="14"/>
  <c r="H3545" i="14"/>
  <c r="H3609" i="14"/>
  <c r="H3673" i="14"/>
  <c r="H3721" i="14"/>
  <c r="H3753" i="14"/>
  <c r="H3785" i="14"/>
  <c r="H3817" i="14"/>
  <c r="H3849" i="14"/>
  <c r="H3881" i="14"/>
  <c r="H3913" i="14"/>
  <c r="H3945" i="14"/>
  <c r="H3977" i="14"/>
  <c r="H4009" i="14"/>
  <c r="H4041" i="14"/>
  <c r="H4073" i="14"/>
  <c r="H3405" i="14"/>
  <c r="H3689" i="14"/>
  <c r="H3832" i="14"/>
  <c r="H3960" i="14"/>
  <c r="H4088" i="14"/>
  <c r="H3491" i="14"/>
  <c r="H3736" i="14"/>
  <c r="H3864" i="14"/>
  <c r="H3992" i="14"/>
  <c r="H3561" i="14"/>
  <c r="H3768" i="14"/>
  <c r="H3896" i="14"/>
  <c r="H4024" i="14"/>
  <c r="H3625" i="14"/>
  <c r="H3800" i="14"/>
  <c r="H3928" i="14"/>
  <c r="H4056" i="14"/>
  <c r="H1225" i="14"/>
  <c r="H1229" i="14"/>
  <c r="H1233" i="14"/>
  <c r="H1237" i="14"/>
  <c r="H1241" i="14"/>
  <c r="H1245" i="14"/>
  <c r="H1249" i="14"/>
  <c r="H1253" i="14"/>
  <c r="H1257" i="14"/>
  <c r="H1261" i="14"/>
  <c r="H1265" i="14"/>
  <c r="H1269" i="14"/>
  <c r="H1273" i="14"/>
  <c r="H1277" i="14"/>
  <c r="H1281" i="14"/>
  <c r="H1285" i="14"/>
  <c r="H1289" i="14"/>
  <c r="H1293" i="14"/>
  <c r="H1297" i="14"/>
  <c r="H1301" i="14"/>
  <c r="H1305" i="14"/>
  <c r="H1309" i="14"/>
  <c r="H1313" i="14"/>
  <c r="H1317" i="14"/>
  <c r="H1321" i="14"/>
  <c r="H1325" i="14"/>
  <c r="H1329" i="14"/>
  <c r="H1333" i="14"/>
  <c r="H1337" i="14"/>
  <c r="H1341" i="14"/>
  <c r="H1345" i="14"/>
  <c r="H1349" i="14"/>
  <c r="H1353" i="14"/>
  <c r="H1357" i="14"/>
  <c r="H1361" i="14"/>
  <c r="H1365" i="14"/>
  <c r="H1369" i="14"/>
  <c r="H1373" i="14"/>
  <c r="H1377" i="14"/>
  <c r="H1381" i="14"/>
  <c r="H1385" i="14"/>
  <c r="H1389" i="14"/>
  <c r="H1393" i="14"/>
  <c r="H1397" i="14"/>
  <c r="H1401" i="14"/>
  <c r="H1405" i="14"/>
  <c r="H1409" i="14"/>
  <c r="H1413" i="14"/>
  <c r="H1417" i="14"/>
  <c r="H1421" i="14"/>
  <c r="H1425" i="14"/>
  <c r="H1429" i="14"/>
  <c r="H1433" i="14"/>
  <c r="H1437" i="14"/>
  <c r="H1441" i="14"/>
  <c r="H1445" i="14"/>
  <c r="H1449" i="14"/>
  <c r="H1453" i="14"/>
  <c r="H1457" i="14"/>
  <c r="H1461" i="14"/>
  <c r="H1465" i="14"/>
  <c r="H1469" i="14"/>
  <c r="H1473" i="14"/>
  <c r="H1477" i="14"/>
  <c r="H1481" i="14"/>
  <c r="H1485" i="14"/>
  <c r="H1489" i="14"/>
  <c r="H1493" i="14"/>
  <c r="H1497" i="14"/>
  <c r="H1501" i="14"/>
  <c r="H1505" i="14"/>
  <c r="H1509" i="14"/>
  <c r="H1513" i="14"/>
  <c r="H1517" i="14"/>
  <c r="H1521" i="14"/>
  <c r="H1525" i="14"/>
  <c r="H1529" i="14"/>
  <c r="H1533" i="14"/>
  <c r="H1537" i="14"/>
  <c r="H1541" i="14"/>
  <c r="H1545" i="14"/>
  <c r="H1549" i="14"/>
  <c r="H1553" i="14"/>
  <c r="H1557" i="14"/>
  <c r="H1561" i="14"/>
  <c r="H1565" i="14"/>
  <c r="H1569" i="14"/>
  <c r="H1573" i="14"/>
  <c r="H1577" i="14"/>
  <c r="H1581" i="14"/>
  <c r="H1585" i="14"/>
  <c r="H1589" i="14"/>
  <c r="H1593" i="14"/>
  <c r="H1597" i="14"/>
  <c r="H1601" i="14"/>
  <c r="H1227" i="14"/>
  <c r="H1232" i="14"/>
  <c r="H1238" i="14"/>
  <c r="H1243" i="14"/>
  <c r="H1248" i="14"/>
  <c r="H1254" i="14"/>
  <c r="H1259" i="14"/>
  <c r="H1264" i="14"/>
  <c r="H1270" i="14"/>
  <c r="H1275" i="14"/>
  <c r="H1280" i="14"/>
  <c r="H1286" i="14"/>
  <c r="H1291" i="14"/>
  <c r="H1296" i="14"/>
  <c r="H1302" i="14"/>
  <c r="H1307" i="14"/>
  <c r="H1312" i="14"/>
  <c r="H1318" i="14"/>
  <c r="H1323" i="14"/>
  <c r="H1328" i="14"/>
  <c r="H1334" i="14"/>
  <c r="H1339" i="14"/>
  <c r="H1344" i="14"/>
  <c r="H1350" i="14"/>
  <c r="H1355" i="14"/>
  <c r="H1360" i="14"/>
  <c r="H1366" i="14"/>
  <c r="H1371" i="14"/>
  <c r="H1376" i="14"/>
  <c r="H1382" i="14"/>
  <c r="H1387" i="14"/>
  <c r="H1392" i="14"/>
  <c r="H1398" i="14"/>
  <c r="H1403" i="14"/>
  <c r="H1408" i="14"/>
  <c r="H1414" i="14"/>
  <c r="H1419" i="14"/>
  <c r="H1424" i="14"/>
  <c r="H1430" i="14"/>
  <c r="H1435" i="14"/>
  <c r="H1440" i="14"/>
  <c r="H1446" i="14"/>
  <c r="H1451" i="14"/>
  <c r="H1456" i="14"/>
  <c r="H1462" i="14"/>
  <c r="H1467" i="14"/>
  <c r="H1472" i="14"/>
  <c r="H1478" i="14"/>
  <c r="H1483" i="14"/>
  <c r="H1488" i="14"/>
  <c r="H1494" i="14"/>
  <c r="H1499" i="14"/>
  <c r="H1504" i="14"/>
  <c r="H1510" i="14"/>
  <c r="H1515" i="14"/>
  <c r="H1520" i="14"/>
  <c r="H1526" i="14"/>
  <c r="H1531" i="14"/>
  <c r="H1536" i="14"/>
  <c r="H1542" i="14"/>
  <c r="H1547" i="14"/>
  <c r="H1552" i="14"/>
  <c r="H1558" i="14"/>
  <c r="H1563" i="14"/>
  <c r="H1568" i="14"/>
  <c r="H1574" i="14"/>
  <c r="H1579" i="14"/>
  <c r="H1584" i="14"/>
  <c r="H1590" i="14"/>
  <c r="H1595" i="14"/>
  <c r="H1600" i="14"/>
  <c r="H1605" i="14"/>
  <c r="H1609" i="14"/>
  <c r="H1613" i="14"/>
  <c r="H1617" i="14"/>
  <c r="H1621" i="14"/>
  <c r="H1625" i="14"/>
  <c r="H1629" i="14"/>
  <c r="H1633" i="14"/>
  <c r="H1637" i="14"/>
  <c r="H1641" i="14"/>
  <c r="H1645" i="14"/>
  <c r="H1649" i="14"/>
  <c r="H1653" i="14"/>
  <c r="H1657" i="14"/>
  <c r="H1661" i="14"/>
  <c r="H1665" i="14"/>
  <c r="H1669" i="14"/>
  <c r="H1673" i="14"/>
  <c r="H1677" i="14"/>
  <c r="H1681" i="14"/>
  <c r="H1685" i="14"/>
  <c r="H1689" i="14"/>
  <c r="H1693" i="14"/>
  <c r="H1697" i="14"/>
  <c r="H1701" i="14"/>
  <c r="H1705" i="14"/>
  <c r="H1709" i="14"/>
  <c r="H1713" i="14"/>
  <c r="H1717" i="14"/>
  <c r="H1721" i="14"/>
  <c r="H1725" i="14"/>
  <c r="H1228" i="14"/>
  <c r="H1234" i="14"/>
  <c r="H1239" i="14"/>
  <c r="H1244" i="14"/>
  <c r="H1250" i="14"/>
  <c r="H1255" i="14"/>
  <c r="H1260" i="14"/>
  <c r="H1266" i="14"/>
  <c r="H1271" i="14"/>
  <c r="H1276" i="14"/>
  <c r="H1282" i="14"/>
  <c r="H1287" i="14"/>
  <c r="H1292" i="14"/>
  <c r="H1298" i="14"/>
  <c r="H1303" i="14"/>
  <c r="H1308" i="14"/>
  <c r="H1314" i="14"/>
  <c r="H1319" i="14"/>
  <c r="H1324" i="14"/>
  <c r="H1330" i="14"/>
  <c r="H1335" i="14"/>
  <c r="H1340" i="14"/>
  <c r="H1346" i="14"/>
  <c r="H1351" i="14"/>
  <c r="H1356" i="14"/>
  <c r="H1362" i="14"/>
  <c r="H1367" i="14"/>
  <c r="H1372" i="14"/>
  <c r="H1378" i="14"/>
  <c r="H1383" i="14"/>
  <c r="H1388" i="14"/>
  <c r="H1394" i="14"/>
  <c r="H1399" i="14"/>
  <c r="H1404" i="14"/>
  <c r="H1410" i="14"/>
  <c r="H1415" i="14"/>
  <c r="H1420" i="14"/>
  <c r="H1426" i="14"/>
  <c r="H1431" i="14"/>
  <c r="H1436" i="14"/>
  <c r="H1442" i="14"/>
  <c r="H1447" i="14"/>
  <c r="H1452" i="14"/>
  <c r="H1458" i="14"/>
  <c r="H1463" i="14"/>
  <c r="H1468" i="14"/>
  <c r="H1474" i="14"/>
  <c r="H1479" i="14"/>
  <c r="H1484" i="14"/>
  <c r="H1490" i="14"/>
  <c r="H1495" i="14"/>
  <c r="H1500" i="14"/>
  <c r="H1506" i="14"/>
  <c r="H1511" i="14"/>
  <c r="H1516" i="14"/>
  <c r="H1522" i="14"/>
  <c r="H1527" i="14"/>
  <c r="H1532" i="14"/>
  <c r="H1538" i="14"/>
  <c r="H1543" i="14"/>
  <c r="H1548" i="14"/>
  <c r="H1554" i="14"/>
  <c r="H1559" i="14"/>
  <c r="H1564" i="14"/>
  <c r="H1570" i="14"/>
  <c r="H1575" i="14"/>
  <c r="H1580" i="14"/>
  <c r="H1586" i="14"/>
  <c r="H1591" i="14"/>
  <c r="H1596" i="14"/>
  <c r="H1602" i="14"/>
  <c r="H1606" i="14"/>
  <c r="H1610" i="14"/>
  <c r="H1614" i="14"/>
  <c r="H1618" i="14"/>
  <c r="H1622" i="14"/>
  <c r="H1626" i="14"/>
  <c r="H1630" i="14"/>
  <c r="H1634" i="14"/>
  <c r="H1638" i="14"/>
  <c r="H1642" i="14"/>
  <c r="H1646" i="14"/>
  <c r="H1650" i="14"/>
  <c r="H1654" i="14"/>
  <c r="H1658" i="14"/>
  <c r="H1662" i="14"/>
  <c r="H1666" i="14"/>
  <c r="H1670" i="14"/>
  <c r="H1674" i="14"/>
  <c r="H1678" i="14"/>
  <c r="H1682" i="14"/>
  <c r="H1686" i="14"/>
  <c r="H1690" i="14"/>
  <c r="H1694" i="14"/>
  <c r="H1698" i="14"/>
  <c r="H1702" i="14"/>
  <c r="H1706" i="14"/>
  <c r="H1710" i="14"/>
  <c r="H1714" i="14"/>
  <c r="H1718" i="14"/>
  <c r="H1722" i="14"/>
  <c r="H1224" i="14"/>
  <c r="H1235" i="14"/>
  <c r="H1246" i="14"/>
  <c r="H1256" i="14"/>
  <c r="H1267" i="14"/>
  <c r="H1278" i="14"/>
  <c r="H1288" i="14"/>
  <c r="H1299" i="14"/>
  <c r="H1310" i="14"/>
  <c r="H1320" i="14"/>
  <c r="H1331" i="14"/>
  <c r="H1342" i="14"/>
  <c r="H1352" i="14"/>
  <c r="H1363" i="14"/>
  <c r="H1374" i="14"/>
  <c r="H1384" i="14"/>
  <c r="H1395" i="14"/>
  <c r="H1406" i="14"/>
  <c r="H1416" i="14"/>
  <c r="H1427" i="14"/>
  <c r="H1438" i="14"/>
  <c r="H1448" i="14"/>
  <c r="H1459" i="14"/>
  <c r="H1470" i="14"/>
  <c r="H1480" i="14"/>
  <c r="H1491" i="14"/>
  <c r="H1502" i="14"/>
  <c r="H1512" i="14"/>
  <c r="H1523" i="14"/>
  <c r="H1534" i="14"/>
  <c r="H1544" i="14"/>
  <c r="H1555" i="14"/>
  <c r="H1566" i="14"/>
  <c r="H1576" i="14"/>
  <c r="H1587" i="14"/>
  <c r="H1598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226" i="14"/>
  <c r="H1236" i="14"/>
  <c r="H1247" i="14"/>
  <c r="H1258" i="14"/>
  <c r="H1268" i="14"/>
  <c r="H1279" i="14"/>
  <c r="H1290" i="14"/>
  <c r="H1300" i="14"/>
  <c r="H1311" i="14"/>
  <c r="H1322" i="14"/>
  <c r="H1332" i="14"/>
  <c r="H1343" i="14"/>
  <c r="H1354" i="14"/>
  <c r="H1364" i="14"/>
  <c r="H1375" i="14"/>
  <c r="H1386" i="14"/>
  <c r="H1396" i="14"/>
  <c r="H1407" i="14"/>
  <c r="H1418" i="14"/>
  <c r="H1428" i="14"/>
  <c r="H1439" i="14"/>
  <c r="H1450" i="14"/>
  <c r="H1460" i="14"/>
  <c r="H1471" i="14"/>
  <c r="H1482" i="14"/>
  <c r="H1492" i="14"/>
  <c r="H1503" i="14"/>
  <c r="H1514" i="14"/>
  <c r="H1524" i="14"/>
  <c r="H1535" i="14"/>
  <c r="H1546" i="14"/>
  <c r="H1556" i="14"/>
  <c r="H1567" i="14"/>
  <c r="H1578" i="14"/>
  <c r="H1588" i="14"/>
  <c r="H1599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230" i="14"/>
  <c r="H1251" i="14"/>
  <c r="H1272" i="14"/>
  <c r="H1294" i="14"/>
  <c r="H1315" i="14"/>
  <c r="H1336" i="14"/>
  <c r="H1358" i="14"/>
  <c r="H1379" i="14"/>
  <c r="H1400" i="14"/>
  <c r="H1422" i="14"/>
  <c r="H1443" i="14"/>
  <c r="H1464" i="14"/>
  <c r="H1486" i="14"/>
  <c r="H1507" i="14"/>
  <c r="H1528" i="14"/>
  <c r="H1550" i="14"/>
  <c r="H1571" i="14"/>
  <c r="H1592" i="14"/>
  <c r="H1611" i="14"/>
  <c r="H1627" i="14"/>
  <c r="H1643" i="14"/>
  <c r="H1659" i="14"/>
  <c r="H1675" i="14"/>
  <c r="H1691" i="14"/>
  <c r="H1707" i="14"/>
  <c r="H1723" i="14"/>
  <c r="H1231" i="14"/>
  <c r="H1252" i="14"/>
  <c r="H1274" i="14"/>
  <c r="H1295" i="14"/>
  <c r="H1316" i="14"/>
  <c r="H1338" i="14"/>
  <c r="H1359" i="14"/>
  <c r="H1380" i="14"/>
  <c r="H1402" i="14"/>
  <c r="H1423" i="14"/>
  <c r="H1444" i="14"/>
  <c r="H1466" i="14"/>
  <c r="H1487" i="14"/>
  <c r="H1508" i="14"/>
  <c r="H1530" i="14"/>
  <c r="H1551" i="14"/>
  <c r="H1572" i="14"/>
  <c r="H1594" i="14"/>
  <c r="H1612" i="14"/>
  <c r="H1628" i="14"/>
  <c r="H1644" i="14"/>
  <c r="H1660" i="14"/>
  <c r="H1676" i="14"/>
  <c r="H1692" i="14"/>
  <c r="H1708" i="14"/>
  <c r="H1724" i="14"/>
  <c r="H1262" i="14"/>
  <c r="H1304" i="14"/>
  <c r="H1347" i="14"/>
  <c r="H1390" i="14"/>
  <c r="H1432" i="14"/>
  <c r="H1475" i="14"/>
  <c r="H1518" i="14"/>
  <c r="H1560" i="14"/>
  <c r="H1603" i="14"/>
  <c r="H1635" i="14"/>
  <c r="H1667" i="14"/>
  <c r="H1699" i="14"/>
  <c r="H1263" i="14"/>
  <c r="H1306" i="14"/>
  <c r="H1348" i="14"/>
  <c r="H1391" i="14"/>
  <c r="H1434" i="14"/>
  <c r="H1476" i="14"/>
  <c r="H1519" i="14"/>
  <c r="H1562" i="14"/>
  <c r="H1604" i="14"/>
  <c r="H1636" i="14"/>
  <c r="H1668" i="14"/>
  <c r="H1700" i="14"/>
  <c r="H1240" i="14"/>
  <c r="H1326" i="14"/>
  <c r="H1411" i="14"/>
  <c r="H1496" i="14"/>
  <c r="H1582" i="14"/>
  <c r="H1651" i="14"/>
  <c r="H1715" i="14"/>
  <c r="H1242" i="14"/>
  <c r="H1327" i="14"/>
  <c r="H1412" i="14"/>
  <c r="H1498" i="14"/>
  <c r="H1583" i="14"/>
  <c r="H1652" i="14"/>
  <c r="H1716" i="14"/>
  <c r="H1283" i="14"/>
  <c r="H1368" i="14"/>
  <c r="H1454" i="14"/>
  <c r="H1539" i="14"/>
  <c r="H1619" i="14"/>
  <c r="H1683" i="14"/>
  <c r="H1455" i="14"/>
  <c r="H1540" i="14"/>
  <c r="H1284" i="14"/>
  <c r="H1620" i="14"/>
  <c r="H1370" i="14"/>
  <c r="H1684" i="14"/>
  <c r="G8987" i="14"/>
  <c r="G8971" i="14"/>
  <c r="G8955" i="14"/>
  <c r="G8939" i="14"/>
  <c r="G8923" i="14"/>
  <c r="G8907" i="14"/>
  <c r="G8891" i="14"/>
  <c r="G8875" i="14"/>
  <c r="G8859" i="14"/>
  <c r="G8843" i="14"/>
  <c r="G8827" i="14"/>
  <c r="G8811" i="14"/>
  <c r="G8795" i="14"/>
  <c r="G8779" i="14"/>
  <c r="G8763" i="14"/>
  <c r="G8747" i="14"/>
  <c r="G8731" i="14"/>
  <c r="G8715" i="14"/>
  <c r="G8699" i="14"/>
  <c r="G8683" i="14"/>
  <c r="G8667" i="14"/>
  <c r="G8651" i="14"/>
  <c r="G8635" i="14"/>
  <c r="G8619" i="14"/>
  <c r="G8603" i="14"/>
  <c r="G8587" i="14"/>
  <c r="G8571" i="14"/>
  <c r="G8555" i="14"/>
  <c r="G8539" i="14"/>
  <c r="G8523" i="14"/>
  <c r="G8507" i="14"/>
  <c r="G8491" i="14"/>
  <c r="G8475" i="14"/>
  <c r="G8459" i="14"/>
  <c r="G8443" i="14"/>
  <c r="G8427" i="14"/>
  <c r="G8411" i="14"/>
  <c r="G8395" i="14"/>
  <c r="G8379" i="14"/>
  <c r="G8363" i="14"/>
  <c r="G8347" i="14"/>
  <c r="G8331" i="14"/>
  <c r="G8315" i="14"/>
  <c r="G8299" i="14"/>
  <c r="G8283" i="14"/>
  <c r="G8267" i="14"/>
  <c r="G8251" i="14"/>
  <c r="G8235" i="14"/>
  <c r="G8219" i="14"/>
  <c r="G8203" i="14"/>
  <c r="G8187" i="14"/>
  <c r="G8171" i="14"/>
  <c r="G8155" i="14"/>
  <c r="G8139" i="14"/>
  <c r="G8123" i="14"/>
  <c r="G8107" i="14"/>
  <c r="G8091" i="14"/>
  <c r="G8075" i="14"/>
  <c r="G8059" i="14"/>
  <c r="G8043" i="14"/>
  <c r="G8027" i="14"/>
  <c r="G8011" i="14"/>
  <c r="G7995" i="14"/>
  <c r="G7979" i="14"/>
  <c r="G7963" i="14"/>
  <c r="G7947" i="14"/>
  <c r="G7931" i="14"/>
  <c r="G7915" i="14"/>
  <c r="G7899" i="14"/>
  <c r="G7883" i="14"/>
  <c r="G7867" i="14"/>
  <c r="G7851" i="14"/>
  <c r="G7835" i="14"/>
  <c r="G7819" i="14"/>
  <c r="G7803" i="14"/>
  <c r="G7787" i="14"/>
  <c r="G7771" i="14"/>
  <c r="G7755" i="14"/>
  <c r="G7739" i="14"/>
  <c r="G7723" i="14"/>
  <c r="G7707" i="14"/>
  <c r="G7691" i="14"/>
  <c r="G7675" i="14"/>
  <c r="G7659" i="14"/>
  <c r="G7643" i="14"/>
  <c r="G7627" i="14"/>
  <c r="G7611" i="14"/>
  <c r="G7595" i="14"/>
  <c r="G7579" i="14"/>
  <c r="G7563" i="14"/>
  <c r="G7547" i="14"/>
  <c r="G7531" i="14"/>
  <c r="G7515" i="14"/>
  <c r="G7499" i="14"/>
  <c r="G7483" i="14"/>
  <c r="G7467" i="14"/>
  <c r="G7451" i="14"/>
  <c r="G7435" i="14"/>
  <c r="G7419" i="14"/>
  <c r="G7403" i="14"/>
  <c r="G7387" i="14"/>
  <c r="G7371" i="14"/>
  <c r="G7355" i="14"/>
  <c r="G7339" i="14"/>
  <c r="G7323" i="14"/>
  <c r="G7307" i="14"/>
  <c r="G7291" i="14"/>
  <c r="G7275" i="14"/>
  <c r="G7259" i="14"/>
  <c r="G7243" i="14"/>
  <c r="G7223" i="14"/>
  <c r="G7199" i="14"/>
  <c r="G7179" i="14"/>
  <c r="G7159" i="14"/>
  <c r="G7135" i="14"/>
  <c r="G7103" i="14"/>
  <c r="G7071" i="14"/>
  <c r="G7039" i="14"/>
  <c r="G7007" i="14"/>
  <c r="G6975" i="14"/>
  <c r="G6943" i="14"/>
  <c r="G6911" i="14"/>
  <c r="G6879" i="14"/>
  <c r="G6847" i="14"/>
  <c r="G6815" i="14"/>
  <c r="G6783" i="14"/>
  <c r="G6745" i="14"/>
  <c r="G6703" i="14"/>
  <c r="G6660" i="14"/>
  <c r="G6617" i="14"/>
  <c r="G6575" i="14"/>
  <c r="G6532" i="14"/>
  <c r="G6489" i="14"/>
  <c r="G6447" i="14"/>
  <c r="G6404" i="14"/>
  <c r="G6361" i="14"/>
  <c r="G6319" i="14"/>
  <c r="G6276" i="14"/>
  <c r="G6191" i="14"/>
  <c r="G6148" i="14"/>
  <c r="G6105" i="14"/>
  <c r="G6063" i="14"/>
  <c r="G6020" i="14"/>
  <c r="G5977" i="14"/>
  <c r="G5935" i="14"/>
  <c r="G5892" i="14"/>
  <c r="G5849" i="14"/>
  <c r="G5800" i="14"/>
  <c r="G5736" i="14"/>
  <c r="G5624" i="14"/>
  <c r="G5496" i="14"/>
  <c r="G5368" i="14"/>
  <c r="G5240" i="14"/>
  <c r="G5112" i="14"/>
  <c r="G4984" i="14"/>
  <c r="G4856" i="14"/>
  <c r="G4728" i="14"/>
  <c r="G4600" i="14"/>
  <c r="G4472" i="14"/>
  <c r="G4344" i="14"/>
  <c r="G4216" i="14"/>
  <c r="G4088" i="14"/>
  <c r="G3960" i="14"/>
  <c r="G3832" i="14"/>
  <c r="G3704" i="14"/>
  <c r="G3576" i="14"/>
  <c r="G3320" i="14"/>
  <c r="G3192" i="14"/>
  <c r="G3064" i="14"/>
  <c r="G2936" i="14"/>
  <c r="G6" i="14"/>
  <c r="G10" i="14"/>
  <c r="G14" i="14"/>
  <c r="G18" i="14"/>
  <c r="G22" i="14"/>
  <c r="G26" i="14"/>
  <c r="G30" i="14"/>
  <c r="G34" i="14"/>
  <c r="G38" i="14"/>
  <c r="G42" i="14"/>
  <c r="G46" i="14"/>
  <c r="G50" i="14"/>
  <c r="G54" i="14"/>
  <c r="G58" i="14"/>
  <c r="G62" i="14"/>
  <c r="G66" i="14"/>
  <c r="G70" i="14"/>
  <c r="G74" i="14"/>
  <c r="G78" i="14"/>
  <c r="G82" i="14"/>
  <c r="G86" i="14"/>
  <c r="G90" i="14"/>
  <c r="G94" i="14"/>
  <c r="G98" i="14"/>
  <c r="G102" i="14"/>
  <c r="G106" i="14"/>
  <c r="G110" i="14"/>
  <c r="G114" i="14"/>
  <c r="G118" i="14"/>
  <c r="G122" i="14"/>
  <c r="G126" i="14"/>
  <c r="G130" i="14"/>
  <c r="G134" i="14"/>
  <c r="G138" i="14"/>
  <c r="G142" i="14"/>
  <c r="G146" i="14"/>
  <c r="G150" i="14"/>
  <c r="G154" i="14"/>
  <c r="G158" i="14"/>
  <c r="G162" i="14"/>
  <c r="G166" i="14"/>
  <c r="G170" i="14"/>
  <c r="G174" i="14"/>
  <c r="G178" i="14"/>
  <c r="G182" i="14"/>
  <c r="G186" i="14"/>
  <c r="G190" i="14"/>
  <c r="G194" i="14"/>
  <c r="G198" i="14"/>
  <c r="G202" i="14"/>
  <c r="G206" i="14"/>
  <c r="G210" i="14"/>
  <c r="G214" i="14"/>
  <c r="G218" i="14"/>
  <c r="G222" i="14"/>
  <c r="G226" i="14"/>
  <c r="G230" i="14"/>
  <c r="G234" i="14"/>
  <c r="G238" i="14"/>
  <c r="G242" i="14"/>
  <c r="G246" i="14"/>
  <c r="G250" i="14"/>
  <c r="G254" i="14"/>
  <c r="G258" i="14"/>
  <c r="G262" i="14"/>
  <c r="G266" i="14"/>
  <c r="G270" i="14"/>
  <c r="G274" i="14"/>
  <c r="G278" i="14"/>
  <c r="G282" i="14"/>
  <c r="G286" i="14"/>
  <c r="G290" i="14"/>
  <c r="G294" i="14"/>
  <c r="G298" i="14"/>
  <c r="G302" i="14"/>
  <c r="G306" i="14"/>
  <c r="G310" i="14"/>
  <c r="G314" i="14"/>
  <c r="G318" i="14"/>
  <c r="G322" i="14"/>
  <c r="G326" i="14"/>
  <c r="G330" i="14"/>
  <c r="G334" i="14"/>
  <c r="G338" i="14"/>
  <c r="G342" i="14"/>
  <c r="G346" i="14"/>
  <c r="G350" i="14"/>
  <c r="G354" i="14"/>
  <c r="G358" i="14"/>
  <c r="G362" i="14"/>
  <c r="G366" i="14"/>
  <c r="G370" i="14"/>
  <c r="G374" i="14"/>
  <c r="G378" i="14"/>
  <c r="G382" i="14"/>
  <c r="G386" i="14"/>
  <c r="G390" i="14"/>
  <c r="G394" i="14"/>
  <c r="G398" i="14"/>
  <c r="G402" i="14"/>
  <c r="G406" i="14"/>
  <c r="G410" i="14"/>
  <c r="G414" i="14"/>
  <c r="G418" i="14"/>
  <c r="G422" i="14"/>
  <c r="G426" i="14"/>
  <c r="G430" i="14"/>
  <c r="G434" i="14"/>
  <c r="G438" i="14"/>
  <c r="G442" i="14"/>
  <c r="G446" i="14"/>
  <c r="G450" i="14"/>
  <c r="G454" i="14"/>
  <c r="G458" i="14"/>
  <c r="G462" i="14"/>
  <c r="G466" i="14"/>
  <c r="G470" i="14"/>
  <c r="G474" i="14"/>
  <c r="G478" i="14"/>
  <c r="G482" i="14"/>
  <c r="G486" i="14"/>
  <c r="G490" i="14"/>
  <c r="G494" i="14"/>
  <c r="G3" i="14"/>
  <c r="G7" i="14"/>
  <c r="G11" i="14"/>
  <c r="G15" i="14"/>
  <c r="G19" i="14"/>
  <c r="G23" i="14"/>
  <c r="G27" i="14"/>
  <c r="G31" i="14"/>
  <c r="G35" i="14"/>
  <c r="G39" i="14"/>
  <c r="G43" i="14"/>
  <c r="G47" i="14"/>
  <c r="G51" i="14"/>
  <c r="G55" i="14"/>
  <c r="G59" i="14"/>
  <c r="G63" i="14"/>
  <c r="G67" i="14"/>
  <c r="G71" i="14"/>
  <c r="G75" i="14"/>
  <c r="G79" i="14"/>
  <c r="G83" i="14"/>
  <c r="G87" i="14"/>
  <c r="G91" i="14"/>
  <c r="G95" i="14"/>
  <c r="G99" i="14"/>
  <c r="G103" i="14"/>
  <c r="G107" i="14"/>
  <c r="G111" i="14"/>
  <c r="G115" i="14"/>
  <c r="G119" i="14"/>
  <c r="G123" i="14"/>
  <c r="G127" i="14"/>
  <c r="G131" i="14"/>
  <c r="G135" i="14"/>
  <c r="G139" i="14"/>
  <c r="G143" i="14"/>
  <c r="G147" i="14"/>
  <c r="G151" i="14"/>
  <c r="G155" i="14"/>
  <c r="G159" i="14"/>
  <c r="G163" i="14"/>
  <c r="G167" i="14"/>
  <c r="G171" i="14"/>
  <c r="G175" i="14"/>
  <c r="G179" i="14"/>
  <c r="G183" i="14"/>
  <c r="G187" i="14"/>
  <c r="G191" i="14"/>
  <c r="G195" i="14"/>
  <c r="G199" i="14"/>
  <c r="G203" i="14"/>
  <c r="G207" i="14"/>
  <c r="G211" i="14"/>
  <c r="G215" i="14"/>
  <c r="G219" i="14"/>
  <c r="G223" i="14"/>
  <c r="G227" i="14"/>
  <c r="G231" i="14"/>
  <c r="G235" i="14"/>
  <c r="G239" i="14"/>
  <c r="G243" i="14"/>
  <c r="G247" i="14"/>
  <c r="G251" i="14"/>
  <c r="G255" i="14"/>
  <c r="G259" i="14"/>
  <c r="G263" i="14"/>
  <c r="G267" i="14"/>
  <c r="G271" i="14"/>
  <c r="G275" i="14"/>
  <c r="G279" i="14"/>
  <c r="G283" i="14"/>
  <c r="G287" i="14"/>
  <c r="G291" i="14"/>
  <c r="G295" i="14"/>
  <c r="G299" i="14"/>
  <c r="G303" i="14"/>
  <c r="G307" i="14"/>
  <c r="G311" i="14"/>
  <c r="G315" i="14"/>
  <c r="G319" i="14"/>
  <c r="G323" i="14"/>
  <c r="G327" i="14"/>
  <c r="G331" i="14"/>
  <c r="G335" i="14"/>
  <c r="G339" i="14"/>
  <c r="G343" i="14"/>
  <c r="G347" i="14"/>
  <c r="G351" i="14"/>
  <c r="G355" i="14"/>
  <c r="G359" i="14"/>
  <c r="G363" i="14"/>
  <c r="G367" i="14"/>
  <c r="G371" i="14"/>
  <c r="G375" i="14"/>
  <c r="G379" i="14"/>
  <c r="G383" i="14"/>
  <c r="G387" i="14"/>
  <c r="G391" i="14"/>
  <c r="G395" i="14"/>
  <c r="G399" i="14"/>
  <c r="G403" i="14"/>
  <c r="G407" i="14"/>
  <c r="G411" i="14"/>
  <c r="G415" i="14"/>
  <c r="G419" i="14"/>
  <c r="G423" i="14"/>
  <c r="G427" i="14"/>
  <c r="G431" i="14"/>
  <c r="G435" i="14"/>
  <c r="G439" i="14"/>
  <c r="G443" i="14"/>
  <c r="G447" i="14"/>
  <c r="G451" i="14"/>
  <c r="G455" i="14"/>
  <c r="G459" i="14"/>
  <c r="G463" i="14"/>
  <c r="G467" i="14"/>
  <c r="G471" i="14"/>
  <c r="G475" i="14"/>
  <c r="G479" i="14"/>
  <c r="G483" i="14"/>
  <c r="G487" i="14"/>
  <c r="G491" i="14"/>
  <c r="G495" i="14"/>
  <c r="G4" i="14"/>
  <c r="G8" i="14"/>
  <c r="G12" i="14"/>
  <c r="G16" i="14"/>
  <c r="G20" i="14"/>
  <c r="G24" i="14"/>
  <c r="G28" i="14"/>
  <c r="G32" i="14"/>
  <c r="G36" i="14"/>
  <c r="G40" i="14"/>
  <c r="G44" i="14"/>
  <c r="G48" i="14"/>
  <c r="G52" i="14"/>
  <c r="G56" i="14"/>
  <c r="G60" i="14"/>
  <c r="G64" i="14"/>
  <c r="G68" i="14"/>
  <c r="G72" i="14"/>
  <c r="G76" i="14"/>
  <c r="G80" i="14"/>
  <c r="G84" i="14"/>
  <c r="G88" i="14"/>
  <c r="G92" i="14"/>
  <c r="G96" i="14"/>
  <c r="G100" i="14"/>
  <c r="G104" i="14"/>
  <c r="G108" i="14"/>
  <c r="G112" i="14"/>
  <c r="G116" i="14"/>
  <c r="G120" i="14"/>
  <c r="G124" i="14"/>
  <c r="G128" i="14"/>
  <c r="G132" i="14"/>
  <c r="G136" i="14"/>
  <c r="G140" i="14"/>
  <c r="G144" i="14"/>
  <c r="G148" i="14"/>
  <c r="G152" i="14"/>
  <c r="G156" i="14"/>
  <c r="G160" i="14"/>
  <c r="G164" i="14"/>
  <c r="G168" i="14"/>
  <c r="G172" i="14"/>
  <c r="G176" i="14"/>
  <c r="G180" i="14"/>
  <c r="G184" i="14"/>
  <c r="G188" i="14"/>
  <c r="G192" i="14"/>
  <c r="G196" i="14"/>
  <c r="G200" i="14"/>
  <c r="G204" i="14"/>
  <c r="G208" i="14"/>
  <c r="G212" i="14"/>
  <c r="G216" i="14"/>
  <c r="G220" i="14"/>
  <c r="G224" i="14"/>
  <c r="G228" i="14"/>
  <c r="G232" i="14"/>
  <c r="G236" i="14"/>
  <c r="G240" i="14"/>
  <c r="G244" i="14"/>
  <c r="G248" i="14"/>
  <c r="G252" i="14"/>
  <c r="G256" i="14"/>
  <c r="G260" i="14"/>
  <c r="G264" i="14"/>
  <c r="G268" i="14"/>
  <c r="G272" i="14"/>
  <c r="G276" i="14"/>
  <c r="G280" i="14"/>
  <c r="G284" i="14"/>
  <c r="G288" i="14"/>
  <c r="G292" i="14"/>
  <c r="G296" i="14"/>
  <c r="G300" i="14"/>
  <c r="G304" i="14"/>
  <c r="G308" i="14"/>
  <c r="G312" i="14"/>
  <c r="G316" i="14"/>
  <c r="G320" i="14"/>
  <c r="G324" i="14"/>
  <c r="G328" i="14"/>
  <c r="G332" i="14"/>
  <c r="G336" i="14"/>
  <c r="G340" i="14"/>
  <c r="G344" i="14"/>
  <c r="G348" i="14"/>
  <c r="G352" i="14"/>
  <c r="G356" i="14"/>
  <c r="G360" i="14"/>
  <c r="G364" i="14"/>
  <c r="G368" i="14"/>
  <c r="G372" i="14"/>
  <c r="G376" i="14"/>
  <c r="G380" i="14"/>
  <c r="G384" i="14"/>
  <c r="G388" i="14"/>
  <c r="G392" i="14"/>
  <c r="G396" i="14"/>
  <c r="G400" i="14"/>
  <c r="G404" i="14"/>
  <c r="G408" i="14"/>
  <c r="G412" i="14"/>
  <c r="G416" i="14"/>
  <c r="G420" i="14"/>
  <c r="G424" i="14"/>
  <c r="G428" i="14"/>
  <c r="G432" i="14"/>
  <c r="G436" i="14"/>
  <c r="G440" i="14"/>
  <c r="G444" i="14"/>
  <c r="G448" i="14"/>
  <c r="G452" i="14"/>
  <c r="G456" i="14"/>
  <c r="G460" i="14"/>
  <c r="G464" i="14"/>
  <c r="G468" i="14"/>
  <c r="G472" i="14"/>
  <c r="G476" i="14"/>
  <c r="G480" i="14"/>
  <c r="G484" i="14"/>
  <c r="G488" i="14"/>
  <c r="G492" i="14"/>
  <c r="G496" i="14"/>
  <c r="G13" i="14"/>
  <c r="G29" i="14"/>
  <c r="G45" i="14"/>
  <c r="G61" i="14"/>
  <c r="G77" i="14"/>
  <c r="G93" i="14"/>
  <c r="G109" i="14"/>
  <c r="G125" i="14"/>
  <c r="G141" i="14"/>
  <c r="G157" i="14"/>
  <c r="G173" i="14"/>
  <c r="G189" i="14"/>
  <c r="G205" i="14"/>
  <c r="G221" i="14"/>
  <c r="G237" i="14"/>
  <c r="G253" i="14"/>
  <c r="G269" i="14"/>
  <c r="G285" i="14"/>
  <c r="G301" i="14"/>
  <c r="G317" i="14"/>
  <c r="G333" i="14"/>
  <c r="G349" i="14"/>
  <c r="G365" i="14"/>
  <c r="G381" i="14"/>
  <c r="G397" i="14"/>
  <c r="G413" i="14"/>
  <c r="G429" i="14"/>
  <c r="G445" i="14"/>
  <c r="G461" i="14"/>
  <c r="G477" i="14"/>
  <c r="G493" i="14"/>
  <c r="G17" i="14"/>
  <c r="G33" i="14"/>
  <c r="G49" i="14"/>
  <c r="G65" i="14"/>
  <c r="G81" i="14"/>
  <c r="G97" i="14"/>
  <c r="G113" i="14"/>
  <c r="G129" i="14"/>
  <c r="G145" i="14"/>
  <c r="G161" i="14"/>
  <c r="G177" i="14"/>
  <c r="G193" i="14"/>
  <c r="G209" i="14"/>
  <c r="G225" i="14"/>
  <c r="G241" i="14"/>
  <c r="G257" i="14"/>
  <c r="G273" i="14"/>
  <c r="G289" i="14"/>
  <c r="G305" i="14"/>
  <c r="G321" i="14"/>
  <c r="G337" i="14"/>
  <c r="G353" i="14"/>
  <c r="G369" i="14"/>
  <c r="G385" i="14"/>
  <c r="G401" i="14"/>
  <c r="G417" i="14"/>
  <c r="G433" i="14"/>
  <c r="G449" i="14"/>
  <c r="G465" i="14"/>
  <c r="G481" i="14"/>
  <c r="G5" i="14"/>
  <c r="G21" i="14"/>
  <c r="G37" i="14"/>
  <c r="G53" i="14"/>
  <c r="G69" i="14"/>
  <c r="G85" i="14"/>
  <c r="G101" i="14"/>
  <c r="G117" i="14"/>
  <c r="G133" i="14"/>
  <c r="G149" i="14"/>
  <c r="G165" i="14"/>
  <c r="G181" i="14"/>
  <c r="G197" i="14"/>
  <c r="G213" i="14"/>
  <c r="G229" i="14"/>
  <c r="G245" i="14"/>
  <c r="G261" i="14"/>
  <c r="G277" i="14"/>
  <c r="G293" i="14"/>
  <c r="G309" i="14"/>
  <c r="G325" i="14"/>
  <c r="G341" i="14"/>
  <c r="G357" i="14"/>
  <c r="G373" i="14"/>
  <c r="G389" i="14"/>
  <c r="G405" i="14"/>
  <c r="G421" i="14"/>
  <c r="G437" i="14"/>
  <c r="G453" i="14"/>
  <c r="G469" i="14"/>
  <c r="G485" i="14"/>
  <c r="G9" i="14"/>
  <c r="G73" i="14"/>
  <c r="G137" i="14"/>
  <c r="G201" i="14"/>
  <c r="G265" i="14"/>
  <c r="G329" i="14"/>
  <c r="G393" i="14"/>
  <c r="G457" i="14"/>
  <c r="G2" i="14"/>
  <c r="I2" i="14" s="1"/>
  <c r="K2" i="14" s="1"/>
  <c r="G25" i="14"/>
  <c r="G89" i="14"/>
  <c r="G153" i="14"/>
  <c r="G217" i="14"/>
  <c r="G281" i="14"/>
  <c r="G345" i="14"/>
  <c r="G409" i="14"/>
  <c r="G473" i="14"/>
  <c r="G41" i="14"/>
  <c r="G105" i="14"/>
  <c r="G169" i="14"/>
  <c r="G233" i="14"/>
  <c r="G297" i="14"/>
  <c r="G361" i="14"/>
  <c r="G425" i="14"/>
  <c r="G489" i="14"/>
  <c r="G57" i="14"/>
  <c r="G121" i="14"/>
  <c r="G185" i="14"/>
  <c r="G249" i="14"/>
  <c r="G313" i="14"/>
  <c r="G377" i="14"/>
  <c r="G441" i="14"/>
  <c r="G6194" i="14"/>
  <c r="G6198" i="14"/>
  <c r="G6202" i="14"/>
  <c r="G6206" i="14"/>
  <c r="G6210" i="14"/>
  <c r="G6214" i="14"/>
  <c r="G6218" i="14"/>
  <c r="G6222" i="14"/>
  <c r="G6226" i="14"/>
  <c r="G6230" i="14"/>
  <c r="G6234" i="14"/>
  <c r="G6238" i="14"/>
  <c r="G6242" i="14"/>
  <c r="G6246" i="14"/>
  <c r="G6250" i="14"/>
  <c r="G6254" i="14"/>
  <c r="G6258" i="14"/>
  <c r="G6262" i="14"/>
  <c r="G6266" i="14"/>
  <c r="G6270" i="14"/>
  <c r="G6274" i="14"/>
  <c r="G6278" i="14"/>
  <c r="G6282" i="14"/>
  <c r="G6286" i="14"/>
  <c r="G6290" i="14"/>
  <c r="G6294" i="14"/>
  <c r="G6298" i="14"/>
  <c r="G6302" i="14"/>
  <c r="G6306" i="14"/>
  <c r="G6310" i="14"/>
  <c r="G6314" i="14"/>
  <c r="G6318" i="14"/>
  <c r="G6322" i="14"/>
  <c r="G6326" i="14"/>
  <c r="G6330" i="14"/>
  <c r="G6334" i="14"/>
  <c r="G6338" i="14"/>
  <c r="G6342" i="14"/>
  <c r="G6346" i="14"/>
  <c r="G6350" i="14"/>
  <c r="G6354" i="14"/>
  <c r="G6358" i="14"/>
  <c r="G6362" i="14"/>
  <c r="G6366" i="14"/>
  <c r="G6370" i="14"/>
  <c r="G6374" i="14"/>
  <c r="G6378" i="14"/>
  <c r="G6382" i="14"/>
  <c r="G6386" i="14"/>
  <c r="G6390" i="14"/>
  <c r="G6394" i="14"/>
  <c r="G6398" i="14"/>
  <c r="G6402" i="14"/>
  <c r="G6406" i="14"/>
  <c r="G6410" i="14"/>
  <c r="G6414" i="14"/>
  <c r="G6418" i="14"/>
  <c r="G6422" i="14"/>
  <c r="G6426" i="14"/>
  <c r="G6430" i="14"/>
  <c r="G6434" i="14"/>
  <c r="G6438" i="14"/>
  <c r="G6442" i="14"/>
  <c r="G6446" i="14"/>
  <c r="G6450" i="14"/>
  <c r="G6454" i="14"/>
  <c r="G6458" i="14"/>
  <c r="G6462" i="14"/>
  <c r="G6466" i="14"/>
  <c r="G6470" i="14"/>
  <c r="G6474" i="14"/>
  <c r="G6478" i="14"/>
  <c r="G6482" i="14"/>
  <c r="G6486" i="14"/>
  <c r="G6490" i="14"/>
  <c r="G6494" i="14"/>
  <c r="G6498" i="14"/>
  <c r="G6502" i="14"/>
  <c r="G6506" i="14"/>
  <c r="G6510" i="14"/>
  <c r="G6514" i="14"/>
  <c r="G6518" i="14"/>
  <c r="G6522" i="14"/>
  <c r="G6526" i="14"/>
  <c r="G6530" i="14"/>
  <c r="G6534" i="14"/>
  <c r="G6538" i="14"/>
  <c r="G6542" i="14"/>
  <c r="G6546" i="14"/>
  <c r="G6550" i="14"/>
  <c r="G6554" i="14"/>
  <c r="G6558" i="14"/>
  <c r="G6562" i="14"/>
  <c r="G6566" i="14"/>
  <c r="G6570" i="14"/>
  <c r="G6574" i="14"/>
  <c r="G6578" i="14"/>
  <c r="G6582" i="14"/>
  <c r="G6586" i="14"/>
  <c r="G6590" i="14"/>
  <c r="G6594" i="14"/>
  <c r="G6598" i="14"/>
  <c r="G6602" i="14"/>
  <c r="G6606" i="14"/>
  <c r="G6610" i="14"/>
  <c r="G6614" i="14"/>
  <c r="G6618" i="14"/>
  <c r="G6622" i="14"/>
  <c r="G6626" i="14"/>
  <c r="G6630" i="14"/>
  <c r="G6634" i="14"/>
  <c r="G6638" i="14"/>
  <c r="G6642" i="14"/>
  <c r="G6646" i="14"/>
  <c r="G6650" i="14"/>
  <c r="G6654" i="14"/>
  <c r="G6658" i="14"/>
  <c r="G6662" i="14"/>
  <c r="G6666" i="14"/>
  <c r="G6670" i="14"/>
  <c r="G6674" i="14"/>
  <c r="G6678" i="14"/>
  <c r="G6682" i="14"/>
  <c r="G6686" i="14"/>
  <c r="G6690" i="14"/>
  <c r="G6694" i="14"/>
  <c r="G6698" i="14"/>
  <c r="G6702" i="14"/>
  <c r="G6706" i="14"/>
  <c r="G6710" i="14"/>
  <c r="G6714" i="14"/>
  <c r="G6718" i="14"/>
  <c r="G6722" i="14"/>
  <c r="G6726" i="14"/>
  <c r="G6730" i="14"/>
  <c r="G6734" i="14"/>
  <c r="G6738" i="14"/>
  <c r="G6742" i="14"/>
  <c r="G6746" i="14"/>
  <c r="G6750" i="14"/>
  <c r="G6754" i="14"/>
  <c r="G6758" i="14"/>
  <c r="G6762" i="14"/>
  <c r="G6766" i="14"/>
  <c r="G6192" i="14"/>
  <c r="G6197" i="14"/>
  <c r="G6203" i="14"/>
  <c r="G6208" i="14"/>
  <c r="G6213" i="14"/>
  <c r="G6219" i="14"/>
  <c r="G6224" i="14"/>
  <c r="G6229" i="14"/>
  <c r="G6235" i="14"/>
  <c r="G6240" i="14"/>
  <c r="G6245" i="14"/>
  <c r="G6251" i="14"/>
  <c r="G6256" i="14"/>
  <c r="G6261" i="14"/>
  <c r="G6267" i="14"/>
  <c r="G6272" i="14"/>
  <c r="G6277" i="14"/>
  <c r="G6283" i="14"/>
  <c r="G6288" i="14"/>
  <c r="G6293" i="14"/>
  <c r="G6299" i="14"/>
  <c r="G6304" i="14"/>
  <c r="G6309" i="14"/>
  <c r="G6315" i="14"/>
  <c r="G6320" i="14"/>
  <c r="G6325" i="14"/>
  <c r="G6331" i="14"/>
  <c r="G6336" i="14"/>
  <c r="G6341" i="14"/>
  <c r="G6347" i="14"/>
  <c r="G6352" i="14"/>
  <c r="G6357" i="14"/>
  <c r="G6363" i="14"/>
  <c r="G6368" i="14"/>
  <c r="G6373" i="14"/>
  <c r="G6379" i="14"/>
  <c r="G6384" i="14"/>
  <c r="G6389" i="14"/>
  <c r="G6395" i="14"/>
  <c r="G6400" i="14"/>
  <c r="G6405" i="14"/>
  <c r="G6411" i="14"/>
  <c r="G6416" i="14"/>
  <c r="G6421" i="14"/>
  <c r="G6427" i="14"/>
  <c r="G6432" i="14"/>
  <c r="G6437" i="14"/>
  <c r="G6443" i="14"/>
  <c r="G6448" i="14"/>
  <c r="G6453" i="14"/>
  <c r="G6459" i="14"/>
  <c r="G6464" i="14"/>
  <c r="G6469" i="14"/>
  <c r="G6475" i="14"/>
  <c r="G6480" i="14"/>
  <c r="G6485" i="14"/>
  <c r="G6491" i="14"/>
  <c r="G6496" i="14"/>
  <c r="G6501" i="14"/>
  <c r="G6507" i="14"/>
  <c r="G6512" i="14"/>
  <c r="G6517" i="14"/>
  <c r="G6523" i="14"/>
  <c r="G6528" i="14"/>
  <c r="G6533" i="14"/>
  <c r="G6539" i="14"/>
  <c r="G6544" i="14"/>
  <c r="G6549" i="14"/>
  <c r="G6555" i="14"/>
  <c r="G6560" i="14"/>
  <c r="G6565" i="14"/>
  <c r="G6571" i="14"/>
  <c r="G6576" i="14"/>
  <c r="G6581" i="14"/>
  <c r="G6587" i="14"/>
  <c r="G6592" i="14"/>
  <c r="G6597" i="14"/>
  <c r="G6603" i="14"/>
  <c r="G6608" i="14"/>
  <c r="G6613" i="14"/>
  <c r="G6619" i="14"/>
  <c r="G6624" i="14"/>
  <c r="G6629" i="14"/>
  <c r="G6635" i="14"/>
  <c r="G6640" i="14"/>
  <c r="G6645" i="14"/>
  <c r="G6651" i="14"/>
  <c r="G6656" i="14"/>
  <c r="G6661" i="14"/>
  <c r="G6667" i="14"/>
  <c r="G6672" i="14"/>
  <c r="G6677" i="14"/>
  <c r="G6683" i="14"/>
  <c r="G6688" i="14"/>
  <c r="G6693" i="14"/>
  <c r="G6699" i="14"/>
  <c r="G6704" i="14"/>
  <c r="G6709" i="14"/>
  <c r="G6715" i="14"/>
  <c r="G6720" i="14"/>
  <c r="G6725" i="14"/>
  <c r="G6731" i="14"/>
  <c r="G6736" i="14"/>
  <c r="G6741" i="14"/>
  <c r="G6747" i="14"/>
  <c r="G6752" i="14"/>
  <c r="G6757" i="14"/>
  <c r="G6763" i="14"/>
  <c r="G6768" i="14"/>
  <c r="G6772" i="14"/>
  <c r="G6776" i="14"/>
  <c r="G6780" i="14"/>
  <c r="G6784" i="14"/>
  <c r="G6788" i="14"/>
  <c r="G6792" i="14"/>
  <c r="G6796" i="14"/>
  <c r="G6800" i="14"/>
  <c r="G6804" i="14"/>
  <c r="G6808" i="14"/>
  <c r="G6812" i="14"/>
  <c r="G6816" i="14"/>
  <c r="G6820" i="14"/>
  <c r="G6824" i="14"/>
  <c r="G6828" i="14"/>
  <c r="G6832" i="14"/>
  <c r="G6836" i="14"/>
  <c r="G6840" i="14"/>
  <c r="G6844" i="14"/>
  <c r="G6848" i="14"/>
  <c r="G6852" i="14"/>
  <c r="G6856" i="14"/>
  <c r="G6860" i="14"/>
  <c r="G6864" i="14"/>
  <c r="G6868" i="14"/>
  <c r="G6872" i="14"/>
  <c r="G6876" i="14"/>
  <c r="G6880" i="14"/>
  <c r="G6884" i="14"/>
  <c r="G6888" i="14"/>
  <c r="G6193" i="14"/>
  <c r="G6199" i="14"/>
  <c r="G6204" i="14"/>
  <c r="G6209" i="14"/>
  <c r="G6215" i="14"/>
  <c r="G6220" i="14"/>
  <c r="G6225" i="14"/>
  <c r="G6231" i="14"/>
  <c r="G6236" i="14"/>
  <c r="G6241" i="14"/>
  <c r="G6247" i="14"/>
  <c r="G6252" i="14"/>
  <c r="G6257" i="14"/>
  <c r="G6263" i="14"/>
  <c r="G6268" i="14"/>
  <c r="G6273" i="14"/>
  <c r="G6279" i="14"/>
  <c r="G6284" i="14"/>
  <c r="G6289" i="14"/>
  <c r="G6295" i="14"/>
  <c r="G6300" i="14"/>
  <c r="G6305" i="14"/>
  <c r="G6311" i="14"/>
  <c r="G6316" i="14"/>
  <c r="G6321" i="14"/>
  <c r="G6327" i="14"/>
  <c r="G6332" i="14"/>
  <c r="G6337" i="14"/>
  <c r="G6343" i="14"/>
  <c r="G6348" i="14"/>
  <c r="G6353" i="14"/>
  <c r="G6359" i="14"/>
  <c r="G6364" i="14"/>
  <c r="G6369" i="14"/>
  <c r="G6375" i="14"/>
  <c r="G6380" i="14"/>
  <c r="G6385" i="14"/>
  <c r="G6391" i="14"/>
  <c r="G6396" i="14"/>
  <c r="G6401" i="14"/>
  <c r="G6407" i="14"/>
  <c r="G6412" i="14"/>
  <c r="G6417" i="14"/>
  <c r="G6423" i="14"/>
  <c r="G6428" i="14"/>
  <c r="G6433" i="14"/>
  <c r="G6439" i="14"/>
  <c r="G6444" i="14"/>
  <c r="G6449" i="14"/>
  <c r="G6455" i="14"/>
  <c r="G6460" i="14"/>
  <c r="G6465" i="14"/>
  <c r="G6471" i="14"/>
  <c r="G6476" i="14"/>
  <c r="G6481" i="14"/>
  <c r="G6487" i="14"/>
  <c r="G6492" i="14"/>
  <c r="G6497" i="14"/>
  <c r="G6503" i="14"/>
  <c r="G6508" i="14"/>
  <c r="G6513" i="14"/>
  <c r="G6519" i="14"/>
  <c r="G6524" i="14"/>
  <c r="G6529" i="14"/>
  <c r="G6535" i="14"/>
  <c r="G6540" i="14"/>
  <c r="G6545" i="14"/>
  <c r="G6551" i="14"/>
  <c r="G6556" i="14"/>
  <c r="G6561" i="14"/>
  <c r="G6567" i="14"/>
  <c r="G6572" i="14"/>
  <c r="G6577" i="14"/>
  <c r="G6583" i="14"/>
  <c r="G6588" i="14"/>
  <c r="G6593" i="14"/>
  <c r="G6599" i="14"/>
  <c r="G6604" i="14"/>
  <c r="G6609" i="14"/>
  <c r="G6615" i="14"/>
  <c r="G6620" i="14"/>
  <c r="G6625" i="14"/>
  <c r="G6631" i="14"/>
  <c r="G6636" i="14"/>
  <c r="G6641" i="14"/>
  <c r="G6647" i="14"/>
  <c r="G6652" i="14"/>
  <c r="G6657" i="14"/>
  <c r="G6663" i="14"/>
  <c r="G6668" i="14"/>
  <c r="G6673" i="14"/>
  <c r="G6679" i="14"/>
  <c r="G6684" i="14"/>
  <c r="G6689" i="14"/>
  <c r="G6695" i="14"/>
  <c r="G6700" i="14"/>
  <c r="G6705" i="14"/>
  <c r="G6711" i="14"/>
  <c r="G6716" i="14"/>
  <c r="G6721" i="14"/>
  <c r="G6727" i="14"/>
  <c r="G6732" i="14"/>
  <c r="G6737" i="14"/>
  <c r="G6743" i="14"/>
  <c r="G6748" i="14"/>
  <c r="G6753" i="14"/>
  <c r="G6759" i="14"/>
  <c r="G6764" i="14"/>
  <c r="G6769" i="14"/>
  <c r="G6773" i="14"/>
  <c r="G6777" i="14"/>
  <c r="G6781" i="14"/>
  <c r="G6785" i="14"/>
  <c r="G6789" i="14"/>
  <c r="G6793" i="14"/>
  <c r="G6797" i="14"/>
  <c r="G6801" i="14"/>
  <c r="G6805" i="14"/>
  <c r="G6809" i="14"/>
  <c r="G6813" i="14"/>
  <c r="G6817" i="14"/>
  <c r="G6821" i="14"/>
  <c r="G6825" i="14"/>
  <c r="G6829" i="14"/>
  <c r="G6833" i="14"/>
  <c r="G6837" i="14"/>
  <c r="G6841" i="14"/>
  <c r="G6845" i="14"/>
  <c r="G6849" i="14"/>
  <c r="G6853" i="14"/>
  <c r="G6857" i="14"/>
  <c r="G6861" i="14"/>
  <c r="G6865" i="14"/>
  <c r="G6869" i="14"/>
  <c r="G6873" i="14"/>
  <c r="G6877" i="14"/>
  <c r="G6881" i="14"/>
  <c r="G6885" i="14"/>
  <c r="G6889" i="14"/>
  <c r="G6195" i="14"/>
  <c r="G6200" i="14"/>
  <c r="G6205" i="14"/>
  <c r="G6211" i="14"/>
  <c r="G6216" i="14"/>
  <c r="G6221" i="14"/>
  <c r="G6227" i="14"/>
  <c r="G6232" i="14"/>
  <c r="G6237" i="14"/>
  <c r="G6243" i="14"/>
  <c r="G6248" i="14"/>
  <c r="G6253" i="14"/>
  <c r="G6259" i="14"/>
  <c r="G6264" i="14"/>
  <c r="G6269" i="14"/>
  <c r="G6275" i="14"/>
  <c r="G6280" i="14"/>
  <c r="G6285" i="14"/>
  <c r="G6291" i="14"/>
  <c r="G6296" i="14"/>
  <c r="G6301" i="14"/>
  <c r="G6307" i="14"/>
  <c r="G6312" i="14"/>
  <c r="G6317" i="14"/>
  <c r="G6323" i="14"/>
  <c r="G6328" i="14"/>
  <c r="G6333" i="14"/>
  <c r="G6339" i="14"/>
  <c r="G6344" i="14"/>
  <c r="G6349" i="14"/>
  <c r="G6355" i="14"/>
  <c r="G6360" i="14"/>
  <c r="G6365" i="14"/>
  <c r="G6371" i="14"/>
  <c r="G6376" i="14"/>
  <c r="G6381" i="14"/>
  <c r="G6387" i="14"/>
  <c r="G6392" i="14"/>
  <c r="G6397" i="14"/>
  <c r="G6403" i="14"/>
  <c r="G6408" i="14"/>
  <c r="G6413" i="14"/>
  <c r="G6419" i="14"/>
  <c r="G6424" i="14"/>
  <c r="G6429" i="14"/>
  <c r="G6435" i="14"/>
  <c r="G6440" i="14"/>
  <c r="G6445" i="14"/>
  <c r="G6451" i="14"/>
  <c r="G6456" i="14"/>
  <c r="G6461" i="14"/>
  <c r="G6467" i="14"/>
  <c r="G6472" i="14"/>
  <c r="G6477" i="14"/>
  <c r="G6483" i="14"/>
  <c r="G6488" i="14"/>
  <c r="G6493" i="14"/>
  <c r="G6499" i="14"/>
  <c r="G6504" i="14"/>
  <c r="G6509" i="14"/>
  <c r="G6515" i="14"/>
  <c r="G6520" i="14"/>
  <c r="G6525" i="14"/>
  <c r="G6531" i="14"/>
  <c r="G6536" i="14"/>
  <c r="G6541" i="14"/>
  <c r="G6547" i="14"/>
  <c r="G6552" i="14"/>
  <c r="G6557" i="14"/>
  <c r="G6563" i="14"/>
  <c r="G6568" i="14"/>
  <c r="G6573" i="14"/>
  <c r="G6579" i="14"/>
  <c r="G6584" i="14"/>
  <c r="G6589" i="14"/>
  <c r="G6595" i="14"/>
  <c r="G6600" i="14"/>
  <c r="G6605" i="14"/>
  <c r="G6611" i="14"/>
  <c r="G6616" i="14"/>
  <c r="G6621" i="14"/>
  <c r="G6627" i="14"/>
  <c r="G6632" i="14"/>
  <c r="G6637" i="14"/>
  <c r="G6643" i="14"/>
  <c r="G6648" i="14"/>
  <c r="G6653" i="14"/>
  <c r="G6659" i="14"/>
  <c r="G6664" i="14"/>
  <c r="G6669" i="14"/>
  <c r="G6675" i="14"/>
  <c r="G6680" i="14"/>
  <c r="G6685" i="14"/>
  <c r="G6691" i="14"/>
  <c r="G6696" i="14"/>
  <c r="G6701" i="14"/>
  <c r="G6707" i="14"/>
  <c r="G6712" i="14"/>
  <c r="G6717" i="14"/>
  <c r="G6723" i="14"/>
  <c r="G6728" i="14"/>
  <c r="G6733" i="14"/>
  <c r="G6739" i="14"/>
  <c r="G6744" i="14"/>
  <c r="G6749" i="14"/>
  <c r="G6755" i="14"/>
  <c r="G6760" i="14"/>
  <c r="G6765" i="14"/>
  <c r="G6770" i="14"/>
  <c r="G6774" i="14"/>
  <c r="G6778" i="14"/>
  <c r="G6782" i="14"/>
  <c r="G6786" i="14"/>
  <c r="G6790" i="14"/>
  <c r="G6794" i="14"/>
  <c r="G6798" i="14"/>
  <c r="G6802" i="14"/>
  <c r="G6806" i="14"/>
  <c r="G6810" i="14"/>
  <c r="G6814" i="14"/>
  <c r="G6818" i="14"/>
  <c r="G6822" i="14"/>
  <c r="G6826" i="14"/>
  <c r="G6830" i="14"/>
  <c r="G6834" i="14"/>
  <c r="G6838" i="14"/>
  <c r="G6842" i="14"/>
  <c r="G6846" i="14"/>
  <c r="G6850" i="14"/>
  <c r="G6854" i="14"/>
  <c r="G6858" i="14"/>
  <c r="G6862" i="14"/>
  <c r="G6866" i="14"/>
  <c r="G6870" i="14"/>
  <c r="G6874" i="14"/>
  <c r="G6878" i="14"/>
  <c r="G6882" i="14"/>
  <c r="G6886" i="14"/>
  <c r="G6890" i="14"/>
  <c r="G6207" i="14"/>
  <c r="G6228" i="14"/>
  <c r="G6249" i="14"/>
  <c r="G6271" i="14"/>
  <c r="G6292" i="14"/>
  <c r="G6313" i="14"/>
  <c r="G6335" i="14"/>
  <c r="G6356" i="14"/>
  <c r="G6377" i="14"/>
  <c r="G6399" i="14"/>
  <c r="G6420" i="14"/>
  <c r="G6441" i="14"/>
  <c r="G6463" i="14"/>
  <c r="G6484" i="14"/>
  <c r="G6505" i="14"/>
  <c r="G6527" i="14"/>
  <c r="G6548" i="14"/>
  <c r="G6569" i="14"/>
  <c r="G6591" i="14"/>
  <c r="G6612" i="14"/>
  <c r="G6633" i="14"/>
  <c r="G6655" i="14"/>
  <c r="G6676" i="14"/>
  <c r="G6697" i="14"/>
  <c r="G6719" i="14"/>
  <c r="G6740" i="14"/>
  <c r="G6761" i="14"/>
  <c r="G6779" i="14"/>
  <c r="G6795" i="14"/>
  <c r="G6811" i="14"/>
  <c r="G6827" i="14"/>
  <c r="G6843" i="14"/>
  <c r="G6859" i="14"/>
  <c r="G6875" i="14"/>
  <c r="G6891" i="14"/>
  <c r="G6196" i="14"/>
  <c r="G6217" i="14"/>
  <c r="G6239" i="14"/>
  <c r="G6260" i="14"/>
  <c r="G6281" i="14"/>
  <c r="G6303" i="14"/>
  <c r="G6324" i="14"/>
  <c r="G6345" i="14"/>
  <c r="G6367" i="14"/>
  <c r="G6388" i="14"/>
  <c r="G6409" i="14"/>
  <c r="G6431" i="14"/>
  <c r="G6452" i="14"/>
  <c r="G6473" i="14"/>
  <c r="G6495" i="14"/>
  <c r="G6516" i="14"/>
  <c r="G6537" i="14"/>
  <c r="G6559" i="14"/>
  <c r="G6580" i="14"/>
  <c r="G6601" i="14"/>
  <c r="G6623" i="14"/>
  <c r="G6644" i="14"/>
  <c r="G6665" i="14"/>
  <c r="G6687" i="14"/>
  <c r="G6708" i="14"/>
  <c r="G6729" i="14"/>
  <c r="G6751" i="14"/>
  <c r="G6771" i="14"/>
  <c r="G6787" i="14"/>
  <c r="G6803" i="14"/>
  <c r="G6819" i="14"/>
  <c r="G6835" i="14"/>
  <c r="G6851" i="14"/>
  <c r="G6867" i="14"/>
  <c r="G6883" i="14"/>
  <c r="G3394" i="14"/>
  <c r="G3398" i="14"/>
  <c r="G3402" i="14"/>
  <c r="G3406" i="14"/>
  <c r="G3410" i="14"/>
  <c r="G3414" i="14"/>
  <c r="G3418" i="14"/>
  <c r="G3422" i="14"/>
  <c r="G3426" i="14"/>
  <c r="G3430" i="14"/>
  <c r="G3434" i="14"/>
  <c r="G3438" i="14"/>
  <c r="G3442" i="14"/>
  <c r="G3446" i="14"/>
  <c r="G3450" i="14"/>
  <c r="G3454" i="14"/>
  <c r="G3458" i="14"/>
  <c r="G3462" i="14"/>
  <c r="G3466" i="14"/>
  <c r="G3470" i="14"/>
  <c r="G3474" i="14"/>
  <c r="G3478" i="14"/>
  <c r="G3482" i="14"/>
  <c r="G3486" i="14"/>
  <c r="G3490" i="14"/>
  <c r="G3494" i="14"/>
  <c r="G3498" i="14"/>
  <c r="G3502" i="14"/>
  <c r="G3506" i="14"/>
  <c r="G3510" i="14"/>
  <c r="G3514" i="14"/>
  <c r="G3518" i="14"/>
  <c r="G3522" i="14"/>
  <c r="G3526" i="14"/>
  <c r="G3530" i="14"/>
  <c r="G3534" i="14"/>
  <c r="G3538" i="14"/>
  <c r="G3542" i="14"/>
  <c r="G3546" i="14"/>
  <c r="G3550" i="14"/>
  <c r="G3554" i="14"/>
  <c r="G3558" i="14"/>
  <c r="G3562" i="14"/>
  <c r="G3566" i="14"/>
  <c r="G3570" i="14"/>
  <c r="G3574" i="14"/>
  <c r="G3578" i="14"/>
  <c r="G3582" i="14"/>
  <c r="G3586" i="14"/>
  <c r="G3590" i="14"/>
  <c r="G3594" i="14"/>
  <c r="G3598" i="14"/>
  <c r="G3602" i="14"/>
  <c r="G3606" i="14"/>
  <c r="G3610" i="14"/>
  <c r="G3614" i="14"/>
  <c r="G3618" i="14"/>
  <c r="G3622" i="14"/>
  <c r="G3626" i="14"/>
  <c r="G3630" i="14"/>
  <c r="G3634" i="14"/>
  <c r="G3638" i="14"/>
  <c r="G3642" i="14"/>
  <c r="G3646" i="14"/>
  <c r="G3650" i="14"/>
  <c r="G3654" i="14"/>
  <c r="G3658" i="14"/>
  <c r="G3662" i="14"/>
  <c r="G3666" i="14"/>
  <c r="G3670" i="14"/>
  <c r="G3674" i="14"/>
  <c r="G3678" i="14"/>
  <c r="G3682" i="14"/>
  <c r="G3686" i="14"/>
  <c r="G3690" i="14"/>
  <c r="G3694" i="14"/>
  <c r="G3698" i="14"/>
  <c r="G3702" i="14"/>
  <c r="G3706" i="14"/>
  <c r="G3710" i="14"/>
  <c r="G3714" i="14"/>
  <c r="G3718" i="14"/>
  <c r="G3722" i="14"/>
  <c r="G3726" i="14"/>
  <c r="G3730" i="14"/>
  <c r="G3734" i="14"/>
  <c r="G3738" i="14"/>
  <c r="G3742" i="14"/>
  <c r="G3746" i="14"/>
  <c r="G3750" i="14"/>
  <c r="G3754" i="14"/>
  <c r="G3758" i="14"/>
  <c r="G3762" i="14"/>
  <c r="G3766" i="14"/>
  <c r="G3770" i="14"/>
  <c r="G3774" i="14"/>
  <c r="G3778" i="14"/>
  <c r="G3782" i="14"/>
  <c r="G3786" i="14"/>
  <c r="G3790" i="14"/>
  <c r="G3794" i="14"/>
  <c r="G3798" i="14"/>
  <c r="G3802" i="14"/>
  <c r="G3806" i="14"/>
  <c r="G3810" i="14"/>
  <c r="G3814" i="14"/>
  <c r="G3818" i="14"/>
  <c r="G3822" i="14"/>
  <c r="G3826" i="14"/>
  <c r="G3830" i="14"/>
  <c r="G3834" i="14"/>
  <c r="G3838" i="14"/>
  <c r="G3842" i="14"/>
  <c r="G3846" i="14"/>
  <c r="G3850" i="14"/>
  <c r="G3854" i="14"/>
  <c r="G3858" i="14"/>
  <c r="G3862" i="14"/>
  <c r="G3866" i="14"/>
  <c r="G3870" i="14"/>
  <c r="G3874" i="14"/>
  <c r="G3878" i="14"/>
  <c r="G3882" i="14"/>
  <c r="G3886" i="14"/>
  <c r="G3890" i="14"/>
  <c r="G3894" i="14"/>
  <c r="G3898" i="14"/>
  <c r="G3902" i="14"/>
  <c r="G3906" i="14"/>
  <c r="G3910" i="14"/>
  <c r="G3914" i="14"/>
  <c r="G3918" i="14"/>
  <c r="G3922" i="14"/>
  <c r="G3926" i="14"/>
  <c r="G3930" i="14"/>
  <c r="G3934" i="14"/>
  <c r="G3938" i="14"/>
  <c r="G3942" i="14"/>
  <c r="G3946" i="14"/>
  <c r="G3950" i="14"/>
  <c r="G3954" i="14"/>
  <c r="G3958" i="14"/>
  <c r="G3962" i="14"/>
  <c r="G3966" i="14"/>
  <c r="G3970" i="14"/>
  <c r="G3974" i="14"/>
  <c r="G3978" i="14"/>
  <c r="G3982" i="14"/>
  <c r="G3986" i="14"/>
  <c r="G3990" i="14"/>
  <c r="G3994" i="14"/>
  <c r="G3998" i="14"/>
  <c r="G4002" i="14"/>
  <c r="G4006" i="14"/>
  <c r="G4010" i="14"/>
  <c r="G4014" i="14"/>
  <c r="G4018" i="14"/>
  <c r="G4022" i="14"/>
  <c r="G4026" i="14"/>
  <c r="G4030" i="14"/>
  <c r="G4034" i="14"/>
  <c r="G4038" i="14"/>
  <c r="G4042" i="14"/>
  <c r="G4046" i="14"/>
  <c r="G4050" i="14"/>
  <c r="G4054" i="14"/>
  <c r="G4058" i="14"/>
  <c r="G4062" i="14"/>
  <c r="G4066" i="14"/>
  <c r="G4070" i="14"/>
  <c r="G4074" i="14"/>
  <c r="G4078" i="14"/>
  <c r="G4082" i="14"/>
  <c r="G4086" i="14"/>
  <c r="G4090" i="14"/>
  <c r="G3395" i="14"/>
  <c r="G3399" i="14"/>
  <c r="G3403" i="14"/>
  <c r="G3407" i="14"/>
  <c r="G3411" i="14"/>
  <c r="G3415" i="14"/>
  <c r="G3419" i="14"/>
  <c r="G3423" i="14"/>
  <c r="G3427" i="14"/>
  <c r="G3431" i="14"/>
  <c r="G3435" i="14"/>
  <c r="G3439" i="14"/>
  <c r="G3443" i="14"/>
  <c r="G3447" i="14"/>
  <c r="G3451" i="14"/>
  <c r="G3455" i="14"/>
  <c r="G3459" i="14"/>
  <c r="G3463" i="14"/>
  <c r="G3467" i="14"/>
  <c r="G3471" i="14"/>
  <c r="G3475" i="14"/>
  <c r="G3479" i="14"/>
  <c r="G3483" i="14"/>
  <c r="G3487" i="14"/>
  <c r="G3491" i="14"/>
  <c r="G3495" i="14"/>
  <c r="G3499" i="14"/>
  <c r="G3503" i="14"/>
  <c r="G3507" i="14"/>
  <c r="G3511" i="14"/>
  <c r="G3515" i="14"/>
  <c r="G3519" i="14"/>
  <c r="G3523" i="14"/>
  <c r="G3527" i="14"/>
  <c r="G3531" i="14"/>
  <c r="G3535" i="14"/>
  <c r="G3539" i="14"/>
  <c r="G3543" i="14"/>
  <c r="G3547" i="14"/>
  <c r="G3551" i="14"/>
  <c r="G3555" i="14"/>
  <c r="G3559" i="14"/>
  <c r="G3563" i="14"/>
  <c r="G3567" i="14"/>
  <c r="G3571" i="14"/>
  <c r="G3575" i="14"/>
  <c r="G3579" i="14"/>
  <c r="G3583" i="14"/>
  <c r="G3587" i="14"/>
  <c r="G3591" i="14"/>
  <c r="G3595" i="14"/>
  <c r="G3599" i="14"/>
  <c r="G3603" i="14"/>
  <c r="G3607" i="14"/>
  <c r="G3611" i="14"/>
  <c r="G3615" i="14"/>
  <c r="G3619" i="14"/>
  <c r="G3623" i="14"/>
  <c r="G3627" i="14"/>
  <c r="G3631" i="14"/>
  <c r="G3635" i="14"/>
  <c r="G3639" i="14"/>
  <c r="G3643" i="14"/>
  <c r="G3647" i="14"/>
  <c r="G3651" i="14"/>
  <c r="G3655" i="14"/>
  <c r="G3659" i="14"/>
  <c r="G3663" i="14"/>
  <c r="G3667" i="14"/>
  <c r="G3671" i="14"/>
  <c r="G3675" i="14"/>
  <c r="G3679" i="14"/>
  <c r="G3683" i="14"/>
  <c r="G3687" i="14"/>
  <c r="G3691" i="14"/>
  <c r="G3695" i="14"/>
  <c r="G3699" i="14"/>
  <c r="G3703" i="14"/>
  <c r="G3707" i="14"/>
  <c r="G3711" i="14"/>
  <c r="G3715" i="14"/>
  <c r="G3719" i="14"/>
  <c r="G3723" i="14"/>
  <c r="G3727" i="14"/>
  <c r="G3731" i="14"/>
  <c r="G3735" i="14"/>
  <c r="G3739" i="14"/>
  <c r="G3743" i="14"/>
  <c r="G3747" i="14"/>
  <c r="G3751" i="14"/>
  <c r="G3755" i="14"/>
  <c r="G3759" i="14"/>
  <c r="G3763" i="14"/>
  <c r="G3767" i="14"/>
  <c r="G3771" i="14"/>
  <c r="G3775" i="14"/>
  <c r="G3779" i="14"/>
  <c r="G3783" i="14"/>
  <c r="G3787" i="14"/>
  <c r="G3791" i="14"/>
  <c r="G3795" i="14"/>
  <c r="G3799" i="14"/>
  <c r="G3803" i="14"/>
  <c r="G3807" i="14"/>
  <c r="G3811" i="14"/>
  <c r="G3815" i="14"/>
  <c r="G3819" i="14"/>
  <c r="G3823" i="14"/>
  <c r="G3827" i="14"/>
  <c r="G3831" i="14"/>
  <c r="G3835" i="14"/>
  <c r="G3839" i="14"/>
  <c r="G3843" i="14"/>
  <c r="G3847" i="14"/>
  <c r="G3851" i="14"/>
  <c r="G3855" i="14"/>
  <c r="G3859" i="14"/>
  <c r="G3863" i="14"/>
  <c r="G3867" i="14"/>
  <c r="G3871" i="14"/>
  <c r="G3875" i="14"/>
  <c r="G3879" i="14"/>
  <c r="G3883" i="14"/>
  <c r="G3887" i="14"/>
  <c r="G3891" i="14"/>
  <c r="G3895" i="14"/>
  <c r="G3899" i="14"/>
  <c r="G3903" i="14"/>
  <c r="G3907" i="14"/>
  <c r="G3911" i="14"/>
  <c r="G3915" i="14"/>
  <c r="G3919" i="14"/>
  <c r="G3923" i="14"/>
  <c r="G3927" i="14"/>
  <c r="G3931" i="14"/>
  <c r="G3935" i="14"/>
  <c r="G3939" i="14"/>
  <c r="G3943" i="14"/>
  <c r="G3947" i="14"/>
  <c r="G3951" i="14"/>
  <c r="G3955" i="14"/>
  <c r="G3959" i="14"/>
  <c r="G3963" i="14"/>
  <c r="G3967" i="14"/>
  <c r="G3971" i="14"/>
  <c r="G3975" i="14"/>
  <c r="G3979" i="14"/>
  <c r="G3983" i="14"/>
  <c r="G3987" i="14"/>
  <c r="G3991" i="14"/>
  <c r="G3995" i="14"/>
  <c r="G3999" i="14"/>
  <c r="G4003" i="14"/>
  <c r="G4007" i="14"/>
  <c r="G4011" i="14"/>
  <c r="G4015" i="14"/>
  <c r="G4019" i="14"/>
  <c r="G4023" i="14"/>
  <c r="G4027" i="14"/>
  <c r="G4031" i="14"/>
  <c r="G4035" i="14"/>
  <c r="G4039" i="14"/>
  <c r="G4043" i="14"/>
  <c r="G4047" i="14"/>
  <c r="G4051" i="14"/>
  <c r="G4055" i="14"/>
  <c r="G4059" i="14"/>
  <c r="G4063" i="14"/>
  <c r="G4067" i="14"/>
  <c r="G4071" i="14"/>
  <c r="G4075" i="14"/>
  <c r="G4079" i="14"/>
  <c r="G4083" i="14"/>
  <c r="G4087" i="14"/>
  <c r="G4091" i="14"/>
  <c r="G3393" i="14"/>
  <c r="G3401" i="14"/>
  <c r="G3409" i="14"/>
  <c r="G3417" i="14"/>
  <c r="G3425" i="14"/>
  <c r="G3433" i="14"/>
  <c r="G3441" i="14"/>
  <c r="G3449" i="14"/>
  <c r="G3457" i="14"/>
  <c r="G3465" i="14"/>
  <c r="G3473" i="14"/>
  <c r="G3481" i="14"/>
  <c r="G3489" i="14"/>
  <c r="G3497" i="14"/>
  <c r="G3505" i="14"/>
  <c r="G3513" i="14"/>
  <c r="G3521" i="14"/>
  <c r="G3529" i="14"/>
  <c r="G3537" i="14"/>
  <c r="G3545" i="14"/>
  <c r="G3553" i="14"/>
  <c r="G3561" i="14"/>
  <c r="G3569" i="14"/>
  <c r="G3577" i="14"/>
  <c r="G3585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45" i="14"/>
  <c r="G3953" i="14"/>
  <c r="G3961" i="14"/>
  <c r="G3969" i="14"/>
  <c r="G3977" i="14"/>
  <c r="G3985" i="14"/>
  <c r="G3993" i="14"/>
  <c r="G4001" i="14"/>
  <c r="G4009" i="14"/>
  <c r="G4017" i="14"/>
  <c r="G4025" i="14"/>
  <c r="G4033" i="14"/>
  <c r="G4041" i="14"/>
  <c r="G4049" i="14"/>
  <c r="G4057" i="14"/>
  <c r="G4065" i="14"/>
  <c r="G4073" i="14"/>
  <c r="G4081" i="14"/>
  <c r="G4089" i="14"/>
  <c r="G3396" i="14"/>
  <c r="G3404" i="14"/>
  <c r="G3412" i="14"/>
  <c r="G3420" i="14"/>
  <c r="G3428" i="14"/>
  <c r="G3436" i="14"/>
  <c r="G3444" i="14"/>
  <c r="G3452" i="14"/>
  <c r="G3460" i="14"/>
  <c r="G3468" i="14"/>
  <c r="G3476" i="14"/>
  <c r="G3484" i="14"/>
  <c r="G3492" i="14"/>
  <c r="G3500" i="14"/>
  <c r="G3508" i="14"/>
  <c r="G3516" i="14"/>
  <c r="G3524" i="14"/>
  <c r="G3532" i="14"/>
  <c r="G3540" i="14"/>
  <c r="G3548" i="14"/>
  <c r="G3556" i="14"/>
  <c r="G3564" i="14"/>
  <c r="G3572" i="14"/>
  <c r="G3580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48" i="14"/>
  <c r="G3956" i="14"/>
  <c r="G3964" i="14"/>
  <c r="G3972" i="14"/>
  <c r="G3980" i="14"/>
  <c r="G3988" i="14"/>
  <c r="G3996" i="14"/>
  <c r="G4004" i="14"/>
  <c r="G4012" i="14"/>
  <c r="G4020" i="14"/>
  <c r="G4028" i="14"/>
  <c r="G4036" i="14"/>
  <c r="G4044" i="14"/>
  <c r="G4052" i="14"/>
  <c r="G4060" i="14"/>
  <c r="G4068" i="14"/>
  <c r="G4076" i="14"/>
  <c r="G4084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3509" i="14"/>
  <c r="G3517" i="14"/>
  <c r="G3525" i="14"/>
  <c r="G3533" i="14"/>
  <c r="G3541" i="14"/>
  <c r="G3549" i="14"/>
  <c r="G3557" i="14"/>
  <c r="G3565" i="14"/>
  <c r="G3573" i="14"/>
  <c r="G3581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1" i="14"/>
  <c r="G3949" i="14"/>
  <c r="G3957" i="14"/>
  <c r="G3965" i="14"/>
  <c r="G3973" i="14"/>
  <c r="G3981" i="14"/>
  <c r="G3989" i="14"/>
  <c r="G3997" i="14"/>
  <c r="G4005" i="14"/>
  <c r="G4013" i="14"/>
  <c r="G4021" i="14"/>
  <c r="G4029" i="14"/>
  <c r="G4037" i="14"/>
  <c r="G4045" i="14"/>
  <c r="G4053" i="14"/>
  <c r="G4061" i="14"/>
  <c r="G4069" i="14"/>
  <c r="G4077" i="14"/>
  <c r="G4085" i="14"/>
  <c r="G3392" i="14"/>
  <c r="G3424" i="14"/>
  <c r="G3456" i="14"/>
  <c r="G3488" i="14"/>
  <c r="G3520" i="14"/>
  <c r="G3552" i="14"/>
  <c r="G3584" i="14"/>
  <c r="G3616" i="14"/>
  <c r="G3648" i="14"/>
  <c r="G3680" i="14"/>
  <c r="G3712" i="14"/>
  <c r="G3744" i="14"/>
  <c r="G3776" i="14"/>
  <c r="G3808" i="14"/>
  <c r="G3840" i="14"/>
  <c r="G3872" i="14"/>
  <c r="G3904" i="14"/>
  <c r="G3936" i="14"/>
  <c r="G3968" i="14"/>
  <c r="G4000" i="14"/>
  <c r="G4032" i="14"/>
  <c r="G4064" i="14"/>
  <c r="G3400" i="14"/>
  <c r="G3432" i="14"/>
  <c r="G3464" i="14"/>
  <c r="G3496" i="14"/>
  <c r="G3528" i="14"/>
  <c r="G3560" i="14"/>
  <c r="G3592" i="14"/>
  <c r="G3624" i="14"/>
  <c r="G3656" i="14"/>
  <c r="G3688" i="14"/>
  <c r="G3720" i="14"/>
  <c r="G3752" i="14"/>
  <c r="G3784" i="14"/>
  <c r="G3816" i="14"/>
  <c r="G3848" i="14"/>
  <c r="G3880" i="14"/>
  <c r="G3912" i="14"/>
  <c r="G3944" i="14"/>
  <c r="G3976" i="14"/>
  <c r="G4008" i="14"/>
  <c r="G4040" i="14"/>
  <c r="G4072" i="14"/>
  <c r="G3408" i="14"/>
  <c r="G3440" i="14"/>
  <c r="G3472" i="14"/>
  <c r="G3504" i="14"/>
  <c r="G3536" i="14"/>
  <c r="G3568" i="14"/>
  <c r="G3600" i="14"/>
  <c r="G3632" i="14"/>
  <c r="G3664" i="14"/>
  <c r="G3696" i="14"/>
  <c r="G3728" i="14"/>
  <c r="G3760" i="14"/>
  <c r="G3792" i="14"/>
  <c r="G3824" i="14"/>
  <c r="G3856" i="14"/>
  <c r="G3888" i="14"/>
  <c r="G3920" i="14"/>
  <c r="G3952" i="14"/>
  <c r="G3984" i="14"/>
  <c r="G4016" i="14"/>
  <c r="G4048" i="14"/>
  <c r="G4080" i="14"/>
  <c r="G1226" i="14"/>
  <c r="G1230" i="14"/>
  <c r="G1234" i="14"/>
  <c r="G1238" i="14"/>
  <c r="G1242" i="14"/>
  <c r="G1246" i="14"/>
  <c r="G1250" i="14"/>
  <c r="G1254" i="14"/>
  <c r="G1258" i="14"/>
  <c r="G1262" i="14"/>
  <c r="G1266" i="14"/>
  <c r="G1270" i="14"/>
  <c r="G1274" i="14"/>
  <c r="G1278" i="14"/>
  <c r="G1282" i="14"/>
  <c r="G1286" i="14"/>
  <c r="G1290" i="14"/>
  <c r="G1294" i="14"/>
  <c r="G1298" i="14"/>
  <c r="G1302" i="14"/>
  <c r="G1306" i="14"/>
  <c r="G1310" i="14"/>
  <c r="G1314" i="14"/>
  <c r="G1318" i="14"/>
  <c r="G1322" i="14"/>
  <c r="G1326" i="14"/>
  <c r="G1330" i="14"/>
  <c r="G1334" i="14"/>
  <c r="G1338" i="14"/>
  <c r="G1342" i="14"/>
  <c r="G1346" i="14"/>
  <c r="G1350" i="14"/>
  <c r="G1354" i="14"/>
  <c r="G1358" i="14"/>
  <c r="G1362" i="14"/>
  <c r="G1366" i="14"/>
  <c r="G1370" i="14"/>
  <c r="G1374" i="14"/>
  <c r="G1378" i="14"/>
  <c r="G1382" i="14"/>
  <c r="G1386" i="14"/>
  <c r="G1390" i="14"/>
  <c r="G1394" i="14"/>
  <c r="G1398" i="14"/>
  <c r="G1402" i="14"/>
  <c r="G1406" i="14"/>
  <c r="G1410" i="14"/>
  <c r="G1414" i="14"/>
  <c r="G1418" i="14"/>
  <c r="G1422" i="14"/>
  <c r="G1426" i="14"/>
  <c r="G1430" i="14"/>
  <c r="G1434" i="14"/>
  <c r="G1438" i="14"/>
  <c r="G1442" i="14"/>
  <c r="G1446" i="14"/>
  <c r="G1450" i="14"/>
  <c r="G1454" i="14"/>
  <c r="G1458" i="14"/>
  <c r="G1462" i="14"/>
  <c r="G1466" i="14"/>
  <c r="G1470" i="14"/>
  <c r="G1474" i="14"/>
  <c r="G1478" i="14"/>
  <c r="G1482" i="14"/>
  <c r="G1486" i="14"/>
  <c r="G1490" i="14"/>
  <c r="G1494" i="14"/>
  <c r="G1498" i="14"/>
  <c r="G1502" i="14"/>
  <c r="G1506" i="14"/>
  <c r="G1510" i="14"/>
  <c r="G1514" i="14"/>
  <c r="G1518" i="14"/>
  <c r="G1522" i="14"/>
  <c r="G1526" i="14"/>
  <c r="G1530" i="14"/>
  <c r="G1534" i="14"/>
  <c r="G1538" i="14"/>
  <c r="G1542" i="14"/>
  <c r="G1546" i="14"/>
  <c r="G1550" i="14"/>
  <c r="G1554" i="14"/>
  <c r="G1558" i="14"/>
  <c r="G1562" i="14"/>
  <c r="G1566" i="14"/>
  <c r="G1570" i="14"/>
  <c r="G1574" i="14"/>
  <c r="G1578" i="14"/>
  <c r="G1582" i="14"/>
  <c r="G1586" i="14"/>
  <c r="G1590" i="14"/>
  <c r="G1594" i="14"/>
  <c r="G1598" i="14"/>
  <c r="G1602" i="14"/>
  <c r="G1606" i="14"/>
  <c r="G1610" i="14"/>
  <c r="G1614" i="14"/>
  <c r="G1618" i="14"/>
  <c r="G1622" i="14"/>
  <c r="G1626" i="14"/>
  <c r="G1630" i="14"/>
  <c r="G1634" i="14"/>
  <c r="G1638" i="14"/>
  <c r="G1642" i="14"/>
  <c r="G1646" i="14"/>
  <c r="G1650" i="14"/>
  <c r="G1654" i="14"/>
  <c r="G1658" i="14"/>
  <c r="G1662" i="14"/>
  <c r="G1666" i="14"/>
  <c r="G1670" i="14"/>
  <c r="G1674" i="14"/>
  <c r="G1678" i="14"/>
  <c r="G1682" i="14"/>
  <c r="G1686" i="14"/>
  <c r="G1690" i="14"/>
  <c r="G1694" i="14"/>
  <c r="G1698" i="14"/>
  <c r="G1702" i="14"/>
  <c r="G1706" i="14"/>
  <c r="G1710" i="14"/>
  <c r="G1714" i="14"/>
  <c r="G1718" i="14"/>
  <c r="G1722" i="14"/>
  <c r="G1227" i="14"/>
  <c r="G1231" i="14"/>
  <c r="G1235" i="14"/>
  <c r="G1239" i="14"/>
  <c r="G1243" i="14"/>
  <c r="G1247" i="14"/>
  <c r="G1251" i="14"/>
  <c r="G1255" i="14"/>
  <c r="G1259" i="14"/>
  <c r="G1263" i="14"/>
  <c r="G1267" i="14"/>
  <c r="G1271" i="14"/>
  <c r="G1275" i="14"/>
  <c r="G1279" i="14"/>
  <c r="G1283" i="14"/>
  <c r="G1287" i="14"/>
  <c r="G1291" i="14"/>
  <c r="G1295" i="14"/>
  <c r="G1299" i="14"/>
  <c r="G1303" i="14"/>
  <c r="G1307" i="14"/>
  <c r="G1311" i="14"/>
  <c r="G1315" i="14"/>
  <c r="G1319" i="14"/>
  <c r="G1323" i="14"/>
  <c r="G1327" i="14"/>
  <c r="G1331" i="14"/>
  <c r="G1335" i="14"/>
  <c r="G1339" i="14"/>
  <c r="G1343" i="14"/>
  <c r="G1347" i="14"/>
  <c r="G1351" i="14"/>
  <c r="G1355" i="14"/>
  <c r="G1359" i="14"/>
  <c r="G1363" i="14"/>
  <c r="G1367" i="14"/>
  <c r="G1371" i="14"/>
  <c r="G1375" i="14"/>
  <c r="G1379" i="14"/>
  <c r="G1383" i="14"/>
  <c r="G1387" i="14"/>
  <c r="G1391" i="14"/>
  <c r="G1395" i="14"/>
  <c r="G1399" i="14"/>
  <c r="G1403" i="14"/>
  <c r="G1407" i="14"/>
  <c r="G1411" i="14"/>
  <c r="G1415" i="14"/>
  <c r="G1419" i="14"/>
  <c r="G1423" i="14"/>
  <c r="G1427" i="14"/>
  <c r="G1431" i="14"/>
  <c r="G1435" i="14"/>
  <c r="G1439" i="14"/>
  <c r="G1443" i="14"/>
  <c r="G1447" i="14"/>
  <c r="G1451" i="14"/>
  <c r="G1455" i="14"/>
  <c r="G1459" i="14"/>
  <c r="G1463" i="14"/>
  <c r="G1467" i="14"/>
  <c r="G1471" i="14"/>
  <c r="G1475" i="14"/>
  <c r="G1479" i="14"/>
  <c r="G1483" i="14"/>
  <c r="G1487" i="14"/>
  <c r="G1491" i="14"/>
  <c r="G1495" i="14"/>
  <c r="G1499" i="14"/>
  <c r="G1503" i="14"/>
  <c r="G1507" i="14"/>
  <c r="G1511" i="14"/>
  <c r="G1515" i="14"/>
  <c r="G1519" i="14"/>
  <c r="G1523" i="14"/>
  <c r="G1527" i="14"/>
  <c r="G1531" i="14"/>
  <c r="G1535" i="14"/>
  <c r="G1539" i="14"/>
  <c r="G1543" i="14"/>
  <c r="G1547" i="14"/>
  <c r="G1551" i="14"/>
  <c r="G1555" i="14"/>
  <c r="G1559" i="14"/>
  <c r="G1563" i="14"/>
  <c r="G1567" i="14"/>
  <c r="G1571" i="14"/>
  <c r="G1575" i="14"/>
  <c r="G1579" i="14"/>
  <c r="G1583" i="14"/>
  <c r="G1587" i="14"/>
  <c r="G1591" i="14"/>
  <c r="G1595" i="14"/>
  <c r="G1599" i="14"/>
  <c r="G1603" i="14"/>
  <c r="G1607" i="14"/>
  <c r="G1611" i="14"/>
  <c r="G1615" i="14"/>
  <c r="G1619" i="14"/>
  <c r="G1623" i="14"/>
  <c r="G1627" i="14"/>
  <c r="G1631" i="14"/>
  <c r="G1635" i="14"/>
  <c r="G1639" i="14"/>
  <c r="G1643" i="14"/>
  <c r="G1647" i="14"/>
  <c r="G1651" i="14"/>
  <c r="G1655" i="14"/>
  <c r="G1659" i="14"/>
  <c r="G1663" i="14"/>
  <c r="G1667" i="14"/>
  <c r="G1671" i="14"/>
  <c r="G1675" i="14"/>
  <c r="G1679" i="14"/>
  <c r="G1683" i="14"/>
  <c r="G1687" i="14"/>
  <c r="G1691" i="14"/>
  <c r="G1695" i="14"/>
  <c r="G1699" i="14"/>
  <c r="G1703" i="14"/>
  <c r="G1707" i="14"/>
  <c r="G1711" i="14"/>
  <c r="G1715" i="14"/>
  <c r="G1719" i="14"/>
  <c r="G1723" i="14"/>
  <c r="G1224" i="14"/>
  <c r="G1228" i="14"/>
  <c r="G1232" i="14"/>
  <c r="G1236" i="14"/>
  <c r="G1240" i="14"/>
  <c r="G1244" i="14"/>
  <c r="G1248" i="14"/>
  <c r="G1252" i="14"/>
  <c r="G1256" i="14"/>
  <c r="G1260" i="14"/>
  <c r="G1264" i="14"/>
  <c r="G1268" i="14"/>
  <c r="G1272" i="14"/>
  <c r="G1276" i="14"/>
  <c r="G1280" i="14"/>
  <c r="G1284" i="14"/>
  <c r="G1288" i="14"/>
  <c r="G1292" i="14"/>
  <c r="G1296" i="14"/>
  <c r="G1300" i="14"/>
  <c r="G1304" i="14"/>
  <c r="G1308" i="14"/>
  <c r="G1312" i="14"/>
  <c r="G1316" i="14"/>
  <c r="G1320" i="14"/>
  <c r="G1324" i="14"/>
  <c r="G1328" i="14"/>
  <c r="G1332" i="14"/>
  <c r="G1336" i="14"/>
  <c r="G1340" i="14"/>
  <c r="G1344" i="14"/>
  <c r="G1348" i="14"/>
  <c r="G1352" i="14"/>
  <c r="G1356" i="14"/>
  <c r="G1360" i="14"/>
  <c r="G1364" i="14"/>
  <c r="G1368" i="14"/>
  <c r="G1372" i="14"/>
  <c r="G1376" i="14"/>
  <c r="G1380" i="14"/>
  <c r="G1384" i="14"/>
  <c r="G1388" i="14"/>
  <c r="G1392" i="14"/>
  <c r="G1396" i="14"/>
  <c r="G1400" i="14"/>
  <c r="G1404" i="14"/>
  <c r="G1408" i="14"/>
  <c r="G1412" i="14"/>
  <c r="G1416" i="14"/>
  <c r="G1420" i="14"/>
  <c r="G1424" i="14"/>
  <c r="G1428" i="14"/>
  <c r="G1432" i="14"/>
  <c r="G1436" i="14"/>
  <c r="G1440" i="14"/>
  <c r="G1444" i="14"/>
  <c r="G1448" i="14"/>
  <c r="G1452" i="14"/>
  <c r="G1456" i="14"/>
  <c r="G1460" i="14"/>
  <c r="G1464" i="14"/>
  <c r="G1468" i="14"/>
  <c r="G1472" i="14"/>
  <c r="G1476" i="14"/>
  <c r="G1480" i="14"/>
  <c r="G1484" i="14"/>
  <c r="G1488" i="14"/>
  <c r="G1492" i="14"/>
  <c r="G1496" i="14"/>
  <c r="G1500" i="14"/>
  <c r="G1504" i="14"/>
  <c r="G1508" i="14"/>
  <c r="G1512" i="14"/>
  <c r="G1516" i="14"/>
  <c r="G1520" i="14"/>
  <c r="G1524" i="14"/>
  <c r="G1528" i="14"/>
  <c r="G1532" i="14"/>
  <c r="G1536" i="14"/>
  <c r="G1540" i="14"/>
  <c r="G1544" i="14"/>
  <c r="G1548" i="14"/>
  <c r="G1552" i="14"/>
  <c r="G1556" i="14"/>
  <c r="G1560" i="14"/>
  <c r="G1564" i="14"/>
  <c r="G1568" i="14"/>
  <c r="G1572" i="14"/>
  <c r="G1576" i="14"/>
  <c r="G1580" i="14"/>
  <c r="G1584" i="14"/>
  <c r="G1588" i="14"/>
  <c r="G1592" i="14"/>
  <c r="G1596" i="14"/>
  <c r="G1600" i="14"/>
  <c r="G1604" i="14"/>
  <c r="G1608" i="14"/>
  <c r="G1612" i="14"/>
  <c r="G1616" i="14"/>
  <c r="G1620" i="14"/>
  <c r="G1624" i="14"/>
  <c r="G1628" i="14"/>
  <c r="G1632" i="14"/>
  <c r="G1636" i="14"/>
  <c r="G1640" i="14"/>
  <c r="G1644" i="14"/>
  <c r="G1648" i="14"/>
  <c r="G1652" i="14"/>
  <c r="G1656" i="14"/>
  <c r="G1660" i="14"/>
  <c r="G1664" i="14"/>
  <c r="G1668" i="14"/>
  <c r="G1672" i="14"/>
  <c r="G1676" i="14"/>
  <c r="G1680" i="14"/>
  <c r="G1684" i="14"/>
  <c r="G1688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73" i="14"/>
  <c r="G1589" i="14"/>
  <c r="G1605" i="14"/>
  <c r="G1621" i="14"/>
  <c r="G1637" i="14"/>
  <c r="G1653" i="14"/>
  <c r="G1669" i="14"/>
  <c r="G1685" i="14"/>
  <c r="G1696" i="14"/>
  <c r="G1704" i="14"/>
  <c r="G1712" i="14"/>
  <c r="G1720" i="14"/>
  <c r="G1225" i="14"/>
  <c r="G1241" i="14"/>
  <c r="G1257" i="14"/>
  <c r="G1273" i="14"/>
  <c r="G1289" i="14"/>
  <c r="G1305" i="14"/>
  <c r="G1321" i="14"/>
  <c r="G1337" i="14"/>
  <c r="G1353" i="14"/>
  <c r="G1369" i="14"/>
  <c r="G1385" i="14"/>
  <c r="G1401" i="14"/>
  <c r="G1417" i="14"/>
  <c r="G1433" i="14"/>
  <c r="G1449" i="14"/>
  <c r="G1465" i="14"/>
  <c r="G1481" i="14"/>
  <c r="G1497" i="14"/>
  <c r="G1513" i="14"/>
  <c r="G1529" i="14"/>
  <c r="G1545" i="14"/>
  <c r="G1561" i="14"/>
  <c r="G1577" i="14"/>
  <c r="G1593" i="14"/>
  <c r="G1609" i="14"/>
  <c r="G1625" i="14"/>
  <c r="G1641" i="14"/>
  <c r="G1657" i="14"/>
  <c r="G1673" i="14"/>
  <c r="G1689" i="14"/>
  <c r="G1697" i="14"/>
  <c r="G1705" i="14"/>
  <c r="G1713" i="14"/>
  <c r="G1721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5" i="14"/>
  <c r="G1581" i="14"/>
  <c r="G1597" i="14"/>
  <c r="G1613" i="14"/>
  <c r="G1629" i="14"/>
  <c r="G1645" i="14"/>
  <c r="G1661" i="14"/>
  <c r="G1677" i="14"/>
  <c r="G1692" i="14"/>
  <c r="G1700" i="14"/>
  <c r="G1708" i="14"/>
  <c r="G1716" i="14"/>
  <c r="G1724" i="14"/>
  <c r="G1281" i="14"/>
  <c r="G1345" i="14"/>
  <c r="G1409" i="14"/>
  <c r="G1473" i="14"/>
  <c r="G1537" i="14"/>
  <c r="G1601" i="14"/>
  <c r="G1665" i="14"/>
  <c r="G1709" i="14"/>
  <c r="G1233" i="14"/>
  <c r="G1297" i="14"/>
  <c r="G1361" i="14"/>
  <c r="G1425" i="14"/>
  <c r="G1489" i="14"/>
  <c r="G1553" i="14"/>
  <c r="G1617" i="14"/>
  <c r="G1681" i="14"/>
  <c r="G1717" i="14"/>
  <c r="G1249" i="14"/>
  <c r="G1313" i="14"/>
  <c r="G1377" i="14"/>
  <c r="G1441" i="14"/>
  <c r="G1505" i="14"/>
  <c r="G1569" i="14"/>
  <c r="G1633" i="14"/>
  <c r="G1693" i="14"/>
  <c r="G1725" i="14"/>
  <c r="G1265" i="14"/>
  <c r="G1329" i="14"/>
  <c r="G1393" i="14"/>
  <c r="G1457" i="14"/>
  <c r="G1521" i="14"/>
  <c r="G1585" i="14"/>
  <c r="G1649" i="14"/>
  <c r="G1701" i="14"/>
  <c r="H8295" i="14"/>
  <c r="H8299" i="14"/>
  <c r="H8303" i="14"/>
  <c r="H8307" i="14"/>
  <c r="H8311" i="14"/>
  <c r="H8315" i="14"/>
  <c r="H8319" i="14"/>
  <c r="H8323" i="14"/>
  <c r="H8327" i="14"/>
  <c r="H8331" i="14"/>
  <c r="H8335" i="14"/>
  <c r="H8339" i="14"/>
  <c r="H8343" i="14"/>
  <c r="H8347" i="14"/>
  <c r="H8351" i="14"/>
  <c r="H8355" i="14"/>
  <c r="H8359" i="14"/>
  <c r="H8363" i="14"/>
  <c r="H8367" i="14"/>
  <c r="H8371" i="14"/>
  <c r="H8375" i="14"/>
  <c r="H8379" i="14"/>
  <c r="H8383" i="14"/>
  <c r="H8387" i="14"/>
  <c r="H8391" i="14"/>
  <c r="H8395" i="14"/>
  <c r="H8399" i="14"/>
  <c r="H8403" i="14"/>
  <c r="H8407" i="14"/>
  <c r="H8411" i="14"/>
  <c r="H8415" i="14"/>
  <c r="H8419" i="14"/>
  <c r="H8423" i="14"/>
  <c r="H8427" i="14"/>
  <c r="H8431" i="14"/>
  <c r="H8435" i="14"/>
  <c r="H8439" i="14"/>
  <c r="H8443" i="14"/>
  <c r="H8447" i="14"/>
  <c r="H8451" i="14"/>
  <c r="H8455" i="14"/>
  <c r="H8459" i="14"/>
  <c r="H8463" i="14"/>
  <c r="H8467" i="14"/>
  <c r="H8471" i="14"/>
  <c r="H8475" i="14"/>
  <c r="H8479" i="14"/>
  <c r="H8483" i="14"/>
  <c r="H8292" i="14"/>
  <c r="H8297" i="14"/>
  <c r="H8302" i="14"/>
  <c r="H8308" i="14"/>
  <c r="H8313" i="14"/>
  <c r="H8318" i="14"/>
  <c r="H8324" i="14"/>
  <c r="H8329" i="14"/>
  <c r="H8334" i="14"/>
  <c r="H8340" i="14"/>
  <c r="H8345" i="14"/>
  <c r="H8350" i="14"/>
  <c r="H8356" i="14"/>
  <c r="H8361" i="14"/>
  <c r="H8366" i="14"/>
  <c r="H8372" i="14"/>
  <c r="H8377" i="14"/>
  <c r="H8382" i="14"/>
  <c r="H8388" i="14"/>
  <c r="H8393" i="14"/>
  <c r="H8398" i="14"/>
  <c r="H8404" i="14"/>
  <c r="H8409" i="14"/>
  <c r="H8414" i="14"/>
  <c r="H8420" i="14"/>
  <c r="H8425" i="14"/>
  <c r="H8430" i="14"/>
  <c r="H8436" i="14"/>
  <c r="H8441" i="14"/>
  <c r="H8446" i="14"/>
  <c r="H8452" i="14"/>
  <c r="H8457" i="14"/>
  <c r="H8462" i="14"/>
  <c r="H8468" i="14"/>
  <c r="H8473" i="14"/>
  <c r="H8478" i="14"/>
  <c r="H8484" i="14"/>
  <c r="H8488" i="14"/>
  <c r="H8492" i="14"/>
  <c r="H8496" i="14"/>
  <c r="H8500" i="14"/>
  <c r="H8504" i="14"/>
  <c r="H8508" i="14"/>
  <c r="H8512" i="14"/>
  <c r="H8516" i="14"/>
  <c r="H8520" i="14"/>
  <c r="H8524" i="14"/>
  <c r="H8528" i="14"/>
  <c r="H8532" i="14"/>
  <c r="H8536" i="14"/>
  <c r="H8540" i="14"/>
  <c r="H8544" i="14"/>
  <c r="H8548" i="14"/>
  <c r="H8552" i="14"/>
  <c r="H8556" i="14"/>
  <c r="H8560" i="14"/>
  <c r="H8564" i="14"/>
  <c r="H8568" i="14"/>
  <c r="H8572" i="14"/>
  <c r="H8576" i="14"/>
  <c r="H8580" i="14"/>
  <c r="H8584" i="14"/>
  <c r="H8588" i="14"/>
  <c r="H8592" i="14"/>
  <c r="H8596" i="14"/>
  <c r="H8600" i="14"/>
  <c r="H8604" i="14"/>
  <c r="H8608" i="14"/>
  <c r="H8612" i="14"/>
  <c r="H8616" i="14"/>
  <c r="H8620" i="14"/>
  <c r="H8624" i="14"/>
  <c r="H8628" i="14"/>
  <c r="H8632" i="14"/>
  <c r="H8636" i="14"/>
  <c r="H8640" i="14"/>
  <c r="H8644" i="14"/>
  <c r="H8648" i="14"/>
  <c r="H8652" i="14"/>
  <c r="H8656" i="14"/>
  <c r="H8660" i="14"/>
  <c r="H8664" i="14"/>
  <c r="H8668" i="14"/>
  <c r="H8672" i="14"/>
  <c r="H8676" i="14"/>
  <c r="H8680" i="14"/>
  <c r="H8684" i="14"/>
  <c r="H8688" i="14"/>
  <c r="H8692" i="14"/>
  <c r="H8696" i="14"/>
  <c r="H8700" i="14"/>
  <c r="H8704" i="14"/>
  <c r="H8708" i="14"/>
  <c r="H8712" i="14"/>
  <c r="H8716" i="14"/>
  <c r="H8720" i="14"/>
  <c r="H8724" i="14"/>
  <c r="H8728" i="14"/>
  <c r="H8732" i="14"/>
  <c r="H8736" i="14"/>
  <c r="H8740" i="14"/>
  <c r="H8744" i="14"/>
  <c r="H8748" i="14"/>
  <c r="H8752" i="14"/>
  <c r="H8756" i="14"/>
  <c r="H8760" i="14"/>
  <c r="H8764" i="14"/>
  <c r="H8768" i="14"/>
  <c r="H8772" i="14"/>
  <c r="H8776" i="14"/>
  <c r="H8780" i="14"/>
  <c r="H8784" i="14"/>
  <c r="H8788" i="14"/>
  <c r="H8792" i="14"/>
  <c r="H8796" i="14"/>
  <c r="H8800" i="14"/>
  <c r="H8804" i="14"/>
  <c r="H8808" i="14"/>
  <c r="H8812" i="14"/>
  <c r="H8816" i="14"/>
  <c r="H8820" i="14"/>
  <c r="H8824" i="14"/>
  <c r="H8828" i="14"/>
  <c r="H8832" i="14"/>
  <c r="H8836" i="14"/>
  <c r="H8840" i="14"/>
  <c r="H8844" i="14"/>
  <c r="H8848" i="14"/>
  <c r="H8852" i="14"/>
  <c r="H8856" i="14"/>
  <c r="H8860" i="14"/>
  <c r="H8864" i="14"/>
  <c r="H8868" i="14"/>
  <c r="H8872" i="14"/>
  <c r="H8876" i="14"/>
  <c r="H8880" i="14"/>
  <c r="H8884" i="14"/>
  <c r="H8888" i="14"/>
  <c r="H8892" i="14"/>
  <c r="H8896" i="14"/>
  <c r="H8900" i="14"/>
  <c r="H8904" i="14"/>
  <c r="H8908" i="14"/>
  <c r="H8912" i="14"/>
  <c r="H8916" i="14"/>
  <c r="H8920" i="14"/>
  <c r="H8924" i="14"/>
  <c r="H8928" i="14"/>
  <c r="H8932" i="14"/>
  <c r="H8936" i="14"/>
  <c r="H8940" i="14"/>
  <c r="H8944" i="14"/>
  <c r="H8948" i="14"/>
  <c r="H8952" i="14"/>
  <c r="H8956" i="14"/>
  <c r="H8960" i="14"/>
  <c r="H8964" i="14"/>
  <c r="H8968" i="14"/>
  <c r="H8972" i="14"/>
  <c r="H8976" i="14"/>
  <c r="H8980" i="14"/>
  <c r="H8984" i="14"/>
  <c r="H8988" i="14"/>
  <c r="H8293" i="14"/>
  <c r="H8298" i="14"/>
  <c r="H8304" i="14"/>
  <c r="H8309" i="14"/>
  <c r="H8314" i="14"/>
  <c r="H8320" i="14"/>
  <c r="H8325" i="14"/>
  <c r="H8330" i="14"/>
  <c r="H8336" i="14"/>
  <c r="H8341" i="14"/>
  <c r="H8346" i="14"/>
  <c r="H8352" i="14"/>
  <c r="H8357" i="14"/>
  <c r="H8362" i="14"/>
  <c r="H8368" i="14"/>
  <c r="H8373" i="14"/>
  <c r="H8378" i="14"/>
  <c r="H8384" i="14"/>
  <c r="H8389" i="14"/>
  <c r="H8394" i="14"/>
  <c r="H8400" i="14"/>
  <c r="H8405" i="14"/>
  <c r="H8410" i="14"/>
  <c r="H8416" i="14"/>
  <c r="H8421" i="14"/>
  <c r="H8426" i="14"/>
  <c r="H8432" i="14"/>
  <c r="H8437" i="14"/>
  <c r="H8442" i="14"/>
  <c r="H8448" i="14"/>
  <c r="H8453" i="14"/>
  <c r="H8458" i="14"/>
  <c r="H8464" i="14"/>
  <c r="H8469" i="14"/>
  <c r="H8474" i="14"/>
  <c r="H8480" i="14"/>
  <c r="H8485" i="14"/>
  <c r="H8489" i="14"/>
  <c r="H8493" i="14"/>
  <c r="H8497" i="14"/>
  <c r="H8501" i="14"/>
  <c r="H8505" i="14"/>
  <c r="H8509" i="14"/>
  <c r="H8513" i="14"/>
  <c r="H8517" i="14"/>
  <c r="H8521" i="14"/>
  <c r="H8525" i="14"/>
  <c r="H8529" i="14"/>
  <c r="H8533" i="14"/>
  <c r="H8537" i="14"/>
  <c r="H8541" i="14"/>
  <c r="H8545" i="14"/>
  <c r="H8549" i="14"/>
  <c r="H8553" i="14"/>
  <c r="H8557" i="14"/>
  <c r="H8561" i="14"/>
  <c r="H8565" i="14"/>
  <c r="H8569" i="14"/>
  <c r="H8573" i="14"/>
  <c r="H8577" i="14"/>
  <c r="H8581" i="14"/>
  <c r="H8585" i="14"/>
  <c r="H8589" i="14"/>
  <c r="H8593" i="14"/>
  <c r="H8597" i="14"/>
  <c r="H8601" i="14"/>
  <c r="H8605" i="14"/>
  <c r="H8609" i="14"/>
  <c r="H8613" i="14"/>
  <c r="H8617" i="14"/>
  <c r="H8621" i="14"/>
  <c r="H8625" i="14"/>
  <c r="H8629" i="14"/>
  <c r="H8633" i="14"/>
  <c r="H8637" i="14"/>
  <c r="H8641" i="14"/>
  <c r="H8645" i="14"/>
  <c r="H8649" i="14"/>
  <c r="H8653" i="14"/>
  <c r="H8657" i="14"/>
  <c r="H8661" i="14"/>
  <c r="H8665" i="14"/>
  <c r="H8669" i="14"/>
  <c r="H8673" i="14"/>
  <c r="H8677" i="14"/>
  <c r="H8681" i="14"/>
  <c r="H8685" i="14"/>
  <c r="H8689" i="14"/>
  <c r="H8693" i="14"/>
  <c r="H8697" i="14"/>
  <c r="H8701" i="14"/>
  <c r="H8705" i="14"/>
  <c r="H8709" i="14"/>
  <c r="H8713" i="14"/>
  <c r="H8717" i="14"/>
  <c r="H8721" i="14"/>
  <c r="H8725" i="14"/>
  <c r="H8729" i="14"/>
  <c r="H8733" i="14"/>
  <c r="H8737" i="14"/>
  <c r="H8741" i="14"/>
  <c r="H8745" i="14"/>
  <c r="H8749" i="14"/>
  <c r="H8753" i="14"/>
  <c r="H8757" i="14"/>
  <c r="H8761" i="14"/>
  <c r="H8765" i="14"/>
  <c r="H8769" i="14"/>
  <c r="H8773" i="14"/>
  <c r="H8777" i="14"/>
  <c r="H8781" i="14"/>
  <c r="H8785" i="14"/>
  <c r="H8789" i="14"/>
  <c r="H8793" i="14"/>
  <c r="H8797" i="14"/>
  <c r="H8801" i="14"/>
  <c r="H8805" i="14"/>
  <c r="H8809" i="14"/>
  <c r="H8813" i="14"/>
  <c r="H8817" i="14"/>
  <c r="H8821" i="14"/>
  <c r="H8825" i="14"/>
  <c r="H8829" i="14"/>
  <c r="H8833" i="14"/>
  <c r="H8837" i="14"/>
  <c r="H8841" i="14"/>
  <c r="H8845" i="14"/>
  <c r="H8849" i="14"/>
  <c r="H8853" i="14"/>
  <c r="H8857" i="14"/>
  <c r="H8861" i="14"/>
  <c r="H8865" i="14"/>
  <c r="H8869" i="14"/>
  <c r="H8873" i="14"/>
  <c r="H8877" i="14"/>
  <c r="H8881" i="14"/>
  <c r="H8885" i="14"/>
  <c r="H8889" i="14"/>
  <c r="H8893" i="14"/>
  <c r="H8897" i="14"/>
  <c r="H8901" i="14"/>
  <c r="H8905" i="14"/>
  <c r="H8909" i="14"/>
  <c r="H8913" i="14"/>
  <c r="H8917" i="14"/>
  <c r="H8921" i="14"/>
  <c r="H8925" i="14"/>
  <c r="H8929" i="14"/>
  <c r="H8933" i="14"/>
  <c r="H8937" i="14"/>
  <c r="H8941" i="14"/>
  <c r="H8945" i="14"/>
  <c r="H8949" i="14"/>
  <c r="H8953" i="14"/>
  <c r="H8957" i="14"/>
  <c r="H8961" i="14"/>
  <c r="H8965" i="14"/>
  <c r="H8969" i="14"/>
  <c r="H8973" i="14"/>
  <c r="H8977" i="14"/>
  <c r="H8981" i="14"/>
  <c r="H8985" i="14"/>
  <c r="H8989" i="14"/>
  <c r="H8294" i="14"/>
  <c r="H8300" i="14"/>
  <c r="H8305" i="14"/>
  <c r="H8310" i="14"/>
  <c r="H8316" i="14"/>
  <c r="H8321" i="14"/>
  <c r="H8326" i="14"/>
  <c r="H8332" i="14"/>
  <c r="H8337" i="14"/>
  <c r="H8342" i="14"/>
  <c r="H8348" i="14"/>
  <c r="H8353" i="14"/>
  <c r="H8358" i="14"/>
  <c r="H8364" i="14"/>
  <c r="H8369" i="14"/>
  <c r="H8374" i="14"/>
  <c r="H8380" i="14"/>
  <c r="H8385" i="14"/>
  <c r="H8390" i="14"/>
  <c r="H8396" i="14"/>
  <c r="H8401" i="14"/>
  <c r="H8406" i="14"/>
  <c r="H8412" i="14"/>
  <c r="H8417" i="14"/>
  <c r="H8422" i="14"/>
  <c r="H8428" i="14"/>
  <c r="H8433" i="14"/>
  <c r="H8438" i="14"/>
  <c r="H8444" i="14"/>
  <c r="H8449" i="14"/>
  <c r="H8454" i="14"/>
  <c r="H8460" i="14"/>
  <c r="H8465" i="14"/>
  <c r="H8470" i="14"/>
  <c r="H8476" i="14"/>
  <c r="H8481" i="14"/>
  <c r="H8486" i="14"/>
  <c r="H8490" i="14"/>
  <c r="H8494" i="14"/>
  <c r="H8498" i="14"/>
  <c r="H8502" i="14"/>
  <c r="H8506" i="14"/>
  <c r="H8510" i="14"/>
  <c r="H8514" i="14"/>
  <c r="H8518" i="14"/>
  <c r="H8522" i="14"/>
  <c r="H8526" i="14"/>
  <c r="H8530" i="14"/>
  <c r="H8534" i="14"/>
  <c r="H8538" i="14"/>
  <c r="H8542" i="14"/>
  <c r="H8546" i="14"/>
  <c r="H8550" i="14"/>
  <c r="H8554" i="14"/>
  <c r="H8558" i="14"/>
  <c r="H8562" i="14"/>
  <c r="H8566" i="14"/>
  <c r="H8570" i="14"/>
  <c r="H8574" i="14"/>
  <c r="H8578" i="14"/>
  <c r="H8582" i="14"/>
  <c r="H8586" i="14"/>
  <c r="H8590" i="14"/>
  <c r="H8594" i="14"/>
  <c r="H8598" i="14"/>
  <c r="H8602" i="14"/>
  <c r="H8606" i="14"/>
  <c r="H8610" i="14"/>
  <c r="H8614" i="14"/>
  <c r="H8618" i="14"/>
  <c r="H8622" i="14"/>
  <c r="H8626" i="14"/>
  <c r="H8630" i="14"/>
  <c r="H8634" i="14"/>
  <c r="H8638" i="14"/>
  <c r="H8642" i="14"/>
  <c r="H8646" i="14"/>
  <c r="H8650" i="14"/>
  <c r="H8654" i="14"/>
  <c r="H8658" i="14"/>
  <c r="H8662" i="14"/>
  <c r="H8666" i="14"/>
  <c r="H8670" i="14"/>
  <c r="H8674" i="14"/>
  <c r="H8678" i="14"/>
  <c r="H8682" i="14"/>
  <c r="H8686" i="14"/>
  <c r="H8690" i="14"/>
  <c r="H8694" i="14"/>
  <c r="H8698" i="14"/>
  <c r="H8702" i="14"/>
  <c r="H8706" i="14"/>
  <c r="H8710" i="14"/>
  <c r="H8714" i="14"/>
  <c r="H8718" i="14"/>
  <c r="H8722" i="14"/>
  <c r="H8726" i="14"/>
  <c r="H8730" i="14"/>
  <c r="H8734" i="14"/>
  <c r="H8738" i="14"/>
  <c r="H8742" i="14"/>
  <c r="H8746" i="14"/>
  <c r="H8750" i="14"/>
  <c r="H8754" i="14"/>
  <c r="H8758" i="14"/>
  <c r="H8762" i="14"/>
  <c r="H8766" i="14"/>
  <c r="H8770" i="14"/>
  <c r="H8774" i="14"/>
  <c r="H8778" i="14"/>
  <c r="H8782" i="14"/>
  <c r="H8786" i="14"/>
  <c r="H8790" i="14"/>
  <c r="H8794" i="14"/>
  <c r="H8798" i="14"/>
  <c r="H8802" i="14"/>
  <c r="H8806" i="14"/>
  <c r="H8810" i="14"/>
  <c r="H8814" i="14"/>
  <c r="H8818" i="14"/>
  <c r="H8822" i="14"/>
  <c r="H8826" i="14"/>
  <c r="H8830" i="14"/>
  <c r="H8834" i="14"/>
  <c r="H8838" i="14"/>
  <c r="H8842" i="14"/>
  <c r="H8846" i="14"/>
  <c r="H8850" i="14"/>
  <c r="H8854" i="14"/>
  <c r="H8858" i="14"/>
  <c r="H8862" i="14"/>
  <c r="H8866" i="14"/>
  <c r="H8870" i="14"/>
  <c r="H8874" i="14"/>
  <c r="H8878" i="14"/>
  <c r="H8882" i="14"/>
  <c r="H8886" i="14"/>
  <c r="H8890" i="14"/>
  <c r="H8894" i="14"/>
  <c r="H8898" i="14"/>
  <c r="H8902" i="14"/>
  <c r="H8906" i="14"/>
  <c r="H8910" i="14"/>
  <c r="H8914" i="14"/>
  <c r="H8918" i="14"/>
  <c r="H8922" i="14"/>
  <c r="H8926" i="14"/>
  <c r="H8930" i="14"/>
  <c r="H8934" i="14"/>
  <c r="H8938" i="14"/>
  <c r="H8942" i="14"/>
  <c r="H8946" i="14"/>
  <c r="H8950" i="14"/>
  <c r="H8954" i="14"/>
  <c r="H8958" i="14"/>
  <c r="H8962" i="14"/>
  <c r="H8966" i="14"/>
  <c r="H8970" i="14"/>
  <c r="H8974" i="14"/>
  <c r="H8978" i="14"/>
  <c r="H8982" i="14"/>
  <c r="H8986" i="14"/>
  <c r="H8990" i="14"/>
  <c r="H8301" i="14"/>
  <c r="H8322" i="14"/>
  <c r="H8344" i="14"/>
  <c r="H8365" i="14"/>
  <c r="H8386" i="14"/>
  <c r="H8408" i="14"/>
  <c r="H8429" i="14"/>
  <c r="H8450" i="14"/>
  <c r="H8472" i="14"/>
  <c r="H8491" i="14"/>
  <c r="H8507" i="14"/>
  <c r="H8523" i="14"/>
  <c r="H8539" i="14"/>
  <c r="H8555" i="14"/>
  <c r="H8571" i="14"/>
  <c r="H8587" i="14"/>
  <c r="H8603" i="14"/>
  <c r="H8619" i="14"/>
  <c r="H8635" i="14"/>
  <c r="H8651" i="14"/>
  <c r="H8667" i="14"/>
  <c r="H8683" i="14"/>
  <c r="H8699" i="14"/>
  <c r="H8715" i="14"/>
  <c r="H8731" i="14"/>
  <c r="H8747" i="14"/>
  <c r="H8763" i="14"/>
  <c r="H8779" i="14"/>
  <c r="H8795" i="14"/>
  <c r="H8811" i="14"/>
  <c r="H8827" i="14"/>
  <c r="H8843" i="14"/>
  <c r="H8859" i="14"/>
  <c r="H8875" i="14"/>
  <c r="H8891" i="14"/>
  <c r="H8907" i="14"/>
  <c r="H8923" i="14"/>
  <c r="H8939" i="14"/>
  <c r="H8955" i="14"/>
  <c r="H8971" i="14"/>
  <c r="H8987" i="14"/>
  <c r="H8306" i="14"/>
  <c r="H8328" i="14"/>
  <c r="H8349" i="14"/>
  <c r="H8370" i="14"/>
  <c r="H8392" i="14"/>
  <c r="H8413" i="14"/>
  <c r="H8434" i="14"/>
  <c r="H8456" i="14"/>
  <c r="H8477" i="14"/>
  <c r="H8495" i="14"/>
  <c r="H8511" i="14"/>
  <c r="H8527" i="14"/>
  <c r="H8543" i="14"/>
  <c r="H8559" i="14"/>
  <c r="H8575" i="14"/>
  <c r="H8591" i="14"/>
  <c r="H8607" i="14"/>
  <c r="H8623" i="14"/>
  <c r="H8639" i="14"/>
  <c r="H8655" i="14"/>
  <c r="H8671" i="14"/>
  <c r="H8687" i="14"/>
  <c r="H8703" i="14"/>
  <c r="H8719" i="14"/>
  <c r="H8735" i="14"/>
  <c r="H8751" i="14"/>
  <c r="H8767" i="14"/>
  <c r="H8783" i="14"/>
  <c r="H8799" i="14"/>
  <c r="H8815" i="14"/>
  <c r="H8831" i="14"/>
  <c r="H8847" i="14"/>
  <c r="H8863" i="14"/>
  <c r="H8879" i="14"/>
  <c r="H8895" i="14"/>
  <c r="H8911" i="14"/>
  <c r="H8927" i="14"/>
  <c r="H8943" i="14"/>
  <c r="H8959" i="14"/>
  <c r="H8975" i="14"/>
  <c r="H8991" i="14"/>
  <c r="H8312" i="14"/>
  <c r="H8333" i="14"/>
  <c r="H8354" i="14"/>
  <c r="H8376" i="14"/>
  <c r="H8397" i="14"/>
  <c r="H8418" i="14"/>
  <c r="H8440" i="14"/>
  <c r="H8461" i="14"/>
  <c r="H8482" i="14"/>
  <c r="H8499" i="14"/>
  <c r="H8515" i="14"/>
  <c r="H8531" i="14"/>
  <c r="H8547" i="14"/>
  <c r="H8563" i="14"/>
  <c r="H8579" i="14"/>
  <c r="H8595" i="14"/>
  <c r="H8611" i="14"/>
  <c r="H8627" i="14"/>
  <c r="H8643" i="14"/>
  <c r="H8659" i="14"/>
  <c r="H8675" i="14"/>
  <c r="H8691" i="14"/>
  <c r="H8707" i="14"/>
  <c r="H8723" i="14"/>
  <c r="H8739" i="14"/>
  <c r="H8755" i="14"/>
  <c r="H8771" i="14"/>
  <c r="H8787" i="14"/>
  <c r="H8803" i="14"/>
  <c r="H8819" i="14"/>
  <c r="H8835" i="14"/>
  <c r="H8851" i="14"/>
  <c r="H8867" i="14"/>
  <c r="H8883" i="14"/>
  <c r="H8899" i="14"/>
  <c r="H8915" i="14"/>
  <c r="H8931" i="14"/>
  <c r="H8947" i="14"/>
  <c r="H8963" i="14"/>
  <c r="H8979" i="14"/>
  <c r="H8317" i="14"/>
  <c r="H8402" i="14"/>
  <c r="H8487" i="14"/>
  <c r="H8551" i="14"/>
  <c r="H8615" i="14"/>
  <c r="H8679" i="14"/>
  <c r="H8743" i="14"/>
  <c r="H8807" i="14"/>
  <c r="H8871" i="14"/>
  <c r="H8935" i="14"/>
  <c r="H8338" i="14"/>
  <c r="H8424" i="14"/>
  <c r="H8503" i="14"/>
  <c r="H8567" i="14"/>
  <c r="H8631" i="14"/>
  <c r="H8695" i="14"/>
  <c r="H8759" i="14"/>
  <c r="H8823" i="14"/>
  <c r="H8887" i="14"/>
  <c r="H8951" i="14"/>
  <c r="H8360" i="14"/>
  <c r="H8445" i="14"/>
  <c r="H8519" i="14"/>
  <c r="H8583" i="14"/>
  <c r="H8647" i="14"/>
  <c r="H8711" i="14"/>
  <c r="H8775" i="14"/>
  <c r="H8839" i="14"/>
  <c r="H8903" i="14"/>
  <c r="H8967" i="14"/>
  <c r="H8296" i="14"/>
  <c r="H8381" i="14"/>
  <c r="H8466" i="14"/>
  <c r="H8535" i="14"/>
  <c r="H8599" i="14"/>
  <c r="H8663" i="14"/>
  <c r="H8727" i="14"/>
  <c r="H8791" i="14"/>
  <c r="H8855" i="14"/>
  <c r="H8919" i="14"/>
  <c r="H8983" i="14"/>
  <c r="H5494" i="14"/>
  <c r="H5498" i="14"/>
  <c r="H5502" i="14"/>
  <c r="H5506" i="14"/>
  <c r="H5510" i="14"/>
  <c r="H5514" i="14"/>
  <c r="H5518" i="14"/>
  <c r="H5522" i="14"/>
  <c r="H5526" i="14"/>
  <c r="H5530" i="14"/>
  <c r="H5534" i="14"/>
  <c r="H5538" i="14"/>
  <c r="H5542" i="14"/>
  <c r="H5546" i="14"/>
  <c r="H5550" i="14"/>
  <c r="H5554" i="14"/>
  <c r="H5558" i="14"/>
  <c r="H5562" i="14"/>
  <c r="H5566" i="14"/>
  <c r="H5570" i="14"/>
  <c r="H5574" i="14"/>
  <c r="H5578" i="14"/>
  <c r="H5582" i="14"/>
  <c r="H5586" i="14"/>
  <c r="H5590" i="14"/>
  <c r="H5594" i="14"/>
  <c r="H5598" i="14"/>
  <c r="H5602" i="14"/>
  <c r="H5606" i="14"/>
  <c r="H5610" i="14"/>
  <c r="H5614" i="14"/>
  <c r="H5618" i="14"/>
  <c r="H5622" i="14"/>
  <c r="H5626" i="14"/>
  <c r="H5630" i="14"/>
  <c r="H5634" i="14"/>
  <c r="H5638" i="14"/>
  <c r="H5642" i="14"/>
  <c r="H5646" i="14"/>
  <c r="H5650" i="14"/>
  <c r="H5654" i="14"/>
  <c r="H5658" i="14"/>
  <c r="H5662" i="14"/>
  <c r="H5666" i="14"/>
  <c r="H5670" i="14"/>
  <c r="H5674" i="14"/>
  <c r="H5678" i="14"/>
  <c r="H5682" i="14"/>
  <c r="H5686" i="14"/>
  <c r="H5690" i="14"/>
  <c r="H5694" i="14"/>
  <c r="H5698" i="14"/>
  <c r="H5702" i="14"/>
  <c r="H5706" i="14"/>
  <c r="H5710" i="14"/>
  <c r="H5714" i="14"/>
  <c r="H5718" i="14"/>
  <c r="H5722" i="14"/>
  <c r="H5726" i="14"/>
  <c r="H5730" i="14"/>
  <c r="H5734" i="14"/>
  <c r="H5738" i="14"/>
  <c r="H5742" i="14"/>
  <c r="H5746" i="14"/>
  <c r="H5750" i="14"/>
  <c r="H5754" i="14"/>
  <c r="H5758" i="14"/>
  <c r="H5762" i="14"/>
  <c r="H5766" i="14"/>
  <c r="H5770" i="14"/>
  <c r="H5774" i="14"/>
  <c r="H5778" i="14"/>
  <c r="H5782" i="14"/>
  <c r="H5786" i="14"/>
  <c r="H5790" i="14"/>
  <c r="H5794" i="14"/>
  <c r="H5798" i="14"/>
  <c r="H5802" i="14"/>
  <c r="H5806" i="14"/>
  <c r="H5810" i="14"/>
  <c r="H5814" i="14"/>
  <c r="H5818" i="14"/>
  <c r="H5822" i="14"/>
  <c r="H5826" i="14"/>
  <c r="H5830" i="14"/>
  <c r="H5834" i="14"/>
  <c r="H5838" i="14"/>
  <c r="H5842" i="14"/>
  <c r="H5846" i="14"/>
  <c r="H5850" i="14"/>
  <c r="H5854" i="14"/>
  <c r="H5858" i="14"/>
  <c r="H5862" i="14"/>
  <c r="H5866" i="14"/>
  <c r="H5870" i="14"/>
  <c r="H5874" i="14"/>
  <c r="H5878" i="14"/>
  <c r="H5882" i="14"/>
  <c r="H5886" i="14"/>
  <c r="H5890" i="14"/>
  <c r="H5894" i="14"/>
  <c r="H5898" i="14"/>
  <c r="H5902" i="14"/>
  <c r="H5906" i="14"/>
  <c r="H5910" i="14"/>
  <c r="H5914" i="14"/>
  <c r="H5918" i="14"/>
  <c r="H5922" i="14"/>
  <c r="H5926" i="14"/>
  <c r="H5930" i="14"/>
  <c r="H5934" i="14"/>
  <c r="H5938" i="14"/>
  <c r="H5942" i="14"/>
  <c r="H5946" i="14"/>
  <c r="H5950" i="14"/>
  <c r="H5954" i="14"/>
  <c r="H5958" i="14"/>
  <c r="H5962" i="14"/>
  <c r="H5966" i="14"/>
  <c r="H5970" i="14"/>
  <c r="H5974" i="14"/>
  <c r="H5978" i="14"/>
  <c r="H5982" i="14"/>
  <c r="H5986" i="14"/>
  <c r="H5990" i="14"/>
  <c r="H5994" i="14"/>
  <c r="H5998" i="14"/>
  <c r="H6002" i="14"/>
  <c r="H6006" i="14"/>
  <c r="H6010" i="14"/>
  <c r="H6014" i="14"/>
  <c r="H6018" i="14"/>
  <c r="H6022" i="14"/>
  <c r="H6026" i="14"/>
  <c r="H6030" i="14"/>
  <c r="H6034" i="14"/>
  <c r="H6038" i="14"/>
  <c r="H6042" i="14"/>
  <c r="H6046" i="14"/>
  <c r="H6050" i="14"/>
  <c r="H6054" i="14"/>
  <c r="H6058" i="14"/>
  <c r="H6062" i="14"/>
  <c r="H6066" i="14"/>
  <c r="H6070" i="14"/>
  <c r="H6074" i="14"/>
  <c r="H6078" i="14"/>
  <c r="H6082" i="14"/>
  <c r="H6086" i="14"/>
  <c r="H6090" i="14"/>
  <c r="H6094" i="14"/>
  <c r="H6098" i="14"/>
  <c r="H6102" i="14"/>
  <c r="H6106" i="14"/>
  <c r="H6110" i="14"/>
  <c r="H6114" i="14"/>
  <c r="H6118" i="14"/>
  <c r="H6122" i="14"/>
  <c r="H6126" i="14"/>
  <c r="H6130" i="14"/>
  <c r="H6134" i="14"/>
  <c r="H6138" i="14"/>
  <c r="H6142" i="14"/>
  <c r="H6146" i="14"/>
  <c r="H6150" i="14"/>
  <c r="H6154" i="14"/>
  <c r="H6158" i="14"/>
  <c r="H6162" i="14"/>
  <c r="H6166" i="14"/>
  <c r="H6170" i="14"/>
  <c r="H6174" i="14"/>
  <c r="H6178" i="14"/>
  <c r="H6182" i="14"/>
  <c r="H6186" i="14"/>
  <c r="H6190" i="14"/>
  <c r="H5495" i="14"/>
  <c r="H5499" i="14"/>
  <c r="H5503" i="14"/>
  <c r="H5507" i="14"/>
  <c r="H5511" i="14"/>
  <c r="H5515" i="14"/>
  <c r="H5519" i="14"/>
  <c r="H5523" i="14"/>
  <c r="H5527" i="14"/>
  <c r="H5531" i="14"/>
  <c r="H5535" i="14"/>
  <c r="H5539" i="14"/>
  <c r="H5543" i="14"/>
  <c r="H5547" i="14"/>
  <c r="H5551" i="14"/>
  <c r="H5555" i="14"/>
  <c r="H5559" i="14"/>
  <c r="H5563" i="14"/>
  <c r="H5567" i="14"/>
  <c r="H5571" i="14"/>
  <c r="H5575" i="14"/>
  <c r="H5579" i="14"/>
  <c r="H5583" i="14"/>
  <c r="H5587" i="14"/>
  <c r="H5591" i="14"/>
  <c r="H5595" i="14"/>
  <c r="H5599" i="14"/>
  <c r="H5603" i="14"/>
  <c r="H5607" i="14"/>
  <c r="H5611" i="14"/>
  <c r="H5615" i="14"/>
  <c r="H5619" i="14"/>
  <c r="H5623" i="14"/>
  <c r="H5627" i="14"/>
  <c r="H5631" i="14"/>
  <c r="H5635" i="14"/>
  <c r="H5639" i="14"/>
  <c r="H5643" i="14"/>
  <c r="H5647" i="14"/>
  <c r="H5651" i="14"/>
  <c r="H5655" i="14"/>
  <c r="H5659" i="14"/>
  <c r="H5663" i="14"/>
  <c r="H5667" i="14"/>
  <c r="H5671" i="14"/>
  <c r="H5675" i="14"/>
  <c r="H5679" i="14"/>
  <c r="H5683" i="14"/>
  <c r="H5687" i="14"/>
  <c r="H5691" i="14"/>
  <c r="H5695" i="14"/>
  <c r="H5699" i="14"/>
  <c r="H5703" i="14"/>
  <c r="H5707" i="14"/>
  <c r="H5711" i="14"/>
  <c r="H5715" i="14"/>
  <c r="H5719" i="14"/>
  <c r="H5723" i="14"/>
  <c r="H5727" i="14"/>
  <c r="H5731" i="14"/>
  <c r="H5735" i="14"/>
  <c r="H5739" i="14"/>
  <c r="H5743" i="14"/>
  <c r="H5747" i="14"/>
  <c r="H5751" i="14"/>
  <c r="H5755" i="14"/>
  <c r="H5759" i="14"/>
  <c r="H5763" i="14"/>
  <c r="H5767" i="14"/>
  <c r="H5771" i="14"/>
  <c r="H5775" i="14"/>
  <c r="H5779" i="14"/>
  <c r="H5783" i="14"/>
  <c r="H5787" i="14"/>
  <c r="H5791" i="14"/>
  <c r="H5795" i="14"/>
  <c r="H5799" i="14"/>
  <c r="H5803" i="14"/>
  <c r="H5807" i="14"/>
  <c r="H5811" i="14"/>
  <c r="H5815" i="14"/>
  <c r="H5819" i="14"/>
  <c r="H5823" i="14"/>
  <c r="H5827" i="14"/>
  <c r="H5831" i="14"/>
  <c r="H5835" i="14"/>
  <c r="H5839" i="14"/>
  <c r="H5843" i="14"/>
  <c r="H5847" i="14"/>
  <c r="H5851" i="14"/>
  <c r="H5855" i="14"/>
  <c r="H5859" i="14"/>
  <c r="H5863" i="14"/>
  <c r="H5867" i="14"/>
  <c r="H5871" i="14"/>
  <c r="H5875" i="14"/>
  <c r="H5879" i="14"/>
  <c r="H5883" i="14"/>
  <c r="H5887" i="14"/>
  <c r="H5891" i="14"/>
  <c r="H5895" i="14"/>
  <c r="H5899" i="14"/>
  <c r="H5903" i="14"/>
  <c r="H5907" i="14"/>
  <c r="H5911" i="14"/>
  <c r="H5915" i="14"/>
  <c r="H5919" i="14"/>
  <c r="H5923" i="14"/>
  <c r="H5927" i="14"/>
  <c r="H5931" i="14"/>
  <c r="H5935" i="14"/>
  <c r="H5939" i="14"/>
  <c r="H5943" i="14"/>
  <c r="H5947" i="14"/>
  <c r="H5951" i="14"/>
  <c r="H5955" i="14"/>
  <c r="H5959" i="14"/>
  <c r="H5963" i="14"/>
  <c r="H5967" i="14"/>
  <c r="H5971" i="14"/>
  <c r="H5975" i="14"/>
  <c r="H5979" i="14"/>
  <c r="H5983" i="14"/>
  <c r="H5987" i="14"/>
  <c r="H5991" i="14"/>
  <c r="H5995" i="14"/>
  <c r="H5999" i="14"/>
  <c r="H6003" i="14"/>
  <c r="H6007" i="14"/>
  <c r="H6011" i="14"/>
  <c r="H6015" i="14"/>
  <c r="H6019" i="14"/>
  <c r="H6023" i="14"/>
  <c r="H6027" i="14"/>
  <c r="H6031" i="14"/>
  <c r="H6035" i="14"/>
  <c r="H6039" i="14"/>
  <c r="H6043" i="14"/>
  <c r="H6047" i="14"/>
  <c r="H6051" i="14"/>
  <c r="H6055" i="14"/>
  <c r="H6059" i="14"/>
  <c r="H6063" i="14"/>
  <c r="H6067" i="14"/>
  <c r="H6071" i="14"/>
  <c r="H6075" i="14"/>
  <c r="H6079" i="14"/>
  <c r="H6083" i="14"/>
  <c r="H6087" i="14"/>
  <c r="H6091" i="14"/>
  <c r="H6095" i="14"/>
  <c r="H6099" i="14"/>
  <c r="H6103" i="14"/>
  <c r="H6107" i="14"/>
  <c r="H6111" i="14"/>
  <c r="H6115" i="14"/>
  <c r="H6119" i="14"/>
  <c r="H6123" i="14"/>
  <c r="H6127" i="14"/>
  <c r="H6131" i="14"/>
  <c r="H6135" i="14"/>
  <c r="H6139" i="14"/>
  <c r="H6143" i="14"/>
  <c r="H6147" i="14"/>
  <c r="H6151" i="14"/>
  <c r="H6155" i="14"/>
  <c r="H6159" i="14"/>
  <c r="H6163" i="14"/>
  <c r="H6167" i="14"/>
  <c r="H6171" i="14"/>
  <c r="H6175" i="14"/>
  <c r="H6179" i="14"/>
  <c r="H6183" i="14"/>
  <c r="H6187" i="14"/>
  <c r="H6191" i="14"/>
  <c r="H5496" i="14"/>
  <c r="H5504" i="14"/>
  <c r="H5512" i="14"/>
  <c r="H5520" i="14"/>
  <c r="H5528" i="14"/>
  <c r="H5536" i="14"/>
  <c r="H5544" i="14"/>
  <c r="H5552" i="14"/>
  <c r="H5560" i="14"/>
  <c r="H5568" i="14"/>
  <c r="H5576" i="14"/>
  <c r="H5584" i="14"/>
  <c r="H5592" i="14"/>
  <c r="H5600" i="14"/>
  <c r="H5608" i="14"/>
  <c r="H5616" i="14"/>
  <c r="H5624" i="14"/>
  <c r="H5632" i="14"/>
  <c r="H5640" i="14"/>
  <c r="H5648" i="14"/>
  <c r="H5656" i="14"/>
  <c r="H5664" i="14"/>
  <c r="H5672" i="14"/>
  <c r="H5680" i="14"/>
  <c r="H5688" i="14"/>
  <c r="H5696" i="14"/>
  <c r="H5704" i="14"/>
  <c r="H5712" i="14"/>
  <c r="H5720" i="14"/>
  <c r="H5728" i="14"/>
  <c r="H5736" i="14"/>
  <c r="H5744" i="14"/>
  <c r="H5752" i="14"/>
  <c r="H5760" i="14"/>
  <c r="H5768" i="14"/>
  <c r="H5776" i="14"/>
  <c r="H5784" i="14"/>
  <c r="H5792" i="14"/>
  <c r="H5800" i="14"/>
  <c r="H5808" i="14"/>
  <c r="H5816" i="14"/>
  <c r="H5824" i="14"/>
  <c r="H5832" i="14"/>
  <c r="H5840" i="14"/>
  <c r="H5848" i="14"/>
  <c r="H5856" i="14"/>
  <c r="H5864" i="14"/>
  <c r="H5872" i="14"/>
  <c r="H5880" i="14"/>
  <c r="H5888" i="14"/>
  <c r="H5896" i="14"/>
  <c r="H5904" i="14"/>
  <c r="H5912" i="14"/>
  <c r="H5920" i="14"/>
  <c r="H5928" i="14"/>
  <c r="H5936" i="14"/>
  <c r="H5944" i="14"/>
  <c r="H5952" i="14"/>
  <c r="H5960" i="14"/>
  <c r="H5968" i="14"/>
  <c r="H5976" i="14"/>
  <c r="H5984" i="14"/>
  <c r="H5992" i="14"/>
  <c r="H6000" i="14"/>
  <c r="H6008" i="14"/>
  <c r="H6016" i="14"/>
  <c r="H6024" i="14"/>
  <c r="H6032" i="14"/>
  <c r="H6040" i="14"/>
  <c r="H6048" i="14"/>
  <c r="H6056" i="14"/>
  <c r="H6064" i="14"/>
  <c r="H6072" i="14"/>
  <c r="H6080" i="14"/>
  <c r="H6088" i="14"/>
  <c r="H6096" i="14"/>
  <c r="H6104" i="14"/>
  <c r="H6112" i="14"/>
  <c r="H6120" i="14"/>
  <c r="H6128" i="14"/>
  <c r="H6136" i="14"/>
  <c r="H6144" i="14"/>
  <c r="H6152" i="14"/>
  <c r="H6160" i="14"/>
  <c r="H6168" i="14"/>
  <c r="H6176" i="14"/>
  <c r="H6184" i="14"/>
  <c r="H5497" i="14"/>
  <c r="H5505" i="14"/>
  <c r="H5513" i="14"/>
  <c r="H5521" i="14"/>
  <c r="H5529" i="14"/>
  <c r="H5537" i="14"/>
  <c r="H5545" i="14"/>
  <c r="H5553" i="14"/>
  <c r="H5561" i="14"/>
  <c r="H5569" i="14"/>
  <c r="H5577" i="14"/>
  <c r="H5585" i="14"/>
  <c r="H5593" i="14"/>
  <c r="H5601" i="14"/>
  <c r="H5609" i="14"/>
  <c r="H5617" i="14"/>
  <c r="H5625" i="14"/>
  <c r="H5633" i="14"/>
  <c r="H5641" i="14"/>
  <c r="H5649" i="14"/>
  <c r="H5657" i="14"/>
  <c r="H5665" i="14"/>
  <c r="H5673" i="14"/>
  <c r="H5681" i="14"/>
  <c r="H5689" i="14"/>
  <c r="H5697" i="14"/>
  <c r="H5705" i="14"/>
  <c r="H5713" i="14"/>
  <c r="H5721" i="14"/>
  <c r="H5729" i="14"/>
  <c r="H5737" i="14"/>
  <c r="H5745" i="14"/>
  <c r="H5753" i="14"/>
  <c r="H5761" i="14"/>
  <c r="H5769" i="14"/>
  <c r="H5777" i="14"/>
  <c r="H5785" i="14"/>
  <c r="H5793" i="14"/>
  <c r="H5801" i="14"/>
  <c r="H5809" i="14"/>
  <c r="H5817" i="14"/>
  <c r="H5825" i="14"/>
  <c r="H5833" i="14"/>
  <c r="H5841" i="14"/>
  <c r="H5849" i="14"/>
  <c r="H5857" i="14"/>
  <c r="H5865" i="14"/>
  <c r="H5873" i="14"/>
  <c r="H5881" i="14"/>
  <c r="H5889" i="14"/>
  <c r="H5897" i="14"/>
  <c r="H5905" i="14"/>
  <c r="H5913" i="14"/>
  <c r="H5921" i="14"/>
  <c r="H5929" i="14"/>
  <c r="H5937" i="14"/>
  <c r="H5945" i="14"/>
  <c r="H5953" i="14"/>
  <c r="H5961" i="14"/>
  <c r="H5969" i="14"/>
  <c r="H5977" i="14"/>
  <c r="H5985" i="14"/>
  <c r="H5993" i="14"/>
  <c r="H6001" i="14"/>
  <c r="H6009" i="14"/>
  <c r="H6017" i="14"/>
  <c r="H6025" i="14"/>
  <c r="H6033" i="14"/>
  <c r="H6041" i="14"/>
  <c r="H6049" i="14"/>
  <c r="H6057" i="14"/>
  <c r="H6065" i="14"/>
  <c r="H6073" i="14"/>
  <c r="H6081" i="14"/>
  <c r="H6089" i="14"/>
  <c r="H6097" i="14"/>
  <c r="H6105" i="14"/>
  <c r="H6113" i="14"/>
  <c r="H6121" i="14"/>
  <c r="H6129" i="14"/>
  <c r="H6137" i="14"/>
  <c r="H6145" i="14"/>
  <c r="H6153" i="14"/>
  <c r="H6161" i="14"/>
  <c r="H6169" i="14"/>
  <c r="H6177" i="14"/>
  <c r="H6185" i="14"/>
  <c r="H5493" i="14"/>
  <c r="H5509" i="14"/>
  <c r="H5525" i="14"/>
  <c r="H5541" i="14"/>
  <c r="H5557" i="14"/>
  <c r="H5573" i="14"/>
  <c r="H5589" i="14"/>
  <c r="H5605" i="14"/>
  <c r="H5621" i="14"/>
  <c r="H5637" i="14"/>
  <c r="H5653" i="14"/>
  <c r="H5669" i="14"/>
  <c r="H5685" i="14"/>
  <c r="H5701" i="14"/>
  <c r="H5717" i="14"/>
  <c r="H5733" i="14"/>
  <c r="H5749" i="14"/>
  <c r="H5765" i="14"/>
  <c r="H5781" i="14"/>
  <c r="H5797" i="14"/>
  <c r="H5813" i="14"/>
  <c r="H5829" i="14"/>
  <c r="H5845" i="14"/>
  <c r="H5861" i="14"/>
  <c r="H5877" i="14"/>
  <c r="H5893" i="14"/>
  <c r="H5909" i="14"/>
  <c r="H5925" i="14"/>
  <c r="H5941" i="14"/>
  <c r="H5957" i="14"/>
  <c r="H5973" i="14"/>
  <c r="H5989" i="14"/>
  <c r="H6005" i="14"/>
  <c r="H6021" i="14"/>
  <c r="H6037" i="14"/>
  <c r="H6053" i="14"/>
  <c r="H6069" i="14"/>
  <c r="H6085" i="14"/>
  <c r="H6101" i="14"/>
  <c r="H6117" i="14"/>
  <c r="H6133" i="14"/>
  <c r="H6149" i="14"/>
  <c r="H6165" i="14"/>
  <c r="H6181" i="14"/>
  <c r="H5500" i="14"/>
  <c r="H5516" i="14"/>
  <c r="H5532" i="14"/>
  <c r="H5548" i="14"/>
  <c r="H5564" i="14"/>
  <c r="H5580" i="14"/>
  <c r="H5596" i="14"/>
  <c r="H5612" i="14"/>
  <c r="H5628" i="14"/>
  <c r="H5644" i="14"/>
  <c r="H5660" i="14"/>
  <c r="H5676" i="14"/>
  <c r="H5692" i="14"/>
  <c r="H5708" i="14"/>
  <c r="H5724" i="14"/>
  <c r="H5740" i="14"/>
  <c r="H5756" i="14"/>
  <c r="H5772" i="14"/>
  <c r="H5788" i="14"/>
  <c r="H5804" i="14"/>
  <c r="H5820" i="14"/>
  <c r="H5836" i="14"/>
  <c r="H5852" i="14"/>
  <c r="H5868" i="14"/>
  <c r="H5884" i="14"/>
  <c r="H5900" i="14"/>
  <c r="H5916" i="14"/>
  <c r="H5932" i="14"/>
  <c r="H5948" i="14"/>
  <c r="H5964" i="14"/>
  <c r="H5980" i="14"/>
  <c r="H5996" i="14"/>
  <c r="H6012" i="14"/>
  <c r="H6028" i="14"/>
  <c r="H6044" i="14"/>
  <c r="H6060" i="14"/>
  <c r="H6076" i="14"/>
  <c r="H6092" i="14"/>
  <c r="H6108" i="14"/>
  <c r="H6124" i="14"/>
  <c r="H6140" i="14"/>
  <c r="H6156" i="14"/>
  <c r="H6172" i="14"/>
  <c r="H6188" i="14"/>
  <c r="H5501" i="14"/>
  <c r="H5517" i="14"/>
  <c r="H5533" i="14"/>
  <c r="H5549" i="14"/>
  <c r="H5565" i="14"/>
  <c r="H5581" i="14"/>
  <c r="H5597" i="14"/>
  <c r="H5613" i="14"/>
  <c r="H5629" i="14"/>
  <c r="H5645" i="14"/>
  <c r="H5661" i="14"/>
  <c r="H5677" i="14"/>
  <c r="H5693" i="14"/>
  <c r="H5709" i="14"/>
  <c r="H5725" i="14"/>
  <c r="H5741" i="14"/>
  <c r="H5757" i="14"/>
  <c r="H5773" i="14"/>
  <c r="H5789" i="14"/>
  <c r="H5805" i="14"/>
  <c r="H5821" i="14"/>
  <c r="H5837" i="14"/>
  <c r="H5853" i="14"/>
  <c r="H5869" i="14"/>
  <c r="H5885" i="14"/>
  <c r="H5901" i="14"/>
  <c r="H5917" i="14"/>
  <c r="H5933" i="14"/>
  <c r="H5949" i="14"/>
  <c r="H5965" i="14"/>
  <c r="H5981" i="14"/>
  <c r="H5997" i="14"/>
  <c r="H6013" i="14"/>
  <c r="H6029" i="14"/>
  <c r="H6045" i="14"/>
  <c r="H6061" i="14"/>
  <c r="H6077" i="14"/>
  <c r="H6093" i="14"/>
  <c r="H6109" i="14"/>
  <c r="H6125" i="14"/>
  <c r="H6141" i="14"/>
  <c r="H6157" i="14"/>
  <c r="H6173" i="14"/>
  <c r="H6189" i="14"/>
  <c r="H5492" i="14"/>
  <c r="H5556" i="14"/>
  <c r="H5620" i="14"/>
  <c r="H5684" i="14"/>
  <c r="H5748" i="14"/>
  <c r="H5812" i="14"/>
  <c r="H5876" i="14"/>
  <c r="H5940" i="14"/>
  <c r="H6004" i="14"/>
  <c r="H6068" i="14"/>
  <c r="H6132" i="14"/>
  <c r="H5508" i="14"/>
  <c r="H5572" i="14"/>
  <c r="H5636" i="14"/>
  <c r="H5700" i="14"/>
  <c r="H5764" i="14"/>
  <c r="H5828" i="14"/>
  <c r="H5892" i="14"/>
  <c r="H5956" i="14"/>
  <c r="H6020" i="14"/>
  <c r="H6084" i="14"/>
  <c r="H6148" i="14"/>
  <c r="H5524" i="14"/>
  <c r="H5588" i="14"/>
  <c r="H5652" i="14"/>
  <c r="H5716" i="14"/>
  <c r="H5780" i="14"/>
  <c r="H5844" i="14"/>
  <c r="H5908" i="14"/>
  <c r="H5972" i="14"/>
  <c r="H6036" i="14"/>
  <c r="H6100" i="14"/>
  <c r="H6164" i="14"/>
  <c r="H5668" i="14"/>
  <c r="H5924" i="14"/>
  <c r="H6180" i="14"/>
  <c r="H5732" i="14"/>
  <c r="H5988" i="14"/>
  <c r="H5540" i="14"/>
  <c r="H5796" i="14"/>
  <c r="H6052" i="14"/>
  <c r="H6116" i="14"/>
  <c r="H5604" i="14"/>
  <c r="H5860" i="14"/>
  <c r="H2918" i="14"/>
  <c r="H2922" i="14"/>
  <c r="H2926" i="14"/>
  <c r="H2930" i="14"/>
  <c r="H2934" i="14"/>
  <c r="H2938" i="14"/>
  <c r="H2942" i="14"/>
  <c r="H2946" i="14"/>
  <c r="H2950" i="14"/>
  <c r="H2954" i="14"/>
  <c r="H2958" i="14"/>
  <c r="H2962" i="14"/>
  <c r="H2966" i="14"/>
  <c r="H2970" i="14"/>
  <c r="H2974" i="14"/>
  <c r="H2978" i="14"/>
  <c r="H2982" i="14"/>
  <c r="H2986" i="14"/>
  <c r="H2990" i="14"/>
  <c r="H2994" i="14"/>
  <c r="H2998" i="14"/>
  <c r="H3002" i="14"/>
  <c r="H3006" i="14"/>
  <c r="H3010" i="14"/>
  <c r="H3014" i="14"/>
  <c r="H3018" i="14"/>
  <c r="H3022" i="14"/>
  <c r="H3026" i="14"/>
  <c r="H3030" i="14"/>
  <c r="H3034" i="14"/>
  <c r="H3038" i="14"/>
  <c r="H3042" i="14"/>
  <c r="H3046" i="14"/>
  <c r="H3050" i="14"/>
  <c r="H3054" i="14"/>
  <c r="H3058" i="14"/>
  <c r="H3062" i="14"/>
  <c r="H3066" i="14"/>
  <c r="H3070" i="14"/>
  <c r="H3074" i="14"/>
  <c r="H3078" i="14"/>
  <c r="H3082" i="14"/>
  <c r="H3086" i="14"/>
  <c r="H3090" i="14"/>
  <c r="H3094" i="14"/>
  <c r="H3098" i="14"/>
  <c r="H3102" i="14"/>
  <c r="H3106" i="14"/>
  <c r="H3110" i="14"/>
  <c r="H3114" i="14"/>
  <c r="H3118" i="14"/>
  <c r="H3122" i="14"/>
  <c r="H3126" i="14"/>
  <c r="H3130" i="14"/>
  <c r="H3134" i="14"/>
  <c r="H3138" i="14"/>
  <c r="H3142" i="14"/>
  <c r="H3146" i="14"/>
  <c r="H3150" i="14"/>
  <c r="H3154" i="14"/>
  <c r="H3158" i="14"/>
  <c r="H3162" i="14"/>
  <c r="H3166" i="14"/>
  <c r="H3170" i="14"/>
  <c r="H3174" i="14"/>
  <c r="H3178" i="14"/>
  <c r="H3182" i="14"/>
  <c r="H3186" i="14"/>
  <c r="H3190" i="14"/>
  <c r="H3194" i="14"/>
  <c r="H3198" i="14"/>
  <c r="H3202" i="14"/>
  <c r="H3206" i="14"/>
  <c r="H3210" i="14"/>
  <c r="H3214" i="14"/>
  <c r="H3218" i="14"/>
  <c r="H3222" i="14"/>
  <c r="H3226" i="14"/>
  <c r="H3230" i="14"/>
  <c r="H3234" i="14"/>
  <c r="H3238" i="14"/>
  <c r="H3242" i="14"/>
  <c r="H3246" i="14"/>
  <c r="H3250" i="14"/>
  <c r="H3254" i="14"/>
  <c r="H3258" i="14"/>
  <c r="H3262" i="14"/>
  <c r="H3266" i="14"/>
  <c r="H3270" i="14"/>
  <c r="H3274" i="14"/>
  <c r="H3278" i="14"/>
  <c r="H3282" i="14"/>
  <c r="H3286" i="14"/>
  <c r="H3290" i="14"/>
  <c r="H3294" i="14"/>
  <c r="H3298" i="14"/>
  <c r="H3302" i="14"/>
  <c r="H3306" i="14"/>
  <c r="H3310" i="14"/>
  <c r="H3314" i="14"/>
  <c r="H3318" i="14"/>
  <c r="H3322" i="14"/>
  <c r="H3326" i="14"/>
  <c r="H3330" i="14"/>
  <c r="H3334" i="14"/>
  <c r="H3338" i="14"/>
  <c r="H3342" i="14"/>
  <c r="H3346" i="14"/>
  <c r="H3350" i="14"/>
  <c r="H3354" i="14"/>
  <c r="H3358" i="14"/>
  <c r="H3362" i="14"/>
  <c r="H3366" i="14"/>
  <c r="H3370" i="14"/>
  <c r="H3374" i="14"/>
  <c r="H3378" i="14"/>
  <c r="H3382" i="14"/>
  <c r="H3386" i="14"/>
  <c r="H3390" i="14"/>
  <c r="H2921" i="14"/>
  <c r="H2927" i="14"/>
  <c r="H2932" i="14"/>
  <c r="H2937" i="14"/>
  <c r="H2943" i="14"/>
  <c r="H2948" i="14"/>
  <c r="H2953" i="14"/>
  <c r="H2959" i="14"/>
  <c r="H2964" i="14"/>
  <c r="H2969" i="14"/>
  <c r="H2975" i="14"/>
  <c r="H2980" i="14"/>
  <c r="H2985" i="14"/>
  <c r="H2991" i="14"/>
  <c r="H2996" i="14"/>
  <c r="H3001" i="14"/>
  <c r="H3007" i="14"/>
  <c r="H3012" i="14"/>
  <c r="H3017" i="14"/>
  <c r="H3023" i="14"/>
  <c r="H3028" i="14"/>
  <c r="H3033" i="14"/>
  <c r="H3039" i="14"/>
  <c r="H3044" i="14"/>
  <c r="H3049" i="14"/>
  <c r="H3055" i="14"/>
  <c r="H3060" i="14"/>
  <c r="H3065" i="14"/>
  <c r="H3071" i="14"/>
  <c r="H3076" i="14"/>
  <c r="H3081" i="14"/>
  <c r="H3087" i="14"/>
  <c r="H3092" i="14"/>
  <c r="H3097" i="14"/>
  <c r="H3103" i="14"/>
  <c r="H3108" i="14"/>
  <c r="H3113" i="14"/>
  <c r="H3119" i="14"/>
  <c r="H3124" i="14"/>
  <c r="H3129" i="14"/>
  <c r="H3135" i="14"/>
  <c r="H3140" i="14"/>
  <c r="H3145" i="14"/>
  <c r="H3151" i="14"/>
  <c r="H3156" i="14"/>
  <c r="H3161" i="14"/>
  <c r="H3167" i="14"/>
  <c r="H3172" i="14"/>
  <c r="H3177" i="14"/>
  <c r="H3183" i="14"/>
  <c r="H3188" i="14"/>
  <c r="H3193" i="14"/>
  <c r="H3199" i="14"/>
  <c r="H3204" i="14"/>
  <c r="H3209" i="14"/>
  <c r="H3215" i="14"/>
  <c r="H3220" i="14"/>
  <c r="H3225" i="14"/>
  <c r="H3231" i="14"/>
  <c r="H3236" i="14"/>
  <c r="H3241" i="14"/>
  <c r="H3247" i="14"/>
  <c r="H3252" i="14"/>
  <c r="H3257" i="14"/>
  <c r="H3263" i="14"/>
  <c r="H3268" i="14"/>
  <c r="H3273" i="14"/>
  <c r="H3279" i="14"/>
  <c r="H3284" i="14"/>
  <c r="H3289" i="14"/>
  <c r="H3295" i="14"/>
  <c r="H3300" i="14"/>
  <c r="H3305" i="14"/>
  <c r="H3311" i="14"/>
  <c r="H3316" i="14"/>
  <c r="H3321" i="14"/>
  <c r="H3327" i="14"/>
  <c r="H3332" i="14"/>
  <c r="H3337" i="14"/>
  <c r="H3343" i="14"/>
  <c r="H3348" i="14"/>
  <c r="H3353" i="14"/>
  <c r="H3359" i="14"/>
  <c r="H3364" i="14"/>
  <c r="H3369" i="14"/>
  <c r="H3375" i="14"/>
  <c r="H3380" i="14"/>
  <c r="H3385" i="14"/>
  <c r="H3391" i="14"/>
  <c r="H2923" i="14"/>
  <c r="H2928" i="14"/>
  <c r="H2933" i="14"/>
  <c r="H2939" i="14"/>
  <c r="H2944" i="14"/>
  <c r="H2949" i="14"/>
  <c r="H2955" i="14"/>
  <c r="H2960" i="14"/>
  <c r="H2965" i="14"/>
  <c r="H2971" i="14"/>
  <c r="H2976" i="14"/>
  <c r="H2981" i="14"/>
  <c r="H2987" i="14"/>
  <c r="H2992" i="14"/>
  <c r="H2997" i="14"/>
  <c r="H3003" i="14"/>
  <c r="H3008" i="14"/>
  <c r="H3013" i="14"/>
  <c r="H3019" i="14"/>
  <c r="H3024" i="14"/>
  <c r="H3029" i="14"/>
  <c r="H3035" i="14"/>
  <c r="H3040" i="14"/>
  <c r="H3045" i="14"/>
  <c r="H3051" i="14"/>
  <c r="H3056" i="14"/>
  <c r="H3061" i="14"/>
  <c r="H3067" i="14"/>
  <c r="H3072" i="14"/>
  <c r="H3077" i="14"/>
  <c r="H3083" i="14"/>
  <c r="H3088" i="14"/>
  <c r="H3093" i="14"/>
  <c r="H3099" i="14"/>
  <c r="H3104" i="14"/>
  <c r="H3109" i="14"/>
  <c r="H3115" i="14"/>
  <c r="H3120" i="14"/>
  <c r="H3125" i="14"/>
  <c r="H3131" i="14"/>
  <c r="H3136" i="14"/>
  <c r="H3141" i="14"/>
  <c r="H3147" i="14"/>
  <c r="H3152" i="14"/>
  <c r="H3157" i="14"/>
  <c r="H3163" i="14"/>
  <c r="H3168" i="14"/>
  <c r="H3173" i="14"/>
  <c r="H3179" i="14"/>
  <c r="H3184" i="14"/>
  <c r="H3189" i="14"/>
  <c r="H3195" i="14"/>
  <c r="H3200" i="14"/>
  <c r="H3205" i="14"/>
  <c r="H3211" i="14"/>
  <c r="H3216" i="14"/>
  <c r="H3221" i="14"/>
  <c r="H3227" i="14"/>
  <c r="H3232" i="14"/>
  <c r="H3237" i="14"/>
  <c r="H3243" i="14"/>
  <c r="H3248" i="14"/>
  <c r="H3253" i="14"/>
  <c r="H3259" i="14"/>
  <c r="H3264" i="14"/>
  <c r="H3269" i="14"/>
  <c r="H3275" i="14"/>
  <c r="H3280" i="14"/>
  <c r="H3285" i="14"/>
  <c r="H3291" i="14"/>
  <c r="H3296" i="14"/>
  <c r="H3301" i="14"/>
  <c r="H3307" i="14"/>
  <c r="H3312" i="14"/>
  <c r="H3317" i="14"/>
  <c r="H3323" i="14"/>
  <c r="H3328" i="14"/>
  <c r="H3333" i="14"/>
  <c r="H3339" i="14"/>
  <c r="H3344" i="14"/>
  <c r="H3349" i="14"/>
  <c r="H3355" i="14"/>
  <c r="H3360" i="14"/>
  <c r="H3365" i="14"/>
  <c r="H3371" i="14"/>
  <c r="H3376" i="14"/>
  <c r="H3381" i="14"/>
  <c r="H3387" i="14"/>
  <c r="H2919" i="14"/>
  <c r="H2929" i="14"/>
  <c r="H2940" i="14"/>
  <c r="H2951" i="14"/>
  <c r="H2961" i="14"/>
  <c r="H2972" i="14"/>
  <c r="H2983" i="14"/>
  <c r="H2993" i="14"/>
  <c r="H3004" i="14"/>
  <c r="H3015" i="14"/>
  <c r="H3025" i="14"/>
  <c r="H3036" i="14"/>
  <c r="H3047" i="14"/>
  <c r="H3057" i="14"/>
  <c r="H3068" i="14"/>
  <c r="H3079" i="14"/>
  <c r="H3089" i="14"/>
  <c r="H3100" i="14"/>
  <c r="H3111" i="14"/>
  <c r="H3121" i="14"/>
  <c r="H3132" i="14"/>
  <c r="H3143" i="14"/>
  <c r="H3153" i="14"/>
  <c r="H3164" i="14"/>
  <c r="H3175" i="14"/>
  <c r="H3185" i="14"/>
  <c r="H3196" i="14"/>
  <c r="H3207" i="14"/>
  <c r="H3217" i="14"/>
  <c r="H3228" i="14"/>
  <c r="H3239" i="14"/>
  <c r="H3249" i="14"/>
  <c r="H3260" i="14"/>
  <c r="H3271" i="14"/>
  <c r="H3281" i="14"/>
  <c r="H3292" i="14"/>
  <c r="H3303" i="14"/>
  <c r="H3313" i="14"/>
  <c r="H3324" i="14"/>
  <c r="H3335" i="14"/>
  <c r="H3345" i="14"/>
  <c r="H3356" i="14"/>
  <c r="H3367" i="14"/>
  <c r="H3377" i="14"/>
  <c r="H3388" i="14"/>
  <c r="H2920" i="14"/>
  <c r="H2931" i="14"/>
  <c r="H2941" i="14"/>
  <c r="H2952" i="14"/>
  <c r="H2963" i="14"/>
  <c r="H2973" i="14"/>
  <c r="H2984" i="14"/>
  <c r="H2995" i="14"/>
  <c r="H3005" i="14"/>
  <c r="H3016" i="14"/>
  <c r="H3027" i="14"/>
  <c r="H3037" i="14"/>
  <c r="H3048" i="14"/>
  <c r="H3059" i="14"/>
  <c r="H3069" i="14"/>
  <c r="H3080" i="14"/>
  <c r="H3091" i="14"/>
  <c r="H3101" i="14"/>
  <c r="H3112" i="14"/>
  <c r="H3123" i="14"/>
  <c r="H3133" i="14"/>
  <c r="H3144" i="14"/>
  <c r="H3155" i="14"/>
  <c r="H3165" i="14"/>
  <c r="H3176" i="14"/>
  <c r="H3187" i="14"/>
  <c r="H3197" i="14"/>
  <c r="H3208" i="14"/>
  <c r="H3219" i="14"/>
  <c r="H3229" i="14"/>
  <c r="H3240" i="14"/>
  <c r="H3251" i="14"/>
  <c r="H3261" i="14"/>
  <c r="H3272" i="14"/>
  <c r="H3283" i="14"/>
  <c r="H3293" i="14"/>
  <c r="H3304" i="14"/>
  <c r="H3315" i="14"/>
  <c r="H3325" i="14"/>
  <c r="H3336" i="14"/>
  <c r="H3347" i="14"/>
  <c r="H3357" i="14"/>
  <c r="H3368" i="14"/>
  <c r="H3379" i="14"/>
  <c r="H3389" i="14"/>
  <c r="H2924" i="14"/>
  <c r="H2945" i="14"/>
  <c r="H2967" i="14"/>
  <c r="H2988" i="14"/>
  <c r="H3009" i="14"/>
  <c r="H3031" i="14"/>
  <c r="H3052" i="14"/>
  <c r="H3073" i="14"/>
  <c r="H3095" i="14"/>
  <c r="H3116" i="14"/>
  <c r="H3137" i="14"/>
  <c r="H3159" i="14"/>
  <c r="H3180" i="14"/>
  <c r="H3201" i="14"/>
  <c r="H3223" i="14"/>
  <c r="H3244" i="14"/>
  <c r="H3265" i="14"/>
  <c r="H3287" i="14"/>
  <c r="H3308" i="14"/>
  <c r="H3329" i="14"/>
  <c r="H3351" i="14"/>
  <c r="H3372" i="14"/>
  <c r="H2925" i="14"/>
  <c r="H2947" i="14"/>
  <c r="H2968" i="14"/>
  <c r="H2989" i="14"/>
  <c r="H3011" i="14"/>
  <c r="H3032" i="14"/>
  <c r="H3053" i="14"/>
  <c r="H3075" i="14"/>
  <c r="H3096" i="14"/>
  <c r="H3117" i="14"/>
  <c r="H3139" i="14"/>
  <c r="H3160" i="14"/>
  <c r="H3181" i="14"/>
  <c r="H3203" i="14"/>
  <c r="H3224" i="14"/>
  <c r="H3245" i="14"/>
  <c r="H3267" i="14"/>
  <c r="H3288" i="14"/>
  <c r="H3309" i="14"/>
  <c r="H3331" i="14"/>
  <c r="H3352" i="14"/>
  <c r="H3373" i="14"/>
  <c r="H2935" i="14"/>
  <c r="H2956" i="14"/>
  <c r="H2977" i="14"/>
  <c r="H2999" i="14"/>
  <c r="H3020" i="14"/>
  <c r="H3041" i="14"/>
  <c r="H3063" i="14"/>
  <c r="H3084" i="14"/>
  <c r="H3105" i="14"/>
  <c r="H3127" i="14"/>
  <c r="H3148" i="14"/>
  <c r="H3169" i="14"/>
  <c r="H3191" i="14"/>
  <c r="H3212" i="14"/>
  <c r="H3233" i="14"/>
  <c r="H3255" i="14"/>
  <c r="H3276" i="14"/>
  <c r="H3297" i="14"/>
  <c r="H3319" i="14"/>
  <c r="H3340" i="14"/>
  <c r="H3361" i="14"/>
  <c r="H3383" i="14"/>
  <c r="H3000" i="14"/>
  <c r="H3085" i="14"/>
  <c r="H3171" i="14"/>
  <c r="H3256" i="14"/>
  <c r="H3341" i="14"/>
  <c r="H2936" i="14"/>
  <c r="H3021" i="14"/>
  <c r="H3107" i="14"/>
  <c r="H3192" i="14"/>
  <c r="H3277" i="14"/>
  <c r="H3363" i="14"/>
  <c r="H2957" i="14"/>
  <c r="H3043" i="14"/>
  <c r="H3128" i="14"/>
  <c r="H3213" i="14"/>
  <c r="H3299" i="14"/>
  <c r="H3384" i="14"/>
  <c r="H3064" i="14"/>
  <c r="H3149" i="14"/>
  <c r="H3235" i="14"/>
  <c r="H2979" i="14"/>
  <c r="H3320" i="14"/>
  <c r="H805" i="14"/>
  <c r="I805" i="14" s="1"/>
  <c r="K805" i="14" s="1"/>
  <c r="H809" i="14"/>
  <c r="H813" i="14"/>
  <c r="H817" i="14"/>
  <c r="H821" i="14"/>
  <c r="H825" i="14"/>
  <c r="H829" i="14"/>
  <c r="H833" i="14"/>
  <c r="H837" i="14"/>
  <c r="H841" i="14"/>
  <c r="H808" i="14"/>
  <c r="H814" i="14"/>
  <c r="H819" i="14"/>
  <c r="H824" i="14"/>
  <c r="H830" i="14"/>
  <c r="H835" i="14"/>
  <c r="H840" i="14"/>
  <c r="H845" i="14"/>
  <c r="H849" i="14"/>
  <c r="H853" i="14"/>
  <c r="H857" i="14"/>
  <c r="H861" i="14"/>
  <c r="H865" i="14"/>
  <c r="H869" i="14"/>
  <c r="H873" i="14"/>
  <c r="H877" i="14"/>
  <c r="H881" i="14"/>
  <c r="H885" i="14"/>
  <c r="H889" i="14"/>
  <c r="H893" i="14"/>
  <c r="H897" i="14"/>
  <c r="H901" i="14"/>
  <c r="H905" i="14"/>
  <c r="H909" i="14"/>
  <c r="H913" i="14"/>
  <c r="H917" i="14"/>
  <c r="H921" i="14"/>
  <c r="H925" i="14"/>
  <c r="H929" i="14"/>
  <c r="H933" i="14"/>
  <c r="H937" i="14"/>
  <c r="H941" i="14"/>
  <c r="H945" i="14"/>
  <c r="H949" i="14"/>
  <c r="H953" i="14"/>
  <c r="H957" i="14"/>
  <c r="H961" i="14"/>
  <c r="H965" i="14"/>
  <c r="H969" i="14"/>
  <c r="H973" i="14"/>
  <c r="H977" i="14"/>
  <c r="H981" i="14"/>
  <c r="H985" i="14"/>
  <c r="H989" i="14"/>
  <c r="H993" i="14"/>
  <c r="H997" i="14"/>
  <c r="H1001" i="14"/>
  <c r="H1005" i="14"/>
  <c r="H1009" i="14"/>
  <c r="H1013" i="14"/>
  <c r="H1017" i="14"/>
  <c r="H1021" i="14"/>
  <c r="H1025" i="14"/>
  <c r="H1029" i="14"/>
  <c r="H1033" i="14"/>
  <c r="H1037" i="14"/>
  <c r="H1041" i="14"/>
  <c r="H1045" i="14"/>
  <c r="H1049" i="14"/>
  <c r="H1053" i="14"/>
  <c r="H1057" i="14"/>
  <c r="H1061" i="14"/>
  <c r="H1065" i="14"/>
  <c r="H1069" i="14"/>
  <c r="H1073" i="14"/>
  <c r="H1077" i="14"/>
  <c r="H1081" i="14"/>
  <c r="H1085" i="14"/>
  <c r="H1089" i="14"/>
  <c r="H1093" i="14"/>
  <c r="H1097" i="14"/>
  <c r="H1101" i="14"/>
  <c r="H1105" i="14"/>
  <c r="H1109" i="14"/>
  <c r="H1113" i="14"/>
  <c r="H1117" i="14"/>
  <c r="H1121" i="14"/>
  <c r="H1125" i="14"/>
  <c r="H1129" i="14"/>
  <c r="H1133" i="14"/>
  <c r="H1137" i="14"/>
  <c r="H1141" i="14"/>
  <c r="H1145" i="14"/>
  <c r="H1149" i="14"/>
  <c r="H1153" i="14"/>
  <c r="H1157" i="14"/>
  <c r="H1161" i="14"/>
  <c r="H1165" i="14"/>
  <c r="H1169" i="14"/>
  <c r="H1173" i="14"/>
  <c r="H1177" i="14"/>
  <c r="H1181" i="14"/>
  <c r="H1185" i="14"/>
  <c r="H1189" i="14"/>
  <c r="H1193" i="14"/>
  <c r="H1197" i="14"/>
  <c r="H1201" i="14"/>
  <c r="H1205" i="14"/>
  <c r="H1209" i="14"/>
  <c r="H1213" i="14"/>
  <c r="H1217" i="14"/>
  <c r="H1221" i="14"/>
  <c r="H810" i="14"/>
  <c r="H815" i="14"/>
  <c r="H820" i="14"/>
  <c r="H826" i="14"/>
  <c r="H831" i="14"/>
  <c r="H836" i="14"/>
  <c r="H842" i="14"/>
  <c r="H846" i="14"/>
  <c r="H850" i="14"/>
  <c r="H854" i="14"/>
  <c r="H858" i="14"/>
  <c r="H862" i="14"/>
  <c r="H866" i="14"/>
  <c r="H870" i="14"/>
  <c r="H874" i="14"/>
  <c r="H878" i="14"/>
  <c r="H882" i="14"/>
  <c r="H886" i="14"/>
  <c r="H890" i="14"/>
  <c r="H894" i="14"/>
  <c r="H898" i="14"/>
  <c r="H902" i="14"/>
  <c r="H906" i="14"/>
  <c r="H910" i="14"/>
  <c r="H914" i="14"/>
  <c r="H918" i="14"/>
  <c r="H922" i="14"/>
  <c r="H926" i="14"/>
  <c r="H930" i="14"/>
  <c r="H934" i="14"/>
  <c r="H938" i="14"/>
  <c r="H942" i="14"/>
  <c r="H946" i="14"/>
  <c r="H950" i="14"/>
  <c r="H954" i="14"/>
  <c r="H958" i="14"/>
  <c r="H962" i="14"/>
  <c r="H966" i="14"/>
  <c r="H970" i="14"/>
  <c r="H974" i="14"/>
  <c r="H978" i="14"/>
  <c r="H982" i="14"/>
  <c r="H986" i="14"/>
  <c r="H990" i="14"/>
  <c r="H994" i="14"/>
  <c r="H998" i="14"/>
  <c r="H1002" i="14"/>
  <c r="H1006" i="14"/>
  <c r="H1010" i="14"/>
  <c r="H1014" i="14"/>
  <c r="H1018" i="14"/>
  <c r="H1022" i="14"/>
  <c r="H1026" i="14"/>
  <c r="H1030" i="14"/>
  <c r="H1034" i="14"/>
  <c r="H1038" i="14"/>
  <c r="H1042" i="14"/>
  <c r="H1046" i="14"/>
  <c r="H1050" i="14"/>
  <c r="H1054" i="14"/>
  <c r="H1058" i="14"/>
  <c r="H1062" i="14"/>
  <c r="H1066" i="14"/>
  <c r="H1070" i="14"/>
  <c r="H1074" i="14"/>
  <c r="H1078" i="14"/>
  <c r="H1082" i="14"/>
  <c r="H1086" i="14"/>
  <c r="H1090" i="14"/>
  <c r="H1094" i="14"/>
  <c r="H1098" i="14"/>
  <c r="H1102" i="14"/>
  <c r="H1106" i="14"/>
  <c r="H1110" i="14"/>
  <c r="H1114" i="14"/>
  <c r="H1118" i="14"/>
  <c r="H807" i="14"/>
  <c r="H818" i="14"/>
  <c r="H828" i="14"/>
  <c r="H839" i="14"/>
  <c r="H848" i="14"/>
  <c r="H856" i="14"/>
  <c r="H864" i="14"/>
  <c r="H872" i="14"/>
  <c r="H880" i="14"/>
  <c r="H888" i="14"/>
  <c r="H896" i="14"/>
  <c r="H904" i="14"/>
  <c r="H912" i="14"/>
  <c r="H920" i="14"/>
  <c r="H928" i="14"/>
  <c r="H936" i="14"/>
  <c r="H944" i="14"/>
  <c r="H952" i="14"/>
  <c r="H960" i="14"/>
  <c r="H968" i="14"/>
  <c r="H976" i="14"/>
  <c r="H984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6" i="14"/>
  <c r="H1131" i="14"/>
  <c r="H1136" i="14"/>
  <c r="H1142" i="14"/>
  <c r="H1147" i="14"/>
  <c r="H1152" i="14"/>
  <c r="H1158" i="14"/>
  <c r="H1163" i="14"/>
  <c r="H1168" i="14"/>
  <c r="H1174" i="14"/>
  <c r="H1179" i="14"/>
  <c r="H1184" i="14"/>
  <c r="H1190" i="14"/>
  <c r="H1195" i="14"/>
  <c r="H1200" i="14"/>
  <c r="H1206" i="14"/>
  <c r="H1211" i="14"/>
  <c r="H1216" i="14"/>
  <c r="H1222" i="14"/>
  <c r="H811" i="14"/>
  <c r="H822" i="14"/>
  <c r="H832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2" i="14"/>
  <c r="H1127" i="14"/>
  <c r="H1132" i="14"/>
  <c r="H1138" i="14"/>
  <c r="H1143" i="14"/>
  <c r="H1148" i="14"/>
  <c r="H1154" i="14"/>
  <c r="H1159" i="14"/>
  <c r="H1164" i="14"/>
  <c r="H1170" i="14"/>
  <c r="H1175" i="14"/>
  <c r="H1180" i="14"/>
  <c r="H1186" i="14"/>
  <c r="H1191" i="14"/>
  <c r="H1196" i="14"/>
  <c r="H1202" i="14"/>
  <c r="H1207" i="14"/>
  <c r="H1212" i="14"/>
  <c r="H1218" i="14"/>
  <c r="H1223" i="14"/>
  <c r="H823" i="14"/>
  <c r="H844" i="14"/>
  <c r="H860" i="14"/>
  <c r="H876" i="14"/>
  <c r="H892" i="14"/>
  <c r="H908" i="14"/>
  <c r="H924" i="14"/>
  <c r="H940" i="14"/>
  <c r="H956" i="14"/>
  <c r="H972" i="14"/>
  <c r="H988" i="14"/>
  <c r="H1004" i="14"/>
  <c r="H1020" i="14"/>
  <c r="H1036" i="14"/>
  <c r="H1052" i="14"/>
  <c r="H1068" i="14"/>
  <c r="H1084" i="14"/>
  <c r="H1100" i="14"/>
  <c r="H1116" i="14"/>
  <c r="H1128" i="14"/>
  <c r="H1139" i="14"/>
  <c r="H1150" i="14"/>
  <c r="H1160" i="14"/>
  <c r="H1171" i="14"/>
  <c r="H1182" i="14"/>
  <c r="H1192" i="14"/>
  <c r="H1203" i="14"/>
  <c r="H1214" i="14"/>
  <c r="H806" i="14"/>
  <c r="H827" i="14"/>
  <c r="H847" i="14"/>
  <c r="H863" i="14"/>
  <c r="H879" i="14"/>
  <c r="H895" i="14"/>
  <c r="H911" i="14"/>
  <c r="H927" i="14"/>
  <c r="H943" i="14"/>
  <c r="H959" i="14"/>
  <c r="H975" i="14"/>
  <c r="H991" i="14"/>
  <c r="H1007" i="14"/>
  <c r="H1023" i="14"/>
  <c r="H1039" i="14"/>
  <c r="H1055" i="14"/>
  <c r="H1071" i="14"/>
  <c r="H1087" i="14"/>
  <c r="H1103" i="14"/>
  <c r="H1119" i="14"/>
  <c r="H1130" i="14"/>
  <c r="H1140" i="14"/>
  <c r="H1151" i="14"/>
  <c r="H1162" i="14"/>
  <c r="H1172" i="14"/>
  <c r="H1183" i="14"/>
  <c r="H1194" i="14"/>
  <c r="H1204" i="14"/>
  <c r="H1215" i="14"/>
  <c r="H834" i="14"/>
  <c r="H868" i="14"/>
  <c r="H900" i="14"/>
  <c r="H932" i="14"/>
  <c r="H964" i="14"/>
  <c r="H996" i="14"/>
  <c r="H1028" i="14"/>
  <c r="H1060" i="14"/>
  <c r="H1092" i="14"/>
  <c r="H1123" i="14"/>
  <c r="H1144" i="14"/>
  <c r="H1166" i="14"/>
  <c r="H1187" i="14"/>
  <c r="H1208" i="14"/>
  <c r="H838" i="14"/>
  <c r="H871" i="14"/>
  <c r="H903" i="14"/>
  <c r="H935" i="14"/>
  <c r="H967" i="14"/>
  <c r="H999" i="14"/>
  <c r="H1031" i="14"/>
  <c r="H1063" i="14"/>
  <c r="H1095" i="14"/>
  <c r="H1124" i="14"/>
  <c r="H1146" i="14"/>
  <c r="H1167" i="14"/>
  <c r="H1188" i="14"/>
  <c r="H1210" i="14"/>
  <c r="H812" i="14"/>
  <c r="H884" i="14"/>
  <c r="H948" i="14"/>
  <c r="H1012" i="14"/>
  <c r="H1076" i="14"/>
  <c r="H1134" i="14"/>
  <c r="H1176" i="14"/>
  <c r="H1219" i="14"/>
  <c r="H816" i="14"/>
  <c r="H887" i="14"/>
  <c r="H951" i="14"/>
  <c r="H1015" i="14"/>
  <c r="H1079" i="14"/>
  <c r="H1135" i="14"/>
  <c r="H1178" i="14"/>
  <c r="H1220" i="14"/>
  <c r="H916" i="14"/>
  <c r="H1044" i="14"/>
  <c r="H1155" i="14"/>
  <c r="H919" i="14"/>
  <c r="H1047" i="14"/>
  <c r="H1156" i="14"/>
  <c r="H852" i="14"/>
  <c r="H980" i="14"/>
  <c r="H1108" i="14"/>
  <c r="H1198" i="14"/>
  <c r="H1111" i="14"/>
  <c r="H1199" i="14"/>
  <c r="H855" i="14"/>
  <c r="H983" i="14"/>
  <c r="G8983" i="14"/>
  <c r="G8967" i="14"/>
  <c r="G8951" i="14"/>
  <c r="G8935" i="14"/>
  <c r="G8919" i="14"/>
  <c r="G8903" i="14"/>
  <c r="G8887" i="14"/>
  <c r="G8871" i="14"/>
  <c r="G8855" i="14"/>
  <c r="G8839" i="14"/>
  <c r="G8823" i="14"/>
  <c r="G8807" i="14"/>
  <c r="G8791" i="14"/>
  <c r="G8775" i="14"/>
  <c r="G8759" i="14"/>
  <c r="G8743" i="14"/>
  <c r="G8727" i="14"/>
  <c r="G8711" i="14"/>
  <c r="G8695" i="14"/>
  <c r="G8679" i="14"/>
  <c r="G8663" i="14"/>
  <c r="G8647" i="14"/>
  <c r="G8631" i="14"/>
  <c r="G8615" i="14"/>
  <c r="G8599" i="14"/>
  <c r="G8583" i="14"/>
  <c r="G8567" i="14"/>
  <c r="G8551" i="14"/>
  <c r="G8535" i="14"/>
  <c r="G8519" i="14"/>
  <c r="G8503" i="14"/>
  <c r="G8487" i="14"/>
  <c r="G8471" i="14"/>
  <c r="G8455" i="14"/>
  <c r="G8439" i="14"/>
  <c r="G8423" i="14"/>
  <c r="G8407" i="14"/>
  <c r="G8391" i="14"/>
  <c r="G8375" i="14"/>
  <c r="G8359" i="14"/>
  <c r="G8343" i="14"/>
  <c r="G8327" i="14"/>
  <c r="G8311" i="14"/>
  <c r="G8295" i="14"/>
  <c r="G8279" i="14"/>
  <c r="G8263" i="14"/>
  <c r="G8247" i="14"/>
  <c r="G8231" i="14"/>
  <c r="G8215" i="14"/>
  <c r="G8199" i="14"/>
  <c r="G8183" i="14"/>
  <c r="G8167" i="14"/>
  <c r="G8151" i="14"/>
  <c r="G8135" i="14"/>
  <c r="G8119" i="14"/>
  <c r="G8103" i="14"/>
  <c r="G8087" i="14"/>
  <c r="G8071" i="14"/>
  <c r="G8055" i="14"/>
  <c r="G8039" i="14"/>
  <c r="G8023" i="14"/>
  <c r="G8007" i="14"/>
  <c r="G7991" i="14"/>
  <c r="G7975" i="14"/>
  <c r="G7959" i="14"/>
  <c r="G7943" i="14"/>
  <c r="G7927" i="14"/>
  <c r="G7911" i="14"/>
  <c r="G7895" i="14"/>
  <c r="G7879" i="14"/>
  <c r="G7863" i="14"/>
  <c r="G7847" i="14"/>
  <c r="G7831" i="14"/>
  <c r="G7815" i="14"/>
  <c r="G7799" i="14"/>
  <c r="G7783" i="14"/>
  <c r="G7767" i="14"/>
  <c r="G7751" i="14"/>
  <c r="G7735" i="14"/>
  <c r="G7719" i="14"/>
  <c r="G7703" i="14"/>
  <c r="G7687" i="14"/>
  <c r="G7671" i="14"/>
  <c r="G7655" i="14"/>
  <c r="G7639" i="14"/>
  <c r="G7623" i="14"/>
  <c r="G7607" i="14"/>
  <c r="G7591" i="14"/>
  <c r="G7575" i="14"/>
  <c r="G7559" i="14"/>
  <c r="G7543" i="14"/>
  <c r="G7527" i="14"/>
  <c r="G7511" i="14"/>
  <c r="G7495" i="14"/>
  <c r="G7479" i="14"/>
  <c r="G7463" i="14"/>
  <c r="G7447" i="14"/>
  <c r="G7431" i="14"/>
  <c r="G7415" i="14"/>
  <c r="G7399" i="14"/>
  <c r="G7383" i="14"/>
  <c r="G7367" i="14"/>
  <c r="G7351" i="14"/>
  <c r="G7335" i="14"/>
  <c r="G7319" i="14"/>
  <c r="G7303" i="14"/>
  <c r="G7287" i="14"/>
  <c r="G7271" i="14"/>
  <c r="G7255" i="14"/>
  <c r="G7239" i="14"/>
  <c r="G7215" i="14"/>
  <c r="G7195" i="14"/>
  <c r="G7175" i="14"/>
  <c r="G7151" i="14"/>
  <c r="G7127" i="14"/>
  <c r="G7095" i="14"/>
  <c r="G7063" i="14"/>
  <c r="G7031" i="14"/>
  <c r="G6999" i="14"/>
  <c r="G6967" i="14"/>
  <c r="G6935" i="14"/>
  <c r="G6903" i="14"/>
  <c r="G6871" i="14"/>
  <c r="G6839" i="14"/>
  <c r="G6807" i="14"/>
  <c r="G6775" i="14"/>
  <c r="G6735" i="14"/>
  <c r="G6692" i="14"/>
  <c r="G6649" i="14"/>
  <c r="G6607" i="14"/>
  <c r="G6564" i="14"/>
  <c r="G6521" i="14"/>
  <c r="G6479" i="14"/>
  <c r="G6436" i="14"/>
  <c r="G6393" i="14"/>
  <c r="G6351" i="14"/>
  <c r="G6308" i="14"/>
  <c r="G6265" i="14"/>
  <c r="G6223" i="14"/>
  <c r="G6180" i="14"/>
  <c r="G6137" i="14"/>
  <c r="G6095" i="14"/>
  <c r="G6052" i="14"/>
  <c r="G6009" i="14"/>
  <c r="G5967" i="14"/>
  <c r="G5924" i="14"/>
  <c r="G5881" i="14"/>
  <c r="G5839" i="14"/>
  <c r="G5784" i="14"/>
  <c r="G5720" i="14"/>
  <c r="G5592" i="14"/>
  <c r="G5464" i="14"/>
  <c r="G5336" i="14"/>
  <c r="G5208" i="14"/>
  <c r="G5080" i="14"/>
  <c r="G4952" i="14"/>
  <c r="G4824" i="14"/>
  <c r="G4696" i="14"/>
  <c r="G4568" i="14"/>
  <c r="G4440" i="14"/>
  <c r="G4312" i="14"/>
  <c r="G4184" i="14"/>
  <c r="G4056" i="14"/>
  <c r="G3928" i="14"/>
  <c r="G3800" i="14"/>
  <c r="G3672" i="14"/>
  <c r="G3544" i="14"/>
  <c r="G3416" i="14"/>
  <c r="G3288" i="14"/>
  <c r="G3160" i="14"/>
  <c r="G3032" i="14"/>
  <c r="G2904" i="14"/>
  <c r="I4792" i="14"/>
  <c r="J4792" i="14" s="1"/>
  <c r="I2918" i="14"/>
  <c r="K2918" i="14" s="1"/>
  <c r="I8292" i="14"/>
  <c r="K8292" i="14" s="1"/>
  <c r="I4092" i="14"/>
  <c r="J4092" i="14" s="1"/>
  <c r="I3392" i="14"/>
  <c r="J3392" i="14" s="1"/>
  <c r="G58" i="10"/>
  <c r="G2" i="10"/>
  <c r="G92" i="10"/>
  <c r="G88" i="10"/>
  <c r="G83" i="10"/>
  <c r="G79" i="10"/>
  <c r="G75" i="10"/>
  <c r="G71" i="10"/>
  <c r="G67" i="10"/>
  <c r="G63" i="10"/>
  <c r="G59" i="10"/>
  <c r="G5" i="10"/>
  <c r="G93" i="10"/>
  <c r="G96" i="10"/>
  <c r="G91" i="10"/>
  <c r="G57" i="10"/>
  <c r="G53" i="10"/>
  <c r="G49" i="10"/>
  <c r="G45" i="10"/>
  <c r="G41" i="10"/>
  <c r="G37" i="10"/>
  <c r="G33" i="10"/>
  <c r="G29" i="10"/>
  <c r="G25" i="10"/>
  <c r="G21" i="10"/>
  <c r="G17" i="10"/>
  <c r="G13" i="10"/>
  <c r="G9" i="10"/>
  <c r="G4" i="10"/>
  <c r="G95" i="10"/>
  <c r="G90" i="10"/>
  <c r="G85" i="10"/>
  <c r="G81" i="10"/>
  <c r="G77" i="10"/>
  <c r="G73" i="10"/>
  <c r="G69" i="10"/>
  <c r="G65" i="10"/>
  <c r="G61" i="10"/>
  <c r="G56" i="10"/>
  <c r="G52" i="10"/>
  <c r="G48" i="10"/>
  <c r="G44" i="10"/>
  <c r="G40" i="10"/>
  <c r="G36" i="10"/>
  <c r="G32" i="10"/>
  <c r="G28" i="10"/>
  <c r="G24" i="10"/>
  <c r="G20" i="10"/>
  <c r="G16" i="10"/>
  <c r="G12" i="10"/>
  <c r="G7" i="10"/>
  <c r="G3" i="10"/>
  <c r="G78" i="10"/>
  <c r="G70" i="10"/>
  <c r="G62" i="10"/>
  <c r="G54" i="10"/>
  <c r="G46" i="10"/>
  <c r="G42" i="10"/>
  <c r="G38" i="10"/>
  <c r="G34" i="10"/>
  <c r="G30" i="10"/>
  <c r="G22" i="10"/>
  <c r="G18" i="10"/>
  <c r="G10" i="10"/>
  <c r="G6" i="10"/>
  <c r="G86" i="10"/>
  <c r="G26" i="10"/>
  <c r="G94" i="10"/>
  <c r="G82" i="10"/>
  <c r="G74" i="10"/>
  <c r="G66" i="10"/>
  <c r="G50" i="10"/>
  <c r="G14" i="10"/>
  <c r="F25" i="9"/>
  <c r="F96" i="9"/>
  <c r="F14" i="9"/>
  <c r="F55" i="9"/>
  <c r="F66" i="9"/>
  <c r="F26" i="9"/>
  <c r="F36" i="9"/>
  <c r="F22" i="9"/>
  <c r="F7" i="9"/>
  <c r="F6" i="9"/>
  <c r="E31" i="9"/>
  <c r="E32" i="9" s="1"/>
  <c r="E33" i="9" s="1"/>
  <c r="E34" i="9" s="1"/>
  <c r="F34" i="9" s="1"/>
  <c r="F30" i="9"/>
  <c r="E59" i="9"/>
  <c r="E60" i="9" s="1"/>
  <c r="E61" i="9" s="1"/>
  <c r="E62" i="9" s="1"/>
  <c r="F58" i="9"/>
  <c r="E15" i="9"/>
  <c r="E16" i="9" s="1"/>
  <c r="E17" i="9" s="1"/>
  <c r="E18" i="9" s="1"/>
  <c r="F93" i="9"/>
  <c r="F89" i="9"/>
  <c r="F85" i="9"/>
  <c r="F57" i="9"/>
  <c r="F53" i="9"/>
  <c r="F49" i="9"/>
  <c r="F45" i="9"/>
  <c r="F33" i="9"/>
  <c r="F29" i="9"/>
  <c r="F21" i="9"/>
  <c r="F13" i="9"/>
  <c r="F5" i="9"/>
  <c r="F90" i="9"/>
  <c r="F82" i="9"/>
  <c r="F54" i="9"/>
  <c r="F46" i="9"/>
  <c r="D9" i="9"/>
  <c r="D37" i="9"/>
  <c r="D67" i="9"/>
  <c r="F92" i="9"/>
  <c r="F88" i="9"/>
  <c r="F84" i="9"/>
  <c r="F56" i="9"/>
  <c r="F52" i="9"/>
  <c r="F48" i="9"/>
  <c r="F32" i="9"/>
  <c r="F28" i="9"/>
  <c r="F24" i="9"/>
  <c r="F16" i="9"/>
  <c r="F94" i="9"/>
  <c r="F86" i="9"/>
  <c r="F50" i="9"/>
  <c r="F95" i="9"/>
  <c r="F91" i="9"/>
  <c r="F87" i="9"/>
  <c r="F83" i="9"/>
  <c r="F51" i="9"/>
  <c r="F47" i="9"/>
  <c r="F31" i="9"/>
  <c r="F27" i="9"/>
  <c r="F23" i="9"/>
  <c r="D3" i="9"/>
  <c r="D9" i="8"/>
  <c r="D30" i="8"/>
  <c r="D38" i="8"/>
  <c r="D83" i="8"/>
  <c r="D59" i="8"/>
  <c r="D67" i="8"/>
  <c r="D4" i="8"/>
  <c r="D14" i="8"/>
  <c r="D22" i="8"/>
  <c r="D46" i="8"/>
  <c r="G66" i="7"/>
  <c r="G26" i="7"/>
  <c r="G35" i="7"/>
  <c r="G22" i="7"/>
  <c r="G36" i="7"/>
  <c r="G82" i="7"/>
  <c r="G8" i="7"/>
  <c r="G56" i="7"/>
  <c r="E4" i="7"/>
  <c r="G3" i="7"/>
  <c r="G2" i="7"/>
  <c r="G65" i="7"/>
  <c r="G45" i="7"/>
  <c r="G21" i="7"/>
  <c r="G13" i="7"/>
  <c r="G5" i="7"/>
  <c r="E14" i="7"/>
  <c r="E15" i="7" s="1"/>
  <c r="E16" i="7" s="1"/>
  <c r="E17" i="7" s="1"/>
  <c r="E18" i="7" s="1"/>
  <c r="E19" i="7" s="1"/>
  <c r="E20" i="7" s="1"/>
  <c r="D9" i="7"/>
  <c r="G9" i="7" s="1"/>
  <c r="E46" i="7"/>
  <c r="E47" i="7" s="1"/>
  <c r="E48" i="7" s="1"/>
  <c r="E49" i="7" s="1"/>
  <c r="E50" i="7" s="1"/>
  <c r="E51" i="7" s="1"/>
  <c r="E52" i="7" s="1"/>
  <c r="E53" i="7" s="1"/>
  <c r="E54" i="7" s="1"/>
  <c r="E55" i="7" s="1"/>
  <c r="E6" i="7"/>
  <c r="G6" i="7" s="1"/>
  <c r="D4" i="7"/>
  <c r="G4" i="7" s="1"/>
  <c r="D7" i="7"/>
  <c r="D67" i="7"/>
  <c r="G67" i="7" s="1"/>
  <c r="D15" i="7"/>
  <c r="D23" i="7"/>
  <c r="G23" i="7" s="1"/>
  <c r="D27" i="7"/>
  <c r="G27" i="7" s="1"/>
  <c r="D37" i="7"/>
  <c r="G37" i="7" s="1"/>
  <c r="D47" i="7"/>
  <c r="D57" i="7"/>
  <c r="G57" i="7" s="1"/>
  <c r="D83" i="7"/>
  <c r="G83" i="7" s="1"/>
  <c r="F13" i="5"/>
  <c r="G13" i="5" s="1"/>
  <c r="F91" i="5"/>
  <c r="F83" i="5"/>
  <c r="F30" i="5"/>
  <c r="F18" i="5"/>
  <c r="G93" i="5"/>
  <c r="G85" i="5"/>
  <c r="G33" i="5"/>
  <c r="G18" i="5"/>
  <c r="F14" i="5"/>
  <c r="G14" i="5"/>
  <c r="F94" i="5"/>
  <c r="F86" i="5"/>
  <c r="F31" i="5"/>
  <c r="F19" i="5"/>
  <c r="G94" i="5"/>
  <c r="G86" i="5"/>
  <c r="G26" i="5"/>
  <c r="F96" i="5"/>
  <c r="F46" i="5"/>
  <c r="F90" i="5"/>
  <c r="F82" i="5"/>
  <c r="F27" i="5"/>
  <c r="F15" i="5"/>
  <c r="G90" i="5"/>
  <c r="G82" i="5"/>
  <c r="G30" i="5"/>
  <c r="G17" i="5"/>
  <c r="D67" i="5"/>
  <c r="F66" i="5"/>
  <c r="G66" i="5"/>
  <c r="D57" i="5"/>
  <c r="D23" i="5"/>
  <c r="F22" i="5"/>
  <c r="G22" i="5"/>
  <c r="D9" i="5"/>
  <c r="F93" i="5"/>
  <c r="F89" i="5"/>
  <c r="F85" i="5"/>
  <c r="F33" i="5"/>
  <c r="F29" i="5"/>
  <c r="F17" i="5"/>
  <c r="G96" i="5"/>
  <c r="G92" i="5"/>
  <c r="G88" i="5"/>
  <c r="G84" i="5"/>
  <c r="G32" i="5"/>
  <c r="G28" i="5"/>
  <c r="G20" i="5"/>
  <c r="G16" i="5"/>
  <c r="F92" i="5"/>
  <c r="F88" i="5"/>
  <c r="F84" i="5"/>
  <c r="F32" i="5"/>
  <c r="F28" i="5"/>
  <c r="F16" i="5"/>
  <c r="G95" i="5"/>
  <c r="G91" i="5"/>
  <c r="G87" i="5"/>
  <c r="G83" i="5"/>
  <c r="G31" i="5"/>
  <c r="G27" i="5"/>
  <c r="G19" i="5"/>
  <c r="G15" i="5"/>
  <c r="D10" i="5"/>
  <c r="D47" i="5"/>
  <c r="D3" i="5"/>
  <c r="D6" i="5"/>
  <c r="D36" i="5"/>
  <c r="I5492" i="14" l="1"/>
  <c r="K5492" i="14" s="1"/>
  <c r="I1224" i="14"/>
  <c r="K1224" i="14" s="1"/>
  <c r="I1726" i="14"/>
  <c r="K1726" i="14" s="1"/>
  <c r="I6192" i="14"/>
  <c r="J6192" i="14" s="1"/>
  <c r="I497" i="14"/>
  <c r="J497" i="14" s="1"/>
  <c r="I2218" i="14"/>
  <c r="J2218" i="14" s="1"/>
  <c r="K3392" i="14"/>
  <c r="N3392" i="14" s="1"/>
  <c r="K4792" i="14"/>
  <c r="N4792" i="14" s="1"/>
  <c r="J8292" i="14"/>
  <c r="N8292" i="14" s="1"/>
  <c r="J7592" i="14"/>
  <c r="N7592" i="14" s="1"/>
  <c r="K497" i="14"/>
  <c r="N497" i="14" s="1"/>
  <c r="J805" i="14"/>
  <c r="N805" i="14" s="1"/>
  <c r="K4092" i="14"/>
  <c r="N4092" i="14" s="1"/>
  <c r="K2218" i="14"/>
  <c r="N2218" i="14" s="1"/>
  <c r="J2" i="14"/>
  <c r="I6193" i="14"/>
  <c r="J6193" i="14" s="1"/>
  <c r="I2219" i="14"/>
  <c r="K2219" i="14" s="1"/>
  <c r="I4793" i="14"/>
  <c r="K4793" i="14" s="1"/>
  <c r="J2918" i="14"/>
  <c r="N2918" i="14" s="1"/>
  <c r="K6892" i="14"/>
  <c r="N6892" i="14" s="1"/>
  <c r="J1726" i="14"/>
  <c r="N1726" i="14" s="1"/>
  <c r="I1727" i="14"/>
  <c r="K1727" i="14" s="1"/>
  <c r="I4093" i="14"/>
  <c r="J4093" i="14" s="1"/>
  <c r="I806" i="14"/>
  <c r="J806" i="14" s="1"/>
  <c r="I3" i="14"/>
  <c r="K3" i="14" s="1"/>
  <c r="I5493" i="14"/>
  <c r="J5493" i="14" s="1"/>
  <c r="I3393" i="14"/>
  <c r="J3393" i="14" s="1"/>
  <c r="I1225" i="14"/>
  <c r="K1225" i="14" s="1"/>
  <c r="I7593" i="14"/>
  <c r="J7593" i="14" s="1"/>
  <c r="I498" i="14"/>
  <c r="K498" i="14" s="1"/>
  <c r="I8293" i="14"/>
  <c r="J8293" i="14" s="1"/>
  <c r="I2919" i="14"/>
  <c r="K2919" i="14" s="1"/>
  <c r="I6893" i="14"/>
  <c r="K6893" i="14" s="1"/>
  <c r="J1727" i="14"/>
  <c r="F60" i="9"/>
  <c r="F61" i="9"/>
  <c r="F59" i="9"/>
  <c r="D4" i="9"/>
  <c r="F4" i="9" s="1"/>
  <c r="F3" i="9"/>
  <c r="D10" i="9"/>
  <c r="F9" i="9"/>
  <c r="E19" i="9"/>
  <c r="F18" i="9"/>
  <c r="F15" i="9"/>
  <c r="D68" i="9"/>
  <c r="F67" i="9"/>
  <c r="E63" i="9"/>
  <c r="F62" i="9"/>
  <c r="D38" i="9"/>
  <c r="F37" i="9"/>
  <c r="F17" i="9"/>
  <c r="D47" i="8"/>
  <c r="D15" i="8"/>
  <c r="D68" i="8"/>
  <c r="D84" i="8"/>
  <c r="D31" i="8"/>
  <c r="D23" i="8"/>
  <c r="D60" i="8"/>
  <c r="D39" i="8"/>
  <c r="D10" i="8"/>
  <c r="G46" i="7"/>
  <c r="G47" i="7"/>
  <c r="G15" i="7"/>
  <c r="G14" i="7"/>
  <c r="D10" i="7"/>
  <c r="E7" i="7"/>
  <c r="G7" i="7" s="1"/>
  <c r="D28" i="7"/>
  <c r="G28" i="7" s="1"/>
  <c r="D16" i="7"/>
  <c r="G16" i="7" s="1"/>
  <c r="D58" i="7"/>
  <c r="G58" i="7" s="1"/>
  <c r="D38" i="7"/>
  <c r="G38" i="7" s="1"/>
  <c r="D24" i="7"/>
  <c r="G24" i="7" s="1"/>
  <c r="D84" i="7"/>
  <c r="G84" i="7" s="1"/>
  <c r="D48" i="7"/>
  <c r="G48" i="7" s="1"/>
  <c r="D68" i="7"/>
  <c r="G68" i="7" s="1"/>
  <c r="F36" i="5"/>
  <c r="G36" i="5"/>
  <c r="F10" i="5"/>
  <c r="G10" i="5"/>
  <c r="D24" i="5"/>
  <c r="G23" i="5"/>
  <c r="F23" i="5"/>
  <c r="G47" i="5"/>
  <c r="F47" i="5"/>
  <c r="F57" i="5"/>
  <c r="D58" i="5"/>
  <c r="G57" i="5"/>
  <c r="F6" i="5"/>
  <c r="G6" i="5"/>
  <c r="G3" i="5"/>
  <c r="F3" i="5"/>
  <c r="F9" i="5"/>
  <c r="G9" i="5"/>
  <c r="D68" i="5"/>
  <c r="G67" i="5"/>
  <c r="F67" i="5"/>
  <c r="D7" i="5"/>
  <c r="D37" i="5"/>
  <c r="D48" i="5"/>
  <c r="D4" i="5"/>
  <c r="D11" i="5"/>
  <c r="O2918" i="14" l="1"/>
  <c r="O2" i="14"/>
  <c r="O497" i="14"/>
  <c r="O3392" i="14"/>
  <c r="O2218" i="14"/>
  <c r="O7592" i="14"/>
  <c r="K6192" i="14"/>
  <c r="N6192" i="14" s="1"/>
  <c r="O1726" i="14"/>
  <c r="O4092" i="14"/>
  <c r="O8292" i="14"/>
  <c r="O6892" i="14"/>
  <c r="O805" i="14"/>
  <c r="O4792" i="14"/>
  <c r="J1224" i="14"/>
  <c r="N1224" i="14" s="1"/>
  <c r="J5492" i="14"/>
  <c r="N5492" i="14" s="1"/>
  <c r="J6893" i="14"/>
  <c r="N6893" i="14" s="1"/>
  <c r="O6893" i="14" s="1"/>
  <c r="J498" i="14"/>
  <c r="N498" i="14" s="1"/>
  <c r="J2219" i="14"/>
  <c r="N2219" i="14" s="1"/>
  <c r="O2219" i="14" s="1"/>
  <c r="J3" i="14"/>
  <c r="N3" i="14" s="1"/>
  <c r="J4793" i="14"/>
  <c r="N4793" i="14" s="1"/>
  <c r="J2919" i="14"/>
  <c r="N2919" i="14" s="1"/>
  <c r="O2919" i="14" s="1"/>
  <c r="K6193" i="14"/>
  <c r="N6193" i="14" s="1"/>
  <c r="K7593" i="14"/>
  <c r="N7593" i="14" s="1"/>
  <c r="K8293" i="14"/>
  <c r="N8293" i="14" s="1"/>
  <c r="I499" i="14"/>
  <c r="J499" i="14" s="1"/>
  <c r="I1728" i="14"/>
  <c r="J1728" i="14" s="1"/>
  <c r="I1226" i="14"/>
  <c r="J1226" i="14" s="1"/>
  <c r="K3393" i="14"/>
  <c r="N3393" i="14" s="1"/>
  <c r="O3393" i="14" s="1"/>
  <c r="K5493" i="14"/>
  <c r="N5493" i="14" s="1"/>
  <c r="K806" i="14"/>
  <c r="N806" i="14" s="1"/>
  <c r="K4093" i="14"/>
  <c r="N4093" i="14" s="1"/>
  <c r="I8294" i="14"/>
  <c r="K8294" i="14" s="1"/>
  <c r="I7594" i="14"/>
  <c r="J7594" i="14" s="1"/>
  <c r="N1727" i="14"/>
  <c r="I6894" i="14"/>
  <c r="J6894" i="14" s="1"/>
  <c r="I3394" i="14"/>
  <c r="K3394" i="14" s="1"/>
  <c r="I5494" i="14"/>
  <c r="J5494" i="14" s="1"/>
  <c r="I807" i="14"/>
  <c r="J807" i="14" s="1"/>
  <c r="I2220" i="14"/>
  <c r="J2220" i="14" s="1"/>
  <c r="I2920" i="14"/>
  <c r="J2920" i="14" s="1"/>
  <c r="J1225" i="14"/>
  <c r="N1225" i="14" s="1"/>
  <c r="I4" i="14"/>
  <c r="K4" i="14" s="1"/>
  <c r="I4094" i="14"/>
  <c r="J4094" i="14" s="1"/>
  <c r="I6194" i="14"/>
  <c r="J6194" i="14" s="1"/>
  <c r="I4794" i="14"/>
  <c r="J4794" i="14" s="1"/>
  <c r="F2" i="9"/>
  <c r="D11" i="9"/>
  <c r="F10" i="9"/>
  <c r="E64" i="9"/>
  <c r="F64" i="9" s="1"/>
  <c r="F63" i="9"/>
  <c r="D39" i="9"/>
  <c r="F38" i="9"/>
  <c r="D69" i="9"/>
  <c r="F68" i="9"/>
  <c r="E20" i="9"/>
  <c r="F20" i="9" s="1"/>
  <c r="F19" i="9"/>
  <c r="D40" i="8"/>
  <c r="D61" i="8"/>
  <c r="D24" i="8"/>
  <c r="D16" i="8"/>
  <c r="D85" i="8"/>
  <c r="D48" i="8"/>
  <c r="D11" i="8"/>
  <c r="D32" i="8"/>
  <c r="D69" i="8"/>
  <c r="D11" i="7"/>
  <c r="G11" i="7" s="1"/>
  <c r="G10" i="7"/>
  <c r="D39" i="7"/>
  <c r="G39" i="7" s="1"/>
  <c r="D69" i="7"/>
  <c r="G69" i="7" s="1"/>
  <c r="D25" i="7"/>
  <c r="D29" i="7"/>
  <c r="G29" i="7" s="1"/>
  <c r="D49" i="7"/>
  <c r="G49" i="7" s="1"/>
  <c r="D59" i="7"/>
  <c r="G59" i="7" s="1"/>
  <c r="D85" i="7"/>
  <c r="G85" i="7" s="1"/>
  <c r="D17" i="7"/>
  <c r="G17" i="7" s="1"/>
  <c r="F37" i="5"/>
  <c r="G37" i="5"/>
  <c r="G11" i="5"/>
  <c r="F11" i="5"/>
  <c r="G7" i="5"/>
  <c r="F7" i="5"/>
  <c r="F5" i="5"/>
  <c r="G5" i="5" s="1"/>
  <c r="F4" i="5"/>
  <c r="G4" i="5"/>
  <c r="F2" i="5"/>
  <c r="G2" i="5" s="1"/>
  <c r="D69" i="5"/>
  <c r="F68" i="5"/>
  <c r="G68" i="5"/>
  <c r="D59" i="5"/>
  <c r="F58" i="5"/>
  <c r="G58" i="5"/>
  <c r="F48" i="5"/>
  <c r="G48" i="5"/>
  <c r="D25" i="5"/>
  <c r="F21" i="5" s="1"/>
  <c r="G21" i="5" s="1"/>
  <c r="F24" i="5"/>
  <c r="G24" i="5"/>
  <c r="D38" i="5"/>
  <c r="D12" i="5"/>
  <c r="D49" i="5"/>
  <c r="O1727" i="14" l="1"/>
  <c r="O806" i="14"/>
  <c r="O498" i="14"/>
  <c r="O8293" i="14"/>
  <c r="O4793" i="14"/>
  <c r="O7593" i="14"/>
  <c r="O3" i="14"/>
  <c r="O4093" i="14"/>
  <c r="O5492" i="14"/>
  <c r="O5493" i="14" s="1"/>
  <c r="O1224" i="14"/>
  <c r="O1225" i="14" s="1"/>
  <c r="O6192" i="14"/>
  <c r="O6193" i="14" s="1"/>
  <c r="K4094" i="14"/>
  <c r="K1226" i="14"/>
  <c r="N1226" i="14" s="1"/>
  <c r="K1728" i="14"/>
  <c r="N1728" i="14" s="1"/>
  <c r="O1728" i="14" s="1"/>
  <c r="J8294" i="14"/>
  <c r="N8294" i="14" s="1"/>
  <c r="J3394" i="14"/>
  <c r="N3394" i="14" s="1"/>
  <c r="O3394" i="14" s="1"/>
  <c r="K5494" i="14"/>
  <c r="N5494" i="14" s="1"/>
  <c r="J4" i="14"/>
  <c r="N4" i="14" s="1"/>
  <c r="K6894" i="14"/>
  <c r="N6894" i="14" s="1"/>
  <c r="N4094" i="14"/>
  <c r="I3395" i="14"/>
  <c r="K3395" i="14" s="1"/>
  <c r="K4794" i="14"/>
  <c r="N4794" i="14" s="1"/>
  <c r="I4095" i="14"/>
  <c r="J4095" i="14" s="1"/>
  <c r="I4795" i="14"/>
  <c r="K4795" i="14" s="1"/>
  <c r="I6195" i="14"/>
  <c r="J6195" i="14" s="1"/>
  <c r="I2921" i="14"/>
  <c r="K2921" i="14" s="1"/>
  <c r="K2220" i="14"/>
  <c r="N2220" i="14" s="1"/>
  <c r="O2220" i="14" s="1"/>
  <c r="I808" i="14"/>
  <c r="J808" i="14" s="1"/>
  <c r="I7595" i="14"/>
  <c r="J7595" i="14" s="1"/>
  <c r="K499" i="14"/>
  <c r="N499" i="14" s="1"/>
  <c r="I5" i="14"/>
  <c r="J5" i="14" s="1"/>
  <c r="K6194" i="14"/>
  <c r="N6194" i="14" s="1"/>
  <c r="K2920" i="14"/>
  <c r="N2920" i="14" s="1"/>
  <c r="O2920" i="14" s="1"/>
  <c r="K807" i="14"/>
  <c r="N807" i="14" s="1"/>
  <c r="I6895" i="14"/>
  <c r="J6895" i="14" s="1"/>
  <c r="K7594" i="14"/>
  <c r="N7594" i="14" s="1"/>
  <c r="I2221" i="14"/>
  <c r="K2221" i="14" s="1"/>
  <c r="I500" i="14"/>
  <c r="K500" i="14" s="1"/>
  <c r="I5495" i="14"/>
  <c r="J5495" i="14" s="1"/>
  <c r="I8295" i="14"/>
  <c r="J8295" i="14" s="1"/>
  <c r="I1227" i="14"/>
  <c r="K1227" i="14" s="1"/>
  <c r="I1729" i="14"/>
  <c r="K1729" i="14" s="1"/>
  <c r="D70" i="9"/>
  <c r="F69" i="9"/>
  <c r="D40" i="9"/>
  <c r="F39" i="9"/>
  <c r="D12" i="9"/>
  <c r="F12" i="9" s="1"/>
  <c r="F11" i="9"/>
  <c r="D33" i="8"/>
  <c r="D49" i="8"/>
  <c r="D41" i="8"/>
  <c r="D12" i="8"/>
  <c r="D25" i="8"/>
  <c r="D70" i="8"/>
  <c r="D86" i="8"/>
  <c r="D17" i="8"/>
  <c r="D62" i="8"/>
  <c r="D12" i="7"/>
  <c r="G12" i="7" s="1"/>
  <c r="G25" i="7"/>
  <c r="D60" i="7"/>
  <c r="G60" i="7" s="1"/>
  <c r="D50" i="7"/>
  <c r="G50" i="7" s="1"/>
  <c r="D40" i="7"/>
  <c r="G40" i="7" s="1"/>
  <c r="D70" i="7"/>
  <c r="G70" i="7" s="1"/>
  <c r="D18" i="7"/>
  <c r="G18" i="7" s="1"/>
  <c r="D86" i="7"/>
  <c r="G86" i="7" s="1"/>
  <c r="D30" i="7"/>
  <c r="G30" i="7" s="1"/>
  <c r="F12" i="5"/>
  <c r="G12" i="5"/>
  <c r="F8" i="5"/>
  <c r="G8" i="5" s="1"/>
  <c r="D60" i="5"/>
  <c r="G59" i="5"/>
  <c r="F59" i="5"/>
  <c r="D70" i="5"/>
  <c r="F69" i="5"/>
  <c r="G69" i="5"/>
  <c r="F38" i="5"/>
  <c r="G38" i="5"/>
  <c r="G49" i="5"/>
  <c r="F49" i="5"/>
  <c r="F25" i="5"/>
  <c r="G25" i="5"/>
  <c r="D39" i="5"/>
  <c r="D50" i="5"/>
  <c r="O499" i="14" l="1"/>
  <c r="O4" i="14"/>
  <c r="O5494" i="14"/>
  <c r="O7594" i="14"/>
  <c r="O6194" i="14"/>
  <c r="O4094" i="14"/>
  <c r="O6894" i="14"/>
  <c r="O8294" i="14"/>
  <c r="O807" i="14"/>
  <c r="O4794" i="14"/>
  <c r="O1226" i="14"/>
  <c r="J3395" i="14"/>
  <c r="N3395" i="14" s="1"/>
  <c r="O3395" i="14" s="1"/>
  <c r="J2921" i="14"/>
  <c r="N2921" i="14" s="1"/>
  <c r="O2921" i="14" s="1"/>
  <c r="J1729" i="14"/>
  <c r="N1729" i="14" s="1"/>
  <c r="O1729" i="14" s="1"/>
  <c r="K4095" i="14"/>
  <c r="N4095" i="14" s="1"/>
  <c r="K6195" i="14"/>
  <c r="N6195" i="14" s="1"/>
  <c r="K5495" i="14"/>
  <c r="N5495" i="14" s="1"/>
  <c r="J2221" i="14"/>
  <c r="N2221" i="14" s="1"/>
  <c r="J1227" i="14"/>
  <c r="N1227" i="14" s="1"/>
  <c r="J500" i="14"/>
  <c r="N500" i="14" s="1"/>
  <c r="O500" i="14" s="1"/>
  <c r="I6" i="14"/>
  <c r="K6" i="14" s="1"/>
  <c r="K6895" i="14"/>
  <c r="N6895" i="14" s="1"/>
  <c r="K7595" i="14"/>
  <c r="N7595" i="14" s="1"/>
  <c r="I8296" i="14"/>
  <c r="K8296" i="14" s="1"/>
  <c r="I6896" i="14"/>
  <c r="J6896" i="14" s="1"/>
  <c r="J4795" i="14"/>
  <c r="N4795" i="14" s="1"/>
  <c r="O4795" i="14" s="1"/>
  <c r="I7596" i="14"/>
  <c r="K7596" i="14" s="1"/>
  <c r="K808" i="14"/>
  <c r="N808" i="14" s="1"/>
  <c r="I6196" i="14"/>
  <c r="J6196" i="14" s="1"/>
  <c r="I1730" i="14"/>
  <c r="J1730" i="14" s="1"/>
  <c r="I2222" i="14"/>
  <c r="J2222" i="14" s="1"/>
  <c r="K8295" i="14"/>
  <c r="N8295" i="14" s="1"/>
  <c r="O8295" i="14" s="1"/>
  <c r="I5496" i="14"/>
  <c r="K5496" i="14" s="1"/>
  <c r="I1228" i="14"/>
  <c r="K1228" i="14" s="1"/>
  <c r="I501" i="14"/>
  <c r="K501" i="14" s="1"/>
  <c r="K5" i="14"/>
  <c r="N5" i="14" s="1"/>
  <c r="O5" i="14" s="1"/>
  <c r="I809" i="14"/>
  <c r="J809" i="14" s="1"/>
  <c r="I4796" i="14"/>
  <c r="K4796" i="14" s="1"/>
  <c r="I4096" i="14"/>
  <c r="J4096" i="14" s="1"/>
  <c r="I2922" i="14"/>
  <c r="J2922" i="14" s="1"/>
  <c r="I3396" i="14"/>
  <c r="J3396" i="14" s="1"/>
  <c r="F8" i="9"/>
  <c r="D41" i="9"/>
  <c r="F40" i="9"/>
  <c r="D71" i="9"/>
  <c r="F70" i="9"/>
  <c r="D42" i="8"/>
  <c r="D18" i="8"/>
  <c r="D34" i="8"/>
  <c r="D71" i="8"/>
  <c r="D50" i="8"/>
  <c r="D63" i="8"/>
  <c r="D87" i="8"/>
  <c r="D71" i="7"/>
  <c r="G71" i="7" s="1"/>
  <c r="D31" i="7"/>
  <c r="G31" i="7" s="1"/>
  <c r="D19" i="7"/>
  <c r="G19" i="7" s="1"/>
  <c r="D61" i="7"/>
  <c r="G61" i="7" s="1"/>
  <c r="D51" i="7"/>
  <c r="G51" i="7" s="1"/>
  <c r="D87" i="7"/>
  <c r="G87" i="7" s="1"/>
  <c r="D41" i="7"/>
  <c r="G41" i="7" s="1"/>
  <c r="D61" i="5"/>
  <c r="F60" i="5"/>
  <c r="G60" i="5"/>
  <c r="G39" i="5"/>
  <c r="F39" i="5"/>
  <c r="D71" i="5"/>
  <c r="F70" i="5"/>
  <c r="G70" i="5"/>
  <c r="F50" i="5"/>
  <c r="G50" i="5"/>
  <c r="D40" i="5"/>
  <c r="D51" i="5"/>
  <c r="O7595" i="14" l="1"/>
  <c r="O5495" i="14"/>
  <c r="O6895" i="14"/>
  <c r="O808" i="14"/>
  <c r="O4095" i="14"/>
  <c r="O2221" i="14"/>
  <c r="O6195" i="14"/>
  <c r="O1227" i="14"/>
  <c r="J5496" i="14"/>
  <c r="N5496" i="14" s="1"/>
  <c r="O5496" i="14" s="1"/>
  <c r="J6" i="14"/>
  <c r="N6" i="14" s="1"/>
  <c r="K6896" i="14"/>
  <c r="N6896" i="14" s="1"/>
  <c r="O6896" i="14" s="1"/>
  <c r="J7596" i="14"/>
  <c r="N7596" i="14" s="1"/>
  <c r="O7596" i="14" s="1"/>
  <c r="K6196" i="14"/>
  <c r="N6196" i="14" s="1"/>
  <c r="K2922" i="14"/>
  <c r="N2922" i="14" s="1"/>
  <c r="O2922" i="14" s="1"/>
  <c r="J8296" i="14"/>
  <c r="N8296" i="14" s="1"/>
  <c r="O8296" i="14" s="1"/>
  <c r="K3396" i="14"/>
  <c r="N3396" i="14" s="1"/>
  <c r="O3396" i="14" s="1"/>
  <c r="K1730" i="14"/>
  <c r="N1730" i="14" s="1"/>
  <c r="O1730" i="14" s="1"/>
  <c r="J1228" i="14"/>
  <c r="N1228" i="14" s="1"/>
  <c r="K4096" i="14"/>
  <c r="N4096" i="14" s="1"/>
  <c r="O4096" i="14" s="1"/>
  <c r="I4097" i="14"/>
  <c r="K4097" i="14" s="1"/>
  <c r="I502" i="14"/>
  <c r="K502" i="14" s="1"/>
  <c r="K2222" i="14"/>
  <c r="N2222" i="14" s="1"/>
  <c r="O2222" i="14" s="1"/>
  <c r="I8297" i="14"/>
  <c r="K8297" i="14" s="1"/>
  <c r="I7" i="14"/>
  <c r="K7" i="14" s="1"/>
  <c r="I2923" i="14"/>
  <c r="K2923" i="14" s="1"/>
  <c r="K809" i="14"/>
  <c r="N809" i="14" s="1"/>
  <c r="J4796" i="14"/>
  <c r="N4796" i="14" s="1"/>
  <c r="I2223" i="14"/>
  <c r="K2223" i="14" s="1"/>
  <c r="I6197" i="14"/>
  <c r="K6197" i="14" s="1"/>
  <c r="I7597" i="14"/>
  <c r="J7597" i="14" s="1"/>
  <c r="I6897" i="14"/>
  <c r="K6897" i="14" s="1"/>
  <c r="I3397" i="14"/>
  <c r="J3397" i="14" s="1"/>
  <c r="I810" i="14"/>
  <c r="K810" i="14" s="1"/>
  <c r="J501" i="14"/>
  <c r="N501" i="14" s="1"/>
  <c r="O501" i="14" s="1"/>
  <c r="I5497" i="14"/>
  <c r="J5497" i="14" s="1"/>
  <c r="I1731" i="14"/>
  <c r="J1731" i="14" s="1"/>
  <c r="I4797" i="14"/>
  <c r="J4797" i="14" s="1"/>
  <c r="I1229" i="14"/>
  <c r="J1229" i="14" s="1"/>
  <c r="D72" i="9"/>
  <c r="F71" i="9"/>
  <c r="D42" i="9"/>
  <c r="F41" i="9"/>
  <c r="D51" i="8"/>
  <c r="D43" i="8"/>
  <c r="D64" i="8"/>
  <c r="D88" i="8"/>
  <c r="D72" i="8"/>
  <c r="D19" i="8"/>
  <c r="D88" i="7"/>
  <c r="G88" i="7" s="1"/>
  <c r="D32" i="7"/>
  <c r="G32" i="7" s="1"/>
  <c r="D72" i="7"/>
  <c r="G72" i="7" s="1"/>
  <c r="D42" i="7"/>
  <c r="G42" i="7" s="1"/>
  <c r="D20" i="7"/>
  <c r="G20" i="7" s="1"/>
  <c r="D62" i="7"/>
  <c r="G62" i="7" s="1"/>
  <c r="D52" i="7"/>
  <c r="G52" i="7" s="1"/>
  <c r="G51" i="5"/>
  <c r="F51" i="5"/>
  <c r="F40" i="5"/>
  <c r="G40" i="5"/>
  <c r="D62" i="5"/>
  <c r="F61" i="5"/>
  <c r="G61" i="5"/>
  <c r="D72" i="5"/>
  <c r="G71" i="5"/>
  <c r="F71" i="5"/>
  <c r="D52" i="5"/>
  <c r="D41" i="5"/>
  <c r="O809" i="14" l="1"/>
  <c r="O4796" i="14"/>
  <c r="O1228" i="14"/>
  <c r="O6" i="14"/>
  <c r="O6196" i="14"/>
  <c r="J2223" i="14"/>
  <c r="N2223" i="14" s="1"/>
  <c r="O2223" i="14" s="1"/>
  <c r="J810" i="14"/>
  <c r="J8297" i="14"/>
  <c r="N8297" i="14" s="1"/>
  <c r="O8297" i="14" s="1"/>
  <c r="K1731" i="14"/>
  <c r="N1731" i="14" s="1"/>
  <c r="O1731" i="14" s="1"/>
  <c r="J2923" i="14"/>
  <c r="N2923" i="14" s="1"/>
  <c r="O2923" i="14" s="1"/>
  <c r="N810" i="14"/>
  <c r="K4797" i="14"/>
  <c r="N4797" i="14" s="1"/>
  <c r="O4797" i="14" s="1"/>
  <c r="K3397" i="14"/>
  <c r="N3397" i="14" s="1"/>
  <c r="J6897" i="14"/>
  <c r="N6897" i="14" s="1"/>
  <c r="O6897" i="14" s="1"/>
  <c r="J7" i="14"/>
  <c r="N7" i="14" s="1"/>
  <c r="K1229" i="14"/>
  <c r="N1229" i="14" s="1"/>
  <c r="O1229" i="14" s="1"/>
  <c r="J502" i="14"/>
  <c r="N502" i="14" s="1"/>
  <c r="O502" i="14" s="1"/>
  <c r="J4097" i="14"/>
  <c r="N4097" i="14" s="1"/>
  <c r="O4097" i="14" s="1"/>
  <c r="K5497" i="14"/>
  <c r="N5497" i="14" s="1"/>
  <c r="O5497" i="14" s="1"/>
  <c r="K7597" i="14"/>
  <c r="N7597" i="14" s="1"/>
  <c r="I6198" i="14"/>
  <c r="K6198" i="14" s="1"/>
  <c r="I2924" i="14"/>
  <c r="J2924" i="14" s="1"/>
  <c r="I5498" i="14"/>
  <c r="K5498" i="14" s="1"/>
  <c r="I7598" i="14"/>
  <c r="K7598" i="14" s="1"/>
  <c r="I8" i="14"/>
  <c r="K8" i="14" s="1"/>
  <c r="I1732" i="14"/>
  <c r="J1732" i="14" s="1"/>
  <c r="I6898" i="14"/>
  <c r="J6898" i="14" s="1"/>
  <c r="J6197" i="14"/>
  <c r="N6197" i="14" s="1"/>
  <c r="I8298" i="14"/>
  <c r="J8298" i="14" s="1"/>
  <c r="I503" i="14"/>
  <c r="J503" i="14" s="1"/>
  <c r="I4798" i="14"/>
  <c r="J4798" i="14" s="1"/>
  <c r="I1230" i="14"/>
  <c r="K1230" i="14" s="1"/>
  <c r="I811" i="14"/>
  <c r="J811" i="14" s="1"/>
  <c r="I3398" i="14"/>
  <c r="K3398" i="14" s="1"/>
  <c r="I2224" i="14"/>
  <c r="J2224" i="14" s="1"/>
  <c r="I4098" i="14"/>
  <c r="K4098" i="14" s="1"/>
  <c r="D43" i="9"/>
  <c r="F42" i="9"/>
  <c r="D73" i="9"/>
  <c r="F72" i="9"/>
  <c r="D44" i="8"/>
  <c r="D52" i="8"/>
  <c r="D20" i="8"/>
  <c r="D73" i="8"/>
  <c r="D89" i="8"/>
  <c r="D89" i="7"/>
  <c r="G89" i="7" s="1"/>
  <c r="D73" i="7"/>
  <c r="G73" i="7" s="1"/>
  <c r="D33" i="7"/>
  <c r="G33" i="7" s="1"/>
  <c r="D53" i="7"/>
  <c r="G53" i="7" s="1"/>
  <c r="D63" i="7"/>
  <c r="G63" i="7" s="1"/>
  <c r="D43" i="7"/>
  <c r="G43" i="7" s="1"/>
  <c r="D63" i="5"/>
  <c r="F62" i="5"/>
  <c r="G62" i="5"/>
  <c r="F41" i="5"/>
  <c r="G41" i="5"/>
  <c r="D73" i="5"/>
  <c r="F72" i="5"/>
  <c r="G72" i="5"/>
  <c r="F52" i="5"/>
  <c r="G52" i="5"/>
  <c r="D42" i="5"/>
  <c r="D53" i="5"/>
  <c r="O6197" i="14" l="1"/>
  <c r="O3397" i="14"/>
  <c r="O7597" i="14"/>
  <c r="O7" i="14"/>
  <c r="O810" i="14"/>
  <c r="J6198" i="14"/>
  <c r="K2924" i="14"/>
  <c r="N2924" i="14" s="1"/>
  <c r="O2924" i="14" s="1"/>
  <c r="K8298" i="14"/>
  <c r="N8298" i="14" s="1"/>
  <c r="O8298" i="14" s="1"/>
  <c r="K6898" i="14"/>
  <c r="N6898" i="14" s="1"/>
  <c r="K811" i="14"/>
  <c r="N811" i="14" s="1"/>
  <c r="K503" i="14"/>
  <c r="N503" i="14" s="1"/>
  <c r="O503" i="14" s="1"/>
  <c r="J5498" i="14"/>
  <c r="N5498" i="14" s="1"/>
  <c r="K2224" i="14"/>
  <c r="N2224" i="14" s="1"/>
  <c r="K4798" i="14"/>
  <c r="N4798" i="14" s="1"/>
  <c r="O4798" i="14" s="1"/>
  <c r="K1732" i="14"/>
  <c r="N1732" i="14" s="1"/>
  <c r="O1732" i="14" s="1"/>
  <c r="I2225" i="14"/>
  <c r="J2225" i="14" s="1"/>
  <c r="I812" i="14"/>
  <c r="K812" i="14" s="1"/>
  <c r="J3398" i="14"/>
  <c r="N3398" i="14" s="1"/>
  <c r="O3398" i="14" s="1"/>
  <c r="I1231" i="14"/>
  <c r="K1231" i="14" s="1"/>
  <c r="J1230" i="14"/>
  <c r="N1230" i="14" s="1"/>
  <c r="O1230" i="14" s="1"/>
  <c r="I9" i="14"/>
  <c r="K9" i="14" s="1"/>
  <c r="J4098" i="14"/>
  <c r="N4098" i="14" s="1"/>
  <c r="I5499" i="14"/>
  <c r="K5499" i="14" s="1"/>
  <c r="I6199" i="14"/>
  <c r="K6199" i="14" s="1"/>
  <c r="I4799" i="14"/>
  <c r="J4799" i="14" s="1"/>
  <c r="I1733" i="14"/>
  <c r="J1733" i="14" s="1"/>
  <c r="J7598" i="14"/>
  <c r="N7598" i="14" s="1"/>
  <c r="O7598" i="14" s="1"/>
  <c r="I2925" i="14"/>
  <c r="J2925" i="14" s="1"/>
  <c r="J8" i="14"/>
  <c r="N8" i="14" s="1"/>
  <c r="N6198" i="14"/>
  <c r="I8299" i="14"/>
  <c r="K8299" i="14" s="1"/>
  <c r="I6899" i="14"/>
  <c r="J6899" i="14" s="1"/>
  <c r="I4099" i="14"/>
  <c r="J4099" i="14" s="1"/>
  <c r="I3399" i="14"/>
  <c r="J3399" i="14" s="1"/>
  <c r="I504" i="14"/>
  <c r="J504" i="14" s="1"/>
  <c r="I7599" i="14"/>
  <c r="K7599" i="14" s="1"/>
  <c r="D74" i="9"/>
  <c r="F73" i="9"/>
  <c r="D44" i="9"/>
  <c r="F43" i="9"/>
  <c r="D74" i="8"/>
  <c r="D53" i="8"/>
  <c r="D90" i="8"/>
  <c r="D90" i="7"/>
  <c r="G90" i="7" s="1"/>
  <c r="D34" i="7"/>
  <c r="G34" i="7" s="1"/>
  <c r="D74" i="7"/>
  <c r="G74" i="7" s="1"/>
  <c r="D64" i="7"/>
  <c r="G64" i="7" s="1"/>
  <c r="D44" i="7"/>
  <c r="G44" i="7" s="1"/>
  <c r="D54" i="7"/>
  <c r="G54" i="7" s="1"/>
  <c r="D74" i="5"/>
  <c r="G73" i="5"/>
  <c r="F73" i="5"/>
  <c r="F42" i="5"/>
  <c r="G42" i="5"/>
  <c r="F53" i="5"/>
  <c r="G53" i="5"/>
  <c r="D64" i="5"/>
  <c r="G63" i="5"/>
  <c r="F63" i="5"/>
  <c r="D43" i="5"/>
  <c r="D54" i="5"/>
  <c r="O811" i="14" l="1"/>
  <c r="O6198" i="14"/>
  <c r="O4098" i="14"/>
  <c r="O8" i="14"/>
  <c r="O2224" i="14"/>
  <c r="O6898" i="14"/>
  <c r="O5498" i="14"/>
  <c r="J6199" i="14"/>
  <c r="N6199" i="14" s="1"/>
  <c r="O6199" i="14" s="1"/>
  <c r="J8299" i="14"/>
  <c r="N8299" i="14" s="1"/>
  <c r="O8299" i="14" s="1"/>
  <c r="K2225" i="14"/>
  <c r="N2225" i="14" s="1"/>
  <c r="J1231" i="14"/>
  <c r="N1231" i="14" s="1"/>
  <c r="O1231" i="14" s="1"/>
  <c r="J9" i="14"/>
  <c r="N9" i="14" s="1"/>
  <c r="O9" i="14" s="1"/>
  <c r="K2925" i="14"/>
  <c r="N2925" i="14" s="1"/>
  <c r="O2925" i="14" s="1"/>
  <c r="J5499" i="14"/>
  <c r="N5499" i="14" s="1"/>
  <c r="K4799" i="14"/>
  <c r="N4799" i="14" s="1"/>
  <c r="K504" i="14"/>
  <c r="N504" i="14" s="1"/>
  <c r="O504" i="14" s="1"/>
  <c r="K4099" i="14"/>
  <c r="N4099" i="14" s="1"/>
  <c r="J812" i="14"/>
  <c r="N812" i="14" s="1"/>
  <c r="J7599" i="14"/>
  <c r="N7599" i="14" s="1"/>
  <c r="O7599" i="14" s="1"/>
  <c r="I505" i="14"/>
  <c r="K505" i="14" s="1"/>
  <c r="K3399" i="14"/>
  <c r="N3399" i="14" s="1"/>
  <c r="O3399" i="14" s="1"/>
  <c r="K6899" i="14"/>
  <c r="N6899" i="14" s="1"/>
  <c r="I8300" i="14"/>
  <c r="J8300" i="14" s="1"/>
  <c r="I5500" i="14"/>
  <c r="K5500" i="14" s="1"/>
  <c r="I6200" i="14"/>
  <c r="K6200" i="14" s="1"/>
  <c r="I2226" i="14"/>
  <c r="K2226" i="14" s="1"/>
  <c r="I3400" i="14"/>
  <c r="K3400" i="14" s="1"/>
  <c r="I6900" i="14"/>
  <c r="J6900" i="14" s="1"/>
  <c r="I4100" i="14"/>
  <c r="J4100" i="14" s="1"/>
  <c r="I2926" i="14"/>
  <c r="J2926" i="14" s="1"/>
  <c r="K1733" i="14"/>
  <c r="N1733" i="14" s="1"/>
  <c r="O1733" i="14" s="1"/>
  <c r="I4800" i="14"/>
  <c r="K4800" i="14" s="1"/>
  <c r="I10" i="14"/>
  <c r="K10" i="14" s="1"/>
  <c r="I1232" i="14"/>
  <c r="J1232" i="14" s="1"/>
  <c r="I813" i="14"/>
  <c r="K813" i="14" s="1"/>
  <c r="I7600" i="14"/>
  <c r="J7600" i="14" s="1"/>
  <c r="I1734" i="14"/>
  <c r="K1734" i="14" s="1"/>
  <c r="F44" i="9"/>
  <c r="F35" i="9"/>
  <c r="D75" i="9"/>
  <c r="F74" i="9"/>
  <c r="D75" i="8"/>
  <c r="D91" i="8"/>
  <c r="D54" i="8"/>
  <c r="D55" i="7"/>
  <c r="G55" i="7" s="1"/>
  <c r="D75" i="7"/>
  <c r="G75" i="7" s="1"/>
  <c r="D91" i="7"/>
  <c r="G91" i="7" s="1"/>
  <c r="G43" i="5"/>
  <c r="F43" i="5"/>
  <c r="F54" i="5"/>
  <c r="G54" i="5"/>
  <c r="F64" i="5"/>
  <c r="G64" i="5"/>
  <c r="D75" i="5"/>
  <c r="F74" i="5"/>
  <c r="G74" i="5"/>
  <c r="D55" i="5"/>
  <c r="D44" i="5"/>
  <c r="O4099" i="14" l="1"/>
  <c r="O5499" i="14"/>
  <c r="O2225" i="14"/>
  <c r="O4799" i="14"/>
  <c r="O6899" i="14"/>
  <c r="O812" i="14"/>
  <c r="J3400" i="14"/>
  <c r="N3400" i="14" s="1"/>
  <c r="O3400" i="14" s="1"/>
  <c r="J2226" i="14"/>
  <c r="N2226" i="14" s="1"/>
  <c r="O2226" i="14" s="1"/>
  <c r="J5500" i="14"/>
  <c r="N5500" i="14" s="1"/>
  <c r="K4100" i="14"/>
  <c r="N4100" i="14" s="1"/>
  <c r="O4100" i="14" s="1"/>
  <c r="J6200" i="14"/>
  <c r="N6200" i="14" s="1"/>
  <c r="O6200" i="14" s="1"/>
  <c r="J4800" i="14"/>
  <c r="N4800" i="14" s="1"/>
  <c r="O4800" i="14" s="1"/>
  <c r="K6900" i="14"/>
  <c r="N6900" i="14" s="1"/>
  <c r="O6900" i="14" s="1"/>
  <c r="J505" i="14"/>
  <c r="N505" i="14" s="1"/>
  <c r="O505" i="14" s="1"/>
  <c r="K8300" i="14"/>
  <c r="N8300" i="14" s="1"/>
  <c r="O8300" i="14" s="1"/>
  <c r="J1734" i="14"/>
  <c r="N1734" i="14" s="1"/>
  <c r="O1734" i="14" s="1"/>
  <c r="I1735" i="14"/>
  <c r="K1735" i="14" s="1"/>
  <c r="K7600" i="14"/>
  <c r="N7600" i="14" s="1"/>
  <c r="O7600" i="14" s="1"/>
  <c r="I814" i="14"/>
  <c r="K814" i="14" s="1"/>
  <c r="K1232" i="14"/>
  <c r="N1232" i="14" s="1"/>
  <c r="O1232" i="14" s="1"/>
  <c r="I11" i="14"/>
  <c r="K11" i="14" s="1"/>
  <c r="K2926" i="14"/>
  <c r="N2926" i="14" s="1"/>
  <c r="O2926" i="14" s="1"/>
  <c r="J10" i="14"/>
  <c r="N10" i="14" s="1"/>
  <c r="O10" i="14" s="1"/>
  <c r="I4101" i="14"/>
  <c r="K4101" i="14" s="1"/>
  <c r="I6201" i="14"/>
  <c r="K6201" i="14" s="1"/>
  <c r="I1233" i="14"/>
  <c r="K1233" i="14" s="1"/>
  <c r="I4801" i="14"/>
  <c r="K4801" i="14" s="1"/>
  <c r="I2927" i="14"/>
  <c r="K2927" i="14" s="1"/>
  <c r="I3401" i="14"/>
  <c r="K3401" i="14" s="1"/>
  <c r="I2227" i="14"/>
  <c r="K2227" i="14" s="1"/>
  <c r="I8301" i="14"/>
  <c r="K8301" i="14" s="1"/>
  <c r="J813" i="14"/>
  <c r="N813" i="14" s="1"/>
  <c r="I6901" i="14"/>
  <c r="K6901" i="14" s="1"/>
  <c r="I5501" i="14"/>
  <c r="K5501" i="14" s="1"/>
  <c r="I506" i="14"/>
  <c r="J506" i="14" s="1"/>
  <c r="I7601" i="14"/>
  <c r="K7601" i="14" s="1"/>
  <c r="D76" i="9"/>
  <c r="F75" i="9"/>
  <c r="D92" i="8"/>
  <c r="D55" i="8"/>
  <c r="D76" i="8"/>
  <c r="D76" i="7"/>
  <c r="G76" i="7" s="1"/>
  <c r="D92" i="7"/>
  <c r="G92" i="7" s="1"/>
  <c r="G55" i="5"/>
  <c r="F55" i="5"/>
  <c r="F44" i="5"/>
  <c r="G44" i="5"/>
  <c r="D76" i="5"/>
  <c r="G75" i="5"/>
  <c r="F75" i="5"/>
  <c r="O5500" i="14" l="1"/>
  <c r="O813" i="14"/>
  <c r="J2927" i="14"/>
  <c r="J11" i="14"/>
  <c r="N11" i="14" s="1"/>
  <c r="O11" i="14" s="1"/>
  <c r="J3401" i="14"/>
  <c r="N3401" i="14" s="1"/>
  <c r="O3401" i="14" s="1"/>
  <c r="J1233" i="14"/>
  <c r="N1233" i="14" s="1"/>
  <c r="O1233" i="14" s="1"/>
  <c r="J814" i="14"/>
  <c r="N814" i="14" s="1"/>
  <c r="J6201" i="14"/>
  <c r="N6201" i="14" s="1"/>
  <c r="O6201" i="14" s="1"/>
  <c r="J4101" i="14"/>
  <c r="N4101" i="14" s="1"/>
  <c r="O4101" i="14" s="1"/>
  <c r="J5501" i="14"/>
  <c r="N5501" i="14" s="1"/>
  <c r="O5501" i="14" s="1"/>
  <c r="J4801" i="14"/>
  <c r="N4801" i="14" s="1"/>
  <c r="O4801" i="14" s="1"/>
  <c r="K506" i="14"/>
  <c r="N506" i="14" s="1"/>
  <c r="O506" i="14" s="1"/>
  <c r="J2227" i="14"/>
  <c r="N2227" i="14" s="1"/>
  <c r="O2227" i="14" s="1"/>
  <c r="J1735" i="14"/>
  <c r="N1735" i="14" s="1"/>
  <c r="O1735" i="14" s="1"/>
  <c r="N2927" i="14"/>
  <c r="O2927" i="14" s="1"/>
  <c r="J8301" i="14"/>
  <c r="N8301" i="14" s="1"/>
  <c r="O8301" i="14" s="1"/>
  <c r="J6901" i="14"/>
  <c r="N6901" i="14" s="1"/>
  <c r="O6901" i="14" s="1"/>
  <c r="I5502" i="14"/>
  <c r="J5502" i="14" s="1"/>
  <c r="I8302" i="14"/>
  <c r="J8302" i="14" s="1"/>
  <c r="I3402" i="14"/>
  <c r="K3402" i="14" s="1"/>
  <c r="I4802" i="14"/>
  <c r="K4802" i="14" s="1"/>
  <c r="I1234" i="14"/>
  <c r="K1234" i="14" s="1"/>
  <c r="I507" i="14"/>
  <c r="J507" i="14" s="1"/>
  <c r="I2228" i="14"/>
  <c r="K2228" i="14" s="1"/>
  <c r="I2928" i="14"/>
  <c r="K2928" i="14" s="1"/>
  <c r="J7601" i="14"/>
  <c r="N7601" i="14" s="1"/>
  <c r="O7601" i="14" s="1"/>
  <c r="I6202" i="14"/>
  <c r="K6202" i="14" s="1"/>
  <c r="I815" i="14"/>
  <c r="J815" i="14" s="1"/>
  <c r="I7602" i="14"/>
  <c r="K7602" i="14" s="1"/>
  <c r="I4102" i="14"/>
  <c r="J4102" i="14" s="1"/>
  <c r="I6902" i="14"/>
  <c r="K6902" i="14" s="1"/>
  <c r="I12" i="14"/>
  <c r="K12" i="14" s="1"/>
  <c r="I1736" i="14"/>
  <c r="K1736" i="14" s="1"/>
  <c r="D77" i="9"/>
  <c r="F76" i="9"/>
  <c r="D77" i="8"/>
  <c r="D93" i="8"/>
  <c r="D93" i="7"/>
  <c r="G93" i="7" s="1"/>
  <c r="D77" i="7"/>
  <c r="G77" i="7" s="1"/>
  <c r="D77" i="5"/>
  <c r="F76" i="5"/>
  <c r="G76" i="5"/>
  <c r="O814" i="14" l="1"/>
  <c r="J4802" i="14"/>
  <c r="N4802" i="14" s="1"/>
  <c r="O4802" i="14" s="1"/>
  <c r="J3402" i="14"/>
  <c r="N3402" i="14" s="1"/>
  <c r="O3402" i="14" s="1"/>
  <c r="J1234" i="14"/>
  <c r="N1234" i="14" s="1"/>
  <c r="O1234" i="14" s="1"/>
  <c r="J7602" i="14"/>
  <c r="N7602" i="14" s="1"/>
  <c r="O7602" i="14" s="1"/>
  <c r="K507" i="14"/>
  <c r="N507" i="14" s="1"/>
  <c r="O507" i="14" s="1"/>
  <c r="J6202" i="14"/>
  <c r="N6202" i="14" s="1"/>
  <c r="O6202" i="14" s="1"/>
  <c r="J2928" i="14"/>
  <c r="N2928" i="14" s="1"/>
  <c r="O2928" i="14" s="1"/>
  <c r="J12" i="14"/>
  <c r="N12" i="14" s="1"/>
  <c r="O12" i="14" s="1"/>
  <c r="K4102" i="14"/>
  <c r="N4102" i="14" s="1"/>
  <c r="O4102" i="14" s="1"/>
  <c r="J2228" i="14"/>
  <c r="N2228" i="14" s="1"/>
  <c r="O2228" i="14" s="1"/>
  <c r="I1737" i="14"/>
  <c r="K1737" i="14" s="1"/>
  <c r="I7603" i="14"/>
  <c r="K7603" i="14" s="1"/>
  <c r="I4803" i="14"/>
  <c r="K4803" i="14" s="1"/>
  <c r="J6902" i="14"/>
  <c r="N6902" i="14" s="1"/>
  <c r="O6902" i="14" s="1"/>
  <c r="I4103" i="14"/>
  <c r="K4103" i="14" s="1"/>
  <c r="I6203" i="14"/>
  <c r="K6203" i="14" s="1"/>
  <c r="I2229" i="14"/>
  <c r="J2229" i="14" s="1"/>
  <c r="I1235" i="14"/>
  <c r="K1235" i="14" s="1"/>
  <c r="K8302" i="14"/>
  <c r="N8302" i="14" s="1"/>
  <c r="O8302" i="14" s="1"/>
  <c r="I6903" i="14"/>
  <c r="K6903" i="14" s="1"/>
  <c r="I816" i="14"/>
  <c r="J816" i="14" s="1"/>
  <c r="J1736" i="14"/>
  <c r="N1736" i="14" s="1"/>
  <c r="O1736" i="14" s="1"/>
  <c r="I508" i="14"/>
  <c r="K508" i="14" s="1"/>
  <c r="I8303" i="14"/>
  <c r="J8303" i="14" s="1"/>
  <c r="I5503" i="14"/>
  <c r="J5503" i="14" s="1"/>
  <c r="K815" i="14"/>
  <c r="N815" i="14" s="1"/>
  <c r="O815" i="14" s="1"/>
  <c r="I2929" i="14"/>
  <c r="K2929" i="14" s="1"/>
  <c r="K5502" i="14"/>
  <c r="N5502" i="14" s="1"/>
  <c r="O5502" i="14" s="1"/>
  <c r="I13" i="14"/>
  <c r="J13" i="14" s="1"/>
  <c r="I3403" i="14"/>
  <c r="K3403" i="14" s="1"/>
  <c r="D78" i="9"/>
  <c r="F77" i="9"/>
  <c r="D78" i="8"/>
  <c r="D94" i="8"/>
  <c r="D94" i="7"/>
  <c r="G94" i="7" s="1"/>
  <c r="D78" i="7"/>
  <c r="G78" i="7" s="1"/>
  <c r="D78" i="5"/>
  <c r="F77" i="5"/>
  <c r="G77" i="5"/>
  <c r="J2929" i="14" l="1"/>
  <c r="J6203" i="14"/>
  <c r="N6203" i="14" s="1"/>
  <c r="O6203" i="14" s="1"/>
  <c r="J1737" i="14"/>
  <c r="N1737" i="14" s="1"/>
  <c r="O1737" i="14" s="1"/>
  <c r="J6903" i="14"/>
  <c r="N6903" i="14" s="1"/>
  <c r="O6903" i="14" s="1"/>
  <c r="J508" i="14"/>
  <c r="N508" i="14" s="1"/>
  <c r="O508" i="14" s="1"/>
  <c r="K8303" i="14"/>
  <c r="N8303" i="14" s="1"/>
  <c r="O8303" i="14" s="1"/>
  <c r="K816" i="14"/>
  <c r="N816" i="14" s="1"/>
  <c r="O816" i="14" s="1"/>
  <c r="J4103" i="14"/>
  <c r="N4103" i="14" s="1"/>
  <c r="O4103" i="14" s="1"/>
  <c r="J7603" i="14"/>
  <c r="N7603" i="14" s="1"/>
  <c r="O7603" i="14" s="1"/>
  <c r="K2229" i="14"/>
  <c r="N2229" i="14" s="1"/>
  <c r="O2229" i="14" s="1"/>
  <c r="I3404" i="14"/>
  <c r="J3404" i="14" s="1"/>
  <c r="I5504" i="14"/>
  <c r="K5504" i="14" s="1"/>
  <c r="J3403" i="14"/>
  <c r="N3403" i="14" s="1"/>
  <c r="O3403" i="14" s="1"/>
  <c r="I6904" i="14"/>
  <c r="J6904" i="14" s="1"/>
  <c r="I1236" i="14"/>
  <c r="K1236" i="14" s="1"/>
  <c r="J1235" i="14"/>
  <c r="N1235" i="14" s="1"/>
  <c r="O1235" i="14" s="1"/>
  <c r="N2929" i="14"/>
  <c r="O2929" i="14" s="1"/>
  <c r="J4803" i="14"/>
  <c r="N4803" i="14" s="1"/>
  <c r="O4803" i="14" s="1"/>
  <c r="K13" i="14"/>
  <c r="N13" i="14" s="1"/>
  <c r="O13" i="14" s="1"/>
  <c r="I817" i="14"/>
  <c r="K817" i="14" s="1"/>
  <c r="I1738" i="14"/>
  <c r="J1738" i="14" s="1"/>
  <c r="I509" i="14"/>
  <c r="J509" i="14" s="1"/>
  <c r="I6204" i="14"/>
  <c r="K6204" i="14" s="1"/>
  <c r="I4804" i="14"/>
  <c r="K4804" i="14" s="1"/>
  <c r="I14" i="14"/>
  <c r="K14" i="14" s="1"/>
  <c r="I2930" i="14"/>
  <c r="J2930" i="14" s="1"/>
  <c r="K5503" i="14"/>
  <c r="N5503" i="14" s="1"/>
  <c r="O5503" i="14" s="1"/>
  <c r="I8304" i="14"/>
  <c r="J8304" i="14" s="1"/>
  <c r="I2230" i="14"/>
  <c r="K2230" i="14" s="1"/>
  <c r="I4104" i="14"/>
  <c r="J4104" i="14" s="1"/>
  <c r="I7604" i="14"/>
  <c r="K7604" i="14" s="1"/>
  <c r="D79" i="9"/>
  <c r="F78" i="9"/>
  <c r="D95" i="8"/>
  <c r="D79" i="8"/>
  <c r="D95" i="7"/>
  <c r="G95" i="7" s="1"/>
  <c r="D79" i="7"/>
  <c r="G79" i="7" s="1"/>
  <c r="D79" i="5"/>
  <c r="F78" i="5"/>
  <c r="G78" i="5"/>
  <c r="J1236" i="14" l="1"/>
  <c r="N1236" i="14" s="1"/>
  <c r="O1236" i="14" s="1"/>
  <c r="J817" i="14"/>
  <c r="N817" i="14" s="1"/>
  <c r="O817" i="14" s="1"/>
  <c r="J5504" i="14"/>
  <c r="N5504" i="14" s="1"/>
  <c r="O5504" i="14" s="1"/>
  <c r="J6204" i="14"/>
  <c r="N6204" i="14" s="1"/>
  <c r="O6204" i="14" s="1"/>
  <c r="J14" i="14"/>
  <c r="N14" i="14" s="1"/>
  <c r="O14" i="14" s="1"/>
  <c r="K6904" i="14"/>
  <c r="N6904" i="14" s="1"/>
  <c r="O6904" i="14" s="1"/>
  <c r="K8304" i="14"/>
  <c r="N8304" i="14" s="1"/>
  <c r="O8304" i="14" s="1"/>
  <c r="K2930" i="14"/>
  <c r="N2930" i="14" s="1"/>
  <c r="O2930" i="14" s="1"/>
  <c r="K4104" i="14"/>
  <c r="N4104" i="14" s="1"/>
  <c r="O4104" i="14" s="1"/>
  <c r="K509" i="14"/>
  <c r="N509" i="14" s="1"/>
  <c r="O509" i="14" s="1"/>
  <c r="I2231" i="14"/>
  <c r="K2231" i="14" s="1"/>
  <c r="I4805" i="14"/>
  <c r="K4805" i="14" s="1"/>
  <c r="I5505" i="14"/>
  <c r="K5505" i="14" s="1"/>
  <c r="J7604" i="14"/>
  <c r="N7604" i="14" s="1"/>
  <c r="O7604" i="14" s="1"/>
  <c r="I4105" i="14"/>
  <c r="K4105" i="14" s="1"/>
  <c r="I8305" i="14"/>
  <c r="J8305" i="14" s="1"/>
  <c r="I2931" i="14"/>
  <c r="K2931" i="14" s="1"/>
  <c r="I15" i="14"/>
  <c r="K15" i="14" s="1"/>
  <c r="K1738" i="14"/>
  <c r="N1738" i="14" s="1"/>
  <c r="O1738" i="14" s="1"/>
  <c r="I818" i="14"/>
  <c r="J818" i="14" s="1"/>
  <c r="K3404" i="14"/>
  <c r="N3404" i="14" s="1"/>
  <c r="O3404" i="14" s="1"/>
  <c r="J4804" i="14"/>
  <c r="N4804" i="14" s="1"/>
  <c r="O4804" i="14" s="1"/>
  <c r="I7605" i="14"/>
  <c r="J7605" i="14" s="1"/>
  <c r="I1739" i="14"/>
  <c r="J1739" i="14" s="1"/>
  <c r="J2230" i="14"/>
  <c r="N2230" i="14" s="1"/>
  <c r="O2230" i="14" s="1"/>
  <c r="I3405" i="14"/>
  <c r="J3405" i="14" s="1"/>
  <c r="I6205" i="14"/>
  <c r="J6205" i="14" s="1"/>
  <c r="I510" i="14"/>
  <c r="K510" i="14" s="1"/>
  <c r="I6905" i="14"/>
  <c r="J6905" i="14" s="1"/>
  <c r="I1237" i="14"/>
  <c r="J1237" i="14" s="1"/>
  <c r="D80" i="9"/>
  <c r="F79" i="9"/>
  <c r="D80" i="8"/>
  <c r="D96" i="8"/>
  <c r="D96" i="7"/>
  <c r="G96" i="7" s="1"/>
  <c r="D80" i="7"/>
  <c r="G80" i="7" s="1"/>
  <c r="D80" i="5"/>
  <c r="G79" i="5"/>
  <c r="F79" i="5"/>
  <c r="J4805" i="14" l="1"/>
  <c r="N4805" i="14" s="1"/>
  <c r="O4805" i="14" s="1"/>
  <c r="J4105" i="14"/>
  <c r="N4105" i="14" s="1"/>
  <c r="O4105" i="14" s="1"/>
  <c r="K6905" i="14"/>
  <c r="N6905" i="14" s="1"/>
  <c r="O6905" i="14" s="1"/>
  <c r="K818" i="14"/>
  <c r="N818" i="14" s="1"/>
  <c r="O818" i="14" s="1"/>
  <c r="J15" i="14"/>
  <c r="N15" i="14" s="1"/>
  <c r="O15" i="14" s="1"/>
  <c r="J510" i="14"/>
  <c r="N510" i="14" s="1"/>
  <c r="O510" i="14" s="1"/>
  <c r="J5505" i="14"/>
  <c r="N5505" i="14" s="1"/>
  <c r="O5505" i="14" s="1"/>
  <c r="K6205" i="14"/>
  <c r="N6205" i="14" s="1"/>
  <c r="O6205" i="14" s="1"/>
  <c r="K8305" i="14"/>
  <c r="N8305" i="14" s="1"/>
  <c r="O8305" i="14" s="1"/>
  <c r="K1237" i="14"/>
  <c r="N1237" i="14" s="1"/>
  <c r="O1237" i="14" s="1"/>
  <c r="I511" i="14"/>
  <c r="K511" i="14" s="1"/>
  <c r="I7606" i="14"/>
  <c r="J7606" i="14" s="1"/>
  <c r="I2932" i="14"/>
  <c r="K2932" i="14" s="1"/>
  <c r="I1238" i="14"/>
  <c r="K1238" i="14" s="1"/>
  <c r="J2231" i="14"/>
  <c r="N2231" i="14" s="1"/>
  <c r="O2231" i="14" s="1"/>
  <c r="I6906" i="14"/>
  <c r="K6906" i="14" s="1"/>
  <c r="K3405" i="14"/>
  <c r="N3405" i="14" s="1"/>
  <c r="O3405" i="14" s="1"/>
  <c r="K1739" i="14"/>
  <c r="N1739" i="14" s="1"/>
  <c r="O1739" i="14" s="1"/>
  <c r="J2931" i="14"/>
  <c r="N2931" i="14" s="1"/>
  <c r="O2931" i="14" s="1"/>
  <c r="I16" i="14"/>
  <c r="J16" i="14" s="1"/>
  <c r="I3406" i="14"/>
  <c r="K3406" i="14" s="1"/>
  <c r="I1740" i="14"/>
  <c r="K1740" i="14" s="1"/>
  <c r="I2232" i="14"/>
  <c r="J2232" i="14" s="1"/>
  <c r="I6206" i="14"/>
  <c r="K6206" i="14" s="1"/>
  <c r="K7605" i="14"/>
  <c r="N7605" i="14" s="1"/>
  <c r="O7605" i="14" s="1"/>
  <c r="I819" i="14"/>
  <c r="K819" i="14" s="1"/>
  <c r="I8306" i="14"/>
  <c r="J8306" i="14" s="1"/>
  <c r="I4106" i="14"/>
  <c r="J4106" i="14" s="1"/>
  <c r="I5506" i="14"/>
  <c r="K5506" i="14" s="1"/>
  <c r="I4806" i="14"/>
  <c r="J4806" i="14" s="1"/>
  <c r="D81" i="9"/>
  <c r="F80" i="9"/>
  <c r="D81" i="8"/>
  <c r="D81" i="7"/>
  <c r="G81" i="7" s="1"/>
  <c r="H3" i="7" s="1"/>
  <c r="D81" i="5"/>
  <c r="F80" i="5"/>
  <c r="G80" i="5"/>
  <c r="J6906" i="14" l="1"/>
  <c r="N6906" i="14" s="1"/>
  <c r="O6906" i="14" s="1"/>
  <c r="J1238" i="14"/>
  <c r="J3406" i="14"/>
  <c r="N3406" i="14" s="1"/>
  <c r="O3406" i="14" s="1"/>
  <c r="K4106" i="14"/>
  <c r="N4106" i="14" s="1"/>
  <c r="O4106" i="14" s="1"/>
  <c r="J2932" i="14"/>
  <c r="N2932" i="14" s="1"/>
  <c r="O2932" i="14" s="1"/>
  <c r="K2232" i="14"/>
  <c r="N2232" i="14" s="1"/>
  <c r="O2232" i="14" s="1"/>
  <c r="J511" i="14"/>
  <c r="N511" i="14" s="1"/>
  <c r="O511" i="14" s="1"/>
  <c r="K7606" i="14"/>
  <c r="N7606" i="14" s="1"/>
  <c r="O7606" i="14" s="1"/>
  <c r="K4806" i="14"/>
  <c r="N4806" i="14" s="1"/>
  <c r="O4806" i="14" s="1"/>
  <c r="I6207" i="14"/>
  <c r="K6207" i="14" s="1"/>
  <c r="J819" i="14"/>
  <c r="N819" i="14" s="1"/>
  <c r="O819" i="14" s="1"/>
  <c r="J5506" i="14"/>
  <c r="N5506" i="14" s="1"/>
  <c r="O5506" i="14" s="1"/>
  <c r="I1741" i="14"/>
  <c r="J1741" i="14" s="1"/>
  <c r="J1740" i="14"/>
  <c r="N1740" i="14" s="1"/>
  <c r="O1740" i="14" s="1"/>
  <c r="K8306" i="14"/>
  <c r="N8306" i="14" s="1"/>
  <c r="O8306" i="14" s="1"/>
  <c r="N1238" i="14"/>
  <c r="O1238" i="14" s="1"/>
  <c r="K16" i="14"/>
  <c r="N16" i="14" s="1"/>
  <c r="O16" i="14" s="1"/>
  <c r="J6206" i="14"/>
  <c r="N6206" i="14" s="1"/>
  <c r="O6206" i="14" s="1"/>
  <c r="I8307" i="14"/>
  <c r="J8307" i="14" s="1"/>
  <c r="I5507" i="14"/>
  <c r="J5507" i="14" s="1"/>
  <c r="I820" i="14"/>
  <c r="J820" i="14" s="1"/>
  <c r="I17" i="14"/>
  <c r="J17" i="14" s="1"/>
  <c r="I2933" i="14"/>
  <c r="K2933" i="14" s="1"/>
  <c r="I4807" i="14"/>
  <c r="K4807" i="14" s="1"/>
  <c r="I4107" i="14"/>
  <c r="J4107" i="14" s="1"/>
  <c r="I2233" i="14"/>
  <c r="J2233" i="14" s="1"/>
  <c r="I3407" i="14"/>
  <c r="J3407" i="14" s="1"/>
  <c r="I6907" i="14"/>
  <c r="J6907" i="14" s="1"/>
  <c r="I1239" i="14"/>
  <c r="J1239" i="14" s="1"/>
  <c r="I7607" i="14"/>
  <c r="K7607" i="14" s="1"/>
  <c r="I512" i="14"/>
  <c r="J512" i="14" s="1"/>
  <c r="F81" i="9"/>
  <c r="F65" i="9"/>
  <c r="H45" i="7"/>
  <c r="H17" i="7"/>
  <c r="H76" i="7"/>
  <c r="H44" i="7"/>
  <c r="H35" i="7"/>
  <c r="H27" i="7"/>
  <c r="H71" i="7"/>
  <c r="H46" i="7"/>
  <c r="H13" i="7"/>
  <c r="H62" i="7"/>
  <c r="H57" i="7"/>
  <c r="H85" i="7"/>
  <c r="H66" i="7"/>
  <c r="H70" i="7"/>
  <c r="H14" i="7"/>
  <c r="H32" i="7"/>
  <c r="H16" i="7"/>
  <c r="H95" i="7"/>
  <c r="H29" i="7"/>
  <c r="H24" i="7"/>
  <c r="H55" i="7"/>
  <c r="H63" i="7"/>
  <c r="H22" i="7"/>
  <c r="H23" i="7"/>
  <c r="H33" i="7"/>
  <c r="H78" i="7"/>
  <c r="H7" i="7"/>
  <c r="H47" i="7"/>
  <c r="H2" i="7"/>
  <c r="H84" i="7"/>
  <c r="H61" i="7"/>
  <c r="H88" i="7"/>
  <c r="H28" i="7"/>
  <c r="H18" i="7"/>
  <c r="H10" i="7"/>
  <c r="H42" i="7"/>
  <c r="H87" i="7"/>
  <c r="H60" i="7"/>
  <c r="H93" i="7"/>
  <c r="H38" i="7"/>
  <c r="H43" i="7"/>
  <c r="H12" i="7"/>
  <c r="H54" i="7"/>
  <c r="H51" i="7"/>
  <c r="H26" i="7"/>
  <c r="H41" i="7"/>
  <c r="H4" i="7"/>
  <c r="H15" i="7"/>
  <c r="H79" i="7"/>
  <c r="H8" i="7"/>
  <c r="H74" i="7"/>
  <c r="H34" i="7"/>
  <c r="H69" i="7"/>
  <c r="H36" i="7"/>
  <c r="H83" i="7"/>
  <c r="H73" i="7"/>
  <c r="H25" i="7"/>
  <c r="H9" i="7"/>
  <c r="H11" i="7"/>
  <c r="H68" i="7"/>
  <c r="H58" i="7"/>
  <c r="H65" i="7"/>
  <c r="H86" i="7"/>
  <c r="H21" i="7"/>
  <c r="H37" i="7"/>
  <c r="H90" i="7"/>
  <c r="H49" i="7"/>
  <c r="H48" i="7"/>
  <c r="H75" i="7"/>
  <c r="H56" i="7"/>
  <c r="H30" i="7"/>
  <c r="H20" i="7"/>
  <c r="H64" i="7"/>
  <c r="H96" i="7"/>
  <c r="H40" i="7"/>
  <c r="H91" i="7"/>
  <c r="H59" i="7"/>
  <c r="H72" i="7"/>
  <c r="H19" i="7"/>
  <c r="H80" i="7"/>
  <c r="H5" i="7"/>
  <c r="H94" i="7"/>
  <c r="H81" i="7"/>
  <c r="H39" i="7"/>
  <c r="H92" i="7"/>
  <c r="H50" i="7"/>
  <c r="H82" i="7"/>
  <c r="H53" i="7"/>
  <c r="H6" i="7"/>
  <c r="H31" i="7"/>
  <c r="H77" i="7"/>
  <c r="H67" i="7"/>
  <c r="H52" i="7"/>
  <c r="H89" i="7"/>
  <c r="G81" i="5"/>
  <c r="F81" i="5"/>
  <c r="F45" i="5"/>
  <c r="G45" i="5" s="1"/>
  <c r="F56" i="5"/>
  <c r="G56" i="5" s="1"/>
  <c r="F35" i="5"/>
  <c r="G35" i="5" s="1"/>
  <c r="F65" i="5"/>
  <c r="G65" i="5" s="1"/>
  <c r="K512" i="14" l="1"/>
  <c r="K6907" i="14"/>
  <c r="N6907" i="14" s="1"/>
  <c r="O6907" i="14" s="1"/>
  <c r="K3407" i="14"/>
  <c r="N3407" i="14" s="1"/>
  <c r="O3407" i="14" s="1"/>
  <c r="K4107" i="14"/>
  <c r="N4107" i="14" s="1"/>
  <c r="O4107" i="14" s="1"/>
  <c r="K5507" i="14"/>
  <c r="N5507" i="14" s="1"/>
  <c r="O5507" i="14" s="1"/>
  <c r="J2933" i="14"/>
  <c r="N2933" i="14" s="1"/>
  <c r="O2933" i="14" s="1"/>
  <c r="N512" i="14"/>
  <c r="O512" i="14" s="1"/>
  <c r="J7607" i="14"/>
  <c r="N7607" i="14" s="1"/>
  <c r="O7607" i="14" s="1"/>
  <c r="K1239" i="14"/>
  <c r="N1239" i="14" s="1"/>
  <c r="O1239" i="14" s="1"/>
  <c r="I6908" i="14"/>
  <c r="K6908" i="14" s="1"/>
  <c r="I3408" i="14"/>
  <c r="J3408" i="14" s="1"/>
  <c r="K2233" i="14"/>
  <c r="N2233" i="14" s="1"/>
  <c r="O2233" i="14" s="1"/>
  <c r="I4108" i="14"/>
  <c r="J4108" i="14" s="1"/>
  <c r="J6207" i="14"/>
  <c r="N6207" i="14" s="1"/>
  <c r="O6207" i="14" s="1"/>
  <c r="K820" i="14"/>
  <c r="N820" i="14" s="1"/>
  <c r="O820" i="14" s="1"/>
  <c r="I5508" i="14"/>
  <c r="K5508" i="14" s="1"/>
  <c r="K8307" i="14"/>
  <c r="N8307" i="14" s="1"/>
  <c r="O8307" i="14" s="1"/>
  <c r="K1741" i="14"/>
  <c r="N1741" i="14" s="1"/>
  <c r="O1741" i="14" s="1"/>
  <c r="I7608" i="14"/>
  <c r="J7608" i="14" s="1"/>
  <c r="I1240" i="14"/>
  <c r="K1240" i="14" s="1"/>
  <c r="I2234" i="14"/>
  <c r="K2234" i="14" s="1"/>
  <c r="J4807" i="14"/>
  <c r="N4807" i="14" s="1"/>
  <c r="O4807" i="14" s="1"/>
  <c r="I821" i="14"/>
  <c r="K821" i="14" s="1"/>
  <c r="I8308" i="14"/>
  <c r="K8308" i="14" s="1"/>
  <c r="I6208" i="14"/>
  <c r="K6208" i="14" s="1"/>
  <c r="I513" i="14"/>
  <c r="J513" i="14" s="1"/>
  <c r="I2934" i="14"/>
  <c r="K2934" i="14" s="1"/>
  <c r="K17" i="14"/>
  <c r="N17" i="14" s="1"/>
  <c r="O17" i="14" s="1"/>
  <c r="I1742" i="14"/>
  <c r="K1742" i="14" s="1"/>
  <c r="I4808" i="14"/>
  <c r="K4808" i="14" s="1"/>
  <c r="I18" i="14"/>
  <c r="K18" i="14" s="1"/>
  <c r="G3" i="9"/>
  <c r="G61" i="9"/>
  <c r="G7" i="9"/>
  <c r="G65" i="9"/>
  <c r="G24" i="9"/>
  <c r="G94" i="9"/>
  <c r="G16" i="9"/>
  <c r="G90" i="9"/>
  <c r="G19" i="9"/>
  <c r="G77" i="9"/>
  <c r="G23" i="9"/>
  <c r="G81" i="9"/>
  <c r="G40" i="9"/>
  <c r="G15" i="9"/>
  <c r="G80" i="9"/>
  <c r="G43" i="9"/>
  <c r="G82" i="9"/>
  <c r="G62" i="9"/>
  <c r="G4" i="9"/>
  <c r="G66" i="9"/>
  <c r="G21" i="9"/>
  <c r="G12" i="9"/>
  <c r="G45" i="9"/>
  <c r="G8" i="9"/>
  <c r="G36" i="9"/>
  <c r="G53" i="9"/>
  <c r="G6" i="9"/>
  <c r="G11" i="9"/>
  <c r="G55" i="9"/>
  <c r="G29" i="9"/>
  <c r="G91" i="9"/>
  <c r="G84" i="9"/>
  <c r="G25" i="9"/>
  <c r="G59" i="9"/>
  <c r="G89" i="9"/>
  <c r="G13" i="9"/>
  <c r="G75" i="9"/>
  <c r="G49" i="9"/>
  <c r="G39" i="9"/>
  <c r="G31" i="9"/>
  <c r="G67" i="9"/>
  <c r="G30" i="9"/>
  <c r="G71" i="9"/>
  <c r="G34" i="9"/>
  <c r="G88" i="9"/>
  <c r="G79" i="9"/>
  <c r="G14" i="9"/>
  <c r="G72" i="9"/>
  <c r="G83" i="9"/>
  <c r="G46" i="9"/>
  <c r="G87" i="9"/>
  <c r="G50" i="9"/>
  <c r="G5" i="9"/>
  <c r="G95" i="9"/>
  <c r="G78" i="9"/>
  <c r="G70" i="9"/>
  <c r="G64" i="9"/>
  <c r="G60" i="9"/>
  <c r="G68" i="9"/>
  <c r="G27" i="9"/>
  <c r="G85" i="9"/>
  <c r="G41" i="9"/>
  <c r="G92" i="9"/>
  <c r="G37" i="9"/>
  <c r="G47" i="9"/>
  <c r="G76" i="9"/>
  <c r="G48" i="9"/>
  <c r="G52" i="9"/>
  <c r="G9" i="9"/>
  <c r="G73" i="9"/>
  <c r="G33" i="9"/>
  <c r="G58" i="9"/>
  <c r="G96" i="9"/>
  <c r="G22" i="9"/>
  <c r="G20" i="9"/>
  <c r="G57" i="9"/>
  <c r="G38" i="9"/>
  <c r="G35" i="9"/>
  <c r="G2" i="9"/>
  <c r="G51" i="9"/>
  <c r="G32" i="9"/>
  <c r="G74" i="9"/>
  <c r="G42" i="9"/>
  <c r="G28" i="9"/>
  <c r="G69" i="9"/>
  <c r="G10" i="9"/>
  <c r="G54" i="9"/>
  <c r="G44" i="9"/>
  <c r="G86" i="9"/>
  <c r="G63" i="9"/>
  <c r="G17" i="9"/>
  <c r="G26" i="9"/>
  <c r="G93" i="9"/>
  <c r="G56" i="9"/>
  <c r="G18" i="9"/>
  <c r="J6908" i="14" l="1"/>
  <c r="N6908" i="14" s="1"/>
  <c r="O6908" i="14" s="1"/>
  <c r="J4808" i="14"/>
  <c r="N4808" i="14" s="1"/>
  <c r="O4808" i="14" s="1"/>
  <c r="J8308" i="14"/>
  <c r="N8308" i="14" s="1"/>
  <c r="O8308" i="14" s="1"/>
  <c r="J6208" i="14"/>
  <c r="N6208" i="14" s="1"/>
  <c r="O6208" i="14" s="1"/>
  <c r="K7608" i="14"/>
  <c r="N7608" i="14" s="1"/>
  <c r="O7608" i="14" s="1"/>
  <c r="K4108" i="14"/>
  <c r="N4108" i="14" s="1"/>
  <c r="O4108" i="14" s="1"/>
  <c r="K3408" i="14"/>
  <c r="N3408" i="14" s="1"/>
  <c r="O3408" i="14" s="1"/>
  <c r="J18" i="14"/>
  <c r="N18" i="14" s="1"/>
  <c r="O18" i="14" s="1"/>
  <c r="K513" i="14"/>
  <c r="N513" i="14" s="1"/>
  <c r="O513" i="14" s="1"/>
  <c r="I1743" i="14"/>
  <c r="K1743" i="14" s="1"/>
  <c r="I2935" i="14"/>
  <c r="J2935" i="14" s="1"/>
  <c r="I6209" i="14"/>
  <c r="K6209" i="14" s="1"/>
  <c r="I2235" i="14"/>
  <c r="J2235" i="14" s="1"/>
  <c r="I1241" i="14"/>
  <c r="K1241" i="14" s="1"/>
  <c r="I6909" i="14"/>
  <c r="K6909" i="14" s="1"/>
  <c r="J821" i="14"/>
  <c r="N821" i="14" s="1"/>
  <c r="O821" i="14" s="1"/>
  <c r="J1240" i="14"/>
  <c r="N1240" i="14" s="1"/>
  <c r="O1240" i="14" s="1"/>
  <c r="J2934" i="14"/>
  <c r="N2934" i="14" s="1"/>
  <c r="O2934" i="14" s="1"/>
  <c r="I514" i="14"/>
  <c r="J514" i="14" s="1"/>
  <c r="J5508" i="14"/>
  <c r="N5508" i="14" s="1"/>
  <c r="O5508" i="14" s="1"/>
  <c r="I4109" i="14"/>
  <c r="K4109" i="14" s="1"/>
  <c r="I3409" i="14"/>
  <c r="K3409" i="14" s="1"/>
  <c r="I822" i="14"/>
  <c r="J822" i="14" s="1"/>
  <c r="I5509" i="14"/>
  <c r="J5509" i="14" s="1"/>
  <c r="J1742" i="14"/>
  <c r="N1742" i="14" s="1"/>
  <c r="O1742" i="14" s="1"/>
  <c r="I19" i="14"/>
  <c r="J19" i="14" s="1"/>
  <c r="I4809" i="14"/>
  <c r="K4809" i="14" s="1"/>
  <c r="J2234" i="14"/>
  <c r="N2234" i="14" s="1"/>
  <c r="O2234" i="14" s="1"/>
  <c r="I8309" i="14"/>
  <c r="K8309" i="14" s="1"/>
  <c r="I7609" i="14"/>
  <c r="J7609" i="14" s="1"/>
  <c r="J1241" i="14" l="1"/>
  <c r="N1241" i="14" s="1"/>
  <c r="O1241" i="14" s="1"/>
  <c r="K5509" i="14"/>
  <c r="N5509" i="14" s="1"/>
  <c r="O5509" i="14" s="1"/>
  <c r="J3409" i="14"/>
  <c r="N3409" i="14" s="1"/>
  <c r="O3409" i="14" s="1"/>
  <c r="J4809" i="14"/>
  <c r="N4809" i="14" s="1"/>
  <c r="O4809" i="14" s="1"/>
  <c r="K2935" i="14"/>
  <c r="N2935" i="14" s="1"/>
  <c r="O2935" i="14" s="1"/>
  <c r="K7609" i="14"/>
  <c r="N7609" i="14" s="1"/>
  <c r="O7609" i="14" s="1"/>
  <c r="J6209" i="14"/>
  <c r="N6209" i="14" s="1"/>
  <c r="O6209" i="14" s="1"/>
  <c r="I8310" i="14"/>
  <c r="K8310" i="14" s="1"/>
  <c r="I20" i="14"/>
  <c r="K20" i="14" s="1"/>
  <c r="J8309" i="14"/>
  <c r="N8309" i="14" s="1"/>
  <c r="O8309" i="14" s="1"/>
  <c r="J4109" i="14"/>
  <c r="N4109" i="14" s="1"/>
  <c r="O4109" i="14" s="1"/>
  <c r="I6210" i="14"/>
  <c r="K6210" i="14" s="1"/>
  <c r="I7610" i="14"/>
  <c r="K7610" i="14" s="1"/>
  <c r="I4810" i="14"/>
  <c r="K4810" i="14" s="1"/>
  <c r="I5510" i="14"/>
  <c r="K5510" i="14" s="1"/>
  <c r="K822" i="14"/>
  <c r="N822" i="14" s="1"/>
  <c r="O822" i="14" s="1"/>
  <c r="J1743" i="14"/>
  <c r="N1743" i="14" s="1"/>
  <c r="O1743" i="14" s="1"/>
  <c r="I3410" i="14"/>
  <c r="J3410" i="14" s="1"/>
  <c r="J6909" i="14"/>
  <c r="N6909" i="14" s="1"/>
  <c r="O6909" i="14" s="1"/>
  <c r="K514" i="14"/>
  <c r="N514" i="14" s="1"/>
  <c r="O514" i="14" s="1"/>
  <c r="K2235" i="14"/>
  <c r="N2235" i="14" s="1"/>
  <c r="O2235" i="14" s="1"/>
  <c r="I1744" i="14"/>
  <c r="K1744" i="14" s="1"/>
  <c r="I823" i="14"/>
  <c r="J823" i="14" s="1"/>
  <c r="I515" i="14"/>
  <c r="J515" i="14" s="1"/>
  <c r="I2236" i="14"/>
  <c r="J2236" i="14" s="1"/>
  <c r="K19" i="14"/>
  <c r="N19" i="14" s="1"/>
  <c r="O19" i="14" s="1"/>
  <c r="I1242" i="14"/>
  <c r="J1242" i="14" s="1"/>
  <c r="I2936" i="14"/>
  <c r="J2936" i="14" s="1"/>
  <c r="I4110" i="14"/>
  <c r="J4110" i="14" s="1"/>
  <c r="I6910" i="14"/>
  <c r="J6910" i="14" s="1"/>
  <c r="J20" i="14" l="1"/>
  <c r="N20" i="14" s="1"/>
  <c r="O20" i="14" s="1"/>
  <c r="J6210" i="14"/>
  <c r="N6210" i="14" s="1"/>
  <c r="O6210" i="14" s="1"/>
  <c r="J7610" i="14"/>
  <c r="N7610" i="14" s="1"/>
  <c r="O7610" i="14" s="1"/>
  <c r="K823" i="14"/>
  <c r="K1242" i="14"/>
  <c r="N1242" i="14" s="1"/>
  <c r="O1242" i="14" s="1"/>
  <c r="K4110" i="14"/>
  <c r="N4110" i="14" s="1"/>
  <c r="O4110" i="14" s="1"/>
  <c r="K515" i="14"/>
  <c r="N515" i="14" s="1"/>
  <c r="O515" i="14" s="1"/>
  <c r="N823" i="14"/>
  <c r="O823" i="14" s="1"/>
  <c r="K3410" i="14"/>
  <c r="N3410" i="14" s="1"/>
  <c r="O3410" i="14" s="1"/>
  <c r="J5510" i="14"/>
  <c r="N5510" i="14" s="1"/>
  <c r="O5510" i="14" s="1"/>
  <c r="I2937" i="14"/>
  <c r="K2937" i="14" s="1"/>
  <c r="I4811" i="14"/>
  <c r="K4811" i="14" s="1"/>
  <c r="K2236" i="14"/>
  <c r="N2236" i="14" s="1"/>
  <c r="O2236" i="14" s="1"/>
  <c r="I516" i="14"/>
  <c r="K516" i="14" s="1"/>
  <c r="J1744" i="14"/>
  <c r="N1744" i="14" s="1"/>
  <c r="O1744" i="14" s="1"/>
  <c r="J8310" i="14"/>
  <c r="N8310" i="14" s="1"/>
  <c r="O8310" i="14" s="1"/>
  <c r="I5511" i="14"/>
  <c r="J5511" i="14" s="1"/>
  <c r="I21" i="14"/>
  <c r="J21" i="14" s="1"/>
  <c r="I6911" i="14"/>
  <c r="K6911" i="14" s="1"/>
  <c r="I2237" i="14"/>
  <c r="K2237" i="14" s="1"/>
  <c r="I1745" i="14"/>
  <c r="K1745" i="14" s="1"/>
  <c r="I6211" i="14"/>
  <c r="K6211" i="14" s="1"/>
  <c r="K6910" i="14"/>
  <c r="N6910" i="14" s="1"/>
  <c r="O6910" i="14" s="1"/>
  <c r="I4111" i="14"/>
  <c r="K4111" i="14" s="1"/>
  <c r="K2936" i="14"/>
  <c r="N2936" i="14" s="1"/>
  <c r="O2936" i="14" s="1"/>
  <c r="I1243" i="14"/>
  <c r="K1243" i="14" s="1"/>
  <c r="I824" i="14"/>
  <c r="J824" i="14" s="1"/>
  <c r="J4810" i="14"/>
  <c r="N4810" i="14" s="1"/>
  <c r="O4810" i="14" s="1"/>
  <c r="I3411" i="14"/>
  <c r="J3411" i="14" s="1"/>
  <c r="I7611" i="14"/>
  <c r="K7611" i="14" s="1"/>
  <c r="I8311" i="14"/>
  <c r="J8311" i="14" s="1"/>
  <c r="J6211" i="14" l="1"/>
  <c r="N6211" i="14" s="1"/>
  <c r="O6211" i="14" s="1"/>
  <c r="K21" i="14"/>
  <c r="N21" i="14" s="1"/>
  <c r="O21" i="14" s="1"/>
  <c r="K5511" i="14"/>
  <c r="N5511" i="14" s="1"/>
  <c r="O5511" i="14" s="1"/>
  <c r="J4811" i="14"/>
  <c r="N4811" i="14" s="1"/>
  <c r="O4811" i="14" s="1"/>
  <c r="J2937" i="14"/>
  <c r="N2937" i="14" s="1"/>
  <c r="O2937" i="14" s="1"/>
  <c r="I7612" i="14"/>
  <c r="K7612" i="14" s="1"/>
  <c r="J7611" i="14"/>
  <c r="N7611" i="14" s="1"/>
  <c r="O7611" i="14" s="1"/>
  <c r="I1244" i="14"/>
  <c r="K1244" i="14" s="1"/>
  <c r="I4112" i="14"/>
  <c r="K4112" i="14" s="1"/>
  <c r="J1745" i="14"/>
  <c r="N1745" i="14" s="1"/>
  <c r="O1745" i="14" s="1"/>
  <c r="I2238" i="14"/>
  <c r="K2238" i="14" s="1"/>
  <c r="I6912" i="14"/>
  <c r="K6912" i="14" s="1"/>
  <c r="I517" i="14"/>
  <c r="J517" i="14" s="1"/>
  <c r="J6911" i="14"/>
  <c r="N6911" i="14" s="1"/>
  <c r="O6911" i="14" s="1"/>
  <c r="I2938" i="14"/>
  <c r="J2938" i="14" s="1"/>
  <c r="I5512" i="14"/>
  <c r="K5512" i="14" s="1"/>
  <c r="J516" i="14"/>
  <c r="N516" i="14" s="1"/>
  <c r="O516" i="14" s="1"/>
  <c r="J2237" i="14"/>
  <c r="N2237" i="14" s="1"/>
  <c r="O2237" i="14" s="1"/>
  <c r="I4812" i="14"/>
  <c r="K4812" i="14" s="1"/>
  <c r="K8311" i="14"/>
  <c r="N8311" i="14" s="1"/>
  <c r="O8311" i="14" s="1"/>
  <c r="J1243" i="14"/>
  <c r="N1243" i="14" s="1"/>
  <c r="O1243" i="14" s="1"/>
  <c r="I6212" i="14"/>
  <c r="J6212" i="14" s="1"/>
  <c r="I22" i="14"/>
  <c r="J22" i="14" s="1"/>
  <c r="K3411" i="14"/>
  <c r="N3411" i="14" s="1"/>
  <c r="O3411" i="14" s="1"/>
  <c r="K824" i="14"/>
  <c r="N824" i="14" s="1"/>
  <c r="O824" i="14" s="1"/>
  <c r="I8312" i="14"/>
  <c r="J8312" i="14" s="1"/>
  <c r="I3412" i="14"/>
  <c r="J3412" i="14" s="1"/>
  <c r="J4111" i="14"/>
  <c r="N4111" i="14" s="1"/>
  <c r="O4111" i="14" s="1"/>
  <c r="I825" i="14"/>
  <c r="J825" i="14" s="1"/>
  <c r="I1746" i="14"/>
  <c r="K1746" i="14" s="1"/>
  <c r="J5512" i="14" l="1"/>
  <c r="J1244" i="14"/>
  <c r="N1244" i="14" s="1"/>
  <c r="O1244" i="14" s="1"/>
  <c r="K6212" i="14"/>
  <c r="N6212" i="14" s="1"/>
  <c r="O6212" i="14" s="1"/>
  <c r="K825" i="14"/>
  <c r="K3412" i="14"/>
  <c r="N3412" i="14" s="1"/>
  <c r="O3412" i="14" s="1"/>
  <c r="J2238" i="14"/>
  <c r="N2238" i="14" s="1"/>
  <c r="O2238" i="14" s="1"/>
  <c r="K2938" i="14"/>
  <c r="N2938" i="14" s="1"/>
  <c r="O2938" i="14" s="1"/>
  <c r="J7612" i="14"/>
  <c r="N7612" i="14" s="1"/>
  <c r="O7612" i="14" s="1"/>
  <c r="J6912" i="14"/>
  <c r="N6912" i="14" s="1"/>
  <c r="O6912" i="14" s="1"/>
  <c r="K517" i="14"/>
  <c r="N517" i="14" s="1"/>
  <c r="O517" i="14" s="1"/>
  <c r="J4812" i="14"/>
  <c r="N4812" i="14" s="1"/>
  <c r="O4812" i="14" s="1"/>
  <c r="N825" i="14"/>
  <c r="O825" i="14" s="1"/>
  <c r="N5512" i="14"/>
  <c r="O5512" i="14" s="1"/>
  <c r="I826" i="14"/>
  <c r="J826" i="14" s="1"/>
  <c r="I3413" i="14"/>
  <c r="K3413" i="14" s="1"/>
  <c r="I5513" i="14"/>
  <c r="J5513" i="14" s="1"/>
  <c r="J4112" i="14"/>
  <c r="N4112" i="14" s="1"/>
  <c r="O4112" i="14" s="1"/>
  <c r="J1746" i="14"/>
  <c r="N1746" i="14" s="1"/>
  <c r="O1746" i="14" s="1"/>
  <c r="I2939" i="14"/>
  <c r="J2939" i="14" s="1"/>
  <c r="I518" i="14"/>
  <c r="J518" i="14" s="1"/>
  <c r="I2239" i="14"/>
  <c r="J2239" i="14" s="1"/>
  <c r="I7613" i="14"/>
  <c r="K7613" i="14" s="1"/>
  <c r="K8312" i="14"/>
  <c r="N8312" i="14" s="1"/>
  <c r="O8312" i="14" s="1"/>
  <c r="K22" i="14"/>
  <c r="N22" i="14" s="1"/>
  <c r="O22" i="14" s="1"/>
  <c r="I6213" i="14"/>
  <c r="K6213" i="14" s="1"/>
  <c r="I6913" i="14"/>
  <c r="K6913" i="14" s="1"/>
  <c r="I1245" i="14"/>
  <c r="J1245" i="14" s="1"/>
  <c r="I1747" i="14"/>
  <c r="J1747" i="14" s="1"/>
  <c r="I8313" i="14"/>
  <c r="J8313" i="14" s="1"/>
  <c r="I23" i="14"/>
  <c r="J23" i="14" s="1"/>
  <c r="I4813" i="14"/>
  <c r="J4813" i="14" s="1"/>
  <c r="I4113" i="14"/>
  <c r="J4113" i="14" s="1"/>
  <c r="J6213" i="14" l="1"/>
  <c r="J3413" i="14"/>
  <c r="N3413" i="14" s="1"/>
  <c r="O3413" i="14" s="1"/>
  <c r="K4113" i="14"/>
  <c r="K518" i="14"/>
  <c r="N518" i="14" s="1"/>
  <c r="O518" i="14" s="1"/>
  <c r="N6213" i="14"/>
  <c r="O6213" i="14" s="1"/>
  <c r="J7613" i="14"/>
  <c r="N7613" i="14" s="1"/>
  <c r="O7613" i="14" s="1"/>
  <c r="K1245" i="14"/>
  <c r="N1245" i="14" s="1"/>
  <c r="O1245" i="14" s="1"/>
  <c r="K2239" i="14"/>
  <c r="N2239" i="14" s="1"/>
  <c r="O2239" i="14" s="1"/>
  <c r="K826" i="14"/>
  <c r="N826" i="14" s="1"/>
  <c r="O826" i="14" s="1"/>
  <c r="K1747" i="14"/>
  <c r="N1747" i="14" s="1"/>
  <c r="O1747" i="14" s="1"/>
  <c r="N4113" i="14"/>
  <c r="O4113" i="14" s="1"/>
  <c r="K23" i="14"/>
  <c r="N23" i="14" s="1"/>
  <c r="O23" i="14" s="1"/>
  <c r="I6914" i="14"/>
  <c r="K6914" i="14" s="1"/>
  <c r="I2940" i="14"/>
  <c r="K2940" i="14" s="1"/>
  <c r="I5514" i="14"/>
  <c r="K5514" i="14" s="1"/>
  <c r="I6214" i="14"/>
  <c r="K6214" i="14" s="1"/>
  <c r="I7614" i="14"/>
  <c r="K7614" i="14" s="1"/>
  <c r="I519" i="14"/>
  <c r="J519" i="14" s="1"/>
  <c r="J6913" i="14"/>
  <c r="N6913" i="14" s="1"/>
  <c r="O6913" i="14" s="1"/>
  <c r="I1246" i="14"/>
  <c r="J1246" i="14" s="1"/>
  <c r="I4114" i="14"/>
  <c r="K4114" i="14" s="1"/>
  <c r="K4813" i="14"/>
  <c r="N4813" i="14" s="1"/>
  <c r="O4813" i="14" s="1"/>
  <c r="I24" i="14"/>
  <c r="J24" i="14" s="1"/>
  <c r="K8313" i="14"/>
  <c r="N8313" i="14" s="1"/>
  <c r="O8313" i="14" s="1"/>
  <c r="I1748" i="14"/>
  <c r="J1748" i="14" s="1"/>
  <c r="I2240" i="14"/>
  <c r="K2240" i="14" s="1"/>
  <c r="I827" i="14"/>
  <c r="J827" i="14" s="1"/>
  <c r="I4814" i="14"/>
  <c r="J4814" i="14" s="1"/>
  <c r="I8314" i="14"/>
  <c r="K8314" i="14" s="1"/>
  <c r="K2939" i="14"/>
  <c r="N2939" i="14" s="1"/>
  <c r="O2939" i="14" s="1"/>
  <c r="K5513" i="14"/>
  <c r="N5513" i="14" s="1"/>
  <c r="O5513" i="14" s="1"/>
  <c r="I3414" i="14"/>
  <c r="K3414" i="14" s="1"/>
  <c r="J4114" i="14" l="1"/>
  <c r="N4114" i="14" s="1"/>
  <c r="O4114" i="14" s="1"/>
  <c r="J6214" i="14"/>
  <c r="N6214" i="14" s="1"/>
  <c r="O6214" i="14" s="1"/>
  <c r="J8314" i="14"/>
  <c r="N8314" i="14" s="1"/>
  <c r="O8314" i="14" s="1"/>
  <c r="J6914" i="14"/>
  <c r="N6914" i="14" s="1"/>
  <c r="O6914" i="14" s="1"/>
  <c r="K1246" i="14"/>
  <c r="N1246" i="14" s="1"/>
  <c r="O1246" i="14" s="1"/>
  <c r="J5514" i="14"/>
  <c r="N5514" i="14" s="1"/>
  <c r="O5514" i="14" s="1"/>
  <c r="J2940" i="14"/>
  <c r="N2940" i="14" s="1"/>
  <c r="O2940" i="14" s="1"/>
  <c r="I8315" i="14"/>
  <c r="K8315" i="14" s="1"/>
  <c r="I2941" i="14"/>
  <c r="K2941" i="14" s="1"/>
  <c r="J7614" i="14"/>
  <c r="N7614" i="14" s="1"/>
  <c r="O7614" i="14" s="1"/>
  <c r="K827" i="14"/>
  <c r="N827" i="14" s="1"/>
  <c r="O827" i="14" s="1"/>
  <c r="K1748" i="14"/>
  <c r="N1748" i="14" s="1"/>
  <c r="O1748" i="14" s="1"/>
  <c r="K24" i="14"/>
  <c r="N24" i="14" s="1"/>
  <c r="O24" i="14" s="1"/>
  <c r="I1247" i="14"/>
  <c r="J1247" i="14" s="1"/>
  <c r="J2240" i="14"/>
  <c r="N2240" i="14" s="1"/>
  <c r="O2240" i="14" s="1"/>
  <c r="K4814" i="14"/>
  <c r="N4814" i="14" s="1"/>
  <c r="O4814" i="14" s="1"/>
  <c r="I828" i="14"/>
  <c r="K828" i="14" s="1"/>
  <c r="J3414" i="14"/>
  <c r="N3414" i="14" s="1"/>
  <c r="O3414" i="14" s="1"/>
  <c r="I1749" i="14"/>
  <c r="K1749" i="14" s="1"/>
  <c r="I25" i="14"/>
  <c r="J25" i="14" s="1"/>
  <c r="I4115" i="14"/>
  <c r="J4115" i="14" s="1"/>
  <c r="K519" i="14"/>
  <c r="N519" i="14" s="1"/>
  <c r="O519" i="14" s="1"/>
  <c r="I7615" i="14"/>
  <c r="J7615" i="14" s="1"/>
  <c r="I3415" i="14"/>
  <c r="J3415" i="14" s="1"/>
  <c r="I4815" i="14"/>
  <c r="J4815" i="14" s="1"/>
  <c r="I2241" i="14"/>
  <c r="K2241" i="14" s="1"/>
  <c r="I520" i="14"/>
  <c r="J520" i="14" s="1"/>
  <c r="I6215" i="14"/>
  <c r="J6215" i="14" s="1"/>
  <c r="I5515" i="14"/>
  <c r="J5515" i="14" s="1"/>
  <c r="I6915" i="14"/>
  <c r="K6915" i="14" s="1"/>
  <c r="K3415" i="14" l="1"/>
  <c r="N3415" i="14" s="1"/>
  <c r="O3415" i="14" s="1"/>
  <c r="K1247" i="14"/>
  <c r="N1247" i="14" s="1"/>
  <c r="O1247" i="14" s="1"/>
  <c r="K5515" i="14"/>
  <c r="N5515" i="14" s="1"/>
  <c r="O5515" i="14" s="1"/>
  <c r="J2941" i="14"/>
  <c r="N2941" i="14" s="1"/>
  <c r="O2941" i="14" s="1"/>
  <c r="J2241" i="14"/>
  <c r="N2241" i="14" s="1"/>
  <c r="O2241" i="14" s="1"/>
  <c r="K7615" i="14"/>
  <c r="N7615" i="14" s="1"/>
  <c r="O7615" i="14" s="1"/>
  <c r="K4115" i="14"/>
  <c r="N4115" i="14" s="1"/>
  <c r="O4115" i="14" s="1"/>
  <c r="J8315" i="14"/>
  <c r="N8315" i="14" s="1"/>
  <c r="O8315" i="14" s="1"/>
  <c r="J828" i="14"/>
  <c r="N828" i="14" s="1"/>
  <c r="O828" i="14" s="1"/>
  <c r="K6215" i="14"/>
  <c r="N6215" i="14" s="1"/>
  <c r="O6215" i="14" s="1"/>
  <c r="K25" i="14"/>
  <c r="N25" i="14" s="1"/>
  <c r="O25" i="14" s="1"/>
  <c r="I2242" i="14"/>
  <c r="K2242" i="14" s="1"/>
  <c r="I4816" i="14"/>
  <c r="J4816" i="14" s="1"/>
  <c r="I1750" i="14"/>
  <c r="K1750" i="14" s="1"/>
  <c r="I829" i="14"/>
  <c r="K829" i="14" s="1"/>
  <c r="I26" i="14"/>
  <c r="J26" i="14" s="1"/>
  <c r="J1749" i="14"/>
  <c r="N1749" i="14" s="1"/>
  <c r="O1749" i="14" s="1"/>
  <c r="I2942" i="14"/>
  <c r="K2942" i="14" s="1"/>
  <c r="I6216" i="14"/>
  <c r="J6216" i="14" s="1"/>
  <c r="I5516" i="14"/>
  <c r="J5516" i="14" s="1"/>
  <c r="I6916" i="14"/>
  <c r="K6916" i="14" s="1"/>
  <c r="K520" i="14"/>
  <c r="N520" i="14" s="1"/>
  <c r="O520" i="14" s="1"/>
  <c r="I7616" i="14"/>
  <c r="J7616" i="14" s="1"/>
  <c r="I4116" i="14"/>
  <c r="K4116" i="14" s="1"/>
  <c r="I1248" i="14"/>
  <c r="J1248" i="14" s="1"/>
  <c r="J6915" i="14"/>
  <c r="N6915" i="14" s="1"/>
  <c r="O6915" i="14" s="1"/>
  <c r="I8316" i="14"/>
  <c r="J8316" i="14" s="1"/>
  <c r="I521" i="14"/>
  <c r="K521" i="14" s="1"/>
  <c r="K4815" i="14"/>
  <c r="N4815" i="14" s="1"/>
  <c r="O4815" i="14" s="1"/>
  <c r="I3416" i="14"/>
  <c r="J3416" i="14" s="1"/>
  <c r="J2242" i="14" l="1"/>
  <c r="N2242" i="14" s="1"/>
  <c r="O2242" i="14" s="1"/>
  <c r="J4116" i="14"/>
  <c r="N4116" i="14" s="1"/>
  <c r="O4116" i="14" s="1"/>
  <c r="J1750" i="14"/>
  <c r="N1750" i="14" s="1"/>
  <c r="O1750" i="14" s="1"/>
  <c r="J2942" i="14"/>
  <c r="N2942" i="14" s="1"/>
  <c r="O2942" i="14" s="1"/>
  <c r="J6916" i="14"/>
  <c r="N6916" i="14" s="1"/>
  <c r="O6916" i="14" s="1"/>
  <c r="K4816" i="14"/>
  <c r="N4816" i="14" s="1"/>
  <c r="O4816" i="14" s="1"/>
  <c r="K6216" i="14"/>
  <c r="N6216" i="14" s="1"/>
  <c r="O6216" i="14" s="1"/>
  <c r="J829" i="14"/>
  <c r="N829" i="14" s="1"/>
  <c r="O829" i="14" s="1"/>
  <c r="K1248" i="14"/>
  <c r="N1248" i="14" s="1"/>
  <c r="O1248" i="14" s="1"/>
  <c r="K5516" i="14"/>
  <c r="N5516" i="14" s="1"/>
  <c r="O5516" i="14" s="1"/>
  <c r="K7616" i="14"/>
  <c r="N7616" i="14" s="1"/>
  <c r="O7616" i="14" s="1"/>
  <c r="I8317" i="14"/>
  <c r="K8317" i="14" s="1"/>
  <c r="I6917" i="14"/>
  <c r="K6917" i="14" s="1"/>
  <c r="I2943" i="14"/>
  <c r="J2943" i="14" s="1"/>
  <c r="I27" i="14"/>
  <c r="J27" i="14" s="1"/>
  <c r="I1751" i="14"/>
  <c r="K1751" i="14" s="1"/>
  <c r="I6217" i="14"/>
  <c r="K6217" i="14" s="1"/>
  <c r="J521" i="14"/>
  <c r="N521" i="14" s="1"/>
  <c r="O521" i="14" s="1"/>
  <c r="I830" i="14"/>
  <c r="J830" i="14" s="1"/>
  <c r="I2243" i="14"/>
  <c r="K2243" i="14" s="1"/>
  <c r="K3416" i="14"/>
  <c r="N3416" i="14" s="1"/>
  <c r="O3416" i="14" s="1"/>
  <c r="I1249" i="14"/>
  <c r="K1249" i="14" s="1"/>
  <c r="I7617" i="14"/>
  <c r="J7617" i="14" s="1"/>
  <c r="I5517" i="14"/>
  <c r="J5517" i="14" s="1"/>
  <c r="I4817" i="14"/>
  <c r="K4817" i="14" s="1"/>
  <c r="I3417" i="14"/>
  <c r="K3417" i="14" s="1"/>
  <c r="I522" i="14"/>
  <c r="J522" i="14" s="1"/>
  <c r="K8316" i="14"/>
  <c r="N8316" i="14" s="1"/>
  <c r="O8316" i="14" s="1"/>
  <c r="I4117" i="14"/>
  <c r="K4117" i="14" s="1"/>
  <c r="K26" i="14"/>
  <c r="N26" i="14" s="1"/>
  <c r="O26" i="14" s="1"/>
  <c r="J8317" i="14" l="1"/>
  <c r="N8317" i="14" s="1"/>
  <c r="O8317" i="14" s="1"/>
  <c r="J6217" i="14"/>
  <c r="N6217" i="14" s="1"/>
  <c r="O6217" i="14" s="1"/>
  <c r="J2243" i="14"/>
  <c r="N2243" i="14" s="1"/>
  <c r="O2243" i="14" s="1"/>
  <c r="J4817" i="14"/>
  <c r="N4817" i="14" s="1"/>
  <c r="O4817" i="14" s="1"/>
  <c r="K5517" i="14"/>
  <c r="N5517" i="14" s="1"/>
  <c r="O5517" i="14" s="1"/>
  <c r="J1751" i="14"/>
  <c r="N1751" i="14" s="1"/>
  <c r="O1751" i="14" s="1"/>
  <c r="J6917" i="14"/>
  <c r="N6917" i="14" s="1"/>
  <c r="O6917" i="14" s="1"/>
  <c r="K830" i="14"/>
  <c r="N830" i="14" s="1"/>
  <c r="O830" i="14" s="1"/>
  <c r="J1249" i="14"/>
  <c r="N1249" i="14" s="1"/>
  <c r="O1249" i="14" s="1"/>
  <c r="K522" i="14"/>
  <c r="N522" i="14" s="1"/>
  <c r="O522" i="14" s="1"/>
  <c r="K2943" i="14"/>
  <c r="N2943" i="14" s="1"/>
  <c r="O2943" i="14" s="1"/>
  <c r="J3417" i="14"/>
  <c r="N3417" i="14" s="1"/>
  <c r="O3417" i="14" s="1"/>
  <c r="K27" i="14"/>
  <c r="N27" i="14" s="1"/>
  <c r="O27" i="14" s="1"/>
  <c r="I4118" i="14"/>
  <c r="K4118" i="14" s="1"/>
  <c r="I3418" i="14"/>
  <c r="J3418" i="14" s="1"/>
  <c r="I7618" i="14"/>
  <c r="K7618" i="14" s="1"/>
  <c r="I6918" i="14"/>
  <c r="K6918" i="14" s="1"/>
  <c r="I8318" i="14"/>
  <c r="K8318" i="14" s="1"/>
  <c r="I5518" i="14"/>
  <c r="K5518" i="14" s="1"/>
  <c r="I1752" i="14"/>
  <c r="K1752" i="14" s="1"/>
  <c r="I2944" i="14"/>
  <c r="J2944" i="14" s="1"/>
  <c r="I4818" i="14"/>
  <c r="K4818" i="14" s="1"/>
  <c r="J4117" i="14"/>
  <c r="N4117" i="14" s="1"/>
  <c r="O4117" i="14" s="1"/>
  <c r="I831" i="14"/>
  <c r="J831" i="14" s="1"/>
  <c r="I6218" i="14"/>
  <c r="K6218" i="14" s="1"/>
  <c r="I28" i="14"/>
  <c r="K28" i="14" s="1"/>
  <c r="I523" i="14"/>
  <c r="K523" i="14" s="1"/>
  <c r="K7617" i="14"/>
  <c r="N7617" i="14" s="1"/>
  <c r="O7617" i="14" s="1"/>
  <c r="I1250" i="14"/>
  <c r="K1250" i="14" s="1"/>
  <c r="I2244" i="14"/>
  <c r="K2244" i="14" s="1"/>
  <c r="J1752" i="14" l="1"/>
  <c r="J6918" i="14"/>
  <c r="N6918" i="14" s="1"/>
  <c r="O6918" i="14" s="1"/>
  <c r="J5518" i="14"/>
  <c r="N5518" i="14" s="1"/>
  <c r="O5518" i="14" s="1"/>
  <c r="J4818" i="14"/>
  <c r="N4818" i="14" s="1"/>
  <c r="O4818" i="14" s="1"/>
  <c r="J8318" i="14"/>
  <c r="N8318" i="14" s="1"/>
  <c r="O8318" i="14" s="1"/>
  <c r="K3418" i="14"/>
  <c r="N3418" i="14" s="1"/>
  <c r="O3418" i="14" s="1"/>
  <c r="J4118" i="14"/>
  <c r="N4118" i="14" s="1"/>
  <c r="O4118" i="14" s="1"/>
  <c r="J6218" i="14"/>
  <c r="N6218" i="14" s="1"/>
  <c r="O6218" i="14" s="1"/>
  <c r="J28" i="14"/>
  <c r="N28" i="14" s="1"/>
  <c r="O28" i="14" s="1"/>
  <c r="K831" i="14"/>
  <c r="N831" i="14" s="1"/>
  <c r="O831" i="14" s="1"/>
  <c r="K2944" i="14"/>
  <c r="N2944" i="14" s="1"/>
  <c r="O2944" i="14" s="1"/>
  <c r="I2245" i="14"/>
  <c r="K2245" i="14" s="1"/>
  <c r="I29" i="14"/>
  <c r="K29" i="14" s="1"/>
  <c r="J1250" i="14"/>
  <c r="N1250" i="14" s="1"/>
  <c r="O1250" i="14" s="1"/>
  <c r="I1753" i="14"/>
  <c r="K1753" i="14" s="1"/>
  <c r="I6919" i="14"/>
  <c r="K6919" i="14" s="1"/>
  <c r="I7619" i="14"/>
  <c r="K7619" i="14" s="1"/>
  <c r="J2244" i="14"/>
  <c r="N2244" i="14" s="1"/>
  <c r="O2244" i="14" s="1"/>
  <c r="I4819" i="14"/>
  <c r="J4819" i="14" s="1"/>
  <c r="I2945" i="14"/>
  <c r="K2945" i="14" s="1"/>
  <c r="I5519" i="14"/>
  <c r="K5519" i="14" s="1"/>
  <c r="J523" i="14"/>
  <c r="N523" i="14" s="1"/>
  <c r="O523" i="14" s="1"/>
  <c r="I3419" i="14"/>
  <c r="K3419" i="14" s="1"/>
  <c r="I4119" i="14"/>
  <c r="K4119" i="14" s="1"/>
  <c r="I832" i="14"/>
  <c r="K832" i="14" s="1"/>
  <c r="N1752" i="14"/>
  <c r="O1752" i="14" s="1"/>
  <c r="I1251" i="14"/>
  <c r="J1251" i="14" s="1"/>
  <c r="I524" i="14"/>
  <c r="J524" i="14" s="1"/>
  <c r="I6219" i="14"/>
  <c r="K6219" i="14" s="1"/>
  <c r="J7618" i="14"/>
  <c r="N7618" i="14" s="1"/>
  <c r="O7618" i="14" s="1"/>
  <c r="I8319" i="14"/>
  <c r="J8319" i="14" s="1"/>
  <c r="J1753" i="14" l="1"/>
  <c r="N1753" i="14" s="1"/>
  <c r="O1753" i="14" s="1"/>
  <c r="J5519" i="14"/>
  <c r="N5519" i="14" s="1"/>
  <c r="O5519" i="14" s="1"/>
  <c r="J2245" i="14"/>
  <c r="N2245" i="14" s="1"/>
  <c r="O2245" i="14" s="1"/>
  <c r="J3419" i="14"/>
  <c r="N3419" i="14" s="1"/>
  <c r="O3419" i="14" s="1"/>
  <c r="J832" i="14"/>
  <c r="N832" i="14" s="1"/>
  <c r="O832" i="14" s="1"/>
  <c r="K4819" i="14"/>
  <c r="N4819" i="14" s="1"/>
  <c r="O4819" i="14" s="1"/>
  <c r="J6919" i="14"/>
  <c r="N6919" i="14" s="1"/>
  <c r="O6919" i="14" s="1"/>
  <c r="K8319" i="14"/>
  <c r="N8319" i="14" s="1"/>
  <c r="O8319" i="14" s="1"/>
  <c r="K1251" i="14"/>
  <c r="N1251" i="14" s="1"/>
  <c r="O1251" i="14" s="1"/>
  <c r="J6219" i="14"/>
  <c r="N6219" i="14" s="1"/>
  <c r="O6219" i="14" s="1"/>
  <c r="K524" i="14"/>
  <c r="N524" i="14" s="1"/>
  <c r="O524" i="14" s="1"/>
  <c r="I525" i="14"/>
  <c r="J525" i="14" s="1"/>
  <c r="I6220" i="14"/>
  <c r="K6220" i="14" s="1"/>
  <c r="I1252" i="14"/>
  <c r="K1252" i="14" s="1"/>
  <c r="I833" i="14"/>
  <c r="K833" i="14" s="1"/>
  <c r="J2945" i="14"/>
  <c r="N2945" i="14" s="1"/>
  <c r="O2945" i="14" s="1"/>
  <c r="I5520" i="14"/>
  <c r="K5520" i="14" s="1"/>
  <c r="I2946" i="14"/>
  <c r="K2946" i="14" s="1"/>
  <c r="I7620" i="14"/>
  <c r="K7620" i="14" s="1"/>
  <c r="J7619" i="14"/>
  <c r="N7619" i="14" s="1"/>
  <c r="O7619" i="14" s="1"/>
  <c r="I1754" i="14"/>
  <c r="J1754" i="14" s="1"/>
  <c r="I30" i="14"/>
  <c r="K30" i="14" s="1"/>
  <c r="J4119" i="14"/>
  <c r="N4119" i="14" s="1"/>
  <c r="O4119" i="14" s="1"/>
  <c r="I2246" i="14"/>
  <c r="K2246" i="14" s="1"/>
  <c r="I4820" i="14"/>
  <c r="J4820" i="14" s="1"/>
  <c r="I8320" i="14"/>
  <c r="J8320" i="14" s="1"/>
  <c r="I3420" i="14"/>
  <c r="K3420" i="14" s="1"/>
  <c r="J29" i="14"/>
  <c r="N29" i="14" s="1"/>
  <c r="O29" i="14" s="1"/>
  <c r="I4120" i="14"/>
  <c r="J4120" i="14" s="1"/>
  <c r="I6920" i="14"/>
  <c r="J6920" i="14" s="1"/>
  <c r="J2246" i="14" l="1"/>
  <c r="N2246" i="14" s="1"/>
  <c r="O2246" i="14" s="1"/>
  <c r="J7620" i="14"/>
  <c r="N7620" i="14" s="1"/>
  <c r="O7620" i="14" s="1"/>
  <c r="J30" i="14"/>
  <c r="N30" i="14" s="1"/>
  <c r="O30" i="14" s="1"/>
  <c r="J6220" i="14"/>
  <c r="N6220" i="14" s="1"/>
  <c r="O6220" i="14" s="1"/>
  <c r="J2946" i="14"/>
  <c r="N2946" i="14" s="1"/>
  <c r="O2946" i="14" s="1"/>
  <c r="K6920" i="14"/>
  <c r="K1754" i="14"/>
  <c r="N1754" i="14" s="1"/>
  <c r="O1754" i="14" s="1"/>
  <c r="J1252" i="14"/>
  <c r="N1252" i="14" s="1"/>
  <c r="O1252" i="14" s="1"/>
  <c r="J5520" i="14"/>
  <c r="N5520" i="14" s="1"/>
  <c r="O5520" i="14" s="1"/>
  <c r="N6920" i="14"/>
  <c r="O6920" i="14" s="1"/>
  <c r="K4820" i="14"/>
  <c r="N4820" i="14" s="1"/>
  <c r="O4820" i="14" s="1"/>
  <c r="K525" i="14"/>
  <c r="N525" i="14" s="1"/>
  <c r="O525" i="14" s="1"/>
  <c r="K8320" i="14"/>
  <c r="N8320" i="14" s="1"/>
  <c r="O8320" i="14" s="1"/>
  <c r="I4121" i="14"/>
  <c r="K4121" i="14" s="1"/>
  <c r="I3421" i="14"/>
  <c r="K3421" i="14" s="1"/>
  <c r="J3420" i="14"/>
  <c r="N3420" i="14" s="1"/>
  <c r="O3420" i="14" s="1"/>
  <c r="I834" i="14"/>
  <c r="K834" i="14" s="1"/>
  <c r="I1253" i="14"/>
  <c r="K1253" i="14" s="1"/>
  <c r="I4821" i="14"/>
  <c r="K4821" i="14" s="1"/>
  <c r="I526" i="14"/>
  <c r="K526" i="14" s="1"/>
  <c r="I6921" i="14"/>
  <c r="K6921" i="14" s="1"/>
  <c r="I8321" i="14"/>
  <c r="J8321" i="14" s="1"/>
  <c r="I1755" i="14"/>
  <c r="K1755" i="14" s="1"/>
  <c r="I7621" i="14"/>
  <c r="J7621" i="14" s="1"/>
  <c r="I5521" i="14"/>
  <c r="K5521" i="14" s="1"/>
  <c r="J833" i="14"/>
  <c r="N833" i="14" s="1"/>
  <c r="O833" i="14" s="1"/>
  <c r="K4120" i="14"/>
  <c r="N4120" i="14" s="1"/>
  <c r="O4120" i="14" s="1"/>
  <c r="I2247" i="14"/>
  <c r="J2247" i="14" s="1"/>
  <c r="I31" i="14"/>
  <c r="K31" i="14" s="1"/>
  <c r="I2947" i="14"/>
  <c r="J2947" i="14" s="1"/>
  <c r="I6221" i="14"/>
  <c r="K6221" i="14" s="1"/>
  <c r="J526" i="14" l="1"/>
  <c r="N526" i="14" s="1"/>
  <c r="O526" i="14" s="1"/>
  <c r="J834" i="14"/>
  <c r="N834" i="14" s="1"/>
  <c r="O834" i="14" s="1"/>
  <c r="J4821" i="14"/>
  <c r="N4821" i="14" s="1"/>
  <c r="O4821" i="14" s="1"/>
  <c r="J4121" i="14"/>
  <c r="N4121" i="14" s="1"/>
  <c r="O4121" i="14" s="1"/>
  <c r="J1253" i="14"/>
  <c r="N1253" i="14" s="1"/>
  <c r="O1253" i="14" s="1"/>
  <c r="J3421" i="14"/>
  <c r="N3421" i="14" s="1"/>
  <c r="O3421" i="14" s="1"/>
  <c r="K8321" i="14"/>
  <c r="N8321" i="14" s="1"/>
  <c r="O8321" i="14" s="1"/>
  <c r="J5521" i="14"/>
  <c r="N5521" i="14" s="1"/>
  <c r="O5521" i="14" s="1"/>
  <c r="K7621" i="14"/>
  <c r="N7621" i="14" s="1"/>
  <c r="O7621" i="14" s="1"/>
  <c r="J6921" i="14"/>
  <c r="N6921" i="14" s="1"/>
  <c r="O6921" i="14" s="1"/>
  <c r="K2247" i="14"/>
  <c r="N2247" i="14" s="1"/>
  <c r="O2247" i="14" s="1"/>
  <c r="I7622" i="14"/>
  <c r="K7622" i="14" s="1"/>
  <c r="I6922" i="14"/>
  <c r="K6922" i="14" s="1"/>
  <c r="J1755" i="14"/>
  <c r="N1755" i="14" s="1"/>
  <c r="O1755" i="14" s="1"/>
  <c r="I4822" i="14"/>
  <c r="K4822" i="14" s="1"/>
  <c r="I1254" i="14"/>
  <c r="K1254" i="14" s="1"/>
  <c r="I4122" i="14"/>
  <c r="K4122" i="14" s="1"/>
  <c r="I2248" i="14"/>
  <c r="K2248" i="14" s="1"/>
  <c r="I5522" i="14"/>
  <c r="K5522" i="14" s="1"/>
  <c r="I8322" i="14"/>
  <c r="J8322" i="14" s="1"/>
  <c r="J31" i="14"/>
  <c r="N31" i="14" s="1"/>
  <c r="O31" i="14" s="1"/>
  <c r="I6222" i="14"/>
  <c r="K6222" i="14" s="1"/>
  <c r="K2947" i="14"/>
  <c r="N2947" i="14" s="1"/>
  <c r="O2947" i="14" s="1"/>
  <c r="I32" i="14"/>
  <c r="K32" i="14" s="1"/>
  <c r="J6221" i="14"/>
  <c r="N6221" i="14" s="1"/>
  <c r="O6221" i="14" s="1"/>
  <c r="I2948" i="14"/>
  <c r="J2948" i="14" s="1"/>
  <c r="I1756" i="14"/>
  <c r="J1756" i="14" s="1"/>
  <c r="I527" i="14"/>
  <c r="J527" i="14" s="1"/>
  <c r="I835" i="14"/>
  <c r="J835" i="14" s="1"/>
  <c r="I3422" i="14"/>
  <c r="J3422" i="14" s="1"/>
  <c r="J4122" i="14" l="1"/>
  <c r="N4122" i="14" s="1"/>
  <c r="O4122" i="14" s="1"/>
  <c r="J5522" i="14"/>
  <c r="N5522" i="14" s="1"/>
  <c r="O5522" i="14" s="1"/>
  <c r="J6922" i="14"/>
  <c r="N6922" i="14" s="1"/>
  <c r="O6922" i="14" s="1"/>
  <c r="J32" i="14"/>
  <c r="N32" i="14" s="1"/>
  <c r="O32" i="14" s="1"/>
  <c r="K835" i="14"/>
  <c r="N835" i="14" s="1"/>
  <c r="O835" i="14" s="1"/>
  <c r="J6222" i="14"/>
  <c r="N6222" i="14" s="1"/>
  <c r="O6222" i="14" s="1"/>
  <c r="J7622" i="14"/>
  <c r="N7622" i="14" s="1"/>
  <c r="O7622" i="14" s="1"/>
  <c r="J1254" i="14"/>
  <c r="N1254" i="14" s="1"/>
  <c r="O1254" i="14" s="1"/>
  <c r="J4822" i="14"/>
  <c r="N4822" i="14" s="1"/>
  <c r="O4822" i="14" s="1"/>
  <c r="K1756" i="14"/>
  <c r="N1756" i="14" s="1"/>
  <c r="O1756" i="14" s="1"/>
  <c r="J2248" i="14"/>
  <c r="N2248" i="14" s="1"/>
  <c r="O2248" i="14" s="1"/>
  <c r="K8322" i="14"/>
  <c r="N8322" i="14" s="1"/>
  <c r="O8322" i="14" s="1"/>
  <c r="I836" i="14"/>
  <c r="K836" i="14" s="1"/>
  <c r="K3422" i="14"/>
  <c r="N3422" i="14" s="1"/>
  <c r="O3422" i="14" s="1"/>
  <c r="K527" i="14"/>
  <c r="N527" i="14" s="1"/>
  <c r="O527" i="14" s="1"/>
  <c r="I4123" i="14"/>
  <c r="K4123" i="14" s="1"/>
  <c r="I528" i="14"/>
  <c r="J528" i="14" s="1"/>
  <c r="I33" i="14"/>
  <c r="K33" i="14" s="1"/>
  <c r="I6223" i="14"/>
  <c r="K6223" i="14" s="1"/>
  <c r="I5523" i="14"/>
  <c r="K5523" i="14" s="1"/>
  <c r="I3423" i="14"/>
  <c r="J3423" i="14" s="1"/>
  <c r="I1757" i="14"/>
  <c r="K1757" i="14" s="1"/>
  <c r="K2948" i="14"/>
  <c r="N2948" i="14" s="1"/>
  <c r="O2948" i="14" s="1"/>
  <c r="I8323" i="14"/>
  <c r="K8323" i="14" s="1"/>
  <c r="I2249" i="14"/>
  <c r="K2249" i="14" s="1"/>
  <c r="I7623" i="14"/>
  <c r="J7623" i="14" s="1"/>
  <c r="I2949" i="14"/>
  <c r="J2949" i="14" s="1"/>
  <c r="I1255" i="14"/>
  <c r="J1255" i="14" s="1"/>
  <c r="I4823" i="14"/>
  <c r="K4823" i="14" s="1"/>
  <c r="I6923" i="14"/>
  <c r="K6923" i="14" s="1"/>
  <c r="J836" i="14" l="1"/>
  <c r="J5523" i="14"/>
  <c r="N5523" i="14" s="1"/>
  <c r="O5523" i="14" s="1"/>
  <c r="J33" i="14"/>
  <c r="N33" i="14" s="1"/>
  <c r="O33" i="14" s="1"/>
  <c r="K528" i="14"/>
  <c r="N528" i="14" s="1"/>
  <c r="O528" i="14" s="1"/>
  <c r="J4823" i="14"/>
  <c r="N4823" i="14" s="1"/>
  <c r="O4823" i="14" s="1"/>
  <c r="K2949" i="14"/>
  <c r="N2949" i="14" s="1"/>
  <c r="O2949" i="14" s="1"/>
  <c r="J4123" i="14"/>
  <c r="N4123" i="14" s="1"/>
  <c r="O4123" i="14" s="1"/>
  <c r="K7623" i="14"/>
  <c r="N7623" i="14" s="1"/>
  <c r="O7623" i="14" s="1"/>
  <c r="J6223" i="14"/>
  <c r="N6223" i="14" s="1"/>
  <c r="O6223" i="14" s="1"/>
  <c r="J1757" i="14"/>
  <c r="N1757" i="14" s="1"/>
  <c r="O1757" i="14" s="1"/>
  <c r="I7624" i="14"/>
  <c r="K7624" i="14" s="1"/>
  <c r="I6924" i="14"/>
  <c r="K6924" i="14" s="1"/>
  <c r="I1256" i="14"/>
  <c r="K1256" i="14" s="1"/>
  <c r="I2250" i="14"/>
  <c r="J2250" i="14" s="1"/>
  <c r="I8324" i="14"/>
  <c r="K8324" i="14" s="1"/>
  <c r="K3423" i="14"/>
  <c r="N3423" i="14" s="1"/>
  <c r="O3423" i="14" s="1"/>
  <c r="I5524" i="14"/>
  <c r="J5524" i="14" s="1"/>
  <c r="J8323" i="14"/>
  <c r="N8323" i="14" s="1"/>
  <c r="O8323" i="14" s="1"/>
  <c r="I837" i="14"/>
  <c r="K837" i="14" s="1"/>
  <c r="J6923" i="14"/>
  <c r="N6923" i="14" s="1"/>
  <c r="O6923" i="14" s="1"/>
  <c r="I1758" i="14"/>
  <c r="K1758" i="14" s="1"/>
  <c r="I3424" i="14"/>
  <c r="K3424" i="14" s="1"/>
  <c r="I34" i="14"/>
  <c r="K34" i="14" s="1"/>
  <c r="I4124" i="14"/>
  <c r="K4124" i="14" s="1"/>
  <c r="I2950" i="14"/>
  <c r="K2950" i="14" s="1"/>
  <c r="K1255" i="14"/>
  <c r="N1255" i="14" s="1"/>
  <c r="O1255" i="14" s="1"/>
  <c r="I6224" i="14"/>
  <c r="K6224" i="14" s="1"/>
  <c r="I529" i="14"/>
  <c r="K529" i="14" s="1"/>
  <c r="N836" i="14"/>
  <c r="O836" i="14" s="1"/>
  <c r="J2249" i="14"/>
  <c r="N2249" i="14" s="1"/>
  <c r="O2249" i="14" s="1"/>
  <c r="I4824" i="14"/>
  <c r="K4824" i="14" s="1"/>
  <c r="J6924" i="14" l="1"/>
  <c r="N6924" i="14" s="1"/>
  <c r="O6924" i="14" s="1"/>
  <c r="J4824" i="14"/>
  <c r="N4824" i="14" s="1"/>
  <c r="O4824" i="14" s="1"/>
  <c r="J3424" i="14"/>
  <c r="N3424" i="14" s="1"/>
  <c r="O3424" i="14" s="1"/>
  <c r="J7624" i="14"/>
  <c r="N7624" i="14" s="1"/>
  <c r="O7624" i="14" s="1"/>
  <c r="J4124" i="14"/>
  <c r="N4124" i="14" s="1"/>
  <c r="O4124" i="14" s="1"/>
  <c r="J1256" i="14"/>
  <c r="N1256" i="14" s="1"/>
  <c r="O1256" i="14" s="1"/>
  <c r="J6224" i="14"/>
  <c r="N6224" i="14" s="1"/>
  <c r="O6224" i="14" s="1"/>
  <c r="J8324" i="14"/>
  <c r="N8324" i="14" s="1"/>
  <c r="O8324" i="14" s="1"/>
  <c r="K2250" i="14"/>
  <c r="N2250" i="14" s="1"/>
  <c r="O2250" i="14" s="1"/>
  <c r="J837" i="14"/>
  <c r="N837" i="14" s="1"/>
  <c r="O837" i="14" s="1"/>
  <c r="J34" i="14"/>
  <c r="N34" i="14" s="1"/>
  <c r="O34" i="14" s="1"/>
  <c r="J1758" i="14"/>
  <c r="N1758" i="14" s="1"/>
  <c r="O1758" i="14" s="1"/>
  <c r="I530" i="14"/>
  <c r="K530" i="14" s="1"/>
  <c r="J2950" i="14"/>
  <c r="N2950" i="14" s="1"/>
  <c r="O2950" i="14" s="1"/>
  <c r="I1759" i="14"/>
  <c r="K1759" i="14" s="1"/>
  <c r="I35" i="14"/>
  <c r="K35" i="14" s="1"/>
  <c r="I3425" i="14"/>
  <c r="K3425" i="14" s="1"/>
  <c r="I7625" i="14"/>
  <c r="J7625" i="14" s="1"/>
  <c r="I4125" i="14"/>
  <c r="K4125" i="14" s="1"/>
  <c r="J529" i="14"/>
  <c r="N529" i="14" s="1"/>
  <c r="O529" i="14" s="1"/>
  <c r="K5524" i="14"/>
  <c r="N5524" i="14" s="1"/>
  <c r="O5524" i="14" s="1"/>
  <c r="I2251" i="14"/>
  <c r="J2251" i="14" s="1"/>
  <c r="I6925" i="14"/>
  <c r="K6925" i="14" s="1"/>
  <c r="I4825" i="14"/>
  <c r="J4825" i="14" s="1"/>
  <c r="I6225" i="14"/>
  <c r="K6225" i="14" s="1"/>
  <c r="I2951" i="14"/>
  <c r="K2951" i="14" s="1"/>
  <c r="I838" i="14"/>
  <c r="K838" i="14" s="1"/>
  <c r="I5525" i="14"/>
  <c r="J5525" i="14" s="1"/>
  <c r="I8325" i="14"/>
  <c r="J8325" i="14" s="1"/>
  <c r="I1257" i="14"/>
  <c r="K1257" i="14" s="1"/>
  <c r="K7625" i="14" l="1"/>
  <c r="N7625" i="14" s="1"/>
  <c r="O7625" i="14" s="1"/>
  <c r="K8325" i="14"/>
  <c r="N8325" i="14" s="1"/>
  <c r="O8325" i="14" s="1"/>
  <c r="J6925" i="14"/>
  <c r="N6925" i="14" s="1"/>
  <c r="O6925" i="14" s="1"/>
  <c r="J35" i="14"/>
  <c r="N35" i="14" s="1"/>
  <c r="O35" i="14" s="1"/>
  <c r="J530" i="14"/>
  <c r="N530" i="14" s="1"/>
  <c r="O530" i="14" s="1"/>
  <c r="K4825" i="14"/>
  <c r="N4825" i="14" s="1"/>
  <c r="O4825" i="14" s="1"/>
  <c r="J6225" i="14"/>
  <c r="N6225" i="14" s="1"/>
  <c r="O6225" i="14" s="1"/>
  <c r="J838" i="14"/>
  <c r="N838" i="14" s="1"/>
  <c r="O838" i="14" s="1"/>
  <c r="K5525" i="14"/>
  <c r="N5525" i="14" s="1"/>
  <c r="O5525" i="14" s="1"/>
  <c r="J3425" i="14"/>
  <c r="N3425" i="14" s="1"/>
  <c r="O3425" i="14" s="1"/>
  <c r="J1759" i="14"/>
  <c r="N1759" i="14" s="1"/>
  <c r="O1759" i="14" s="1"/>
  <c r="I5526" i="14"/>
  <c r="K5526" i="14" s="1"/>
  <c r="I839" i="14"/>
  <c r="K839" i="14" s="1"/>
  <c r="I6226" i="14"/>
  <c r="K6226" i="14" s="1"/>
  <c r="I6926" i="14"/>
  <c r="K6926" i="14" s="1"/>
  <c r="I4126" i="14"/>
  <c r="K4126" i="14" s="1"/>
  <c r="I3426" i="14"/>
  <c r="K3426" i="14" s="1"/>
  <c r="J2951" i="14"/>
  <c r="N2951" i="14" s="1"/>
  <c r="O2951" i="14" s="1"/>
  <c r="J4125" i="14"/>
  <c r="N4125" i="14" s="1"/>
  <c r="O4125" i="14" s="1"/>
  <c r="I7626" i="14"/>
  <c r="J7626" i="14" s="1"/>
  <c r="J1257" i="14"/>
  <c r="N1257" i="14" s="1"/>
  <c r="O1257" i="14" s="1"/>
  <c r="K2251" i="14"/>
  <c r="N2251" i="14" s="1"/>
  <c r="O2251" i="14" s="1"/>
  <c r="I1760" i="14"/>
  <c r="K1760" i="14" s="1"/>
  <c r="I8326" i="14"/>
  <c r="J8326" i="14" s="1"/>
  <c r="I1258" i="14"/>
  <c r="J1258" i="14" s="1"/>
  <c r="I2952" i="14"/>
  <c r="J2952" i="14" s="1"/>
  <c r="I4826" i="14"/>
  <c r="K4826" i="14" s="1"/>
  <c r="I2252" i="14"/>
  <c r="J2252" i="14" s="1"/>
  <c r="I36" i="14"/>
  <c r="K36" i="14" s="1"/>
  <c r="I531" i="14"/>
  <c r="J531" i="14" s="1"/>
  <c r="J1760" i="14" l="1"/>
  <c r="J4826" i="14"/>
  <c r="N4826" i="14" s="1"/>
  <c r="O4826" i="14" s="1"/>
  <c r="J3426" i="14"/>
  <c r="N3426" i="14" s="1"/>
  <c r="O3426" i="14" s="1"/>
  <c r="J6926" i="14"/>
  <c r="N6926" i="14" s="1"/>
  <c r="O6926" i="14" s="1"/>
  <c r="J5526" i="14"/>
  <c r="N5526" i="14" s="1"/>
  <c r="O5526" i="14" s="1"/>
  <c r="K531" i="14"/>
  <c r="N531" i="14" s="1"/>
  <c r="O531" i="14" s="1"/>
  <c r="J839" i="14"/>
  <c r="N839" i="14" s="1"/>
  <c r="O839" i="14" s="1"/>
  <c r="K1258" i="14"/>
  <c r="N1258" i="14" s="1"/>
  <c r="O1258" i="14" s="1"/>
  <c r="J4126" i="14"/>
  <c r="N4126" i="14" s="1"/>
  <c r="O4126" i="14" s="1"/>
  <c r="K8326" i="14"/>
  <c r="N8326" i="14" s="1"/>
  <c r="O8326" i="14" s="1"/>
  <c r="J6226" i="14"/>
  <c r="N6226" i="14" s="1"/>
  <c r="O6226" i="14" s="1"/>
  <c r="K7626" i="14"/>
  <c r="N7626" i="14" s="1"/>
  <c r="O7626" i="14" s="1"/>
  <c r="N1760" i="14"/>
  <c r="O1760" i="14" s="1"/>
  <c r="I532" i="14"/>
  <c r="K532" i="14" s="1"/>
  <c r="I2253" i="14"/>
  <c r="K2253" i="14" s="1"/>
  <c r="I4827" i="14"/>
  <c r="K4827" i="14" s="1"/>
  <c r="I3427" i="14"/>
  <c r="K3427" i="14" s="1"/>
  <c r="I1761" i="14"/>
  <c r="J1761" i="14" s="1"/>
  <c r="J36" i="14"/>
  <c r="N36" i="14" s="1"/>
  <c r="O36" i="14" s="1"/>
  <c r="I6227" i="14"/>
  <c r="K6227" i="14" s="1"/>
  <c r="I8327" i="14"/>
  <c r="K8327" i="14" s="1"/>
  <c r="K2952" i="14"/>
  <c r="N2952" i="14" s="1"/>
  <c r="O2952" i="14" s="1"/>
  <c r="I1259" i="14"/>
  <c r="K1259" i="14" s="1"/>
  <c r="I7627" i="14"/>
  <c r="J7627" i="14" s="1"/>
  <c r="I6927" i="14"/>
  <c r="J6927" i="14" s="1"/>
  <c r="I5527" i="14"/>
  <c r="J5527" i="14" s="1"/>
  <c r="I37" i="14"/>
  <c r="J37" i="14" s="1"/>
  <c r="K2252" i="14"/>
  <c r="N2252" i="14" s="1"/>
  <c r="O2252" i="14" s="1"/>
  <c r="I2953" i="14"/>
  <c r="J2953" i="14" s="1"/>
  <c r="I4127" i="14"/>
  <c r="J4127" i="14" s="1"/>
  <c r="I840" i="14"/>
  <c r="J840" i="14" s="1"/>
  <c r="J2253" i="14" l="1"/>
  <c r="N2253" i="14" s="1"/>
  <c r="O2253" i="14" s="1"/>
  <c r="J532" i="14"/>
  <c r="J6227" i="14"/>
  <c r="N6227" i="14" s="1"/>
  <c r="O6227" i="14" s="1"/>
  <c r="K840" i="14"/>
  <c r="N840" i="14" s="1"/>
  <c r="O840" i="14" s="1"/>
  <c r="J1259" i="14"/>
  <c r="N1259" i="14" s="1"/>
  <c r="O1259" i="14" s="1"/>
  <c r="K5527" i="14"/>
  <c r="N5527" i="14" s="1"/>
  <c r="O5527" i="14" s="1"/>
  <c r="K6927" i="14"/>
  <c r="N6927" i="14" s="1"/>
  <c r="O6927" i="14" s="1"/>
  <c r="J3427" i="14"/>
  <c r="N3427" i="14" s="1"/>
  <c r="O3427" i="14" s="1"/>
  <c r="J4827" i="14"/>
  <c r="N4827" i="14" s="1"/>
  <c r="O4827" i="14" s="1"/>
  <c r="N532" i="14"/>
  <c r="O532" i="14" s="1"/>
  <c r="K7627" i="14"/>
  <c r="N7627" i="14" s="1"/>
  <c r="O7627" i="14" s="1"/>
  <c r="K1761" i="14"/>
  <c r="N1761" i="14" s="1"/>
  <c r="O1761" i="14" s="1"/>
  <c r="K4127" i="14"/>
  <c r="N4127" i="14" s="1"/>
  <c r="O4127" i="14" s="1"/>
  <c r="K2953" i="14"/>
  <c r="N2953" i="14" s="1"/>
  <c r="O2953" i="14" s="1"/>
  <c r="K37" i="14"/>
  <c r="N37" i="14" s="1"/>
  <c r="O37" i="14" s="1"/>
  <c r="I1260" i="14"/>
  <c r="K1260" i="14" s="1"/>
  <c r="I8328" i="14"/>
  <c r="K8328" i="14" s="1"/>
  <c r="I3428" i="14"/>
  <c r="K3428" i="14" s="1"/>
  <c r="I4828" i="14"/>
  <c r="K4828" i="14" s="1"/>
  <c r="I7628" i="14"/>
  <c r="K7628" i="14" s="1"/>
  <c r="I6228" i="14"/>
  <c r="K6228" i="14" s="1"/>
  <c r="I1762" i="14"/>
  <c r="K1762" i="14" s="1"/>
  <c r="I533" i="14"/>
  <c r="K533" i="14" s="1"/>
  <c r="I841" i="14"/>
  <c r="K841" i="14" s="1"/>
  <c r="I2954" i="14"/>
  <c r="K2954" i="14" s="1"/>
  <c r="I38" i="14"/>
  <c r="K38" i="14" s="1"/>
  <c r="I6928" i="14"/>
  <c r="K6928" i="14" s="1"/>
  <c r="J8327" i="14"/>
  <c r="N8327" i="14" s="1"/>
  <c r="O8327" i="14" s="1"/>
  <c r="I4128" i="14"/>
  <c r="K4128" i="14" s="1"/>
  <c r="I5528" i="14"/>
  <c r="K5528" i="14" s="1"/>
  <c r="I2254" i="14"/>
  <c r="J2254" i="14" s="1"/>
  <c r="J4828" i="14" l="1"/>
  <c r="N4828" i="14" s="1"/>
  <c r="O4828" i="14" s="1"/>
  <c r="J1260" i="14"/>
  <c r="N1260" i="14" s="1"/>
  <c r="O1260" i="14" s="1"/>
  <c r="J8328" i="14"/>
  <c r="N8328" i="14" s="1"/>
  <c r="O8328" i="14" s="1"/>
  <c r="J6928" i="14"/>
  <c r="N6928" i="14" s="1"/>
  <c r="O6928" i="14" s="1"/>
  <c r="J5528" i="14"/>
  <c r="N5528" i="14" s="1"/>
  <c r="O5528" i="14" s="1"/>
  <c r="J38" i="14"/>
  <c r="N38" i="14" s="1"/>
  <c r="O38" i="14" s="1"/>
  <c r="K2254" i="14"/>
  <c r="N2254" i="14" s="1"/>
  <c r="O2254" i="14" s="1"/>
  <c r="J2954" i="14"/>
  <c r="N2954" i="14" s="1"/>
  <c r="O2954" i="14" s="1"/>
  <c r="J6228" i="14"/>
  <c r="N6228" i="14" s="1"/>
  <c r="O6228" i="14" s="1"/>
  <c r="J3428" i="14"/>
  <c r="N3428" i="14" s="1"/>
  <c r="O3428" i="14" s="1"/>
  <c r="J1762" i="14"/>
  <c r="N1762" i="14" s="1"/>
  <c r="O1762" i="14" s="1"/>
  <c r="J7628" i="14"/>
  <c r="N7628" i="14" s="1"/>
  <c r="O7628" i="14" s="1"/>
  <c r="J533" i="14"/>
  <c r="N533" i="14" s="1"/>
  <c r="O533" i="14" s="1"/>
  <c r="I5529" i="14"/>
  <c r="K5529" i="14" s="1"/>
  <c r="I842" i="14"/>
  <c r="K842" i="14" s="1"/>
  <c r="I6229" i="14"/>
  <c r="K6229" i="14" s="1"/>
  <c r="J4128" i="14"/>
  <c r="N4128" i="14" s="1"/>
  <c r="O4128" i="14" s="1"/>
  <c r="I3429" i="14"/>
  <c r="K3429" i="14" s="1"/>
  <c r="I8329" i="14"/>
  <c r="J8329" i="14" s="1"/>
  <c r="I2955" i="14"/>
  <c r="K2955" i="14" s="1"/>
  <c r="I1763" i="14"/>
  <c r="J1763" i="14" s="1"/>
  <c r="I4829" i="14"/>
  <c r="J4829" i="14" s="1"/>
  <c r="I2255" i="14"/>
  <c r="J2255" i="14" s="1"/>
  <c r="I39" i="14"/>
  <c r="J39" i="14" s="1"/>
  <c r="I7629" i="14"/>
  <c r="J7629" i="14" s="1"/>
  <c r="J841" i="14"/>
  <c r="N841" i="14" s="1"/>
  <c r="O841" i="14" s="1"/>
  <c r="I4129" i="14"/>
  <c r="J4129" i="14" s="1"/>
  <c r="I6929" i="14"/>
  <c r="K6929" i="14" s="1"/>
  <c r="I534" i="14"/>
  <c r="J534" i="14" s="1"/>
  <c r="I1261" i="14"/>
  <c r="J1261" i="14" s="1"/>
  <c r="K4129" i="14" l="1"/>
  <c r="N4129" i="14" s="1"/>
  <c r="O4129" i="14" s="1"/>
  <c r="K7629" i="14"/>
  <c r="N7629" i="14" s="1"/>
  <c r="O7629" i="14" s="1"/>
  <c r="J6229" i="14"/>
  <c r="N6229" i="14" s="1"/>
  <c r="O6229" i="14" s="1"/>
  <c r="J3429" i="14"/>
  <c r="N3429" i="14" s="1"/>
  <c r="O3429" i="14" s="1"/>
  <c r="J2955" i="14"/>
  <c r="N2955" i="14" s="1"/>
  <c r="O2955" i="14" s="1"/>
  <c r="K8329" i="14"/>
  <c r="N8329" i="14" s="1"/>
  <c r="O8329" i="14" s="1"/>
  <c r="J842" i="14"/>
  <c r="N842" i="14" s="1"/>
  <c r="O842" i="14" s="1"/>
  <c r="K2255" i="14"/>
  <c r="N2255" i="14" s="1"/>
  <c r="O2255" i="14" s="1"/>
  <c r="K4829" i="14"/>
  <c r="N4829" i="14" s="1"/>
  <c r="O4829" i="14" s="1"/>
  <c r="J5529" i="14"/>
  <c r="N5529" i="14" s="1"/>
  <c r="O5529" i="14" s="1"/>
  <c r="K534" i="14"/>
  <c r="N534" i="14" s="1"/>
  <c r="O534" i="14" s="1"/>
  <c r="I6930" i="14"/>
  <c r="J6930" i="14" s="1"/>
  <c r="I2956" i="14"/>
  <c r="K2956" i="14" s="1"/>
  <c r="I3430" i="14"/>
  <c r="K3430" i="14" s="1"/>
  <c r="I6230" i="14"/>
  <c r="K6230" i="14" s="1"/>
  <c r="I5530" i="14"/>
  <c r="K5530" i="14" s="1"/>
  <c r="J6929" i="14"/>
  <c r="N6929" i="14" s="1"/>
  <c r="O6929" i="14" s="1"/>
  <c r="I2256" i="14"/>
  <c r="J2256" i="14" s="1"/>
  <c r="I1764" i="14"/>
  <c r="J1764" i="14" s="1"/>
  <c r="I8330" i="14"/>
  <c r="K8330" i="14" s="1"/>
  <c r="K1261" i="14"/>
  <c r="N1261" i="14" s="1"/>
  <c r="O1261" i="14" s="1"/>
  <c r="I4130" i="14"/>
  <c r="K4130" i="14" s="1"/>
  <c r="I7630" i="14"/>
  <c r="K7630" i="14" s="1"/>
  <c r="I1262" i="14"/>
  <c r="K1262" i="14" s="1"/>
  <c r="K39" i="14"/>
  <c r="N39" i="14" s="1"/>
  <c r="O39" i="14" s="1"/>
  <c r="I4830" i="14"/>
  <c r="J4830" i="14" s="1"/>
  <c r="I40" i="14"/>
  <c r="K40" i="14" s="1"/>
  <c r="K1763" i="14"/>
  <c r="N1763" i="14" s="1"/>
  <c r="O1763" i="14" s="1"/>
  <c r="I843" i="14"/>
  <c r="J843" i="14" s="1"/>
  <c r="J3430" i="14" l="1"/>
  <c r="N3430" i="14" s="1"/>
  <c r="O3430" i="14" s="1"/>
  <c r="J8330" i="14"/>
  <c r="N8330" i="14" s="1"/>
  <c r="O8330" i="14" s="1"/>
  <c r="J7630" i="14"/>
  <c r="N7630" i="14" s="1"/>
  <c r="O7630" i="14" s="1"/>
  <c r="J5530" i="14"/>
  <c r="N5530" i="14" s="1"/>
  <c r="O5530" i="14" s="1"/>
  <c r="K6930" i="14"/>
  <c r="N6930" i="14" s="1"/>
  <c r="O6930" i="14" s="1"/>
  <c r="J2956" i="14"/>
  <c r="N2956" i="14" s="1"/>
  <c r="O2956" i="14" s="1"/>
  <c r="J6230" i="14"/>
  <c r="N6230" i="14" s="1"/>
  <c r="O6230" i="14" s="1"/>
  <c r="J1262" i="14"/>
  <c r="N1262" i="14" s="1"/>
  <c r="O1262" i="14" s="1"/>
  <c r="J4130" i="14"/>
  <c r="N4130" i="14" s="1"/>
  <c r="O4130" i="14" s="1"/>
  <c r="I41" i="14"/>
  <c r="J41" i="14" s="1"/>
  <c r="I4131" i="14"/>
  <c r="K4131" i="14" s="1"/>
  <c r="I1765" i="14"/>
  <c r="J1765" i="14" s="1"/>
  <c r="I5531" i="14"/>
  <c r="K5531" i="14" s="1"/>
  <c r="J40" i="14"/>
  <c r="N40" i="14" s="1"/>
  <c r="O40" i="14" s="1"/>
  <c r="K843" i="14"/>
  <c r="N843" i="14" s="1"/>
  <c r="O843" i="14" s="1"/>
  <c r="K4830" i="14"/>
  <c r="N4830" i="14" s="1"/>
  <c r="O4830" i="14" s="1"/>
  <c r="I7631" i="14"/>
  <c r="K7631" i="14" s="1"/>
  <c r="I844" i="14"/>
  <c r="K844" i="14" s="1"/>
  <c r="I4831" i="14"/>
  <c r="J4831" i="14" s="1"/>
  <c r="I1263" i="14"/>
  <c r="K1263" i="14" s="1"/>
  <c r="K2256" i="14"/>
  <c r="N2256" i="14" s="1"/>
  <c r="O2256" i="14" s="1"/>
  <c r="I3431" i="14"/>
  <c r="K3431" i="14" s="1"/>
  <c r="I6931" i="14"/>
  <c r="J6931" i="14" s="1"/>
  <c r="I535" i="14"/>
  <c r="K535" i="14" s="1"/>
  <c r="I8331" i="14"/>
  <c r="K8331" i="14" s="1"/>
  <c r="K1764" i="14"/>
  <c r="N1764" i="14" s="1"/>
  <c r="O1764" i="14" s="1"/>
  <c r="I2257" i="14"/>
  <c r="K2257" i="14" s="1"/>
  <c r="I6231" i="14"/>
  <c r="J6231" i="14" s="1"/>
  <c r="I2957" i="14"/>
  <c r="J2957" i="14" s="1"/>
  <c r="J1263" i="14" l="1"/>
  <c r="N1263" i="14" s="1"/>
  <c r="O1263" i="14" s="1"/>
  <c r="J3431" i="14"/>
  <c r="N3431" i="14" s="1"/>
  <c r="O3431" i="14" s="1"/>
  <c r="J4131" i="14"/>
  <c r="N4131" i="14" s="1"/>
  <c r="O4131" i="14" s="1"/>
  <c r="J2257" i="14"/>
  <c r="N2257" i="14" s="1"/>
  <c r="O2257" i="14" s="1"/>
  <c r="J7631" i="14"/>
  <c r="N7631" i="14" s="1"/>
  <c r="O7631" i="14" s="1"/>
  <c r="K6231" i="14"/>
  <c r="N6231" i="14" s="1"/>
  <c r="O6231" i="14" s="1"/>
  <c r="K6931" i="14"/>
  <c r="N6931" i="14" s="1"/>
  <c r="O6931" i="14" s="1"/>
  <c r="K41" i="14"/>
  <c r="N41" i="14" s="1"/>
  <c r="O41" i="14" s="1"/>
  <c r="I2258" i="14"/>
  <c r="K2258" i="14" s="1"/>
  <c r="I8332" i="14"/>
  <c r="K8332" i="14" s="1"/>
  <c r="I3432" i="14"/>
  <c r="K3432" i="14" s="1"/>
  <c r="I7632" i="14"/>
  <c r="K7632" i="14" s="1"/>
  <c r="J844" i="14"/>
  <c r="N844" i="14" s="1"/>
  <c r="O844" i="14" s="1"/>
  <c r="I6232" i="14"/>
  <c r="K6232" i="14" s="1"/>
  <c r="I6932" i="14"/>
  <c r="J6932" i="14" s="1"/>
  <c r="J8331" i="14"/>
  <c r="N8331" i="14" s="1"/>
  <c r="O8331" i="14" s="1"/>
  <c r="J535" i="14"/>
  <c r="N535" i="14" s="1"/>
  <c r="O535" i="14" s="1"/>
  <c r="K1765" i="14"/>
  <c r="N1765" i="14" s="1"/>
  <c r="O1765" i="14" s="1"/>
  <c r="J5531" i="14"/>
  <c r="N5531" i="14" s="1"/>
  <c r="O5531" i="14" s="1"/>
  <c r="I2958" i="14"/>
  <c r="J2958" i="14" s="1"/>
  <c r="I1264" i="14"/>
  <c r="J1264" i="14" s="1"/>
  <c r="K4831" i="14"/>
  <c r="N4831" i="14" s="1"/>
  <c r="O4831" i="14" s="1"/>
  <c r="I845" i="14"/>
  <c r="J845" i="14" s="1"/>
  <c r="I1766" i="14"/>
  <c r="J1766" i="14" s="1"/>
  <c r="I42" i="14"/>
  <c r="K42" i="14" s="1"/>
  <c r="K2957" i="14"/>
  <c r="N2957" i="14" s="1"/>
  <c r="O2957" i="14" s="1"/>
  <c r="I536" i="14"/>
  <c r="J536" i="14" s="1"/>
  <c r="I4832" i="14"/>
  <c r="K4832" i="14" s="1"/>
  <c r="I5532" i="14"/>
  <c r="K5532" i="14" s="1"/>
  <c r="I4132" i="14"/>
  <c r="J4132" i="14" s="1"/>
  <c r="J6232" i="14" l="1"/>
  <c r="N6232" i="14" s="1"/>
  <c r="O6232" i="14" s="1"/>
  <c r="J8332" i="14"/>
  <c r="N8332" i="14" s="1"/>
  <c r="O8332" i="14" s="1"/>
  <c r="K536" i="14"/>
  <c r="N536" i="14" s="1"/>
  <c r="O536" i="14" s="1"/>
  <c r="K1264" i="14"/>
  <c r="N1264" i="14" s="1"/>
  <c r="O1264" i="14" s="1"/>
  <c r="K4132" i="14"/>
  <c r="N4132" i="14" s="1"/>
  <c r="O4132" i="14" s="1"/>
  <c r="J2258" i="14"/>
  <c r="N2258" i="14" s="1"/>
  <c r="O2258" i="14" s="1"/>
  <c r="K1766" i="14"/>
  <c r="N1766" i="14" s="1"/>
  <c r="O1766" i="14" s="1"/>
  <c r="K845" i="14"/>
  <c r="K2958" i="14"/>
  <c r="N2958" i="14" s="1"/>
  <c r="O2958" i="14" s="1"/>
  <c r="J3432" i="14"/>
  <c r="N3432" i="14" s="1"/>
  <c r="O3432" i="14" s="1"/>
  <c r="K6932" i="14"/>
  <c r="N6932" i="14" s="1"/>
  <c r="O6932" i="14" s="1"/>
  <c r="N845" i="14"/>
  <c r="O845" i="14" s="1"/>
  <c r="J5532" i="14"/>
  <c r="N5532" i="14" s="1"/>
  <c r="O5532" i="14" s="1"/>
  <c r="I1767" i="14"/>
  <c r="J1767" i="14" s="1"/>
  <c r="I6233" i="14"/>
  <c r="K6233" i="14" s="1"/>
  <c r="I7633" i="14"/>
  <c r="K7633" i="14" s="1"/>
  <c r="J7632" i="14"/>
  <c r="N7632" i="14" s="1"/>
  <c r="O7632" i="14" s="1"/>
  <c r="I2259" i="14"/>
  <c r="K2259" i="14" s="1"/>
  <c r="I846" i="14"/>
  <c r="K846" i="14" s="1"/>
  <c r="I1265" i="14"/>
  <c r="K1265" i="14" s="1"/>
  <c r="J42" i="14"/>
  <c r="N42" i="14" s="1"/>
  <c r="O42" i="14" s="1"/>
  <c r="J4832" i="14"/>
  <c r="N4832" i="14" s="1"/>
  <c r="O4832" i="14" s="1"/>
  <c r="I8333" i="14"/>
  <c r="J8333" i="14" s="1"/>
  <c r="I4133" i="14"/>
  <c r="K4133" i="14" s="1"/>
  <c r="I2959" i="14"/>
  <c r="J2959" i="14" s="1"/>
  <c r="I6933" i="14"/>
  <c r="J6933" i="14" s="1"/>
  <c r="I537" i="14"/>
  <c r="J537" i="14" s="1"/>
  <c r="I5533" i="14"/>
  <c r="K5533" i="14" s="1"/>
  <c r="I4833" i="14"/>
  <c r="K4833" i="14" s="1"/>
  <c r="I43" i="14"/>
  <c r="J43" i="14" s="1"/>
  <c r="I3433" i="14"/>
  <c r="J3433" i="14" s="1"/>
  <c r="J846" i="14" l="1"/>
  <c r="N846" i="14" s="1"/>
  <c r="O846" i="14" s="1"/>
  <c r="J2259" i="14"/>
  <c r="N2259" i="14" s="1"/>
  <c r="O2259" i="14" s="1"/>
  <c r="J7633" i="14"/>
  <c r="N7633" i="14" s="1"/>
  <c r="O7633" i="14" s="1"/>
  <c r="J4133" i="14"/>
  <c r="N4133" i="14" s="1"/>
  <c r="O4133" i="14" s="1"/>
  <c r="K6933" i="14"/>
  <c r="N6933" i="14" s="1"/>
  <c r="O6933" i="14" s="1"/>
  <c r="K2959" i="14"/>
  <c r="N2959" i="14" s="1"/>
  <c r="O2959" i="14" s="1"/>
  <c r="K537" i="14"/>
  <c r="N537" i="14" s="1"/>
  <c r="O537" i="14" s="1"/>
  <c r="K1767" i="14"/>
  <c r="N1767" i="14" s="1"/>
  <c r="O1767" i="14" s="1"/>
  <c r="K3433" i="14"/>
  <c r="N3433" i="14" s="1"/>
  <c r="O3433" i="14" s="1"/>
  <c r="J1265" i="14"/>
  <c r="N1265" i="14" s="1"/>
  <c r="O1265" i="14" s="1"/>
  <c r="J4833" i="14"/>
  <c r="N4833" i="14" s="1"/>
  <c r="O4833" i="14" s="1"/>
  <c r="J6233" i="14"/>
  <c r="N6233" i="14" s="1"/>
  <c r="O6233" i="14" s="1"/>
  <c r="I3434" i="14"/>
  <c r="K3434" i="14" s="1"/>
  <c r="I4834" i="14"/>
  <c r="K4834" i="14" s="1"/>
  <c r="J5533" i="14"/>
  <c r="N5533" i="14" s="1"/>
  <c r="O5533" i="14" s="1"/>
  <c r="I4134" i="14"/>
  <c r="K4134" i="14" s="1"/>
  <c r="I1266" i="14"/>
  <c r="J1266" i="14" s="1"/>
  <c r="I6234" i="14"/>
  <c r="K6234" i="14" s="1"/>
  <c r="I6934" i="14"/>
  <c r="K6934" i="14" s="1"/>
  <c r="I2260" i="14"/>
  <c r="K2260" i="14" s="1"/>
  <c r="K43" i="14"/>
  <c r="N43" i="14" s="1"/>
  <c r="O43" i="14" s="1"/>
  <c r="I538" i="14"/>
  <c r="K538" i="14" s="1"/>
  <c r="I2960" i="14"/>
  <c r="J2960" i="14" s="1"/>
  <c r="K8333" i="14"/>
  <c r="N8333" i="14" s="1"/>
  <c r="O8333" i="14" s="1"/>
  <c r="I1768" i="14"/>
  <c r="K1768" i="14" s="1"/>
  <c r="I44" i="14"/>
  <c r="J44" i="14" s="1"/>
  <c r="I5534" i="14"/>
  <c r="K5534" i="14" s="1"/>
  <c r="I8334" i="14"/>
  <c r="J8334" i="14" s="1"/>
  <c r="I847" i="14"/>
  <c r="J847" i="14" s="1"/>
  <c r="I7634" i="14"/>
  <c r="J7634" i="14" s="1"/>
  <c r="J6934" i="14" l="1"/>
  <c r="N6934" i="14" s="1"/>
  <c r="O6934" i="14" s="1"/>
  <c r="J2260" i="14"/>
  <c r="N2260" i="14" s="1"/>
  <c r="O2260" i="14" s="1"/>
  <c r="J538" i="14"/>
  <c r="N538" i="14" s="1"/>
  <c r="O538" i="14" s="1"/>
  <c r="J6234" i="14"/>
  <c r="N6234" i="14" s="1"/>
  <c r="O6234" i="14" s="1"/>
  <c r="K44" i="14"/>
  <c r="N44" i="14" s="1"/>
  <c r="O44" i="14" s="1"/>
  <c r="K1266" i="14"/>
  <c r="N1266" i="14" s="1"/>
  <c r="O1266" i="14" s="1"/>
  <c r="J1768" i="14"/>
  <c r="N1768" i="14" s="1"/>
  <c r="O1768" i="14" s="1"/>
  <c r="K847" i="14"/>
  <c r="N847" i="14" s="1"/>
  <c r="O847" i="14" s="1"/>
  <c r="J3434" i="14"/>
  <c r="N3434" i="14" s="1"/>
  <c r="O3434" i="14" s="1"/>
  <c r="J4834" i="14"/>
  <c r="N4834" i="14" s="1"/>
  <c r="O4834" i="14" s="1"/>
  <c r="K2960" i="14"/>
  <c r="N2960" i="14" s="1"/>
  <c r="O2960" i="14" s="1"/>
  <c r="K8334" i="14"/>
  <c r="N8334" i="14" s="1"/>
  <c r="O8334" i="14" s="1"/>
  <c r="I1769" i="14"/>
  <c r="K1769" i="14" s="1"/>
  <c r="I2961" i="14"/>
  <c r="K2961" i="14" s="1"/>
  <c r="J5534" i="14"/>
  <c r="N5534" i="14" s="1"/>
  <c r="O5534" i="14" s="1"/>
  <c r="I6935" i="14"/>
  <c r="K6935" i="14" s="1"/>
  <c r="I4135" i="14"/>
  <c r="K4135" i="14" s="1"/>
  <c r="J4134" i="14"/>
  <c r="N4134" i="14" s="1"/>
  <c r="O4134" i="14" s="1"/>
  <c r="I4835" i="14"/>
  <c r="J4835" i="14" s="1"/>
  <c r="I539" i="14"/>
  <c r="J539" i="14" s="1"/>
  <c r="I2261" i="14"/>
  <c r="K2261" i="14" s="1"/>
  <c r="I6235" i="14"/>
  <c r="K6235" i="14" s="1"/>
  <c r="I3435" i="14"/>
  <c r="J3435" i="14" s="1"/>
  <c r="I8335" i="14"/>
  <c r="K8335" i="14" s="1"/>
  <c r="K7634" i="14"/>
  <c r="N7634" i="14" s="1"/>
  <c r="O7634" i="14" s="1"/>
  <c r="I848" i="14"/>
  <c r="J848" i="14" s="1"/>
  <c r="I45" i="14"/>
  <c r="K45" i="14" s="1"/>
  <c r="I1267" i="14"/>
  <c r="K1267" i="14" s="1"/>
  <c r="I7635" i="14"/>
  <c r="K7635" i="14" s="1"/>
  <c r="I5535" i="14"/>
  <c r="K5535" i="14" s="1"/>
  <c r="J8335" i="14" l="1"/>
  <c r="N8335" i="14" s="1"/>
  <c r="O8335" i="14" s="1"/>
  <c r="J1769" i="14"/>
  <c r="N1769" i="14" s="1"/>
  <c r="O1769" i="14" s="1"/>
  <c r="J6935" i="14"/>
  <c r="N6935" i="14" s="1"/>
  <c r="O6935" i="14" s="1"/>
  <c r="J4135" i="14"/>
  <c r="N4135" i="14" s="1"/>
  <c r="O4135" i="14" s="1"/>
  <c r="K4835" i="14"/>
  <c r="K848" i="14"/>
  <c r="N848" i="14" s="1"/>
  <c r="O848" i="14" s="1"/>
  <c r="J2261" i="14"/>
  <c r="N2261" i="14" s="1"/>
  <c r="O2261" i="14" s="1"/>
  <c r="J2961" i="14"/>
  <c r="N2961" i="14" s="1"/>
  <c r="O2961" i="14" s="1"/>
  <c r="N4835" i="14"/>
  <c r="O4835" i="14" s="1"/>
  <c r="K3435" i="14"/>
  <c r="N3435" i="14" s="1"/>
  <c r="O3435" i="14" s="1"/>
  <c r="J45" i="14"/>
  <c r="N45" i="14" s="1"/>
  <c r="O45" i="14" s="1"/>
  <c r="J1267" i="14"/>
  <c r="N1267" i="14" s="1"/>
  <c r="O1267" i="14" s="1"/>
  <c r="I1268" i="14"/>
  <c r="K1268" i="14" s="1"/>
  <c r="I46" i="14"/>
  <c r="K46" i="14" s="1"/>
  <c r="I849" i="14"/>
  <c r="K849" i="14" s="1"/>
  <c r="J5535" i="14"/>
  <c r="N5535" i="14" s="1"/>
  <c r="O5535" i="14" s="1"/>
  <c r="I2262" i="14"/>
  <c r="K2262" i="14" s="1"/>
  <c r="I2962" i="14"/>
  <c r="K2962" i="14" s="1"/>
  <c r="I1770" i="14"/>
  <c r="K1770" i="14" s="1"/>
  <c r="I4836" i="14"/>
  <c r="J4836" i="14" s="1"/>
  <c r="I4136" i="14"/>
  <c r="K4136" i="14" s="1"/>
  <c r="J7635" i="14"/>
  <c r="N7635" i="14" s="1"/>
  <c r="O7635" i="14" s="1"/>
  <c r="I5536" i="14"/>
  <c r="K5536" i="14" s="1"/>
  <c r="J6235" i="14"/>
  <c r="N6235" i="14" s="1"/>
  <c r="O6235" i="14" s="1"/>
  <c r="I3436" i="14"/>
  <c r="K3436" i="14" s="1"/>
  <c r="K539" i="14"/>
  <c r="N539" i="14" s="1"/>
  <c r="O539" i="14" s="1"/>
  <c r="I6936" i="14"/>
  <c r="J6936" i="14" s="1"/>
  <c r="I7636" i="14"/>
  <c r="J7636" i="14" s="1"/>
  <c r="I8336" i="14"/>
  <c r="J8336" i="14" s="1"/>
  <c r="I6236" i="14"/>
  <c r="J6236" i="14" s="1"/>
  <c r="J1268" i="14" l="1"/>
  <c r="J2262" i="14"/>
  <c r="N2262" i="14" s="1"/>
  <c r="O2262" i="14" s="1"/>
  <c r="J849" i="14"/>
  <c r="N849" i="14" s="1"/>
  <c r="O849" i="14" s="1"/>
  <c r="J3436" i="14"/>
  <c r="N3436" i="14" s="1"/>
  <c r="O3436" i="14" s="1"/>
  <c r="K6936" i="14"/>
  <c r="N6936" i="14" s="1"/>
  <c r="O6936" i="14" s="1"/>
  <c r="J1770" i="14"/>
  <c r="N1770" i="14" s="1"/>
  <c r="O1770" i="14" s="1"/>
  <c r="J2962" i="14"/>
  <c r="N2962" i="14" s="1"/>
  <c r="O2962" i="14" s="1"/>
  <c r="J46" i="14"/>
  <c r="N46" i="14" s="1"/>
  <c r="O46" i="14" s="1"/>
  <c r="K8336" i="14"/>
  <c r="N8336" i="14" s="1"/>
  <c r="O8336" i="14" s="1"/>
  <c r="J5536" i="14"/>
  <c r="N5536" i="14" s="1"/>
  <c r="O5536" i="14" s="1"/>
  <c r="I2963" i="14"/>
  <c r="J2963" i="14" s="1"/>
  <c r="I47" i="14"/>
  <c r="J47" i="14" s="1"/>
  <c r="K6236" i="14"/>
  <c r="N6236" i="14" s="1"/>
  <c r="O6236" i="14" s="1"/>
  <c r="I8337" i="14"/>
  <c r="K8337" i="14" s="1"/>
  <c r="K7636" i="14"/>
  <c r="N7636" i="14" s="1"/>
  <c r="O7636" i="14" s="1"/>
  <c r="I6937" i="14"/>
  <c r="K6937" i="14" s="1"/>
  <c r="K4836" i="14"/>
  <c r="N4836" i="14" s="1"/>
  <c r="O4836" i="14" s="1"/>
  <c r="I1771" i="14"/>
  <c r="J1771" i="14" s="1"/>
  <c r="J4136" i="14"/>
  <c r="N4136" i="14" s="1"/>
  <c r="O4136" i="14" s="1"/>
  <c r="I850" i="14"/>
  <c r="J850" i="14" s="1"/>
  <c r="I1269" i="14"/>
  <c r="K1269" i="14" s="1"/>
  <c r="I6237" i="14"/>
  <c r="J6237" i="14" s="1"/>
  <c r="I7637" i="14"/>
  <c r="J7637" i="14" s="1"/>
  <c r="N1268" i="14"/>
  <c r="O1268" i="14" s="1"/>
  <c r="I4837" i="14"/>
  <c r="J4837" i="14" s="1"/>
  <c r="I3437" i="14"/>
  <c r="J3437" i="14" s="1"/>
  <c r="I5537" i="14"/>
  <c r="K5537" i="14" s="1"/>
  <c r="I4137" i="14"/>
  <c r="J4137" i="14" s="1"/>
  <c r="I2263" i="14"/>
  <c r="K2263" i="14" s="1"/>
  <c r="J6937" i="14" l="1"/>
  <c r="N6937" i="14" s="1"/>
  <c r="O6937" i="14" s="1"/>
  <c r="J1269" i="14"/>
  <c r="N1269" i="14" s="1"/>
  <c r="O1269" i="14" s="1"/>
  <c r="K6237" i="14"/>
  <c r="N6237" i="14" s="1"/>
  <c r="O6237" i="14" s="1"/>
  <c r="K3437" i="14"/>
  <c r="N3437" i="14" s="1"/>
  <c r="O3437" i="14" s="1"/>
  <c r="K4137" i="14"/>
  <c r="N4137" i="14" s="1"/>
  <c r="O4137" i="14" s="1"/>
  <c r="K850" i="14"/>
  <c r="N850" i="14" s="1"/>
  <c r="O850" i="14" s="1"/>
  <c r="K1771" i="14"/>
  <c r="N1771" i="14" s="1"/>
  <c r="O1771" i="14" s="1"/>
  <c r="K2963" i="14"/>
  <c r="N2963" i="14" s="1"/>
  <c r="O2963" i="14" s="1"/>
  <c r="J8337" i="14"/>
  <c r="N8337" i="14" s="1"/>
  <c r="O8337" i="14" s="1"/>
  <c r="J5537" i="14"/>
  <c r="N5537" i="14" s="1"/>
  <c r="O5537" i="14" s="1"/>
  <c r="I4138" i="14"/>
  <c r="K4138" i="14" s="1"/>
  <c r="K4837" i="14"/>
  <c r="N4837" i="14" s="1"/>
  <c r="O4837" i="14" s="1"/>
  <c r="I3438" i="14"/>
  <c r="J3438" i="14" s="1"/>
  <c r="I5538" i="14"/>
  <c r="J5538" i="14" s="1"/>
  <c r="J2263" i="14"/>
  <c r="N2263" i="14" s="1"/>
  <c r="O2263" i="14" s="1"/>
  <c r="I4838" i="14"/>
  <c r="J4838" i="14" s="1"/>
  <c r="K7637" i="14"/>
  <c r="N7637" i="14" s="1"/>
  <c r="O7637" i="14" s="1"/>
  <c r="I6238" i="14"/>
  <c r="J6238" i="14" s="1"/>
  <c r="I851" i="14"/>
  <c r="K851" i="14" s="1"/>
  <c r="I1772" i="14"/>
  <c r="J1772" i="14" s="1"/>
  <c r="K47" i="14"/>
  <c r="N47" i="14" s="1"/>
  <c r="O47" i="14" s="1"/>
  <c r="I2964" i="14"/>
  <c r="J2964" i="14" s="1"/>
  <c r="I2264" i="14"/>
  <c r="K2264" i="14" s="1"/>
  <c r="I7638" i="14"/>
  <c r="J7638" i="14" s="1"/>
  <c r="I1270" i="14"/>
  <c r="J1270" i="14" s="1"/>
  <c r="I6938" i="14"/>
  <c r="J6938" i="14" s="1"/>
  <c r="I8338" i="14"/>
  <c r="J8338" i="14" s="1"/>
  <c r="I48" i="14"/>
  <c r="K48" i="14" s="1"/>
  <c r="J851" i="14" l="1"/>
  <c r="K8338" i="14"/>
  <c r="N8338" i="14" s="1"/>
  <c r="O8338" i="14" s="1"/>
  <c r="K1270" i="14"/>
  <c r="N1270" i="14" s="1"/>
  <c r="O1270" i="14" s="1"/>
  <c r="J4138" i="14"/>
  <c r="N4138" i="14" s="1"/>
  <c r="O4138" i="14" s="1"/>
  <c r="K2964" i="14"/>
  <c r="N2964" i="14" s="1"/>
  <c r="O2964" i="14" s="1"/>
  <c r="K1772" i="14"/>
  <c r="N1772" i="14" s="1"/>
  <c r="O1772" i="14" s="1"/>
  <c r="K6238" i="14"/>
  <c r="K4838" i="14"/>
  <c r="N4838" i="14" s="1"/>
  <c r="O4838" i="14" s="1"/>
  <c r="K5538" i="14"/>
  <c r="N5538" i="14" s="1"/>
  <c r="O5538" i="14" s="1"/>
  <c r="K3438" i="14"/>
  <c r="N3438" i="14" s="1"/>
  <c r="O3438" i="14" s="1"/>
  <c r="N6238" i="14"/>
  <c r="O6238" i="14" s="1"/>
  <c r="I49" i="14"/>
  <c r="K49" i="14" s="1"/>
  <c r="K6938" i="14"/>
  <c r="N6938" i="14" s="1"/>
  <c r="O6938" i="14" s="1"/>
  <c r="I1271" i="14"/>
  <c r="K1271" i="14" s="1"/>
  <c r="I2965" i="14"/>
  <c r="J2965" i="14" s="1"/>
  <c r="I1773" i="14"/>
  <c r="K1773" i="14" s="1"/>
  <c r="I6939" i="14"/>
  <c r="K6939" i="14" s="1"/>
  <c r="J2264" i="14"/>
  <c r="N2264" i="14" s="1"/>
  <c r="O2264" i="14" s="1"/>
  <c r="J48" i="14"/>
  <c r="N48" i="14" s="1"/>
  <c r="O48" i="14" s="1"/>
  <c r="I8339" i="14"/>
  <c r="K8339" i="14" s="1"/>
  <c r="K7638" i="14"/>
  <c r="N7638" i="14" s="1"/>
  <c r="O7638" i="14" s="1"/>
  <c r="I6239" i="14"/>
  <c r="K6239" i="14" s="1"/>
  <c r="I4839" i="14"/>
  <c r="J4839" i="14" s="1"/>
  <c r="I5539" i="14"/>
  <c r="J5539" i="14" s="1"/>
  <c r="I3439" i="14"/>
  <c r="K3439" i="14" s="1"/>
  <c r="I4139" i="14"/>
  <c r="J4139" i="14" s="1"/>
  <c r="N851" i="14"/>
  <c r="O851" i="14" s="1"/>
  <c r="I7639" i="14"/>
  <c r="K7639" i="14" s="1"/>
  <c r="I2265" i="14"/>
  <c r="K2265" i="14" s="1"/>
  <c r="I852" i="14"/>
  <c r="K852" i="14" s="1"/>
  <c r="J6239" i="14" l="1"/>
  <c r="N6239" i="14" s="1"/>
  <c r="O6239" i="14" s="1"/>
  <c r="K4839" i="14"/>
  <c r="N4839" i="14" s="1"/>
  <c r="O4839" i="14" s="1"/>
  <c r="K5539" i="14"/>
  <c r="N5539" i="14" s="1"/>
  <c r="O5539" i="14" s="1"/>
  <c r="J1271" i="14"/>
  <c r="N1271" i="14" s="1"/>
  <c r="O1271" i="14" s="1"/>
  <c r="J49" i="14"/>
  <c r="N49" i="14" s="1"/>
  <c r="O49" i="14" s="1"/>
  <c r="K4139" i="14"/>
  <c r="N4139" i="14" s="1"/>
  <c r="O4139" i="14" s="1"/>
  <c r="J1773" i="14"/>
  <c r="N1773" i="14" s="1"/>
  <c r="O1773" i="14" s="1"/>
  <c r="J3439" i="14"/>
  <c r="N3439" i="14" s="1"/>
  <c r="O3439" i="14" s="1"/>
  <c r="J6939" i="14"/>
  <c r="N6939" i="14" s="1"/>
  <c r="O6939" i="14" s="1"/>
  <c r="I4840" i="14"/>
  <c r="J4840" i="14" s="1"/>
  <c r="J2265" i="14"/>
  <c r="N2265" i="14" s="1"/>
  <c r="O2265" i="14" s="1"/>
  <c r="I1774" i="14"/>
  <c r="K1774" i="14" s="1"/>
  <c r="I4140" i="14"/>
  <c r="K4140" i="14" s="1"/>
  <c r="I5540" i="14"/>
  <c r="K5540" i="14" s="1"/>
  <c r="J8339" i="14"/>
  <c r="N8339" i="14" s="1"/>
  <c r="O8339" i="14" s="1"/>
  <c r="J7639" i="14"/>
  <c r="N7639" i="14" s="1"/>
  <c r="O7639" i="14" s="1"/>
  <c r="J852" i="14"/>
  <c r="N852" i="14" s="1"/>
  <c r="O852" i="14" s="1"/>
  <c r="I50" i="14"/>
  <c r="J50" i="14" s="1"/>
  <c r="I853" i="14"/>
  <c r="K853" i="14" s="1"/>
  <c r="I3440" i="14"/>
  <c r="J3440" i="14" s="1"/>
  <c r="K2965" i="14"/>
  <c r="N2965" i="14" s="1"/>
  <c r="O2965" i="14" s="1"/>
  <c r="I2266" i="14"/>
  <c r="K2266" i="14" s="1"/>
  <c r="I7640" i="14"/>
  <c r="K7640" i="14" s="1"/>
  <c r="I6240" i="14"/>
  <c r="J6240" i="14" s="1"/>
  <c r="I8340" i="14"/>
  <c r="J8340" i="14" s="1"/>
  <c r="I6940" i="14"/>
  <c r="J6940" i="14" s="1"/>
  <c r="I2966" i="14"/>
  <c r="K2966" i="14" s="1"/>
  <c r="I1272" i="14"/>
  <c r="J1272" i="14" s="1"/>
  <c r="J853" i="14" l="1"/>
  <c r="N853" i="14" s="1"/>
  <c r="O853" i="14" s="1"/>
  <c r="J1774" i="14"/>
  <c r="N1774" i="14" s="1"/>
  <c r="O1774" i="14" s="1"/>
  <c r="K3440" i="14"/>
  <c r="N3440" i="14" s="1"/>
  <c r="O3440" i="14" s="1"/>
  <c r="K6940" i="14"/>
  <c r="N6940" i="14" s="1"/>
  <c r="O6940" i="14" s="1"/>
  <c r="J5540" i="14"/>
  <c r="N5540" i="14" s="1"/>
  <c r="O5540" i="14" s="1"/>
  <c r="K8340" i="14"/>
  <c r="N8340" i="14" s="1"/>
  <c r="O8340" i="14" s="1"/>
  <c r="K4840" i="14"/>
  <c r="N4840" i="14" s="1"/>
  <c r="O4840" i="14" s="1"/>
  <c r="J4140" i="14"/>
  <c r="N4140" i="14" s="1"/>
  <c r="O4140" i="14" s="1"/>
  <c r="I7641" i="14"/>
  <c r="K7641" i="14" s="1"/>
  <c r="I854" i="14"/>
  <c r="K854" i="14" s="1"/>
  <c r="J2266" i="14"/>
  <c r="N2266" i="14" s="1"/>
  <c r="O2266" i="14" s="1"/>
  <c r="I5541" i="14"/>
  <c r="K5541" i="14" s="1"/>
  <c r="I1775" i="14"/>
  <c r="K1775" i="14" s="1"/>
  <c r="I3441" i="14"/>
  <c r="K3441" i="14" s="1"/>
  <c r="J2966" i="14"/>
  <c r="N2966" i="14" s="1"/>
  <c r="O2966" i="14" s="1"/>
  <c r="K1272" i="14"/>
  <c r="N1272" i="14" s="1"/>
  <c r="O1272" i="14" s="1"/>
  <c r="I2967" i="14"/>
  <c r="K2967" i="14" s="1"/>
  <c r="I8341" i="14"/>
  <c r="J8341" i="14" s="1"/>
  <c r="K6240" i="14"/>
  <c r="N6240" i="14" s="1"/>
  <c r="O6240" i="14" s="1"/>
  <c r="J7640" i="14"/>
  <c r="N7640" i="14" s="1"/>
  <c r="O7640" i="14" s="1"/>
  <c r="K50" i="14"/>
  <c r="N50" i="14" s="1"/>
  <c r="O50" i="14" s="1"/>
  <c r="I4841" i="14"/>
  <c r="J4841" i="14" s="1"/>
  <c r="I6941" i="14"/>
  <c r="J6941" i="14" s="1"/>
  <c r="I1273" i="14"/>
  <c r="J1273" i="14" s="1"/>
  <c r="I6241" i="14"/>
  <c r="J6241" i="14" s="1"/>
  <c r="I2267" i="14"/>
  <c r="K2267" i="14" s="1"/>
  <c r="I51" i="14"/>
  <c r="K51" i="14" s="1"/>
  <c r="I4141" i="14"/>
  <c r="K4141" i="14" s="1"/>
  <c r="J2967" i="14" l="1"/>
  <c r="N2967" i="14" s="1"/>
  <c r="O2967" i="14" s="1"/>
  <c r="J1775" i="14"/>
  <c r="N1775" i="14" s="1"/>
  <c r="O1775" i="14" s="1"/>
  <c r="J7641" i="14"/>
  <c r="N7641" i="14" s="1"/>
  <c r="O7641" i="14" s="1"/>
  <c r="J5541" i="14"/>
  <c r="N5541" i="14" s="1"/>
  <c r="O5541" i="14" s="1"/>
  <c r="K6941" i="14"/>
  <c r="N6941" i="14" s="1"/>
  <c r="O6941" i="14" s="1"/>
  <c r="K4841" i="14"/>
  <c r="N4841" i="14" s="1"/>
  <c r="O4841" i="14" s="1"/>
  <c r="J3441" i="14"/>
  <c r="N3441" i="14" s="1"/>
  <c r="O3441" i="14" s="1"/>
  <c r="K6241" i="14"/>
  <c r="N6241" i="14" s="1"/>
  <c r="O6241" i="14" s="1"/>
  <c r="J854" i="14"/>
  <c r="N854" i="14" s="1"/>
  <c r="O854" i="14" s="1"/>
  <c r="K8341" i="14"/>
  <c r="N8341" i="14" s="1"/>
  <c r="O8341" i="14" s="1"/>
  <c r="I52" i="14"/>
  <c r="K52" i="14" s="1"/>
  <c r="J4141" i="14"/>
  <c r="N4141" i="14" s="1"/>
  <c r="O4141" i="14" s="1"/>
  <c r="J2267" i="14"/>
  <c r="N2267" i="14" s="1"/>
  <c r="O2267" i="14" s="1"/>
  <c r="I1776" i="14"/>
  <c r="J1776" i="14" s="1"/>
  <c r="J51" i="14"/>
  <c r="N51" i="14" s="1"/>
  <c r="O51" i="14" s="1"/>
  <c r="I4842" i="14"/>
  <c r="K4842" i="14" s="1"/>
  <c r="I8342" i="14"/>
  <c r="K8342" i="14" s="1"/>
  <c r="I2968" i="14"/>
  <c r="K2968" i="14" s="1"/>
  <c r="I3442" i="14"/>
  <c r="K3442" i="14" s="1"/>
  <c r="I6242" i="14"/>
  <c r="K6242" i="14" s="1"/>
  <c r="K1273" i="14"/>
  <c r="N1273" i="14" s="1"/>
  <c r="O1273" i="14" s="1"/>
  <c r="I6942" i="14"/>
  <c r="J6942" i="14" s="1"/>
  <c r="I540" i="14"/>
  <c r="J540" i="14" s="1"/>
  <c r="I7642" i="14"/>
  <c r="K7642" i="14" s="1"/>
  <c r="I4142" i="14"/>
  <c r="J4142" i="14" s="1"/>
  <c r="I2268" i="14"/>
  <c r="J2268" i="14" s="1"/>
  <c r="I1274" i="14"/>
  <c r="K1274" i="14" s="1"/>
  <c r="I5542" i="14"/>
  <c r="J5542" i="14" s="1"/>
  <c r="I855" i="14"/>
  <c r="J855" i="14" s="1"/>
  <c r="J8342" i="14" l="1"/>
  <c r="N8342" i="14" s="1"/>
  <c r="O8342" i="14" s="1"/>
  <c r="J1274" i="14"/>
  <c r="N1274" i="14" s="1"/>
  <c r="O1274" i="14" s="1"/>
  <c r="J2968" i="14"/>
  <c r="N2968" i="14" s="1"/>
  <c r="O2968" i="14" s="1"/>
  <c r="J4842" i="14"/>
  <c r="N4842" i="14" s="1"/>
  <c r="O4842" i="14" s="1"/>
  <c r="J52" i="14"/>
  <c r="N52" i="14" s="1"/>
  <c r="O52" i="14" s="1"/>
  <c r="J3442" i="14"/>
  <c r="N3442" i="14" s="1"/>
  <c r="O3442" i="14" s="1"/>
  <c r="K5542" i="14"/>
  <c r="N5542" i="14" s="1"/>
  <c r="O5542" i="14" s="1"/>
  <c r="K4142" i="14"/>
  <c r="N4142" i="14" s="1"/>
  <c r="O4142" i="14" s="1"/>
  <c r="K855" i="14"/>
  <c r="N855" i="14" s="1"/>
  <c r="O855" i="14" s="1"/>
  <c r="K2268" i="14"/>
  <c r="N2268" i="14" s="1"/>
  <c r="O2268" i="14" s="1"/>
  <c r="I4143" i="14"/>
  <c r="K4143" i="14" s="1"/>
  <c r="I7643" i="14"/>
  <c r="K7643" i="14" s="1"/>
  <c r="J7642" i="14"/>
  <c r="N7642" i="14" s="1"/>
  <c r="O7642" i="14" s="1"/>
  <c r="I1777" i="14"/>
  <c r="K1777" i="14" s="1"/>
  <c r="I4843" i="14"/>
  <c r="J4843" i="14" s="1"/>
  <c r="J6242" i="14"/>
  <c r="N6242" i="14" s="1"/>
  <c r="O6242" i="14" s="1"/>
  <c r="I53" i="14"/>
  <c r="J53" i="14" s="1"/>
  <c r="I856" i="14"/>
  <c r="J856" i="14" s="1"/>
  <c r="I1275" i="14"/>
  <c r="K1275" i="14" s="1"/>
  <c r="I2269" i="14"/>
  <c r="J2269" i="14" s="1"/>
  <c r="K540" i="14"/>
  <c r="N540" i="14" s="1"/>
  <c r="O540" i="14" s="1"/>
  <c r="K6942" i="14"/>
  <c r="N6942" i="14" s="1"/>
  <c r="O6942" i="14" s="1"/>
  <c r="I3443" i="14"/>
  <c r="K3443" i="14" s="1"/>
  <c r="I8343" i="14"/>
  <c r="K8343" i="14" s="1"/>
  <c r="I5543" i="14"/>
  <c r="J5543" i="14" s="1"/>
  <c r="I541" i="14"/>
  <c r="J541" i="14" s="1"/>
  <c r="I6943" i="14"/>
  <c r="J6943" i="14" s="1"/>
  <c r="I6243" i="14"/>
  <c r="J6243" i="14" s="1"/>
  <c r="I2969" i="14"/>
  <c r="K2969" i="14" s="1"/>
  <c r="K1776" i="14"/>
  <c r="N1776" i="14" s="1"/>
  <c r="O1776" i="14" s="1"/>
  <c r="J8343" i="14" l="1"/>
  <c r="N8343" i="14" s="1"/>
  <c r="O8343" i="14" s="1"/>
  <c r="J3443" i="14"/>
  <c r="N3443" i="14" s="1"/>
  <c r="O3443" i="14" s="1"/>
  <c r="J7643" i="14"/>
  <c r="N7643" i="14" s="1"/>
  <c r="O7643" i="14" s="1"/>
  <c r="J4143" i="14"/>
  <c r="N4143" i="14" s="1"/>
  <c r="O4143" i="14" s="1"/>
  <c r="J1777" i="14"/>
  <c r="N1777" i="14" s="1"/>
  <c r="O1777" i="14" s="1"/>
  <c r="K541" i="14"/>
  <c r="N541" i="14" s="1"/>
  <c r="O541" i="14" s="1"/>
  <c r="K5543" i="14"/>
  <c r="N5543" i="14" s="1"/>
  <c r="O5543" i="14" s="1"/>
  <c r="K6943" i="14"/>
  <c r="N6943" i="14" s="1"/>
  <c r="O6943" i="14" s="1"/>
  <c r="J1275" i="14"/>
  <c r="N1275" i="14" s="1"/>
  <c r="O1275" i="14" s="1"/>
  <c r="K856" i="14"/>
  <c r="N856" i="14" s="1"/>
  <c r="O856" i="14" s="1"/>
  <c r="K53" i="14"/>
  <c r="N53" i="14" s="1"/>
  <c r="O53" i="14" s="1"/>
  <c r="K4843" i="14"/>
  <c r="N4843" i="14" s="1"/>
  <c r="O4843" i="14" s="1"/>
  <c r="K2269" i="14"/>
  <c r="N2269" i="14" s="1"/>
  <c r="O2269" i="14" s="1"/>
  <c r="I2970" i="14"/>
  <c r="K2970" i="14" s="1"/>
  <c r="I3444" i="14"/>
  <c r="K3444" i="14" s="1"/>
  <c r="I8344" i="14"/>
  <c r="K8344" i="14" s="1"/>
  <c r="I1276" i="14"/>
  <c r="K1276" i="14" s="1"/>
  <c r="I857" i="14"/>
  <c r="J857" i="14" s="1"/>
  <c r="I54" i="14"/>
  <c r="K54" i="14" s="1"/>
  <c r="I4844" i="14"/>
  <c r="K4844" i="14" s="1"/>
  <c r="I1778" i="14"/>
  <c r="J1778" i="14" s="1"/>
  <c r="I542" i="14"/>
  <c r="J542" i="14" s="1"/>
  <c r="K6243" i="14"/>
  <c r="N6243" i="14" s="1"/>
  <c r="O6243" i="14" s="1"/>
  <c r="I6944" i="14"/>
  <c r="K6944" i="14" s="1"/>
  <c r="J2969" i="14"/>
  <c r="N2969" i="14" s="1"/>
  <c r="O2969" i="14" s="1"/>
  <c r="I5544" i="14"/>
  <c r="K5544" i="14" s="1"/>
  <c r="I2270" i="14"/>
  <c r="K2270" i="14" s="1"/>
  <c r="I4144" i="14"/>
  <c r="K4144" i="14" s="1"/>
  <c r="I6244" i="14"/>
  <c r="J6244" i="14" s="1"/>
  <c r="I7644" i="14"/>
  <c r="J7644" i="14" s="1"/>
  <c r="J1276" i="14" l="1"/>
  <c r="N1276" i="14" s="1"/>
  <c r="O1276" i="14" s="1"/>
  <c r="J6944" i="14"/>
  <c r="N6944" i="14" s="1"/>
  <c r="O6944" i="14" s="1"/>
  <c r="J3444" i="14"/>
  <c r="N3444" i="14" s="1"/>
  <c r="O3444" i="14" s="1"/>
  <c r="J2970" i="14"/>
  <c r="N2970" i="14" s="1"/>
  <c r="O2970" i="14" s="1"/>
  <c r="K542" i="14"/>
  <c r="N542" i="14" s="1"/>
  <c r="O542" i="14" s="1"/>
  <c r="K857" i="14"/>
  <c r="N857" i="14" s="1"/>
  <c r="O857" i="14" s="1"/>
  <c r="K6244" i="14"/>
  <c r="N6244" i="14" s="1"/>
  <c r="O6244" i="14" s="1"/>
  <c r="J4844" i="14"/>
  <c r="N4844" i="14" s="1"/>
  <c r="O4844" i="14" s="1"/>
  <c r="K7644" i="14"/>
  <c r="N7644" i="14" s="1"/>
  <c r="O7644" i="14" s="1"/>
  <c r="I6245" i="14"/>
  <c r="K6245" i="14" s="1"/>
  <c r="I4145" i="14"/>
  <c r="K4145" i="14" s="1"/>
  <c r="J4144" i="14"/>
  <c r="N4144" i="14" s="1"/>
  <c r="O4144" i="14" s="1"/>
  <c r="I5545" i="14"/>
  <c r="K5545" i="14" s="1"/>
  <c r="I6945" i="14"/>
  <c r="K6945" i="14" s="1"/>
  <c r="I1779" i="14"/>
  <c r="K1779" i="14" s="1"/>
  <c r="I4845" i="14"/>
  <c r="K4845" i="14" s="1"/>
  <c r="I8345" i="14"/>
  <c r="K8345" i="14" s="1"/>
  <c r="J5544" i="14"/>
  <c r="N5544" i="14" s="1"/>
  <c r="O5544" i="14" s="1"/>
  <c r="I2971" i="14"/>
  <c r="K2971" i="14" s="1"/>
  <c r="I1277" i="14"/>
  <c r="J1277" i="14" s="1"/>
  <c r="J54" i="14"/>
  <c r="N54" i="14" s="1"/>
  <c r="O54" i="14" s="1"/>
  <c r="I3445" i="14"/>
  <c r="K3445" i="14" s="1"/>
  <c r="J8344" i="14"/>
  <c r="N8344" i="14" s="1"/>
  <c r="O8344" i="14" s="1"/>
  <c r="I7645" i="14"/>
  <c r="K7645" i="14" s="1"/>
  <c r="J2270" i="14"/>
  <c r="N2270" i="14" s="1"/>
  <c r="O2270" i="14" s="1"/>
  <c r="I543" i="14"/>
  <c r="K543" i="14" s="1"/>
  <c r="I858" i="14"/>
  <c r="J858" i="14" s="1"/>
  <c r="I2271" i="14"/>
  <c r="J2271" i="14" s="1"/>
  <c r="K1778" i="14"/>
  <c r="N1778" i="14" s="1"/>
  <c r="O1778" i="14" s="1"/>
  <c r="I55" i="14"/>
  <c r="J55" i="14" s="1"/>
  <c r="J4845" i="14" l="1"/>
  <c r="N4845" i="14" s="1"/>
  <c r="O4845" i="14" s="1"/>
  <c r="J3445" i="14"/>
  <c r="N3445" i="14" s="1"/>
  <c r="O3445" i="14" s="1"/>
  <c r="J4145" i="14"/>
  <c r="N4145" i="14" s="1"/>
  <c r="O4145" i="14" s="1"/>
  <c r="J6245" i="14"/>
  <c r="N6245" i="14" s="1"/>
  <c r="O6245" i="14" s="1"/>
  <c r="J5545" i="14"/>
  <c r="N5545" i="14" s="1"/>
  <c r="O5545" i="14" s="1"/>
  <c r="J8345" i="14"/>
  <c r="N8345" i="14" s="1"/>
  <c r="O8345" i="14" s="1"/>
  <c r="J6945" i="14"/>
  <c r="N6945" i="14" s="1"/>
  <c r="O6945" i="14" s="1"/>
  <c r="J2971" i="14"/>
  <c r="N2971" i="14" s="1"/>
  <c r="O2971" i="14" s="1"/>
  <c r="K1277" i="14"/>
  <c r="N1277" i="14" s="1"/>
  <c r="O1277" i="14" s="1"/>
  <c r="J543" i="14"/>
  <c r="N543" i="14" s="1"/>
  <c r="O543" i="14" s="1"/>
  <c r="K2271" i="14"/>
  <c r="N2271" i="14" s="1"/>
  <c r="O2271" i="14" s="1"/>
  <c r="K55" i="14"/>
  <c r="N55" i="14" s="1"/>
  <c r="O55" i="14" s="1"/>
  <c r="J1779" i="14"/>
  <c r="N1779" i="14" s="1"/>
  <c r="O1779" i="14" s="1"/>
  <c r="I2272" i="14"/>
  <c r="K2272" i="14" s="1"/>
  <c r="I2972" i="14"/>
  <c r="K2972" i="14" s="1"/>
  <c r="I1780" i="14"/>
  <c r="K1780" i="14" s="1"/>
  <c r="I6946" i="14"/>
  <c r="K6946" i="14" s="1"/>
  <c r="I3446" i="14"/>
  <c r="J3446" i="14" s="1"/>
  <c r="I4846" i="14"/>
  <c r="J4846" i="14" s="1"/>
  <c r="J7645" i="14"/>
  <c r="N7645" i="14" s="1"/>
  <c r="O7645" i="14" s="1"/>
  <c r="I4146" i="14"/>
  <c r="J4146" i="14" s="1"/>
  <c r="I56" i="14"/>
  <c r="J56" i="14" s="1"/>
  <c r="K858" i="14"/>
  <c r="N858" i="14" s="1"/>
  <c r="O858" i="14" s="1"/>
  <c r="I544" i="14"/>
  <c r="K544" i="14" s="1"/>
  <c r="I1278" i="14"/>
  <c r="K1278" i="14" s="1"/>
  <c r="I8346" i="14"/>
  <c r="J8346" i="14" s="1"/>
  <c r="I6246" i="14"/>
  <c r="K6246" i="14" s="1"/>
  <c r="I859" i="14"/>
  <c r="J859" i="14" s="1"/>
  <c r="I7646" i="14"/>
  <c r="J7646" i="14" s="1"/>
  <c r="I5546" i="14"/>
  <c r="K5546" i="14" s="1"/>
  <c r="J1278" i="14" l="1"/>
  <c r="N1278" i="14" s="1"/>
  <c r="O1278" i="14" s="1"/>
  <c r="J2972" i="14"/>
  <c r="K56" i="14"/>
  <c r="N56" i="14" s="1"/>
  <c r="O56" i="14" s="1"/>
  <c r="J1780" i="14"/>
  <c r="N1780" i="14" s="1"/>
  <c r="O1780" i="14" s="1"/>
  <c r="J2272" i="14"/>
  <c r="N2272" i="14" s="1"/>
  <c r="O2272" i="14" s="1"/>
  <c r="N2972" i="14"/>
  <c r="O2972" i="14" s="1"/>
  <c r="K7646" i="14"/>
  <c r="N7646" i="14" s="1"/>
  <c r="O7646" i="14" s="1"/>
  <c r="K859" i="14"/>
  <c r="N859" i="14" s="1"/>
  <c r="O859" i="14" s="1"/>
  <c r="K4146" i="14"/>
  <c r="N4146" i="14" s="1"/>
  <c r="O4146" i="14" s="1"/>
  <c r="K4846" i="14"/>
  <c r="N4846" i="14" s="1"/>
  <c r="O4846" i="14" s="1"/>
  <c r="K8346" i="14"/>
  <c r="N8346" i="14" s="1"/>
  <c r="O8346" i="14" s="1"/>
  <c r="I5547" i="14"/>
  <c r="K5547" i="14" s="1"/>
  <c r="J6246" i="14"/>
  <c r="N6246" i="14" s="1"/>
  <c r="O6246" i="14" s="1"/>
  <c r="I6247" i="14"/>
  <c r="K6247" i="14" s="1"/>
  <c r="I545" i="14"/>
  <c r="K545" i="14" s="1"/>
  <c r="J544" i="14"/>
  <c r="N544" i="14" s="1"/>
  <c r="O544" i="14" s="1"/>
  <c r="I3447" i="14"/>
  <c r="J3447" i="14" s="1"/>
  <c r="J6946" i="14"/>
  <c r="N6946" i="14" s="1"/>
  <c r="O6946" i="14" s="1"/>
  <c r="I860" i="14"/>
  <c r="J860" i="14" s="1"/>
  <c r="I8347" i="14"/>
  <c r="K8347" i="14" s="1"/>
  <c r="I1279" i="14"/>
  <c r="K1279" i="14" s="1"/>
  <c r="I4147" i="14"/>
  <c r="K4147" i="14" s="1"/>
  <c r="I4847" i="14"/>
  <c r="K4847" i="14" s="1"/>
  <c r="I2973" i="14"/>
  <c r="J2973" i="14" s="1"/>
  <c r="J5546" i="14"/>
  <c r="N5546" i="14" s="1"/>
  <c r="O5546" i="14" s="1"/>
  <c r="I57" i="14"/>
  <c r="J57" i="14" s="1"/>
  <c r="I1781" i="14"/>
  <c r="J1781" i="14" s="1"/>
  <c r="I2273" i="14"/>
  <c r="K2273" i="14" s="1"/>
  <c r="I7647" i="14"/>
  <c r="J7647" i="14" s="1"/>
  <c r="K3446" i="14"/>
  <c r="N3446" i="14" s="1"/>
  <c r="O3446" i="14" s="1"/>
  <c r="I6947" i="14"/>
  <c r="K6947" i="14" s="1"/>
  <c r="J4147" i="14" l="1"/>
  <c r="N4147" i="14" s="1"/>
  <c r="O4147" i="14" s="1"/>
  <c r="J5547" i="14"/>
  <c r="N5547" i="14" s="1"/>
  <c r="O5547" i="14" s="1"/>
  <c r="J6247" i="14"/>
  <c r="N6247" i="14" s="1"/>
  <c r="O6247" i="14" s="1"/>
  <c r="J2273" i="14"/>
  <c r="N2273" i="14" s="1"/>
  <c r="O2273" i="14" s="1"/>
  <c r="J8347" i="14"/>
  <c r="N8347" i="14" s="1"/>
  <c r="O8347" i="14" s="1"/>
  <c r="K860" i="14"/>
  <c r="N860" i="14" s="1"/>
  <c r="O860" i="14" s="1"/>
  <c r="J545" i="14"/>
  <c r="N545" i="14" s="1"/>
  <c r="O545" i="14" s="1"/>
  <c r="J4847" i="14"/>
  <c r="N4847" i="14" s="1"/>
  <c r="O4847" i="14" s="1"/>
  <c r="K57" i="14"/>
  <c r="N57" i="14" s="1"/>
  <c r="O57" i="14" s="1"/>
  <c r="J1279" i="14"/>
  <c r="N1279" i="14" s="1"/>
  <c r="O1279" i="14" s="1"/>
  <c r="K2973" i="14"/>
  <c r="N2973" i="14" s="1"/>
  <c r="O2973" i="14" s="1"/>
  <c r="I6948" i="14"/>
  <c r="K6948" i="14" s="1"/>
  <c r="K7647" i="14"/>
  <c r="N7647" i="14" s="1"/>
  <c r="O7647" i="14" s="1"/>
  <c r="I2274" i="14"/>
  <c r="K2274" i="14" s="1"/>
  <c r="J6947" i="14"/>
  <c r="N6947" i="14" s="1"/>
  <c r="O6947" i="14" s="1"/>
  <c r="I2974" i="14"/>
  <c r="K2974" i="14" s="1"/>
  <c r="I8348" i="14"/>
  <c r="K8348" i="14" s="1"/>
  <c r="I1280" i="14"/>
  <c r="J1280" i="14" s="1"/>
  <c r="I861" i="14"/>
  <c r="J861" i="14" s="1"/>
  <c r="I7648" i="14"/>
  <c r="J7648" i="14" s="1"/>
  <c r="K1781" i="14"/>
  <c r="N1781" i="14" s="1"/>
  <c r="O1781" i="14" s="1"/>
  <c r="I58" i="14"/>
  <c r="J58" i="14" s="1"/>
  <c r="I4148" i="14"/>
  <c r="J4148" i="14" s="1"/>
  <c r="K3447" i="14"/>
  <c r="N3447" i="14" s="1"/>
  <c r="O3447" i="14" s="1"/>
  <c r="I6248" i="14"/>
  <c r="J6248" i="14" s="1"/>
  <c r="I5548" i="14"/>
  <c r="J5548" i="14" s="1"/>
  <c r="I1782" i="14"/>
  <c r="J1782" i="14" s="1"/>
  <c r="I4848" i="14"/>
  <c r="J4848" i="14" s="1"/>
  <c r="I3448" i="14"/>
  <c r="K3448" i="14" s="1"/>
  <c r="I546" i="14"/>
  <c r="J546" i="14" s="1"/>
  <c r="J8348" i="14" l="1"/>
  <c r="J6948" i="14"/>
  <c r="N6948" i="14" s="1"/>
  <c r="O6948" i="14" s="1"/>
  <c r="J2974" i="14"/>
  <c r="N2974" i="14" s="1"/>
  <c r="O2974" i="14" s="1"/>
  <c r="K4148" i="14"/>
  <c r="N4148" i="14" s="1"/>
  <c r="O4148" i="14" s="1"/>
  <c r="K58" i="14"/>
  <c r="N58" i="14" s="1"/>
  <c r="O58" i="14" s="1"/>
  <c r="J2274" i="14"/>
  <c r="N2274" i="14" s="1"/>
  <c r="O2274" i="14" s="1"/>
  <c r="K6248" i="14"/>
  <c r="N6248" i="14" s="1"/>
  <c r="O6248" i="14" s="1"/>
  <c r="K1280" i="14"/>
  <c r="N1280" i="14" s="1"/>
  <c r="O1280" i="14" s="1"/>
  <c r="N8348" i="14"/>
  <c r="O8348" i="14" s="1"/>
  <c r="K546" i="14"/>
  <c r="N546" i="14" s="1"/>
  <c r="O546" i="14" s="1"/>
  <c r="I4849" i="14"/>
  <c r="K4849" i="14" s="1"/>
  <c r="I6949" i="14"/>
  <c r="J6949" i="14" s="1"/>
  <c r="I547" i="14"/>
  <c r="K547" i="14" s="1"/>
  <c r="K5548" i="14"/>
  <c r="N5548" i="14" s="1"/>
  <c r="O5548" i="14" s="1"/>
  <c r="I4149" i="14"/>
  <c r="K4149" i="14" s="1"/>
  <c r="J3448" i="14"/>
  <c r="N3448" i="14" s="1"/>
  <c r="O3448" i="14" s="1"/>
  <c r="I8349" i="14"/>
  <c r="K8349" i="14" s="1"/>
  <c r="I3449" i="14"/>
  <c r="K3449" i="14" s="1"/>
  <c r="I6249" i="14"/>
  <c r="J6249" i="14" s="1"/>
  <c r="I59" i="14"/>
  <c r="J59" i="14" s="1"/>
  <c r="K1782" i="14"/>
  <c r="N1782" i="14" s="1"/>
  <c r="O1782" i="14" s="1"/>
  <c r="I5549" i="14"/>
  <c r="K5549" i="14" s="1"/>
  <c r="K7648" i="14"/>
  <c r="N7648" i="14" s="1"/>
  <c r="O7648" i="14" s="1"/>
  <c r="K861" i="14"/>
  <c r="N861" i="14" s="1"/>
  <c r="O861" i="14" s="1"/>
  <c r="I1281" i="14"/>
  <c r="J1281" i="14" s="1"/>
  <c r="I2975" i="14"/>
  <c r="K2975" i="14" s="1"/>
  <c r="I2275" i="14"/>
  <c r="K2275" i="14" s="1"/>
  <c r="K4848" i="14"/>
  <c r="N4848" i="14" s="1"/>
  <c r="O4848" i="14" s="1"/>
  <c r="I1783" i="14"/>
  <c r="J1783" i="14" s="1"/>
  <c r="I7649" i="14"/>
  <c r="K7649" i="14" s="1"/>
  <c r="I862" i="14"/>
  <c r="K862" i="14" s="1"/>
  <c r="J3449" i="14" l="1"/>
  <c r="N3449" i="14" s="1"/>
  <c r="O3449" i="14" s="1"/>
  <c r="J547" i="14"/>
  <c r="N547" i="14" s="1"/>
  <c r="O547" i="14" s="1"/>
  <c r="J4149" i="14"/>
  <c r="N4149" i="14" s="1"/>
  <c r="O4149" i="14" s="1"/>
  <c r="J2975" i="14"/>
  <c r="N2975" i="14" s="1"/>
  <c r="O2975" i="14" s="1"/>
  <c r="K1783" i="14"/>
  <c r="N1783" i="14" s="1"/>
  <c r="O1783" i="14" s="1"/>
  <c r="K6249" i="14"/>
  <c r="N6249" i="14" s="1"/>
  <c r="O6249" i="14" s="1"/>
  <c r="J4849" i="14"/>
  <c r="N4849" i="14" s="1"/>
  <c r="O4849" i="14" s="1"/>
  <c r="J862" i="14"/>
  <c r="N862" i="14" s="1"/>
  <c r="O862" i="14" s="1"/>
  <c r="I5550" i="14"/>
  <c r="J5550" i="14" s="1"/>
  <c r="I3450" i="14"/>
  <c r="K3450" i="14" s="1"/>
  <c r="I4150" i="14"/>
  <c r="K4150" i="14" s="1"/>
  <c r="I548" i="14"/>
  <c r="K548" i="14" s="1"/>
  <c r="J7649" i="14"/>
  <c r="N7649" i="14" s="1"/>
  <c r="O7649" i="14" s="1"/>
  <c r="K59" i="14"/>
  <c r="N59" i="14" s="1"/>
  <c r="O59" i="14" s="1"/>
  <c r="I6250" i="14"/>
  <c r="K6250" i="14" s="1"/>
  <c r="I2976" i="14"/>
  <c r="J2976" i="14" s="1"/>
  <c r="I7650" i="14"/>
  <c r="J7650" i="14" s="1"/>
  <c r="K1281" i="14"/>
  <c r="N1281" i="14" s="1"/>
  <c r="O1281" i="14" s="1"/>
  <c r="J2275" i="14"/>
  <c r="N2275" i="14" s="1"/>
  <c r="O2275" i="14" s="1"/>
  <c r="J8349" i="14"/>
  <c r="N8349" i="14" s="1"/>
  <c r="O8349" i="14" s="1"/>
  <c r="I60" i="14"/>
  <c r="J60" i="14" s="1"/>
  <c r="K6949" i="14"/>
  <c r="N6949" i="14" s="1"/>
  <c r="O6949" i="14" s="1"/>
  <c r="J5549" i="14"/>
  <c r="N5549" i="14" s="1"/>
  <c r="O5549" i="14" s="1"/>
  <c r="I4850" i="14"/>
  <c r="J4850" i="14" s="1"/>
  <c r="I1784" i="14"/>
  <c r="K1784" i="14" s="1"/>
  <c r="I2276" i="14"/>
  <c r="J2276" i="14" s="1"/>
  <c r="I863" i="14"/>
  <c r="J863" i="14" s="1"/>
  <c r="I1282" i="14"/>
  <c r="J1282" i="14" s="1"/>
  <c r="I8350" i="14"/>
  <c r="K8350" i="14" s="1"/>
  <c r="I6950" i="14"/>
  <c r="J6950" i="14" s="1"/>
  <c r="J6250" i="14" l="1"/>
  <c r="J3450" i="14"/>
  <c r="N3450" i="14" s="1"/>
  <c r="O3450" i="14" s="1"/>
  <c r="J4150" i="14"/>
  <c r="N4150" i="14" s="1"/>
  <c r="O4150" i="14" s="1"/>
  <c r="J1784" i="14"/>
  <c r="N1784" i="14" s="1"/>
  <c r="O1784" i="14" s="1"/>
  <c r="K5550" i="14"/>
  <c r="N5550" i="14" s="1"/>
  <c r="O5550" i="14" s="1"/>
  <c r="J8350" i="14"/>
  <c r="N8350" i="14" s="1"/>
  <c r="O8350" i="14" s="1"/>
  <c r="K6950" i="14"/>
  <c r="N6950" i="14" s="1"/>
  <c r="O6950" i="14" s="1"/>
  <c r="J548" i="14"/>
  <c r="N548" i="14" s="1"/>
  <c r="O548" i="14" s="1"/>
  <c r="N6250" i="14"/>
  <c r="O6250" i="14" s="1"/>
  <c r="K863" i="14"/>
  <c r="N863" i="14" s="1"/>
  <c r="O863" i="14" s="1"/>
  <c r="K60" i="14"/>
  <c r="N60" i="14" s="1"/>
  <c r="O60" i="14" s="1"/>
  <c r="K7650" i="14"/>
  <c r="N7650" i="14" s="1"/>
  <c r="O7650" i="14" s="1"/>
  <c r="I8351" i="14"/>
  <c r="K8351" i="14" s="1"/>
  <c r="I6951" i="14"/>
  <c r="K6951" i="14" s="1"/>
  <c r="I6251" i="14"/>
  <c r="J6251" i="14" s="1"/>
  <c r="I4151" i="14"/>
  <c r="K4151" i="14" s="1"/>
  <c r="I5551" i="14"/>
  <c r="J5551" i="14" s="1"/>
  <c r="K1282" i="14"/>
  <c r="N1282" i="14" s="1"/>
  <c r="O1282" i="14" s="1"/>
  <c r="I864" i="14"/>
  <c r="K864" i="14" s="1"/>
  <c r="K2276" i="14"/>
  <c r="N2276" i="14" s="1"/>
  <c r="O2276" i="14" s="1"/>
  <c r="I1785" i="14"/>
  <c r="K1785" i="14" s="1"/>
  <c r="K4850" i="14"/>
  <c r="N4850" i="14" s="1"/>
  <c r="O4850" i="14" s="1"/>
  <c r="I61" i="14"/>
  <c r="K61" i="14" s="1"/>
  <c r="I7651" i="14"/>
  <c r="J7651" i="14" s="1"/>
  <c r="K2976" i="14"/>
  <c r="N2976" i="14" s="1"/>
  <c r="O2976" i="14" s="1"/>
  <c r="I549" i="14"/>
  <c r="J549" i="14" s="1"/>
  <c r="I3451" i="14"/>
  <c r="J3451" i="14" s="1"/>
  <c r="I1283" i="14"/>
  <c r="J1283" i="14" s="1"/>
  <c r="I2277" i="14"/>
  <c r="K2277" i="14" s="1"/>
  <c r="I4851" i="14"/>
  <c r="K4851" i="14" s="1"/>
  <c r="I2977" i="14"/>
  <c r="J2977" i="14" s="1"/>
  <c r="J8351" i="14" l="1"/>
  <c r="N8351" i="14" s="1"/>
  <c r="O8351" i="14" s="1"/>
  <c r="J4151" i="14"/>
  <c r="N4151" i="14" s="1"/>
  <c r="O4151" i="14" s="1"/>
  <c r="J4851" i="14"/>
  <c r="N4851" i="14" s="1"/>
  <c r="O4851" i="14" s="1"/>
  <c r="K5551" i="14"/>
  <c r="N5551" i="14" s="1"/>
  <c r="O5551" i="14" s="1"/>
  <c r="J6951" i="14"/>
  <c r="N6951" i="14" s="1"/>
  <c r="O6951" i="14" s="1"/>
  <c r="J61" i="14"/>
  <c r="N61" i="14" s="1"/>
  <c r="O61" i="14" s="1"/>
  <c r="K1283" i="14"/>
  <c r="N1283" i="14" s="1"/>
  <c r="O1283" i="14" s="1"/>
  <c r="K549" i="14"/>
  <c r="N549" i="14" s="1"/>
  <c r="O549" i="14" s="1"/>
  <c r="K7651" i="14"/>
  <c r="N7651" i="14" s="1"/>
  <c r="O7651" i="14" s="1"/>
  <c r="K2977" i="14"/>
  <c r="N2977" i="14" s="1"/>
  <c r="O2977" i="14" s="1"/>
  <c r="I4852" i="14"/>
  <c r="K4852" i="14" s="1"/>
  <c r="K3451" i="14"/>
  <c r="N3451" i="14" s="1"/>
  <c r="O3451" i="14" s="1"/>
  <c r="I550" i="14"/>
  <c r="K550" i="14" s="1"/>
  <c r="I7652" i="14"/>
  <c r="K7652" i="14" s="1"/>
  <c r="I4152" i="14"/>
  <c r="K4152" i="14" s="1"/>
  <c r="J864" i="14"/>
  <c r="N864" i="14" s="1"/>
  <c r="O864" i="14" s="1"/>
  <c r="J2277" i="14"/>
  <c r="N2277" i="14" s="1"/>
  <c r="O2277" i="14" s="1"/>
  <c r="I8352" i="14"/>
  <c r="K8352" i="14" s="1"/>
  <c r="J1785" i="14"/>
  <c r="N1785" i="14" s="1"/>
  <c r="O1785" i="14" s="1"/>
  <c r="I5552" i="14"/>
  <c r="K5552" i="14" s="1"/>
  <c r="I2978" i="14"/>
  <c r="J2978" i="14" s="1"/>
  <c r="I3452" i="14"/>
  <c r="K3452" i="14" s="1"/>
  <c r="I1284" i="14"/>
  <c r="J1284" i="14" s="1"/>
  <c r="K6251" i="14"/>
  <c r="N6251" i="14" s="1"/>
  <c r="O6251" i="14" s="1"/>
  <c r="I2278" i="14"/>
  <c r="J2278" i="14" s="1"/>
  <c r="I62" i="14"/>
  <c r="J62" i="14" s="1"/>
  <c r="I1786" i="14"/>
  <c r="K1786" i="14" s="1"/>
  <c r="I865" i="14"/>
  <c r="K865" i="14" s="1"/>
  <c r="I6252" i="14"/>
  <c r="K6252" i="14" s="1"/>
  <c r="I6952" i="14"/>
  <c r="J6952" i="14" s="1"/>
  <c r="J550" i="14" l="1"/>
  <c r="N550" i="14" s="1"/>
  <c r="O550" i="14" s="1"/>
  <c r="J8352" i="14"/>
  <c r="N8352" i="14" s="1"/>
  <c r="O8352" i="14" s="1"/>
  <c r="J4852" i="14"/>
  <c r="N4852" i="14" s="1"/>
  <c r="O4852" i="14" s="1"/>
  <c r="J4152" i="14"/>
  <c r="N4152" i="14" s="1"/>
  <c r="O4152" i="14" s="1"/>
  <c r="J5552" i="14"/>
  <c r="N5552" i="14" s="1"/>
  <c r="O5552" i="14" s="1"/>
  <c r="J7652" i="14"/>
  <c r="N7652" i="14" s="1"/>
  <c r="O7652" i="14" s="1"/>
  <c r="K2978" i="14"/>
  <c r="N2978" i="14" s="1"/>
  <c r="O2978" i="14" s="1"/>
  <c r="J6252" i="14"/>
  <c r="N6252" i="14" s="1"/>
  <c r="O6252" i="14" s="1"/>
  <c r="K2278" i="14"/>
  <c r="N2278" i="14" s="1"/>
  <c r="O2278" i="14" s="1"/>
  <c r="K1284" i="14"/>
  <c r="N1284" i="14" s="1"/>
  <c r="O1284" i="14" s="1"/>
  <c r="K62" i="14"/>
  <c r="N62" i="14" s="1"/>
  <c r="O62" i="14" s="1"/>
  <c r="I6253" i="14"/>
  <c r="K6253" i="14" s="1"/>
  <c r="I866" i="14"/>
  <c r="K866" i="14" s="1"/>
  <c r="J1786" i="14"/>
  <c r="N1786" i="14" s="1"/>
  <c r="O1786" i="14" s="1"/>
  <c r="I8353" i="14"/>
  <c r="K8353" i="14" s="1"/>
  <c r="J865" i="14"/>
  <c r="N865" i="14" s="1"/>
  <c r="O865" i="14" s="1"/>
  <c r="I5553" i="14"/>
  <c r="K5553" i="14" s="1"/>
  <c r="I4153" i="14"/>
  <c r="K4153" i="14" s="1"/>
  <c r="I551" i="14"/>
  <c r="J551" i="14" s="1"/>
  <c r="I4853" i="14"/>
  <c r="J4853" i="14" s="1"/>
  <c r="I2279" i="14"/>
  <c r="J2279" i="14" s="1"/>
  <c r="K6952" i="14"/>
  <c r="N6952" i="14" s="1"/>
  <c r="O6952" i="14" s="1"/>
  <c r="I63" i="14"/>
  <c r="J63" i="14" s="1"/>
  <c r="J3452" i="14"/>
  <c r="N3452" i="14" s="1"/>
  <c r="O3452" i="14" s="1"/>
  <c r="I1285" i="14"/>
  <c r="J1285" i="14" s="1"/>
  <c r="I2979" i="14"/>
  <c r="K2979" i="14" s="1"/>
  <c r="I7653" i="14"/>
  <c r="J7653" i="14" s="1"/>
  <c r="I6953" i="14"/>
  <c r="K6953" i="14" s="1"/>
  <c r="I1787" i="14"/>
  <c r="J1787" i="14" s="1"/>
  <c r="I3453" i="14"/>
  <c r="J3453" i="14" s="1"/>
  <c r="J8353" i="14" l="1"/>
  <c r="N8353" i="14" s="1"/>
  <c r="O8353" i="14" s="1"/>
  <c r="J6253" i="14"/>
  <c r="N6253" i="14" s="1"/>
  <c r="O6253" i="14" s="1"/>
  <c r="J5553" i="14"/>
  <c r="N5553" i="14" s="1"/>
  <c r="O5553" i="14" s="1"/>
  <c r="J866" i="14"/>
  <c r="N866" i="14" s="1"/>
  <c r="O866" i="14" s="1"/>
  <c r="J6953" i="14"/>
  <c r="N6953" i="14" s="1"/>
  <c r="O6953" i="14" s="1"/>
  <c r="K63" i="14"/>
  <c r="N63" i="14" s="1"/>
  <c r="O63" i="14" s="1"/>
  <c r="K2279" i="14"/>
  <c r="N2279" i="14" s="1"/>
  <c r="O2279" i="14" s="1"/>
  <c r="K1787" i="14"/>
  <c r="N1787" i="14" s="1"/>
  <c r="O1787" i="14" s="1"/>
  <c r="K7653" i="14"/>
  <c r="N7653" i="14" s="1"/>
  <c r="O7653" i="14" s="1"/>
  <c r="K551" i="14"/>
  <c r="N551" i="14" s="1"/>
  <c r="O551" i="14" s="1"/>
  <c r="K3453" i="14"/>
  <c r="N3453" i="14" s="1"/>
  <c r="O3453" i="14" s="1"/>
  <c r="K4853" i="14"/>
  <c r="N4853" i="14" s="1"/>
  <c r="O4853" i="14" s="1"/>
  <c r="I1788" i="14"/>
  <c r="J1788" i="14" s="1"/>
  <c r="I6954" i="14"/>
  <c r="J6954" i="14" s="1"/>
  <c r="I2980" i="14"/>
  <c r="K2980" i="14" s="1"/>
  <c r="I552" i="14"/>
  <c r="K552" i="14" s="1"/>
  <c r="J4153" i="14"/>
  <c r="N4153" i="14" s="1"/>
  <c r="O4153" i="14" s="1"/>
  <c r="I5554" i="14"/>
  <c r="K5554" i="14" s="1"/>
  <c r="I867" i="14"/>
  <c r="K867" i="14" s="1"/>
  <c r="I4854" i="14"/>
  <c r="K4854" i="14" s="1"/>
  <c r="J2979" i="14"/>
  <c r="N2979" i="14" s="1"/>
  <c r="O2979" i="14" s="1"/>
  <c r="I7654" i="14"/>
  <c r="J7654" i="14" s="1"/>
  <c r="I3454" i="14"/>
  <c r="J3454" i="14" s="1"/>
  <c r="K1285" i="14"/>
  <c r="N1285" i="14" s="1"/>
  <c r="O1285" i="14" s="1"/>
  <c r="I64" i="14"/>
  <c r="J64" i="14" s="1"/>
  <c r="I2280" i="14"/>
  <c r="J2280" i="14" s="1"/>
  <c r="I8354" i="14"/>
  <c r="K8354" i="14" s="1"/>
  <c r="I1286" i="14"/>
  <c r="J1286" i="14" s="1"/>
  <c r="I4154" i="14"/>
  <c r="K4154" i="14" s="1"/>
  <c r="I6254" i="14"/>
  <c r="J6254" i="14" s="1"/>
  <c r="J2980" i="14" l="1"/>
  <c r="J552" i="14"/>
  <c r="N552" i="14" s="1"/>
  <c r="O552" i="14" s="1"/>
  <c r="K7654" i="14"/>
  <c r="N7654" i="14" s="1"/>
  <c r="O7654" i="14" s="1"/>
  <c r="J867" i="14"/>
  <c r="N867" i="14" s="1"/>
  <c r="O867" i="14" s="1"/>
  <c r="K64" i="14"/>
  <c r="N64" i="14" s="1"/>
  <c r="O64" i="14" s="1"/>
  <c r="K1788" i="14"/>
  <c r="N1788" i="14" s="1"/>
  <c r="O1788" i="14" s="1"/>
  <c r="J5554" i="14"/>
  <c r="N5554" i="14" s="1"/>
  <c r="O5554" i="14" s="1"/>
  <c r="K2280" i="14"/>
  <c r="N2280" i="14" s="1"/>
  <c r="O2280" i="14" s="1"/>
  <c r="J4854" i="14"/>
  <c r="N4854" i="14" s="1"/>
  <c r="O4854" i="14" s="1"/>
  <c r="K1286" i="14"/>
  <c r="N1286" i="14" s="1"/>
  <c r="O1286" i="14" s="1"/>
  <c r="I65" i="14"/>
  <c r="K65" i="14" s="1"/>
  <c r="I6255" i="14"/>
  <c r="K6255" i="14" s="1"/>
  <c r="I868" i="14"/>
  <c r="K868" i="14" s="1"/>
  <c r="I5555" i="14"/>
  <c r="K5555" i="14" s="1"/>
  <c r="I553" i="14"/>
  <c r="K553" i="14" s="1"/>
  <c r="J8354" i="14"/>
  <c r="N8354" i="14" s="1"/>
  <c r="O8354" i="14" s="1"/>
  <c r="N2980" i="14"/>
  <c r="O2980" i="14" s="1"/>
  <c r="I7655" i="14"/>
  <c r="J7655" i="14" s="1"/>
  <c r="J4154" i="14"/>
  <c r="N4154" i="14" s="1"/>
  <c r="O4154" i="14" s="1"/>
  <c r="I4855" i="14"/>
  <c r="J4855" i="14" s="1"/>
  <c r="I2281" i="14"/>
  <c r="K2281" i="14" s="1"/>
  <c r="K3454" i="14"/>
  <c r="N3454" i="14" s="1"/>
  <c r="O3454" i="14" s="1"/>
  <c r="K6954" i="14"/>
  <c r="N6954" i="14" s="1"/>
  <c r="O6954" i="14" s="1"/>
  <c r="I1789" i="14"/>
  <c r="J1789" i="14" s="1"/>
  <c r="I1287" i="14"/>
  <c r="K1287" i="14" s="1"/>
  <c r="K6254" i="14"/>
  <c r="N6254" i="14" s="1"/>
  <c r="O6254" i="14" s="1"/>
  <c r="I4155" i="14"/>
  <c r="K4155" i="14" s="1"/>
  <c r="I8355" i="14"/>
  <c r="J8355" i="14" s="1"/>
  <c r="I3455" i="14"/>
  <c r="J3455" i="14" s="1"/>
  <c r="I2981" i="14"/>
  <c r="J2981" i="14" s="1"/>
  <c r="I6955" i="14"/>
  <c r="K6955" i="14" s="1"/>
  <c r="J553" i="14" l="1"/>
  <c r="N553" i="14" s="1"/>
  <c r="O553" i="14" s="1"/>
  <c r="J5555" i="14"/>
  <c r="N5555" i="14" s="1"/>
  <c r="O5555" i="14" s="1"/>
  <c r="K7655" i="14"/>
  <c r="N7655" i="14" s="1"/>
  <c r="O7655" i="14" s="1"/>
  <c r="J65" i="14"/>
  <c r="N65" i="14" s="1"/>
  <c r="O65" i="14" s="1"/>
  <c r="J868" i="14"/>
  <c r="N868" i="14" s="1"/>
  <c r="O868" i="14" s="1"/>
  <c r="J6955" i="14"/>
  <c r="N6955" i="14" s="1"/>
  <c r="O6955" i="14" s="1"/>
  <c r="K1789" i="14"/>
  <c r="N1789" i="14" s="1"/>
  <c r="O1789" i="14" s="1"/>
  <c r="J4155" i="14"/>
  <c r="N4155" i="14" s="1"/>
  <c r="O4155" i="14" s="1"/>
  <c r="J6255" i="14"/>
  <c r="N6255" i="14" s="1"/>
  <c r="O6255" i="14" s="1"/>
  <c r="K8355" i="14"/>
  <c r="N8355" i="14" s="1"/>
  <c r="O8355" i="14" s="1"/>
  <c r="K2981" i="14"/>
  <c r="N2981" i="14" s="1"/>
  <c r="O2981" i="14" s="1"/>
  <c r="I1790" i="14"/>
  <c r="K1790" i="14" s="1"/>
  <c r="I3456" i="14"/>
  <c r="K3456" i="14" s="1"/>
  <c r="I4156" i="14"/>
  <c r="K4156" i="14" s="1"/>
  <c r="I1288" i="14"/>
  <c r="K1288" i="14" s="1"/>
  <c r="I4856" i="14"/>
  <c r="J4856" i="14" s="1"/>
  <c r="I554" i="14"/>
  <c r="K554" i="14" s="1"/>
  <c r="J1287" i="14"/>
  <c r="N1287" i="14" s="1"/>
  <c r="O1287" i="14" s="1"/>
  <c r="I869" i="14"/>
  <c r="J869" i="14" s="1"/>
  <c r="I66" i="14"/>
  <c r="K66" i="14" s="1"/>
  <c r="J2281" i="14"/>
  <c r="N2281" i="14" s="1"/>
  <c r="O2281" i="14" s="1"/>
  <c r="I6256" i="14"/>
  <c r="K6256" i="14" s="1"/>
  <c r="I8356" i="14"/>
  <c r="K8356" i="14" s="1"/>
  <c r="I6956" i="14"/>
  <c r="K6956" i="14" s="1"/>
  <c r="K4855" i="14"/>
  <c r="N4855" i="14" s="1"/>
  <c r="O4855" i="14" s="1"/>
  <c r="I7656" i="14"/>
  <c r="J7656" i="14" s="1"/>
  <c r="I2982" i="14"/>
  <c r="J2982" i="14" s="1"/>
  <c r="K3455" i="14"/>
  <c r="N3455" i="14" s="1"/>
  <c r="O3455" i="14" s="1"/>
  <c r="I2282" i="14"/>
  <c r="K2282" i="14" s="1"/>
  <c r="I5556" i="14"/>
  <c r="K5556" i="14" s="1"/>
  <c r="J554" i="14" l="1"/>
  <c r="N554" i="14" s="1"/>
  <c r="O554" i="14" s="1"/>
  <c r="J6956" i="14"/>
  <c r="N6956" i="14" s="1"/>
  <c r="O6956" i="14" s="1"/>
  <c r="J4156" i="14"/>
  <c r="N4156" i="14" s="1"/>
  <c r="O4156" i="14" s="1"/>
  <c r="J6256" i="14"/>
  <c r="N6256" i="14" s="1"/>
  <c r="O6256" i="14" s="1"/>
  <c r="J3456" i="14"/>
  <c r="N3456" i="14" s="1"/>
  <c r="O3456" i="14" s="1"/>
  <c r="J66" i="14"/>
  <c r="N66" i="14" s="1"/>
  <c r="O66" i="14" s="1"/>
  <c r="K7656" i="14"/>
  <c r="N7656" i="14" s="1"/>
  <c r="O7656" i="14" s="1"/>
  <c r="K2982" i="14"/>
  <c r="N2982" i="14" s="1"/>
  <c r="O2982" i="14" s="1"/>
  <c r="J1288" i="14"/>
  <c r="N1288" i="14" s="1"/>
  <c r="O1288" i="14" s="1"/>
  <c r="J8356" i="14"/>
  <c r="N8356" i="14" s="1"/>
  <c r="O8356" i="14" s="1"/>
  <c r="J1790" i="14"/>
  <c r="N1790" i="14" s="1"/>
  <c r="O1790" i="14" s="1"/>
  <c r="K869" i="14"/>
  <c r="N869" i="14" s="1"/>
  <c r="O869" i="14" s="1"/>
  <c r="I2283" i="14"/>
  <c r="K2283" i="14" s="1"/>
  <c r="J2282" i="14"/>
  <c r="N2282" i="14" s="1"/>
  <c r="O2282" i="14" s="1"/>
  <c r="I6257" i="14"/>
  <c r="K6257" i="14" s="1"/>
  <c r="I4857" i="14"/>
  <c r="J4857" i="14" s="1"/>
  <c r="I1791" i="14"/>
  <c r="K1791" i="14" s="1"/>
  <c r="J5556" i="14"/>
  <c r="N5556" i="14" s="1"/>
  <c r="O5556" i="14" s="1"/>
  <c r="I6957" i="14"/>
  <c r="K6957" i="14" s="1"/>
  <c r="I8357" i="14"/>
  <c r="K8357" i="14" s="1"/>
  <c r="I870" i="14"/>
  <c r="K870" i="14" s="1"/>
  <c r="I555" i="14"/>
  <c r="J555" i="14" s="1"/>
  <c r="I3457" i="14"/>
  <c r="K3457" i="14" s="1"/>
  <c r="I2983" i="14"/>
  <c r="K2983" i="14" s="1"/>
  <c r="I7657" i="14"/>
  <c r="J7657" i="14" s="1"/>
  <c r="I67" i="14"/>
  <c r="J67" i="14" s="1"/>
  <c r="I4157" i="14"/>
  <c r="J4157" i="14" s="1"/>
  <c r="I5557" i="14"/>
  <c r="J5557" i="14" s="1"/>
  <c r="K4856" i="14"/>
  <c r="N4856" i="14" s="1"/>
  <c r="O4856" i="14" s="1"/>
  <c r="I1289" i="14"/>
  <c r="K1289" i="14" s="1"/>
  <c r="J6957" i="14" l="1"/>
  <c r="N6957" i="14" s="1"/>
  <c r="O6957" i="14" s="1"/>
  <c r="J870" i="14"/>
  <c r="N870" i="14" s="1"/>
  <c r="O870" i="14" s="1"/>
  <c r="J8357" i="14"/>
  <c r="N8357" i="14" s="1"/>
  <c r="O8357" i="14" s="1"/>
  <c r="J1791" i="14"/>
  <c r="N1791" i="14" s="1"/>
  <c r="O1791" i="14" s="1"/>
  <c r="J3457" i="14"/>
  <c r="N3457" i="14" s="1"/>
  <c r="O3457" i="14" s="1"/>
  <c r="J6257" i="14"/>
  <c r="N6257" i="14" s="1"/>
  <c r="O6257" i="14" s="1"/>
  <c r="K5557" i="14"/>
  <c r="N5557" i="14" s="1"/>
  <c r="O5557" i="14" s="1"/>
  <c r="K4157" i="14"/>
  <c r="N4157" i="14" s="1"/>
  <c r="O4157" i="14" s="1"/>
  <c r="K555" i="14"/>
  <c r="N555" i="14" s="1"/>
  <c r="O555" i="14" s="1"/>
  <c r="J2983" i="14"/>
  <c r="N2983" i="14" s="1"/>
  <c r="O2983" i="14" s="1"/>
  <c r="K7657" i="14"/>
  <c r="N7657" i="14" s="1"/>
  <c r="O7657" i="14" s="1"/>
  <c r="K4857" i="14"/>
  <c r="N4857" i="14" s="1"/>
  <c r="O4857" i="14" s="1"/>
  <c r="J2283" i="14"/>
  <c r="N2283" i="14" s="1"/>
  <c r="O2283" i="14" s="1"/>
  <c r="I7658" i="14"/>
  <c r="K7658" i="14" s="1"/>
  <c r="I1290" i="14"/>
  <c r="K1290" i="14" s="1"/>
  <c r="K67" i="14"/>
  <c r="N67" i="14" s="1"/>
  <c r="O67" i="14" s="1"/>
  <c r="I871" i="14"/>
  <c r="J871" i="14" s="1"/>
  <c r="I6958" i="14"/>
  <c r="K6958" i="14" s="1"/>
  <c r="I1792" i="14"/>
  <c r="K1792" i="14" s="1"/>
  <c r="I2284" i="14"/>
  <c r="K2284" i="14" s="1"/>
  <c r="I2984" i="14"/>
  <c r="K2984" i="14" s="1"/>
  <c r="I556" i="14"/>
  <c r="K556" i="14" s="1"/>
  <c r="I8358" i="14"/>
  <c r="K8358" i="14" s="1"/>
  <c r="I4858" i="14"/>
  <c r="K4858" i="14" s="1"/>
  <c r="I5558" i="14"/>
  <c r="K5558" i="14" s="1"/>
  <c r="I4158" i="14"/>
  <c r="K4158" i="14" s="1"/>
  <c r="I3458" i="14"/>
  <c r="K3458" i="14" s="1"/>
  <c r="I6258" i="14"/>
  <c r="J6258" i="14" s="1"/>
  <c r="J1289" i="14"/>
  <c r="N1289" i="14" s="1"/>
  <c r="O1289" i="14" s="1"/>
  <c r="I68" i="14"/>
  <c r="K68" i="14" s="1"/>
  <c r="J2984" i="14" l="1"/>
  <c r="N2984" i="14" s="1"/>
  <c r="O2984" i="14" s="1"/>
  <c r="J4858" i="14"/>
  <c r="N4858" i="14" s="1"/>
  <c r="O4858" i="14" s="1"/>
  <c r="J7658" i="14"/>
  <c r="N7658" i="14" s="1"/>
  <c r="O7658" i="14" s="1"/>
  <c r="J2284" i="14"/>
  <c r="N2284" i="14" s="1"/>
  <c r="O2284" i="14" s="1"/>
  <c r="J8358" i="14"/>
  <c r="N8358" i="14" s="1"/>
  <c r="O8358" i="14" s="1"/>
  <c r="J4158" i="14"/>
  <c r="N4158" i="14" s="1"/>
  <c r="O4158" i="14" s="1"/>
  <c r="J556" i="14"/>
  <c r="N556" i="14" s="1"/>
  <c r="O556" i="14" s="1"/>
  <c r="J1792" i="14"/>
  <c r="N1792" i="14" s="1"/>
  <c r="O1792" i="14" s="1"/>
  <c r="J1290" i="14"/>
  <c r="N1290" i="14" s="1"/>
  <c r="O1290" i="14" s="1"/>
  <c r="K6258" i="14"/>
  <c r="N6258" i="14" s="1"/>
  <c r="O6258" i="14" s="1"/>
  <c r="K871" i="14"/>
  <c r="N871" i="14" s="1"/>
  <c r="O871" i="14" s="1"/>
  <c r="I3459" i="14"/>
  <c r="K3459" i="14" s="1"/>
  <c r="I5559" i="14"/>
  <c r="K5559" i="14" s="1"/>
  <c r="I4859" i="14"/>
  <c r="K4859" i="14" s="1"/>
  <c r="I2285" i="14"/>
  <c r="K2285" i="14" s="1"/>
  <c r="I6959" i="14"/>
  <c r="K6959" i="14" s="1"/>
  <c r="J6958" i="14"/>
  <c r="N6958" i="14" s="1"/>
  <c r="O6958" i="14" s="1"/>
  <c r="I6259" i="14"/>
  <c r="K6259" i="14" s="1"/>
  <c r="J3458" i="14"/>
  <c r="N3458" i="14" s="1"/>
  <c r="O3458" i="14" s="1"/>
  <c r="I4159" i="14"/>
  <c r="K4159" i="14" s="1"/>
  <c r="I2985" i="14"/>
  <c r="J2985" i="14" s="1"/>
  <c r="J68" i="14"/>
  <c r="N68" i="14" s="1"/>
  <c r="O68" i="14" s="1"/>
  <c r="I1793" i="14"/>
  <c r="J1793" i="14" s="1"/>
  <c r="I1291" i="14"/>
  <c r="K1291" i="14" s="1"/>
  <c r="I557" i="14"/>
  <c r="J557" i="14" s="1"/>
  <c r="J5558" i="14"/>
  <c r="N5558" i="14" s="1"/>
  <c r="O5558" i="14" s="1"/>
  <c r="I7659" i="14"/>
  <c r="K7659" i="14" s="1"/>
  <c r="I69" i="14"/>
  <c r="J69" i="14" s="1"/>
  <c r="I8359" i="14"/>
  <c r="K8359" i="14" s="1"/>
  <c r="I872" i="14"/>
  <c r="J872" i="14" s="1"/>
  <c r="J5559" i="14" l="1"/>
  <c r="N5559" i="14" s="1"/>
  <c r="O5559" i="14" s="1"/>
  <c r="J4859" i="14"/>
  <c r="N4859" i="14" s="1"/>
  <c r="O4859" i="14" s="1"/>
  <c r="J7659" i="14"/>
  <c r="N7659" i="14" s="1"/>
  <c r="O7659" i="14" s="1"/>
  <c r="J2285" i="14"/>
  <c r="N2285" i="14" s="1"/>
  <c r="O2285" i="14" s="1"/>
  <c r="J3459" i="14"/>
  <c r="N3459" i="14" s="1"/>
  <c r="O3459" i="14" s="1"/>
  <c r="J6959" i="14"/>
  <c r="N6959" i="14" s="1"/>
  <c r="O6959" i="14" s="1"/>
  <c r="J1291" i="14"/>
  <c r="N1291" i="14" s="1"/>
  <c r="O1291" i="14" s="1"/>
  <c r="K872" i="14"/>
  <c r="N872" i="14" s="1"/>
  <c r="O872" i="14" s="1"/>
  <c r="K69" i="14"/>
  <c r="N69" i="14" s="1"/>
  <c r="O69" i="14" s="1"/>
  <c r="K1793" i="14"/>
  <c r="N1793" i="14" s="1"/>
  <c r="O1793" i="14" s="1"/>
  <c r="K2985" i="14"/>
  <c r="N2985" i="14" s="1"/>
  <c r="O2985" i="14" s="1"/>
  <c r="K557" i="14"/>
  <c r="N557" i="14" s="1"/>
  <c r="O557" i="14" s="1"/>
  <c r="I8360" i="14"/>
  <c r="K8360" i="14" s="1"/>
  <c r="I7660" i="14"/>
  <c r="K7660" i="14" s="1"/>
  <c r="I1292" i="14"/>
  <c r="K1292" i="14" s="1"/>
  <c r="I4160" i="14"/>
  <c r="K4160" i="14" s="1"/>
  <c r="I2286" i="14"/>
  <c r="K2286" i="14" s="1"/>
  <c r="J6259" i="14"/>
  <c r="N6259" i="14" s="1"/>
  <c r="O6259" i="14" s="1"/>
  <c r="I5560" i="14"/>
  <c r="K5560" i="14" s="1"/>
  <c r="I558" i="14"/>
  <c r="J558" i="14" s="1"/>
  <c r="I1794" i="14"/>
  <c r="J1794" i="14" s="1"/>
  <c r="I2986" i="14"/>
  <c r="K2986" i="14" s="1"/>
  <c r="I6960" i="14"/>
  <c r="K6960" i="14" s="1"/>
  <c r="J4159" i="14"/>
  <c r="N4159" i="14" s="1"/>
  <c r="O4159" i="14" s="1"/>
  <c r="I3460" i="14"/>
  <c r="K3460" i="14" s="1"/>
  <c r="I70" i="14"/>
  <c r="J70" i="14" s="1"/>
  <c r="J8359" i="14"/>
  <c r="N8359" i="14" s="1"/>
  <c r="O8359" i="14" s="1"/>
  <c r="I873" i="14"/>
  <c r="J873" i="14" s="1"/>
  <c r="I6260" i="14"/>
  <c r="J6260" i="14" s="1"/>
  <c r="I4860" i="14"/>
  <c r="K4860" i="14" s="1"/>
  <c r="J7660" i="14" l="1"/>
  <c r="N7660" i="14" s="1"/>
  <c r="O7660" i="14" s="1"/>
  <c r="J6960" i="14"/>
  <c r="N6960" i="14" s="1"/>
  <c r="O6960" i="14" s="1"/>
  <c r="J8360" i="14"/>
  <c r="N8360" i="14" s="1"/>
  <c r="O8360" i="14" s="1"/>
  <c r="J2286" i="14"/>
  <c r="N2286" i="14" s="1"/>
  <c r="O2286" i="14" s="1"/>
  <c r="J3460" i="14"/>
  <c r="N3460" i="14" s="1"/>
  <c r="O3460" i="14" s="1"/>
  <c r="J4160" i="14"/>
  <c r="N4160" i="14" s="1"/>
  <c r="O4160" i="14" s="1"/>
  <c r="K558" i="14"/>
  <c r="N558" i="14" s="1"/>
  <c r="O558" i="14" s="1"/>
  <c r="K6260" i="14"/>
  <c r="N6260" i="14" s="1"/>
  <c r="O6260" i="14" s="1"/>
  <c r="J5560" i="14"/>
  <c r="N5560" i="14" s="1"/>
  <c r="O5560" i="14" s="1"/>
  <c r="J1292" i="14"/>
  <c r="N1292" i="14" s="1"/>
  <c r="O1292" i="14" s="1"/>
  <c r="K70" i="14"/>
  <c r="N70" i="14" s="1"/>
  <c r="O70" i="14" s="1"/>
  <c r="K1794" i="14"/>
  <c r="N1794" i="14" s="1"/>
  <c r="O1794" i="14" s="1"/>
  <c r="K873" i="14"/>
  <c r="N873" i="14" s="1"/>
  <c r="O873" i="14" s="1"/>
  <c r="I2987" i="14"/>
  <c r="K2987" i="14" s="1"/>
  <c r="J4860" i="14"/>
  <c r="N4860" i="14" s="1"/>
  <c r="O4860" i="14" s="1"/>
  <c r="I71" i="14"/>
  <c r="K71" i="14" s="1"/>
  <c r="I6961" i="14"/>
  <c r="K6961" i="14" s="1"/>
  <c r="I5561" i="14"/>
  <c r="K5561" i="14" s="1"/>
  <c r="I2287" i="14"/>
  <c r="K2287" i="14" s="1"/>
  <c r="I1293" i="14"/>
  <c r="K1293" i="14" s="1"/>
  <c r="I7661" i="14"/>
  <c r="K7661" i="14" s="1"/>
  <c r="I8361" i="14"/>
  <c r="J8361" i="14" s="1"/>
  <c r="I874" i="14"/>
  <c r="J874" i="14" s="1"/>
  <c r="I559" i="14"/>
  <c r="K559" i="14" s="1"/>
  <c r="J2986" i="14"/>
  <c r="N2986" i="14" s="1"/>
  <c r="O2986" i="14" s="1"/>
  <c r="I4161" i="14"/>
  <c r="J4161" i="14" s="1"/>
  <c r="I6261" i="14"/>
  <c r="J6261" i="14" s="1"/>
  <c r="I4861" i="14"/>
  <c r="J4861" i="14" s="1"/>
  <c r="I3461" i="14"/>
  <c r="J3461" i="14" s="1"/>
  <c r="I1795" i="14"/>
  <c r="J1795" i="14" s="1"/>
  <c r="J1293" i="14" l="1"/>
  <c r="N1293" i="14" s="1"/>
  <c r="O1293" i="14" s="1"/>
  <c r="J2987" i="14"/>
  <c r="N2987" i="14" s="1"/>
  <c r="O2987" i="14" s="1"/>
  <c r="J559" i="14"/>
  <c r="N559" i="14" s="1"/>
  <c r="O559" i="14" s="1"/>
  <c r="J6961" i="14"/>
  <c r="N6961" i="14" s="1"/>
  <c r="O6961" i="14" s="1"/>
  <c r="K4161" i="14"/>
  <c r="N4161" i="14" s="1"/>
  <c r="O4161" i="14" s="1"/>
  <c r="J7661" i="14"/>
  <c r="N7661" i="14" s="1"/>
  <c r="O7661" i="14" s="1"/>
  <c r="K3461" i="14"/>
  <c r="N3461" i="14" s="1"/>
  <c r="O3461" i="14" s="1"/>
  <c r="J5561" i="14"/>
  <c r="N5561" i="14" s="1"/>
  <c r="O5561" i="14" s="1"/>
  <c r="J71" i="14"/>
  <c r="N71" i="14" s="1"/>
  <c r="O71" i="14" s="1"/>
  <c r="K1795" i="14"/>
  <c r="N1795" i="14" s="1"/>
  <c r="O1795" i="14" s="1"/>
  <c r="K4861" i="14"/>
  <c r="N4861" i="14" s="1"/>
  <c r="O4861" i="14" s="1"/>
  <c r="K6261" i="14"/>
  <c r="N6261" i="14" s="1"/>
  <c r="O6261" i="14" s="1"/>
  <c r="K874" i="14"/>
  <c r="N874" i="14" s="1"/>
  <c r="O874" i="14" s="1"/>
  <c r="K8361" i="14"/>
  <c r="N8361" i="14" s="1"/>
  <c r="O8361" i="14" s="1"/>
  <c r="I2288" i="14"/>
  <c r="K2288" i="14" s="1"/>
  <c r="I6962" i="14"/>
  <c r="K6962" i="14" s="1"/>
  <c r="J2287" i="14"/>
  <c r="N2287" i="14" s="1"/>
  <c r="O2287" i="14" s="1"/>
  <c r="I3462" i="14"/>
  <c r="J3462" i="14" s="1"/>
  <c r="I1294" i="14"/>
  <c r="J1294" i="14" s="1"/>
  <c r="I2988" i="14"/>
  <c r="J2988" i="14" s="1"/>
  <c r="I1796" i="14"/>
  <c r="J1796" i="14" s="1"/>
  <c r="I875" i="14"/>
  <c r="K875" i="14" s="1"/>
  <c r="I7662" i="14"/>
  <c r="K7662" i="14" s="1"/>
  <c r="I4862" i="14"/>
  <c r="J4862" i="14" s="1"/>
  <c r="I6262" i="14"/>
  <c r="J6262" i="14" s="1"/>
  <c r="I4162" i="14"/>
  <c r="K4162" i="14" s="1"/>
  <c r="I560" i="14"/>
  <c r="J560" i="14" s="1"/>
  <c r="I8362" i="14"/>
  <c r="K8362" i="14" s="1"/>
  <c r="I5562" i="14"/>
  <c r="J5562" i="14" s="1"/>
  <c r="I72" i="14"/>
  <c r="J72" i="14" s="1"/>
  <c r="J2288" i="14" l="1"/>
  <c r="N2288" i="14" s="1"/>
  <c r="O2288" i="14" s="1"/>
  <c r="J875" i="14"/>
  <c r="N875" i="14" s="1"/>
  <c r="O875" i="14" s="1"/>
  <c r="K5562" i="14"/>
  <c r="N5562" i="14" s="1"/>
  <c r="O5562" i="14" s="1"/>
  <c r="J6962" i="14"/>
  <c r="N6962" i="14" s="1"/>
  <c r="O6962" i="14" s="1"/>
  <c r="K1796" i="14"/>
  <c r="N1796" i="14" s="1"/>
  <c r="O1796" i="14" s="1"/>
  <c r="K4862" i="14"/>
  <c r="N4862" i="14" s="1"/>
  <c r="O4862" i="14" s="1"/>
  <c r="K1294" i="14"/>
  <c r="N1294" i="14" s="1"/>
  <c r="O1294" i="14" s="1"/>
  <c r="J7662" i="14"/>
  <c r="N7662" i="14" s="1"/>
  <c r="O7662" i="14" s="1"/>
  <c r="K560" i="14"/>
  <c r="N560" i="14" s="1"/>
  <c r="O560" i="14" s="1"/>
  <c r="K6262" i="14"/>
  <c r="N6262" i="14" s="1"/>
  <c r="O6262" i="14" s="1"/>
  <c r="K3462" i="14"/>
  <c r="N3462" i="14" s="1"/>
  <c r="O3462" i="14" s="1"/>
  <c r="I73" i="14"/>
  <c r="K73" i="14" s="1"/>
  <c r="J8362" i="14"/>
  <c r="N8362" i="14" s="1"/>
  <c r="O8362" i="14" s="1"/>
  <c r="K72" i="14"/>
  <c r="N72" i="14" s="1"/>
  <c r="O72" i="14" s="1"/>
  <c r="I5563" i="14"/>
  <c r="K5563" i="14" s="1"/>
  <c r="I561" i="14"/>
  <c r="K561" i="14" s="1"/>
  <c r="I7663" i="14"/>
  <c r="J7663" i="14" s="1"/>
  <c r="J4162" i="14"/>
  <c r="N4162" i="14" s="1"/>
  <c r="O4162" i="14" s="1"/>
  <c r="I4863" i="14"/>
  <c r="K4863" i="14" s="1"/>
  <c r="I3463" i="14"/>
  <c r="J3463" i="14" s="1"/>
  <c r="I6263" i="14"/>
  <c r="J6263" i="14" s="1"/>
  <c r="I1797" i="14"/>
  <c r="K1797" i="14" s="1"/>
  <c r="K2988" i="14"/>
  <c r="N2988" i="14" s="1"/>
  <c r="O2988" i="14" s="1"/>
  <c r="I1295" i="14"/>
  <c r="J1295" i="14" s="1"/>
  <c r="I2289" i="14"/>
  <c r="J2289" i="14" s="1"/>
  <c r="I8363" i="14"/>
  <c r="K8363" i="14" s="1"/>
  <c r="I4163" i="14"/>
  <c r="J4163" i="14" s="1"/>
  <c r="I876" i="14"/>
  <c r="J876" i="14" s="1"/>
  <c r="I2989" i="14"/>
  <c r="K2989" i="14" s="1"/>
  <c r="I6963" i="14"/>
  <c r="J6963" i="14" s="1"/>
  <c r="J2989" i="14" l="1"/>
  <c r="N2989" i="14" s="1"/>
  <c r="O2989" i="14" s="1"/>
  <c r="J73" i="14"/>
  <c r="N73" i="14" s="1"/>
  <c r="O73" i="14" s="1"/>
  <c r="J1797" i="14"/>
  <c r="K1295" i="14"/>
  <c r="N1295" i="14" s="1"/>
  <c r="O1295" i="14" s="1"/>
  <c r="J4863" i="14"/>
  <c r="N4863" i="14" s="1"/>
  <c r="O4863" i="14" s="1"/>
  <c r="J561" i="14"/>
  <c r="N561" i="14" s="1"/>
  <c r="O561" i="14" s="1"/>
  <c r="N1797" i="14"/>
  <c r="O1797" i="14" s="1"/>
  <c r="K6963" i="14"/>
  <c r="N6963" i="14" s="1"/>
  <c r="O6963" i="14" s="1"/>
  <c r="K4163" i="14"/>
  <c r="N4163" i="14" s="1"/>
  <c r="O4163" i="14" s="1"/>
  <c r="J5563" i="14"/>
  <c r="N5563" i="14" s="1"/>
  <c r="O5563" i="14" s="1"/>
  <c r="K876" i="14"/>
  <c r="N876" i="14" s="1"/>
  <c r="O876" i="14" s="1"/>
  <c r="K3463" i="14"/>
  <c r="N3463" i="14" s="1"/>
  <c r="O3463" i="14" s="1"/>
  <c r="I877" i="14"/>
  <c r="K877" i="14" s="1"/>
  <c r="I4164" i="14"/>
  <c r="K4164" i="14" s="1"/>
  <c r="K2289" i="14"/>
  <c r="N2289" i="14" s="1"/>
  <c r="O2289" i="14" s="1"/>
  <c r="K6263" i="14"/>
  <c r="N6263" i="14" s="1"/>
  <c r="O6263" i="14" s="1"/>
  <c r="I3464" i="14"/>
  <c r="K3464" i="14" s="1"/>
  <c r="I7664" i="14"/>
  <c r="J7664" i="14" s="1"/>
  <c r="J8363" i="14"/>
  <c r="N8363" i="14" s="1"/>
  <c r="O8363" i="14" s="1"/>
  <c r="I6264" i="14"/>
  <c r="K6264" i="14" s="1"/>
  <c r="I74" i="14"/>
  <c r="K74" i="14" s="1"/>
  <c r="I2990" i="14"/>
  <c r="J2990" i="14" s="1"/>
  <c r="I2290" i="14"/>
  <c r="J2290" i="14" s="1"/>
  <c r="I6964" i="14"/>
  <c r="K6964" i="14" s="1"/>
  <c r="I1296" i="14"/>
  <c r="J1296" i="14" s="1"/>
  <c r="I1798" i="14"/>
  <c r="K1798" i="14" s="1"/>
  <c r="I4864" i="14"/>
  <c r="K4864" i="14" s="1"/>
  <c r="I5564" i="14"/>
  <c r="K5564" i="14" s="1"/>
  <c r="I8364" i="14"/>
  <c r="K8364" i="14" s="1"/>
  <c r="K7663" i="14"/>
  <c r="N7663" i="14" s="1"/>
  <c r="O7663" i="14" s="1"/>
  <c r="I562" i="14"/>
  <c r="K562" i="14" s="1"/>
  <c r="J877" i="14" l="1"/>
  <c r="N877" i="14" s="1"/>
  <c r="O877" i="14" s="1"/>
  <c r="J4164" i="14"/>
  <c r="N4164" i="14" s="1"/>
  <c r="O4164" i="14" s="1"/>
  <c r="J6964" i="14"/>
  <c r="N6964" i="14" s="1"/>
  <c r="O6964" i="14" s="1"/>
  <c r="J6264" i="14"/>
  <c r="N6264" i="14" s="1"/>
  <c r="O6264" i="14" s="1"/>
  <c r="K2290" i="14"/>
  <c r="N2290" i="14" s="1"/>
  <c r="O2290" i="14" s="1"/>
  <c r="J3464" i="14"/>
  <c r="N3464" i="14" s="1"/>
  <c r="O3464" i="14" s="1"/>
  <c r="I8365" i="14"/>
  <c r="K8365" i="14" s="1"/>
  <c r="I5565" i="14"/>
  <c r="K5565" i="14" s="1"/>
  <c r="J5564" i="14"/>
  <c r="N5564" i="14" s="1"/>
  <c r="O5564" i="14" s="1"/>
  <c r="I1799" i="14"/>
  <c r="K1799" i="14" s="1"/>
  <c r="J4864" i="14"/>
  <c r="N4864" i="14" s="1"/>
  <c r="O4864" i="14" s="1"/>
  <c r="I2991" i="14"/>
  <c r="K2991" i="14" s="1"/>
  <c r="J8364" i="14"/>
  <c r="N8364" i="14" s="1"/>
  <c r="O8364" i="14" s="1"/>
  <c r="I3465" i="14"/>
  <c r="K3465" i="14" s="1"/>
  <c r="J562" i="14"/>
  <c r="N562" i="14" s="1"/>
  <c r="O562" i="14" s="1"/>
  <c r="I2291" i="14"/>
  <c r="K2291" i="14" s="1"/>
  <c r="J74" i="14"/>
  <c r="N74" i="14" s="1"/>
  <c r="O74" i="14" s="1"/>
  <c r="I6265" i="14"/>
  <c r="J6265" i="14" s="1"/>
  <c r="K1296" i="14"/>
  <c r="N1296" i="14" s="1"/>
  <c r="O1296" i="14" s="1"/>
  <c r="J1798" i="14"/>
  <c r="N1798" i="14" s="1"/>
  <c r="O1798" i="14" s="1"/>
  <c r="I6965" i="14"/>
  <c r="J6965" i="14" s="1"/>
  <c r="K7664" i="14"/>
  <c r="N7664" i="14" s="1"/>
  <c r="O7664" i="14" s="1"/>
  <c r="I878" i="14"/>
  <c r="J878" i="14" s="1"/>
  <c r="I563" i="14"/>
  <c r="K563" i="14" s="1"/>
  <c r="I4865" i="14"/>
  <c r="K4865" i="14" s="1"/>
  <c r="I1297" i="14"/>
  <c r="K1297" i="14" s="1"/>
  <c r="K2990" i="14"/>
  <c r="N2990" i="14" s="1"/>
  <c r="O2990" i="14" s="1"/>
  <c r="I75" i="14"/>
  <c r="J75" i="14" s="1"/>
  <c r="I7665" i="14"/>
  <c r="J7665" i="14" s="1"/>
  <c r="I4165" i="14"/>
  <c r="J4165" i="14" s="1"/>
  <c r="J2991" i="14" l="1"/>
  <c r="N2991" i="14" s="1"/>
  <c r="O2991" i="14" s="1"/>
  <c r="J1799" i="14"/>
  <c r="N1799" i="14" s="1"/>
  <c r="O1799" i="14" s="1"/>
  <c r="J8365" i="14"/>
  <c r="N8365" i="14" s="1"/>
  <c r="O8365" i="14" s="1"/>
  <c r="J1297" i="14"/>
  <c r="N1297" i="14" s="1"/>
  <c r="O1297" i="14" s="1"/>
  <c r="K878" i="14"/>
  <c r="N878" i="14" s="1"/>
  <c r="O878" i="14" s="1"/>
  <c r="J3465" i="14"/>
  <c r="N3465" i="14" s="1"/>
  <c r="O3465" i="14" s="1"/>
  <c r="J5565" i="14"/>
  <c r="N5565" i="14" s="1"/>
  <c r="O5565" i="14" s="1"/>
  <c r="K7665" i="14"/>
  <c r="N7665" i="14" s="1"/>
  <c r="O7665" i="14" s="1"/>
  <c r="I1298" i="14"/>
  <c r="K1298" i="14" s="1"/>
  <c r="K4165" i="14"/>
  <c r="N4165" i="14" s="1"/>
  <c r="O4165" i="14" s="1"/>
  <c r="K75" i="14"/>
  <c r="N75" i="14" s="1"/>
  <c r="O75" i="14" s="1"/>
  <c r="I879" i="14"/>
  <c r="J879" i="14" s="1"/>
  <c r="K6265" i="14"/>
  <c r="N6265" i="14" s="1"/>
  <c r="O6265" i="14" s="1"/>
  <c r="J4865" i="14"/>
  <c r="N4865" i="14" s="1"/>
  <c r="O4865" i="14" s="1"/>
  <c r="I5566" i="14"/>
  <c r="K5566" i="14" s="1"/>
  <c r="I76" i="14"/>
  <c r="J76" i="14" s="1"/>
  <c r="K6965" i="14"/>
  <c r="N6965" i="14" s="1"/>
  <c r="O6965" i="14" s="1"/>
  <c r="J563" i="14"/>
  <c r="N563" i="14" s="1"/>
  <c r="O563" i="14" s="1"/>
  <c r="I6266" i="14"/>
  <c r="K6266" i="14" s="1"/>
  <c r="I3466" i="14"/>
  <c r="K3466" i="14" s="1"/>
  <c r="J2291" i="14"/>
  <c r="N2291" i="14" s="1"/>
  <c r="O2291" i="14" s="1"/>
  <c r="I4166" i="14"/>
  <c r="J4166" i="14" s="1"/>
  <c r="I7666" i="14"/>
  <c r="J7666" i="14" s="1"/>
  <c r="I4866" i="14"/>
  <c r="J4866" i="14" s="1"/>
  <c r="I6966" i="14"/>
  <c r="J6966" i="14" s="1"/>
  <c r="I2992" i="14"/>
  <c r="J2992" i="14" s="1"/>
  <c r="I1800" i="14"/>
  <c r="J1800" i="14" s="1"/>
  <c r="I564" i="14"/>
  <c r="J564" i="14" s="1"/>
  <c r="I2292" i="14"/>
  <c r="K2292" i="14" s="1"/>
  <c r="I8366" i="14"/>
  <c r="J8366" i="14" s="1"/>
  <c r="J1298" i="14" l="1"/>
  <c r="N1298" i="14" s="1"/>
  <c r="O1298" i="14" s="1"/>
  <c r="J6266" i="14"/>
  <c r="N6266" i="14" s="1"/>
  <c r="O6266" i="14" s="1"/>
  <c r="J3466" i="14"/>
  <c r="N3466" i="14" s="1"/>
  <c r="O3466" i="14" s="1"/>
  <c r="J5566" i="14"/>
  <c r="N5566" i="14" s="1"/>
  <c r="O5566" i="14" s="1"/>
  <c r="K76" i="14"/>
  <c r="N76" i="14" s="1"/>
  <c r="O76" i="14" s="1"/>
  <c r="K1800" i="14"/>
  <c r="N1800" i="14" s="1"/>
  <c r="O1800" i="14" s="1"/>
  <c r="K7666" i="14"/>
  <c r="N7666" i="14" s="1"/>
  <c r="O7666" i="14" s="1"/>
  <c r="K4166" i="14"/>
  <c r="N4166" i="14" s="1"/>
  <c r="O4166" i="14" s="1"/>
  <c r="J2292" i="14"/>
  <c r="N2292" i="14" s="1"/>
  <c r="O2292" i="14" s="1"/>
  <c r="K4866" i="14"/>
  <c r="N4866" i="14" s="1"/>
  <c r="O4866" i="14" s="1"/>
  <c r="I7667" i="14"/>
  <c r="J7667" i="14" s="1"/>
  <c r="I4167" i="14"/>
  <c r="K4167" i="14" s="1"/>
  <c r="I3467" i="14"/>
  <c r="J3467" i="14" s="1"/>
  <c r="K879" i="14"/>
  <c r="N879" i="14" s="1"/>
  <c r="O879" i="14" s="1"/>
  <c r="I2293" i="14"/>
  <c r="K2293" i="14" s="1"/>
  <c r="I2993" i="14"/>
  <c r="J2993" i="14" s="1"/>
  <c r="K564" i="14"/>
  <c r="N564" i="14" s="1"/>
  <c r="O564" i="14" s="1"/>
  <c r="I1801" i="14"/>
  <c r="K1801" i="14" s="1"/>
  <c r="K8366" i="14"/>
  <c r="N8366" i="14" s="1"/>
  <c r="O8366" i="14" s="1"/>
  <c r="I565" i="14"/>
  <c r="K565" i="14" s="1"/>
  <c r="K6966" i="14"/>
  <c r="N6966" i="14" s="1"/>
  <c r="O6966" i="14" s="1"/>
  <c r="I4867" i="14"/>
  <c r="J4867" i="14" s="1"/>
  <c r="I880" i="14"/>
  <c r="K880" i="14" s="1"/>
  <c r="I8367" i="14"/>
  <c r="J8367" i="14" s="1"/>
  <c r="K2992" i="14"/>
  <c r="N2992" i="14" s="1"/>
  <c r="O2992" i="14" s="1"/>
  <c r="I6967" i="14"/>
  <c r="K6967" i="14" s="1"/>
  <c r="I6267" i="14"/>
  <c r="J6267" i="14" s="1"/>
  <c r="I77" i="14"/>
  <c r="K77" i="14" s="1"/>
  <c r="I5567" i="14"/>
  <c r="K5567" i="14" s="1"/>
  <c r="I1299" i="14"/>
  <c r="J1299" i="14" s="1"/>
  <c r="J1801" i="14" l="1"/>
  <c r="N1801" i="14" s="1"/>
  <c r="O1801" i="14" s="1"/>
  <c r="J2293" i="14"/>
  <c r="N2293" i="14" s="1"/>
  <c r="O2293" i="14" s="1"/>
  <c r="K2993" i="14"/>
  <c r="N2993" i="14" s="1"/>
  <c r="O2993" i="14" s="1"/>
  <c r="J880" i="14"/>
  <c r="N880" i="14" s="1"/>
  <c r="O880" i="14" s="1"/>
  <c r="K8367" i="14"/>
  <c r="N8367" i="14" s="1"/>
  <c r="O8367" i="14" s="1"/>
  <c r="J6967" i="14"/>
  <c r="N6967" i="14" s="1"/>
  <c r="O6967" i="14" s="1"/>
  <c r="J4167" i="14"/>
  <c r="N4167" i="14" s="1"/>
  <c r="O4167" i="14" s="1"/>
  <c r="I2294" i="14"/>
  <c r="K2294" i="14" s="1"/>
  <c r="K6267" i="14"/>
  <c r="N6267" i="14" s="1"/>
  <c r="O6267" i="14" s="1"/>
  <c r="J77" i="14"/>
  <c r="N77" i="14" s="1"/>
  <c r="O77" i="14" s="1"/>
  <c r="I8368" i="14"/>
  <c r="K8368" i="14" s="1"/>
  <c r="K4867" i="14"/>
  <c r="N4867" i="14" s="1"/>
  <c r="O4867" i="14" s="1"/>
  <c r="J565" i="14"/>
  <c r="N565" i="14" s="1"/>
  <c r="O565" i="14" s="1"/>
  <c r="I2994" i="14"/>
  <c r="K2994" i="14" s="1"/>
  <c r="K3467" i="14"/>
  <c r="N3467" i="14" s="1"/>
  <c r="O3467" i="14" s="1"/>
  <c r="K7667" i="14"/>
  <c r="N7667" i="14" s="1"/>
  <c r="O7667" i="14" s="1"/>
  <c r="I5568" i="14"/>
  <c r="K5568" i="14" s="1"/>
  <c r="I566" i="14"/>
  <c r="J566" i="14" s="1"/>
  <c r="K1299" i="14"/>
  <c r="N1299" i="14" s="1"/>
  <c r="O1299" i="14" s="1"/>
  <c r="I6268" i="14"/>
  <c r="J6268" i="14" s="1"/>
  <c r="I4868" i="14"/>
  <c r="J4868" i="14" s="1"/>
  <c r="J5567" i="14"/>
  <c r="N5567" i="14" s="1"/>
  <c r="O5567" i="14" s="1"/>
  <c r="I3468" i="14"/>
  <c r="J3468" i="14" s="1"/>
  <c r="I7668" i="14"/>
  <c r="K7668" i="14" s="1"/>
  <c r="I1802" i="14"/>
  <c r="J1802" i="14" s="1"/>
  <c r="I1300" i="14"/>
  <c r="J1300" i="14" s="1"/>
  <c r="I78" i="14"/>
  <c r="J78" i="14" s="1"/>
  <c r="I6968" i="14"/>
  <c r="K6968" i="14" s="1"/>
  <c r="I881" i="14"/>
  <c r="K881" i="14" s="1"/>
  <c r="I4168" i="14"/>
  <c r="K4168" i="14" s="1"/>
  <c r="J7668" i="14" l="1"/>
  <c r="N7668" i="14" s="1"/>
  <c r="O7668" i="14" s="1"/>
  <c r="J8368" i="14"/>
  <c r="N8368" i="14" s="1"/>
  <c r="O8368" i="14" s="1"/>
  <c r="K1802" i="14"/>
  <c r="N1802" i="14" s="1"/>
  <c r="O1802" i="14" s="1"/>
  <c r="K4868" i="14"/>
  <c r="N4868" i="14" s="1"/>
  <c r="O4868" i="14" s="1"/>
  <c r="J2294" i="14"/>
  <c r="N2294" i="14" s="1"/>
  <c r="O2294" i="14" s="1"/>
  <c r="J5568" i="14"/>
  <c r="N5568" i="14" s="1"/>
  <c r="O5568" i="14" s="1"/>
  <c r="J2994" i="14"/>
  <c r="N2994" i="14" s="1"/>
  <c r="O2994" i="14" s="1"/>
  <c r="J881" i="14"/>
  <c r="N881" i="14" s="1"/>
  <c r="O881" i="14" s="1"/>
  <c r="K78" i="14"/>
  <c r="N78" i="14" s="1"/>
  <c r="O78" i="14" s="1"/>
  <c r="I882" i="14"/>
  <c r="K882" i="14" s="1"/>
  <c r="J6968" i="14"/>
  <c r="N6968" i="14" s="1"/>
  <c r="O6968" i="14" s="1"/>
  <c r="I1803" i="14"/>
  <c r="J1803" i="14" s="1"/>
  <c r="K3468" i="14"/>
  <c r="N3468" i="14" s="1"/>
  <c r="O3468" i="14" s="1"/>
  <c r="I4869" i="14"/>
  <c r="K4869" i="14" s="1"/>
  <c r="K6268" i="14"/>
  <c r="N6268" i="14" s="1"/>
  <c r="O6268" i="14" s="1"/>
  <c r="K566" i="14"/>
  <c r="N566" i="14" s="1"/>
  <c r="O566" i="14" s="1"/>
  <c r="I1301" i="14"/>
  <c r="J1301" i="14" s="1"/>
  <c r="I2995" i="14"/>
  <c r="K2995" i="14" s="1"/>
  <c r="I79" i="14"/>
  <c r="K79" i="14" s="1"/>
  <c r="J4168" i="14"/>
  <c r="N4168" i="14" s="1"/>
  <c r="O4168" i="14" s="1"/>
  <c r="I3469" i="14"/>
  <c r="K3469" i="14" s="1"/>
  <c r="I6269" i="14"/>
  <c r="K6269" i="14" s="1"/>
  <c r="I567" i="14"/>
  <c r="J567" i="14" s="1"/>
  <c r="I2295" i="14"/>
  <c r="J2295" i="14" s="1"/>
  <c r="I6969" i="14"/>
  <c r="K6969" i="14" s="1"/>
  <c r="I4169" i="14"/>
  <c r="K4169" i="14" s="1"/>
  <c r="K1300" i="14"/>
  <c r="N1300" i="14" s="1"/>
  <c r="O1300" i="14" s="1"/>
  <c r="I7669" i="14"/>
  <c r="K7669" i="14" s="1"/>
  <c r="I5569" i="14"/>
  <c r="J5569" i="14" s="1"/>
  <c r="I8369" i="14"/>
  <c r="J8369" i="14" s="1"/>
  <c r="J3469" i="14" l="1"/>
  <c r="J79" i="14"/>
  <c r="N79" i="14" s="1"/>
  <c r="O79" i="14" s="1"/>
  <c r="J882" i="14"/>
  <c r="N882" i="14" s="1"/>
  <c r="O882" i="14" s="1"/>
  <c r="K2295" i="14"/>
  <c r="N2295" i="14" s="1"/>
  <c r="O2295" i="14" s="1"/>
  <c r="J6269" i="14"/>
  <c r="N6269" i="14" s="1"/>
  <c r="O6269" i="14" s="1"/>
  <c r="J4169" i="14"/>
  <c r="N4169" i="14" s="1"/>
  <c r="O4169" i="14" s="1"/>
  <c r="J2995" i="14"/>
  <c r="N2995" i="14" s="1"/>
  <c r="O2995" i="14" s="1"/>
  <c r="J7669" i="14"/>
  <c r="N7669" i="14" s="1"/>
  <c r="O7669" i="14" s="1"/>
  <c r="K8369" i="14"/>
  <c r="N8369" i="14" s="1"/>
  <c r="O8369" i="14" s="1"/>
  <c r="J4869" i="14"/>
  <c r="N4869" i="14" s="1"/>
  <c r="O4869" i="14" s="1"/>
  <c r="K5569" i="14"/>
  <c r="N5569" i="14" s="1"/>
  <c r="O5569" i="14" s="1"/>
  <c r="I7670" i="14"/>
  <c r="K7670" i="14" s="1"/>
  <c r="I4170" i="14"/>
  <c r="K4170" i="14" s="1"/>
  <c r="K567" i="14"/>
  <c r="N567" i="14" s="1"/>
  <c r="O567" i="14" s="1"/>
  <c r="I6270" i="14"/>
  <c r="K6270" i="14" s="1"/>
  <c r="I3470" i="14"/>
  <c r="K3470" i="14" s="1"/>
  <c r="I2996" i="14"/>
  <c r="K2996" i="14" s="1"/>
  <c r="K1301" i="14"/>
  <c r="N1301" i="14" s="1"/>
  <c r="O1301" i="14" s="1"/>
  <c r="K1803" i="14"/>
  <c r="N1803" i="14" s="1"/>
  <c r="O1803" i="14" s="1"/>
  <c r="I6970" i="14"/>
  <c r="K6970" i="14" s="1"/>
  <c r="I8370" i="14"/>
  <c r="K8370" i="14" s="1"/>
  <c r="I5570" i="14"/>
  <c r="K5570" i="14" s="1"/>
  <c r="I568" i="14"/>
  <c r="K568" i="14" s="1"/>
  <c r="J6969" i="14"/>
  <c r="N6969" i="14" s="1"/>
  <c r="O6969" i="14" s="1"/>
  <c r="I1302" i="14"/>
  <c r="K1302" i="14" s="1"/>
  <c r="I4870" i="14"/>
  <c r="J4870" i="14" s="1"/>
  <c r="I1804" i="14"/>
  <c r="J1804" i="14" s="1"/>
  <c r="N3469" i="14"/>
  <c r="O3469" i="14" s="1"/>
  <c r="I2296" i="14"/>
  <c r="K2296" i="14" s="1"/>
  <c r="I80" i="14"/>
  <c r="K80" i="14" s="1"/>
  <c r="I883" i="14"/>
  <c r="K883" i="14" s="1"/>
  <c r="J3470" i="14" l="1"/>
  <c r="N3470" i="14" s="1"/>
  <c r="O3470" i="14" s="1"/>
  <c r="J6970" i="14"/>
  <c r="N6970" i="14" s="1"/>
  <c r="O6970" i="14" s="1"/>
  <c r="J2296" i="14"/>
  <c r="N2296" i="14" s="1"/>
  <c r="O2296" i="14" s="1"/>
  <c r="J6270" i="14"/>
  <c r="N6270" i="14" s="1"/>
  <c r="O6270" i="14" s="1"/>
  <c r="J5570" i="14"/>
  <c r="N5570" i="14" s="1"/>
  <c r="O5570" i="14" s="1"/>
  <c r="J568" i="14"/>
  <c r="J2996" i="14"/>
  <c r="N2996" i="14" s="1"/>
  <c r="O2996" i="14" s="1"/>
  <c r="J883" i="14"/>
  <c r="J1302" i="14"/>
  <c r="N1302" i="14" s="1"/>
  <c r="O1302" i="14" s="1"/>
  <c r="K1804" i="14"/>
  <c r="N1804" i="14" s="1"/>
  <c r="O1804" i="14" s="1"/>
  <c r="J4170" i="14"/>
  <c r="N4170" i="14" s="1"/>
  <c r="O4170" i="14" s="1"/>
  <c r="N883" i="14"/>
  <c r="O883" i="14" s="1"/>
  <c r="J7670" i="14"/>
  <c r="N7670" i="14" s="1"/>
  <c r="O7670" i="14" s="1"/>
  <c r="N568" i="14"/>
  <c r="O568" i="14" s="1"/>
  <c r="I569" i="14"/>
  <c r="K569" i="14" s="1"/>
  <c r="I7671" i="14"/>
  <c r="J7671" i="14" s="1"/>
  <c r="J8370" i="14"/>
  <c r="N8370" i="14" s="1"/>
  <c r="O8370" i="14" s="1"/>
  <c r="I5571" i="14"/>
  <c r="J5571" i="14" s="1"/>
  <c r="I6971" i="14"/>
  <c r="J6971" i="14" s="1"/>
  <c r="I3471" i="14"/>
  <c r="K3471" i="14" s="1"/>
  <c r="I4871" i="14"/>
  <c r="J4871" i="14" s="1"/>
  <c r="I2997" i="14"/>
  <c r="K2997" i="14" s="1"/>
  <c r="I4171" i="14"/>
  <c r="J4171" i="14" s="1"/>
  <c r="I1805" i="14"/>
  <c r="J1805" i="14" s="1"/>
  <c r="I8371" i="14"/>
  <c r="J8371" i="14" s="1"/>
  <c r="J80" i="14"/>
  <c r="N80" i="14" s="1"/>
  <c r="O80" i="14" s="1"/>
  <c r="I81" i="14"/>
  <c r="K81" i="14" s="1"/>
  <c r="I1303" i="14"/>
  <c r="K1303" i="14" s="1"/>
  <c r="I6271" i="14"/>
  <c r="K6271" i="14" s="1"/>
  <c r="I2297" i="14"/>
  <c r="K2297" i="14" s="1"/>
  <c r="I884" i="14"/>
  <c r="J884" i="14" s="1"/>
  <c r="K4870" i="14"/>
  <c r="N4870" i="14" s="1"/>
  <c r="O4870" i="14" s="1"/>
  <c r="J1303" i="14" l="1"/>
  <c r="N1303" i="14" s="1"/>
  <c r="O1303" i="14" s="1"/>
  <c r="J6271" i="14"/>
  <c r="N6271" i="14" s="1"/>
  <c r="O6271" i="14" s="1"/>
  <c r="J2297" i="14"/>
  <c r="N2297" i="14" s="1"/>
  <c r="O2297" i="14" s="1"/>
  <c r="J569" i="14"/>
  <c r="N569" i="14" s="1"/>
  <c r="O569" i="14" s="1"/>
  <c r="J3471" i="14"/>
  <c r="N3471" i="14" s="1"/>
  <c r="O3471" i="14" s="1"/>
  <c r="K6971" i="14"/>
  <c r="N6971" i="14" s="1"/>
  <c r="O6971" i="14" s="1"/>
  <c r="J2997" i="14"/>
  <c r="N2997" i="14" s="1"/>
  <c r="O2997" i="14" s="1"/>
  <c r="K1805" i="14"/>
  <c r="N1805" i="14" s="1"/>
  <c r="O1805" i="14" s="1"/>
  <c r="J81" i="14"/>
  <c r="N81" i="14" s="1"/>
  <c r="O81" i="14" s="1"/>
  <c r="K8371" i="14"/>
  <c r="N8371" i="14" s="1"/>
  <c r="O8371" i="14" s="1"/>
  <c r="K884" i="14"/>
  <c r="N884" i="14" s="1"/>
  <c r="O884" i="14" s="1"/>
  <c r="I2298" i="14"/>
  <c r="K2298" i="14" s="1"/>
  <c r="I6272" i="14"/>
  <c r="K6272" i="14" s="1"/>
  <c r="I82" i="14"/>
  <c r="K82" i="14" s="1"/>
  <c r="K4171" i="14"/>
  <c r="N4171" i="14" s="1"/>
  <c r="O4171" i="14" s="1"/>
  <c r="I2998" i="14"/>
  <c r="K2998" i="14" s="1"/>
  <c r="K4871" i="14"/>
  <c r="N4871" i="14" s="1"/>
  <c r="O4871" i="14" s="1"/>
  <c r="K5571" i="14"/>
  <c r="N5571" i="14" s="1"/>
  <c r="O5571" i="14" s="1"/>
  <c r="K7671" i="14"/>
  <c r="N7671" i="14" s="1"/>
  <c r="O7671" i="14" s="1"/>
  <c r="I570" i="14"/>
  <c r="K570" i="14" s="1"/>
  <c r="I885" i="14"/>
  <c r="K885" i="14" s="1"/>
  <c r="I1304" i="14"/>
  <c r="J1304" i="14" s="1"/>
  <c r="I4172" i="14"/>
  <c r="K4172" i="14" s="1"/>
  <c r="I4872" i="14"/>
  <c r="K4872" i="14" s="1"/>
  <c r="I5572" i="14"/>
  <c r="K5572" i="14" s="1"/>
  <c r="I7672" i="14"/>
  <c r="J7672" i="14" s="1"/>
  <c r="I8372" i="14"/>
  <c r="J8372" i="14" s="1"/>
  <c r="I1806" i="14"/>
  <c r="J1806" i="14" s="1"/>
  <c r="I3472" i="14"/>
  <c r="J3472" i="14" s="1"/>
  <c r="I6972" i="14"/>
  <c r="J6972" i="14" s="1"/>
  <c r="J885" i="14" l="1"/>
  <c r="N885" i="14" s="1"/>
  <c r="O885" i="14" s="1"/>
  <c r="J570" i="14"/>
  <c r="N570" i="14" s="1"/>
  <c r="O570" i="14" s="1"/>
  <c r="J2998" i="14"/>
  <c r="N2998" i="14" s="1"/>
  <c r="O2998" i="14" s="1"/>
  <c r="J4872" i="14"/>
  <c r="N4872" i="14" s="1"/>
  <c r="O4872" i="14" s="1"/>
  <c r="J6272" i="14"/>
  <c r="N6272" i="14" s="1"/>
  <c r="O6272" i="14" s="1"/>
  <c r="J4172" i="14"/>
  <c r="N4172" i="14" s="1"/>
  <c r="O4172" i="14" s="1"/>
  <c r="J82" i="14"/>
  <c r="N82" i="14" s="1"/>
  <c r="O82" i="14" s="1"/>
  <c r="J5572" i="14"/>
  <c r="N5572" i="14" s="1"/>
  <c r="O5572" i="14" s="1"/>
  <c r="J2298" i="14"/>
  <c r="N2298" i="14" s="1"/>
  <c r="O2298" i="14" s="1"/>
  <c r="K3472" i="14"/>
  <c r="N3472" i="14" s="1"/>
  <c r="O3472" i="14" s="1"/>
  <c r="I3473" i="14"/>
  <c r="K3473" i="14" s="1"/>
  <c r="K1806" i="14"/>
  <c r="N1806" i="14" s="1"/>
  <c r="O1806" i="14" s="1"/>
  <c r="K7672" i="14"/>
  <c r="N7672" i="14" s="1"/>
  <c r="O7672" i="14" s="1"/>
  <c r="I5573" i="14"/>
  <c r="K5573" i="14" s="1"/>
  <c r="K1304" i="14"/>
  <c r="N1304" i="14" s="1"/>
  <c r="O1304" i="14" s="1"/>
  <c r="I886" i="14"/>
  <c r="J886" i="14" s="1"/>
  <c r="I6273" i="14"/>
  <c r="J6273" i="14" s="1"/>
  <c r="I4873" i="14"/>
  <c r="K4873" i="14" s="1"/>
  <c r="I2299" i="14"/>
  <c r="J2299" i="14" s="1"/>
  <c r="I6973" i="14"/>
  <c r="J6973" i="14" s="1"/>
  <c r="I1807" i="14"/>
  <c r="K1807" i="14" s="1"/>
  <c r="K8372" i="14"/>
  <c r="N8372" i="14" s="1"/>
  <c r="O8372" i="14" s="1"/>
  <c r="I7673" i="14"/>
  <c r="K7673" i="14" s="1"/>
  <c r="I1305" i="14"/>
  <c r="K1305" i="14" s="1"/>
  <c r="I571" i="14"/>
  <c r="J571" i="14" s="1"/>
  <c r="I83" i="14"/>
  <c r="J83" i="14" s="1"/>
  <c r="I2999" i="14"/>
  <c r="J2999" i="14" s="1"/>
  <c r="K6972" i="14"/>
  <c r="N6972" i="14" s="1"/>
  <c r="O6972" i="14" s="1"/>
  <c r="I8373" i="14"/>
  <c r="K8373" i="14" s="1"/>
  <c r="I4173" i="14"/>
  <c r="K4173" i="14" s="1"/>
  <c r="J3473" i="14" l="1"/>
  <c r="N3473" i="14" s="1"/>
  <c r="O3473" i="14" s="1"/>
  <c r="J1305" i="14"/>
  <c r="N1305" i="14" s="1"/>
  <c r="O1305" i="14" s="1"/>
  <c r="J7673" i="14"/>
  <c r="N7673" i="14" s="1"/>
  <c r="O7673" i="14" s="1"/>
  <c r="J1807" i="14"/>
  <c r="N1807" i="14" s="1"/>
  <c r="O1807" i="14" s="1"/>
  <c r="J8373" i="14"/>
  <c r="N8373" i="14" s="1"/>
  <c r="O8373" i="14" s="1"/>
  <c r="K571" i="14"/>
  <c r="N571" i="14" s="1"/>
  <c r="O571" i="14" s="1"/>
  <c r="K6973" i="14"/>
  <c r="N6973" i="14" s="1"/>
  <c r="O6973" i="14" s="1"/>
  <c r="K2299" i="14"/>
  <c r="N2299" i="14" s="1"/>
  <c r="O2299" i="14" s="1"/>
  <c r="K6273" i="14"/>
  <c r="N6273" i="14" s="1"/>
  <c r="O6273" i="14" s="1"/>
  <c r="K2999" i="14"/>
  <c r="N2999" i="14" s="1"/>
  <c r="O2999" i="14" s="1"/>
  <c r="J4173" i="14"/>
  <c r="N4173" i="14" s="1"/>
  <c r="O4173" i="14" s="1"/>
  <c r="I1306" i="14"/>
  <c r="K1306" i="14" s="1"/>
  <c r="I1808" i="14"/>
  <c r="K1808" i="14" s="1"/>
  <c r="I5574" i="14"/>
  <c r="K5574" i="14" s="1"/>
  <c r="J4873" i="14"/>
  <c r="N4873" i="14" s="1"/>
  <c r="O4873" i="14" s="1"/>
  <c r="I3000" i="14"/>
  <c r="K3000" i="14" s="1"/>
  <c r="K83" i="14"/>
  <c r="N83" i="14" s="1"/>
  <c r="O83" i="14" s="1"/>
  <c r="I572" i="14"/>
  <c r="K572" i="14" s="1"/>
  <c r="J5573" i="14"/>
  <c r="N5573" i="14" s="1"/>
  <c r="O5573" i="14" s="1"/>
  <c r="K886" i="14"/>
  <c r="N886" i="14" s="1"/>
  <c r="O886" i="14" s="1"/>
  <c r="I3474" i="14"/>
  <c r="K3474" i="14" s="1"/>
  <c r="I84" i="14"/>
  <c r="K84" i="14" s="1"/>
  <c r="I4874" i="14"/>
  <c r="J4874" i="14" s="1"/>
  <c r="I887" i="14"/>
  <c r="K887" i="14" s="1"/>
  <c r="I4174" i="14"/>
  <c r="J4174" i="14" s="1"/>
  <c r="I8374" i="14"/>
  <c r="K8374" i="14" s="1"/>
  <c r="I7674" i="14"/>
  <c r="K7674" i="14" s="1"/>
  <c r="I6974" i="14"/>
  <c r="J6974" i="14" s="1"/>
  <c r="I2300" i="14"/>
  <c r="J2300" i="14" s="1"/>
  <c r="I6274" i="14"/>
  <c r="K6274" i="14" s="1"/>
  <c r="J3474" i="14" l="1"/>
  <c r="N3474" i="14" s="1"/>
  <c r="O3474" i="14" s="1"/>
  <c r="J84" i="14"/>
  <c r="N84" i="14" s="1"/>
  <c r="O84" i="14" s="1"/>
  <c r="J1306" i="14"/>
  <c r="N1306" i="14" s="1"/>
  <c r="O1306" i="14" s="1"/>
  <c r="J8374" i="14"/>
  <c r="N8374" i="14" s="1"/>
  <c r="O8374" i="14" s="1"/>
  <c r="K6974" i="14"/>
  <c r="N6974" i="14" s="1"/>
  <c r="O6974" i="14" s="1"/>
  <c r="J887" i="14"/>
  <c r="N887" i="14" s="1"/>
  <c r="O887" i="14" s="1"/>
  <c r="J572" i="14"/>
  <c r="N572" i="14" s="1"/>
  <c r="O572" i="14" s="1"/>
  <c r="J3000" i="14"/>
  <c r="N3000" i="14" s="1"/>
  <c r="O3000" i="14" s="1"/>
  <c r="J7674" i="14"/>
  <c r="N7674" i="14" s="1"/>
  <c r="O7674" i="14" s="1"/>
  <c r="I3475" i="14"/>
  <c r="J3475" i="14" s="1"/>
  <c r="K2300" i="14"/>
  <c r="N2300" i="14" s="1"/>
  <c r="O2300" i="14" s="1"/>
  <c r="I85" i="14"/>
  <c r="K85" i="14" s="1"/>
  <c r="I3001" i="14"/>
  <c r="K3001" i="14" s="1"/>
  <c r="J6274" i="14"/>
  <c r="N6274" i="14" s="1"/>
  <c r="O6274" i="14" s="1"/>
  <c r="I7675" i="14"/>
  <c r="J7675" i="14" s="1"/>
  <c r="I6975" i="14"/>
  <c r="K6975" i="14" s="1"/>
  <c r="I8375" i="14"/>
  <c r="K8375" i="14" s="1"/>
  <c r="K4174" i="14"/>
  <c r="N4174" i="14" s="1"/>
  <c r="O4174" i="14" s="1"/>
  <c r="K4874" i="14"/>
  <c r="N4874" i="14" s="1"/>
  <c r="O4874" i="14" s="1"/>
  <c r="I2301" i="14"/>
  <c r="K2301" i="14" s="1"/>
  <c r="I4175" i="14"/>
  <c r="K4175" i="14" s="1"/>
  <c r="J5574" i="14"/>
  <c r="N5574" i="14" s="1"/>
  <c r="O5574" i="14" s="1"/>
  <c r="I4875" i="14"/>
  <c r="K4875" i="14" s="1"/>
  <c r="J1808" i="14"/>
  <c r="N1808" i="14" s="1"/>
  <c r="O1808" i="14" s="1"/>
  <c r="I1307" i="14"/>
  <c r="K1307" i="14" s="1"/>
  <c r="I888" i="14"/>
  <c r="J888" i="14" s="1"/>
  <c r="I573" i="14"/>
  <c r="K573" i="14" s="1"/>
  <c r="I6275" i="14"/>
  <c r="J6275" i="14" s="1"/>
  <c r="I5575" i="14"/>
  <c r="J5575" i="14" s="1"/>
  <c r="I1809" i="14"/>
  <c r="J1809" i="14" s="1"/>
  <c r="J85" i="14" l="1"/>
  <c r="N85" i="14" s="1"/>
  <c r="O85" i="14" s="1"/>
  <c r="J6975" i="14"/>
  <c r="N6975" i="14" s="1"/>
  <c r="O6975" i="14" s="1"/>
  <c r="J4875" i="14"/>
  <c r="N4875" i="14" s="1"/>
  <c r="O4875" i="14" s="1"/>
  <c r="J4175" i="14"/>
  <c r="N4175" i="14" s="1"/>
  <c r="O4175" i="14" s="1"/>
  <c r="J1307" i="14"/>
  <c r="N1307" i="14" s="1"/>
  <c r="O1307" i="14" s="1"/>
  <c r="J3001" i="14"/>
  <c r="N3001" i="14" s="1"/>
  <c r="O3001" i="14" s="1"/>
  <c r="K5575" i="14"/>
  <c r="N5575" i="14" s="1"/>
  <c r="O5575" i="14" s="1"/>
  <c r="K888" i="14"/>
  <c r="N888" i="14" s="1"/>
  <c r="O888" i="14" s="1"/>
  <c r="J8375" i="14"/>
  <c r="N8375" i="14" s="1"/>
  <c r="O8375" i="14" s="1"/>
  <c r="J2301" i="14"/>
  <c r="N2301" i="14" s="1"/>
  <c r="O2301" i="14" s="1"/>
  <c r="I2302" i="14"/>
  <c r="K2302" i="14" s="1"/>
  <c r="I6976" i="14"/>
  <c r="J6976" i="14" s="1"/>
  <c r="I7676" i="14"/>
  <c r="K7676" i="14" s="1"/>
  <c r="I3002" i="14"/>
  <c r="J3002" i="14" s="1"/>
  <c r="I5576" i="14"/>
  <c r="J5576" i="14" s="1"/>
  <c r="I4876" i="14"/>
  <c r="K4876" i="14" s="1"/>
  <c r="I8376" i="14"/>
  <c r="K8376" i="14" s="1"/>
  <c r="J573" i="14"/>
  <c r="N573" i="14" s="1"/>
  <c r="O573" i="14" s="1"/>
  <c r="I889" i="14"/>
  <c r="J889" i="14" s="1"/>
  <c r="K3475" i="14"/>
  <c r="N3475" i="14" s="1"/>
  <c r="O3475" i="14" s="1"/>
  <c r="K1809" i="14"/>
  <c r="N1809" i="14" s="1"/>
  <c r="O1809" i="14" s="1"/>
  <c r="I1308" i="14"/>
  <c r="J1308" i="14" s="1"/>
  <c r="I4176" i="14"/>
  <c r="J4176" i="14" s="1"/>
  <c r="I1810" i="14"/>
  <c r="K1810" i="14" s="1"/>
  <c r="K6275" i="14"/>
  <c r="N6275" i="14" s="1"/>
  <c r="O6275" i="14" s="1"/>
  <c r="I6276" i="14"/>
  <c r="J6276" i="14" s="1"/>
  <c r="I574" i="14"/>
  <c r="J574" i="14" s="1"/>
  <c r="K7675" i="14"/>
  <c r="N7675" i="14" s="1"/>
  <c r="O7675" i="14" s="1"/>
  <c r="I86" i="14"/>
  <c r="J86" i="14" s="1"/>
  <c r="I3476" i="14"/>
  <c r="J3476" i="14" s="1"/>
  <c r="J2302" i="14" l="1"/>
  <c r="N2302" i="14" s="1"/>
  <c r="O2302" i="14" s="1"/>
  <c r="J8376" i="14"/>
  <c r="N8376" i="14" s="1"/>
  <c r="O8376" i="14" s="1"/>
  <c r="K4176" i="14"/>
  <c r="N4176" i="14" s="1"/>
  <c r="O4176" i="14" s="1"/>
  <c r="J7676" i="14"/>
  <c r="N7676" i="14" s="1"/>
  <c r="O7676" i="14" s="1"/>
  <c r="K6276" i="14"/>
  <c r="N6276" i="14" s="1"/>
  <c r="O6276" i="14" s="1"/>
  <c r="K86" i="14"/>
  <c r="N86" i="14" s="1"/>
  <c r="O86" i="14" s="1"/>
  <c r="K3002" i="14"/>
  <c r="N3002" i="14" s="1"/>
  <c r="O3002" i="14" s="1"/>
  <c r="K6976" i="14"/>
  <c r="N6976" i="14" s="1"/>
  <c r="O6976" i="14" s="1"/>
  <c r="K889" i="14"/>
  <c r="N889" i="14" s="1"/>
  <c r="O889" i="14" s="1"/>
  <c r="J1810" i="14"/>
  <c r="N1810" i="14" s="1"/>
  <c r="O1810" i="14" s="1"/>
  <c r="J4876" i="14"/>
  <c r="N4876" i="14" s="1"/>
  <c r="O4876" i="14" s="1"/>
  <c r="K5576" i="14"/>
  <c r="N5576" i="14" s="1"/>
  <c r="O5576" i="14" s="1"/>
  <c r="K3476" i="14"/>
  <c r="N3476" i="14" s="1"/>
  <c r="O3476" i="14" s="1"/>
  <c r="I87" i="14"/>
  <c r="K87" i="14" s="1"/>
  <c r="K574" i="14"/>
  <c r="N574" i="14" s="1"/>
  <c r="O574" i="14" s="1"/>
  <c r="I6277" i="14"/>
  <c r="K6277" i="14" s="1"/>
  <c r="I4177" i="14"/>
  <c r="K4177" i="14" s="1"/>
  <c r="I8377" i="14"/>
  <c r="J8377" i="14" s="1"/>
  <c r="I3477" i="14"/>
  <c r="K3477" i="14" s="1"/>
  <c r="I1811" i="14"/>
  <c r="K1811" i="14" s="1"/>
  <c r="I3003" i="14"/>
  <c r="K3003" i="14" s="1"/>
  <c r="I6977" i="14"/>
  <c r="J6977" i="14" s="1"/>
  <c r="I2303" i="14"/>
  <c r="K2303" i="14" s="1"/>
  <c r="K1308" i="14"/>
  <c r="N1308" i="14" s="1"/>
  <c r="O1308" i="14" s="1"/>
  <c r="I890" i="14"/>
  <c r="J890" i="14" s="1"/>
  <c r="I5577" i="14"/>
  <c r="K5577" i="14" s="1"/>
  <c r="I7677" i="14"/>
  <c r="K7677" i="14" s="1"/>
  <c r="I575" i="14"/>
  <c r="K575" i="14" s="1"/>
  <c r="I1309" i="14"/>
  <c r="K1309" i="14" s="1"/>
  <c r="I4877" i="14"/>
  <c r="J4877" i="14" s="1"/>
  <c r="J6277" i="14" l="1"/>
  <c r="J3477" i="14"/>
  <c r="N3477" i="14" s="1"/>
  <c r="O3477" i="14" s="1"/>
  <c r="J7677" i="14"/>
  <c r="N7677" i="14" s="1"/>
  <c r="O7677" i="14" s="1"/>
  <c r="J4177" i="14"/>
  <c r="N4177" i="14" s="1"/>
  <c r="O4177" i="14" s="1"/>
  <c r="J3003" i="14"/>
  <c r="N3003" i="14" s="1"/>
  <c r="O3003" i="14" s="1"/>
  <c r="J87" i="14"/>
  <c r="N87" i="14" s="1"/>
  <c r="O87" i="14" s="1"/>
  <c r="J1309" i="14"/>
  <c r="N1309" i="14" s="1"/>
  <c r="O1309" i="14" s="1"/>
  <c r="J5577" i="14"/>
  <c r="N5577" i="14" s="1"/>
  <c r="O5577" i="14" s="1"/>
  <c r="J1811" i="14"/>
  <c r="N1811" i="14" s="1"/>
  <c r="O1811" i="14" s="1"/>
  <c r="K8377" i="14"/>
  <c r="N8377" i="14" s="1"/>
  <c r="O8377" i="14" s="1"/>
  <c r="J575" i="14"/>
  <c r="N575" i="14" s="1"/>
  <c r="O575" i="14" s="1"/>
  <c r="K6977" i="14"/>
  <c r="N6977" i="14" s="1"/>
  <c r="O6977" i="14" s="1"/>
  <c r="N6277" i="14"/>
  <c r="O6277" i="14" s="1"/>
  <c r="I1310" i="14"/>
  <c r="K1310" i="14" s="1"/>
  <c r="I1812" i="14"/>
  <c r="K1812" i="14" s="1"/>
  <c r="I3478" i="14"/>
  <c r="J3478" i="14" s="1"/>
  <c r="I4178" i="14"/>
  <c r="K4178" i="14" s="1"/>
  <c r="I7678" i="14"/>
  <c r="K7678" i="14" s="1"/>
  <c r="I5578" i="14"/>
  <c r="J5578" i="14" s="1"/>
  <c r="K890" i="14"/>
  <c r="N890" i="14" s="1"/>
  <c r="O890" i="14" s="1"/>
  <c r="I3004" i="14"/>
  <c r="J3004" i="14" s="1"/>
  <c r="I8378" i="14"/>
  <c r="K8378" i="14" s="1"/>
  <c r="I6278" i="14"/>
  <c r="K6278" i="14" s="1"/>
  <c r="I88" i="14"/>
  <c r="K88" i="14" s="1"/>
  <c r="K4877" i="14"/>
  <c r="N4877" i="14" s="1"/>
  <c r="O4877" i="14" s="1"/>
  <c r="I576" i="14"/>
  <c r="K576" i="14" s="1"/>
  <c r="J2303" i="14"/>
  <c r="N2303" i="14" s="1"/>
  <c r="O2303" i="14" s="1"/>
  <c r="I891" i="14"/>
  <c r="K891" i="14" s="1"/>
  <c r="I6978" i="14"/>
  <c r="J6978" i="14" s="1"/>
  <c r="I4878" i="14"/>
  <c r="K4878" i="14" s="1"/>
  <c r="I2304" i="14"/>
  <c r="J2304" i="14" s="1"/>
  <c r="J6278" i="14" l="1"/>
  <c r="N6278" i="14" s="1"/>
  <c r="O6278" i="14" s="1"/>
  <c r="J88" i="14"/>
  <c r="N88" i="14" s="1"/>
  <c r="O88" i="14" s="1"/>
  <c r="K2304" i="14"/>
  <c r="N2304" i="14" s="1"/>
  <c r="O2304" i="14" s="1"/>
  <c r="J576" i="14"/>
  <c r="N576" i="14" s="1"/>
  <c r="O576" i="14" s="1"/>
  <c r="K3004" i="14"/>
  <c r="N3004" i="14" s="1"/>
  <c r="O3004" i="14" s="1"/>
  <c r="K5578" i="14"/>
  <c r="N5578" i="14" s="1"/>
  <c r="O5578" i="14" s="1"/>
  <c r="J4178" i="14"/>
  <c r="N4178" i="14" s="1"/>
  <c r="O4178" i="14" s="1"/>
  <c r="J8378" i="14"/>
  <c r="N8378" i="14" s="1"/>
  <c r="O8378" i="14" s="1"/>
  <c r="K6978" i="14"/>
  <c r="N6978" i="14" s="1"/>
  <c r="O6978" i="14" s="1"/>
  <c r="J1812" i="14"/>
  <c r="N1812" i="14" s="1"/>
  <c r="O1812" i="14" s="1"/>
  <c r="K3478" i="14"/>
  <c r="N3478" i="14" s="1"/>
  <c r="O3478" i="14" s="1"/>
  <c r="J4878" i="14"/>
  <c r="N4878" i="14" s="1"/>
  <c r="O4878" i="14" s="1"/>
  <c r="J7678" i="14"/>
  <c r="N7678" i="14" s="1"/>
  <c r="O7678" i="14" s="1"/>
  <c r="J891" i="14"/>
  <c r="N891" i="14" s="1"/>
  <c r="O891" i="14" s="1"/>
  <c r="J1310" i="14"/>
  <c r="N1310" i="14" s="1"/>
  <c r="O1310" i="14" s="1"/>
  <c r="I4879" i="14"/>
  <c r="K4879" i="14" s="1"/>
  <c r="I8379" i="14"/>
  <c r="J8379" i="14" s="1"/>
  <c r="I7679" i="14"/>
  <c r="K7679" i="14" s="1"/>
  <c r="I1311" i="14"/>
  <c r="J1311" i="14" s="1"/>
  <c r="I892" i="14"/>
  <c r="K892" i="14" s="1"/>
  <c r="I577" i="14"/>
  <c r="K577" i="14" s="1"/>
  <c r="I6279" i="14"/>
  <c r="J6279" i="14" s="1"/>
  <c r="I3005" i="14"/>
  <c r="K3005" i="14" s="1"/>
  <c r="I5579" i="14"/>
  <c r="K5579" i="14" s="1"/>
  <c r="I1813" i="14"/>
  <c r="K1813" i="14" s="1"/>
  <c r="I6979" i="14"/>
  <c r="J6979" i="14" s="1"/>
  <c r="I89" i="14"/>
  <c r="K89" i="14" s="1"/>
  <c r="I3479" i="14"/>
  <c r="J3479" i="14" s="1"/>
  <c r="I2305" i="14"/>
  <c r="K2305" i="14" s="1"/>
  <c r="I4179" i="14"/>
  <c r="J4179" i="14" s="1"/>
  <c r="J1813" i="14" l="1"/>
  <c r="N1813" i="14" s="1"/>
  <c r="O1813" i="14" s="1"/>
  <c r="J89" i="14"/>
  <c r="K8379" i="14"/>
  <c r="N8379" i="14" s="1"/>
  <c r="O8379" i="14" s="1"/>
  <c r="J4879" i="14"/>
  <c r="N4879" i="14" s="1"/>
  <c r="O4879" i="14" s="1"/>
  <c r="J7679" i="14"/>
  <c r="N7679" i="14" s="1"/>
  <c r="O7679" i="14" s="1"/>
  <c r="J892" i="14"/>
  <c r="N892" i="14" s="1"/>
  <c r="O892" i="14" s="1"/>
  <c r="J2305" i="14"/>
  <c r="N2305" i="14" s="1"/>
  <c r="O2305" i="14" s="1"/>
  <c r="J3005" i="14"/>
  <c r="N3005" i="14" s="1"/>
  <c r="O3005" i="14" s="1"/>
  <c r="K6979" i="14"/>
  <c r="N6979" i="14" s="1"/>
  <c r="O6979" i="14" s="1"/>
  <c r="N89" i="14"/>
  <c r="O89" i="14" s="1"/>
  <c r="J577" i="14"/>
  <c r="K3479" i="14"/>
  <c r="N3479" i="14" s="1"/>
  <c r="O3479" i="14" s="1"/>
  <c r="K6279" i="14"/>
  <c r="N6279" i="14" s="1"/>
  <c r="O6279" i="14" s="1"/>
  <c r="I4180" i="14"/>
  <c r="K4180" i="14" s="1"/>
  <c r="K4179" i="14"/>
  <c r="N4179" i="14" s="1"/>
  <c r="O4179" i="14" s="1"/>
  <c r="I2306" i="14"/>
  <c r="K2306" i="14" s="1"/>
  <c r="I90" i="14"/>
  <c r="J90" i="14" s="1"/>
  <c r="I1814" i="14"/>
  <c r="K1814" i="14" s="1"/>
  <c r="I3006" i="14"/>
  <c r="K3006" i="14" s="1"/>
  <c r="I6280" i="14"/>
  <c r="K6280" i="14" s="1"/>
  <c r="I4880" i="14"/>
  <c r="K4880" i="14" s="1"/>
  <c r="I3480" i="14"/>
  <c r="K3480" i="14" s="1"/>
  <c r="N577" i="14"/>
  <c r="O577" i="14" s="1"/>
  <c r="I6980" i="14"/>
  <c r="K6980" i="14" s="1"/>
  <c r="J5579" i="14"/>
  <c r="N5579" i="14" s="1"/>
  <c r="O5579" i="14" s="1"/>
  <c r="I893" i="14"/>
  <c r="K893" i="14" s="1"/>
  <c r="K1311" i="14"/>
  <c r="N1311" i="14" s="1"/>
  <c r="O1311" i="14" s="1"/>
  <c r="I7680" i="14"/>
  <c r="K7680" i="14" s="1"/>
  <c r="I8380" i="14"/>
  <c r="J8380" i="14" s="1"/>
  <c r="I5580" i="14"/>
  <c r="J5580" i="14" s="1"/>
  <c r="I578" i="14"/>
  <c r="K578" i="14" s="1"/>
  <c r="I1312" i="14"/>
  <c r="J1312" i="14" s="1"/>
  <c r="J3480" i="14" l="1"/>
  <c r="N3480" i="14" s="1"/>
  <c r="O3480" i="14" s="1"/>
  <c r="J3006" i="14"/>
  <c r="J4880" i="14"/>
  <c r="N4880" i="14" s="1"/>
  <c r="O4880" i="14" s="1"/>
  <c r="J1814" i="14"/>
  <c r="N1814" i="14" s="1"/>
  <c r="O1814" i="14" s="1"/>
  <c r="J6980" i="14"/>
  <c r="K8380" i="14"/>
  <c r="N8380" i="14" s="1"/>
  <c r="O8380" i="14" s="1"/>
  <c r="K90" i="14"/>
  <c r="N90" i="14" s="1"/>
  <c r="O90" i="14" s="1"/>
  <c r="J2306" i="14"/>
  <c r="N2306" i="14" s="1"/>
  <c r="O2306" i="14" s="1"/>
  <c r="J6280" i="14"/>
  <c r="N6280" i="14" s="1"/>
  <c r="O6280" i="14" s="1"/>
  <c r="J4180" i="14"/>
  <c r="N4180" i="14" s="1"/>
  <c r="O4180" i="14" s="1"/>
  <c r="I7681" i="14"/>
  <c r="K7681" i="14" s="1"/>
  <c r="I894" i="14"/>
  <c r="K894" i="14" s="1"/>
  <c r="J893" i="14"/>
  <c r="N893" i="14" s="1"/>
  <c r="O893" i="14" s="1"/>
  <c r="N3006" i="14"/>
  <c r="O3006" i="14" s="1"/>
  <c r="I6981" i="14"/>
  <c r="K6981" i="14" s="1"/>
  <c r="I3007" i="14"/>
  <c r="K3007" i="14" s="1"/>
  <c r="J7680" i="14"/>
  <c r="N7680" i="14" s="1"/>
  <c r="O7680" i="14" s="1"/>
  <c r="I8381" i="14"/>
  <c r="K8381" i="14" s="1"/>
  <c r="J578" i="14"/>
  <c r="N578" i="14" s="1"/>
  <c r="O578" i="14" s="1"/>
  <c r="I6281" i="14"/>
  <c r="J6281" i="14" s="1"/>
  <c r="I2307" i="14"/>
  <c r="K2307" i="14" s="1"/>
  <c r="I4181" i="14"/>
  <c r="K4181" i="14" s="1"/>
  <c r="K1312" i="14"/>
  <c r="N1312" i="14" s="1"/>
  <c r="O1312" i="14" s="1"/>
  <c r="I5581" i="14"/>
  <c r="J5581" i="14" s="1"/>
  <c r="I3481" i="14"/>
  <c r="K3481" i="14" s="1"/>
  <c r="I4881" i="14"/>
  <c r="K4881" i="14" s="1"/>
  <c r="I91" i="14"/>
  <c r="K91" i="14" s="1"/>
  <c r="K5580" i="14"/>
  <c r="N5580" i="14" s="1"/>
  <c r="O5580" i="14" s="1"/>
  <c r="N6980" i="14"/>
  <c r="O6980" i="14" s="1"/>
  <c r="I1313" i="14"/>
  <c r="J1313" i="14" s="1"/>
  <c r="I579" i="14"/>
  <c r="J579" i="14" s="1"/>
  <c r="I1815" i="14"/>
  <c r="J1815" i="14" s="1"/>
  <c r="J91" i="14" l="1"/>
  <c r="N91" i="14" s="1"/>
  <c r="O91" i="14" s="1"/>
  <c r="J6981" i="14"/>
  <c r="N6981" i="14" s="1"/>
  <c r="O6981" i="14" s="1"/>
  <c r="J4181" i="14"/>
  <c r="N4181" i="14" s="1"/>
  <c r="O4181" i="14" s="1"/>
  <c r="J894" i="14"/>
  <c r="N894" i="14" s="1"/>
  <c r="O894" i="14" s="1"/>
  <c r="J3007" i="14"/>
  <c r="N3007" i="14" s="1"/>
  <c r="O3007" i="14" s="1"/>
  <c r="J8381" i="14"/>
  <c r="N8381" i="14" s="1"/>
  <c r="O8381" i="14" s="1"/>
  <c r="J2307" i="14"/>
  <c r="N2307" i="14" s="1"/>
  <c r="O2307" i="14" s="1"/>
  <c r="J3481" i="14"/>
  <c r="N3481" i="14" s="1"/>
  <c r="O3481" i="14" s="1"/>
  <c r="J7681" i="14"/>
  <c r="N7681" i="14" s="1"/>
  <c r="O7681" i="14" s="1"/>
  <c r="K1815" i="14"/>
  <c r="N1815" i="14" s="1"/>
  <c r="O1815" i="14" s="1"/>
  <c r="K5581" i="14"/>
  <c r="N5581" i="14" s="1"/>
  <c r="O5581" i="14" s="1"/>
  <c r="I580" i="14"/>
  <c r="K580" i="14" s="1"/>
  <c r="I2308" i="14"/>
  <c r="K2308" i="14" s="1"/>
  <c r="J4881" i="14"/>
  <c r="N4881" i="14" s="1"/>
  <c r="O4881" i="14" s="1"/>
  <c r="I895" i="14"/>
  <c r="K895" i="14" s="1"/>
  <c r="I5582" i="14"/>
  <c r="K5582" i="14" s="1"/>
  <c r="I8382" i="14"/>
  <c r="J8382" i="14" s="1"/>
  <c r="K1313" i="14"/>
  <c r="N1313" i="14" s="1"/>
  <c r="O1313" i="14" s="1"/>
  <c r="I92" i="14"/>
  <c r="J92" i="14" s="1"/>
  <c r="I3482" i="14"/>
  <c r="K3482" i="14" s="1"/>
  <c r="K6281" i="14"/>
  <c r="N6281" i="14" s="1"/>
  <c r="O6281" i="14" s="1"/>
  <c r="I3008" i="14"/>
  <c r="J3008" i="14" s="1"/>
  <c r="I1816" i="14"/>
  <c r="K1816" i="14" s="1"/>
  <c r="K579" i="14"/>
  <c r="N579" i="14" s="1"/>
  <c r="O579" i="14" s="1"/>
  <c r="I1314" i="14"/>
  <c r="K1314" i="14" s="1"/>
  <c r="I4882" i="14"/>
  <c r="K4882" i="14" s="1"/>
  <c r="I4182" i="14"/>
  <c r="K4182" i="14" s="1"/>
  <c r="I6282" i="14"/>
  <c r="K6282" i="14" s="1"/>
  <c r="I6982" i="14"/>
  <c r="J6982" i="14" s="1"/>
  <c r="I7682" i="14"/>
  <c r="K7682" i="14" s="1"/>
  <c r="J895" i="14" l="1"/>
  <c r="N895" i="14" s="1"/>
  <c r="O895" i="14" s="1"/>
  <c r="J5582" i="14"/>
  <c r="N5582" i="14" s="1"/>
  <c r="O5582" i="14" s="1"/>
  <c r="K3008" i="14"/>
  <c r="N3008" i="14" s="1"/>
  <c r="O3008" i="14" s="1"/>
  <c r="J1816" i="14"/>
  <c r="N1816" i="14" s="1"/>
  <c r="O1816" i="14" s="1"/>
  <c r="J3482" i="14"/>
  <c r="N3482" i="14" s="1"/>
  <c r="O3482" i="14" s="1"/>
  <c r="K8382" i="14"/>
  <c r="N8382" i="14" s="1"/>
  <c r="O8382" i="14" s="1"/>
  <c r="J580" i="14"/>
  <c r="N580" i="14" s="1"/>
  <c r="O580" i="14" s="1"/>
  <c r="I3483" i="14"/>
  <c r="K3483" i="14" s="1"/>
  <c r="I8383" i="14"/>
  <c r="K8383" i="14" s="1"/>
  <c r="J4182" i="14"/>
  <c r="N4182" i="14" s="1"/>
  <c r="O4182" i="14" s="1"/>
  <c r="I896" i="14"/>
  <c r="K896" i="14" s="1"/>
  <c r="I1817" i="14"/>
  <c r="J1817" i="14" s="1"/>
  <c r="I3009" i="14"/>
  <c r="J3009" i="14" s="1"/>
  <c r="J4882" i="14"/>
  <c r="N4882" i="14" s="1"/>
  <c r="O4882" i="14" s="1"/>
  <c r="J7682" i="14"/>
  <c r="N7682" i="14" s="1"/>
  <c r="O7682" i="14" s="1"/>
  <c r="I5583" i="14"/>
  <c r="J5583" i="14" s="1"/>
  <c r="J1314" i="14"/>
  <c r="N1314" i="14" s="1"/>
  <c r="O1314" i="14" s="1"/>
  <c r="J6282" i="14"/>
  <c r="N6282" i="14" s="1"/>
  <c r="O6282" i="14" s="1"/>
  <c r="I581" i="14"/>
  <c r="K581" i="14" s="1"/>
  <c r="I6283" i="14"/>
  <c r="K6283" i="14" s="1"/>
  <c r="K6982" i="14"/>
  <c r="N6982" i="14" s="1"/>
  <c r="O6982" i="14" s="1"/>
  <c r="I4883" i="14"/>
  <c r="K4883" i="14" s="1"/>
  <c r="K92" i="14"/>
  <c r="N92" i="14" s="1"/>
  <c r="O92" i="14" s="1"/>
  <c r="J2308" i="14"/>
  <c r="N2308" i="14" s="1"/>
  <c r="O2308" i="14" s="1"/>
  <c r="I7683" i="14"/>
  <c r="J7683" i="14" s="1"/>
  <c r="I6983" i="14"/>
  <c r="J6983" i="14" s="1"/>
  <c r="I4183" i="14"/>
  <c r="J4183" i="14" s="1"/>
  <c r="I1315" i="14"/>
  <c r="J1315" i="14" s="1"/>
  <c r="I93" i="14"/>
  <c r="J93" i="14" s="1"/>
  <c r="I2309" i="14"/>
  <c r="K2309" i="14" s="1"/>
  <c r="J6283" i="14" l="1"/>
  <c r="N6283" i="14" s="1"/>
  <c r="O6283" i="14" s="1"/>
  <c r="J3483" i="14"/>
  <c r="N3483" i="14" s="1"/>
  <c r="O3483" i="14" s="1"/>
  <c r="J896" i="14"/>
  <c r="N896" i="14" s="1"/>
  <c r="O896" i="14" s="1"/>
  <c r="J8383" i="14"/>
  <c r="N8383" i="14" s="1"/>
  <c r="O8383" i="14" s="1"/>
  <c r="K7683" i="14"/>
  <c r="N7683" i="14" s="1"/>
  <c r="O7683" i="14" s="1"/>
  <c r="K4183" i="14"/>
  <c r="N4183" i="14" s="1"/>
  <c r="O4183" i="14" s="1"/>
  <c r="K1817" i="14"/>
  <c r="N1817" i="14" s="1"/>
  <c r="O1817" i="14" s="1"/>
  <c r="K93" i="14"/>
  <c r="N93" i="14" s="1"/>
  <c r="O93" i="14" s="1"/>
  <c r="J2309" i="14"/>
  <c r="N2309" i="14" s="1"/>
  <c r="O2309" i="14" s="1"/>
  <c r="I94" i="14"/>
  <c r="J94" i="14" s="1"/>
  <c r="K6983" i="14"/>
  <c r="N6983" i="14" s="1"/>
  <c r="O6983" i="14" s="1"/>
  <c r="J4883" i="14"/>
  <c r="N4883" i="14" s="1"/>
  <c r="O4883" i="14" s="1"/>
  <c r="I6284" i="14"/>
  <c r="K6284" i="14" s="1"/>
  <c r="K5583" i="14"/>
  <c r="N5583" i="14" s="1"/>
  <c r="O5583" i="14" s="1"/>
  <c r="J581" i="14"/>
  <c r="N581" i="14" s="1"/>
  <c r="O581" i="14" s="1"/>
  <c r="I897" i="14"/>
  <c r="K897" i="14" s="1"/>
  <c r="I6984" i="14"/>
  <c r="K6984" i="14" s="1"/>
  <c r="K1315" i="14"/>
  <c r="N1315" i="14" s="1"/>
  <c r="O1315" i="14" s="1"/>
  <c r="I4184" i="14"/>
  <c r="K4184" i="14" s="1"/>
  <c r="I7684" i="14"/>
  <c r="K7684" i="14" s="1"/>
  <c r="I5584" i="14"/>
  <c r="K5584" i="14" s="1"/>
  <c r="K3009" i="14"/>
  <c r="N3009" i="14" s="1"/>
  <c r="O3009" i="14" s="1"/>
  <c r="I1818" i="14"/>
  <c r="J1818" i="14" s="1"/>
  <c r="I3484" i="14"/>
  <c r="K3484" i="14" s="1"/>
  <c r="I2310" i="14"/>
  <c r="J2310" i="14" s="1"/>
  <c r="I1316" i="14"/>
  <c r="J1316" i="14" s="1"/>
  <c r="I4884" i="14"/>
  <c r="J4884" i="14" s="1"/>
  <c r="I582" i="14"/>
  <c r="J582" i="14" s="1"/>
  <c r="I3010" i="14"/>
  <c r="J3010" i="14" s="1"/>
  <c r="I8384" i="14"/>
  <c r="J8384" i="14" s="1"/>
  <c r="J6284" i="14" l="1"/>
  <c r="N6284" i="14" s="1"/>
  <c r="O6284" i="14" s="1"/>
  <c r="J4184" i="14"/>
  <c r="N4184" i="14" s="1"/>
  <c r="O4184" i="14" s="1"/>
  <c r="J7684" i="14"/>
  <c r="N7684" i="14" s="1"/>
  <c r="O7684" i="14" s="1"/>
  <c r="K4884" i="14"/>
  <c r="J5584" i="14"/>
  <c r="N5584" i="14" s="1"/>
  <c r="O5584" i="14" s="1"/>
  <c r="K3010" i="14"/>
  <c r="N3010" i="14" s="1"/>
  <c r="O3010" i="14" s="1"/>
  <c r="J6984" i="14"/>
  <c r="N6984" i="14" s="1"/>
  <c r="O6984" i="14" s="1"/>
  <c r="N4884" i="14"/>
  <c r="O4884" i="14" s="1"/>
  <c r="K94" i="14"/>
  <c r="N94" i="14" s="1"/>
  <c r="O94" i="14" s="1"/>
  <c r="K8384" i="14"/>
  <c r="N8384" i="14" s="1"/>
  <c r="O8384" i="14" s="1"/>
  <c r="K582" i="14"/>
  <c r="N582" i="14" s="1"/>
  <c r="O582" i="14" s="1"/>
  <c r="J897" i="14"/>
  <c r="N897" i="14" s="1"/>
  <c r="O897" i="14" s="1"/>
  <c r="K1316" i="14"/>
  <c r="N1316" i="14" s="1"/>
  <c r="O1316" i="14" s="1"/>
  <c r="I2311" i="14"/>
  <c r="K2311" i="14" s="1"/>
  <c r="I1819" i="14"/>
  <c r="K1819" i="14" s="1"/>
  <c r="J3484" i="14"/>
  <c r="N3484" i="14" s="1"/>
  <c r="O3484" i="14" s="1"/>
  <c r="I1317" i="14"/>
  <c r="J1317" i="14" s="1"/>
  <c r="I898" i="14"/>
  <c r="K898" i="14" s="1"/>
  <c r="I3011" i="14"/>
  <c r="J3011" i="14" s="1"/>
  <c r="I4885" i="14"/>
  <c r="J4885" i="14" s="1"/>
  <c r="I5585" i="14"/>
  <c r="K5585" i="14" s="1"/>
  <c r="I4185" i="14"/>
  <c r="K4185" i="14" s="1"/>
  <c r="I6985" i="14"/>
  <c r="J6985" i="14" s="1"/>
  <c r="I95" i="14"/>
  <c r="J95" i="14" s="1"/>
  <c r="I8385" i="14"/>
  <c r="J8385" i="14" s="1"/>
  <c r="I583" i="14"/>
  <c r="K583" i="14" s="1"/>
  <c r="K2310" i="14"/>
  <c r="N2310" i="14" s="1"/>
  <c r="O2310" i="14" s="1"/>
  <c r="I3485" i="14"/>
  <c r="K3485" i="14" s="1"/>
  <c r="K1818" i="14"/>
  <c r="N1818" i="14" s="1"/>
  <c r="O1818" i="14" s="1"/>
  <c r="I7685" i="14"/>
  <c r="K7685" i="14" s="1"/>
  <c r="I6285" i="14"/>
  <c r="K6285" i="14" s="1"/>
  <c r="K3011" i="14" l="1"/>
  <c r="J4185" i="14"/>
  <c r="N4185" i="14" s="1"/>
  <c r="O4185" i="14" s="1"/>
  <c r="J5585" i="14"/>
  <c r="N5585" i="14" s="1"/>
  <c r="O5585" i="14" s="1"/>
  <c r="K95" i="14"/>
  <c r="N95" i="14" s="1"/>
  <c r="O95" i="14" s="1"/>
  <c r="K4885" i="14"/>
  <c r="N4885" i="14" s="1"/>
  <c r="O4885" i="14" s="1"/>
  <c r="K1317" i="14"/>
  <c r="N1317" i="14" s="1"/>
  <c r="O1317" i="14" s="1"/>
  <c r="J1819" i="14"/>
  <c r="N1819" i="14" s="1"/>
  <c r="O1819" i="14" s="1"/>
  <c r="J898" i="14"/>
  <c r="N898" i="14" s="1"/>
  <c r="O898" i="14" s="1"/>
  <c r="N3011" i="14"/>
  <c r="O3011" i="14" s="1"/>
  <c r="J7685" i="14"/>
  <c r="N7685" i="14" s="1"/>
  <c r="O7685" i="14" s="1"/>
  <c r="I584" i="14"/>
  <c r="K584" i="14" s="1"/>
  <c r="I899" i="14"/>
  <c r="K899" i="14" s="1"/>
  <c r="J6285" i="14"/>
  <c r="N6285" i="14" s="1"/>
  <c r="O6285" i="14" s="1"/>
  <c r="I1820" i="14"/>
  <c r="K1820" i="14" s="1"/>
  <c r="I5586" i="14"/>
  <c r="K5586" i="14" s="1"/>
  <c r="I3012" i="14"/>
  <c r="K3012" i="14" s="1"/>
  <c r="I3486" i="14"/>
  <c r="K3486" i="14" s="1"/>
  <c r="K8385" i="14"/>
  <c r="N8385" i="14" s="1"/>
  <c r="O8385" i="14" s="1"/>
  <c r="I96" i="14"/>
  <c r="J96" i="14" s="1"/>
  <c r="K6985" i="14"/>
  <c r="N6985" i="14" s="1"/>
  <c r="O6985" i="14" s="1"/>
  <c r="I4186" i="14"/>
  <c r="K4186" i="14" s="1"/>
  <c r="I4886" i="14"/>
  <c r="J4886" i="14" s="1"/>
  <c r="J3485" i="14"/>
  <c r="N3485" i="14" s="1"/>
  <c r="O3485" i="14" s="1"/>
  <c r="J583" i="14"/>
  <c r="N583" i="14" s="1"/>
  <c r="O583" i="14" s="1"/>
  <c r="I1318" i="14"/>
  <c r="J1318" i="14" s="1"/>
  <c r="J2311" i="14"/>
  <c r="N2311" i="14" s="1"/>
  <c r="O2311" i="14" s="1"/>
  <c r="I6286" i="14"/>
  <c r="J6286" i="14" s="1"/>
  <c r="I7686" i="14"/>
  <c r="J7686" i="14" s="1"/>
  <c r="I8386" i="14"/>
  <c r="J8386" i="14" s="1"/>
  <c r="I6986" i="14"/>
  <c r="J6986" i="14" s="1"/>
  <c r="I2312" i="14"/>
  <c r="K2312" i="14" s="1"/>
  <c r="J584" i="14" l="1"/>
  <c r="N584" i="14" s="1"/>
  <c r="O584" i="14" s="1"/>
  <c r="J1820" i="14"/>
  <c r="N1820" i="14" s="1"/>
  <c r="O1820" i="14" s="1"/>
  <c r="J899" i="14"/>
  <c r="N899" i="14" s="1"/>
  <c r="O899" i="14" s="1"/>
  <c r="J3486" i="14"/>
  <c r="N3486" i="14" s="1"/>
  <c r="O3486" i="14" s="1"/>
  <c r="J5586" i="14"/>
  <c r="N5586" i="14" s="1"/>
  <c r="O5586" i="14" s="1"/>
  <c r="J3012" i="14"/>
  <c r="N3012" i="14" s="1"/>
  <c r="O3012" i="14" s="1"/>
  <c r="J4186" i="14"/>
  <c r="N4186" i="14" s="1"/>
  <c r="O4186" i="14" s="1"/>
  <c r="K7686" i="14"/>
  <c r="N7686" i="14" s="1"/>
  <c r="O7686" i="14" s="1"/>
  <c r="K6986" i="14"/>
  <c r="N6986" i="14" s="1"/>
  <c r="O6986" i="14" s="1"/>
  <c r="K4886" i="14"/>
  <c r="N4886" i="14" s="1"/>
  <c r="O4886" i="14" s="1"/>
  <c r="J2312" i="14"/>
  <c r="N2312" i="14" s="1"/>
  <c r="O2312" i="14" s="1"/>
  <c r="K8386" i="14"/>
  <c r="N8386" i="14" s="1"/>
  <c r="O8386" i="14" s="1"/>
  <c r="K6286" i="14"/>
  <c r="N6286" i="14" s="1"/>
  <c r="O6286" i="14" s="1"/>
  <c r="K1318" i="14"/>
  <c r="N1318" i="14" s="1"/>
  <c r="O1318" i="14" s="1"/>
  <c r="I3487" i="14"/>
  <c r="K3487" i="14" s="1"/>
  <c r="I5587" i="14"/>
  <c r="K5587" i="14" s="1"/>
  <c r="I900" i="14"/>
  <c r="K900" i="14" s="1"/>
  <c r="I8387" i="14"/>
  <c r="J8387" i="14" s="1"/>
  <c r="I6287" i="14"/>
  <c r="K6287" i="14" s="1"/>
  <c r="I1319" i="14"/>
  <c r="K1319" i="14" s="1"/>
  <c r="I4187" i="14"/>
  <c r="K4187" i="14" s="1"/>
  <c r="I3013" i="14"/>
  <c r="J3013" i="14" s="1"/>
  <c r="I6987" i="14"/>
  <c r="K6987" i="14" s="1"/>
  <c r="I7687" i="14"/>
  <c r="J7687" i="14" s="1"/>
  <c r="I4887" i="14"/>
  <c r="K4887" i="14" s="1"/>
  <c r="K96" i="14"/>
  <c r="N96" i="14" s="1"/>
  <c r="O96" i="14" s="1"/>
  <c r="I1821" i="14"/>
  <c r="K1821" i="14" s="1"/>
  <c r="I2313" i="14"/>
  <c r="J2313" i="14" s="1"/>
  <c r="I97" i="14"/>
  <c r="K97" i="14" s="1"/>
  <c r="I585" i="14"/>
  <c r="K585" i="14" s="1"/>
  <c r="J5587" i="14" l="1"/>
  <c r="J4187" i="14"/>
  <c r="N4187" i="14" s="1"/>
  <c r="O4187" i="14" s="1"/>
  <c r="J900" i="14"/>
  <c r="N900" i="14" s="1"/>
  <c r="O900" i="14" s="1"/>
  <c r="K3013" i="14"/>
  <c r="N3013" i="14" s="1"/>
  <c r="O3013" i="14" s="1"/>
  <c r="J3487" i="14"/>
  <c r="N3487" i="14" s="1"/>
  <c r="O3487" i="14" s="1"/>
  <c r="J4887" i="14"/>
  <c r="N4887" i="14" s="1"/>
  <c r="O4887" i="14" s="1"/>
  <c r="J6287" i="14"/>
  <c r="N6287" i="14" s="1"/>
  <c r="O6287" i="14" s="1"/>
  <c r="J6987" i="14"/>
  <c r="N6987" i="14" s="1"/>
  <c r="O6987" i="14" s="1"/>
  <c r="K2313" i="14"/>
  <c r="N2313" i="14" s="1"/>
  <c r="O2313" i="14" s="1"/>
  <c r="J1319" i="14"/>
  <c r="N1319" i="14" s="1"/>
  <c r="O1319" i="14" s="1"/>
  <c r="I4888" i="14"/>
  <c r="K4888" i="14" s="1"/>
  <c r="K7687" i="14"/>
  <c r="N7687" i="14" s="1"/>
  <c r="O7687" i="14" s="1"/>
  <c r="I6288" i="14"/>
  <c r="K6288" i="14" s="1"/>
  <c r="J585" i="14"/>
  <c r="N585" i="14" s="1"/>
  <c r="O585" i="14" s="1"/>
  <c r="I3488" i="14"/>
  <c r="K3488" i="14" s="1"/>
  <c r="J1821" i="14"/>
  <c r="N1821" i="14" s="1"/>
  <c r="O1821" i="14" s="1"/>
  <c r="N5587" i="14"/>
  <c r="O5587" i="14" s="1"/>
  <c r="I7688" i="14"/>
  <c r="K7688" i="14" s="1"/>
  <c r="I6988" i="14"/>
  <c r="K6988" i="14" s="1"/>
  <c r="I1320" i="14"/>
  <c r="K1320" i="14" s="1"/>
  <c r="I5588" i="14"/>
  <c r="K5588" i="14" s="1"/>
  <c r="J97" i="14"/>
  <c r="N97" i="14" s="1"/>
  <c r="O97" i="14" s="1"/>
  <c r="I586" i="14"/>
  <c r="J586" i="14" s="1"/>
  <c r="I2314" i="14"/>
  <c r="K2314" i="14" s="1"/>
  <c r="I3014" i="14"/>
  <c r="K3014" i="14" s="1"/>
  <c r="I4188" i="14"/>
  <c r="J4188" i="14" s="1"/>
  <c r="K8387" i="14"/>
  <c r="N8387" i="14" s="1"/>
  <c r="O8387" i="14" s="1"/>
  <c r="I901" i="14"/>
  <c r="J901" i="14" s="1"/>
  <c r="I98" i="14"/>
  <c r="J98" i="14" s="1"/>
  <c r="I1822" i="14"/>
  <c r="K1822" i="14" s="1"/>
  <c r="I8388" i="14"/>
  <c r="J8388" i="14" s="1"/>
  <c r="J5588" i="14" l="1"/>
  <c r="N5588" i="14" s="1"/>
  <c r="O5588" i="14" s="1"/>
  <c r="J4888" i="14"/>
  <c r="N4888" i="14" s="1"/>
  <c r="O4888" i="14" s="1"/>
  <c r="J3014" i="14"/>
  <c r="J3488" i="14"/>
  <c r="N3488" i="14" s="1"/>
  <c r="O3488" i="14" s="1"/>
  <c r="J7688" i="14"/>
  <c r="N7688" i="14" s="1"/>
  <c r="O7688" i="14" s="1"/>
  <c r="J1320" i="14"/>
  <c r="N1320" i="14" s="1"/>
  <c r="O1320" i="14" s="1"/>
  <c r="J2314" i="14"/>
  <c r="N2314" i="14" s="1"/>
  <c r="O2314" i="14" s="1"/>
  <c r="K586" i="14"/>
  <c r="N586" i="14" s="1"/>
  <c r="O586" i="14" s="1"/>
  <c r="K8388" i="14"/>
  <c r="N8388" i="14" s="1"/>
  <c r="O8388" i="14" s="1"/>
  <c r="K901" i="14"/>
  <c r="N901" i="14" s="1"/>
  <c r="O901" i="14" s="1"/>
  <c r="K4188" i="14"/>
  <c r="N4188" i="14" s="1"/>
  <c r="O4188" i="14" s="1"/>
  <c r="N3014" i="14"/>
  <c r="O3014" i="14" s="1"/>
  <c r="K98" i="14"/>
  <c r="N98" i="14" s="1"/>
  <c r="O98" i="14" s="1"/>
  <c r="I8389" i="14"/>
  <c r="K8389" i="14" s="1"/>
  <c r="I99" i="14"/>
  <c r="K99" i="14" s="1"/>
  <c r="I3015" i="14"/>
  <c r="K3015" i="14" s="1"/>
  <c r="I2315" i="14"/>
  <c r="K2315" i="14" s="1"/>
  <c r="I587" i="14"/>
  <c r="K587" i="14" s="1"/>
  <c r="I5589" i="14"/>
  <c r="K5589" i="14" s="1"/>
  <c r="I6989" i="14"/>
  <c r="K6989" i="14" s="1"/>
  <c r="J6288" i="14"/>
  <c r="N6288" i="14" s="1"/>
  <c r="O6288" i="14" s="1"/>
  <c r="I902" i="14"/>
  <c r="K902" i="14" s="1"/>
  <c r="J1822" i="14"/>
  <c r="N1822" i="14" s="1"/>
  <c r="O1822" i="14" s="1"/>
  <c r="I1321" i="14"/>
  <c r="K1321" i="14" s="1"/>
  <c r="I4189" i="14"/>
  <c r="K4189" i="14" s="1"/>
  <c r="I1823" i="14"/>
  <c r="K1823" i="14" s="1"/>
  <c r="J6988" i="14"/>
  <c r="N6988" i="14" s="1"/>
  <c r="O6988" i="14" s="1"/>
  <c r="J3015" i="14"/>
  <c r="I7689" i="14"/>
  <c r="J7689" i="14" s="1"/>
  <c r="I3489" i="14"/>
  <c r="J3489" i="14" s="1"/>
  <c r="I6289" i="14"/>
  <c r="J6289" i="14" s="1"/>
  <c r="I4889" i="14"/>
  <c r="J4889" i="14" s="1"/>
  <c r="J99" i="14" l="1"/>
  <c r="N99" i="14" s="1"/>
  <c r="O99" i="14" s="1"/>
  <c r="J587" i="14"/>
  <c r="N587" i="14" s="1"/>
  <c r="O587" i="14" s="1"/>
  <c r="J2315" i="14"/>
  <c r="N2315" i="14" s="1"/>
  <c r="O2315" i="14" s="1"/>
  <c r="J8389" i="14"/>
  <c r="N8389" i="14" s="1"/>
  <c r="O8389" i="14" s="1"/>
  <c r="J6989" i="14"/>
  <c r="N6989" i="14" s="1"/>
  <c r="O6989" i="14" s="1"/>
  <c r="J4189" i="14"/>
  <c r="N4189" i="14" s="1"/>
  <c r="O4189" i="14" s="1"/>
  <c r="J1321" i="14"/>
  <c r="N1321" i="14" s="1"/>
  <c r="O1321" i="14" s="1"/>
  <c r="J5589" i="14"/>
  <c r="N5589" i="14" s="1"/>
  <c r="O5589" i="14" s="1"/>
  <c r="K7689" i="14"/>
  <c r="N7689" i="14" s="1"/>
  <c r="O7689" i="14" s="1"/>
  <c r="J1823" i="14"/>
  <c r="N1823" i="14" s="1"/>
  <c r="O1823" i="14" s="1"/>
  <c r="J902" i="14"/>
  <c r="N902" i="14" s="1"/>
  <c r="O902" i="14" s="1"/>
  <c r="K6289" i="14"/>
  <c r="N6289" i="14" s="1"/>
  <c r="O6289" i="14" s="1"/>
  <c r="I6290" i="14"/>
  <c r="K6290" i="14" s="1"/>
  <c r="I7690" i="14"/>
  <c r="J7690" i="14" s="1"/>
  <c r="K4889" i="14"/>
  <c r="N4889" i="14" s="1"/>
  <c r="O4889" i="14" s="1"/>
  <c r="I3490" i="14"/>
  <c r="K3490" i="14" s="1"/>
  <c r="N3015" i="14"/>
  <c r="O3015" i="14" s="1"/>
  <c r="I2316" i="14"/>
  <c r="K2316" i="14" s="1"/>
  <c r="I3016" i="14"/>
  <c r="K3016" i="14" s="1"/>
  <c r="I5590" i="14"/>
  <c r="K5590" i="14" s="1"/>
  <c r="I588" i="14"/>
  <c r="K588" i="14" s="1"/>
  <c r="I4890" i="14"/>
  <c r="K4890" i="14" s="1"/>
  <c r="I1824" i="14"/>
  <c r="J1824" i="14" s="1"/>
  <c r="I1322" i="14"/>
  <c r="J1322" i="14" s="1"/>
  <c r="I903" i="14"/>
  <c r="K903" i="14" s="1"/>
  <c r="I6990" i="14"/>
  <c r="J6990" i="14" s="1"/>
  <c r="K3489" i="14"/>
  <c r="N3489" i="14" s="1"/>
  <c r="O3489" i="14" s="1"/>
  <c r="I4190" i="14"/>
  <c r="J4190" i="14" s="1"/>
  <c r="I100" i="14"/>
  <c r="J100" i="14" s="1"/>
  <c r="I8390" i="14"/>
  <c r="K8390" i="14" s="1"/>
  <c r="J588" i="14" l="1"/>
  <c r="N588" i="14" s="1"/>
  <c r="O588" i="14" s="1"/>
  <c r="J6290" i="14"/>
  <c r="N6290" i="14" s="1"/>
  <c r="O6290" i="14" s="1"/>
  <c r="K4190" i="14"/>
  <c r="N4190" i="14" s="1"/>
  <c r="O4190" i="14" s="1"/>
  <c r="J2316" i="14"/>
  <c r="N2316" i="14" s="1"/>
  <c r="O2316" i="14" s="1"/>
  <c r="J3490" i="14"/>
  <c r="N3490" i="14" s="1"/>
  <c r="O3490" i="14" s="1"/>
  <c r="K7690" i="14"/>
  <c r="N7690" i="14" s="1"/>
  <c r="O7690" i="14" s="1"/>
  <c r="J4890" i="14"/>
  <c r="N4890" i="14" s="1"/>
  <c r="O4890" i="14" s="1"/>
  <c r="J5590" i="14"/>
  <c r="N5590" i="14" s="1"/>
  <c r="O5590" i="14" s="1"/>
  <c r="J3016" i="14"/>
  <c r="N3016" i="14" s="1"/>
  <c r="O3016" i="14" s="1"/>
  <c r="K1824" i="14"/>
  <c r="N1824" i="14" s="1"/>
  <c r="O1824" i="14" s="1"/>
  <c r="J8390" i="14"/>
  <c r="N8390" i="14" s="1"/>
  <c r="O8390" i="14" s="1"/>
  <c r="I904" i="14"/>
  <c r="K904" i="14" s="1"/>
  <c r="I5591" i="14"/>
  <c r="K5591" i="14" s="1"/>
  <c r="I589" i="14"/>
  <c r="J589" i="14" s="1"/>
  <c r="I2317" i="14"/>
  <c r="K2317" i="14" s="1"/>
  <c r="I6291" i="14"/>
  <c r="K6291" i="14" s="1"/>
  <c r="K100" i="14"/>
  <c r="N100" i="14" s="1"/>
  <c r="O100" i="14" s="1"/>
  <c r="K6990" i="14"/>
  <c r="N6990" i="14" s="1"/>
  <c r="O6990" i="14" s="1"/>
  <c r="K1322" i="14"/>
  <c r="N1322" i="14" s="1"/>
  <c r="O1322" i="14" s="1"/>
  <c r="I1825" i="14"/>
  <c r="K1825" i="14" s="1"/>
  <c r="J903" i="14"/>
  <c r="N903" i="14" s="1"/>
  <c r="O903" i="14" s="1"/>
  <c r="I3017" i="14"/>
  <c r="J3017" i="14" s="1"/>
  <c r="I3491" i="14"/>
  <c r="J3491" i="14" s="1"/>
  <c r="I7691" i="14"/>
  <c r="J7691" i="14" s="1"/>
  <c r="I4191" i="14"/>
  <c r="J4191" i="14" s="1"/>
  <c r="I101" i="14"/>
  <c r="J101" i="14" s="1"/>
  <c r="I8391" i="14"/>
  <c r="J8391" i="14" s="1"/>
  <c r="I6991" i="14"/>
  <c r="J6991" i="14" s="1"/>
  <c r="I1323" i="14"/>
  <c r="J1323" i="14" s="1"/>
  <c r="I4891" i="14"/>
  <c r="J4891" i="14" s="1"/>
  <c r="J904" i="14" l="1"/>
  <c r="N904" i="14" s="1"/>
  <c r="O904" i="14" s="1"/>
  <c r="J2317" i="14"/>
  <c r="N2317" i="14" s="1"/>
  <c r="O2317" i="14" s="1"/>
  <c r="J6291" i="14"/>
  <c r="N6291" i="14" s="1"/>
  <c r="O6291" i="14" s="1"/>
  <c r="K8391" i="14"/>
  <c r="J1825" i="14"/>
  <c r="N1825" i="14" s="1"/>
  <c r="O1825" i="14" s="1"/>
  <c r="K589" i="14"/>
  <c r="N589" i="14" s="1"/>
  <c r="O589" i="14" s="1"/>
  <c r="K4191" i="14"/>
  <c r="N4191" i="14" s="1"/>
  <c r="O4191" i="14" s="1"/>
  <c r="N8391" i="14"/>
  <c r="O8391" i="14" s="1"/>
  <c r="K101" i="14"/>
  <c r="N101" i="14" s="1"/>
  <c r="O101" i="14" s="1"/>
  <c r="J5591" i="14"/>
  <c r="N5591" i="14" s="1"/>
  <c r="O5591" i="14" s="1"/>
  <c r="K4891" i="14"/>
  <c r="N4891" i="14" s="1"/>
  <c r="O4891" i="14" s="1"/>
  <c r="I4892" i="14"/>
  <c r="K4892" i="14" s="1"/>
  <c r="I8392" i="14"/>
  <c r="K8392" i="14" s="1"/>
  <c r="I1324" i="14"/>
  <c r="K1324" i="14" s="1"/>
  <c r="I7692" i="14"/>
  <c r="K7692" i="14" s="1"/>
  <c r="I3018" i="14"/>
  <c r="J3018" i="14" s="1"/>
  <c r="I1826" i="14"/>
  <c r="K1826" i="14" s="1"/>
  <c r="I905" i="14"/>
  <c r="J905" i="14" s="1"/>
  <c r="I4192" i="14"/>
  <c r="J4192" i="14" s="1"/>
  <c r="K6991" i="14"/>
  <c r="N6991" i="14" s="1"/>
  <c r="O6991" i="14" s="1"/>
  <c r="I102" i="14"/>
  <c r="K102" i="14" s="1"/>
  <c r="K3491" i="14"/>
  <c r="N3491" i="14" s="1"/>
  <c r="O3491" i="14" s="1"/>
  <c r="I6292" i="14"/>
  <c r="K6292" i="14" s="1"/>
  <c r="I590" i="14"/>
  <c r="J590" i="14" s="1"/>
  <c r="K1323" i="14"/>
  <c r="N1323" i="14" s="1"/>
  <c r="O1323" i="14" s="1"/>
  <c r="I6992" i="14"/>
  <c r="K6992" i="14" s="1"/>
  <c r="K7691" i="14"/>
  <c r="N7691" i="14" s="1"/>
  <c r="O7691" i="14" s="1"/>
  <c r="I3492" i="14"/>
  <c r="J3492" i="14" s="1"/>
  <c r="K3017" i="14"/>
  <c r="N3017" i="14" s="1"/>
  <c r="O3017" i="14" s="1"/>
  <c r="I2318" i="14"/>
  <c r="J2318" i="14" s="1"/>
  <c r="I5592" i="14"/>
  <c r="J5592" i="14" s="1"/>
  <c r="J1826" i="14" l="1"/>
  <c r="N1826" i="14" s="1"/>
  <c r="O1826" i="14" s="1"/>
  <c r="J6992" i="14"/>
  <c r="N6992" i="14" s="1"/>
  <c r="O6992" i="14" s="1"/>
  <c r="J8392" i="14"/>
  <c r="N8392" i="14" s="1"/>
  <c r="O8392" i="14" s="1"/>
  <c r="J102" i="14"/>
  <c r="N102" i="14" s="1"/>
  <c r="O102" i="14" s="1"/>
  <c r="J4892" i="14"/>
  <c r="N4892" i="14" s="1"/>
  <c r="O4892" i="14" s="1"/>
  <c r="J7692" i="14"/>
  <c r="N7692" i="14" s="1"/>
  <c r="O7692" i="14" s="1"/>
  <c r="J6292" i="14"/>
  <c r="N6292" i="14" s="1"/>
  <c r="O6292" i="14" s="1"/>
  <c r="J1324" i="14"/>
  <c r="N1324" i="14" s="1"/>
  <c r="O1324" i="14" s="1"/>
  <c r="K905" i="14"/>
  <c r="N905" i="14" s="1"/>
  <c r="O905" i="14" s="1"/>
  <c r="K3018" i="14"/>
  <c r="N3018" i="14" s="1"/>
  <c r="O3018" i="14" s="1"/>
  <c r="K2318" i="14"/>
  <c r="N2318" i="14" s="1"/>
  <c r="O2318" i="14" s="1"/>
  <c r="K3492" i="14"/>
  <c r="N3492" i="14" s="1"/>
  <c r="O3492" i="14" s="1"/>
  <c r="K5592" i="14"/>
  <c r="N5592" i="14" s="1"/>
  <c r="O5592" i="14" s="1"/>
  <c r="I2319" i="14"/>
  <c r="K2319" i="14" s="1"/>
  <c r="I3493" i="14"/>
  <c r="K3493" i="14" s="1"/>
  <c r="K4192" i="14"/>
  <c r="N4192" i="14" s="1"/>
  <c r="O4192" i="14" s="1"/>
  <c r="I906" i="14"/>
  <c r="J906" i="14" s="1"/>
  <c r="I5593" i="14"/>
  <c r="K5593" i="14" s="1"/>
  <c r="I4193" i="14"/>
  <c r="J4193" i="14" s="1"/>
  <c r="I6993" i="14"/>
  <c r="J6993" i="14" s="1"/>
  <c r="K590" i="14"/>
  <c r="N590" i="14" s="1"/>
  <c r="O590" i="14" s="1"/>
  <c r="I6293" i="14"/>
  <c r="J6293" i="14" s="1"/>
  <c r="I103" i="14"/>
  <c r="K103" i="14" s="1"/>
  <c r="I3019" i="14"/>
  <c r="K3019" i="14" s="1"/>
  <c r="I7693" i="14"/>
  <c r="J7693" i="14" s="1"/>
  <c r="I1325" i="14"/>
  <c r="J1325" i="14" s="1"/>
  <c r="I4893" i="14"/>
  <c r="K4893" i="14" s="1"/>
  <c r="I591" i="14"/>
  <c r="J591" i="14" s="1"/>
  <c r="I1827" i="14"/>
  <c r="K1827" i="14" s="1"/>
  <c r="I8393" i="14"/>
  <c r="K8393" i="14" s="1"/>
  <c r="J3493" i="14" l="1"/>
  <c r="N3493" i="14" s="1"/>
  <c r="O3493" i="14" s="1"/>
  <c r="J2319" i="14"/>
  <c r="N2319" i="14" s="1"/>
  <c r="O2319" i="14" s="1"/>
  <c r="J5593" i="14"/>
  <c r="N5593" i="14" s="1"/>
  <c r="O5593" i="14" s="1"/>
  <c r="K1325" i="14"/>
  <c r="N1325" i="14" s="1"/>
  <c r="O1325" i="14" s="1"/>
  <c r="K6993" i="14"/>
  <c r="N6993" i="14" s="1"/>
  <c r="O6993" i="14" s="1"/>
  <c r="K906" i="14"/>
  <c r="N906" i="14" s="1"/>
  <c r="O906" i="14" s="1"/>
  <c r="J3019" i="14"/>
  <c r="N3019" i="14" s="1"/>
  <c r="O3019" i="14" s="1"/>
  <c r="I104" i="14"/>
  <c r="K104" i="14" s="1"/>
  <c r="J1827" i="14"/>
  <c r="N1827" i="14" s="1"/>
  <c r="O1827" i="14" s="1"/>
  <c r="I5594" i="14"/>
  <c r="K5594" i="14" s="1"/>
  <c r="I6994" i="14"/>
  <c r="J6994" i="14" s="1"/>
  <c r="J4893" i="14"/>
  <c r="N4893" i="14" s="1"/>
  <c r="O4893" i="14" s="1"/>
  <c r="J8393" i="14"/>
  <c r="N8393" i="14" s="1"/>
  <c r="O8393" i="14" s="1"/>
  <c r="I907" i="14"/>
  <c r="K907" i="14" s="1"/>
  <c r="J103" i="14"/>
  <c r="N103" i="14" s="1"/>
  <c r="O103" i="14" s="1"/>
  <c r="I2320" i="14"/>
  <c r="K2320" i="14" s="1"/>
  <c r="I1326" i="14"/>
  <c r="K1326" i="14" s="1"/>
  <c r="I8394" i="14"/>
  <c r="K8394" i="14" s="1"/>
  <c r="K591" i="14"/>
  <c r="N591" i="14" s="1"/>
  <c r="O591" i="14" s="1"/>
  <c r="I4894" i="14"/>
  <c r="K4894" i="14" s="1"/>
  <c r="K6293" i="14"/>
  <c r="N6293" i="14" s="1"/>
  <c r="O6293" i="14" s="1"/>
  <c r="K4193" i="14"/>
  <c r="N4193" i="14" s="1"/>
  <c r="O4193" i="14" s="1"/>
  <c r="I3494" i="14"/>
  <c r="J3494" i="14" s="1"/>
  <c r="I7694" i="14"/>
  <c r="J7694" i="14" s="1"/>
  <c r="I1828" i="14"/>
  <c r="J1828" i="14" s="1"/>
  <c r="I592" i="14"/>
  <c r="J592" i="14" s="1"/>
  <c r="K7693" i="14"/>
  <c r="N7693" i="14" s="1"/>
  <c r="O7693" i="14" s="1"/>
  <c r="I3020" i="14"/>
  <c r="J3020" i="14" s="1"/>
  <c r="I6294" i="14"/>
  <c r="J6294" i="14" s="1"/>
  <c r="I4194" i="14"/>
  <c r="J4194" i="14" s="1"/>
  <c r="J104" i="14" l="1"/>
  <c r="N104" i="14" s="1"/>
  <c r="O104" i="14" s="1"/>
  <c r="J2320" i="14"/>
  <c r="N2320" i="14" s="1"/>
  <c r="O2320" i="14" s="1"/>
  <c r="J1326" i="14"/>
  <c r="N1326" i="14" s="1"/>
  <c r="O1326" i="14" s="1"/>
  <c r="K4194" i="14"/>
  <c r="N4194" i="14" s="1"/>
  <c r="O4194" i="14" s="1"/>
  <c r="J8394" i="14"/>
  <c r="N8394" i="14" s="1"/>
  <c r="O8394" i="14" s="1"/>
  <c r="J5594" i="14"/>
  <c r="N5594" i="14" s="1"/>
  <c r="O5594" i="14" s="1"/>
  <c r="J907" i="14"/>
  <c r="N907" i="14" s="1"/>
  <c r="O907" i="14" s="1"/>
  <c r="K3020" i="14"/>
  <c r="N3020" i="14" s="1"/>
  <c r="O3020" i="14" s="1"/>
  <c r="K592" i="14"/>
  <c r="N592" i="14" s="1"/>
  <c r="O592" i="14" s="1"/>
  <c r="J4894" i="14"/>
  <c r="N4894" i="14" s="1"/>
  <c r="O4894" i="14" s="1"/>
  <c r="K3494" i="14"/>
  <c r="N3494" i="14" s="1"/>
  <c r="O3494" i="14" s="1"/>
  <c r="K6994" i="14"/>
  <c r="N6994" i="14" s="1"/>
  <c r="O6994" i="14" s="1"/>
  <c r="K6294" i="14"/>
  <c r="N6294" i="14" s="1"/>
  <c r="O6294" i="14" s="1"/>
  <c r="K1828" i="14"/>
  <c r="N1828" i="14" s="1"/>
  <c r="O1828" i="14" s="1"/>
  <c r="I6295" i="14"/>
  <c r="K6295" i="14" s="1"/>
  <c r="I1829" i="14"/>
  <c r="K1829" i="14" s="1"/>
  <c r="I3495" i="14"/>
  <c r="K3495" i="14" s="1"/>
  <c r="I1327" i="14"/>
  <c r="K1327" i="14" s="1"/>
  <c r="I593" i="14"/>
  <c r="J593" i="14" s="1"/>
  <c r="I4195" i="14"/>
  <c r="J4195" i="14" s="1"/>
  <c r="I3021" i="14"/>
  <c r="J3021" i="14" s="1"/>
  <c r="K7694" i="14"/>
  <c r="N7694" i="14" s="1"/>
  <c r="O7694" i="14" s="1"/>
  <c r="I6995" i="14"/>
  <c r="K6995" i="14" s="1"/>
  <c r="I5595" i="14"/>
  <c r="K5595" i="14" s="1"/>
  <c r="I105" i="14"/>
  <c r="J105" i="14" s="1"/>
  <c r="I7695" i="14"/>
  <c r="K7695" i="14" s="1"/>
  <c r="I4895" i="14"/>
  <c r="J4895" i="14" s="1"/>
  <c r="I8395" i="14"/>
  <c r="J8395" i="14" s="1"/>
  <c r="I2321" i="14"/>
  <c r="J2321" i="14" s="1"/>
  <c r="I908" i="14"/>
  <c r="K908" i="14" s="1"/>
  <c r="J3495" i="14" l="1"/>
  <c r="N3495" i="14" s="1"/>
  <c r="O3495" i="14" s="1"/>
  <c r="J6295" i="14"/>
  <c r="N6295" i="14" s="1"/>
  <c r="O6295" i="14" s="1"/>
  <c r="J1829" i="14"/>
  <c r="N1829" i="14" s="1"/>
  <c r="O1829" i="14" s="1"/>
  <c r="J7695" i="14"/>
  <c r="N7695" i="14" s="1"/>
  <c r="O7695" i="14" s="1"/>
  <c r="J5595" i="14"/>
  <c r="N5595" i="14" s="1"/>
  <c r="O5595" i="14" s="1"/>
  <c r="J1327" i="14"/>
  <c r="N1327" i="14" s="1"/>
  <c r="O1327" i="14" s="1"/>
  <c r="K593" i="14"/>
  <c r="N593" i="14" s="1"/>
  <c r="O593" i="14" s="1"/>
  <c r="K105" i="14"/>
  <c r="N105" i="14" s="1"/>
  <c r="O105" i="14" s="1"/>
  <c r="J6995" i="14"/>
  <c r="N6995" i="14" s="1"/>
  <c r="O6995" i="14" s="1"/>
  <c r="K8395" i="14"/>
  <c r="N8395" i="14" s="1"/>
  <c r="O8395" i="14" s="1"/>
  <c r="K2321" i="14"/>
  <c r="N2321" i="14" s="1"/>
  <c r="O2321" i="14" s="1"/>
  <c r="K4195" i="14"/>
  <c r="N4195" i="14" s="1"/>
  <c r="O4195" i="14" s="1"/>
  <c r="I4896" i="14"/>
  <c r="K4896" i="14" s="1"/>
  <c r="I5596" i="14"/>
  <c r="K5596" i="14" s="1"/>
  <c r="I1328" i="14"/>
  <c r="J1328" i="14" s="1"/>
  <c r="I106" i="14"/>
  <c r="K106" i="14" s="1"/>
  <c r="J908" i="14"/>
  <c r="N908" i="14" s="1"/>
  <c r="O908" i="14" s="1"/>
  <c r="I594" i="14"/>
  <c r="K594" i="14" s="1"/>
  <c r="I8396" i="14"/>
  <c r="J8396" i="14" s="1"/>
  <c r="I2322" i="14"/>
  <c r="K2322" i="14" s="1"/>
  <c r="I7696" i="14"/>
  <c r="K7696" i="14" s="1"/>
  <c r="K3021" i="14"/>
  <c r="N3021" i="14" s="1"/>
  <c r="O3021" i="14" s="1"/>
  <c r="I4196" i="14"/>
  <c r="J4196" i="14" s="1"/>
  <c r="I6296" i="14"/>
  <c r="J6296" i="14" s="1"/>
  <c r="I909" i="14"/>
  <c r="K909" i="14" s="1"/>
  <c r="K4895" i="14"/>
  <c r="N4895" i="14" s="1"/>
  <c r="O4895" i="14" s="1"/>
  <c r="I6996" i="14"/>
  <c r="K6996" i="14" s="1"/>
  <c r="I3022" i="14"/>
  <c r="J3022" i="14" s="1"/>
  <c r="I3496" i="14"/>
  <c r="K3496" i="14" s="1"/>
  <c r="I1830" i="14"/>
  <c r="K1830" i="14" s="1"/>
  <c r="J594" i="14" l="1"/>
  <c r="N594" i="14" s="1"/>
  <c r="O594" i="14" s="1"/>
  <c r="J5596" i="14"/>
  <c r="N5596" i="14" s="1"/>
  <c r="O5596" i="14" s="1"/>
  <c r="J2322" i="14"/>
  <c r="N2322" i="14" s="1"/>
  <c r="O2322" i="14" s="1"/>
  <c r="K6296" i="14"/>
  <c r="N6296" i="14" s="1"/>
  <c r="O6296" i="14" s="1"/>
  <c r="K4196" i="14"/>
  <c r="N4196" i="14" s="1"/>
  <c r="O4196" i="14" s="1"/>
  <c r="J106" i="14"/>
  <c r="N106" i="14" s="1"/>
  <c r="O106" i="14" s="1"/>
  <c r="J4896" i="14"/>
  <c r="N4896" i="14" s="1"/>
  <c r="O4896" i="14" s="1"/>
  <c r="K3022" i="14"/>
  <c r="N3022" i="14" s="1"/>
  <c r="O3022" i="14" s="1"/>
  <c r="I1831" i="14"/>
  <c r="K1831" i="14" s="1"/>
  <c r="J3496" i="14"/>
  <c r="N3496" i="14" s="1"/>
  <c r="O3496" i="14" s="1"/>
  <c r="I6997" i="14"/>
  <c r="K6997" i="14" s="1"/>
  <c r="I910" i="14"/>
  <c r="K910" i="14" s="1"/>
  <c r="J909" i="14"/>
  <c r="N909" i="14" s="1"/>
  <c r="O909" i="14" s="1"/>
  <c r="I2323" i="14"/>
  <c r="K2323" i="14" s="1"/>
  <c r="K8396" i="14"/>
  <c r="N8396" i="14" s="1"/>
  <c r="O8396" i="14" s="1"/>
  <c r="I595" i="14"/>
  <c r="K595" i="14" s="1"/>
  <c r="J1830" i="14"/>
  <c r="N1830" i="14" s="1"/>
  <c r="O1830" i="14" s="1"/>
  <c r="I107" i="14"/>
  <c r="K107" i="14" s="1"/>
  <c r="K1328" i="14"/>
  <c r="N1328" i="14" s="1"/>
  <c r="O1328" i="14" s="1"/>
  <c r="J6996" i="14"/>
  <c r="N6996" i="14" s="1"/>
  <c r="O6996" i="14" s="1"/>
  <c r="I6297" i="14"/>
  <c r="K6297" i="14" s="1"/>
  <c r="J7696" i="14"/>
  <c r="N7696" i="14" s="1"/>
  <c r="O7696" i="14" s="1"/>
  <c r="I8397" i="14"/>
  <c r="K8397" i="14" s="1"/>
  <c r="I1329" i="14"/>
  <c r="K1329" i="14" s="1"/>
  <c r="I4897" i="14"/>
  <c r="K4897" i="14" s="1"/>
  <c r="I3023" i="14"/>
  <c r="K3023" i="14" s="1"/>
  <c r="I4197" i="14"/>
  <c r="K4197" i="14" s="1"/>
  <c r="I5597" i="14"/>
  <c r="J5597" i="14" s="1"/>
  <c r="I3497" i="14"/>
  <c r="J3497" i="14" s="1"/>
  <c r="I7697" i="14"/>
  <c r="J7697" i="14" s="1"/>
  <c r="J4897" i="14" l="1"/>
  <c r="J6297" i="14"/>
  <c r="N6297" i="14" s="1"/>
  <c r="O6297" i="14" s="1"/>
  <c r="J107" i="14"/>
  <c r="N107" i="14" s="1"/>
  <c r="O107" i="14" s="1"/>
  <c r="J6997" i="14"/>
  <c r="N6997" i="14" s="1"/>
  <c r="O6997" i="14" s="1"/>
  <c r="J910" i="14"/>
  <c r="N910" i="14" s="1"/>
  <c r="O910" i="14" s="1"/>
  <c r="J2323" i="14"/>
  <c r="N2323" i="14" s="1"/>
  <c r="O2323" i="14" s="1"/>
  <c r="J1831" i="14"/>
  <c r="N1831" i="14" s="1"/>
  <c r="O1831" i="14" s="1"/>
  <c r="J4197" i="14"/>
  <c r="N4197" i="14" s="1"/>
  <c r="O4197" i="14" s="1"/>
  <c r="J1329" i="14"/>
  <c r="N1329" i="14" s="1"/>
  <c r="O1329" i="14" s="1"/>
  <c r="J595" i="14"/>
  <c r="N595" i="14" s="1"/>
  <c r="O595" i="14" s="1"/>
  <c r="K3497" i="14"/>
  <c r="N3497" i="14" s="1"/>
  <c r="O3497" i="14" s="1"/>
  <c r="J8397" i="14"/>
  <c r="N8397" i="14" s="1"/>
  <c r="O8397" i="14" s="1"/>
  <c r="I3024" i="14"/>
  <c r="K3024" i="14" s="1"/>
  <c r="J3023" i="14"/>
  <c r="N3023" i="14" s="1"/>
  <c r="O3023" i="14" s="1"/>
  <c r="I1330" i="14"/>
  <c r="K1330" i="14" s="1"/>
  <c r="I4898" i="14"/>
  <c r="K4898" i="14" s="1"/>
  <c r="I8398" i="14"/>
  <c r="J8398" i="14" s="1"/>
  <c r="I6298" i="14"/>
  <c r="K6298" i="14" s="1"/>
  <c r="I6998" i="14"/>
  <c r="J6998" i="14" s="1"/>
  <c r="I1832" i="14"/>
  <c r="J1832" i="14" s="1"/>
  <c r="K7697" i="14"/>
  <c r="N7697" i="14" s="1"/>
  <c r="O7697" i="14" s="1"/>
  <c r="I3498" i="14"/>
  <c r="K3498" i="14" s="1"/>
  <c r="K5597" i="14"/>
  <c r="N5597" i="14" s="1"/>
  <c r="O5597" i="14" s="1"/>
  <c r="I108" i="14"/>
  <c r="J108" i="14" s="1"/>
  <c r="I596" i="14"/>
  <c r="J596" i="14" s="1"/>
  <c r="I2324" i="14"/>
  <c r="K2324" i="14" s="1"/>
  <c r="I911" i="14"/>
  <c r="K911" i="14" s="1"/>
  <c r="N4897" i="14"/>
  <c r="O4897" i="14" s="1"/>
  <c r="I7698" i="14"/>
  <c r="K7698" i="14" s="1"/>
  <c r="I5598" i="14"/>
  <c r="J5598" i="14" s="1"/>
  <c r="I4198" i="14"/>
  <c r="K4198" i="14" s="1"/>
  <c r="J6298" i="14" l="1"/>
  <c r="J1330" i="14"/>
  <c r="N1330" i="14" s="1"/>
  <c r="O1330" i="14" s="1"/>
  <c r="J3024" i="14"/>
  <c r="K108" i="14"/>
  <c r="N108" i="14" s="1"/>
  <c r="O108" i="14" s="1"/>
  <c r="K6998" i="14"/>
  <c r="N6998" i="14" s="1"/>
  <c r="O6998" i="14" s="1"/>
  <c r="K5598" i="14"/>
  <c r="N5598" i="14" s="1"/>
  <c r="O5598" i="14" s="1"/>
  <c r="K8398" i="14"/>
  <c r="N8398" i="14" s="1"/>
  <c r="O8398" i="14" s="1"/>
  <c r="J2324" i="14"/>
  <c r="N2324" i="14" s="1"/>
  <c r="O2324" i="14" s="1"/>
  <c r="J4898" i="14"/>
  <c r="N4898" i="14" s="1"/>
  <c r="O4898" i="14" s="1"/>
  <c r="I4199" i="14"/>
  <c r="K4199" i="14" s="1"/>
  <c r="K596" i="14"/>
  <c r="N596" i="14" s="1"/>
  <c r="O596" i="14" s="1"/>
  <c r="I109" i="14"/>
  <c r="K109" i="14" s="1"/>
  <c r="I8399" i="14"/>
  <c r="K8399" i="14" s="1"/>
  <c r="I1331" i="14"/>
  <c r="J1331" i="14" s="1"/>
  <c r="I3025" i="14"/>
  <c r="K3025" i="14" s="1"/>
  <c r="J3498" i="14"/>
  <c r="N3498" i="14" s="1"/>
  <c r="O3498" i="14" s="1"/>
  <c r="J4198" i="14"/>
  <c r="N4198" i="14" s="1"/>
  <c r="O4198" i="14" s="1"/>
  <c r="I597" i="14"/>
  <c r="J597" i="14" s="1"/>
  <c r="I6299" i="14"/>
  <c r="K6299" i="14" s="1"/>
  <c r="N3024" i="14"/>
  <c r="O3024" i="14" s="1"/>
  <c r="I4899" i="14"/>
  <c r="K4899" i="14" s="1"/>
  <c r="J7698" i="14"/>
  <c r="N7698" i="14" s="1"/>
  <c r="O7698" i="14" s="1"/>
  <c r="J911" i="14"/>
  <c r="N911" i="14" s="1"/>
  <c r="O911" i="14" s="1"/>
  <c r="I5599" i="14"/>
  <c r="J5599" i="14" s="1"/>
  <c r="N6298" i="14"/>
  <c r="O6298" i="14" s="1"/>
  <c r="I2325" i="14"/>
  <c r="J2325" i="14" s="1"/>
  <c r="K1832" i="14"/>
  <c r="N1832" i="14" s="1"/>
  <c r="O1832" i="14" s="1"/>
  <c r="I6999" i="14"/>
  <c r="K6999" i="14" s="1"/>
  <c r="I7699" i="14"/>
  <c r="J7699" i="14" s="1"/>
  <c r="I912" i="14"/>
  <c r="J912" i="14" s="1"/>
  <c r="I3499" i="14"/>
  <c r="J3499" i="14" s="1"/>
  <c r="I1833" i="14"/>
  <c r="J1833" i="14" s="1"/>
  <c r="J4199" i="14" l="1"/>
  <c r="N4199" i="14" s="1"/>
  <c r="O4199" i="14" s="1"/>
  <c r="J6299" i="14"/>
  <c r="N6299" i="14" s="1"/>
  <c r="O6299" i="14" s="1"/>
  <c r="J6999" i="14"/>
  <c r="J109" i="14"/>
  <c r="N109" i="14" s="1"/>
  <c r="O109" i="14" s="1"/>
  <c r="J8399" i="14"/>
  <c r="J3025" i="14"/>
  <c r="N3025" i="14" s="1"/>
  <c r="O3025" i="14" s="1"/>
  <c r="K1833" i="14"/>
  <c r="N1833" i="14" s="1"/>
  <c r="O1833" i="14" s="1"/>
  <c r="J4899" i="14"/>
  <c r="N4899" i="14" s="1"/>
  <c r="O4899" i="14" s="1"/>
  <c r="K912" i="14"/>
  <c r="N912" i="14" s="1"/>
  <c r="O912" i="14" s="1"/>
  <c r="K597" i="14"/>
  <c r="N597" i="14" s="1"/>
  <c r="O597" i="14" s="1"/>
  <c r="N6999" i="14"/>
  <c r="O6999" i="14" s="1"/>
  <c r="K3499" i="14"/>
  <c r="N3499" i="14" s="1"/>
  <c r="O3499" i="14" s="1"/>
  <c r="N8399" i="14"/>
  <c r="O8399" i="14" s="1"/>
  <c r="K7699" i="14"/>
  <c r="N7699" i="14" s="1"/>
  <c r="O7699" i="14" s="1"/>
  <c r="K1331" i="14"/>
  <c r="N1331" i="14" s="1"/>
  <c r="O1331" i="14" s="1"/>
  <c r="I3500" i="14"/>
  <c r="K3500" i="14" s="1"/>
  <c r="I110" i="14"/>
  <c r="K110" i="14" s="1"/>
  <c r="I4200" i="14"/>
  <c r="K4200" i="14" s="1"/>
  <c r="I1834" i="14"/>
  <c r="K1834" i="14" s="1"/>
  <c r="I8400" i="14"/>
  <c r="K8400" i="14" s="1"/>
  <c r="I913" i="14"/>
  <c r="J913" i="14" s="1"/>
  <c r="I7700" i="14"/>
  <c r="K7700" i="14" s="1"/>
  <c r="I7000" i="14"/>
  <c r="K7000" i="14" s="1"/>
  <c r="K2325" i="14"/>
  <c r="N2325" i="14" s="1"/>
  <c r="O2325" i="14" s="1"/>
  <c r="K5599" i="14"/>
  <c r="N5599" i="14" s="1"/>
  <c r="O5599" i="14" s="1"/>
  <c r="I4900" i="14"/>
  <c r="J4900" i="14" s="1"/>
  <c r="I6300" i="14"/>
  <c r="K6300" i="14" s="1"/>
  <c r="I598" i="14"/>
  <c r="K598" i="14" s="1"/>
  <c r="I1332" i="14"/>
  <c r="K1332" i="14" s="1"/>
  <c r="I2326" i="14"/>
  <c r="K2326" i="14" s="1"/>
  <c r="I5600" i="14"/>
  <c r="K5600" i="14" s="1"/>
  <c r="I3026" i="14"/>
  <c r="K3026" i="14" s="1"/>
  <c r="J2326" i="14" l="1"/>
  <c r="J1834" i="14"/>
  <c r="N1834" i="14" s="1"/>
  <c r="O1834" i="14" s="1"/>
  <c r="J4200" i="14"/>
  <c r="N4200" i="14" s="1"/>
  <c r="O4200" i="14" s="1"/>
  <c r="J8400" i="14"/>
  <c r="N8400" i="14" s="1"/>
  <c r="O8400" i="14" s="1"/>
  <c r="J7000" i="14"/>
  <c r="N7000" i="14" s="1"/>
  <c r="O7000" i="14" s="1"/>
  <c r="J3026" i="14"/>
  <c r="N3026" i="14" s="1"/>
  <c r="O3026" i="14" s="1"/>
  <c r="J5600" i="14"/>
  <c r="N5600" i="14" s="1"/>
  <c r="O5600" i="14" s="1"/>
  <c r="J6300" i="14"/>
  <c r="N6300" i="14" s="1"/>
  <c r="O6300" i="14" s="1"/>
  <c r="J3500" i="14"/>
  <c r="N3500" i="14" s="1"/>
  <c r="O3500" i="14" s="1"/>
  <c r="N2326" i="14"/>
  <c r="O2326" i="14" s="1"/>
  <c r="J598" i="14"/>
  <c r="N598" i="14" s="1"/>
  <c r="O598" i="14" s="1"/>
  <c r="I3027" i="14"/>
  <c r="K3027" i="14" s="1"/>
  <c r="I2327" i="14"/>
  <c r="K2327" i="14" s="1"/>
  <c r="I1333" i="14"/>
  <c r="K1333" i="14" s="1"/>
  <c r="K4900" i="14"/>
  <c r="N4900" i="14" s="1"/>
  <c r="O4900" i="14" s="1"/>
  <c r="I7001" i="14"/>
  <c r="K7001" i="14" s="1"/>
  <c r="I7701" i="14"/>
  <c r="K7701" i="14" s="1"/>
  <c r="J1332" i="14"/>
  <c r="N1332" i="14" s="1"/>
  <c r="O1332" i="14" s="1"/>
  <c r="I111" i="14"/>
  <c r="K111" i="14" s="1"/>
  <c r="J110" i="14"/>
  <c r="N110" i="14" s="1"/>
  <c r="O110" i="14" s="1"/>
  <c r="I4901" i="14"/>
  <c r="K4901" i="14" s="1"/>
  <c r="I4201" i="14"/>
  <c r="K4201" i="14" s="1"/>
  <c r="I6301" i="14"/>
  <c r="J6301" i="14" s="1"/>
  <c r="K913" i="14"/>
  <c r="N913" i="14" s="1"/>
  <c r="O913" i="14" s="1"/>
  <c r="I8401" i="14"/>
  <c r="K8401" i="14" s="1"/>
  <c r="J7700" i="14"/>
  <c r="N7700" i="14" s="1"/>
  <c r="O7700" i="14" s="1"/>
  <c r="I1835" i="14"/>
  <c r="J1835" i="14" s="1"/>
  <c r="I5601" i="14"/>
  <c r="K5601" i="14" s="1"/>
  <c r="I599" i="14"/>
  <c r="K599" i="14" s="1"/>
  <c r="I914" i="14"/>
  <c r="J914" i="14" s="1"/>
  <c r="I3501" i="14"/>
  <c r="J3501" i="14" s="1"/>
  <c r="J1333" i="14" l="1"/>
  <c r="N1333" i="14" s="1"/>
  <c r="O1333" i="14" s="1"/>
  <c r="J7701" i="14"/>
  <c r="N7701" i="14" s="1"/>
  <c r="O7701" i="14" s="1"/>
  <c r="J4901" i="14"/>
  <c r="N4901" i="14" s="1"/>
  <c r="O4901" i="14" s="1"/>
  <c r="J4201" i="14"/>
  <c r="N4201" i="14" s="1"/>
  <c r="O4201" i="14" s="1"/>
  <c r="J599" i="14"/>
  <c r="N599" i="14" s="1"/>
  <c r="O599" i="14" s="1"/>
  <c r="J7001" i="14"/>
  <c r="N7001" i="14" s="1"/>
  <c r="O7001" i="14" s="1"/>
  <c r="J3027" i="14"/>
  <c r="N3027" i="14" s="1"/>
  <c r="O3027" i="14" s="1"/>
  <c r="K6301" i="14"/>
  <c r="N6301" i="14" s="1"/>
  <c r="O6301" i="14" s="1"/>
  <c r="K914" i="14"/>
  <c r="N914" i="14" s="1"/>
  <c r="O914" i="14" s="1"/>
  <c r="I600" i="14"/>
  <c r="K600" i="14" s="1"/>
  <c r="I5602" i="14"/>
  <c r="K5602" i="14" s="1"/>
  <c r="J111" i="14"/>
  <c r="N111" i="14" s="1"/>
  <c r="O111" i="14" s="1"/>
  <c r="I7002" i="14"/>
  <c r="K7002" i="14" s="1"/>
  <c r="I1334" i="14"/>
  <c r="K1334" i="14" s="1"/>
  <c r="I3028" i="14"/>
  <c r="J3028" i="14" s="1"/>
  <c r="J5601" i="14"/>
  <c r="N5601" i="14" s="1"/>
  <c r="O5601" i="14" s="1"/>
  <c r="I4202" i="14"/>
  <c r="K4202" i="14" s="1"/>
  <c r="I4902" i="14"/>
  <c r="K4902" i="14" s="1"/>
  <c r="J8401" i="14"/>
  <c r="N8401" i="14" s="1"/>
  <c r="O8401" i="14" s="1"/>
  <c r="I7702" i="14"/>
  <c r="K7702" i="14" s="1"/>
  <c r="I2328" i="14"/>
  <c r="K2328" i="14" s="1"/>
  <c r="K3501" i="14"/>
  <c r="N3501" i="14" s="1"/>
  <c r="O3501" i="14" s="1"/>
  <c r="K1835" i="14"/>
  <c r="N1835" i="14" s="1"/>
  <c r="O1835" i="14" s="1"/>
  <c r="I6302" i="14"/>
  <c r="K6302" i="14" s="1"/>
  <c r="J2327" i="14"/>
  <c r="N2327" i="14" s="1"/>
  <c r="O2327" i="14" s="1"/>
  <c r="I915" i="14"/>
  <c r="J915" i="14" s="1"/>
  <c r="I3502" i="14"/>
  <c r="J3502" i="14" s="1"/>
  <c r="I1836" i="14"/>
  <c r="J1836" i="14" s="1"/>
  <c r="I8402" i="14"/>
  <c r="J8402" i="14" s="1"/>
  <c r="I112" i="14"/>
  <c r="J112" i="14" s="1"/>
  <c r="J5602" i="14" l="1"/>
  <c r="J7002" i="14"/>
  <c r="J2328" i="14"/>
  <c r="J7702" i="14"/>
  <c r="N7702" i="14" s="1"/>
  <c r="O7702" i="14" s="1"/>
  <c r="J1334" i="14"/>
  <c r="N1334" i="14" s="1"/>
  <c r="O1334" i="14" s="1"/>
  <c r="J4902" i="14"/>
  <c r="N4902" i="14" s="1"/>
  <c r="O4902" i="14" s="1"/>
  <c r="J600" i="14"/>
  <c r="N600" i="14" s="1"/>
  <c r="O600" i="14" s="1"/>
  <c r="K3502" i="14"/>
  <c r="N3502" i="14" s="1"/>
  <c r="O3502" i="14" s="1"/>
  <c r="N5602" i="14"/>
  <c r="O5602" i="14" s="1"/>
  <c r="J4202" i="14"/>
  <c r="N4202" i="14" s="1"/>
  <c r="O4202" i="14" s="1"/>
  <c r="N2328" i="14"/>
  <c r="O2328" i="14" s="1"/>
  <c r="J6302" i="14"/>
  <c r="N6302" i="14" s="1"/>
  <c r="O6302" i="14" s="1"/>
  <c r="K112" i="14"/>
  <c r="N112" i="14" s="1"/>
  <c r="O112" i="14" s="1"/>
  <c r="K8402" i="14"/>
  <c r="N8402" i="14" s="1"/>
  <c r="O8402" i="14" s="1"/>
  <c r="I113" i="14"/>
  <c r="K113" i="14" s="1"/>
  <c r="K1836" i="14"/>
  <c r="N1836" i="14" s="1"/>
  <c r="O1836" i="14" s="1"/>
  <c r="K915" i="14"/>
  <c r="N915" i="14" s="1"/>
  <c r="O915" i="14" s="1"/>
  <c r="K3028" i="14"/>
  <c r="N3028" i="14" s="1"/>
  <c r="O3028" i="14" s="1"/>
  <c r="I1335" i="14"/>
  <c r="K1335" i="14" s="1"/>
  <c r="I1837" i="14"/>
  <c r="K1837" i="14" s="1"/>
  <c r="I916" i="14"/>
  <c r="K916" i="14" s="1"/>
  <c r="I6303" i="14"/>
  <c r="K6303" i="14" s="1"/>
  <c r="I7703" i="14"/>
  <c r="K7703" i="14" s="1"/>
  <c r="I4903" i="14"/>
  <c r="J4903" i="14" s="1"/>
  <c r="I3029" i="14"/>
  <c r="K3029" i="14" s="1"/>
  <c r="I601" i="14"/>
  <c r="K601" i="14" s="1"/>
  <c r="N7002" i="14"/>
  <c r="O7002" i="14" s="1"/>
  <c r="I8403" i="14"/>
  <c r="K8403" i="14" s="1"/>
  <c r="I3503" i="14"/>
  <c r="K3503" i="14" s="1"/>
  <c r="I2329" i="14"/>
  <c r="J2329" i="14" s="1"/>
  <c r="I4203" i="14"/>
  <c r="K4203" i="14" s="1"/>
  <c r="I5603" i="14"/>
  <c r="J5603" i="14" s="1"/>
  <c r="I7003" i="14"/>
  <c r="J7003" i="14" s="1"/>
  <c r="J7703" i="14" l="1"/>
  <c r="N7703" i="14" s="1"/>
  <c r="O7703" i="14" s="1"/>
  <c r="J1335" i="14"/>
  <c r="N1335" i="14" s="1"/>
  <c r="O1335" i="14" s="1"/>
  <c r="J3029" i="14"/>
  <c r="N3029" i="14" s="1"/>
  <c r="O3029" i="14" s="1"/>
  <c r="J3503" i="14"/>
  <c r="N3503" i="14" s="1"/>
  <c r="O3503" i="14" s="1"/>
  <c r="J6303" i="14"/>
  <c r="N6303" i="14" s="1"/>
  <c r="O6303" i="14" s="1"/>
  <c r="J1837" i="14"/>
  <c r="N1837" i="14" s="1"/>
  <c r="O1837" i="14" s="1"/>
  <c r="K5603" i="14"/>
  <c r="N5603" i="14" s="1"/>
  <c r="O5603" i="14" s="1"/>
  <c r="J916" i="14"/>
  <c r="N916" i="14" s="1"/>
  <c r="O916" i="14" s="1"/>
  <c r="K7003" i="14"/>
  <c r="N7003" i="14" s="1"/>
  <c r="O7003" i="14" s="1"/>
  <c r="J113" i="14"/>
  <c r="N113" i="14" s="1"/>
  <c r="O113" i="14" s="1"/>
  <c r="J4203" i="14"/>
  <c r="N4203" i="14" s="1"/>
  <c r="O4203" i="14" s="1"/>
  <c r="K4903" i="14"/>
  <c r="N4903" i="14" s="1"/>
  <c r="O4903" i="14" s="1"/>
  <c r="K2329" i="14"/>
  <c r="N2329" i="14" s="1"/>
  <c r="O2329" i="14" s="1"/>
  <c r="I8404" i="14"/>
  <c r="K8404" i="14" s="1"/>
  <c r="I602" i="14"/>
  <c r="K602" i="14" s="1"/>
  <c r="I6304" i="14"/>
  <c r="K6304" i="14" s="1"/>
  <c r="I917" i="14"/>
  <c r="J917" i="14" s="1"/>
  <c r="J8403" i="14"/>
  <c r="N8403" i="14" s="1"/>
  <c r="O8403" i="14" s="1"/>
  <c r="I114" i="14"/>
  <c r="K114" i="14" s="1"/>
  <c r="I4204" i="14"/>
  <c r="K4204" i="14" s="1"/>
  <c r="I2330" i="14"/>
  <c r="J2330" i="14" s="1"/>
  <c r="I3504" i="14"/>
  <c r="K3504" i="14" s="1"/>
  <c r="I7704" i="14"/>
  <c r="J7704" i="14" s="1"/>
  <c r="I7004" i="14"/>
  <c r="K7004" i="14" s="1"/>
  <c r="I5604" i="14"/>
  <c r="K5604" i="14" s="1"/>
  <c r="I4904" i="14"/>
  <c r="K4904" i="14" s="1"/>
  <c r="I1336" i="14"/>
  <c r="J1336" i="14" s="1"/>
  <c r="J601" i="14"/>
  <c r="N601" i="14" s="1"/>
  <c r="O601" i="14" s="1"/>
  <c r="I3030" i="14"/>
  <c r="K3030" i="14" s="1"/>
  <c r="I1838" i="14"/>
  <c r="K1838" i="14" s="1"/>
  <c r="J3504" i="14" l="1"/>
  <c r="J4204" i="14"/>
  <c r="N4204" i="14" s="1"/>
  <c r="O4204" i="14" s="1"/>
  <c r="J5604" i="14"/>
  <c r="J6304" i="14"/>
  <c r="N6304" i="14" s="1"/>
  <c r="O6304" i="14" s="1"/>
  <c r="J7004" i="14"/>
  <c r="N7004" i="14" s="1"/>
  <c r="O7004" i="14" s="1"/>
  <c r="J602" i="14"/>
  <c r="N602" i="14" s="1"/>
  <c r="O602" i="14" s="1"/>
  <c r="J8404" i="14"/>
  <c r="N8404" i="14" s="1"/>
  <c r="O8404" i="14" s="1"/>
  <c r="J114" i="14"/>
  <c r="N114" i="14" s="1"/>
  <c r="O114" i="14" s="1"/>
  <c r="K1336" i="14"/>
  <c r="N1336" i="14" s="1"/>
  <c r="O1336" i="14" s="1"/>
  <c r="K917" i="14"/>
  <c r="N917" i="14" s="1"/>
  <c r="O917" i="14" s="1"/>
  <c r="N5604" i="14"/>
  <c r="O5604" i="14" s="1"/>
  <c r="K2330" i="14"/>
  <c r="N2330" i="14" s="1"/>
  <c r="O2330" i="14" s="1"/>
  <c r="I1839" i="14"/>
  <c r="K1839" i="14" s="1"/>
  <c r="I4905" i="14"/>
  <c r="K4905" i="14" s="1"/>
  <c r="I7005" i="14"/>
  <c r="K7005" i="14" s="1"/>
  <c r="J4904" i="14"/>
  <c r="N4904" i="14" s="1"/>
  <c r="O4904" i="14" s="1"/>
  <c r="I7705" i="14"/>
  <c r="K7705" i="14" s="1"/>
  <c r="I3505" i="14"/>
  <c r="J3505" i="14" s="1"/>
  <c r="I4205" i="14"/>
  <c r="K4205" i="14" s="1"/>
  <c r="I115" i="14"/>
  <c r="K115" i="14" s="1"/>
  <c r="I6305" i="14"/>
  <c r="K6305" i="14" s="1"/>
  <c r="I8405" i="14"/>
  <c r="K8405" i="14" s="1"/>
  <c r="J3030" i="14"/>
  <c r="N3030" i="14" s="1"/>
  <c r="O3030" i="14" s="1"/>
  <c r="I2331" i="14"/>
  <c r="K2331" i="14" s="1"/>
  <c r="I918" i="14"/>
  <c r="J918" i="14" s="1"/>
  <c r="I603" i="14"/>
  <c r="J603" i="14" s="1"/>
  <c r="I1337" i="14"/>
  <c r="K1337" i="14" s="1"/>
  <c r="J1838" i="14"/>
  <c r="N1838" i="14" s="1"/>
  <c r="O1838" i="14" s="1"/>
  <c r="I5605" i="14"/>
  <c r="K5605" i="14" s="1"/>
  <c r="I3031" i="14"/>
  <c r="J3031" i="14" s="1"/>
  <c r="N3504" i="14"/>
  <c r="O3504" i="14" s="1"/>
  <c r="K7704" i="14"/>
  <c r="N7704" i="14" s="1"/>
  <c r="O7704" i="14" s="1"/>
  <c r="J7005" i="14" l="1"/>
  <c r="J4905" i="14"/>
  <c r="N4905" i="14" s="1"/>
  <c r="O4905" i="14" s="1"/>
  <c r="J4205" i="14"/>
  <c r="N4205" i="14" s="1"/>
  <c r="O4205" i="14" s="1"/>
  <c r="J7705" i="14"/>
  <c r="N7705" i="14" s="1"/>
  <c r="O7705" i="14" s="1"/>
  <c r="J1337" i="14"/>
  <c r="N1337" i="14" s="1"/>
  <c r="O1337" i="14" s="1"/>
  <c r="J1839" i="14"/>
  <c r="N1839" i="14" s="1"/>
  <c r="O1839" i="14" s="1"/>
  <c r="J2331" i="14"/>
  <c r="N2331" i="14" s="1"/>
  <c r="O2331" i="14" s="1"/>
  <c r="J6305" i="14"/>
  <c r="N6305" i="14" s="1"/>
  <c r="O6305" i="14" s="1"/>
  <c r="K3505" i="14"/>
  <c r="N3505" i="14" s="1"/>
  <c r="O3505" i="14" s="1"/>
  <c r="J8405" i="14"/>
  <c r="N8405" i="14" s="1"/>
  <c r="O8405" i="14" s="1"/>
  <c r="J115" i="14"/>
  <c r="N115" i="14" s="1"/>
  <c r="O115" i="14" s="1"/>
  <c r="N7005" i="14"/>
  <c r="O7005" i="14" s="1"/>
  <c r="K3031" i="14"/>
  <c r="N3031" i="14" s="1"/>
  <c r="O3031" i="14" s="1"/>
  <c r="I3032" i="14"/>
  <c r="J3032" i="14" s="1"/>
  <c r="I5606" i="14"/>
  <c r="K5606" i="14" s="1"/>
  <c r="I604" i="14"/>
  <c r="K604" i="14" s="1"/>
  <c r="I6306" i="14"/>
  <c r="K6306" i="14" s="1"/>
  <c r="I7706" i="14"/>
  <c r="K7706" i="14" s="1"/>
  <c r="I1338" i="14"/>
  <c r="K1338" i="14" s="1"/>
  <c r="I8406" i="14"/>
  <c r="J8406" i="14" s="1"/>
  <c r="I3506" i="14"/>
  <c r="K3506" i="14" s="1"/>
  <c r="I7006" i="14"/>
  <c r="K7006" i="14" s="1"/>
  <c r="I4906" i="14"/>
  <c r="K4906" i="14" s="1"/>
  <c r="K918" i="14"/>
  <c r="N918" i="14" s="1"/>
  <c r="O918" i="14" s="1"/>
  <c r="I2332" i="14"/>
  <c r="K2332" i="14" s="1"/>
  <c r="I4206" i="14"/>
  <c r="J4206" i="14" s="1"/>
  <c r="I1840" i="14"/>
  <c r="J1840" i="14" s="1"/>
  <c r="J5605" i="14"/>
  <c r="N5605" i="14" s="1"/>
  <c r="O5605" i="14" s="1"/>
  <c r="K603" i="14"/>
  <c r="N603" i="14" s="1"/>
  <c r="O603" i="14" s="1"/>
  <c r="I919" i="14"/>
  <c r="J919" i="14" s="1"/>
  <c r="I116" i="14"/>
  <c r="J116" i="14" s="1"/>
  <c r="J2332" i="14" l="1"/>
  <c r="J604" i="14"/>
  <c r="N604" i="14" s="1"/>
  <c r="O604" i="14" s="1"/>
  <c r="J7706" i="14"/>
  <c r="J6306" i="14"/>
  <c r="N6306" i="14" s="1"/>
  <c r="O6306" i="14" s="1"/>
  <c r="J1338" i="14"/>
  <c r="N1338" i="14" s="1"/>
  <c r="O1338" i="14" s="1"/>
  <c r="K3032" i="14"/>
  <c r="N3032" i="14" s="1"/>
  <c r="O3032" i="14" s="1"/>
  <c r="J7006" i="14"/>
  <c r="J3506" i="14"/>
  <c r="N3506" i="14" s="1"/>
  <c r="O3506" i="14" s="1"/>
  <c r="J4906" i="14"/>
  <c r="N4906" i="14" s="1"/>
  <c r="O4906" i="14" s="1"/>
  <c r="K8406" i="14"/>
  <c r="N8406" i="14" s="1"/>
  <c r="O8406" i="14" s="1"/>
  <c r="N7006" i="14"/>
  <c r="O7006" i="14" s="1"/>
  <c r="K919" i="14"/>
  <c r="N919" i="14" s="1"/>
  <c r="O919" i="14" s="1"/>
  <c r="K4206" i="14"/>
  <c r="N4206" i="14" s="1"/>
  <c r="O4206" i="14" s="1"/>
  <c r="J5606" i="14"/>
  <c r="N5606" i="14" s="1"/>
  <c r="O5606" i="14" s="1"/>
  <c r="N2332" i="14"/>
  <c r="O2332" i="14" s="1"/>
  <c r="K116" i="14"/>
  <c r="N116" i="14" s="1"/>
  <c r="O116" i="14" s="1"/>
  <c r="K1840" i="14"/>
  <c r="N1840" i="14" s="1"/>
  <c r="O1840" i="14" s="1"/>
  <c r="I4207" i="14"/>
  <c r="K4207" i="14" s="1"/>
  <c r="I7007" i="14"/>
  <c r="K7007" i="14" s="1"/>
  <c r="I6307" i="14"/>
  <c r="K6307" i="14" s="1"/>
  <c r="I5607" i="14"/>
  <c r="J5607" i="14" s="1"/>
  <c r="I117" i="14"/>
  <c r="K117" i="14" s="1"/>
  <c r="N7706" i="14"/>
  <c r="O7706" i="14" s="1"/>
  <c r="I2333" i="14"/>
  <c r="K2333" i="14" s="1"/>
  <c r="I4907" i="14"/>
  <c r="J4907" i="14" s="1"/>
  <c r="I1339" i="14"/>
  <c r="K1339" i="14" s="1"/>
  <c r="I7707" i="14"/>
  <c r="K7707" i="14" s="1"/>
  <c r="I3033" i="14"/>
  <c r="J3033" i="14" s="1"/>
  <c r="I1841" i="14"/>
  <c r="K1841" i="14" s="1"/>
  <c r="I920" i="14"/>
  <c r="J920" i="14" s="1"/>
  <c r="I8407" i="14"/>
  <c r="J8407" i="14" s="1"/>
  <c r="I3507" i="14"/>
  <c r="J3507" i="14" s="1"/>
  <c r="I605" i="14"/>
  <c r="K605" i="14" s="1"/>
  <c r="J117" i="14" l="1"/>
  <c r="N117" i="14" s="1"/>
  <c r="O117" i="14" s="1"/>
  <c r="J6307" i="14"/>
  <c r="N6307" i="14" s="1"/>
  <c r="O6307" i="14" s="1"/>
  <c r="J1841" i="14"/>
  <c r="N1841" i="14" s="1"/>
  <c r="O1841" i="14" s="1"/>
  <c r="J2333" i="14"/>
  <c r="N2333" i="14" s="1"/>
  <c r="O2333" i="14" s="1"/>
  <c r="K3507" i="14"/>
  <c r="N3507" i="14" s="1"/>
  <c r="O3507" i="14" s="1"/>
  <c r="K3033" i="14"/>
  <c r="N3033" i="14" s="1"/>
  <c r="O3033" i="14" s="1"/>
  <c r="J7007" i="14"/>
  <c r="N7007" i="14" s="1"/>
  <c r="O7007" i="14" s="1"/>
  <c r="J7707" i="14"/>
  <c r="N7707" i="14" s="1"/>
  <c r="O7707" i="14" s="1"/>
  <c r="K5607" i="14"/>
  <c r="N5607" i="14" s="1"/>
  <c r="O5607" i="14" s="1"/>
  <c r="J4207" i="14"/>
  <c r="N4207" i="14" s="1"/>
  <c r="O4207" i="14" s="1"/>
  <c r="K920" i="14"/>
  <c r="N920" i="14" s="1"/>
  <c r="O920" i="14" s="1"/>
  <c r="I1842" i="14"/>
  <c r="K1842" i="14" s="1"/>
  <c r="I1340" i="14"/>
  <c r="K1340" i="14" s="1"/>
  <c r="I6308" i="14"/>
  <c r="K6308" i="14" s="1"/>
  <c r="I4208" i="14"/>
  <c r="K4208" i="14" s="1"/>
  <c r="J605" i="14"/>
  <c r="N605" i="14" s="1"/>
  <c r="O605" i="14" s="1"/>
  <c r="I7708" i="14"/>
  <c r="J7708" i="14" s="1"/>
  <c r="I5608" i="14"/>
  <c r="K5608" i="14" s="1"/>
  <c r="I7008" i="14"/>
  <c r="K7008" i="14" s="1"/>
  <c r="I606" i="14"/>
  <c r="J606" i="14" s="1"/>
  <c r="K8407" i="14"/>
  <c r="N8407" i="14" s="1"/>
  <c r="O8407" i="14" s="1"/>
  <c r="I921" i="14"/>
  <c r="J921" i="14" s="1"/>
  <c r="I3034" i="14"/>
  <c r="J3034" i="14" s="1"/>
  <c r="K4907" i="14"/>
  <c r="N4907" i="14" s="1"/>
  <c r="O4907" i="14" s="1"/>
  <c r="I2334" i="14"/>
  <c r="K2334" i="14" s="1"/>
  <c r="I118" i="14"/>
  <c r="J118" i="14" s="1"/>
  <c r="J1339" i="14"/>
  <c r="N1339" i="14" s="1"/>
  <c r="O1339" i="14" s="1"/>
  <c r="I3508" i="14"/>
  <c r="J3508" i="14" s="1"/>
  <c r="I8408" i="14"/>
  <c r="J8408" i="14" s="1"/>
  <c r="I4908" i="14"/>
  <c r="J4908" i="14" s="1"/>
  <c r="J1340" i="14" l="1"/>
  <c r="N1340" i="14" s="1"/>
  <c r="O1340" i="14" s="1"/>
  <c r="J1842" i="14"/>
  <c r="N1842" i="14" s="1"/>
  <c r="O1842" i="14" s="1"/>
  <c r="J4208" i="14"/>
  <c r="N4208" i="14" s="1"/>
  <c r="O4208" i="14" s="1"/>
  <c r="K7708" i="14"/>
  <c r="N7708" i="14" s="1"/>
  <c r="O7708" i="14" s="1"/>
  <c r="K4908" i="14"/>
  <c r="N4908" i="14" s="1"/>
  <c r="O4908" i="14" s="1"/>
  <c r="K8408" i="14"/>
  <c r="N8408" i="14" s="1"/>
  <c r="O8408" i="14" s="1"/>
  <c r="K118" i="14"/>
  <c r="N118" i="14" s="1"/>
  <c r="O118" i="14" s="1"/>
  <c r="J2334" i="14"/>
  <c r="N2334" i="14" s="1"/>
  <c r="O2334" i="14" s="1"/>
  <c r="K3034" i="14"/>
  <c r="N3034" i="14" s="1"/>
  <c r="O3034" i="14" s="1"/>
  <c r="J6308" i="14"/>
  <c r="N6308" i="14" s="1"/>
  <c r="O6308" i="14" s="1"/>
  <c r="K3508" i="14"/>
  <c r="N3508" i="14" s="1"/>
  <c r="O3508" i="14" s="1"/>
  <c r="K921" i="14"/>
  <c r="N921" i="14" s="1"/>
  <c r="O921" i="14" s="1"/>
  <c r="J5608" i="14"/>
  <c r="N5608" i="14" s="1"/>
  <c r="O5608" i="14" s="1"/>
  <c r="I4909" i="14"/>
  <c r="K4909" i="14" s="1"/>
  <c r="I922" i="14"/>
  <c r="J922" i="14" s="1"/>
  <c r="I4209" i="14"/>
  <c r="K4209" i="14" s="1"/>
  <c r="I2335" i="14"/>
  <c r="K2335" i="14" s="1"/>
  <c r="I3035" i="14"/>
  <c r="J3035" i="14" s="1"/>
  <c r="J7008" i="14"/>
  <c r="N7008" i="14" s="1"/>
  <c r="O7008" i="14" s="1"/>
  <c r="I1843" i="14"/>
  <c r="K1843" i="14" s="1"/>
  <c r="I8409" i="14"/>
  <c r="J8409" i="14" s="1"/>
  <c r="I3509" i="14"/>
  <c r="K3509" i="14" s="1"/>
  <c r="I119" i="14"/>
  <c r="K119" i="14" s="1"/>
  <c r="K606" i="14"/>
  <c r="N606" i="14" s="1"/>
  <c r="O606" i="14" s="1"/>
  <c r="I7709" i="14"/>
  <c r="J7709" i="14" s="1"/>
  <c r="I1341" i="14"/>
  <c r="J1341" i="14" s="1"/>
  <c r="I607" i="14"/>
  <c r="J607" i="14" s="1"/>
  <c r="I7009" i="14"/>
  <c r="K7009" i="14" s="1"/>
  <c r="I5609" i="14"/>
  <c r="J5609" i="14" s="1"/>
  <c r="I6309" i="14"/>
  <c r="J6309" i="14" s="1"/>
  <c r="J4909" i="14" l="1"/>
  <c r="N4909" i="14" s="1"/>
  <c r="O4909" i="14" s="1"/>
  <c r="J1843" i="14"/>
  <c r="N1843" i="14" s="1"/>
  <c r="O1843" i="14" s="1"/>
  <c r="J3509" i="14"/>
  <c r="N3509" i="14" s="1"/>
  <c r="O3509" i="14" s="1"/>
  <c r="K3035" i="14"/>
  <c r="N3035" i="14" s="1"/>
  <c r="O3035" i="14" s="1"/>
  <c r="K5609" i="14"/>
  <c r="N5609" i="14" s="1"/>
  <c r="O5609" i="14" s="1"/>
  <c r="J4209" i="14"/>
  <c r="N4209" i="14" s="1"/>
  <c r="O4209" i="14" s="1"/>
  <c r="K8409" i="14"/>
  <c r="N8409" i="14" s="1"/>
  <c r="O8409" i="14" s="1"/>
  <c r="K607" i="14"/>
  <c r="N607" i="14" s="1"/>
  <c r="O607" i="14" s="1"/>
  <c r="K7709" i="14"/>
  <c r="N7709" i="14" s="1"/>
  <c r="O7709" i="14" s="1"/>
  <c r="K6309" i="14"/>
  <c r="N6309" i="14" s="1"/>
  <c r="O6309" i="14" s="1"/>
  <c r="I5610" i="14"/>
  <c r="K5610" i="14" s="1"/>
  <c r="J7009" i="14"/>
  <c r="N7009" i="14" s="1"/>
  <c r="O7009" i="14" s="1"/>
  <c r="I120" i="14"/>
  <c r="K120" i="14" s="1"/>
  <c r="I3510" i="14"/>
  <c r="K3510" i="14" s="1"/>
  <c r="I2336" i="14"/>
  <c r="K2336" i="14" s="1"/>
  <c r="I4210" i="14"/>
  <c r="J4210" i="14" s="1"/>
  <c r="J119" i="14"/>
  <c r="N119" i="14" s="1"/>
  <c r="O119" i="14" s="1"/>
  <c r="I3036" i="14"/>
  <c r="K3036" i="14" s="1"/>
  <c r="I608" i="14"/>
  <c r="J608" i="14" s="1"/>
  <c r="K1341" i="14"/>
  <c r="N1341" i="14" s="1"/>
  <c r="O1341" i="14" s="1"/>
  <c r="I7710" i="14"/>
  <c r="K7710" i="14" s="1"/>
  <c r="I1844" i="14"/>
  <c r="K1844" i="14" s="1"/>
  <c r="K922" i="14"/>
  <c r="N922" i="14" s="1"/>
  <c r="O922" i="14" s="1"/>
  <c r="J2335" i="14"/>
  <c r="N2335" i="14" s="1"/>
  <c r="O2335" i="14" s="1"/>
  <c r="I4910" i="14"/>
  <c r="K4910" i="14" s="1"/>
  <c r="I6310" i="14"/>
  <c r="J6310" i="14" s="1"/>
  <c r="I7010" i="14"/>
  <c r="J7010" i="14" s="1"/>
  <c r="I1342" i="14"/>
  <c r="J1342" i="14" s="1"/>
  <c r="I8410" i="14"/>
  <c r="J8410" i="14" s="1"/>
  <c r="I923" i="14"/>
  <c r="J923" i="14" s="1"/>
  <c r="J2336" i="14" l="1"/>
  <c r="J3510" i="14"/>
  <c r="N3510" i="14" s="1"/>
  <c r="O3510" i="14" s="1"/>
  <c r="J3036" i="14"/>
  <c r="N3036" i="14" s="1"/>
  <c r="O3036" i="14" s="1"/>
  <c r="J5610" i="14"/>
  <c r="N5610" i="14" s="1"/>
  <c r="O5610" i="14" s="1"/>
  <c r="N2336" i="14"/>
  <c r="O2336" i="14" s="1"/>
  <c r="J7710" i="14"/>
  <c r="N7710" i="14" s="1"/>
  <c r="O7710" i="14" s="1"/>
  <c r="J120" i="14"/>
  <c r="N120" i="14" s="1"/>
  <c r="O120" i="14" s="1"/>
  <c r="K923" i="14"/>
  <c r="N923" i="14" s="1"/>
  <c r="O923" i="14" s="1"/>
  <c r="K7010" i="14"/>
  <c r="N7010" i="14" s="1"/>
  <c r="O7010" i="14" s="1"/>
  <c r="K1342" i="14"/>
  <c r="N1342" i="14" s="1"/>
  <c r="O1342" i="14" s="1"/>
  <c r="J1844" i="14"/>
  <c r="N1844" i="14" s="1"/>
  <c r="O1844" i="14" s="1"/>
  <c r="K4210" i="14"/>
  <c r="N4210" i="14" s="1"/>
  <c r="O4210" i="14" s="1"/>
  <c r="K608" i="14"/>
  <c r="N608" i="14" s="1"/>
  <c r="O608" i="14" s="1"/>
  <c r="K8410" i="14"/>
  <c r="N8410" i="14" s="1"/>
  <c r="O8410" i="14" s="1"/>
  <c r="K6310" i="14"/>
  <c r="N6310" i="14" s="1"/>
  <c r="O6310" i="14" s="1"/>
  <c r="I4911" i="14"/>
  <c r="K4911" i="14" s="1"/>
  <c r="I3511" i="14"/>
  <c r="K3511" i="14" s="1"/>
  <c r="I8411" i="14"/>
  <c r="K8411" i="14" s="1"/>
  <c r="I1845" i="14"/>
  <c r="K1845" i="14" s="1"/>
  <c r="I609" i="14"/>
  <c r="J609" i="14" s="1"/>
  <c r="I2337" i="14"/>
  <c r="J2337" i="14" s="1"/>
  <c r="I5611" i="14"/>
  <c r="J5611" i="14" s="1"/>
  <c r="I924" i="14"/>
  <c r="K924" i="14" s="1"/>
  <c r="I1343" i="14"/>
  <c r="K1343" i="14" s="1"/>
  <c r="I7011" i="14"/>
  <c r="K7011" i="14" s="1"/>
  <c r="I7711" i="14"/>
  <c r="K7711" i="14" s="1"/>
  <c r="I3037" i="14"/>
  <c r="J3037" i="14" s="1"/>
  <c r="I4211" i="14"/>
  <c r="K4211" i="14" s="1"/>
  <c r="J4910" i="14"/>
  <c r="N4910" i="14" s="1"/>
  <c r="O4910" i="14" s="1"/>
  <c r="I6311" i="14"/>
  <c r="K6311" i="14" s="1"/>
  <c r="I121" i="14"/>
  <c r="K121" i="14" s="1"/>
  <c r="J4911" i="14" l="1"/>
  <c r="N4911" i="14" s="1"/>
  <c r="O4911" i="14" s="1"/>
  <c r="J924" i="14"/>
  <c r="J6311" i="14"/>
  <c r="N6311" i="14" s="1"/>
  <c r="O6311" i="14" s="1"/>
  <c r="J3511" i="14"/>
  <c r="N3511" i="14" s="1"/>
  <c r="O3511" i="14" s="1"/>
  <c r="J4211" i="14"/>
  <c r="N4211" i="14" s="1"/>
  <c r="O4211" i="14" s="1"/>
  <c r="J8411" i="14"/>
  <c r="N8411" i="14" s="1"/>
  <c r="O8411" i="14" s="1"/>
  <c r="J1845" i="14"/>
  <c r="N1845" i="14" s="1"/>
  <c r="O1845" i="14" s="1"/>
  <c r="K2337" i="14"/>
  <c r="N2337" i="14" s="1"/>
  <c r="O2337" i="14" s="1"/>
  <c r="K609" i="14"/>
  <c r="N609" i="14" s="1"/>
  <c r="O609" i="14" s="1"/>
  <c r="J121" i="14"/>
  <c r="N121" i="14" s="1"/>
  <c r="O121" i="14" s="1"/>
  <c r="K3037" i="14"/>
  <c r="N3037" i="14" s="1"/>
  <c r="O3037" i="14" s="1"/>
  <c r="K5611" i="14"/>
  <c r="N5611" i="14" s="1"/>
  <c r="O5611" i="14" s="1"/>
  <c r="I6312" i="14"/>
  <c r="K6312" i="14" s="1"/>
  <c r="J7711" i="14"/>
  <c r="N7711" i="14" s="1"/>
  <c r="O7711" i="14" s="1"/>
  <c r="I7012" i="14"/>
  <c r="K7012" i="14" s="1"/>
  <c r="J1343" i="14"/>
  <c r="N1343" i="14" s="1"/>
  <c r="O1343" i="14" s="1"/>
  <c r="I3512" i="14"/>
  <c r="K3512" i="14" s="1"/>
  <c r="I3038" i="14"/>
  <c r="K3038" i="14" s="1"/>
  <c r="I2338" i="14"/>
  <c r="K2338" i="14" s="1"/>
  <c r="I8412" i="14"/>
  <c r="K8412" i="14" s="1"/>
  <c r="I4912" i="14"/>
  <c r="K4912" i="14" s="1"/>
  <c r="N924" i="14"/>
  <c r="O924" i="14" s="1"/>
  <c r="I4212" i="14"/>
  <c r="J4212" i="14" s="1"/>
  <c r="I5612" i="14"/>
  <c r="J5612" i="14" s="1"/>
  <c r="I610" i="14"/>
  <c r="K610" i="14" s="1"/>
  <c r="I1846" i="14"/>
  <c r="J1846" i="14" s="1"/>
  <c r="J7011" i="14"/>
  <c r="N7011" i="14" s="1"/>
  <c r="O7011" i="14" s="1"/>
  <c r="I122" i="14"/>
  <c r="K122" i="14" s="1"/>
  <c r="I7712" i="14"/>
  <c r="J7712" i="14" s="1"/>
  <c r="I1344" i="14"/>
  <c r="J1344" i="14" s="1"/>
  <c r="I925" i="14"/>
  <c r="J925" i="14" s="1"/>
  <c r="J4912" i="14" l="1"/>
  <c r="J3038" i="14"/>
  <c r="N3038" i="14" s="1"/>
  <c r="O3038" i="14" s="1"/>
  <c r="J610" i="14"/>
  <c r="N610" i="14" s="1"/>
  <c r="O610" i="14" s="1"/>
  <c r="J6312" i="14"/>
  <c r="N6312" i="14" s="1"/>
  <c r="O6312" i="14" s="1"/>
  <c r="K5612" i="14"/>
  <c r="N5612" i="14" s="1"/>
  <c r="O5612" i="14" s="1"/>
  <c r="J3512" i="14"/>
  <c r="N3512" i="14" s="1"/>
  <c r="O3512" i="14" s="1"/>
  <c r="J8412" i="14"/>
  <c r="N8412" i="14" s="1"/>
  <c r="O8412" i="14" s="1"/>
  <c r="J7012" i="14"/>
  <c r="N7012" i="14" s="1"/>
  <c r="O7012" i="14" s="1"/>
  <c r="J2338" i="14"/>
  <c r="N2338" i="14" s="1"/>
  <c r="O2338" i="14" s="1"/>
  <c r="J122" i="14"/>
  <c r="N122" i="14" s="1"/>
  <c r="O122" i="14" s="1"/>
  <c r="K1344" i="14"/>
  <c r="N1344" i="14" s="1"/>
  <c r="O1344" i="14" s="1"/>
  <c r="K1846" i="14"/>
  <c r="N1846" i="14" s="1"/>
  <c r="O1846" i="14" s="1"/>
  <c r="K925" i="14"/>
  <c r="N925" i="14" s="1"/>
  <c r="O925" i="14" s="1"/>
  <c r="I1345" i="14"/>
  <c r="K1345" i="14" s="1"/>
  <c r="K4212" i="14"/>
  <c r="N4212" i="14" s="1"/>
  <c r="O4212" i="14" s="1"/>
  <c r="I7013" i="14"/>
  <c r="K7013" i="14" s="1"/>
  <c r="I926" i="14"/>
  <c r="K926" i="14" s="1"/>
  <c r="I611" i="14"/>
  <c r="K611" i="14" s="1"/>
  <c r="I4213" i="14"/>
  <c r="K4213" i="14" s="1"/>
  <c r="K7712" i="14"/>
  <c r="N7712" i="14" s="1"/>
  <c r="O7712" i="14" s="1"/>
  <c r="I123" i="14"/>
  <c r="J123" i="14" s="1"/>
  <c r="I1847" i="14"/>
  <c r="K1847" i="14" s="1"/>
  <c r="I5613" i="14"/>
  <c r="J5613" i="14" s="1"/>
  <c r="I4913" i="14"/>
  <c r="J4913" i="14" s="1"/>
  <c r="I2339" i="14"/>
  <c r="K2339" i="14" s="1"/>
  <c r="I3513" i="14"/>
  <c r="J3513" i="14" s="1"/>
  <c r="I6313" i="14"/>
  <c r="J6313" i="14" s="1"/>
  <c r="I7713" i="14"/>
  <c r="J7713" i="14" s="1"/>
  <c r="N4912" i="14"/>
  <c r="O4912" i="14" s="1"/>
  <c r="I8413" i="14"/>
  <c r="K8413" i="14" s="1"/>
  <c r="I3039" i="14"/>
  <c r="J3039" i="14" s="1"/>
  <c r="J4213" i="14" l="1"/>
  <c r="J2339" i="14"/>
  <c r="N2339" i="14" s="1"/>
  <c r="O2339" i="14" s="1"/>
  <c r="J926" i="14"/>
  <c r="N926" i="14" s="1"/>
  <c r="O926" i="14" s="1"/>
  <c r="J1847" i="14"/>
  <c r="N1847" i="14" s="1"/>
  <c r="O1847" i="14" s="1"/>
  <c r="K3039" i="14"/>
  <c r="N3039" i="14" s="1"/>
  <c r="O3039" i="14" s="1"/>
  <c r="K123" i="14"/>
  <c r="N123" i="14" s="1"/>
  <c r="O123" i="14" s="1"/>
  <c r="J611" i="14"/>
  <c r="N611" i="14" s="1"/>
  <c r="O611" i="14" s="1"/>
  <c r="K4913" i="14"/>
  <c r="N4913" i="14" s="1"/>
  <c r="O4913" i="14" s="1"/>
  <c r="K7713" i="14"/>
  <c r="N7713" i="14" s="1"/>
  <c r="O7713" i="14" s="1"/>
  <c r="K5613" i="14"/>
  <c r="N5613" i="14" s="1"/>
  <c r="O5613" i="14" s="1"/>
  <c r="N4213" i="14"/>
  <c r="O4213" i="14" s="1"/>
  <c r="K3513" i="14"/>
  <c r="N3513" i="14" s="1"/>
  <c r="O3513" i="14" s="1"/>
  <c r="J1345" i="14"/>
  <c r="N1345" i="14" s="1"/>
  <c r="O1345" i="14" s="1"/>
  <c r="I3040" i="14"/>
  <c r="K3040" i="14" s="1"/>
  <c r="I7714" i="14"/>
  <c r="K7714" i="14" s="1"/>
  <c r="I4914" i="14"/>
  <c r="K4914" i="14" s="1"/>
  <c r="I7014" i="14"/>
  <c r="K7014" i="14" s="1"/>
  <c r="I1346" i="14"/>
  <c r="J1346" i="14" s="1"/>
  <c r="I612" i="14"/>
  <c r="K612" i="14" s="1"/>
  <c r="I927" i="14"/>
  <c r="J927" i="14" s="1"/>
  <c r="J8413" i="14"/>
  <c r="N8413" i="14" s="1"/>
  <c r="O8413" i="14" s="1"/>
  <c r="I2340" i="14"/>
  <c r="J2340" i="14" s="1"/>
  <c r="K6313" i="14"/>
  <c r="N6313" i="14" s="1"/>
  <c r="O6313" i="14" s="1"/>
  <c r="I3514" i="14"/>
  <c r="K3514" i="14" s="1"/>
  <c r="I5614" i="14"/>
  <c r="K5614" i="14" s="1"/>
  <c r="I1848" i="14"/>
  <c r="K1848" i="14" s="1"/>
  <c r="I4214" i="14"/>
  <c r="J4214" i="14" s="1"/>
  <c r="J7013" i="14"/>
  <c r="N7013" i="14" s="1"/>
  <c r="O7013" i="14" s="1"/>
  <c r="I8414" i="14"/>
  <c r="J8414" i="14" s="1"/>
  <c r="I6314" i="14"/>
  <c r="K6314" i="14" s="1"/>
  <c r="I124" i="14"/>
  <c r="J124" i="14" s="1"/>
  <c r="J7014" i="14" l="1"/>
  <c r="N7014" i="14" s="1"/>
  <c r="O7014" i="14" s="1"/>
  <c r="J612" i="14"/>
  <c r="N612" i="14" s="1"/>
  <c r="O612" i="14" s="1"/>
  <c r="J3040" i="14"/>
  <c r="N3040" i="14" s="1"/>
  <c r="O3040" i="14" s="1"/>
  <c r="J4914" i="14"/>
  <c r="N4914" i="14" s="1"/>
  <c r="O4914" i="14" s="1"/>
  <c r="J3514" i="14"/>
  <c r="N3514" i="14" s="1"/>
  <c r="O3514" i="14" s="1"/>
  <c r="J7714" i="14"/>
  <c r="N7714" i="14" s="1"/>
  <c r="O7714" i="14" s="1"/>
  <c r="K1346" i="14"/>
  <c r="N1346" i="14" s="1"/>
  <c r="O1346" i="14" s="1"/>
  <c r="J5614" i="14"/>
  <c r="N5614" i="14" s="1"/>
  <c r="O5614" i="14" s="1"/>
  <c r="K2340" i="14"/>
  <c r="N2340" i="14" s="1"/>
  <c r="O2340" i="14" s="1"/>
  <c r="J1848" i="14"/>
  <c r="N1848" i="14" s="1"/>
  <c r="O1848" i="14" s="1"/>
  <c r="K927" i="14"/>
  <c r="N927" i="14" s="1"/>
  <c r="O927" i="14" s="1"/>
  <c r="I6315" i="14"/>
  <c r="K6315" i="14" s="1"/>
  <c r="K4214" i="14"/>
  <c r="N4214" i="14" s="1"/>
  <c r="O4214" i="14" s="1"/>
  <c r="I3515" i="14"/>
  <c r="K3515" i="14" s="1"/>
  <c r="J6314" i="14"/>
  <c r="N6314" i="14" s="1"/>
  <c r="O6314" i="14" s="1"/>
  <c r="I4215" i="14"/>
  <c r="K4215" i="14" s="1"/>
  <c r="I5615" i="14"/>
  <c r="K5615" i="14" s="1"/>
  <c r="I613" i="14"/>
  <c r="K613" i="14" s="1"/>
  <c r="I7715" i="14"/>
  <c r="K7715" i="14" s="1"/>
  <c r="K124" i="14"/>
  <c r="N124" i="14" s="1"/>
  <c r="O124" i="14" s="1"/>
  <c r="K8414" i="14"/>
  <c r="N8414" i="14" s="1"/>
  <c r="O8414" i="14" s="1"/>
  <c r="I1849" i="14"/>
  <c r="K1849" i="14" s="1"/>
  <c r="I2341" i="14"/>
  <c r="K2341" i="14" s="1"/>
  <c r="I928" i="14"/>
  <c r="K928" i="14" s="1"/>
  <c r="I1347" i="14"/>
  <c r="J1347" i="14" s="1"/>
  <c r="I4915" i="14"/>
  <c r="J4915" i="14" s="1"/>
  <c r="I3041" i="14"/>
  <c r="K3041" i="14" s="1"/>
  <c r="I125" i="14"/>
  <c r="K125" i="14" s="1"/>
  <c r="I8415" i="14"/>
  <c r="K8415" i="14" s="1"/>
  <c r="I7015" i="14"/>
  <c r="J7015" i="14" s="1"/>
  <c r="J7715" i="14" l="1"/>
  <c r="N7715" i="14" s="1"/>
  <c r="O7715" i="14" s="1"/>
  <c r="J8415" i="14"/>
  <c r="J613" i="14"/>
  <c r="J928" i="14"/>
  <c r="N928" i="14" s="1"/>
  <c r="O928" i="14" s="1"/>
  <c r="J6315" i="14"/>
  <c r="N6315" i="14" s="1"/>
  <c r="O6315" i="14" s="1"/>
  <c r="J125" i="14"/>
  <c r="N125" i="14" s="1"/>
  <c r="O125" i="14" s="1"/>
  <c r="K7015" i="14"/>
  <c r="N7015" i="14" s="1"/>
  <c r="O7015" i="14" s="1"/>
  <c r="J3041" i="14"/>
  <c r="N3041" i="14" s="1"/>
  <c r="O3041" i="14" s="1"/>
  <c r="K1347" i="14"/>
  <c r="N1347" i="14" s="1"/>
  <c r="O1347" i="14" s="1"/>
  <c r="J4215" i="14"/>
  <c r="N4215" i="14" s="1"/>
  <c r="O4215" i="14" s="1"/>
  <c r="N613" i="14"/>
  <c r="O613" i="14" s="1"/>
  <c r="I8416" i="14"/>
  <c r="K8416" i="14" s="1"/>
  <c r="I929" i="14"/>
  <c r="K929" i="14" s="1"/>
  <c r="J2341" i="14"/>
  <c r="N2341" i="14" s="1"/>
  <c r="O2341" i="14" s="1"/>
  <c r="I5616" i="14"/>
  <c r="K5616" i="14" s="1"/>
  <c r="J1849" i="14"/>
  <c r="N1849" i="14" s="1"/>
  <c r="O1849" i="14" s="1"/>
  <c r="I7016" i="14"/>
  <c r="J7016" i="14" s="1"/>
  <c r="K4915" i="14"/>
  <c r="N4915" i="14" s="1"/>
  <c r="O4915" i="14" s="1"/>
  <c r="I1348" i="14"/>
  <c r="J1348" i="14" s="1"/>
  <c r="I6316" i="14"/>
  <c r="J6316" i="14" s="1"/>
  <c r="N8415" i="14"/>
  <c r="O8415" i="14" s="1"/>
  <c r="I4916" i="14"/>
  <c r="K4916" i="14" s="1"/>
  <c r="I1850" i="14"/>
  <c r="J1850" i="14" s="1"/>
  <c r="I7716" i="14"/>
  <c r="J7716" i="14" s="1"/>
  <c r="J3515" i="14"/>
  <c r="N3515" i="14" s="1"/>
  <c r="O3515" i="14" s="1"/>
  <c r="J5615" i="14"/>
  <c r="N5615" i="14" s="1"/>
  <c r="O5615" i="14" s="1"/>
  <c r="J8416" i="14"/>
  <c r="I126" i="14"/>
  <c r="J126" i="14" s="1"/>
  <c r="I3042" i="14"/>
  <c r="J3042" i="14" s="1"/>
  <c r="I2342" i="14"/>
  <c r="J2342" i="14" s="1"/>
  <c r="I614" i="14"/>
  <c r="J614" i="14" s="1"/>
  <c r="I4216" i="14"/>
  <c r="K4216" i="14" s="1"/>
  <c r="I3516" i="14"/>
  <c r="J3516" i="14" s="1"/>
  <c r="J5616" i="14" l="1"/>
  <c r="N5616" i="14" s="1"/>
  <c r="O5616" i="14" s="1"/>
  <c r="J929" i="14"/>
  <c r="N929" i="14" s="1"/>
  <c r="O929" i="14" s="1"/>
  <c r="J4916" i="14"/>
  <c r="N4916" i="14" s="1"/>
  <c r="O4916" i="14" s="1"/>
  <c r="K3516" i="14"/>
  <c r="N3516" i="14" s="1"/>
  <c r="O3516" i="14" s="1"/>
  <c r="K7016" i="14"/>
  <c r="N7016" i="14" s="1"/>
  <c r="O7016" i="14" s="1"/>
  <c r="K2342" i="14"/>
  <c r="N2342" i="14" s="1"/>
  <c r="O2342" i="14" s="1"/>
  <c r="K614" i="14"/>
  <c r="N614" i="14" s="1"/>
  <c r="O614" i="14" s="1"/>
  <c r="K1348" i="14"/>
  <c r="N1348" i="14" s="1"/>
  <c r="O1348" i="14" s="1"/>
  <c r="K1850" i="14"/>
  <c r="N1850" i="14" s="1"/>
  <c r="O1850" i="14" s="1"/>
  <c r="I4917" i="14"/>
  <c r="K4917" i="14" s="1"/>
  <c r="I930" i="14"/>
  <c r="K930" i="14" s="1"/>
  <c r="I3517" i="14"/>
  <c r="J3517" i="14" s="1"/>
  <c r="K7716" i="14"/>
  <c r="N7716" i="14" s="1"/>
  <c r="O7716" i="14" s="1"/>
  <c r="I1851" i="14"/>
  <c r="K1851" i="14" s="1"/>
  <c r="I5617" i="14"/>
  <c r="K5617" i="14" s="1"/>
  <c r="J4216" i="14"/>
  <c r="N4216" i="14" s="1"/>
  <c r="O4216" i="14" s="1"/>
  <c r="K126" i="14"/>
  <c r="N126" i="14" s="1"/>
  <c r="O126" i="14" s="1"/>
  <c r="I4217" i="14"/>
  <c r="K4217" i="14" s="1"/>
  <c r="K3042" i="14"/>
  <c r="N3042" i="14" s="1"/>
  <c r="O3042" i="14" s="1"/>
  <c r="I127" i="14"/>
  <c r="K127" i="14" s="1"/>
  <c r="I7717" i="14"/>
  <c r="K7717" i="14" s="1"/>
  <c r="K6316" i="14"/>
  <c r="N6316" i="14" s="1"/>
  <c r="O6316" i="14" s="1"/>
  <c r="I1349" i="14"/>
  <c r="J1349" i="14" s="1"/>
  <c r="I7017" i="14"/>
  <c r="J7017" i="14" s="1"/>
  <c r="I2343" i="14"/>
  <c r="J2343" i="14" s="1"/>
  <c r="I615" i="14"/>
  <c r="J615" i="14" s="1"/>
  <c r="I3043" i="14"/>
  <c r="K3043" i="14" s="1"/>
  <c r="N8416" i="14"/>
  <c r="O8416" i="14" s="1"/>
  <c r="I6317" i="14"/>
  <c r="J6317" i="14" s="1"/>
  <c r="I8417" i="14"/>
  <c r="J8417" i="14" s="1"/>
  <c r="J1851" i="14" l="1"/>
  <c r="J930" i="14"/>
  <c r="N930" i="14" s="1"/>
  <c r="O930" i="14" s="1"/>
  <c r="J5617" i="14"/>
  <c r="N5617" i="14" s="1"/>
  <c r="O5617" i="14" s="1"/>
  <c r="J4217" i="14"/>
  <c r="N4217" i="14" s="1"/>
  <c r="O4217" i="14" s="1"/>
  <c r="J3043" i="14"/>
  <c r="N3043" i="14" s="1"/>
  <c r="O3043" i="14" s="1"/>
  <c r="K3517" i="14"/>
  <c r="N3517" i="14" s="1"/>
  <c r="O3517" i="14" s="1"/>
  <c r="J127" i="14"/>
  <c r="N127" i="14" s="1"/>
  <c r="O127" i="14" s="1"/>
  <c r="J7717" i="14"/>
  <c r="N7717" i="14" s="1"/>
  <c r="O7717" i="14" s="1"/>
  <c r="K2343" i="14"/>
  <c r="N2343" i="14" s="1"/>
  <c r="O2343" i="14" s="1"/>
  <c r="K1349" i="14"/>
  <c r="N1349" i="14" s="1"/>
  <c r="O1349" i="14" s="1"/>
  <c r="J4917" i="14"/>
  <c r="N4917" i="14" s="1"/>
  <c r="O4917" i="14" s="1"/>
  <c r="K6317" i="14"/>
  <c r="N6317" i="14" s="1"/>
  <c r="O6317" i="14" s="1"/>
  <c r="N1851" i="14"/>
  <c r="O1851" i="14" s="1"/>
  <c r="I6318" i="14"/>
  <c r="K6318" i="14" s="1"/>
  <c r="I5618" i="14"/>
  <c r="K5618" i="14" s="1"/>
  <c r="I931" i="14"/>
  <c r="K931" i="14" s="1"/>
  <c r="I128" i="14"/>
  <c r="K128" i="14" s="1"/>
  <c r="I4218" i="14"/>
  <c r="J4218" i="14" s="1"/>
  <c r="I3518" i="14"/>
  <c r="J3518" i="14" s="1"/>
  <c r="I4918" i="14"/>
  <c r="J4918" i="14" s="1"/>
  <c r="K8417" i="14"/>
  <c r="N8417" i="14" s="1"/>
  <c r="O8417" i="14" s="1"/>
  <c r="I3044" i="14"/>
  <c r="K3044" i="14" s="1"/>
  <c r="K615" i="14"/>
  <c r="N615" i="14" s="1"/>
  <c r="O615" i="14" s="1"/>
  <c r="I2344" i="14"/>
  <c r="K2344" i="14" s="1"/>
  <c r="K7017" i="14"/>
  <c r="N7017" i="14" s="1"/>
  <c r="O7017" i="14" s="1"/>
  <c r="I1350" i="14"/>
  <c r="K1350" i="14" s="1"/>
  <c r="I7718" i="14"/>
  <c r="K7718" i="14" s="1"/>
  <c r="I8418" i="14"/>
  <c r="K8418" i="14" s="1"/>
  <c r="I616" i="14"/>
  <c r="J616" i="14" s="1"/>
  <c r="I7018" i="14"/>
  <c r="K7018" i="14" s="1"/>
  <c r="I1852" i="14"/>
  <c r="J1852" i="14" s="1"/>
  <c r="J7718" i="14" l="1"/>
  <c r="N7718" i="14" s="1"/>
  <c r="O7718" i="14" s="1"/>
  <c r="J8418" i="14"/>
  <c r="J6318" i="14"/>
  <c r="N6318" i="14" s="1"/>
  <c r="O6318" i="14" s="1"/>
  <c r="J5618" i="14"/>
  <c r="N5618" i="14" s="1"/>
  <c r="O5618" i="14" s="1"/>
  <c r="J931" i="14"/>
  <c r="N931" i="14" s="1"/>
  <c r="O931" i="14" s="1"/>
  <c r="K4218" i="14"/>
  <c r="N4218" i="14" s="1"/>
  <c r="O4218" i="14" s="1"/>
  <c r="J2344" i="14"/>
  <c r="N2344" i="14" s="1"/>
  <c r="O2344" i="14" s="1"/>
  <c r="J3044" i="14"/>
  <c r="N3044" i="14" s="1"/>
  <c r="O3044" i="14" s="1"/>
  <c r="J128" i="14"/>
  <c r="N128" i="14" s="1"/>
  <c r="O128" i="14" s="1"/>
  <c r="K3518" i="14"/>
  <c r="N3518" i="14" s="1"/>
  <c r="O3518" i="14" s="1"/>
  <c r="J1350" i="14"/>
  <c r="N1350" i="14" s="1"/>
  <c r="O1350" i="14" s="1"/>
  <c r="I7719" i="14"/>
  <c r="J7719" i="14" s="1"/>
  <c r="I4919" i="14"/>
  <c r="K4919" i="14" s="1"/>
  <c r="J7018" i="14"/>
  <c r="N7018" i="14" s="1"/>
  <c r="O7018" i="14" s="1"/>
  <c r="K1852" i="14"/>
  <c r="N1852" i="14" s="1"/>
  <c r="O1852" i="14" s="1"/>
  <c r="K616" i="14"/>
  <c r="N616" i="14" s="1"/>
  <c r="O616" i="14" s="1"/>
  <c r="I129" i="14"/>
  <c r="J129" i="14" s="1"/>
  <c r="N8418" i="14"/>
  <c r="O8418" i="14" s="1"/>
  <c r="I1853" i="14"/>
  <c r="K1853" i="14" s="1"/>
  <c r="I617" i="14"/>
  <c r="K617" i="14" s="1"/>
  <c r="I4219" i="14"/>
  <c r="J4219" i="14" s="1"/>
  <c r="I5619" i="14"/>
  <c r="J5619" i="14" s="1"/>
  <c r="I7019" i="14"/>
  <c r="K7019" i="14" s="1"/>
  <c r="I8419" i="14"/>
  <c r="K8419" i="14" s="1"/>
  <c r="I1351" i="14"/>
  <c r="J1351" i="14" s="1"/>
  <c r="I2345" i="14"/>
  <c r="J2345" i="14" s="1"/>
  <c r="I3045" i="14"/>
  <c r="K3045" i="14" s="1"/>
  <c r="K4918" i="14"/>
  <c r="N4918" i="14" s="1"/>
  <c r="O4918" i="14" s="1"/>
  <c r="I3519" i="14"/>
  <c r="K3519" i="14" s="1"/>
  <c r="I932" i="14"/>
  <c r="J932" i="14" s="1"/>
  <c r="I6319" i="14"/>
  <c r="K6319" i="14" s="1"/>
  <c r="J4919" i="14" l="1"/>
  <c r="J617" i="14"/>
  <c r="N617" i="14" s="1"/>
  <c r="O617" i="14" s="1"/>
  <c r="J8419" i="14"/>
  <c r="N8419" i="14" s="1"/>
  <c r="O8419" i="14" s="1"/>
  <c r="K1351" i="14"/>
  <c r="N1351" i="14" s="1"/>
  <c r="O1351" i="14" s="1"/>
  <c r="K7719" i="14"/>
  <c r="N7719" i="14" s="1"/>
  <c r="O7719" i="14" s="1"/>
  <c r="J3519" i="14"/>
  <c r="N3519" i="14" s="1"/>
  <c r="O3519" i="14" s="1"/>
  <c r="J1853" i="14"/>
  <c r="N1853" i="14" s="1"/>
  <c r="O1853" i="14" s="1"/>
  <c r="J6319" i="14"/>
  <c r="N6319" i="14" s="1"/>
  <c r="O6319" i="14" s="1"/>
  <c r="J3045" i="14"/>
  <c r="N3045" i="14" s="1"/>
  <c r="O3045" i="14" s="1"/>
  <c r="I7720" i="14"/>
  <c r="K7720" i="14" s="1"/>
  <c r="I933" i="14"/>
  <c r="K933" i="14" s="1"/>
  <c r="I7020" i="14"/>
  <c r="K7020" i="14" s="1"/>
  <c r="I1352" i="14"/>
  <c r="K1352" i="14" s="1"/>
  <c r="K4219" i="14"/>
  <c r="N4219" i="14" s="1"/>
  <c r="O4219" i="14" s="1"/>
  <c r="I4920" i="14"/>
  <c r="K4920" i="14" s="1"/>
  <c r="I2346" i="14"/>
  <c r="K2346" i="14" s="1"/>
  <c r="K5619" i="14"/>
  <c r="N5619" i="14" s="1"/>
  <c r="O5619" i="14" s="1"/>
  <c r="I4220" i="14"/>
  <c r="J4220" i="14" s="1"/>
  <c r="J7019" i="14"/>
  <c r="N7019" i="14" s="1"/>
  <c r="O7019" i="14" s="1"/>
  <c r="I130" i="14"/>
  <c r="J130" i="14" s="1"/>
  <c r="N4919" i="14"/>
  <c r="O4919" i="14" s="1"/>
  <c r="I8420" i="14"/>
  <c r="J8420" i="14" s="1"/>
  <c r="I1854" i="14"/>
  <c r="K1854" i="14" s="1"/>
  <c r="K2345" i="14"/>
  <c r="N2345" i="14" s="1"/>
  <c r="O2345" i="14" s="1"/>
  <c r="I618" i="14"/>
  <c r="J618" i="14" s="1"/>
  <c r="K129" i="14"/>
  <c r="N129" i="14" s="1"/>
  <c r="O129" i="14" s="1"/>
  <c r="I6320" i="14"/>
  <c r="J6320" i="14" s="1"/>
  <c r="K932" i="14"/>
  <c r="N932" i="14" s="1"/>
  <c r="O932" i="14" s="1"/>
  <c r="I3520" i="14"/>
  <c r="K3520" i="14" s="1"/>
  <c r="I3046" i="14"/>
  <c r="J3046" i="14" s="1"/>
  <c r="I5620" i="14"/>
  <c r="J5620" i="14" s="1"/>
  <c r="J4920" i="14" l="1"/>
  <c r="N4920" i="14" s="1"/>
  <c r="O4920" i="14" s="1"/>
  <c r="J7020" i="14"/>
  <c r="K8420" i="14"/>
  <c r="K4220" i="14"/>
  <c r="N4220" i="14" s="1"/>
  <c r="O4220" i="14" s="1"/>
  <c r="J7720" i="14"/>
  <c r="N7720" i="14" s="1"/>
  <c r="O7720" i="14" s="1"/>
  <c r="N7020" i="14"/>
  <c r="O7020" i="14" s="1"/>
  <c r="K5620" i="14"/>
  <c r="N5620" i="14" s="1"/>
  <c r="O5620" i="14" s="1"/>
  <c r="K618" i="14"/>
  <c r="N618" i="14" s="1"/>
  <c r="O618" i="14" s="1"/>
  <c r="J1854" i="14"/>
  <c r="N1854" i="14" s="1"/>
  <c r="O1854" i="14" s="1"/>
  <c r="K3046" i="14"/>
  <c r="N3046" i="14" s="1"/>
  <c r="O3046" i="14" s="1"/>
  <c r="N8420" i="14"/>
  <c r="O8420" i="14" s="1"/>
  <c r="J933" i="14"/>
  <c r="N933" i="14" s="1"/>
  <c r="O933" i="14" s="1"/>
  <c r="I3047" i="14"/>
  <c r="K3047" i="14" s="1"/>
  <c r="I619" i="14"/>
  <c r="J619" i="14" s="1"/>
  <c r="I131" i="14"/>
  <c r="J131" i="14" s="1"/>
  <c r="I2347" i="14"/>
  <c r="K2347" i="14" s="1"/>
  <c r="J2346" i="14"/>
  <c r="N2346" i="14" s="1"/>
  <c r="O2346" i="14" s="1"/>
  <c r="I934" i="14"/>
  <c r="K934" i="14" s="1"/>
  <c r="I7721" i="14"/>
  <c r="J7721" i="14" s="1"/>
  <c r="I5621" i="14"/>
  <c r="J5621" i="14" s="1"/>
  <c r="J1352" i="14"/>
  <c r="N1352" i="14" s="1"/>
  <c r="O1352" i="14" s="1"/>
  <c r="I7021" i="14"/>
  <c r="K7021" i="14" s="1"/>
  <c r="J3520" i="14"/>
  <c r="N3520" i="14" s="1"/>
  <c r="O3520" i="14" s="1"/>
  <c r="I1855" i="14"/>
  <c r="J1855" i="14" s="1"/>
  <c r="K6320" i="14"/>
  <c r="N6320" i="14" s="1"/>
  <c r="O6320" i="14" s="1"/>
  <c r="I8421" i="14"/>
  <c r="J8421" i="14" s="1"/>
  <c r="I4221" i="14"/>
  <c r="K4221" i="14" s="1"/>
  <c r="I3521" i="14"/>
  <c r="J3521" i="14" s="1"/>
  <c r="I6321" i="14"/>
  <c r="K6321" i="14" s="1"/>
  <c r="K130" i="14"/>
  <c r="N130" i="14" s="1"/>
  <c r="O130" i="14" s="1"/>
  <c r="I4921" i="14"/>
  <c r="K4921" i="14" s="1"/>
  <c r="I1353" i="14"/>
  <c r="K1353" i="14" s="1"/>
  <c r="J934" i="14" l="1"/>
  <c r="N934" i="14" s="1"/>
  <c r="O934" i="14" s="1"/>
  <c r="K8421" i="14"/>
  <c r="N8421" i="14" s="1"/>
  <c r="O8421" i="14" s="1"/>
  <c r="J2347" i="14"/>
  <c r="N2347" i="14" s="1"/>
  <c r="O2347" i="14" s="1"/>
  <c r="K1855" i="14"/>
  <c r="N1855" i="14" s="1"/>
  <c r="O1855" i="14" s="1"/>
  <c r="J3047" i="14"/>
  <c r="N3047" i="14" s="1"/>
  <c r="O3047" i="14" s="1"/>
  <c r="K131" i="14"/>
  <c r="N131" i="14" s="1"/>
  <c r="O131" i="14" s="1"/>
  <c r="J4221" i="14"/>
  <c r="N4221" i="14" s="1"/>
  <c r="O4221" i="14" s="1"/>
  <c r="K5621" i="14"/>
  <c r="N5621" i="14" s="1"/>
  <c r="O5621" i="14" s="1"/>
  <c r="K619" i="14"/>
  <c r="N619" i="14" s="1"/>
  <c r="O619" i="14" s="1"/>
  <c r="J6321" i="14"/>
  <c r="N6321" i="14" s="1"/>
  <c r="O6321" i="14" s="1"/>
  <c r="J1353" i="14"/>
  <c r="N1353" i="14" s="1"/>
  <c r="O1353" i="14" s="1"/>
  <c r="I4222" i="14"/>
  <c r="K4222" i="14" s="1"/>
  <c r="K7721" i="14"/>
  <c r="N7721" i="14" s="1"/>
  <c r="O7721" i="14" s="1"/>
  <c r="I935" i="14"/>
  <c r="K935" i="14" s="1"/>
  <c r="I620" i="14"/>
  <c r="K620" i="14" s="1"/>
  <c r="J4921" i="14"/>
  <c r="N4921" i="14" s="1"/>
  <c r="O4921" i="14" s="1"/>
  <c r="I8422" i="14"/>
  <c r="J8422" i="14" s="1"/>
  <c r="I7722" i="14"/>
  <c r="K7722" i="14" s="1"/>
  <c r="I132" i="14"/>
  <c r="K132" i="14" s="1"/>
  <c r="I1354" i="14"/>
  <c r="K1354" i="14" s="1"/>
  <c r="K3521" i="14"/>
  <c r="N3521" i="14" s="1"/>
  <c r="O3521" i="14" s="1"/>
  <c r="I4922" i="14"/>
  <c r="K4922" i="14" s="1"/>
  <c r="I3522" i="14"/>
  <c r="K3522" i="14" s="1"/>
  <c r="J7021" i="14"/>
  <c r="N7021" i="14" s="1"/>
  <c r="O7021" i="14" s="1"/>
  <c r="I1856" i="14"/>
  <c r="J1856" i="14" s="1"/>
  <c r="I5622" i="14"/>
  <c r="K5622" i="14" s="1"/>
  <c r="I2348" i="14"/>
  <c r="K2348" i="14" s="1"/>
  <c r="I6322" i="14"/>
  <c r="J6322" i="14" s="1"/>
  <c r="I7022" i="14"/>
  <c r="K7022" i="14" s="1"/>
  <c r="I3048" i="14"/>
  <c r="J3048" i="14" s="1"/>
  <c r="J935" i="14" l="1"/>
  <c r="N935" i="14" s="1"/>
  <c r="O935" i="14" s="1"/>
  <c r="J620" i="14"/>
  <c r="N620" i="14" s="1"/>
  <c r="O620" i="14" s="1"/>
  <c r="J132" i="14"/>
  <c r="N132" i="14" s="1"/>
  <c r="O132" i="14" s="1"/>
  <c r="J7722" i="14"/>
  <c r="N7722" i="14" s="1"/>
  <c r="O7722" i="14" s="1"/>
  <c r="K8422" i="14"/>
  <c r="N8422" i="14" s="1"/>
  <c r="O8422" i="14" s="1"/>
  <c r="J3522" i="14"/>
  <c r="N3522" i="14" s="1"/>
  <c r="O3522" i="14" s="1"/>
  <c r="K3048" i="14"/>
  <c r="N3048" i="14" s="1"/>
  <c r="O3048" i="14" s="1"/>
  <c r="K1856" i="14"/>
  <c r="N1856" i="14" s="1"/>
  <c r="O1856" i="14" s="1"/>
  <c r="J2348" i="14"/>
  <c r="N2348" i="14" s="1"/>
  <c r="O2348" i="14" s="1"/>
  <c r="K6322" i="14"/>
  <c r="N6322" i="14" s="1"/>
  <c r="O6322" i="14" s="1"/>
  <c r="I3049" i="14"/>
  <c r="K3049" i="14" s="1"/>
  <c r="J7022" i="14"/>
  <c r="N7022" i="14" s="1"/>
  <c r="O7022" i="14" s="1"/>
  <c r="I3523" i="14"/>
  <c r="K3523" i="14" s="1"/>
  <c r="J1354" i="14"/>
  <c r="N1354" i="14" s="1"/>
  <c r="O1354" i="14" s="1"/>
  <c r="J4922" i="14"/>
  <c r="N4922" i="14" s="1"/>
  <c r="O4922" i="14" s="1"/>
  <c r="I936" i="14"/>
  <c r="K936" i="14" s="1"/>
  <c r="J5622" i="14"/>
  <c r="N5622" i="14" s="1"/>
  <c r="O5622" i="14" s="1"/>
  <c r="I4223" i="14"/>
  <c r="K4223" i="14" s="1"/>
  <c r="I7723" i="14"/>
  <c r="J7723" i="14" s="1"/>
  <c r="I8423" i="14"/>
  <c r="K8423" i="14" s="1"/>
  <c r="I621" i="14"/>
  <c r="K621" i="14" s="1"/>
  <c r="I6323" i="14"/>
  <c r="J6323" i="14" s="1"/>
  <c r="I2349" i="14"/>
  <c r="K2349" i="14" s="1"/>
  <c r="I1857" i="14"/>
  <c r="J1857" i="14" s="1"/>
  <c r="I133" i="14"/>
  <c r="J133" i="14" s="1"/>
  <c r="J4222" i="14"/>
  <c r="N4222" i="14" s="1"/>
  <c r="O4222" i="14" s="1"/>
  <c r="I7023" i="14"/>
  <c r="K7023" i="14" s="1"/>
  <c r="I5623" i="14"/>
  <c r="K5623" i="14" s="1"/>
  <c r="I4923" i="14"/>
  <c r="J4923" i="14" s="1"/>
  <c r="I1355" i="14"/>
  <c r="J1355" i="14" s="1"/>
  <c r="J936" i="14" l="1"/>
  <c r="N936" i="14" s="1"/>
  <c r="O936" i="14" s="1"/>
  <c r="J621" i="14"/>
  <c r="J4223" i="14"/>
  <c r="J2349" i="14"/>
  <c r="N2349" i="14" s="1"/>
  <c r="O2349" i="14" s="1"/>
  <c r="J3049" i="14"/>
  <c r="N3049" i="14" s="1"/>
  <c r="O3049" i="14" s="1"/>
  <c r="K1355" i="14"/>
  <c r="N1355" i="14" s="1"/>
  <c r="O1355" i="14" s="1"/>
  <c r="K133" i="14"/>
  <c r="N133" i="14" s="1"/>
  <c r="O133" i="14" s="1"/>
  <c r="K1857" i="14"/>
  <c r="N1857" i="14" s="1"/>
  <c r="O1857" i="14" s="1"/>
  <c r="J8423" i="14"/>
  <c r="N8423" i="14" s="1"/>
  <c r="O8423" i="14" s="1"/>
  <c r="J3523" i="14"/>
  <c r="N3523" i="14" s="1"/>
  <c r="O3523" i="14" s="1"/>
  <c r="N4223" i="14"/>
  <c r="O4223" i="14" s="1"/>
  <c r="N621" i="14"/>
  <c r="O621" i="14" s="1"/>
  <c r="K4923" i="14"/>
  <c r="N4923" i="14" s="1"/>
  <c r="O4923" i="14" s="1"/>
  <c r="I7024" i="14"/>
  <c r="K7024" i="14" s="1"/>
  <c r="I6324" i="14"/>
  <c r="J6324" i="14" s="1"/>
  <c r="I8424" i="14"/>
  <c r="K8424" i="14" s="1"/>
  <c r="I1356" i="14"/>
  <c r="K1356" i="14" s="1"/>
  <c r="I134" i="14"/>
  <c r="K134" i="14" s="1"/>
  <c r="I1858" i="14"/>
  <c r="K1858" i="14" s="1"/>
  <c r="I2350" i="14"/>
  <c r="K2350" i="14" s="1"/>
  <c r="J7023" i="14"/>
  <c r="N7023" i="14" s="1"/>
  <c r="O7023" i="14" s="1"/>
  <c r="J5623" i="14"/>
  <c r="N5623" i="14" s="1"/>
  <c r="O5623" i="14" s="1"/>
  <c r="I622" i="14"/>
  <c r="K622" i="14" s="1"/>
  <c r="I4924" i="14"/>
  <c r="J4924" i="14" s="1"/>
  <c r="K7723" i="14"/>
  <c r="N7723" i="14" s="1"/>
  <c r="O7723" i="14" s="1"/>
  <c r="I4224" i="14"/>
  <c r="K4224" i="14" s="1"/>
  <c r="I937" i="14"/>
  <c r="K937" i="14" s="1"/>
  <c r="I5624" i="14"/>
  <c r="K5624" i="14" s="1"/>
  <c r="K6323" i="14"/>
  <c r="N6323" i="14" s="1"/>
  <c r="O6323" i="14" s="1"/>
  <c r="I7724" i="14"/>
  <c r="K7724" i="14" s="1"/>
  <c r="I3524" i="14"/>
  <c r="J3524" i="14" s="1"/>
  <c r="I3050" i="14"/>
  <c r="J3050" i="14" s="1"/>
  <c r="J134" i="14" l="1"/>
  <c r="J1356" i="14"/>
  <c r="J622" i="14"/>
  <c r="N622" i="14" s="1"/>
  <c r="O622" i="14" s="1"/>
  <c r="J4224" i="14"/>
  <c r="N4224" i="14" s="1"/>
  <c r="O4224" i="14" s="1"/>
  <c r="J7024" i="14"/>
  <c r="N7024" i="14" s="1"/>
  <c r="O7024" i="14" s="1"/>
  <c r="J1858" i="14"/>
  <c r="N1858" i="14" s="1"/>
  <c r="O1858" i="14" s="1"/>
  <c r="J937" i="14"/>
  <c r="N937" i="14" s="1"/>
  <c r="O937" i="14" s="1"/>
  <c r="K6324" i="14"/>
  <c r="N6324" i="14" s="1"/>
  <c r="O6324" i="14" s="1"/>
  <c r="K3524" i="14"/>
  <c r="N3524" i="14" s="1"/>
  <c r="O3524" i="14" s="1"/>
  <c r="K3050" i="14"/>
  <c r="N3050" i="14" s="1"/>
  <c r="O3050" i="14" s="1"/>
  <c r="K4924" i="14"/>
  <c r="N4924" i="14" s="1"/>
  <c r="O4924" i="14" s="1"/>
  <c r="N1356" i="14"/>
  <c r="O1356" i="14" s="1"/>
  <c r="I7725" i="14"/>
  <c r="K7725" i="14" s="1"/>
  <c r="I5625" i="14"/>
  <c r="K5625" i="14" s="1"/>
  <c r="J5624" i="14"/>
  <c r="N5624" i="14" s="1"/>
  <c r="O5624" i="14" s="1"/>
  <c r="I2351" i="14"/>
  <c r="K2351" i="14" s="1"/>
  <c r="J7724" i="14"/>
  <c r="N7724" i="14" s="1"/>
  <c r="O7724" i="14" s="1"/>
  <c r="I8425" i="14"/>
  <c r="K8425" i="14" s="1"/>
  <c r="I7025" i="14"/>
  <c r="K7025" i="14" s="1"/>
  <c r="J8424" i="14"/>
  <c r="N8424" i="14" s="1"/>
  <c r="O8424" i="14" s="1"/>
  <c r="I4225" i="14"/>
  <c r="K4225" i="14" s="1"/>
  <c r="I6325" i="14"/>
  <c r="K6325" i="14" s="1"/>
  <c r="I3051" i="14"/>
  <c r="K3051" i="14" s="1"/>
  <c r="I938" i="14"/>
  <c r="K938" i="14" s="1"/>
  <c r="I4925" i="14"/>
  <c r="J4925" i="14" s="1"/>
  <c r="I135" i="14"/>
  <c r="J135" i="14" s="1"/>
  <c r="J2350" i="14"/>
  <c r="N2350" i="14" s="1"/>
  <c r="O2350" i="14" s="1"/>
  <c r="I3525" i="14"/>
  <c r="K3525" i="14" s="1"/>
  <c r="N134" i="14"/>
  <c r="O134" i="14" s="1"/>
  <c r="I623" i="14"/>
  <c r="J623" i="14" s="1"/>
  <c r="I1859" i="14"/>
  <c r="J1859" i="14" s="1"/>
  <c r="I1357" i="14"/>
  <c r="J1357" i="14" s="1"/>
  <c r="J2351" i="14" l="1"/>
  <c r="N2351" i="14" s="1"/>
  <c r="O2351" i="14" s="1"/>
  <c r="K135" i="14"/>
  <c r="N135" i="14" s="1"/>
  <c r="O135" i="14" s="1"/>
  <c r="J5625" i="14"/>
  <c r="N5625" i="14" s="1"/>
  <c r="O5625" i="14" s="1"/>
  <c r="J7025" i="14"/>
  <c r="N7025" i="14" s="1"/>
  <c r="O7025" i="14" s="1"/>
  <c r="J7725" i="14"/>
  <c r="N7725" i="14" s="1"/>
  <c r="O7725" i="14" s="1"/>
  <c r="K623" i="14"/>
  <c r="N623" i="14" s="1"/>
  <c r="O623" i="14" s="1"/>
  <c r="J8425" i="14"/>
  <c r="N8425" i="14" s="1"/>
  <c r="O8425" i="14" s="1"/>
  <c r="J3051" i="14"/>
  <c r="N3051" i="14" s="1"/>
  <c r="O3051" i="14" s="1"/>
  <c r="J4225" i="14"/>
  <c r="N4225" i="14" s="1"/>
  <c r="O4225" i="14" s="1"/>
  <c r="J6325" i="14"/>
  <c r="N6325" i="14" s="1"/>
  <c r="O6325" i="14" s="1"/>
  <c r="J938" i="14"/>
  <c r="N938" i="14" s="1"/>
  <c r="O938" i="14" s="1"/>
  <c r="I1358" i="14"/>
  <c r="K1358" i="14" s="1"/>
  <c r="I3526" i="14"/>
  <c r="K3526" i="14" s="1"/>
  <c r="I8426" i="14"/>
  <c r="K8426" i="14" s="1"/>
  <c r="I6326" i="14"/>
  <c r="K6326" i="14" s="1"/>
  <c r="I4226" i="14"/>
  <c r="K4226" i="14" s="1"/>
  <c r="I7026" i="14"/>
  <c r="J7026" i="14" s="1"/>
  <c r="I624" i="14"/>
  <c r="J624" i="14" s="1"/>
  <c r="I136" i="14"/>
  <c r="K136" i="14" s="1"/>
  <c r="K4925" i="14"/>
  <c r="N4925" i="14" s="1"/>
  <c r="O4925" i="14" s="1"/>
  <c r="I3052" i="14"/>
  <c r="K3052" i="14" s="1"/>
  <c r="J3525" i="14"/>
  <c r="N3525" i="14" s="1"/>
  <c r="O3525" i="14" s="1"/>
  <c r="I2352" i="14"/>
  <c r="J2352" i="14" s="1"/>
  <c r="I7726" i="14"/>
  <c r="K7726" i="14" s="1"/>
  <c r="K1859" i="14"/>
  <c r="N1859" i="14" s="1"/>
  <c r="O1859" i="14" s="1"/>
  <c r="K1357" i="14"/>
  <c r="N1357" i="14" s="1"/>
  <c r="O1357" i="14" s="1"/>
  <c r="I1860" i="14"/>
  <c r="K1860" i="14" s="1"/>
  <c r="I4926" i="14"/>
  <c r="J4926" i="14" s="1"/>
  <c r="I939" i="14"/>
  <c r="K939" i="14" s="1"/>
  <c r="I5626" i="14"/>
  <c r="J5626" i="14" s="1"/>
  <c r="J3526" i="14" l="1"/>
  <c r="J6326" i="14"/>
  <c r="N6326" i="14" s="1"/>
  <c r="O6326" i="14" s="1"/>
  <c r="J136" i="14"/>
  <c r="N136" i="14" s="1"/>
  <c r="O136" i="14" s="1"/>
  <c r="K4926" i="14"/>
  <c r="N4926" i="14" s="1"/>
  <c r="O4926" i="14" s="1"/>
  <c r="K2352" i="14"/>
  <c r="J8426" i="14"/>
  <c r="N8426" i="14" s="1"/>
  <c r="O8426" i="14" s="1"/>
  <c r="J1358" i="14"/>
  <c r="N1358" i="14" s="1"/>
  <c r="O1358" i="14" s="1"/>
  <c r="J4226" i="14"/>
  <c r="N4226" i="14" s="1"/>
  <c r="O4226" i="14" s="1"/>
  <c r="N2352" i="14"/>
  <c r="O2352" i="14" s="1"/>
  <c r="K7026" i="14"/>
  <c r="N7026" i="14" s="1"/>
  <c r="O7026" i="14" s="1"/>
  <c r="J3052" i="14"/>
  <c r="N3052" i="14" s="1"/>
  <c r="O3052" i="14" s="1"/>
  <c r="K624" i="14"/>
  <c r="N624" i="14" s="1"/>
  <c r="O624" i="14" s="1"/>
  <c r="J939" i="14"/>
  <c r="N939" i="14" s="1"/>
  <c r="O939" i="14" s="1"/>
  <c r="I2353" i="14"/>
  <c r="J2353" i="14" s="1"/>
  <c r="I3053" i="14"/>
  <c r="K3053" i="14" s="1"/>
  <c r="I137" i="14"/>
  <c r="K137" i="14" s="1"/>
  <c r="I4227" i="14"/>
  <c r="K4227" i="14" s="1"/>
  <c r="I6327" i="14"/>
  <c r="K6327" i="14" s="1"/>
  <c r="J1860" i="14"/>
  <c r="N1860" i="14" s="1"/>
  <c r="O1860" i="14" s="1"/>
  <c r="I3527" i="14"/>
  <c r="K3527" i="14" s="1"/>
  <c r="I1359" i="14"/>
  <c r="K1359" i="14" s="1"/>
  <c r="I7027" i="14"/>
  <c r="J7027" i="14" s="1"/>
  <c r="I8427" i="14"/>
  <c r="J8427" i="14" s="1"/>
  <c r="K5626" i="14"/>
  <c r="N5626" i="14" s="1"/>
  <c r="O5626" i="14" s="1"/>
  <c r="J7726" i="14"/>
  <c r="N7726" i="14" s="1"/>
  <c r="O7726" i="14" s="1"/>
  <c r="I940" i="14"/>
  <c r="J940" i="14" s="1"/>
  <c r="I1861" i="14"/>
  <c r="J1861" i="14" s="1"/>
  <c r="I625" i="14"/>
  <c r="J625" i="14" s="1"/>
  <c r="N3526" i="14"/>
  <c r="O3526" i="14" s="1"/>
  <c r="I4927" i="14"/>
  <c r="J4927" i="14" s="1"/>
  <c r="I5627" i="14"/>
  <c r="J5627" i="14" s="1"/>
  <c r="I7727" i="14"/>
  <c r="K7727" i="14" s="1"/>
  <c r="J1359" i="14" l="1"/>
  <c r="N1359" i="14" s="1"/>
  <c r="O1359" i="14" s="1"/>
  <c r="J4227" i="14"/>
  <c r="N4227" i="14" s="1"/>
  <c r="O4227" i="14" s="1"/>
  <c r="J3527" i="14"/>
  <c r="N3527" i="14" s="1"/>
  <c r="O3527" i="14" s="1"/>
  <c r="J137" i="14"/>
  <c r="N137" i="14" s="1"/>
  <c r="O137" i="14" s="1"/>
  <c r="J6327" i="14"/>
  <c r="N6327" i="14" s="1"/>
  <c r="O6327" i="14" s="1"/>
  <c r="K625" i="14"/>
  <c r="N625" i="14" s="1"/>
  <c r="O625" i="14" s="1"/>
  <c r="K2353" i="14"/>
  <c r="N2353" i="14" s="1"/>
  <c r="O2353" i="14" s="1"/>
  <c r="J3053" i="14"/>
  <c r="N3053" i="14" s="1"/>
  <c r="O3053" i="14" s="1"/>
  <c r="K1861" i="14"/>
  <c r="N1861" i="14" s="1"/>
  <c r="O1861" i="14" s="1"/>
  <c r="K7027" i="14"/>
  <c r="N7027" i="14" s="1"/>
  <c r="O7027" i="14" s="1"/>
  <c r="K5627" i="14"/>
  <c r="N5627" i="14" s="1"/>
  <c r="O5627" i="14" s="1"/>
  <c r="K8427" i="14"/>
  <c r="N8427" i="14" s="1"/>
  <c r="O8427" i="14" s="1"/>
  <c r="J7727" i="14"/>
  <c r="N7727" i="14" s="1"/>
  <c r="O7727" i="14" s="1"/>
  <c r="I7728" i="14"/>
  <c r="K7728" i="14" s="1"/>
  <c r="I4928" i="14"/>
  <c r="K4928" i="14" s="1"/>
  <c r="I3528" i="14"/>
  <c r="K3528" i="14" s="1"/>
  <c r="I138" i="14"/>
  <c r="K138" i="14" s="1"/>
  <c r="I626" i="14"/>
  <c r="K626" i="14" s="1"/>
  <c r="I7028" i="14"/>
  <c r="K7028" i="14" s="1"/>
  <c r="I1360" i="14"/>
  <c r="K1360" i="14" s="1"/>
  <c r="I4228" i="14"/>
  <c r="K4228" i="14" s="1"/>
  <c r="I1862" i="14"/>
  <c r="K1862" i="14" s="1"/>
  <c r="K940" i="14"/>
  <c r="N940" i="14" s="1"/>
  <c r="O940" i="14" s="1"/>
  <c r="I8428" i="14"/>
  <c r="K8428" i="14" s="1"/>
  <c r="I6328" i="14"/>
  <c r="J6328" i="14" s="1"/>
  <c r="I2354" i="14"/>
  <c r="J2354" i="14" s="1"/>
  <c r="I5628" i="14"/>
  <c r="J5628" i="14" s="1"/>
  <c r="K4927" i="14"/>
  <c r="N4927" i="14" s="1"/>
  <c r="O4927" i="14" s="1"/>
  <c r="I941" i="14"/>
  <c r="J941" i="14" s="1"/>
  <c r="I3054" i="14"/>
  <c r="J3054" i="14" s="1"/>
  <c r="J4228" i="14" l="1"/>
  <c r="J7028" i="14"/>
  <c r="J7728" i="14"/>
  <c r="N7728" i="14" s="1"/>
  <c r="O7728" i="14" s="1"/>
  <c r="J4928" i="14"/>
  <c r="N4928" i="14" s="1"/>
  <c r="O4928" i="14" s="1"/>
  <c r="J3528" i="14"/>
  <c r="N3528" i="14" s="1"/>
  <c r="O3528" i="14" s="1"/>
  <c r="K941" i="14"/>
  <c r="N941" i="14" s="1"/>
  <c r="O941" i="14" s="1"/>
  <c r="J1862" i="14"/>
  <c r="N1862" i="14" s="1"/>
  <c r="O1862" i="14" s="1"/>
  <c r="J1360" i="14"/>
  <c r="N1360" i="14" s="1"/>
  <c r="O1360" i="14" s="1"/>
  <c r="J8428" i="14"/>
  <c r="N8428" i="14" s="1"/>
  <c r="O8428" i="14" s="1"/>
  <c r="K5628" i="14"/>
  <c r="N5628" i="14" s="1"/>
  <c r="O5628" i="14" s="1"/>
  <c r="J626" i="14"/>
  <c r="N626" i="14" s="1"/>
  <c r="O626" i="14" s="1"/>
  <c r="K6328" i="14"/>
  <c r="N6328" i="14" s="1"/>
  <c r="O6328" i="14" s="1"/>
  <c r="N4228" i="14"/>
  <c r="O4228" i="14" s="1"/>
  <c r="N7028" i="14"/>
  <c r="O7028" i="14" s="1"/>
  <c r="K2354" i="14"/>
  <c r="N2354" i="14" s="1"/>
  <c r="O2354" i="14" s="1"/>
  <c r="J138" i="14"/>
  <c r="N138" i="14" s="1"/>
  <c r="O138" i="14" s="1"/>
  <c r="I6329" i="14"/>
  <c r="K6329" i="14" s="1"/>
  <c r="I1361" i="14"/>
  <c r="K1361" i="14" s="1"/>
  <c r="I4929" i="14"/>
  <c r="K4929" i="14" s="1"/>
  <c r="I2355" i="14"/>
  <c r="K2355" i="14" s="1"/>
  <c r="I4229" i="14"/>
  <c r="J4229" i="14" s="1"/>
  <c r="I7029" i="14"/>
  <c r="K7029" i="14" s="1"/>
  <c r="I3529" i="14"/>
  <c r="K3529" i="14" s="1"/>
  <c r="I7729" i="14"/>
  <c r="J7729" i="14" s="1"/>
  <c r="I942" i="14"/>
  <c r="K942" i="14" s="1"/>
  <c r="I5629" i="14"/>
  <c r="J5629" i="14" s="1"/>
  <c r="I627" i="14"/>
  <c r="J627" i="14" s="1"/>
  <c r="I139" i="14"/>
  <c r="J139" i="14" s="1"/>
  <c r="K3054" i="14"/>
  <c r="N3054" i="14" s="1"/>
  <c r="O3054" i="14" s="1"/>
  <c r="I3055" i="14"/>
  <c r="J3055" i="14" s="1"/>
  <c r="I8429" i="14"/>
  <c r="J8429" i="14" s="1"/>
  <c r="I1863" i="14"/>
  <c r="J1863" i="14" s="1"/>
  <c r="J3529" i="14" l="1"/>
  <c r="N3529" i="14" s="1"/>
  <c r="O3529" i="14" s="1"/>
  <c r="J2355" i="14"/>
  <c r="N2355" i="14" s="1"/>
  <c r="O2355" i="14" s="1"/>
  <c r="J1361" i="14"/>
  <c r="N1361" i="14" s="1"/>
  <c r="O1361" i="14" s="1"/>
  <c r="J4929" i="14"/>
  <c r="N4929" i="14" s="1"/>
  <c r="O4929" i="14" s="1"/>
  <c r="J6329" i="14"/>
  <c r="N6329" i="14" s="1"/>
  <c r="O6329" i="14" s="1"/>
  <c r="K8429" i="14"/>
  <c r="N8429" i="14" s="1"/>
  <c r="O8429" i="14" s="1"/>
  <c r="J942" i="14"/>
  <c r="N942" i="14" s="1"/>
  <c r="O942" i="14" s="1"/>
  <c r="K3055" i="14"/>
  <c r="N3055" i="14" s="1"/>
  <c r="O3055" i="14" s="1"/>
  <c r="K627" i="14"/>
  <c r="N627" i="14" s="1"/>
  <c r="O627" i="14" s="1"/>
  <c r="K5629" i="14"/>
  <c r="N5629" i="14" s="1"/>
  <c r="O5629" i="14" s="1"/>
  <c r="K1863" i="14"/>
  <c r="N1863" i="14" s="1"/>
  <c r="O1863" i="14" s="1"/>
  <c r="I8430" i="14"/>
  <c r="K8430" i="14" s="1"/>
  <c r="I3530" i="14"/>
  <c r="K3530" i="14" s="1"/>
  <c r="J7029" i="14"/>
  <c r="N7029" i="14" s="1"/>
  <c r="O7029" i="14" s="1"/>
  <c r="I4930" i="14"/>
  <c r="K4930" i="14" s="1"/>
  <c r="I1362" i="14"/>
  <c r="K1362" i="14" s="1"/>
  <c r="I1864" i="14"/>
  <c r="J1864" i="14" s="1"/>
  <c r="I3056" i="14"/>
  <c r="K3056" i="14" s="1"/>
  <c r="I5630" i="14"/>
  <c r="K5630" i="14" s="1"/>
  <c r="I943" i="14"/>
  <c r="J943" i="14" s="1"/>
  <c r="K139" i="14"/>
  <c r="N139" i="14" s="1"/>
  <c r="O139" i="14" s="1"/>
  <c r="I628" i="14"/>
  <c r="K628" i="14" s="1"/>
  <c r="K7729" i="14"/>
  <c r="N7729" i="14" s="1"/>
  <c r="O7729" i="14" s="1"/>
  <c r="K4229" i="14"/>
  <c r="N4229" i="14" s="1"/>
  <c r="O4229" i="14" s="1"/>
  <c r="I140" i="14"/>
  <c r="J140" i="14" s="1"/>
  <c r="I7730" i="14"/>
  <c r="J7730" i="14" s="1"/>
  <c r="I7030" i="14"/>
  <c r="J7030" i="14" s="1"/>
  <c r="I4230" i="14"/>
  <c r="J4230" i="14" s="1"/>
  <c r="I2356" i="14"/>
  <c r="K2356" i="14" s="1"/>
  <c r="I6330" i="14"/>
  <c r="K6330" i="14" s="1"/>
  <c r="J8430" i="14" l="1"/>
  <c r="N8430" i="14" s="1"/>
  <c r="O8430" i="14" s="1"/>
  <c r="J1362" i="14"/>
  <c r="N1362" i="14" s="1"/>
  <c r="O1362" i="14" s="1"/>
  <c r="J3530" i="14"/>
  <c r="N3530" i="14" s="1"/>
  <c r="O3530" i="14" s="1"/>
  <c r="K140" i="14"/>
  <c r="N140" i="14" s="1"/>
  <c r="O140" i="14" s="1"/>
  <c r="J4930" i="14"/>
  <c r="N4930" i="14" s="1"/>
  <c r="O4930" i="14" s="1"/>
  <c r="J3056" i="14"/>
  <c r="N3056" i="14" s="1"/>
  <c r="O3056" i="14" s="1"/>
  <c r="J5630" i="14"/>
  <c r="N5630" i="14" s="1"/>
  <c r="O5630" i="14" s="1"/>
  <c r="K943" i="14"/>
  <c r="N943" i="14" s="1"/>
  <c r="O943" i="14" s="1"/>
  <c r="K4230" i="14"/>
  <c r="N4230" i="14" s="1"/>
  <c r="O4230" i="14" s="1"/>
  <c r="I7031" i="14"/>
  <c r="K7031" i="14" s="1"/>
  <c r="J628" i="14"/>
  <c r="N628" i="14" s="1"/>
  <c r="O628" i="14" s="1"/>
  <c r="I5631" i="14"/>
  <c r="K5631" i="14" s="1"/>
  <c r="I3057" i="14"/>
  <c r="K3057" i="14" s="1"/>
  <c r="I4231" i="14"/>
  <c r="K4231" i="14" s="1"/>
  <c r="I944" i="14"/>
  <c r="J944" i="14" s="1"/>
  <c r="I4931" i="14"/>
  <c r="K4931" i="14" s="1"/>
  <c r="I3531" i="14"/>
  <c r="J3531" i="14" s="1"/>
  <c r="J6330" i="14"/>
  <c r="N6330" i="14" s="1"/>
  <c r="O6330" i="14" s="1"/>
  <c r="K7730" i="14"/>
  <c r="N7730" i="14" s="1"/>
  <c r="O7730" i="14" s="1"/>
  <c r="J2356" i="14"/>
  <c r="N2356" i="14" s="1"/>
  <c r="O2356" i="14" s="1"/>
  <c r="I629" i="14"/>
  <c r="J629" i="14" s="1"/>
  <c r="K1864" i="14"/>
  <c r="N1864" i="14" s="1"/>
  <c r="O1864" i="14" s="1"/>
  <c r="I1363" i="14"/>
  <c r="J1363" i="14" s="1"/>
  <c r="I2357" i="14"/>
  <c r="K2357" i="14" s="1"/>
  <c r="I141" i="14"/>
  <c r="J141" i="14" s="1"/>
  <c r="I6331" i="14"/>
  <c r="K6331" i="14" s="1"/>
  <c r="K7030" i="14"/>
  <c r="N7030" i="14" s="1"/>
  <c r="O7030" i="14" s="1"/>
  <c r="I7731" i="14"/>
  <c r="K7731" i="14" s="1"/>
  <c r="I1865" i="14"/>
  <c r="J1865" i="14" s="1"/>
  <c r="I8431" i="14"/>
  <c r="J8431" i="14" s="1"/>
  <c r="J3057" i="14" l="1"/>
  <c r="J4931" i="14"/>
  <c r="N4931" i="14" s="1"/>
  <c r="O4931" i="14" s="1"/>
  <c r="J7731" i="14"/>
  <c r="N7731" i="14" s="1"/>
  <c r="O7731" i="14" s="1"/>
  <c r="K629" i="14"/>
  <c r="N629" i="14" s="1"/>
  <c r="O629" i="14" s="1"/>
  <c r="J7031" i="14"/>
  <c r="N7031" i="14" s="1"/>
  <c r="O7031" i="14" s="1"/>
  <c r="J4231" i="14"/>
  <c r="N4231" i="14" s="1"/>
  <c r="O4231" i="14" s="1"/>
  <c r="J5631" i="14"/>
  <c r="N5631" i="14" s="1"/>
  <c r="O5631" i="14" s="1"/>
  <c r="K1865" i="14"/>
  <c r="N1865" i="14" s="1"/>
  <c r="O1865" i="14" s="1"/>
  <c r="J2357" i="14"/>
  <c r="N2357" i="14" s="1"/>
  <c r="O2357" i="14" s="1"/>
  <c r="N3057" i="14"/>
  <c r="O3057" i="14" s="1"/>
  <c r="K1363" i="14"/>
  <c r="N1363" i="14" s="1"/>
  <c r="O1363" i="14" s="1"/>
  <c r="K944" i="14"/>
  <c r="N944" i="14" s="1"/>
  <c r="O944" i="14" s="1"/>
  <c r="K3531" i="14"/>
  <c r="N3531" i="14" s="1"/>
  <c r="O3531" i="14" s="1"/>
  <c r="I1866" i="14"/>
  <c r="K1866" i="14" s="1"/>
  <c r="J6331" i="14"/>
  <c r="N6331" i="14" s="1"/>
  <c r="O6331" i="14" s="1"/>
  <c r="I3532" i="14"/>
  <c r="K3532" i="14" s="1"/>
  <c r="I945" i="14"/>
  <c r="K945" i="14" s="1"/>
  <c r="I4232" i="14"/>
  <c r="K4232" i="14" s="1"/>
  <c r="I5632" i="14"/>
  <c r="J5632" i="14" s="1"/>
  <c r="I7032" i="14"/>
  <c r="K7032" i="14" s="1"/>
  <c r="I2358" i="14"/>
  <c r="J2358" i="14" s="1"/>
  <c r="I3058" i="14"/>
  <c r="K3058" i="14" s="1"/>
  <c r="K141" i="14"/>
  <c r="N141" i="14" s="1"/>
  <c r="O141" i="14" s="1"/>
  <c r="K8431" i="14"/>
  <c r="N8431" i="14" s="1"/>
  <c r="O8431" i="14" s="1"/>
  <c r="I142" i="14"/>
  <c r="K142" i="14" s="1"/>
  <c r="I1364" i="14"/>
  <c r="J1364" i="14" s="1"/>
  <c r="I630" i="14"/>
  <c r="K630" i="14" s="1"/>
  <c r="I8432" i="14"/>
  <c r="K8432" i="14" s="1"/>
  <c r="I7732" i="14"/>
  <c r="K7732" i="14" s="1"/>
  <c r="I6332" i="14"/>
  <c r="J6332" i="14" s="1"/>
  <c r="I4932" i="14"/>
  <c r="K4932" i="14" s="1"/>
  <c r="J630" i="14" l="1"/>
  <c r="N630" i="14" s="1"/>
  <c r="O630" i="14" s="1"/>
  <c r="J945" i="14"/>
  <c r="N945" i="14" s="1"/>
  <c r="O945" i="14" s="1"/>
  <c r="J3058" i="14"/>
  <c r="J7032" i="14"/>
  <c r="N7032" i="14" s="1"/>
  <c r="O7032" i="14" s="1"/>
  <c r="J1866" i="14"/>
  <c r="N1866" i="14" s="1"/>
  <c r="O1866" i="14" s="1"/>
  <c r="J4232" i="14"/>
  <c r="N4232" i="14" s="1"/>
  <c r="O4232" i="14" s="1"/>
  <c r="K2358" i="14"/>
  <c r="N2358" i="14" s="1"/>
  <c r="O2358" i="14" s="1"/>
  <c r="J8432" i="14"/>
  <c r="N8432" i="14" s="1"/>
  <c r="O8432" i="14" s="1"/>
  <c r="J3532" i="14"/>
  <c r="N3532" i="14" s="1"/>
  <c r="O3532" i="14" s="1"/>
  <c r="K1364" i="14"/>
  <c r="N1364" i="14" s="1"/>
  <c r="O1364" i="14" s="1"/>
  <c r="N3058" i="14"/>
  <c r="O3058" i="14" s="1"/>
  <c r="K6332" i="14"/>
  <c r="N6332" i="14" s="1"/>
  <c r="O6332" i="14" s="1"/>
  <c r="I4933" i="14"/>
  <c r="K4933" i="14" s="1"/>
  <c r="I7733" i="14"/>
  <c r="K7733" i="14" s="1"/>
  <c r="I8433" i="14"/>
  <c r="K8433" i="14" s="1"/>
  <c r="I143" i="14"/>
  <c r="K143" i="14" s="1"/>
  <c r="J4932" i="14"/>
  <c r="N4932" i="14" s="1"/>
  <c r="O4932" i="14" s="1"/>
  <c r="I7033" i="14"/>
  <c r="K7033" i="14" s="1"/>
  <c r="J142" i="14"/>
  <c r="N142" i="14" s="1"/>
  <c r="O142" i="14" s="1"/>
  <c r="I4233" i="14"/>
  <c r="K4233" i="14" s="1"/>
  <c r="I1365" i="14"/>
  <c r="K1365" i="14" s="1"/>
  <c r="J7732" i="14"/>
  <c r="N7732" i="14" s="1"/>
  <c r="O7732" i="14" s="1"/>
  <c r="I2359" i="14"/>
  <c r="K2359" i="14" s="1"/>
  <c r="I1867" i="14"/>
  <c r="J1867" i="14" s="1"/>
  <c r="I631" i="14"/>
  <c r="K631" i="14" s="1"/>
  <c r="I3059" i="14"/>
  <c r="K3059" i="14" s="1"/>
  <c r="K5632" i="14"/>
  <c r="N5632" i="14" s="1"/>
  <c r="O5632" i="14" s="1"/>
  <c r="I3533" i="14"/>
  <c r="J3533" i="14" s="1"/>
  <c r="I6333" i="14"/>
  <c r="K6333" i="14" s="1"/>
  <c r="I5633" i="14"/>
  <c r="K5633" i="14" s="1"/>
  <c r="I946" i="14"/>
  <c r="J946" i="14" s="1"/>
  <c r="J4933" i="14" l="1"/>
  <c r="N4933" i="14" s="1"/>
  <c r="O4933" i="14" s="1"/>
  <c r="J7033" i="14"/>
  <c r="J143" i="14"/>
  <c r="N143" i="14" s="1"/>
  <c r="O143" i="14" s="1"/>
  <c r="J7733" i="14"/>
  <c r="N7733" i="14" s="1"/>
  <c r="O7733" i="14" s="1"/>
  <c r="J6333" i="14"/>
  <c r="N6333" i="14" s="1"/>
  <c r="O6333" i="14" s="1"/>
  <c r="J631" i="14"/>
  <c r="J1365" i="14"/>
  <c r="N1365" i="14" s="1"/>
  <c r="O1365" i="14" s="1"/>
  <c r="K3533" i="14"/>
  <c r="N3533" i="14" s="1"/>
  <c r="O3533" i="14" s="1"/>
  <c r="K946" i="14"/>
  <c r="N946" i="14" s="1"/>
  <c r="O946" i="14" s="1"/>
  <c r="N631" i="14"/>
  <c r="O631" i="14" s="1"/>
  <c r="J2359" i="14"/>
  <c r="N2359" i="14" s="1"/>
  <c r="O2359" i="14" s="1"/>
  <c r="J8433" i="14"/>
  <c r="N8433" i="14" s="1"/>
  <c r="O8433" i="14" s="1"/>
  <c r="K1867" i="14"/>
  <c r="N1867" i="14" s="1"/>
  <c r="O1867" i="14" s="1"/>
  <c r="I5634" i="14"/>
  <c r="K5634" i="14" s="1"/>
  <c r="I6334" i="14"/>
  <c r="K6334" i="14" s="1"/>
  <c r="I4234" i="14"/>
  <c r="K4234" i="14" s="1"/>
  <c r="I7034" i="14"/>
  <c r="K7034" i="14" s="1"/>
  <c r="I7734" i="14"/>
  <c r="J7734" i="14" s="1"/>
  <c r="I3534" i="14"/>
  <c r="K3534" i="14" s="1"/>
  <c r="J3059" i="14"/>
  <c r="N3059" i="14" s="1"/>
  <c r="O3059" i="14" s="1"/>
  <c r="I1868" i="14"/>
  <c r="K1868" i="14" s="1"/>
  <c r="I1366" i="14"/>
  <c r="K1366" i="14" s="1"/>
  <c r="J5633" i="14"/>
  <c r="N5633" i="14" s="1"/>
  <c r="O5633" i="14" s="1"/>
  <c r="I8434" i="14"/>
  <c r="J8434" i="14" s="1"/>
  <c r="J4233" i="14"/>
  <c r="N4233" i="14" s="1"/>
  <c r="O4233" i="14" s="1"/>
  <c r="I4934" i="14"/>
  <c r="K4934" i="14" s="1"/>
  <c r="N7033" i="14"/>
  <c r="O7033" i="14" s="1"/>
  <c r="I632" i="14"/>
  <c r="J632" i="14" s="1"/>
  <c r="I2360" i="14"/>
  <c r="K2360" i="14" s="1"/>
  <c r="I144" i="14"/>
  <c r="K144" i="14" s="1"/>
  <c r="I947" i="14"/>
  <c r="J947" i="14" s="1"/>
  <c r="I3060" i="14"/>
  <c r="K3060" i="14" s="1"/>
  <c r="J6334" i="14" l="1"/>
  <c r="J4234" i="14"/>
  <c r="N4234" i="14" s="1"/>
  <c r="O4234" i="14" s="1"/>
  <c r="J1868" i="14"/>
  <c r="N1868" i="14" s="1"/>
  <c r="O1868" i="14" s="1"/>
  <c r="J5634" i="14"/>
  <c r="N5634" i="14" s="1"/>
  <c r="O5634" i="14" s="1"/>
  <c r="J144" i="14"/>
  <c r="N144" i="14" s="1"/>
  <c r="O144" i="14" s="1"/>
  <c r="J1366" i="14"/>
  <c r="N1366" i="14" s="1"/>
  <c r="O1366" i="14" s="1"/>
  <c r="J4934" i="14"/>
  <c r="N4934" i="14" s="1"/>
  <c r="O4934" i="14" s="1"/>
  <c r="J7034" i="14"/>
  <c r="N7034" i="14" s="1"/>
  <c r="O7034" i="14" s="1"/>
  <c r="N6334" i="14"/>
  <c r="O6334" i="14" s="1"/>
  <c r="K632" i="14"/>
  <c r="N632" i="14" s="1"/>
  <c r="O632" i="14" s="1"/>
  <c r="K7734" i="14"/>
  <c r="N7734" i="14" s="1"/>
  <c r="O7734" i="14" s="1"/>
  <c r="I948" i="14"/>
  <c r="J948" i="14" s="1"/>
  <c r="I2361" i="14"/>
  <c r="K2361" i="14" s="1"/>
  <c r="K8434" i="14"/>
  <c r="N8434" i="14" s="1"/>
  <c r="O8434" i="14" s="1"/>
  <c r="I3535" i="14"/>
  <c r="K3535" i="14" s="1"/>
  <c r="I4235" i="14"/>
  <c r="K4235" i="14" s="1"/>
  <c r="I145" i="14"/>
  <c r="K145" i="14" s="1"/>
  <c r="J3060" i="14"/>
  <c r="N3060" i="14" s="1"/>
  <c r="O3060" i="14" s="1"/>
  <c r="I633" i="14"/>
  <c r="K633" i="14" s="1"/>
  <c r="I4935" i="14"/>
  <c r="J4935" i="14" s="1"/>
  <c r="I8435" i="14"/>
  <c r="K8435" i="14" s="1"/>
  <c r="I7035" i="14"/>
  <c r="J7035" i="14" s="1"/>
  <c r="J2360" i="14"/>
  <c r="N2360" i="14" s="1"/>
  <c r="O2360" i="14" s="1"/>
  <c r="I1869" i="14"/>
  <c r="J1869" i="14" s="1"/>
  <c r="I7735" i="14"/>
  <c r="J7735" i="14" s="1"/>
  <c r="J3534" i="14"/>
  <c r="N3534" i="14" s="1"/>
  <c r="O3534" i="14" s="1"/>
  <c r="I6335" i="14"/>
  <c r="K6335" i="14" s="1"/>
  <c r="I3061" i="14"/>
  <c r="J3061" i="14" s="1"/>
  <c r="K947" i="14"/>
  <c r="N947" i="14" s="1"/>
  <c r="O947" i="14" s="1"/>
  <c r="I1367" i="14"/>
  <c r="K1367" i="14" s="1"/>
  <c r="J3535" i="14"/>
  <c r="I5635" i="14"/>
  <c r="J5635" i="14" s="1"/>
  <c r="J145" i="14" l="1"/>
  <c r="N145" i="14" s="1"/>
  <c r="O145" i="14" s="1"/>
  <c r="K948" i="14"/>
  <c r="N948" i="14" s="1"/>
  <c r="O948" i="14" s="1"/>
  <c r="J2361" i="14"/>
  <c r="N2361" i="14" s="1"/>
  <c r="O2361" i="14" s="1"/>
  <c r="J4235" i="14"/>
  <c r="N4235" i="14" s="1"/>
  <c r="O4235" i="14" s="1"/>
  <c r="K7035" i="14"/>
  <c r="N7035" i="14" s="1"/>
  <c r="O7035" i="14" s="1"/>
  <c r="K1869" i="14"/>
  <c r="N1869" i="14" s="1"/>
  <c r="O1869" i="14" s="1"/>
  <c r="N3535" i="14"/>
  <c r="O3535" i="14" s="1"/>
  <c r="J633" i="14"/>
  <c r="N633" i="14" s="1"/>
  <c r="O633" i="14" s="1"/>
  <c r="K4935" i="14"/>
  <c r="N4935" i="14" s="1"/>
  <c r="O4935" i="14" s="1"/>
  <c r="I1368" i="14"/>
  <c r="K1368" i="14" s="1"/>
  <c r="I3062" i="14"/>
  <c r="K3062" i="14" s="1"/>
  <c r="I6336" i="14"/>
  <c r="K6336" i="14" s="1"/>
  <c r="I7736" i="14"/>
  <c r="K7736" i="14" s="1"/>
  <c r="J8435" i="14"/>
  <c r="N8435" i="14" s="1"/>
  <c r="O8435" i="14" s="1"/>
  <c r="I1870" i="14"/>
  <c r="K1870" i="14" s="1"/>
  <c r="I146" i="14"/>
  <c r="K146" i="14" s="1"/>
  <c r="I2362" i="14"/>
  <c r="K2362" i="14" s="1"/>
  <c r="I949" i="14"/>
  <c r="K949" i="14" s="1"/>
  <c r="K5635" i="14"/>
  <c r="N5635" i="14" s="1"/>
  <c r="O5635" i="14" s="1"/>
  <c r="J6335" i="14"/>
  <c r="N6335" i="14" s="1"/>
  <c r="O6335" i="14" s="1"/>
  <c r="I7036" i="14"/>
  <c r="K7036" i="14" s="1"/>
  <c r="I4936" i="14"/>
  <c r="J4936" i="14" s="1"/>
  <c r="I3536" i="14"/>
  <c r="J3536" i="14" s="1"/>
  <c r="J1367" i="14"/>
  <c r="N1367" i="14" s="1"/>
  <c r="O1367" i="14" s="1"/>
  <c r="I5636" i="14"/>
  <c r="K5636" i="14" s="1"/>
  <c r="K3061" i="14"/>
  <c r="N3061" i="14" s="1"/>
  <c r="O3061" i="14" s="1"/>
  <c r="K7735" i="14"/>
  <c r="N7735" i="14" s="1"/>
  <c r="O7735" i="14" s="1"/>
  <c r="I8436" i="14"/>
  <c r="K8436" i="14" s="1"/>
  <c r="I634" i="14"/>
  <c r="J634" i="14" s="1"/>
  <c r="I4236" i="14"/>
  <c r="J4236" i="14" s="1"/>
  <c r="J1368" i="14" l="1"/>
  <c r="J2362" i="14"/>
  <c r="J6336" i="14"/>
  <c r="N6336" i="14" s="1"/>
  <c r="O6336" i="14" s="1"/>
  <c r="K4236" i="14"/>
  <c r="N4236" i="14" s="1"/>
  <c r="O4236" i="14" s="1"/>
  <c r="K4936" i="14"/>
  <c r="N4936" i="14" s="1"/>
  <c r="O4936" i="14" s="1"/>
  <c r="J3062" i="14"/>
  <c r="N3062" i="14" s="1"/>
  <c r="O3062" i="14" s="1"/>
  <c r="J7736" i="14"/>
  <c r="N7736" i="14" s="1"/>
  <c r="O7736" i="14" s="1"/>
  <c r="J1870" i="14"/>
  <c r="N1870" i="14" s="1"/>
  <c r="O1870" i="14" s="1"/>
  <c r="J146" i="14"/>
  <c r="N146" i="14" s="1"/>
  <c r="O146" i="14" s="1"/>
  <c r="I635" i="14"/>
  <c r="K635" i="14" s="1"/>
  <c r="I5637" i="14"/>
  <c r="K5637" i="14" s="1"/>
  <c r="I3537" i="14"/>
  <c r="K3537" i="14" s="1"/>
  <c r="I7037" i="14"/>
  <c r="K7037" i="14" s="1"/>
  <c r="I950" i="14"/>
  <c r="K950" i="14" s="1"/>
  <c r="J8436" i="14"/>
  <c r="N8436" i="14" s="1"/>
  <c r="O8436" i="14" s="1"/>
  <c r="I147" i="14"/>
  <c r="K147" i="14" s="1"/>
  <c r="J7036" i="14"/>
  <c r="N7036" i="14" s="1"/>
  <c r="O7036" i="14" s="1"/>
  <c r="I6337" i="14"/>
  <c r="K6337" i="14" s="1"/>
  <c r="J5636" i="14"/>
  <c r="N5636" i="14" s="1"/>
  <c r="O5636" i="14" s="1"/>
  <c r="I1369" i="14"/>
  <c r="K1369" i="14" s="1"/>
  <c r="I4237" i="14"/>
  <c r="K4237" i="14" s="1"/>
  <c r="N2362" i="14"/>
  <c r="O2362" i="14" s="1"/>
  <c r="I1871" i="14"/>
  <c r="K1871" i="14" s="1"/>
  <c r="I7737" i="14"/>
  <c r="K7737" i="14" s="1"/>
  <c r="N1368" i="14"/>
  <c r="O1368" i="14" s="1"/>
  <c r="I4937" i="14"/>
  <c r="K4937" i="14" s="1"/>
  <c r="J949" i="14"/>
  <c r="N949" i="14" s="1"/>
  <c r="O949" i="14" s="1"/>
  <c r="K634" i="14"/>
  <c r="N634" i="14" s="1"/>
  <c r="O634" i="14" s="1"/>
  <c r="I8437" i="14"/>
  <c r="J8437" i="14" s="1"/>
  <c r="K3536" i="14"/>
  <c r="N3536" i="14" s="1"/>
  <c r="O3536" i="14" s="1"/>
  <c r="I2363" i="14"/>
  <c r="J2363" i="14" s="1"/>
  <c r="I3063" i="14"/>
  <c r="J3063" i="14" s="1"/>
  <c r="J4237" i="14" l="1"/>
  <c r="N4237" i="14" s="1"/>
  <c r="O4237" i="14" s="1"/>
  <c r="J7737" i="14"/>
  <c r="J5637" i="14"/>
  <c r="N5637" i="14" s="1"/>
  <c r="O5637" i="14" s="1"/>
  <c r="J7037" i="14"/>
  <c r="N7037" i="14" s="1"/>
  <c r="O7037" i="14" s="1"/>
  <c r="J6337" i="14"/>
  <c r="N6337" i="14" s="1"/>
  <c r="O6337" i="14" s="1"/>
  <c r="J3537" i="14"/>
  <c r="N3537" i="14" s="1"/>
  <c r="O3537" i="14" s="1"/>
  <c r="J950" i="14"/>
  <c r="N950" i="14" s="1"/>
  <c r="O950" i="14" s="1"/>
  <c r="J147" i="14"/>
  <c r="N147" i="14" s="1"/>
  <c r="O147" i="14" s="1"/>
  <c r="J1369" i="14"/>
  <c r="N1369" i="14" s="1"/>
  <c r="O1369" i="14" s="1"/>
  <c r="N7737" i="14"/>
  <c r="O7737" i="14" s="1"/>
  <c r="K2363" i="14"/>
  <c r="N2363" i="14" s="1"/>
  <c r="O2363" i="14" s="1"/>
  <c r="K8437" i="14"/>
  <c r="N8437" i="14" s="1"/>
  <c r="O8437" i="14" s="1"/>
  <c r="J4937" i="14"/>
  <c r="J635" i="14"/>
  <c r="N635" i="14" s="1"/>
  <c r="O635" i="14" s="1"/>
  <c r="I3064" i="14"/>
  <c r="K3064" i="14" s="1"/>
  <c r="K3063" i="14"/>
  <c r="N3063" i="14" s="1"/>
  <c r="O3063" i="14" s="1"/>
  <c r="I2364" i="14"/>
  <c r="K2364" i="14" s="1"/>
  <c r="I4938" i="14"/>
  <c r="K4938" i="14" s="1"/>
  <c r="I1872" i="14"/>
  <c r="K1872" i="14" s="1"/>
  <c r="J1871" i="14"/>
  <c r="N1871" i="14" s="1"/>
  <c r="O1871" i="14" s="1"/>
  <c r="I1370" i="14"/>
  <c r="K1370" i="14" s="1"/>
  <c r="I6338" i="14"/>
  <c r="K6338" i="14" s="1"/>
  <c r="I4238" i="14"/>
  <c r="K4238" i="14" s="1"/>
  <c r="I5638" i="14"/>
  <c r="K5638" i="14" s="1"/>
  <c r="I636" i="14"/>
  <c r="K636" i="14" s="1"/>
  <c r="I8438" i="14"/>
  <c r="K8438" i="14" s="1"/>
  <c r="I7738" i="14"/>
  <c r="J7738" i="14" s="1"/>
  <c r="I148" i="14"/>
  <c r="J148" i="14" s="1"/>
  <c r="I951" i="14"/>
  <c r="J951" i="14" s="1"/>
  <c r="I3538" i="14"/>
  <c r="K3538" i="14" s="1"/>
  <c r="N4937" i="14"/>
  <c r="O4937" i="14" s="1"/>
  <c r="I7038" i="14"/>
  <c r="K7038" i="14" s="1"/>
  <c r="J1872" i="14" l="1"/>
  <c r="K7738" i="14"/>
  <c r="N7738" i="14" s="1"/>
  <c r="O7738" i="14" s="1"/>
  <c r="J6338" i="14"/>
  <c r="N6338" i="14" s="1"/>
  <c r="O6338" i="14" s="1"/>
  <c r="J2364" i="14"/>
  <c r="N2364" i="14" s="1"/>
  <c r="O2364" i="14" s="1"/>
  <c r="J8438" i="14"/>
  <c r="N8438" i="14" s="1"/>
  <c r="O8438" i="14" s="1"/>
  <c r="J1370" i="14"/>
  <c r="N1370" i="14" s="1"/>
  <c r="O1370" i="14" s="1"/>
  <c r="J3538" i="14"/>
  <c r="N3538" i="14" s="1"/>
  <c r="O3538" i="14" s="1"/>
  <c r="J3064" i="14"/>
  <c r="N3064" i="14" s="1"/>
  <c r="O3064" i="14" s="1"/>
  <c r="J4238" i="14"/>
  <c r="N4238" i="14" s="1"/>
  <c r="O4238" i="14" s="1"/>
  <c r="J4938" i="14"/>
  <c r="N4938" i="14" s="1"/>
  <c r="O4938" i="14" s="1"/>
  <c r="J636" i="14"/>
  <c r="N636" i="14" s="1"/>
  <c r="O636" i="14" s="1"/>
  <c r="K951" i="14"/>
  <c r="N951" i="14" s="1"/>
  <c r="O951" i="14" s="1"/>
  <c r="J5638" i="14"/>
  <c r="N5638" i="14" s="1"/>
  <c r="O5638" i="14" s="1"/>
  <c r="I952" i="14"/>
  <c r="K952" i="14" s="1"/>
  <c r="I8439" i="14"/>
  <c r="K8439" i="14" s="1"/>
  <c r="I637" i="14"/>
  <c r="K637" i="14" s="1"/>
  <c r="I1371" i="14"/>
  <c r="K1371" i="14" s="1"/>
  <c r="I1873" i="14"/>
  <c r="K1873" i="14" s="1"/>
  <c r="I4939" i="14"/>
  <c r="K4939" i="14" s="1"/>
  <c r="I2365" i="14"/>
  <c r="K2365" i="14" s="1"/>
  <c r="J7038" i="14"/>
  <c r="N7038" i="14" s="1"/>
  <c r="O7038" i="14" s="1"/>
  <c r="I6339" i="14"/>
  <c r="J6339" i="14" s="1"/>
  <c r="K148" i="14"/>
  <c r="N148" i="14" s="1"/>
  <c r="O148" i="14" s="1"/>
  <c r="I7739" i="14"/>
  <c r="J7739" i="14" s="1"/>
  <c r="I4239" i="14"/>
  <c r="J4239" i="14" s="1"/>
  <c r="I3065" i="14"/>
  <c r="K3065" i="14" s="1"/>
  <c r="I3539" i="14"/>
  <c r="J3539" i="14" s="1"/>
  <c r="I7039" i="14"/>
  <c r="J7039" i="14" s="1"/>
  <c r="I149" i="14"/>
  <c r="J149" i="14" s="1"/>
  <c r="I5639" i="14"/>
  <c r="J5639" i="14" s="1"/>
  <c r="N1872" i="14"/>
  <c r="O1872" i="14" s="1"/>
  <c r="J637" i="14" l="1"/>
  <c r="N637" i="14" s="1"/>
  <c r="O637" i="14" s="1"/>
  <c r="J952" i="14"/>
  <c r="K3539" i="14"/>
  <c r="J4939" i="14"/>
  <c r="J1371" i="14"/>
  <c r="N1371" i="14" s="1"/>
  <c r="O1371" i="14" s="1"/>
  <c r="K4239" i="14"/>
  <c r="N4239" i="14" s="1"/>
  <c r="O4239" i="14" s="1"/>
  <c r="J8439" i="14"/>
  <c r="N8439" i="14" s="1"/>
  <c r="O8439" i="14" s="1"/>
  <c r="K7739" i="14"/>
  <c r="N7739" i="14" s="1"/>
  <c r="O7739" i="14" s="1"/>
  <c r="K5639" i="14"/>
  <c r="N5639" i="14" s="1"/>
  <c r="O5639" i="14" s="1"/>
  <c r="K149" i="14"/>
  <c r="N149" i="14" s="1"/>
  <c r="O149" i="14" s="1"/>
  <c r="N3539" i="14"/>
  <c r="O3539" i="14" s="1"/>
  <c r="N4939" i="14"/>
  <c r="O4939" i="14" s="1"/>
  <c r="K7039" i="14"/>
  <c r="N7039" i="14" s="1"/>
  <c r="O7039" i="14" s="1"/>
  <c r="K6339" i="14"/>
  <c r="N6339" i="14" s="1"/>
  <c r="O6339" i="14" s="1"/>
  <c r="I3066" i="14"/>
  <c r="K3066" i="14" s="1"/>
  <c r="I2366" i="14"/>
  <c r="K2366" i="14" s="1"/>
  <c r="I1874" i="14"/>
  <c r="K1874" i="14" s="1"/>
  <c r="N952" i="14"/>
  <c r="O952" i="14" s="1"/>
  <c r="J1873" i="14"/>
  <c r="N1873" i="14" s="1"/>
  <c r="O1873" i="14" s="1"/>
  <c r="I638" i="14"/>
  <c r="J638" i="14" s="1"/>
  <c r="J2365" i="14"/>
  <c r="N2365" i="14" s="1"/>
  <c r="O2365" i="14" s="1"/>
  <c r="I953" i="14"/>
  <c r="K953" i="14" s="1"/>
  <c r="I5640" i="14"/>
  <c r="K5640" i="14" s="1"/>
  <c r="I3540" i="14"/>
  <c r="K3540" i="14" s="1"/>
  <c r="I6340" i="14"/>
  <c r="K6340" i="14" s="1"/>
  <c r="I4940" i="14"/>
  <c r="J4940" i="14" s="1"/>
  <c r="I7040" i="14"/>
  <c r="K7040" i="14" s="1"/>
  <c r="I7740" i="14"/>
  <c r="K7740" i="14" s="1"/>
  <c r="J3065" i="14"/>
  <c r="N3065" i="14" s="1"/>
  <c r="O3065" i="14" s="1"/>
  <c r="I150" i="14"/>
  <c r="J150" i="14" s="1"/>
  <c r="I4240" i="14"/>
  <c r="J4240" i="14" s="1"/>
  <c r="I1372" i="14"/>
  <c r="K1372" i="14" s="1"/>
  <c r="I8440" i="14"/>
  <c r="J8440" i="14" s="1"/>
  <c r="J6340" i="14" l="1"/>
  <c r="J5640" i="14"/>
  <c r="N5640" i="14" s="1"/>
  <c r="O5640" i="14" s="1"/>
  <c r="J953" i="14"/>
  <c r="N953" i="14" s="1"/>
  <c r="O953" i="14" s="1"/>
  <c r="J3540" i="14"/>
  <c r="N3540" i="14" s="1"/>
  <c r="O3540" i="14" s="1"/>
  <c r="J3066" i="14"/>
  <c r="N3066" i="14" s="1"/>
  <c r="O3066" i="14" s="1"/>
  <c r="J2366" i="14"/>
  <c r="N2366" i="14" s="1"/>
  <c r="O2366" i="14" s="1"/>
  <c r="J1874" i="14"/>
  <c r="N1874" i="14" s="1"/>
  <c r="O1874" i="14" s="1"/>
  <c r="K4240" i="14"/>
  <c r="N4240" i="14" s="1"/>
  <c r="O4240" i="14" s="1"/>
  <c r="J1372" i="14"/>
  <c r="K150" i="14"/>
  <c r="N150" i="14" s="1"/>
  <c r="O150" i="14" s="1"/>
  <c r="J7740" i="14"/>
  <c r="N7740" i="14" s="1"/>
  <c r="O7740" i="14" s="1"/>
  <c r="K8440" i="14"/>
  <c r="N8440" i="14" s="1"/>
  <c r="O8440" i="14" s="1"/>
  <c r="N6340" i="14"/>
  <c r="O6340" i="14" s="1"/>
  <c r="I8441" i="14"/>
  <c r="K8441" i="14" s="1"/>
  <c r="I4241" i="14"/>
  <c r="K4241" i="14" s="1"/>
  <c r="I7741" i="14"/>
  <c r="K7741" i="14" s="1"/>
  <c r="I6341" i="14"/>
  <c r="K6341" i="14" s="1"/>
  <c r="I954" i="14"/>
  <c r="J954" i="14" s="1"/>
  <c r="I639" i="14"/>
  <c r="K639" i="14" s="1"/>
  <c r="I2367" i="14"/>
  <c r="J2367" i="14" s="1"/>
  <c r="N1372" i="14"/>
  <c r="O1372" i="14" s="1"/>
  <c r="I5641" i="14"/>
  <c r="K5641" i="14" s="1"/>
  <c r="I1875" i="14"/>
  <c r="K1875" i="14" s="1"/>
  <c r="J7040" i="14"/>
  <c r="N7040" i="14" s="1"/>
  <c r="O7040" i="14" s="1"/>
  <c r="I151" i="14"/>
  <c r="J151" i="14" s="1"/>
  <c r="K4940" i="14"/>
  <c r="N4940" i="14" s="1"/>
  <c r="O4940" i="14" s="1"/>
  <c r="I3541" i="14"/>
  <c r="K3541" i="14" s="1"/>
  <c r="I1373" i="14"/>
  <c r="J1373" i="14" s="1"/>
  <c r="I7041" i="14"/>
  <c r="J7041" i="14" s="1"/>
  <c r="I4941" i="14"/>
  <c r="J4941" i="14" s="1"/>
  <c r="K638" i="14"/>
  <c r="N638" i="14" s="1"/>
  <c r="O638" i="14" s="1"/>
  <c r="I3067" i="14"/>
  <c r="K3067" i="14" s="1"/>
  <c r="J6341" i="14" l="1"/>
  <c r="J4241" i="14"/>
  <c r="N4241" i="14" s="1"/>
  <c r="O4241" i="14" s="1"/>
  <c r="J8441" i="14"/>
  <c r="N8441" i="14" s="1"/>
  <c r="O8441" i="14" s="1"/>
  <c r="K2367" i="14"/>
  <c r="K7041" i="14"/>
  <c r="N7041" i="14" s="1"/>
  <c r="O7041" i="14" s="1"/>
  <c r="J7741" i="14"/>
  <c r="N7741" i="14" s="1"/>
  <c r="O7741" i="14" s="1"/>
  <c r="N6341" i="14"/>
  <c r="O6341" i="14" s="1"/>
  <c r="K1373" i="14"/>
  <c r="N1373" i="14" s="1"/>
  <c r="O1373" i="14" s="1"/>
  <c r="J1875" i="14"/>
  <c r="N1875" i="14" s="1"/>
  <c r="O1875" i="14" s="1"/>
  <c r="K151" i="14"/>
  <c r="N151" i="14" s="1"/>
  <c r="O151" i="14" s="1"/>
  <c r="J639" i="14"/>
  <c r="N639" i="14" s="1"/>
  <c r="O639" i="14" s="1"/>
  <c r="N2367" i="14"/>
  <c r="O2367" i="14" s="1"/>
  <c r="I7042" i="14"/>
  <c r="K7042" i="14" s="1"/>
  <c r="I152" i="14"/>
  <c r="J152" i="14" s="1"/>
  <c r="I1876" i="14"/>
  <c r="K1876" i="14" s="1"/>
  <c r="J3541" i="14"/>
  <c r="N3541" i="14" s="1"/>
  <c r="O3541" i="14" s="1"/>
  <c r="I2368" i="14"/>
  <c r="K2368" i="14" s="1"/>
  <c r="J5641" i="14"/>
  <c r="N5641" i="14" s="1"/>
  <c r="O5641" i="14" s="1"/>
  <c r="I4242" i="14"/>
  <c r="J4242" i="14" s="1"/>
  <c r="I1374" i="14"/>
  <c r="K1374" i="14" s="1"/>
  <c r="J3067" i="14"/>
  <c r="N3067" i="14" s="1"/>
  <c r="O3067" i="14" s="1"/>
  <c r="K954" i="14"/>
  <c r="N954" i="14" s="1"/>
  <c r="O954" i="14" s="1"/>
  <c r="I6342" i="14"/>
  <c r="J6342" i="14" s="1"/>
  <c r="K4941" i="14"/>
  <c r="N4941" i="14" s="1"/>
  <c r="O4941" i="14" s="1"/>
  <c r="I3542" i="14"/>
  <c r="K3542" i="14" s="1"/>
  <c r="I955" i="14"/>
  <c r="K955" i="14" s="1"/>
  <c r="I3068" i="14"/>
  <c r="J3068" i="14" s="1"/>
  <c r="I4942" i="14"/>
  <c r="J4942" i="14" s="1"/>
  <c r="J7042" i="14"/>
  <c r="I5642" i="14"/>
  <c r="J5642" i="14" s="1"/>
  <c r="I640" i="14"/>
  <c r="J640" i="14" s="1"/>
  <c r="I7742" i="14"/>
  <c r="J7742" i="14" s="1"/>
  <c r="I8442" i="14"/>
  <c r="J8442" i="14" s="1"/>
  <c r="J1876" i="14" l="1"/>
  <c r="J2368" i="14"/>
  <c r="N2368" i="14" s="1"/>
  <c r="O2368" i="14" s="1"/>
  <c r="J1374" i="14"/>
  <c r="N1374" i="14" s="1"/>
  <c r="O1374" i="14" s="1"/>
  <c r="K3068" i="14"/>
  <c r="N3068" i="14" s="1"/>
  <c r="O3068" i="14" s="1"/>
  <c r="N7042" i="14"/>
  <c r="O7042" i="14" s="1"/>
  <c r="N1876" i="14"/>
  <c r="O1876" i="14" s="1"/>
  <c r="K7742" i="14"/>
  <c r="N7742" i="14" s="1"/>
  <c r="O7742" i="14" s="1"/>
  <c r="K5642" i="14"/>
  <c r="N5642" i="14" s="1"/>
  <c r="O5642" i="14" s="1"/>
  <c r="K4242" i="14"/>
  <c r="N4242" i="14" s="1"/>
  <c r="O4242" i="14" s="1"/>
  <c r="I641" i="14"/>
  <c r="K641" i="14" s="1"/>
  <c r="K8442" i="14"/>
  <c r="N8442" i="14" s="1"/>
  <c r="O8442" i="14" s="1"/>
  <c r="I7743" i="14"/>
  <c r="K7743" i="14" s="1"/>
  <c r="I3543" i="14"/>
  <c r="K3543" i="14" s="1"/>
  <c r="K6342" i="14"/>
  <c r="N6342" i="14" s="1"/>
  <c r="O6342" i="14" s="1"/>
  <c r="I6343" i="14"/>
  <c r="K6343" i="14" s="1"/>
  <c r="J3542" i="14"/>
  <c r="N3542" i="14" s="1"/>
  <c r="O3542" i="14" s="1"/>
  <c r="I4243" i="14"/>
  <c r="K4243" i="14" s="1"/>
  <c r="J955" i="14"/>
  <c r="N955" i="14" s="1"/>
  <c r="O955" i="14" s="1"/>
  <c r="I2369" i="14"/>
  <c r="J2369" i="14" s="1"/>
  <c r="I7043" i="14"/>
  <c r="K7043" i="14" s="1"/>
  <c r="I8443" i="14"/>
  <c r="J8443" i="14" s="1"/>
  <c r="K640" i="14"/>
  <c r="N640" i="14" s="1"/>
  <c r="O640" i="14" s="1"/>
  <c r="I5643" i="14"/>
  <c r="K5643" i="14" s="1"/>
  <c r="K4942" i="14"/>
  <c r="N4942" i="14" s="1"/>
  <c r="O4942" i="14" s="1"/>
  <c r="I3069" i="14"/>
  <c r="J3069" i="14" s="1"/>
  <c r="I1375" i="14"/>
  <c r="J1375" i="14" s="1"/>
  <c r="I1877" i="14"/>
  <c r="J1877" i="14" s="1"/>
  <c r="K152" i="14"/>
  <c r="N152" i="14" s="1"/>
  <c r="O152" i="14" s="1"/>
  <c r="I4943" i="14"/>
  <c r="J4943" i="14" s="1"/>
  <c r="I956" i="14"/>
  <c r="K956" i="14" s="1"/>
  <c r="I153" i="14"/>
  <c r="K153" i="14" s="1"/>
  <c r="J5643" i="14" l="1"/>
  <c r="N5643" i="14" s="1"/>
  <c r="O5643" i="14" s="1"/>
  <c r="J4243" i="14"/>
  <c r="N4243" i="14" s="1"/>
  <c r="O4243" i="14" s="1"/>
  <c r="J3543" i="14"/>
  <c r="N3543" i="14" s="1"/>
  <c r="O3543" i="14" s="1"/>
  <c r="J641" i="14"/>
  <c r="N641" i="14" s="1"/>
  <c r="O641" i="14" s="1"/>
  <c r="K8443" i="14"/>
  <c r="N8443" i="14" s="1"/>
  <c r="O8443" i="14" s="1"/>
  <c r="J7743" i="14"/>
  <c r="N7743" i="14" s="1"/>
  <c r="O7743" i="14" s="1"/>
  <c r="K1877" i="14"/>
  <c r="N1877" i="14" s="1"/>
  <c r="O1877" i="14" s="1"/>
  <c r="K1375" i="14"/>
  <c r="N1375" i="14" s="1"/>
  <c r="O1375" i="14" s="1"/>
  <c r="J6343" i="14"/>
  <c r="N6343" i="14" s="1"/>
  <c r="O6343" i="14" s="1"/>
  <c r="I957" i="14"/>
  <c r="K957" i="14" s="1"/>
  <c r="I7044" i="14"/>
  <c r="K7044" i="14" s="1"/>
  <c r="J153" i="14"/>
  <c r="N153" i="14" s="1"/>
  <c r="O153" i="14" s="1"/>
  <c r="J7043" i="14"/>
  <c r="N7043" i="14" s="1"/>
  <c r="O7043" i="14" s="1"/>
  <c r="I5644" i="14"/>
  <c r="K5644" i="14" s="1"/>
  <c r="I8444" i="14"/>
  <c r="K8444" i="14" s="1"/>
  <c r="I6344" i="14"/>
  <c r="K6344" i="14" s="1"/>
  <c r="I3544" i="14"/>
  <c r="J3544" i="14" s="1"/>
  <c r="I1878" i="14"/>
  <c r="K1878" i="14" s="1"/>
  <c r="K4943" i="14"/>
  <c r="N4943" i="14" s="1"/>
  <c r="O4943" i="14" s="1"/>
  <c r="J956" i="14"/>
  <c r="N956" i="14" s="1"/>
  <c r="O956" i="14" s="1"/>
  <c r="I1376" i="14"/>
  <c r="K1376" i="14" s="1"/>
  <c r="K3069" i="14"/>
  <c r="N3069" i="14" s="1"/>
  <c r="O3069" i="14" s="1"/>
  <c r="K2369" i="14"/>
  <c r="N2369" i="14" s="1"/>
  <c r="O2369" i="14" s="1"/>
  <c r="I7744" i="14"/>
  <c r="J7744" i="14" s="1"/>
  <c r="I642" i="14"/>
  <c r="J642" i="14" s="1"/>
  <c r="I154" i="14"/>
  <c r="J154" i="14" s="1"/>
  <c r="I4944" i="14"/>
  <c r="K4944" i="14" s="1"/>
  <c r="I3070" i="14"/>
  <c r="K3070" i="14" s="1"/>
  <c r="I2370" i="14"/>
  <c r="K2370" i="14" s="1"/>
  <c r="I4244" i="14"/>
  <c r="J4244" i="14" s="1"/>
  <c r="J957" i="14" l="1"/>
  <c r="J7044" i="14"/>
  <c r="N7044" i="14" s="1"/>
  <c r="O7044" i="14" s="1"/>
  <c r="J5644" i="14"/>
  <c r="N5644" i="14" s="1"/>
  <c r="O5644" i="14" s="1"/>
  <c r="J4944" i="14"/>
  <c r="N4944" i="14" s="1"/>
  <c r="O4944" i="14" s="1"/>
  <c r="J2370" i="14"/>
  <c r="N2370" i="14" s="1"/>
  <c r="O2370" i="14" s="1"/>
  <c r="J1376" i="14"/>
  <c r="N1376" i="14" s="1"/>
  <c r="O1376" i="14" s="1"/>
  <c r="K7744" i="14"/>
  <c r="N7744" i="14" s="1"/>
  <c r="O7744" i="14" s="1"/>
  <c r="K3544" i="14"/>
  <c r="N3544" i="14" s="1"/>
  <c r="O3544" i="14" s="1"/>
  <c r="J8444" i="14"/>
  <c r="N8444" i="14" s="1"/>
  <c r="O8444" i="14" s="1"/>
  <c r="J3070" i="14"/>
  <c r="N3070" i="14" s="1"/>
  <c r="O3070" i="14" s="1"/>
  <c r="K154" i="14"/>
  <c r="N154" i="14" s="1"/>
  <c r="O154" i="14" s="1"/>
  <c r="J1878" i="14"/>
  <c r="N1878" i="14" s="1"/>
  <c r="O1878" i="14" s="1"/>
  <c r="J6344" i="14"/>
  <c r="N6344" i="14" s="1"/>
  <c r="O6344" i="14" s="1"/>
  <c r="I3071" i="14"/>
  <c r="K3071" i="14" s="1"/>
  <c r="I1879" i="14"/>
  <c r="K1879" i="14" s="1"/>
  <c r="I6345" i="14"/>
  <c r="K6345" i="14" s="1"/>
  <c r="I5645" i="14"/>
  <c r="K5645" i="14" s="1"/>
  <c r="I7045" i="14"/>
  <c r="K7045" i="14" s="1"/>
  <c r="I958" i="14"/>
  <c r="J958" i="14" s="1"/>
  <c r="I3545" i="14"/>
  <c r="K3545" i="14" s="1"/>
  <c r="I8445" i="14"/>
  <c r="J8445" i="14" s="1"/>
  <c r="K4244" i="14"/>
  <c r="N4244" i="14" s="1"/>
  <c r="O4244" i="14" s="1"/>
  <c r="I2371" i="14"/>
  <c r="K2371" i="14" s="1"/>
  <c r="I155" i="14"/>
  <c r="K155" i="14" s="1"/>
  <c r="K642" i="14"/>
  <c r="N642" i="14" s="1"/>
  <c r="O642" i="14" s="1"/>
  <c r="I7745" i="14"/>
  <c r="K7745" i="14" s="1"/>
  <c r="I4245" i="14"/>
  <c r="J4245" i="14" s="1"/>
  <c r="N957" i="14"/>
  <c r="O957" i="14" s="1"/>
  <c r="I4945" i="14"/>
  <c r="J4945" i="14" s="1"/>
  <c r="I643" i="14"/>
  <c r="J643" i="14" s="1"/>
  <c r="I1377" i="14"/>
  <c r="J1377" i="14" s="1"/>
  <c r="J7045" i="14" l="1"/>
  <c r="N7045" i="14" s="1"/>
  <c r="O7045" i="14" s="1"/>
  <c r="J7745" i="14"/>
  <c r="N7745" i="14" s="1"/>
  <c r="O7745" i="14" s="1"/>
  <c r="J6345" i="14"/>
  <c r="N6345" i="14" s="1"/>
  <c r="O6345" i="14" s="1"/>
  <c r="K4245" i="14"/>
  <c r="N4245" i="14" s="1"/>
  <c r="O4245" i="14" s="1"/>
  <c r="J1879" i="14"/>
  <c r="N1879" i="14" s="1"/>
  <c r="O1879" i="14" s="1"/>
  <c r="K4945" i="14"/>
  <c r="N4945" i="14" s="1"/>
  <c r="O4945" i="14" s="1"/>
  <c r="J5645" i="14"/>
  <c r="N5645" i="14" s="1"/>
  <c r="O5645" i="14" s="1"/>
  <c r="K643" i="14"/>
  <c r="N643" i="14" s="1"/>
  <c r="O643" i="14" s="1"/>
  <c r="K8445" i="14"/>
  <c r="N8445" i="14" s="1"/>
  <c r="O8445" i="14" s="1"/>
  <c r="J3071" i="14"/>
  <c r="N3071" i="14" s="1"/>
  <c r="O3071" i="14" s="1"/>
  <c r="K1377" i="14"/>
  <c r="N1377" i="14" s="1"/>
  <c r="O1377" i="14" s="1"/>
  <c r="K958" i="14"/>
  <c r="N958" i="14" s="1"/>
  <c r="O958" i="14" s="1"/>
  <c r="I7746" i="14"/>
  <c r="K7746" i="14" s="1"/>
  <c r="I156" i="14"/>
  <c r="K156" i="14" s="1"/>
  <c r="J155" i="14"/>
  <c r="N155" i="14" s="1"/>
  <c r="O155" i="14" s="1"/>
  <c r="I3546" i="14"/>
  <c r="K3546" i="14" s="1"/>
  <c r="I6346" i="14"/>
  <c r="K6346" i="14" s="1"/>
  <c r="I4246" i="14"/>
  <c r="J4246" i="14" s="1"/>
  <c r="I959" i="14"/>
  <c r="K959" i="14" s="1"/>
  <c r="I5646" i="14"/>
  <c r="K5646" i="14" s="1"/>
  <c r="J2371" i="14"/>
  <c r="N2371" i="14" s="1"/>
  <c r="O2371" i="14" s="1"/>
  <c r="I3072" i="14"/>
  <c r="J3072" i="14" s="1"/>
  <c r="I8446" i="14"/>
  <c r="K8446" i="14" s="1"/>
  <c r="J3545" i="14"/>
  <c r="N3545" i="14" s="1"/>
  <c r="O3545" i="14" s="1"/>
  <c r="I7046" i="14"/>
  <c r="K7046" i="14" s="1"/>
  <c r="I4946" i="14"/>
  <c r="K4946" i="14" s="1"/>
  <c r="I1378" i="14"/>
  <c r="J1378" i="14" s="1"/>
  <c r="I644" i="14"/>
  <c r="J644" i="14" s="1"/>
  <c r="I2372" i="14"/>
  <c r="J2372" i="14" s="1"/>
  <c r="I1880" i="14"/>
  <c r="K1880" i="14" s="1"/>
  <c r="J6346" i="14" l="1"/>
  <c r="N6346" i="14" s="1"/>
  <c r="O6346" i="14" s="1"/>
  <c r="J959" i="14"/>
  <c r="N959" i="14" s="1"/>
  <c r="O959" i="14" s="1"/>
  <c r="J8446" i="14"/>
  <c r="N8446" i="14" s="1"/>
  <c r="O8446" i="14" s="1"/>
  <c r="J3546" i="14"/>
  <c r="N3546" i="14" s="1"/>
  <c r="O3546" i="14" s="1"/>
  <c r="J5646" i="14"/>
  <c r="N5646" i="14" s="1"/>
  <c r="O5646" i="14" s="1"/>
  <c r="J156" i="14"/>
  <c r="N156" i="14" s="1"/>
  <c r="O156" i="14" s="1"/>
  <c r="J7746" i="14"/>
  <c r="K2372" i="14"/>
  <c r="N2372" i="14" s="1"/>
  <c r="O2372" i="14" s="1"/>
  <c r="K1378" i="14"/>
  <c r="N1378" i="14" s="1"/>
  <c r="O1378" i="14" s="1"/>
  <c r="I4947" i="14"/>
  <c r="K4947" i="14" s="1"/>
  <c r="J1880" i="14"/>
  <c r="N1880" i="14" s="1"/>
  <c r="O1880" i="14" s="1"/>
  <c r="I960" i="14"/>
  <c r="J960" i="14" s="1"/>
  <c r="J7046" i="14"/>
  <c r="N7046" i="14" s="1"/>
  <c r="O7046" i="14" s="1"/>
  <c r="K644" i="14"/>
  <c r="N644" i="14" s="1"/>
  <c r="O644" i="14" s="1"/>
  <c r="I1379" i="14"/>
  <c r="J1379" i="14" s="1"/>
  <c r="I5647" i="14"/>
  <c r="K5647" i="14" s="1"/>
  <c r="K4246" i="14"/>
  <c r="N4246" i="14" s="1"/>
  <c r="O4246" i="14" s="1"/>
  <c r="I3547" i="14"/>
  <c r="K3547" i="14" s="1"/>
  <c r="I2373" i="14"/>
  <c r="K2373" i="14" s="1"/>
  <c r="I645" i="14"/>
  <c r="K645" i="14" s="1"/>
  <c r="J4946" i="14"/>
  <c r="N4946" i="14" s="1"/>
  <c r="O4946" i="14" s="1"/>
  <c r="K3072" i="14"/>
  <c r="N3072" i="14" s="1"/>
  <c r="O3072" i="14" s="1"/>
  <c r="N7746" i="14"/>
  <c r="O7746" i="14" s="1"/>
  <c r="I4247" i="14"/>
  <c r="J4247" i="14" s="1"/>
  <c r="I6347" i="14"/>
  <c r="K6347" i="14" s="1"/>
  <c r="I7747" i="14"/>
  <c r="K7747" i="14" s="1"/>
  <c r="I1881" i="14"/>
  <c r="K1881" i="14" s="1"/>
  <c r="I7047" i="14"/>
  <c r="J7047" i="14" s="1"/>
  <c r="I8447" i="14"/>
  <c r="J8447" i="14" s="1"/>
  <c r="I3073" i="14"/>
  <c r="K3073" i="14" s="1"/>
  <c r="I157" i="14"/>
  <c r="J157" i="14" s="1"/>
  <c r="K960" i="14" l="1"/>
  <c r="J6347" i="14"/>
  <c r="J5647" i="14"/>
  <c r="N5647" i="14" s="1"/>
  <c r="O5647" i="14" s="1"/>
  <c r="J3547" i="14"/>
  <c r="N3547" i="14" s="1"/>
  <c r="O3547" i="14" s="1"/>
  <c r="J2373" i="14"/>
  <c r="N2373" i="14" s="1"/>
  <c r="O2373" i="14" s="1"/>
  <c r="J645" i="14"/>
  <c r="N645" i="14" s="1"/>
  <c r="O645" i="14" s="1"/>
  <c r="J7747" i="14"/>
  <c r="N7747" i="14" s="1"/>
  <c r="O7747" i="14" s="1"/>
  <c r="J4947" i="14"/>
  <c r="N4947" i="14" s="1"/>
  <c r="O4947" i="14" s="1"/>
  <c r="K4247" i="14"/>
  <c r="N4247" i="14" s="1"/>
  <c r="O4247" i="14" s="1"/>
  <c r="K157" i="14"/>
  <c r="N157" i="14" s="1"/>
  <c r="O157" i="14" s="1"/>
  <c r="K8447" i="14"/>
  <c r="N8447" i="14" s="1"/>
  <c r="O8447" i="14" s="1"/>
  <c r="K1379" i="14"/>
  <c r="N1379" i="14" s="1"/>
  <c r="O1379" i="14" s="1"/>
  <c r="N960" i="14"/>
  <c r="O960" i="14" s="1"/>
  <c r="I1882" i="14"/>
  <c r="K1882" i="14" s="1"/>
  <c r="I3548" i="14"/>
  <c r="K3548" i="14" s="1"/>
  <c r="J1881" i="14"/>
  <c r="N1881" i="14" s="1"/>
  <c r="O1881" i="14" s="1"/>
  <c r="I1380" i="14"/>
  <c r="K1380" i="14" s="1"/>
  <c r="J3073" i="14"/>
  <c r="N3073" i="14" s="1"/>
  <c r="O3073" i="14" s="1"/>
  <c r="I158" i="14"/>
  <c r="K158" i="14" s="1"/>
  <c r="K7047" i="14"/>
  <c r="N7047" i="14" s="1"/>
  <c r="O7047" i="14" s="1"/>
  <c r="I2374" i="14"/>
  <c r="J2374" i="14" s="1"/>
  <c r="J1882" i="14"/>
  <c r="I961" i="14"/>
  <c r="J961" i="14" s="1"/>
  <c r="I3074" i="14"/>
  <c r="J3074" i="14" s="1"/>
  <c r="I7048" i="14"/>
  <c r="K7048" i="14" s="1"/>
  <c r="N6347" i="14"/>
  <c r="O6347" i="14" s="1"/>
  <c r="I6348" i="14"/>
  <c r="K6348" i="14" s="1"/>
  <c r="I8448" i="14"/>
  <c r="K8448" i="14" s="1"/>
  <c r="I7748" i="14"/>
  <c r="J7748" i="14" s="1"/>
  <c r="I4248" i="14"/>
  <c r="J4248" i="14" s="1"/>
  <c r="I646" i="14"/>
  <c r="J646" i="14" s="1"/>
  <c r="I5648" i="14"/>
  <c r="J5648" i="14" s="1"/>
  <c r="I4948" i="14"/>
  <c r="J4948" i="14" s="1"/>
  <c r="J158" i="14" l="1"/>
  <c r="N158" i="14" s="1"/>
  <c r="O158" i="14" s="1"/>
  <c r="J1380" i="14"/>
  <c r="N1380" i="14" s="1"/>
  <c r="O1380" i="14" s="1"/>
  <c r="J6348" i="14"/>
  <c r="N6348" i="14" s="1"/>
  <c r="O6348" i="14" s="1"/>
  <c r="J7048" i="14"/>
  <c r="N7048" i="14" s="1"/>
  <c r="O7048" i="14" s="1"/>
  <c r="K4948" i="14"/>
  <c r="N4948" i="14" s="1"/>
  <c r="O4948" i="14" s="1"/>
  <c r="J3548" i="14"/>
  <c r="N3548" i="14" s="1"/>
  <c r="O3548" i="14" s="1"/>
  <c r="K961" i="14"/>
  <c r="N961" i="14" s="1"/>
  <c r="O961" i="14" s="1"/>
  <c r="K5648" i="14"/>
  <c r="N5648" i="14" s="1"/>
  <c r="O5648" i="14" s="1"/>
  <c r="K3074" i="14"/>
  <c r="N3074" i="14" s="1"/>
  <c r="O3074" i="14" s="1"/>
  <c r="I962" i="14"/>
  <c r="K962" i="14" s="1"/>
  <c r="I159" i="14"/>
  <c r="K159" i="14" s="1"/>
  <c r="I4949" i="14"/>
  <c r="K4949" i="14" s="1"/>
  <c r="I5649" i="14"/>
  <c r="J5649" i="14" s="1"/>
  <c r="K646" i="14"/>
  <c r="N646" i="14" s="1"/>
  <c r="O646" i="14" s="1"/>
  <c r="K7748" i="14"/>
  <c r="N7748" i="14" s="1"/>
  <c r="O7748" i="14" s="1"/>
  <c r="I3075" i="14"/>
  <c r="K3075" i="14" s="1"/>
  <c r="J8448" i="14"/>
  <c r="N8448" i="14" s="1"/>
  <c r="O8448" i="14" s="1"/>
  <c r="I647" i="14"/>
  <c r="J647" i="14" s="1"/>
  <c r="K4248" i="14"/>
  <c r="N4248" i="14" s="1"/>
  <c r="O4248" i="14" s="1"/>
  <c r="I7749" i="14"/>
  <c r="J7749" i="14" s="1"/>
  <c r="I6349" i="14"/>
  <c r="J6349" i="14" s="1"/>
  <c r="I7049" i="14"/>
  <c r="J7049" i="14" s="1"/>
  <c r="K2374" i="14"/>
  <c r="N2374" i="14" s="1"/>
  <c r="O2374" i="14" s="1"/>
  <c r="I1381" i="14"/>
  <c r="K1381" i="14" s="1"/>
  <c r="I3549" i="14"/>
  <c r="J3549" i="14" s="1"/>
  <c r="I4249" i="14"/>
  <c r="J4249" i="14" s="1"/>
  <c r="I8449" i="14"/>
  <c r="J8449" i="14" s="1"/>
  <c r="N1882" i="14"/>
  <c r="O1882" i="14" s="1"/>
  <c r="I2375" i="14"/>
  <c r="J2375" i="14" s="1"/>
  <c r="I1883" i="14"/>
  <c r="J1883" i="14" s="1"/>
  <c r="K647" i="14" l="1"/>
  <c r="N647" i="14" s="1"/>
  <c r="O647" i="14" s="1"/>
  <c r="J4949" i="14"/>
  <c r="N4949" i="14" s="1"/>
  <c r="O4949" i="14" s="1"/>
  <c r="K5649" i="14"/>
  <c r="N5649" i="14" s="1"/>
  <c r="O5649" i="14" s="1"/>
  <c r="K8449" i="14"/>
  <c r="N8449" i="14" s="1"/>
  <c r="O8449" i="14" s="1"/>
  <c r="K4249" i="14"/>
  <c r="N4249" i="14" s="1"/>
  <c r="O4249" i="14" s="1"/>
  <c r="J962" i="14"/>
  <c r="N962" i="14" s="1"/>
  <c r="O962" i="14" s="1"/>
  <c r="J159" i="14"/>
  <c r="N159" i="14" s="1"/>
  <c r="O159" i="14" s="1"/>
  <c r="K7049" i="14"/>
  <c r="N7049" i="14" s="1"/>
  <c r="O7049" i="14" s="1"/>
  <c r="J3075" i="14"/>
  <c r="N3075" i="14" s="1"/>
  <c r="O3075" i="14" s="1"/>
  <c r="K7749" i="14"/>
  <c r="N7749" i="14" s="1"/>
  <c r="O7749" i="14" s="1"/>
  <c r="K3549" i="14"/>
  <c r="N3549" i="14" s="1"/>
  <c r="O3549" i="14" s="1"/>
  <c r="K6349" i="14"/>
  <c r="N6349" i="14" s="1"/>
  <c r="O6349" i="14" s="1"/>
  <c r="I1884" i="14"/>
  <c r="K1884" i="14" s="1"/>
  <c r="K2375" i="14"/>
  <c r="N2375" i="14" s="1"/>
  <c r="O2375" i="14" s="1"/>
  <c r="K1883" i="14"/>
  <c r="N1883" i="14" s="1"/>
  <c r="O1883" i="14" s="1"/>
  <c r="I2376" i="14"/>
  <c r="K2376" i="14" s="1"/>
  <c r="I1382" i="14"/>
  <c r="K1382" i="14" s="1"/>
  <c r="J1381" i="14"/>
  <c r="N1381" i="14" s="1"/>
  <c r="O1381" i="14" s="1"/>
  <c r="I963" i="14"/>
  <c r="K963" i="14" s="1"/>
  <c r="I3550" i="14"/>
  <c r="K3550" i="14" s="1"/>
  <c r="I6350" i="14"/>
  <c r="J6350" i="14" s="1"/>
  <c r="I160" i="14"/>
  <c r="K160" i="14" s="1"/>
  <c r="I8450" i="14"/>
  <c r="J8450" i="14" s="1"/>
  <c r="I4250" i="14"/>
  <c r="K4250" i="14" s="1"/>
  <c r="I7050" i="14"/>
  <c r="K7050" i="14" s="1"/>
  <c r="I7750" i="14"/>
  <c r="J7750" i="14" s="1"/>
  <c r="I648" i="14"/>
  <c r="K648" i="14" s="1"/>
  <c r="I5650" i="14"/>
  <c r="J5650" i="14" s="1"/>
  <c r="I4950" i="14"/>
  <c r="K4950" i="14" s="1"/>
  <c r="I3076" i="14"/>
  <c r="J3076" i="14" s="1"/>
  <c r="J1884" i="14" l="1"/>
  <c r="N1884" i="14" s="1"/>
  <c r="O1884" i="14" s="1"/>
  <c r="J2376" i="14"/>
  <c r="N2376" i="14" s="1"/>
  <c r="O2376" i="14" s="1"/>
  <c r="J3550" i="14"/>
  <c r="N3550" i="14" s="1"/>
  <c r="O3550" i="14" s="1"/>
  <c r="J648" i="14"/>
  <c r="N648" i="14" s="1"/>
  <c r="O648" i="14" s="1"/>
  <c r="J7050" i="14"/>
  <c r="N7050" i="14" s="1"/>
  <c r="O7050" i="14" s="1"/>
  <c r="J1382" i="14"/>
  <c r="N1382" i="14" s="1"/>
  <c r="O1382" i="14" s="1"/>
  <c r="J963" i="14"/>
  <c r="N963" i="14" s="1"/>
  <c r="O963" i="14" s="1"/>
  <c r="K6350" i="14"/>
  <c r="N6350" i="14" s="1"/>
  <c r="O6350" i="14" s="1"/>
  <c r="K5650" i="14"/>
  <c r="N5650" i="14" s="1"/>
  <c r="O5650" i="14" s="1"/>
  <c r="K8450" i="14"/>
  <c r="N8450" i="14" s="1"/>
  <c r="O8450" i="14" s="1"/>
  <c r="K3076" i="14"/>
  <c r="N3076" i="14" s="1"/>
  <c r="O3076" i="14" s="1"/>
  <c r="J160" i="14"/>
  <c r="N160" i="14" s="1"/>
  <c r="O160" i="14" s="1"/>
  <c r="K7750" i="14"/>
  <c r="N7750" i="14" s="1"/>
  <c r="O7750" i="14" s="1"/>
  <c r="I7751" i="14"/>
  <c r="K7751" i="14" s="1"/>
  <c r="J4250" i="14"/>
  <c r="N4250" i="14" s="1"/>
  <c r="O4250" i="14" s="1"/>
  <c r="J4950" i="14"/>
  <c r="N4950" i="14" s="1"/>
  <c r="O4950" i="14" s="1"/>
  <c r="I2377" i="14"/>
  <c r="J2377" i="14" s="1"/>
  <c r="I649" i="14"/>
  <c r="J649" i="14" s="1"/>
  <c r="I1885" i="14"/>
  <c r="J1885" i="14" s="1"/>
  <c r="I3077" i="14"/>
  <c r="J3077" i="14" s="1"/>
  <c r="I5651" i="14"/>
  <c r="J5651" i="14" s="1"/>
  <c r="I8451" i="14"/>
  <c r="J8451" i="14" s="1"/>
  <c r="I6351" i="14"/>
  <c r="J6351" i="14" s="1"/>
  <c r="I3551" i="14"/>
  <c r="J3551" i="14" s="1"/>
  <c r="I4951" i="14"/>
  <c r="J4951" i="14" s="1"/>
  <c r="I7051" i="14"/>
  <c r="J7051" i="14" s="1"/>
  <c r="I4251" i="14"/>
  <c r="J4251" i="14" s="1"/>
  <c r="I161" i="14"/>
  <c r="J161" i="14" s="1"/>
  <c r="I964" i="14"/>
  <c r="J964" i="14" s="1"/>
  <c r="I1383" i="14"/>
  <c r="K1383" i="14" s="1"/>
  <c r="J7751" i="14" l="1"/>
  <c r="N7751" i="14" s="1"/>
  <c r="O7751" i="14" s="1"/>
  <c r="J1383" i="14"/>
  <c r="N1383" i="14" s="1"/>
  <c r="O1383" i="14" s="1"/>
  <c r="K649" i="14"/>
  <c r="N649" i="14" s="1"/>
  <c r="O649" i="14" s="1"/>
  <c r="K1885" i="14"/>
  <c r="N1885" i="14" s="1"/>
  <c r="O1885" i="14" s="1"/>
  <c r="K2377" i="14"/>
  <c r="N2377" i="14" s="1"/>
  <c r="O2377" i="14" s="1"/>
  <c r="K964" i="14"/>
  <c r="N964" i="14" s="1"/>
  <c r="O964" i="14" s="1"/>
  <c r="K4951" i="14"/>
  <c r="N4951" i="14" s="1"/>
  <c r="O4951" i="14" s="1"/>
  <c r="K3077" i="14"/>
  <c r="N3077" i="14" s="1"/>
  <c r="O3077" i="14" s="1"/>
  <c r="K4251" i="14"/>
  <c r="N4251" i="14" s="1"/>
  <c r="O4251" i="14" s="1"/>
  <c r="K6351" i="14"/>
  <c r="N6351" i="14" s="1"/>
  <c r="O6351" i="14" s="1"/>
  <c r="K8451" i="14"/>
  <c r="N8451" i="14" s="1"/>
  <c r="O8451" i="14" s="1"/>
  <c r="I1384" i="14"/>
  <c r="K1384" i="14" s="1"/>
  <c r="I965" i="14"/>
  <c r="K965" i="14" s="1"/>
  <c r="K161" i="14"/>
  <c r="N161" i="14" s="1"/>
  <c r="O161" i="14" s="1"/>
  <c r="I4252" i="14"/>
  <c r="K4252" i="14" s="1"/>
  <c r="I650" i="14"/>
  <c r="K650" i="14" s="1"/>
  <c r="I2378" i="14"/>
  <c r="K2378" i="14" s="1"/>
  <c r="I162" i="14"/>
  <c r="K162" i="14" s="1"/>
  <c r="K7051" i="14"/>
  <c r="N7051" i="14" s="1"/>
  <c r="O7051" i="14" s="1"/>
  <c r="I4952" i="14"/>
  <c r="J4952" i="14" s="1"/>
  <c r="K3551" i="14"/>
  <c r="N3551" i="14" s="1"/>
  <c r="O3551" i="14" s="1"/>
  <c r="I6352" i="14"/>
  <c r="K6352" i="14" s="1"/>
  <c r="I8452" i="14"/>
  <c r="K8452" i="14" s="1"/>
  <c r="K5651" i="14"/>
  <c r="N5651" i="14" s="1"/>
  <c r="O5651" i="14" s="1"/>
  <c r="I3078" i="14"/>
  <c r="K3078" i="14" s="1"/>
  <c r="I1886" i="14"/>
  <c r="K1886" i="14" s="1"/>
  <c r="I7752" i="14"/>
  <c r="K7752" i="14" s="1"/>
  <c r="I7052" i="14"/>
  <c r="J7052" i="14" s="1"/>
  <c r="I3552" i="14"/>
  <c r="K3552" i="14" s="1"/>
  <c r="I5652" i="14"/>
  <c r="K5652" i="14" s="1"/>
  <c r="J1384" i="14" l="1"/>
  <c r="N1384" i="14" s="1"/>
  <c r="O1384" i="14" s="1"/>
  <c r="J965" i="14"/>
  <c r="N965" i="14" s="1"/>
  <c r="O965" i="14" s="1"/>
  <c r="J7752" i="14"/>
  <c r="N7752" i="14" s="1"/>
  <c r="O7752" i="14" s="1"/>
  <c r="J5652" i="14"/>
  <c r="N5652" i="14" s="1"/>
  <c r="O5652" i="14" s="1"/>
  <c r="J2378" i="14"/>
  <c r="N2378" i="14" s="1"/>
  <c r="O2378" i="14" s="1"/>
  <c r="J162" i="14"/>
  <c r="N162" i="14" s="1"/>
  <c r="O162" i="14" s="1"/>
  <c r="J650" i="14"/>
  <c r="N650" i="14" s="1"/>
  <c r="O650" i="14" s="1"/>
  <c r="J8452" i="14"/>
  <c r="N8452" i="14" s="1"/>
  <c r="O8452" i="14" s="1"/>
  <c r="J4252" i="14"/>
  <c r="N4252" i="14" s="1"/>
  <c r="O4252" i="14" s="1"/>
  <c r="J3078" i="14"/>
  <c r="N3078" i="14" s="1"/>
  <c r="O3078" i="14" s="1"/>
  <c r="J6352" i="14"/>
  <c r="N6352" i="14" s="1"/>
  <c r="O6352" i="14" s="1"/>
  <c r="K4952" i="14"/>
  <c r="N4952" i="14" s="1"/>
  <c r="O4952" i="14" s="1"/>
  <c r="I3553" i="14"/>
  <c r="K3553" i="14" s="1"/>
  <c r="I1887" i="14"/>
  <c r="K1887" i="14" s="1"/>
  <c r="J1886" i="14"/>
  <c r="N1886" i="14" s="1"/>
  <c r="O1886" i="14" s="1"/>
  <c r="I2379" i="14"/>
  <c r="K2379" i="14" s="1"/>
  <c r="J3552" i="14"/>
  <c r="N3552" i="14" s="1"/>
  <c r="O3552" i="14" s="1"/>
  <c r="I4253" i="14"/>
  <c r="K4253" i="14" s="1"/>
  <c r="I966" i="14"/>
  <c r="K966" i="14" s="1"/>
  <c r="I7753" i="14"/>
  <c r="K7753" i="14" s="1"/>
  <c r="I163" i="14"/>
  <c r="K163" i="14" s="1"/>
  <c r="K7052" i="14"/>
  <c r="N7052" i="14" s="1"/>
  <c r="O7052" i="14" s="1"/>
  <c r="I6353" i="14"/>
  <c r="K6353" i="14" s="1"/>
  <c r="I4953" i="14"/>
  <c r="K4953" i="14" s="1"/>
  <c r="I5653" i="14"/>
  <c r="J5653" i="14" s="1"/>
  <c r="I7053" i="14"/>
  <c r="K7053" i="14" s="1"/>
  <c r="I3079" i="14"/>
  <c r="K3079" i="14" s="1"/>
  <c r="I8453" i="14"/>
  <c r="J8453" i="14" s="1"/>
  <c r="I651" i="14"/>
  <c r="J651" i="14" s="1"/>
  <c r="I1385" i="14"/>
  <c r="J1385" i="14" s="1"/>
  <c r="J966" i="14" l="1"/>
  <c r="N966" i="14" s="1"/>
  <c r="O966" i="14" s="1"/>
  <c r="J163" i="14"/>
  <c r="J4953" i="14"/>
  <c r="N4953" i="14" s="1"/>
  <c r="O4953" i="14" s="1"/>
  <c r="J2379" i="14"/>
  <c r="N2379" i="14" s="1"/>
  <c r="O2379" i="14" s="1"/>
  <c r="J1887" i="14"/>
  <c r="N1887" i="14" s="1"/>
  <c r="O1887" i="14" s="1"/>
  <c r="J7753" i="14"/>
  <c r="N7753" i="14" s="1"/>
  <c r="O7753" i="14" s="1"/>
  <c r="J3553" i="14"/>
  <c r="J7053" i="14"/>
  <c r="N7053" i="14" s="1"/>
  <c r="O7053" i="14" s="1"/>
  <c r="J6353" i="14"/>
  <c r="N6353" i="14" s="1"/>
  <c r="O6353" i="14" s="1"/>
  <c r="J4253" i="14"/>
  <c r="N4253" i="14" s="1"/>
  <c r="O4253" i="14" s="1"/>
  <c r="N3553" i="14"/>
  <c r="O3553" i="14" s="1"/>
  <c r="K1385" i="14"/>
  <c r="N1385" i="14" s="1"/>
  <c r="O1385" i="14" s="1"/>
  <c r="K8453" i="14"/>
  <c r="N8453" i="14" s="1"/>
  <c r="O8453" i="14" s="1"/>
  <c r="K5653" i="14"/>
  <c r="N5653" i="14" s="1"/>
  <c r="O5653" i="14" s="1"/>
  <c r="K651" i="14"/>
  <c r="N651" i="14" s="1"/>
  <c r="O651" i="14" s="1"/>
  <c r="I3080" i="14"/>
  <c r="K3080" i="14" s="1"/>
  <c r="I6354" i="14"/>
  <c r="K6354" i="14" s="1"/>
  <c r="I164" i="14"/>
  <c r="K164" i="14" s="1"/>
  <c r="I4254" i="14"/>
  <c r="K4254" i="14" s="1"/>
  <c r="I7054" i="14"/>
  <c r="J7054" i="14" s="1"/>
  <c r="I4954" i="14"/>
  <c r="K4954" i="14" s="1"/>
  <c r="J3079" i="14"/>
  <c r="N3079" i="14" s="1"/>
  <c r="O3079" i="14" s="1"/>
  <c r="I7754" i="14"/>
  <c r="K7754" i="14" s="1"/>
  <c r="I967" i="14"/>
  <c r="J967" i="14" s="1"/>
  <c r="I2380" i="14"/>
  <c r="K2380" i="14" s="1"/>
  <c r="N163" i="14"/>
  <c r="O163" i="14" s="1"/>
  <c r="I8454" i="14"/>
  <c r="J8454" i="14" s="1"/>
  <c r="I652" i="14"/>
  <c r="K652" i="14" s="1"/>
  <c r="I5654" i="14"/>
  <c r="K5654" i="14" s="1"/>
  <c r="I1888" i="14"/>
  <c r="J1888" i="14" s="1"/>
  <c r="I3554" i="14"/>
  <c r="K3554" i="14" s="1"/>
  <c r="I1386" i="14"/>
  <c r="J1386" i="14" s="1"/>
  <c r="J4254" i="14" l="1"/>
  <c r="N4254" i="14" s="1"/>
  <c r="O4254" i="14" s="1"/>
  <c r="J3080" i="14"/>
  <c r="N3080" i="14" s="1"/>
  <c r="O3080" i="14" s="1"/>
  <c r="J652" i="14"/>
  <c r="N652" i="14" s="1"/>
  <c r="O652" i="14" s="1"/>
  <c r="J164" i="14"/>
  <c r="N164" i="14" s="1"/>
  <c r="O164" i="14" s="1"/>
  <c r="J4954" i="14"/>
  <c r="N4954" i="14" s="1"/>
  <c r="O4954" i="14" s="1"/>
  <c r="J5654" i="14"/>
  <c r="N5654" i="14" s="1"/>
  <c r="O5654" i="14" s="1"/>
  <c r="J6354" i="14"/>
  <c r="N6354" i="14" s="1"/>
  <c r="O6354" i="14" s="1"/>
  <c r="K7054" i="14"/>
  <c r="N7054" i="14" s="1"/>
  <c r="O7054" i="14" s="1"/>
  <c r="K1386" i="14"/>
  <c r="N1386" i="14" s="1"/>
  <c r="O1386" i="14" s="1"/>
  <c r="J2380" i="14"/>
  <c r="N2380" i="14" s="1"/>
  <c r="O2380" i="14" s="1"/>
  <c r="K8454" i="14"/>
  <c r="N8454" i="14" s="1"/>
  <c r="O8454" i="14" s="1"/>
  <c r="J3554" i="14"/>
  <c r="N3554" i="14" s="1"/>
  <c r="O3554" i="14" s="1"/>
  <c r="K1888" i="14"/>
  <c r="N1888" i="14" s="1"/>
  <c r="O1888" i="14" s="1"/>
  <c r="I968" i="14"/>
  <c r="J968" i="14" s="1"/>
  <c r="I165" i="14"/>
  <c r="K165" i="14" s="1"/>
  <c r="I8455" i="14"/>
  <c r="K8455" i="14" s="1"/>
  <c r="I2381" i="14"/>
  <c r="K2381" i="14" s="1"/>
  <c r="J7754" i="14"/>
  <c r="N7754" i="14" s="1"/>
  <c r="O7754" i="14" s="1"/>
  <c r="I7055" i="14"/>
  <c r="K7055" i="14" s="1"/>
  <c r="I3081" i="14"/>
  <c r="K3081" i="14" s="1"/>
  <c r="I1387" i="14"/>
  <c r="J1387" i="14" s="1"/>
  <c r="I1889" i="14"/>
  <c r="J1889" i="14" s="1"/>
  <c r="I653" i="14"/>
  <c r="K653" i="14" s="1"/>
  <c r="I4955" i="14"/>
  <c r="J4955" i="14" s="1"/>
  <c r="I6355" i="14"/>
  <c r="K6355" i="14" s="1"/>
  <c r="I3555" i="14"/>
  <c r="J3555" i="14" s="1"/>
  <c r="I5655" i="14"/>
  <c r="J5655" i="14" s="1"/>
  <c r="K967" i="14"/>
  <c r="N967" i="14" s="1"/>
  <c r="O967" i="14" s="1"/>
  <c r="I7755" i="14"/>
  <c r="J7755" i="14" s="1"/>
  <c r="I4255" i="14"/>
  <c r="K4255" i="14" s="1"/>
  <c r="J165" i="14" l="1"/>
  <c r="N165" i="14" s="1"/>
  <c r="O165" i="14" s="1"/>
  <c r="J7055" i="14"/>
  <c r="N7055" i="14" s="1"/>
  <c r="O7055" i="14" s="1"/>
  <c r="J2381" i="14"/>
  <c r="N2381" i="14" s="1"/>
  <c r="O2381" i="14" s="1"/>
  <c r="K4955" i="14"/>
  <c r="N4955" i="14" s="1"/>
  <c r="O4955" i="14" s="1"/>
  <c r="K1387" i="14"/>
  <c r="N1387" i="14" s="1"/>
  <c r="O1387" i="14" s="1"/>
  <c r="K5655" i="14"/>
  <c r="N5655" i="14" s="1"/>
  <c r="O5655" i="14" s="1"/>
  <c r="K3555" i="14"/>
  <c r="N3555" i="14" s="1"/>
  <c r="O3555" i="14" s="1"/>
  <c r="K1889" i="14"/>
  <c r="N1889" i="14" s="1"/>
  <c r="O1889" i="14" s="1"/>
  <c r="I4256" i="14"/>
  <c r="K4256" i="14" s="1"/>
  <c r="I654" i="14"/>
  <c r="K654" i="14" s="1"/>
  <c r="I7056" i="14"/>
  <c r="K7056" i="14" s="1"/>
  <c r="I8456" i="14"/>
  <c r="K8456" i="14" s="1"/>
  <c r="I166" i="14"/>
  <c r="K166" i="14" s="1"/>
  <c r="J3081" i="14"/>
  <c r="N3081" i="14" s="1"/>
  <c r="O3081" i="14" s="1"/>
  <c r="J653" i="14"/>
  <c r="N653" i="14" s="1"/>
  <c r="O653" i="14" s="1"/>
  <c r="I3556" i="14"/>
  <c r="K3556" i="14" s="1"/>
  <c r="I4956" i="14"/>
  <c r="K4956" i="14" s="1"/>
  <c r="I1388" i="14"/>
  <c r="K1388" i="14" s="1"/>
  <c r="I2382" i="14"/>
  <c r="K2382" i="14" s="1"/>
  <c r="J6355" i="14"/>
  <c r="N6355" i="14" s="1"/>
  <c r="O6355" i="14" s="1"/>
  <c r="J8455" i="14"/>
  <c r="N8455" i="14" s="1"/>
  <c r="O8455" i="14" s="1"/>
  <c r="K7755" i="14"/>
  <c r="N7755" i="14" s="1"/>
  <c r="O7755" i="14" s="1"/>
  <c r="I6356" i="14"/>
  <c r="K6356" i="14" s="1"/>
  <c r="I1890" i="14"/>
  <c r="J1890" i="14" s="1"/>
  <c r="K968" i="14"/>
  <c r="N968" i="14" s="1"/>
  <c r="O968" i="14" s="1"/>
  <c r="J4255" i="14"/>
  <c r="N4255" i="14" s="1"/>
  <c r="O4255" i="14" s="1"/>
  <c r="I5656" i="14"/>
  <c r="K5656" i="14" s="1"/>
  <c r="I7756" i="14"/>
  <c r="K7756" i="14" s="1"/>
  <c r="I3082" i="14"/>
  <c r="J3082" i="14" s="1"/>
  <c r="I969" i="14"/>
  <c r="J969" i="14" s="1"/>
  <c r="J166" i="14" l="1"/>
  <c r="N166" i="14" s="1"/>
  <c r="O166" i="14" s="1"/>
  <c r="J4256" i="14"/>
  <c r="N4256" i="14" s="1"/>
  <c r="O4256" i="14" s="1"/>
  <c r="J654" i="14"/>
  <c r="N654" i="14" s="1"/>
  <c r="O654" i="14" s="1"/>
  <c r="J8456" i="14"/>
  <c r="N8456" i="14" s="1"/>
  <c r="O8456" i="14" s="1"/>
  <c r="J4956" i="14"/>
  <c r="N4956" i="14" s="1"/>
  <c r="O4956" i="14" s="1"/>
  <c r="J3556" i="14"/>
  <c r="N3556" i="14" s="1"/>
  <c r="O3556" i="14" s="1"/>
  <c r="J7056" i="14"/>
  <c r="N7056" i="14" s="1"/>
  <c r="O7056" i="14" s="1"/>
  <c r="K1890" i="14"/>
  <c r="N1890" i="14" s="1"/>
  <c r="O1890" i="14" s="1"/>
  <c r="J1388" i="14"/>
  <c r="N1388" i="14" s="1"/>
  <c r="O1388" i="14" s="1"/>
  <c r="K3082" i="14"/>
  <c r="N3082" i="14" s="1"/>
  <c r="O3082" i="14" s="1"/>
  <c r="J7756" i="14"/>
  <c r="N7756" i="14" s="1"/>
  <c r="O7756" i="14" s="1"/>
  <c r="J6356" i="14"/>
  <c r="N6356" i="14" s="1"/>
  <c r="O6356" i="14" s="1"/>
  <c r="J5656" i="14"/>
  <c r="N5656" i="14" s="1"/>
  <c r="O5656" i="14" s="1"/>
  <c r="I7757" i="14"/>
  <c r="K7757" i="14" s="1"/>
  <c r="I6357" i="14"/>
  <c r="K6357" i="14" s="1"/>
  <c r="I1389" i="14"/>
  <c r="K1389" i="14" s="1"/>
  <c r="I3557" i="14"/>
  <c r="K3557" i="14" s="1"/>
  <c r="I8457" i="14"/>
  <c r="K8457" i="14" s="1"/>
  <c r="K969" i="14"/>
  <c r="N969" i="14" s="1"/>
  <c r="O969" i="14" s="1"/>
  <c r="I1891" i="14"/>
  <c r="K1891" i="14" s="1"/>
  <c r="J2382" i="14"/>
  <c r="N2382" i="14" s="1"/>
  <c r="O2382" i="14" s="1"/>
  <c r="I4957" i="14"/>
  <c r="K4957" i="14" s="1"/>
  <c r="I167" i="14"/>
  <c r="K167" i="14" s="1"/>
  <c r="I4257" i="14"/>
  <c r="K4257" i="14" s="1"/>
  <c r="I970" i="14"/>
  <c r="J970" i="14" s="1"/>
  <c r="I655" i="14"/>
  <c r="J655" i="14" s="1"/>
  <c r="I3083" i="14"/>
  <c r="K3083" i="14" s="1"/>
  <c r="I5657" i="14"/>
  <c r="J5657" i="14" s="1"/>
  <c r="I2383" i="14"/>
  <c r="J2383" i="14" s="1"/>
  <c r="I7057" i="14"/>
  <c r="J7057" i="14" s="1"/>
  <c r="J6357" i="14" l="1"/>
  <c r="J1891" i="14"/>
  <c r="N1891" i="14" s="1"/>
  <c r="O1891" i="14" s="1"/>
  <c r="J4257" i="14"/>
  <c r="N4257" i="14" s="1"/>
  <c r="O4257" i="14" s="1"/>
  <c r="J4957" i="14"/>
  <c r="N4957" i="14" s="1"/>
  <c r="O4957" i="14" s="1"/>
  <c r="J167" i="14"/>
  <c r="N167" i="14" s="1"/>
  <c r="O167" i="14" s="1"/>
  <c r="J7757" i="14"/>
  <c r="N7757" i="14" s="1"/>
  <c r="O7757" i="14" s="1"/>
  <c r="J1389" i="14"/>
  <c r="N1389" i="14" s="1"/>
  <c r="O1389" i="14" s="1"/>
  <c r="J3557" i="14"/>
  <c r="N3557" i="14" s="1"/>
  <c r="O3557" i="14" s="1"/>
  <c r="K7057" i="14"/>
  <c r="N7057" i="14" s="1"/>
  <c r="O7057" i="14" s="1"/>
  <c r="K5657" i="14"/>
  <c r="N5657" i="14" s="1"/>
  <c r="O5657" i="14" s="1"/>
  <c r="K2383" i="14"/>
  <c r="N2383" i="14" s="1"/>
  <c r="O2383" i="14" s="1"/>
  <c r="I2384" i="14"/>
  <c r="K2384" i="14" s="1"/>
  <c r="I4258" i="14"/>
  <c r="J4258" i="14" s="1"/>
  <c r="I8458" i="14"/>
  <c r="K8458" i="14" s="1"/>
  <c r="J3083" i="14"/>
  <c r="N3083" i="14" s="1"/>
  <c r="O3083" i="14" s="1"/>
  <c r="I6358" i="14"/>
  <c r="K6358" i="14" s="1"/>
  <c r="I7058" i="14"/>
  <c r="K7058" i="14" s="1"/>
  <c r="K655" i="14"/>
  <c r="N655" i="14" s="1"/>
  <c r="O655" i="14" s="1"/>
  <c r="I1892" i="14"/>
  <c r="J1892" i="14" s="1"/>
  <c r="J8457" i="14"/>
  <c r="N8457" i="14" s="1"/>
  <c r="O8457" i="14" s="1"/>
  <c r="I7758" i="14"/>
  <c r="K7758" i="14" s="1"/>
  <c r="I5658" i="14"/>
  <c r="J5658" i="14" s="1"/>
  <c r="I656" i="14"/>
  <c r="K656" i="14" s="1"/>
  <c r="N6357" i="14"/>
  <c r="O6357" i="14" s="1"/>
  <c r="K970" i="14"/>
  <c r="N970" i="14" s="1"/>
  <c r="O970" i="14" s="1"/>
  <c r="I1390" i="14"/>
  <c r="J1390" i="14" s="1"/>
  <c r="I3084" i="14"/>
  <c r="K3084" i="14" s="1"/>
  <c r="I971" i="14"/>
  <c r="J971" i="14" s="1"/>
  <c r="I168" i="14"/>
  <c r="K168" i="14" s="1"/>
  <c r="I4958" i="14"/>
  <c r="J4958" i="14" s="1"/>
  <c r="I3558" i="14"/>
  <c r="K3558" i="14" s="1"/>
  <c r="J6358" i="14" l="1"/>
  <c r="N6358" i="14" s="1"/>
  <c r="O6358" i="14" s="1"/>
  <c r="J2384" i="14"/>
  <c r="N2384" i="14" s="1"/>
  <c r="O2384" i="14" s="1"/>
  <c r="J656" i="14"/>
  <c r="N656" i="14" s="1"/>
  <c r="O656" i="14" s="1"/>
  <c r="J7058" i="14"/>
  <c r="N7058" i="14" s="1"/>
  <c r="O7058" i="14" s="1"/>
  <c r="J8458" i="14"/>
  <c r="N8458" i="14" s="1"/>
  <c r="O8458" i="14" s="1"/>
  <c r="J7758" i="14"/>
  <c r="N7758" i="14" s="1"/>
  <c r="O7758" i="14" s="1"/>
  <c r="K1892" i="14"/>
  <c r="N1892" i="14" s="1"/>
  <c r="O1892" i="14" s="1"/>
  <c r="K4958" i="14"/>
  <c r="N4958" i="14" s="1"/>
  <c r="O4958" i="14" s="1"/>
  <c r="K5658" i="14"/>
  <c r="N5658" i="14" s="1"/>
  <c r="O5658" i="14" s="1"/>
  <c r="K1390" i="14"/>
  <c r="N1390" i="14" s="1"/>
  <c r="O1390" i="14" s="1"/>
  <c r="I5659" i="14"/>
  <c r="K5659" i="14" s="1"/>
  <c r="J3084" i="14"/>
  <c r="N3084" i="14" s="1"/>
  <c r="O3084" i="14" s="1"/>
  <c r="I1893" i="14"/>
  <c r="K1893" i="14" s="1"/>
  <c r="J168" i="14"/>
  <c r="N168" i="14" s="1"/>
  <c r="O168" i="14" s="1"/>
  <c r="I4959" i="14"/>
  <c r="J4959" i="14" s="1"/>
  <c r="J3558" i="14"/>
  <c r="N3558" i="14" s="1"/>
  <c r="O3558" i="14" s="1"/>
  <c r="I6359" i="14"/>
  <c r="J6359" i="14" s="1"/>
  <c r="I8459" i="14"/>
  <c r="J8459" i="14" s="1"/>
  <c r="K4258" i="14"/>
  <c r="N4258" i="14" s="1"/>
  <c r="O4258" i="14" s="1"/>
  <c r="I2385" i="14"/>
  <c r="K2385" i="14" s="1"/>
  <c r="I169" i="14"/>
  <c r="J169" i="14" s="1"/>
  <c r="I3559" i="14"/>
  <c r="J3559" i="14" s="1"/>
  <c r="K971" i="14"/>
  <c r="N971" i="14" s="1"/>
  <c r="O971" i="14" s="1"/>
  <c r="I3085" i="14"/>
  <c r="K3085" i="14" s="1"/>
  <c r="I1391" i="14"/>
  <c r="J1391" i="14" s="1"/>
  <c r="I7759" i="14"/>
  <c r="J7759" i="14" s="1"/>
  <c r="I7059" i="14"/>
  <c r="J7059" i="14" s="1"/>
  <c r="I4259" i="14"/>
  <c r="K4259" i="14" s="1"/>
  <c r="I972" i="14"/>
  <c r="J972" i="14" s="1"/>
  <c r="I657" i="14"/>
  <c r="J657" i="14" s="1"/>
  <c r="J1893" i="14" l="1"/>
  <c r="N1893" i="14" s="1"/>
  <c r="O1893" i="14" s="1"/>
  <c r="J2385" i="14"/>
  <c r="N2385" i="14" s="1"/>
  <c r="O2385" i="14" s="1"/>
  <c r="J4259" i="14"/>
  <c r="K1391" i="14"/>
  <c r="N1391" i="14" s="1"/>
  <c r="O1391" i="14" s="1"/>
  <c r="K6359" i="14"/>
  <c r="N6359" i="14" s="1"/>
  <c r="O6359" i="14" s="1"/>
  <c r="J5659" i="14"/>
  <c r="N5659" i="14" s="1"/>
  <c r="O5659" i="14" s="1"/>
  <c r="K3559" i="14"/>
  <c r="N3559" i="14" s="1"/>
  <c r="O3559" i="14" s="1"/>
  <c r="K972" i="14"/>
  <c r="N972" i="14" s="1"/>
  <c r="O972" i="14" s="1"/>
  <c r="K8459" i="14"/>
  <c r="N8459" i="14" s="1"/>
  <c r="O8459" i="14" s="1"/>
  <c r="K4959" i="14"/>
  <c r="N4959" i="14" s="1"/>
  <c r="O4959" i="14" s="1"/>
  <c r="K7059" i="14"/>
  <c r="N7059" i="14" s="1"/>
  <c r="O7059" i="14" s="1"/>
  <c r="I4260" i="14"/>
  <c r="K4260" i="14" s="1"/>
  <c r="J3085" i="14"/>
  <c r="N3085" i="14" s="1"/>
  <c r="O3085" i="14" s="1"/>
  <c r="K657" i="14"/>
  <c r="N657" i="14" s="1"/>
  <c r="O657" i="14" s="1"/>
  <c r="I973" i="14"/>
  <c r="K973" i="14" s="1"/>
  <c r="K7759" i="14"/>
  <c r="N7759" i="14" s="1"/>
  <c r="O7759" i="14" s="1"/>
  <c r="K169" i="14"/>
  <c r="N169" i="14" s="1"/>
  <c r="O169" i="14" s="1"/>
  <c r="I2386" i="14"/>
  <c r="J2386" i="14" s="1"/>
  <c r="I6360" i="14"/>
  <c r="K6360" i="14" s="1"/>
  <c r="I1894" i="14"/>
  <c r="K1894" i="14" s="1"/>
  <c r="I5660" i="14"/>
  <c r="J5660" i="14" s="1"/>
  <c r="I7760" i="14"/>
  <c r="J7760" i="14" s="1"/>
  <c r="I3086" i="14"/>
  <c r="J3086" i="14" s="1"/>
  <c r="I170" i="14"/>
  <c r="K170" i="14" s="1"/>
  <c r="I8460" i="14"/>
  <c r="J8460" i="14" s="1"/>
  <c r="I658" i="14"/>
  <c r="J658" i="14" s="1"/>
  <c r="N4259" i="14"/>
  <c r="O4259" i="14" s="1"/>
  <c r="I7060" i="14"/>
  <c r="K7060" i="14" s="1"/>
  <c r="I1392" i="14"/>
  <c r="K1392" i="14" s="1"/>
  <c r="I3560" i="14"/>
  <c r="J3560" i="14" s="1"/>
  <c r="I4960" i="14"/>
  <c r="J4960" i="14" s="1"/>
  <c r="J4260" i="14" l="1"/>
  <c r="N4260" i="14" s="1"/>
  <c r="O4260" i="14" s="1"/>
  <c r="J1392" i="14"/>
  <c r="N1392" i="14" s="1"/>
  <c r="O1392" i="14" s="1"/>
  <c r="J973" i="14"/>
  <c r="N973" i="14" s="1"/>
  <c r="O973" i="14" s="1"/>
  <c r="K7760" i="14"/>
  <c r="N7760" i="14" s="1"/>
  <c r="O7760" i="14" s="1"/>
  <c r="K2386" i="14"/>
  <c r="N2386" i="14" s="1"/>
  <c r="O2386" i="14" s="1"/>
  <c r="J7060" i="14"/>
  <c r="N7060" i="14" s="1"/>
  <c r="O7060" i="14" s="1"/>
  <c r="J170" i="14"/>
  <c r="J1894" i="14"/>
  <c r="N1894" i="14" s="1"/>
  <c r="O1894" i="14" s="1"/>
  <c r="K8460" i="14"/>
  <c r="N8460" i="14" s="1"/>
  <c r="O8460" i="14" s="1"/>
  <c r="K3560" i="14"/>
  <c r="N3560" i="14" s="1"/>
  <c r="O3560" i="14" s="1"/>
  <c r="K5660" i="14"/>
  <c r="N5660" i="14" s="1"/>
  <c r="O5660" i="14" s="1"/>
  <c r="K4960" i="14"/>
  <c r="N4960" i="14" s="1"/>
  <c r="O4960" i="14" s="1"/>
  <c r="I7061" i="14"/>
  <c r="K7061" i="14" s="1"/>
  <c r="I659" i="14"/>
  <c r="J659" i="14" s="1"/>
  <c r="I171" i="14"/>
  <c r="K171" i="14" s="1"/>
  <c r="I1895" i="14"/>
  <c r="J1895" i="14" s="1"/>
  <c r="I5661" i="14"/>
  <c r="J5661" i="14" s="1"/>
  <c r="I974" i="14"/>
  <c r="K974" i="14" s="1"/>
  <c r="J6360" i="14"/>
  <c r="N6360" i="14" s="1"/>
  <c r="O6360" i="14" s="1"/>
  <c r="N170" i="14"/>
  <c r="O170" i="14" s="1"/>
  <c r="I3561" i="14"/>
  <c r="K3561" i="14" s="1"/>
  <c r="K3086" i="14"/>
  <c r="N3086" i="14" s="1"/>
  <c r="O3086" i="14" s="1"/>
  <c r="I7761" i="14"/>
  <c r="K7761" i="14" s="1"/>
  <c r="I2387" i="14"/>
  <c r="J2387" i="14" s="1"/>
  <c r="I4261" i="14"/>
  <c r="J4261" i="14" s="1"/>
  <c r="I4961" i="14"/>
  <c r="J4961" i="14" s="1"/>
  <c r="I1393" i="14"/>
  <c r="J1393" i="14" s="1"/>
  <c r="I8461" i="14"/>
  <c r="J8461" i="14" s="1"/>
  <c r="K658" i="14"/>
  <c r="N658" i="14" s="1"/>
  <c r="O658" i="14" s="1"/>
  <c r="I3087" i="14"/>
  <c r="J3087" i="14" s="1"/>
  <c r="I6361" i="14"/>
  <c r="J6361" i="14" s="1"/>
  <c r="J171" i="14" l="1"/>
  <c r="J3561" i="14"/>
  <c r="N3561" i="14" s="1"/>
  <c r="O3561" i="14" s="1"/>
  <c r="J974" i="14"/>
  <c r="N974" i="14" s="1"/>
  <c r="O974" i="14" s="1"/>
  <c r="K3087" i="14"/>
  <c r="N3087" i="14" s="1"/>
  <c r="O3087" i="14" s="1"/>
  <c r="K5661" i="14"/>
  <c r="N5661" i="14" s="1"/>
  <c r="O5661" i="14" s="1"/>
  <c r="K1895" i="14"/>
  <c r="N1895" i="14" s="1"/>
  <c r="O1895" i="14" s="1"/>
  <c r="K2387" i="14"/>
  <c r="N2387" i="14" s="1"/>
  <c r="O2387" i="14" s="1"/>
  <c r="J7061" i="14"/>
  <c r="N7061" i="14" s="1"/>
  <c r="O7061" i="14" s="1"/>
  <c r="K8461" i="14"/>
  <c r="N8461" i="14" s="1"/>
  <c r="O8461" i="14" s="1"/>
  <c r="K659" i="14"/>
  <c r="N659" i="14" s="1"/>
  <c r="O659" i="14" s="1"/>
  <c r="K6361" i="14"/>
  <c r="N6361" i="14" s="1"/>
  <c r="O6361" i="14" s="1"/>
  <c r="K4261" i="14"/>
  <c r="N4261" i="14" s="1"/>
  <c r="O4261" i="14" s="1"/>
  <c r="N171" i="14"/>
  <c r="O171" i="14" s="1"/>
  <c r="I8462" i="14"/>
  <c r="K8462" i="14" s="1"/>
  <c r="I2388" i="14"/>
  <c r="K2388" i="14" s="1"/>
  <c r="I3088" i="14"/>
  <c r="K3088" i="14" s="1"/>
  <c r="I4262" i="14"/>
  <c r="J4262" i="14" s="1"/>
  <c r="J7761" i="14"/>
  <c r="N7761" i="14" s="1"/>
  <c r="O7761" i="14" s="1"/>
  <c r="K4961" i="14"/>
  <c r="N4961" i="14" s="1"/>
  <c r="O4961" i="14" s="1"/>
  <c r="I6362" i="14"/>
  <c r="K6362" i="14" s="1"/>
  <c r="K1393" i="14"/>
  <c r="N1393" i="14" s="1"/>
  <c r="O1393" i="14" s="1"/>
  <c r="I4962" i="14"/>
  <c r="K4962" i="14" s="1"/>
  <c r="I975" i="14"/>
  <c r="K975" i="14" s="1"/>
  <c r="I5662" i="14"/>
  <c r="J5662" i="14" s="1"/>
  <c r="I1896" i="14"/>
  <c r="J1896" i="14" s="1"/>
  <c r="I660" i="14"/>
  <c r="J660" i="14" s="1"/>
  <c r="I1394" i="14"/>
  <c r="J1394" i="14" s="1"/>
  <c r="I7762" i="14"/>
  <c r="J7762" i="14" s="1"/>
  <c r="I3562" i="14"/>
  <c r="J3562" i="14" s="1"/>
  <c r="I172" i="14"/>
  <c r="J172" i="14" s="1"/>
  <c r="I7062" i="14"/>
  <c r="K7062" i="14" s="1"/>
  <c r="J4962" i="14" l="1"/>
  <c r="N4962" i="14" s="1"/>
  <c r="O4962" i="14" s="1"/>
  <c r="J3088" i="14"/>
  <c r="N3088" i="14" s="1"/>
  <c r="O3088" i="14" s="1"/>
  <c r="J6362" i="14"/>
  <c r="N6362" i="14" s="1"/>
  <c r="O6362" i="14" s="1"/>
  <c r="K5662" i="14"/>
  <c r="K7762" i="14"/>
  <c r="N7762" i="14" s="1"/>
  <c r="O7762" i="14" s="1"/>
  <c r="K660" i="14"/>
  <c r="N660" i="14" s="1"/>
  <c r="O660" i="14" s="1"/>
  <c r="J2388" i="14"/>
  <c r="N2388" i="14" s="1"/>
  <c r="O2388" i="14" s="1"/>
  <c r="N5662" i="14"/>
  <c r="O5662" i="14" s="1"/>
  <c r="K3562" i="14"/>
  <c r="N3562" i="14" s="1"/>
  <c r="O3562" i="14" s="1"/>
  <c r="K172" i="14"/>
  <c r="N172" i="14" s="1"/>
  <c r="O172" i="14" s="1"/>
  <c r="J8462" i="14"/>
  <c r="N8462" i="14" s="1"/>
  <c r="O8462" i="14" s="1"/>
  <c r="I7763" i="14"/>
  <c r="K7763" i="14" s="1"/>
  <c r="K1394" i="14"/>
  <c r="N1394" i="14" s="1"/>
  <c r="O1394" i="14" s="1"/>
  <c r="K1896" i="14"/>
  <c r="N1896" i="14" s="1"/>
  <c r="O1896" i="14" s="1"/>
  <c r="I5663" i="14"/>
  <c r="K5663" i="14" s="1"/>
  <c r="J7062" i="14"/>
  <c r="N7062" i="14" s="1"/>
  <c r="O7062" i="14" s="1"/>
  <c r="J975" i="14"/>
  <c r="N975" i="14" s="1"/>
  <c r="O975" i="14" s="1"/>
  <c r="I4963" i="14"/>
  <c r="K4963" i="14" s="1"/>
  <c r="I6363" i="14"/>
  <c r="K6363" i="14" s="1"/>
  <c r="I8463" i="14"/>
  <c r="J8463" i="14" s="1"/>
  <c r="I3563" i="14"/>
  <c r="K3563" i="14" s="1"/>
  <c r="I1395" i="14"/>
  <c r="J1395" i="14" s="1"/>
  <c r="I1897" i="14"/>
  <c r="J1897" i="14" s="1"/>
  <c r="I2389" i="14"/>
  <c r="K2389" i="14" s="1"/>
  <c r="I173" i="14"/>
  <c r="J173" i="14" s="1"/>
  <c r="I661" i="14"/>
  <c r="K661" i="14" s="1"/>
  <c r="K4262" i="14"/>
  <c r="N4262" i="14" s="1"/>
  <c r="O4262" i="14" s="1"/>
  <c r="I3089" i="14"/>
  <c r="J3089" i="14" s="1"/>
  <c r="I7063" i="14"/>
  <c r="J7063" i="14" s="1"/>
  <c r="I976" i="14"/>
  <c r="K976" i="14" s="1"/>
  <c r="I4263" i="14"/>
  <c r="J4263" i="14" s="1"/>
  <c r="J3563" i="14" l="1"/>
  <c r="N3563" i="14" s="1"/>
  <c r="O3563" i="14" s="1"/>
  <c r="J7763" i="14"/>
  <c r="N7763" i="14" s="1"/>
  <c r="O7763" i="14" s="1"/>
  <c r="J5663" i="14"/>
  <c r="N5663" i="14" s="1"/>
  <c r="O5663" i="14" s="1"/>
  <c r="J4963" i="14"/>
  <c r="N4963" i="14" s="1"/>
  <c r="O4963" i="14" s="1"/>
  <c r="J661" i="14"/>
  <c r="N661" i="14" s="1"/>
  <c r="O661" i="14" s="1"/>
  <c r="J6363" i="14"/>
  <c r="N6363" i="14" s="1"/>
  <c r="O6363" i="14" s="1"/>
  <c r="J2389" i="14"/>
  <c r="N2389" i="14" s="1"/>
  <c r="O2389" i="14" s="1"/>
  <c r="K7063" i="14"/>
  <c r="N7063" i="14" s="1"/>
  <c r="O7063" i="14" s="1"/>
  <c r="K4263" i="14"/>
  <c r="N4263" i="14" s="1"/>
  <c r="O4263" i="14" s="1"/>
  <c r="K173" i="14"/>
  <c r="N173" i="14" s="1"/>
  <c r="O173" i="14" s="1"/>
  <c r="J976" i="14"/>
  <c r="N976" i="14" s="1"/>
  <c r="O976" i="14" s="1"/>
  <c r="I977" i="14"/>
  <c r="K977" i="14" s="1"/>
  <c r="I3090" i="14"/>
  <c r="K3090" i="14" s="1"/>
  <c r="I2390" i="14"/>
  <c r="K2390" i="14" s="1"/>
  <c r="K1395" i="14"/>
  <c r="N1395" i="14" s="1"/>
  <c r="O1395" i="14" s="1"/>
  <c r="I8464" i="14"/>
  <c r="K8464" i="14" s="1"/>
  <c r="I4964" i="14"/>
  <c r="K4964" i="14" s="1"/>
  <c r="I174" i="14"/>
  <c r="K174" i="14" s="1"/>
  <c r="I3564" i="14"/>
  <c r="K3564" i="14" s="1"/>
  <c r="I6364" i="14"/>
  <c r="J6364" i="14" s="1"/>
  <c r="I5664" i="14"/>
  <c r="K5664" i="14" s="1"/>
  <c r="I7064" i="14"/>
  <c r="K7064" i="14" s="1"/>
  <c r="I662" i="14"/>
  <c r="J662" i="14" s="1"/>
  <c r="K1897" i="14"/>
  <c r="N1897" i="14" s="1"/>
  <c r="O1897" i="14" s="1"/>
  <c r="I1396" i="14"/>
  <c r="K1396" i="14" s="1"/>
  <c r="I7764" i="14"/>
  <c r="J7764" i="14" s="1"/>
  <c r="I4264" i="14"/>
  <c r="K4264" i="14" s="1"/>
  <c r="K3089" i="14"/>
  <c r="N3089" i="14" s="1"/>
  <c r="O3089" i="14" s="1"/>
  <c r="I1898" i="14"/>
  <c r="J1898" i="14" s="1"/>
  <c r="K8463" i="14"/>
  <c r="N8463" i="14" s="1"/>
  <c r="O8463" i="14" s="1"/>
  <c r="J977" i="14" l="1"/>
  <c r="N977" i="14" s="1"/>
  <c r="O977" i="14" s="1"/>
  <c r="J2390" i="14"/>
  <c r="N2390" i="14" s="1"/>
  <c r="O2390" i="14" s="1"/>
  <c r="J4964" i="14"/>
  <c r="N4964" i="14" s="1"/>
  <c r="O4964" i="14" s="1"/>
  <c r="J5664" i="14"/>
  <c r="N5664" i="14" s="1"/>
  <c r="O5664" i="14" s="1"/>
  <c r="J174" i="14"/>
  <c r="N174" i="14" s="1"/>
  <c r="O174" i="14" s="1"/>
  <c r="K7764" i="14"/>
  <c r="N7764" i="14" s="1"/>
  <c r="O7764" i="14" s="1"/>
  <c r="J3564" i="14"/>
  <c r="N3564" i="14" s="1"/>
  <c r="O3564" i="14" s="1"/>
  <c r="J1396" i="14"/>
  <c r="N1396" i="14" s="1"/>
  <c r="O1396" i="14" s="1"/>
  <c r="J3090" i="14"/>
  <c r="N3090" i="14" s="1"/>
  <c r="O3090" i="14" s="1"/>
  <c r="J8464" i="14"/>
  <c r="N8464" i="14" s="1"/>
  <c r="O8464" i="14" s="1"/>
  <c r="I7765" i="14"/>
  <c r="K7765" i="14" s="1"/>
  <c r="K662" i="14"/>
  <c r="N662" i="14" s="1"/>
  <c r="O662" i="14" s="1"/>
  <c r="K6364" i="14"/>
  <c r="N6364" i="14" s="1"/>
  <c r="O6364" i="14" s="1"/>
  <c r="I175" i="14"/>
  <c r="K175" i="14" s="1"/>
  <c r="J7064" i="14"/>
  <c r="N7064" i="14" s="1"/>
  <c r="O7064" i="14" s="1"/>
  <c r="I2391" i="14"/>
  <c r="J2391" i="14" s="1"/>
  <c r="J4264" i="14"/>
  <c r="N4264" i="14" s="1"/>
  <c r="O4264" i="14" s="1"/>
  <c r="I1397" i="14"/>
  <c r="J1397" i="14" s="1"/>
  <c r="I663" i="14"/>
  <c r="K663" i="14" s="1"/>
  <c r="I6365" i="14"/>
  <c r="K6365" i="14" s="1"/>
  <c r="I3565" i="14"/>
  <c r="K3565" i="14" s="1"/>
  <c r="I3091" i="14"/>
  <c r="J3091" i="14" s="1"/>
  <c r="I978" i="14"/>
  <c r="J978" i="14" s="1"/>
  <c r="K1898" i="14"/>
  <c r="N1898" i="14" s="1"/>
  <c r="O1898" i="14" s="1"/>
  <c r="I5665" i="14"/>
  <c r="J5665" i="14" s="1"/>
  <c r="I8465" i="14"/>
  <c r="J8465" i="14" s="1"/>
  <c r="I1899" i="14"/>
  <c r="K1899" i="14" s="1"/>
  <c r="I4265" i="14"/>
  <c r="K4265" i="14" s="1"/>
  <c r="I7065" i="14"/>
  <c r="J7065" i="14" s="1"/>
  <c r="I4965" i="14"/>
  <c r="J4965" i="14" s="1"/>
  <c r="J175" i="14" l="1"/>
  <c r="N175" i="14" s="1"/>
  <c r="O175" i="14" s="1"/>
  <c r="J7765" i="14"/>
  <c r="N7765" i="14" s="1"/>
  <c r="O7765" i="14" s="1"/>
  <c r="J6365" i="14"/>
  <c r="N6365" i="14" s="1"/>
  <c r="O6365" i="14" s="1"/>
  <c r="J3565" i="14"/>
  <c r="N3565" i="14" s="1"/>
  <c r="O3565" i="14" s="1"/>
  <c r="J663" i="14"/>
  <c r="N663" i="14" s="1"/>
  <c r="O663" i="14" s="1"/>
  <c r="K978" i="14"/>
  <c r="N978" i="14" s="1"/>
  <c r="O978" i="14" s="1"/>
  <c r="K1397" i="14"/>
  <c r="N1397" i="14" s="1"/>
  <c r="O1397" i="14" s="1"/>
  <c r="K7065" i="14"/>
  <c r="N7065" i="14" s="1"/>
  <c r="O7065" i="14" s="1"/>
  <c r="K4965" i="14"/>
  <c r="N4965" i="14" s="1"/>
  <c r="O4965" i="14" s="1"/>
  <c r="K8465" i="14"/>
  <c r="N8465" i="14" s="1"/>
  <c r="O8465" i="14" s="1"/>
  <c r="I8466" i="14"/>
  <c r="K8466" i="14" s="1"/>
  <c r="K5665" i="14"/>
  <c r="N5665" i="14" s="1"/>
  <c r="O5665" i="14" s="1"/>
  <c r="K3091" i="14"/>
  <c r="N3091" i="14" s="1"/>
  <c r="O3091" i="14" s="1"/>
  <c r="I3566" i="14"/>
  <c r="K3566" i="14" s="1"/>
  <c r="K2391" i="14"/>
  <c r="N2391" i="14" s="1"/>
  <c r="O2391" i="14" s="1"/>
  <c r="I7066" i="14"/>
  <c r="K7066" i="14" s="1"/>
  <c r="I5666" i="14"/>
  <c r="K5666" i="14" s="1"/>
  <c r="J4265" i="14"/>
  <c r="N4265" i="14" s="1"/>
  <c r="O4265" i="14" s="1"/>
  <c r="I3092" i="14"/>
  <c r="K3092" i="14" s="1"/>
  <c r="I176" i="14"/>
  <c r="K176" i="14" s="1"/>
  <c r="J1899" i="14"/>
  <c r="N1899" i="14" s="1"/>
  <c r="O1899" i="14" s="1"/>
  <c r="I4966" i="14"/>
  <c r="J4966" i="14" s="1"/>
  <c r="I979" i="14"/>
  <c r="K979" i="14" s="1"/>
  <c r="I664" i="14"/>
  <c r="K664" i="14" s="1"/>
  <c r="I1398" i="14"/>
  <c r="J1398" i="14" s="1"/>
  <c r="I2392" i="14"/>
  <c r="K2392" i="14" s="1"/>
  <c r="I7766" i="14"/>
  <c r="J7766" i="14" s="1"/>
  <c r="I4266" i="14"/>
  <c r="J4266" i="14" s="1"/>
  <c r="I1900" i="14"/>
  <c r="K1900" i="14" s="1"/>
  <c r="I6366" i="14"/>
  <c r="K6366" i="14" s="1"/>
  <c r="J7066" i="14" l="1"/>
  <c r="N7066" i="14" s="1"/>
  <c r="O7066" i="14" s="1"/>
  <c r="J3092" i="14"/>
  <c r="N3092" i="14" s="1"/>
  <c r="O3092" i="14" s="1"/>
  <c r="J3566" i="14"/>
  <c r="N3566" i="14" s="1"/>
  <c r="O3566" i="14" s="1"/>
  <c r="J5666" i="14"/>
  <c r="N5666" i="14" s="1"/>
  <c r="O5666" i="14" s="1"/>
  <c r="J2392" i="14"/>
  <c r="N2392" i="14" s="1"/>
  <c r="O2392" i="14" s="1"/>
  <c r="J8466" i="14"/>
  <c r="N8466" i="14" s="1"/>
  <c r="O8466" i="14" s="1"/>
  <c r="K4266" i="14"/>
  <c r="N4266" i="14" s="1"/>
  <c r="O4266" i="14" s="1"/>
  <c r="K4966" i="14"/>
  <c r="N4966" i="14" s="1"/>
  <c r="O4966" i="14" s="1"/>
  <c r="K7766" i="14"/>
  <c r="N7766" i="14" s="1"/>
  <c r="O7766" i="14" s="1"/>
  <c r="K1398" i="14"/>
  <c r="N1398" i="14" s="1"/>
  <c r="O1398" i="14" s="1"/>
  <c r="I7767" i="14"/>
  <c r="K7767" i="14" s="1"/>
  <c r="I6367" i="14"/>
  <c r="K6367" i="14" s="1"/>
  <c r="I665" i="14"/>
  <c r="K665" i="14" s="1"/>
  <c r="J979" i="14"/>
  <c r="N979" i="14" s="1"/>
  <c r="O979" i="14" s="1"/>
  <c r="I177" i="14"/>
  <c r="K177" i="14" s="1"/>
  <c r="J176" i="14"/>
  <c r="N176" i="14" s="1"/>
  <c r="O176" i="14" s="1"/>
  <c r="J1900" i="14"/>
  <c r="N1900" i="14" s="1"/>
  <c r="O1900" i="14" s="1"/>
  <c r="I1399" i="14"/>
  <c r="K1399" i="14" s="1"/>
  <c r="I3093" i="14"/>
  <c r="K3093" i="14" s="1"/>
  <c r="I5667" i="14"/>
  <c r="J5667" i="14" s="1"/>
  <c r="I4267" i="14"/>
  <c r="K4267" i="14" s="1"/>
  <c r="I2393" i="14"/>
  <c r="K2393" i="14" s="1"/>
  <c r="J664" i="14"/>
  <c r="N664" i="14" s="1"/>
  <c r="O664" i="14" s="1"/>
  <c r="I4967" i="14"/>
  <c r="K4967" i="14" s="1"/>
  <c r="J6366" i="14"/>
  <c r="N6366" i="14" s="1"/>
  <c r="O6366" i="14" s="1"/>
  <c r="I7067" i="14"/>
  <c r="J7067" i="14" s="1"/>
  <c r="I3567" i="14"/>
  <c r="J3567" i="14" s="1"/>
  <c r="I1901" i="14"/>
  <c r="J1901" i="14" s="1"/>
  <c r="I980" i="14"/>
  <c r="J980" i="14" s="1"/>
  <c r="I8467" i="14"/>
  <c r="K8467" i="14" s="1"/>
  <c r="J665" i="14" l="1"/>
  <c r="N665" i="14" s="1"/>
  <c r="O665" i="14" s="1"/>
  <c r="J7767" i="14"/>
  <c r="J6367" i="14"/>
  <c r="J1399" i="14"/>
  <c r="N1399" i="14" s="1"/>
  <c r="O1399" i="14" s="1"/>
  <c r="J4967" i="14"/>
  <c r="N4967" i="14" s="1"/>
  <c r="O4967" i="14" s="1"/>
  <c r="J3093" i="14"/>
  <c r="N3093" i="14" s="1"/>
  <c r="O3093" i="14" s="1"/>
  <c r="K1901" i="14"/>
  <c r="N1901" i="14" s="1"/>
  <c r="O1901" i="14" s="1"/>
  <c r="K7067" i="14"/>
  <c r="N7067" i="14" s="1"/>
  <c r="O7067" i="14" s="1"/>
  <c r="K980" i="14"/>
  <c r="N980" i="14" s="1"/>
  <c r="O980" i="14" s="1"/>
  <c r="K3567" i="14"/>
  <c r="N3567" i="14" s="1"/>
  <c r="O3567" i="14" s="1"/>
  <c r="K5667" i="14"/>
  <c r="N5667" i="14" s="1"/>
  <c r="O5667" i="14" s="1"/>
  <c r="J177" i="14"/>
  <c r="N177" i="14" s="1"/>
  <c r="O177" i="14" s="1"/>
  <c r="I8468" i="14"/>
  <c r="K8468" i="14" s="1"/>
  <c r="J8467" i="14"/>
  <c r="N8467" i="14" s="1"/>
  <c r="O8467" i="14" s="1"/>
  <c r="I4968" i="14"/>
  <c r="K4968" i="14" s="1"/>
  <c r="I2394" i="14"/>
  <c r="K2394" i="14" s="1"/>
  <c r="J2393" i="14"/>
  <c r="N2393" i="14" s="1"/>
  <c r="O2393" i="14" s="1"/>
  <c r="N7767" i="14"/>
  <c r="O7767" i="14" s="1"/>
  <c r="I178" i="14"/>
  <c r="K178" i="14" s="1"/>
  <c r="I666" i="14"/>
  <c r="J666" i="14" s="1"/>
  <c r="I981" i="14"/>
  <c r="J981" i="14" s="1"/>
  <c r="I3568" i="14"/>
  <c r="K3568" i="14" s="1"/>
  <c r="I4268" i="14"/>
  <c r="K4268" i="14" s="1"/>
  <c r="I3094" i="14"/>
  <c r="K3094" i="14" s="1"/>
  <c r="J4267" i="14"/>
  <c r="N4267" i="14" s="1"/>
  <c r="O4267" i="14" s="1"/>
  <c r="I1400" i="14"/>
  <c r="K1400" i="14" s="1"/>
  <c r="I1902" i="14"/>
  <c r="J1902" i="14" s="1"/>
  <c r="I7068" i="14"/>
  <c r="K7068" i="14" s="1"/>
  <c r="I5668" i="14"/>
  <c r="J5668" i="14" s="1"/>
  <c r="N6367" i="14"/>
  <c r="O6367" i="14" s="1"/>
  <c r="I6368" i="14"/>
  <c r="K6368" i="14" s="1"/>
  <c r="I7768" i="14"/>
  <c r="K7768" i="14" s="1"/>
  <c r="J8468" i="14" l="1"/>
  <c r="N8468" i="14" s="1"/>
  <c r="O8468" i="14" s="1"/>
  <c r="J1400" i="14"/>
  <c r="N1400" i="14" s="1"/>
  <c r="O1400" i="14" s="1"/>
  <c r="J4968" i="14"/>
  <c r="J3568" i="14"/>
  <c r="N3568" i="14" s="1"/>
  <c r="O3568" i="14" s="1"/>
  <c r="J178" i="14"/>
  <c r="N178" i="14" s="1"/>
  <c r="O178" i="14" s="1"/>
  <c r="J3094" i="14"/>
  <c r="N3094" i="14" s="1"/>
  <c r="O3094" i="14" s="1"/>
  <c r="J4268" i="14"/>
  <c r="N4268" i="14" s="1"/>
  <c r="O4268" i="14" s="1"/>
  <c r="J2394" i="14"/>
  <c r="N2394" i="14" s="1"/>
  <c r="O2394" i="14" s="1"/>
  <c r="K1902" i="14"/>
  <c r="N1902" i="14" s="1"/>
  <c r="O1902" i="14" s="1"/>
  <c r="J7068" i="14"/>
  <c r="N7068" i="14" s="1"/>
  <c r="O7068" i="14" s="1"/>
  <c r="K981" i="14"/>
  <c r="N981" i="14" s="1"/>
  <c r="O981" i="14" s="1"/>
  <c r="K666" i="14"/>
  <c r="N666" i="14" s="1"/>
  <c r="O666" i="14" s="1"/>
  <c r="K5668" i="14"/>
  <c r="N5668" i="14" s="1"/>
  <c r="O5668" i="14" s="1"/>
  <c r="N4968" i="14"/>
  <c r="O4968" i="14" s="1"/>
  <c r="J7768" i="14"/>
  <c r="N7768" i="14" s="1"/>
  <c r="O7768" i="14" s="1"/>
  <c r="I1401" i="14"/>
  <c r="J1401" i="14" s="1"/>
  <c r="I3095" i="14"/>
  <c r="K3095" i="14" s="1"/>
  <c r="I2395" i="14"/>
  <c r="K2395" i="14" s="1"/>
  <c r="I5669" i="14"/>
  <c r="K5669" i="14" s="1"/>
  <c r="I4269" i="14"/>
  <c r="K4269" i="14" s="1"/>
  <c r="I982" i="14"/>
  <c r="K982" i="14" s="1"/>
  <c r="I179" i="14"/>
  <c r="J179" i="14" s="1"/>
  <c r="J6368" i="14"/>
  <c r="N6368" i="14" s="1"/>
  <c r="O6368" i="14" s="1"/>
  <c r="I8469" i="14"/>
  <c r="K8469" i="14" s="1"/>
  <c r="I6369" i="14"/>
  <c r="K6369" i="14" s="1"/>
  <c r="I1903" i="14"/>
  <c r="J1903" i="14" s="1"/>
  <c r="I3569" i="14"/>
  <c r="J3569" i="14" s="1"/>
  <c r="I667" i="14"/>
  <c r="K667" i="14" s="1"/>
  <c r="I7769" i="14"/>
  <c r="K7769" i="14" s="1"/>
  <c r="I7069" i="14"/>
  <c r="J7069" i="14" s="1"/>
  <c r="I4969" i="14"/>
  <c r="J4969" i="14" s="1"/>
  <c r="J2395" i="14" l="1"/>
  <c r="N2395" i="14" s="1"/>
  <c r="O2395" i="14" s="1"/>
  <c r="J5669" i="14"/>
  <c r="N5669" i="14" s="1"/>
  <c r="O5669" i="14" s="1"/>
  <c r="J4269" i="14"/>
  <c r="N4269" i="14" s="1"/>
  <c r="O4269" i="14" s="1"/>
  <c r="J3095" i="14"/>
  <c r="N3095" i="14" s="1"/>
  <c r="O3095" i="14" s="1"/>
  <c r="J8469" i="14"/>
  <c r="N8469" i="14" s="1"/>
  <c r="O8469" i="14" s="1"/>
  <c r="J667" i="14"/>
  <c r="N667" i="14" s="1"/>
  <c r="O667" i="14" s="1"/>
  <c r="J6369" i="14"/>
  <c r="N6369" i="14" s="1"/>
  <c r="O6369" i="14" s="1"/>
  <c r="K1401" i="14"/>
  <c r="N1401" i="14" s="1"/>
  <c r="O1401" i="14" s="1"/>
  <c r="K4969" i="14"/>
  <c r="N4969" i="14" s="1"/>
  <c r="O4969" i="14" s="1"/>
  <c r="K3569" i="14"/>
  <c r="N3569" i="14" s="1"/>
  <c r="O3569" i="14" s="1"/>
  <c r="K7069" i="14"/>
  <c r="N7069" i="14" s="1"/>
  <c r="O7069" i="14" s="1"/>
  <c r="K1903" i="14"/>
  <c r="N1903" i="14" s="1"/>
  <c r="O1903" i="14" s="1"/>
  <c r="K179" i="14"/>
  <c r="N179" i="14" s="1"/>
  <c r="O179" i="14" s="1"/>
  <c r="I4970" i="14"/>
  <c r="K4970" i="14" s="1"/>
  <c r="I983" i="14"/>
  <c r="K983" i="14" s="1"/>
  <c r="I7070" i="14"/>
  <c r="J7070" i="14" s="1"/>
  <c r="I7770" i="14"/>
  <c r="K7770" i="14" s="1"/>
  <c r="I3570" i="14"/>
  <c r="K3570" i="14" s="1"/>
  <c r="I8470" i="14"/>
  <c r="K8470" i="14" s="1"/>
  <c r="I180" i="14"/>
  <c r="K180" i="14" s="1"/>
  <c r="J7769" i="14"/>
  <c r="N7769" i="14" s="1"/>
  <c r="O7769" i="14" s="1"/>
  <c r="I5670" i="14"/>
  <c r="J5670" i="14" s="1"/>
  <c r="I2396" i="14"/>
  <c r="K2396" i="14" s="1"/>
  <c r="I1402" i="14"/>
  <c r="J1402" i="14" s="1"/>
  <c r="I668" i="14"/>
  <c r="K668" i="14" s="1"/>
  <c r="I1904" i="14"/>
  <c r="J1904" i="14" s="1"/>
  <c r="J982" i="14"/>
  <c r="N982" i="14" s="1"/>
  <c r="O982" i="14" s="1"/>
  <c r="I3096" i="14"/>
  <c r="J3096" i="14" s="1"/>
  <c r="I6370" i="14"/>
  <c r="J6370" i="14" s="1"/>
  <c r="I4270" i="14"/>
  <c r="J4270" i="14" s="1"/>
  <c r="J8470" i="14" l="1"/>
  <c r="J4970" i="14"/>
  <c r="N4970" i="14" s="1"/>
  <c r="O4970" i="14" s="1"/>
  <c r="J983" i="14"/>
  <c r="J180" i="14"/>
  <c r="N180" i="14" s="1"/>
  <c r="O180" i="14" s="1"/>
  <c r="N8470" i="14"/>
  <c r="O8470" i="14" s="1"/>
  <c r="J7770" i="14"/>
  <c r="N7770" i="14" s="1"/>
  <c r="O7770" i="14" s="1"/>
  <c r="J2396" i="14"/>
  <c r="N2396" i="14" s="1"/>
  <c r="O2396" i="14" s="1"/>
  <c r="J668" i="14"/>
  <c r="N668" i="14" s="1"/>
  <c r="O668" i="14" s="1"/>
  <c r="J3570" i="14"/>
  <c r="N3570" i="14" s="1"/>
  <c r="O3570" i="14" s="1"/>
  <c r="K1402" i="14"/>
  <c r="N1402" i="14" s="1"/>
  <c r="O1402" i="14" s="1"/>
  <c r="N983" i="14"/>
  <c r="O983" i="14" s="1"/>
  <c r="K7070" i="14"/>
  <c r="N7070" i="14" s="1"/>
  <c r="O7070" i="14" s="1"/>
  <c r="K4270" i="14"/>
  <c r="N4270" i="14" s="1"/>
  <c r="O4270" i="14" s="1"/>
  <c r="K3096" i="14"/>
  <c r="N3096" i="14" s="1"/>
  <c r="O3096" i="14" s="1"/>
  <c r="K5670" i="14"/>
  <c r="N5670" i="14" s="1"/>
  <c r="O5670" i="14" s="1"/>
  <c r="K1904" i="14"/>
  <c r="N1904" i="14" s="1"/>
  <c r="O1904" i="14" s="1"/>
  <c r="I4271" i="14"/>
  <c r="K4271" i="14" s="1"/>
  <c r="I1403" i="14"/>
  <c r="K1403" i="14" s="1"/>
  <c r="I8471" i="14"/>
  <c r="J8471" i="14" s="1"/>
  <c r="I7071" i="14"/>
  <c r="J7071" i="14" s="1"/>
  <c r="K6370" i="14"/>
  <c r="N6370" i="14" s="1"/>
  <c r="O6370" i="14" s="1"/>
  <c r="I3097" i="14"/>
  <c r="K3097" i="14" s="1"/>
  <c r="I1905" i="14"/>
  <c r="K1905" i="14" s="1"/>
  <c r="I669" i="14"/>
  <c r="K669" i="14" s="1"/>
  <c r="I5671" i="14"/>
  <c r="J5671" i="14" s="1"/>
  <c r="I181" i="14"/>
  <c r="K181" i="14" s="1"/>
  <c r="I7771" i="14"/>
  <c r="K7771" i="14" s="1"/>
  <c r="I984" i="14"/>
  <c r="K984" i="14" s="1"/>
  <c r="I6371" i="14"/>
  <c r="J6371" i="14" s="1"/>
  <c r="I2397" i="14"/>
  <c r="K2397" i="14" s="1"/>
  <c r="I3571" i="14"/>
  <c r="J3571" i="14" s="1"/>
  <c r="I4971" i="14"/>
  <c r="J4971" i="14" s="1"/>
  <c r="J1905" i="14" l="1"/>
  <c r="N1905" i="14" s="1"/>
  <c r="O1905" i="14" s="1"/>
  <c r="J669" i="14"/>
  <c r="N669" i="14" s="1"/>
  <c r="O669" i="14" s="1"/>
  <c r="J1403" i="14"/>
  <c r="N1403" i="14" s="1"/>
  <c r="O1403" i="14" s="1"/>
  <c r="J3097" i="14"/>
  <c r="N3097" i="14" s="1"/>
  <c r="O3097" i="14" s="1"/>
  <c r="J4271" i="14"/>
  <c r="N4271" i="14" s="1"/>
  <c r="O4271" i="14" s="1"/>
  <c r="K7071" i="14"/>
  <c r="N7071" i="14" s="1"/>
  <c r="O7071" i="14" s="1"/>
  <c r="K4971" i="14"/>
  <c r="N4971" i="14" s="1"/>
  <c r="O4971" i="14" s="1"/>
  <c r="K6371" i="14"/>
  <c r="N6371" i="14" s="1"/>
  <c r="O6371" i="14" s="1"/>
  <c r="K5671" i="14"/>
  <c r="N5671" i="14" s="1"/>
  <c r="O5671" i="14" s="1"/>
  <c r="K8471" i="14"/>
  <c r="N8471" i="14" s="1"/>
  <c r="O8471" i="14" s="1"/>
  <c r="I2398" i="14"/>
  <c r="K2398" i="14" s="1"/>
  <c r="I985" i="14"/>
  <c r="K985" i="14" s="1"/>
  <c r="I1906" i="14"/>
  <c r="K1906" i="14" s="1"/>
  <c r="J7771" i="14"/>
  <c r="N7771" i="14" s="1"/>
  <c r="O7771" i="14" s="1"/>
  <c r="I6372" i="14"/>
  <c r="K6372" i="14" s="1"/>
  <c r="I670" i="14"/>
  <c r="K670" i="14" s="1"/>
  <c r="J2397" i="14"/>
  <c r="N2397" i="14" s="1"/>
  <c r="O2397" i="14" s="1"/>
  <c r="I8472" i="14"/>
  <c r="K8472" i="14" s="1"/>
  <c r="J984" i="14"/>
  <c r="N984" i="14" s="1"/>
  <c r="O984" i="14" s="1"/>
  <c r="I1404" i="14"/>
  <c r="K1404" i="14" s="1"/>
  <c r="K3571" i="14"/>
  <c r="N3571" i="14" s="1"/>
  <c r="O3571" i="14" s="1"/>
  <c r="J670" i="14"/>
  <c r="J181" i="14"/>
  <c r="N181" i="14" s="1"/>
  <c r="O181" i="14" s="1"/>
  <c r="I5672" i="14"/>
  <c r="J5672" i="14" s="1"/>
  <c r="I7072" i="14"/>
  <c r="K7072" i="14" s="1"/>
  <c r="I4272" i="14"/>
  <c r="K4272" i="14" s="1"/>
  <c r="I4972" i="14"/>
  <c r="J4972" i="14" s="1"/>
  <c r="I3572" i="14"/>
  <c r="K3572" i="14" s="1"/>
  <c r="I7772" i="14"/>
  <c r="K7772" i="14" s="1"/>
  <c r="I182" i="14"/>
  <c r="K182" i="14" s="1"/>
  <c r="I3098" i="14"/>
  <c r="J3098" i="14" s="1"/>
  <c r="J7072" i="14" l="1"/>
  <c r="N7072" i="14" s="1"/>
  <c r="O7072" i="14" s="1"/>
  <c r="J8472" i="14"/>
  <c r="N8472" i="14" s="1"/>
  <c r="O8472" i="14" s="1"/>
  <c r="J985" i="14"/>
  <c r="N985" i="14" s="1"/>
  <c r="O985" i="14" s="1"/>
  <c r="J2398" i="14"/>
  <c r="N2398" i="14" s="1"/>
  <c r="O2398" i="14" s="1"/>
  <c r="J6372" i="14"/>
  <c r="N6372" i="14" s="1"/>
  <c r="O6372" i="14" s="1"/>
  <c r="J1404" i="14"/>
  <c r="N1404" i="14" s="1"/>
  <c r="O1404" i="14" s="1"/>
  <c r="J1906" i="14"/>
  <c r="N1906" i="14" s="1"/>
  <c r="O1906" i="14" s="1"/>
  <c r="N670" i="14"/>
  <c r="O670" i="14" s="1"/>
  <c r="K3098" i="14"/>
  <c r="N3098" i="14" s="1"/>
  <c r="O3098" i="14" s="1"/>
  <c r="I183" i="14"/>
  <c r="J183" i="14" s="1"/>
  <c r="J182" i="14"/>
  <c r="N182" i="14" s="1"/>
  <c r="O182" i="14" s="1"/>
  <c r="I3573" i="14"/>
  <c r="K3573" i="14" s="1"/>
  <c r="I4973" i="14"/>
  <c r="J4973" i="14" s="1"/>
  <c r="I4273" i="14"/>
  <c r="K4273" i="14" s="1"/>
  <c r="I5673" i="14"/>
  <c r="K5673" i="14" s="1"/>
  <c r="I1907" i="14"/>
  <c r="K1907" i="14" s="1"/>
  <c r="J3572" i="14"/>
  <c r="N3572" i="14" s="1"/>
  <c r="O3572" i="14" s="1"/>
  <c r="I2399" i="14"/>
  <c r="K2399" i="14" s="1"/>
  <c r="J7772" i="14"/>
  <c r="N7772" i="14" s="1"/>
  <c r="O7772" i="14" s="1"/>
  <c r="I8473" i="14"/>
  <c r="J8473" i="14" s="1"/>
  <c r="I671" i="14"/>
  <c r="K671" i="14" s="1"/>
  <c r="I3099" i="14"/>
  <c r="J3099" i="14" s="1"/>
  <c r="J4272" i="14"/>
  <c r="N4272" i="14" s="1"/>
  <c r="O4272" i="14" s="1"/>
  <c r="I6373" i="14"/>
  <c r="J6373" i="14" s="1"/>
  <c r="I7773" i="14"/>
  <c r="K7773" i="14" s="1"/>
  <c r="K4972" i="14"/>
  <c r="N4972" i="14" s="1"/>
  <c r="O4972" i="14" s="1"/>
  <c r="I7073" i="14"/>
  <c r="J7073" i="14" s="1"/>
  <c r="K5672" i="14"/>
  <c r="N5672" i="14" s="1"/>
  <c r="O5672" i="14" s="1"/>
  <c r="J671" i="14"/>
  <c r="I1405" i="14"/>
  <c r="K1405" i="14" s="1"/>
  <c r="I986" i="14"/>
  <c r="J986" i="14" s="1"/>
  <c r="J3573" i="14" l="1"/>
  <c r="N3573" i="14" s="1"/>
  <c r="O3573" i="14" s="1"/>
  <c r="J4273" i="14"/>
  <c r="N4273" i="14" s="1"/>
  <c r="O4273" i="14" s="1"/>
  <c r="J1907" i="14"/>
  <c r="N1907" i="14" s="1"/>
  <c r="O1907" i="14" s="1"/>
  <c r="J2399" i="14"/>
  <c r="N2399" i="14" s="1"/>
  <c r="O2399" i="14" s="1"/>
  <c r="J7773" i="14"/>
  <c r="N7773" i="14" s="1"/>
  <c r="O7773" i="14" s="1"/>
  <c r="K4973" i="14"/>
  <c r="N4973" i="14" s="1"/>
  <c r="O4973" i="14" s="1"/>
  <c r="K986" i="14"/>
  <c r="N986" i="14" s="1"/>
  <c r="O986" i="14" s="1"/>
  <c r="J5673" i="14"/>
  <c r="N5673" i="14" s="1"/>
  <c r="O5673" i="14" s="1"/>
  <c r="K7073" i="14"/>
  <c r="N7073" i="14" s="1"/>
  <c r="O7073" i="14" s="1"/>
  <c r="K3099" i="14"/>
  <c r="N3099" i="14" s="1"/>
  <c r="O3099" i="14" s="1"/>
  <c r="N671" i="14"/>
  <c r="O671" i="14" s="1"/>
  <c r="K8473" i="14"/>
  <c r="N8473" i="14" s="1"/>
  <c r="O8473" i="14" s="1"/>
  <c r="I5674" i="14"/>
  <c r="K5674" i="14" s="1"/>
  <c r="I3574" i="14"/>
  <c r="J3574" i="14" s="1"/>
  <c r="I184" i="14"/>
  <c r="K184" i="14" s="1"/>
  <c r="J1405" i="14"/>
  <c r="N1405" i="14" s="1"/>
  <c r="O1405" i="14" s="1"/>
  <c r="I3100" i="14"/>
  <c r="J3100" i="14" s="1"/>
  <c r="I2400" i="14"/>
  <c r="K2400" i="14" s="1"/>
  <c r="I1908" i="14"/>
  <c r="J1908" i="14" s="1"/>
  <c r="I4974" i="14"/>
  <c r="J4974" i="14" s="1"/>
  <c r="I7774" i="14"/>
  <c r="J7774" i="14" s="1"/>
  <c r="K6373" i="14"/>
  <c r="N6373" i="14" s="1"/>
  <c r="O6373" i="14" s="1"/>
  <c r="I8474" i="14"/>
  <c r="J8474" i="14" s="1"/>
  <c r="I4274" i="14"/>
  <c r="J4274" i="14" s="1"/>
  <c r="I7074" i="14"/>
  <c r="J7074" i="14" s="1"/>
  <c r="I987" i="14"/>
  <c r="J987" i="14" s="1"/>
  <c r="I1406" i="14"/>
  <c r="K1406" i="14" s="1"/>
  <c r="I6374" i="14"/>
  <c r="J6374" i="14" s="1"/>
  <c r="I672" i="14"/>
  <c r="J672" i="14" s="1"/>
  <c r="K183" i="14"/>
  <c r="N183" i="14" s="1"/>
  <c r="O183" i="14" s="1"/>
  <c r="J5674" i="14" l="1"/>
  <c r="N5674" i="14" s="1"/>
  <c r="O5674" i="14" s="1"/>
  <c r="J2400" i="14"/>
  <c r="N2400" i="14" s="1"/>
  <c r="O2400" i="14" s="1"/>
  <c r="K6374" i="14"/>
  <c r="N6374" i="14" s="1"/>
  <c r="O6374" i="14" s="1"/>
  <c r="K7774" i="14"/>
  <c r="N7774" i="14" s="1"/>
  <c r="O7774" i="14" s="1"/>
  <c r="K4974" i="14"/>
  <c r="N4974" i="14" s="1"/>
  <c r="O4974" i="14" s="1"/>
  <c r="J184" i="14"/>
  <c r="N184" i="14" s="1"/>
  <c r="O184" i="14" s="1"/>
  <c r="K3574" i="14"/>
  <c r="N3574" i="14" s="1"/>
  <c r="O3574" i="14" s="1"/>
  <c r="K7074" i="14"/>
  <c r="N7074" i="14" s="1"/>
  <c r="O7074" i="14" s="1"/>
  <c r="K672" i="14"/>
  <c r="N672" i="14" s="1"/>
  <c r="O672" i="14" s="1"/>
  <c r="I6375" i="14"/>
  <c r="K6375" i="14" s="1"/>
  <c r="I1407" i="14"/>
  <c r="K1407" i="14" s="1"/>
  <c r="J1406" i="14"/>
  <c r="N1406" i="14" s="1"/>
  <c r="O1406" i="14" s="1"/>
  <c r="I5675" i="14"/>
  <c r="K5675" i="14" s="1"/>
  <c r="I7775" i="14"/>
  <c r="K7775" i="14" s="1"/>
  <c r="I3575" i="14"/>
  <c r="K3575" i="14" s="1"/>
  <c r="K987" i="14"/>
  <c r="N987" i="14" s="1"/>
  <c r="O987" i="14" s="1"/>
  <c r="K4274" i="14"/>
  <c r="N4274" i="14" s="1"/>
  <c r="O4274" i="14" s="1"/>
  <c r="K8474" i="14"/>
  <c r="N8474" i="14" s="1"/>
  <c r="O8474" i="14" s="1"/>
  <c r="I4975" i="14"/>
  <c r="J4975" i="14" s="1"/>
  <c r="K1908" i="14"/>
  <c r="N1908" i="14" s="1"/>
  <c r="O1908" i="14" s="1"/>
  <c r="I2401" i="14"/>
  <c r="J2401" i="14" s="1"/>
  <c r="K3100" i="14"/>
  <c r="N3100" i="14" s="1"/>
  <c r="O3100" i="14" s="1"/>
  <c r="I185" i="14"/>
  <c r="K185" i="14" s="1"/>
  <c r="I673" i="14"/>
  <c r="K673" i="14" s="1"/>
  <c r="I7075" i="14"/>
  <c r="K7075" i="14" s="1"/>
  <c r="I988" i="14"/>
  <c r="J988" i="14" s="1"/>
  <c r="I4275" i="14"/>
  <c r="J4275" i="14" s="1"/>
  <c r="I8475" i="14"/>
  <c r="J8475" i="14" s="1"/>
  <c r="I1909" i="14"/>
  <c r="J1909" i="14" s="1"/>
  <c r="I3101" i="14"/>
  <c r="K3101" i="14" s="1"/>
  <c r="J3575" i="14" l="1"/>
  <c r="N3575" i="14" s="1"/>
  <c r="O3575" i="14" s="1"/>
  <c r="J6375" i="14"/>
  <c r="J673" i="14"/>
  <c r="N673" i="14" s="1"/>
  <c r="O673" i="14" s="1"/>
  <c r="J7775" i="14"/>
  <c r="N7775" i="14" s="1"/>
  <c r="O7775" i="14" s="1"/>
  <c r="J1407" i="14"/>
  <c r="N1407" i="14" s="1"/>
  <c r="O1407" i="14" s="1"/>
  <c r="N6375" i="14"/>
  <c r="O6375" i="14" s="1"/>
  <c r="K8475" i="14"/>
  <c r="N8475" i="14" s="1"/>
  <c r="O8475" i="14" s="1"/>
  <c r="J185" i="14"/>
  <c r="N185" i="14" s="1"/>
  <c r="O185" i="14" s="1"/>
  <c r="J5675" i="14"/>
  <c r="N5675" i="14" s="1"/>
  <c r="O5675" i="14" s="1"/>
  <c r="I4276" i="14"/>
  <c r="K4276" i="14" s="1"/>
  <c r="I7776" i="14"/>
  <c r="K7776" i="14" s="1"/>
  <c r="J3101" i="14"/>
  <c r="N3101" i="14" s="1"/>
  <c r="O3101" i="14" s="1"/>
  <c r="I674" i="14"/>
  <c r="J674" i="14" s="1"/>
  <c r="I186" i="14"/>
  <c r="J186" i="14" s="1"/>
  <c r="K2401" i="14"/>
  <c r="N2401" i="14" s="1"/>
  <c r="O2401" i="14" s="1"/>
  <c r="K4975" i="14"/>
  <c r="N4975" i="14" s="1"/>
  <c r="O4975" i="14" s="1"/>
  <c r="J7075" i="14"/>
  <c r="N7075" i="14" s="1"/>
  <c r="O7075" i="14" s="1"/>
  <c r="I3576" i="14"/>
  <c r="K3576" i="14" s="1"/>
  <c r="I1408" i="14"/>
  <c r="K1408" i="14" s="1"/>
  <c r="K1909" i="14"/>
  <c r="N1909" i="14" s="1"/>
  <c r="O1909" i="14" s="1"/>
  <c r="I8476" i="14"/>
  <c r="K8476" i="14" s="1"/>
  <c r="I1910" i="14"/>
  <c r="J1910" i="14" s="1"/>
  <c r="J7776" i="14"/>
  <c r="K988" i="14"/>
  <c r="N988" i="14" s="1"/>
  <c r="O988" i="14" s="1"/>
  <c r="I7076" i="14"/>
  <c r="K7076" i="14" s="1"/>
  <c r="I2402" i="14"/>
  <c r="K2402" i="14" s="1"/>
  <c r="I4976" i="14"/>
  <c r="K4976" i="14" s="1"/>
  <c r="I6376" i="14"/>
  <c r="J6376" i="14" s="1"/>
  <c r="I3102" i="14"/>
  <c r="J3102" i="14" s="1"/>
  <c r="K4275" i="14"/>
  <c r="N4275" i="14" s="1"/>
  <c r="O4275" i="14" s="1"/>
  <c r="I989" i="14"/>
  <c r="K989" i="14" s="1"/>
  <c r="I5676" i="14"/>
  <c r="K5676" i="14" s="1"/>
  <c r="J7076" i="14" l="1"/>
  <c r="J8476" i="14"/>
  <c r="N8476" i="14" s="1"/>
  <c r="O8476" i="14" s="1"/>
  <c r="J1408" i="14"/>
  <c r="N1408" i="14" s="1"/>
  <c r="O1408" i="14" s="1"/>
  <c r="J4976" i="14"/>
  <c r="N4976" i="14" s="1"/>
  <c r="O4976" i="14" s="1"/>
  <c r="J4276" i="14"/>
  <c r="N4276" i="14" s="1"/>
  <c r="O4276" i="14" s="1"/>
  <c r="N7776" i="14"/>
  <c r="O7776" i="14" s="1"/>
  <c r="K1910" i="14"/>
  <c r="N1910" i="14" s="1"/>
  <c r="O1910" i="14" s="1"/>
  <c r="K674" i="14"/>
  <c r="N674" i="14" s="1"/>
  <c r="O674" i="14" s="1"/>
  <c r="I5677" i="14"/>
  <c r="K5677" i="14" s="1"/>
  <c r="I3103" i="14"/>
  <c r="K3103" i="14" s="1"/>
  <c r="I6377" i="14"/>
  <c r="K6377" i="14" s="1"/>
  <c r="I2403" i="14"/>
  <c r="K2403" i="14" s="1"/>
  <c r="N7076" i="14"/>
  <c r="O7076" i="14" s="1"/>
  <c r="I4977" i="14"/>
  <c r="K4977" i="14" s="1"/>
  <c r="I1911" i="14"/>
  <c r="K1911" i="14" s="1"/>
  <c r="J5676" i="14"/>
  <c r="N5676" i="14" s="1"/>
  <c r="O5676" i="14" s="1"/>
  <c r="J989" i="14"/>
  <c r="N989" i="14" s="1"/>
  <c r="O989" i="14" s="1"/>
  <c r="J3576" i="14"/>
  <c r="N3576" i="14" s="1"/>
  <c r="O3576" i="14" s="1"/>
  <c r="I8477" i="14"/>
  <c r="J8477" i="14" s="1"/>
  <c r="I1409" i="14"/>
  <c r="J1409" i="14" s="1"/>
  <c r="K186" i="14"/>
  <c r="N186" i="14" s="1"/>
  <c r="O186" i="14" s="1"/>
  <c r="I675" i="14"/>
  <c r="J675" i="14" s="1"/>
  <c r="I7777" i="14"/>
  <c r="J7777" i="14" s="1"/>
  <c r="J2402" i="14"/>
  <c r="N2402" i="14" s="1"/>
  <c r="O2402" i="14" s="1"/>
  <c r="I4277" i="14"/>
  <c r="K4277" i="14" s="1"/>
  <c r="I990" i="14"/>
  <c r="K990" i="14" s="1"/>
  <c r="K3102" i="14"/>
  <c r="N3102" i="14" s="1"/>
  <c r="O3102" i="14" s="1"/>
  <c r="K6376" i="14"/>
  <c r="N6376" i="14" s="1"/>
  <c r="O6376" i="14" s="1"/>
  <c r="I7077" i="14"/>
  <c r="J7077" i="14" s="1"/>
  <c r="I3577" i="14"/>
  <c r="J3577" i="14" s="1"/>
  <c r="I187" i="14"/>
  <c r="J187" i="14" s="1"/>
  <c r="J2403" i="14" l="1"/>
  <c r="N2403" i="14" s="1"/>
  <c r="O2403" i="14" s="1"/>
  <c r="J6377" i="14"/>
  <c r="N6377" i="14" s="1"/>
  <c r="O6377" i="14" s="1"/>
  <c r="J5677" i="14"/>
  <c r="J1911" i="14"/>
  <c r="N1911" i="14" s="1"/>
  <c r="O1911" i="14" s="1"/>
  <c r="J3103" i="14"/>
  <c r="N3103" i="14" s="1"/>
  <c r="O3103" i="14" s="1"/>
  <c r="K3577" i="14"/>
  <c r="N3577" i="14" s="1"/>
  <c r="O3577" i="14" s="1"/>
  <c r="J4977" i="14"/>
  <c r="N4977" i="14" s="1"/>
  <c r="O4977" i="14" s="1"/>
  <c r="J4277" i="14"/>
  <c r="N4277" i="14" s="1"/>
  <c r="O4277" i="14" s="1"/>
  <c r="J990" i="14"/>
  <c r="N990" i="14" s="1"/>
  <c r="O990" i="14" s="1"/>
  <c r="K8477" i="14"/>
  <c r="N8477" i="14" s="1"/>
  <c r="O8477" i="14" s="1"/>
  <c r="I188" i="14"/>
  <c r="K188" i="14" s="1"/>
  <c r="I7078" i="14"/>
  <c r="K7078" i="14" s="1"/>
  <c r="I991" i="14"/>
  <c r="K991" i="14" s="1"/>
  <c r="K7777" i="14"/>
  <c r="N7777" i="14" s="1"/>
  <c r="O7777" i="14" s="1"/>
  <c r="K675" i="14"/>
  <c r="N675" i="14" s="1"/>
  <c r="O675" i="14" s="1"/>
  <c r="I5678" i="14"/>
  <c r="K5678" i="14" s="1"/>
  <c r="I4278" i="14"/>
  <c r="J4278" i="14" s="1"/>
  <c r="I7778" i="14"/>
  <c r="J7778" i="14" s="1"/>
  <c r="I676" i="14"/>
  <c r="J676" i="14" s="1"/>
  <c r="I4978" i="14"/>
  <c r="K4978" i="14" s="1"/>
  <c r="I2404" i="14"/>
  <c r="K2404" i="14" s="1"/>
  <c r="I3104" i="14"/>
  <c r="K3104" i="14" s="1"/>
  <c r="K187" i="14"/>
  <c r="N187" i="14" s="1"/>
  <c r="O187" i="14" s="1"/>
  <c r="I3578" i="14"/>
  <c r="J3578" i="14" s="1"/>
  <c r="K7077" i="14"/>
  <c r="N7077" i="14" s="1"/>
  <c r="O7077" i="14" s="1"/>
  <c r="K1409" i="14"/>
  <c r="N1409" i="14" s="1"/>
  <c r="O1409" i="14" s="1"/>
  <c r="I8478" i="14"/>
  <c r="J8478" i="14" s="1"/>
  <c r="I1912" i="14"/>
  <c r="J1912" i="14" s="1"/>
  <c r="I6378" i="14"/>
  <c r="J6378" i="14" s="1"/>
  <c r="N5677" i="14"/>
  <c r="O5677" i="14" s="1"/>
  <c r="I1410" i="14"/>
  <c r="K1410" i="14" s="1"/>
  <c r="J991" i="14" l="1"/>
  <c r="N991" i="14" s="1"/>
  <c r="O991" i="14" s="1"/>
  <c r="J7078" i="14"/>
  <c r="N7078" i="14" s="1"/>
  <c r="O7078" i="14" s="1"/>
  <c r="J2404" i="14"/>
  <c r="N2404" i="14" s="1"/>
  <c r="O2404" i="14" s="1"/>
  <c r="J3104" i="14"/>
  <c r="N3104" i="14" s="1"/>
  <c r="O3104" i="14" s="1"/>
  <c r="K8478" i="14"/>
  <c r="N8478" i="14" s="1"/>
  <c r="O8478" i="14" s="1"/>
  <c r="K3578" i="14"/>
  <c r="N3578" i="14" s="1"/>
  <c r="O3578" i="14" s="1"/>
  <c r="J188" i="14"/>
  <c r="N188" i="14" s="1"/>
  <c r="O188" i="14" s="1"/>
  <c r="J1410" i="14"/>
  <c r="N1410" i="14" s="1"/>
  <c r="O1410" i="14" s="1"/>
  <c r="J5678" i="14"/>
  <c r="N5678" i="14" s="1"/>
  <c r="O5678" i="14" s="1"/>
  <c r="K4278" i="14"/>
  <c r="N4278" i="14" s="1"/>
  <c r="O4278" i="14" s="1"/>
  <c r="K1912" i="14"/>
  <c r="N1912" i="14" s="1"/>
  <c r="O1912" i="14" s="1"/>
  <c r="K7778" i="14"/>
  <c r="N7778" i="14" s="1"/>
  <c r="O7778" i="14" s="1"/>
  <c r="I8479" i="14"/>
  <c r="K8479" i="14" s="1"/>
  <c r="I1411" i="14"/>
  <c r="K1411" i="14" s="1"/>
  <c r="I4979" i="14"/>
  <c r="K4979" i="14" s="1"/>
  <c r="I5679" i="14"/>
  <c r="K5679" i="14" s="1"/>
  <c r="I7079" i="14"/>
  <c r="K7079" i="14" s="1"/>
  <c r="I2405" i="14"/>
  <c r="J2405" i="14" s="1"/>
  <c r="I4279" i="14"/>
  <c r="K4279" i="14" s="1"/>
  <c r="J4978" i="14"/>
  <c r="N4978" i="14" s="1"/>
  <c r="O4978" i="14" s="1"/>
  <c r="I992" i="14"/>
  <c r="J992" i="14" s="1"/>
  <c r="K6378" i="14"/>
  <c r="N6378" i="14" s="1"/>
  <c r="O6378" i="14" s="1"/>
  <c r="I1913" i="14"/>
  <c r="J1913" i="14" s="1"/>
  <c r="I3579" i="14"/>
  <c r="K3579" i="14" s="1"/>
  <c r="I3105" i="14"/>
  <c r="J3105" i="14" s="1"/>
  <c r="K676" i="14"/>
  <c r="N676" i="14" s="1"/>
  <c r="O676" i="14" s="1"/>
  <c r="I7779" i="14"/>
  <c r="J7779" i="14" s="1"/>
  <c r="I6379" i="14"/>
  <c r="J6379" i="14" s="1"/>
  <c r="I677" i="14"/>
  <c r="J677" i="14" s="1"/>
  <c r="I189" i="14"/>
  <c r="J189" i="14" s="1"/>
  <c r="J1411" i="14" l="1"/>
  <c r="J8479" i="14"/>
  <c r="N8479" i="14" s="1"/>
  <c r="O8479" i="14" s="1"/>
  <c r="J4979" i="14"/>
  <c r="N4979" i="14" s="1"/>
  <c r="O4979" i="14" s="1"/>
  <c r="J5679" i="14"/>
  <c r="N5679" i="14" s="1"/>
  <c r="O5679" i="14" s="1"/>
  <c r="J3579" i="14"/>
  <c r="N3579" i="14" s="1"/>
  <c r="O3579" i="14" s="1"/>
  <c r="J7079" i="14"/>
  <c r="N7079" i="14" s="1"/>
  <c r="O7079" i="14" s="1"/>
  <c r="K992" i="14"/>
  <c r="J4279" i="14"/>
  <c r="N4279" i="14" s="1"/>
  <c r="O4279" i="14" s="1"/>
  <c r="N1411" i="14"/>
  <c r="O1411" i="14" s="1"/>
  <c r="K189" i="14"/>
  <c r="N189" i="14" s="1"/>
  <c r="O189" i="14" s="1"/>
  <c r="K677" i="14"/>
  <c r="N677" i="14" s="1"/>
  <c r="O677" i="14" s="1"/>
  <c r="K7779" i="14"/>
  <c r="N7779" i="14" s="1"/>
  <c r="O7779" i="14" s="1"/>
  <c r="I5680" i="14"/>
  <c r="J5680" i="14" s="1"/>
  <c r="I7780" i="14"/>
  <c r="K7780" i="14" s="1"/>
  <c r="I993" i="14"/>
  <c r="J993" i="14" s="1"/>
  <c r="K2405" i="14"/>
  <c r="N2405" i="14" s="1"/>
  <c r="O2405" i="14" s="1"/>
  <c r="I4980" i="14"/>
  <c r="K4980" i="14" s="1"/>
  <c r="I1412" i="14"/>
  <c r="J1412" i="14" s="1"/>
  <c r="I8480" i="14"/>
  <c r="J8480" i="14" s="1"/>
  <c r="I190" i="14"/>
  <c r="K190" i="14" s="1"/>
  <c r="I678" i="14"/>
  <c r="K678" i="14" s="1"/>
  <c r="K6379" i="14"/>
  <c r="N6379" i="14" s="1"/>
  <c r="O6379" i="14" s="1"/>
  <c r="K3105" i="14"/>
  <c r="N3105" i="14" s="1"/>
  <c r="O3105" i="14" s="1"/>
  <c r="I3580" i="14"/>
  <c r="J3580" i="14" s="1"/>
  <c r="K1913" i="14"/>
  <c r="N1913" i="14" s="1"/>
  <c r="O1913" i="14" s="1"/>
  <c r="I2406" i="14"/>
  <c r="K2406" i="14" s="1"/>
  <c r="I6380" i="14"/>
  <c r="J6380" i="14" s="1"/>
  <c r="I3106" i="14"/>
  <c r="J3106" i="14" s="1"/>
  <c r="N992" i="14"/>
  <c r="O992" i="14" s="1"/>
  <c r="I1914" i="14"/>
  <c r="J1914" i="14" s="1"/>
  <c r="I4280" i="14"/>
  <c r="K4280" i="14" s="1"/>
  <c r="I7080" i="14"/>
  <c r="J7080" i="14" s="1"/>
  <c r="J4980" i="14" l="1"/>
  <c r="N4980" i="14" s="1"/>
  <c r="O4980" i="14" s="1"/>
  <c r="J7780" i="14"/>
  <c r="N7780" i="14" s="1"/>
  <c r="O7780" i="14" s="1"/>
  <c r="J2406" i="14"/>
  <c r="N2406" i="14" s="1"/>
  <c r="O2406" i="14" s="1"/>
  <c r="K3580" i="14"/>
  <c r="N3580" i="14" s="1"/>
  <c r="O3580" i="14" s="1"/>
  <c r="K1914" i="14"/>
  <c r="N1914" i="14" s="1"/>
  <c r="O1914" i="14" s="1"/>
  <c r="K3106" i="14"/>
  <c r="N3106" i="14" s="1"/>
  <c r="O3106" i="14" s="1"/>
  <c r="K993" i="14"/>
  <c r="N993" i="14" s="1"/>
  <c r="O993" i="14" s="1"/>
  <c r="K7080" i="14"/>
  <c r="N7080" i="14" s="1"/>
  <c r="O7080" i="14" s="1"/>
  <c r="K8480" i="14"/>
  <c r="N8480" i="14" s="1"/>
  <c r="O8480" i="14" s="1"/>
  <c r="I7081" i="14"/>
  <c r="K7081" i="14" s="1"/>
  <c r="I2407" i="14"/>
  <c r="K2407" i="14" s="1"/>
  <c r="J190" i="14"/>
  <c r="N190" i="14" s="1"/>
  <c r="O190" i="14" s="1"/>
  <c r="K1412" i="14"/>
  <c r="N1412" i="14" s="1"/>
  <c r="O1412" i="14" s="1"/>
  <c r="I4981" i="14"/>
  <c r="K4981" i="14" s="1"/>
  <c r="J4280" i="14"/>
  <c r="N4280" i="14" s="1"/>
  <c r="O4280" i="14" s="1"/>
  <c r="I1413" i="14"/>
  <c r="K1413" i="14" s="1"/>
  <c r="J678" i="14"/>
  <c r="N678" i="14" s="1"/>
  <c r="O678" i="14" s="1"/>
  <c r="I1915" i="14"/>
  <c r="K1915" i="14" s="1"/>
  <c r="I3107" i="14"/>
  <c r="J3107" i="14" s="1"/>
  <c r="K6380" i="14"/>
  <c r="N6380" i="14" s="1"/>
  <c r="O6380" i="14" s="1"/>
  <c r="I3581" i="14"/>
  <c r="J3581" i="14" s="1"/>
  <c r="I8481" i="14"/>
  <c r="K8481" i="14" s="1"/>
  <c r="I994" i="14"/>
  <c r="K994" i="14" s="1"/>
  <c r="I7781" i="14"/>
  <c r="J7781" i="14" s="1"/>
  <c r="K5680" i="14"/>
  <c r="N5680" i="14" s="1"/>
  <c r="O5680" i="14" s="1"/>
  <c r="I4281" i="14"/>
  <c r="K4281" i="14" s="1"/>
  <c r="I6381" i="14"/>
  <c r="K6381" i="14" s="1"/>
  <c r="I679" i="14"/>
  <c r="J679" i="14" s="1"/>
  <c r="I191" i="14"/>
  <c r="K191" i="14" s="1"/>
  <c r="I5681" i="14"/>
  <c r="J5681" i="14" s="1"/>
  <c r="J4981" i="14" l="1"/>
  <c r="J2407" i="14"/>
  <c r="J7081" i="14"/>
  <c r="N7081" i="14" s="1"/>
  <c r="O7081" i="14" s="1"/>
  <c r="J6381" i="14"/>
  <c r="N6381" i="14" s="1"/>
  <c r="O6381" i="14" s="1"/>
  <c r="K5681" i="14"/>
  <c r="N5681" i="14" s="1"/>
  <c r="O5681" i="14" s="1"/>
  <c r="N2407" i="14"/>
  <c r="O2407" i="14" s="1"/>
  <c r="J1915" i="14"/>
  <c r="N1915" i="14" s="1"/>
  <c r="O1915" i="14" s="1"/>
  <c r="J8481" i="14"/>
  <c r="N8481" i="14" s="1"/>
  <c r="O8481" i="14" s="1"/>
  <c r="K679" i="14"/>
  <c r="N679" i="14" s="1"/>
  <c r="O679" i="14" s="1"/>
  <c r="K7781" i="14"/>
  <c r="N7781" i="14" s="1"/>
  <c r="O7781" i="14" s="1"/>
  <c r="J994" i="14"/>
  <c r="N994" i="14" s="1"/>
  <c r="O994" i="14" s="1"/>
  <c r="I5682" i="14"/>
  <c r="K5682" i="14" s="1"/>
  <c r="I4282" i="14"/>
  <c r="K4282" i="14" s="1"/>
  <c r="I7782" i="14"/>
  <c r="K7782" i="14" s="1"/>
  <c r="I8482" i="14"/>
  <c r="K8482" i="14" s="1"/>
  <c r="J4281" i="14"/>
  <c r="N4281" i="14" s="1"/>
  <c r="O4281" i="14" s="1"/>
  <c r="I1916" i="14"/>
  <c r="K1916" i="14" s="1"/>
  <c r="I1414" i="14"/>
  <c r="K1414" i="14" s="1"/>
  <c r="J1413" i="14"/>
  <c r="N1413" i="14" s="1"/>
  <c r="O1413" i="14" s="1"/>
  <c r="I4982" i="14"/>
  <c r="J4982" i="14" s="1"/>
  <c r="I7082" i="14"/>
  <c r="K7082" i="14" s="1"/>
  <c r="I3108" i="14"/>
  <c r="J3108" i="14" s="1"/>
  <c r="J191" i="14"/>
  <c r="N191" i="14" s="1"/>
  <c r="O191" i="14" s="1"/>
  <c r="I2408" i="14"/>
  <c r="J2408" i="14" s="1"/>
  <c r="I6382" i="14"/>
  <c r="K6382" i="14" s="1"/>
  <c r="I680" i="14"/>
  <c r="J680" i="14" s="1"/>
  <c r="K3581" i="14"/>
  <c r="N3581" i="14" s="1"/>
  <c r="O3581" i="14" s="1"/>
  <c r="I192" i="14"/>
  <c r="J192" i="14" s="1"/>
  <c r="N4981" i="14"/>
  <c r="O4981" i="14" s="1"/>
  <c r="I995" i="14"/>
  <c r="J995" i="14" s="1"/>
  <c r="I3582" i="14"/>
  <c r="K3582" i="14" s="1"/>
  <c r="K3107" i="14"/>
  <c r="N3107" i="14" s="1"/>
  <c r="O3107" i="14" s="1"/>
  <c r="J1414" i="14" l="1"/>
  <c r="N1414" i="14" s="1"/>
  <c r="O1414" i="14" s="1"/>
  <c r="J4282" i="14"/>
  <c r="J3582" i="14"/>
  <c r="N3582" i="14" s="1"/>
  <c r="O3582" i="14" s="1"/>
  <c r="J1916" i="14"/>
  <c r="J7782" i="14"/>
  <c r="N7782" i="14" s="1"/>
  <c r="O7782" i="14" s="1"/>
  <c r="J5682" i="14"/>
  <c r="J6382" i="14"/>
  <c r="N6382" i="14" s="1"/>
  <c r="O6382" i="14" s="1"/>
  <c r="K680" i="14"/>
  <c r="N680" i="14" s="1"/>
  <c r="O680" i="14" s="1"/>
  <c r="J8482" i="14"/>
  <c r="N8482" i="14" s="1"/>
  <c r="O8482" i="14" s="1"/>
  <c r="K4982" i="14"/>
  <c r="N4982" i="14" s="1"/>
  <c r="O4982" i="14" s="1"/>
  <c r="K192" i="14"/>
  <c r="N192" i="14" s="1"/>
  <c r="O192" i="14" s="1"/>
  <c r="N1916" i="14"/>
  <c r="O1916" i="14" s="1"/>
  <c r="K2408" i="14"/>
  <c r="N2408" i="14" s="1"/>
  <c r="O2408" i="14" s="1"/>
  <c r="K995" i="14"/>
  <c r="N995" i="14" s="1"/>
  <c r="O995" i="14" s="1"/>
  <c r="I3109" i="14"/>
  <c r="K3109" i="14" s="1"/>
  <c r="I7783" i="14"/>
  <c r="K7783" i="14" s="1"/>
  <c r="I5683" i="14"/>
  <c r="J5683" i="14" s="1"/>
  <c r="I6383" i="14"/>
  <c r="K6383" i="14" s="1"/>
  <c r="N4282" i="14"/>
  <c r="O4282" i="14" s="1"/>
  <c r="J7082" i="14"/>
  <c r="N7082" i="14" s="1"/>
  <c r="O7082" i="14" s="1"/>
  <c r="I1917" i="14"/>
  <c r="J1917" i="14" s="1"/>
  <c r="I8483" i="14"/>
  <c r="K8483" i="14" s="1"/>
  <c r="I996" i="14"/>
  <c r="K996" i="14" s="1"/>
  <c r="I193" i="14"/>
  <c r="K193" i="14" s="1"/>
  <c r="I681" i="14"/>
  <c r="J681" i="14" s="1"/>
  <c r="I2409" i="14"/>
  <c r="K2409" i="14" s="1"/>
  <c r="I4983" i="14"/>
  <c r="J4983" i="14" s="1"/>
  <c r="I1415" i="14"/>
  <c r="K1415" i="14" s="1"/>
  <c r="I3583" i="14"/>
  <c r="J3583" i="14" s="1"/>
  <c r="N5682" i="14"/>
  <c r="O5682" i="14" s="1"/>
  <c r="K3108" i="14"/>
  <c r="N3108" i="14" s="1"/>
  <c r="O3108" i="14" s="1"/>
  <c r="I7083" i="14"/>
  <c r="K7083" i="14" s="1"/>
  <c r="I4283" i="14"/>
  <c r="J4283" i="14" s="1"/>
  <c r="J996" i="14" l="1"/>
  <c r="N996" i="14" s="1"/>
  <c r="O996" i="14" s="1"/>
  <c r="J7783" i="14"/>
  <c r="N7783" i="14" s="1"/>
  <c r="O7783" i="14" s="1"/>
  <c r="K5683" i="14"/>
  <c r="N5683" i="14" s="1"/>
  <c r="O5683" i="14" s="1"/>
  <c r="J8483" i="14"/>
  <c r="N8483" i="14" s="1"/>
  <c r="O8483" i="14" s="1"/>
  <c r="J2409" i="14"/>
  <c r="N2409" i="14" s="1"/>
  <c r="O2409" i="14" s="1"/>
  <c r="J6383" i="14"/>
  <c r="N6383" i="14" s="1"/>
  <c r="O6383" i="14" s="1"/>
  <c r="K1917" i="14"/>
  <c r="N1917" i="14" s="1"/>
  <c r="O1917" i="14" s="1"/>
  <c r="K681" i="14"/>
  <c r="N681" i="14" s="1"/>
  <c r="O681" i="14" s="1"/>
  <c r="K4283" i="14"/>
  <c r="N4283" i="14" s="1"/>
  <c r="O4283" i="14" s="1"/>
  <c r="K3583" i="14"/>
  <c r="N3583" i="14" s="1"/>
  <c r="O3583" i="14" s="1"/>
  <c r="J3109" i="14"/>
  <c r="N3109" i="14" s="1"/>
  <c r="O3109" i="14" s="1"/>
  <c r="I7084" i="14"/>
  <c r="K7084" i="14" s="1"/>
  <c r="J7083" i="14"/>
  <c r="N7083" i="14" s="1"/>
  <c r="O7083" i="14" s="1"/>
  <c r="I1416" i="14"/>
  <c r="K1416" i="14" s="1"/>
  <c r="I194" i="14"/>
  <c r="K194" i="14" s="1"/>
  <c r="I3110" i="14"/>
  <c r="K3110" i="14" s="1"/>
  <c r="I682" i="14"/>
  <c r="K682" i="14" s="1"/>
  <c r="I1918" i="14"/>
  <c r="K1918" i="14" s="1"/>
  <c r="I7784" i="14"/>
  <c r="K7784" i="14" s="1"/>
  <c r="J1415" i="14"/>
  <c r="N1415" i="14" s="1"/>
  <c r="O1415" i="14" s="1"/>
  <c r="J193" i="14"/>
  <c r="N193" i="14" s="1"/>
  <c r="O193" i="14" s="1"/>
  <c r="I4284" i="14"/>
  <c r="J4284" i="14" s="1"/>
  <c r="I3584" i="14"/>
  <c r="K3584" i="14" s="1"/>
  <c r="K4983" i="14"/>
  <c r="N4983" i="14" s="1"/>
  <c r="O4983" i="14" s="1"/>
  <c r="I2410" i="14"/>
  <c r="K2410" i="14" s="1"/>
  <c r="I8484" i="14"/>
  <c r="K8484" i="14" s="1"/>
  <c r="I5684" i="14"/>
  <c r="J5684" i="14" s="1"/>
  <c r="I4984" i="14"/>
  <c r="K4984" i="14" s="1"/>
  <c r="I997" i="14"/>
  <c r="J997" i="14" s="1"/>
  <c r="I6384" i="14"/>
  <c r="J6384" i="14" s="1"/>
  <c r="J3110" i="14" l="1"/>
  <c r="N3110" i="14" s="1"/>
  <c r="O3110" i="14" s="1"/>
  <c r="J682" i="14"/>
  <c r="N682" i="14" s="1"/>
  <c r="O682" i="14" s="1"/>
  <c r="J194" i="14"/>
  <c r="N194" i="14" s="1"/>
  <c r="O194" i="14" s="1"/>
  <c r="J7784" i="14"/>
  <c r="N7784" i="14" s="1"/>
  <c r="O7784" i="14" s="1"/>
  <c r="J1416" i="14"/>
  <c r="N1416" i="14" s="1"/>
  <c r="O1416" i="14" s="1"/>
  <c r="J7084" i="14"/>
  <c r="N7084" i="14" s="1"/>
  <c r="O7084" i="14" s="1"/>
  <c r="J4984" i="14"/>
  <c r="N4984" i="14" s="1"/>
  <c r="O4984" i="14" s="1"/>
  <c r="K5684" i="14"/>
  <c r="N5684" i="14" s="1"/>
  <c r="O5684" i="14" s="1"/>
  <c r="J8484" i="14"/>
  <c r="N8484" i="14" s="1"/>
  <c r="O8484" i="14" s="1"/>
  <c r="K4284" i="14"/>
  <c r="N4284" i="14" s="1"/>
  <c r="O4284" i="14" s="1"/>
  <c r="K997" i="14"/>
  <c r="N997" i="14" s="1"/>
  <c r="O997" i="14" s="1"/>
  <c r="J2410" i="14"/>
  <c r="N2410" i="14" s="1"/>
  <c r="O2410" i="14" s="1"/>
  <c r="I6385" i="14"/>
  <c r="K6385" i="14" s="1"/>
  <c r="I4985" i="14"/>
  <c r="J4985" i="14" s="1"/>
  <c r="K6384" i="14"/>
  <c r="N6384" i="14" s="1"/>
  <c r="O6384" i="14" s="1"/>
  <c r="I2411" i="14"/>
  <c r="K2411" i="14" s="1"/>
  <c r="I3585" i="14"/>
  <c r="K3585" i="14" s="1"/>
  <c r="I7785" i="14"/>
  <c r="K7785" i="14" s="1"/>
  <c r="J3584" i="14"/>
  <c r="N3584" i="14" s="1"/>
  <c r="O3584" i="14" s="1"/>
  <c r="I195" i="14"/>
  <c r="J195" i="14" s="1"/>
  <c r="I1417" i="14"/>
  <c r="K1417" i="14" s="1"/>
  <c r="I8485" i="14"/>
  <c r="K8485" i="14" s="1"/>
  <c r="I4285" i="14"/>
  <c r="K4285" i="14" s="1"/>
  <c r="J1918" i="14"/>
  <c r="N1918" i="14" s="1"/>
  <c r="O1918" i="14" s="1"/>
  <c r="I3111" i="14"/>
  <c r="K3111" i="14" s="1"/>
  <c r="I998" i="14"/>
  <c r="K998" i="14" s="1"/>
  <c r="I5685" i="14"/>
  <c r="J5685" i="14" s="1"/>
  <c r="I683" i="14"/>
  <c r="J683" i="14" s="1"/>
  <c r="I7085" i="14"/>
  <c r="J7085" i="14" s="1"/>
  <c r="I1919" i="14"/>
  <c r="J1919" i="14" s="1"/>
  <c r="J2411" i="14" l="1"/>
  <c r="N2411" i="14" s="1"/>
  <c r="O2411" i="14" s="1"/>
  <c r="J1417" i="14"/>
  <c r="N1417" i="14" s="1"/>
  <c r="O1417" i="14" s="1"/>
  <c r="J7785" i="14"/>
  <c r="N7785" i="14" s="1"/>
  <c r="O7785" i="14" s="1"/>
  <c r="J3585" i="14"/>
  <c r="N3585" i="14" s="1"/>
  <c r="O3585" i="14" s="1"/>
  <c r="J6385" i="14"/>
  <c r="N6385" i="14" s="1"/>
  <c r="O6385" i="14" s="1"/>
  <c r="J998" i="14"/>
  <c r="N998" i="14" s="1"/>
  <c r="O998" i="14" s="1"/>
  <c r="K195" i="14"/>
  <c r="N195" i="14" s="1"/>
  <c r="O195" i="14" s="1"/>
  <c r="K7085" i="14"/>
  <c r="N7085" i="14" s="1"/>
  <c r="O7085" i="14" s="1"/>
  <c r="K1919" i="14"/>
  <c r="N1919" i="14" s="1"/>
  <c r="O1919" i="14" s="1"/>
  <c r="K5685" i="14"/>
  <c r="N5685" i="14" s="1"/>
  <c r="O5685" i="14" s="1"/>
  <c r="I684" i="14"/>
  <c r="K684" i="14" s="1"/>
  <c r="I999" i="14"/>
  <c r="K999" i="14" s="1"/>
  <c r="J8485" i="14"/>
  <c r="N8485" i="14" s="1"/>
  <c r="O8485" i="14" s="1"/>
  <c r="J4285" i="14"/>
  <c r="N4285" i="14" s="1"/>
  <c r="O4285" i="14" s="1"/>
  <c r="I2412" i="14"/>
  <c r="K2412" i="14" s="1"/>
  <c r="J3111" i="14"/>
  <c r="N3111" i="14" s="1"/>
  <c r="O3111" i="14" s="1"/>
  <c r="I196" i="14"/>
  <c r="K196" i="14" s="1"/>
  <c r="I7786" i="14"/>
  <c r="J7786" i="14" s="1"/>
  <c r="I3586" i="14"/>
  <c r="K3586" i="14" s="1"/>
  <c r="K4985" i="14"/>
  <c r="N4985" i="14" s="1"/>
  <c r="O4985" i="14" s="1"/>
  <c r="I6386" i="14"/>
  <c r="J6386" i="14" s="1"/>
  <c r="I1920" i="14"/>
  <c r="K1920" i="14" s="1"/>
  <c r="I7086" i="14"/>
  <c r="J7086" i="14" s="1"/>
  <c r="I5686" i="14"/>
  <c r="J5686" i="14" s="1"/>
  <c r="K683" i="14"/>
  <c r="N683" i="14" s="1"/>
  <c r="O683" i="14" s="1"/>
  <c r="I3112" i="14"/>
  <c r="J3112" i="14" s="1"/>
  <c r="I4286" i="14"/>
  <c r="J4286" i="14" s="1"/>
  <c r="I8486" i="14"/>
  <c r="K8486" i="14" s="1"/>
  <c r="I1418" i="14"/>
  <c r="J1418" i="14" s="1"/>
  <c r="I4986" i="14"/>
  <c r="J4986" i="14" s="1"/>
  <c r="J196" i="14" l="1"/>
  <c r="J2412" i="14"/>
  <c r="N2412" i="14" s="1"/>
  <c r="O2412" i="14" s="1"/>
  <c r="J1920" i="14"/>
  <c r="N1920" i="14" s="1"/>
  <c r="O1920" i="14" s="1"/>
  <c r="J3586" i="14"/>
  <c r="N3586" i="14" s="1"/>
  <c r="O3586" i="14" s="1"/>
  <c r="K4286" i="14"/>
  <c r="N4286" i="14" s="1"/>
  <c r="O4286" i="14" s="1"/>
  <c r="K7086" i="14"/>
  <c r="N7086" i="14" s="1"/>
  <c r="O7086" i="14" s="1"/>
  <c r="I4987" i="14"/>
  <c r="K4987" i="14" s="1"/>
  <c r="K1418" i="14"/>
  <c r="N1418" i="14" s="1"/>
  <c r="O1418" i="14" s="1"/>
  <c r="N196" i="14"/>
  <c r="O196" i="14" s="1"/>
  <c r="I1419" i="14"/>
  <c r="K1419" i="14" s="1"/>
  <c r="K3112" i="14"/>
  <c r="N3112" i="14" s="1"/>
  <c r="O3112" i="14" s="1"/>
  <c r="I6387" i="14"/>
  <c r="K6387" i="14" s="1"/>
  <c r="I3587" i="14"/>
  <c r="K3587" i="14" s="1"/>
  <c r="I197" i="14"/>
  <c r="K197" i="14" s="1"/>
  <c r="J4987" i="14"/>
  <c r="J684" i="14"/>
  <c r="N684" i="14" s="1"/>
  <c r="O684" i="14" s="1"/>
  <c r="I1000" i="14"/>
  <c r="K1000" i="14" s="1"/>
  <c r="J999" i="14"/>
  <c r="N999" i="14" s="1"/>
  <c r="O999" i="14" s="1"/>
  <c r="I1921" i="14"/>
  <c r="J1921" i="14" s="1"/>
  <c r="J8486" i="14"/>
  <c r="N8486" i="14" s="1"/>
  <c r="O8486" i="14" s="1"/>
  <c r="I2413" i="14"/>
  <c r="J2413" i="14" s="1"/>
  <c r="K4986" i="14"/>
  <c r="N4986" i="14" s="1"/>
  <c r="O4986" i="14" s="1"/>
  <c r="I4287" i="14"/>
  <c r="J4287" i="14" s="1"/>
  <c r="K5686" i="14"/>
  <c r="N5686" i="14" s="1"/>
  <c r="O5686" i="14" s="1"/>
  <c r="I7087" i="14"/>
  <c r="K7087" i="14" s="1"/>
  <c r="K7786" i="14"/>
  <c r="N7786" i="14" s="1"/>
  <c r="O7786" i="14" s="1"/>
  <c r="I3113" i="14"/>
  <c r="K3113" i="14" s="1"/>
  <c r="I8487" i="14"/>
  <c r="J8487" i="14" s="1"/>
  <c r="I5687" i="14"/>
  <c r="J5687" i="14" s="1"/>
  <c r="K6386" i="14"/>
  <c r="N6386" i="14" s="1"/>
  <c r="O6386" i="14" s="1"/>
  <c r="I7787" i="14"/>
  <c r="J7787" i="14" s="1"/>
  <c r="I685" i="14"/>
  <c r="J685" i="14" s="1"/>
  <c r="J197" i="14" l="1"/>
  <c r="J1000" i="14"/>
  <c r="N1000" i="14" s="1"/>
  <c r="O1000" i="14" s="1"/>
  <c r="J3587" i="14"/>
  <c r="N3587" i="14" s="1"/>
  <c r="O3587" i="14" s="1"/>
  <c r="J7087" i="14"/>
  <c r="N7087" i="14" s="1"/>
  <c r="O7087" i="14" s="1"/>
  <c r="J1419" i="14"/>
  <c r="N4987" i="14"/>
  <c r="O4987" i="14" s="1"/>
  <c r="K7787" i="14"/>
  <c r="N7787" i="14" s="1"/>
  <c r="O7787" i="14" s="1"/>
  <c r="K5687" i="14"/>
  <c r="N5687" i="14" s="1"/>
  <c r="O5687" i="14" s="1"/>
  <c r="K1921" i="14"/>
  <c r="N1921" i="14" s="1"/>
  <c r="O1921" i="14" s="1"/>
  <c r="J6387" i="14"/>
  <c r="N6387" i="14" s="1"/>
  <c r="O6387" i="14" s="1"/>
  <c r="K8487" i="14"/>
  <c r="N8487" i="14" s="1"/>
  <c r="O8487" i="14" s="1"/>
  <c r="K2413" i="14"/>
  <c r="N2413" i="14" s="1"/>
  <c r="O2413" i="14" s="1"/>
  <c r="K685" i="14"/>
  <c r="N685" i="14" s="1"/>
  <c r="O685" i="14" s="1"/>
  <c r="J3113" i="14"/>
  <c r="N3113" i="14" s="1"/>
  <c r="O3113" i="14" s="1"/>
  <c r="I8488" i="14"/>
  <c r="K8488" i="14" s="1"/>
  <c r="N197" i="14"/>
  <c r="O197" i="14" s="1"/>
  <c r="K4287" i="14"/>
  <c r="N4287" i="14" s="1"/>
  <c r="O4287" i="14" s="1"/>
  <c r="I1922" i="14"/>
  <c r="J1922" i="14" s="1"/>
  <c r="I198" i="14"/>
  <c r="K198" i="14" s="1"/>
  <c r="I1420" i="14"/>
  <c r="K1420" i="14" s="1"/>
  <c r="I7088" i="14"/>
  <c r="K7088" i="14" s="1"/>
  <c r="I4288" i="14"/>
  <c r="J4288" i="14" s="1"/>
  <c r="I2414" i="14"/>
  <c r="J2414" i="14" s="1"/>
  <c r="N1419" i="14"/>
  <c r="O1419" i="14" s="1"/>
  <c r="I4988" i="14"/>
  <c r="K4988" i="14" s="1"/>
  <c r="I686" i="14"/>
  <c r="K686" i="14" s="1"/>
  <c r="I7788" i="14"/>
  <c r="J7788" i="14" s="1"/>
  <c r="I5688" i="14"/>
  <c r="K5688" i="14" s="1"/>
  <c r="I1001" i="14"/>
  <c r="K1001" i="14" s="1"/>
  <c r="I6388" i="14"/>
  <c r="K6388" i="14" s="1"/>
  <c r="I3114" i="14"/>
  <c r="J3114" i="14" s="1"/>
  <c r="I3588" i="14"/>
  <c r="K3588" i="14" s="1"/>
  <c r="J1420" i="14" l="1"/>
  <c r="J8488" i="14"/>
  <c r="N8488" i="14" s="1"/>
  <c r="O8488" i="14" s="1"/>
  <c r="J7088" i="14"/>
  <c r="J686" i="14"/>
  <c r="N686" i="14" s="1"/>
  <c r="O686" i="14" s="1"/>
  <c r="K7788" i="14"/>
  <c r="N7788" i="14" s="1"/>
  <c r="O7788" i="14" s="1"/>
  <c r="J198" i="14"/>
  <c r="N198" i="14" s="1"/>
  <c r="O198" i="14" s="1"/>
  <c r="K1922" i="14"/>
  <c r="N1922" i="14" s="1"/>
  <c r="O1922" i="14" s="1"/>
  <c r="K4288" i="14"/>
  <c r="N4288" i="14" s="1"/>
  <c r="O4288" i="14" s="1"/>
  <c r="K3114" i="14"/>
  <c r="N3114" i="14" s="1"/>
  <c r="O3114" i="14" s="1"/>
  <c r="J4988" i="14"/>
  <c r="N4988" i="14" s="1"/>
  <c r="O4988" i="14" s="1"/>
  <c r="N7088" i="14"/>
  <c r="O7088" i="14" s="1"/>
  <c r="I3589" i="14"/>
  <c r="K3589" i="14" s="1"/>
  <c r="I6389" i="14"/>
  <c r="K6389" i="14" s="1"/>
  <c r="N1420" i="14"/>
  <c r="O1420" i="14" s="1"/>
  <c r="I1421" i="14"/>
  <c r="K1421" i="14" s="1"/>
  <c r="J5688" i="14"/>
  <c r="N5688" i="14" s="1"/>
  <c r="O5688" i="14" s="1"/>
  <c r="I4989" i="14"/>
  <c r="K4989" i="14" s="1"/>
  <c r="I7089" i="14"/>
  <c r="K7089" i="14" s="1"/>
  <c r="I199" i="14"/>
  <c r="K199" i="14" s="1"/>
  <c r="I1923" i="14"/>
  <c r="K1923" i="14" s="1"/>
  <c r="I8489" i="14"/>
  <c r="J8489" i="14" s="1"/>
  <c r="I7789" i="14"/>
  <c r="K7789" i="14" s="1"/>
  <c r="I687" i="14"/>
  <c r="K687" i="14" s="1"/>
  <c r="J6388" i="14"/>
  <c r="N6388" i="14" s="1"/>
  <c r="O6388" i="14" s="1"/>
  <c r="K2414" i="14"/>
  <c r="N2414" i="14" s="1"/>
  <c r="O2414" i="14" s="1"/>
  <c r="I4289" i="14"/>
  <c r="J4289" i="14" s="1"/>
  <c r="J3588" i="14"/>
  <c r="N3588" i="14" s="1"/>
  <c r="O3588" i="14" s="1"/>
  <c r="J1001" i="14"/>
  <c r="N1001" i="14" s="1"/>
  <c r="O1001" i="14" s="1"/>
  <c r="I3115" i="14"/>
  <c r="K3115" i="14" s="1"/>
  <c r="I1002" i="14"/>
  <c r="K1002" i="14" s="1"/>
  <c r="I5689" i="14"/>
  <c r="J5689" i="14" s="1"/>
  <c r="I2415" i="14"/>
  <c r="J2415" i="14" s="1"/>
  <c r="J199" i="14" l="1"/>
  <c r="J3589" i="14"/>
  <c r="N3589" i="14" s="1"/>
  <c r="O3589" i="14" s="1"/>
  <c r="J6389" i="14"/>
  <c r="N6389" i="14" s="1"/>
  <c r="O6389" i="14" s="1"/>
  <c r="K2415" i="14"/>
  <c r="N2415" i="14" s="1"/>
  <c r="O2415" i="14" s="1"/>
  <c r="J1002" i="14"/>
  <c r="N1002" i="14" s="1"/>
  <c r="O1002" i="14" s="1"/>
  <c r="J1923" i="14"/>
  <c r="N1923" i="14" s="1"/>
  <c r="O1923" i="14" s="1"/>
  <c r="J7789" i="14"/>
  <c r="N7789" i="14" s="1"/>
  <c r="O7789" i="14" s="1"/>
  <c r="K8489" i="14"/>
  <c r="N8489" i="14" s="1"/>
  <c r="O8489" i="14" s="1"/>
  <c r="J1421" i="14"/>
  <c r="N1421" i="14" s="1"/>
  <c r="O1421" i="14" s="1"/>
  <c r="K4289" i="14"/>
  <c r="N4289" i="14" s="1"/>
  <c r="O4289" i="14" s="1"/>
  <c r="I2416" i="14"/>
  <c r="K2416" i="14" s="1"/>
  <c r="K5689" i="14"/>
  <c r="N5689" i="14" s="1"/>
  <c r="O5689" i="14" s="1"/>
  <c r="J7089" i="14"/>
  <c r="N7089" i="14" s="1"/>
  <c r="O7089" i="14" s="1"/>
  <c r="I200" i="14"/>
  <c r="K200" i="14" s="1"/>
  <c r="J4989" i="14"/>
  <c r="N4989" i="14" s="1"/>
  <c r="O4989" i="14" s="1"/>
  <c r="I4990" i="14"/>
  <c r="K4990" i="14" s="1"/>
  <c r="I1924" i="14"/>
  <c r="K1924" i="14" s="1"/>
  <c r="J3115" i="14"/>
  <c r="N3115" i="14" s="1"/>
  <c r="O3115" i="14" s="1"/>
  <c r="I6390" i="14"/>
  <c r="K6390" i="14" s="1"/>
  <c r="I5690" i="14"/>
  <c r="K5690" i="14" s="1"/>
  <c r="N199" i="14"/>
  <c r="O199" i="14" s="1"/>
  <c r="J687" i="14"/>
  <c r="N687" i="14" s="1"/>
  <c r="O687" i="14" s="1"/>
  <c r="I1003" i="14"/>
  <c r="K1003" i="14" s="1"/>
  <c r="I4290" i="14"/>
  <c r="K4290" i="14" s="1"/>
  <c r="I7790" i="14"/>
  <c r="K7790" i="14" s="1"/>
  <c r="I8490" i="14"/>
  <c r="J8490" i="14" s="1"/>
  <c r="I1422" i="14"/>
  <c r="J1422" i="14" s="1"/>
  <c r="I3590" i="14"/>
  <c r="K3590" i="14" s="1"/>
  <c r="I3116" i="14"/>
  <c r="J3116" i="14" s="1"/>
  <c r="I688" i="14"/>
  <c r="J688" i="14" s="1"/>
  <c r="I7090" i="14"/>
  <c r="J7090" i="14" s="1"/>
  <c r="J2416" i="14" l="1"/>
  <c r="N2416" i="14" s="1"/>
  <c r="O2416" i="14" s="1"/>
  <c r="J1003" i="14"/>
  <c r="N1003" i="14" s="1"/>
  <c r="O1003" i="14" s="1"/>
  <c r="J200" i="14"/>
  <c r="J1924" i="14"/>
  <c r="N1924" i="14" s="1"/>
  <c r="O1924" i="14" s="1"/>
  <c r="J4990" i="14"/>
  <c r="N4990" i="14" s="1"/>
  <c r="O4990" i="14" s="1"/>
  <c r="J5690" i="14"/>
  <c r="N5690" i="14" s="1"/>
  <c r="O5690" i="14" s="1"/>
  <c r="K1422" i="14"/>
  <c r="N1422" i="14" s="1"/>
  <c r="O1422" i="14" s="1"/>
  <c r="J6390" i="14"/>
  <c r="K8490" i="14"/>
  <c r="N8490" i="14" s="1"/>
  <c r="O8490" i="14" s="1"/>
  <c r="K3116" i="14"/>
  <c r="N3116" i="14" s="1"/>
  <c r="O3116" i="14" s="1"/>
  <c r="K7090" i="14"/>
  <c r="N7090" i="14" s="1"/>
  <c r="O7090" i="14" s="1"/>
  <c r="I7791" i="14"/>
  <c r="K7791" i="14" s="1"/>
  <c r="I1004" i="14"/>
  <c r="K1004" i="14" s="1"/>
  <c r="J3590" i="14"/>
  <c r="N3590" i="14" s="1"/>
  <c r="O3590" i="14" s="1"/>
  <c r="I6391" i="14"/>
  <c r="K6391" i="14" s="1"/>
  <c r="I8491" i="14"/>
  <c r="K8491" i="14" s="1"/>
  <c r="J4290" i="14"/>
  <c r="N4290" i="14" s="1"/>
  <c r="O4290" i="14" s="1"/>
  <c r="I4991" i="14"/>
  <c r="J4991" i="14" s="1"/>
  <c r="J7790" i="14"/>
  <c r="N7790" i="14" s="1"/>
  <c r="O7790" i="14" s="1"/>
  <c r="I7091" i="14"/>
  <c r="J7091" i="14" s="1"/>
  <c r="K688" i="14"/>
  <c r="N688" i="14" s="1"/>
  <c r="O688" i="14" s="1"/>
  <c r="I3117" i="14"/>
  <c r="K3117" i="14" s="1"/>
  <c r="I1423" i="14"/>
  <c r="J1423" i="14" s="1"/>
  <c r="N6390" i="14"/>
  <c r="O6390" i="14" s="1"/>
  <c r="I1925" i="14"/>
  <c r="J1925" i="14" s="1"/>
  <c r="I2417" i="14"/>
  <c r="K2417" i="14" s="1"/>
  <c r="N200" i="14"/>
  <c r="O200" i="14" s="1"/>
  <c r="I689" i="14"/>
  <c r="J689" i="14" s="1"/>
  <c r="I3591" i="14"/>
  <c r="J3591" i="14" s="1"/>
  <c r="I4291" i="14"/>
  <c r="J4291" i="14" s="1"/>
  <c r="I5691" i="14"/>
  <c r="J5691" i="14" s="1"/>
  <c r="I201" i="14"/>
  <c r="J201" i="14" s="1"/>
  <c r="J7791" i="14" l="1"/>
  <c r="N7791" i="14" s="1"/>
  <c r="O7791" i="14" s="1"/>
  <c r="J6391" i="14"/>
  <c r="N6391" i="14" s="1"/>
  <c r="O6391" i="14" s="1"/>
  <c r="K5691" i="14"/>
  <c r="K3591" i="14"/>
  <c r="N3591" i="14" s="1"/>
  <c r="O3591" i="14" s="1"/>
  <c r="K4291" i="14"/>
  <c r="N4291" i="14" s="1"/>
  <c r="O4291" i="14" s="1"/>
  <c r="K201" i="14"/>
  <c r="N201" i="14" s="1"/>
  <c r="O201" i="14" s="1"/>
  <c r="N5691" i="14"/>
  <c r="O5691" i="14" s="1"/>
  <c r="I3592" i="14"/>
  <c r="K3592" i="14" s="1"/>
  <c r="I690" i="14"/>
  <c r="K690" i="14" s="1"/>
  <c r="I202" i="14"/>
  <c r="K202" i="14" s="1"/>
  <c r="K1925" i="14"/>
  <c r="N1925" i="14" s="1"/>
  <c r="O1925" i="14" s="1"/>
  <c r="K1423" i="14"/>
  <c r="N1423" i="14" s="1"/>
  <c r="O1423" i="14" s="1"/>
  <c r="J8491" i="14"/>
  <c r="N8491" i="14" s="1"/>
  <c r="O8491" i="14" s="1"/>
  <c r="J1004" i="14"/>
  <c r="N1004" i="14" s="1"/>
  <c r="O1004" i="14" s="1"/>
  <c r="J2417" i="14"/>
  <c r="N2417" i="14" s="1"/>
  <c r="O2417" i="14" s="1"/>
  <c r="I1926" i="14"/>
  <c r="J1926" i="14" s="1"/>
  <c r="J3117" i="14"/>
  <c r="N3117" i="14" s="1"/>
  <c r="O3117" i="14" s="1"/>
  <c r="I1424" i="14"/>
  <c r="J1424" i="14" s="1"/>
  <c r="K7091" i="14"/>
  <c r="N7091" i="14" s="1"/>
  <c r="O7091" i="14" s="1"/>
  <c r="K4991" i="14"/>
  <c r="N4991" i="14" s="1"/>
  <c r="O4991" i="14" s="1"/>
  <c r="I7792" i="14"/>
  <c r="K7792" i="14" s="1"/>
  <c r="I5692" i="14"/>
  <c r="K5692" i="14" s="1"/>
  <c r="I4292" i="14"/>
  <c r="K4292" i="14" s="1"/>
  <c r="K689" i="14"/>
  <c r="N689" i="14" s="1"/>
  <c r="O689" i="14" s="1"/>
  <c r="I2418" i="14"/>
  <c r="J2418" i="14" s="1"/>
  <c r="I3118" i="14"/>
  <c r="K3118" i="14" s="1"/>
  <c r="I7092" i="14"/>
  <c r="K7092" i="14" s="1"/>
  <c r="I4992" i="14"/>
  <c r="J4992" i="14" s="1"/>
  <c r="I8492" i="14"/>
  <c r="J8492" i="14" s="1"/>
  <c r="I6392" i="14"/>
  <c r="K6392" i="14" s="1"/>
  <c r="I1005" i="14"/>
  <c r="J1005" i="14" s="1"/>
  <c r="J4292" i="14" l="1"/>
  <c r="J3592" i="14"/>
  <c r="N3592" i="14" s="1"/>
  <c r="O3592" i="14" s="1"/>
  <c r="K2418" i="14"/>
  <c r="N2418" i="14" s="1"/>
  <c r="O2418" i="14" s="1"/>
  <c r="K8492" i="14"/>
  <c r="N8492" i="14" s="1"/>
  <c r="O8492" i="14" s="1"/>
  <c r="J5692" i="14"/>
  <c r="J690" i="14"/>
  <c r="N690" i="14" s="1"/>
  <c r="O690" i="14" s="1"/>
  <c r="I1006" i="14"/>
  <c r="K1006" i="14" s="1"/>
  <c r="K4992" i="14"/>
  <c r="N4992" i="14" s="1"/>
  <c r="O4992" i="14" s="1"/>
  <c r="I7093" i="14"/>
  <c r="K7093" i="14" s="1"/>
  <c r="J3118" i="14"/>
  <c r="N3118" i="14" s="1"/>
  <c r="O3118" i="14" s="1"/>
  <c r="I4293" i="14"/>
  <c r="K4293" i="14" s="1"/>
  <c r="I5693" i="14"/>
  <c r="K5693" i="14" s="1"/>
  <c r="I1425" i="14"/>
  <c r="K1425" i="14" s="1"/>
  <c r="I1927" i="14"/>
  <c r="K1927" i="14" s="1"/>
  <c r="J7792" i="14"/>
  <c r="N7792" i="14" s="1"/>
  <c r="O7792" i="14" s="1"/>
  <c r="I203" i="14"/>
  <c r="K203" i="14" s="1"/>
  <c r="N5692" i="14"/>
  <c r="O5692" i="14" s="1"/>
  <c r="J7092" i="14"/>
  <c r="N7092" i="14" s="1"/>
  <c r="O7092" i="14" s="1"/>
  <c r="J202" i="14"/>
  <c r="N202" i="14" s="1"/>
  <c r="O202" i="14" s="1"/>
  <c r="I4993" i="14"/>
  <c r="J4993" i="14" s="1"/>
  <c r="I8493" i="14"/>
  <c r="J8493" i="14" s="1"/>
  <c r="N4292" i="14"/>
  <c r="O4292" i="14" s="1"/>
  <c r="I2419" i="14"/>
  <c r="K2419" i="14" s="1"/>
  <c r="J6392" i="14"/>
  <c r="N6392" i="14" s="1"/>
  <c r="O6392" i="14" s="1"/>
  <c r="I3593" i="14"/>
  <c r="K3593" i="14" s="1"/>
  <c r="K1005" i="14"/>
  <c r="N1005" i="14" s="1"/>
  <c r="O1005" i="14" s="1"/>
  <c r="I6393" i="14"/>
  <c r="K6393" i="14" s="1"/>
  <c r="I3119" i="14"/>
  <c r="J3119" i="14" s="1"/>
  <c r="I7793" i="14"/>
  <c r="K7793" i="14" s="1"/>
  <c r="K1424" i="14"/>
  <c r="N1424" i="14" s="1"/>
  <c r="O1424" i="14" s="1"/>
  <c r="K1926" i="14"/>
  <c r="N1926" i="14" s="1"/>
  <c r="O1926" i="14" s="1"/>
  <c r="I691" i="14"/>
  <c r="K691" i="14" s="1"/>
  <c r="J203" i="14" l="1"/>
  <c r="J4293" i="14"/>
  <c r="N4293" i="14" s="1"/>
  <c r="O4293" i="14" s="1"/>
  <c r="J5693" i="14"/>
  <c r="N5693" i="14" s="1"/>
  <c r="O5693" i="14" s="1"/>
  <c r="J7093" i="14"/>
  <c r="N7093" i="14" s="1"/>
  <c r="O7093" i="14" s="1"/>
  <c r="J1927" i="14"/>
  <c r="N1927" i="14" s="1"/>
  <c r="O1927" i="14" s="1"/>
  <c r="J6393" i="14"/>
  <c r="N6393" i="14" s="1"/>
  <c r="O6393" i="14" s="1"/>
  <c r="J3593" i="14"/>
  <c r="N3593" i="14" s="1"/>
  <c r="O3593" i="14" s="1"/>
  <c r="J1425" i="14"/>
  <c r="N1425" i="14" s="1"/>
  <c r="O1425" i="14" s="1"/>
  <c r="K4993" i="14"/>
  <c r="N4993" i="14" s="1"/>
  <c r="O4993" i="14" s="1"/>
  <c r="N203" i="14"/>
  <c r="O203" i="14" s="1"/>
  <c r="K3119" i="14"/>
  <c r="N3119" i="14" s="1"/>
  <c r="O3119" i="14" s="1"/>
  <c r="I7794" i="14"/>
  <c r="K7794" i="14" s="1"/>
  <c r="I6394" i="14"/>
  <c r="K6394" i="14" s="1"/>
  <c r="I3594" i="14"/>
  <c r="K3594" i="14" s="1"/>
  <c r="I2420" i="14"/>
  <c r="K2420" i="14" s="1"/>
  <c r="I8494" i="14"/>
  <c r="K8494" i="14" s="1"/>
  <c r="J691" i="14"/>
  <c r="N691" i="14" s="1"/>
  <c r="O691" i="14" s="1"/>
  <c r="I4994" i="14"/>
  <c r="K4994" i="14" s="1"/>
  <c r="J7793" i="14"/>
  <c r="N7793" i="14" s="1"/>
  <c r="O7793" i="14" s="1"/>
  <c r="I1426" i="14"/>
  <c r="K1426" i="14" s="1"/>
  <c r="I4294" i="14"/>
  <c r="J4294" i="14" s="1"/>
  <c r="I204" i="14"/>
  <c r="J204" i="14" s="1"/>
  <c r="I1928" i="14"/>
  <c r="J1928" i="14" s="1"/>
  <c r="J1006" i="14"/>
  <c r="N1006" i="14" s="1"/>
  <c r="O1006" i="14" s="1"/>
  <c r="I5694" i="14"/>
  <c r="K5694" i="14" s="1"/>
  <c r="J2419" i="14"/>
  <c r="N2419" i="14" s="1"/>
  <c r="O2419" i="14" s="1"/>
  <c r="I3120" i="14"/>
  <c r="K3120" i="14" s="1"/>
  <c r="I692" i="14"/>
  <c r="J692" i="14" s="1"/>
  <c r="K8493" i="14"/>
  <c r="N8493" i="14" s="1"/>
  <c r="O8493" i="14" s="1"/>
  <c r="I7094" i="14"/>
  <c r="J7094" i="14" s="1"/>
  <c r="I1007" i="14"/>
  <c r="J1007" i="14" s="1"/>
  <c r="J7794" i="14" l="1"/>
  <c r="J6394" i="14"/>
  <c r="N6394" i="14" s="1"/>
  <c r="O6394" i="14" s="1"/>
  <c r="J1426" i="14"/>
  <c r="N1426" i="14" s="1"/>
  <c r="O1426" i="14" s="1"/>
  <c r="J3594" i="14"/>
  <c r="N3594" i="14" s="1"/>
  <c r="O3594" i="14" s="1"/>
  <c r="J2420" i="14"/>
  <c r="N2420" i="14" s="1"/>
  <c r="O2420" i="14" s="1"/>
  <c r="J4994" i="14"/>
  <c r="N4994" i="14" s="1"/>
  <c r="O4994" i="14" s="1"/>
  <c r="K1007" i="14"/>
  <c r="N1007" i="14" s="1"/>
  <c r="O1007" i="14" s="1"/>
  <c r="K204" i="14"/>
  <c r="N204" i="14" s="1"/>
  <c r="O204" i="14" s="1"/>
  <c r="J8494" i="14"/>
  <c r="N8494" i="14" s="1"/>
  <c r="O8494" i="14" s="1"/>
  <c r="J3120" i="14"/>
  <c r="N3120" i="14" s="1"/>
  <c r="O3120" i="14" s="1"/>
  <c r="K7094" i="14"/>
  <c r="N7094" i="14" s="1"/>
  <c r="O7094" i="14" s="1"/>
  <c r="K692" i="14"/>
  <c r="N692" i="14" s="1"/>
  <c r="O692" i="14" s="1"/>
  <c r="I7095" i="14"/>
  <c r="K7095" i="14" s="1"/>
  <c r="I4995" i="14"/>
  <c r="J4995" i="14" s="1"/>
  <c r="I7795" i="14"/>
  <c r="J7795" i="14" s="1"/>
  <c r="J5694" i="14"/>
  <c r="N5694" i="14" s="1"/>
  <c r="O5694" i="14" s="1"/>
  <c r="I2421" i="14"/>
  <c r="K2421" i="14" s="1"/>
  <c r="I6395" i="14"/>
  <c r="K6395" i="14" s="1"/>
  <c r="I3121" i="14"/>
  <c r="K3121" i="14" s="1"/>
  <c r="I693" i="14"/>
  <c r="J693" i="14" s="1"/>
  <c r="K1928" i="14"/>
  <c r="N1928" i="14" s="1"/>
  <c r="O1928" i="14" s="1"/>
  <c r="I205" i="14"/>
  <c r="K205" i="14" s="1"/>
  <c r="K4294" i="14"/>
  <c r="N4294" i="14" s="1"/>
  <c r="O4294" i="14" s="1"/>
  <c r="I1427" i="14"/>
  <c r="K1427" i="14" s="1"/>
  <c r="I8495" i="14"/>
  <c r="K8495" i="14" s="1"/>
  <c r="I3595" i="14"/>
  <c r="K3595" i="14" s="1"/>
  <c r="I1008" i="14"/>
  <c r="J1008" i="14" s="1"/>
  <c r="I5695" i="14"/>
  <c r="K5695" i="14" s="1"/>
  <c r="I1929" i="14"/>
  <c r="J1929" i="14" s="1"/>
  <c r="N7794" i="14"/>
  <c r="O7794" i="14" s="1"/>
  <c r="I4295" i="14"/>
  <c r="J4295" i="14" s="1"/>
  <c r="J6395" i="14" l="1"/>
  <c r="J1427" i="14"/>
  <c r="N1427" i="14" s="1"/>
  <c r="O1427" i="14" s="1"/>
  <c r="J8495" i="14"/>
  <c r="N8495" i="14" s="1"/>
  <c r="O8495" i="14" s="1"/>
  <c r="J2421" i="14"/>
  <c r="N2421" i="14" s="1"/>
  <c r="O2421" i="14" s="1"/>
  <c r="J7095" i="14"/>
  <c r="N7095" i="14" s="1"/>
  <c r="O7095" i="14" s="1"/>
  <c r="J205" i="14"/>
  <c r="N205" i="14" s="1"/>
  <c r="O205" i="14" s="1"/>
  <c r="K7795" i="14"/>
  <c r="N7795" i="14" s="1"/>
  <c r="O7795" i="14" s="1"/>
  <c r="K4995" i="14"/>
  <c r="J3121" i="14"/>
  <c r="N3121" i="14" s="1"/>
  <c r="O3121" i="14" s="1"/>
  <c r="K693" i="14"/>
  <c r="N693" i="14" s="1"/>
  <c r="O693" i="14" s="1"/>
  <c r="J5695" i="14"/>
  <c r="N5695" i="14" s="1"/>
  <c r="O5695" i="14" s="1"/>
  <c r="N4995" i="14"/>
  <c r="O4995" i="14" s="1"/>
  <c r="N6395" i="14"/>
  <c r="O6395" i="14" s="1"/>
  <c r="I1930" i="14"/>
  <c r="K1930" i="14" s="1"/>
  <c r="K4295" i="14"/>
  <c r="N4295" i="14" s="1"/>
  <c r="O4295" i="14" s="1"/>
  <c r="K1929" i="14"/>
  <c r="N1929" i="14" s="1"/>
  <c r="O1929" i="14" s="1"/>
  <c r="I5696" i="14"/>
  <c r="K5696" i="14" s="1"/>
  <c r="K1008" i="14"/>
  <c r="N1008" i="14" s="1"/>
  <c r="O1008" i="14" s="1"/>
  <c r="I3596" i="14"/>
  <c r="K3596" i="14" s="1"/>
  <c r="I3122" i="14"/>
  <c r="K3122" i="14" s="1"/>
  <c r="I2422" i="14"/>
  <c r="K2422" i="14" s="1"/>
  <c r="I1428" i="14"/>
  <c r="J1428" i="14" s="1"/>
  <c r="I206" i="14"/>
  <c r="J206" i="14" s="1"/>
  <c r="I694" i="14"/>
  <c r="K694" i="14" s="1"/>
  <c r="I6396" i="14"/>
  <c r="K6396" i="14" s="1"/>
  <c r="J3595" i="14"/>
  <c r="N3595" i="14" s="1"/>
  <c r="O3595" i="14" s="1"/>
  <c r="I7796" i="14"/>
  <c r="K7796" i="14" s="1"/>
  <c r="I4996" i="14"/>
  <c r="K4996" i="14" s="1"/>
  <c r="I7096" i="14"/>
  <c r="J7096" i="14" s="1"/>
  <c r="I4296" i="14"/>
  <c r="K4296" i="14" s="1"/>
  <c r="I1009" i="14"/>
  <c r="K1009" i="14" s="1"/>
  <c r="I8496" i="14"/>
  <c r="K8496" i="14" s="1"/>
  <c r="J5696" i="14" l="1"/>
  <c r="J1930" i="14"/>
  <c r="N1930" i="14" s="1"/>
  <c r="O1930" i="14" s="1"/>
  <c r="J3122" i="14"/>
  <c r="N3122" i="14" s="1"/>
  <c r="O3122" i="14" s="1"/>
  <c r="J3596" i="14"/>
  <c r="N3596" i="14" s="1"/>
  <c r="O3596" i="14" s="1"/>
  <c r="J4996" i="14"/>
  <c r="N4996" i="14" s="1"/>
  <c r="O4996" i="14" s="1"/>
  <c r="J6396" i="14"/>
  <c r="N6396" i="14" s="1"/>
  <c r="O6396" i="14" s="1"/>
  <c r="J2422" i="14"/>
  <c r="N2422" i="14" s="1"/>
  <c r="O2422" i="14" s="1"/>
  <c r="J694" i="14"/>
  <c r="N694" i="14" s="1"/>
  <c r="O694" i="14" s="1"/>
  <c r="K7096" i="14"/>
  <c r="N7096" i="14" s="1"/>
  <c r="O7096" i="14" s="1"/>
  <c r="J1009" i="14"/>
  <c r="N1009" i="14" s="1"/>
  <c r="O1009" i="14" s="1"/>
  <c r="J7796" i="14"/>
  <c r="N7796" i="14" s="1"/>
  <c r="O7796" i="14" s="1"/>
  <c r="K206" i="14"/>
  <c r="N206" i="14" s="1"/>
  <c r="O206" i="14" s="1"/>
  <c r="K1428" i="14"/>
  <c r="N1428" i="14" s="1"/>
  <c r="O1428" i="14" s="1"/>
  <c r="N5696" i="14"/>
  <c r="O5696" i="14" s="1"/>
  <c r="I1010" i="14"/>
  <c r="K1010" i="14" s="1"/>
  <c r="I7797" i="14"/>
  <c r="K7797" i="14" s="1"/>
  <c r="I6397" i="14"/>
  <c r="K6397" i="14" s="1"/>
  <c r="I5697" i="14"/>
  <c r="K5697" i="14" s="1"/>
  <c r="J8496" i="14"/>
  <c r="N8496" i="14" s="1"/>
  <c r="O8496" i="14" s="1"/>
  <c r="J4296" i="14"/>
  <c r="N4296" i="14" s="1"/>
  <c r="O4296" i="14" s="1"/>
  <c r="I4997" i="14"/>
  <c r="J4997" i="14" s="1"/>
  <c r="I3123" i="14"/>
  <c r="K3123" i="14" s="1"/>
  <c r="I7097" i="14"/>
  <c r="J7097" i="14" s="1"/>
  <c r="I207" i="14"/>
  <c r="K207" i="14" s="1"/>
  <c r="I1429" i="14"/>
  <c r="J1429" i="14" s="1"/>
  <c r="I2423" i="14"/>
  <c r="K2423" i="14" s="1"/>
  <c r="I3597" i="14"/>
  <c r="K3597" i="14" s="1"/>
  <c r="I8497" i="14"/>
  <c r="J8497" i="14" s="1"/>
  <c r="I4297" i="14"/>
  <c r="J4297" i="14" s="1"/>
  <c r="I695" i="14"/>
  <c r="J695" i="14" s="1"/>
  <c r="I1931" i="14"/>
  <c r="J1931" i="14" s="1"/>
  <c r="J1010" i="14" l="1"/>
  <c r="N1010" i="14" s="1"/>
  <c r="O1010" i="14" s="1"/>
  <c r="J207" i="14"/>
  <c r="N207" i="14" s="1"/>
  <c r="O207" i="14" s="1"/>
  <c r="J3123" i="14"/>
  <c r="N3123" i="14" s="1"/>
  <c r="O3123" i="14" s="1"/>
  <c r="J3597" i="14"/>
  <c r="N3597" i="14" s="1"/>
  <c r="O3597" i="14" s="1"/>
  <c r="K8497" i="14"/>
  <c r="N8497" i="14" s="1"/>
  <c r="O8497" i="14" s="1"/>
  <c r="J6397" i="14"/>
  <c r="J2423" i="14"/>
  <c r="K695" i="14"/>
  <c r="N695" i="14" s="1"/>
  <c r="O695" i="14" s="1"/>
  <c r="K4297" i="14"/>
  <c r="N4297" i="14" s="1"/>
  <c r="O4297" i="14" s="1"/>
  <c r="K7097" i="14"/>
  <c r="N7097" i="14" s="1"/>
  <c r="O7097" i="14" s="1"/>
  <c r="K4997" i="14"/>
  <c r="N4997" i="14" s="1"/>
  <c r="O4997" i="14" s="1"/>
  <c r="K1429" i="14"/>
  <c r="N1429" i="14" s="1"/>
  <c r="O1429" i="14" s="1"/>
  <c r="J5697" i="14"/>
  <c r="N5697" i="14" s="1"/>
  <c r="O5697" i="14" s="1"/>
  <c r="I696" i="14"/>
  <c r="K696" i="14" s="1"/>
  <c r="I4298" i="14"/>
  <c r="K4298" i="14" s="1"/>
  <c r="I3598" i="14"/>
  <c r="J3598" i="14" s="1"/>
  <c r="N6397" i="14"/>
  <c r="O6397" i="14" s="1"/>
  <c r="I6398" i="14"/>
  <c r="K6398" i="14" s="1"/>
  <c r="J7797" i="14"/>
  <c r="N7797" i="14" s="1"/>
  <c r="O7797" i="14" s="1"/>
  <c r="I1011" i="14"/>
  <c r="K1011" i="14" s="1"/>
  <c r="N2423" i="14"/>
  <c r="O2423" i="14" s="1"/>
  <c r="I8498" i="14"/>
  <c r="J8498" i="14" s="1"/>
  <c r="I208" i="14"/>
  <c r="J208" i="14" s="1"/>
  <c r="J1011" i="14"/>
  <c r="I5698" i="14"/>
  <c r="K5698" i="14" s="1"/>
  <c r="K1931" i="14"/>
  <c r="N1931" i="14" s="1"/>
  <c r="O1931" i="14" s="1"/>
  <c r="I1430" i="14"/>
  <c r="J1430" i="14" s="1"/>
  <c r="I7098" i="14"/>
  <c r="K7098" i="14" s="1"/>
  <c r="I4998" i="14"/>
  <c r="K4998" i="14" s="1"/>
  <c r="I1932" i="14"/>
  <c r="K1932" i="14" s="1"/>
  <c r="I2424" i="14"/>
  <c r="K2424" i="14" s="1"/>
  <c r="I3124" i="14"/>
  <c r="J3124" i="14" s="1"/>
  <c r="I7798" i="14"/>
  <c r="J7798" i="14" s="1"/>
  <c r="J696" i="14" l="1"/>
  <c r="N696" i="14" s="1"/>
  <c r="O696" i="14" s="1"/>
  <c r="J5698" i="14"/>
  <c r="N5698" i="14" s="1"/>
  <c r="O5698" i="14" s="1"/>
  <c r="J4298" i="14"/>
  <c r="N4298" i="14" s="1"/>
  <c r="O4298" i="14" s="1"/>
  <c r="K1430" i="14"/>
  <c r="N1430" i="14" s="1"/>
  <c r="O1430" i="14" s="1"/>
  <c r="J4998" i="14"/>
  <c r="N4998" i="14" s="1"/>
  <c r="O4998" i="14" s="1"/>
  <c r="K3598" i="14"/>
  <c r="N3598" i="14" s="1"/>
  <c r="O3598" i="14" s="1"/>
  <c r="K208" i="14"/>
  <c r="N208" i="14" s="1"/>
  <c r="O208" i="14" s="1"/>
  <c r="J6398" i="14"/>
  <c r="N6398" i="14" s="1"/>
  <c r="O6398" i="14" s="1"/>
  <c r="K3124" i="14"/>
  <c r="N3124" i="14" s="1"/>
  <c r="O3124" i="14" s="1"/>
  <c r="J1932" i="14"/>
  <c r="N1932" i="14" s="1"/>
  <c r="O1932" i="14" s="1"/>
  <c r="N1011" i="14"/>
  <c r="O1011" i="14" s="1"/>
  <c r="K8498" i="14"/>
  <c r="N8498" i="14" s="1"/>
  <c r="O8498" i="14" s="1"/>
  <c r="I1933" i="14"/>
  <c r="K1933" i="14" s="1"/>
  <c r="J2424" i="14"/>
  <c r="N2424" i="14" s="1"/>
  <c r="O2424" i="14" s="1"/>
  <c r="I8499" i="14"/>
  <c r="K8499" i="14" s="1"/>
  <c r="I1012" i="14"/>
  <c r="J1012" i="14" s="1"/>
  <c r="I6399" i="14"/>
  <c r="K6399" i="14" s="1"/>
  <c r="K7798" i="14"/>
  <c r="N7798" i="14" s="1"/>
  <c r="O7798" i="14" s="1"/>
  <c r="I3125" i="14"/>
  <c r="J3125" i="14" s="1"/>
  <c r="J7098" i="14"/>
  <c r="N7098" i="14" s="1"/>
  <c r="O7098" i="14" s="1"/>
  <c r="I4999" i="14"/>
  <c r="J4999" i="14" s="1"/>
  <c r="I1431" i="14"/>
  <c r="K1431" i="14" s="1"/>
  <c r="I209" i="14"/>
  <c r="J209" i="14" s="1"/>
  <c r="I3599" i="14"/>
  <c r="J3599" i="14" s="1"/>
  <c r="I697" i="14"/>
  <c r="J697" i="14" s="1"/>
  <c r="I7799" i="14"/>
  <c r="J7799" i="14" s="1"/>
  <c r="I2425" i="14"/>
  <c r="K2425" i="14" s="1"/>
  <c r="I7099" i="14"/>
  <c r="K7099" i="14" s="1"/>
  <c r="I5699" i="14"/>
  <c r="J5699" i="14" s="1"/>
  <c r="I4299" i="14"/>
  <c r="K4299" i="14" s="1"/>
  <c r="J8499" i="14" l="1"/>
  <c r="J6399" i="14"/>
  <c r="N8499" i="14"/>
  <c r="O8499" i="14" s="1"/>
  <c r="J2425" i="14"/>
  <c r="N2425" i="14" s="1"/>
  <c r="O2425" i="14" s="1"/>
  <c r="J1933" i="14"/>
  <c r="N1933" i="14" s="1"/>
  <c r="O1933" i="14" s="1"/>
  <c r="K5699" i="14"/>
  <c r="N5699" i="14" s="1"/>
  <c r="O5699" i="14" s="1"/>
  <c r="J7099" i="14"/>
  <c r="N7099" i="14" s="1"/>
  <c r="O7099" i="14" s="1"/>
  <c r="K209" i="14"/>
  <c r="N209" i="14" s="1"/>
  <c r="O209" i="14" s="1"/>
  <c r="I5700" i="14"/>
  <c r="K5700" i="14" s="1"/>
  <c r="I7800" i="14"/>
  <c r="K7800" i="14" s="1"/>
  <c r="I1432" i="14"/>
  <c r="K1432" i="14" s="1"/>
  <c r="J1431" i="14"/>
  <c r="N1431" i="14" s="1"/>
  <c r="O1431" i="14" s="1"/>
  <c r="I6400" i="14"/>
  <c r="K6400" i="14" s="1"/>
  <c r="I1934" i="14"/>
  <c r="K1934" i="14" s="1"/>
  <c r="N6399" i="14"/>
  <c r="O6399" i="14" s="1"/>
  <c r="K3599" i="14"/>
  <c r="N3599" i="14" s="1"/>
  <c r="O3599" i="14" s="1"/>
  <c r="I4300" i="14"/>
  <c r="K4300" i="14" s="1"/>
  <c r="I210" i="14"/>
  <c r="K210" i="14" s="1"/>
  <c r="K697" i="14"/>
  <c r="N697" i="14" s="1"/>
  <c r="O697" i="14" s="1"/>
  <c r="I3600" i="14"/>
  <c r="K3600" i="14" s="1"/>
  <c r="K4999" i="14"/>
  <c r="N4999" i="14" s="1"/>
  <c r="O4999" i="14" s="1"/>
  <c r="K3125" i="14"/>
  <c r="N3125" i="14" s="1"/>
  <c r="O3125" i="14" s="1"/>
  <c r="K1012" i="14"/>
  <c r="N1012" i="14" s="1"/>
  <c r="O1012" i="14" s="1"/>
  <c r="I8500" i="14"/>
  <c r="K8500" i="14" s="1"/>
  <c r="J4299" i="14"/>
  <c r="N4299" i="14" s="1"/>
  <c r="O4299" i="14" s="1"/>
  <c r="I2426" i="14"/>
  <c r="K2426" i="14" s="1"/>
  <c r="I7100" i="14"/>
  <c r="J7100" i="14" s="1"/>
  <c r="K7799" i="14"/>
  <c r="N7799" i="14" s="1"/>
  <c r="O7799" i="14" s="1"/>
  <c r="I698" i="14"/>
  <c r="J698" i="14" s="1"/>
  <c r="I5000" i="14"/>
  <c r="K5000" i="14" s="1"/>
  <c r="I3126" i="14"/>
  <c r="J3126" i="14" s="1"/>
  <c r="I1013" i="14"/>
  <c r="J1013" i="14" s="1"/>
  <c r="J1432" i="14" l="1"/>
  <c r="J7800" i="14"/>
  <c r="N7800" i="14" s="1"/>
  <c r="O7800" i="14" s="1"/>
  <c r="J210" i="14"/>
  <c r="N210" i="14" s="1"/>
  <c r="O210" i="14" s="1"/>
  <c r="J8500" i="14"/>
  <c r="N8500" i="14" s="1"/>
  <c r="O8500" i="14" s="1"/>
  <c r="J5700" i="14"/>
  <c r="J6400" i="14"/>
  <c r="N6400" i="14" s="1"/>
  <c r="O6400" i="14" s="1"/>
  <c r="J2426" i="14"/>
  <c r="N2426" i="14" s="1"/>
  <c r="O2426" i="14" s="1"/>
  <c r="K7100" i="14"/>
  <c r="N7100" i="14" s="1"/>
  <c r="O7100" i="14" s="1"/>
  <c r="K3126" i="14"/>
  <c r="N3126" i="14" s="1"/>
  <c r="O3126" i="14" s="1"/>
  <c r="J1934" i="14"/>
  <c r="N1934" i="14" s="1"/>
  <c r="O1934" i="14" s="1"/>
  <c r="J4300" i="14"/>
  <c r="N4300" i="14" s="1"/>
  <c r="O4300" i="14" s="1"/>
  <c r="J5000" i="14"/>
  <c r="N5000" i="14" s="1"/>
  <c r="O5000" i="14" s="1"/>
  <c r="J3600" i="14"/>
  <c r="N1432" i="14"/>
  <c r="O1432" i="14" s="1"/>
  <c r="K698" i="14"/>
  <c r="N698" i="14" s="1"/>
  <c r="O698" i="14" s="1"/>
  <c r="N5700" i="14"/>
  <c r="O5700" i="14" s="1"/>
  <c r="I3127" i="14"/>
  <c r="K3127" i="14" s="1"/>
  <c r="I7101" i="14"/>
  <c r="K7101" i="14" s="1"/>
  <c r="I1014" i="14"/>
  <c r="K1014" i="14" s="1"/>
  <c r="I2427" i="14"/>
  <c r="J2427" i="14" s="1"/>
  <c r="I8501" i="14"/>
  <c r="K8501" i="14" s="1"/>
  <c r="I1935" i="14"/>
  <c r="K1935" i="14" s="1"/>
  <c r="I5701" i="14"/>
  <c r="J5701" i="14" s="1"/>
  <c r="K1013" i="14"/>
  <c r="N1013" i="14" s="1"/>
  <c r="O1013" i="14" s="1"/>
  <c r="I4301" i="14"/>
  <c r="J4301" i="14" s="1"/>
  <c r="I6401" i="14"/>
  <c r="J6401" i="14" s="1"/>
  <c r="I1433" i="14"/>
  <c r="J1433" i="14" s="1"/>
  <c r="I7801" i="14"/>
  <c r="J7801" i="14" s="1"/>
  <c r="I5001" i="14"/>
  <c r="J5001" i="14" s="1"/>
  <c r="N3600" i="14"/>
  <c r="O3600" i="14" s="1"/>
  <c r="I3601" i="14"/>
  <c r="J3601" i="14" s="1"/>
  <c r="I211" i="14"/>
  <c r="J211" i="14" s="1"/>
  <c r="J1014" i="14" l="1"/>
  <c r="N1014" i="14" s="1"/>
  <c r="O1014" i="14" s="1"/>
  <c r="J3127" i="14"/>
  <c r="N3127" i="14" s="1"/>
  <c r="O3127" i="14" s="1"/>
  <c r="J7101" i="14"/>
  <c r="N7101" i="14" s="1"/>
  <c r="O7101" i="14" s="1"/>
  <c r="K6401" i="14"/>
  <c r="N6401" i="14" s="1"/>
  <c r="O6401" i="14" s="1"/>
  <c r="J1935" i="14"/>
  <c r="J8501" i="14"/>
  <c r="N8501" i="14" s="1"/>
  <c r="O8501" i="14" s="1"/>
  <c r="K5001" i="14"/>
  <c r="N5001" i="14" s="1"/>
  <c r="O5001" i="14" s="1"/>
  <c r="K7801" i="14"/>
  <c r="N7801" i="14" s="1"/>
  <c r="O7801" i="14" s="1"/>
  <c r="N1935" i="14"/>
  <c r="O1935" i="14" s="1"/>
  <c r="K3601" i="14"/>
  <c r="N3601" i="14" s="1"/>
  <c r="O3601" i="14" s="1"/>
  <c r="K1433" i="14"/>
  <c r="N1433" i="14" s="1"/>
  <c r="O1433" i="14" s="1"/>
  <c r="I6402" i="14"/>
  <c r="K6402" i="14" s="1"/>
  <c r="I699" i="14"/>
  <c r="J699" i="14" s="1"/>
  <c r="I3128" i="14"/>
  <c r="J3128" i="14" s="1"/>
  <c r="K211" i="14"/>
  <c r="N211" i="14" s="1"/>
  <c r="O211" i="14" s="1"/>
  <c r="I212" i="14"/>
  <c r="J212" i="14" s="1"/>
  <c r="I5002" i="14"/>
  <c r="K5002" i="14" s="1"/>
  <c r="I7802" i="14"/>
  <c r="K7802" i="14" s="1"/>
  <c r="K4301" i="14"/>
  <c r="N4301" i="14" s="1"/>
  <c r="O4301" i="14" s="1"/>
  <c r="K5701" i="14"/>
  <c r="N5701" i="14" s="1"/>
  <c r="O5701" i="14" s="1"/>
  <c r="I1936" i="14"/>
  <c r="K1936" i="14" s="1"/>
  <c r="K2427" i="14"/>
  <c r="N2427" i="14" s="1"/>
  <c r="O2427" i="14" s="1"/>
  <c r="I7102" i="14"/>
  <c r="J7102" i="14" s="1"/>
  <c r="I3602" i="14"/>
  <c r="J3602" i="14" s="1"/>
  <c r="I1434" i="14"/>
  <c r="K1434" i="14" s="1"/>
  <c r="I4302" i="14"/>
  <c r="J4302" i="14" s="1"/>
  <c r="I5702" i="14"/>
  <c r="J5702" i="14" s="1"/>
  <c r="I8502" i="14"/>
  <c r="J8502" i="14" s="1"/>
  <c r="I2428" i="14"/>
  <c r="K2428" i="14" s="1"/>
  <c r="I1015" i="14"/>
  <c r="J1015" i="14" s="1"/>
  <c r="J5002" i="14" l="1"/>
  <c r="N5002" i="14" s="1"/>
  <c r="O5002" i="14" s="1"/>
  <c r="J6402" i="14"/>
  <c r="N6402" i="14" s="1"/>
  <c r="O6402" i="14" s="1"/>
  <c r="K5702" i="14"/>
  <c r="N5702" i="14" s="1"/>
  <c r="O5702" i="14" s="1"/>
  <c r="K699" i="14"/>
  <c r="N699" i="14" s="1"/>
  <c r="O699" i="14" s="1"/>
  <c r="K8502" i="14"/>
  <c r="N8502" i="14" s="1"/>
  <c r="O8502" i="14" s="1"/>
  <c r="K4302" i="14"/>
  <c r="N4302" i="14" s="1"/>
  <c r="O4302" i="14" s="1"/>
  <c r="K212" i="14"/>
  <c r="N212" i="14" s="1"/>
  <c r="O212" i="14" s="1"/>
  <c r="K3128" i="14"/>
  <c r="N3128" i="14" s="1"/>
  <c r="O3128" i="14" s="1"/>
  <c r="K3602" i="14"/>
  <c r="N3602" i="14" s="1"/>
  <c r="O3602" i="14" s="1"/>
  <c r="J2428" i="14"/>
  <c r="N2428" i="14" s="1"/>
  <c r="O2428" i="14" s="1"/>
  <c r="J1434" i="14"/>
  <c r="N1434" i="14" s="1"/>
  <c r="O1434" i="14" s="1"/>
  <c r="I1016" i="14"/>
  <c r="K1016" i="14" s="1"/>
  <c r="I7803" i="14"/>
  <c r="K7803" i="14" s="1"/>
  <c r="J7802" i="14"/>
  <c r="N7802" i="14" s="1"/>
  <c r="O7802" i="14" s="1"/>
  <c r="J1936" i="14"/>
  <c r="N1936" i="14" s="1"/>
  <c r="O1936" i="14" s="1"/>
  <c r="I700" i="14"/>
  <c r="K700" i="14" s="1"/>
  <c r="I5703" i="14"/>
  <c r="J5703" i="14" s="1"/>
  <c r="I8503" i="14"/>
  <c r="K8503" i="14" s="1"/>
  <c r="I4303" i="14"/>
  <c r="K4303" i="14" s="1"/>
  <c r="I3603" i="14"/>
  <c r="K3603" i="14" s="1"/>
  <c r="K7102" i="14"/>
  <c r="N7102" i="14" s="1"/>
  <c r="O7102" i="14" s="1"/>
  <c r="I213" i="14"/>
  <c r="K213" i="14" s="1"/>
  <c r="I3129" i="14"/>
  <c r="K3129" i="14" s="1"/>
  <c r="I6403" i="14"/>
  <c r="K6403" i="14" s="1"/>
  <c r="K1015" i="14"/>
  <c r="N1015" i="14" s="1"/>
  <c r="O1015" i="14" s="1"/>
  <c r="I2429" i="14"/>
  <c r="J2429" i="14" s="1"/>
  <c r="I1435" i="14"/>
  <c r="K1435" i="14" s="1"/>
  <c r="I7103" i="14"/>
  <c r="J7103" i="14" s="1"/>
  <c r="I1937" i="14"/>
  <c r="J1937" i="14" s="1"/>
  <c r="I5003" i="14"/>
  <c r="K5003" i="14" s="1"/>
  <c r="J3603" i="14" l="1"/>
  <c r="N3603" i="14" s="1"/>
  <c r="O3603" i="14" s="1"/>
  <c r="J8503" i="14"/>
  <c r="K1937" i="14"/>
  <c r="J1016" i="14"/>
  <c r="N1016" i="14" s="1"/>
  <c r="O1016" i="14" s="1"/>
  <c r="J6403" i="14"/>
  <c r="N6403" i="14" s="1"/>
  <c r="O6403" i="14" s="1"/>
  <c r="J4303" i="14"/>
  <c r="N4303" i="14" s="1"/>
  <c r="O4303" i="14" s="1"/>
  <c r="K5703" i="14"/>
  <c r="N5703" i="14" s="1"/>
  <c r="O5703" i="14" s="1"/>
  <c r="J700" i="14"/>
  <c r="N700" i="14" s="1"/>
  <c r="O700" i="14" s="1"/>
  <c r="K2429" i="14"/>
  <c r="N2429" i="14" s="1"/>
  <c r="O2429" i="14" s="1"/>
  <c r="N1937" i="14"/>
  <c r="O1937" i="14" s="1"/>
  <c r="K7103" i="14"/>
  <c r="N7103" i="14" s="1"/>
  <c r="O7103" i="14" s="1"/>
  <c r="J7803" i="14"/>
  <c r="N7803" i="14" s="1"/>
  <c r="O7803" i="14" s="1"/>
  <c r="N8503" i="14"/>
  <c r="O8503" i="14" s="1"/>
  <c r="I1436" i="14"/>
  <c r="K1436" i="14" s="1"/>
  <c r="I3130" i="14"/>
  <c r="K3130" i="14" s="1"/>
  <c r="J5003" i="14"/>
  <c r="N5003" i="14" s="1"/>
  <c r="O5003" i="14" s="1"/>
  <c r="I4304" i="14"/>
  <c r="J4304" i="14" s="1"/>
  <c r="J1435" i="14"/>
  <c r="N1435" i="14" s="1"/>
  <c r="O1435" i="14" s="1"/>
  <c r="I3604" i="14"/>
  <c r="K3604" i="14" s="1"/>
  <c r="I701" i="14"/>
  <c r="K701" i="14" s="1"/>
  <c r="J213" i="14"/>
  <c r="N213" i="14" s="1"/>
  <c r="O213" i="14" s="1"/>
  <c r="I7804" i="14"/>
  <c r="K7804" i="14" s="1"/>
  <c r="I1017" i="14"/>
  <c r="J1017" i="14" s="1"/>
  <c r="I7104" i="14"/>
  <c r="K7104" i="14" s="1"/>
  <c r="I2430" i="14"/>
  <c r="J2430" i="14" s="1"/>
  <c r="I1938" i="14"/>
  <c r="J1938" i="14" s="1"/>
  <c r="I5704" i="14"/>
  <c r="K5704" i="14" s="1"/>
  <c r="J3129" i="14"/>
  <c r="N3129" i="14" s="1"/>
  <c r="O3129" i="14" s="1"/>
  <c r="I5004" i="14"/>
  <c r="J5004" i="14" s="1"/>
  <c r="I6404" i="14"/>
  <c r="J6404" i="14" s="1"/>
  <c r="I214" i="14"/>
  <c r="K214" i="14" s="1"/>
  <c r="I8504" i="14"/>
  <c r="K8504" i="14" s="1"/>
  <c r="J7804" i="14" l="1"/>
  <c r="N7804" i="14" s="1"/>
  <c r="O7804" i="14" s="1"/>
  <c r="J3130" i="14"/>
  <c r="N3130" i="14" s="1"/>
  <c r="O3130" i="14" s="1"/>
  <c r="J1436" i="14"/>
  <c r="N1436" i="14" s="1"/>
  <c r="O1436" i="14" s="1"/>
  <c r="J7104" i="14"/>
  <c r="N7104" i="14" s="1"/>
  <c r="O7104" i="14" s="1"/>
  <c r="K1017" i="14"/>
  <c r="N1017" i="14" s="1"/>
  <c r="O1017" i="14" s="1"/>
  <c r="K5004" i="14"/>
  <c r="N5004" i="14" s="1"/>
  <c r="O5004" i="14" s="1"/>
  <c r="K2430" i="14"/>
  <c r="N2430" i="14" s="1"/>
  <c r="O2430" i="14" s="1"/>
  <c r="K6404" i="14"/>
  <c r="N6404" i="14" s="1"/>
  <c r="O6404" i="14" s="1"/>
  <c r="J8504" i="14"/>
  <c r="N8504" i="14" s="1"/>
  <c r="O8504" i="14" s="1"/>
  <c r="I8505" i="14"/>
  <c r="K8505" i="14" s="1"/>
  <c r="J214" i="14"/>
  <c r="N214" i="14" s="1"/>
  <c r="O214" i="14" s="1"/>
  <c r="I1939" i="14"/>
  <c r="J1939" i="14" s="1"/>
  <c r="I7105" i="14"/>
  <c r="K7105" i="14" s="1"/>
  <c r="I7805" i="14"/>
  <c r="J7805" i="14" s="1"/>
  <c r="I702" i="14"/>
  <c r="K702" i="14" s="1"/>
  <c r="I3605" i="14"/>
  <c r="K3605" i="14" s="1"/>
  <c r="J701" i="14"/>
  <c r="N701" i="14" s="1"/>
  <c r="O701" i="14" s="1"/>
  <c r="I2431" i="14"/>
  <c r="K2431" i="14" s="1"/>
  <c r="I1018" i="14"/>
  <c r="J1018" i="14" s="1"/>
  <c r="J5704" i="14"/>
  <c r="N5704" i="14" s="1"/>
  <c r="O5704" i="14" s="1"/>
  <c r="I1437" i="14"/>
  <c r="K1437" i="14" s="1"/>
  <c r="I5005" i="14"/>
  <c r="K5005" i="14" s="1"/>
  <c r="I6405" i="14"/>
  <c r="K6405" i="14" s="1"/>
  <c r="K4304" i="14"/>
  <c r="N4304" i="14" s="1"/>
  <c r="O4304" i="14" s="1"/>
  <c r="J3604" i="14"/>
  <c r="N3604" i="14" s="1"/>
  <c r="O3604" i="14" s="1"/>
  <c r="I215" i="14"/>
  <c r="J215" i="14" s="1"/>
  <c r="I5705" i="14"/>
  <c r="J5705" i="14" s="1"/>
  <c r="K1938" i="14"/>
  <c r="N1938" i="14" s="1"/>
  <c r="O1938" i="14" s="1"/>
  <c r="I4305" i="14"/>
  <c r="K4305" i="14" s="1"/>
  <c r="I3131" i="14"/>
  <c r="J3131" i="14" s="1"/>
  <c r="J7105" i="14" l="1"/>
  <c r="N7105" i="14" s="1"/>
  <c r="O7105" i="14" s="1"/>
  <c r="J8505" i="14"/>
  <c r="N8505" i="14" s="1"/>
  <c r="O8505" i="14" s="1"/>
  <c r="J3605" i="14"/>
  <c r="N3605" i="14" s="1"/>
  <c r="O3605" i="14" s="1"/>
  <c r="J702" i="14"/>
  <c r="N702" i="14" s="1"/>
  <c r="O702" i="14" s="1"/>
  <c r="J6405" i="14"/>
  <c r="N6405" i="14" s="1"/>
  <c r="O6405" i="14" s="1"/>
  <c r="J1437" i="14"/>
  <c r="N1437" i="14" s="1"/>
  <c r="O1437" i="14" s="1"/>
  <c r="K1939" i="14"/>
  <c r="N1939" i="14" s="1"/>
  <c r="O1939" i="14" s="1"/>
  <c r="K215" i="14"/>
  <c r="N215" i="14" s="1"/>
  <c r="O215" i="14" s="1"/>
  <c r="J2431" i="14"/>
  <c r="N2431" i="14" s="1"/>
  <c r="O2431" i="14" s="1"/>
  <c r="K5705" i="14"/>
  <c r="N5705" i="14" s="1"/>
  <c r="O5705" i="14" s="1"/>
  <c r="K3131" i="14"/>
  <c r="N3131" i="14" s="1"/>
  <c r="O3131" i="14" s="1"/>
  <c r="I4306" i="14"/>
  <c r="K4306" i="14" s="1"/>
  <c r="I5706" i="14"/>
  <c r="K5706" i="14" s="1"/>
  <c r="J5005" i="14"/>
  <c r="N5005" i="14" s="1"/>
  <c r="O5005" i="14" s="1"/>
  <c r="I6406" i="14"/>
  <c r="K6406" i="14" s="1"/>
  <c r="I5006" i="14"/>
  <c r="J5006" i="14" s="1"/>
  <c r="K1018" i="14"/>
  <c r="N1018" i="14" s="1"/>
  <c r="O1018" i="14" s="1"/>
  <c r="I2432" i="14"/>
  <c r="K2432" i="14" s="1"/>
  <c r="I7806" i="14"/>
  <c r="J7806" i="14" s="1"/>
  <c r="I8506" i="14"/>
  <c r="J8506" i="14" s="1"/>
  <c r="I3132" i="14"/>
  <c r="K3132" i="14" s="1"/>
  <c r="I1438" i="14"/>
  <c r="K1438" i="14" s="1"/>
  <c r="I1019" i="14"/>
  <c r="K1019" i="14" s="1"/>
  <c r="I703" i="14"/>
  <c r="K703" i="14" s="1"/>
  <c r="I216" i="14"/>
  <c r="K216" i="14" s="1"/>
  <c r="J4305" i="14"/>
  <c r="N4305" i="14" s="1"/>
  <c r="O4305" i="14" s="1"/>
  <c r="I3606" i="14"/>
  <c r="J3606" i="14" s="1"/>
  <c r="I1940" i="14"/>
  <c r="K1940" i="14" s="1"/>
  <c r="J5706" i="14"/>
  <c r="J1438" i="14"/>
  <c r="K7805" i="14"/>
  <c r="N7805" i="14" s="1"/>
  <c r="O7805" i="14" s="1"/>
  <c r="I7106" i="14"/>
  <c r="K7106" i="14" s="1"/>
  <c r="J216" i="14" l="1"/>
  <c r="J6406" i="14"/>
  <c r="N6406" i="14" s="1"/>
  <c r="O6406" i="14" s="1"/>
  <c r="J4306" i="14"/>
  <c r="N4306" i="14" s="1"/>
  <c r="O4306" i="14" s="1"/>
  <c r="J3132" i="14"/>
  <c r="N3132" i="14" s="1"/>
  <c r="O3132" i="14" s="1"/>
  <c r="J703" i="14"/>
  <c r="N703" i="14" s="1"/>
  <c r="O703" i="14" s="1"/>
  <c r="N1438" i="14"/>
  <c r="O1438" i="14" s="1"/>
  <c r="J7106" i="14"/>
  <c r="N7106" i="14" s="1"/>
  <c r="O7106" i="14" s="1"/>
  <c r="J1019" i="14"/>
  <c r="N1019" i="14" s="1"/>
  <c r="O1019" i="14" s="1"/>
  <c r="K7806" i="14"/>
  <c r="N7806" i="14" s="1"/>
  <c r="O7806" i="14" s="1"/>
  <c r="K3606" i="14"/>
  <c r="N3606" i="14" s="1"/>
  <c r="O3606" i="14" s="1"/>
  <c r="J2432" i="14"/>
  <c r="N2432" i="14" s="1"/>
  <c r="O2432" i="14" s="1"/>
  <c r="I4307" i="14"/>
  <c r="K4307" i="14" s="1"/>
  <c r="N216" i="14"/>
  <c r="O216" i="14" s="1"/>
  <c r="I7107" i="14"/>
  <c r="K7107" i="14" s="1"/>
  <c r="J1940" i="14"/>
  <c r="N1940" i="14" s="1"/>
  <c r="O1940" i="14" s="1"/>
  <c r="N5706" i="14"/>
  <c r="O5706" i="14" s="1"/>
  <c r="I3607" i="14"/>
  <c r="J3607" i="14" s="1"/>
  <c r="I217" i="14"/>
  <c r="K217" i="14" s="1"/>
  <c r="K8506" i="14"/>
  <c r="N8506" i="14" s="1"/>
  <c r="O8506" i="14" s="1"/>
  <c r="K5006" i="14"/>
  <c r="N5006" i="14" s="1"/>
  <c r="O5006" i="14" s="1"/>
  <c r="I6407" i="14"/>
  <c r="J6407" i="14" s="1"/>
  <c r="I5707" i="14"/>
  <c r="K5707" i="14" s="1"/>
  <c r="I1941" i="14"/>
  <c r="K1941" i="14" s="1"/>
  <c r="I8507" i="14"/>
  <c r="K8507" i="14" s="1"/>
  <c r="I2433" i="14"/>
  <c r="J2433" i="14" s="1"/>
  <c r="I5007" i="14"/>
  <c r="K5007" i="14" s="1"/>
  <c r="I1020" i="14"/>
  <c r="J1020" i="14" s="1"/>
  <c r="I704" i="14"/>
  <c r="J704" i="14" s="1"/>
  <c r="I1439" i="14"/>
  <c r="K1439" i="14" s="1"/>
  <c r="I3133" i="14"/>
  <c r="J3133" i="14" s="1"/>
  <c r="I7807" i="14"/>
  <c r="J7807" i="14" s="1"/>
  <c r="J7107" i="14" l="1"/>
  <c r="N7107" i="14" s="1"/>
  <c r="O7107" i="14" s="1"/>
  <c r="J217" i="14"/>
  <c r="N217" i="14" s="1"/>
  <c r="O217" i="14" s="1"/>
  <c r="J1941" i="14"/>
  <c r="N1941" i="14" s="1"/>
  <c r="O1941" i="14" s="1"/>
  <c r="K2433" i="14"/>
  <c r="K3133" i="14"/>
  <c r="N3133" i="14" s="1"/>
  <c r="O3133" i="14" s="1"/>
  <c r="J5707" i="14"/>
  <c r="N5707" i="14" s="1"/>
  <c r="O5707" i="14" s="1"/>
  <c r="K704" i="14"/>
  <c r="N704" i="14" s="1"/>
  <c r="O704" i="14" s="1"/>
  <c r="K7807" i="14"/>
  <c r="N7807" i="14" s="1"/>
  <c r="O7807" i="14" s="1"/>
  <c r="J4307" i="14"/>
  <c r="N4307" i="14" s="1"/>
  <c r="O4307" i="14" s="1"/>
  <c r="K3607" i="14"/>
  <c r="N3607" i="14" s="1"/>
  <c r="O3607" i="14" s="1"/>
  <c r="J8507" i="14"/>
  <c r="N8507" i="14" s="1"/>
  <c r="O8507" i="14" s="1"/>
  <c r="I4308" i="14"/>
  <c r="K4308" i="14" s="1"/>
  <c r="I7808" i="14"/>
  <c r="K7808" i="14" s="1"/>
  <c r="I3134" i="14"/>
  <c r="K3134" i="14" s="1"/>
  <c r="J5007" i="14"/>
  <c r="N5007" i="14" s="1"/>
  <c r="O5007" i="14" s="1"/>
  <c r="K1020" i="14"/>
  <c r="N1020" i="14" s="1"/>
  <c r="O1020" i="14" s="1"/>
  <c r="J1439" i="14"/>
  <c r="N1439" i="14" s="1"/>
  <c r="O1439" i="14" s="1"/>
  <c r="I5708" i="14"/>
  <c r="J5708" i="14" s="1"/>
  <c r="K6407" i="14"/>
  <c r="N6407" i="14" s="1"/>
  <c r="O6407" i="14" s="1"/>
  <c r="N2433" i="14"/>
  <c r="O2433" i="14" s="1"/>
  <c r="I6408" i="14"/>
  <c r="J6408" i="14" s="1"/>
  <c r="I218" i="14"/>
  <c r="J218" i="14" s="1"/>
  <c r="I7108" i="14"/>
  <c r="J7108" i="14" s="1"/>
  <c r="I1440" i="14"/>
  <c r="K1440" i="14" s="1"/>
  <c r="I5008" i="14"/>
  <c r="K5008" i="14" s="1"/>
  <c r="I1021" i="14"/>
  <c r="J1021" i="14" s="1"/>
  <c r="I8508" i="14"/>
  <c r="J8508" i="14" s="1"/>
  <c r="I705" i="14"/>
  <c r="K705" i="14" s="1"/>
  <c r="I2434" i="14"/>
  <c r="K2434" i="14" s="1"/>
  <c r="I1942" i="14"/>
  <c r="K1942" i="14" s="1"/>
  <c r="I3608" i="14"/>
  <c r="J3608" i="14" s="1"/>
  <c r="J7808" i="14" l="1"/>
  <c r="J4308" i="14"/>
  <c r="N4308" i="14" s="1"/>
  <c r="O4308" i="14" s="1"/>
  <c r="K3608" i="14"/>
  <c r="N3608" i="14" s="1"/>
  <c r="O3608" i="14" s="1"/>
  <c r="K7108" i="14"/>
  <c r="J2434" i="14"/>
  <c r="K8508" i="14"/>
  <c r="N8508" i="14" s="1"/>
  <c r="O8508" i="14" s="1"/>
  <c r="J5008" i="14"/>
  <c r="N5008" i="14" s="1"/>
  <c r="O5008" i="14" s="1"/>
  <c r="N7108" i="14"/>
  <c r="O7108" i="14" s="1"/>
  <c r="K6408" i="14"/>
  <c r="N6408" i="14" s="1"/>
  <c r="O6408" i="14" s="1"/>
  <c r="J3134" i="14"/>
  <c r="N3134" i="14" s="1"/>
  <c r="O3134" i="14" s="1"/>
  <c r="J1942" i="14"/>
  <c r="N1942" i="14" s="1"/>
  <c r="O1942" i="14" s="1"/>
  <c r="I5009" i="14"/>
  <c r="K5009" i="14" s="1"/>
  <c r="I3609" i="14"/>
  <c r="K3609" i="14" s="1"/>
  <c r="I2435" i="14"/>
  <c r="K2435" i="14" s="1"/>
  <c r="K1021" i="14"/>
  <c r="N1021" i="14" s="1"/>
  <c r="O1021" i="14" s="1"/>
  <c r="K218" i="14"/>
  <c r="N218" i="14" s="1"/>
  <c r="O218" i="14" s="1"/>
  <c r="J1440" i="14"/>
  <c r="N1440" i="14" s="1"/>
  <c r="O1440" i="14" s="1"/>
  <c r="K5708" i="14"/>
  <c r="N5708" i="14" s="1"/>
  <c r="O5708" i="14" s="1"/>
  <c r="I3135" i="14"/>
  <c r="J3135" i="14" s="1"/>
  <c r="I1943" i="14"/>
  <c r="J1943" i="14" s="1"/>
  <c r="I1022" i="14"/>
  <c r="K1022" i="14" s="1"/>
  <c r="I219" i="14"/>
  <c r="K219" i="14" s="1"/>
  <c r="I5709" i="14"/>
  <c r="K5709" i="14" s="1"/>
  <c r="J705" i="14"/>
  <c r="N705" i="14" s="1"/>
  <c r="O705" i="14" s="1"/>
  <c r="I706" i="14"/>
  <c r="K706" i="14" s="1"/>
  <c r="I1441" i="14"/>
  <c r="K1441" i="14" s="1"/>
  <c r="N2434" i="14"/>
  <c r="O2434" i="14" s="1"/>
  <c r="N7808" i="14"/>
  <c r="O7808" i="14" s="1"/>
  <c r="I8509" i="14"/>
  <c r="J8509" i="14" s="1"/>
  <c r="I7109" i="14"/>
  <c r="K7109" i="14" s="1"/>
  <c r="I6409" i="14"/>
  <c r="J6409" i="14" s="1"/>
  <c r="I7809" i="14"/>
  <c r="J7809" i="14" s="1"/>
  <c r="I4309" i="14"/>
  <c r="J4309" i="14" s="1"/>
  <c r="J706" i="14" l="1"/>
  <c r="N706" i="14" s="1"/>
  <c r="O706" i="14" s="1"/>
  <c r="J2435" i="14"/>
  <c r="J3609" i="14"/>
  <c r="N3609" i="14" s="1"/>
  <c r="O3609" i="14" s="1"/>
  <c r="J5009" i="14"/>
  <c r="N5009" i="14" s="1"/>
  <c r="O5009" i="14" s="1"/>
  <c r="K7809" i="14"/>
  <c r="N7809" i="14" s="1"/>
  <c r="O7809" i="14" s="1"/>
  <c r="K6409" i="14"/>
  <c r="N6409" i="14" s="1"/>
  <c r="O6409" i="14" s="1"/>
  <c r="J219" i="14"/>
  <c r="N219" i="14" s="1"/>
  <c r="O219" i="14" s="1"/>
  <c r="K1943" i="14"/>
  <c r="N1943" i="14" s="1"/>
  <c r="O1943" i="14" s="1"/>
  <c r="I7110" i="14"/>
  <c r="K7110" i="14" s="1"/>
  <c r="J7109" i="14"/>
  <c r="N7109" i="14" s="1"/>
  <c r="O7109" i="14" s="1"/>
  <c r="J1441" i="14"/>
  <c r="N1441" i="14" s="1"/>
  <c r="O1441" i="14" s="1"/>
  <c r="I220" i="14"/>
  <c r="J220" i="14" s="1"/>
  <c r="J1022" i="14"/>
  <c r="N1022" i="14" s="1"/>
  <c r="O1022" i="14" s="1"/>
  <c r="I2436" i="14"/>
  <c r="K2436" i="14" s="1"/>
  <c r="I6410" i="14"/>
  <c r="K6410" i="14" s="1"/>
  <c r="I707" i="14"/>
  <c r="K707" i="14" s="1"/>
  <c r="J5709" i="14"/>
  <c r="N5709" i="14" s="1"/>
  <c r="O5709" i="14" s="1"/>
  <c r="K4309" i="14"/>
  <c r="N4309" i="14" s="1"/>
  <c r="O4309" i="14" s="1"/>
  <c r="I7810" i="14"/>
  <c r="J7810" i="14" s="1"/>
  <c r="I4310" i="14"/>
  <c r="K4310" i="14" s="1"/>
  <c r="K8509" i="14"/>
  <c r="N8509" i="14" s="1"/>
  <c r="O8509" i="14" s="1"/>
  <c r="N2435" i="14"/>
  <c r="O2435" i="14" s="1"/>
  <c r="I1442" i="14"/>
  <c r="J1442" i="14" s="1"/>
  <c r="I1944" i="14"/>
  <c r="J1944" i="14" s="1"/>
  <c r="K3135" i="14"/>
  <c r="N3135" i="14" s="1"/>
  <c r="O3135" i="14" s="1"/>
  <c r="I8510" i="14"/>
  <c r="K8510" i="14" s="1"/>
  <c r="I5710" i="14"/>
  <c r="J5710" i="14" s="1"/>
  <c r="I1023" i="14"/>
  <c r="J1023" i="14" s="1"/>
  <c r="I3136" i="14"/>
  <c r="K3136" i="14" s="1"/>
  <c r="I3610" i="14"/>
  <c r="J3610" i="14" s="1"/>
  <c r="I5010" i="14"/>
  <c r="J5010" i="14" s="1"/>
  <c r="J2436" i="14" l="1"/>
  <c r="N2436" i="14" s="1"/>
  <c r="O2436" i="14" s="1"/>
  <c r="J8510" i="14"/>
  <c r="N8510" i="14" s="1"/>
  <c r="O8510" i="14" s="1"/>
  <c r="J707" i="14"/>
  <c r="N707" i="14" s="1"/>
  <c r="O707" i="14" s="1"/>
  <c r="K5710" i="14"/>
  <c r="N5710" i="14" s="1"/>
  <c r="O5710" i="14" s="1"/>
  <c r="J4310" i="14"/>
  <c r="N4310" i="14" s="1"/>
  <c r="O4310" i="14" s="1"/>
  <c r="J7110" i="14"/>
  <c r="N7110" i="14" s="1"/>
  <c r="O7110" i="14" s="1"/>
  <c r="K7810" i="14"/>
  <c r="N7810" i="14" s="1"/>
  <c r="O7810" i="14" s="1"/>
  <c r="K1442" i="14"/>
  <c r="N1442" i="14" s="1"/>
  <c r="O1442" i="14" s="1"/>
  <c r="K220" i="14"/>
  <c r="N220" i="14" s="1"/>
  <c r="O220" i="14" s="1"/>
  <c r="K1944" i="14"/>
  <c r="N1944" i="14" s="1"/>
  <c r="O1944" i="14" s="1"/>
  <c r="K3610" i="14"/>
  <c r="N3610" i="14" s="1"/>
  <c r="O3610" i="14" s="1"/>
  <c r="I8511" i="14"/>
  <c r="K8511" i="14" s="1"/>
  <c r="I6411" i="14"/>
  <c r="K6411" i="14" s="1"/>
  <c r="I7111" i="14"/>
  <c r="K7111" i="14" s="1"/>
  <c r="I3611" i="14"/>
  <c r="K3611" i="14" s="1"/>
  <c r="I1443" i="14"/>
  <c r="K1443" i="14" s="1"/>
  <c r="I7811" i="14"/>
  <c r="K7811" i="14" s="1"/>
  <c r="J3136" i="14"/>
  <c r="N3136" i="14" s="1"/>
  <c r="O3136" i="14" s="1"/>
  <c r="I2437" i="14"/>
  <c r="K2437" i="14" s="1"/>
  <c r="I221" i="14"/>
  <c r="K221" i="14" s="1"/>
  <c r="I3137" i="14"/>
  <c r="K3137" i="14" s="1"/>
  <c r="I5011" i="14"/>
  <c r="J5011" i="14" s="1"/>
  <c r="I1945" i="14"/>
  <c r="K1945" i="14" s="1"/>
  <c r="I4311" i="14"/>
  <c r="J4311" i="14" s="1"/>
  <c r="J6410" i="14"/>
  <c r="N6410" i="14" s="1"/>
  <c r="O6410" i="14" s="1"/>
  <c r="I1024" i="14"/>
  <c r="J1024" i="14" s="1"/>
  <c r="K5010" i="14"/>
  <c r="N5010" i="14" s="1"/>
  <c r="O5010" i="14" s="1"/>
  <c r="I5711" i="14"/>
  <c r="K5711" i="14" s="1"/>
  <c r="K1023" i="14"/>
  <c r="N1023" i="14" s="1"/>
  <c r="O1023" i="14" s="1"/>
  <c r="I708" i="14"/>
  <c r="J708" i="14" s="1"/>
  <c r="J7811" i="14" l="1"/>
  <c r="N7811" i="14" s="1"/>
  <c r="O7811" i="14" s="1"/>
  <c r="J3137" i="14"/>
  <c r="N3137" i="14" s="1"/>
  <c r="O3137" i="14" s="1"/>
  <c r="J8511" i="14"/>
  <c r="N8511" i="14" s="1"/>
  <c r="O8511" i="14" s="1"/>
  <c r="J1443" i="14"/>
  <c r="N1443" i="14" s="1"/>
  <c r="O1443" i="14" s="1"/>
  <c r="J3611" i="14"/>
  <c r="N3611" i="14" s="1"/>
  <c r="O3611" i="14" s="1"/>
  <c r="J6411" i="14"/>
  <c r="N6411" i="14" s="1"/>
  <c r="O6411" i="14" s="1"/>
  <c r="J221" i="14"/>
  <c r="N221" i="14" s="1"/>
  <c r="O221" i="14" s="1"/>
  <c r="K5011" i="14"/>
  <c r="N5011" i="14" s="1"/>
  <c r="O5011" i="14" s="1"/>
  <c r="K4311" i="14"/>
  <c r="N4311" i="14" s="1"/>
  <c r="O4311" i="14" s="1"/>
  <c r="I4312" i="14"/>
  <c r="K4312" i="14" s="1"/>
  <c r="I709" i="14"/>
  <c r="K709" i="14" s="1"/>
  <c r="I1946" i="14"/>
  <c r="K1946" i="14" s="1"/>
  <c r="I3138" i="14"/>
  <c r="J3138" i="14" s="1"/>
  <c r="I2438" i="14"/>
  <c r="J2438" i="14" s="1"/>
  <c r="I1444" i="14"/>
  <c r="K1444" i="14" s="1"/>
  <c r="I3612" i="14"/>
  <c r="J3612" i="14" s="1"/>
  <c r="I222" i="14"/>
  <c r="K222" i="14" s="1"/>
  <c r="J1945" i="14"/>
  <c r="N1945" i="14" s="1"/>
  <c r="O1945" i="14" s="1"/>
  <c r="I7812" i="14"/>
  <c r="K7812" i="14" s="1"/>
  <c r="J7111" i="14"/>
  <c r="N7111" i="14" s="1"/>
  <c r="O7111" i="14" s="1"/>
  <c r="J5711" i="14"/>
  <c r="N5711" i="14" s="1"/>
  <c r="O5711" i="14" s="1"/>
  <c r="I8512" i="14"/>
  <c r="K8512" i="14" s="1"/>
  <c r="I5012" i="14"/>
  <c r="K5012" i="14" s="1"/>
  <c r="K1024" i="14"/>
  <c r="N1024" i="14" s="1"/>
  <c r="O1024" i="14" s="1"/>
  <c r="K708" i="14"/>
  <c r="N708" i="14" s="1"/>
  <c r="O708" i="14" s="1"/>
  <c r="I5712" i="14"/>
  <c r="J5712" i="14" s="1"/>
  <c r="I1025" i="14"/>
  <c r="J1025" i="14" s="1"/>
  <c r="J2437" i="14"/>
  <c r="N2437" i="14" s="1"/>
  <c r="O2437" i="14" s="1"/>
  <c r="I7112" i="14"/>
  <c r="J7112" i="14" s="1"/>
  <c r="I6412" i="14"/>
  <c r="J6412" i="14" s="1"/>
  <c r="J1444" i="14" l="1"/>
  <c r="N1444" i="14" s="1"/>
  <c r="O1444" i="14" s="1"/>
  <c r="J1946" i="14"/>
  <c r="N1946" i="14" s="1"/>
  <c r="O1946" i="14" s="1"/>
  <c r="J4312" i="14"/>
  <c r="J222" i="14"/>
  <c r="N222" i="14" s="1"/>
  <c r="O222" i="14" s="1"/>
  <c r="J7812" i="14"/>
  <c r="N7812" i="14" s="1"/>
  <c r="O7812" i="14" s="1"/>
  <c r="K5712" i="14"/>
  <c r="N5712" i="14" s="1"/>
  <c r="O5712" i="14" s="1"/>
  <c r="J709" i="14"/>
  <c r="N709" i="14" s="1"/>
  <c r="O709" i="14" s="1"/>
  <c r="K7112" i="14"/>
  <c r="N7112" i="14" s="1"/>
  <c r="O7112" i="14" s="1"/>
  <c r="K6412" i="14"/>
  <c r="N6412" i="14" s="1"/>
  <c r="O6412" i="14" s="1"/>
  <c r="K1025" i="14"/>
  <c r="N1025" i="14" s="1"/>
  <c r="O1025" i="14" s="1"/>
  <c r="K3138" i="14"/>
  <c r="N3138" i="14" s="1"/>
  <c r="O3138" i="14" s="1"/>
  <c r="K3612" i="14"/>
  <c r="N3612" i="14" s="1"/>
  <c r="O3612" i="14" s="1"/>
  <c r="I7113" i="14"/>
  <c r="K7113" i="14" s="1"/>
  <c r="I5013" i="14"/>
  <c r="K5013" i="14" s="1"/>
  <c r="I7813" i="14"/>
  <c r="K7813" i="14" s="1"/>
  <c r="I223" i="14"/>
  <c r="K223" i="14" s="1"/>
  <c r="I1445" i="14"/>
  <c r="J1445" i="14" s="1"/>
  <c r="I3613" i="14"/>
  <c r="J3613" i="14" s="1"/>
  <c r="I1947" i="14"/>
  <c r="K1947" i="14" s="1"/>
  <c r="N4312" i="14"/>
  <c r="O4312" i="14" s="1"/>
  <c r="I1026" i="14"/>
  <c r="J1026" i="14" s="1"/>
  <c r="J8512" i="14"/>
  <c r="N8512" i="14" s="1"/>
  <c r="O8512" i="14" s="1"/>
  <c r="J5012" i="14"/>
  <c r="N5012" i="14" s="1"/>
  <c r="O5012" i="14" s="1"/>
  <c r="K2438" i="14"/>
  <c r="N2438" i="14" s="1"/>
  <c r="O2438" i="14" s="1"/>
  <c r="I3139" i="14"/>
  <c r="K3139" i="14" s="1"/>
  <c r="I5713" i="14"/>
  <c r="J5713" i="14" s="1"/>
  <c r="I6413" i="14"/>
  <c r="K6413" i="14" s="1"/>
  <c r="I8513" i="14"/>
  <c r="J8513" i="14" s="1"/>
  <c r="I2439" i="14"/>
  <c r="J2439" i="14" s="1"/>
  <c r="I710" i="14"/>
  <c r="J710" i="14" s="1"/>
  <c r="I4313" i="14"/>
  <c r="J4313" i="14" s="1"/>
  <c r="J5013" i="14" l="1"/>
  <c r="J7813" i="14"/>
  <c r="N7813" i="14" s="1"/>
  <c r="O7813" i="14" s="1"/>
  <c r="J3139" i="14"/>
  <c r="N3139" i="14" s="1"/>
  <c r="O3139" i="14" s="1"/>
  <c r="J1947" i="14"/>
  <c r="N1947" i="14" s="1"/>
  <c r="O1947" i="14" s="1"/>
  <c r="J223" i="14"/>
  <c r="N223" i="14" s="1"/>
  <c r="O223" i="14" s="1"/>
  <c r="K3613" i="14"/>
  <c r="N3613" i="14" s="1"/>
  <c r="O3613" i="14" s="1"/>
  <c r="K1026" i="14"/>
  <c r="N1026" i="14" s="1"/>
  <c r="O1026" i="14" s="1"/>
  <c r="K5713" i="14"/>
  <c r="N5713" i="14" s="1"/>
  <c r="O5713" i="14" s="1"/>
  <c r="K710" i="14"/>
  <c r="N710" i="14" s="1"/>
  <c r="O710" i="14" s="1"/>
  <c r="J7113" i="14"/>
  <c r="N7113" i="14" s="1"/>
  <c r="O7113" i="14" s="1"/>
  <c r="N5013" i="14"/>
  <c r="O5013" i="14" s="1"/>
  <c r="K8513" i="14"/>
  <c r="N8513" i="14" s="1"/>
  <c r="O8513" i="14" s="1"/>
  <c r="K1445" i="14"/>
  <c r="N1445" i="14" s="1"/>
  <c r="O1445" i="14" s="1"/>
  <c r="K4313" i="14"/>
  <c r="N4313" i="14" s="1"/>
  <c r="O4313" i="14" s="1"/>
  <c r="I711" i="14"/>
  <c r="K711" i="14" s="1"/>
  <c r="K2439" i="14"/>
  <c r="N2439" i="14" s="1"/>
  <c r="O2439" i="14" s="1"/>
  <c r="I8514" i="14"/>
  <c r="K8514" i="14" s="1"/>
  <c r="I5714" i="14"/>
  <c r="K5714" i="14" s="1"/>
  <c r="I7814" i="14"/>
  <c r="K7814" i="14" s="1"/>
  <c r="I2440" i="14"/>
  <c r="K2440" i="14" s="1"/>
  <c r="I3140" i="14"/>
  <c r="K3140" i="14" s="1"/>
  <c r="I1948" i="14"/>
  <c r="J1948" i="14" s="1"/>
  <c r="I3614" i="14"/>
  <c r="K3614" i="14" s="1"/>
  <c r="I224" i="14"/>
  <c r="J224" i="14" s="1"/>
  <c r="J6413" i="14"/>
  <c r="N6413" i="14" s="1"/>
  <c r="O6413" i="14" s="1"/>
  <c r="I4314" i="14"/>
  <c r="J4314" i="14" s="1"/>
  <c r="J711" i="14"/>
  <c r="I1027" i="14"/>
  <c r="K1027" i="14" s="1"/>
  <c r="I1446" i="14"/>
  <c r="K1446" i="14" s="1"/>
  <c r="I5014" i="14"/>
  <c r="J5014" i="14" s="1"/>
  <c r="I7114" i="14"/>
  <c r="J7114" i="14" s="1"/>
  <c r="I6414" i="14"/>
  <c r="J6414" i="14" s="1"/>
  <c r="J2440" i="14" l="1"/>
  <c r="N2440" i="14" s="1"/>
  <c r="O2440" i="14" s="1"/>
  <c r="J7814" i="14"/>
  <c r="N7814" i="14" s="1"/>
  <c r="O7814" i="14" s="1"/>
  <c r="J3614" i="14"/>
  <c r="N3614" i="14" s="1"/>
  <c r="O3614" i="14" s="1"/>
  <c r="J5714" i="14"/>
  <c r="N5714" i="14" s="1"/>
  <c r="O5714" i="14" s="1"/>
  <c r="K224" i="14"/>
  <c r="J8514" i="14"/>
  <c r="N8514" i="14" s="1"/>
  <c r="O8514" i="14" s="1"/>
  <c r="J3140" i="14"/>
  <c r="N3140" i="14" s="1"/>
  <c r="O3140" i="14" s="1"/>
  <c r="N224" i="14"/>
  <c r="O224" i="14" s="1"/>
  <c r="K4314" i="14"/>
  <c r="N4314" i="14" s="1"/>
  <c r="O4314" i="14" s="1"/>
  <c r="K5014" i="14"/>
  <c r="N5014" i="14" s="1"/>
  <c r="O5014" i="14" s="1"/>
  <c r="K1948" i="14"/>
  <c r="N1948" i="14" s="1"/>
  <c r="O1948" i="14" s="1"/>
  <c r="I1028" i="14"/>
  <c r="K1028" i="14" s="1"/>
  <c r="I3141" i="14"/>
  <c r="K3141" i="14" s="1"/>
  <c r="I8515" i="14"/>
  <c r="K8515" i="14" s="1"/>
  <c r="I712" i="14"/>
  <c r="K712" i="14" s="1"/>
  <c r="N711" i="14"/>
  <c r="O711" i="14" s="1"/>
  <c r="I4315" i="14"/>
  <c r="K4315" i="14" s="1"/>
  <c r="I225" i="14"/>
  <c r="K225" i="14" s="1"/>
  <c r="I1949" i="14"/>
  <c r="J1949" i="14" s="1"/>
  <c r="I2441" i="14"/>
  <c r="K2441" i="14" s="1"/>
  <c r="I7815" i="14"/>
  <c r="J7815" i="14" s="1"/>
  <c r="J1446" i="14"/>
  <c r="N1446" i="14" s="1"/>
  <c r="O1446" i="14" s="1"/>
  <c r="K6414" i="14"/>
  <c r="N6414" i="14" s="1"/>
  <c r="O6414" i="14" s="1"/>
  <c r="K7114" i="14"/>
  <c r="N7114" i="14" s="1"/>
  <c r="O7114" i="14" s="1"/>
  <c r="I5015" i="14"/>
  <c r="J5015" i="14" s="1"/>
  <c r="I3615" i="14"/>
  <c r="K3615" i="14" s="1"/>
  <c r="J1027" i="14"/>
  <c r="N1027" i="14" s="1"/>
  <c r="O1027" i="14" s="1"/>
  <c r="I5715" i="14"/>
  <c r="J5715" i="14" s="1"/>
  <c r="I6415" i="14"/>
  <c r="K6415" i="14" s="1"/>
  <c r="I7115" i="14"/>
  <c r="K7115" i="14" s="1"/>
  <c r="I1447" i="14"/>
  <c r="K1447" i="14" s="1"/>
  <c r="J712" i="14" l="1"/>
  <c r="N712" i="14" s="1"/>
  <c r="O712" i="14" s="1"/>
  <c r="J8515" i="14"/>
  <c r="J2441" i="14"/>
  <c r="N2441" i="14" s="1"/>
  <c r="O2441" i="14" s="1"/>
  <c r="J1028" i="14"/>
  <c r="N1028" i="14" s="1"/>
  <c r="O1028" i="14" s="1"/>
  <c r="J225" i="14"/>
  <c r="N225" i="14" s="1"/>
  <c r="O225" i="14" s="1"/>
  <c r="J3141" i="14"/>
  <c r="N3141" i="14" s="1"/>
  <c r="O3141" i="14" s="1"/>
  <c r="J7115" i="14"/>
  <c r="N7115" i="14" s="1"/>
  <c r="O7115" i="14" s="1"/>
  <c r="J4315" i="14"/>
  <c r="N4315" i="14" s="1"/>
  <c r="O4315" i="14" s="1"/>
  <c r="K5015" i="14"/>
  <c r="N5015" i="14" s="1"/>
  <c r="O5015" i="14" s="1"/>
  <c r="N8515" i="14"/>
  <c r="O8515" i="14" s="1"/>
  <c r="J1447" i="14"/>
  <c r="N1447" i="14" s="1"/>
  <c r="O1447" i="14" s="1"/>
  <c r="J3615" i="14"/>
  <c r="N3615" i="14" s="1"/>
  <c r="O3615" i="14" s="1"/>
  <c r="K5715" i="14"/>
  <c r="N5715" i="14" s="1"/>
  <c r="O5715" i="14" s="1"/>
  <c r="K7815" i="14"/>
  <c r="N7815" i="14" s="1"/>
  <c r="O7815" i="14" s="1"/>
  <c r="I1448" i="14"/>
  <c r="J1448" i="14" s="1"/>
  <c r="I3616" i="14"/>
  <c r="K3616" i="14" s="1"/>
  <c r="I2442" i="14"/>
  <c r="K2442" i="14" s="1"/>
  <c r="I3142" i="14"/>
  <c r="K3142" i="14" s="1"/>
  <c r="J6415" i="14"/>
  <c r="N6415" i="14" s="1"/>
  <c r="O6415" i="14" s="1"/>
  <c r="I5016" i="14"/>
  <c r="K5016" i="14" s="1"/>
  <c r="I7816" i="14"/>
  <c r="J7816" i="14" s="1"/>
  <c r="I4316" i="14"/>
  <c r="K4316" i="14" s="1"/>
  <c r="I8516" i="14"/>
  <c r="K8516" i="14" s="1"/>
  <c r="I6416" i="14"/>
  <c r="J6416" i="14" s="1"/>
  <c r="I5716" i="14"/>
  <c r="J5716" i="14" s="1"/>
  <c r="K1949" i="14"/>
  <c r="N1949" i="14" s="1"/>
  <c r="O1949" i="14" s="1"/>
  <c r="I226" i="14"/>
  <c r="J226" i="14" s="1"/>
  <c r="I713" i="14"/>
  <c r="J713" i="14" s="1"/>
  <c r="I7116" i="14"/>
  <c r="J7116" i="14" s="1"/>
  <c r="I1950" i="14"/>
  <c r="J1950" i="14" s="1"/>
  <c r="I1029" i="14"/>
  <c r="J1029" i="14" s="1"/>
  <c r="J3142" i="14" l="1"/>
  <c r="N3142" i="14" s="1"/>
  <c r="O3142" i="14" s="1"/>
  <c r="J8516" i="14"/>
  <c r="N8516" i="14" s="1"/>
  <c r="O8516" i="14" s="1"/>
  <c r="J2442" i="14"/>
  <c r="N2442" i="14" s="1"/>
  <c r="O2442" i="14" s="1"/>
  <c r="J5016" i="14"/>
  <c r="N5016" i="14" s="1"/>
  <c r="O5016" i="14" s="1"/>
  <c r="J3616" i="14"/>
  <c r="N3616" i="14" s="1"/>
  <c r="O3616" i="14" s="1"/>
  <c r="J4316" i="14"/>
  <c r="K6416" i="14"/>
  <c r="N6416" i="14" s="1"/>
  <c r="O6416" i="14" s="1"/>
  <c r="K1029" i="14"/>
  <c r="N1029" i="14" s="1"/>
  <c r="O1029" i="14" s="1"/>
  <c r="K5716" i="14"/>
  <c r="N5716" i="14" s="1"/>
  <c r="O5716" i="14" s="1"/>
  <c r="K226" i="14"/>
  <c r="N226" i="14" s="1"/>
  <c r="O226" i="14" s="1"/>
  <c r="K1950" i="14"/>
  <c r="N1950" i="14" s="1"/>
  <c r="O1950" i="14" s="1"/>
  <c r="K7116" i="14"/>
  <c r="N7116" i="14" s="1"/>
  <c r="O7116" i="14" s="1"/>
  <c r="K713" i="14"/>
  <c r="N713" i="14" s="1"/>
  <c r="O713" i="14" s="1"/>
  <c r="K1448" i="14"/>
  <c r="N1448" i="14" s="1"/>
  <c r="O1448" i="14" s="1"/>
  <c r="I4317" i="14"/>
  <c r="J4317" i="14" s="1"/>
  <c r="I1951" i="14"/>
  <c r="K1951" i="14" s="1"/>
  <c r="I227" i="14"/>
  <c r="K227" i="14" s="1"/>
  <c r="I5717" i="14"/>
  <c r="K5717" i="14" s="1"/>
  <c r="I8517" i="14"/>
  <c r="J8517" i="14" s="1"/>
  <c r="I3617" i="14"/>
  <c r="K3617" i="14" s="1"/>
  <c r="I1030" i="14"/>
  <c r="K1030" i="14" s="1"/>
  <c r="I714" i="14"/>
  <c r="K714" i="14" s="1"/>
  <c r="I6417" i="14"/>
  <c r="K6417" i="14" s="1"/>
  <c r="K7816" i="14"/>
  <c r="N7816" i="14" s="1"/>
  <c r="O7816" i="14" s="1"/>
  <c r="I2443" i="14"/>
  <c r="K2443" i="14" s="1"/>
  <c r="I1449" i="14"/>
  <c r="K1449" i="14" s="1"/>
  <c r="I7117" i="14"/>
  <c r="K7117" i="14" s="1"/>
  <c r="N4316" i="14"/>
  <c r="O4316" i="14" s="1"/>
  <c r="I7817" i="14"/>
  <c r="J7817" i="14" s="1"/>
  <c r="I5017" i="14"/>
  <c r="J5017" i="14" s="1"/>
  <c r="I3143" i="14"/>
  <c r="K3143" i="14" s="1"/>
  <c r="J5717" i="14" l="1"/>
  <c r="N5717" i="14" s="1"/>
  <c r="O5717" i="14" s="1"/>
  <c r="J2443" i="14"/>
  <c r="N2443" i="14" s="1"/>
  <c r="O2443" i="14" s="1"/>
  <c r="J7117" i="14"/>
  <c r="N7117" i="14" s="1"/>
  <c r="O7117" i="14" s="1"/>
  <c r="J1030" i="14"/>
  <c r="N1030" i="14" s="1"/>
  <c r="O1030" i="14" s="1"/>
  <c r="J1449" i="14"/>
  <c r="N1449" i="14" s="1"/>
  <c r="O1449" i="14" s="1"/>
  <c r="K5017" i="14"/>
  <c r="N5017" i="14" s="1"/>
  <c r="O5017" i="14" s="1"/>
  <c r="K7817" i="14"/>
  <c r="N7817" i="14" s="1"/>
  <c r="O7817" i="14" s="1"/>
  <c r="J227" i="14"/>
  <c r="N227" i="14" s="1"/>
  <c r="O227" i="14" s="1"/>
  <c r="J1951" i="14"/>
  <c r="N1951" i="14" s="1"/>
  <c r="O1951" i="14" s="1"/>
  <c r="K8517" i="14"/>
  <c r="N8517" i="14" s="1"/>
  <c r="O8517" i="14" s="1"/>
  <c r="J3617" i="14"/>
  <c r="N3617" i="14" s="1"/>
  <c r="O3617" i="14" s="1"/>
  <c r="I3144" i="14"/>
  <c r="K3144" i="14" s="1"/>
  <c r="J6417" i="14"/>
  <c r="N6417" i="14" s="1"/>
  <c r="O6417" i="14" s="1"/>
  <c r="I6418" i="14"/>
  <c r="K6418" i="14" s="1"/>
  <c r="I4318" i="14"/>
  <c r="J4318" i="14" s="1"/>
  <c r="I1450" i="14"/>
  <c r="K1450" i="14" s="1"/>
  <c r="J3143" i="14"/>
  <c r="N3143" i="14" s="1"/>
  <c r="O3143" i="14" s="1"/>
  <c r="I8518" i="14"/>
  <c r="K8518" i="14" s="1"/>
  <c r="I1952" i="14"/>
  <c r="K1952" i="14" s="1"/>
  <c r="J714" i="14"/>
  <c r="N714" i="14" s="1"/>
  <c r="O714" i="14" s="1"/>
  <c r="I7818" i="14"/>
  <c r="J7818" i="14" s="1"/>
  <c r="I7118" i="14"/>
  <c r="J7118" i="14" s="1"/>
  <c r="I2444" i="14"/>
  <c r="K2444" i="14" s="1"/>
  <c r="I3618" i="14"/>
  <c r="K3618" i="14" s="1"/>
  <c r="I5718" i="14"/>
  <c r="K5718" i="14" s="1"/>
  <c r="I228" i="14"/>
  <c r="K228" i="14" s="1"/>
  <c r="I5018" i="14"/>
  <c r="K5018" i="14" s="1"/>
  <c r="I715" i="14"/>
  <c r="K715" i="14" s="1"/>
  <c r="I1031" i="14"/>
  <c r="J1031" i="14" s="1"/>
  <c r="K4317" i="14"/>
  <c r="N4317" i="14" s="1"/>
  <c r="O4317" i="14" s="1"/>
  <c r="J1952" i="14" l="1"/>
  <c r="N1952" i="14" s="1"/>
  <c r="O1952" i="14" s="1"/>
  <c r="J5718" i="14"/>
  <c r="N5718" i="14" s="1"/>
  <c r="O5718" i="14" s="1"/>
  <c r="J8518" i="14"/>
  <c r="N8518" i="14" s="1"/>
  <c r="O8518" i="14" s="1"/>
  <c r="J3144" i="14"/>
  <c r="N3144" i="14" s="1"/>
  <c r="O3144" i="14" s="1"/>
  <c r="J1450" i="14"/>
  <c r="N1450" i="14" s="1"/>
  <c r="O1450" i="14" s="1"/>
  <c r="J228" i="14"/>
  <c r="N228" i="14" s="1"/>
  <c r="O228" i="14" s="1"/>
  <c r="J2444" i="14"/>
  <c r="N2444" i="14" s="1"/>
  <c r="O2444" i="14" s="1"/>
  <c r="J6418" i="14"/>
  <c r="N6418" i="14" s="1"/>
  <c r="O6418" i="14" s="1"/>
  <c r="J715" i="14"/>
  <c r="N715" i="14" s="1"/>
  <c r="O715" i="14" s="1"/>
  <c r="I229" i="14"/>
  <c r="J229" i="14" s="1"/>
  <c r="I2445" i="14"/>
  <c r="K2445" i="14" s="1"/>
  <c r="K7818" i="14"/>
  <c r="N7818" i="14" s="1"/>
  <c r="O7818" i="14" s="1"/>
  <c r="I1451" i="14"/>
  <c r="J1451" i="14" s="1"/>
  <c r="J3618" i="14"/>
  <c r="N3618" i="14" s="1"/>
  <c r="O3618" i="14" s="1"/>
  <c r="I6419" i="14"/>
  <c r="J6419" i="14" s="1"/>
  <c r="I7819" i="14"/>
  <c r="J7819" i="14" s="1"/>
  <c r="J5018" i="14"/>
  <c r="N5018" i="14" s="1"/>
  <c r="O5018" i="14" s="1"/>
  <c r="K1031" i="14"/>
  <c r="N1031" i="14" s="1"/>
  <c r="O1031" i="14" s="1"/>
  <c r="I716" i="14"/>
  <c r="J716" i="14" s="1"/>
  <c r="K7118" i="14"/>
  <c r="N7118" i="14" s="1"/>
  <c r="O7118" i="14" s="1"/>
  <c r="I8519" i="14"/>
  <c r="K8519" i="14" s="1"/>
  <c r="K4318" i="14"/>
  <c r="N4318" i="14" s="1"/>
  <c r="O4318" i="14" s="1"/>
  <c r="I3145" i="14"/>
  <c r="J3145" i="14" s="1"/>
  <c r="I1032" i="14"/>
  <c r="J1032" i="14" s="1"/>
  <c r="I5019" i="14"/>
  <c r="J5019" i="14" s="1"/>
  <c r="I5719" i="14"/>
  <c r="J5719" i="14" s="1"/>
  <c r="I3619" i="14"/>
  <c r="J3619" i="14" s="1"/>
  <c r="I7119" i="14"/>
  <c r="K7119" i="14" s="1"/>
  <c r="I1953" i="14"/>
  <c r="K1953" i="14" s="1"/>
  <c r="I4319" i="14"/>
  <c r="J4319" i="14" s="1"/>
  <c r="J8519" i="14" l="1"/>
  <c r="N8519" i="14" s="1"/>
  <c r="O8519" i="14" s="1"/>
  <c r="J2445" i="14"/>
  <c r="N2445" i="14" s="1"/>
  <c r="O2445" i="14" s="1"/>
  <c r="K5719" i="14"/>
  <c r="N5719" i="14" s="1"/>
  <c r="O5719" i="14" s="1"/>
  <c r="K716" i="14"/>
  <c r="N716" i="14" s="1"/>
  <c r="O716" i="14" s="1"/>
  <c r="K4319" i="14"/>
  <c r="N4319" i="14" s="1"/>
  <c r="O4319" i="14" s="1"/>
  <c r="K6419" i="14"/>
  <c r="N6419" i="14" s="1"/>
  <c r="O6419" i="14" s="1"/>
  <c r="K229" i="14"/>
  <c r="N229" i="14" s="1"/>
  <c r="O229" i="14" s="1"/>
  <c r="J7119" i="14"/>
  <c r="N7119" i="14" s="1"/>
  <c r="O7119" i="14" s="1"/>
  <c r="K1451" i="14"/>
  <c r="N1451" i="14" s="1"/>
  <c r="O1451" i="14" s="1"/>
  <c r="K1032" i="14"/>
  <c r="N1032" i="14" s="1"/>
  <c r="O1032" i="14" s="1"/>
  <c r="K3145" i="14"/>
  <c r="N3145" i="14" s="1"/>
  <c r="O3145" i="14" s="1"/>
  <c r="I4320" i="14"/>
  <c r="K4320" i="14" s="1"/>
  <c r="K3619" i="14"/>
  <c r="N3619" i="14" s="1"/>
  <c r="O3619" i="14" s="1"/>
  <c r="I5720" i="14"/>
  <c r="K5720" i="14" s="1"/>
  <c r="K5019" i="14"/>
  <c r="N5019" i="14" s="1"/>
  <c r="O5019" i="14" s="1"/>
  <c r="I8520" i="14"/>
  <c r="K8520" i="14" s="1"/>
  <c r="J1953" i="14"/>
  <c r="N1953" i="14" s="1"/>
  <c r="O1953" i="14" s="1"/>
  <c r="K7819" i="14"/>
  <c r="N7819" i="14" s="1"/>
  <c r="O7819" i="14" s="1"/>
  <c r="I1452" i="14"/>
  <c r="K1452" i="14" s="1"/>
  <c r="I7820" i="14"/>
  <c r="K7820" i="14" s="1"/>
  <c r="I3620" i="14"/>
  <c r="K3620" i="14" s="1"/>
  <c r="I5020" i="14"/>
  <c r="J5020" i="14" s="1"/>
  <c r="I7120" i="14"/>
  <c r="J7120" i="14" s="1"/>
  <c r="J8520" i="14"/>
  <c r="I1033" i="14"/>
  <c r="J1033" i="14" s="1"/>
  <c r="I3146" i="14"/>
  <c r="J3146" i="14" s="1"/>
  <c r="I717" i="14"/>
  <c r="K717" i="14" s="1"/>
  <c r="I6420" i="14"/>
  <c r="K6420" i="14" s="1"/>
  <c r="I230" i="14"/>
  <c r="K230" i="14" s="1"/>
  <c r="I1954" i="14"/>
  <c r="J1954" i="14" s="1"/>
  <c r="I2446" i="14"/>
  <c r="J2446" i="14" s="1"/>
  <c r="J5720" i="14" l="1"/>
  <c r="J3620" i="14"/>
  <c r="N3620" i="14" s="1"/>
  <c r="O3620" i="14" s="1"/>
  <c r="J4320" i="14"/>
  <c r="N4320" i="14" s="1"/>
  <c r="O4320" i="14" s="1"/>
  <c r="J7820" i="14"/>
  <c r="N7820" i="14" s="1"/>
  <c r="O7820" i="14" s="1"/>
  <c r="J1452" i="14"/>
  <c r="K2446" i="14"/>
  <c r="N2446" i="14" s="1"/>
  <c r="O2446" i="14" s="1"/>
  <c r="J230" i="14"/>
  <c r="N230" i="14" s="1"/>
  <c r="O230" i="14" s="1"/>
  <c r="N8520" i="14"/>
  <c r="O8520" i="14" s="1"/>
  <c r="N5720" i="14"/>
  <c r="O5720" i="14" s="1"/>
  <c r="K1954" i="14"/>
  <c r="N1954" i="14" s="1"/>
  <c r="O1954" i="14" s="1"/>
  <c r="J717" i="14"/>
  <c r="N717" i="14" s="1"/>
  <c r="O717" i="14" s="1"/>
  <c r="K3146" i="14"/>
  <c r="N3146" i="14" s="1"/>
  <c r="O3146" i="14" s="1"/>
  <c r="K7120" i="14"/>
  <c r="N7120" i="14" s="1"/>
  <c r="O7120" i="14" s="1"/>
  <c r="I1955" i="14"/>
  <c r="K1955" i="14" s="1"/>
  <c r="I231" i="14"/>
  <c r="K231" i="14" s="1"/>
  <c r="J6420" i="14"/>
  <c r="N6420" i="14" s="1"/>
  <c r="O6420" i="14" s="1"/>
  <c r="I718" i="14"/>
  <c r="K718" i="14" s="1"/>
  <c r="I1034" i="14"/>
  <c r="K1034" i="14" s="1"/>
  <c r="J1955" i="14"/>
  <c r="I1453" i="14"/>
  <c r="K1453" i="14" s="1"/>
  <c r="N1452" i="14"/>
  <c r="O1452" i="14" s="1"/>
  <c r="I8521" i="14"/>
  <c r="K8521" i="14" s="1"/>
  <c r="I5721" i="14"/>
  <c r="K5721" i="14" s="1"/>
  <c r="I4321" i="14"/>
  <c r="K4321" i="14" s="1"/>
  <c r="I7121" i="14"/>
  <c r="J7121" i="14" s="1"/>
  <c r="K5020" i="14"/>
  <c r="N5020" i="14" s="1"/>
  <c r="O5020" i="14" s="1"/>
  <c r="I3621" i="14"/>
  <c r="J3621" i="14" s="1"/>
  <c r="I7821" i="14"/>
  <c r="J7821" i="14" s="1"/>
  <c r="I3147" i="14"/>
  <c r="J3147" i="14" s="1"/>
  <c r="I2447" i="14"/>
  <c r="J2447" i="14" s="1"/>
  <c r="I6421" i="14"/>
  <c r="J6421" i="14" s="1"/>
  <c r="K1033" i="14"/>
  <c r="N1033" i="14" s="1"/>
  <c r="O1033" i="14" s="1"/>
  <c r="I5021" i="14"/>
  <c r="J5021" i="14" s="1"/>
  <c r="J231" i="14" l="1"/>
  <c r="J1453" i="14"/>
  <c r="N1453" i="14" s="1"/>
  <c r="O1453" i="14" s="1"/>
  <c r="J8521" i="14"/>
  <c r="N8521" i="14" s="1"/>
  <c r="O8521" i="14" s="1"/>
  <c r="J718" i="14"/>
  <c r="N718" i="14" s="1"/>
  <c r="O718" i="14" s="1"/>
  <c r="J5721" i="14"/>
  <c r="N5721" i="14" s="1"/>
  <c r="O5721" i="14" s="1"/>
  <c r="K3621" i="14"/>
  <c r="N3621" i="14" s="1"/>
  <c r="O3621" i="14" s="1"/>
  <c r="K7121" i="14"/>
  <c r="N7121" i="14" s="1"/>
  <c r="O7121" i="14" s="1"/>
  <c r="J4321" i="14"/>
  <c r="N4321" i="14" s="1"/>
  <c r="O4321" i="14" s="1"/>
  <c r="N231" i="14"/>
  <c r="O231" i="14" s="1"/>
  <c r="K3147" i="14"/>
  <c r="N3147" i="14" s="1"/>
  <c r="O3147" i="14" s="1"/>
  <c r="K5021" i="14"/>
  <c r="N5021" i="14" s="1"/>
  <c r="O5021" i="14" s="1"/>
  <c r="K6421" i="14"/>
  <c r="N6421" i="14" s="1"/>
  <c r="O6421" i="14" s="1"/>
  <c r="K7821" i="14"/>
  <c r="N7821" i="14" s="1"/>
  <c r="O7821" i="14" s="1"/>
  <c r="J1034" i="14"/>
  <c r="N1034" i="14" s="1"/>
  <c r="O1034" i="14" s="1"/>
  <c r="I7822" i="14"/>
  <c r="J7822" i="14" s="1"/>
  <c r="I8522" i="14"/>
  <c r="K8522" i="14" s="1"/>
  <c r="I1956" i="14"/>
  <c r="J1956" i="14" s="1"/>
  <c r="I5022" i="14"/>
  <c r="K5022" i="14" s="1"/>
  <c r="I6422" i="14"/>
  <c r="K6422" i="14" s="1"/>
  <c r="K2447" i="14"/>
  <c r="N2447" i="14" s="1"/>
  <c r="O2447" i="14" s="1"/>
  <c r="I3148" i="14"/>
  <c r="K3148" i="14" s="1"/>
  <c r="I3622" i="14"/>
  <c r="J3622" i="14" s="1"/>
  <c r="I7122" i="14"/>
  <c r="K7122" i="14" s="1"/>
  <c r="I5722" i="14"/>
  <c r="K5722" i="14" s="1"/>
  <c r="I1454" i="14"/>
  <c r="J1454" i="14" s="1"/>
  <c r="I719" i="14"/>
  <c r="J719" i="14" s="1"/>
  <c r="I232" i="14"/>
  <c r="J232" i="14" s="1"/>
  <c r="I2448" i="14"/>
  <c r="K2448" i="14" s="1"/>
  <c r="I4322" i="14"/>
  <c r="J4322" i="14" s="1"/>
  <c r="N1955" i="14"/>
  <c r="O1955" i="14" s="1"/>
  <c r="I1035" i="14"/>
  <c r="J1035" i="14" s="1"/>
  <c r="J3148" i="14" l="1"/>
  <c r="N3148" i="14" s="1"/>
  <c r="O3148" i="14" s="1"/>
  <c r="K232" i="14"/>
  <c r="N232" i="14" s="1"/>
  <c r="O232" i="14" s="1"/>
  <c r="J7122" i="14"/>
  <c r="N7122" i="14" s="1"/>
  <c r="O7122" i="14" s="1"/>
  <c r="K1035" i="14"/>
  <c r="N1035" i="14" s="1"/>
  <c r="O1035" i="14" s="1"/>
  <c r="J6422" i="14"/>
  <c r="N6422" i="14" s="1"/>
  <c r="O6422" i="14" s="1"/>
  <c r="K7822" i="14"/>
  <c r="K3622" i="14"/>
  <c r="N3622" i="14" s="1"/>
  <c r="O3622" i="14" s="1"/>
  <c r="K1956" i="14"/>
  <c r="N1956" i="14" s="1"/>
  <c r="O1956" i="14" s="1"/>
  <c r="K1454" i="14"/>
  <c r="N1454" i="14" s="1"/>
  <c r="O1454" i="14" s="1"/>
  <c r="N7822" i="14"/>
  <c r="O7822" i="14" s="1"/>
  <c r="I4323" i="14"/>
  <c r="K4323" i="14" s="1"/>
  <c r="I2449" i="14"/>
  <c r="K2449" i="14" s="1"/>
  <c r="I720" i="14"/>
  <c r="K720" i="14" s="1"/>
  <c r="I5723" i="14"/>
  <c r="K5723" i="14" s="1"/>
  <c r="I3149" i="14"/>
  <c r="J3149" i="14" s="1"/>
  <c r="I6423" i="14"/>
  <c r="K6423" i="14" s="1"/>
  <c r="I1455" i="14"/>
  <c r="J1455" i="14" s="1"/>
  <c r="J5022" i="14"/>
  <c r="N5022" i="14" s="1"/>
  <c r="O5022" i="14" s="1"/>
  <c r="J5722" i="14"/>
  <c r="N5722" i="14" s="1"/>
  <c r="O5722" i="14" s="1"/>
  <c r="J8522" i="14"/>
  <c r="N8522" i="14" s="1"/>
  <c r="O8522" i="14" s="1"/>
  <c r="I1036" i="14"/>
  <c r="J1036" i="14" s="1"/>
  <c r="I3623" i="14"/>
  <c r="K3623" i="14" s="1"/>
  <c r="I1957" i="14"/>
  <c r="J1957" i="14" s="1"/>
  <c r="I7823" i="14"/>
  <c r="J7823" i="14" s="1"/>
  <c r="J2448" i="14"/>
  <c r="N2448" i="14" s="1"/>
  <c r="O2448" i="14" s="1"/>
  <c r="I233" i="14"/>
  <c r="J233" i="14" s="1"/>
  <c r="K4322" i="14"/>
  <c r="N4322" i="14" s="1"/>
  <c r="O4322" i="14" s="1"/>
  <c r="K719" i="14"/>
  <c r="N719" i="14" s="1"/>
  <c r="O719" i="14" s="1"/>
  <c r="I7123" i="14"/>
  <c r="K7123" i="14" s="1"/>
  <c r="I5023" i="14"/>
  <c r="J5023" i="14" s="1"/>
  <c r="I8523" i="14"/>
  <c r="J8523" i="14" s="1"/>
  <c r="J720" i="14" l="1"/>
  <c r="K5023" i="14"/>
  <c r="N5023" i="14" s="1"/>
  <c r="O5023" i="14" s="1"/>
  <c r="J6423" i="14"/>
  <c r="N6423" i="14" s="1"/>
  <c r="O6423" i="14" s="1"/>
  <c r="J5723" i="14"/>
  <c r="N5723" i="14" s="1"/>
  <c r="O5723" i="14" s="1"/>
  <c r="K1455" i="14"/>
  <c r="N1455" i="14" s="1"/>
  <c r="O1455" i="14" s="1"/>
  <c r="K3149" i="14"/>
  <c r="N3149" i="14" s="1"/>
  <c r="O3149" i="14" s="1"/>
  <c r="J2449" i="14"/>
  <c r="N2449" i="14" s="1"/>
  <c r="O2449" i="14" s="1"/>
  <c r="J4323" i="14"/>
  <c r="N4323" i="14" s="1"/>
  <c r="O4323" i="14" s="1"/>
  <c r="K8523" i="14"/>
  <c r="N8523" i="14" s="1"/>
  <c r="O8523" i="14" s="1"/>
  <c r="K7823" i="14"/>
  <c r="N7823" i="14" s="1"/>
  <c r="O7823" i="14" s="1"/>
  <c r="K233" i="14"/>
  <c r="N233" i="14" s="1"/>
  <c r="O233" i="14" s="1"/>
  <c r="I7124" i="14"/>
  <c r="K7124" i="14" s="1"/>
  <c r="I1958" i="14"/>
  <c r="K1958" i="14" s="1"/>
  <c r="J7123" i="14"/>
  <c r="N7123" i="14" s="1"/>
  <c r="O7123" i="14" s="1"/>
  <c r="J3623" i="14"/>
  <c r="N3623" i="14" s="1"/>
  <c r="O3623" i="14" s="1"/>
  <c r="I1037" i="14"/>
  <c r="J1037" i="14" s="1"/>
  <c r="I721" i="14"/>
  <c r="J721" i="14" s="1"/>
  <c r="I4324" i="14"/>
  <c r="K4324" i="14" s="1"/>
  <c r="I234" i="14"/>
  <c r="J234" i="14" s="1"/>
  <c r="I7824" i="14"/>
  <c r="K7824" i="14" s="1"/>
  <c r="I1456" i="14"/>
  <c r="K1456" i="14" s="1"/>
  <c r="I5724" i="14"/>
  <c r="K5724" i="14" s="1"/>
  <c r="I5024" i="14"/>
  <c r="K5024" i="14" s="1"/>
  <c r="I3150" i="14"/>
  <c r="K3150" i="14" s="1"/>
  <c r="I8524" i="14"/>
  <c r="J8524" i="14" s="1"/>
  <c r="K1957" i="14"/>
  <c r="N1957" i="14" s="1"/>
  <c r="O1957" i="14" s="1"/>
  <c r="I3624" i="14"/>
  <c r="J3624" i="14" s="1"/>
  <c r="K1036" i="14"/>
  <c r="N1036" i="14" s="1"/>
  <c r="O1036" i="14" s="1"/>
  <c r="N720" i="14"/>
  <c r="O720" i="14" s="1"/>
  <c r="I6424" i="14"/>
  <c r="J6424" i="14" s="1"/>
  <c r="I2450" i="14"/>
  <c r="J2450" i="14" s="1"/>
  <c r="J7124" i="14" l="1"/>
  <c r="N7124" i="14" s="1"/>
  <c r="O7124" i="14" s="1"/>
  <c r="J5724" i="14"/>
  <c r="J1958" i="14"/>
  <c r="N1958" i="14" s="1"/>
  <c r="O1958" i="14" s="1"/>
  <c r="J1456" i="14"/>
  <c r="N1456" i="14" s="1"/>
  <c r="O1456" i="14" s="1"/>
  <c r="K2450" i="14"/>
  <c r="N2450" i="14" s="1"/>
  <c r="O2450" i="14" s="1"/>
  <c r="K8524" i="14"/>
  <c r="N8524" i="14" s="1"/>
  <c r="O8524" i="14" s="1"/>
  <c r="J7824" i="14"/>
  <c r="N7824" i="14" s="1"/>
  <c r="O7824" i="14" s="1"/>
  <c r="J4324" i="14"/>
  <c r="N4324" i="14" s="1"/>
  <c r="O4324" i="14" s="1"/>
  <c r="K721" i="14"/>
  <c r="N721" i="14" s="1"/>
  <c r="O721" i="14" s="1"/>
  <c r="N5724" i="14"/>
  <c r="O5724" i="14" s="1"/>
  <c r="J5024" i="14"/>
  <c r="N5024" i="14" s="1"/>
  <c r="O5024" i="14" s="1"/>
  <c r="I6425" i="14"/>
  <c r="J6425" i="14" s="1"/>
  <c r="I3151" i="14"/>
  <c r="K3151" i="14" s="1"/>
  <c r="I7825" i="14"/>
  <c r="J7825" i="14" s="1"/>
  <c r="I1959" i="14"/>
  <c r="K1959" i="14" s="1"/>
  <c r="I5025" i="14"/>
  <c r="K5025" i="14" s="1"/>
  <c r="I1457" i="14"/>
  <c r="K1457" i="14" s="1"/>
  <c r="I8525" i="14"/>
  <c r="K8525" i="14" s="1"/>
  <c r="K3624" i="14"/>
  <c r="N3624" i="14" s="1"/>
  <c r="O3624" i="14" s="1"/>
  <c r="I5725" i="14"/>
  <c r="J5725" i="14" s="1"/>
  <c r="K234" i="14"/>
  <c r="N234" i="14" s="1"/>
  <c r="O234" i="14" s="1"/>
  <c r="I4325" i="14"/>
  <c r="K4325" i="14" s="1"/>
  <c r="I722" i="14"/>
  <c r="K722" i="14" s="1"/>
  <c r="K1037" i="14"/>
  <c r="N1037" i="14" s="1"/>
  <c r="O1037" i="14" s="1"/>
  <c r="I2451" i="14"/>
  <c r="J2451" i="14" s="1"/>
  <c r="K6424" i="14"/>
  <c r="N6424" i="14" s="1"/>
  <c r="O6424" i="14" s="1"/>
  <c r="I3625" i="14"/>
  <c r="K3625" i="14" s="1"/>
  <c r="J3150" i="14"/>
  <c r="N3150" i="14" s="1"/>
  <c r="O3150" i="14" s="1"/>
  <c r="I235" i="14"/>
  <c r="K235" i="14" s="1"/>
  <c r="I1038" i="14"/>
  <c r="J1038" i="14" s="1"/>
  <c r="I7125" i="14"/>
  <c r="J7125" i="14" s="1"/>
  <c r="J5025" i="14" l="1"/>
  <c r="N5025" i="14" s="1"/>
  <c r="O5025" i="14" s="1"/>
  <c r="J3625" i="14"/>
  <c r="N3625" i="14" s="1"/>
  <c r="O3625" i="14" s="1"/>
  <c r="K6425" i="14"/>
  <c r="N6425" i="14" s="1"/>
  <c r="O6425" i="14" s="1"/>
  <c r="K7825" i="14"/>
  <c r="N7825" i="14" s="1"/>
  <c r="O7825" i="14" s="1"/>
  <c r="J1959" i="14"/>
  <c r="N1959" i="14" s="1"/>
  <c r="O1959" i="14" s="1"/>
  <c r="K7125" i="14"/>
  <c r="N7125" i="14" s="1"/>
  <c r="O7125" i="14" s="1"/>
  <c r="J4325" i="14"/>
  <c r="N4325" i="14" s="1"/>
  <c r="O4325" i="14" s="1"/>
  <c r="K5725" i="14"/>
  <c r="N5725" i="14" s="1"/>
  <c r="O5725" i="14" s="1"/>
  <c r="J3151" i="14"/>
  <c r="N3151" i="14" s="1"/>
  <c r="O3151" i="14" s="1"/>
  <c r="K1038" i="14"/>
  <c r="N1038" i="14" s="1"/>
  <c r="O1038" i="14" s="1"/>
  <c r="I236" i="14"/>
  <c r="K236" i="14" s="1"/>
  <c r="I3626" i="14"/>
  <c r="K3626" i="14" s="1"/>
  <c r="K2451" i="14"/>
  <c r="N2451" i="14" s="1"/>
  <c r="O2451" i="14" s="1"/>
  <c r="J1457" i="14"/>
  <c r="N1457" i="14" s="1"/>
  <c r="O1457" i="14" s="1"/>
  <c r="J8525" i="14"/>
  <c r="N8525" i="14" s="1"/>
  <c r="O8525" i="14" s="1"/>
  <c r="J722" i="14"/>
  <c r="N722" i="14" s="1"/>
  <c r="O722" i="14" s="1"/>
  <c r="J235" i="14"/>
  <c r="N235" i="14" s="1"/>
  <c r="O235" i="14" s="1"/>
  <c r="I3152" i="14"/>
  <c r="K3152" i="14" s="1"/>
  <c r="I2452" i="14"/>
  <c r="K2452" i="14" s="1"/>
  <c r="I7126" i="14"/>
  <c r="J7126" i="14" s="1"/>
  <c r="I4326" i="14"/>
  <c r="J4326" i="14" s="1"/>
  <c r="I5726" i="14"/>
  <c r="K5726" i="14" s="1"/>
  <c r="I5026" i="14"/>
  <c r="K5026" i="14" s="1"/>
  <c r="I7826" i="14"/>
  <c r="K7826" i="14" s="1"/>
  <c r="I1039" i="14"/>
  <c r="K1039" i="14" s="1"/>
  <c r="I723" i="14"/>
  <c r="J723" i="14" s="1"/>
  <c r="I8526" i="14"/>
  <c r="J8526" i="14" s="1"/>
  <c r="I1458" i="14"/>
  <c r="J1458" i="14" s="1"/>
  <c r="I1960" i="14"/>
  <c r="J1960" i="14" s="1"/>
  <c r="I6426" i="14"/>
  <c r="J6426" i="14" s="1"/>
  <c r="J3152" i="14" l="1"/>
  <c r="N3152" i="14" s="1"/>
  <c r="O3152" i="14" s="1"/>
  <c r="J3626" i="14"/>
  <c r="N3626" i="14" s="1"/>
  <c r="O3626" i="14" s="1"/>
  <c r="J236" i="14"/>
  <c r="N236" i="14" s="1"/>
  <c r="O236" i="14" s="1"/>
  <c r="J5726" i="14"/>
  <c r="N5726" i="14" s="1"/>
  <c r="O5726" i="14" s="1"/>
  <c r="J1039" i="14"/>
  <c r="N1039" i="14" s="1"/>
  <c r="O1039" i="14" s="1"/>
  <c r="J7826" i="14"/>
  <c r="N7826" i="14" s="1"/>
  <c r="O7826" i="14" s="1"/>
  <c r="J2452" i="14"/>
  <c r="N2452" i="14" s="1"/>
  <c r="O2452" i="14" s="1"/>
  <c r="K8526" i="14"/>
  <c r="N8526" i="14" s="1"/>
  <c r="O8526" i="14" s="1"/>
  <c r="K6426" i="14"/>
  <c r="N6426" i="14" s="1"/>
  <c r="O6426" i="14" s="1"/>
  <c r="K7126" i="14"/>
  <c r="N7126" i="14" s="1"/>
  <c r="O7126" i="14" s="1"/>
  <c r="I1961" i="14"/>
  <c r="K1961" i="14" s="1"/>
  <c r="I6427" i="14"/>
  <c r="K6427" i="14" s="1"/>
  <c r="K1960" i="14"/>
  <c r="N1960" i="14" s="1"/>
  <c r="O1960" i="14" s="1"/>
  <c r="K1458" i="14"/>
  <c r="N1458" i="14" s="1"/>
  <c r="O1458" i="14" s="1"/>
  <c r="I8527" i="14"/>
  <c r="K8527" i="14" s="1"/>
  <c r="I7827" i="14"/>
  <c r="J7827" i="14" s="1"/>
  <c r="K4326" i="14"/>
  <c r="N4326" i="14" s="1"/>
  <c r="O4326" i="14" s="1"/>
  <c r="I2453" i="14"/>
  <c r="K2453" i="14" s="1"/>
  <c r="J5026" i="14"/>
  <c r="N5026" i="14" s="1"/>
  <c r="O5026" i="14" s="1"/>
  <c r="I237" i="14"/>
  <c r="K237" i="14" s="1"/>
  <c r="I4327" i="14"/>
  <c r="K4327" i="14" s="1"/>
  <c r="I3153" i="14"/>
  <c r="K3153" i="14" s="1"/>
  <c r="I1459" i="14"/>
  <c r="K1459" i="14" s="1"/>
  <c r="K723" i="14"/>
  <c r="N723" i="14" s="1"/>
  <c r="O723" i="14" s="1"/>
  <c r="I5727" i="14"/>
  <c r="K5727" i="14" s="1"/>
  <c r="I7127" i="14"/>
  <c r="K7127" i="14" s="1"/>
  <c r="I724" i="14"/>
  <c r="K724" i="14" s="1"/>
  <c r="I1040" i="14"/>
  <c r="J1040" i="14" s="1"/>
  <c r="I5027" i="14"/>
  <c r="J5027" i="14" s="1"/>
  <c r="I3627" i="14"/>
  <c r="J3627" i="14" s="1"/>
  <c r="J2453" i="14" l="1"/>
  <c r="J237" i="14"/>
  <c r="N237" i="14" s="1"/>
  <c r="O237" i="14" s="1"/>
  <c r="J6427" i="14"/>
  <c r="N6427" i="14" s="1"/>
  <c r="O6427" i="14" s="1"/>
  <c r="J8527" i="14"/>
  <c r="N8527" i="14" s="1"/>
  <c r="O8527" i="14" s="1"/>
  <c r="J7127" i="14"/>
  <c r="N7127" i="14" s="1"/>
  <c r="O7127" i="14" s="1"/>
  <c r="J4327" i="14"/>
  <c r="N4327" i="14" s="1"/>
  <c r="O4327" i="14" s="1"/>
  <c r="J724" i="14"/>
  <c r="N724" i="14" s="1"/>
  <c r="O724" i="14" s="1"/>
  <c r="J1961" i="14"/>
  <c r="N1961" i="14" s="1"/>
  <c r="O1961" i="14" s="1"/>
  <c r="N2453" i="14"/>
  <c r="O2453" i="14" s="1"/>
  <c r="J1459" i="14"/>
  <c r="N1459" i="14" s="1"/>
  <c r="O1459" i="14" s="1"/>
  <c r="I4328" i="14"/>
  <c r="K4328" i="14" s="1"/>
  <c r="I6428" i="14"/>
  <c r="K6428" i="14" s="1"/>
  <c r="K3627" i="14"/>
  <c r="N3627" i="14" s="1"/>
  <c r="O3627" i="14" s="1"/>
  <c r="I725" i="14"/>
  <c r="K725" i="14" s="1"/>
  <c r="J5727" i="14"/>
  <c r="N5727" i="14" s="1"/>
  <c r="O5727" i="14" s="1"/>
  <c r="J3153" i="14"/>
  <c r="N3153" i="14" s="1"/>
  <c r="O3153" i="14" s="1"/>
  <c r="I238" i="14"/>
  <c r="K238" i="14" s="1"/>
  <c r="I2454" i="14"/>
  <c r="K2454" i="14" s="1"/>
  <c r="K7827" i="14"/>
  <c r="N7827" i="14" s="1"/>
  <c r="O7827" i="14" s="1"/>
  <c r="I3628" i="14"/>
  <c r="J3628" i="14" s="1"/>
  <c r="K5027" i="14"/>
  <c r="N5027" i="14" s="1"/>
  <c r="O5027" i="14" s="1"/>
  <c r="I1041" i="14"/>
  <c r="K1041" i="14" s="1"/>
  <c r="I7828" i="14"/>
  <c r="K7828" i="14" s="1"/>
  <c r="K1040" i="14"/>
  <c r="N1040" i="14" s="1"/>
  <c r="O1040" i="14" s="1"/>
  <c r="I5028" i="14"/>
  <c r="J5028" i="14" s="1"/>
  <c r="I7128" i="14"/>
  <c r="J7128" i="14" s="1"/>
  <c r="I5728" i="14"/>
  <c r="J5728" i="14" s="1"/>
  <c r="I1460" i="14"/>
  <c r="J1460" i="14" s="1"/>
  <c r="I3154" i="14"/>
  <c r="J3154" i="14" s="1"/>
  <c r="I8528" i="14"/>
  <c r="J8528" i="14" s="1"/>
  <c r="I1962" i="14"/>
  <c r="J1962" i="14" s="1"/>
  <c r="J6428" i="14" l="1"/>
  <c r="J2454" i="14"/>
  <c r="N2454" i="14" s="1"/>
  <c r="O2454" i="14" s="1"/>
  <c r="J725" i="14"/>
  <c r="N725" i="14" s="1"/>
  <c r="O725" i="14" s="1"/>
  <c r="J4328" i="14"/>
  <c r="N4328" i="14" s="1"/>
  <c r="O4328" i="14" s="1"/>
  <c r="K5028" i="14"/>
  <c r="N5028" i="14" s="1"/>
  <c r="O5028" i="14" s="1"/>
  <c r="K1460" i="14"/>
  <c r="N1460" i="14" s="1"/>
  <c r="O1460" i="14" s="1"/>
  <c r="K8528" i="14"/>
  <c r="N8528" i="14" s="1"/>
  <c r="O8528" i="14" s="1"/>
  <c r="K5728" i="14"/>
  <c r="N5728" i="14" s="1"/>
  <c r="O5728" i="14" s="1"/>
  <c r="I5729" i="14"/>
  <c r="K5729" i="14" s="1"/>
  <c r="I7829" i="14"/>
  <c r="J7829" i="14" s="1"/>
  <c r="I2455" i="14"/>
  <c r="K2455" i="14" s="1"/>
  <c r="J7828" i="14"/>
  <c r="N7828" i="14" s="1"/>
  <c r="O7828" i="14" s="1"/>
  <c r="I4329" i="14"/>
  <c r="K4329" i="14" s="1"/>
  <c r="J1041" i="14"/>
  <c r="N1041" i="14" s="1"/>
  <c r="O1041" i="14" s="1"/>
  <c r="K3154" i="14"/>
  <c r="N3154" i="14" s="1"/>
  <c r="O3154" i="14" s="1"/>
  <c r="J238" i="14"/>
  <c r="N238" i="14" s="1"/>
  <c r="O238" i="14" s="1"/>
  <c r="I726" i="14"/>
  <c r="K726" i="14" s="1"/>
  <c r="N6428" i="14"/>
  <c r="O6428" i="14" s="1"/>
  <c r="K1962" i="14"/>
  <c r="N1962" i="14" s="1"/>
  <c r="O1962" i="14" s="1"/>
  <c r="I1963" i="14"/>
  <c r="J1963" i="14" s="1"/>
  <c r="I3155" i="14"/>
  <c r="K3155" i="14" s="1"/>
  <c r="K7128" i="14"/>
  <c r="N7128" i="14" s="1"/>
  <c r="O7128" i="14" s="1"/>
  <c r="K3628" i="14"/>
  <c r="N3628" i="14" s="1"/>
  <c r="O3628" i="14" s="1"/>
  <c r="I5029" i="14"/>
  <c r="K5029" i="14" s="1"/>
  <c r="I8529" i="14"/>
  <c r="K8529" i="14" s="1"/>
  <c r="I1461" i="14"/>
  <c r="K1461" i="14" s="1"/>
  <c r="I7129" i="14"/>
  <c r="J7129" i="14" s="1"/>
  <c r="I1042" i="14"/>
  <c r="K1042" i="14" s="1"/>
  <c r="I3629" i="14"/>
  <c r="J3629" i="14" s="1"/>
  <c r="I239" i="14"/>
  <c r="J239" i="14" s="1"/>
  <c r="I6429" i="14"/>
  <c r="K6429" i="14" s="1"/>
  <c r="J8529" i="14" l="1"/>
  <c r="J726" i="14"/>
  <c r="N726" i="14" s="1"/>
  <c r="O726" i="14" s="1"/>
  <c r="J2455" i="14"/>
  <c r="N2455" i="14" s="1"/>
  <c r="O2455" i="14" s="1"/>
  <c r="J3155" i="14"/>
  <c r="N3155" i="14" s="1"/>
  <c r="O3155" i="14" s="1"/>
  <c r="J4329" i="14"/>
  <c r="N4329" i="14" s="1"/>
  <c r="O4329" i="14" s="1"/>
  <c r="J5029" i="14"/>
  <c r="N5029" i="14" s="1"/>
  <c r="O5029" i="14" s="1"/>
  <c r="J6429" i="14"/>
  <c r="N6429" i="14" s="1"/>
  <c r="O6429" i="14" s="1"/>
  <c r="K7129" i="14"/>
  <c r="N7129" i="14" s="1"/>
  <c r="O7129" i="14" s="1"/>
  <c r="J5729" i="14"/>
  <c r="N8529" i="14"/>
  <c r="O8529" i="14" s="1"/>
  <c r="I1462" i="14"/>
  <c r="K1462" i="14" s="1"/>
  <c r="I1964" i="14"/>
  <c r="K1964" i="14" s="1"/>
  <c r="I3156" i="14"/>
  <c r="J3156" i="14" s="1"/>
  <c r="J1042" i="14"/>
  <c r="N1042" i="14" s="1"/>
  <c r="O1042" i="14" s="1"/>
  <c r="I4330" i="14"/>
  <c r="K4330" i="14" s="1"/>
  <c r="J1461" i="14"/>
  <c r="N1461" i="14" s="1"/>
  <c r="O1461" i="14" s="1"/>
  <c r="I2456" i="14"/>
  <c r="K2456" i="14" s="1"/>
  <c r="I240" i="14"/>
  <c r="J240" i="14" s="1"/>
  <c r="I5030" i="14"/>
  <c r="J5030" i="14" s="1"/>
  <c r="K7829" i="14"/>
  <c r="N7829" i="14" s="1"/>
  <c r="O7829" i="14" s="1"/>
  <c r="I6430" i="14"/>
  <c r="J6430" i="14" s="1"/>
  <c r="K3629" i="14"/>
  <c r="N3629" i="14" s="1"/>
  <c r="O3629" i="14" s="1"/>
  <c r="I1043" i="14"/>
  <c r="J1043" i="14" s="1"/>
  <c r="K239" i="14"/>
  <c r="N239" i="14" s="1"/>
  <c r="O239" i="14" s="1"/>
  <c r="I3630" i="14"/>
  <c r="J3630" i="14" s="1"/>
  <c r="N5729" i="14"/>
  <c r="O5729" i="14" s="1"/>
  <c r="I7130" i="14"/>
  <c r="J7130" i="14" s="1"/>
  <c r="I8530" i="14"/>
  <c r="J8530" i="14" s="1"/>
  <c r="K1963" i="14"/>
  <c r="N1963" i="14" s="1"/>
  <c r="O1963" i="14" s="1"/>
  <c r="I727" i="14"/>
  <c r="K727" i="14" s="1"/>
  <c r="I7830" i="14"/>
  <c r="J7830" i="14" s="1"/>
  <c r="I5730" i="14"/>
  <c r="J5730" i="14" s="1"/>
  <c r="J4330" i="14" l="1"/>
  <c r="N4330" i="14" s="1"/>
  <c r="O4330" i="14" s="1"/>
  <c r="J1462" i="14"/>
  <c r="N1462" i="14" s="1"/>
  <c r="O1462" i="14" s="1"/>
  <c r="J2456" i="14"/>
  <c r="N2456" i="14" s="1"/>
  <c r="O2456" i="14" s="1"/>
  <c r="K5030" i="14"/>
  <c r="N5030" i="14" s="1"/>
  <c r="O5030" i="14" s="1"/>
  <c r="K7130" i="14"/>
  <c r="N7130" i="14" s="1"/>
  <c r="O7130" i="14" s="1"/>
  <c r="K3630" i="14"/>
  <c r="N3630" i="14" s="1"/>
  <c r="O3630" i="14" s="1"/>
  <c r="K1043" i="14"/>
  <c r="N1043" i="14" s="1"/>
  <c r="O1043" i="14" s="1"/>
  <c r="K3156" i="14"/>
  <c r="N3156" i="14" s="1"/>
  <c r="O3156" i="14" s="1"/>
  <c r="J1964" i="14"/>
  <c r="N1964" i="14" s="1"/>
  <c r="O1964" i="14" s="1"/>
  <c r="K6430" i="14"/>
  <c r="N6430" i="14" s="1"/>
  <c r="O6430" i="14" s="1"/>
  <c r="K7830" i="14"/>
  <c r="N7830" i="14" s="1"/>
  <c r="O7830" i="14" s="1"/>
  <c r="K8530" i="14"/>
  <c r="N8530" i="14" s="1"/>
  <c r="O8530" i="14" s="1"/>
  <c r="I6431" i="14"/>
  <c r="K6431" i="14" s="1"/>
  <c r="I5031" i="14"/>
  <c r="K5031" i="14" s="1"/>
  <c r="J727" i="14"/>
  <c r="N727" i="14" s="1"/>
  <c r="O727" i="14" s="1"/>
  <c r="I8531" i="14"/>
  <c r="K8531" i="14" s="1"/>
  <c r="I1965" i="14"/>
  <c r="J1965" i="14" s="1"/>
  <c r="I5731" i="14"/>
  <c r="J5731" i="14" s="1"/>
  <c r="K5730" i="14"/>
  <c r="N5730" i="14" s="1"/>
  <c r="O5730" i="14" s="1"/>
  <c r="I7831" i="14"/>
  <c r="J7831" i="14" s="1"/>
  <c r="I7131" i="14"/>
  <c r="J7131" i="14" s="1"/>
  <c r="I3631" i="14"/>
  <c r="K3631" i="14" s="1"/>
  <c r="I1044" i="14"/>
  <c r="J1044" i="14" s="1"/>
  <c r="K240" i="14"/>
  <c r="N240" i="14" s="1"/>
  <c r="O240" i="14" s="1"/>
  <c r="I2457" i="14"/>
  <c r="J2457" i="14" s="1"/>
  <c r="I4331" i="14"/>
  <c r="J4331" i="14" s="1"/>
  <c r="I3157" i="14"/>
  <c r="K3157" i="14" s="1"/>
  <c r="I1463" i="14"/>
  <c r="K1463" i="14" s="1"/>
  <c r="I728" i="14"/>
  <c r="J728" i="14" s="1"/>
  <c r="J5031" i="14"/>
  <c r="I241" i="14"/>
  <c r="K241" i="14" s="1"/>
  <c r="J3631" i="14" l="1"/>
  <c r="J241" i="14"/>
  <c r="N241" i="14" s="1"/>
  <c r="O241" i="14" s="1"/>
  <c r="K2457" i="14"/>
  <c r="N2457" i="14" s="1"/>
  <c r="O2457" i="14" s="1"/>
  <c r="J6431" i="14"/>
  <c r="N6431" i="14" s="1"/>
  <c r="O6431" i="14" s="1"/>
  <c r="K1965" i="14"/>
  <c r="N1965" i="14" s="1"/>
  <c r="O1965" i="14" s="1"/>
  <c r="K7131" i="14"/>
  <c r="N7131" i="14" s="1"/>
  <c r="O7131" i="14" s="1"/>
  <c r="K7831" i="14"/>
  <c r="N7831" i="14" s="1"/>
  <c r="O7831" i="14" s="1"/>
  <c r="K5731" i="14"/>
  <c r="N5731" i="14" s="1"/>
  <c r="O5731" i="14" s="1"/>
  <c r="N5031" i="14"/>
  <c r="O5031" i="14" s="1"/>
  <c r="K728" i="14"/>
  <c r="N728" i="14" s="1"/>
  <c r="O728" i="14" s="1"/>
  <c r="I242" i="14"/>
  <c r="K242" i="14" s="1"/>
  <c r="I1464" i="14"/>
  <c r="K1464" i="14" s="1"/>
  <c r="K4331" i="14"/>
  <c r="N4331" i="14" s="1"/>
  <c r="O4331" i="14" s="1"/>
  <c r="J8531" i="14"/>
  <c r="N8531" i="14" s="1"/>
  <c r="O8531" i="14" s="1"/>
  <c r="I8532" i="14"/>
  <c r="K8532" i="14" s="1"/>
  <c r="J3157" i="14"/>
  <c r="N3157" i="14" s="1"/>
  <c r="O3157" i="14" s="1"/>
  <c r="I2458" i="14"/>
  <c r="K2458" i="14" s="1"/>
  <c r="I7132" i="14"/>
  <c r="K7132" i="14" s="1"/>
  <c r="I1966" i="14"/>
  <c r="K1966" i="14" s="1"/>
  <c r="J1463" i="14"/>
  <c r="N1463" i="14" s="1"/>
  <c r="O1463" i="14" s="1"/>
  <c r="I6432" i="14"/>
  <c r="K6432" i="14" s="1"/>
  <c r="I4332" i="14"/>
  <c r="J4332" i="14" s="1"/>
  <c r="K1044" i="14"/>
  <c r="N1044" i="14" s="1"/>
  <c r="O1044" i="14" s="1"/>
  <c r="I3632" i="14"/>
  <c r="J3632" i="14" s="1"/>
  <c r="I7832" i="14"/>
  <c r="J7832" i="14" s="1"/>
  <c r="I5732" i="14"/>
  <c r="K5732" i="14" s="1"/>
  <c r="I5032" i="14"/>
  <c r="K5032" i="14" s="1"/>
  <c r="I729" i="14"/>
  <c r="K729" i="14" s="1"/>
  <c r="N3631" i="14"/>
  <c r="O3631" i="14" s="1"/>
  <c r="I3158" i="14"/>
  <c r="J3158" i="14" s="1"/>
  <c r="I1045" i="14"/>
  <c r="J1045" i="14" s="1"/>
  <c r="J1966" i="14" l="1"/>
  <c r="J1464" i="14"/>
  <c r="N1464" i="14" s="1"/>
  <c r="O1464" i="14" s="1"/>
  <c r="J6432" i="14"/>
  <c r="N6432" i="14" s="1"/>
  <c r="O6432" i="14" s="1"/>
  <c r="J5732" i="14"/>
  <c r="N5732" i="14" s="1"/>
  <c r="O5732" i="14" s="1"/>
  <c r="J242" i="14"/>
  <c r="N242" i="14" s="1"/>
  <c r="O242" i="14" s="1"/>
  <c r="N1966" i="14"/>
  <c r="O1966" i="14" s="1"/>
  <c r="J729" i="14"/>
  <c r="N729" i="14" s="1"/>
  <c r="O729" i="14" s="1"/>
  <c r="K4332" i="14"/>
  <c r="N4332" i="14" s="1"/>
  <c r="O4332" i="14" s="1"/>
  <c r="K3632" i="14"/>
  <c r="N3632" i="14" s="1"/>
  <c r="O3632" i="14" s="1"/>
  <c r="J7132" i="14"/>
  <c r="N7132" i="14" s="1"/>
  <c r="O7132" i="14" s="1"/>
  <c r="K7832" i="14"/>
  <c r="N7832" i="14" s="1"/>
  <c r="O7832" i="14" s="1"/>
  <c r="K1045" i="14"/>
  <c r="N1045" i="14" s="1"/>
  <c r="O1045" i="14" s="1"/>
  <c r="J2458" i="14"/>
  <c r="N2458" i="14" s="1"/>
  <c r="O2458" i="14" s="1"/>
  <c r="J8532" i="14"/>
  <c r="N8532" i="14" s="1"/>
  <c r="O8532" i="14" s="1"/>
  <c r="I3159" i="14"/>
  <c r="J3159" i="14" s="1"/>
  <c r="I7133" i="14"/>
  <c r="K7133" i="14" s="1"/>
  <c r="I1465" i="14"/>
  <c r="J1465" i="14" s="1"/>
  <c r="I1046" i="14"/>
  <c r="K1046" i="14" s="1"/>
  <c r="I3633" i="14"/>
  <c r="K3633" i="14" s="1"/>
  <c r="I4333" i="14"/>
  <c r="K4333" i="14" s="1"/>
  <c r="I6433" i="14"/>
  <c r="J6433" i="14" s="1"/>
  <c r="I1967" i="14"/>
  <c r="J1967" i="14" s="1"/>
  <c r="J5032" i="14"/>
  <c r="N5032" i="14" s="1"/>
  <c r="O5032" i="14" s="1"/>
  <c r="I243" i="14"/>
  <c r="K243" i="14" s="1"/>
  <c r="I730" i="14"/>
  <c r="K730" i="14" s="1"/>
  <c r="I7833" i="14"/>
  <c r="K7833" i="14" s="1"/>
  <c r="K3158" i="14"/>
  <c r="N3158" i="14" s="1"/>
  <c r="O3158" i="14" s="1"/>
  <c r="I5033" i="14"/>
  <c r="K5033" i="14" s="1"/>
  <c r="I5733" i="14"/>
  <c r="J5733" i="14" s="1"/>
  <c r="I2459" i="14"/>
  <c r="K2459" i="14" s="1"/>
  <c r="I8533" i="14"/>
  <c r="K8533" i="14" s="1"/>
  <c r="J1046" i="14" l="1"/>
  <c r="N1046" i="14" s="1"/>
  <c r="O1046" i="14" s="1"/>
  <c r="J7133" i="14"/>
  <c r="N7133" i="14" s="1"/>
  <c r="O7133" i="14" s="1"/>
  <c r="J3633" i="14"/>
  <c r="N3633" i="14" s="1"/>
  <c r="O3633" i="14" s="1"/>
  <c r="J4333" i="14"/>
  <c r="N4333" i="14" s="1"/>
  <c r="O4333" i="14" s="1"/>
  <c r="K1465" i="14"/>
  <c r="N1465" i="14" s="1"/>
  <c r="O1465" i="14" s="1"/>
  <c r="J243" i="14"/>
  <c r="N243" i="14" s="1"/>
  <c r="O243" i="14" s="1"/>
  <c r="J730" i="14"/>
  <c r="N730" i="14" s="1"/>
  <c r="O730" i="14" s="1"/>
  <c r="J7833" i="14"/>
  <c r="N7833" i="14" s="1"/>
  <c r="O7833" i="14" s="1"/>
  <c r="K1967" i="14"/>
  <c r="N1967" i="14" s="1"/>
  <c r="O1967" i="14" s="1"/>
  <c r="K6433" i="14"/>
  <c r="N6433" i="14" s="1"/>
  <c r="O6433" i="14" s="1"/>
  <c r="K5733" i="14"/>
  <c r="N5733" i="14" s="1"/>
  <c r="O5733" i="14" s="1"/>
  <c r="I2460" i="14"/>
  <c r="K2460" i="14" s="1"/>
  <c r="I5034" i="14"/>
  <c r="J5034" i="14" s="1"/>
  <c r="I244" i="14"/>
  <c r="J244" i="14" s="1"/>
  <c r="I1968" i="14"/>
  <c r="K1968" i="14" s="1"/>
  <c r="I6434" i="14"/>
  <c r="K6434" i="14" s="1"/>
  <c r="I3634" i="14"/>
  <c r="K3634" i="14" s="1"/>
  <c r="K3159" i="14"/>
  <c r="N3159" i="14" s="1"/>
  <c r="O3159" i="14" s="1"/>
  <c r="I5734" i="14"/>
  <c r="K5734" i="14" s="1"/>
  <c r="I731" i="14"/>
  <c r="K731" i="14" s="1"/>
  <c r="J2459" i="14"/>
  <c r="N2459" i="14" s="1"/>
  <c r="O2459" i="14" s="1"/>
  <c r="I4334" i="14"/>
  <c r="J4334" i="14" s="1"/>
  <c r="J5033" i="14"/>
  <c r="N5033" i="14" s="1"/>
  <c r="O5033" i="14" s="1"/>
  <c r="J8533" i="14"/>
  <c r="N8533" i="14" s="1"/>
  <c r="O8533" i="14" s="1"/>
  <c r="I7834" i="14"/>
  <c r="J7834" i="14" s="1"/>
  <c r="I1466" i="14"/>
  <c r="K1466" i="14" s="1"/>
  <c r="I7134" i="14"/>
  <c r="K7134" i="14" s="1"/>
  <c r="I3160" i="14"/>
  <c r="J3160" i="14" s="1"/>
  <c r="I8534" i="14"/>
  <c r="K8534" i="14" s="1"/>
  <c r="I1047" i="14"/>
  <c r="J1047" i="14" s="1"/>
  <c r="J3634" i="14" l="1"/>
  <c r="J2460" i="14"/>
  <c r="N2460" i="14" s="1"/>
  <c r="O2460" i="14" s="1"/>
  <c r="J731" i="14"/>
  <c r="N731" i="14" s="1"/>
  <c r="O731" i="14" s="1"/>
  <c r="J5734" i="14"/>
  <c r="N5734" i="14" s="1"/>
  <c r="O5734" i="14" s="1"/>
  <c r="J1466" i="14"/>
  <c r="N1466" i="14" s="1"/>
  <c r="O1466" i="14" s="1"/>
  <c r="K4334" i="14"/>
  <c r="N4334" i="14" s="1"/>
  <c r="O4334" i="14" s="1"/>
  <c r="J1968" i="14"/>
  <c r="N1968" i="14" s="1"/>
  <c r="O1968" i="14" s="1"/>
  <c r="J6434" i="14"/>
  <c r="N6434" i="14" s="1"/>
  <c r="O6434" i="14" s="1"/>
  <c r="K244" i="14"/>
  <c r="N244" i="14" s="1"/>
  <c r="O244" i="14" s="1"/>
  <c r="K5034" i="14"/>
  <c r="N5034" i="14" s="1"/>
  <c r="O5034" i="14" s="1"/>
  <c r="K3160" i="14"/>
  <c r="N3160" i="14" s="1"/>
  <c r="O3160" i="14" s="1"/>
  <c r="K1047" i="14"/>
  <c r="N1047" i="14" s="1"/>
  <c r="O1047" i="14" s="1"/>
  <c r="N3634" i="14"/>
  <c r="O3634" i="14" s="1"/>
  <c r="J8534" i="14"/>
  <c r="N8534" i="14" s="1"/>
  <c r="O8534" i="14" s="1"/>
  <c r="I8535" i="14"/>
  <c r="K8535" i="14" s="1"/>
  <c r="I7135" i="14"/>
  <c r="K7135" i="14" s="1"/>
  <c r="K7834" i="14"/>
  <c r="N7834" i="14" s="1"/>
  <c r="O7834" i="14" s="1"/>
  <c r="J7134" i="14"/>
  <c r="N7134" i="14" s="1"/>
  <c r="O7134" i="14" s="1"/>
  <c r="I6435" i="14"/>
  <c r="K6435" i="14" s="1"/>
  <c r="I3161" i="14"/>
  <c r="K3161" i="14" s="1"/>
  <c r="I7835" i="14"/>
  <c r="K7835" i="14" s="1"/>
  <c r="I3635" i="14"/>
  <c r="J3635" i="14" s="1"/>
  <c r="I2461" i="14"/>
  <c r="J2461" i="14" s="1"/>
  <c r="I4335" i="14"/>
  <c r="J4335" i="14" s="1"/>
  <c r="I732" i="14"/>
  <c r="K732" i="14" s="1"/>
  <c r="I245" i="14"/>
  <c r="J245" i="14" s="1"/>
  <c r="I5035" i="14"/>
  <c r="K5035" i="14" s="1"/>
  <c r="I1048" i="14"/>
  <c r="J1048" i="14" s="1"/>
  <c r="I1467" i="14"/>
  <c r="J1467" i="14" s="1"/>
  <c r="I5735" i="14"/>
  <c r="J5735" i="14" s="1"/>
  <c r="I1969" i="14"/>
  <c r="K1969" i="14" s="1"/>
  <c r="J732" i="14" l="1"/>
  <c r="N732" i="14" s="1"/>
  <c r="O732" i="14" s="1"/>
  <c r="J3161" i="14"/>
  <c r="N3161" i="14" s="1"/>
  <c r="O3161" i="14" s="1"/>
  <c r="K4335" i="14"/>
  <c r="N4335" i="14" s="1"/>
  <c r="O4335" i="14" s="1"/>
  <c r="J6435" i="14"/>
  <c r="N6435" i="14" s="1"/>
  <c r="O6435" i="14" s="1"/>
  <c r="K3635" i="14"/>
  <c r="N3635" i="14" s="1"/>
  <c r="O3635" i="14" s="1"/>
  <c r="J8535" i="14"/>
  <c r="N8535" i="14" s="1"/>
  <c r="O8535" i="14" s="1"/>
  <c r="J7835" i="14"/>
  <c r="K5735" i="14"/>
  <c r="N5735" i="14" s="1"/>
  <c r="O5735" i="14" s="1"/>
  <c r="J7135" i="14"/>
  <c r="N7135" i="14" s="1"/>
  <c r="O7135" i="14" s="1"/>
  <c r="K1048" i="14"/>
  <c r="N1048" i="14" s="1"/>
  <c r="O1048" i="14" s="1"/>
  <c r="K245" i="14"/>
  <c r="N245" i="14" s="1"/>
  <c r="O245" i="14" s="1"/>
  <c r="I1970" i="14"/>
  <c r="K1970" i="14" s="1"/>
  <c r="I5036" i="14"/>
  <c r="K5036" i="14" s="1"/>
  <c r="I2462" i="14"/>
  <c r="K2462" i="14" s="1"/>
  <c r="K1467" i="14"/>
  <c r="N1467" i="14" s="1"/>
  <c r="O1467" i="14" s="1"/>
  <c r="I1049" i="14"/>
  <c r="K1049" i="14" s="1"/>
  <c r="I733" i="14"/>
  <c r="K733" i="14" s="1"/>
  <c r="I4336" i="14"/>
  <c r="K4336" i="14" s="1"/>
  <c r="I8536" i="14"/>
  <c r="K8536" i="14" s="1"/>
  <c r="N7835" i="14"/>
  <c r="O7835" i="14" s="1"/>
  <c r="I7836" i="14"/>
  <c r="J7836" i="14" s="1"/>
  <c r="I7136" i="14"/>
  <c r="K7136" i="14" s="1"/>
  <c r="I5736" i="14"/>
  <c r="J5736" i="14" s="1"/>
  <c r="J1969" i="14"/>
  <c r="N1969" i="14" s="1"/>
  <c r="O1969" i="14" s="1"/>
  <c r="I1468" i="14"/>
  <c r="J1468" i="14" s="1"/>
  <c r="J5035" i="14"/>
  <c r="N5035" i="14" s="1"/>
  <c r="O5035" i="14" s="1"/>
  <c r="I246" i="14"/>
  <c r="J246" i="14" s="1"/>
  <c r="K2461" i="14"/>
  <c r="N2461" i="14" s="1"/>
  <c r="O2461" i="14" s="1"/>
  <c r="I3636" i="14"/>
  <c r="K3636" i="14" s="1"/>
  <c r="I3162" i="14"/>
  <c r="K3162" i="14" s="1"/>
  <c r="I6436" i="14"/>
  <c r="J6436" i="14" s="1"/>
  <c r="J733" i="14" l="1"/>
  <c r="N733" i="14" s="1"/>
  <c r="O733" i="14" s="1"/>
  <c r="J7136" i="14"/>
  <c r="K1468" i="14"/>
  <c r="N1468" i="14" s="1"/>
  <c r="O1468" i="14" s="1"/>
  <c r="K5736" i="14"/>
  <c r="N5736" i="14" s="1"/>
  <c r="O5736" i="14" s="1"/>
  <c r="J3636" i="14"/>
  <c r="N3636" i="14" s="1"/>
  <c r="O3636" i="14" s="1"/>
  <c r="J1970" i="14"/>
  <c r="N1970" i="14" s="1"/>
  <c r="O1970" i="14" s="1"/>
  <c r="J4336" i="14"/>
  <c r="N4336" i="14" s="1"/>
  <c r="O4336" i="14" s="1"/>
  <c r="J5036" i="14"/>
  <c r="N5036" i="14" s="1"/>
  <c r="O5036" i="14" s="1"/>
  <c r="K6436" i="14"/>
  <c r="N6436" i="14" s="1"/>
  <c r="O6436" i="14" s="1"/>
  <c r="J1049" i="14"/>
  <c r="N1049" i="14" s="1"/>
  <c r="O1049" i="14" s="1"/>
  <c r="I7137" i="14"/>
  <c r="K7137" i="14" s="1"/>
  <c r="I4337" i="14"/>
  <c r="K4337" i="14" s="1"/>
  <c r="J3162" i="14"/>
  <c r="N3162" i="14" s="1"/>
  <c r="O3162" i="14" s="1"/>
  <c r="I1050" i="14"/>
  <c r="K1050" i="14" s="1"/>
  <c r="I2463" i="14"/>
  <c r="J2463" i="14" s="1"/>
  <c r="I5037" i="14"/>
  <c r="K5037" i="14" s="1"/>
  <c r="N7136" i="14"/>
  <c r="O7136" i="14" s="1"/>
  <c r="J8536" i="14"/>
  <c r="N8536" i="14" s="1"/>
  <c r="O8536" i="14" s="1"/>
  <c r="I1971" i="14"/>
  <c r="K1971" i="14" s="1"/>
  <c r="I3163" i="14"/>
  <c r="K3163" i="14" s="1"/>
  <c r="I6437" i="14"/>
  <c r="J6437" i="14" s="1"/>
  <c r="I3637" i="14"/>
  <c r="K3637" i="14" s="1"/>
  <c r="I5737" i="14"/>
  <c r="J5737" i="14" s="1"/>
  <c r="K246" i="14"/>
  <c r="N246" i="14" s="1"/>
  <c r="O246" i="14" s="1"/>
  <c r="K7836" i="14"/>
  <c r="N7836" i="14" s="1"/>
  <c r="O7836" i="14" s="1"/>
  <c r="I1469" i="14"/>
  <c r="J1469" i="14" s="1"/>
  <c r="I247" i="14"/>
  <c r="K247" i="14" s="1"/>
  <c r="I7837" i="14"/>
  <c r="K7837" i="14" s="1"/>
  <c r="I8537" i="14"/>
  <c r="J8537" i="14" s="1"/>
  <c r="I734" i="14"/>
  <c r="J734" i="14" s="1"/>
  <c r="J2462" i="14"/>
  <c r="N2462" i="14" s="1"/>
  <c r="O2462" i="14" s="1"/>
  <c r="J5037" i="14" l="1"/>
  <c r="N5037" i="14" s="1"/>
  <c r="O5037" i="14" s="1"/>
  <c r="K8537" i="14"/>
  <c r="J4337" i="14"/>
  <c r="N4337" i="14" s="1"/>
  <c r="O4337" i="14" s="1"/>
  <c r="J7137" i="14"/>
  <c r="N7137" i="14" s="1"/>
  <c r="O7137" i="14" s="1"/>
  <c r="K1469" i="14"/>
  <c r="N1469" i="14" s="1"/>
  <c r="O1469" i="14" s="1"/>
  <c r="J1050" i="14"/>
  <c r="N1050" i="14" s="1"/>
  <c r="O1050" i="14" s="1"/>
  <c r="J1971" i="14"/>
  <c r="N1971" i="14" s="1"/>
  <c r="O1971" i="14" s="1"/>
  <c r="N8537" i="14"/>
  <c r="O8537" i="14" s="1"/>
  <c r="J3637" i="14"/>
  <c r="N3637" i="14" s="1"/>
  <c r="O3637" i="14" s="1"/>
  <c r="K6437" i="14"/>
  <c r="N6437" i="14" s="1"/>
  <c r="O6437" i="14" s="1"/>
  <c r="K2463" i="14"/>
  <c r="N2463" i="14" s="1"/>
  <c r="O2463" i="14" s="1"/>
  <c r="J3163" i="14"/>
  <c r="N3163" i="14" s="1"/>
  <c r="O3163" i="14" s="1"/>
  <c r="I8538" i="14"/>
  <c r="K8538" i="14" s="1"/>
  <c r="I1470" i="14"/>
  <c r="K1470" i="14" s="1"/>
  <c r="I6438" i="14"/>
  <c r="J6438" i="14" s="1"/>
  <c r="I1972" i="14"/>
  <c r="J1972" i="14" s="1"/>
  <c r="I1051" i="14"/>
  <c r="K1051" i="14" s="1"/>
  <c r="I4338" i="14"/>
  <c r="K4338" i="14" s="1"/>
  <c r="J247" i="14"/>
  <c r="N247" i="14" s="1"/>
  <c r="O247" i="14" s="1"/>
  <c r="I7138" i="14"/>
  <c r="J7138" i="14" s="1"/>
  <c r="I248" i="14"/>
  <c r="K248" i="14" s="1"/>
  <c r="K5737" i="14"/>
  <c r="N5737" i="14" s="1"/>
  <c r="O5737" i="14" s="1"/>
  <c r="I3638" i="14"/>
  <c r="K3638" i="14" s="1"/>
  <c r="J7837" i="14"/>
  <c r="N7837" i="14" s="1"/>
  <c r="O7837" i="14" s="1"/>
  <c r="I3164" i="14"/>
  <c r="J3164" i="14" s="1"/>
  <c r="I2464" i="14"/>
  <c r="J2464" i="14" s="1"/>
  <c r="K734" i="14"/>
  <c r="N734" i="14" s="1"/>
  <c r="O734" i="14" s="1"/>
  <c r="I735" i="14"/>
  <c r="K735" i="14" s="1"/>
  <c r="I7838" i="14"/>
  <c r="K7838" i="14" s="1"/>
  <c r="I5738" i="14"/>
  <c r="K5738" i="14" s="1"/>
  <c r="I5038" i="14"/>
  <c r="J5038" i="14" s="1"/>
  <c r="J1470" i="14" l="1"/>
  <c r="N1470" i="14" s="1"/>
  <c r="O1470" i="14" s="1"/>
  <c r="J4338" i="14"/>
  <c r="N4338" i="14" s="1"/>
  <c r="O4338" i="14" s="1"/>
  <c r="J3638" i="14"/>
  <c r="N3638" i="14" s="1"/>
  <c r="O3638" i="14" s="1"/>
  <c r="J7838" i="14"/>
  <c r="N7838" i="14" s="1"/>
  <c r="O7838" i="14" s="1"/>
  <c r="K5038" i="14"/>
  <c r="N5038" i="14" s="1"/>
  <c r="O5038" i="14" s="1"/>
  <c r="J248" i="14"/>
  <c r="N248" i="14" s="1"/>
  <c r="O248" i="14" s="1"/>
  <c r="K6438" i="14"/>
  <c r="N6438" i="14" s="1"/>
  <c r="O6438" i="14" s="1"/>
  <c r="K2464" i="14"/>
  <c r="N2464" i="14" s="1"/>
  <c r="O2464" i="14" s="1"/>
  <c r="K7138" i="14"/>
  <c r="N7138" i="14" s="1"/>
  <c r="O7138" i="14" s="1"/>
  <c r="J1051" i="14"/>
  <c r="J5738" i="14"/>
  <c r="N5738" i="14" s="1"/>
  <c r="O5738" i="14" s="1"/>
  <c r="J8538" i="14"/>
  <c r="N8538" i="14" s="1"/>
  <c r="O8538" i="14" s="1"/>
  <c r="I7839" i="14"/>
  <c r="J7839" i="14" s="1"/>
  <c r="K3164" i="14"/>
  <c r="N3164" i="14" s="1"/>
  <c r="O3164" i="14" s="1"/>
  <c r="I1052" i="14"/>
  <c r="K1052" i="14" s="1"/>
  <c r="I8539" i="14"/>
  <c r="K8539" i="14" s="1"/>
  <c r="J735" i="14"/>
  <c r="N735" i="14" s="1"/>
  <c r="O735" i="14" s="1"/>
  <c r="I5739" i="14"/>
  <c r="J5739" i="14" s="1"/>
  <c r="I3165" i="14"/>
  <c r="J3165" i="14" s="1"/>
  <c r="I3639" i="14"/>
  <c r="K3639" i="14" s="1"/>
  <c r="I7139" i="14"/>
  <c r="K7139" i="14" s="1"/>
  <c r="I4339" i="14"/>
  <c r="K4339" i="14" s="1"/>
  <c r="N1051" i="14"/>
  <c r="O1051" i="14" s="1"/>
  <c r="I1471" i="14"/>
  <c r="K1471" i="14" s="1"/>
  <c r="I5039" i="14"/>
  <c r="K5039" i="14" s="1"/>
  <c r="I2465" i="14"/>
  <c r="J2465" i="14" s="1"/>
  <c r="I249" i="14"/>
  <c r="J249" i="14" s="1"/>
  <c r="K1972" i="14"/>
  <c r="N1972" i="14" s="1"/>
  <c r="O1972" i="14" s="1"/>
  <c r="I6439" i="14"/>
  <c r="K6439" i="14" s="1"/>
  <c r="I736" i="14"/>
  <c r="J736" i="14" s="1"/>
  <c r="I1973" i="14"/>
  <c r="J1973" i="14" s="1"/>
  <c r="J8539" i="14" l="1"/>
  <c r="J1052" i="14"/>
  <c r="N1052" i="14" s="1"/>
  <c r="O1052" i="14" s="1"/>
  <c r="J6439" i="14"/>
  <c r="N6439" i="14" s="1"/>
  <c r="O6439" i="14" s="1"/>
  <c r="J7139" i="14"/>
  <c r="N7139" i="14" s="1"/>
  <c r="O7139" i="14" s="1"/>
  <c r="J3639" i="14"/>
  <c r="N3639" i="14" s="1"/>
  <c r="O3639" i="14" s="1"/>
  <c r="K736" i="14"/>
  <c r="N736" i="14" s="1"/>
  <c r="O736" i="14" s="1"/>
  <c r="J4339" i="14"/>
  <c r="N4339" i="14" s="1"/>
  <c r="O4339" i="14" s="1"/>
  <c r="K5739" i="14"/>
  <c r="N5739" i="14" s="1"/>
  <c r="O5739" i="14" s="1"/>
  <c r="K2465" i="14"/>
  <c r="N2465" i="14" s="1"/>
  <c r="O2465" i="14" s="1"/>
  <c r="K1973" i="14"/>
  <c r="N1973" i="14" s="1"/>
  <c r="O1973" i="14" s="1"/>
  <c r="I737" i="14"/>
  <c r="K737" i="14" s="1"/>
  <c r="K249" i="14"/>
  <c r="N249" i="14" s="1"/>
  <c r="O249" i="14" s="1"/>
  <c r="I2466" i="14"/>
  <c r="K2466" i="14" s="1"/>
  <c r="J5039" i="14"/>
  <c r="N5039" i="14" s="1"/>
  <c r="O5039" i="14" s="1"/>
  <c r="I4340" i="14"/>
  <c r="K4340" i="14" s="1"/>
  <c r="K3165" i="14"/>
  <c r="N3165" i="14" s="1"/>
  <c r="O3165" i="14" s="1"/>
  <c r="I8540" i="14"/>
  <c r="K8540" i="14" s="1"/>
  <c r="I7840" i="14"/>
  <c r="J7840" i="14" s="1"/>
  <c r="I1974" i="14"/>
  <c r="K1974" i="14" s="1"/>
  <c r="I250" i="14"/>
  <c r="K250" i="14" s="1"/>
  <c r="I3166" i="14"/>
  <c r="K3166" i="14" s="1"/>
  <c r="J1471" i="14"/>
  <c r="N1471" i="14" s="1"/>
  <c r="O1471" i="14" s="1"/>
  <c r="I3640" i="14"/>
  <c r="K3640" i="14" s="1"/>
  <c r="I5740" i="14"/>
  <c r="K5740" i="14" s="1"/>
  <c r="N8539" i="14"/>
  <c r="O8539" i="14" s="1"/>
  <c r="I6440" i="14"/>
  <c r="J6440" i="14" s="1"/>
  <c r="I5040" i="14"/>
  <c r="K5040" i="14" s="1"/>
  <c r="I1472" i="14"/>
  <c r="J1472" i="14" s="1"/>
  <c r="I7140" i="14"/>
  <c r="J7140" i="14" s="1"/>
  <c r="I1053" i="14"/>
  <c r="J1053" i="14" s="1"/>
  <c r="K7839" i="14"/>
  <c r="N7839" i="14" s="1"/>
  <c r="O7839" i="14" s="1"/>
  <c r="J737" i="14" l="1"/>
  <c r="J2466" i="14"/>
  <c r="N2466" i="14" s="1"/>
  <c r="O2466" i="14" s="1"/>
  <c r="J4340" i="14"/>
  <c r="K1472" i="14"/>
  <c r="N1472" i="14" s="1"/>
  <c r="O1472" i="14" s="1"/>
  <c r="J5740" i="14"/>
  <c r="N5740" i="14" s="1"/>
  <c r="O5740" i="14" s="1"/>
  <c r="J250" i="14"/>
  <c r="N250" i="14" s="1"/>
  <c r="O250" i="14" s="1"/>
  <c r="J1974" i="14"/>
  <c r="N1974" i="14" s="1"/>
  <c r="O1974" i="14" s="1"/>
  <c r="K1053" i="14"/>
  <c r="N1053" i="14" s="1"/>
  <c r="O1053" i="14" s="1"/>
  <c r="N737" i="14"/>
  <c r="O737" i="14" s="1"/>
  <c r="K6440" i="14"/>
  <c r="N6440" i="14" s="1"/>
  <c r="O6440" i="14" s="1"/>
  <c r="I5741" i="14"/>
  <c r="K5741" i="14" s="1"/>
  <c r="J3640" i="14"/>
  <c r="N3640" i="14" s="1"/>
  <c r="O3640" i="14" s="1"/>
  <c r="J5040" i="14"/>
  <c r="N5040" i="14" s="1"/>
  <c r="O5040" i="14" s="1"/>
  <c r="I251" i="14"/>
  <c r="J251" i="14" s="1"/>
  <c r="J3166" i="14"/>
  <c r="N3166" i="14" s="1"/>
  <c r="O3166" i="14" s="1"/>
  <c r="I8541" i="14"/>
  <c r="K8541" i="14" s="1"/>
  <c r="I4341" i="14"/>
  <c r="K4341" i="14" s="1"/>
  <c r="I2467" i="14"/>
  <c r="J2467" i="14" s="1"/>
  <c r="I1054" i="14"/>
  <c r="J1054" i="14" s="1"/>
  <c r="K7140" i="14"/>
  <c r="N7140" i="14" s="1"/>
  <c r="O7140" i="14" s="1"/>
  <c r="I1473" i="14"/>
  <c r="J1473" i="14" s="1"/>
  <c r="I6441" i="14"/>
  <c r="K6441" i="14" s="1"/>
  <c r="N4340" i="14"/>
  <c r="O4340" i="14" s="1"/>
  <c r="I1975" i="14"/>
  <c r="J1975" i="14" s="1"/>
  <c r="K7840" i="14"/>
  <c r="N7840" i="14" s="1"/>
  <c r="O7840" i="14" s="1"/>
  <c r="J8540" i="14"/>
  <c r="N8540" i="14" s="1"/>
  <c r="O8540" i="14" s="1"/>
  <c r="I738" i="14"/>
  <c r="J738" i="14" s="1"/>
  <c r="I7141" i="14"/>
  <c r="J7141" i="14" s="1"/>
  <c r="I5041" i="14"/>
  <c r="J5041" i="14" s="1"/>
  <c r="I3641" i="14"/>
  <c r="J3641" i="14" s="1"/>
  <c r="I3167" i="14"/>
  <c r="J3167" i="14" s="1"/>
  <c r="I7841" i="14"/>
  <c r="J7841" i="14" s="1"/>
  <c r="J5741" i="14" l="1"/>
  <c r="N5741" i="14" s="1"/>
  <c r="O5741" i="14" s="1"/>
  <c r="J8541" i="14"/>
  <c r="J6441" i="14"/>
  <c r="N6441" i="14" s="1"/>
  <c r="O6441" i="14" s="1"/>
  <c r="J4341" i="14"/>
  <c r="N4341" i="14" s="1"/>
  <c r="O4341" i="14" s="1"/>
  <c r="K3641" i="14"/>
  <c r="N3641" i="14" s="1"/>
  <c r="O3641" i="14" s="1"/>
  <c r="N8541" i="14"/>
  <c r="O8541" i="14" s="1"/>
  <c r="K3167" i="14"/>
  <c r="N3167" i="14" s="1"/>
  <c r="O3167" i="14" s="1"/>
  <c r="K7141" i="14"/>
  <c r="N7141" i="14" s="1"/>
  <c r="O7141" i="14" s="1"/>
  <c r="K738" i="14"/>
  <c r="N738" i="14" s="1"/>
  <c r="O738" i="14" s="1"/>
  <c r="K1473" i="14"/>
  <c r="N1473" i="14" s="1"/>
  <c r="O1473" i="14" s="1"/>
  <c r="K1054" i="14"/>
  <c r="N1054" i="14" s="1"/>
  <c r="O1054" i="14" s="1"/>
  <c r="K7841" i="14"/>
  <c r="N7841" i="14" s="1"/>
  <c r="O7841" i="14" s="1"/>
  <c r="I3642" i="14"/>
  <c r="K3642" i="14" s="1"/>
  <c r="K5041" i="14"/>
  <c r="N5041" i="14" s="1"/>
  <c r="O5041" i="14" s="1"/>
  <c r="I7142" i="14"/>
  <c r="K7142" i="14" s="1"/>
  <c r="I739" i="14"/>
  <c r="K739" i="14" s="1"/>
  <c r="K1975" i="14"/>
  <c r="N1975" i="14" s="1"/>
  <c r="O1975" i="14" s="1"/>
  <c r="K2467" i="14"/>
  <c r="N2467" i="14" s="1"/>
  <c r="O2467" i="14" s="1"/>
  <c r="I8542" i="14"/>
  <c r="K8542" i="14" s="1"/>
  <c r="K251" i="14"/>
  <c r="N251" i="14" s="1"/>
  <c r="O251" i="14" s="1"/>
  <c r="I1976" i="14"/>
  <c r="K1976" i="14" s="1"/>
  <c r="I1474" i="14"/>
  <c r="J1474" i="14" s="1"/>
  <c r="I1055" i="14"/>
  <c r="K1055" i="14" s="1"/>
  <c r="I4342" i="14"/>
  <c r="K4342" i="14" s="1"/>
  <c r="I7842" i="14"/>
  <c r="K7842" i="14" s="1"/>
  <c r="I5042" i="14"/>
  <c r="J5042" i="14" s="1"/>
  <c r="I3168" i="14"/>
  <c r="K3168" i="14" s="1"/>
  <c r="I6442" i="14"/>
  <c r="K6442" i="14" s="1"/>
  <c r="I2468" i="14"/>
  <c r="J2468" i="14" s="1"/>
  <c r="I252" i="14"/>
  <c r="K252" i="14" s="1"/>
  <c r="I5742" i="14"/>
  <c r="J5742" i="14" s="1"/>
  <c r="J4342" i="14" l="1"/>
  <c r="N4342" i="14" s="1"/>
  <c r="O4342" i="14" s="1"/>
  <c r="J7142" i="14"/>
  <c r="N7142" i="14" s="1"/>
  <c r="O7142" i="14" s="1"/>
  <c r="J3642" i="14"/>
  <c r="N3642" i="14" s="1"/>
  <c r="O3642" i="14" s="1"/>
  <c r="J1976" i="14"/>
  <c r="N1976" i="14" s="1"/>
  <c r="O1976" i="14" s="1"/>
  <c r="J739" i="14"/>
  <c r="N739" i="14" s="1"/>
  <c r="O739" i="14" s="1"/>
  <c r="K1474" i="14"/>
  <c r="N1474" i="14" s="1"/>
  <c r="O1474" i="14" s="1"/>
  <c r="J7842" i="14"/>
  <c r="N7842" i="14" s="1"/>
  <c r="O7842" i="14" s="1"/>
  <c r="K2468" i="14"/>
  <c r="N2468" i="14" s="1"/>
  <c r="O2468" i="14" s="1"/>
  <c r="J6442" i="14"/>
  <c r="N6442" i="14" s="1"/>
  <c r="O6442" i="14" s="1"/>
  <c r="J8542" i="14"/>
  <c r="N8542" i="14" s="1"/>
  <c r="O8542" i="14" s="1"/>
  <c r="K5742" i="14"/>
  <c r="N5742" i="14" s="1"/>
  <c r="O5742" i="14" s="1"/>
  <c r="J3168" i="14"/>
  <c r="N3168" i="14" s="1"/>
  <c r="O3168" i="14" s="1"/>
  <c r="J1055" i="14"/>
  <c r="N1055" i="14" s="1"/>
  <c r="O1055" i="14" s="1"/>
  <c r="I1977" i="14"/>
  <c r="K1977" i="14" s="1"/>
  <c r="I8543" i="14"/>
  <c r="J8543" i="14" s="1"/>
  <c r="I7143" i="14"/>
  <c r="J7143" i="14" s="1"/>
  <c r="I3643" i="14"/>
  <c r="J3643" i="14" s="1"/>
  <c r="I6443" i="14"/>
  <c r="K6443" i="14" s="1"/>
  <c r="I1475" i="14"/>
  <c r="J1475" i="14" s="1"/>
  <c r="I740" i="14"/>
  <c r="K740" i="14" s="1"/>
  <c r="J252" i="14"/>
  <c r="N252" i="14" s="1"/>
  <c r="O252" i="14" s="1"/>
  <c r="I5743" i="14"/>
  <c r="K5743" i="14" s="1"/>
  <c r="I2469" i="14"/>
  <c r="K2469" i="14" s="1"/>
  <c r="I3169" i="14"/>
  <c r="J3169" i="14" s="1"/>
  <c r="K5042" i="14"/>
  <c r="N5042" i="14" s="1"/>
  <c r="O5042" i="14" s="1"/>
  <c r="I7843" i="14"/>
  <c r="K7843" i="14" s="1"/>
  <c r="I1056" i="14"/>
  <c r="K1056" i="14" s="1"/>
  <c r="I253" i="14"/>
  <c r="K253" i="14" s="1"/>
  <c r="J5743" i="14"/>
  <c r="I5043" i="14"/>
  <c r="K5043" i="14" s="1"/>
  <c r="I4343" i="14"/>
  <c r="K4343" i="14" s="1"/>
  <c r="J740" i="14" l="1"/>
  <c r="J5043" i="14"/>
  <c r="N5043" i="14" s="1"/>
  <c r="O5043" i="14" s="1"/>
  <c r="K1475" i="14"/>
  <c r="N1475" i="14" s="1"/>
  <c r="O1475" i="14" s="1"/>
  <c r="K8543" i="14"/>
  <c r="N8543" i="14" s="1"/>
  <c r="O8543" i="14" s="1"/>
  <c r="N5743" i="14"/>
  <c r="O5743" i="14" s="1"/>
  <c r="J7843" i="14"/>
  <c r="N7843" i="14" s="1"/>
  <c r="O7843" i="14" s="1"/>
  <c r="K7143" i="14"/>
  <c r="N7143" i="14" s="1"/>
  <c r="O7143" i="14" s="1"/>
  <c r="J1977" i="14"/>
  <c r="N1977" i="14" s="1"/>
  <c r="O1977" i="14" s="1"/>
  <c r="K3169" i="14"/>
  <c r="N3169" i="14" s="1"/>
  <c r="O3169" i="14" s="1"/>
  <c r="I1057" i="14"/>
  <c r="K1057" i="14" s="1"/>
  <c r="I2470" i="14"/>
  <c r="K2470" i="14" s="1"/>
  <c r="I1978" i="14"/>
  <c r="K1978" i="14" s="1"/>
  <c r="J6443" i="14"/>
  <c r="N6443" i="14" s="1"/>
  <c r="O6443" i="14" s="1"/>
  <c r="N740" i="14"/>
  <c r="O740" i="14" s="1"/>
  <c r="I3170" i="14"/>
  <c r="K3170" i="14" s="1"/>
  <c r="J4343" i="14"/>
  <c r="N4343" i="14" s="1"/>
  <c r="O4343" i="14" s="1"/>
  <c r="I5744" i="14"/>
  <c r="J5744" i="14" s="1"/>
  <c r="I1476" i="14"/>
  <c r="J1476" i="14" s="1"/>
  <c r="I8544" i="14"/>
  <c r="K8544" i="14" s="1"/>
  <c r="J253" i="14"/>
  <c r="N253" i="14" s="1"/>
  <c r="O253" i="14" s="1"/>
  <c r="I4344" i="14"/>
  <c r="K4344" i="14" s="1"/>
  <c r="I741" i="14"/>
  <c r="K741" i="14" s="1"/>
  <c r="J1056" i="14"/>
  <c r="N1056" i="14" s="1"/>
  <c r="O1056" i="14" s="1"/>
  <c r="K3643" i="14"/>
  <c r="N3643" i="14" s="1"/>
  <c r="O3643" i="14" s="1"/>
  <c r="I7144" i="14"/>
  <c r="J7144" i="14" s="1"/>
  <c r="J2469" i="14"/>
  <c r="N2469" i="14" s="1"/>
  <c r="O2469" i="14" s="1"/>
  <c r="I5044" i="14"/>
  <c r="K5044" i="14" s="1"/>
  <c r="I7844" i="14"/>
  <c r="J7844" i="14" s="1"/>
  <c r="I254" i="14"/>
  <c r="K254" i="14" s="1"/>
  <c r="I6444" i="14"/>
  <c r="K6444" i="14" s="1"/>
  <c r="I3644" i="14"/>
  <c r="K3644" i="14" s="1"/>
  <c r="J3170" i="14"/>
  <c r="J5044" i="14" l="1"/>
  <c r="N5044" i="14" s="1"/>
  <c r="O5044" i="14" s="1"/>
  <c r="J2470" i="14"/>
  <c r="N2470" i="14" s="1"/>
  <c r="O2470" i="14" s="1"/>
  <c r="J8544" i="14"/>
  <c r="N8544" i="14" s="1"/>
  <c r="O8544" i="14" s="1"/>
  <c r="J4344" i="14"/>
  <c r="N4344" i="14" s="1"/>
  <c r="O4344" i="14" s="1"/>
  <c r="J1057" i="14"/>
  <c r="N1057" i="14" s="1"/>
  <c r="O1057" i="14" s="1"/>
  <c r="N3170" i="14"/>
  <c r="O3170" i="14" s="1"/>
  <c r="K1476" i="14"/>
  <c r="N1476" i="14" s="1"/>
  <c r="O1476" i="14" s="1"/>
  <c r="J1978" i="14"/>
  <c r="N1978" i="14" s="1"/>
  <c r="O1978" i="14" s="1"/>
  <c r="K7844" i="14"/>
  <c r="N7844" i="14" s="1"/>
  <c r="O7844" i="14" s="1"/>
  <c r="J254" i="14"/>
  <c r="N254" i="14" s="1"/>
  <c r="O254" i="14" s="1"/>
  <c r="K5744" i="14"/>
  <c r="N5744" i="14" s="1"/>
  <c r="O5744" i="14" s="1"/>
  <c r="I255" i="14"/>
  <c r="K255" i="14" s="1"/>
  <c r="I5045" i="14"/>
  <c r="K5045" i="14" s="1"/>
  <c r="J741" i="14"/>
  <c r="N741" i="14" s="1"/>
  <c r="O741" i="14" s="1"/>
  <c r="I4345" i="14"/>
  <c r="K4345" i="14" s="1"/>
  <c r="I1979" i="14"/>
  <c r="J1979" i="14" s="1"/>
  <c r="I1058" i="14"/>
  <c r="K1058" i="14" s="1"/>
  <c r="K7144" i="14"/>
  <c r="N7144" i="14" s="1"/>
  <c r="O7144" i="14" s="1"/>
  <c r="J6444" i="14"/>
  <c r="N6444" i="14" s="1"/>
  <c r="O6444" i="14" s="1"/>
  <c r="I5745" i="14"/>
  <c r="K5745" i="14" s="1"/>
  <c r="J3644" i="14"/>
  <c r="N3644" i="14" s="1"/>
  <c r="O3644" i="14" s="1"/>
  <c r="I2471" i="14"/>
  <c r="K2471" i="14" s="1"/>
  <c r="I3645" i="14"/>
  <c r="K3645" i="14" s="1"/>
  <c r="I7145" i="14"/>
  <c r="K7145" i="14" s="1"/>
  <c r="I1477" i="14"/>
  <c r="J1477" i="14" s="1"/>
  <c r="I3171" i="14"/>
  <c r="J3171" i="14" s="1"/>
  <c r="I7845" i="14"/>
  <c r="J7845" i="14" s="1"/>
  <c r="I6445" i="14"/>
  <c r="J6445" i="14" s="1"/>
  <c r="I742" i="14"/>
  <c r="J742" i="14" s="1"/>
  <c r="I8545" i="14"/>
  <c r="K8545" i="14" s="1"/>
  <c r="J3645" i="14" l="1"/>
  <c r="N3645" i="14" s="1"/>
  <c r="O3645" i="14" s="1"/>
  <c r="J2471" i="14"/>
  <c r="N2471" i="14" s="1"/>
  <c r="O2471" i="14" s="1"/>
  <c r="J4345" i="14"/>
  <c r="N4345" i="14" s="1"/>
  <c r="O4345" i="14" s="1"/>
  <c r="J1058" i="14"/>
  <c r="N1058" i="14" s="1"/>
  <c r="O1058" i="14" s="1"/>
  <c r="J5745" i="14"/>
  <c r="N5745" i="14" s="1"/>
  <c r="O5745" i="14" s="1"/>
  <c r="J5045" i="14"/>
  <c r="N5045" i="14" s="1"/>
  <c r="O5045" i="14" s="1"/>
  <c r="J255" i="14"/>
  <c r="N255" i="14" s="1"/>
  <c r="O255" i="14" s="1"/>
  <c r="J7145" i="14"/>
  <c r="N7145" i="14" s="1"/>
  <c r="O7145" i="14" s="1"/>
  <c r="K3171" i="14"/>
  <c r="N3171" i="14" s="1"/>
  <c r="O3171" i="14" s="1"/>
  <c r="K6445" i="14"/>
  <c r="N6445" i="14" s="1"/>
  <c r="O6445" i="14" s="1"/>
  <c r="K1477" i="14"/>
  <c r="N1477" i="14" s="1"/>
  <c r="O1477" i="14" s="1"/>
  <c r="I8546" i="14"/>
  <c r="K8546" i="14" s="1"/>
  <c r="I7846" i="14"/>
  <c r="K7846" i="14" s="1"/>
  <c r="K742" i="14"/>
  <c r="N742" i="14" s="1"/>
  <c r="O742" i="14" s="1"/>
  <c r="I6446" i="14"/>
  <c r="J6446" i="14" s="1"/>
  <c r="I7146" i="14"/>
  <c r="K7146" i="14" s="1"/>
  <c r="I1059" i="14"/>
  <c r="J1059" i="14" s="1"/>
  <c r="J8545" i="14"/>
  <c r="N8545" i="14" s="1"/>
  <c r="O8545" i="14" s="1"/>
  <c r="I743" i="14"/>
  <c r="K743" i="14" s="1"/>
  <c r="K7845" i="14"/>
  <c r="N7845" i="14" s="1"/>
  <c r="O7845" i="14" s="1"/>
  <c r="I1478" i="14"/>
  <c r="J1478" i="14" s="1"/>
  <c r="I2472" i="14"/>
  <c r="K2472" i="14" s="1"/>
  <c r="I5746" i="14"/>
  <c r="J5746" i="14" s="1"/>
  <c r="K1979" i="14"/>
  <c r="N1979" i="14" s="1"/>
  <c r="O1979" i="14" s="1"/>
  <c r="I4346" i="14"/>
  <c r="J4346" i="14" s="1"/>
  <c r="I256" i="14"/>
  <c r="J256" i="14" s="1"/>
  <c r="I3172" i="14"/>
  <c r="K3172" i="14" s="1"/>
  <c r="I3646" i="14"/>
  <c r="J3646" i="14" s="1"/>
  <c r="I1980" i="14"/>
  <c r="J1980" i="14" s="1"/>
  <c r="I5046" i="14"/>
  <c r="J5046" i="14" s="1"/>
  <c r="J8546" i="14" l="1"/>
  <c r="J2472" i="14"/>
  <c r="N2472" i="14" s="1"/>
  <c r="O2472" i="14" s="1"/>
  <c r="K4346" i="14"/>
  <c r="K5746" i="14"/>
  <c r="N5746" i="14" s="1"/>
  <c r="O5746" i="14" s="1"/>
  <c r="K256" i="14"/>
  <c r="K5046" i="14"/>
  <c r="J7846" i="14"/>
  <c r="N7846" i="14" s="1"/>
  <c r="O7846" i="14" s="1"/>
  <c r="J743" i="14"/>
  <c r="N743" i="14" s="1"/>
  <c r="O743" i="14" s="1"/>
  <c r="K1059" i="14"/>
  <c r="N1059" i="14" s="1"/>
  <c r="O1059" i="14" s="1"/>
  <c r="K6446" i="14"/>
  <c r="N6446" i="14" s="1"/>
  <c r="O6446" i="14" s="1"/>
  <c r="N4346" i="14"/>
  <c r="O4346" i="14" s="1"/>
  <c r="K1478" i="14"/>
  <c r="N1478" i="14" s="1"/>
  <c r="O1478" i="14" s="1"/>
  <c r="J7146" i="14"/>
  <c r="N7146" i="14" s="1"/>
  <c r="O7146" i="14" s="1"/>
  <c r="N5046" i="14"/>
  <c r="O5046" i="14" s="1"/>
  <c r="I3647" i="14"/>
  <c r="J3647" i="14" s="1"/>
  <c r="I3173" i="14"/>
  <c r="K3173" i="14" s="1"/>
  <c r="I2473" i="14"/>
  <c r="K2473" i="14" s="1"/>
  <c r="I7147" i="14"/>
  <c r="K7147" i="14" s="1"/>
  <c r="I8547" i="14"/>
  <c r="K8547" i="14" s="1"/>
  <c r="I4347" i="14"/>
  <c r="K4347" i="14" s="1"/>
  <c r="I1479" i="14"/>
  <c r="K1479" i="14" s="1"/>
  <c r="N8546" i="14"/>
  <c r="O8546" i="14" s="1"/>
  <c r="I744" i="14"/>
  <c r="K744" i="14" s="1"/>
  <c r="I1060" i="14"/>
  <c r="K1060" i="14" s="1"/>
  <c r="I6447" i="14"/>
  <c r="J6447" i="14" s="1"/>
  <c r="I7847" i="14"/>
  <c r="J7847" i="14" s="1"/>
  <c r="I5747" i="14"/>
  <c r="K5747" i="14" s="1"/>
  <c r="K1980" i="14"/>
  <c r="N1980" i="14" s="1"/>
  <c r="O1980" i="14" s="1"/>
  <c r="J3172" i="14"/>
  <c r="N3172" i="14" s="1"/>
  <c r="O3172" i="14" s="1"/>
  <c r="N256" i="14"/>
  <c r="O256" i="14" s="1"/>
  <c r="I5047" i="14"/>
  <c r="J5047" i="14" s="1"/>
  <c r="I257" i="14"/>
  <c r="J257" i="14" s="1"/>
  <c r="I1981" i="14"/>
  <c r="J1981" i="14" s="1"/>
  <c r="K3646" i="14"/>
  <c r="N3646" i="14" s="1"/>
  <c r="O3646" i="14" s="1"/>
  <c r="J1479" i="14" l="1"/>
  <c r="J2473" i="14"/>
  <c r="N2473" i="14" s="1"/>
  <c r="O2473" i="14" s="1"/>
  <c r="J3173" i="14"/>
  <c r="N3173" i="14" s="1"/>
  <c r="O3173" i="14" s="1"/>
  <c r="K257" i="14"/>
  <c r="N257" i="14" s="1"/>
  <c r="O257" i="14" s="1"/>
  <c r="J8547" i="14"/>
  <c r="N8547" i="14" s="1"/>
  <c r="O8547" i="14" s="1"/>
  <c r="J5747" i="14"/>
  <c r="N5747" i="14" s="1"/>
  <c r="O5747" i="14" s="1"/>
  <c r="K7847" i="14"/>
  <c r="N7847" i="14" s="1"/>
  <c r="O7847" i="14" s="1"/>
  <c r="J7147" i="14"/>
  <c r="N7147" i="14" s="1"/>
  <c r="O7147" i="14" s="1"/>
  <c r="K6447" i="14"/>
  <c r="N6447" i="14" s="1"/>
  <c r="O6447" i="14" s="1"/>
  <c r="J1060" i="14"/>
  <c r="N1060" i="14" s="1"/>
  <c r="O1060" i="14" s="1"/>
  <c r="J744" i="14"/>
  <c r="N744" i="14" s="1"/>
  <c r="O744" i="14" s="1"/>
  <c r="I5048" i="14"/>
  <c r="K5048" i="14" s="1"/>
  <c r="N1479" i="14"/>
  <c r="O1479" i="14" s="1"/>
  <c r="K1981" i="14"/>
  <c r="N1981" i="14" s="1"/>
  <c r="O1981" i="14" s="1"/>
  <c r="K5047" i="14"/>
  <c r="N5047" i="14" s="1"/>
  <c r="O5047" i="14" s="1"/>
  <c r="I745" i="14"/>
  <c r="K745" i="14" s="1"/>
  <c r="I1480" i="14"/>
  <c r="K1480" i="14" s="1"/>
  <c r="I3174" i="14"/>
  <c r="K3174" i="14" s="1"/>
  <c r="I5748" i="14"/>
  <c r="K5748" i="14" s="1"/>
  <c r="I6448" i="14"/>
  <c r="K6448" i="14" s="1"/>
  <c r="J4347" i="14"/>
  <c r="N4347" i="14" s="1"/>
  <c r="O4347" i="14" s="1"/>
  <c r="I2474" i="14"/>
  <c r="J2474" i="14" s="1"/>
  <c r="I1982" i="14"/>
  <c r="K1982" i="14" s="1"/>
  <c r="I258" i="14"/>
  <c r="K258" i="14" s="1"/>
  <c r="I7848" i="14"/>
  <c r="K7848" i="14" s="1"/>
  <c r="I8548" i="14"/>
  <c r="K8548" i="14" s="1"/>
  <c r="K3647" i="14"/>
  <c r="N3647" i="14" s="1"/>
  <c r="O3647" i="14" s="1"/>
  <c r="I1061" i="14"/>
  <c r="K1061" i="14" s="1"/>
  <c r="I4348" i="14"/>
  <c r="J4348" i="14" s="1"/>
  <c r="I7148" i="14"/>
  <c r="J7148" i="14" s="1"/>
  <c r="I3648" i="14"/>
  <c r="J3648" i="14" s="1"/>
  <c r="J745" i="14" l="1"/>
  <c r="N745" i="14" s="1"/>
  <c r="O745" i="14" s="1"/>
  <c r="J258" i="14"/>
  <c r="N258" i="14" s="1"/>
  <c r="O258" i="14" s="1"/>
  <c r="J3174" i="14"/>
  <c r="N3174" i="14" s="1"/>
  <c r="O3174" i="14" s="1"/>
  <c r="J1480" i="14"/>
  <c r="N1480" i="14" s="1"/>
  <c r="O1480" i="14" s="1"/>
  <c r="J6448" i="14"/>
  <c r="N6448" i="14" s="1"/>
  <c r="O6448" i="14" s="1"/>
  <c r="J5048" i="14"/>
  <c r="N5048" i="14" s="1"/>
  <c r="O5048" i="14" s="1"/>
  <c r="J5748" i="14"/>
  <c r="N5748" i="14" s="1"/>
  <c r="O5748" i="14" s="1"/>
  <c r="K3648" i="14"/>
  <c r="N3648" i="14" s="1"/>
  <c r="O3648" i="14" s="1"/>
  <c r="I7149" i="14"/>
  <c r="K7149" i="14" s="1"/>
  <c r="I3649" i="14"/>
  <c r="K3649" i="14" s="1"/>
  <c r="K4348" i="14"/>
  <c r="N4348" i="14" s="1"/>
  <c r="O4348" i="14" s="1"/>
  <c r="I1062" i="14"/>
  <c r="K1062" i="14" s="1"/>
  <c r="K7148" i="14"/>
  <c r="N7148" i="14" s="1"/>
  <c r="O7148" i="14" s="1"/>
  <c r="I4349" i="14"/>
  <c r="K4349" i="14" s="1"/>
  <c r="J7848" i="14"/>
  <c r="N7848" i="14" s="1"/>
  <c r="O7848" i="14" s="1"/>
  <c r="I8549" i="14"/>
  <c r="K8549" i="14" s="1"/>
  <c r="J1061" i="14"/>
  <c r="N1061" i="14" s="1"/>
  <c r="O1061" i="14" s="1"/>
  <c r="J1982" i="14"/>
  <c r="N1982" i="14" s="1"/>
  <c r="O1982" i="14" s="1"/>
  <c r="I2475" i="14"/>
  <c r="J2475" i="14" s="1"/>
  <c r="I5749" i="14"/>
  <c r="K5749" i="14" s="1"/>
  <c r="I3175" i="14"/>
  <c r="J3175" i="14" s="1"/>
  <c r="I746" i="14"/>
  <c r="J746" i="14" s="1"/>
  <c r="J8548" i="14"/>
  <c r="N8548" i="14" s="1"/>
  <c r="O8548" i="14" s="1"/>
  <c r="I259" i="14"/>
  <c r="J259" i="14" s="1"/>
  <c r="I6449" i="14"/>
  <c r="K6449" i="14" s="1"/>
  <c r="I1481" i="14"/>
  <c r="J1481" i="14" s="1"/>
  <c r="I5049" i="14"/>
  <c r="J5049" i="14" s="1"/>
  <c r="I7849" i="14"/>
  <c r="J7849" i="14" s="1"/>
  <c r="I1983" i="14"/>
  <c r="K1983" i="14" s="1"/>
  <c r="K2474" i="14"/>
  <c r="N2474" i="14" s="1"/>
  <c r="O2474" i="14" s="1"/>
  <c r="J5749" i="14" l="1"/>
  <c r="N5749" i="14" s="1"/>
  <c r="O5749" i="14" s="1"/>
  <c r="J6449" i="14"/>
  <c r="N6449" i="14" s="1"/>
  <c r="O6449" i="14" s="1"/>
  <c r="J4349" i="14"/>
  <c r="N4349" i="14" s="1"/>
  <c r="O4349" i="14" s="1"/>
  <c r="J3649" i="14"/>
  <c r="N3649" i="14" s="1"/>
  <c r="O3649" i="14" s="1"/>
  <c r="J8549" i="14"/>
  <c r="N8549" i="14" s="1"/>
  <c r="O8549" i="14" s="1"/>
  <c r="K5049" i="14"/>
  <c r="N5049" i="14" s="1"/>
  <c r="O5049" i="14" s="1"/>
  <c r="K259" i="14"/>
  <c r="N259" i="14" s="1"/>
  <c r="O259" i="14" s="1"/>
  <c r="K746" i="14"/>
  <c r="N746" i="14" s="1"/>
  <c r="O746" i="14" s="1"/>
  <c r="J7149" i="14"/>
  <c r="N7149" i="14" s="1"/>
  <c r="O7149" i="14" s="1"/>
  <c r="K2475" i="14"/>
  <c r="N2475" i="14" s="1"/>
  <c r="O2475" i="14" s="1"/>
  <c r="K3175" i="14"/>
  <c r="N3175" i="14" s="1"/>
  <c r="O3175" i="14" s="1"/>
  <c r="K7849" i="14"/>
  <c r="N7849" i="14" s="1"/>
  <c r="O7849" i="14" s="1"/>
  <c r="I7850" i="14"/>
  <c r="K7850" i="14" s="1"/>
  <c r="I5050" i="14"/>
  <c r="K5050" i="14" s="1"/>
  <c r="K1481" i="14"/>
  <c r="N1481" i="14" s="1"/>
  <c r="O1481" i="14" s="1"/>
  <c r="I6450" i="14"/>
  <c r="K6450" i="14" s="1"/>
  <c r="I260" i="14"/>
  <c r="K260" i="14" s="1"/>
  <c r="I3176" i="14"/>
  <c r="K3176" i="14" s="1"/>
  <c r="J1983" i="14"/>
  <c r="N1983" i="14" s="1"/>
  <c r="O1983" i="14" s="1"/>
  <c r="I7150" i="14"/>
  <c r="K7150" i="14" s="1"/>
  <c r="I1482" i="14"/>
  <c r="K1482" i="14" s="1"/>
  <c r="I747" i="14"/>
  <c r="K747" i="14" s="1"/>
  <c r="J1062" i="14"/>
  <c r="N1062" i="14" s="1"/>
  <c r="O1062" i="14" s="1"/>
  <c r="I2476" i="14"/>
  <c r="K2476" i="14" s="1"/>
  <c r="I1984" i="14"/>
  <c r="J1984" i="14" s="1"/>
  <c r="I5750" i="14"/>
  <c r="J5750" i="14" s="1"/>
  <c r="I8550" i="14"/>
  <c r="J8550" i="14" s="1"/>
  <c r="I4350" i="14"/>
  <c r="J4350" i="14" s="1"/>
  <c r="I1063" i="14"/>
  <c r="J1063" i="14" s="1"/>
  <c r="I3650" i="14"/>
  <c r="J3650" i="14" s="1"/>
  <c r="J7850" i="14" l="1"/>
  <c r="N7850" i="14" s="1"/>
  <c r="O7850" i="14" s="1"/>
  <c r="J7150" i="14"/>
  <c r="N7150" i="14" s="1"/>
  <c r="O7150" i="14" s="1"/>
  <c r="J6450" i="14"/>
  <c r="N6450" i="14" s="1"/>
  <c r="O6450" i="14" s="1"/>
  <c r="J5050" i="14"/>
  <c r="N5050" i="14" s="1"/>
  <c r="O5050" i="14" s="1"/>
  <c r="K5750" i="14"/>
  <c r="N5750" i="14" s="1"/>
  <c r="O5750" i="14" s="1"/>
  <c r="K1984" i="14"/>
  <c r="N1984" i="14" s="1"/>
  <c r="O1984" i="14" s="1"/>
  <c r="K3650" i="14"/>
  <c r="N3650" i="14" s="1"/>
  <c r="O3650" i="14" s="1"/>
  <c r="J3176" i="14"/>
  <c r="N3176" i="14" s="1"/>
  <c r="O3176" i="14" s="1"/>
  <c r="J747" i="14"/>
  <c r="N747" i="14" s="1"/>
  <c r="O747" i="14" s="1"/>
  <c r="K4350" i="14"/>
  <c r="N4350" i="14" s="1"/>
  <c r="O4350" i="14" s="1"/>
  <c r="J260" i="14"/>
  <c r="N260" i="14" s="1"/>
  <c r="O260" i="14" s="1"/>
  <c r="J1482" i="14"/>
  <c r="N1482" i="14" s="1"/>
  <c r="O1482" i="14" s="1"/>
  <c r="K1063" i="14"/>
  <c r="N1063" i="14" s="1"/>
  <c r="O1063" i="14" s="1"/>
  <c r="I4351" i="14"/>
  <c r="K4351" i="14" s="1"/>
  <c r="K8550" i="14"/>
  <c r="N8550" i="14" s="1"/>
  <c r="O8550" i="14" s="1"/>
  <c r="J2476" i="14"/>
  <c r="N2476" i="14" s="1"/>
  <c r="O2476" i="14" s="1"/>
  <c r="I7151" i="14"/>
  <c r="K7151" i="14" s="1"/>
  <c r="I8551" i="14"/>
  <c r="J8551" i="14" s="1"/>
  <c r="I1483" i="14"/>
  <c r="K1483" i="14" s="1"/>
  <c r="I7851" i="14"/>
  <c r="K7851" i="14" s="1"/>
  <c r="I3651" i="14"/>
  <c r="J3651" i="14" s="1"/>
  <c r="I5751" i="14"/>
  <c r="J5751" i="14" s="1"/>
  <c r="I1985" i="14"/>
  <c r="J1985" i="14" s="1"/>
  <c r="I748" i="14"/>
  <c r="J748" i="14" s="1"/>
  <c r="I3177" i="14"/>
  <c r="J3177" i="14" s="1"/>
  <c r="I6451" i="14"/>
  <c r="K6451" i="14" s="1"/>
  <c r="I5051" i="14"/>
  <c r="K5051" i="14" s="1"/>
  <c r="I1064" i="14"/>
  <c r="K1064" i="14" s="1"/>
  <c r="I2477" i="14"/>
  <c r="J2477" i="14" s="1"/>
  <c r="I261" i="14"/>
  <c r="K261" i="14" s="1"/>
  <c r="J1483" i="14" l="1"/>
  <c r="J7151" i="14"/>
  <c r="N7151" i="14" s="1"/>
  <c r="O7151" i="14" s="1"/>
  <c r="J5051" i="14"/>
  <c r="N5051" i="14" s="1"/>
  <c r="O5051" i="14" s="1"/>
  <c r="K1985" i="14"/>
  <c r="N1985" i="14" s="1"/>
  <c r="O1985" i="14" s="1"/>
  <c r="J4351" i="14"/>
  <c r="N4351" i="14" s="1"/>
  <c r="O4351" i="14" s="1"/>
  <c r="K3177" i="14"/>
  <c r="N3177" i="14" s="1"/>
  <c r="O3177" i="14" s="1"/>
  <c r="J7851" i="14"/>
  <c r="N7851" i="14" s="1"/>
  <c r="O7851" i="14" s="1"/>
  <c r="J1064" i="14"/>
  <c r="N1064" i="14" s="1"/>
  <c r="O1064" i="14" s="1"/>
  <c r="N1483" i="14"/>
  <c r="O1483" i="14" s="1"/>
  <c r="K2477" i="14"/>
  <c r="N2477" i="14" s="1"/>
  <c r="O2477" i="14" s="1"/>
  <c r="K748" i="14"/>
  <c r="N748" i="14" s="1"/>
  <c r="O748" i="14" s="1"/>
  <c r="K5751" i="14"/>
  <c r="N5751" i="14" s="1"/>
  <c r="O5751" i="14" s="1"/>
  <c r="K3651" i="14"/>
  <c r="N3651" i="14" s="1"/>
  <c r="O3651" i="14" s="1"/>
  <c r="J6451" i="14"/>
  <c r="N6451" i="14" s="1"/>
  <c r="O6451" i="14" s="1"/>
  <c r="I5052" i="14"/>
  <c r="J5052" i="14" s="1"/>
  <c r="I7152" i="14"/>
  <c r="K7152" i="14" s="1"/>
  <c r="I1065" i="14"/>
  <c r="J1065" i="14" s="1"/>
  <c r="I749" i="14"/>
  <c r="K749" i="14" s="1"/>
  <c r="I5752" i="14"/>
  <c r="J5752" i="14" s="1"/>
  <c r="I1484" i="14"/>
  <c r="K1484" i="14" s="1"/>
  <c r="I2478" i="14"/>
  <c r="K2478" i="14" s="1"/>
  <c r="I3178" i="14"/>
  <c r="J3178" i="14" s="1"/>
  <c r="I1986" i="14"/>
  <c r="K1986" i="14" s="1"/>
  <c r="J261" i="14"/>
  <c r="N261" i="14" s="1"/>
  <c r="O261" i="14" s="1"/>
  <c r="I3652" i="14"/>
  <c r="K3652" i="14" s="1"/>
  <c r="I7852" i="14"/>
  <c r="J7852" i="14" s="1"/>
  <c r="K8551" i="14"/>
  <c r="N8551" i="14" s="1"/>
  <c r="O8551" i="14" s="1"/>
  <c r="I4352" i="14"/>
  <c r="K4352" i="14" s="1"/>
  <c r="I262" i="14"/>
  <c r="K262" i="14" s="1"/>
  <c r="I6452" i="14"/>
  <c r="J6452" i="14" s="1"/>
  <c r="I8552" i="14"/>
  <c r="J8552" i="14" s="1"/>
  <c r="J7152" i="14" l="1"/>
  <c r="N7152" i="14" s="1"/>
  <c r="O7152" i="14" s="1"/>
  <c r="J1484" i="14"/>
  <c r="N1484" i="14" s="1"/>
  <c r="O1484" i="14" s="1"/>
  <c r="J4352" i="14"/>
  <c r="N4352" i="14" s="1"/>
  <c r="O4352" i="14" s="1"/>
  <c r="K7852" i="14"/>
  <c r="N7852" i="14" s="1"/>
  <c r="O7852" i="14" s="1"/>
  <c r="K3178" i="14"/>
  <c r="N3178" i="14" s="1"/>
  <c r="O3178" i="14" s="1"/>
  <c r="J3652" i="14"/>
  <c r="K5752" i="14"/>
  <c r="N5752" i="14" s="1"/>
  <c r="O5752" i="14" s="1"/>
  <c r="K8552" i="14"/>
  <c r="N8552" i="14" s="1"/>
  <c r="O8552" i="14" s="1"/>
  <c r="J262" i="14"/>
  <c r="N262" i="14" s="1"/>
  <c r="O262" i="14" s="1"/>
  <c r="K5052" i="14"/>
  <c r="N5052" i="14" s="1"/>
  <c r="O5052" i="14" s="1"/>
  <c r="K6452" i="14"/>
  <c r="N6452" i="14" s="1"/>
  <c r="O6452" i="14" s="1"/>
  <c r="J749" i="14"/>
  <c r="N749" i="14" s="1"/>
  <c r="O749" i="14" s="1"/>
  <c r="I4353" i="14"/>
  <c r="J4353" i="14" s="1"/>
  <c r="I7853" i="14"/>
  <c r="K7853" i="14" s="1"/>
  <c r="J2478" i="14"/>
  <c r="N2478" i="14" s="1"/>
  <c r="O2478" i="14" s="1"/>
  <c r="I750" i="14"/>
  <c r="K750" i="14" s="1"/>
  <c r="I6453" i="14"/>
  <c r="J6453" i="14" s="1"/>
  <c r="I263" i="14"/>
  <c r="K263" i="14" s="1"/>
  <c r="I5753" i="14"/>
  <c r="K5753" i="14" s="1"/>
  <c r="J1986" i="14"/>
  <c r="N1986" i="14" s="1"/>
  <c r="O1986" i="14" s="1"/>
  <c r="I8553" i="14"/>
  <c r="J8553" i="14" s="1"/>
  <c r="I3179" i="14"/>
  <c r="K3179" i="14" s="1"/>
  <c r="I1485" i="14"/>
  <c r="J1485" i="14" s="1"/>
  <c r="K1065" i="14"/>
  <c r="N1065" i="14" s="1"/>
  <c r="O1065" i="14" s="1"/>
  <c r="I5053" i="14"/>
  <c r="J5053" i="14" s="1"/>
  <c r="N3652" i="14"/>
  <c r="O3652" i="14" s="1"/>
  <c r="I3653" i="14"/>
  <c r="J3653" i="14" s="1"/>
  <c r="I1987" i="14"/>
  <c r="K1987" i="14" s="1"/>
  <c r="I2479" i="14"/>
  <c r="K2479" i="14" s="1"/>
  <c r="I1066" i="14"/>
  <c r="K1066" i="14" s="1"/>
  <c r="I7153" i="14"/>
  <c r="K7153" i="14" s="1"/>
  <c r="J7853" i="14" l="1"/>
  <c r="J750" i="14"/>
  <c r="N750" i="14" s="1"/>
  <c r="O750" i="14" s="1"/>
  <c r="J5753" i="14"/>
  <c r="J3179" i="14"/>
  <c r="N3179" i="14" s="1"/>
  <c r="O3179" i="14" s="1"/>
  <c r="K4353" i="14"/>
  <c r="N4353" i="14" s="1"/>
  <c r="O4353" i="14" s="1"/>
  <c r="K8553" i="14"/>
  <c r="N8553" i="14" s="1"/>
  <c r="O8553" i="14" s="1"/>
  <c r="N5753" i="14"/>
  <c r="O5753" i="14" s="1"/>
  <c r="K3653" i="14"/>
  <c r="N3653" i="14" s="1"/>
  <c r="O3653" i="14" s="1"/>
  <c r="I7154" i="14"/>
  <c r="K7154" i="14" s="1"/>
  <c r="N7853" i="14"/>
  <c r="O7853" i="14" s="1"/>
  <c r="I2480" i="14"/>
  <c r="K2480" i="14" s="1"/>
  <c r="J1987" i="14"/>
  <c r="N1987" i="14" s="1"/>
  <c r="O1987" i="14" s="1"/>
  <c r="I5054" i="14"/>
  <c r="K5054" i="14" s="1"/>
  <c r="I1486" i="14"/>
  <c r="K1486" i="14" s="1"/>
  <c r="I3180" i="14"/>
  <c r="J3180" i="14" s="1"/>
  <c r="J2479" i="14"/>
  <c r="N2479" i="14" s="1"/>
  <c r="O2479" i="14" s="1"/>
  <c r="I264" i="14"/>
  <c r="K264" i="14" s="1"/>
  <c r="I6454" i="14"/>
  <c r="K6454" i="14" s="1"/>
  <c r="J7153" i="14"/>
  <c r="N7153" i="14" s="1"/>
  <c r="O7153" i="14" s="1"/>
  <c r="I8554" i="14"/>
  <c r="K8554" i="14" s="1"/>
  <c r="I5754" i="14"/>
  <c r="K5754" i="14" s="1"/>
  <c r="J1066" i="14"/>
  <c r="N1066" i="14" s="1"/>
  <c r="O1066" i="14" s="1"/>
  <c r="I751" i="14"/>
  <c r="K751" i="14" s="1"/>
  <c r="J263" i="14"/>
  <c r="N263" i="14" s="1"/>
  <c r="O263" i="14" s="1"/>
  <c r="I3654" i="14"/>
  <c r="J3654" i="14" s="1"/>
  <c r="I4354" i="14"/>
  <c r="J4354" i="14" s="1"/>
  <c r="I1067" i="14"/>
  <c r="K1067" i="14" s="1"/>
  <c r="I1988" i="14"/>
  <c r="J1988" i="14" s="1"/>
  <c r="K5053" i="14"/>
  <c r="N5053" i="14" s="1"/>
  <c r="O5053" i="14" s="1"/>
  <c r="K1485" i="14"/>
  <c r="N1485" i="14" s="1"/>
  <c r="O1485" i="14" s="1"/>
  <c r="K6453" i="14"/>
  <c r="N6453" i="14" s="1"/>
  <c r="O6453" i="14" s="1"/>
  <c r="I7854" i="14"/>
  <c r="J7854" i="14" s="1"/>
  <c r="J6454" i="14" l="1"/>
  <c r="J5054" i="14"/>
  <c r="N5054" i="14" s="1"/>
  <c r="O5054" i="14" s="1"/>
  <c r="J7154" i="14"/>
  <c r="N7154" i="14" s="1"/>
  <c r="O7154" i="14" s="1"/>
  <c r="J264" i="14"/>
  <c r="N264" i="14" s="1"/>
  <c r="O264" i="14" s="1"/>
  <c r="J8554" i="14"/>
  <c r="N8554" i="14" s="1"/>
  <c r="O8554" i="14" s="1"/>
  <c r="J5754" i="14"/>
  <c r="N5754" i="14" s="1"/>
  <c r="O5754" i="14" s="1"/>
  <c r="J2480" i="14"/>
  <c r="N2480" i="14" s="1"/>
  <c r="O2480" i="14" s="1"/>
  <c r="K7854" i="14"/>
  <c r="N7854" i="14" s="1"/>
  <c r="O7854" i="14" s="1"/>
  <c r="K1988" i="14"/>
  <c r="N1988" i="14" s="1"/>
  <c r="O1988" i="14" s="1"/>
  <c r="J751" i="14"/>
  <c r="N751" i="14" s="1"/>
  <c r="O751" i="14" s="1"/>
  <c r="K3654" i="14"/>
  <c r="N3654" i="14" s="1"/>
  <c r="O3654" i="14" s="1"/>
  <c r="K3180" i="14"/>
  <c r="N3180" i="14" s="1"/>
  <c r="O3180" i="14" s="1"/>
  <c r="J1486" i="14"/>
  <c r="N1486" i="14" s="1"/>
  <c r="O1486" i="14" s="1"/>
  <c r="I4355" i="14"/>
  <c r="J4355" i="14" s="1"/>
  <c r="I6455" i="14"/>
  <c r="K6455" i="14" s="1"/>
  <c r="I1487" i="14"/>
  <c r="K1487" i="14" s="1"/>
  <c r="I7155" i="14"/>
  <c r="K7155" i="14" s="1"/>
  <c r="J1067" i="14"/>
  <c r="N1067" i="14" s="1"/>
  <c r="O1067" i="14" s="1"/>
  <c r="I3655" i="14"/>
  <c r="K3655" i="14" s="1"/>
  <c r="I752" i="14"/>
  <c r="K752" i="14" s="1"/>
  <c r="I3181" i="14"/>
  <c r="J3181" i="14" s="1"/>
  <c r="I1989" i="14"/>
  <c r="K1989" i="14" s="1"/>
  <c r="I8555" i="14"/>
  <c r="J8555" i="14" s="1"/>
  <c r="N6454" i="14"/>
  <c r="O6454" i="14" s="1"/>
  <c r="I7855" i="14"/>
  <c r="J7855" i="14" s="1"/>
  <c r="I1068" i="14"/>
  <c r="J1068" i="14" s="1"/>
  <c r="K4354" i="14"/>
  <c r="N4354" i="14" s="1"/>
  <c r="O4354" i="14" s="1"/>
  <c r="I5755" i="14"/>
  <c r="K5755" i="14" s="1"/>
  <c r="I265" i="14"/>
  <c r="K265" i="14" s="1"/>
  <c r="I5055" i="14"/>
  <c r="K5055" i="14" s="1"/>
  <c r="I2481" i="14"/>
  <c r="J2481" i="14" s="1"/>
  <c r="J3655" i="14" l="1"/>
  <c r="J1487" i="14"/>
  <c r="J6455" i="14"/>
  <c r="N6455" i="14" s="1"/>
  <c r="O6455" i="14" s="1"/>
  <c r="K1068" i="14"/>
  <c r="N1068" i="14" s="1"/>
  <c r="O1068" i="14" s="1"/>
  <c r="J7155" i="14"/>
  <c r="N7155" i="14" s="1"/>
  <c r="O7155" i="14" s="1"/>
  <c r="J1989" i="14"/>
  <c r="N1989" i="14" s="1"/>
  <c r="O1989" i="14" s="1"/>
  <c r="J265" i="14"/>
  <c r="N265" i="14" s="1"/>
  <c r="O265" i="14" s="1"/>
  <c r="J5055" i="14"/>
  <c r="N5055" i="14" s="1"/>
  <c r="O5055" i="14" s="1"/>
  <c r="K2481" i="14"/>
  <c r="N2481" i="14" s="1"/>
  <c r="O2481" i="14" s="1"/>
  <c r="I5056" i="14"/>
  <c r="K5056" i="14" s="1"/>
  <c r="I5756" i="14"/>
  <c r="K5756" i="14" s="1"/>
  <c r="I7156" i="14"/>
  <c r="K7156" i="14" s="1"/>
  <c r="J752" i="14"/>
  <c r="N752" i="14" s="1"/>
  <c r="O752" i="14" s="1"/>
  <c r="I2482" i="14"/>
  <c r="K2482" i="14" s="1"/>
  <c r="K7855" i="14"/>
  <c r="N7855" i="14" s="1"/>
  <c r="O7855" i="14" s="1"/>
  <c r="N1487" i="14"/>
  <c r="O1487" i="14" s="1"/>
  <c r="K8555" i="14"/>
  <c r="N8555" i="14" s="1"/>
  <c r="O8555" i="14" s="1"/>
  <c r="I1990" i="14"/>
  <c r="K1990" i="14" s="1"/>
  <c r="K3181" i="14"/>
  <c r="N3181" i="14" s="1"/>
  <c r="O3181" i="14" s="1"/>
  <c r="J5056" i="14"/>
  <c r="I3656" i="14"/>
  <c r="K3656" i="14" s="1"/>
  <c r="K4355" i="14"/>
  <c r="N4355" i="14" s="1"/>
  <c r="O4355" i="14" s="1"/>
  <c r="I7856" i="14"/>
  <c r="K7856" i="14" s="1"/>
  <c r="I8556" i="14"/>
  <c r="K8556" i="14" s="1"/>
  <c r="J5755" i="14"/>
  <c r="N5755" i="14" s="1"/>
  <c r="O5755" i="14" s="1"/>
  <c r="I3182" i="14"/>
  <c r="J3182" i="14" s="1"/>
  <c r="N3655" i="14"/>
  <c r="O3655" i="14" s="1"/>
  <c r="I753" i="14"/>
  <c r="K753" i="14" s="1"/>
  <c r="I6456" i="14"/>
  <c r="J6456" i="14" s="1"/>
  <c r="I4356" i="14"/>
  <c r="K4356" i="14" s="1"/>
  <c r="I266" i="14"/>
  <c r="J266" i="14" s="1"/>
  <c r="I1069" i="14"/>
  <c r="J1069" i="14" s="1"/>
  <c r="J3656" i="14"/>
  <c r="I1488" i="14"/>
  <c r="K1488" i="14" s="1"/>
  <c r="J2482" i="14" l="1"/>
  <c r="N2482" i="14" s="1"/>
  <c r="O2482" i="14" s="1"/>
  <c r="J7856" i="14"/>
  <c r="J7156" i="14"/>
  <c r="J5756" i="14"/>
  <c r="N5756" i="14" s="1"/>
  <c r="O5756" i="14" s="1"/>
  <c r="K3182" i="14"/>
  <c r="N3182" i="14" s="1"/>
  <c r="O3182" i="14" s="1"/>
  <c r="J4356" i="14"/>
  <c r="N4356" i="14" s="1"/>
  <c r="O4356" i="14" s="1"/>
  <c r="J8556" i="14"/>
  <c r="N8556" i="14" s="1"/>
  <c r="O8556" i="14" s="1"/>
  <c r="J1488" i="14"/>
  <c r="N1488" i="14" s="1"/>
  <c r="O1488" i="14" s="1"/>
  <c r="J753" i="14"/>
  <c r="J1990" i="14"/>
  <c r="N1990" i="14" s="1"/>
  <c r="O1990" i="14" s="1"/>
  <c r="K266" i="14"/>
  <c r="N266" i="14" s="1"/>
  <c r="O266" i="14" s="1"/>
  <c r="K6456" i="14"/>
  <c r="N6456" i="14" s="1"/>
  <c r="O6456" i="14" s="1"/>
  <c r="I754" i="14"/>
  <c r="K754" i="14" s="1"/>
  <c r="I3183" i="14"/>
  <c r="J3183" i="14" s="1"/>
  <c r="I3657" i="14"/>
  <c r="J3657" i="14" s="1"/>
  <c r="I7857" i="14"/>
  <c r="K7857" i="14" s="1"/>
  <c r="I5757" i="14"/>
  <c r="K5757" i="14" s="1"/>
  <c r="I267" i="14"/>
  <c r="K267" i="14" s="1"/>
  <c r="N7156" i="14"/>
  <c r="O7156" i="14" s="1"/>
  <c r="N753" i="14"/>
  <c r="O753" i="14" s="1"/>
  <c r="N5056" i="14"/>
  <c r="O5056" i="14" s="1"/>
  <c r="I1489" i="14"/>
  <c r="J1489" i="14" s="1"/>
  <c r="N7856" i="14"/>
  <c r="O7856" i="14" s="1"/>
  <c r="K1069" i="14"/>
  <c r="N1069" i="14" s="1"/>
  <c r="O1069" i="14" s="1"/>
  <c r="I6457" i="14"/>
  <c r="J6457" i="14" s="1"/>
  <c r="N3656" i="14"/>
  <c r="O3656" i="14" s="1"/>
  <c r="I1070" i="14"/>
  <c r="J1070" i="14" s="1"/>
  <c r="I4357" i="14"/>
  <c r="J4357" i="14" s="1"/>
  <c r="I8557" i="14"/>
  <c r="J8557" i="14" s="1"/>
  <c r="I1991" i="14"/>
  <c r="K1991" i="14" s="1"/>
  <c r="I2483" i="14"/>
  <c r="K2483" i="14" s="1"/>
  <c r="I7157" i="14"/>
  <c r="J7157" i="14" s="1"/>
  <c r="I5057" i="14"/>
  <c r="K5057" i="14" s="1"/>
  <c r="J754" i="14" l="1"/>
  <c r="N754" i="14" s="1"/>
  <c r="O754" i="14" s="1"/>
  <c r="J5757" i="14"/>
  <c r="K3183" i="14"/>
  <c r="J267" i="14"/>
  <c r="N267" i="14" s="1"/>
  <c r="O267" i="14" s="1"/>
  <c r="K7157" i="14"/>
  <c r="N7157" i="14" s="1"/>
  <c r="O7157" i="14" s="1"/>
  <c r="K3657" i="14"/>
  <c r="N3657" i="14" s="1"/>
  <c r="O3657" i="14" s="1"/>
  <c r="N3183" i="14"/>
  <c r="O3183" i="14" s="1"/>
  <c r="I268" i="14"/>
  <c r="K268" i="14" s="1"/>
  <c r="I7158" i="14"/>
  <c r="K7158" i="14" s="1"/>
  <c r="K1070" i="14"/>
  <c r="N1070" i="14" s="1"/>
  <c r="O1070" i="14" s="1"/>
  <c r="K6457" i="14"/>
  <c r="N6457" i="14" s="1"/>
  <c r="O6457" i="14" s="1"/>
  <c r="K1489" i="14"/>
  <c r="N1489" i="14" s="1"/>
  <c r="O1489" i="14" s="1"/>
  <c r="J7857" i="14"/>
  <c r="N7857" i="14" s="1"/>
  <c r="O7857" i="14" s="1"/>
  <c r="J1991" i="14"/>
  <c r="N1991" i="14" s="1"/>
  <c r="O1991" i="14" s="1"/>
  <c r="I3658" i="14"/>
  <c r="K3658" i="14" s="1"/>
  <c r="I3184" i="14"/>
  <c r="J3184" i="14" s="1"/>
  <c r="I2484" i="14"/>
  <c r="K2484" i="14" s="1"/>
  <c r="I8558" i="14"/>
  <c r="J8558" i="14" s="1"/>
  <c r="I755" i="14"/>
  <c r="K755" i="14" s="1"/>
  <c r="K4357" i="14"/>
  <c r="N4357" i="14" s="1"/>
  <c r="O4357" i="14" s="1"/>
  <c r="I1071" i="14"/>
  <c r="J1071" i="14" s="1"/>
  <c r="I6458" i="14"/>
  <c r="J6458" i="14" s="1"/>
  <c r="I1490" i="14"/>
  <c r="K1490" i="14" s="1"/>
  <c r="J2483" i="14"/>
  <c r="N2483" i="14" s="1"/>
  <c r="O2483" i="14" s="1"/>
  <c r="I7858" i="14"/>
  <c r="J7858" i="14" s="1"/>
  <c r="J5057" i="14"/>
  <c r="N5057" i="14" s="1"/>
  <c r="O5057" i="14" s="1"/>
  <c r="N5757" i="14"/>
  <c r="O5757" i="14" s="1"/>
  <c r="I5058" i="14"/>
  <c r="J5058" i="14" s="1"/>
  <c r="I1992" i="14"/>
  <c r="J1992" i="14" s="1"/>
  <c r="K8557" i="14"/>
  <c r="N8557" i="14" s="1"/>
  <c r="O8557" i="14" s="1"/>
  <c r="I4358" i="14"/>
  <c r="K4358" i="14" s="1"/>
  <c r="I5758" i="14"/>
  <c r="J5758" i="14" s="1"/>
  <c r="J2484" i="14" l="1"/>
  <c r="N2484" i="14" s="1"/>
  <c r="O2484" i="14" s="1"/>
  <c r="J268" i="14"/>
  <c r="N268" i="14" s="1"/>
  <c r="O268" i="14" s="1"/>
  <c r="J1490" i="14"/>
  <c r="N1490" i="14" s="1"/>
  <c r="O1490" i="14" s="1"/>
  <c r="J7158" i="14"/>
  <c r="N7158" i="14" s="1"/>
  <c r="O7158" i="14" s="1"/>
  <c r="J3658" i="14"/>
  <c r="N3658" i="14" s="1"/>
  <c r="O3658" i="14" s="1"/>
  <c r="K5058" i="14"/>
  <c r="N5058" i="14" s="1"/>
  <c r="O5058" i="14" s="1"/>
  <c r="K6458" i="14"/>
  <c r="N6458" i="14" s="1"/>
  <c r="O6458" i="14" s="1"/>
  <c r="I5059" i="14"/>
  <c r="K5059" i="14" s="1"/>
  <c r="K7858" i="14"/>
  <c r="N7858" i="14" s="1"/>
  <c r="O7858" i="14" s="1"/>
  <c r="K1071" i="14"/>
  <c r="N1071" i="14" s="1"/>
  <c r="O1071" i="14" s="1"/>
  <c r="I756" i="14"/>
  <c r="K756" i="14" s="1"/>
  <c r="K8558" i="14"/>
  <c r="N8558" i="14" s="1"/>
  <c r="O8558" i="14" s="1"/>
  <c r="I2485" i="14"/>
  <c r="K2485" i="14" s="1"/>
  <c r="K3184" i="14"/>
  <c r="N3184" i="14" s="1"/>
  <c r="O3184" i="14" s="1"/>
  <c r="I3659" i="14"/>
  <c r="K3659" i="14" s="1"/>
  <c r="I7159" i="14"/>
  <c r="K7159" i="14" s="1"/>
  <c r="J755" i="14"/>
  <c r="N755" i="14" s="1"/>
  <c r="O755" i="14" s="1"/>
  <c r="I7859" i="14"/>
  <c r="J7859" i="14" s="1"/>
  <c r="I1072" i="14"/>
  <c r="K1072" i="14" s="1"/>
  <c r="I8559" i="14"/>
  <c r="J8559" i="14" s="1"/>
  <c r="I3185" i="14"/>
  <c r="K3185" i="14" s="1"/>
  <c r="I4359" i="14"/>
  <c r="J4359" i="14" s="1"/>
  <c r="I1491" i="14"/>
  <c r="J1491" i="14" s="1"/>
  <c r="I269" i="14"/>
  <c r="J269" i="14" s="1"/>
  <c r="K1992" i="14"/>
  <c r="N1992" i="14" s="1"/>
  <c r="O1992" i="14" s="1"/>
  <c r="K5758" i="14"/>
  <c r="N5758" i="14" s="1"/>
  <c r="O5758" i="14" s="1"/>
  <c r="I1993" i="14"/>
  <c r="K1993" i="14" s="1"/>
  <c r="J4358" i="14"/>
  <c r="N4358" i="14" s="1"/>
  <c r="O4358" i="14" s="1"/>
  <c r="I5759" i="14"/>
  <c r="J5759" i="14" s="1"/>
  <c r="J1072" i="14"/>
  <c r="I6459" i="14"/>
  <c r="K6459" i="14" s="1"/>
  <c r="J756" i="14" l="1"/>
  <c r="J2485" i="14"/>
  <c r="N2485" i="14" s="1"/>
  <c r="O2485" i="14" s="1"/>
  <c r="J1993" i="14"/>
  <c r="K5759" i="14"/>
  <c r="J3659" i="14"/>
  <c r="N3659" i="14" s="1"/>
  <c r="O3659" i="14" s="1"/>
  <c r="J5059" i="14"/>
  <c r="N5059" i="14" s="1"/>
  <c r="O5059" i="14" s="1"/>
  <c r="J6459" i="14"/>
  <c r="N5759" i="14"/>
  <c r="O5759" i="14" s="1"/>
  <c r="K269" i="14"/>
  <c r="N269" i="14" s="1"/>
  <c r="O269" i="14" s="1"/>
  <c r="K1491" i="14"/>
  <c r="N1491" i="14" s="1"/>
  <c r="O1491" i="14" s="1"/>
  <c r="J3185" i="14"/>
  <c r="N3185" i="14" s="1"/>
  <c r="O3185" i="14" s="1"/>
  <c r="I270" i="14"/>
  <c r="K270" i="14" s="1"/>
  <c r="I3660" i="14"/>
  <c r="K3660" i="14" s="1"/>
  <c r="N756" i="14"/>
  <c r="O756" i="14" s="1"/>
  <c r="I5760" i="14"/>
  <c r="K5760" i="14" s="1"/>
  <c r="I1994" i="14"/>
  <c r="J1994" i="14" s="1"/>
  <c r="I1492" i="14"/>
  <c r="K1492" i="14" s="1"/>
  <c r="K4359" i="14"/>
  <c r="N4359" i="14" s="1"/>
  <c r="O4359" i="14" s="1"/>
  <c r="K8559" i="14"/>
  <c r="N8559" i="14" s="1"/>
  <c r="O8559" i="14" s="1"/>
  <c r="K7859" i="14"/>
  <c r="N7859" i="14" s="1"/>
  <c r="O7859" i="14" s="1"/>
  <c r="J7159" i="14"/>
  <c r="N7159" i="14" s="1"/>
  <c r="O7159" i="14" s="1"/>
  <c r="I2486" i="14"/>
  <c r="J2486" i="14" s="1"/>
  <c r="I757" i="14"/>
  <c r="K757" i="14" s="1"/>
  <c r="I5060" i="14"/>
  <c r="J5060" i="14" s="1"/>
  <c r="N1072" i="14"/>
  <c r="O1072" i="14" s="1"/>
  <c r="I6460" i="14"/>
  <c r="K6460" i="14" s="1"/>
  <c r="I4360" i="14"/>
  <c r="J4360" i="14" s="1"/>
  <c r="I8560" i="14"/>
  <c r="J8560" i="14" s="1"/>
  <c r="I7860" i="14"/>
  <c r="K7860" i="14" s="1"/>
  <c r="N6459" i="14"/>
  <c r="O6459" i="14" s="1"/>
  <c r="N1993" i="14"/>
  <c r="O1993" i="14" s="1"/>
  <c r="I3186" i="14"/>
  <c r="K3186" i="14" s="1"/>
  <c r="I1073" i="14"/>
  <c r="J1073" i="14" s="1"/>
  <c r="I7160" i="14"/>
  <c r="J7160" i="14" s="1"/>
  <c r="J3660" i="14" l="1"/>
  <c r="N3660" i="14" s="1"/>
  <c r="O3660" i="14" s="1"/>
  <c r="J5760" i="14"/>
  <c r="N5760" i="14" s="1"/>
  <c r="O5760" i="14" s="1"/>
  <c r="J757" i="14"/>
  <c r="N757" i="14" s="1"/>
  <c r="O757" i="14" s="1"/>
  <c r="K5060" i="14"/>
  <c r="N5060" i="14" s="1"/>
  <c r="O5060" i="14" s="1"/>
  <c r="J7860" i="14"/>
  <c r="N7860" i="14" s="1"/>
  <c r="O7860" i="14" s="1"/>
  <c r="K4360" i="14"/>
  <c r="N4360" i="14" s="1"/>
  <c r="O4360" i="14" s="1"/>
  <c r="K2486" i="14"/>
  <c r="N2486" i="14" s="1"/>
  <c r="O2486" i="14" s="1"/>
  <c r="K1994" i="14"/>
  <c r="N1994" i="14" s="1"/>
  <c r="O1994" i="14" s="1"/>
  <c r="J6460" i="14"/>
  <c r="N6460" i="14" s="1"/>
  <c r="O6460" i="14" s="1"/>
  <c r="I758" i="14"/>
  <c r="K758" i="14" s="1"/>
  <c r="J3186" i="14"/>
  <c r="N3186" i="14" s="1"/>
  <c r="O3186" i="14" s="1"/>
  <c r="K1073" i="14"/>
  <c r="N1073" i="14" s="1"/>
  <c r="O1073" i="14" s="1"/>
  <c r="K8560" i="14"/>
  <c r="N8560" i="14" s="1"/>
  <c r="O8560" i="14" s="1"/>
  <c r="I4361" i="14"/>
  <c r="K4361" i="14" s="1"/>
  <c r="I5061" i="14"/>
  <c r="K5061" i="14" s="1"/>
  <c r="J270" i="14"/>
  <c r="N270" i="14" s="1"/>
  <c r="O270" i="14" s="1"/>
  <c r="I1995" i="14"/>
  <c r="K1995" i="14" s="1"/>
  <c r="I3661" i="14"/>
  <c r="K3661" i="14" s="1"/>
  <c r="I1493" i="14"/>
  <c r="K1493" i="14" s="1"/>
  <c r="I5761" i="14"/>
  <c r="K5761" i="14" s="1"/>
  <c r="K7160" i="14"/>
  <c r="N7160" i="14" s="1"/>
  <c r="O7160" i="14" s="1"/>
  <c r="I3187" i="14"/>
  <c r="K3187" i="14" s="1"/>
  <c r="I8561" i="14"/>
  <c r="K8561" i="14" s="1"/>
  <c r="I271" i="14"/>
  <c r="J271" i="14" s="1"/>
  <c r="I1074" i="14"/>
  <c r="J1074" i="14" s="1"/>
  <c r="I6461" i="14"/>
  <c r="K6461" i="14" s="1"/>
  <c r="I7161" i="14"/>
  <c r="J7161" i="14" s="1"/>
  <c r="I7861" i="14"/>
  <c r="K7861" i="14" s="1"/>
  <c r="I2487" i="14"/>
  <c r="J2487" i="14" s="1"/>
  <c r="J1492" i="14"/>
  <c r="N1492" i="14" s="1"/>
  <c r="O1492" i="14" s="1"/>
  <c r="J5761" i="14" l="1"/>
  <c r="N5761" i="14" s="1"/>
  <c r="O5761" i="14" s="1"/>
  <c r="J4361" i="14"/>
  <c r="N4361" i="14" s="1"/>
  <c r="O4361" i="14" s="1"/>
  <c r="J5061" i="14"/>
  <c r="N5061" i="14" s="1"/>
  <c r="O5061" i="14" s="1"/>
  <c r="K271" i="14"/>
  <c r="N271" i="14" s="1"/>
  <c r="O271" i="14" s="1"/>
  <c r="J3187" i="14"/>
  <c r="N3187" i="14" s="1"/>
  <c r="O3187" i="14" s="1"/>
  <c r="K2487" i="14"/>
  <c r="N2487" i="14" s="1"/>
  <c r="O2487" i="14" s="1"/>
  <c r="J3661" i="14"/>
  <c r="N3661" i="14" s="1"/>
  <c r="O3661" i="14" s="1"/>
  <c r="J758" i="14"/>
  <c r="N758" i="14" s="1"/>
  <c r="O758" i="14" s="1"/>
  <c r="J1995" i="14"/>
  <c r="N1995" i="14" s="1"/>
  <c r="O1995" i="14" s="1"/>
  <c r="I7862" i="14"/>
  <c r="K7862" i="14" s="1"/>
  <c r="I1494" i="14"/>
  <c r="K1494" i="14" s="1"/>
  <c r="I1996" i="14"/>
  <c r="K1996" i="14" s="1"/>
  <c r="I5062" i="14"/>
  <c r="K5062" i="14" s="1"/>
  <c r="I2488" i="14"/>
  <c r="K2488" i="14" s="1"/>
  <c r="K1074" i="14"/>
  <c r="N1074" i="14" s="1"/>
  <c r="O1074" i="14" s="1"/>
  <c r="J8561" i="14"/>
  <c r="N8561" i="14" s="1"/>
  <c r="O8561" i="14" s="1"/>
  <c r="I272" i="14"/>
  <c r="K272" i="14" s="1"/>
  <c r="I3188" i="14"/>
  <c r="K3188" i="14" s="1"/>
  <c r="I5762" i="14"/>
  <c r="K5762" i="14" s="1"/>
  <c r="I3662" i="14"/>
  <c r="J3662" i="14" s="1"/>
  <c r="J6461" i="14"/>
  <c r="N6461" i="14" s="1"/>
  <c r="O6461" i="14" s="1"/>
  <c r="J7861" i="14"/>
  <c r="N7861" i="14" s="1"/>
  <c r="O7861" i="14" s="1"/>
  <c r="I759" i="14"/>
  <c r="K759" i="14" s="1"/>
  <c r="I6462" i="14"/>
  <c r="K6462" i="14" s="1"/>
  <c r="I8562" i="14"/>
  <c r="J8562" i="14" s="1"/>
  <c r="K7161" i="14"/>
  <c r="N7161" i="14" s="1"/>
  <c r="O7161" i="14" s="1"/>
  <c r="I1075" i="14"/>
  <c r="J1075" i="14" s="1"/>
  <c r="I7162" i="14"/>
  <c r="K7162" i="14" s="1"/>
  <c r="J1493" i="14"/>
  <c r="N1493" i="14" s="1"/>
  <c r="O1493" i="14" s="1"/>
  <c r="I4362" i="14"/>
  <c r="J4362" i="14" s="1"/>
  <c r="J5762" i="14" l="1"/>
  <c r="N5762" i="14" s="1"/>
  <c r="O5762" i="14" s="1"/>
  <c r="J1996" i="14"/>
  <c r="N1996" i="14" s="1"/>
  <c r="O1996" i="14" s="1"/>
  <c r="J2488" i="14"/>
  <c r="J3188" i="14"/>
  <c r="N3188" i="14" s="1"/>
  <c r="O3188" i="14" s="1"/>
  <c r="J7862" i="14"/>
  <c r="J272" i="14"/>
  <c r="N272" i="14" s="1"/>
  <c r="O272" i="14" s="1"/>
  <c r="J5062" i="14"/>
  <c r="N5062" i="14" s="1"/>
  <c r="O5062" i="14" s="1"/>
  <c r="K4362" i="14"/>
  <c r="N4362" i="14" s="1"/>
  <c r="O4362" i="14" s="1"/>
  <c r="K1075" i="14"/>
  <c r="N1075" i="14" s="1"/>
  <c r="O1075" i="14" s="1"/>
  <c r="J6462" i="14"/>
  <c r="N6462" i="14" s="1"/>
  <c r="O6462" i="14" s="1"/>
  <c r="J759" i="14"/>
  <c r="N759" i="14" s="1"/>
  <c r="O759" i="14" s="1"/>
  <c r="J7162" i="14"/>
  <c r="N7162" i="14" s="1"/>
  <c r="O7162" i="14" s="1"/>
  <c r="I7163" i="14"/>
  <c r="K7163" i="14" s="1"/>
  <c r="I3189" i="14"/>
  <c r="K3189" i="14" s="1"/>
  <c r="I5063" i="14"/>
  <c r="K5063" i="14" s="1"/>
  <c r="I1076" i="14"/>
  <c r="K1076" i="14" s="1"/>
  <c r="J1494" i="14"/>
  <c r="N1494" i="14" s="1"/>
  <c r="O1494" i="14" s="1"/>
  <c r="K8562" i="14"/>
  <c r="N8562" i="14" s="1"/>
  <c r="O8562" i="14" s="1"/>
  <c r="N2488" i="14"/>
  <c r="O2488" i="14" s="1"/>
  <c r="I760" i="14"/>
  <c r="K760" i="14" s="1"/>
  <c r="K3662" i="14"/>
  <c r="N3662" i="14" s="1"/>
  <c r="O3662" i="14" s="1"/>
  <c r="I5763" i="14"/>
  <c r="K5763" i="14" s="1"/>
  <c r="I2489" i="14"/>
  <c r="J2489" i="14" s="1"/>
  <c r="I7863" i="14"/>
  <c r="K7863" i="14" s="1"/>
  <c r="I273" i="14"/>
  <c r="J273" i="14" s="1"/>
  <c r="I4363" i="14"/>
  <c r="K4363" i="14" s="1"/>
  <c r="I8563" i="14"/>
  <c r="K8563" i="14" s="1"/>
  <c r="I3663" i="14"/>
  <c r="K3663" i="14" s="1"/>
  <c r="I1495" i="14"/>
  <c r="J1495" i="14" s="1"/>
  <c r="N7862" i="14"/>
  <c r="O7862" i="14" s="1"/>
  <c r="I6463" i="14"/>
  <c r="J6463" i="14" s="1"/>
  <c r="I1997" i="14"/>
  <c r="J1997" i="14" s="1"/>
  <c r="J760" i="14" l="1"/>
  <c r="J5763" i="14"/>
  <c r="N5763" i="14" s="1"/>
  <c r="O5763" i="14" s="1"/>
  <c r="J1076" i="14"/>
  <c r="J3663" i="14"/>
  <c r="N3663" i="14" s="1"/>
  <c r="O3663" i="14" s="1"/>
  <c r="J3189" i="14"/>
  <c r="J7163" i="14"/>
  <c r="N7163" i="14" s="1"/>
  <c r="O7163" i="14" s="1"/>
  <c r="K6463" i="14"/>
  <c r="N6463" i="14" s="1"/>
  <c r="O6463" i="14" s="1"/>
  <c r="J5063" i="14"/>
  <c r="N5063" i="14" s="1"/>
  <c r="O5063" i="14" s="1"/>
  <c r="K1495" i="14"/>
  <c r="N1495" i="14" s="1"/>
  <c r="O1495" i="14" s="1"/>
  <c r="J8563" i="14"/>
  <c r="N8563" i="14" s="1"/>
  <c r="O8563" i="14" s="1"/>
  <c r="I1077" i="14"/>
  <c r="K1077" i="14" s="1"/>
  <c r="I5064" i="14"/>
  <c r="K5064" i="14" s="1"/>
  <c r="K1997" i="14"/>
  <c r="N1997" i="14" s="1"/>
  <c r="O1997" i="14" s="1"/>
  <c r="I6464" i="14"/>
  <c r="K6464" i="14" s="1"/>
  <c r="I3664" i="14"/>
  <c r="K3664" i="14" s="1"/>
  <c r="I8564" i="14"/>
  <c r="K8564" i="14" s="1"/>
  <c r="K2489" i="14"/>
  <c r="N2489" i="14" s="1"/>
  <c r="O2489" i="14" s="1"/>
  <c r="I5764" i="14"/>
  <c r="J5764" i="14" s="1"/>
  <c r="I761" i="14"/>
  <c r="J761" i="14" s="1"/>
  <c r="J4363" i="14"/>
  <c r="N4363" i="14" s="1"/>
  <c r="O4363" i="14" s="1"/>
  <c r="J7863" i="14"/>
  <c r="N7863" i="14" s="1"/>
  <c r="O7863" i="14" s="1"/>
  <c r="I7164" i="14"/>
  <c r="J7164" i="14" s="1"/>
  <c r="I4364" i="14"/>
  <c r="J4364" i="14" s="1"/>
  <c r="I1496" i="14"/>
  <c r="K1496" i="14" s="1"/>
  <c r="K273" i="14"/>
  <c r="N273" i="14" s="1"/>
  <c r="O273" i="14" s="1"/>
  <c r="I2490" i="14"/>
  <c r="J2490" i="14" s="1"/>
  <c r="N1076" i="14"/>
  <c r="O1076" i="14" s="1"/>
  <c r="I1998" i="14"/>
  <c r="J1998" i="14" s="1"/>
  <c r="N760" i="14"/>
  <c r="O760" i="14" s="1"/>
  <c r="I274" i="14"/>
  <c r="J274" i="14" s="1"/>
  <c r="N3189" i="14"/>
  <c r="O3189" i="14" s="1"/>
  <c r="I7864" i="14"/>
  <c r="K7864" i="14" s="1"/>
  <c r="I3190" i="14"/>
  <c r="K3190" i="14" s="1"/>
  <c r="J5064" i="14" l="1"/>
  <c r="N5064" i="14" s="1"/>
  <c r="O5064" i="14" s="1"/>
  <c r="J8564" i="14"/>
  <c r="N8564" i="14" s="1"/>
  <c r="O8564" i="14" s="1"/>
  <c r="J1496" i="14"/>
  <c r="N1496" i="14" s="1"/>
  <c r="O1496" i="14" s="1"/>
  <c r="J1077" i="14"/>
  <c r="N1077" i="14" s="1"/>
  <c r="O1077" i="14" s="1"/>
  <c r="J6464" i="14"/>
  <c r="N6464" i="14" s="1"/>
  <c r="O6464" i="14" s="1"/>
  <c r="J3664" i="14"/>
  <c r="N3664" i="14" s="1"/>
  <c r="O3664" i="14" s="1"/>
  <c r="J3190" i="14"/>
  <c r="N3190" i="14" s="1"/>
  <c r="O3190" i="14" s="1"/>
  <c r="I6465" i="14"/>
  <c r="J6465" i="14" s="1"/>
  <c r="K274" i="14"/>
  <c r="N274" i="14" s="1"/>
  <c r="O274" i="14" s="1"/>
  <c r="J7864" i="14"/>
  <c r="N7864" i="14" s="1"/>
  <c r="O7864" i="14" s="1"/>
  <c r="I1497" i="14"/>
  <c r="K1497" i="14" s="1"/>
  <c r="K7164" i="14"/>
  <c r="N7164" i="14" s="1"/>
  <c r="O7164" i="14" s="1"/>
  <c r="K5764" i="14"/>
  <c r="N5764" i="14" s="1"/>
  <c r="O5764" i="14" s="1"/>
  <c r="I8565" i="14"/>
  <c r="J8565" i="14" s="1"/>
  <c r="I5065" i="14"/>
  <c r="K5065" i="14" s="1"/>
  <c r="I3665" i="14"/>
  <c r="K3665" i="14" s="1"/>
  <c r="I3191" i="14"/>
  <c r="K3191" i="14" s="1"/>
  <c r="I7865" i="14"/>
  <c r="K7865" i="14" s="1"/>
  <c r="I275" i="14"/>
  <c r="K275" i="14" s="1"/>
  <c r="K1998" i="14"/>
  <c r="N1998" i="14" s="1"/>
  <c r="O1998" i="14" s="1"/>
  <c r="K2490" i="14"/>
  <c r="N2490" i="14" s="1"/>
  <c r="O2490" i="14" s="1"/>
  <c r="K4364" i="14"/>
  <c r="N4364" i="14" s="1"/>
  <c r="O4364" i="14" s="1"/>
  <c r="I7165" i="14"/>
  <c r="K7165" i="14" s="1"/>
  <c r="K761" i="14"/>
  <c r="N761" i="14" s="1"/>
  <c r="O761" i="14" s="1"/>
  <c r="I5765" i="14"/>
  <c r="J5765" i="14" s="1"/>
  <c r="I1078" i="14"/>
  <c r="K1078" i="14" s="1"/>
  <c r="I1999" i="14"/>
  <c r="J1999" i="14" s="1"/>
  <c r="I2491" i="14"/>
  <c r="K2491" i="14" s="1"/>
  <c r="I4365" i="14"/>
  <c r="J4365" i="14" s="1"/>
  <c r="I762" i="14"/>
  <c r="K762" i="14" s="1"/>
  <c r="J7865" i="14" l="1"/>
  <c r="J1497" i="14"/>
  <c r="N1497" i="14" s="1"/>
  <c r="O1497" i="14" s="1"/>
  <c r="J275" i="14"/>
  <c r="N275" i="14" s="1"/>
  <c r="O275" i="14" s="1"/>
  <c r="J5065" i="14"/>
  <c r="N5065" i="14" s="1"/>
  <c r="O5065" i="14" s="1"/>
  <c r="K6465" i="14"/>
  <c r="N6465" i="14" s="1"/>
  <c r="O6465" i="14" s="1"/>
  <c r="J7165" i="14"/>
  <c r="N7165" i="14" s="1"/>
  <c r="O7165" i="14" s="1"/>
  <c r="K5765" i="14"/>
  <c r="N5765" i="14" s="1"/>
  <c r="O5765" i="14" s="1"/>
  <c r="J3191" i="14"/>
  <c r="N3191" i="14" s="1"/>
  <c r="O3191" i="14" s="1"/>
  <c r="K4365" i="14"/>
  <c r="N4365" i="14" s="1"/>
  <c r="O4365" i="14" s="1"/>
  <c r="J3665" i="14"/>
  <c r="N3665" i="14" s="1"/>
  <c r="O3665" i="14" s="1"/>
  <c r="I2000" i="14"/>
  <c r="K2000" i="14" s="1"/>
  <c r="J762" i="14"/>
  <c r="N762" i="14" s="1"/>
  <c r="O762" i="14" s="1"/>
  <c r="J1078" i="14"/>
  <c r="N1078" i="14" s="1"/>
  <c r="O1078" i="14" s="1"/>
  <c r="I5766" i="14"/>
  <c r="K5766" i="14" s="1"/>
  <c r="I7166" i="14"/>
  <c r="K7166" i="14" s="1"/>
  <c r="I276" i="14"/>
  <c r="K276" i="14" s="1"/>
  <c r="K8565" i="14"/>
  <c r="N8565" i="14" s="1"/>
  <c r="O8565" i="14" s="1"/>
  <c r="J2491" i="14"/>
  <c r="N2491" i="14" s="1"/>
  <c r="O2491" i="14" s="1"/>
  <c r="I6466" i="14"/>
  <c r="J6466" i="14" s="1"/>
  <c r="I1079" i="14"/>
  <c r="K1079" i="14" s="1"/>
  <c r="N7865" i="14"/>
  <c r="O7865" i="14" s="1"/>
  <c r="I7866" i="14"/>
  <c r="J7866" i="14" s="1"/>
  <c r="I3666" i="14"/>
  <c r="J3666" i="14" s="1"/>
  <c r="I1498" i="14"/>
  <c r="J1498" i="14" s="1"/>
  <c r="I4366" i="14"/>
  <c r="K4366" i="14" s="1"/>
  <c r="I763" i="14"/>
  <c r="J763" i="14" s="1"/>
  <c r="I8566" i="14"/>
  <c r="J8566" i="14" s="1"/>
  <c r="I2492" i="14"/>
  <c r="K2492" i="14" s="1"/>
  <c r="K1999" i="14"/>
  <c r="N1999" i="14" s="1"/>
  <c r="O1999" i="14" s="1"/>
  <c r="I3192" i="14"/>
  <c r="K3192" i="14" s="1"/>
  <c r="I5066" i="14"/>
  <c r="J5066" i="14" s="1"/>
  <c r="J1079" i="14" l="1"/>
  <c r="N1079" i="14" s="1"/>
  <c r="O1079" i="14" s="1"/>
  <c r="J276" i="14"/>
  <c r="N276" i="14" s="1"/>
  <c r="O276" i="14" s="1"/>
  <c r="J2000" i="14"/>
  <c r="N2000" i="14" s="1"/>
  <c r="O2000" i="14" s="1"/>
  <c r="K763" i="14"/>
  <c r="N763" i="14" s="1"/>
  <c r="O763" i="14" s="1"/>
  <c r="J4366" i="14"/>
  <c r="N4366" i="14" s="1"/>
  <c r="O4366" i="14" s="1"/>
  <c r="J2492" i="14"/>
  <c r="N2492" i="14" s="1"/>
  <c r="O2492" i="14" s="1"/>
  <c r="J5766" i="14"/>
  <c r="N5766" i="14" s="1"/>
  <c r="O5766" i="14" s="1"/>
  <c r="J3192" i="14"/>
  <c r="N3192" i="14" s="1"/>
  <c r="O3192" i="14" s="1"/>
  <c r="K1498" i="14"/>
  <c r="N1498" i="14" s="1"/>
  <c r="O1498" i="14" s="1"/>
  <c r="K5066" i="14"/>
  <c r="N5066" i="14" s="1"/>
  <c r="O5066" i="14" s="1"/>
  <c r="K7866" i="14"/>
  <c r="N7866" i="14" s="1"/>
  <c r="O7866" i="14" s="1"/>
  <c r="I4367" i="14"/>
  <c r="K4367" i="14" s="1"/>
  <c r="I7167" i="14"/>
  <c r="K7167" i="14" s="1"/>
  <c r="I5067" i="14"/>
  <c r="K5067" i="14" s="1"/>
  <c r="K8566" i="14"/>
  <c r="N8566" i="14" s="1"/>
  <c r="O8566" i="14" s="1"/>
  <c r="I764" i="14"/>
  <c r="K764" i="14" s="1"/>
  <c r="K3666" i="14"/>
  <c r="N3666" i="14" s="1"/>
  <c r="O3666" i="14" s="1"/>
  <c r="I7867" i="14"/>
  <c r="K7867" i="14" s="1"/>
  <c r="I1080" i="14"/>
  <c r="J1080" i="14" s="1"/>
  <c r="K6466" i="14"/>
  <c r="N6466" i="14" s="1"/>
  <c r="O6466" i="14" s="1"/>
  <c r="J7166" i="14"/>
  <c r="N7166" i="14" s="1"/>
  <c r="O7166" i="14" s="1"/>
  <c r="I2001" i="14"/>
  <c r="J2001" i="14" s="1"/>
  <c r="I3193" i="14"/>
  <c r="J3193" i="14" s="1"/>
  <c r="I8567" i="14"/>
  <c r="K8567" i="14" s="1"/>
  <c r="I3667" i="14"/>
  <c r="K3667" i="14" s="1"/>
  <c r="I6467" i="14"/>
  <c r="K6467" i="14" s="1"/>
  <c r="I2493" i="14"/>
  <c r="J2493" i="14" s="1"/>
  <c r="I1499" i="14"/>
  <c r="K1499" i="14" s="1"/>
  <c r="I277" i="14"/>
  <c r="J277" i="14" s="1"/>
  <c r="I5767" i="14"/>
  <c r="K5767" i="14" s="1"/>
  <c r="J3667" i="14" l="1"/>
  <c r="N3667" i="14" s="1"/>
  <c r="O3667" i="14" s="1"/>
  <c r="J4367" i="14"/>
  <c r="J7167" i="14"/>
  <c r="N7167" i="14" s="1"/>
  <c r="O7167" i="14" s="1"/>
  <c r="J5067" i="14"/>
  <c r="N5067" i="14" s="1"/>
  <c r="O5067" i="14" s="1"/>
  <c r="J764" i="14"/>
  <c r="N764" i="14" s="1"/>
  <c r="O764" i="14" s="1"/>
  <c r="J7867" i="14"/>
  <c r="N7867" i="14" s="1"/>
  <c r="O7867" i="14" s="1"/>
  <c r="J6467" i="14"/>
  <c r="N6467" i="14" s="1"/>
  <c r="O6467" i="14" s="1"/>
  <c r="K2493" i="14"/>
  <c r="N2493" i="14" s="1"/>
  <c r="O2493" i="14" s="1"/>
  <c r="K3193" i="14"/>
  <c r="N3193" i="14" s="1"/>
  <c r="O3193" i="14" s="1"/>
  <c r="K1080" i="14"/>
  <c r="N1080" i="14" s="1"/>
  <c r="O1080" i="14" s="1"/>
  <c r="K277" i="14"/>
  <c r="N277" i="14" s="1"/>
  <c r="O277" i="14" s="1"/>
  <c r="J5767" i="14"/>
  <c r="N5767" i="14" s="1"/>
  <c r="O5767" i="14" s="1"/>
  <c r="I765" i="14"/>
  <c r="K765" i="14" s="1"/>
  <c r="I3668" i="14"/>
  <c r="K3668" i="14" s="1"/>
  <c r="K2001" i="14"/>
  <c r="N2001" i="14" s="1"/>
  <c r="O2001" i="14" s="1"/>
  <c r="I1081" i="14"/>
  <c r="K1081" i="14" s="1"/>
  <c r="J1499" i="14"/>
  <c r="N1499" i="14" s="1"/>
  <c r="O1499" i="14" s="1"/>
  <c r="I7168" i="14"/>
  <c r="K7168" i="14" s="1"/>
  <c r="I5768" i="14"/>
  <c r="K5768" i="14" s="1"/>
  <c r="N4367" i="14"/>
  <c r="O4367" i="14" s="1"/>
  <c r="I6468" i="14"/>
  <c r="J6468" i="14" s="1"/>
  <c r="I2002" i="14"/>
  <c r="J2002" i="14" s="1"/>
  <c r="I4368" i="14"/>
  <c r="K4368" i="14" s="1"/>
  <c r="I1500" i="14"/>
  <c r="K1500" i="14" s="1"/>
  <c r="I8568" i="14"/>
  <c r="K8568" i="14" s="1"/>
  <c r="I7868" i="14"/>
  <c r="K7868" i="14" s="1"/>
  <c r="I278" i="14"/>
  <c r="J278" i="14" s="1"/>
  <c r="J8567" i="14"/>
  <c r="N8567" i="14" s="1"/>
  <c r="O8567" i="14" s="1"/>
  <c r="I2494" i="14"/>
  <c r="J2494" i="14" s="1"/>
  <c r="J7168" i="14"/>
  <c r="I3194" i="14"/>
  <c r="J3194" i="14" s="1"/>
  <c r="I5068" i="14"/>
  <c r="J5068" i="14" s="1"/>
  <c r="J765" i="14" l="1"/>
  <c r="K6468" i="14"/>
  <c r="N6468" i="14" s="1"/>
  <c r="O6468" i="14" s="1"/>
  <c r="K2494" i="14"/>
  <c r="N2494" i="14" s="1"/>
  <c r="O2494" i="14" s="1"/>
  <c r="K278" i="14"/>
  <c r="J7868" i="14"/>
  <c r="N7868" i="14" s="1"/>
  <c r="O7868" i="14" s="1"/>
  <c r="J1081" i="14"/>
  <c r="N1081" i="14" s="1"/>
  <c r="O1081" i="14" s="1"/>
  <c r="J3668" i="14"/>
  <c r="N3668" i="14" s="1"/>
  <c r="O3668" i="14" s="1"/>
  <c r="K5068" i="14"/>
  <c r="N5068" i="14" s="1"/>
  <c r="O5068" i="14" s="1"/>
  <c r="I1501" i="14"/>
  <c r="K1501" i="14" s="1"/>
  <c r="J5768" i="14"/>
  <c r="N5768" i="14" s="1"/>
  <c r="O5768" i="14" s="1"/>
  <c r="I766" i="14"/>
  <c r="K766" i="14" s="1"/>
  <c r="I5069" i="14"/>
  <c r="K5069" i="14" s="1"/>
  <c r="K3194" i="14"/>
  <c r="N3194" i="14" s="1"/>
  <c r="O3194" i="14" s="1"/>
  <c r="N7168" i="14"/>
  <c r="O7168" i="14" s="1"/>
  <c r="I7869" i="14"/>
  <c r="K7869" i="14" s="1"/>
  <c r="J1500" i="14"/>
  <c r="N1500" i="14" s="1"/>
  <c r="O1500" i="14" s="1"/>
  <c r="K2002" i="14"/>
  <c r="N2002" i="14" s="1"/>
  <c r="O2002" i="14" s="1"/>
  <c r="I6469" i="14"/>
  <c r="K6469" i="14" s="1"/>
  <c r="I7169" i="14"/>
  <c r="J7169" i="14" s="1"/>
  <c r="I1082" i="14"/>
  <c r="K1082" i="14" s="1"/>
  <c r="J8568" i="14"/>
  <c r="N8568" i="14" s="1"/>
  <c r="O8568" i="14" s="1"/>
  <c r="I8569" i="14"/>
  <c r="K8569" i="14" s="1"/>
  <c r="I3195" i="14"/>
  <c r="K3195" i="14" s="1"/>
  <c r="I2003" i="14"/>
  <c r="J2003" i="14" s="1"/>
  <c r="I5769" i="14"/>
  <c r="J5769" i="14" s="1"/>
  <c r="J4368" i="14"/>
  <c r="N4368" i="14" s="1"/>
  <c r="O4368" i="14" s="1"/>
  <c r="I4369" i="14"/>
  <c r="K4369" i="14" s="1"/>
  <c r="N278" i="14"/>
  <c r="O278" i="14" s="1"/>
  <c r="N765" i="14"/>
  <c r="O765" i="14" s="1"/>
  <c r="I2495" i="14"/>
  <c r="J2495" i="14" s="1"/>
  <c r="I279" i="14"/>
  <c r="J279" i="14" s="1"/>
  <c r="I3669" i="14"/>
  <c r="J3669" i="14" s="1"/>
  <c r="J3195" i="14" l="1"/>
  <c r="N3195" i="14" s="1"/>
  <c r="O3195" i="14" s="1"/>
  <c r="J4369" i="14"/>
  <c r="N4369" i="14" s="1"/>
  <c r="O4369" i="14" s="1"/>
  <c r="J8569" i="14"/>
  <c r="N8569" i="14" s="1"/>
  <c r="O8569" i="14" s="1"/>
  <c r="J766" i="14"/>
  <c r="N766" i="14" s="1"/>
  <c r="O766" i="14" s="1"/>
  <c r="J1501" i="14"/>
  <c r="N1501" i="14" s="1"/>
  <c r="O1501" i="14" s="1"/>
  <c r="J1082" i="14"/>
  <c r="N1082" i="14" s="1"/>
  <c r="O1082" i="14" s="1"/>
  <c r="J6469" i="14"/>
  <c r="N6469" i="14" s="1"/>
  <c r="O6469" i="14" s="1"/>
  <c r="K2495" i="14"/>
  <c r="N2495" i="14" s="1"/>
  <c r="O2495" i="14" s="1"/>
  <c r="J7869" i="14"/>
  <c r="N7869" i="14" s="1"/>
  <c r="O7869" i="14" s="1"/>
  <c r="K3669" i="14"/>
  <c r="N3669" i="14" s="1"/>
  <c r="O3669" i="14" s="1"/>
  <c r="K2003" i="14"/>
  <c r="N2003" i="14" s="1"/>
  <c r="O2003" i="14" s="1"/>
  <c r="I3670" i="14"/>
  <c r="K3670" i="14" s="1"/>
  <c r="K279" i="14"/>
  <c r="N279" i="14" s="1"/>
  <c r="O279" i="14" s="1"/>
  <c r="I2496" i="14"/>
  <c r="K2496" i="14" s="1"/>
  <c r="K5769" i="14"/>
  <c r="N5769" i="14" s="1"/>
  <c r="O5769" i="14" s="1"/>
  <c r="I2004" i="14"/>
  <c r="J2004" i="14" s="1"/>
  <c r="K7169" i="14"/>
  <c r="N7169" i="14" s="1"/>
  <c r="O7169" i="14" s="1"/>
  <c r="I6470" i="14"/>
  <c r="K6470" i="14" s="1"/>
  <c r="J5069" i="14"/>
  <c r="N5069" i="14" s="1"/>
  <c r="O5069" i="14" s="1"/>
  <c r="I1502" i="14"/>
  <c r="K1502" i="14" s="1"/>
  <c r="I3196" i="14"/>
  <c r="J3196" i="14" s="1"/>
  <c r="I5770" i="14"/>
  <c r="K5770" i="14" s="1"/>
  <c r="I7170" i="14"/>
  <c r="K7170" i="14" s="1"/>
  <c r="I7870" i="14"/>
  <c r="J7870" i="14" s="1"/>
  <c r="I767" i="14"/>
  <c r="J767" i="14" s="1"/>
  <c r="I4370" i="14"/>
  <c r="J4370" i="14" s="1"/>
  <c r="I280" i="14"/>
  <c r="J280" i="14" s="1"/>
  <c r="I8570" i="14"/>
  <c r="K8570" i="14" s="1"/>
  <c r="I1083" i="14"/>
  <c r="K1083" i="14" s="1"/>
  <c r="I5070" i="14"/>
  <c r="J5070" i="14" s="1"/>
  <c r="J1502" i="14" l="1"/>
  <c r="J5770" i="14"/>
  <c r="N5770" i="14" s="1"/>
  <c r="O5770" i="14" s="1"/>
  <c r="J3670" i="14"/>
  <c r="N3670" i="14" s="1"/>
  <c r="O3670" i="14" s="1"/>
  <c r="J7170" i="14"/>
  <c r="N7170" i="14" s="1"/>
  <c r="O7170" i="14" s="1"/>
  <c r="J6470" i="14"/>
  <c r="N6470" i="14" s="1"/>
  <c r="O6470" i="14" s="1"/>
  <c r="K2004" i="14"/>
  <c r="N2004" i="14" s="1"/>
  <c r="O2004" i="14" s="1"/>
  <c r="J8570" i="14"/>
  <c r="N8570" i="14" s="1"/>
  <c r="O8570" i="14" s="1"/>
  <c r="K5070" i="14"/>
  <c r="N5070" i="14" s="1"/>
  <c r="O5070" i="14" s="1"/>
  <c r="K280" i="14"/>
  <c r="N280" i="14" s="1"/>
  <c r="O280" i="14" s="1"/>
  <c r="K767" i="14"/>
  <c r="N767" i="14" s="1"/>
  <c r="O767" i="14" s="1"/>
  <c r="J2496" i="14"/>
  <c r="N2496" i="14" s="1"/>
  <c r="O2496" i="14" s="1"/>
  <c r="I7871" i="14"/>
  <c r="K7871" i="14" s="1"/>
  <c r="I5071" i="14"/>
  <c r="K5071" i="14" s="1"/>
  <c r="I8571" i="14"/>
  <c r="K8571" i="14" s="1"/>
  <c r="K4370" i="14"/>
  <c r="N4370" i="14" s="1"/>
  <c r="O4370" i="14" s="1"/>
  <c r="I768" i="14"/>
  <c r="K768" i="14" s="1"/>
  <c r="K3196" i="14"/>
  <c r="N3196" i="14" s="1"/>
  <c r="O3196" i="14" s="1"/>
  <c r="I1503" i="14"/>
  <c r="K1503" i="14" s="1"/>
  <c r="I6471" i="14"/>
  <c r="K6471" i="14" s="1"/>
  <c r="I2005" i="14"/>
  <c r="K2005" i="14" s="1"/>
  <c r="I4371" i="14"/>
  <c r="K4371" i="14" s="1"/>
  <c r="J1083" i="14"/>
  <c r="N1083" i="14" s="1"/>
  <c r="O1083" i="14" s="1"/>
  <c r="I3197" i="14"/>
  <c r="K3197" i="14" s="1"/>
  <c r="I1084" i="14"/>
  <c r="J1084" i="14" s="1"/>
  <c r="N1502" i="14"/>
  <c r="O1502" i="14" s="1"/>
  <c r="I281" i="14"/>
  <c r="K281" i="14" s="1"/>
  <c r="K7870" i="14"/>
  <c r="N7870" i="14" s="1"/>
  <c r="O7870" i="14" s="1"/>
  <c r="I7171" i="14"/>
  <c r="J7171" i="14" s="1"/>
  <c r="I5771" i="14"/>
  <c r="J5771" i="14" s="1"/>
  <c r="I2497" i="14"/>
  <c r="J2497" i="14" s="1"/>
  <c r="I3671" i="14"/>
  <c r="J3671" i="14" s="1"/>
  <c r="J2005" i="14" l="1"/>
  <c r="N2005" i="14" s="1"/>
  <c r="O2005" i="14" s="1"/>
  <c r="J5071" i="14"/>
  <c r="J4371" i="14"/>
  <c r="N4371" i="14" s="1"/>
  <c r="O4371" i="14" s="1"/>
  <c r="J8571" i="14"/>
  <c r="N8571" i="14" s="1"/>
  <c r="O8571" i="14" s="1"/>
  <c r="J768" i="14"/>
  <c r="N768" i="14" s="1"/>
  <c r="O768" i="14" s="1"/>
  <c r="J6471" i="14"/>
  <c r="N6471" i="14" s="1"/>
  <c r="O6471" i="14" s="1"/>
  <c r="J1503" i="14"/>
  <c r="N1503" i="14" s="1"/>
  <c r="O1503" i="14" s="1"/>
  <c r="J3197" i="14"/>
  <c r="N3197" i="14" s="1"/>
  <c r="O3197" i="14" s="1"/>
  <c r="J7871" i="14"/>
  <c r="N7871" i="14" s="1"/>
  <c r="O7871" i="14" s="1"/>
  <c r="J281" i="14"/>
  <c r="N281" i="14" s="1"/>
  <c r="O281" i="14" s="1"/>
  <c r="K2497" i="14"/>
  <c r="N2497" i="14" s="1"/>
  <c r="O2497" i="14" s="1"/>
  <c r="K7171" i="14"/>
  <c r="N7171" i="14" s="1"/>
  <c r="O7171" i="14" s="1"/>
  <c r="I769" i="14"/>
  <c r="K769" i="14" s="1"/>
  <c r="I7872" i="14"/>
  <c r="K7872" i="14" s="1"/>
  <c r="K3671" i="14"/>
  <c r="N3671" i="14" s="1"/>
  <c r="O3671" i="14" s="1"/>
  <c r="I2498" i="14"/>
  <c r="K2498" i="14" s="1"/>
  <c r="K5771" i="14"/>
  <c r="N5771" i="14" s="1"/>
  <c r="O5771" i="14" s="1"/>
  <c r="K1084" i="14"/>
  <c r="N1084" i="14" s="1"/>
  <c r="O1084" i="14" s="1"/>
  <c r="I3198" i="14"/>
  <c r="J3198" i="14" s="1"/>
  <c r="I2006" i="14"/>
  <c r="K2006" i="14" s="1"/>
  <c r="I6472" i="14"/>
  <c r="J6472" i="14" s="1"/>
  <c r="I282" i="14"/>
  <c r="J282" i="14" s="1"/>
  <c r="I3672" i="14"/>
  <c r="J3672" i="14" s="1"/>
  <c r="I5772" i="14"/>
  <c r="J5772" i="14" s="1"/>
  <c r="I1085" i="14"/>
  <c r="K1085" i="14" s="1"/>
  <c r="I1504" i="14"/>
  <c r="J1504" i="14" s="1"/>
  <c r="I7172" i="14"/>
  <c r="K7172" i="14" s="1"/>
  <c r="N5071" i="14"/>
  <c r="O5071" i="14" s="1"/>
  <c r="I4372" i="14"/>
  <c r="K4372" i="14" s="1"/>
  <c r="I8572" i="14"/>
  <c r="J8572" i="14" s="1"/>
  <c r="I5072" i="14"/>
  <c r="J5072" i="14" s="1"/>
  <c r="J1085" i="14" l="1"/>
  <c r="N1085" i="14" s="1"/>
  <c r="O1085" i="14" s="1"/>
  <c r="J2006" i="14"/>
  <c r="N2006" i="14" s="1"/>
  <c r="O2006" i="14" s="1"/>
  <c r="K8572" i="14"/>
  <c r="N8572" i="14" s="1"/>
  <c r="O8572" i="14" s="1"/>
  <c r="J769" i="14"/>
  <c r="N769" i="14" s="1"/>
  <c r="O769" i="14" s="1"/>
  <c r="J7872" i="14"/>
  <c r="N7872" i="14" s="1"/>
  <c r="O7872" i="14" s="1"/>
  <c r="K1504" i="14"/>
  <c r="N1504" i="14" s="1"/>
  <c r="O1504" i="14" s="1"/>
  <c r="K5772" i="14"/>
  <c r="N5772" i="14" s="1"/>
  <c r="O5772" i="14" s="1"/>
  <c r="K282" i="14"/>
  <c r="N282" i="14" s="1"/>
  <c r="O282" i="14" s="1"/>
  <c r="I7173" i="14"/>
  <c r="K7173" i="14" s="1"/>
  <c r="J4372" i="14"/>
  <c r="N4372" i="14" s="1"/>
  <c r="O4372" i="14" s="1"/>
  <c r="J7172" i="14"/>
  <c r="N7172" i="14" s="1"/>
  <c r="O7172" i="14" s="1"/>
  <c r="I1505" i="14"/>
  <c r="J1505" i="14" s="1"/>
  <c r="J2498" i="14"/>
  <c r="N2498" i="14" s="1"/>
  <c r="O2498" i="14" s="1"/>
  <c r="I1086" i="14"/>
  <c r="K1086" i="14" s="1"/>
  <c r="K3672" i="14"/>
  <c r="N3672" i="14" s="1"/>
  <c r="O3672" i="14" s="1"/>
  <c r="K6472" i="14"/>
  <c r="N6472" i="14" s="1"/>
  <c r="O6472" i="14" s="1"/>
  <c r="I2007" i="14"/>
  <c r="K2007" i="14" s="1"/>
  <c r="K3198" i="14"/>
  <c r="N3198" i="14" s="1"/>
  <c r="O3198" i="14" s="1"/>
  <c r="I5073" i="14"/>
  <c r="K5073" i="14" s="1"/>
  <c r="I3673" i="14"/>
  <c r="K3673" i="14" s="1"/>
  <c r="I6473" i="14"/>
  <c r="J6473" i="14" s="1"/>
  <c r="I3199" i="14"/>
  <c r="J3199" i="14" s="1"/>
  <c r="I2499" i="14"/>
  <c r="J2499" i="14" s="1"/>
  <c r="I7873" i="14"/>
  <c r="K7873" i="14" s="1"/>
  <c r="I770" i="14"/>
  <c r="J770" i="14" s="1"/>
  <c r="I4373" i="14"/>
  <c r="K4373" i="14" s="1"/>
  <c r="K5072" i="14"/>
  <c r="N5072" i="14" s="1"/>
  <c r="O5072" i="14" s="1"/>
  <c r="I8573" i="14"/>
  <c r="J8573" i="14" s="1"/>
  <c r="I5773" i="14"/>
  <c r="K5773" i="14" s="1"/>
  <c r="I283" i="14"/>
  <c r="K283" i="14" s="1"/>
  <c r="J1086" i="14" l="1"/>
  <c r="J5773" i="14"/>
  <c r="N5773" i="14" s="1"/>
  <c r="O5773" i="14" s="1"/>
  <c r="J2007" i="14"/>
  <c r="N2007" i="14" s="1"/>
  <c r="O2007" i="14" s="1"/>
  <c r="J5073" i="14"/>
  <c r="N5073" i="14" s="1"/>
  <c r="O5073" i="14" s="1"/>
  <c r="J7173" i="14"/>
  <c r="N7173" i="14" s="1"/>
  <c r="O7173" i="14" s="1"/>
  <c r="J283" i="14"/>
  <c r="N283" i="14" s="1"/>
  <c r="O283" i="14" s="1"/>
  <c r="K6473" i="14"/>
  <c r="N6473" i="14" s="1"/>
  <c r="O6473" i="14" s="1"/>
  <c r="K770" i="14"/>
  <c r="N770" i="14" s="1"/>
  <c r="O770" i="14" s="1"/>
  <c r="N1086" i="14"/>
  <c r="O1086" i="14" s="1"/>
  <c r="K2499" i="14"/>
  <c r="N2499" i="14" s="1"/>
  <c r="O2499" i="14" s="1"/>
  <c r="J7873" i="14"/>
  <c r="N7873" i="14" s="1"/>
  <c r="O7873" i="14" s="1"/>
  <c r="K8573" i="14"/>
  <c r="N8573" i="14" s="1"/>
  <c r="O8573" i="14" s="1"/>
  <c r="J4373" i="14"/>
  <c r="N4373" i="14" s="1"/>
  <c r="O4373" i="14" s="1"/>
  <c r="I771" i="14"/>
  <c r="K771" i="14" s="1"/>
  <c r="K3199" i="14"/>
  <c r="N3199" i="14" s="1"/>
  <c r="O3199" i="14" s="1"/>
  <c r="I6474" i="14"/>
  <c r="K6474" i="14" s="1"/>
  <c r="I1087" i="14"/>
  <c r="K1087" i="14" s="1"/>
  <c r="I7874" i="14"/>
  <c r="J7874" i="14" s="1"/>
  <c r="I3674" i="14"/>
  <c r="K3674" i="14" s="1"/>
  <c r="I5074" i="14"/>
  <c r="K5074" i="14" s="1"/>
  <c r="I4374" i="14"/>
  <c r="J4374" i="14" s="1"/>
  <c r="I3200" i="14"/>
  <c r="K3200" i="14" s="1"/>
  <c r="J3673" i="14"/>
  <c r="N3673" i="14" s="1"/>
  <c r="O3673" i="14" s="1"/>
  <c r="I2008" i="14"/>
  <c r="J2008" i="14" s="1"/>
  <c r="K1505" i="14"/>
  <c r="N1505" i="14" s="1"/>
  <c r="O1505" i="14" s="1"/>
  <c r="I284" i="14"/>
  <c r="J284" i="14" s="1"/>
  <c r="I8574" i="14"/>
  <c r="K8574" i="14" s="1"/>
  <c r="I5774" i="14"/>
  <c r="J5774" i="14" s="1"/>
  <c r="I2500" i="14"/>
  <c r="J2500" i="14" s="1"/>
  <c r="I1506" i="14"/>
  <c r="J1506" i="14" s="1"/>
  <c r="I7174" i="14"/>
  <c r="J7174" i="14" s="1"/>
  <c r="J771" i="14" l="1"/>
  <c r="N771" i="14" s="1"/>
  <c r="O771" i="14" s="1"/>
  <c r="J3674" i="14"/>
  <c r="N3674" i="14" s="1"/>
  <c r="O3674" i="14" s="1"/>
  <c r="J3200" i="14"/>
  <c r="N3200" i="14" s="1"/>
  <c r="O3200" i="14" s="1"/>
  <c r="J8574" i="14"/>
  <c r="N8574" i="14" s="1"/>
  <c r="O8574" i="14" s="1"/>
  <c r="K284" i="14"/>
  <c r="N284" i="14" s="1"/>
  <c r="O284" i="14" s="1"/>
  <c r="K2008" i="14"/>
  <c r="N2008" i="14" s="1"/>
  <c r="O2008" i="14" s="1"/>
  <c r="J6474" i="14"/>
  <c r="N6474" i="14" s="1"/>
  <c r="O6474" i="14" s="1"/>
  <c r="J5074" i="14"/>
  <c r="N5074" i="14" s="1"/>
  <c r="O5074" i="14" s="1"/>
  <c r="K7174" i="14"/>
  <c r="N7174" i="14" s="1"/>
  <c r="O7174" i="14" s="1"/>
  <c r="K2500" i="14"/>
  <c r="N2500" i="14" s="1"/>
  <c r="O2500" i="14" s="1"/>
  <c r="I5075" i="14"/>
  <c r="J5075" i="14" s="1"/>
  <c r="J1087" i="14"/>
  <c r="N1087" i="14" s="1"/>
  <c r="O1087" i="14" s="1"/>
  <c r="I7175" i="14"/>
  <c r="J7175" i="14" s="1"/>
  <c r="K1506" i="14"/>
  <c r="N1506" i="14" s="1"/>
  <c r="O1506" i="14" s="1"/>
  <c r="K5774" i="14"/>
  <c r="N5774" i="14" s="1"/>
  <c r="O5774" i="14" s="1"/>
  <c r="K4374" i="14"/>
  <c r="N4374" i="14" s="1"/>
  <c r="O4374" i="14" s="1"/>
  <c r="K7874" i="14"/>
  <c r="N7874" i="14" s="1"/>
  <c r="O7874" i="14" s="1"/>
  <c r="I1507" i="14"/>
  <c r="J1507" i="14" s="1"/>
  <c r="I5775" i="14"/>
  <c r="K5775" i="14" s="1"/>
  <c r="I4375" i="14"/>
  <c r="J4375" i="14" s="1"/>
  <c r="I7875" i="14"/>
  <c r="J7875" i="14" s="1"/>
  <c r="I1088" i="14"/>
  <c r="K1088" i="14" s="1"/>
  <c r="I2501" i="14"/>
  <c r="K2501" i="14" s="1"/>
  <c r="I8575" i="14"/>
  <c r="J8575" i="14" s="1"/>
  <c r="I285" i="14"/>
  <c r="K285" i="14" s="1"/>
  <c r="I2009" i="14"/>
  <c r="J2009" i="14" s="1"/>
  <c r="I3201" i="14"/>
  <c r="J3201" i="14" s="1"/>
  <c r="I3675" i="14"/>
  <c r="J3675" i="14" s="1"/>
  <c r="I6475" i="14"/>
  <c r="K6475" i="14" s="1"/>
  <c r="I772" i="14"/>
  <c r="J772" i="14" s="1"/>
  <c r="J5775" i="14" l="1"/>
  <c r="N5775" i="14" s="1"/>
  <c r="O5775" i="14" s="1"/>
  <c r="J6475" i="14"/>
  <c r="N6475" i="14" s="1"/>
  <c r="O6475" i="14" s="1"/>
  <c r="K772" i="14"/>
  <c r="N772" i="14" s="1"/>
  <c r="O772" i="14" s="1"/>
  <c r="K2009" i="14"/>
  <c r="N2009" i="14" s="1"/>
  <c r="O2009" i="14" s="1"/>
  <c r="J2501" i="14"/>
  <c r="N2501" i="14" s="1"/>
  <c r="O2501" i="14" s="1"/>
  <c r="K1507" i="14"/>
  <c r="N1507" i="14" s="1"/>
  <c r="O1507" i="14" s="1"/>
  <c r="I1089" i="14"/>
  <c r="K1089" i="14" s="1"/>
  <c r="I773" i="14"/>
  <c r="K773" i="14" s="1"/>
  <c r="K3201" i="14"/>
  <c r="N3201" i="14" s="1"/>
  <c r="O3201" i="14" s="1"/>
  <c r="I2010" i="14"/>
  <c r="K2010" i="14" s="1"/>
  <c r="I2502" i="14"/>
  <c r="J2502" i="14" s="1"/>
  <c r="K4375" i="14"/>
  <c r="N4375" i="14" s="1"/>
  <c r="O4375" i="14" s="1"/>
  <c r="J1088" i="14"/>
  <c r="N1088" i="14" s="1"/>
  <c r="O1088" i="14" s="1"/>
  <c r="K5075" i="14"/>
  <c r="N5075" i="14" s="1"/>
  <c r="O5075" i="14" s="1"/>
  <c r="K3675" i="14"/>
  <c r="N3675" i="14" s="1"/>
  <c r="O3675" i="14" s="1"/>
  <c r="I3202" i="14"/>
  <c r="K3202" i="14" s="1"/>
  <c r="K8575" i="14"/>
  <c r="N8575" i="14" s="1"/>
  <c r="O8575" i="14" s="1"/>
  <c r="K7875" i="14"/>
  <c r="N7875" i="14" s="1"/>
  <c r="O7875" i="14" s="1"/>
  <c r="I4376" i="14"/>
  <c r="J4376" i="14" s="1"/>
  <c r="I1508" i="14"/>
  <c r="J1508" i="14" s="1"/>
  <c r="K7175" i="14"/>
  <c r="N7175" i="14" s="1"/>
  <c r="O7175" i="14" s="1"/>
  <c r="I5076" i="14"/>
  <c r="J5076" i="14" s="1"/>
  <c r="J285" i="14"/>
  <c r="N285" i="14" s="1"/>
  <c r="O285" i="14" s="1"/>
  <c r="I6476" i="14"/>
  <c r="J6476" i="14" s="1"/>
  <c r="I286" i="14"/>
  <c r="J286" i="14" s="1"/>
  <c r="I3676" i="14"/>
  <c r="J3676" i="14" s="1"/>
  <c r="I8576" i="14"/>
  <c r="K8576" i="14" s="1"/>
  <c r="I7876" i="14"/>
  <c r="J7876" i="14" s="1"/>
  <c r="I5776" i="14"/>
  <c r="J5776" i="14" s="1"/>
  <c r="I7176" i="14"/>
  <c r="J7176" i="14" s="1"/>
  <c r="J773" i="14" l="1"/>
  <c r="J1089" i="14"/>
  <c r="J2010" i="14"/>
  <c r="N2010" i="14" s="1"/>
  <c r="O2010" i="14" s="1"/>
  <c r="J3202" i="14"/>
  <c r="N3202" i="14" s="1"/>
  <c r="O3202" i="14" s="1"/>
  <c r="K3676" i="14"/>
  <c r="N3676" i="14" s="1"/>
  <c r="O3676" i="14" s="1"/>
  <c r="K7176" i="14"/>
  <c r="N7176" i="14" s="1"/>
  <c r="O7176" i="14" s="1"/>
  <c r="K1508" i="14"/>
  <c r="N1508" i="14" s="1"/>
  <c r="O1508" i="14" s="1"/>
  <c r="K7876" i="14"/>
  <c r="N7876" i="14" s="1"/>
  <c r="O7876" i="14" s="1"/>
  <c r="J8576" i="14"/>
  <c r="K6476" i="14"/>
  <c r="N6476" i="14" s="1"/>
  <c r="O6476" i="14" s="1"/>
  <c r="K5076" i="14"/>
  <c r="N5076" i="14" s="1"/>
  <c r="O5076" i="14" s="1"/>
  <c r="I1090" i="14"/>
  <c r="K1090" i="14" s="1"/>
  <c r="I7177" i="14"/>
  <c r="J7177" i="14" s="1"/>
  <c r="K5776" i="14"/>
  <c r="N5776" i="14" s="1"/>
  <c r="O5776" i="14" s="1"/>
  <c r="I7877" i="14"/>
  <c r="J7877" i="14" s="1"/>
  <c r="K286" i="14"/>
  <c r="N286" i="14" s="1"/>
  <c r="O286" i="14" s="1"/>
  <c r="I6477" i="14"/>
  <c r="K6477" i="14" s="1"/>
  <c r="I5077" i="14"/>
  <c r="K5077" i="14" s="1"/>
  <c r="K4376" i="14"/>
  <c r="N4376" i="14" s="1"/>
  <c r="O4376" i="14" s="1"/>
  <c r="I3203" i="14"/>
  <c r="K3203" i="14" s="1"/>
  <c r="J6477" i="14"/>
  <c r="K2502" i="14"/>
  <c r="N2502" i="14" s="1"/>
  <c r="O2502" i="14" s="1"/>
  <c r="I2011" i="14"/>
  <c r="J2011" i="14" s="1"/>
  <c r="I774" i="14"/>
  <c r="J774" i="14" s="1"/>
  <c r="I8577" i="14"/>
  <c r="K8577" i="14" s="1"/>
  <c r="I5777" i="14"/>
  <c r="J5777" i="14" s="1"/>
  <c r="I287" i="14"/>
  <c r="K287" i="14" s="1"/>
  <c r="I4377" i="14"/>
  <c r="J4377" i="14" s="1"/>
  <c r="I2503" i="14"/>
  <c r="K2503" i="14" s="1"/>
  <c r="N8576" i="14"/>
  <c r="O8576" i="14" s="1"/>
  <c r="I3677" i="14"/>
  <c r="J3677" i="14" s="1"/>
  <c r="N773" i="14"/>
  <c r="O773" i="14" s="1"/>
  <c r="N1089" i="14"/>
  <c r="O1089" i="14" s="1"/>
  <c r="I1509" i="14"/>
  <c r="K1509" i="14" s="1"/>
  <c r="J3203" i="14" l="1"/>
  <c r="N3203" i="14" s="1"/>
  <c r="O3203" i="14" s="1"/>
  <c r="J1090" i="14"/>
  <c r="N1090" i="14" s="1"/>
  <c r="O1090" i="14" s="1"/>
  <c r="J287" i="14"/>
  <c r="N287" i="14" s="1"/>
  <c r="O287" i="14" s="1"/>
  <c r="J2503" i="14"/>
  <c r="N2503" i="14" s="1"/>
  <c r="O2503" i="14" s="1"/>
  <c r="K7877" i="14"/>
  <c r="N7877" i="14" s="1"/>
  <c r="O7877" i="14" s="1"/>
  <c r="K7177" i="14"/>
  <c r="N7177" i="14" s="1"/>
  <c r="O7177" i="14" s="1"/>
  <c r="K3677" i="14"/>
  <c r="N3677" i="14" s="1"/>
  <c r="O3677" i="14" s="1"/>
  <c r="K4377" i="14"/>
  <c r="N4377" i="14" s="1"/>
  <c r="O4377" i="14" s="1"/>
  <c r="N6477" i="14"/>
  <c r="O6477" i="14" s="1"/>
  <c r="K5777" i="14"/>
  <c r="N5777" i="14" s="1"/>
  <c r="O5777" i="14" s="1"/>
  <c r="I1510" i="14"/>
  <c r="K1510" i="14" s="1"/>
  <c r="I2504" i="14"/>
  <c r="K2504" i="14" s="1"/>
  <c r="I8578" i="14"/>
  <c r="K8578" i="14" s="1"/>
  <c r="I3204" i="14"/>
  <c r="K3204" i="14" s="1"/>
  <c r="I3678" i="14"/>
  <c r="K3678" i="14" s="1"/>
  <c r="J1509" i="14"/>
  <c r="N1509" i="14" s="1"/>
  <c r="O1509" i="14" s="1"/>
  <c r="J5077" i="14"/>
  <c r="N5077" i="14" s="1"/>
  <c r="O5077" i="14" s="1"/>
  <c r="I4378" i="14"/>
  <c r="K4378" i="14" s="1"/>
  <c r="K2011" i="14"/>
  <c r="N2011" i="14" s="1"/>
  <c r="O2011" i="14" s="1"/>
  <c r="I6478" i="14"/>
  <c r="K6478" i="14" s="1"/>
  <c r="J8577" i="14"/>
  <c r="N8577" i="14" s="1"/>
  <c r="O8577" i="14" s="1"/>
  <c r="I7878" i="14"/>
  <c r="K7878" i="14" s="1"/>
  <c r="I7178" i="14"/>
  <c r="J7178" i="14" s="1"/>
  <c r="K774" i="14"/>
  <c r="N774" i="14" s="1"/>
  <c r="O774" i="14" s="1"/>
  <c r="I2012" i="14"/>
  <c r="J2012" i="14" s="1"/>
  <c r="I5078" i="14"/>
  <c r="J5078" i="14" s="1"/>
  <c r="I288" i="14"/>
  <c r="K288" i="14" s="1"/>
  <c r="I1091" i="14"/>
  <c r="J1091" i="14" s="1"/>
  <c r="I5778" i="14"/>
  <c r="J5778" i="14" s="1"/>
  <c r="I775" i="14"/>
  <c r="J775" i="14" s="1"/>
  <c r="J7878" i="14" l="1"/>
  <c r="J1510" i="14"/>
  <c r="N1510" i="14" s="1"/>
  <c r="O1510" i="14" s="1"/>
  <c r="J3678" i="14"/>
  <c r="N3678" i="14" s="1"/>
  <c r="O3678" i="14" s="1"/>
  <c r="J3204" i="14"/>
  <c r="N3204" i="14" s="1"/>
  <c r="O3204" i="14" s="1"/>
  <c r="J4378" i="14"/>
  <c r="N4378" i="14" s="1"/>
  <c r="O4378" i="14" s="1"/>
  <c r="J2504" i="14"/>
  <c r="N2504" i="14" s="1"/>
  <c r="O2504" i="14" s="1"/>
  <c r="J6478" i="14"/>
  <c r="N6478" i="14" s="1"/>
  <c r="O6478" i="14" s="1"/>
  <c r="K775" i="14"/>
  <c r="N775" i="14" s="1"/>
  <c r="O775" i="14" s="1"/>
  <c r="K5078" i="14"/>
  <c r="N5078" i="14" s="1"/>
  <c r="O5078" i="14" s="1"/>
  <c r="K1091" i="14"/>
  <c r="N1091" i="14" s="1"/>
  <c r="O1091" i="14" s="1"/>
  <c r="I3679" i="14"/>
  <c r="J3679" i="14" s="1"/>
  <c r="N7878" i="14"/>
  <c r="O7878" i="14" s="1"/>
  <c r="I1092" i="14"/>
  <c r="K1092" i="14" s="1"/>
  <c r="J8578" i="14"/>
  <c r="N8578" i="14" s="1"/>
  <c r="O8578" i="14" s="1"/>
  <c r="I5079" i="14"/>
  <c r="K5079" i="14" s="1"/>
  <c r="K2012" i="14"/>
  <c r="N2012" i="14" s="1"/>
  <c r="O2012" i="14" s="1"/>
  <c r="K7178" i="14"/>
  <c r="N7178" i="14" s="1"/>
  <c r="O7178" i="14" s="1"/>
  <c r="I7879" i="14"/>
  <c r="K7879" i="14" s="1"/>
  <c r="I6479" i="14"/>
  <c r="K6479" i="14" s="1"/>
  <c r="J288" i="14"/>
  <c r="N288" i="14" s="1"/>
  <c r="O288" i="14" s="1"/>
  <c r="I2505" i="14"/>
  <c r="K2505" i="14" s="1"/>
  <c r="I1511" i="14"/>
  <c r="J1511" i="14" s="1"/>
  <c r="I5779" i="14"/>
  <c r="J5779" i="14" s="1"/>
  <c r="I2013" i="14"/>
  <c r="K2013" i="14" s="1"/>
  <c r="I7179" i="14"/>
  <c r="J7179" i="14" s="1"/>
  <c r="I8579" i="14"/>
  <c r="K8579" i="14" s="1"/>
  <c r="I289" i="14"/>
  <c r="K289" i="14" s="1"/>
  <c r="I776" i="14"/>
  <c r="J776" i="14" s="1"/>
  <c r="K5778" i="14"/>
  <c r="N5778" i="14" s="1"/>
  <c r="O5778" i="14" s="1"/>
  <c r="I4379" i="14"/>
  <c r="K4379" i="14" s="1"/>
  <c r="I3205" i="14"/>
  <c r="J3205" i="14" s="1"/>
  <c r="J1092" i="14" l="1"/>
  <c r="J2505" i="14"/>
  <c r="J5079" i="14"/>
  <c r="N5079" i="14" s="1"/>
  <c r="O5079" i="14" s="1"/>
  <c r="J2013" i="14"/>
  <c r="N2013" i="14" s="1"/>
  <c r="O2013" i="14" s="1"/>
  <c r="J7879" i="14"/>
  <c r="N7879" i="14" s="1"/>
  <c r="O7879" i="14" s="1"/>
  <c r="K1511" i="14"/>
  <c r="N1511" i="14" s="1"/>
  <c r="O1511" i="14" s="1"/>
  <c r="K3205" i="14"/>
  <c r="J4379" i="14"/>
  <c r="N4379" i="14" s="1"/>
  <c r="O4379" i="14" s="1"/>
  <c r="K7179" i="14"/>
  <c r="N7179" i="14" s="1"/>
  <c r="O7179" i="14" s="1"/>
  <c r="K5779" i="14"/>
  <c r="N5779" i="14" s="1"/>
  <c r="O5779" i="14" s="1"/>
  <c r="N3205" i="14"/>
  <c r="O3205" i="14" s="1"/>
  <c r="J8579" i="14"/>
  <c r="N8579" i="14" s="1"/>
  <c r="O8579" i="14" s="1"/>
  <c r="N1092" i="14"/>
  <c r="O1092" i="14" s="1"/>
  <c r="I1512" i="14"/>
  <c r="K1512" i="14" s="1"/>
  <c r="I3206" i="14"/>
  <c r="K3206" i="14" s="1"/>
  <c r="J6479" i="14"/>
  <c r="N6479" i="14" s="1"/>
  <c r="O6479" i="14" s="1"/>
  <c r="K776" i="14"/>
  <c r="N776" i="14" s="1"/>
  <c r="O776" i="14" s="1"/>
  <c r="I7180" i="14"/>
  <c r="J7180" i="14" s="1"/>
  <c r="I5780" i="14"/>
  <c r="K5780" i="14" s="1"/>
  <c r="I7880" i="14"/>
  <c r="J7880" i="14" s="1"/>
  <c r="K3679" i="14"/>
  <c r="N3679" i="14" s="1"/>
  <c r="O3679" i="14" s="1"/>
  <c r="I290" i="14"/>
  <c r="K290" i="14" s="1"/>
  <c r="I2014" i="14"/>
  <c r="J2014" i="14" s="1"/>
  <c r="I777" i="14"/>
  <c r="K777" i="14" s="1"/>
  <c r="J289" i="14"/>
  <c r="N289" i="14" s="1"/>
  <c r="O289" i="14" s="1"/>
  <c r="I6480" i="14"/>
  <c r="K6480" i="14" s="1"/>
  <c r="I5080" i="14"/>
  <c r="K5080" i="14" s="1"/>
  <c r="I1093" i="14"/>
  <c r="J1093" i="14" s="1"/>
  <c r="I3680" i="14"/>
  <c r="J3680" i="14" s="1"/>
  <c r="I4380" i="14"/>
  <c r="J4380" i="14" s="1"/>
  <c r="N2505" i="14"/>
  <c r="O2505" i="14" s="1"/>
  <c r="I8580" i="14"/>
  <c r="J8580" i="14" s="1"/>
  <c r="I2506" i="14"/>
  <c r="J2506" i="14" s="1"/>
  <c r="J3206" i="14" l="1"/>
  <c r="J290" i="14"/>
  <c r="J5780" i="14"/>
  <c r="N5780" i="14" s="1"/>
  <c r="O5780" i="14" s="1"/>
  <c r="K7180" i="14"/>
  <c r="N7180" i="14" s="1"/>
  <c r="O7180" i="14" s="1"/>
  <c r="J1512" i="14"/>
  <c r="N1512" i="14" s="1"/>
  <c r="O1512" i="14" s="1"/>
  <c r="K1093" i="14"/>
  <c r="N1093" i="14" s="1"/>
  <c r="O1093" i="14" s="1"/>
  <c r="K2506" i="14"/>
  <c r="N2506" i="14" s="1"/>
  <c r="O2506" i="14" s="1"/>
  <c r="K4380" i="14"/>
  <c r="N4380" i="14" s="1"/>
  <c r="O4380" i="14" s="1"/>
  <c r="K2014" i="14"/>
  <c r="N2014" i="14" s="1"/>
  <c r="O2014" i="14" s="1"/>
  <c r="J5080" i="14"/>
  <c r="I5081" i="14"/>
  <c r="K5081" i="14" s="1"/>
  <c r="I778" i="14"/>
  <c r="J778" i="14" s="1"/>
  <c r="K3680" i="14"/>
  <c r="N3680" i="14" s="1"/>
  <c r="O3680" i="14" s="1"/>
  <c r="I1094" i="14"/>
  <c r="K1094" i="14" s="1"/>
  <c r="J6480" i="14"/>
  <c r="N6480" i="14" s="1"/>
  <c r="O6480" i="14" s="1"/>
  <c r="I2015" i="14"/>
  <c r="K2015" i="14" s="1"/>
  <c r="K7880" i="14"/>
  <c r="N7880" i="14" s="1"/>
  <c r="O7880" i="14" s="1"/>
  <c r="I5781" i="14"/>
  <c r="K5781" i="14" s="1"/>
  <c r="I7181" i="14"/>
  <c r="K7181" i="14" s="1"/>
  <c r="J777" i="14"/>
  <c r="N777" i="14" s="1"/>
  <c r="O777" i="14" s="1"/>
  <c r="N3206" i="14"/>
  <c r="O3206" i="14" s="1"/>
  <c r="I1513" i="14"/>
  <c r="K1513" i="14" s="1"/>
  <c r="N290" i="14"/>
  <c r="O290" i="14" s="1"/>
  <c r="I8581" i="14"/>
  <c r="J8581" i="14" s="1"/>
  <c r="I7881" i="14"/>
  <c r="K7881" i="14" s="1"/>
  <c r="I291" i="14"/>
  <c r="K291" i="14" s="1"/>
  <c r="N5080" i="14"/>
  <c r="O5080" i="14" s="1"/>
  <c r="I3207" i="14"/>
  <c r="J3207" i="14" s="1"/>
  <c r="I2507" i="14"/>
  <c r="K2507" i="14" s="1"/>
  <c r="K8580" i="14"/>
  <c r="N8580" i="14" s="1"/>
  <c r="O8580" i="14" s="1"/>
  <c r="I4381" i="14"/>
  <c r="K4381" i="14" s="1"/>
  <c r="I3681" i="14"/>
  <c r="K3681" i="14" s="1"/>
  <c r="I6481" i="14"/>
  <c r="J6481" i="14" s="1"/>
  <c r="J1094" i="14"/>
  <c r="J1513" i="14" l="1"/>
  <c r="J5781" i="14"/>
  <c r="J4381" i="14"/>
  <c r="N4381" i="14" s="1"/>
  <c r="O4381" i="14" s="1"/>
  <c r="J291" i="14"/>
  <c r="N291" i="14" s="1"/>
  <c r="O291" i="14" s="1"/>
  <c r="K6481" i="14"/>
  <c r="N6481" i="14" s="1"/>
  <c r="O6481" i="14" s="1"/>
  <c r="K8581" i="14"/>
  <c r="J5081" i="14"/>
  <c r="N5081" i="14" s="1"/>
  <c r="O5081" i="14" s="1"/>
  <c r="K778" i="14"/>
  <c r="N778" i="14" s="1"/>
  <c r="O778" i="14" s="1"/>
  <c r="N1513" i="14"/>
  <c r="O1513" i="14" s="1"/>
  <c r="J7181" i="14"/>
  <c r="N7181" i="14" s="1"/>
  <c r="O7181" i="14" s="1"/>
  <c r="N5781" i="14"/>
  <c r="O5781" i="14" s="1"/>
  <c r="J2015" i="14"/>
  <c r="N2015" i="14" s="1"/>
  <c r="O2015" i="14" s="1"/>
  <c r="J2507" i="14"/>
  <c r="N2507" i="14" s="1"/>
  <c r="O2507" i="14" s="1"/>
  <c r="N8581" i="14"/>
  <c r="O8581" i="14" s="1"/>
  <c r="I7182" i="14"/>
  <c r="K7182" i="14" s="1"/>
  <c r="I5082" i="14"/>
  <c r="K5082" i="14" s="1"/>
  <c r="N1094" i="14"/>
  <c r="O1094" i="14" s="1"/>
  <c r="J7881" i="14"/>
  <c r="N7881" i="14" s="1"/>
  <c r="O7881" i="14" s="1"/>
  <c r="I6482" i="14"/>
  <c r="K6482" i="14" s="1"/>
  <c r="I4382" i="14"/>
  <c r="K4382" i="14" s="1"/>
  <c r="I2508" i="14"/>
  <c r="K2508" i="14" s="1"/>
  <c r="K3207" i="14"/>
  <c r="N3207" i="14" s="1"/>
  <c r="O3207" i="14" s="1"/>
  <c r="I1095" i="14"/>
  <c r="J1095" i="14" s="1"/>
  <c r="I779" i="14"/>
  <c r="K779" i="14" s="1"/>
  <c r="I3682" i="14"/>
  <c r="K3682" i="14" s="1"/>
  <c r="I3208" i="14"/>
  <c r="K3208" i="14" s="1"/>
  <c r="I292" i="14"/>
  <c r="J292" i="14" s="1"/>
  <c r="I7882" i="14"/>
  <c r="K7882" i="14" s="1"/>
  <c r="J3681" i="14"/>
  <c r="N3681" i="14" s="1"/>
  <c r="O3681" i="14" s="1"/>
  <c r="I8582" i="14"/>
  <c r="J8582" i="14" s="1"/>
  <c r="I1514" i="14"/>
  <c r="J1514" i="14" s="1"/>
  <c r="I5782" i="14"/>
  <c r="K5782" i="14" s="1"/>
  <c r="I2016" i="14"/>
  <c r="J2016" i="14" s="1"/>
  <c r="J7182" i="14" l="1"/>
  <c r="J2508" i="14"/>
  <c r="J5082" i="14"/>
  <c r="N5082" i="14" s="1"/>
  <c r="O5082" i="14" s="1"/>
  <c r="J7882" i="14"/>
  <c r="N7882" i="14" s="1"/>
  <c r="O7882" i="14" s="1"/>
  <c r="J3208" i="14"/>
  <c r="K1095" i="14"/>
  <c r="N1095" i="14" s="1"/>
  <c r="O1095" i="14" s="1"/>
  <c r="K2016" i="14"/>
  <c r="N2016" i="14" s="1"/>
  <c r="O2016" i="14" s="1"/>
  <c r="J3682" i="14"/>
  <c r="N3682" i="14" s="1"/>
  <c r="O3682" i="14" s="1"/>
  <c r="K1514" i="14"/>
  <c r="N1514" i="14" s="1"/>
  <c r="O1514" i="14" s="1"/>
  <c r="J779" i="14"/>
  <c r="N779" i="14" s="1"/>
  <c r="O779" i="14" s="1"/>
  <c r="J4382" i="14"/>
  <c r="N4382" i="14" s="1"/>
  <c r="O4382" i="14" s="1"/>
  <c r="I5783" i="14"/>
  <c r="K5783" i="14" s="1"/>
  <c r="I8583" i="14"/>
  <c r="K8583" i="14" s="1"/>
  <c r="I780" i="14"/>
  <c r="K780" i="14" s="1"/>
  <c r="I2509" i="14"/>
  <c r="K2509" i="14" s="1"/>
  <c r="I6483" i="14"/>
  <c r="J6483" i="14" s="1"/>
  <c r="I2017" i="14"/>
  <c r="K2017" i="14" s="1"/>
  <c r="I1515" i="14"/>
  <c r="K1515" i="14" s="1"/>
  <c r="N7182" i="14"/>
  <c r="O7182" i="14" s="1"/>
  <c r="N3208" i="14"/>
  <c r="O3208" i="14" s="1"/>
  <c r="I7883" i="14"/>
  <c r="J7883" i="14" s="1"/>
  <c r="K292" i="14"/>
  <c r="N292" i="14" s="1"/>
  <c r="O292" i="14" s="1"/>
  <c r="I3209" i="14"/>
  <c r="K3209" i="14" s="1"/>
  <c r="I1096" i="14"/>
  <c r="J1096" i="14" s="1"/>
  <c r="I5083" i="14"/>
  <c r="K5083" i="14" s="1"/>
  <c r="J6482" i="14"/>
  <c r="N6482" i="14" s="1"/>
  <c r="O6482" i="14" s="1"/>
  <c r="I293" i="14"/>
  <c r="J293" i="14" s="1"/>
  <c r="N2508" i="14"/>
  <c r="O2508" i="14" s="1"/>
  <c r="I7183" i="14"/>
  <c r="K7183" i="14" s="1"/>
  <c r="J5782" i="14"/>
  <c r="N5782" i="14" s="1"/>
  <c r="O5782" i="14" s="1"/>
  <c r="K8582" i="14"/>
  <c r="N8582" i="14" s="1"/>
  <c r="O8582" i="14" s="1"/>
  <c r="I3683" i="14"/>
  <c r="J3683" i="14" s="1"/>
  <c r="I4383" i="14"/>
  <c r="K4383" i="14" s="1"/>
  <c r="J5783" i="14" l="1"/>
  <c r="J2509" i="14"/>
  <c r="N2509" i="14" s="1"/>
  <c r="O2509" i="14" s="1"/>
  <c r="J5083" i="14"/>
  <c r="N5083" i="14" s="1"/>
  <c r="O5083" i="14" s="1"/>
  <c r="J780" i="14"/>
  <c r="N780" i="14" s="1"/>
  <c r="O780" i="14" s="1"/>
  <c r="J1515" i="14"/>
  <c r="J2017" i="14"/>
  <c r="N2017" i="14" s="1"/>
  <c r="O2017" i="14" s="1"/>
  <c r="J7183" i="14"/>
  <c r="N7183" i="14" s="1"/>
  <c r="O7183" i="14" s="1"/>
  <c r="K1096" i="14"/>
  <c r="N1096" i="14" s="1"/>
  <c r="O1096" i="14" s="1"/>
  <c r="K3683" i="14"/>
  <c r="N3683" i="14" s="1"/>
  <c r="O3683" i="14" s="1"/>
  <c r="K293" i="14"/>
  <c r="N293" i="14" s="1"/>
  <c r="O293" i="14" s="1"/>
  <c r="I4384" i="14"/>
  <c r="K4384" i="14" s="1"/>
  <c r="I1516" i="14"/>
  <c r="J1516" i="14" s="1"/>
  <c r="I3684" i="14"/>
  <c r="J3684" i="14" s="1"/>
  <c r="N5783" i="14"/>
  <c r="O5783" i="14" s="1"/>
  <c r="J3209" i="14"/>
  <c r="N3209" i="14" s="1"/>
  <c r="O3209" i="14" s="1"/>
  <c r="I294" i="14"/>
  <c r="K294" i="14" s="1"/>
  <c r="J8583" i="14"/>
  <c r="N8583" i="14" s="1"/>
  <c r="O8583" i="14" s="1"/>
  <c r="I1097" i="14"/>
  <c r="J1097" i="14" s="1"/>
  <c r="K7883" i="14"/>
  <c r="N7883" i="14" s="1"/>
  <c r="O7883" i="14" s="1"/>
  <c r="K6483" i="14"/>
  <c r="N6483" i="14" s="1"/>
  <c r="O6483" i="14" s="1"/>
  <c r="I2510" i="14"/>
  <c r="K2510" i="14" s="1"/>
  <c r="I5784" i="14"/>
  <c r="K5784" i="14" s="1"/>
  <c r="I5084" i="14"/>
  <c r="K5084" i="14" s="1"/>
  <c r="I781" i="14"/>
  <c r="J781" i="14" s="1"/>
  <c r="J4383" i="14"/>
  <c r="N4383" i="14" s="1"/>
  <c r="O4383" i="14" s="1"/>
  <c r="I3210" i="14"/>
  <c r="J3210" i="14" s="1"/>
  <c r="I7884" i="14"/>
  <c r="K7884" i="14" s="1"/>
  <c r="I6484" i="14"/>
  <c r="J6484" i="14" s="1"/>
  <c r="I8584" i="14"/>
  <c r="J8584" i="14" s="1"/>
  <c r="N1515" i="14"/>
  <c r="O1515" i="14" s="1"/>
  <c r="I7184" i="14"/>
  <c r="K7184" i="14" s="1"/>
  <c r="I2018" i="14"/>
  <c r="K2018" i="14" s="1"/>
  <c r="J4384" i="14" l="1"/>
  <c r="N4384" i="14" s="1"/>
  <c r="O4384" i="14" s="1"/>
  <c r="J2510" i="14"/>
  <c r="N2510" i="14" s="1"/>
  <c r="O2510" i="14" s="1"/>
  <c r="J7884" i="14"/>
  <c r="N7884" i="14" s="1"/>
  <c r="O7884" i="14" s="1"/>
  <c r="J294" i="14"/>
  <c r="N294" i="14" s="1"/>
  <c r="O294" i="14" s="1"/>
  <c r="J5084" i="14"/>
  <c r="N5084" i="14" s="1"/>
  <c r="O5084" i="14" s="1"/>
  <c r="K6484" i="14"/>
  <c r="N6484" i="14" s="1"/>
  <c r="O6484" i="14" s="1"/>
  <c r="K781" i="14"/>
  <c r="N781" i="14" s="1"/>
  <c r="O781" i="14" s="1"/>
  <c r="K8584" i="14"/>
  <c r="N8584" i="14" s="1"/>
  <c r="O8584" i="14" s="1"/>
  <c r="J2018" i="14"/>
  <c r="N2018" i="14" s="1"/>
  <c r="O2018" i="14" s="1"/>
  <c r="I1098" i="14"/>
  <c r="K1098" i="14" s="1"/>
  <c r="J7184" i="14"/>
  <c r="N7184" i="14" s="1"/>
  <c r="O7184" i="14" s="1"/>
  <c r="I8585" i="14"/>
  <c r="K8585" i="14" s="1"/>
  <c r="K3210" i="14"/>
  <c r="N3210" i="14" s="1"/>
  <c r="O3210" i="14" s="1"/>
  <c r="I782" i="14"/>
  <c r="J782" i="14" s="1"/>
  <c r="K3684" i="14"/>
  <c r="N3684" i="14" s="1"/>
  <c r="O3684" i="14" s="1"/>
  <c r="K1516" i="14"/>
  <c r="N1516" i="14" s="1"/>
  <c r="O1516" i="14" s="1"/>
  <c r="I4385" i="14"/>
  <c r="J4385" i="14" s="1"/>
  <c r="I5085" i="14"/>
  <c r="K5085" i="14" s="1"/>
  <c r="I295" i="14"/>
  <c r="J295" i="14" s="1"/>
  <c r="I2019" i="14"/>
  <c r="K2019" i="14" s="1"/>
  <c r="I7185" i="14"/>
  <c r="J7185" i="14" s="1"/>
  <c r="I3211" i="14"/>
  <c r="J3211" i="14" s="1"/>
  <c r="I3685" i="14"/>
  <c r="J3685" i="14" s="1"/>
  <c r="I1517" i="14"/>
  <c r="K1517" i="14" s="1"/>
  <c r="I6485" i="14"/>
  <c r="K6485" i="14" s="1"/>
  <c r="I5785" i="14"/>
  <c r="J5785" i="14" s="1"/>
  <c r="I7885" i="14"/>
  <c r="K7885" i="14" s="1"/>
  <c r="J5784" i="14"/>
  <c r="N5784" i="14" s="1"/>
  <c r="O5784" i="14" s="1"/>
  <c r="I2511" i="14"/>
  <c r="J2511" i="14" s="1"/>
  <c r="K1097" i="14"/>
  <c r="N1097" i="14" s="1"/>
  <c r="O1097" i="14" s="1"/>
  <c r="J8585" i="14" l="1"/>
  <c r="J1517" i="14"/>
  <c r="N1517" i="14" s="1"/>
  <c r="O1517" i="14" s="1"/>
  <c r="J6485" i="14"/>
  <c r="K4385" i="14"/>
  <c r="N4385" i="14" s="1"/>
  <c r="O4385" i="14" s="1"/>
  <c r="K3211" i="14"/>
  <c r="N3211" i="14" s="1"/>
  <c r="O3211" i="14" s="1"/>
  <c r="N8585" i="14"/>
  <c r="O8585" i="14" s="1"/>
  <c r="J1098" i="14"/>
  <c r="N1098" i="14" s="1"/>
  <c r="O1098" i="14" s="1"/>
  <c r="J7885" i="14"/>
  <c r="N7885" i="14" s="1"/>
  <c r="O7885" i="14" s="1"/>
  <c r="J5085" i="14"/>
  <c r="N5085" i="14" s="1"/>
  <c r="O5085" i="14" s="1"/>
  <c r="I7886" i="14"/>
  <c r="K7886" i="14" s="1"/>
  <c r="K2511" i="14"/>
  <c r="N2511" i="14" s="1"/>
  <c r="O2511" i="14" s="1"/>
  <c r="K5785" i="14"/>
  <c r="N5785" i="14" s="1"/>
  <c r="O5785" i="14" s="1"/>
  <c r="K3685" i="14"/>
  <c r="N3685" i="14" s="1"/>
  <c r="O3685" i="14" s="1"/>
  <c r="K7185" i="14"/>
  <c r="N7185" i="14" s="1"/>
  <c r="O7185" i="14" s="1"/>
  <c r="I2020" i="14"/>
  <c r="K2020" i="14" s="1"/>
  <c r="K295" i="14"/>
  <c r="N295" i="14" s="1"/>
  <c r="O295" i="14" s="1"/>
  <c r="I5086" i="14"/>
  <c r="J5086" i="14" s="1"/>
  <c r="K782" i="14"/>
  <c r="N782" i="14" s="1"/>
  <c r="O782" i="14" s="1"/>
  <c r="I1099" i="14"/>
  <c r="K1099" i="14" s="1"/>
  <c r="N6485" i="14"/>
  <c r="O6485" i="14" s="1"/>
  <c r="J2019" i="14"/>
  <c r="N2019" i="14" s="1"/>
  <c r="O2019" i="14" s="1"/>
  <c r="I2512" i="14"/>
  <c r="K2512" i="14" s="1"/>
  <c r="I6486" i="14"/>
  <c r="K6486" i="14" s="1"/>
  <c r="I3686" i="14"/>
  <c r="K3686" i="14" s="1"/>
  <c r="I7186" i="14"/>
  <c r="J7186" i="14" s="1"/>
  <c r="I296" i="14"/>
  <c r="K296" i="14" s="1"/>
  <c r="I783" i="14"/>
  <c r="J783" i="14" s="1"/>
  <c r="I5786" i="14"/>
  <c r="K5786" i="14" s="1"/>
  <c r="I1518" i="14"/>
  <c r="J1518" i="14" s="1"/>
  <c r="I3212" i="14"/>
  <c r="J3212" i="14" s="1"/>
  <c r="I4386" i="14"/>
  <c r="K4386" i="14" s="1"/>
  <c r="I8586" i="14"/>
  <c r="J8586" i="14" s="1"/>
  <c r="J1099" i="14" l="1"/>
  <c r="N1099" i="14" s="1"/>
  <c r="O1099" i="14" s="1"/>
  <c r="J2512" i="14"/>
  <c r="N2512" i="14" s="1"/>
  <c r="O2512" i="14" s="1"/>
  <c r="J3686" i="14"/>
  <c r="N3686" i="14" s="1"/>
  <c r="O3686" i="14" s="1"/>
  <c r="J7886" i="14"/>
  <c r="N7886" i="14" s="1"/>
  <c r="O7886" i="14" s="1"/>
  <c r="K1518" i="14"/>
  <c r="N1518" i="14" s="1"/>
  <c r="O1518" i="14" s="1"/>
  <c r="J2020" i="14"/>
  <c r="N2020" i="14" s="1"/>
  <c r="O2020" i="14" s="1"/>
  <c r="K5086" i="14"/>
  <c r="N5086" i="14" s="1"/>
  <c r="O5086" i="14" s="1"/>
  <c r="J4386" i="14"/>
  <c r="N4386" i="14" s="1"/>
  <c r="O4386" i="14" s="1"/>
  <c r="J5786" i="14"/>
  <c r="N5786" i="14" s="1"/>
  <c r="O5786" i="14" s="1"/>
  <c r="I8587" i="14"/>
  <c r="K8587" i="14" s="1"/>
  <c r="I5787" i="14"/>
  <c r="J5787" i="14" s="1"/>
  <c r="I6487" i="14"/>
  <c r="K6487" i="14" s="1"/>
  <c r="J296" i="14"/>
  <c r="N296" i="14" s="1"/>
  <c r="O296" i="14" s="1"/>
  <c r="K3212" i="14"/>
  <c r="N3212" i="14" s="1"/>
  <c r="O3212" i="14" s="1"/>
  <c r="I1519" i="14"/>
  <c r="J1519" i="14" s="1"/>
  <c r="K7186" i="14"/>
  <c r="N7186" i="14" s="1"/>
  <c r="O7186" i="14" s="1"/>
  <c r="I3687" i="14"/>
  <c r="K3687" i="14" s="1"/>
  <c r="I2513" i="14"/>
  <c r="K2513" i="14" s="1"/>
  <c r="I1100" i="14"/>
  <c r="K1100" i="14" s="1"/>
  <c r="I5087" i="14"/>
  <c r="K5087" i="14" s="1"/>
  <c r="I2021" i="14"/>
  <c r="J2021" i="14" s="1"/>
  <c r="J6486" i="14"/>
  <c r="N6486" i="14" s="1"/>
  <c r="O6486" i="14" s="1"/>
  <c r="I7887" i="14"/>
  <c r="K7887" i="14" s="1"/>
  <c r="I3213" i="14"/>
  <c r="K3213" i="14" s="1"/>
  <c r="K783" i="14"/>
  <c r="N783" i="14" s="1"/>
  <c r="O783" i="14" s="1"/>
  <c r="I297" i="14"/>
  <c r="K297" i="14" s="1"/>
  <c r="I7187" i="14"/>
  <c r="K7187" i="14" s="1"/>
  <c r="K8586" i="14"/>
  <c r="N8586" i="14" s="1"/>
  <c r="O8586" i="14" s="1"/>
  <c r="I4387" i="14"/>
  <c r="J4387" i="14" s="1"/>
  <c r="I784" i="14"/>
  <c r="K784" i="14" s="1"/>
  <c r="J1100" i="14" l="1"/>
  <c r="N1100" i="14" s="1"/>
  <c r="O1100" i="14" s="1"/>
  <c r="J7887" i="14"/>
  <c r="N7887" i="14" s="1"/>
  <c r="O7887" i="14" s="1"/>
  <c r="J8587" i="14"/>
  <c r="N8587" i="14" s="1"/>
  <c r="O8587" i="14" s="1"/>
  <c r="J6487" i="14"/>
  <c r="N6487" i="14" s="1"/>
  <c r="O6487" i="14" s="1"/>
  <c r="J297" i="14"/>
  <c r="J2513" i="14"/>
  <c r="N2513" i="14" s="1"/>
  <c r="O2513" i="14" s="1"/>
  <c r="J7187" i="14"/>
  <c r="N7187" i="14" s="1"/>
  <c r="O7187" i="14" s="1"/>
  <c r="J5087" i="14"/>
  <c r="N5087" i="14" s="1"/>
  <c r="O5087" i="14" s="1"/>
  <c r="K1519" i="14"/>
  <c r="N1519" i="14" s="1"/>
  <c r="O1519" i="14" s="1"/>
  <c r="J784" i="14"/>
  <c r="N784" i="14" s="1"/>
  <c r="O784" i="14" s="1"/>
  <c r="J3687" i="14"/>
  <c r="N3687" i="14" s="1"/>
  <c r="O3687" i="14" s="1"/>
  <c r="K2021" i="14"/>
  <c r="N2021" i="14" s="1"/>
  <c r="O2021" i="14" s="1"/>
  <c r="I5088" i="14"/>
  <c r="K5088" i="14" s="1"/>
  <c r="I3688" i="14"/>
  <c r="K3688" i="14" s="1"/>
  <c r="K4387" i="14"/>
  <c r="N4387" i="14" s="1"/>
  <c r="O4387" i="14" s="1"/>
  <c r="I7888" i="14"/>
  <c r="J7888" i="14" s="1"/>
  <c r="I2022" i="14"/>
  <c r="K2022" i="14" s="1"/>
  <c r="I1101" i="14"/>
  <c r="K1101" i="14" s="1"/>
  <c r="I2514" i="14"/>
  <c r="J2514" i="14" s="1"/>
  <c r="I1520" i="14"/>
  <c r="J1520" i="14" s="1"/>
  <c r="N297" i="14"/>
  <c r="O297" i="14" s="1"/>
  <c r="I3214" i="14"/>
  <c r="J3214" i="14" s="1"/>
  <c r="I6488" i="14"/>
  <c r="K6488" i="14" s="1"/>
  <c r="I4388" i="14"/>
  <c r="K4388" i="14" s="1"/>
  <c r="I298" i="14"/>
  <c r="K298" i="14" s="1"/>
  <c r="K5787" i="14"/>
  <c r="N5787" i="14" s="1"/>
  <c r="O5787" i="14" s="1"/>
  <c r="I8588" i="14"/>
  <c r="K8588" i="14" s="1"/>
  <c r="I785" i="14"/>
  <c r="K785" i="14" s="1"/>
  <c r="J3213" i="14"/>
  <c r="N3213" i="14" s="1"/>
  <c r="O3213" i="14" s="1"/>
  <c r="I7188" i="14"/>
  <c r="K7188" i="14" s="1"/>
  <c r="I5788" i="14"/>
  <c r="J5788" i="14" s="1"/>
  <c r="J1101" i="14" l="1"/>
  <c r="J5088" i="14"/>
  <c r="J3688" i="14"/>
  <c r="N3688" i="14" s="1"/>
  <c r="O3688" i="14" s="1"/>
  <c r="J6488" i="14"/>
  <c r="N6488" i="14" s="1"/>
  <c r="O6488" i="14" s="1"/>
  <c r="J2022" i="14"/>
  <c r="N2022" i="14" s="1"/>
  <c r="O2022" i="14" s="1"/>
  <c r="K5788" i="14"/>
  <c r="N5788" i="14" s="1"/>
  <c r="O5788" i="14" s="1"/>
  <c r="J4388" i="14"/>
  <c r="N4388" i="14" s="1"/>
  <c r="O4388" i="14" s="1"/>
  <c r="J785" i="14"/>
  <c r="N785" i="14" s="1"/>
  <c r="O785" i="14" s="1"/>
  <c r="K1520" i="14"/>
  <c r="N1520" i="14" s="1"/>
  <c r="O1520" i="14" s="1"/>
  <c r="I2515" i="14"/>
  <c r="K2515" i="14" s="1"/>
  <c r="J8588" i="14"/>
  <c r="N8588" i="14" s="1"/>
  <c r="O8588" i="14" s="1"/>
  <c r="I5789" i="14"/>
  <c r="K5789" i="14" s="1"/>
  <c r="N5088" i="14"/>
  <c r="O5088" i="14" s="1"/>
  <c r="K3214" i="14"/>
  <c r="N3214" i="14" s="1"/>
  <c r="O3214" i="14" s="1"/>
  <c r="I1521" i="14"/>
  <c r="J1521" i="14" s="1"/>
  <c r="K7888" i="14"/>
  <c r="N7888" i="14" s="1"/>
  <c r="O7888" i="14" s="1"/>
  <c r="I3689" i="14"/>
  <c r="K3689" i="14" s="1"/>
  <c r="I7189" i="14"/>
  <c r="K7189" i="14" s="1"/>
  <c r="I8589" i="14"/>
  <c r="K8589" i="14" s="1"/>
  <c r="I3215" i="14"/>
  <c r="K3215" i="14" s="1"/>
  <c r="I7889" i="14"/>
  <c r="J7889" i="14" s="1"/>
  <c r="J7188" i="14"/>
  <c r="N7188" i="14" s="1"/>
  <c r="O7188" i="14" s="1"/>
  <c r="J298" i="14"/>
  <c r="N298" i="14" s="1"/>
  <c r="O298" i="14" s="1"/>
  <c r="N1101" i="14"/>
  <c r="O1101" i="14" s="1"/>
  <c r="I299" i="14"/>
  <c r="K299" i="14" s="1"/>
  <c r="I5089" i="14"/>
  <c r="K5089" i="14" s="1"/>
  <c r="I786" i="14"/>
  <c r="K786" i="14" s="1"/>
  <c r="I4389" i="14"/>
  <c r="K4389" i="14" s="1"/>
  <c r="I6489" i="14"/>
  <c r="K6489" i="14" s="1"/>
  <c r="K2514" i="14"/>
  <c r="N2514" i="14" s="1"/>
  <c r="O2514" i="14" s="1"/>
  <c r="I1102" i="14"/>
  <c r="J1102" i="14" s="1"/>
  <c r="I2023" i="14"/>
  <c r="K2023" i="14" s="1"/>
  <c r="J299" i="14" l="1"/>
  <c r="N299" i="14" s="1"/>
  <c r="O299" i="14" s="1"/>
  <c r="J7189" i="14"/>
  <c r="N7189" i="14" s="1"/>
  <c r="O7189" i="14" s="1"/>
  <c r="J2515" i="14"/>
  <c r="N2515" i="14" s="1"/>
  <c r="O2515" i="14" s="1"/>
  <c r="K7889" i="14"/>
  <c r="N7889" i="14" s="1"/>
  <c r="O7889" i="14" s="1"/>
  <c r="K1102" i="14"/>
  <c r="N1102" i="14" s="1"/>
  <c r="O1102" i="14" s="1"/>
  <c r="J786" i="14"/>
  <c r="N786" i="14" s="1"/>
  <c r="O786" i="14" s="1"/>
  <c r="J5789" i="14"/>
  <c r="N5789" i="14" s="1"/>
  <c r="O5789" i="14" s="1"/>
  <c r="J8589" i="14"/>
  <c r="N8589" i="14" s="1"/>
  <c r="O8589" i="14" s="1"/>
  <c r="I5090" i="14"/>
  <c r="K5090" i="14" s="1"/>
  <c r="I1103" i="14"/>
  <c r="K1103" i="14" s="1"/>
  <c r="I6490" i="14"/>
  <c r="K6490" i="14" s="1"/>
  <c r="I7890" i="14"/>
  <c r="K7890" i="14" s="1"/>
  <c r="J5089" i="14"/>
  <c r="N5089" i="14" s="1"/>
  <c r="O5089" i="14" s="1"/>
  <c r="I8590" i="14"/>
  <c r="K8590" i="14" s="1"/>
  <c r="J3215" i="14"/>
  <c r="N3215" i="14" s="1"/>
  <c r="O3215" i="14" s="1"/>
  <c r="I7190" i="14"/>
  <c r="K7190" i="14" s="1"/>
  <c r="K1521" i="14"/>
  <c r="N1521" i="14" s="1"/>
  <c r="O1521" i="14" s="1"/>
  <c r="J2023" i="14"/>
  <c r="N2023" i="14" s="1"/>
  <c r="O2023" i="14" s="1"/>
  <c r="J3689" i="14"/>
  <c r="N3689" i="14" s="1"/>
  <c r="O3689" i="14" s="1"/>
  <c r="I5790" i="14"/>
  <c r="K5790" i="14" s="1"/>
  <c r="I4390" i="14"/>
  <c r="K4390" i="14" s="1"/>
  <c r="J6489" i="14"/>
  <c r="N6489" i="14" s="1"/>
  <c r="O6489" i="14" s="1"/>
  <c r="I3216" i="14"/>
  <c r="K3216" i="14" s="1"/>
  <c r="I3690" i="14"/>
  <c r="J3690" i="14" s="1"/>
  <c r="I2024" i="14"/>
  <c r="J2024" i="14" s="1"/>
  <c r="J4389" i="14"/>
  <c r="N4389" i="14" s="1"/>
  <c r="O4389" i="14" s="1"/>
  <c r="I1522" i="14"/>
  <c r="J1522" i="14" s="1"/>
  <c r="I787" i="14"/>
  <c r="J787" i="14" s="1"/>
  <c r="I300" i="14"/>
  <c r="J300" i="14" s="1"/>
  <c r="I2516" i="14"/>
  <c r="J2516" i="14" s="1"/>
  <c r="J7890" i="14" l="1"/>
  <c r="N7890" i="14" s="1"/>
  <c r="O7890" i="14" s="1"/>
  <c r="J5090" i="14"/>
  <c r="N5090" i="14" s="1"/>
  <c r="O5090" i="14" s="1"/>
  <c r="J5790" i="14"/>
  <c r="N5790" i="14" s="1"/>
  <c r="O5790" i="14" s="1"/>
  <c r="J7190" i="14"/>
  <c r="N7190" i="14" s="1"/>
  <c r="O7190" i="14" s="1"/>
  <c r="J8590" i="14"/>
  <c r="N8590" i="14" s="1"/>
  <c r="O8590" i="14" s="1"/>
  <c r="J4390" i="14"/>
  <c r="N4390" i="14" s="1"/>
  <c r="O4390" i="14" s="1"/>
  <c r="J6490" i="14"/>
  <c r="N6490" i="14" s="1"/>
  <c r="O6490" i="14" s="1"/>
  <c r="K2516" i="14"/>
  <c r="N2516" i="14" s="1"/>
  <c r="O2516" i="14" s="1"/>
  <c r="K3690" i="14"/>
  <c r="N3690" i="14" s="1"/>
  <c r="O3690" i="14" s="1"/>
  <c r="I5791" i="14"/>
  <c r="K5791" i="14" s="1"/>
  <c r="I2517" i="14"/>
  <c r="K2517" i="14" s="1"/>
  <c r="K1522" i="14"/>
  <c r="N1522" i="14" s="1"/>
  <c r="O1522" i="14" s="1"/>
  <c r="J3216" i="14"/>
  <c r="N3216" i="14" s="1"/>
  <c r="O3216" i="14" s="1"/>
  <c r="K2024" i="14"/>
  <c r="N2024" i="14" s="1"/>
  <c r="O2024" i="14" s="1"/>
  <c r="J1103" i="14"/>
  <c r="N1103" i="14" s="1"/>
  <c r="O1103" i="14" s="1"/>
  <c r="I3691" i="14"/>
  <c r="J3691" i="14" s="1"/>
  <c r="I5091" i="14"/>
  <c r="K5091" i="14" s="1"/>
  <c r="I4391" i="14"/>
  <c r="K4391" i="14" s="1"/>
  <c r="K300" i="14"/>
  <c r="N300" i="14" s="1"/>
  <c r="O300" i="14" s="1"/>
  <c r="I1523" i="14"/>
  <c r="J1523" i="14" s="1"/>
  <c r="I2025" i="14"/>
  <c r="K2025" i="14" s="1"/>
  <c r="I3217" i="14"/>
  <c r="J3217" i="14" s="1"/>
  <c r="I1104" i="14"/>
  <c r="J1104" i="14" s="1"/>
  <c r="I788" i="14"/>
  <c r="J788" i="14" s="1"/>
  <c r="I301" i="14"/>
  <c r="J301" i="14" s="1"/>
  <c r="K787" i="14"/>
  <c r="N787" i="14" s="1"/>
  <c r="O787" i="14" s="1"/>
  <c r="I7191" i="14"/>
  <c r="J7191" i="14" s="1"/>
  <c r="I8591" i="14"/>
  <c r="J8591" i="14" s="1"/>
  <c r="I7891" i="14"/>
  <c r="J7891" i="14" s="1"/>
  <c r="I6491" i="14"/>
  <c r="K6491" i="14" s="1"/>
  <c r="J5791" i="14" l="1"/>
  <c r="N5791" i="14" s="1"/>
  <c r="O5791" i="14" s="1"/>
  <c r="J2517" i="14"/>
  <c r="J5091" i="14"/>
  <c r="N5091" i="14" s="1"/>
  <c r="O5091" i="14" s="1"/>
  <c r="K788" i="14"/>
  <c r="N788" i="14" s="1"/>
  <c r="O788" i="14" s="1"/>
  <c r="K7191" i="14"/>
  <c r="N7191" i="14" s="1"/>
  <c r="O7191" i="14" s="1"/>
  <c r="K1523" i="14"/>
  <c r="N1523" i="14" s="1"/>
  <c r="O1523" i="14" s="1"/>
  <c r="J4391" i="14"/>
  <c r="K8591" i="14"/>
  <c r="N8591" i="14" s="1"/>
  <c r="O8591" i="14" s="1"/>
  <c r="K1104" i="14"/>
  <c r="N1104" i="14" s="1"/>
  <c r="O1104" i="14" s="1"/>
  <c r="K3217" i="14"/>
  <c r="N3217" i="14" s="1"/>
  <c r="O3217" i="14" s="1"/>
  <c r="I2518" i="14"/>
  <c r="K2518" i="14" s="1"/>
  <c r="K7891" i="14"/>
  <c r="N7891" i="14" s="1"/>
  <c r="O7891" i="14" s="1"/>
  <c r="I8592" i="14"/>
  <c r="K8592" i="14" s="1"/>
  <c r="N2517" i="14"/>
  <c r="O2517" i="14" s="1"/>
  <c r="J2025" i="14"/>
  <c r="N2025" i="14" s="1"/>
  <c r="O2025" i="14" s="1"/>
  <c r="K301" i="14"/>
  <c r="N301" i="14" s="1"/>
  <c r="O301" i="14" s="1"/>
  <c r="I789" i="14"/>
  <c r="K789" i="14" s="1"/>
  <c r="J6491" i="14"/>
  <c r="N6491" i="14" s="1"/>
  <c r="O6491" i="14" s="1"/>
  <c r="I3218" i="14"/>
  <c r="K3218" i="14" s="1"/>
  <c r="I1524" i="14"/>
  <c r="K1524" i="14" s="1"/>
  <c r="K3691" i="14"/>
  <c r="N3691" i="14" s="1"/>
  <c r="O3691" i="14" s="1"/>
  <c r="I5792" i="14"/>
  <c r="K5792" i="14" s="1"/>
  <c r="I7192" i="14"/>
  <c r="K7192" i="14" s="1"/>
  <c r="I1105" i="14"/>
  <c r="K1105" i="14" s="1"/>
  <c r="I4392" i="14"/>
  <c r="K4392" i="14" s="1"/>
  <c r="I5092" i="14"/>
  <c r="J5092" i="14" s="1"/>
  <c r="N4391" i="14"/>
  <c r="O4391" i="14" s="1"/>
  <c r="I7892" i="14"/>
  <c r="K7892" i="14" s="1"/>
  <c r="I302" i="14"/>
  <c r="K302" i="14" s="1"/>
  <c r="I2026" i="14"/>
  <c r="K2026" i="14" s="1"/>
  <c r="I6492" i="14"/>
  <c r="J6492" i="14" s="1"/>
  <c r="I3692" i="14"/>
  <c r="K3692" i="14" s="1"/>
  <c r="J789" i="14" l="1"/>
  <c r="J2518" i="14"/>
  <c r="J302" i="14"/>
  <c r="N302" i="14" s="1"/>
  <c r="O302" i="14" s="1"/>
  <c r="J7192" i="14"/>
  <c r="N7192" i="14" s="1"/>
  <c r="O7192" i="14" s="1"/>
  <c r="J3218" i="14"/>
  <c r="N3218" i="14" s="1"/>
  <c r="O3218" i="14" s="1"/>
  <c r="J7892" i="14"/>
  <c r="N7892" i="14" s="1"/>
  <c r="O7892" i="14" s="1"/>
  <c r="J8592" i="14"/>
  <c r="N8592" i="14" s="1"/>
  <c r="O8592" i="14" s="1"/>
  <c r="K6492" i="14"/>
  <c r="N6492" i="14" s="1"/>
  <c r="O6492" i="14" s="1"/>
  <c r="J4392" i="14"/>
  <c r="N4392" i="14" s="1"/>
  <c r="O4392" i="14" s="1"/>
  <c r="J3692" i="14"/>
  <c r="N3692" i="14" s="1"/>
  <c r="O3692" i="14" s="1"/>
  <c r="J2026" i="14"/>
  <c r="J5792" i="14"/>
  <c r="N5792" i="14" s="1"/>
  <c r="O5792" i="14" s="1"/>
  <c r="I8593" i="14"/>
  <c r="K8593" i="14" s="1"/>
  <c r="J1524" i="14"/>
  <c r="N1524" i="14" s="1"/>
  <c r="O1524" i="14" s="1"/>
  <c r="I3693" i="14"/>
  <c r="K3693" i="14" s="1"/>
  <c r="J1105" i="14"/>
  <c r="N1105" i="14" s="1"/>
  <c r="O1105" i="14" s="1"/>
  <c r="I6493" i="14"/>
  <c r="K6493" i="14" s="1"/>
  <c r="K5092" i="14"/>
  <c r="N5092" i="14" s="1"/>
  <c r="O5092" i="14" s="1"/>
  <c r="I4393" i="14"/>
  <c r="K4393" i="14" s="1"/>
  <c r="I7193" i="14"/>
  <c r="K7193" i="14" s="1"/>
  <c r="I3219" i="14"/>
  <c r="K3219" i="14" s="1"/>
  <c r="I790" i="14"/>
  <c r="K790" i="14" s="1"/>
  <c r="N2026" i="14"/>
  <c r="O2026" i="14" s="1"/>
  <c r="I5793" i="14"/>
  <c r="K5793" i="14" s="1"/>
  <c r="N789" i="14"/>
  <c r="O789" i="14" s="1"/>
  <c r="N2518" i="14"/>
  <c r="O2518" i="14" s="1"/>
  <c r="I7893" i="14"/>
  <c r="K7893" i="14" s="1"/>
  <c r="I5093" i="14"/>
  <c r="K5093" i="14" s="1"/>
  <c r="I1106" i="14"/>
  <c r="K1106" i="14" s="1"/>
  <c r="I1525" i="14"/>
  <c r="K1525" i="14" s="1"/>
  <c r="I2027" i="14"/>
  <c r="K2027" i="14" s="1"/>
  <c r="I2519" i="14"/>
  <c r="J2519" i="14" s="1"/>
  <c r="I303" i="14"/>
  <c r="K303" i="14" s="1"/>
  <c r="J8593" i="14" l="1"/>
  <c r="J790" i="14"/>
  <c r="J7193" i="14"/>
  <c r="N7193" i="14" s="1"/>
  <c r="O7193" i="14" s="1"/>
  <c r="J5793" i="14"/>
  <c r="N5793" i="14" s="1"/>
  <c r="O5793" i="14" s="1"/>
  <c r="J6493" i="14"/>
  <c r="N6493" i="14" s="1"/>
  <c r="O6493" i="14" s="1"/>
  <c r="J1106" i="14"/>
  <c r="J4393" i="14"/>
  <c r="N4393" i="14" s="1"/>
  <c r="O4393" i="14" s="1"/>
  <c r="J7893" i="14"/>
  <c r="J3219" i="14"/>
  <c r="N3219" i="14" s="1"/>
  <c r="O3219" i="14" s="1"/>
  <c r="J1525" i="14"/>
  <c r="N1525" i="14" s="1"/>
  <c r="O1525" i="14" s="1"/>
  <c r="K2519" i="14"/>
  <c r="N2519" i="14" s="1"/>
  <c r="O2519" i="14" s="1"/>
  <c r="J303" i="14"/>
  <c r="N303" i="14" s="1"/>
  <c r="O303" i="14" s="1"/>
  <c r="J3693" i="14"/>
  <c r="N3693" i="14" s="1"/>
  <c r="O3693" i="14" s="1"/>
  <c r="I1107" i="14"/>
  <c r="J1107" i="14" s="1"/>
  <c r="I5094" i="14"/>
  <c r="K5094" i="14" s="1"/>
  <c r="I5794" i="14"/>
  <c r="K5794" i="14" s="1"/>
  <c r="I7194" i="14"/>
  <c r="K7194" i="14" s="1"/>
  <c r="I6494" i="14"/>
  <c r="K6494" i="14" s="1"/>
  <c r="N8593" i="14"/>
  <c r="O8593" i="14" s="1"/>
  <c r="I791" i="14"/>
  <c r="K791" i="14" s="1"/>
  <c r="J2027" i="14"/>
  <c r="N2027" i="14" s="1"/>
  <c r="O2027" i="14" s="1"/>
  <c r="J5093" i="14"/>
  <c r="N5093" i="14" s="1"/>
  <c r="O5093" i="14" s="1"/>
  <c r="I304" i="14"/>
  <c r="J304" i="14" s="1"/>
  <c r="N7893" i="14"/>
  <c r="O7893" i="14" s="1"/>
  <c r="I8594" i="14"/>
  <c r="J8594" i="14" s="1"/>
  <c r="N1106" i="14"/>
  <c r="O1106" i="14" s="1"/>
  <c r="I2520" i="14"/>
  <c r="K2520" i="14" s="1"/>
  <c r="I3220" i="14"/>
  <c r="J3220" i="14" s="1"/>
  <c r="I3694" i="14"/>
  <c r="K3694" i="14" s="1"/>
  <c r="N790" i="14"/>
  <c r="O790" i="14" s="1"/>
  <c r="I2028" i="14"/>
  <c r="J2028" i="14" s="1"/>
  <c r="I1526" i="14"/>
  <c r="J1526" i="14" s="1"/>
  <c r="I7894" i="14"/>
  <c r="J7894" i="14" s="1"/>
  <c r="I4394" i="14"/>
  <c r="J4394" i="14" s="1"/>
  <c r="J5794" i="14" l="1"/>
  <c r="J5094" i="14"/>
  <c r="N5094" i="14" s="1"/>
  <c r="O5094" i="14" s="1"/>
  <c r="J6494" i="14"/>
  <c r="N6494" i="14" s="1"/>
  <c r="O6494" i="14" s="1"/>
  <c r="J7194" i="14"/>
  <c r="N7194" i="14" s="1"/>
  <c r="O7194" i="14" s="1"/>
  <c r="K304" i="14"/>
  <c r="N304" i="14" s="1"/>
  <c r="O304" i="14" s="1"/>
  <c r="K3220" i="14"/>
  <c r="N3220" i="14" s="1"/>
  <c r="O3220" i="14" s="1"/>
  <c r="J3694" i="14"/>
  <c r="N3694" i="14" s="1"/>
  <c r="O3694" i="14" s="1"/>
  <c r="K4394" i="14"/>
  <c r="N4394" i="14" s="1"/>
  <c r="O4394" i="14" s="1"/>
  <c r="K2028" i="14"/>
  <c r="N2028" i="14" s="1"/>
  <c r="O2028" i="14" s="1"/>
  <c r="I4395" i="14"/>
  <c r="K4395" i="14" s="1"/>
  <c r="I2521" i="14"/>
  <c r="K2521" i="14" s="1"/>
  <c r="K1526" i="14"/>
  <c r="N1526" i="14" s="1"/>
  <c r="O1526" i="14" s="1"/>
  <c r="I2029" i="14"/>
  <c r="J2029" i="14" s="1"/>
  <c r="N5794" i="14"/>
  <c r="O5794" i="14" s="1"/>
  <c r="I3221" i="14"/>
  <c r="J3221" i="14" s="1"/>
  <c r="J791" i="14"/>
  <c r="N791" i="14" s="1"/>
  <c r="O791" i="14" s="1"/>
  <c r="K8594" i="14"/>
  <c r="N8594" i="14" s="1"/>
  <c r="O8594" i="14" s="1"/>
  <c r="I305" i="14"/>
  <c r="K305" i="14" s="1"/>
  <c r="J2520" i="14"/>
  <c r="N2520" i="14" s="1"/>
  <c r="O2520" i="14" s="1"/>
  <c r="I6495" i="14"/>
  <c r="J6495" i="14" s="1"/>
  <c r="I7195" i="14"/>
  <c r="K7195" i="14" s="1"/>
  <c r="K1107" i="14"/>
  <c r="N1107" i="14" s="1"/>
  <c r="O1107" i="14" s="1"/>
  <c r="I5795" i="14"/>
  <c r="K5795" i="14" s="1"/>
  <c r="K7894" i="14"/>
  <c r="N7894" i="14" s="1"/>
  <c r="O7894" i="14" s="1"/>
  <c r="I1527" i="14"/>
  <c r="K1527" i="14" s="1"/>
  <c r="I3695" i="14"/>
  <c r="J3695" i="14" s="1"/>
  <c r="I8595" i="14"/>
  <c r="K8595" i="14" s="1"/>
  <c r="I792" i="14"/>
  <c r="J792" i="14" s="1"/>
  <c r="I1108" i="14"/>
  <c r="K1108" i="14" s="1"/>
  <c r="I7895" i="14"/>
  <c r="J7895" i="14" s="1"/>
  <c r="I5095" i="14"/>
  <c r="J5095" i="14" s="1"/>
  <c r="J1527" i="14" l="1"/>
  <c r="N1527" i="14" s="1"/>
  <c r="O1527" i="14" s="1"/>
  <c r="J2521" i="14"/>
  <c r="N2521" i="14" s="1"/>
  <c r="O2521" i="14" s="1"/>
  <c r="J1108" i="14"/>
  <c r="N1108" i="14" s="1"/>
  <c r="O1108" i="14" s="1"/>
  <c r="K6495" i="14"/>
  <c r="N6495" i="14" s="1"/>
  <c r="O6495" i="14" s="1"/>
  <c r="J4395" i="14"/>
  <c r="N4395" i="14" s="1"/>
  <c r="O4395" i="14" s="1"/>
  <c r="J7195" i="14"/>
  <c r="N7195" i="14" s="1"/>
  <c r="O7195" i="14" s="1"/>
  <c r="J305" i="14"/>
  <c r="N305" i="14" s="1"/>
  <c r="O305" i="14" s="1"/>
  <c r="K792" i="14"/>
  <c r="N792" i="14" s="1"/>
  <c r="O792" i="14" s="1"/>
  <c r="J5795" i="14"/>
  <c r="N5795" i="14" s="1"/>
  <c r="O5795" i="14" s="1"/>
  <c r="J8595" i="14"/>
  <c r="N8595" i="14" s="1"/>
  <c r="O8595" i="14" s="1"/>
  <c r="I5096" i="14"/>
  <c r="J5096" i="14" s="1"/>
  <c r="I7196" i="14"/>
  <c r="J7196" i="14" s="1"/>
  <c r="I2522" i="14"/>
  <c r="K2522" i="14" s="1"/>
  <c r="I793" i="14"/>
  <c r="K793" i="14" s="1"/>
  <c r="I306" i="14"/>
  <c r="K306" i="14" s="1"/>
  <c r="K3221" i="14"/>
  <c r="N3221" i="14" s="1"/>
  <c r="O3221" i="14" s="1"/>
  <c r="K2029" i="14"/>
  <c r="N2029" i="14" s="1"/>
  <c r="O2029" i="14" s="1"/>
  <c r="I8596" i="14"/>
  <c r="K8596" i="14" s="1"/>
  <c r="I1528" i="14"/>
  <c r="K1528" i="14" s="1"/>
  <c r="I7896" i="14"/>
  <c r="J7896" i="14" s="1"/>
  <c r="K3695" i="14"/>
  <c r="N3695" i="14" s="1"/>
  <c r="O3695" i="14" s="1"/>
  <c r="I5796" i="14"/>
  <c r="K5796" i="14" s="1"/>
  <c r="I3222" i="14"/>
  <c r="K3222" i="14" s="1"/>
  <c r="I2030" i="14"/>
  <c r="J2030" i="14" s="1"/>
  <c r="I1109" i="14"/>
  <c r="J1109" i="14" s="1"/>
  <c r="J793" i="14"/>
  <c r="K7895" i="14"/>
  <c r="N7895" i="14" s="1"/>
  <c r="O7895" i="14" s="1"/>
  <c r="K5095" i="14"/>
  <c r="N5095" i="14" s="1"/>
  <c r="O5095" i="14" s="1"/>
  <c r="I3696" i="14"/>
  <c r="J3696" i="14" s="1"/>
  <c r="I6496" i="14"/>
  <c r="J6496" i="14" s="1"/>
  <c r="I4396" i="14"/>
  <c r="J4396" i="14" s="1"/>
  <c r="J2522" i="14" l="1"/>
  <c r="N2522" i="14" s="1"/>
  <c r="O2522" i="14" s="1"/>
  <c r="J3222" i="14"/>
  <c r="N3222" i="14" s="1"/>
  <c r="O3222" i="14" s="1"/>
  <c r="J1528" i="14"/>
  <c r="N1528" i="14" s="1"/>
  <c r="O1528" i="14" s="1"/>
  <c r="K1109" i="14"/>
  <c r="N1109" i="14" s="1"/>
  <c r="O1109" i="14" s="1"/>
  <c r="K2030" i="14"/>
  <c r="N2030" i="14" s="1"/>
  <c r="O2030" i="14" s="1"/>
  <c r="K4396" i="14"/>
  <c r="N4396" i="14" s="1"/>
  <c r="O4396" i="14" s="1"/>
  <c r="J5796" i="14"/>
  <c r="N5796" i="14" s="1"/>
  <c r="O5796" i="14" s="1"/>
  <c r="K6496" i="14"/>
  <c r="N6496" i="14" s="1"/>
  <c r="O6496" i="14" s="1"/>
  <c r="K3696" i="14"/>
  <c r="N3696" i="14" s="1"/>
  <c r="O3696" i="14" s="1"/>
  <c r="I6497" i="14"/>
  <c r="K6497" i="14" s="1"/>
  <c r="J8596" i="14"/>
  <c r="N8596" i="14" s="1"/>
  <c r="O8596" i="14" s="1"/>
  <c r="I4397" i="14"/>
  <c r="K4397" i="14" s="1"/>
  <c r="I3697" i="14"/>
  <c r="J3697" i="14" s="1"/>
  <c r="I2031" i="14"/>
  <c r="K2031" i="14" s="1"/>
  <c r="J306" i="14"/>
  <c r="N306" i="14" s="1"/>
  <c r="O306" i="14" s="1"/>
  <c r="K7196" i="14"/>
  <c r="N7196" i="14" s="1"/>
  <c r="O7196" i="14" s="1"/>
  <c r="K5096" i="14"/>
  <c r="N5096" i="14" s="1"/>
  <c r="O5096" i="14" s="1"/>
  <c r="I1110" i="14"/>
  <c r="J1110" i="14" s="1"/>
  <c r="K7896" i="14"/>
  <c r="N7896" i="14" s="1"/>
  <c r="O7896" i="14" s="1"/>
  <c r="I8597" i="14"/>
  <c r="J8597" i="14" s="1"/>
  <c r="I307" i="14"/>
  <c r="J307" i="14" s="1"/>
  <c r="I7197" i="14"/>
  <c r="J7197" i="14" s="1"/>
  <c r="I5097" i="14"/>
  <c r="K5097" i="14" s="1"/>
  <c r="N793" i="14"/>
  <c r="O793" i="14" s="1"/>
  <c r="I3223" i="14"/>
  <c r="K3223" i="14" s="1"/>
  <c r="I5797" i="14"/>
  <c r="J5797" i="14" s="1"/>
  <c r="I7897" i="14"/>
  <c r="J7897" i="14" s="1"/>
  <c r="I1529" i="14"/>
  <c r="K1529" i="14" s="1"/>
  <c r="I794" i="14"/>
  <c r="J794" i="14" s="1"/>
  <c r="I2523" i="14"/>
  <c r="J2523" i="14" s="1"/>
  <c r="J4397" i="14" l="1"/>
  <c r="N4397" i="14" s="1"/>
  <c r="O4397" i="14" s="1"/>
  <c r="K8597" i="14"/>
  <c r="N8597" i="14" s="1"/>
  <c r="O8597" i="14" s="1"/>
  <c r="J3223" i="14"/>
  <c r="N3223" i="14" s="1"/>
  <c r="O3223" i="14" s="1"/>
  <c r="K3697" i="14"/>
  <c r="N3697" i="14" s="1"/>
  <c r="O3697" i="14" s="1"/>
  <c r="K7197" i="14"/>
  <c r="N7197" i="14" s="1"/>
  <c r="O7197" i="14" s="1"/>
  <c r="K1110" i="14"/>
  <c r="N1110" i="14" s="1"/>
  <c r="O1110" i="14" s="1"/>
  <c r="J6497" i="14"/>
  <c r="N6497" i="14" s="1"/>
  <c r="O6497" i="14" s="1"/>
  <c r="J1529" i="14"/>
  <c r="N1529" i="14" s="1"/>
  <c r="O1529" i="14" s="1"/>
  <c r="K794" i="14"/>
  <c r="N794" i="14" s="1"/>
  <c r="O794" i="14" s="1"/>
  <c r="K7897" i="14"/>
  <c r="N7897" i="14" s="1"/>
  <c r="O7897" i="14" s="1"/>
  <c r="K307" i="14"/>
  <c r="N307" i="14" s="1"/>
  <c r="O307" i="14" s="1"/>
  <c r="K2523" i="14"/>
  <c r="N2523" i="14" s="1"/>
  <c r="O2523" i="14" s="1"/>
  <c r="I795" i="14"/>
  <c r="K795" i="14" s="1"/>
  <c r="I308" i="14"/>
  <c r="K308" i="14" s="1"/>
  <c r="I4398" i="14"/>
  <c r="J4398" i="14" s="1"/>
  <c r="I6498" i="14"/>
  <c r="K6498" i="14" s="1"/>
  <c r="J5097" i="14"/>
  <c r="N5097" i="14" s="1"/>
  <c r="O5097" i="14" s="1"/>
  <c r="I2524" i="14"/>
  <c r="K2524" i="14" s="1"/>
  <c r="K5797" i="14"/>
  <c r="N5797" i="14" s="1"/>
  <c r="O5797" i="14" s="1"/>
  <c r="I7198" i="14"/>
  <c r="J7198" i="14" s="1"/>
  <c r="J2031" i="14"/>
  <c r="N2031" i="14" s="1"/>
  <c r="O2031" i="14" s="1"/>
  <c r="I3698" i="14"/>
  <c r="K3698" i="14" s="1"/>
  <c r="I1111" i="14"/>
  <c r="K1111" i="14" s="1"/>
  <c r="I7898" i="14"/>
  <c r="K7898" i="14" s="1"/>
  <c r="I5798" i="14"/>
  <c r="K5798" i="14" s="1"/>
  <c r="I3224" i="14"/>
  <c r="J3224" i="14" s="1"/>
  <c r="I5098" i="14"/>
  <c r="J5098" i="14" s="1"/>
  <c r="I2032" i="14"/>
  <c r="K2032" i="14" s="1"/>
  <c r="I1530" i="14"/>
  <c r="K1530" i="14" s="1"/>
  <c r="I8598" i="14"/>
  <c r="K8598" i="14" s="1"/>
  <c r="J1111" i="14" l="1"/>
  <c r="N1111" i="14" s="1"/>
  <c r="O1111" i="14" s="1"/>
  <c r="K3224" i="14"/>
  <c r="N3224" i="14" s="1"/>
  <c r="O3224" i="14" s="1"/>
  <c r="J6498" i="14"/>
  <c r="N6498" i="14" s="1"/>
  <c r="O6498" i="14" s="1"/>
  <c r="J2524" i="14"/>
  <c r="N2524" i="14" s="1"/>
  <c r="O2524" i="14" s="1"/>
  <c r="J7898" i="14"/>
  <c r="N7898" i="14" s="1"/>
  <c r="O7898" i="14" s="1"/>
  <c r="J2032" i="14"/>
  <c r="N2032" i="14" s="1"/>
  <c r="O2032" i="14" s="1"/>
  <c r="K4398" i="14"/>
  <c r="N4398" i="14" s="1"/>
  <c r="O4398" i="14" s="1"/>
  <c r="J8598" i="14"/>
  <c r="N8598" i="14" s="1"/>
  <c r="O8598" i="14" s="1"/>
  <c r="J308" i="14"/>
  <c r="N308" i="14" s="1"/>
  <c r="O308" i="14" s="1"/>
  <c r="J5798" i="14"/>
  <c r="N5798" i="14" s="1"/>
  <c r="O5798" i="14" s="1"/>
  <c r="J795" i="14"/>
  <c r="N795" i="14" s="1"/>
  <c r="O795" i="14" s="1"/>
  <c r="J3698" i="14"/>
  <c r="N3698" i="14" s="1"/>
  <c r="O3698" i="14" s="1"/>
  <c r="J1530" i="14"/>
  <c r="N1530" i="14" s="1"/>
  <c r="O1530" i="14" s="1"/>
  <c r="I2525" i="14"/>
  <c r="J2525" i="14" s="1"/>
  <c r="I796" i="14"/>
  <c r="K796" i="14" s="1"/>
  <c r="K5098" i="14"/>
  <c r="N5098" i="14" s="1"/>
  <c r="O5098" i="14" s="1"/>
  <c r="I3225" i="14"/>
  <c r="K3225" i="14" s="1"/>
  <c r="K7198" i="14"/>
  <c r="N7198" i="14" s="1"/>
  <c r="O7198" i="14" s="1"/>
  <c r="I309" i="14"/>
  <c r="K309" i="14" s="1"/>
  <c r="I3699" i="14"/>
  <c r="J3699" i="14" s="1"/>
  <c r="I6499" i="14"/>
  <c r="K6499" i="14" s="1"/>
  <c r="I5099" i="14"/>
  <c r="J5099" i="14" s="1"/>
  <c r="I7199" i="14"/>
  <c r="K7199" i="14" s="1"/>
  <c r="I1531" i="14"/>
  <c r="K1531" i="14" s="1"/>
  <c r="I5799" i="14"/>
  <c r="J5799" i="14" s="1"/>
  <c r="I8599" i="14"/>
  <c r="J8599" i="14" s="1"/>
  <c r="I2033" i="14"/>
  <c r="J2033" i="14" s="1"/>
  <c r="I7899" i="14"/>
  <c r="J7899" i="14" s="1"/>
  <c r="I1112" i="14"/>
  <c r="J1112" i="14" s="1"/>
  <c r="I4399" i="14"/>
  <c r="J4399" i="14" s="1"/>
  <c r="J309" i="14" l="1"/>
  <c r="J3225" i="14"/>
  <c r="N3225" i="14" s="1"/>
  <c r="O3225" i="14" s="1"/>
  <c r="J7199" i="14"/>
  <c r="N7199" i="14" s="1"/>
  <c r="O7199" i="14" s="1"/>
  <c r="J796" i="14"/>
  <c r="N796" i="14" s="1"/>
  <c r="O796" i="14" s="1"/>
  <c r="K4399" i="14"/>
  <c r="N4399" i="14" s="1"/>
  <c r="O4399" i="14" s="1"/>
  <c r="K5099" i="14"/>
  <c r="N5099" i="14" s="1"/>
  <c r="O5099" i="14" s="1"/>
  <c r="J6499" i="14"/>
  <c r="N6499" i="14" s="1"/>
  <c r="O6499" i="14" s="1"/>
  <c r="K2033" i="14"/>
  <c r="N2033" i="14" s="1"/>
  <c r="O2033" i="14" s="1"/>
  <c r="K8599" i="14"/>
  <c r="N8599" i="14" s="1"/>
  <c r="O8599" i="14" s="1"/>
  <c r="K5799" i="14"/>
  <c r="N5799" i="14" s="1"/>
  <c r="O5799" i="14" s="1"/>
  <c r="I310" i="14"/>
  <c r="K310" i="14" s="1"/>
  <c r="J1531" i="14"/>
  <c r="N1531" i="14" s="1"/>
  <c r="O1531" i="14" s="1"/>
  <c r="I4400" i="14"/>
  <c r="J4400" i="14" s="1"/>
  <c r="K1112" i="14"/>
  <c r="N1112" i="14" s="1"/>
  <c r="O1112" i="14" s="1"/>
  <c r="K7899" i="14"/>
  <c r="N7899" i="14" s="1"/>
  <c r="O7899" i="14" s="1"/>
  <c r="I2034" i="14"/>
  <c r="K2034" i="14" s="1"/>
  <c r="I8600" i="14"/>
  <c r="K8600" i="14" s="1"/>
  <c r="I5800" i="14"/>
  <c r="K5800" i="14" s="1"/>
  <c r="I7200" i="14"/>
  <c r="K7200" i="14" s="1"/>
  <c r="I6500" i="14"/>
  <c r="K6500" i="14" s="1"/>
  <c r="K3699" i="14"/>
  <c r="N3699" i="14" s="1"/>
  <c r="O3699" i="14" s="1"/>
  <c r="K2525" i="14"/>
  <c r="N2525" i="14" s="1"/>
  <c r="O2525" i="14" s="1"/>
  <c r="I3226" i="14"/>
  <c r="K3226" i="14" s="1"/>
  <c r="I1113" i="14"/>
  <c r="K1113" i="14" s="1"/>
  <c r="I7900" i="14"/>
  <c r="K7900" i="14" s="1"/>
  <c r="I1532" i="14"/>
  <c r="J1532" i="14" s="1"/>
  <c r="I3700" i="14"/>
  <c r="K3700" i="14" s="1"/>
  <c r="I2526" i="14"/>
  <c r="K2526" i="14" s="1"/>
  <c r="N309" i="14"/>
  <c r="O309" i="14" s="1"/>
  <c r="I5100" i="14"/>
  <c r="J5100" i="14" s="1"/>
  <c r="I797" i="14"/>
  <c r="K797" i="14" s="1"/>
  <c r="J2034" i="14" l="1"/>
  <c r="J7200" i="14"/>
  <c r="N7200" i="14" s="1"/>
  <c r="O7200" i="14" s="1"/>
  <c r="J310" i="14"/>
  <c r="N310" i="14" s="1"/>
  <c r="O310" i="14" s="1"/>
  <c r="J8600" i="14"/>
  <c r="N8600" i="14" s="1"/>
  <c r="O8600" i="14" s="1"/>
  <c r="J1113" i="14"/>
  <c r="J3700" i="14"/>
  <c r="N3700" i="14" s="1"/>
  <c r="O3700" i="14" s="1"/>
  <c r="J3226" i="14"/>
  <c r="N3226" i="14" s="1"/>
  <c r="O3226" i="14" s="1"/>
  <c r="K5100" i="14"/>
  <c r="N5100" i="14" s="1"/>
  <c r="O5100" i="14" s="1"/>
  <c r="J797" i="14"/>
  <c r="N797" i="14" s="1"/>
  <c r="O797" i="14" s="1"/>
  <c r="J6500" i="14"/>
  <c r="N6500" i="14" s="1"/>
  <c r="O6500" i="14" s="1"/>
  <c r="J7900" i="14"/>
  <c r="N7900" i="14" s="1"/>
  <c r="O7900" i="14" s="1"/>
  <c r="I798" i="14"/>
  <c r="K798" i="14" s="1"/>
  <c r="I2035" i="14"/>
  <c r="K2035" i="14" s="1"/>
  <c r="N2034" i="14"/>
  <c r="O2034" i="14" s="1"/>
  <c r="I5101" i="14"/>
  <c r="K5101" i="14" s="1"/>
  <c r="J5800" i="14"/>
  <c r="N5800" i="14" s="1"/>
  <c r="O5800" i="14" s="1"/>
  <c r="I3701" i="14"/>
  <c r="K3701" i="14" s="1"/>
  <c r="J2526" i="14"/>
  <c r="N2526" i="14" s="1"/>
  <c r="O2526" i="14" s="1"/>
  <c r="I3227" i="14"/>
  <c r="K3227" i="14" s="1"/>
  <c r="I8601" i="14"/>
  <c r="K8601" i="14" s="1"/>
  <c r="K4400" i="14"/>
  <c r="N4400" i="14" s="1"/>
  <c r="O4400" i="14" s="1"/>
  <c r="N1113" i="14"/>
  <c r="O1113" i="14" s="1"/>
  <c r="I7901" i="14"/>
  <c r="K7901" i="14" s="1"/>
  <c r="I6501" i="14"/>
  <c r="K6501" i="14" s="1"/>
  <c r="K1532" i="14"/>
  <c r="N1532" i="14" s="1"/>
  <c r="O1532" i="14" s="1"/>
  <c r="I5801" i="14"/>
  <c r="J5801" i="14" s="1"/>
  <c r="I4401" i="14"/>
  <c r="J4401" i="14" s="1"/>
  <c r="I2527" i="14"/>
  <c r="K2527" i="14" s="1"/>
  <c r="I1533" i="14"/>
  <c r="J1533" i="14" s="1"/>
  <c r="I1114" i="14"/>
  <c r="J1114" i="14" s="1"/>
  <c r="I7201" i="14"/>
  <c r="J7201" i="14" s="1"/>
  <c r="I311" i="14"/>
  <c r="J311" i="14" s="1"/>
  <c r="J2527" i="14" l="1"/>
  <c r="J3227" i="14"/>
  <c r="N3227" i="14" s="1"/>
  <c r="O3227" i="14" s="1"/>
  <c r="K311" i="14"/>
  <c r="N311" i="14" s="1"/>
  <c r="O311" i="14" s="1"/>
  <c r="K1114" i="14"/>
  <c r="N1114" i="14" s="1"/>
  <c r="O1114" i="14" s="1"/>
  <c r="J2035" i="14"/>
  <c r="N2035" i="14" s="1"/>
  <c r="O2035" i="14" s="1"/>
  <c r="J798" i="14"/>
  <c r="N798" i="14" s="1"/>
  <c r="O798" i="14" s="1"/>
  <c r="J5101" i="14"/>
  <c r="N5101" i="14" s="1"/>
  <c r="O5101" i="14" s="1"/>
  <c r="K4401" i="14"/>
  <c r="N4401" i="14" s="1"/>
  <c r="O4401" i="14" s="1"/>
  <c r="K1533" i="14"/>
  <c r="N1533" i="14" s="1"/>
  <c r="O1533" i="14" s="1"/>
  <c r="J8601" i="14"/>
  <c r="N8601" i="14" s="1"/>
  <c r="O8601" i="14" s="1"/>
  <c r="J7901" i="14"/>
  <c r="N7901" i="14" s="1"/>
  <c r="O7901" i="14" s="1"/>
  <c r="I5102" i="14"/>
  <c r="K5102" i="14" s="1"/>
  <c r="I1115" i="14"/>
  <c r="K1115" i="14" s="1"/>
  <c r="J3701" i="14"/>
  <c r="N3701" i="14" s="1"/>
  <c r="O3701" i="14" s="1"/>
  <c r="I4402" i="14"/>
  <c r="K4402" i="14" s="1"/>
  <c r="I2036" i="14"/>
  <c r="K2036" i="14" s="1"/>
  <c r="J6501" i="14"/>
  <c r="N6501" i="14" s="1"/>
  <c r="O6501" i="14" s="1"/>
  <c r="I799" i="14"/>
  <c r="J799" i="14" s="1"/>
  <c r="I312" i="14"/>
  <c r="K312" i="14" s="1"/>
  <c r="I1534" i="14"/>
  <c r="K1534" i="14" s="1"/>
  <c r="N2527" i="14"/>
  <c r="O2527" i="14" s="1"/>
  <c r="K7201" i="14"/>
  <c r="N7201" i="14" s="1"/>
  <c r="O7201" i="14" s="1"/>
  <c r="I3702" i="14"/>
  <c r="J3702" i="14" s="1"/>
  <c r="I2528" i="14"/>
  <c r="J2528" i="14" s="1"/>
  <c r="I5802" i="14"/>
  <c r="J5802" i="14" s="1"/>
  <c r="I7902" i="14"/>
  <c r="J7902" i="14" s="1"/>
  <c r="I3228" i="14"/>
  <c r="J3228" i="14" s="1"/>
  <c r="I7202" i="14"/>
  <c r="K7202" i="14" s="1"/>
  <c r="K5801" i="14"/>
  <c r="N5801" i="14" s="1"/>
  <c r="O5801" i="14" s="1"/>
  <c r="I6502" i="14"/>
  <c r="J6502" i="14" s="1"/>
  <c r="I8602" i="14"/>
  <c r="J8602" i="14" s="1"/>
  <c r="J312" i="14" l="1"/>
  <c r="N312" i="14" s="1"/>
  <c r="O312" i="14" s="1"/>
  <c r="J1534" i="14"/>
  <c r="N1534" i="14" s="1"/>
  <c r="O1534" i="14" s="1"/>
  <c r="J7202" i="14"/>
  <c r="N7202" i="14" s="1"/>
  <c r="O7202" i="14" s="1"/>
  <c r="K7902" i="14"/>
  <c r="N7902" i="14" s="1"/>
  <c r="O7902" i="14" s="1"/>
  <c r="J5102" i="14"/>
  <c r="N5102" i="14" s="1"/>
  <c r="O5102" i="14" s="1"/>
  <c r="J2036" i="14"/>
  <c r="N2036" i="14" s="1"/>
  <c r="O2036" i="14" s="1"/>
  <c r="K6502" i="14"/>
  <c r="N6502" i="14" s="1"/>
  <c r="O6502" i="14" s="1"/>
  <c r="K2528" i="14"/>
  <c r="N2528" i="14" s="1"/>
  <c r="O2528" i="14" s="1"/>
  <c r="J4402" i="14"/>
  <c r="N4402" i="14" s="1"/>
  <c r="O4402" i="14" s="1"/>
  <c r="K8602" i="14"/>
  <c r="N8602" i="14" s="1"/>
  <c r="O8602" i="14" s="1"/>
  <c r="I6503" i="14"/>
  <c r="K6503" i="14" s="1"/>
  <c r="K3228" i="14"/>
  <c r="N3228" i="14" s="1"/>
  <c r="O3228" i="14" s="1"/>
  <c r="I7903" i="14"/>
  <c r="K7903" i="14" s="1"/>
  <c r="K5802" i="14"/>
  <c r="N5802" i="14" s="1"/>
  <c r="O5802" i="14" s="1"/>
  <c r="I2529" i="14"/>
  <c r="K2529" i="14" s="1"/>
  <c r="K3702" i="14"/>
  <c r="N3702" i="14" s="1"/>
  <c r="O3702" i="14" s="1"/>
  <c r="I313" i="14"/>
  <c r="K313" i="14" s="1"/>
  <c r="J1115" i="14"/>
  <c r="N1115" i="14" s="1"/>
  <c r="O1115" i="14" s="1"/>
  <c r="I5103" i="14"/>
  <c r="K5103" i="14" s="1"/>
  <c r="I800" i="14"/>
  <c r="K800" i="14" s="1"/>
  <c r="I8603" i="14"/>
  <c r="J8603" i="14" s="1"/>
  <c r="I3229" i="14"/>
  <c r="K3229" i="14" s="1"/>
  <c r="I5803" i="14"/>
  <c r="K5803" i="14" s="1"/>
  <c r="I3703" i="14"/>
  <c r="K3703" i="14" s="1"/>
  <c r="I1535" i="14"/>
  <c r="J1535" i="14" s="1"/>
  <c r="I4403" i="14"/>
  <c r="K4403" i="14" s="1"/>
  <c r="I1116" i="14"/>
  <c r="K1116" i="14" s="1"/>
  <c r="I2037" i="14"/>
  <c r="K2037" i="14" s="1"/>
  <c r="I7203" i="14"/>
  <c r="J7203" i="14" s="1"/>
  <c r="K799" i="14"/>
  <c r="N799" i="14" s="1"/>
  <c r="O799" i="14" s="1"/>
  <c r="J5803" i="14" l="1"/>
  <c r="N5803" i="14" s="1"/>
  <c r="O5803" i="14" s="1"/>
  <c r="J3703" i="14"/>
  <c r="N3703" i="14" s="1"/>
  <c r="O3703" i="14" s="1"/>
  <c r="J2529" i="14"/>
  <c r="N2529" i="14" s="1"/>
  <c r="O2529" i="14" s="1"/>
  <c r="K1535" i="14"/>
  <c r="N1535" i="14" s="1"/>
  <c r="O1535" i="14" s="1"/>
  <c r="J800" i="14"/>
  <c r="N800" i="14" s="1"/>
  <c r="O800" i="14" s="1"/>
  <c r="J3229" i="14"/>
  <c r="N3229" i="14" s="1"/>
  <c r="O3229" i="14" s="1"/>
  <c r="J6503" i="14"/>
  <c r="N6503" i="14" s="1"/>
  <c r="O6503" i="14" s="1"/>
  <c r="J7903" i="14"/>
  <c r="N7903" i="14" s="1"/>
  <c r="O7903" i="14" s="1"/>
  <c r="J5103" i="14"/>
  <c r="N5103" i="14" s="1"/>
  <c r="O5103" i="14" s="1"/>
  <c r="K7203" i="14"/>
  <c r="N7203" i="14" s="1"/>
  <c r="O7203" i="14" s="1"/>
  <c r="J4403" i="14"/>
  <c r="N4403" i="14" s="1"/>
  <c r="O4403" i="14" s="1"/>
  <c r="I2530" i="14"/>
  <c r="J2530" i="14" s="1"/>
  <c r="J2037" i="14"/>
  <c r="N2037" i="14" s="1"/>
  <c r="O2037" i="14" s="1"/>
  <c r="I7204" i="14"/>
  <c r="K7204" i="14" s="1"/>
  <c r="J1116" i="14"/>
  <c r="N1116" i="14" s="1"/>
  <c r="O1116" i="14" s="1"/>
  <c r="I1536" i="14"/>
  <c r="K1536" i="14" s="1"/>
  <c r="K8603" i="14"/>
  <c r="N8603" i="14" s="1"/>
  <c r="O8603" i="14" s="1"/>
  <c r="J313" i="14"/>
  <c r="N313" i="14" s="1"/>
  <c r="O313" i="14" s="1"/>
  <c r="I3704" i="14"/>
  <c r="J3704" i="14" s="1"/>
  <c r="I801" i="14"/>
  <c r="K801" i="14" s="1"/>
  <c r="I5104" i="14"/>
  <c r="K5104" i="14" s="1"/>
  <c r="I314" i="14"/>
  <c r="K314" i="14" s="1"/>
  <c r="I6504" i="14"/>
  <c r="J6504" i="14" s="1"/>
  <c r="I2038" i="14"/>
  <c r="K2038" i="14" s="1"/>
  <c r="I4404" i="14"/>
  <c r="J4404" i="14" s="1"/>
  <c r="I8604" i="14"/>
  <c r="K8604" i="14" s="1"/>
  <c r="I7904" i="14"/>
  <c r="J7904" i="14" s="1"/>
  <c r="I1117" i="14"/>
  <c r="K1117" i="14" s="1"/>
  <c r="I5804" i="14"/>
  <c r="K5804" i="14" s="1"/>
  <c r="I3230" i="14"/>
  <c r="K3230" i="14" s="1"/>
  <c r="J7204" i="14" l="1"/>
  <c r="N7204" i="14" s="1"/>
  <c r="O7204" i="14" s="1"/>
  <c r="J5104" i="14"/>
  <c r="J8604" i="14"/>
  <c r="N8604" i="14" s="1"/>
  <c r="O8604" i="14" s="1"/>
  <c r="J1536" i="14"/>
  <c r="N1536" i="14" s="1"/>
  <c r="O1536" i="14" s="1"/>
  <c r="J2038" i="14"/>
  <c r="N2038" i="14" s="1"/>
  <c r="O2038" i="14" s="1"/>
  <c r="J314" i="14"/>
  <c r="K7904" i="14"/>
  <c r="N7904" i="14" s="1"/>
  <c r="O7904" i="14" s="1"/>
  <c r="J3230" i="14"/>
  <c r="N3230" i="14" s="1"/>
  <c r="O3230" i="14" s="1"/>
  <c r="I8605" i="14"/>
  <c r="K8605" i="14" s="1"/>
  <c r="I5105" i="14"/>
  <c r="K5105" i="14" s="1"/>
  <c r="I1537" i="14"/>
  <c r="K1537" i="14" s="1"/>
  <c r="I7905" i="14"/>
  <c r="K7905" i="14" s="1"/>
  <c r="K4404" i="14"/>
  <c r="N4404" i="14" s="1"/>
  <c r="O4404" i="14" s="1"/>
  <c r="I2039" i="14"/>
  <c r="K2039" i="14" s="1"/>
  <c r="K6504" i="14"/>
  <c r="N6504" i="14" s="1"/>
  <c r="O6504" i="14" s="1"/>
  <c r="I315" i="14"/>
  <c r="K315" i="14" s="1"/>
  <c r="K3704" i="14"/>
  <c r="N3704" i="14" s="1"/>
  <c r="O3704" i="14" s="1"/>
  <c r="J801" i="14"/>
  <c r="N801" i="14" s="1"/>
  <c r="O801" i="14" s="1"/>
  <c r="K2530" i="14"/>
  <c r="N2530" i="14" s="1"/>
  <c r="O2530" i="14" s="1"/>
  <c r="I1118" i="14"/>
  <c r="K1118" i="14" s="1"/>
  <c r="I7205" i="14"/>
  <c r="K7205" i="14" s="1"/>
  <c r="N314" i="14"/>
  <c r="O314" i="14" s="1"/>
  <c r="J1117" i="14"/>
  <c r="N1117" i="14" s="1"/>
  <c r="O1117" i="14" s="1"/>
  <c r="I4405" i="14"/>
  <c r="K4405" i="14" s="1"/>
  <c r="I6505" i="14"/>
  <c r="K6505" i="14" s="1"/>
  <c r="I3705" i="14"/>
  <c r="K3705" i="14" s="1"/>
  <c r="J5804" i="14"/>
  <c r="N5804" i="14" s="1"/>
  <c r="O5804" i="14" s="1"/>
  <c r="I2531" i="14"/>
  <c r="J2531" i="14" s="1"/>
  <c r="N5104" i="14"/>
  <c r="O5104" i="14" s="1"/>
  <c r="I5805" i="14"/>
  <c r="K5805" i="14" s="1"/>
  <c r="I3231" i="14"/>
  <c r="J3231" i="14" s="1"/>
  <c r="I802" i="14"/>
  <c r="J802" i="14" s="1"/>
  <c r="J1118" i="14" l="1"/>
  <c r="N1118" i="14" s="1"/>
  <c r="O1118" i="14" s="1"/>
  <c r="J8605" i="14"/>
  <c r="J7905" i="14"/>
  <c r="N7905" i="14" s="1"/>
  <c r="O7905" i="14" s="1"/>
  <c r="J1537" i="14"/>
  <c r="J7205" i="14"/>
  <c r="N7205" i="14" s="1"/>
  <c r="O7205" i="14" s="1"/>
  <c r="J2039" i="14"/>
  <c r="N2039" i="14" s="1"/>
  <c r="O2039" i="14" s="1"/>
  <c r="J4405" i="14"/>
  <c r="N4405" i="14" s="1"/>
  <c r="O4405" i="14" s="1"/>
  <c r="J315" i="14"/>
  <c r="N315" i="14" s="1"/>
  <c r="O315" i="14" s="1"/>
  <c r="J5805" i="14"/>
  <c r="N5805" i="14" s="1"/>
  <c r="O5805" i="14" s="1"/>
  <c r="K2531" i="14"/>
  <c r="N2531" i="14" s="1"/>
  <c r="O2531" i="14" s="1"/>
  <c r="K802" i="14"/>
  <c r="N802" i="14" s="1"/>
  <c r="O802" i="14" s="1"/>
  <c r="I5106" i="14"/>
  <c r="J5106" i="14" s="1"/>
  <c r="I803" i="14"/>
  <c r="K803" i="14" s="1"/>
  <c r="J6505" i="14"/>
  <c r="N6505" i="14" s="1"/>
  <c r="O6505" i="14" s="1"/>
  <c r="I1119" i="14"/>
  <c r="K1119" i="14" s="1"/>
  <c r="I316" i="14"/>
  <c r="K316" i="14" s="1"/>
  <c r="I2040" i="14"/>
  <c r="K2040" i="14" s="1"/>
  <c r="I5806" i="14"/>
  <c r="J5806" i="14" s="1"/>
  <c r="I2532" i="14"/>
  <c r="J2532" i="14" s="1"/>
  <c r="N1537" i="14"/>
  <c r="O1537" i="14" s="1"/>
  <c r="N8605" i="14"/>
  <c r="O8605" i="14" s="1"/>
  <c r="J3705" i="14"/>
  <c r="N3705" i="14" s="1"/>
  <c r="O3705" i="14" s="1"/>
  <c r="I3232" i="14"/>
  <c r="J3232" i="14" s="1"/>
  <c r="I3706" i="14"/>
  <c r="K3706" i="14" s="1"/>
  <c r="K3231" i="14"/>
  <c r="N3231" i="14" s="1"/>
  <c r="O3231" i="14" s="1"/>
  <c r="I6506" i="14"/>
  <c r="J6506" i="14" s="1"/>
  <c r="I4406" i="14"/>
  <c r="J4406" i="14" s="1"/>
  <c r="I7206" i="14"/>
  <c r="J7206" i="14" s="1"/>
  <c r="J5105" i="14"/>
  <c r="N5105" i="14" s="1"/>
  <c r="O5105" i="14" s="1"/>
  <c r="I7906" i="14"/>
  <c r="J7906" i="14" s="1"/>
  <c r="I1538" i="14"/>
  <c r="J1538" i="14" s="1"/>
  <c r="I8606" i="14"/>
  <c r="J8606" i="14" s="1"/>
  <c r="J3706" i="14" l="1"/>
  <c r="N3706" i="14" s="1"/>
  <c r="O3706" i="14" s="1"/>
  <c r="J803" i="14"/>
  <c r="J1119" i="14"/>
  <c r="N1119" i="14" s="1"/>
  <c r="O1119" i="14" s="1"/>
  <c r="J2040" i="14"/>
  <c r="N2040" i="14" s="1"/>
  <c r="O2040" i="14" s="1"/>
  <c r="K2532" i="14"/>
  <c r="N2532" i="14" s="1"/>
  <c r="O2532" i="14" s="1"/>
  <c r="J316" i="14"/>
  <c r="N316" i="14" s="1"/>
  <c r="O316" i="14" s="1"/>
  <c r="K7906" i="14"/>
  <c r="N7906" i="14" s="1"/>
  <c r="O7906" i="14" s="1"/>
  <c r="K1538" i="14"/>
  <c r="N1538" i="14" s="1"/>
  <c r="O1538" i="14" s="1"/>
  <c r="K4406" i="14"/>
  <c r="N4406" i="14" s="1"/>
  <c r="O4406" i="14" s="1"/>
  <c r="K3232" i="14"/>
  <c r="N3232" i="14" s="1"/>
  <c r="O3232" i="14" s="1"/>
  <c r="K5806" i="14"/>
  <c r="N5806" i="14" s="1"/>
  <c r="O5806" i="14" s="1"/>
  <c r="I3707" i="14"/>
  <c r="K3707" i="14" s="1"/>
  <c r="K8606" i="14"/>
  <c r="N8606" i="14" s="1"/>
  <c r="O8606" i="14" s="1"/>
  <c r="I1539" i="14"/>
  <c r="K1539" i="14" s="1"/>
  <c r="K7206" i="14"/>
  <c r="N7206" i="14" s="1"/>
  <c r="O7206" i="14" s="1"/>
  <c r="K6506" i="14"/>
  <c r="N6506" i="14" s="1"/>
  <c r="O6506" i="14" s="1"/>
  <c r="I2533" i="14"/>
  <c r="K2533" i="14" s="1"/>
  <c r="I2041" i="14"/>
  <c r="J2041" i="14" s="1"/>
  <c r="I1120" i="14"/>
  <c r="J1120" i="14" s="1"/>
  <c r="K5106" i="14"/>
  <c r="N5106" i="14" s="1"/>
  <c r="O5106" i="14" s="1"/>
  <c r="I7907" i="14"/>
  <c r="J7907" i="14" s="1"/>
  <c r="I5807" i="14"/>
  <c r="K5807" i="14" s="1"/>
  <c r="I317" i="14"/>
  <c r="K317" i="14" s="1"/>
  <c r="I8607" i="14"/>
  <c r="K8607" i="14" s="1"/>
  <c r="I7207" i="14"/>
  <c r="K7207" i="14" s="1"/>
  <c r="I6507" i="14"/>
  <c r="J6507" i="14" s="1"/>
  <c r="I5107" i="14"/>
  <c r="J5107" i="14" s="1"/>
  <c r="I4407" i="14"/>
  <c r="K4407" i="14" s="1"/>
  <c r="N803" i="14"/>
  <c r="O803" i="14" s="1"/>
  <c r="I3233" i="14"/>
  <c r="K3233" i="14" s="1"/>
  <c r="I804" i="14"/>
  <c r="J804" i="14" s="1"/>
  <c r="J7207" i="14" l="1"/>
  <c r="N7207" i="14" s="1"/>
  <c r="O7207" i="14" s="1"/>
  <c r="J1539" i="14"/>
  <c r="J5807" i="14"/>
  <c r="N5807" i="14" s="1"/>
  <c r="O5807" i="14" s="1"/>
  <c r="J3707" i="14"/>
  <c r="N3707" i="14" s="1"/>
  <c r="O3707" i="14" s="1"/>
  <c r="J8607" i="14"/>
  <c r="N8607" i="14" s="1"/>
  <c r="O8607" i="14" s="1"/>
  <c r="J317" i="14"/>
  <c r="N317" i="14" s="1"/>
  <c r="O317" i="14" s="1"/>
  <c r="J2533" i="14"/>
  <c r="N2533" i="14" s="1"/>
  <c r="O2533" i="14" s="1"/>
  <c r="I3234" i="14"/>
  <c r="K3234" i="14" s="1"/>
  <c r="I8608" i="14"/>
  <c r="K8608" i="14" s="1"/>
  <c r="I1540" i="14"/>
  <c r="K1540" i="14" s="1"/>
  <c r="K5107" i="14"/>
  <c r="N5107" i="14" s="1"/>
  <c r="O5107" i="14" s="1"/>
  <c r="K6507" i="14"/>
  <c r="N6507" i="14" s="1"/>
  <c r="O6507" i="14" s="1"/>
  <c r="I7208" i="14"/>
  <c r="K7208" i="14" s="1"/>
  <c r="K2041" i="14"/>
  <c r="N2041" i="14" s="1"/>
  <c r="O2041" i="14" s="1"/>
  <c r="I2534" i="14"/>
  <c r="J2534" i="14" s="1"/>
  <c r="J4407" i="14"/>
  <c r="N4407" i="14" s="1"/>
  <c r="O4407" i="14" s="1"/>
  <c r="J3233" i="14"/>
  <c r="N3233" i="14" s="1"/>
  <c r="O3233" i="14" s="1"/>
  <c r="I5108" i="14"/>
  <c r="K5108" i="14" s="1"/>
  <c r="I6508" i="14"/>
  <c r="K6508" i="14" s="1"/>
  <c r="I5808" i="14"/>
  <c r="K5808" i="14" s="1"/>
  <c r="K7907" i="14"/>
  <c r="N7907" i="14" s="1"/>
  <c r="O7907" i="14" s="1"/>
  <c r="K1120" i="14"/>
  <c r="N1120" i="14" s="1"/>
  <c r="O1120" i="14" s="1"/>
  <c r="I2042" i="14"/>
  <c r="J2042" i="14" s="1"/>
  <c r="I3708" i="14"/>
  <c r="J3708" i="14" s="1"/>
  <c r="K804" i="14"/>
  <c r="N804" i="14" s="1"/>
  <c r="O804" i="14" s="1"/>
  <c r="I4408" i="14"/>
  <c r="J4408" i="14" s="1"/>
  <c r="N1539" i="14"/>
  <c r="O1539" i="14" s="1"/>
  <c r="I318" i="14"/>
  <c r="K318" i="14" s="1"/>
  <c r="I7908" i="14"/>
  <c r="J7908" i="14" s="1"/>
  <c r="I1121" i="14"/>
  <c r="J1121" i="14" s="1"/>
  <c r="J8608" i="14" l="1"/>
  <c r="N8608" i="14" s="1"/>
  <c r="O8608" i="14" s="1"/>
  <c r="J3234" i="14"/>
  <c r="N3234" i="14" s="1"/>
  <c r="O3234" i="14" s="1"/>
  <c r="J7208" i="14"/>
  <c r="N7208" i="14" s="1"/>
  <c r="O7208" i="14" s="1"/>
  <c r="J318" i="14"/>
  <c r="N318" i="14" s="1"/>
  <c r="O318" i="14" s="1"/>
  <c r="K3708" i="14"/>
  <c r="N3708" i="14" s="1"/>
  <c r="O3708" i="14" s="1"/>
  <c r="J5108" i="14"/>
  <c r="N5108" i="14" s="1"/>
  <c r="O5108" i="14" s="1"/>
  <c r="J5808" i="14"/>
  <c r="N5808" i="14" s="1"/>
  <c r="O5808" i="14" s="1"/>
  <c r="J6508" i="14"/>
  <c r="N6508" i="14" s="1"/>
  <c r="O6508" i="14" s="1"/>
  <c r="K1121" i="14"/>
  <c r="N1121" i="14" s="1"/>
  <c r="O1121" i="14" s="1"/>
  <c r="K2534" i="14"/>
  <c r="N2534" i="14" s="1"/>
  <c r="O2534" i="14" s="1"/>
  <c r="I1122" i="14"/>
  <c r="K1122" i="14" s="1"/>
  <c r="I3709" i="14"/>
  <c r="K3709" i="14" s="1"/>
  <c r="K2042" i="14"/>
  <c r="N2042" i="14" s="1"/>
  <c r="O2042" i="14" s="1"/>
  <c r="J1540" i="14"/>
  <c r="N1540" i="14" s="1"/>
  <c r="O1540" i="14" s="1"/>
  <c r="I3235" i="14"/>
  <c r="J3235" i="14" s="1"/>
  <c r="I6509" i="14"/>
  <c r="J6509" i="14" s="1"/>
  <c r="K4408" i="14"/>
  <c r="N4408" i="14" s="1"/>
  <c r="O4408" i="14" s="1"/>
  <c r="I2043" i="14"/>
  <c r="K2043" i="14" s="1"/>
  <c r="I1541" i="14"/>
  <c r="J1541" i="14" s="1"/>
  <c r="I7909" i="14"/>
  <c r="K7909" i="14" s="1"/>
  <c r="K7908" i="14"/>
  <c r="N7908" i="14" s="1"/>
  <c r="O7908" i="14" s="1"/>
  <c r="I319" i="14"/>
  <c r="K319" i="14" s="1"/>
  <c r="I4409" i="14"/>
  <c r="K4409" i="14" s="1"/>
  <c r="I5809" i="14"/>
  <c r="J5809" i="14" s="1"/>
  <c r="I5109" i="14"/>
  <c r="K5109" i="14" s="1"/>
  <c r="I2535" i="14"/>
  <c r="J2535" i="14" s="1"/>
  <c r="I7209" i="14"/>
  <c r="J7209" i="14" s="1"/>
  <c r="J3709" i="14"/>
  <c r="I8609" i="14"/>
  <c r="J8609" i="14" s="1"/>
  <c r="K3235" i="14" l="1"/>
  <c r="J1122" i="14"/>
  <c r="J2043" i="14"/>
  <c r="N2043" i="14" s="1"/>
  <c r="O2043" i="14" s="1"/>
  <c r="K6509" i="14"/>
  <c r="N6509" i="14" s="1"/>
  <c r="O6509" i="14" s="1"/>
  <c r="N3709" i="14"/>
  <c r="O3709" i="14" s="1"/>
  <c r="K8609" i="14"/>
  <c r="N8609" i="14" s="1"/>
  <c r="O8609" i="14" s="1"/>
  <c r="J4409" i="14"/>
  <c r="N4409" i="14" s="1"/>
  <c r="O4409" i="14" s="1"/>
  <c r="J319" i="14"/>
  <c r="N319" i="14" s="1"/>
  <c r="O319" i="14" s="1"/>
  <c r="J7909" i="14"/>
  <c r="N7909" i="14" s="1"/>
  <c r="O7909" i="14" s="1"/>
  <c r="K2535" i="14"/>
  <c r="N2535" i="14" s="1"/>
  <c r="O2535" i="14" s="1"/>
  <c r="I4410" i="14"/>
  <c r="K4410" i="14" s="1"/>
  <c r="K7209" i="14"/>
  <c r="N7209" i="14" s="1"/>
  <c r="O7209" i="14" s="1"/>
  <c r="K1541" i="14"/>
  <c r="N1541" i="14" s="1"/>
  <c r="O1541" i="14" s="1"/>
  <c r="I2044" i="14"/>
  <c r="K2044" i="14" s="1"/>
  <c r="N1122" i="14"/>
  <c r="O1122" i="14" s="1"/>
  <c r="I6510" i="14"/>
  <c r="K6510" i="14" s="1"/>
  <c r="I1123" i="14"/>
  <c r="K1123" i="14" s="1"/>
  <c r="I3236" i="14"/>
  <c r="K3236" i="14" s="1"/>
  <c r="I8610" i="14"/>
  <c r="J8610" i="14" s="1"/>
  <c r="K5809" i="14"/>
  <c r="N5809" i="14" s="1"/>
  <c r="O5809" i="14" s="1"/>
  <c r="I1542" i="14"/>
  <c r="J1542" i="14" s="1"/>
  <c r="J5109" i="14"/>
  <c r="N5109" i="14" s="1"/>
  <c r="O5109" i="14" s="1"/>
  <c r="I5110" i="14"/>
  <c r="K5110" i="14" s="1"/>
  <c r="I2536" i="14"/>
  <c r="K2536" i="14" s="1"/>
  <c r="I7210" i="14"/>
  <c r="J7210" i="14" s="1"/>
  <c r="I5810" i="14"/>
  <c r="K5810" i="14" s="1"/>
  <c r="I320" i="14"/>
  <c r="J320" i="14" s="1"/>
  <c r="I7910" i="14"/>
  <c r="J7910" i="14" s="1"/>
  <c r="N3235" i="14"/>
  <c r="O3235" i="14" s="1"/>
  <c r="I3710" i="14"/>
  <c r="K3710" i="14" s="1"/>
  <c r="J4410" i="14" l="1"/>
  <c r="N4410" i="14" s="1"/>
  <c r="O4410" i="14" s="1"/>
  <c r="J3236" i="14"/>
  <c r="J2044" i="14"/>
  <c r="N2044" i="14" s="1"/>
  <c r="O2044" i="14" s="1"/>
  <c r="J2536" i="14"/>
  <c r="N2536" i="14" s="1"/>
  <c r="O2536" i="14" s="1"/>
  <c r="J5110" i="14"/>
  <c r="N5110" i="14" s="1"/>
  <c r="O5110" i="14" s="1"/>
  <c r="K8610" i="14"/>
  <c r="N8610" i="14" s="1"/>
  <c r="O8610" i="14" s="1"/>
  <c r="J6510" i="14"/>
  <c r="N6510" i="14" s="1"/>
  <c r="O6510" i="14" s="1"/>
  <c r="K1542" i="14"/>
  <c r="N1542" i="14" s="1"/>
  <c r="O1542" i="14" s="1"/>
  <c r="K320" i="14"/>
  <c r="N320" i="14" s="1"/>
  <c r="O320" i="14" s="1"/>
  <c r="K7210" i="14"/>
  <c r="N7210" i="14" s="1"/>
  <c r="O7210" i="14" s="1"/>
  <c r="J5810" i="14"/>
  <c r="N5810" i="14" s="1"/>
  <c r="O5810" i="14" s="1"/>
  <c r="K7910" i="14"/>
  <c r="N7910" i="14" s="1"/>
  <c r="O7910" i="14" s="1"/>
  <c r="I321" i="14"/>
  <c r="K321" i="14" s="1"/>
  <c r="J3710" i="14"/>
  <c r="N3710" i="14" s="1"/>
  <c r="O3710" i="14" s="1"/>
  <c r="I7211" i="14"/>
  <c r="K7211" i="14" s="1"/>
  <c r="I5111" i="14"/>
  <c r="J5111" i="14" s="1"/>
  <c r="J1123" i="14"/>
  <c r="N1123" i="14" s="1"/>
  <c r="O1123" i="14" s="1"/>
  <c r="I8611" i="14"/>
  <c r="K8611" i="14" s="1"/>
  <c r="I3237" i="14"/>
  <c r="K3237" i="14" s="1"/>
  <c r="I1124" i="14"/>
  <c r="K1124" i="14" s="1"/>
  <c r="I5811" i="14"/>
  <c r="J5811" i="14" s="1"/>
  <c r="I2537" i="14"/>
  <c r="K2537" i="14" s="1"/>
  <c r="I3711" i="14"/>
  <c r="K3711" i="14" s="1"/>
  <c r="I4411" i="14"/>
  <c r="K4411" i="14" s="1"/>
  <c r="I7911" i="14"/>
  <c r="J7911" i="14" s="1"/>
  <c r="N3236" i="14"/>
  <c r="O3236" i="14" s="1"/>
  <c r="I1543" i="14"/>
  <c r="J1543" i="14" s="1"/>
  <c r="I6511" i="14"/>
  <c r="J6511" i="14" s="1"/>
  <c r="I2045" i="14"/>
  <c r="J2045" i="14" s="1"/>
  <c r="J8611" i="14" l="1"/>
  <c r="J3237" i="14"/>
  <c r="J321" i="14"/>
  <c r="N321" i="14" s="1"/>
  <c r="O321" i="14" s="1"/>
  <c r="K6511" i="14"/>
  <c r="N6511" i="14" s="1"/>
  <c r="O6511" i="14" s="1"/>
  <c r="K5811" i="14"/>
  <c r="N5811" i="14" s="1"/>
  <c r="O5811" i="14" s="1"/>
  <c r="K7911" i="14"/>
  <c r="N7911" i="14" s="1"/>
  <c r="O7911" i="14" s="1"/>
  <c r="J1124" i="14"/>
  <c r="N1124" i="14" s="1"/>
  <c r="O1124" i="14" s="1"/>
  <c r="J3711" i="14"/>
  <c r="N3711" i="14" s="1"/>
  <c r="O3711" i="14" s="1"/>
  <c r="K2045" i="14"/>
  <c r="N2045" i="14" s="1"/>
  <c r="O2045" i="14" s="1"/>
  <c r="J2537" i="14"/>
  <c r="N2537" i="14" s="1"/>
  <c r="O2537" i="14" s="1"/>
  <c r="K1543" i="14"/>
  <c r="N1543" i="14" s="1"/>
  <c r="O1543" i="14" s="1"/>
  <c r="J4411" i="14"/>
  <c r="N4411" i="14" s="1"/>
  <c r="O4411" i="14" s="1"/>
  <c r="I7912" i="14"/>
  <c r="K7912" i="14" s="1"/>
  <c r="J7211" i="14"/>
  <c r="N7211" i="14" s="1"/>
  <c r="O7211" i="14" s="1"/>
  <c r="I3712" i="14"/>
  <c r="K3712" i="14" s="1"/>
  <c r="N3237" i="14"/>
  <c r="O3237" i="14" s="1"/>
  <c r="I5812" i="14"/>
  <c r="K5812" i="14" s="1"/>
  <c r="I3238" i="14"/>
  <c r="K3238" i="14" s="1"/>
  <c r="K5111" i="14"/>
  <c r="N5111" i="14" s="1"/>
  <c r="O5111" i="14" s="1"/>
  <c r="I2046" i="14"/>
  <c r="J2046" i="14" s="1"/>
  <c r="I4412" i="14"/>
  <c r="K4412" i="14" s="1"/>
  <c r="I1544" i="14"/>
  <c r="K1544" i="14" s="1"/>
  <c r="N8611" i="14"/>
  <c r="O8611" i="14" s="1"/>
  <c r="I2538" i="14"/>
  <c r="J2538" i="14" s="1"/>
  <c r="I1125" i="14"/>
  <c r="J1125" i="14" s="1"/>
  <c r="I5112" i="14"/>
  <c r="J5112" i="14" s="1"/>
  <c r="I7212" i="14"/>
  <c r="J7212" i="14" s="1"/>
  <c r="I322" i="14"/>
  <c r="K322" i="14" s="1"/>
  <c r="I8612" i="14"/>
  <c r="K8612" i="14" s="1"/>
  <c r="I6512" i="14"/>
  <c r="J6512" i="14" s="1"/>
  <c r="J7912" i="14"/>
  <c r="J1544" i="14" l="1"/>
  <c r="N1544" i="14" s="1"/>
  <c r="O1544" i="14" s="1"/>
  <c r="J5812" i="14"/>
  <c r="K6512" i="14"/>
  <c r="K2538" i="14"/>
  <c r="N2538" i="14" s="1"/>
  <c r="O2538" i="14" s="1"/>
  <c r="J4412" i="14"/>
  <c r="N4412" i="14" s="1"/>
  <c r="O4412" i="14" s="1"/>
  <c r="J8612" i="14"/>
  <c r="N8612" i="14" s="1"/>
  <c r="O8612" i="14" s="1"/>
  <c r="N6512" i="14"/>
  <c r="O6512" i="14" s="1"/>
  <c r="J3712" i="14"/>
  <c r="N3712" i="14" s="1"/>
  <c r="O3712" i="14" s="1"/>
  <c r="I8613" i="14"/>
  <c r="K8613" i="14" s="1"/>
  <c r="K5112" i="14"/>
  <c r="N5112" i="14" s="1"/>
  <c r="O5112" i="14" s="1"/>
  <c r="J3238" i="14"/>
  <c r="N3238" i="14" s="1"/>
  <c r="O3238" i="14" s="1"/>
  <c r="I2539" i="14"/>
  <c r="J2539" i="14" s="1"/>
  <c r="I1545" i="14"/>
  <c r="K1545" i="14" s="1"/>
  <c r="K2046" i="14"/>
  <c r="N2046" i="14" s="1"/>
  <c r="O2046" i="14" s="1"/>
  <c r="I5813" i="14"/>
  <c r="K5813" i="14" s="1"/>
  <c r="I323" i="14"/>
  <c r="K323" i="14" s="1"/>
  <c r="J8613" i="14"/>
  <c r="K7212" i="14"/>
  <c r="N7212" i="14" s="1"/>
  <c r="O7212" i="14" s="1"/>
  <c r="I5113" i="14"/>
  <c r="K5113" i="14" s="1"/>
  <c r="K1125" i="14"/>
  <c r="N1125" i="14" s="1"/>
  <c r="O1125" i="14" s="1"/>
  <c r="I2047" i="14"/>
  <c r="J2047" i="14" s="1"/>
  <c r="I3239" i="14"/>
  <c r="J3239" i="14" s="1"/>
  <c r="J322" i="14"/>
  <c r="N322" i="14" s="1"/>
  <c r="O322" i="14" s="1"/>
  <c r="N5812" i="14"/>
  <c r="O5812" i="14" s="1"/>
  <c r="I6513" i="14"/>
  <c r="K6513" i="14" s="1"/>
  <c r="N7912" i="14"/>
  <c r="O7912" i="14" s="1"/>
  <c r="I7213" i="14"/>
  <c r="J7213" i="14" s="1"/>
  <c r="I1126" i="14"/>
  <c r="J1126" i="14" s="1"/>
  <c r="I4413" i="14"/>
  <c r="K4413" i="14" s="1"/>
  <c r="I3713" i="14"/>
  <c r="J3713" i="14" s="1"/>
  <c r="I7913" i="14"/>
  <c r="J7913" i="14" s="1"/>
  <c r="J1545" i="14" l="1"/>
  <c r="N1545" i="14" s="1"/>
  <c r="O1545" i="14" s="1"/>
  <c r="J323" i="14"/>
  <c r="J5813" i="14"/>
  <c r="N5813" i="14" s="1"/>
  <c r="O5813" i="14" s="1"/>
  <c r="J6513" i="14"/>
  <c r="N6513" i="14" s="1"/>
  <c r="O6513" i="14" s="1"/>
  <c r="K1126" i="14"/>
  <c r="N1126" i="14" s="1"/>
  <c r="O1126" i="14" s="1"/>
  <c r="K2539" i="14"/>
  <c r="K3713" i="14"/>
  <c r="N3713" i="14" s="1"/>
  <c r="O3713" i="14" s="1"/>
  <c r="K3239" i="14"/>
  <c r="N3239" i="14" s="1"/>
  <c r="O3239" i="14" s="1"/>
  <c r="J5113" i="14"/>
  <c r="N5113" i="14" s="1"/>
  <c r="O5113" i="14" s="1"/>
  <c r="I4414" i="14"/>
  <c r="K4414" i="14" s="1"/>
  <c r="K7913" i="14"/>
  <c r="N7913" i="14" s="1"/>
  <c r="O7913" i="14" s="1"/>
  <c r="I3714" i="14"/>
  <c r="K3714" i="14" s="1"/>
  <c r="I1127" i="14"/>
  <c r="K1127" i="14" s="1"/>
  <c r="I3240" i="14"/>
  <c r="K3240" i="14" s="1"/>
  <c r="J4413" i="14"/>
  <c r="N4413" i="14" s="1"/>
  <c r="O4413" i="14" s="1"/>
  <c r="I5814" i="14"/>
  <c r="J5814" i="14" s="1"/>
  <c r="I1546" i="14"/>
  <c r="K1546" i="14" s="1"/>
  <c r="I2540" i="14"/>
  <c r="K2540" i="14" s="1"/>
  <c r="N2539" i="14"/>
  <c r="O2539" i="14" s="1"/>
  <c r="I7214" i="14"/>
  <c r="K7214" i="14" s="1"/>
  <c r="I6514" i="14"/>
  <c r="J6514" i="14" s="1"/>
  <c r="I5114" i="14"/>
  <c r="J5114" i="14" s="1"/>
  <c r="I7914" i="14"/>
  <c r="K7914" i="14" s="1"/>
  <c r="J4414" i="14"/>
  <c r="N8613" i="14"/>
  <c r="O8613" i="14" s="1"/>
  <c r="I2048" i="14"/>
  <c r="K2048" i="14" s="1"/>
  <c r="N323" i="14"/>
  <c r="O323" i="14" s="1"/>
  <c r="K7213" i="14"/>
  <c r="N7213" i="14" s="1"/>
  <c r="O7213" i="14" s="1"/>
  <c r="K2047" i="14"/>
  <c r="N2047" i="14" s="1"/>
  <c r="O2047" i="14" s="1"/>
  <c r="I324" i="14"/>
  <c r="K324" i="14" s="1"/>
  <c r="I8614" i="14"/>
  <c r="J8614" i="14" s="1"/>
  <c r="J1546" i="14" l="1"/>
  <c r="N1546" i="14" s="1"/>
  <c r="O1546" i="14" s="1"/>
  <c r="J1127" i="14"/>
  <c r="J3714" i="14"/>
  <c r="J3240" i="14"/>
  <c r="N3240" i="14" s="1"/>
  <c r="O3240" i="14" s="1"/>
  <c r="J7214" i="14"/>
  <c r="K5814" i="14"/>
  <c r="N5814" i="14" s="1"/>
  <c r="O5814" i="14" s="1"/>
  <c r="J2540" i="14"/>
  <c r="N2540" i="14" s="1"/>
  <c r="O2540" i="14" s="1"/>
  <c r="K5114" i="14"/>
  <c r="N5114" i="14" s="1"/>
  <c r="O5114" i="14" s="1"/>
  <c r="N7214" i="14"/>
  <c r="O7214" i="14" s="1"/>
  <c r="J324" i="14"/>
  <c r="J2048" i="14"/>
  <c r="N2048" i="14" s="1"/>
  <c r="O2048" i="14" s="1"/>
  <c r="I2049" i="14"/>
  <c r="K2049" i="14" s="1"/>
  <c r="I4415" i="14"/>
  <c r="J4415" i="14" s="1"/>
  <c r="I325" i="14"/>
  <c r="K325" i="14" s="1"/>
  <c r="J7914" i="14"/>
  <c r="N7914" i="14" s="1"/>
  <c r="O7914" i="14" s="1"/>
  <c r="I5115" i="14"/>
  <c r="J5115" i="14" s="1"/>
  <c r="K6514" i="14"/>
  <c r="N6514" i="14" s="1"/>
  <c r="O6514" i="14" s="1"/>
  <c r="I7215" i="14"/>
  <c r="J7215" i="14" s="1"/>
  <c r="I2541" i="14"/>
  <c r="J2541" i="14" s="1"/>
  <c r="I3241" i="14"/>
  <c r="J3241" i="14" s="1"/>
  <c r="I8615" i="14"/>
  <c r="K8615" i="14" s="1"/>
  <c r="N324" i="14"/>
  <c r="O324" i="14" s="1"/>
  <c r="N4414" i="14"/>
  <c r="O4414" i="14" s="1"/>
  <c r="I7915" i="14"/>
  <c r="J7915" i="14" s="1"/>
  <c r="I6515" i="14"/>
  <c r="K6515" i="14" s="1"/>
  <c r="I3715" i="14"/>
  <c r="J3715" i="14" s="1"/>
  <c r="N3714" i="14"/>
  <c r="O3714" i="14" s="1"/>
  <c r="I1547" i="14"/>
  <c r="J1547" i="14" s="1"/>
  <c r="K8614" i="14"/>
  <c r="N8614" i="14" s="1"/>
  <c r="O8614" i="14" s="1"/>
  <c r="N1127" i="14"/>
  <c r="O1127" i="14" s="1"/>
  <c r="I5815" i="14"/>
  <c r="J5815" i="14" s="1"/>
  <c r="I1128" i="14"/>
  <c r="K1128" i="14" s="1"/>
  <c r="J2049" i="14" l="1"/>
  <c r="N2049" i="14" s="1"/>
  <c r="O2049" i="14" s="1"/>
  <c r="J8615" i="14"/>
  <c r="N8615" i="14" s="1"/>
  <c r="O8615" i="14" s="1"/>
  <c r="J6515" i="14"/>
  <c r="N6515" i="14" s="1"/>
  <c r="O6515" i="14" s="1"/>
  <c r="K2541" i="14"/>
  <c r="N2541" i="14" s="1"/>
  <c r="O2541" i="14" s="1"/>
  <c r="J325" i="14"/>
  <c r="N325" i="14" s="1"/>
  <c r="O325" i="14" s="1"/>
  <c r="K1547" i="14"/>
  <c r="N1547" i="14" s="1"/>
  <c r="O1547" i="14" s="1"/>
  <c r="K3715" i="14"/>
  <c r="N3715" i="14" s="1"/>
  <c r="O3715" i="14" s="1"/>
  <c r="K5815" i="14"/>
  <c r="N5815" i="14" s="1"/>
  <c r="O5815" i="14" s="1"/>
  <c r="J1128" i="14"/>
  <c r="N1128" i="14" s="1"/>
  <c r="O1128" i="14" s="1"/>
  <c r="I5816" i="14"/>
  <c r="K5816" i="14" s="1"/>
  <c r="K7915" i="14"/>
  <c r="N7915" i="14" s="1"/>
  <c r="O7915" i="14" s="1"/>
  <c r="I8616" i="14"/>
  <c r="J8616" i="14" s="1"/>
  <c r="K3241" i="14"/>
  <c r="N3241" i="14" s="1"/>
  <c r="O3241" i="14" s="1"/>
  <c r="K7215" i="14"/>
  <c r="N7215" i="14" s="1"/>
  <c r="O7215" i="14" s="1"/>
  <c r="K5115" i="14"/>
  <c r="N5115" i="14" s="1"/>
  <c r="O5115" i="14" s="1"/>
  <c r="K4415" i="14"/>
  <c r="N4415" i="14" s="1"/>
  <c r="O4415" i="14" s="1"/>
  <c r="I1129" i="14"/>
  <c r="K1129" i="14" s="1"/>
  <c r="I6516" i="14"/>
  <c r="K6516" i="14" s="1"/>
  <c r="I7916" i="14"/>
  <c r="K7916" i="14" s="1"/>
  <c r="I3242" i="14"/>
  <c r="K3242" i="14" s="1"/>
  <c r="I7216" i="14"/>
  <c r="J7216" i="14" s="1"/>
  <c r="I5116" i="14"/>
  <c r="J5116" i="14" s="1"/>
  <c r="I4416" i="14"/>
  <c r="K4416" i="14" s="1"/>
  <c r="I1548" i="14"/>
  <c r="J1548" i="14" s="1"/>
  <c r="I3716" i="14"/>
  <c r="J3716" i="14" s="1"/>
  <c r="I2542" i="14"/>
  <c r="K2542" i="14" s="1"/>
  <c r="I326" i="14"/>
  <c r="J326" i="14" s="1"/>
  <c r="I2050" i="14"/>
  <c r="K2050" i="14" s="1"/>
  <c r="J4416" i="14" l="1"/>
  <c r="N4416" i="14" s="1"/>
  <c r="O4416" i="14" s="1"/>
  <c r="J3242" i="14"/>
  <c r="N3242" i="14" s="1"/>
  <c r="O3242" i="14" s="1"/>
  <c r="K7216" i="14"/>
  <c r="N7216" i="14" s="1"/>
  <c r="O7216" i="14" s="1"/>
  <c r="J5816" i="14"/>
  <c r="N5816" i="14" s="1"/>
  <c r="O5816" i="14" s="1"/>
  <c r="K326" i="14"/>
  <c r="N326" i="14" s="1"/>
  <c r="O326" i="14" s="1"/>
  <c r="J7916" i="14"/>
  <c r="N7916" i="14" s="1"/>
  <c r="O7916" i="14" s="1"/>
  <c r="J6516" i="14"/>
  <c r="N6516" i="14" s="1"/>
  <c r="O6516" i="14" s="1"/>
  <c r="K8616" i="14"/>
  <c r="N8616" i="14" s="1"/>
  <c r="O8616" i="14" s="1"/>
  <c r="K3716" i="14"/>
  <c r="N3716" i="14" s="1"/>
  <c r="O3716" i="14" s="1"/>
  <c r="I1549" i="14"/>
  <c r="K1549" i="14" s="1"/>
  <c r="I327" i="14"/>
  <c r="K327" i="14" s="1"/>
  <c r="I4417" i="14"/>
  <c r="J4417" i="14" s="1"/>
  <c r="K5116" i="14"/>
  <c r="N5116" i="14" s="1"/>
  <c r="O5116" i="14" s="1"/>
  <c r="I7217" i="14"/>
  <c r="K7217" i="14" s="1"/>
  <c r="J1129" i="14"/>
  <c r="N1129" i="14" s="1"/>
  <c r="O1129" i="14" s="1"/>
  <c r="I8617" i="14"/>
  <c r="J8617" i="14" s="1"/>
  <c r="I7917" i="14"/>
  <c r="K7917" i="14" s="1"/>
  <c r="J2050" i="14"/>
  <c r="N2050" i="14" s="1"/>
  <c r="O2050" i="14" s="1"/>
  <c r="I5117" i="14"/>
  <c r="K5117" i="14" s="1"/>
  <c r="J2542" i="14"/>
  <c r="N2542" i="14" s="1"/>
  <c r="O2542" i="14" s="1"/>
  <c r="I2543" i="14"/>
  <c r="K2543" i="14" s="1"/>
  <c r="I3243" i="14"/>
  <c r="J3243" i="14" s="1"/>
  <c r="I1130" i="14"/>
  <c r="J1130" i="14" s="1"/>
  <c r="I5817" i="14"/>
  <c r="J5817" i="14" s="1"/>
  <c r="I3717" i="14"/>
  <c r="K3717" i="14" s="1"/>
  <c r="I2051" i="14"/>
  <c r="J2051" i="14" s="1"/>
  <c r="K1548" i="14"/>
  <c r="N1548" i="14" s="1"/>
  <c r="O1548" i="14" s="1"/>
  <c r="I6517" i="14"/>
  <c r="J6517" i="14" s="1"/>
  <c r="J7917" i="14" l="1"/>
  <c r="N7917" i="14" s="1"/>
  <c r="O7917" i="14" s="1"/>
  <c r="K6517" i="14"/>
  <c r="N6517" i="14" s="1"/>
  <c r="O6517" i="14" s="1"/>
  <c r="J3717" i="14"/>
  <c r="N3717" i="14" s="1"/>
  <c r="O3717" i="14" s="1"/>
  <c r="J7217" i="14"/>
  <c r="N7217" i="14" s="1"/>
  <c r="O7217" i="14" s="1"/>
  <c r="J327" i="14"/>
  <c r="J2543" i="14"/>
  <c r="N2543" i="14" s="1"/>
  <c r="O2543" i="14" s="1"/>
  <c r="K8617" i="14"/>
  <c r="N8617" i="14" s="1"/>
  <c r="O8617" i="14" s="1"/>
  <c r="J1549" i="14"/>
  <c r="N1549" i="14" s="1"/>
  <c r="O1549" i="14" s="1"/>
  <c r="N327" i="14"/>
  <c r="O327" i="14" s="1"/>
  <c r="K1130" i="14"/>
  <c r="N1130" i="14" s="1"/>
  <c r="O1130" i="14" s="1"/>
  <c r="J5117" i="14"/>
  <c r="N5117" i="14" s="1"/>
  <c r="O5117" i="14" s="1"/>
  <c r="K2051" i="14"/>
  <c r="N2051" i="14" s="1"/>
  <c r="O2051" i="14" s="1"/>
  <c r="I3718" i="14"/>
  <c r="K3718" i="14" s="1"/>
  <c r="K3243" i="14"/>
  <c r="N3243" i="14" s="1"/>
  <c r="O3243" i="14" s="1"/>
  <c r="I7918" i="14"/>
  <c r="J7918" i="14" s="1"/>
  <c r="K4417" i="14"/>
  <c r="N4417" i="14" s="1"/>
  <c r="O4417" i="14" s="1"/>
  <c r="I1550" i="14"/>
  <c r="J1550" i="14" s="1"/>
  <c r="I5818" i="14"/>
  <c r="K5818" i="14" s="1"/>
  <c r="I2052" i="14"/>
  <c r="K2052" i="14" s="1"/>
  <c r="I3244" i="14"/>
  <c r="K3244" i="14" s="1"/>
  <c r="I7218" i="14"/>
  <c r="J7218" i="14" s="1"/>
  <c r="I4418" i="14"/>
  <c r="K4418" i="14" s="1"/>
  <c r="I6518" i="14"/>
  <c r="K6518" i="14" s="1"/>
  <c r="K5817" i="14"/>
  <c r="N5817" i="14" s="1"/>
  <c r="O5817" i="14" s="1"/>
  <c r="I1131" i="14"/>
  <c r="K1131" i="14" s="1"/>
  <c r="I2544" i="14"/>
  <c r="K2544" i="14" s="1"/>
  <c r="I5118" i="14"/>
  <c r="K5118" i="14" s="1"/>
  <c r="I8618" i="14"/>
  <c r="J8618" i="14" s="1"/>
  <c r="I328" i="14"/>
  <c r="J328" i="14" s="1"/>
  <c r="J6518" i="14" l="1"/>
  <c r="J2052" i="14"/>
  <c r="J5818" i="14"/>
  <c r="N5818" i="14" s="1"/>
  <c r="O5818" i="14" s="1"/>
  <c r="J3244" i="14"/>
  <c r="N3244" i="14" s="1"/>
  <c r="O3244" i="14" s="1"/>
  <c r="K328" i="14"/>
  <c r="K1550" i="14"/>
  <c r="N1550" i="14" s="1"/>
  <c r="O1550" i="14" s="1"/>
  <c r="J3718" i="14"/>
  <c r="N3718" i="14" s="1"/>
  <c r="O3718" i="14" s="1"/>
  <c r="J4418" i="14"/>
  <c r="N4418" i="14" s="1"/>
  <c r="O4418" i="14" s="1"/>
  <c r="J1131" i="14"/>
  <c r="N1131" i="14" s="1"/>
  <c r="O1131" i="14" s="1"/>
  <c r="J5118" i="14"/>
  <c r="N5118" i="14" s="1"/>
  <c r="O5118" i="14" s="1"/>
  <c r="K7918" i="14"/>
  <c r="N7918" i="14" s="1"/>
  <c r="O7918" i="14" s="1"/>
  <c r="I2545" i="14"/>
  <c r="K2545" i="14" s="1"/>
  <c r="I3245" i="14"/>
  <c r="K3245" i="14" s="1"/>
  <c r="K8618" i="14"/>
  <c r="N8618" i="14" s="1"/>
  <c r="O8618" i="14" s="1"/>
  <c r="N2052" i="14"/>
  <c r="O2052" i="14" s="1"/>
  <c r="I6519" i="14"/>
  <c r="K6519" i="14" s="1"/>
  <c r="I7919" i="14"/>
  <c r="K7919" i="14" s="1"/>
  <c r="I4419" i="14"/>
  <c r="K4419" i="14" s="1"/>
  <c r="I5819" i="14"/>
  <c r="J5819" i="14" s="1"/>
  <c r="I3719" i="14"/>
  <c r="K3719" i="14" s="1"/>
  <c r="N328" i="14"/>
  <c r="O328" i="14" s="1"/>
  <c r="K7218" i="14"/>
  <c r="N7218" i="14" s="1"/>
  <c r="O7218" i="14" s="1"/>
  <c r="J2544" i="14"/>
  <c r="N2544" i="14" s="1"/>
  <c r="O2544" i="14" s="1"/>
  <c r="I329" i="14"/>
  <c r="J329" i="14" s="1"/>
  <c r="I8619" i="14"/>
  <c r="J8619" i="14" s="1"/>
  <c r="N6518" i="14"/>
  <c r="O6518" i="14" s="1"/>
  <c r="I5119" i="14"/>
  <c r="J5119" i="14" s="1"/>
  <c r="I1132" i="14"/>
  <c r="J1132" i="14" s="1"/>
  <c r="I7219" i="14"/>
  <c r="J7219" i="14" s="1"/>
  <c r="I2053" i="14"/>
  <c r="K2053" i="14" s="1"/>
  <c r="I1551" i="14"/>
  <c r="J1551" i="14" s="1"/>
  <c r="J2545" i="14" l="1"/>
  <c r="N2545" i="14" s="1"/>
  <c r="O2545" i="14" s="1"/>
  <c r="J7919" i="14"/>
  <c r="N7919" i="14" s="1"/>
  <c r="O7919" i="14" s="1"/>
  <c r="K5119" i="14"/>
  <c r="N5119" i="14" s="1"/>
  <c r="O5119" i="14" s="1"/>
  <c r="J6519" i="14"/>
  <c r="N6519" i="14" s="1"/>
  <c r="O6519" i="14" s="1"/>
  <c r="J4419" i="14"/>
  <c r="N4419" i="14" s="1"/>
  <c r="O4419" i="14" s="1"/>
  <c r="K7219" i="14"/>
  <c r="N7219" i="14" s="1"/>
  <c r="O7219" i="14" s="1"/>
  <c r="K1551" i="14"/>
  <c r="N1551" i="14" s="1"/>
  <c r="O1551" i="14" s="1"/>
  <c r="I1552" i="14"/>
  <c r="K1552" i="14" s="1"/>
  <c r="J3245" i="14"/>
  <c r="N3245" i="14" s="1"/>
  <c r="O3245" i="14" s="1"/>
  <c r="I7220" i="14"/>
  <c r="K7220" i="14" s="1"/>
  <c r="K1132" i="14"/>
  <c r="N1132" i="14" s="1"/>
  <c r="O1132" i="14" s="1"/>
  <c r="I5120" i="14"/>
  <c r="K5120" i="14" s="1"/>
  <c r="K329" i="14"/>
  <c r="N329" i="14" s="1"/>
  <c r="O329" i="14" s="1"/>
  <c r="K5819" i="14"/>
  <c r="N5819" i="14" s="1"/>
  <c r="O5819" i="14" s="1"/>
  <c r="I4420" i="14"/>
  <c r="K4420" i="14" s="1"/>
  <c r="J3719" i="14"/>
  <c r="N3719" i="14" s="1"/>
  <c r="O3719" i="14" s="1"/>
  <c r="I7920" i="14"/>
  <c r="J7920" i="14" s="1"/>
  <c r="I2546" i="14"/>
  <c r="J2546" i="14" s="1"/>
  <c r="I2054" i="14"/>
  <c r="K2054" i="14" s="1"/>
  <c r="I6520" i="14"/>
  <c r="K6520" i="14" s="1"/>
  <c r="I1133" i="14"/>
  <c r="K1133" i="14" s="1"/>
  <c r="K8619" i="14"/>
  <c r="N8619" i="14" s="1"/>
  <c r="O8619" i="14" s="1"/>
  <c r="I330" i="14"/>
  <c r="K330" i="14" s="1"/>
  <c r="J2053" i="14"/>
  <c r="N2053" i="14" s="1"/>
  <c r="O2053" i="14" s="1"/>
  <c r="I5820" i="14"/>
  <c r="K5820" i="14" s="1"/>
  <c r="I3246" i="14"/>
  <c r="J3246" i="14" s="1"/>
  <c r="I8620" i="14"/>
  <c r="K8620" i="14" s="1"/>
  <c r="I3720" i="14"/>
  <c r="K3720" i="14" s="1"/>
  <c r="J7220" i="14" l="1"/>
  <c r="J5120" i="14"/>
  <c r="J330" i="14"/>
  <c r="N330" i="14" s="1"/>
  <c r="O330" i="14" s="1"/>
  <c r="J1552" i="14"/>
  <c r="N1552" i="14" s="1"/>
  <c r="O1552" i="14" s="1"/>
  <c r="J2054" i="14"/>
  <c r="N2054" i="14" s="1"/>
  <c r="O2054" i="14" s="1"/>
  <c r="J5820" i="14"/>
  <c r="N5820" i="14" s="1"/>
  <c r="O5820" i="14" s="1"/>
  <c r="J6520" i="14"/>
  <c r="N6520" i="14" s="1"/>
  <c r="O6520" i="14" s="1"/>
  <c r="J8620" i="14"/>
  <c r="N8620" i="14" s="1"/>
  <c r="O8620" i="14" s="1"/>
  <c r="K3246" i="14"/>
  <c r="N3246" i="14" s="1"/>
  <c r="O3246" i="14" s="1"/>
  <c r="J3720" i="14"/>
  <c r="N3720" i="14" s="1"/>
  <c r="O3720" i="14" s="1"/>
  <c r="J4420" i="14"/>
  <c r="N4420" i="14" s="1"/>
  <c r="O4420" i="14" s="1"/>
  <c r="I3721" i="14"/>
  <c r="K3721" i="14" s="1"/>
  <c r="I331" i="14"/>
  <c r="K331" i="14" s="1"/>
  <c r="I2055" i="14"/>
  <c r="K2055" i="14" s="1"/>
  <c r="I8621" i="14"/>
  <c r="K8621" i="14" s="1"/>
  <c r="I3247" i="14"/>
  <c r="K3247" i="14" s="1"/>
  <c r="K7920" i="14"/>
  <c r="N7920" i="14" s="1"/>
  <c r="O7920" i="14" s="1"/>
  <c r="I5821" i="14"/>
  <c r="K5821" i="14" s="1"/>
  <c r="I1134" i="14"/>
  <c r="K1134" i="14" s="1"/>
  <c r="N7220" i="14"/>
  <c r="O7220" i="14" s="1"/>
  <c r="K2546" i="14"/>
  <c r="N2546" i="14" s="1"/>
  <c r="O2546" i="14" s="1"/>
  <c r="J1133" i="14"/>
  <c r="N1133" i="14" s="1"/>
  <c r="O1133" i="14" s="1"/>
  <c r="I7921" i="14"/>
  <c r="K7921" i="14" s="1"/>
  <c r="I4421" i="14"/>
  <c r="K4421" i="14" s="1"/>
  <c r="N5120" i="14"/>
  <c r="O5120" i="14" s="1"/>
  <c r="I6521" i="14"/>
  <c r="J6521" i="14" s="1"/>
  <c r="I2547" i="14"/>
  <c r="J2547" i="14" s="1"/>
  <c r="I5121" i="14"/>
  <c r="J5121" i="14" s="1"/>
  <c r="I7221" i="14"/>
  <c r="J7221" i="14" s="1"/>
  <c r="I1553" i="14"/>
  <c r="J1553" i="14" s="1"/>
  <c r="J331" i="14" l="1"/>
  <c r="J2055" i="14"/>
  <c r="N2055" i="14" s="1"/>
  <c r="O2055" i="14" s="1"/>
  <c r="J5821" i="14"/>
  <c r="N5821" i="14" s="1"/>
  <c r="O5821" i="14" s="1"/>
  <c r="J3721" i="14"/>
  <c r="N3721" i="14" s="1"/>
  <c r="O3721" i="14" s="1"/>
  <c r="K6521" i="14"/>
  <c r="N6521" i="14" s="1"/>
  <c r="O6521" i="14" s="1"/>
  <c r="K5121" i="14"/>
  <c r="N5121" i="14" s="1"/>
  <c r="O5121" i="14" s="1"/>
  <c r="J4421" i="14"/>
  <c r="N4421" i="14" s="1"/>
  <c r="O4421" i="14" s="1"/>
  <c r="J1134" i="14"/>
  <c r="N1134" i="14" s="1"/>
  <c r="O1134" i="14" s="1"/>
  <c r="J3247" i="14"/>
  <c r="N3247" i="14" s="1"/>
  <c r="O3247" i="14" s="1"/>
  <c r="J8621" i="14"/>
  <c r="N8621" i="14" s="1"/>
  <c r="O8621" i="14" s="1"/>
  <c r="I8622" i="14"/>
  <c r="K8622" i="14" s="1"/>
  <c r="I2056" i="14"/>
  <c r="K2056" i="14" s="1"/>
  <c r="K7221" i="14"/>
  <c r="N7221" i="14" s="1"/>
  <c r="O7221" i="14" s="1"/>
  <c r="I5122" i="14"/>
  <c r="K5122" i="14" s="1"/>
  <c r="K2547" i="14"/>
  <c r="N2547" i="14" s="1"/>
  <c r="O2547" i="14" s="1"/>
  <c r="I6522" i="14"/>
  <c r="K6522" i="14" s="1"/>
  <c r="N331" i="14"/>
  <c r="O331" i="14" s="1"/>
  <c r="J7921" i="14"/>
  <c r="N7921" i="14" s="1"/>
  <c r="O7921" i="14" s="1"/>
  <c r="I332" i="14"/>
  <c r="K332" i="14" s="1"/>
  <c r="I3722" i="14"/>
  <c r="K3722" i="14" s="1"/>
  <c r="I4422" i="14"/>
  <c r="J4422" i="14" s="1"/>
  <c r="I3248" i="14"/>
  <c r="K3248" i="14" s="1"/>
  <c r="K1553" i="14"/>
  <c r="N1553" i="14" s="1"/>
  <c r="O1553" i="14" s="1"/>
  <c r="I7222" i="14"/>
  <c r="K7222" i="14" s="1"/>
  <c r="I2548" i="14"/>
  <c r="K2548" i="14" s="1"/>
  <c r="I5822" i="14"/>
  <c r="K5822" i="14" s="1"/>
  <c r="J8622" i="14"/>
  <c r="I1554" i="14"/>
  <c r="K1554" i="14" s="1"/>
  <c r="I7922" i="14"/>
  <c r="J7922" i="14" s="1"/>
  <c r="I1135" i="14"/>
  <c r="K1135" i="14" s="1"/>
  <c r="J6522" i="14" l="1"/>
  <c r="N6522" i="14" s="1"/>
  <c r="O6522" i="14" s="1"/>
  <c r="J3248" i="14"/>
  <c r="N3248" i="14" s="1"/>
  <c r="O3248" i="14" s="1"/>
  <c r="J7222" i="14"/>
  <c r="J2056" i="14"/>
  <c r="N2056" i="14" s="1"/>
  <c r="O2056" i="14" s="1"/>
  <c r="J332" i="14"/>
  <c r="N332" i="14" s="1"/>
  <c r="O332" i="14" s="1"/>
  <c r="J5122" i="14"/>
  <c r="N5122" i="14" s="1"/>
  <c r="O5122" i="14" s="1"/>
  <c r="K4422" i="14"/>
  <c r="N4422" i="14" s="1"/>
  <c r="O4422" i="14" s="1"/>
  <c r="K7922" i="14"/>
  <c r="N7922" i="14" s="1"/>
  <c r="O7922" i="14" s="1"/>
  <c r="J2548" i="14"/>
  <c r="N2548" i="14" s="1"/>
  <c r="O2548" i="14" s="1"/>
  <c r="N7222" i="14"/>
  <c r="O7222" i="14" s="1"/>
  <c r="I1136" i="14"/>
  <c r="K1136" i="14" s="1"/>
  <c r="N8622" i="14"/>
  <c r="O8622" i="14" s="1"/>
  <c r="J1554" i="14"/>
  <c r="N1554" i="14" s="1"/>
  <c r="O1554" i="14" s="1"/>
  <c r="I7223" i="14"/>
  <c r="J7223" i="14" s="1"/>
  <c r="I3249" i="14"/>
  <c r="J3249" i="14" s="1"/>
  <c r="I4423" i="14"/>
  <c r="J4423" i="14" s="1"/>
  <c r="J3722" i="14"/>
  <c r="N3722" i="14" s="1"/>
  <c r="O3722" i="14" s="1"/>
  <c r="J5822" i="14"/>
  <c r="N5822" i="14" s="1"/>
  <c r="O5822" i="14" s="1"/>
  <c r="I6523" i="14"/>
  <c r="K6523" i="14" s="1"/>
  <c r="I5123" i="14"/>
  <c r="J5123" i="14" s="1"/>
  <c r="I2057" i="14"/>
  <c r="J2057" i="14" s="1"/>
  <c r="J1135" i="14"/>
  <c r="N1135" i="14" s="1"/>
  <c r="O1135" i="14" s="1"/>
  <c r="I1555" i="14"/>
  <c r="K1555" i="14" s="1"/>
  <c r="I2549" i="14"/>
  <c r="J2549" i="14" s="1"/>
  <c r="I5823" i="14"/>
  <c r="J5823" i="14" s="1"/>
  <c r="I3723" i="14"/>
  <c r="J3723" i="14" s="1"/>
  <c r="I8623" i="14"/>
  <c r="K8623" i="14" s="1"/>
  <c r="I7923" i="14"/>
  <c r="K7923" i="14" s="1"/>
  <c r="I333" i="14"/>
  <c r="J333" i="14" s="1"/>
  <c r="J1136" i="14" l="1"/>
  <c r="N1136" i="14" s="1"/>
  <c r="O1136" i="14" s="1"/>
  <c r="K5123" i="14"/>
  <c r="N5123" i="14" s="1"/>
  <c r="O5123" i="14" s="1"/>
  <c r="K4423" i="14"/>
  <c r="N4423" i="14" s="1"/>
  <c r="O4423" i="14" s="1"/>
  <c r="K333" i="14"/>
  <c r="N333" i="14" s="1"/>
  <c r="O333" i="14" s="1"/>
  <c r="K5823" i="14"/>
  <c r="N5823" i="14" s="1"/>
  <c r="O5823" i="14" s="1"/>
  <c r="K2549" i="14"/>
  <c r="N2549" i="14" s="1"/>
  <c r="O2549" i="14" s="1"/>
  <c r="J1555" i="14"/>
  <c r="N1555" i="14" s="1"/>
  <c r="O1555" i="14" s="1"/>
  <c r="K2057" i="14"/>
  <c r="N2057" i="14" s="1"/>
  <c r="O2057" i="14" s="1"/>
  <c r="I5124" i="14"/>
  <c r="K5124" i="14" s="1"/>
  <c r="I4424" i="14"/>
  <c r="K4424" i="14" s="1"/>
  <c r="J8623" i="14"/>
  <c r="N8623" i="14" s="1"/>
  <c r="O8623" i="14" s="1"/>
  <c r="I7924" i="14"/>
  <c r="K7924" i="14" s="1"/>
  <c r="I6524" i="14"/>
  <c r="K6524" i="14" s="1"/>
  <c r="I3250" i="14"/>
  <c r="J3250" i="14" s="1"/>
  <c r="K3723" i="14"/>
  <c r="N3723" i="14" s="1"/>
  <c r="O3723" i="14" s="1"/>
  <c r="I2058" i="14"/>
  <c r="J2058" i="14" s="1"/>
  <c r="K7223" i="14"/>
  <c r="N7223" i="14" s="1"/>
  <c r="O7223" i="14" s="1"/>
  <c r="J6523" i="14"/>
  <c r="N6523" i="14" s="1"/>
  <c r="O6523" i="14" s="1"/>
  <c r="I8624" i="14"/>
  <c r="K8624" i="14" s="1"/>
  <c r="I334" i="14"/>
  <c r="J334" i="14" s="1"/>
  <c r="J7923" i="14"/>
  <c r="N7923" i="14" s="1"/>
  <c r="O7923" i="14" s="1"/>
  <c r="I5824" i="14"/>
  <c r="K5824" i="14" s="1"/>
  <c r="I2550" i="14"/>
  <c r="K2550" i="14" s="1"/>
  <c r="I3724" i="14"/>
  <c r="J3724" i="14" s="1"/>
  <c r="I1556" i="14"/>
  <c r="K1556" i="14" s="1"/>
  <c r="K3249" i="14"/>
  <c r="N3249" i="14" s="1"/>
  <c r="O3249" i="14" s="1"/>
  <c r="I7224" i="14"/>
  <c r="J7224" i="14" s="1"/>
  <c r="I1137" i="14"/>
  <c r="J1137" i="14" s="1"/>
  <c r="J5124" i="14" l="1"/>
  <c r="J4424" i="14"/>
  <c r="N4424" i="14" s="1"/>
  <c r="O4424" i="14" s="1"/>
  <c r="J6524" i="14"/>
  <c r="J7924" i="14"/>
  <c r="N7924" i="14" s="1"/>
  <c r="O7924" i="14" s="1"/>
  <c r="K2058" i="14"/>
  <c r="N2058" i="14" s="1"/>
  <c r="O2058" i="14" s="1"/>
  <c r="K3250" i="14"/>
  <c r="N3250" i="14" s="1"/>
  <c r="O3250" i="14" s="1"/>
  <c r="K1137" i="14"/>
  <c r="N1137" i="14" s="1"/>
  <c r="O1137" i="14" s="1"/>
  <c r="J8624" i="14"/>
  <c r="N8624" i="14" s="1"/>
  <c r="O8624" i="14" s="1"/>
  <c r="J5824" i="14"/>
  <c r="N5824" i="14" s="1"/>
  <c r="O5824" i="14" s="1"/>
  <c r="K334" i="14"/>
  <c r="N334" i="14" s="1"/>
  <c r="O334" i="14" s="1"/>
  <c r="K7224" i="14"/>
  <c r="N7224" i="14" s="1"/>
  <c r="O7224" i="14" s="1"/>
  <c r="I335" i="14"/>
  <c r="K335" i="14" s="1"/>
  <c r="I2059" i="14"/>
  <c r="K2059" i="14" s="1"/>
  <c r="J2550" i="14"/>
  <c r="N2550" i="14" s="1"/>
  <c r="O2550" i="14" s="1"/>
  <c r="I3251" i="14"/>
  <c r="K3251" i="14" s="1"/>
  <c r="I7925" i="14"/>
  <c r="J7925" i="14" s="1"/>
  <c r="I2551" i="14"/>
  <c r="K2551" i="14" s="1"/>
  <c r="I8625" i="14"/>
  <c r="K8625" i="14" s="1"/>
  <c r="I4425" i="14"/>
  <c r="K4425" i="14" s="1"/>
  <c r="N6524" i="14"/>
  <c r="O6524" i="14" s="1"/>
  <c r="I1557" i="14"/>
  <c r="K1557" i="14" s="1"/>
  <c r="N5124" i="14"/>
  <c r="O5124" i="14" s="1"/>
  <c r="J1556" i="14"/>
  <c r="N1556" i="14" s="1"/>
  <c r="O1556" i="14" s="1"/>
  <c r="I6525" i="14"/>
  <c r="K6525" i="14" s="1"/>
  <c r="I1138" i="14"/>
  <c r="J1138" i="14" s="1"/>
  <c r="I7225" i="14"/>
  <c r="J7225" i="14" s="1"/>
  <c r="K3724" i="14"/>
  <c r="N3724" i="14" s="1"/>
  <c r="O3724" i="14" s="1"/>
  <c r="I3725" i="14"/>
  <c r="J3725" i="14" s="1"/>
  <c r="I5825" i="14"/>
  <c r="J5825" i="14" s="1"/>
  <c r="I5125" i="14"/>
  <c r="J5125" i="14" s="1"/>
  <c r="J3251" i="14" l="1"/>
  <c r="J6525" i="14"/>
  <c r="J335" i="14"/>
  <c r="N335" i="14" s="1"/>
  <c r="O335" i="14" s="1"/>
  <c r="J4425" i="14"/>
  <c r="J2551" i="14"/>
  <c r="N2551" i="14" s="1"/>
  <c r="O2551" i="14" s="1"/>
  <c r="K7225" i="14"/>
  <c r="N7225" i="14" s="1"/>
  <c r="O7225" i="14" s="1"/>
  <c r="K3725" i="14"/>
  <c r="N3725" i="14" s="1"/>
  <c r="O3725" i="14" s="1"/>
  <c r="J2059" i="14"/>
  <c r="N2059" i="14" s="1"/>
  <c r="O2059" i="14" s="1"/>
  <c r="K5125" i="14"/>
  <c r="N5125" i="14" s="1"/>
  <c r="O5125" i="14" s="1"/>
  <c r="J1557" i="14"/>
  <c r="N1557" i="14" s="1"/>
  <c r="O1557" i="14" s="1"/>
  <c r="N4425" i="14"/>
  <c r="O4425" i="14" s="1"/>
  <c r="K5825" i="14"/>
  <c r="N5825" i="14" s="1"/>
  <c r="O5825" i="14" s="1"/>
  <c r="I3726" i="14"/>
  <c r="K3726" i="14" s="1"/>
  <c r="K1138" i="14"/>
  <c r="N1138" i="14" s="1"/>
  <c r="O1138" i="14" s="1"/>
  <c r="I6526" i="14"/>
  <c r="K6526" i="14" s="1"/>
  <c r="K7925" i="14"/>
  <c r="N7925" i="14" s="1"/>
  <c r="O7925" i="14" s="1"/>
  <c r="I3252" i="14"/>
  <c r="K3252" i="14" s="1"/>
  <c r="I2060" i="14"/>
  <c r="K2060" i="14" s="1"/>
  <c r="I8626" i="14"/>
  <c r="K8626" i="14" s="1"/>
  <c r="N6525" i="14"/>
  <c r="O6525" i="14" s="1"/>
  <c r="I1139" i="14"/>
  <c r="J1139" i="14" s="1"/>
  <c r="I7926" i="14"/>
  <c r="K7926" i="14" s="1"/>
  <c r="J8625" i="14"/>
  <c r="N8625" i="14" s="1"/>
  <c r="O8625" i="14" s="1"/>
  <c r="I336" i="14"/>
  <c r="K336" i="14" s="1"/>
  <c r="N3251" i="14"/>
  <c r="O3251" i="14" s="1"/>
  <c r="I5826" i="14"/>
  <c r="K5826" i="14" s="1"/>
  <c r="I5126" i="14"/>
  <c r="J5126" i="14" s="1"/>
  <c r="I7226" i="14"/>
  <c r="K7226" i="14" s="1"/>
  <c r="I1558" i="14"/>
  <c r="K1558" i="14" s="1"/>
  <c r="I4426" i="14"/>
  <c r="J4426" i="14" s="1"/>
  <c r="I2552" i="14"/>
  <c r="K2552" i="14" s="1"/>
  <c r="J3252" i="14" l="1"/>
  <c r="J8626" i="14"/>
  <c r="N8626" i="14" s="1"/>
  <c r="O8626" i="14" s="1"/>
  <c r="J6526" i="14"/>
  <c r="N6526" i="14" s="1"/>
  <c r="O6526" i="14" s="1"/>
  <c r="K1139" i="14"/>
  <c r="N1139" i="14" s="1"/>
  <c r="O1139" i="14" s="1"/>
  <c r="J336" i="14"/>
  <c r="N336" i="14" s="1"/>
  <c r="O336" i="14" s="1"/>
  <c r="J7926" i="14"/>
  <c r="N7926" i="14" s="1"/>
  <c r="O7926" i="14" s="1"/>
  <c r="K5126" i="14"/>
  <c r="N5126" i="14" s="1"/>
  <c r="O5126" i="14" s="1"/>
  <c r="K4426" i="14"/>
  <c r="N4426" i="14" s="1"/>
  <c r="O4426" i="14" s="1"/>
  <c r="J2060" i="14"/>
  <c r="N2060" i="14" s="1"/>
  <c r="O2060" i="14" s="1"/>
  <c r="I1559" i="14"/>
  <c r="K1559" i="14" s="1"/>
  <c r="I5827" i="14"/>
  <c r="K5827" i="14" s="1"/>
  <c r="I337" i="14"/>
  <c r="K337" i="14" s="1"/>
  <c r="J2552" i="14"/>
  <c r="N2552" i="14" s="1"/>
  <c r="O2552" i="14" s="1"/>
  <c r="I6527" i="14"/>
  <c r="J6527" i="14" s="1"/>
  <c r="I3727" i="14"/>
  <c r="K3727" i="14" s="1"/>
  <c r="J1558" i="14"/>
  <c r="N1558" i="14" s="1"/>
  <c r="O1558" i="14" s="1"/>
  <c r="I5127" i="14"/>
  <c r="K5127" i="14" s="1"/>
  <c r="J5826" i="14"/>
  <c r="N5826" i="14" s="1"/>
  <c r="O5826" i="14" s="1"/>
  <c r="I2061" i="14"/>
  <c r="K2061" i="14" s="1"/>
  <c r="I8627" i="14"/>
  <c r="K8627" i="14" s="1"/>
  <c r="I3253" i="14"/>
  <c r="J3253" i="14" s="1"/>
  <c r="I4427" i="14"/>
  <c r="J4427" i="14" s="1"/>
  <c r="I2553" i="14"/>
  <c r="J2553" i="14" s="1"/>
  <c r="J7226" i="14"/>
  <c r="N7226" i="14" s="1"/>
  <c r="O7226" i="14" s="1"/>
  <c r="J3726" i="14"/>
  <c r="N3726" i="14" s="1"/>
  <c r="O3726" i="14" s="1"/>
  <c r="I7227" i="14"/>
  <c r="J7227" i="14" s="1"/>
  <c r="N3252" i="14"/>
  <c r="O3252" i="14" s="1"/>
  <c r="I7927" i="14"/>
  <c r="J7927" i="14" s="1"/>
  <c r="I1140" i="14"/>
  <c r="J1140" i="14" s="1"/>
  <c r="J1559" i="14" l="1"/>
  <c r="J5827" i="14"/>
  <c r="N5827" i="14" s="1"/>
  <c r="O5827" i="14" s="1"/>
  <c r="J2061" i="14"/>
  <c r="N2061" i="14" s="1"/>
  <c r="O2061" i="14" s="1"/>
  <c r="J5127" i="14"/>
  <c r="J8627" i="14"/>
  <c r="N8627" i="14" s="1"/>
  <c r="O8627" i="14" s="1"/>
  <c r="J3727" i="14"/>
  <c r="N3727" i="14" s="1"/>
  <c r="O3727" i="14" s="1"/>
  <c r="K7927" i="14"/>
  <c r="N7927" i="14" s="1"/>
  <c r="O7927" i="14" s="1"/>
  <c r="K4427" i="14"/>
  <c r="N4427" i="14" s="1"/>
  <c r="O4427" i="14" s="1"/>
  <c r="K2553" i="14"/>
  <c r="N2553" i="14" s="1"/>
  <c r="O2553" i="14" s="1"/>
  <c r="K1140" i="14"/>
  <c r="N1140" i="14" s="1"/>
  <c r="O1140" i="14" s="1"/>
  <c r="I7928" i="14"/>
  <c r="K7928" i="14" s="1"/>
  <c r="K7227" i="14"/>
  <c r="N7227" i="14" s="1"/>
  <c r="O7227" i="14" s="1"/>
  <c r="N1559" i="14"/>
  <c r="O1559" i="14" s="1"/>
  <c r="K3253" i="14"/>
  <c r="N3253" i="14" s="1"/>
  <c r="O3253" i="14" s="1"/>
  <c r="I8628" i="14"/>
  <c r="K8628" i="14" s="1"/>
  <c r="I2062" i="14"/>
  <c r="K2062" i="14" s="1"/>
  <c r="J337" i="14"/>
  <c r="N337" i="14" s="1"/>
  <c r="O337" i="14" s="1"/>
  <c r="K6527" i="14"/>
  <c r="N6527" i="14" s="1"/>
  <c r="O6527" i="14" s="1"/>
  <c r="I5828" i="14"/>
  <c r="K5828" i="14" s="1"/>
  <c r="N5127" i="14"/>
  <c r="O5127" i="14" s="1"/>
  <c r="I1141" i="14"/>
  <c r="K1141" i="14" s="1"/>
  <c r="I7228" i="14"/>
  <c r="K7228" i="14" s="1"/>
  <c r="I4428" i="14"/>
  <c r="J4428" i="14" s="1"/>
  <c r="I3254" i="14"/>
  <c r="K3254" i="14" s="1"/>
  <c r="I5128" i="14"/>
  <c r="J5128" i="14" s="1"/>
  <c r="I6528" i="14"/>
  <c r="J6528" i="14" s="1"/>
  <c r="I338" i="14"/>
  <c r="J338" i="14" s="1"/>
  <c r="I1560" i="14"/>
  <c r="K1560" i="14" s="1"/>
  <c r="I2554" i="14"/>
  <c r="J2554" i="14" s="1"/>
  <c r="I3728" i="14"/>
  <c r="J3728" i="14" s="1"/>
  <c r="J7228" i="14" l="1"/>
  <c r="J1141" i="14"/>
  <c r="N1141" i="14" s="1"/>
  <c r="O1141" i="14" s="1"/>
  <c r="J8628" i="14"/>
  <c r="N8628" i="14" s="1"/>
  <c r="O8628" i="14" s="1"/>
  <c r="J2062" i="14"/>
  <c r="N2062" i="14" s="1"/>
  <c r="O2062" i="14" s="1"/>
  <c r="J1560" i="14"/>
  <c r="N1560" i="14" s="1"/>
  <c r="O1560" i="14" s="1"/>
  <c r="K4428" i="14"/>
  <c r="N4428" i="14" s="1"/>
  <c r="O4428" i="14" s="1"/>
  <c r="J5828" i="14"/>
  <c r="N5828" i="14" s="1"/>
  <c r="O5828" i="14" s="1"/>
  <c r="J3254" i="14"/>
  <c r="N3254" i="14" s="1"/>
  <c r="O3254" i="14" s="1"/>
  <c r="J7928" i="14"/>
  <c r="N7928" i="14" s="1"/>
  <c r="O7928" i="14" s="1"/>
  <c r="N7228" i="14"/>
  <c r="O7228" i="14" s="1"/>
  <c r="I7929" i="14"/>
  <c r="K7929" i="14" s="1"/>
  <c r="K2554" i="14"/>
  <c r="N2554" i="14" s="1"/>
  <c r="O2554" i="14" s="1"/>
  <c r="K6528" i="14"/>
  <c r="N6528" i="14" s="1"/>
  <c r="O6528" i="14" s="1"/>
  <c r="I2063" i="14"/>
  <c r="J2063" i="14" s="1"/>
  <c r="I3255" i="14"/>
  <c r="K3255" i="14" s="1"/>
  <c r="I5829" i="14"/>
  <c r="K5829" i="14" s="1"/>
  <c r="K3728" i="14"/>
  <c r="N3728" i="14" s="1"/>
  <c r="O3728" i="14" s="1"/>
  <c r="I2555" i="14"/>
  <c r="J2555" i="14" s="1"/>
  <c r="K338" i="14"/>
  <c r="N338" i="14" s="1"/>
  <c r="O338" i="14" s="1"/>
  <c r="I6529" i="14"/>
  <c r="K6529" i="14" s="1"/>
  <c r="K5128" i="14"/>
  <c r="N5128" i="14" s="1"/>
  <c r="O5128" i="14" s="1"/>
  <c r="I7229" i="14"/>
  <c r="J7229" i="14" s="1"/>
  <c r="I1561" i="14"/>
  <c r="J1561" i="14" s="1"/>
  <c r="I8629" i="14"/>
  <c r="J8629" i="14" s="1"/>
  <c r="I3729" i="14"/>
  <c r="K3729" i="14" s="1"/>
  <c r="I339" i="14"/>
  <c r="K339" i="14" s="1"/>
  <c r="I5129" i="14"/>
  <c r="K5129" i="14" s="1"/>
  <c r="I4429" i="14"/>
  <c r="J4429" i="14" s="1"/>
  <c r="I1142" i="14"/>
  <c r="K1142" i="14" s="1"/>
  <c r="J6529" i="14" l="1"/>
  <c r="N6529" i="14" s="1"/>
  <c r="O6529" i="14" s="1"/>
  <c r="K2063" i="14"/>
  <c r="N2063" i="14" s="1"/>
  <c r="O2063" i="14" s="1"/>
  <c r="J3255" i="14"/>
  <c r="K4429" i="14"/>
  <c r="N4429" i="14" s="1"/>
  <c r="O4429" i="14" s="1"/>
  <c r="J5829" i="14"/>
  <c r="N5829" i="14" s="1"/>
  <c r="O5829" i="14" s="1"/>
  <c r="J5129" i="14"/>
  <c r="N5129" i="14" s="1"/>
  <c r="O5129" i="14" s="1"/>
  <c r="N3255" i="14"/>
  <c r="O3255" i="14" s="1"/>
  <c r="J3729" i="14"/>
  <c r="N3729" i="14" s="1"/>
  <c r="O3729" i="14" s="1"/>
  <c r="K1561" i="14"/>
  <c r="N1561" i="14" s="1"/>
  <c r="O1561" i="14" s="1"/>
  <c r="J339" i="14"/>
  <c r="N339" i="14" s="1"/>
  <c r="O339" i="14" s="1"/>
  <c r="I5130" i="14"/>
  <c r="K5130" i="14" s="1"/>
  <c r="I3730" i="14"/>
  <c r="K3730" i="14" s="1"/>
  <c r="I4430" i="14"/>
  <c r="K4430" i="14" s="1"/>
  <c r="K7229" i="14"/>
  <c r="N7229" i="14" s="1"/>
  <c r="O7229" i="14" s="1"/>
  <c r="J1142" i="14"/>
  <c r="N1142" i="14" s="1"/>
  <c r="O1142" i="14" s="1"/>
  <c r="I7930" i="14"/>
  <c r="J7930" i="14" s="1"/>
  <c r="I7230" i="14"/>
  <c r="K7230" i="14" s="1"/>
  <c r="K2555" i="14"/>
  <c r="N2555" i="14" s="1"/>
  <c r="O2555" i="14" s="1"/>
  <c r="I8630" i="14"/>
  <c r="J8630" i="14" s="1"/>
  <c r="I5830" i="14"/>
  <c r="K5830" i="14" s="1"/>
  <c r="I1143" i="14"/>
  <c r="J1143" i="14" s="1"/>
  <c r="I340" i="14"/>
  <c r="K340" i="14" s="1"/>
  <c r="K8629" i="14"/>
  <c r="N8629" i="14" s="1"/>
  <c r="O8629" i="14" s="1"/>
  <c r="I1562" i="14"/>
  <c r="J1562" i="14" s="1"/>
  <c r="I6530" i="14"/>
  <c r="K6530" i="14" s="1"/>
  <c r="I2556" i="14"/>
  <c r="K2556" i="14" s="1"/>
  <c r="I3256" i="14"/>
  <c r="J3256" i="14" s="1"/>
  <c r="J7929" i="14"/>
  <c r="N7929" i="14" s="1"/>
  <c r="O7929" i="14" s="1"/>
  <c r="I2064" i="14"/>
  <c r="J2064" i="14" s="1"/>
  <c r="J3730" i="14" l="1"/>
  <c r="N3730" i="14" s="1"/>
  <c r="O3730" i="14" s="1"/>
  <c r="J5130" i="14"/>
  <c r="N5130" i="14" s="1"/>
  <c r="O5130" i="14" s="1"/>
  <c r="J4430" i="14"/>
  <c r="N4430" i="14" s="1"/>
  <c r="O4430" i="14" s="1"/>
  <c r="J2556" i="14"/>
  <c r="N2556" i="14" s="1"/>
  <c r="O2556" i="14" s="1"/>
  <c r="K2064" i="14"/>
  <c r="K3256" i="14"/>
  <c r="N3256" i="14" s="1"/>
  <c r="O3256" i="14" s="1"/>
  <c r="K8630" i="14"/>
  <c r="N8630" i="14" s="1"/>
  <c r="O8630" i="14" s="1"/>
  <c r="K1143" i="14"/>
  <c r="N1143" i="14" s="1"/>
  <c r="O1143" i="14" s="1"/>
  <c r="N2064" i="14"/>
  <c r="O2064" i="14" s="1"/>
  <c r="K7930" i="14"/>
  <c r="N7930" i="14" s="1"/>
  <c r="O7930" i="14" s="1"/>
  <c r="J7230" i="14"/>
  <c r="N7230" i="14" s="1"/>
  <c r="O7230" i="14" s="1"/>
  <c r="J6530" i="14"/>
  <c r="N6530" i="14" s="1"/>
  <c r="O6530" i="14" s="1"/>
  <c r="I341" i="14"/>
  <c r="K341" i="14" s="1"/>
  <c r="I5131" i="14"/>
  <c r="J5131" i="14" s="1"/>
  <c r="I2065" i="14"/>
  <c r="K2065" i="14" s="1"/>
  <c r="I3257" i="14"/>
  <c r="J3257" i="14" s="1"/>
  <c r="I7231" i="14"/>
  <c r="K7231" i="14" s="1"/>
  <c r="J340" i="14"/>
  <c r="N340" i="14" s="1"/>
  <c r="O340" i="14" s="1"/>
  <c r="I3731" i="14"/>
  <c r="K3731" i="14" s="1"/>
  <c r="I2557" i="14"/>
  <c r="K2557" i="14" s="1"/>
  <c r="J5830" i="14"/>
  <c r="N5830" i="14" s="1"/>
  <c r="O5830" i="14" s="1"/>
  <c r="I4431" i="14"/>
  <c r="K4431" i="14" s="1"/>
  <c r="I1563" i="14"/>
  <c r="K1563" i="14" s="1"/>
  <c r="I5831" i="14"/>
  <c r="K5831" i="14" s="1"/>
  <c r="I6531" i="14"/>
  <c r="J6531" i="14" s="1"/>
  <c r="K1562" i="14"/>
  <c r="N1562" i="14" s="1"/>
  <c r="O1562" i="14" s="1"/>
  <c r="I1144" i="14"/>
  <c r="K1144" i="14" s="1"/>
  <c r="I8631" i="14"/>
  <c r="K8631" i="14" s="1"/>
  <c r="I7931" i="14"/>
  <c r="J7931" i="14" s="1"/>
  <c r="J341" i="14" l="1"/>
  <c r="J3731" i="14"/>
  <c r="N3731" i="14" s="1"/>
  <c r="O3731" i="14" s="1"/>
  <c r="J2065" i="14"/>
  <c r="N2065" i="14" s="1"/>
  <c r="O2065" i="14" s="1"/>
  <c r="J2557" i="14"/>
  <c r="N2557" i="14" s="1"/>
  <c r="O2557" i="14" s="1"/>
  <c r="J5831" i="14"/>
  <c r="N5831" i="14" s="1"/>
  <c r="O5831" i="14" s="1"/>
  <c r="J7231" i="14"/>
  <c r="N7231" i="14" s="1"/>
  <c r="O7231" i="14" s="1"/>
  <c r="K3257" i="14"/>
  <c r="N3257" i="14" s="1"/>
  <c r="O3257" i="14" s="1"/>
  <c r="K7931" i="14"/>
  <c r="N7931" i="14" s="1"/>
  <c r="O7931" i="14" s="1"/>
  <c r="K5131" i="14"/>
  <c r="N5131" i="14" s="1"/>
  <c r="O5131" i="14" s="1"/>
  <c r="I3732" i="14"/>
  <c r="K3732" i="14" s="1"/>
  <c r="I7232" i="14"/>
  <c r="K7232" i="14" s="1"/>
  <c r="I5832" i="14"/>
  <c r="K5832" i="14" s="1"/>
  <c r="N341" i="14"/>
  <c r="O341" i="14" s="1"/>
  <c r="I2558" i="14"/>
  <c r="K2558" i="14" s="1"/>
  <c r="J1144" i="14"/>
  <c r="N1144" i="14" s="1"/>
  <c r="O1144" i="14" s="1"/>
  <c r="J4431" i="14"/>
  <c r="N4431" i="14" s="1"/>
  <c r="O4431" i="14" s="1"/>
  <c r="I3258" i="14"/>
  <c r="K3258" i="14" s="1"/>
  <c r="J1563" i="14"/>
  <c r="N1563" i="14" s="1"/>
  <c r="O1563" i="14" s="1"/>
  <c r="I342" i="14"/>
  <c r="K342" i="14" s="1"/>
  <c r="I1564" i="14"/>
  <c r="K1564" i="14" s="1"/>
  <c r="I2066" i="14"/>
  <c r="J2066" i="14" s="1"/>
  <c r="I8632" i="14"/>
  <c r="K8632" i="14" s="1"/>
  <c r="I7932" i="14"/>
  <c r="J7932" i="14" s="1"/>
  <c r="K6531" i="14"/>
  <c r="N6531" i="14" s="1"/>
  <c r="O6531" i="14" s="1"/>
  <c r="J8631" i="14"/>
  <c r="N8631" i="14" s="1"/>
  <c r="O8631" i="14" s="1"/>
  <c r="I1145" i="14"/>
  <c r="J1145" i="14" s="1"/>
  <c r="I6532" i="14"/>
  <c r="K6532" i="14" s="1"/>
  <c r="I4432" i="14"/>
  <c r="K4432" i="14" s="1"/>
  <c r="I5132" i="14"/>
  <c r="K5132" i="14" s="1"/>
  <c r="J3732" i="14" l="1"/>
  <c r="J5832" i="14"/>
  <c r="N5832" i="14" s="1"/>
  <c r="O5832" i="14" s="1"/>
  <c r="J3258" i="14"/>
  <c r="J342" i="14"/>
  <c r="J1564" i="14"/>
  <c r="N1564" i="14" s="1"/>
  <c r="O1564" i="14" s="1"/>
  <c r="J5132" i="14"/>
  <c r="N5132" i="14" s="1"/>
  <c r="O5132" i="14" s="1"/>
  <c r="K1145" i="14"/>
  <c r="N1145" i="14" s="1"/>
  <c r="O1145" i="14" s="1"/>
  <c r="K7932" i="14"/>
  <c r="N7932" i="14" s="1"/>
  <c r="O7932" i="14" s="1"/>
  <c r="J8632" i="14"/>
  <c r="N8632" i="14" s="1"/>
  <c r="O8632" i="14" s="1"/>
  <c r="I3259" i="14"/>
  <c r="K3259" i="14" s="1"/>
  <c r="I2559" i="14"/>
  <c r="K2559" i="14" s="1"/>
  <c r="I1146" i="14"/>
  <c r="K1146" i="14" s="1"/>
  <c r="I7933" i="14"/>
  <c r="K7933" i="14" s="1"/>
  <c r="J4432" i="14"/>
  <c r="N4432" i="14" s="1"/>
  <c r="O4432" i="14" s="1"/>
  <c r="N3258" i="14"/>
  <c r="O3258" i="14" s="1"/>
  <c r="N342" i="14"/>
  <c r="O342" i="14" s="1"/>
  <c r="I1565" i="14"/>
  <c r="K1565" i="14" s="1"/>
  <c r="J2558" i="14"/>
  <c r="N2558" i="14" s="1"/>
  <c r="O2558" i="14" s="1"/>
  <c r="J6532" i="14"/>
  <c r="N6532" i="14" s="1"/>
  <c r="O6532" i="14" s="1"/>
  <c r="I3733" i="14"/>
  <c r="J3733" i="14" s="1"/>
  <c r="I5133" i="14"/>
  <c r="K5133" i="14" s="1"/>
  <c r="I8633" i="14"/>
  <c r="K8633" i="14" s="1"/>
  <c r="I343" i="14"/>
  <c r="K343" i="14" s="1"/>
  <c r="I5833" i="14"/>
  <c r="K5833" i="14" s="1"/>
  <c r="I6533" i="14"/>
  <c r="K6533" i="14" s="1"/>
  <c r="K2066" i="14"/>
  <c r="N2066" i="14" s="1"/>
  <c r="O2066" i="14" s="1"/>
  <c r="I7233" i="14"/>
  <c r="K7233" i="14" s="1"/>
  <c r="I4433" i="14"/>
  <c r="J4433" i="14" s="1"/>
  <c r="N3732" i="14"/>
  <c r="O3732" i="14" s="1"/>
  <c r="I2067" i="14"/>
  <c r="K2067" i="14" s="1"/>
  <c r="J7232" i="14"/>
  <c r="N7232" i="14" s="1"/>
  <c r="O7232" i="14" s="1"/>
  <c r="J5833" i="14" l="1"/>
  <c r="N5833" i="14" s="1"/>
  <c r="O5833" i="14" s="1"/>
  <c r="J2559" i="14"/>
  <c r="N2559" i="14" s="1"/>
  <c r="O2559" i="14" s="1"/>
  <c r="J7933" i="14"/>
  <c r="N7933" i="14" s="1"/>
  <c r="O7933" i="14" s="1"/>
  <c r="J6533" i="14"/>
  <c r="N6533" i="14" s="1"/>
  <c r="O6533" i="14" s="1"/>
  <c r="J343" i="14"/>
  <c r="J8633" i="14"/>
  <c r="N8633" i="14" s="1"/>
  <c r="O8633" i="14" s="1"/>
  <c r="J1146" i="14"/>
  <c r="N1146" i="14" s="1"/>
  <c r="O1146" i="14" s="1"/>
  <c r="J3259" i="14"/>
  <c r="N3259" i="14" s="1"/>
  <c r="O3259" i="14" s="1"/>
  <c r="J5133" i="14"/>
  <c r="N5133" i="14" s="1"/>
  <c r="O5133" i="14" s="1"/>
  <c r="J2067" i="14"/>
  <c r="N2067" i="14" s="1"/>
  <c r="O2067" i="14" s="1"/>
  <c r="I5834" i="14"/>
  <c r="J5834" i="14" s="1"/>
  <c r="I6534" i="14"/>
  <c r="K6534" i="14" s="1"/>
  <c r="J7233" i="14"/>
  <c r="N7233" i="14" s="1"/>
  <c r="O7233" i="14" s="1"/>
  <c r="I344" i="14"/>
  <c r="J344" i="14" s="1"/>
  <c r="K3733" i="14"/>
  <c r="N3733" i="14" s="1"/>
  <c r="O3733" i="14" s="1"/>
  <c r="J1565" i="14"/>
  <c r="N1565" i="14" s="1"/>
  <c r="O1565" i="14" s="1"/>
  <c r="I2068" i="14"/>
  <c r="K2068" i="14" s="1"/>
  <c r="I8634" i="14"/>
  <c r="K8634" i="14" s="1"/>
  <c r="I7934" i="14"/>
  <c r="J7934" i="14" s="1"/>
  <c r="I2560" i="14"/>
  <c r="J2560" i="14" s="1"/>
  <c r="K4433" i="14"/>
  <c r="N4433" i="14" s="1"/>
  <c r="O4433" i="14" s="1"/>
  <c r="I3734" i="14"/>
  <c r="K3734" i="14" s="1"/>
  <c r="I4434" i="14"/>
  <c r="J4434" i="14" s="1"/>
  <c r="I7234" i="14"/>
  <c r="J7234" i="14" s="1"/>
  <c r="N343" i="14"/>
  <c r="O343" i="14" s="1"/>
  <c r="I5134" i="14"/>
  <c r="K5134" i="14" s="1"/>
  <c r="I1566" i="14"/>
  <c r="J1566" i="14" s="1"/>
  <c r="I1147" i="14"/>
  <c r="J1147" i="14" s="1"/>
  <c r="I3260" i="14"/>
  <c r="K3260" i="14" s="1"/>
  <c r="J8634" i="14" l="1"/>
  <c r="K5834" i="14"/>
  <c r="N5834" i="14" s="1"/>
  <c r="O5834" i="14" s="1"/>
  <c r="J3734" i="14"/>
  <c r="J6534" i="14"/>
  <c r="N6534" i="14" s="1"/>
  <c r="O6534" i="14" s="1"/>
  <c r="J5134" i="14"/>
  <c r="N5134" i="14" s="1"/>
  <c r="O5134" i="14" s="1"/>
  <c r="K7234" i="14"/>
  <c r="N7234" i="14" s="1"/>
  <c r="O7234" i="14" s="1"/>
  <c r="K1566" i="14"/>
  <c r="N1566" i="14" s="1"/>
  <c r="O1566" i="14" s="1"/>
  <c r="I5135" i="14"/>
  <c r="K5135" i="14" s="1"/>
  <c r="I7235" i="14"/>
  <c r="J7235" i="14" s="1"/>
  <c r="J3260" i="14"/>
  <c r="N3260" i="14" s="1"/>
  <c r="O3260" i="14" s="1"/>
  <c r="K7934" i="14"/>
  <c r="N7934" i="14" s="1"/>
  <c r="O7934" i="14" s="1"/>
  <c r="I8635" i="14"/>
  <c r="K8635" i="14" s="1"/>
  <c r="I5835" i="14"/>
  <c r="K5835" i="14" s="1"/>
  <c r="I4435" i="14"/>
  <c r="K4435" i="14" s="1"/>
  <c r="I3735" i="14"/>
  <c r="K3735" i="14" s="1"/>
  <c r="I2069" i="14"/>
  <c r="K2069" i="14" s="1"/>
  <c r="K1147" i="14"/>
  <c r="N1147" i="14" s="1"/>
  <c r="O1147" i="14" s="1"/>
  <c r="I1567" i="14"/>
  <c r="J1567" i="14" s="1"/>
  <c r="N3734" i="14"/>
  <c r="O3734" i="14" s="1"/>
  <c r="K2560" i="14"/>
  <c r="N2560" i="14" s="1"/>
  <c r="O2560" i="14" s="1"/>
  <c r="I7935" i="14"/>
  <c r="J7935" i="14" s="1"/>
  <c r="J2068" i="14"/>
  <c r="N2068" i="14" s="1"/>
  <c r="O2068" i="14" s="1"/>
  <c r="K344" i="14"/>
  <c r="N344" i="14" s="1"/>
  <c r="O344" i="14" s="1"/>
  <c r="I3261" i="14"/>
  <c r="J3261" i="14" s="1"/>
  <c r="I1148" i="14"/>
  <c r="J1148" i="14" s="1"/>
  <c r="K4434" i="14"/>
  <c r="N4434" i="14" s="1"/>
  <c r="O4434" i="14" s="1"/>
  <c r="N8634" i="14"/>
  <c r="O8634" i="14" s="1"/>
  <c r="I2561" i="14"/>
  <c r="K2561" i="14" s="1"/>
  <c r="I345" i="14"/>
  <c r="K345" i="14" s="1"/>
  <c r="I6535" i="14"/>
  <c r="J6535" i="14" s="1"/>
  <c r="J2069" i="14" l="1"/>
  <c r="J5135" i="14"/>
  <c r="J3735" i="14"/>
  <c r="N3735" i="14" s="1"/>
  <c r="O3735" i="14" s="1"/>
  <c r="K6535" i="14"/>
  <c r="N6535" i="14" s="1"/>
  <c r="O6535" i="14" s="1"/>
  <c r="J4435" i="14"/>
  <c r="N4435" i="14" s="1"/>
  <c r="O4435" i="14" s="1"/>
  <c r="K3261" i="14"/>
  <c r="J2561" i="14"/>
  <c r="N2561" i="14" s="1"/>
  <c r="O2561" i="14" s="1"/>
  <c r="J8635" i="14"/>
  <c r="N8635" i="14" s="1"/>
  <c r="O8635" i="14" s="1"/>
  <c r="K1567" i="14"/>
  <c r="N1567" i="14" s="1"/>
  <c r="O1567" i="14" s="1"/>
  <c r="J5835" i="14"/>
  <c r="N5835" i="14" s="1"/>
  <c r="O5835" i="14" s="1"/>
  <c r="J345" i="14"/>
  <c r="N345" i="14" s="1"/>
  <c r="O345" i="14" s="1"/>
  <c r="K1148" i="14"/>
  <c r="N1148" i="14" s="1"/>
  <c r="O1148" i="14" s="1"/>
  <c r="I3262" i="14"/>
  <c r="K3262" i="14" s="1"/>
  <c r="K7935" i="14"/>
  <c r="N7935" i="14" s="1"/>
  <c r="O7935" i="14" s="1"/>
  <c r="I1568" i="14"/>
  <c r="K1568" i="14" s="1"/>
  <c r="K7235" i="14"/>
  <c r="N7235" i="14" s="1"/>
  <c r="O7235" i="14" s="1"/>
  <c r="I5136" i="14"/>
  <c r="J5136" i="14" s="1"/>
  <c r="N3261" i="14"/>
  <c r="O3261" i="14" s="1"/>
  <c r="I3736" i="14"/>
  <c r="J3736" i="14" s="1"/>
  <c r="I5836" i="14"/>
  <c r="J5836" i="14" s="1"/>
  <c r="I346" i="14"/>
  <c r="K346" i="14" s="1"/>
  <c r="I1149" i="14"/>
  <c r="J1149" i="14" s="1"/>
  <c r="I7936" i="14"/>
  <c r="J7936" i="14" s="1"/>
  <c r="I7236" i="14"/>
  <c r="K7236" i="14" s="1"/>
  <c r="I6536" i="14"/>
  <c r="J6536" i="14" s="1"/>
  <c r="N2069" i="14"/>
  <c r="O2069" i="14" s="1"/>
  <c r="I2562" i="14"/>
  <c r="J2562" i="14" s="1"/>
  <c r="I2070" i="14"/>
  <c r="J2070" i="14" s="1"/>
  <c r="I4436" i="14"/>
  <c r="K4436" i="14" s="1"/>
  <c r="N5135" i="14"/>
  <c r="O5135" i="14" s="1"/>
  <c r="I8636" i="14"/>
  <c r="K8636" i="14" s="1"/>
  <c r="J1568" i="14" l="1"/>
  <c r="N1568" i="14" s="1"/>
  <c r="O1568" i="14" s="1"/>
  <c r="J7236" i="14"/>
  <c r="N7236" i="14" s="1"/>
  <c r="O7236" i="14" s="1"/>
  <c r="K2070" i="14"/>
  <c r="N2070" i="14" s="1"/>
  <c r="O2070" i="14" s="1"/>
  <c r="K5836" i="14"/>
  <c r="N5836" i="14" s="1"/>
  <c r="O5836" i="14" s="1"/>
  <c r="J346" i="14"/>
  <c r="N346" i="14" s="1"/>
  <c r="O346" i="14" s="1"/>
  <c r="K1149" i="14"/>
  <c r="N1149" i="14" s="1"/>
  <c r="O1149" i="14" s="1"/>
  <c r="K5136" i="14"/>
  <c r="N5136" i="14" s="1"/>
  <c r="O5136" i="14" s="1"/>
  <c r="J3262" i="14"/>
  <c r="N3262" i="14" s="1"/>
  <c r="O3262" i="14" s="1"/>
  <c r="I8637" i="14"/>
  <c r="K8637" i="14" s="1"/>
  <c r="K2562" i="14"/>
  <c r="N2562" i="14" s="1"/>
  <c r="O2562" i="14" s="1"/>
  <c r="K6536" i="14"/>
  <c r="N6536" i="14" s="1"/>
  <c r="O6536" i="14" s="1"/>
  <c r="I7237" i="14"/>
  <c r="J7237" i="14" s="1"/>
  <c r="K7936" i="14"/>
  <c r="N7936" i="14" s="1"/>
  <c r="O7936" i="14" s="1"/>
  <c r="I1150" i="14"/>
  <c r="K1150" i="14" s="1"/>
  <c r="I347" i="14"/>
  <c r="J347" i="14" s="1"/>
  <c r="K3736" i="14"/>
  <c r="N3736" i="14" s="1"/>
  <c r="O3736" i="14" s="1"/>
  <c r="J8636" i="14"/>
  <c r="N8636" i="14" s="1"/>
  <c r="O8636" i="14" s="1"/>
  <c r="I5137" i="14"/>
  <c r="J5137" i="14" s="1"/>
  <c r="J4436" i="14"/>
  <c r="N4436" i="14" s="1"/>
  <c r="O4436" i="14" s="1"/>
  <c r="I1569" i="14"/>
  <c r="J1569" i="14" s="1"/>
  <c r="I3263" i="14"/>
  <c r="K3263" i="14" s="1"/>
  <c r="I4437" i="14"/>
  <c r="K4437" i="14" s="1"/>
  <c r="I2563" i="14"/>
  <c r="K2563" i="14" s="1"/>
  <c r="I6537" i="14"/>
  <c r="K6537" i="14" s="1"/>
  <c r="I7937" i="14"/>
  <c r="K7937" i="14" s="1"/>
  <c r="I3737" i="14"/>
  <c r="J3737" i="14" s="1"/>
  <c r="I2071" i="14"/>
  <c r="J2071" i="14" s="1"/>
  <c r="I5837" i="14"/>
  <c r="J5837" i="14" s="1"/>
  <c r="J8637" i="14" l="1"/>
  <c r="J1150" i="14"/>
  <c r="N1150" i="14" s="1"/>
  <c r="O1150" i="14" s="1"/>
  <c r="J6537" i="14"/>
  <c r="N6537" i="14" s="1"/>
  <c r="O6537" i="14" s="1"/>
  <c r="J4437" i="14"/>
  <c r="N4437" i="14" s="1"/>
  <c r="O4437" i="14" s="1"/>
  <c r="K1569" i="14"/>
  <c r="N1569" i="14" s="1"/>
  <c r="O1569" i="14" s="1"/>
  <c r="K5137" i="14"/>
  <c r="N5137" i="14" s="1"/>
  <c r="O5137" i="14" s="1"/>
  <c r="K7237" i="14"/>
  <c r="N7237" i="14" s="1"/>
  <c r="O7237" i="14" s="1"/>
  <c r="J2563" i="14"/>
  <c r="N2563" i="14" s="1"/>
  <c r="O2563" i="14" s="1"/>
  <c r="K5837" i="14"/>
  <c r="N5837" i="14" s="1"/>
  <c r="O5837" i="14" s="1"/>
  <c r="J7937" i="14"/>
  <c r="N7937" i="14" s="1"/>
  <c r="O7937" i="14" s="1"/>
  <c r="K2071" i="14"/>
  <c r="N2071" i="14" s="1"/>
  <c r="O2071" i="14" s="1"/>
  <c r="K3737" i="14"/>
  <c r="N3737" i="14" s="1"/>
  <c r="O3737" i="14" s="1"/>
  <c r="I6538" i="14"/>
  <c r="K6538" i="14" s="1"/>
  <c r="J3263" i="14"/>
  <c r="N3263" i="14" s="1"/>
  <c r="O3263" i="14" s="1"/>
  <c r="I1570" i="14"/>
  <c r="J1570" i="14" s="1"/>
  <c r="I5138" i="14"/>
  <c r="K5138" i="14" s="1"/>
  <c r="K347" i="14"/>
  <c r="N347" i="14" s="1"/>
  <c r="O347" i="14" s="1"/>
  <c r="I1151" i="14"/>
  <c r="K1151" i="14" s="1"/>
  <c r="I7238" i="14"/>
  <c r="J7238" i="14" s="1"/>
  <c r="I2564" i="14"/>
  <c r="K2564" i="14" s="1"/>
  <c r="I3738" i="14"/>
  <c r="J3738" i="14" s="1"/>
  <c r="I7938" i="14"/>
  <c r="K7938" i="14" s="1"/>
  <c r="I348" i="14"/>
  <c r="J348" i="14" s="1"/>
  <c r="N8637" i="14"/>
  <c r="O8637" i="14" s="1"/>
  <c r="I3264" i="14"/>
  <c r="J3264" i="14" s="1"/>
  <c r="I5838" i="14"/>
  <c r="J5838" i="14" s="1"/>
  <c r="J6538" i="14"/>
  <c r="I2072" i="14"/>
  <c r="J2072" i="14" s="1"/>
  <c r="I4438" i="14"/>
  <c r="K4438" i="14" s="1"/>
  <c r="I8638" i="14"/>
  <c r="J8638" i="14" s="1"/>
  <c r="J1151" i="14" l="1"/>
  <c r="J7938" i="14"/>
  <c r="N7938" i="14" s="1"/>
  <c r="O7938" i="14" s="1"/>
  <c r="K7238" i="14"/>
  <c r="N7238" i="14" s="1"/>
  <c r="O7238" i="14" s="1"/>
  <c r="K5838" i="14"/>
  <c r="N5838" i="14" s="1"/>
  <c r="O5838" i="14" s="1"/>
  <c r="J4438" i="14"/>
  <c r="N4438" i="14" s="1"/>
  <c r="O4438" i="14" s="1"/>
  <c r="J2564" i="14"/>
  <c r="N2564" i="14" s="1"/>
  <c r="O2564" i="14" s="1"/>
  <c r="J5138" i="14"/>
  <c r="N5138" i="14" s="1"/>
  <c r="O5138" i="14" s="1"/>
  <c r="I6539" i="14"/>
  <c r="J6539" i="14" s="1"/>
  <c r="K8638" i="14"/>
  <c r="N8638" i="14" s="1"/>
  <c r="O8638" i="14" s="1"/>
  <c r="I4439" i="14"/>
  <c r="J4439" i="14" s="1"/>
  <c r="K2072" i="14"/>
  <c r="N2072" i="14" s="1"/>
  <c r="O2072" i="14" s="1"/>
  <c r="I5839" i="14"/>
  <c r="K5839" i="14" s="1"/>
  <c r="K3264" i="14"/>
  <c r="N3264" i="14" s="1"/>
  <c r="O3264" i="14" s="1"/>
  <c r="K348" i="14"/>
  <c r="N348" i="14" s="1"/>
  <c r="O348" i="14" s="1"/>
  <c r="K3738" i="14"/>
  <c r="N3738" i="14" s="1"/>
  <c r="O3738" i="14" s="1"/>
  <c r="K1570" i="14"/>
  <c r="N1570" i="14" s="1"/>
  <c r="O1570" i="14" s="1"/>
  <c r="I7239" i="14"/>
  <c r="K7239" i="14" s="1"/>
  <c r="I8639" i="14"/>
  <c r="K8639" i="14" s="1"/>
  <c r="N1151" i="14"/>
  <c r="O1151" i="14" s="1"/>
  <c r="I2073" i="14"/>
  <c r="K2073" i="14" s="1"/>
  <c r="I3265" i="14"/>
  <c r="J3265" i="14" s="1"/>
  <c r="I349" i="14"/>
  <c r="J349" i="14" s="1"/>
  <c r="I3739" i="14"/>
  <c r="J3739" i="14" s="1"/>
  <c r="I1571" i="14"/>
  <c r="K1571" i="14" s="1"/>
  <c r="N6538" i="14"/>
  <c r="O6538" i="14" s="1"/>
  <c r="I7939" i="14"/>
  <c r="J7939" i="14" s="1"/>
  <c r="I2565" i="14"/>
  <c r="J2565" i="14" s="1"/>
  <c r="I1152" i="14"/>
  <c r="J1152" i="14" s="1"/>
  <c r="I5139" i="14"/>
  <c r="J5139" i="14" s="1"/>
  <c r="J5839" i="14" l="1"/>
  <c r="N5839" i="14" s="1"/>
  <c r="O5839" i="14" s="1"/>
  <c r="J1571" i="14"/>
  <c r="N1571" i="14" s="1"/>
  <c r="O1571" i="14" s="1"/>
  <c r="J2073" i="14"/>
  <c r="N2073" i="14" s="1"/>
  <c r="O2073" i="14" s="1"/>
  <c r="K5139" i="14"/>
  <c r="N5139" i="14" s="1"/>
  <c r="O5139" i="14" s="1"/>
  <c r="K3739" i="14"/>
  <c r="N3739" i="14" s="1"/>
  <c r="O3739" i="14" s="1"/>
  <c r="K1152" i="14"/>
  <c r="N1152" i="14" s="1"/>
  <c r="O1152" i="14" s="1"/>
  <c r="K3265" i="14"/>
  <c r="N3265" i="14" s="1"/>
  <c r="O3265" i="14" s="1"/>
  <c r="I1153" i="14"/>
  <c r="K1153" i="14" s="1"/>
  <c r="J7239" i="14"/>
  <c r="N7239" i="14" s="1"/>
  <c r="O7239" i="14" s="1"/>
  <c r="J8639" i="14"/>
  <c r="N8639" i="14" s="1"/>
  <c r="O8639" i="14" s="1"/>
  <c r="I5140" i="14"/>
  <c r="K5140" i="14" s="1"/>
  <c r="K7939" i="14"/>
  <c r="N7939" i="14" s="1"/>
  <c r="O7939" i="14" s="1"/>
  <c r="K349" i="14"/>
  <c r="N349" i="14" s="1"/>
  <c r="O349" i="14" s="1"/>
  <c r="I3266" i="14"/>
  <c r="K3266" i="14" s="1"/>
  <c r="K4439" i="14"/>
  <c r="N4439" i="14" s="1"/>
  <c r="O4439" i="14" s="1"/>
  <c r="K6539" i="14"/>
  <c r="N6539" i="14" s="1"/>
  <c r="O6539" i="14" s="1"/>
  <c r="I1572" i="14"/>
  <c r="K1572" i="14" s="1"/>
  <c r="K2565" i="14"/>
  <c r="N2565" i="14" s="1"/>
  <c r="O2565" i="14" s="1"/>
  <c r="I7940" i="14"/>
  <c r="K7940" i="14" s="1"/>
  <c r="I350" i="14"/>
  <c r="J350" i="14" s="1"/>
  <c r="I2074" i="14"/>
  <c r="J2074" i="14" s="1"/>
  <c r="I8640" i="14"/>
  <c r="J8640" i="14" s="1"/>
  <c r="I7240" i="14"/>
  <c r="J7240" i="14" s="1"/>
  <c r="I4440" i="14"/>
  <c r="J4440" i="14" s="1"/>
  <c r="I6540" i="14"/>
  <c r="K6540" i="14" s="1"/>
  <c r="I2566" i="14"/>
  <c r="J2566" i="14" s="1"/>
  <c r="I3740" i="14"/>
  <c r="J3740" i="14" s="1"/>
  <c r="I5840" i="14"/>
  <c r="K5840" i="14" s="1"/>
  <c r="J1153" i="14" l="1"/>
  <c r="J5140" i="14"/>
  <c r="N5140" i="14" s="1"/>
  <c r="O5140" i="14" s="1"/>
  <c r="J7940" i="14"/>
  <c r="N7940" i="14" s="1"/>
  <c r="O7940" i="14" s="1"/>
  <c r="K7240" i="14"/>
  <c r="N7240" i="14" s="1"/>
  <c r="O7240" i="14" s="1"/>
  <c r="J6540" i="14"/>
  <c r="N6540" i="14" s="1"/>
  <c r="O6540" i="14" s="1"/>
  <c r="J5840" i="14"/>
  <c r="N5840" i="14" s="1"/>
  <c r="O5840" i="14" s="1"/>
  <c r="K3740" i="14"/>
  <c r="N3740" i="14" s="1"/>
  <c r="O3740" i="14" s="1"/>
  <c r="I1154" i="14"/>
  <c r="K1154" i="14" s="1"/>
  <c r="N1153" i="14"/>
  <c r="O1153" i="14" s="1"/>
  <c r="K2566" i="14"/>
  <c r="N2566" i="14" s="1"/>
  <c r="O2566" i="14" s="1"/>
  <c r="K4440" i="14"/>
  <c r="N4440" i="14" s="1"/>
  <c r="O4440" i="14" s="1"/>
  <c r="I7241" i="14"/>
  <c r="K7241" i="14" s="1"/>
  <c r="K350" i="14"/>
  <c r="N350" i="14" s="1"/>
  <c r="O350" i="14" s="1"/>
  <c r="I7941" i="14"/>
  <c r="K7941" i="14" s="1"/>
  <c r="J1572" i="14"/>
  <c r="N1572" i="14" s="1"/>
  <c r="O1572" i="14" s="1"/>
  <c r="I3741" i="14"/>
  <c r="K3741" i="14" s="1"/>
  <c r="I8641" i="14"/>
  <c r="J8641" i="14" s="1"/>
  <c r="I3267" i="14"/>
  <c r="J3267" i="14" s="1"/>
  <c r="I2567" i="14"/>
  <c r="K2567" i="14" s="1"/>
  <c r="I4441" i="14"/>
  <c r="J4441" i="14" s="1"/>
  <c r="K2074" i="14"/>
  <c r="N2074" i="14" s="1"/>
  <c r="O2074" i="14" s="1"/>
  <c r="I351" i="14"/>
  <c r="J351" i="14" s="1"/>
  <c r="I5841" i="14"/>
  <c r="K5841" i="14" s="1"/>
  <c r="I6541" i="14"/>
  <c r="K6541" i="14" s="1"/>
  <c r="K8640" i="14"/>
  <c r="N8640" i="14" s="1"/>
  <c r="O8640" i="14" s="1"/>
  <c r="I2075" i="14"/>
  <c r="J2075" i="14" s="1"/>
  <c r="J3266" i="14"/>
  <c r="N3266" i="14" s="1"/>
  <c r="O3266" i="14" s="1"/>
  <c r="I1573" i="14"/>
  <c r="J1573" i="14" s="1"/>
  <c r="I5141" i="14"/>
  <c r="J5141" i="14" s="1"/>
  <c r="J2567" i="14" l="1"/>
  <c r="N2567" i="14" s="1"/>
  <c r="O2567" i="14" s="1"/>
  <c r="K3267" i="14"/>
  <c r="N3267" i="14" s="1"/>
  <c r="O3267" i="14" s="1"/>
  <c r="J1154" i="14"/>
  <c r="N1154" i="14" s="1"/>
  <c r="O1154" i="14" s="1"/>
  <c r="K5141" i="14"/>
  <c r="N5141" i="14" s="1"/>
  <c r="O5141" i="14" s="1"/>
  <c r="J6541" i="14"/>
  <c r="N6541" i="14" s="1"/>
  <c r="O6541" i="14" s="1"/>
  <c r="K4441" i="14"/>
  <c r="N4441" i="14" s="1"/>
  <c r="O4441" i="14" s="1"/>
  <c r="J7241" i="14"/>
  <c r="N7241" i="14" s="1"/>
  <c r="O7241" i="14" s="1"/>
  <c r="J7941" i="14"/>
  <c r="N7941" i="14" s="1"/>
  <c r="O7941" i="14" s="1"/>
  <c r="J5841" i="14"/>
  <c r="N5841" i="14" s="1"/>
  <c r="O5841" i="14" s="1"/>
  <c r="I7942" i="14"/>
  <c r="J7942" i="14" s="1"/>
  <c r="I7242" i="14"/>
  <c r="K7242" i="14" s="1"/>
  <c r="I5142" i="14"/>
  <c r="J5142" i="14" s="1"/>
  <c r="K1573" i="14"/>
  <c r="N1573" i="14" s="1"/>
  <c r="O1573" i="14" s="1"/>
  <c r="K2075" i="14"/>
  <c r="N2075" i="14" s="1"/>
  <c r="O2075" i="14" s="1"/>
  <c r="J3741" i="14"/>
  <c r="N3741" i="14" s="1"/>
  <c r="O3741" i="14" s="1"/>
  <c r="I4442" i="14"/>
  <c r="K4442" i="14" s="1"/>
  <c r="I3268" i="14"/>
  <c r="J3268" i="14" s="1"/>
  <c r="I2568" i="14"/>
  <c r="K2568" i="14" s="1"/>
  <c r="I1574" i="14"/>
  <c r="K1574" i="14" s="1"/>
  <c r="I2076" i="14"/>
  <c r="J2076" i="14" s="1"/>
  <c r="I5842" i="14"/>
  <c r="J5842" i="14" s="1"/>
  <c r="K351" i="14"/>
  <c r="N351" i="14" s="1"/>
  <c r="O351" i="14" s="1"/>
  <c r="K8641" i="14"/>
  <c r="N8641" i="14" s="1"/>
  <c r="O8641" i="14" s="1"/>
  <c r="I3742" i="14"/>
  <c r="J3742" i="14" s="1"/>
  <c r="I1155" i="14"/>
  <c r="J1155" i="14" s="1"/>
  <c r="I6542" i="14"/>
  <c r="K6542" i="14" s="1"/>
  <c r="I352" i="14"/>
  <c r="J352" i="14" s="1"/>
  <c r="I8642" i="14"/>
  <c r="J8642" i="14" s="1"/>
  <c r="J7242" i="14" l="1"/>
  <c r="J2568" i="14"/>
  <c r="J4442" i="14"/>
  <c r="N4442" i="14" s="1"/>
  <c r="O4442" i="14" s="1"/>
  <c r="J1574" i="14"/>
  <c r="N1574" i="14" s="1"/>
  <c r="O1574" i="14" s="1"/>
  <c r="K7942" i="14"/>
  <c r="N7942" i="14" s="1"/>
  <c r="O7942" i="14" s="1"/>
  <c r="K5842" i="14"/>
  <c r="N5842" i="14" s="1"/>
  <c r="O5842" i="14" s="1"/>
  <c r="K8642" i="14"/>
  <c r="N8642" i="14" s="1"/>
  <c r="O8642" i="14" s="1"/>
  <c r="K3742" i="14"/>
  <c r="N3742" i="14" s="1"/>
  <c r="O3742" i="14" s="1"/>
  <c r="I8643" i="14"/>
  <c r="J8643" i="14" s="1"/>
  <c r="J6542" i="14"/>
  <c r="N6542" i="14" s="1"/>
  <c r="O6542" i="14" s="1"/>
  <c r="I2569" i="14"/>
  <c r="K2569" i="14" s="1"/>
  <c r="K3268" i="14"/>
  <c r="N3268" i="14" s="1"/>
  <c r="O3268" i="14" s="1"/>
  <c r="I7943" i="14"/>
  <c r="K7943" i="14" s="1"/>
  <c r="K352" i="14"/>
  <c r="N352" i="14" s="1"/>
  <c r="O352" i="14" s="1"/>
  <c r="I6543" i="14"/>
  <c r="K6543" i="14" s="1"/>
  <c r="K1155" i="14"/>
  <c r="N1155" i="14" s="1"/>
  <c r="O1155" i="14" s="1"/>
  <c r="K2076" i="14"/>
  <c r="N2076" i="14" s="1"/>
  <c r="O2076" i="14" s="1"/>
  <c r="I1575" i="14"/>
  <c r="J1575" i="14" s="1"/>
  <c r="I3269" i="14"/>
  <c r="J3269" i="14" s="1"/>
  <c r="I4443" i="14"/>
  <c r="J4443" i="14" s="1"/>
  <c r="I7243" i="14"/>
  <c r="K7243" i="14" s="1"/>
  <c r="N7242" i="14"/>
  <c r="O7242" i="14" s="1"/>
  <c r="I5843" i="14"/>
  <c r="K5843" i="14" s="1"/>
  <c r="I5143" i="14"/>
  <c r="J5143" i="14" s="1"/>
  <c r="I3743" i="14"/>
  <c r="K3743" i="14" s="1"/>
  <c r="I353" i="14"/>
  <c r="K353" i="14" s="1"/>
  <c r="I1156" i="14"/>
  <c r="J1156" i="14" s="1"/>
  <c r="I2077" i="14"/>
  <c r="J2077" i="14" s="1"/>
  <c r="N2568" i="14"/>
  <c r="O2568" i="14" s="1"/>
  <c r="K5142" i="14"/>
  <c r="N5142" i="14" s="1"/>
  <c r="O5142" i="14" s="1"/>
  <c r="J6543" i="14" l="1"/>
  <c r="J353" i="14"/>
  <c r="N353" i="14" s="1"/>
  <c r="O353" i="14" s="1"/>
  <c r="J7943" i="14"/>
  <c r="J5843" i="14"/>
  <c r="N5843" i="14" s="1"/>
  <c r="O5843" i="14" s="1"/>
  <c r="N6543" i="14"/>
  <c r="O6543" i="14" s="1"/>
  <c r="J2569" i="14"/>
  <c r="N2569" i="14" s="1"/>
  <c r="O2569" i="14" s="1"/>
  <c r="I1157" i="14"/>
  <c r="K1157" i="14" s="1"/>
  <c r="J3743" i="14"/>
  <c r="N3743" i="14" s="1"/>
  <c r="O3743" i="14" s="1"/>
  <c r="K3269" i="14"/>
  <c r="N3269" i="14" s="1"/>
  <c r="O3269" i="14" s="1"/>
  <c r="K1575" i="14"/>
  <c r="N1575" i="14" s="1"/>
  <c r="O1575" i="14" s="1"/>
  <c r="I6544" i="14"/>
  <c r="J6544" i="14" s="1"/>
  <c r="I7944" i="14"/>
  <c r="K7944" i="14" s="1"/>
  <c r="I2570" i="14"/>
  <c r="K2570" i="14" s="1"/>
  <c r="J7243" i="14"/>
  <c r="N7243" i="14" s="1"/>
  <c r="O7243" i="14" s="1"/>
  <c r="K8643" i="14"/>
  <c r="N8643" i="14" s="1"/>
  <c r="O8643" i="14" s="1"/>
  <c r="I7244" i="14"/>
  <c r="K7244" i="14" s="1"/>
  <c r="K2077" i="14"/>
  <c r="N2077" i="14" s="1"/>
  <c r="O2077" i="14" s="1"/>
  <c r="I3744" i="14"/>
  <c r="J3744" i="14" s="1"/>
  <c r="K5143" i="14"/>
  <c r="N5143" i="14" s="1"/>
  <c r="O5143" i="14" s="1"/>
  <c r="I5844" i="14"/>
  <c r="J5844" i="14" s="1"/>
  <c r="K4443" i="14"/>
  <c r="N4443" i="14" s="1"/>
  <c r="O4443" i="14" s="1"/>
  <c r="I3270" i="14"/>
  <c r="K3270" i="14" s="1"/>
  <c r="I1576" i="14"/>
  <c r="K1576" i="14" s="1"/>
  <c r="I8644" i="14"/>
  <c r="K8644" i="14" s="1"/>
  <c r="N7943" i="14"/>
  <c r="O7943" i="14" s="1"/>
  <c r="I2078" i="14"/>
  <c r="K2078" i="14" s="1"/>
  <c r="K1156" i="14"/>
  <c r="N1156" i="14" s="1"/>
  <c r="O1156" i="14" s="1"/>
  <c r="I354" i="14"/>
  <c r="J354" i="14" s="1"/>
  <c r="I5144" i="14"/>
  <c r="K5144" i="14" s="1"/>
  <c r="I4444" i="14"/>
  <c r="J4444" i="14" s="1"/>
  <c r="J7944" i="14" l="1"/>
  <c r="N7944" i="14" s="1"/>
  <c r="O7944" i="14" s="1"/>
  <c r="J2570" i="14"/>
  <c r="K4444" i="14"/>
  <c r="N4444" i="14" s="1"/>
  <c r="O4444" i="14" s="1"/>
  <c r="J1576" i="14"/>
  <c r="N1576" i="14" s="1"/>
  <c r="O1576" i="14" s="1"/>
  <c r="J2078" i="14"/>
  <c r="N2078" i="14" s="1"/>
  <c r="O2078" i="14" s="1"/>
  <c r="J7244" i="14"/>
  <c r="N7244" i="14" s="1"/>
  <c r="O7244" i="14" s="1"/>
  <c r="J1157" i="14"/>
  <c r="K354" i="14"/>
  <c r="N354" i="14" s="1"/>
  <c r="O354" i="14" s="1"/>
  <c r="J5144" i="14"/>
  <c r="N5144" i="14" s="1"/>
  <c r="O5144" i="14" s="1"/>
  <c r="I1158" i="14"/>
  <c r="K1158" i="14" s="1"/>
  <c r="I1577" i="14"/>
  <c r="J1577" i="14" s="1"/>
  <c r="K6544" i="14"/>
  <c r="N6544" i="14" s="1"/>
  <c r="O6544" i="14" s="1"/>
  <c r="J8644" i="14"/>
  <c r="N8644" i="14" s="1"/>
  <c r="O8644" i="14" s="1"/>
  <c r="N2570" i="14"/>
  <c r="O2570" i="14" s="1"/>
  <c r="I355" i="14"/>
  <c r="J355" i="14" s="1"/>
  <c r="I3271" i="14"/>
  <c r="K3271" i="14" s="1"/>
  <c r="I3745" i="14"/>
  <c r="K3745" i="14" s="1"/>
  <c r="I7245" i="14"/>
  <c r="K7245" i="14" s="1"/>
  <c r="I2571" i="14"/>
  <c r="K2571" i="14" s="1"/>
  <c r="J3270" i="14"/>
  <c r="N3270" i="14" s="1"/>
  <c r="O3270" i="14" s="1"/>
  <c r="I6545" i="14"/>
  <c r="J6545" i="14" s="1"/>
  <c r="I4445" i="14"/>
  <c r="J4445" i="14" s="1"/>
  <c r="I2079" i="14"/>
  <c r="K2079" i="14" s="1"/>
  <c r="I5845" i="14"/>
  <c r="K5845" i="14" s="1"/>
  <c r="N1157" i="14"/>
  <c r="O1157" i="14" s="1"/>
  <c r="I5145" i="14"/>
  <c r="K5145" i="14" s="1"/>
  <c r="I8645" i="14"/>
  <c r="K8645" i="14" s="1"/>
  <c r="K5844" i="14"/>
  <c r="N5844" i="14" s="1"/>
  <c r="O5844" i="14" s="1"/>
  <c r="K3744" i="14"/>
  <c r="N3744" i="14" s="1"/>
  <c r="O3744" i="14" s="1"/>
  <c r="I7945" i="14"/>
  <c r="K7945" i="14" s="1"/>
  <c r="J3271" i="14" l="1"/>
  <c r="N3271" i="14" s="1"/>
  <c r="O3271" i="14" s="1"/>
  <c r="J2079" i="14"/>
  <c r="N2079" i="14" s="1"/>
  <c r="O2079" i="14" s="1"/>
  <c r="J7245" i="14"/>
  <c r="J2571" i="14"/>
  <c r="N2571" i="14" s="1"/>
  <c r="O2571" i="14" s="1"/>
  <c r="J1158" i="14"/>
  <c r="N1158" i="14" s="1"/>
  <c r="O1158" i="14" s="1"/>
  <c r="J7945" i="14"/>
  <c r="N7945" i="14" s="1"/>
  <c r="O7945" i="14" s="1"/>
  <c r="J5845" i="14"/>
  <c r="N5845" i="14" s="1"/>
  <c r="O5845" i="14" s="1"/>
  <c r="K4445" i="14"/>
  <c r="N4445" i="14" s="1"/>
  <c r="O4445" i="14" s="1"/>
  <c r="J3745" i="14"/>
  <c r="N3745" i="14" s="1"/>
  <c r="O3745" i="14" s="1"/>
  <c r="J8645" i="14"/>
  <c r="N8645" i="14" s="1"/>
  <c r="O8645" i="14" s="1"/>
  <c r="I1578" i="14"/>
  <c r="K1578" i="14" s="1"/>
  <c r="I5146" i="14"/>
  <c r="K5146" i="14" s="1"/>
  <c r="I5846" i="14"/>
  <c r="K5846" i="14" s="1"/>
  <c r="K6545" i="14"/>
  <c r="N6545" i="14" s="1"/>
  <c r="O6545" i="14" s="1"/>
  <c r="I7246" i="14"/>
  <c r="K7246" i="14" s="1"/>
  <c r="K355" i="14"/>
  <c r="N355" i="14" s="1"/>
  <c r="O355" i="14" s="1"/>
  <c r="J5145" i="14"/>
  <c r="N5145" i="14" s="1"/>
  <c r="O5145" i="14" s="1"/>
  <c r="I6546" i="14"/>
  <c r="K6546" i="14" s="1"/>
  <c r="N7245" i="14"/>
  <c r="O7245" i="14" s="1"/>
  <c r="I2572" i="14"/>
  <c r="K2572" i="14" s="1"/>
  <c r="I356" i="14"/>
  <c r="K356" i="14" s="1"/>
  <c r="I2080" i="14"/>
  <c r="K2080" i="14" s="1"/>
  <c r="I3746" i="14"/>
  <c r="K3746" i="14" s="1"/>
  <c r="I8646" i="14"/>
  <c r="J8646" i="14" s="1"/>
  <c r="I7946" i="14"/>
  <c r="K7946" i="14" s="1"/>
  <c r="I4446" i="14"/>
  <c r="J4446" i="14" s="1"/>
  <c r="I3272" i="14"/>
  <c r="K3272" i="14" s="1"/>
  <c r="K1577" i="14"/>
  <c r="N1577" i="14" s="1"/>
  <c r="O1577" i="14" s="1"/>
  <c r="I1159" i="14"/>
  <c r="K1159" i="14" s="1"/>
  <c r="J6546" i="14" l="1"/>
  <c r="J5146" i="14"/>
  <c r="J1578" i="14"/>
  <c r="N1578" i="14" s="1"/>
  <c r="O1578" i="14" s="1"/>
  <c r="J7246" i="14"/>
  <c r="N7246" i="14" s="1"/>
  <c r="O7246" i="14" s="1"/>
  <c r="J356" i="14"/>
  <c r="N356" i="14" s="1"/>
  <c r="O356" i="14" s="1"/>
  <c r="J2080" i="14"/>
  <c r="N2080" i="14" s="1"/>
  <c r="O2080" i="14" s="1"/>
  <c r="K8646" i="14"/>
  <c r="N8646" i="14" s="1"/>
  <c r="O8646" i="14" s="1"/>
  <c r="J5846" i="14"/>
  <c r="N6546" i="14"/>
  <c r="O6546" i="14" s="1"/>
  <c r="K4446" i="14"/>
  <c r="N4446" i="14" s="1"/>
  <c r="O4446" i="14" s="1"/>
  <c r="J2572" i="14"/>
  <c r="N2572" i="14" s="1"/>
  <c r="O2572" i="14" s="1"/>
  <c r="I3273" i="14"/>
  <c r="K3273" i="14" s="1"/>
  <c r="J7946" i="14"/>
  <c r="N7946" i="14" s="1"/>
  <c r="O7946" i="14" s="1"/>
  <c r="J3746" i="14"/>
  <c r="N3746" i="14" s="1"/>
  <c r="O3746" i="14" s="1"/>
  <c r="I4447" i="14"/>
  <c r="K4447" i="14" s="1"/>
  <c r="I8647" i="14"/>
  <c r="J8647" i="14" s="1"/>
  <c r="I2081" i="14"/>
  <c r="K2081" i="14" s="1"/>
  <c r="I357" i="14"/>
  <c r="K357" i="14" s="1"/>
  <c r="I6547" i="14"/>
  <c r="K6547" i="14" s="1"/>
  <c r="J3272" i="14"/>
  <c r="N3272" i="14" s="1"/>
  <c r="O3272" i="14" s="1"/>
  <c r="I1579" i="14"/>
  <c r="K1579" i="14" s="1"/>
  <c r="I2573" i="14"/>
  <c r="J2573" i="14" s="1"/>
  <c r="I3747" i="14"/>
  <c r="K3747" i="14" s="1"/>
  <c r="N5846" i="14"/>
  <c r="O5846" i="14" s="1"/>
  <c r="J1159" i="14"/>
  <c r="N1159" i="14" s="1"/>
  <c r="O1159" i="14" s="1"/>
  <c r="I1160" i="14"/>
  <c r="K1160" i="14" s="1"/>
  <c r="N5146" i="14"/>
  <c r="O5146" i="14" s="1"/>
  <c r="I5147" i="14"/>
  <c r="J5147" i="14" s="1"/>
  <c r="I7947" i="14"/>
  <c r="J7947" i="14" s="1"/>
  <c r="I7247" i="14"/>
  <c r="J7247" i="14" s="1"/>
  <c r="I5847" i="14"/>
  <c r="K5847" i="14" s="1"/>
  <c r="J4447" i="14" l="1"/>
  <c r="N4447" i="14" s="1"/>
  <c r="O4447" i="14" s="1"/>
  <c r="J3273" i="14"/>
  <c r="N3273" i="14" s="1"/>
  <c r="O3273" i="14" s="1"/>
  <c r="J1579" i="14"/>
  <c r="N1579" i="14" s="1"/>
  <c r="O1579" i="14" s="1"/>
  <c r="J357" i="14"/>
  <c r="N357" i="14" s="1"/>
  <c r="O357" i="14" s="1"/>
  <c r="J6547" i="14"/>
  <c r="N6547" i="14" s="1"/>
  <c r="O6547" i="14" s="1"/>
  <c r="J2081" i="14"/>
  <c r="N2081" i="14" s="1"/>
  <c r="O2081" i="14" s="1"/>
  <c r="J1160" i="14"/>
  <c r="N1160" i="14" s="1"/>
  <c r="O1160" i="14" s="1"/>
  <c r="K5147" i="14"/>
  <c r="N5147" i="14" s="1"/>
  <c r="O5147" i="14" s="1"/>
  <c r="I358" i="14"/>
  <c r="J358" i="14" s="1"/>
  <c r="K7247" i="14"/>
  <c r="N7247" i="14" s="1"/>
  <c r="O7247" i="14" s="1"/>
  <c r="J5847" i="14"/>
  <c r="N5847" i="14" s="1"/>
  <c r="O5847" i="14" s="1"/>
  <c r="K7947" i="14"/>
  <c r="N7947" i="14" s="1"/>
  <c r="O7947" i="14" s="1"/>
  <c r="J3747" i="14"/>
  <c r="N3747" i="14" s="1"/>
  <c r="O3747" i="14" s="1"/>
  <c r="I5148" i="14"/>
  <c r="K5148" i="14" s="1"/>
  <c r="K2573" i="14"/>
  <c r="N2573" i="14" s="1"/>
  <c r="O2573" i="14" s="1"/>
  <c r="I6548" i="14"/>
  <c r="K6548" i="14" s="1"/>
  <c r="K8647" i="14"/>
  <c r="N8647" i="14" s="1"/>
  <c r="O8647" i="14" s="1"/>
  <c r="I4448" i="14"/>
  <c r="K4448" i="14" s="1"/>
  <c r="I7248" i="14"/>
  <c r="J7248" i="14" s="1"/>
  <c r="I7948" i="14"/>
  <c r="J7948" i="14" s="1"/>
  <c r="I3748" i="14"/>
  <c r="J3748" i="14" s="1"/>
  <c r="I2574" i="14"/>
  <c r="K2574" i="14" s="1"/>
  <c r="I8648" i="14"/>
  <c r="K8648" i="14" s="1"/>
  <c r="I5848" i="14"/>
  <c r="J5848" i="14" s="1"/>
  <c r="I1161" i="14"/>
  <c r="K1161" i="14" s="1"/>
  <c r="I1580" i="14"/>
  <c r="J1580" i="14" s="1"/>
  <c r="I2082" i="14"/>
  <c r="J2082" i="14" s="1"/>
  <c r="I3274" i="14"/>
  <c r="J3274" i="14" s="1"/>
  <c r="J6548" i="14" l="1"/>
  <c r="K3748" i="14"/>
  <c r="N3748" i="14" s="1"/>
  <c r="O3748" i="14" s="1"/>
  <c r="J2574" i="14"/>
  <c r="N2574" i="14" s="1"/>
  <c r="O2574" i="14" s="1"/>
  <c r="J4448" i="14"/>
  <c r="N4448" i="14" s="1"/>
  <c r="O4448" i="14" s="1"/>
  <c r="J5148" i="14"/>
  <c r="N5148" i="14" s="1"/>
  <c r="O5148" i="14" s="1"/>
  <c r="J8648" i="14"/>
  <c r="N8648" i="14" s="1"/>
  <c r="O8648" i="14" s="1"/>
  <c r="K7248" i="14"/>
  <c r="N7248" i="14" s="1"/>
  <c r="O7248" i="14" s="1"/>
  <c r="K2082" i="14"/>
  <c r="N2082" i="14" s="1"/>
  <c r="O2082" i="14" s="1"/>
  <c r="K3274" i="14"/>
  <c r="N3274" i="14" s="1"/>
  <c r="O3274" i="14" s="1"/>
  <c r="I2083" i="14"/>
  <c r="K2083" i="14" s="1"/>
  <c r="K5848" i="14"/>
  <c r="N5848" i="14" s="1"/>
  <c r="O5848" i="14" s="1"/>
  <c r="I8649" i="14"/>
  <c r="J8649" i="14" s="1"/>
  <c r="N6548" i="14"/>
  <c r="O6548" i="14" s="1"/>
  <c r="I3749" i="14"/>
  <c r="K3749" i="14" s="1"/>
  <c r="K7948" i="14"/>
  <c r="N7948" i="14" s="1"/>
  <c r="O7948" i="14" s="1"/>
  <c r="I7249" i="14"/>
  <c r="K7249" i="14" s="1"/>
  <c r="K358" i="14"/>
  <c r="N358" i="14" s="1"/>
  <c r="O358" i="14" s="1"/>
  <c r="I1581" i="14"/>
  <c r="K1581" i="14" s="1"/>
  <c r="I2575" i="14"/>
  <c r="K2575" i="14" s="1"/>
  <c r="I4449" i="14"/>
  <c r="K4449" i="14" s="1"/>
  <c r="I5849" i="14"/>
  <c r="K5849" i="14" s="1"/>
  <c r="I7949" i="14"/>
  <c r="J7949" i="14" s="1"/>
  <c r="I359" i="14"/>
  <c r="K359" i="14" s="1"/>
  <c r="J1161" i="14"/>
  <c r="N1161" i="14" s="1"/>
  <c r="O1161" i="14" s="1"/>
  <c r="I6549" i="14"/>
  <c r="K6549" i="14" s="1"/>
  <c r="I3275" i="14"/>
  <c r="K3275" i="14" s="1"/>
  <c r="K1580" i="14"/>
  <c r="N1580" i="14" s="1"/>
  <c r="O1580" i="14" s="1"/>
  <c r="I1162" i="14"/>
  <c r="J1162" i="14" s="1"/>
  <c r="I5149" i="14"/>
  <c r="K5149" i="14" s="1"/>
  <c r="J7249" i="14" l="1"/>
  <c r="J6549" i="14"/>
  <c r="N6549" i="14" s="1"/>
  <c r="O6549" i="14" s="1"/>
  <c r="J5849" i="14"/>
  <c r="N5849" i="14" s="1"/>
  <c r="O5849" i="14" s="1"/>
  <c r="J3749" i="14"/>
  <c r="N3749" i="14" s="1"/>
  <c r="O3749" i="14" s="1"/>
  <c r="J2083" i="14"/>
  <c r="N2083" i="14" s="1"/>
  <c r="O2083" i="14" s="1"/>
  <c r="J3275" i="14"/>
  <c r="N3275" i="14" s="1"/>
  <c r="O3275" i="14" s="1"/>
  <c r="K7949" i="14"/>
  <c r="N7949" i="14" s="1"/>
  <c r="O7949" i="14" s="1"/>
  <c r="J1581" i="14"/>
  <c r="N1581" i="14" s="1"/>
  <c r="O1581" i="14" s="1"/>
  <c r="J2575" i="14"/>
  <c r="N2575" i="14" s="1"/>
  <c r="O2575" i="14" s="1"/>
  <c r="I4450" i="14"/>
  <c r="J4450" i="14" s="1"/>
  <c r="K1162" i="14"/>
  <c r="N1162" i="14" s="1"/>
  <c r="O1162" i="14" s="1"/>
  <c r="I7950" i="14"/>
  <c r="K7950" i="14" s="1"/>
  <c r="J359" i="14"/>
  <c r="N359" i="14" s="1"/>
  <c r="O359" i="14" s="1"/>
  <c r="N7249" i="14"/>
  <c r="O7249" i="14" s="1"/>
  <c r="I1582" i="14"/>
  <c r="J1582" i="14" s="1"/>
  <c r="I8650" i="14"/>
  <c r="J8650" i="14" s="1"/>
  <c r="J5149" i="14"/>
  <c r="N5149" i="14" s="1"/>
  <c r="O5149" i="14" s="1"/>
  <c r="I7250" i="14"/>
  <c r="J7250" i="14" s="1"/>
  <c r="I3750" i="14"/>
  <c r="J3750" i="14" s="1"/>
  <c r="I3276" i="14"/>
  <c r="K3276" i="14" s="1"/>
  <c r="I360" i="14"/>
  <c r="J360" i="14" s="1"/>
  <c r="I1163" i="14"/>
  <c r="J1163" i="14" s="1"/>
  <c r="I5150" i="14"/>
  <c r="J5150" i="14" s="1"/>
  <c r="I6550" i="14"/>
  <c r="J6550" i="14" s="1"/>
  <c r="J4449" i="14"/>
  <c r="N4449" i="14" s="1"/>
  <c r="O4449" i="14" s="1"/>
  <c r="I5850" i="14"/>
  <c r="J5850" i="14" s="1"/>
  <c r="I2576" i="14"/>
  <c r="K2576" i="14" s="1"/>
  <c r="K8649" i="14"/>
  <c r="N8649" i="14" s="1"/>
  <c r="O8649" i="14" s="1"/>
  <c r="I2084" i="14"/>
  <c r="J2084" i="14" s="1"/>
  <c r="K1163" i="14" l="1"/>
  <c r="N1163" i="14" s="1"/>
  <c r="O1163" i="14" s="1"/>
  <c r="K360" i="14"/>
  <c r="K5850" i="14"/>
  <c r="N5850" i="14" s="1"/>
  <c r="O5850" i="14" s="1"/>
  <c r="J7950" i="14"/>
  <c r="N7950" i="14" s="1"/>
  <c r="O7950" i="14" s="1"/>
  <c r="K6550" i="14"/>
  <c r="N6550" i="14" s="1"/>
  <c r="O6550" i="14" s="1"/>
  <c r="N360" i="14"/>
  <c r="O360" i="14" s="1"/>
  <c r="K1582" i="14"/>
  <c r="N1582" i="14" s="1"/>
  <c r="O1582" i="14" s="1"/>
  <c r="K4450" i="14"/>
  <c r="N4450" i="14" s="1"/>
  <c r="O4450" i="14" s="1"/>
  <c r="K3750" i="14"/>
  <c r="N3750" i="14" s="1"/>
  <c r="O3750" i="14" s="1"/>
  <c r="J2576" i="14"/>
  <c r="N2576" i="14" s="1"/>
  <c r="O2576" i="14" s="1"/>
  <c r="K2084" i="14"/>
  <c r="N2084" i="14" s="1"/>
  <c r="O2084" i="14" s="1"/>
  <c r="I5851" i="14"/>
  <c r="K5851" i="14" s="1"/>
  <c r="I6551" i="14"/>
  <c r="K6551" i="14" s="1"/>
  <c r="K5150" i="14"/>
  <c r="N5150" i="14" s="1"/>
  <c r="O5150" i="14" s="1"/>
  <c r="I1164" i="14"/>
  <c r="K1164" i="14" s="1"/>
  <c r="I361" i="14"/>
  <c r="K361" i="14" s="1"/>
  <c r="K7250" i="14"/>
  <c r="N7250" i="14" s="1"/>
  <c r="O7250" i="14" s="1"/>
  <c r="K8650" i="14"/>
  <c r="N8650" i="14" s="1"/>
  <c r="O8650" i="14" s="1"/>
  <c r="I1583" i="14"/>
  <c r="K1583" i="14" s="1"/>
  <c r="J3276" i="14"/>
  <c r="N3276" i="14" s="1"/>
  <c r="O3276" i="14" s="1"/>
  <c r="I7951" i="14"/>
  <c r="K7951" i="14" s="1"/>
  <c r="I4451" i="14"/>
  <c r="K4451" i="14" s="1"/>
  <c r="I3277" i="14"/>
  <c r="J3277" i="14" s="1"/>
  <c r="I7251" i="14"/>
  <c r="J7251" i="14" s="1"/>
  <c r="I8651" i="14"/>
  <c r="J8651" i="14" s="1"/>
  <c r="I2085" i="14"/>
  <c r="J2085" i="14" s="1"/>
  <c r="I2577" i="14"/>
  <c r="J2577" i="14" s="1"/>
  <c r="I5151" i="14"/>
  <c r="J5151" i="14" s="1"/>
  <c r="I3751" i="14"/>
  <c r="J3751" i="14" s="1"/>
  <c r="J1164" i="14" l="1"/>
  <c r="N1164" i="14" s="1"/>
  <c r="O1164" i="14" s="1"/>
  <c r="J7951" i="14"/>
  <c r="N7951" i="14" s="1"/>
  <c r="O7951" i="14" s="1"/>
  <c r="J5851" i="14"/>
  <c r="N5851" i="14" s="1"/>
  <c r="O5851" i="14" s="1"/>
  <c r="K5151" i="14"/>
  <c r="N5151" i="14" s="1"/>
  <c r="O5151" i="14" s="1"/>
  <c r="K8651" i="14"/>
  <c r="N8651" i="14" s="1"/>
  <c r="O8651" i="14" s="1"/>
  <c r="K3277" i="14"/>
  <c r="N3277" i="14" s="1"/>
  <c r="O3277" i="14" s="1"/>
  <c r="J4451" i="14"/>
  <c r="J1583" i="14"/>
  <c r="N1583" i="14" s="1"/>
  <c r="O1583" i="14" s="1"/>
  <c r="K2085" i="14"/>
  <c r="N2085" i="14" s="1"/>
  <c r="O2085" i="14" s="1"/>
  <c r="J361" i="14"/>
  <c r="N361" i="14" s="1"/>
  <c r="O361" i="14" s="1"/>
  <c r="I4452" i="14"/>
  <c r="K4452" i="14" s="1"/>
  <c r="I5152" i="14"/>
  <c r="K5152" i="14" s="1"/>
  <c r="I8652" i="14"/>
  <c r="K8652" i="14" s="1"/>
  <c r="K7251" i="14"/>
  <c r="N7251" i="14" s="1"/>
  <c r="O7251" i="14" s="1"/>
  <c r="I3278" i="14"/>
  <c r="K3278" i="14" s="1"/>
  <c r="I7952" i="14"/>
  <c r="K7952" i="14" s="1"/>
  <c r="I362" i="14"/>
  <c r="K362" i="14" s="1"/>
  <c r="J6551" i="14"/>
  <c r="N6551" i="14" s="1"/>
  <c r="O6551" i="14" s="1"/>
  <c r="I1165" i="14"/>
  <c r="K1165" i="14" s="1"/>
  <c r="I7252" i="14"/>
  <c r="K7252" i="14" s="1"/>
  <c r="I2578" i="14"/>
  <c r="J2578" i="14" s="1"/>
  <c r="I6552" i="14"/>
  <c r="J6552" i="14" s="1"/>
  <c r="N4451" i="14"/>
  <c r="O4451" i="14" s="1"/>
  <c r="K3751" i="14"/>
  <c r="N3751" i="14" s="1"/>
  <c r="O3751" i="14" s="1"/>
  <c r="I3752" i="14"/>
  <c r="K3752" i="14" s="1"/>
  <c r="K2577" i="14"/>
  <c r="N2577" i="14" s="1"/>
  <c r="O2577" i="14" s="1"/>
  <c r="I2086" i="14"/>
  <c r="J2086" i="14" s="1"/>
  <c r="I1584" i="14"/>
  <c r="J1584" i="14" s="1"/>
  <c r="I5852" i="14"/>
  <c r="K5852" i="14" s="1"/>
  <c r="J362" i="14" l="1"/>
  <c r="N362" i="14" s="1"/>
  <c r="O362" i="14" s="1"/>
  <c r="J1165" i="14"/>
  <c r="N1165" i="14" s="1"/>
  <c r="O1165" i="14" s="1"/>
  <c r="J8652" i="14"/>
  <c r="N8652" i="14" s="1"/>
  <c r="O8652" i="14" s="1"/>
  <c r="J7252" i="14"/>
  <c r="N7252" i="14" s="1"/>
  <c r="O7252" i="14" s="1"/>
  <c r="J3752" i="14"/>
  <c r="N3752" i="14" s="1"/>
  <c r="O3752" i="14" s="1"/>
  <c r="K2086" i="14"/>
  <c r="N2086" i="14" s="1"/>
  <c r="O2086" i="14" s="1"/>
  <c r="J3278" i="14"/>
  <c r="N3278" i="14" s="1"/>
  <c r="O3278" i="14" s="1"/>
  <c r="J5152" i="14"/>
  <c r="N5152" i="14" s="1"/>
  <c r="O5152" i="14" s="1"/>
  <c r="J7952" i="14"/>
  <c r="N7952" i="14" s="1"/>
  <c r="O7952" i="14" s="1"/>
  <c r="J5852" i="14"/>
  <c r="N5852" i="14" s="1"/>
  <c r="O5852" i="14" s="1"/>
  <c r="I2087" i="14"/>
  <c r="K2087" i="14" s="1"/>
  <c r="I3753" i="14"/>
  <c r="K3753" i="14" s="1"/>
  <c r="K6552" i="14"/>
  <c r="N6552" i="14" s="1"/>
  <c r="O6552" i="14" s="1"/>
  <c r="J4452" i="14"/>
  <c r="N4452" i="14" s="1"/>
  <c r="O4452" i="14" s="1"/>
  <c r="I1166" i="14"/>
  <c r="J1166" i="14" s="1"/>
  <c r="I3279" i="14"/>
  <c r="K3279" i="14" s="1"/>
  <c r="I5853" i="14"/>
  <c r="J5853" i="14" s="1"/>
  <c r="I7253" i="14"/>
  <c r="J7253" i="14" s="1"/>
  <c r="I5153" i="14"/>
  <c r="J5153" i="14" s="1"/>
  <c r="I6553" i="14"/>
  <c r="K6553" i="14" s="1"/>
  <c r="K2578" i="14"/>
  <c r="N2578" i="14" s="1"/>
  <c r="O2578" i="14" s="1"/>
  <c r="I7953" i="14"/>
  <c r="J7953" i="14" s="1"/>
  <c r="I8653" i="14"/>
  <c r="J8653" i="14" s="1"/>
  <c r="I4453" i="14"/>
  <c r="J4453" i="14" s="1"/>
  <c r="K1584" i="14"/>
  <c r="N1584" i="14" s="1"/>
  <c r="O1584" i="14" s="1"/>
  <c r="I1585" i="14"/>
  <c r="K1585" i="14" s="1"/>
  <c r="I2579" i="14"/>
  <c r="K2579" i="14" s="1"/>
  <c r="I363" i="14"/>
  <c r="K363" i="14" s="1"/>
  <c r="J2087" i="14" l="1"/>
  <c r="K5153" i="14"/>
  <c r="J6553" i="14"/>
  <c r="N6553" i="14" s="1"/>
  <c r="O6553" i="14" s="1"/>
  <c r="J3279" i="14"/>
  <c r="N3279" i="14" s="1"/>
  <c r="O3279" i="14" s="1"/>
  <c r="J2579" i="14"/>
  <c r="N2579" i="14" s="1"/>
  <c r="O2579" i="14" s="1"/>
  <c r="N5153" i="14"/>
  <c r="O5153" i="14" s="1"/>
  <c r="J363" i="14"/>
  <c r="N363" i="14" s="1"/>
  <c r="O363" i="14" s="1"/>
  <c r="J1585" i="14"/>
  <c r="N1585" i="14" s="1"/>
  <c r="O1585" i="14" s="1"/>
  <c r="N2087" i="14"/>
  <c r="O2087" i="14" s="1"/>
  <c r="K7953" i="14"/>
  <c r="N7953" i="14" s="1"/>
  <c r="O7953" i="14" s="1"/>
  <c r="K7253" i="14"/>
  <c r="N7253" i="14" s="1"/>
  <c r="O7253" i="14" s="1"/>
  <c r="K5853" i="14"/>
  <c r="N5853" i="14" s="1"/>
  <c r="O5853" i="14" s="1"/>
  <c r="K1166" i="14"/>
  <c r="N1166" i="14" s="1"/>
  <c r="O1166" i="14" s="1"/>
  <c r="J3753" i="14"/>
  <c r="N3753" i="14" s="1"/>
  <c r="O3753" i="14" s="1"/>
  <c r="I2088" i="14"/>
  <c r="K2088" i="14" s="1"/>
  <c r="I364" i="14"/>
  <c r="K364" i="14" s="1"/>
  <c r="I4454" i="14"/>
  <c r="J4454" i="14" s="1"/>
  <c r="I2580" i="14"/>
  <c r="K2580" i="14" s="1"/>
  <c r="I1586" i="14"/>
  <c r="J1586" i="14" s="1"/>
  <c r="K8653" i="14"/>
  <c r="N8653" i="14" s="1"/>
  <c r="O8653" i="14" s="1"/>
  <c r="I7954" i="14"/>
  <c r="J7954" i="14" s="1"/>
  <c r="I6554" i="14"/>
  <c r="K6554" i="14" s="1"/>
  <c r="I7254" i="14"/>
  <c r="K7254" i="14" s="1"/>
  <c r="I5854" i="14"/>
  <c r="J5854" i="14" s="1"/>
  <c r="I1167" i="14"/>
  <c r="K1167" i="14" s="1"/>
  <c r="I3754" i="14"/>
  <c r="K3754" i="14" s="1"/>
  <c r="K4453" i="14"/>
  <c r="N4453" i="14" s="1"/>
  <c r="O4453" i="14" s="1"/>
  <c r="I8654" i="14"/>
  <c r="K8654" i="14" s="1"/>
  <c r="I5154" i="14"/>
  <c r="J5154" i="14" s="1"/>
  <c r="I3280" i="14"/>
  <c r="J3280" i="14" s="1"/>
  <c r="J6554" i="14" l="1"/>
  <c r="J3754" i="14"/>
  <c r="N3754" i="14" s="1"/>
  <c r="O3754" i="14" s="1"/>
  <c r="K5154" i="14"/>
  <c r="N5154" i="14" s="1"/>
  <c r="O5154" i="14" s="1"/>
  <c r="K5854" i="14"/>
  <c r="N5854" i="14" s="1"/>
  <c r="O5854" i="14" s="1"/>
  <c r="J2088" i="14"/>
  <c r="N2088" i="14" s="1"/>
  <c r="O2088" i="14" s="1"/>
  <c r="K4454" i="14"/>
  <c r="N4454" i="14" s="1"/>
  <c r="O4454" i="14" s="1"/>
  <c r="J2580" i="14"/>
  <c r="N2580" i="14" s="1"/>
  <c r="O2580" i="14" s="1"/>
  <c r="J8654" i="14"/>
  <c r="N8654" i="14" s="1"/>
  <c r="O8654" i="14" s="1"/>
  <c r="J7254" i="14"/>
  <c r="N7254" i="14" s="1"/>
  <c r="O7254" i="14" s="1"/>
  <c r="I1168" i="14"/>
  <c r="K1168" i="14" s="1"/>
  <c r="K3280" i="14"/>
  <c r="N3280" i="14" s="1"/>
  <c r="O3280" i="14" s="1"/>
  <c r="I5155" i="14"/>
  <c r="K5155" i="14" s="1"/>
  <c r="I3755" i="14"/>
  <c r="J3755" i="14" s="1"/>
  <c r="I6555" i="14"/>
  <c r="K6555" i="14" s="1"/>
  <c r="K7954" i="14"/>
  <c r="N7954" i="14" s="1"/>
  <c r="O7954" i="14" s="1"/>
  <c r="K1586" i="14"/>
  <c r="N1586" i="14" s="1"/>
  <c r="O1586" i="14" s="1"/>
  <c r="I2581" i="14"/>
  <c r="K2581" i="14" s="1"/>
  <c r="J1167" i="14"/>
  <c r="N1167" i="14" s="1"/>
  <c r="O1167" i="14" s="1"/>
  <c r="I4455" i="14"/>
  <c r="K4455" i="14" s="1"/>
  <c r="I2089" i="14"/>
  <c r="J2089" i="14" s="1"/>
  <c r="J364" i="14"/>
  <c r="N364" i="14" s="1"/>
  <c r="O364" i="14" s="1"/>
  <c r="I365" i="14"/>
  <c r="K365" i="14" s="1"/>
  <c r="I3281" i="14"/>
  <c r="K3281" i="14" s="1"/>
  <c r="N6554" i="14"/>
  <c r="O6554" i="14" s="1"/>
  <c r="I7255" i="14"/>
  <c r="J7255" i="14" s="1"/>
  <c r="I7955" i="14"/>
  <c r="K7955" i="14" s="1"/>
  <c r="I1587" i="14"/>
  <c r="J1587" i="14" s="1"/>
  <c r="I8655" i="14"/>
  <c r="J8655" i="14" s="1"/>
  <c r="I5855" i="14"/>
  <c r="J5855" i="14" s="1"/>
  <c r="J365" i="14" l="1"/>
  <c r="N365" i="14" s="1"/>
  <c r="O365" i="14" s="1"/>
  <c r="J4455" i="14"/>
  <c r="N4455" i="14" s="1"/>
  <c r="O4455" i="14" s="1"/>
  <c r="J1168" i="14"/>
  <c r="N1168" i="14" s="1"/>
  <c r="O1168" i="14" s="1"/>
  <c r="J6555" i="14"/>
  <c r="N6555" i="14" s="1"/>
  <c r="O6555" i="14" s="1"/>
  <c r="J3281" i="14"/>
  <c r="N3281" i="14" s="1"/>
  <c r="O3281" i="14" s="1"/>
  <c r="K1587" i="14"/>
  <c r="J5155" i="14"/>
  <c r="N5155" i="14" s="1"/>
  <c r="O5155" i="14" s="1"/>
  <c r="J7955" i="14"/>
  <c r="N7955" i="14" s="1"/>
  <c r="O7955" i="14" s="1"/>
  <c r="K5855" i="14"/>
  <c r="N5855" i="14" s="1"/>
  <c r="O5855" i="14" s="1"/>
  <c r="N1587" i="14"/>
  <c r="O1587" i="14" s="1"/>
  <c r="J2581" i="14"/>
  <c r="N2581" i="14" s="1"/>
  <c r="O2581" i="14" s="1"/>
  <c r="K2089" i="14"/>
  <c r="N2089" i="14" s="1"/>
  <c r="O2089" i="14" s="1"/>
  <c r="I7956" i="14"/>
  <c r="K7956" i="14" s="1"/>
  <c r="I2582" i="14"/>
  <c r="J2582" i="14" s="1"/>
  <c r="I1588" i="14"/>
  <c r="K1588" i="14" s="1"/>
  <c r="I2090" i="14"/>
  <c r="J2090" i="14" s="1"/>
  <c r="I6556" i="14"/>
  <c r="K6556" i="14" s="1"/>
  <c r="K3755" i="14"/>
  <c r="N3755" i="14" s="1"/>
  <c r="O3755" i="14" s="1"/>
  <c r="I8656" i="14"/>
  <c r="K8656" i="14" s="1"/>
  <c r="I366" i="14"/>
  <c r="K366" i="14" s="1"/>
  <c r="K7255" i="14"/>
  <c r="N7255" i="14" s="1"/>
  <c r="O7255" i="14" s="1"/>
  <c r="I3756" i="14"/>
  <c r="K3756" i="14" s="1"/>
  <c r="I3282" i="14"/>
  <c r="J3282" i="14" s="1"/>
  <c r="I4456" i="14"/>
  <c r="J4456" i="14" s="1"/>
  <c r="I5856" i="14"/>
  <c r="J5856" i="14" s="1"/>
  <c r="K8655" i="14"/>
  <c r="N8655" i="14" s="1"/>
  <c r="O8655" i="14" s="1"/>
  <c r="I7256" i="14"/>
  <c r="K7256" i="14" s="1"/>
  <c r="I5156" i="14"/>
  <c r="J5156" i="14" s="1"/>
  <c r="I1169" i="14"/>
  <c r="K1169" i="14" s="1"/>
  <c r="J8656" i="14" l="1"/>
  <c r="J7956" i="14"/>
  <c r="J3756" i="14"/>
  <c r="N3756" i="14" s="1"/>
  <c r="O3756" i="14" s="1"/>
  <c r="J1588" i="14"/>
  <c r="N1588" i="14" s="1"/>
  <c r="O1588" i="14" s="1"/>
  <c r="K2582" i="14"/>
  <c r="N2582" i="14" s="1"/>
  <c r="O2582" i="14" s="1"/>
  <c r="J7256" i="14"/>
  <c r="N7256" i="14" s="1"/>
  <c r="O7256" i="14" s="1"/>
  <c r="K3282" i="14"/>
  <c r="N3282" i="14" s="1"/>
  <c r="O3282" i="14" s="1"/>
  <c r="J366" i="14"/>
  <c r="N366" i="14" s="1"/>
  <c r="O366" i="14" s="1"/>
  <c r="K5856" i="14"/>
  <c r="N5856" i="14" s="1"/>
  <c r="O5856" i="14" s="1"/>
  <c r="J1169" i="14"/>
  <c r="N1169" i="14" s="1"/>
  <c r="O1169" i="14" s="1"/>
  <c r="J6556" i="14"/>
  <c r="N6556" i="14" s="1"/>
  <c r="O6556" i="14" s="1"/>
  <c r="I367" i="14"/>
  <c r="J367" i="14" s="1"/>
  <c r="K5156" i="14"/>
  <c r="N5156" i="14" s="1"/>
  <c r="O5156" i="14" s="1"/>
  <c r="I7257" i="14"/>
  <c r="K7257" i="14" s="1"/>
  <c r="I5857" i="14"/>
  <c r="J5857" i="14" s="1"/>
  <c r="K4456" i="14"/>
  <c r="N4456" i="14" s="1"/>
  <c r="O4456" i="14" s="1"/>
  <c r="I3283" i="14"/>
  <c r="J3283" i="14" s="1"/>
  <c r="K2090" i="14"/>
  <c r="N2090" i="14" s="1"/>
  <c r="O2090" i="14" s="1"/>
  <c r="I2583" i="14"/>
  <c r="J2583" i="14" s="1"/>
  <c r="I7957" i="14"/>
  <c r="K7957" i="14" s="1"/>
  <c r="I5157" i="14"/>
  <c r="K5157" i="14" s="1"/>
  <c r="N7956" i="14"/>
  <c r="O7956" i="14" s="1"/>
  <c r="I4457" i="14"/>
  <c r="K4457" i="14" s="1"/>
  <c r="I3757" i="14"/>
  <c r="J3757" i="14" s="1"/>
  <c r="I2091" i="14"/>
  <c r="K2091" i="14" s="1"/>
  <c r="N8656" i="14"/>
  <c r="O8656" i="14" s="1"/>
  <c r="I1170" i="14"/>
  <c r="J1170" i="14" s="1"/>
  <c r="I8657" i="14"/>
  <c r="K8657" i="14" s="1"/>
  <c r="I6557" i="14"/>
  <c r="J6557" i="14" s="1"/>
  <c r="I1589" i="14"/>
  <c r="J1589" i="14" s="1"/>
  <c r="J5157" i="14" l="1"/>
  <c r="K2583" i="14"/>
  <c r="N2583" i="14" s="1"/>
  <c r="O2583" i="14" s="1"/>
  <c r="K1589" i="14"/>
  <c r="N1589" i="14" s="1"/>
  <c r="O1589" i="14" s="1"/>
  <c r="K6557" i="14"/>
  <c r="N6557" i="14" s="1"/>
  <c r="O6557" i="14" s="1"/>
  <c r="J4457" i="14"/>
  <c r="N4457" i="14" s="1"/>
  <c r="O4457" i="14" s="1"/>
  <c r="J2091" i="14"/>
  <c r="N2091" i="14" s="1"/>
  <c r="O2091" i="14" s="1"/>
  <c r="K3757" i="14"/>
  <c r="N3757" i="14" s="1"/>
  <c r="O3757" i="14" s="1"/>
  <c r="J7957" i="14"/>
  <c r="N7957" i="14" s="1"/>
  <c r="O7957" i="14" s="1"/>
  <c r="I2584" i="14"/>
  <c r="K2584" i="14" s="1"/>
  <c r="K1170" i="14"/>
  <c r="N1170" i="14" s="1"/>
  <c r="O1170" i="14" s="1"/>
  <c r="I2092" i="14"/>
  <c r="K2092" i="14" s="1"/>
  <c r="I3758" i="14"/>
  <c r="K3758" i="14" s="1"/>
  <c r="I4458" i="14"/>
  <c r="K4458" i="14" s="1"/>
  <c r="I5158" i="14"/>
  <c r="K5158" i="14" s="1"/>
  <c r="J7257" i="14"/>
  <c r="N7257" i="14" s="1"/>
  <c r="O7257" i="14" s="1"/>
  <c r="I7958" i="14"/>
  <c r="K7958" i="14" s="1"/>
  <c r="K3283" i="14"/>
  <c r="N3283" i="14" s="1"/>
  <c r="O3283" i="14" s="1"/>
  <c r="K5857" i="14"/>
  <c r="N5857" i="14" s="1"/>
  <c r="O5857" i="14" s="1"/>
  <c r="I7258" i="14"/>
  <c r="K7258" i="14" s="1"/>
  <c r="K367" i="14"/>
  <c r="N367" i="14" s="1"/>
  <c r="O367" i="14" s="1"/>
  <c r="N5157" i="14"/>
  <c r="O5157" i="14" s="1"/>
  <c r="I1171" i="14"/>
  <c r="K1171" i="14" s="1"/>
  <c r="J7258" i="14"/>
  <c r="J8657" i="14"/>
  <c r="N8657" i="14" s="1"/>
  <c r="O8657" i="14" s="1"/>
  <c r="I3284" i="14"/>
  <c r="J3284" i="14" s="1"/>
  <c r="I5858" i="14"/>
  <c r="J5858" i="14" s="1"/>
  <c r="I368" i="14"/>
  <c r="J368" i="14" s="1"/>
  <c r="I8658" i="14"/>
  <c r="K8658" i="14" s="1"/>
  <c r="I1590" i="14"/>
  <c r="K1590" i="14" s="1"/>
  <c r="I6558" i="14"/>
  <c r="J6558" i="14" s="1"/>
  <c r="J4458" i="14" l="1"/>
  <c r="N4458" i="14" s="1"/>
  <c r="O4458" i="14" s="1"/>
  <c r="J7958" i="14"/>
  <c r="N7958" i="14" s="1"/>
  <c r="O7958" i="14" s="1"/>
  <c r="J5158" i="14"/>
  <c r="K5858" i="14"/>
  <c r="N5858" i="14" s="1"/>
  <c r="O5858" i="14" s="1"/>
  <c r="J2584" i="14"/>
  <c r="N2584" i="14" s="1"/>
  <c r="O2584" i="14" s="1"/>
  <c r="J1171" i="14"/>
  <c r="N1171" i="14" s="1"/>
  <c r="O1171" i="14" s="1"/>
  <c r="J3758" i="14"/>
  <c r="J8658" i="14"/>
  <c r="N8658" i="14" s="1"/>
  <c r="O8658" i="14" s="1"/>
  <c r="K6558" i="14"/>
  <c r="N6558" i="14" s="1"/>
  <c r="O6558" i="14" s="1"/>
  <c r="I1591" i="14"/>
  <c r="K1591" i="14" s="1"/>
  <c r="I4459" i="14"/>
  <c r="K4459" i="14" s="1"/>
  <c r="N5158" i="14"/>
  <c r="O5158" i="14" s="1"/>
  <c r="I6559" i="14"/>
  <c r="K6559" i="14" s="1"/>
  <c r="K368" i="14"/>
  <c r="N368" i="14" s="1"/>
  <c r="O368" i="14" s="1"/>
  <c r="K3284" i="14"/>
  <c r="N3284" i="14" s="1"/>
  <c r="O3284" i="14" s="1"/>
  <c r="J1590" i="14"/>
  <c r="N1590" i="14" s="1"/>
  <c r="O1590" i="14" s="1"/>
  <c r="J2092" i="14"/>
  <c r="N2092" i="14" s="1"/>
  <c r="O2092" i="14" s="1"/>
  <c r="I7959" i="14"/>
  <c r="K7959" i="14" s="1"/>
  <c r="I5159" i="14"/>
  <c r="J5159" i="14" s="1"/>
  <c r="N7258" i="14"/>
  <c r="O7258" i="14" s="1"/>
  <c r="I369" i="14"/>
  <c r="J369" i="14" s="1"/>
  <c r="I3285" i="14"/>
  <c r="K3285" i="14" s="1"/>
  <c r="I7259" i="14"/>
  <c r="J7259" i="14" s="1"/>
  <c r="I2093" i="14"/>
  <c r="K2093" i="14" s="1"/>
  <c r="I1172" i="14"/>
  <c r="K1172" i="14" s="1"/>
  <c r="I8659" i="14"/>
  <c r="K8659" i="14" s="1"/>
  <c r="N3758" i="14"/>
  <c r="O3758" i="14" s="1"/>
  <c r="I5859" i="14"/>
  <c r="K5859" i="14" s="1"/>
  <c r="I3759" i="14"/>
  <c r="J3759" i="14" s="1"/>
  <c r="I2585" i="14"/>
  <c r="K2585" i="14" s="1"/>
  <c r="J3285" i="14" l="1"/>
  <c r="J7959" i="14"/>
  <c r="N7959" i="14" s="1"/>
  <c r="O7959" i="14" s="1"/>
  <c r="J1591" i="14"/>
  <c r="N1591" i="14" s="1"/>
  <c r="O1591" i="14" s="1"/>
  <c r="J4459" i="14"/>
  <c r="N4459" i="14" s="1"/>
  <c r="O4459" i="14" s="1"/>
  <c r="J6559" i="14"/>
  <c r="N6559" i="14" s="1"/>
  <c r="O6559" i="14" s="1"/>
  <c r="J1172" i="14"/>
  <c r="N1172" i="14" s="1"/>
  <c r="O1172" i="14" s="1"/>
  <c r="J8659" i="14"/>
  <c r="N8659" i="14" s="1"/>
  <c r="O8659" i="14" s="1"/>
  <c r="K5159" i="14"/>
  <c r="N5159" i="14" s="1"/>
  <c r="O5159" i="14" s="1"/>
  <c r="K7259" i="14"/>
  <c r="N7259" i="14" s="1"/>
  <c r="O7259" i="14" s="1"/>
  <c r="K3759" i="14"/>
  <c r="N3759" i="14" s="1"/>
  <c r="O3759" i="14" s="1"/>
  <c r="I8660" i="14"/>
  <c r="J8660" i="14" s="1"/>
  <c r="I2094" i="14"/>
  <c r="K2094" i="14" s="1"/>
  <c r="I3286" i="14"/>
  <c r="K3286" i="14" s="1"/>
  <c r="I3760" i="14"/>
  <c r="K3760" i="14" s="1"/>
  <c r="I7260" i="14"/>
  <c r="J7260" i="14" s="1"/>
  <c r="J5859" i="14"/>
  <c r="N5859" i="14" s="1"/>
  <c r="O5859" i="14" s="1"/>
  <c r="I5160" i="14"/>
  <c r="J5160" i="14" s="1"/>
  <c r="I6560" i="14"/>
  <c r="K6560" i="14" s="1"/>
  <c r="I1592" i="14"/>
  <c r="J1592" i="14" s="1"/>
  <c r="I5860" i="14"/>
  <c r="K5860" i="14" s="1"/>
  <c r="I7960" i="14"/>
  <c r="K7960" i="14" s="1"/>
  <c r="N3285" i="14"/>
  <c r="O3285" i="14" s="1"/>
  <c r="J2585" i="14"/>
  <c r="N2585" i="14" s="1"/>
  <c r="O2585" i="14" s="1"/>
  <c r="J2093" i="14"/>
  <c r="N2093" i="14" s="1"/>
  <c r="O2093" i="14" s="1"/>
  <c r="K369" i="14"/>
  <c r="N369" i="14" s="1"/>
  <c r="O369" i="14" s="1"/>
  <c r="I4460" i="14"/>
  <c r="J4460" i="14" s="1"/>
  <c r="I2586" i="14"/>
  <c r="K2586" i="14" s="1"/>
  <c r="I1173" i="14"/>
  <c r="K1173" i="14" s="1"/>
  <c r="I370" i="14"/>
  <c r="J370" i="14" s="1"/>
  <c r="J5860" i="14" l="1"/>
  <c r="N5860" i="14" s="1"/>
  <c r="O5860" i="14" s="1"/>
  <c r="J2094" i="14"/>
  <c r="N2094" i="14" s="1"/>
  <c r="O2094" i="14" s="1"/>
  <c r="J2586" i="14"/>
  <c r="N2586" i="14" s="1"/>
  <c r="O2586" i="14" s="1"/>
  <c r="J3286" i="14"/>
  <c r="N3286" i="14" s="1"/>
  <c r="O3286" i="14" s="1"/>
  <c r="K4460" i="14"/>
  <c r="N4460" i="14" s="1"/>
  <c r="O4460" i="14" s="1"/>
  <c r="J6560" i="14"/>
  <c r="N6560" i="14" s="1"/>
  <c r="O6560" i="14" s="1"/>
  <c r="J3760" i="14"/>
  <c r="N3760" i="14" s="1"/>
  <c r="O3760" i="14" s="1"/>
  <c r="I1174" i="14"/>
  <c r="J1174" i="14" s="1"/>
  <c r="J7960" i="14"/>
  <c r="N7960" i="14" s="1"/>
  <c r="O7960" i="14" s="1"/>
  <c r="I2587" i="14"/>
  <c r="J2587" i="14" s="1"/>
  <c r="I4461" i="14"/>
  <c r="K4461" i="14" s="1"/>
  <c r="K1592" i="14"/>
  <c r="N1592" i="14" s="1"/>
  <c r="O1592" i="14" s="1"/>
  <c r="K5160" i="14"/>
  <c r="N5160" i="14" s="1"/>
  <c r="O5160" i="14" s="1"/>
  <c r="K7260" i="14"/>
  <c r="N7260" i="14" s="1"/>
  <c r="O7260" i="14" s="1"/>
  <c r="K8660" i="14"/>
  <c r="N8660" i="14" s="1"/>
  <c r="O8660" i="14" s="1"/>
  <c r="K370" i="14"/>
  <c r="N370" i="14" s="1"/>
  <c r="O370" i="14" s="1"/>
  <c r="I7961" i="14"/>
  <c r="K7961" i="14" s="1"/>
  <c r="I1593" i="14"/>
  <c r="J1593" i="14" s="1"/>
  <c r="I5161" i="14"/>
  <c r="J5161" i="14" s="1"/>
  <c r="I7261" i="14"/>
  <c r="J7261" i="14" s="1"/>
  <c r="J1173" i="14"/>
  <c r="N1173" i="14" s="1"/>
  <c r="O1173" i="14" s="1"/>
  <c r="I3761" i="14"/>
  <c r="K3761" i="14" s="1"/>
  <c r="I2095" i="14"/>
  <c r="J2095" i="14" s="1"/>
  <c r="I8661" i="14"/>
  <c r="J8661" i="14" s="1"/>
  <c r="I371" i="14"/>
  <c r="K371" i="14" s="1"/>
  <c r="I5861" i="14"/>
  <c r="J5861" i="14" s="1"/>
  <c r="I6561" i="14"/>
  <c r="J6561" i="14" s="1"/>
  <c r="I3287" i="14"/>
  <c r="J3287" i="14" s="1"/>
  <c r="K6561" i="14" l="1"/>
  <c r="N6561" i="14" s="1"/>
  <c r="O6561" i="14" s="1"/>
  <c r="K3287" i="14"/>
  <c r="N3287" i="14" s="1"/>
  <c r="O3287" i="14" s="1"/>
  <c r="K2095" i="14"/>
  <c r="N2095" i="14" s="1"/>
  <c r="O2095" i="14" s="1"/>
  <c r="K5161" i="14"/>
  <c r="N5161" i="14" s="1"/>
  <c r="O5161" i="14" s="1"/>
  <c r="J4461" i="14"/>
  <c r="N4461" i="14" s="1"/>
  <c r="O4461" i="14" s="1"/>
  <c r="I6562" i="14"/>
  <c r="K6562" i="14" s="1"/>
  <c r="J371" i="14"/>
  <c r="N371" i="14" s="1"/>
  <c r="O371" i="14" s="1"/>
  <c r="K8661" i="14"/>
  <c r="N8661" i="14" s="1"/>
  <c r="O8661" i="14" s="1"/>
  <c r="I2096" i="14"/>
  <c r="J2096" i="14" s="1"/>
  <c r="K1593" i="14"/>
  <c r="N1593" i="14" s="1"/>
  <c r="O1593" i="14" s="1"/>
  <c r="I7962" i="14"/>
  <c r="J7962" i="14" s="1"/>
  <c r="K2587" i="14"/>
  <c r="N2587" i="14" s="1"/>
  <c r="O2587" i="14" s="1"/>
  <c r="K1174" i="14"/>
  <c r="N1174" i="14" s="1"/>
  <c r="O1174" i="14" s="1"/>
  <c r="I372" i="14"/>
  <c r="K372" i="14" s="1"/>
  <c r="I3762" i="14"/>
  <c r="K3762" i="14" s="1"/>
  <c r="I7262" i="14"/>
  <c r="K7262" i="14" s="1"/>
  <c r="I8662" i="14"/>
  <c r="K8662" i="14" s="1"/>
  <c r="I1594" i="14"/>
  <c r="K1594" i="14" s="1"/>
  <c r="J7961" i="14"/>
  <c r="N7961" i="14" s="1"/>
  <c r="O7961" i="14" s="1"/>
  <c r="J3761" i="14"/>
  <c r="N3761" i="14" s="1"/>
  <c r="O3761" i="14" s="1"/>
  <c r="I2588" i="14"/>
  <c r="J2588" i="14" s="1"/>
  <c r="I1175" i="14"/>
  <c r="K1175" i="14" s="1"/>
  <c r="I5862" i="14"/>
  <c r="J5862" i="14" s="1"/>
  <c r="I3288" i="14"/>
  <c r="K3288" i="14" s="1"/>
  <c r="K5861" i="14"/>
  <c r="N5861" i="14" s="1"/>
  <c r="O5861" i="14" s="1"/>
  <c r="K7261" i="14"/>
  <c r="N7261" i="14" s="1"/>
  <c r="O7261" i="14" s="1"/>
  <c r="I5162" i="14"/>
  <c r="K5162" i="14" s="1"/>
  <c r="I4462" i="14"/>
  <c r="J4462" i="14" s="1"/>
  <c r="J8662" i="14" l="1"/>
  <c r="N8662" i="14" s="1"/>
  <c r="O8662" i="14" s="1"/>
  <c r="J6562" i="14"/>
  <c r="N6562" i="14" s="1"/>
  <c r="O6562" i="14" s="1"/>
  <c r="K5862" i="14"/>
  <c r="N5862" i="14" s="1"/>
  <c r="O5862" i="14" s="1"/>
  <c r="J372" i="14"/>
  <c r="N372" i="14" s="1"/>
  <c r="O372" i="14" s="1"/>
  <c r="J5162" i="14"/>
  <c r="N5162" i="14" s="1"/>
  <c r="O5162" i="14" s="1"/>
  <c r="J3762" i="14"/>
  <c r="N3762" i="14" s="1"/>
  <c r="O3762" i="14" s="1"/>
  <c r="K2588" i="14"/>
  <c r="N2588" i="14" s="1"/>
  <c r="O2588" i="14" s="1"/>
  <c r="J1594" i="14"/>
  <c r="N1594" i="14" s="1"/>
  <c r="O1594" i="14" s="1"/>
  <c r="I4463" i="14"/>
  <c r="K4463" i="14" s="1"/>
  <c r="I3289" i="14"/>
  <c r="K3289" i="14" s="1"/>
  <c r="I6563" i="14"/>
  <c r="K6563" i="14" s="1"/>
  <c r="J1175" i="14"/>
  <c r="N1175" i="14" s="1"/>
  <c r="O1175" i="14" s="1"/>
  <c r="K7962" i="14"/>
  <c r="N7962" i="14" s="1"/>
  <c r="O7962" i="14" s="1"/>
  <c r="K2096" i="14"/>
  <c r="N2096" i="14" s="1"/>
  <c r="O2096" i="14" s="1"/>
  <c r="J7262" i="14"/>
  <c r="N7262" i="14" s="1"/>
  <c r="O7262" i="14" s="1"/>
  <c r="I7263" i="14"/>
  <c r="K7263" i="14" s="1"/>
  <c r="I1176" i="14"/>
  <c r="J1176" i="14" s="1"/>
  <c r="I373" i="14"/>
  <c r="J373" i="14" s="1"/>
  <c r="J3288" i="14"/>
  <c r="N3288" i="14" s="1"/>
  <c r="O3288" i="14" s="1"/>
  <c r="I7963" i="14"/>
  <c r="K7963" i="14" s="1"/>
  <c r="I2097" i="14"/>
  <c r="K2097" i="14" s="1"/>
  <c r="I1595" i="14"/>
  <c r="J1595" i="14" s="1"/>
  <c r="K4462" i="14"/>
  <c r="N4462" i="14" s="1"/>
  <c r="O4462" i="14" s="1"/>
  <c r="I5163" i="14"/>
  <c r="K5163" i="14" s="1"/>
  <c r="J6563" i="14"/>
  <c r="I5863" i="14"/>
  <c r="J5863" i="14" s="1"/>
  <c r="I2589" i="14"/>
  <c r="K2589" i="14" s="1"/>
  <c r="I8663" i="14"/>
  <c r="K8663" i="14" s="1"/>
  <c r="I3763" i="14"/>
  <c r="J3763" i="14" s="1"/>
  <c r="J7263" i="14" l="1"/>
  <c r="J4463" i="14"/>
  <c r="N4463" i="14" s="1"/>
  <c r="O4463" i="14" s="1"/>
  <c r="J3289" i="14"/>
  <c r="N3289" i="14" s="1"/>
  <c r="O3289" i="14" s="1"/>
  <c r="J7963" i="14"/>
  <c r="K3763" i="14"/>
  <c r="N3763" i="14" s="1"/>
  <c r="O3763" i="14" s="1"/>
  <c r="J2589" i="14"/>
  <c r="N2589" i="14" s="1"/>
  <c r="O2589" i="14" s="1"/>
  <c r="K373" i="14"/>
  <c r="N373" i="14" s="1"/>
  <c r="O373" i="14" s="1"/>
  <c r="N7963" i="14"/>
  <c r="O7963" i="14" s="1"/>
  <c r="N7263" i="14"/>
  <c r="O7263" i="14" s="1"/>
  <c r="I2098" i="14"/>
  <c r="J2098" i="14" s="1"/>
  <c r="I3764" i="14"/>
  <c r="J3764" i="14" s="1"/>
  <c r="K5863" i="14"/>
  <c r="N5863" i="14" s="1"/>
  <c r="O5863" i="14" s="1"/>
  <c r="K1176" i="14"/>
  <c r="N1176" i="14" s="1"/>
  <c r="O1176" i="14" s="1"/>
  <c r="J5163" i="14"/>
  <c r="N5163" i="14" s="1"/>
  <c r="O5163" i="14" s="1"/>
  <c r="I6564" i="14"/>
  <c r="J6564" i="14" s="1"/>
  <c r="I3290" i="14"/>
  <c r="K3290" i="14" s="1"/>
  <c r="I8664" i="14"/>
  <c r="K8664" i="14" s="1"/>
  <c r="I4464" i="14"/>
  <c r="K4464" i="14" s="1"/>
  <c r="I5864" i="14"/>
  <c r="K5864" i="14" s="1"/>
  <c r="J8663" i="14"/>
  <c r="N8663" i="14" s="1"/>
  <c r="O8663" i="14" s="1"/>
  <c r="I1177" i="14"/>
  <c r="K1177" i="14" s="1"/>
  <c r="J2097" i="14"/>
  <c r="N2097" i="14" s="1"/>
  <c r="O2097" i="14" s="1"/>
  <c r="I1596" i="14"/>
  <c r="J1596" i="14" s="1"/>
  <c r="I2590" i="14"/>
  <c r="J2590" i="14" s="1"/>
  <c r="N6563" i="14"/>
  <c r="O6563" i="14" s="1"/>
  <c r="I5164" i="14"/>
  <c r="J5164" i="14" s="1"/>
  <c r="K1595" i="14"/>
  <c r="N1595" i="14" s="1"/>
  <c r="O1595" i="14" s="1"/>
  <c r="I7964" i="14"/>
  <c r="J7964" i="14" s="1"/>
  <c r="I374" i="14"/>
  <c r="J374" i="14" s="1"/>
  <c r="I7264" i="14"/>
  <c r="K7264" i="14" s="1"/>
  <c r="J1177" i="14" l="1"/>
  <c r="N1177" i="14" s="1"/>
  <c r="O1177" i="14" s="1"/>
  <c r="J5864" i="14"/>
  <c r="N5864" i="14" s="1"/>
  <c r="O5864" i="14" s="1"/>
  <c r="K1596" i="14"/>
  <c r="N1596" i="14" s="1"/>
  <c r="O1596" i="14" s="1"/>
  <c r="J3290" i="14"/>
  <c r="N3290" i="14" s="1"/>
  <c r="O3290" i="14" s="1"/>
  <c r="K374" i="14"/>
  <c r="N374" i="14" s="1"/>
  <c r="O374" i="14" s="1"/>
  <c r="J8664" i="14"/>
  <c r="N8664" i="14" s="1"/>
  <c r="O8664" i="14" s="1"/>
  <c r="K2098" i="14"/>
  <c r="N2098" i="14" s="1"/>
  <c r="O2098" i="14" s="1"/>
  <c r="I7265" i="14"/>
  <c r="K7265" i="14" s="1"/>
  <c r="K7964" i="14"/>
  <c r="N7964" i="14" s="1"/>
  <c r="O7964" i="14" s="1"/>
  <c r="K5164" i="14"/>
  <c r="N5164" i="14" s="1"/>
  <c r="O5164" i="14" s="1"/>
  <c r="K2590" i="14"/>
  <c r="N2590" i="14" s="1"/>
  <c r="O2590" i="14" s="1"/>
  <c r="I3291" i="14"/>
  <c r="J3291" i="14" s="1"/>
  <c r="J7264" i="14"/>
  <c r="N7264" i="14" s="1"/>
  <c r="O7264" i="14" s="1"/>
  <c r="I7965" i="14"/>
  <c r="J7965" i="14" s="1"/>
  <c r="I5165" i="14"/>
  <c r="K5165" i="14" s="1"/>
  <c r="I8665" i="14"/>
  <c r="K8665" i="14" s="1"/>
  <c r="J4464" i="14"/>
  <c r="N4464" i="14" s="1"/>
  <c r="O4464" i="14" s="1"/>
  <c r="I2591" i="14"/>
  <c r="J2591" i="14" s="1"/>
  <c r="I375" i="14"/>
  <c r="J375" i="14" s="1"/>
  <c r="I1597" i="14"/>
  <c r="K1597" i="14" s="1"/>
  <c r="I1178" i="14"/>
  <c r="J1178" i="14" s="1"/>
  <c r="I5865" i="14"/>
  <c r="K5865" i="14" s="1"/>
  <c r="K6564" i="14"/>
  <c r="N6564" i="14" s="1"/>
  <c r="O6564" i="14" s="1"/>
  <c r="K3764" i="14"/>
  <c r="N3764" i="14" s="1"/>
  <c r="O3764" i="14" s="1"/>
  <c r="I2099" i="14"/>
  <c r="J2099" i="14" s="1"/>
  <c r="I4465" i="14"/>
  <c r="J4465" i="14" s="1"/>
  <c r="I6565" i="14"/>
  <c r="J6565" i="14" s="1"/>
  <c r="I3765" i="14"/>
  <c r="J3765" i="14" s="1"/>
  <c r="J5165" i="14" l="1"/>
  <c r="N5165" i="14" s="1"/>
  <c r="O5165" i="14" s="1"/>
  <c r="J7265" i="14"/>
  <c r="N7265" i="14" s="1"/>
  <c r="O7265" i="14" s="1"/>
  <c r="K6565" i="14"/>
  <c r="N6565" i="14" s="1"/>
  <c r="O6565" i="14" s="1"/>
  <c r="K2099" i="14"/>
  <c r="N2099" i="14" s="1"/>
  <c r="O2099" i="14" s="1"/>
  <c r="K1178" i="14"/>
  <c r="K375" i="14"/>
  <c r="N375" i="14" s="1"/>
  <c r="O375" i="14" s="1"/>
  <c r="K3291" i="14"/>
  <c r="N3291" i="14" s="1"/>
  <c r="O3291" i="14" s="1"/>
  <c r="K7965" i="14"/>
  <c r="N7965" i="14" s="1"/>
  <c r="O7965" i="14" s="1"/>
  <c r="I1598" i="14"/>
  <c r="K1598" i="14" s="1"/>
  <c r="J1597" i="14"/>
  <c r="N1597" i="14" s="1"/>
  <c r="O1597" i="14" s="1"/>
  <c r="I5166" i="14"/>
  <c r="K5166" i="14" s="1"/>
  <c r="J5865" i="14"/>
  <c r="N5865" i="14" s="1"/>
  <c r="O5865" i="14" s="1"/>
  <c r="K3765" i="14"/>
  <c r="N3765" i="14" s="1"/>
  <c r="O3765" i="14" s="1"/>
  <c r="K4465" i="14"/>
  <c r="N4465" i="14" s="1"/>
  <c r="O4465" i="14" s="1"/>
  <c r="I2100" i="14"/>
  <c r="J2100" i="14" s="1"/>
  <c r="J8665" i="14"/>
  <c r="N8665" i="14" s="1"/>
  <c r="O8665" i="14" s="1"/>
  <c r="I376" i="14"/>
  <c r="K376" i="14" s="1"/>
  <c r="K2591" i="14"/>
  <c r="N2591" i="14" s="1"/>
  <c r="O2591" i="14" s="1"/>
  <c r="I3292" i="14"/>
  <c r="J3292" i="14" s="1"/>
  <c r="I3766" i="14"/>
  <c r="K3766" i="14" s="1"/>
  <c r="I4466" i="14"/>
  <c r="K4466" i="14" s="1"/>
  <c r="N1178" i="14"/>
  <c r="O1178" i="14" s="1"/>
  <c r="I2592" i="14"/>
  <c r="K2592" i="14" s="1"/>
  <c r="I6566" i="14"/>
  <c r="J6566" i="14" s="1"/>
  <c r="I1179" i="14"/>
  <c r="J1179" i="14" s="1"/>
  <c r="I8666" i="14"/>
  <c r="K8666" i="14" s="1"/>
  <c r="I7966" i="14"/>
  <c r="J7966" i="14" s="1"/>
  <c r="I7266" i="14"/>
  <c r="J7266" i="14" s="1"/>
  <c r="I5866" i="14"/>
  <c r="K5866" i="14" s="1"/>
  <c r="K7966" i="14" l="1"/>
  <c r="N7966" i="14" s="1"/>
  <c r="O7966" i="14" s="1"/>
  <c r="K1179" i="14"/>
  <c r="N1179" i="14" s="1"/>
  <c r="O1179" i="14" s="1"/>
  <c r="J3766" i="14"/>
  <c r="N3766" i="14" s="1"/>
  <c r="O3766" i="14" s="1"/>
  <c r="J5166" i="14"/>
  <c r="N5166" i="14" s="1"/>
  <c r="O5166" i="14" s="1"/>
  <c r="J5866" i="14"/>
  <c r="I2593" i="14"/>
  <c r="K2593" i="14" s="1"/>
  <c r="I4467" i="14"/>
  <c r="K4467" i="14" s="1"/>
  <c r="J8666" i="14"/>
  <c r="N8666" i="14" s="1"/>
  <c r="O8666" i="14" s="1"/>
  <c r="I377" i="14"/>
  <c r="K377" i="14" s="1"/>
  <c r="I1599" i="14"/>
  <c r="K1599" i="14" s="1"/>
  <c r="J2592" i="14"/>
  <c r="N2592" i="14" s="1"/>
  <c r="O2592" i="14" s="1"/>
  <c r="K7266" i="14"/>
  <c r="N7266" i="14" s="1"/>
  <c r="O7266" i="14" s="1"/>
  <c r="I1180" i="14"/>
  <c r="K1180" i="14" s="1"/>
  <c r="K3292" i="14"/>
  <c r="N3292" i="14" s="1"/>
  <c r="O3292" i="14" s="1"/>
  <c r="J376" i="14"/>
  <c r="N376" i="14" s="1"/>
  <c r="O376" i="14" s="1"/>
  <c r="K2100" i="14"/>
  <c r="N2100" i="14" s="1"/>
  <c r="O2100" i="14" s="1"/>
  <c r="I6567" i="14"/>
  <c r="K6567" i="14" s="1"/>
  <c r="I7267" i="14"/>
  <c r="K7267" i="14" s="1"/>
  <c r="I8667" i="14"/>
  <c r="J8667" i="14" s="1"/>
  <c r="N5866" i="14"/>
  <c r="O5866" i="14" s="1"/>
  <c r="I3293" i="14"/>
  <c r="K3293" i="14" s="1"/>
  <c r="I2101" i="14"/>
  <c r="J2101" i="14" s="1"/>
  <c r="J4466" i="14"/>
  <c r="N4466" i="14" s="1"/>
  <c r="O4466" i="14" s="1"/>
  <c r="I5867" i="14"/>
  <c r="J5867" i="14" s="1"/>
  <c r="I7967" i="14"/>
  <c r="K7967" i="14" s="1"/>
  <c r="K6566" i="14"/>
  <c r="N6566" i="14" s="1"/>
  <c r="O6566" i="14" s="1"/>
  <c r="I3767" i="14"/>
  <c r="J3767" i="14" s="1"/>
  <c r="J1598" i="14"/>
  <c r="N1598" i="14" s="1"/>
  <c r="O1598" i="14" s="1"/>
  <c r="I5167" i="14"/>
  <c r="J5167" i="14" s="1"/>
  <c r="J377" i="14" l="1"/>
  <c r="N377" i="14" s="1"/>
  <c r="O377" i="14" s="1"/>
  <c r="J4467" i="14"/>
  <c r="J2593" i="14"/>
  <c r="N2593" i="14" s="1"/>
  <c r="O2593" i="14" s="1"/>
  <c r="K8667" i="14"/>
  <c r="N8667" i="14" s="1"/>
  <c r="O8667" i="14" s="1"/>
  <c r="K5167" i="14"/>
  <c r="N5167" i="14" s="1"/>
  <c r="O5167" i="14" s="1"/>
  <c r="J7967" i="14"/>
  <c r="N7967" i="14" s="1"/>
  <c r="O7967" i="14" s="1"/>
  <c r="J3293" i="14"/>
  <c r="J6567" i="14"/>
  <c r="N6567" i="14" s="1"/>
  <c r="O6567" i="14" s="1"/>
  <c r="K3767" i="14"/>
  <c r="N3767" i="14" s="1"/>
  <c r="O3767" i="14" s="1"/>
  <c r="I2102" i="14"/>
  <c r="K2102" i="14" s="1"/>
  <c r="I7268" i="14"/>
  <c r="J7268" i="14" s="1"/>
  <c r="J7267" i="14"/>
  <c r="N7267" i="14" s="1"/>
  <c r="O7267" i="14" s="1"/>
  <c r="I1600" i="14"/>
  <c r="K1600" i="14" s="1"/>
  <c r="J1599" i="14"/>
  <c r="N1599" i="14" s="1"/>
  <c r="O1599" i="14" s="1"/>
  <c r="K5867" i="14"/>
  <c r="N5867" i="14" s="1"/>
  <c r="O5867" i="14" s="1"/>
  <c r="I3294" i="14"/>
  <c r="K3294" i="14" s="1"/>
  <c r="J1180" i="14"/>
  <c r="N1180" i="14" s="1"/>
  <c r="O1180" i="14" s="1"/>
  <c r="I8668" i="14"/>
  <c r="K8668" i="14" s="1"/>
  <c r="I5868" i="14"/>
  <c r="K5868" i="14" s="1"/>
  <c r="N3293" i="14"/>
  <c r="O3293" i="14" s="1"/>
  <c r="I1181" i="14"/>
  <c r="J1181" i="14" s="1"/>
  <c r="I2594" i="14"/>
  <c r="J2594" i="14" s="1"/>
  <c r="N4467" i="14"/>
  <c r="O4467" i="14" s="1"/>
  <c r="I5168" i="14"/>
  <c r="J5168" i="14" s="1"/>
  <c r="I3768" i="14"/>
  <c r="K3768" i="14" s="1"/>
  <c r="I7968" i="14"/>
  <c r="K7968" i="14" s="1"/>
  <c r="K2101" i="14"/>
  <c r="N2101" i="14" s="1"/>
  <c r="O2101" i="14" s="1"/>
  <c r="I6568" i="14"/>
  <c r="J6568" i="14" s="1"/>
  <c r="I378" i="14"/>
  <c r="K378" i="14" s="1"/>
  <c r="I4468" i="14"/>
  <c r="J4468" i="14" s="1"/>
  <c r="J8668" i="14" l="1"/>
  <c r="N8668" i="14" s="1"/>
  <c r="O8668" i="14" s="1"/>
  <c r="J1600" i="14"/>
  <c r="N1600" i="14" s="1"/>
  <c r="O1600" i="14" s="1"/>
  <c r="K7268" i="14"/>
  <c r="N7268" i="14" s="1"/>
  <c r="O7268" i="14" s="1"/>
  <c r="J7968" i="14"/>
  <c r="N7968" i="14" s="1"/>
  <c r="O7968" i="14" s="1"/>
  <c r="K4468" i="14"/>
  <c r="N4468" i="14" s="1"/>
  <c r="O4468" i="14" s="1"/>
  <c r="K6568" i="14"/>
  <c r="N6568" i="14" s="1"/>
  <c r="O6568" i="14" s="1"/>
  <c r="K2594" i="14"/>
  <c r="N2594" i="14" s="1"/>
  <c r="O2594" i="14" s="1"/>
  <c r="J5868" i="14"/>
  <c r="N5868" i="14" s="1"/>
  <c r="O5868" i="14" s="1"/>
  <c r="K5168" i="14"/>
  <c r="N5168" i="14" s="1"/>
  <c r="O5168" i="14" s="1"/>
  <c r="K1181" i="14"/>
  <c r="N1181" i="14" s="1"/>
  <c r="O1181" i="14" s="1"/>
  <c r="I379" i="14"/>
  <c r="K379" i="14" s="1"/>
  <c r="I3769" i="14"/>
  <c r="K3769" i="14" s="1"/>
  <c r="J3768" i="14"/>
  <c r="N3768" i="14" s="1"/>
  <c r="O3768" i="14" s="1"/>
  <c r="I2103" i="14"/>
  <c r="K2103" i="14" s="1"/>
  <c r="J3294" i="14"/>
  <c r="N3294" i="14" s="1"/>
  <c r="O3294" i="14" s="1"/>
  <c r="I6569" i="14"/>
  <c r="K6569" i="14" s="1"/>
  <c r="I7969" i="14"/>
  <c r="K7969" i="14" s="1"/>
  <c r="J378" i="14"/>
  <c r="N378" i="14" s="1"/>
  <c r="O378" i="14" s="1"/>
  <c r="I5869" i="14"/>
  <c r="K5869" i="14" s="1"/>
  <c r="J2102" i="14"/>
  <c r="N2102" i="14" s="1"/>
  <c r="O2102" i="14" s="1"/>
  <c r="I8669" i="14"/>
  <c r="K8669" i="14" s="1"/>
  <c r="I3295" i="14"/>
  <c r="K3295" i="14" s="1"/>
  <c r="I1601" i="14"/>
  <c r="K1601" i="14" s="1"/>
  <c r="I4469" i="14"/>
  <c r="J4469" i="14" s="1"/>
  <c r="I5169" i="14"/>
  <c r="J5169" i="14" s="1"/>
  <c r="I2595" i="14"/>
  <c r="J2595" i="14" s="1"/>
  <c r="I1182" i="14"/>
  <c r="K1182" i="14" s="1"/>
  <c r="I7269" i="14"/>
  <c r="K7269" i="14" s="1"/>
  <c r="J5869" i="14" l="1"/>
  <c r="N5869" i="14" s="1"/>
  <c r="O5869" i="14" s="1"/>
  <c r="J379" i="14"/>
  <c r="N379" i="14" s="1"/>
  <c r="O379" i="14" s="1"/>
  <c r="J1601" i="14"/>
  <c r="N1601" i="14" s="1"/>
  <c r="O1601" i="14" s="1"/>
  <c r="J3769" i="14"/>
  <c r="N3769" i="14" s="1"/>
  <c r="O3769" i="14" s="1"/>
  <c r="J7969" i="14"/>
  <c r="N7969" i="14" s="1"/>
  <c r="O7969" i="14" s="1"/>
  <c r="J7269" i="14"/>
  <c r="N7269" i="14" s="1"/>
  <c r="O7269" i="14" s="1"/>
  <c r="K2595" i="14"/>
  <c r="K5169" i="14"/>
  <c r="N5169" i="14" s="1"/>
  <c r="O5169" i="14" s="1"/>
  <c r="J1182" i="14"/>
  <c r="N1182" i="14" s="1"/>
  <c r="O1182" i="14" s="1"/>
  <c r="J3295" i="14"/>
  <c r="N3295" i="14" s="1"/>
  <c r="O3295" i="14" s="1"/>
  <c r="N2595" i="14"/>
  <c r="O2595" i="14" s="1"/>
  <c r="I2596" i="14"/>
  <c r="K2596" i="14" s="1"/>
  <c r="I1602" i="14"/>
  <c r="K1602" i="14" s="1"/>
  <c r="I8670" i="14"/>
  <c r="K8670" i="14" s="1"/>
  <c r="I6570" i="14"/>
  <c r="K6570" i="14" s="1"/>
  <c r="I380" i="14"/>
  <c r="K380" i="14" s="1"/>
  <c r="I7270" i="14"/>
  <c r="K7270" i="14" s="1"/>
  <c r="I1183" i="14"/>
  <c r="K1183" i="14" s="1"/>
  <c r="K4469" i="14"/>
  <c r="N4469" i="14" s="1"/>
  <c r="O4469" i="14" s="1"/>
  <c r="J2103" i="14"/>
  <c r="N2103" i="14" s="1"/>
  <c r="O2103" i="14" s="1"/>
  <c r="I3296" i="14"/>
  <c r="J3296" i="14" s="1"/>
  <c r="J8669" i="14"/>
  <c r="N8669" i="14" s="1"/>
  <c r="O8669" i="14" s="1"/>
  <c r="I7970" i="14"/>
  <c r="J7970" i="14" s="1"/>
  <c r="I3770" i="14"/>
  <c r="K3770" i="14" s="1"/>
  <c r="I4470" i="14"/>
  <c r="J4470" i="14" s="1"/>
  <c r="J6569" i="14"/>
  <c r="N6569" i="14" s="1"/>
  <c r="O6569" i="14" s="1"/>
  <c r="I2104" i="14"/>
  <c r="J2104" i="14" s="1"/>
  <c r="I5170" i="14"/>
  <c r="J5170" i="14" s="1"/>
  <c r="I5870" i="14"/>
  <c r="J5870" i="14" s="1"/>
  <c r="J7270" i="14" l="1"/>
  <c r="J380" i="14"/>
  <c r="N380" i="14" s="1"/>
  <c r="O380" i="14" s="1"/>
  <c r="J1602" i="14"/>
  <c r="J3770" i="14"/>
  <c r="N3770" i="14" s="1"/>
  <c r="O3770" i="14" s="1"/>
  <c r="K4470" i="14"/>
  <c r="N4470" i="14" s="1"/>
  <c r="O4470" i="14" s="1"/>
  <c r="K2104" i="14"/>
  <c r="N2104" i="14" s="1"/>
  <c r="O2104" i="14" s="1"/>
  <c r="K3296" i="14"/>
  <c r="N3296" i="14" s="1"/>
  <c r="O3296" i="14" s="1"/>
  <c r="K5870" i="14"/>
  <c r="N5870" i="14" s="1"/>
  <c r="O5870" i="14" s="1"/>
  <c r="J1183" i="14"/>
  <c r="N1183" i="14" s="1"/>
  <c r="O1183" i="14" s="1"/>
  <c r="I6571" i="14"/>
  <c r="K6571" i="14" s="1"/>
  <c r="K5170" i="14"/>
  <c r="N5170" i="14" s="1"/>
  <c r="O5170" i="14" s="1"/>
  <c r="J8670" i="14"/>
  <c r="N8670" i="14" s="1"/>
  <c r="O8670" i="14" s="1"/>
  <c r="I4471" i="14"/>
  <c r="K4471" i="14" s="1"/>
  <c r="K7970" i="14"/>
  <c r="N7970" i="14" s="1"/>
  <c r="O7970" i="14" s="1"/>
  <c r="I3297" i="14"/>
  <c r="K3297" i="14" s="1"/>
  <c r="J2596" i="14"/>
  <c r="N2596" i="14" s="1"/>
  <c r="O2596" i="14" s="1"/>
  <c r="I1603" i="14"/>
  <c r="K1603" i="14" s="1"/>
  <c r="I5171" i="14"/>
  <c r="K5171" i="14" s="1"/>
  <c r="I7971" i="14"/>
  <c r="J7971" i="14" s="1"/>
  <c r="I1184" i="14"/>
  <c r="K1184" i="14" s="1"/>
  <c r="I8671" i="14"/>
  <c r="J8671" i="14" s="1"/>
  <c r="I2597" i="14"/>
  <c r="K2597" i="14" s="1"/>
  <c r="J6570" i="14"/>
  <c r="N6570" i="14" s="1"/>
  <c r="O6570" i="14" s="1"/>
  <c r="I5871" i="14"/>
  <c r="K5871" i="14" s="1"/>
  <c r="N7270" i="14"/>
  <c r="O7270" i="14" s="1"/>
  <c r="I2105" i="14"/>
  <c r="J2105" i="14" s="1"/>
  <c r="I3771" i="14"/>
  <c r="J3771" i="14" s="1"/>
  <c r="N1602" i="14"/>
  <c r="O1602" i="14" s="1"/>
  <c r="I7271" i="14"/>
  <c r="J7271" i="14" s="1"/>
  <c r="I381" i="14"/>
  <c r="J381" i="14" s="1"/>
  <c r="J4471" i="14" l="1"/>
  <c r="J6571" i="14"/>
  <c r="N6571" i="14" s="1"/>
  <c r="O6571" i="14" s="1"/>
  <c r="J5171" i="14"/>
  <c r="N5171" i="14" s="1"/>
  <c r="O5171" i="14" s="1"/>
  <c r="J3297" i="14"/>
  <c r="N3297" i="14" s="1"/>
  <c r="O3297" i="14" s="1"/>
  <c r="J1184" i="14"/>
  <c r="N1184" i="14" s="1"/>
  <c r="O1184" i="14" s="1"/>
  <c r="K7271" i="14"/>
  <c r="N7271" i="14" s="1"/>
  <c r="O7271" i="14" s="1"/>
  <c r="K3771" i="14"/>
  <c r="N3771" i="14" s="1"/>
  <c r="O3771" i="14" s="1"/>
  <c r="I5872" i="14"/>
  <c r="K5872" i="14" s="1"/>
  <c r="I2598" i="14"/>
  <c r="K2598" i="14" s="1"/>
  <c r="I8672" i="14"/>
  <c r="K8672" i="14" s="1"/>
  <c r="I7972" i="14"/>
  <c r="J7972" i="14" s="1"/>
  <c r="I1604" i="14"/>
  <c r="K1604" i="14" s="1"/>
  <c r="K381" i="14"/>
  <c r="N381" i="14" s="1"/>
  <c r="O381" i="14" s="1"/>
  <c r="I7272" i="14"/>
  <c r="K7272" i="14" s="1"/>
  <c r="K2105" i="14"/>
  <c r="N2105" i="14" s="1"/>
  <c r="O2105" i="14" s="1"/>
  <c r="J2597" i="14"/>
  <c r="N2597" i="14" s="1"/>
  <c r="O2597" i="14" s="1"/>
  <c r="I1185" i="14"/>
  <c r="K1185" i="14" s="1"/>
  <c r="I6572" i="14"/>
  <c r="J6572" i="14" s="1"/>
  <c r="J5871" i="14"/>
  <c r="N5871" i="14" s="1"/>
  <c r="O5871" i="14" s="1"/>
  <c r="I382" i="14"/>
  <c r="K382" i="14" s="1"/>
  <c r="I4472" i="14"/>
  <c r="K4472" i="14" s="1"/>
  <c r="N4471" i="14"/>
  <c r="O4471" i="14" s="1"/>
  <c r="I2106" i="14"/>
  <c r="K2106" i="14" s="1"/>
  <c r="J1603" i="14"/>
  <c r="N1603" i="14" s="1"/>
  <c r="O1603" i="14" s="1"/>
  <c r="I3772" i="14"/>
  <c r="J3772" i="14" s="1"/>
  <c r="K8671" i="14"/>
  <c r="N8671" i="14" s="1"/>
  <c r="O8671" i="14" s="1"/>
  <c r="K7971" i="14"/>
  <c r="N7971" i="14" s="1"/>
  <c r="O7971" i="14" s="1"/>
  <c r="I5172" i="14"/>
  <c r="J5172" i="14" s="1"/>
  <c r="I3298" i="14"/>
  <c r="K3298" i="14" s="1"/>
  <c r="J4472" i="14" l="1"/>
  <c r="J1604" i="14"/>
  <c r="N1604" i="14" s="1"/>
  <c r="O1604" i="14" s="1"/>
  <c r="J5872" i="14"/>
  <c r="J2106" i="14"/>
  <c r="N2106" i="14" s="1"/>
  <c r="O2106" i="14" s="1"/>
  <c r="J2598" i="14"/>
  <c r="N2598" i="14" s="1"/>
  <c r="O2598" i="14" s="1"/>
  <c r="J7272" i="14"/>
  <c r="N7272" i="14" s="1"/>
  <c r="O7272" i="14" s="1"/>
  <c r="K7972" i="14"/>
  <c r="N7972" i="14" s="1"/>
  <c r="O7972" i="14" s="1"/>
  <c r="K5172" i="14"/>
  <c r="N5172" i="14" s="1"/>
  <c r="O5172" i="14" s="1"/>
  <c r="J382" i="14"/>
  <c r="N382" i="14" s="1"/>
  <c r="O382" i="14" s="1"/>
  <c r="K6572" i="14"/>
  <c r="N6572" i="14" s="1"/>
  <c r="O6572" i="14" s="1"/>
  <c r="N5872" i="14"/>
  <c r="O5872" i="14" s="1"/>
  <c r="I2107" i="14"/>
  <c r="K2107" i="14" s="1"/>
  <c r="I4473" i="14"/>
  <c r="J4473" i="14" s="1"/>
  <c r="J3298" i="14"/>
  <c r="N3298" i="14" s="1"/>
  <c r="O3298" i="14" s="1"/>
  <c r="I1186" i="14"/>
  <c r="K1186" i="14" s="1"/>
  <c r="I8673" i="14"/>
  <c r="K8673" i="14" s="1"/>
  <c r="J1185" i="14"/>
  <c r="N1185" i="14" s="1"/>
  <c r="O1185" i="14" s="1"/>
  <c r="I5173" i="14"/>
  <c r="K5173" i="14" s="1"/>
  <c r="K3772" i="14"/>
  <c r="N3772" i="14" s="1"/>
  <c r="O3772" i="14" s="1"/>
  <c r="J8672" i="14"/>
  <c r="N8672" i="14" s="1"/>
  <c r="O8672" i="14" s="1"/>
  <c r="I7973" i="14"/>
  <c r="J7973" i="14" s="1"/>
  <c r="I3299" i="14"/>
  <c r="K3299" i="14" s="1"/>
  <c r="I3773" i="14"/>
  <c r="J3773" i="14" s="1"/>
  <c r="I5873" i="14"/>
  <c r="J5873" i="14" s="1"/>
  <c r="I383" i="14"/>
  <c r="K383" i="14" s="1"/>
  <c r="I6573" i="14"/>
  <c r="K6573" i="14" s="1"/>
  <c r="I7273" i="14"/>
  <c r="J7273" i="14" s="1"/>
  <c r="I1605" i="14"/>
  <c r="J1605" i="14" s="1"/>
  <c r="I2599" i="14"/>
  <c r="J2599" i="14" s="1"/>
  <c r="N4472" i="14"/>
  <c r="O4472" i="14" s="1"/>
  <c r="J1186" i="14" l="1"/>
  <c r="J2107" i="14"/>
  <c r="J8673" i="14"/>
  <c r="N8673" i="14" s="1"/>
  <c r="O8673" i="14" s="1"/>
  <c r="J383" i="14"/>
  <c r="N383" i="14" s="1"/>
  <c r="O383" i="14" s="1"/>
  <c r="K7273" i="14"/>
  <c r="N7273" i="14" s="1"/>
  <c r="O7273" i="14" s="1"/>
  <c r="K5873" i="14"/>
  <c r="N5873" i="14" s="1"/>
  <c r="O5873" i="14" s="1"/>
  <c r="K4473" i="14"/>
  <c r="N4473" i="14" s="1"/>
  <c r="O4473" i="14" s="1"/>
  <c r="K1605" i="14"/>
  <c r="N1605" i="14" s="1"/>
  <c r="O1605" i="14" s="1"/>
  <c r="N2107" i="14"/>
  <c r="O2107" i="14" s="1"/>
  <c r="I2600" i="14"/>
  <c r="K2600" i="14" s="1"/>
  <c r="J6573" i="14"/>
  <c r="N6573" i="14" s="1"/>
  <c r="O6573" i="14" s="1"/>
  <c r="J3299" i="14"/>
  <c r="N3299" i="14" s="1"/>
  <c r="O3299" i="14" s="1"/>
  <c r="K2599" i="14"/>
  <c r="N2599" i="14" s="1"/>
  <c r="O2599" i="14" s="1"/>
  <c r="I1606" i="14"/>
  <c r="K1606" i="14" s="1"/>
  <c r="I7274" i="14"/>
  <c r="K7274" i="14" s="1"/>
  <c r="I384" i="14"/>
  <c r="K384" i="14" s="1"/>
  <c r="I5874" i="14"/>
  <c r="K5874" i="14" s="1"/>
  <c r="K3773" i="14"/>
  <c r="N3773" i="14" s="1"/>
  <c r="O3773" i="14" s="1"/>
  <c r="I3300" i="14"/>
  <c r="K3300" i="14" s="1"/>
  <c r="K7973" i="14"/>
  <c r="N7973" i="14" s="1"/>
  <c r="O7973" i="14" s="1"/>
  <c r="J5173" i="14"/>
  <c r="N5173" i="14" s="1"/>
  <c r="O5173" i="14" s="1"/>
  <c r="I8674" i="14"/>
  <c r="K8674" i="14" s="1"/>
  <c r="I2108" i="14"/>
  <c r="K2108" i="14" s="1"/>
  <c r="I3774" i="14"/>
  <c r="K3774" i="14" s="1"/>
  <c r="N1186" i="14"/>
  <c r="O1186" i="14" s="1"/>
  <c r="I7974" i="14"/>
  <c r="K7974" i="14" s="1"/>
  <c r="I1187" i="14"/>
  <c r="K1187" i="14" s="1"/>
  <c r="I4474" i="14"/>
  <c r="K4474" i="14" s="1"/>
  <c r="I6574" i="14"/>
  <c r="J6574" i="14" s="1"/>
  <c r="I5174" i="14"/>
  <c r="J5174" i="14" s="1"/>
  <c r="J5874" i="14" l="1"/>
  <c r="N5874" i="14" s="1"/>
  <c r="O5874" i="14" s="1"/>
  <c r="J7274" i="14"/>
  <c r="J7974" i="14"/>
  <c r="N7974" i="14" s="1"/>
  <c r="O7974" i="14" s="1"/>
  <c r="J2108" i="14"/>
  <c r="N2108" i="14" s="1"/>
  <c r="O2108" i="14" s="1"/>
  <c r="J1606" i="14"/>
  <c r="N1606" i="14" s="1"/>
  <c r="O1606" i="14" s="1"/>
  <c r="J2600" i="14"/>
  <c r="N2600" i="14" s="1"/>
  <c r="O2600" i="14" s="1"/>
  <c r="K6574" i="14"/>
  <c r="N6574" i="14" s="1"/>
  <c r="O6574" i="14" s="1"/>
  <c r="J4474" i="14"/>
  <c r="N4474" i="14" s="1"/>
  <c r="O4474" i="14" s="1"/>
  <c r="J1187" i="14"/>
  <c r="N1187" i="14" s="1"/>
  <c r="O1187" i="14" s="1"/>
  <c r="N7274" i="14"/>
  <c r="O7274" i="14" s="1"/>
  <c r="J3774" i="14"/>
  <c r="N3774" i="14" s="1"/>
  <c r="O3774" i="14" s="1"/>
  <c r="J3300" i="14"/>
  <c r="N3300" i="14" s="1"/>
  <c r="O3300" i="14" s="1"/>
  <c r="I8675" i="14"/>
  <c r="K8675" i="14" s="1"/>
  <c r="I385" i="14"/>
  <c r="K385" i="14" s="1"/>
  <c r="I2601" i="14"/>
  <c r="K2601" i="14" s="1"/>
  <c r="K5174" i="14"/>
  <c r="N5174" i="14" s="1"/>
  <c r="O5174" i="14" s="1"/>
  <c r="J8674" i="14"/>
  <c r="N8674" i="14" s="1"/>
  <c r="O8674" i="14" s="1"/>
  <c r="J384" i="14"/>
  <c r="N384" i="14" s="1"/>
  <c r="O384" i="14" s="1"/>
  <c r="I6575" i="14"/>
  <c r="J6575" i="14" s="1"/>
  <c r="I1188" i="14"/>
  <c r="J1188" i="14" s="1"/>
  <c r="I2109" i="14"/>
  <c r="J2109" i="14" s="1"/>
  <c r="I3301" i="14"/>
  <c r="J3301" i="14" s="1"/>
  <c r="I4475" i="14"/>
  <c r="J4475" i="14" s="1"/>
  <c r="I7975" i="14"/>
  <c r="J7975" i="14" s="1"/>
  <c r="I3775" i="14"/>
  <c r="J3775" i="14" s="1"/>
  <c r="I1607" i="14"/>
  <c r="K1607" i="14" s="1"/>
  <c r="I5175" i="14"/>
  <c r="K5175" i="14" s="1"/>
  <c r="I5875" i="14"/>
  <c r="J5875" i="14" s="1"/>
  <c r="I7275" i="14"/>
  <c r="J7275" i="14" s="1"/>
  <c r="J385" i="14" l="1"/>
  <c r="N385" i="14" s="1"/>
  <c r="O385" i="14" s="1"/>
  <c r="J1607" i="14"/>
  <c r="N1607" i="14" s="1"/>
  <c r="O1607" i="14" s="1"/>
  <c r="J2601" i="14"/>
  <c r="J8675" i="14"/>
  <c r="N8675" i="14" s="1"/>
  <c r="O8675" i="14" s="1"/>
  <c r="K7975" i="14"/>
  <c r="K2109" i="14"/>
  <c r="N2109" i="14" s="1"/>
  <c r="O2109" i="14" s="1"/>
  <c r="J5175" i="14"/>
  <c r="N5175" i="14" s="1"/>
  <c r="O5175" i="14" s="1"/>
  <c r="K6575" i="14"/>
  <c r="N6575" i="14" s="1"/>
  <c r="O6575" i="14" s="1"/>
  <c r="I5176" i="14"/>
  <c r="K5176" i="14" s="1"/>
  <c r="I4476" i="14"/>
  <c r="K4476" i="14" s="1"/>
  <c r="K5875" i="14"/>
  <c r="N5875" i="14" s="1"/>
  <c r="O5875" i="14" s="1"/>
  <c r="K3775" i="14"/>
  <c r="N3775" i="14" s="1"/>
  <c r="O3775" i="14" s="1"/>
  <c r="I7976" i="14"/>
  <c r="K7976" i="14" s="1"/>
  <c r="K3301" i="14"/>
  <c r="N3301" i="14" s="1"/>
  <c r="O3301" i="14" s="1"/>
  <c r="K1188" i="14"/>
  <c r="N1188" i="14" s="1"/>
  <c r="O1188" i="14" s="1"/>
  <c r="I6576" i="14"/>
  <c r="K6576" i="14" s="1"/>
  <c r="I386" i="14"/>
  <c r="K386" i="14" s="1"/>
  <c r="N2601" i="14"/>
  <c r="O2601" i="14" s="1"/>
  <c r="K7275" i="14"/>
  <c r="N7275" i="14" s="1"/>
  <c r="O7275" i="14" s="1"/>
  <c r="I5876" i="14"/>
  <c r="K5876" i="14" s="1"/>
  <c r="N7975" i="14"/>
  <c r="O7975" i="14" s="1"/>
  <c r="I3776" i="14"/>
  <c r="K3776" i="14" s="1"/>
  <c r="I3302" i="14"/>
  <c r="J3302" i="14" s="1"/>
  <c r="I1189" i="14"/>
  <c r="K1189" i="14" s="1"/>
  <c r="I2602" i="14"/>
  <c r="K2602" i="14" s="1"/>
  <c r="I8676" i="14"/>
  <c r="K8676" i="14" s="1"/>
  <c r="I7276" i="14"/>
  <c r="K7276" i="14" s="1"/>
  <c r="I1608" i="14"/>
  <c r="K1608" i="14" s="1"/>
  <c r="K4475" i="14"/>
  <c r="N4475" i="14" s="1"/>
  <c r="O4475" i="14" s="1"/>
  <c r="I2110" i="14"/>
  <c r="K2110" i="14" s="1"/>
  <c r="J3776" i="14" l="1"/>
  <c r="N3776" i="14" s="1"/>
  <c r="O3776" i="14" s="1"/>
  <c r="J5876" i="14"/>
  <c r="N5876" i="14" s="1"/>
  <c r="O5876" i="14" s="1"/>
  <c r="J6576" i="14"/>
  <c r="N6576" i="14" s="1"/>
  <c r="O6576" i="14" s="1"/>
  <c r="J7976" i="14"/>
  <c r="N7976" i="14" s="1"/>
  <c r="O7976" i="14" s="1"/>
  <c r="J5176" i="14"/>
  <c r="N5176" i="14" s="1"/>
  <c r="O5176" i="14" s="1"/>
  <c r="J386" i="14"/>
  <c r="N386" i="14" s="1"/>
  <c r="O386" i="14" s="1"/>
  <c r="J1189" i="14"/>
  <c r="N1189" i="14" s="1"/>
  <c r="O1189" i="14" s="1"/>
  <c r="J7276" i="14"/>
  <c r="N7276" i="14" s="1"/>
  <c r="O7276" i="14" s="1"/>
  <c r="J4476" i="14"/>
  <c r="N4476" i="14" s="1"/>
  <c r="O4476" i="14" s="1"/>
  <c r="J1608" i="14"/>
  <c r="N1608" i="14" s="1"/>
  <c r="O1608" i="14" s="1"/>
  <c r="J2602" i="14"/>
  <c r="N2602" i="14" s="1"/>
  <c r="O2602" i="14" s="1"/>
  <c r="J2110" i="14"/>
  <c r="N2110" i="14" s="1"/>
  <c r="O2110" i="14" s="1"/>
  <c r="K3302" i="14"/>
  <c r="N3302" i="14" s="1"/>
  <c r="O3302" i="14" s="1"/>
  <c r="I7277" i="14"/>
  <c r="K7277" i="14" s="1"/>
  <c r="I387" i="14"/>
  <c r="K387" i="14" s="1"/>
  <c r="I4477" i="14"/>
  <c r="K4477" i="14" s="1"/>
  <c r="I3303" i="14"/>
  <c r="K3303" i="14" s="1"/>
  <c r="I3777" i="14"/>
  <c r="K3777" i="14" s="1"/>
  <c r="I8677" i="14"/>
  <c r="K8677" i="14" s="1"/>
  <c r="I1190" i="14"/>
  <c r="J1190" i="14" s="1"/>
  <c r="J8676" i="14"/>
  <c r="N8676" i="14" s="1"/>
  <c r="O8676" i="14" s="1"/>
  <c r="I7977" i="14"/>
  <c r="J7977" i="14" s="1"/>
  <c r="I2111" i="14"/>
  <c r="J2111" i="14" s="1"/>
  <c r="I1609" i="14"/>
  <c r="J1609" i="14" s="1"/>
  <c r="I2603" i="14"/>
  <c r="J2603" i="14" s="1"/>
  <c r="I5877" i="14"/>
  <c r="J5877" i="14" s="1"/>
  <c r="I6577" i="14"/>
  <c r="J6577" i="14" s="1"/>
  <c r="I5177" i="14"/>
  <c r="J5177" i="14" s="1"/>
  <c r="J4477" i="14" l="1"/>
  <c r="N4477" i="14" s="1"/>
  <c r="O4477" i="14" s="1"/>
  <c r="J387" i="14"/>
  <c r="N387" i="14" s="1"/>
  <c r="O387" i="14" s="1"/>
  <c r="J3303" i="14"/>
  <c r="N3303" i="14" s="1"/>
  <c r="O3303" i="14" s="1"/>
  <c r="J8677" i="14"/>
  <c r="N8677" i="14" s="1"/>
  <c r="O8677" i="14" s="1"/>
  <c r="K1190" i="14"/>
  <c r="N1190" i="14" s="1"/>
  <c r="O1190" i="14" s="1"/>
  <c r="K5877" i="14"/>
  <c r="N5877" i="14" s="1"/>
  <c r="O5877" i="14" s="1"/>
  <c r="K2603" i="14"/>
  <c r="N2603" i="14" s="1"/>
  <c r="O2603" i="14" s="1"/>
  <c r="K5177" i="14"/>
  <c r="N5177" i="14" s="1"/>
  <c r="O5177" i="14" s="1"/>
  <c r="K7977" i="14"/>
  <c r="N7977" i="14" s="1"/>
  <c r="O7977" i="14" s="1"/>
  <c r="J3777" i="14"/>
  <c r="N3777" i="14" s="1"/>
  <c r="O3777" i="14" s="1"/>
  <c r="I5178" i="14"/>
  <c r="K5178" i="14" s="1"/>
  <c r="K6577" i="14"/>
  <c r="N6577" i="14" s="1"/>
  <c r="O6577" i="14" s="1"/>
  <c r="I5878" i="14"/>
  <c r="K5878" i="14" s="1"/>
  <c r="I2604" i="14"/>
  <c r="K2604" i="14" s="1"/>
  <c r="K1609" i="14"/>
  <c r="N1609" i="14" s="1"/>
  <c r="O1609" i="14" s="1"/>
  <c r="I7978" i="14"/>
  <c r="J7978" i="14" s="1"/>
  <c r="I3778" i="14"/>
  <c r="K3778" i="14" s="1"/>
  <c r="J7277" i="14"/>
  <c r="N7277" i="14" s="1"/>
  <c r="O7277" i="14" s="1"/>
  <c r="I4478" i="14"/>
  <c r="K4478" i="14" s="1"/>
  <c r="I388" i="14"/>
  <c r="J388" i="14" s="1"/>
  <c r="I6578" i="14"/>
  <c r="K6578" i="14" s="1"/>
  <c r="I1610" i="14"/>
  <c r="J1610" i="14" s="1"/>
  <c r="K2111" i="14"/>
  <c r="N2111" i="14" s="1"/>
  <c r="O2111" i="14" s="1"/>
  <c r="I7278" i="14"/>
  <c r="K7278" i="14" s="1"/>
  <c r="I8678" i="14"/>
  <c r="K8678" i="14" s="1"/>
  <c r="I3304" i="14"/>
  <c r="J3304" i="14" s="1"/>
  <c r="I2112" i="14"/>
  <c r="K2112" i="14" s="1"/>
  <c r="I1191" i="14"/>
  <c r="J1191" i="14" s="1"/>
  <c r="J5178" i="14" l="1"/>
  <c r="N5178" i="14" s="1"/>
  <c r="O5178" i="14" s="1"/>
  <c r="J2604" i="14"/>
  <c r="N2604" i="14" s="1"/>
  <c r="O2604" i="14" s="1"/>
  <c r="J2112" i="14"/>
  <c r="J6578" i="14"/>
  <c r="N6578" i="14" s="1"/>
  <c r="O6578" i="14" s="1"/>
  <c r="J5878" i="14"/>
  <c r="N5878" i="14" s="1"/>
  <c r="O5878" i="14" s="1"/>
  <c r="J3778" i="14"/>
  <c r="N3778" i="14" s="1"/>
  <c r="O3778" i="14" s="1"/>
  <c r="K7978" i="14"/>
  <c r="N7978" i="14" s="1"/>
  <c r="O7978" i="14" s="1"/>
  <c r="J4478" i="14"/>
  <c r="N4478" i="14" s="1"/>
  <c r="O4478" i="14" s="1"/>
  <c r="K1191" i="14"/>
  <c r="N1191" i="14" s="1"/>
  <c r="O1191" i="14" s="1"/>
  <c r="K3304" i="14"/>
  <c r="N3304" i="14" s="1"/>
  <c r="O3304" i="14" s="1"/>
  <c r="N2112" i="14"/>
  <c r="O2112" i="14" s="1"/>
  <c r="J8678" i="14"/>
  <c r="N8678" i="14" s="1"/>
  <c r="O8678" i="14" s="1"/>
  <c r="J7278" i="14"/>
  <c r="N7278" i="14" s="1"/>
  <c r="O7278" i="14" s="1"/>
  <c r="K1610" i="14"/>
  <c r="N1610" i="14" s="1"/>
  <c r="O1610" i="14" s="1"/>
  <c r="K388" i="14"/>
  <c r="N388" i="14" s="1"/>
  <c r="O388" i="14" s="1"/>
  <c r="I1192" i="14"/>
  <c r="K1192" i="14" s="1"/>
  <c r="I6579" i="14"/>
  <c r="K6579" i="14" s="1"/>
  <c r="I2605" i="14"/>
  <c r="K2605" i="14" s="1"/>
  <c r="I1611" i="14"/>
  <c r="K1611" i="14" s="1"/>
  <c r="I2113" i="14"/>
  <c r="J2113" i="14" s="1"/>
  <c r="I3305" i="14"/>
  <c r="K3305" i="14" s="1"/>
  <c r="I389" i="14"/>
  <c r="J389" i="14" s="1"/>
  <c r="I7979" i="14"/>
  <c r="J7979" i="14" s="1"/>
  <c r="I7279" i="14"/>
  <c r="J7279" i="14" s="1"/>
  <c r="I8679" i="14"/>
  <c r="J8679" i="14" s="1"/>
  <c r="I4479" i="14"/>
  <c r="J4479" i="14" s="1"/>
  <c r="I3779" i="14"/>
  <c r="J3779" i="14" s="1"/>
  <c r="I5879" i="14"/>
  <c r="J5879" i="14" s="1"/>
  <c r="I5179" i="14"/>
  <c r="K5179" i="14" s="1"/>
  <c r="J1611" i="14" l="1"/>
  <c r="J1192" i="14"/>
  <c r="J2605" i="14"/>
  <c r="N2605" i="14" s="1"/>
  <c r="O2605" i="14" s="1"/>
  <c r="J6579" i="14"/>
  <c r="N6579" i="14" s="1"/>
  <c r="O6579" i="14" s="1"/>
  <c r="K5879" i="14"/>
  <c r="N5879" i="14" s="1"/>
  <c r="O5879" i="14" s="1"/>
  <c r="K3779" i="14"/>
  <c r="N3779" i="14" s="1"/>
  <c r="O3779" i="14" s="1"/>
  <c r="J5179" i="14"/>
  <c r="N5179" i="14" s="1"/>
  <c r="O5179" i="14" s="1"/>
  <c r="K4479" i="14"/>
  <c r="N4479" i="14" s="1"/>
  <c r="O4479" i="14" s="1"/>
  <c r="K7279" i="14"/>
  <c r="N7279" i="14" s="1"/>
  <c r="O7279" i="14" s="1"/>
  <c r="I7280" i="14"/>
  <c r="K7280" i="14" s="1"/>
  <c r="N1611" i="14"/>
  <c r="O1611" i="14" s="1"/>
  <c r="K389" i="14"/>
  <c r="N389" i="14" s="1"/>
  <c r="O389" i="14" s="1"/>
  <c r="J3305" i="14"/>
  <c r="N3305" i="14" s="1"/>
  <c r="O3305" i="14" s="1"/>
  <c r="K8679" i="14"/>
  <c r="N8679" i="14" s="1"/>
  <c r="O8679" i="14" s="1"/>
  <c r="K7979" i="14"/>
  <c r="N7979" i="14" s="1"/>
  <c r="O7979" i="14" s="1"/>
  <c r="I390" i="14"/>
  <c r="K390" i="14" s="1"/>
  <c r="I2114" i="14"/>
  <c r="K2114" i="14" s="1"/>
  <c r="I5880" i="14"/>
  <c r="J5880" i="14" s="1"/>
  <c r="I4480" i="14"/>
  <c r="J4480" i="14" s="1"/>
  <c r="I5180" i="14"/>
  <c r="K5180" i="14" s="1"/>
  <c r="I3780" i="14"/>
  <c r="K3780" i="14" s="1"/>
  <c r="K2113" i="14"/>
  <c r="N2113" i="14" s="1"/>
  <c r="O2113" i="14" s="1"/>
  <c r="I2606" i="14"/>
  <c r="J2606" i="14" s="1"/>
  <c r="I8680" i="14"/>
  <c r="K8680" i="14" s="1"/>
  <c r="I7980" i="14"/>
  <c r="K7980" i="14" s="1"/>
  <c r="N1192" i="14"/>
  <c r="O1192" i="14" s="1"/>
  <c r="I3306" i="14"/>
  <c r="J3306" i="14" s="1"/>
  <c r="I1612" i="14"/>
  <c r="J1612" i="14" s="1"/>
  <c r="I6580" i="14"/>
  <c r="J6580" i="14" s="1"/>
  <c r="I1193" i="14"/>
  <c r="J1193" i="14" s="1"/>
  <c r="J2114" i="14" l="1"/>
  <c r="N2114" i="14" s="1"/>
  <c r="O2114" i="14" s="1"/>
  <c r="J5180" i="14"/>
  <c r="J8680" i="14"/>
  <c r="J7980" i="14"/>
  <c r="N7980" i="14" s="1"/>
  <c r="O7980" i="14" s="1"/>
  <c r="J7280" i="14"/>
  <c r="J3780" i="14"/>
  <c r="J390" i="14"/>
  <c r="N390" i="14" s="1"/>
  <c r="O390" i="14" s="1"/>
  <c r="K1612" i="14"/>
  <c r="N1612" i="14" s="1"/>
  <c r="O1612" i="14" s="1"/>
  <c r="K3306" i="14"/>
  <c r="N3306" i="14" s="1"/>
  <c r="O3306" i="14" s="1"/>
  <c r="K5880" i="14"/>
  <c r="N5880" i="14" s="1"/>
  <c r="O5880" i="14" s="1"/>
  <c r="K6580" i="14"/>
  <c r="N6580" i="14" s="1"/>
  <c r="O6580" i="14" s="1"/>
  <c r="K2606" i="14"/>
  <c r="N2606" i="14" s="1"/>
  <c r="O2606" i="14" s="1"/>
  <c r="N5180" i="14"/>
  <c r="O5180" i="14" s="1"/>
  <c r="I2115" i="14"/>
  <c r="K2115" i="14" s="1"/>
  <c r="K1193" i="14"/>
  <c r="N1193" i="14" s="1"/>
  <c r="O1193" i="14" s="1"/>
  <c r="I6581" i="14"/>
  <c r="K6581" i="14" s="1"/>
  <c r="I2607" i="14"/>
  <c r="K2607" i="14" s="1"/>
  <c r="K4480" i="14"/>
  <c r="N4480" i="14" s="1"/>
  <c r="O4480" i="14" s="1"/>
  <c r="I5881" i="14"/>
  <c r="K5881" i="14" s="1"/>
  <c r="N7280" i="14"/>
  <c r="O7280" i="14" s="1"/>
  <c r="I3781" i="14"/>
  <c r="K3781" i="14" s="1"/>
  <c r="I1194" i="14"/>
  <c r="K1194" i="14" s="1"/>
  <c r="N3780" i="14"/>
  <c r="O3780" i="14" s="1"/>
  <c r="I8681" i="14"/>
  <c r="K8681" i="14" s="1"/>
  <c r="I4481" i="14"/>
  <c r="K4481" i="14" s="1"/>
  <c r="N8680" i="14"/>
  <c r="O8680" i="14" s="1"/>
  <c r="I1613" i="14"/>
  <c r="K1613" i="14" s="1"/>
  <c r="I3307" i="14"/>
  <c r="J3307" i="14" s="1"/>
  <c r="I7981" i="14"/>
  <c r="J7981" i="14" s="1"/>
  <c r="I5181" i="14"/>
  <c r="J5181" i="14" s="1"/>
  <c r="I391" i="14"/>
  <c r="J391" i="14" s="1"/>
  <c r="I7281" i="14"/>
  <c r="J7281" i="14" s="1"/>
  <c r="J3781" i="14" l="1"/>
  <c r="N3781" i="14" s="1"/>
  <c r="O3781" i="14" s="1"/>
  <c r="J5881" i="14"/>
  <c r="N5881" i="14" s="1"/>
  <c r="O5881" i="14" s="1"/>
  <c r="J1613" i="14"/>
  <c r="N1613" i="14" s="1"/>
  <c r="O1613" i="14" s="1"/>
  <c r="J4481" i="14"/>
  <c r="N4481" i="14" s="1"/>
  <c r="O4481" i="14" s="1"/>
  <c r="K7281" i="14"/>
  <c r="N7281" i="14" s="1"/>
  <c r="O7281" i="14" s="1"/>
  <c r="K5181" i="14"/>
  <c r="N5181" i="14" s="1"/>
  <c r="O5181" i="14" s="1"/>
  <c r="J2607" i="14"/>
  <c r="J2115" i="14"/>
  <c r="N2115" i="14" s="1"/>
  <c r="O2115" i="14" s="1"/>
  <c r="K3307" i="14"/>
  <c r="N3307" i="14" s="1"/>
  <c r="O3307" i="14" s="1"/>
  <c r="J6581" i="14"/>
  <c r="N6581" i="14" s="1"/>
  <c r="O6581" i="14" s="1"/>
  <c r="J8681" i="14"/>
  <c r="N8681" i="14" s="1"/>
  <c r="O8681" i="14" s="1"/>
  <c r="I2116" i="14"/>
  <c r="K2116" i="14" s="1"/>
  <c r="K391" i="14"/>
  <c r="N391" i="14" s="1"/>
  <c r="O391" i="14" s="1"/>
  <c r="I5182" i="14"/>
  <c r="J5182" i="14" s="1"/>
  <c r="K7981" i="14"/>
  <c r="N7981" i="14" s="1"/>
  <c r="O7981" i="14" s="1"/>
  <c r="I3308" i="14"/>
  <c r="K3308" i="14" s="1"/>
  <c r="J1194" i="14"/>
  <c r="N1194" i="14" s="1"/>
  <c r="O1194" i="14" s="1"/>
  <c r="I3782" i="14"/>
  <c r="K3782" i="14" s="1"/>
  <c r="I5882" i="14"/>
  <c r="J5882" i="14" s="1"/>
  <c r="I6582" i="14"/>
  <c r="J6582" i="14" s="1"/>
  <c r="I392" i="14"/>
  <c r="K392" i="14" s="1"/>
  <c r="I7982" i="14"/>
  <c r="K7982" i="14" s="1"/>
  <c r="I8682" i="14"/>
  <c r="J8682" i="14" s="1"/>
  <c r="I1195" i="14"/>
  <c r="K1195" i="14" s="1"/>
  <c r="I1614" i="14"/>
  <c r="J1614" i="14" s="1"/>
  <c r="I7282" i="14"/>
  <c r="J7282" i="14" s="1"/>
  <c r="N2607" i="14"/>
  <c r="O2607" i="14" s="1"/>
  <c r="I4482" i="14"/>
  <c r="J4482" i="14" s="1"/>
  <c r="I2608" i="14"/>
  <c r="J2608" i="14" s="1"/>
  <c r="J2116" i="14" l="1"/>
  <c r="J7982" i="14"/>
  <c r="N7982" i="14" s="1"/>
  <c r="O7982" i="14" s="1"/>
  <c r="J3308" i="14"/>
  <c r="N3308" i="14" s="1"/>
  <c r="O3308" i="14" s="1"/>
  <c r="J3782" i="14"/>
  <c r="N3782" i="14" s="1"/>
  <c r="O3782" i="14" s="1"/>
  <c r="K5182" i="14"/>
  <c r="N5182" i="14" s="1"/>
  <c r="O5182" i="14" s="1"/>
  <c r="J392" i="14"/>
  <c r="N392" i="14" s="1"/>
  <c r="O392" i="14" s="1"/>
  <c r="I5183" i="14"/>
  <c r="K5183" i="14" s="1"/>
  <c r="K4482" i="14"/>
  <c r="N4482" i="14" s="1"/>
  <c r="O4482" i="14" s="1"/>
  <c r="K1614" i="14"/>
  <c r="N1614" i="14" s="1"/>
  <c r="O1614" i="14" s="1"/>
  <c r="K8682" i="14"/>
  <c r="N8682" i="14" s="1"/>
  <c r="O8682" i="14" s="1"/>
  <c r="J1195" i="14"/>
  <c r="N1195" i="14" s="1"/>
  <c r="O1195" i="14" s="1"/>
  <c r="I7983" i="14"/>
  <c r="K7983" i="14" s="1"/>
  <c r="K6582" i="14"/>
  <c r="N6582" i="14" s="1"/>
  <c r="O6582" i="14" s="1"/>
  <c r="I2609" i="14"/>
  <c r="J2609" i="14" s="1"/>
  <c r="I3309" i="14"/>
  <c r="J3309" i="14" s="1"/>
  <c r="K2608" i="14"/>
  <c r="N2608" i="14" s="1"/>
  <c r="O2608" i="14" s="1"/>
  <c r="I4483" i="14"/>
  <c r="J4483" i="14" s="1"/>
  <c r="K7282" i="14"/>
  <c r="N7282" i="14" s="1"/>
  <c r="O7282" i="14" s="1"/>
  <c r="I1615" i="14"/>
  <c r="J1615" i="14" s="1"/>
  <c r="I8683" i="14"/>
  <c r="K8683" i="14" s="1"/>
  <c r="I6583" i="14"/>
  <c r="J6583" i="14" s="1"/>
  <c r="K5882" i="14"/>
  <c r="N5882" i="14" s="1"/>
  <c r="O5882" i="14" s="1"/>
  <c r="I2117" i="14"/>
  <c r="K2117" i="14" s="1"/>
  <c r="I7283" i="14"/>
  <c r="J7283" i="14" s="1"/>
  <c r="I1196" i="14"/>
  <c r="J1196" i="14" s="1"/>
  <c r="N2116" i="14"/>
  <c r="O2116" i="14" s="1"/>
  <c r="I393" i="14"/>
  <c r="J393" i="14" s="1"/>
  <c r="I5883" i="14"/>
  <c r="K5883" i="14" s="1"/>
  <c r="I3783" i="14"/>
  <c r="K3783" i="14" s="1"/>
  <c r="J5883" i="14" l="1"/>
  <c r="N5883" i="14" s="1"/>
  <c r="O5883" i="14" s="1"/>
  <c r="J5183" i="14"/>
  <c r="N5183" i="14" s="1"/>
  <c r="O5183" i="14" s="1"/>
  <c r="K1196" i="14"/>
  <c r="N1196" i="14" s="1"/>
  <c r="O1196" i="14" s="1"/>
  <c r="J8683" i="14"/>
  <c r="N8683" i="14" s="1"/>
  <c r="O8683" i="14" s="1"/>
  <c r="J3783" i="14"/>
  <c r="N3783" i="14" s="1"/>
  <c r="O3783" i="14" s="1"/>
  <c r="J7983" i="14"/>
  <c r="N7983" i="14" s="1"/>
  <c r="O7983" i="14" s="1"/>
  <c r="K6583" i="14"/>
  <c r="N6583" i="14" s="1"/>
  <c r="O6583" i="14" s="1"/>
  <c r="K1615" i="14"/>
  <c r="N1615" i="14" s="1"/>
  <c r="O1615" i="14" s="1"/>
  <c r="K4483" i="14"/>
  <c r="N4483" i="14" s="1"/>
  <c r="O4483" i="14" s="1"/>
  <c r="K3309" i="14"/>
  <c r="N3309" i="14" s="1"/>
  <c r="O3309" i="14" s="1"/>
  <c r="J2117" i="14"/>
  <c r="N2117" i="14" s="1"/>
  <c r="O2117" i="14" s="1"/>
  <c r="K2609" i="14"/>
  <c r="N2609" i="14" s="1"/>
  <c r="O2609" i="14" s="1"/>
  <c r="K393" i="14"/>
  <c r="N393" i="14" s="1"/>
  <c r="O393" i="14" s="1"/>
  <c r="K7283" i="14"/>
  <c r="N7283" i="14" s="1"/>
  <c r="O7283" i="14" s="1"/>
  <c r="I2118" i="14"/>
  <c r="K2118" i="14" s="1"/>
  <c r="I6584" i="14"/>
  <c r="J6584" i="14" s="1"/>
  <c r="I1616" i="14"/>
  <c r="K1616" i="14" s="1"/>
  <c r="I4484" i="14"/>
  <c r="K4484" i="14" s="1"/>
  <c r="I3310" i="14"/>
  <c r="K3310" i="14" s="1"/>
  <c r="I2610" i="14"/>
  <c r="J2610" i="14" s="1"/>
  <c r="I5884" i="14"/>
  <c r="J5884" i="14" s="1"/>
  <c r="I1197" i="14"/>
  <c r="K1197" i="14" s="1"/>
  <c r="I3784" i="14"/>
  <c r="J3784" i="14" s="1"/>
  <c r="I5184" i="14"/>
  <c r="J5184" i="14" s="1"/>
  <c r="I394" i="14"/>
  <c r="K394" i="14" s="1"/>
  <c r="I7284" i="14"/>
  <c r="J7284" i="14" s="1"/>
  <c r="I8684" i="14"/>
  <c r="J8684" i="14" s="1"/>
  <c r="I7984" i="14"/>
  <c r="K7984" i="14" s="1"/>
  <c r="J1616" i="14" l="1"/>
  <c r="J394" i="14"/>
  <c r="N394" i="14" s="1"/>
  <c r="O394" i="14" s="1"/>
  <c r="J4484" i="14"/>
  <c r="K5184" i="14"/>
  <c r="N5184" i="14" s="1"/>
  <c r="O5184" i="14" s="1"/>
  <c r="J2118" i="14"/>
  <c r="N2118" i="14" s="1"/>
  <c r="O2118" i="14" s="1"/>
  <c r="J1197" i="14"/>
  <c r="N1197" i="14" s="1"/>
  <c r="O1197" i="14" s="1"/>
  <c r="N4484" i="14"/>
  <c r="O4484" i="14" s="1"/>
  <c r="J7984" i="14"/>
  <c r="N7984" i="14" s="1"/>
  <c r="O7984" i="14" s="1"/>
  <c r="J3310" i="14"/>
  <c r="N3310" i="14" s="1"/>
  <c r="O3310" i="14" s="1"/>
  <c r="K2610" i="14"/>
  <c r="N2610" i="14" s="1"/>
  <c r="O2610" i="14" s="1"/>
  <c r="K7284" i="14"/>
  <c r="N7284" i="14" s="1"/>
  <c r="O7284" i="14" s="1"/>
  <c r="K6584" i="14"/>
  <c r="N6584" i="14" s="1"/>
  <c r="O6584" i="14" s="1"/>
  <c r="I7985" i="14"/>
  <c r="K7985" i="14" s="1"/>
  <c r="I2119" i="14"/>
  <c r="J2119" i="14" s="1"/>
  <c r="K8684" i="14"/>
  <c r="N8684" i="14" s="1"/>
  <c r="O8684" i="14" s="1"/>
  <c r="K3784" i="14"/>
  <c r="N3784" i="14" s="1"/>
  <c r="O3784" i="14" s="1"/>
  <c r="K5884" i="14"/>
  <c r="N5884" i="14" s="1"/>
  <c r="O5884" i="14" s="1"/>
  <c r="I2611" i="14"/>
  <c r="J2611" i="14" s="1"/>
  <c r="I6585" i="14"/>
  <c r="J6585" i="14" s="1"/>
  <c r="N1616" i="14"/>
  <c r="O1616" i="14" s="1"/>
  <c r="I3311" i="14"/>
  <c r="J3311" i="14" s="1"/>
  <c r="I8685" i="14"/>
  <c r="K8685" i="14" s="1"/>
  <c r="I395" i="14"/>
  <c r="J395" i="14" s="1"/>
  <c r="I3785" i="14"/>
  <c r="J3785" i="14" s="1"/>
  <c r="I5885" i="14"/>
  <c r="J5885" i="14" s="1"/>
  <c r="I1617" i="14"/>
  <c r="J1617" i="14" s="1"/>
  <c r="I7285" i="14"/>
  <c r="J7285" i="14" s="1"/>
  <c r="I5185" i="14"/>
  <c r="J5185" i="14" s="1"/>
  <c r="I1198" i="14"/>
  <c r="J1198" i="14" s="1"/>
  <c r="I4485" i="14"/>
  <c r="J4485" i="14" s="1"/>
  <c r="J7985" i="14" l="1"/>
  <c r="K395" i="14"/>
  <c r="N395" i="14" s="1"/>
  <c r="O395" i="14" s="1"/>
  <c r="J8685" i="14"/>
  <c r="N8685" i="14" s="1"/>
  <c r="O8685" i="14" s="1"/>
  <c r="K3785" i="14"/>
  <c r="N3785" i="14" s="1"/>
  <c r="O3785" i="14" s="1"/>
  <c r="K4485" i="14"/>
  <c r="N4485" i="14" s="1"/>
  <c r="O4485" i="14" s="1"/>
  <c r="K5185" i="14"/>
  <c r="N5185" i="14" s="1"/>
  <c r="O5185" i="14" s="1"/>
  <c r="I4486" i="14"/>
  <c r="K4486" i="14" s="1"/>
  <c r="K1198" i="14"/>
  <c r="N1198" i="14" s="1"/>
  <c r="O1198" i="14" s="1"/>
  <c r="I5186" i="14"/>
  <c r="K5186" i="14" s="1"/>
  <c r="I7286" i="14"/>
  <c r="J7286" i="14" s="1"/>
  <c r="K1617" i="14"/>
  <c r="N1617" i="14" s="1"/>
  <c r="O1617" i="14" s="1"/>
  <c r="K5885" i="14"/>
  <c r="N5885" i="14" s="1"/>
  <c r="O5885" i="14" s="1"/>
  <c r="I3786" i="14"/>
  <c r="K3786" i="14" s="1"/>
  <c r="K3311" i="14"/>
  <c r="N3311" i="14" s="1"/>
  <c r="O3311" i="14" s="1"/>
  <c r="K6585" i="14"/>
  <c r="N6585" i="14" s="1"/>
  <c r="O6585" i="14" s="1"/>
  <c r="K2119" i="14"/>
  <c r="N2119" i="14" s="1"/>
  <c r="O2119" i="14" s="1"/>
  <c r="I7986" i="14"/>
  <c r="K7986" i="14" s="1"/>
  <c r="K7285" i="14"/>
  <c r="N7285" i="14" s="1"/>
  <c r="O7285" i="14" s="1"/>
  <c r="I396" i="14"/>
  <c r="K396" i="14" s="1"/>
  <c r="I1199" i="14"/>
  <c r="J1199" i="14" s="1"/>
  <c r="I1618" i="14"/>
  <c r="J1618" i="14" s="1"/>
  <c r="I5886" i="14"/>
  <c r="K5886" i="14" s="1"/>
  <c r="I3312" i="14"/>
  <c r="J3312" i="14" s="1"/>
  <c r="I6586" i="14"/>
  <c r="K6586" i="14" s="1"/>
  <c r="K2611" i="14"/>
  <c r="N2611" i="14" s="1"/>
  <c r="O2611" i="14" s="1"/>
  <c r="I2120" i="14"/>
  <c r="J2120" i="14" s="1"/>
  <c r="I8686" i="14"/>
  <c r="K8686" i="14" s="1"/>
  <c r="N7985" i="14"/>
  <c r="O7985" i="14" s="1"/>
  <c r="I2612" i="14"/>
  <c r="K2612" i="14" s="1"/>
  <c r="J3786" i="14"/>
  <c r="J5186" i="14" l="1"/>
  <c r="N5186" i="14" s="1"/>
  <c r="O5186" i="14" s="1"/>
  <c r="J4486" i="14"/>
  <c r="N4486" i="14" s="1"/>
  <c r="O4486" i="14" s="1"/>
  <c r="J2612" i="14"/>
  <c r="K7286" i="14"/>
  <c r="N7286" i="14" s="1"/>
  <c r="O7286" i="14" s="1"/>
  <c r="J6586" i="14"/>
  <c r="N6586" i="14" s="1"/>
  <c r="O6586" i="14" s="1"/>
  <c r="K1199" i="14"/>
  <c r="N1199" i="14" s="1"/>
  <c r="O1199" i="14" s="1"/>
  <c r="J7986" i="14"/>
  <c r="K2120" i="14"/>
  <c r="N2120" i="14" s="1"/>
  <c r="O2120" i="14" s="1"/>
  <c r="K1618" i="14"/>
  <c r="N1618" i="14" s="1"/>
  <c r="O1618" i="14" s="1"/>
  <c r="J5886" i="14"/>
  <c r="N5886" i="14" s="1"/>
  <c r="O5886" i="14" s="1"/>
  <c r="N2612" i="14"/>
  <c r="O2612" i="14" s="1"/>
  <c r="J8686" i="14"/>
  <c r="N8686" i="14" s="1"/>
  <c r="O8686" i="14" s="1"/>
  <c r="I7987" i="14"/>
  <c r="K7987" i="14" s="1"/>
  <c r="J396" i="14"/>
  <c r="N396" i="14" s="1"/>
  <c r="O396" i="14" s="1"/>
  <c r="I2121" i="14"/>
  <c r="K2121" i="14" s="1"/>
  <c r="I6587" i="14"/>
  <c r="K6587" i="14" s="1"/>
  <c r="K3312" i="14"/>
  <c r="N3312" i="14" s="1"/>
  <c r="O3312" i="14" s="1"/>
  <c r="I5887" i="14"/>
  <c r="J5887" i="14" s="1"/>
  <c r="I1619" i="14"/>
  <c r="K1619" i="14" s="1"/>
  <c r="N3786" i="14"/>
  <c r="O3786" i="14" s="1"/>
  <c r="I2613" i="14"/>
  <c r="K2613" i="14" s="1"/>
  <c r="I8687" i="14"/>
  <c r="J8687" i="14" s="1"/>
  <c r="I3313" i="14"/>
  <c r="J3313" i="14" s="1"/>
  <c r="N7986" i="14"/>
  <c r="O7986" i="14" s="1"/>
  <c r="I397" i="14"/>
  <c r="J397" i="14" s="1"/>
  <c r="I3787" i="14"/>
  <c r="J3787" i="14" s="1"/>
  <c r="I5187" i="14"/>
  <c r="J5187" i="14" s="1"/>
  <c r="I4487" i="14"/>
  <c r="K4487" i="14" s="1"/>
  <c r="I1200" i="14"/>
  <c r="K1200" i="14" s="1"/>
  <c r="I7287" i="14"/>
  <c r="J7287" i="14" s="1"/>
  <c r="J7987" i="14" l="1"/>
  <c r="N7987" i="14" s="1"/>
  <c r="O7987" i="14" s="1"/>
  <c r="J1619" i="14"/>
  <c r="N1619" i="14" s="1"/>
  <c r="O1619" i="14" s="1"/>
  <c r="J6587" i="14"/>
  <c r="N6587" i="14" s="1"/>
  <c r="O6587" i="14" s="1"/>
  <c r="K7287" i="14"/>
  <c r="N7287" i="14" s="1"/>
  <c r="O7287" i="14" s="1"/>
  <c r="K397" i="14"/>
  <c r="N397" i="14" s="1"/>
  <c r="O397" i="14" s="1"/>
  <c r="K3313" i="14"/>
  <c r="N3313" i="14" s="1"/>
  <c r="O3313" i="14" s="1"/>
  <c r="K5887" i="14"/>
  <c r="N5887" i="14" s="1"/>
  <c r="O5887" i="14" s="1"/>
  <c r="K5187" i="14"/>
  <c r="N5187" i="14" s="1"/>
  <c r="O5187" i="14" s="1"/>
  <c r="I1201" i="14"/>
  <c r="K1201" i="14" s="1"/>
  <c r="J4487" i="14"/>
  <c r="N4487" i="14" s="1"/>
  <c r="O4487" i="14" s="1"/>
  <c r="I4488" i="14"/>
  <c r="K4488" i="14" s="1"/>
  <c r="I2122" i="14"/>
  <c r="K2122" i="14" s="1"/>
  <c r="J2613" i="14"/>
  <c r="N2613" i="14" s="1"/>
  <c r="O2613" i="14" s="1"/>
  <c r="I7988" i="14"/>
  <c r="K7988" i="14" s="1"/>
  <c r="K3787" i="14"/>
  <c r="N3787" i="14" s="1"/>
  <c r="O3787" i="14" s="1"/>
  <c r="I398" i="14"/>
  <c r="K398" i="14" s="1"/>
  <c r="I3314" i="14"/>
  <c r="K3314" i="14" s="1"/>
  <c r="K8687" i="14"/>
  <c r="N8687" i="14" s="1"/>
  <c r="O8687" i="14" s="1"/>
  <c r="J2121" i="14"/>
  <c r="N2121" i="14" s="1"/>
  <c r="O2121" i="14" s="1"/>
  <c r="J1200" i="14"/>
  <c r="N1200" i="14" s="1"/>
  <c r="O1200" i="14" s="1"/>
  <c r="I5888" i="14"/>
  <c r="K5888" i="14" s="1"/>
  <c r="I6588" i="14"/>
  <c r="K6588" i="14" s="1"/>
  <c r="I3788" i="14"/>
  <c r="K3788" i="14" s="1"/>
  <c r="I8688" i="14"/>
  <c r="K8688" i="14" s="1"/>
  <c r="I2614" i="14"/>
  <c r="K2614" i="14" s="1"/>
  <c r="I1620" i="14"/>
  <c r="J1620" i="14" s="1"/>
  <c r="I7288" i="14"/>
  <c r="J7288" i="14" s="1"/>
  <c r="I5188" i="14"/>
  <c r="K5188" i="14" s="1"/>
  <c r="J398" i="14" l="1"/>
  <c r="N398" i="14" s="1"/>
  <c r="O398" i="14" s="1"/>
  <c r="J7988" i="14"/>
  <c r="N7988" i="14" s="1"/>
  <c r="O7988" i="14" s="1"/>
  <c r="J5888" i="14"/>
  <c r="J4488" i="14"/>
  <c r="N4488" i="14" s="1"/>
  <c r="O4488" i="14" s="1"/>
  <c r="J2122" i="14"/>
  <c r="N2122" i="14" s="1"/>
  <c r="O2122" i="14" s="1"/>
  <c r="J3314" i="14"/>
  <c r="N3314" i="14" s="1"/>
  <c r="O3314" i="14" s="1"/>
  <c r="K7288" i="14"/>
  <c r="N7288" i="14" s="1"/>
  <c r="O7288" i="14" s="1"/>
  <c r="K1620" i="14"/>
  <c r="N1620" i="14" s="1"/>
  <c r="O1620" i="14" s="1"/>
  <c r="J8688" i="14"/>
  <c r="N8688" i="14" s="1"/>
  <c r="O8688" i="14" s="1"/>
  <c r="I5189" i="14"/>
  <c r="K5189" i="14" s="1"/>
  <c r="I3789" i="14"/>
  <c r="J3789" i="14" s="1"/>
  <c r="J2614" i="14"/>
  <c r="N2614" i="14" s="1"/>
  <c r="O2614" i="14" s="1"/>
  <c r="I6589" i="14"/>
  <c r="K6589" i="14" s="1"/>
  <c r="I399" i="14"/>
  <c r="K399" i="14" s="1"/>
  <c r="J5188" i="14"/>
  <c r="N5188" i="14" s="1"/>
  <c r="O5188" i="14" s="1"/>
  <c r="J6588" i="14"/>
  <c r="N6588" i="14" s="1"/>
  <c r="O6588" i="14" s="1"/>
  <c r="I4489" i="14"/>
  <c r="K4489" i="14" s="1"/>
  <c r="I1202" i="14"/>
  <c r="K1202" i="14" s="1"/>
  <c r="N5888" i="14"/>
  <c r="O5888" i="14" s="1"/>
  <c r="I7289" i="14"/>
  <c r="J7289" i="14" s="1"/>
  <c r="I8689" i="14"/>
  <c r="K8689" i="14" s="1"/>
  <c r="I3315" i="14"/>
  <c r="K3315" i="14" s="1"/>
  <c r="I2615" i="14"/>
  <c r="J2615" i="14" s="1"/>
  <c r="J1201" i="14"/>
  <c r="N1201" i="14" s="1"/>
  <c r="O1201" i="14" s="1"/>
  <c r="J3788" i="14"/>
  <c r="N3788" i="14" s="1"/>
  <c r="O3788" i="14" s="1"/>
  <c r="I1621" i="14"/>
  <c r="K1621" i="14" s="1"/>
  <c r="I5889" i="14"/>
  <c r="J5889" i="14" s="1"/>
  <c r="I7989" i="14"/>
  <c r="K7989" i="14" s="1"/>
  <c r="I2123" i="14"/>
  <c r="K2123" i="14" s="1"/>
  <c r="J4489" i="14" l="1"/>
  <c r="N4489" i="14" s="1"/>
  <c r="O4489" i="14" s="1"/>
  <c r="J8689" i="14"/>
  <c r="N8689" i="14" s="1"/>
  <c r="O8689" i="14" s="1"/>
  <c r="J5189" i="14"/>
  <c r="N5189" i="14" s="1"/>
  <c r="O5189" i="14" s="1"/>
  <c r="J1621" i="14"/>
  <c r="N1621" i="14" s="1"/>
  <c r="O1621" i="14" s="1"/>
  <c r="J6589" i="14"/>
  <c r="N6589" i="14" s="1"/>
  <c r="O6589" i="14" s="1"/>
  <c r="J3315" i="14"/>
  <c r="N3315" i="14" s="1"/>
  <c r="O3315" i="14" s="1"/>
  <c r="K5889" i="14"/>
  <c r="N5889" i="14" s="1"/>
  <c r="O5889" i="14" s="1"/>
  <c r="J1202" i="14"/>
  <c r="N1202" i="14" s="1"/>
  <c r="O1202" i="14" s="1"/>
  <c r="K3789" i="14"/>
  <c r="N3789" i="14" s="1"/>
  <c r="O3789" i="14" s="1"/>
  <c r="J2123" i="14"/>
  <c r="N2123" i="14" s="1"/>
  <c r="O2123" i="14" s="1"/>
  <c r="K2615" i="14"/>
  <c r="N2615" i="14" s="1"/>
  <c r="O2615" i="14" s="1"/>
  <c r="K7289" i="14"/>
  <c r="N7289" i="14" s="1"/>
  <c r="O7289" i="14" s="1"/>
  <c r="I7990" i="14"/>
  <c r="K7990" i="14" s="1"/>
  <c r="I1622" i="14"/>
  <c r="K1622" i="14" s="1"/>
  <c r="J7989" i="14"/>
  <c r="N7989" i="14" s="1"/>
  <c r="O7989" i="14" s="1"/>
  <c r="I2616" i="14"/>
  <c r="K2616" i="14" s="1"/>
  <c r="I3316" i="14"/>
  <c r="K3316" i="14" s="1"/>
  <c r="J399" i="14"/>
  <c r="N399" i="14" s="1"/>
  <c r="O399" i="14" s="1"/>
  <c r="I4490" i="14"/>
  <c r="J4490" i="14" s="1"/>
  <c r="I1203" i="14"/>
  <c r="J1203" i="14" s="1"/>
  <c r="I2124" i="14"/>
  <c r="J2124" i="14" s="1"/>
  <c r="I5890" i="14"/>
  <c r="J5890" i="14" s="1"/>
  <c r="I8690" i="14"/>
  <c r="K8690" i="14" s="1"/>
  <c r="I7290" i="14"/>
  <c r="K7290" i="14" s="1"/>
  <c r="I6590" i="14"/>
  <c r="J6590" i="14" s="1"/>
  <c r="I3790" i="14"/>
  <c r="J3790" i="14" s="1"/>
  <c r="I400" i="14"/>
  <c r="J400" i="14" s="1"/>
  <c r="I5190" i="14"/>
  <c r="K5190" i="14" s="1"/>
  <c r="J3316" i="14" l="1"/>
  <c r="N3316" i="14" s="1"/>
  <c r="O3316" i="14" s="1"/>
  <c r="J2616" i="14"/>
  <c r="N2616" i="14" s="1"/>
  <c r="O2616" i="14" s="1"/>
  <c r="J1622" i="14"/>
  <c r="J7990" i="14"/>
  <c r="N7990" i="14" s="1"/>
  <c r="O7990" i="14" s="1"/>
  <c r="K400" i="14"/>
  <c r="N400" i="14" s="1"/>
  <c r="O400" i="14" s="1"/>
  <c r="K1203" i="14"/>
  <c r="N1203" i="14" s="1"/>
  <c r="O1203" i="14" s="1"/>
  <c r="K4490" i="14"/>
  <c r="N4490" i="14" s="1"/>
  <c r="O4490" i="14" s="1"/>
  <c r="K6590" i="14"/>
  <c r="N6590" i="14" s="1"/>
  <c r="O6590" i="14" s="1"/>
  <c r="K2124" i="14"/>
  <c r="N2124" i="14" s="1"/>
  <c r="O2124" i="14" s="1"/>
  <c r="I7291" i="14"/>
  <c r="K7291" i="14" s="1"/>
  <c r="I1623" i="14"/>
  <c r="K1623" i="14" s="1"/>
  <c r="I6591" i="14"/>
  <c r="K6591" i="14" s="1"/>
  <c r="K5890" i="14"/>
  <c r="N5890" i="14" s="1"/>
  <c r="O5890" i="14" s="1"/>
  <c r="I2125" i="14"/>
  <c r="K2125" i="14" s="1"/>
  <c r="I1204" i="14"/>
  <c r="J1204" i="14" s="1"/>
  <c r="J5190" i="14"/>
  <c r="N5190" i="14" s="1"/>
  <c r="O5190" i="14" s="1"/>
  <c r="J7290" i="14"/>
  <c r="N7290" i="14" s="1"/>
  <c r="O7290" i="14" s="1"/>
  <c r="I4491" i="14"/>
  <c r="J4491" i="14" s="1"/>
  <c r="I3317" i="14"/>
  <c r="J3317" i="14" s="1"/>
  <c r="I2617" i="14"/>
  <c r="J2617" i="14" s="1"/>
  <c r="I401" i="14"/>
  <c r="K401" i="14" s="1"/>
  <c r="J8690" i="14"/>
  <c r="N8690" i="14" s="1"/>
  <c r="O8690" i="14" s="1"/>
  <c r="I3791" i="14"/>
  <c r="J3791" i="14" s="1"/>
  <c r="N1622" i="14"/>
  <c r="O1622" i="14" s="1"/>
  <c r="I5891" i="14"/>
  <c r="K5891" i="14" s="1"/>
  <c r="K3790" i="14"/>
  <c r="N3790" i="14" s="1"/>
  <c r="O3790" i="14" s="1"/>
  <c r="I5191" i="14"/>
  <c r="K5191" i="14" s="1"/>
  <c r="I8691" i="14"/>
  <c r="K8691" i="14" s="1"/>
  <c r="I7991" i="14"/>
  <c r="J7991" i="14" s="1"/>
  <c r="J1623" i="14" l="1"/>
  <c r="J6591" i="14"/>
  <c r="N6591" i="14" s="1"/>
  <c r="O6591" i="14" s="1"/>
  <c r="J7291" i="14"/>
  <c r="J401" i="14"/>
  <c r="N401" i="14" s="1"/>
  <c r="O401" i="14" s="1"/>
  <c r="J5891" i="14"/>
  <c r="N5891" i="14" s="1"/>
  <c r="O5891" i="14" s="1"/>
  <c r="K3317" i="14"/>
  <c r="N3317" i="14" s="1"/>
  <c r="O3317" i="14" s="1"/>
  <c r="N7291" i="14"/>
  <c r="O7291" i="14" s="1"/>
  <c r="K4491" i="14"/>
  <c r="N4491" i="14" s="1"/>
  <c r="O4491" i="14" s="1"/>
  <c r="K7991" i="14"/>
  <c r="N7991" i="14" s="1"/>
  <c r="O7991" i="14" s="1"/>
  <c r="J5191" i="14"/>
  <c r="N5191" i="14" s="1"/>
  <c r="O5191" i="14" s="1"/>
  <c r="K2617" i="14"/>
  <c r="N2617" i="14" s="1"/>
  <c r="O2617" i="14" s="1"/>
  <c r="I7992" i="14"/>
  <c r="K7992" i="14" s="1"/>
  <c r="I8692" i="14"/>
  <c r="K8692" i="14" s="1"/>
  <c r="J8691" i="14"/>
  <c r="N8691" i="14" s="1"/>
  <c r="O8691" i="14" s="1"/>
  <c r="K3791" i="14"/>
  <c r="N3791" i="14" s="1"/>
  <c r="O3791" i="14" s="1"/>
  <c r="I1205" i="14"/>
  <c r="K1205" i="14" s="1"/>
  <c r="N1623" i="14"/>
  <c r="O1623" i="14" s="1"/>
  <c r="I5892" i="14"/>
  <c r="J5892" i="14" s="1"/>
  <c r="I3792" i="14"/>
  <c r="K3792" i="14" s="1"/>
  <c r="I402" i="14"/>
  <c r="J402" i="14" s="1"/>
  <c r="I4492" i="14"/>
  <c r="K4492" i="14" s="1"/>
  <c r="J2125" i="14"/>
  <c r="N2125" i="14" s="1"/>
  <c r="O2125" i="14" s="1"/>
  <c r="I7292" i="14"/>
  <c r="J7292" i="14" s="1"/>
  <c r="I2618" i="14"/>
  <c r="K2618" i="14" s="1"/>
  <c r="I3318" i="14"/>
  <c r="J3318" i="14" s="1"/>
  <c r="I1624" i="14"/>
  <c r="K1624" i="14" s="1"/>
  <c r="I5192" i="14"/>
  <c r="K5192" i="14" s="1"/>
  <c r="K1204" i="14"/>
  <c r="N1204" i="14" s="1"/>
  <c r="O1204" i="14" s="1"/>
  <c r="I2126" i="14"/>
  <c r="K2126" i="14" s="1"/>
  <c r="I6592" i="14"/>
  <c r="J6592" i="14" s="1"/>
  <c r="J7992" i="14" l="1"/>
  <c r="N7992" i="14" s="1"/>
  <c r="O7992" i="14" s="1"/>
  <c r="J8692" i="14"/>
  <c r="N8692" i="14" s="1"/>
  <c r="O8692" i="14" s="1"/>
  <c r="J4492" i="14"/>
  <c r="N4492" i="14" s="1"/>
  <c r="O4492" i="14" s="1"/>
  <c r="J3792" i="14"/>
  <c r="N3792" i="14" s="1"/>
  <c r="O3792" i="14" s="1"/>
  <c r="K402" i="14"/>
  <c r="N402" i="14" s="1"/>
  <c r="O402" i="14" s="1"/>
  <c r="J1205" i="14"/>
  <c r="N1205" i="14" s="1"/>
  <c r="O1205" i="14" s="1"/>
  <c r="K6592" i="14"/>
  <c r="N6592" i="14" s="1"/>
  <c r="O6592" i="14" s="1"/>
  <c r="I6593" i="14"/>
  <c r="J6593" i="14" s="1"/>
  <c r="I1625" i="14"/>
  <c r="K1625" i="14" s="1"/>
  <c r="K3318" i="14"/>
  <c r="N3318" i="14" s="1"/>
  <c r="O3318" i="14" s="1"/>
  <c r="I2619" i="14"/>
  <c r="K2619" i="14" s="1"/>
  <c r="I5893" i="14"/>
  <c r="K5893" i="14" s="1"/>
  <c r="J2126" i="14"/>
  <c r="N2126" i="14" s="1"/>
  <c r="O2126" i="14" s="1"/>
  <c r="I3319" i="14"/>
  <c r="K3319" i="14" s="1"/>
  <c r="J5192" i="14"/>
  <c r="N5192" i="14" s="1"/>
  <c r="O5192" i="14" s="1"/>
  <c r="J1624" i="14"/>
  <c r="N1624" i="14" s="1"/>
  <c r="O1624" i="14" s="1"/>
  <c r="I3793" i="14"/>
  <c r="J3793" i="14" s="1"/>
  <c r="I8693" i="14"/>
  <c r="K8693" i="14" s="1"/>
  <c r="I7993" i="14"/>
  <c r="J7993" i="14" s="1"/>
  <c r="K7292" i="14"/>
  <c r="N7292" i="14" s="1"/>
  <c r="O7292" i="14" s="1"/>
  <c r="I403" i="14"/>
  <c r="K403" i="14" s="1"/>
  <c r="J2618" i="14"/>
  <c r="N2618" i="14" s="1"/>
  <c r="O2618" i="14" s="1"/>
  <c r="I1206" i="14"/>
  <c r="J1206" i="14" s="1"/>
  <c r="I2127" i="14"/>
  <c r="J2127" i="14" s="1"/>
  <c r="I5193" i="14"/>
  <c r="K5193" i="14" s="1"/>
  <c r="I7293" i="14"/>
  <c r="K7293" i="14" s="1"/>
  <c r="I4493" i="14"/>
  <c r="K4493" i="14" s="1"/>
  <c r="K5892" i="14"/>
  <c r="N5892" i="14" s="1"/>
  <c r="O5892" i="14" s="1"/>
  <c r="J2619" i="14" l="1"/>
  <c r="N2619" i="14" s="1"/>
  <c r="O2619" i="14" s="1"/>
  <c r="J1625" i="14"/>
  <c r="N1625" i="14" s="1"/>
  <c r="O1625" i="14" s="1"/>
  <c r="J5193" i="14"/>
  <c r="N5193" i="14" s="1"/>
  <c r="O5193" i="14" s="1"/>
  <c r="J7293" i="14"/>
  <c r="N7293" i="14" s="1"/>
  <c r="O7293" i="14" s="1"/>
  <c r="K6593" i="14"/>
  <c r="N6593" i="14" s="1"/>
  <c r="O6593" i="14" s="1"/>
  <c r="J403" i="14"/>
  <c r="N403" i="14" s="1"/>
  <c r="O403" i="14" s="1"/>
  <c r="K7993" i="14"/>
  <c r="N7993" i="14" s="1"/>
  <c r="O7993" i="14" s="1"/>
  <c r="I404" i="14"/>
  <c r="K404" i="14" s="1"/>
  <c r="J4493" i="14"/>
  <c r="N4493" i="14" s="1"/>
  <c r="O4493" i="14" s="1"/>
  <c r="I8694" i="14"/>
  <c r="K8694" i="14" s="1"/>
  <c r="I3320" i="14"/>
  <c r="K3320" i="14" s="1"/>
  <c r="J5893" i="14"/>
  <c r="N5893" i="14" s="1"/>
  <c r="O5893" i="14" s="1"/>
  <c r="J8693" i="14"/>
  <c r="N8693" i="14" s="1"/>
  <c r="O8693" i="14" s="1"/>
  <c r="I5194" i="14"/>
  <c r="J5194" i="14" s="1"/>
  <c r="I1207" i="14"/>
  <c r="J1207" i="14" s="1"/>
  <c r="K2127" i="14"/>
  <c r="N2127" i="14" s="1"/>
  <c r="O2127" i="14" s="1"/>
  <c r="K3793" i="14"/>
  <c r="N3793" i="14" s="1"/>
  <c r="O3793" i="14" s="1"/>
  <c r="J3319" i="14"/>
  <c r="N3319" i="14" s="1"/>
  <c r="O3319" i="14" s="1"/>
  <c r="I2620" i="14"/>
  <c r="K2620" i="14" s="1"/>
  <c r="I1626" i="14"/>
  <c r="K1626" i="14" s="1"/>
  <c r="I6594" i="14"/>
  <c r="J6594" i="14" s="1"/>
  <c r="I7294" i="14"/>
  <c r="J7294" i="14" s="1"/>
  <c r="I7994" i="14"/>
  <c r="K7994" i="14" s="1"/>
  <c r="I4494" i="14"/>
  <c r="J4494" i="14" s="1"/>
  <c r="I2128" i="14"/>
  <c r="J2128" i="14" s="1"/>
  <c r="K1206" i="14"/>
  <c r="N1206" i="14" s="1"/>
  <c r="O1206" i="14" s="1"/>
  <c r="I3794" i="14"/>
  <c r="J3794" i="14" s="1"/>
  <c r="I5894" i="14"/>
  <c r="J5894" i="14" s="1"/>
  <c r="J3320" i="14" l="1"/>
  <c r="N3320" i="14" s="1"/>
  <c r="O3320" i="14" s="1"/>
  <c r="J7994" i="14"/>
  <c r="N7994" i="14" s="1"/>
  <c r="O7994" i="14" s="1"/>
  <c r="J8694" i="14"/>
  <c r="N8694" i="14" s="1"/>
  <c r="O8694" i="14" s="1"/>
  <c r="J1626" i="14"/>
  <c r="N1626" i="14" s="1"/>
  <c r="O1626" i="14" s="1"/>
  <c r="J404" i="14"/>
  <c r="N404" i="14" s="1"/>
  <c r="O404" i="14" s="1"/>
  <c r="K7294" i="14"/>
  <c r="N7294" i="14" s="1"/>
  <c r="O7294" i="14" s="1"/>
  <c r="K3794" i="14"/>
  <c r="N3794" i="14" s="1"/>
  <c r="O3794" i="14" s="1"/>
  <c r="K2128" i="14"/>
  <c r="N2128" i="14" s="1"/>
  <c r="O2128" i="14" s="1"/>
  <c r="K4494" i="14"/>
  <c r="N4494" i="14" s="1"/>
  <c r="O4494" i="14" s="1"/>
  <c r="K6594" i="14"/>
  <c r="N6594" i="14" s="1"/>
  <c r="O6594" i="14" s="1"/>
  <c r="K5194" i="14"/>
  <c r="N5194" i="14" s="1"/>
  <c r="O5194" i="14" s="1"/>
  <c r="I5895" i="14"/>
  <c r="J5895" i="14" s="1"/>
  <c r="K5894" i="14"/>
  <c r="N5894" i="14" s="1"/>
  <c r="O5894" i="14" s="1"/>
  <c r="I3795" i="14"/>
  <c r="K3795" i="14" s="1"/>
  <c r="I2129" i="14"/>
  <c r="K2129" i="14" s="1"/>
  <c r="I4495" i="14"/>
  <c r="K4495" i="14" s="1"/>
  <c r="I1627" i="14"/>
  <c r="J1627" i="14" s="1"/>
  <c r="I6595" i="14"/>
  <c r="J6595" i="14" s="1"/>
  <c r="J2620" i="14"/>
  <c r="N2620" i="14" s="1"/>
  <c r="O2620" i="14" s="1"/>
  <c r="I3321" i="14"/>
  <c r="J3321" i="14" s="1"/>
  <c r="I7295" i="14"/>
  <c r="J7295" i="14" s="1"/>
  <c r="K1207" i="14"/>
  <c r="N1207" i="14" s="1"/>
  <c r="O1207" i="14" s="1"/>
  <c r="I5195" i="14"/>
  <c r="K5195" i="14" s="1"/>
  <c r="I8695" i="14"/>
  <c r="J8695" i="14" s="1"/>
  <c r="I7995" i="14"/>
  <c r="J7995" i="14" s="1"/>
  <c r="I2621" i="14"/>
  <c r="J2621" i="14" s="1"/>
  <c r="I1208" i="14"/>
  <c r="K1208" i="14" s="1"/>
  <c r="I405" i="14"/>
  <c r="J405" i="14" s="1"/>
  <c r="J3795" i="14" l="1"/>
  <c r="N3795" i="14" s="1"/>
  <c r="O3795" i="14" s="1"/>
  <c r="J4495" i="14"/>
  <c r="K6595" i="14"/>
  <c r="N6595" i="14" s="1"/>
  <c r="O6595" i="14" s="1"/>
  <c r="K3321" i="14"/>
  <c r="K7995" i="14"/>
  <c r="N7995" i="14" s="1"/>
  <c r="O7995" i="14" s="1"/>
  <c r="K8695" i="14"/>
  <c r="N8695" i="14" s="1"/>
  <c r="O8695" i="14" s="1"/>
  <c r="K405" i="14"/>
  <c r="N405" i="14" s="1"/>
  <c r="O405" i="14" s="1"/>
  <c r="K5895" i="14"/>
  <c r="N5895" i="14" s="1"/>
  <c r="O5895" i="14" s="1"/>
  <c r="J2129" i="14"/>
  <c r="N2129" i="14" s="1"/>
  <c r="O2129" i="14" s="1"/>
  <c r="J1208" i="14"/>
  <c r="N1208" i="14" s="1"/>
  <c r="O1208" i="14" s="1"/>
  <c r="N3321" i="14"/>
  <c r="O3321" i="14" s="1"/>
  <c r="I406" i="14"/>
  <c r="K406" i="14" s="1"/>
  <c r="I3322" i="14"/>
  <c r="K3322" i="14" s="1"/>
  <c r="I6596" i="14"/>
  <c r="J6596" i="14" s="1"/>
  <c r="I2130" i="14"/>
  <c r="J2130" i="14" s="1"/>
  <c r="I5896" i="14"/>
  <c r="K5896" i="14" s="1"/>
  <c r="I1209" i="14"/>
  <c r="K1209" i="14" s="1"/>
  <c r="J5195" i="14"/>
  <c r="N5195" i="14" s="1"/>
  <c r="O5195" i="14" s="1"/>
  <c r="K2621" i="14"/>
  <c r="N2621" i="14" s="1"/>
  <c r="O2621" i="14" s="1"/>
  <c r="I7996" i="14"/>
  <c r="K7996" i="14" s="1"/>
  <c r="I8696" i="14"/>
  <c r="J8696" i="14" s="1"/>
  <c r="K7295" i="14"/>
  <c r="N7295" i="14" s="1"/>
  <c r="O7295" i="14" s="1"/>
  <c r="K1627" i="14"/>
  <c r="N1627" i="14" s="1"/>
  <c r="O1627" i="14" s="1"/>
  <c r="I4496" i="14"/>
  <c r="J4496" i="14" s="1"/>
  <c r="I3796" i="14"/>
  <c r="J3796" i="14" s="1"/>
  <c r="I2622" i="14"/>
  <c r="J2622" i="14" s="1"/>
  <c r="I5196" i="14"/>
  <c r="J5196" i="14" s="1"/>
  <c r="I7296" i="14"/>
  <c r="J7296" i="14" s="1"/>
  <c r="N4495" i="14"/>
  <c r="O4495" i="14" s="1"/>
  <c r="I1628" i="14"/>
  <c r="J1628" i="14" s="1"/>
  <c r="J3322" i="14" l="1"/>
  <c r="N3322" i="14" s="1"/>
  <c r="O3322" i="14" s="1"/>
  <c r="J406" i="14"/>
  <c r="N406" i="14" s="1"/>
  <c r="O406" i="14" s="1"/>
  <c r="J5896" i="14"/>
  <c r="N5896" i="14" s="1"/>
  <c r="O5896" i="14" s="1"/>
  <c r="K4496" i="14"/>
  <c r="N4496" i="14" s="1"/>
  <c r="O4496" i="14" s="1"/>
  <c r="K2622" i="14"/>
  <c r="N2622" i="14" s="1"/>
  <c r="O2622" i="14" s="1"/>
  <c r="J7996" i="14"/>
  <c r="N7996" i="14" s="1"/>
  <c r="O7996" i="14" s="1"/>
  <c r="K5196" i="14"/>
  <c r="N5196" i="14" s="1"/>
  <c r="O5196" i="14" s="1"/>
  <c r="K3796" i="14"/>
  <c r="N3796" i="14" s="1"/>
  <c r="O3796" i="14" s="1"/>
  <c r="K8696" i="14"/>
  <c r="N8696" i="14" s="1"/>
  <c r="O8696" i="14" s="1"/>
  <c r="K1628" i="14"/>
  <c r="N1628" i="14" s="1"/>
  <c r="O1628" i="14" s="1"/>
  <c r="J1209" i="14"/>
  <c r="N1209" i="14" s="1"/>
  <c r="O1209" i="14" s="1"/>
  <c r="I8697" i="14"/>
  <c r="K8697" i="14" s="1"/>
  <c r="I2131" i="14"/>
  <c r="K2131" i="14" s="1"/>
  <c r="I2623" i="14"/>
  <c r="K2623" i="14" s="1"/>
  <c r="I5897" i="14"/>
  <c r="K5897" i="14" s="1"/>
  <c r="I4497" i="14"/>
  <c r="K4497" i="14" s="1"/>
  <c r="K7296" i="14"/>
  <c r="N7296" i="14" s="1"/>
  <c r="O7296" i="14" s="1"/>
  <c r="I5197" i="14"/>
  <c r="K5197" i="14" s="1"/>
  <c r="I3797" i="14"/>
  <c r="K3797" i="14" s="1"/>
  <c r="I1210" i="14"/>
  <c r="J1210" i="14" s="1"/>
  <c r="K6596" i="14"/>
  <c r="N6596" i="14" s="1"/>
  <c r="O6596" i="14" s="1"/>
  <c r="I3323" i="14"/>
  <c r="J3323" i="14" s="1"/>
  <c r="I1629" i="14"/>
  <c r="J1629" i="14" s="1"/>
  <c r="I7297" i="14"/>
  <c r="J7297" i="14" s="1"/>
  <c r="I7997" i="14"/>
  <c r="J7997" i="14" s="1"/>
  <c r="K2130" i="14"/>
  <c r="N2130" i="14" s="1"/>
  <c r="O2130" i="14" s="1"/>
  <c r="I6597" i="14"/>
  <c r="J6597" i="14" s="1"/>
  <c r="I407" i="14"/>
  <c r="K407" i="14" s="1"/>
  <c r="J8697" i="14" l="1"/>
  <c r="N8697" i="14" s="1"/>
  <c r="O8697" i="14" s="1"/>
  <c r="J5897" i="14"/>
  <c r="N5897" i="14" s="1"/>
  <c r="O5897" i="14" s="1"/>
  <c r="J3797" i="14"/>
  <c r="J4497" i="14"/>
  <c r="N4497" i="14" s="1"/>
  <c r="O4497" i="14" s="1"/>
  <c r="J2131" i="14"/>
  <c r="N2131" i="14" s="1"/>
  <c r="O2131" i="14" s="1"/>
  <c r="K7297" i="14"/>
  <c r="N7297" i="14" s="1"/>
  <c r="O7297" i="14" s="1"/>
  <c r="K1629" i="14"/>
  <c r="N1629" i="14" s="1"/>
  <c r="O1629" i="14" s="1"/>
  <c r="J2623" i="14"/>
  <c r="N2623" i="14" s="1"/>
  <c r="O2623" i="14" s="1"/>
  <c r="K3323" i="14"/>
  <c r="N3323" i="14" s="1"/>
  <c r="O3323" i="14" s="1"/>
  <c r="K1210" i="14"/>
  <c r="N1210" i="14" s="1"/>
  <c r="O1210" i="14" s="1"/>
  <c r="N3797" i="14"/>
  <c r="O3797" i="14" s="1"/>
  <c r="I408" i="14"/>
  <c r="K408" i="14" s="1"/>
  <c r="I5198" i="14"/>
  <c r="K5198" i="14" s="1"/>
  <c r="I8698" i="14"/>
  <c r="K8698" i="14" s="1"/>
  <c r="I1630" i="14"/>
  <c r="K1630" i="14" s="1"/>
  <c r="I3798" i="14"/>
  <c r="K3798" i="14" s="1"/>
  <c r="I5898" i="14"/>
  <c r="K5898" i="14" s="1"/>
  <c r="I2132" i="14"/>
  <c r="K2132" i="14" s="1"/>
  <c r="J407" i="14"/>
  <c r="N407" i="14" s="1"/>
  <c r="O407" i="14" s="1"/>
  <c r="I7298" i="14"/>
  <c r="J7298" i="14" s="1"/>
  <c r="K6597" i="14"/>
  <c r="N6597" i="14" s="1"/>
  <c r="O6597" i="14" s="1"/>
  <c r="I3324" i="14"/>
  <c r="K3324" i="14" s="1"/>
  <c r="I1211" i="14"/>
  <c r="J1211" i="14" s="1"/>
  <c r="I4498" i="14"/>
  <c r="J4498" i="14" s="1"/>
  <c r="J5197" i="14"/>
  <c r="N5197" i="14" s="1"/>
  <c r="O5197" i="14" s="1"/>
  <c r="I2624" i="14"/>
  <c r="J2624" i="14" s="1"/>
  <c r="K7997" i="14"/>
  <c r="N7997" i="14" s="1"/>
  <c r="O7997" i="14" s="1"/>
  <c r="I6598" i="14"/>
  <c r="J6598" i="14" s="1"/>
  <c r="I7998" i="14"/>
  <c r="K7998" i="14" s="1"/>
  <c r="J408" i="14" l="1"/>
  <c r="N408" i="14" s="1"/>
  <c r="O408" i="14" s="1"/>
  <c r="J8698" i="14"/>
  <c r="N8698" i="14" s="1"/>
  <c r="O8698" i="14" s="1"/>
  <c r="J1630" i="14"/>
  <c r="N1630" i="14" s="1"/>
  <c r="O1630" i="14" s="1"/>
  <c r="J2132" i="14"/>
  <c r="J5898" i="14"/>
  <c r="N5898" i="14" s="1"/>
  <c r="O5898" i="14" s="1"/>
  <c r="J5198" i="14"/>
  <c r="N5198" i="14" s="1"/>
  <c r="O5198" i="14" s="1"/>
  <c r="J3798" i="14"/>
  <c r="N3798" i="14" s="1"/>
  <c r="O3798" i="14" s="1"/>
  <c r="J3324" i="14"/>
  <c r="N3324" i="14" s="1"/>
  <c r="O3324" i="14" s="1"/>
  <c r="K2624" i="14"/>
  <c r="N2624" i="14" s="1"/>
  <c r="O2624" i="14" s="1"/>
  <c r="K4498" i="14"/>
  <c r="N4498" i="14" s="1"/>
  <c r="O4498" i="14" s="1"/>
  <c r="K7298" i="14"/>
  <c r="N7298" i="14" s="1"/>
  <c r="O7298" i="14" s="1"/>
  <c r="N2132" i="14"/>
  <c r="O2132" i="14" s="1"/>
  <c r="K6598" i="14"/>
  <c r="N6598" i="14" s="1"/>
  <c r="O6598" i="14" s="1"/>
  <c r="K1211" i="14"/>
  <c r="N1211" i="14" s="1"/>
  <c r="O1211" i="14" s="1"/>
  <c r="I3799" i="14"/>
  <c r="K3799" i="14" s="1"/>
  <c r="J7998" i="14"/>
  <c r="N7998" i="14" s="1"/>
  <c r="O7998" i="14" s="1"/>
  <c r="I8699" i="14"/>
  <c r="K8699" i="14" s="1"/>
  <c r="I2625" i="14"/>
  <c r="K2625" i="14" s="1"/>
  <c r="I4499" i="14"/>
  <c r="K4499" i="14" s="1"/>
  <c r="I3325" i="14"/>
  <c r="K3325" i="14" s="1"/>
  <c r="I7299" i="14"/>
  <c r="K7299" i="14" s="1"/>
  <c r="I2133" i="14"/>
  <c r="J2133" i="14" s="1"/>
  <c r="I5899" i="14"/>
  <c r="K5899" i="14" s="1"/>
  <c r="I409" i="14"/>
  <c r="J409" i="14" s="1"/>
  <c r="I6599" i="14"/>
  <c r="J6599" i="14" s="1"/>
  <c r="I1212" i="14"/>
  <c r="J1212" i="14" s="1"/>
  <c r="I7999" i="14"/>
  <c r="K7999" i="14" s="1"/>
  <c r="I1631" i="14"/>
  <c r="J1631" i="14" s="1"/>
  <c r="I5199" i="14"/>
  <c r="J5199" i="14" s="1"/>
  <c r="J7299" i="14" l="1"/>
  <c r="J4499" i="14"/>
  <c r="N4499" i="14" s="1"/>
  <c r="O4499" i="14" s="1"/>
  <c r="J3325" i="14"/>
  <c r="N3325" i="14" s="1"/>
  <c r="O3325" i="14" s="1"/>
  <c r="J3799" i="14"/>
  <c r="N3799" i="14" s="1"/>
  <c r="O3799" i="14" s="1"/>
  <c r="J2625" i="14"/>
  <c r="N2625" i="14" s="1"/>
  <c r="O2625" i="14" s="1"/>
  <c r="J5899" i="14"/>
  <c r="N5899" i="14" s="1"/>
  <c r="O5899" i="14" s="1"/>
  <c r="K1631" i="14"/>
  <c r="N1631" i="14" s="1"/>
  <c r="O1631" i="14" s="1"/>
  <c r="K6599" i="14"/>
  <c r="N6599" i="14" s="1"/>
  <c r="O6599" i="14" s="1"/>
  <c r="J8699" i="14"/>
  <c r="N8699" i="14" s="1"/>
  <c r="O8699" i="14" s="1"/>
  <c r="K409" i="14"/>
  <c r="N409" i="14" s="1"/>
  <c r="O409" i="14" s="1"/>
  <c r="K5199" i="14"/>
  <c r="N5199" i="14" s="1"/>
  <c r="O5199" i="14" s="1"/>
  <c r="K1212" i="14"/>
  <c r="N1212" i="14" s="1"/>
  <c r="O1212" i="14" s="1"/>
  <c r="I1632" i="14"/>
  <c r="K1632" i="14" s="1"/>
  <c r="J7999" i="14"/>
  <c r="N7999" i="14" s="1"/>
  <c r="O7999" i="14" s="1"/>
  <c r="I5900" i="14"/>
  <c r="K5900" i="14" s="1"/>
  <c r="I2626" i="14"/>
  <c r="J2626" i="14" s="1"/>
  <c r="I5200" i="14"/>
  <c r="K5200" i="14" s="1"/>
  <c r="I6600" i="14"/>
  <c r="K6600" i="14" s="1"/>
  <c r="I410" i="14"/>
  <c r="K410" i="14" s="1"/>
  <c r="I4500" i="14"/>
  <c r="K4500" i="14" s="1"/>
  <c r="I8700" i="14"/>
  <c r="K8700" i="14" s="1"/>
  <c r="I3800" i="14"/>
  <c r="K3800" i="14" s="1"/>
  <c r="I1213" i="14"/>
  <c r="K1213" i="14" s="1"/>
  <c r="K2133" i="14"/>
  <c r="N2133" i="14" s="1"/>
  <c r="O2133" i="14" s="1"/>
  <c r="I7300" i="14"/>
  <c r="K7300" i="14" s="1"/>
  <c r="I3326" i="14"/>
  <c r="K3326" i="14" s="1"/>
  <c r="I8000" i="14"/>
  <c r="K8000" i="14" s="1"/>
  <c r="N7299" i="14"/>
  <c r="O7299" i="14" s="1"/>
  <c r="I2134" i="14"/>
  <c r="K2134" i="14" s="1"/>
  <c r="J1213" i="14" l="1"/>
  <c r="N1213" i="14" s="1"/>
  <c r="O1213" i="14" s="1"/>
  <c r="J6600" i="14"/>
  <c r="N6600" i="14" s="1"/>
  <c r="O6600" i="14" s="1"/>
  <c r="J3800" i="14"/>
  <c r="N3800" i="14" s="1"/>
  <c r="O3800" i="14" s="1"/>
  <c r="J410" i="14"/>
  <c r="N410" i="14" s="1"/>
  <c r="O410" i="14" s="1"/>
  <c r="J2134" i="14"/>
  <c r="N2134" i="14" s="1"/>
  <c r="O2134" i="14" s="1"/>
  <c r="J8700" i="14"/>
  <c r="N8700" i="14" s="1"/>
  <c r="O8700" i="14" s="1"/>
  <c r="J5200" i="14"/>
  <c r="N5200" i="14" s="1"/>
  <c r="O5200" i="14" s="1"/>
  <c r="J1632" i="14"/>
  <c r="N1632" i="14" s="1"/>
  <c r="O1632" i="14" s="1"/>
  <c r="J8000" i="14"/>
  <c r="N8000" i="14" s="1"/>
  <c r="O8000" i="14" s="1"/>
  <c r="J4500" i="14"/>
  <c r="N4500" i="14" s="1"/>
  <c r="O4500" i="14" s="1"/>
  <c r="K2626" i="14"/>
  <c r="N2626" i="14" s="1"/>
  <c r="O2626" i="14" s="1"/>
  <c r="I3327" i="14"/>
  <c r="K3327" i="14" s="1"/>
  <c r="J3326" i="14"/>
  <c r="N3326" i="14" s="1"/>
  <c r="O3326" i="14" s="1"/>
  <c r="I4501" i="14"/>
  <c r="K4501" i="14" s="1"/>
  <c r="I5901" i="14"/>
  <c r="K5901" i="14" s="1"/>
  <c r="J7300" i="14"/>
  <c r="N7300" i="14" s="1"/>
  <c r="O7300" i="14" s="1"/>
  <c r="I8701" i="14"/>
  <c r="K8701" i="14" s="1"/>
  <c r="I411" i="14"/>
  <c r="K411" i="14" s="1"/>
  <c r="I5201" i="14"/>
  <c r="K5201" i="14" s="1"/>
  <c r="I2627" i="14"/>
  <c r="K2627" i="14" s="1"/>
  <c r="I2135" i="14"/>
  <c r="J2135" i="14" s="1"/>
  <c r="I8001" i="14"/>
  <c r="J8001" i="14" s="1"/>
  <c r="I1214" i="14"/>
  <c r="K1214" i="14" s="1"/>
  <c r="I3801" i="14"/>
  <c r="K3801" i="14" s="1"/>
  <c r="I6601" i="14"/>
  <c r="K6601" i="14" s="1"/>
  <c r="J5900" i="14"/>
  <c r="N5900" i="14" s="1"/>
  <c r="O5900" i="14" s="1"/>
  <c r="I1633" i="14"/>
  <c r="K1633" i="14" s="1"/>
  <c r="I7301" i="14"/>
  <c r="J7301" i="14" s="1"/>
  <c r="J5901" i="14" l="1"/>
  <c r="J2627" i="14"/>
  <c r="N2627" i="14" s="1"/>
  <c r="O2627" i="14" s="1"/>
  <c r="J1633" i="14"/>
  <c r="N1633" i="14" s="1"/>
  <c r="O1633" i="14" s="1"/>
  <c r="J8701" i="14"/>
  <c r="N8701" i="14" s="1"/>
  <c r="O8701" i="14" s="1"/>
  <c r="J4501" i="14"/>
  <c r="N4501" i="14" s="1"/>
  <c r="O4501" i="14" s="1"/>
  <c r="J5201" i="14"/>
  <c r="N5201" i="14" s="1"/>
  <c r="O5201" i="14" s="1"/>
  <c r="J3327" i="14"/>
  <c r="N3327" i="14" s="1"/>
  <c r="O3327" i="14" s="1"/>
  <c r="J6601" i="14"/>
  <c r="N6601" i="14" s="1"/>
  <c r="O6601" i="14" s="1"/>
  <c r="N5901" i="14"/>
  <c r="O5901" i="14" s="1"/>
  <c r="K7301" i="14"/>
  <c r="N7301" i="14" s="1"/>
  <c r="O7301" i="14" s="1"/>
  <c r="J411" i="14"/>
  <c r="N411" i="14" s="1"/>
  <c r="O411" i="14" s="1"/>
  <c r="J1214" i="14"/>
  <c r="N1214" i="14" s="1"/>
  <c r="O1214" i="14" s="1"/>
  <c r="I1215" i="14"/>
  <c r="K1215" i="14" s="1"/>
  <c r="K2135" i="14"/>
  <c r="N2135" i="14" s="1"/>
  <c r="O2135" i="14" s="1"/>
  <c r="I4502" i="14"/>
  <c r="K4502" i="14" s="1"/>
  <c r="I3328" i="14"/>
  <c r="K3328" i="14" s="1"/>
  <c r="I7302" i="14"/>
  <c r="J7302" i="14" s="1"/>
  <c r="I1634" i="14"/>
  <c r="J1634" i="14" s="1"/>
  <c r="I6602" i="14"/>
  <c r="K6602" i="14" s="1"/>
  <c r="I412" i="14"/>
  <c r="K412" i="14" s="1"/>
  <c r="I8702" i="14"/>
  <c r="J8702" i="14" s="1"/>
  <c r="I5902" i="14"/>
  <c r="K5902" i="14" s="1"/>
  <c r="J3801" i="14"/>
  <c r="N3801" i="14" s="1"/>
  <c r="O3801" i="14" s="1"/>
  <c r="K8001" i="14"/>
  <c r="N8001" i="14" s="1"/>
  <c r="O8001" i="14" s="1"/>
  <c r="I2136" i="14"/>
  <c r="J2136" i="14" s="1"/>
  <c r="I5202" i="14"/>
  <c r="K5202" i="14" s="1"/>
  <c r="I3802" i="14"/>
  <c r="J3802" i="14" s="1"/>
  <c r="I8002" i="14"/>
  <c r="K8002" i="14" s="1"/>
  <c r="I2628" i="14"/>
  <c r="J2628" i="14" s="1"/>
  <c r="J412" i="14" l="1"/>
  <c r="N412" i="14" s="1"/>
  <c r="O412" i="14" s="1"/>
  <c r="J1215" i="14"/>
  <c r="N1215" i="14" s="1"/>
  <c r="O1215" i="14" s="1"/>
  <c r="J3328" i="14"/>
  <c r="N3328" i="14" s="1"/>
  <c r="O3328" i="14" s="1"/>
  <c r="K7302" i="14"/>
  <c r="N7302" i="14" s="1"/>
  <c r="O7302" i="14" s="1"/>
  <c r="K2628" i="14"/>
  <c r="N2628" i="14" s="1"/>
  <c r="O2628" i="14" s="1"/>
  <c r="J6602" i="14"/>
  <c r="N6602" i="14" s="1"/>
  <c r="O6602" i="14" s="1"/>
  <c r="K8702" i="14"/>
  <c r="N8702" i="14" s="1"/>
  <c r="O8702" i="14" s="1"/>
  <c r="K3802" i="14"/>
  <c r="N3802" i="14" s="1"/>
  <c r="O3802" i="14" s="1"/>
  <c r="J5902" i="14"/>
  <c r="N5902" i="14" s="1"/>
  <c r="O5902" i="14" s="1"/>
  <c r="J5202" i="14"/>
  <c r="N5202" i="14" s="1"/>
  <c r="O5202" i="14" s="1"/>
  <c r="I2629" i="14"/>
  <c r="K2629" i="14" s="1"/>
  <c r="I3803" i="14"/>
  <c r="K3803" i="14" s="1"/>
  <c r="K2136" i="14"/>
  <c r="N2136" i="14" s="1"/>
  <c r="O2136" i="14" s="1"/>
  <c r="I8703" i="14"/>
  <c r="K8703" i="14" s="1"/>
  <c r="I6603" i="14"/>
  <c r="J6603" i="14" s="1"/>
  <c r="I4503" i="14"/>
  <c r="K4503" i="14" s="1"/>
  <c r="J8002" i="14"/>
  <c r="N8002" i="14" s="1"/>
  <c r="O8002" i="14" s="1"/>
  <c r="J4502" i="14"/>
  <c r="N4502" i="14" s="1"/>
  <c r="O4502" i="14" s="1"/>
  <c r="I3329" i="14"/>
  <c r="K3329" i="14" s="1"/>
  <c r="I2137" i="14"/>
  <c r="J2137" i="14" s="1"/>
  <c r="I5203" i="14"/>
  <c r="K5203" i="14" s="1"/>
  <c r="K1634" i="14"/>
  <c r="N1634" i="14" s="1"/>
  <c r="O1634" i="14" s="1"/>
  <c r="I7303" i="14"/>
  <c r="J7303" i="14" s="1"/>
  <c r="I1216" i="14"/>
  <c r="J1216" i="14" s="1"/>
  <c r="I8003" i="14"/>
  <c r="J8003" i="14" s="1"/>
  <c r="I5903" i="14"/>
  <c r="J5903" i="14" s="1"/>
  <c r="I413" i="14"/>
  <c r="J413" i="14" s="1"/>
  <c r="I1635" i="14"/>
  <c r="J1635" i="14" s="1"/>
  <c r="J3803" i="14" l="1"/>
  <c r="J2629" i="14"/>
  <c r="J4503" i="14"/>
  <c r="N4503" i="14" s="1"/>
  <c r="O4503" i="14" s="1"/>
  <c r="J3329" i="14"/>
  <c r="N3329" i="14" s="1"/>
  <c r="O3329" i="14" s="1"/>
  <c r="K1635" i="14"/>
  <c r="N1635" i="14" s="1"/>
  <c r="O1635" i="14" s="1"/>
  <c r="K1216" i="14"/>
  <c r="N1216" i="14" s="1"/>
  <c r="O1216" i="14" s="1"/>
  <c r="K8003" i="14"/>
  <c r="N8003" i="14" s="1"/>
  <c r="O8003" i="14" s="1"/>
  <c r="K7303" i="14"/>
  <c r="N7303" i="14" s="1"/>
  <c r="O7303" i="14" s="1"/>
  <c r="K5903" i="14"/>
  <c r="N5903" i="14" s="1"/>
  <c r="O5903" i="14" s="1"/>
  <c r="K2137" i="14"/>
  <c r="N2137" i="14" s="1"/>
  <c r="O2137" i="14" s="1"/>
  <c r="J8703" i="14"/>
  <c r="N8703" i="14" s="1"/>
  <c r="O8703" i="14" s="1"/>
  <c r="K6603" i="14"/>
  <c r="N6603" i="14" s="1"/>
  <c r="O6603" i="14" s="1"/>
  <c r="I1217" i="14"/>
  <c r="K1217" i="14" s="1"/>
  <c r="I1636" i="14"/>
  <c r="K1636" i="14" s="1"/>
  <c r="J5203" i="14"/>
  <c r="N5203" i="14" s="1"/>
  <c r="O5203" i="14" s="1"/>
  <c r="I5204" i="14"/>
  <c r="J5204" i="14" s="1"/>
  <c r="I3330" i="14"/>
  <c r="K3330" i="14" s="1"/>
  <c r="I8704" i="14"/>
  <c r="K8704" i="14" s="1"/>
  <c r="I3804" i="14"/>
  <c r="K3804" i="14" s="1"/>
  <c r="I2630" i="14"/>
  <c r="K2630" i="14" s="1"/>
  <c r="I2138" i="14"/>
  <c r="J2138" i="14" s="1"/>
  <c r="I6604" i="14"/>
  <c r="K6604" i="14" s="1"/>
  <c r="K413" i="14"/>
  <c r="N413" i="14" s="1"/>
  <c r="O413" i="14" s="1"/>
  <c r="I5904" i="14"/>
  <c r="K5904" i="14" s="1"/>
  <c r="I8004" i="14"/>
  <c r="J8004" i="14" s="1"/>
  <c r="I7304" i="14"/>
  <c r="J7304" i="14" s="1"/>
  <c r="J1217" i="14"/>
  <c r="I4504" i="14"/>
  <c r="J4504" i="14" s="1"/>
  <c r="N3803" i="14"/>
  <c r="O3803" i="14" s="1"/>
  <c r="N2629" i="14"/>
  <c r="O2629" i="14" s="1"/>
  <c r="I414" i="14"/>
  <c r="J414" i="14" s="1"/>
  <c r="J3804" i="14" l="1"/>
  <c r="J3330" i="14"/>
  <c r="N3330" i="14" s="1"/>
  <c r="O3330" i="14" s="1"/>
  <c r="J1636" i="14"/>
  <c r="N1636" i="14" s="1"/>
  <c r="O1636" i="14" s="1"/>
  <c r="J6604" i="14"/>
  <c r="N6604" i="14" s="1"/>
  <c r="O6604" i="14" s="1"/>
  <c r="J5904" i="14"/>
  <c r="N5904" i="14" s="1"/>
  <c r="O5904" i="14" s="1"/>
  <c r="J2630" i="14"/>
  <c r="N2630" i="14" s="1"/>
  <c r="O2630" i="14" s="1"/>
  <c r="J8704" i="14"/>
  <c r="N8704" i="14" s="1"/>
  <c r="O8704" i="14" s="1"/>
  <c r="K2138" i="14"/>
  <c r="N2138" i="14" s="1"/>
  <c r="O2138" i="14" s="1"/>
  <c r="K5204" i="14"/>
  <c r="N5204" i="14" s="1"/>
  <c r="O5204" i="14" s="1"/>
  <c r="N1217" i="14"/>
  <c r="O1217" i="14" s="1"/>
  <c r="K7304" i="14"/>
  <c r="N7304" i="14" s="1"/>
  <c r="O7304" i="14" s="1"/>
  <c r="K8004" i="14"/>
  <c r="N8004" i="14" s="1"/>
  <c r="O8004" i="14" s="1"/>
  <c r="K4504" i="14"/>
  <c r="N4504" i="14" s="1"/>
  <c r="O4504" i="14" s="1"/>
  <c r="K414" i="14"/>
  <c r="N414" i="14" s="1"/>
  <c r="O414" i="14" s="1"/>
  <c r="I3805" i="14"/>
  <c r="K3805" i="14" s="1"/>
  <c r="I3331" i="14"/>
  <c r="K3331" i="14" s="1"/>
  <c r="I5905" i="14"/>
  <c r="K5905" i="14" s="1"/>
  <c r="I2631" i="14"/>
  <c r="K2631" i="14" s="1"/>
  <c r="I5205" i="14"/>
  <c r="K5205" i="14" s="1"/>
  <c r="I1637" i="14"/>
  <c r="K1637" i="14" s="1"/>
  <c r="N3804" i="14"/>
  <c r="O3804" i="14" s="1"/>
  <c r="I7305" i="14"/>
  <c r="J7305" i="14" s="1"/>
  <c r="I8005" i="14"/>
  <c r="K8005" i="14" s="1"/>
  <c r="I6605" i="14"/>
  <c r="J6605" i="14" s="1"/>
  <c r="I2139" i="14"/>
  <c r="J2139" i="14" s="1"/>
  <c r="I1218" i="14"/>
  <c r="J1218" i="14" s="1"/>
  <c r="I415" i="14"/>
  <c r="J415" i="14" s="1"/>
  <c r="I4505" i="14"/>
  <c r="J4505" i="14" s="1"/>
  <c r="I8705" i="14"/>
  <c r="K8705" i="14" s="1"/>
  <c r="J3331" i="14" l="1"/>
  <c r="N3331" i="14" s="1"/>
  <c r="O3331" i="14" s="1"/>
  <c r="J5205" i="14"/>
  <c r="J5905" i="14"/>
  <c r="N5905" i="14" s="1"/>
  <c r="O5905" i="14" s="1"/>
  <c r="K2139" i="14"/>
  <c r="N2139" i="14" s="1"/>
  <c r="O2139" i="14" s="1"/>
  <c r="K1218" i="14"/>
  <c r="N1218" i="14" s="1"/>
  <c r="O1218" i="14" s="1"/>
  <c r="J8005" i="14"/>
  <c r="N8005" i="14" s="1"/>
  <c r="O8005" i="14" s="1"/>
  <c r="J3805" i="14"/>
  <c r="N3805" i="14" s="1"/>
  <c r="O3805" i="14" s="1"/>
  <c r="K7305" i="14"/>
  <c r="N7305" i="14" s="1"/>
  <c r="O7305" i="14" s="1"/>
  <c r="K4505" i="14"/>
  <c r="N4505" i="14" s="1"/>
  <c r="O4505" i="14" s="1"/>
  <c r="N5205" i="14"/>
  <c r="O5205" i="14" s="1"/>
  <c r="K6605" i="14"/>
  <c r="N6605" i="14" s="1"/>
  <c r="O6605" i="14" s="1"/>
  <c r="J8705" i="14"/>
  <c r="N8705" i="14" s="1"/>
  <c r="O8705" i="14" s="1"/>
  <c r="I4506" i="14"/>
  <c r="K4506" i="14" s="1"/>
  <c r="I6606" i="14"/>
  <c r="K6606" i="14" s="1"/>
  <c r="J1637" i="14"/>
  <c r="N1637" i="14" s="1"/>
  <c r="O1637" i="14" s="1"/>
  <c r="I5906" i="14"/>
  <c r="K5906" i="14" s="1"/>
  <c r="I3806" i="14"/>
  <c r="K3806" i="14" s="1"/>
  <c r="J2631" i="14"/>
  <c r="N2631" i="14" s="1"/>
  <c r="O2631" i="14" s="1"/>
  <c r="I3332" i="14"/>
  <c r="K3332" i="14" s="1"/>
  <c r="I2140" i="14"/>
  <c r="J2140" i="14" s="1"/>
  <c r="K415" i="14"/>
  <c r="N415" i="14" s="1"/>
  <c r="O415" i="14" s="1"/>
  <c r="I1219" i="14"/>
  <c r="J1219" i="14" s="1"/>
  <c r="I7306" i="14"/>
  <c r="K7306" i="14" s="1"/>
  <c r="I5206" i="14"/>
  <c r="K5206" i="14" s="1"/>
  <c r="I8706" i="14"/>
  <c r="J8706" i="14" s="1"/>
  <c r="I416" i="14"/>
  <c r="J416" i="14" s="1"/>
  <c r="I8006" i="14"/>
  <c r="J8006" i="14" s="1"/>
  <c r="I1638" i="14"/>
  <c r="K1638" i="14" s="1"/>
  <c r="I2632" i="14"/>
  <c r="J2632" i="14" s="1"/>
  <c r="J3806" i="14" l="1"/>
  <c r="J5906" i="14"/>
  <c r="J6606" i="14"/>
  <c r="N6606" i="14" s="1"/>
  <c r="O6606" i="14" s="1"/>
  <c r="J4506" i="14"/>
  <c r="N4506" i="14" s="1"/>
  <c r="O4506" i="14" s="1"/>
  <c r="J7306" i="14"/>
  <c r="N7306" i="14" s="1"/>
  <c r="O7306" i="14" s="1"/>
  <c r="K2140" i="14"/>
  <c r="N2140" i="14" s="1"/>
  <c r="O2140" i="14" s="1"/>
  <c r="J3332" i="14"/>
  <c r="N3332" i="14" s="1"/>
  <c r="O3332" i="14" s="1"/>
  <c r="K8706" i="14"/>
  <c r="N8706" i="14" s="1"/>
  <c r="O8706" i="14" s="1"/>
  <c r="K2632" i="14"/>
  <c r="N2632" i="14" s="1"/>
  <c r="O2632" i="14" s="1"/>
  <c r="K8006" i="14"/>
  <c r="N8006" i="14" s="1"/>
  <c r="O8006" i="14" s="1"/>
  <c r="N3806" i="14"/>
  <c r="O3806" i="14" s="1"/>
  <c r="I2633" i="14"/>
  <c r="K2633" i="14" s="1"/>
  <c r="K416" i="14"/>
  <c r="N416" i="14" s="1"/>
  <c r="O416" i="14" s="1"/>
  <c r="I2141" i="14"/>
  <c r="K2141" i="14" s="1"/>
  <c r="J1638" i="14"/>
  <c r="N1638" i="14" s="1"/>
  <c r="O1638" i="14" s="1"/>
  <c r="I417" i="14"/>
  <c r="K417" i="14" s="1"/>
  <c r="I6607" i="14"/>
  <c r="K6607" i="14" s="1"/>
  <c r="J5206" i="14"/>
  <c r="N5206" i="14" s="1"/>
  <c r="O5206" i="14" s="1"/>
  <c r="I8007" i="14"/>
  <c r="J8007" i="14" s="1"/>
  <c r="I8707" i="14"/>
  <c r="K8707" i="14" s="1"/>
  <c r="I7307" i="14"/>
  <c r="K7307" i="14" s="1"/>
  <c r="K1219" i="14"/>
  <c r="N1219" i="14" s="1"/>
  <c r="O1219" i="14" s="1"/>
  <c r="I3807" i="14"/>
  <c r="K3807" i="14" s="1"/>
  <c r="I4507" i="14"/>
  <c r="J4507" i="14" s="1"/>
  <c r="I1639" i="14"/>
  <c r="J1639" i="14" s="1"/>
  <c r="N5906" i="14"/>
  <c r="O5906" i="14" s="1"/>
  <c r="I5207" i="14"/>
  <c r="K5207" i="14" s="1"/>
  <c r="I1220" i="14"/>
  <c r="J1220" i="14" s="1"/>
  <c r="I3333" i="14"/>
  <c r="J3333" i="14" s="1"/>
  <c r="I5907" i="14"/>
  <c r="J5907" i="14" s="1"/>
  <c r="J2633" i="14" l="1"/>
  <c r="J3807" i="14"/>
  <c r="N3807" i="14" s="1"/>
  <c r="O3807" i="14" s="1"/>
  <c r="J7307" i="14"/>
  <c r="N7307" i="14" s="1"/>
  <c r="O7307" i="14" s="1"/>
  <c r="J8707" i="14"/>
  <c r="N8707" i="14" s="1"/>
  <c r="O8707" i="14" s="1"/>
  <c r="J417" i="14"/>
  <c r="N417" i="14" s="1"/>
  <c r="O417" i="14" s="1"/>
  <c r="J6607" i="14"/>
  <c r="N6607" i="14" s="1"/>
  <c r="O6607" i="14" s="1"/>
  <c r="N2633" i="14"/>
  <c r="O2633" i="14" s="1"/>
  <c r="K8007" i="14"/>
  <c r="N8007" i="14" s="1"/>
  <c r="O8007" i="14" s="1"/>
  <c r="K5907" i="14"/>
  <c r="N5907" i="14" s="1"/>
  <c r="O5907" i="14" s="1"/>
  <c r="J2141" i="14"/>
  <c r="N2141" i="14" s="1"/>
  <c r="O2141" i="14" s="1"/>
  <c r="K1639" i="14"/>
  <c r="N1639" i="14" s="1"/>
  <c r="O1639" i="14" s="1"/>
  <c r="K1220" i="14"/>
  <c r="N1220" i="14" s="1"/>
  <c r="O1220" i="14" s="1"/>
  <c r="K3333" i="14"/>
  <c r="N3333" i="14" s="1"/>
  <c r="O3333" i="14" s="1"/>
  <c r="I1221" i="14"/>
  <c r="K1221" i="14" s="1"/>
  <c r="K4507" i="14"/>
  <c r="N4507" i="14" s="1"/>
  <c r="O4507" i="14" s="1"/>
  <c r="I7308" i="14"/>
  <c r="K7308" i="14" s="1"/>
  <c r="I8008" i="14"/>
  <c r="K8008" i="14" s="1"/>
  <c r="I3334" i="14"/>
  <c r="K3334" i="14" s="1"/>
  <c r="J5207" i="14"/>
  <c r="N5207" i="14" s="1"/>
  <c r="O5207" i="14" s="1"/>
  <c r="I4508" i="14"/>
  <c r="K4508" i="14" s="1"/>
  <c r="I8708" i="14"/>
  <c r="K8708" i="14" s="1"/>
  <c r="I2634" i="14"/>
  <c r="J2634" i="14" s="1"/>
  <c r="I5908" i="14"/>
  <c r="J5908" i="14" s="1"/>
  <c r="I1640" i="14"/>
  <c r="J1640" i="14" s="1"/>
  <c r="I3808" i="14"/>
  <c r="J3808" i="14" s="1"/>
  <c r="I6608" i="14"/>
  <c r="J6608" i="14" s="1"/>
  <c r="I5208" i="14"/>
  <c r="J5208" i="14" s="1"/>
  <c r="I418" i="14"/>
  <c r="J418" i="14" s="1"/>
  <c r="I2142" i="14"/>
  <c r="J2142" i="14" s="1"/>
  <c r="J8008" i="14" l="1"/>
  <c r="N8008" i="14" s="1"/>
  <c r="O8008" i="14" s="1"/>
  <c r="J4508" i="14"/>
  <c r="N4508" i="14" s="1"/>
  <c r="O4508" i="14" s="1"/>
  <c r="J3334" i="14"/>
  <c r="N3334" i="14" s="1"/>
  <c r="O3334" i="14" s="1"/>
  <c r="K5908" i="14"/>
  <c r="N5908" i="14" s="1"/>
  <c r="O5908" i="14" s="1"/>
  <c r="J1221" i="14"/>
  <c r="N1221" i="14" s="1"/>
  <c r="O1221" i="14" s="1"/>
  <c r="K3808" i="14"/>
  <c r="N3808" i="14" s="1"/>
  <c r="O3808" i="14" s="1"/>
  <c r="K2634" i="14"/>
  <c r="N2634" i="14" s="1"/>
  <c r="O2634" i="14" s="1"/>
  <c r="K2142" i="14"/>
  <c r="N2142" i="14" s="1"/>
  <c r="O2142" i="14" s="1"/>
  <c r="K1640" i="14"/>
  <c r="N1640" i="14" s="1"/>
  <c r="O1640" i="14" s="1"/>
  <c r="K6608" i="14"/>
  <c r="N6608" i="14" s="1"/>
  <c r="O6608" i="14" s="1"/>
  <c r="J7308" i="14"/>
  <c r="N7308" i="14" s="1"/>
  <c r="O7308" i="14" s="1"/>
  <c r="K418" i="14"/>
  <c r="N418" i="14" s="1"/>
  <c r="O418" i="14" s="1"/>
  <c r="I419" i="14"/>
  <c r="K419" i="14" s="1"/>
  <c r="I3809" i="14"/>
  <c r="K3809" i="14" s="1"/>
  <c r="I7309" i="14"/>
  <c r="K7309" i="14" s="1"/>
  <c r="I1222" i="14"/>
  <c r="K1222" i="14" s="1"/>
  <c r="I2143" i="14"/>
  <c r="K2143" i="14" s="1"/>
  <c r="K5208" i="14"/>
  <c r="N5208" i="14" s="1"/>
  <c r="O5208" i="14" s="1"/>
  <c r="I8009" i="14"/>
  <c r="K8009" i="14" s="1"/>
  <c r="J8708" i="14"/>
  <c r="N8708" i="14" s="1"/>
  <c r="O8708" i="14" s="1"/>
  <c r="I6609" i="14"/>
  <c r="K6609" i="14" s="1"/>
  <c r="I5209" i="14"/>
  <c r="K5209" i="14" s="1"/>
  <c r="I1641" i="14"/>
  <c r="K1641" i="14" s="1"/>
  <c r="I5909" i="14"/>
  <c r="J5909" i="14" s="1"/>
  <c r="I2635" i="14"/>
  <c r="J2635" i="14" s="1"/>
  <c r="I4509" i="14"/>
  <c r="J4509" i="14" s="1"/>
  <c r="I3335" i="14"/>
  <c r="J3335" i="14" s="1"/>
  <c r="I8709" i="14"/>
  <c r="K8709" i="14" s="1"/>
  <c r="J2143" i="14" l="1"/>
  <c r="J419" i="14"/>
  <c r="N419" i="14" s="1"/>
  <c r="O419" i="14" s="1"/>
  <c r="J1641" i="14"/>
  <c r="J6609" i="14"/>
  <c r="N6609" i="14" s="1"/>
  <c r="O6609" i="14" s="1"/>
  <c r="J5209" i="14"/>
  <c r="N5209" i="14" s="1"/>
  <c r="O5209" i="14" s="1"/>
  <c r="J8009" i="14"/>
  <c r="J3809" i="14"/>
  <c r="N3809" i="14" s="1"/>
  <c r="O3809" i="14" s="1"/>
  <c r="J7309" i="14"/>
  <c r="N7309" i="14" s="1"/>
  <c r="O7309" i="14" s="1"/>
  <c r="N2143" i="14"/>
  <c r="O2143" i="14" s="1"/>
  <c r="N8009" i="14"/>
  <c r="O8009" i="14" s="1"/>
  <c r="K5909" i="14"/>
  <c r="N5909" i="14" s="1"/>
  <c r="O5909" i="14" s="1"/>
  <c r="J1222" i="14"/>
  <c r="N1222" i="14" s="1"/>
  <c r="O1222" i="14" s="1"/>
  <c r="J8709" i="14"/>
  <c r="N8709" i="14" s="1"/>
  <c r="O8709" i="14" s="1"/>
  <c r="K4509" i="14"/>
  <c r="N4509" i="14" s="1"/>
  <c r="O4509" i="14" s="1"/>
  <c r="K3335" i="14"/>
  <c r="N3335" i="14" s="1"/>
  <c r="O3335" i="14" s="1"/>
  <c r="K2635" i="14"/>
  <c r="N2635" i="14" s="1"/>
  <c r="O2635" i="14" s="1"/>
  <c r="I1642" i="14"/>
  <c r="K1642" i="14" s="1"/>
  <c r="I5910" i="14"/>
  <c r="K5910" i="14" s="1"/>
  <c r="I1223" i="14"/>
  <c r="K1223" i="14" s="1"/>
  <c r="I7310" i="14"/>
  <c r="K7310" i="14" s="1"/>
  <c r="I8710" i="14"/>
  <c r="K8710" i="14" s="1"/>
  <c r="I4510" i="14"/>
  <c r="K4510" i="14" s="1"/>
  <c r="N1641" i="14"/>
  <c r="O1641" i="14" s="1"/>
  <c r="I3336" i="14"/>
  <c r="K3336" i="14" s="1"/>
  <c r="I2636" i="14"/>
  <c r="K2636" i="14" s="1"/>
  <c r="I6610" i="14"/>
  <c r="K6610" i="14" s="1"/>
  <c r="I8010" i="14"/>
  <c r="K8010" i="14" s="1"/>
  <c r="I2144" i="14"/>
  <c r="J2144" i="14" s="1"/>
  <c r="I3810" i="14"/>
  <c r="K3810" i="14" s="1"/>
  <c r="I420" i="14"/>
  <c r="K420" i="14" s="1"/>
  <c r="I5210" i="14"/>
  <c r="J5210" i="14" s="1"/>
  <c r="J5910" i="14" l="1"/>
  <c r="J1642" i="14"/>
  <c r="N1642" i="14" s="1"/>
  <c r="O1642" i="14" s="1"/>
  <c r="J2636" i="14"/>
  <c r="N2636" i="14" s="1"/>
  <c r="O2636" i="14" s="1"/>
  <c r="J1223" i="14"/>
  <c r="N1223" i="14" s="1"/>
  <c r="O1223" i="14" s="1"/>
  <c r="J4510" i="14"/>
  <c r="N4510" i="14" s="1"/>
  <c r="O4510" i="14" s="1"/>
  <c r="J8010" i="14"/>
  <c r="N8010" i="14" s="1"/>
  <c r="O8010" i="14" s="1"/>
  <c r="J8710" i="14"/>
  <c r="N8710" i="14" s="1"/>
  <c r="O8710" i="14" s="1"/>
  <c r="J6610" i="14"/>
  <c r="N6610" i="14" s="1"/>
  <c r="O6610" i="14" s="1"/>
  <c r="K2144" i="14"/>
  <c r="N2144" i="14" s="1"/>
  <c r="O2144" i="14" s="1"/>
  <c r="J7310" i="14"/>
  <c r="N7310" i="14" s="1"/>
  <c r="O7310" i="14" s="1"/>
  <c r="N5910" i="14"/>
  <c r="O5910" i="14" s="1"/>
  <c r="I5211" i="14"/>
  <c r="K5211" i="14" s="1"/>
  <c r="J3810" i="14"/>
  <c r="N3810" i="14" s="1"/>
  <c r="O3810" i="14" s="1"/>
  <c r="I421" i="14"/>
  <c r="K421" i="14" s="1"/>
  <c r="I3337" i="14"/>
  <c r="K3337" i="14" s="1"/>
  <c r="I4511" i="14"/>
  <c r="K4511" i="14" s="1"/>
  <c r="J3336" i="14"/>
  <c r="N3336" i="14" s="1"/>
  <c r="O3336" i="14" s="1"/>
  <c r="I5911" i="14"/>
  <c r="K5911" i="14" s="1"/>
  <c r="I8011" i="14"/>
  <c r="J8011" i="14" s="1"/>
  <c r="I2637" i="14"/>
  <c r="K2637" i="14" s="1"/>
  <c r="I8711" i="14"/>
  <c r="K8711" i="14" s="1"/>
  <c r="I7311" i="14"/>
  <c r="K7311" i="14" s="1"/>
  <c r="I2145" i="14"/>
  <c r="K2145" i="14" s="1"/>
  <c r="I6611" i="14"/>
  <c r="J6611" i="14" s="1"/>
  <c r="J420" i="14"/>
  <c r="N420" i="14" s="1"/>
  <c r="O420" i="14" s="1"/>
  <c r="I1643" i="14"/>
  <c r="J1643" i="14" s="1"/>
  <c r="K5210" i="14"/>
  <c r="N5210" i="14" s="1"/>
  <c r="O5210" i="14" s="1"/>
  <c r="I3811" i="14"/>
  <c r="J3811" i="14" s="1"/>
  <c r="J421" i="14" l="1"/>
  <c r="J4511" i="14"/>
  <c r="J7311" i="14"/>
  <c r="N7311" i="14" s="1"/>
  <c r="O7311" i="14" s="1"/>
  <c r="J2637" i="14"/>
  <c r="N2637" i="14" s="1"/>
  <c r="O2637" i="14" s="1"/>
  <c r="J5911" i="14"/>
  <c r="K6611" i="14"/>
  <c r="J8711" i="14"/>
  <c r="N8711" i="14" s="1"/>
  <c r="O8711" i="14" s="1"/>
  <c r="K8011" i="14"/>
  <c r="N8011" i="14" s="1"/>
  <c r="O8011" i="14" s="1"/>
  <c r="J5211" i="14"/>
  <c r="N5211" i="14" s="1"/>
  <c r="O5211" i="14" s="1"/>
  <c r="K3811" i="14"/>
  <c r="N3811" i="14" s="1"/>
  <c r="O3811" i="14" s="1"/>
  <c r="J3337" i="14"/>
  <c r="N3337" i="14" s="1"/>
  <c r="O3337" i="14" s="1"/>
  <c r="I2146" i="14"/>
  <c r="K2146" i="14" s="1"/>
  <c r="I7312" i="14"/>
  <c r="K7312" i="14" s="1"/>
  <c r="I5912" i="14"/>
  <c r="K5912" i="14" s="1"/>
  <c r="I4512" i="14"/>
  <c r="K4512" i="14" s="1"/>
  <c r="I8012" i="14"/>
  <c r="J8012" i="14" s="1"/>
  <c r="I3812" i="14"/>
  <c r="K3812" i="14" s="1"/>
  <c r="N6611" i="14"/>
  <c r="O6611" i="14" s="1"/>
  <c r="K1643" i="14"/>
  <c r="N1643" i="14" s="1"/>
  <c r="O1643" i="14" s="1"/>
  <c r="I6612" i="14"/>
  <c r="K6612" i="14" s="1"/>
  <c r="N421" i="14"/>
  <c r="O421" i="14" s="1"/>
  <c r="N4511" i="14"/>
  <c r="O4511" i="14" s="1"/>
  <c r="I1644" i="14"/>
  <c r="K1644" i="14" s="1"/>
  <c r="J2145" i="14"/>
  <c r="N2145" i="14" s="1"/>
  <c r="O2145" i="14" s="1"/>
  <c r="N5911" i="14"/>
  <c r="O5911" i="14" s="1"/>
  <c r="I2638" i="14"/>
  <c r="K2638" i="14" s="1"/>
  <c r="I422" i="14"/>
  <c r="K422" i="14" s="1"/>
  <c r="I5212" i="14"/>
  <c r="J5212" i="14" s="1"/>
  <c r="I8712" i="14"/>
  <c r="J8712" i="14" s="1"/>
  <c r="I3338" i="14"/>
  <c r="J3338" i="14" s="1"/>
  <c r="J2146" i="14" l="1"/>
  <c r="N2146" i="14" s="1"/>
  <c r="O2146" i="14" s="1"/>
  <c r="J3812" i="14"/>
  <c r="N3812" i="14" s="1"/>
  <c r="O3812" i="14" s="1"/>
  <c r="J4512" i="14"/>
  <c r="N4512" i="14" s="1"/>
  <c r="O4512" i="14" s="1"/>
  <c r="J5912" i="14"/>
  <c r="N5912" i="14" s="1"/>
  <c r="O5912" i="14" s="1"/>
  <c r="J1644" i="14"/>
  <c r="N1644" i="14" s="1"/>
  <c r="O1644" i="14" s="1"/>
  <c r="J7312" i="14"/>
  <c r="N7312" i="14" s="1"/>
  <c r="O7312" i="14" s="1"/>
  <c r="J2638" i="14"/>
  <c r="N2638" i="14" s="1"/>
  <c r="O2638" i="14" s="1"/>
  <c r="K5212" i="14"/>
  <c r="N5212" i="14" s="1"/>
  <c r="O5212" i="14" s="1"/>
  <c r="K8712" i="14"/>
  <c r="N8712" i="14" s="1"/>
  <c r="O8712" i="14" s="1"/>
  <c r="J422" i="14"/>
  <c r="N422" i="14" s="1"/>
  <c r="O422" i="14" s="1"/>
  <c r="J6612" i="14"/>
  <c r="N6612" i="14" s="1"/>
  <c r="O6612" i="14" s="1"/>
  <c r="K3338" i="14"/>
  <c r="N3338" i="14" s="1"/>
  <c r="O3338" i="14" s="1"/>
  <c r="I8713" i="14"/>
  <c r="K8713" i="14" s="1"/>
  <c r="I423" i="14"/>
  <c r="J423" i="14" s="1"/>
  <c r="I4513" i="14"/>
  <c r="K4513" i="14" s="1"/>
  <c r="I5213" i="14"/>
  <c r="J5213" i="14" s="1"/>
  <c r="I6613" i="14"/>
  <c r="J6613" i="14" s="1"/>
  <c r="I3339" i="14"/>
  <c r="K3339" i="14" s="1"/>
  <c r="I1645" i="14"/>
  <c r="J1645" i="14" s="1"/>
  <c r="I3813" i="14"/>
  <c r="J3813" i="14" s="1"/>
  <c r="K8012" i="14"/>
  <c r="N8012" i="14" s="1"/>
  <c r="O8012" i="14" s="1"/>
  <c r="I7313" i="14"/>
  <c r="J7313" i="14" s="1"/>
  <c r="I2147" i="14"/>
  <c r="J2147" i="14" s="1"/>
  <c r="I2639" i="14"/>
  <c r="J2639" i="14" s="1"/>
  <c r="J8713" i="14"/>
  <c r="I8013" i="14"/>
  <c r="J8013" i="14" s="1"/>
  <c r="I5913" i="14"/>
  <c r="J5913" i="14" s="1"/>
  <c r="J4513" i="14" l="1"/>
  <c r="N4513" i="14" s="1"/>
  <c r="O4513" i="14" s="1"/>
  <c r="K2639" i="14"/>
  <c r="N2639" i="14" s="1"/>
  <c r="O2639" i="14" s="1"/>
  <c r="K3813" i="14"/>
  <c r="N3813" i="14" s="1"/>
  <c r="O3813" i="14" s="1"/>
  <c r="K2147" i="14"/>
  <c r="N2147" i="14" s="1"/>
  <c r="O2147" i="14" s="1"/>
  <c r="J3339" i="14"/>
  <c r="N3339" i="14" s="1"/>
  <c r="O3339" i="14" s="1"/>
  <c r="K7313" i="14"/>
  <c r="N7313" i="14" s="1"/>
  <c r="O7313" i="14" s="1"/>
  <c r="K5213" i="14"/>
  <c r="N5213" i="14" s="1"/>
  <c r="O5213" i="14" s="1"/>
  <c r="K5913" i="14"/>
  <c r="N5913" i="14" s="1"/>
  <c r="O5913" i="14" s="1"/>
  <c r="N8713" i="14"/>
  <c r="O8713" i="14" s="1"/>
  <c r="I2640" i="14"/>
  <c r="K2640" i="14" s="1"/>
  <c r="K1645" i="14"/>
  <c r="N1645" i="14" s="1"/>
  <c r="O1645" i="14" s="1"/>
  <c r="I3340" i="14"/>
  <c r="K3340" i="14" s="1"/>
  <c r="K6613" i="14"/>
  <c r="N6613" i="14" s="1"/>
  <c r="O6613" i="14" s="1"/>
  <c r="I8714" i="14"/>
  <c r="K8714" i="14" s="1"/>
  <c r="I1646" i="14"/>
  <c r="K1646" i="14" s="1"/>
  <c r="I6614" i="14"/>
  <c r="K6614" i="14" s="1"/>
  <c r="I5914" i="14"/>
  <c r="J5914" i="14" s="1"/>
  <c r="K8013" i="14"/>
  <c r="N8013" i="14" s="1"/>
  <c r="O8013" i="14" s="1"/>
  <c r="I7314" i="14"/>
  <c r="J7314" i="14" s="1"/>
  <c r="I3814" i="14"/>
  <c r="J3814" i="14" s="1"/>
  <c r="I5214" i="14"/>
  <c r="K5214" i="14" s="1"/>
  <c r="I4514" i="14"/>
  <c r="K4514" i="14" s="1"/>
  <c r="K423" i="14"/>
  <c r="N423" i="14" s="1"/>
  <c r="O423" i="14" s="1"/>
  <c r="I8014" i="14"/>
  <c r="J8014" i="14" s="1"/>
  <c r="I2148" i="14"/>
  <c r="J2148" i="14" s="1"/>
  <c r="I424" i="14"/>
  <c r="J424" i="14" s="1"/>
  <c r="J1646" i="14" l="1"/>
  <c r="J3340" i="14"/>
  <c r="J2640" i="14"/>
  <c r="N2640" i="14" s="1"/>
  <c r="O2640" i="14" s="1"/>
  <c r="K3814" i="14"/>
  <c r="N3814" i="14" s="1"/>
  <c r="O3814" i="14" s="1"/>
  <c r="J4514" i="14"/>
  <c r="N4514" i="14" s="1"/>
  <c r="O4514" i="14" s="1"/>
  <c r="K2148" i="14"/>
  <c r="N2148" i="14" s="1"/>
  <c r="O2148" i="14" s="1"/>
  <c r="K7314" i="14"/>
  <c r="N7314" i="14" s="1"/>
  <c r="O7314" i="14" s="1"/>
  <c r="K5914" i="14"/>
  <c r="N5914" i="14" s="1"/>
  <c r="O5914" i="14" s="1"/>
  <c r="J6614" i="14"/>
  <c r="N6614" i="14" s="1"/>
  <c r="O6614" i="14" s="1"/>
  <c r="J8714" i="14"/>
  <c r="N8714" i="14" s="1"/>
  <c r="O8714" i="14" s="1"/>
  <c r="N3340" i="14"/>
  <c r="O3340" i="14" s="1"/>
  <c r="K8014" i="14"/>
  <c r="N8014" i="14" s="1"/>
  <c r="O8014" i="14" s="1"/>
  <c r="I5215" i="14"/>
  <c r="K5215" i="14" s="1"/>
  <c r="I8715" i="14"/>
  <c r="J8715" i="14" s="1"/>
  <c r="I8015" i="14"/>
  <c r="K8015" i="14" s="1"/>
  <c r="I4515" i="14"/>
  <c r="K4515" i="14" s="1"/>
  <c r="I7315" i="14"/>
  <c r="K7315" i="14" s="1"/>
  <c r="I5915" i="14"/>
  <c r="J5915" i="14" s="1"/>
  <c r="J5214" i="14"/>
  <c r="N5214" i="14" s="1"/>
  <c r="O5214" i="14" s="1"/>
  <c r="K424" i="14"/>
  <c r="N424" i="14" s="1"/>
  <c r="O424" i="14" s="1"/>
  <c r="I2149" i="14"/>
  <c r="K2149" i="14" s="1"/>
  <c r="I3815" i="14"/>
  <c r="K3815" i="14" s="1"/>
  <c r="I6615" i="14"/>
  <c r="J6615" i="14" s="1"/>
  <c r="I3341" i="14"/>
  <c r="J3341" i="14" s="1"/>
  <c r="I2641" i="14"/>
  <c r="K2641" i="14" s="1"/>
  <c r="N1646" i="14"/>
  <c r="O1646" i="14" s="1"/>
  <c r="I425" i="14"/>
  <c r="K425" i="14" s="1"/>
  <c r="I1647" i="14"/>
  <c r="J1647" i="14" s="1"/>
  <c r="J4515" i="14" l="1"/>
  <c r="N4515" i="14" s="1"/>
  <c r="O4515" i="14" s="1"/>
  <c r="J3815" i="14"/>
  <c r="N3815" i="14" s="1"/>
  <c r="O3815" i="14" s="1"/>
  <c r="J7315" i="14"/>
  <c r="N7315" i="14" s="1"/>
  <c r="O7315" i="14" s="1"/>
  <c r="J5215" i="14"/>
  <c r="N5215" i="14" s="1"/>
  <c r="O5215" i="14" s="1"/>
  <c r="J2641" i="14"/>
  <c r="N2641" i="14" s="1"/>
  <c r="O2641" i="14" s="1"/>
  <c r="J8015" i="14"/>
  <c r="K5915" i="14"/>
  <c r="N5915" i="14" s="1"/>
  <c r="O5915" i="14" s="1"/>
  <c r="K1647" i="14"/>
  <c r="N1647" i="14" s="1"/>
  <c r="O1647" i="14" s="1"/>
  <c r="J2149" i="14"/>
  <c r="N2149" i="14" s="1"/>
  <c r="O2149" i="14" s="1"/>
  <c r="K3341" i="14"/>
  <c r="N3341" i="14" s="1"/>
  <c r="O3341" i="14" s="1"/>
  <c r="K6615" i="14"/>
  <c r="N6615" i="14" s="1"/>
  <c r="O6615" i="14" s="1"/>
  <c r="I3342" i="14"/>
  <c r="K3342" i="14" s="1"/>
  <c r="I426" i="14"/>
  <c r="K426" i="14" s="1"/>
  <c r="N8015" i="14"/>
  <c r="O8015" i="14" s="1"/>
  <c r="I7316" i="14"/>
  <c r="K7316" i="14" s="1"/>
  <c r="J425" i="14"/>
  <c r="N425" i="14" s="1"/>
  <c r="O425" i="14" s="1"/>
  <c r="I3816" i="14"/>
  <c r="K3816" i="14" s="1"/>
  <c r="I5916" i="14"/>
  <c r="K5916" i="14" s="1"/>
  <c r="I5216" i="14"/>
  <c r="K5216" i="14" s="1"/>
  <c r="I1648" i="14"/>
  <c r="J1648" i="14" s="1"/>
  <c r="I2642" i="14"/>
  <c r="J2642" i="14" s="1"/>
  <c r="I6616" i="14"/>
  <c r="J6616" i="14" s="1"/>
  <c r="I2150" i="14"/>
  <c r="K2150" i="14" s="1"/>
  <c r="I8016" i="14"/>
  <c r="J8016" i="14" s="1"/>
  <c r="K8715" i="14"/>
  <c r="N8715" i="14" s="1"/>
  <c r="O8715" i="14" s="1"/>
  <c r="I4516" i="14"/>
  <c r="K4516" i="14" s="1"/>
  <c r="I8716" i="14"/>
  <c r="J8716" i="14" s="1"/>
  <c r="J5216" i="14" l="1"/>
  <c r="J5916" i="14"/>
  <c r="J7316" i="14"/>
  <c r="N7316" i="14" s="1"/>
  <c r="O7316" i="14" s="1"/>
  <c r="J3342" i="14"/>
  <c r="N3342" i="14" s="1"/>
  <c r="O3342" i="14" s="1"/>
  <c r="J3816" i="14"/>
  <c r="N3816" i="14" s="1"/>
  <c r="O3816" i="14" s="1"/>
  <c r="N5916" i="14"/>
  <c r="O5916" i="14" s="1"/>
  <c r="J426" i="14"/>
  <c r="N426" i="14" s="1"/>
  <c r="O426" i="14" s="1"/>
  <c r="J2150" i="14"/>
  <c r="N2150" i="14" s="1"/>
  <c r="O2150" i="14" s="1"/>
  <c r="J4516" i="14"/>
  <c r="N4516" i="14" s="1"/>
  <c r="O4516" i="14" s="1"/>
  <c r="K6616" i="14"/>
  <c r="N6616" i="14" s="1"/>
  <c r="O6616" i="14" s="1"/>
  <c r="K1648" i="14"/>
  <c r="N1648" i="14" s="1"/>
  <c r="O1648" i="14" s="1"/>
  <c r="K8016" i="14"/>
  <c r="N8016" i="14" s="1"/>
  <c r="O8016" i="14" s="1"/>
  <c r="K8716" i="14"/>
  <c r="N8716" i="14" s="1"/>
  <c r="O8716" i="14" s="1"/>
  <c r="I4517" i="14"/>
  <c r="K4517" i="14" s="1"/>
  <c r="I8017" i="14"/>
  <c r="J8017" i="14" s="1"/>
  <c r="I6617" i="14"/>
  <c r="K6617" i="14" s="1"/>
  <c r="I3817" i="14"/>
  <c r="K3817" i="14" s="1"/>
  <c r="I427" i="14"/>
  <c r="J427" i="14" s="1"/>
  <c r="I3343" i="14"/>
  <c r="K3343" i="14" s="1"/>
  <c r="I2151" i="14"/>
  <c r="K2151" i="14" s="1"/>
  <c r="K2642" i="14"/>
  <c r="N2642" i="14" s="1"/>
  <c r="O2642" i="14" s="1"/>
  <c r="I1649" i="14"/>
  <c r="K1649" i="14" s="1"/>
  <c r="I5917" i="14"/>
  <c r="J5917" i="14" s="1"/>
  <c r="I7317" i="14"/>
  <c r="J7317" i="14" s="1"/>
  <c r="I8717" i="14"/>
  <c r="K8717" i="14" s="1"/>
  <c r="N5216" i="14"/>
  <c r="O5216" i="14" s="1"/>
  <c r="I2643" i="14"/>
  <c r="K2643" i="14" s="1"/>
  <c r="I5217" i="14"/>
  <c r="J5217" i="14" s="1"/>
  <c r="J4517" i="14" l="1"/>
  <c r="J1649" i="14"/>
  <c r="J6617" i="14"/>
  <c r="N6617" i="14" s="1"/>
  <c r="O6617" i="14" s="1"/>
  <c r="J2643" i="14"/>
  <c r="N2643" i="14" s="1"/>
  <c r="O2643" i="14" s="1"/>
  <c r="J2151" i="14"/>
  <c r="N2151" i="14" s="1"/>
  <c r="O2151" i="14" s="1"/>
  <c r="J3343" i="14"/>
  <c r="J3817" i="14"/>
  <c r="N3817" i="14" s="1"/>
  <c r="O3817" i="14" s="1"/>
  <c r="K5217" i="14"/>
  <c r="N5217" i="14" s="1"/>
  <c r="O5217" i="14" s="1"/>
  <c r="K8017" i="14"/>
  <c r="K427" i="14"/>
  <c r="N427" i="14" s="1"/>
  <c r="O427" i="14" s="1"/>
  <c r="I2644" i="14"/>
  <c r="K2644" i="14" s="1"/>
  <c r="I8718" i="14"/>
  <c r="K8718" i="14" s="1"/>
  <c r="K7317" i="14"/>
  <c r="N7317" i="14" s="1"/>
  <c r="O7317" i="14" s="1"/>
  <c r="I5918" i="14"/>
  <c r="K5918" i="14" s="1"/>
  <c r="N8017" i="14"/>
  <c r="O8017" i="14" s="1"/>
  <c r="N1649" i="14"/>
  <c r="O1649" i="14" s="1"/>
  <c r="N4517" i="14"/>
  <c r="O4517" i="14" s="1"/>
  <c r="I428" i="14"/>
  <c r="J428" i="14" s="1"/>
  <c r="I5218" i="14"/>
  <c r="J5218" i="14" s="1"/>
  <c r="I3344" i="14"/>
  <c r="K3344" i="14" s="1"/>
  <c r="J8717" i="14"/>
  <c r="N8717" i="14" s="1"/>
  <c r="O8717" i="14" s="1"/>
  <c r="I3818" i="14"/>
  <c r="K3818" i="14" s="1"/>
  <c r="I8018" i="14"/>
  <c r="J8018" i="14" s="1"/>
  <c r="I7318" i="14"/>
  <c r="K7318" i="14" s="1"/>
  <c r="K5917" i="14"/>
  <c r="N5917" i="14" s="1"/>
  <c r="O5917" i="14" s="1"/>
  <c r="I1650" i="14"/>
  <c r="J1650" i="14" s="1"/>
  <c r="N3343" i="14"/>
  <c r="O3343" i="14" s="1"/>
  <c r="I2152" i="14"/>
  <c r="J2152" i="14" s="1"/>
  <c r="I6618" i="14"/>
  <c r="J6618" i="14" s="1"/>
  <c r="I4518" i="14"/>
  <c r="J4518" i="14" s="1"/>
  <c r="J8718" i="14" l="1"/>
  <c r="N8718" i="14" s="1"/>
  <c r="O8718" i="14" s="1"/>
  <c r="J5918" i="14"/>
  <c r="K1650" i="14"/>
  <c r="N1650" i="14" s="1"/>
  <c r="O1650" i="14" s="1"/>
  <c r="K4518" i="14"/>
  <c r="N4518" i="14" s="1"/>
  <c r="O4518" i="14" s="1"/>
  <c r="K428" i="14"/>
  <c r="N428" i="14" s="1"/>
  <c r="O428" i="14" s="1"/>
  <c r="K2152" i="14"/>
  <c r="N2152" i="14" s="1"/>
  <c r="O2152" i="14" s="1"/>
  <c r="K5218" i="14"/>
  <c r="N5218" i="14" s="1"/>
  <c r="O5218" i="14" s="1"/>
  <c r="K8018" i="14"/>
  <c r="N8018" i="14" s="1"/>
  <c r="O8018" i="14" s="1"/>
  <c r="K6618" i="14"/>
  <c r="N6618" i="14" s="1"/>
  <c r="O6618" i="14" s="1"/>
  <c r="J3818" i="14"/>
  <c r="N3818" i="14" s="1"/>
  <c r="O3818" i="14" s="1"/>
  <c r="I6619" i="14"/>
  <c r="K6619" i="14" s="1"/>
  <c r="I7319" i="14"/>
  <c r="K7319" i="14" s="1"/>
  <c r="I3819" i="14"/>
  <c r="K3819" i="14" s="1"/>
  <c r="I3345" i="14"/>
  <c r="K3345" i="14" s="1"/>
  <c r="J7318" i="14"/>
  <c r="N7318" i="14" s="1"/>
  <c r="O7318" i="14" s="1"/>
  <c r="I5919" i="14"/>
  <c r="K5919" i="14" s="1"/>
  <c r="I8719" i="14"/>
  <c r="K8719" i="14" s="1"/>
  <c r="J2644" i="14"/>
  <c r="N2644" i="14" s="1"/>
  <c r="O2644" i="14" s="1"/>
  <c r="I5219" i="14"/>
  <c r="J5219" i="14" s="1"/>
  <c r="I429" i="14"/>
  <c r="K429" i="14" s="1"/>
  <c r="N5918" i="14"/>
  <c r="O5918" i="14" s="1"/>
  <c r="I8019" i="14"/>
  <c r="J8019" i="14" s="1"/>
  <c r="I4519" i="14"/>
  <c r="K4519" i="14" s="1"/>
  <c r="I2153" i="14"/>
  <c r="K2153" i="14" s="1"/>
  <c r="J3344" i="14"/>
  <c r="N3344" i="14" s="1"/>
  <c r="O3344" i="14" s="1"/>
  <c r="I1651" i="14"/>
  <c r="K1651" i="14" s="1"/>
  <c r="J3345" i="14"/>
  <c r="I2645" i="14"/>
  <c r="J2645" i="14" s="1"/>
  <c r="J6619" i="14" l="1"/>
  <c r="J8719" i="14"/>
  <c r="N8719" i="14" s="1"/>
  <c r="O8719" i="14" s="1"/>
  <c r="J7319" i="14"/>
  <c r="N7319" i="14" s="1"/>
  <c r="O7319" i="14" s="1"/>
  <c r="J5919" i="14"/>
  <c r="N5919" i="14" s="1"/>
  <c r="O5919" i="14" s="1"/>
  <c r="J3819" i="14"/>
  <c r="N3819" i="14" s="1"/>
  <c r="O3819" i="14" s="1"/>
  <c r="N3345" i="14"/>
  <c r="O3345" i="14" s="1"/>
  <c r="K8019" i="14"/>
  <c r="N8019" i="14" s="1"/>
  <c r="O8019" i="14" s="1"/>
  <c r="K2645" i="14"/>
  <c r="N2645" i="14" s="1"/>
  <c r="O2645" i="14" s="1"/>
  <c r="J1651" i="14"/>
  <c r="N1651" i="14" s="1"/>
  <c r="O1651" i="14" s="1"/>
  <c r="I2154" i="14"/>
  <c r="K2154" i="14" s="1"/>
  <c r="I430" i="14"/>
  <c r="K430" i="14" s="1"/>
  <c r="I8720" i="14"/>
  <c r="J8720" i="14" s="1"/>
  <c r="I3820" i="14"/>
  <c r="J3820" i="14" s="1"/>
  <c r="J429" i="14"/>
  <c r="N429" i="14" s="1"/>
  <c r="O429" i="14" s="1"/>
  <c r="J2153" i="14"/>
  <c r="N2153" i="14" s="1"/>
  <c r="O2153" i="14" s="1"/>
  <c r="I3346" i="14"/>
  <c r="K3346" i="14" s="1"/>
  <c r="I2646" i="14"/>
  <c r="J2646" i="14" s="1"/>
  <c r="J4519" i="14"/>
  <c r="N4519" i="14" s="1"/>
  <c r="O4519" i="14" s="1"/>
  <c r="I8020" i="14"/>
  <c r="J8020" i="14" s="1"/>
  <c r="K5219" i="14"/>
  <c r="N5219" i="14" s="1"/>
  <c r="O5219" i="14" s="1"/>
  <c r="I1652" i="14"/>
  <c r="J1652" i="14" s="1"/>
  <c r="I4520" i="14"/>
  <c r="J4520" i="14" s="1"/>
  <c r="N6619" i="14"/>
  <c r="O6619" i="14" s="1"/>
  <c r="I5220" i="14"/>
  <c r="J5220" i="14" s="1"/>
  <c r="I5920" i="14"/>
  <c r="J5920" i="14" s="1"/>
  <c r="I7320" i="14"/>
  <c r="J7320" i="14" s="1"/>
  <c r="I6620" i="14"/>
  <c r="K6620" i="14" s="1"/>
  <c r="J2154" i="14" l="1"/>
  <c r="N2154" i="14" s="1"/>
  <c r="O2154" i="14" s="1"/>
  <c r="J430" i="14"/>
  <c r="N430" i="14" s="1"/>
  <c r="O430" i="14" s="1"/>
  <c r="K5920" i="14"/>
  <c r="N5920" i="14" s="1"/>
  <c r="O5920" i="14" s="1"/>
  <c r="K2646" i="14"/>
  <c r="N2646" i="14" s="1"/>
  <c r="O2646" i="14" s="1"/>
  <c r="K4520" i="14"/>
  <c r="N4520" i="14" s="1"/>
  <c r="O4520" i="14" s="1"/>
  <c r="K3820" i="14"/>
  <c r="N3820" i="14" s="1"/>
  <c r="O3820" i="14" s="1"/>
  <c r="I1653" i="14"/>
  <c r="K1653" i="14" s="1"/>
  <c r="K7320" i="14"/>
  <c r="N7320" i="14" s="1"/>
  <c r="O7320" i="14" s="1"/>
  <c r="J6620" i="14"/>
  <c r="N6620" i="14" s="1"/>
  <c r="O6620" i="14" s="1"/>
  <c r="I2155" i="14"/>
  <c r="K2155" i="14" s="1"/>
  <c r="J3346" i="14"/>
  <c r="N3346" i="14" s="1"/>
  <c r="O3346" i="14" s="1"/>
  <c r="I5921" i="14"/>
  <c r="K5921" i="14" s="1"/>
  <c r="I4521" i="14"/>
  <c r="K4521" i="14" s="1"/>
  <c r="I7321" i="14"/>
  <c r="J7321" i="14" s="1"/>
  <c r="K8020" i="14"/>
  <c r="N8020" i="14" s="1"/>
  <c r="O8020" i="14" s="1"/>
  <c r="I2647" i="14"/>
  <c r="J2647" i="14" s="1"/>
  <c r="I3821" i="14"/>
  <c r="K3821" i="14" s="1"/>
  <c r="K8720" i="14"/>
  <c r="N8720" i="14" s="1"/>
  <c r="O8720" i="14" s="1"/>
  <c r="I431" i="14"/>
  <c r="J431" i="14" s="1"/>
  <c r="I5221" i="14"/>
  <c r="K5221" i="14" s="1"/>
  <c r="I6621" i="14"/>
  <c r="J6621" i="14" s="1"/>
  <c r="K5220" i="14"/>
  <c r="N5220" i="14" s="1"/>
  <c r="O5220" i="14" s="1"/>
  <c r="K1652" i="14"/>
  <c r="N1652" i="14" s="1"/>
  <c r="O1652" i="14" s="1"/>
  <c r="I8021" i="14"/>
  <c r="J8021" i="14" s="1"/>
  <c r="I3347" i="14"/>
  <c r="K3347" i="14" s="1"/>
  <c r="I8721" i="14"/>
  <c r="K8721" i="14" s="1"/>
  <c r="J4521" i="14" l="1"/>
  <c r="N4521" i="14" s="1"/>
  <c r="O4521" i="14" s="1"/>
  <c r="J2155" i="14"/>
  <c r="N2155" i="14" s="1"/>
  <c r="O2155" i="14" s="1"/>
  <c r="J3821" i="14"/>
  <c r="N3821" i="14" s="1"/>
  <c r="O3821" i="14" s="1"/>
  <c r="J5921" i="14"/>
  <c r="N5921" i="14" s="1"/>
  <c r="O5921" i="14" s="1"/>
  <c r="J1653" i="14"/>
  <c r="N1653" i="14" s="1"/>
  <c r="O1653" i="14" s="1"/>
  <c r="K8021" i="14"/>
  <c r="N8021" i="14" s="1"/>
  <c r="O8021" i="14" s="1"/>
  <c r="I3348" i="14"/>
  <c r="K3348" i="14" s="1"/>
  <c r="I5222" i="14"/>
  <c r="K5222" i="14" s="1"/>
  <c r="K2647" i="14"/>
  <c r="N2647" i="14" s="1"/>
  <c r="O2647" i="14" s="1"/>
  <c r="K7321" i="14"/>
  <c r="N7321" i="14" s="1"/>
  <c r="O7321" i="14" s="1"/>
  <c r="I5922" i="14"/>
  <c r="K5922" i="14" s="1"/>
  <c r="K6621" i="14"/>
  <c r="N6621" i="14" s="1"/>
  <c r="O6621" i="14" s="1"/>
  <c r="J3347" i="14"/>
  <c r="N3347" i="14" s="1"/>
  <c r="O3347" i="14" s="1"/>
  <c r="I4522" i="14"/>
  <c r="J4522" i="14" s="1"/>
  <c r="I2156" i="14"/>
  <c r="K2156" i="14" s="1"/>
  <c r="I8022" i="14"/>
  <c r="K8022" i="14" s="1"/>
  <c r="I6622" i="14"/>
  <c r="J6622" i="14" s="1"/>
  <c r="K431" i="14"/>
  <c r="N431" i="14" s="1"/>
  <c r="O431" i="14" s="1"/>
  <c r="I2648" i="14"/>
  <c r="K2648" i="14" s="1"/>
  <c r="I7322" i="14"/>
  <c r="J7322" i="14" s="1"/>
  <c r="J8721" i="14"/>
  <c r="N8721" i="14" s="1"/>
  <c r="O8721" i="14" s="1"/>
  <c r="J5221" i="14"/>
  <c r="N5221" i="14" s="1"/>
  <c r="O5221" i="14" s="1"/>
  <c r="I1654" i="14"/>
  <c r="K1654" i="14" s="1"/>
  <c r="I8722" i="14"/>
  <c r="K8722" i="14" s="1"/>
  <c r="I432" i="14"/>
  <c r="K432" i="14" s="1"/>
  <c r="I3822" i="14"/>
  <c r="J3822" i="14" s="1"/>
  <c r="J5922" i="14" l="1"/>
  <c r="J3348" i="14"/>
  <c r="N3348" i="14" s="1"/>
  <c r="O3348" i="14" s="1"/>
  <c r="J8722" i="14"/>
  <c r="N8722" i="14" s="1"/>
  <c r="O8722" i="14" s="1"/>
  <c r="J5222" i="14"/>
  <c r="N5222" i="14" s="1"/>
  <c r="O5222" i="14" s="1"/>
  <c r="J2648" i="14"/>
  <c r="N2648" i="14" s="1"/>
  <c r="O2648" i="14" s="1"/>
  <c r="J2156" i="14"/>
  <c r="N2156" i="14" s="1"/>
  <c r="O2156" i="14" s="1"/>
  <c r="K3822" i="14"/>
  <c r="N3822" i="14" s="1"/>
  <c r="O3822" i="14" s="1"/>
  <c r="K7322" i="14"/>
  <c r="N7322" i="14" s="1"/>
  <c r="O7322" i="14" s="1"/>
  <c r="K6622" i="14"/>
  <c r="N6622" i="14" s="1"/>
  <c r="O6622" i="14" s="1"/>
  <c r="I433" i="14"/>
  <c r="K433" i="14" s="1"/>
  <c r="I1655" i="14"/>
  <c r="K1655" i="14" s="1"/>
  <c r="I2649" i="14"/>
  <c r="K2649" i="14" s="1"/>
  <c r="I2157" i="14"/>
  <c r="K2157" i="14" s="1"/>
  <c r="J432" i="14"/>
  <c r="N432" i="14" s="1"/>
  <c r="O432" i="14" s="1"/>
  <c r="I5923" i="14"/>
  <c r="K5923" i="14" s="1"/>
  <c r="N5922" i="14"/>
  <c r="O5922" i="14" s="1"/>
  <c r="I3823" i="14"/>
  <c r="J3823" i="14" s="1"/>
  <c r="J8022" i="14"/>
  <c r="N8022" i="14" s="1"/>
  <c r="O8022" i="14" s="1"/>
  <c r="I6623" i="14"/>
  <c r="K6623" i="14" s="1"/>
  <c r="J1654" i="14"/>
  <c r="N1654" i="14" s="1"/>
  <c r="O1654" i="14" s="1"/>
  <c r="K4522" i="14"/>
  <c r="N4522" i="14" s="1"/>
  <c r="O4522" i="14" s="1"/>
  <c r="I8723" i="14"/>
  <c r="K8723" i="14" s="1"/>
  <c r="I7323" i="14"/>
  <c r="J7323" i="14" s="1"/>
  <c r="I8023" i="14"/>
  <c r="J8023" i="14" s="1"/>
  <c r="I4523" i="14"/>
  <c r="J4523" i="14" s="1"/>
  <c r="I5223" i="14"/>
  <c r="J5223" i="14" s="1"/>
  <c r="I3349" i="14"/>
  <c r="J3349" i="14" s="1"/>
  <c r="J2157" i="14" l="1"/>
  <c r="N2157" i="14" s="1"/>
  <c r="O2157" i="14" s="1"/>
  <c r="J2649" i="14"/>
  <c r="J433" i="14"/>
  <c r="N433" i="14" s="1"/>
  <c r="O433" i="14" s="1"/>
  <c r="J5923" i="14"/>
  <c r="N5923" i="14" s="1"/>
  <c r="O5923" i="14" s="1"/>
  <c r="J1655" i="14"/>
  <c r="N1655" i="14" s="1"/>
  <c r="O1655" i="14" s="1"/>
  <c r="N2649" i="14"/>
  <c r="O2649" i="14" s="1"/>
  <c r="K7323" i="14"/>
  <c r="N7323" i="14" s="1"/>
  <c r="O7323" i="14" s="1"/>
  <c r="K4523" i="14"/>
  <c r="N4523" i="14" s="1"/>
  <c r="O4523" i="14" s="1"/>
  <c r="J8723" i="14"/>
  <c r="N8723" i="14" s="1"/>
  <c r="O8723" i="14" s="1"/>
  <c r="K3349" i="14"/>
  <c r="N3349" i="14" s="1"/>
  <c r="O3349" i="14" s="1"/>
  <c r="K5223" i="14"/>
  <c r="N5223" i="14" s="1"/>
  <c r="O5223" i="14" s="1"/>
  <c r="I4524" i="14"/>
  <c r="K4524" i="14" s="1"/>
  <c r="K8023" i="14"/>
  <c r="N8023" i="14" s="1"/>
  <c r="O8023" i="14" s="1"/>
  <c r="I8724" i="14"/>
  <c r="K8724" i="14" s="1"/>
  <c r="I6624" i="14"/>
  <c r="K6624" i="14" s="1"/>
  <c r="J6623" i="14"/>
  <c r="N6623" i="14" s="1"/>
  <c r="O6623" i="14" s="1"/>
  <c r="I5924" i="14"/>
  <c r="K5924" i="14" s="1"/>
  <c r="I2158" i="14"/>
  <c r="J2158" i="14" s="1"/>
  <c r="I434" i="14"/>
  <c r="K434" i="14" s="1"/>
  <c r="I8024" i="14"/>
  <c r="J8024" i="14" s="1"/>
  <c r="I1656" i="14"/>
  <c r="J1656" i="14" s="1"/>
  <c r="I3350" i="14"/>
  <c r="K3350" i="14" s="1"/>
  <c r="K3823" i="14"/>
  <c r="N3823" i="14" s="1"/>
  <c r="O3823" i="14" s="1"/>
  <c r="I2650" i="14"/>
  <c r="K2650" i="14" s="1"/>
  <c r="I5224" i="14"/>
  <c r="K5224" i="14" s="1"/>
  <c r="I7324" i="14"/>
  <c r="J7324" i="14" s="1"/>
  <c r="I3824" i="14"/>
  <c r="J3824" i="14" s="1"/>
  <c r="J5924" i="14" l="1"/>
  <c r="N5924" i="14" s="1"/>
  <c r="O5924" i="14" s="1"/>
  <c r="J434" i="14"/>
  <c r="N434" i="14" s="1"/>
  <c r="O434" i="14" s="1"/>
  <c r="J4524" i="14"/>
  <c r="N4524" i="14" s="1"/>
  <c r="O4524" i="14" s="1"/>
  <c r="J6624" i="14"/>
  <c r="N6624" i="14" s="1"/>
  <c r="O6624" i="14" s="1"/>
  <c r="J8724" i="14"/>
  <c r="N8724" i="14" s="1"/>
  <c r="O8724" i="14" s="1"/>
  <c r="J5224" i="14"/>
  <c r="N5224" i="14" s="1"/>
  <c r="O5224" i="14" s="1"/>
  <c r="K2158" i="14"/>
  <c r="N2158" i="14" s="1"/>
  <c r="O2158" i="14" s="1"/>
  <c r="I2651" i="14"/>
  <c r="K2651" i="14" s="1"/>
  <c r="I5925" i="14"/>
  <c r="K5925" i="14" s="1"/>
  <c r="K3824" i="14"/>
  <c r="N3824" i="14" s="1"/>
  <c r="O3824" i="14" s="1"/>
  <c r="I2159" i="14"/>
  <c r="K2159" i="14" s="1"/>
  <c r="I8725" i="14"/>
  <c r="K8725" i="14" s="1"/>
  <c r="K7324" i="14"/>
  <c r="N7324" i="14" s="1"/>
  <c r="O7324" i="14" s="1"/>
  <c r="I3825" i="14"/>
  <c r="K3825" i="14" s="1"/>
  <c r="J3350" i="14"/>
  <c r="N3350" i="14" s="1"/>
  <c r="O3350" i="14" s="1"/>
  <c r="I7325" i="14"/>
  <c r="K7325" i="14" s="1"/>
  <c r="K1656" i="14"/>
  <c r="N1656" i="14" s="1"/>
  <c r="O1656" i="14" s="1"/>
  <c r="K8024" i="14"/>
  <c r="N8024" i="14" s="1"/>
  <c r="O8024" i="14" s="1"/>
  <c r="I435" i="14"/>
  <c r="K435" i="14" s="1"/>
  <c r="J2650" i="14"/>
  <c r="N2650" i="14" s="1"/>
  <c r="O2650" i="14" s="1"/>
  <c r="I6625" i="14"/>
  <c r="K6625" i="14" s="1"/>
  <c r="I5225" i="14"/>
  <c r="J5225" i="14" s="1"/>
  <c r="I3351" i="14"/>
  <c r="J3351" i="14" s="1"/>
  <c r="I1657" i="14"/>
  <c r="K1657" i="14" s="1"/>
  <c r="I8025" i="14"/>
  <c r="J8025" i="14" s="1"/>
  <c r="I4525" i="14"/>
  <c r="K4525" i="14" s="1"/>
  <c r="J7325" i="14" l="1"/>
  <c r="N7325" i="14" s="1"/>
  <c r="O7325" i="14" s="1"/>
  <c r="J5925" i="14"/>
  <c r="N5925" i="14" s="1"/>
  <c r="O5925" i="14" s="1"/>
  <c r="J2159" i="14"/>
  <c r="N2159" i="14" s="1"/>
  <c r="O2159" i="14" s="1"/>
  <c r="J2651" i="14"/>
  <c r="N2651" i="14" s="1"/>
  <c r="O2651" i="14" s="1"/>
  <c r="J3825" i="14"/>
  <c r="N3825" i="14" s="1"/>
  <c r="O3825" i="14" s="1"/>
  <c r="J8725" i="14"/>
  <c r="K8025" i="14"/>
  <c r="N8025" i="14" s="1"/>
  <c r="O8025" i="14" s="1"/>
  <c r="K3351" i="14"/>
  <c r="N3351" i="14" s="1"/>
  <c r="O3351" i="14" s="1"/>
  <c r="K5225" i="14"/>
  <c r="N5225" i="14" s="1"/>
  <c r="O5225" i="14" s="1"/>
  <c r="I4526" i="14"/>
  <c r="K4526" i="14" s="1"/>
  <c r="I1658" i="14"/>
  <c r="K1658" i="14" s="1"/>
  <c r="J4525" i="14"/>
  <c r="N4525" i="14" s="1"/>
  <c r="O4525" i="14" s="1"/>
  <c r="J435" i="14"/>
  <c r="N435" i="14" s="1"/>
  <c r="O435" i="14" s="1"/>
  <c r="I7326" i="14"/>
  <c r="K7326" i="14" s="1"/>
  <c r="I3826" i="14"/>
  <c r="K3826" i="14" s="1"/>
  <c r="I8726" i="14"/>
  <c r="K8726" i="14" s="1"/>
  <c r="J6625" i="14"/>
  <c r="N6625" i="14" s="1"/>
  <c r="O6625" i="14" s="1"/>
  <c r="I5926" i="14"/>
  <c r="K5926" i="14" s="1"/>
  <c r="I5226" i="14"/>
  <c r="K5226" i="14" s="1"/>
  <c r="N8725" i="14"/>
  <c r="O8725" i="14" s="1"/>
  <c r="J1657" i="14"/>
  <c r="N1657" i="14" s="1"/>
  <c r="O1657" i="14" s="1"/>
  <c r="I2652" i="14"/>
  <c r="J2652" i="14" s="1"/>
  <c r="I8026" i="14"/>
  <c r="J8026" i="14" s="1"/>
  <c r="I3352" i="14"/>
  <c r="K3352" i="14" s="1"/>
  <c r="I6626" i="14"/>
  <c r="J6626" i="14" s="1"/>
  <c r="I436" i="14"/>
  <c r="J436" i="14" s="1"/>
  <c r="I2160" i="14"/>
  <c r="J2160" i="14" s="1"/>
  <c r="J1658" i="14" l="1"/>
  <c r="J5926" i="14"/>
  <c r="J8726" i="14"/>
  <c r="N8726" i="14" s="1"/>
  <c r="O8726" i="14" s="1"/>
  <c r="K6626" i="14"/>
  <c r="N6626" i="14" s="1"/>
  <c r="O6626" i="14" s="1"/>
  <c r="J3826" i="14"/>
  <c r="N3826" i="14" s="1"/>
  <c r="O3826" i="14" s="1"/>
  <c r="J4526" i="14"/>
  <c r="K2160" i="14"/>
  <c r="N2160" i="14" s="1"/>
  <c r="O2160" i="14" s="1"/>
  <c r="K8026" i="14"/>
  <c r="N8026" i="14" s="1"/>
  <c r="O8026" i="14" s="1"/>
  <c r="N1658" i="14"/>
  <c r="O1658" i="14" s="1"/>
  <c r="N5926" i="14"/>
  <c r="O5926" i="14" s="1"/>
  <c r="J5226" i="14"/>
  <c r="N5226" i="14" s="1"/>
  <c r="O5226" i="14" s="1"/>
  <c r="J7326" i="14"/>
  <c r="N7326" i="14" s="1"/>
  <c r="O7326" i="14" s="1"/>
  <c r="I2161" i="14"/>
  <c r="K2161" i="14" s="1"/>
  <c r="K436" i="14"/>
  <c r="N436" i="14" s="1"/>
  <c r="O436" i="14" s="1"/>
  <c r="I6627" i="14"/>
  <c r="K6627" i="14" s="1"/>
  <c r="K2652" i="14"/>
  <c r="N2652" i="14" s="1"/>
  <c r="O2652" i="14" s="1"/>
  <c r="I5227" i="14"/>
  <c r="J5227" i="14" s="1"/>
  <c r="I8727" i="14"/>
  <c r="K8727" i="14" s="1"/>
  <c r="I2653" i="14"/>
  <c r="J2653" i="14" s="1"/>
  <c r="N4526" i="14"/>
  <c r="O4526" i="14" s="1"/>
  <c r="J3352" i="14"/>
  <c r="N3352" i="14" s="1"/>
  <c r="O3352" i="14" s="1"/>
  <c r="I1659" i="14"/>
  <c r="K1659" i="14" s="1"/>
  <c r="I437" i="14"/>
  <c r="J437" i="14" s="1"/>
  <c r="I8027" i="14"/>
  <c r="K8027" i="14" s="1"/>
  <c r="I5927" i="14"/>
  <c r="K5927" i="14" s="1"/>
  <c r="I7327" i="14"/>
  <c r="J7327" i="14" s="1"/>
  <c r="I3353" i="14"/>
  <c r="K3353" i="14" s="1"/>
  <c r="I3827" i="14"/>
  <c r="K3827" i="14" s="1"/>
  <c r="I4527" i="14"/>
  <c r="K4527" i="14" s="1"/>
  <c r="J2161" i="14" l="1"/>
  <c r="N2161" i="14" s="1"/>
  <c r="O2161" i="14" s="1"/>
  <c r="J8727" i="14"/>
  <c r="N8727" i="14" s="1"/>
  <c r="O8727" i="14" s="1"/>
  <c r="K2653" i="14"/>
  <c r="N2653" i="14" s="1"/>
  <c r="O2653" i="14" s="1"/>
  <c r="J6627" i="14"/>
  <c r="N6627" i="14" s="1"/>
  <c r="O6627" i="14" s="1"/>
  <c r="J1659" i="14"/>
  <c r="N1659" i="14" s="1"/>
  <c r="O1659" i="14" s="1"/>
  <c r="K7327" i="14"/>
  <c r="N7327" i="14" s="1"/>
  <c r="O7327" i="14" s="1"/>
  <c r="K5227" i="14"/>
  <c r="N5227" i="14" s="1"/>
  <c r="O5227" i="14" s="1"/>
  <c r="J8027" i="14"/>
  <c r="N8027" i="14" s="1"/>
  <c r="O8027" i="14" s="1"/>
  <c r="J4527" i="14"/>
  <c r="N4527" i="14" s="1"/>
  <c r="O4527" i="14" s="1"/>
  <c r="I4528" i="14"/>
  <c r="K4528" i="14" s="1"/>
  <c r="J3353" i="14"/>
  <c r="N3353" i="14" s="1"/>
  <c r="O3353" i="14" s="1"/>
  <c r="I3828" i="14"/>
  <c r="K3828" i="14" s="1"/>
  <c r="I5928" i="14"/>
  <c r="K5928" i="14" s="1"/>
  <c r="I438" i="14"/>
  <c r="K438" i="14" s="1"/>
  <c r="I8728" i="14"/>
  <c r="K8728" i="14" s="1"/>
  <c r="I1660" i="14"/>
  <c r="K1660" i="14" s="1"/>
  <c r="I5228" i="14"/>
  <c r="K5228" i="14" s="1"/>
  <c r="J3827" i="14"/>
  <c r="N3827" i="14" s="1"/>
  <c r="O3827" i="14" s="1"/>
  <c r="I6628" i="14"/>
  <c r="K6628" i="14" s="1"/>
  <c r="I2162" i="14"/>
  <c r="K2162" i="14" s="1"/>
  <c r="I8028" i="14"/>
  <c r="K8028" i="14" s="1"/>
  <c r="J5927" i="14"/>
  <c r="N5927" i="14" s="1"/>
  <c r="O5927" i="14" s="1"/>
  <c r="I2654" i="14"/>
  <c r="J2654" i="14" s="1"/>
  <c r="I7328" i="14"/>
  <c r="K7328" i="14" s="1"/>
  <c r="I3354" i="14"/>
  <c r="J3354" i="14" s="1"/>
  <c r="K437" i="14"/>
  <c r="N437" i="14" s="1"/>
  <c r="O437" i="14" s="1"/>
  <c r="J5228" i="14"/>
  <c r="J4528" i="14" l="1"/>
  <c r="N4528" i="14" s="1"/>
  <c r="O4528" i="14" s="1"/>
  <c r="J8728" i="14"/>
  <c r="N8728" i="14" s="1"/>
  <c r="O8728" i="14" s="1"/>
  <c r="J8028" i="14"/>
  <c r="N8028" i="14" s="1"/>
  <c r="O8028" i="14" s="1"/>
  <c r="J5928" i="14"/>
  <c r="N5928" i="14" s="1"/>
  <c r="O5928" i="14" s="1"/>
  <c r="J1660" i="14"/>
  <c r="N1660" i="14" s="1"/>
  <c r="O1660" i="14" s="1"/>
  <c r="J3828" i="14"/>
  <c r="N3828" i="14" s="1"/>
  <c r="O3828" i="14" s="1"/>
  <c r="J2162" i="14"/>
  <c r="N2162" i="14" s="1"/>
  <c r="O2162" i="14" s="1"/>
  <c r="J6628" i="14"/>
  <c r="N6628" i="14" s="1"/>
  <c r="O6628" i="14" s="1"/>
  <c r="J7328" i="14"/>
  <c r="N7328" i="14" s="1"/>
  <c r="O7328" i="14" s="1"/>
  <c r="N5228" i="14"/>
  <c r="O5228" i="14" s="1"/>
  <c r="K3354" i="14"/>
  <c r="N3354" i="14" s="1"/>
  <c r="O3354" i="14" s="1"/>
  <c r="I7329" i="14"/>
  <c r="K7329" i="14" s="1"/>
  <c r="K2654" i="14"/>
  <c r="N2654" i="14" s="1"/>
  <c r="O2654" i="14" s="1"/>
  <c r="J438" i="14"/>
  <c r="N438" i="14" s="1"/>
  <c r="O438" i="14" s="1"/>
  <c r="I8729" i="14"/>
  <c r="K8729" i="14" s="1"/>
  <c r="I3355" i="14"/>
  <c r="K3355" i="14" s="1"/>
  <c r="I2655" i="14"/>
  <c r="K2655" i="14" s="1"/>
  <c r="I8029" i="14"/>
  <c r="J8029" i="14" s="1"/>
  <c r="I6629" i="14"/>
  <c r="J6629" i="14" s="1"/>
  <c r="I5229" i="14"/>
  <c r="J5229" i="14" s="1"/>
  <c r="I3829" i="14"/>
  <c r="J3829" i="14" s="1"/>
  <c r="I4529" i="14"/>
  <c r="J4529" i="14" s="1"/>
  <c r="I2163" i="14"/>
  <c r="J2163" i="14" s="1"/>
  <c r="I1661" i="14"/>
  <c r="J1661" i="14" s="1"/>
  <c r="I439" i="14"/>
  <c r="J439" i="14" s="1"/>
  <c r="I5929" i="14"/>
  <c r="K5929" i="14" s="1"/>
  <c r="J7329" i="14" l="1"/>
  <c r="J3355" i="14"/>
  <c r="K4529" i="14"/>
  <c r="N4529" i="14" s="1"/>
  <c r="O4529" i="14" s="1"/>
  <c r="J8729" i="14"/>
  <c r="N8729" i="14" s="1"/>
  <c r="O8729" i="14" s="1"/>
  <c r="K6629" i="14"/>
  <c r="N6629" i="14" s="1"/>
  <c r="O6629" i="14" s="1"/>
  <c r="J2655" i="14"/>
  <c r="K2163" i="14"/>
  <c r="N2163" i="14" s="1"/>
  <c r="O2163" i="14" s="1"/>
  <c r="K8029" i="14"/>
  <c r="N8029" i="14" s="1"/>
  <c r="O8029" i="14" s="1"/>
  <c r="N7329" i="14"/>
  <c r="O7329" i="14" s="1"/>
  <c r="N3355" i="14"/>
  <c r="O3355" i="14" s="1"/>
  <c r="I3830" i="14"/>
  <c r="J3830" i="14" s="1"/>
  <c r="I2656" i="14"/>
  <c r="K2656" i="14" s="1"/>
  <c r="J5929" i="14"/>
  <c r="N5929" i="14" s="1"/>
  <c r="O5929" i="14" s="1"/>
  <c r="I2164" i="14"/>
  <c r="K2164" i="14" s="1"/>
  <c r="I4530" i="14"/>
  <c r="K4530" i="14" s="1"/>
  <c r="N2655" i="14"/>
  <c r="O2655" i="14" s="1"/>
  <c r="K1661" i="14"/>
  <c r="N1661" i="14" s="1"/>
  <c r="O1661" i="14" s="1"/>
  <c r="I8030" i="14"/>
  <c r="J8030" i="14" s="1"/>
  <c r="I1662" i="14"/>
  <c r="K1662" i="14" s="1"/>
  <c r="K5229" i="14"/>
  <c r="N5229" i="14" s="1"/>
  <c r="O5229" i="14" s="1"/>
  <c r="I6630" i="14"/>
  <c r="K6630" i="14" s="1"/>
  <c r="I3356" i="14"/>
  <c r="J3356" i="14" s="1"/>
  <c r="I7330" i="14"/>
  <c r="J7330" i="14" s="1"/>
  <c r="I5930" i="14"/>
  <c r="J5930" i="14" s="1"/>
  <c r="K439" i="14"/>
  <c r="N439" i="14" s="1"/>
  <c r="O439" i="14" s="1"/>
  <c r="I440" i="14"/>
  <c r="K440" i="14" s="1"/>
  <c r="K3829" i="14"/>
  <c r="N3829" i="14" s="1"/>
  <c r="O3829" i="14" s="1"/>
  <c r="I5230" i="14"/>
  <c r="J5230" i="14" s="1"/>
  <c r="I8730" i="14"/>
  <c r="J8730" i="14" s="1"/>
  <c r="J2164" i="14" l="1"/>
  <c r="J1662" i="14"/>
  <c r="N1662" i="14" s="1"/>
  <c r="O1662" i="14" s="1"/>
  <c r="J2656" i="14"/>
  <c r="N2656" i="14" s="1"/>
  <c r="O2656" i="14" s="1"/>
  <c r="J6630" i="14"/>
  <c r="N6630" i="14" s="1"/>
  <c r="O6630" i="14" s="1"/>
  <c r="J4530" i="14"/>
  <c r="N4530" i="14" s="1"/>
  <c r="O4530" i="14" s="1"/>
  <c r="K8030" i="14"/>
  <c r="N8030" i="14" s="1"/>
  <c r="O8030" i="14" s="1"/>
  <c r="K3830" i="14"/>
  <c r="N3830" i="14" s="1"/>
  <c r="O3830" i="14" s="1"/>
  <c r="K7330" i="14"/>
  <c r="N7330" i="14" s="1"/>
  <c r="O7330" i="14" s="1"/>
  <c r="K5230" i="14"/>
  <c r="N5230" i="14" s="1"/>
  <c r="O5230" i="14" s="1"/>
  <c r="I4531" i="14"/>
  <c r="K4531" i="14" s="1"/>
  <c r="J440" i="14"/>
  <c r="N440" i="14" s="1"/>
  <c r="O440" i="14" s="1"/>
  <c r="K8730" i="14"/>
  <c r="N8730" i="14" s="1"/>
  <c r="O8730" i="14" s="1"/>
  <c r="I5231" i="14"/>
  <c r="J5231" i="14" s="1"/>
  <c r="N2164" i="14"/>
  <c r="O2164" i="14" s="1"/>
  <c r="I8731" i="14"/>
  <c r="J8731" i="14" s="1"/>
  <c r="K5930" i="14"/>
  <c r="N5930" i="14" s="1"/>
  <c r="O5930" i="14" s="1"/>
  <c r="I7331" i="14"/>
  <c r="J7331" i="14" s="1"/>
  <c r="K3356" i="14"/>
  <c r="N3356" i="14" s="1"/>
  <c r="O3356" i="14" s="1"/>
  <c r="J4531" i="14"/>
  <c r="I8031" i="14"/>
  <c r="K8031" i="14" s="1"/>
  <c r="I3831" i="14"/>
  <c r="K3831" i="14" s="1"/>
  <c r="I441" i="14"/>
  <c r="J441" i="14" s="1"/>
  <c r="I5931" i="14"/>
  <c r="J5931" i="14" s="1"/>
  <c r="I3357" i="14"/>
  <c r="J3357" i="14" s="1"/>
  <c r="I6631" i="14"/>
  <c r="J6631" i="14" s="1"/>
  <c r="I1663" i="14"/>
  <c r="K1663" i="14" s="1"/>
  <c r="I2165" i="14"/>
  <c r="K2165" i="14" s="1"/>
  <c r="I2657" i="14"/>
  <c r="J2657" i="14" s="1"/>
  <c r="J3831" i="14" l="1"/>
  <c r="N3831" i="14" s="1"/>
  <c r="O3831" i="14" s="1"/>
  <c r="N4531" i="14"/>
  <c r="O4531" i="14" s="1"/>
  <c r="K441" i="14"/>
  <c r="K7331" i="14"/>
  <c r="N7331" i="14" s="1"/>
  <c r="O7331" i="14" s="1"/>
  <c r="K5931" i="14"/>
  <c r="N5931" i="14" s="1"/>
  <c r="O5931" i="14" s="1"/>
  <c r="K3357" i="14"/>
  <c r="N3357" i="14" s="1"/>
  <c r="O3357" i="14" s="1"/>
  <c r="N441" i="14"/>
  <c r="O441" i="14" s="1"/>
  <c r="I2658" i="14"/>
  <c r="K2658" i="14" s="1"/>
  <c r="I1664" i="14"/>
  <c r="K1664" i="14" s="1"/>
  <c r="J8031" i="14"/>
  <c r="N8031" i="14" s="1"/>
  <c r="O8031" i="14" s="1"/>
  <c r="I8032" i="14"/>
  <c r="K8032" i="14" s="1"/>
  <c r="J2165" i="14"/>
  <c r="N2165" i="14" s="1"/>
  <c r="O2165" i="14" s="1"/>
  <c r="I8732" i="14"/>
  <c r="J8732" i="14" s="1"/>
  <c r="J1663" i="14"/>
  <c r="N1663" i="14" s="1"/>
  <c r="O1663" i="14" s="1"/>
  <c r="I442" i="14"/>
  <c r="J442" i="14" s="1"/>
  <c r="K6631" i="14"/>
  <c r="N6631" i="14" s="1"/>
  <c r="O6631" i="14" s="1"/>
  <c r="I3358" i="14"/>
  <c r="J3358" i="14" s="1"/>
  <c r="I5932" i="14"/>
  <c r="J5932" i="14" s="1"/>
  <c r="I7332" i="14"/>
  <c r="K7332" i="14" s="1"/>
  <c r="K5231" i="14"/>
  <c r="N5231" i="14" s="1"/>
  <c r="O5231" i="14" s="1"/>
  <c r="I4532" i="14"/>
  <c r="K4532" i="14" s="1"/>
  <c r="K2657" i="14"/>
  <c r="N2657" i="14" s="1"/>
  <c r="O2657" i="14" s="1"/>
  <c r="I2166" i="14"/>
  <c r="J2166" i="14" s="1"/>
  <c r="I6632" i="14"/>
  <c r="J6632" i="14" s="1"/>
  <c r="I3832" i="14"/>
  <c r="J3832" i="14" s="1"/>
  <c r="K8731" i="14"/>
  <c r="N8731" i="14" s="1"/>
  <c r="O8731" i="14" s="1"/>
  <c r="I5232" i="14"/>
  <c r="J5232" i="14" s="1"/>
  <c r="J8032" i="14" l="1"/>
  <c r="K5232" i="14"/>
  <c r="N5232" i="14" s="1"/>
  <c r="O5232" i="14" s="1"/>
  <c r="K3832" i="14"/>
  <c r="N3832" i="14" s="1"/>
  <c r="O3832" i="14" s="1"/>
  <c r="J1664" i="14"/>
  <c r="N1664" i="14" s="1"/>
  <c r="O1664" i="14" s="1"/>
  <c r="J2658" i="14"/>
  <c r="N2658" i="14" s="1"/>
  <c r="O2658" i="14" s="1"/>
  <c r="K3358" i="14"/>
  <c r="N3358" i="14" s="1"/>
  <c r="O3358" i="14" s="1"/>
  <c r="K442" i="14"/>
  <c r="N442" i="14" s="1"/>
  <c r="O442" i="14" s="1"/>
  <c r="K8732" i="14"/>
  <c r="N8732" i="14" s="1"/>
  <c r="O8732" i="14" s="1"/>
  <c r="N8032" i="14"/>
  <c r="O8032" i="14" s="1"/>
  <c r="J7332" i="14"/>
  <c r="N7332" i="14" s="1"/>
  <c r="O7332" i="14" s="1"/>
  <c r="K2166" i="14"/>
  <c r="N2166" i="14" s="1"/>
  <c r="O2166" i="14" s="1"/>
  <c r="J4532" i="14"/>
  <c r="N4532" i="14" s="1"/>
  <c r="O4532" i="14" s="1"/>
  <c r="K6632" i="14"/>
  <c r="N6632" i="14" s="1"/>
  <c r="O6632" i="14" s="1"/>
  <c r="I2167" i="14"/>
  <c r="K2167" i="14" s="1"/>
  <c r="I1665" i="14"/>
  <c r="K1665" i="14" s="1"/>
  <c r="I2659" i="14"/>
  <c r="K2659" i="14" s="1"/>
  <c r="I6633" i="14"/>
  <c r="K6633" i="14" s="1"/>
  <c r="I5233" i="14"/>
  <c r="K5233" i="14" s="1"/>
  <c r="I3833" i="14"/>
  <c r="K3833" i="14" s="1"/>
  <c r="I4533" i="14"/>
  <c r="K4533" i="14" s="1"/>
  <c r="I7333" i="14"/>
  <c r="J7333" i="14" s="1"/>
  <c r="K5932" i="14"/>
  <c r="N5932" i="14" s="1"/>
  <c r="O5932" i="14" s="1"/>
  <c r="I3359" i="14"/>
  <c r="J3359" i="14" s="1"/>
  <c r="I443" i="14"/>
  <c r="K443" i="14" s="1"/>
  <c r="I8733" i="14"/>
  <c r="J8733" i="14" s="1"/>
  <c r="I8033" i="14"/>
  <c r="K8033" i="14" s="1"/>
  <c r="I5933" i="14"/>
  <c r="K5933" i="14" s="1"/>
  <c r="J2659" i="14" l="1"/>
  <c r="J3833" i="14"/>
  <c r="J6633" i="14"/>
  <c r="N6633" i="14" s="1"/>
  <c r="O6633" i="14" s="1"/>
  <c r="J1665" i="14"/>
  <c r="N1665" i="14" s="1"/>
  <c r="O1665" i="14" s="1"/>
  <c r="J8033" i="14"/>
  <c r="N8033" i="14" s="1"/>
  <c r="O8033" i="14" s="1"/>
  <c r="J5233" i="14"/>
  <c r="N5233" i="14" s="1"/>
  <c r="O5233" i="14" s="1"/>
  <c r="J443" i="14"/>
  <c r="N443" i="14" s="1"/>
  <c r="O443" i="14" s="1"/>
  <c r="J2167" i="14"/>
  <c r="N2167" i="14" s="1"/>
  <c r="O2167" i="14" s="1"/>
  <c r="K3359" i="14"/>
  <c r="N3359" i="14" s="1"/>
  <c r="O3359" i="14" s="1"/>
  <c r="K7333" i="14"/>
  <c r="N7333" i="14" s="1"/>
  <c r="O7333" i="14" s="1"/>
  <c r="J5933" i="14"/>
  <c r="N5933" i="14" s="1"/>
  <c r="O5933" i="14" s="1"/>
  <c r="K8733" i="14"/>
  <c r="N8733" i="14" s="1"/>
  <c r="O8733" i="14" s="1"/>
  <c r="N2659" i="14"/>
  <c r="O2659" i="14" s="1"/>
  <c r="N3833" i="14"/>
  <c r="O3833" i="14" s="1"/>
  <c r="I4534" i="14"/>
  <c r="K4534" i="14" s="1"/>
  <c r="I3834" i="14"/>
  <c r="J3834" i="14" s="1"/>
  <c r="I2660" i="14"/>
  <c r="K2660" i="14" s="1"/>
  <c r="I3360" i="14"/>
  <c r="K3360" i="14" s="1"/>
  <c r="I7334" i="14"/>
  <c r="K7334" i="14" s="1"/>
  <c r="I6634" i="14"/>
  <c r="K6634" i="14" s="1"/>
  <c r="J4533" i="14"/>
  <c r="N4533" i="14" s="1"/>
  <c r="O4533" i="14" s="1"/>
  <c r="I8734" i="14"/>
  <c r="K8734" i="14" s="1"/>
  <c r="I444" i="14"/>
  <c r="K444" i="14" s="1"/>
  <c r="I2168" i="14"/>
  <c r="J2168" i="14" s="1"/>
  <c r="I5934" i="14"/>
  <c r="J5934" i="14" s="1"/>
  <c r="I8034" i="14"/>
  <c r="J8034" i="14" s="1"/>
  <c r="I5234" i="14"/>
  <c r="J5234" i="14" s="1"/>
  <c r="I1666" i="14"/>
  <c r="J1666" i="14" s="1"/>
  <c r="K5934" i="14" l="1"/>
  <c r="J6634" i="14"/>
  <c r="N6634" i="14" s="1"/>
  <c r="O6634" i="14" s="1"/>
  <c r="K5234" i="14"/>
  <c r="N5234" i="14" s="1"/>
  <c r="O5234" i="14" s="1"/>
  <c r="J8734" i="14"/>
  <c r="N8734" i="14" s="1"/>
  <c r="O8734" i="14" s="1"/>
  <c r="K3834" i="14"/>
  <c r="N3834" i="14" s="1"/>
  <c r="O3834" i="14" s="1"/>
  <c r="J4534" i="14"/>
  <c r="N4534" i="14" s="1"/>
  <c r="O4534" i="14" s="1"/>
  <c r="J2660" i="14"/>
  <c r="N2660" i="14" s="1"/>
  <c r="O2660" i="14" s="1"/>
  <c r="J3360" i="14"/>
  <c r="N3360" i="14" s="1"/>
  <c r="O3360" i="14" s="1"/>
  <c r="N5934" i="14"/>
  <c r="O5934" i="14" s="1"/>
  <c r="K2168" i="14"/>
  <c r="N2168" i="14" s="1"/>
  <c r="O2168" i="14" s="1"/>
  <c r="I8035" i="14"/>
  <c r="K8035" i="14" s="1"/>
  <c r="K8034" i="14"/>
  <c r="N8034" i="14" s="1"/>
  <c r="O8034" i="14" s="1"/>
  <c r="I2169" i="14"/>
  <c r="K2169" i="14" s="1"/>
  <c r="I4535" i="14"/>
  <c r="K4535" i="14" s="1"/>
  <c r="I3835" i="14"/>
  <c r="J3835" i="14" s="1"/>
  <c r="J444" i="14"/>
  <c r="N444" i="14" s="1"/>
  <c r="O444" i="14" s="1"/>
  <c r="K1666" i="14"/>
  <c r="N1666" i="14" s="1"/>
  <c r="O1666" i="14" s="1"/>
  <c r="I5235" i="14"/>
  <c r="K5235" i="14" s="1"/>
  <c r="I8735" i="14"/>
  <c r="J8735" i="14" s="1"/>
  <c r="J7334" i="14"/>
  <c r="N7334" i="14" s="1"/>
  <c r="O7334" i="14" s="1"/>
  <c r="I3361" i="14"/>
  <c r="K3361" i="14" s="1"/>
  <c r="I2661" i="14"/>
  <c r="K2661" i="14" s="1"/>
  <c r="I5935" i="14"/>
  <c r="J5935" i="14" s="1"/>
  <c r="I1667" i="14"/>
  <c r="K1667" i="14" s="1"/>
  <c r="I445" i="14"/>
  <c r="K445" i="14" s="1"/>
  <c r="I6635" i="14"/>
  <c r="J6635" i="14" s="1"/>
  <c r="I7335" i="14"/>
  <c r="K7335" i="14" s="1"/>
  <c r="J4535" i="14" l="1"/>
  <c r="N4535" i="14" s="1"/>
  <c r="O4535" i="14" s="1"/>
  <c r="J5235" i="14"/>
  <c r="N5235" i="14" s="1"/>
  <c r="O5235" i="14" s="1"/>
  <c r="J2661" i="14"/>
  <c r="N2661" i="14" s="1"/>
  <c r="O2661" i="14" s="1"/>
  <c r="J8035" i="14"/>
  <c r="N8035" i="14" s="1"/>
  <c r="O8035" i="14" s="1"/>
  <c r="K8735" i="14"/>
  <c r="N8735" i="14" s="1"/>
  <c r="O8735" i="14" s="1"/>
  <c r="J7335" i="14"/>
  <c r="N7335" i="14" s="1"/>
  <c r="O7335" i="14" s="1"/>
  <c r="K3835" i="14"/>
  <c r="N3835" i="14" s="1"/>
  <c r="O3835" i="14" s="1"/>
  <c r="J2169" i="14"/>
  <c r="N2169" i="14" s="1"/>
  <c r="O2169" i="14" s="1"/>
  <c r="I7336" i="14"/>
  <c r="K7336" i="14" s="1"/>
  <c r="I446" i="14"/>
  <c r="K446" i="14" s="1"/>
  <c r="I1668" i="14"/>
  <c r="K1668" i="14" s="1"/>
  <c r="J445" i="14"/>
  <c r="N445" i="14" s="1"/>
  <c r="O445" i="14" s="1"/>
  <c r="J3361" i="14"/>
  <c r="N3361" i="14" s="1"/>
  <c r="O3361" i="14" s="1"/>
  <c r="I2662" i="14"/>
  <c r="K2662" i="14" s="1"/>
  <c r="I5236" i="14"/>
  <c r="K5236" i="14" s="1"/>
  <c r="I4536" i="14"/>
  <c r="K4536" i="14" s="1"/>
  <c r="I8736" i="14"/>
  <c r="K8736" i="14" s="1"/>
  <c r="I3836" i="14"/>
  <c r="K3836" i="14" s="1"/>
  <c r="J1667" i="14"/>
  <c r="N1667" i="14" s="1"/>
  <c r="O1667" i="14" s="1"/>
  <c r="I2170" i="14"/>
  <c r="K2170" i="14" s="1"/>
  <c r="I8036" i="14"/>
  <c r="K8036" i="14" s="1"/>
  <c r="K5935" i="14"/>
  <c r="N5935" i="14" s="1"/>
  <c r="O5935" i="14" s="1"/>
  <c r="K6635" i="14"/>
  <c r="N6635" i="14" s="1"/>
  <c r="O6635" i="14" s="1"/>
  <c r="I6636" i="14"/>
  <c r="J6636" i="14" s="1"/>
  <c r="I5936" i="14"/>
  <c r="K5936" i="14" s="1"/>
  <c r="I3362" i="14"/>
  <c r="K3362" i="14" s="1"/>
  <c r="J5236" i="14" l="1"/>
  <c r="J4536" i="14"/>
  <c r="N4536" i="14" s="1"/>
  <c r="O4536" i="14" s="1"/>
  <c r="J8036" i="14"/>
  <c r="N8036" i="14" s="1"/>
  <c r="O8036" i="14" s="1"/>
  <c r="J7336" i="14"/>
  <c r="N7336" i="14" s="1"/>
  <c r="O7336" i="14" s="1"/>
  <c r="J8736" i="14"/>
  <c r="N8736" i="14" s="1"/>
  <c r="O8736" i="14" s="1"/>
  <c r="J446" i="14"/>
  <c r="N446" i="14" s="1"/>
  <c r="O446" i="14" s="1"/>
  <c r="J2662" i="14"/>
  <c r="N2662" i="14" s="1"/>
  <c r="O2662" i="14" s="1"/>
  <c r="J1668" i="14"/>
  <c r="N1668" i="14" s="1"/>
  <c r="O1668" i="14" s="1"/>
  <c r="J2170" i="14"/>
  <c r="N2170" i="14" s="1"/>
  <c r="O2170" i="14" s="1"/>
  <c r="J3836" i="14"/>
  <c r="N3836" i="14" s="1"/>
  <c r="O3836" i="14" s="1"/>
  <c r="N5236" i="14"/>
  <c r="O5236" i="14" s="1"/>
  <c r="I5937" i="14"/>
  <c r="K5937" i="14" s="1"/>
  <c r="I2171" i="14"/>
  <c r="K2171" i="14" s="1"/>
  <c r="I8037" i="14"/>
  <c r="K8037" i="14" s="1"/>
  <c r="J3362" i="14"/>
  <c r="N3362" i="14" s="1"/>
  <c r="O3362" i="14" s="1"/>
  <c r="J5936" i="14"/>
  <c r="N5936" i="14" s="1"/>
  <c r="O5936" i="14" s="1"/>
  <c r="I4537" i="14"/>
  <c r="J4537" i="14" s="1"/>
  <c r="I5237" i="14"/>
  <c r="K5237" i="14" s="1"/>
  <c r="I2663" i="14"/>
  <c r="K2663" i="14" s="1"/>
  <c r="I447" i="14"/>
  <c r="K447" i="14" s="1"/>
  <c r="I7337" i="14"/>
  <c r="J7337" i="14" s="1"/>
  <c r="K6636" i="14"/>
  <c r="N6636" i="14" s="1"/>
  <c r="O6636" i="14" s="1"/>
  <c r="I3837" i="14"/>
  <c r="K3837" i="14" s="1"/>
  <c r="I1669" i="14"/>
  <c r="J1669" i="14" s="1"/>
  <c r="I3363" i="14"/>
  <c r="J3363" i="14" s="1"/>
  <c r="I6637" i="14"/>
  <c r="J6637" i="14" s="1"/>
  <c r="I8737" i="14"/>
  <c r="J8737" i="14" s="1"/>
  <c r="J2663" i="14" l="1"/>
  <c r="J447" i="14"/>
  <c r="J2171" i="14"/>
  <c r="N2171" i="14" s="1"/>
  <c r="O2171" i="14" s="1"/>
  <c r="K1669" i="14"/>
  <c r="J5937" i="14"/>
  <c r="N5937" i="14" s="1"/>
  <c r="O5937" i="14" s="1"/>
  <c r="K8737" i="14"/>
  <c r="K3363" i="14"/>
  <c r="N3363" i="14" s="1"/>
  <c r="O3363" i="14" s="1"/>
  <c r="J3837" i="14"/>
  <c r="N3837" i="14" s="1"/>
  <c r="O3837" i="14" s="1"/>
  <c r="J8037" i="14"/>
  <c r="N447" i="14"/>
  <c r="O447" i="14" s="1"/>
  <c r="K4537" i="14"/>
  <c r="N4537" i="14" s="1"/>
  <c r="O4537" i="14" s="1"/>
  <c r="N1669" i="14"/>
  <c r="O1669" i="14" s="1"/>
  <c r="N2663" i="14"/>
  <c r="O2663" i="14" s="1"/>
  <c r="N8737" i="14"/>
  <c r="O8737" i="14" s="1"/>
  <c r="K6637" i="14"/>
  <c r="N6637" i="14" s="1"/>
  <c r="O6637" i="14" s="1"/>
  <c r="K7337" i="14"/>
  <c r="N7337" i="14" s="1"/>
  <c r="O7337" i="14" s="1"/>
  <c r="I6638" i="14"/>
  <c r="K6638" i="14" s="1"/>
  <c r="I3838" i="14"/>
  <c r="K3838" i="14" s="1"/>
  <c r="I2664" i="14"/>
  <c r="K2664" i="14" s="1"/>
  <c r="I2172" i="14"/>
  <c r="K2172" i="14" s="1"/>
  <c r="I5938" i="14"/>
  <c r="K5938" i="14" s="1"/>
  <c r="I8738" i="14"/>
  <c r="K8738" i="14" s="1"/>
  <c r="I1670" i="14"/>
  <c r="K1670" i="14" s="1"/>
  <c r="I448" i="14"/>
  <c r="K448" i="14" s="1"/>
  <c r="N8037" i="14"/>
  <c r="O8037" i="14" s="1"/>
  <c r="J5237" i="14"/>
  <c r="N5237" i="14" s="1"/>
  <c r="O5237" i="14" s="1"/>
  <c r="I7338" i="14"/>
  <c r="K7338" i="14" s="1"/>
  <c r="I4538" i="14"/>
  <c r="J4538" i="14" s="1"/>
  <c r="I3364" i="14"/>
  <c r="J3364" i="14" s="1"/>
  <c r="I5238" i="14"/>
  <c r="J5238" i="14" s="1"/>
  <c r="I8038" i="14"/>
  <c r="J8038" i="14" s="1"/>
  <c r="J3838" i="14" l="1"/>
  <c r="J8738" i="14"/>
  <c r="N8738" i="14" s="1"/>
  <c r="O8738" i="14" s="1"/>
  <c r="J1670" i="14"/>
  <c r="N1670" i="14" s="1"/>
  <c r="O1670" i="14" s="1"/>
  <c r="J6638" i="14"/>
  <c r="N6638" i="14" s="1"/>
  <c r="O6638" i="14" s="1"/>
  <c r="J5938" i="14"/>
  <c r="N5938" i="14" s="1"/>
  <c r="O5938" i="14" s="1"/>
  <c r="J7338" i="14"/>
  <c r="N7338" i="14" s="1"/>
  <c r="O7338" i="14" s="1"/>
  <c r="J2664" i="14"/>
  <c r="N2664" i="14" s="1"/>
  <c r="O2664" i="14" s="1"/>
  <c r="K3364" i="14"/>
  <c r="N3364" i="14" s="1"/>
  <c r="O3364" i="14" s="1"/>
  <c r="J2172" i="14"/>
  <c r="N2172" i="14" s="1"/>
  <c r="O2172" i="14" s="1"/>
  <c r="K5238" i="14"/>
  <c r="N5238" i="14" s="1"/>
  <c r="O5238" i="14" s="1"/>
  <c r="I449" i="14"/>
  <c r="K449" i="14" s="1"/>
  <c r="I2173" i="14"/>
  <c r="K2173" i="14" s="1"/>
  <c r="I2665" i="14"/>
  <c r="J2665" i="14" s="1"/>
  <c r="I5239" i="14"/>
  <c r="K5239" i="14" s="1"/>
  <c r="I1671" i="14"/>
  <c r="K1671" i="14" s="1"/>
  <c r="I5939" i="14"/>
  <c r="K5939" i="14" s="1"/>
  <c r="K8038" i="14"/>
  <c r="N8038" i="14" s="1"/>
  <c r="O8038" i="14" s="1"/>
  <c r="I8039" i="14"/>
  <c r="J8039" i="14" s="1"/>
  <c r="I3365" i="14"/>
  <c r="J3365" i="14" s="1"/>
  <c r="K4538" i="14"/>
  <c r="N4538" i="14" s="1"/>
  <c r="O4538" i="14" s="1"/>
  <c r="I7339" i="14"/>
  <c r="J7339" i="14" s="1"/>
  <c r="J448" i="14"/>
  <c r="N448" i="14" s="1"/>
  <c r="O448" i="14" s="1"/>
  <c r="I8739" i="14"/>
  <c r="K8739" i="14" s="1"/>
  <c r="N3838" i="14"/>
  <c r="O3838" i="14" s="1"/>
  <c r="I4539" i="14"/>
  <c r="K4539" i="14" s="1"/>
  <c r="I3839" i="14"/>
  <c r="J3839" i="14" s="1"/>
  <c r="I6639" i="14"/>
  <c r="J6639" i="14" s="1"/>
  <c r="J449" i="14" l="1"/>
  <c r="N449" i="14" s="1"/>
  <c r="O449" i="14" s="1"/>
  <c r="J5939" i="14"/>
  <c r="N5939" i="14" s="1"/>
  <c r="O5939" i="14" s="1"/>
  <c r="J5239" i="14"/>
  <c r="N5239" i="14" s="1"/>
  <c r="O5239" i="14" s="1"/>
  <c r="J1671" i="14"/>
  <c r="N1671" i="14" s="1"/>
  <c r="O1671" i="14" s="1"/>
  <c r="K8039" i="14"/>
  <c r="K6639" i="14"/>
  <c r="N6639" i="14" s="1"/>
  <c r="O6639" i="14" s="1"/>
  <c r="J2173" i="14"/>
  <c r="N2173" i="14" s="1"/>
  <c r="O2173" i="14" s="1"/>
  <c r="K2665" i="14"/>
  <c r="N2665" i="14" s="1"/>
  <c r="O2665" i="14" s="1"/>
  <c r="N8039" i="14"/>
  <c r="O8039" i="14" s="1"/>
  <c r="I8740" i="14"/>
  <c r="K8740" i="14" s="1"/>
  <c r="I7340" i="14"/>
  <c r="J7340" i="14" s="1"/>
  <c r="I5940" i="14"/>
  <c r="K5940" i="14" s="1"/>
  <c r="I2174" i="14"/>
  <c r="K2174" i="14" s="1"/>
  <c r="K3365" i="14"/>
  <c r="N3365" i="14" s="1"/>
  <c r="O3365" i="14" s="1"/>
  <c r="I8040" i="14"/>
  <c r="J8040" i="14" s="1"/>
  <c r="I2666" i="14"/>
  <c r="K2666" i="14" s="1"/>
  <c r="I6640" i="14"/>
  <c r="J6640" i="14" s="1"/>
  <c r="K3839" i="14"/>
  <c r="N3839" i="14" s="1"/>
  <c r="O3839" i="14" s="1"/>
  <c r="J4539" i="14"/>
  <c r="N4539" i="14" s="1"/>
  <c r="O4539" i="14" s="1"/>
  <c r="I4540" i="14"/>
  <c r="K4540" i="14" s="1"/>
  <c r="I3366" i="14"/>
  <c r="K3366" i="14" s="1"/>
  <c r="I5240" i="14"/>
  <c r="K5240" i="14" s="1"/>
  <c r="J8739" i="14"/>
  <c r="N8739" i="14" s="1"/>
  <c r="O8739" i="14" s="1"/>
  <c r="I3840" i="14"/>
  <c r="K3840" i="14" s="1"/>
  <c r="K7339" i="14"/>
  <c r="N7339" i="14" s="1"/>
  <c r="O7339" i="14" s="1"/>
  <c r="I1672" i="14"/>
  <c r="K1672" i="14" s="1"/>
  <c r="I450" i="14"/>
  <c r="J450" i="14" s="1"/>
  <c r="J4540" i="14" l="1"/>
  <c r="N4540" i="14" s="1"/>
  <c r="O4540" i="14" s="1"/>
  <c r="J3366" i="14"/>
  <c r="N3366" i="14" s="1"/>
  <c r="O3366" i="14" s="1"/>
  <c r="J3840" i="14"/>
  <c r="N3840" i="14" s="1"/>
  <c r="O3840" i="14" s="1"/>
  <c r="J8740" i="14"/>
  <c r="N8740" i="14" s="1"/>
  <c r="O8740" i="14" s="1"/>
  <c r="J2666" i="14"/>
  <c r="N2666" i="14" s="1"/>
  <c r="O2666" i="14" s="1"/>
  <c r="J5940" i="14"/>
  <c r="N5940" i="14" s="1"/>
  <c r="O5940" i="14" s="1"/>
  <c r="K7340" i="14"/>
  <c r="N7340" i="14" s="1"/>
  <c r="O7340" i="14" s="1"/>
  <c r="K6640" i="14"/>
  <c r="N6640" i="14" s="1"/>
  <c r="O6640" i="14" s="1"/>
  <c r="K8040" i="14"/>
  <c r="N8040" i="14" s="1"/>
  <c r="O8040" i="14" s="1"/>
  <c r="J2174" i="14"/>
  <c r="N2174" i="14" s="1"/>
  <c r="O2174" i="14" s="1"/>
  <c r="I1673" i="14"/>
  <c r="K1673" i="14" s="1"/>
  <c r="I5241" i="14"/>
  <c r="K5241" i="14" s="1"/>
  <c r="I3367" i="14"/>
  <c r="K3367" i="14" s="1"/>
  <c r="J1672" i="14"/>
  <c r="N1672" i="14" s="1"/>
  <c r="O1672" i="14" s="1"/>
  <c r="I8041" i="14"/>
  <c r="K8041" i="14" s="1"/>
  <c r="J5240" i="14"/>
  <c r="N5240" i="14" s="1"/>
  <c r="O5240" i="14" s="1"/>
  <c r="I4541" i="14"/>
  <c r="K4541" i="14" s="1"/>
  <c r="I5941" i="14"/>
  <c r="K5941" i="14" s="1"/>
  <c r="K450" i="14"/>
  <c r="N450" i="14" s="1"/>
  <c r="O450" i="14" s="1"/>
  <c r="J5241" i="14"/>
  <c r="I6641" i="14"/>
  <c r="J6641" i="14" s="1"/>
  <c r="I2175" i="14"/>
  <c r="J2175" i="14" s="1"/>
  <c r="I7341" i="14"/>
  <c r="K7341" i="14" s="1"/>
  <c r="I8741" i="14"/>
  <c r="K8741" i="14" s="1"/>
  <c r="I451" i="14"/>
  <c r="K451" i="14" s="1"/>
  <c r="I3841" i="14"/>
  <c r="K3841" i="14" s="1"/>
  <c r="I2667" i="14"/>
  <c r="K2667" i="14" s="1"/>
  <c r="J1673" i="14" l="1"/>
  <c r="N1673" i="14" s="1"/>
  <c r="O1673" i="14" s="1"/>
  <c r="J451" i="14"/>
  <c r="N451" i="14" s="1"/>
  <c r="O451" i="14" s="1"/>
  <c r="J5941" i="14"/>
  <c r="J3367" i="14"/>
  <c r="N3367" i="14" s="1"/>
  <c r="O3367" i="14" s="1"/>
  <c r="J7341" i="14"/>
  <c r="N7341" i="14" s="1"/>
  <c r="O7341" i="14" s="1"/>
  <c r="K2175" i="14"/>
  <c r="N2175" i="14" s="1"/>
  <c r="O2175" i="14" s="1"/>
  <c r="N5941" i="14"/>
  <c r="O5941" i="14" s="1"/>
  <c r="N5241" i="14"/>
  <c r="O5241" i="14" s="1"/>
  <c r="I3842" i="14"/>
  <c r="K3842" i="14" s="1"/>
  <c r="I452" i="14"/>
  <c r="J452" i="14" s="1"/>
  <c r="I6642" i="14"/>
  <c r="K6642" i="14" s="1"/>
  <c r="J3841" i="14"/>
  <c r="N3841" i="14" s="1"/>
  <c r="O3841" i="14" s="1"/>
  <c r="I4542" i="14"/>
  <c r="K4542" i="14" s="1"/>
  <c r="I2176" i="14"/>
  <c r="K2176" i="14" s="1"/>
  <c r="J2667" i="14"/>
  <c r="N2667" i="14" s="1"/>
  <c r="O2667" i="14" s="1"/>
  <c r="I5942" i="14"/>
  <c r="K5942" i="14" s="1"/>
  <c r="J8041" i="14"/>
  <c r="N8041" i="14" s="1"/>
  <c r="O8041" i="14" s="1"/>
  <c r="I5242" i="14"/>
  <c r="K5242" i="14" s="1"/>
  <c r="J8741" i="14"/>
  <c r="N8741" i="14" s="1"/>
  <c r="O8741" i="14" s="1"/>
  <c r="I7342" i="14"/>
  <c r="K7342" i="14" s="1"/>
  <c r="I3368" i="14"/>
  <c r="K3368" i="14" s="1"/>
  <c r="J4541" i="14"/>
  <c r="N4541" i="14" s="1"/>
  <c r="O4541" i="14" s="1"/>
  <c r="I2668" i="14"/>
  <c r="J2668" i="14" s="1"/>
  <c r="I8742" i="14"/>
  <c r="J8742" i="14" s="1"/>
  <c r="K6641" i="14"/>
  <c r="N6641" i="14" s="1"/>
  <c r="O6641" i="14" s="1"/>
  <c r="I8042" i="14"/>
  <c r="J8042" i="14" s="1"/>
  <c r="I1674" i="14"/>
  <c r="J1674" i="14" s="1"/>
  <c r="J4542" i="14" l="1"/>
  <c r="J5242" i="14"/>
  <c r="J2176" i="14"/>
  <c r="N2176" i="14" s="1"/>
  <c r="O2176" i="14" s="1"/>
  <c r="J3842" i="14"/>
  <c r="N3842" i="14" s="1"/>
  <c r="O3842" i="14" s="1"/>
  <c r="J5942" i="14"/>
  <c r="N5942" i="14" s="1"/>
  <c r="O5942" i="14" s="1"/>
  <c r="K2668" i="14"/>
  <c r="N2668" i="14" s="1"/>
  <c r="O2668" i="14" s="1"/>
  <c r="K452" i="14"/>
  <c r="N452" i="14" s="1"/>
  <c r="O452" i="14" s="1"/>
  <c r="J7342" i="14"/>
  <c r="N7342" i="14" s="1"/>
  <c r="O7342" i="14" s="1"/>
  <c r="K1674" i="14"/>
  <c r="N1674" i="14" s="1"/>
  <c r="O1674" i="14" s="1"/>
  <c r="N5242" i="14"/>
  <c r="O5242" i="14" s="1"/>
  <c r="J6642" i="14"/>
  <c r="N6642" i="14" s="1"/>
  <c r="O6642" i="14" s="1"/>
  <c r="I1675" i="14"/>
  <c r="K1675" i="14" s="1"/>
  <c r="K8042" i="14"/>
  <c r="N8042" i="14" s="1"/>
  <c r="O8042" i="14" s="1"/>
  <c r="K8742" i="14"/>
  <c r="N8742" i="14" s="1"/>
  <c r="O8742" i="14" s="1"/>
  <c r="I2669" i="14"/>
  <c r="K2669" i="14" s="1"/>
  <c r="I5943" i="14"/>
  <c r="K5943" i="14" s="1"/>
  <c r="I3843" i="14"/>
  <c r="K3843" i="14" s="1"/>
  <c r="N4542" i="14"/>
  <c r="O4542" i="14" s="1"/>
  <c r="J3368" i="14"/>
  <c r="N3368" i="14" s="1"/>
  <c r="O3368" i="14" s="1"/>
  <c r="I453" i="14"/>
  <c r="K453" i="14" s="1"/>
  <c r="I8043" i="14"/>
  <c r="J8043" i="14" s="1"/>
  <c r="I8743" i="14"/>
  <c r="K8743" i="14" s="1"/>
  <c r="I7343" i="14"/>
  <c r="K7343" i="14" s="1"/>
  <c r="I5243" i="14"/>
  <c r="K5243" i="14" s="1"/>
  <c r="I2177" i="14"/>
  <c r="K2177" i="14" s="1"/>
  <c r="I6643" i="14"/>
  <c r="J6643" i="14" s="1"/>
  <c r="I3369" i="14"/>
  <c r="J3369" i="14" s="1"/>
  <c r="I4543" i="14"/>
  <c r="K4543" i="14" s="1"/>
  <c r="J3843" i="14" l="1"/>
  <c r="J2669" i="14"/>
  <c r="N2669" i="14" s="1"/>
  <c r="O2669" i="14" s="1"/>
  <c r="J8743" i="14"/>
  <c r="N8743" i="14" s="1"/>
  <c r="O8743" i="14" s="1"/>
  <c r="J5943" i="14"/>
  <c r="N5943" i="14" s="1"/>
  <c r="O5943" i="14" s="1"/>
  <c r="K6643" i="14"/>
  <c r="N6643" i="14" s="1"/>
  <c r="O6643" i="14" s="1"/>
  <c r="J1675" i="14"/>
  <c r="N1675" i="14" s="1"/>
  <c r="O1675" i="14" s="1"/>
  <c r="K3369" i="14"/>
  <c r="N3369" i="14" s="1"/>
  <c r="O3369" i="14" s="1"/>
  <c r="I4544" i="14"/>
  <c r="K4544" i="14" s="1"/>
  <c r="J2177" i="14"/>
  <c r="N2177" i="14" s="1"/>
  <c r="O2177" i="14" s="1"/>
  <c r="I7344" i="14"/>
  <c r="K7344" i="14" s="1"/>
  <c r="I8044" i="14"/>
  <c r="K8044" i="14" s="1"/>
  <c r="I3844" i="14"/>
  <c r="K3844" i="14" s="1"/>
  <c r="J5243" i="14"/>
  <c r="N5243" i="14" s="1"/>
  <c r="O5243" i="14" s="1"/>
  <c r="J4543" i="14"/>
  <c r="N4543" i="14" s="1"/>
  <c r="O4543" i="14" s="1"/>
  <c r="I8744" i="14"/>
  <c r="J8744" i="14" s="1"/>
  <c r="I5944" i="14"/>
  <c r="J5944" i="14" s="1"/>
  <c r="J453" i="14"/>
  <c r="N453" i="14" s="1"/>
  <c r="O453" i="14" s="1"/>
  <c r="I6644" i="14"/>
  <c r="K6644" i="14" s="1"/>
  <c r="J7343" i="14"/>
  <c r="N7343" i="14" s="1"/>
  <c r="O7343" i="14" s="1"/>
  <c r="I2670" i="14"/>
  <c r="J2670" i="14" s="1"/>
  <c r="I3370" i="14"/>
  <c r="K3370" i="14" s="1"/>
  <c r="N3843" i="14"/>
  <c r="O3843" i="14" s="1"/>
  <c r="I2178" i="14"/>
  <c r="J2178" i="14" s="1"/>
  <c r="I5244" i="14"/>
  <c r="J5244" i="14" s="1"/>
  <c r="K8043" i="14"/>
  <c r="N8043" i="14" s="1"/>
  <c r="O8043" i="14" s="1"/>
  <c r="I454" i="14"/>
  <c r="J454" i="14" s="1"/>
  <c r="I1676" i="14"/>
  <c r="J1676" i="14" s="1"/>
  <c r="J4544" i="14" l="1"/>
  <c r="N4544" i="14" s="1"/>
  <c r="O4544" i="14" s="1"/>
  <c r="K8744" i="14"/>
  <c r="N8744" i="14" s="1"/>
  <c r="O8744" i="14" s="1"/>
  <c r="J3844" i="14"/>
  <c r="N3844" i="14" s="1"/>
  <c r="O3844" i="14" s="1"/>
  <c r="J7344" i="14"/>
  <c r="N7344" i="14" s="1"/>
  <c r="O7344" i="14" s="1"/>
  <c r="K5944" i="14"/>
  <c r="N5944" i="14" s="1"/>
  <c r="O5944" i="14" s="1"/>
  <c r="K5244" i="14"/>
  <c r="N5244" i="14" s="1"/>
  <c r="O5244" i="14" s="1"/>
  <c r="J6644" i="14"/>
  <c r="N6644" i="14" s="1"/>
  <c r="O6644" i="14" s="1"/>
  <c r="J8044" i="14"/>
  <c r="N8044" i="14" s="1"/>
  <c r="O8044" i="14" s="1"/>
  <c r="K454" i="14"/>
  <c r="N454" i="14" s="1"/>
  <c r="O454" i="14" s="1"/>
  <c r="I1677" i="14"/>
  <c r="K1677" i="14" s="1"/>
  <c r="I2179" i="14"/>
  <c r="J2179" i="14" s="1"/>
  <c r="I3371" i="14"/>
  <c r="K3371" i="14" s="1"/>
  <c r="I3845" i="14"/>
  <c r="K3845" i="14" s="1"/>
  <c r="I7345" i="14"/>
  <c r="J7345" i="14" s="1"/>
  <c r="I6645" i="14"/>
  <c r="J6645" i="14" s="1"/>
  <c r="I5945" i="14"/>
  <c r="K5945" i="14" s="1"/>
  <c r="I8745" i="14"/>
  <c r="J8745" i="14" s="1"/>
  <c r="I8045" i="14"/>
  <c r="K8045" i="14" s="1"/>
  <c r="J3370" i="14"/>
  <c r="N3370" i="14" s="1"/>
  <c r="O3370" i="14" s="1"/>
  <c r="I455" i="14"/>
  <c r="K455" i="14" s="1"/>
  <c r="K2670" i="14"/>
  <c r="N2670" i="14" s="1"/>
  <c r="O2670" i="14" s="1"/>
  <c r="I4545" i="14"/>
  <c r="K4545" i="14" s="1"/>
  <c r="I5245" i="14"/>
  <c r="J5245" i="14" s="1"/>
  <c r="K1676" i="14"/>
  <c r="N1676" i="14" s="1"/>
  <c r="O1676" i="14" s="1"/>
  <c r="K2178" i="14"/>
  <c r="N2178" i="14" s="1"/>
  <c r="O2178" i="14" s="1"/>
  <c r="I2671" i="14"/>
  <c r="J2671" i="14" s="1"/>
  <c r="J3371" i="14" l="1"/>
  <c r="N3371" i="14" s="1"/>
  <c r="O3371" i="14" s="1"/>
  <c r="J455" i="14"/>
  <c r="N455" i="14" s="1"/>
  <c r="O455" i="14" s="1"/>
  <c r="J3845" i="14"/>
  <c r="N3845" i="14" s="1"/>
  <c r="O3845" i="14" s="1"/>
  <c r="J8045" i="14"/>
  <c r="N8045" i="14" s="1"/>
  <c r="O8045" i="14" s="1"/>
  <c r="K7345" i="14"/>
  <c r="N7345" i="14" s="1"/>
  <c r="O7345" i="14" s="1"/>
  <c r="J1677" i="14"/>
  <c r="N1677" i="14" s="1"/>
  <c r="O1677" i="14" s="1"/>
  <c r="J4545" i="14"/>
  <c r="N4545" i="14" s="1"/>
  <c r="O4545" i="14" s="1"/>
  <c r="K8745" i="14"/>
  <c r="N8745" i="14" s="1"/>
  <c r="O8745" i="14" s="1"/>
  <c r="K2179" i="14"/>
  <c r="N2179" i="14" s="1"/>
  <c r="O2179" i="14" s="1"/>
  <c r="K2671" i="14"/>
  <c r="N2671" i="14" s="1"/>
  <c r="O2671" i="14" s="1"/>
  <c r="I5946" i="14"/>
  <c r="K5946" i="14" s="1"/>
  <c r="I1678" i="14"/>
  <c r="K1678" i="14" s="1"/>
  <c r="I8746" i="14"/>
  <c r="K8746" i="14" s="1"/>
  <c r="I3846" i="14"/>
  <c r="K3846" i="14" s="1"/>
  <c r="I2180" i="14"/>
  <c r="K2180" i="14" s="1"/>
  <c r="K5245" i="14"/>
  <c r="N5245" i="14" s="1"/>
  <c r="O5245" i="14" s="1"/>
  <c r="I456" i="14"/>
  <c r="K456" i="14" s="1"/>
  <c r="I8046" i="14"/>
  <c r="J8046" i="14" s="1"/>
  <c r="K6645" i="14"/>
  <c r="N6645" i="14" s="1"/>
  <c r="O6645" i="14" s="1"/>
  <c r="I7346" i="14"/>
  <c r="J7346" i="14" s="1"/>
  <c r="J5945" i="14"/>
  <c r="N5945" i="14" s="1"/>
  <c r="O5945" i="14" s="1"/>
  <c r="I3372" i="14"/>
  <c r="K3372" i="14" s="1"/>
  <c r="I2672" i="14"/>
  <c r="J2672" i="14" s="1"/>
  <c r="I4546" i="14"/>
  <c r="K4546" i="14" s="1"/>
  <c r="I5246" i="14"/>
  <c r="J5246" i="14" s="1"/>
  <c r="I6646" i="14"/>
  <c r="J6646" i="14" s="1"/>
  <c r="J3846" i="14" l="1"/>
  <c r="J5946" i="14"/>
  <c r="N5946" i="14" s="1"/>
  <c r="O5946" i="14" s="1"/>
  <c r="J1678" i="14"/>
  <c r="N1678" i="14" s="1"/>
  <c r="O1678" i="14" s="1"/>
  <c r="J8746" i="14"/>
  <c r="N8746" i="14" s="1"/>
  <c r="O8746" i="14" s="1"/>
  <c r="K5246" i="14"/>
  <c r="N5246" i="14" s="1"/>
  <c r="O5246" i="14" s="1"/>
  <c r="K2672" i="14"/>
  <c r="N2672" i="14" s="1"/>
  <c r="O2672" i="14" s="1"/>
  <c r="K7346" i="14"/>
  <c r="N7346" i="14" s="1"/>
  <c r="O7346" i="14" s="1"/>
  <c r="K8046" i="14"/>
  <c r="N8046" i="14" s="1"/>
  <c r="O8046" i="14" s="1"/>
  <c r="K6646" i="14"/>
  <c r="N6646" i="14" s="1"/>
  <c r="O6646" i="14" s="1"/>
  <c r="N3846" i="14"/>
  <c r="O3846" i="14" s="1"/>
  <c r="I5247" i="14"/>
  <c r="K5247" i="14" s="1"/>
  <c r="I7347" i="14"/>
  <c r="K7347" i="14" s="1"/>
  <c r="I8047" i="14"/>
  <c r="K8047" i="14" s="1"/>
  <c r="J4546" i="14"/>
  <c r="N4546" i="14" s="1"/>
  <c r="O4546" i="14" s="1"/>
  <c r="I8747" i="14"/>
  <c r="J8747" i="14" s="1"/>
  <c r="J3372" i="14"/>
  <c r="N3372" i="14" s="1"/>
  <c r="O3372" i="14" s="1"/>
  <c r="I6647" i="14"/>
  <c r="K6647" i="14" s="1"/>
  <c r="J2180" i="14"/>
  <c r="N2180" i="14" s="1"/>
  <c r="O2180" i="14" s="1"/>
  <c r="I3847" i="14"/>
  <c r="K3847" i="14" s="1"/>
  <c r="J456" i="14"/>
  <c r="N456" i="14" s="1"/>
  <c r="O456" i="14" s="1"/>
  <c r="I1679" i="14"/>
  <c r="J1679" i="14" s="1"/>
  <c r="I2673" i="14"/>
  <c r="K2673" i="14" s="1"/>
  <c r="I5947" i="14"/>
  <c r="J5947" i="14" s="1"/>
  <c r="I4547" i="14"/>
  <c r="J4547" i="14" s="1"/>
  <c r="I3373" i="14"/>
  <c r="J3373" i="14" s="1"/>
  <c r="I457" i="14"/>
  <c r="J457" i="14" s="1"/>
  <c r="I2181" i="14"/>
  <c r="J2181" i="14" s="1"/>
  <c r="J3847" i="14" l="1"/>
  <c r="J6647" i="14"/>
  <c r="N6647" i="14" s="1"/>
  <c r="O6647" i="14" s="1"/>
  <c r="J8047" i="14"/>
  <c r="N8047" i="14" s="1"/>
  <c r="O8047" i="14" s="1"/>
  <c r="K5947" i="14"/>
  <c r="N5947" i="14" s="1"/>
  <c r="O5947" i="14" s="1"/>
  <c r="K8747" i="14"/>
  <c r="J5247" i="14"/>
  <c r="N5247" i="14" s="1"/>
  <c r="O5247" i="14" s="1"/>
  <c r="J7347" i="14"/>
  <c r="N7347" i="14" s="1"/>
  <c r="O7347" i="14" s="1"/>
  <c r="K457" i="14"/>
  <c r="N457" i="14" s="1"/>
  <c r="O457" i="14" s="1"/>
  <c r="J2673" i="14"/>
  <c r="N2673" i="14" s="1"/>
  <c r="O2673" i="14" s="1"/>
  <c r="K4547" i="14"/>
  <c r="N4547" i="14" s="1"/>
  <c r="O4547" i="14" s="1"/>
  <c r="K1679" i="14"/>
  <c r="N1679" i="14" s="1"/>
  <c r="O1679" i="14" s="1"/>
  <c r="N8747" i="14"/>
  <c r="O8747" i="14" s="1"/>
  <c r="K2181" i="14"/>
  <c r="N2181" i="14" s="1"/>
  <c r="O2181" i="14" s="1"/>
  <c r="K3373" i="14"/>
  <c r="N3373" i="14" s="1"/>
  <c r="O3373" i="14" s="1"/>
  <c r="I4548" i="14"/>
  <c r="K4548" i="14" s="1"/>
  <c r="N3847" i="14"/>
  <c r="O3847" i="14" s="1"/>
  <c r="I1680" i="14"/>
  <c r="K1680" i="14" s="1"/>
  <c r="I3848" i="14"/>
  <c r="J3848" i="14" s="1"/>
  <c r="I7348" i="14"/>
  <c r="J7348" i="14" s="1"/>
  <c r="I2182" i="14"/>
  <c r="K2182" i="14" s="1"/>
  <c r="I2674" i="14"/>
  <c r="K2674" i="14" s="1"/>
  <c r="I458" i="14"/>
  <c r="J458" i="14" s="1"/>
  <c r="I5948" i="14"/>
  <c r="K5948" i="14" s="1"/>
  <c r="I6648" i="14"/>
  <c r="J6648" i="14" s="1"/>
  <c r="I8748" i="14"/>
  <c r="K8748" i="14" s="1"/>
  <c r="I8048" i="14"/>
  <c r="K8048" i="14" s="1"/>
  <c r="I5248" i="14"/>
  <c r="K5248" i="14" s="1"/>
  <c r="I3374" i="14"/>
  <c r="J3374" i="14" s="1"/>
  <c r="J5948" i="14" l="1"/>
  <c r="N5948" i="14" s="1"/>
  <c r="O5948" i="14" s="1"/>
  <c r="J4548" i="14"/>
  <c r="N4548" i="14" s="1"/>
  <c r="O4548" i="14" s="1"/>
  <c r="K3374" i="14"/>
  <c r="N3374" i="14" s="1"/>
  <c r="O3374" i="14" s="1"/>
  <c r="J8748" i="14"/>
  <c r="N8748" i="14" s="1"/>
  <c r="O8748" i="14" s="1"/>
  <c r="J1680" i="14"/>
  <c r="N1680" i="14" s="1"/>
  <c r="O1680" i="14" s="1"/>
  <c r="K3848" i="14"/>
  <c r="N3848" i="14" s="1"/>
  <c r="O3848" i="14" s="1"/>
  <c r="J2674" i="14"/>
  <c r="N2674" i="14" s="1"/>
  <c r="O2674" i="14" s="1"/>
  <c r="K6648" i="14"/>
  <c r="N6648" i="14" s="1"/>
  <c r="O6648" i="14" s="1"/>
  <c r="K7348" i="14"/>
  <c r="N7348" i="14" s="1"/>
  <c r="O7348" i="14" s="1"/>
  <c r="I5249" i="14"/>
  <c r="K5249" i="14" s="1"/>
  <c r="I2675" i="14"/>
  <c r="K2675" i="14" s="1"/>
  <c r="I1681" i="14"/>
  <c r="K1681" i="14" s="1"/>
  <c r="J8048" i="14"/>
  <c r="N8048" i="14" s="1"/>
  <c r="O8048" i="14" s="1"/>
  <c r="I6649" i="14"/>
  <c r="J6649" i="14" s="1"/>
  <c r="I3849" i="14"/>
  <c r="K3849" i="14" s="1"/>
  <c r="I3375" i="14"/>
  <c r="J3375" i="14" s="1"/>
  <c r="I8749" i="14"/>
  <c r="J8749" i="14" s="1"/>
  <c r="J2182" i="14"/>
  <c r="N2182" i="14" s="1"/>
  <c r="O2182" i="14" s="1"/>
  <c r="I5949" i="14"/>
  <c r="J5949" i="14" s="1"/>
  <c r="K458" i="14"/>
  <c r="N458" i="14" s="1"/>
  <c r="O458" i="14" s="1"/>
  <c r="I7349" i="14"/>
  <c r="J7349" i="14" s="1"/>
  <c r="J5248" i="14"/>
  <c r="N5248" i="14" s="1"/>
  <c r="O5248" i="14" s="1"/>
  <c r="I8049" i="14"/>
  <c r="J8049" i="14" s="1"/>
  <c r="I459" i="14"/>
  <c r="J459" i="14" s="1"/>
  <c r="I2183" i="14"/>
  <c r="J2183" i="14" s="1"/>
  <c r="I4549" i="14"/>
  <c r="K4549" i="14" s="1"/>
  <c r="J1681" i="14" l="1"/>
  <c r="J5249" i="14"/>
  <c r="J3849" i="14"/>
  <c r="N3849" i="14" s="1"/>
  <c r="O3849" i="14" s="1"/>
  <c r="K8749" i="14"/>
  <c r="J2675" i="14"/>
  <c r="N2675" i="14" s="1"/>
  <c r="O2675" i="14" s="1"/>
  <c r="K459" i="14"/>
  <c r="N459" i="14" s="1"/>
  <c r="O459" i="14" s="1"/>
  <c r="K3375" i="14"/>
  <c r="N3375" i="14" s="1"/>
  <c r="O3375" i="14" s="1"/>
  <c r="N8749" i="14"/>
  <c r="O8749" i="14" s="1"/>
  <c r="K2183" i="14"/>
  <c r="N2183" i="14" s="1"/>
  <c r="O2183" i="14" s="1"/>
  <c r="K7349" i="14"/>
  <c r="N7349" i="14" s="1"/>
  <c r="O7349" i="14" s="1"/>
  <c r="K5949" i="14"/>
  <c r="N5949" i="14" s="1"/>
  <c r="O5949" i="14" s="1"/>
  <c r="N1681" i="14"/>
  <c r="O1681" i="14" s="1"/>
  <c r="I460" i="14"/>
  <c r="K460" i="14" s="1"/>
  <c r="K8049" i="14"/>
  <c r="N8049" i="14" s="1"/>
  <c r="O8049" i="14" s="1"/>
  <c r="J4549" i="14"/>
  <c r="N4549" i="14" s="1"/>
  <c r="O4549" i="14" s="1"/>
  <c r="I5250" i="14"/>
  <c r="K5250" i="14" s="1"/>
  <c r="I8050" i="14"/>
  <c r="K8050" i="14" s="1"/>
  <c r="I3376" i="14"/>
  <c r="K3376" i="14" s="1"/>
  <c r="I1682" i="14"/>
  <c r="J1682" i="14" s="1"/>
  <c r="N5249" i="14"/>
  <c r="O5249" i="14" s="1"/>
  <c r="I4550" i="14"/>
  <c r="J4550" i="14" s="1"/>
  <c r="I7350" i="14"/>
  <c r="K7350" i="14" s="1"/>
  <c r="I5950" i="14"/>
  <c r="K5950" i="14" s="1"/>
  <c r="I8750" i="14"/>
  <c r="J8750" i="14" s="1"/>
  <c r="I3850" i="14"/>
  <c r="K3850" i="14" s="1"/>
  <c r="K6649" i="14"/>
  <c r="N6649" i="14" s="1"/>
  <c r="O6649" i="14" s="1"/>
  <c r="I2676" i="14"/>
  <c r="J2676" i="14" s="1"/>
  <c r="I2184" i="14"/>
  <c r="J2184" i="14" s="1"/>
  <c r="I6650" i="14"/>
  <c r="K6650" i="14" s="1"/>
  <c r="J460" i="14" l="1"/>
  <c r="J5950" i="14"/>
  <c r="N5950" i="14" s="1"/>
  <c r="O5950" i="14" s="1"/>
  <c r="J8050" i="14"/>
  <c r="J5250" i="14"/>
  <c r="N5250" i="14" s="1"/>
  <c r="O5250" i="14" s="1"/>
  <c r="J3376" i="14"/>
  <c r="N3376" i="14" s="1"/>
  <c r="O3376" i="14" s="1"/>
  <c r="K8750" i="14"/>
  <c r="N8750" i="14" s="1"/>
  <c r="O8750" i="14" s="1"/>
  <c r="J6650" i="14"/>
  <c r="N6650" i="14" s="1"/>
  <c r="O6650" i="14" s="1"/>
  <c r="J7350" i="14"/>
  <c r="N7350" i="14" s="1"/>
  <c r="O7350" i="14" s="1"/>
  <c r="K2184" i="14"/>
  <c r="N2184" i="14" s="1"/>
  <c r="O2184" i="14" s="1"/>
  <c r="N460" i="14"/>
  <c r="O460" i="14" s="1"/>
  <c r="N8050" i="14"/>
  <c r="O8050" i="14" s="1"/>
  <c r="J3850" i="14"/>
  <c r="N3850" i="14" s="1"/>
  <c r="O3850" i="14" s="1"/>
  <c r="K2676" i="14"/>
  <c r="N2676" i="14" s="1"/>
  <c r="O2676" i="14" s="1"/>
  <c r="I7351" i="14"/>
  <c r="K7351" i="14" s="1"/>
  <c r="K4550" i="14"/>
  <c r="N4550" i="14" s="1"/>
  <c r="O4550" i="14" s="1"/>
  <c r="K1682" i="14"/>
  <c r="N1682" i="14" s="1"/>
  <c r="O1682" i="14" s="1"/>
  <c r="I5251" i="14"/>
  <c r="K5251" i="14" s="1"/>
  <c r="I2677" i="14"/>
  <c r="K2677" i="14" s="1"/>
  <c r="I5951" i="14"/>
  <c r="K5951" i="14" s="1"/>
  <c r="I4551" i="14"/>
  <c r="K4551" i="14" s="1"/>
  <c r="I1683" i="14"/>
  <c r="K1683" i="14" s="1"/>
  <c r="I8051" i="14"/>
  <c r="K8051" i="14" s="1"/>
  <c r="I461" i="14"/>
  <c r="K461" i="14" s="1"/>
  <c r="I2185" i="14"/>
  <c r="J2185" i="14" s="1"/>
  <c r="I8751" i="14"/>
  <c r="K8751" i="14" s="1"/>
  <c r="I3377" i="14"/>
  <c r="K3377" i="14" s="1"/>
  <c r="J2677" i="14"/>
  <c r="I6651" i="14"/>
  <c r="J6651" i="14" s="1"/>
  <c r="I3851" i="14"/>
  <c r="J3851" i="14" s="1"/>
  <c r="J7351" i="14" l="1"/>
  <c r="J3377" i="14"/>
  <c r="N3377" i="14" s="1"/>
  <c r="O3377" i="14" s="1"/>
  <c r="J8051" i="14"/>
  <c r="N8051" i="14" s="1"/>
  <c r="O8051" i="14" s="1"/>
  <c r="J5251" i="14"/>
  <c r="N5251" i="14" s="1"/>
  <c r="O5251" i="14" s="1"/>
  <c r="N7351" i="14"/>
  <c r="O7351" i="14" s="1"/>
  <c r="J4551" i="14"/>
  <c r="N4551" i="14" s="1"/>
  <c r="O4551" i="14" s="1"/>
  <c r="J461" i="14"/>
  <c r="N461" i="14" s="1"/>
  <c r="O461" i="14" s="1"/>
  <c r="J5951" i="14"/>
  <c r="N5951" i="14" s="1"/>
  <c r="O5951" i="14" s="1"/>
  <c r="K2185" i="14"/>
  <c r="N2185" i="14" s="1"/>
  <c r="O2185" i="14" s="1"/>
  <c r="N2677" i="14"/>
  <c r="O2677" i="14" s="1"/>
  <c r="I3852" i="14"/>
  <c r="K3852" i="14" s="1"/>
  <c r="I3378" i="14"/>
  <c r="K3378" i="14" s="1"/>
  <c r="J1683" i="14"/>
  <c r="N1683" i="14" s="1"/>
  <c r="O1683" i="14" s="1"/>
  <c r="I8052" i="14"/>
  <c r="K8052" i="14" s="1"/>
  <c r="J8751" i="14"/>
  <c r="N8751" i="14" s="1"/>
  <c r="O8751" i="14" s="1"/>
  <c r="K6651" i="14"/>
  <c r="N6651" i="14" s="1"/>
  <c r="O6651" i="14" s="1"/>
  <c r="I2186" i="14"/>
  <c r="K2186" i="14" s="1"/>
  <c r="I2678" i="14"/>
  <c r="K2678" i="14" s="1"/>
  <c r="I7352" i="14"/>
  <c r="K7352" i="14" s="1"/>
  <c r="K3851" i="14"/>
  <c r="N3851" i="14" s="1"/>
  <c r="O3851" i="14" s="1"/>
  <c r="I6652" i="14"/>
  <c r="J6652" i="14" s="1"/>
  <c r="I8752" i="14"/>
  <c r="K8752" i="14" s="1"/>
  <c r="I462" i="14"/>
  <c r="J462" i="14" s="1"/>
  <c r="I1684" i="14"/>
  <c r="J1684" i="14" s="1"/>
  <c r="I4552" i="14"/>
  <c r="K4552" i="14" s="1"/>
  <c r="I5952" i="14"/>
  <c r="J5952" i="14" s="1"/>
  <c r="I5252" i="14"/>
  <c r="J5252" i="14" s="1"/>
  <c r="J3852" i="14" l="1"/>
  <c r="K1684" i="14"/>
  <c r="N1684" i="14" s="1"/>
  <c r="O1684" i="14" s="1"/>
  <c r="J8052" i="14"/>
  <c r="N8052" i="14" s="1"/>
  <c r="O8052" i="14" s="1"/>
  <c r="K6652" i="14"/>
  <c r="N6652" i="14" s="1"/>
  <c r="O6652" i="14" s="1"/>
  <c r="J3378" i="14"/>
  <c r="N3378" i="14" s="1"/>
  <c r="O3378" i="14" s="1"/>
  <c r="J2678" i="14"/>
  <c r="K5952" i="14"/>
  <c r="N5952" i="14" s="1"/>
  <c r="O5952" i="14" s="1"/>
  <c r="I463" i="14"/>
  <c r="K463" i="14" s="1"/>
  <c r="K5252" i="14"/>
  <c r="N5252" i="14" s="1"/>
  <c r="O5252" i="14" s="1"/>
  <c r="I5953" i="14"/>
  <c r="K5953" i="14" s="1"/>
  <c r="K462" i="14"/>
  <c r="N462" i="14" s="1"/>
  <c r="O462" i="14" s="1"/>
  <c r="I8753" i="14"/>
  <c r="K8753" i="14" s="1"/>
  <c r="J8752" i="14"/>
  <c r="N8752" i="14" s="1"/>
  <c r="O8752" i="14" s="1"/>
  <c r="I2679" i="14"/>
  <c r="K2679" i="14" s="1"/>
  <c r="J7352" i="14"/>
  <c r="N7352" i="14" s="1"/>
  <c r="O7352" i="14" s="1"/>
  <c r="J4552" i="14"/>
  <c r="N4552" i="14" s="1"/>
  <c r="O4552" i="14" s="1"/>
  <c r="J2186" i="14"/>
  <c r="N2186" i="14" s="1"/>
  <c r="O2186" i="14" s="1"/>
  <c r="I3379" i="14"/>
  <c r="J3379" i="14" s="1"/>
  <c r="I3853" i="14"/>
  <c r="K3853" i="14" s="1"/>
  <c r="J463" i="14"/>
  <c r="I6653" i="14"/>
  <c r="K6653" i="14" s="1"/>
  <c r="I1685" i="14"/>
  <c r="J1685" i="14" s="1"/>
  <c r="N2678" i="14"/>
  <c r="O2678" i="14" s="1"/>
  <c r="N3852" i="14"/>
  <c r="O3852" i="14" s="1"/>
  <c r="I8053" i="14"/>
  <c r="K8053" i="14" s="1"/>
  <c r="I5253" i="14"/>
  <c r="J5253" i="14" s="1"/>
  <c r="I4553" i="14"/>
  <c r="J4553" i="14" s="1"/>
  <c r="I7353" i="14"/>
  <c r="J7353" i="14" s="1"/>
  <c r="I2187" i="14"/>
  <c r="J2187" i="14" s="1"/>
  <c r="J3853" i="14" l="1"/>
  <c r="N3853" i="14" s="1"/>
  <c r="O3853" i="14" s="1"/>
  <c r="J5953" i="14"/>
  <c r="N5953" i="14" s="1"/>
  <c r="O5953" i="14" s="1"/>
  <c r="J6653" i="14"/>
  <c r="K2187" i="14"/>
  <c r="N2187" i="14" s="1"/>
  <c r="O2187" i="14" s="1"/>
  <c r="J2679" i="14"/>
  <c r="N2679" i="14" s="1"/>
  <c r="O2679" i="14" s="1"/>
  <c r="J8753" i="14"/>
  <c r="J8053" i="14"/>
  <c r="N8053" i="14" s="1"/>
  <c r="O8053" i="14" s="1"/>
  <c r="K4553" i="14"/>
  <c r="N4553" i="14" s="1"/>
  <c r="O4553" i="14" s="1"/>
  <c r="N463" i="14"/>
  <c r="O463" i="14" s="1"/>
  <c r="N8753" i="14"/>
  <c r="O8753" i="14" s="1"/>
  <c r="I7354" i="14"/>
  <c r="K7354" i="14" s="1"/>
  <c r="I5254" i="14"/>
  <c r="K5254" i="14" s="1"/>
  <c r="I3854" i="14"/>
  <c r="J3854" i="14" s="1"/>
  <c r="I2680" i="14"/>
  <c r="K2680" i="14" s="1"/>
  <c r="I8754" i="14"/>
  <c r="J8754" i="14" s="1"/>
  <c r="I5954" i="14"/>
  <c r="K5954" i="14" s="1"/>
  <c r="I464" i="14"/>
  <c r="K464" i="14" s="1"/>
  <c r="I2188" i="14"/>
  <c r="K2188" i="14" s="1"/>
  <c r="I4554" i="14"/>
  <c r="J4554" i="14" s="1"/>
  <c r="K1685" i="14"/>
  <c r="N1685" i="14" s="1"/>
  <c r="O1685" i="14" s="1"/>
  <c r="I6654" i="14"/>
  <c r="K6654" i="14" s="1"/>
  <c r="K3379" i="14"/>
  <c r="N3379" i="14" s="1"/>
  <c r="O3379" i="14" s="1"/>
  <c r="N6653" i="14"/>
  <c r="O6653" i="14" s="1"/>
  <c r="K7353" i="14"/>
  <c r="N7353" i="14" s="1"/>
  <c r="O7353" i="14" s="1"/>
  <c r="K5253" i="14"/>
  <c r="N5253" i="14" s="1"/>
  <c r="O5253" i="14" s="1"/>
  <c r="I8054" i="14"/>
  <c r="J8054" i="14" s="1"/>
  <c r="I1686" i="14"/>
  <c r="K1686" i="14" s="1"/>
  <c r="I3380" i="14"/>
  <c r="J3380" i="14" s="1"/>
  <c r="J5954" i="14" l="1"/>
  <c r="K3380" i="14"/>
  <c r="N3380" i="14" s="1"/>
  <c r="O3380" i="14" s="1"/>
  <c r="J5254" i="14"/>
  <c r="N5254" i="14" s="1"/>
  <c r="O5254" i="14" s="1"/>
  <c r="J7354" i="14"/>
  <c r="N7354" i="14" s="1"/>
  <c r="O7354" i="14" s="1"/>
  <c r="J2680" i="14"/>
  <c r="N2680" i="14" s="1"/>
  <c r="O2680" i="14" s="1"/>
  <c r="J6654" i="14"/>
  <c r="N6654" i="14" s="1"/>
  <c r="O6654" i="14" s="1"/>
  <c r="K4554" i="14"/>
  <c r="N4554" i="14" s="1"/>
  <c r="O4554" i="14" s="1"/>
  <c r="K3854" i="14"/>
  <c r="N3854" i="14" s="1"/>
  <c r="O3854" i="14" s="1"/>
  <c r="I2189" i="14"/>
  <c r="J2189" i="14" s="1"/>
  <c r="I465" i="14"/>
  <c r="K465" i="14" s="1"/>
  <c r="K8754" i="14"/>
  <c r="N8754" i="14" s="1"/>
  <c r="O8754" i="14" s="1"/>
  <c r="I2681" i="14"/>
  <c r="K2681" i="14" s="1"/>
  <c r="I3855" i="14"/>
  <c r="K3855" i="14" s="1"/>
  <c r="I7355" i="14"/>
  <c r="K7355" i="14" s="1"/>
  <c r="I1687" i="14"/>
  <c r="K1687" i="14" s="1"/>
  <c r="I4555" i="14"/>
  <c r="K4555" i="14" s="1"/>
  <c r="K8054" i="14"/>
  <c r="N8054" i="14" s="1"/>
  <c r="O8054" i="14" s="1"/>
  <c r="I8755" i="14"/>
  <c r="J8755" i="14" s="1"/>
  <c r="J464" i="14"/>
  <c r="N464" i="14" s="1"/>
  <c r="O464" i="14" s="1"/>
  <c r="I5255" i="14"/>
  <c r="J5255" i="14" s="1"/>
  <c r="J1686" i="14"/>
  <c r="N1686" i="14" s="1"/>
  <c r="O1686" i="14" s="1"/>
  <c r="I3381" i="14"/>
  <c r="K3381" i="14" s="1"/>
  <c r="N5954" i="14"/>
  <c r="O5954" i="14" s="1"/>
  <c r="I8055" i="14"/>
  <c r="J8055" i="14" s="1"/>
  <c r="J2188" i="14"/>
  <c r="N2188" i="14" s="1"/>
  <c r="O2188" i="14" s="1"/>
  <c r="I6655" i="14"/>
  <c r="K6655" i="14" s="1"/>
  <c r="I5955" i="14"/>
  <c r="J5955" i="14" s="1"/>
  <c r="J2681" i="14" l="1"/>
  <c r="J465" i="14"/>
  <c r="J3855" i="14"/>
  <c r="N3855" i="14" s="1"/>
  <c r="O3855" i="14" s="1"/>
  <c r="J4555" i="14"/>
  <c r="N4555" i="14" s="1"/>
  <c r="O4555" i="14" s="1"/>
  <c r="J1687" i="14"/>
  <c r="N1687" i="14" s="1"/>
  <c r="O1687" i="14" s="1"/>
  <c r="N465" i="14"/>
  <c r="O465" i="14" s="1"/>
  <c r="J3381" i="14"/>
  <c r="N3381" i="14" s="1"/>
  <c r="O3381" i="14" s="1"/>
  <c r="J7355" i="14"/>
  <c r="N7355" i="14" s="1"/>
  <c r="O7355" i="14" s="1"/>
  <c r="J6655" i="14"/>
  <c r="N6655" i="14" s="1"/>
  <c r="O6655" i="14" s="1"/>
  <c r="K8055" i="14"/>
  <c r="N8055" i="14" s="1"/>
  <c r="O8055" i="14" s="1"/>
  <c r="K5255" i="14"/>
  <c r="N5255" i="14" s="1"/>
  <c r="O5255" i="14" s="1"/>
  <c r="K8755" i="14"/>
  <c r="N8755" i="14" s="1"/>
  <c r="O8755" i="14" s="1"/>
  <c r="I5956" i="14"/>
  <c r="K5956" i="14" s="1"/>
  <c r="I4556" i="14"/>
  <c r="K4556" i="14" s="1"/>
  <c r="I2682" i="14"/>
  <c r="K2682" i="14" s="1"/>
  <c r="I2190" i="14"/>
  <c r="K2190" i="14" s="1"/>
  <c r="N2681" i="14"/>
  <c r="O2681" i="14" s="1"/>
  <c r="I3856" i="14"/>
  <c r="K3856" i="14" s="1"/>
  <c r="I466" i="14"/>
  <c r="J466" i="14" s="1"/>
  <c r="K5955" i="14"/>
  <c r="N5955" i="14" s="1"/>
  <c r="O5955" i="14" s="1"/>
  <c r="I6656" i="14"/>
  <c r="K6656" i="14" s="1"/>
  <c r="I8056" i="14"/>
  <c r="K8056" i="14" s="1"/>
  <c r="I3382" i="14"/>
  <c r="K3382" i="14" s="1"/>
  <c r="I5256" i="14"/>
  <c r="K5256" i="14" s="1"/>
  <c r="I8756" i="14"/>
  <c r="J8756" i="14" s="1"/>
  <c r="I7356" i="14"/>
  <c r="J7356" i="14" s="1"/>
  <c r="I1688" i="14"/>
  <c r="K1688" i="14" s="1"/>
  <c r="K2189" i="14"/>
  <c r="N2189" i="14" s="1"/>
  <c r="O2189" i="14" s="1"/>
  <c r="J4556" i="14" l="1"/>
  <c r="J6656" i="14"/>
  <c r="N6656" i="14" s="1"/>
  <c r="O6656" i="14" s="1"/>
  <c r="J5956" i="14"/>
  <c r="N5956" i="14" s="1"/>
  <c r="O5956" i="14" s="1"/>
  <c r="J2682" i="14"/>
  <c r="N2682" i="14" s="1"/>
  <c r="O2682" i="14" s="1"/>
  <c r="J2190" i="14"/>
  <c r="N2190" i="14" s="1"/>
  <c r="O2190" i="14" s="1"/>
  <c r="J8056" i="14"/>
  <c r="N8056" i="14" s="1"/>
  <c r="O8056" i="14" s="1"/>
  <c r="K8756" i="14"/>
  <c r="N8756" i="14" s="1"/>
  <c r="O8756" i="14" s="1"/>
  <c r="N4556" i="14"/>
  <c r="O4556" i="14" s="1"/>
  <c r="K466" i="14"/>
  <c r="N466" i="14" s="1"/>
  <c r="O466" i="14" s="1"/>
  <c r="K7356" i="14"/>
  <c r="N7356" i="14" s="1"/>
  <c r="O7356" i="14" s="1"/>
  <c r="I5257" i="14"/>
  <c r="K5257" i="14" s="1"/>
  <c r="I3857" i="14"/>
  <c r="K3857" i="14" s="1"/>
  <c r="I2191" i="14"/>
  <c r="K2191" i="14" s="1"/>
  <c r="J5256" i="14"/>
  <c r="N5256" i="14" s="1"/>
  <c r="O5256" i="14" s="1"/>
  <c r="I8757" i="14"/>
  <c r="K8757" i="14" s="1"/>
  <c r="I6657" i="14"/>
  <c r="J6657" i="14" s="1"/>
  <c r="J1688" i="14"/>
  <c r="N1688" i="14" s="1"/>
  <c r="O1688" i="14" s="1"/>
  <c r="I467" i="14"/>
  <c r="J467" i="14" s="1"/>
  <c r="J2191" i="14"/>
  <c r="J3856" i="14"/>
  <c r="N3856" i="14" s="1"/>
  <c r="O3856" i="14" s="1"/>
  <c r="J3382" i="14"/>
  <c r="N3382" i="14" s="1"/>
  <c r="O3382" i="14" s="1"/>
  <c r="I5957" i="14"/>
  <c r="J5957" i="14" s="1"/>
  <c r="I7357" i="14"/>
  <c r="K7357" i="14" s="1"/>
  <c r="I8057" i="14"/>
  <c r="J8057" i="14" s="1"/>
  <c r="I4557" i="14"/>
  <c r="K4557" i="14" s="1"/>
  <c r="I1689" i="14"/>
  <c r="K1689" i="14" s="1"/>
  <c r="I3383" i="14"/>
  <c r="J3383" i="14" s="1"/>
  <c r="I2683" i="14"/>
  <c r="K2683" i="14" s="1"/>
  <c r="J5257" i="14" l="1"/>
  <c r="J7357" i="14"/>
  <c r="J8757" i="14"/>
  <c r="N8757" i="14" s="1"/>
  <c r="O8757" i="14" s="1"/>
  <c r="J3857" i="14"/>
  <c r="N3857" i="14" s="1"/>
  <c r="O3857" i="14" s="1"/>
  <c r="N5257" i="14"/>
  <c r="O5257" i="14" s="1"/>
  <c r="J1689" i="14"/>
  <c r="N1689" i="14" s="1"/>
  <c r="O1689" i="14" s="1"/>
  <c r="K467" i="14"/>
  <c r="N467" i="14" s="1"/>
  <c r="O467" i="14" s="1"/>
  <c r="K6657" i="14"/>
  <c r="N6657" i="14" s="1"/>
  <c r="O6657" i="14" s="1"/>
  <c r="I8058" i="14"/>
  <c r="K8058" i="14" s="1"/>
  <c r="I2684" i="14"/>
  <c r="K2684" i="14" s="1"/>
  <c r="N7357" i="14"/>
  <c r="O7357" i="14" s="1"/>
  <c r="I1690" i="14"/>
  <c r="K1690" i="14" s="1"/>
  <c r="I4558" i="14"/>
  <c r="K4558" i="14" s="1"/>
  <c r="K8057" i="14"/>
  <c r="N8057" i="14" s="1"/>
  <c r="O8057" i="14" s="1"/>
  <c r="I5958" i="14"/>
  <c r="K5958" i="14" s="1"/>
  <c r="I8758" i="14"/>
  <c r="K8758" i="14" s="1"/>
  <c r="I2192" i="14"/>
  <c r="K2192" i="14" s="1"/>
  <c r="I3858" i="14"/>
  <c r="J3858" i="14" s="1"/>
  <c r="N2191" i="14"/>
  <c r="O2191" i="14" s="1"/>
  <c r="I468" i="14"/>
  <c r="K468" i="14" s="1"/>
  <c r="I6658" i="14"/>
  <c r="K6658" i="14" s="1"/>
  <c r="J4557" i="14"/>
  <c r="N4557" i="14" s="1"/>
  <c r="O4557" i="14" s="1"/>
  <c r="I5258" i="14"/>
  <c r="J5258" i="14" s="1"/>
  <c r="K3383" i="14"/>
  <c r="N3383" i="14" s="1"/>
  <c r="O3383" i="14" s="1"/>
  <c r="J2683" i="14"/>
  <c r="N2683" i="14" s="1"/>
  <c r="O2683" i="14" s="1"/>
  <c r="I7358" i="14"/>
  <c r="K7358" i="14" s="1"/>
  <c r="J4558" i="14"/>
  <c r="J8058" i="14"/>
  <c r="I3384" i="14"/>
  <c r="J3384" i="14" s="1"/>
  <c r="J2684" i="14"/>
  <c r="K5957" i="14"/>
  <c r="N5957" i="14" s="1"/>
  <c r="O5957" i="14" s="1"/>
  <c r="J6658" i="14" l="1"/>
  <c r="N6658" i="14" s="1"/>
  <c r="O6658" i="14" s="1"/>
  <c r="J2192" i="14"/>
  <c r="N2192" i="14" s="1"/>
  <c r="O2192" i="14" s="1"/>
  <c r="J1690" i="14"/>
  <c r="N1690" i="14" s="1"/>
  <c r="O1690" i="14" s="1"/>
  <c r="J7358" i="14"/>
  <c r="N7358" i="14" s="1"/>
  <c r="O7358" i="14" s="1"/>
  <c r="K5258" i="14"/>
  <c r="N5258" i="14" s="1"/>
  <c r="O5258" i="14" s="1"/>
  <c r="J468" i="14"/>
  <c r="N468" i="14" s="1"/>
  <c r="O468" i="14" s="1"/>
  <c r="J5958" i="14"/>
  <c r="N5958" i="14" s="1"/>
  <c r="O5958" i="14" s="1"/>
  <c r="N4558" i="14"/>
  <c r="O4558" i="14" s="1"/>
  <c r="I7359" i="14"/>
  <c r="K7359" i="14" s="1"/>
  <c r="I5959" i="14"/>
  <c r="K5959" i="14" s="1"/>
  <c r="I4559" i="14"/>
  <c r="K4559" i="14" s="1"/>
  <c r="I1691" i="14"/>
  <c r="K1691" i="14" s="1"/>
  <c r="I2685" i="14"/>
  <c r="K2685" i="14" s="1"/>
  <c r="I8059" i="14"/>
  <c r="J8059" i="14" s="1"/>
  <c r="I469" i="14"/>
  <c r="K469" i="14" s="1"/>
  <c r="N8058" i="14"/>
  <c r="O8058" i="14" s="1"/>
  <c r="J8758" i="14"/>
  <c r="N8758" i="14" s="1"/>
  <c r="O8758" i="14" s="1"/>
  <c r="I5259" i="14"/>
  <c r="J5259" i="14" s="1"/>
  <c r="I6659" i="14"/>
  <c r="K6659" i="14" s="1"/>
  <c r="K3858" i="14"/>
  <c r="N3858" i="14" s="1"/>
  <c r="O3858" i="14" s="1"/>
  <c r="I2193" i="14"/>
  <c r="J2193" i="14" s="1"/>
  <c r="N2684" i="14"/>
  <c r="O2684" i="14" s="1"/>
  <c r="K3384" i="14"/>
  <c r="N3384" i="14" s="1"/>
  <c r="O3384" i="14" s="1"/>
  <c r="I3385" i="14"/>
  <c r="K3385" i="14" s="1"/>
  <c r="I3859" i="14"/>
  <c r="J3859" i="14" s="1"/>
  <c r="I8759" i="14"/>
  <c r="K8759" i="14" s="1"/>
  <c r="J7359" i="14" l="1"/>
  <c r="N7359" i="14" s="1"/>
  <c r="O7359" i="14" s="1"/>
  <c r="J1691" i="14"/>
  <c r="N1691" i="14" s="1"/>
  <c r="O1691" i="14" s="1"/>
  <c r="J5959" i="14"/>
  <c r="J6659" i="14"/>
  <c r="N6659" i="14" s="1"/>
  <c r="O6659" i="14" s="1"/>
  <c r="J4559" i="14"/>
  <c r="N4559" i="14" s="1"/>
  <c r="O4559" i="14" s="1"/>
  <c r="J469" i="14"/>
  <c r="N469" i="14" s="1"/>
  <c r="O469" i="14" s="1"/>
  <c r="J8759" i="14"/>
  <c r="N8759" i="14" s="1"/>
  <c r="O8759" i="14" s="1"/>
  <c r="K3859" i="14"/>
  <c r="N3859" i="14" s="1"/>
  <c r="O3859" i="14" s="1"/>
  <c r="K8059" i="14"/>
  <c r="N8059" i="14" s="1"/>
  <c r="O8059" i="14" s="1"/>
  <c r="J3385" i="14"/>
  <c r="N3385" i="14" s="1"/>
  <c r="O3385" i="14" s="1"/>
  <c r="J2685" i="14"/>
  <c r="N2685" i="14" s="1"/>
  <c r="O2685" i="14" s="1"/>
  <c r="I3386" i="14"/>
  <c r="K3386" i="14" s="1"/>
  <c r="I2194" i="14"/>
  <c r="J2194" i="14" s="1"/>
  <c r="I6660" i="14"/>
  <c r="J6660" i="14" s="1"/>
  <c r="I2686" i="14"/>
  <c r="J2686" i="14" s="1"/>
  <c r="I7360" i="14"/>
  <c r="K7360" i="14" s="1"/>
  <c r="I8760" i="14"/>
  <c r="K8760" i="14" s="1"/>
  <c r="I8060" i="14"/>
  <c r="K8060" i="14" s="1"/>
  <c r="I5960" i="14"/>
  <c r="K5960" i="14" s="1"/>
  <c r="I3860" i="14"/>
  <c r="K3860" i="14" s="1"/>
  <c r="K5259" i="14"/>
  <c r="N5259" i="14" s="1"/>
  <c r="O5259" i="14" s="1"/>
  <c r="I470" i="14"/>
  <c r="K470" i="14" s="1"/>
  <c r="I4560" i="14"/>
  <c r="K4560" i="14" s="1"/>
  <c r="N5959" i="14"/>
  <c r="O5959" i="14" s="1"/>
  <c r="K2193" i="14"/>
  <c r="N2193" i="14" s="1"/>
  <c r="O2193" i="14" s="1"/>
  <c r="I5260" i="14"/>
  <c r="K5260" i="14" s="1"/>
  <c r="I1692" i="14"/>
  <c r="K1692" i="14" s="1"/>
  <c r="J8760" i="14" l="1"/>
  <c r="N8760" i="14" s="1"/>
  <c r="O8760" i="14" s="1"/>
  <c r="J3386" i="14"/>
  <c r="N3386" i="14" s="1"/>
  <c r="O3386" i="14" s="1"/>
  <c r="J5960" i="14"/>
  <c r="N5960" i="14" s="1"/>
  <c r="O5960" i="14" s="1"/>
  <c r="K2194" i="14"/>
  <c r="N2194" i="14" s="1"/>
  <c r="O2194" i="14" s="1"/>
  <c r="J7360" i="14"/>
  <c r="J4560" i="14"/>
  <c r="N4560" i="14" s="1"/>
  <c r="O4560" i="14" s="1"/>
  <c r="K6660" i="14"/>
  <c r="N6660" i="14" s="1"/>
  <c r="O6660" i="14" s="1"/>
  <c r="J470" i="14"/>
  <c r="N470" i="14" s="1"/>
  <c r="O470" i="14" s="1"/>
  <c r="N7360" i="14"/>
  <c r="O7360" i="14" s="1"/>
  <c r="J3860" i="14"/>
  <c r="N3860" i="14" s="1"/>
  <c r="O3860" i="14" s="1"/>
  <c r="I5961" i="14"/>
  <c r="J5961" i="14" s="1"/>
  <c r="I7361" i="14"/>
  <c r="K7361" i="14" s="1"/>
  <c r="I1693" i="14"/>
  <c r="K1693" i="14" s="1"/>
  <c r="J5260" i="14"/>
  <c r="N5260" i="14" s="1"/>
  <c r="O5260" i="14" s="1"/>
  <c r="I4561" i="14"/>
  <c r="K4561" i="14" s="1"/>
  <c r="I8761" i="14"/>
  <c r="K8761" i="14" s="1"/>
  <c r="I2195" i="14"/>
  <c r="K2195" i="14" s="1"/>
  <c r="I3387" i="14"/>
  <c r="K3387" i="14" s="1"/>
  <c r="J8060" i="14"/>
  <c r="N8060" i="14" s="1"/>
  <c r="O8060" i="14" s="1"/>
  <c r="I471" i="14"/>
  <c r="J471" i="14" s="1"/>
  <c r="J1692" i="14"/>
  <c r="N1692" i="14" s="1"/>
  <c r="O1692" i="14" s="1"/>
  <c r="I3861" i="14"/>
  <c r="J3861" i="14" s="1"/>
  <c r="K2686" i="14"/>
  <c r="N2686" i="14" s="1"/>
  <c r="O2686" i="14" s="1"/>
  <c r="I6661" i="14"/>
  <c r="J6661" i="14" s="1"/>
  <c r="I5261" i="14"/>
  <c r="K5261" i="14" s="1"/>
  <c r="I8061" i="14"/>
  <c r="K8061" i="14" s="1"/>
  <c r="I2687" i="14"/>
  <c r="J2687" i="14" s="1"/>
  <c r="J1693" i="14" l="1"/>
  <c r="N1693" i="14" s="1"/>
  <c r="O1693" i="14" s="1"/>
  <c r="J8761" i="14"/>
  <c r="N8761" i="14" s="1"/>
  <c r="O8761" i="14" s="1"/>
  <c r="J4561" i="14"/>
  <c r="N4561" i="14" s="1"/>
  <c r="O4561" i="14" s="1"/>
  <c r="K2687" i="14"/>
  <c r="N2687" i="14" s="1"/>
  <c r="O2687" i="14" s="1"/>
  <c r="J5261" i="14"/>
  <c r="N5261" i="14" s="1"/>
  <c r="O5261" i="14" s="1"/>
  <c r="J3387" i="14"/>
  <c r="N3387" i="14" s="1"/>
  <c r="O3387" i="14" s="1"/>
  <c r="J7361" i="14"/>
  <c r="N7361" i="14" s="1"/>
  <c r="O7361" i="14" s="1"/>
  <c r="J8061" i="14"/>
  <c r="N8061" i="14" s="1"/>
  <c r="O8061" i="14" s="1"/>
  <c r="I3388" i="14"/>
  <c r="K3388" i="14" s="1"/>
  <c r="J2195" i="14"/>
  <c r="N2195" i="14" s="1"/>
  <c r="O2195" i="14" s="1"/>
  <c r="I8762" i="14"/>
  <c r="K8762" i="14" s="1"/>
  <c r="I7362" i="14"/>
  <c r="K7362" i="14" s="1"/>
  <c r="I8062" i="14"/>
  <c r="K8062" i="14" s="1"/>
  <c r="I2688" i="14"/>
  <c r="K2688" i="14" s="1"/>
  <c r="I4562" i="14"/>
  <c r="K4562" i="14" s="1"/>
  <c r="I1694" i="14"/>
  <c r="K1694" i="14" s="1"/>
  <c r="K6661" i="14"/>
  <c r="N6661" i="14" s="1"/>
  <c r="O6661" i="14" s="1"/>
  <c r="K3861" i="14"/>
  <c r="N3861" i="14" s="1"/>
  <c r="O3861" i="14" s="1"/>
  <c r="K471" i="14"/>
  <c r="N471" i="14" s="1"/>
  <c r="O471" i="14" s="1"/>
  <c r="K5961" i="14"/>
  <c r="N5961" i="14" s="1"/>
  <c r="O5961" i="14" s="1"/>
  <c r="I5262" i="14"/>
  <c r="J5262" i="14" s="1"/>
  <c r="I6662" i="14"/>
  <c r="J6662" i="14" s="1"/>
  <c r="I3862" i="14"/>
  <c r="K3862" i="14" s="1"/>
  <c r="I472" i="14"/>
  <c r="J472" i="14" s="1"/>
  <c r="I2196" i="14"/>
  <c r="J2196" i="14" s="1"/>
  <c r="I5962" i="14"/>
  <c r="J5962" i="14" s="1"/>
  <c r="J8062" i="14" l="1"/>
  <c r="J4562" i="14"/>
  <c r="N4562" i="14" s="1"/>
  <c r="O4562" i="14" s="1"/>
  <c r="J3388" i="14"/>
  <c r="N3388" i="14" s="1"/>
  <c r="O3388" i="14" s="1"/>
  <c r="K6662" i="14"/>
  <c r="N6662" i="14" s="1"/>
  <c r="O6662" i="14" s="1"/>
  <c r="J7362" i="14"/>
  <c r="N7362" i="14" s="1"/>
  <c r="O7362" i="14" s="1"/>
  <c r="J1694" i="14"/>
  <c r="N1694" i="14" s="1"/>
  <c r="O1694" i="14" s="1"/>
  <c r="J2688" i="14"/>
  <c r="N2688" i="14" s="1"/>
  <c r="O2688" i="14" s="1"/>
  <c r="J8762" i="14"/>
  <c r="N8762" i="14" s="1"/>
  <c r="O8762" i="14" s="1"/>
  <c r="K5962" i="14"/>
  <c r="N5962" i="14" s="1"/>
  <c r="O5962" i="14" s="1"/>
  <c r="K472" i="14"/>
  <c r="N472" i="14" s="1"/>
  <c r="O472" i="14" s="1"/>
  <c r="I3863" i="14"/>
  <c r="K3863" i="14" s="1"/>
  <c r="K2196" i="14"/>
  <c r="N2196" i="14" s="1"/>
  <c r="O2196" i="14" s="1"/>
  <c r="I473" i="14"/>
  <c r="K473" i="14" s="1"/>
  <c r="I8063" i="14"/>
  <c r="K8063" i="14" s="1"/>
  <c r="J3862" i="14"/>
  <c r="N3862" i="14" s="1"/>
  <c r="O3862" i="14" s="1"/>
  <c r="I8763" i="14"/>
  <c r="J8763" i="14" s="1"/>
  <c r="I3389" i="14"/>
  <c r="K3389" i="14" s="1"/>
  <c r="I2197" i="14"/>
  <c r="K2197" i="14" s="1"/>
  <c r="N8062" i="14"/>
  <c r="O8062" i="14" s="1"/>
  <c r="I2689" i="14"/>
  <c r="J2689" i="14" s="1"/>
  <c r="I5963" i="14"/>
  <c r="K5963" i="14" s="1"/>
  <c r="I6663" i="14"/>
  <c r="K6663" i="14" s="1"/>
  <c r="K5262" i="14"/>
  <c r="N5262" i="14" s="1"/>
  <c r="O5262" i="14" s="1"/>
  <c r="I4563" i="14"/>
  <c r="J4563" i="14" s="1"/>
  <c r="I5263" i="14"/>
  <c r="K5263" i="14" s="1"/>
  <c r="I1695" i="14"/>
  <c r="J1695" i="14" s="1"/>
  <c r="I7363" i="14"/>
  <c r="J7363" i="14" s="1"/>
  <c r="J5963" i="14" l="1"/>
  <c r="N5963" i="14" s="1"/>
  <c r="O5963" i="14" s="1"/>
  <c r="J8063" i="14"/>
  <c r="N8063" i="14" s="1"/>
  <c r="O8063" i="14" s="1"/>
  <c r="J2197" i="14"/>
  <c r="J6663" i="14"/>
  <c r="N6663" i="14" s="1"/>
  <c r="O6663" i="14" s="1"/>
  <c r="K8763" i="14"/>
  <c r="N8763" i="14" s="1"/>
  <c r="O8763" i="14" s="1"/>
  <c r="J473" i="14"/>
  <c r="N473" i="14" s="1"/>
  <c r="O473" i="14" s="1"/>
  <c r="J3863" i="14"/>
  <c r="N3863" i="14" s="1"/>
  <c r="O3863" i="14" s="1"/>
  <c r="J3389" i="14"/>
  <c r="N3389" i="14" s="1"/>
  <c r="O3389" i="14" s="1"/>
  <c r="K1695" i="14"/>
  <c r="N1695" i="14" s="1"/>
  <c r="O1695" i="14" s="1"/>
  <c r="I5964" i="14"/>
  <c r="K5964" i="14" s="1"/>
  <c r="J5263" i="14"/>
  <c r="N5263" i="14" s="1"/>
  <c r="O5263" i="14" s="1"/>
  <c r="K4563" i="14"/>
  <c r="N4563" i="14" s="1"/>
  <c r="O4563" i="14" s="1"/>
  <c r="I6664" i="14"/>
  <c r="K6664" i="14" s="1"/>
  <c r="K2689" i="14"/>
  <c r="N2689" i="14" s="1"/>
  <c r="O2689" i="14" s="1"/>
  <c r="I8764" i="14"/>
  <c r="K8764" i="14" s="1"/>
  <c r="I8064" i="14"/>
  <c r="K8064" i="14" s="1"/>
  <c r="I474" i="14"/>
  <c r="J474" i="14" s="1"/>
  <c r="I3864" i="14"/>
  <c r="K3864" i="14" s="1"/>
  <c r="K7363" i="14"/>
  <c r="N7363" i="14" s="1"/>
  <c r="O7363" i="14" s="1"/>
  <c r="I4564" i="14"/>
  <c r="J4564" i="14" s="1"/>
  <c r="I2690" i="14"/>
  <c r="J2690" i="14" s="1"/>
  <c r="I3390" i="14"/>
  <c r="J3390" i="14" s="1"/>
  <c r="I1696" i="14"/>
  <c r="J1696" i="14" s="1"/>
  <c r="I7364" i="14"/>
  <c r="K7364" i="14" s="1"/>
  <c r="N2197" i="14"/>
  <c r="O2197" i="14" s="1"/>
  <c r="I5264" i="14"/>
  <c r="J5264" i="14" s="1"/>
  <c r="I2198" i="14"/>
  <c r="J2198" i="14" s="1"/>
  <c r="J5964" i="14" l="1"/>
  <c r="N5964" i="14" s="1"/>
  <c r="O5964" i="14" s="1"/>
  <c r="J8064" i="14"/>
  <c r="N8064" i="14" s="1"/>
  <c r="O8064" i="14" s="1"/>
  <c r="J3864" i="14"/>
  <c r="N3864" i="14" s="1"/>
  <c r="O3864" i="14" s="1"/>
  <c r="J7364" i="14"/>
  <c r="N7364" i="14" s="1"/>
  <c r="O7364" i="14" s="1"/>
  <c r="J8764" i="14"/>
  <c r="N8764" i="14" s="1"/>
  <c r="O8764" i="14" s="1"/>
  <c r="J6664" i="14"/>
  <c r="N6664" i="14" s="1"/>
  <c r="O6664" i="14" s="1"/>
  <c r="K474" i="14"/>
  <c r="N474" i="14" s="1"/>
  <c r="O474" i="14" s="1"/>
  <c r="K1696" i="14"/>
  <c r="N1696" i="14" s="1"/>
  <c r="O1696" i="14" s="1"/>
  <c r="I3391" i="14"/>
  <c r="J3391" i="14" s="1"/>
  <c r="I6665" i="14"/>
  <c r="K6665" i="14" s="1"/>
  <c r="I2199" i="14"/>
  <c r="J2199" i="14" s="1"/>
  <c r="K5264" i="14"/>
  <c r="N5264" i="14" s="1"/>
  <c r="O5264" i="14" s="1"/>
  <c r="I1697" i="14"/>
  <c r="K1697" i="14" s="1"/>
  <c r="K2690" i="14"/>
  <c r="N2690" i="14" s="1"/>
  <c r="O2690" i="14" s="1"/>
  <c r="K4564" i="14"/>
  <c r="N4564" i="14" s="1"/>
  <c r="O4564" i="14" s="1"/>
  <c r="I475" i="14"/>
  <c r="J475" i="14" s="1"/>
  <c r="I8765" i="14"/>
  <c r="J8765" i="14" s="1"/>
  <c r="K2198" i="14"/>
  <c r="N2198" i="14" s="1"/>
  <c r="O2198" i="14" s="1"/>
  <c r="I5265" i="14"/>
  <c r="K5265" i="14" s="1"/>
  <c r="I7365" i="14"/>
  <c r="K7365" i="14" s="1"/>
  <c r="K3390" i="14"/>
  <c r="N3390" i="14" s="1"/>
  <c r="O3390" i="14" s="1"/>
  <c r="I2691" i="14"/>
  <c r="K2691" i="14" s="1"/>
  <c r="I4565" i="14"/>
  <c r="K4565" i="14" s="1"/>
  <c r="I3865" i="14"/>
  <c r="K3865" i="14" s="1"/>
  <c r="I8065" i="14"/>
  <c r="J8065" i="14" s="1"/>
  <c r="I5965" i="14"/>
  <c r="K5965" i="14" s="1"/>
  <c r="J2691" i="14" l="1"/>
  <c r="J1697" i="14"/>
  <c r="N1697" i="14" s="1"/>
  <c r="O1697" i="14" s="1"/>
  <c r="K3391" i="14"/>
  <c r="N3391" i="14" s="1"/>
  <c r="O3391" i="14" s="1"/>
  <c r="K8065" i="14"/>
  <c r="N8065" i="14" s="1"/>
  <c r="O8065" i="14" s="1"/>
  <c r="N2691" i="14"/>
  <c r="O2691" i="14" s="1"/>
  <c r="K8765" i="14"/>
  <c r="N8765" i="14" s="1"/>
  <c r="O8765" i="14" s="1"/>
  <c r="J6665" i="14"/>
  <c r="N6665" i="14" s="1"/>
  <c r="O6665" i="14" s="1"/>
  <c r="I5966" i="14"/>
  <c r="K5966" i="14" s="1"/>
  <c r="I3866" i="14"/>
  <c r="J3866" i="14" s="1"/>
  <c r="J5965" i="14"/>
  <c r="N5965" i="14" s="1"/>
  <c r="O5965" i="14" s="1"/>
  <c r="I7366" i="14"/>
  <c r="K7366" i="14" s="1"/>
  <c r="I476" i="14"/>
  <c r="K476" i="14" s="1"/>
  <c r="K2199" i="14"/>
  <c r="N2199" i="14" s="1"/>
  <c r="O2199" i="14" s="1"/>
  <c r="I8766" i="14"/>
  <c r="K8766" i="14" s="1"/>
  <c r="J5265" i="14"/>
  <c r="N5265" i="14" s="1"/>
  <c r="O5265" i="14" s="1"/>
  <c r="J3865" i="14"/>
  <c r="N3865" i="14" s="1"/>
  <c r="O3865" i="14" s="1"/>
  <c r="I8066" i="14"/>
  <c r="K8066" i="14" s="1"/>
  <c r="I2692" i="14"/>
  <c r="J2692" i="14" s="1"/>
  <c r="J7365" i="14"/>
  <c r="N7365" i="14" s="1"/>
  <c r="O7365" i="14" s="1"/>
  <c r="I2200" i="14"/>
  <c r="K2200" i="14" s="1"/>
  <c r="I6666" i="14"/>
  <c r="J6666" i="14" s="1"/>
  <c r="J4565" i="14"/>
  <c r="N4565" i="14" s="1"/>
  <c r="O4565" i="14" s="1"/>
  <c r="I4566" i="14"/>
  <c r="J4566" i="14" s="1"/>
  <c r="I5266" i="14"/>
  <c r="K5266" i="14" s="1"/>
  <c r="K475" i="14"/>
  <c r="N475" i="14" s="1"/>
  <c r="O475" i="14" s="1"/>
  <c r="I1698" i="14"/>
  <c r="J1698" i="14" s="1"/>
  <c r="K3866" i="14" l="1"/>
  <c r="N3866" i="14" s="1"/>
  <c r="O3866" i="14" s="1"/>
  <c r="J2200" i="14"/>
  <c r="N2200" i="14" s="1"/>
  <c r="O2200" i="14" s="1"/>
  <c r="J5966" i="14"/>
  <c r="N5966" i="14" s="1"/>
  <c r="O5966" i="14" s="1"/>
  <c r="J7366" i="14"/>
  <c r="N7366" i="14" s="1"/>
  <c r="O7366" i="14" s="1"/>
  <c r="K6666" i="14"/>
  <c r="N6666" i="14" s="1"/>
  <c r="O6666" i="14" s="1"/>
  <c r="K1698" i="14"/>
  <c r="N1698" i="14" s="1"/>
  <c r="O1698" i="14" s="1"/>
  <c r="J5266" i="14"/>
  <c r="N5266" i="14" s="1"/>
  <c r="O5266" i="14" s="1"/>
  <c r="I6667" i="14"/>
  <c r="K6667" i="14" s="1"/>
  <c r="J8066" i="14"/>
  <c r="N8066" i="14" s="1"/>
  <c r="O8066" i="14" s="1"/>
  <c r="I1699" i="14"/>
  <c r="K1699" i="14" s="1"/>
  <c r="K4566" i="14"/>
  <c r="N4566" i="14" s="1"/>
  <c r="O4566" i="14" s="1"/>
  <c r="K2692" i="14"/>
  <c r="N2692" i="14" s="1"/>
  <c r="O2692" i="14" s="1"/>
  <c r="I5967" i="14"/>
  <c r="J5967" i="14" s="1"/>
  <c r="I4567" i="14"/>
  <c r="J4567" i="14" s="1"/>
  <c r="I2693" i="14"/>
  <c r="J2693" i="14" s="1"/>
  <c r="J8766" i="14"/>
  <c r="N8766" i="14" s="1"/>
  <c r="O8766" i="14" s="1"/>
  <c r="J476" i="14"/>
  <c r="N476" i="14" s="1"/>
  <c r="O476" i="14" s="1"/>
  <c r="I7367" i="14"/>
  <c r="J7367" i="14" s="1"/>
  <c r="I3867" i="14"/>
  <c r="J3867" i="14" s="1"/>
  <c r="I5267" i="14"/>
  <c r="J5267" i="14" s="1"/>
  <c r="I2201" i="14"/>
  <c r="J2201" i="14" s="1"/>
  <c r="I8067" i="14"/>
  <c r="K8067" i="14" s="1"/>
  <c r="I8767" i="14"/>
  <c r="K8767" i="14" s="1"/>
  <c r="I477" i="14"/>
  <c r="J477" i="14" s="1"/>
  <c r="J1699" i="14" l="1"/>
  <c r="J6667" i="14"/>
  <c r="N6667" i="14" s="1"/>
  <c r="O6667" i="14" s="1"/>
  <c r="J8767" i="14"/>
  <c r="K4567" i="14"/>
  <c r="N4567" i="14" s="1"/>
  <c r="O4567" i="14" s="1"/>
  <c r="K2201" i="14"/>
  <c r="N2201" i="14" s="1"/>
  <c r="O2201" i="14" s="1"/>
  <c r="K7367" i="14"/>
  <c r="N7367" i="14" s="1"/>
  <c r="O7367" i="14" s="1"/>
  <c r="N8767" i="14"/>
  <c r="O8767" i="14" s="1"/>
  <c r="K477" i="14"/>
  <c r="N477" i="14" s="1"/>
  <c r="O477" i="14" s="1"/>
  <c r="K5267" i="14"/>
  <c r="N5267" i="14" s="1"/>
  <c r="O5267" i="14" s="1"/>
  <c r="K3867" i="14"/>
  <c r="N3867" i="14" s="1"/>
  <c r="O3867" i="14" s="1"/>
  <c r="I7368" i="14"/>
  <c r="K7368" i="14" s="1"/>
  <c r="K2693" i="14"/>
  <c r="N2693" i="14" s="1"/>
  <c r="O2693" i="14" s="1"/>
  <c r="I4568" i="14"/>
  <c r="K4568" i="14" s="1"/>
  <c r="J8067" i="14"/>
  <c r="N8067" i="14" s="1"/>
  <c r="O8067" i="14" s="1"/>
  <c r="I1700" i="14"/>
  <c r="K1700" i="14" s="1"/>
  <c r="I6668" i="14"/>
  <c r="K6668" i="14" s="1"/>
  <c r="I3868" i="14"/>
  <c r="J3868" i="14" s="1"/>
  <c r="I2694" i="14"/>
  <c r="J2694" i="14" s="1"/>
  <c r="I8768" i="14"/>
  <c r="J8768" i="14" s="1"/>
  <c r="I2202" i="14"/>
  <c r="K2202" i="14" s="1"/>
  <c r="N1699" i="14"/>
  <c r="O1699" i="14" s="1"/>
  <c r="K5967" i="14"/>
  <c r="N5967" i="14" s="1"/>
  <c r="O5967" i="14" s="1"/>
  <c r="I478" i="14"/>
  <c r="K478" i="14" s="1"/>
  <c r="I5268" i="14"/>
  <c r="J5268" i="14" s="1"/>
  <c r="I8068" i="14"/>
  <c r="J8068" i="14" s="1"/>
  <c r="J1700" i="14"/>
  <c r="I5968" i="14"/>
  <c r="K5968" i="14" s="1"/>
  <c r="J6668" i="14" l="1"/>
  <c r="N6668" i="14" s="1"/>
  <c r="O6668" i="14" s="1"/>
  <c r="K2694" i="14"/>
  <c r="N2694" i="14" s="1"/>
  <c r="O2694" i="14" s="1"/>
  <c r="J2202" i="14"/>
  <c r="N2202" i="14" s="1"/>
  <c r="O2202" i="14" s="1"/>
  <c r="K5268" i="14"/>
  <c r="J7368" i="14"/>
  <c r="N7368" i="14" s="1"/>
  <c r="O7368" i="14" s="1"/>
  <c r="K3868" i="14"/>
  <c r="N3868" i="14" s="1"/>
  <c r="O3868" i="14" s="1"/>
  <c r="N5268" i="14"/>
  <c r="O5268" i="14" s="1"/>
  <c r="J5968" i="14"/>
  <c r="N5968" i="14" s="1"/>
  <c r="O5968" i="14" s="1"/>
  <c r="J4568" i="14"/>
  <c r="N4568" i="14" s="1"/>
  <c r="O4568" i="14" s="1"/>
  <c r="N1700" i="14"/>
  <c r="O1700" i="14" s="1"/>
  <c r="J478" i="14"/>
  <c r="N478" i="14" s="1"/>
  <c r="O478" i="14" s="1"/>
  <c r="I5269" i="14"/>
  <c r="K5269" i="14" s="1"/>
  <c r="I2203" i="14"/>
  <c r="K2203" i="14" s="1"/>
  <c r="I1701" i="14"/>
  <c r="J1701" i="14" s="1"/>
  <c r="I4569" i="14"/>
  <c r="K4569" i="14" s="1"/>
  <c r="I7369" i="14"/>
  <c r="K7369" i="14" s="1"/>
  <c r="I5969" i="14"/>
  <c r="J5969" i="14" s="1"/>
  <c r="I6669" i="14"/>
  <c r="J6669" i="14" s="1"/>
  <c r="K8068" i="14"/>
  <c r="N8068" i="14" s="1"/>
  <c r="O8068" i="14" s="1"/>
  <c r="K8768" i="14"/>
  <c r="N8768" i="14" s="1"/>
  <c r="O8768" i="14" s="1"/>
  <c r="I2695" i="14"/>
  <c r="K2695" i="14" s="1"/>
  <c r="I3869" i="14"/>
  <c r="K3869" i="14" s="1"/>
  <c r="I8069" i="14"/>
  <c r="K8069" i="14" s="1"/>
  <c r="I479" i="14"/>
  <c r="K479" i="14" s="1"/>
  <c r="I8769" i="14"/>
  <c r="J8769" i="14" s="1"/>
  <c r="J3869" i="14" l="1"/>
  <c r="N3869" i="14" s="1"/>
  <c r="O3869" i="14" s="1"/>
  <c r="J4569" i="14"/>
  <c r="N4569" i="14" s="1"/>
  <c r="O4569" i="14" s="1"/>
  <c r="J5269" i="14"/>
  <c r="N5269" i="14" s="1"/>
  <c r="O5269" i="14" s="1"/>
  <c r="K6669" i="14"/>
  <c r="N6669" i="14" s="1"/>
  <c r="O6669" i="14" s="1"/>
  <c r="J2203" i="14"/>
  <c r="N2203" i="14" s="1"/>
  <c r="O2203" i="14" s="1"/>
  <c r="J479" i="14"/>
  <c r="N479" i="14" s="1"/>
  <c r="O479" i="14" s="1"/>
  <c r="K8769" i="14"/>
  <c r="N8769" i="14" s="1"/>
  <c r="O8769" i="14" s="1"/>
  <c r="J2695" i="14"/>
  <c r="N2695" i="14" s="1"/>
  <c r="O2695" i="14" s="1"/>
  <c r="I8070" i="14"/>
  <c r="K8070" i="14" s="1"/>
  <c r="I2696" i="14"/>
  <c r="K2696" i="14" s="1"/>
  <c r="I7370" i="14"/>
  <c r="K7370" i="14" s="1"/>
  <c r="J8069" i="14"/>
  <c r="N8069" i="14" s="1"/>
  <c r="O8069" i="14" s="1"/>
  <c r="I5270" i="14"/>
  <c r="J5270" i="14" s="1"/>
  <c r="I6670" i="14"/>
  <c r="J6670" i="14" s="1"/>
  <c r="I480" i="14"/>
  <c r="J480" i="14" s="1"/>
  <c r="I8770" i="14"/>
  <c r="J8770" i="14" s="1"/>
  <c r="K5969" i="14"/>
  <c r="N5969" i="14" s="1"/>
  <c r="O5969" i="14" s="1"/>
  <c r="K1701" i="14"/>
  <c r="N1701" i="14" s="1"/>
  <c r="O1701" i="14" s="1"/>
  <c r="J7369" i="14"/>
  <c r="N7369" i="14" s="1"/>
  <c r="O7369" i="14" s="1"/>
  <c r="I2204" i="14"/>
  <c r="J2204" i="14" s="1"/>
  <c r="I3870" i="14"/>
  <c r="J3870" i="14" s="1"/>
  <c r="I5970" i="14"/>
  <c r="J5970" i="14" s="1"/>
  <c r="I4570" i="14"/>
  <c r="J4570" i="14" s="1"/>
  <c r="I1702" i="14"/>
  <c r="K1702" i="14" s="1"/>
  <c r="J1702" i="14" l="1"/>
  <c r="N1702" i="14" s="1"/>
  <c r="O1702" i="14" s="1"/>
  <c r="J7370" i="14"/>
  <c r="N7370" i="14" s="1"/>
  <c r="O7370" i="14" s="1"/>
  <c r="J8070" i="14"/>
  <c r="N8070" i="14" s="1"/>
  <c r="O8070" i="14" s="1"/>
  <c r="K4570" i="14"/>
  <c r="N4570" i="14" s="1"/>
  <c r="O4570" i="14" s="1"/>
  <c r="K480" i="14"/>
  <c r="N480" i="14" s="1"/>
  <c r="O480" i="14" s="1"/>
  <c r="K5270" i="14"/>
  <c r="N5270" i="14" s="1"/>
  <c r="O5270" i="14" s="1"/>
  <c r="K8770" i="14"/>
  <c r="N8770" i="14" s="1"/>
  <c r="O8770" i="14" s="1"/>
  <c r="K6670" i="14"/>
  <c r="N6670" i="14" s="1"/>
  <c r="O6670" i="14" s="1"/>
  <c r="K2204" i="14"/>
  <c r="N2204" i="14" s="1"/>
  <c r="O2204" i="14" s="1"/>
  <c r="I1703" i="14"/>
  <c r="K1703" i="14" s="1"/>
  <c r="K5970" i="14"/>
  <c r="N5970" i="14" s="1"/>
  <c r="O5970" i="14" s="1"/>
  <c r="K3870" i="14"/>
  <c r="N3870" i="14" s="1"/>
  <c r="O3870" i="14" s="1"/>
  <c r="I8771" i="14"/>
  <c r="K8771" i="14" s="1"/>
  <c r="I7371" i="14"/>
  <c r="J7371" i="14" s="1"/>
  <c r="I5971" i="14"/>
  <c r="K5971" i="14" s="1"/>
  <c r="I6671" i="14"/>
  <c r="J6671" i="14" s="1"/>
  <c r="I8071" i="14"/>
  <c r="K8071" i="14" s="1"/>
  <c r="I3871" i="14"/>
  <c r="K3871" i="14" s="1"/>
  <c r="I4571" i="14"/>
  <c r="K4571" i="14" s="1"/>
  <c r="I2205" i="14"/>
  <c r="K2205" i="14" s="1"/>
  <c r="I481" i="14"/>
  <c r="K481" i="14" s="1"/>
  <c r="J2696" i="14"/>
  <c r="N2696" i="14" s="1"/>
  <c r="O2696" i="14" s="1"/>
  <c r="I5271" i="14"/>
  <c r="K5271" i="14" s="1"/>
  <c r="I2697" i="14"/>
  <c r="J2697" i="14" s="1"/>
  <c r="J1703" i="14" l="1"/>
  <c r="J3871" i="14"/>
  <c r="N3871" i="14" s="1"/>
  <c r="O3871" i="14" s="1"/>
  <c r="J4571" i="14"/>
  <c r="N4571" i="14" s="1"/>
  <c r="O4571" i="14" s="1"/>
  <c r="J8771" i="14"/>
  <c r="N8771" i="14" s="1"/>
  <c r="O8771" i="14" s="1"/>
  <c r="J5271" i="14"/>
  <c r="N5271" i="14" s="1"/>
  <c r="O5271" i="14" s="1"/>
  <c r="J2205" i="14"/>
  <c r="N2205" i="14" s="1"/>
  <c r="O2205" i="14" s="1"/>
  <c r="K2697" i="14"/>
  <c r="N2697" i="14" s="1"/>
  <c r="O2697" i="14" s="1"/>
  <c r="K7371" i="14"/>
  <c r="N7371" i="14" s="1"/>
  <c r="O7371" i="14" s="1"/>
  <c r="N1703" i="14"/>
  <c r="O1703" i="14" s="1"/>
  <c r="J8071" i="14"/>
  <c r="N8071" i="14" s="1"/>
  <c r="O8071" i="14" s="1"/>
  <c r="I482" i="14"/>
  <c r="K482" i="14" s="1"/>
  <c r="I4572" i="14"/>
  <c r="K4572" i="14" s="1"/>
  <c r="I8072" i="14"/>
  <c r="K8072" i="14" s="1"/>
  <c r="J481" i="14"/>
  <c r="N481" i="14" s="1"/>
  <c r="O481" i="14" s="1"/>
  <c r="I5972" i="14"/>
  <c r="K5972" i="14" s="1"/>
  <c r="I3872" i="14"/>
  <c r="K3872" i="14" s="1"/>
  <c r="I8772" i="14"/>
  <c r="K8772" i="14" s="1"/>
  <c r="I1704" i="14"/>
  <c r="K1704" i="14" s="1"/>
  <c r="I5272" i="14"/>
  <c r="J5272" i="14" s="1"/>
  <c r="K6671" i="14"/>
  <c r="N6671" i="14" s="1"/>
  <c r="O6671" i="14" s="1"/>
  <c r="J5971" i="14"/>
  <c r="N5971" i="14" s="1"/>
  <c r="O5971" i="14" s="1"/>
  <c r="I7372" i="14"/>
  <c r="K7372" i="14" s="1"/>
  <c r="I2206" i="14"/>
  <c r="K2206" i="14" s="1"/>
  <c r="I2698" i="14"/>
  <c r="J2698" i="14" s="1"/>
  <c r="I6672" i="14"/>
  <c r="J6672" i="14" s="1"/>
  <c r="J8772" i="14" l="1"/>
  <c r="N8772" i="14" s="1"/>
  <c r="O8772" i="14" s="1"/>
  <c r="J482" i="14"/>
  <c r="N482" i="14" s="1"/>
  <c r="O482" i="14" s="1"/>
  <c r="J5972" i="14"/>
  <c r="N5972" i="14" s="1"/>
  <c r="O5972" i="14" s="1"/>
  <c r="J4572" i="14"/>
  <c r="N4572" i="14" s="1"/>
  <c r="O4572" i="14" s="1"/>
  <c r="J8072" i="14"/>
  <c r="N8072" i="14" s="1"/>
  <c r="O8072" i="14" s="1"/>
  <c r="J2206" i="14"/>
  <c r="N2206" i="14" s="1"/>
  <c r="O2206" i="14" s="1"/>
  <c r="J7372" i="14"/>
  <c r="N7372" i="14" s="1"/>
  <c r="O7372" i="14" s="1"/>
  <c r="J1704" i="14"/>
  <c r="N1704" i="14" s="1"/>
  <c r="O1704" i="14" s="1"/>
  <c r="J3872" i="14"/>
  <c r="N3872" i="14" s="1"/>
  <c r="O3872" i="14" s="1"/>
  <c r="K6672" i="14"/>
  <c r="N6672" i="14" s="1"/>
  <c r="O6672" i="14" s="1"/>
  <c r="K5272" i="14"/>
  <c r="N5272" i="14" s="1"/>
  <c r="O5272" i="14" s="1"/>
  <c r="I2699" i="14"/>
  <c r="K2699" i="14" s="1"/>
  <c r="I6673" i="14"/>
  <c r="K6673" i="14" s="1"/>
  <c r="K2698" i="14"/>
  <c r="N2698" i="14" s="1"/>
  <c r="O2698" i="14" s="1"/>
  <c r="I2207" i="14"/>
  <c r="K2207" i="14" s="1"/>
  <c r="I5973" i="14"/>
  <c r="J5973" i="14" s="1"/>
  <c r="I8073" i="14"/>
  <c r="K8073" i="14" s="1"/>
  <c r="I7373" i="14"/>
  <c r="K7373" i="14" s="1"/>
  <c r="I1705" i="14"/>
  <c r="J1705" i="14" s="1"/>
  <c r="I8773" i="14"/>
  <c r="J8773" i="14" s="1"/>
  <c r="I5273" i="14"/>
  <c r="J5273" i="14" s="1"/>
  <c r="I483" i="14"/>
  <c r="J483" i="14" s="1"/>
  <c r="I3873" i="14"/>
  <c r="K3873" i="14" s="1"/>
  <c r="I4573" i="14"/>
  <c r="K4573" i="14" s="1"/>
  <c r="J8073" i="14" l="1"/>
  <c r="J2207" i="14"/>
  <c r="N2207" i="14" s="1"/>
  <c r="O2207" i="14" s="1"/>
  <c r="J6673" i="14"/>
  <c r="J2699" i="14"/>
  <c r="N2699" i="14" s="1"/>
  <c r="O2699" i="14" s="1"/>
  <c r="K5273" i="14"/>
  <c r="N5273" i="14" s="1"/>
  <c r="O5273" i="14" s="1"/>
  <c r="K8773" i="14"/>
  <c r="N8773" i="14" s="1"/>
  <c r="O8773" i="14" s="1"/>
  <c r="K5973" i="14"/>
  <c r="N5973" i="14" s="1"/>
  <c r="O5973" i="14" s="1"/>
  <c r="K1705" i="14"/>
  <c r="N1705" i="14" s="1"/>
  <c r="O1705" i="14" s="1"/>
  <c r="J7373" i="14"/>
  <c r="N7373" i="14" s="1"/>
  <c r="O7373" i="14" s="1"/>
  <c r="I2208" i="14"/>
  <c r="K2208" i="14" s="1"/>
  <c r="I6674" i="14"/>
  <c r="K6674" i="14" s="1"/>
  <c r="I2700" i="14"/>
  <c r="K2700" i="14" s="1"/>
  <c r="I1706" i="14"/>
  <c r="J1706" i="14" s="1"/>
  <c r="J4573" i="14"/>
  <c r="N4573" i="14" s="1"/>
  <c r="O4573" i="14" s="1"/>
  <c r="I4574" i="14"/>
  <c r="K4574" i="14" s="1"/>
  <c r="J3873" i="14"/>
  <c r="N3873" i="14" s="1"/>
  <c r="O3873" i="14" s="1"/>
  <c r="K483" i="14"/>
  <c r="N483" i="14" s="1"/>
  <c r="O483" i="14" s="1"/>
  <c r="I484" i="14"/>
  <c r="K484" i="14" s="1"/>
  <c r="N6673" i="14"/>
  <c r="O6673" i="14" s="1"/>
  <c r="I8774" i="14"/>
  <c r="K8774" i="14" s="1"/>
  <c r="I5974" i="14"/>
  <c r="K5974" i="14" s="1"/>
  <c r="N8073" i="14"/>
  <c r="O8073" i="14" s="1"/>
  <c r="I3874" i="14"/>
  <c r="J3874" i="14" s="1"/>
  <c r="I5274" i="14"/>
  <c r="J5274" i="14" s="1"/>
  <c r="I7374" i="14"/>
  <c r="J7374" i="14" s="1"/>
  <c r="I8074" i="14"/>
  <c r="J8074" i="14" s="1"/>
  <c r="J6674" i="14" l="1"/>
  <c r="J2700" i="14"/>
  <c r="N2700" i="14" s="1"/>
  <c r="O2700" i="14" s="1"/>
  <c r="J5974" i="14"/>
  <c r="N5974" i="14" s="1"/>
  <c r="O5974" i="14" s="1"/>
  <c r="J4574" i="14"/>
  <c r="N4574" i="14" s="1"/>
  <c r="O4574" i="14" s="1"/>
  <c r="J2208" i="14"/>
  <c r="N2208" i="14" s="1"/>
  <c r="O2208" i="14" s="1"/>
  <c r="K1706" i="14"/>
  <c r="N1706" i="14" s="1"/>
  <c r="O1706" i="14" s="1"/>
  <c r="K3874" i="14"/>
  <c r="N3874" i="14" s="1"/>
  <c r="O3874" i="14" s="1"/>
  <c r="K7374" i="14"/>
  <c r="N7374" i="14" s="1"/>
  <c r="O7374" i="14" s="1"/>
  <c r="N6674" i="14"/>
  <c r="O6674" i="14" s="1"/>
  <c r="K8074" i="14"/>
  <c r="N8074" i="14" s="1"/>
  <c r="O8074" i="14" s="1"/>
  <c r="I7375" i="14"/>
  <c r="K7375" i="14" s="1"/>
  <c r="K5274" i="14"/>
  <c r="N5274" i="14" s="1"/>
  <c r="O5274" i="14" s="1"/>
  <c r="I3875" i="14"/>
  <c r="K3875" i="14" s="1"/>
  <c r="I5975" i="14"/>
  <c r="K5975" i="14" s="1"/>
  <c r="I1707" i="14"/>
  <c r="K1707" i="14" s="1"/>
  <c r="I2701" i="14"/>
  <c r="K2701" i="14" s="1"/>
  <c r="J484" i="14"/>
  <c r="N484" i="14" s="1"/>
  <c r="O484" i="14" s="1"/>
  <c r="J8774" i="14"/>
  <c r="N8774" i="14" s="1"/>
  <c r="O8774" i="14" s="1"/>
  <c r="I5275" i="14"/>
  <c r="K5275" i="14" s="1"/>
  <c r="I4575" i="14"/>
  <c r="J4575" i="14" s="1"/>
  <c r="I2209" i="14"/>
  <c r="J2209" i="14" s="1"/>
  <c r="I8075" i="14"/>
  <c r="J8075" i="14" s="1"/>
  <c r="I8775" i="14"/>
  <c r="J8775" i="14" s="1"/>
  <c r="I485" i="14"/>
  <c r="J485" i="14" s="1"/>
  <c r="I6675" i="14"/>
  <c r="K6675" i="14" s="1"/>
  <c r="J1707" i="14" l="1"/>
  <c r="J5975" i="14"/>
  <c r="N5975" i="14" s="1"/>
  <c r="O5975" i="14" s="1"/>
  <c r="J2701" i="14"/>
  <c r="K8775" i="14"/>
  <c r="N8775" i="14" s="1"/>
  <c r="O8775" i="14" s="1"/>
  <c r="K8075" i="14"/>
  <c r="J3875" i="14"/>
  <c r="N3875" i="14" s="1"/>
  <c r="O3875" i="14" s="1"/>
  <c r="N2701" i="14"/>
  <c r="O2701" i="14" s="1"/>
  <c r="J7375" i="14"/>
  <c r="N7375" i="14" s="1"/>
  <c r="O7375" i="14" s="1"/>
  <c r="N8075" i="14"/>
  <c r="O8075" i="14" s="1"/>
  <c r="K485" i="14"/>
  <c r="N485" i="14" s="1"/>
  <c r="O485" i="14" s="1"/>
  <c r="K4575" i="14"/>
  <c r="N4575" i="14" s="1"/>
  <c r="O4575" i="14" s="1"/>
  <c r="I8776" i="14"/>
  <c r="K8776" i="14" s="1"/>
  <c r="J6675" i="14"/>
  <c r="N6675" i="14" s="1"/>
  <c r="O6675" i="14" s="1"/>
  <c r="I5276" i="14"/>
  <c r="K5276" i="14" s="1"/>
  <c r="J5275" i="14"/>
  <c r="N5275" i="14" s="1"/>
  <c r="O5275" i="14" s="1"/>
  <c r="I1708" i="14"/>
  <c r="J1708" i="14" s="1"/>
  <c r="I2702" i="14"/>
  <c r="K2702" i="14" s="1"/>
  <c r="I8076" i="14"/>
  <c r="K8076" i="14" s="1"/>
  <c r="K2209" i="14"/>
  <c r="N2209" i="14" s="1"/>
  <c r="O2209" i="14" s="1"/>
  <c r="I4576" i="14"/>
  <c r="K4576" i="14" s="1"/>
  <c r="I486" i="14"/>
  <c r="K486" i="14" s="1"/>
  <c r="N1707" i="14"/>
  <c r="O1707" i="14" s="1"/>
  <c r="I6676" i="14"/>
  <c r="J6676" i="14" s="1"/>
  <c r="I2210" i="14"/>
  <c r="J2210" i="14" s="1"/>
  <c r="I5976" i="14"/>
  <c r="J5976" i="14" s="1"/>
  <c r="I3876" i="14"/>
  <c r="J3876" i="14" s="1"/>
  <c r="I7376" i="14"/>
  <c r="J7376" i="14" s="1"/>
  <c r="J5276" i="14" l="1"/>
  <c r="J2702" i="14"/>
  <c r="N2702" i="14" s="1"/>
  <c r="O2702" i="14" s="1"/>
  <c r="K7376" i="14"/>
  <c r="N7376" i="14" s="1"/>
  <c r="O7376" i="14" s="1"/>
  <c r="J4576" i="14"/>
  <c r="N4576" i="14" s="1"/>
  <c r="O4576" i="14" s="1"/>
  <c r="J8076" i="14"/>
  <c r="N8076" i="14" s="1"/>
  <c r="O8076" i="14" s="1"/>
  <c r="K5976" i="14"/>
  <c r="N5976" i="14" s="1"/>
  <c r="O5976" i="14" s="1"/>
  <c r="J486" i="14"/>
  <c r="N486" i="14" s="1"/>
  <c r="O486" i="14" s="1"/>
  <c r="K6676" i="14"/>
  <c r="N6676" i="14" s="1"/>
  <c r="O6676" i="14" s="1"/>
  <c r="J8776" i="14"/>
  <c r="N8776" i="14" s="1"/>
  <c r="O8776" i="14" s="1"/>
  <c r="K3876" i="14"/>
  <c r="N3876" i="14" s="1"/>
  <c r="O3876" i="14" s="1"/>
  <c r="I5977" i="14"/>
  <c r="J5977" i="14" s="1"/>
  <c r="K2210" i="14"/>
  <c r="N2210" i="14" s="1"/>
  <c r="O2210" i="14" s="1"/>
  <c r="I2703" i="14"/>
  <c r="K2703" i="14" s="1"/>
  <c r="I5277" i="14"/>
  <c r="K5277" i="14" s="1"/>
  <c r="I4577" i="14"/>
  <c r="K4577" i="14" s="1"/>
  <c r="I3877" i="14"/>
  <c r="K3877" i="14" s="1"/>
  <c r="N5276" i="14"/>
  <c r="O5276" i="14" s="1"/>
  <c r="I8077" i="14"/>
  <c r="J8077" i="14" s="1"/>
  <c r="I1709" i="14"/>
  <c r="J1709" i="14" s="1"/>
  <c r="I2211" i="14"/>
  <c r="J2211" i="14" s="1"/>
  <c r="I7377" i="14"/>
  <c r="J7377" i="14" s="1"/>
  <c r="I6677" i="14"/>
  <c r="J6677" i="14" s="1"/>
  <c r="I487" i="14"/>
  <c r="J487" i="14" s="1"/>
  <c r="K1708" i="14"/>
  <c r="N1708" i="14" s="1"/>
  <c r="O1708" i="14" s="1"/>
  <c r="I8777" i="14"/>
  <c r="J8777" i="14" s="1"/>
  <c r="J5277" i="14" l="1"/>
  <c r="N5277" i="14" s="1"/>
  <c r="O5277" i="14" s="1"/>
  <c r="J4577" i="14"/>
  <c r="N4577" i="14" s="1"/>
  <c r="O4577" i="14" s="1"/>
  <c r="J2703" i="14"/>
  <c r="N2703" i="14" s="1"/>
  <c r="O2703" i="14" s="1"/>
  <c r="K8077" i="14"/>
  <c r="N8077" i="14" s="1"/>
  <c r="O8077" i="14" s="1"/>
  <c r="K7377" i="14"/>
  <c r="N7377" i="14" s="1"/>
  <c r="O7377" i="14" s="1"/>
  <c r="K1709" i="14"/>
  <c r="N1709" i="14" s="1"/>
  <c r="O1709" i="14" s="1"/>
  <c r="K6677" i="14"/>
  <c r="N6677" i="14" s="1"/>
  <c r="O6677" i="14" s="1"/>
  <c r="K2211" i="14"/>
  <c r="N2211" i="14" s="1"/>
  <c r="O2211" i="14" s="1"/>
  <c r="I8778" i="14"/>
  <c r="K8778" i="14" s="1"/>
  <c r="I2212" i="14"/>
  <c r="K2212" i="14" s="1"/>
  <c r="I3878" i="14"/>
  <c r="K3878" i="14" s="1"/>
  <c r="K5977" i="14"/>
  <c r="N5977" i="14" s="1"/>
  <c r="O5977" i="14" s="1"/>
  <c r="I4578" i="14"/>
  <c r="K4578" i="14" s="1"/>
  <c r="I7378" i="14"/>
  <c r="J7378" i="14" s="1"/>
  <c r="I8078" i="14"/>
  <c r="K8078" i="14" s="1"/>
  <c r="K8777" i="14"/>
  <c r="N8777" i="14" s="1"/>
  <c r="O8777" i="14" s="1"/>
  <c r="K487" i="14"/>
  <c r="N487" i="14" s="1"/>
  <c r="O487" i="14" s="1"/>
  <c r="I6678" i="14"/>
  <c r="J6678" i="14" s="1"/>
  <c r="I1710" i="14"/>
  <c r="K1710" i="14" s="1"/>
  <c r="J3877" i="14"/>
  <c r="N3877" i="14" s="1"/>
  <c r="O3877" i="14" s="1"/>
  <c r="I2704" i="14"/>
  <c r="J2704" i="14" s="1"/>
  <c r="I5978" i="14"/>
  <c r="J5978" i="14" s="1"/>
  <c r="I488" i="14"/>
  <c r="K488" i="14" s="1"/>
  <c r="I5278" i="14"/>
  <c r="K5278" i="14" s="1"/>
  <c r="J1710" i="14" l="1"/>
  <c r="J3878" i="14"/>
  <c r="N3878" i="14" s="1"/>
  <c r="O3878" i="14" s="1"/>
  <c r="J8778" i="14"/>
  <c r="N8778" i="14" s="1"/>
  <c r="O8778" i="14" s="1"/>
  <c r="J2212" i="14"/>
  <c r="N2212" i="14" s="1"/>
  <c r="O2212" i="14" s="1"/>
  <c r="K6678" i="14"/>
  <c r="N6678" i="14" s="1"/>
  <c r="O6678" i="14" s="1"/>
  <c r="J4578" i="14"/>
  <c r="J8078" i="14"/>
  <c r="N8078" i="14" s="1"/>
  <c r="O8078" i="14" s="1"/>
  <c r="J488" i="14"/>
  <c r="N488" i="14" s="1"/>
  <c r="O488" i="14" s="1"/>
  <c r="I1711" i="14"/>
  <c r="K1711" i="14" s="1"/>
  <c r="I8079" i="14"/>
  <c r="K8079" i="14" s="1"/>
  <c r="I4579" i="14"/>
  <c r="K4579" i="14" s="1"/>
  <c r="J5278" i="14"/>
  <c r="N5278" i="14" s="1"/>
  <c r="O5278" i="14" s="1"/>
  <c r="I8779" i="14"/>
  <c r="K8779" i="14" s="1"/>
  <c r="N4578" i="14"/>
  <c r="O4578" i="14" s="1"/>
  <c r="I6679" i="14"/>
  <c r="J6679" i="14" s="1"/>
  <c r="I2213" i="14"/>
  <c r="K2213" i="14" s="1"/>
  <c r="K2704" i="14"/>
  <c r="N2704" i="14" s="1"/>
  <c r="O2704" i="14" s="1"/>
  <c r="I5279" i="14"/>
  <c r="K5279" i="14" s="1"/>
  <c r="K5978" i="14"/>
  <c r="N5978" i="14" s="1"/>
  <c r="O5978" i="14" s="1"/>
  <c r="I2705" i="14"/>
  <c r="K2705" i="14" s="1"/>
  <c r="K7378" i="14"/>
  <c r="N7378" i="14" s="1"/>
  <c r="O7378" i="14" s="1"/>
  <c r="I3879" i="14"/>
  <c r="K3879" i="14" s="1"/>
  <c r="N1710" i="14"/>
  <c r="O1710" i="14" s="1"/>
  <c r="I489" i="14"/>
  <c r="K489" i="14" s="1"/>
  <c r="I5979" i="14"/>
  <c r="J5979" i="14" s="1"/>
  <c r="I7379" i="14"/>
  <c r="J7379" i="14" s="1"/>
  <c r="J8079" i="14" l="1"/>
  <c r="J2213" i="14"/>
  <c r="N2213" i="14" s="1"/>
  <c r="O2213" i="14" s="1"/>
  <c r="J8779" i="14"/>
  <c r="N8779" i="14" s="1"/>
  <c r="O8779" i="14" s="1"/>
  <c r="J1711" i="14"/>
  <c r="N1711" i="14" s="1"/>
  <c r="O1711" i="14" s="1"/>
  <c r="J4579" i="14"/>
  <c r="J2705" i="14"/>
  <c r="K7379" i="14"/>
  <c r="N7379" i="14" s="1"/>
  <c r="O7379" i="14" s="1"/>
  <c r="N8079" i="14"/>
  <c r="O8079" i="14" s="1"/>
  <c r="N4579" i="14"/>
  <c r="O4579" i="14" s="1"/>
  <c r="J3879" i="14"/>
  <c r="N3879" i="14" s="1"/>
  <c r="O3879" i="14" s="1"/>
  <c r="K6679" i="14"/>
  <c r="N6679" i="14" s="1"/>
  <c r="O6679" i="14" s="1"/>
  <c r="N2705" i="14"/>
  <c r="O2705" i="14" s="1"/>
  <c r="K5979" i="14"/>
  <c r="N5979" i="14" s="1"/>
  <c r="O5979" i="14" s="1"/>
  <c r="I490" i="14"/>
  <c r="K490" i="14" s="1"/>
  <c r="J489" i="14"/>
  <c r="N489" i="14" s="1"/>
  <c r="O489" i="14" s="1"/>
  <c r="I3880" i="14"/>
  <c r="K3880" i="14" s="1"/>
  <c r="I5280" i="14"/>
  <c r="J5280" i="14" s="1"/>
  <c r="J5279" i="14"/>
  <c r="N5279" i="14" s="1"/>
  <c r="O5279" i="14" s="1"/>
  <c r="I2214" i="14"/>
  <c r="K2214" i="14" s="1"/>
  <c r="I5980" i="14"/>
  <c r="K5980" i="14" s="1"/>
  <c r="I6680" i="14"/>
  <c r="K6680" i="14" s="1"/>
  <c r="I8780" i="14"/>
  <c r="K8780" i="14" s="1"/>
  <c r="I4580" i="14"/>
  <c r="K4580" i="14" s="1"/>
  <c r="I8080" i="14"/>
  <c r="J8080" i="14" s="1"/>
  <c r="I2706" i="14"/>
  <c r="K2706" i="14" s="1"/>
  <c r="I1712" i="14"/>
  <c r="J1712" i="14" s="1"/>
  <c r="I7380" i="14"/>
  <c r="J7380" i="14" s="1"/>
  <c r="J2214" i="14" l="1"/>
  <c r="N2214" i="14" s="1"/>
  <c r="O2214" i="14" s="1"/>
  <c r="K5280" i="14"/>
  <c r="N5280" i="14" s="1"/>
  <c r="O5280" i="14" s="1"/>
  <c r="J4580" i="14"/>
  <c r="J6680" i="14"/>
  <c r="N6680" i="14" s="1"/>
  <c r="O6680" i="14" s="1"/>
  <c r="J3880" i="14"/>
  <c r="N3880" i="14" s="1"/>
  <c r="O3880" i="14" s="1"/>
  <c r="J490" i="14"/>
  <c r="N490" i="14" s="1"/>
  <c r="O490" i="14" s="1"/>
  <c r="J8780" i="14"/>
  <c r="N8780" i="14" s="1"/>
  <c r="O8780" i="14" s="1"/>
  <c r="K8080" i="14"/>
  <c r="N8080" i="14" s="1"/>
  <c r="O8080" i="14" s="1"/>
  <c r="K7380" i="14"/>
  <c r="N7380" i="14" s="1"/>
  <c r="O7380" i="14" s="1"/>
  <c r="J5980" i="14"/>
  <c r="N5980" i="14" s="1"/>
  <c r="O5980" i="14" s="1"/>
  <c r="I2707" i="14"/>
  <c r="K2707" i="14" s="1"/>
  <c r="I8781" i="14"/>
  <c r="K8781" i="14" s="1"/>
  <c r="I4581" i="14"/>
  <c r="K4581" i="14" s="1"/>
  <c r="I5981" i="14"/>
  <c r="K5981" i="14" s="1"/>
  <c r="I3881" i="14"/>
  <c r="K3881" i="14" s="1"/>
  <c r="I491" i="14"/>
  <c r="K491" i="14" s="1"/>
  <c r="N4580" i="14"/>
  <c r="O4580" i="14" s="1"/>
  <c r="K1712" i="14"/>
  <c r="N1712" i="14" s="1"/>
  <c r="O1712" i="14" s="1"/>
  <c r="I8081" i="14"/>
  <c r="J8081" i="14" s="1"/>
  <c r="I2215" i="14"/>
  <c r="K2215" i="14" s="1"/>
  <c r="I5281" i="14"/>
  <c r="J5281" i="14" s="1"/>
  <c r="J2706" i="14"/>
  <c r="N2706" i="14" s="1"/>
  <c r="O2706" i="14" s="1"/>
  <c r="I7381" i="14"/>
  <c r="K7381" i="14" s="1"/>
  <c r="I1713" i="14"/>
  <c r="K1713" i="14" s="1"/>
  <c r="I6681" i="14"/>
  <c r="K6681" i="14" s="1"/>
  <c r="J5981" i="14" l="1"/>
  <c r="N5981" i="14" s="1"/>
  <c r="O5981" i="14" s="1"/>
  <c r="J491" i="14"/>
  <c r="J2707" i="14"/>
  <c r="N2707" i="14" s="1"/>
  <c r="O2707" i="14" s="1"/>
  <c r="J7381" i="14"/>
  <c r="N7381" i="14" s="1"/>
  <c r="O7381" i="14" s="1"/>
  <c r="J1713" i="14"/>
  <c r="N1713" i="14" s="1"/>
  <c r="O1713" i="14" s="1"/>
  <c r="J4581" i="14"/>
  <c r="N4581" i="14" s="1"/>
  <c r="O4581" i="14" s="1"/>
  <c r="N491" i="14"/>
  <c r="O491" i="14" s="1"/>
  <c r="J8781" i="14"/>
  <c r="N8781" i="14" s="1"/>
  <c r="O8781" i="14" s="1"/>
  <c r="I1714" i="14"/>
  <c r="K1714" i="14" s="1"/>
  <c r="I7382" i="14"/>
  <c r="K7382" i="14" s="1"/>
  <c r="I5282" i="14"/>
  <c r="K5282" i="14" s="1"/>
  <c r="I492" i="14"/>
  <c r="K492" i="14" s="1"/>
  <c r="J2215" i="14"/>
  <c r="N2215" i="14" s="1"/>
  <c r="O2215" i="14" s="1"/>
  <c r="J6681" i="14"/>
  <c r="N6681" i="14" s="1"/>
  <c r="O6681" i="14" s="1"/>
  <c r="I2708" i="14"/>
  <c r="J2708" i="14" s="1"/>
  <c r="I6682" i="14"/>
  <c r="K6682" i="14" s="1"/>
  <c r="I8782" i="14"/>
  <c r="K8782" i="14" s="1"/>
  <c r="J3881" i="14"/>
  <c r="N3881" i="14" s="1"/>
  <c r="O3881" i="14" s="1"/>
  <c r="K8081" i="14"/>
  <c r="N8081" i="14" s="1"/>
  <c r="O8081" i="14" s="1"/>
  <c r="I5982" i="14"/>
  <c r="J5982" i="14" s="1"/>
  <c r="K5281" i="14"/>
  <c r="N5281" i="14" s="1"/>
  <c r="O5281" i="14" s="1"/>
  <c r="I2216" i="14"/>
  <c r="J2216" i="14" s="1"/>
  <c r="I8082" i="14"/>
  <c r="K8082" i="14" s="1"/>
  <c r="I3882" i="14"/>
  <c r="K3882" i="14" s="1"/>
  <c r="I4582" i="14"/>
  <c r="J4582" i="14" s="1"/>
  <c r="J1714" i="14" l="1"/>
  <c r="N1714" i="14" s="1"/>
  <c r="O1714" i="14" s="1"/>
  <c r="J8782" i="14"/>
  <c r="N8782" i="14" s="1"/>
  <c r="O8782" i="14" s="1"/>
  <c r="J7382" i="14"/>
  <c r="N7382" i="14" s="1"/>
  <c r="O7382" i="14" s="1"/>
  <c r="J8082" i="14"/>
  <c r="N8082" i="14" s="1"/>
  <c r="O8082" i="14" s="1"/>
  <c r="J492" i="14"/>
  <c r="N492" i="14" s="1"/>
  <c r="O492" i="14" s="1"/>
  <c r="K5982" i="14"/>
  <c r="N5982" i="14" s="1"/>
  <c r="O5982" i="14" s="1"/>
  <c r="K2708" i="14"/>
  <c r="N2708" i="14" s="1"/>
  <c r="O2708" i="14" s="1"/>
  <c r="J3882" i="14"/>
  <c r="N3882" i="14" s="1"/>
  <c r="O3882" i="14" s="1"/>
  <c r="J6682" i="14"/>
  <c r="N6682" i="14" s="1"/>
  <c r="O6682" i="14" s="1"/>
  <c r="J5282" i="14"/>
  <c r="N5282" i="14" s="1"/>
  <c r="O5282" i="14" s="1"/>
  <c r="I493" i="14"/>
  <c r="J493" i="14" s="1"/>
  <c r="I5983" i="14"/>
  <c r="J5983" i="14" s="1"/>
  <c r="I2709" i="14"/>
  <c r="K2709" i="14" s="1"/>
  <c r="K4582" i="14"/>
  <c r="N4582" i="14" s="1"/>
  <c r="O4582" i="14" s="1"/>
  <c r="I3883" i="14"/>
  <c r="J3883" i="14" s="1"/>
  <c r="I4583" i="14"/>
  <c r="K4583" i="14" s="1"/>
  <c r="K2216" i="14"/>
  <c r="N2216" i="14" s="1"/>
  <c r="O2216" i="14" s="1"/>
  <c r="I6683" i="14"/>
  <c r="J6683" i="14" s="1"/>
  <c r="I7383" i="14"/>
  <c r="K7383" i="14" s="1"/>
  <c r="I1715" i="14"/>
  <c r="K1715" i="14" s="1"/>
  <c r="I8083" i="14"/>
  <c r="J8083" i="14" s="1"/>
  <c r="I2217" i="14"/>
  <c r="K2217" i="14" s="1"/>
  <c r="I8783" i="14"/>
  <c r="K8783" i="14" s="1"/>
  <c r="I5283" i="14"/>
  <c r="J5283" i="14" s="1"/>
  <c r="J4583" i="14" l="1"/>
  <c r="K3883" i="14"/>
  <c r="J1715" i="14"/>
  <c r="N1715" i="14" s="1"/>
  <c r="O1715" i="14" s="1"/>
  <c r="N4583" i="14"/>
  <c r="O4583" i="14" s="1"/>
  <c r="J7383" i="14"/>
  <c r="N7383" i="14" s="1"/>
  <c r="O7383" i="14" s="1"/>
  <c r="J2709" i="14"/>
  <c r="N2709" i="14" s="1"/>
  <c r="O2709" i="14" s="1"/>
  <c r="K5983" i="14"/>
  <c r="N5983" i="14" s="1"/>
  <c r="O5983" i="14" s="1"/>
  <c r="K493" i="14"/>
  <c r="N493" i="14" s="1"/>
  <c r="O493" i="14" s="1"/>
  <c r="K6683" i="14"/>
  <c r="N6683" i="14" s="1"/>
  <c r="O6683" i="14" s="1"/>
  <c r="N3883" i="14"/>
  <c r="O3883" i="14" s="1"/>
  <c r="J2217" i="14"/>
  <c r="N2217" i="14" s="1"/>
  <c r="O2217" i="14" s="1"/>
  <c r="I6684" i="14"/>
  <c r="K6684" i="14" s="1"/>
  <c r="I7384" i="14"/>
  <c r="K7384" i="14" s="1"/>
  <c r="I3884" i="14"/>
  <c r="K3884" i="14" s="1"/>
  <c r="J8783" i="14"/>
  <c r="N8783" i="14" s="1"/>
  <c r="O8783" i="14" s="1"/>
  <c r="I494" i="14"/>
  <c r="K494" i="14" s="1"/>
  <c r="K5283" i="14"/>
  <c r="N5283" i="14" s="1"/>
  <c r="O5283" i="14" s="1"/>
  <c r="K8083" i="14"/>
  <c r="N8083" i="14" s="1"/>
  <c r="O8083" i="14" s="1"/>
  <c r="I1716" i="14"/>
  <c r="K1716" i="14" s="1"/>
  <c r="I4584" i="14"/>
  <c r="J4584" i="14" s="1"/>
  <c r="I5984" i="14"/>
  <c r="K5984" i="14" s="1"/>
  <c r="I5284" i="14"/>
  <c r="J5284" i="14" s="1"/>
  <c r="I8784" i="14"/>
  <c r="K8784" i="14" s="1"/>
  <c r="I8084" i="14"/>
  <c r="K8084" i="14" s="1"/>
  <c r="I2710" i="14"/>
  <c r="K2710" i="14" s="1"/>
  <c r="J1716" i="14" l="1"/>
  <c r="N1716" i="14" s="1"/>
  <c r="O1716" i="14" s="1"/>
  <c r="J7384" i="14"/>
  <c r="N7384" i="14" s="1"/>
  <c r="O7384" i="14" s="1"/>
  <c r="K4584" i="14"/>
  <c r="N4584" i="14" s="1"/>
  <c r="O4584" i="14" s="1"/>
  <c r="J8784" i="14"/>
  <c r="N8784" i="14" s="1"/>
  <c r="O8784" i="14" s="1"/>
  <c r="J2710" i="14"/>
  <c r="J6684" i="14"/>
  <c r="N6684" i="14" s="1"/>
  <c r="O6684" i="14" s="1"/>
  <c r="J5984" i="14"/>
  <c r="I2711" i="14"/>
  <c r="K2711" i="14" s="1"/>
  <c r="I8785" i="14"/>
  <c r="K8785" i="14" s="1"/>
  <c r="I5985" i="14"/>
  <c r="K5985" i="14" s="1"/>
  <c r="I495" i="14"/>
  <c r="K495" i="14" s="1"/>
  <c r="J3884" i="14"/>
  <c r="N3884" i="14" s="1"/>
  <c r="O3884" i="14" s="1"/>
  <c r="J494" i="14"/>
  <c r="N494" i="14" s="1"/>
  <c r="O494" i="14" s="1"/>
  <c r="I6685" i="14"/>
  <c r="K6685" i="14" s="1"/>
  <c r="N2710" i="14"/>
  <c r="O2710" i="14" s="1"/>
  <c r="J8084" i="14"/>
  <c r="N8084" i="14" s="1"/>
  <c r="O8084" i="14" s="1"/>
  <c r="J8785" i="14"/>
  <c r="K5284" i="14"/>
  <c r="N5284" i="14" s="1"/>
  <c r="O5284" i="14" s="1"/>
  <c r="I1717" i="14"/>
  <c r="K1717" i="14" s="1"/>
  <c r="N5984" i="14"/>
  <c r="O5984" i="14" s="1"/>
  <c r="I4585" i="14"/>
  <c r="K4585" i="14" s="1"/>
  <c r="I8085" i="14"/>
  <c r="K8085" i="14" s="1"/>
  <c r="I5285" i="14"/>
  <c r="K5285" i="14" s="1"/>
  <c r="I3885" i="14"/>
  <c r="J3885" i="14" s="1"/>
  <c r="I7385" i="14"/>
  <c r="K7385" i="14" s="1"/>
  <c r="J495" i="14" l="1"/>
  <c r="J2711" i="14"/>
  <c r="J5985" i="14"/>
  <c r="J6685" i="14"/>
  <c r="N6685" i="14" s="1"/>
  <c r="O6685" i="14" s="1"/>
  <c r="J8085" i="14"/>
  <c r="N8085" i="14" s="1"/>
  <c r="O8085" i="14" s="1"/>
  <c r="J5285" i="14"/>
  <c r="J7385" i="14"/>
  <c r="N7385" i="14" s="1"/>
  <c r="O7385" i="14" s="1"/>
  <c r="N2711" i="14"/>
  <c r="O2711" i="14" s="1"/>
  <c r="N495" i="14"/>
  <c r="O495" i="14" s="1"/>
  <c r="I496" i="14"/>
  <c r="J496" i="14" s="1"/>
  <c r="J1717" i="14"/>
  <c r="N1717" i="14" s="1"/>
  <c r="O1717" i="14" s="1"/>
  <c r="I8086" i="14"/>
  <c r="K8086" i="14" s="1"/>
  <c r="K3885" i="14"/>
  <c r="N3885" i="14" s="1"/>
  <c r="O3885" i="14" s="1"/>
  <c r="I5286" i="14"/>
  <c r="K5286" i="14" s="1"/>
  <c r="J4585" i="14"/>
  <c r="N4585" i="14" s="1"/>
  <c r="O4585" i="14" s="1"/>
  <c r="I3886" i="14"/>
  <c r="K3886" i="14" s="1"/>
  <c r="I1718" i="14"/>
  <c r="J1718" i="14" s="1"/>
  <c r="I2712" i="14"/>
  <c r="J2712" i="14" s="1"/>
  <c r="N5285" i="14"/>
  <c r="O5285" i="14" s="1"/>
  <c r="I7386" i="14"/>
  <c r="K7386" i="14" s="1"/>
  <c r="I4586" i="14"/>
  <c r="K4586" i="14" s="1"/>
  <c r="N8785" i="14"/>
  <c r="O8785" i="14" s="1"/>
  <c r="N5985" i="14"/>
  <c r="O5985" i="14" s="1"/>
  <c r="I6686" i="14"/>
  <c r="J6686" i="14" s="1"/>
  <c r="I5986" i="14"/>
  <c r="J5986" i="14" s="1"/>
  <c r="I8786" i="14"/>
  <c r="K8786" i="14" s="1"/>
  <c r="K6686" i="14" l="1"/>
  <c r="N6686" i="14" s="1"/>
  <c r="O6686" i="14" s="1"/>
  <c r="J3886" i="14"/>
  <c r="N3886" i="14" s="1"/>
  <c r="O3886" i="14" s="1"/>
  <c r="J8086" i="14"/>
  <c r="N8086" i="14" s="1"/>
  <c r="O8086" i="14" s="1"/>
  <c r="K5986" i="14"/>
  <c r="N5986" i="14" s="1"/>
  <c r="O5986" i="14" s="1"/>
  <c r="J4586" i="14"/>
  <c r="N4586" i="14" s="1"/>
  <c r="O4586" i="14" s="1"/>
  <c r="I8087" i="14"/>
  <c r="J8087" i="14" s="1"/>
  <c r="K1718" i="14"/>
  <c r="N1718" i="14" s="1"/>
  <c r="O1718" i="14" s="1"/>
  <c r="J7386" i="14"/>
  <c r="N7386" i="14" s="1"/>
  <c r="O7386" i="14" s="1"/>
  <c r="I3887" i="14"/>
  <c r="K3887" i="14" s="1"/>
  <c r="J5286" i="14"/>
  <c r="N5286" i="14" s="1"/>
  <c r="O5286" i="14" s="1"/>
  <c r="I6687" i="14"/>
  <c r="K6687" i="14" s="1"/>
  <c r="I5987" i="14"/>
  <c r="K5987" i="14" s="1"/>
  <c r="I8787" i="14"/>
  <c r="K8787" i="14" s="1"/>
  <c r="K2712" i="14"/>
  <c r="N2712" i="14" s="1"/>
  <c r="O2712" i="14" s="1"/>
  <c r="I1719" i="14"/>
  <c r="K1719" i="14" s="1"/>
  <c r="K496" i="14"/>
  <c r="N496" i="14" s="1"/>
  <c r="O496" i="14" s="1"/>
  <c r="J8786" i="14"/>
  <c r="N8786" i="14" s="1"/>
  <c r="O8786" i="14" s="1"/>
  <c r="I4587" i="14"/>
  <c r="J4587" i="14" s="1"/>
  <c r="I7387" i="14"/>
  <c r="K7387" i="14" s="1"/>
  <c r="I2713" i="14"/>
  <c r="J2713" i="14" s="1"/>
  <c r="I5287" i="14"/>
  <c r="K5287" i="14" s="1"/>
  <c r="J6687" i="14" l="1"/>
  <c r="N6687" i="14" s="1"/>
  <c r="O6687" i="14" s="1"/>
  <c r="J8787" i="14"/>
  <c r="N8787" i="14" s="1"/>
  <c r="O8787" i="14" s="1"/>
  <c r="J3887" i="14"/>
  <c r="N3887" i="14" s="1"/>
  <c r="O3887" i="14" s="1"/>
  <c r="J5287" i="14"/>
  <c r="N5287" i="14" s="1"/>
  <c r="O5287" i="14" s="1"/>
  <c r="K2713" i="14"/>
  <c r="N2713" i="14" s="1"/>
  <c r="O2713" i="14" s="1"/>
  <c r="K4587" i="14"/>
  <c r="N4587" i="14" s="1"/>
  <c r="O4587" i="14" s="1"/>
  <c r="I7388" i="14"/>
  <c r="K7388" i="14" s="1"/>
  <c r="I8788" i="14"/>
  <c r="K8788" i="14" s="1"/>
  <c r="J5987" i="14"/>
  <c r="N5987" i="14" s="1"/>
  <c r="O5987" i="14" s="1"/>
  <c r="I3888" i="14"/>
  <c r="K3888" i="14" s="1"/>
  <c r="I2714" i="14"/>
  <c r="J2714" i="14" s="1"/>
  <c r="J1719" i="14"/>
  <c r="N1719" i="14" s="1"/>
  <c r="O1719" i="14" s="1"/>
  <c r="J7387" i="14"/>
  <c r="N7387" i="14" s="1"/>
  <c r="O7387" i="14" s="1"/>
  <c r="I1720" i="14"/>
  <c r="K1720" i="14" s="1"/>
  <c r="I6688" i="14"/>
  <c r="K6688" i="14" s="1"/>
  <c r="K8087" i="14"/>
  <c r="N8087" i="14" s="1"/>
  <c r="O8087" i="14" s="1"/>
  <c r="I5288" i="14"/>
  <c r="J5288" i="14" s="1"/>
  <c r="I4588" i="14"/>
  <c r="J4588" i="14" s="1"/>
  <c r="I5988" i="14"/>
  <c r="K5988" i="14" s="1"/>
  <c r="I8088" i="14"/>
  <c r="J8088" i="14" s="1"/>
  <c r="J7388" i="14" l="1"/>
  <c r="J8788" i="14"/>
  <c r="J5988" i="14"/>
  <c r="N5988" i="14" s="1"/>
  <c r="O5988" i="14" s="1"/>
  <c r="K5288" i="14"/>
  <c r="N5288" i="14" s="1"/>
  <c r="O5288" i="14" s="1"/>
  <c r="K8088" i="14"/>
  <c r="N8088" i="14" s="1"/>
  <c r="O8088" i="14" s="1"/>
  <c r="K4588" i="14"/>
  <c r="N4588" i="14" s="1"/>
  <c r="O4588" i="14" s="1"/>
  <c r="J3888" i="14"/>
  <c r="N3888" i="14" s="1"/>
  <c r="O3888" i="14" s="1"/>
  <c r="I5289" i="14"/>
  <c r="J5289" i="14" s="1"/>
  <c r="I6689" i="14"/>
  <c r="J6689" i="14" s="1"/>
  <c r="I3889" i="14"/>
  <c r="K3889" i="14" s="1"/>
  <c r="I8789" i="14"/>
  <c r="K8789" i="14" s="1"/>
  <c r="I7389" i="14"/>
  <c r="K7389" i="14" s="1"/>
  <c r="J1720" i="14"/>
  <c r="N1720" i="14" s="1"/>
  <c r="O1720" i="14" s="1"/>
  <c r="N8788" i="14"/>
  <c r="O8788" i="14" s="1"/>
  <c r="N7388" i="14"/>
  <c r="O7388" i="14" s="1"/>
  <c r="I4589" i="14"/>
  <c r="J4589" i="14" s="1"/>
  <c r="K2714" i="14"/>
  <c r="N2714" i="14" s="1"/>
  <c r="O2714" i="14" s="1"/>
  <c r="I5989" i="14"/>
  <c r="K5989" i="14" s="1"/>
  <c r="I8089" i="14"/>
  <c r="K8089" i="14" s="1"/>
  <c r="J6688" i="14"/>
  <c r="N6688" i="14" s="1"/>
  <c r="O6688" i="14" s="1"/>
  <c r="I1721" i="14"/>
  <c r="J1721" i="14" s="1"/>
  <c r="I2715" i="14"/>
  <c r="J2715" i="14" s="1"/>
  <c r="J7389" i="14" l="1"/>
  <c r="N7389" i="14" s="1"/>
  <c r="O7389" i="14" s="1"/>
  <c r="K4589" i="14"/>
  <c r="N4589" i="14" s="1"/>
  <c r="O4589" i="14" s="1"/>
  <c r="J8789" i="14"/>
  <c r="K6689" i="14"/>
  <c r="N6689" i="14" s="1"/>
  <c r="O6689" i="14" s="1"/>
  <c r="K5289" i="14"/>
  <c r="N5289" i="14" s="1"/>
  <c r="O5289" i="14" s="1"/>
  <c r="J8089" i="14"/>
  <c r="N8089" i="14" s="1"/>
  <c r="O8089" i="14" s="1"/>
  <c r="J5989" i="14"/>
  <c r="N5989" i="14" s="1"/>
  <c r="O5989" i="14" s="1"/>
  <c r="K2715" i="14"/>
  <c r="N2715" i="14" s="1"/>
  <c r="O2715" i="14" s="1"/>
  <c r="K1721" i="14"/>
  <c r="N1721" i="14" s="1"/>
  <c r="O1721" i="14" s="1"/>
  <c r="N8789" i="14"/>
  <c r="O8789" i="14" s="1"/>
  <c r="J3889" i="14"/>
  <c r="N3889" i="14" s="1"/>
  <c r="O3889" i="14" s="1"/>
  <c r="I5990" i="14"/>
  <c r="K5990" i="14" s="1"/>
  <c r="I3890" i="14"/>
  <c r="K3890" i="14" s="1"/>
  <c r="I2716" i="14"/>
  <c r="J2716" i="14" s="1"/>
  <c r="I8790" i="14"/>
  <c r="J8790" i="14" s="1"/>
  <c r="I6690" i="14"/>
  <c r="K6690" i="14" s="1"/>
  <c r="I8090" i="14"/>
  <c r="K8090" i="14" s="1"/>
  <c r="I4590" i="14"/>
  <c r="J4590" i="14" s="1"/>
  <c r="I7390" i="14"/>
  <c r="K7390" i="14" s="1"/>
  <c r="I5290" i="14"/>
  <c r="K5290" i="14" s="1"/>
  <c r="I1722" i="14"/>
  <c r="K1722" i="14" s="1"/>
  <c r="J5990" i="14" l="1"/>
  <c r="J6690" i="14"/>
  <c r="N6690" i="14" s="1"/>
  <c r="O6690" i="14" s="1"/>
  <c r="J8090" i="14"/>
  <c r="N8090" i="14" s="1"/>
  <c r="O8090" i="14" s="1"/>
  <c r="J3890" i="14"/>
  <c r="N3890" i="14" s="1"/>
  <c r="O3890" i="14" s="1"/>
  <c r="J1722" i="14"/>
  <c r="N1722" i="14" s="1"/>
  <c r="O1722" i="14" s="1"/>
  <c r="K4590" i="14"/>
  <c r="N4590" i="14" s="1"/>
  <c r="O4590" i="14" s="1"/>
  <c r="K2716" i="14"/>
  <c r="N2716" i="14" s="1"/>
  <c r="O2716" i="14" s="1"/>
  <c r="K8790" i="14"/>
  <c r="N8790" i="14" s="1"/>
  <c r="O8790" i="14" s="1"/>
  <c r="N5990" i="14"/>
  <c r="O5990" i="14" s="1"/>
  <c r="I7391" i="14"/>
  <c r="K7391" i="14" s="1"/>
  <c r="I1723" i="14"/>
  <c r="K1723" i="14" s="1"/>
  <c r="I4591" i="14"/>
  <c r="K4591" i="14" s="1"/>
  <c r="I2717" i="14"/>
  <c r="K2717" i="14" s="1"/>
  <c r="I5991" i="14"/>
  <c r="K5991" i="14" s="1"/>
  <c r="I8091" i="14"/>
  <c r="K8091" i="14" s="1"/>
  <c r="I6691" i="14"/>
  <c r="K6691" i="14" s="1"/>
  <c r="I8791" i="14"/>
  <c r="K8791" i="14" s="1"/>
  <c r="I3891" i="14"/>
  <c r="K3891" i="14" s="1"/>
  <c r="J7390" i="14"/>
  <c r="N7390" i="14" s="1"/>
  <c r="O7390" i="14" s="1"/>
  <c r="I5291" i="14"/>
  <c r="K5291" i="14" s="1"/>
  <c r="J5290" i="14"/>
  <c r="N5290" i="14" s="1"/>
  <c r="O5290" i="14" s="1"/>
  <c r="J5991" i="14" l="1"/>
  <c r="J7391" i="14"/>
  <c r="N7391" i="14" s="1"/>
  <c r="O7391" i="14" s="1"/>
  <c r="J8791" i="14"/>
  <c r="N8791" i="14" s="1"/>
  <c r="O8791" i="14" s="1"/>
  <c r="J4591" i="14"/>
  <c r="N4591" i="14" s="1"/>
  <c r="O4591" i="14" s="1"/>
  <c r="J1723" i="14"/>
  <c r="N1723" i="14" s="1"/>
  <c r="O1723" i="14" s="1"/>
  <c r="J5291" i="14"/>
  <c r="N5291" i="14" s="1"/>
  <c r="O5291" i="14" s="1"/>
  <c r="J2717" i="14"/>
  <c r="N2717" i="14" s="1"/>
  <c r="O2717" i="14" s="1"/>
  <c r="J6691" i="14"/>
  <c r="N6691" i="14" s="1"/>
  <c r="O6691" i="14" s="1"/>
  <c r="N5991" i="14"/>
  <c r="O5991" i="14" s="1"/>
  <c r="J8091" i="14"/>
  <c r="N8091" i="14" s="1"/>
  <c r="O8091" i="14" s="1"/>
  <c r="J3891" i="14"/>
  <c r="N3891" i="14" s="1"/>
  <c r="O3891" i="14" s="1"/>
  <c r="I8092" i="14"/>
  <c r="K8092" i="14" s="1"/>
  <c r="I2718" i="14"/>
  <c r="K2718" i="14" s="1"/>
  <c r="I1724" i="14"/>
  <c r="K1724" i="14" s="1"/>
  <c r="I6692" i="14"/>
  <c r="J6692" i="14" s="1"/>
  <c r="I5992" i="14"/>
  <c r="K5992" i="14" s="1"/>
  <c r="I4592" i="14"/>
  <c r="K4592" i="14" s="1"/>
  <c r="I5292" i="14"/>
  <c r="J5292" i="14" s="1"/>
  <c r="I3892" i="14"/>
  <c r="K3892" i="14" s="1"/>
  <c r="I8792" i="14"/>
  <c r="K8792" i="14" s="1"/>
  <c r="I7392" i="14"/>
  <c r="J7392" i="14" s="1"/>
  <c r="J8092" i="14" l="1"/>
  <c r="J2718" i="14"/>
  <c r="J3892" i="14"/>
  <c r="N3892" i="14" s="1"/>
  <c r="O3892" i="14" s="1"/>
  <c r="J1724" i="14"/>
  <c r="N1724" i="14" s="1"/>
  <c r="O1724" i="14" s="1"/>
  <c r="K5292" i="14"/>
  <c r="N5292" i="14" s="1"/>
  <c r="O5292" i="14" s="1"/>
  <c r="N2718" i="14"/>
  <c r="O2718" i="14" s="1"/>
  <c r="K7392" i="14"/>
  <c r="N7392" i="14" s="1"/>
  <c r="O7392" i="14" s="1"/>
  <c r="I8093" i="14"/>
  <c r="K8093" i="14" s="1"/>
  <c r="I5293" i="14"/>
  <c r="J5293" i="14" s="1"/>
  <c r="J8792" i="14"/>
  <c r="N8792" i="14" s="1"/>
  <c r="O8792" i="14" s="1"/>
  <c r="I2719" i="14"/>
  <c r="K2719" i="14" s="1"/>
  <c r="J4592" i="14"/>
  <c r="N4592" i="14" s="1"/>
  <c r="O4592" i="14" s="1"/>
  <c r="J5992" i="14"/>
  <c r="N5992" i="14" s="1"/>
  <c r="O5992" i="14" s="1"/>
  <c r="N8092" i="14"/>
  <c r="O8092" i="14" s="1"/>
  <c r="I7393" i="14"/>
  <c r="K7393" i="14" s="1"/>
  <c r="I3893" i="14"/>
  <c r="J3893" i="14" s="1"/>
  <c r="K6692" i="14"/>
  <c r="N6692" i="14" s="1"/>
  <c r="O6692" i="14" s="1"/>
  <c r="I1725" i="14"/>
  <c r="J1725" i="14" s="1"/>
  <c r="I8793" i="14"/>
  <c r="K8793" i="14" s="1"/>
  <c r="I4593" i="14"/>
  <c r="J4593" i="14" s="1"/>
  <c r="I5993" i="14"/>
  <c r="J5993" i="14" s="1"/>
  <c r="I6693" i="14"/>
  <c r="J6693" i="14" s="1"/>
  <c r="J8793" i="14" l="1"/>
  <c r="K4593" i="14"/>
  <c r="N4593" i="14" s="1"/>
  <c r="O4593" i="14" s="1"/>
  <c r="J2719" i="14"/>
  <c r="N2719" i="14" s="1"/>
  <c r="O2719" i="14" s="1"/>
  <c r="K1725" i="14"/>
  <c r="N1725" i="14" s="1"/>
  <c r="O1725" i="14" s="1"/>
  <c r="K3893" i="14"/>
  <c r="N3893" i="14" s="1"/>
  <c r="O3893" i="14" s="1"/>
  <c r="I2720" i="14"/>
  <c r="K2720" i="14" s="1"/>
  <c r="I5294" i="14"/>
  <c r="J5294" i="14" s="1"/>
  <c r="I4594" i="14"/>
  <c r="K4594" i="14" s="1"/>
  <c r="J7393" i="14"/>
  <c r="N7393" i="14" s="1"/>
  <c r="O7393" i="14" s="1"/>
  <c r="K5993" i="14"/>
  <c r="N5993" i="14" s="1"/>
  <c r="O5993" i="14" s="1"/>
  <c r="K6693" i="14"/>
  <c r="N6693" i="14" s="1"/>
  <c r="O6693" i="14" s="1"/>
  <c r="I5994" i="14"/>
  <c r="K5994" i="14" s="1"/>
  <c r="J8093" i="14"/>
  <c r="N8093" i="14" s="1"/>
  <c r="O8093" i="14" s="1"/>
  <c r="I7394" i="14"/>
  <c r="J7394" i="14" s="1"/>
  <c r="I8794" i="14"/>
  <c r="K8794" i="14" s="1"/>
  <c r="N8793" i="14"/>
  <c r="O8793" i="14" s="1"/>
  <c r="I3894" i="14"/>
  <c r="K3894" i="14" s="1"/>
  <c r="I6694" i="14"/>
  <c r="K6694" i="14" s="1"/>
  <c r="K5293" i="14"/>
  <c r="N5293" i="14" s="1"/>
  <c r="O5293" i="14" s="1"/>
  <c r="I8094" i="14"/>
  <c r="J8094" i="14" s="1"/>
  <c r="J5994" i="14" l="1"/>
  <c r="N5994" i="14" s="1"/>
  <c r="O5994" i="14" s="1"/>
  <c r="K8094" i="14"/>
  <c r="N8094" i="14" s="1"/>
  <c r="O8094" i="14" s="1"/>
  <c r="K7394" i="14"/>
  <c r="N7394" i="14" s="1"/>
  <c r="O7394" i="14" s="1"/>
  <c r="J6694" i="14"/>
  <c r="N6694" i="14" s="1"/>
  <c r="O6694" i="14" s="1"/>
  <c r="K5294" i="14"/>
  <c r="N5294" i="14" s="1"/>
  <c r="O5294" i="14" s="1"/>
  <c r="J2720" i="14"/>
  <c r="N2720" i="14" s="1"/>
  <c r="O2720" i="14" s="1"/>
  <c r="I6695" i="14"/>
  <c r="K6695" i="14" s="1"/>
  <c r="J3894" i="14"/>
  <c r="N3894" i="14" s="1"/>
  <c r="O3894" i="14" s="1"/>
  <c r="J8794" i="14"/>
  <c r="N8794" i="14" s="1"/>
  <c r="O8794" i="14" s="1"/>
  <c r="I5995" i="14"/>
  <c r="K5995" i="14" s="1"/>
  <c r="I2721" i="14"/>
  <c r="K2721" i="14" s="1"/>
  <c r="I5295" i="14"/>
  <c r="J5295" i="14" s="1"/>
  <c r="I8095" i="14"/>
  <c r="K8095" i="14" s="1"/>
  <c r="I7395" i="14"/>
  <c r="K7395" i="14" s="1"/>
  <c r="J4594" i="14"/>
  <c r="N4594" i="14" s="1"/>
  <c r="O4594" i="14" s="1"/>
  <c r="I3895" i="14"/>
  <c r="K3895" i="14" s="1"/>
  <c r="I8795" i="14"/>
  <c r="J8795" i="14" s="1"/>
  <c r="I4595" i="14"/>
  <c r="J4595" i="14" s="1"/>
  <c r="J2721" i="14" l="1"/>
  <c r="J7395" i="14"/>
  <c r="N7395" i="14" s="1"/>
  <c r="O7395" i="14" s="1"/>
  <c r="J8095" i="14"/>
  <c r="N8095" i="14" s="1"/>
  <c r="O8095" i="14" s="1"/>
  <c r="J6695" i="14"/>
  <c r="N6695" i="14" s="1"/>
  <c r="O6695" i="14" s="1"/>
  <c r="N2721" i="14"/>
  <c r="O2721" i="14" s="1"/>
  <c r="J5995" i="14"/>
  <c r="N5995" i="14" s="1"/>
  <c r="O5995" i="14" s="1"/>
  <c r="K8795" i="14"/>
  <c r="N8795" i="14" s="1"/>
  <c r="O8795" i="14" s="1"/>
  <c r="I4596" i="14"/>
  <c r="K4596" i="14" s="1"/>
  <c r="I3896" i="14"/>
  <c r="K3896" i="14" s="1"/>
  <c r="I8096" i="14"/>
  <c r="K8096" i="14" s="1"/>
  <c r="I7396" i="14"/>
  <c r="K7396" i="14" s="1"/>
  <c r="I5996" i="14"/>
  <c r="K5996" i="14" s="1"/>
  <c r="I8796" i="14"/>
  <c r="J8796" i="14" s="1"/>
  <c r="K5295" i="14"/>
  <c r="N5295" i="14" s="1"/>
  <c r="O5295" i="14" s="1"/>
  <c r="J3895" i="14"/>
  <c r="N3895" i="14" s="1"/>
  <c r="O3895" i="14" s="1"/>
  <c r="I2722" i="14"/>
  <c r="J2722" i="14" s="1"/>
  <c r="I6696" i="14"/>
  <c r="K6696" i="14" s="1"/>
  <c r="K4595" i="14"/>
  <c r="N4595" i="14" s="1"/>
  <c r="O4595" i="14" s="1"/>
  <c r="I5296" i="14"/>
  <c r="J5296" i="14" s="1"/>
  <c r="J3896" i="14" l="1"/>
  <c r="J5996" i="14"/>
  <c r="N5996" i="14" s="1"/>
  <c r="O5996" i="14" s="1"/>
  <c r="K5296" i="14"/>
  <c r="N5296" i="14" s="1"/>
  <c r="O5296" i="14" s="1"/>
  <c r="J8096" i="14"/>
  <c r="N8096" i="14" s="1"/>
  <c r="O8096" i="14" s="1"/>
  <c r="J4596" i="14"/>
  <c r="N4596" i="14" s="1"/>
  <c r="O4596" i="14" s="1"/>
  <c r="K8796" i="14"/>
  <c r="N8796" i="14" s="1"/>
  <c r="O8796" i="14" s="1"/>
  <c r="J7396" i="14"/>
  <c r="N7396" i="14" s="1"/>
  <c r="O7396" i="14" s="1"/>
  <c r="I6697" i="14"/>
  <c r="K6697" i="14" s="1"/>
  <c r="J6696" i="14"/>
  <c r="N6696" i="14" s="1"/>
  <c r="O6696" i="14" s="1"/>
  <c r="I7397" i="14"/>
  <c r="K7397" i="14" s="1"/>
  <c r="I3897" i="14"/>
  <c r="K3897" i="14" s="1"/>
  <c r="N3896" i="14"/>
  <c r="O3896" i="14" s="1"/>
  <c r="I5997" i="14"/>
  <c r="K5997" i="14" s="1"/>
  <c r="I4597" i="14"/>
  <c r="K4597" i="14" s="1"/>
  <c r="K2722" i="14"/>
  <c r="N2722" i="14" s="1"/>
  <c r="O2722" i="14" s="1"/>
  <c r="I8797" i="14"/>
  <c r="K8797" i="14" s="1"/>
  <c r="I5297" i="14"/>
  <c r="J5297" i="14" s="1"/>
  <c r="I2723" i="14"/>
  <c r="J2723" i="14" s="1"/>
  <c r="I8097" i="14"/>
  <c r="J8097" i="14" s="1"/>
  <c r="J7397" i="14" l="1"/>
  <c r="J5997" i="14"/>
  <c r="N5997" i="14" s="1"/>
  <c r="O5997" i="14" s="1"/>
  <c r="J6697" i="14"/>
  <c r="N6697" i="14" s="1"/>
  <c r="O6697" i="14" s="1"/>
  <c r="J8797" i="14"/>
  <c r="N8797" i="14" s="1"/>
  <c r="O8797" i="14" s="1"/>
  <c r="J3897" i="14"/>
  <c r="N3897" i="14" s="1"/>
  <c r="O3897" i="14" s="1"/>
  <c r="K2723" i="14"/>
  <c r="N2723" i="14" s="1"/>
  <c r="O2723" i="14" s="1"/>
  <c r="J4597" i="14"/>
  <c r="N4597" i="14" s="1"/>
  <c r="O4597" i="14" s="1"/>
  <c r="I8798" i="14"/>
  <c r="K8798" i="14" s="1"/>
  <c r="I5998" i="14"/>
  <c r="J5998" i="14" s="1"/>
  <c r="I3898" i="14"/>
  <c r="K3898" i="14" s="1"/>
  <c r="I4598" i="14"/>
  <c r="K4598" i="14" s="1"/>
  <c r="K8097" i="14"/>
  <c r="N8097" i="14" s="1"/>
  <c r="O8097" i="14" s="1"/>
  <c r="I2724" i="14"/>
  <c r="J2724" i="14" s="1"/>
  <c r="K5297" i="14"/>
  <c r="N5297" i="14" s="1"/>
  <c r="O5297" i="14" s="1"/>
  <c r="N7397" i="14"/>
  <c r="O7397" i="14" s="1"/>
  <c r="I8098" i="14"/>
  <c r="J8098" i="14" s="1"/>
  <c r="I5298" i="14"/>
  <c r="K5298" i="14" s="1"/>
  <c r="I7398" i="14"/>
  <c r="J7398" i="14" s="1"/>
  <c r="I6698" i="14"/>
  <c r="K6698" i="14" s="1"/>
  <c r="J4598" i="14" l="1"/>
  <c r="N4598" i="14" s="1"/>
  <c r="O4598" i="14" s="1"/>
  <c r="J8798" i="14"/>
  <c r="N8798" i="14" s="1"/>
  <c r="O8798" i="14" s="1"/>
  <c r="J3898" i="14"/>
  <c r="N3898" i="14" s="1"/>
  <c r="O3898" i="14" s="1"/>
  <c r="J6698" i="14"/>
  <c r="N6698" i="14" s="1"/>
  <c r="O6698" i="14" s="1"/>
  <c r="K8098" i="14"/>
  <c r="N8098" i="14" s="1"/>
  <c r="O8098" i="14" s="1"/>
  <c r="J5298" i="14"/>
  <c r="N5298" i="14" s="1"/>
  <c r="O5298" i="14" s="1"/>
  <c r="I6699" i="14"/>
  <c r="K6699" i="14" s="1"/>
  <c r="I5299" i="14"/>
  <c r="K5299" i="14" s="1"/>
  <c r="I5999" i="14"/>
  <c r="J5999" i="14" s="1"/>
  <c r="I4599" i="14"/>
  <c r="K4599" i="14" s="1"/>
  <c r="I3899" i="14"/>
  <c r="K3899" i="14" s="1"/>
  <c r="K7398" i="14"/>
  <c r="N7398" i="14" s="1"/>
  <c r="O7398" i="14" s="1"/>
  <c r="I8099" i="14"/>
  <c r="K8099" i="14" s="1"/>
  <c r="K2724" i="14"/>
  <c r="N2724" i="14" s="1"/>
  <c r="O2724" i="14" s="1"/>
  <c r="I8799" i="14"/>
  <c r="J8799" i="14" s="1"/>
  <c r="I7399" i="14"/>
  <c r="J7399" i="14" s="1"/>
  <c r="I2725" i="14"/>
  <c r="K2725" i="14" s="1"/>
  <c r="K5998" i="14"/>
  <c r="N5998" i="14" s="1"/>
  <c r="O5998" i="14" s="1"/>
  <c r="J6699" i="14" l="1"/>
  <c r="J8099" i="14"/>
  <c r="N8099" i="14" s="1"/>
  <c r="O8099" i="14" s="1"/>
  <c r="J3899" i="14"/>
  <c r="N3899" i="14" s="1"/>
  <c r="O3899" i="14" s="1"/>
  <c r="J5299" i="14"/>
  <c r="N5299" i="14" s="1"/>
  <c r="O5299" i="14" s="1"/>
  <c r="K8799" i="14"/>
  <c r="N8799" i="14" s="1"/>
  <c r="O8799" i="14" s="1"/>
  <c r="I2726" i="14"/>
  <c r="K2726" i="14" s="1"/>
  <c r="J4599" i="14"/>
  <c r="N4599" i="14" s="1"/>
  <c r="O4599" i="14" s="1"/>
  <c r="I3900" i="14"/>
  <c r="K3900" i="14" s="1"/>
  <c r="J2725" i="14"/>
  <c r="N2725" i="14" s="1"/>
  <c r="O2725" i="14" s="1"/>
  <c r="I5300" i="14"/>
  <c r="K5300" i="14" s="1"/>
  <c r="I6700" i="14"/>
  <c r="J6700" i="14" s="1"/>
  <c r="K7399" i="14"/>
  <c r="N7399" i="14" s="1"/>
  <c r="O7399" i="14" s="1"/>
  <c r="I8800" i="14"/>
  <c r="K8800" i="14" s="1"/>
  <c r="I8100" i="14"/>
  <c r="J8100" i="14" s="1"/>
  <c r="K5999" i="14"/>
  <c r="N5999" i="14" s="1"/>
  <c r="O5999" i="14" s="1"/>
  <c r="I7400" i="14"/>
  <c r="J7400" i="14" s="1"/>
  <c r="N6699" i="14"/>
  <c r="O6699" i="14" s="1"/>
  <c r="I4600" i="14"/>
  <c r="J4600" i="14" s="1"/>
  <c r="I6000" i="14"/>
  <c r="J6000" i="14" s="1"/>
  <c r="J5300" i="14" l="1"/>
  <c r="N5300" i="14" s="1"/>
  <c r="O5300" i="14" s="1"/>
  <c r="J8800" i="14"/>
  <c r="K6000" i="14"/>
  <c r="N6000" i="14" s="1"/>
  <c r="O6000" i="14" s="1"/>
  <c r="J2726" i="14"/>
  <c r="N2726" i="14" s="1"/>
  <c r="O2726" i="14" s="1"/>
  <c r="J3900" i="14"/>
  <c r="N3900" i="14" s="1"/>
  <c r="O3900" i="14" s="1"/>
  <c r="I4601" i="14"/>
  <c r="K4601" i="14" s="1"/>
  <c r="K4600" i="14"/>
  <c r="N4600" i="14" s="1"/>
  <c r="O4600" i="14" s="1"/>
  <c r="K7400" i="14"/>
  <c r="N7400" i="14" s="1"/>
  <c r="O7400" i="14" s="1"/>
  <c r="I8101" i="14"/>
  <c r="J8101" i="14" s="1"/>
  <c r="K6700" i="14"/>
  <c r="N6700" i="14" s="1"/>
  <c r="O6700" i="14" s="1"/>
  <c r="I5301" i="14"/>
  <c r="K5301" i="14" s="1"/>
  <c r="I7401" i="14"/>
  <c r="K7401" i="14" s="1"/>
  <c r="I8801" i="14"/>
  <c r="K8801" i="14" s="1"/>
  <c r="I6701" i="14"/>
  <c r="K6701" i="14" s="1"/>
  <c r="I6001" i="14"/>
  <c r="K6001" i="14" s="1"/>
  <c r="I3901" i="14"/>
  <c r="K3901" i="14" s="1"/>
  <c r="I2727" i="14"/>
  <c r="K2727" i="14" s="1"/>
  <c r="N8800" i="14"/>
  <c r="O8800" i="14" s="1"/>
  <c r="K8100" i="14"/>
  <c r="N8100" i="14" s="1"/>
  <c r="O8100" i="14" s="1"/>
  <c r="J4601" i="14" l="1"/>
  <c r="J2727" i="14"/>
  <c r="N2727" i="14" s="1"/>
  <c r="O2727" i="14" s="1"/>
  <c r="J7401" i="14"/>
  <c r="N7401" i="14" s="1"/>
  <c r="O7401" i="14" s="1"/>
  <c r="J6701" i="14"/>
  <c r="N6701" i="14" s="1"/>
  <c r="O6701" i="14" s="1"/>
  <c r="J6001" i="14"/>
  <c r="N6001" i="14" s="1"/>
  <c r="O6001" i="14" s="1"/>
  <c r="J8801" i="14"/>
  <c r="N8801" i="14" s="1"/>
  <c r="O8801" i="14" s="1"/>
  <c r="K8101" i="14"/>
  <c r="N8101" i="14" s="1"/>
  <c r="O8101" i="14" s="1"/>
  <c r="I2728" i="14"/>
  <c r="K2728" i="14" s="1"/>
  <c r="N4601" i="14"/>
  <c r="O4601" i="14" s="1"/>
  <c r="I8802" i="14"/>
  <c r="K8802" i="14" s="1"/>
  <c r="I5302" i="14"/>
  <c r="K5302" i="14" s="1"/>
  <c r="I6702" i="14"/>
  <c r="K6702" i="14" s="1"/>
  <c r="I6002" i="14"/>
  <c r="J6002" i="14" s="1"/>
  <c r="J3901" i="14"/>
  <c r="N3901" i="14" s="1"/>
  <c r="O3901" i="14" s="1"/>
  <c r="I8102" i="14"/>
  <c r="J8102" i="14" s="1"/>
  <c r="J2728" i="14"/>
  <c r="I3902" i="14"/>
  <c r="K3902" i="14" s="1"/>
  <c r="J5301" i="14"/>
  <c r="N5301" i="14" s="1"/>
  <c r="O5301" i="14" s="1"/>
  <c r="I7402" i="14"/>
  <c r="J7402" i="14" s="1"/>
  <c r="I4602" i="14"/>
  <c r="J4602" i="14" s="1"/>
  <c r="J8802" i="14" l="1"/>
  <c r="K6002" i="14"/>
  <c r="N6002" i="14" s="1"/>
  <c r="O6002" i="14" s="1"/>
  <c r="J3902" i="14"/>
  <c r="N3902" i="14" s="1"/>
  <c r="O3902" i="14" s="1"/>
  <c r="K7402" i="14"/>
  <c r="N7402" i="14" s="1"/>
  <c r="O7402" i="14" s="1"/>
  <c r="N2728" i="14"/>
  <c r="O2728" i="14" s="1"/>
  <c r="K8102" i="14"/>
  <c r="N8102" i="14" s="1"/>
  <c r="O8102" i="14" s="1"/>
  <c r="J5302" i="14"/>
  <c r="N5302" i="14" s="1"/>
  <c r="O5302" i="14" s="1"/>
  <c r="K4602" i="14"/>
  <c r="N4602" i="14" s="1"/>
  <c r="O4602" i="14" s="1"/>
  <c r="N8802" i="14"/>
  <c r="O8802" i="14" s="1"/>
  <c r="I3903" i="14"/>
  <c r="K3903" i="14" s="1"/>
  <c r="I8103" i="14"/>
  <c r="K8103" i="14" s="1"/>
  <c r="I5303" i="14"/>
  <c r="K5303" i="14" s="1"/>
  <c r="I8803" i="14"/>
  <c r="J8803" i="14" s="1"/>
  <c r="I4603" i="14"/>
  <c r="J4603" i="14" s="1"/>
  <c r="I7403" i="14"/>
  <c r="J7403" i="14" s="1"/>
  <c r="J6702" i="14"/>
  <c r="N6702" i="14" s="1"/>
  <c r="O6702" i="14" s="1"/>
  <c r="I6003" i="14"/>
  <c r="K6003" i="14" s="1"/>
  <c r="I2729" i="14"/>
  <c r="J2729" i="14" s="1"/>
  <c r="I6703" i="14"/>
  <c r="K6703" i="14" s="1"/>
  <c r="K8803" i="14" l="1"/>
  <c r="N8803" i="14" s="1"/>
  <c r="O8803" i="14" s="1"/>
  <c r="J3903" i="14"/>
  <c r="N3903" i="14" s="1"/>
  <c r="O3903" i="14" s="1"/>
  <c r="J6003" i="14"/>
  <c r="N6003" i="14" s="1"/>
  <c r="O6003" i="14" s="1"/>
  <c r="K2729" i="14"/>
  <c r="N2729" i="14" s="1"/>
  <c r="O2729" i="14" s="1"/>
  <c r="K4603" i="14"/>
  <c r="N4603" i="14" s="1"/>
  <c r="O4603" i="14" s="1"/>
  <c r="J5303" i="14"/>
  <c r="N5303" i="14" s="1"/>
  <c r="O5303" i="14" s="1"/>
  <c r="J8103" i="14"/>
  <c r="N8103" i="14" s="1"/>
  <c r="O8103" i="14" s="1"/>
  <c r="J6703" i="14"/>
  <c r="N6703" i="14" s="1"/>
  <c r="O6703" i="14" s="1"/>
  <c r="I5304" i="14"/>
  <c r="J5304" i="14" s="1"/>
  <c r="I8104" i="14"/>
  <c r="K8104" i="14" s="1"/>
  <c r="I8804" i="14"/>
  <c r="K8804" i="14" s="1"/>
  <c r="I2730" i="14"/>
  <c r="J2730" i="14" s="1"/>
  <c r="K7403" i="14"/>
  <c r="N7403" i="14" s="1"/>
  <c r="O7403" i="14" s="1"/>
  <c r="I4604" i="14"/>
  <c r="K4604" i="14" s="1"/>
  <c r="I3904" i="14"/>
  <c r="K3904" i="14" s="1"/>
  <c r="I6004" i="14"/>
  <c r="K6004" i="14" s="1"/>
  <c r="I6704" i="14"/>
  <c r="K6704" i="14" s="1"/>
  <c r="I7404" i="14"/>
  <c r="J7404" i="14" s="1"/>
  <c r="J8804" i="14" l="1"/>
  <c r="N8804" i="14" s="1"/>
  <c r="O8804" i="14" s="1"/>
  <c r="K2730" i="14"/>
  <c r="N2730" i="14" s="1"/>
  <c r="O2730" i="14" s="1"/>
  <c r="K7404" i="14"/>
  <c r="N7404" i="14" s="1"/>
  <c r="O7404" i="14" s="1"/>
  <c r="K5304" i="14"/>
  <c r="N5304" i="14" s="1"/>
  <c r="O5304" i="14" s="1"/>
  <c r="J6004" i="14"/>
  <c r="N6004" i="14" s="1"/>
  <c r="O6004" i="14" s="1"/>
  <c r="J3904" i="14"/>
  <c r="N3904" i="14" s="1"/>
  <c r="O3904" i="14" s="1"/>
  <c r="J4604" i="14"/>
  <c r="N4604" i="14" s="1"/>
  <c r="O4604" i="14" s="1"/>
  <c r="I6705" i="14"/>
  <c r="J6705" i="14" s="1"/>
  <c r="I8805" i="14"/>
  <c r="K8805" i="14" s="1"/>
  <c r="I8105" i="14"/>
  <c r="J8105" i="14" s="1"/>
  <c r="I6005" i="14"/>
  <c r="K6005" i="14" s="1"/>
  <c r="I2731" i="14"/>
  <c r="K2731" i="14" s="1"/>
  <c r="J6704" i="14"/>
  <c r="N6704" i="14" s="1"/>
  <c r="O6704" i="14" s="1"/>
  <c r="I5305" i="14"/>
  <c r="J5305" i="14" s="1"/>
  <c r="I7405" i="14"/>
  <c r="K7405" i="14" s="1"/>
  <c r="I3905" i="14"/>
  <c r="K3905" i="14" s="1"/>
  <c r="J8104" i="14"/>
  <c r="N8104" i="14" s="1"/>
  <c r="O8104" i="14" s="1"/>
  <c r="I4605" i="14"/>
  <c r="K4605" i="14" s="1"/>
  <c r="J6005" i="14" l="1"/>
  <c r="N6005" i="14" s="1"/>
  <c r="O6005" i="14" s="1"/>
  <c r="J7405" i="14"/>
  <c r="N7405" i="14" s="1"/>
  <c r="O7405" i="14" s="1"/>
  <c r="J2731" i="14"/>
  <c r="N2731" i="14" s="1"/>
  <c r="O2731" i="14" s="1"/>
  <c r="J8805" i="14"/>
  <c r="N8805" i="14" s="1"/>
  <c r="O8805" i="14" s="1"/>
  <c r="K6705" i="14"/>
  <c r="N6705" i="14" s="1"/>
  <c r="O6705" i="14" s="1"/>
  <c r="K5305" i="14"/>
  <c r="N5305" i="14" s="1"/>
  <c r="O5305" i="14" s="1"/>
  <c r="K8105" i="14"/>
  <c r="N8105" i="14" s="1"/>
  <c r="O8105" i="14" s="1"/>
  <c r="I4606" i="14"/>
  <c r="K4606" i="14" s="1"/>
  <c r="I8806" i="14"/>
  <c r="K8806" i="14" s="1"/>
  <c r="J4605" i="14"/>
  <c r="N4605" i="14" s="1"/>
  <c r="O4605" i="14" s="1"/>
  <c r="I7406" i="14"/>
  <c r="K7406" i="14" s="1"/>
  <c r="I6006" i="14"/>
  <c r="J6006" i="14" s="1"/>
  <c r="I8106" i="14"/>
  <c r="K8106" i="14" s="1"/>
  <c r="I6706" i="14"/>
  <c r="K6706" i="14" s="1"/>
  <c r="J3905" i="14"/>
  <c r="N3905" i="14" s="1"/>
  <c r="O3905" i="14" s="1"/>
  <c r="I5306" i="14"/>
  <c r="K5306" i="14" s="1"/>
  <c r="I2732" i="14"/>
  <c r="J2732" i="14" s="1"/>
  <c r="I3906" i="14"/>
  <c r="K3906" i="14" s="1"/>
  <c r="J8106" i="14" l="1"/>
  <c r="J4606" i="14"/>
  <c r="N4606" i="14" s="1"/>
  <c r="O4606" i="14" s="1"/>
  <c r="J8806" i="14"/>
  <c r="N8806" i="14" s="1"/>
  <c r="O8806" i="14" s="1"/>
  <c r="J7406" i="14"/>
  <c r="N7406" i="14" s="1"/>
  <c r="O7406" i="14" s="1"/>
  <c r="J6706" i="14"/>
  <c r="N6706" i="14" s="1"/>
  <c r="O6706" i="14" s="1"/>
  <c r="K2732" i="14"/>
  <c r="N2732" i="14" s="1"/>
  <c r="O2732" i="14" s="1"/>
  <c r="J5306" i="14"/>
  <c r="N5306" i="14" s="1"/>
  <c r="O5306" i="14" s="1"/>
  <c r="J3906" i="14"/>
  <c r="N3906" i="14" s="1"/>
  <c r="O3906" i="14" s="1"/>
  <c r="N8106" i="14"/>
  <c r="O8106" i="14" s="1"/>
  <c r="I2733" i="14"/>
  <c r="K2733" i="14" s="1"/>
  <c r="I8107" i="14"/>
  <c r="K8107" i="14" s="1"/>
  <c r="I6707" i="14"/>
  <c r="J6707" i="14" s="1"/>
  <c r="K6006" i="14"/>
  <c r="N6006" i="14" s="1"/>
  <c r="O6006" i="14" s="1"/>
  <c r="I7407" i="14"/>
  <c r="J7407" i="14" s="1"/>
  <c r="I8807" i="14"/>
  <c r="K8807" i="14" s="1"/>
  <c r="I3907" i="14"/>
  <c r="J3907" i="14" s="1"/>
  <c r="I5307" i="14"/>
  <c r="J5307" i="14" s="1"/>
  <c r="I6007" i="14"/>
  <c r="J6007" i="14" s="1"/>
  <c r="I4607" i="14"/>
  <c r="K4607" i="14" s="1"/>
  <c r="J8807" i="14" l="1"/>
  <c r="N8807" i="14" s="1"/>
  <c r="O8807" i="14" s="1"/>
  <c r="J8107" i="14"/>
  <c r="N8107" i="14" s="1"/>
  <c r="O8107" i="14" s="1"/>
  <c r="K5307" i="14"/>
  <c r="N5307" i="14" s="1"/>
  <c r="O5307" i="14" s="1"/>
  <c r="J2733" i="14"/>
  <c r="N2733" i="14" s="1"/>
  <c r="O2733" i="14" s="1"/>
  <c r="I7408" i="14"/>
  <c r="K7408" i="14" s="1"/>
  <c r="J4607" i="14"/>
  <c r="N4607" i="14" s="1"/>
  <c r="O4607" i="14" s="1"/>
  <c r="I5308" i="14"/>
  <c r="K5308" i="14" s="1"/>
  <c r="K6707" i="14"/>
  <c r="N6707" i="14" s="1"/>
  <c r="O6707" i="14" s="1"/>
  <c r="I2734" i="14"/>
  <c r="K2734" i="14" s="1"/>
  <c r="K6007" i="14"/>
  <c r="N6007" i="14" s="1"/>
  <c r="O6007" i="14" s="1"/>
  <c r="K3907" i="14"/>
  <c r="N3907" i="14" s="1"/>
  <c r="O3907" i="14" s="1"/>
  <c r="I3908" i="14"/>
  <c r="K3908" i="14" s="1"/>
  <c r="I6708" i="14"/>
  <c r="J6708" i="14" s="1"/>
  <c r="I8108" i="14"/>
  <c r="J8108" i="14" s="1"/>
  <c r="I8808" i="14"/>
  <c r="K8808" i="14" s="1"/>
  <c r="I6008" i="14"/>
  <c r="K6008" i="14" s="1"/>
  <c r="I4608" i="14"/>
  <c r="K4608" i="14" s="1"/>
  <c r="K7407" i="14"/>
  <c r="N7407" i="14" s="1"/>
  <c r="O7407" i="14" s="1"/>
  <c r="J6008" i="14" l="1"/>
  <c r="J2734" i="14"/>
  <c r="N2734" i="14" s="1"/>
  <c r="O2734" i="14" s="1"/>
  <c r="J5308" i="14"/>
  <c r="N5308" i="14" s="1"/>
  <c r="O5308" i="14" s="1"/>
  <c r="J3908" i="14"/>
  <c r="N3908" i="14" s="1"/>
  <c r="O3908" i="14" s="1"/>
  <c r="J8808" i="14"/>
  <c r="N8808" i="14" s="1"/>
  <c r="O8808" i="14" s="1"/>
  <c r="K6708" i="14"/>
  <c r="N6708" i="14" s="1"/>
  <c r="O6708" i="14" s="1"/>
  <c r="I4609" i="14"/>
  <c r="J4609" i="14" s="1"/>
  <c r="I3909" i="14"/>
  <c r="J3909" i="14" s="1"/>
  <c r="I2735" i="14"/>
  <c r="K2735" i="14" s="1"/>
  <c r="J4608" i="14"/>
  <c r="N4608" i="14" s="1"/>
  <c r="O4608" i="14" s="1"/>
  <c r="I5309" i="14"/>
  <c r="K5309" i="14" s="1"/>
  <c r="N6008" i="14"/>
  <c r="O6008" i="14" s="1"/>
  <c r="I8809" i="14"/>
  <c r="K8809" i="14" s="1"/>
  <c r="K8108" i="14"/>
  <c r="N8108" i="14" s="1"/>
  <c r="O8108" i="14" s="1"/>
  <c r="I6709" i="14"/>
  <c r="K6709" i="14" s="1"/>
  <c r="J7408" i="14"/>
  <c r="N7408" i="14" s="1"/>
  <c r="O7408" i="14" s="1"/>
  <c r="I6009" i="14"/>
  <c r="K6009" i="14" s="1"/>
  <c r="I8109" i="14"/>
  <c r="J8109" i="14" s="1"/>
  <c r="I7409" i="14"/>
  <c r="K7409" i="14" s="1"/>
  <c r="J5309" i="14" l="1"/>
  <c r="J2735" i="14"/>
  <c r="N2735" i="14" s="1"/>
  <c r="O2735" i="14" s="1"/>
  <c r="J6009" i="14"/>
  <c r="N6009" i="14" s="1"/>
  <c r="O6009" i="14" s="1"/>
  <c r="K4609" i="14"/>
  <c r="N4609" i="14" s="1"/>
  <c r="O4609" i="14" s="1"/>
  <c r="J7409" i="14"/>
  <c r="N7409" i="14" s="1"/>
  <c r="O7409" i="14" s="1"/>
  <c r="I3910" i="14"/>
  <c r="J3910" i="14" s="1"/>
  <c r="I5310" i="14"/>
  <c r="J5310" i="14" s="1"/>
  <c r="I2736" i="14"/>
  <c r="K2736" i="14" s="1"/>
  <c r="J6709" i="14"/>
  <c r="N6709" i="14" s="1"/>
  <c r="O6709" i="14" s="1"/>
  <c r="I4610" i="14"/>
  <c r="K4610" i="14" s="1"/>
  <c r="J8809" i="14"/>
  <c r="N8809" i="14" s="1"/>
  <c r="O8809" i="14" s="1"/>
  <c r="K8109" i="14"/>
  <c r="N8109" i="14" s="1"/>
  <c r="O8109" i="14" s="1"/>
  <c r="I6010" i="14"/>
  <c r="K6010" i="14" s="1"/>
  <c r="I8110" i="14"/>
  <c r="J8110" i="14" s="1"/>
  <c r="I7410" i="14"/>
  <c r="J7410" i="14" s="1"/>
  <c r="N5309" i="14"/>
  <c r="O5309" i="14" s="1"/>
  <c r="I6710" i="14"/>
  <c r="K6710" i="14" s="1"/>
  <c r="I8810" i="14"/>
  <c r="J8810" i="14" s="1"/>
  <c r="K3909" i="14"/>
  <c r="N3909" i="14" s="1"/>
  <c r="O3909" i="14" s="1"/>
  <c r="J4610" i="14" l="1"/>
  <c r="J6010" i="14"/>
  <c r="K8110" i="14"/>
  <c r="N8110" i="14" s="1"/>
  <c r="O8110" i="14" s="1"/>
  <c r="K3910" i="14"/>
  <c r="N3910" i="14" s="1"/>
  <c r="O3910" i="14" s="1"/>
  <c r="K8810" i="14"/>
  <c r="N8810" i="14" s="1"/>
  <c r="O8810" i="14" s="1"/>
  <c r="I8111" i="14"/>
  <c r="K8111" i="14" s="1"/>
  <c r="I6711" i="14"/>
  <c r="K6711" i="14" s="1"/>
  <c r="I7411" i="14"/>
  <c r="K7411" i="14" s="1"/>
  <c r="I6011" i="14"/>
  <c r="K6011" i="14" s="1"/>
  <c r="J6710" i="14"/>
  <c r="N6710" i="14" s="1"/>
  <c r="O6710" i="14" s="1"/>
  <c r="I4611" i="14"/>
  <c r="K4611" i="14" s="1"/>
  <c r="I2737" i="14"/>
  <c r="K2737" i="14" s="1"/>
  <c r="J2736" i="14"/>
  <c r="N2736" i="14" s="1"/>
  <c r="O2736" i="14" s="1"/>
  <c r="I8811" i="14"/>
  <c r="K8811" i="14" s="1"/>
  <c r="N4610" i="14"/>
  <c r="O4610" i="14" s="1"/>
  <c r="N6010" i="14"/>
  <c r="O6010" i="14" s="1"/>
  <c r="K5310" i="14"/>
  <c r="N5310" i="14" s="1"/>
  <c r="O5310" i="14" s="1"/>
  <c r="I3911" i="14"/>
  <c r="K3911" i="14" s="1"/>
  <c r="K7410" i="14"/>
  <c r="N7410" i="14" s="1"/>
  <c r="O7410" i="14" s="1"/>
  <c r="I5311" i="14"/>
  <c r="J5311" i="14" s="1"/>
  <c r="J6711" i="14" l="1"/>
  <c r="N6711" i="14" s="1"/>
  <c r="O6711" i="14" s="1"/>
  <c r="J6011" i="14"/>
  <c r="N6011" i="14" s="1"/>
  <c r="O6011" i="14" s="1"/>
  <c r="J3911" i="14"/>
  <c r="N3911" i="14" s="1"/>
  <c r="O3911" i="14" s="1"/>
  <c r="J7411" i="14"/>
  <c r="N7411" i="14" s="1"/>
  <c r="O7411" i="14" s="1"/>
  <c r="J4611" i="14"/>
  <c r="N4611" i="14" s="1"/>
  <c r="O4611" i="14" s="1"/>
  <c r="J2737" i="14"/>
  <c r="N2737" i="14" s="1"/>
  <c r="O2737" i="14" s="1"/>
  <c r="J8811" i="14"/>
  <c r="N8811" i="14" s="1"/>
  <c r="O8811" i="14" s="1"/>
  <c r="J8111" i="14"/>
  <c r="N8111" i="14" s="1"/>
  <c r="O8111" i="14" s="1"/>
  <c r="I6012" i="14"/>
  <c r="J6012" i="14" s="1"/>
  <c r="I8812" i="14"/>
  <c r="J8812" i="14" s="1"/>
  <c r="I8112" i="14"/>
  <c r="K8112" i="14" s="1"/>
  <c r="I5312" i="14"/>
  <c r="K5312" i="14" s="1"/>
  <c r="I3912" i="14"/>
  <c r="K3912" i="14" s="1"/>
  <c r="I2738" i="14"/>
  <c r="J2738" i="14" s="1"/>
  <c r="I7412" i="14"/>
  <c r="J7412" i="14" s="1"/>
  <c r="K5311" i="14"/>
  <c r="N5311" i="14" s="1"/>
  <c r="O5311" i="14" s="1"/>
  <c r="I4612" i="14"/>
  <c r="J4612" i="14" s="1"/>
  <c r="I6712" i="14"/>
  <c r="K6712" i="14" s="1"/>
  <c r="J5312" i="14" l="1"/>
  <c r="N5312" i="14" s="1"/>
  <c r="O5312" i="14" s="1"/>
  <c r="K4612" i="14"/>
  <c r="N4612" i="14" s="1"/>
  <c r="O4612" i="14" s="1"/>
  <c r="K6012" i="14"/>
  <c r="N6012" i="14" s="1"/>
  <c r="O6012" i="14" s="1"/>
  <c r="I3913" i="14"/>
  <c r="K3913" i="14" s="1"/>
  <c r="J8112" i="14"/>
  <c r="N8112" i="14" s="1"/>
  <c r="O8112" i="14" s="1"/>
  <c r="I8813" i="14"/>
  <c r="J8813" i="14" s="1"/>
  <c r="J3912" i="14"/>
  <c r="N3912" i="14" s="1"/>
  <c r="O3912" i="14" s="1"/>
  <c r="I7413" i="14"/>
  <c r="J7413" i="14" s="1"/>
  <c r="J6712" i="14"/>
  <c r="N6712" i="14" s="1"/>
  <c r="O6712" i="14" s="1"/>
  <c r="I4613" i="14"/>
  <c r="J4613" i="14" s="1"/>
  <c r="K2738" i="14"/>
  <c r="N2738" i="14" s="1"/>
  <c r="O2738" i="14" s="1"/>
  <c r="I6013" i="14"/>
  <c r="K6013" i="14" s="1"/>
  <c r="I6713" i="14"/>
  <c r="J6713" i="14" s="1"/>
  <c r="K7412" i="14"/>
  <c r="N7412" i="14" s="1"/>
  <c r="O7412" i="14" s="1"/>
  <c r="I2739" i="14"/>
  <c r="J2739" i="14" s="1"/>
  <c r="I5313" i="14"/>
  <c r="K5313" i="14" s="1"/>
  <c r="I8113" i="14"/>
  <c r="J8113" i="14" s="1"/>
  <c r="K8812" i="14"/>
  <c r="N8812" i="14" s="1"/>
  <c r="O8812" i="14" s="1"/>
  <c r="J6013" i="14" l="1"/>
  <c r="J3913" i="14"/>
  <c r="N3913" i="14" s="1"/>
  <c r="O3913" i="14" s="1"/>
  <c r="K7413" i="14"/>
  <c r="N7413" i="14" s="1"/>
  <c r="O7413" i="14" s="1"/>
  <c r="K6713" i="14"/>
  <c r="N6713" i="14" s="1"/>
  <c r="O6713" i="14" s="1"/>
  <c r="I7414" i="14"/>
  <c r="K7414" i="14" s="1"/>
  <c r="I8114" i="14"/>
  <c r="J8114" i="14" s="1"/>
  <c r="K2739" i="14"/>
  <c r="N2739" i="14" s="1"/>
  <c r="O2739" i="14" s="1"/>
  <c r="I6014" i="14"/>
  <c r="K6014" i="14" s="1"/>
  <c r="J5313" i="14"/>
  <c r="N5313" i="14" s="1"/>
  <c r="O5313" i="14" s="1"/>
  <c r="I6714" i="14"/>
  <c r="K6714" i="14" s="1"/>
  <c r="K4613" i="14"/>
  <c r="N4613" i="14" s="1"/>
  <c r="O4613" i="14" s="1"/>
  <c r="K8813" i="14"/>
  <c r="N8813" i="14" s="1"/>
  <c r="O8813" i="14" s="1"/>
  <c r="N6013" i="14"/>
  <c r="O6013" i="14" s="1"/>
  <c r="I2740" i="14"/>
  <c r="J2740" i="14" s="1"/>
  <c r="K8113" i="14"/>
  <c r="N8113" i="14" s="1"/>
  <c r="O8113" i="14" s="1"/>
  <c r="I5314" i="14"/>
  <c r="J5314" i="14" s="1"/>
  <c r="I4614" i="14"/>
  <c r="J4614" i="14" s="1"/>
  <c r="I8814" i="14"/>
  <c r="J8814" i="14" s="1"/>
  <c r="I3914" i="14"/>
  <c r="K3914" i="14" s="1"/>
  <c r="J6014" i="14" l="1"/>
  <c r="J7414" i="14"/>
  <c r="K2740" i="14"/>
  <c r="K5314" i="14"/>
  <c r="N5314" i="14" s="1"/>
  <c r="O5314" i="14" s="1"/>
  <c r="J6714" i="14"/>
  <c r="N6714" i="14" s="1"/>
  <c r="O6714" i="14" s="1"/>
  <c r="K4614" i="14"/>
  <c r="N4614" i="14" s="1"/>
  <c r="O4614" i="14" s="1"/>
  <c r="N2740" i="14"/>
  <c r="O2740" i="14" s="1"/>
  <c r="N6014" i="14"/>
  <c r="O6014" i="14" s="1"/>
  <c r="K8814" i="14"/>
  <c r="N8814" i="14" s="1"/>
  <c r="O8814" i="14" s="1"/>
  <c r="N7414" i="14"/>
  <c r="O7414" i="14" s="1"/>
  <c r="J3914" i="14"/>
  <c r="N3914" i="14" s="1"/>
  <c r="O3914" i="14" s="1"/>
  <c r="I6715" i="14"/>
  <c r="K6715" i="14" s="1"/>
  <c r="I6015" i="14"/>
  <c r="J6015" i="14" s="1"/>
  <c r="I8815" i="14"/>
  <c r="K8815" i="14" s="1"/>
  <c r="I5315" i="14"/>
  <c r="K5315" i="14" s="1"/>
  <c r="I2741" i="14"/>
  <c r="K2741" i="14" s="1"/>
  <c r="K8114" i="14"/>
  <c r="N8114" i="14" s="1"/>
  <c r="O8114" i="14" s="1"/>
  <c r="I4615" i="14"/>
  <c r="J4615" i="14" s="1"/>
  <c r="I3915" i="14"/>
  <c r="K3915" i="14" s="1"/>
  <c r="I8115" i="14"/>
  <c r="K8115" i="14" s="1"/>
  <c r="I7415" i="14"/>
  <c r="J7415" i="14" s="1"/>
  <c r="J8815" i="14" l="1"/>
  <c r="J5315" i="14"/>
  <c r="N5315" i="14" s="1"/>
  <c r="O5315" i="14" s="1"/>
  <c r="J6715" i="14"/>
  <c r="N6715" i="14" s="1"/>
  <c r="O6715" i="14" s="1"/>
  <c r="K6015" i="14"/>
  <c r="N6015" i="14" s="1"/>
  <c r="O6015" i="14" s="1"/>
  <c r="K4615" i="14"/>
  <c r="N4615" i="14" s="1"/>
  <c r="O4615" i="14" s="1"/>
  <c r="N8815" i="14"/>
  <c r="O8815" i="14" s="1"/>
  <c r="K7415" i="14"/>
  <c r="N7415" i="14" s="1"/>
  <c r="O7415" i="14" s="1"/>
  <c r="I8116" i="14"/>
  <c r="K8116" i="14" s="1"/>
  <c r="J3915" i="14"/>
  <c r="N3915" i="14" s="1"/>
  <c r="O3915" i="14" s="1"/>
  <c r="I2742" i="14"/>
  <c r="J2742" i="14" s="1"/>
  <c r="I6716" i="14"/>
  <c r="J6716" i="14" s="1"/>
  <c r="J8115" i="14"/>
  <c r="N8115" i="14" s="1"/>
  <c r="O8115" i="14" s="1"/>
  <c r="I4616" i="14"/>
  <c r="K4616" i="14" s="1"/>
  <c r="I8816" i="14"/>
  <c r="K8816" i="14" s="1"/>
  <c r="I7416" i="14"/>
  <c r="J7416" i="14" s="1"/>
  <c r="I6016" i="14"/>
  <c r="J6016" i="14" s="1"/>
  <c r="I3916" i="14"/>
  <c r="J3916" i="14" s="1"/>
  <c r="J2741" i="14"/>
  <c r="N2741" i="14" s="1"/>
  <c r="O2741" i="14" s="1"/>
  <c r="I5316" i="14"/>
  <c r="J5316" i="14" s="1"/>
  <c r="J4616" i="14" l="1"/>
  <c r="N4616" i="14" s="1"/>
  <c r="O4616" i="14" s="1"/>
  <c r="J8116" i="14"/>
  <c r="N8116" i="14" s="1"/>
  <c r="O8116" i="14" s="1"/>
  <c r="J8816" i="14"/>
  <c r="N8816" i="14" s="1"/>
  <c r="O8816" i="14" s="1"/>
  <c r="K2742" i="14"/>
  <c r="N2742" i="14" s="1"/>
  <c r="O2742" i="14" s="1"/>
  <c r="I4617" i="14"/>
  <c r="K4617" i="14" s="1"/>
  <c r="K7416" i="14"/>
  <c r="N7416" i="14" s="1"/>
  <c r="O7416" i="14" s="1"/>
  <c r="K5316" i="14"/>
  <c r="N5316" i="14" s="1"/>
  <c r="O5316" i="14" s="1"/>
  <c r="K3916" i="14"/>
  <c r="N3916" i="14" s="1"/>
  <c r="O3916" i="14" s="1"/>
  <c r="K6016" i="14"/>
  <c r="N6016" i="14" s="1"/>
  <c r="O6016" i="14" s="1"/>
  <c r="I7417" i="14"/>
  <c r="J7417" i="14" s="1"/>
  <c r="K6716" i="14"/>
  <c r="N6716" i="14" s="1"/>
  <c r="O6716" i="14" s="1"/>
  <c r="I2743" i="14"/>
  <c r="J2743" i="14" s="1"/>
  <c r="I8117" i="14"/>
  <c r="K8117" i="14" s="1"/>
  <c r="I5317" i="14"/>
  <c r="K5317" i="14" s="1"/>
  <c r="I3917" i="14"/>
  <c r="J3917" i="14" s="1"/>
  <c r="I6017" i="14"/>
  <c r="J6017" i="14" s="1"/>
  <c r="I8817" i="14"/>
  <c r="K8817" i="14" s="1"/>
  <c r="I6717" i="14"/>
  <c r="J6717" i="14" s="1"/>
  <c r="J4617" i="14" l="1"/>
  <c r="N4617" i="14" s="1"/>
  <c r="O4617" i="14" s="1"/>
  <c r="K3917" i="14"/>
  <c r="N3917" i="14" s="1"/>
  <c r="O3917" i="14" s="1"/>
  <c r="K7417" i="14"/>
  <c r="N7417" i="14" s="1"/>
  <c r="O7417" i="14" s="1"/>
  <c r="I5318" i="14"/>
  <c r="K5318" i="14" s="1"/>
  <c r="I8118" i="14"/>
  <c r="K8118" i="14" s="1"/>
  <c r="J8817" i="14"/>
  <c r="N8817" i="14" s="1"/>
  <c r="O8817" i="14" s="1"/>
  <c r="I4618" i="14"/>
  <c r="K4618" i="14" s="1"/>
  <c r="I6718" i="14"/>
  <c r="K6718" i="14" s="1"/>
  <c r="I6018" i="14"/>
  <c r="J6018" i="14" s="1"/>
  <c r="K2743" i="14"/>
  <c r="N2743" i="14" s="1"/>
  <c r="O2743" i="14" s="1"/>
  <c r="J5317" i="14"/>
  <c r="N5317" i="14" s="1"/>
  <c r="O5317" i="14" s="1"/>
  <c r="I7418" i="14"/>
  <c r="K7418" i="14" s="1"/>
  <c r="K6717" i="14"/>
  <c r="N6717" i="14" s="1"/>
  <c r="O6717" i="14" s="1"/>
  <c r="K6017" i="14"/>
  <c r="N6017" i="14" s="1"/>
  <c r="O6017" i="14" s="1"/>
  <c r="I3918" i="14"/>
  <c r="K3918" i="14" s="1"/>
  <c r="J8117" i="14"/>
  <c r="N8117" i="14" s="1"/>
  <c r="O8117" i="14" s="1"/>
  <c r="I8818" i="14"/>
  <c r="K8818" i="14" s="1"/>
  <c r="I2744" i="14"/>
  <c r="K2744" i="14" s="1"/>
  <c r="J5318" i="14" l="1"/>
  <c r="N5318" i="14" s="1"/>
  <c r="O5318" i="14" s="1"/>
  <c r="J6718" i="14"/>
  <c r="J4618" i="14"/>
  <c r="N4618" i="14" s="1"/>
  <c r="O4618" i="14" s="1"/>
  <c r="J8118" i="14"/>
  <c r="N8118" i="14" s="1"/>
  <c r="O8118" i="14" s="1"/>
  <c r="K6018" i="14"/>
  <c r="N6018" i="14" s="1"/>
  <c r="O6018" i="14" s="1"/>
  <c r="J3918" i="14"/>
  <c r="N3918" i="14" s="1"/>
  <c r="O3918" i="14" s="1"/>
  <c r="J7418" i="14"/>
  <c r="N7418" i="14" s="1"/>
  <c r="O7418" i="14" s="1"/>
  <c r="I2745" i="14"/>
  <c r="K2745" i="14" s="1"/>
  <c r="I7419" i="14"/>
  <c r="J7419" i="14" s="1"/>
  <c r="I6719" i="14"/>
  <c r="K6719" i="14" s="1"/>
  <c r="J8818" i="14"/>
  <c r="N8818" i="14" s="1"/>
  <c r="O8818" i="14" s="1"/>
  <c r="I5319" i="14"/>
  <c r="J5319" i="14" s="1"/>
  <c r="I6019" i="14"/>
  <c r="K6019" i="14" s="1"/>
  <c r="I8119" i="14"/>
  <c r="J8119" i="14" s="1"/>
  <c r="N6718" i="14"/>
  <c r="O6718" i="14" s="1"/>
  <c r="J2744" i="14"/>
  <c r="N2744" i="14" s="1"/>
  <c r="O2744" i="14" s="1"/>
  <c r="I3919" i="14"/>
  <c r="K3919" i="14" s="1"/>
  <c r="I8819" i="14"/>
  <c r="J8819" i="14" s="1"/>
  <c r="I4619" i="14"/>
  <c r="K4619" i="14" s="1"/>
  <c r="J2745" i="14" l="1"/>
  <c r="N2745" i="14" s="1"/>
  <c r="O2745" i="14" s="1"/>
  <c r="J6719" i="14"/>
  <c r="J3919" i="14"/>
  <c r="N3919" i="14" s="1"/>
  <c r="O3919" i="14" s="1"/>
  <c r="K8119" i="14"/>
  <c r="K7419" i="14"/>
  <c r="N7419" i="14" s="1"/>
  <c r="O7419" i="14" s="1"/>
  <c r="J6019" i="14"/>
  <c r="N6019" i="14" s="1"/>
  <c r="O6019" i="14" s="1"/>
  <c r="K8819" i="14"/>
  <c r="N8819" i="14" s="1"/>
  <c r="O8819" i="14" s="1"/>
  <c r="K5319" i="14"/>
  <c r="N5319" i="14" s="1"/>
  <c r="O5319" i="14" s="1"/>
  <c r="I8820" i="14"/>
  <c r="K8820" i="14" s="1"/>
  <c r="I3920" i="14"/>
  <c r="K3920" i="14" s="1"/>
  <c r="I8120" i="14"/>
  <c r="J8120" i="14" s="1"/>
  <c r="N8119" i="14"/>
  <c r="O8119" i="14" s="1"/>
  <c r="J4619" i="14"/>
  <c r="N4619" i="14" s="1"/>
  <c r="O4619" i="14" s="1"/>
  <c r="I5320" i="14"/>
  <c r="K5320" i="14" s="1"/>
  <c r="I7420" i="14"/>
  <c r="K7420" i="14" s="1"/>
  <c r="I2746" i="14"/>
  <c r="J2746" i="14" s="1"/>
  <c r="I4620" i="14"/>
  <c r="J4620" i="14" s="1"/>
  <c r="N6719" i="14"/>
  <c r="O6719" i="14" s="1"/>
  <c r="I6020" i="14"/>
  <c r="J6020" i="14" s="1"/>
  <c r="I6720" i="14"/>
  <c r="J6720" i="14" s="1"/>
  <c r="J8820" i="14" l="1"/>
  <c r="K6720" i="14"/>
  <c r="N6720" i="14" s="1"/>
  <c r="O6720" i="14" s="1"/>
  <c r="K2746" i="14"/>
  <c r="N2746" i="14" s="1"/>
  <c r="O2746" i="14" s="1"/>
  <c r="J3920" i="14"/>
  <c r="N3920" i="14" s="1"/>
  <c r="O3920" i="14" s="1"/>
  <c r="I7421" i="14"/>
  <c r="K7421" i="14" s="1"/>
  <c r="J7420" i="14"/>
  <c r="N7420" i="14" s="1"/>
  <c r="O7420" i="14" s="1"/>
  <c r="I3921" i="14"/>
  <c r="K3921" i="14" s="1"/>
  <c r="K6020" i="14"/>
  <c r="N6020" i="14" s="1"/>
  <c r="O6020" i="14" s="1"/>
  <c r="I8821" i="14"/>
  <c r="J8821" i="14" s="1"/>
  <c r="I6721" i="14"/>
  <c r="J6721" i="14" s="1"/>
  <c r="K4620" i="14"/>
  <c r="N4620" i="14" s="1"/>
  <c r="O4620" i="14" s="1"/>
  <c r="J5320" i="14"/>
  <c r="N5320" i="14" s="1"/>
  <c r="O5320" i="14" s="1"/>
  <c r="I6021" i="14"/>
  <c r="K6021" i="14" s="1"/>
  <c r="I4621" i="14"/>
  <c r="K4621" i="14" s="1"/>
  <c r="K8120" i="14"/>
  <c r="N8120" i="14" s="1"/>
  <c r="O8120" i="14" s="1"/>
  <c r="I2747" i="14"/>
  <c r="K2747" i="14" s="1"/>
  <c r="I5321" i="14"/>
  <c r="K5321" i="14" s="1"/>
  <c r="N8820" i="14"/>
  <c r="O8820" i="14" s="1"/>
  <c r="I8121" i="14"/>
  <c r="J8121" i="14" s="1"/>
  <c r="J7421" i="14" l="1"/>
  <c r="J3921" i="14"/>
  <c r="J2747" i="14"/>
  <c r="J6021" i="14"/>
  <c r="N6021" i="14" s="1"/>
  <c r="O6021" i="14" s="1"/>
  <c r="J4621" i="14"/>
  <c r="N4621" i="14" s="1"/>
  <c r="O4621" i="14" s="1"/>
  <c r="K8821" i="14"/>
  <c r="N8821" i="14" s="1"/>
  <c r="O8821" i="14" s="1"/>
  <c r="N2747" i="14"/>
  <c r="O2747" i="14" s="1"/>
  <c r="K8121" i="14"/>
  <c r="N8121" i="14" s="1"/>
  <c r="O8121" i="14" s="1"/>
  <c r="J5321" i="14"/>
  <c r="N5321" i="14" s="1"/>
  <c r="O5321" i="14" s="1"/>
  <c r="I3922" i="14"/>
  <c r="K3922" i="14" s="1"/>
  <c r="I7422" i="14"/>
  <c r="K7422" i="14" s="1"/>
  <c r="I6022" i="14"/>
  <c r="K6022" i="14" s="1"/>
  <c r="I2748" i="14"/>
  <c r="J2748" i="14" s="1"/>
  <c r="N3921" i="14"/>
  <c r="O3921" i="14" s="1"/>
  <c r="I4622" i="14"/>
  <c r="J4622" i="14" s="1"/>
  <c r="K6721" i="14"/>
  <c r="N6721" i="14" s="1"/>
  <c r="O6721" i="14" s="1"/>
  <c r="I8822" i="14"/>
  <c r="K8822" i="14" s="1"/>
  <c r="I8122" i="14"/>
  <c r="J8122" i="14" s="1"/>
  <c r="I5322" i="14"/>
  <c r="J5322" i="14" s="1"/>
  <c r="I6722" i="14"/>
  <c r="J6722" i="14" s="1"/>
  <c r="N7421" i="14"/>
  <c r="O7421" i="14" s="1"/>
  <c r="J3922" i="14" l="1"/>
  <c r="N3922" i="14" s="1"/>
  <c r="O3922" i="14" s="1"/>
  <c r="J6022" i="14"/>
  <c r="N6022" i="14" s="1"/>
  <c r="O6022" i="14" s="1"/>
  <c r="J8822" i="14"/>
  <c r="N8822" i="14" s="1"/>
  <c r="O8822" i="14" s="1"/>
  <c r="J7422" i="14"/>
  <c r="N7422" i="14" s="1"/>
  <c r="O7422" i="14" s="1"/>
  <c r="K5322" i="14"/>
  <c r="N5322" i="14" s="1"/>
  <c r="O5322" i="14" s="1"/>
  <c r="I7423" i="14"/>
  <c r="K7423" i="14" s="1"/>
  <c r="K6722" i="14"/>
  <c r="N6722" i="14" s="1"/>
  <c r="O6722" i="14" s="1"/>
  <c r="I5323" i="14"/>
  <c r="K5323" i="14" s="1"/>
  <c r="K4622" i="14"/>
  <c r="N4622" i="14" s="1"/>
  <c r="O4622" i="14" s="1"/>
  <c r="K2748" i="14"/>
  <c r="N2748" i="14" s="1"/>
  <c r="O2748" i="14" s="1"/>
  <c r="I6723" i="14"/>
  <c r="K6723" i="14" s="1"/>
  <c r="K8122" i="14"/>
  <c r="N8122" i="14" s="1"/>
  <c r="O8122" i="14" s="1"/>
  <c r="I8823" i="14"/>
  <c r="K8823" i="14" s="1"/>
  <c r="I4623" i="14"/>
  <c r="K4623" i="14" s="1"/>
  <c r="I2749" i="14"/>
  <c r="J2749" i="14" s="1"/>
  <c r="I8123" i="14"/>
  <c r="J8123" i="14" s="1"/>
  <c r="I6023" i="14"/>
  <c r="J6023" i="14" s="1"/>
  <c r="I3923" i="14"/>
  <c r="J3923" i="14" s="1"/>
  <c r="J5323" i="14" l="1"/>
  <c r="N5323" i="14" s="1"/>
  <c r="O5323" i="14" s="1"/>
  <c r="J4623" i="14"/>
  <c r="N4623" i="14" s="1"/>
  <c r="O4623" i="14" s="1"/>
  <c r="J7423" i="14"/>
  <c r="N7423" i="14" s="1"/>
  <c r="O7423" i="14" s="1"/>
  <c r="J6723" i="14"/>
  <c r="N6723" i="14" s="1"/>
  <c r="O6723" i="14" s="1"/>
  <c r="J8823" i="14"/>
  <c r="N8823" i="14" s="1"/>
  <c r="O8823" i="14" s="1"/>
  <c r="K8123" i="14"/>
  <c r="N8123" i="14" s="1"/>
  <c r="O8123" i="14" s="1"/>
  <c r="K3923" i="14"/>
  <c r="N3923" i="14" s="1"/>
  <c r="O3923" i="14" s="1"/>
  <c r="I6024" i="14"/>
  <c r="K6024" i="14" s="1"/>
  <c r="K6023" i="14"/>
  <c r="N6023" i="14" s="1"/>
  <c r="O6023" i="14" s="1"/>
  <c r="I8124" i="14"/>
  <c r="K8124" i="14" s="1"/>
  <c r="I8824" i="14"/>
  <c r="J8824" i="14" s="1"/>
  <c r="I6724" i="14"/>
  <c r="K6724" i="14" s="1"/>
  <c r="I3924" i="14"/>
  <c r="J3924" i="14" s="1"/>
  <c r="K2749" i="14"/>
  <c r="N2749" i="14" s="1"/>
  <c r="O2749" i="14" s="1"/>
  <c r="I4624" i="14"/>
  <c r="J4624" i="14" s="1"/>
  <c r="I5324" i="14"/>
  <c r="J5324" i="14" s="1"/>
  <c r="I7424" i="14"/>
  <c r="J7424" i="14" s="1"/>
  <c r="I2750" i="14"/>
  <c r="J2750" i="14" s="1"/>
  <c r="J6024" i="14" l="1"/>
  <c r="N6024" i="14" s="1"/>
  <c r="O6024" i="14" s="1"/>
  <c r="J8124" i="14"/>
  <c r="N8124" i="14" s="1"/>
  <c r="O8124" i="14" s="1"/>
  <c r="K2750" i="14"/>
  <c r="N2750" i="14" s="1"/>
  <c r="O2750" i="14" s="1"/>
  <c r="K8824" i="14"/>
  <c r="N8824" i="14" s="1"/>
  <c r="O8824" i="14" s="1"/>
  <c r="K7424" i="14"/>
  <c r="N7424" i="14" s="1"/>
  <c r="O7424" i="14" s="1"/>
  <c r="J6724" i="14"/>
  <c r="N6724" i="14" s="1"/>
  <c r="O6724" i="14" s="1"/>
  <c r="I6025" i="14"/>
  <c r="K6025" i="14" s="1"/>
  <c r="I2751" i="14"/>
  <c r="K2751" i="14" s="1"/>
  <c r="I7425" i="14"/>
  <c r="K7425" i="14" s="1"/>
  <c r="K5324" i="14"/>
  <c r="N5324" i="14" s="1"/>
  <c r="O5324" i="14" s="1"/>
  <c r="K4624" i="14"/>
  <c r="N4624" i="14" s="1"/>
  <c r="O4624" i="14" s="1"/>
  <c r="K3924" i="14"/>
  <c r="N3924" i="14" s="1"/>
  <c r="O3924" i="14" s="1"/>
  <c r="I8825" i="14"/>
  <c r="K8825" i="14" s="1"/>
  <c r="I5325" i="14"/>
  <c r="K5325" i="14" s="1"/>
  <c r="I4625" i="14"/>
  <c r="K4625" i="14" s="1"/>
  <c r="I3925" i="14"/>
  <c r="J3925" i="14" s="1"/>
  <c r="I6725" i="14"/>
  <c r="K6725" i="14" s="1"/>
  <c r="I8125" i="14"/>
  <c r="J8125" i="14" s="1"/>
  <c r="J6025" i="14" l="1"/>
  <c r="N6025" i="14" s="1"/>
  <c r="O6025" i="14" s="1"/>
  <c r="J4625" i="14"/>
  <c r="N4625" i="14" s="1"/>
  <c r="O4625" i="14" s="1"/>
  <c r="J7425" i="14"/>
  <c r="N7425" i="14" s="1"/>
  <c r="O7425" i="14" s="1"/>
  <c r="J2751" i="14"/>
  <c r="N2751" i="14" s="1"/>
  <c r="O2751" i="14" s="1"/>
  <c r="K8125" i="14"/>
  <c r="N8125" i="14" s="1"/>
  <c r="O8125" i="14" s="1"/>
  <c r="K3925" i="14"/>
  <c r="N3925" i="14" s="1"/>
  <c r="O3925" i="14" s="1"/>
  <c r="I5326" i="14"/>
  <c r="K5326" i="14" s="1"/>
  <c r="J6725" i="14"/>
  <c r="N6725" i="14" s="1"/>
  <c r="O6725" i="14" s="1"/>
  <c r="I8826" i="14"/>
  <c r="K8826" i="14" s="1"/>
  <c r="I7426" i="14"/>
  <c r="K7426" i="14" s="1"/>
  <c r="I2752" i="14"/>
  <c r="K2752" i="14" s="1"/>
  <c r="J8825" i="14"/>
  <c r="N8825" i="14" s="1"/>
  <c r="O8825" i="14" s="1"/>
  <c r="I6026" i="14"/>
  <c r="K6026" i="14" s="1"/>
  <c r="I4626" i="14"/>
  <c r="J4626" i="14" s="1"/>
  <c r="I3926" i="14"/>
  <c r="K3926" i="14" s="1"/>
  <c r="J5325" i="14"/>
  <c r="N5325" i="14" s="1"/>
  <c r="O5325" i="14" s="1"/>
  <c r="I8126" i="14"/>
  <c r="J8126" i="14" s="1"/>
  <c r="I6726" i="14"/>
  <c r="J6726" i="14" s="1"/>
  <c r="J8826" i="14" l="1"/>
  <c r="J3926" i="14"/>
  <c r="N3926" i="14" s="1"/>
  <c r="O3926" i="14" s="1"/>
  <c r="J5326" i="14"/>
  <c r="N5326" i="14" s="1"/>
  <c r="O5326" i="14" s="1"/>
  <c r="J7426" i="14"/>
  <c r="N7426" i="14" s="1"/>
  <c r="O7426" i="14" s="1"/>
  <c r="K6726" i="14"/>
  <c r="N6726" i="14" s="1"/>
  <c r="O6726" i="14" s="1"/>
  <c r="K8126" i="14"/>
  <c r="N8126" i="14" s="1"/>
  <c r="O8126" i="14" s="1"/>
  <c r="J2752" i="14"/>
  <c r="N2752" i="14" s="1"/>
  <c r="O2752" i="14" s="1"/>
  <c r="K4626" i="14"/>
  <c r="N4626" i="14" s="1"/>
  <c r="O4626" i="14" s="1"/>
  <c r="J6026" i="14"/>
  <c r="N6026" i="14" s="1"/>
  <c r="O6026" i="14" s="1"/>
  <c r="I8827" i="14"/>
  <c r="J8827" i="14" s="1"/>
  <c r="I7427" i="14"/>
  <c r="K7427" i="14" s="1"/>
  <c r="I5327" i="14"/>
  <c r="J5327" i="14" s="1"/>
  <c r="I6727" i="14"/>
  <c r="J6727" i="14" s="1"/>
  <c r="I8127" i="14"/>
  <c r="K8127" i="14" s="1"/>
  <c r="I4627" i="14"/>
  <c r="K4627" i="14" s="1"/>
  <c r="I2753" i="14"/>
  <c r="K2753" i="14" s="1"/>
  <c r="I3927" i="14"/>
  <c r="J3927" i="14" s="1"/>
  <c r="N8826" i="14"/>
  <c r="O8826" i="14" s="1"/>
  <c r="I6027" i="14"/>
  <c r="J6027" i="14" s="1"/>
  <c r="J7427" i="14" l="1"/>
  <c r="K8827" i="14"/>
  <c r="N8827" i="14" s="1"/>
  <c r="O8827" i="14" s="1"/>
  <c r="J4627" i="14"/>
  <c r="N4627" i="14" s="1"/>
  <c r="O4627" i="14" s="1"/>
  <c r="K3927" i="14"/>
  <c r="N3927" i="14" s="1"/>
  <c r="O3927" i="14" s="1"/>
  <c r="N7427" i="14"/>
  <c r="O7427" i="14" s="1"/>
  <c r="J2753" i="14"/>
  <c r="N2753" i="14" s="1"/>
  <c r="O2753" i="14" s="1"/>
  <c r="K6027" i="14"/>
  <c r="N6027" i="14" s="1"/>
  <c r="O6027" i="14" s="1"/>
  <c r="K5327" i="14"/>
  <c r="N5327" i="14" s="1"/>
  <c r="O5327" i="14" s="1"/>
  <c r="I2754" i="14"/>
  <c r="K2754" i="14" s="1"/>
  <c r="I8128" i="14"/>
  <c r="K8128" i="14" s="1"/>
  <c r="J8127" i="14"/>
  <c r="N8127" i="14" s="1"/>
  <c r="O8127" i="14" s="1"/>
  <c r="I6028" i="14"/>
  <c r="K6028" i="14" s="1"/>
  <c r="I4628" i="14"/>
  <c r="K4628" i="14" s="1"/>
  <c r="I7428" i="14"/>
  <c r="K7428" i="14" s="1"/>
  <c r="I8828" i="14"/>
  <c r="J8828" i="14" s="1"/>
  <c r="I3928" i="14"/>
  <c r="K3928" i="14" s="1"/>
  <c r="K6727" i="14"/>
  <c r="N6727" i="14" s="1"/>
  <c r="O6727" i="14" s="1"/>
  <c r="I5328" i="14"/>
  <c r="K5328" i="14" s="1"/>
  <c r="I6728" i="14"/>
  <c r="K6728" i="14" s="1"/>
  <c r="J6028" i="14" l="1"/>
  <c r="J5328" i="14"/>
  <c r="N5328" i="14" s="1"/>
  <c r="O5328" i="14" s="1"/>
  <c r="J2754" i="14"/>
  <c r="N2754" i="14" s="1"/>
  <c r="O2754" i="14" s="1"/>
  <c r="J3928" i="14"/>
  <c r="N3928" i="14" s="1"/>
  <c r="O3928" i="14" s="1"/>
  <c r="J7428" i="14"/>
  <c r="N7428" i="14" s="1"/>
  <c r="O7428" i="14" s="1"/>
  <c r="J4628" i="14"/>
  <c r="N4628" i="14" s="1"/>
  <c r="O4628" i="14" s="1"/>
  <c r="J8128" i="14"/>
  <c r="N8128" i="14" s="1"/>
  <c r="O8128" i="14" s="1"/>
  <c r="I3929" i="14"/>
  <c r="K3929" i="14" s="1"/>
  <c r="N6028" i="14"/>
  <c r="O6028" i="14" s="1"/>
  <c r="I6029" i="14"/>
  <c r="K6029" i="14" s="1"/>
  <c r="I8129" i="14"/>
  <c r="K8129" i="14" s="1"/>
  <c r="I2755" i="14"/>
  <c r="K2755" i="14" s="1"/>
  <c r="I4629" i="14"/>
  <c r="J4629" i="14" s="1"/>
  <c r="J6728" i="14"/>
  <c r="N6728" i="14" s="1"/>
  <c r="O6728" i="14" s="1"/>
  <c r="K8828" i="14"/>
  <c r="N8828" i="14" s="1"/>
  <c r="O8828" i="14" s="1"/>
  <c r="I7429" i="14"/>
  <c r="J7429" i="14" s="1"/>
  <c r="I5329" i="14"/>
  <c r="J5329" i="14" s="1"/>
  <c r="I6729" i="14"/>
  <c r="J6729" i="14" s="1"/>
  <c r="I8829" i="14"/>
  <c r="J8829" i="14" s="1"/>
  <c r="J3929" i="14" l="1"/>
  <c r="J2755" i="14"/>
  <c r="N2755" i="14" s="1"/>
  <c r="O2755" i="14" s="1"/>
  <c r="K8829" i="14"/>
  <c r="N8829" i="14" s="1"/>
  <c r="O8829" i="14" s="1"/>
  <c r="K6729" i="14"/>
  <c r="N6729" i="14" s="1"/>
  <c r="O6729" i="14" s="1"/>
  <c r="K5329" i="14"/>
  <c r="N5329" i="14" s="1"/>
  <c r="O5329" i="14" s="1"/>
  <c r="K7429" i="14"/>
  <c r="N7429" i="14" s="1"/>
  <c r="O7429" i="14" s="1"/>
  <c r="K4629" i="14"/>
  <c r="N4629" i="14" s="1"/>
  <c r="O4629" i="14" s="1"/>
  <c r="I8130" i="14"/>
  <c r="J8130" i="14" s="1"/>
  <c r="J8129" i="14"/>
  <c r="N8129" i="14" s="1"/>
  <c r="O8129" i="14" s="1"/>
  <c r="J6029" i="14"/>
  <c r="N6029" i="14" s="1"/>
  <c r="O6029" i="14" s="1"/>
  <c r="I8830" i="14"/>
  <c r="K8830" i="14" s="1"/>
  <c r="I5330" i="14"/>
  <c r="K5330" i="14" s="1"/>
  <c r="I4630" i="14"/>
  <c r="K4630" i="14" s="1"/>
  <c r="I2756" i="14"/>
  <c r="K2756" i="14" s="1"/>
  <c r="I7430" i="14"/>
  <c r="K7430" i="14" s="1"/>
  <c r="N3929" i="14"/>
  <c r="O3929" i="14" s="1"/>
  <c r="I6730" i="14"/>
  <c r="J6730" i="14" s="1"/>
  <c r="I6030" i="14"/>
  <c r="J6030" i="14" s="1"/>
  <c r="J4630" i="14"/>
  <c r="I3930" i="14"/>
  <c r="J3930" i="14" s="1"/>
  <c r="K3930" i="14" l="1"/>
  <c r="J5330" i="14"/>
  <c r="N5330" i="14" s="1"/>
  <c r="O5330" i="14" s="1"/>
  <c r="J7430" i="14"/>
  <c r="N7430" i="14" s="1"/>
  <c r="O7430" i="14" s="1"/>
  <c r="K6730" i="14"/>
  <c r="N6730" i="14" s="1"/>
  <c r="O6730" i="14" s="1"/>
  <c r="N3930" i="14"/>
  <c r="O3930" i="14" s="1"/>
  <c r="I8831" i="14"/>
  <c r="K8831" i="14" s="1"/>
  <c r="J2756" i="14"/>
  <c r="N2756" i="14" s="1"/>
  <c r="O2756" i="14" s="1"/>
  <c r="I5331" i="14"/>
  <c r="J5331" i="14" s="1"/>
  <c r="K6030" i="14"/>
  <c r="N6030" i="14" s="1"/>
  <c r="O6030" i="14" s="1"/>
  <c r="I6731" i="14"/>
  <c r="K6731" i="14" s="1"/>
  <c r="I7431" i="14"/>
  <c r="K7431" i="14" s="1"/>
  <c r="I4631" i="14"/>
  <c r="K4631" i="14" s="1"/>
  <c r="J8830" i="14"/>
  <c r="N8830" i="14" s="1"/>
  <c r="O8830" i="14" s="1"/>
  <c r="K8130" i="14"/>
  <c r="N8130" i="14" s="1"/>
  <c r="O8130" i="14" s="1"/>
  <c r="I3931" i="14"/>
  <c r="K3931" i="14" s="1"/>
  <c r="N4630" i="14"/>
  <c r="O4630" i="14" s="1"/>
  <c r="I6031" i="14"/>
  <c r="K6031" i="14" s="1"/>
  <c r="I2757" i="14"/>
  <c r="J2757" i="14" s="1"/>
  <c r="J8831" i="14"/>
  <c r="I8131" i="14"/>
  <c r="J8131" i="14" s="1"/>
  <c r="J6731" i="14" l="1"/>
  <c r="N6731" i="14" s="1"/>
  <c r="O6731" i="14" s="1"/>
  <c r="J7431" i="14"/>
  <c r="N7431" i="14" s="1"/>
  <c r="O7431" i="14" s="1"/>
  <c r="K5331" i="14"/>
  <c r="N5331" i="14" s="1"/>
  <c r="O5331" i="14" s="1"/>
  <c r="N8831" i="14"/>
  <c r="O8831" i="14" s="1"/>
  <c r="K8131" i="14"/>
  <c r="N8131" i="14" s="1"/>
  <c r="O8131" i="14" s="1"/>
  <c r="I3932" i="14"/>
  <c r="K3932" i="14" s="1"/>
  <c r="I7432" i="14"/>
  <c r="K7432" i="14" s="1"/>
  <c r="J4631" i="14"/>
  <c r="N4631" i="14" s="1"/>
  <c r="O4631" i="14" s="1"/>
  <c r="J3931" i="14"/>
  <c r="N3931" i="14" s="1"/>
  <c r="O3931" i="14" s="1"/>
  <c r="I5332" i="14"/>
  <c r="K5332" i="14" s="1"/>
  <c r="I8832" i="14"/>
  <c r="J8832" i="14" s="1"/>
  <c r="I6032" i="14"/>
  <c r="K6032" i="14" s="1"/>
  <c r="J6031" i="14"/>
  <c r="N6031" i="14" s="1"/>
  <c r="O6031" i="14" s="1"/>
  <c r="I8132" i="14"/>
  <c r="K8132" i="14" s="1"/>
  <c r="K2757" i="14"/>
  <c r="N2757" i="14" s="1"/>
  <c r="O2757" i="14" s="1"/>
  <c r="I2758" i="14"/>
  <c r="K2758" i="14" s="1"/>
  <c r="I4632" i="14"/>
  <c r="J4632" i="14" s="1"/>
  <c r="I6732" i="14"/>
  <c r="J6732" i="14" s="1"/>
  <c r="J5332" i="14" l="1"/>
  <c r="J7432" i="14"/>
  <c r="J6032" i="14"/>
  <c r="N6032" i="14" s="1"/>
  <c r="O6032" i="14" s="1"/>
  <c r="K8832" i="14"/>
  <c r="N8832" i="14" s="1"/>
  <c r="O8832" i="14" s="1"/>
  <c r="J3932" i="14"/>
  <c r="N3932" i="14" s="1"/>
  <c r="O3932" i="14" s="1"/>
  <c r="K4632" i="14"/>
  <c r="N4632" i="14" s="1"/>
  <c r="O4632" i="14" s="1"/>
  <c r="K6732" i="14"/>
  <c r="N6732" i="14" s="1"/>
  <c r="O6732" i="14" s="1"/>
  <c r="J8132" i="14"/>
  <c r="N8132" i="14" s="1"/>
  <c r="O8132" i="14" s="1"/>
  <c r="I2759" i="14"/>
  <c r="K2759" i="14" s="1"/>
  <c r="N7432" i="14"/>
  <c r="O7432" i="14" s="1"/>
  <c r="I8133" i="14"/>
  <c r="K8133" i="14" s="1"/>
  <c r="I5333" i="14"/>
  <c r="K5333" i="14" s="1"/>
  <c r="I4633" i="14"/>
  <c r="J4633" i="14" s="1"/>
  <c r="I8833" i="14"/>
  <c r="K8833" i="14" s="1"/>
  <c r="J2758" i="14"/>
  <c r="N2758" i="14" s="1"/>
  <c r="O2758" i="14" s="1"/>
  <c r="I3933" i="14"/>
  <c r="K3933" i="14" s="1"/>
  <c r="I6033" i="14"/>
  <c r="K6033" i="14" s="1"/>
  <c r="N5332" i="14"/>
  <c r="O5332" i="14" s="1"/>
  <c r="I6733" i="14"/>
  <c r="K6733" i="14" s="1"/>
  <c r="I7433" i="14"/>
  <c r="J7433" i="14" s="1"/>
  <c r="J8833" i="14" l="1"/>
  <c r="N8833" i="14" s="1"/>
  <c r="O8833" i="14" s="1"/>
  <c r="J3933" i="14"/>
  <c r="N3933" i="14" s="1"/>
  <c r="O3933" i="14" s="1"/>
  <c r="J2759" i="14"/>
  <c r="N2759" i="14" s="1"/>
  <c r="O2759" i="14" s="1"/>
  <c r="J6733" i="14"/>
  <c r="N6733" i="14" s="1"/>
  <c r="O6733" i="14" s="1"/>
  <c r="K7433" i="14"/>
  <c r="J6033" i="14"/>
  <c r="N6033" i="14" s="1"/>
  <c r="O6033" i="14" s="1"/>
  <c r="J5333" i="14"/>
  <c r="N5333" i="14" s="1"/>
  <c r="O5333" i="14" s="1"/>
  <c r="J8133" i="14"/>
  <c r="N8133" i="14" s="1"/>
  <c r="O8133" i="14" s="1"/>
  <c r="N7433" i="14"/>
  <c r="O7433" i="14" s="1"/>
  <c r="I6734" i="14"/>
  <c r="K6734" i="14" s="1"/>
  <c r="I7434" i="14"/>
  <c r="J7434" i="14" s="1"/>
  <c r="I6034" i="14"/>
  <c r="J6034" i="14" s="1"/>
  <c r="I3934" i="14"/>
  <c r="K3934" i="14" s="1"/>
  <c r="I8834" i="14"/>
  <c r="K8834" i="14" s="1"/>
  <c r="K4633" i="14"/>
  <c r="N4633" i="14" s="1"/>
  <c r="O4633" i="14" s="1"/>
  <c r="I5334" i="14"/>
  <c r="K5334" i="14" s="1"/>
  <c r="I4634" i="14"/>
  <c r="J4634" i="14" s="1"/>
  <c r="I8134" i="14"/>
  <c r="J8134" i="14" s="1"/>
  <c r="I2760" i="14"/>
  <c r="J2760" i="14" s="1"/>
  <c r="J5334" i="14" l="1"/>
  <c r="N5334" i="14" s="1"/>
  <c r="O5334" i="14" s="1"/>
  <c r="J6734" i="14"/>
  <c r="N6734" i="14" s="1"/>
  <c r="O6734" i="14" s="1"/>
  <c r="K4634" i="14"/>
  <c r="N4634" i="14" s="1"/>
  <c r="O4634" i="14" s="1"/>
  <c r="K7434" i="14"/>
  <c r="N7434" i="14" s="1"/>
  <c r="O7434" i="14" s="1"/>
  <c r="K8134" i="14"/>
  <c r="N8134" i="14" s="1"/>
  <c r="O8134" i="14" s="1"/>
  <c r="K6034" i="14"/>
  <c r="N6034" i="14" s="1"/>
  <c r="O6034" i="14" s="1"/>
  <c r="I5335" i="14"/>
  <c r="K5335" i="14" s="1"/>
  <c r="I8835" i="14"/>
  <c r="K8835" i="14" s="1"/>
  <c r="J3934" i="14"/>
  <c r="N3934" i="14" s="1"/>
  <c r="O3934" i="14" s="1"/>
  <c r="I4635" i="14"/>
  <c r="K4635" i="14" s="1"/>
  <c r="K2760" i="14"/>
  <c r="N2760" i="14" s="1"/>
  <c r="O2760" i="14" s="1"/>
  <c r="I2761" i="14"/>
  <c r="J2761" i="14" s="1"/>
  <c r="I6035" i="14"/>
  <c r="K6035" i="14" s="1"/>
  <c r="J8834" i="14"/>
  <c r="N8834" i="14" s="1"/>
  <c r="O8834" i="14" s="1"/>
  <c r="I7435" i="14"/>
  <c r="K7435" i="14" s="1"/>
  <c r="I6735" i="14"/>
  <c r="J6735" i="14" s="1"/>
  <c r="I8135" i="14"/>
  <c r="J8135" i="14" s="1"/>
  <c r="I3935" i="14"/>
  <c r="J3935" i="14" s="1"/>
  <c r="J8835" i="14" l="1"/>
  <c r="N8835" i="14" s="1"/>
  <c r="O8835" i="14" s="1"/>
  <c r="K8135" i="14"/>
  <c r="N8135" i="14" s="1"/>
  <c r="O8135" i="14" s="1"/>
  <c r="J7435" i="14"/>
  <c r="N7435" i="14" s="1"/>
  <c r="O7435" i="14" s="1"/>
  <c r="J5335" i="14"/>
  <c r="N5335" i="14" s="1"/>
  <c r="O5335" i="14" s="1"/>
  <c r="K2761" i="14"/>
  <c r="N2761" i="14" s="1"/>
  <c r="O2761" i="14" s="1"/>
  <c r="J4635" i="14"/>
  <c r="N4635" i="14" s="1"/>
  <c r="O4635" i="14" s="1"/>
  <c r="J6035" i="14"/>
  <c r="N6035" i="14" s="1"/>
  <c r="O6035" i="14" s="1"/>
  <c r="I6736" i="14"/>
  <c r="J6736" i="14" s="1"/>
  <c r="I3936" i="14"/>
  <c r="J3936" i="14" s="1"/>
  <c r="I2762" i="14"/>
  <c r="J2762" i="14" s="1"/>
  <c r="I5336" i="14"/>
  <c r="J5336" i="14" s="1"/>
  <c r="K3935" i="14"/>
  <c r="N3935" i="14" s="1"/>
  <c r="O3935" i="14" s="1"/>
  <c r="I8136" i="14"/>
  <c r="K8136" i="14" s="1"/>
  <c r="K6735" i="14"/>
  <c r="N6735" i="14" s="1"/>
  <c r="O6735" i="14" s="1"/>
  <c r="I7436" i="14"/>
  <c r="J7436" i="14" s="1"/>
  <c r="I6036" i="14"/>
  <c r="J6036" i="14" s="1"/>
  <c r="J8136" i="14"/>
  <c r="I4636" i="14"/>
  <c r="J4636" i="14" s="1"/>
  <c r="I8836" i="14"/>
  <c r="J8836" i="14" s="1"/>
  <c r="K6036" i="14" l="1"/>
  <c r="K8836" i="14"/>
  <c r="N8836" i="14" s="1"/>
  <c r="O8836" i="14" s="1"/>
  <c r="K5336" i="14"/>
  <c r="N5336" i="14" s="1"/>
  <c r="O5336" i="14" s="1"/>
  <c r="K2762" i="14"/>
  <c r="N2762" i="14" s="1"/>
  <c r="O2762" i="14" s="1"/>
  <c r="K3936" i="14"/>
  <c r="N3936" i="14" s="1"/>
  <c r="O3936" i="14" s="1"/>
  <c r="K6736" i="14"/>
  <c r="N6736" i="14" s="1"/>
  <c r="O6736" i="14" s="1"/>
  <c r="N8136" i="14"/>
  <c r="O8136" i="14" s="1"/>
  <c r="K4636" i="14"/>
  <c r="N4636" i="14" s="1"/>
  <c r="O4636" i="14" s="1"/>
  <c r="N6036" i="14"/>
  <c r="O6036" i="14" s="1"/>
  <c r="K7436" i="14"/>
  <c r="N7436" i="14" s="1"/>
  <c r="O7436" i="14" s="1"/>
  <c r="I4637" i="14"/>
  <c r="K4637" i="14" s="1"/>
  <c r="I7437" i="14"/>
  <c r="K7437" i="14" s="1"/>
  <c r="I5337" i="14"/>
  <c r="K5337" i="14" s="1"/>
  <c r="I6037" i="14"/>
  <c r="J6037" i="14" s="1"/>
  <c r="I2763" i="14"/>
  <c r="J2763" i="14" s="1"/>
  <c r="I8137" i="14"/>
  <c r="K8137" i="14" s="1"/>
  <c r="I3937" i="14"/>
  <c r="J3937" i="14" s="1"/>
  <c r="I6737" i="14"/>
  <c r="K6737" i="14" s="1"/>
  <c r="I8837" i="14"/>
  <c r="J8837" i="14" s="1"/>
  <c r="J5337" i="14" l="1"/>
  <c r="J4637" i="14"/>
  <c r="N4637" i="14" s="1"/>
  <c r="O4637" i="14" s="1"/>
  <c r="J8137" i="14"/>
  <c r="N8137" i="14" s="1"/>
  <c r="O8137" i="14" s="1"/>
  <c r="J7437" i="14"/>
  <c r="N7437" i="14" s="1"/>
  <c r="O7437" i="14" s="1"/>
  <c r="K2763" i="14"/>
  <c r="N2763" i="14" s="1"/>
  <c r="O2763" i="14" s="1"/>
  <c r="K6037" i="14"/>
  <c r="N6037" i="14" s="1"/>
  <c r="O6037" i="14" s="1"/>
  <c r="N5337" i="14"/>
  <c r="O5337" i="14" s="1"/>
  <c r="I6738" i="14"/>
  <c r="K6738" i="14" s="1"/>
  <c r="I8138" i="14"/>
  <c r="K8138" i="14" s="1"/>
  <c r="I7438" i="14"/>
  <c r="J7438" i="14" s="1"/>
  <c r="J6737" i="14"/>
  <c r="N6737" i="14" s="1"/>
  <c r="O6737" i="14" s="1"/>
  <c r="I2764" i="14"/>
  <c r="J2764" i="14" s="1"/>
  <c r="I5338" i="14"/>
  <c r="J5338" i="14" s="1"/>
  <c r="K8837" i="14"/>
  <c r="N8837" i="14" s="1"/>
  <c r="O8837" i="14" s="1"/>
  <c r="K3937" i="14"/>
  <c r="N3937" i="14" s="1"/>
  <c r="O3937" i="14" s="1"/>
  <c r="I6038" i="14"/>
  <c r="K6038" i="14" s="1"/>
  <c r="I8838" i="14"/>
  <c r="J8838" i="14" s="1"/>
  <c r="I3938" i="14"/>
  <c r="J3938" i="14" s="1"/>
  <c r="I4638" i="14"/>
  <c r="J4638" i="14" s="1"/>
  <c r="J8138" i="14" l="1"/>
  <c r="J6738" i="14"/>
  <c r="K2764" i="14"/>
  <c r="N2764" i="14" s="1"/>
  <c r="O2764" i="14" s="1"/>
  <c r="J6038" i="14"/>
  <c r="N6038" i="14" s="1"/>
  <c r="O6038" i="14" s="1"/>
  <c r="K4638" i="14"/>
  <c r="N4638" i="14" s="1"/>
  <c r="O4638" i="14" s="1"/>
  <c r="K8838" i="14"/>
  <c r="N8838" i="14" s="1"/>
  <c r="O8838" i="14" s="1"/>
  <c r="K3938" i="14"/>
  <c r="N3938" i="14" s="1"/>
  <c r="O3938" i="14" s="1"/>
  <c r="I6039" i="14"/>
  <c r="K6039" i="14" s="1"/>
  <c r="I8139" i="14"/>
  <c r="K8139" i="14" s="1"/>
  <c r="I6739" i="14"/>
  <c r="K6739" i="14" s="1"/>
  <c r="N6738" i="14"/>
  <c r="O6738" i="14" s="1"/>
  <c r="I4639" i="14"/>
  <c r="J4639" i="14" s="1"/>
  <c r="I8839" i="14"/>
  <c r="K8839" i="14" s="1"/>
  <c r="K5338" i="14"/>
  <c r="N5338" i="14" s="1"/>
  <c r="O5338" i="14" s="1"/>
  <c r="I2765" i="14"/>
  <c r="K2765" i="14" s="1"/>
  <c r="K7438" i="14"/>
  <c r="N7438" i="14" s="1"/>
  <c r="O7438" i="14" s="1"/>
  <c r="I3939" i="14"/>
  <c r="K3939" i="14" s="1"/>
  <c r="N8138" i="14"/>
  <c r="O8138" i="14" s="1"/>
  <c r="I5339" i="14"/>
  <c r="K5339" i="14" s="1"/>
  <c r="I7439" i="14"/>
  <c r="J7439" i="14" s="1"/>
  <c r="J6039" i="14" l="1"/>
  <c r="N6039" i="14" s="1"/>
  <c r="O6039" i="14" s="1"/>
  <c r="J8839" i="14"/>
  <c r="N8839" i="14" s="1"/>
  <c r="O8839" i="14" s="1"/>
  <c r="J6739" i="14"/>
  <c r="N6739" i="14" s="1"/>
  <c r="O6739" i="14" s="1"/>
  <c r="J8139" i="14"/>
  <c r="N8139" i="14" s="1"/>
  <c r="O8139" i="14" s="1"/>
  <c r="K7439" i="14"/>
  <c r="N7439" i="14" s="1"/>
  <c r="O7439" i="14" s="1"/>
  <c r="I5340" i="14"/>
  <c r="K5340" i="14" s="1"/>
  <c r="I3940" i="14"/>
  <c r="K3940" i="14" s="1"/>
  <c r="I2766" i="14"/>
  <c r="K2766" i="14" s="1"/>
  <c r="J3939" i="14"/>
  <c r="N3939" i="14" s="1"/>
  <c r="O3939" i="14" s="1"/>
  <c r="I8840" i="14"/>
  <c r="K8840" i="14" s="1"/>
  <c r="J2765" i="14"/>
  <c r="N2765" i="14" s="1"/>
  <c r="O2765" i="14" s="1"/>
  <c r="I8140" i="14"/>
  <c r="K8140" i="14" s="1"/>
  <c r="I6740" i="14"/>
  <c r="K6740" i="14" s="1"/>
  <c r="J5339" i="14"/>
  <c r="N5339" i="14" s="1"/>
  <c r="O5339" i="14" s="1"/>
  <c r="I6040" i="14"/>
  <c r="K6040" i="14" s="1"/>
  <c r="K4639" i="14"/>
  <c r="N4639" i="14" s="1"/>
  <c r="O4639" i="14" s="1"/>
  <c r="I7440" i="14"/>
  <c r="J7440" i="14" s="1"/>
  <c r="I4640" i="14"/>
  <c r="J4640" i="14" s="1"/>
  <c r="J3940" i="14" l="1"/>
  <c r="N3940" i="14" s="1"/>
  <c r="O3940" i="14" s="1"/>
  <c r="J6040" i="14"/>
  <c r="N6040" i="14" s="1"/>
  <c r="O6040" i="14" s="1"/>
  <c r="J5340" i="14"/>
  <c r="N5340" i="14" s="1"/>
  <c r="O5340" i="14" s="1"/>
  <c r="J2766" i="14"/>
  <c r="N2766" i="14" s="1"/>
  <c r="O2766" i="14" s="1"/>
  <c r="J8840" i="14"/>
  <c r="N8840" i="14" s="1"/>
  <c r="O8840" i="14" s="1"/>
  <c r="K7440" i="14"/>
  <c r="N7440" i="14" s="1"/>
  <c r="O7440" i="14" s="1"/>
  <c r="J8140" i="14"/>
  <c r="N8140" i="14" s="1"/>
  <c r="O8140" i="14" s="1"/>
  <c r="J6740" i="14"/>
  <c r="N6740" i="14" s="1"/>
  <c r="O6740" i="14" s="1"/>
  <c r="K4640" i="14"/>
  <c r="N4640" i="14" s="1"/>
  <c r="O4640" i="14" s="1"/>
  <c r="I8141" i="14"/>
  <c r="K8141" i="14" s="1"/>
  <c r="I8841" i="14"/>
  <c r="K8841" i="14" s="1"/>
  <c r="I2767" i="14"/>
  <c r="J2767" i="14" s="1"/>
  <c r="I7441" i="14"/>
  <c r="K7441" i="14" s="1"/>
  <c r="I4641" i="14"/>
  <c r="J4641" i="14" s="1"/>
  <c r="I6741" i="14"/>
  <c r="K6741" i="14" s="1"/>
  <c r="I5341" i="14"/>
  <c r="J5341" i="14" s="1"/>
  <c r="I6041" i="14"/>
  <c r="K6041" i="14" s="1"/>
  <c r="I3941" i="14"/>
  <c r="K3941" i="14" s="1"/>
  <c r="J7441" i="14" l="1"/>
  <c r="N7441" i="14" s="1"/>
  <c r="O7441" i="14" s="1"/>
  <c r="K2767" i="14"/>
  <c r="N2767" i="14" s="1"/>
  <c r="O2767" i="14" s="1"/>
  <c r="K5341" i="14"/>
  <c r="N5341" i="14" s="1"/>
  <c r="O5341" i="14" s="1"/>
  <c r="J6041" i="14"/>
  <c r="N6041" i="14" s="1"/>
  <c r="O6041" i="14" s="1"/>
  <c r="J8141" i="14"/>
  <c r="N8141" i="14" s="1"/>
  <c r="O8141" i="14" s="1"/>
  <c r="K4641" i="14"/>
  <c r="N4641" i="14" s="1"/>
  <c r="O4641" i="14" s="1"/>
  <c r="J6741" i="14"/>
  <c r="N6741" i="14" s="1"/>
  <c r="O6741" i="14" s="1"/>
  <c r="I8842" i="14"/>
  <c r="K8842" i="14" s="1"/>
  <c r="I7442" i="14"/>
  <c r="K7442" i="14" s="1"/>
  <c r="I2768" i="14"/>
  <c r="K2768" i="14" s="1"/>
  <c r="I3942" i="14"/>
  <c r="K3942" i="14" s="1"/>
  <c r="J3941" i="14"/>
  <c r="N3941" i="14" s="1"/>
  <c r="O3941" i="14" s="1"/>
  <c r="I6742" i="14"/>
  <c r="K6742" i="14" s="1"/>
  <c r="I4642" i="14"/>
  <c r="K4642" i="14" s="1"/>
  <c r="J8841" i="14"/>
  <c r="N8841" i="14" s="1"/>
  <c r="O8841" i="14" s="1"/>
  <c r="I6042" i="14"/>
  <c r="J6042" i="14" s="1"/>
  <c r="I5342" i="14"/>
  <c r="K5342" i="14" s="1"/>
  <c r="I8142" i="14"/>
  <c r="K8142" i="14" s="1"/>
  <c r="J8842" i="14" l="1"/>
  <c r="N8842" i="14" s="1"/>
  <c r="O8842" i="14" s="1"/>
  <c r="J4642" i="14"/>
  <c r="N4642" i="14" s="1"/>
  <c r="O4642" i="14" s="1"/>
  <c r="J6742" i="14"/>
  <c r="N6742" i="14" s="1"/>
  <c r="O6742" i="14" s="1"/>
  <c r="J3942" i="14"/>
  <c r="N3942" i="14" s="1"/>
  <c r="O3942" i="14" s="1"/>
  <c r="J5342" i="14"/>
  <c r="N5342" i="14" s="1"/>
  <c r="O5342" i="14" s="1"/>
  <c r="J2768" i="14"/>
  <c r="N2768" i="14" s="1"/>
  <c r="O2768" i="14" s="1"/>
  <c r="I8143" i="14"/>
  <c r="K8143" i="14" s="1"/>
  <c r="I5343" i="14"/>
  <c r="K5343" i="14" s="1"/>
  <c r="I6743" i="14"/>
  <c r="K6743" i="14" s="1"/>
  <c r="I2769" i="14"/>
  <c r="K2769" i="14" s="1"/>
  <c r="I8843" i="14"/>
  <c r="K8843" i="14" s="1"/>
  <c r="I4643" i="14"/>
  <c r="K4643" i="14" s="1"/>
  <c r="J7442" i="14"/>
  <c r="N7442" i="14" s="1"/>
  <c r="O7442" i="14" s="1"/>
  <c r="J8142" i="14"/>
  <c r="N8142" i="14" s="1"/>
  <c r="O8142" i="14" s="1"/>
  <c r="K6042" i="14"/>
  <c r="N6042" i="14" s="1"/>
  <c r="O6042" i="14" s="1"/>
  <c r="I6043" i="14"/>
  <c r="J6043" i="14" s="1"/>
  <c r="I3943" i="14"/>
  <c r="K3943" i="14" s="1"/>
  <c r="I7443" i="14"/>
  <c r="J7443" i="14" s="1"/>
  <c r="J5343" i="14" l="1"/>
  <c r="N5343" i="14" s="1"/>
  <c r="O5343" i="14" s="1"/>
  <c r="J2769" i="14"/>
  <c r="N2769" i="14" s="1"/>
  <c r="O2769" i="14" s="1"/>
  <c r="J4643" i="14"/>
  <c r="N4643" i="14" s="1"/>
  <c r="O4643" i="14" s="1"/>
  <c r="J8843" i="14"/>
  <c r="N8843" i="14" s="1"/>
  <c r="O8843" i="14" s="1"/>
  <c r="J6743" i="14"/>
  <c r="J8143" i="14"/>
  <c r="N8143" i="14" s="1"/>
  <c r="O8143" i="14" s="1"/>
  <c r="K6043" i="14"/>
  <c r="N6043" i="14" s="1"/>
  <c r="O6043" i="14" s="1"/>
  <c r="K7443" i="14"/>
  <c r="N7443" i="14" s="1"/>
  <c r="O7443" i="14" s="1"/>
  <c r="I3944" i="14"/>
  <c r="K3944" i="14" s="1"/>
  <c r="I7444" i="14"/>
  <c r="K7444" i="14" s="1"/>
  <c r="I6044" i="14"/>
  <c r="J6044" i="14" s="1"/>
  <c r="J3943" i="14"/>
  <c r="N3943" i="14" s="1"/>
  <c r="O3943" i="14" s="1"/>
  <c r="I5344" i="14"/>
  <c r="J5344" i="14" s="1"/>
  <c r="I4644" i="14"/>
  <c r="J4644" i="14" s="1"/>
  <c r="I2770" i="14"/>
  <c r="K2770" i="14" s="1"/>
  <c r="I6744" i="14"/>
  <c r="K6744" i="14" s="1"/>
  <c r="I8144" i="14"/>
  <c r="J8144" i="14" s="1"/>
  <c r="N6743" i="14"/>
  <c r="O6743" i="14" s="1"/>
  <c r="I8844" i="14"/>
  <c r="J8844" i="14" s="1"/>
  <c r="J3944" i="14" l="1"/>
  <c r="J7444" i="14"/>
  <c r="N7444" i="14" s="1"/>
  <c r="O7444" i="14" s="1"/>
  <c r="K4644" i="14"/>
  <c r="N4644" i="14" s="1"/>
  <c r="O4644" i="14" s="1"/>
  <c r="J2770" i="14"/>
  <c r="N2770" i="14" s="1"/>
  <c r="O2770" i="14" s="1"/>
  <c r="N3944" i="14"/>
  <c r="O3944" i="14" s="1"/>
  <c r="I8145" i="14"/>
  <c r="J8145" i="14" s="1"/>
  <c r="J6744" i="14"/>
  <c r="N6744" i="14" s="1"/>
  <c r="O6744" i="14" s="1"/>
  <c r="I4645" i="14"/>
  <c r="K4645" i="14" s="1"/>
  <c r="I3945" i="14"/>
  <c r="K3945" i="14" s="1"/>
  <c r="I8845" i="14"/>
  <c r="K8845" i="14" s="1"/>
  <c r="I2771" i="14"/>
  <c r="K2771" i="14" s="1"/>
  <c r="K5344" i="14"/>
  <c r="N5344" i="14" s="1"/>
  <c r="O5344" i="14" s="1"/>
  <c r="K6044" i="14"/>
  <c r="N6044" i="14" s="1"/>
  <c r="O6044" i="14" s="1"/>
  <c r="I7445" i="14"/>
  <c r="J7445" i="14" s="1"/>
  <c r="K8844" i="14"/>
  <c r="N8844" i="14" s="1"/>
  <c r="O8844" i="14" s="1"/>
  <c r="K8144" i="14"/>
  <c r="N8144" i="14" s="1"/>
  <c r="O8144" i="14" s="1"/>
  <c r="I6745" i="14"/>
  <c r="J6745" i="14" s="1"/>
  <c r="I5345" i="14"/>
  <c r="J5345" i="14" s="1"/>
  <c r="I6045" i="14"/>
  <c r="J6045" i="14" s="1"/>
  <c r="J4645" i="14" l="1"/>
  <c r="N4645" i="14" s="1"/>
  <c r="O4645" i="14" s="1"/>
  <c r="J3945" i="14"/>
  <c r="N3945" i="14" s="1"/>
  <c r="O3945" i="14" s="1"/>
  <c r="K6045" i="14"/>
  <c r="N6045" i="14" s="1"/>
  <c r="O6045" i="14" s="1"/>
  <c r="J2771" i="14"/>
  <c r="N2771" i="14" s="1"/>
  <c r="O2771" i="14" s="1"/>
  <c r="K6745" i="14"/>
  <c r="N6745" i="14" s="1"/>
  <c r="O6745" i="14" s="1"/>
  <c r="J8845" i="14"/>
  <c r="N8845" i="14" s="1"/>
  <c r="O8845" i="14" s="1"/>
  <c r="I2772" i="14"/>
  <c r="K2772" i="14" s="1"/>
  <c r="I4646" i="14"/>
  <c r="K4646" i="14" s="1"/>
  <c r="I6046" i="14"/>
  <c r="K6046" i="14" s="1"/>
  <c r="K5345" i="14"/>
  <c r="N5345" i="14" s="1"/>
  <c r="O5345" i="14" s="1"/>
  <c r="I6746" i="14"/>
  <c r="J6746" i="14" s="1"/>
  <c r="K7445" i="14"/>
  <c r="N7445" i="14" s="1"/>
  <c r="O7445" i="14" s="1"/>
  <c r="I3946" i="14"/>
  <c r="J3946" i="14" s="1"/>
  <c r="K8145" i="14"/>
  <c r="N8145" i="14" s="1"/>
  <c r="O8145" i="14" s="1"/>
  <c r="I5346" i="14"/>
  <c r="J5346" i="14" s="1"/>
  <c r="I7446" i="14"/>
  <c r="K7446" i="14" s="1"/>
  <c r="I8846" i="14"/>
  <c r="J8846" i="14" s="1"/>
  <c r="I8146" i="14"/>
  <c r="K8146" i="14" s="1"/>
  <c r="J2772" i="14" l="1"/>
  <c r="N2772" i="14" s="1"/>
  <c r="O2772" i="14" s="1"/>
  <c r="J4646" i="14"/>
  <c r="N4646" i="14" s="1"/>
  <c r="O4646" i="14" s="1"/>
  <c r="J7446" i="14"/>
  <c r="N7446" i="14" s="1"/>
  <c r="O7446" i="14" s="1"/>
  <c r="K5346" i="14"/>
  <c r="N5346" i="14" s="1"/>
  <c r="O5346" i="14" s="1"/>
  <c r="K8846" i="14"/>
  <c r="N8846" i="14" s="1"/>
  <c r="O8846" i="14" s="1"/>
  <c r="J8146" i="14"/>
  <c r="N8146" i="14" s="1"/>
  <c r="O8146" i="14" s="1"/>
  <c r="I7447" i="14"/>
  <c r="K7447" i="14" s="1"/>
  <c r="I4647" i="14"/>
  <c r="K4647" i="14" s="1"/>
  <c r="I8847" i="14"/>
  <c r="K8847" i="14" s="1"/>
  <c r="I8147" i="14"/>
  <c r="J8147" i="14" s="1"/>
  <c r="I5347" i="14"/>
  <c r="K5347" i="14" s="1"/>
  <c r="K3946" i="14"/>
  <c r="N3946" i="14" s="1"/>
  <c r="O3946" i="14" s="1"/>
  <c r="J6046" i="14"/>
  <c r="N6046" i="14" s="1"/>
  <c r="O6046" i="14" s="1"/>
  <c r="I3947" i="14"/>
  <c r="J3947" i="14" s="1"/>
  <c r="K6746" i="14"/>
  <c r="N6746" i="14" s="1"/>
  <c r="O6746" i="14" s="1"/>
  <c r="I6747" i="14"/>
  <c r="J6747" i="14" s="1"/>
  <c r="I6047" i="14"/>
  <c r="K6047" i="14" s="1"/>
  <c r="I2773" i="14"/>
  <c r="K2773" i="14" s="1"/>
  <c r="J8847" i="14" l="1"/>
  <c r="J5347" i="14"/>
  <c r="N5347" i="14" s="1"/>
  <c r="O5347" i="14" s="1"/>
  <c r="J4647" i="14"/>
  <c r="N4647" i="14" s="1"/>
  <c r="O4647" i="14" s="1"/>
  <c r="J7447" i="14"/>
  <c r="N7447" i="14" s="1"/>
  <c r="O7447" i="14" s="1"/>
  <c r="K6747" i="14"/>
  <c r="N6747" i="14" s="1"/>
  <c r="O6747" i="14" s="1"/>
  <c r="K8147" i="14"/>
  <c r="N8147" i="14" s="1"/>
  <c r="O8147" i="14" s="1"/>
  <c r="K3947" i="14"/>
  <c r="N3947" i="14" s="1"/>
  <c r="O3947" i="14" s="1"/>
  <c r="J2773" i="14"/>
  <c r="N2773" i="14" s="1"/>
  <c r="O2773" i="14" s="1"/>
  <c r="N8847" i="14"/>
  <c r="O8847" i="14" s="1"/>
  <c r="I4648" i="14"/>
  <c r="K4648" i="14" s="1"/>
  <c r="I7448" i="14"/>
  <c r="K7448" i="14" s="1"/>
  <c r="J6047" i="14"/>
  <c r="N6047" i="14" s="1"/>
  <c r="O6047" i="14" s="1"/>
  <c r="I2774" i="14"/>
  <c r="K2774" i="14" s="1"/>
  <c r="I6748" i="14"/>
  <c r="J6748" i="14" s="1"/>
  <c r="I5348" i="14"/>
  <c r="K5348" i="14" s="1"/>
  <c r="I8148" i="14"/>
  <c r="J8148" i="14" s="1"/>
  <c r="I6048" i="14"/>
  <c r="K6048" i="14" s="1"/>
  <c r="I3948" i="14"/>
  <c r="J3948" i="14" s="1"/>
  <c r="I8848" i="14"/>
  <c r="J8848" i="14" s="1"/>
  <c r="J5348" i="14" l="1"/>
  <c r="J4648" i="14"/>
  <c r="K6748" i="14"/>
  <c r="N6748" i="14" s="1"/>
  <c r="O6748" i="14" s="1"/>
  <c r="J7448" i="14"/>
  <c r="N7448" i="14" s="1"/>
  <c r="O7448" i="14" s="1"/>
  <c r="J6048" i="14"/>
  <c r="N6048" i="14" s="1"/>
  <c r="O6048" i="14" s="1"/>
  <c r="K3948" i="14"/>
  <c r="N3948" i="14" s="1"/>
  <c r="O3948" i="14" s="1"/>
  <c r="J2774" i="14"/>
  <c r="N2774" i="14" s="1"/>
  <c r="O2774" i="14" s="1"/>
  <c r="K8848" i="14"/>
  <c r="N8848" i="14" s="1"/>
  <c r="O8848" i="14" s="1"/>
  <c r="I3949" i="14"/>
  <c r="K3949" i="14" s="1"/>
  <c r="I6049" i="14"/>
  <c r="J6049" i="14" s="1"/>
  <c r="K8148" i="14"/>
  <c r="N8148" i="14" s="1"/>
  <c r="O8148" i="14" s="1"/>
  <c r="I5349" i="14"/>
  <c r="K5349" i="14" s="1"/>
  <c r="I2775" i="14"/>
  <c r="K2775" i="14" s="1"/>
  <c r="I7449" i="14"/>
  <c r="K7449" i="14" s="1"/>
  <c r="N5348" i="14"/>
  <c r="O5348" i="14" s="1"/>
  <c r="I8149" i="14"/>
  <c r="J8149" i="14" s="1"/>
  <c r="I6749" i="14"/>
  <c r="K6749" i="14" s="1"/>
  <c r="I8849" i="14"/>
  <c r="J8849" i="14" s="1"/>
  <c r="N4648" i="14"/>
  <c r="O4648" i="14" s="1"/>
  <c r="I4649" i="14"/>
  <c r="K4649" i="14" s="1"/>
  <c r="J5349" i="14" l="1"/>
  <c r="N5349" i="14" s="1"/>
  <c r="O5349" i="14" s="1"/>
  <c r="K6049" i="14"/>
  <c r="N6049" i="14" s="1"/>
  <c r="O6049" i="14" s="1"/>
  <c r="J7449" i="14"/>
  <c r="N7449" i="14" s="1"/>
  <c r="O7449" i="14" s="1"/>
  <c r="J2775" i="14"/>
  <c r="N2775" i="14" s="1"/>
  <c r="O2775" i="14" s="1"/>
  <c r="K8149" i="14"/>
  <c r="N8149" i="14" s="1"/>
  <c r="O8149" i="14" s="1"/>
  <c r="J4649" i="14"/>
  <c r="N4649" i="14" s="1"/>
  <c r="O4649" i="14" s="1"/>
  <c r="K8849" i="14"/>
  <c r="N8849" i="14" s="1"/>
  <c r="O8849" i="14" s="1"/>
  <c r="J6749" i="14"/>
  <c r="N6749" i="14" s="1"/>
  <c r="O6749" i="14" s="1"/>
  <c r="I2776" i="14"/>
  <c r="K2776" i="14" s="1"/>
  <c r="I3950" i="14"/>
  <c r="K3950" i="14" s="1"/>
  <c r="I7450" i="14"/>
  <c r="K7450" i="14" s="1"/>
  <c r="I5350" i="14"/>
  <c r="J5350" i="14" s="1"/>
  <c r="I6050" i="14"/>
  <c r="J6050" i="14" s="1"/>
  <c r="I8850" i="14"/>
  <c r="J8850" i="14" s="1"/>
  <c r="I8150" i="14"/>
  <c r="J8150" i="14" s="1"/>
  <c r="I4650" i="14"/>
  <c r="K4650" i="14" s="1"/>
  <c r="I6750" i="14"/>
  <c r="J6750" i="14" s="1"/>
  <c r="J3949" i="14"/>
  <c r="N3949" i="14" s="1"/>
  <c r="O3949" i="14" s="1"/>
  <c r="J2776" i="14" l="1"/>
  <c r="K6050" i="14"/>
  <c r="N6050" i="14" s="1"/>
  <c r="O6050" i="14" s="1"/>
  <c r="K6750" i="14"/>
  <c r="N6750" i="14" s="1"/>
  <c r="O6750" i="14" s="1"/>
  <c r="K8850" i="14"/>
  <c r="N8850" i="14" s="1"/>
  <c r="O8850" i="14" s="1"/>
  <c r="N2776" i="14"/>
  <c r="O2776" i="14" s="1"/>
  <c r="I4651" i="14"/>
  <c r="J4651" i="14" s="1"/>
  <c r="J4650" i="14"/>
  <c r="N4650" i="14" s="1"/>
  <c r="O4650" i="14" s="1"/>
  <c r="I5351" i="14"/>
  <c r="K5351" i="14" s="1"/>
  <c r="I3951" i="14"/>
  <c r="K3951" i="14" s="1"/>
  <c r="J3950" i="14"/>
  <c r="N3950" i="14" s="1"/>
  <c r="O3950" i="14" s="1"/>
  <c r="I6051" i="14"/>
  <c r="K6051" i="14" s="1"/>
  <c r="K8150" i="14"/>
  <c r="N8150" i="14" s="1"/>
  <c r="O8150" i="14" s="1"/>
  <c r="J7450" i="14"/>
  <c r="N7450" i="14" s="1"/>
  <c r="O7450" i="14" s="1"/>
  <c r="I8851" i="14"/>
  <c r="J8851" i="14" s="1"/>
  <c r="I6751" i="14"/>
  <c r="K6751" i="14" s="1"/>
  <c r="I8151" i="14"/>
  <c r="J8151" i="14" s="1"/>
  <c r="K5350" i="14"/>
  <c r="N5350" i="14" s="1"/>
  <c r="O5350" i="14" s="1"/>
  <c r="I7451" i="14"/>
  <c r="K7451" i="14" s="1"/>
  <c r="I2777" i="14"/>
  <c r="J2777" i="14" s="1"/>
  <c r="J3951" i="14" l="1"/>
  <c r="N3951" i="14" s="1"/>
  <c r="O3951" i="14" s="1"/>
  <c r="K2777" i="14"/>
  <c r="N2777" i="14" s="1"/>
  <c r="O2777" i="14" s="1"/>
  <c r="K8851" i="14"/>
  <c r="N8851" i="14" s="1"/>
  <c r="O8851" i="14" s="1"/>
  <c r="J5351" i="14"/>
  <c r="N5351" i="14" s="1"/>
  <c r="O5351" i="14" s="1"/>
  <c r="K8151" i="14"/>
  <c r="N8151" i="14" s="1"/>
  <c r="O8151" i="14" s="1"/>
  <c r="I7452" i="14"/>
  <c r="K7452" i="14" s="1"/>
  <c r="J6751" i="14"/>
  <c r="N6751" i="14" s="1"/>
  <c r="O6751" i="14" s="1"/>
  <c r="I5352" i="14"/>
  <c r="K5352" i="14" s="1"/>
  <c r="K4651" i="14"/>
  <c r="N4651" i="14" s="1"/>
  <c r="O4651" i="14" s="1"/>
  <c r="I3952" i="14"/>
  <c r="K3952" i="14" s="1"/>
  <c r="I2778" i="14"/>
  <c r="J2778" i="14" s="1"/>
  <c r="I8152" i="14"/>
  <c r="K8152" i="14" s="1"/>
  <c r="J6051" i="14"/>
  <c r="N6051" i="14" s="1"/>
  <c r="O6051" i="14" s="1"/>
  <c r="I8852" i="14"/>
  <c r="J8852" i="14" s="1"/>
  <c r="I4652" i="14"/>
  <c r="K4652" i="14" s="1"/>
  <c r="J7451" i="14"/>
  <c r="N7451" i="14" s="1"/>
  <c r="O7451" i="14" s="1"/>
  <c r="I6752" i="14"/>
  <c r="K6752" i="14" s="1"/>
  <c r="I6052" i="14"/>
  <c r="K6052" i="14" s="1"/>
  <c r="J7452" i="14" l="1"/>
  <c r="N7452" i="14" s="1"/>
  <c r="O7452" i="14" s="1"/>
  <c r="J8152" i="14"/>
  <c r="N8152" i="14" s="1"/>
  <c r="O8152" i="14" s="1"/>
  <c r="J6752" i="14"/>
  <c r="N6752" i="14" s="1"/>
  <c r="O6752" i="14" s="1"/>
  <c r="J6052" i="14"/>
  <c r="N6052" i="14" s="1"/>
  <c r="O6052" i="14" s="1"/>
  <c r="J3952" i="14"/>
  <c r="N3952" i="14" s="1"/>
  <c r="O3952" i="14" s="1"/>
  <c r="K2778" i="14"/>
  <c r="N2778" i="14" s="1"/>
  <c r="O2778" i="14" s="1"/>
  <c r="I6753" i="14"/>
  <c r="J6753" i="14" s="1"/>
  <c r="I4653" i="14"/>
  <c r="K4653" i="14" s="1"/>
  <c r="I3953" i="14"/>
  <c r="J3953" i="14" s="1"/>
  <c r="K8852" i="14"/>
  <c r="N8852" i="14" s="1"/>
  <c r="O8852" i="14" s="1"/>
  <c r="I2779" i="14"/>
  <c r="K2779" i="14" s="1"/>
  <c r="J5352" i="14"/>
  <c r="N5352" i="14" s="1"/>
  <c r="O5352" i="14" s="1"/>
  <c r="J4652" i="14"/>
  <c r="N4652" i="14" s="1"/>
  <c r="O4652" i="14" s="1"/>
  <c r="I7453" i="14"/>
  <c r="J7453" i="14" s="1"/>
  <c r="I6053" i="14"/>
  <c r="J6053" i="14" s="1"/>
  <c r="I8853" i="14"/>
  <c r="J8853" i="14" s="1"/>
  <c r="I8153" i="14"/>
  <c r="J8153" i="14" s="1"/>
  <c r="I5353" i="14"/>
  <c r="J5353" i="14" s="1"/>
  <c r="K3953" i="14" l="1"/>
  <c r="N3953" i="14" s="1"/>
  <c r="O3953" i="14" s="1"/>
  <c r="J4653" i="14"/>
  <c r="N4653" i="14" s="1"/>
  <c r="O4653" i="14" s="1"/>
  <c r="J2779" i="14"/>
  <c r="K6053" i="14"/>
  <c r="N6053" i="14" s="1"/>
  <c r="O6053" i="14" s="1"/>
  <c r="K8153" i="14"/>
  <c r="N8153" i="14" s="1"/>
  <c r="O8153" i="14" s="1"/>
  <c r="K8853" i="14"/>
  <c r="N8853" i="14" s="1"/>
  <c r="O8853" i="14" s="1"/>
  <c r="N2779" i="14"/>
  <c r="O2779" i="14" s="1"/>
  <c r="I5354" i="14"/>
  <c r="K5354" i="14" s="1"/>
  <c r="I7454" i="14"/>
  <c r="J7454" i="14" s="1"/>
  <c r="I4654" i="14"/>
  <c r="K4654" i="14" s="1"/>
  <c r="I3954" i="14"/>
  <c r="K3954" i="14" s="1"/>
  <c r="K6753" i="14"/>
  <c r="N6753" i="14" s="1"/>
  <c r="O6753" i="14" s="1"/>
  <c r="I6054" i="14"/>
  <c r="J6054" i="14" s="1"/>
  <c r="I2780" i="14"/>
  <c r="K2780" i="14" s="1"/>
  <c r="I8854" i="14"/>
  <c r="K8854" i="14" s="1"/>
  <c r="K5353" i="14"/>
  <c r="N5353" i="14" s="1"/>
  <c r="O5353" i="14" s="1"/>
  <c r="I8154" i="14"/>
  <c r="J8154" i="14" s="1"/>
  <c r="K7453" i="14"/>
  <c r="N7453" i="14" s="1"/>
  <c r="O7453" i="14" s="1"/>
  <c r="I6754" i="14"/>
  <c r="J6754" i="14" s="1"/>
  <c r="J3954" i="14" l="1"/>
  <c r="N3954" i="14" s="1"/>
  <c r="O3954" i="14" s="1"/>
  <c r="J4654" i="14"/>
  <c r="N4654" i="14" s="1"/>
  <c r="O4654" i="14" s="1"/>
  <c r="J5354" i="14"/>
  <c r="N5354" i="14" s="1"/>
  <c r="O5354" i="14" s="1"/>
  <c r="K6754" i="14"/>
  <c r="N6754" i="14" s="1"/>
  <c r="O6754" i="14" s="1"/>
  <c r="I2781" i="14"/>
  <c r="K2781" i="14" s="1"/>
  <c r="J8854" i="14"/>
  <c r="N8854" i="14" s="1"/>
  <c r="O8854" i="14" s="1"/>
  <c r="I5355" i="14"/>
  <c r="J5355" i="14" s="1"/>
  <c r="I3955" i="14"/>
  <c r="K3955" i="14" s="1"/>
  <c r="K8154" i="14"/>
  <c r="N8154" i="14" s="1"/>
  <c r="O8154" i="14" s="1"/>
  <c r="K6054" i="14"/>
  <c r="N6054" i="14" s="1"/>
  <c r="O6054" i="14" s="1"/>
  <c r="J2780" i="14"/>
  <c r="N2780" i="14" s="1"/>
  <c r="O2780" i="14" s="1"/>
  <c r="I4655" i="14"/>
  <c r="K4655" i="14" s="1"/>
  <c r="K7454" i="14"/>
  <c r="N7454" i="14" s="1"/>
  <c r="O7454" i="14" s="1"/>
  <c r="I6755" i="14"/>
  <c r="J6755" i="14" s="1"/>
  <c r="I8155" i="14"/>
  <c r="K8155" i="14" s="1"/>
  <c r="I8855" i="14"/>
  <c r="J8855" i="14" s="1"/>
  <c r="I6055" i="14"/>
  <c r="J6055" i="14" s="1"/>
  <c r="I7455" i="14"/>
  <c r="K7455" i="14" s="1"/>
  <c r="J2781" i="14" l="1"/>
  <c r="J4655" i="14"/>
  <c r="N4655" i="14" s="1"/>
  <c r="O4655" i="14" s="1"/>
  <c r="J3955" i="14"/>
  <c r="N3955" i="14" s="1"/>
  <c r="O3955" i="14" s="1"/>
  <c r="J8155" i="14"/>
  <c r="N8155" i="14" s="1"/>
  <c r="O8155" i="14" s="1"/>
  <c r="K8855" i="14"/>
  <c r="N8855" i="14" s="1"/>
  <c r="O8855" i="14" s="1"/>
  <c r="K6755" i="14"/>
  <c r="N6755" i="14" s="1"/>
  <c r="O6755" i="14" s="1"/>
  <c r="I7456" i="14"/>
  <c r="J7456" i="14" s="1"/>
  <c r="I4656" i="14"/>
  <c r="K4656" i="14" s="1"/>
  <c r="I2782" i="14"/>
  <c r="J2782" i="14" s="1"/>
  <c r="J7455" i="14"/>
  <c r="N7455" i="14" s="1"/>
  <c r="O7455" i="14" s="1"/>
  <c r="K6055" i="14"/>
  <c r="N6055" i="14" s="1"/>
  <c r="O6055" i="14" s="1"/>
  <c r="I8856" i="14"/>
  <c r="J8856" i="14" s="1"/>
  <c r="I6756" i="14"/>
  <c r="J6756" i="14" s="1"/>
  <c r="I3956" i="14"/>
  <c r="K3956" i="14" s="1"/>
  <c r="K5355" i="14"/>
  <c r="N5355" i="14" s="1"/>
  <c r="O5355" i="14" s="1"/>
  <c r="N2781" i="14"/>
  <c r="O2781" i="14" s="1"/>
  <c r="I8156" i="14"/>
  <c r="J8156" i="14" s="1"/>
  <c r="I6056" i="14"/>
  <c r="J6056" i="14" s="1"/>
  <c r="I5356" i="14"/>
  <c r="K5356" i="14" s="1"/>
  <c r="J3956" i="14" l="1"/>
  <c r="N3956" i="14" s="1"/>
  <c r="O3956" i="14" s="1"/>
  <c r="K6756" i="14"/>
  <c r="K8856" i="14"/>
  <c r="K7456" i="14"/>
  <c r="N7456" i="14" s="1"/>
  <c r="O7456" i="14" s="1"/>
  <c r="J4656" i="14"/>
  <c r="N4656" i="14" s="1"/>
  <c r="O4656" i="14" s="1"/>
  <c r="N6756" i="14"/>
  <c r="O6756" i="14" s="1"/>
  <c r="N8856" i="14"/>
  <c r="O8856" i="14" s="1"/>
  <c r="K8156" i="14"/>
  <c r="N8156" i="14" s="1"/>
  <c r="O8156" i="14" s="1"/>
  <c r="K6056" i="14"/>
  <c r="N6056" i="14" s="1"/>
  <c r="O6056" i="14" s="1"/>
  <c r="I5357" i="14"/>
  <c r="K5357" i="14" s="1"/>
  <c r="I4657" i="14"/>
  <c r="K4657" i="14" s="1"/>
  <c r="I6757" i="14"/>
  <c r="K6757" i="14" s="1"/>
  <c r="I8857" i="14"/>
  <c r="K8857" i="14" s="1"/>
  <c r="I7457" i="14"/>
  <c r="J7457" i="14" s="1"/>
  <c r="I6057" i="14"/>
  <c r="K6057" i="14" s="1"/>
  <c r="I3957" i="14"/>
  <c r="K3957" i="14" s="1"/>
  <c r="K2782" i="14"/>
  <c r="N2782" i="14" s="1"/>
  <c r="O2782" i="14" s="1"/>
  <c r="J5356" i="14"/>
  <c r="N5356" i="14" s="1"/>
  <c r="O5356" i="14" s="1"/>
  <c r="I8157" i="14"/>
  <c r="K8157" i="14" s="1"/>
  <c r="J4657" i="14"/>
  <c r="I2783" i="14"/>
  <c r="J2783" i="14" s="1"/>
  <c r="J5357" i="14" l="1"/>
  <c r="N5357" i="14" s="1"/>
  <c r="O5357" i="14" s="1"/>
  <c r="K7457" i="14"/>
  <c r="N7457" i="14" s="1"/>
  <c r="O7457" i="14" s="1"/>
  <c r="J8157" i="14"/>
  <c r="N8157" i="14" s="1"/>
  <c r="O8157" i="14" s="1"/>
  <c r="N4657" i="14"/>
  <c r="O4657" i="14" s="1"/>
  <c r="I8158" i="14"/>
  <c r="K8158" i="14" s="1"/>
  <c r="I6758" i="14"/>
  <c r="K6758" i="14" s="1"/>
  <c r="J6757" i="14"/>
  <c r="N6757" i="14" s="1"/>
  <c r="O6757" i="14" s="1"/>
  <c r="I5358" i="14"/>
  <c r="J5358" i="14" s="1"/>
  <c r="J6057" i="14"/>
  <c r="N6057" i="14" s="1"/>
  <c r="O6057" i="14" s="1"/>
  <c r="I8858" i="14"/>
  <c r="J8858" i="14" s="1"/>
  <c r="J3957" i="14"/>
  <c r="N3957" i="14" s="1"/>
  <c r="O3957" i="14" s="1"/>
  <c r="K2783" i="14"/>
  <c r="N2783" i="14" s="1"/>
  <c r="O2783" i="14" s="1"/>
  <c r="I7458" i="14"/>
  <c r="J7458" i="14" s="1"/>
  <c r="I2784" i="14"/>
  <c r="K2784" i="14" s="1"/>
  <c r="I3958" i="14"/>
  <c r="J3958" i="14" s="1"/>
  <c r="I6058" i="14"/>
  <c r="K6058" i="14" s="1"/>
  <c r="J8857" i="14"/>
  <c r="N8857" i="14" s="1"/>
  <c r="O8857" i="14" s="1"/>
  <c r="I4658" i="14"/>
  <c r="J4658" i="14" s="1"/>
  <c r="J2784" i="14" l="1"/>
  <c r="N2784" i="14" s="1"/>
  <c r="O2784" i="14" s="1"/>
  <c r="K8858" i="14"/>
  <c r="N8858" i="14" s="1"/>
  <c r="O8858" i="14" s="1"/>
  <c r="K7458" i="14"/>
  <c r="N7458" i="14" s="1"/>
  <c r="O7458" i="14" s="1"/>
  <c r="J6758" i="14"/>
  <c r="N6758" i="14" s="1"/>
  <c r="O6758" i="14" s="1"/>
  <c r="I8859" i="14"/>
  <c r="J8859" i="14" s="1"/>
  <c r="J6058" i="14"/>
  <c r="N6058" i="14" s="1"/>
  <c r="O6058" i="14" s="1"/>
  <c r="K5358" i="14"/>
  <c r="N5358" i="14" s="1"/>
  <c r="O5358" i="14" s="1"/>
  <c r="K3958" i="14"/>
  <c r="N3958" i="14" s="1"/>
  <c r="O3958" i="14" s="1"/>
  <c r="I7459" i="14"/>
  <c r="J7459" i="14" s="1"/>
  <c r="K4658" i="14"/>
  <c r="N4658" i="14" s="1"/>
  <c r="O4658" i="14" s="1"/>
  <c r="I3959" i="14"/>
  <c r="J3959" i="14" s="1"/>
  <c r="J8158" i="14"/>
  <c r="N8158" i="14" s="1"/>
  <c r="O8158" i="14" s="1"/>
  <c r="I5359" i="14"/>
  <c r="K5359" i="14" s="1"/>
  <c r="I6759" i="14"/>
  <c r="K6759" i="14" s="1"/>
  <c r="I2785" i="14"/>
  <c r="J2785" i="14" s="1"/>
  <c r="I4659" i="14"/>
  <c r="K4659" i="14" s="1"/>
  <c r="I6059" i="14"/>
  <c r="K6059" i="14" s="1"/>
  <c r="I8159" i="14"/>
  <c r="K8159" i="14" s="1"/>
  <c r="K3959" i="14" l="1"/>
  <c r="K7459" i="14"/>
  <c r="N7459" i="14" s="1"/>
  <c r="O7459" i="14" s="1"/>
  <c r="K8859" i="14"/>
  <c r="N8859" i="14" s="1"/>
  <c r="O8859" i="14" s="1"/>
  <c r="J6059" i="14"/>
  <c r="N6059" i="14" s="1"/>
  <c r="O6059" i="14" s="1"/>
  <c r="J4659" i="14"/>
  <c r="N4659" i="14" s="1"/>
  <c r="O4659" i="14" s="1"/>
  <c r="N3959" i="14"/>
  <c r="O3959" i="14" s="1"/>
  <c r="J8159" i="14"/>
  <c r="N8159" i="14" s="1"/>
  <c r="O8159" i="14" s="1"/>
  <c r="I6060" i="14"/>
  <c r="K6060" i="14" s="1"/>
  <c r="J5359" i="14"/>
  <c r="N5359" i="14" s="1"/>
  <c r="O5359" i="14" s="1"/>
  <c r="I6760" i="14"/>
  <c r="K6760" i="14" s="1"/>
  <c r="I3960" i="14"/>
  <c r="J3960" i="14" s="1"/>
  <c r="I7460" i="14"/>
  <c r="K7460" i="14" s="1"/>
  <c r="I8860" i="14"/>
  <c r="K8860" i="14" s="1"/>
  <c r="J6759" i="14"/>
  <c r="N6759" i="14" s="1"/>
  <c r="O6759" i="14" s="1"/>
  <c r="K2785" i="14"/>
  <c r="N2785" i="14" s="1"/>
  <c r="O2785" i="14" s="1"/>
  <c r="I8160" i="14"/>
  <c r="J8160" i="14" s="1"/>
  <c r="I4660" i="14"/>
  <c r="J4660" i="14" s="1"/>
  <c r="I2786" i="14"/>
  <c r="K2786" i="14" s="1"/>
  <c r="I5360" i="14"/>
  <c r="K5360" i="14" s="1"/>
  <c r="J8860" i="14" l="1"/>
  <c r="N8860" i="14" s="1"/>
  <c r="O8860" i="14" s="1"/>
  <c r="J6760" i="14"/>
  <c r="N6760" i="14" s="1"/>
  <c r="O6760" i="14" s="1"/>
  <c r="J6060" i="14"/>
  <c r="N6060" i="14" s="1"/>
  <c r="O6060" i="14" s="1"/>
  <c r="K4660" i="14"/>
  <c r="N4660" i="14" s="1"/>
  <c r="O4660" i="14" s="1"/>
  <c r="J7460" i="14"/>
  <c r="N7460" i="14" s="1"/>
  <c r="O7460" i="14" s="1"/>
  <c r="I5361" i="14"/>
  <c r="J5361" i="14" s="1"/>
  <c r="I7461" i="14"/>
  <c r="J7461" i="14" s="1"/>
  <c r="J5360" i="14"/>
  <c r="N5360" i="14" s="1"/>
  <c r="O5360" i="14" s="1"/>
  <c r="J2786" i="14"/>
  <c r="N2786" i="14" s="1"/>
  <c r="O2786" i="14" s="1"/>
  <c r="I6761" i="14"/>
  <c r="K6761" i="14" s="1"/>
  <c r="I6061" i="14"/>
  <c r="K6061" i="14" s="1"/>
  <c r="I8861" i="14"/>
  <c r="J8861" i="14" s="1"/>
  <c r="I4661" i="14"/>
  <c r="K4661" i="14" s="1"/>
  <c r="K8160" i="14"/>
  <c r="N8160" i="14" s="1"/>
  <c r="O8160" i="14" s="1"/>
  <c r="K3960" i="14"/>
  <c r="N3960" i="14" s="1"/>
  <c r="O3960" i="14" s="1"/>
  <c r="I2787" i="14"/>
  <c r="J2787" i="14" s="1"/>
  <c r="I8161" i="14"/>
  <c r="J8161" i="14" s="1"/>
  <c r="I3961" i="14"/>
  <c r="J3961" i="14" s="1"/>
  <c r="K2787" i="14" l="1"/>
  <c r="N2787" i="14" s="1"/>
  <c r="O2787" i="14" s="1"/>
  <c r="K3961" i="14"/>
  <c r="N3961" i="14" s="1"/>
  <c r="O3961" i="14" s="1"/>
  <c r="K5361" i="14"/>
  <c r="N5361" i="14" s="1"/>
  <c r="O5361" i="14" s="1"/>
  <c r="J6061" i="14"/>
  <c r="N6061" i="14" s="1"/>
  <c r="O6061" i="14" s="1"/>
  <c r="J6761" i="14"/>
  <c r="N6761" i="14" s="1"/>
  <c r="O6761" i="14" s="1"/>
  <c r="I3962" i="14"/>
  <c r="K3962" i="14" s="1"/>
  <c r="K8861" i="14"/>
  <c r="N8861" i="14" s="1"/>
  <c r="O8861" i="14" s="1"/>
  <c r="K8161" i="14"/>
  <c r="N8161" i="14" s="1"/>
  <c r="O8161" i="14" s="1"/>
  <c r="J4661" i="14"/>
  <c r="N4661" i="14" s="1"/>
  <c r="O4661" i="14" s="1"/>
  <c r="I8862" i="14"/>
  <c r="J8862" i="14" s="1"/>
  <c r="I6762" i="14"/>
  <c r="J6762" i="14" s="1"/>
  <c r="K7461" i="14"/>
  <c r="N7461" i="14" s="1"/>
  <c r="O7461" i="14" s="1"/>
  <c r="I5362" i="14"/>
  <c r="K5362" i="14" s="1"/>
  <c r="I8162" i="14"/>
  <c r="J8162" i="14" s="1"/>
  <c r="I2788" i="14"/>
  <c r="J2788" i="14" s="1"/>
  <c r="I4662" i="14"/>
  <c r="K4662" i="14" s="1"/>
  <c r="I6062" i="14"/>
  <c r="K6062" i="14" s="1"/>
  <c r="I7462" i="14"/>
  <c r="K7462" i="14" s="1"/>
  <c r="J5362" i="14" l="1"/>
  <c r="N5362" i="14" s="1"/>
  <c r="O5362" i="14" s="1"/>
  <c r="J7462" i="14"/>
  <c r="N7462" i="14" s="1"/>
  <c r="O7462" i="14" s="1"/>
  <c r="K2788" i="14"/>
  <c r="N2788" i="14" s="1"/>
  <c r="O2788" i="14" s="1"/>
  <c r="K8862" i="14"/>
  <c r="N8862" i="14" s="1"/>
  <c r="O8862" i="14" s="1"/>
  <c r="J3962" i="14"/>
  <c r="N3962" i="14" s="1"/>
  <c r="O3962" i="14" s="1"/>
  <c r="J4662" i="14"/>
  <c r="N4662" i="14" s="1"/>
  <c r="O4662" i="14" s="1"/>
  <c r="K8162" i="14"/>
  <c r="N8162" i="14" s="1"/>
  <c r="O8162" i="14" s="1"/>
  <c r="I7463" i="14"/>
  <c r="K7463" i="14" s="1"/>
  <c r="I8163" i="14"/>
  <c r="K8163" i="14" s="1"/>
  <c r="I6063" i="14"/>
  <c r="K6063" i="14" s="1"/>
  <c r="I4663" i="14"/>
  <c r="K4663" i="14" s="1"/>
  <c r="J6062" i="14"/>
  <c r="N6062" i="14" s="1"/>
  <c r="O6062" i="14" s="1"/>
  <c r="I2789" i="14"/>
  <c r="K2789" i="14" s="1"/>
  <c r="K6762" i="14"/>
  <c r="N6762" i="14" s="1"/>
  <c r="O6762" i="14" s="1"/>
  <c r="I8863" i="14"/>
  <c r="K8863" i="14" s="1"/>
  <c r="I3963" i="14"/>
  <c r="J3963" i="14" s="1"/>
  <c r="I5363" i="14"/>
  <c r="K5363" i="14" s="1"/>
  <c r="I6763" i="14"/>
  <c r="J6763" i="14" s="1"/>
  <c r="J4663" i="14" l="1"/>
  <c r="N4663" i="14" s="1"/>
  <c r="O4663" i="14" s="1"/>
  <c r="J6063" i="14"/>
  <c r="J2789" i="14"/>
  <c r="N2789" i="14" s="1"/>
  <c r="O2789" i="14" s="1"/>
  <c r="J7463" i="14"/>
  <c r="N7463" i="14" s="1"/>
  <c r="O7463" i="14" s="1"/>
  <c r="J5363" i="14"/>
  <c r="N5363" i="14" s="1"/>
  <c r="O5363" i="14" s="1"/>
  <c r="K3963" i="14"/>
  <c r="N3963" i="14" s="1"/>
  <c r="O3963" i="14" s="1"/>
  <c r="I6764" i="14"/>
  <c r="K6764" i="14" s="1"/>
  <c r="K6763" i="14"/>
  <c r="N6763" i="14" s="1"/>
  <c r="O6763" i="14" s="1"/>
  <c r="I5364" i="14"/>
  <c r="K5364" i="14" s="1"/>
  <c r="J8863" i="14"/>
  <c r="N8863" i="14" s="1"/>
  <c r="O8863" i="14" s="1"/>
  <c r="I6064" i="14"/>
  <c r="K6064" i="14" s="1"/>
  <c r="N6063" i="14"/>
  <c r="O6063" i="14" s="1"/>
  <c r="I3964" i="14"/>
  <c r="J3964" i="14" s="1"/>
  <c r="J8163" i="14"/>
  <c r="N8163" i="14" s="1"/>
  <c r="O8163" i="14" s="1"/>
  <c r="I7464" i="14"/>
  <c r="K7464" i="14" s="1"/>
  <c r="I8864" i="14"/>
  <c r="J8864" i="14" s="1"/>
  <c r="I2790" i="14"/>
  <c r="J2790" i="14" s="1"/>
  <c r="I4664" i="14"/>
  <c r="J4664" i="14" s="1"/>
  <c r="I8164" i="14"/>
  <c r="J8164" i="14" s="1"/>
  <c r="J5364" i="14" l="1"/>
  <c r="J6064" i="14"/>
  <c r="N6064" i="14" s="1"/>
  <c r="O6064" i="14" s="1"/>
  <c r="J6764" i="14"/>
  <c r="N6764" i="14" s="1"/>
  <c r="O6764" i="14" s="1"/>
  <c r="K8164" i="14"/>
  <c r="N8164" i="14" s="1"/>
  <c r="O8164" i="14" s="1"/>
  <c r="N5364" i="14"/>
  <c r="O5364" i="14" s="1"/>
  <c r="K8864" i="14"/>
  <c r="N8864" i="14" s="1"/>
  <c r="O8864" i="14" s="1"/>
  <c r="K2790" i="14"/>
  <c r="N2790" i="14" s="1"/>
  <c r="O2790" i="14" s="1"/>
  <c r="I6065" i="14"/>
  <c r="J6065" i="14" s="1"/>
  <c r="J7464" i="14"/>
  <c r="N7464" i="14" s="1"/>
  <c r="O7464" i="14" s="1"/>
  <c r="I8865" i="14"/>
  <c r="K8865" i="14" s="1"/>
  <c r="K4664" i="14"/>
  <c r="N4664" i="14" s="1"/>
  <c r="O4664" i="14" s="1"/>
  <c r="I2791" i="14"/>
  <c r="J2791" i="14" s="1"/>
  <c r="K3964" i="14"/>
  <c r="N3964" i="14" s="1"/>
  <c r="O3964" i="14" s="1"/>
  <c r="I5365" i="14"/>
  <c r="K5365" i="14" s="1"/>
  <c r="I6765" i="14"/>
  <c r="K6765" i="14" s="1"/>
  <c r="I8165" i="14"/>
  <c r="J8165" i="14" s="1"/>
  <c r="I4665" i="14"/>
  <c r="K4665" i="14" s="1"/>
  <c r="I7465" i="14"/>
  <c r="K7465" i="14" s="1"/>
  <c r="I3965" i="14"/>
  <c r="K3965" i="14" s="1"/>
  <c r="J6765" i="14" l="1"/>
  <c r="J3965" i="14"/>
  <c r="J4665" i="14"/>
  <c r="N4665" i="14" s="1"/>
  <c r="O4665" i="14" s="1"/>
  <c r="J8865" i="14"/>
  <c r="N8865" i="14" s="1"/>
  <c r="O8865" i="14" s="1"/>
  <c r="K6065" i="14"/>
  <c r="N6065" i="14" s="1"/>
  <c r="O6065" i="14" s="1"/>
  <c r="K8165" i="14"/>
  <c r="N8165" i="14" s="1"/>
  <c r="O8165" i="14" s="1"/>
  <c r="K2791" i="14"/>
  <c r="N2791" i="14" s="1"/>
  <c r="O2791" i="14" s="1"/>
  <c r="I7466" i="14"/>
  <c r="K7466" i="14" s="1"/>
  <c r="I6766" i="14"/>
  <c r="J6766" i="14" s="1"/>
  <c r="J5365" i="14"/>
  <c r="N5365" i="14" s="1"/>
  <c r="O5365" i="14" s="1"/>
  <c r="I3966" i="14"/>
  <c r="J3966" i="14" s="1"/>
  <c r="I4666" i="14"/>
  <c r="K4666" i="14" s="1"/>
  <c r="I8166" i="14"/>
  <c r="K8166" i="14" s="1"/>
  <c r="I2792" i="14"/>
  <c r="K2792" i="14" s="1"/>
  <c r="I8866" i="14"/>
  <c r="J8866" i="14" s="1"/>
  <c r="I6066" i="14"/>
  <c r="J6066" i="14" s="1"/>
  <c r="N6765" i="14"/>
  <c r="O6765" i="14" s="1"/>
  <c r="J7465" i="14"/>
  <c r="N7465" i="14" s="1"/>
  <c r="O7465" i="14" s="1"/>
  <c r="N3965" i="14"/>
  <c r="O3965" i="14" s="1"/>
  <c r="I5366" i="14"/>
  <c r="J5366" i="14" s="1"/>
  <c r="J7466" i="14" l="1"/>
  <c r="N7466" i="14" s="1"/>
  <c r="O7466" i="14" s="1"/>
  <c r="J2792" i="14"/>
  <c r="N2792" i="14" s="1"/>
  <c r="O2792" i="14" s="1"/>
  <c r="J4666" i="14"/>
  <c r="N4666" i="14" s="1"/>
  <c r="O4666" i="14" s="1"/>
  <c r="K6066" i="14"/>
  <c r="N6066" i="14" s="1"/>
  <c r="O6066" i="14" s="1"/>
  <c r="K6766" i="14"/>
  <c r="N6766" i="14" s="1"/>
  <c r="O6766" i="14" s="1"/>
  <c r="K3966" i="14"/>
  <c r="N3966" i="14" s="1"/>
  <c r="O3966" i="14" s="1"/>
  <c r="I5367" i="14"/>
  <c r="J5367" i="14" s="1"/>
  <c r="I3967" i="14"/>
  <c r="K3967" i="14" s="1"/>
  <c r="I7467" i="14"/>
  <c r="K7467" i="14" s="1"/>
  <c r="J8166" i="14"/>
  <c r="N8166" i="14" s="1"/>
  <c r="O8166" i="14" s="1"/>
  <c r="I6067" i="14"/>
  <c r="J6067" i="14" s="1"/>
  <c r="K8866" i="14"/>
  <c r="N8866" i="14" s="1"/>
  <c r="O8866" i="14" s="1"/>
  <c r="I2793" i="14"/>
  <c r="K2793" i="14" s="1"/>
  <c r="I4667" i="14"/>
  <c r="J4667" i="14" s="1"/>
  <c r="I6767" i="14"/>
  <c r="J6767" i="14" s="1"/>
  <c r="K5366" i="14"/>
  <c r="N5366" i="14" s="1"/>
  <c r="O5366" i="14" s="1"/>
  <c r="I8867" i="14"/>
  <c r="J8867" i="14" s="1"/>
  <c r="I8167" i="14"/>
  <c r="J8167" i="14" s="1"/>
  <c r="J3967" i="14" l="1"/>
  <c r="K4667" i="14"/>
  <c r="N4667" i="14" s="1"/>
  <c r="O4667" i="14" s="1"/>
  <c r="K8867" i="14"/>
  <c r="N8867" i="14" s="1"/>
  <c r="O8867" i="14" s="1"/>
  <c r="K8167" i="14"/>
  <c r="N8167" i="14" s="1"/>
  <c r="O8167" i="14" s="1"/>
  <c r="N3967" i="14"/>
  <c r="O3967" i="14" s="1"/>
  <c r="J2793" i="14"/>
  <c r="N2793" i="14" s="1"/>
  <c r="O2793" i="14" s="1"/>
  <c r="K6067" i="14"/>
  <c r="N6067" i="14" s="1"/>
  <c r="O6067" i="14" s="1"/>
  <c r="I8868" i="14"/>
  <c r="K8868" i="14" s="1"/>
  <c r="J7467" i="14"/>
  <c r="N7467" i="14" s="1"/>
  <c r="O7467" i="14" s="1"/>
  <c r="I2794" i="14"/>
  <c r="J2794" i="14" s="1"/>
  <c r="I6068" i="14"/>
  <c r="J6068" i="14" s="1"/>
  <c r="I4668" i="14"/>
  <c r="J4668" i="14" s="1"/>
  <c r="I3968" i="14"/>
  <c r="K3968" i="14" s="1"/>
  <c r="K5367" i="14"/>
  <c r="N5367" i="14" s="1"/>
  <c r="O5367" i="14" s="1"/>
  <c r="I8168" i="14"/>
  <c r="K8168" i="14" s="1"/>
  <c r="K6767" i="14"/>
  <c r="N6767" i="14" s="1"/>
  <c r="O6767" i="14" s="1"/>
  <c r="I6768" i="14"/>
  <c r="K6768" i="14" s="1"/>
  <c r="I7468" i="14"/>
  <c r="J7468" i="14" s="1"/>
  <c r="I5368" i="14"/>
  <c r="J5368" i="14" s="1"/>
  <c r="J8868" i="14" l="1"/>
  <c r="N8868" i="14" s="1"/>
  <c r="O8868" i="14" s="1"/>
  <c r="K7468" i="14"/>
  <c r="N7468" i="14" s="1"/>
  <c r="O7468" i="14" s="1"/>
  <c r="J8168" i="14"/>
  <c r="N8168" i="14" s="1"/>
  <c r="O8168" i="14" s="1"/>
  <c r="K2794" i="14"/>
  <c r="N2794" i="14" s="1"/>
  <c r="O2794" i="14" s="1"/>
  <c r="K5368" i="14"/>
  <c r="N5368" i="14" s="1"/>
  <c r="O5368" i="14" s="1"/>
  <c r="K4668" i="14"/>
  <c r="N4668" i="14" s="1"/>
  <c r="O4668" i="14" s="1"/>
  <c r="I8169" i="14"/>
  <c r="K8169" i="14" s="1"/>
  <c r="I6769" i="14"/>
  <c r="K6769" i="14" s="1"/>
  <c r="J3968" i="14"/>
  <c r="N3968" i="14" s="1"/>
  <c r="O3968" i="14" s="1"/>
  <c r="I8869" i="14"/>
  <c r="J8869" i="14" s="1"/>
  <c r="I5369" i="14"/>
  <c r="K5369" i="14" s="1"/>
  <c r="I4669" i="14"/>
  <c r="J4669" i="14" s="1"/>
  <c r="K6068" i="14"/>
  <c r="N6068" i="14" s="1"/>
  <c r="O6068" i="14" s="1"/>
  <c r="I2795" i="14"/>
  <c r="K2795" i="14" s="1"/>
  <c r="J6768" i="14"/>
  <c r="N6768" i="14" s="1"/>
  <c r="O6768" i="14" s="1"/>
  <c r="I7469" i="14"/>
  <c r="J7469" i="14" s="1"/>
  <c r="I3969" i="14"/>
  <c r="K3969" i="14" s="1"/>
  <c r="I6069" i="14"/>
  <c r="K6069" i="14" s="1"/>
  <c r="J8169" i="14" l="1"/>
  <c r="N8169" i="14" s="1"/>
  <c r="O8169" i="14" s="1"/>
  <c r="J6069" i="14"/>
  <c r="J6769" i="14"/>
  <c r="N6769" i="14" s="1"/>
  <c r="O6769" i="14" s="1"/>
  <c r="J2795" i="14"/>
  <c r="N2795" i="14" s="1"/>
  <c r="O2795" i="14" s="1"/>
  <c r="K7469" i="14"/>
  <c r="N7469" i="14" s="1"/>
  <c r="O7469" i="14" s="1"/>
  <c r="K4669" i="14"/>
  <c r="N4669" i="14" s="1"/>
  <c r="O4669" i="14" s="1"/>
  <c r="I3970" i="14"/>
  <c r="K3970" i="14" s="1"/>
  <c r="I5370" i="14"/>
  <c r="K5370" i="14" s="1"/>
  <c r="J3969" i="14"/>
  <c r="N3969" i="14" s="1"/>
  <c r="O3969" i="14" s="1"/>
  <c r="I6070" i="14"/>
  <c r="K6070" i="14" s="1"/>
  <c r="I2796" i="14"/>
  <c r="K2796" i="14" s="1"/>
  <c r="I4670" i="14"/>
  <c r="K4670" i="14" s="1"/>
  <c r="K8869" i="14"/>
  <c r="N8869" i="14" s="1"/>
  <c r="O8869" i="14" s="1"/>
  <c r="J5369" i="14"/>
  <c r="N5369" i="14" s="1"/>
  <c r="O5369" i="14" s="1"/>
  <c r="I8170" i="14"/>
  <c r="J8170" i="14" s="1"/>
  <c r="I7470" i="14"/>
  <c r="J7470" i="14" s="1"/>
  <c r="N6069" i="14"/>
  <c r="O6069" i="14" s="1"/>
  <c r="I8870" i="14"/>
  <c r="J8870" i="14" s="1"/>
  <c r="I6770" i="14"/>
  <c r="J6770" i="14" s="1"/>
  <c r="J4670" i="14" l="1"/>
  <c r="J3970" i="14"/>
  <c r="N3970" i="14" s="1"/>
  <c r="O3970" i="14" s="1"/>
  <c r="J5370" i="14"/>
  <c r="J2796" i="14"/>
  <c r="N2796" i="14" s="1"/>
  <c r="O2796" i="14" s="1"/>
  <c r="N4670" i="14"/>
  <c r="O4670" i="14" s="1"/>
  <c r="K6770" i="14"/>
  <c r="N6770" i="14" s="1"/>
  <c r="O6770" i="14" s="1"/>
  <c r="K8170" i="14"/>
  <c r="N8170" i="14" s="1"/>
  <c r="O8170" i="14" s="1"/>
  <c r="N5370" i="14"/>
  <c r="O5370" i="14" s="1"/>
  <c r="I6071" i="14"/>
  <c r="J6071" i="14" s="1"/>
  <c r="I3971" i="14"/>
  <c r="J3971" i="14" s="1"/>
  <c r="I2797" i="14"/>
  <c r="K2797" i="14" s="1"/>
  <c r="I5371" i="14"/>
  <c r="J5371" i="14" s="1"/>
  <c r="J6070" i="14"/>
  <c r="N6070" i="14" s="1"/>
  <c r="O6070" i="14" s="1"/>
  <c r="K8870" i="14"/>
  <c r="N8870" i="14" s="1"/>
  <c r="O8870" i="14" s="1"/>
  <c r="K7470" i="14"/>
  <c r="N7470" i="14" s="1"/>
  <c r="O7470" i="14" s="1"/>
  <c r="I8171" i="14"/>
  <c r="J8171" i="14" s="1"/>
  <c r="I4671" i="14"/>
  <c r="J4671" i="14" s="1"/>
  <c r="I6771" i="14"/>
  <c r="J6771" i="14" s="1"/>
  <c r="I8871" i="14"/>
  <c r="J8871" i="14" s="1"/>
  <c r="I7471" i="14"/>
  <c r="J7471" i="14" s="1"/>
  <c r="J2797" i="14" l="1"/>
  <c r="N2797" i="14" s="1"/>
  <c r="O2797" i="14" s="1"/>
  <c r="K6071" i="14"/>
  <c r="N6071" i="14" s="1"/>
  <c r="O6071" i="14" s="1"/>
  <c r="K6771" i="14"/>
  <c r="N6771" i="14" s="1"/>
  <c r="O6771" i="14" s="1"/>
  <c r="K8871" i="14"/>
  <c r="N8871" i="14" s="1"/>
  <c r="O8871" i="14" s="1"/>
  <c r="K4671" i="14"/>
  <c r="N4671" i="14" s="1"/>
  <c r="O4671" i="14" s="1"/>
  <c r="I6772" i="14"/>
  <c r="J6772" i="14" s="1"/>
  <c r="I8872" i="14"/>
  <c r="J8872" i="14" s="1"/>
  <c r="I4672" i="14"/>
  <c r="J4672" i="14" s="1"/>
  <c r="K8171" i="14"/>
  <c r="N8171" i="14" s="1"/>
  <c r="O8171" i="14" s="1"/>
  <c r="K5371" i="14"/>
  <c r="N5371" i="14" s="1"/>
  <c r="O5371" i="14" s="1"/>
  <c r="I2798" i="14"/>
  <c r="J2798" i="14" s="1"/>
  <c r="K3971" i="14"/>
  <c r="N3971" i="14" s="1"/>
  <c r="O3971" i="14" s="1"/>
  <c r="I6072" i="14"/>
  <c r="K6072" i="14" s="1"/>
  <c r="K7471" i="14"/>
  <c r="N7471" i="14" s="1"/>
  <c r="O7471" i="14" s="1"/>
  <c r="I7472" i="14"/>
  <c r="K7472" i="14" s="1"/>
  <c r="I8172" i="14"/>
  <c r="K8172" i="14" s="1"/>
  <c r="I5372" i="14"/>
  <c r="J5372" i="14" s="1"/>
  <c r="I3972" i="14"/>
  <c r="K3972" i="14" s="1"/>
  <c r="J6072" i="14" l="1"/>
  <c r="N6072" i="14" s="1"/>
  <c r="O6072" i="14" s="1"/>
  <c r="K6772" i="14"/>
  <c r="N6772" i="14" s="1"/>
  <c r="O6772" i="14" s="1"/>
  <c r="K2798" i="14"/>
  <c r="N2798" i="14" s="1"/>
  <c r="O2798" i="14" s="1"/>
  <c r="K5372" i="14"/>
  <c r="N5372" i="14" s="1"/>
  <c r="O5372" i="14" s="1"/>
  <c r="K8872" i="14"/>
  <c r="N8872" i="14" s="1"/>
  <c r="O8872" i="14" s="1"/>
  <c r="I7473" i="14"/>
  <c r="K7473" i="14" s="1"/>
  <c r="J8172" i="14"/>
  <c r="N8172" i="14" s="1"/>
  <c r="O8172" i="14" s="1"/>
  <c r="I6773" i="14"/>
  <c r="K6773" i="14" s="1"/>
  <c r="I6073" i="14"/>
  <c r="K6073" i="14" s="1"/>
  <c r="I2799" i="14"/>
  <c r="K2799" i="14" s="1"/>
  <c r="K4672" i="14"/>
  <c r="N4672" i="14" s="1"/>
  <c r="O4672" i="14" s="1"/>
  <c r="I8873" i="14"/>
  <c r="J8873" i="14" s="1"/>
  <c r="J3972" i="14"/>
  <c r="N3972" i="14" s="1"/>
  <c r="O3972" i="14" s="1"/>
  <c r="J7472" i="14"/>
  <c r="N7472" i="14" s="1"/>
  <c r="O7472" i="14" s="1"/>
  <c r="I5373" i="14"/>
  <c r="J5373" i="14" s="1"/>
  <c r="I3973" i="14"/>
  <c r="K3973" i="14" s="1"/>
  <c r="I8173" i="14"/>
  <c r="K8173" i="14" s="1"/>
  <c r="I4673" i="14"/>
  <c r="J4673" i="14" s="1"/>
  <c r="J7473" i="14" l="1"/>
  <c r="N7473" i="14" s="1"/>
  <c r="O7473" i="14" s="1"/>
  <c r="J2799" i="14"/>
  <c r="N2799" i="14" s="1"/>
  <c r="O2799" i="14" s="1"/>
  <c r="K4673" i="14"/>
  <c r="J3973" i="14"/>
  <c r="N3973" i="14" s="1"/>
  <c r="O3973" i="14" s="1"/>
  <c r="K5373" i="14"/>
  <c r="N5373" i="14" s="1"/>
  <c r="O5373" i="14" s="1"/>
  <c r="J6773" i="14"/>
  <c r="N6773" i="14" s="1"/>
  <c r="O6773" i="14" s="1"/>
  <c r="N4673" i="14"/>
  <c r="O4673" i="14" s="1"/>
  <c r="I8874" i="14"/>
  <c r="K8874" i="14" s="1"/>
  <c r="I2800" i="14"/>
  <c r="K2800" i="14" s="1"/>
  <c r="I5374" i="14"/>
  <c r="J5374" i="14" s="1"/>
  <c r="J8173" i="14"/>
  <c r="N8173" i="14" s="1"/>
  <c r="O8173" i="14" s="1"/>
  <c r="I6774" i="14"/>
  <c r="J6774" i="14" s="1"/>
  <c r="J6073" i="14"/>
  <c r="N6073" i="14" s="1"/>
  <c r="O6073" i="14" s="1"/>
  <c r="I4674" i="14"/>
  <c r="J4674" i="14" s="1"/>
  <c r="I3974" i="14"/>
  <c r="K3974" i="14" s="1"/>
  <c r="I8174" i="14"/>
  <c r="K8174" i="14" s="1"/>
  <c r="K8873" i="14"/>
  <c r="N8873" i="14" s="1"/>
  <c r="O8873" i="14" s="1"/>
  <c r="I6074" i="14"/>
  <c r="J6074" i="14" s="1"/>
  <c r="I7474" i="14"/>
  <c r="K7474" i="14" s="1"/>
  <c r="J3974" i="14" l="1"/>
  <c r="N3974" i="14" s="1"/>
  <c r="O3974" i="14" s="1"/>
  <c r="K4674" i="14"/>
  <c r="N4674" i="14" s="1"/>
  <c r="O4674" i="14" s="1"/>
  <c r="K6774" i="14"/>
  <c r="N6774" i="14" s="1"/>
  <c r="O6774" i="14" s="1"/>
  <c r="J7474" i="14"/>
  <c r="N7474" i="14" s="1"/>
  <c r="O7474" i="14" s="1"/>
  <c r="J8874" i="14"/>
  <c r="N8874" i="14" s="1"/>
  <c r="O8874" i="14" s="1"/>
  <c r="I2801" i="14"/>
  <c r="K2801" i="14" s="1"/>
  <c r="J2800" i="14"/>
  <c r="N2800" i="14" s="1"/>
  <c r="O2800" i="14" s="1"/>
  <c r="K6074" i="14"/>
  <c r="N6074" i="14" s="1"/>
  <c r="O6074" i="14" s="1"/>
  <c r="I4675" i="14"/>
  <c r="K4675" i="14" s="1"/>
  <c r="I6775" i="14"/>
  <c r="J6775" i="14" s="1"/>
  <c r="I8175" i="14"/>
  <c r="K8175" i="14" s="1"/>
  <c r="J8174" i="14"/>
  <c r="N8174" i="14" s="1"/>
  <c r="O8174" i="14" s="1"/>
  <c r="I3975" i="14"/>
  <c r="J3975" i="14" s="1"/>
  <c r="K5374" i="14"/>
  <c r="N5374" i="14" s="1"/>
  <c r="O5374" i="14" s="1"/>
  <c r="I6075" i="14"/>
  <c r="K6075" i="14" s="1"/>
  <c r="I7475" i="14"/>
  <c r="J7475" i="14" s="1"/>
  <c r="I5375" i="14"/>
  <c r="K5375" i="14" s="1"/>
  <c r="I8875" i="14"/>
  <c r="J8875" i="14" s="1"/>
  <c r="J6075" i="14" l="1"/>
  <c r="N6075" i="14" s="1"/>
  <c r="O6075" i="14" s="1"/>
  <c r="J4675" i="14"/>
  <c r="N4675" i="14" s="1"/>
  <c r="O4675" i="14" s="1"/>
  <c r="J5375" i="14"/>
  <c r="N5375" i="14" s="1"/>
  <c r="O5375" i="14" s="1"/>
  <c r="K7475" i="14"/>
  <c r="N7475" i="14" s="1"/>
  <c r="O7475" i="14" s="1"/>
  <c r="K6775" i="14"/>
  <c r="N6775" i="14" s="1"/>
  <c r="O6775" i="14" s="1"/>
  <c r="K8875" i="14"/>
  <c r="N8875" i="14" s="1"/>
  <c r="O8875" i="14" s="1"/>
  <c r="J2801" i="14"/>
  <c r="N2801" i="14" s="1"/>
  <c r="O2801" i="14" s="1"/>
  <c r="I6076" i="14"/>
  <c r="K6076" i="14" s="1"/>
  <c r="I3976" i="14"/>
  <c r="K3976" i="14" s="1"/>
  <c r="I8176" i="14"/>
  <c r="J8176" i="14" s="1"/>
  <c r="I4676" i="14"/>
  <c r="K4676" i="14" s="1"/>
  <c r="I8876" i="14"/>
  <c r="K8876" i="14" s="1"/>
  <c r="I7476" i="14"/>
  <c r="K7476" i="14" s="1"/>
  <c r="I6776" i="14"/>
  <c r="J6776" i="14" s="1"/>
  <c r="I2802" i="14"/>
  <c r="J2802" i="14" s="1"/>
  <c r="I5376" i="14"/>
  <c r="K5376" i="14" s="1"/>
  <c r="J8175" i="14"/>
  <c r="N8175" i="14" s="1"/>
  <c r="O8175" i="14" s="1"/>
  <c r="K3975" i="14"/>
  <c r="N3975" i="14" s="1"/>
  <c r="O3975" i="14" s="1"/>
  <c r="J4676" i="14" l="1"/>
  <c r="N4676" i="14" s="1"/>
  <c r="O4676" i="14" s="1"/>
  <c r="J6076" i="14"/>
  <c r="N6076" i="14" s="1"/>
  <c r="O6076" i="14" s="1"/>
  <c r="J7476" i="14"/>
  <c r="N7476" i="14" s="1"/>
  <c r="O7476" i="14" s="1"/>
  <c r="K2802" i="14"/>
  <c r="N2802" i="14" s="1"/>
  <c r="O2802" i="14" s="1"/>
  <c r="K6776" i="14"/>
  <c r="N6776" i="14" s="1"/>
  <c r="O6776" i="14" s="1"/>
  <c r="K8176" i="14"/>
  <c r="N8176" i="14" s="1"/>
  <c r="O8176" i="14" s="1"/>
  <c r="J3976" i="14"/>
  <c r="N3976" i="14" s="1"/>
  <c r="O3976" i="14" s="1"/>
  <c r="I8877" i="14"/>
  <c r="K8877" i="14" s="1"/>
  <c r="I6077" i="14"/>
  <c r="K6077" i="14" s="1"/>
  <c r="I4677" i="14"/>
  <c r="J4677" i="14" s="1"/>
  <c r="I3977" i="14"/>
  <c r="K3977" i="14" s="1"/>
  <c r="I7477" i="14"/>
  <c r="J7477" i="14" s="1"/>
  <c r="J5376" i="14"/>
  <c r="N5376" i="14" s="1"/>
  <c r="O5376" i="14" s="1"/>
  <c r="I2803" i="14"/>
  <c r="J2803" i="14" s="1"/>
  <c r="I6777" i="14"/>
  <c r="K6777" i="14" s="1"/>
  <c r="J8876" i="14"/>
  <c r="N8876" i="14" s="1"/>
  <c r="O8876" i="14" s="1"/>
  <c r="I8177" i="14"/>
  <c r="K8177" i="14" s="1"/>
  <c r="I5377" i="14"/>
  <c r="K5377" i="14" s="1"/>
  <c r="J6777" i="14" l="1"/>
  <c r="N6777" i="14" s="1"/>
  <c r="O6777" i="14" s="1"/>
  <c r="J8877" i="14"/>
  <c r="K4677" i="14"/>
  <c r="N4677" i="14" s="1"/>
  <c r="O4677" i="14" s="1"/>
  <c r="J3977" i="14"/>
  <c r="N3977" i="14" s="1"/>
  <c r="O3977" i="14" s="1"/>
  <c r="K7477" i="14"/>
  <c r="N7477" i="14" s="1"/>
  <c r="O7477" i="14" s="1"/>
  <c r="I5378" i="14"/>
  <c r="K5378" i="14" s="1"/>
  <c r="J8177" i="14"/>
  <c r="N8177" i="14" s="1"/>
  <c r="O8177" i="14" s="1"/>
  <c r="I8178" i="14"/>
  <c r="K8178" i="14" s="1"/>
  <c r="K2803" i="14"/>
  <c r="N2803" i="14" s="1"/>
  <c r="O2803" i="14" s="1"/>
  <c r="I6078" i="14"/>
  <c r="K6078" i="14" s="1"/>
  <c r="J6077" i="14"/>
  <c r="N6077" i="14" s="1"/>
  <c r="O6077" i="14" s="1"/>
  <c r="I2804" i="14"/>
  <c r="K2804" i="14" s="1"/>
  <c r="I4678" i="14"/>
  <c r="K4678" i="14" s="1"/>
  <c r="N8877" i="14"/>
  <c r="O8877" i="14" s="1"/>
  <c r="J5377" i="14"/>
  <c r="N5377" i="14" s="1"/>
  <c r="O5377" i="14" s="1"/>
  <c r="I6778" i="14"/>
  <c r="K6778" i="14" s="1"/>
  <c r="I7478" i="14"/>
  <c r="K7478" i="14" s="1"/>
  <c r="I3978" i="14"/>
  <c r="K3978" i="14" s="1"/>
  <c r="I8878" i="14"/>
  <c r="K8878" i="14" s="1"/>
  <c r="J5378" i="14" l="1"/>
  <c r="N5378" i="14" s="1"/>
  <c r="O5378" i="14" s="1"/>
  <c r="J3978" i="14"/>
  <c r="N3978" i="14" s="1"/>
  <c r="O3978" i="14" s="1"/>
  <c r="J7478" i="14"/>
  <c r="N7478" i="14" s="1"/>
  <c r="O7478" i="14" s="1"/>
  <c r="J8178" i="14"/>
  <c r="N8178" i="14" s="1"/>
  <c r="O8178" i="14" s="1"/>
  <c r="J6078" i="14"/>
  <c r="J6778" i="14"/>
  <c r="N6778" i="14" s="1"/>
  <c r="O6778" i="14" s="1"/>
  <c r="J8878" i="14"/>
  <c r="N8878" i="14" s="1"/>
  <c r="O8878" i="14" s="1"/>
  <c r="J4678" i="14"/>
  <c r="N4678" i="14" s="1"/>
  <c r="O4678" i="14" s="1"/>
  <c r="I8879" i="14"/>
  <c r="K8879" i="14" s="1"/>
  <c r="I7479" i="14"/>
  <c r="K7479" i="14" s="1"/>
  <c r="N6078" i="14"/>
  <c r="O6078" i="14" s="1"/>
  <c r="I4679" i="14"/>
  <c r="K4679" i="14" s="1"/>
  <c r="J2804" i="14"/>
  <c r="N2804" i="14" s="1"/>
  <c r="O2804" i="14" s="1"/>
  <c r="I6779" i="14"/>
  <c r="J6779" i="14" s="1"/>
  <c r="I8179" i="14"/>
  <c r="J8179" i="14" s="1"/>
  <c r="I5379" i="14"/>
  <c r="J5379" i="14" s="1"/>
  <c r="I3979" i="14"/>
  <c r="J3979" i="14" s="1"/>
  <c r="I2805" i="14"/>
  <c r="K2805" i="14" s="1"/>
  <c r="I6079" i="14"/>
  <c r="J6079" i="14" s="1"/>
  <c r="J8879" i="14" l="1"/>
  <c r="N8879" i="14" s="1"/>
  <c r="O8879" i="14" s="1"/>
  <c r="K3979" i="14"/>
  <c r="N3979" i="14" s="1"/>
  <c r="O3979" i="14" s="1"/>
  <c r="J4679" i="14"/>
  <c r="N4679" i="14" s="1"/>
  <c r="O4679" i="14" s="1"/>
  <c r="J7479" i="14"/>
  <c r="N7479" i="14" s="1"/>
  <c r="O7479" i="14" s="1"/>
  <c r="K8179" i="14"/>
  <c r="N8179" i="14" s="1"/>
  <c r="O8179" i="14" s="1"/>
  <c r="K6079" i="14"/>
  <c r="N6079" i="14" s="1"/>
  <c r="O6079" i="14" s="1"/>
  <c r="I6080" i="14"/>
  <c r="J6080" i="14" s="1"/>
  <c r="I3980" i="14"/>
  <c r="J3980" i="14" s="1"/>
  <c r="K5379" i="14"/>
  <c r="N5379" i="14" s="1"/>
  <c r="O5379" i="14" s="1"/>
  <c r="I8180" i="14"/>
  <c r="K8180" i="14" s="1"/>
  <c r="J2805" i="14"/>
  <c r="N2805" i="14" s="1"/>
  <c r="O2805" i="14" s="1"/>
  <c r="I5380" i="14"/>
  <c r="J5380" i="14" s="1"/>
  <c r="K6779" i="14"/>
  <c r="N6779" i="14" s="1"/>
  <c r="O6779" i="14" s="1"/>
  <c r="I4680" i="14"/>
  <c r="J4680" i="14" s="1"/>
  <c r="I7480" i="14"/>
  <c r="K7480" i="14" s="1"/>
  <c r="I2806" i="14"/>
  <c r="J2806" i="14" s="1"/>
  <c r="I6780" i="14"/>
  <c r="K6780" i="14" s="1"/>
  <c r="I8880" i="14"/>
  <c r="K8880" i="14" s="1"/>
  <c r="J8180" i="14" l="1"/>
  <c r="K3980" i="14"/>
  <c r="N3980" i="14" s="1"/>
  <c r="O3980" i="14" s="1"/>
  <c r="K6080" i="14"/>
  <c r="J7480" i="14"/>
  <c r="N7480" i="14" s="1"/>
  <c r="O7480" i="14" s="1"/>
  <c r="N8180" i="14"/>
  <c r="O8180" i="14" s="1"/>
  <c r="J6780" i="14"/>
  <c r="N6780" i="14" s="1"/>
  <c r="O6780" i="14" s="1"/>
  <c r="I3981" i="14"/>
  <c r="K3981" i="14" s="1"/>
  <c r="I6081" i="14"/>
  <c r="K6081" i="14" s="1"/>
  <c r="I7481" i="14"/>
  <c r="K7481" i="14" s="1"/>
  <c r="I6781" i="14"/>
  <c r="K6781" i="14" s="1"/>
  <c r="K2806" i="14"/>
  <c r="N2806" i="14" s="1"/>
  <c r="O2806" i="14" s="1"/>
  <c r="K4680" i="14"/>
  <c r="N4680" i="14" s="1"/>
  <c r="O4680" i="14" s="1"/>
  <c r="K5380" i="14"/>
  <c r="N5380" i="14" s="1"/>
  <c r="O5380" i="14" s="1"/>
  <c r="J8880" i="14"/>
  <c r="N8880" i="14" s="1"/>
  <c r="O8880" i="14" s="1"/>
  <c r="I8881" i="14"/>
  <c r="J8881" i="14" s="1"/>
  <c r="I2807" i="14"/>
  <c r="K2807" i="14" s="1"/>
  <c r="I4681" i="14"/>
  <c r="J4681" i="14" s="1"/>
  <c r="I5381" i="14"/>
  <c r="K5381" i="14" s="1"/>
  <c r="N6080" i="14"/>
  <c r="O6080" i="14" s="1"/>
  <c r="I8181" i="14"/>
  <c r="J8181" i="14" s="1"/>
  <c r="J6781" i="14" l="1"/>
  <c r="K4681" i="14"/>
  <c r="N4681" i="14" s="1"/>
  <c r="O4681" i="14" s="1"/>
  <c r="J7481" i="14"/>
  <c r="N7481" i="14" s="1"/>
  <c r="O7481" i="14" s="1"/>
  <c r="J5381" i="14"/>
  <c r="N5381" i="14" s="1"/>
  <c r="O5381" i="14" s="1"/>
  <c r="I6082" i="14"/>
  <c r="K6082" i="14" s="1"/>
  <c r="N6781" i="14"/>
  <c r="O6781" i="14" s="1"/>
  <c r="I2808" i="14"/>
  <c r="K2808" i="14" s="1"/>
  <c r="K8181" i="14"/>
  <c r="N8181" i="14" s="1"/>
  <c r="O8181" i="14" s="1"/>
  <c r="I4682" i="14"/>
  <c r="J4682" i="14" s="1"/>
  <c r="I8182" i="14"/>
  <c r="J8182" i="14" s="1"/>
  <c r="I5382" i="14"/>
  <c r="K5382" i="14" s="1"/>
  <c r="K8881" i="14"/>
  <c r="N8881" i="14" s="1"/>
  <c r="O8881" i="14" s="1"/>
  <c r="J3981" i="14"/>
  <c r="N3981" i="14" s="1"/>
  <c r="O3981" i="14" s="1"/>
  <c r="J6081" i="14"/>
  <c r="N6081" i="14" s="1"/>
  <c r="O6081" i="14" s="1"/>
  <c r="J2807" i="14"/>
  <c r="N2807" i="14" s="1"/>
  <c r="O2807" i="14" s="1"/>
  <c r="I6782" i="14"/>
  <c r="K6782" i="14" s="1"/>
  <c r="I8882" i="14"/>
  <c r="J8882" i="14" s="1"/>
  <c r="I7482" i="14"/>
  <c r="J7482" i="14" s="1"/>
  <c r="I3982" i="14"/>
  <c r="J3982" i="14" s="1"/>
  <c r="J2808" i="14" l="1"/>
  <c r="N2808" i="14" s="1"/>
  <c r="O2808" i="14" s="1"/>
  <c r="J6082" i="14"/>
  <c r="N6082" i="14" s="1"/>
  <c r="O6082" i="14" s="1"/>
  <c r="K8182" i="14"/>
  <c r="N8182" i="14" s="1"/>
  <c r="O8182" i="14" s="1"/>
  <c r="K4682" i="14"/>
  <c r="N4682" i="14" s="1"/>
  <c r="O4682" i="14" s="1"/>
  <c r="J5382" i="14"/>
  <c r="N5382" i="14" s="1"/>
  <c r="O5382" i="14" s="1"/>
  <c r="I6783" i="14"/>
  <c r="K6783" i="14" s="1"/>
  <c r="I6083" i="14"/>
  <c r="K6083" i="14" s="1"/>
  <c r="K3982" i="14"/>
  <c r="N3982" i="14" s="1"/>
  <c r="O3982" i="14" s="1"/>
  <c r="I7483" i="14"/>
  <c r="J7483" i="14" s="1"/>
  <c r="K8882" i="14"/>
  <c r="N8882" i="14" s="1"/>
  <c r="O8882" i="14" s="1"/>
  <c r="J6782" i="14"/>
  <c r="N6782" i="14" s="1"/>
  <c r="O6782" i="14" s="1"/>
  <c r="I8183" i="14"/>
  <c r="J8183" i="14" s="1"/>
  <c r="I4683" i="14"/>
  <c r="J4683" i="14" s="1"/>
  <c r="I2809" i="14"/>
  <c r="K2809" i="14" s="1"/>
  <c r="K7482" i="14"/>
  <c r="N7482" i="14" s="1"/>
  <c r="O7482" i="14" s="1"/>
  <c r="I3983" i="14"/>
  <c r="J3983" i="14" s="1"/>
  <c r="I8883" i="14"/>
  <c r="K8883" i="14" s="1"/>
  <c r="I5383" i="14"/>
  <c r="J5383" i="14" s="1"/>
  <c r="J6783" i="14" l="1"/>
  <c r="N6783" i="14" s="1"/>
  <c r="O6783" i="14" s="1"/>
  <c r="J6083" i="14"/>
  <c r="N6083" i="14" s="1"/>
  <c r="O6083" i="14" s="1"/>
  <c r="K5383" i="14"/>
  <c r="N5383" i="14" s="1"/>
  <c r="O5383" i="14" s="1"/>
  <c r="K8183" i="14"/>
  <c r="N8183" i="14" s="1"/>
  <c r="O8183" i="14" s="1"/>
  <c r="K4683" i="14"/>
  <c r="N4683" i="14" s="1"/>
  <c r="O4683" i="14" s="1"/>
  <c r="K7483" i="14"/>
  <c r="N7483" i="14" s="1"/>
  <c r="O7483" i="14" s="1"/>
  <c r="K3983" i="14"/>
  <c r="N3983" i="14" s="1"/>
  <c r="O3983" i="14" s="1"/>
  <c r="J2809" i="14"/>
  <c r="N2809" i="14" s="1"/>
  <c r="O2809" i="14" s="1"/>
  <c r="I6784" i="14"/>
  <c r="J6784" i="14" s="1"/>
  <c r="I8184" i="14"/>
  <c r="K8184" i="14" s="1"/>
  <c r="I5384" i="14"/>
  <c r="K5384" i="14" s="1"/>
  <c r="I3984" i="14"/>
  <c r="J3984" i="14" s="1"/>
  <c r="I4684" i="14"/>
  <c r="J4684" i="14" s="1"/>
  <c r="I7484" i="14"/>
  <c r="K7484" i="14" s="1"/>
  <c r="I6084" i="14"/>
  <c r="K6084" i="14" s="1"/>
  <c r="J8883" i="14"/>
  <c r="N8883" i="14" s="1"/>
  <c r="O8883" i="14" s="1"/>
  <c r="I8884" i="14"/>
  <c r="K8884" i="14" s="1"/>
  <c r="I2810" i="14"/>
  <c r="J2810" i="14" s="1"/>
  <c r="J5384" i="14" l="1"/>
  <c r="N5384" i="14" s="1"/>
  <c r="O5384" i="14" s="1"/>
  <c r="J6084" i="14"/>
  <c r="N6084" i="14" s="1"/>
  <c r="O6084" i="14" s="1"/>
  <c r="J7484" i="14"/>
  <c r="N7484" i="14" s="1"/>
  <c r="O7484" i="14" s="1"/>
  <c r="K3984" i="14"/>
  <c r="N3984" i="14" s="1"/>
  <c r="O3984" i="14" s="1"/>
  <c r="J8184" i="14"/>
  <c r="N8184" i="14" s="1"/>
  <c r="O8184" i="14" s="1"/>
  <c r="K2810" i="14"/>
  <c r="N2810" i="14" s="1"/>
  <c r="O2810" i="14" s="1"/>
  <c r="J8884" i="14"/>
  <c r="N8884" i="14" s="1"/>
  <c r="O8884" i="14" s="1"/>
  <c r="I8885" i="14"/>
  <c r="K8885" i="14" s="1"/>
  <c r="I6085" i="14"/>
  <c r="K6085" i="14" s="1"/>
  <c r="I7485" i="14"/>
  <c r="K7485" i="14" s="1"/>
  <c r="I8185" i="14"/>
  <c r="K8185" i="14" s="1"/>
  <c r="I2811" i="14"/>
  <c r="K2811" i="14" s="1"/>
  <c r="I5385" i="14"/>
  <c r="K5385" i="14" s="1"/>
  <c r="K4684" i="14"/>
  <c r="N4684" i="14" s="1"/>
  <c r="O4684" i="14" s="1"/>
  <c r="I3985" i="14"/>
  <c r="K3985" i="14" s="1"/>
  <c r="K6784" i="14"/>
  <c r="N6784" i="14" s="1"/>
  <c r="O6784" i="14" s="1"/>
  <c r="I4685" i="14"/>
  <c r="K4685" i="14" s="1"/>
  <c r="I6785" i="14"/>
  <c r="J6785" i="14" s="1"/>
  <c r="J6085" i="14" l="1"/>
  <c r="J2811" i="14"/>
  <c r="N2811" i="14" s="1"/>
  <c r="O2811" i="14" s="1"/>
  <c r="J8885" i="14"/>
  <c r="N8885" i="14" s="1"/>
  <c r="O8885" i="14" s="1"/>
  <c r="J4685" i="14"/>
  <c r="N4685" i="14" s="1"/>
  <c r="O4685" i="14" s="1"/>
  <c r="J8185" i="14"/>
  <c r="N8185" i="14" s="1"/>
  <c r="O8185" i="14" s="1"/>
  <c r="J7485" i="14"/>
  <c r="N7485" i="14" s="1"/>
  <c r="O7485" i="14" s="1"/>
  <c r="I7486" i="14"/>
  <c r="K7486" i="14" s="1"/>
  <c r="J5385" i="14"/>
  <c r="N5385" i="14" s="1"/>
  <c r="O5385" i="14" s="1"/>
  <c r="J3985" i="14"/>
  <c r="N3985" i="14" s="1"/>
  <c r="O3985" i="14" s="1"/>
  <c r="I2812" i="14"/>
  <c r="J2812" i="14" s="1"/>
  <c r="I8186" i="14"/>
  <c r="J8186" i="14" s="1"/>
  <c r="K6785" i="14"/>
  <c r="N6785" i="14" s="1"/>
  <c r="O6785" i="14" s="1"/>
  <c r="I4686" i="14"/>
  <c r="K4686" i="14" s="1"/>
  <c r="I6786" i="14"/>
  <c r="K6786" i="14" s="1"/>
  <c r="I3986" i="14"/>
  <c r="K3986" i="14" s="1"/>
  <c r="N6085" i="14"/>
  <c r="O6085" i="14" s="1"/>
  <c r="I5386" i="14"/>
  <c r="K5386" i="14" s="1"/>
  <c r="I6086" i="14"/>
  <c r="K6086" i="14" s="1"/>
  <c r="I8886" i="14"/>
  <c r="J8886" i="14" s="1"/>
  <c r="J7486" i="14" l="1"/>
  <c r="N7486" i="14" s="1"/>
  <c r="O7486" i="14" s="1"/>
  <c r="K8886" i="14"/>
  <c r="N8886" i="14" s="1"/>
  <c r="O8886" i="14" s="1"/>
  <c r="I6087" i="14"/>
  <c r="K6087" i="14" s="1"/>
  <c r="I5387" i="14"/>
  <c r="K5387" i="14" s="1"/>
  <c r="I3987" i="14"/>
  <c r="K3987" i="14" s="1"/>
  <c r="I4687" i="14"/>
  <c r="K4687" i="14" s="1"/>
  <c r="J5386" i="14"/>
  <c r="N5386" i="14" s="1"/>
  <c r="O5386" i="14" s="1"/>
  <c r="I8187" i="14"/>
  <c r="K8187" i="14" s="1"/>
  <c r="I8887" i="14"/>
  <c r="K8887" i="14" s="1"/>
  <c r="J6086" i="14"/>
  <c r="N6086" i="14" s="1"/>
  <c r="O6086" i="14" s="1"/>
  <c r="J6786" i="14"/>
  <c r="N6786" i="14" s="1"/>
  <c r="O6786" i="14" s="1"/>
  <c r="J3986" i="14"/>
  <c r="N3986" i="14" s="1"/>
  <c r="O3986" i="14" s="1"/>
  <c r="J4686" i="14"/>
  <c r="N4686" i="14" s="1"/>
  <c r="O4686" i="14" s="1"/>
  <c r="K2812" i="14"/>
  <c r="N2812" i="14" s="1"/>
  <c r="O2812" i="14" s="1"/>
  <c r="I7487" i="14"/>
  <c r="K7487" i="14" s="1"/>
  <c r="I6787" i="14"/>
  <c r="J6787" i="14" s="1"/>
  <c r="K8186" i="14"/>
  <c r="N8186" i="14" s="1"/>
  <c r="O8186" i="14" s="1"/>
  <c r="I2813" i="14"/>
  <c r="J2813" i="14" s="1"/>
  <c r="J4687" i="14" l="1"/>
  <c r="J8887" i="14"/>
  <c r="N8887" i="14" s="1"/>
  <c r="O8887" i="14" s="1"/>
  <c r="J5387" i="14"/>
  <c r="J3987" i="14"/>
  <c r="N3987" i="14" s="1"/>
  <c r="O3987" i="14" s="1"/>
  <c r="J6087" i="14"/>
  <c r="N6087" i="14" s="1"/>
  <c r="O6087" i="14" s="1"/>
  <c r="K6787" i="14"/>
  <c r="N6787" i="14" s="1"/>
  <c r="O6787" i="14" s="1"/>
  <c r="K2813" i="14"/>
  <c r="N2813" i="14" s="1"/>
  <c r="O2813" i="14" s="1"/>
  <c r="J8187" i="14"/>
  <c r="N8187" i="14" s="1"/>
  <c r="O8187" i="14" s="1"/>
  <c r="I2814" i="14"/>
  <c r="K2814" i="14" s="1"/>
  <c r="I6788" i="14"/>
  <c r="K6788" i="14" s="1"/>
  <c r="I8188" i="14"/>
  <c r="K8188" i="14" s="1"/>
  <c r="I4688" i="14"/>
  <c r="K4688" i="14" s="1"/>
  <c r="J7487" i="14"/>
  <c r="N7487" i="14" s="1"/>
  <c r="O7487" i="14" s="1"/>
  <c r="I8888" i="14"/>
  <c r="J8888" i="14" s="1"/>
  <c r="I6088" i="14"/>
  <c r="J6088" i="14" s="1"/>
  <c r="N4687" i="14"/>
  <c r="O4687" i="14" s="1"/>
  <c r="I5388" i="14"/>
  <c r="J5388" i="14" s="1"/>
  <c r="I7488" i="14"/>
  <c r="K7488" i="14" s="1"/>
  <c r="N5387" i="14"/>
  <c r="O5387" i="14" s="1"/>
  <c r="I3988" i="14"/>
  <c r="K3988" i="14" s="1"/>
  <c r="J2814" i="14" l="1"/>
  <c r="N2814" i="14" s="1"/>
  <c r="O2814" i="14" s="1"/>
  <c r="J6788" i="14"/>
  <c r="N6788" i="14" s="1"/>
  <c r="O6788" i="14" s="1"/>
  <c r="K6088" i="14"/>
  <c r="N6088" i="14" s="1"/>
  <c r="O6088" i="14" s="1"/>
  <c r="K5388" i="14"/>
  <c r="N5388" i="14" s="1"/>
  <c r="O5388" i="14" s="1"/>
  <c r="J3988" i="14"/>
  <c r="N3988" i="14" s="1"/>
  <c r="O3988" i="14" s="1"/>
  <c r="I3989" i="14"/>
  <c r="K3989" i="14" s="1"/>
  <c r="I4689" i="14"/>
  <c r="J4689" i="14" s="1"/>
  <c r="K8888" i="14"/>
  <c r="N8888" i="14" s="1"/>
  <c r="O8888" i="14" s="1"/>
  <c r="I6789" i="14"/>
  <c r="K6789" i="14" s="1"/>
  <c r="I2815" i="14"/>
  <c r="K2815" i="14" s="1"/>
  <c r="I5389" i="14"/>
  <c r="K5389" i="14" s="1"/>
  <c r="I7489" i="14"/>
  <c r="K7489" i="14" s="1"/>
  <c r="J7488" i="14"/>
  <c r="N7488" i="14" s="1"/>
  <c r="O7488" i="14" s="1"/>
  <c r="J8188" i="14"/>
  <c r="N8188" i="14" s="1"/>
  <c r="O8188" i="14" s="1"/>
  <c r="I8889" i="14"/>
  <c r="J8889" i="14" s="1"/>
  <c r="J4688" i="14"/>
  <c r="N4688" i="14" s="1"/>
  <c r="O4688" i="14" s="1"/>
  <c r="I6089" i="14"/>
  <c r="K6089" i="14" s="1"/>
  <c r="I8189" i="14"/>
  <c r="K8189" i="14" s="1"/>
  <c r="J7489" i="14" l="1"/>
  <c r="J5389" i="14"/>
  <c r="N5389" i="14" s="1"/>
  <c r="O5389" i="14" s="1"/>
  <c r="J3989" i="14"/>
  <c r="N3989" i="14" s="1"/>
  <c r="O3989" i="14" s="1"/>
  <c r="K4689" i="14"/>
  <c r="N4689" i="14" s="1"/>
  <c r="O4689" i="14" s="1"/>
  <c r="N7489" i="14"/>
  <c r="O7489" i="14" s="1"/>
  <c r="J2815" i="14"/>
  <c r="N2815" i="14" s="1"/>
  <c r="O2815" i="14" s="1"/>
  <c r="J6789" i="14"/>
  <c r="N6789" i="14" s="1"/>
  <c r="O6789" i="14" s="1"/>
  <c r="J8189" i="14"/>
  <c r="N8189" i="14" s="1"/>
  <c r="O8189" i="14" s="1"/>
  <c r="I7490" i="14"/>
  <c r="K7490" i="14" s="1"/>
  <c r="I2816" i="14"/>
  <c r="K2816" i="14" s="1"/>
  <c r="I5390" i="14"/>
  <c r="J5390" i="14" s="1"/>
  <c r="J6089" i="14"/>
  <c r="N6089" i="14" s="1"/>
  <c r="O6089" i="14" s="1"/>
  <c r="K8889" i="14"/>
  <c r="N8889" i="14" s="1"/>
  <c r="O8889" i="14" s="1"/>
  <c r="I4690" i="14"/>
  <c r="J4690" i="14" s="1"/>
  <c r="I3990" i="14"/>
  <c r="K3990" i="14" s="1"/>
  <c r="I8190" i="14"/>
  <c r="J8190" i="14" s="1"/>
  <c r="I6090" i="14"/>
  <c r="K6090" i="14" s="1"/>
  <c r="I8890" i="14"/>
  <c r="K8890" i="14" s="1"/>
  <c r="I6790" i="14"/>
  <c r="J6790" i="14" s="1"/>
  <c r="J7490" i="14" l="1"/>
  <c r="J8890" i="14"/>
  <c r="N8890" i="14" s="1"/>
  <c r="O8890" i="14" s="1"/>
  <c r="J2816" i="14"/>
  <c r="N2816" i="14" s="1"/>
  <c r="O2816" i="14" s="1"/>
  <c r="K6790" i="14"/>
  <c r="N6790" i="14" s="1"/>
  <c r="O6790" i="14" s="1"/>
  <c r="K4690" i="14"/>
  <c r="N4690" i="14" s="1"/>
  <c r="O4690" i="14" s="1"/>
  <c r="N7490" i="14"/>
  <c r="O7490" i="14" s="1"/>
  <c r="I8191" i="14"/>
  <c r="K8191" i="14" s="1"/>
  <c r="J6090" i="14"/>
  <c r="N6090" i="14" s="1"/>
  <c r="O6090" i="14" s="1"/>
  <c r="I2817" i="14"/>
  <c r="K2817" i="14" s="1"/>
  <c r="I6791" i="14"/>
  <c r="J6791" i="14" s="1"/>
  <c r="J3990" i="14"/>
  <c r="N3990" i="14" s="1"/>
  <c r="O3990" i="14" s="1"/>
  <c r="I7491" i="14"/>
  <c r="K7491" i="14" s="1"/>
  <c r="I8891" i="14"/>
  <c r="J8891" i="14" s="1"/>
  <c r="I4691" i="14"/>
  <c r="K4691" i="14" s="1"/>
  <c r="K5390" i="14"/>
  <c r="N5390" i="14" s="1"/>
  <c r="O5390" i="14" s="1"/>
  <c r="I6091" i="14"/>
  <c r="J6091" i="14" s="1"/>
  <c r="K8190" i="14"/>
  <c r="N8190" i="14" s="1"/>
  <c r="O8190" i="14" s="1"/>
  <c r="I3991" i="14"/>
  <c r="J3991" i="14" s="1"/>
  <c r="I5391" i="14"/>
  <c r="J5391" i="14" s="1"/>
  <c r="J8191" i="14" l="1"/>
  <c r="J7491" i="14"/>
  <c r="N7491" i="14" s="1"/>
  <c r="O7491" i="14" s="1"/>
  <c r="J2817" i="14"/>
  <c r="N2817" i="14" s="1"/>
  <c r="O2817" i="14" s="1"/>
  <c r="K6791" i="14"/>
  <c r="N6791" i="14" s="1"/>
  <c r="O6791" i="14" s="1"/>
  <c r="N8191" i="14"/>
  <c r="O8191" i="14" s="1"/>
  <c r="K8891" i="14"/>
  <c r="N8891" i="14" s="1"/>
  <c r="O8891" i="14" s="1"/>
  <c r="J4691" i="14"/>
  <c r="N4691" i="14" s="1"/>
  <c r="O4691" i="14" s="1"/>
  <c r="K3991" i="14"/>
  <c r="N3991" i="14" s="1"/>
  <c r="O3991" i="14" s="1"/>
  <c r="K6091" i="14"/>
  <c r="N6091" i="14" s="1"/>
  <c r="O6091" i="14" s="1"/>
  <c r="I4692" i="14"/>
  <c r="J4692" i="14" s="1"/>
  <c r="I7492" i="14"/>
  <c r="K7492" i="14" s="1"/>
  <c r="I2818" i="14"/>
  <c r="K2818" i="14" s="1"/>
  <c r="I8192" i="14"/>
  <c r="J8192" i="14" s="1"/>
  <c r="I3992" i="14"/>
  <c r="K3992" i="14" s="1"/>
  <c r="I8892" i="14"/>
  <c r="J8892" i="14" s="1"/>
  <c r="I6792" i="14"/>
  <c r="K6792" i="14" s="1"/>
  <c r="K5391" i="14"/>
  <c r="N5391" i="14" s="1"/>
  <c r="O5391" i="14" s="1"/>
  <c r="I6092" i="14"/>
  <c r="J6092" i="14" s="1"/>
  <c r="I5392" i="14"/>
  <c r="J5392" i="14" s="1"/>
  <c r="J2818" i="14" l="1"/>
  <c r="N2818" i="14" s="1"/>
  <c r="O2818" i="14" s="1"/>
  <c r="K4692" i="14"/>
  <c r="N4692" i="14" s="1"/>
  <c r="O4692" i="14" s="1"/>
  <c r="J6792" i="14"/>
  <c r="N6792" i="14" s="1"/>
  <c r="O6792" i="14" s="1"/>
  <c r="K8192" i="14"/>
  <c r="N8192" i="14" s="1"/>
  <c r="O8192" i="14" s="1"/>
  <c r="K5392" i="14"/>
  <c r="N5392" i="14" s="1"/>
  <c r="O5392" i="14" s="1"/>
  <c r="J3992" i="14"/>
  <c r="N3992" i="14" s="1"/>
  <c r="O3992" i="14" s="1"/>
  <c r="I6093" i="14"/>
  <c r="J6093" i="14" s="1"/>
  <c r="I6793" i="14"/>
  <c r="J6793" i="14" s="1"/>
  <c r="I2819" i="14"/>
  <c r="K2819" i="14" s="1"/>
  <c r="I8193" i="14"/>
  <c r="K8193" i="14" s="1"/>
  <c r="K8892" i="14"/>
  <c r="N8892" i="14" s="1"/>
  <c r="O8892" i="14" s="1"/>
  <c r="J7492" i="14"/>
  <c r="N7492" i="14" s="1"/>
  <c r="O7492" i="14" s="1"/>
  <c r="I3993" i="14"/>
  <c r="J3993" i="14" s="1"/>
  <c r="I4693" i="14"/>
  <c r="K4693" i="14" s="1"/>
  <c r="I5393" i="14"/>
  <c r="K5393" i="14" s="1"/>
  <c r="K6092" i="14"/>
  <c r="N6092" i="14" s="1"/>
  <c r="O6092" i="14" s="1"/>
  <c r="I8893" i="14"/>
  <c r="K8893" i="14" s="1"/>
  <c r="I7493" i="14"/>
  <c r="J7493" i="14" s="1"/>
  <c r="J4693" i="14" l="1"/>
  <c r="J5393" i="14"/>
  <c r="N5393" i="14" s="1"/>
  <c r="O5393" i="14" s="1"/>
  <c r="J8193" i="14"/>
  <c r="N8193" i="14" s="1"/>
  <c r="O8193" i="14" s="1"/>
  <c r="J2819" i="14"/>
  <c r="N2819" i="14" s="1"/>
  <c r="O2819" i="14" s="1"/>
  <c r="I4694" i="14"/>
  <c r="K4694" i="14" s="1"/>
  <c r="I8194" i="14"/>
  <c r="K8194" i="14" s="1"/>
  <c r="J8893" i="14"/>
  <c r="N8893" i="14" s="1"/>
  <c r="O8893" i="14" s="1"/>
  <c r="K3993" i="14"/>
  <c r="N3993" i="14" s="1"/>
  <c r="O3993" i="14" s="1"/>
  <c r="K6793" i="14"/>
  <c r="N6793" i="14" s="1"/>
  <c r="O6793" i="14" s="1"/>
  <c r="K6093" i="14"/>
  <c r="N6093" i="14" s="1"/>
  <c r="O6093" i="14" s="1"/>
  <c r="N4693" i="14"/>
  <c r="O4693" i="14" s="1"/>
  <c r="K7493" i="14"/>
  <c r="N7493" i="14" s="1"/>
  <c r="O7493" i="14" s="1"/>
  <c r="I7494" i="14"/>
  <c r="K7494" i="14" s="1"/>
  <c r="I8894" i="14"/>
  <c r="J8894" i="14" s="1"/>
  <c r="I5394" i="14"/>
  <c r="J5394" i="14" s="1"/>
  <c r="I3994" i="14"/>
  <c r="J3994" i="14" s="1"/>
  <c r="I2820" i="14"/>
  <c r="J2820" i="14" s="1"/>
  <c r="I6794" i="14"/>
  <c r="J6794" i="14" s="1"/>
  <c r="I6094" i="14"/>
  <c r="J6094" i="14" s="1"/>
  <c r="J8194" i="14" l="1"/>
  <c r="J4694" i="14"/>
  <c r="N4694" i="14" s="1"/>
  <c r="O4694" i="14" s="1"/>
  <c r="J7494" i="14"/>
  <c r="N7494" i="14" s="1"/>
  <c r="O7494" i="14" s="1"/>
  <c r="K2820" i="14"/>
  <c r="N2820" i="14" s="1"/>
  <c r="O2820" i="14" s="1"/>
  <c r="K6794" i="14"/>
  <c r="N6794" i="14" s="1"/>
  <c r="O6794" i="14" s="1"/>
  <c r="I6095" i="14"/>
  <c r="K6095" i="14" s="1"/>
  <c r="K3994" i="14"/>
  <c r="N3994" i="14" s="1"/>
  <c r="O3994" i="14" s="1"/>
  <c r="I5395" i="14"/>
  <c r="K5395" i="14" s="1"/>
  <c r="N8194" i="14"/>
  <c r="O8194" i="14" s="1"/>
  <c r="I2821" i="14"/>
  <c r="J2821" i="14" s="1"/>
  <c r="K8894" i="14"/>
  <c r="N8894" i="14" s="1"/>
  <c r="O8894" i="14" s="1"/>
  <c r="I7495" i="14"/>
  <c r="K7495" i="14" s="1"/>
  <c r="I4695" i="14"/>
  <c r="K4695" i="14" s="1"/>
  <c r="I3995" i="14"/>
  <c r="J3995" i="14" s="1"/>
  <c r="K6094" i="14"/>
  <c r="N6094" i="14" s="1"/>
  <c r="O6094" i="14" s="1"/>
  <c r="I6795" i="14"/>
  <c r="J6795" i="14" s="1"/>
  <c r="K5394" i="14"/>
  <c r="N5394" i="14" s="1"/>
  <c r="O5394" i="14" s="1"/>
  <c r="I8895" i="14"/>
  <c r="K8895" i="14" s="1"/>
  <c r="J4695" i="14"/>
  <c r="I8195" i="14"/>
  <c r="J8195" i="14" s="1"/>
  <c r="K6795" i="14" l="1"/>
  <c r="N6795" i="14" s="1"/>
  <c r="O6795" i="14" s="1"/>
  <c r="J7495" i="14"/>
  <c r="N7495" i="14" s="1"/>
  <c r="O7495" i="14" s="1"/>
  <c r="K3995" i="14"/>
  <c r="N3995" i="14" s="1"/>
  <c r="O3995" i="14" s="1"/>
  <c r="J5395" i="14"/>
  <c r="N5395" i="14" s="1"/>
  <c r="O5395" i="14" s="1"/>
  <c r="J6095" i="14"/>
  <c r="N6095" i="14" s="1"/>
  <c r="O6095" i="14" s="1"/>
  <c r="J8895" i="14"/>
  <c r="N8895" i="14" s="1"/>
  <c r="O8895" i="14" s="1"/>
  <c r="I8896" i="14"/>
  <c r="K8896" i="14" s="1"/>
  <c r="I5396" i="14"/>
  <c r="K5396" i="14" s="1"/>
  <c r="I6096" i="14"/>
  <c r="K6096" i="14" s="1"/>
  <c r="I6796" i="14"/>
  <c r="K6796" i="14" s="1"/>
  <c r="I3996" i="14"/>
  <c r="K3996" i="14" s="1"/>
  <c r="K2821" i="14"/>
  <c r="N2821" i="14" s="1"/>
  <c r="O2821" i="14" s="1"/>
  <c r="I8196" i="14"/>
  <c r="J8196" i="14" s="1"/>
  <c r="I4696" i="14"/>
  <c r="K4696" i="14" s="1"/>
  <c r="N4695" i="14"/>
  <c r="O4695" i="14" s="1"/>
  <c r="K8195" i="14"/>
  <c r="N8195" i="14" s="1"/>
  <c r="O8195" i="14" s="1"/>
  <c r="I7496" i="14"/>
  <c r="J7496" i="14" s="1"/>
  <c r="I2822" i="14"/>
  <c r="J2822" i="14" s="1"/>
  <c r="J5396" i="14" l="1"/>
  <c r="J6796" i="14"/>
  <c r="N6796" i="14" s="1"/>
  <c r="O6796" i="14" s="1"/>
  <c r="J6096" i="14"/>
  <c r="N6096" i="14" s="1"/>
  <c r="O6096" i="14" s="1"/>
  <c r="J8896" i="14"/>
  <c r="N8896" i="14" s="1"/>
  <c r="O8896" i="14" s="1"/>
  <c r="J4696" i="14"/>
  <c r="N4696" i="14" s="1"/>
  <c r="O4696" i="14" s="1"/>
  <c r="K8196" i="14"/>
  <c r="N8196" i="14" s="1"/>
  <c r="O8196" i="14" s="1"/>
  <c r="K2822" i="14"/>
  <c r="N2822" i="14" s="1"/>
  <c r="O2822" i="14" s="1"/>
  <c r="J3996" i="14"/>
  <c r="N3996" i="14" s="1"/>
  <c r="O3996" i="14" s="1"/>
  <c r="I2823" i="14"/>
  <c r="J2823" i="14" s="1"/>
  <c r="I8897" i="14"/>
  <c r="J8897" i="14" s="1"/>
  <c r="K7496" i="14"/>
  <c r="N7496" i="14" s="1"/>
  <c r="O7496" i="14" s="1"/>
  <c r="I8197" i="14"/>
  <c r="J8197" i="14" s="1"/>
  <c r="I6797" i="14"/>
  <c r="K6797" i="14" s="1"/>
  <c r="I5397" i="14"/>
  <c r="J5397" i="14" s="1"/>
  <c r="I7497" i="14"/>
  <c r="J7497" i="14" s="1"/>
  <c r="I4697" i="14"/>
  <c r="J4697" i="14" s="1"/>
  <c r="N5396" i="14"/>
  <c r="O5396" i="14" s="1"/>
  <c r="I3997" i="14"/>
  <c r="J3997" i="14" s="1"/>
  <c r="I6097" i="14"/>
  <c r="K6097" i="14" s="1"/>
  <c r="K2823" i="14" l="1"/>
  <c r="N2823" i="14" s="1"/>
  <c r="O2823" i="14" s="1"/>
  <c r="K8197" i="14"/>
  <c r="N8197" i="14" s="1"/>
  <c r="O8197" i="14" s="1"/>
  <c r="K3997" i="14"/>
  <c r="J6797" i="14"/>
  <c r="N6797" i="14" s="1"/>
  <c r="O6797" i="14" s="1"/>
  <c r="K7497" i="14"/>
  <c r="N7497" i="14" s="1"/>
  <c r="O7497" i="14" s="1"/>
  <c r="K8897" i="14"/>
  <c r="N8897" i="14" s="1"/>
  <c r="O8897" i="14" s="1"/>
  <c r="N3997" i="14"/>
  <c r="O3997" i="14" s="1"/>
  <c r="K4697" i="14"/>
  <c r="N4697" i="14" s="1"/>
  <c r="O4697" i="14" s="1"/>
  <c r="J6097" i="14"/>
  <c r="N6097" i="14" s="1"/>
  <c r="O6097" i="14" s="1"/>
  <c r="I5398" i="14"/>
  <c r="J5398" i="14" s="1"/>
  <c r="I7498" i="14"/>
  <c r="K7498" i="14" s="1"/>
  <c r="I2824" i="14"/>
  <c r="K2824" i="14" s="1"/>
  <c r="I4698" i="14"/>
  <c r="J4698" i="14" s="1"/>
  <c r="I8198" i="14"/>
  <c r="J8198" i="14" s="1"/>
  <c r="I8898" i="14"/>
  <c r="K8898" i="14" s="1"/>
  <c r="I3998" i="14"/>
  <c r="J3998" i="14" s="1"/>
  <c r="I6098" i="14"/>
  <c r="J6098" i="14" s="1"/>
  <c r="K5397" i="14"/>
  <c r="N5397" i="14" s="1"/>
  <c r="O5397" i="14" s="1"/>
  <c r="I6798" i="14"/>
  <c r="K6798" i="14" s="1"/>
  <c r="J8898" i="14" l="1"/>
  <c r="K8198" i="14"/>
  <c r="N8198" i="14" s="1"/>
  <c r="O8198" i="14" s="1"/>
  <c r="K4698" i="14"/>
  <c r="N4698" i="14" s="1"/>
  <c r="O4698" i="14" s="1"/>
  <c r="K6098" i="14"/>
  <c r="N6098" i="14" s="1"/>
  <c r="O6098" i="14" s="1"/>
  <c r="N8898" i="14"/>
  <c r="O8898" i="14" s="1"/>
  <c r="J2824" i="14"/>
  <c r="N2824" i="14" s="1"/>
  <c r="O2824" i="14" s="1"/>
  <c r="J7498" i="14"/>
  <c r="N7498" i="14" s="1"/>
  <c r="O7498" i="14" s="1"/>
  <c r="I3999" i="14"/>
  <c r="K3999" i="14" s="1"/>
  <c r="I8899" i="14"/>
  <c r="K8899" i="14" s="1"/>
  <c r="I2825" i="14"/>
  <c r="J2825" i="14" s="1"/>
  <c r="J6798" i="14"/>
  <c r="N6798" i="14" s="1"/>
  <c r="O6798" i="14" s="1"/>
  <c r="I6099" i="14"/>
  <c r="K6099" i="14" s="1"/>
  <c r="I8199" i="14"/>
  <c r="K8199" i="14" s="1"/>
  <c r="I4699" i="14"/>
  <c r="K4699" i="14" s="1"/>
  <c r="I7499" i="14"/>
  <c r="J7499" i="14" s="1"/>
  <c r="K5398" i="14"/>
  <c r="N5398" i="14" s="1"/>
  <c r="O5398" i="14" s="1"/>
  <c r="I6799" i="14"/>
  <c r="K6799" i="14" s="1"/>
  <c r="K3998" i="14"/>
  <c r="N3998" i="14" s="1"/>
  <c r="O3998" i="14" s="1"/>
  <c r="I5399" i="14"/>
  <c r="J5399" i="14" s="1"/>
  <c r="J8899" i="14" l="1"/>
  <c r="N8899" i="14" s="1"/>
  <c r="O8899" i="14" s="1"/>
  <c r="J6099" i="14"/>
  <c r="N6099" i="14" s="1"/>
  <c r="O6099" i="14" s="1"/>
  <c r="J4699" i="14"/>
  <c r="N4699" i="14" s="1"/>
  <c r="O4699" i="14" s="1"/>
  <c r="K2825" i="14"/>
  <c r="N2825" i="14" s="1"/>
  <c r="O2825" i="14" s="1"/>
  <c r="K7499" i="14"/>
  <c r="N7499" i="14" s="1"/>
  <c r="O7499" i="14" s="1"/>
  <c r="J3999" i="14"/>
  <c r="N3999" i="14" s="1"/>
  <c r="O3999" i="14" s="1"/>
  <c r="I4700" i="14"/>
  <c r="K4700" i="14" s="1"/>
  <c r="J8199" i="14"/>
  <c r="N8199" i="14" s="1"/>
  <c r="O8199" i="14" s="1"/>
  <c r="J6799" i="14"/>
  <c r="N6799" i="14" s="1"/>
  <c r="O6799" i="14" s="1"/>
  <c r="I6100" i="14"/>
  <c r="K6100" i="14" s="1"/>
  <c r="I8900" i="14"/>
  <c r="K8900" i="14" s="1"/>
  <c r="I7500" i="14"/>
  <c r="K7500" i="14" s="1"/>
  <c r="I4000" i="14"/>
  <c r="K4000" i="14" s="1"/>
  <c r="I2826" i="14"/>
  <c r="K2826" i="14" s="1"/>
  <c r="K5399" i="14"/>
  <c r="N5399" i="14" s="1"/>
  <c r="O5399" i="14" s="1"/>
  <c r="I5400" i="14"/>
  <c r="K5400" i="14" s="1"/>
  <c r="I6800" i="14"/>
  <c r="J6800" i="14" s="1"/>
  <c r="I8200" i="14"/>
  <c r="K8200" i="14" s="1"/>
  <c r="J8900" i="14" l="1"/>
  <c r="N8900" i="14" s="1"/>
  <c r="O8900" i="14" s="1"/>
  <c r="J4700" i="14"/>
  <c r="N4700" i="14" s="1"/>
  <c r="O4700" i="14" s="1"/>
  <c r="J7500" i="14"/>
  <c r="N7500" i="14" s="1"/>
  <c r="O7500" i="14" s="1"/>
  <c r="K6800" i="14"/>
  <c r="N6800" i="14" s="1"/>
  <c r="O6800" i="14" s="1"/>
  <c r="J8200" i="14"/>
  <c r="N8200" i="14" s="1"/>
  <c r="O8200" i="14" s="1"/>
  <c r="I4001" i="14"/>
  <c r="K4001" i="14" s="1"/>
  <c r="I6101" i="14"/>
  <c r="K6101" i="14" s="1"/>
  <c r="J5400" i="14"/>
  <c r="N5400" i="14" s="1"/>
  <c r="O5400" i="14" s="1"/>
  <c r="I8901" i="14"/>
  <c r="J8901" i="14" s="1"/>
  <c r="I4701" i="14"/>
  <c r="J4701" i="14" s="1"/>
  <c r="J2826" i="14"/>
  <c r="N2826" i="14" s="1"/>
  <c r="O2826" i="14" s="1"/>
  <c r="I7501" i="14"/>
  <c r="K7501" i="14" s="1"/>
  <c r="I6801" i="14"/>
  <c r="J6801" i="14" s="1"/>
  <c r="I8201" i="14"/>
  <c r="J8201" i="14" s="1"/>
  <c r="I5401" i="14"/>
  <c r="K5401" i="14" s="1"/>
  <c r="J4000" i="14"/>
  <c r="N4000" i="14" s="1"/>
  <c r="O4000" i="14" s="1"/>
  <c r="I2827" i="14"/>
  <c r="K2827" i="14" s="1"/>
  <c r="J6100" i="14"/>
  <c r="N6100" i="14" s="1"/>
  <c r="O6100" i="14" s="1"/>
  <c r="K4701" i="14" l="1"/>
  <c r="N4701" i="14" s="1"/>
  <c r="O4701" i="14" s="1"/>
  <c r="K8901" i="14"/>
  <c r="N8901" i="14" s="1"/>
  <c r="O8901" i="14" s="1"/>
  <c r="J2827" i="14"/>
  <c r="N2827" i="14" s="1"/>
  <c r="O2827" i="14" s="1"/>
  <c r="J5401" i="14"/>
  <c r="N5401" i="14" s="1"/>
  <c r="O5401" i="14" s="1"/>
  <c r="I7502" i="14"/>
  <c r="K7502" i="14" s="1"/>
  <c r="J6101" i="14"/>
  <c r="N6101" i="14" s="1"/>
  <c r="O6101" i="14" s="1"/>
  <c r="I4002" i="14"/>
  <c r="K4002" i="14" s="1"/>
  <c r="I8202" i="14"/>
  <c r="J8202" i="14" s="1"/>
  <c r="K6801" i="14"/>
  <c r="N6801" i="14" s="1"/>
  <c r="O6801" i="14" s="1"/>
  <c r="J7501" i="14"/>
  <c r="N7501" i="14" s="1"/>
  <c r="O7501" i="14" s="1"/>
  <c r="I4702" i="14"/>
  <c r="K4702" i="14" s="1"/>
  <c r="J4001" i="14"/>
  <c r="N4001" i="14" s="1"/>
  <c r="O4001" i="14" s="1"/>
  <c r="I5402" i="14"/>
  <c r="J5402" i="14" s="1"/>
  <c r="I8902" i="14"/>
  <c r="J8902" i="14" s="1"/>
  <c r="I2828" i="14"/>
  <c r="J2828" i="14" s="1"/>
  <c r="K8201" i="14"/>
  <c r="N8201" i="14" s="1"/>
  <c r="O8201" i="14" s="1"/>
  <c r="I6802" i="14"/>
  <c r="J6802" i="14" s="1"/>
  <c r="I6102" i="14"/>
  <c r="K6102" i="14" s="1"/>
  <c r="J4002" i="14" l="1"/>
  <c r="J7502" i="14"/>
  <c r="N7502" i="14" s="1"/>
  <c r="O7502" i="14" s="1"/>
  <c r="K8202" i="14"/>
  <c r="N8202" i="14" s="1"/>
  <c r="O8202" i="14" s="1"/>
  <c r="K6802" i="14"/>
  <c r="N6802" i="14" s="1"/>
  <c r="O6802" i="14" s="1"/>
  <c r="K2828" i="14"/>
  <c r="N2828" i="14" s="1"/>
  <c r="O2828" i="14" s="1"/>
  <c r="N4002" i="14"/>
  <c r="O4002" i="14" s="1"/>
  <c r="I6103" i="14"/>
  <c r="K6103" i="14" s="1"/>
  <c r="K8902" i="14"/>
  <c r="N8902" i="14" s="1"/>
  <c r="O8902" i="14" s="1"/>
  <c r="J4702" i="14"/>
  <c r="N4702" i="14" s="1"/>
  <c r="O4702" i="14" s="1"/>
  <c r="I4003" i="14"/>
  <c r="K4003" i="14" s="1"/>
  <c r="I2829" i="14"/>
  <c r="K2829" i="14" s="1"/>
  <c r="J6102" i="14"/>
  <c r="N6102" i="14" s="1"/>
  <c r="O6102" i="14" s="1"/>
  <c r="I8903" i="14"/>
  <c r="K8903" i="14" s="1"/>
  <c r="K5402" i="14"/>
  <c r="N5402" i="14" s="1"/>
  <c r="O5402" i="14" s="1"/>
  <c r="I8203" i="14"/>
  <c r="K8203" i="14" s="1"/>
  <c r="I6803" i="14"/>
  <c r="K6803" i="14" s="1"/>
  <c r="I5403" i="14"/>
  <c r="J5403" i="14" s="1"/>
  <c r="I4703" i="14"/>
  <c r="K4703" i="14" s="1"/>
  <c r="I7503" i="14"/>
  <c r="J7503" i="14" s="1"/>
  <c r="J6103" i="14" l="1"/>
  <c r="J2829" i="14"/>
  <c r="J8903" i="14"/>
  <c r="N8903" i="14" s="1"/>
  <c r="O8903" i="14" s="1"/>
  <c r="J4003" i="14"/>
  <c r="N4003" i="14" s="1"/>
  <c r="O4003" i="14" s="1"/>
  <c r="N6103" i="14"/>
  <c r="O6103" i="14" s="1"/>
  <c r="J4703" i="14"/>
  <c r="N4703" i="14" s="1"/>
  <c r="O4703" i="14" s="1"/>
  <c r="I8204" i="14"/>
  <c r="K8204" i="14" s="1"/>
  <c r="I8904" i="14"/>
  <c r="K8904" i="14" s="1"/>
  <c r="I2830" i="14"/>
  <c r="J2830" i="14" s="1"/>
  <c r="I4004" i="14"/>
  <c r="K4004" i="14" s="1"/>
  <c r="J6803" i="14"/>
  <c r="N6803" i="14" s="1"/>
  <c r="O6803" i="14" s="1"/>
  <c r="K5403" i="14"/>
  <c r="N5403" i="14" s="1"/>
  <c r="O5403" i="14" s="1"/>
  <c r="I6104" i="14"/>
  <c r="K6104" i="14" s="1"/>
  <c r="I7504" i="14"/>
  <c r="K7504" i="14" s="1"/>
  <c r="I5404" i="14"/>
  <c r="J5404" i="14" s="1"/>
  <c r="J8203" i="14"/>
  <c r="N8203" i="14" s="1"/>
  <c r="O8203" i="14" s="1"/>
  <c r="K7503" i="14"/>
  <c r="N7503" i="14" s="1"/>
  <c r="O7503" i="14" s="1"/>
  <c r="N2829" i="14"/>
  <c r="O2829" i="14" s="1"/>
  <c r="I4704" i="14"/>
  <c r="J4704" i="14" s="1"/>
  <c r="I6804" i="14"/>
  <c r="K6804" i="14" s="1"/>
  <c r="J8204" i="14" l="1"/>
  <c r="J4004" i="14"/>
  <c r="J6104" i="14"/>
  <c r="J8904" i="14"/>
  <c r="N8904" i="14" s="1"/>
  <c r="O8904" i="14" s="1"/>
  <c r="K5404" i="14"/>
  <c r="N5404" i="14" s="1"/>
  <c r="O5404" i="14" s="1"/>
  <c r="K2830" i="14"/>
  <c r="N2830" i="14" s="1"/>
  <c r="O2830" i="14" s="1"/>
  <c r="N6104" i="14"/>
  <c r="O6104" i="14" s="1"/>
  <c r="K4704" i="14"/>
  <c r="N4704" i="14" s="1"/>
  <c r="O4704" i="14" s="1"/>
  <c r="N8204" i="14"/>
  <c r="O8204" i="14" s="1"/>
  <c r="N4004" i="14"/>
  <c r="O4004" i="14" s="1"/>
  <c r="I7505" i="14"/>
  <c r="K7505" i="14" s="1"/>
  <c r="I4005" i="14"/>
  <c r="K4005" i="14" s="1"/>
  <c r="J7504" i="14"/>
  <c r="N7504" i="14" s="1"/>
  <c r="O7504" i="14" s="1"/>
  <c r="I5405" i="14"/>
  <c r="J5405" i="14" s="1"/>
  <c r="J6804" i="14"/>
  <c r="N6804" i="14" s="1"/>
  <c r="O6804" i="14" s="1"/>
  <c r="I6105" i="14"/>
  <c r="K6105" i="14" s="1"/>
  <c r="I8205" i="14"/>
  <c r="K8205" i="14" s="1"/>
  <c r="I4705" i="14"/>
  <c r="K4705" i="14" s="1"/>
  <c r="I8905" i="14"/>
  <c r="K8905" i="14" s="1"/>
  <c r="I6805" i="14"/>
  <c r="J6805" i="14" s="1"/>
  <c r="I2831" i="14"/>
  <c r="K2831" i="14" s="1"/>
  <c r="J7505" i="14" l="1"/>
  <c r="N7505" i="14" s="1"/>
  <c r="O7505" i="14" s="1"/>
  <c r="J4705" i="14"/>
  <c r="N4705" i="14" s="1"/>
  <c r="O4705" i="14" s="1"/>
  <c r="J6105" i="14"/>
  <c r="N6105" i="14" s="1"/>
  <c r="O6105" i="14" s="1"/>
  <c r="J8205" i="14"/>
  <c r="N8205" i="14" s="1"/>
  <c r="O8205" i="14" s="1"/>
  <c r="J8905" i="14"/>
  <c r="N8905" i="14" s="1"/>
  <c r="O8905" i="14" s="1"/>
  <c r="J2831" i="14"/>
  <c r="N2831" i="14" s="1"/>
  <c r="O2831" i="14" s="1"/>
  <c r="I7506" i="14"/>
  <c r="K7506" i="14" s="1"/>
  <c r="I8906" i="14"/>
  <c r="K8906" i="14" s="1"/>
  <c r="I4706" i="14"/>
  <c r="K4706" i="14" s="1"/>
  <c r="I2832" i="14"/>
  <c r="J2832" i="14" s="1"/>
  <c r="K6805" i="14"/>
  <c r="N6805" i="14" s="1"/>
  <c r="O6805" i="14" s="1"/>
  <c r="J4005" i="14"/>
  <c r="N4005" i="14" s="1"/>
  <c r="O4005" i="14" s="1"/>
  <c r="K5405" i="14"/>
  <c r="N5405" i="14" s="1"/>
  <c r="O5405" i="14" s="1"/>
  <c r="I8206" i="14"/>
  <c r="K8206" i="14" s="1"/>
  <c r="I6806" i="14"/>
  <c r="J6806" i="14" s="1"/>
  <c r="I6106" i="14"/>
  <c r="K6106" i="14" s="1"/>
  <c r="I5406" i="14"/>
  <c r="K5406" i="14" s="1"/>
  <c r="I4006" i="14"/>
  <c r="J4006" i="14" s="1"/>
  <c r="J7506" i="14" l="1"/>
  <c r="J8906" i="14"/>
  <c r="J5406" i="14"/>
  <c r="N5406" i="14" s="1"/>
  <c r="O5406" i="14" s="1"/>
  <c r="K4006" i="14"/>
  <c r="N4006" i="14" s="1"/>
  <c r="O4006" i="14" s="1"/>
  <c r="K6806" i="14"/>
  <c r="N6806" i="14" s="1"/>
  <c r="O6806" i="14" s="1"/>
  <c r="I5407" i="14"/>
  <c r="K5407" i="14" s="1"/>
  <c r="J6106" i="14"/>
  <c r="N6106" i="14" s="1"/>
  <c r="O6106" i="14" s="1"/>
  <c r="I2833" i="14"/>
  <c r="J2833" i="14" s="1"/>
  <c r="J8206" i="14"/>
  <c r="N8206" i="14" s="1"/>
  <c r="O8206" i="14" s="1"/>
  <c r="I8907" i="14"/>
  <c r="J8907" i="14" s="1"/>
  <c r="N8906" i="14"/>
  <c r="O8906" i="14" s="1"/>
  <c r="J4706" i="14"/>
  <c r="N4706" i="14" s="1"/>
  <c r="O4706" i="14" s="1"/>
  <c r="I4007" i="14"/>
  <c r="J4007" i="14" s="1"/>
  <c r="I6807" i="14"/>
  <c r="J6807" i="14" s="1"/>
  <c r="I6107" i="14"/>
  <c r="K6107" i="14" s="1"/>
  <c r="N7506" i="14"/>
  <c r="O7506" i="14" s="1"/>
  <c r="I8207" i="14"/>
  <c r="J8207" i="14" s="1"/>
  <c r="K2832" i="14"/>
  <c r="N2832" i="14" s="1"/>
  <c r="O2832" i="14" s="1"/>
  <c r="I4707" i="14"/>
  <c r="K4707" i="14" s="1"/>
  <c r="I7507" i="14"/>
  <c r="J7507" i="14" s="1"/>
  <c r="K8907" i="14" l="1"/>
  <c r="N8907" i="14" s="1"/>
  <c r="O8907" i="14" s="1"/>
  <c r="K2833" i="14"/>
  <c r="J6107" i="14"/>
  <c r="N6107" i="14" s="1"/>
  <c r="O6107" i="14" s="1"/>
  <c r="J5407" i="14"/>
  <c r="N5407" i="14" s="1"/>
  <c r="O5407" i="14" s="1"/>
  <c r="K7507" i="14"/>
  <c r="N7507" i="14" s="1"/>
  <c r="O7507" i="14" s="1"/>
  <c r="I4708" i="14"/>
  <c r="K4708" i="14" s="1"/>
  <c r="I8208" i="14"/>
  <c r="K8208" i="14" s="1"/>
  <c r="I6108" i="14"/>
  <c r="K6108" i="14" s="1"/>
  <c r="K6807" i="14"/>
  <c r="N6807" i="14" s="1"/>
  <c r="O6807" i="14" s="1"/>
  <c r="I4008" i="14"/>
  <c r="K4008" i="14" s="1"/>
  <c r="J4707" i="14"/>
  <c r="N4707" i="14" s="1"/>
  <c r="O4707" i="14" s="1"/>
  <c r="N2833" i="14"/>
  <c r="O2833" i="14" s="1"/>
  <c r="I8908" i="14"/>
  <c r="K8908" i="14" s="1"/>
  <c r="I2834" i="14"/>
  <c r="J2834" i="14" s="1"/>
  <c r="I5408" i="14"/>
  <c r="J5408" i="14" s="1"/>
  <c r="I7508" i="14"/>
  <c r="K7508" i="14" s="1"/>
  <c r="I6808" i="14"/>
  <c r="K6808" i="14" s="1"/>
  <c r="K8207" i="14"/>
  <c r="N8207" i="14" s="1"/>
  <c r="O8207" i="14" s="1"/>
  <c r="K4007" i="14"/>
  <c r="N4007" i="14" s="1"/>
  <c r="O4007" i="14" s="1"/>
  <c r="J4708" i="14" l="1"/>
  <c r="N4708" i="14" s="1"/>
  <c r="O4708" i="14" s="1"/>
  <c r="J6108" i="14"/>
  <c r="N6108" i="14" s="1"/>
  <c r="O6108" i="14" s="1"/>
  <c r="J4008" i="14"/>
  <c r="K2834" i="14"/>
  <c r="N2834" i="14" s="1"/>
  <c r="O2834" i="14" s="1"/>
  <c r="K5408" i="14"/>
  <c r="N5408" i="14" s="1"/>
  <c r="O5408" i="14" s="1"/>
  <c r="J7508" i="14"/>
  <c r="N7508" i="14" s="1"/>
  <c r="O7508" i="14" s="1"/>
  <c r="I6809" i="14"/>
  <c r="K6809" i="14" s="1"/>
  <c r="I8909" i="14"/>
  <c r="K8909" i="14" s="1"/>
  <c r="J8208" i="14"/>
  <c r="N8208" i="14" s="1"/>
  <c r="O8208" i="14" s="1"/>
  <c r="J8908" i="14"/>
  <c r="N8908" i="14" s="1"/>
  <c r="O8908" i="14" s="1"/>
  <c r="I4009" i="14"/>
  <c r="K4009" i="14" s="1"/>
  <c r="I6109" i="14"/>
  <c r="K6109" i="14" s="1"/>
  <c r="I2835" i="14"/>
  <c r="K2835" i="14" s="1"/>
  <c r="J6808" i="14"/>
  <c r="N6808" i="14" s="1"/>
  <c r="O6808" i="14" s="1"/>
  <c r="N4008" i="14"/>
  <c r="O4008" i="14" s="1"/>
  <c r="I4709" i="14"/>
  <c r="J4709" i="14" s="1"/>
  <c r="I5409" i="14"/>
  <c r="K5409" i="14" s="1"/>
  <c r="I7509" i="14"/>
  <c r="J7509" i="14" s="1"/>
  <c r="I8209" i="14"/>
  <c r="J8209" i="14" s="1"/>
  <c r="J8909" i="14" l="1"/>
  <c r="N8909" i="14" s="1"/>
  <c r="O8909" i="14" s="1"/>
  <c r="J6809" i="14"/>
  <c r="N6809" i="14" s="1"/>
  <c r="O6809" i="14" s="1"/>
  <c r="J4009" i="14"/>
  <c r="N4009" i="14" s="1"/>
  <c r="O4009" i="14" s="1"/>
  <c r="K4709" i="14"/>
  <c r="J6109" i="14"/>
  <c r="N6109" i="14" s="1"/>
  <c r="O6109" i="14" s="1"/>
  <c r="K7509" i="14"/>
  <c r="N7509" i="14" s="1"/>
  <c r="O7509" i="14" s="1"/>
  <c r="J2835" i="14"/>
  <c r="N2835" i="14" s="1"/>
  <c r="O2835" i="14" s="1"/>
  <c r="N4709" i="14"/>
  <c r="O4709" i="14" s="1"/>
  <c r="I4710" i="14"/>
  <c r="J4710" i="14" s="1"/>
  <c r="I2836" i="14"/>
  <c r="J2836" i="14" s="1"/>
  <c r="K8209" i="14"/>
  <c r="N8209" i="14" s="1"/>
  <c r="O8209" i="14" s="1"/>
  <c r="J5409" i="14"/>
  <c r="N5409" i="14" s="1"/>
  <c r="O5409" i="14" s="1"/>
  <c r="I7510" i="14"/>
  <c r="J7510" i="14" s="1"/>
  <c r="I4010" i="14"/>
  <c r="J4010" i="14" s="1"/>
  <c r="I6810" i="14"/>
  <c r="K6810" i="14" s="1"/>
  <c r="I8210" i="14"/>
  <c r="K8210" i="14" s="1"/>
  <c r="I5410" i="14"/>
  <c r="J5410" i="14" s="1"/>
  <c r="I6110" i="14"/>
  <c r="J6110" i="14" s="1"/>
  <c r="I8910" i="14"/>
  <c r="J8910" i="14" s="1"/>
  <c r="J6810" i="14" l="1"/>
  <c r="N6810" i="14" s="1"/>
  <c r="O6810" i="14" s="1"/>
  <c r="J8210" i="14"/>
  <c r="N8210" i="14" s="1"/>
  <c r="O8210" i="14" s="1"/>
  <c r="K7510" i="14"/>
  <c r="N7510" i="14" s="1"/>
  <c r="O7510" i="14" s="1"/>
  <c r="K2836" i="14"/>
  <c r="N2836" i="14" s="1"/>
  <c r="O2836" i="14" s="1"/>
  <c r="K4710" i="14"/>
  <c r="N4710" i="14" s="1"/>
  <c r="O4710" i="14" s="1"/>
  <c r="K6110" i="14"/>
  <c r="N6110" i="14" s="1"/>
  <c r="O6110" i="14" s="1"/>
  <c r="K8910" i="14"/>
  <c r="N8910" i="14" s="1"/>
  <c r="O8910" i="14" s="1"/>
  <c r="K5410" i="14"/>
  <c r="N5410" i="14" s="1"/>
  <c r="O5410" i="14" s="1"/>
  <c r="I6811" i="14"/>
  <c r="K6811" i="14" s="1"/>
  <c r="I8211" i="14"/>
  <c r="K8211" i="14" s="1"/>
  <c r="I5411" i="14"/>
  <c r="K5411" i="14" s="1"/>
  <c r="K4010" i="14"/>
  <c r="N4010" i="14" s="1"/>
  <c r="O4010" i="14" s="1"/>
  <c r="I7511" i="14"/>
  <c r="J7511" i="14" s="1"/>
  <c r="I2837" i="14"/>
  <c r="J2837" i="14" s="1"/>
  <c r="I4711" i="14"/>
  <c r="J4711" i="14" s="1"/>
  <c r="I6111" i="14"/>
  <c r="K6111" i="14" s="1"/>
  <c r="I8911" i="14"/>
  <c r="K8911" i="14" s="1"/>
  <c r="I4011" i="14"/>
  <c r="K4011" i="14" s="1"/>
  <c r="J8211" i="14" l="1"/>
  <c r="J6111" i="14"/>
  <c r="N6111" i="14" s="1"/>
  <c r="O6111" i="14" s="1"/>
  <c r="J8911" i="14"/>
  <c r="N8911" i="14" s="1"/>
  <c r="O8911" i="14" s="1"/>
  <c r="J4011" i="14"/>
  <c r="N4011" i="14" s="1"/>
  <c r="O4011" i="14" s="1"/>
  <c r="K7511" i="14"/>
  <c r="N7511" i="14" s="1"/>
  <c r="O7511" i="14" s="1"/>
  <c r="N8211" i="14"/>
  <c r="O8211" i="14" s="1"/>
  <c r="J6811" i="14"/>
  <c r="N6811" i="14" s="1"/>
  <c r="O6811" i="14" s="1"/>
  <c r="K2837" i="14"/>
  <c r="N2837" i="14" s="1"/>
  <c r="O2837" i="14" s="1"/>
  <c r="I4012" i="14"/>
  <c r="K4012" i="14" s="1"/>
  <c r="I6112" i="14"/>
  <c r="K6112" i="14" s="1"/>
  <c r="I6812" i="14"/>
  <c r="K6812" i="14" s="1"/>
  <c r="I8912" i="14"/>
  <c r="J8912" i="14" s="1"/>
  <c r="I7512" i="14"/>
  <c r="K7512" i="14" s="1"/>
  <c r="J5411" i="14"/>
  <c r="N5411" i="14" s="1"/>
  <c r="O5411" i="14" s="1"/>
  <c r="K4711" i="14"/>
  <c r="N4711" i="14" s="1"/>
  <c r="O4711" i="14" s="1"/>
  <c r="I2838" i="14"/>
  <c r="K2838" i="14" s="1"/>
  <c r="I8212" i="14"/>
  <c r="K8212" i="14" s="1"/>
  <c r="I4712" i="14"/>
  <c r="J4712" i="14" s="1"/>
  <c r="I5412" i="14"/>
  <c r="J5412" i="14" s="1"/>
  <c r="J4012" i="14" l="1"/>
  <c r="N4012" i="14" s="1"/>
  <c r="O4012" i="14" s="1"/>
  <c r="J7512" i="14"/>
  <c r="N7512" i="14" s="1"/>
  <c r="O7512" i="14" s="1"/>
  <c r="J8212" i="14"/>
  <c r="N8212" i="14" s="1"/>
  <c r="O8212" i="14" s="1"/>
  <c r="K5412" i="14"/>
  <c r="N5412" i="14" s="1"/>
  <c r="O5412" i="14" s="1"/>
  <c r="K4712" i="14"/>
  <c r="N4712" i="14" s="1"/>
  <c r="O4712" i="14" s="1"/>
  <c r="J6112" i="14"/>
  <c r="N6112" i="14" s="1"/>
  <c r="O6112" i="14" s="1"/>
  <c r="K8912" i="14"/>
  <c r="N8912" i="14" s="1"/>
  <c r="O8912" i="14" s="1"/>
  <c r="J6812" i="14"/>
  <c r="N6812" i="14" s="1"/>
  <c r="O6812" i="14" s="1"/>
  <c r="I5413" i="14"/>
  <c r="K5413" i="14" s="1"/>
  <c r="I8213" i="14"/>
  <c r="K8213" i="14" s="1"/>
  <c r="J2838" i="14"/>
  <c r="N2838" i="14" s="1"/>
  <c r="O2838" i="14" s="1"/>
  <c r="I6813" i="14"/>
  <c r="K6813" i="14" s="1"/>
  <c r="I4013" i="14"/>
  <c r="K4013" i="14" s="1"/>
  <c r="I4713" i="14"/>
  <c r="K4713" i="14" s="1"/>
  <c r="I8913" i="14"/>
  <c r="K8913" i="14" s="1"/>
  <c r="I6113" i="14"/>
  <c r="K6113" i="14" s="1"/>
  <c r="I7513" i="14"/>
  <c r="K7513" i="14" s="1"/>
  <c r="I2839" i="14"/>
  <c r="J2839" i="14" s="1"/>
  <c r="J5413" i="14" l="1"/>
  <c r="J6113" i="14"/>
  <c r="N6113" i="14" s="1"/>
  <c r="O6113" i="14" s="1"/>
  <c r="J6813" i="14"/>
  <c r="J8213" i="14"/>
  <c r="N8213" i="14" s="1"/>
  <c r="O8213" i="14" s="1"/>
  <c r="J7513" i="14"/>
  <c r="N7513" i="14" s="1"/>
  <c r="O7513" i="14" s="1"/>
  <c r="K2839" i="14"/>
  <c r="N2839" i="14" s="1"/>
  <c r="O2839" i="14" s="1"/>
  <c r="J8913" i="14"/>
  <c r="N8913" i="14" s="1"/>
  <c r="O8913" i="14" s="1"/>
  <c r="J4713" i="14"/>
  <c r="N4713" i="14" s="1"/>
  <c r="O4713" i="14" s="1"/>
  <c r="I6114" i="14"/>
  <c r="J6114" i="14" s="1"/>
  <c r="I4714" i="14"/>
  <c r="K4714" i="14" s="1"/>
  <c r="N6813" i="14"/>
  <c r="O6813" i="14" s="1"/>
  <c r="I7514" i="14"/>
  <c r="K7514" i="14" s="1"/>
  <c r="N5413" i="14"/>
  <c r="O5413" i="14" s="1"/>
  <c r="J4013" i="14"/>
  <c r="N4013" i="14" s="1"/>
  <c r="O4013" i="14" s="1"/>
  <c r="I8914" i="14"/>
  <c r="K8914" i="14" s="1"/>
  <c r="I6814" i="14"/>
  <c r="K6814" i="14" s="1"/>
  <c r="I2840" i="14"/>
  <c r="J2840" i="14" s="1"/>
  <c r="I4014" i="14"/>
  <c r="J4014" i="14" s="1"/>
  <c r="I8214" i="14"/>
  <c r="K8214" i="14" s="1"/>
  <c r="I5414" i="14"/>
  <c r="J5414" i="14" s="1"/>
  <c r="J4714" i="14" l="1"/>
  <c r="N4714" i="14" s="1"/>
  <c r="O4714" i="14" s="1"/>
  <c r="J7514" i="14"/>
  <c r="J8914" i="14"/>
  <c r="N8914" i="14" s="1"/>
  <c r="O8914" i="14" s="1"/>
  <c r="K6114" i="14"/>
  <c r="N6114" i="14" s="1"/>
  <c r="O6114" i="14" s="1"/>
  <c r="J6814" i="14"/>
  <c r="N6814" i="14" s="1"/>
  <c r="O6814" i="14" s="1"/>
  <c r="N7514" i="14"/>
  <c r="O7514" i="14" s="1"/>
  <c r="J8214" i="14"/>
  <c r="N8214" i="14" s="1"/>
  <c r="O8214" i="14" s="1"/>
  <c r="I8915" i="14"/>
  <c r="K8915" i="14" s="1"/>
  <c r="I7515" i="14"/>
  <c r="K7515" i="14" s="1"/>
  <c r="I4715" i="14"/>
  <c r="J4715" i="14" s="1"/>
  <c r="I5415" i="14"/>
  <c r="J5415" i="14" s="1"/>
  <c r="K2840" i="14"/>
  <c r="N2840" i="14" s="1"/>
  <c r="O2840" i="14" s="1"/>
  <c r="I6815" i="14"/>
  <c r="J6815" i="14" s="1"/>
  <c r="I6115" i="14"/>
  <c r="K6115" i="14" s="1"/>
  <c r="K4014" i="14"/>
  <c r="N4014" i="14" s="1"/>
  <c r="O4014" i="14" s="1"/>
  <c r="I4015" i="14"/>
  <c r="J4015" i="14" s="1"/>
  <c r="K5414" i="14"/>
  <c r="N5414" i="14" s="1"/>
  <c r="O5414" i="14" s="1"/>
  <c r="I8215" i="14"/>
  <c r="K8215" i="14" s="1"/>
  <c r="I2841" i="14"/>
  <c r="J2841" i="14" s="1"/>
  <c r="K4715" i="14" l="1"/>
  <c r="N4715" i="14" s="1"/>
  <c r="O4715" i="14" s="1"/>
  <c r="J7515" i="14"/>
  <c r="J6115" i="14"/>
  <c r="N6115" i="14" s="1"/>
  <c r="O6115" i="14" s="1"/>
  <c r="K5415" i="14"/>
  <c r="N5415" i="14" s="1"/>
  <c r="O5415" i="14" s="1"/>
  <c r="K6815" i="14"/>
  <c r="N6815" i="14" s="1"/>
  <c r="O6815" i="14" s="1"/>
  <c r="J8215" i="14"/>
  <c r="N8215" i="14" s="1"/>
  <c r="O8215" i="14" s="1"/>
  <c r="I7516" i="14"/>
  <c r="K7516" i="14" s="1"/>
  <c r="J8915" i="14"/>
  <c r="N8915" i="14" s="1"/>
  <c r="O8915" i="14" s="1"/>
  <c r="I6116" i="14"/>
  <c r="K6116" i="14" s="1"/>
  <c r="I4716" i="14"/>
  <c r="K4716" i="14" s="1"/>
  <c r="K2841" i="14"/>
  <c r="N2841" i="14" s="1"/>
  <c r="O2841" i="14" s="1"/>
  <c r="K4015" i="14"/>
  <c r="N4015" i="14" s="1"/>
  <c r="O4015" i="14" s="1"/>
  <c r="I6816" i="14"/>
  <c r="K6816" i="14" s="1"/>
  <c r="I5416" i="14"/>
  <c r="J5416" i="14" s="1"/>
  <c r="N7515" i="14"/>
  <c r="O7515" i="14" s="1"/>
  <c r="I8216" i="14"/>
  <c r="J8216" i="14" s="1"/>
  <c r="I2842" i="14"/>
  <c r="J2842" i="14" s="1"/>
  <c r="I4016" i="14"/>
  <c r="K4016" i="14" s="1"/>
  <c r="J6116" i="14"/>
  <c r="I8916" i="14"/>
  <c r="J8916" i="14" s="1"/>
  <c r="J4716" i="14" l="1"/>
  <c r="N4716" i="14" s="1"/>
  <c r="O4716" i="14" s="1"/>
  <c r="K2842" i="14"/>
  <c r="N2842" i="14" s="1"/>
  <c r="O2842" i="14" s="1"/>
  <c r="J7516" i="14"/>
  <c r="N7516" i="14" s="1"/>
  <c r="O7516" i="14" s="1"/>
  <c r="J6816" i="14"/>
  <c r="N6816" i="14" s="1"/>
  <c r="O6816" i="14" s="1"/>
  <c r="K8216" i="14"/>
  <c r="N8216" i="14" s="1"/>
  <c r="O8216" i="14" s="1"/>
  <c r="I8917" i="14"/>
  <c r="K8917" i="14" s="1"/>
  <c r="I6117" i="14"/>
  <c r="J6117" i="14" s="1"/>
  <c r="I7517" i="14"/>
  <c r="K7517" i="14" s="1"/>
  <c r="J4016" i="14"/>
  <c r="N4016" i="14" s="1"/>
  <c r="O4016" i="14" s="1"/>
  <c r="I8217" i="14"/>
  <c r="J8217" i="14" s="1"/>
  <c r="I2843" i="14"/>
  <c r="K2843" i="14" s="1"/>
  <c r="K5416" i="14"/>
  <c r="N5416" i="14" s="1"/>
  <c r="O5416" i="14" s="1"/>
  <c r="K8916" i="14"/>
  <c r="N8916" i="14" s="1"/>
  <c r="O8916" i="14" s="1"/>
  <c r="N6116" i="14"/>
  <c r="O6116" i="14" s="1"/>
  <c r="I4017" i="14"/>
  <c r="J4017" i="14" s="1"/>
  <c r="I5417" i="14"/>
  <c r="J5417" i="14" s="1"/>
  <c r="I6817" i="14"/>
  <c r="K6817" i="14" s="1"/>
  <c r="I4717" i="14"/>
  <c r="K4717" i="14" s="1"/>
  <c r="J7517" i="14" l="1"/>
  <c r="J8917" i="14"/>
  <c r="N8917" i="14" s="1"/>
  <c r="O8917" i="14" s="1"/>
  <c r="J2843" i="14"/>
  <c r="N2843" i="14" s="1"/>
  <c r="O2843" i="14" s="1"/>
  <c r="K6117" i="14"/>
  <c r="N6117" i="14" s="1"/>
  <c r="O6117" i="14" s="1"/>
  <c r="K5417" i="14"/>
  <c r="N5417" i="14" s="1"/>
  <c r="O5417" i="14" s="1"/>
  <c r="I4718" i="14"/>
  <c r="K4718" i="14" s="1"/>
  <c r="K8217" i="14"/>
  <c r="N8217" i="14" s="1"/>
  <c r="O8217" i="14" s="1"/>
  <c r="I7518" i="14"/>
  <c r="K7518" i="14" s="1"/>
  <c r="I8918" i="14"/>
  <c r="K8918" i="14" s="1"/>
  <c r="I2844" i="14"/>
  <c r="J2844" i="14" s="1"/>
  <c r="I6118" i="14"/>
  <c r="J6118" i="14" s="1"/>
  <c r="I5418" i="14"/>
  <c r="J5418" i="14" s="1"/>
  <c r="J4717" i="14"/>
  <c r="N4717" i="14" s="1"/>
  <c r="O4717" i="14" s="1"/>
  <c r="I8218" i="14"/>
  <c r="K8218" i="14" s="1"/>
  <c r="J6817" i="14"/>
  <c r="N6817" i="14" s="1"/>
  <c r="O6817" i="14" s="1"/>
  <c r="K4017" i="14"/>
  <c r="N4017" i="14" s="1"/>
  <c r="O4017" i="14" s="1"/>
  <c r="I6818" i="14"/>
  <c r="K6818" i="14" s="1"/>
  <c r="N7517" i="14"/>
  <c r="O7517" i="14" s="1"/>
  <c r="I4018" i="14"/>
  <c r="K4018" i="14" s="1"/>
  <c r="J4718" i="14" l="1"/>
  <c r="N4718" i="14" s="1"/>
  <c r="O4718" i="14" s="1"/>
  <c r="J8918" i="14"/>
  <c r="N8918" i="14" s="1"/>
  <c r="O8918" i="14" s="1"/>
  <c r="K2844" i="14"/>
  <c r="N2844" i="14" s="1"/>
  <c r="O2844" i="14" s="1"/>
  <c r="J7518" i="14"/>
  <c r="N7518" i="14" s="1"/>
  <c r="O7518" i="14" s="1"/>
  <c r="K5418" i="14"/>
  <c r="N5418" i="14" s="1"/>
  <c r="O5418" i="14" s="1"/>
  <c r="I6819" i="14"/>
  <c r="K6819" i="14" s="1"/>
  <c r="I8219" i="14"/>
  <c r="K8219" i="14" s="1"/>
  <c r="I8919" i="14"/>
  <c r="K8919" i="14" s="1"/>
  <c r="I7519" i="14"/>
  <c r="K7519" i="14" s="1"/>
  <c r="J4018" i="14"/>
  <c r="N4018" i="14" s="1"/>
  <c r="O4018" i="14" s="1"/>
  <c r="I4719" i="14"/>
  <c r="J4719" i="14" s="1"/>
  <c r="I4019" i="14"/>
  <c r="K4019" i="14" s="1"/>
  <c r="J6818" i="14"/>
  <c r="N6818" i="14" s="1"/>
  <c r="O6818" i="14" s="1"/>
  <c r="I5419" i="14"/>
  <c r="J5419" i="14" s="1"/>
  <c r="K6118" i="14"/>
  <c r="N6118" i="14" s="1"/>
  <c r="O6118" i="14" s="1"/>
  <c r="I2845" i="14"/>
  <c r="J2845" i="14" s="1"/>
  <c r="J8218" i="14"/>
  <c r="N8218" i="14" s="1"/>
  <c r="O8218" i="14" s="1"/>
  <c r="I6119" i="14"/>
  <c r="J6119" i="14" s="1"/>
  <c r="J8219" i="14" l="1"/>
  <c r="N8219" i="14" s="1"/>
  <c r="O8219" i="14" s="1"/>
  <c r="J8919" i="14"/>
  <c r="N8919" i="14" s="1"/>
  <c r="O8919" i="14" s="1"/>
  <c r="J7519" i="14"/>
  <c r="N7519" i="14" s="1"/>
  <c r="O7519" i="14" s="1"/>
  <c r="J4019" i="14"/>
  <c r="N4019" i="14" s="1"/>
  <c r="O4019" i="14" s="1"/>
  <c r="K4719" i="14"/>
  <c r="N4719" i="14" s="1"/>
  <c r="O4719" i="14" s="1"/>
  <c r="J6819" i="14"/>
  <c r="N6819" i="14" s="1"/>
  <c r="O6819" i="14" s="1"/>
  <c r="K6119" i="14"/>
  <c r="N6119" i="14" s="1"/>
  <c r="O6119" i="14" s="1"/>
  <c r="I8920" i="14"/>
  <c r="J8920" i="14" s="1"/>
  <c r="I6820" i="14"/>
  <c r="K6820" i="14" s="1"/>
  <c r="K2845" i="14"/>
  <c r="N2845" i="14" s="1"/>
  <c r="O2845" i="14" s="1"/>
  <c r="K5419" i="14"/>
  <c r="N5419" i="14" s="1"/>
  <c r="O5419" i="14" s="1"/>
  <c r="I4720" i="14"/>
  <c r="J4720" i="14" s="1"/>
  <c r="I7520" i="14"/>
  <c r="J7520" i="14" s="1"/>
  <c r="I8220" i="14"/>
  <c r="K8220" i="14" s="1"/>
  <c r="I6120" i="14"/>
  <c r="K6120" i="14" s="1"/>
  <c r="I2846" i="14"/>
  <c r="J2846" i="14" s="1"/>
  <c r="I5420" i="14"/>
  <c r="J5420" i="14" s="1"/>
  <c r="I4020" i="14"/>
  <c r="K4020" i="14" s="1"/>
  <c r="J6120" i="14" l="1"/>
  <c r="N6120" i="14" s="1"/>
  <c r="O6120" i="14" s="1"/>
  <c r="K8920" i="14"/>
  <c r="N8920" i="14" s="1"/>
  <c r="O8920" i="14" s="1"/>
  <c r="K2846" i="14"/>
  <c r="N2846" i="14" s="1"/>
  <c r="O2846" i="14" s="1"/>
  <c r="J8220" i="14"/>
  <c r="N8220" i="14" s="1"/>
  <c r="O8220" i="14" s="1"/>
  <c r="K4720" i="14"/>
  <c r="N4720" i="14" s="1"/>
  <c r="O4720" i="14" s="1"/>
  <c r="I6121" i="14"/>
  <c r="K6121" i="14" s="1"/>
  <c r="I8221" i="14"/>
  <c r="K8221" i="14" s="1"/>
  <c r="I6821" i="14"/>
  <c r="K6821" i="14" s="1"/>
  <c r="J6820" i="14"/>
  <c r="N6820" i="14" s="1"/>
  <c r="O6820" i="14" s="1"/>
  <c r="I2847" i="14"/>
  <c r="K2847" i="14" s="1"/>
  <c r="I8921" i="14"/>
  <c r="J8921" i="14" s="1"/>
  <c r="I5421" i="14"/>
  <c r="K5421" i="14" s="1"/>
  <c r="J4020" i="14"/>
  <c r="N4020" i="14" s="1"/>
  <c r="O4020" i="14" s="1"/>
  <c r="K7520" i="14"/>
  <c r="N7520" i="14" s="1"/>
  <c r="O7520" i="14" s="1"/>
  <c r="I4721" i="14"/>
  <c r="J4721" i="14" s="1"/>
  <c r="K5420" i="14"/>
  <c r="N5420" i="14" s="1"/>
  <c r="O5420" i="14" s="1"/>
  <c r="I4021" i="14"/>
  <c r="J4021" i="14" s="1"/>
  <c r="I7521" i="14"/>
  <c r="J7521" i="14" s="1"/>
  <c r="J8221" i="14" l="1"/>
  <c r="J2847" i="14"/>
  <c r="N2847" i="14" s="1"/>
  <c r="O2847" i="14" s="1"/>
  <c r="J5421" i="14"/>
  <c r="J6821" i="14"/>
  <c r="N6821" i="14" s="1"/>
  <c r="O6821" i="14" s="1"/>
  <c r="K7521" i="14"/>
  <c r="N7521" i="14" s="1"/>
  <c r="O7521" i="14" s="1"/>
  <c r="J6121" i="14"/>
  <c r="N6121" i="14" s="1"/>
  <c r="O6121" i="14" s="1"/>
  <c r="N8221" i="14"/>
  <c r="O8221" i="14" s="1"/>
  <c r="K4721" i="14"/>
  <c r="N4721" i="14" s="1"/>
  <c r="O4721" i="14" s="1"/>
  <c r="K8921" i="14"/>
  <c r="N8921" i="14" s="1"/>
  <c r="O8921" i="14" s="1"/>
  <c r="I2848" i="14"/>
  <c r="J2848" i="14" s="1"/>
  <c r="I8222" i="14"/>
  <c r="K8222" i="14" s="1"/>
  <c r="I4722" i="14"/>
  <c r="K4722" i="14" s="1"/>
  <c r="I6822" i="14"/>
  <c r="J6822" i="14" s="1"/>
  <c r="I7522" i="14"/>
  <c r="K7522" i="14" s="1"/>
  <c r="K4021" i="14"/>
  <c r="N4021" i="14" s="1"/>
  <c r="O4021" i="14" s="1"/>
  <c r="I5422" i="14"/>
  <c r="J5422" i="14" s="1"/>
  <c r="I8922" i="14"/>
  <c r="J8922" i="14" s="1"/>
  <c r="I4022" i="14"/>
  <c r="J4022" i="14" s="1"/>
  <c r="N5421" i="14"/>
  <c r="O5421" i="14" s="1"/>
  <c r="I6122" i="14"/>
  <c r="K6122" i="14" s="1"/>
  <c r="K2848" i="14" l="1"/>
  <c r="N2848" i="14" s="1"/>
  <c r="O2848" i="14" s="1"/>
  <c r="J8222" i="14"/>
  <c r="N8222" i="14" s="1"/>
  <c r="O8222" i="14" s="1"/>
  <c r="K5422" i="14"/>
  <c r="N5422" i="14" s="1"/>
  <c r="O5422" i="14" s="1"/>
  <c r="K4022" i="14"/>
  <c r="N4022" i="14" s="1"/>
  <c r="O4022" i="14" s="1"/>
  <c r="J6122" i="14"/>
  <c r="N6122" i="14" s="1"/>
  <c r="O6122" i="14" s="1"/>
  <c r="I4023" i="14"/>
  <c r="K4023" i="14" s="1"/>
  <c r="K8922" i="14"/>
  <c r="N8922" i="14" s="1"/>
  <c r="O8922" i="14" s="1"/>
  <c r="J7522" i="14"/>
  <c r="N7522" i="14" s="1"/>
  <c r="O7522" i="14" s="1"/>
  <c r="I8923" i="14"/>
  <c r="J8923" i="14" s="1"/>
  <c r="J4722" i="14"/>
  <c r="N4722" i="14" s="1"/>
  <c r="O4722" i="14" s="1"/>
  <c r="I6823" i="14"/>
  <c r="K6823" i="14" s="1"/>
  <c r="I2849" i="14"/>
  <c r="J2849" i="14" s="1"/>
  <c r="I5423" i="14"/>
  <c r="J5423" i="14" s="1"/>
  <c r="K6822" i="14"/>
  <c r="N6822" i="14" s="1"/>
  <c r="O6822" i="14" s="1"/>
  <c r="I6123" i="14"/>
  <c r="J6123" i="14" s="1"/>
  <c r="I7523" i="14"/>
  <c r="K7523" i="14" s="1"/>
  <c r="I4723" i="14"/>
  <c r="J4723" i="14" s="1"/>
  <c r="I8223" i="14"/>
  <c r="K8223" i="14" s="1"/>
  <c r="J4023" i="14" l="1"/>
  <c r="N4023" i="14" s="1"/>
  <c r="O4023" i="14" s="1"/>
  <c r="K2849" i="14"/>
  <c r="N2849" i="14" s="1"/>
  <c r="O2849" i="14" s="1"/>
  <c r="K6123" i="14"/>
  <c r="N6123" i="14" s="1"/>
  <c r="O6123" i="14" s="1"/>
  <c r="K5423" i="14"/>
  <c r="N5423" i="14" s="1"/>
  <c r="O5423" i="14" s="1"/>
  <c r="I6824" i="14"/>
  <c r="K6824" i="14" s="1"/>
  <c r="I8924" i="14"/>
  <c r="K8924" i="14" s="1"/>
  <c r="J6823" i="14"/>
  <c r="N6823" i="14" s="1"/>
  <c r="O6823" i="14" s="1"/>
  <c r="K4723" i="14"/>
  <c r="N4723" i="14" s="1"/>
  <c r="O4723" i="14" s="1"/>
  <c r="I4724" i="14"/>
  <c r="J4724" i="14" s="1"/>
  <c r="J7523" i="14"/>
  <c r="N7523" i="14" s="1"/>
  <c r="O7523" i="14" s="1"/>
  <c r="I6124" i="14"/>
  <c r="K6124" i="14" s="1"/>
  <c r="I5424" i="14"/>
  <c r="J5424" i="14" s="1"/>
  <c r="J8223" i="14"/>
  <c r="N8223" i="14" s="1"/>
  <c r="O8223" i="14" s="1"/>
  <c r="I2850" i="14"/>
  <c r="J2850" i="14" s="1"/>
  <c r="I8224" i="14"/>
  <c r="J8224" i="14" s="1"/>
  <c r="I7524" i="14"/>
  <c r="J7524" i="14" s="1"/>
  <c r="K8923" i="14"/>
  <c r="N8923" i="14" s="1"/>
  <c r="O8923" i="14" s="1"/>
  <c r="I4024" i="14"/>
  <c r="K4024" i="14" s="1"/>
  <c r="J6124" i="14"/>
  <c r="K4724" i="14" l="1"/>
  <c r="N4724" i="14" s="1"/>
  <c r="O4724" i="14" s="1"/>
  <c r="J6824" i="14"/>
  <c r="N6824" i="14" s="1"/>
  <c r="O6824" i="14" s="1"/>
  <c r="K5424" i="14"/>
  <c r="N5424" i="14" s="1"/>
  <c r="O5424" i="14" s="1"/>
  <c r="N6124" i="14"/>
  <c r="O6124" i="14" s="1"/>
  <c r="K8224" i="14"/>
  <c r="N8224" i="14" s="1"/>
  <c r="O8224" i="14" s="1"/>
  <c r="K2850" i="14"/>
  <c r="N2850" i="14" s="1"/>
  <c r="O2850" i="14" s="1"/>
  <c r="J8924" i="14"/>
  <c r="N8924" i="14" s="1"/>
  <c r="O8924" i="14" s="1"/>
  <c r="J4024" i="14"/>
  <c r="N4024" i="14" s="1"/>
  <c r="O4024" i="14" s="1"/>
  <c r="I6125" i="14"/>
  <c r="K6125" i="14" s="1"/>
  <c r="I6825" i="14"/>
  <c r="K6825" i="14" s="1"/>
  <c r="I4725" i="14"/>
  <c r="K4725" i="14" s="1"/>
  <c r="K7524" i="14"/>
  <c r="N7524" i="14" s="1"/>
  <c r="O7524" i="14" s="1"/>
  <c r="I8225" i="14"/>
  <c r="K8225" i="14" s="1"/>
  <c r="I2851" i="14"/>
  <c r="J2851" i="14" s="1"/>
  <c r="I5425" i="14"/>
  <c r="J5425" i="14" s="1"/>
  <c r="I8925" i="14"/>
  <c r="K8925" i="14" s="1"/>
  <c r="I4025" i="14"/>
  <c r="K4025" i="14" s="1"/>
  <c r="I7525" i="14"/>
  <c r="K7525" i="14" s="1"/>
  <c r="J4725" i="14" l="1"/>
  <c r="N4725" i="14" s="1"/>
  <c r="O4725" i="14" s="1"/>
  <c r="J6125" i="14"/>
  <c r="N6125" i="14" s="1"/>
  <c r="O6125" i="14" s="1"/>
  <c r="J8225" i="14"/>
  <c r="N8225" i="14" s="1"/>
  <c r="O8225" i="14" s="1"/>
  <c r="J8925" i="14"/>
  <c r="N8925" i="14" s="1"/>
  <c r="O8925" i="14" s="1"/>
  <c r="J6825" i="14"/>
  <c r="N6825" i="14" s="1"/>
  <c r="O6825" i="14" s="1"/>
  <c r="K2851" i="14"/>
  <c r="N2851" i="14" s="1"/>
  <c r="O2851" i="14" s="1"/>
  <c r="I7526" i="14"/>
  <c r="K7526" i="14" s="1"/>
  <c r="I8926" i="14"/>
  <c r="K8926" i="14" s="1"/>
  <c r="J4025" i="14"/>
  <c r="N4025" i="14" s="1"/>
  <c r="O4025" i="14" s="1"/>
  <c r="I6826" i="14"/>
  <c r="J6826" i="14" s="1"/>
  <c r="I8226" i="14"/>
  <c r="K8226" i="14" s="1"/>
  <c r="I4726" i="14"/>
  <c r="K4726" i="14" s="1"/>
  <c r="J7525" i="14"/>
  <c r="N7525" i="14" s="1"/>
  <c r="O7525" i="14" s="1"/>
  <c r="K5425" i="14"/>
  <c r="N5425" i="14" s="1"/>
  <c r="O5425" i="14" s="1"/>
  <c r="I2852" i="14"/>
  <c r="K2852" i="14" s="1"/>
  <c r="I4026" i="14"/>
  <c r="J4026" i="14" s="1"/>
  <c r="I5426" i="14"/>
  <c r="J5426" i="14" s="1"/>
  <c r="I6126" i="14"/>
  <c r="J6126" i="14" s="1"/>
  <c r="J7526" i="14" l="1"/>
  <c r="J8226" i="14"/>
  <c r="N8226" i="14" s="1"/>
  <c r="O8226" i="14" s="1"/>
  <c r="J8926" i="14"/>
  <c r="N8926" i="14" s="1"/>
  <c r="O8926" i="14" s="1"/>
  <c r="J4726" i="14"/>
  <c r="N4726" i="14" s="1"/>
  <c r="O4726" i="14" s="1"/>
  <c r="K6826" i="14"/>
  <c r="N6826" i="14" s="1"/>
  <c r="O6826" i="14" s="1"/>
  <c r="J2852" i="14"/>
  <c r="N2852" i="14" s="1"/>
  <c r="O2852" i="14" s="1"/>
  <c r="K5426" i="14"/>
  <c r="N5426" i="14" s="1"/>
  <c r="O5426" i="14" s="1"/>
  <c r="K4026" i="14"/>
  <c r="N4026" i="14" s="1"/>
  <c r="O4026" i="14" s="1"/>
  <c r="N7526" i="14"/>
  <c r="O7526" i="14" s="1"/>
  <c r="K6126" i="14"/>
  <c r="N6126" i="14" s="1"/>
  <c r="O6126" i="14" s="1"/>
  <c r="I4727" i="14"/>
  <c r="J4727" i="14" s="1"/>
  <c r="I6827" i="14"/>
  <c r="J6827" i="14" s="1"/>
  <c r="I5427" i="14"/>
  <c r="K5427" i="14" s="1"/>
  <c r="I4027" i="14"/>
  <c r="J4027" i="14" s="1"/>
  <c r="I2853" i="14"/>
  <c r="K2853" i="14" s="1"/>
  <c r="I7527" i="14"/>
  <c r="K7527" i="14" s="1"/>
  <c r="I6127" i="14"/>
  <c r="J6127" i="14" s="1"/>
  <c r="I8227" i="14"/>
  <c r="K8227" i="14" s="1"/>
  <c r="I8927" i="14"/>
  <c r="K8927" i="14" s="1"/>
  <c r="J5427" i="14" l="1"/>
  <c r="N5427" i="14" s="1"/>
  <c r="O5427" i="14" s="1"/>
  <c r="K6827" i="14"/>
  <c r="N6827" i="14" s="1"/>
  <c r="O6827" i="14" s="1"/>
  <c r="J8227" i="14"/>
  <c r="N8227" i="14" s="1"/>
  <c r="O8227" i="14" s="1"/>
  <c r="I6128" i="14"/>
  <c r="K6128" i="14" s="1"/>
  <c r="I2854" i="14"/>
  <c r="K2854" i="14" s="1"/>
  <c r="J2853" i="14"/>
  <c r="N2853" i="14" s="1"/>
  <c r="O2853" i="14" s="1"/>
  <c r="J8927" i="14"/>
  <c r="N8927" i="14" s="1"/>
  <c r="O8927" i="14" s="1"/>
  <c r="J7527" i="14"/>
  <c r="N7527" i="14" s="1"/>
  <c r="O7527" i="14" s="1"/>
  <c r="I8928" i="14"/>
  <c r="K8928" i="14" s="1"/>
  <c r="K4027" i="14"/>
  <c r="N4027" i="14" s="1"/>
  <c r="O4027" i="14" s="1"/>
  <c r="I5428" i="14"/>
  <c r="J5428" i="14" s="1"/>
  <c r="I6828" i="14"/>
  <c r="K6828" i="14" s="1"/>
  <c r="K4727" i="14"/>
  <c r="N4727" i="14" s="1"/>
  <c r="O4727" i="14" s="1"/>
  <c r="I8228" i="14"/>
  <c r="J8228" i="14" s="1"/>
  <c r="K6127" i="14"/>
  <c r="N6127" i="14" s="1"/>
  <c r="O6127" i="14" s="1"/>
  <c r="I7528" i="14"/>
  <c r="J7528" i="14" s="1"/>
  <c r="I4028" i="14"/>
  <c r="J4028" i="14" s="1"/>
  <c r="I4728" i="14"/>
  <c r="K4728" i="14" s="1"/>
  <c r="J2854" i="14" l="1"/>
  <c r="N2854" i="14" s="1"/>
  <c r="O2854" i="14" s="1"/>
  <c r="K5428" i="14"/>
  <c r="N5428" i="14" s="1"/>
  <c r="O5428" i="14" s="1"/>
  <c r="K7528" i="14"/>
  <c r="N7528" i="14" s="1"/>
  <c r="O7528" i="14" s="1"/>
  <c r="K8228" i="14"/>
  <c r="N8228" i="14" s="1"/>
  <c r="O8228" i="14" s="1"/>
  <c r="K4028" i="14"/>
  <c r="N4028" i="14" s="1"/>
  <c r="O4028" i="14" s="1"/>
  <c r="J8928" i="14"/>
  <c r="I8929" i="14"/>
  <c r="K8929" i="14" s="1"/>
  <c r="J6828" i="14"/>
  <c r="N6828" i="14" s="1"/>
  <c r="O6828" i="14" s="1"/>
  <c r="J4728" i="14"/>
  <c r="N4728" i="14" s="1"/>
  <c r="O4728" i="14" s="1"/>
  <c r="I2855" i="14"/>
  <c r="K2855" i="14" s="1"/>
  <c r="I8229" i="14"/>
  <c r="K8229" i="14" s="1"/>
  <c r="I4029" i="14"/>
  <c r="K4029" i="14" s="1"/>
  <c r="I5429" i="14"/>
  <c r="K5429" i="14" s="1"/>
  <c r="J6128" i="14"/>
  <c r="N6128" i="14" s="1"/>
  <c r="O6128" i="14" s="1"/>
  <c r="I7529" i="14"/>
  <c r="K7529" i="14" s="1"/>
  <c r="I4729" i="14"/>
  <c r="J4729" i="14" s="1"/>
  <c r="N8928" i="14"/>
  <c r="O8928" i="14" s="1"/>
  <c r="I6829" i="14"/>
  <c r="K6829" i="14" s="1"/>
  <c r="I6129" i="14"/>
  <c r="J6129" i="14" s="1"/>
  <c r="J8229" i="14" l="1"/>
  <c r="J4029" i="14"/>
  <c r="N4029" i="14" s="1"/>
  <c r="O4029" i="14" s="1"/>
  <c r="J7529" i="14"/>
  <c r="N7529" i="14" s="1"/>
  <c r="O7529" i="14" s="1"/>
  <c r="K4729" i="14"/>
  <c r="N4729" i="14" s="1"/>
  <c r="O4729" i="14" s="1"/>
  <c r="I7530" i="14"/>
  <c r="K7530" i="14" s="1"/>
  <c r="I5430" i="14"/>
  <c r="K5430" i="14" s="1"/>
  <c r="J6829" i="14"/>
  <c r="N6829" i="14" s="1"/>
  <c r="O6829" i="14" s="1"/>
  <c r="J2855" i="14"/>
  <c r="N2855" i="14" s="1"/>
  <c r="O2855" i="14" s="1"/>
  <c r="I8230" i="14"/>
  <c r="K8230" i="14" s="1"/>
  <c r="I8930" i="14"/>
  <c r="K8930" i="14" s="1"/>
  <c r="I4730" i="14"/>
  <c r="K4730" i="14" s="1"/>
  <c r="N8229" i="14"/>
  <c r="O8229" i="14" s="1"/>
  <c r="J5429" i="14"/>
  <c r="N5429" i="14" s="1"/>
  <c r="O5429" i="14" s="1"/>
  <c r="J8929" i="14"/>
  <c r="N8929" i="14" s="1"/>
  <c r="O8929" i="14" s="1"/>
  <c r="I6130" i="14"/>
  <c r="J6130" i="14" s="1"/>
  <c r="K6129" i="14"/>
  <c r="N6129" i="14" s="1"/>
  <c r="O6129" i="14" s="1"/>
  <c r="I6830" i="14"/>
  <c r="K6830" i="14" s="1"/>
  <c r="I4030" i="14"/>
  <c r="J4030" i="14" s="1"/>
  <c r="I2856" i="14"/>
  <c r="J2856" i="14" s="1"/>
  <c r="J8930" i="14" l="1"/>
  <c r="J5430" i="14"/>
  <c r="N5430" i="14" s="1"/>
  <c r="O5430" i="14" s="1"/>
  <c r="J8230" i="14"/>
  <c r="J7530" i="14"/>
  <c r="N7530" i="14" s="1"/>
  <c r="O7530" i="14" s="1"/>
  <c r="K2856" i="14"/>
  <c r="N2856" i="14" s="1"/>
  <c r="O2856" i="14" s="1"/>
  <c r="J4730" i="14"/>
  <c r="N4730" i="14" s="1"/>
  <c r="O4730" i="14" s="1"/>
  <c r="K6130" i="14"/>
  <c r="N6130" i="14" s="1"/>
  <c r="O6130" i="14" s="1"/>
  <c r="K4030" i="14"/>
  <c r="N4030" i="14" s="1"/>
  <c r="O4030" i="14" s="1"/>
  <c r="I4031" i="14"/>
  <c r="K4031" i="14" s="1"/>
  <c r="I6831" i="14"/>
  <c r="J6831" i="14" s="1"/>
  <c r="J6830" i="14"/>
  <c r="N6830" i="14" s="1"/>
  <c r="O6830" i="14" s="1"/>
  <c r="I4731" i="14"/>
  <c r="K4731" i="14" s="1"/>
  <c r="I8931" i="14"/>
  <c r="K8931" i="14" s="1"/>
  <c r="I7531" i="14"/>
  <c r="J7531" i="14" s="1"/>
  <c r="N8230" i="14"/>
  <c r="O8230" i="14" s="1"/>
  <c r="I5431" i="14"/>
  <c r="J5431" i="14" s="1"/>
  <c r="N8930" i="14"/>
  <c r="O8930" i="14" s="1"/>
  <c r="I2857" i="14"/>
  <c r="K2857" i="14" s="1"/>
  <c r="I6131" i="14"/>
  <c r="K6131" i="14" s="1"/>
  <c r="I8231" i="14"/>
  <c r="K8231" i="14" s="1"/>
  <c r="J6131" i="14" l="1"/>
  <c r="J2857" i="14"/>
  <c r="N2857" i="14" s="1"/>
  <c r="O2857" i="14" s="1"/>
  <c r="J4731" i="14"/>
  <c r="N4731" i="14" s="1"/>
  <c r="O4731" i="14" s="1"/>
  <c r="K7531" i="14"/>
  <c r="N7531" i="14" s="1"/>
  <c r="O7531" i="14" s="1"/>
  <c r="N6131" i="14"/>
  <c r="O6131" i="14" s="1"/>
  <c r="J8931" i="14"/>
  <c r="N8931" i="14" s="1"/>
  <c r="O8931" i="14" s="1"/>
  <c r="K6831" i="14"/>
  <c r="N6831" i="14" s="1"/>
  <c r="O6831" i="14" s="1"/>
  <c r="I8232" i="14"/>
  <c r="K8232" i="14" s="1"/>
  <c r="I4732" i="14"/>
  <c r="K4732" i="14" s="1"/>
  <c r="J8231" i="14"/>
  <c r="N8231" i="14" s="1"/>
  <c r="O8231" i="14" s="1"/>
  <c r="I6132" i="14"/>
  <c r="J6132" i="14" s="1"/>
  <c r="I8932" i="14"/>
  <c r="K8932" i="14" s="1"/>
  <c r="I2858" i="14"/>
  <c r="K2858" i="14" s="1"/>
  <c r="K5431" i="14"/>
  <c r="N5431" i="14" s="1"/>
  <c r="O5431" i="14" s="1"/>
  <c r="I7532" i="14"/>
  <c r="K7532" i="14" s="1"/>
  <c r="J4031" i="14"/>
  <c r="N4031" i="14" s="1"/>
  <c r="O4031" i="14" s="1"/>
  <c r="I6832" i="14"/>
  <c r="J6832" i="14" s="1"/>
  <c r="I5432" i="14"/>
  <c r="J5432" i="14" s="1"/>
  <c r="I4032" i="14"/>
  <c r="K4032" i="14" s="1"/>
  <c r="J4732" i="14" l="1"/>
  <c r="J8232" i="14"/>
  <c r="K5432" i="14"/>
  <c r="J4032" i="14"/>
  <c r="N4032" i="14" s="1"/>
  <c r="O4032" i="14" s="1"/>
  <c r="K6132" i="14"/>
  <c r="N6132" i="14" s="1"/>
  <c r="O6132" i="14" s="1"/>
  <c r="N8232" i="14"/>
  <c r="O8232" i="14" s="1"/>
  <c r="N5432" i="14"/>
  <c r="O5432" i="14" s="1"/>
  <c r="I4033" i="14"/>
  <c r="J4033" i="14" s="1"/>
  <c r="J2858" i="14"/>
  <c r="N2858" i="14" s="1"/>
  <c r="O2858" i="14" s="1"/>
  <c r="I8933" i="14"/>
  <c r="K8933" i="14" s="1"/>
  <c r="J7532" i="14"/>
  <c r="N7532" i="14" s="1"/>
  <c r="O7532" i="14" s="1"/>
  <c r="K6832" i="14"/>
  <c r="N6832" i="14" s="1"/>
  <c r="O6832" i="14" s="1"/>
  <c r="I6133" i="14"/>
  <c r="K6133" i="14" s="1"/>
  <c r="N4732" i="14"/>
  <c r="O4732" i="14" s="1"/>
  <c r="I6833" i="14"/>
  <c r="K6833" i="14" s="1"/>
  <c r="I7533" i="14"/>
  <c r="J7533" i="14" s="1"/>
  <c r="I2859" i="14"/>
  <c r="J2859" i="14" s="1"/>
  <c r="J8932" i="14"/>
  <c r="N8932" i="14" s="1"/>
  <c r="O8932" i="14" s="1"/>
  <c r="I8233" i="14"/>
  <c r="K8233" i="14" s="1"/>
  <c r="I5433" i="14"/>
  <c r="J5433" i="14" s="1"/>
  <c r="J6133" i="14"/>
  <c r="I4733" i="14"/>
  <c r="J4733" i="14" s="1"/>
  <c r="J8933" i="14" l="1"/>
  <c r="N8933" i="14" s="1"/>
  <c r="O8933" i="14" s="1"/>
  <c r="K4033" i="14"/>
  <c r="N4033" i="14" s="1"/>
  <c r="O4033" i="14" s="1"/>
  <c r="J6833" i="14"/>
  <c r="N6833" i="14" s="1"/>
  <c r="O6833" i="14" s="1"/>
  <c r="K2859" i="14"/>
  <c r="N2859" i="14" s="1"/>
  <c r="O2859" i="14" s="1"/>
  <c r="I4734" i="14"/>
  <c r="K4734" i="14" s="1"/>
  <c r="K5433" i="14"/>
  <c r="N5433" i="14" s="1"/>
  <c r="O5433" i="14" s="1"/>
  <c r="I8234" i="14"/>
  <c r="K8234" i="14" s="1"/>
  <c r="K7533" i="14"/>
  <c r="N7533" i="14" s="1"/>
  <c r="O7533" i="14" s="1"/>
  <c r="I6834" i="14"/>
  <c r="K6834" i="14" s="1"/>
  <c r="N6133" i="14"/>
  <c r="O6133" i="14" s="1"/>
  <c r="I5434" i="14"/>
  <c r="K5434" i="14" s="1"/>
  <c r="I7534" i="14"/>
  <c r="J7534" i="14" s="1"/>
  <c r="I2860" i="14"/>
  <c r="J2860" i="14" s="1"/>
  <c r="J8233" i="14"/>
  <c r="N8233" i="14" s="1"/>
  <c r="O8233" i="14" s="1"/>
  <c r="I8934" i="14"/>
  <c r="J8934" i="14" s="1"/>
  <c r="I4034" i="14"/>
  <c r="J4034" i="14" s="1"/>
  <c r="K4733" i="14"/>
  <c r="N4733" i="14" s="1"/>
  <c r="O4733" i="14" s="1"/>
  <c r="I6134" i="14"/>
  <c r="K6134" i="14" s="1"/>
  <c r="J8234" i="14" l="1"/>
  <c r="J5434" i="14"/>
  <c r="N5434" i="14" s="1"/>
  <c r="O5434" i="14" s="1"/>
  <c r="J6834" i="14"/>
  <c r="J4734" i="14"/>
  <c r="N4734" i="14" s="1"/>
  <c r="O4734" i="14" s="1"/>
  <c r="K8934" i="14"/>
  <c r="N8934" i="14" s="1"/>
  <c r="O8934" i="14" s="1"/>
  <c r="K2860" i="14"/>
  <c r="N2860" i="14" s="1"/>
  <c r="O2860" i="14" s="1"/>
  <c r="N6834" i="14"/>
  <c r="O6834" i="14" s="1"/>
  <c r="K4034" i="14"/>
  <c r="N4034" i="14" s="1"/>
  <c r="O4034" i="14" s="1"/>
  <c r="K7534" i="14"/>
  <c r="N8234" i="14"/>
  <c r="O8234" i="14" s="1"/>
  <c r="I6135" i="14"/>
  <c r="K6135" i="14" s="1"/>
  <c r="I5435" i="14"/>
  <c r="K5435" i="14" s="1"/>
  <c r="I4735" i="14"/>
  <c r="J4735" i="14" s="1"/>
  <c r="I8935" i="14"/>
  <c r="J8935" i="14" s="1"/>
  <c r="J6134" i="14"/>
  <c r="N6134" i="14" s="1"/>
  <c r="O6134" i="14" s="1"/>
  <c r="I7535" i="14"/>
  <c r="K7535" i="14" s="1"/>
  <c r="I4035" i="14"/>
  <c r="K4035" i="14" s="1"/>
  <c r="N7534" i="14"/>
  <c r="O7534" i="14" s="1"/>
  <c r="I6835" i="14"/>
  <c r="K6835" i="14" s="1"/>
  <c r="I8235" i="14"/>
  <c r="K8235" i="14" s="1"/>
  <c r="I2861" i="14"/>
  <c r="J2861" i="14" s="1"/>
  <c r="J5435" i="14" l="1"/>
  <c r="J7535" i="14"/>
  <c r="N7535" i="14" s="1"/>
  <c r="O7535" i="14" s="1"/>
  <c r="J6135" i="14"/>
  <c r="N6135" i="14" s="1"/>
  <c r="O6135" i="14" s="1"/>
  <c r="K2861" i="14"/>
  <c r="N2861" i="14" s="1"/>
  <c r="O2861" i="14" s="1"/>
  <c r="N5435" i="14"/>
  <c r="O5435" i="14" s="1"/>
  <c r="K4735" i="14"/>
  <c r="N4735" i="14" s="1"/>
  <c r="O4735" i="14" s="1"/>
  <c r="J6835" i="14"/>
  <c r="N6835" i="14" s="1"/>
  <c r="O6835" i="14" s="1"/>
  <c r="J4035" i="14"/>
  <c r="N4035" i="14" s="1"/>
  <c r="O4035" i="14" s="1"/>
  <c r="I6136" i="14"/>
  <c r="K6136" i="14" s="1"/>
  <c r="I8236" i="14"/>
  <c r="K8236" i="14" s="1"/>
  <c r="K8935" i="14"/>
  <c r="N8935" i="14" s="1"/>
  <c r="O8935" i="14" s="1"/>
  <c r="I4736" i="14"/>
  <c r="J4736" i="14" s="1"/>
  <c r="I5436" i="14"/>
  <c r="J5436" i="14" s="1"/>
  <c r="J8235" i="14"/>
  <c r="N8235" i="14" s="1"/>
  <c r="O8235" i="14" s="1"/>
  <c r="I2862" i="14"/>
  <c r="J2862" i="14" s="1"/>
  <c r="I6836" i="14"/>
  <c r="J6836" i="14" s="1"/>
  <c r="I4036" i="14"/>
  <c r="J4036" i="14" s="1"/>
  <c r="I7536" i="14"/>
  <c r="K7536" i="14" s="1"/>
  <c r="I8936" i="14"/>
  <c r="K8936" i="14" s="1"/>
  <c r="J8236" i="14" l="1"/>
  <c r="N8236" i="14" s="1"/>
  <c r="O8236" i="14" s="1"/>
  <c r="K6836" i="14"/>
  <c r="N6836" i="14" s="1"/>
  <c r="O6836" i="14" s="1"/>
  <c r="K2862" i="14"/>
  <c r="N2862" i="14" s="1"/>
  <c r="O2862" i="14" s="1"/>
  <c r="K4736" i="14"/>
  <c r="N4736" i="14" s="1"/>
  <c r="O4736" i="14" s="1"/>
  <c r="I8937" i="14"/>
  <c r="K8937" i="14" s="1"/>
  <c r="J7536" i="14"/>
  <c r="N7536" i="14" s="1"/>
  <c r="O7536" i="14" s="1"/>
  <c r="I6137" i="14"/>
  <c r="K6137" i="14" s="1"/>
  <c r="J8936" i="14"/>
  <c r="N8936" i="14" s="1"/>
  <c r="O8936" i="14" s="1"/>
  <c r="I6837" i="14"/>
  <c r="K6837" i="14" s="1"/>
  <c r="J6136" i="14"/>
  <c r="N6136" i="14" s="1"/>
  <c r="O6136" i="14" s="1"/>
  <c r="I2863" i="14"/>
  <c r="J2863" i="14" s="1"/>
  <c r="I4037" i="14"/>
  <c r="K4037" i="14" s="1"/>
  <c r="K5436" i="14"/>
  <c r="N5436" i="14" s="1"/>
  <c r="O5436" i="14" s="1"/>
  <c r="I4737" i="14"/>
  <c r="K4737" i="14" s="1"/>
  <c r="K4036" i="14"/>
  <c r="N4036" i="14" s="1"/>
  <c r="O4036" i="14" s="1"/>
  <c r="I7537" i="14"/>
  <c r="K7537" i="14" s="1"/>
  <c r="I5437" i="14"/>
  <c r="K5437" i="14" s="1"/>
  <c r="I8237" i="14"/>
  <c r="K8237" i="14" s="1"/>
  <c r="J6837" i="14" l="1"/>
  <c r="J8937" i="14"/>
  <c r="N8937" i="14" s="1"/>
  <c r="O8937" i="14" s="1"/>
  <c r="J4737" i="14"/>
  <c r="J5437" i="14"/>
  <c r="J6137" i="14"/>
  <c r="N6137" i="14" s="1"/>
  <c r="O6137" i="14" s="1"/>
  <c r="N6837" i="14"/>
  <c r="O6837" i="14" s="1"/>
  <c r="I4738" i="14"/>
  <c r="K4738" i="14" s="1"/>
  <c r="I4038" i="14"/>
  <c r="K4038" i="14" s="1"/>
  <c r="J7537" i="14"/>
  <c r="N7537" i="14" s="1"/>
  <c r="O7537" i="14" s="1"/>
  <c r="J4037" i="14"/>
  <c r="N4037" i="14" s="1"/>
  <c r="O4037" i="14" s="1"/>
  <c r="I8938" i="14"/>
  <c r="K8938" i="14" s="1"/>
  <c r="I8238" i="14"/>
  <c r="K8238" i="14" s="1"/>
  <c r="I7538" i="14"/>
  <c r="K7538" i="14" s="1"/>
  <c r="I5438" i="14"/>
  <c r="K5438" i="14" s="1"/>
  <c r="N4737" i="14"/>
  <c r="O4737" i="14" s="1"/>
  <c r="J8237" i="14"/>
  <c r="N8237" i="14" s="1"/>
  <c r="O8237" i="14" s="1"/>
  <c r="K2863" i="14"/>
  <c r="N2863" i="14" s="1"/>
  <c r="O2863" i="14" s="1"/>
  <c r="I6838" i="14"/>
  <c r="J6838" i="14" s="1"/>
  <c r="I6138" i="14"/>
  <c r="K6138" i="14" s="1"/>
  <c r="N5437" i="14"/>
  <c r="O5437" i="14" s="1"/>
  <c r="I2864" i="14"/>
  <c r="K2864" i="14" s="1"/>
  <c r="J8938" i="14" l="1"/>
  <c r="J4738" i="14"/>
  <c r="N4738" i="14" s="1"/>
  <c r="O4738" i="14" s="1"/>
  <c r="J4038" i="14"/>
  <c r="N4038" i="14" s="1"/>
  <c r="O4038" i="14" s="1"/>
  <c r="J8238" i="14"/>
  <c r="N8238" i="14" s="1"/>
  <c r="O8238" i="14" s="1"/>
  <c r="J6138" i="14"/>
  <c r="N6138" i="14" s="1"/>
  <c r="O6138" i="14" s="1"/>
  <c r="J2864" i="14"/>
  <c r="N2864" i="14" s="1"/>
  <c r="O2864" i="14" s="1"/>
  <c r="I6139" i="14"/>
  <c r="K6139" i="14" s="1"/>
  <c r="I8939" i="14"/>
  <c r="K8939" i="14" s="1"/>
  <c r="I8239" i="14"/>
  <c r="K8239" i="14" s="1"/>
  <c r="N8938" i="14"/>
  <c r="O8938" i="14" s="1"/>
  <c r="I2865" i="14"/>
  <c r="J2865" i="14" s="1"/>
  <c r="K6838" i="14"/>
  <c r="N6838" i="14" s="1"/>
  <c r="O6838" i="14" s="1"/>
  <c r="J5438" i="14"/>
  <c r="N5438" i="14" s="1"/>
  <c r="O5438" i="14" s="1"/>
  <c r="I7539" i="14"/>
  <c r="K7539" i="14" s="1"/>
  <c r="J7538" i="14"/>
  <c r="N7538" i="14" s="1"/>
  <c r="O7538" i="14" s="1"/>
  <c r="I4739" i="14"/>
  <c r="J4739" i="14" s="1"/>
  <c r="I6839" i="14"/>
  <c r="K6839" i="14" s="1"/>
  <c r="I5439" i="14"/>
  <c r="K5439" i="14" s="1"/>
  <c r="I4039" i="14"/>
  <c r="K4039" i="14" s="1"/>
  <c r="J6839" i="14" l="1"/>
  <c r="N6839" i="14" s="1"/>
  <c r="O6839" i="14" s="1"/>
  <c r="J7539" i="14"/>
  <c r="N7539" i="14" s="1"/>
  <c r="O7539" i="14" s="1"/>
  <c r="J5439" i="14"/>
  <c r="N5439" i="14" s="1"/>
  <c r="O5439" i="14" s="1"/>
  <c r="J8939" i="14"/>
  <c r="N8939" i="14" s="1"/>
  <c r="O8939" i="14" s="1"/>
  <c r="J8239" i="14"/>
  <c r="N8239" i="14" s="1"/>
  <c r="O8239" i="14" s="1"/>
  <c r="J6139" i="14"/>
  <c r="N6139" i="14" s="1"/>
  <c r="O6139" i="14" s="1"/>
  <c r="K2865" i="14"/>
  <c r="N2865" i="14" s="1"/>
  <c r="O2865" i="14" s="1"/>
  <c r="I6840" i="14"/>
  <c r="K6840" i="14" s="1"/>
  <c r="J4039" i="14"/>
  <c r="N4039" i="14" s="1"/>
  <c r="O4039" i="14" s="1"/>
  <c r="I6140" i="14"/>
  <c r="K6140" i="14" s="1"/>
  <c r="I4040" i="14"/>
  <c r="J4040" i="14" s="1"/>
  <c r="K4739" i="14"/>
  <c r="N4739" i="14" s="1"/>
  <c r="O4739" i="14" s="1"/>
  <c r="I2866" i="14"/>
  <c r="J2866" i="14" s="1"/>
  <c r="I8240" i="14"/>
  <c r="K8240" i="14" s="1"/>
  <c r="I8940" i="14"/>
  <c r="K8940" i="14" s="1"/>
  <c r="I5440" i="14"/>
  <c r="K5440" i="14" s="1"/>
  <c r="I4740" i="14"/>
  <c r="K4740" i="14" s="1"/>
  <c r="I7540" i="14"/>
  <c r="J7540" i="14" s="1"/>
  <c r="J6140" i="14" l="1"/>
  <c r="N6140" i="14" s="1"/>
  <c r="O6140" i="14" s="1"/>
  <c r="J6840" i="14"/>
  <c r="N6840" i="14" s="1"/>
  <c r="O6840" i="14" s="1"/>
  <c r="J8940" i="14"/>
  <c r="N8940" i="14" s="1"/>
  <c r="O8940" i="14" s="1"/>
  <c r="K4040" i="14"/>
  <c r="N4040" i="14" s="1"/>
  <c r="O4040" i="14" s="1"/>
  <c r="J8240" i="14"/>
  <c r="N8240" i="14" s="1"/>
  <c r="O8240" i="14" s="1"/>
  <c r="J4740" i="14"/>
  <c r="N4740" i="14" s="1"/>
  <c r="O4740" i="14" s="1"/>
  <c r="I5441" i="14"/>
  <c r="K5441" i="14" s="1"/>
  <c r="I8241" i="14"/>
  <c r="K8241" i="14" s="1"/>
  <c r="I6141" i="14"/>
  <c r="K6141" i="14" s="1"/>
  <c r="J5440" i="14"/>
  <c r="N5440" i="14" s="1"/>
  <c r="O5440" i="14" s="1"/>
  <c r="I6841" i="14"/>
  <c r="K6841" i="14" s="1"/>
  <c r="K2866" i="14"/>
  <c r="N2866" i="14" s="1"/>
  <c r="O2866" i="14" s="1"/>
  <c r="I7541" i="14"/>
  <c r="K7541" i="14" s="1"/>
  <c r="I8941" i="14"/>
  <c r="J8941" i="14" s="1"/>
  <c r="I4041" i="14"/>
  <c r="J4041" i="14" s="1"/>
  <c r="K7540" i="14"/>
  <c r="N7540" i="14" s="1"/>
  <c r="O7540" i="14" s="1"/>
  <c r="I4741" i="14"/>
  <c r="K4741" i="14" s="1"/>
  <c r="I2867" i="14"/>
  <c r="J2867" i="14" s="1"/>
  <c r="J6841" i="14" l="1"/>
  <c r="N6841" i="14" s="1"/>
  <c r="O6841" i="14" s="1"/>
  <c r="J8241" i="14"/>
  <c r="N8241" i="14" s="1"/>
  <c r="O8241" i="14" s="1"/>
  <c r="J5441" i="14"/>
  <c r="N5441" i="14" s="1"/>
  <c r="O5441" i="14" s="1"/>
  <c r="J6141" i="14"/>
  <c r="N6141" i="14" s="1"/>
  <c r="O6141" i="14" s="1"/>
  <c r="K8941" i="14"/>
  <c r="N8941" i="14" s="1"/>
  <c r="O8941" i="14" s="1"/>
  <c r="K2867" i="14"/>
  <c r="N2867" i="14" s="1"/>
  <c r="O2867" i="14" s="1"/>
  <c r="I4742" i="14"/>
  <c r="K4742" i="14" s="1"/>
  <c r="J7541" i="14"/>
  <c r="N7541" i="14" s="1"/>
  <c r="O7541" i="14" s="1"/>
  <c r="I5442" i="14"/>
  <c r="K5442" i="14" s="1"/>
  <c r="I8942" i="14"/>
  <c r="K8942" i="14" s="1"/>
  <c r="I4042" i="14"/>
  <c r="K4042" i="14" s="1"/>
  <c r="J4741" i="14"/>
  <c r="N4741" i="14" s="1"/>
  <c r="O4741" i="14" s="1"/>
  <c r="I7542" i="14"/>
  <c r="K7542" i="14" s="1"/>
  <c r="I6842" i="14"/>
  <c r="J6842" i="14" s="1"/>
  <c r="I8242" i="14"/>
  <c r="K8242" i="14" s="1"/>
  <c r="I2868" i="14"/>
  <c r="K2868" i="14" s="1"/>
  <c r="K4041" i="14"/>
  <c r="N4041" i="14" s="1"/>
  <c r="O4041" i="14" s="1"/>
  <c r="I6142" i="14"/>
  <c r="J6142" i="14" s="1"/>
  <c r="J4742" i="14" l="1"/>
  <c r="N4742" i="14" s="1"/>
  <c r="O4742" i="14" s="1"/>
  <c r="J8242" i="14"/>
  <c r="N8242" i="14" s="1"/>
  <c r="O8242" i="14" s="1"/>
  <c r="J5442" i="14"/>
  <c r="N5442" i="14" s="1"/>
  <c r="O5442" i="14" s="1"/>
  <c r="I8943" i="14"/>
  <c r="K8943" i="14" s="1"/>
  <c r="J4042" i="14"/>
  <c r="N4042" i="14" s="1"/>
  <c r="O4042" i="14" s="1"/>
  <c r="J2868" i="14"/>
  <c r="N2868" i="14" s="1"/>
  <c r="O2868" i="14" s="1"/>
  <c r="K6842" i="14"/>
  <c r="N6842" i="14" s="1"/>
  <c r="O6842" i="14" s="1"/>
  <c r="I6143" i="14"/>
  <c r="J6143" i="14" s="1"/>
  <c r="I2869" i="14"/>
  <c r="K2869" i="14" s="1"/>
  <c r="J7542" i="14"/>
  <c r="N7542" i="14" s="1"/>
  <c r="O7542" i="14" s="1"/>
  <c r="I6843" i="14"/>
  <c r="K6843" i="14" s="1"/>
  <c r="J8942" i="14"/>
  <c r="N8942" i="14" s="1"/>
  <c r="O8942" i="14" s="1"/>
  <c r="I4743" i="14"/>
  <c r="K4743" i="14" s="1"/>
  <c r="I8243" i="14"/>
  <c r="K8243" i="14" s="1"/>
  <c r="K6142" i="14"/>
  <c r="N6142" i="14" s="1"/>
  <c r="O6142" i="14" s="1"/>
  <c r="I7543" i="14"/>
  <c r="J7543" i="14" s="1"/>
  <c r="I4043" i="14"/>
  <c r="J4043" i="14" s="1"/>
  <c r="I5443" i="14"/>
  <c r="K5443" i="14" s="1"/>
  <c r="J8943" i="14" l="1"/>
  <c r="N8943" i="14" s="1"/>
  <c r="O8943" i="14" s="1"/>
  <c r="J6843" i="14"/>
  <c r="N6843" i="14" s="1"/>
  <c r="O6843" i="14" s="1"/>
  <c r="J2869" i="14"/>
  <c r="N2869" i="14" s="1"/>
  <c r="O2869" i="14" s="1"/>
  <c r="J5443" i="14"/>
  <c r="I8944" i="14"/>
  <c r="K8944" i="14" s="1"/>
  <c r="J4743" i="14"/>
  <c r="N4743" i="14" s="1"/>
  <c r="O4743" i="14" s="1"/>
  <c r="K7543" i="14"/>
  <c r="N7543" i="14" s="1"/>
  <c r="O7543" i="14" s="1"/>
  <c r="I5444" i="14"/>
  <c r="K5444" i="14" s="1"/>
  <c r="I8244" i="14"/>
  <c r="K8244" i="14" s="1"/>
  <c r="K6143" i="14"/>
  <c r="N6143" i="14" s="1"/>
  <c r="O6143" i="14" s="1"/>
  <c r="K4043" i="14"/>
  <c r="N4043" i="14" s="1"/>
  <c r="O4043" i="14" s="1"/>
  <c r="I7544" i="14"/>
  <c r="J7544" i="14" s="1"/>
  <c r="J8243" i="14"/>
  <c r="N8243" i="14" s="1"/>
  <c r="O8243" i="14" s="1"/>
  <c r="I6144" i="14"/>
  <c r="K6144" i="14" s="1"/>
  <c r="N5443" i="14"/>
  <c r="O5443" i="14" s="1"/>
  <c r="J8944" i="14"/>
  <c r="I4044" i="14"/>
  <c r="J4044" i="14" s="1"/>
  <c r="I4744" i="14"/>
  <c r="K4744" i="14" s="1"/>
  <c r="I6844" i="14"/>
  <c r="K6844" i="14" s="1"/>
  <c r="I2870" i="14"/>
  <c r="J2870" i="14" s="1"/>
  <c r="J6144" i="14" l="1"/>
  <c r="J8244" i="14"/>
  <c r="N8244" i="14" s="1"/>
  <c r="O8244" i="14" s="1"/>
  <c r="J5444" i="14"/>
  <c r="N5444" i="14" s="1"/>
  <c r="O5444" i="14" s="1"/>
  <c r="K7544" i="14"/>
  <c r="N7544" i="14" s="1"/>
  <c r="O7544" i="14" s="1"/>
  <c r="K4044" i="14"/>
  <c r="N4044" i="14" s="1"/>
  <c r="O4044" i="14" s="1"/>
  <c r="K2870" i="14"/>
  <c r="N2870" i="14" s="1"/>
  <c r="O2870" i="14" s="1"/>
  <c r="N6144" i="14"/>
  <c r="O6144" i="14" s="1"/>
  <c r="N8944" i="14"/>
  <c r="O8944" i="14" s="1"/>
  <c r="I6845" i="14"/>
  <c r="K6845" i="14" s="1"/>
  <c r="J4744" i="14"/>
  <c r="N4744" i="14" s="1"/>
  <c r="O4744" i="14" s="1"/>
  <c r="I8945" i="14"/>
  <c r="K8945" i="14" s="1"/>
  <c r="I4045" i="14"/>
  <c r="K4045" i="14" s="1"/>
  <c r="I6145" i="14"/>
  <c r="J6145" i="14" s="1"/>
  <c r="I7545" i="14"/>
  <c r="J7545" i="14" s="1"/>
  <c r="J6844" i="14"/>
  <c r="N6844" i="14" s="1"/>
  <c r="O6844" i="14" s="1"/>
  <c r="I8245" i="14"/>
  <c r="J8245" i="14" s="1"/>
  <c r="I2871" i="14"/>
  <c r="K2871" i="14" s="1"/>
  <c r="I4745" i="14"/>
  <c r="J4745" i="14" s="1"/>
  <c r="J6845" i="14"/>
  <c r="I5445" i="14"/>
  <c r="K5445" i="14" s="1"/>
  <c r="J4045" i="14" l="1"/>
  <c r="J2871" i="14"/>
  <c r="N2871" i="14" s="1"/>
  <c r="O2871" i="14" s="1"/>
  <c r="N6845" i="14"/>
  <c r="O6845" i="14" s="1"/>
  <c r="K6145" i="14"/>
  <c r="N6145" i="14" s="1"/>
  <c r="O6145" i="14" s="1"/>
  <c r="K4745" i="14"/>
  <c r="N4745" i="14" s="1"/>
  <c r="O4745" i="14" s="1"/>
  <c r="N4045" i="14"/>
  <c r="O4045" i="14" s="1"/>
  <c r="I2872" i="14"/>
  <c r="K2872" i="14" s="1"/>
  <c r="J5445" i="14"/>
  <c r="N5445" i="14" s="1"/>
  <c r="O5445" i="14" s="1"/>
  <c r="I4746" i="14"/>
  <c r="K4746" i="14" s="1"/>
  <c r="J8945" i="14"/>
  <c r="N8945" i="14" s="1"/>
  <c r="O8945" i="14" s="1"/>
  <c r="I6846" i="14"/>
  <c r="K6846" i="14" s="1"/>
  <c r="K8245" i="14"/>
  <c r="N8245" i="14" s="1"/>
  <c r="O8245" i="14" s="1"/>
  <c r="K7545" i="14"/>
  <c r="N7545" i="14" s="1"/>
  <c r="O7545" i="14" s="1"/>
  <c r="I6146" i="14"/>
  <c r="K6146" i="14" s="1"/>
  <c r="I4046" i="14"/>
  <c r="J4046" i="14" s="1"/>
  <c r="I5446" i="14"/>
  <c r="K5446" i="14" s="1"/>
  <c r="I8246" i="14"/>
  <c r="J8246" i="14" s="1"/>
  <c r="I7546" i="14"/>
  <c r="K7546" i="14" s="1"/>
  <c r="I8946" i="14"/>
  <c r="K8946" i="14" s="1"/>
  <c r="J2872" i="14" l="1"/>
  <c r="J6146" i="14"/>
  <c r="N6146" i="14" s="1"/>
  <c r="O6146" i="14" s="1"/>
  <c r="J4746" i="14"/>
  <c r="N4746" i="14" s="1"/>
  <c r="O4746" i="14" s="1"/>
  <c r="I8947" i="14"/>
  <c r="K8947" i="14" s="1"/>
  <c r="J8946" i="14"/>
  <c r="N8946" i="14" s="1"/>
  <c r="O8946" i="14" s="1"/>
  <c r="I4047" i="14"/>
  <c r="J4047" i="14" s="1"/>
  <c r="J6846" i="14"/>
  <c r="N6846" i="14" s="1"/>
  <c r="O6846" i="14" s="1"/>
  <c r="I4747" i="14"/>
  <c r="K4747" i="14" s="1"/>
  <c r="J7546" i="14"/>
  <c r="N7546" i="14" s="1"/>
  <c r="O7546" i="14" s="1"/>
  <c r="K8246" i="14"/>
  <c r="N8246" i="14" s="1"/>
  <c r="O8246" i="14" s="1"/>
  <c r="J5446" i="14"/>
  <c r="N5446" i="14" s="1"/>
  <c r="O5446" i="14" s="1"/>
  <c r="I8247" i="14"/>
  <c r="K8247" i="14" s="1"/>
  <c r="I7547" i="14"/>
  <c r="J7547" i="14" s="1"/>
  <c r="N2872" i="14"/>
  <c r="O2872" i="14" s="1"/>
  <c r="I5447" i="14"/>
  <c r="J5447" i="14" s="1"/>
  <c r="K4046" i="14"/>
  <c r="N4046" i="14" s="1"/>
  <c r="O4046" i="14" s="1"/>
  <c r="I6147" i="14"/>
  <c r="J6147" i="14" s="1"/>
  <c r="I6847" i="14"/>
  <c r="K6847" i="14" s="1"/>
  <c r="I2873" i="14"/>
  <c r="K2873" i="14" s="1"/>
  <c r="J8947" i="14" l="1"/>
  <c r="N8947" i="14" s="1"/>
  <c r="O8947" i="14" s="1"/>
  <c r="J4747" i="14"/>
  <c r="N4747" i="14" s="1"/>
  <c r="O4747" i="14" s="1"/>
  <c r="J8247" i="14"/>
  <c r="N8247" i="14" s="1"/>
  <c r="O8247" i="14" s="1"/>
  <c r="J2873" i="14"/>
  <c r="N2873" i="14" s="1"/>
  <c r="O2873" i="14" s="1"/>
  <c r="I8948" i="14"/>
  <c r="J8948" i="14" s="1"/>
  <c r="I6848" i="14"/>
  <c r="K6848" i="14" s="1"/>
  <c r="K6147" i="14"/>
  <c r="N6147" i="14" s="1"/>
  <c r="O6147" i="14" s="1"/>
  <c r="K5447" i="14"/>
  <c r="N5447" i="14" s="1"/>
  <c r="O5447" i="14" s="1"/>
  <c r="K7547" i="14"/>
  <c r="N7547" i="14" s="1"/>
  <c r="O7547" i="14" s="1"/>
  <c r="I8248" i="14"/>
  <c r="J8248" i="14" s="1"/>
  <c r="J6847" i="14"/>
  <c r="N6847" i="14" s="1"/>
  <c r="O6847" i="14" s="1"/>
  <c r="K4047" i="14"/>
  <c r="N4047" i="14" s="1"/>
  <c r="O4047" i="14" s="1"/>
  <c r="I2874" i="14"/>
  <c r="J2874" i="14" s="1"/>
  <c r="I6148" i="14"/>
  <c r="J6148" i="14" s="1"/>
  <c r="I5448" i="14"/>
  <c r="J5448" i="14" s="1"/>
  <c r="I7548" i="14"/>
  <c r="J7548" i="14" s="1"/>
  <c r="I4748" i="14"/>
  <c r="K4748" i="14" s="1"/>
  <c r="I4048" i="14"/>
  <c r="J4048" i="14" s="1"/>
  <c r="J6848" i="14" l="1"/>
  <c r="K2874" i="14"/>
  <c r="N2874" i="14" s="1"/>
  <c r="O2874" i="14" s="1"/>
  <c r="K6148" i="14"/>
  <c r="N6148" i="14" s="1"/>
  <c r="O6148" i="14" s="1"/>
  <c r="K4048" i="14"/>
  <c r="N4048" i="14" s="1"/>
  <c r="O4048" i="14" s="1"/>
  <c r="K8248" i="14"/>
  <c r="N8248" i="14" s="1"/>
  <c r="O8248" i="14" s="1"/>
  <c r="K8948" i="14"/>
  <c r="N8948" i="14" s="1"/>
  <c r="O8948" i="14" s="1"/>
  <c r="I2875" i="14"/>
  <c r="K2875" i="14" s="1"/>
  <c r="K5448" i="14"/>
  <c r="N5448" i="14" s="1"/>
  <c r="O5448" i="14" s="1"/>
  <c r="J4748" i="14"/>
  <c r="N4748" i="14" s="1"/>
  <c r="O4748" i="14" s="1"/>
  <c r="I6149" i="14"/>
  <c r="K6149" i="14" s="1"/>
  <c r="I8249" i="14"/>
  <c r="K8249" i="14" s="1"/>
  <c r="I4749" i="14"/>
  <c r="K4749" i="14" s="1"/>
  <c r="K7548" i="14"/>
  <c r="N7548" i="14" s="1"/>
  <c r="O7548" i="14" s="1"/>
  <c r="I5449" i="14"/>
  <c r="J5449" i="14" s="1"/>
  <c r="I8949" i="14"/>
  <c r="J8949" i="14" s="1"/>
  <c r="I4049" i="14"/>
  <c r="K4049" i="14" s="1"/>
  <c r="N6848" i="14"/>
  <c r="O6848" i="14" s="1"/>
  <c r="I7549" i="14"/>
  <c r="K7549" i="14" s="1"/>
  <c r="I6849" i="14"/>
  <c r="K6849" i="14" s="1"/>
  <c r="J6149" i="14" l="1"/>
  <c r="J8249" i="14"/>
  <c r="N8249" i="14" s="1"/>
  <c r="O8249" i="14" s="1"/>
  <c r="J2875" i="14"/>
  <c r="N2875" i="14" s="1"/>
  <c r="O2875" i="14" s="1"/>
  <c r="J4749" i="14"/>
  <c r="N4749" i="14" s="1"/>
  <c r="O4749" i="14" s="1"/>
  <c r="K5449" i="14"/>
  <c r="N5449" i="14" s="1"/>
  <c r="O5449" i="14" s="1"/>
  <c r="J6849" i="14"/>
  <c r="N6849" i="14" s="1"/>
  <c r="O6849" i="14" s="1"/>
  <c r="J7549" i="14"/>
  <c r="N7549" i="14" s="1"/>
  <c r="O7549" i="14" s="1"/>
  <c r="I6850" i="14"/>
  <c r="K6850" i="14" s="1"/>
  <c r="N6149" i="14"/>
  <c r="O6149" i="14" s="1"/>
  <c r="I4050" i="14"/>
  <c r="K4050" i="14" s="1"/>
  <c r="I6150" i="14"/>
  <c r="J6150" i="14" s="1"/>
  <c r="I8250" i="14"/>
  <c r="K8250" i="14" s="1"/>
  <c r="J4049" i="14"/>
  <c r="N4049" i="14" s="1"/>
  <c r="O4049" i="14" s="1"/>
  <c r="I2876" i="14"/>
  <c r="K2876" i="14" s="1"/>
  <c r="I7550" i="14"/>
  <c r="K7550" i="14" s="1"/>
  <c r="J6850" i="14"/>
  <c r="K8949" i="14"/>
  <c r="N8949" i="14" s="1"/>
  <c r="O8949" i="14" s="1"/>
  <c r="I5450" i="14"/>
  <c r="K5450" i="14" s="1"/>
  <c r="I4750" i="14"/>
  <c r="J4750" i="14" s="1"/>
  <c r="I8950" i="14"/>
  <c r="K8950" i="14" s="1"/>
  <c r="J4050" i="14" l="1"/>
  <c r="N4050" i="14" s="1"/>
  <c r="O4050" i="14" s="1"/>
  <c r="J2876" i="14"/>
  <c r="N2876" i="14" s="1"/>
  <c r="O2876" i="14" s="1"/>
  <c r="J5450" i="14"/>
  <c r="N5450" i="14" s="1"/>
  <c r="O5450" i="14" s="1"/>
  <c r="N6850" i="14"/>
  <c r="O6850" i="14" s="1"/>
  <c r="J8250" i="14"/>
  <c r="N8250" i="14" s="1"/>
  <c r="O8250" i="14" s="1"/>
  <c r="K4750" i="14"/>
  <c r="N4750" i="14" s="1"/>
  <c r="O4750" i="14" s="1"/>
  <c r="I7551" i="14"/>
  <c r="K7551" i="14" s="1"/>
  <c r="J7550" i="14"/>
  <c r="N7550" i="14" s="1"/>
  <c r="O7550" i="14" s="1"/>
  <c r="I2877" i="14"/>
  <c r="K2877" i="14" s="1"/>
  <c r="I8251" i="14"/>
  <c r="J8251" i="14" s="1"/>
  <c r="J8950" i="14"/>
  <c r="N8950" i="14" s="1"/>
  <c r="O8950" i="14" s="1"/>
  <c r="I4051" i="14"/>
  <c r="K4051" i="14" s="1"/>
  <c r="I6851" i="14"/>
  <c r="K6851" i="14" s="1"/>
  <c r="I5451" i="14"/>
  <c r="K5451" i="14" s="1"/>
  <c r="K6150" i="14"/>
  <c r="N6150" i="14" s="1"/>
  <c r="O6150" i="14" s="1"/>
  <c r="I4751" i="14"/>
  <c r="J4751" i="14" s="1"/>
  <c r="I8951" i="14"/>
  <c r="K8951" i="14" s="1"/>
  <c r="I6151" i="14"/>
  <c r="J6151" i="14" s="1"/>
  <c r="J2877" i="14" l="1"/>
  <c r="J6851" i="14"/>
  <c r="N6851" i="14" s="1"/>
  <c r="O6851" i="14" s="1"/>
  <c r="J4051" i="14"/>
  <c r="K8251" i="14"/>
  <c r="N8251" i="14" s="1"/>
  <c r="O8251" i="14" s="1"/>
  <c r="K6151" i="14"/>
  <c r="N6151" i="14" s="1"/>
  <c r="O6151" i="14" s="1"/>
  <c r="J5451" i="14"/>
  <c r="N5451" i="14" s="1"/>
  <c r="O5451" i="14" s="1"/>
  <c r="N4051" i="14"/>
  <c r="O4051" i="14" s="1"/>
  <c r="N2877" i="14"/>
  <c r="O2877" i="14" s="1"/>
  <c r="J7551" i="14"/>
  <c r="N7551" i="14" s="1"/>
  <c r="O7551" i="14" s="1"/>
  <c r="J8951" i="14"/>
  <c r="N8951" i="14" s="1"/>
  <c r="O8951" i="14" s="1"/>
  <c r="I5452" i="14"/>
  <c r="K5452" i="14" s="1"/>
  <c r="I4052" i="14"/>
  <c r="K4052" i="14" s="1"/>
  <c r="I2878" i="14"/>
  <c r="K2878" i="14" s="1"/>
  <c r="I7552" i="14"/>
  <c r="J7552" i="14" s="1"/>
  <c r="I6152" i="14"/>
  <c r="J6152" i="14" s="1"/>
  <c r="K4751" i="14"/>
  <c r="N4751" i="14" s="1"/>
  <c r="O4751" i="14" s="1"/>
  <c r="I6852" i="14"/>
  <c r="J6852" i="14" s="1"/>
  <c r="I8252" i="14"/>
  <c r="K8252" i="14" s="1"/>
  <c r="I8952" i="14"/>
  <c r="K8952" i="14" s="1"/>
  <c r="I4752" i="14"/>
  <c r="K4752" i="14" s="1"/>
  <c r="J2878" i="14" l="1"/>
  <c r="N2878" i="14" s="1"/>
  <c r="O2878" i="14" s="1"/>
  <c r="J5452" i="14"/>
  <c r="N5452" i="14" s="1"/>
  <c r="O5452" i="14" s="1"/>
  <c r="K7552" i="14"/>
  <c r="N7552" i="14" s="1"/>
  <c r="O7552" i="14" s="1"/>
  <c r="J8252" i="14"/>
  <c r="N8252" i="14" s="1"/>
  <c r="O8252" i="14" s="1"/>
  <c r="I4753" i="14"/>
  <c r="K4753" i="14" s="1"/>
  <c r="I8253" i="14"/>
  <c r="K8253" i="14" s="1"/>
  <c r="I4053" i="14"/>
  <c r="K4053" i="14" s="1"/>
  <c r="J8952" i="14"/>
  <c r="N8952" i="14" s="1"/>
  <c r="O8952" i="14" s="1"/>
  <c r="I2879" i="14"/>
  <c r="K2879" i="14" s="1"/>
  <c r="J4052" i="14"/>
  <c r="N4052" i="14" s="1"/>
  <c r="O4052" i="14" s="1"/>
  <c r="K6852" i="14"/>
  <c r="N6852" i="14" s="1"/>
  <c r="O6852" i="14" s="1"/>
  <c r="K6152" i="14"/>
  <c r="N6152" i="14" s="1"/>
  <c r="O6152" i="14" s="1"/>
  <c r="I7553" i="14"/>
  <c r="J7553" i="14" s="1"/>
  <c r="J4752" i="14"/>
  <c r="N4752" i="14" s="1"/>
  <c r="O4752" i="14" s="1"/>
  <c r="I8953" i="14"/>
  <c r="J8953" i="14" s="1"/>
  <c r="I6853" i="14"/>
  <c r="K6853" i="14" s="1"/>
  <c r="I6153" i="14"/>
  <c r="K6153" i="14" s="1"/>
  <c r="I5453" i="14"/>
  <c r="K5453" i="14" s="1"/>
  <c r="J4753" i="14" l="1"/>
  <c r="J2879" i="14"/>
  <c r="N2879" i="14" s="1"/>
  <c r="O2879" i="14" s="1"/>
  <c r="J8253" i="14"/>
  <c r="J4053" i="14"/>
  <c r="N4053" i="14" s="1"/>
  <c r="O4053" i="14" s="1"/>
  <c r="J6853" i="14"/>
  <c r="N6853" i="14" s="1"/>
  <c r="O6853" i="14" s="1"/>
  <c r="N4753" i="14"/>
  <c r="O4753" i="14" s="1"/>
  <c r="N8253" i="14"/>
  <c r="O8253" i="14" s="1"/>
  <c r="K7553" i="14"/>
  <c r="N7553" i="14" s="1"/>
  <c r="O7553" i="14" s="1"/>
  <c r="K8953" i="14"/>
  <c r="N8953" i="14" s="1"/>
  <c r="O8953" i="14" s="1"/>
  <c r="I5454" i="14"/>
  <c r="K5454" i="14" s="1"/>
  <c r="I8954" i="14"/>
  <c r="K8954" i="14" s="1"/>
  <c r="I7554" i="14"/>
  <c r="K7554" i="14" s="1"/>
  <c r="J6153" i="14"/>
  <c r="N6153" i="14" s="1"/>
  <c r="O6153" i="14" s="1"/>
  <c r="I8254" i="14"/>
  <c r="K8254" i="14" s="1"/>
  <c r="I4754" i="14"/>
  <c r="K4754" i="14" s="1"/>
  <c r="I6854" i="14"/>
  <c r="J6854" i="14" s="1"/>
  <c r="I2880" i="14"/>
  <c r="K2880" i="14" s="1"/>
  <c r="I4054" i="14"/>
  <c r="J4054" i="14" s="1"/>
  <c r="J5453" i="14"/>
  <c r="N5453" i="14" s="1"/>
  <c r="O5453" i="14" s="1"/>
  <c r="I6154" i="14"/>
  <c r="J6154" i="14" s="1"/>
  <c r="J2880" i="14" l="1"/>
  <c r="J8954" i="14"/>
  <c r="N8954" i="14" s="1"/>
  <c r="O8954" i="14" s="1"/>
  <c r="J5454" i="14"/>
  <c r="N5454" i="14" s="1"/>
  <c r="O5454" i="14" s="1"/>
  <c r="J4754" i="14"/>
  <c r="N4754" i="14" s="1"/>
  <c r="O4754" i="14" s="1"/>
  <c r="K6154" i="14"/>
  <c r="N6154" i="14" s="1"/>
  <c r="O6154" i="14" s="1"/>
  <c r="K6854" i="14"/>
  <c r="N6854" i="14" s="1"/>
  <c r="O6854" i="14" s="1"/>
  <c r="K4054" i="14"/>
  <c r="N4054" i="14" s="1"/>
  <c r="O4054" i="14" s="1"/>
  <c r="J8254" i="14"/>
  <c r="N8254" i="14" s="1"/>
  <c r="O8254" i="14" s="1"/>
  <c r="J7554" i="14"/>
  <c r="N7554" i="14" s="1"/>
  <c r="O7554" i="14" s="1"/>
  <c r="I6155" i="14"/>
  <c r="K6155" i="14" s="1"/>
  <c r="I8255" i="14"/>
  <c r="K8255" i="14" s="1"/>
  <c r="I8955" i="14"/>
  <c r="K8955" i="14" s="1"/>
  <c r="I4755" i="14"/>
  <c r="K4755" i="14" s="1"/>
  <c r="N2880" i="14"/>
  <c r="O2880" i="14" s="1"/>
  <c r="I4055" i="14"/>
  <c r="K4055" i="14" s="1"/>
  <c r="I6855" i="14"/>
  <c r="K6855" i="14" s="1"/>
  <c r="I7555" i="14"/>
  <c r="K7555" i="14" s="1"/>
  <c r="I5455" i="14"/>
  <c r="J5455" i="14" s="1"/>
  <c r="I2881" i="14"/>
  <c r="J2881" i="14" s="1"/>
  <c r="J6155" i="14" l="1"/>
  <c r="J8255" i="14"/>
  <c r="N8255" i="14" s="1"/>
  <c r="O8255" i="14" s="1"/>
  <c r="J6855" i="14"/>
  <c r="J4755" i="14"/>
  <c r="N4755" i="14" s="1"/>
  <c r="O4755" i="14" s="1"/>
  <c r="K2881" i="14"/>
  <c r="N2881" i="14" s="1"/>
  <c r="O2881" i="14" s="1"/>
  <c r="J7555" i="14"/>
  <c r="N7555" i="14" s="1"/>
  <c r="O7555" i="14" s="1"/>
  <c r="I6856" i="14"/>
  <c r="K6856" i="14" s="1"/>
  <c r="I8956" i="14"/>
  <c r="K8956" i="14" s="1"/>
  <c r="J4055" i="14"/>
  <c r="N4055" i="14" s="1"/>
  <c r="O4055" i="14" s="1"/>
  <c r="I8256" i="14"/>
  <c r="K8256" i="14" s="1"/>
  <c r="I4756" i="14"/>
  <c r="J4756" i="14" s="1"/>
  <c r="K5455" i="14"/>
  <c r="N5455" i="14" s="1"/>
  <c r="O5455" i="14" s="1"/>
  <c r="I5456" i="14"/>
  <c r="J5456" i="14" s="1"/>
  <c r="J8955" i="14"/>
  <c r="N8955" i="14" s="1"/>
  <c r="O8955" i="14" s="1"/>
  <c r="N6855" i="14"/>
  <c r="O6855" i="14" s="1"/>
  <c r="I2882" i="14"/>
  <c r="J2882" i="14" s="1"/>
  <c r="N6155" i="14"/>
  <c r="O6155" i="14" s="1"/>
  <c r="I7556" i="14"/>
  <c r="K7556" i="14" s="1"/>
  <c r="I4056" i="14"/>
  <c r="J4056" i="14" s="1"/>
  <c r="I6156" i="14"/>
  <c r="K6156" i="14" s="1"/>
  <c r="J8956" i="14" l="1"/>
  <c r="J8256" i="14"/>
  <c r="N8256" i="14" s="1"/>
  <c r="O8256" i="14" s="1"/>
  <c r="J6856" i="14"/>
  <c r="N6856" i="14" s="1"/>
  <c r="O6856" i="14" s="1"/>
  <c r="K4756" i="14"/>
  <c r="N4756" i="14" s="1"/>
  <c r="O4756" i="14" s="1"/>
  <c r="K4056" i="14"/>
  <c r="N4056" i="14" s="1"/>
  <c r="O4056" i="14" s="1"/>
  <c r="J7556" i="14"/>
  <c r="N7556" i="14" s="1"/>
  <c r="O7556" i="14" s="1"/>
  <c r="I8257" i="14"/>
  <c r="K8257" i="14" s="1"/>
  <c r="I8957" i="14"/>
  <c r="K8957" i="14" s="1"/>
  <c r="I6157" i="14"/>
  <c r="K6157" i="14" s="1"/>
  <c r="I4757" i="14"/>
  <c r="K4757" i="14" s="1"/>
  <c r="J6156" i="14"/>
  <c r="N6156" i="14" s="1"/>
  <c r="O6156" i="14" s="1"/>
  <c r="I7557" i="14"/>
  <c r="J7557" i="14" s="1"/>
  <c r="K5456" i="14"/>
  <c r="N5456" i="14" s="1"/>
  <c r="O5456" i="14" s="1"/>
  <c r="K2882" i="14"/>
  <c r="N2882" i="14" s="1"/>
  <c r="O2882" i="14" s="1"/>
  <c r="I5457" i="14"/>
  <c r="K5457" i="14" s="1"/>
  <c r="N8956" i="14"/>
  <c r="O8956" i="14" s="1"/>
  <c r="I4057" i="14"/>
  <c r="J4057" i="14" s="1"/>
  <c r="I2883" i="14"/>
  <c r="K2883" i="14" s="1"/>
  <c r="I6857" i="14"/>
  <c r="K6857" i="14" s="1"/>
  <c r="J4757" i="14" l="1"/>
  <c r="K4057" i="14"/>
  <c r="N4057" i="14" s="1"/>
  <c r="O4057" i="14" s="1"/>
  <c r="J5457" i="14"/>
  <c r="N5457" i="14" s="1"/>
  <c r="O5457" i="14" s="1"/>
  <c r="J8957" i="14"/>
  <c r="N8957" i="14" s="1"/>
  <c r="O8957" i="14" s="1"/>
  <c r="K7557" i="14"/>
  <c r="N7557" i="14" s="1"/>
  <c r="O7557" i="14" s="1"/>
  <c r="J6157" i="14"/>
  <c r="N6157" i="14" s="1"/>
  <c r="O6157" i="14" s="1"/>
  <c r="J8257" i="14"/>
  <c r="N8257" i="14" s="1"/>
  <c r="O8257" i="14" s="1"/>
  <c r="J6857" i="14"/>
  <c r="N6857" i="14" s="1"/>
  <c r="O6857" i="14" s="1"/>
  <c r="I5458" i="14"/>
  <c r="K5458" i="14" s="1"/>
  <c r="I6158" i="14"/>
  <c r="J6158" i="14" s="1"/>
  <c r="J2883" i="14"/>
  <c r="N2883" i="14" s="1"/>
  <c r="O2883" i="14" s="1"/>
  <c r="I7558" i="14"/>
  <c r="J7558" i="14" s="1"/>
  <c r="I8258" i="14"/>
  <c r="J8258" i="14" s="1"/>
  <c r="I4058" i="14"/>
  <c r="J4058" i="14" s="1"/>
  <c r="I6858" i="14"/>
  <c r="K6858" i="14" s="1"/>
  <c r="N4757" i="14"/>
  <c r="O4757" i="14" s="1"/>
  <c r="I2884" i="14"/>
  <c r="K2884" i="14" s="1"/>
  <c r="I4758" i="14"/>
  <c r="J4758" i="14" s="1"/>
  <c r="I8958" i="14"/>
  <c r="K8958" i="14" s="1"/>
  <c r="K8258" i="14" l="1"/>
  <c r="J5458" i="14"/>
  <c r="N5458" i="14" s="1"/>
  <c r="O5458" i="14" s="1"/>
  <c r="K7558" i="14"/>
  <c r="N7558" i="14" s="1"/>
  <c r="O7558" i="14" s="1"/>
  <c r="K4758" i="14"/>
  <c r="N4758" i="14" s="1"/>
  <c r="O4758" i="14" s="1"/>
  <c r="J6858" i="14"/>
  <c r="N6858" i="14" s="1"/>
  <c r="O6858" i="14" s="1"/>
  <c r="K4058" i="14"/>
  <c r="N4058" i="14" s="1"/>
  <c r="O4058" i="14" s="1"/>
  <c r="I8259" i="14"/>
  <c r="K8259" i="14" s="1"/>
  <c r="J2884" i="14"/>
  <c r="N2884" i="14" s="1"/>
  <c r="O2884" i="14" s="1"/>
  <c r="I7559" i="14"/>
  <c r="K7559" i="14" s="1"/>
  <c r="I5459" i="14"/>
  <c r="K5459" i="14" s="1"/>
  <c r="I4759" i="14"/>
  <c r="J4759" i="14" s="1"/>
  <c r="N8258" i="14"/>
  <c r="O8258" i="14" s="1"/>
  <c r="J8958" i="14"/>
  <c r="N8958" i="14" s="1"/>
  <c r="O8958" i="14" s="1"/>
  <c r="K6158" i="14"/>
  <c r="N6158" i="14" s="1"/>
  <c r="O6158" i="14" s="1"/>
  <c r="I8959" i="14"/>
  <c r="K8959" i="14" s="1"/>
  <c r="I4059" i="14"/>
  <c r="K4059" i="14" s="1"/>
  <c r="I2885" i="14"/>
  <c r="J2885" i="14" s="1"/>
  <c r="I6859" i="14"/>
  <c r="K6859" i="14" s="1"/>
  <c r="I6159" i="14"/>
  <c r="J6159" i="14" s="1"/>
  <c r="J8959" i="14" l="1"/>
  <c r="J8259" i="14"/>
  <c r="J5459" i="14"/>
  <c r="N5459" i="14" s="1"/>
  <c r="O5459" i="14" s="1"/>
  <c r="K4759" i="14"/>
  <c r="N4759" i="14" s="1"/>
  <c r="O4759" i="14" s="1"/>
  <c r="J7559" i="14"/>
  <c r="N7559" i="14" s="1"/>
  <c r="O7559" i="14" s="1"/>
  <c r="J4059" i="14"/>
  <c r="N4059" i="14" s="1"/>
  <c r="O4059" i="14" s="1"/>
  <c r="K2885" i="14"/>
  <c r="N2885" i="14" s="1"/>
  <c r="O2885" i="14" s="1"/>
  <c r="K6159" i="14"/>
  <c r="N6159" i="14" s="1"/>
  <c r="O6159" i="14" s="1"/>
  <c r="I8960" i="14"/>
  <c r="K8960" i="14" s="1"/>
  <c r="J6859" i="14"/>
  <c r="N6859" i="14" s="1"/>
  <c r="O6859" i="14" s="1"/>
  <c r="I7560" i="14"/>
  <c r="K7560" i="14" s="1"/>
  <c r="I8260" i="14"/>
  <c r="J8260" i="14" s="1"/>
  <c r="I4060" i="14"/>
  <c r="J4060" i="14" s="1"/>
  <c r="I5460" i="14"/>
  <c r="K5460" i="14" s="1"/>
  <c r="I6160" i="14"/>
  <c r="K6160" i="14" s="1"/>
  <c r="I2886" i="14"/>
  <c r="K2886" i="14" s="1"/>
  <c r="I4760" i="14"/>
  <c r="K4760" i="14" s="1"/>
  <c r="N8959" i="14"/>
  <c r="O8959" i="14" s="1"/>
  <c r="N8259" i="14"/>
  <c r="O8259" i="14" s="1"/>
  <c r="I6860" i="14"/>
  <c r="K6860" i="14" s="1"/>
  <c r="J8960" i="14" l="1"/>
  <c r="J7560" i="14"/>
  <c r="N7560" i="14" s="1"/>
  <c r="O7560" i="14" s="1"/>
  <c r="J6160" i="14"/>
  <c r="N6160" i="14" s="1"/>
  <c r="O6160" i="14" s="1"/>
  <c r="J2886" i="14"/>
  <c r="N2886" i="14" s="1"/>
  <c r="O2886" i="14" s="1"/>
  <c r="K8260" i="14"/>
  <c r="N8260" i="14" s="1"/>
  <c r="O8260" i="14" s="1"/>
  <c r="N8960" i="14"/>
  <c r="O8960" i="14" s="1"/>
  <c r="J4760" i="14"/>
  <c r="N4760" i="14" s="1"/>
  <c r="O4760" i="14" s="1"/>
  <c r="I6861" i="14"/>
  <c r="K6861" i="14" s="1"/>
  <c r="I4761" i="14"/>
  <c r="K4761" i="14" s="1"/>
  <c r="J6860" i="14"/>
  <c r="N6860" i="14" s="1"/>
  <c r="O6860" i="14" s="1"/>
  <c r="I5461" i="14"/>
  <c r="K5461" i="14" s="1"/>
  <c r="I2887" i="14"/>
  <c r="K2887" i="14" s="1"/>
  <c r="I7561" i="14"/>
  <c r="K7561" i="14" s="1"/>
  <c r="I8961" i="14"/>
  <c r="K8961" i="14" s="1"/>
  <c r="I6161" i="14"/>
  <c r="K6161" i="14" s="1"/>
  <c r="K4060" i="14"/>
  <c r="N4060" i="14" s="1"/>
  <c r="O4060" i="14" s="1"/>
  <c r="I8261" i="14"/>
  <c r="J8261" i="14" s="1"/>
  <c r="J5460" i="14"/>
  <c r="N5460" i="14" s="1"/>
  <c r="O5460" i="14" s="1"/>
  <c r="I4061" i="14"/>
  <c r="K4061" i="14" s="1"/>
  <c r="J4761" i="14" l="1"/>
  <c r="N4761" i="14" s="1"/>
  <c r="O4761" i="14" s="1"/>
  <c r="J2887" i="14"/>
  <c r="N2887" i="14" s="1"/>
  <c r="O2887" i="14" s="1"/>
  <c r="J5461" i="14"/>
  <c r="N5461" i="14" s="1"/>
  <c r="O5461" i="14" s="1"/>
  <c r="J6861" i="14"/>
  <c r="N6861" i="14" s="1"/>
  <c r="O6861" i="14" s="1"/>
  <c r="J8961" i="14"/>
  <c r="N8961" i="14" s="1"/>
  <c r="O8961" i="14" s="1"/>
  <c r="J4061" i="14"/>
  <c r="N4061" i="14" s="1"/>
  <c r="O4061" i="14" s="1"/>
  <c r="J6161" i="14"/>
  <c r="N6161" i="14" s="1"/>
  <c r="O6161" i="14" s="1"/>
  <c r="K8261" i="14"/>
  <c r="N8261" i="14" s="1"/>
  <c r="O8261" i="14" s="1"/>
  <c r="I4062" i="14"/>
  <c r="K4062" i="14" s="1"/>
  <c r="I8962" i="14"/>
  <c r="K8962" i="14" s="1"/>
  <c r="I2888" i="14"/>
  <c r="J2888" i="14" s="1"/>
  <c r="I8262" i="14"/>
  <c r="K8262" i="14" s="1"/>
  <c r="I6162" i="14"/>
  <c r="J6162" i="14" s="1"/>
  <c r="J7561" i="14"/>
  <c r="N7561" i="14" s="1"/>
  <c r="O7561" i="14" s="1"/>
  <c r="I6862" i="14"/>
  <c r="J6862" i="14" s="1"/>
  <c r="I7562" i="14"/>
  <c r="K7562" i="14" s="1"/>
  <c r="I5462" i="14"/>
  <c r="J5462" i="14" s="1"/>
  <c r="I4762" i="14"/>
  <c r="J4762" i="14" s="1"/>
  <c r="J4062" i="14" l="1"/>
  <c r="N4062" i="14" s="1"/>
  <c r="O4062" i="14" s="1"/>
  <c r="J8262" i="14"/>
  <c r="N8262" i="14" s="1"/>
  <c r="O8262" i="14" s="1"/>
  <c r="K4762" i="14"/>
  <c r="N4762" i="14" s="1"/>
  <c r="O4762" i="14" s="1"/>
  <c r="K6862" i="14"/>
  <c r="N6862" i="14" s="1"/>
  <c r="O6862" i="14" s="1"/>
  <c r="K6162" i="14"/>
  <c r="N6162" i="14" s="1"/>
  <c r="O6162" i="14" s="1"/>
  <c r="K2888" i="14"/>
  <c r="N2888" i="14" s="1"/>
  <c r="O2888" i="14" s="1"/>
  <c r="I6163" i="14"/>
  <c r="K6163" i="14" s="1"/>
  <c r="I5463" i="14"/>
  <c r="K5463" i="14" s="1"/>
  <c r="J7562" i="14"/>
  <c r="N7562" i="14" s="1"/>
  <c r="O7562" i="14" s="1"/>
  <c r="I8263" i="14"/>
  <c r="K8263" i="14" s="1"/>
  <c r="I8963" i="14"/>
  <c r="J8963" i="14" s="1"/>
  <c r="I2889" i="14"/>
  <c r="K2889" i="14" s="1"/>
  <c r="I4763" i="14"/>
  <c r="J4763" i="14" s="1"/>
  <c r="I6863" i="14"/>
  <c r="K6863" i="14" s="1"/>
  <c r="K5462" i="14"/>
  <c r="N5462" i="14" s="1"/>
  <c r="O5462" i="14" s="1"/>
  <c r="I7563" i="14"/>
  <c r="K7563" i="14" s="1"/>
  <c r="J8962" i="14"/>
  <c r="N8962" i="14" s="1"/>
  <c r="O8962" i="14" s="1"/>
  <c r="I4063" i="14"/>
  <c r="K4063" i="14" s="1"/>
  <c r="J6163" i="14" l="1"/>
  <c r="N6163" i="14" s="1"/>
  <c r="O6163" i="14" s="1"/>
  <c r="J8263" i="14"/>
  <c r="J2889" i="14"/>
  <c r="N2889" i="14" s="1"/>
  <c r="O2889" i="14" s="1"/>
  <c r="K4763" i="14"/>
  <c r="N4763" i="14" s="1"/>
  <c r="O4763" i="14" s="1"/>
  <c r="J5463" i="14"/>
  <c r="N5463" i="14" s="1"/>
  <c r="O5463" i="14" s="1"/>
  <c r="I8964" i="14"/>
  <c r="J8964" i="14" s="1"/>
  <c r="I6164" i="14"/>
  <c r="K6164" i="14" s="1"/>
  <c r="I2890" i="14"/>
  <c r="J2890" i="14" s="1"/>
  <c r="J6863" i="14"/>
  <c r="N6863" i="14" s="1"/>
  <c r="O6863" i="14" s="1"/>
  <c r="I5464" i="14"/>
  <c r="J5464" i="14" s="1"/>
  <c r="J7563" i="14"/>
  <c r="N7563" i="14" s="1"/>
  <c r="O7563" i="14" s="1"/>
  <c r="J4063" i="14"/>
  <c r="N4063" i="14" s="1"/>
  <c r="O4063" i="14" s="1"/>
  <c r="I4764" i="14"/>
  <c r="K4764" i="14" s="1"/>
  <c r="N8263" i="14"/>
  <c r="O8263" i="14" s="1"/>
  <c r="I4064" i="14"/>
  <c r="K4064" i="14" s="1"/>
  <c r="I7564" i="14"/>
  <c r="K7564" i="14" s="1"/>
  <c r="I6864" i="14"/>
  <c r="J6864" i="14" s="1"/>
  <c r="K8963" i="14"/>
  <c r="N8963" i="14" s="1"/>
  <c r="O8963" i="14" s="1"/>
  <c r="I8264" i="14"/>
  <c r="J8264" i="14" s="1"/>
  <c r="K8964" i="14" l="1"/>
  <c r="N8964" i="14" s="1"/>
  <c r="O8964" i="14" s="1"/>
  <c r="J6164" i="14"/>
  <c r="J4064" i="14"/>
  <c r="N4064" i="14" s="1"/>
  <c r="O4064" i="14" s="1"/>
  <c r="K5464" i="14"/>
  <c r="N5464" i="14" s="1"/>
  <c r="O5464" i="14" s="1"/>
  <c r="K6864" i="14"/>
  <c r="N6864" i="14" s="1"/>
  <c r="O6864" i="14" s="1"/>
  <c r="J7564" i="14"/>
  <c r="K2890" i="14"/>
  <c r="N2890" i="14" s="1"/>
  <c r="O2890" i="14" s="1"/>
  <c r="I4065" i="14"/>
  <c r="J4065" i="14" s="1"/>
  <c r="I4765" i="14"/>
  <c r="K4765" i="14" s="1"/>
  <c r="I6165" i="14"/>
  <c r="K6165" i="14" s="1"/>
  <c r="K8264" i="14"/>
  <c r="N8264" i="14" s="1"/>
  <c r="O8264" i="14" s="1"/>
  <c r="I5465" i="14"/>
  <c r="K5465" i="14" s="1"/>
  <c r="J4764" i="14"/>
  <c r="N4764" i="14" s="1"/>
  <c r="O4764" i="14" s="1"/>
  <c r="I2891" i="14"/>
  <c r="K2891" i="14" s="1"/>
  <c r="I8965" i="14"/>
  <c r="K8965" i="14" s="1"/>
  <c r="N6164" i="14"/>
  <c r="O6164" i="14" s="1"/>
  <c r="I7565" i="14"/>
  <c r="K7565" i="14" s="1"/>
  <c r="I8265" i="14"/>
  <c r="K8265" i="14" s="1"/>
  <c r="I6865" i="14"/>
  <c r="K6865" i="14" s="1"/>
  <c r="N7564" i="14"/>
  <c r="O7564" i="14" s="1"/>
  <c r="J6165" i="14" l="1"/>
  <c r="N6165" i="14" s="1"/>
  <c r="O6165" i="14" s="1"/>
  <c r="J5465" i="14"/>
  <c r="N5465" i="14" s="1"/>
  <c r="O5465" i="14" s="1"/>
  <c r="J8965" i="14"/>
  <c r="K4065" i="14"/>
  <c r="N4065" i="14" s="1"/>
  <c r="O4065" i="14" s="1"/>
  <c r="J2891" i="14"/>
  <c r="N2891" i="14" s="1"/>
  <c r="O2891" i="14" s="1"/>
  <c r="J4765" i="14"/>
  <c r="N4765" i="14" s="1"/>
  <c r="O4765" i="14" s="1"/>
  <c r="J8265" i="14"/>
  <c r="N8265" i="14" s="1"/>
  <c r="O8265" i="14" s="1"/>
  <c r="J7565" i="14"/>
  <c r="N7565" i="14" s="1"/>
  <c r="O7565" i="14" s="1"/>
  <c r="I7566" i="14"/>
  <c r="K7566" i="14" s="1"/>
  <c r="I2892" i="14"/>
  <c r="J2892" i="14" s="1"/>
  <c r="I5466" i="14"/>
  <c r="K5466" i="14" s="1"/>
  <c r="I8266" i="14"/>
  <c r="K8266" i="14" s="1"/>
  <c r="J6865" i="14"/>
  <c r="N6865" i="14" s="1"/>
  <c r="O6865" i="14" s="1"/>
  <c r="I4066" i="14"/>
  <c r="J4066" i="14" s="1"/>
  <c r="N8965" i="14"/>
  <c r="O8965" i="14" s="1"/>
  <c r="I6866" i="14"/>
  <c r="K6866" i="14" s="1"/>
  <c r="I6166" i="14"/>
  <c r="J6166" i="14" s="1"/>
  <c r="I4766" i="14"/>
  <c r="K4766" i="14" s="1"/>
  <c r="I8966" i="14"/>
  <c r="K8966" i="14" s="1"/>
  <c r="J8266" i="14" l="1"/>
  <c r="N8266" i="14" s="1"/>
  <c r="O8266" i="14" s="1"/>
  <c r="K6166" i="14"/>
  <c r="N6166" i="14" s="1"/>
  <c r="O6166" i="14" s="1"/>
  <c r="J7566" i="14"/>
  <c r="N7566" i="14" s="1"/>
  <c r="O7566" i="14" s="1"/>
  <c r="J6866" i="14"/>
  <c r="N6866" i="14" s="1"/>
  <c r="O6866" i="14" s="1"/>
  <c r="J5466" i="14"/>
  <c r="N5466" i="14" s="1"/>
  <c r="O5466" i="14" s="1"/>
  <c r="K4066" i="14"/>
  <c r="N4066" i="14" s="1"/>
  <c r="O4066" i="14" s="1"/>
  <c r="J8966" i="14"/>
  <c r="N8966" i="14" s="1"/>
  <c r="O8966" i="14" s="1"/>
  <c r="I5467" i="14"/>
  <c r="K5467" i="14" s="1"/>
  <c r="I8967" i="14"/>
  <c r="K8967" i="14" s="1"/>
  <c r="I6867" i="14"/>
  <c r="J6867" i="14" s="1"/>
  <c r="I4067" i="14"/>
  <c r="J4067" i="14" s="1"/>
  <c r="J4766" i="14"/>
  <c r="N4766" i="14" s="1"/>
  <c r="O4766" i="14" s="1"/>
  <c r="I8267" i="14"/>
  <c r="K8267" i="14" s="1"/>
  <c r="I7567" i="14"/>
  <c r="J7567" i="14" s="1"/>
  <c r="I6167" i="14"/>
  <c r="K6167" i="14" s="1"/>
  <c r="K2892" i="14"/>
  <c r="N2892" i="14" s="1"/>
  <c r="O2892" i="14" s="1"/>
  <c r="I4767" i="14"/>
  <c r="K4767" i="14" s="1"/>
  <c r="I2893" i="14"/>
  <c r="K2893" i="14" s="1"/>
  <c r="J8267" i="14" l="1"/>
  <c r="N8267" i="14" s="1"/>
  <c r="O8267" i="14" s="1"/>
  <c r="J8967" i="14"/>
  <c r="N8967" i="14" s="1"/>
  <c r="O8967" i="14" s="1"/>
  <c r="J4767" i="14"/>
  <c r="I6168" i="14"/>
  <c r="K6168" i="14" s="1"/>
  <c r="J5467" i="14"/>
  <c r="N5467" i="14" s="1"/>
  <c r="O5467" i="14" s="1"/>
  <c r="I6868" i="14"/>
  <c r="K6868" i="14" s="1"/>
  <c r="I8968" i="14"/>
  <c r="K8968" i="14" s="1"/>
  <c r="J2893" i="14"/>
  <c r="N2893" i="14" s="1"/>
  <c r="O2893" i="14" s="1"/>
  <c r="J6167" i="14"/>
  <c r="N6167" i="14" s="1"/>
  <c r="O6167" i="14" s="1"/>
  <c r="I4768" i="14"/>
  <c r="K4768" i="14" s="1"/>
  <c r="K7567" i="14"/>
  <c r="N7567" i="14" s="1"/>
  <c r="O7567" i="14" s="1"/>
  <c r="K4067" i="14"/>
  <c r="N4067" i="14" s="1"/>
  <c r="O4067" i="14" s="1"/>
  <c r="N4767" i="14"/>
  <c r="O4767" i="14" s="1"/>
  <c r="I2894" i="14"/>
  <c r="K2894" i="14" s="1"/>
  <c r="I7568" i="14"/>
  <c r="K7568" i="14" s="1"/>
  <c r="I8268" i="14"/>
  <c r="J8268" i="14" s="1"/>
  <c r="I4068" i="14"/>
  <c r="J4068" i="14" s="1"/>
  <c r="K6867" i="14"/>
  <c r="N6867" i="14" s="1"/>
  <c r="O6867" i="14" s="1"/>
  <c r="I5468" i="14"/>
  <c r="J5468" i="14" s="1"/>
  <c r="J8968" i="14" l="1"/>
  <c r="J6168" i="14"/>
  <c r="J6868" i="14"/>
  <c r="N6868" i="14" s="1"/>
  <c r="O6868" i="14" s="1"/>
  <c r="K5468" i="14"/>
  <c r="N5468" i="14" s="1"/>
  <c r="O5468" i="14" s="1"/>
  <c r="K4068" i="14"/>
  <c r="N4068" i="14" s="1"/>
  <c r="O4068" i="14" s="1"/>
  <c r="J4768" i="14"/>
  <c r="N4768" i="14" s="1"/>
  <c r="O4768" i="14" s="1"/>
  <c r="N8968" i="14"/>
  <c r="O8968" i="14" s="1"/>
  <c r="I8269" i="14"/>
  <c r="K8269" i="14" s="1"/>
  <c r="I2895" i="14"/>
  <c r="K2895" i="14" s="1"/>
  <c r="N6168" i="14"/>
  <c r="O6168" i="14" s="1"/>
  <c r="I6869" i="14"/>
  <c r="K6869" i="14" s="1"/>
  <c r="I6169" i="14"/>
  <c r="K6169" i="14" s="1"/>
  <c r="I8969" i="14"/>
  <c r="K8969" i="14" s="1"/>
  <c r="I5469" i="14"/>
  <c r="K5469" i="14" s="1"/>
  <c r="I4769" i="14"/>
  <c r="J4769" i="14" s="1"/>
  <c r="J2894" i="14"/>
  <c r="N2894" i="14" s="1"/>
  <c r="O2894" i="14" s="1"/>
  <c r="J7568" i="14"/>
  <c r="N7568" i="14" s="1"/>
  <c r="O7568" i="14" s="1"/>
  <c r="I4069" i="14"/>
  <c r="K4069" i="14" s="1"/>
  <c r="K8268" i="14"/>
  <c r="N8268" i="14" s="1"/>
  <c r="O8268" i="14" s="1"/>
  <c r="I7569" i="14"/>
  <c r="J7569" i="14" s="1"/>
  <c r="J2895" i="14" l="1"/>
  <c r="N2895" i="14" s="1"/>
  <c r="O2895" i="14" s="1"/>
  <c r="J4069" i="14"/>
  <c r="J8969" i="14"/>
  <c r="N8969" i="14" s="1"/>
  <c r="O8969" i="14" s="1"/>
  <c r="K4769" i="14"/>
  <c r="N4769" i="14" s="1"/>
  <c r="O4769" i="14" s="1"/>
  <c r="J6169" i="14"/>
  <c r="N6169" i="14" s="1"/>
  <c r="O6169" i="14" s="1"/>
  <c r="K7569" i="14"/>
  <c r="N7569" i="14" s="1"/>
  <c r="O7569" i="14" s="1"/>
  <c r="J8269" i="14"/>
  <c r="N8269" i="14" s="1"/>
  <c r="O8269" i="14" s="1"/>
  <c r="N4069" i="14"/>
  <c r="O4069" i="14" s="1"/>
  <c r="I4070" i="14"/>
  <c r="K4070" i="14" s="1"/>
  <c r="I5470" i="14"/>
  <c r="K5470" i="14" s="1"/>
  <c r="J6869" i="14"/>
  <c r="N6869" i="14" s="1"/>
  <c r="O6869" i="14" s="1"/>
  <c r="I6170" i="14"/>
  <c r="K6170" i="14" s="1"/>
  <c r="I4770" i="14"/>
  <c r="K4770" i="14" s="1"/>
  <c r="I7570" i="14"/>
  <c r="K7570" i="14" s="1"/>
  <c r="J5469" i="14"/>
  <c r="N5469" i="14" s="1"/>
  <c r="O5469" i="14" s="1"/>
  <c r="I2896" i="14"/>
  <c r="K2896" i="14" s="1"/>
  <c r="I8270" i="14"/>
  <c r="J8270" i="14" s="1"/>
  <c r="I8970" i="14"/>
  <c r="J8970" i="14" s="1"/>
  <c r="I6870" i="14"/>
  <c r="K6870" i="14" s="1"/>
  <c r="J5470" i="14" l="1"/>
  <c r="J6170" i="14"/>
  <c r="J4070" i="14"/>
  <c r="N4070" i="14" s="1"/>
  <c r="O4070" i="14" s="1"/>
  <c r="J7570" i="14"/>
  <c r="N7570" i="14" s="1"/>
  <c r="O7570" i="14" s="1"/>
  <c r="K8270" i="14"/>
  <c r="N8270" i="14" s="1"/>
  <c r="O8270" i="14" s="1"/>
  <c r="J4770" i="14"/>
  <c r="K8970" i="14"/>
  <c r="N8970" i="14" s="1"/>
  <c r="O8970" i="14" s="1"/>
  <c r="J2896" i="14"/>
  <c r="N2896" i="14" s="1"/>
  <c r="O2896" i="14" s="1"/>
  <c r="I2897" i="14"/>
  <c r="K2897" i="14" s="1"/>
  <c r="J6870" i="14"/>
  <c r="N6870" i="14" s="1"/>
  <c r="O6870" i="14" s="1"/>
  <c r="I4771" i="14"/>
  <c r="K4771" i="14" s="1"/>
  <c r="I8971" i="14"/>
  <c r="K8971" i="14" s="1"/>
  <c r="I6871" i="14"/>
  <c r="K6871" i="14" s="1"/>
  <c r="N5470" i="14"/>
  <c r="O5470" i="14" s="1"/>
  <c r="I8271" i="14"/>
  <c r="K8271" i="14" s="1"/>
  <c r="I7571" i="14"/>
  <c r="J7571" i="14" s="1"/>
  <c r="N4770" i="14"/>
  <c r="O4770" i="14" s="1"/>
  <c r="I4071" i="14"/>
  <c r="J4071" i="14" s="1"/>
  <c r="N6170" i="14"/>
  <c r="O6170" i="14" s="1"/>
  <c r="I6171" i="14"/>
  <c r="K6171" i="14" s="1"/>
  <c r="I5471" i="14"/>
  <c r="K5471" i="14" s="1"/>
  <c r="J2897" i="14" l="1"/>
  <c r="J4771" i="14"/>
  <c r="J6171" i="14"/>
  <c r="N6171" i="14" s="1"/>
  <c r="O6171" i="14" s="1"/>
  <c r="J8971" i="14"/>
  <c r="N8971" i="14" s="1"/>
  <c r="O8971" i="14" s="1"/>
  <c r="J8271" i="14"/>
  <c r="N8271" i="14" s="1"/>
  <c r="O8271" i="14" s="1"/>
  <c r="N4771" i="14"/>
  <c r="O4771" i="14" s="1"/>
  <c r="K4071" i="14"/>
  <c r="N4071" i="14" s="1"/>
  <c r="O4071" i="14" s="1"/>
  <c r="K7571" i="14"/>
  <c r="N7571" i="14" s="1"/>
  <c r="O7571" i="14" s="1"/>
  <c r="N2897" i="14"/>
  <c r="O2897" i="14" s="1"/>
  <c r="I4072" i="14"/>
  <c r="K4072" i="14" s="1"/>
  <c r="I7572" i="14"/>
  <c r="K7572" i="14" s="1"/>
  <c r="J6871" i="14"/>
  <c r="N6871" i="14" s="1"/>
  <c r="O6871" i="14" s="1"/>
  <c r="J5471" i="14"/>
  <c r="N5471" i="14" s="1"/>
  <c r="O5471" i="14" s="1"/>
  <c r="I8272" i="14"/>
  <c r="K8272" i="14" s="1"/>
  <c r="I5472" i="14"/>
  <c r="J5472" i="14" s="1"/>
  <c r="I4772" i="14"/>
  <c r="K4772" i="14" s="1"/>
  <c r="I2898" i="14"/>
  <c r="J2898" i="14" s="1"/>
  <c r="I6172" i="14"/>
  <c r="J6172" i="14" s="1"/>
  <c r="I6872" i="14"/>
  <c r="K6872" i="14" s="1"/>
  <c r="I8972" i="14"/>
  <c r="J8972" i="14" s="1"/>
  <c r="J4072" i="14" l="1"/>
  <c r="J7572" i="14"/>
  <c r="N7572" i="14" s="1"/>
  <c r="O7572" i="14" s="1"/>
  <c r="K6172" i="14"/>
  <c r="N6172" i="14" s="1"/>
  <c r="O6172" i="14" s="1"/>
  <c r="J8272" i="14"/>
  <c r="N8272" i="14" s="1"/>
  <c r="O8272" i="14" s="1"/>
  <c r="K5472" i="14"/>
  <c r="N5472" i="14" s="1"/>
  <c r="O5472" i="14" s="1"/>
  <c r="K8972" i="14"/>
  <c r="N8972" i="14" s="1"/>
  <c r="O8972" i="14" s="1"/>
  <c r="J4772" i="14"/>
  <c r="N4772" i="14" s="1"/>
  <c r="O4772" i="14" s="1"/>
  <c r="K2898" i="14"/>
  <c r="N2898" i="14" s="1"/>
  <c r="O2898" i="14" s="1"/>
  <c r="I4773" i="14"/>
  <c r="K4773" i="14" s="1"/>
  <c r="I7573" i="14"/>
  <c r="K7573" i="14" s="1"/>
  <c r="I2899" i="14"/>
  <c r="K2899" i="14" s="1"/>
  <c r="I5473" i="14"/>
  <c r="K5473" i="14" s="1"/>
  <c r="J6872" i="14"/>
  <c r="N6872" i="14" s="1"/>
  <c r="O6872" i="14" s="1"/>
  <c r="I8273" i="14"/>
  <c r="J8273" i="14" s="1"/>
  <c r="I8973" i="14"/>
  <c r="K8973" i="14" s="1"/>
  <c r="I6173" i="14"/>
  <c r="K6173" i="14" s="1"/>
  <c r="N4072" i="14"/>
  <c r="O4072" i="14" s="1"/>
  <c r="I6873" i="14"/>
  <c r="J6873" i="14" s="1"/>
  <c r="I4073" i="14"/>
  <c r="J4073" i="14" s="1"/>
  <c r="J4773" i="14" l="1"/>
  <c r="J5473" i="14"/>
  <c r="N5473" i="14" s="1"/>
  <c r="O5473" i="14" s="1"/>
  <c r="J6173" i="14"/>
  <c r="N6173" i="14" s="1"/>
  <c r="O6173" i="14" s="1"/>
  <c r="K6873" i="14"/>
  <c r="N6873" i="14" s="1"/>
  <c r="O6873" i="14" s="1"/>
  <c r="K8273" i="14"/>
  <c r="N8273" i="14" s="1"/>
  <c r="O8273" i="14" s="1"/>
  <c r="J8973" i="14"/>
  <c r="N8973" i="14" s="1"/>
  <c r="O8973" i="14" s="1"/>
  <c r="J2899" i="14"/>
  <c r="N2899" i="14" s="1"/>
  <c r="O2899" i="14" s="1"/>
  <c r="I6174" i="14"/>
  <c r="K6174" i="14" s="1"/>
  <c r="I8974" i="14"/>
  <c r="K8974" i="14" s="1"/>
  <c r="I2900" i="14"/>
  <c r="K2900" i="14" s="1"/>
  <c r="I4774" i="14"/>
  <c r="K4774" i="14" s="1"/>
  <c r="I8274" i="14"/>
  <c r="J8274" i="14" s="1"/>
  <c r="I5474" i="14"/>
  <c r="K5474" i="14" s="1"/>
  <c r="J7573" i="14"/>
  <c r="N7573" i="14" s="1"/>
  <c r="O7573" i="14" s="1"/>
  <c r="N4773" i="14"/>
  <c r="O4773" i="14" s="1"/>
  <c r="K4073" i="14"/>
  <c r="N4073" i="14" s="1"/>
  <c r="O4073" i="14" s="1"/>
  <c r="I6874" i="14"/>
  <c r="K6874" i="14" s="1"/>
  <c r="I4074" i="14"/>
  <c r="J4074" i="14" s="1"/>
  <c r="I7574" i="14"/>
  <c r="J7574" i="14" s="1"/>
  <c r="J4774" i="14" l="1"/>
  <c r="J5474" i="14"/>
  <c r="J2900" i="14"/>
  <c r="N2900" i="14" s="1"/>
  <c r="O2900" i="14" s="1"/>
  <c r="J6174" i="14"/>
  <c r="N6174" i="14" s="1"/>
  <c r="O6174" i="14" s="1"/>
  <c r="J8974" i="14"/>
  <c r="N8974" i="14" s="1"/>
  <c r="O8974" i="14" s="1"/>
  <c r="K8274" i="14"/>
  <c r="N8274" i="14" s="1"/>
  <c r="O8274" i="14" s="1"/>
  <c r="K4074" i="14"/>
  <c r="N4074" i="14" s="1"/>
  <c r="O4074" i="14" s="1"/>
  <c r="K7574" i="14"/>
  <c r="N7574" i="14" s="1"/>
  <c r="O7574" i="14" s="1"/>
  <c r="I6875" i="14"/>
  <c r="K6875" i="14" s="1"/>
  <c r="J6874" i="14"/>
  <c r="N6874" i="14" s="1"/>
  <c r="O6874" i="14" s="1"/>
  <c r="I4775" i="14"/>
  <c r="K4775" i="14" s="1"/>
  <c r="N4774" i="14"/>
  <c r="O4774" i="14" s="1"/>
  <c r="I4075" i="14"/>
  <c r="J4075" i="14" s="1"/>
  <c r="J6875" i="14"/>
  <c r="I6175" i="14"/>
  <c r="J6175" i="14" s="1"/>
  <c r="N5474" i="14"/>
  <c r="O5474" i="14" s="1"/>
  <c r="I8275" i="14"/>
  <c r="J8275" i="14" s="1"/>
  <c r="I8975" i="14"/>
  <c r="J8975" i="14" s="1"/>
  <c r="I7575" i="14"/>
  <c r="K7575" i="14" s="1"/>
  <c r="I5475" i="14"/>
  <c r="J5475" i="14" s="1"/>
  <c r="I2901" i="14"/>
  <c r="J2901" i="14" s="1"/>
  <c r="K4075" i="14" l="1"/>
  <c r="K8275" i="14"/>
  <c r="N8275" i="14" s="1"/>
  <c r="O8275" i="14" s="1"/>
  <c r="K6175" i="14"/>
  <c r="N6175" i="14" s="1"/>
  <c r="O6175" i="14" s="1"/>
  <c r="K8975" i="14"/>
  <c r="N8975" i="14" s="1"/>
  <c r="O8975" i="14" s="1"/>
  <c r="N4075" i="14"/>
  <c r="O4075" i="14" s="1"/>
  <c r="K2901" i="14"/>
  <c r="N2901" i="14" s="1"/>
  <c r="O2901" i="14" s="1"/>
  <c r="J7575" i="14"/>
  <c r="N7575" i="14" s="1"/>
  <c r="O7575" i="14" s="1"/>
  <c r="I5476" i="14"/>
  <c r="J5476" i="14" s="1"/>
  <c r="N6875" i="14"/>
  <c r="O6875" i="14" s="1"/>
  <c r="I4076" i="14"/>
  <c r="K4076" i="14" s="1"/>
  <c r="I4776" i="14"/>
  <c r="K4776" i="14" s="1"/>
  <c r="I8276" i="14"/>
  <c r="K8276" i="14" s="1"/>
  <c r="I6176" i="14"/>
  <c r="K6176" i="14" s="1"/>
  <c r="I8976" i="14"/>
  <c r="K8976" i="14" s="1"/>
  <c r="J4775" i="14"/>
  <c r="N4775" i="14" s="1"/>
  <c r="O4775" i="14" s="1"/>
  <c r="I2902" i="14"/>
  <c r="J2902" i="14" s="1"/>
  <c r="K5475" i="14"/>
  <c r="N5475" i="14" s="1"/>
  <c r="O5475" i="14" s="1"/>
  <c r="I7576" i="14"/>
  <c r="K7576" i="14" s="1"/>
  <c r="I6876" i="14"/>
  <c r="J6876" i="14" s="1"/>
  <c r="J8276" i="14" l="1"/>
  <c r="J4776" i="14"/>
  <c r="N4776" i="14" s="1"/>
  <c r="O4776" i="14" s="1"/>
  <c r="J4076" i="14"/>
  <c r="N4076" i="14" s="1"/>
  <c r="O4076" i="14" s="1"/>
  <c r="K5476" i="14"/>
  <c r="N5476" i="14" s="1"/>
  <c r="O5476" i="14" s="1"/>
  <c r="K6876" i="14"/>
  <c r="N6876" i="14" s="1"/>
  <c r="O6876" i="14" s="1"/>
  <c r="N8276" i="14"/>
  <c r="O8276" i="14" s="1"/>
  <c r="K2902" i="14"/>
  <c r="N2902" i="14" s="1"/>
  <c r="O2902" i="14" s="1"/>
  <c r="J6176" i="14"/>
  <c r="N6176" i="14" s="1"/>
  <c r="O6176" i="14" s="1"/>
  <c r="I7577" i="14"/>
  <c r="K7577" i="14" s="1"/>
  <c r="I8977" i="14"/>
  <c r="K8977" i="14" s="1"/>
  <c r="I4777" i="14"/>
  <c r="K4777" i="14" s="1"/>
  <c r="I8277" i="14"/>
  <c r="K8277" i="14" s="1"/>
  <c r="J7576" i="14"/>
  <c r="N7576" i="14" s="1"/>
  <c r="O7576" i="14" s="1"/>
  <c r="I2903" i="14"/>
  <c r="K2903" i="14" s="1"/>
  <c r="J8976" i="14"/>
  <c r="N8976" i="14" s="1"/>
  <c r="O8976" i="14" s="1"/>
  <c r="I6177" i="14"/>
  <c r="J6177" i="14" s="1"/>
  <c r="I5477" i="14"/>
  <c r="J5477" i="14" s="1"/>
  <c r="I6877" i="14"/>
  <c r="K6877" i="14" s="1"/>
  <c r="J4777" i="14"/>
  <c r="I4077" i="14"/>
  <c r="J4077" i="14" s="1"/>
  <c r="J8977" i="14" l="1"/>
  <c r="J7577" i="14"/>
  <c r="N7577" i="14" s="1"/>
  <c r="O7577" i="14" s="1"/>
  <c r="J2903" i="14"/>
  <c r="N2903" i="14" s="1"/>
  <c r="O2903" i="14" s="1"/>
  <c r="K5477" i="14"/>
  <c r="N5477" i="14" s="1"/>
  <c r="O5477" i="14" s="1"/>
  <c r="J6877" i="14"/>
  <c r="N6877" i="14" s="1"/>
  <c r="O6877" i="14" s="1"/>
  <c r="K6177" i="14"/>
  <c r="N6177" i="14" s="1"/>
  <c r="O6177" i="14" s="1"/>
  <c r="J8277" i="14"/>
  <c r="N8277" i="14" s="1"/>
  <c r="O8277" i="14" s="1"/>
  <c r="K4077" i="14"/>
  <c r="N4077" i="14" s="1"/>
  <c r="O4077" i="14" s="1"/>
  <c r="N8977" i="14"/>
  <c r="O8977" i="14" s="1"/>
  <c r="I6178" i="14"/>
  <c r="K6178" i="14" s="1"/>
  <c r="I2904" i="14"/>
  <c r="K2904" i="14" s="1"/>
  <c r="I8278" i="14"/>
  <c r="K8278" i="14" s="1"/>
  <c r="I4078" i="14"/>
  <c r="K4078" i="14" s="1"/>
  <c r="I5478" i="14"/>
  <c r="K5478" i="14" s="1"/>
  <c r="I7578" i="14"/>
  <c r="K7578" i="14" s="1"/>
  <c r="N4777" i="14"/>
  <c r="O4777" i="14" s="1"/>
  <c r="I6878" i="14"/>
  <c r="K6878" i="14" s="1"/>
  <c r="I4778" i="14"/>
  <c r="J4778" i="14" s="1"/>
  <c r="I8978" i="14"/>
  <c r="K8978" i="14" s="1"/>
  <c r="J6178" i="14" l="1"/>
  <c r="J5478" i="14"/>
  <c r="N5478" i="14" s="1"/>
  <c r="O5478" i="14" s="1"/>
  <c r="J4078" i="14"/>
  <c r="N4078" i="14" s="1"/>
  <c r="O4078" i="14" s="1"/>
  <c r="K4778" i="14"/>
  <c r="N4778" i="14" s="1"/>
  <c r="O4778" i="14" s="1"/>
  <c r="N6178" i="14"/>
  <c r="O6178" i="14" s="1"/>
  <c r="J2904" i="14"/>
  <c r="N2904" i="14" s="1"/>
  <c r="O2904" i="14" s="1"/>
  <c r="I6879" i="14"/>
  <c r="K6879" i="14" s="1"/>
  <c r="I7579" i="14"/>
  <c r="K7579" i="14" s="1"/>
  <c r="J8978" i="14"/>
  <c r="N8978" i="14" s="1"/>
  <c r="O8978" i="14" s="1"/>
  <c r="I4079" i="14"/>
  <c r="K4079" i="14" s="1"/>
  <c r="J8278" i="14"/>
  <c r="N8278" i="14" s="1"/>
  <c r="O8278" i="14" s="1"/>
  <c r="J7578" i="14"/>
  <c r="N7578" i="14" s="1"/>
  <c r="O7578" i="14" s="1"/>
  <c r="I5479" i="14"/>
  <c r="J5479" i="14" s="1"/>
  <c r="I6179" i="14"/>
  <c r="J6179" i="14" s="1"/>
  <c r="I2905" i="14"/>
  <c r="K2905" i="14" s="1"/>
  <c r="J6878" i="14"/>
  <c r="N6878" i="14" s="1"/>
  <c r="O6878" i="14" s="1"/>
  <c r="I4779" i="14"/>
  <c r="K4779" i="14" s="1"/>
  <c r="I8979" i="14"/>
  <c r="J8979" i="14" s="1"/>
  <c r="I8279" i="14"/>
  <c r="K8279" i="14" s="1"/>
  <c r="J6879" i="14" l="1"/>
  <c r="N6879" i="14" s="1"/>
  <c r="O6879" i="14" s="1"/>
  <c r="J7579" i="14"/>
  <c r="N7579" i="14" s="1"/>
  <c r="O7579" i="14" s="1"/>
  <c r="J4779" i="14"/>
  <c r="N4779" i="14" s="1"/>
  <c r="O4779" i="14" s="1"/>
  <c r="J2905" i="14"/>
  <c r="N2905" i="14" s="1"/>
  <c r="O2905" i="14" s="1"/>
  <c r="J4079" i="14"/>
  <c r="N4079" i="14" s="1"/>
  <c r="O4079" i="14" s="1"/>
  <c r="K5479" i="14"/>
  <c r="N5479" i="14" s="1"/>
  <c r="O5479" i="14" s="1"/>
  <c r="I8980" i="14"/>
  <c r="K8980" i="14" s="1"/>
  <c r="I8280" i="14"/>
  <c r="K8280" i="14" s="1"/>
  <c r="K8979" i="14"/>
  <c r="N8979" i="14" s="1"/>
  <c r="O8979" i="14" s="1"/>
  <c r="I4780" i="14"/>
  <c r="K4780" i="14" s="1"/>
  <c r="I2906" i="14"/>
  <c r="K2906" i="14" s="1"/>
  <c r="K6179" i="14"/>
  <c r="N6179" i="14" s="1"/>
  <c r="O6179" i="14" s="1"/>
  <c r="J8279" i="14"/>
  <c r="N8279" i="14" s="1"/>
  <c r="O8279" i="14" s="1"/>
  <c r="I6180" i="14"/>
  <c r="K6180" i="14" s="1"/>
  <c r="I6880" i="14"/>
  <c r="K6880" i="14" s="1"/>
  <c r="I5480" i="14"/>
  <c r="K5480" i="14" s="1"/>
  <c r="I4080" i="14"/>
  <c r="K4080" i="14" s="1"/>
  <c r="I7580" i="14"/>
  <c r="K7580" i="14" s="1"/>
  <c r="J8980" i="14"/>
  <c r="J8280" i="14" l="1"/>
  <c r="J6180" i="14"/>
  <c r="J6880" i="14"/>
  <c r="N6880" i="14" s="1"/>
  <c r="O6880" i="14" s="1"/>
  <c r="J2906" i="14"/>
  <c r="N2906" i="14" s="1"/>
  <c r="O2906" i="14" s="1"/>
  <c r="J7580" i="14"/>
  <c r="N7580" i="14" s="1"/>
  <c r="O7580" i="14" s="1"/>
  <c r="N6180" i="14"/>
  <c r="O6180" i="14" s="1"/>
  <c r="I6881" i="14"/>
  <c r="K6881" i="14" s="1"/>
  <c r="I2907" i="14"/>
  <c r="K2907" i="14" s="1"/>
  <c r="J4780" i="14"/>
  <c r="N4780" i="14" s="1"/>
  <c r="O4780" i="14" s="1"/>
  <c r="J5480" i="14"/>
  <c r="N5480" i="14" s="1"/>
  <c r="O5480" i="14" s="1"/>
  <c r="I6181" i="14"/>
  <c r="K6181" i="14" s="1"/>
  <c r="I4081" i="14"/>
  <c r="J4081" i="14" s="1"/>
  <c r="I7581" i="14"/>
  <c r="K7581" i="14" s="1"/>
  <c r="N8980" i="14"/>
  <c r="O8980" i="14" s="1"/>
  <c r="J4080" i="14"/>
  <c r="N4080" i="14" s="1"/>
  <c r="O4080" i="14" s="1"/>
  <c r="N8280" i="14"/>
  <c r="O8280" i="14" s="1"/>
  <c r="I5481" i="14"/>
  <c r="K5481" i="14" s="1"/>
  <c r="I4781" i="14"/>
  <c r="J4781" i="14" s="1"/>
  <c r="I8281" i="14"/>
  <c r="J8281" i="14" s="1"/>
  <c r="I8981" i="14"/>
  <c r="K8981" i="14" s="1"/>
  <c r="K8281" i="14" l="1"/>
  <c r="J6881" i="14"/>
  <c r="N6881" i="14" s="1"/>
  <c r="O6881" i="14" s="1"/>
  <c r="K4081" i="14"/>
  <c r="N4081" i="14" s="1"/>
  <c r="O4081" i="14" s="1"/>
  <c r="J2907" i="14"/>
  <c r="N2907" i="14" s="1"/>
  <c r="O2907" i="14" s="1"/>
  <c r="J8981" i="14"/>
  <c r="N8981" i="14" s="1"/>
  <c r="O8981" i="14" s="1"/>
  <c r="J6181" i="14"/>
  <c r="N8281" i="14"/>
  <c r="O8281" i="14" s="1"/>
  <c r="I8982" i="14"/>
  <c r="K8982" i="14" s="1"/>
  <c r="I8282" i="14"/>
  <c r="K8282" i="14" s="1"/>
  <c r="I5482" i="14"/>
  <c r="K5482" i="14" s="1"/>
  <c r="J5481" i="14"/>
  <c r="N5481" i="14" s="1"/>
  <c r="O5481" i="14" s="1"/>
  <c r="I7582" i="14"/>
  <c r="K7582" i="14" s="1"/>
  <c r="J7581" i="14"/>
  <c r="N7581" i="14" s="1"/>
  <c r="O7581" i="14" s="1"/>
  <c r="I6182" i="14"/>
  <c r="K6182" i="14" s="1"/>
  <c r="N6181" i="14"/>
  <c r="O6181" i="14" s="1"/>
  <c r="I4082" i="14"/>
  <c r="J4082" i="14" s="1"/>
  <c r="K4781" i="14"/>
  <c r="N4781" i="14" s="1"/>
  <c r="O4781" i="14" s="1"/>
  <c r="I2908" i="14"/>
  <c r="J2908" i="14" s="1"/>
  <c r="I6882" i="14"/>
  <c r="J6882" i="14" s="1"/>
  <c r="I4782" i="14"/>
  <c r="K4782" i="14" s="1"/>
  <c r="J8982" i="14" l="1"/>
  <c r="J8282" i="14"/>
  <c r="N8282" i="14" s="1"/>
  <c r="O8282" i="14" s="1"/>
  <c r="J5482" i="14"/>
  <c r="N5482" i="14" s="1"/>
  <c r="O5482" i="14" s="1"/>
  <c r="K2908" i="14"/>
  <c r="K4082" i="14"/>
  <c r="N4082" i="14" s="1"/>
  <c r="O4082" i="14" s="1"/>
  <c r="J7582" i="14"/>
  <c r="N7582" i="14" s="1"/>
  <c r="O7582" i="14" s="1"/>
  <c r="N8982" i="14"/>
  <c r="O8982" i="14" s="1"/>
  <c r="N2908" i="14"/>
  <c r="O2908" i="14" s="1"/>
  <c r="K6882" i="14"/>
  <c r="N6882" i="14" s="1"/>
  <c r="O6882" i="14" s="1"/>
  <c r="J6182" i="14"/>
  <c r="N6182" i="14" s="1"/>
  <c r="O6182" i="14" s="1"/>
  <c r="I2909" i="14"/>
  <c r="K2909" i="14" s="1"/>
  <c r="I4083" i="14"/>
  <c r="K4083" i="14" s="1"/>
  <c r="I5483" i="14"/>
  <c r="K5483" i="14" s="1"/>
  <c r="J4782" i="14"/>
  <c r="N4782" i="14" s="1"/>
  <c r="O4782" i="14" s="1"/>
  <c r="I4783" i="14"/>
  <c r="K4783" i="14" s="1"/>
  <c r="I6183" i="14"/>
  <c r="J6183" i="14" s="1"/>
  <c r="I7583" i="14"/>
  <c r="K7583" i="14" s="1"/>
  <c r="I8983" i="14"/>
  <c r="J8983" i="14" s="1"/>
  <c r="I6883" i="14"/>
  <c r="K6883" i="14" s="1"/>
  <c r="I8283" i="14"/>
  <c r="J8283" i="14" s="1"/>
  <c r="J2909" i="14" l="1"/>
  <c r="K8983" i="14"/>
  <c r="J4783" i="14"/>
  <c r="N4783" i="14" s="1"/>
  <c r="O4783" i="14" s="1"/>
  <c r="J5483" i="14"/>
  <c r="N5483" i="14" s="1"/>
  <c r="O5483" i="14" s="1"/>
  <c r="J4083" i="14"/>
  <c r="N4083" i="14" s="1"/>
  <c r="O4083" i="14" s="1"/>
  <c r="J6883" i="14"/>
  <c r="I6884" i="14"/>
  <c r="K6884" i="14" s="1"/>
  <c r="I4784" i="14"/>
  <c r="J4784" i="14" s="1"/>
  <c r="I8284" i="14"/>
  <c r="K8284" i="14" s="1"/>
  <c r="I7584" i="14"/>
  <c r="K7584" i="14" s="1"/>
  <c r="N2909" i="14"/>
  <c r="O2909" i="14" s="1"/>
  <c r="K6183" i="14"/>
  <c r="N6183" i="14" s="1"/>
  <c r="O6183" i="14" s="1"/>
  <c r="J7583" i="14"/>
  <c r="N7583" i="14" s="1"/>
  <c r="O7583" i="14" s="1"/>
  <c r="N8983" i="14"/>
  <c r="O8983" i="14" s="1"/>
  <c r="N6883" i="14"/>
  <c r="O6883" i="14" s="1"/>
  <c r="I8984" i="14"/>
  <c r="J8984" i="14" s="1"/>
  <c r="K8283" i="14"/>
  <c r="N8283" i="14" s="1"/>
  <c r="O8283" i="14" s="1"/>
  <c r="I6184" i="14"/>
  <c r="J6184" i="14" s="1"/>
  <c r="I5484" i="14"/>
  <c r="K5484" i="14" s="1"/>
  <c r="I4084" i="14"/>
  <c r="K4084" i="14" s="1"/>
  <c r="I2910" i="14"/>
  <c r="J2910" i="14" s="1"/>
  <c r="J7584" i="14" l="1"/>
  <c r="J6884" i="14"/>
  <c r="K4784" i="14"/>
  <c r="J4084" i="14"/>
  <c r="N4084" i="14" s="1"/>
  <c r="O4084" i="14" s="1"/>
  <c r="K8984" i="14"/>
  <c r="N8984" i="14" s="1"/>
  <c r="O8984" i="14" s="1"/>
  <c r="N6884" i="14"/>
  <c r="O6884" i="14" s="1"/>
  <c r="N4784" i="14"/>
  <c r="O4784" i="14" s="1"/>
  <c r="J5484" i="14"/>
  <c r="N5484" i="14" s="1"/>
  <c r="O5484" i="14" s="1"/>
  <c r="J8284" i="14"/>
  <c r="N8284" i="14" s="1"/>
  <c r="O8284" i="14" s="1"/>
  <c r="N7584" i="14"/>
  <c r="O7584" i="14" s="1"/>
  <c r="I5485" i="14"/>
  <c r="K5485" i="14" s="1"/>
  <c r="I8285" i="14"/>
  <c r="K8285" i="14" s="1"/>
  <c r="I7585" i="14"/>
  <c r="K7585" i="14" s="1"/>
  <c r="I4785" i="14"/>
  <c r="K4785" i="14" s="1"/>
  <c r="I6885" i="14"/>
  <c r="K6885" i="14" s="1"/>
  <c r="K2910" i="14"/>
  <c r="N2910" i="14" s="1"/>
  <c r="O2910" i="14" s="1"/>
  <c r="I2911" i="14"/>
  <c r="J2911" i="14" s="1"/>
  <c r="K6184" i="14"/>
  <c r="N6184" i="14" s="1"/>
  <c r="O6184" i="14" s="1"/>
  <c r="I4085" i="14"/>
  <c r="K4085" i="14" s="1"/>
  <c r="I8985" i="14"/>
  <c r="K8985" i="14" s="1"/>
  <c r="I6185" i="14"/>
  <c r="J6185" i="14" s="1"/>
  <c r="J5485" i="14" l="1"/>
  <c r="J8285" i="14"/>
  <c r="J6885" i="14"/>
  <c r="N6885" i="14" s="1"/>
  <c r="O6885" i="14" s="1"/>
  <c r="J7585" i="14"/>
  <c r="N7585" i="14" s="1"/>
  <c r="O7585" i="14" s="1"/>
  <c r="K6185" i="14"/>
  <c r="J4785" i="14"/>
  <c r="N5485" i="14"/>
  <c r="O5485" i="14" s="1"/>
  <c r="J4085" i="14"/>
  <c r="N6185" i="14"/>
  <c r="O6185" i="14" s="1"/>
  <c r="N8285" i="14"/>
  <c r="O8285" i="14" s="1"/>
  <c r="I4086" i="14"/>
  <c r="K4086" i="14" s="1"/>
  <c r="I2912" i="14"/>
  <c r="K2912" i="14" s="1"/>
  <c r="I4786" i="14"/>
  <c r="J4786" i="14" s="1"/>
  <c r="I7586" i="14"/>
  <c r="K7586" i="14" s="1"/>
  <c r="I8286" i="14"/>
  <c r="K8286" i="14" s="1"/>
  <c r="I6886" i="14"/>
  <c r="J6886" i="14" s="1"/>
  <c r="J8985" i="14"/>
  <c r="N8985" i="14" s="1"/>
  <c r="O8985" i="14" s="1"/>
  <c r="I5486" i="14"/>
  <c r="J5486" i="14" s="1"/>
  <c r="I8986" i="14"/>
  <c r="K8986" i="14" s="1"/>
  <c r="N4085" i="14"/>
  <c r="O4085" i="14" s="1"/>
  <c r="I6186" i="14"/>
  <c r="K6186" i="14" s="1"/>
  <c r="N4785" i="14"/>
  <c r="O4785" i="14" s="1"/>
  <c r="K2911" i="14"/>
  <c r="N2911" i="14" s="1"/>
  <c r="O2911" i="14" s="1"/>
  <c r="J4086" i="14" l="1"/>
  <c r="J7586" i="14"/>
  <c r="N7586" i="14" s="1"/>
  <c r="O7586" i="14" s="1"/>
  <c r="J8286" i="14"/>
  <c r="N8286" i="14" s="1"/>
  <c r="O8286" i="14" s="1"/>
  <c r="J8986" i="14"/>
  <c r="N8986" i="14" s="1"/>
  <c r="O8986" i="14" s="1"/>
  <c r="K4786" i="14"/>
  <c r="N4786" i="14" s="1"/>
  <c r="O4786" i="14" s="1"/>
  <c r="J6186" i="14"/>
  <c r="N6186" i="14" s="1"/>
  <c r="O6186" i="14" s="1"/>
  <c r="J2912" i="14"/>
  <c r="N2912" i="14" s="1"/>
  <c r="O2912" i="14" s="1"/>
  <c r="N4086" i="14"/>
  <c r="O4086" i="14" s="1"/>
  <c r="I6187" i="14"/>
  <c r="K6187" i="14" s="1"/>
  <c r="I8987" i="14"/>
  <c r="K8987" i="14" s="1"/>
  <c r="I8287" i="14"/>
  <c r="K8287" i="14" s="1"/>
  <c r="I2913" i="14"/>
  <c r="K2913" i="14" s="1"/>
  <c r="I4087" i="14"/>
  <c r="K4087" i="14" s="1"/>
  <c r="K5486" i="14"/>
  <c r="N5486" i="14" s="1"/>
  <c r="O5486" i="14" s="1"/>
  <c r="K6886" i="14"/>
  <c r="N6886" i="14" s="1"/>
  <c r="O6886" i="14" s="1"/>
  <c r="I4787" i="14"/>
  <c r="K4787" i="14" s="1"/>
  <c r="I5487" i="14"/>
  <c r="J5487" i="14" s="1"/>
  <c r="I6887" i="14"/>
  <c r="J6887" i="14" s="1"/>
  <c r="I7587" i="14"/>
  <c r="J7587" i="14" s="1"/>
  <c r="J8987" i="14" l="1"/>
  <c r="J4787" i="14"/>
  <c r="N4787" i="14" s="1"/>
  <c r="O4787" i="14" s="1"/>
  <c r="J6187" i="14"/>
  <c r="N6187" i="14" s="1"/>
  <c r="O6187" i="14" s="1"/>
  <c r="J4087" i="14"/>
  <c r="N4087" i="14" s="1"/>
  <c r="O4087" i="14" s="1"/>
  <c r="N8987" i="14"/>
  <c r="O8987" i="14" s="1"/>
  <c r="J2913" i="14"/>
  <c r="N2913" i="14" s="1"/>
  <c r="O2913" i="14" s="1"/>
  <c r="K5487" i="14"/>
  <c r="N5487" i="14" s="1"/>
  <c r="O5487" i="14" s="1"/>
  <c r="J8287" i="14"/>
  <c r="N8287" i="14" s="1"/>
  <c r="O8287" i="14" s="1"/>
  <c r="I7588" i="14"/>
  <c r="K7588" i="14" s="1"/>
  <c r="I6188" i="14"/>
  <c r="K6188" i="14" s="1"/>
  <c r="I4088" i="14"/>
  <c r="J4088" i="14" s="1"/>
  <c r="I2914" i="14"/>
  <c r="K2914" i="14" s="1"/>
  <c r="I8988" i="14"/>
  <c r="K8988" i="14" s="1"/>
  <c r="K6887" i="14"/>
  <c r="N6887" i="14" s="1"/>
  <c r="O6887" i="14" s="1"/>
  <c r="I8288" i="14"/>
  <c r="K8288" i="14" s="1"/>
  <c r="I5488" i="14"/>
  <c r="K5488" i="14" s="1"/>
  <c r="I4788" i="14"/>
  <c r="J4788" i="14" s="1"/>
  <c r="K7587" i="14"/>
  <c r="N7587" i="14" s="1"/>
  <c r="O7587" i="14" s="1"/>
  <c r="I6888" i="14"/>
  <c r="J6888" i="14" s="1"/>
  <c r="J5488" i="14" l="1"/>
  <c r="N5488" i="14" s="1"/>
  <c r="O5488" i="14" s="1"/>
  <c r="J2914" i="14"/>
  <c r="N2914" i="14" s="1"/>
  <c r="O2914" i="14" s="1"/>
  <c r="J7588" i="14"/>
  <c r="N7588" i="14" s="1"/>
  <c r="O7588" i="14" s="1"/>
  <c r="K6888" i="14"/>
  <c r="N6888" i="14" s="1"/>
  <c r="O6888" i="14" s="1"/>
  <c r="K4788" i="14"/>
  <c r="N4788" i="14" s="1"/>
  <c r="O4788" i="14" s="1"/>
  <c r="I8289" i="14"/>
  <c r="K8289" i="14" s="1"/>
  <c r="J8288" i="14"/>
  <c r="N8288" i="14" s="1"/>
  <c r="O8288" i="14" s="1"/>
  <c r="I2915" i="14"/>
  <c r="K2915" i="14" s="1"/>
  <c r="J6188" i="14"/>
  <c r="N6188" i="14" s="1"/>
  <c r="O6188" i="14" s="1"/>
  <c r="I6189" i="14"/>
  <c r="K6189" i="14" s="1"/>
  <c r="I6889" i="14"/>
  <c r="K6889" i="14" s="1"/>
  <c r="I7589" i="14"/>
  <c r="J7589" i="14" s="1"/>
  <c r="I5489" i="14"/>
  <c r="J5489" i="14" s="1"/>
  <c r="J8988" i="14"/>
  <c r="N8988" i="14" s="1"/>
  <c r="O8988" i="14" s="1"/>
  <c r="K4088" i="14"/>
  <c r="N4088" i="14" s="1"/>
  <c r="O4088" i="14" s="1"/>
  <c r="I4789" i="14"/>
  <c r="J4789" i="14" s="1"/>
  <c r="I8989" i="14"/>
  <c r="K8989" i="14" s="1"/>
  <c r="I4089" i="14"/>
  <c r="J4089" i="14" s="1"/>
  <c r="J6889" i="14" l="1"/>
  <c r="N6889" i="14" s="1"/>
  <c r="O6889" i="14" s="1"/>
  <c r="J8289" i="14"/>
  <c r="N8289" i="14" s="1"/>
  <c r="O8289" i="14" s="1"/>
  <c r="K5489" i="14"/>
  <c r="N5489" i="14" s="1"/>
  <c r="O5489" i="14" s="1"/>
  <c r="K7589" i="14"/>
  <c r="N7589" i="14" s="1"/>
  <c r="O7589" i="14" s="1"/>
  <c r="J2915" i="14"/>
  <c r="N2915" i="14" s="1"/>
  <c r="O2915" i="14" s="1"/>
  <c r="J6189" i="14"/>
  <c r="N6189" i="14" s="1"/>
  <c r="O6189" i="14" s="1"/>
  <c r="J8989" i="14"/>
  <c r="N8989" i="14" s="1"/>
  <c r="O8989" i="14" s="1"/>
  <c r="I4090" i="14"/>
  <c r="K4090" i="14" s="1"/>
  <c r="K4789" i="14"/>
  <c r="N4789" i="14" s="1"/>
  <c r="O4789" i="14" s="1"/>
  <c r="I4790" i="14"/>
  <c r="K4790" i="14" s="1"/>
  <c r="I6890" i="14"/>
  <c r="K6890" i="14" s="1"/>
  <c r="K4089" i="14"/>
  <c r="N4089" i="14" s="1"/>
  <c r="O4089" i="14" s="1"/>
  <c r="I8990" i="14"/>
  <c r="K8990" i="14" s="1"/>
  <c r="I5490" i="14"/>
  <c r="K5490" i="14" s="1"/>
  <c r="I7590" i="14"/>
  <c r="K7590" i="14" s="1"/>
  <c r="I6190" i="14"/>
  <c r="J6190" i="14" s="1"/>
  <c r="I2916" i="14"/>
  <c r="J2916" i="14" s="1"/>
  <c r="I8290" i="14"/>
  <c r="J8290" i="14" s="1"/>
  <c r="J4790" i="14" l="1"/>
  <c r="J7590" i="14"/>
  <c r="J6890" i="14"/>
  <c r="N6890" i="14" s="1"/>
  <c r="O6890" i="14" s="1"/>
  <c r="J5490" i="14"/>
  <c r="N5490" i="14" s="1"/>
  <c r="O5490" i="14" s="1"/>
  <c r="N4790" i="14"/>
  <c r="O4790" i="14" s="1"/>
  <c r="K6190" i="14"/>
  <c r="N6190" i="14" s="1"/>
  <c r="O6190" i="14" s="1"/>
  <c r="I8291" i="14"/>
  <c r="J8291" i="14" s="1"/>
  <c r="J8990" i="14"/>
  <c r="N8990" i="14" s="1"/>
  <c r="O8990" i="14" s="1"/>
  <c r="I4091" i="14"/>
  <c r="K4091" i="14" s="1"/>
  <c r="K2916" i="14"/>
  <c r="N2916" i="14" s="1"/>
  <c r="O2916" i="14" s="1"/>
  <c r="I6191" i="14"/>
  <c r="K6191" i="14" s="1"/>
  <c r="I5491" i="14"/>
  <c r="J5491" i="14" s="1"/>
  <c r="I4791" i="14"/>
  <c r="K4791" i="14" s="1"/>
  <c r="N7590" i="14"/>
  <c r="O7590" i="14" s="1"/>
  <c r="K8290" i="14"/>
  <c r="N8290" i="14" s="1"/>
  <c r="O8290" i="14" s="1"/>
  <c r="I2917" i="14"/>
  <c r="J2917" i="14" s="1"/>
  <c r="I7591" i="14"/>
  <c r="J7591" i="14" s="1"/>
  <c r="I8991" i="14"/>
  <c r="J8991" i="14" s="1"/>
  <c r="I6891" i="14"/>
  <c r="K6891" i="14" s="1"/>
  <c r="J4090" i="14"/>
  <c r="N4090" i="14" s="1"/>
  <c r="O4090" i="14" s="1"/>
  <c r="J6191" i="14" l="1"/>
  <c r="K5491" i="14"/>
  <c r="N5491" i="14" s="1"/>
  <c r="O5491" i="14" s="1"/>
  <c r="K8291" i="14"/>
  <c r="N8291" i="14" s="1"/>
  <c r="O8291" i="14" s="1"/>
  <c r="K2917" i="14"/>
  <c r="N2917" i="14" s="1"/>
  <c r="O2917" i="14" s="1"/>
  <c r="J4091" i="14"/>
  <c r="N4091" i="14" s="1"/>
  <c r="O4091" i="14" s="1"/>
  <c r="J6891" i="14"/>
  <c r="N6891" i="14" s="1"/>
  <c r="O6891" i="14" s="1"/>
  <c r="J4791" i="14"/>
  <c r="N4791" i="14" s="1"/>
  <c r="K8991" i="14"/>
  <c r="N8991" i="14" s="1"/>
  <c r="N6191" i="14"/>
  <c r="O6191" i="14" s="1"/>
  <c r="K7591" i="14"/>
  <c r="N7591" i="14" s="1"/>
  <c r="O7591" i="14" s="1"/>
  <c r="W5" i="14" l="1"/>
  <c r="W6" i="14"/>
  <c r="W8" i="14"/>
  <c r="W3" i="14"/>
  <c r="W2" i="14"/>
  <c r="W9" i="14"/>
  <c r="W16" i="14"/>
  <c r="W15" i="14"/>
  <c r="W10" i="14"/>
  <c r="W14" i="14"/>
  <c r="W7" i="14"/>
  <c r="W12" i="14"/>
  <c r="W4" i="14"/>
  <c r="W11" i="14"/>
  <c r="W13" i="14"/>
  <c r="O4791" i="14"/>
  <c r="O8991" i="14"/>
  <c r="P8991" i="14" s="1"/>
  <c r="P6891" i="14"/>
  <c r="P6191" i="14"/>
  <c r="P4092" i="14"/>
  <c r="P8292" i="14"/>
  <c r="P497" i="14"/>
  <c r="P1726" i="14"/>
  <c r="P6192" i="14"/>
  <c r="P3392" i="14"/>
  <c r="P2918" i="14"/>
  <c r="P805" i="14"/>
  <c r="P5492" i="14"/>
  <c r="P4792" i="14"/>
  <c r="P2218" i="14"/>
  <c r="P4793" i="14"/>
  <c r="P6893" i="14"/>
  <c r="P806" i="14"/>
  <c r="P7593" i="14"/>
  <c r="P8293" i="14"/>
  <c r="P1727" i="14"/>
  <c r="P2919" i="14"/>
  <c r="P3393" i="14"/>
  <c r="P1225" i="14"/>
  <c r="P498" i="14"/>
  <c r="P3" i="14"/>
  <c r="P6193" i="14"/>
  <c r="P5493" i="14"/>
  <c r="P4093" i="14"/>
  <c r="P2219" i="14"/>
  <c r="P3394" i="14"/>
  <c r="P5494" i="14"/>
  <c r="P4" i="14"/>
  <c r="P6194" i="14"/>
  <c r="P7594" i="14"/>
  <c r="P4794" i="14"/>
  <c r="P1728" i="14"/>
  <c r="P499" i="14"/>
  <c r="P807" i="14"/>
  <c r="P4795" i="14"/>
  <c r="P2220" i="14"/>
  <c r="P6894" i="14"/>
  <c r="P8294" i="14"/>
  <c r="P2920" i="14"/>
  <c r="P2921" i="14"/>
  <c r="P6195" i="14"/>
  <c r="P1226" i="14"/>
  <c r="P4094" i="14"/>
  <c r="P1729" i="14"/>
  <c r="P7595" i="14"/>
  <c r="P2221" i="14"/>
  <c r="P6895" i="14"/>
  <c r="P6896" i="14"/>
  <c r="P5496" i="14"/>
  <c r="P1227" i="14"/>
  <c r="P808" i="14"/>
  <c r="P501" i="14"/>
  <c r="P1730" i="14"/>
  <c r="P4796" i="14"/>
  <c r="P4095" i="14"/>
  <c r="P500" i="14"/>
  <c r="P6" i="14"/>
  <c r="P3395" i="14"/>
  <c r="P4096" i="14"/>
  <c r="P5495" i="14"/>
  <c r="P8295" i="14"/>
  <c r="P5" i="14"/>
  <c r="P810" i="14"/>
  <c r="P2223" i="14"/>
  <c r="P1228" i="14"/>
  <c r="P7596" i="14"/>
  <c r="P8296" i="14"/>
  <c r="P6897" i="14"/>
  <c r="P4097" i="14"/>
  <c r="P1229" i="14"/>
  <c r="P2922" i="14"/>
  <c r="P5497" i="14"/>
  <c r="P3396" i="14"/>
  <c r="P2222" i="14"/>
  <c r="P6197" i="14"/>
  <c r="P809" i="14"/>
  <c r="P6196" i="14"/>
  <c r="P1731" i="14"/>
  <c r="P3397" i="14"/>
  <c r="P1230" i="14"/>
  <c r="P502" i="14"/>
  <c r="P8298" i="14"/>
  <c r="P8297" i="14"/>
  <c r="P6198" i="14"/>
  <c r="P7597" i="14"/>
  <c r="P2224" i="14"/>
  <c r="P7598" i="14"/>
  <c r="P811" i="14"/>
  <c r="P4798" i="14"/>
  <c r="P7" i="14"/>
  <c r="P5498" i="14"/>
  <c r="P503" i="14"/>
  <c r="P3398" i="14"/>
  <c r="P6898" i="14"/>
  <c r="P2923" i="14"/>
  <c r="P4797" i="14"/>
  <c r="P1732" i="14"/>
  <c r="P8" i="14"/>
  <c r="P2924" i="14"/>
  <c r="P4098" i="14"/>
  <c r="P2925" i="14"/>
  <c r="P7599" i="14"/>
  <c r="P9" i="14"/>
  <c r="P4099" i="14"/>
  <c r="P812" i="14"/>
  <c r="P2225" i="14"/>
  <c r="P4799" i="14"/>
  <c r="P504" i="14"/>
  <c r="P6899" i="14"/>
  <c r="P1231" i="14"/>
  <c r="P6199" i="14"/>
  <c r="P5499" i="14"/>
  <c r="P8299" i="14"/>
  <c r="P3399" i="14"/>
  <c r="P1733" i="14"/>
  <c r="P6200" i="14"/>
  <c r="P505" i="14"/>
  <c r="P6900" i="14"/>
  <c r="P813" i="14"/>
  <c r="P3400" i="14"/>
  <c r="P8300" i="14"/>
  <c r="P4100" i="14"/>
  <c r="P1232" i="14"/>
  <c r="P2926" i="14"/>
  <c r="P4800" i="14"/>
  <c r="P2226" i="14"/>
  <c r="P10" i="14"/>
  <c r="P1734" i="14"/>
  <c r="P7600" i="14"/>
  <c r="P5500" i="14"/>
  <c r="P11" i="14"/>
  <c r="P3401" i="14"/>
  <c r="P814" i="14"/>
  <c r="P5501" i="14"/>
  <c r="P2227" i="14"/>
  <c r="P4101" i="14"/>
  <c r="P7601" i="14"/>
  <c r="P506" i="14"/>
  <c r="P6901" i="14"/>
  <c r="P4801" i="14"/>
  <c r="P1233" i="14"/>
  <c r="P2927" i="14"/>
  <c r="P1735" i="14"/>
  <c r="P6201" i="14"/>
  <c r="P8301" i="14"/>
  <c r="P7602" i="14"/>
  <c r="P2928" i="14"/>
  <c r="P1234" i="14"/>
  <c r="P8302" i="14"/>
  <c r="P1736" i="14"/>
  <c r="P507" i="14"/>
  <c r="P6902" i="14"/>
  <c r="P815" i="14"/>
  <c r="P4802" i="14"/>
  <c r="P4102" i="14"/>
  <c r="P2228" i="14"/>
  <c r="P5502" i="14"/>
  <c r="P6202" i="14"/>
  <c r="P3402" i="14"/>
  <c r="P12" i="14"/>
  <c r="P7603" i="14"/>
  <c r="P3403" i="14"/>
  <c r="P508" i="14"/>
  <c r="P8303" i="14"/>
  <c r="P1235" i="14"/>
  <c r="P816" i="14"/>
  <c r="P2229" i="14"/>
  <c r="P4803" i="14"/>
  <c r="P5503" i="14"/>
  <c r="P13" i="14"/>
  <c r="P1737" i="14"/>
  <c r="P4103" i="14"/>
  <c r="P6903" i="14"/>
  <c r="P2929" i="14"/>
  <c r="P6203" i="14"/>
  <c r="P2930" i="14"/>
  <c r="P817" i="14"/>
  <c r="P2230" i="14"/>
  <c r="P14" i="14"/>
  <c r="P1738" i="14"/>
  <c r="P6204" i="14"/>
  <c r="P3404" i="14"/>
  <c r="P7604" i="14"/>
  <c r="P4804" i="14"/>
  <c r="P1236" i="14"/>
  <c r="P6904" i="14"/>
  <c r="P509" i="14"/>
  <c r="P8304" i="14"/>
  <c r="P4104" i="14"/>
  <c r="P5504" i="14"/>
  <c r="P1237" i="14"/>
  <c r="P4805" i="14"/>
  <c r="P3405" i="14"/>
  <c r="P5505" i="14"/>
  <c r="P6205" i="14"/>
  <c r="P510" i="14"/>
  <c r="P4105" i="14"/>
  <c r="P7605" i="14"/>
  <c r="P2231" i="14"/>
  <c r="P2931" i="14"/>
  <c r="P6905" i="14"/>
  <c r="P1739" i="14"/>
  <c r="P818" i="14"/>
  <c r="P15" i="14"/>
  <c r="P8305" i="14"/>
  <c r="P6206" i="14"/>
  <c r="P5506" i="14"/>
  <c r="P1740" i="14"/>
  <c r="P16" i="14"/>
  <c r="P4106" i="14"/>
  <c r="P2232" i="14"/>
  <c r="P2932" i="14"/>
  <c r="P4806" i="14"/>
  <c r="P819" i="14"/>
  <c r="P511" i="14"/>
  <c r="P8306" i="14"/>
  <c r="P3406" i="14"/>
  <c r="P6906" i="14"/>
  <c r="P1238" i="14"/>
  <c r="P7606" i="14"/>
  <c r="P3407" i="14"/>
  <c r="P1239" i="14"/>
  <c r="P6207" i="14"/>
  <c r="P8307" i="14"/>
  <c r="P2233" i="14"/>
  <c r="P6907" i="14"/>
  <c r="P1741" i="14"/>
  <c r="P820" i="14"/>
  <c r="P17" i="14"/>
  <c r="P512" i="14"/>
  <c r="P4807" i="14"/>
  <c r="P7607" i="14"/>
  <c r="P5507" i="14"/>
  <c r="P2933" i="14"/>
  <c r="P4107" i="14"/>
  <c r="P1240" i="14"/>
  <c r="P18" i="14"/>
  <c r="P513" i="14"/>
  <c r="P2234" i="14"/>
  <c r="P3408" i="14"/>
  <c r="P7608" i="14"/>
  <c r="P821" i="14"/>
  <c r="P1742" i="14"/>
  <c r="P2934" i="14"/>
  <c r="P6208" i="14"/>
  <c r="P4108" i="14"/>
  <c r="P6908" i="14"/>
  <c r="P4808" i="14"/>
  <c r="P8308" i="14"/>
  <c r="P5508" i="14"/>
  <c r="P514" i="14"/>
  <c r="P5509" i="14"/>
  <c r="P3409" i="14"/>
  <c r="P4809" i="14"/>
  <c r="P2935" i="14"/>
  <c r="P7609" i="14"/>
  <c r="P4109" i="14"/>
  <c r="P6909" i="14"/>
  <c r="P822" i="14"/>
  <c r="P19" i="14"/>
  <c r="P1743" i="14"/>
  <c r="P2235" i="14"/>
  <c r="P8309" i="14"/>
  <c r="P1241" i="14"/>
  <c r="P6209" i="14"/>
  <c r="P4810" i="14"/>
  <c r="P2236" i="14"/>
  <c r="P7610" i="14"/>
  <c r="P515" i="14"/>
  <c r="P8310" i="14"/>
  <c r="P1242" i="14"/>
  <c r="P2936" i="14"/>
  <c r="P6910" i="14"/>
  <c r="P3410" i="14"/>
  <c r="P20" i="14"/>
  <c r="P823" i="14"/>
  <c r="P4110" i="14"/>
  <c r="P6210" i="14"/>
  <c r="P5510" i="14"/>
  <c r="P1744" i="14"/>
  <c r="P4811" i="14"/>
  <c r="P2937" i="14"/>
  <c r="P3411" i="14"/>
  <c r="P824" i="14"/>
  <c r="P4111" i="14"/>
  <c r="P2237" i="14"/>
  <c r="P5511" i="14"/>
  <c r="P6211" i="14"/>
  <c r="P1745" i="14"/>
  <c r="P7611" i="14"/>
  <c r="P21" i="14"/>
  <c r="P6911" i="14"/>
  <c r="P516" i="14"/>
  <c r="P1243" i="14"/>
  <c r="P8311" i="14"/>
  <c r="P4112" i="14"/>
  <c r="P22" i="14"/>
  <c r="P8312" i="14"/>
  <c r="P1746" i="14"/>
  <c r="P6912" i="14"/>
  <c r="P6212" i="14"/>
  <c r="P5512" i="14"/>
  <c r="P4812" i="14"/>
  <c r="P3412" i="14"/>
  <c r="P1244" i="14"/>
  <c r="P2938" i="14"/>
  <c r="P517" i="14"/>
  <c r="P2238" i="14"/>
  <c r="P7612" i="14"/>
  <c r="P825" i="14"/>
  <c r="P1245" i="14"/>
  <c r="P826" i="14"/>
  <c r="P4113" i="14"/>
  <c r="P1747" i="14"/>
  <c r="P5513" i="14"/>
  <c r="P7613" i="14"/>
  <c r="P2239" i="14"/>
  <c r="P518" i="14"/>
  <c r="P6913" i="14"/>
  <c r="P23" i="14"/>
  <c r="P6213" i="14"/>
  <c r="P3413" i="14"/>
  <c r="P4813" i="14"/>
  <c r="P2939" i="14"/>
  <c r="P8313" i="14"/>
  <c r="P24" i="14"/>
  <c r="P8314" i="14"/>
  <c r="P519" i="14"/>
  <c r="P3414" i="14"/>
  <c r="P1748" i="14"/>
  <c r="P827" i="14"/>
  <c r="P5514" i="14"/>
  <c r="P4814" i="14"/>
  <c r="P7614" i="14"/>
  <c r="P1246" i="14"/>
  <c r="P6214" i="14"/>
  <c r="P2940" i="14"/>
  <c r="P2240" i="14"/>
  <c r="P6914" i="14"/>
  <c r="P4114" i="14"/>
  <c r="P6215" i="14"/>
  <c r="P2941" i="14"/>
  <c r="P828" i="14"/>
  <c r="P8315" i="14"/>
  <c r="P6915" i="14"/>
  <c r="P4115" i="14"/>
  <c r="P5515" i="14"/>
  <c r="P7615" i="14"/>
  <c r="P25" i="14"/>
  <c r="P3415" i="14"/>
  <c r="P1749" i="14"/>
  <c r="P4815" i="14"/>
  <c r="P1247" i="14"/>
  <c r="P520" i="14"/>
  <c r="P2241" i="14"/>
  <c r="P521" i="14"/>
  <c r="P4116" i="14"/>
  <c r="P2942" i="14"/>
  <c r="P3416" i="14"/>
  <c r="P6916" i="14"/>
  <c r="P6216" i="14"/>
  <c r="P26" i="14"/>
  <c r="P829" i="14"/>
  <c r="P1750" i="14"/>
  <c r="P4816" i="14"/>
  <c r="P1248" i="14"/>
  <c r="P7616" i="14"/>
  <c r="P8316" i="14"/>
  <c r="P2242" i="14"/>
  <c r="P5516" i="14"/>
  <c r="P6917" i="14"/>
  <c r="P3417" i="14"/>
  <c r="P5517" i="14"/>
  <c r="P2243" i="14"/>
  <c r="P4117" i="14"/>
  <c r="P1751" i="14"/>
  <c r="P8317" i="14"/>
  <c r="P522" i="14"/>
  <c r="P2943" i="14"/>
  <c r="P830" i="14"/>
  <c r="P4817" i="14"/>
  <c r="P27" i="14"/>
  <c r="P1249" i="14"/>
  <c r="P7617" i="14"/>
  <c r="P6217" i="14"/>
  <c r="P1752" i="14"/>
  <c r="P2944" i="14"/>
  <c r="P4118" i="14"/>
  <c r="P831" i="14"/>
  <c r="P2244" i="14"/>
  <c r="P28" i="14"/>
  <c r="P523" i="14"/>
  <c r="P8318" i="14"/>
  <c r="P4818" i="14"/>
  <c r="P6218" i="14"/>
  <c r="P6918" i="14"/>
  <c r="P7618" i="14"/>
  <c r="P1250" i="14"/>
  <c r="P3418" i="14"/>
  <c r="P5518" i="14"/>
  <c r="P832" i="14"/>
  <c r="P4819" i="14"/>
  <c r="P7619" i="14"/>
  <c r="P3419" i="14"/>
  <c r="P2945" i="14"/>
  <c r="P5519" i="14"/>
  <c r="P8319" i="14"/>
  <c r="P6219" i="14"/>
  <c r="P1753" i="14"/>
  <c r="P6919" i="14"/>
  <c r="P1251" i="14"/>
  <c r="P2245" i="14"/>
  <c r="P524" i="14"/>
  <c r="P4119" i="14"/>
  <c r="P29" i="14"/>
  <c r="P8320" i="14"/>
  <c r="P833" i="14"/>
  <c r="P6920" i="14"/>
  <c r="P4120" i="14"/>
  <c r="P2246" i="14"/>
  <c r="P4820" i="14"/>
  <c r="P1252" i="14"/>
  <c r="P7620" i="14"/>
  <c r="P525" i="14"/>
  <c r="P30" i="14"/>
  <c r="P6220" i="14"/>
  <c r="P3420" i="14"/>
  <c r="P5520" i="14"/>
  <c r="P1754" i="14"/>
  <c r="P2946" i="14"/>
  <c r="P1253" i="14"/>
  <c r="P2247" i="14"/>
  <c r="P2947" i="14"/>
  <c r="P4821" i="14"/>
  <c r="P31" i="14"/>
  <c r="P834" i="14"/>
  <c r="P7621" i="14"/>
  <c r="P8321" i="14"/>
  <c r="P4121" i="14"/>
  <c r="P6921" i="14"/>
  <c r="P1755" i="14"/>
  <c r="P5521" i="14"/>
  <c r="P526" i="14"/>
  <c r="P3421" i="14"/>
  <c r="P6221" i="14"/>
  <c r="P4822" i="14"/>
  <c r="P527" i="14"/>
  <c r="P1254" i="14"/>
  <c r="P6222" i="14"/>
  <c r="P835" i="14"/>
  <c r="P5522" i="14"/>
  <c r="P3422" i="14"/>
  <c r="P7622" i="14"/>
  <c r="P2948" i="14"/>
  <c r="P6922" i="14"/>
  <c r="P1756" i="14"/>
  <c r="P8322" i="14"/>
  <c r="P32" i="14"/>
  <c r="P2248" i="14"/>
  <c r="P4122" i="14"/>
  <c r="P2949" i="14"/>
  <c r="P7623" i="14"/>
  <c r="P6223" i="14"/>
  <c r="P6923" i="14"/>
  <c r="P3423" i="14"/>
  <c r="P836" i="14"/>
  <c r="P1255" i="14"/>
  <c r="P4123" i="14"/>
  <c r="P528" i="14"/>
  <c r="P8323" i="14"/>
  <c r="P5523" i="14"/>
  <c r="P2249" i="14"/>
  <c r="P4823" i="14"/>
  <c r="P33" i="14"/>
  <c r="P1757" i="14"/>
  <c r="P8324" i="14"/>
  <c r="P5524" i="14"/>
  <c r="P3424" i="14"/>
  <c r="P7624" i="14"/>
  <c r="P529" i="14"/>
  <c r="P1758" i="14"/>
  <c r="P34" i="14"/>
  <c r="P2950" i="14"/>
  <c r="P2250" i="14"/>
  <c r="P4824" i="14"/>
  <c r="P6924" i="14"/>
  <c r="P6224" i="14"/>
  <c r="P837" i="14"/>
  <c r="P1256" i="14"/>
  <c r="P4124" i="14"/>
  <c r="P6225" i="14"/>
  <c r="P7625" i="14"/>
  <c r="P6925" i="14"/>
  <c r="P4825" i="14"/>
  <c r="P1759" i="14"/>
  <c r="P530" i="14"/>
  <c r="P4125" i="14"/>
  <c r="P35" i="14"/>
  <c r="P1257" i="14"/>
  <c r="P838" i="14"/>
  <c r="P3425" i="14"/>
  <c r="P8325" i="14"/>
  <c r="P5525" i="14"/>
  <c r="P2251" i="14"/>
  <c r="P2951" i="14"/>
  <c r="P1258" i="14"/>
  <c r="P2252" i="14"/>
  <c r="P2952" i="14"/>
  <c r="P1760" i="14"/>
  <c r="P4126" i="14"/>
  <c r="P8326" i="14"/>
  <c r="P839" i="14"/>
  <c r="P3426" i="14"/>
  <c r="P6226" i="14"/>
  <c r="P7626" i="14"/>
  <c r="P6926" i="14"/>
  <c r="P5526" i="14"/>
  <c r="P36" i="14"/>
  <c r="P4826" i="14"/>
  <c r="P531" i="14"/>
  <c r="P37" i="14"/>
  <c r="P7627" i="14"/>
  <c r="P2953" i="14"/>
  <c r="P840" i="14"/>
  <c r="P1259" i="14"/>
  <c r="P1761" i="14"/>
  <c r="P532" i="14"/>
  <c r="P4127" i="14"/>
  <c r="P4827" i="14"/>
  <c r="P3427" i="14"/>
  <c r="P5527" i="14"/>
  <c r="P6927" i="14"/>
  <c r="P2253" i="14"/>
  <c r="P8327" i="14"/>
  <c r="P6227" i="14"/>
  <c r="P2954" i="14"/>
  <c r="P5528" i="14"/>
  <c r="P8328" i="14"/>
  <c r="P38" i="14"/>
  <c r="P1762" i="14"/>
  <c r="P1260" i="14"/>
  <c r="P841" i="14"/>
  <c r="P3428" i="14"/>
  <c r="P7628" i="14"/>
  <c r="P533" i="14"/>
  <c r="P6928" i="14"/>
  <c r="P4828" i="14"/>
  <c r="P2254" i="14"/>
  <c r="P4128" i="14"/>
  <c r="P6228" i="14"/>
  <c r="P4829" i="14"/>
  <c r="P39" i="14"/>
  <c r="P1261" i="14"/>
  <c r="P7629" i="14"/>
  <c r="P5529" i="14"/>
  <c r="P3429" i="14"/>
  <c r="P842" i="14"/>
  <c r="P6229" i="14"/>
  <c r="P534" i="14"/>
  <c r="P1763" i="14"/>
  <c r="P8329" i="14"/>
  <c r="P6929" i="14"/>
  <c r="P2955" i="14"/>
  <c r="P4129" i="14"/>
  <c r="P2255" i="14"/>
  <c r="P6230" i="14"/>
  <c r="P2956" i="14"/>
  <c r="P7630" i="14"/>
  <c r="P40" i="14"/>
  <c r="P1764" i="14"/>
  <c r="P1262" i="14"/>
  <c r="P5530" i="14"/>
  <c r="P843" i="14"/>
  <c r="P8330" i="14"/>
  <c r="P4830" i="14"/>
  <c r="P6930" i="14"/>
  <c r="P4130" i="14"/>
  <c r="P3430" i="14"/>
  <c r="P2256" i="14"/>
  <c r="P6231" i="14"/>
  <c r="P41" i="14"/>
  <c r="P1263" i="14"/>
  <c r="P844" i="14"/>
  <c r="P1765" i="14"/>
  <c r="P5531" i="14"/>
  <c r="P2957" i="14"/>
  <c r="P4831" i="14"/>
  <c r="P6931" i="14"/>
  <c r="P535" i="14"/>
  <c r="P2257" i="14"/>
  <c r="P4131" i="14"/>
  <c r="P3431" i="14"/>
  <c r="P7631" i="14"/>
  <c r="P8331" i="14"/>
  <c r="P845" i="14"/>
  <c r="P6232" i="14"/>
  <c r="P1766" i="14"/>
  <c r="P4132" i="14"/>
  <c r="P6932" i="14"/>
  <c r="P536" i="14"/>
  <c r="P1264" i="14"/>
  <c r="P4832" i="14"/>
  <c r="P2258" i="14"/>
  <c r="P2958" i="14"/>
  <c r="P42" i="14"/>
  <c r="P7632" i="14"/>
  <c r="P3432" i="14"/>
  <c r="P8332" i="14"/>
  <c r="P5532" i="14"/>
  <c r="P2259" i="14"/>
  <c r="P1265" i="14"/>
  <c r="P846" i="14"/>
  <c r="P5533" i="14"/>
  <c r="P537" i="14"/>
  <c r="P7633" i="14"/>
  <c r="P2959" i="14"/>
  <c r="P3433" i="14"/>
  <c r="P4133" i="14"/>
  <c r="P4833" i="14"/>
  <c r="P8333" i="14"/>
  <c r="P1767" i="14"/>
  <c r="P6233" i="14"/>
  <c r="P6933" i="14"/>
  <c r="P43" i="14"/>
  <c r="P847" i="14"/>
  <c r="P44" i="14"/>
  <c r="P2960" i="14"/>
  <c r="P6934" i="14"/>
  <c r="P4134" i="14"/>
  <c r="P6234" i="14"/>
  <c r="P4834" i="14"/>
  <c r="P538" i="14"/>
  <c r="P7634" i="14"/>
  <c r="P3434" i="14"/>
  <c r="P5534" i="14"/>
  <c r="P1768" i="14"/>
  <c r="P2260" i="14"/>
  <c r="P8334" i="14"/>
  <c r="P1266" i="14"/>
  <c r="P539" i="14"/>
  <c r="P848" i="14"/>
  <c r="P1267" i="14"/>
  <c r="P4135" i="14"/>
  <c r="P6935" i="14"/>
  <c r="P4835" i="14"/>
  <c r="P6235" i="14"/>
  <c r="P2261" i="14"/>
  <c r="P7635" i="14"/>
  <c r="P3435" i="14"/>
  <c r="P8335" i="14"/>
  <c r="P45" i="14"/>
  <c r="P1769" i="14"/>
  <c r="P2961" i="14"/>
  <c r="P5535" i="14"/>
  <c r="P46" i="14"/>
  <c r="P1268" i="14"/>
  <c r="P7636" i="14"/>
  <c r="P2262" i="14"/>
  <c r="P2962" i="14"/>
  <c r="P4136" i="14"/>
  <c r="P8336" i="14"/>
  <c r="P3436" i="14"/>
  <c r="P849" i="14"/>
  <c r="P1770" i="14"/>
  <c r="P6236" i="14"/>
  <c r="P4836" i="14"/>
  <c r="P5536" i="14"/>
  <c r="P6936" i="14"/>
  <c r="P3437" i="14"/>
  <c r="P8337" i="14"/>
  <c r="P7637" i="14"/>
  <c r="P6937" i="14"/>
  <c r="P1269" i="14"/>
  <c r="P5537" i="14"/>
  <c r="P4137" i="14"/>
  <c r="P850" i="14"/>
  <c r="P6237" i="14"/>
  <c r="P1771" i="14"/>
  <c r="P2963" i="14"/>
  <c r="P2263" i="14"/>
  <c r="P47" i="14"/>
  <c r="P4837" i="14"/>
  <c r="P6238" i="14"/>
  <c r="P6938" i="14"/>
  <c r="P4138" i="14"/>
  <c r="P2264" i="14"/>
  <c r="P5538" i="14"/>
  <c r="P8338" i="14"/>
  <c r="P3438" i="14"/>
  <c r="P851" i="14"/>
  <c r="P48" i="14"/>
  <c r="P4838" i="14"/>
  <c r="P7638" i="14"/>
  <c r="P1772" i="14"/>
  <c r="P2964" i="14"/>
  <c r="P1270" i="14"/>
  <c r="P1271" i="14"/>
  <c r="P7639" i="14"/>
  <c r="P4139" i="14"/>
  <c r="P8339" i="14"/>
  <c r="P5539" i="14"/>
  <c r="P852" i="14"/>
  <c r="P2965" i="14"/>
  <c r="P6239" i="14"/>
  <c r="P6939" i="14"/>
  <c r="P4839" i="14"/>
  <c r="P2265" i="14"/>
  <c r="P1773" i="14"/>
  <c r="P3439" i="14"/>
  <c r="P49" i="14"/>
  <c r="P6940" i="14"/>
  <c r="P7640" i="14"/>
  <c r="P5540" i="14"/>
  <c r="P8340" i="14"/>
  <c r="P50" i="14"/>
  <c r="P1272" i="14"/>
  <c r="P2966" i="14"/>
  <c r="P1774" i="14"/>
  <c r="P3440" i="14"/>
  <c r="P4840" i="14"/>
  <c r="P4140" i="14"/>
  <c r="P6240" i="14"/>
  <c r="P853" i="14"/>
  <c r="P2266" i="14"/>
  <c r="P6241" i="14"/>
  <c r="P854" i="14"/>
  <c r="P1273" i="14"/>
  <c r="P3441" i="14"/>
  <c r="P5541" i="14"/>
  <c r="P2967" i="14"/>
  <c r="P8341" i="14"/>
  <c r="P4841" i="14"/>
  <c r="P2267" i="14"/>
  <c r="P7641" i="14"/>
  <c r="P4141" i="14"/>
  <c r="P51" i="14"/>
  <c r="P1775" i="14"/>
  <c r="P6941" i="14"/>
  <c r="P6242" i="14"/>
  <c r="P4842" i="14"/>
  <c r="P2968" i="14"/>
  <c r="P8342" i="14"/>
  <c r="P2268" i="14"/>
  <c r="P4142" i="14"/>
  <c r="P540" i="14"/>
  <c r="P1776" i="14"/>
  <c r="P52" i="14"/>
  <c r="P6942" i="14"/>
  <c r="P5542" i="14"/>
  <c r="P7642" i="14"/>
  <c r="P1274" i="14"/>
  <c r="P3442" i="14"/>
  <c r="P855" i="14"/>
  <c r="P2269" i="14"/>
  <c r="P856" i="14"/>
  <c r="P4843" i="14"/>
  <c r="P6943" i="14"/>
  <c r="P541" i="14"/>
  <c r="P4143" i="14"/>
  <c r="P1275" i="14"/>
  <c r="P7643" i="14"/>
  <c r="P8343" i="14"/>
  <c r="P5543" i="14"/>
  <c r="P3443" i="14"/>
  <c r="P2969" i="14"/>
  <c r="P6243" i="14"/>
  <c r="P53" i="14"/>
  <c r="P1777" i="14"/>
  <c r="P4844" i="14"/>
  <c r="P4144" i="14"/>
  <c r="P3444" i="14"/>
  <c r="P6244" i="14"/>
  <c r="P54" i="14"/>
  <c r="P6944" i="14"/>
  <c r="P1778" i="14"/>
  <c r="P2970" i="14"/>
  <c r="P8344" i="14"/>
  <c r="P542" i="14"/>
  <c r="P857" i="14"/>
  <c r="P1276" i="14"/>
  <c r="P2270" i="14"/>
  <c r="P7644" i="14"/>
  <c r="P5544" i="14"/>
  <c r="P2271" i="14"/>
  <c r="P1779" i="14"/>
  <c r="P4845" i="14"/>
  <c r="P6245" i="14"/>
  <c r="P7645" i="14"/>
  <c r="P55" i="14"/>
  <c r="P5545" i="14"/>
  <c r="P4145" i="14"/>
  <c r="P543" i="14"/>
  <c r="P858" i="14"/>
  <c r="P1277" i="14"/>
  <c r="P3445" i="14"/>
  <c r="P6945" i="14"/>
  <c r="P2971" i="14"/>
  <c r="P8345" i="14"/>
  <c r="P1278" i="14"/>
  <c r="P3446" i="14"/>
  <c r="P2972" i="14"/>
  <c r="P4846" i="14"/>
  <c r="P859" i="14"/>
  <c r="P1780" i="14"/>
  <c r="P2272" i="14"/>
  <c r="P5546" i="14"/>
  <c r="P8346" i="14"/>
  <c r="P6246" i="14"/>
  <c r="P7646" i="14"/>
  <c r="P56" i="14"/>
  <c r="P544" i="14"/>
  <c r="P4146" i="14"/>
  <c r="P6946" i="14"/>
  <c r="P5547" i="14"/>
  <c r="P7647" i="14"/>
  <c r="P1781" i="14"/>
  <c r="P2973" i="14"/>
  <c r="P4847" i="14"/>
  <c r="P2273" i="14"/>
  <c r="P3447" i="14"/>
  <c r="P8347" i="14"/>
  <c r="P860" i="14"/>
  <c r="P6947" i="14"/>
  <c r="P4147" i="14"/>
  <c r="P57" i="14"/>
  <c r="P6247" i="14"/>
  <c r="P1279" i="14"/>
  <c r="P545" i="14"/>
  <c r="P7648" i="14"/>
  <c r="P6248" i="14"/>
  <c r="P4848" i="14"/>
  <c r="P1782" i="14"/>
  <c r="P546" i="14"/>
  <c r="P4148" i="14"/>
  <c r="P6948" i="14"/>
  <c r="P2274" i="14"/>
  <c r="P8348" i="14"/>
  <c r="P5548" i="14"/>
  <c r="P861" i="14"/>
  <c r="P58" i="14"/>
  <c r="P3448" i="14"/>
  <c r="P2974" i="14"/>
  <c r="P1280" i="14"/>
  <c r="P2975" i="14"/>
  <c r="P7649" i="14"/>
  <c r="P1281" i="14"/>
  <c r="P3449" i="14"/>
  <c r="P1783" i="14"/>
  <c r="P59" i="14"/>
  <c r="P4849" i="14"/>
  <c r="P5549" i="14"/>
  <c r="P2275" i="14"/>
  <c r="P8349" i="14"/>
  <c r="P6949" i="14"/>
  <c r="P547" i="14"/>
  <c r="P6249" i="14"/>
  <c r="P4149" i="14"/>
  <c r="P862" i="14"/>
  <c r="P7650" i="14"/>
  <c r="P4850" i="14"/>
  <c r="P1282" i="14"/>
  <c r="P4150" i="14"/>
  <c r="P2976" i="14"/>
  <c r="P2276" i="14"/>
  <c r="P8350" i="14"/>
  <c r="P548" i="14"/>
  <c r="P5550" i="14"/>
  <c r="P3450" i="14"/>
  <c r="P6950" i="14"/>
  <c r="P1784" i="14"/>
  <c r="P6250" i="14"/>
  <c r="P863" i="14"/>
  <c r="P60" i="14"/>
  <c r="P61" i="14"/>
  <c r="P549" i="14"/>
  <c r="P2977" i="14"/>
  <c r="P4151" i="14"/>
  <c r="P6251" i="14"/>
  <c r="P864" i="14"/>
  <c r="P1785" i="14"/>
  <c r="P7651" i="14"/>
  <c r="P5551" i="14"/>
  <c r="P8351" i="14"/>
  <c r="P3451" i="14"/>
  <c r="P4851" i="14"/>
  <c r="P6951" i="14"/>
  <c r="P1283" i="14"/>
  <c r="P2277" i="14"/>
  <c r="P1284" i="14"/>
  <c r="P1786" i="14"/>
  <c r="P8352" i="14"/>
  <c r="P62" i="14"/>
  <c r="P6952" i="14"/>
  <c r="P5552" i="14"/>
  <c r="P550" i="14"/>
  <c r="P865" i="14"/>
  <c r="P7652" i="14"/>
  <c r="P3452" i="14"/>
  <c r="P4152" i="14"/>
  <c r="P2978" i="14"/>
  <c r="P2278" i="14"/>
  <c r="P4852" i="14"/>
  <c r="P6252" i="14"/>
  <c r="P5553" i="14"/>
  <c r="P3453" i="14"/>
  <c r="P2279" i="14"/>
  <c r="P551" i="14"/>
  <c r="P7653" i="14"/>
  <c r="P1285" i="14"/>
  <c r="P63" i="14"/>
  <c r="P4153" i="14"/>
  <c r="P4853" i="14"/>
  <c r="P866" i="14"/>
  <c r="P6253" i="14"/>
  <c r="P6953" i="14"/>
  <c r="P1787" i="14"/>
  <c r="P2979" i="14"/>
  <c r="P8353" i="14"/>
  <c r="P867" i="14"/>
  <c r="P6954" i="14"/>
  <c r="P3454" i="14"/>
  <c r="P5554" i="14"/>
  <c r="P2980" i="14"/>
  <c r="P8354" i="14"/>
  <c r="P1788" i="14"/>
  <c r="P7654" i="14"/>
  <c r="P4854" i="14"/>
  <c r="P6254" i="14"/>
  <c r="P1286" i="14"/>
  <c r="P64" i="14"/>
  <c r="P2280" i="14"/>
  <c r="P552" i="14"/>
  <c r="P4154" i="14"/>
  <c r="P4155" i="14"/>
  <c r="P2981" i="14"/>
  <c r="P8355" i="14"/>
  <c r="P553" i="14"/>
  <c r="P5555" i="14"/>
  <c r="P7655" i="14"/>
  <c r="P6955" i="14"/>
  <c r="P6255" i="14"/>
  <c r="P868" i="14"/>
  <c r="P2281" i="14"/>
  <c r="P1287" i="14"/>
  <c r="P1789" i="14"/>
  <c r="P4855" i="14"/>
  <c r="P65" i="14"/>
  <c r="P3455" i="14"/>
  <c r="P3456" i="14"/>
  <c r="P5556" i="14"/>
  <c r="P4856" i="14"/>
  <c r="P869" i="14"/>
  <c r="P1790" i="14"/>
  <c r="P4156" i="14"/>
  <c r="P6956" i="14"/>
  <c r="P6256" i="14"/>
  <c r="P1288" i="14"/>
  <c r="P66" i="14"/>
  <c r="P7656" i="14"/>
  <c r="P2982" i="14"/>
  <c r="P8356" i="14"/>
  <c r="P2282" i="14"/>
  <c r="P554" i="14"/>
  <c r="P4157" i="14"/>
  <c r="P1791" i="14"/>
  <c r="P870" i="14"/>
  <c r="P67" i="14"/>
  <c r="P1289" i="14"/>
  <c r="P3457" i="14"/>
  <c r="P8357" i="14"/>
  <c r="P2283" i="14"/>
  <c r="P7657" i="14"/>
  <c r="P555" i="14"/>
  <c r="P2983" i="14"/>
  <c r="P6257" i="14"/>
  <c r="P5557" i="14"/>
  <c r="P4857" i="14"/>
  <c r="P6957" i="14"/>
  <c r="P3458" i="14"/>
  <c r="P2284" i="14"/>
  <c r="P871" i="14"/>
  <c r="P8358" i="14"/>
  <c r="P1792" i="14"/>
  <c r="P6958" i="14"/>
  <c r="P6258" i="14"/>
  <c r="P4158" i="14"/>
  <c r="P68" i="14"/>
  <c r="P1290" i="14"/>
  <c r="P5558" i="14"/>
  <c r="P2984" i="14"/>
  <c r="P556" i="14"/>
  <c r="P4858" i="14"/>
  <c r="P7658" i="14"/>
  <c r="P557" i="14"/>
  <c r="P8359" i="14"/>
  <c r="P1793" i="14"/>
  <c r="P6259" i="14"/>
  <c r="P2985" i="14"/>
  <c r="P7659" i="14"/>
  <c r="P69" i="14"/>
  <c r="P872" i="14"/>
  <c r="P5559" i="14"/>
  <c r="P3459" i="14"/>
  <c r="P4859" i="14"/>
  <c r="P1291" i="14"/>
  <c r="P4159" i="14"/>
  <c r="P2285" i="14"/>
  <c r="P6959" i="14"/>
  <c r="P3460" i="14"/>
  <c r="P2286" i="14"/>
  <c r="P8360" i="14"/>
  <c r="P1794" i="14"/>
  <c r="P558" i="14"/>
  <c r="P2986" i="14"/>
  <c r="P70" i="14"/>
  <c r="P6960" i="14"/>
  <c r="P4160" i="14"/>
  <c r="P5560" i="14"/>
  <c r="P1292" i="14"/>
  <c r="P7660" i="14"/>
  <c r="P6260" i="14"/>
  <c r="P4860" i="14"/>
  <c r="P873" i="14"/>
  <c r="P2287" i="14"/>
  <c r="P874" i="14"/>
  <c r="P2987" i="14"/>
  <c r="P7661" i="14"/>
  <c r="P3461" i="14"/>
  <c r="P6961" i="14"/>
  <c r="P1795" i="14"/>
  <c r="P559" i="14"/>
  <c r="P5561" i="14"/>
  <c r="P1293" i="14"/>
  <c r="P4861" i="14"/>
  <c r="P71" i="14"/>
  <c r="P4161" i="14"/>
  <c r="P6261" i="14"/>
  <c r="P8361" i="14"/>
  <c r="P2288" i="14"/>
  <c r="P2988" i="14"/>
  <c r="P1796" i="14"/>
  <c r="P3462" i="14"/>
  <c r="P8362" i="14"/>
  <c r="P6262" i="14"/>
  <c r="P4162" i="14"/>
  <c r="P5562" i="14"/>
  <c r="P7662" i="14"/>
  <c r="P560" i="14"/>
  <c r="P72" i="14"/>
  <c r="P6962" i="14"/>
  <c r="P4862" i="14"/>
  <c r="P875" i="14"/>
  <c r="P1294" i="14"/>
  <c r="P6963" i="14"/>
  <c r="P4863" i="14"/>
  <c r="P1295" i="14"/>
  <c r="P561" i="14"/>
  <c r="P2289" i="14"/>
  <c r="P2989" i="14"/>
  <c r="P1797" i="14"/>
  <c r="P8363" i="14"/>
  <c r="P7663" i="14"/>
  <c r="P4163" i="14"/>
  <c r="P73" i="14"/>
  <c r="P5563" i="14"/>
  <c r="P6263" i="14"/>
  <c r="P876" i="14"/>
  <c r="P3463" i="14"/>
  <c r="P562" i="14"/>
  <c r="P2290" i="14"/>
  <c r="P1296" i="14"/>
  <c r="P4164" i="14"/>
  <c r="P6964" i="14"/>
  <c r="P7664" i="14"/>
  <c r="P2990" i="14"/>
  <c r="P74" i="14"/>
  <c r="P3464" i="14"/>
  <c r="P5564" i="14"/>
  <c r="P6264" i="14"/>
  <c r="P1798" i="14"/>
  <c r="P877" i="14"/>
  <c r="P4864" i="14"/>
  <c r="P8364" i="14"/>
  <c r="P6965" i="14"/>
  <c r="P4865" i="14"/>
  <c r="P2291" i="14"/>
  <c r="P8365" i="14"/>
  <c r="P5565" i="14"/>
  <c r="P878" i="14"/>
  <c r="P1297" i="14"/>
  <c r="P3465" i="14"/>
  <c r="P75" i="14"/>
  <c r="P7665" i="14"/>
  <c r="P2991" i="14"/>
  <c r="P1799" i="14"/>
  <c r="P563" i="14"/>
  <c r="P6265" i="14"/>
  <c r="P4165" i="14"/>
  <c r="P3466" i="14"/>
  <c r="P1298" i="14"/>
  <c r="P7666" i="14"/>
  <c r="P4866" i="14"/>
  <c r="P2992" i="14"/>
  <c r="P564" i="14"/>
  <c r="P879" i="14"/>
  <c r="P6266" i="14"/>
  <c r="P8366" i="14"/>
  <c r="P2292" i="14"/>
  <c r="P6966" i="14"/>
  <c r="P5566" i="14"/>
  <c r="P76" i="14"/>
  <c r="P1800" i="14"/>
  <c r="P4166" i="14"/>
  <c r="P1801" i="14"/>
  <c r="P3467" i="14"/>
  <c r="P6267" i="14"/>
  <c r="P6967" i="14"/>
  <c r="P1299" i="14"/>
  <c r="P2293" i="14"/>
  <c r="P565" i="14"/>
  <c r="P880" i="14"/>
  <c r="P4867" i="14"/>
  <c r="P4167" i="14"/>
  <c r="P5567" i="14"/>
  <c r="P2993" i="14"/>
  <c r="P8367" i="14"/>
  <c r="P7667" i="14"/>
  <c r="P77" i="14"/>
  <c r="P4168" i="14"/>
  <c r="P881" i="14"/>
  <c r="P6268" i="14"/>
  <c r="P4868" i="14"/>
  <c r="P6968" i="14"/>
  <c r="P1802" i="14"/>
  <c r="P5568" i="14"/>
  <c r="P2994" i="14"/>
  <c r="P7668" i="14"/>
  <c r="P2294" i="14"/>
  <c r="P566" i="14"/>
  <c r="P8368" i="14"/>
  <c r="P1300" i="14"/>
  <c r="P3468" i="14"/>
  <c r="P78" i="14"/>
  <c r="P567" i="14"/>
  <c r="P79" i="14"/>
  <c r="P2995" i="14"/>
  <c r="P2295" i="14"/>
  <c r="P1301" i="14"/>
  <c r="P4869" i="14"/>
  <c r="P882" i="14"/>
  <c r="P3469" i="14"/>
  <c r="P8369" i="14"/>
  <c r="P6969" i="14"/>
  <c r="P7669" i="14"/>
  <c r="P5569" i="14"/>
  <c r="P1803" i="14"/>
  <c r="P6269" i="14"/>
  <c r="P4169" i="14"/>
  <c r="P6270" i="14"/>
  <c r="P568" i="14"/>
  <c r="P4870" i="14"/>
  <c r="P5570" i="14"/>
  <c r="P1302" i="14"/>
  <c r="P6970" i="14"/>
  <c r="P1804" i="14"/>
  <c r="P2296" i="14"/>
  <c r="P7670" i="14"/>
  <c r="P2996" i="14"/>
  <c r="P8370" i="14"/>
  <c r="P883" i="14"/>
  <c r="P4170" i="14"/>
  <c r="P3470" i="14"/>
  <c r="P80" i="14"/>
  <c r="P2997" i="14"/>
  <c r="P6971" i="14"/>
  <c r="P81" i="14"/>
  <c r="P6271" i="14"/>
  <c r="P884" i="14"/>
  <c r="P4871" i="14"/>
  <c r="P7671" i="14"/>
  <c r="P5571" i="14"/>
  <c r="P2297" i="14"/>
  <c r="P3471" i="14"/>
  <c r="P8371" i="14"/>
  <c r="P4171" i="14"/>
  <c r="P1805" i="14"/>
  <c r="P569" i="14"/>
  <c r="P1303" i="14"/>
  <c r="P570" i="14"/>
  <c r="P1304" i="14"/>
  <c r="P2298" i="14"/>
  <c r="P5572" i="14"/>
  <c r="P7672" i="14"/>
  <c r="P82" i="14"/>
  <c r="P2998" i="14"/>
  <c r="P4172" i="14"/>
  <c r="P1806" i="14"/>
  <c r="P885" i="14"/>
  <c r="P6972" i="14"/>
  <c r="P8372" i="14"/>
  <c r="P3472" i="14"/>
  <c r="P6272" i="14"/>
  <c r="P4872" i="14"/>
  <c r="P571" i="14"/>
  <c r="P4173" i="14"/>
  <c r="P1305" i="14"/>
  <c r="P886" i="14"/>
  <c r="P4873" i="14"/>
  <c r="P1807" i="14"/>
  <c r="P5573" i="14"/>
  <c r="P7673" i="14"/>
  <c r="P6973" i="14"/>
  <c r="P83" i="14"/>
  <c r="P3473" i="14"/>
  <c r="P6273" i="14"/>
  <c r="P8373" i="14"/>
  <c r="P2299" i="14"/>
  <c r="P2999" i="14"/>
  <c r="P84" i="14"/>
  <c r="P4174" i="14"/>
  <c r="P4874" i="14"/>
  <c r="P3474" i="14"/>
  <c r="P2300" i="14"/>
  <c r="P1808" i="14"/>
  <c r="P6274" i="14"/>
  <c r="P7674" i="14"/>
  <c r="P1306" i="14"/>
  <c r="P3000" i="14"/>
  <c r="P572" i="14"/>
  <c r="P887" i="14"/>
  <c r="P8374" i="14"/>
  <c r="P6974" i="14"/>
  <c r="P5574" i="14"/>
  <c r="P85" i="14"/>
  <c r="P4175" i="14"/>
  <c r="P8375" i="14"/>
  <c r="P7675" i="14"/>
  <c r="P1809" i="14"/>
  <c r="P6975" i="14"/>
  <c r="P6275" i="14"/>
  <c r="P2301" i="14"/>
  <c r="P5575" i="14"/>
  <c r="P3475" i="14"/>
  <c r="P888" i="14"/>
  <c r="P573" i="14"/>
  <c r="P4875" i="14"/>
  <c r="P3001" i="14"/>
  <c r="P1307" i="14"/>
  <c r="P2302" i="14"/>
  <c r="P889" i="14"/>
  <c r="P3476" i="14"/>
  <c r="P5576" i="14"/>
  <c r="P574" i="14"/>
  <c r="P86" i="14"/>
  <c r="P4176" i="14"/>
  <c r="P4876" i="14"/>
  <c r="P3002" i="14"/>
  <c r="P6976" i="14"/>
  <c r="P7676" i="14"/>
  <c r="P1308" i="14"/>
  <c r="P1810" i="14"/>
  <c r="P6276" i="14"/>
  <c r="P8376" i="14"/>
  <c r="P2303" i="14"/>
  <c r="P6277" i="14"/>
  <c r="P7677" i="14"/>
  <c r="P8377" i="14"/>
  <c r="P3477" i="14"/>
  <c r="P87" i="14"/>
  <c r="P5577" i="14"/>
  <c r="P3003" i="14"/>
  <c r="P1309" i="14"/>
  <c r="P890" i="14"/>
  <c r="P4177" i="14"/>
  <c r="P6977" i="14"/>
  <c r="P4877" i="14"/>
  <c r="P575" i="14"/>
  <c r="P1811" i="14"/>
  <c r="P1310" i="14"/>
  <c r="P4178" i="14"/>
  <c r="P5578" i="14"/>
  <c r="P4878" i="14"/>
  <c r="P1812" i="14"/>
  <c r="P8378" i="14"/>
  <c r="P6978" i="14"/>
  <c r="P7678" i="14"/>
  <c r="P891" i="14"/>
  <c r="P2304" i="14"/>
  <c r="P6278" i="14"/>
  <c r="P3004" i="14"/>
  <c r="P3478" i="14"/>
  <c r="P88" i="14"/>
  <c r="P576" i="14"/>
  <c r="P4879" i="14"/>
  <c r="P89" i="14"/>
  <c r="P7679" i="14"/>
  <c r="P577" i="14"/>
  <c r="P892" i="14"/>
  <c r="P3479" i="14"/>
  <c r="P8379" i="14"/>
  <c r="P4179" i="14"/>
  <c r="P5579" i="14"/>
  <c r="P3005" i="14"/>
  <c r="P2305" i="14"/>
  <c r="P6279" i="14"/>
  <c r="P1311" i="14"/>
  <c r="P6979" i="14"/>
  <c r="P1813" i="14"/>
  <c r="P3006" i="14"/>
  <c r="P3480" i="14"/>
  <c r="P7680" i="14"/>
  <c r="P1814" i="14"/>
  <c r="P1312" i="14"/>
  <c r="P6280" i="14"/>
  <c r="P4180" i="14"/>
  <c r="P2306" i="14"/>
  <c r="P5580" i="14"/>
  <c r="P6980" i="14"/>
  <c r="P8380" i="14"/>
  <c r="P578" i="14"/>
  <c r="P90" i="14"/>
  <c r="P893" i="14"/>
  <c r="P4880" i="14"/>
  <c r="P579" i="14"/>
  <c r="P1815" i="14"/>
  <c r="P6281" i="14"/>
  <c r="P2307" i="14"/>
  <c r="P894" i="14"/>
  <c r="P4881" i="14"/>
  <c r="P1313" i="14"/>
  <c r="P3481" i="14"/>
  <c r="P91" i="14"/>
  <c r="P8381" i="14"/>
  <c r="P6981" i="14"/>
  <c r="P5581" i="14"/>
  <c r="P3007" i="14"/>
  <c r="P4181" i="14"/>
  <c r="P7681" i="14"/>
  <c r="P1816" i="14"/>
  <c r="P580" i="14"/>
  <c r="P3482" i="14"/>
  <c r="P4182" i="14"/>
  <c r="P7682" i="14"/>
  <c r="P92" i="14"/>
  <c r="P3008" i="14"/>
  <c r="P4882" i="14"/>
  <c r="P5582" i="14"/>
  <c r="P8382" i="14"/>
  <c r="P895" i="14"/>
  <c r="P2308" i="14"/>
  <c r="P6982" i="14"/>
  <c r="P6282" i="14"/>
  <c r="P1314" i="14"/>
  <c r="P2309" i="14"/>
  <c r="P896" i="14"/>
  <c r="P5583" i="14"/>
  <c r="P1315" i="14"/>
  <c r="P1817" i="14"/>
  <c r="P6983" i="14"/>
  <c r="P93" i="14"/>
  <c r="P3009" i="14"/>
  <c r="P7683" i="14"/>
  <c r="P4183" i="14"/>
  <c r="P581" i="14"/>
  <c r="P3483" i="14"/>
  <c r="P8383" i="14"/>
  <c r="P4883" i="14"/>
  <c r="P6283" i="14"/>
  <c r="P3010" i="14"/>
  <c r="P4884" i="14"/>
  <c r="P7684" i="14"/>
  <c r="P1316" i="14"/>
  <c r="P5584" i="14"/>
  <c r="P2310" i="14"/>
  <c r="P582" i="14"/>
  <c r="P4184" i="14"/>
  <c r="P6984" i="14"/>
  <c r="P94" i="14"/>
  <c r="P8384" i="14"/>
  <c r="P1818" i="14"/>
  <c r="P6284" i="14"/>
  <c r="P3484" i="14"/>
  <c r="P897" i="14"/>
  <c r="P4185" i="14"/>
  <c r="P4885" i="14"/>
  <c r="P1317" i="14"/>
  <c r="P3011" i="14"/>
  <c r="P5585" i="14"/>
  <c r="P8385" i="14"/>
  <c r="P3485" i="14"/>
  <c r="P2311" i="14"/>
  <c r="P6985" i="14"/>
  <c r="P6285" i="14"/>
  <c r="P898" i="14"/>
  <c r="P1819" i="14"/>
  <c r="P95" i="14"/>
  <c r="P583" i="14"/>
  <c r="P7685" i="14"/>
  <c r="P4886" i="14"/>
  <c r="P96" i="14"/>
  <c r="P6286" i="14"/>
  <c r="P8386" i="14"/>
  <c r="P2312" i="14"/>
  <c r="P899" i="14"/>
  <c r="P1820" i="14"/>
  <c r="P7686" i="14"/>
  <c r="P3012" i="14"/>
  <c r="P5586" i="14"/>
  <c r="P4186" i="14"/>
  <c r="P1318" i="14"/>
  <c r="P6986" i="14"/>
  <c r="P3486" i="14"/>
  <c r="P584" i="14"/>
  <c r="P5587" i="14"/>
  <c r="P585" i="14"/>
  <c r="P97" i="14"/>
  <c r="P3013" i="14"/>
  <c r="P1319" i="14"/>
  <c r="P4187" i="14"/>
  <c r="P6987" i="14"/>
  <c r="P4887" i="14"/>
  <c r="P6287" i="14"/>
  <c r="P7687" i="14"/>
  <c r="P900" i="14"/>
  <c r="P8387" i="14"/>
  <c r="P3487" i="14"/>
  <c r="P2313" i="14"/>
  <c r="P1821" i="14"/>
  <c r="P1822" i="14"/>
  <c r="P1320" i="14"/>
  <c r="P6288" i="14"/>
  <c r="P4888" i="14"/>
  <c r="P5588" i="14"/>
  <c r="P901" i="14"/>
  <c r="P6988" i="14"/>
  <c r="P98" i="14"/>
  <c r="P586" i="14"/>
  <c r="P7688" i="14"/>
  <c r="P4188" i="14"/>
  <c r="P2314" i="14"/>
  <c r="P8388" i="14"/>
  <c r="P3488" i="14"/>
  <c r="P3014" i="14"/>
  <c r="P8389" i="14"/>
  <c r="P99" i="14"/>
  <c r="P4189" i="14"/>
  <c r="P902" i="14"/>
  <c r="P2315" i="14"/>
  <c r="P3015" i="14"/>
  <c r="P587" i="14"/>
  <c r="P7689" i="14"/>
  <c r="P4889" i="14"/>
  <c r="P1321" i="14"/>
  <c r="P5589" i="14"/>
  <c r="P1823" i="14"/>
  <c r="P6989" i="14"/>
  <c r="P6289" i="14"/>
  <c r="P3489" i="14"/>
  <c r="P903" i="14"/>
  <c r="P6990" i="14"/>
  <c r="P8390" i="14"/>
  <c r="P5590" i="14"/>
  <c r="P1322" i="14"/>
  <c r="P6290" i="14"/>
  <c r="P7690" i="14"/>
  <c r="P588" i="14"/>
  <c r="P3016" i="14"/>
  <c r="P2316" i="14"/>
  <c r="P100" i="14"/>
  <c r="P4190" i="14"/>
  <c r="P3490" i="14"/>
  <c r="P1824" i="14"/>
  <c r="P4890" i="14"/>
  <c r="P2317" i="14"/>
  <c r="P904" i="14"/>
  <c r="P5591" i="14"/>
  <c r="P4891" i="14"/>
  <c r="P1323" i="14"/>
  <c r="P6991" i="14"/>
  <c r="P3491" i="14"/>
  <c r="P6291" i="14"/>
  <c r="P4191" i="14"/>
  <c r="P1825" i="14"/>
  <c r="P7691" i="14"/>
  <c r="P101" i="14"/>
  <c r="P589" i="14"/>
  <c r="P8391" i="14"/>
  <c r="P3017" i="14"/>
  <c r="P2318" i="14"/>
  <c r="P3492" i="14"/>
  <c r="P8392" i="14"/>
  <c r="P102" i="14"/>
  <c r="P590" i="14"/>
  <c r="P4892" i="14"/>
  <c r="P1826" i="14"/>
  <c r="P5592" i="14"/>
  <c r="P7692" i="14"/>
  <c r="P1324" i="14"/>
  <c r="P4192" i="14"/>
  <c r="P6292" i="14"/>
  <c r="P3018" i="14"/>
  <c r="P6992" i="14"/>
  <c r="P905" i="14"/>
  <c r="P4193" i="14"/>
  <c r="P103" i="14"/>
  <c r="P4893" i="14"/>
  <c r="P2319" i="14"/>
  <c r="P6293" i="14"/>
  <c r="P5593" i="14"/>
  <c r="P8393" i="14"/>
  <c r="P7693" i="14"/>
  <c r="P3019" i="14"/>
  <c r="P906" i="14"/>
  <c r="P1325" i="14"/>
  <c r="P1827" i="14"/>
  <c r="P591" i="14"/>
  <c r="P3493" i="14"/>
  <c r="P6993" i="14"/>
  <c r="P7694" i="14"/>
  <c r="P1828" i="14"/>
  <c r="P6294" i="14"/>
  <c r="P6994" i="14"/>
  <c r="P2320" i="14"/>
  <c r="P4194" i="14"/>
  <c r="P907" i="14"/>
  <c r="P3020" i="14"/>
  <c r="P4894" i="14"/>
  <c r="P1326" i="14"/>
  <c r="P5594" i="14"/>
  <c r="P8394" i="14"/>
  <c r="P104" i="14"/>
  <c r="P3494" i="14"/>
  <c r="P592" i="14"/>
  <c r="P105" i="14"/>
  <c r="P2321" i="14"/>
  <c r="P4195" i="14"/>
  <c r="P4895" i="14"/>
  <c r="P6995" i="14"/>
  <c r="P908" i="14"/>
  <c r="P8395" i="14"/>
  <c r="P1327" i="14"/>
  <c r="P6295" i="14"/>
  <c r="P3021" i="14"/>
  <c r="P7695" i="14"/>
  <c r="P3495" i="14"/>
  <c r="P5595" i="14"/>
  <c r="P593" i="14"/>
  <c r="P1829" i="14"/>
  <c r="P5596" i="14"/>
  <c r="P4896" i="14"/>
  <c r="P909" i="14"/>
  <c r="P594" i="14"/>
  <c r="P1328" i="14"/>
  <c r="P7696" i="14"/>
  <c r="P3496" i="14"/>
  <c r="P3022" i="14"/>
  <c r="P4196" i="14"/>
  <c r="P6996" i="14"/>
  <c r="P1830" i="14"/>
  <c r="P8396" i="14"/>
  <c r="P2322" i="14"/>
  <c r="P106" i="14"/>
  <c r="P6296" i="14"/>
  <c r="P1831" i="14"/>
  <c r="P2323" i="14"/>
  <c r="P4197" i="14"/>
  <c r="P7697" i="14"/>
  <c r="P4897" i="14"/>
  <c r="P5597" i="14"/>
  <c r="P3023" i="14"/>
  <c r="P3497" i="14"/>
  <c r="P1329" i="14"/>
  <c r="P6997" i="14"/>
  <c r="P595" i="14"/>
  <c r="P6297" i="14"/>
  <c r="P8397" i="14"/>
  <c r="P107" i="14"/>
  <c r="P910" i="14"/>
  <c r="P2324" i="14"/>
  <c r="P911" i="14"/>
  <c r="P8398" i="14"/>
  <c r="P596" i="14"/>
  <c r="P1832" i="14"/>
  <c r="P6298" i="14"/>
  <c r="P5598" i="14"/>
  <c r="P4898" i="14"/>
  <c r="P3024" i="14"/>
  <c r="P7698" i="14"/>
  <c r="P108" i="14"/>
  <c r="P1330" i="14"/>
  <c r="P4198" i="14"/>
  <c r="P6998" i="14"/>
  <c r="P3498" i="14"/>
  <c r="P109" i="14"/>
  <c r="P6299" i="14"/>
  <c r="P1331" i="14"/>
  <c r="P1833" i="14"/>
  <c r="P6999" i="14"/>
  <c r="P2325" i="14"/>
  <c r="P4899" i="14"/>
  <c r="P4199" i="14"/>
  <c r="P597" i="14"/>
  <c r="P3025" i="14"/>
  <c r="P7699" i="14"/>
  <c r="P5599" i="14"/>
  <c r="P912" i="14"/>
  <c r="P3499" i="14"/>
  <c r="P8399" i="14"/>
  <c r="P913" i="14"/>
  <c r="P8400" i="14"/>
  <c r="P1834" i="14"/>
  <c r="P598" i="14"/>
  <c r="P5600" i="14"/>
  <c r="P4200" i="14"/>
  <c r="P7000" i="14"/>
  <c r="P1332" i="14"/>
  <c r="P110" i="14"/>
  <c r="P7700" i="14"/>
  <c r="P3500" i="14"/>
  <c r="P6300" i="14"/>
  <c r="P2326" i="14"/>
  <c r="P3026" i="14"/>
  <c r="P4900" i="14"/>
  <c r="P3027" i="14"/>
  <c r="P1333" i="14"/>
  <c r="P5601" i="14"/>
  <c r="P1835" i="14"/>
  <c r="P7701" i="14"/>
  <c r="P8401" i="14"/>
  <c r="P2327" i="14"/>
  <c r="P7001" i="14"/>
  <c r="P111" i="14"/>
  <c r="P914" i="14"/>
  <c r="P3501" i="14"/>
  <c r="P6301" i="14"/>
  <c r="P4901" i="14"/>
  <c r="P4201" i="14"/>
  <c r="P599" i="14"/>
  <c r="P4202" i="14"/>
  <c r="P8402" i="14"/>
  <c r="P112" i="14"/>
  <c r="P6302" i="14"/>
  <c r="P3502" i="14"/>
  <c r="P1334" i="14"/>
  <c r="P4902" i="14"/>
  <c r="P1836" i="14"/>
  <c r="P7002" i="14"/>
  <c r="P7702" i="14"/>
  <c r="P600" i="14"/>
  <c r="P915" i="14"/>
  <c r="P5602" i="14"/>
  <c r="P2328" i="14"/>
  <c r="P3028" i="14"/>
  <c r="P2329" i="14"/>
  <c r="P916" i="14"/>
  <c r="P4203" i="14"/>
  <c r="P3029" i="14"/>
  <c r="P8403" i="14"/>
  <c r="P7003" i="14"/>
  <c r="P113" i="14"/>
  <c r="P6303" i="14"/>
  <c r="P1335" i="14"/>
  <c r="P3503" i="14"/>
  <c r="P1837" i="14"/>
  <c r="P5603" i="14"/>
  <c r="P7703" i="14"/>
  <c r="P4903" i="14"/>
  <c r="P601" i="14"/>
  <c r="P4904" i="14"/>
  <c r="P3030" i="14"/>
  <c r="P4204" i="14"/>
  <c r="P917" i="14"/>
  <c r="P8404" i="14"/>
  <c r="P114" i="14"/>
  <c r="P2330" i="14"/>
  <c r="P7704" i="14"/>
  <c r="P602" i="14"/>
  <c r="P7004" i="14"/>
  <c r="P1838" i="14"/>
  <c r="P6304" i="14"/>
  <c r="P1336" i="14"/>
  <c r="P5604" i="14"/>
  <c r="P3504" i="14"/>
  <c r="P7705" i="14"/>
  <c r="P6305" i="14"/>
  <c r="P918" i="14"/>
  <c r="P4205" i="14"/>
  <c r="P603" i="14"/>
  <c r="P1337" i="14"/>
  <c r="P1839" i="14"/>
  <c r="P115" i="14"/>
  <c r="P8405" i="14"/>
  <c r="P5605" i="14"/>
  <c r="P2331" i="14"/>
  <c r="P3031" i="14"/>
  <c r="P3505" i="14"/>
  <c r="P4905" i="14"/>
  <c r="P7005" i="14"/>
  <c r="P8406" i="14"/>
  <c r="P2332" i="14"/>
  <c r="P4906" i="14"/>
  <c r="P5606" i="14"/>
  <c r="P7706" i="14"/>
  <c r="P3506" i="14"/>
  <c r="P4206" i="14"/>
  <c r="P1840" i="14"/>
  <c r="P7006" i="14"/>
  <c r="P6306" i="14"/>
  <c r="P3032" i="14"/>
  <c r="P919" i="14"/>
  <c r="P604" i="14"/>
  <c r="P1338" i="14"/>
  <c r="P116" i="14"/>
  <c r="P3507" i="14"/>
  <c r="P6307" i="14"/>
  <c r="P5607" i="14"/>
  <c r="P4207" i="14"/>
  <c r="P7707" i="14"/>
  <c r="P8407" i="14"/>
  <c r="P920" i="14"/>
  <c r="P117" i="14"/>
  <c r="P3033" i="14"/>
  <c r="P7007" i="14"/>
  <c r="P2333" i="14"/>
  <c r="P1841" i="14"/>
  <c r="P4907" i="14"/>
  <c r="P1339" i="14"/>
  <c r="P605" i="14"/>
  <c r="P3508" i="14"/>
  <c r="P2334" i="14"/>
  <c r="P1340" i="14"/>
  <c r="P5608" i="14"/>
  <c r="P1842" i="14"/>
  <c r="P3034" i="14"/>
  <c r="P118" i="14"/>
  <c r="P606" i="14"/>
  <c r="P921" i="14"/>
  <c r="P4908" i="14"/>
  <c r="P8408" i="14"/>
  <c r="P6308" i="14"/>
  <c r="P4208" i="14"/>
  <c r="P7708" i="14"/>
  <c r="P7008" i="14"/>
  <c r="P2335" i="14"/>
  <c r="P8409" i="14"/>
  <c r="P922" i="14"/>
  <c r="P4209" i="14"/>
  <c r="P4909" i="14"/>
  <c r="P6309" i="14"/>
  <c r="P7009" i="14"/>
  <c r="P7709" i="14"/>
  <c r="P3509" i="14"/>
  <c r="P607" i="14"/>
  <c r="P5609" i="14"/>
  <c r="P3035" i="14"/>
  <c r="P119" i="14"/>
  <c r="P1843" i="14"/>
  <c r="P1341" i="14"/>
  <c r="P8410" i="14"/>
  <c r="P3036" i="14"/>
  <c r="P608" i="14"/>
  <c r="P5610" i="14"/>
  <c r="P2336" i="14"/>
  <c r="P7010" i="14"/>
  <c r="P1844" i="14"/>
  <c r="P6310" i="14"/>
  <c r="P7710" i="14"/>
  <c r="P1342" i="14"/>
  <c r="P4910" i="14"/>
  <c r="P120" i="14"/>
  <c r="P3510" i="14"/>
  <c r="P923" i="14"/>
  <c r="P4210" i="14"/>
  <c r="P1845" i="14"/>
  <c r="P5611" i="14"/>
  <c r="P7011" i="14"/>
  <c r="P924" i="14"/>
  <c r="P3037" i="14"/>
  <c r="P8411" i="14"/>
  <c r="P6311" i="14"/>
  <c r="P121" i="14"/>
  <c r="P2337" i="14"/>
  <c r="P1343" i="14"/>
  <c r="P3511" i="14"/>
  <c r="P4911" i="14"/>
  <c r="P7711" i="14"/>
  <c r="P609" i="14"/>
  <c r="P4211" i="14"/>
  <c r="P7712" i="14"/>
  <c r="P4912" i="14"/>
  <c r="P2338" i="14"/>
  <c r="P122" i="14"/>
  <c r="P5612" i="14"/>
  <c r="P925" i="14"/>
  <c r="P1846" i="14"/>
  <c r="P1344" i="14"/>
  <c r="P610" i="14"/>
  <c r="P3512" i="14"/>
  <c r="P4212" i="14"/>
  <c r="P7012" i="14"/>
  <c r="P8412" i="14"/>
  <c r="P6312" i="14"/>
  <c r="P3038" i="14"/>
  <c r="P926" i="14"/>
  <c r="P5613" i="14"/>
  <c r="P2339" i="14"/>
  <c r="P7713" i="14"/>
  <c r="P123" i="14"/>
  <c r="P8413" i="14"/>
  <c r="P4913" i="14"/>
  <c r="P6313" i="14"/>
  <c r="P611" i="14"/>
  <c r="P3513" i="14"/>
  <c r="P4213" i="14"/>
  <c r="P7013" i="14"/>
  <c r="P3039" i="14"/>
  <c r="P1345" i="14"/>
  <c r="P1847" i="14"/>
  <c r="P927" i="14"/>
  <c r="P4214" i="14"/>
  <c r="P124" i="14"/>
  <c r="P1346" i="14"/>
  <c r="P7014" i="14"/>
  <c r="P4914" i="14"/>
  <c r="P7714" i="14"/>
  <c r="P6314" i="14"/>
  <c r="P612" i="14"/>
  <c r="P2340" i="14"/>
  <c r="P8414" i="14"/>
  <c r="P1848" i="14"/>
  <c r="P3040" i="14"/>
  <c r="P5614" i="14"/>
  <c r="P3514" i="14"/>
  <c r="P1347" i="14"/>
  <c r="P3041" i="14"/>
  <c r="P613" i="14"/>
  <c r="P3515" i="14"/>
  <c r="P7715" i="14"/>
  <c r="P5615" i="14"/>
  <c r="P1849" i="14"/>
  <c r="P8415" i="14"/>
  <c r="P7015" i="14"/>
  <c r="P4215" i="14"/>
  <c r="P125" i="14"/>
  <c r="P928" i="14"/>
  <c r="P6315" i="14"/>
  <c r="P4915" i="14"/>
  <c r="P2341" i="14"/>
  <c r="P929" i="14"/>
  <c r="P7716" i="14"/>
  <c r="P1348" i="14"/>
  <c r="P3042" i="14"/>
  <c r="P4916" i="14"/>
  <c r="P614" i="14"/>
  <c r="P1850" i="14"/>
  <c r="P8416" i="14"/>
  <c r="P3516" i="14"/>
  <c r="P126" i="14"/>
  <c r="P4216" i="14"/>
  <c r="P6316" i="14"/>
  <c r="P5616" i="14"/>
  <c r="P2342" i="14"/>
  <c r="P7016" i="14"/>
  <c r="P1349" i="14"/>
  <c r="P5617" i="14"/>
  <c r="P930" i="14"/>
  <c r="P7717" i="14"/>
  <c r="P8417" i="14"/>
  <c r="P1851" i="14"/>
  <c r="P2343" i="14"/>
  <c r="P6317" i="14"/>
  <c r="P4217" i="14"/>
  <c r="P127" i="14"/>
  <c r="P7017" i="14"/>
  <c r="P615" i="14"/>
  <c r="P3043" i="14"/>
  <c r="P4917" i="14"/>
  <c r="P3517" i="14"/>
  <c r="P931" i="14"/>
  <c r="P7718" i="14"/>
  <c r="P4218" i="14"/>
  <c r="P3518" i="14"/>
  <c r="P1350" i="14"/>
  <c r="P7018" i="14"/>
  <c r="P3044" i="14"/>
  <c r="P128" i="14"/>
  <c r="P616" i="14"/>
  <c r="P1852" i="14"/>
  <c r="P4918" i="14"/>
  <c r="P6318" i="14"/>
  <c r="P5618" i="14"/>
  <c r="P8418" i="14"/>
  <c r="P2344" i="14"/>
  <c r="P3519" i="14"/>
  <c r="P7019" i="14"/>
  <c r="P617" i="14"/>
  <c r="P4219" i="14"/>
  <c r="P2345" i="14"/>
  <c r="P4919" i="14"/>
  <c r="P6319" i="14"/>
  <c r="P932" i="14"/>
  <c r="P1853" i="14"/>
  <c r="P1351" i="14"/>
  <c r="P3045" i="14"/>
  <c r="P8419" i="14"/>
  <c r="P5619" i="14"/>
  <c r="P129" i="14"/>
  <c r="P7719" i="14"/>
  <c r="P4220" i="14"/>
  <c r="P3046" i="14"/>
  <c r="P7720" i="14"/>
  <c r="P7020" i="14"/>
  <c r="P933" i="14"/>
  <c r="P8420" i="14"/>
  <c r="P5620" i="14"/>
  <c r="P618" i="14"/>
  <c r="P1854" i="14"/>
  <c r="P6320" i="14"/>
  <c r="P4920" i="14"/>
  <c r="P1352" i="14"/>
  <c r="P2346" i="14"/>
  <c r="P3520" i="14"/>
  <c r="P130" i="14"/>
  <c r="P619" i="14"/>
  <c r="P1353" i="14"/>
  <c r="P6321" i="14"/>
  <c r="P1855" i="14"/>
  <c r="P131" i="14"/>
  <c r="P3521" i="14"/>
  <c r="P7721" i="14"/>
  <c r="P5621" i="14"/>
  <c r="P2347" i="14"/>
  <c r="P4221" i="14"/>
  <c r="P4921" i="14"/>
  <c r="P934" i="14"/>
  <c r="P3047" i="14"/>
  <c r="P7021" i="14"/>
  <c r="P8421" i="14"/>
  <c r="P7022" i="14"/>
  <c r="P1354" i="14"/>
  <c r="P4922" i="14"/>
  <c r="P6322" i="14"/>
  <c r="P7722" i="14"/>
  <c r="P935" i="14"/>
  <c r="P620" i="14"/>
  <c r="P132" i="14"/>
  <c r="P2348" i="14"/>
  <c r="P5622" i="14"/>
  <c r="P4222" i="14"/>
  <c r="P3048" i="14"/>
  <c r="P1856" i="14"/>
  <c r="P8422" i="14"/>
  <c r="P3522" i="14"/>
  <c r="P4923" i="14"/>
  <c r="P2349" i="14"/>
  <c r="P1857" i="14"/>
  <c r="P4223" i="14"/>
  <c r="P3523" i="14"/>
  <c r="P8423" i="14"/>
  <c r="P3049" i="14"/>
  <c r="P621" i="14"/>
  <c r="P5623" i="14"/>
  <c r="P133" i="14"/>
  <c r="P7723" i="14"/>
  <c r="P1355" i="14"/>
  <c r="P6323" i="14"/>
  <c r="P7023" i="14"/>
  <c r="P936" i="14"/>
  <c r="P937" i="14"/>
  <c r="P1356" i="14"/>
  <c r="P1858" i="14"/>
  <c r="P7724" i="14"/>
  <c r="P8424" i="14"/>
  <c r="P7024" i="14"/>
  <c r="P4224" i="14"/>
  <c r="P134" i="14"/>
  <c r="P622" i="14"/>
  <c r="P3050" i="14"/>
  <c r="P2350" i="14"/>
  <c r="P3524" i="14"/>
  <c r="P4924" i="14"/>
  <c r="P5624" i="14"/>
  <c r="P6324" i="14"/>
  <c r="P7025" i="14"/>
  <c r="P1859" i="14"/>
  <c r="P6325" i="14"/>
  <c r="P8425" i="14"/>
  <c r="P4225" i="14"/>
  <c r="P4925" i="14"/>
  <c r="P3051" i="14"/>
  <c r="P2351" i="14"/>
  <c r="P135" i="14"/>
  <c r="P938" i="14"/>
  <c r="P5625" i="14"/>
  <c r="P623" i="14"/>
  <c r="P3525" i="14"/>
  <c r="P1357" i="14"/>
  <c r="P7725" i="14"/>
  <c r="P7726" i="14"/>
  <c r="P1860" i="14"/>
  <c r="P5626" i="14"/>
  <c r="P624" i="14"/>
  <c r="P939" i="14"/>
  <c r="P4926" i="14"/>
  <c r="P3052" i="14"/>
  <c r="P8426" i="14"/>
  <c r="P6326" i="14"/>
  <c r="P4226" i="14"/>
  <c r="P3526" i="14"/>
  <c r="P7026" i="14"/>
  <c r="P2352" i="14"/>
  <c r="P136" i="14"/>
  <c r="P1358" i="14"/>
  <c r="P1861" i="14"/>
  <c r="P4927" i="14"/>
  <c r="P8427" i="14"/>
  <c r="P2353" i="14"/>
  <c r="P940" i="14"/>
  <c r="P1359" i="14"/>
  <c r="P5627" i="14"/>
  <c r="P7027" i="14"/>
  <c r="P3527" i="14"/>
  <c r="P7727" i="14"/>
  <c r="P4227" i="14"/>
  <c r="P625" i="14"/>
  <c r="P3053" i="14"/>
  <c r="P137" i="14"/>
  <c r="P6327" i="14"/>
  <c r="P5628" i="14"/>
  <c r="P8428" i="14"/>
  <c r="P138" i="14"/>
  <c r="P1862" i="14"/>
  <c r="P1360" i="14"/>
  <c r="P7728" i="14"/>
  <c r="P3054" i="14"/>
  <c r="P4228" i="14"/>
  <c r="P3528" i="14"/>
  <c r="P626" i="14"/>
  <c r="P2354" i="14"/>
  <c r="P7028" i="14"/>
  <c r="P941" i="14"/>
  <c r="P6328" i="14"/>
  <c r="P4928" i="14"/>
  <c r="P7029" i="14"/>
  <c r="P2355" i="14"/>
  <c r="P4929" i="14"/>
  <c r="P5629" i="14"/>
  <c r="P4229" i="14"/>
  <c r="P1863" i="14"/>
  <c r="P942" i="14"/>
  <c r="P3055" i="14"/>
  <c r="P8429" i="14"/>
  <c r="P139" i="14"/>
  <c r="P7729" i="14"/>
  <c r="P627" i="14"/>
  <c r="P1361" i="14"/>
  <c r="P3529" i="14"/>
  <c r="P6329" i="14"/>
  <c r="P628" i="14"/>
  <c r="P4230" i="14"/>
  <c r="P5630" i="14"/>
  <c r="P3056" i="14"/>
  <c r="P7030" i="14"/>
  <c r="P1864" i="14"/>
  <c r="P140" i="14"/>
  <c r="P943" i="14"/>
  <c r="P3530" i="14"/>
  <c r="P4930" i="14"/>
  <c r="P6330" i="14"/>
  <c r="P2356" i="14"/>
  <c r="P1362" i="14"/>
  <c r="P8430" i="14"/>
  <c r="P7730" i="14"/>
  <c r="P7031" i="14"/>
  <c r="P4231" i="14"/>
  <c r="P141" i="14"/>
  <c r="P629" i="14"/>
  <c r="P5631" i="14"/>
  <c r="P6331" i="14"/>
  <c r="P3531" i="14"/>
  <c r="P1865" i="14"/>
  <c r="P3057" i="14"/>
  <c r="P2357" i="14"/>
  <c r="P7731" i="14"/>
  <c r="P1363" i="14"/>
  <c r="P944" i="14"/>
  <c r="P4931" i="14"/>
  <c r="P8431" i="14"/>
  <c r="P1364" i="14"/>
  <c r="P3058" i="14"/>
  <c r="P4932" i="14"/>
  <c r="P142" i="14"/>
  <c r="P2358" i="14"/>
  <c r="P5632" i="14"/>
  <c r="P3532" i="14"/>
  <c r="P1866" i="14"/>
  <c r="P4232" i="14"/>
  <c r="P7732" i="14"/>
  <c r="P7032" i="14"/>
  <c r="P8432" i="14"/>
  <c r="P945" i="14"/>
  <c r="P630" i="14"/>
  <c r="P6332" i="14"/>
  <c r="P143" i="14"/>
  <c r="P3059" i="14"/>
  <c r="P7033" i="14"/>
  <c r="P3533" i="14"/>
  <c r="P2359" i="14"/>
  <c r="P8433" i="14"/>
  <c r="P4933" i="14"/>
  <c r="P7733" i="14"/>
  <c r="P4233" i="14"/>
  <c r="P1867" i="14"/>
  <c r="P6333" i="14"/>
  <c r="P946" i="14"/>
  <c r="P5633" i="14"/>
  <c r="P631" i="14"/>
  <c r="P1365" i="14"/>
  <c r="P144" i="14"/>
  <c r="P3060" i="14"/>
  <c r="P947" i="14"/>
  <c r="P4934" i="14"/>
  <c r="P7034" i="14"/>
  <c r="P7734" i="14"/>
  <c r="P8434" i="14"/>
  <c r="P2360" i="14"/>
  <c r="P3534" i="14"/>
  <c r="P4234" i="14"/>
  <c r="P632" i="14"/>
  <c r="P5634" i="14"/>
  <c r="P1366" i="14"/>
  <c r="P1868" i="14"/>
  <c r="P6334" i="14"/>
  <c r="P1869" i="14"/>
  <c r="P2361" i="14"/>
  <c r="P7035" i="14"/>
  <c r="P145" i="14"/>
  <c r="P3061" i="14"/>
  <c r="P3535" i="14"/>
  <c r="P1367" i="14"/>
  <c r="P633" i="14"/>
  <c r="P6335" i="14"/>
  <c r="P948" i="14"/>
  <c r="P7735" i="14"/>
  <c r="P8435" i="14"/>
  <c r="P4935" i="14"/>
  <c r="P4235" i="14"/>
  <c r="P5635" i="14"/>
  <c r="P3062" i="14"/>
  <c r="P634" i="14"/>
  <c r="P5636" i="14"/>
  <c r="P1368" i="14"/>
  <c r="P4936" i="14"/>
  <c r="P1870" i="14"/>
  <c r="P949" i="14"/>
  <c r="P146" i="14"/>
  <c r="P6336" i="14"/>
  <c r="P8436" i="14"/>
  <c r="P4236" i="14"/>
  <c r="P7736" i="14"/>
  <c r="P3536" i="14"/>
  <c r="P7036" i="14"/>
  <c r="P2362" i="14"/>
  <c r="P147" i="14"/>
  <c r="P4237" i="14"/>
  <c r="P7737" i="14"/>
  <c r="P4937" i="14"/>
  <c r="P1369" i="14"/>
  <c r="P2363" i="14"/>
  <c r="P7037" i="14"/>
  <c r="P8437" i="14"/>
  <c r="P1871" i="14"/>
  <c r="P635" i="14"/>
  <c r="P3537" i="14"/>
  <c r="P950" i="14"/>
  <c r="P3063" i="14"/>
  <c r="P6337" i="14"/>
  <c r="P5637" i="14"/>
  <c r="P6338" i="14"/>
  <c r="P1370" i="14"/>
  <c r="P2364" i="14"/>
  <c r="P7738" i="14"/>
  <c r="P3064" i="14"/>
  <c r="P7038" i="14"/>
  <c r="P4238" i="14"/>
  <c r="P636" i="14"/>
  <c r="P148" i="14"/>
  <c r="P1872" i="14"/>
  <c r="P5638" i="14"/>
  <c r="P3538" i="14"/>
  <c r="P951" i="14"/>
  <c r="P8438" i="14"/>
  <c r="P4938" i="14"/>
  <c r="P149" i="14"/>
  <c r="P1873" i="14"/>
  <c r="P2365" i="14"/>
  <c r="P6339" i="14"/>
  <c r="P637" i="14"/>
  <c r="P1371" i="14"/>
  <c r="P3539" i="14"/>
  <c r="P4939" i="14"/>
  <c r="P952" i="14"/>
  <c r="P7739" i="14"/>
  <c r="P4239" i="14"/>
  <c r="P8439" i="14"/>
  <c r="P3065" i="14"/>
  <c r="P5639" i="14"/>
  <c r="P7039" i="14"/>
  <c r="P3066" i="14"/>
  <c r="P150" i="14"/>
  <c r="P4940" i="14"/>
  <c r="P1874" i="14"/>
  <c r="P7740" i="14"/>
  <c r="P7040" i="14"/>
  <c r="P2366" i="14"/>
  <c r="P5640" i="14"/>
  <c r="P1372" i="14"/>
  <c r="P953" i="14"/>
  <c r="P638" i="14"/>
  <c r="P8440" i="14"/>
  <c r="P3540" i="14"/>
  <c r="P6340" i="14"/>
  <c r="P4240" i="14"/>
  <c r="P5641" i="14"/>
  <c r="P3067" i="14"/>
  <c r="P8441" i="14"/>
  <c r="P1373" i="14"/>
  <c r="P4241" i="14"/>
  <c r="P6341" i="14"/>
  <c r="P639" i="14"/>
  <c r="P4941" i="14"/>
  <c r="P7741" i="14"/>
  <c r="P2367" i="14"/>
  <c r="P3541" i="14"/>
  <c r="P7041" i="14"/>
  <c r="P954" i="14"/>
  <c r="P1875" i="14"/>
  <c r="P151" i="14"/>
  <c r="P640" i="14"/>
  <c r="P3068" i="14"/>
  <c r="P1876" i="14"/>
  <c r="P8442" i="14"/>
  <c r="P152" i="14"/>
  <c r="P5642" i="14"/>
  <c r="P4242" i="14"/>
  <c r="P1374" i="14"/>
  <c r="P955" i="14"/>
  <c r="P6342" i="14"/>
  <c r="P7042" i="14"/>
  <c r="P7742" i="14"/>
  <c r="P4942" i="14"/>
  <c r="P3542" i="14"/>
  <c r="P2368" i="14"/>
  <c r="P8443" i="14"/>
  <c r="P4943" i="14"/>
  <c r="P3069" i="14"/>
  <c r="P7043" i="14"/>
  <c r="P2369" i="14"/>
  <c r="P7743" i="14"/>
  <c r="P641" i="14"/>
  <c r="P5643" i="14"/>
  <c r="P3543" i="14"/>
  <c r="P153" i="14"/>
  <c r="P1877" i="14"/>
  <c r="P956" i="14"/>
  <c r="P1375" i="14"/>
  <c r="P4243" i="14"/>
  <c r="P6343" i="14"/>
  <c r="P2370" i="14"/>
  <c r="P642" i="14"/>
  <c r="P7044" i="14"/>
  <c r="P7744" i="14"/>
  <c r="P6344" i="14"/>
  <c r="P5644" i="14"/>
  <c r="P8444" i="14"/>
  <c r="P957" i="14"/>
  <c r="P3544" i="14"/>
  <c r="P154" i="14"/>
  <c r="P1878" i="14"/>
  <c r="P4944" i="14"/>
  <c r="P3070" i="14"/>
  <c r="P4244" i="14"/>
  <c r="P1376" i="14"/>
  <c r="P6345" i="14"/>
  <c r="P4945" i="14"/>
  <c r="P2371" i="14"/>
  <c r="P5645" i="14"/>
  <c r="P1879" i="14"/>
  <c r="P1377" i="14"/>
  <c r="P8445" i="14"/>
  <c r="P155" i="14"/>
  <c r="P3545" i="14"/>
  <c r="P958" i="14"/>
  <c r="P3071" i="14"/>
  <c r="P7745" i="14"/>
  <c r="P7045" i="14"/>
  <c r="P4245" i="14"/>
  <c r="P643" i="14"/>
  <c r="P959" i="14"/>
  <c r="P1378" i="14"/>
  <c r="P8446" i="14"/>
  <c r="P156" i="14"/>
  <c r="P7746" i="14"/>
  <c r="P4946" i="14"/>
  <c r="P644" i="14"/>
  <c r="P3072" i="14"/>
  <c r="P7046" i="14"/>
  <c r="P5646" i="14"/>
  <c r="P4246" i="14"/>
  <c r="P2372" i="14"/>
  <c r="P1880" i="14"/>
  <c r="P6346" i="14"/>
  <c r="P3546" i="14"/>
  <c r="P3547" i="14"/>
  <c r="P157" i="14"/>
  <c r="P645" i="14"/>
  <c r="P1881" i="14"/>
  <c r="P7047" i="14"/>
  <c r="P4947" i="14"/>
  <c r="P3073" i="14"/>
  <c r="P4247" i="14"/>
  <c r="P5647" i="14"/>
  <c r="P2373" i="14"/>
  <c r="P6347" i="14"/>
  <c r="P7747" i="14"/>
  <c r="P8447" i="14"/>
  <c r="P960" i="14"/>
  <c r="P1379" i="14"/>
  <c r="P3548" i="14"/>
  <c r="P961" i="14"/>
  <c r="P7048" i="14"/>
  <c r="P1380" i="14"/>
  <c r="P7748" i="14"/>
  <c r="P4948" i="14"/>
  <c r="P4248" i="14"/>
  <c r="P5648" i="14"/>
  <c r="P158" i="14"/>
  <c r="P2374" i="14"/>
  <c r="P646" i="14"/>
  <c r="P8448" i="14"/>
  <c r="P1882" i="14"/>
  <c r="P3074" i="14"/>
  <c r="P6348" i="14"/>
  <c r="P4249" i="14"/>
  <c r="P1381" i="14"/>
  <c r="P159" i="14"/>
  <c r="P6349" i="14"/>
  <c r="P3075" i="14"/>
  <c r="P647" i="14"/>
  <c r="P2375" i="14"/>
  <c r="P3549" i="14"/>
  <c r="P7749" i="14"/>
  <c r="P1883" i="14"/>
  <c r="P5649" i="14"/>
  <c r="P962" i="14"/>
  <c r="P4949" i="14"/>
  <c r="P7049" i="14"/>
  <c r="P8449" i="14"/>
  <c r="P160" i="14"/>
  <c r="P5650" i="14"/>
  <c r="P7750" i="14"/>
  <c r="P963" i="14"/>
  <c r="P4950" i="14"/>
  <c r="P1884" i="14"/>
  <c r="P1382" i="14"/>
  <c r="P8450" i="14"/>
  <c r="P3550" i="14"/>
  <c r="P648" i="14"/>
  <c r="P2376" i="14"/>
  <c r="P6350" i="14"/>
  <c r="P3076" i="14"/>
  <c r="P4250" i="14"/>
  <c r="P7050" i="14"/>
  <c r="P1383" i="14"/>
  <c r="P4251" i="14"/>
  <c r="P161" i="14"/>
  <c r="P3077" i="14"/>
  <c r="P2377" i="14"/>
  <c r="P1885" i="14"/>
  <c r="P3551" i="14"/>
  <c r="P4951" i="14"/>
  <c r="P5651" i="14"/>
  <c r="P8451" i="14"/>
  <c r="P6351" i="14"/>
  <c r="P7051" i="14"/>
  <c r="P7751" i="14"/>
  <c r="P964" i="14"/>
  <c r="P649" i="14"/>
  <c r="P4952" i="14"/>
  <c r="P162" i="14"/>
  <c r="P7752" i="14"/>
  <c r="P5652" i="14"/>
  <c r="P1384" i="14"/>
  <c r="P650" i="14"/>
  <c r="P1886" i="14"/>
  <c r="P2378" i="14"/>
  <c r="P3078" i="14"/>
  <c r="P965" i="14"/>
  <c r="P4252" i="14"/>
  <c r="P8452" i="14"/>
  <c r="P6352" i="14"/>
  <c r="P7052" i="14"/>
  <c r="P3552" i="14"/>
  <c r="P8453" i="14"/>
  <c r="P3079" i="14"/>
  <c r="P4953" i="14"/>
  <c r="P163" i="14"/>
  <c r="P2379" i="14"/>
  <c r="P3553" i="14"/>
  <c r="P966" i="14"/>
  <c r="P651" i="14"/>
  <c r="P5653" i="14"/>
  <c r="P6353" i="14"/>
  <c r="P7053" i="14"/>
  <c r="P1887" i="14"/>
  <c r="P7753" i="14"/>
  <c r="P4253" i="14"/>
  <c r="P1385" i="14"/>
  <c r="P8454" i="14"/>
  <c r="P6354" i="14"/>
  <c r="P2380" i="14"/>
  <c r="P1888" i="14"/>
  <c r="P967" i="14"/>
  <c r="P3080" i="14"/>
  <c r="P652" i="14"/>
  <c r="P4954" i="14"/>
  <c r="P7754" i="14"/>
  <c r="P3554" i="14"/>
  <c r="P7054" i="14"/>
  <c r="P4254" i="14"/>
  <c r="P5654" i="14"/>
  <c r="P1386" i="14"/>
  <c r="P164" i="14"/>
  <c r="P8455" i="14"/>
  <c r="P1387" i="14"/>
  <c r="P4955" i="14"/>
  <c r="P1889" i="14"/>
  <c r="P165" i="14"/>
  <c r="P5655" i="14"/>
  <c r="P3555" i="14"/>
  <c r="P968" i="14"/>
  <c r="P3081" i="14"/>
  <c r="P4255" i="14"/>
  <c r="P6355" i="14"/>
  <c r="P7755" i="14"/>
  <c r="P7055" i="14"/>
  <c r="P2381" i="14"/>
  <c r="P653" i="14"/>
  <c r="P166" i="14"/>
  <c r="P5656" i="14"/>
  <c r="P2382" i="14"/>
  <c r="P7056" i="14"/>
  <c r="P1388" i="14"/>
  <c r="P3082" i="14"/>
  <c r="P1890" i="14"/>
  <c r="P8456" i="14"/>
  <c r="P4956" i="14"/>
  <c r="P7756" i="14"/>
  <c r="P654" i="14"/>
  <c r="P6356" i="14"/>
  <c r="P3556" i="14"/>
  <c r="P969" i="14"/>
  <c r="P4256" i="14"/>
  <c r="P4957" i="14"/>
  <c r="P4257" i="14"/>
  <c r="P1389" i="14"/>
  <c r="P3557" i="14"/>
  <c r="P167" i="14"/>
  <c r="P7757" i="14"/>
  <c r="P6357" i="14"/>
  <c r="P970" i="14"/>
  <c r="P7057" i="14"/>
  <c r="P655" i="14"/>
  <c r="P2383" i="14"/>
  <c r="P1891" i="14"/>
  <c r="P5657" i="14"/>
  <c r="P8457" i="14"/>
  <c r="P3083" i="14"/>
  <c r="P5658" i="14"/>
  <c r="P1390" i="14"/>
  <c r="P6358" i="14"/>
  <c r="P3558" i="14"/>
  <c r="P2384" i="14"/>
  <c r="P168" i="14"/>
  <c r="P4258" i="14"/>
  <c r="P1892" i="14"/>
  <c r="P7058" i="14"/>
  <c r="P656" i="14"/>
  <c r="P3084" i="14"/>
  <c r="P8458" i="14"/>
  <c r="P4958" i="14"/>
  <c r="P971" i="14"/>
  <c r="P7758" i="14"/>
  <c r="P8459" i="14"/>
  <c r="P657" i="14"/>
  <c r="P3559" i="14"/>
  <c r="P6359" i="14"/>
  <c r="P2385" i="14"/>
  <c r="P1893" i="14"/>
  <c r="P4959" i="14"/>
  <c r="P1391" i="14"/>
  <c r="P4259" i="14"/>
  <c r="P169" i="14"/>
  <c r="P7059" i="14"/>
  <c r="P5659" i="14"/>
  <c r="P972" i="14"/>
  <c r="P7759" i="14"/>
  <c r="P3085" i="14"/>
  <c r="P4260" i="14"/>
  <c r="P1894" i="14"/>
  <c r="P8460" i="14"/>
  <c r="P973" i="14"/>
  <c r="P658" i="14"/>
  <c r="P4960" i="14"/>
  <c r="P1392" i="14"/>
  <c r="P7060" i="14"/>
  <c r="P3086" i="14"/>
  <c r="P5660" i="14"/>
  <c r="P7760" i="14"/>
  <c r="P2386" i="14"/>
  <c r="P6360" i="14"/>
  <c r="P3560" i="14"/>
  <c r="P170" i="14"/>
  <c r="P3561" i="14"/>
  <c r="P1393" i="14"/>
  <c r="P974" i="14"/>
  <c r="P659" i="14"/>
  <c r="P7061" i="14"/>
  <c r="P8461" i="14"/>
  <c r="P171" i="14"/>
  <c r="P6361" i="14"/>
  <c r="P7761" i="14"/>
  <c r="P2387" i="14"/>
  <c r="P4961" i="14"/>
  <c r="P4261" i="14"/>
  <c r="P5661" i="14"/>
  <c r="P1895" i="14"/>
  <c r="P3087" i="14"/>
  <c r="P1394" i="14"/>
  <c r="P5662" i="14"/>
  <c r="P7762" i="14"/>
  <c r="P3088" i="14"/>
  <c r="P6362" i="14"/>
  <c r="P975" i="14"/>
  <c r="P1896" i="14"/>
  <c r="P4262" i="14"/>
  <c r="P172" i="14"/>
  <c r="P7062" i="14"/>
  <c r="P660" i="14"/>
  <c r="P2388" i="14"/>
  <c r="P4962" i="14"/>
  <c r="P3562" i="14"/>
  <c r="P8462" i="14"/>
  <c r="P4263" i="14"/>
  <c r="P1395" i="14"/>
  <c r="P6363" i="14"/>
  <c r="P976" i="14"/>
  <c r="P3089" i="14"/>
  <c r="P8463" i="14"/>
  <c r="P173" i="14"/>
  <c r="P1897" i="14"/>
  <c r="P2389" i="14"/>
  <c r="P7063" i="14"/>
  <c r="P3563" i="14"/>
  <c r="P7763" i="14"/>
  <c r="P5663" i="14"/>
  <c r="P4963" i="14"/>
  <c r="P661" i="14"/>
  <c r="P3090" i="14"/>
  <c r="P8464" i="14"/>
  <c r="P7064" i="14"/>
  <c r="P7764" i="14"/>
  <c r="P174" i="14"/>
  <c r="P977" i="14"/>
  <c r="P662" i="14"/>
  <c r="P3564" i="14"/>
  <c r="P4264" i="14"/>
  <c r="P1898" i="14"/>
  <c r="P1396" i="14"/>
  <c r="P4964" i="14"/>
  <c r="P6364" i="14"/>
  <c r="P2390" i="14"/>
  <c r="P5664" i="14"/>
  <c r="P3091" i="14"/>
  <c r="P175" i="14"/>
  <c r="P7765" i="14"/>
  <c r="P8465" i="14"/>
  <c r="P6365" i="14"/>
  <c r="P3565" i="14"/>
  <c r="P2391" i="14"/>
  <c r="P1397" i="14"/>
  <c r="P4965" i="14"/>
  <c r="P1899" i="14"/>
  <c r="P4265" i="14"/>
  <c r="P663" i="14"/>
  <c r="P7065" i="14"/>
  <c r="P978" i="14"/>
  <c r="P5665" i="14"/>
  <c r="P8466" i="14"/>
  <c r="P176" i="14"/>
  <c r="P3566" i="14"/>
  <c r="P1398" i="14"/>
  <c r="P664" i="14"/>
  <c r="P7066" i="14"/>
  <c r="P5666" i="14"/>
  <c r="P3092" i="14"/>
  <c r="P6366" i="14"/>
  <c r="P1900" i="14"/>
  <c r="P7766" i="14"/>
  <c r="P979" i="14"/>
  <c r="P2392" i="14"/>
  <c r="P4966" i="14"/>
  <c r="P4266" i="14"/>
  <c r="P5667" i="14"/>
  <c r="P4267" i="14"/>
  <c r="P7767" i="14"/>
  <c r="P665" i="14"/>
  <c r="P4967" i="14"/>
  <c r="P1901" i="14"/>
  <c r="P1399" i="14"/>
  <c r="P177" i="14"/>
  <c r="P3567" i="14"/>
  <c r="P3093" i="14"/>
  <c r="P8467" i="14"/>
  <c r="P7067" i="14"/>
  <c r="P2393" i="14"/>
  <c r="P6367" i="14"/>
  <c r="P980" i="14"/>
  <c r="P7768" i="14"/>
  <c r="P1902" i="14"/>
  <c r="P6368" i="14"/>
  <c r="P2394" i="14"/>
  <c r="P1400" i="14"/>
  <c r="P4268" i="14"/>
  <c r="P981" i="14"/>
  <c r="P5668" i="14"/>
  <c r="P3094" i="14"/>
  <c r="P178" i="14"/>
  <c r="P4968" i="14"/>
  <c r="P3568" i="14"/>
  <c r="P666" i="14"/>
  <c r="P8468" i="14"/>
  <c r="P7068" i="14"/>
  <c r="P5669" i="14"/>
  <c r="P982" i="14"/>
  <c r="P4969" i="14"/>
  <c r="P4269" i="14"/>
  <c r="P8469" i="14"/>
  <c r="P667" i="14"/>
  <c r="P1903" i="14"/>
  <c r="P2395" i="14"/>
  <c r="P179" i="14"/>
  <c r="P7069" i="14"/>
  <c r="P7769" i="14"/>
  <c r="P1401" i="14"/>
  <c r="P3569" i="14"/>
  <c r="P3095" i="14"/>
  <c r="P6369" i="14"/>
  <c r="P3096" i="14"/>
  <c r="P4970" i="14"/>
  <c r="P7770" i="14"/>
  <c r="P8470" i="14"/>
  <c r="P180" i="14"/>
  <c r="P1402" i="14"/>
  <c r="P2396" i="14"/>
  <c r="P3570" i="14"/>
  <c r="P668" i="14"/>
  <c r="P7070" i="14"/>
  <c r="P983" i="14"/>
  <c r="P1904" i="14"/>
  <c r="P6370" i="14"/>
  <c r="P5670" i="14"/>
  <c r="P4270" i="14"/>
  <c r="P1403" i="14"/>
  <c r="P2397" i="14"/>
  <c r="P3571" i="14"/>
  <c r="P669" i="14"/>
  <c r="P984" i="14"/>
  <c r="P5671" i="14"/>
  <c r="P7071" i="14"/>
  <c r="P4971" i="14"/>
  <c r="P4271" i="14"/>
  <c r="P7771" i="14"/>
  <c r="P8471" i="14"/>
  <c r="P3097" i="14"/>
  <c r="P6371" i="14"/>
  <c r="P1905" i="14"/>
  <c r="P181" i="14"/>
  <c r="P182" i="14"/>
  <c r="P985" i="14"/>
  <c r="P1906" i="14"/>
  <c r="P670" i="14"/>
  <c r="P4972" i="14"/>
  <c r="P3572" i="14"/>
  <c r="P5672" i="14"/>
  <c r="P7072" i="14"/>
  <c r="P4272" i="14"/>
  <c r="P7772" i="14"/>
  <c r="P6372" i="14"/>
  <c r="P8472" i="14"/>
  <c r="P3098" i="14"/>
  <c r="P1404" i="14"/>
  <c r="P2398" i="14"/>
  <c r="P986" i="14"/>
  <c r="P183" i="14"/>
  <c r="P8473" i="14"/>
  <c r="P1907" i="14"/>
  <c r="P6373" i="14"/>
  <c r="P4973" i="14"/>
  <c r="P3573" i="14"/>
  <c r="P7773" i="14"/>
  <c r="P4273" i="14"/>
  <c r="P3099" i="14"/>
  <c r="P5673" i="14"/>
  <c r="P2399" i="14"/>
  <c r="P671" i="14"/>
  <c r="P7073" i="14"/>
  <c r="P1405" i="14"/>
  <c r="P7074" i="14"/>
  <c r="P1406" i="14"/>
  <c r="P4274" i="14"/>
  <c r="P7774" i="14"/>
  <c r="P4974" i="14"/>
  <c r="P184" i="14"/>
  <c r="P672" i="14"/>
  <c r="P3100" i="14"/>
  <c r="P2400" i="14"/>
  <c r="P6374" i="14"/>
  <c r="P5674" i="14"/>
  <c r="P1908" i="14"/>
  <c r="P3574" i="14"/>
  <c r="P8474" i="14"/>
  <c r="P987" i="14"/>
  <c r="P1407" i="14"/>
  <c r="P7075" i="14"/>
  <c r="P4275" i="14"/>
  <c r="P2401" i="14"/>
  <c r="P673" i="14"/>
  <c r="P3575" i="14"/>
  <c r="P4975" i="14"/>
  <c r="P3101" i="14"/>
  <c r="P988" i="14"/>
  <c r="P5675" i="14"/>
  <c r="P185" i="14"/>
  <c r="P7775" i="14"/>
  <c r="P8475" i="14"/>
  <c r="P6375" i="14"/>
  <c r="P1909" i="14"/>
  <c r="P3102" i="14"/>
  <c r="P7076" i="14"/>
  <c r="P1408" i="14"/>
  <c r="P4976" i="14"/>
  <c r="P4276" i="14"/>
  <c r="P7776" i="14"/>
  <c r="P2402" i="14"/>
  <c r="P674" i="14"/>
  <c r="P989" i="14"/>
  <c r="P8476" i="14"/>
  <c r="P6376" i="14"/>
  <c r="P186" i="14"/>
  <c r="P5676" i="14"/>
  <c r="P3576" i="14"/>
  <c r="P1910" i="14"/>
  <c r="P187" i="14"/>
  <c r="P3577" i="14"/>
  <c r="P1409" i="14"/>
  <c r="P2403" i="14"/>
  <c r="P4977" i="14"/>
  <c r="P5677" i="14"/>
  <c r="P7777" i="14"/>
  <c r="P675" i="14"/>
  <c r="P3103" i="14"/>
  <c r="P1911" i="14"/>
  <c r="P990" i="14"/>
  <c r="P8477" i="14"/>
  <c r="P7077" i="14"/>
  <c r="P6377" i="14"/>
  <c r="P4277" i="14"/>
  <c r="P8478" i="14"/>
  <c r="P6378" i="14"/>
  <c r="P4978" i="14"/>
  <c r="P7078" i="14"/>
  <c r="P3104" i="14"/>
  <c r="P2404" i="14"/>
  <c r="P4278" i="14"/>
  <c r="P5678" i="14"/>
  <c r="P188" i="14"/>
  <c r="P7778" i="14"/>
  <c r="P676" i="14"/>
  <c r="P991" i="14"/>
  <c r="P1912" i="14"/>
  <c r="P1410" i="14"/>
  <c r="P3578" i="14"/>
  <c r="P992" i="14"/>
  <c r="P4279" i="14"/>
  <c r="P4979" i="14"/>
  <c r="P2405" i="14"/>
  <c r="P5679" i="14"/>
  <c r="P1411" i="14"/>
  <c r="P677" i="14"/>
  <c r="P6379" i="14"/>
  <c r="P189" i="14"/>
  <c r="P1913" i="14"/>
  <c r="P7779" i="14"/>
  <c r="P3105" i="14"/>
  <c r="P3579" i="14"/>
  <c r="P8479" i="14"/>
  <c r="P7079" i="14"/>
  <c r="P190" i="14"/>
  <c r="P4280" i="14"/>
  <c r="P678" i="14"/>
  <c r="P8480" i="14"/>
  <c r="P7080" i="14"/>
  <c r="P1914" i="14"/>
  <c r="P6380" i="14"/>
  <c r="P4980" i="14"/>
  <c r="P3580" i="14"/>
  <c r="P7780" i="14"/>
  <c r="P1412" i="14"/>
  <c r="P3106" i="14"/>
  <c r="P2406" i="14"/>
  <c r="P5680" i="14"/>
  <c r="P993" i="14"/>
  <c r="P2407" i="14"/>
  <c r="P3581" i="14"/>
  <c r="P6381" i="14"/>
  <c r="P5681" i="14"/>
  <c r="P8481" i="14"/>
  <c r="P3107" i="14"/>
  <c r="P7081" i="14"/>
  <c r="P191" i="14"/>
  <c r="P4281" i="14"/>
  <c r="P679" i="14"/>
  <c r="P1413" i="14"/>
  <c r="P994" i="14"/>
  <c r="P7781" i="14"/>
  <c r="P4981" i="14"/>
  <c r="P1915" i="14"/>
  <c r="P5682" i="14"/>
  <c r="P3108" i="14"/>
  <c r="P4282" i="14"/>
  <c r="P2408" i="14"/>
  <c r="P7782" i="14"/>
  <c r="P8482" i="14"/>
  <c r="P680" i="14"/>
  <c r="P3582" i="14"/>
  <c r="P4982" i="14"/>
  <c r="P7082" i="14"/>
  <c r="P1916" i="14"/>
  <c r="P1414" i="14"/>
  <c r="P995" i="14"/>
  <c r="P6382" i="14"/>
  <c r="P192" i="14"/>
  <c r="P8483" i="14"/>
  <c r="P4283" i="14"/>
  <c r="P1415" i="14"/>
  <c r="P7783" i="14"/>
  <c r="P193" i="14"/>
  <c r="P7083" i="14"/>
  <c r="P1917" i="14"/>
  <c r="P996" i="14"/>
  <c r="P2409" i="14"/>
  <c r="P4983" i="14"/>
  <c r="P3109" i="14"/>
  <c r="P3583" i="14"/>
  <c r="P681" i="14"/>
  <c r="P6383" i="14"/>
  <c r="P5683" i="14"/>
  <c r="P5684" i="14"/>
  <c r="P194" i="14"/>
  <c r="P682" i="14"/>
  <c r="P7084" i="14"/>
  <c r="P1918" i="14"/>
  <c r="P8484" i="14"/>
  <c r="P6384" i="14"/>
  <c r="P4284" i="14"/>
  <c r="P2410" i="14"/>
  <c r="P4984" i="14"/>
  <c r="P7784" i="14"/>
  <c r="P3110" i="14"/>
  <c r="P3584" i="14"/>
  <c r="P997" i="14"/>
  <c r="P1416" i="14"/>
  <c r="P4985" i="14"/>
  <c r="P3585" i="14"/>
  <c r="P998" i="14"/>
  <c r="P6385" i="14"/>
  <c r="P2411" i="14"/>
  <c r="P5685" i="14"/>
  <c r="P1417" i="14"/>
  <c r="P3111" i="14"/>
  <c r="P7085" i="14"/>
  <c r="P8485" i="14"/>
  <c r="P1919" i="14"/>
  <c r="P7785" i="14"/>
  <c r="P4285" i="14"/>
  <c r="P683" i="14"/>
  <c r="P195" i="14"/>
  <c r="P196" i="14"/>
  <c r="P7786" i="14"/>
  <c r="P4986" i="14"/>
  <c r="P684" i="14"/>
  <c r="P2412" i="14"/>
  <c r="P3586" i="14"/>
  <c r="P1920" i="14"/>
  <c r="P1418" i="14"/>
  <c r="P4286" i="14"/>
  <c r="P5686" i="14"/>
  <c r="P6386" i="14"/>
  <c r="P3112" i="14"/>
  <c r="P7086" i="14"/>
  <c r="P999" i="14"/>
  <c r="P8486" i="14"/>
  <c r="P8487" i="14"/>
  <c r="P4987" i="14"/>
  <c r="P3587" i="14"/>
  <c r="P7087" i="14"/>
  <c r="P1921" i="14"/>
  <c r="P3113" i="14"/>
  <c r="P1000" i="14"/>
  <c r="P685" i="14"/>
  <c r="P1419" i="14"/>
  <c r="P5687" i="14"/>
  <c r="P2413" i="14"/>
  <c r="P7787" i="14"/>
  <c r="P197" i="14"/>
  <c r="P6387" i="14"/>
  <c r="P4287" i="14"/>
  <c r="P6388" i="14"/>
  <c r="P3588" i="14"/>
  <c r="P3114" i="14"/>
  <c r="P2414" i="14"/>
  <c r="P8488" i="14"/>
  <c r="P686" i="14"/>
  <c r="P7088" i="14"/>
  <c r="P7788" i="14"/>
  <c r="P1001" i="14"/>
  <c r="P1922" i="14"/>
  <c r="P4988" i="14"/>
  <c r="P5688" i="14"/>
  <c r="P1420" i="14"/>
  <c r="P198" i="14"/>
  <c r="P4288" i="14"/>
  <c r="P3589" i="14"/>
  <c r="P6389" i="14"/>
  <c r="P3115" i="14"/>
  <c r="P4289" i="14"/>
  <c r="P687" i="14"/>
  <c r="P5689" i="14"/>
  <c r="P7789" i="14"/>
  <c r="P7089" i="14"/>
  <c r="P199" i="14"/>
  <c r="P4989" i="14"/>
  <c r="P1002" i="14"/>
  <c r="P1923" i="14"/>
  <c r="P1421" i="14"/>
  <c r="P8489" i="14"/>
  <c r="P2415" i="14"/>
  <c r="P1924" i="14"/>
  <c r="P7090" i="14"/>
  <c r="P3116" i="14"/>
  <c r="P4990" i="14"/>
  <c r="P1422" i="14"/>
  <c r="P1003" i="14"/>
  <c r="P5690" i="14"/>
  <c r="P7790" i="14"/>
  <c r="P2416" i="14"/>
  <c r="P4290" i="14"/>
  <c r="P688" i="14"/>
  <c r="P3590" i="14"/>
  <c r="P200" i="14"/>
  <c r="P6390" i="14"/>
  <c r="P8490" i="14"/>
  <c r="P1004" i="14"/>
  <c r="P1423" i="14"/>
  <c r="P4291" i="14"/>
  <c r="P3591" i="14"/>
  <c r="P4991" i="14"/>
  <c r="P7091" i="14"/>
  <c r="P7791" i="14"/>
  <c r="P6391" i="14"/>
  <c r="P8491" i="14"/>
  <c r="P5691" i="14"/>
  <c r="P201" i="14"/>
  <c r="P3117" i="14"/>
  <c r="P1925" i="14"/>
  <c r="P2417" i="14"/>
  <c r="P689" i="14"/>
  <c r="P1005" i="14"/>
  <c r="P202" i="14"/>
  <c r="P7092" i="14"/>
  <c r="P7792" i="14"/>
  <c r="P690" i="14"/>
  <c r="P3592" i="14"/>
  <c r="P4292" i="14"/>
  <c r="P8492" i="14"/>
  <c r="P1424" i="14"/>
  <c r="P4992" i="14"/>
  <c r="P2418" i="14"/>
  <c r="P3118" i="14"/>
  <c r="P5692" i="14"/>
  <c r="P1926" i="14"/>
  <c r="P6392" i="14"/>
  <c r="P4293" i="14"/>
  <c r="P5693" i="14"/>
  <c r="P1927" i="14"/>
  <c r="P691" i="14"/>
  <c r="P6393" i="14"/>
  <c r="P4993" i="14"/>
  <c r="P7093" i="14"/>
  <c r="P1425" i="14"/>
  <c r="P8493" i="14"/>
  <c r="P2419" i="14"/>
  <c r="P1006" i="14"/>
  <c r="P3119" i="14"/>
  <c r="P203" i="14"/>
  <c r="P3593" i="14"/>
  <c r="P7793" i="14"/>
  <c r="P8494" i="14"/>
  <c r="P2420" i="14"/>
  <c r="P6394" i="14"/>
  <c r="P7094" i="14"/>
  <c r="P1928" i="14"/>
  <c r="P204" i="14"/>
  <c r="P692" i="14"/>
  <c r="P1007" i="14"/>
  <c r="P1426" i="14"/>
  <c r="P4294" i="14"/>
  <c r="P5694" i="14"/>
  <c r="P3120" i="14"/>
  <c r="P7794" i="14"/>
  <c r="P3594" i="14"/>
  <c r="P4994" i="14"/>
  <c r="P1929" i="14"/>
  <c r="P4995" i="14"/>
  <c r="P8495" i="14"/>
  <c r="P5695" i="14"/>
  <c r="P7095" i="14"/>
  <c r="P1427" i="14"/>
  <c r="P1008" i="14"/>
  <c r="P3595" i="14"/>
  <c r="P6395" i="14"/>
  <c r="P4295" i="14"/>
  <c r="P3121" i="14"/>
  <c r="P693" i="14"/>
  <c r="P205" i="14"/>
  <c r="P2421" i="14"/>
  <c r="P7795" i="14"/>
  <c r="P1428" i="14"/>
  <c r="P694" i="14"/>
  <c r="P8496" i="14"/>
  <c r="P3122" i="14"/>
  <c r="P6396" i="14"/>
  <c r="P4296" i="14"/>
  <c r="P1930" i="14"/>
  <c r="P7096" i="14"/>
  <c r="P7796" i="14"/>
  <c r="P4996" i="14"/>
  <c r="P3596" i="14"/>
  <c r="P2422" i="14"/>
  <c r="P1009" i="14"/>
  <c r="P5696" i="14"/>
  <c r="P206" i="14"/>
  <c r="P3123" i="14"/>
  <c r="P7097" i="14"/>
  <c r="P1429" i="14"/>
  <c r="P5697" i="14"/>
  <c r="P8497" i="14"/>
  <c r="P695" i="14"/>
  <c r="P1931" i="14"/>
  <c r="P1010" i="14"/>
  <c r="P4997" i="14"/>
  <c r="P7797" i="14"/>
  <c r="P6397" i="14"/>
  <c r="P4297" i="14"/>
  <c r="P3597" i="14"/>
  <c r="P2423" i="14"/>
  <c r="P207" i="14"/>
  <c r="P4298" i="14"/>
  <c r="P1430" i="14"/>
  <c r="P696" i="14"/>
  <c r="P8498" i="14"/>
  <c r="P5698" i="14"/>
  <c r="P6398" i="14"/>
  <c r="P1011" i="14"/>
  <c r="P7798" i="14"/>
  <c r="P4998" i="14"/>
  <c r="P208" i="14"/>
  <c r="P7098" i="14"/>
  <c r="P3124" i="14"/>
  <c r="P2424" i="14"/>
  <c r="P1932" i="14"/>
  <c r="P3598" i="14"/>
  <c r="P4999" i="14"/>
  <c r="P3599" i="14"/>
  <c r="P1933" i="14"/>
  <c r="P7799" i="14"/>
  <c r="P1012" i="14"/>
  <c r="P3125" i="14"/>
  <c r="P5699" i="14"/>
  <c r="P4299" i="14"/>
  <c r="P2425" i="14"/>
  <c r="P8499" i="14"/>
  <c r="P1431" i="14"/>
  <c r="P7099" i="14"/>
  <c r="P209" i="14"/>
  <c r="P6399" i="14"/>
  <c r="P697" i="14"/>
  <c r="P5000" i="14"/>
  <c r="P2426" i="14"/>
  <c r="P3600" i="14"/>
  <c r="P4300" i="14"/>
  <c r="P1432" i="14"/>
  <c r="P1934" i="14"/>
  <c r="P210" i="14"/>
  <c r="P7800" i="14"/>
  <c r="P1013" i="14"/>
  <c r="P7100" i="14"/>
  <c r="P8500" i="14"/>
  <c r="P3126" i="14"/>
  <c r="P6400" i="14"/>
  <c r="P698" i="14"/>
  <c r="P5700" i="14"/>
  <c r="P5701" i="14"/>
  <c r="P211" i="14"/>
  <c r="P1014" i="14"/>
  <c r="P7101" i="14"/>
  <c r="P4301" i="14"/>
  <c r="P1433" i="14"/>
  <c r="P2427" i="14"/>
  <c r="P1935" i="14"/>
  <c r="P6401" i="14"/>
  <c r="P3127" i="14"/>
  <c r="P3601" i="14"/>
  <c r="P5001" i="14"/>
  <c r="P8501" i="14"/>
  <c r="P7801" i="14"/>
  <c r="P3128" i="14"/>
  <c r="P7802" i="14"/>
  <c r="P1434" i="14"/>
  <c r="P8502" i="14"/>
  <c r="P6402" i="14"/>
  <c r="P7102" i="14"/>
  <c r="P1936" i="14"/>
  <c r="P699" i="14"/>
  <c r="P2428" i="14"/>
  <c r="P3602" i="14"/>
  <c r="P5702" i="14"/>
  <c r="P212" i="14"/>
  <c r="P1015" i="14"/>
  <c r="P4302" i="14"/>
  <c r="P5002" i="14"/>
  <c r="P3603" i="14"/>
  <c r="P700" i="14"/>
  <c r="P7103" i="14"/>
  <c r="P213" i="14"/>
  <c r="P5003" i="14"/>
  <c r="P5703" i="14"/>
  <c r="P1016" i="14"/>
  <c r="P6403" i="14"/>
  <c r="P3129" i="14"/>
  <c r="P4303" i="14"/>
  <c r="P7803" i="14"/>
  <c r="P1937" i="14"/>
  <c r="P8503" i="14"/>
  <c r="P1435" i="14"/>
  <c r="P2429" i="14"/>
  <c r="P7104" i="14"/>
  <c r="P701" i="14"/>
  <c r="P7804" i="14"/>
  <c r="P214" i="14"/>
  <c r="P4304" i="14"/>
  <c r="P1938" i="14"/>
  <c r="P5004" i="14"/>
  <c r="P1017" i="14"/>
  <c r="P8504" i="14"/>
  <c r="P6404" i="14"/>
  <c r="P1436" i="14"/>
  <c r="P3604" i="14"/>
  <c r="P5704" i="14"/>
  <c r="P2430" i="14"/>
  <c r="P3130" i="14"/>
  <c r="P215" i="14"/>
  <c r="P2431" i="14"/>
  <c r="P1018" i="14"/>
  <c r="P702" i="14"/>
  <c r="P3131" i="14"/>
  <c r="P5005" i="14"/>
  <c r="P5705" i="14"/>
  <c r="P1939" i="14"/>
  <c r="P7805" i="14"/>
  <c r="P1437" i="14"/>
  <c r="P4305" i="14"/>
  <c r="P7105" i="14"/>
  <c r="P6405" i="14"/>
  <c r="P8505" i="14"/>
  <c r="P3605" i="14"/>
  <c r="P3132" i="14"/>
  <c r="P703" i="14"/>
  <c r="P1940" i="14"/>
  <c r="P1438" i="14"/>
  <c r="P5006" i="14"/>
  <c r="P2432" i="14"/>
  <c r="P216" i="14"/>
  <c r="P4306" i="14"/>
  <c r="P7106" i="14"/>
  <c r="P6406" i="14"/>
  <c r="P1019" i="14"/>
  <c r="P5706" i="14"/>
  <c r="P7806" i="14"/>
  <c r="P3606" i="14"/>
  <c r="P8506" i="14"/>
  <c r="P5007" i="14"/>
  <c r="P1439" i="14"/>
  <c r="P3607" i="14"/>
  <c r="P704" i="14"/>
  <c r="P5707" i="14"/>
  <c r="P4307" i="14"/>
  <c r="P7807" i="14"/>
  <c r="P3133" i="14"/>
  <c r="P6407" i="14"/>
  <c r="P1020" i="14"/>
  <c r="P8507" i="14"/>
  <c r="P1941" i="14"/>
  <c r="P2433" i="14"/>
  <c r="P217" i="14"/>
  <c r="P7107" i="14"/>
  <c r="P1942" i="14"/>
  <c r="P2434" i="14"/>
  <c r="P3608" i="14"/>
  <c r="P7808" i="14"/>
  <c r="P5708" i="14"/>
  <c r="P5008" i="14"/>
  <c r="P6408" i="14"/>
  <c r="P8508" i="14"/>
  <c r="P4308" i="14"/>
  <c r="P705" i="14"/>
  <c r="P1021" i="14"/>
  <c r="P7108" i="14"/>
  <c r="P218" i="14"/>
  <c r="P1440" i="14"/>
  <c r="P3134" i="14"/>
  <c r="P1022" i="14"/>
  <c r="P6409" i="14"/>
  <c r="P5709" i="14"/>
  <c r="P2435" i="14"/>
  <c r="P3609" i="14"/>
  <c r="P8509" i="14"/>
  <c r="P4309" i="14"/>
  <c r="P7809" i="14"/>
  <c r="P1441" i="14"/>
  <c r="P3135" i="14"/>
  <c r="P219" i="14"/>
  <c r="P1943" i="14"/>
  <c r="P7109" i="14"/>
  <c r="P5009" i="14"/>
  <c r="P706" i="14"/>
  <c r="P3610" i="14"/>
  <c r="P3136" i="14"/>
  <c r="P5010" i="14"/>
  <c r="P1442" i="14"/>
  <c r="P707" i="14"/>
  <c r="P7810" i="14"/>
  <c r="P6410" i="14"/>
  <c r="P7110" i="14"/>
  <c r="P1944" i="14"/>
  <c r="P220" i="14"/>
  <c r="P8510" i="14"/>
  <c r="P4310" i="14"/>
  <c r="P2436" i="14"/>
  <c r="P5710" i="14"/>
  <c r="P1023" i="14"/>
  <c r="P4311" i="14"/>
  <c r="P221" i="14"/>
  <c r="P1024" i="14"/>
  <c r="P3611" i="14"/>
  <c r="P5011" i="14"/>
  <c r="P2437" i="14"/>
  <c r="P1945" i="14"/>
  <c r="P3137" i="14"/>
  <c r="P6411" i="14"/>
  <c r="P7111" i="14"/>
  <c r="P8511" i="14"/>
  <c r="P708" i="14"/>
  <c r="P1443" i="14"/>
  <c r="P7811" i="14"/>
  <c r="P5711" i="14"/>
  <c r="P6412" i="14"/>
  <c r="P709" i="14"/>
  <c r="P222" i="14"/>
  <c r="P3138" i="14"/>
  <c r="P7112" i="14"/>
  <c r="P5012" i="14"/>
  <c r="P5712" i="14"/>
  <c r="P8512" i="14"/>
  <c r="P1025" i="14"/>
  <c r="P1444" i="14"/>
  <c r="P3612" i="14"/>
  <c r="P7812" i="14"/>
  <c r="P2438" i="14"/>
  <c r="P4312" i="14"/>
  <c r="P1946" i="14"/>
  <c r="P5013" i="14"/>
  <c r="P7113" i="14"/>
  <c r="P7813" i="14"/>
  <c r="P1445" i="14"/>
  <c r="P1947" i="14"/>
  <c r="P5713" i="14"/>
  <c r="P4313" i="14"/>
  <c r="P2439" i="14"/>
  <c r="P1026" i="14"/>
  <c r="P8513" i="14"/>
  <c r="P6413" i="14"/>
  <c r="P3139" i="14"/>
  <c r="P223" i="14"/>
  <c r="P3613" i="14"/>
  <c r="P710" i="14"/>
  <c r="P6414" i="14"/>
  <c r="P224" i="14"/>
  <c r="P2440" i="14"/>
  <c r="P7814" i="14"/>
  <c r="P5714" i="14"/>
  <c r="P4314" i="14"/>
  <c r="P3614" i="14"/>
  <c r="P3140" i="14"/>
  <c r="P711" i="14"/>
  <c r="P1446" i="14"/>
  <c r="P7114" i="14"/>
  <c r="P1027" i="14"/>
  <c r="P1948" i="14"/>
  <c r="P8514" i="14"/>
  <c r="P5014" i="14"/>
  <c r="P3141" i="14"/>
  <c r="P1949" i="14"/>
  <c r="P3615" i="14"/>
  <c r="P5015" i="14"/>
  <c r="P1447" i="14"/>
  <c r="P7815" i="14"/>
  <c r="P8515" i="14"/>
  <c r="P5715" i="14"/>
  <c r="P712" i="14"/>
  <c r="P225" i="14"/>
  <c r="P4315" i="14"/>
  <c r="P7115" i="14"/>
  <c r="P6415" i="14"/>
  <c r="P2441" i="14"/>
  <c r="P1028" i="14"/>
  <c r="P1950" i="14"/>
  <c r="P1448" i="14"/>
  <c r="P3616" i="14"/>
  <c r="P1029" i="14"/>
  <c r="P5716" i="14"/>
  <c r="P8516" i="14"/>
  <c r="P4316" i="14"/>
  <c r="P226" i="14"/>
  <c r="P5016" i="14"/>
  <c r="P2442" i="14"/>
  <c r="P713" i="14"/>
  <c r="P7816" i="14"/>
  <c r="P3142" i="14"/>
  <c r="P6416" i="14"/>
  <c r="P7116" i="14"/>
  <c r="P227" i="14"/>
  <c r="P1030" i="14"/>
  <c r="P3143" i="14"/>
  <c r="P2443" i="14"/>
  <c r="P6417" i="14"/>
  <c r="P1449" i="14"/>
  <c r="P1951" i="14"/>
  <c r="P5717" i="14"/>
  <c r="P3617" i="14"/>
  <c r="P7117" i="14"/>
  <c r="P4317" i="14"/>
  <c r="P7817" i="14"/>
  <c r="P714" i="14"/>
  <c r="P5017" i="14"/>
  <c r="P8517" i="14"/>
  <c r="P3618" i="14"/>
  <c r="P5018" i="14"/>
  <c r="P715" i="14"/>
  <c r="P4318" i="14"/>
  <c r="P2444" i="14"/>
  <c r="P8518" i="14"/>
  <c r="P3144" i="14"/>
  <c r="P228" i="14"/>
  <c r="P1450" i="14"/>
  <c r="P1952" i="14"/>
  <c r="P6418" i="14"/>
  <c r="P7818" i="14"/>
  <c r="P7118" i="14"/>
  <c r="P1031" i="14"/>
  <c r="P5718" i="14"/>
  <c r="P716" i="14"/>
  <c r="P1032" i="14"/>
  <c r="P229" i="14"/>
  <c r="P1451" i="14"/>
  <c r="P6419" i="14"/>
  <c r="P7819" i="14"/>
  <c r="P7119" i="14"/>
  <c r="P8519" i="14"/>
  <c r="P3145" i="14"/>
  <c r="P3619" i="14"/>
  <c r="P5019" i="14"/>
  <c r="P2445" i="14"/>
  <c r="P5719" i="14"/>
  <c r="P4319" i="14"/>
  <c r="P1953" i="14"/>
  <c r="P3146" i="14"/>
  <c r="P5020" i="14"/>
  <c r="P7820" i="14"/>
  <c r="P4320" i="14"/>
  <c r="P1033" i="14"/>
  <c r="P1954" i="14"/>
  <c r="P5720" i="14"/>
  <c r="P230" i="14"/>
  <c r="P3620" i="14"/>
  <c r="P6420" i="14"/>
  <c r="P1452" i="14"/>
  <c r="P7120" i="14"/>
  <c r="P717" i="14"/>
  <c r="P8520" i="14"/>
  <c r="P2446" i="14"/>
  <c r="P1034" i="14"/>
  <c r="P5021" i="14"/>
  <c r="P4321" i="14"/>
  <c r="P231" i="14"/>
  <c r="P2447" i="14"/>
  <c r="P6421" i="14"/>
  <c r="P3147" i="14"/>
  <c r="P1453" i="14"/>
  <c r="P718" i="14"/>
  <c r="P7121" i="14"/>
  <c r="P1955" i="14"/>
  <c r="P5721" i="14"/>
  <c r="P7821" i="14"/>
  <c r="P8521" i="14"/>
  <c r="P3621" i="14"/>
  <c r="P7822" i="14"/>
  <c r="P1454" i="14"/>
  <c r="P7122" i="14"/>
  <c r="P1956" i="14"/>
  <c r="P3148" i="14"/>
  <c r="P8522" i="14"/>
  <c r="P719" i="14"/>
  <c r="P4322" i="14"/>
  <c r="P6422" i="14"/>
  <c r="P5722" i="14"/>
  <c r="P232" i="14"/>
  <c r="P3622" i="14"/>
  <c r="P5022" i="14"/>
  <c r="P1035" i="14"/>
  <c r="P2448" i="14"/>
  <c r="P1455" i="14"/>
  <c r="P3149" i="14"/>
  <c r="P2449" i="14"/>
  <c r="P7823" i="14"/>
  <c r="P8523" i="14"/>
  <c r="P1957" i="14"/>
  <c r="P233" i="14"/>
  <c r="P6423" i="14"/>
  <c r="P720" i="14"/>
  <c r="P7123" i="14"/>
  <c r="P3623" i="14"/>
  <c r="P1036" i="14"/>
  <c r="P5723" i="14"/>
  <c r="P5023" i="14"/>
  <c r="P4323" i="14"/>
  <c r="P8524" i="14"/>
  <c r="P1456" i="14"/>
  <c r="P7124" i="14"/>
  <c r="P234" i="14"/>
  <c r="P7824" i="14"/>
  <c r="P2450" i="14"/>
  <c r="P1958" i="14"/>
  <c r="P5724" i="14"/>
  <c r="P6424" i="14"/>
  <c r="P3624" i="14"/>
  <c r="P3150" i="14"/>
  <c r="P1037" i="14"/>
  <c r="P4324" i="14"/>
  <c r="P721" i="14"/>
  <c r="P5024" i="14"/>
  <c r="P1038" i="14"/>
  <c r="P5025" i="14"/>
  <c r="P3625" i="14"/>
  <c r="P7825" i="14"/>
  <c r="P722" i="14"/>
  <c r="P4325" i="14"/>
  <c r="P1959" i="14"/>
  <c r="P3151" i="14"/>
  <c r="P6425" i="14"/>
  <c r="P1457" i="14"/>
  <c r="P7125" i="14"/>
  <c r="P8525" i="14"/>
  <c r="P235" i="14"/>
  <c r="P2451" i="14"/>
  <c r="P5725" i="14"/>
  <c r="P723" i="14"/>
  <c r="P1458" i="14"/>
  <c r="P1039" i="14"/>
  <c r="P5026" i="14"/>
  <c r="P1960" i="14"/>
  <c r="P236" i="14"/>
  <c r="P8526" i="14"/>
  <c r="P4326" i="14"/>
  <c r="P5726" i="14"/>
  <c r="P7126" i="14"/>
  <c r="P6426" i="14"/>
  <c r="P3626" i="14"/>
  <c r="P7826" i="14"/>
  <c r="P3152" i="14"/>
  <c r="P2452" i="14"/>
  <c r="P237" i="14"/>
  <c r="P3153" i="14"/>
  <c r="P1040" i="14"/>
  <c r="P1961" i="14"/>
  <c r="P4327" i="14"/>
  <c r="P5027" i="14"/>
  <c r="P7127" i="14"/>
  <c r="P3627" i="14"/>
  <c r="P2453" i="14"/>
  <c r="P8527" i="14"/>
  <c r="P6427" i="14"/>
  <c r="P724" i="14"/>
  <c r="P1459" i="14"/>
  <c r="P5727" i="14"/>
  <c r="P7827" i="14"/>
  <c r="P238" i="14"/>
  <c r="P3154" i="14"/>
  <c r="P7828" i="14"/>
  <c r="P1962" i="14"/>
  <c r="P6428" i="14"/>
  <c r="P8528" i="14"/>
  <c r="P2454" i="14"/>
  <c r="P3628" i="14"/>
  <c r="P1041" i="14"/>
  <c r="P4328" i="14"/>
  <c r="P5728" i="14"/>
  <c r="P5028" i="14"/>
  <c r="P7128" i="14"/>
  <c r="P1460" i="14"/>
  <c r="P725" i="14"/>
  <c r="P239" i="14"/>
  <c r="P4329" i="14"/>
  <c r="P3629" i="14"/>
  <c r="P1042" i="14"/>
  <c r="P6429" i="14"/>
  <c r="P8529" i="14"/>
  <c r="P3155" i="14"/>
  <c r="P5029" i="14"/>
  <c r="P726" i="14"/>
  <c r="P5729" i="14"/>
  <c r="P1963" i="14"/>
  <c r="P7129" i="14"/>
  <c r="P7829" i="14"/>
  <c r="P2455" i="14"/>
  <c r="P1461" i="14"/>
  <c r="P8530" i="14"/>
  <c r="P1964" i="14"/>
  <c r="P727" i="14"/>
  <c r="P3156" i="14"/>
  <c r="P2456" i="14"/>
  <c r="P7130" i="14"/>
  <c r="P1043" i="14"/>
  <c r="P6430" i="14"/>
  <c r="P5730" i="14"/>
  <c r="P7830" i="14"/>
  <c r="P1462" i="14"/>
  <c r="P240" i="14"/>
  <c r="P3630" i="14"/>
  <c r="P5030" i="14"/>
  <c r="P4330" i="14"/>
  <c r="P7131" i="14"/>
  <c r="P3631" i="14"/>
  <c r="P1044" i="14"/>
  <c r="P8531" i="14"/>
  <c r="P3157" i="14"/>
  <c r="P1463" i="14"/>
  <c r="P728" i="14"/>
  <c r="P7831" i="14"/>
  <c r="P1965" i="14"/>
  <c r="P2457" i="14"/>
  <c r="P5031" i="14"/>
  <c r="P4331" i="14"/>
  <c r="P6431" i="14"/>
  <c r="P5731" i="14"/>
  <c r="P241" i="14"/>
  <c r="P5732" i="14"/>
  <c r="P3632" i="14"/>
  <c r="P6432" i="14"/>
  <c r="P1966" i="14"/>
  <c r="P2458" i="14"/>
  <c r="P3158" i="14"/>
  <c r="P4332" i="14"/>
  <c r="P1464" i="14"/>
  <c r="P8532" i="14"/>
  <c r="P7132" i="14"/>
  <c r="P5032" i="14"/>
  <c r="P242" i="14"/>
  <c r="P1045" i="14"/>
  <c r="P729" i="14"/>
  <c r="P7832" i="14"/>
  <c r="P2459" i="14"/>
  <c r="P4333" i="14"/>
  <c r="P1967" i="14"/>
  <c r="P7133" i="14"/>
  <c r="P8533" i="14"/>
  <c r="P5033" i="14"/>
  <c r="P3159" i="14"/>
  <c r="P1046" i="14"/>
  <c r="P730" i="14"/>
  <c r="P1465" i="14"/>
  <c r="P3633" i="14"/>
  <c r="P6433" i="14"/>
  <c r="P7833" i="14"/>
  <c r="P5733" i="14"/>
  <c r="P243" i="14"/>
  <c r="P3634" i="14"/>
  <c r="P4334" i="14"/>
  <c r="P1968" i="14"/>
  <c r="P6434" i="14"/>
  <c r="P7134" i="14"/>
  <c r="P7834" i="14"/>
  <c r="P1047" i="14"/>
  <c r="P1466" i="14"/>
  <c r="P5734" i="14"/>
  <c r="P3160" i="14"/>
  <c r="P2460" i="14"/>
  <c r="P731" i="14"/>
  <c r="P244" i="14"/>
  <c r="P8534" i="14"/>
  <c r="P5034" i="14"/>
  <c r="P5735" i="14"/>
  <c r="P1467" i="14"/>
  <c r="P3161" i="14"/>
  <c r="P8535" i="14"/>
  <c r="P5035" i="14"/>
  <c r="P4335" i="14"/>
  <c r="P1048" i="14"/>
  <c r="P732" i="14"/>
  <c r="P2461" i="14"/>
  <c r="P7135" i="14"/>
  <c r="P7835" i="14"/>
  <c r="P3635" i="14"/>
  <c r="P245" i="14"/>
  <c r="P1969" i="14"/>
  <c r="P6435" i="14"/>
  <c r="P4336" i="14"/>
  <c r="P1049" i="14"/>
  <c r="P1970" i="14"/>
  <c r="P1468" i="14"/>
  <c r="P5036" i="14"/>
  <c r="P246" i="14"/>
  <c r="P3636" i="14"/>
  <c r="P3162" i="14"/>
  <c r="P7836" i="14"/>
  <c r="P5736" i="14"/>
  <c r="P2462" i="14"/>
  <c r="P733" i="14"/>
  <c r="P6436" i="14"/>
  <c r="P7136" i="14"/>
  <c r="P8536" i="14"/>
  <c r="P1050" i="14"/>
  <c r="P1971" i="14"/>
  <c r="P7837" i="14"/>
  <c r="P6437" i="14"/>
  <c r="P5037" i="14"/>
  <c r="P8537" i="14"/>
  <c r="P5737" i="14"/>
  <c r="P3637" i="14"/>
  <c r="P1469" i="14"/>
  <c r="P3163" i="14"/>
  <c r="P734" i="14"/>
  <c r="P247" i="14"/>
  <c r="P2463" i="14"/>
  <c r="P4337" i="14"/>
  <c r="P7137" i="14"/>
  <c r="P4338" i="14"/>
  <c r="P7138" i="14"/>
  <c r="P3638" i="14"/>
  <c r="P3164" i="14"/>
  <c r="P6438" i="14"/>
  <c r="P5038" i="14"/>
  <c r="P8538" i="14"/>
  <c r="P248" i="14"/>
  <c r="P5738" i="14"/>
  <c r="P7838" i="14"/>
  <c r="P1470" i="14"/>
  <c r="P1051" i="14"/>
  <c r="P1972" i="14"/>
  <c r="P735" i="14"/>
  <c r="P2464" i="14"/>
  <c r="P1052" i="14"/>
  <c r="P5039" i="14"/>
  <c r="P6439" i="14"/>
  <c r="P7839" i="14"/>
  <c r="P3639" i="14"/>
  <c r="P8539" i="14"/>
  <c r="P7139" i="14"/>
  <c r="P4339" i="14"/>
  <c r="P2465" i="14"/>
  <c r="P1973" i="14"/>
  <c r="P249" i="14"/>
  <c r="P5739" i="14"/>
  <c r="P736" i="14"/>
  <c r="P1471" i="14"/>
  <c r="P3165" i="14"/>
  <c r="P8540" i="14"/>
  <c r="P5040" i="14"/>
  <c r="P2466" i="14"/>
  <c r="P3640" i="14"/>
  <c r="P6440" i="14"/>
  <c r="P1974" i="14"/>
  <c r="P5740" i="14"/>
  <c r="P3166" i="14"/>
  <c r="P737" i="14"/>
  <c r="P1472" i="14"/>
  <c r="P7840" i="14"/>
  <c r="P250" i="14"/>
  <c r="P4340" i="14"/>
  <c r="P1053" i="14"/>
  <c r="P7140" i="14"/>
  <c r="P7841" i="14"/>
  <c r="P5041" i="14"/>
  <c r="P8541" i="14"/>
  <c r="P3167" i="14"/>
  <c r="P1054" i="14"/>
  <c r="P3641" i="14"/>
  <c r="P7141" i="14"/>
  <c r="P6441" i="14"/>
  <c r="P251" i="14"/>
  <c r="P5741" i="14"/>
  <c r="P1473" i="14"/>
  <c r="P4341" i="14"/>
  <c r="P2467" i="14"/>
  <c r="P738" i="14"/>
  <c r="P1975" i="14"/>
  <c r="P8542" i="14"/>
  <c r="P252" i="14"/>
  <c r="P1976" i="14"/>
  <c r="P6442" i="14"/>
  <c r="P3642" i="14"/>
  <c r="P1055" i="14"/>
  <c r="P2468" i="14"/>
  <c r="P7842" i="14"/>
  <c r="P5742" i="14"/>
  <c r="P4342" i="14"/>
  <c r="P5042" i="14"/>
  <c r="P1474" i="14"/>
  <c r="P3168" i="14"/>
  <c r="P739" i="14"/>
  <c r="P7142" i="14"/>
  <c r="P3643" i="14"/>
  <c r="P4343" i="14"/>
  <c r="P7843" i="14"/>
  <c r="P1977" i="14"/>
  <c r="P1475" i="14"/>
  <c r="P253" i="14"/>
  <c r="P740" i="14"/>
  <c r="P8543" i="14"/>
  <c r="P2469" i="14"/>
  <c r="P5043" i="14"/>
  <c r="P7143" i="14"/>
  <c r="P6443" i="14"/>
  <c r="P3169" i="14"/>
  <c r="P5743" i="14"/>
  <c r="P1056" i="14"/>
  <c r="P254" i="14"/>
  <c r="P3644" i="14"/>
  <c r="P1057" i="14"/>
  <c r="P7144" i="14"/>
  <c r="P5044" i="14"/>
  <c r="P4344" i="14"/>
  <c r="P2470" i="14"/>
  <c r="P7844" i="14"/>
  <c r="P1476" i="14"/>
  <c r="P6444" i="14"/>
  <c r="P741" i="14"/>
  <c r="P5744" i="14"/>
  <c r="P3170" i="14"/>
  <c r="P8544" i="14"/>
  <c r="P1978" i="14"/>
  <c r="P3171" i="14"/>
  <c r="P255" i="14"/>
  <c r="P1058" i="14"/>
  <c r="P7845" i="14"/>
  <c r="P8545" i="14"/>
  <c r="P2471" i="14"/>
  <c r="P1979" i="14"/>
  <c r="P3645" i="14"/>
  <c r="P742" i="14"/>
  <c r="P7145" i="14"/>
  <c r="P5045" i="14"/>
  <c r="P5745" i="14"/>
  <c r="P1477" i="14"/>
  <c r="P6445" i="14"/>
  <c r="P4345" i="14"/>
  <c r="P1059" i="14"/>
  <c r="P1478" i="14"/>
  <c r="P2472" i="14"/>
  <c r="P1980" i="14"/>
  <c r="P5746" i="14"/>
  <c r="P7846" i="14"/>
  <c r="P4346" i="14"/>
  <c r="P8546" i="14"/>
  <c r="P5046" i="14"/>
  <c r="P6446" i="14"/>
  <c r="P3646" i="14"/>
  <c r="P7146" i="14"/>
  <c r="P3172" i="14"/>
  <c r="P743" i="14"/>
  <c r="P256" i="14"/>
  <c r="P1479" i="14"/>
  <c r="P4347" i="14"/>
  <c r="P5047" i="14"/>
  <c r="P3647" i="14"/>
  <c r="P744" i="14"/>
  <c r="P2473" i="14"/>
  <c r="P5747" i="14"/>
  <c r="P1060" i="14"/>
  <c r="P7147" i="14"/>
  <c r="P6447" i="14"/>
  <c r="P8547" i="14"/>
  <c r="P7847" i="14"/>
  <c r="P3173" i="14"/>
  <c r="P257" i="14"/>
  <c r="P1981" i="14"/>
  <c r="P745" i="14"/>
  <c r="P4348" i="14"/>
  <c r="P7148" i="14"/>
  <c r="P5748" i="14"/>
  <c r="P3648" i="14"/>
  <c r="P8548" i="14"/>
  <c r="P6448" i="14"/>
  <c r="P1061" i="14"/>
  <c r="P258" i="14"/>
  <c r="P3174" i="14"/>
  <c r="P7848" i="14"/>
  <c r="P2474" i="14"/>
  <c r="P5048" i="14"/>
  <c r="P1982" i="14"/>
  <c r="P1480" i="14"/>
  <c r="P5049" i="14"/>
  <c r="P259" i="14"/>
  <c r="P7849" i="14"/>
  <c r="P1983" i="14"/>
  <c r="P4349" i="14"/>
  <c r="P6449" i="14"/>
  <c r="P3649" i="14"/>
  <c r="P1062" i="14"/>
  <c r="P7149" i="14"/>
  <c r="P1481" i="14"/>
  <c r="P5749" i="14"/>
  <c r="P3175" i="14"/>
  <c r="P746" i="14"/>
  <c r="P2475" i="14"/>
  <c r="P8549" i="14"/>
  <c r="P260" i="14"/>
  <c r="P1063" i="14"/>
  <c r="P7150" i="14"/>
  <c r="P5750" i="14"/>
  <c r="P8550" i="14"/>
  <c r="P3176" i="14"/>
  <c r="P2476" i="14"/>
  <c r="P6450" i="14"/>
  <c r="P1984" i="14"/>
  <c r="P5050" i="14"/>
  <c r="P4350" i="14"/>
  <c r="P1482" i="14"/>
  <c r="P7850" i="14"/>
  <c r="P747" i="14"/>
  <c r="P3650" i="14"/>
  <c r="P1064" i="14"/>
  <c r="P1483" i="14"/>
  <c r="P7851" i="14"/>
  <c r="P2477" i="14"/>
  <c r="P5751" i="14"/>
  <c r="P3177" i="14"/>
  <c r="P1985" i="14"/>
  <c r="P748" i="14"/>
  <c r="P261" i="14"/>
  <c r="P6451" i="14"/>
  <c r="P4351" i="14"/>
  <c r="P3651" i="14"/>
  <c r="P5051" i="14"/>
  <c r="P7151" i="14"/>
  <c r="P8551" i="14"/>
  <c r="P1986" i="14"/>
  <c r="P1065" i="14"/>
  <c r="P3178" i="14"/>
  <c r="P1484" i="14"/>
  <c r="P749" i="14"/>
  <c r="P6452" i="14"/>
  <c r="P5052" i="14"/>
  <c r="P3652" i="14"/>
  <c r="P8552" i="14"/>
  <c r="P262" i="14"/>
  <c r="P2478" i="14"/>
  <c r="P5752" i="14"/>
  <c r="P7852" i="14"/>
  <c r="P4352" i="14"/>
  <c r="P7152" i="14"/>
  <c r="P2479" i="14"/>
  <c r="P3179" i="14"/>
  <c r="P7853" i="14"/>
  <c r="P1485" i="14"/>
  <c r="P8553" i="14"/>
  <c r="P1987" i="14"/>
  <c r="P7153" i="14"/>
  <c r="P3653" i="14"/>
  <c r="P5053" i="14"/>
  <c r="P263" i="14"/>
  <c r="P5753" i="14"/>
  <c r="P750" i="14"/>
  <c r="P1066" i="14"/>
  <c r="P4353" i="14"/>
  <c r="P6453" i="14"/>
  <c r="P8554" i="14"/>
  <c r="P1988" i="14"/>
  <c r="P3654" i="14"/>
  <c r="P751" i="14"/>
  <c r="P1067" i="14"/>
  <c r="P6454" i="14"/>
  <c r="P5754" i="14"/>
  <c r="P1486" i="14"/>
  <c r="P2480" i="14"/>
  <c r="P4354" i="14"/>
  <c r="P7854" i="14"/>
  <c r="P5054" i="14"/>
  <c r="P7154" i="14"/>
  <c r="P3180" i="14"/>
  <c r="P264" i="14"/>
  <c r="P5755" i="14"/>
  <c r="P265" i="14"/>
  <c r="P5055" i="14"/>
  <c r="P1989" i="14"/>
  <c r="P6455" i="14"/>
  <c r="P752" i="14"/>
  <c r="P7155" i="14"/>
  <c r="P2481" i="14"/>
  <c r="P3181" i="14"/>
  <c r="P1068" i="14"/>
  <c r="P7855" i="14"/>
  <c r="P8555" i="14"/>
  <c r="P1487" i="14"/>
  <c r="P4355" i="14"/>
  <c r="P3655" i="14"/>
  <c r="P1069" i="14"/>
  <c r="P3182" i="14"/>
  <c r="P4356" i="14"/>
  <c r="P3656" i="14"/>
  <c r="P7156" i="14"/>
  <c r="P5756" i="14"/>
  <c r="P6456" i="14"/>
  <c r="P8556" i="14"/>
  <c r="P7856" i="14"/>
  <c r="P266" i="14"/>
  <c r="P2482" i="14"/>
  <c r="P1990" i="14"/>
  <c r="P5056" i="14"/>
  <c r="P753" i="14"/>
  <c r="P1488" i="14"/>
  <c r="P1489" i="14"/>
  <c r="P5757" i="14"/>
  <c r="P8557" i="14"/>
  <c r="P2483" i="14"/>
  <c r="P5057" i="14"/>
  <c r="P7857" i="14"/>
  <c r="P7157" i="14"/>
  <c r="P754" i="14"/>
  <c r="P3183" i="14"/>
  <c r="P4357" i="14"/>
  <c r="P1070" i="14"/>
  <c r="P1991" i="14"/>
  <c r="P267" i="14"/>
  <c r="P3657" i="14"/>
  <c r="P6457" i="14"/>
  <c r="P4358" i="14"/>
  <c r="P3184" i="14"/>
  <c r="P7858" i="14"/>
  <c r="P1071" i="14"/>
  <c r="P1490" i="14"/>
  <c r="P7158" i="14"/>
  <c r="P268" i="14"/>
  <c r="P6458" i="14"/>
  <c r="P5758" i="14"/>
  <c r="P755" i="14"/>
  <c r="P2484" i="14"/>
  <c r="P3658" i="14"/>
  <c r="P1992" i="14"/>
  <c r="P8558" i="14"/>
  <c r="P5058" i="14"/>
  <c r="P1993" i="14"/>
  <c r="P269" i="14"/>
  <c r="P8559" i="14"/>
  <c r="P6459" i="14"/>
  <c r="P3659" i="14"/>
  <c r="P1072" i="14"/>
  <c r="P1491" i="14"/>
  <c r="P5059" i="14"/>
  <c r="P4359" i="14"/>
  <c r="P756" i="14"/>
  <c r="P7159" i="14"/>
  <c r="P2485" i="14"/>
  <c r="P3185" i="14"/>
  <c r="P5759" i="14"/>
  <c r="P7859" i="14"/>
  <c r="P7160" i="14"/>
  <c r="P7860" i="14"/>
  <c r="P757" i="14"/>
  <c r="P5060" i="14"/>
  <c r="P8560" i="14"/>
  <c r="P4360" i="14"/>
  <c r="P1492" i="14"/>
  <c r="P3660" i="14"/>
  <c r="P270" i="14"/>
  <c r="P5760" i="14"/>
  <c r="P3186" i="14"/>
  <c r="P6460" i="14"/>
  <c r="P1994" i="14"/>
  <c r="P1073" i="14"/>
  <c r="P2486" i="14"/>
  <c r="P2487" i="14"/>
  <c r="P7861" i="14"/>
  <c r="P271" i="14"/>
  <c r="P1074" i="14"/>
  <c r="P8561" i="14"/>
  <c r="P5061" i="14"/>
  <c r="P758" i="14"/>
  <c r="P3187" i="14"/>
  <c r="P6461" i="14"/>
  <c r="P1995" i="14"/>
  <c r="P1493" i="14"/>
  <c r="P3661" i="14"/>
  <c r="P4361" i="14"/>
  <c r="P7161" i="14"/>
  <c r="P5761" i="14"/>
  <c r="P3188" i="14"/>
  <c r="P7162" i="14"/>
  <c r="P6462" i="14"/>
  <c r="P272" i="14"/>
  <c r="P1075" i="14"/>
  <c r="P8562" i="14"/>
  <c r="P1494" i="14"/>
  <c r="P7862" i="14"/>
  <c r="P5762" i="14"/>
  <c r="P3662" i="14"/>
  <c r="P2488" i="14"/>
  <c r="P759" i="14"/>
  <c r="P5062" i="14"/>
  <c r="P1996" i="14"/>
  <c r="P4362" i="14"/>
  <c r="P7163" i="14"/>
  <c r="P4363" i="14"/>
  <c r="P7863" i="14"/>
  <c r="P3189" i="14"/>
  <c r="P1495" i="14"/>
  <c r="P760" i="14"/>
  <c r="P1997" i="14"/>
  <c r="P273" i="14"/>
  <c r="P2489" i="14"/>
  <c r="P8563" i="14"/>
  <c r="P1076" i="14"/>
  <c r="P5063" i="14"/>
  <c r="P5763" i="14"/>
  <c r="P3663" i="14"/>
  <c r="P6463" i="14"/>
  <c r="P7164" i="14"/>
  <c r="P7864" i="14"/>
  <c r="P761" i="14"/>
  <c r="P1077" i="14"/>
  <c r="P1496" i="14"/>
  <c r="P8564" i="14"/>
  <c r="P4364" i="14"/>
  <c r="P3190" i="14"/>
  <c r="P2490" i="14"/>
  <c r="P5064" i="14"/>
  <c r="P3664" i="14"/>
  <c r="P5764" i="14"/>
  <c r="P6464" i="14"/>
  <c r="P1998" i="14"/>
  <c r="P274" i="14"/>
  <c r="P3665" i="14"/>
  <c r="P5065" i="14"/>
  <c r="P7165" i="14"/>
  <c r="P7865" i="14"/>
  <c r="P8565" i="14"/>
  <c r="P6465" i="14"/>
  <c r="P762" i="14"/>
  <c r="P1078" i="14"/>
  <c r="P4365" i="14"/>
  <c r="P275" i="14"/>
  <c r="P1999" i="14"/>
  <c r="P3191" i="14"/>
  <c r="P5765" i="14"/>
  <c r="P2491" i="14"/>
  <c r="P1497" i="14"/>
  <c r="P3192" i="14"/>
  <c r="P3666" i="14"/>
  <c r="P763" i="14"/>
  <c r="P7166" i="14"/>
  <c r="P1498" i="14"/>
  <c r="P2492" i="14"/>
  <c r="P6466" i="14"/>
  <c r="P5766" i="14"/>
  <c r="P8566" i="14"/>
  <c r="P2000" i="14"/>
  <c r="P1079" i="14"/>
  <c r="P7866" i="14"/>
  <c r="P4366" i="14"/>
  <c r="P276" i="14"/>
  <c r="P5066" i="14"/>
  <c r="P2001" i="14"/>
  <c r="P2493" i="14"/>
  <c r="P7167" i="14"/>
  <c r="P6467" i="14"/>
  <c r="P7867" i="14"/>
  <c r="P5067" i="14"/>
  <c r="P277" i="14"/>
  <c r="P1080" i="14"/>
  <c r="P764" i="14"/>
  <c r="P3193" i="14"/>
  <c r="P4367" i="14"/>
  <c r="P3667" i="14"/>
  <c r="P8567" i="14"/>
  <c r="P1499" i="14"/>
  <c r="P5767" i="14"/>
  <c r="P8568" i="14"/>
  <c r="P6468" i="14"/>
  <c r="P7168" i="14"/>
  <c r="P4368" i="14"/>
  <c r="P3668" i="14"/>
  <c r="P5068" i="14"/>
  <c r="P1500" i="14"/>
  <c r="P1081" i="14"/>
  <c r="P2494" i="14"/>
  <c r="P7868" i="14"/>
  <c r="P278" i="14"/>
  <c r="P765" i="14"/>
  <c r="P5768" i="14"/>
  <c r="P3194" i="14"/>
  <c r="P2002" i="14"/>
  <c r="P5769" i="14"/>
  <c r="P766" i="14"/>
  <c r="P2495" i="14"/>
  <c r="P3195" i="14"/>
  <c r="P1082" i="14"/>
  <c r="P7169" i="14"/>
  <c r="P2003" i="14"/>
  <c r="P1501" i="14"/>
  <c r="P5069" i="14"/>
  <c r="P4369" i="14"/>
  <c r="P279" i="14"/>
  <c r="P3669" i="14"/>
  <c r="P8569" i="14"/>
  <c r="P7869" i="14"/>
  <c r="P6469" i="14"/>
  <c r="P767" i="14"/>
  <c r="P6470" i="14"/>
  <c r="P3670" i="14"/>
  <c r="P2004" i="14"/>
  <c r="P1083" i="14"/>
  <c r="P2496" i="14"/>
  <c r="P7870" i="14"/>
  <c r="P8570" i="14"/>
  <c r="P7170" i="14"/>
  <c r="P1502" i="14"/>
  <c r="P280" i="14"/>
  <c r="P5070" i="14"/>
  <c r="P4370" i="14"/>
  <c r="P5770" i="14"/>
  <c r="P3196" i="14"/>
  <c r="P2497" i="14"/>
  <c r="P3197" i="14"/>
  <c r="P281" i="14"/>
  <c r="P2005" i="14"/>
  <c r="P7871" i="14"/>
  <c r="P768" i="14"/>
  <c r="P1503" i="14"/>
  <c r="P5071" i="14"/>
  <c r="P5771" i="14"/>
  <c r="P8571" i="14"/>
  <c r="P3671" i="14"/>
  <c r="P7171" i="14"/>
  <c r="P6471" i="14"/>
  <c r="P1084" i="14"/>
  <c r="P4371" i="14"/>
  <c r="P7872" i="14"/>
  <c r="P8572" i="14"/>
  <c r="P282" i="14"/>
  <c r="P5072" i="14"/>
  <c r="P6472" i="14"/>
  <c r="P1504" i="14"/>
  <c r="P5772" i="14"/>
  <c r="P7172" i="14"/>
  <c r="P3672" i="14"/>
  <c r="P4372" i="14"/>
  <c r="P3198" i="14"/>
  <c r="P2006" i="14"/>
  <c r="P769" i="14"/>
  <c r="P1085" i="14"/>
  <c r="P2498" i="14"/>
  <c r="P3673" i="14"/>
  <c r="P770" i="14"/>
  <c r="P1505" i="14"/>
  <c r="P5773" i="14"/>
  <c r="P7173" i="14"/>
  <c r="P283" i="14"/>
  <c r="P5073" i="14"/>
  <c r="P8573" i="14"/>
  <c r="P4373" i="14"/>
  <c r="P3199" i="14"/>
  <c r="P2499" i="14"/>
  <c r="P6473" i="14"/>
  <c r="P7873" i="14"/>
  <c r="P2007" i="14"/>
  <c r="P1086" i="14"/>
  <c r="P771" i="14"/>
  <c r="P1506" i="14"/>
  <c r="P1087" i="14"/>
  <c r="P3200" i="14"/>
  <c r="P2008" i="14"/>
  <c r="P3674" i="14"/>
  <c r="P2500" i="14"/>
  <c r="P7174" i="14"/>
  <c r="P6474" i="14"/>
  <c r="P5774" i="14"/>
  <c r="P8574" i="14"/>
  <c r="P284" i="14"/>
  <c r="P5074" i="14"/>
  <c r="P7874" i="14"/>
  <c r="P4374" i="14"/>
  <c r="P772" i="14"/>
  <c r="P285" i="14"/>
  <c r="P3201" i="14"/>
  <c r="P2009" i="14"/>
  <c r="P6475" i="14"/>
  <c r="P2501" i="14"/>
  <c r="P8575" i="14"/>
  <c r="P7875" i="14"/>
  <c r="P3675" i="14"/>
  <c r="P5075" i="14"/>
  <c r="P1507" i="14"/>
  <c r="P5775" i="14"/>
  <c r="P7175" i="14"/>
  <c r="P4375" i="14"/>
  <c r="P1088" i="14"/>
  <c r="P773" i="14"/>
  <c r="P5076" i="14"/>
  <c r="P3676" i="14"/>
  <c r="P2502" i="14"/>
  <c r="P6476" i="14"/>
  <c r="P286" i="14"/>
  <c r="P7876" i="14"/>
  <c r="P3202" i="14"/>
  <c r="P8576" i="14"/>
  <c r="P2010" i="14"/>
  <c r="P4376" i="14"/>
  <c r="P1508" i="14"/>
  <c r="P7176" i="14"/>
  <c r="P1089" i="14"/>
  <c r="P5776" i="14"/>
  <c r="P7177" i="14"/>
  <c r="P4377" i="14"/>
  <c r="P774" i="14"/>
  <c r="P7877" i="14"/>
  <c r="P287" i="14"/>
  <c r="P1509" i="14"/>
  <c r="P1090" i="14"/>
  <c r="P2503" i="14"/>
  <c r="P3677" i="14"/>
  <c r="P8577" i="14"/>
  <c r="P3203" i="14"/>
  <c r="P5077" i="14"/>
  <c r="P2011" i="14"/>
  <c r="P6477" i="14"/>
  <c r="P5777" i="14"/>
  <c r="P4378" i="14"/>
  <c r="P288" i="14"/>
  <c r="P7178" i="14"/>
  <c r="P1091" i="14"/>
  <c r="P3204" i="14"/>
  <c r="P775" i="14"/>
  <c r="P7878" i="14"/>
  <c r="P8578" i="14"/>
  <c r="P5078" i="14"/>
  <c r="P6478" i="14"/>
  <c r="P2504" i="14"/>
  <c r="P5778" i="14"/>
  <c r="P3678" i="14"/>
  <c r="P2012" i="14"/>
  <c r="P1510" i="14"/>
  <c r="P5779" i="14"/>
  <c r="P8579" i="14"/>
  <c r="P5079" i="14"/>
  <c r="P776" i="14"/>
  <c r="P3679" i="14"/>
  <c r="P7879" i="14"/>
  <c r="P1511" i="14"/>
  <c r="P7179" i="14"/>
  <c r="P4379" i="14"/>
  <c r="P2013" i="14"/>
  <c r="P1092" i="14"/>
  <c r="P3205" i="14"/>
  <c r="P2505" i="14"/>
  <c r="P289" i="14"/>
  <c r="P6479" i="14"/>
  <c r="P4380" i="14"/>
  <c r="P3206" i="14"/>
  <c r="P5080" i="14"/>
  <c r="P3680" i="14"/>
  <c r="P290" i="14"/>
  <c r="P1512" i="14"/>
  <c r="P1093" i="14"/>
  <c r="P5780" i="14"/>
  <c r="P2506" i="14"/>
  <c r="P7880" i="14"/>
  <c r="P2014" i="14"/>
  <c r="P6480" i="14"/>
  <c r="P8580" i="14"/>
  <c r="P7180" i="14"/>
  <c r="P777" i="14"/>
  <c r="P2507" i="14"/>
  <c r="P8581" i="14"/>
  <c r="P1094" i="14"/>
  <c r="P2015" i="14"/>
  <c r="P3681" i="14"/>
  <c r="P6481" i="14"/>
  <c r="P5781" i="14"/>
  <c r="P7181" i="14"/>
  <c r="P778" i="14"/>
  <c r="P5081" i="14"/>
  <c r="P3207" i="14"/>
  <c r="P7881" i="14"/>
  <c r="P1513" i="14"/>
  <c r="P291" i="14"/>
  <c r="P4381" i="14"/>
  <c r="P1514" i="14"/>
  <c r="P7182" i="14"/>
  <c r="P8582" i="14"/>
  <c r="P3208" i="14"/>
  <c r="P6482" i="14"/>
  <c r="P2508" i="14"/>
  <c r="P7882" i="14"/>
  <c r="P1095" i="14"/>
  <c r="P5782" i="14"/>
  <c r="P5082" i="14"/>
  <c r="P4382" i="14"/>
  <c r="P3682" i="14"/>
  <c r="P2016" i="14"/>
  <c r="P779" i="14"/>
  <c r="P292" i="14"/>
  <c r="P8583" i="14"/>
  <c r="P5083" i="14"/>
  <c r="P6483" i="14"/>
  <c r="P2017" i="14"/>
  <c r="P3683" i="14"/>
  <c r="P5783" i="14"/>
  <c r="P4383" i="14"/>
  <c r="P293" i="14"/>
  <c r="P1515" i="14"/>
  <c r="P2509" i="14"/>
  <c r="P780" i="14"/>
  <c r="P7883" i="14"/>
  <c r="P3209" i="14"/>
  <c r="P1096" i="14"/>
  <c r="P7183" i="14"/>
  <c r="P8584" i="14"/>
  <c r="P2018" i="14"/>
  <c r="P1516" i="14"/>
  <c r="P3210" i="14"/>
  <c r="P6484" i="14"/>
  <c r="P3684" i="14"/>
  <c r="P2510" i="14"/>
  <c r="P1097" i="14"/>
  <c r="P7184" i="14"/>
  <c r="P294" i="14"/>
  <c r="P4384" i="14"/>
  <c r="P5084" i="14"/>
  <c r="P781" i="14"/>
  <c r="P5784" i="14"/>
  <c r="P7884" i="14"/>
  <c r="P7185" i="14"/>
  <c r="P5085" i="14"/>
  <c r="P8585" i="14"/>
  <c r="P5785" i="14"/>
  <c r="P7885" i="14"/>
  <c r="P1098" i="14"/>
  <c r="P3685" i="14"/>
  <c r="P1517" i="14"/>
  <c r="P2511" i="14"/>
  <c r="P295" i="14"/>
  <c r="P2019" i="14"/>
  <c r="P4385" i="14"/>
  <c r="P3211" i="14"/>
  <c r="P782" i="14"/>
  <c r="P6485" i="14"/>
  <c r="P3212" i="14"/>
  <c r="P296" i="14"/>
  <c r="P8586" i="14"/>
  <c r="P1518" i="14"/>
  <c r="P2512" i="14"/>
  <c r="P2020" i="14"/>
  <c r="P5786" i="14"/>
  <c r="P4386" i="14"/>
  <c r="P783" i="14"/>
  <c r="P6486" i="14"/>
  <c r="P5086" i="14"/>
  <c r="P3686" i="14"/>
  <c r="P7886" i="14"/>
  <c r="P7186" i="14"/>
  <c r="P1099" i="14"/>
  <c r="P1519" i="14"/>
  <c r="P3687" i="14"/>
  <c r="P8587" i="14"/>
  <c r="P7887" i="14"/>
  <c r="P5787" i="14"/>
  <c r="P784" i="14"/>
  <c r="P5087" i="14"/>
  <c r="P4387" i="14"/>
  <c r="P3213" i="14"/>
  <c r="P2021" i="14"/>
  <c r="P7187" i="14"/>
  <c r="P6487" i="14"/>
  <c r="P2513" i="14"/>
  <c r="P1100" i="14"/>
  <c r="P297" i="14"/>
  <c r="P7188" i="14"/>
  <c r="P1101" i="14"/>
  <c r="P3214" i="14"/>
  <c r="P3688" i="14"/>
  <c r="P785" i="14"/>
  <c r="P2514" i="14"/>
  <c r="P1520" i="14"/>
  <c r="P6488" i="14"/>
  <c r="P7888" i="14"/>
  <c r="P4388" i="14"/>
  <c r="P5088" i="14"/>
  <c r="P298" i="14"/>
  <c r="P2022" i="14"/>
  <c r="P5788" i="14"/>
  <c r="P8588" i="14"/>
  <c r="P7189" i="14"/>
  <c r="P786" i="14"/>
  <c r="P7889" i="14"/>
  <c r="P3689" i="14"/>
  <c r="P5089" i="14"/>
  <c r="P2023" i="14"/>
  <c r="P2515" i="14"/>
  <c r="P1102" i="14"/>
  <c r="P8589" i="14"/>
  <c r="P1521" i="14"/>
  <c r="P299" i="14"/>
  <c r="P6489" i="14"/>
  <c r="P5789" i="14"/>
  <c r="P4389" i="14"/>
  <c r="P3215" i="14"/>
  <c r="P6490" i="14"/>
  <c r="P1103" i="14"/>
  <c r="P3216" i="14"/>
  <c r="P5790" i="14"/>
  <c r="P1522" i="14"/>
  <c r="P2024" i="14"/>
  <c r="P4390" i="14"/>
  <c r="P787" i="14"/>
  <c r="P300" i="14"/>
  <c r="P2516" i="14"/>
  <c r="P7190" i="14"/>
  <c r="P7890" i="14"/>
  <c r="P8590" i="14"/>
  <c r="P5090" i="14"/>
  <c r="P3690" i="14"/>
  <c r="P301" i="14"/>
  <c r="P3691" i="14"/>
  <c r="P6491" i="14"/>
  <c r="P3217" i="14"/>
  <c r="P7191" i="14"/>
  <c r="P4391" i="14"/>
  <c r="P2025" i="14"/>
  <c r="P8591" i="14"/>
  <c r="P7891" i="14"/>
  <c r="P5091" i="14"/>
  <c r="P1523" i="14"/>
  <c r="P2517" i="14"/>
  <c r="P5791" i="14"/>
  <c r="P1104" i="14"/>
  <c r="P788" i="14"/>
  <c r="P7192" i="14"/>
  <c r="P302" i="14"/>
  <c r="P1105" i="14"/>
  <c r="P2518" i="14"/>
  <c r="P1524" i="14"/>
  <c r="P789" i="14"/>
  <c r="P4392" i="14"/>
  <c r="P3692" i="14"/>
  <c r="P8592" i="14"/>
  <c r="P5092" i="14"/>
  <c r="P6492" i="14"/>
  <c r="P2026" i="14"/>
  <c r="P5792" i="14"/>
  <c r="P7892" i="14"/>
  <c r="P3218" i="14"/>
  <c r="P3693" i="14"/>
  <c r="P4393" i="14"/>
  <c r="P1106" i="14"/>
  <c r="P790" i="14"/>
  <c r="P2519" i="14"/>
  <c r="P6493" i="14"/>
  <c r="P5793" i="14"/>
  <c r="P7893" i="14"/>
  <c r="P2027" i="14"/>
  <c r="P5093" i="14"/>
  <c r="P1525" i="14"/>
  <c r="P303" i="14"/>
  <c r="P3219" i="14"/>
  <c r="P7193" i="14"/>
  <c r="P8593" i="14"/>
  <c r="P5794" i="14"/>
  <c r="P4394" i="14"/>
  <c r="P1526" i="14"/>
  <c r="P2520" i="14"/>
  <c r="P3220" i="14"/>
  <c r="P2028" i="14"/>
  <c r="P791" i="14"/>
  <c r="P304" i="14"/>
  <c r="P5094" i="14"/>
  <c r="P3694" i="14"/>
  <c r="P8594" i="14"/>
  <c r="P7194" i="14"/>
  <c r="P7894" i="14"/>
  <c r="P6494" i="14"/>
  <c r="P1107" i="14"/>
  <c r="P1527" i="14"/>
  <c r="P3221" i="14"/>
  <c r="P2521" i="14"/>
  <c r="P1108" i="14"/>
  <c r="P5095" i="14"/>
  <c r="P8595" i="14"/>
  <c r="P792" i="14"/>
  <c r="P7895" i="14"/>
  <c r="P7195" i="14"/>
  <c r="P3695" i="14"/>
  <c r="P305" i="14"/>
  <c r="P2029" i="14"/>
  <c r="P5795" i="14"/>
  <c r="P6495" i="14"/>
  <c r="P4395" i="14"/>
  <c r="P8596" i="14"/>
  <c r="P1109" i="14"/>
  <c r="P6496" i="14"/>
  <c r="P306" i="14"/>
  <c r="P3696" i="14"/>
  <c r="P793" i="14"/>
  <c r="P2522" i="14"/>
  <c r="P7896" i="14"/>
  <c r="P4396" i="14"/>
  <c r="P2030" i="14"/>
  <c r="P5096" i="14"/>
  <c r="P3222" i="14"/>
  <c r="P7196" i="14"/>
  <c r="P1528" i="14"/>
  <c r="P5796" i="14"/>
  <c r="P1110" i="14"/>
  <c r="P8597" i="14"/>
  <c r="P3697" i="14"/>
  <c r="P794" i="14"/>
  <c r="P4397" i="14"/>
  <c r="P1529" i="14"/>
  <c r="P6497" i="14"/>
  <c r="P5797" i="14"/>
  <c r="P2523" i="14"/>
  <c r="P2031" i="14"/>
  <c r="P307" i="14"/>
  <c r="P3223" i="14"/>
  <c r="P7197" i="14"/>
  <c r="P5097" i="14"/>
  <c r="P7897" i="14"/>
  <c r="P7198" i="14"/>
  <c r="P1111" i="14"/>
  <c r="P308" i="14"/>
  <c r="P3698" i="14"/>
  <c r="P2032" i="14"/>
  <c r="P2524" i="14"/>
  <c r="P8598" i="14"/>
  <c r="P795" i="14"/>
  <c r="P5798" i="14"/>
  <c r="P6498" i="14"/>
  <c r="P3224" i="14"/>
  <c r="P7898" i="14"/>
  <c r="P4398" i="14"/>
  <c r="P5098" i="14"/>
  <c r="P1530" i="14"/>
  <c r="P2033" i="14"/>
  <c r="P8599" i="14"/>
  <c r="P6499" i="14"/>
  <c r="P309" i="14"/>
  <c r="P2525" i="14"/>
  <c r="P3225" i="14"/>
  <c r="P7899" i="14"/>
  <c r="P4399" i="14"/>
  <c r="P5799" i="14"/>
  <c r="P796" i="14"/>
  <c r="P7199" i="14"/>
  <c r="P1112" i="14"/>
  <c r="P3699" i="14"/>
  <c r="P1531" i="14"/>
  <c r="P5099" i="14"/>
  <c r="P797" i="14"/>
  <c r="P4400" i="14"/>
  <c r="P1532" i="14"/>
  <c r="P3700" i="14"/>
  <c r="P2034" i="14"/>
  <c r="P5100" i="14"/>
  <c r="P7200" i="14"/>
  <c r="P2526" i="14"/>
  <c r="P3226" i="14"/>
  <c r="P7900" i="14"/>
  <c r="P8600" i="14"/>
  <c r="P6500" i="14"/>
  <c r="P1113" i="14"/>
  <c r="P5800" i="14"/>
  <c r="P310" i="14"/>
  <c r="P5101" i="14"/>
  <c r="P5801" i="14"/>
  <c r="P3701" i="14"/>
  <c r="P311" i="14"/>
  <c r="P7201" i="14"/>
  <c r="P1114" i="14"/>
  <c r="P6501" i="14"/>
  <c r="P798" i="14"/>
  <c r="P3227" i="14"/>
  <c r="P4401" i="14"/>
  <c r="P1533" i="14"/>
  <c r="P7901" i="14"/>
  <c r="P2035" i="14"/>
  <c r="P8601" i="14"/>
  <c r="P2527" i="14"/>
  <c r="P8602" i="14"/>
  <c r="P799" i="14"/>
  <c r="P3228" i="14"/>
  <c r="P2528" i="14"/>
  <c r="P5102" i="14"/>
  <c r="P312" i="14"/>
  <c r="P7202" i="14"/>
  <c r="P7902" i="14"/>
  <c r="P6502" i="14"/>
  <c r="P1115" i="14"/>
  <c r="P4402" i="14"/>
  <c r="P1534" i="14"/>
  <c r="P2036" i="14"/>
  <c r="P5802" i="14"/>
  <c r="P3702" i="14"/>
  <c r="P2529" i="14"/>
  <c r="P8603" i="14"/>
  <c r="P6503" i="14"/>
  <c r="P800" i="14"/>
  <c r="P1116" i="14"/>
  <c r="P5803" i="14"/>
  <c r="P3229" i="14"/>
  <c r="P3703" i="14"/>
  <c r="P7203" i="14"/>
  <c r="P5103" i="14"/>
  <c r="P313" i="14"/>
  <c r="P1535" i="14"/>
  <c r="P2037" i="14"/>
  <c r="P7903" i="14"/>
  <c r="P4403" i="14"/>
  <c r="P314" i="14"/>
  <c r="P5804" i="14"/>
  <c r="P5104" i="14"/>
  <c r="P7204" i="14"/>
  <c r="P8604" i="14"/>
  <c r="P2530" i="14"/>
  <c r="P6504" i="14"/>
  <c r="P3230" i="14"/>
  <c r="P7904" i="14"/>
  <c r="P1117" i="14"/>
  <c r="P2038" i="14"/>
  <c r="P3704" i="14"/>
  <c r="P1536" i="14"/>
  <c r="P4404" i="14"/>
  <c r="P801" i="14"/>
  <c r="P802" i="14"/>
  <c r="P5105" i="14"/>
  <c r="P7905" i="14"/>
  <c r="P3231" i="14"/>
  <c r="P315" i="14"/>
  <c r="P4405" i="14"/>
  <c r="P6505" i="14"/>
  <c r="P1537" i="14"/>
  <c r="P2531" i="14"/>
  <c r="P1118" i="14"/>
  <c r="P8605" i="14"/>
  <c r="P7205" i="14"/>
  <c r="P5805" i="14"/>
  <c r="P3705" i="14"/>
  <c r="P2039" i="14"/>
  <c r="P3232" i="14"/>
  <c r="P804" i="14"/>
  <c r="P5806" i="14"/>
  <c r="P1119" i="14"/>
  <c r="P803" i="14"/>
  <c r="P3706" i="14"/>
  <c r="P316" i="14"/>
  <c r="P6506" i="14"/>
  <c r="P7906" i="14"/>
  <c r="P1538" i="14"/>
  <c r="P4406" i="14"/>
  <c r="P2040" i="14"/>
  <c r="P8606" i="14"/>
  <c r="P7206" i="14"/>
  <c r="P2532" i="14"/>
  <c r="P5106" i="14"/>
  <c r="P6507" i="14"/>
  <c r="P3233" i="14"/>
  <c r="P2533" i="14"/>
  <c r="P5107" i="14"/>
  <c r="P3707" i="14"/>
  <c r="P8607" i="14"/>
  <c r="P1539" i="14"/>
  <c r="P1120" i="14"/>
  <c r="P2041" i="14"/>
  <c r="P7207" i="14"/>
  <c r="P317" i="14"/>
  <c r="P4407" i="14"/>
  <c r="P5807" i="14"/>
  <c r="P7907" i="14"/>
  <c r="P3708" i="14"/>
  <c r="P4408" i="14"/>
  <c r="P7908" i="14"/>
  <c r="P318" i="14"/>
  <c r="P7208" i="14"/>
  <c r="P3234" i="14"/>
  <c r="P5808" i="14"/>
  <c r="P1121" i="14"/>
  <c r="P1540" i="14"/>
  <c r="P8608" i="14"/>
  <c r="P5108" i="14"/>
  <c r="P6508" i="14"/>
  <c r="P2534" i="14"/>
  <c r="P2042" i="14"/>
  <c r="P8609" i="14"/>
  <c r="P319" i="14"/>
  <c r="P6509" i="14"/>
  <c r="P7909" i="14"/>
  <c r="P3235" i="14"/>
  <c r="P1122" i="14"/>
  <c r="P1541" i="14"/>
  <c r="P5109" i="14"/>
  <c r="P7209" i="14"/>
  <c r="P5809" i="14"/>
  <c r="P2043" i="14"/>
  <c r="P4409" i="14"/>
  <c r="P2535" i="14"/>
  <c r="P3709" i="14"/>
  <c r="P8610" i="14"/>
  <c r="P3236" i="14"/>
  <c r="P4410" i="14"/>
  <c r="P3710" i="14"/>
  <c r="P7910" i="14"/>
  <c r="P2536" i="14"/>
  <c r="P5110" i="14"/>
  <c r="P5810" i="14"/>
  <c r="P2044" i="14"/>
  <c r="P1542" i="14"/>
  <c r="P320" i="14"/>
  <c r="P1123" i="14"/>
  <c r="P6510" i="14"/>
  <c r="P7210" i="14"/>
  <c r="P2045" i="14"/>
  <c r="P1124" i="14"/>
  <c r="P2537" i="14"/>
  <c r="P4411" i="14"/>
  <c r="P5811" i="14"/>
  <c r="P5111" i="14"/>
  <c r="P7911" i="14"/>
  <c r="P3711" i="14"/>
  <c r="P1543" i="14"/>
  <c r="P8611" i="14"/>
  <c r="P321" i="14"/>
  <c r="P3237" i="14"/>
  <c r="P6511" i="14"/>
  <c r="P7211" i="14"/>
  <c r="P7212" i="14"/>
  <c r="P2538" i="14"/>
  <c r="P4412" i="14"/>
  <c r="P322" i="14"/>
  <c r="P5812" i="14"/>
  <c r="P1544" i="14"/>
  <c r="P3712" i="14"/>
  <c r="P8612" i="14"/>
  <c r="P5112" i="14"/>
  <c r="P6512" i="14"/>
  <c r="P3238" i="14"/>
  <c r="P1125" i="14"/>
  <c r="P2046" i="14"/>
  <c r="P7912" i="14"/>
  <c r="P2539" i="14"/>
  <c r="P5813" i="14"/>
  <c r="P7913" i="14"/>
  <c r="P8613" i="14"/>
  <c r="P2047" i="14"/>
  <c r="P3713" i="14"/>
  <c r="P4413" i="14"/>
  <c r="P5113" i="14"/>
  <c r="P6513" i="14"/>
  <c r="P1545" i="14"/>
  <c r="P1126" i="14"/>
  <c r="P323" i="14"/>
  <c r="P3239" i="14"/>
  <c r="P7213" i="14"/>
  <c r="P1127" i="14"/>
  <c r="P4414" i="14"/>
  <c r="P1546" i="14"/>
  <c r="P5814" i="14"/>
  <c r="P2048" i="14"/>
  <c r="P8614" i="14"/>
  <c r="P7214" i="14"/>
  <c r="P5114" i="14"/>
  <c r="P2540" i="14"/>
  <c r="P3714" i="14"/>
  <c r="P3240" i="14"/>
  <c r="P7914" i="14"/>
  <c r="P6514" i="14"/>
  <c r="P324" i="14"/>
  <c r="P3241" i="14"/>
  <c r="P6515" i="14"/>
  <c r="P2541" i="14"/>
  <c r="P8615" i="14"/>
  <c r="P7915" i="14"/>
  <c r="P1547" i="14"/>
  <c r="P3715" i="14"/>
  <c r="P325" i="14"/>
  <c r="P5815" i="14"/>
  <c r="P2049" i="14"/>
  <c r="P7215" i="14"/>
  <c r="P1128" i="14"/>
  <c r="P5115" i="14"/>
  <c r="P4415" i="14"/>
  <c r="P3242" i="14"/>
  <c r="P3716" i="14"/>
  <c r="P7216" i="14"/>
  <c r="P1129" i="14"/>
  <c r="P5116" i="14"/>
  <c r="P4416" i="14"/>
  <c r="P7916" i="14"/>
  <c r="P6516" i="14"/>
  <c r="P2050" i="14"/>
  <c r="P1548" i="14"/>
  <c r="P2542" i="14"/>
  <c r="P8616" i="14"/>
  <c r="P326" i="14"/>
  <c r="P5816" i="14"/>
  <c r="P5117" i="14"/>
  <c r="P1130" i="14"/>
  <c r="P8617" i="14"/>
  <c r="P7217" i="14"/>
  <c r="P3717" i="14"/>
  <c r="P1549" i="14"/>
  <c r="P327" i="14"/>
  <c r="P2543" i="14"/>
  <c r="P4417" i="14"/>
  <c r="P5817" i="14"/>
  <c r="P7917" i="14"/>
  <c r="P6517" i="14"/>
  <c r="P2051" i="14"/>
  <c r="P3243" i="14"/>
  <c r="P3244" i="14"/>
  <c r="P5118" i="14"/>
  <c r="P328" i="14"/>
  <c r="P1131" i="14"/>
  <c r="P3718" i="14"/>
  <c r="P5818" i="14"/>
  <c r="P8618" i="14"/>
  <c r="P2544" i="14"/>
  <c r="P7218" i="14"/>
  <c r="P1550" i="14"/>
  <c r="P7918" i="14"/>
  <c r="P2052" i="14"/>
  <c r="P4418" i="14"/>
  <c r="P6518" i="14"/>
  <c r="P5819" i="14"/>
  <c r="P1132" i="14"/>
  <c r="P3719" i="14"/>
  <c r="P4419" i="14"/>
  <c r="P5119" i="14"/>
  <c r="P8619" i="14"/>
  <c r="P6519" i="14"/>
  <c r="P7219" i="14"/>
  <c r="P3245" i="14"/>
  <c r="P329" i="14"/>
  <c r="P2053" i="14"/>
  <c r="P2545" i="14"/>
  <c r="P7919" i="14"/>
  <c r="P1551" i="14"/>
  <c r="P2546" i="14"/>
  <c r="P5120" i="14"/>
  <c r="P1133" i="14"/>
  <c r="P6520" i="14"/>
  <c r="P7920" i="14"/>
  <c r="P4420" i="14"/>
  <c r="P7220" i="14"/>
  <c r="P3720" i="14"/>
  <c r="P2054" i="14"/>
  <c r="P3246" i="14"/>
  <c r="P8620" i="14"/>
  <c r="P5820" i="14"/>
  <c r="P330" i="14"/>
  <c r="P1552" i="14"/>
  <c r="P2547" i="14"/>
  <c r="P7921" i="14"/>
  <c r="P3721" i="14"/>
  <c r="P2055" i="14"/>
  <c r="P8621" i="14"/>
  <c r="P5121" i="14"/>
  <c r="P3247" i="14"/>
  <c r="P331" i="14"/>
  <c r="P1134" i="14"/>
  <c r="P7221" i="14"/>
  <c r="P4421" i="14"/>
  <c r="P1553" i="14"/>
  <c r="P6521" i="14"/>
  <c r="P5821" i="14"/>
  <c r="P6522" i="14"/>
  <c r="P332" i="14"/>
  <c r="P7922" i="14"/>
  <c r="P4422" i="14"/>
  <c r="P8622" i="14"/>
  <c r="P1554" i="14"/>
  <c r="P1135" i="14"/>
  <c r="P5122" i="14"/>
  <c r="P3248" i="14"/>
  <c r="P2548" i="14"/>
  <c r="P5822" i="14"/>
  <c r="P7222" i="14"/>
  <c r="P2056" i="14"/>
  <c r="P3722" i="14"/>
  <c r="P2549" i="14"/>
  <c r="P5123" i="14"/>
  <c r="P1136" i="14"/>
  <c r="P4423" i="14"/>
  <c r="P7223" i="14"/>
  <c r="P1555" i="14"/>
  <c r="P5823" i="14"/>
  <c r="P6523" i="14"/>
  <c r="P7923" i="14"/>
  <c r="P333" i="14"/>
  <c r="P8623" i="14"/>
  <c r="P2057" i="14"/>
  <c r="P3249" i="14"/>
  <c r="P3723" i="14"/>
  <c r="P1137" i="14"/>
  <c r="P334" i="14"/>
  <c r="P5824" i="14"/>
  <c r="P5124" i="14"/>
  <c r="P3724" i="14"/>
  <c r="P2058" i="14"/>
  <c r="P4424" i="14"/>
  <c r="P1556" i="14"/>
  <c r="P2550" i="14"/>
  <c r="P7224" i="14"/>
  <c r="P6524" i="14"/>
  <c r="P8624" i="14"/>
  <c r="P7924" i="14"/>
  <c r="P3250" i="14"/>
  <c r="P3725" i="14"/>
  <c r="P7925" i="14"/>
  <c r="P7225" i="14"/>
  <c r="P5125" i="14"/>
  <c r="P3251" i="14"/>
  <c r="P335" i="14"/>
  <c r="P6525" i="14"/>
  <c r="P1138" i="14"/>
  <c r="P1557" i="14"/>
  <c r="P4425" i="14"/>
  <c r="P5825" i="14"/>
  <c r="P2551" i="14"/>
  <c r="P2059" i="14"/>
  <c r="P8625" i="14"/>
  <c r="P5126" i="14"/>
  <c r="P1558" i="14"/>
  <c r="P336" i="14"/>
  <c r="P3726" i="14"/>
  <c r="P2060" i="14"/>
  <c r="P3252" i="14"/>
  <c r="P2552" i="14"/>
  <c r="P6526" i="14"/>
  <c r="P7926" i="14"/>
  <c r="P5826" i="14"/>
  <c r="P4426" i="14"/>
  <c r="P8626" i="14"/>
  <c r="P7226" i="14"/>
  <c r="P1139" i="14"/>
  <c r="P1140" i="14"/>
  <c r="P3253" i="14"/>
  <c r="P2553" i="14"/>
  <c r="P5827" i="14"/>
  <c r="P1559" i="14"/>
  <c r="P337" i="14"/>
  <c r="P8627" i="14"/>
  <c r="P4427" i="14"/>
  <c r="P6527" i="14"/>
  <c r="P2061" i="14"/>
  <c r="P7927" i="14"/>
  <c r="P5127" i="14"/>
  <c r="P3727" i="14"/>
  <c r="P7227" i="14"/>
  <c r="P7928" i="14"/>
  <c r="P4428" i="14"/>
  <c r="P2062" i="14"/>
  <c r="P3728" i="14"/>
  <c r="P5128" i="14"/>
  <c r="P1141" i="14"/>
  <c r="P8628" i="14"/>
  <c r="P5828" i="14"/>
  <c r="P7228" i="14"/>
  <c r="P6528" i="14"/>
  <c r="P338" i="14"/>
  <c r="P3254" i="14"/>
  <c r="P2554" i="14"/>
  <c r="P1560" i="14"/>
  <c r="P5829" i="14"/>
  <c r="P1142" i="14"/>
  <c r="P8629" i="14"/>
  <c r="P2063" i="14"/>
  <c r="P3729" i="14"/>
  <c r="P5129" i="14"/>
  <c r="P6529" i="14"/>
  <c r="P4429" i="14"/>
  <c r="P7929" i="14"/>
  <c r="P3255" i="14"/>
  <c r="P2555" i="14"/>
  <c r="P1561" i="14"/>
  <c r="P339" i="14"/>
  <c r="P7229" i="14"/>
  <c r="P2064" i="14"/>
  <c r="P1143" i="14"/>
  <c r="P5830" i="14"/>
  <c r="P340" i="14"/>
  <c r="P3730" i="14"/>
  <c r="P2556" i="14"/>
  <c r="P5130" i="14"/>
  <c r="P4430" i="14"/>
  <c r="P3256" i="14"/>
  <c r="P6530" i="14"/>
  <c r="P8630" i="14"/>
  <c r="P1562" i="14"/>
  <c r="P7930" i="14"/>
  <c r="P7230" i="14"/>
  <c r="P8631" i="14"/>
  <c r="P4431" i="14"/>
  <c r="P1563" i="14"/>
  <c r="P7231" i="14"/>
  <c r="P2557" i="14"/>
  <c r="P5831" i="14"/>
  <c r="P3731" i="14"/>
  <c r="P341" i="14"/>
  <c r="P2065" i="14"/>
  <c r="P1144" i="14"/>
  <c r="P6531" i="14"/>
  <c r="P3257" i="14"/>
  <c r="P7931" i="14"/>
  <c r="P5131" i="14"/>
  <c r="P7932" i="14"/>
  <c r="P5132" i="14"/>
  <c r="P5832" i="14"/>
  <c r="P2066" i="14"/>
  <c r="P2558" i="14"/>
  <c r="P4432" i="14"/>
  <c r="P6532" i="14"/>
  <c r="P1145" i="14"/>
  <c r="P7232" i="14"/>
  <c r="P3732" i="14"/>
  <c r="P3258" i="14"/>
  <c r="P342" i="14"/>
  <c r="P1564" i="14"/>
  <c r="P8632" i="14"/>
  <c r="P2067" i="14"/>
  <c r="P5833" i="14"/>
  <c r="P7233" i="14"/>
  <c r="P7933" i="14"/>
  <c r="P3259" i="14"/>
  <c r="P4433" i="14"/>
  <c r="P1565" i="14"/>
  <c r="P343" i="14"/>
  <c r="P3733" i="14"/>
  <c r="P2559" i="14"/>
  <c r="P6533" i="14"/>
  <c r="P8633" i="14"/>
  <c r="P1146" i="14"/>
  <c r="P5133" i="14"/>
  <c r="P3734" i="14"/>
  <c r="P4434" i="14"/>
  <c r="P7934" i="14"/>
  <c r="P1566" i="14"/>
  <c r="P8634" i="14"/>
  <c r="P7234" i="14"/>
  <c r="P5134" i="14"/>
  <c r="P1147" i="14"/>
  <c r="P344" i="14"/>
  <c r="P3260" i="14"/>
  <c r="P2560" i="14"/>
  <c r="P2068" i="14"/>
  <c r="P6534" i="14"/>
  <c r="P5834" i="14"/>
  <c r="P5835" i="14"/>
  <c r="P3261" i="14"/>
  <c r="P5135" i="14"/>
  <c r="P2069" i="14"/>
  <c r="P2561" i="14"/>
  <c r="P1148" i="14"/>
  <c r="P7935" i="14"/>
  <c r="P6535" i="14"/>
  <c r="P4435" i="14"/>
  <c r="P3735" i="14"/>
  <c r="P1567" i="14"/>
  <c r="P8635" i="14"/>
  <c r="P345" i="14"/>
  <c r="P7235" i="14"/>
  <c r="P346" i="14"/>
  <c r="P6536" i="14"/>
  <c r="P1149" i="14"/>
  <c r="P5136" i="14"/>
  <c r="P2562" i="14"/>
  <c r="P7936" i="14"/>
  <c r="P7236" i="14"/>
  <c r="P5836" i="14"/>
  <c r="P3262" i="14"/>
  <c r="P3736" i="14"/>
  <c r="P4436" i="14"/>
  <c r="P1568" i="14"/>
  <c r="P2070" i="14"/>
  <c r="P8636" i="14"/>
  <c r="P347" i="14"/>
  <c r="P4437" i="14"/>
  <c r="P1150" i="14"/>
  <c r="P3263" i="14"/>
  <c r="P5837" i="14"/>
  <c r="P8637" i="14"/>
  <c r="P2071" i="14"/>
  <c r="P7237" i="14"/>
  <c r="P6537" i="14"/>
  <c r="P2563" i="14"/>
  <c r="P7937" i="14"/>
  <c r="P1569" i="14"/>
  <c r="P3737" i="14"/>
  <c r="P5137" i="14"/>
  <c r="P8638" i="14"/>
  <c r="P2564" i="14"/>
  <c r="P5838" i="14"/>
  <c r="P1151" i="14"/>
  <c r="P1570" i="14"/>
  <c r="P3738" i="14"/>
  <c r="P2072" i="14"/>
  <c r="P3264" i="14"/>
  <c r="P7238" i="14"/>
  <c r="P6538" i="14"/>
  <c r="P348" i="14"/>
  <c r="P4438" i="14"/>
  <c r="P5138" i="14"/>
  <c r="P7938" i="14"/>
  <c r="P7939" i="14"/>
  <c r="P3265" i="14"/>
  <c r="P3739" i="14"/>
  <c r="P8639" i="14"/>
  <c r="P349" i="14"/>
  <c r="P5139" i="14"/>
  <c r="P2073" i="14"/>
  <c r="P2565" i="14"/>
  <c r="P1571" i="14"/>
  <c r="P6539" i="14"/>
  <c r="P4439" i="14"/>
  <c r="P1152" i="14"/>
  <c r="P7239" i="14"/>
  <c r="P5839" i="14"/>
  <c r="P4440" i="14"/>
  <c r="P350" i="14"/>
  <c r="P1572" i="14"/>
  <c r="P2566" i="14"/>
  <c r="P7240" i="14"/>
  <c r="P8640" i="14"/>
  <c r="P6540" i="14"/>
  <c r="P3740" i="14"/>
  <c r="P5140" i="14"/>
  <c r="P1153" i="14"/>
  <c r="P2074" i="14"/>
  <c r="P5840" i="14"/>
  <c r="P7940" i="14"/>
  <c r="P3266" i="14"/>
  <c r="P351" i="14"/>
  <c r="P4441" i="14"/>
  <c r="P6541" i="14"/>
  <c r="P8641" i="14"/>
  <c r="P5841" i="14"/>
  <c r="P3741" i="14"/>
  <c r="P5141" i="14"/>
  <c r="P1154" i="14"/>
  <c r="P3267" i="14"/>
  <c r="P2567" i="14"/>
  <c r="P7941" i="14"/>
  <c r="P7241" i="14"/>
  <c r="P2075" i="14"/>
  <c r="P1573" i="14"/>
  <c r="P3268" i="14"/>
  <c r="P7242" i="14"/>
  <c r="P1155" i="14"/>
  <c r="P2568" i="14"/>
  <c r="P2076" i="14"/>
  <c r="P1574" i="14"/>
  <c r="P4442" i="14"/>
  <c r="P352" i="14"/>
  <c r="P6542" i="14"/>
  <c r="P7942" i="14"/>
  <c r="P5842" i="14"/>
  <c r="P5142" i="14"/>
  <c r="P3742" i="14"/>
  <c r="P8642" i="14"/>
  <c r="P7243" i="14"/>
  <c r="P3743" i="14"/>
  <c r="P353" i="14"/>
  <c r="P7943" i="14"/>
  <c r="P4443" i="14"/>
  <c r="P5143" i="14"/>
  <c r="P2569" i="14"/>
  <c r="P3269" i="14"/>
  <c r="P6543" i="14"/>
  <c r="P2077" i="14"/>
  <c r="P1156" i="14"/>
  <c r="P8643" i="14"/>
  <c r="P5843" i="14"/>
  <c r="P1575" i="14"/>
  <c r="P7244" i="14"/>
  <c r="P6544" i="14"/>
  <c r="P1576" i="14"/>
  <c r="P1157" i="14"/>
  <c r="P2570" i="14"/>
  <c r="P8644" i="14"/>
  <c r="P7944" i="14"/>
  <c r="P3744" i="14"/>
  <c r="P4444" i="14"/>
  <c r="P3270" i="14"/>
  <c r="P2078" i="14"/>
  <c r="P5144" i="14"/>
  <c r="P5844" i="14"/>
  <c r="P354" i="14"/>
  <c r="P4445" i="14"/>
  <c r="P2571" i="14"/>
  <c r="P2079" i="14"/>
  <c r="P7245" i="14"/>
  <c r="P5845" i="14"/>
  <c r="P3745" i="14"/>
  <c r="P5145" i="14"/>
  <c r="P8645" i="14"/>
  <c r="P1577" i="14"/>
  <c r="P7945" i="14"/>
  <c r="P1158" i="14"/>
  <c r="P355" i="14"/>
  <c r="P6545" i="14"/>
  <c r="P3271" i="14"/>
  <c r="P5146" i="14"/>
  <c r="P7946" i="14"/>
  <c r="P1578" i="14"/>
  <c r="P8646" i="14"/>
  <c r="P2080" i="14"/>
  <c r="P6546" i="14"/>
  <c r="P4446" i="14"/>
  <c r="P3272" i="14"/>
  <c r="P356" i="14"/>
  <c r="P5846" i="14"/>
  <c r="P1159" i="14"/>
  <c r="P7246" i="14"/>
  <c r="P2572" i="14"/>
  <c r="P3746" i="14"/>
  <c r="P3273" i="14"/>
  <c r="P2573" i="14"/>
  <c r="P7947" i="14"/>
  <c r="P1579" i="14"/>
  <c r="P6547" i="14"/>
  <c r="P8647" i="14"/>
  <c r="P3747" i="14"/>
  <c r="P4447" i="14"/>
  <c r="P5847" i="14"/>
  <c r="P357" i="14"/>
  <c r="P2081" i="14"/>
  <c r="P5147" i="14"/>
  <c r="P1160" i="14"/>
  <c r="P7247" i="14"/>
  <c r="P7948" i="14"/>
  <c r="P5848" i="14"/>
  <c r="P8648" i="14"/>
  <c r="P2082" i="14"/>
  <c r="P7248" i="14"/>
  <c r="P3274" i="14"/>
  <c r="P4448" i="14"/>
  <c r="P6548" i="14"/>
  <c r="P1161" i="14"/>
  <c r="P1580" i="14"/>
  <c r="P2574" i="14"/>
  <c r="P358" i="14"/>
  <c r="P5148" i="14"/>
  <c r="P3748" i="14"/>
  <c r="P5849" i="14"/>
  <c r="P2575" i="14"/>
  <c r="P5149" i="14"/>
  <c r="P359" i="14"/>
  <c r="P1162" i="14"/>
  <c r="P1581" i="14"/>
  <c r="P7949" i="14"/>
  <c r="P8649" i="14"/>
  <c r="P3275" i="14"/>
  <c r="P3749" i="14"/>
  <c r="P6549" i="14"/>
  <c r="P2083" i="14"/>
  <c r="P4449" i="14"/>
  <c r="P7249" i="14"/>
  <c r="P6550" i="14"/>
  <c r="P1163" i="14"/>
  <c r="P5850" i="14"/>
  <c r="P360" i="14"/>
  <c r="P4450" i="14"/>
  <c r="P1582" i="14"/>
  <c r="P3276" i="14"/>
  <c r="P3750" i="14"/>
  <c r="P2084" i="14"/>
  <c r="P8650" i="14"/>
  <c r="P2576" i="14"/>
  <c r="P7950" i="14"/>
  <c r="P7250" i="14"/>
  <c r="P5150" i="14"/>
  <c r="P6551" i="14"/>
  <c r="P4451" i="14"/>
  <c r="P2577" i="14"/>
  <c r="P5851" i="14"/>
  <c r="P2085" i="14"/>
  <c r="P7251" i="14"/>
  <c r="P1583" i="14"/>
  <c r="P5151" i="14"/>
  <c r="P361" i="14"/>
  <c r="P3277" i="14"/>
  <c r="P8651" i="14"/>
  <c r="P7951" i="14"/>
  <c r="P3751" i="14"/>
  <c r="P1164" i="14"/>
  <c r="P2086" i="14"/>
  <c r="P7952" i="14"/>
  <c r="P5152" i="14"/>
  <c r="P6552" i="14"/>
  <c r="P8652" i="14"/>
  <c r="P7252" i="14"/>
  <c r="P5852" i="14"/>
  <c r="P2578" i="14"/>
  <c r="P362" i="14"/>
  <c r="P4452" i="14"/>
  <c r="P3278" i="14"/>
  <c r="P1584" i="14"/>
  <c r="P3752" i="14"/>
  <c r="P1165" i="14"/>
  <c r="P5853" i="14"/>
  <c r="P8653" i="14"/>
  <c r="P2087" i="14"/>
  <c r="P3279" i="14"/>
  <c r="P1166" i="14"/>
  <c r="P7953" i="14"/>
  <c r="P5153" i="14"/>
  <c r="P4453" i="14"/>
  <c r="P7253" i="14"/>
  <c r="P6553" i="14"/>
  <c r="P2579" i="14"/>
  <c r="P1585" i="14"/>
  <c r="P3753" i="14"/>
  <c r="P363" i="14"/>
  <c r="P3754" i="14"/>
  <c r="P4454" i="14"/>
  <c r="P1586" i="14"/>
  <c r="P7254" i="14"/>
  <c r="P5854" i="14"/>
  <c r="P1167" i="14"/>
  <c r="P364" i="14"/>
  <c r="P3280" i="14"/>
  <c r="P7954" i="14"/>
  <c r="P5154" i="14"/>
  <c r="P2088" i="14"/>
  <c r="P8654" i="14"/>
  <c r="P2580" i="14"/>
  <c r="P6554" i="14"/>
  <c r="P6555" i="14"/>
  <c r="P3281" i="14"/>
  <c r="P1587" i="14"/>
  <c r="P2089" i="14"/>
  <c r="P7255" i="14"/>
  <c r="P3755" i="14"/>
  <c r="P1168" i="14"/>
  <c r="P8655" i="14"/>
  <c r="P4455" i="14"/>
  <c r="P5155" i="14"/>
  <c r="P5855" i="14"/>
  <c r="P7955" i="14"/>
  <c r="P365" i="14"/>
  <c r="P2581" i="14"/>
  <c r="P4456" i="14"/>
  <c r="P7956" i="14"/>
  <c r="P3282" i="14"/>
  <c r="P8656" i="14"/>
  <c r="P7256" i="14"/>
  <c r="P6556" i="14"/>
  <c r="P2090" i="14"/>
  <c r="P1588" i="14"/>
  <c r="P366" i="14"/>
  <c r="P2582" i="14"/>
  <c r="P3756" i="14"/>
  <c r="P1169" i="14"/>
  <c r="P5156" i="14"/>
  <c r="P5856" i="14"/>
  <c r="P6557" i="14"/>
  <c r="P1589" i="14"/>
  <c r="P7257" i="14"/>
  <c r="P3283" i="14"/>
  <c r="P1170" i="14"/>
  <c r="P2583" i="14"/>
  <c r="P5857" i="14"/>
  <c r="P5157" i="14"/>
  <c r="P4457" i="14"/>
  <c r="P3757" i="14"/>
  <c r="P7957" i="14"/>
  <c r="P367" i="14"/>
  <c r="P8657" i="14"/>
  <c r="P2091" i="14"/>
  <c r="P4458" i="14"/>
  <c r="P5858" i="14"/>
  <c r="P7958" i="14"/>
  <c r="P368" i="14"/>
  <c r="P2584" i="14"/>
  <c r="P2092" i="14"/>
  <c r="P3758" i="14"/>
  <c r="P5158" i="14"/>
  <c r="P1590" i="14"/>
  <c r="P8658" i="14"/>
  <c r="P6558" i="14"/>
  <c r="P3284" i="14"/>
  <c r="P1171" i="14"/>
  <c r="P7258" i="14"/>
  <c r="P5159" i="14"/>
  <c r="P8659" i="14"/>
  <c r="P5859" i="14"/>
  <c r="P3759" i="14"/>
  <c r="P2093" i="14"/>
  <c r="P1172" i="14"/>
  <c r="P369" i="14"/>
  <c r="P1591" i="14"/>
  <c r="P2585" i="14"/>
  <c r="P7959" i="14"/>
  <c r="P3285" i="14"/>
  <c r="P4459" i="14"/>
  <c r="P6559" i="14"/>
  <c r="P7259" i="14"/>
  <c r="P5160" i="14"/>
  <c r="P4460" i="14"/>
  <c r="P6560" i="14"/>
  <c r="P1592" i="14"/>
  <c r="P1173" i="14"/>
  <c r="P7960" i="14"/>
  <c r="P370" i="14"/>
  <c r="P5860" i="14"/>
  <c r="P7260" i="14"/>
  <c r="P8660" i="14"/>
  <c r="P3286" i="14"/>
  <c r="P3760" i="14"/>
  <c r="P2586" i="14"/>
  <c r="P2094" i="14"/>
  <c r="P8661" i="14"/>
  <c r="P1174" i="14"/>
  <c r="P7961" i="14"/>
  <c r="P371" i="14"/>
  <c r="P5861" i="14"/>
  <c r="P3761" i="14"/>
  <c r="P7261" i="14"/>
  <c r="P2095" i="14"/>
  <c r="P6561" i="14"/>
  <c r="P1593" i="14"/>
  <c r="P4461" i="14"/>
  <c r="P3287" i="14"/>
  <c r="P2587" i="14"/>
  <c r="P5161" i="14"/>
  <c r="P1594" i="14"/>
  <c r="P5162" i="14"/>
  <c r="P7962" i="14"/>
  <c r="P4462" i="14"/>
  <c r="P8662" i="14"/>
  <c r="P3288" i="14"/>
  <c r="P372" i="14"/>
  <c r="P2096" i="14"/>
  <c r="P5862" i="14"/>
  <c r="P7262" i="14"/>
  <c r="P1175" i="14"/>
  <c r="P2588" i="14"/>
  <c r="P6562" i="14"/>
  <c r="P3762" i="14"/>
  <c r="P8663" i="14"/>
  <c r="P6563" i="14"/>
  <c r="P373" i="14"/>
  <c r="P7963" i="14"/>
  <c r="P5863" i="14"/>
  <c r="P2097" i="14"/>
  <c r="P7263" i="14"/>
  <c r="P3763" i="14"/>
  <c r="P2589" i="14"/>
  <c r="P4463" i="14"/>
  <c r="P1176" i="14"/>
  <c r="P3289" i="14"/>
  <c r="P5163" i="14"/>
  <c r="P1595" i="14"/>
  <c r="P7964" i="14"/>
  <c r="P6564" i="14"/>
  <c r="P7264" i="14"/>
  <c r="P2098" i="14"/>
  <c r="P3290" i="14"/>
  <c r="P1596" i="14"/>
  <c r="P2590" i="14"/>
  <c r="P4464" i="14"/>
  <c r="P5164" i="14"/>
  <c r="P5864" i="14"/>
  <c r="P374" i="14"/>
  <c r="P1177" i="14"/>
  <c r="P8664" i="14"/>
  <c r="P3764" i="14"/>
  <c r="P6565" i="14"/>
  <c r="P2591" i="14"/>
  <c r="P4465" i="14"/>
  <c r="P5165" i="14"/>
  <c r="P3765" i="14"/>
  <c r="P3291" i="14"/>
  <c r="P7265" i="14"/>
  <c r="P8665" i="14"/>
  <c r="P7965" i="14"/>
  <c r="P1597" i="14"/>
  <c r="P375" i="14"/>
  <c r="P5865" i="14"/>
  <c r="P2099" i="14"/>
  <c r="P1178" i="14"/>
  <c r="P1598" i="14"/>
  <c r="P2100" i="14"/>
  <c r="P3292" i="14"/>
  <c r="P5166" i="14"/>
  <c r="P4466" i="14"/>
  <c r="P5866" i="14"/>
  <c r="P1179" i="14"/>
  <c r="P376" i="14"/>
  <c r="P2592" i="14"/>
  <c r="P6566" i="14"/>
  <c r="P8666" i="14"/>
  <c r="P3766" i="14"/>
  <c r="P7966" i="14"/>
  <c r="P7266" i="14"/>
  <c r="P4467" i="14"/>
  <c r="P8667" i="14"/>
  <c r="P7967" i="14"/>
  <c r="P3767" i="14"/>
  <c r="P6567" i="14"/>
  <c r="P2593" i="14"/>
  <c r="P2101" i="14"/>
  <c r="P7267" i="14"/>
  <c r="P1599" i="14"/>
  <c r="P5867" i="14"/>
  <c r="P3293" i="14"/>
  <c r="P377" i="14"/>
  <c r="P5167" i="14"/>
  <c r="P1180" i="14"/>
  <c r="P1600" i="14"/>
  <c r="P7968" i="14"/>
  <c r="P3768" i="14"/>
  <c r="P2102" i="14"/>
  <c r="P8668" i="14"/>
  <c r="P5168" i="14"/>
  <c r="P5868" i="14"/>
  <c r="P4468" i="14"/>
  <c r="P378" i="14"/>
  <c r="P6568" i="14"/>
  <c r="P2594" i="14"/>
  <c r="P7268" i="14"/>
  <c r="P1181" i="14"/>
  <c r="P3294" i="14"/>
  <c r="P2595" i="14"/>
  <c r="P5169" i="14"/>
  <c r="P6569" i="14"/>
  <c r="P3769" i="14"/>
  <c r="P379" i="14"/>
  <c r="P8669" i="14"/>
  <c r="P7969" i="14"/>
  <c r="P1182" i="14"/>
  <c r="P1601" i="14"/>
  <c r="P2103" i="14"/>
  <c r="P7269" i="14"/>
  <c r="P5869" i="14"/>
  <c r="P3295" i="14"/>
  <c r="P4469" i="14"/>
  <c r="P4470" i="14"/>
  <c r="P6570" i="14"/>
  <c r="P1183" i="14"/>
  <c r="P3296" i="14"/>
  <c r="P7270" i="14"/>
  <c r="P380" i="14"/>
  <c r="P1602" i="14"/>
  <c r="P5870" i="14"/>
  <c r="P5170" i="14"/>
  <c r="P8670" i="14"/>
  <c r="P7970" i="14"/>
  <c r="P2104" i="14"/>
  <c r="P3770" i="14"/>
  <c r="P2596" i="14"/>
  <c r="P4471" i="14"/>
  <c r="P5171" i="14"/>
  <c r="P5871" i="14"/>
  <c r="P8671" i="14"/>
  <c r="P7971" i="14"/>
  <c r="P2105" i="14"/>
  <c r="P7271" i="14"/>
  <c r="P3297" i="14"/>
  <c r="P6571" i="14"/>
  <c r="P2597" i="14"/>
  <c r="P1184" i="14"/>
  <c r="P3771" i="14"/>
  <c r="P381" i="14"/>
  <c r="P1603" i="14"/>
  <c r="P1604" i="14"/>
  <c r="P2106" i="14"/>
  <c r="P3772" i="14"/>
  <c r="P7972" i="14"/>
  <c r="P7272" i="14"/>
  <c r="P5172" i="14"/>
  <c r="P382" i="14"/>
  <c r="P5872" i="14"/>
  <c r="P4472" i="14"/>
  <c r="P3298" i="14"/>
  <c r="P1185" i="14"/>
  <c r="P6572" i="14"/>
  <c r="P2598" i="14"/>
  <c r="P8672" i="14"/>
  <c r="P1186" i="14"/>
  <c r="P3773" i="14"/>
  <c r="P7973" i="14"/>
  <c r="P5173" i="14"/>
  <c r="P1605" i="14"/>
  <c r="P383" i="14"/>
  <c r="P2107" i="14"/>
  <c r="P4473" i="14"/>
  <c r="P8673" i="14"/>
  <c r="P2599" i="14"/>
  <c r="P6573" i="14"/>
  <c r="P7273" i="14"/>
  <c r="P3299" i="14"/>
  <c r="P5873" i="14"/>
  <c r="P7974" i="14"/>
  <c r="P3774" i="14"/>
  <c r="P384" i="14"/>
  <c r="P7274" i="14"/>
  <c r="P1187" i="14"/>
  <c r="P6574" i="14"/>
  <c r="P3300" i="14"/>
  <c r="P2600" i="14"/>
  <c r="P4474" i="14"/>
  <c r="P1606" i="14"/>
  <c r="P5174" i="14"/>
  <c r="P2108" i="14"/>
  <c r="P8674" i="14"/>
  <c r="P5874" i="14"/>
  <c r="P7975" i="14"/>
  <c r="P5175" i="14"/>
  <c r="P1607" i="14"/>
  <c r="P3775" i="14"/>
  <c r="P2601" i="14"/>
  <c r="P3301" i="14"/>
  <c r="P7275" i="14"/>
  <c r="P4475" i="14"/>
  <c r="P1188" i="14"/>
  <c r="P5875" i="14"/>
  <c r="P8675" i="14"/>
  <c r="P385" i="14"/>
  <c r="P2109" i="14"/>
  <c r="P6575" i="14"/>
  <c r="P4476" i="14"/>
  <c r="P2110" i="14"/>
  <c r="P1189" i="14"/>
  <c r="P7976" i="14"/>
  <c r="P5176" i="14"/>
  <c r="P6576" i="14"/>
  <c r="P1608" i="14"/>
  <c r="P386" i="14"/>
  <c r="P2602" i="14"/>
  <c r="P8676" i="14"/>
  <c r="P7276" i="14"/>
  <c r="P3302" i="14"/>
  <c r="P3776" i="14"/>
  <c r="P5876" i="14"/>
  <c r="P3303" i="14"/>
  <c r="P2603" i="14"/>
  <c r="P7277" i="14"/>
  <c r="P6577" i="14"/>
  <c r="P5877" i="14"/>
  <c r="P3777" i="14"/>
  <c r="P7977" i="14"/>
  <c r="P4477" i="14"/>
  <c r="P1190" i="14"/>
  <c r="P5177" i="14"/>
  <c r="P387" i="14"/>
  <c r="P2111" i="14"/>
  <c r="P1609" i="14"/>
  <c r="P8677" i="14"/>
  <c r="P8678" i="14"/>
  <c r="P2604" i="14"/>
  <c r="P5178" i="14"/>
  <c r="P388" i="14"/>
  <c r="P2112" i="14"/>
  <c r="P6578" i="14"/>
  <c r="P5878" i="14"/>
  <c r="P3304" i="14"/>
  <c r="P7978" i="14"/>
  <c r="P4478" i="14"/>
  <c r="P1610" i="14"/>
  <c r="P1191" i="14"/>
  <c r="P7278" i="14"/>
  <c r="P3778" i="14"/>
  <c r="P5179" i="14"/>
  <c r="P3305" i="14"/>
  <c r="P2113" i="14"/>
  <c r="P7279" i="14"/>
  <c r="P6579" i="14"/>
  <c r="P3779" i="14"/>
  <c r="P7979" i="14"/>
  <c r="P5879" i="14"/>
  <c r="P8679" i="14"/>
  <c r="P1192" i="14"/>
  <c r="P2605" i="14"/>
  <c r="P4479" i="14"/>
  <c r="P389" i="14"/>
  <c r="P1611" i="14"/>
  <c r="P5880" i="14"/>
  <c r="P4480" i="14"/>
  <c r="P7980" i="14"/>
  <c r="P1193" i="14"/>
  <c r="P5180" i="14"/>
  <c r="P390" i="14"/>
  <c r="P6580" i="14"/>
  <c r="P3780" i="14"/>
  <c r="P7280" i="14"/>
  <c r="P3306" i="14"/>
  <c r="P2114" i="14"/>
  <c r="P8680" i="14"/>
  <c r="P2606" i="14"/>
  <c r="P1612" i="14"/>
  <c r="P3781" i="14"/>
  <c r="P2115" i="14"/>
  <c r="P3307" i="14"/>
  <c r="P2607" i="14"/>
  <c r="P6581" i="14"/>
  <c r="P5881" i="14"/>
  <c r="P1194" i="14"/>
  <c r="P1613" i="14"/>
  <c r="P391" i="14"/>
  <c r="P5181" i="14"/>
  <c r="P8681" i="14"/>
  <c r="P7281" i="14"/>
  <c r="P7981" i="14"/>
  <c r="P4481" i="14"/>
  <c r="P5882" i="14"/>
  <c r="P3782" i="14"/>
  <c r="P7282" i="14"/>
  <c r="P1195" i="14"/>
  <c r="P392" i="14"/>
  <c r="P1614" i="14"/>
  <c r="P2116" i="14"/>
  <c r="P6582" i="14"/>
  <c r="P5182" i="14"/>
  <c r="P8682" i="14"/>
  <c r="P7982" i="14"/>
  <c r="P2608" i="14"/>
  <c r="P3308" i="14"/>
  <c r="P4482" i="14"/>
  <c r="P8683" i="14"/>
  <c r="P2117" i="14"/>
  <c r="P1615" i="14"/>
  <c r="P7983" i="14"/>
  <c r="P3783" i="14"/>
  <c r="P1196" i="14"/>
  <c r="P5883" i="14"/>
  <c r="P6583" i="14"/>
  <c r="P7283" i="14"/>
  <c r="P393" i="14"/>
  <c r="P5183" i="14"/>
  <c r="P4483" i="14"/>
  <c r="P3309" i="14"/>
  <c r="P2609" i="14"/>
  <c r="P1197" i="14"/>
  <c r="P5184" i="14"/>
  <c r="P3784" i="14"/>
  <c r="P2118" i="14"/>
  <c r="P1616" i="14"/>
  <c r="P4484" i="14"/>
  <c r="P3310" i="14"/>
  <c r="P394" i="14"/>
  <c r="P7284" i="14"/>
  <c r="P5884" i="14"/>
  <c r="P8684" i="14"/>
  <c r="P2610" i="14"/>
  <c r="P7984" i="14"/>
  <c r="P6584" i="14"/>
  <c r="P2611" i="14"/>
  <c r="P2119" i="14"/>
  <c r="P7285" i="14"/>
  <c r="P395" i="14"/>
  <c r="P4485" i="14"/>
  <c r="P3785" i="14"/>
  <c r="P7985" i="14"/>
  <c r="P8685" i="14"/>
  <c r="P5885" i="14"/>
  <c r="P5185" i="14"/>
  <c r="P6585" i="14"/>
  <c r="P1617" i="14"/>
  <c r="P3311" i="14"/>
  <c r="P1198" i="14"/>
  <c r="P1618" i="14"/>
  <c r="P4486" i="14"/>
  <c r="P2120" i="14"/>
  <c r="P3786" i="14"/>
  <c r="P7986" i="14"/>
  <c r="P1199" i="14"/>
  <c r="P8686" i="14"/>
  <c r="P5886" i="14"/>
  <c r="P396" i="14"/>
  <c r="P2612" i="14"/>
  <c r="P6586" i="14"/>
  <c r="P5186" i="14"/>
  <c r="P7286" i="14"/>
  <c r="P3312" i="14"/>
  <c r="P2121" i="14"/>
  <c r="P2613" i="14"/>
  <c r="P6587" i="14"/>
  <c r="P4487" i="14"/>
  <c r="P8687" i="14"/>
  <c r="P7987" i="14"/>
  <c r="P5887" i="14"/>
  <c r="P1200" i="14"/>
  <c r="P3313" i="14"/>
  <c r="P397" i="14"/>
  <c r="P3787" i="14"/>
  <c r="P1619" i="14"/>
  <c r="P7287" i="14"/>
  <c r="P5187" i="14"/>
  <c r="P3314" i="14"/>
  <c r="P398" i="14"/>
  <c r="P5888" i="14"/>
  <c r="P3788" i="14"/>
  <c r="P7988" i="14"/>
  <c r="P4488" i="14"/>
  <c r="P1201" i="14"/>
  <c r="P8688" i="14"/>
  <c r="P5188" i="14"/>
  <c r="P7288" i="14"/>
  <c r="P2614" i="14"/>
  <c r="P2122" i="14"/>
  <c r="P1620" i="14"/>
  <c r="P6588" i="14"/>
  <c r="P5889" i="14"/>
  <c r="P3315" i="14"/>
  <c r="P1621" i="14"/>
  <c r="P7989" i="14"/>
  <c r="P6589" i="14"/>
  <c r="P8689" i="14"/>
  <c r="P2123" i="14"/>
  <c r="P3789" i="14"/>
  <c r="P1202" i="14"/>
  <c r="P7289" i="14"/>
  <c r="P2615" i="14"/>
  <c r="P399" i="14"/>
  <c r="P5189" i="14"/>
  <c r="P4489" i="14"/>
  <c r="P6590" i="14"/>
  <c r="P4490" i="14"/>
  <c r="P3790" i="14"/>
  <c r="P5190" i="14"/>
  <c r="P400" i="14"/>
  <c r="P7990" i="14"/>
  <c r="P1622" i="14"/>
  <c r="P5890" i="14"/>
  <c r="P2616" i="14"/>
  <c r="P7290" i="14"/>
  <c r="P8690" i="14"/>
  <c r="P3316" i="14"/>
  <c r="P2124" i="14"/>
  <c r="P1203" i="14"/>
  <c r="P1623" i="14"/>
  <c r="P7991" i="14"/>
  <c r="P3317" i="14"/>
  <c r="P5191" i="14"/>
  <c r="P2617" i="14"/>
  <c r="P6591" i="14"/>
  <c r="P3791" i="14"/>
  <c r="P8691" i="14"/>
  <c r="P5891" i="14"/>
  <c r="P2125" i="14"/>
  <c r="P4491" i="14"/>
  <c r="P401" i="14"/>
  <c r="P7291" i="14"/>
  <c r="P1204" i="14"/>
  <c r="P5192" i="14"/>
  <c r="P1624" i="14"/>
  <c r="P3792" i="14"/>
  <c r="P402" i="14"/>
  <c r="P2618" i="14"/>
  <c r="P5892" i="14"/>
  <c r="P7992" i="14"/>
  <c r="P2126" i="14"/>
  <c r="P6592" i="14"/>
  <c r="P4492" i="14"/>
  <c r="P3318" i="14"/>
  <c r="P1205" i="14"/>
  <c r="P8692" i="14"/>
  <c r="P7292" i="14"/>
  <c r="P6593" i="14"/>
  <c r="P4493" i="14"/>
  <c r="P8693" i="14"/>
  <c r="P1206" i="14"/>
  <c r="P1625" i="14"/>
  <c r="P3319" i="14"/>
  <c r="P7993" i="14"/>
  <c r="P5893" i="14"/>
  <c r="P5193" i="14"/>
  <c r="P2127" i="14"/>
  <c r="P2619" i="14"/>
  <c r="P3793" i="14"/>
  <c r="P403" i="14"/>
  <c r="P7293" i="14"/>
  <c r="P3794" i="14"/>
  <c r="P8694" i="14"/>
  <c r="P1626" i="14"/>
  <c r="P2128" i="14"/>
  <c r="P5894" i="14"/>
  <c r="P7994" i="14"/>
  <c r="P4494" i="14"/>
  <c r="P7294" i="14"/>
  <c r="P404" i="14"/>
  <c r="P5194" i="14"/>
  <c r="P6594" i="14"/>
  <c r="P1207" i="14"/>
  <c r="P3320" i="14"/>
  <c r="P2620" i="14"/>
  <c r="P5195" i="14"/>
  <c r="P1208" i="14"/>
  <c r="P3321" i="14"/>
  <c r="P2129" i="14"/>
  <c r="P5895" i="14"/>
  <c r="P6595" i="14"/>
  <c r="P7995" i="14"/>
  <c r="P8695" i="14"/>
  <c r="P2621" i="14"/>
  <c r="P7295" i="14"/>
  <c r="P1627" i="14"/>
  <c r="P3795" i="14"/>
  <c r="P4495" i="14"/>
  <c r="P405" i="14"/>
  <c r="P4496" i="14"/>
  <c r="P7996" i="14"/>
  <c r="P3796" i="14"/>
  <c r="P6596" i="14"/>
  <c r="P8696" i="14"/>
  <c r="P406" i="14"/>
  <c r="P7296" i="14"/>
  <c r="P1209" i="14"/>
  <c r="P1628" i="14"/>
  <c r="P5196" i="14"/>
  <c r="P2622" i="14"/>
  <c r="P3322" i="14"/>
  <c r="P2130" i="14"/>
  <c r="P5896" i="14"/>
  <c r="P6597" i="14"/>
  <c r="P3323" i="14"/>
  <c r="P1210" i="14"/>
  <c r="P2623" i="14"/>
  <c r="P2131" i="14"/>
  <c r="P5197" i="14"/>
  <c r="P5897" i="14"/>
  <c r="P7297" i="14"/>
  <c r="P1629" i="14"/>
  <c r="P7997" i="14"/>
  <c r="P4497" i="14"/>
  <c r="P407" i="14"/>
  <c r="P8697" i="14"/>
  <c r="P3797" i="14"/>
  <c r="P1211" i="14"/>
  <c r="P5198" i="14"/>
  <c r="P7998" i="14"/>
  <c r="P7298" i="14"/>
  <c r="P5898" i="14"/>
  <c r="P2132" i="14"/>
  <c r="P408" i="14"/>
  <c r="P6598" i="14"/>
  <c r="P3798" i="14"/>
  <c r="P3324" i="14"/>
  <c r="P1630" i="14"/>
  <c r="P4498" i="14"/>
  <c r="P2624" i="14"/>
  <c r="P8698" i="14"/>
  <c r="P3325" i="14"/>
  <c r="P1212" i="14"/>
  <c r="P7999" i="14"/>
  <c r="P4499" i="14"/>
  <c r="P1631" i="14"/>
  <c r="P5899" i="14"/>
  <c r="P2625" i="14"/>
  <c r="P7299" i="14"/>
  <c r="P409" i="14"/>
  <c r="P6599" i="14"/>
  <c r="P8699" i="14"/>
  <c r="P5199" i="14"/>
  <c r="P3799" i="14"/>
  <c r="P2133" i="14"/>
  <c r="P6600" i="14"/>
  <c r="P410" i="14"/>
  <c r="P3326" i="14"/>
  <c r="P4500" i="14"/>
  <c r="P1213" i="14"/>
  <c r="P8700" i="14"/>
  <c r="P3800" i="14"/>
  <c r="P2134" i="14"/>
  <c r="P8000" i="14"/>
  <c r="P5200" i="14"/>
  <c r="P5900" i="14"/>
  <c r="P7300" i="14"/>
  <c r="P1632" i="14"/>
  <c r="P2626" i="14"/>
  <c r="P4501" i="14"/>
  <c r="P1214" i="14"/>
  <c r="P8701" i="14"/>
  <c r="P7301" i="14"/>
  <c r="P3327" i="14"/>
  <c r="P5201" i="14"/>
  <c r="P1633" i="14"/>
  <c r="P3801" i="14"/>
  <c r="P8001" i="14"/>
  <c r="P2627" i="14"/>
  <c r="P6601" i="14"/>
  <c r="P2135" i="14"/>
  <c r="P5901" i="14"/>
  <c r="P411" i="14"/>
  <c r="P2136" i="14"/>
  <c r="P6602" i="14"/>
  <c r="P4502" i="14"/>
  <c r="P1215" i="14"/>
  <c r="P3328" i="14"/>
  <c r="P412" i="14"/>
  <c r="P5202" i="14"/>
  <c r="P7302" i="14"/>
  <c r="P3802" i="14"/>
  <c r="P8702" i="14"/>
  <c r="P5902" i="14"/>
  <c r="P2628" i="14"/>
  <c r="P8002" i="14"/>
  <c r="P1634" i="14"/>
  <c r="P3803" i="14"/>
  <c r="P1216" i="14"/>
  <c r="P5903" i="14"/>
  <c r="P4503" i="14"/>
  <c r="P5203" i="14"/>
  <c r="P8003" i="14"/>
  <c r="P7303" i="14"/>
  <c r="P6603" i="14"/>
  <c r="P1635" i="14"/>
  <c r="P2137" i="14"/>
  <c r="P413" i="14"/>
  <c r="P3329" i="14"/>
  <c r="P2629" i="14"/>
  <c r="P8703" i="14"/>
  <c r="P3330" i="14"/>
  <c r="P8004" i="14"/>
  <c r="P2630" i="14"/>
  <c r="P5204" i="14"/>
  <c r="P4504" i="14"/>
  <c r="P414" i="14"/>
  <c r="P1217" i="14"/>
  <c r="P7304" i="14"/>
  <c r="P2138" i="14"/>
  <c r="P1636" i="14"/>
  <c r="P8704" i="14"/>
  <c r="P5904" i="14"/>
  <c r="P3804" i="14"/>
  <c r="P6604" i="14"/>
  <c r="P6605" i="14"/>
  <c r="P3331" i="14"/>
  <c r="P2631" i="14"/>
  <c r="P8005" i="14"/>
  <c r="P1218" i="14"/>
  <c r="P5905" i="14"/>
  <c r="P5205" i="14"/>
  <c r="P8705" i="14"/>
  <c r="P3805" i="14"/>
  <c r="P2139" i="14"/>
  <c r="P415" i="14"/>
  <c r="P7305" i="14"/>
  <c r="P1637" i="14"/>
  <c r="P4505" i="14"/>
  <c r="P1638" i="14"/>
  <c r="P6606" i="14"/>
  <c r="P3332" i="14"/>
  <c r="P4506" i="14"/>
  <c r="P3806" i="14"/>
  <c r="P8706" i="14"/>
  <c r="P416" i="14"/>
  <c r="P2140" i="14"/>
  <c r="P1219" i="14"/>
  <c r="P5206" i="14"/>
  <c r="P2632" i="14"/>
  <c r="P5906" i="14"/>
  <c r="P8006" i="14"/>
  <c r="P7306" i="14"/>
  <c r="P8007" i="14"/>
  <c r="P8707" i="14"/>
  <c r="P1220" i="14"/>
  <c r="P6607" i="14"/>
  <c r="P5907" i="14"/>
  <c r="P5207" i="14"/>
  <c r="P3333" i="14"/>
  <c r="P417" i="14"/>
  <c r="P7307" i="14"/>
  <c r="P3807" i="14"/>
  <c r="P2141" i="14"/>
  <c r="P1639" i="14"/>
  <c r="P4507" i="14"/>
  <c r="P2633" i="14"/>
  <c r="P5208" i="14"/>
  <c r="P8708" i="14"/>
  <c r="P5908" i="14"/>
  <c r="P8008" i="14"/>
  <c r="P1221" i="14"/>
  <c r="P4508" i="14"/>
  <c r="P7308" i="14"/>
  <c r="P6608" i="14"/>
  <c r="P2142" i="14"/>
  <c r="P3334" i="14"/>
  <c r="P418" i="14"/>
  <c r="P3808" i="14"/>
  <c r="P2634" i="14"/>
  <c r="P1640" i="14"/>
  <c r="P8709" i="14"/>
  <c r="P1222" i="14"/>
  <c r="P6609" i="14"/>
  <c r="P8009" i="14"/>
  <c r="P5209" i="14"/>
  <c r="P3335" i="14"/>
  <c r="P419" i="14"/>
  <c r="P1223" i="14"/>
  <c r="P5909" i="14"/>
  <c r="P4509" i="14"/>
  <c r="P7309" i="14"/>
  <c r="P2143" i="14"/>
  <c r="P1641" i="14"/>
  <c r="P2635" i="14"/>
  <c r="P3809" i="14"/>
  <c r="P6610" i="14"/>
  <c r="P8010" i="14"/>
  <c r="P1642" i="14"/>
  <c r="P5210" i="14"/>
  <c r="P7310" i="14"/>
  <c r="P8710" i="14"/>
  <c r="P420" i="14"/>
  <c r="P3336" i="14"/>
  <c r="P5910" i="14"/>
  <c r="P4510" i="14"/>
  <c r="P3810" i="14"/>
  <c r="P2636" i="14"/>
  <c r="P2144" i="14"/>
  <c r="P7311" i="14"/>
  <c r="P6611" i="14"/>
  <c r="P4511" i="14"/>
  <c r="P3811" i="14"/>
  <c r="P3337" i="14"/>
  <c r="P8011" i="14"/>
  <c r="P8711" i="14"/>
  <c r="P421" i="14"/>
  <c r="P5911" i="14"/>
  <c r="P5211" i="14"/>
  <c r="P2637" i="14"/>
  <c r="P1643" i="14"/>
  <c r="P2145" i="14"/>
  <c r="P8012" i="14"/>
  <c r="P422" i="14"/>
  <c r="P4512" i="14"/>
  <c r="P2146" i="14"/>
  <c r="P1644" i="14"/>
  <c r="P6612" i="14"/>
  <c r="P2638" i="14"/>
  <c r="P8712" i="14"/>
  <c r="P5212" i="14"/>
  <c r="P5912" i="14"/>
  <c r="P3812" i="14"/>
  <c r="P3338" i="14"/>
  <c r="P7312" i="14"/>
  <c r="P4513" i="14"/>
  <c r="P423" i="14"/>
  <c r="P5213" i="14"/>
  <c r="P8013" i="14"/>
  <c r="P6613" i="14"/>
  <c r="P1645" i="14"/>
  <c r="P2639" i="14"/>
  <c r="P3339" i="14"/>
  <c r="P2147" i="14"/>
  <c r="P8713" i="14"/>
  <c r="P5913" i="14"/>
  <c r="P7313" i="14"/>
  <c r="P3813" i="14"/>
  <c r="P5914" i="14"/>
  <c r="P4514" i="14"/>
  <c r="P6614" i="14"/>
  <c r="P2148" i="14"/>
  <c r="P2640" i="14"/>
  <c r="P8714" i="14"/>
  <c r="P5214" i="14"/>
  <c r="P424" i="14"/>
  <c r="P8014" i="14"/>
  <c r="P3814" i="14"/>
  <c r="P3340" i="14"/>
  <c r="P1646" i="14"/>
  <c r="P7314" i="14"/>
  <c r="P5215" i="14"/>
  <c r="P8715" i="14"/>
  <c r="P2149" i="14"/>
  <c r="P8015" i="14"/>
  <c r="P425" i="14"/>
  <c r="P5915" i="14"/>
  <c r="P3815" i="14"/>
  <c r="P1647" i="14"/>
  <c r="P2641" i="14"/>
  <c r="P6615" i="14"/>
  <c r="P4515" i="14"/>
  <c r="P7315" i="14"/>
  <c r="P3341" i="14"/>
  <c r="P4516" i="14"/>
  <c r="P8716" i="14"/>
  <c r="P426" i="14"/>
  <c r="P5916" i="14"/>
  <c r="P7316" i="14"/>
  <c r="P3816" i="14"/>
  <c r="P2150" i="14"/>
  <c r="P6616" i="14"/>
  <c r="P8016" i="14"/>
  <c r="P1648" i="14"/>
  <c r="P3342" i="14"/>
  <c r="P2642" i="14"/>
  <c r="P5216" i="14"/>
  <c r="P8017" i="14"/>
  <c r="P4517" i="14"/>
  <c r="P6617" i="14"/>
  <c r="P8717" i="14"/>
  <c r="P5917" i="14"/>
  <c r="P5217" i="14"/>
  <c r="P3817" i="14"/>
  <c r="P7317" i="14"/>
  <c r="P2151" i="14"/>
  <c r="P427" i="14"/>
  <c r="P1649" i="14"/>
  <c r="P2643" i="14"/>
  <c r="P3343" i="14"/>
  <c r="P8718" i="14"/>
  <c r="P2644" i="14"/>
  <c r="P428" i="14"/>
  <c r="P5918" i="14"/>
  <c r="P3818" i="14"/>
  <c r="P8018" i="14"/>
  <c r="P3344" i="14"/>
  <c r="P5218" i="14"/>
  <c r="P2152" i="14"/>
  <c r="P7318" i="14"/>
  <c r="P4518" i="14"/>
  <c r="P1650" i="14"/>
  <c r="P6618" i="14"/>
  <c r="P5919" i="14"/>
  <c r="P4519" i="14"/>
  <c r="P2153" i="14"/>
  <c r="P1651" i="14"/>
  <c r="P8719" i="14"/>
  <c r="P429" i="14"/>
  <c r="P8019" i="14"/>
  <c r="P2645" i="14"/>
  <c r="P6619" i="14"/>
  <c r="P3345" i="14"/>
  <c r="P5219" i="14"/>
  <c r="P7319" i="14"/>
  <c r="P3819" i="14"/>
  <c r="P1652" i="14"/>
  <c r="P8020" i="14"/>
  <c r="P3820" i="14"/>
  <c r="P2646" i="14"/>
  <c r="P430" i="14"/>
  <c r="P3346" i="14"/>
  <c r="P8720" i="14"/>
  <c r="P5920" i="14"/>
  <c r="P6620" i="14"/>
  <c r="P7320" i="14"/>
  <c r="P4520" i="14"/>
  <c r="P2154" i="14"/>
  <c r="P5220" i="14"/>
  <c r="P4521" i="14"/>
  <c r="P8021" i="14"/>
  <c r="P3821" i="14"/>
  <c r="P7321" i="14"/>
  <c r="P5921" i="14"/>
  <c r="P3347" i="14"/>
  <c r="P2647" i="14"/>
  <c r="P431" i="14"/>
  <c r="P1653" i="14"/>
  <c r="P6621" i="14"/>
  <c r="P5221" i="14"/>
  <c r="P8721" i="14"/>
  <c r="P2155" i="14"/>
  <c r="P2648" i="14"/>
  <c r="P5922" i="14"/>
  <c r="P3348" i="14"/>
  <c r="P8722" i="14"/>
  <c r="P3822" i="14"/>
  <c r="P6622" i="14"/>
  <c r="P1654" i="14"/>
  <c r="P8022" i="14"/>
  <c r="P432" i="14"/>
  <c r="P2156" i="14"/>
  <c r="P7322" i="14"/>
  <c r="P5222" i="14"/>
  <c r="P4522" i="14"/>
  <c r="P7323" i="14"/>
  <c r="P1655" i="14"/>
  <c r="P5923" i="14"/>
  <c r="P8723" i="14"/>
  <c r="P2157" i="14"/>
  <c r="P433" i="14"/>
  <c r="P2649" i="14"/>
  <c r="P6623" i="14"/>
  <c r="P3823" i="14"/>
  <c r="P4523" i="14"/>
  <c r="P3349" i="14"/>
  <c r="P8023" i="14"/>
  <c r="P5223" i="14"/>
  <c r="P2158" i="14"/>
  <c r="P1656" i="14"/>
  <c r="P8024" i="14"/>
  <c r="P2650" i="14"/>
  <c r="P5924" i="14"/>
  <c r="P7324" i="14"/>
  <c r="P434" i="14"/>
  <c r="P6624" i="14"/>
  <c r="P3824" i="14"/>
  <c r="P4524" i="14"/>
  <c r="P3350" i="14"/>
  <c r="P8724" i="14"/>
  <c r="P5224" i="14"/>
  <c r="P3351" i="14"/>
  <c r="P5925" i="14"/>
  <c r="P2159" i="14"/>
  <c r="P2651" i="14"/>
  <c r="P3825" i="14"/>
  <c r="P5225" i="14"/>
  <c r="P4525" i="14"/>
  <c r="P8725" i="14"/>
  <c r="P6625" i="14"/>
  <c r="P435" i="14"/>
  <c r="P1657" i="14"/>
  <c r="P7325" i="14"/>
  <c r="P8025" i="14"/>
  <c r="P5226" i="14"/>
  <c r="P7326" i="14"/>
  <c r="P5926" i="14"/>
  <c r="P8026" i="14"/>
  <c r="P436" i="14"/>
  <c r="P1658" i="14"/>
  <c r="P3826" i="14"/>
  <c r="P6626" i="14"/>
  <c r="P2652" i="14"/>
  <c r="P4526" i="14"/>
  <c r="P3352" i="14"/>
  <c r="P2160" i="14"/>
  <c r="P8726" i="14"/>
  <c r="P7327" i="14"/>
  <c r="P2161" i="14"/>
  <c r="P3827" i="14"/>
  <c r="P4527" i="14"/>
  <c r="P6627" i="14"/>
  <c r="P3353" i="14"/>
  <c r="P2653" i="14"/>
  <c r="P437" i="14"/>
  <c r="P5227" i="14"/>
  <c r="P5927" i="14"/>
  <c r="P1659" i="14"/>
  <c r="P8727" i="14"/>
  <c r="P8027" i="14"/>
  <c r="P6628" i="14"/>
  <c r="P8028" i="14"/>
  <c r="P2654" i="14"/>
  <c r="P3828" i="14"/>
  <c r="P438" i="14"/>
  <c r="P2162" i="14"/>
  <c r="P5928" i="14"/>
  <c r="P5228" i="14"/>
  <c r="P7328" i="14"/>
  <c r="P4528" i="14"/>
  <c r="P3354" i="14"/>
  <c r="P8728" i="14"/>
  <c r="P1660" i="14"/>
  <c r="P3829" i="14"/>
  <c r="P2163" i="14"/>
  <c r="P8029" i="14"/>
  <c r="P3355" i="14"/>
  <c r="P5929" i="14"/>
  <c r="P6629" i="14"/>
  <c r="P439" i="14"/>
  <c r="P5229" i="14"/>
  <c r="P2655" i="14"/>
  <c r="P4529" i="14"/>
  <c r="P1661" i="14"/>
  <c r="P8729" i="14"/>
  <c r="P7329" i="14"/>
  <c r="P2164" i="14"/>
  <c r="P6630" i="14"/>
  <c r="P8030" i="14"/>
  <c r="P2656" i="14"/>
  <c r="P440" i="14"/>
  <c r="P7330" i="14"/>
  <c r="P5230" i="14"/>
  <c r="P8730" i="14"/>
  <c r="P3356" i="14"/>
  <c r="P5930" i="14"/>
  <c r="P4530" i="14"/>
  <c r="P1662" i="14"/>
  <c r="P3830" i="14"/>
  <c r="P8731" i="14"/>
  <c r="P4531" i="14"/>
  <c r="P6631" i="14"/>
  <c r="P2657" i="14"/>
  <c r="P7331" i="14"/>
  <c r="P1663" i="14"/>
  <c r="P3357" i="14"/>
  <c r="P3831" i="14"/>
  <c r="P2165" i="14"/>
  <c r="P441" i="14"/>
  <c r="P8031" i="14"/>
  <c r="P5931" i="14"/>
  <c r="P5231" i="14"/>
  <c r="P5932" i="14"/>
  <c r="P8732" i="14"/>
  <c r="P7332" i="14"/>
  <c r="P6632" i="14"/>
  <c r="P3358" i="14"/>
  <c r="P4532" i="14"/>
  <c r="P5232" i="14"/>
  <c r="P8032" i="14"/>
  <c r="P2658" i="14"/>
  <c r="P3832" i="14"/>
  <c r="P2166" i="14"/>
  <c r="P1664" i="14"/>
  <c r="P442" i="14"/>
  <c r="P2659" i="14"/>
  <c r="P443" i="14"/>
  <c r="P8733" i="14"/>
  <c r="P6633" i="14"/>
  <c r="P3359" i="14"/>
  <c r="P4533" i="14"/>
  <c r="P7333" i="14"/>
  <c r="P5233" i="14"/>
  <c r="P5933" i="14"/>
  <c r="P2167" i="14"/>
  <c r="P8033" i="14"/>
  <c r="P3833" i="14"/>
  <c r="P1665" i="14"/>
  <c r="P5934" i="14"/>
  <c r="P7334" i="14"/>
  <c r="P5234" i="14"/>
  <c r="P2660" i="14"/>
  <c r="P3834" i="14"/>
  <c r="P4534" i="14"/>
  <c r="P444" i="14"/>
  <c r="P8734" i="14"/>
  <c r="P6634" i="14"/>
  <c r="P1666" i="14"/>
  <c r="P3360" i="14"/>
  <c r="P8034" i="14"/>
  <c r="P2168" i="14"/>
  <c r="P3361" i="14"/>
  <c r="P1667" i="14"/>
  <c r="P8035" i="14"/>
  <c r="P7335" i="14"/>
  <c r="P4535" i="14"/>
  <c r="P5235" i="14"/>
  <c r="P5935" i="14"/>
  <c r="P8735" i="14"/>
  <c r="P2661" i="14"/>
  <c r="P6635" i="14"/>
  <c r="P3835" i="14"/>
  <c r="P2169" i="14"/>
  <c r="P445" i="14"/>
  <c r="P4536" i="14"/>
  <c r="P8036" i="14"/>
  <c r="P8736" i="14"/>
  <c r="P3836" i="14"/>
  <c r="P3362" i="14"/>
  <c r="P2170" i="14"/>
  <c r="P6636" i="14"/>
  <c r="P446" i="14"/>
  <c r="P1668" i="14"/>
  <c r="P5236" i="14"/>
  <c r="P2662" i="14"/>
  <c r="P7336" i="14"/>
  <c r="P5936" i="14"/>
  <c r="P2171" i="14"/>
  <c r="P1669" i="14"/>
  <c r="P4537" i="14"/>
  <c r="P447" i="14"/>
  <c r="P8737" i="14"/>
  <c r="P6637" i="14"/>
  <c r="P2663" i="14"/>
  <c r="P5937" i="14"/>
  <c r="P5237" i="14"/>
  <c r="P3837" i="14"/>
  <c r="P3363" i="14"/>
  <c r="P8037" i="14"/>
  <c r="P7337" i="14"/>
  <c r="P3838" i="14"/>
  <c r="P8738" i="14"/>
  <c r="P1670" i="14"/>
  <c r="P2172" i="14"/>
  <c r="P8038" i="14"/>
  <c r="P4538" i="14"/>
  <c r="P448" i="14"/>
  <c r="P5238" i="14"/>
  <c r="P6638" i="14"/>
  <c r="P2664" i="14"/>
  <c r="P7338" i="14"/>
  <c r="P3364" i="14"/>
  <c r="P5938" i="14"/>
  <c r="P3839" i="14"/>
  <c r="P1671" i="14"/>
  <c r="P3365" i="14"/>
  <c r="P6639" i="14"/>
  <c r="P8039" i="14"/>
  <c r="P4539" i="14"/>
  <c r="P2665" i="14"/>
  <c r="P2173" i="14"/>
  <c r="P7339" i="14"/>
  <c r="P5939" i="14"/>
  <c r="P449" i="14"/>
  <c r="P8739" i="14"/>
  <c r="P5239" i="14"/>
  <c r="P6640" i="14"/>
  <c r="P2174" i="14"/>
  <c r="P450" i="14"/>
  <c r="P3840" i="14"/>
  <c r="P8040" i="14"/>
  <c r="P2666" i="14"/>
  <c r="P5940" i="14"/>
  <c r="P7340" i="14"/>
  <c r="P8740" i="14"/>
  <c r="P5240" i="14"/>
  <c r="P1672" i="14"/>
  <c r="P3366" i="14"/>
  <c r="P4540" i="14"/>
  <c r="P7341" i="14"/>
  <c r="P451" i="14"/>
  <c r="P5241" i="14"/>
  <c r="P8741" i="14"/>
  <c r="P8041" i="14"/>
  <c r="P5941" i="14"/>
  <c r="P1673" i="14"/>
  <c r="P4541" i="14"/>
  <c r="P3841" i="14"/>
  <c r="P2175" i="14"/>
  <c r="P6641" i="14"/>
  <c r="P3367" i="14"/>
  <c r="P2667" i="14"/>
  <c r="P6642" i="14"/>
  <c r="P3368" i="14"/>
  <c r="P1674" i="14"/>
  <c r="P452" i="14"/>
  <c r="P5942" i="14"/>
  <c r="P7342" i="14"/>
  <c r="P8042" i="14"/>
  <c r="P2176" i="14"/>
  <c r="P3842" i="14"/>
  <c r="P2668" i="14"/>
  <c r="P8742" i="14"/>
  <c r="P4542" i="14"/>
  <c r="P5242" i="14"/>
  <c r="P3843" i="14"/>
  <c r="P5243" i="14"/>
  <c r="P7343" i="14"/>
  <c r="P8743" i="14"/>
  <c r="P2177" i="14"/>
  <c r="P1675" i="14"/>
  <c r="P5943" i="14"/>
  <c r="P4543" i="14"/>
  <c r="P3369" i="14"/>
  <c r="P453" i="14"/>
  <c r="P8043" i="14"/>
  <c r="P6643" i="14"/>
  <c r="P2669" i="14"/>
  <c r="P5244" i="14"/>
  <c r="P8744" i="14"/>
  <c r="P2178" i="14"/>
  <c r="P7344" i="14"/>
  <c r="P3844" i="14"/>
  <c r="P4544" i="14"/>
  <c r="P2670" i="14"/>
  <c r="P3370" i="14"/>
  <c r="P1676" i="14"/>
  <c r="P6644" i="14"/>
  <c r="P5944" i="14"/>
  <c r="P8044" i="14"/>
  <c r="P454" i="14"/>
  <c r="P5945" i="14"/>
  <c r="P1677" i="14"/>
  <c r="P2179" i="14"/>
  <c r="P3845" i="14"/>
  <c r="P8045" i="14"/>
  <c r="P7345" i="14"/>
  <c r="P6645" i="14"/>
  <c r="P5245" i="14"/>
  <c r="P8745" i="14"/>
  <c r="P3371" i="14"/>
  <c r="P455" i="14"/>
  <c r="P2671" i="14"/>
  <c r="P4545" i="14"/>
  <c r="P3846" i="14"/>
  <c r="P1678" i="14"/>
  <c r="P3372" i="14"/>
  <c r="P5246" i="14"/>
  <c r="P2180" i="14"/>
  <c r="P456" i="14"/>
  <c r="P8746" i="14"/>
  <c r="P8046" i="14"/>
  <c r="P7346" i="14"/>
  <c r="P6646" i="14"/>
  <c r="P4546" i="14"/>
  <c r="P5946" i="14"/>
  <c r="P2672" i="14"/>
  <c r="P2181" i="14"/>
  <c r="P3373" i="14"/>
  <c r="P6647" i="14"/>
  <c r="P1679" i="14"/>
  <c r="P8047" i="14"/>
  <c r="P8747" i="14"/>
  <c r="P5947" i="14"/>
  <c r="P7347" i="14"/>
  <c r="P457" i="14"/>
  <c r="P4547" i="14"/>
  <c r="P3847" i="14"/>
  <c r="P2673" i="14"/>
  <c r="P5247" i="14"/>
  <c r="P3848" i="14"/>
  <c r="P2674" i="14"/>
  <c r="P2182" i="14"/>
  <c r="P458" i="14"/>
  <c r="P4548" i="14"/>
  <c r="P5248" i="14"/>
  <c r="P7348" i="14"/>
  <c r="P1680" i="14"/>
  <c r="P8048" i="14"/>
  <c r="P3374" i="14"/>
  <c r="P6648" i="14"/>
  <c r="P8748" i="14"/>
  <c r="P5948" i="14"/>
  <c r="P2675" i="14"/>
  <c r="P4549" i="14"/>
  <c r="P459" i="14"/>
  <c r="P5249" i="14"/>
  <c r="P3375" i="14"/>
  <c r="P2183" i="14"/>
  <c r="P3849" i="14"/>
  <c r="P6649" i="14"/>
  <c r="P1681" i="14"/>
  <c r="P7349" i="14"/>
  <c r="P8749" i="14"/>
  <c r="P5949" i="14"/>
  <c r="P8049" i="14"/>
  <c r="P2184" i="14"/>
  <c r="P5250" i="14"/>
  <c r="P5950" i="14"/>
  <c r="P7350" i="14"/>
  <c r="P1682" i="14"/>
  <c r="P8050" i="14"/>
  <c r="P2676" i="14"/>
  <c r="P6650" i="14"/>
  <c r="P8750" i="14"/>
  <c r="P460" i="14"/>
  <c r="P3376" i="14"/>
  <c r="P4550" i="14"/>
  <c r="P3850" i="14"/>
  <c r="P461" i="14"/>
  <c r="P3377" i="14"/>
  <c r="P1683" i="14"/>
  <c r="P6651" i="14"/>
  <c r="P3851" i="14"/>
  <c r="P2185" i="14"/>
  <c r="P4551" i="14"/>
  <c r="P2677" i="14"/>
  <c r="P5251" i="14"/>
  <c r="P7351" i="14"/>
  <c r="P8751" i="14"/>
  <c r="P8051" i="14"/>
  <c r="P5951" i="14"/>
  <c r="P7352" i="14"/>
  <c r="P462" i="14"/>
  <c r="P3852" i="14"/>
  <c r="P5252" i="14"/>
  <c r="P6652" i="14"/>
  <c r="P4552" i="14"/>
  <c r="P8052" i="14"/>
  <c r="P2186" i="14"/>
  <c r="P2678" i="14"/>
  <c r="P5952" i="14"/>
  <c r="P3378" i="14"/>
  <c r="P1684" i="14"/>
  <c r="P8752" i="14"/>
  <c r="P4553" i="14"/>
  <c r="P5953" i="14"/>
  <c r="P2679" i="14"/>
  <c r="P8053" i="14"/>
  <c r="P2187" i="14"/>
  <c r="P8753" i="14"/>
  <c r="P7353" i="14"/>
  <c r="P1685" i="14"/>
  <c r="P463" i="14"/>
  <c r="P3853" i="14"/>
  <c r="P6653" i="14"/>
  <c r="P5253" i="14"/>
  <c r="P3379" i="14"/>
  <c r="P1686" i="14"/>
  <c r="P3380" i="14"/>
  <c r="P464" i="14"/>
  <c r="P8754" i="14"/>
  <c r="P5254" i="14"/>
  <c r="P2680" i="14"/>
  <c r="P5954" i="14"/>
  <c r="P7354" i="14"/>
  <c r="P8054" i="14"/>
  <c r="P3854" i="14"/>
  <c r="P4554" i="14"/>
  <c r="P6654" i="14"/>
  <c r="P2188" i="14"/>
  <c r="P8055" i="14"/>
  <c r="P4555" i="14"/>
  <c r="P6655" i="14"/>
  <c r="P2189" i="14"/>
  <c r="P2681" i="14"/>
  <c r="P5955" i="14"/>
  <c r="P3855" i="14"/>
  <c r="P465" i="14"/>
  <c r="P7355" i="14"/>
  <c r="P1687" i="14"/>
  <c r="P8755" i="14"/>
  <c r="P3381" i="14"/>
  <c r="P5255" i="14"/>
  <c r="P5956" i="14"/>
  <c r="P8056" i="14"/>
  <c r="P4556" i="14"/>
  <c r="P5256" i="14"/>
  <c r="P8756" i="14"/>
  <c r="P6656" i="14"/>
  <c r="P3856" i="14"/>
  <c r="P1688" i="14"/>
  <c r="P7356" i="14"/>
  <c r="P2682" i="14"/>
  <c r="P3382" i="14"/>
  <c r="P2190" i="14"/>
  <c r="P466" i="14"/>
  <c r="P7357" i="14"/>
  <c r="P2683" i="14"/>
  <c r="P467" i="14"/>
  <c r="P8757" i="14"/>
  <c r="P3383" i="14"/>
  <c r="P3857" i="14"/>
  <c r="P5957" i="14"/>
  <c r="P2191" i="14"/>
  <c r="P1689" i="14"/>
  <c r="P8057" i="14"/>
  <c r="P4557" i="14"/>
  <c r="P5257" i="14"/>
  <c r="P6657" i="14"/>
  <c r="P7358" i="14"/>
  <c r="P5958" i="14"/>
  <c r="P4558" i="14"/>
  <c r="P1690" i="14"/>
  <c r="P8058" i="14"/>
  <c r="P3858" i="14"/>
  <c r="P5258" i="14"/>
  <c r="P8758" i="14"/>
  <c r="P3384" i="14"/>
  <c r="P468" i="14"/>
  <c r="P6658" i="14"/>
  <c r="P2684" i="14"/>
  <c r="P2192" i="14"/>
  <c r="P3859" i="14"/>
  <c r="P1691" i="14"/>
  <c r="P8759" i="14"/>
  <c r="P4559" i="14"/>
  <c r="P2193" i="14"/>
  <c r="P3385" i="14"/>
  <c r="P469" i="14"/>
  <c r="P8059" i="14"/>
  <c r="P7359" i="14"/>
  <c r="P5959" i="14"/>
  <c r="P6659" i="14"/>
  <c r="P2685" i="14"/>
  <c r="P5259" i="14"/>
  <c r="P3386" i="14"/>
  <c r="P5960" i="14"/>
  <c r="P8060" i="14"/>
  <c r="P6660" i="14"/>
  <c r="P470" i="14"/>
  <c r="P7360" i="14"/>
  <c r="P2686" i="14"/>
  <c r="P1692" i="14"/>
  <c r="P5260" i="14"/>
  <c r="P3860" i="14"/>
  <c r="P8760" i="14"/>
  <c r="P4560" i="14"/>
  <c r="P2194" i="14"/>
  <c r="P3861" i="14"/>
  <c r="P1693" i="14"/>
  <c r="P8761" i="14"/>
  <c r="P3387" i="14"/>
  <c r="P471" i="14"/>
  <c r="P6661" i="14"/>
  <c r="P4561" i="14"/>
  <c r="P5261" i="14"/>
  <c r="P2687" i="14"/>
  <c r="P2195" i="14"/>
  <c r="P7361" i="14"/>
  <c r="P8061" i="14"/>
  <c r="P5961" i="14"/>
  <c r="P3388" i="14"/>
  <c r="P2196" i="14"/>
  <c r="P7362" i="14"/>
  <c r="P5962" i="14"/>
  <c r="P5262" i="14"/>
  <c r="P8062" i="14"/>
  <c r="P472" i="14"/>
  <c r="P8762" i="14"/>
  <c r="P1694" i="14"/>
  <c r="P2688" i="14"/>
  <c r="P4562" i="14"/>
  <c r="P6662" i="14"/>
  <c r="P3862" i="14"/>
  <c r="P3389" i="14"/>
  <c r="P3863" i="14"/>
  <c r="P4563" i="14"/>
  <c r="P5963" i="14"/>
  <c r="P8063" i="14"/>
  <c r="P2689" i="14"/>
  <c r="P7363" i="14"/>
  <c r="P8763" i="14"/>
  <c r="P1695" i="14"/>
  <c r="P2197" i="14"/>
  <c r="P5263" i="14"/>
  <c r="P6663" i="14"/>
  <c r="P473" i="14"/>
  <c r="P1696" i="14"/>
  <c r="P474" i="14"/>
  <c r="P5964" i="14"/>
  <c r="P3390" i="14"/>
  <c r="P2198" i="14"/>
  <c r="P8764" i="14"/>
  <c r="P2690" i="14"/>
  <c r="P5264" i="14"/>
  <c r="P4564" i="14"/>
  <c r="P3391" i="14"/>
  <c r="P6664" i="14"/>
  <c r="P8064" i="14"/>
  <c r="P3864" i="14"/>
  <c r="P7364" i="14"/>
  <c r="P3865" i="14"/>
  <c r="P5265" i="14"/>
  <c r="P2199" i="14"/>
  <c r="P7365" i="14"/>
  <c r="P6665" i="14"/>
  <c r="P5965" i="14"/>
  <c r="P8065" i="14"/>
  <c r="P1697" i="14"/>
  <c r="P475" i="14"/>
  <c r="P8765" i="14"/>
  <c r="P2691" i="14"/>
  <c r="P4565" i="14"/>
  <c r="P8766" i="14"/>
  <c r="P1698" i="14"/>
  <c r="P4566" i="14"/>
  <c r="P2200" i="14"/>
  <c r="P6666" i="14"/>
  <c r="P3866" i="14"/>
  <c r="P8066" i="14"/>
  <c r="P5266" i="14"/>
  <c r="P7366" i="14"/>
  <c r="P5966" i="14"/>
  <c r="P2692" i="14"/>
  <c r="P476" i="14"/>
  <c r="P4567" i="14"/>
  <c r="P2693" i="14"/>
  <c r="P2201" i="14"/>
  <c r="P7367" i="14"/>
  <c r="P6667" i="14"/>
  <c r="P5267" i="14"/>
  <c r="P477" i="14"/>
  <c r="P8767" i="14"/>
  <c r="P3867" i="14"/>
  <c r="P8067" i="14"/>
  <c r="P5967" i="14"/>
  <c r="P1699" i="14"/>
  <c r="P8068" i="14"/>
  <c r="P7368" i="14"/>
  <c r="P6668" i="14"/>
  <c r="P4568" i="14"/>
  <c r="P5968" i="14"/>
  <c r="P2694" i="14"/>
  <c r="P1700" i="14"/>
  <c r="P2202" i="14"/>
  <c r="P5268" i="14"/>
  <c r="P478" i="14"/>
  <c r="P3868" i="14"/>
  <c r="P8768" i="14"/>
  <c r="P479" i="14"/>
  <c r="P5269" i="14"/>
  <c r="P1701" i="14"/>
  <c r="P6669" i="14"/>
  <c r="P2695" i="14"/>
  <c r="P4569" i="14"/>
  <c r="P7369" i="14"/>
  <c r="P5969" i="14"/>
  <c r="P8769" i="14"/>
  <c r="P8069" i="14"/>
  <c r="P2203" i="14"/>
  <c r="P3869" i="14"/>
  <c r="P480" i="14"/>
  <c r="P2204" i="14"/>
  <c r="P5970" i="14"/>
  <c r="P4570" i="14"/>
  <c r="P6670" i="14"/>
  <c r="P3870" i="14"/>
  <c r="P1702" i="14"/>
  <c r="P5270" i="14"/>
  <c r="P8070" i="14"/>
  <c r="P8770" i="14"/>
  <c r="P7370" i="14"/>
  <c r="P2696" i="14"/>
  <c r="P6671" i="14"/>
  <c r="P8771" i="14"/>
  <c r="P5271" i="14"/>
  <c r="P481" i="14"/>
  <c r="P2205" i="14"/>
  <c r="P4571" i="14"/>
  <c r="P1703" i="14"/>
  <c r="P3871" i="14"/>
  <c r="P8071" i="14"/>
  <c r="P5971" i="14"/>
  <c r="P7371" i="14"/>
  <c r="P2697" i="14"/>
  <c r="P8772" i="14"/>
  <c r="P7372" i="14"/>
  <c r="P8072" i="14"/>
  <c r="P2698" i="14"/>
  <c r="P3872" i="14"/>
  <c r="P5972" i="14"/>
  <c r="P6672" i="14"/>
  <c r="P2206" i="14"/>
  <c r="P482" i="14"/>
  <c r="P4572" i="14"/>
  <c r="P1704" i="14"/>
  <c r="P5272" i="14"/>
  <c r="P8773" i="14"/>
  <c r="P2699" i="14"/>
  <c r="P2207" i="14"/>
  <c r="P3873" i="14"/>
  <c r="P483" i="14"/>
  <c r="P4573" i="14"/>
  <c r="P6673" i="14"/>
  <c r="P5273" i="14"/>
  <c r="P5973" i="14"/>
  <c r="P7373" i="14"/>
  <c r="P1705" i="14"/>
  <c r="P8073" i="14"/>
  <c r="P7374" i="14"/>
  <c r="P2208" i="14"/>
  <c r="P8774" i="14"/>
  <c r="P5274" i="14"/>
  <c r="P484" i="14"/>
  <c r="P1706" i="14"/>
  <c r="P3874" i="14"/>
  <c r="P5974" i="14"/>
  <c r="P2700" i="14"/>
  <c r="P8074" i="14"/>
  <c r="P4574" i="14"/>
  <c r="P6674" i="14"/>
  <c r="P2701" i="14"/>
  <c r="P5975" i="14"/>
  <c r="P1707" i="14"/>
  <c r="P2209" i="14"/>
  <c r="P8075" i="14"/>
  <c r="P8775" i="14"/>
  <c r="P3875" i="14"/>
  <c r="P7375" i="14"/>
  <c r="P5275" i="14"/>
  <c r="P485" i="14"/>
  <c r="P4575" i="14"/>
  <c r="P6675" i="14"/>
  <c r="P1708" i="14"/>
  <c r="P486" i="14"/>
  <c r="P5276" i="14"/>
  <c r="P8076" i="14"/>
  <c r="P5976" i="14"/>
  <c r="P7376" i="14"/>
  <c r="P2210" i="14"/>
  <c r="P4576" i="14"/>
  <c r="P6676" i="14"/>
  <c r="P3876" i="14"/>
  <c r="P8776" i="14"/>
  <c r="P2702" i="14"/>
  <c r="P487" i="14"/>
  <c r="P5977" i="14"/>
  <c r="P6677" i="14"/>
  <c r="P2703" i="14"/>
  <c r="P5277" i="14"/>
  <c r="P3877" i="14"/>
  <c r="P2211" i="14"/>
  <c r="P8777" i="14"/>
  <c r="P7377" i="14"/>
  <c r="P1709" i="14"/>
  <c r="P4577" i="14"/>
  <c r="P8077" i="14"/>
  <c r="P488" i="14"/>
  <c r="P8078" i="14"/>
  <c r="P3878" i="14"/>
  <c r="P6678" i="14"/>
  <c r="P5978" i="14"/>
  <c r="P4578" i="14"/>
  <c r="P1710" i="14"/>
  <c r="P2704" i="14"/>
  <c r="P8778" i="14"/>
  <c r="P2212" i="14"/>
  <c r="P5278" i="14"/>
  <c r="P7378" i="14"/>
  <c r="P2705" i="14"/>
  <c r="P7379" i="14"/>
  <c r="P5979" i="14"/>
  <c r="P489" i="14"/>
  <c r="P2213" i="14"/>
  <c r="P8779" i="14"/>
  <c r="P6679" i="14"/>
  <c r="P1711" i="14"/>
  <c r="P4579" i="14"/>
  <c r="P5279" i="14"/>
  <c r="P3879" i="14"/>
  <c r="P8079" i="14"/>
  <c r="P2214" i="14"/>
  <c r="P7380" i="14"/>
  <c r="P3880" i="14"/>
  <c r="P5280" i="14"/>
  <c r="P1712" i="14"/>
  <c r="P490" i="14"/>
  <c r="P8780" i="14"/>
  <c r="P6680" i="14"/>
  <c r="P8080" i="14"/>
  <c r="P2706" i="14"/>
  <c r="P5980" i="14"/>
  <c r="P4580" i="14"/>
  <c r="P4581" i="14"/>
  <c r="P6681" i="14"/>
  <c r="P8081" i="14"/>
  <c r="P5281" i="14"/>
  <c r="P2215" i="14"/>
  <c r="P2707" i="14"/>
  <c r="P1713" i="14"/>
  <c r="P7381" i="14"/>
  <c r="P5981" i="14"/>
  <c r="P8781" i="14"/>
  <c r="P3881" i="14"/>
  <c r="P491" i="14"/>
  <c r="P2708" i="14"/>
  <c r="P2216" i="14"/>
  <c r="P492" i="14"/>
  <c r="P8082" i="14"/>
  <c r="P3882" i="14"/>
  <c r="P1714" i="14"/>
  <c r="P8782" i="14"/>
  <c r="P4582" i="14"/>
  <c r="P5282" i="14"/>
  <c r="P5982" i="14"/>
  <c r="P2217" i="14"/>
  <c r="P7382" i="14"/>
  <c r="P6682" i="14"/>
  <c r="P4583" i="14"/>
  <c r="P8083" i="14"/>
  <c r="P2709" i="14"/>
  <c r="P7383" i="14"/>
  <c r="P493" i="14"/>
  <c r="P5983" i="14"/>
  <c r="P8783" i="14"/>
  <c r="P6683" i="14"/>
  <c r="P5283" i="14"/>
  <c r="P3883" i="14"/>
  <c r="P1715" i="14"/>
  <c r="P2710" i="14"/>
  <c r="P8084" i="14"/>
  <c r="P5984" i="14"/>
  <c r="P4584" i="14"/>
  <c r="P5284" i="14"/>
  <c r="P6684" i="14"/>
  <c r="P1716" i="14"/>
  <c r="P3884" i="14"/>
  <c r="P494" i="14"/>
  <c r="P7384" i="14"/>
  <c r="P8784" i="14"/>
  <c r="P5985" i="14"/>
  <c r="P3885" i="14"/>
  <c r="P8785" i="14"/>
  <c r="P5285" i="14"/>
  <c r="P495" i="14"/>
  <c r="P4585" i="14"/>
  <c r="P2711" i="14"/>
  <c r="P1717" i="14"/>
  <c r="P7385" i="14"/>
  <c r="P8085" i="14"/>
  <c r="P6685" i="14"/>
  <c r="P4586" i="14"/>
  <c r="P496" i="14"/>
  <c r="P7386" i="14"/>
  <c r="P1718" i="14"/>
  <c r="P8086" i="14"/>
  <c r="P5286" i="14"/>
  <c r="P3886" i="14"/>
  <c r="P5986" i="14"/>
  <c r="P8786" i="14"/>
  <c r="P6686" i="14"/>
  <c r="P2712" i="14"/>
  <c r="P4587" i="14"/>
  <c r="P5287" i="14"/>
  <c r="P1719" i="14"/>
  <c r="P2713" i="14"/>
  <c r="P8787" i="14"/>
  <c r="P3887" i="14"/>
  <c r="P6687" i="14"/>
  <c r="P5987" i="14"/>
  <c r="P7387" i="14"/>
  <c r="P8087" i="14"/>
  <c r="P2714" i="14"/>
  <c r="P8788" i="14"/>
  <c r="P8088" i="14"/>
  <c r="P4588" i="14"/>
  <c r="P6688" i="14"/>
  <c r="P5288" i="14"/>
  <c r="P1720" i="14"/>
  <c r="P5988" i="14"/>
  <c r="P7388" i="14"/>
  <c r="P3888" i="14"/>
  <c r="P7389" i="14"/>
  <c r="P5289" i="14"/>
  <c r="P8089" i="14"/>
  <c r="P2715" i="14"/>
  <c r="P5989" i="14"/>
  <c r="P6689" i="14"/>
  <c r="P8789" i="14"/>
  <c r="P1721" i="14"/>
  <c r="P3889" i="14"/>
  <c r="P4589" i="14"/>
  <c r="P5990" i="14"/>
  <c r="P7390" i="14"/>
  <c r="P5290" i="14"/>
  <c r="P8090" i="14"/>
  <c r="P1722" i="14"/>
  <c r="P6690" i="14"/>
  <c r="P2716" i="14"/>
  <c r="P8790" i="14"/>
  <c r="P4590" i="14"/>
  <c r="P3890" i="14"/>
  <c r="P1723" i="14"/>
  <c r="P2717" i="14"/>
  <c r="P4591" i="14"/>
  <c r="P3891" i="14"/>
  <c r="P8791" i="14"/>
  <c r="P5291" i="14"/>
  <c r="P5991" i="14"/>
  <c r="P7391" i="14"/>
  <c r="P8091" i="14"/>
  <c r="P6691" i="14"/>
  <c r="P5992" i="14"/>
  <c r="P4592" i="14"/>
  <c r="P8092" i="14"/>
  <c r="P2718" i="14"/>
  <c r="P6692" i="14"/>
  <c r="P8792" i="14"/>
  <c r="P7392" i="14"/>
  <c r="P3892" i="14"/>
  <c r="P5292" i="14"/>
  <c r="P1724" i="14"/>
  <c r="P3893" i="14"/>
  <c r="P2719" i="14"/>
  <c r="P5993" i="14"/>
  <c r="P4593" i="14"/>
  <c r="P8793" i="14"/>
  <c r="P6693" i="14"/>
  <c r="P5293" i="14"/>
  <c r="P1725" i="14"/>
  <c r="P8093" i="14"/>
  <c r="P7393" i="14"/>
  <c r="P8794" i="14"/>
  <c r="P3894" i="14"/>
  <c r="P2720" i="14"/>
  <c r="P8094" i="14"/>
  <c r="P5994" i="14"/>
  <c r="P7394" i="14"/>
  <c r="P6694" i="14"/>
  <c r="P5294" i="14"/>
  <c r="P4594" i="14"/>
  <c r="P7395" i="14"/>
  <c r="P5995" i="14"/>
  <c r="P3895" i="14"/>
  <c r="P6695" i="14"/>
  <c r="P8795" i="14"/>
  <c r="P4595" i="14"/>
  <c r="P5295" i="14"/>
  <c r="P8095" i="14"/>
  <c r="P2721" i="14"/>
  <c r="P5996" i="14"/>
  <c r="P2722" i="14"/>
  <c r="P3896" i="14"/>
  <c r="P8796" i="14"/>
  <c r="P4596" i="14"/>
  <c r="P7396" i="14"/>
  <c r="P6696" i="14"/>
  <c r="P5296" i="14"/>
  <c r="P8096" i="14"/>
  <c r="P7397" i="14"/>
  <c r="P6697" i="14"/>
  <c r="P8097" i="14"/>
  <c r="P5297" i="14"/>
  <c r="P2723" i="14"/>
  <c r="P3897" i="14"/>
  <c r="P4597" i="14"/>
  <c r="P5997" i="14"/>
  <c r="P8797" i="14"/>
  <c r="P2724" i="14"/>
  <c r="P5998" i="14"/>
  <c r="P8098" i="14"/>
  <c r="P8798" i="14"/>
  <c r="P3898" i="14"/>
  <c r="P5298" i="14"/>
  <c r="P6698" i="14"/>
  <c r="P4598" i="14"/>
  <c r="P7398" i="14"/>
  <c r="P8799" i="14"/>
  <c r="P5999" i="14"/>
  <c r="P4599" i="14"/>
  <c r="P7399" i="14"/>
  <c r="P8099" i="14"/>
  <c r="P6699" i="14"/>
  <c r="P5299" i="14"/>
  <c r="P2725" i="14"/>
  <c r="P3899" i="14"/>
  <c r="P8800" i="14"/>
  <c r="P6700" i="14"/>
  <c r="P5300" i="14"/>
  <c r="P3900" i="14"/>
  <c r="P4600" i="14"/>
  <c r="P7400" i="14"/>
  <c r="P6000" i="14"/>
  <c r="P8100" i="14"/>
  <c r="P2726" i="14"/>
  <c r="P6701" i="14"/>
  <c r="P3901" i="14"/>
  <c r="P5301" i="14"/>
  <c r="P7401" i="14"/>
  <c r="P8101" i="14"/>
  <c r="P4601" i="14"/>
  <c r="P6001" i="14"/>
  <c r="P2727" i="14"/>
  <c r="P8801" i="14"/>
  <c r="P6702" i="14"/>
  <c r="P8802" i="14"/>
  <c r="P5302" i="14"/>
  <c r="P8102" i="14"/>
  <c r="P3902" i="14"/>
  <c r="P7402" i="14"/>
  <c r="P6002" i="14"/>
  <c r="P2728" i="14"/>
  <c r="P4602" i="14"/>
  <c r="P6703" i="14"/>
  <c r="P6003" i="14"/>
  <c r="P3903" i="14"/>
  <c r="P7403" i="14"/>
  <c r="P8803" i="14"/>
  <c r="P4603" i="14"/>
  <c r="P5303" i="14"/>
  <c r="P2729" i="14"/>
  <c r="P8103" i="14"/>
  <c r="P7404" i="14"/>
  <c r="P6004" i="14"/>
  <c r="P4604" i="14"/>
  <c r="P5304" i="14"/>
  <c r="P8804" i="14"/>
  <c r="P6704" i="14"/>
  <c r="P3904" i="14"/>
  <c r="P8104" i="14"/>
  <c r="P2730" i="14"/>
  <c r="P6005" i="14"/>
  <c r="P7405" i="14"/>
  <c r="P6705" i="14"/>
  <c r="P8105" i="14"/>
  <c r="P3905" i="14"/>
  <c r="P8805" i="14"/>
  <c r="P2731" i="14"/>
  <c r="P5305" i="14"/>
  <c r="P4605" i="14"/>
  <c r="P7406" i="14"/>
  <c r="P8806" i="14"/>
  <c r="P3906" i="14"/>
  <c r="P4606" i="14"/>
  <c r="P8106" i="14"/>
  <c r="P2732" i="14"/>
  <c r="P6006" i="14"/>
  <c r="P6706" i="14"/>
  <c r="P5306" i="14"/>
  <c r="P5307" i="14"/>
  <c r="P8807" i="14"/>
  <c r="P4607" i="14"/>
  <c r="P8107" i="14"/>
  <c r="P6707" i="14"/>
  <c r="P3907" i="14"/>
  <c r="P6007" i="14"/>
  <c r="P2733" i="14"/>
  <c r="P7407" i="14"/>
  <c r="P8108" i="14"/>
  <c r="P4608" i="14"/>
  <c r="P6008" i="14"/>
  <c r="P3908" i="14"/>
  <c r="P6708" i="14"/>
  <c r="P5308" i="14"/>
  <c r="P7408" i="14"/>
  <c r="P2734" i="14"/>
  <c r="P8808" i="14"/>
  <c r="P6709" i="14"/>
  <c r="P8809" i="14"/>
  <c r="P8109" i="14"/>
  <c r="P3909" i="14"/>
  <c r="P5309" i="14"/>
  <c r="P4609" i="14"/>
  <c r="P7409" i="14"/>
  <c r="P6009" i="14"/>
  <c r="P2735" i="14"/>
  <c r="P3910" i="14"/>
  <c r="P4610" i="14"/>
  <c r="P6010" i="14"/>
  <c r="P8110" i="14"/>
  <c r="P7410" i="14"/>
  <c r="P6710" i="14"/>
  <c r="P8810" i="14"/>
  <c r="P2736" i="14"/>
  <c r="P5310" i="14"/>
  <c r="P6011" i="14"/>
  <c r="P7411" i="14"/>
  <c r="P4611" i="14"/>
  <c r="P8111" i="14"/>
  <c r="P2737" i="14"/>
  <c r="P8811" i="14"/>
  <c r="P5311" i="14"/>
  <c r="P6711" i="14"/>
  <c r="P3911" i="14"/>
  <c r="P3912" i="14"/>
  <c r="P6012" i="14"/>
  <c r="P2738" i="14"/>
  <c r="P8112" i="14"/>
  <c r="P5312" i="14"/>
  <c r="P8812" i="14"/>
  <c r="P4612" i="14"/>
  <c r="P7412" i="14"/>
  <c r="P6712" i="14"/>
  <c r="P2739" i="14"/>
  <c r="P8813" i="14"/>
  <c r="P3913" i="14"/>
  <c r="P5313" i="14"/>
  <c r="P6013" i="14"/>
  <c r="P7413" i="14"/>
  <c r="P8113" i="14"/>
  <c r="P6713" i="14"/>
  <c r="P4613" i="14"/>
  <c r="P2740" i="14"/>
  <c r="P7414" i="14"/>
  <c r="P6714" i="14"/>
  <c r="P5314" i="14"/>
  <c r="P8814" i="14"/>
  <c r="P8114" i="14"/>
  <c r="P4614" i="14"/>
  <c r="P6014" i="14"/>
  <c r="P3914" i="14"/>
  <c r="P2741" i="14"/>
  <c r="P6715" i="14"/>
  <c r="P6015" i="14"/>
  <c r="P5315" i="14"/>
  <c r="P8815" i="14"/>
  <c r="P4615" i="14"/>
  <c r="P8115" i="14"/>
  <c r="P3915" i="14"/>
  <c r="P7415" i="14"/>
  <c r="P3916" i="14"/>
  <c r="P7416" i="14"/>
  <c r="P8816" i="14"/>
  <c r="P8116" i="14"/>
  <c r="P6716" i="14"/>
  <c r="P2742" i="14"/>
  <c r="P6016" i="14"/>
  <c r="P4616" i="14"/>
  <c r="P5316" i="14"/>
  <c r="P6717" i="14"/>
  <c r="P6017" i="14"/>
  <c r="P3917" i="14"/>
  <c r="P7417" i="14"/>
  <c r="P5317" i="14"/>
  <c r="P8117" i="14"/>
  <c r="P8817" i="14"/>
  <c r="P2743" i="14"/>
  <c r="P4617" i="14"/>
  <c r="P5318" i="14"/>
  <c r="P2744" i="14"/>
  <c r="P8818" i="14"/>
  <c r="P6018" i="14"/>
  <c r="P8118" i="14"/>
  <c r="P6718" i="14"/>
  <c r="P3918" i="14"/>
  <c r="P7418" i="14"/>
  <c r="P4618" i="14"/>
  <c r="P3919" i="14"/>
  <c r="P6719" i="14"/>
  <c r="P2745" i="14"/>
  <c r="P8119" i="14"/>
  <c r="P6019" i="14"/>
  <c r="P7419" i="14"/>
  <c r="P4619" i="14"/>
  <c r="P5319" i="14"/>
  <c r="P8819" i="14"/>
  <c r="P6720" i="14"/>
  <c r="P4620" i="14"/>
  <c r="P6020" i="14"/>
  <c r="P7420" i="14"/>
  <c r="P5320" i="14"/>
  <c r="P8820" i="14"/>
  <c r="P2746" i="14"/>
  <c r="P3920" i="14"/>
  <c r="P8120" i="14"/>
  <c r="P8121" i="14"/>
  <c r="P5321" i="14"/>
  <c r="P3921" i="14"/>
  <c r="P6021" i="14"/>
  <c r="P7421" i="14"/>
  <c r="P2747" i="14"/>
  <c r="P8821" i="14"/>
  <c r="P4621" i="14"/>
  <c r="P6721" i="14"/>
  <c r="P2748" i="14"/>
  <c r="P4622" i="14"/>
  <c r="P8122" i="14"/>
  <c r="P8822" i="14"/>
  <c r="P5322" i="14"/>
  <c r="P7422" i="14"/>
  <c r="P6022" i="14"/>
  <c r="P3922" i="14"/>
  <c r="P6722" i="14"/>
  <c r="P7423" i="14"/>
  <c r="P8823" i="14"/>
  <c r="P3923" i="14"/>
  <c r="P8123" i="14"/>
  <c r="P6023" i="14"/>
  <c r="P2749" i="14"/>
  <c r="P4623" i="14"/>
  <c r="P5323" i="14"/>
  <c r="P6723" i="14"/>
  <c r="P8824" i="14"/>
  <c r="P5324" i="14"/>
  <c r="P4624" i="14"/>
  <c r="P8124" i="14"/>
  <c r="P2750" i="14"/>
  <c r="P7424" i="14"/>
  <c r="P3924" i="14"/>
  <c r="P6024" i="14"/>
  <c r="P6724" i="14"/>
  <c r="P4625" i="14"/>
  <c r="P6025" i="14"/>
  <c r="P8125" i="14"/>
  <c r="P3925" i="14"/>
  <c r="P6725" i="14"/>
  <c r="P8825" i="14"/>
  <c r="P5325" i="14"/>
  <c r="P7425" i="14"/>
  <c r="P2751" i="14"/>
  <c r="P5326" i="14"/>
  <c r="P8826" i="14"/>
  <c r="P7426" i="14"/>
  <c r="P8126" i="14"/>
  <c r="P6726" i="14"/>
  <c r="P6026" i="14"/>
  <c r="P3926" i="14"/>
  <c r="P4626" i="14"/>
  <c r="P2752" i="14"/>
  <c r="P7427" i="14"/>
  <c r="P6727" i="14"/>
  <c r="P2753" i="14"/>
  <c r="P8127" i="14"/>
  <c r="P3927" i="14"/>
  <c r="P4627" i="14"/>
  <c r="P6027" i="14"/>
  <c r="P5327" i="14"/>
  <c r="P8827" i="14"/>
  <c r="P4628" i="14"/>
  <c r="P3928" i="14"/>
  <c r="P6728" i="14"/>
  <c r="P2754" i="14"/>
  <c r="P8828" i="14"/>
  <c r="P6028" i="14"/>
  <c r="P8128" i="14"/>
  <c r="P7428" i="14"/>
  <c r="P5328" i="14"/>
  <c r="P2755" i="14"/>
  <c r="P8829" i="14"/>
  <c r="P8129" i="14"/>
  <c r="P7429" i="14"/>
  <c r="P5329" i="14"/>
  <c r="P4629" i="14"/>
  <c r="P6729" i="14"/>
  <c r="P6029" i="14"/>
  <c r="P3929" i="14"/>
  <c r="P8130" i="14"/>
  <c r="P7430" i="14"/>
  <c r="P8830" i="14"/>
  <c r="P3930" i="14"/>
  <c r="P2756" i="14"/>
  <c r="P6030" i="14"/>
  <c r="P5330" i="14"/>
  <c r="P4630" i="14"/>
  <c r="P6730" i="14"/>
  <c r="P8131" i="14"/>
  <c r="P7431" i="14"/>
  <c r="P3931" i="14"/>
  <c r="P6031" i="14"/>
  <c r="P5331" i="14"/>
  <c r="P4631" i="14"/>
  <c r="P8831" i="14"/>
  <c r="P6731" i="14"/>
  <c r="P2757" i="14"/>
  <c r="P5332" i="14"/>
  <c r="P8132" i="14"/>
  <c r="P2758" i="14"/>
  <c r="P7432" i="14"/>
  <c r="P4632" i="14"/>
  <c r="P6732" i="14"/>
  <c r="P3932" i="14"/>
  <c r="P8832" i="14"/>
  <c r="P6032" i="14"/>
  <c r="P5333" i="14"/>
  <c r="P3933" i="14"/>
  <c r="P6033" i="14"/>
  <c r="P8133" i="14"/>
  <c r="P8833" i="14"/>
  <c r="P7433" i="14"/>
  <c r="P6733" i="14"/>
  <c r="P4633" i="14"/>
  <c r="P2759" i="14"/>
  <c r="P8134" i="14"/>
  <c r="P2760" i="14"/>
  <c r="P8834" i="14"/>
  <c r="P4634" i="14"/>
  <c r="P5334" i="14"/>
  <c r="P6034" i="14"/>
  <c r="P3934" i="14"/>
  <c r="P7434" i="14"/>
  <c r="P6734" i="14"/>
  <c r="P6735" i="14"/>
  <c r="P8835" i="14"/>
  <c r="P6035" i="14"/>
  <c r="P5335" i="14"/>
  <c r="P8135" i="14"/>
  <c r="P7435" i="14"/>
  <c r="P3935" i="14"/>
  <c r="P4635" i="14"/>
  <c r="P2761" i="14"/>
  <c r="P4636" i="14"/>
  <c r="P5336" i="14"/>
  <c r="P8836" i="14"/>
  <c r="P3936" i="14"/>
  <c r="P2762" i="14"/>
  <c r="P6736" i="14"/>
  <c r="P7436" i="14"/>
  <c r="P8136" i="14"/>
  <c r="P6036" i="14"/>
  <c r="P3937" i="14"/>
  <c r="P8137" i="14"/>
  <c r="P8837" i="14"/>
  <c r="P6037" i="14"/>
  <c r="P4637" i="14"/>
  <c r="P2763" i="14"/>
  <c r="P7437" i="14"/>
  <c r="P6737" i="14"/>
  <c r="P5337" i="14"/>
  <c r="P6738" i="14"/>
  <c r="P5338" i="14"/>
  <c r="P6038" i="14"/>
  <c r="P7438" i="14"/>
  <c r="P3938" i="14"/>
  <c r="P2764" i="14"/>
  <c r="P4638" i="14"/>
  <c r="P8838" i="14"/>
  <c r="P8138" i="14"/>
  <c r="P8139" i="14"/>
  <c r="P5339" i="14"/>
  <c r="P8839" i="14"/>
  <c r="P4639" i="14"/>
  <c r="P6039" i="14"/>
  <c r="P3939" i="14"/>
  <c r="P7439" i="14"/>
  <c r="P6739" i="14"/>
  <c r="P2765" i="14"/>
  <c r="P7440" i="14"/>
  <c r="P2766" i="14"/>
  <c r="P3940" i="14"/>
  <c r="P6740" i="14"/>
  <c r="P6040" i="14"/>
  <c r="P8840" i="14"/>
  <c r="P5340" i="14"/>
  <c r="P8140" i="14"/>
  <c r="P4640" i="14"/>
  <c r="P7441" i="14"/>
  <c r="P8841" i="14"/>
  <c r="P8141" i="14"/>
  <c r="P4641" i="14"/>
  <c r="P3941" i="14"/>
  <c r="P6041" i="14"/>
  <c r="P2767" i="14"/>
  <c r="P6741" i="14"/>
  <c r="P5341" i="14"/>
  <c r="P7442" i="14"/>
  <c r="P8842" i="14"/>
  <c r="P4642" i="14"/>
  <c r="P3942" i="14"/>
  <c r="P2768" i="14"/>
  <c r="P6042" i="14"/>
  <c r="P5342" i="14"/>
  <c r="P8142" i="14"/>
  <c r="P6742" i="14"/>
  <c r="P2769" i="14"/>
  <c r="P5343" i="14"/>
  <c r="P6043" i="14"/>
  <c r="P8143" i="14"/>
  <c r="P4643" i="14"/>
  <c r="P6743" i="14"/>
  <c r="P3943" i="14"/>
  <c r="P8843" i="14"/>
  <c r="P7443" i="14"/>
  <c r="P8144" i="14"/>
  <c r="P2770" i="14"/>
  <c r="P7444" i="14"/>
  <c r="P5344" i="14"/>
  <c r="P3944" i="14"/>
  <c r="P6044" i="14"/>
  <c r="P4644" i="14"/>
  <c r="P6744" i="14"/>
  <c r="P8844" i="14"/>
  <c r="P6045" i="14"/>
  <c r="P8145" i="14"/>
  <c r="P8845" i="14"/>
  <c r="P5345" i="14"/>
  <c r="P2771" i="14"/>
  <c r="P7445" i="14"/>
  <c r="P4645" i="14"/>
  <c r="P6745" i="14"/>
  <c r="P3945" i="14"/>
  <c r="P5346" i="14"/>
  <c r="P6746" i="14"/>
  <c r="P8146" i="14"/>
  <c r="P4646" i="14"/>
  <c r="P7446" i="14"/>
  <c r="P8846" i="14"/>
  <c r="P2772" i="14"/>
  <c r="P6046" i="14"/>
  <c r="P3946" i="14"/>
  <c r="P8147" i="14"/>
  <c r="P7447" i="14"/>
  <c r="P6047" i="14"/>
  <c r="P5347" i="14"/>
  <c r="P6747" i="14"/>
  <c r="P4647" i="14"/>
  <c r="P3947" i="14"/>
  <c r="P8847" i="14"/>
  <c r="P2773" i="14"/>
  <c r="P8848" i="14"/>
  <c r="P7448" i="14"/>
  <c r="P6748" i="14"/>
  <c r="P5348" i="14"/>
  <c r="P8148" i="14"/>
  <c r="P3948" i="14"/>
  <c r="P2774" i="14"/>
  <c r="P4648" i="14"/>
  <c r="P6048" i="14"/>
  <c r="P8849" i="14"/>
  <c r="P6749" i="14"/>
  <c r="P3949" i="14"/>
  <c r="P8149" i="14"/>
  <c r="P7449" i="14"/>
  <c r="P6049" i="14"/>
  <c r="P2775" i="14"/>
  <c r="P5349" i="14"/>
  <c r="P4649" i="14"/>
  <c r="P7450" i="14"/>
  <c r="P8150" i="14"/>
  <c r="P8850" i="14"/>
  <c r="P5350" i="14"/>
  <c r="P4650" i="14"/>
  <c r="P6050" i="14"/>
  <c r="P6750" i="14"/>
  <c r="P3950" i="14"/>
  <c r="P2776" i="14"/>
  <c r="P8851" i="14"/>
  <c r="P5351" i="14"/>
  <c r="P8151" i="14"/>
  <c r="P2777" i="14"/>
  <c r="P6051" i="14"/>
  <c r="P6751" i="14"/>
  <c r="P3951" i="14"/>
  <c r="P7451" i="14"/>
  <c r="P4651" i="14"/>
  <c r="P6052" i="14"/>
  <c r="P8152" i="14"/>
  <c r="P3952" i="14"/>
  <c r="P7452" i="14"/>
  <c r="P6752" i="14"/>
  <c r="P8852" i="14"/>
  <c r="P5352" i="14"/>
  <c r="P2778" i="14"/>
  <c r="P4652" i="14"/>
  <c r="P7453" i="14"/>
  <c r="P2779" i="14"/>
  <c r="P6053" i="14"/>
  <c r="P4653" i="14"/>
  <c r="P5353" i="14"/>
  <c r="P8153" i="14"/>
  <c r="P8853" i="14"/>
  <c r="P3953" i="14"/>
  <c r="P6753" i="14"/>
  <c r="P3954" i="14"/>
  <c r="P7454" i="14"/>
  <c r="P8854" i="14"/>
  <c r="P2780" i="14"/>
  <c r="P4654" i="14"/>
  <c r="P8154" i="14"/>
  <c r="P5354" i="14"/>
  <c r="P6054" i="14"/>
  <c r="P6754" i="14"/>
  <c r="P2781" i="14"/>
  <c r="P6055" i="14"/>
  <c r="P5355" i="14"/>
  <c r="P8855" i="14"/>
  <c r="P4655" i="14"/>
  <c r="P8155" i="14"/>
  <c r="P7455" i="14"/>
  <c r="P3955" i="14"/>
  <c r="P6755" i="14"/>
  <c r="P7456" i="14"/>
  <c r="P6756" i="14"/>
  <c r="P2782" i="14"/>
  <c r="P8856" i="14"/>
  <c r="P4656" i="14"/>
  <c r="P6056" i="14"/>
  <c r="P5356" i="14"/>
  <c r="P3956" i="14"/>
  <c r="P8156" i="14"/>
  <c r="P8157" i="14"/>
  <c r="P5357" i="14"/>
  <c r="P4657" i="14"/>
  <c r="P3957" i="14"/>
  <c r="P2783" i="14"/>
  <c r="P6757" i="14"/>
  <c r="P8857" i="14"/>
  <c r="P6057" i="14"/>
  <c r="P7457" i="14"/>
  <c r="P4658" i="14"/>
  <c r="P6758" i="14"/>
  <c r="P8158" i="14"/>
  <c r="P5358" i="14"/>
  <c r="P3958" i="14"/>
  <c r="P7458" i="14"/>
  <c r="P8858" i="14"/>
  <c r="P2784" i="14"/>
  <c r="P6058" i="14"/>
  <c r="P7459" i="14"/>
  <c r="P8859" i="14"/>
  <c r="P6059" i="14"/>
  <c r="P3959" i="14"/>
  <c r="P2785" i="14"/>
  <c r="P5359" i="14"/>
  <c r="P8159" i="14"/>
  <c r="P6759" i="14"/>
  <c r="P4659" i="14"/>
  <c r="P6760" i="14"/>
  <c r="P5360" i="14"/>
  <c r="P7460" i="14"/>
  <c r="P8860" i="14"/>
  <c r="P6060" i="14"/>
  <c r="P8160" i="14"/>
  <c r="P3960" i="14"/>
  <c r="P2786" i="14"/>
  <c r="P4660" i="14"/>
  <c r="P3961" i="14"/>
  <c r="P8861" i="14"/>
  <c r="P8161" i="14"/>
  <c r="P7461" i="14"/>
  <c r="P5361" i="14"/>
  <c r="P6061" i="14"/>
  <c r="P6761" i="14"/>
  <c r="P4661" i="14"/>
  <c r="P2787" i="14"/>
  <c r="P6762" i="14"/>
  <c r="P3962" i="14"/>
  <c r="P6062" i="14"/>
  <c r="P2788" i="14"/>
  <c r="P8862" i="14"/>
  <c r="P4662" i="14"/>
  <c r="P8162" i="14"/>
  <c r="P5362" i="14"/>
  <c r="P7462" i="14"/>
  <c r="P8863" i="14"/>
  <c r="P6063" i="14"/>
  <c r="P2789" i="14"/>
  <c r="P5363" i="14"/>
  <c r="P3963" i="14"/>
  <c r="P4663" i="14"/>
  <c r="P6763" i="14"/>
  <c r="P7463" i="14"/>
  <c r="P8163" i="14"/>
  <c r="P2790" i="14"/>
  <c r="P5364" i="14"/>
  <c r="P4664" i="14"/>
  <c r="P8864" i="14"/>
  <c r="P3964" i="14"/>
  <c r="P6064" i="14"/>
  <c r="P7464" i="14"/>
  <c r="P6764" i="14"/>
  <c r="P8164" i="14"/>
  <c r="P8165" i="14"/>
  <c r="P3965" i="14"/>
  <c r="P5365" i="14"/>
  <c r="P6765" i="14"/>
  <c r="P7465" i="14"/>
  <c r="P4665" i="14"/>
  <c r="P2791" i="14"/>
  <c r="P8865" i="14"/>
  <c r="P6065" i="14"/>
  <c r="P8866" i="14"/>
  <c r="P8166" i="14"/>
  <c r="P6766" i="14"/>
  <c r="P7466" i="14"/>
  <c r="P5366" i="14"/>
  <c r="P2792" i="14"/>
  <c r="P6066" i="14"/>
  <c r="P4666" i="14"/>
  <c r="P3966" i="14"/>
  <c r="P2793" i="14"/>
  <c r="P5367" i="14"/>
  <c r="P3967" i="14"/>
  <c r="P8167" i="14"/>
  <c r="P7467" i="14"/>
  <c r="P6767" i="14"/>
  <c r="P4667" i="14"/>
  <c r="P6067" i="14"/>
  <c r="P8867" i="14"/>
  <c r="P8868" i="14"/>
  <c r="P6768" i="14"/>
  <c r="P7468" i="14"/>
  <c r="P8168" i="14"/>
  <c r="P2794" i="14"/>
  <c r="P5368" i="14"/>
  <c r="P6068" i="14"/>
  <c r="P3968" i="14"/>
  <c r="P4668" i="14"/>
  <c r="P4669" i="14"/>
  <c r="P6769" i="14"/>
  <c r="P2795" i="14"/>
  <c r="P6069" i="14"/>
  <c r="P8169" i="14"/>
  <c r="P7469" i="14"/>
  <c r="P8869" i="14"/>
  <c r="P5369" i="14"/>
  <c r="P3969" i="14"/>
  <c r="P7470" i="14"/>
  <c r="P8870" i="14"/>
  <c r="P2796" i="14"/>
  <c r="P3970" i="14"/>
  <c r="P6070" i="14"/>
  <c r="P4670" i="14"/>
  <c r="P8170" i="14"/>
  <c r="P5370" i="14"/>
  <c r="P6770" i="14"/>
  <c r="P6771" i="14"/>
  <c r="P5371" i="14"/>
  <c r="P8871" i="14"/>
  <c r="P8171" i="14"/>
  <c r="P4671" i="14"/>
  <c r="P2797" i="14"/>
  <c r="P6071" i="14"/>
  <c r="P3971" i="14"/>
  <c r="P7471" i="14"/>
  <c r="P8872" i="14"/>
  <c r="P8172" i="14"/>
  <c r="P6772" i="14"/>
  <c r="P4672" i="14"/>
  <c r="P2798" i="14"/>
  <c r="P6072" i="14"/>
  <c r="P7472" i="14"/>
  <c r="P5372" i="14"/>
  <c r="P3972" i="14"/>
  <c r="P4673" i="14"/>
  <c r="P6773" i="14"/>
  <c r="P6073" i="14"/>
  <c r="P5373" i="14"/>
  <c r="P7473" i="14"/>
  <c r="P8873" i="14"/>
  <c r="P8173" i="14"/>
  <c r="P2799" i="14"/>
  <c r="P3973" i="14"/>
  <c r="P8174" i="14"/>
  <c r="P5374" i="14"/>
  <c r="P3974" i="14"/>
  <c r="P4674" i="14"/>
  <c r="P6074" i="14"/>
  <c r="P6774" i="14"/>
  <c r="P7474" i="14"/>
  <c r="P8874" i="14"/>
  <c r="P2800" i="14"/>
  <c r="P6075" i="14"/>
  <c r="P8175" i="14"/>
  <c r="P6775" i="14"/>
  <c r="P8875" i="14"/>
  <c r="P5375" i="14"/>
  <c r="P3975" i="14"/>
  <c r="P2801" i="14"/>
  <c r="P7475" i="14"/>
  <c r="P4675" i="14"/>
  <c r="P3976" i="14"/>
  <c r="P5376" i="14"/>
  <c r="P2802" i="14"/>
  <c r="P7476" i="14"/>
  <c r="P6076" i="14"/>
  <c r="P8876" i="14"/>
  <c r="P8176" i="14"/>
  <c r="P4676" i="14"/>
  <c r="P6776" i="14"/>
  <c r="P5377" i="14"/>
  <c r="P8877" i="14"/>
  <c r="P3977" i="14"/>
  <c r="P2803" i="14"/>
  <c r="P4677" i="14"/>
  <c r="P6777" i="14"/>
  <c r="P6077" i="14"/>
  <c r="P7477" i="14"/>
  <c r="P8177" i="14"/>
  <c r="P6078" i="14"/>
  <c r="P2804" i="14"/>
  <c r="P6778" i="14"/>
  <c r="P8178" i="14"/>
  <c r="P4678" i="14"/>
  <c r="P5378" i="14"/>
  <c r="P8878" i="14"/>
  <c r="P3978" i="14"/>
  <c r="P7478" i="14"/>
  <c r="P2805" i="14"/>
  <c r="P7479" i="14"/>
  <c r="P8879" i="14"/>
  <c r="P6079" i="14"/>
  <c r="P4679" i="14"/>
  <c r="P3979" i="14"/>
  <c r="P8179" i="14"/>
  <c r="P5379" i="14"/>
  <c r="P6779" i="14"/>
  <c r="P3980" i="14"/>
  <c r="P8180" i="14"/>
  <c r="P8880" i="14"/>
  <c r="P6780" i="14"/>
  <c r="P2806" i="14"/>
  <c r="P6080" i="14"/>
  <c r="P4680" i="14"/>
  <c r="P5380" i="14"/>
  <c r="P7480" i="14"/>
  <c r="P7481" i="14"/>
  <c r="P8881" i="14"/>
  <c r="P8181" i="14"/>
  <c r="P2807" i="14"/>
  <c r="P5381" i="14"/>
  <c r="P6081" i="14"/>
  <c r="P4681" i="14"/>
  <c r="P6781" i="14"/>
  <c r="P3981" i="14"/>
  <c r="P3982" i="14"/>
  <c r="P2808" i="14"/>
  <c r="P4682" i="14"/>
  <c r="P8182" i="14"/>
  <c r="P6782" i="14"/>
  <c r="P6082" i="14"/>
  <c r="P8882" i="14"/>
  <c r="P5382" i="14"/>
  <c r="P7482" i="14"/>
  <c r="P7483" i="14"/>
  <c r="P8183" i="14"/>
  <c r="P4683" i="14"/>
  <c r="P3983" i="14"/>
  <c r="P6783" i="14"/>
  <c r="P2809" i="14"/>
  <c r="P8883" i="14"/>
  <c r="P5383" i="14"/>
  <c r="P6083" i="14"/>
  <c r="P5384" i="14"/>
  <c r="P3984" i="14"/>
  <c r="P6084" i="14"/>
  <c r="P2810" i="14"/>
  <c r="P8184" i="14"/>
  <c r="P7484" i="14"/>
  <c r="P8884" i="14"/>
  <c r="P6784" i="14"/>
  <c r="P4684" i="14"/>
  <c r="P4685" i="14"/>
  <c r="P2811" i="14"/>
  <c r="P3985" i="14"/>
  <c r="P5385" i="14"/>
  <c r="P8185" i="14"/>
  <c r="P6785" i="14"/>
  <c r="P6085" i="14"/>
  <c r="P7485" i="14"/>
  <c r="P8885" i="14"/>
  <c r="P3986" i="14"/>
  <c r="P6086" i="14"/>
  <c r="P6786" i="14"/>
  <c r="P8886" i="14"/>
  <c r="P8186" i="14"/>
  <c r="P2812" i="14"/>
  <c r="P4686" i="14"/>
  <c r="P5386" i="14"/>
  <c r="P7486" i="14"/>
  <c r="P5387" i="14"/>
  <c r="P2813" i="14"/>
  <c r="P7487" i="14"/>
  <c r="P3987" i="14"/>
  <c r="P8187" i="14"/>
  <c r="P6087" i="14"/>
  <c r="P6787" i="14"/>
  <c r="P4687" i="14"/>
  <c r="P8887" i="14"/>
  <c r="P3988" i="14"/>
  <c r="P4688" i="14"/>
  <c r="P5388" i="14"/>
  <c r="P7488" i="14"/>
  <c r="P8188" i="14"/>
  <c r="P8888" i="14"/>
  <c r="P6088" i="14"/>
  <c r="P6788" i="14"/>
  <c r="P2814" i="14"/>
  <c r="P2815" i="14"/>
  <c r="P5389" i="14"/>
  <c r="P4689" i="14"/>
  <c r="P6789" i="14"/>
  <c r="P8189" i="14"/>
  <c r="P6089" i="14"/>
  <c r="P8889" i="14"/>
  <c r="P7489" i="14"/>
  <c r="P3989" i="14"/>
  <c r="P8890" i="14"/>
  <c r="P6090" i="14"/>
  <c r="P5390" i="14"/>
  <c r="P7490" i="14"/>
  <c r="P6790" i="14"/>
  <c r="P8190" i="14"/>
  <c r="P4690" i="14"/>
  <c r="P2816" i="14"/>
  <c r="P3990" i="14"/>
  <c r="P2817" i="14"/>
  <c r="P8191" i="14"/>
  <c r="P3991" i="14"/>
  <c r="P6791" i="14"/>
  <c r="P4691" i="14"/>
  <c r="P6091" i="14"/>
  <c r="P7491" i="14"/>
  <c r="P8891" i="14"/>
  <c r="P5391" i="14"/>
  <c r="P4692" i="14"/>
  <c r="P7492" i="14"/>
  <c r="P5392" i="14"/>
  <c r="P8192" i="14"/>
  <c r="P6792" i="14"/>
  <c r="P2818" i="14"/>
  <c r="P6092" i="14"/>
  <c r="P3992" i="14"/>
  <c r="P8892" i="14"/>
  <c r="P3993" i="14"/>
  <c r="P6793" i="14"/>
  <c r="P8893" i="14"/>
  <c r="P5393" i="14"/>
  <c r="P7493" i="14"/>
  <c r="P4693" i="14"/>
  <c r="P6093" i="14"/>
  <c r="P2819" i="14"/>
  <c r="P8193" i="14"/>
  <c r="P8894" i="14"/>
  <c r="P2820" i="14"/>
  <c r="P8194" i="14"/>
  <c r="P5394" i="14"/>
  <c r="P7494" i="14"/>
  <c r="P4694" i="14"/>
  <c r="P3994" i="14"/>
  <c r="P6794" i="14"/>
  <c r="P6094" i="14"/>
  <c r="P6795" i="14"/>
  <c r="P2821" i="14"/>
  <c r="P7495" i="14"/>
  <c r="P6095" i="14"/>
  <c r="P5395" i="14"/>
  <c r="P8895" i="14"/>
  <c r="P3995" i="14"/>
  <c r="P8195" i="14"/>
  <c r="P4695" i="14"/>
  <c r="P5396" i="14"/>
  <c r="P8196" i="14"/>
  <c r="P2822" i="14"/>
  <c r="P7496" i="14"/>
  <c r="P6096" i="14"/>
  <c r="P3996" i="14"/>
  <c r="P6796" i="14"/>
  <c r="P4696" i="14"/>
  <c r="P8896" i="14"/>
  <c r="P5397" i="14"/>
  <c r="P8197" i="14"/>
  <c r="P6097" i="14"/>
  <c r="P3997" i="14"/>
  <c r="P2823" i="14"/>
  <c r="P7497" i="14"/>
  <c r="P6797" i="14"/>
  <c r="P4697" i="14"/>
  <c r="P8897" i="14"/>
  <c r="P3998" i="14"/>
  <c r="P8198" i="14"/>
  <c r="P8898" i="14"/>
  <c r="P6798" i="14"/>
  <c r="P2824" i="14"/>
  <c r="P4698" i="14"/>
  <c r="P6098" i="14"/>
  <c r="P7498" i="14"/>
  <c r="P5398" i="14"/>
  <c r="P8899" i="14"/>
  <c r="P5399" i="14"/>
  <c r="P8199" i="14"/>
  <c r="P4699" i="14"/>
  <c r="P2825" i="14"/>
  <c r="P6799" i="14"/>
  <c r="P7499" i="14"/>
  <c r="P6099" i="14"/>
  <c r="P3999" i="14"/>
  <c r="P7500" i="14"/>
  <c r="P5400" i="14"/>
  <c r="P8900" i="14"/>
  <c r="P6800" i="14"/>
  <c r="P6100" i="14"/>
  <c r="P8200" i="14"/>
  <c r="P2826" i="14"/>
  <c r="P4700" i="14"/>
  <c r="P4000" i="14"/>
  <c r="P8901" i="14"/>
  <c r="P4701" i="14"/>
  <c r="P2827" i="14"/>
  <c r="P6101" i="14"/>
  <c r="P5401" i="14"/>
  <c r="P8201" i="14"/>
  <c r="P6801" i="14"/>
  <c r="P7501" i="14"/>
  <c r="P4001" i="14"/>
  <c r="P2828" i="14"/>
  <c r="P8202" i="14"/>
  <c r="P4002" i="14"/>
  <c r="P5402" i="14"/>
  <c r="P8902" i="14"/>
  <c r="P4702" i="14"/>
  <c r="P6102" i="14"/>
  <c r="P7502" i="14"/>
  <c r="P6802" i="14"/>
  <c r="P6803" i="14"/>
  <c r="P4703" i="14"/>
  <c r="P8903" i="14"/>
  <c r="P5403" i="14"/>
  <c r="P8203" i="14"/>
  <c r="P7503" i="14"/>
  <c r="P4003" i="14"/>
  <c r="P2829" i="14"/>
  <c r="P6103" i="14"/>
  <c r="P2830" i="14"/>
  <c r="P4004" i="14"/>
  <c r="P6804" i="14"/>
  <c r="P8204" i="14"/>
  <c r="P5404" i="14"/>
  <c r="P6104" i="14"/>
  <c r="P4704" i="14"/>
  <c r="P8904" i="14"/>
  <c r="P7504" i="14"/>
  <c r="P6105" i="14"/>
  <c r="P4005" i="14"/>
  <c r="P8905" i="14"/>
  <c r="P7505" i="14"/>
  <c r="P5405" i="14"/>
  <c r="P6805" i="14"/>
  <c r="P2831" i="14"/>
  <c r="P8205" i="14"/>
  <c r="P4705" i="14"/>
  <c r="P7506" i="14"/>
  <c r="P2832" i="14"/>
  <c r="P6806" i="14"/>
  <c r="P8906" i="14"/>
  <c r="P6106" i="14"/>
  <c r="P8206" i="14"/>
  <c r="P5406" i="14"/>
  <c r="P4706" i="14"/>
  <c r="P4006" i="14"/>
  <c r="P6807" i="14"/>
  <c r="P8207" i="14"/>
  <c r="P8907" i="14"/>
  <c r="P5407" i="14"/>
  <c r="P4707" i="14"/>
  <c r="P7507" i="14"/>
  <c r="P6107" i="14"/>
  <c r="P4007" i="14"/>
  <c r="P2833" i="14"/>
  <c r="P8208" i="14"/>
  <c r="P6808" i="14"/>
  <c r="P8908" i="14"/>
  <c r="P6108" i="14"/>
  <c r="P4708" i="14"/>
  <c r="P7508" i="14"/>
  <c r="P5408" i="14"/>
  <c r="P4008" i="14"/>
  <c r="P2834" i="14"/>
  <c r="P8209" i="14"/>
  <c r="P8909" i="14"/>
  <c r="P5409" i="14"/>
  <c r="P2835" i="14"/>
  <c r="P7509" i="14"/>
  <c r="P6109" i="14"/>
  <c r="P6809" i="14"/>
  <c r="P4709" i="14"/>
  <c r="P4009" i="14"/>
  <c r="P8210" i="14"/>
  <c r="P4710" i="14"/>
  <c r="P8910" i="14"/>
  <c r="P4010" i="14"/>
  <c r="P2836" i="14"/>
  <c r="P6110" i="14"/>
  <c r="P7510" i="14"/>
  <c r="P6810" i="14"/>
  <c r="P5410" i="14"/>
  <c r="P6811" i="14"/>
  <c r="P8911" i="14"/>
  <c r="P4711" i="14"/>
  <c r="P7511" i="14"/>
  <c r="P6111" i="14"/>
  <c r="P4011" i="14"/>
  <c r="P2837" i="14"/>
  <c r="P8211" i="14"/>
  <c r="P5411" i="14"/>
  <c r="P6812" i="14"/>
  <c r="P5412" i="14"/>
  <c r="P7512" i="14"/>
  <c r="P2838" i="14"/>
  <c r="P8912" i="14"/>
  <c r="P6112" i="14"/>
  <c r="P8212" i="14"/>
  <c r="P4712" i="14"/>
  <c r="P4012" i="14"/>
  <c r="P6813" i="14"/>
  <c r="P4713" i="14"/>
  <c r="P2839" i="14"/>
  <c r="P8213" i="14"/>
  <c r="P4013" i="14"/>
  <c r="P5413" i="14"/>
  <c r="P8913" i="14"/>
  <c r="P7513" i="14"/>
  <c r="P6113" i="14"/>
  <c r="P8914" i="14"/>
  <c r="P7514" i="14"/>
  <c r="P4714" i="14"/>
  <c r="P5414" i="14"/>
  <c r="P2840" i="14"/>
  <c r="P8214" i="14"/>
  <c r="P6814" i="14"/>
  <c r="P6114" i="14"/>
  <c r="P4014" i="14"/>
  <c r="P5415" i="14"/>
  <c r="P7515" i="14"/>
  <c r="P6815" i="14"/>
  <c r="P4015" i="14"/>
  <c r="P8215" i="14"/>
  <c r="P2841" i="14"/>
  <c r="P8915" i="14"/>
  <c r="P6115" i="14"/>
  <c r="P4715" i="14"/>
  <c r="P5416" i="14"/>
  <c r="P4016" i="14"/>
  <c r="P2842" i="14"/>
  <c r="P7516" i="14"/>
  <c r="P8916" i="14"/>
  <c r="P8216" i="14"/>
  <c r="P4716" i="14"/>
  <c r="P6816" i="14"/>
  <c r="P6116" i="14"/>
  <c r="P4717" i="14"/>
  <c r="P8917" i="14"/>
  <c r="P2843" i="14"/>
  <c r="P8217" i="14"/>
  <c r="P5417" i="14"/>
  <c r="P6117" i="14"/>
  <c r="P4017" i="14"/>
  <c r="P7517" i="14"/>
  <c r="P6817" i="14"/>
  <c r="P8918" i="14"/>
  <c r="P8218" i="14"/>
  <c r="P4718" i="14"/>
  <c r="P5418" i="14"/>
  <c r="P6118" i="14"/>
  <c r="P2844" i="14"/>
  <c r="P4018" i="14"/>
  <c r="P7518" i="14"/>
  <c r="P6818" i="14"/>
  <c r="P6819" i="14"/>
  <c r="P8919" i="14"/>
  <c r="P7519" i="14"/>
  <c r="P5419" i="14"/>
  <c r="P2845" i="14"/>
  <c r="P8219" i="14"/>
  <c r="P4719" i="14"/>
  <c r="P6119" i="14"/>
  <c r="P4019" i="14"/>
  <c r="P4720" i="14"/>
  <c r="P6120" i="14"/>
  <c r="P5420" i="14"/>
  <c r="P8920" i="14"/>
  <c r="P2846" i="14"/>
  <c r="P7520" i="14"/>
  <c r="P4020" i="14"/>
  <c r="P8220" i="14"/>
  <c r="P6820" i="14"/>
  <c r="P2847" i="14"/>
  <c r="P6821" i="14"/>
  <c r="P4721" i="14"/>
  <c r="P7521" i="14"/>
  <c r="P6121" i="14"/>
  <c r="P4021" i="14"/>
  <c r="P5421" i="14"/>
  <c r="P8921" i="14"/>
  <c r="P8221" i="14"/>
  <c r="P5422" i="14"/>
  <c r="P7522" i="14"/>
  <c r="P6122" i="14"/>
  <c r="P6822" i="14"/>
  <c r="P2848" i="14"/>
  <c r="P8222" i="14"/>
  <c r="P4722" i="14"/>
  <c r="P4022" i="14"/>
  <c r="P8922" i="14"/>
  <c r="P8223" i="14"/>
  <c r="P6123" i="14"/>
  <c r="P8923" i="14"/>
  <c r="P7523" i="14"/>
  <c r="P4023" i="14"/>
  <c r="P6823" i="14"/>
  <c r="P2849" i="14"/>
  <c r="P5423" i="14"/>
  <c r="P4723" i="14"/>
  <c r="P4724" i="14"/>
  <c r="P8924" i="14"/>
  <c r="P4024" i="14"/>
  <c r="P6124" i="14"/>
  <c r="P6824" i="14"/>
  <c r="P5424" i="14"/>
  <c r="P7524" i="14"/>
  <c r="P8224" i="14"/>
  <c r="P2850" i="14"/>
  <c r="P2851" i="14"/>
  <c r="P8925" i="14"/>
  <c r="P6825" i="14"/>
  <c r="P6125" i="14"/>
  <c r="P4025" i="14"/>
  <c r="P4725" i="14"/>
  <c r="P8225" i="14"/>
  <c r="P5425" i="14"/>
  <c r="P7525" i="14"/>
  <c r="P4026" i="14"/>
  <c r="P2852" i="14"/>
  <c r="P8926" i="14"/>
  <c r="P6126" i="14"/>
  <c r="P7526" i="14"/>
  <c r="P5426" i="14"/>
  <c r="P4726" i="14"/>
  <c r="P8226" i="14"/>
  <c r="P6826" i="14"/>
  <c r="P4727" i="14"/>
  <c r="P8227" i="14"/>
  <c r="P4027" i="14"/>
  <c r="P2853" i="14"/>
  <c r="P6127" i="14"/>
  <c r="P7527" i="14"/>
  <c r="P6827" i="14"/>
  <c r="P5427" i="14"/>
  <c r="P8927" i="14"/>
  <c r="P7528" i="14"/>
  <c r="P6128" i="14"/>
  <c r="P5428" i="14"/>
  <c r="P8228" i="14"/>
  <c r="P8928" i="14"/>
  <c r="P4728" i="14"/>
  <c r="P4028" i="14"/>
  <c r="P6828" i="14"/>
  <c r="P2854" i="14"/>
  <c r="P8229" i="14"/>
  <c r="P6829" i="14"/>
  <c r="P5429" i="14"/>
  <c r="P2855" i="14"/>
  <c r="P7529" i="14"/>
  <c r="P8929" i="14"/>
  <c r="P4729" i="14"/>
  <c r="P6129" i="14"/>
  <c r="P4029" i="14"/>
  <c r="P6130" i="14"/>
  <c r="P7530" i="14"/>
  <c r="P8930" i="14"/>
  <c r="P4030" i="14"/>
  <c r="P2856" i="14"/>
  <c r="P4730" i="14"/>
  <c r="P8230" i="14"/>
  <c r="P5430" i="14"/>
  <c r="P6830" i="14"/>
  <c r="P8231" i="14"/>
  <c r="P4031" i="14"/>
  <c r="P8931" i="14"/>
  <c r="P4731" i="14"/>
  <c r="P7531" i="14"/>
  <c r="P5431" i="14"/>
  <c r="P6131" i="14"/>
  <c r="P6831" i="14"/>
  <c r="P2857" i="14"/>
  <c r="P4732" i="14"/>
  <c r="P6132" i="14"/>
  <c r="P4032" i="14"/>
  <c r="P5432" i="14"/>
  <c r="P6832" i="14"/>
  <c r="P8232" i="14"/>
  <c r="P2858" i="14"/>
  <c r="P8932" i="14"/>
  <c r="P7532" i="14"/>
  <c r="P8233" i="14"/>
  <c r="P6833" i="14"/>
  <c r="P4733" i="14"/>
  <c r="P2859" i="14"/>
  <c r="P8933" i="14"/>
  <c r="P4033" i="14"/>
  <c r="P6133" i="14"/>
  <c r="P7533" i="14"/>
  <c r="P5433" i="14"/>
  <c r="P7534" i="14"/>
  <c r="P8234" i="14"/>
  <c r="P6134" i="14"/>
  <c r="P6834" i="14"/>
  <c r="P4734" i="14"/>
  <c r="P5434" i="14"/>
  <c r="P8934" i="14"/>
  <c r="P4034" i="14"/>
  <c r="P2860" i="14"/>
  <c r="P2861" i="14"/>
  <c r="P4735" i="14"/>
  <c r="P5435" i="14"/>
  <c r="P4035" i="14"/>
  <c r="P6835" i="14"/>
  <c r="P8935" i="14"/>
  <c r="P8235" i="14"/>
  <c r="P7535" i="14"/>
  <c r="P6135" i="14"/>
  <c r="P7536" i="14"/>
  <c r="P2862" i="14"/>
  <c r="P6836" i="14"/>
  <c r="P6136" i="14"/>
  <c r="P8936" i="14"/>
  <c r="P4736" i="14"/>
  <c r="P8236" i="14"/>
  <c r="P5436" i="14"/>
  <c r="P4036" i="14"/>
  <c r="P7537" i="14"/>
  <c r="P6837" i="14"/>
  <c r="P5437" i="14"/>
  <c r="P2863" i="14"/>
  <c r="P4037" i="14"/>
  <c r="P4737" i="14"/>
  <c r="P8237" i="14"/>
  <c r="P6137" i="14"/>
  <c r="P8937" i="14"/>
  <c r="P8938" i="14"/>
  <c r="P6138" i="14"/>
  <c r="P2864" i="14"/>
  <c r="P4038" i="14"/>
  <c r="P8238" i="14"/>
  <c r="P6838" i="14"/>
  <c r="P4738" i="14"/>
  <c r="P5438" i="14"/>
  <c r="P7538" i="14"/>
  <c r="P4039" i="14"/>
  <c r="P6839" i="14"/>
  <c r="P8939" i="14"/>
  <c r="P5439" i="14"/>
  <c r="P4739" i="14"/>
  <c r="P8239" i="14"/>
  <c r="P6139" i="14"/>
  <c r="P7539" i="14"/>
  <c r="P2865" i="14"/>
  <c r="P5440" i="14"/>
  <c r="P6840" i="14"/>
  <c r="P2866" i="14"/>
  <c r="P8240" i="14"/>
  <c r="P4740" i="14"/>
  <c r="P6140" i="14"/>
  <c r="P4040" i="14"/>
  <c r="P8940" i="14"/>
  <c r="P7540" i="14"/>
  <c r="P4041" i="14"/>
  <c r="P2867" i="14"/>
  <c r="P6141" i="14"/>
  <c r="P4741" i="14"/>
  <c r="P8241" i="14"/>
  <c r="P5441" i="14"/>
  <c r="P7541" i="14"/>
  <c r="P6841" i="14"/>
  <c r="P8941" i="14"/>
  <c r="P5442" i="14"/>
  <c r="P4042" i="14"/>
  <c r="P6142" i="14"/>
  <c r="P7542" i="14"/>
  <c r="P4742" i="14"/>
  <c r="P6842" i="14"/>
  <c r="P2868" i="14"/>
  <c r="P8942" i="14"/>
  <c r="P8242" i="14"/>
  <c r="P4043" i="14"/>
  <c r="P6843" i="14"/>
  <c r="P2869" i="14"/>
  <c r="P7543" i="14"/>
  <c r="P8243" i="14"/>
  <c r="P5443" i="14"/>
  <c r="P6143" i="14"/>
  <c r="P8943" i="14"/>
  <c r="P4743" i="14"/>
  <c r="P8244" i="14"/>
  <c r="P4044" i="14"/>
  <c r="P6144" i="14"/>
  <c r="P7544" i="14"/>
  <c r="P8944" i="14"/>
  <c r="P6844" i="14"/>
  <c r="P2870" i="14"/>
  <c r="P4744" i="14"/>
  <c r="P5444" i="14"/>
  <c r="P6845" i="14"/>
  <c r="P8945" i="14"/>
  <c r="P5445" i="14"/>
  <c r="P7545" i="14"/>
  <c r="P4745" i="14"/>
  <c r="P8245" i="14"/>
  <c r="P2871" i="14"/>
  <c r="P6145" i="14"/>
  <c r="P4045" i="14"/>
  <c r="P4046" i="14"/>
  <c r="P6846" i="14"/>
  <c r="P7546" i="14"/>
  <c r="P8246" i="14"/>
  <c r="P2872" i="14"/>
  <c r="P5446" i="14"/>
  <c r="P4746" i="14"/>
  <c r="P6146" i="14"/>
  <c r="P8946" i="14"/>
  <c r="P8247" i="14"/>
  <c r="P4047" i="14"/>
  <c r="P7547" i="14"/>
  <c r="P4747" i="14"/>
  <c r="P5447" i="14"/>
  <c r="P6147" i="14"/>
  <c r="P8947" i="14"/>
  <c r="P2873" i="14"/>
  <c r="P6847" i="14"/>
  <c r="P4048" i="14"/>
  <c r="P4748" i="14"/>
  <c r="P6848" i="14"/>
  <c r="P8948" i="14"/>
  <c r="P8248" i="14"/>
  <c r="P6148" i="14"/>
  <c r="P5448" i="14"/>
  <c r="P7548" i="14"/>
  <c r="P2874" i="14"/>
  <c r="P8249" i="14"/>
  <c r="P6849" i="14"/>
  <c r="P8949" i="14"/>
  <c r="P4749" i="14"/>
  <c r="P5449" i="14"/>
  <c r="P2875" i="14"/>
  <c r="P4049" i="14"/>
  <c r="P6149" i="14"/>
  <c r="P7549" i="14"/>
  <c r="P7550" i="14"/>
  <c r="P8250" i="14"/>
  <c r="P4050" i="14"/>
  <c r="P8950" i="14"/>
  <c r="P6150" i="14"/>
  <c r="P2876" i="14"/>
  <c r="P6850" i="14"/>
  <c r="P4750" i="14"/>
  <c r="P5450" i="14"/>
  <c r="P5451" i="14"/>
  <c r="P8951" i="14"/>
  <c r="P4751" i="14"/>
  <c r="P6151" i="14"/>
  <c r="P6851" i="14"/>
  <c r="P7551" i="14"/>
  <c r="P2877" i="14"/>
  <c r="P4051" i="14"/>
  <c r="P8251" i="14"/>
  <c r="P5452" i="14"/>
  <c r="P4752" i="14"/>
  <c r="P6852" i="14"/>
  <c r="P7552" i="14"/>
  <c r="P4052" i="14"/>
  <c r="P8252" i="14"/>
  <c r="P8952" i="14"/>
  <c r="P2878" i="14"/>
  <c r="P6152" i="14"/>
  <c r="P4753" i="14"/>
  <c r="P6153" i="14"/>
  <c r="P7553" i="14"/>
  <c r="P8253" i="14"/>
  <c r="P2879" i="14"/>
  <c r="P8953" i="14"/>
  <c r="P4053" i="14"/>
  <c r="P6853" i="14"/>
  <c r="P5453" i="14"/>
  <c r="P8954" i="14"/>
  <c r="P5454" i="14"/>
  <c r="P6154" i="14"/>
  <c r="P2880" i="14"/>
  <c r="P8254" i="14"/>
  <c r="P4054" i="14"/>
  <c r="P7554" i="14"/>
  <c r="P4754" i="14"/>
  <c r="P6854" i="14"/>
  <c r="P8955" i="14"/>
  <c r="P6155" i="14"/>
  <c r="P4055" i="14"/>
  <c r="P6855" i="14"/>
  <c r="P5455" i="14"/>
  <c r="P8255" i="14"/>
  <c r="P4755" i="14"/>
  <c r="P2881" i="14"/>
  <c r="P7555" i="14"/>
  <c r="P4056" i="14"/>
  <c r="P2882" i="14"/>
  <c r="P6156" i="14"/>
  <c r="P6856" i="14"/>
  <c r="P5456" i="14"/>
  <c r="P8256" i="14"/>
  <c r="P4756" i="14"/>
  <c r="P7556" i="14"/>
  <c r="P8956" i="14"/>
  <c r="P8257" i="14"/>
  <c r="P4757" i="14"/>
  <c r="P2883" i="14"/>
  <c r="P6157" i="14"/>
  <c r="P6857" i="14"/>
  <c r="P7557" i="14"/>
  <c r="P4057" i="14"/>
  <c r="P5457" i="14"/>
  <c r="P8957" i="14"/>
  <c r="P8258" i="14"/>
  <c r="P4058" i="14"/>
  <c r="P7558" i="14"/>
  <c r="P5458" i="14"/>
  <c r="P4758" i="14"/>
  <c r="P6158" i="14"/>
  <c r="P8958" i="14"/>
  <c r="P6858" i="14"/>
  <c r="P2884" i="14"/>
  <c r="P8259" i="14"/>
  <c r="P5459" i="14"/>
  <c r="P7559" i="14"/>
  <c r="P4059" i="14"/>
  <c r="P8959" i="14"/>
  <c r="P2885" i="14"/>
  <c r="P4759" i="14"/>
  <c r="P6859" i="14"/>
  <c r="P6159" i="14"/>
  <c r="P6860" i="14"/>
  <c r="P2886" i="14"/>
  <c r="P4760" i="14"/>
  <c r="P8260" i="14"/>
  <c r="P6160" i="14"/>
  <c r="P8960" i="14"/>
  <c r="P4060" i="14"/>
  <c r="P5460" i="14"/>
  <c r="P7560" i="14"/>
  <c r="P6861" i="14"/>
  <c r="P4061" i="14"/>
  <c r="P4761" i="14"/>
  <c r="P8261" i="14"/>
  <c r="P6161" i="14"/>
  <c r="P7561" i="14"/>
  <c r="P2887" i="14"/>
  <c r="P5461" i="14"/>
  <c r="P8961" i="14"/>
  <c r="P4762" i="14"/>
  <c r="P6862" i="14"/>
  <c r="P2888" i="14"/>
  <c r="P7562" i="14"/>
  <c r="P6162" i="14"/>
  <c r="P8262" i="14"/>
  <c r="P4062" i="14"/>
  <c r="P5462" i="14"/>
  <c r="P8962" i="14"/>
  <c r="P7563" i="14"/>
  <c r="P2889" i="14"/>
  <c r="P6163" i="14"/>
  <c r="P5463" i="14"/>
  <c r="P8963" i="14"/>
  <c r="P8263" i="14"/>
  <c r="P4063" i="14"/>
  <c r="P4763" i="14"/>
  <c r="P6863" i="14"/>
  <c r="P8264" i="14"/>
  <c r="P2890" i="14"/>
  <c r="P5464" i="14"/>
  <c r="P7564" i="14"/>
  <c r="P8964" i="14"/>
  <c r="P6864" i="14"/>
  <c r="P6164" i="14"/>
  <c r="P4064" i="14"/>
  <c r="P4764" i="14"/>
  <c r="P8265" i="14"/>
  <c r="P6865" i="14"/>
  <c r="P2891" i="14"/>
  <c r="P7565" i="14"/>
  <c r="P6165" i="14"/>
  <c r="P4765" i="14"/>
  <c r="P5465" i="14"/>
  <c r="P8965" i="14"/>
  <c r="P4065" i="14"/>
  <c r="P2892" i="14"/>
  <c r="P6166" i="14"/>
  <c r="P4066" i="14"/>
  <c r="P6866" i="14"/>
  <c r="P8266" i="14"/>
  <c r="P5466" i="14"/>
  <c r="P7566" i="14"/>
  <c r="P4766" i="14"/>
  <c r="P8966" i="14"/>
  <c r="P6167" i="14"/>
  <c r="P8967" i="14"/>
  <c r="P4067" i="14"/>
  <c r="P6867" i="14"/>
  <c r="P5467" i="14"/>
  <c r="P7567" i="14"/>
  <c r="P4767" i="14"/>
  <c r="P8267" i="14"/>
  <c r="P2893" i="14"/>
  <c r="P5468" i="14"/>
  <c r="P4068" i="14"/>
  <c r="P4768" i="14"/>
  <c r="P6168" i="14"/>
  <c r="P8268" i="14"/>
  <c r="P6868" i="14"/>
  <c r="P2894" i="14"/>
  <c r="P8968" i="14"/>
  <c r="P7568" i="14"/>
  <c r="P6169" i="14"/>
  <c r="P2895" i="14"/>
  <c r="P4069" i="14"/>
  <c r="P8969" i="14"/>
  <c r="P6869" i="14"/>
  <c r="P4769" i="14"/>
  <c r="P7569" i="14"/>
  <c r="P5469" i="14"/>
  <c r="P8269" i="14"/>
  <c r="P4070" i="14"/>
  <c r="P2896" i="14"/>
  <c r="P8970" i="14"/>
  <c r="P5470" i="14"/>
  <c r="P6870" i="14"/>
  <c r="P6170" i="14"/>
  <c r="P4770" i="14"/>
  <c r="P7570" i="14"/>
  <c r="P8270" i="14"/>
  <c r="P7571" i="14"/>
  <c r="P8271" i="14"/>
  <c r="P6871" i="14"/>
  <c r="P8971" i="14"/>
  <c r="P6171" i="14"/>
  <c r="P5471" i="14"/>
  <c r="P2897" i="14"/>
  <c r="P4771" i="14"/>
  <c r="P4071" i="14"/>
  <c r="P2898" i="14"/>
  <c r="P7572" i="14"/>
  <c r="P4072" i="14"/>
  <c r="P6872" i="14"/>
  <c r="P5472" i="14"/>
  <c r="P4772" i="14"/>
  <c r="P8972" i="14"/>
  <c r="P6172" i="14"/>
  <c r="P8272" i="14"/>
  <c r="P2899" i="14"/>
  <c r="P5473" i="14"/>
  <c r="P7573" i="14"/>
  <c r="P8273" i="14"/>
  <c r="P4073" i="14"/>
  <c r="P8973" i="14"/>
  <c r="P6173" i="14"/>
  <c r="P4773" i="14"/>
  <c r="P6873" i="14"/>
  <c r="P8974" i="14"/>
  <c r="P8274" i="14"/>
  <c r="P6174" i="14"/>
  <c r="P6874" i="14"/>
  <c r="P4074" i="14"/>
  <c r="P5474" i="14"/>
  <c r="P4774" i="14"/>
  <c r="P2900" i="14"/>
  <c r="P7574" i="14"/>
  <c r="P4775" i="14"/>
  <c r="P8975" i="14"/>
  <c r="P2901" i="14"/>
  <c r="P7575" i="14"/>
  <c r="P8275" i="14"/>
  <c r="P4075" i="14"/>
  <c r="P5475" i="14"/>
  <c r="P6875" i="14"/>
  <c r="P6175" i="14"/>
  <c r="P7576" i="14"/>
  <c r="P4776" i="14"/>
  <c r="P6176" i="14"/>
  <c r="P6876" i="14"/>
  <c r="P8976" i="14"/>
  <c r="P5476" i="14"/>
  <c r="P8276" i="14"/>
  <c r="P4076" i="14"/>
  <c r="P2902" i="14"/>
  <c r="P4077" i="14"/>
  <c r="P8977" i="14"/>
  <c r="P6177" i="14"/>
  <c r="P2903" i="14"/>
  <c r="P8277" i="14"/>
  <c r="P7577" i="14"/>
  <c r="P5477" i="14"/>
  <c r="P6877" i="14"/>
  <c r="P4777" i="14"/>
  <c r="P8978" i="14"/>
  <c r="P5478" i="14"/>
  <c r="P4078" i="14"/>
  <c r="P7578" i="14"/>
  <c r="P8278" i="14"/>
  <c r="P6878" i="14"/>
  <c r="P6178" i="14"/>
  <c r="P4778" i="14"/>
  <c r="P2904" i="14"/>
  <c r="P6879" i="14"/>
  <c r="P4779" i="14"/>
  <c r="P8979" i="14"/>
  <c r="P8279" i="14"/>
  <c r="P5479" i="14"/>
  <c r="P6179" i="14"/>
  <c r="P7579" i="14"/>
  <c r="P4079" i="14"/>
  <c r="P2905" i="14"/>
  <c r="P4080" i="14"/>
  <c r="P8980" i="14"/>
  <c r="P5480" i="14"/>
  <c r="P7580" i="14"/>
  <c r="P6180" i="14"/>
  <c r="P4780" i="14"/>
  <c r="P2906" i="14"/>
  <c r="P6880" i="14"/>
  <c r="P8280" i="14"/>
  <c r="P5481" i="14"/>
  <c r="P6881" i="14"/>
  <c r="P8981" i="14"/>
  <c r="P6181" i="14"/>
  <c r="P8281" i="14"/>
  <c r="P4081" i="14"/>
  <c r="P4781" i="14"/>
  <c r="P7581" i="14"/>
  <c r="P2907" i="14"/>
  <c r="P2908" i="14"/>
  <c r="P6182" i="14"/>
  <c r="P8282" i="14"/>
  <c r="P4782" i="14"/>
  <c r="P5482" i="14"/>
  <c r="P7582" i="14"/>
  <c r="P8982" i="14"/>
  <c r="P4082" i="14"/>
  <c r="P6882" i="14"/>
  <c r="P8283" i="14"/>
  <c r="P2909" i="14"/>
  <c r="P5483" i="14"/>
  <c r="P8983" i="14"/>
  <c r="P7583" i="14"/>
  <c r="P4083" i="14"/>
  <c r="P6883" i="14"/>
  <c r="P6183" i="14"/>
  <c r="P4783" i="14"/>
  <c r="P4784" i="14"/>
  <c r="P2910" i="14"/>
  <c r="P8284" i="14"/>
  <c r="P4084" i="14"/>
  <c r="P7584" i="14"/>
  <c r="P5484" i="14"/>
  <c r="P6884" i="14"/>
  <c r="P8984" i="14"/>
  <c r="P6184" i="14"/>
  <c r="P2911" i="14"/>
  <c r="P8285" i="14"/>
  <c r="P6885" i="14"/>
  <c r="P7585" i="14"/>
  <c r="P5485" i="14"/>
  <c r="P4785" i="14"/>
  <c r="P4085" i="14"/>
  <c r="P6185" i="14"/>
  <c r="P8985" i="14"/>
  <c r="P4086" i="14"/>
  <c r="P2912" i="14"/>
  <c r="P7586" i="14"/>
  <c r="P6886" i="14"/>
  <c r="P4786" i="14"/>
  <c r="P8986" i="14"/>
  <c r="P8286" i="14"/>
  <c r="P6186" i="14"/>
  <c r="P5486" i="14"/>
  <c r="P2917" i="14"/>
  <c r="P7587" i="14"/>
  <c r="P2915" i="14"/>
  <c r="P2913" i="14"/>
  <c r="P8288" i="14"/>
  <c r="P4788" i="14"/>
  <c r="P4088" i="14"/>
  <c r="P6189" i="14"/>
  <c r="P8287" i="14"/>
  <c r="P5490" i="14"/>
  <c r="P8990" i="14"/>
  <c r="P6190" i="14"/>
  <c r="P8290" i="14"/>
  <c r="P8988" i="14"/>
  <c r="P5488" i="14"/>
  <c r="P5487" i="14"/>
  <c r="P6889" i="14"/>
  <c r="P2914" i="14"/>
  <c r="P7588" i="14"/>
  <c r="P4790" i="14"/>
  <c r="P4087" i="14"/>
  <c r="P4789" i="14"/>
  <c r="P6188" i="14"/>
  <c r="P8987" i="14"/>
  <c r="P8289" i="14"/>
  <c r="P4089" i="14"/>
  <c r="P4787" i="14"/>
  <c r="P7589" i="14"/>
  <c r="P5489" i="14"/>
  <c r="P6890" i="14"/>
  <c r="P7590" i="14"/>
  <c r="P4090" i="14"/>
  <c r="P2916" i="14"/>
  <c r="P6888" i="14"/>
  <c r="P8989" i="14"/>
  <c r="P6887" i="14"/>
  <c r="P6187" i="14"/>
  <c r="P8291" i="14"/>
  <c r="P5491" i="14"/>
  <c r="P4091" i="14"/>
  <c r="P4791" i="14" l="1"/>
  <c r="P7592" i="14"/>
  <c r="P6892" i="14"/>
  <c r="P1224" i="14"/>
  <c r="P7591" i="14"/>
  <c r="P2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<sst xmlns="http://schemas.openxmlformats.org/spreadsheetml/2006/main" count="137076" uniqueCount="10108">
  <si>
    <t>Unnamed: 0</t>
  </si>
  <si>
    <t>ST_NAME</t>
  </si>
  <si>
    <t>YEAR</t>
  </si>
  <si>
    <t>AC</t>
  </si>
  <si>
    <t>CANDIDATE</t>
  </si>
  <si>
    <t>SEX</t>
  </si>
  <si>
    <t>AGE</t>
  </si>
  <si>
    <t>CATEGORY</t>
  </si>
  <si>
    <t>PARTY</t>
  </si>
  <si>
    <t>VOTES</t>
  </si>
  <si>
    <t>ASSAM</t>
  </si>
  <si>
    <t>57 KALAIGAON</t>
  </si>
  <si>
    <t>1 DANDIRAM DATTA</t>
  </si>
  <si>
    <t>M</t>
  </si>
  <si>
    <t/>
  </si>
  <si>
    <t>SP</t>
  </si>
  <si>
    <t>2 SIBA PRASAD SARMA</t>
  </si>
  <si>
    <t>INC</t>
  </si>
  <si>
    <t>3 RATNESWAR SAHARIA</t>
  </si>
  <si>
    <t>IND</t>
  </si>
  <si>
    <t>60 KALAIGAON</t>
  </si>
  <si>
    <t>1 DANDI RAM DUTTA</t>
  </si>
  <si>
    <t>2 HIRALAL PATOWARY</t>
  </si>
  <si>
    <t>3 DHANESWAR DAKA</t>
  </si>
  <si>
    <t>65 KALAIGAON</t>
  </si>
  <si>
    <t>1 DURGA DAS BORO</t>
  </si>
  <si>
    <t>63.0</t>
  </si>
  <si>
    <t>ST</t>
  </si>
  <si>
    <t>BOPF</t>
  </si>
  <si>
    <t>2 MADHU RAM DEKA</t>
  </si>
  <si>
    <t>52.0</t>
  </si>
  <si>
    <t>GEN</t>
  </si>
  <si>
    <t>BJP</t>
  </si>
  <si>
    <t>3 KAMAL AZAD</t>
  </si>
  <si>
    <t>35.0</t>
  </si>
  <si>
    <t>UPPL</t>
  </si>
  <si>
    <t>4 JADAV SAIKIA</t>
  </si>
  <si>
    <t>62.0</t>
  </si>
  <si>
    <t>ASMJTYP</t>
  </si>
  <si>
    <t>5 PANKAJ ASOMIYA</t>
  </si>
  <si>
    <t>6 DULAL KUMAR BARUAH</t>
  </si>
  <si>
    <t>57.0</t>
  </si>
  <si>
    <t>7 KAMAL CHOUDHURY</t>
  </si>
  <si>
    <t>44.0</t>
  </si>
  <si>
    <t>8 NOTA</t>
  </si>
  <si>
    <t>NOTA</t>
  </si>
  <si>
    <t>9 BHAGABAN DEKA</t>
  </si>
  <si>
    <t>41.0</t>
  </si>
  <si>
    <t>VPI</t>
  </si>
  <si>
    <t>10 RAKESH BARO</t>
  </si>
  <si>
    <t>11 KANU RAM SAIKIA</t>
  </si>
  <si>
    <t>64.0</t>
  </si>
  <si>
    <t>12 GWMBWR MOCHAHARY</t>
  </si>
  <si>
    <t>34.0</t>
  </si>
  <si>
    <t>13 SUDHENDU MOHAN TALUKDAR</t>
  </si>
  <si>
    <t>BGANP</t>
  </si>
  <si>
    <t>14 RADHE SHYAM CHAUHAN</t>
  </si>
  <si>
    <t>51.0</t>
  </si>
  <si>
    <t>JD(U)</t>
  </si>
  <si>
    <t>15 JITENDRA CHALIHA</t>
  </si>
  <si>
    <t>SUCI</t>
  </si>
  <si>
    <t>1 MAHESWAR BARO</t>
  </si>
  <si>
    <t>48.0</t>
  </si>
  <si>
    <t>2 NATHU RAM BORO</t>
  </si>
  <si>
    <t>45.0</t>
  </si>
  <si>
    <t>AIUDF</t>
  </si>
  <si>
    <t>3 MUKUNDA RAM CHOUDHURY</t>
  </si>
  <si>
    <t>67.0</t>
  </si>
  <si>
    <t>AGP</t>
  </si>
  <si>
    <t>4 BABUL BASUMATARY</t>
  </si>
  <si>
    <t>38.0</t>
  </si>
  <si>
    <t>5 INDRAJIT KUMAR SAIKIA</t>
  </si>
  <si>
    <t>37.0</t>
  </si>
  <si>
    <t>6 SUDHENDU MOHAN TALUKDAR</t>
  </si>
  <si>
    <t>40.0</t>
  </si>
  <si>
    <t>7 BRAJEN MAHANTA</t>
  </si>
  <si>
    <t>9 RADHE SHYAM CHAUHAN</t>
  </si>
  <si>
    <t>47.0</t>
  </si>
  <si>
    <t>10 BIJOY DAS</t>
  </si>
  <si>
    <t>26.0</t>
  </si>
  <si>
    <t>SC</t>
  </si>
  <si>
    <t>11 AROON BAROOA</t>
  </si>
  <si>
    <t>60.0</t>
  </si>
  <si>
    <t>AICP</t>
  </si>
  <si>
    <t>12 DR. NAYAN MANI BHAGAWATI</t>
  </si>
  <si>
    <t>27.0</t>
  </si>
  <si>
    <t>13 SUSHIL KUMAR SARMA</t>
  </si>
  <si>
    <t>LJP</t>
  </si>
  <si>
    <t>14 JITENDRA CHALIHA</t>
  </si>
  <si>
    <t>46.0</t>
  </si>
  <si>
    <t>15 GOPAL SARKAR</t>
  </si>
  <si>
    <t>16 ABDUL SABUR</t>
  </si>
  <si>
    <t>1 MUKUNDA RAM CHOUDHURY</t>
  </si>
  <si>
    <t>2 MAHESWAR BARO</t>
  </si>
  <si>
    <t>43.0</t>
  </si>
  <si>
    <t>3 RUPA RANI BHUYAN</t>
  </si>
  <si>
    <t>F</t>
  </si>
  <si>
    <t>42.0</t>
  </si>
  <si>
    <t>4 POWAL CH BORA</t>
  </si>
  <si>
    <t>5 MRIDUL DEKA</t>
  </si>
  <si>
    <t>6 JUTIPRAN PATHAK</t>
  </si>
  <si>
    <t>30.0</t>
  </si>
  <si>
    <t>7 PABITRA DEKA</t>
  </si>
  <si>
    <t>8 RAMESH CH DEKA</t>
  </si>
  <si>
    <t>AITC</t>
  </si>
  <si>
    <t>9 JITENDRA CHALIHA</t>
  </si>
  <si>
    <t>2 MUKUNDA RAM</t>
  </si>
  <si>
    <t>56.0</t>
  </si>
  <si>
    <t>3 MATLEB ALI</t>
  </si>
  <si>
    <t>AUDF</t>
  </si>
  <si>
    <t>4 DR. NAGENDRA NATH</t>
  </si>
  <si>
    <t>5 MADHAB RAJBANGSHI</t>
  </si>
  <si>
    <t>50.0</t>
  </si>
  <si>
    <t>6 NATHU RAM BORO</t>
  </si>
  <si>
    <t>33.0</t>
  </si>
  <si>
    <t>7 KHAGEN CHANDRA BORO</t>
  </si>
  <si>
    <t>8 KANDARPA KALITA</t>
  </si>
  <si>
    <t>9 MAHENDRA MOHAN RAI</t>
  </si>
  <si>
    <t>AGP(P)</t>
  </si>
  <si>
    <t>10 SAIFUDDIN AHMED</t>
  </si>
  <si>
    <t>11 JITENDRA CHALIHA</t>
  </si>
  <si>
    <t>1 NATHU BORO</t>
  </si>
  <si>
    <t>2 MUKUL SAIKIA</t>
  </si>
  <si>
    <t>3 MAHENDRA MOHAN RAYCHOUDHURY</t>
  </si>
  <si>
    <t>4 RUPA RANI BHUYAN</t>
  </si>
  <si>
    <t>5 JEW RAM BARO</t>
  </si>
  <si>
    <t>6 PRABIN KR. DEKA</t>
  </si>
  <si>
    <t>7 RAMANI KANTA SAHARIA</t>
  </si>
  <si>
    <t>8 SATYA NARAYAN DEV NATH</t>
  </si>
  <si>
    <t>10 AROON BAROOA</t>
  </si>
  <si>
    <t>RJD</t>
  </si>
  <si>
    <t>1 MOHENDRA MOHAN RAI CHOUDHURY</t>
  </si>
  <si>
    <t>2 SIDDIQUE ALI</t>
  </si>
  <si>
    <t>3 KHAGEN BARO</t>
  </si>
  <si>
    <t>PTC</t>
  </si>
  <si>
    <t>4 RATNESWAR SAHARIA</t>
  </si>
  <si>
    <t>5 NAGEN SARMA</t>
  </si>
  <si>
    <t>JNP</t>
  </si>
  <si>
    <t>6 LAKSHMI KANTA SAIKIA</t>
  </si>
  <si>
    <t>ICS</t>
  </si>
  <si>
    <t>7 ISWAR CHANDRA BARO</t>
  </si>
  <si>
    <t>8 RAMKRISHNA</t>
  </si>
  <si>
    <t>9 MUKUL SAIKIA</t>
  </si>
  <si>
    <t>1 NAGEN SARMA</t>
  </si>
  <si>
    <t>2 LAKSHMI KANTA SAIKIA</t>
  </si>
  <si>
    <t>3 NABA KUMAR KAR</t>
  </si>
  <si>
    <t>5 NABIN CHANDRA RABHA</t>
  </si>
  <si>
    <t>CPI</t>
  </si>
  <si>
    <t>70 KALAIGAON</t>
  </si>
  <si>
    <t>1 LAKSHMI KANTA SAIKIA</t>
  </si>
  <si>
    <t>2 ABDUL MAZID</t>
  </si>
  <si>
    <t>3 NAGEN SARMA</t>
  </si>
  <si>
    <t>SOP</t>
  </si>
  <si>
    <t>4 DANDI RAM DUTTA</t>
  </si>
  <si>
    <t>5 MAHI RAM BORA</t>
  </si>
  <si>
    <t>6 PANI RAM DAS</t>
  </si>
  <si>
    <t>7 JITENDRA NATH BARO</t>
  </si>
  <si>
    <t>8 BINOD BIHARI DEB NATH</t>
  </si>
  <si>
    <t>1 D. DUTTA</t>
  </si>
  <si>
    <t>2 S.P. SARMAH</t>
  </si>
  <si>
    <t>3 M. GOSWAMI</t>
  </si>
  <si>
    <t>PSP</t>
  </si>
  <si>
    <t>4 ABBAS</t>
  </si>
  <si>
    <t>5 R.K. BARUA</t>
  </si>
  <si>
    <r>
      <t xml:space="preserve">13. For the </t>
    </r>
    <r>
      <rPr>
        <sz val="11"/>
        <color rgb="FF212529"/>
        <rFont val="Arial"/>
        <family val="2"/>
      </rPr>
      <t> given AC_NAME,</t>
    </r>
    <r>
      <rPr>
        <sz val="11"/>
        <color rgb="FF000000"/>
        <rFont val="Arial"/>
        <family val="2"/>
      </rPr>
      <t xml:space="preserve"> What is the average vote share of the winners across all elections? Give your answer to 2 decimal places? [float]</t>
    </r>
  </si>
  <si>
    <t>Q13</t>
  </si>
  <si>
    <t>Row Labels</t>
  </si>
  <si>
    <t>(blank)</t>
  </si>
  <si>
    <t>Grand Total</t>
  </si>
  <si>
    <t>Max of VOTES</t>
  </si>
  <si>
    <t>Sum of VOTES</t>
  </si>
  <si>
    <t>Year</t>
  </si>
  <si>
    <t>Max</t>
  </si>
  <si>
    <t>total</t>
  </si>
  <si>
    <r>
      <t xml:space="preserve">12. For the </t>
    </r>
    <r>
      <rPr>
        <sz val="11"/>
        <color rgb="FF212529"/>
        <rFont val="Arial"/>
        <family val="2"/>
      </rPr>
      <t> given AC_NAME,</t>
    </r>
    <r>
      <rPr>
        <sz val="11"/>
        <color rgb="FF000000"/>
        <rFont val="Arial"/>
        <family val="2"/>
      </rPr>
      <t xml:space="preserve"> If the second and the third candidate in an election combined their vote, how many elections would they win? [integer]
- Do not count elections where there are less than 3 candidates, count these as 0</t>
    </r>
  </si>
  <si>
    <t>Rank</t>
  </si>
  <si>
    <t>Count of candidates</t>
  </si>
  <si>
    <t>Combined 2nd &amp; 3rd</t>
  </si>
  <si>
    <t>Exceeds 1st</t>
  </si>
  <si>
    <t>Q12</t>
  </si>
  <si>
    <t>9. For the  given AC_NAME, In how many elections did the winner get more than 50 percent of the vote? [integer]</t>
  </si>
  <si>
    <t>Q9</t>
  </si>
  <si>
    <t>Vote share</t>
  </si>
  <si>
    <t>5. For the  given AC_NAME, In which year did the winning candidate have the biggest margin percentage win over the runner up? [string]
- If there are two or more years with the same winning margin, choose the latest one</t>
  </si>
  <si>
    <t>Maximum margin</t>
  </si>
  <si>
    <t>Vote %</t>
  </si>
  <si>
    <t>Margin %</t>
  </si>
  <si>
    <t>Q5</t>
  </si>
  <si>
    <t>8.For the  given AC_NAME,  How many candidates lost their deposit across the entire dataset? [integer]
- If there was only 1 candidate in an election, the candidate does not lose their deposit.
- Don't consider NaN/NA/(blank) votes.
- NOTA are not candidates</t>
  </si>
  <si>
    <t>Deposit criteria</t>
  </si>
  <si>
    <t>Lost deposit</t>
  </si>
  <si>
    <t>Q8</t>
  </si>
  <si>
    <t>7.For the  given AC_NAME,  In which year was the difference between the first and last candidates votes the biggest? [string]
- If two or more years have the same difference in votes, then choose the latest year.</t>
  </si>
  <si>
    <t>Q7</t>
  </si>
  <si>
    <t>Max difference</t>
  </si>
  <si>
    <t>1. For the  given AC_NAME, Identify the candidate who had the greatest change in vote share compared to the previous election,
   regardless of the gap between elections? [string]
    - Do not consider NOTA as candidate (but NOTA votes are to be considered as part of the total votes)
    - If no candidate has participated in two elections, then the answer will be NA
    - If two candidates have the same vote share change, choose the candidate who came first alphabetically</t>
  </si>
  <si>
    <t>Q1</t>
  </si>
  <si>
    <t>Total Votes</t>
  </si>
  <si>
    <t>Vote Share</t>
  </si>
  <si>
    <t>Vote Share Change</t>
  </si>
  <si>
    <t>Is Max?</t>
  </si>
  <si>
    <t>MAHESWAR BARO</t>
  </si>
  <si>
    <t>15. For a given constituency, how many constituencies within the same state are less than 20 kms. Use Nominatim for this question.</t>
  </si>
  <si>
    <t>Q15</t>
  </si>
  <si>
    <t>17. Find the Pearson correlation coefficient between the votes won by female candidates and male candidates. Only include constituencies and election years that had at least 1 female candidate. Each row in the correlation data table should represent an election. 
Round off the answer to 4 decimal points[float]</t>
  </si>
  <si>
    <t>Q17</t>
  </si>
  <si>
    <t>Has Female Candidate</t>
  </si>
  <si>
    <t>1 LUNGLEH</t>
  </si>
  <si>
    <t>1 DENGTHUAMA, R</t>
  </si>
  <si>
    <t>MU</t>
  </si>
  <si>
    <t>2 THUAMLUAIA, C</t>
  </si>
  <si>
    <t>UMFO</t>
  </si>
  <si>
    <t>2 AIJAL EAST</t>
  </si>
  <si>
    <t>1 PU R. THANHLIRA</t>
  </si>
  <si>
    <t>2 PU LALHMINGLIANA</t>
  </si>
  <si>
    <t>3 AIJAL WEST</t>
  </si>
  <si>
    <t>1 PU CH. SAPRAWNGA</t>
  </si>
  <si>
    <t>2 PU ROKUMA</t>
  </si>
  <si>
    <t>4 RATABARI PATHARKANDI</t>
  </si>
  <si>
    <t>1 BAIDYANATH MOOKERJEE</t>
  </si>
  <si>
    <t>2 RAMESH CHANDRA DAS CHOWDHURY</t>
  </si>
  <si>
    <t>3 GOPESH NAMASUDRA</t>
  </si>
  <si>
    <t>4 SIDAS RABIDAS</t>
  </si>
  <si>
    <t>5 RABINDRANATH ADITYA</t>
  </si>
  <si>
    <t>6 SHAMBHU SINGH</t>
  </si>
  <si>
    <t>7 VISHWANATH UPADHYA</t>
  </si>
  <si>
    <t>8 SAMRESH SINHA</t>
  </si>
  <si>
    <t>9 DHIRENDRA CH. PAL</t>
  </si>
  <si>
    <t>10 SASHI BHUSAN ROY</t>
  </si>
  <si>
    <t>11 SUNA CHAND SINGHA</t>
  </si>
  <si>
    <t>12 SYAMLAL</t>
  </si>
  <si>
    <t>5 PATHARKANDI</t>
  </si>
  <si>
    <t>1 MAULAVI MAHMUD ALI</t>
  </si>
  <si>
    <t>2 GIRINDRA KR DEB PURKAYASTHA</t>
  </si>
  <si>
    <t>3 ABDUL BARI</t>
  </si>
  <si>
    <t>6 KARIMGANJ</t>
  </si>
  <si>
    <t>1 RAMENDRA MOHAN DAS</t>
  </si>
  <si>
    <t>KMPP</t>
  </si>
  <si>
    <t>2 KAMINI KUMAR SEN</t>
  </si>
  <si>
    <t>3 JAJNESWAR DAS</t>
  </si>
  <si>
    <t>7 BADARPUR</t>
  </si>
  <si>
    <t>1 MAULANA ABDUL JALIL</t>
  </si>
  <si>
    <t>2 RATHINDRA NATH SEN</t>
  </si>
  <si>
    <t>FBL(RG)</t>
  </si>
  <si>
    <t>3 HIMANSU R. DATTA</t>
  </si>
  <si>
    <t>4 RAKESH CH. DAS</t>
  </si>
  <si>
    <t>5 KHALIOLUR RAHMAN</t>
  </si>
  <si>
    <t>8 KATIGORA</t>
  </si>
  <si>
    <t>1 BARBHUIYA, NAMWAR ALI</t>
  </si>
  <si>
    <t>2 PAUL, KUMUD CHANDRA</t>
  </si>
  <si>
    <t>3 NATH, JAGNESWAR</t>
  </si>
  <si>
    <t>4 DAS, ADHAR CH</t>
  </si>
  <si>
    <t>9 LAKHIPUR</t>
  </si>
  <si>
    <t>1 DHUBI, RAGHUNANDAN</t>
  </si>
  <si>
    <t>2 CHAUBEY, RAM PRASAD</t>
  </si>
  <si>
    <t>3 ALI, MOHAMMAD</t>
  </si>
  <si>
    <t>4 RAJKOWAR, MANINDRA CH. BARMAN</t>
  </si>
  <si>
    <t>5 RUHIDAS, ANAT RAM</t>
  </si>
  <si>
    <t>6 SING, DHANESWAR</t>
  </si>
  <si>
    <t>7 MITRA, ANIL KUMAR</t>
  </si>
  <si>
    <t>BJS</t>
  </si>
  <si>
    <t>10 BARKHOLA</t>
  </si>
  <si>
    <t>1 NATH, RAICHAND</t>
  </si>
  <si>
    <t>2 LASKAR, KAMRUL ISLAM</t>
  </si>
  <si>
    <t>3 SINGHA, BHAGIRATH</t>
  </si>
  <si>
    <t>4 SINHA KRISHNA</t>
  </si>
  <si>
    <t>5 CHETTRI, MAHABIR SINHA</t>
  </si>
  <si>
    <t>6 LASKAR, BENOY CH, DEB</t>
  </si>
  <si>
    <t>7 LASKAR, SIRAJUL ALI</t>
  </si>
  <si>
    <t>11 SILCHAR</t>
  </si>
  <si>
    <t>1 LASKAR, MEHRAB ALI</t>
  </si>
  <si>
    <t>2 CHANDA, JYOTSNA</t>
  </si>
  <si>
    <t>3 BHATTACHARJEE, ACHINTA KR.</t>
  </si>
  <si>
    <t>4 DEB, SATINDRA MOHAN</t>
  </si>
  <si>
    <t>5 CHAKRAVARTY, DALIP KR.</t>
  </si>
  <si>
    <t>6 ACHARYYA, BIRESH R</t>
  </si>
  <si>
    <t>7 SINHA, SUKHAMOY</t>
  </si>
  <si>
    <t>8 BARLASKAR, JALAL UDDIN</t>
  </si>
  <si>
    <t>12 SILCHAR SONAI</t>
  </si>
  <si>
    <t>1 CHOUDHURY, MOINUL HAQUE</t>
  </si>
  <si>
    <t>2 BARAI, SITARAM</t>
  </si>
  <si>
    <t>3 CHOUDHURY, JITENDRA NATH</t>
  </si>
  <si>
    <t>4 SINGHA, BIDYAPATI</t>
  </si>
  <si>
    <t>5 SINHA, SUKHAMAY</t>
  </si>
  <si>
    <t>13 SONAI</t>
  </si>
  <si>
    <t>1 SINHA , NANDA KISHORE</t>
  </si>
  <si>
    <t>2 LASKAR, KHURSHED ALI</t>
  </si>
  <si>
    <t>3 PATNI , MAHENDRA CHANDRA</t>
  </si>
  <si>
    <t>4 BARMAN, ANIL KUMAR</t>
  </si>
  <si>
    <t>5 SINHA, K. SURAJIT</t>
  </si>
  <si>
    <t>6 SINHA, NARENDRA</t>
  </si>
  <si>
    <t>7 CHETTRI, LAKSHMI SINGH</t>
  </si>
  <si>
    <t>14 HAILAKANDI SILCHAR</t>
  </si>
  <si>
    <t>1 HEM CHANDRA CHAKRAVARTY</t>
  </si>
  <si>
    <t>2 PARESH CHANDRA CHOWDHARY</t>
  </si>
  <si>
    <t>3 NIRODE BEHARI DAS LASKAR</t>
  </si>
  <si>
    <t>4 DWIJENDRA LAL SENGUPTA</t>
  </si>
  <si>
    <t>5 PULIN CHANDRA DAS</t>
  </si>
  <si>
    <t>15 HAILAKANDI</t>
  </si>
  <si>
    <t>1 ABDUL MATLIB MAZUMDAR</t>
  </si>
  <si>
    <t>2 MANTAZ ALI</t>
  </si>
  <si>
    <t>3 SURESH CHANDRA PAL</t>
  </si>
  <si>
    <t>4 HARA SUNDAR CHAKRAVARTY</t>
  </si>
  <si>
    <t>5 KATAROO SINGH CHETRI</t>
  </si>
  <si>
    <t>6 SHIBSAGAR LALSHAHU</t>
  </si>
  <si>
    <t>7 SIKANDAR ALI CHOWDHURY</t>
  </si>
  <si>
    <t>8 ISUB ALI CHOUDHURY</t>
  </si>
  <si>
    <t>16 KATLICHERRA</t>
  </si>
  <si>
    <t>1 GOURISHANKAR ROY</t>
  </si>
  <si>
    <t>2 MUZARROF ALI LASKAR</t>
  </si>
  <si>
    <t>3 GURU PRASAD NATH, MAZUMDAR</t>
  </si>
  <si>
    <t>4 ALLAN, CHALMERS</t>
  </si>
  <si>
    <t>17 SHILLONG</t>
  </si>
  <si>
    <t>1 J. J. M. NICHOLAS-ROY</t>
  </si>
  <si>
    <t>2 G. GILBERT SWELL</t>
  </si>
  <si>
    <t>KJD</t>
  </si>
  <si>
    <t>3 SATYABRATA BHATTACHARJEE</t>
  </si>
  <si>
    <t>4 MAVIS DUNN</t>
  </si>
  <si>
    <t>5 DHURBANATH JOSHI</t>
  </si>
  <si>
    <t>6 HARI BLAH</t>
  </si>
  <si>
    <t>7 MANORAMA MEHTA</t>
  </si>
  <si>
    <t>8 HEM CHANDRA DATTA</t>
  </si>
  <si>
    <t>HMS</t>
  </si>
  <si>
    <t>9 BIMALENDU SENGUPTA</t>
  </si>
  <si>
    <t>10 LALA BEJOY KUMAR DEY</t>
  </si>
  <si>
    <t>11 KAMAKHYA LAL BAJORIA</t>
  </si>
  <si>
    <t>18 JOWAI</t>
  </si>
  <si>
    <t>1 U. KISTOBINU RYMBAI</t>
  </si>
  <si>
    <t>2 LARSINGH KHYRIEM</t>
  </si>
  <si>
    <t>3 DOWEL, PYRBODH</t>
  </si>
  <si>
    <t>19 NONGSTOIN</t>
  </si>
  <si>
    <t>1 AJRA SINGH KHONGPHAI</t>
  </si>
  <si>
    <t>2 T. W. ROY</t>
  </si>
  <si>
    <t>20 NONGPOH</t>
  </si>
  <si>
    <t>1 A . ALLEY</t>
  </si>
  <si>
    <t>KJFSC</t>
  </si>
  <si>
    <t>2 SIRENDRO</t>
  </si>
  <si>
    <t>21 CHERRA</t>
  </si>
  <si>
    <t>1 MAHAM SINGH</t>
  </si>
  <si>
    <t>2 C . DELLINGTON KHYLLEB</t>
  </si>
  <si>
    <t>KJRO</t>
  </si>
  <si>
    <t>3 WELSON KHONGMEN</t>
  </si>
  <si>
    <t>22 NORTH CACHAR HILLS</t>
  </si>
  <si>
    <t>1 HAGJER, JOY BHADRA</t>
  </si>
  <si>
    <t>2 HOJAI, DESONDAS</t>
  </si>
  <si>
    <t>23 MIKIR HILLS WEST</t>
  </si>
  <si>
    <t>1 RONGPHER, NIHANG</t>
  </si>
  <si>
    <t>2 TRON RISWEL</t>
  </si>
  <si>
    <t>3 TISO, BAJONG</t>
  </si>
  <si>
    <t>24 MIKIR HILLS EAST</t>
  </si>
  <si>
    <t>1 TERANG, KHORSING</t>
  </si>
  <si>
    <t>2 BE, SONG</t>
  </si>
  <si>
    <t>3 AKHIL CHANDRA</t>
  </si>
  <si>
    <t>28 BAGHMARA</t>
  </si>
  <si>
    <t>1 HARISON MOMIN</t>
  </si>
  <si>
    <t>GNC</t>
  </si>
  <si>
    <t>29 TURA</t>
  </si>
  <si>
    <t>1 MOMIN, EMERSON</t>
  </si>
  <si>
    <t>2 SANGMA, NOHU</t>
  </si>
  <si>
    <t>3 MARAK, JENDEN</t>
  </si>
  <si>
    <t>30 PHULBARI</t>
  </si>
  <si>
    <t>1 SANGMA, EMONSING</t>
  </si>
  <si>
    <t>2 MOMIN, BROWNSON</t>
  </si>
  <si>
    <t>3 SANGMA, PHUKAN</t>
  </si>
  <si>
    <t>31 DAINADUBI</t>
  </si>
  <si>
    <t>1 SANGMA, AARAM</t>
  </si>
  <si>
    <t>2 SANGMA, NALLINDRA</t>
  </si>
  <si>
    <t>3 GIESON, PROBADH CH.</t>
  </si>
  <si>
    <t>32 MANKACHAR</t>
  </si>
  <si>
    <t>1 KOBAD HUSSAIN AHMED</t>
  </si>
  <si>
    <t>2 KOBAD, HUSSAIN</t>
  </si>
  <si>
    <t>3 MD. AINAL HAQUE</t>
  </si>
  <si>
    <t>4 MANEKCHAND HARLAL KA</t>
  </si>
  <si>
    <t>5 HEMENDRA, NARAYAN ROY</t>
  </si>
  <si>
    <t>33 SALMARA SOUTH</t>
  </si>
  <si>
    <t>1 MD. SAHADATALI MANDAL</t>
  </si>
  <si>
    <t>2 PRAKRITISH CH. BARUA</t>
  </si>
  <si>
    <t>3 SAHABUDDIN AHMED</t>
  </si>
  <si>
    <t>4 ABHAY CHARAN DAS</t>
  </si>
  <si>
    <t>34 DHUBRI</t>
  </si>
  <si>
    <t>1 TAMIZUDDIN PRODHANI</t>
  </si>
  <si>
    <t>2 SAYED, AHMED ALI</t>
  </si>
  <si>
    <t>3 ABDUL FAZAL</t>
  </si>
  <si>
    <t>4 PRAMANATH CHAKRAVARTY</t>
  </si>
  <si>
    <t>5 GATINDRA N. CHATERJEE</t>
  </si>
  <si>
    <t>6 KISHORI MOHAN SARKAR</t>
  </si>
  <si>
    <t>7 AMALENDU SARKAR</t>
  </si>
  <si>
    <t>8 RAMANI KANTA SEN</t>
  </si>
  <si>
    <t>35 GOLAKGANJ</t>
  </si>
  <si>
    <t>1 SANTOSH KUMAR BARUA</t>
  </si>
  <si>
    <t>2 BHUBAN CH. PRADHANI</t>
  </si>
  <si>
    <t>3 SYED ALI</t>
  </si>
  <si>
    <t>4 SAHARUDDIN AHMED</t>
  </si>
  <si>
    <t>36 GOSSAIGAON</t>
  </si>
  <si>
    <t>1 JATINDRA NARAYAN DAS</t>
  </si>
  <si>
    <t>2 NARENDRA BRAHMA</t>
  </si>
  <si>
    <t>3 BABU SURAI MARANDI</t>
  </si>
  <si>
    <t>4 BALENDRA BRAHMA</t>
  </si>
  <si>
    <t>TS</t>
  </si>
  <si>
    <t>5 BHAGAT BECHERA</t>
  </si>
  <si>
    <t>6 RAMANI KANTA BASU</t>
  </si>
  <si>
    <t>7 TARA CHARAN MAZUMDAR</t>
  </si>
  <si>
    <t>8 BHUPENDRA KR. BARMAN</t>
  </si>
  <si>
    <t>9 SIBU HEM BRAM</t>
  </si>
  <si>
    <t>37 KOKRAJHAR SIDLI</t>
  </si>
  <si>
    <t>1 RUPNATH BRAHMA</t>
  </si>
  <si>
    <t>2 RAJA AJIT NARAYAN DEB</t>
  </si>
  <si>
    <t>3 SARAT CHANDRA SINGHA</t>
  </si>
  <si>
    <t>4 RABIN BASUMATARI</t>
  </si>
  <si>
    <t>5 SATISH CHANDRA BASUMATARI</t>
  </si>
  <si>
    <t>6 BIRENDRA NARAYAN BRAHMA</t>
  </si>
  <si>
    <t>7 RAISE BASRA</t>
  </si>
  <si>
    <t>8 LALMOHAN HEMBRAM</t>
  </si>
  <si>
    <t>9 NIBRAN CHANDRA RAY</t>
  </si>
  <si>
    <t>10 PARAMANANDA BASISTHA</t>
  </si>
  <si>
    <t>11 HARI CHARAN BRAHMA</t>
  </si>
  <si>
    <t>38 BILASIPARA</t>
  </si>
  <si>
    <t>1 MD. UMARUDDIN</t>
  </si>
  <si>
    <t>2 JATINDRA NARAYAN NEOGI</t>
  </si>
  <si>
    <t>3 ABDUL BARI SARKAR</t>
  </si>
  <si>
    <t>4 JAHANUDDIN AHMED</t>
  </si>
  <si>
    <t>5 KHAGENDRA NATH</t>
  </si>
  <si>
    <t>6 CHAITANYA DEB CHAKRAVARTY</t>
  </si>
  <si>
    <t>7 TIRTHA LOCHAN DAS</t>
  </si>
  <si>
    <t>8 PRAFULLA KUMAR CHAKRAVARTY</t>
  </si>
  <si>
    <t>9 HARENDRANARAYAN SINGHA</t>
  </si>
  <si>
    <t>RSP</t>
  </si>
  <si>
    <t>39 BIJNI</t>
  </si>
  <si>
    <t>1 SWAMI KRISHNANANDA BRAHMACHARI</t>
  </si>
  <si>
    <t>2 PADMA LOCHAN BORO</t>
  </si>
  <si>
    <t>3 RAM PRASAD DAS</t>
  </si>
  <si>
    <t>4 GAURISHANKAR KARMAKER</t>
  </si>
  <si>
    <t>5 BALENDRA CHANDRA ROY</t>
  </si>
  <si>
    <t>6 PRABHAT CHANDRA BARMAN</t>
  </si>
  <si>
    <t>40 NORTH SALMARA</t>
  </si>
  <si>
    <t>1 DAS, HARESWAR</t>
  </si>
  <si>
    <t>2 DAS, PARAMANANDA</t>
  </si>
  <si>
    <t>3 NATH, PURENDRA NARAYAN</t>
  </si>
  <si>
    <t>41 GOALPARA</t>
  </si>
  <si>
    <t>1 NATH, KHAGENDRANATH</t>
  </si>
  <si>
    <t>2 AHMED, NAZIRUDDIN</t>
  </si>
  <si>
    <t>3 DAS, DADHINATH</t>
  </si>
  <si>
    <t>4 HAKIM CHANDRA RABHA</t>
  </si>
  <si>
    <t>42 SORBHOG</t>
  </si>
  <si>
    <t>1 AKSHOY KUMAR DAS</t>
  </si>
  <si>
    <t>2 ATAUR RAHMAN CHOUDHURY</t>
  </si>
  <si>
    <t>3 BRAJANATH SARMA</t>
  </si>
  <si>
    <t>4 JAGAT CHANDRA NARJIARY</t>
  </si>
  <si>
    <t>TL</t>
  </si>
  <si>
    <t>5 NANDA MOHAN DAS</t>
  </si>
  <si>
    <t>6 DEBENDRANATH UZIR</t>
  </si>
  <si>
    <t>7 RATNESWAR KHERKATARAI</t>
  </si>
  <si>
    <t>43 TARABARI</t>
  </si>
  <si>
    <t>1 PAHAR KHAN</t>
  </si>
  <si>
    <t>2 ATAUR RAHMAN</t>
  </si>
  <si>
    <t>44 BARPETA WEST</t>
  </si>
  <si>
    <t>1 MUKHTAR ALI</t>
  </si>
  <si>
    <t>2 SYED ABDUR ROUF</t>
  </si>
  <si>
    <t>3 RAJANI KANTA CHOUDHURY</t>
  </si>
  <si>
    <t>4 SADANANDA DAS</t>
  </si>
  <si>
    <t>5 MADHUSUDAN DAS</t>
  </si>
  <si>
    <t>45 BARPETA NORTH EAST</t>
  </si>
  <si>
    <t>1 MAHENDRA MOHAN CHOUDHURY</t>
  </si>
  <si>
    <t>2 MAHADEB DAS</t>
  </si>
  <si>
    <t>3 DHANIRAM TALUKDAR</t>
  </si>
  <si>
    <t>4 ABHOY CHARAN DAS</t>
  </si>
  <si>
    <t>5 DHARMESWAR DAS</t>
  </si>
  <si>
    <t>6 SRICHARAN BARMAN</t>
  </si>
  <si>
    <t>46 PATACHARKUCHI</t>
  </si>
  <si>
    <t>1 HOMESWAR DEB CHAUDHURI</t>
  </si>
  <si>
    <t>2 NARNARAYAN GOSWAMI</t>
  </si>
  <si>
    <t>3 BAIKUNTHANATH DAS</t>
  </si>
  <si>
    <t>4 CHAILENDRA RAMCHIARY</t>
  </si>
  <si>
    <t>5 BIRENDRA KUMAR DAS</t>
  </si>
  <si>
    <t>6 CHAKRAPANI DAS</t>
  </si>
  <si>
    <t>7 MODON MOHON GOSWAMI</t>
  </si>
  <si>
    <t>47 NALBARI SOUTH</t>
  </si>
  <si>
    <t>1 PRAFULLA CHANDRA GOSWAMI</t>
  </si>
  <si>
    <t>2 TRAILOKYANATH GOSWAMI</t>
  </si>
  <si>
    <t>3 HARENDRANATH KALITA</t>
  </si>
  <si>
    <t>4 PABINDRA SARMA</t>
  </si>
  <si>
    <t>5 PRAFULLA CHANDRA BARMAN</t>
  </si>
  <si>
    <t>48 NALBARI NORTH</t>
  </si>
  <si>
    <t>1 PRABHAT CHANDRA GOSWAMI</t>
  </si>
  <si>
    <t>2 KALIRAM BARMAN</t>
  </si>
  <si>
    <t>3 GANGADHAR CHOWDHURY</t>
  </si>
  <si>
    <t>4 SARAT CHANDRA GOSWAMI</t>
  </si>
  <si>
    <t>49 RANGIA</t>
  </si>
  <si>
    <t>1 SIDDHINATH SARMA</t>
  </si>
  <si>
    <t>2 DHARANIDHAR BASUMATARI</t>
  </si>
  <si>
    <t>3 MOHIT CHANDRA BORO</t>
  </si>
  <si>
    <t>4 BAHARUL ISLAM</t>
  </si>
  <si>
    <t>5 SANTIRAM LAHKAR</t>
  </si>
  <si>
    <t>6 OLI CHARAN GAYARI</t>
  </si>
  <si>
    <t>7 DHARA KANTA SARMA</t>
  </si>
  <si>
    <t>50 KAMALPUR</t>
  </si>
  <si>
    <t>1 MOHENDRANATH DEKA</t>
  </si>
  <si>
    <t>2 SARAT CHANDRA GOSWAMI</t>
  </si>
  <si>
    <t>3 SARAT CHANDRA DEKA</t>
  </si>
  <si>
    <t>4 AKRAM HUSSAIN SAIKIA</t>
  </si>
  <si>
    <t>5 CHAN MOHAMMAD CHOUDHURY</t>
  </si>
  <si>
    <t>51 HAJO</t>
  </si>
  <si>
    <t>1 BISHNURAM MEDHI</t>
  </si>
  <si>
    <t>2 TAJ UDDIN AHMED</t>
  </si>
  <si>
    <t>3 HORENDRANATH MAZUMDAR</t>
  </si>
  <si>
    <t>52 BOKO</t>
  </si>
  <si>
    <t>1 RADHA CHARAN CHOUDHURY</t>
  </si>
  <si>
    <t>2 LAKSHMI DHAR BORA</t>
  </si>
  <si>
    <t>3 HATEM ALI</t>
  </si>
  <si>
    <t>4 MOHENDRANATH MAHANTA</t>
  </si>
  <si>
    <t>5 GOBINDARAM KALITA</t>
  </si>
  <si>
    <t>53 PALASBARI</t>
  </si>
  <si>
    <t>1 HOREWAR GOSWAMI</t>
  </si>
  <si>
    <t>2 ABALA KANTA GOSWAMI</t>
  </si>
  <si>
    <t>3 DEVEN CHOUDHURY</t>
  </si>
  <si>
    <t>54 PUB BANGSAR SILASUNDARI GHOPA</t>
  </si>
  <si>
    <t>1 RADHIKARAM DAS</t>
  </si>
  <si>
    <t>2 BALENDRA PHOOKAN</t>
  </si>
  <si>
    <t>3 KABINDRARAM DAS</t>
  </si>
  <si>
    <t>4 NAGENDRA NARAYAN DAS</t>
  </si>
  <si>
    <t>5 PREM KUMAR SINGH</t>
  </si>
  <si>
    <t>55 GAUHATI</t>
  </si>
  <si>
    <t>1 GAURI SANKAR BHATTACHARYYA</t>
  </si>
  <si>
    <t>2 RAJABALA DAS</t>
  </si>
  <si>
    <t>3 HEM BARUA</t>
  </si>
  <si>
    <t>4 JAGADISH CHANDRA MEDHI</t>
  </si>
  <si>
    <t>5 SACHINDRA BINODE SEN GUPTA</t>
  </si>
  <si>
    <t>56 MANGALDOI</t>
  </si>
  <si>
    <t>1 PURANDAR SARMA</t>
  </si>
  <si>
    <t>2 SANDHIRAM SAHARIA</t>
  </si>
  <si>
    <t>3 SAIFUDDIN AHMED</t>
  </si>
  <si>
    <t>4 RAHMAT ALI SHEIK</t>
  </si>
  <si>
    <t>58 PANERY</t>
  </si>
  <si>
    <t>1 SASHADHAR GHOSH</t>
  </si>
  <si>
    <t>3 RATNESWAR DEB SARMA</t>
  </si>
  <si>
    <t>4 DAVIDSON BHABORA</t>
  </si>
  <si>
    <t>59 DHEKIAJULI NORTH</t>
  </si>
  <si>
    <t>1 OMEO KUMAR DAS</t>
  </si>
  <si>
    <t>2 FRANCIS MUNDA</t>
  </si>
  <si>
    <t>60 DHEKIAJULI SOUTH</t>
  </si>
  <si>
    <t>1 MOHI KANTA DAS</t>
  </si>
  <si>
    <t>2 PRAJAPATI RIJAL BAMUN</t>
  </si>
  <si>
    <t>3 BHARAT CHANDRA HAZARIKA</t>
  </si>
  <si>
    <t>61 TEZPUR NORTH</t>
  </si>
  <si>
    <t>1 BISWADEV SARMA</t>
  </si>
  <si>
    <t>2 SURENDRA MOHAN CHOUDHURY</t>
  </si>
  <si>
    <t>3 MARTIN CHIK BORAIK</t>
  </si>
  <si>
    <t>62 TEZPUR SOUTH</t>
  </si>
  <si>
    <t>1 KAMLA PRASAD AGARWALLA</t>
  </si>
  <si>
    <t>2 DAMBARUDHAR BORA</t>
  </si>
  <si>
    <t>3 PRASAD SINGH SOBA</t>
  </si>
  <si>
    <t>4 RAMESH CHANDRA SARMA</t>
  </si>
  <si>
    <t>5 BUDHU BHUMIJ MISTRY</t>
  </si>
  <si>
    <t>6 KAMALESWAR BHAGABATI</t>
  </si>
  <si>
    <t>63 SOOTEA</t>
  </si>
  <si>
    <t>1 BIJOY CHANDRA BHAGABATI</t>
  </si>
  <si>
    <t>2 BINODE KUMAR SARWAN</t>
  </si>
  <si>
    <t>3 MD. TAIYAB ALI</t>
  </si>
  <si>
    <t>64 GOHPUR</t>
  </si>
  <si>
    <t>1 GAHAN CHANDRA GOSWAMI</t>
  </si>
  <si>
    <t>2 GOPAL CHANDRA MAHANTA</t>
  </si>
  <si>
    <t>3 JOHAN CHRISTIAN</t>
  </si>
  <si>
    <t>4 LALIT CHANDRA KATH HAZARIKA</t>
  </si>
  <si>
    <t>65 LAHARIGHAT</t>
  </si>
  <si>
    <t>1 MOHAMMED ROFIQUE</t>
  </si>
  <si>
    <t>2 NURUL ISLAM</t>
  </si>
  <si>
    <t>3 BARKAKOTY CHANDRA KANTA</t>
  </si>
  <si>
    <t>4 NATH, HANSHADHAR</t>
  </si>
  <si>
    <t>5 SAYED MAHBOOBULLAH</t>
  </si>
  <si>
    <t>6 BARDALOI, NAGENDRA CHANDRA</t>
  </si>
  <si>
    <t>66 MARIGAON DHING</t>
  </si>
  <si>
    <t>1 DAS, BELIRAM</t>
  </si>
  <si>
    <t>2 BORA, MOTIRAM</t>
  </si>
  <si>
    <t>3 KONWAR, PITSING</t>
  </si>
  <si>
    <t>4 BHUYAN, HALADHAR</t>
  </si>
  <si>
    <t>5 MD. HASAN ALI MASTER</t>
  </si>
  <si>
    <t>6 M. NURUDDIN AHMED</t>
  </si>
  <si>
    <t>7 NATH, BADAN CHANDRA DAS</t>
  </si>
  <si>
    <t>8 BARUAH, HEM PRASAD</t>
  </si>
  <si>
    <t>9 HAFIJUDDIN SARKAR</t>
  </si>
  <si>
    <t>67 NOWGONG RAHA</t>
  </si>
  <si>
    <t>1 SARMA, PRATAP CHANDRA</t>
  </si>
  <si>
    <t>2 HAZARIKA, MAHENDRA</t>
  </si>
  <si>
    <t>3 BARA, PAHNI</t>
  </si>
  <si>
    <t>4 SAIKIA, MAHENDRANATH</t>
  </si>
  <si>
    <t>5 BARA, MAHI CHANDRA</t>
  </si>
  <si>
    <t>6 SUT, RUP RAM</t>
  </si>
  <si>
    <t>7 DAS, BALIRAM</t>
  </si>
  <si>
    <t>8 NATH, MOHAN</t>
  </si>
  <si>
    <t>9 MEDHI , RANGESWAR</t>
  </si>
  <si>
    <t>10 HAZARIKA, TROLOKYA NATH</t>
  </si>
  <si>
    <t>11 DEKA, MAHENDRA</t>
  </si>
  <si>
    <t>68 JAMUNAMUKH</t>
  </si>
  <si>
    <t>1 BARA, BIMALA KANTA</t>
  </si>
  <si>
    <t>2 SIRCAR, BENOY BHUSAN</t>
  </si>
  <si>
    <t>BPI</t>
  </si>
  <si>
    <t>3 DASGUPTA, SANTI RANJAN</t>
  </si>
  <si>
    <t>4 JALAL UDDIN AHMED</t>
  </si>
  <si>
    <t>5 BARA, BHDARA KANTA</t>
  </si>
  <si>
    <t>6 AJMTAULLA</t>
  </si>
  <si>
    <t>69 SAMAGURI</t>
  </si>
  <si>
    <t>1 BARTHAKUR USHA</t>
  </si>
  <si>
    <t>2 SAIKIA, BABENDRA KUMAR</t>
  </si>
  <si>
    <t>3 NUR MUHAMMAD</t>
  </si>
  <si>
    <t>4 BARUA, GOLOK CHANDRA</t>
  </si>
  <si>
    <t>5 SARMA, BANGSHIDHAR</t>
  </si>
  <si>
    <t>6 HAZARIKA, SURENDRANATH</t>
  </si>
  <si>
    <t>7 GOGOI MANGLESWAR</t>
  </si>
  <si>
    <t>8 SAIKIA, PURNAKANTA</t>
  </si>
  <si>
    <t>9 SAIKIA, JALIRAM</t>
  </si>
  <si>
    <t>10 ISLAM KHAN</t>
  </si>
  <si>
    <t>70 KALIABOR</t>
  </si>
  <si>
    <t>1 BARA, LILA KANTA</t>
  </si>
  <si>
    <t>2 HAZARIKA, LAKESWAR</t>
  </si>
  <si>
    <t>3 AKTARUDDIN SARKAR</t>
  </si>
  <si>
    <t>4 BORDOLOI, BADAN CHANDRA</t>
  </si>
  <si>
    <t>71 RUPOHIHAT</t>
  </si>
  <si>
    <t>1 MOHAMMED IDRIS</t>
  </si>
  <si>
    <t>2 TAZAMAL HUSEN</t>
  </si>
  <si>
    <t>3 SULTAN MOHAMMAD ABBAS</t>
  </si>
  <si>
    <t>4 AMIRUDDIN</t>
  </si>
  <si>
    <t>72 GOLAGHAT EAST</t>
  </si>
  <si>
    <t>1 BARUA, RAJENDRANATH</t>
  </si>
  <si>
    <t>2 BARUA, SANKOR CHANDRA</t>
  </si>
  <si>
    <t>3 CHUTIA, KHOGESWAR</t>
  </si>
  <si>
    <t>4 BORA, RUP CHANDRA</t>
  </si>
  <si>
    <t>73 GOLAGHAT WEST</t>
  </si>
  <si>
    <t>1 KHERIA, CHANOO</t>
  </si>
  <si>
    <t>2 PEGU, MAL</t>
  </si>
  <si>
    <t>3 PHUKAN, BHADRA</t>
  </si>
  <si>
    <t>4 PHUKAN BIPIN CHANDRA</t>
  </si>
  <si>
    <t>5 GAM, NUMALIA</t>
  </si>
  <si>
    <t>6 HAZARIKA, NABA</t>
  </si>
  <si>
    <t>74 DERGAON</t>
  </si>
  <si>
    <t>1 RAJKHOWA, DEBESWAR</t>
  </si>
  <si>
    <t>2 SARMA, NARENDRANATH</t>
  </si>
  <si>
    <t>3 GOGOI, GANDHARAM</t>
  </si>
  <si>
    <t>4 BORA, LILA KANTA</t>
  </si>
  <si>
    <t>75 JORHAT SOUTH</t>
  </si>
  <si>
    <t>1 KULADHAR, CHALIHA</t>
  </si>
  <si>
    <t>2 P. M. SARWAN</t>
  </si>
  <si>
    <t>APP</t>
  </si>
  <si>
    <t>3 NARENDRANATH BORA</t>
  </si>
  <si>
    <t>4 ROBIN SARMA</t>
  </si>
  <si>
    <t>5 PADMASWAR GOSWAMI</t>
  </si>
  <si>
    <t>76 JORHAT NORTH</t>
  </si>
  <si>
    <t>1 RAMNATH DAS</t>
  </si>
  <si>
    <t>2 NILMANI PHOOKAN</t>
  </si>
  <si>
    <t>3 PROMODE KUMAR DAS</t>
  </si>
  <si>
    <t>4 BANGSHIDHAR DATTA</t>
  </si>
  <si>
    <t>5 KHESHAB BORA</t>
  </si>
  <si>
    <t>6 JOGEN SAIKIA</t>
  </si>
  <si>
    <t>7 MOHANLAL MALPANI</t>
  </si>
  <si>
    <t>8 CHIDANANDA DAS</t>
  </si>
  <si>
    <t>9 KASINATH SAIKIA</t>
  </si>
  <si>
    <t>10 LILA KANTA DAS</t>
  </si>
  <si>
    <t>11 BHOLARAM BORA</t>
  </si>
  <si>
    <t>12 SOMESHWAR GAO BURA</t>
  </si>
  <si>
    <t>77 TITABAR</t>
  </si>
  <si>
    <t>1 SARJU PRASAD SINGH</t>
  </si>
  <si>
    <t>2 RAMESWAR BORA</t>
  </si>
  <si>
    <t>3 BHUBAN CHANDRA BURAGOHAIN</t>
  </si>
  <si>
    <t>4 CHAKRESWAR SAIKIA</t>
  </si>
  <si>
    <t>5 SASHIPRASAD BAROOAH</t>
  </si>
  <si>
    <t>6 JUDU CACHARI</t>
  </si>
  <si>
    <t>7 SANTOSH CHRISTIAN</t>
  </si>
  <si>
    <t>78 TEOK</t>
  </si>
  <si>
    <t>1 HARINARAYAN BARUAH</t>
  </si>
  <si>
    <t>2 SONARAM CHUTIA</t>
  </si>
  <si>
    <t>3 KSHETRADHAR BARBARUAH</t>
  </si>
  <si>
    <t>4 BINANDA CHANDRA BARUA</t>
  </si>
  <si>
    <t>79 AMGURI</t>
  </si>
  <si>
    <t>1 KAKOTI, RABIN</t>
  </si>
  <si>
    <t>3 BHUYAN, CHANDRA KANTA</t>
  </si>
  <si>
    <t>4 AMRIT LAL</t>
  </si>
  <si>
    <t>80 SIBSAGAR</t>
  </si>
  <si>
    <t>1 GOGOI, GIRINDRANATH</t>
  </si>
  <si>
    <t>2 HAZARIKA, BUDHANATH</t>
  </si>
  <si>
    <t>3 GOGOI, KARUNA</t>
  </si>
  <si>
    <t>4 KONGER, PADMAKANTA</t>
  </si>
  <si>
    <t>5 GOGOI, DURGANATH</t>
  </si>
  <si>
    <t>81 NAZIRA</t>
  </si>
  <si>
    <t>1 BEZBARUA, ANANDA CHANDRA</t>
  </si>
  <si>
    <t>2 BARPUARI, BAIDYANATH</t>
  </si>
  <si>
    <t>3 SAIKA, KHAGEN</t>
  </si>
  <si>
    <t>82 NAZIRA SONARI</t>
  </si>
  <si>
    <t>1 GOGOI, THANURAM</t>
  </si>
  <si>
    <t>2 GHASI, MADHU</t>
  </si>
  <si>
    <t>3 GOGOI, SASHI KANTA</t>
  </si>
  <si>
    <t>4 GOHAIN, DHARMESWAR</t>
  </si>
  <si>
    <t>83 SONARI</t>
  </si>
  <si>
    <t>1 CHETIA, PURNANDA</t>
  </si>
  <si>
    <t>2 CHATOWAR, KRIPASING</t>
  </si>
  <si>
    <t>3 PHUKAN, SASHIDHAR</t>
  </si>
  <si>
    <t>4 GOSWAMI, TANUSYAM</t>
  </si>
  <si>
    <t>84 BIHPURIA</t>
  </si>
  <si>
    <t>1 SARVESWAR BORUWA</t>
  </si>
  <si>
    <t>2 DEBANANDA DEWRI</t>
  </si>
  <si>
    <t>3 CHENIRANJAN DATTA</t>
  </si>
  <si>
    <t>4 HARIPADA DATTA</t>
  </si>
  <si>
    <t>5 MAHENDRA BARPATRA</t>
  </si>
  <si>
    <t>6 KISHAN CHANDRA THAKUR</t>
  </si>
  <si>
    <t>85 NORTH LAKHIMPUR</t>
  </si>
  <si>
    <t>1 HEM CHANDRA HAZARIKA</t>
  </si>
  <si>
    <t>2 KARKA DOLEY</t>
  </si>
  <si>
    <t>3 TIRTHESWAR HAZARIKA</t>
  </si>
  <si>
    <t>4 NAMESWAR PEGU</t>
  </si>
  <si>
    <t>SCTS</t>
  </si>
  <si>
    <t>5 ASRAT CHRISTIAN</t>
  </si>
  <si>
    <t>6 BRINDESWAR SONOWAL</t>
  </si>
  <si>
    <t>7 JIBAN CHANDRA HAZARIKA</t>
  </si>
  <si>
    <t>8 GOPAL SINHA GOHAIN BARUA</t>
  </si>
  <si>
    <t>9 TUNIRAM HAZARIKA</t>
  </si>
  <si>
    <t>10 THANESWA GOGOI</t>
  </si>
  <si>
    <t>11 BILASRAI KHEMANI</t>
  </si>
  <si>
    <t>12 PARASURAM KOTUAL</t>
  </si>
  <si>
    <t>86 MORAN</t>
  </si>
  <si>
    <t>1 GOGOI, GHANA KANTA</t>
  </si>
  <si>
    <t>2 GOHAIN, PADMA KUMARI</t>
  </si>
  <si>
    <t>3 SAIKIA, BIJOY CHANDRA</t>
  </si>
  <si>
    <t>87 DIBRUGARH WEST</t>
  </si>
  <si>
    <t>1 ALI, FAIZNUR</t>
  </si>
  <si>
    <t>2 HAZARIKA, RAJANI KANTA</t>
  </si>
  <si>
    <t>3 GOGOI, CHANDRA KANTA</t>
  </si>
  <si>
    <t>4 NAGBANGSHI, GANAPAT</t>
  </si>
  <si>
    <t>5 CHOUDHURY, ASWINI CHARAN</t>
  </si>
  <si>
    <t>88 DIBRUGARH EAST</t>
  </si>
  <si>
    <t>1 BAROOAH, RAMESH CHANDRA</t>
  </si>
  <si>
    <t>2 CHAKRAVARTY, BENOY</t>
  </si>
  <si>
    <t>3 BORA, NIBARAN</t>
  </si>
  <si>
    <t>4 DATTA PUARAM</t>
  </si>
  <si>
    <t>89 TINSUKIA NORTH</t>
  </si>
  <si>
    <t>1 KHAUND, INDRESWAR</t>
  </si>
  <si>
    <t>2 BORBORA, GOLAP CHANDRA</t>
  </si>
  <si>
    <t>3 RAIKHOWA, JAGAT CHANDRA</t>
  </si>
  <si>
    <t>4 HALIM, ABDUL</t>
  </si>
  <si>
    <t>90 TINSUKIA SOUTH</t>
  </si>
  <si>
    <t>1 BHUYAN, JADUNATH</t>
  </si>
  <si>
    <t>2 BOSE ANATH BANDHU</t>
  </si>
  <si>
    <t>3 GOGOI, PARAMANANDA</t>
  </si>
  <si>
    <t>4 BHATTACHARYYA, KALYAN KUMAR</t>
  </si>
  <si>
    <t>5 CHOKHANI, MANNALAL</t>
  </si>
  <si>
    <t>6 PRADHAN, JOY PRASAD</t>
  </si>
  <si>
    <t>91 BORDUBI</t>
  </si>
  <si>
    <t>1 DAS, MANIK CHANDRA</t>
  </si>
  <si>
    <t>2 DATTA, CHENIRAM</t>
  </si>
  <si>
    <t>3 DAS, UMA KANTA</t>
  </si>
  <si>
    <t>4 SAIKIA, DAMBARUDHAR</t>
  </si>
  <si>
    <t>92 JAIPUR</t>
  </si>
  <si>
    <t>1 BARUA, JAGO KANTA</t>
  </si>
  <si>
    <t>2 GOGOI, BHADRESWAR</t>
  </si>
  <si>
    <t>3 GOGOI, BHADRA KANTA</t>
  </si>
  <si>
    <t>4 SARGARI, JAIBAR</t>
  </si>
  <si>
    <t>93 DOOM DOOMA</t>
  </si>
  <si>
    <t>1 CHOWDHURY, HARIHAR</t>
  </si>
  <si>
    <t>2 GOHAIN, PURNAKANTA</t>
  </si>
  <si>
    <t>94 DIGBOI</t>
  </si>
  <si>
    <t>1 KHAKHLARI, JADAV CHANDRA</t>
  </si>
  <si>
    <t>2 LOHAR, DALBIR SINGH</t>
  </si>
  <si>
    <t>3 RAI, ANANDI BHUSAN</t>
  </si>
  <si>
    <t>4 GOHAIN, DAULAT</t>
  </si>
  <si>
    <t>5 DAS, JAGAT CHANDRA</t>
  </si>
  <si>
    <t>6 BARUA, DHARMESWAR</t>
  </si>
  <si>
    <t>7 PRADHAN, BHAKTA BAHADUR</t>
  </si>
  <si>
    <t>8 SAIKIA, BHUBAN CHANDRA</t>
  </si>
  <si>
    <t>9 SAIKIA, DAMBARUDHAR</t>
  </si>
  <si>
    <t>1 C. THUMLUAIA (ST)</t>
  </si>
  <si>
    <t>5922</t>
  </si>
  <si>
    <t>2 C. CHHUNGA (SC)</t>
  </si>
  <si>
    <t>4978</t>
  </si>
  <si>
    <t>1 LALMAWIA (ST)</t>
  </si>
  <si>
    <t>5337</t>
  </si>
  <si>
    <t>2 THANHLIRA (ST)</t>
  </si>
  <si>
    <t>5180</t>
  </si>
  <si>
    <t>3 LALSAWIA (ST)</t>
  </si>
  <si>
    <t>2327</t>
  </si>
  <si>
    <t>1 THANGLURA (ST)</t>
  </si>
  <si>
    <t>9502</t>
  </si>
  <si>
    <t>2 MALSAWMA. J (ST)</t>
  </si>
  <si>
    <t>7695</t>
  </si>
  <si>
    <t>3 KHAWMA, DR. (ST)</t>
  </si>
  <si>
    <t>1545</t>
  </si>
  <si>
    <t>4 PATHARKANDI</t>
  </si>
  <si>
    <t>1 UPADHYAYA, BISWANATH</t>
  </si>
  <si>
    <t>28965</t>
  </si>
  <si>
    <t>2 GOPESH NAMASUDRA (SC)</t>
  </si>
  <si>
    <t>22768</t>
  </si>
  <si>
    <t>3 MOOKHERJEE, BAIDYANATH</t>
  </si>
  <si>
    <t>22466</t>
  </si>
  <si>
    <t>4 ROY, HARA MOHAN (SC)</t>
  </si>
  <si>
    <t>19850</t>
  </si>
  <si>
    <t>5 DAS CHOUDHURY, RAMESH CHANDRA. (SC)</t>
  </si>
  <si>
    <t>9523</t>
  </si>
  <si>
    <t>6 SINHA, DEVENDRA</t>
  </si>
  <si>
    <t>2335</t>
  </si>
  <si>
    <t>5 KARIMGANJ SOUTH</t>
  </si>
  <si>
    <t>1 CHOWDHURY , ABDUL HAMID</t>
  </si>
  <si>
    <t>13402</t>
  </si>
  <si>
    <t>2 SWAMI, NANIGOPAL</t>
  </si>
  <si>
    <t>11382</t>
  </si>
  <si>
    <t>3 CHOWDHURY , AKLAQUR RAHAMAN</t>
  </si>
  <si>
    <t>749</t>
  </si>
  <si>
    <t>6 KARIMGANJ NORTH</t>
  </si>
  <si>
    <t>1 DAS, RANENDRA MOHAN</t>
  </si>
  <si>
    <t>14960</t>
  </si>
  <si>
    <t>2 DAS, HARADAYAL</t>
  </si>
  <si>
    <t>13972</t>
  </si>
  <si>
    <t>1 CHOUDHURY, MOULANA MD. ABDUL JALIL</t>
  </si>
  <si>
    <t>14854</t>
  </si>
  <si>
    <t>2 SEN, RATHINDRA NATH</t>
  </si>
  <si>
    <t>12412</t>
  </si>
  <si>
    <t>3 CHOUDHURY, YUSUF ALI</t>
  </si>
  <si>
    <t>663</t>
  </si>
  <si>
    <t>8 HAILAKANDI</t>
  </si>
  <si>
    <t>1 MAJUMDAR, ABDUL MATLIB</t>
  </si>
  <si>
    <t>12705</t>
  </si>
  <si>
    <t>2 RUDRAPAL RAMPIRIT</t>
  </si>
  <si>
    <t>9591</t>
  </si>
  <si>
    <t>3 LASKAR, MANTAJ ALI</t>
  </si>
  <si>
    <t>2170</t>
  </si>
  <si>
    <t>9 KATLICHERRA</t>
  </si>
  <si>
    <t>1 ROY, GOURI SHANKAR</t>
  </si>
  <si>
    <t>15562</t>
  </si>
  <si>
    <t>2 NATH, LAL BEHARI</t>
  </si>
  <si>
    <t>8742</t>
  </si>
  <si>
    <t>10 SILCHAR WEST</t>
  </si>
  <si>
    <t>1 CHANDA, JYOTSNA</t>
  </si>
  <si>
    <t>16036</t>
  </si>
  <si>
    <t>2 BHATTACHARJEE, ACHINTA KUMAR</t>
  </si>
  <si>
    <t>12923</t>
  </si>
  <si>
    <t>11 SILCHAR EAST</t>
  </si>
  <si>
    <t>21190</t>
  </si>
  <si>
    <t>2 CHOUDHURY, JITENDRA NATH</t>
  </si>
  <si>
    <t>9569</t>
  </si>
  <si>
    <t>12 KATIGORA</t>
  </si>
  <si>
    <t>1 CHAKRAVARTY, HEM CHANDRA</t>
  </si>
  <si>
    <t>12394</t>
  </si>
  <si>
    <t>2 SINHA, KAMESWAR</t>
  </si>
  <si>
    <t>6102</t>
  </si>
  <si>
    <t>3 BHATTACHARJEE, TARAPADA</t>
  </si>
  <si>
    <t>5425</t>
  </si>
  <si>
    <t>13 UDHARBOND</t>
  </si>
  <si>
    <t>1 BARLASKAR, TAZAMULALI</t>
  </si>
  <si>
    <t>19170</t>
  </si>
  <si>
    <t>2 SINHA, SUKHAMAY</t>
  </si>
  <si>
    <t>8751</t>
  </si>
  <si>
    <t>14 LAKHIPUR</t>
  </si>
  <si>
    <t>1 CHOUBEY, RAM PRASAD</t>
  </si>
  <si>
    <t>15 SONAI</t>
  </si>
  <si>
    <t>1 SINHA, NANDA KISHORE</t>
  </si>
  <si>
    <t>14779</t>
  </si>
  <si>
    <t>2 ARJAN ALI</t>
  </si>
  <si>
    <t>5804</t>
  </si>
  <si>
    <t>3 PATNI, NITAI CHAND</t>
  </si>
  <si>
    <t>4814</t>
  </si>
  <si>
    <t>4 BARMAN, ANIL KUMAR (ST)</t>
  </si>
  <si>
    <t>1862</t>
  </si>
  <si>
    <t>5 DEY, SUSHIL</t>
  </si>
  <si>
    <t>1125</t>
  </si>
  <si>
    <t>16 MOKOKCHUNG</t>
  </si>
  <si>
    <t>1 AO, CHUBATEMSU, I (ST)</t>
  </si>
  <si>
    <t>17 NAGA HILLS CENTRAL</t>
  </si>
  <si>
    <t>1 SEMA, KHELHOSE (ST)</t>
  </si>
  <si>
    <t>18 KOHIMA</t>
  </si>
  <si>
    <t>1 ANGAMI, SATSUO (ST)</t>
  </si>
  <si>
    <t>19 MIKIR HILLS EAST</t>
  </si>
  <si>
    <t>1 TERANG, SAI SAI (ST)</t>
  </si>
  <si>
    <t>6116</t>
  </si>
  <si>
    <t>2 TERANG, BARELONG (ST)</t>
  </si>
  <si>
    <t>4089</t>
  </si>
  <si>
    <t>3 RAJIONG, SOJANI (ST)</t>
  </si>
  <si>
    <t>1392</t>
  </si>
  <si>
    <t>4 INGTI, RAIDANG (ST)</t>
  </si>
  <si>
    <t>1137</t>
  </si>
  <si>
    <t>20 MIKIR HILLS WEST</t>
  </si>
  <si>
    <t>1 TERON, CHATRASING (ST)</t>
  </si>
  <si>
    <t>6485</t>
  </si>
  <si>
    <t>2 MASTER, BAJONG TISO (ST)</t>
  </si>
  <si>
    <t>1694</t>
  </si>
  <si>
    <t>3 ENGHI, DILANG (ST)</t>
  </si>
  <si>
    <t>733</t>
  </si>
  <si>
    <t>21 NORTH CACHAR HILLS</t>
  </si>
  <si>
    <t>1 HAMDHAN, MOHAN (ST)</t>
  </si>
  <si>
    <t>5135</t>
  </si>
  <si>
    <t>2 HAGJER, JOY BHADRA (ST)</t>
  </si>
  <si>
    <t>3773</t>
  </si>
  <si>
    <t>22 JOWAI</t>
  </si>
  <si>
    <t>1 KHYRIEM, LARSINGH (ST)</t>
  </si>
  <si>
    <t>6349</t>
  </si>
  <si>
    <t>2 RYMBAI, KISTOBIN (ST)</t>
  </si>
  <si>
    <t>4336</t>
  </si>
  <si>
    <t>3 CHALLAM, DRINGSON (ST)</t>
  </si>
  <si>
    <t>3663</t>
  </si>
  <si>
    <t>4 CHYNE, PROSPERLY CHANDRA (ST)</t>
  </si>
  <si>
    <t>1269</t>
  </si>
  <si>
    <t>5 POHSHNA, ENOWELL (ST)</t>
  </si>
  <si>
    <t>1248</t>
  </si>
  <si>
    <t>23 NONGPOH</t>
  </si>
  <si>
    <t>1 SIEM, JORMANIK (ST)</t>
  </si>
  <si>
    <t>12661</t>
  </si>
  <si>
    <t>2 ALLEY, AARON (ST)</t>
  </si>
  <si>
    <t>3772</t>
  </si>
  <si>
    <t>24 SHILLONG</t>
  </si>
  <si>
    <t>1 ROY, BROJO MOHON (ST)</t>
  </si>
  <si>
    <t>8755</t>
  </si>
  <si>
    <t>2 KHONGMEN, BONILY (ST)</t>
  </si>
  <si>
    <t>6063</t>
  </si>
  <si>
    <t>3 PAUL CHOUDHURY, KIRAN CH.</t>
  </si>
  <si>
    <t>3614</t>
  </si>
  <si>
    <t>4 RAY, AMIYA SINDHU</t>
  </si>
  <si>
    <t>146</t>
  </si>
  <si>
    <t>25 NONGSTOIN</t>
  </si>
  <si>
    <t>1 COTTON, HENRY (ST)</t>
  </si>
  <si>
    <t>7233</t>
  </si>
  <si>
    <t>2 JONES, HOREN (ST)</t>
  </si>
  <si>
    <t>2503</t>
  </si>
  <si>
    <t>3 KHONGPHAI, AJRA SINGH (ST)</t>
  </si>
  <si>
    <t>1912</t>
  </si>
  <si>
    <t>4 CHYNE, S. A. (ST)</t>
  </si>
  <si>
    <t>743</t>
  </si>
  <si>
    <t>26 CHERRAPUNJI</t>
  </si>
  <si>
    <t>1 NICHOLS, ROY J. J. M. (ST)</t>
  </si>
  <si>
    <t>7583</t>
  </si>
  <si>
    <t>2 CAJEE, THEODORE (ST)</t>
  </si>
  <si>
    <t>7395</t>
  </si>
  <si>
    <t>3 SINGH, MAHAM (ST)</t>
  </si>
  <si>
    <t>4196</t>
  </si>
  <si>
    <t>27 BAGHMARA</t>
  </si>
  <si>
    <t>1 MOMIN, EMERSON (ST)</t>
  </si>
  <si>
    <t>7896</t>
  </si>
  <si>
    <t>2 MARAK, MANIRAM (ST)</t>
  </si>
  <si>
    <t>4805</t>
  </si>
  <si>
    <t>28 TURA</t>
  </si>
  <si>
    <t>1 NARAK, MODY K. (ST)</t>
  </si>
  <si>
    <t>7757</t>
  </si>
  <si>
    <t>2 SANGMA, NOHO (ST)</t>
  </si>
  <si>
    <t>3789</t>
  </si>
  <si>
    <t>29 PHULBARI</t>
  </si>
  <si>
    <t>1 SANGMA, WILLIAMSON A. (ST)</t>
  </si>
  <si>
    <t>5720</t>
  </si>
  <si>
    <t>2 SANGMA, EMONSING (ST)</t>
  </si>
  <si>
    <t>5550</t>
  </si>
  <si>
    <t>30 DAINADUBI</t>
  </si>
  <si>
    <t>1 MOMIN, HARISON (ST)</t>
  </si>
  <si>
    <t>7396</t>
  </si>
  <si>
    <t>2 SANGMA, AARAN (ST)</t>
  </si>
  <si>
    <t>3051</t>
  </si>
  <si>
    <t>3 SANGMA, NALLINDRA. (ST)</t>
  </si>
  <si>
    <t>1217</t>
  </si>
  <si>
    <t>31 MANKACHAR</t>
  </si>
  <si>
    <t>1 AHMED, KOBAD HUSSAIN</t>
  </si>
  <si>
    <t>7545</t>
  </si>
  <si>
    <t>2 ISLAM, ZAHIRUL</t>
  </si>
  <si>
    <t>7236</t>
  </si>
  <si>
    <t>3 SARKAR, ABDUL GANI</t>
  </si>
  <si>
    <t>834</t>
  </si>
  <si>
    <t>32 SALMARA SOUTH</t>
  </si>
  <si>
    <t>1 ALI, MD. SAHADAT</t>
  </si>
  <si>
    <t>10608</t>
  </si>
  <si>
    <t>2 BASIT, MD. BAZLUL</t>
  </si>
  <si>
    <t>7661</t>
  </si>
  <si>
    <t>33 GOALPARA</t>
  </si>
  <si>
    <t>1 RABHA, HAKIM CHANDRA (ST)</t>
  </si>
  <si>
    <t>23233</t>
  </si>
  <si>
    <t>2 NATH, KHAGENDRA NATH</t>
  </si>
  <si>
    <t>23200</t>
  </si>
  <si>
    <t>3 KACHARI, BINODE BEHARI (ST)</t>
  </si>
  <si>
    <t>15844</t>
  </si>
  <si>
    <t>4 CHOUDHURY, BHUPENDRA NARAYAN</t>
  </si>
  <si>
    <t>15778</t>
  </si>
  <si>
    <t>5 SANGMA, DHARAMSING</t>
  </si>
  <si>
    <t>5954</t>
  </si>
  <si>
    <t>6 SARAT, CHANDRA (ST)</t>
  </si>
  <si>
    <t>5703</t>
  </si>
  <si>
    <t>7 SEN KALIPADA</t>
  </si>
  <si>
    <t>5628</t>
  </si>
  <si>
    <t>8 DAS, BIPIN CHANDRA</t>
  </si>
  <si>
    <t>2386</t>
  </si>
  <si>
    <t>34 NORTH SALMARA</t>
  </si>
  <si>
    <t>23739</t>
  </si>
  <si>
    <t>2 DR. DAS, GHANASHYAM (SC)</t>
  </si>
  <si>
    <t>22377</t>
  </si>
  <si>
    <t>3 DAS, RAM PRASAD</t>
  </si>
  <si>
    <t>16460</t>
  </si>
  <si>
    <t>4 DAS, BHUPENDRA CHANDRA (SC)</t>
  </si>
  <si>
    <t>5605</t>
  </si>
  <si>
    <t>5 CHOUDHURI GAJENDRA CHANDRA</t>
  </si>
  <si>
    <t>5192</t>
  </si>
  <si>
    <t>6 BANIKYA, KANDARPA NARAYAN (SC)</t>
  </si>
  <si>
    <t>4862</t>
  </si>
  <si>
    <t>35 KOKRAJHAR</t>
  </si>
  <si>
    <t>1 BRAHMA, RUPNATH (ST)</t>
  </si>
  <si>
    <t>19455</t>
  </si>
  <si>
    <t>2 BRAHMACHARI, SWAMI KRISHNANANDA</t>
  </si>
  <si>
    <t>14448</t>
  </si>
  <si>
    <t>3 DAIMARI, BIPIN (ST)</t>
  </si>
  <si>
    <t>10098</t>
  </si>
  <si>
    <t>4 DEB, KUMAR ANANTA NARAYAN</t>
  </si>
  <si>
    <t>4625</t>
  </si>
  <si>
    <t>5 BASUMATARI, SATISH CHANDRA</t>
  </si>
  <si>
    <t>4344</t>
  </si>
  <si>
    <t>6 ROY, ARUN</t>
  </si>
  <si>
    <t>2081</t>
  </si>
  <si>
    <t>1 TUDU, MATHIAS</t>
  </si>
  <si>
    <t>8631</t>
  </si>
  <si>
    <t>2 SINHA, SARAT CHANDRA</t>
  </si>
  <si>
    <t>8202</t>
  </si>
  <si>
    <t>3 BRAHMA, NILESWAR (ST)</t>
  </si>
  <si>
    <t>3771</t>
  </si>
  <si>
    <t>37 GOLAKGANJ</t>
  </si>
  <si>
    <t>1 PRADHANI, BHUBAN CHANDRA</t>
  </si>
  <si>
    <t>11004</t>
  </si>
  <si>
    <t>2 ALI, SYED</t>
  </si>
  <si>
    <t>7924</t>
  </si>
  <si>
    <t>3 BARUA, SANTOSH KUMAR</t>
  </si>
  <si>
    <t>6683</t>
  </si>
  <si>
    <t>38 DHUBRI</t>
  </si>
  <si>
    <t>1 PRADHANI, TAMIJUDDIN</t>
  </si>
  <si>
    <t>8738</t>
  </si>
  <si>
    <t>2 ABUL FAZAL</t>
  </si>
  <si>
    <t>4718</t>
  </si>
  <si>
    <t>3 PRADHANI, FARIDUDDIN</t>
  </si>
  <si>
    <t>880</t>
  </si>
  <si>
    <t>39 GAURIPUR</t>
  </si>
  <si>
    <t>1 BARUA, PRAKRITISH CHANDRA</t>
  </si>
  <si>
    <t>9464</t>
  </si>
  <si>
    <t>2 SHEIK, MD. AZAD ALI</t>
  </si>
  <si>
    <t>7973</t>
  </si>
  <si>
    <t>3 SARKAR, ABDUL BARI</t>
  </si>
  <si>
    <t>7886</t>
  </si>
  <si>
    <t>40 BILASIPARA</t>
  </si>
  <si>
    <t>1 AHMED, JAHANUDDIN</t>
  </si>
  <si>
    <t>10944</t>
  </si>
  <si>
    <t>2 ALI MAKSHED</t>
  </si>
  <si>
    <t>9011</t>
  </si>
  <si>
    <t>3 DAS, KHAGENDRA</t>
  </si>
  <si>
    <t>8269</t>
  </si>
  <si>
    <t>41 TARABARI</t>
  </si>
  <si>
    <t>1 TAJUDDIN AHMED</t>
  </si>
  <si>
    <t>12759</t>
  </si>
  <si>
    <t>2 TALUKDAR, DHANIRAM</t>
  </si>
  <si>
    <t>12535</t>
  </si>
  <si>
    <t>42 JANIA</t>
  </si>
  <si>
    <t>1 FAKHRUDDIN ALI AHMED</t>
  </si>
  <si>
    <t>16848</t>
  </si>
  <si>
    <t>2 ABDUS SATTAR, DR. MOULAVI</t>
  </si>
  <si>
    <t>5002</t>
  </si>
  <si>
    <t>3 DAS, PRADIP KUMAR</t>
  </si>
  <si>
    <t>3627</t>
  </si>
  <si>
    <t>43 SORBHOG</t>
  </si>
  <si>
    <t>1 TALUKDAR, GHANESHYAM</t>
  </si>
  <si>
    <t>10879</t>
  </si>
  <si>
    <t>2 REHMAN, ATAUR</t>
  </si>
  <si>
    <t>9636</t>
  </si>
  <si>
    <t>3 BRMAN, SRIHARI</t>
  </si>
  <si>
    <t>3075</t>
  </si>
  <si>
    <t>4 ROUT, MADHUSUDHAN</t>
  </si>
  <si>
    <t>1229</t>
  </si>
  <si>
    <t>44 BARPETA</t>
  </si>
  <si>
    <t>1 DAS, MAHADEV (SC)</t>
  </si>
  <si>
    <t>22831</t>
  </si>
  <si>
    <t>2 DAS, SRIHARI (SC)</t>
  </si>
  <si>
    <t>22521</t>
  </si>
  <si>
    <t>3 DAS, AKSHOY KUMAR</t>
  </si>
  <si>
    <t>20261</t>
  </si>
  <si>
    <t>4 MEDHI, HEM CHANDRA</t>
  </si>
  <si>
    <t>19089</t>
  </si>
  <si>
    <t>45 PATACHARKUCHI</t>
  </si>
  <si>
    <t>1 DAS, BIRENDRA KUMAR (ST)</t>
  </si>
  <si>
    <t>18218</t>
  </si>
  <si>
    <t>2 DAS, SURENDRA NATH (ST)</t>
  </si>
  <si>
    <t>17615</t>
  </si>
  <si>
    <t>3 CHOUDHURY, DR. HOMESWAR DEB</t>
  </si>
  <si>
    <t>16960</t>
  </si>
  <si>
    <t>4 SAIKIANI, CHANDRA PRAVA</t>
  </si>
  <si>
    <t>13299</t>
  </si>
  <si>
    <t>5 CHOUDHURY, GIRISH CHANDRA</t>
  </si>
  <si>
    <t>6791</t>
  </si>
  <si>
    <t>46 RANGIA</t>
  </si>
  <si>
    <t>1 DAS, BAIKUNTHA NATH (ST)</t>
  </si>
  <si>
    <t>21847</t>
  </si>
  <si>
    <t>2 SARMA, SIDDHINATH</t>
  </si>
  <si>
    <t>19400</t>
  </si>
  <si>
    <t>3 RABHA, BISHNU PRASAD (ST)</t>
  </si>
  <si>
    <t>9353</t>
  </si>
  <si>
    <t>4 KALITA, PRANESWAR</t>
  </si>
  <si>
    <t>8087</t>
  </si>
  <si>
    <t>5 DAS, MONOMOHAN</t>
  </si>
  <si>
    <t>3442</t>
  </si>
  <si>
    <t>6 LAHKAR, SATYABRATA</t>
  </si>
  <si>
    <t>47 KAMALPUR</t>
  </si>
  <si>
    <t>1 GOSWAMI, SARAT CHANDRA</t>
  </si>
  <si>
    <t>14280</t>
  </si>
  <si>
    <t>2 CHAUDHURY, LAKSHYADHAR</t>
  </si>
  <si>
    <t>8614</t>
  </si>
  <si>
    <t>3 DEKA, LALIT CHANDRA</t>
  </si>
  <si>
    <t>3216</t>
  </si>
  <si>
    <t>48 GAUHATI</t>
  </si>
  <si>
    <t>1 BHATTACHARJYA, GOURI SANKAR</t>
  </si>
  <si>
    <t>14182</t>
  </si>
  <si>
    <t>2 BARAH, LAKSHMIDHAR</t>
  </si>
  <si>
    <t>13209</t>
  </si>
  <si>
    <t>3 MIKIR, PARASU GAONBURA</t>
  </si>
  <si>
    <t>1016</t>
  </si>
  <si>
    <t>4 GUHA, SUSHIL</t>
  </si>
  <si>
    <t>559</t>
  </si>
  <si>
    <t>5 SINGH, SATYANARAYAN</t>
  </si>
  <si>
    <t>416</t>
  </si>
  <si>
    <t>49 PALASBARI</t>
  </si>
  <si>
    <t>1 DAS, RADHIKA RAM</t>
  </si>
  <si>
    <t>15078</t>
  </si>
  <si>
    <t>2 KALITA, GOVINDA</t>
  </si>
  <si>
    <t>13507</t>
  </si>
  <si>
    <t>50 BOKO</t>
  </si>
  <si>
    <t>1 CHAUDHURY, RADHA CHARAN</t>
  </si>
  <si>
    <t>12224</t>
  </si>
  <si>
    <t>2 BARAH, HARENDRA CHANDRA</t>
  </si>
  <si>
    <t>8566</t>
  </si>
  <si>
    <t>51 RAMPUR</t>
  </si>
  <si>
    <t>1 GOSWAMI, HARESWAR</t>
  </si>
  <si>
    <t>15061</t>
  </si>
  <si>
    <t>2 CHAUDHURY, PRABIN KUMAR</t>
  </si>
  <si>
    <t>9629</t>
  </si>
  <si>
    <t>3 MAJUMDAR, PURNA CHANDRA</t>
  </si>
  <si>
    <t>52 HAJO</t>
  </si>
  <si>
    <t>1 MEDHI, BISNU RAM</t>
  </si>
  <si>
    <t>24012</t>
  </si>
  <si>
    <t>2 HAZARIKA PRANESWAR</t>
  </si>
  <si>
    <t>5847</t>
  </si>
  <si>
    <t>53 NALBARI WEST</t>
  </si>
  <si>
    <t>1 DEKA, TARUN SEN</t>
  </si>
  <si>
    <t>16131</t>
  </si>
  <si>
    <t>2 GOSWAMI, PRABHAT CHANDRA</t>
  </si>
  <si>
    <t>54 NALBARI EAST</t>
  </si>
  <si>
    <t>1 CHOUDHURY, PRABHAT NARAYAN</t>
  </si>
  <si>
    <t>16697</t>
  </si>
  <si>
    <t>2 GOSWAMI, SRIMAN PRAFULLA</t>
  </si>
  <si>
    <t>7491</t>
  </si>
  <si>
    <t>3 BARUA, PRAFULLA CHANDRA</t>
  </si>
  <si>
    <t>835</t>
  </si>
  <si>
    <t>55 MANGALDOI</t>
  </si>
  <si>
    <t>1 DATTA, DANDI RAM</t>
  </si>
  <si>
    <t>7624</t>
  </si>
  <si>
    <t>2 ALI, NAZIR</t>
  </si>
  <si>
    <t>3767</t>
  </si>
  <si>
    <t>3 SARMA, NABIN CHANDRA</t>
  </si>
  <si>
    <t>2887</t>
  </si>
  <si>
    <t>4 GOSWAMI, MUKTINATH</t>
  </si>
  <si>
    <t>2735</t>
  </si>
  <si>
    <t>56 PANERY</t>
  </si>
  <si>
    <t>1 PATOWARI, HIRALAL</t>
  </si>
  <si>
    <t>24035</t>
  </si>
  <si>
    <t>2 DEKA, PAKHIRAI (ST)</t>
  </si>
  <si>
    <t>17128</t>
  </si>
  <si>
    <t>3 BHOBORA, DAVIDSON (ST)</t>
  </si>
  <si>
    <t>14838</t>
  </si>
  <si>
    <t>4 GHOSH, SASHADHAR</t>
  </si>
  <si>
    <t>11306</t>
  </si>
  <si>
    <t>57 DALGAON</t>
  </si>
  <si>
    <t>1 MD. MATLEBUDDIN</t>
  </si>
  <si>
    <t>9146</t>
  </si>
  <si>
    <t>2 ALI, SHAMSHER</t>
  </si>
  <si>
    <t>4788</t>
  </si>
  <si>
    <t>3 DATTA, BALIRAM</t>
  </si>
  <si>
    <t>1974</t>
  </si>
  <si>
    <t>4 BARDALOI, PATIRAM</t>
  </si>
  <si>
    <t>1408</t>
  </si>
  <si>
    <t>58 DHEKIAJULI</t>
  </si>
  <si>
    <t>1 DAS, OMEO KUMAR</t>
  </si>
  <si>
    <t>15018</t>
  </si>
  <si>
    <t>2 PURTTI, MACHINDAS</t>
  </si>
  <si>
    <t>3937</t>
  </si>
  <si>
    <t>59 BARCHALLA</t>
  </si>
  <si>
    <t>1 DAS, MAHI KANTA</t>
  </si>
  <si>
    <t>13258</t>
  </si>
  <si>
    <t>2 HAZARIKA, BHARAT CHANDRA</t>
  </si>
  <si>
    <t>6959</t>
  </si>
  <si>
    <t>60 BALIPARA</t>
  </si>
  <si>
    <t>1 SARMA, BISWADEB</t>
  </si>
  <si>
    <t>19248</t>
  </si>
  <si>
    <t>2 SINGHA, SOLOMON KUMAR</t>
  </si>
  <si>
    <t>7113</t>
  </si>
  <si>
    <t>61 TEZPUR</t>
  </si>
  <si>
    <t>1 AGARWALLA, KAMALA PRASAD</t>
  </si>
  <si>
    <t>11624</t>
  </si>
  <si>
    <t>2 SINGHA, PURNA NARAYAN</t>
  </si>
  <si>
    <t>4033</t>
  </si>
  <si>
    <t>3 KAKATI, GOLOK CHANDRA</t>
  </si>
  <si>
    <t>2666</t>
  </si>
  <si>
    <t>62 BISWANATH</t>
  </si>
  <si>
    <t>1 TRIPATHI, KAMAKHYA PRASAD</t>
  </si>
  <si>
    <t>14418</t>
  </si>
  <si>
    <t>2 BARA, CHANDRA NATH</t>
  </si>
  <si>
    <t>5392</t>
  </si>
  <si>
    <t>63 GOHPUR</t>
  </si>
  <si>
    <t>1 UPADHAYA, BISHNULAL</t>
  </si>
  <si>
    <t>18622</t>
  </si>
  <si>
    <t>2 MAHANTA, GOPAL CHANDRA</t>
  </si>
  <si>
    <t>6439</t>
  </si>
  <si>
    <t>64 LAHARIGHAT</t>
  </si>
  <si>
    <t>1 BORA, MOTIRAM</t>
  </si>
  <si>
    <t>30340</t>
  </si>
  <si>
    <t>2 DEORI, DHIRSINGH (ST)</t>
  </si>
  <si>
    <t>29671</t>
  </si>
  <si>
    <t>3 KONWAR, PITSING (ST)</t>
  </si>
  <si>
    <t>10093</t>
  </si>
  <si>
    <t>9950</t>
  </si>
  <si>
    <t>65 DHING</t>
  </si>
  <si>
    <t>1 NURUL ISLAM</t>
  </si>
  <si>
    <t>9933</t>
  </si>
  <si>
    <t>2 MASTER, MD. HASEN ALI</t>
  </si>
  <si>
    <t>2463</t>
  </si>
  <si>
    <t>3 BORA, DINESWAR</t>
  </si>
  <si>
    <t>1923</t>
  </si>
  <si>
    <t>4 BARKAKATI, CHANDRAKANTA</t>
  </si>
  <si>
    <t>1580</t>
  </si>
  <si>
    <t>5 SHAMSUL HUDA</t>
  </si>
  <si>
    <t>1154</t>
  </si>
  <si>
    <t>66 RUPOHIHAT</t>
  </si>
  <si>
    <t>1 IDRIS, MAULAVI MD.</t>
  </si>
  <si>
    <t>67 KALIABOR</t>
  </si>
  <si>
    <t>1 BORAH, LILA KANTA</t>
  </si>
  <si>
    <t>15945</t>
  </si>
  <si>
    <t>2 BISWAKARMA, HIRALAL</t>
  </si>
  <si>
    <t>2285</t>
  </si>
  <si>
    <t>3 BHUYAN, THANURAM</t>
  </si>
  <si>
    <t>1942</t>
  </si>
  <si>
    <t>4 GAJINDRA</t>
  </si>
  <si>
    <t>1533</t>
  </si>
  <si>
    <t>68 SAMAGURI</t>
  </si>
  <si>
    <t>1 BARTHAKUR, USHA</t>
  </si>
  <si>
    <t>16201</t>
  </si>
  <si>
    <t>2 SAIKIA, BHABENDRA KUMAR</t>
  </si>
  <si>
    <t>5863</t>
  </si>
  <si>
    <t>3 AMIRUDDIN</t>
  </si>
  <si>
    <t>952</t>
  </si>
  <si>
    <t>69 NOWGONG</t>
  </si>
  <si>
    <t>1 HAZARIKA, MAHENDRA NATH (SC)</t>
  </si>
  <si>
    <t>27000</t>
  </si>
  <si>
    <t>2 BOROOAH, DEV KANTA</t>
  </si>
  <si>
    <t>26996</t>
  </si>
  <si>
    <t>3 BORA, PHANI</t>
  </si>
  <si>
    <t>25377</t>
  </si>
  <si>
    <t>4 DAS, BALIRAM (SC)</t>
  </si>
  <si>
    <t>14020</t>
  </si>
  <si>
    <t>5 GUPTA, BIREN</t>
  </si>
  <si>
    <t>1336</t>
  </si>
  <si>
    <t>70 JAMUNAMUKH</t>
  </si>
  <si>
    <t>1 AHMED, MAULAVI RAHIMUDDIN</t>
  </si>
  <si>
    <t>12601</t>
  </si>
  <si>
    <t>2 GOSWAMI, LAKSHMI PRASAD</t>
  </si>
  <si>
    <t>7338</t>
  </si>
  <si>
    <t>3 ABDUL KHALIQUE</t>
  </si>
  <si>
    <t>2367</t>
  </si>
  <si>
    <t>4 SUKHRAM</t>
  </si>
  <si>
    <t>390</t>
  </si>
  <si>
    <t>71 LUMDING</t>
  </si>
  <si>
    <t>1 SARMA, RAM NATH</t>
  </si>
  <si>
    <t>11269</t>
  </si>
  <si>
    <t>2 MISRA, BIRESH</t>
  </si>
  <si>
    <t>4053</t>
  </si>
  <si>
    <t>3 SIRCER, BENOY BHUSAN</t>
  </si>
  <si>
    <t>4 ABDUL MASABIR</t>
  </si>
  <si>
    <t>2089</t>
  </si>
  <si>
    <t>5 SAMADDAR KHAGENDRA NATH (ST)</t>
  </si>
  <si>
    <t>1186</t>
  </si>
  <si>
    <t>6 NARAYAN SWAMI NAGALINGAM</t>
  </si>
  <si>
    <t>774</t>
  </si>
  <si>
    <t>72 MARIANI</t>
  </si>
  <si>
    <t>1 HAZARIKA, DANDESWAR</t>
  </si>
  <si>
    <t>7976</t>
  </si>
  <si>
    <t>2 DATTA, DAULESWAR</t>
  </si>
  <si>
    <t>3521</t>
  </si>
  <si>
    <t>3 CHRISTIAN, MANGRA</t>
  </si>
  <si>
    <t>2686</t>
  </si>
  <si>
    <t>73 GOLAGHAT</t>
  </si>
  <si>
    <t>9907</t>
  </si>
  <si>
    <t>2 PHUKAN, BHADRA</t>
  </si>
  <si>
    <t>5111</t>
  </si>
  <si>
    <t>3 SAIKIA, JADUNATH</t>
  </si>
  <si>
    <t>4889</t>
  </si>
  <si>
    <t>4 PHUKAN, BIPINCHANDRA</t>
  </si>
  <si>
    <t>2088</t>
  </si>
  <si>
    <t>1 SARMA, NARENDRA NATH</t>
  </si>
  <si>
    <t>22848</t>
  </si>
  <si>
    <t>2 KURMI, CHOUDHURI DINANATH</t>
  </si>
  <si>
    <t>3920</t>
  </si>
  <si>
    <t>3 GOSWAMI, PRATAPCHANDRA</t>
  </si>
  <si>
    <t>2325</t>
  </si>
  <si>
    <t>4 GOGOI, TARUNCHANDRA</t>
  </si>
  <si>
    <t>1741</t>
  </si>
  <si>
    <t>5 TANTI, BONAMALI</t>
  </si>
  <si>
    <t>1280</t>
  </si>
  <si>
    <t>6 DAS, RAMNATH (SC)</t>
  </si>
  <si>
    <t>0</t>
  </si>
  <si>
    <t>75 TITABAR</t>
  </si>
  <si>
    <t>1 BARDOLOI, SARBESWAR</t>
  </si>
  <si>
    <t>12902</t>
  </si>
  <si>
    <t>2 SINGH, SARJU PRASAD</t>
  </si>
  <si>
    <t>6853</t>
  </si>
  <si>
    <t>3 SHARMA, GANESHRAM</t>
  </si>
  <si>
    <t>4500</t>
  </si>
  <si>
    <t>4 HAZARIKA, SURENDRANATH</t>
  </si>
  <si>
    <t>3489</t>
  </si>
  <si>
    <t>5 CHAUDHURY, DR. EMRAN HUSSAIN</t>
  </si>
  <si>
    <t>806</t>
  </si>
  <si>
    <t>76 TEOK</t>
  </si>
  <si>
    <t>1 BARUA, HARINARAYAN</t>
  </si>
  <si>
    <t>10880</t>
  </si>
  <si>
    <t>2 CHUTIA, SONARAM</t>
  </si>
  <si>
    <t>5324</t>
  </si>
  <si>
    <t>3 BORBORUA, KSHETRADHAR</t>
  </si>
  <si>
    <t>77 AMGURI</t>
  </si>
  <si>
    <t>1 BORBORUA, KHAGENDRANATH</t>
  </si>
  <si>
    <t>12410</t>
  </si>
  <si>
    <t>2 CHALIHA, BIMOLA PRASAD</t>
  </si>
  <si>
    <t>9417</t>
  </si>
  <si>
    <t>78 NAZIRA</t>
  </si>
  <si>
    <t>1 CHETIA, TANKESWAR</t>
  </si>
  <si>
    <t>8598</t>
  </si>
  <si>
    <t>2 BORPUZARI, BAIDYANATH</t>
  </si>
  <si>
    <t>7560</t>
  </si>
  <si>
    <t>3 GHATUAR, SAHADEV</t>
  </si>
  <si>
    <t>2084</t>
  </si>
  <si>
    <t>4 BORUA, GOPAL CHANDRA SANDIQUAI</t>
  </si>
  <si>
    <t>495</t>
  </si>
  <si>
    <t>79 SONARI</t>
  </si>
  <si>
    <t>1 CHETIA, PURNANANDA</t>
  </si>
  <si>
    <t>11745</t>
  </si>
  <si>
    <t>2 SAH, HEMCHANDRO</t>
  </si>
  <si>
    <t>3423</t>
  </si>
  <si>
    <t>3 GOSWAMI, DHARMAKANTA</t>
  </si>
  <si>
    <t>1956</t>
  </si>
  <si>
    <t>80 THOWRA</t>
  </si>
  <si>
    <t>1 SAIKIA, DURGESWAR</t>
  </si>
  <si>
    <t>11917</t>
  </si>
  <si>
    <t>4793</t>
  </si>
  <si>
    <t>3 GOGOI, DURGANATH</t>
  </si>
  <si>
    <t>3365</t>
  </si>
  <si>
    <t>81 SIBSAGAR</t>
  </si>
  <si>
    <t>11638</t>
  </si>
  <si>
    <t>2 GOGOI, PROMODE CHANDRO</t>
  </si>
  <si>
    <t>7912</t>
  </si>
  <si>
    <t>82 JORHAT</t>
  </si>
  <si>
    <t>1 SARMAH, DEBESWAR</t>
  </si>
  <si>
    <t>23040</t>
  </si>
  <si>
    <t>2 DUTTA, BANGSHIDHAR</t>
  </si>
  <si>
    <t>12727</t>
  </si>
  <si>
    <t>3 PEGOO, MAHIDHAR (ST)</t>
  </si>
  <si>
    <t>83 KATONIGAON</t>
  </si>
  <si>
    <t>1 BARUA, KOMAL, KUMARI</t>
  </si>
  <si>
    <t>10296</t>
  </si>
  <si>
    <t>2 SARWAN, P. M.</t>
  </si>
  <si>
    <t>7157</t>
  </si>
  <si>
    <t>3 BARUA, RAJENDRA NATH</t>
  </si>
  <si>
    <t>5730</t>
  </si>
  <si>
    <t>84 NORTH LAKHIMPUR</t>
  </si>
  <si>
    <t>1 BORA, MAHANONDA</t>
  </si>
  <si>
    <t>19570</t>
  </si>
  <si>
    <t>2 DOLEY, KARKA CHANDRA (ST)</t>
  </si>
  <si>
    <t>17589</t>
  </si>
  <si>
    <t>3 BORA, BISHNURAM</t>
  </si>
  <si>
    <t>12055</t>
  </si>
  <si>
    <t>4 PEGU, NAMESWAR (ST)</t>
  </si>
  <si>
    <t>11555</t>
  </si>
  <si>
    <t>5 MUNDA, GUNI</t>
  </si>
  <si>
    <t>5399</t>
  </si>
  <si>
    <t>85 MORAN</t>
  </si>
  <si>
    <t>1 GOHAIN, PADMA KUMARI</t>
  </si>
  <si>
    <t>20525</t>
  </si>
  <si>
    <t>2 DALEY, LALIT KUMAR (ST)</t>
  </si>
  <si>
    <t>19779</t>
  </si>
  <si>
    <t>3 BARUA, MODAN CHANDRA</t>
  </si>
  <si>
    <t>10507</t>
  </si>
  <si>
    <t>4 HAZARIKA, RAJANI KANTA (ST)</t>
  </si>
  <si>
    <t>6914</t>
  </si>
  <si>
    <t>5 DAS, SADANANDA (ST)</t>
  </si>
  <si>
    <t>3113</t>
  </si>
  <si>
    <t>6 GOGOI, DEBEN CHANDRA</t>
  </si>
  <si>
    <t>2751</t>
  </si>
  <si>
    <t>86 DIBRUGARH</t>
  </si>
  <si>
    <t>1 BARTHAKUR, NILMONI</t>
  </si>
  <si>
    <t>8494</t>
  </si>
  <si>
    <t>2 BORUA, ROMESH CHANDRA</t>
  </si>
  <si>
    <t>6351</t>
  </si>
  <si>
    <t>87 LAHOWAL</t>
  </si>
  <si>
    <t>1 SENGUPTA, LILY</t>
  </si>
  <si>
    <t>8481</t>
  </si>
  <si>
    <t>2 BORA, NIBARAN CHANDRA</t>
  </si>
  <si>
    <t>4566</t>
  </si>
  <si>
    <t>3 NEOG, DEVENDRA NATH</t>
  </si>
  <si>
    <t>1979</t>
  </si>
  <si>
    <t>4 DAS, KHITISH CHANDRA</t>
  </si>
  <si>
    <t>986</t>
  </si>
  <si>
    <t>5 BARUAH, KHAGESWAR</t>
  </si>
  <si>
    <t>782</t>
  </si>
  <si>
    <t>88 TENGAKHAT</t>
  </si>
  <si>
    <t>10930</t>
  </si>
  <si>
    <t>2 DUTTA, CHENI RAM</t>
  </si>
  <si>
    <t>2179</t>
  </si>
  <si>
    <t>3 KARLI, ANAS MASI</t>
  </si>
  <si>
    <t>1411</t>
  </si>
  <si>
    <t>4 DOWERAH, PROBHAT</t>
  </si>
  <si>
    <t>1209</t>
  </si>
  <si>
    <t>89 JAIPUR</t>
  </si>
  <si>
    <t>1 BARUA, JUGO KANTA</t>
  </si>
  <si>
    <t>8387</t>
  </si>
  <si>
    <t>5101</t>
  </si>
  <si>
    <t>90 BOGDUNG</t>
  </si>
  <si>
    <t>10192</t>
  </si>
  <si>
    <t>2 BARUA, BHABA KANTA</t>
  </si>
  <si>
    <t>1911</t>
  </si>
  <si>
    <t>91 TINSUKIA</t>
  </si>
  <si>
    <t>1 KHEMKA, RADHA KISHEN</t>
  </si>
  <si>
    <t>9870</t>
  </si>
  <si>
    <t>2 CHOWDHURY, BARIN</t>
  </si>
  <si>
    <t>3487</t>
  </si>
  <si>
    <t>3 BORBORA, GOLAP CHANDRA</t>
  </si>
  <si>
    <t>1647</t>
  </si>
  <si>
    <t>4 CHUTIA, BHUBAN CHANDRA</t>
  </si>
  <si>
    <t>925</t>
  </si>
  <si>
    <t>5 BARUA, RANJANI KANTA</t>
  </si>
  <si>
    <t>226</t>
  </si>
  <si>
    <t>92 DIGBOI</t>
  </si>
  <si>
    <t>1 DEB SARMA, DWIJESH CHANDRA</t>
  </si>
  <si>
    <t>10899</t>
  </si>
  <si>
    <t>2 CHAKRAVARTY, BINOY</t>
  </si>
  <si>
    <t>3057</t>
  </si>
  <si>
    <t>3 GOGOI, LILADHAR</t>
  </si>
  <si>
    <t>1187</t>
  </si>
  <si>
    <t>4 BARUA, DHARMESWAR</t>
  </si>
  <si>
    <t>1107</t>
  </si>
  <si>
    <t>5 BHATTACHARJEE, PULIN</t>
  </si>
  <si>
    <t>367</t>
  </si>
  <si>
    <t>1 TATI, MOLIA</t>
  </si>
  <si>
    <t>16674</t>
  </si>
  <si>
    <t>2 SARMA, MOHENDRA NATH</t>
  </si>
  <si>
    <t>1576</t>
  </si>
  <si>
    <t>3 TATI, JAGABANDHU</t>
  </si>
  <si>
    <t>997</t>
  </si>
  <si>
    <t>94 SAIKHOWA</t>
  </si>
  <si>
    <t>1 HAZARIKA , DEVENDRA NATH</t>
  </si>
  <si>
    <t>7772</t>
  </si>
  <si>
    <t>2 GAHAIN, CHOWMANGWANG</t>
  </si>
  <si>
    <t>2646</t>
  </si>
  <si>
    <t>3 PHATUA LI, DANDIDHAR</t>
  </si>
  <si>
    <t>1690</t>
  </si>
  <si>
    <t>1 SAPRAWNGA</t>
  </si>
  <si>
    <t>HLC</t>
  </si>
  <si>
    <t>2 R. DENGTHUAMA</t>
  </si>
  <si>
    <t>3 R. SAPZOVA</t>
  </si>
  <si>
    <t>1 R. THANHLIRA</t>
  </si>
  <si>
    <t>2 LALSAWIA</t>
  </si>
  <si>
    <t>1 CH. CHHUNGA</t>
  </si>
  <si>
    <t>2 A. THANGLURA</t>
  </si>
  <si>
    <t>4 RATABARI</t>
  </si>
  <si>
    <t>2 BISWANATH UPADHYAYA</t>
  </si>
  <si>
    <t>3 MRINAL KANTI DAS GUPTA</t>
  </si>
  <si>
    <t>4 SUBAL CHANDRA DAS</t>
  </si>
  <si>
    <t>5 ABDUL MAJID</t>
  </si>
  <si>
    <t>1 RAMDEB MALAH</t>
  </si>
  <si>
    <t>2 GOPESH NAMASUDRA</t>
  </si>
  <si>
    <t>6 KARIMGANJ SOUTH</t>
  </si>
  <si>
    <t>1 ABDUL MUNIM CHOWDHURY</t>
  </si>
  <si>
    <t>2 JAJNESWAR DAS</t>
  </si>
  <si>
    <t>3 MOHIT MOHAN DAS</t>
  </si>
  <si>
    <t>4 ABDUL LATIF</t>
  </si>
  <si>
    <t>7 KARIMGANJ NORTH</t>
  </si>
  <si>
    <t>1 RATHINDRA NATH SEN</t>
  </si>
  <si>
    <t>2 RANENDRA MOHAN DAS</t>
  </si>
  <si>
    <t>3 MD. IBRAHIM ALI CHOWDHURY</t>
  </si>
  <si>
    <t>1 TARAPADA BHATTACHARJEE</t>
  </si>
  <si>
    <t>2 ABDUL HAMID MAZUMDAR</t>
  </si>
  <si>
    <t>9 BADARPUR</t>
  </si>
  <si>
    <t>1 MOULANA ABDUL JALIL CHOWDHURY</t>
  </si>
  <si>
    <t>2 KUMUD RANJAN CHAKRAVARTY</t>
  </si>
  <si>
    <t>3 JNANENDRA CHANDRA BANERJEE</t>
  </si>
  <si>
    <t>4 UCHMAN ALI LASKAR</t>
  </si>
  <si>
    <t>10 HAILAKANDI</t>
  </si>
  <si>
    <t>1 RAMPIRIT RUDRAPAUL</t>
  </si>
  <si>
    <t>2 ABDUL MATLIB MAZUMDAR</t>
  </si>
  <si>
    <t>3 MAHMUD ALI BARBHUIYA</t>
  </si>
  <si>
    <t>11 KATLICHERRA</t>
  </si>
  <si>
    <t>1 GOURI SANKAR ROY</t>
  </si>
  <si>
    <t>2 BADANMAL SURANA</t>
  </si>
  <si>
    <t>3 TAZAMUL ALI LASKAR</t>
  </si>
  <si>
    <t>4 LALBEHARI NATH</t>
  </si>
  <si>
    <t>5 MAYANA MIAH LASKAR</t>
  </si>
  <si>
    <t>6 DINABANDHU DAS GUPTA</t>
  </si>
  <si>
    <t>12 SILCHAR WEST</t>
  </si>
  <si>
    <t>1 NANDA KISHORE SINGH</t>
  </si>
  <si>
    <t>2 MAHITOSH PURKAYASTHA</t>
  </si>
  <si>
    <t>3 LUTFUR RAHMAN</t>
  </si>
  <si>
    <t>4 ACHINTA KUMAR BHATTACHARJEE</t>
  </si>
  <si>
    <t>5 NILMONI SINGH</t>
  </si>
  <si>
    <t>13 SILCHAR EAST</t>
  </si>
  <si>
    <t>1 MOINUL HAQUE CHOWDHURY</t>
  </si>
  <si>
    <t>2 JITENDRA NATH CHOWDHURY</t>
  </si>
  <si>
    <t>14 SONAI</t>
  </si>
  <si>
    <t>1 PULAKESHI SINGH</t>
  </si>
  <si>
    <t>2 JATINDRA MOHAN BARBHUIYA</t>
  </si>
  <si>
    <t>3 A. B. AHMEDUL HAQUE</t>
  </si>
  <si>
    <t>15 LAKHIPUR</t>
  </si>
  <si>
    <t>1 RAM PRASAD CHOUBEY</t>
  </si>
  <si>
    <t>2 GOUR SINGH</t>
  </si>
  <si>
    <t>3 M. H. AYEEN UDDIN AHMAD</t>
  </si>
  <si>
    <t>4 KAUSHINI KUMAR SHARMA</t>
  </si>
  <si>
    <t>5 SANT DEB CHAUBEY</t>
  </si>
  <si>
    <t>6 CHAITU RI</t>
  </si>
  <si>
    <t>7 KHIRODHAR MAJHI</t>
  </si>
  <si>
    <t>16 UDHARBOND</t>
  </si>
  <si>
    <t>1 DWARIKA NATH TEWARI</t>
  </si>
  <si>
    <t>2 ANIL KUMAR BARMAN</t>
  </si>
  <si>
    <t>17 NORTH CACHAR HILLS</t>
  </si>
  <si>
    <t>1 J. B. HAGJER</t>
  </si>
  <si>
    <t>2 MOHAN HAMDHAN</t>
  </si>
  <si>
    <t>18 MIKIR HILLS EAST</t>
  </si>
  <si>
    <t>1 SAI SAI TERANG</t>
  </si>
  <si>
    <t>2 BARELONG TERANG</t>
  </si>
  <si>
    <t>3 LOCHANDRA MAIBANGSA</t>
  </si>
  <si>
    <t>4 RAIDANG INGTI</t>
  </si>
  <si>
    <t>19 MIKIR HILLS WEST</t>
  </si>
  <si>
    <t>1 CHATRASING TERON</t>
  </si>
  <si>
    <t>2 BASA INGTI KATHAR</t>
  </si>
  <si>
    <t>20 JOWAI</t>
  </si>
  <si>
    <t>1 ENOWELL POHSHNA</t>
  </si>
  <si>
    <t>2 KISTOBIN RYMBAI</t>
  </si>
  <si>
    <t>3 DISINGH SHALLAM</t>
  </si>
  <si>
    <t>4 LARSINGH KHYRIEM</t>
  </si>
  <si>
    <t>21 NONGPOH</t>
  </si>
  <si>
    <t>1 BRINGTON BUHAI LYNGDOH</t>
  </si>
  <si>
    <t>2 AJRA SINGH KHONGPHAI</t>
  </si>
  <si>
    <t>3 JORMANIK SIEM</t>
  </si>
  <si>
    <t>22 SHILLONG</t>
  </si>
  <si>
    <t>1 WILSON READE</t>
  </si>
  <si>
    <t>2 ARON ALLEY</t>
  </si>
  <si>
    <t>3 BINOY KUMAR LAHIRI</t>
  </si>
  <si>
    <t>4 UMESH CHANDRA DEKA</t>
  </si>
  <si>
    <t>23 NONGSTOIN</t>
  </si>
  <si>
    <t>1 HOPING STONE LYNGDOH</t>
  </si>
  <si>
    <t>2 BHATIAR SYIEM</t>
  </si>
  <si>
    <t>3 NEANDER SYIEM</t>
  </si>
  <si>
    <t>4 NORMAN SINGH SYIEMLIEH</t>
  </si>
  <si>
    <t>24 CHERRAPUNJI</t>
  </si>
  <si>
    <t>1 STANLEY D. D. NICHOLS ROY</t>
  </si>
  <si>
    <t>2 MAHAM SINGH</t>
  </si>
  <si>
    <t>25 BAGHMARA</t>
  </si>
  <si>
    <t>1 WILLIAMSON SANGMA</t>
  </si>
  <si>
    <t>2 DINGMIN NENGMINZA</t>
  </si>
  <si>
    <t>3 NITAR MARAK</t>
  </si>
  <si>
    <t>ACK</t>
  </si>
  <si>
    <t>26 DAINADUBI</t>
  </si>
  <si>
    <t>1 NALLINDRA SANGMA</t>
  </si>
  <si>
    <t>2 AARON SANGMA</t>
  </si>
  <si>
    <t>3 JANATHAN SANGMA</t>
  </si>
  <si>
    <t>27 TURA</t>
  </si>
  <si>
    <t>1 EMERSON MOMIN</t>
  </si>
  <si>
    <t>2 NOHO SANGMA</t>
  </si>
  <si>
    <t>3 JENDEN MARAK</t>
  </si>
  <si>
    <t>28 PHULBARI</t>
  </si>
  <si>
    <t>1 EMONSINGH SANGMA</t>
  </si>
  <si>
    <t>2 BRONSON MOMIN</t>
  </si>
  <si>
    <t>3 HEMSON MARAK</t>
  </si>
  <si>
    <t>29 MANKACHAR</t>
  </si>
  <si>
    <t>1 ZAHIRUL ISLAM</t>
  </si>
  <si>
    <t>2 KOBAD HUSSAIN AHMED</t>
  </si>
  <si>
    <t>3 NAZRUL ISLAM</t>
  </si>
  <si>
    <t>30 SALMARA SOUTH</t>
  </si>
  <si>
    <t>1 BAZLUL BASIT</t>
  </si>
  <si>
    <t>2 MAULVI SAHADAT ALI MANDAL</t>
  </si>
  <si>
    <t>3 A. JABBAR MOLLAH</t>
  </si>
  <si>
    <t>31 DHUBRI</t>
  </si>
  <si>
    <t>2 TAMIZUDDIN PRADHANI</t>
  </si>
  <si>
    <t>3 PURUSHOTTAM PANDEY</t>
  </si>
  <si>
    <t>4 FAYZUL HAQUE</t>
  </si>
  <si>
    <t>5 SAMSUL HUSSAIN KHAN</t>
  </si>
  <si>
    <t>32 GOLAKGANJ</t>
  </si>
  <si>
    <t>1 SARAT CHANDRA SINGHA</t>
  </si>
  <si>
    <t>2 KABIR CHANDRA RAY</t>
  </si>
  <si>
    <t>33 GAURIPUR</t>
  </si>
  <si>
    <t>1 SYED AHMMAD ALI</t>
  </si>
  <si>
    <t>2 AZAD ALI</t>
  </si>
  <si>
    <t>3 PRAKRITISH CHANDRA BARUA</t>
  </si>
  <si>
    <t>4 GAURI KANTA BRAHMA</t>
  </si>
  <si>
    <t>5 BHUPENDRA NATH DAS</t>
  </si>
  <si>
    <t>6 SAFARUDDIN SARKAR</t>
  </si>
  <si>
    <t>34 BILASIPARA</t>
  </si>
  <si>
    <t>1 DERAJUDDIN SARKAR</t>
  </si>
  <si>
    <t>2 JAHANUDDIN AHMAD</t>
  </si>
  <si>
    <t>3 HIREN SARMA</t>
  </si>
  <si>
    <t>4 NIRANJANESWAR CHAKRABARTY</t>
  </si>
  <si>
    <t>35 GOSSAIGAON</t>
  </si>
  <si>
    <t>1 MATHIUS TUDU</t>
  </si>
  <si>
    <t>2 PANCHANAN MEDHI</t>
  </si>
  <si>
    <t>3 AMRYAKUMAR BRAHMA</t>
  </si>
  <si>
    <t>4 SAFARUDIN AHMAD</t>
  </si>
  <si>
    <t>5 RANENDRA NATH BASUMATARI</t>
  </si>
  <si>
    <t>6 PRAKASH BORO</t>
  </si>
  <si>
    <t>RCP</t>
  </si>
  <si>
    <t>7 NILKAMAL RAY</t>
  </si>
  <si>
    <t>36 SIDLI</t>
  </si>
  <si>
    <t>2 BIRENDRA NARAYAN BRAHMA PATGIRI</t>
  </si>
  <si>
    <t>3 HARICHARAN ISLARI</t>
  </si>
  <si>
    <t>37 KOKRAJHAR</t>
  </si>
  <si>
    <t>1 RAJA AJIT NARAYAN DEB</t>
  </si>
  <si>
    <t>2 BIPIN CHANDRA DAIMARI</t>
  </si>
  <si>
    <t>3 JAGADISH BRAHMA</t>
  </si>
  <si>
    <t>4 SACHINDRA KUMAR BARUA</t>
  </si>
  <si>
    <t>38 BIJNI</t>
  </si>
  <si>
    <t>1 RAM PRASAD DAS</t>
  </si>
  <si>
    <t>2 HARESWAR DAS</t>
  </si>
  <si>
    <t>3 GURU CHARAN SINGHA</t>
  </si>
  <si>
    <t>4 KAMESHWAR DAS</t>
  </si>
  <si>
    <t>5 NURUL HAQUE</t>
  </si>
  <si>
    <t>6 NIMAI CHAND DATTA BARUAH</t>
  </si>
  <si>
    <t>7 ABDUL GONI</t>
  </si>
  <si>
    <t>39 NORTH SALMARA</t>
  </si>
  <si>
    <t>1 GHANASYAM DAS</t>
  </si>
  <si>
    <t>2 KANDARPA NARAYAN BANIKYA</t>
  </si>
  <si>
    <t>3 NALINI KANTA SUTRADHAR</t>
  </si>
  <si>
    <t>4 HEM CHANDRA SUTRADHAR</t>
  </si>
  <si>
    <t>5 JITENDRA SUTRADHAR</t>
  </si>
  <si>
    <t>40 GOALPARA</t>
  </si>
  <si>
    <t>1 KHAGENDRA NATH NATH</t>
  </si>
  <si>
    <t>2 ABDUL RAHIM</t>
  </si>
  <si>
    <t>3 MANI KANTA DAS</t>
  </si>
  <si>
    <t>4 JASIMUDDIN PATGIRI</t>
  </si>
  <si>
    <t>41 DUDHNAI</t>
  </si>
  <si>
    <t>1 HAKIM CHANDRA RABHA</t>
  </si>
  <si>
    <t>2 SARAT CHANDRA RABHA</t>
  </si>
  <si>
    <t>3 ANI RAM BASUMOTARI</t>
  </si>
  <si>
    <t>4 MAHOT CHANDRA HAZOARI</t>
  </si>
  <si>
    <t>42 BOKO</t>
  </si>
  <si>
    <t>1 PRABIN KUMAR CHOUDHURY</t>
  </si>
  <si>
    <t>2 KATI RAM RAVA</t>
  </si>
  <si>
    <t>3 PARAMANANDA CHOUDHURY</t>
  </si>
  <si>
    <t>43 RAMPUR</t>
  </si>
  <si>
    <t>1 HARENDRA NATH TALUKDAR</t>
  </si>
  <si>
    <t>2 HARESWAR GOSWAMI</t>
  </si>
  <si>
    <t>3 HARESWAR DAS</t>
  </si>
  <si>
    <t>4 UMA KANTA SARMA</t>
  </si>
  <si>
    <t>44 PALASBARI</t>
  </si>
  <si>
    <t>1 RADHIKA RAM DAS</t>
  </si>
  <si>
    <t>2 GOBINDA KALITA</t>
  </si>
  <si>
    <t>3 KABINDRA RAM DAS</t>
  </si>
  <si>
    <t>4 BONGSHIDHAR TALUKDAR</t>
  </si>
  <si>
    <t>5 HERAMBA PRASAD SARMA</t>
  </si>
  <si>
    <t>6 DEBENDRA NATH DAS</t>
  </si>
  <si>
    <t>45 GAUHATI</t>
  </si>
  <si>
    <t>1 DEBENDRA NATH SARMA</t>
  </si>
  <si>
    <t>2 GAURI SANKAR BHATTACHARIYA</t>
  </si>
  <si>
    <t>3 KALIPADA SEN</t>
  </si>
  <si>
    <t>4 KANAK CHANDRA BARUA</t>
  </si>
  <si>
    <t>5 SUSHIL GUHA</t>
  </si>
  <si>
    <t>6 SANKARLAL SARMA</t>
  </si>
  <si>
    <t>JS</t>
  </si>
  <si>
    <t>7 SARBANANDA BARO</t>
  </si>
  <si>
    <t>8 MD. KALIMUDDIN</t>
  </si>
  <si>
    <t>9 HITESWAR GOGOI</t>
  </si>
  <si>
    <t>46 KAMALPUR</t>
  </si>
  <si>
    <t>1 SARAT CHANDRA GOSWAMI</t>
  </si>
  <si>
    <t>2 ABU BAKAR SIDDIQUE</t>
  </si>
  <si>
    <t>3 DHIREN BARUA</t>
  </si>
  <si>
    <t>4 MATHURA NATH DEKA</t>
  </si>
  <si>
    <t>5 TAZAL ISLAM</t>
  </si>
  <si>
    <t>47 HAJO</t>
  </si>
  <si>
    <t>2 CHAND MOHAMMED SEKH</t>
  </si>
  <si>
    <t>3 GOLOK MEDHI</t>
  </si>
  <si>
    <t>4 PRANESWAR HAZARIKA</t>
  </si>
  <si>
    <t>48 TARABARI</t>
  </si>
  <si>
    <t>3 PROMODE KUMAR CHOUDHURY</t>
  </si>
  <si>
    <t>49 BHABANIPUR</t>
  </si>
  <si>
    <t>1 MAHADEB DAS</t>
  </si>
  <si>
    <t>2 ANIL CHANDRA</t>
  </si>
  <si>
    <t>3 GIRISH CHANDRA DAS</t>
  </si>
  <si>
    <t>4 SRICHARAN BARMAN</t>
  </si>
  <si>
    <t>5 PARASHURAM KAIBARTA</t>
  </si>
  <si>
    <t>6 SRIHARI DAS</t>
  </si>
  <si>
    <t>50 BARPETA</t>
  </si>
  <si>
    <t>1 MADHUSUDHAN DAS</t>
  </si>
  <si>
    <t>2 MVI. MOKHTAR ALI</t>
  </si>
  <si>
    <t>3 MVI. ABDUL ROF</t>
  </si>
  <si>
    <t>51 JANIA</t>
  </si>
  <si>
    <t>2 MAHIUDDIN</t>
  </si>
  <si>
    <t>52 SORBHOG</t>
  </si>
  <si>
    <t>2 GHANASHYAM TALUKDAR</t>
  </si>
  <si>
    <t>3 SRIHARI BARMAN</t>
  </si>
  <si>
    <t>4 SAMBAR NATH BARO</t>
  </si>
  <si>
    <t>53 BARAMA</t>
  </si>
  <si>
    <t>1 SURENDRA NATH DAS</t>
  </si>
  <si>
    <t>2 BIRENDRA KUMAR DAS</t>
  </si>
  <si>
    <t>3 GHANA KANTA BARO</t>
  </si>
  <si>
    <t>54 PATACHARKUCHI</t>
  </si>
  <si>
    <t>1 HOMESWAR DEB CHOUDHURY</t>
  </si>
  <si>
    <t>2 PRASANNA CHANDRA PATHAK</t>
  </si>
  <si>
    <t>55 NALBARI WEST</t>
  </si>
  <si>
    <t>1 SRIMAN PRAFULLA GOSWAMI</t>
  </si>
  <si>
    <t>2 TARUN SEN DEKA</t>
  </si>
  <si>
    <t>3 PROMOD BARMAN</t>
  </si>
  <si>
    <t>4 HEMANTA KUMAR BARMA</t>
  </si>
  <si>
    <t>56 NALBARI EAST</t>
  </si>
  <si>
    <t>1 PRABIN SARMA</t>
  </si>
  <si>
    <t>2 HARI CHARAN PATHAK</t>
  </si>
  <si>
    <t>3 KHANINDRA CH. BARUA</t>
  </si>
  <si>
    <t>4 DHIRESWAR KALITA</t>
  </si>
  <si>
    <t>5 PRABHAT NARAYAN CHOUDHURY</t>
  </si>
  <si>
    <t>6 JADAB CH. DAS</t>
  </si>
  <si>
    <t>7 GOBINDA CH. KAKATI</t>
  </si>
  <si>
    <t>57 RANGIA</t>
  </si>
  <si>
    <t>1 SIDDHI NATH SARMA</t>
  </si>
  <si>
    <t>2 KAMALESWAR BUZAR BARUA</t>
  </si>
  <si>
    <t>3 SATYABRATA LAHKAR</t>
  </si>
  <si>
    <t>58 TAMULPUR</t>
  </si>
  <si>
    <t>1 HALADHAR UZIR</t>
  </si>
  <si>
    <t>2 BAIKUNTHA NATH DAS</t>
  </si>
  <si>
    <t>3 PUSPA BASUMATARI</t>
  </si>
  <si>
    <t>59 PANERY</t>
  </si>
  <si>
    <t>1 BAHADUR BASUMATARY</t>
  </si>
  <si>
    <t>2 BALSING BAGLARI</t>
  </si>
  <si>
    <t>3 MANGAL CHANDI BRAHMA</t>
  </si>
  <si>
    <t>61 MANGALDOI</t>
  </si>
  <si>
    <t>1 SIBAPRASAD SARMAH</t>
  </si>
  <si>
    <t>2 KESHAB CHANDRA BHUYAN</t>
  </si>
  <si>
    <t>62 DALGAON</t>
  </si>
  <si>
    <t>2 SAMSER ALI</t>
  </si>
  <si>
    <t>3 KASHEM ALI</t>
  </si>
  <si>
    <t>63 DHEKIAJULI</t>
  </si>
  <si>
    <t>2 PURNA NARAYAN SINHA</t>
  </si>
  <si>
    <t>64 BARCHALLA</t>
  </si>
  <si>
    <t>2 BHARAT HAZARIKA</t>
  </si>
  <si>
    <t>3 BHIMPRASAD UPADHYAYA</t>
  </si>
  <si>
    <t>SOC</t>
  </si>
  <si>
    <t>4 HARI CHARAN TALUKDAR</t>
  </si>
  <si>
    <t>65 BALIPARA</t>
  </si>
  <si>
    <t>2 MICHAEL LUGUN</t>
  </si>
  <si>
    <t>3 RAMESH SARMA</t>
  </si>
  <si>
    <t>4 SHOBHA RAM GOYARI</t>
  </si>
  <si>
    <t>66 TEZPUR</t>
  </si>
  <si>
    <t>1 KAMALA PRASAD AGARWALA</t>
  </si>
  <si>
    <t>2 GOLOK KAKATI</t>
  </si>
  <si>
    <t>3 THUTHAR BHEHRA</t>
  </si>
  <si>
    <t>4 SURYA PRASAD SINGH</t>
  </si>
  <si>
    <t>67 BISWANATH</t>
  </si>
  <si>
    <t>1 KAMAKHYA PRASAD TRIPATHI</t>
  </si>
  <si>
    <t>2 CHENI RAM DAS</t>
  </si>
  <si>
    <t>3 PITOR CHRISTIAN</t>
  </si>
  <si>
    <t>4 MD. TAIYAB ALI</t>
  </si>
  <si>
    <t>68 GOHPUR</t>
  </si>
  <si>
    <t>1 BISHNULAL UPADHYAYA</t>
  </si>
  <si>
    <t>2 BHARAT CHANDRA DAS</t>
  </si>
  <si>
    <t>3 GOPAL MAHANTA</t>
  </si>
  <si>
    <t>69 MARIGAON</t>
  </si>
  <si>
    <t>1 BALI RAM DAS</t>
  </si>
  <si>
    <t>2 PIT SING KONWAR</t>
  </si>
  <si>
    <t>3 HEM RAM BORDOLOI</t>
  </si>
  <si>
    <t>70 LAHARIGHAT</t>
  </si>
  <si>
    <t>1 LAKSHMI PRASAD GOSWAMI</t>
  </si>
  <si>
    <t>2 FAIZUDDIN AHMED</t>
  </si>
  <si>
    <t>3 PREMESWAR</t>
  </si>
  <si>
    <t>71 DHING</t>
  </si>
  <si>
    <t>1 MVI. MD. IDRISH</t>
  </si>
  <si>
    <t>2 SHAMSUL HUDA</t>
  </si>
  <si>
    <t>72 RUPOHIHAT</t>
  </si>
  <si>
    <t>1 ABU NASAR MD. OHID</t>
  </si>
  <si>
    <t>2 ABDUR RUF</t>
  </si>
  <si>
    <t>3 MVILOQUEMAN HAKIM</t>
  </si>
  <si>
    <t>4 SHAMASUR RAHMAN</t>
  </si>
  <si>
    <t>73 KALIABOR</t>
  </si>
  <si>
    <t>1 LILA KANTA BORA</t>
  </si>
  <si>
    <t>2 LADURAM RATHI</t>
  </si>
  <si>
    <t>3 ATUL CHANDRA GOSWAMI</t>
  </si>
  <si>
    <t>4 BANESWAR SAIKIA</t>
  </si>
  <si>
    <t>74 SAMAGURI</t>
  </si>
  <si>
    <t>1 DEV KANTA BOROOAH</t>
  </si>
  <si>
    <t>2 LILADHAR BORKAKATY</t>
  </si>
  <si>
    <t>3 JHUMARMAL BAIJ</t>
  </si>
  <si>
    <t>4 MD. AMIRUDDIN</t>
  </si>
  <si>
    <t>75 NOWGONG</t>
  </si>
  <si>
    <t>1 MOTI RAM BORA</t>
  </si>
  <si>
    <t>2 PHANI BORA</t>
  </si>
  <si>
    <t>3 MOOLASING RANGILA SARDAR</t>
  </si>
  <si>
    <t>76 RAHA</t>
  </si>
  <si>
    <t>1 MAHEDRA NATH HAZARIKA</t>
  </si>
  <si>
    <t>2 BALI RAM DAS</t>
  </si>
  <si>
    <t>77 JAMUNAMUKH</t>
  </si>
  <si>
    <t>1 BEGUM AFIA AHMED</t>
  </si>
  <si>
    <t>3 ROHIMUDDIN AHMED</t>
  </si>
  <si>
    <t>4 MUZOMMIL ALI CHOUDHURY</t>
  </si>
  <si>
    <t>5 BHADRA RAJKHOWA</t>
  </si>
  <si>
    <t>78 LUMDING</t>
  </si>
  <si>
    <t>1 SANTI RANJAN DAS GUPTA</t>
  </si>
  <si>
    <t>2 RAM NATH SARMA</t>
  </si>
  <si>
    <t>3 ARABINDA GHOSH</t>
  </si>
  <si>
    <t>79 MARIANI</t>
  </si>
  <si>
    <t>1 CHANOO KHERIA</t>
  </si>
  <si>
    <t>2 SANKOR CHANDRA BARUA</t>
  </si>
  <si>
    <t>3 LOKESWAR PHUKON</t>
  </si>
  <si>
    <t>4 ANANDA BARUA</t>
  </si>
  <si>
    <t>5 BIRENDRANATH BISMITH</t>
  </si>
  <si>
    <t>80 GOLAGHAT</t>
  </si>
  <si>
    <t>1 DANDESWAR HAZARIKA</t>
  </si>
  <si>
    <t>2 BEDABRATA BARUA</t>
  </si>
  <si>
    <t>3 SONESWAR BORA</t>
  </si>
  <si>
    <t>4 JADUNATH SAIKIA</t>
  </si>
  <si>
    <t>81 BOKAKHAT</t>
  </si>
  <si>
    <t>1 NARENDRANATH SARMA</t>
  </si>
  <si>
    <t>2 SAGAR CHANDRA BORA</t>
  </si>
  <si>
    <t>3 SURENDRA KUMAR GOGOI</t>
  </si>
  <si>
    <t>4 GOURI PAYANG</t>
  </si>
  <si>
    <t>82 DERGAON</t>
  </si>
  <si>
    <t>2 MONESWAR BHORALI</t>
  </si>
  <si>
    <t>3 NILAKANTA HAZARIKA</t>
  </si>
  <si>
    <t>4 LILARAM HAZARIKA</t>
  </si>
  <si>
    <t>83 TITABAR</t>
  </si>
  <si>
    <t>1 SARBESWAR BORDOLOI</t>
  </si>
  <si>
    <t>2 GIRIDHAR THENGAL</t>
  </si>
  <si>
    <t>3 SARJOO PRASAD SINGH</t>
  </si>
  <si>
    <t>4 SITENDRA NATH TANTI</t>
  </si>
  <si>
    <t>84 KATONIGAON</t>
  </si>
  <si>
    <t>1 KOMOL KUMARI BARUA</t>
  </si>
  <si>
    <t>3 DANDESWAR SAIKIA</t>
  </si>
  <si>
    <t>4 DEVANANDA BORAH</t>
  </si>
  <si>
    <t>5 KIRAN CHANDRA BEZBARUA</t>
  </si>
  <si>
    <t>85 JORHAT</t>
  </si>
  <si>
    <t>1 DULALCHANDRA BARUA</t>
  </si>
  <si>
    <t>2 BANGSHIDHAR DUTTA</t>
  </si>
  <si>
    <t>3 HARINARAYAN BARUAH</t>
  </si>
  <si>
    <t>4 NIL KAMAL BEZBARUA</t>
  </si>
  <si>
    <t>5 KIRTI NATH BORDOLOI</t>
  </si>
  <si>
    <t>6 SURESH CHANDRA BARUA</t>
  </si>
  <si>
    <t>7 CHANDRIKA PRASAD SAHU</t>
  </si>
  <si>
    <t>86 MAJULI</t>
  </si>
  <si>
    <t>1 MALCHANDRA PEGU</t>
  </si>
  <si>
    <t>2 MOHIDHAR PEGOO</t>
  </si>
  <si>
    <t>3 TARUN CHANDRA PAMEHGAM</t>
  </si>
  <si>
    <t>4 UMESH PEGU</t>
  </si>
  <si>
    <t>87 TEOK</t>
  </si>
  <si>
    <t>1 TILOK GOGOI</t>
  </si>
  <si>
    <t>3 KSHETRADHAR BARBARUA</t>
  </si>
  <si>
    <t>4 JANURAM KURMI</t>
  </si>
  <si>
    <t>5 GOPINATH GOGOI</t>
  </si>
  <si>
    <t>6 MOHON MAHANTA</t>
  </si>
  <si>
    <t>88 AMGURI</t>
  </si>
  <si>
    <t>1 KHAGEN BARBARUA</t>
  </si>
  <si>
    <t>2 THANORAM GOGOI</t>
  </si>
  <si>
    <t>3 MOHENDRA HAZARIKA</t>
  </si>
  <si>
    <t>89 NAZIRA</t>
  </si>
  <si>
    <t>1 TANKESWAR CHETIA</t>
  </si>
  <si>
    <t>2 KARUNA GOGOI</t>
  </si>
  <si>
    <t>3 SARAT CHANDRA DUTTA</t>
  </si>
  <si>
    <t>4 CHELTOR GHACHI</t>
  </si>
  <si>
    <t>5 KALIA BURAGOHAIN</t>
  </si>
  <si>
    <t>90 SONARI</t>
  </si>
  <si>
    <t>1 BIMALA PRASAD CHALIHA</t>
  </si>
  <si>
    <t>2 SASHIDHAR PHUKAN</t>
  </si>
  <si>
    <t>3 HEM CHANDRA CHAH</t>
  </si>
  <si>
    <t>4 HARI KANTA BARUAH</t>
  </si>
  <si>
    <t>91 THOWRA</t>
  </si>
  <si>
    <t>1 DURGESWAR SAIKIA</t>
  </si>
  <si>
    <t>2 BUDDHA BARUA</t>
  </si>
  <si>
    <t>3 LUTHAR CHRISTIAN</t>
  </si>
  <si>
    <t>4 ROBIN DUTTA</t>
  </si>
  <si>
    <t>92 SIBSAGAR</t>
  </si>
  <si>
    <t>1 GIRINDRA NATH GOGOI</t>
  </si>
  <si>
    <t>2 PROMOD CHANDRA GOGOI</t>
  </si>
  <si>
    <t>3 SURJYALAL DAS</t>
  </si>
  <si>
    <t>4 SUSEN DEWRI</t>
  </si>
  <si>
    <t>5 RAJANI PHUKAN</t>
  </si>
  <si>
    <t>6 SURESH CHANDRA BORTHAKUR</t>
  </si>
  <si>
    <t>93 BIHPURIA</t>
  </si>
  <si>
    <t>1 MOHANANDA BORA</t>
  </si>
  <si>
    <t>2 PREMADHAR BORA</t>
  </si>
  <si>
    <t>3 BISHNURAM BORA</t>
  </si>
  <si>
    <t>4 AFAJUDDIN AHMED</t>
  </si>
  <si>
    <t>5 FRANCIS HANS</t>
  </si>
  <si>
    <t>6 HARIPADA DUTTA</t>
  </si>
  <si>
    <t>7 MOHENDA BORPATRA</t>
  </si>
  <si>
    <t>94 NORTH LAKHIMPUR</t>
  </si>
  <si>
    <t>1 LOKHYANATH DOLEY</t>
  </si>
  <si>
    <t>2 NAMESWAR PEGU</t>
  </si>
  <si>
    <t>3 DIKSON BASUMATARI</t>
  </si>
  <si>
    <t>95 DHAKUAKHANA</t>
  </si>
  <si>
    <t>1 LOLIT KUMAR DOLEY</t>
  </si>
  <si>
    <t>2 LILARAM BORSAIKIA</t>
  </si>
  <si>
    <t>3 MONURAM SENAPOTI</t>
  </si>
  <si>
    <t>4 ROMESHMOHAN KULI</t>
  </si>
  <si>
    <t>5 DANDINATH SURGARI</t>
  </si>
  <si>
    <t>96 MORAN</t>
  </si>
  <si>
    <t>1 PADMA KUMARI GOHAIN</t>
  </si>
  <si>
    <t>2 MADANCHANDRA BARUA</t>
  </si>
  <si>
    <t>3 BARADA CHANDRA DUTTA</t>
  </si>
  <si>
    <t>4 GANPAT NAGBANSHI</t>
  </si>
  <si>
    <t>5 KALPARAM KACHARI</t>
  </si>
  <si>
    <t>6 PANIRAM SAIKIA</t>
  </si>
  <si>
    <t>97 DIBRUGARH</t>
  </si>
  <si>
    <t>1 RAMESH CHANDRA BAROOAH</t>
  </si>
  <si>
    <t>2 BINOY BHUSHAN CHAKRAVARTY</t>
  </si>
  <si>
    <t>3 JAGOT CHANDRA NEOG</t>
  </si>
  <si>
    <t>98 LAHOWAL</t>
  </si>
  <si>
    <t>1 LILY SEN GUPTA</t>
  </si>
  <si>
    <t>2 NIBARAN CHANDRA BORA</t>
  </si>
  <si>
    <t>3 DHANRAJ RABIDA</t>
  </si>
  <si>
    <t>4 BENU HAZARIKA</t>
  </si>
  <si>
    <t>99 TENGAKHAT</t>
  </si>
  <si>
    <t>1 MANIK CHANDRA DAS</t>
  </si>
  <si>
    <t>2 JONARAM NEOG</t>
  </si>
  <si>
    <t>3 DURGA KHAKHLARI</t>
  </si>
  <si>
    <t>4 THOMAS</t>
  </si>
  <si>
    <t>5 UCCHA KAMAL CHETIA</t>
  </si>
  <si>
    <t>100 JAIPUR</t>
  </si>
  <si>
    <t>1 INDRSWAR KHAUND</t>
  </si>
  <si>
    <t>2 THOLOK GOGOY</t>
  </si>
  <si>
    <t>3 KRISHSTA UDOY AREYA</t>
  </si>
  <si>
    <t>4 RAM NATH GOGOI</t>
  </si>
  <si>
    <t>5 SARAT CHANDRA BARUA</t>
  </si>
  <si>
    <t>101 BOGDUNG</t>
  </si>
  <si>
    <t>1 UPENDRA NATH SANATAN</t>
  </si>
  <si>
    <t>2 GOLAP BORABORA</t>
  </si>
  <si>
    <t>102 TINSUKIA</t>
  </si>
  <si>
    <t>1 RADHAKISHAN KHEMKA</t>
  </si>
  <si>
    <t>2 BARIN CHOWDHURY</t>
  </si>
  <si>
    <t>3 DHARMESWAR BARUA</t>
  </si>
  <si>
    <t>4 GOLOK CHANDRA BARUA</t>
  </si>
  <si>
    <t>5 DINESH PRATAP SUKLA</t>
  </si>
  <si>
    <t>103 DIGBOI</t>
  </si>
  <si>
    <t>1 DWIJESH CHANDRA DEB SARMA</t>
  </si>
  <si>
    <t>2 MOHANLAL MUKHERJEE</t>
  </si>
  <si>
    <t>3 NIRANJAN BISWAS</t>
  </si>
  <si>
    <t>4 ABRAHAM TATI</t>
  </si>
  <si>
    <t>5 NARAYAN PRASAD DAS</t>
  </si>
  <si>
    <t>6 PAULUS PURSI</t>
  </si>
  <si>
    <t>7 TIKENDRA NATH BHATTACHARJEE</t>
  </si>
  <si>
    <t>104 DOOM DOOMA</t>
  </si>
  <si>
    <t>1 MALIA TANTI</t>
  </si>
  <si>
    <t>2 VINCEN BHENGRA</t>
  </si>
  <si>
    <t>105 SAIKHOWA</t>
  </si>
  <si>
    <t>1 DEVENDRA NATH HAZARIKA</t>
  </si>
  <si>
    <t>2 ROBIN MORAN</t>
  </si>
  <si>
    <t>3 JONAS MURA</t>
  </si>
  <si>
    <t>4 DHARMANANDA UPADHYA</t>
  </si>
  <si>
    <t>1 A . THANGLURA</t>
  </si>
  <si>
    <t>1 B. UPADHYA</t>
  </si>
  <si>
    <t>21817</t>
  </si>
  <si>
    <t>2 M.M. MODKHERJEE</t>
  </si>
  <si>
    <t>9858</t>
  </si>
  <si>
    <t>3 J. GOALA</t>
  </si>
  <si>
    <t>2194</t>
  </si>
  <si>
    <t>1 M.R. KANDO</t>
  </si>
  <si>
    <t>15220</t>
  </si>
  <si>
    <t>2 B.N. MODKERJEE</t>
  </si>
  <si>
    <t>12848</t>
  </si>
  <si>
    <t>3 B. MISRA</t>
  </si>
  <si>
    <t>CPM</t>
  </si>
  <si>
    <t>6318</t>
  </si>
  <si>
    <t>1 R.N. SEN</t>
  </si>
  <si>
    <t>20204</t>
  </si>
  <si>
    <t>2 M.I. CHOUDHURY</t>
  </si>
  <si>
    <t>17906</t>
  </si>
  <si>
    <t>3 J. DAS</t>
  </si>
  <si>
    <t>4416</t>
  </si>
  <si>
    <t>4 M.U. CHOUDHURY</t>
  </si>
  <si>
    <t>2514</t>
  </si>
  <si>
    <t>7 KARIMGANJ SOUTH</t>
  </si>
  <si>
    <t>1 P. CHOUDHURY</t>
  </si>
  <si>
    <t>17559</t>
  </si>
  <si>
    <t>2 G. NAMASUDRA</t>
  </si>
  <si>
    <t>13992</t>
  </si>
  <si>
    <t>3 G.C. MALLIK</t>
  </si>
  <si>
    <t>1648</t>
  </si>
  <si>
    <t>8 BADARPUR</t>
  </si>
  <si>
    <t>1 M.A.J. CHOUDHURY</t>
  </si>
  <si>
    <t>18496</t>
  </si>
  <si>
    <t>2 G.S. CHOUDHURY</t>
  </si>
  <si>
    <t>15719</t>
  </si>
  <si>
    <t>3 N. SIDDIQUE</t>
  </si>
  <si>
    <t>1472</t>
  </si>
  <si>
    <t>4 H.D.B. BAAISHNAB</t>
  </si>
  <si>
    <t>888</t>
  </si>
  <si>
    <t>5 M.M. LASKAR</t>
  </si>
  <si>
    <t>673</t>
  </si>
  <si>
    <t>9 HAILAKANDI</t>
  </si>
  <si>
    <t>1 A.M. MAZUMDAR</t>
  </si>
  <si>
    <t>22023</t>
  </si>
  <si>
    <t>2 A.K. LASKAR</t>
  </si>
  <si>
    <t>5053</t>
  </si>
  <si>
    <t>3 I.K. SINGHA</t>
  </si>
  <si>
    <t>4461</t>
  </si>
  <si>
    <t>10 KATLICHERRA</t>
  </si>
  <si>
    <t>1 T.A. LASKAR</t>
  </si>
  <si>
    <t>2 S.K. ROY</t>
  </si>
  <si>
    <t>9743</t>
  </si>
  <si>
    <t>3 R. RUDRAPAUL</t>
  </si>
  <si>
    <t>8452</t>
  </si>
  <si>
    <t>4 N.G. DEY</t>
  </si>
  <si>
    <t>2648</t>
  </si>
  <si>
    <t>1 S.M. DEV</t>
  </si>
  <si>
    <t>13407</t>
  </si>
  <si>
    <t>2 T. BHATTACHARJEE</t>
  </si>
  <si>
    <t>10234</t>
  </si>
  <si>
    <t>3 B. BHOWAL</t>
  </si>
  <si>
    <t>3845</t>
  </si>
  <si>
    <t>4 K. BHATTACHARJEE</t>
  </si>
  <si>
    <t>1301</t>
  </si>
  <si>
    <t>5 B. BHATTACHARJEE</t>
  </si>
  <si>
    <t>1139</t>
  </si>
  <si>
    <t>6 M. ALI</t>
  </si>
  <si>
    <t>476</t>
  </si>
  <si>
    <t>7 B.N. SINGHA</t>
  </si>
  <si>
    <t>299</t>
  </si>
  <si>
    <t>12 SONAI</t>
  </si>
  <si>
    <t>1 M.M. CHOUDHURY</t>
  </si>
  <si>
    <t>26179</t>
  </si>
  <si>
    <t>2 N.K. SINHA</t>
  </si>
  <si>
    <t>14911</t>
  </si>
  <si>
    <t>13 DHOLAI</t>
  </si>
  <si>
    <t>1 J.M. BARBHUIYA</t>
  </si>
  <si>
    <t>11150</t>
  </si>
  <si>
    <t>2 H.K. DUSAD</t>
  </si>
  <si>
    <t>10121</t>
  </si>
  <si>
    <t>3 P. PAATNI</t>
  </si>
  <si>
    <t>2442</t>
  </si>
  <si>
    <t>4 S. BARETHA</t>
  </si>
  <si>
    <t>2402</t>
  </si>
  <si>
    <t>5 B. DHUBI</t>
  </si>
  <si>
    <t>1802</t>
  </si>
  <si>
    <t>6 R.K. KALWARE</t>
  </si>
  <si>
    <t>1126</t>
  </si>
  <si>
    <t>1 M.C. SINGHA</t>
  </si>
  <si>
    <t>14379</t>
  </si>
  <si>
    <t>2 N. HUDA</t>
  </si>
  <si>
    <t>8217</t>
  </si>
  <si>
    <t>3 G. SINGHA</t>
  </si>
  <si>
    <t>6652</t>
  </si>
  <si>
    <t>4 S.D. CHAUBEY</t>
  </si>
  <si>
    <t>681</t>
  </si>
  <si>
    <t>15 UDHARBOND</t>
  </si>
  <si>
    <t>1 J. SINGH</t>
  </si>
  <si>
    <t>19980</t>
  </si>
  <si>
    <t>2 B.M. DAS</t>
  </si>
  <si>
    <t>3230</t>
  </si>
  <si>
    <t>3 R.K. TANTI</t>
  </si>
  <si>
    <t>2702</t>
  </si>
  <si>
    <t>4 M. JAIGIRDAR</t>
  </si>
  <si>
    <t>16 BARKHOLA</t>
  </si>
  <si>
    <t>1 A.H. MAZUMDAR</t>
  </si>
  <si>
    <t>15594</t>
  </si>
  <si>
    <t>2 B.B.D. LASKAR</t>
  </si>
  <si>
    <t>8284</t>
  </si>
  <si>
    <t>3 R.K. BARMAN</t>
  </si>
  <si>
    <t>3546</t>
  </si>
  <si>
    <t>4 N.A. BORBHUIYA</t>
  </si>
  <si>
    <t>2562</t>
  </si>
  <si>
    <t>5 S. CHAKRABARTY</t>
  </si>
  <si>
    <t>543</t>
  </si>
  <si>
    <t>17 KATIGORA</t>
  </si>
  <si>
    <t>1 A.K.N. HOQUE</t>
  </si>
  <si>
    <t>20972</t>
  </si>
  <si>
    <t>2 U.C. MOHANTA</t>
  </si>
  <si>
    <t>13056</t>
  </si>
  <si>
    <t>3 P.B. DAS</t>
  </si>
  <si>
    <t>730</t>
  </si>
  <si>
    <t>4 M.K. BHATTACHARJEE</t>
  </si>
  <si>
    <t>596</t>
  </si>
  <si>
    <t>18 HAFLONG</t>
  </si>
  <si>
    <t>1 J.B. HAGJER</t>
  </si>
  <si>
    <t>9934</t>
  </si>
  <si>
    <t>2 G.C. HOJAI</t>
  </si>
  <si>
    <t>AHL</t>
  </si>
  <si>
    <t>5307</t>
  </si>
  <si>
    <t>19 BOKAJAN</t>
  </si>
  <si>
    <t>1 S.S. TERANG</t>
  </si>
  <si>
    <t>12255</t>
  </si>
  <si>
    <t>2 R. INGTI</t>
  </si>
  <si>
    <t>6015</t>
  </si>
  <si>
    <t>20 HOWRAGHAT</t>
  </si>
  <si>
    <t>1 C.S. TERON</t>
  </si>
  <si>
    <t>12876</t>
  </si>
  <si>
    <t>2 B. TERANG</t>
  </si>
  <si>
    <t>5271</t>
  </si>
  <si>
    <t>21 BAITHALANGSO</t>
  </si>
  <si>
    <t>1 D. RONGPI</t>
  </si>
  <si>
    <t>11930</t>
  </si>
  <si>
    <t>2 L. KATHARSON</t>
  </si>
  <si>
    <t>4291</t>
  </si>
  <si>
    <t>22 JOWAT</t>
  </si>
  <si>
    <t>1 E. BAREH</t>
  </si>
  <si>
    <t>17806</t>
  </si>
  <si>
    <t>2 H.E. POHSHNA</t>
  </si>
  <si>
    <t>9672</t>
  </si>
  <si>
    <t>23 SHILLONG</t>
  </si>
  <si>
    <t>1 H. HYNNIEWTA</t>
  </si>
  <si>
    <t>15651</t>
  </si>
  <si>
    <t>2 L.V.K. DEY</t>
  </si>
  <si>
    <t>10123</t>
  </si>
  <si>
    <t>3 A.S. RAY</t>
  </si>
  <si>
    <t>478</t>
  </si>
  <si>
    <t>24 NONGPOH</t>
  </si>
  <si>
    <t>1 B . B . LYNGDOH</t>
  </si>
  <si>
    <t>1 H. LANGDOH</t>
  </si>
  <si>
    <t>18747</t>
  </si>
  <si>
    <t>2 S. LANGDOH</t>
  </si>
  <si>
    <t>1060</t>
  </si>
  <si>
    <t>1 S . D . D . N . ROY</t>
  </si>
  <si>
    <t>1 W.A. SANGMA</t>
  </si>
  <si>
    <t>9695</t>
  </si>
  <si>
    <t>2 S. SANGMA</t>
  </si>
  <si>
    <t>5246</t>
  </si>
  <si>
    <t>3 R. MARAK</t>
  </si>
  <si>
    <t>618</t>
  </si>
  <si>
    <t>28 DAINADUBI</t>
  </si>
  <si>
    <t>1 M. MARAK</t>
  </si>
  <si>
    <t>9425</t>
  </si>
  <si>
    <t>2 D.K. SANGMA</t>
  </si>
  <si>
    <t>3473</t>
  </si>
  <si>
    <t>3 N. SANGMA</t>
  </si>
  <si>
    <t>695</t>
  </si>
  <si>
    <t>4 A.N. SANGMA</t>
  </si>
  <si>
    <t>1 G. MARAK</t>
  </si>
  <si>
    <t>12058</t>
  </si>
  <si>
    <t>2 E. MOMIN</t>
  </si>
  <si>
    <t>4618</t>
  </si>
  <si>
    <t>3 J. MARAK</t>
  </si>
  <si>
    <t>1277</t>
  </si>
  <si>
    <t>1 B. MOMIN</t>
  </si>
  <si>
    <t>9452</t>
  </si>
  <si>
    <t>2 E.M. SANGMA</t>
  </si>
  <si>
    <t>5758</t>
  </si>
  <si>
    <t>3 E. BANGSHALL</t>
  </si>
  <si>
    <t>1338</t>
  </si>
  <si>
    <t>4 L. MARAK</t>
  </si>
  <si>
    <t>360</t>
  </si>
  <si>
    <t>1 Z. ISLAM</t>
  </si>
  <si>
    <t>22975</t>
  </si>
  <si>
    <t>2 N. ISLAM</t>
  </si>
  <si>
    <t>12747</t>
  </si>
  <si>
    <t>1 B. BASIT</t>
  </si>
  <si>
    <t>17185</t>
  </si>
  <si>
    <t>2 A. KARIM</t>
  </si>
  <si>
    <t>15689</t>
  </si>
  <si>
    <t>3 H.A. MOJUMDAR</t>
  </si>
  <si>
    <t>714</t>
  </si>
  <si>
    <t>33 DHUBRI</t>
  </si>
  <si>
    <t>1 S.A. ALI</t>
  </si>
  <si>
    <t>10008</t>
  </si>
  <si>
    <t>2 A.B. SARKAR</t>
  </si>
  <si>
    <t>9765</t>
  </si>
  <si>
    <t>3 M. MUARUDDIN</t>
  </si>
  <si>
    <t>9215</t>
  </si>
  <si>
    <t>34 GAURIPUR</t>
  </si>
  <si>
    <t>1 M.A. ALI</t>
  </si>
  <si>
    <t>12609</t>
  </si>
  <si>
    <t>2 K.P.C. BARUA</t>
  </si>
  <si>
    <t>10340</t>
  </si>
  <si>
    <t>3 S.A. AHMED</t>
  </si>
  <si>
    <t>6885</t>
  </si>
  <si>
    <t>4 P.C. BARUA</t>
  </si>
  <si>
    <t>3041</t>
  </si>
  <si>
    <t>5 S. SARKAR</t>
  </si>
  <si>
    <t>1174</t>
  </si>
  <si>
    <t>1 K.C.R. PRADHANI</t>
  </si>
  <si>
    <t>22048</t>
  </si>
  <si>
    <t>2 J. ADHIKARY</t>
  </si>
  <si>
    <t>10615</t>
  </si>
  <si>
    <t>3 L. ROY</t>
  </si>
  <si>
    <t>1079</t>
  </si>
  <si>
    <t>4 S.K. SEN</t>
  </si>
  <si>
    <t>769</t>
  </si>
  <si>
    <t>36 BILASIPARA</t>
  </si>
  <si>
    <t>1 G. AHMED</t>
  </si>
  <si>
    <t>19492</t>
  </si>
  <si>
    <t>2 S. RAHMAN</t>
  </si>
  <si>
    <t>10395</t>
  </si>
  <si>
    <t>3 J. SARKAR</t>
  </si>
  <si>
    <t>2420</t>
  </si>
  <si>
    <t>37 GOSSAIGAON</t>
  </si>
  <si>
    <t>1 M. TUDU</t>
  </si>
  <si>
    <t>19326</t>
  </si>
  <si>
    <t>2 R. NARJAREE</t>
  </si>
  <si>
    <t>8174</t>
  </si>
  <si>
    <t>38 KOKRAJHAR WEST</t>
  </si>
  <si>
    <t>1 R. BASUMATARY</t>
  </si>
  <si>
    <t>11277</t>
  </si>
  <si>
    <t>2 P.C. BASUMATARY</t>
  </si>
  <si>
    <t>5437</t>
  </si>
  <si>
    <t>3 R.C. BRAHMA</t>
  </si>
  <si>
    <t>3134</t>
  </si>
  <si>
    <t>4 C. NARJAREE</t>
  </si>
  <si>
    <t>3082</t>
  </si>
  <si>
    <t>5 B.N. BARHMA</t>
  </si>
  <si>
    <t>1996</t>
  </si>
  <si>
    <t>39 KOKRAJHAR EAST</t>
  </si>
  <si>
    <t>1 R.M. DEVI</t>
  </si>
  <si>
    <t>15410</t>
  </si>
  <si>
    <t>2 B. DAIMARI</t>
  </si>
  <si>
    <t>8724</t>
  </si>
  <si>
    <t>3 S.K. BARUAD</t>
  </si>
  <si>
    <t>3677</t>
  </si>
  <si>
    <t>4 N. CHAKRAVARTY</t>
  </si>
  <si>
    <t>3233</t>
  </si>
  <si>
    <t>5 R.M. MOSHAHARI</t>
  </si>
  <si>
    <t>1034</t>
  </si>
  <si>
    <t>40 SIDLI</t>
  </si>
  <si>
    <t>1 U. BRAHMA</t>
  </si>
  <si>
    <t>11055</t>
  </si>
  <si>
    <t>2 B.N.B. PATGIRI</t>
  </si>
  <si>
    <t>8283</t>
  </si>
  <si>
    <t>3 M. BASUMATARY</t>
  </si>
  <si>
    <t>4447</t>
  </si>
  <si>
    <t>4 S.C. BASUMATARY</t>
  </si>
  <si>
    <t>1940</t>
  </si>
  <si>
    <t>5 M.M. RAVA</t>
  </si>
  <si>
    <t>41 BIJNI</t>
  </si>
  <si>
    <t>1 G.C. PATGIRI</t>
  </si>
  <si>
    <t>12641</t>
  </si>
  <si>
    <t>2 R.P. DAS</t>
  </si>
  <si>
    <t>7538</t>
  </si>
  <si>
    <t>3 P.L. BARO</t>
  </si>
  <si>
    <t>5597</t>
  </si>
  <si>
    <t>4 B.B. ROY</t>
  </si>
  <si>
    <t>1478</t>
  </si>
  <si>
    <t>5 A.K. ROY</t>
  </si>
  <si>
    <t>943</t>
  </si>
  <si>
    <t>6 A.C. DUTTA</t>
  </si>
  <si>
    <t>930</t>
  </si>
  <si>
    <t>7 K. DAS</t>
  </si>
  <si>
    <t>737</t>
  </si>
  <si>
    <t>8 K. SEN</t>
  </si>
  <si>
    <t>423</t>
  </si>
  <si>
    <t>9 S . R . GHOSEN</t>
  </si>
  <si>
    <t>198</t>
  </si>
  <si>
    <t>42 ADHAYAPURI</t>
  </si>
  <si>
    <t>1 K.N. BANIKYA</t>
  </si>
  <si>
    <t>19311</t>
  </si>
  <si>
    <t>2 G. DAS</t>
  </si>
  <si>
    <t>8503</t>
  </si>
  <si>
    <t>43 BONGAIGAON</t>
  </si>
  <si>
    <t>1 M.M. SINHA</t>
  </si>
  <si>
    <t>9516</t>
  </si>
  <si>
    <t>2 M.R. KHA</t>
  </si>
  <si>
    <t>6061</t>
  </si>
  <si>
    <t>3 G.C. SINGHA</t>
  </si>
  <si>
    <t>4475</t>
  </si>
  <si>
    <t>4 A.C. SARKAR</t>
  </si>
  <si>
    <t>4192</t>
  </si>
  <si>
    <t>5 B.C. MEDHI</t>
  </si>
  <si>
    <t>2468</t>
  </si>
  <si>
    <t>6 A.B. DIHIDAR</t>
  </si>
  <si>
    <t>729</t>
  </si>
  <si>
    <t>7 H. GOSWAMI</t>
  </si>
  <si>
    <t>642</t>
  </si>
  <si>
    <t>44 GOALPARA WEST</t>
  </si>
  <si>
    <t>1 S.A. JOTDER</t>
  </si>
  <si>
    <t>29441</t>
  </si>
  <si>
    <t>2 S. HOQUE</t>
  </si>
  <si>
    <t>11716</t>
  </si>
  <si>
    <t>45 GOALPARA EAST</t>
  </si>
  <si>
    <t>1 B.K. GHOSE</t>
  </si>
  <si>
    <t>16325</t>
  </si>
  <si>
    <t>2 K.N. NATH</t>
  </si>
  <si>
    <t>12828</t>
  </si>
  <si>
    <t>46 DUDHNAI</t>
  </si>
  <si>
    <t>1 S.C. RABHA</t>
  </si>
  <si>
    <t>10870</t>
  </si>
  <si>
    <t>2 H.C. RABHA</t>
  </si>
  <si>
    <t>6867</t>
  </si>
  <si>
    <t>3 G.C. BAASUMATARI</t>
  </si>
  <si>
    <t>5737</t>
  </si>
  <si>
    <t>47 SORBHOG</t>
  </si>
  <si>
    <t>1 P. TALUKDAR</t>
  </si>
  <si>
    <t>17237</t>
  </si>
  <si>
    <t>2 S. BARMAN</t>
  </si>
  <si>
    <t>8403</t>
  </si>
  <si>
    <t>3 H.N. DAS</t>
  </si>
  <si>
    <t>4013</t>
  </si>
  <si>
    <t>4 K.K. BARUA</t>
  </si>
  <si>
    <t>415</t>
  </si>
  <si>
    <t>48 BHABANIPUR</t>
  </si>
  <si>
    <t>1 D. CHOUDHURY</t>
  </si>
  <si>
    <t>12865</t>
  </si>
  <si>
    <t>2 G. BARO</t>
  </si>
  <si>
    <t>8578</t>
  </si>
  <si>
    <t>3 D.C.S. SMRITITIRTHA</t>
  </si>
  <si>
    <t>6184</t>
  </si>
  <si>
    <t>4 G. DAS</t>
  </si>
  <si>
    <t>1735</t>
  </si>
  <si>
    <t>49 PATACHARKUCHI</t>
  </si>
  <si>
    <t>1 B. BARMAN</t>
  </si>
  <si>
    <t>12061</t>
  </si>
  <si>
    <t>2 H.D. CHOUDHURY</t>
  </si>
  <si>
    <t>7500</t>
  </si>
  <si>
    <t>3 D. RAJBANGSHI</t>
  </si>
  <si>
    <t>3515</t>
  </si>
  <si>
    <t>4 P. DAS</t>
  </si>
  <si>
    <t>2244</t>
  </si>
  <si>
    <t>1 S.N. DAS</t>
  </si>
  <si>
    <t>14234</t>
  </si>
  <si>
    <t>2 A.K. DAS</t>
  </si>
  <si>
    <t>11927</t>
  </si>
  <si>
    <t>3 P. CHOUDHURY</t>
  </si>
  <si>
    <t>10052</t>
  </si>
  <si>
    <t>1 A. RAHMAN</t>
  </si>
  <si>
    <t>29623</t>
  </si>
  <si>
    <t>2 M. MAHIUDDIN</t>
  </si>
  <si>
    <t>SWA</t>
  </si>
  <si>
    <t>3945</t>
  </si>
  <si>
    <t>52 BAGHBAR</t>
  </si>
  <si>
    <t>1 J. AHMED</t>
  </si>
  <si>
    <t>14576</t>
  </si>
  <si>
    <t>2 T. AHMED</t>
  </si>
  <si>
    <t>12810</t>
  </si>
  <si>
    <t>3 S.K. MANDAL</t>
  </si>
  <si>
    <t>3287</t>
  </si>
  <si>
    <t>4 J. ABDIN</t>
  </si>
  <si>
    <t>2241</t>
  </si>
  <si>
    <t>53 SARUKHETRI</t>
  </si>
  <si>
    <t>1 M. NAYAK</t>
  </si>
  <si>
    <t>18710</t>
  </si>
  <si>
    <t>2 M. DAS</t>
  </si>
  <si>
    <t>9354</t>
  </si>
  <si>
    <t>3 B.C. DAS</t>
  </si>
  <si>
    <t>1458</t>
  </si>
  <si>
    <t>54 CHENGA</t>
  </si>
  <si>
    <t>1 A.R. CHOWDHURY</t>
  </si>
  <si>
    <t>16957</t>
  </si>
  <si>
    <t>2 B.C. DAS</t>
  </si>
  <si>
    <t>6420</t>
  </si>
  <si>
    <t>3 D.A. AHMED</t>
  </si>
  <si>
    <t>4429</t>
  </si>
  <si>
    <t>4 S.W. AHMED</t>
  </si>
  <si>
    <t>2247</t>
  </si>
  <si>
    <t>5 M.J. KHAN</t>
  </si>
  <si>
    <t>2193</t>
  </si>
  <si>
    <t>6 S.C. MAHAMMED</t>
  </si>
  <si>
    <t>2067</t>
  </si>
  <si>
    <t>7 G.C. PATHAK</t>
  </si>
  <si>
    <t>229</t>
  </si>
  <si>
    <t>8 M. ALI</t>
  </si>
  <si>
    <t>215</t>
  </si>
  <si>
    <t>9 M.M. KALIMUDDIN</t>
  </si>
  <si>
    <t>128</t>
  </si>
  <si>
    <t>10 S.H. KHAN</t>
  </si>
  <si>
    <t>73</t>
  </si>
  <si>
    <t>55 BOKO</t>
  </si>
  <si>
    <t>1 P.K. CHOUDHURY</t>
  </si>
  <si>
    <t>16322</t>
  </si>
  <si>
    <t>2 K.P. RABHA</t>
  </si>
  <si>
    <t>8079</t>
  </si>
  <si>
    <t>3 R. HUSSEN</t>
  </si>
  <si>
    <t>3070</t>
  </si>
  <si>
    <t>4 M. CHOUDHURY</t>
  </si>
  <si>
    <t>1169</t>
  </si>
  <si>
    <t>56 CHAYGAON</t>
  </si>
  <si>
    <t>1 H. GOSWAMI</t>
  </si>
  <si>
    <t>13388</t>
  </si>
  <si>
    <t>2 A.N.A. HUSSAIN</t>
  </si>
  <si>
    <t>7003</t>
  </si>
  <si>
    <t>3 R.C. CHOUDHURY</t>
  </si>
  <si>
    <t>4874</t>
  </si>
  <si>
    <t>4 H. DAS</t>
  </si>
  <si>
    <t>3046</t>
  </si>
  <si>
    <t>5 G.R. KALITA</t>
  </si>
  <si>
    <t>2395</t>
  </si>
  <si>
    <t>57 PALASBARI</t>
  </si>
  <si>
    <t>1 A.K. GOSWAMI</t>
  </si>
  <si>
    <t>18029</t>
  </si>
  <si>
    <t>2 H.N. TALUKDAR</t>
  </si>
  <si>
    <t>12151</t>
  </si>
  <si>
    <t>3 N. KALITA</t>
  </si>
  <si>
    <t>3258</t>
  </si>
  <si>
    <t>58 GAUHATI EAST</t>
  </si>
  <si>
    <t>15056</t>
  </si>
  <si>
    <t>2 N. TALUKDAR</t>
  </si>
  <si>
    <t>7335</t>
  </si>
  <si>
    <t>3 T.M. BARUA</t>
  </si>
  <si>
    <t>2907</t>
  </si>
  <si>
    <t>4 J. KALITA</t>
  </si>
  <si>
    <t>342</t>
  </si>
  <si>
    <t>59 GAUHATI WEST</t>
  </si>
  <si>
    <t>1 G. KALITA</t>
  </si>
  <si>
    <t>7633</t>
  </si>
  <si>
    <t>2 D.N. SARMA</t>
  </si>
  <si>
    <t>6549</t>
  </si>
  <si>
    <t>3 S.K. SEN</t>
  </si>
  <si>
    <t>4044</t>
  </si>
  <si>
    <t>4 C.R. BANERJEE</t>
  </si>
  <si>
    <t>2417</t>
  </si>
  <si>
    <t>5 N. BARKAKATI</t>
  </si>
  <si>
    <t>927</t>
  </si>
  <si>
    <t>6 B.C. DAS</t>
  </si>
  <si>
    <t>256</t>
  </si>
  <si>
    <t>7 P.K. BARUA</t>
  </si>
  <si>
    <t>232</t>
  </si>
  <si>
    <t>8 M.C. BARUA</t>
  </si>
  <si>
    <t>213</t>
  </si>
  <si>
    <t>9 S.N. BANIK</t>
  </si>
  <si>
    <t>65</t>
  </si>
  <si>
    <t>60 JALUKBARI</t>
  </si>
  <si>
    <t>1 S. MEDHI</t>
  </si>
  <si>
    <t>14384</t>
  </si>
  <si>
    <t>2 R.R. DAS</t>
  </si>
  <si>
    <t>8967</t>
  </si>
  <si>
    <t>61 HAJO</t>
  </si>
  <si>
    <t>1 B . R . MEDHI</t>
  </si>
  <si>
    <t>62 NALBARI WEST</t>
  </si>
  <si>
    <t>10776</t>
  </si>
  <si>
    <t>2 T.S. DEKA</t>
  </si>
  <si>
    <t>9748</t>
  </si>
  <si>
    <t>3 P. BARMAN</t>
  </si>
  <si>
    <t>5203</t>
  </si>
  <si>
    <t>4 D.R. PATHAK</t>
  </si>
  <si>
    <t>1661</t>
  </si>
  <si>
    <t>5 P.K. DAS</t>
  </si>
  <si>
    <t>1358</t>
  </si>
  <si>
    <t>6 M.H. ALI</t>
  </si>
  <si>
    <t>237</t>
  </si>
  <si>
    <t>63 NALBARI EAST</t>
  </si>
  <si>
    <t>1 P.N. CHOUDHURY</t>
  </si>
  <si>
    <t>13736</t>
  </si>
  <si>
    <t>2 B. GOSWAMI</t>
  </si>
  <si>
    <t>7095</t>
  </si>
  <si>
    <t>3 H.C. PATHAK</t>
  </si>
  <si>
    <t>5677</t>
  </si>
  <si>
    <t>4 N.C. DUTTA</t>
  </si>
  <si>
    <t>1099</t>
  </si>
  <si>
    <t>64 BORBHAG</t>
  </si>
  <si>
    <t>1 G.S. BHATTACHARYYA</t>
  </si>
  <si>
    <t>14772</t>
  </si>
  <si>
    <t>2 P.N. SARMAD</t>
  </si>
  <si>
    <t>10426</t>
  </si>
  <si>
    <t>65 BARAMA</t>
  </si>
  <si>
    <t>11913</t>
  </si>
  <si>
    <t>2 B.N. DAS</t>
  </si>
  <si>
    <t>10010</t>
  </si>
  <si>
    <t>3 S.K. RAMCHIARY</t>
  </si>
  <si>
    <t>4060</t>
  </si>
  <si>
    <t>66 TAMULPUR</t>
  </si>
  <si>
    <t>1 M. BORO</t>
  </si>
  <si>
    <t>11442</t>
  </si>
  <si>
    <t>2 D. BASUMATARI</t>
  </si>
  <si>
    <t>10128</t>
  </si>
  <si>
    <t>3 P. RABHA</t>
  </si>
  <si>
    <t>1842</t>
  </si>
  <si>
    <t>4 M.B. BASUMATARI</t>
  </si>
  <si>
    <t>918</t>
  </si>
  <si>
    <t>67 RANGIA</t>
  </si>
  <si>
    <t>1 K.M. SARMAH</t>
  </si>
  <si>
    <t>9760</t>
  </si>
  <si>
    <t>2 B.ISLAM</t>
  </si>
  <si>
    <t>9678</t>
  </si>
  <si>
    <t>3 G.C. S. DOLAI</t>
  </si>
  <si>
    <t>1047</t>
  </si>
  <si>
    <t>4 B.C. DAS</t>
  </si>
  <si>
    <t>301</t>
  </si>
  <si>
    <t>5 S. LAHKAR</t>
  </si>
  <si>
    <t>212</t>
  </si>
  <si>
    <t>68 KAMALPUR</t>
  </si>
  <si>
    <t>1 L. CHOUDHURY</t>
  </si>
  <si>
    <t>7657</t>
  </si>
  <si>
    <t>2 L. BORAH</t>
  </si>
  <si>
    <t>7383</t>
  </si>
  <si>
    <t>3 M.N. DEKA</t>
  </si>
  <si>
    <t>3408</t>
  </si>
  <si>
    <t>4 S.C. POTOWARI</t>
  </si>
  <si>
    <t>3294</t>
  </si>
  <si>
    <t>69 PANERY</t>
  </si>
  <si>
    <t>1 H. PATWARY</t>
  </si>
  <si>
    <t>12837</t>
  </si>
  <si>
    <t>2 T. SHARMA</t>
  </si>
  <si>
    <t>4527</t>
  </si>
  <si>
    <t>3 T, SAHARIAH</t>
  </si>
  <si>
    <t>1515</t>
  </si>
  <si>
    <t>4 S. C. DEY</t>
  </si>
  <si>
    <t>1130</t>
  </si>
  <si>
    <t>5031</t>
  </si>
  <si>
    <t>4430</t>
  </si>
  <si>
    <t>4206</t>
  </si>
  <si>
    <t>4066</t>
  </si>
  <si>
    <t>2318</t>
  </si>
  <si>
    <t>71 RANGAMATI</t>
  </si>
  <si>
    <t>1 N.C. DAS</t>
  </si>
  <si>
    <t>14659</t>
  </si>
  <si>
    <t>2 K. BANIA</t>
  </si>
  <si>
    <t>7011</t>
  </si>
  <si>
    <t>3 P. BANIA</t>
  </si>
  <si>
    <t>985</t>
  </si>
  <si>
    <t>72 MANGALDOI</t>
  </si>
  <si>
    <t>1 M. MATLIBUDDIN</t>
  </si>
  <si>
    <t>11757</t>
  </si>
  <si>
    <t>2 A. AHMED</t>
  </si>
  <si>
    <t>5617</t>
  </si>
  <si>
    <t>3 B.N. DAS</t>
  </si>
  <si>
    <t>4720</t>
  </si>
  <si>
    <t>4 S. AHMED</t>
  </si>
  <si>
    <t>4297</t>
  </si>
  <si>
    <t>5 S.C. SARMAD</t>
  </si>
  <si>
    <t>789</t>
  </si>
  <si>
    <t>6 A. BARUA</t>
  </si>
  <si>
    <t>694</t>
  </si>
  <si>
    <t>73 DALGAON</t>
  </si>
  <si>
    <t>1 S. BARUA</t>
  </si>
  <si>
    <t>10561</t>
  </si>
  <si>
    <t>2 J. ABEDIN</t>
  </si>
  <si>
    <t>8864</t>
  </si>
  <si>
    <t>3 K.N. BASUMATARI</t>
  </si>
  <si>
    <t>2823</t>
  </si>
  <si>
    <t>4 A. BISWAS</t>
  </si>
  <si>
    <t>1318</t>
  </si>
  <si>
    <t>74 UDALGURI</t>
  </si>
  <si>
    <t>1 B. BASUMATARI</t>
  </si>
  <si>
    <t>10839</t>
  </si>
  <si>
    <t>2 M.C. BRAMA</t>
  </si>
  <si>
    <t>3379</t>
  </si>
  <si>
    <t>3 P. DEKA</t>
  </si>
  <si>
    <t>2939</t>
  </si>
  <si>
    <t>75 DHEKIAJULI</t>
  </si>
  <si>
    <t>1 P. DAS</t>
  </si>
  <si>
    <t>17405</t>
  </si>
  <si>
    <t>2 M. LUGUN</t>
  </si>
  <si>
    <t>8537</t>
  </si>
  <si>
    <t>76 MISSAMARI</t>
  </si>
  <si>
    <t>1 M. DAS</t>
  </si>
  <si>
    <t>14157</t>
  </si>
  <si>
    <t>2 J. BORA</t>
  </si>
  <si>
    <t>7277</t>
  </si>
  <si>
    <t>3 J. TOPNO</t>
  </si>
  <si>
    <t>3477</t>
  </si>
  <si>
    <t>77 TEZPUR</t>
  </si>
  <si>
    <t>1 B.P. RABBHA</t>
  </si>
  <si>
    <t>10337</t>
  </si>
  <si>
    <t>2 B.C. SARMAH</t>
  </si>
  <si>
    <t>9964</t>
  </si>
  <si>
    <t>3 P.N. SINHA</t>
  </si>
  <si>
    <t>2614</t>
  </si>
  <si>
    <t>4 N. BORA</t>
  </si>
  <si>
    <t>1317</t>
  </si>
  <si>
    <t>78 BALIPARA</t>
  </si>
  <si>
    <t>1 B. SARMA</t>
  </si>
  <si>
    <t>19544</t>
  </si>
  <si>
    <t>2 D.D. HARENZ</t>
  </si>
  <si>
    <t>4425</t>
  </si>
  <si>
    <t>3 B. BHATTARAY</t>
  </si>
  <si>
    <t>4112</t>
  </si>
  <si>
    <t>79 SOOTEA</t>
  </si>
  <si>
    <t>1 N.C. BHUYAN</t>
  </si>
  <si>
    <t>15708</t>
  </si>
  <si>
    <t>2 G. KAKATI</t>
  </si>
  <si>
    <t>10799</t>
  </si>
  <si>
    <t>3 C.N. BORA</t>
  </si>
  <si>
    <t>2134</t>
  </si>
  <si>
    <t>4 B.R. BORA</t>
  </si>
  <si>
    <t>545</t>
  </si>
  <si>
    <t>80 BISWANATH</t>
  </si>
  <si>
    <t>1 K.P. TRIPATHI</t>
  </si>
  <si>
    <t>13295</t>
  </si>
  <si>
    <t>6042</t>
  </si>
  <si>
    <t>3 P. URANG</t>
  </si>
  <si>
    <t>5988</t>
  </si>
  <si>
    <t>81 GOHPUR</t>
  </si>
  <si>
    <t>1 B. UPADHYAYA</t>
  </si>
  <si>
    <t>2 N.B. DAS</t>
  </si>
  <si>
    <t>7980</t>
  </si>
  <si>
    <t>3 R.C. SARMAH</t>
  </si>
  <si>
    <t>5613</t>
  </si>
  <si>
    <t>4 A.R. BHUYAN</t>
  </si>
  <si>
    <t>317</t>
  </si>
  <si>
    <t>82 MARIGAON</t>
  </si>
  <si>
    <t>1 P. KONWAR</t>
  </si>
  <si>
    <t>13845</t>
  </si>
  <si>
    <t>2 B. DAS</t>
  </si>
  <si>
    <t>6605</t>
  </si>
  <si>
    <t>3 D. DEURI</t>
  </si>
  <si>
    <t>1334</t>
  </si>
  <si>
    <t>83 BOKANI</t>
  </si>
  <si>
    <t>1 M.N. HAZARIKA</t>
  </si>
  <si>
    <t>17402</t>
  </si>
  <si>
    <t>2 B.N. SARKAR</t>
  </si>
  <si>
    <t>7915</t>
  </si>
  <si>
    <t>3 S. MEDHI</t>
  </si>
  <si>
    <t>2308</t>
  </si>
  <si>
    <t>4 N. DAS</t>
  </si>
  <si>
    <t>SSP</t>
  </si>
  <si>
    <t>504</t>
  </si>
  <si>
    <t>84 LAHARIGHAT</t>
  </si>
  <si>
    <t>1 A. KASEM</t>
  </si>
  <si>
    <t>17957</t>
  </si>
  <si>
    <t>2 B.P. KOTOKI</t>
  </si>
  <si>
    <t>4787</t>
  </si>
  <si>
    <t>3 A. RAHMAN</t>
  </si>
  <si>
    <t>4312</t>
  </si>
  <si>
    <t>4 P. RAJBANGSHI</t>
  </si>
  <si>
    <t>1740</t>
  </si>
  <si>
    <t>85 RAHA</t>
  </si>
  <si>
    <t>1 S.C. GOSWAMI</t>
  </si>
  <si>
    <t>9388</t>
  </si>
  <si>
    <t>7250</t>
  </si>
  <si>
    <t>3 A. BORA</t>
  </si>
  <si>
    <t>7071</t>
  </si>
  <si>
    <t>4 K. NATH</t>
  </si>
  <si>
    <t>4057</t>
  </si>
  <si>
    <t>86 DHING</t>
  </si>
  <si>
    <t>1 S. HUDA</t>
  </si>
  <si>
    <t>11933</t>
  </si>
  <si>
    <t>2 M. IDRIS</t>
  </si>
  <si>
    <t>10928</t>
  </si>
  <si>
    <t>3 A.R. SARKAR</t>
  </si>
  <si>
    <t>1554</t>
  </si>
  <si>
    <t>87 RUPOHIHAT</t>
  </si>
  <si>
    <t>1 M.A. MOSABBIR</t>
  </si>
  <si>
    <t>10759</t>
  </si>
  <si>
    <t>2 A.N.M. OHID</t>
  </si>
  <si>
    <t>8586</t>
  </si>
  <si>
    <t>3 S.M. ABBAS</t>
  </si>
  <si>
    <t>3069</t>
  </si>
  <si>
    <t>4 L. MAHMAD</t>
  </si>
  <si>
    <t>1084</t>
  </si>
  <si>
    <t>88 NOWGONG</t>
  </si>
  <si>
    <t>1 P. BORA</t>
  </si>
  <si>
    <t>13370</t>
  </si>
  <si>
    <t>2 R. SUT</t>
  </si>
  <si>
    <t>3 T.N. SARMA</t>
  </si>
  <si>
    <t>1385</t>
  </si>
  <si>
    <t>4 S. SOIKIA</t>
  </si>
  <si>
    <t>972</t>
  </si>
  <si>
    <t>5 J.C. SHARMA</t>
  </si>
  <si>
    <t>601</t>
  </si>
  <si>
    <t>6 M.S. RANGILA</t>
  </si>
  <si>
    <t>481</t>
  </si>
  <si>
    <t>89 DHARMAPUR</t>
  </si>
  <si>
    <t>1 K. HAZARIKA</t>
  </si>
  <si>
    <t>12824</t>
  </si>
  <si>
    <t>2 B.K. BORA</t>
  </si>
  <si>
    <t>9532</t>
  </si>
  <si>
    <t>3 A.C. SARMA</t>
  </si>
  <si>
    <t>811</t>
  </si>
  <si>
    <t>4 N.N. BARDOLOI</t>
  </si>
  <si>
    <t>776</t>
  </si>
  <si>
    <t>90 KALIABOR</t>
  </si>
  <si>
    <t>1 A. CHANDRA</t>
  </si>
  <si>
    <t>2 L.K. BORAH</t>
  </si>
  <si>
    <t>11104</t>
  </si>
  <si>
    <t>91 SAMAGURI</t>
  </si>
  <si>
    <t>1 D.K. BAROOAH</t>
  </si>
  <si>
    <t>8659</t>
  </si>
  <si>
    <t>2 C.C. BARUAH</t>
  </si>
  <si>
    <t>5688</t>
  </si>
  <si>
    <t>3 N.ISLAM</t>
  </si>
  <si>
    <t>3697</t>
  </si>
  <si>
    <t>4 L. GOSWAMI</t>
  </si>
  <si>
    <t>827</t>
  </si>
  <si>
    <t>5 S.C. GHOSH</t>
  </si>
  <si>
    <t>103</t>
  </si>
  <si>
    <t>92 JAMUNAMUKH</t>
  </si>
  <si>
    <t>1 L.P. GOSWAMI</t>
  </si>
  <si>
    <t>12597</t>
  </si>
  <si>
    <t>2 M. ALI</t>
  </si>
  <si>
    <t>5751</t>
  </si>
  <si>
    <t>3 L. GOHAIN</t>
  </si>
  <si>
    <t>5455</t>
  </si>
  <si>
    <t>4 A.N. CHOUDHURI</t>
  </si>
  <si>
    <t>659</t>
  </si>
  <si>
    <t>93 HOJAI</t>
  </si>
  <si>
    <t>1 R. AHMED</t>
  </si>
  <si>
    <t>9099</t>
  </si>
  <si>
    <t>2 B.A. AHMED</t>
  </si>
  <si>
    <t>8680</t>
  </si>
  <si>
    <t>3 N. LIMA</t>
  </si>
  <si>
    <t>4684</t>
  </si>
  <si>
    <t>4 A. SAMAD</t>
  </si>
  <si>
    <t>4563</t>
  </si>
  <si>
    <t>5 A. KHALIQUE</t>
  </si>
  <si>
    <t>1025</t>
  </si>
  <si>
    <t>94 LUMDING</t>
  </si>
  <si>
    <t>1 S.R. SARKAR</t>
  </si>
  <si>
    <t>10822</t>
  </si>
  <si>
    <t>2 C.D. GOSWAMI</t>
  </si>
  <si>
    <t>7088</t>
  </si>
  <si>
    <t>3 A.K. BHATTACHARJEE</t>
  </si>
  <si>
    <t>6432</t>
  </si>
  <si>
    <t>95 BOKAKHAT</t>
  </si>
  <si>
    <t>1 L. DAS</t>
  </si>
  <si>
    <t>10873</t>
  </si>
  <si>
    <t>2 H. NARAYAN</t>
  </si>
  <si>
    <t>6367</t>
  </si>
  <si>
    <t>1570</t>
  </si>
  <si>
    <t>96 SARUPATHAR</t>
  </si>
  <si>
    <t>1 C. KARMAKAR</t>
  </si>
  <si>
    <t>11750</t>
  </si>
  <si>
    <t>2 L. BORA</t>
  </si>
  <si>
    <t>5654</t>
  </si>
  <si>
    <t>3 S. RAI</t>
  </si>
  <si>
    <t>1917</t>
  </si>
  <si>
    <t>4 P. TAPNO</t>
  </si>
  <si>
    <t>1715</t>
  </si>
  <si>
    <t>5 L. PHUKON</t>
  </si>
  <si>
    <t>1439</t>
  </si>
  <si>
    <t>6 B.N. BISDMITH</t>
  </si>
  <si>
    <t>668</t>
  </si>
  <si>
    <t>7 K. BORA</t>
  </si>
  <si>
    <t>434</t>
  </si>
  <si>
    <t>97 GOLAGHAT</t>
  </si>
  <si>
    <t>1 S. BORA</t>
  </si>
  <si>
    <t>15062</t>
  </si>
  <si>
    <t>2 D. HAZARIKA</t>
  </si>
  <si>
    <t>8683</t>
  </si>
  <si>
    <t>3 C. CHAKRAVARTY</t>
  </si>
  <si>
    <t>514</t>
  </si>
  <si>
    <t>98 DERGAON</t>
  </si>
  <si>
    <t>1 N.N. SARMA</t>
  </si>
  <si>
    <t>12676</t>
  </si>
  <si>
    <t>2 N. HAZARIKA</t>
  </si>
  <si>
    <t>9527</t>
  </si>
  <si>
    <t>3 G.C. BARTHAKUR</t>
  </si>
  <si>
    <t>1430</t>
  </si>
  <si>
    <t>99 MAJULI</t>
  </si>
  <si>
    <t>1 M. PEGU</t>
  </si>
  <si>
    <t>10518</t>
  </si>
  <si>
    <t>2 I. PEGU</t>
  </si>
  <si>
    <t>8554</t>
  </si>
  <si>
    <t>3 G. PAYANG</t>
  </si>
  <si>
    <t>1400</t>
  </si>
  <si>
    <t>100 JORHAT</t>
  </si>
  <si>
    <t>1 J. SAIKIA</t>
  </si>
  <si>
    <t>11921</t>
  </si>
  <si>
    <t>2 A.C. BAROOAH</t>
  </si>
  <si>
    <t>11249</t>
  </si>
  <si>
    <t>3 P. BARKATAKI</t>
  </si>
  <si>
    <t>1069</t>
  </si>
  <si>
    <t>101 CHARAIBAHI</t>
  </si>
  <si>
    <t>1 D.C. BARUAH</t>
  </si>
  <si>
    <t>13852</t>
  </si>
  <si>
    <t>2 K.K. BARUA</t>
  </si>
  <si>
    <t>6512</t>
  </si>
  <si>
    <t>3 B. DUTTA</t>
  </si>
  <si>
    <t>3260</t>
  </si>
  <si>
    <t>102 TITABAR</t>
  </si>
  <si>
    <t>1 D. SARMAH</t>
  </si>
  <si>
    <t>12302</t>
  </si>
  <si>
    <t>2 G. THENGAL</t>
  </si>
  <si>
    <t>7526</t>
  </si>
  <si>
    <t>3 C. SAIKIA</t>
  </si>
  <si>
    <t>4880</t>
  </si>
  <si>
    <t>4 S. HAZARIKA</t>
  </si>
  <si>
    <t>3228</t>
  </si>
  <si>
    <t>5 R.P. GANJHU</t>
  </si>
  <si>
    <t>1151</t>
  </si>
  <si>
    <t>103 MARIANI</t>
  </si>
  <si>
    <t>1 G. TANTI</t>
  </si>
  <si>
    <t>9924</t>
  </si>
  <si>
    <t>2 S.P. SINGH</t>
  </si>
  <si>
    <t>4467</t>
  </si>
  <si>
    <t>3 J. NIPUN</t>
  </si>
  <si>
    <t>2991</t>
  </si>
  <si>
    <t>4 M. NEOG</t>
  </si>
  <si>
    <t>1617</t>
  </si>
  <si>
    <t>5 M.C. BORTHAKUR</t>
  </si>
  <si>
    <t>1134</t>
  </si>
  <si>
    <t>6 A. GOGOI</t>
  </si>
  <si>
    <t>462</t>
  </si>
  <si>
    <t>104 TEOK</t>
  </si>
  <si>
    <t>1 T. GOGOI</t>
  </si>
  <si>
    <t>8219</t>
  </si>
  <si>
    <t>2 S.N. BHARALI</t>
  </si>
  <si>
    <t>4445</t>
  </si>
  <si>
    <t>3 D. BORA</t>
  </si>
  <si>
    <t>4 I.M. TANTI</t>
  </si>
  <si>
    <t>2270</t>
  </si>
  <si>
    <t>5 P. SAIKIA</t>
  </si>
  <si>
    <t>1824</t>
  </si>
  <si>
    <t>6 T. BARRUAH</t>
  </si>
  <si>
    <t>1241</t>
  </si>
  <si>
    <t>7 R. BORA</t>
  </si>
  <si>
    <t>654</t>
  </si>
  <si>
    <t>8 C.N. CHETIA</t>
  </si>
  <si>
    <t>456</t>
  </si>
  <si>
    <t>9 B. BORA</t>
  </si>
  <si>
    <t>274</t>
  </si>
  <si>
    <t>10 U. HAZAEIKA</t>
  </si>
  <si>
    <t>265</t>
  </si>
  <si>
    <t>105 AMGURI</t>
  </si>
  <si>
    <t>1 P. CHALIHA</t>
  </si>
  <si>
    <t>9367</t>
  </si>
  <si>
    <t>2 K. BORBARUA</t>
  </si>
  <si>
    <t>8454</t>
  </si>
  <si>
    <t>3 M. HAZARIKA</t>
  </si>
  <si>
    <t>2501</t>
  </si>
  <si>
    <t>4 R. HAZARIKA</t>
  </si>
  <si>
    <t>316</t>
  </si>
  <si>
    <t>106 SIBSAGAR</t>
  </si>
  <si>
    <t>1 P.C. GOGOI</t>
  </si>
  <si>
    <t>13265</t>
  </si>
  <si>
    <t>2 G.N. GOGOI</t>
  </si>
  <si>
    <t>9735</t>
  </si>
  <si>
    <t>3 K.C. SAIKIA</t>
  </si>
  <si>
    <t>904</t>
  </si>
  <si>
    <t>4 S.N. ROHAMAN</t>
  </si>
  <si>
    <t>608</t>
  </si>
  <si>
    <t>107 THOWRA</t>
  </si>
  <si>
    <t>1 D. SAIKIA</t>
  </si>
  <si>
    <t>9316</t>
  </si>
  <si>
    <t>2 J.N. CHETIA</t>
  </si>
  <si>
    <t>6558</t>
  </si>
  <si>
    <t>3 P.K. CHETIA</t>
  </si>
  <si>
    <t>2992</t>
  </si>
  <si>
    <t>4 R. PHBUKAN</t>
  </si>
  <si>
    <t>2316</t>
  </si>
  <si>
    <t>5 L. CHRISTIAN</t>
  </si>
  <si>
    <t>865</t>
  </si>
  <si>
    <t>108 NAZIRA</t>
  </si>
  <si>
    <t>1 K.K. GOGOI</t>
  </si>
  <si>
    <t>10551</t>
  </si>
  <si>
    <t>2 S.C. DUTTA</t>
  </si>
  <si>
    <t>3171</t>
  </si>
  <si>
    <t>3 D. BEZBERUA</t>
  </si>
  <si>
    <t>2066</t>
  </si>
  <si>
    <t>4 D. BURAGEHAIN</t>
  </si>
  <si>
    <t>633</t>
  </si>
  <si>
    <t>424</t>
  </si>
  <si>
    <t>109 MAHMARA</t>
  </si>
  <si>
    <t>1 R. KONWAR</t>
  </si>
  <si>
    <t>8240</t>
  </si>
  <si>
    <t>2 B. BARUA</t>
  </si>
  <si>
    <t>7423</t>
  </si>
  <si>
    <t>3 P. KARMAKAR</t>
  </si>
  <si>
    <t>2690</t>
  </si>
  <si>
    <t>4 T. PHUKAN</t>
  </si>
  <si>
    <t>842</t>
  </si>
  <si>
    <t>110 SONARI</t>
  </si>
  <si>
    <t>1 B.P. CHALIHA</t>
  </si>
  <si>
    <t>11895</t>
  </si>
  <si>
    <t>2 T. GOGOI</t>
  </si>
  <si>
    <t>2109</t>
  </si>
  <si>
    <t>3 S.P. CHETIA</t>
  </si>
  <si>
    <t>2000</t>
  </si>
  <si>
    <t>4 G.K. RAJKHOWA</t>
  </si>
  <si>
    <t>1402</t>
  </si>
  <si>
    <t>5 P.B. BHATTACHARYYA</t>
  </si>
  <si>
    <t>977</t>
  </si>
  <si>
    <t>6 N. HUSSAIN</t>
  </si>
  <si>
    <t>895</t>
  </si>
  <si>
    <t>111 BIHPURIA</t>
  </si>
  <si>
    <t>7669</t>
  </si>
  <si>
    <t>2 K. BARUA</t>
  </si>
  <si>
    <t>7628</t>
  </si>
  <si>
    <t>3 M. BORA</t>
  </si>
  <si>
    <t>6481</t>
  </si>
  <si>
    <t>4 D. GOGOI</t>
  </si>
  <si>
    <t>1167</t>
  </si>
  <si>
    <t>112 NAOBOICHA</t>
  </si>
  <si>
    <t>1 B. HAZARIKA</t>
  </si>
  <si>
    <t>14217</t>
  </si>
  <si>
    <t>2 L.K. DAS</t>
  </si>
  <si>
    <t>8500</t>
  </si>
  <si>
    <t>3 C. BISWAS</t>
  </si>
  <si>
    <t>1744</t>
  </si>
  <si>
    <t>113 NORTH LAKHIMPUR</t>
  </si>
  <si>
    <t>1 G. BORA</t>
  </si>
  <si>
    <t>9017</t>
  </si>
  <si>
    <t>2 L. LAHAN</t>
  </si>
  <si>
    <t>5877</t>
  </si>
  <si>
    <t>3 B. BORA</t>
  </si>
  <si>
    <t>5507</t>
  </si>
  <si>
    <t>1266</t>
  </si>
  <si>
    <t>114 DHAKUAKHANA</t>
  </si>
  <si>
    <t>1 N. PEGU</t>
  </si>
  <si>
    <t>12868</t>
  </si>
  <si>
    <t>2 L. DOLEY</t>
  </si>
  <si>
    <t>6010</t>
  </si>
  <si>
    <t>3 B.K. DEORI</t>
  </si>
  <si>
    <t>4473</t>
  </si>
  <si>
    <t>115 DHEMAJI</t>
  </si>
  <si>
    <t>1 R.M. KULI</t>
  </si>
  <si>
    <t>7291</t>
  </si>
  <si>
    <t>2 L.K. DOLEY</t>
  </si>
  <si>
    <t>7017</t>
  </si>
  <si>
    <t>3 G. SAIKIA</t>
  </si>
  <si>
    <t>3865</t>
  </si>
  <si>
    <t>4 G. DEORI</t>
  </si>
  <si>
    <t>2222</t>
  </si>
  <si>
    <t>5 S. BARUAH</t>
  </si>
  <si>
    <t>1547</t>
  </si>
  <si>
    <t>6 T.C. DOLEY</t>
  </si>
  <si>
    <t>1001</t>
  </si>
  <si>
    <t>7 K. PAIT</t>
  </si>
  <si>
    <t>657</t>
  </si>
  <si>
    <t>116 MORAN</t>
  </si>
  <si>
    <t>1 P.K. GOHAIN</t>
  </si>
  <si>
    <t>9037</t>
  </si>
  <si>
    <t>2 G. GOGOI</t>
  </si>
  <si>
    <t>3182</t>
  </si>
  <si>
    <t>3 J. SUTBONGSI</t>
  </si>
  <si>
    <t>2719</t>
  </si>
  <si>
    <t>4 R. CHETIA</t>
  </si>
  <si>
    <t>1344</t>
  </si>
  <si>
    <t>5 G.C. SONOWAL</t>
  </si>
  <si>
    <t>740</t>
  </si>
  <si>
    <t>6 B.C. PHUKON</t>
  </si>
  <si>
    <t>708</t>
  </si>
  <si>
    <t>117 DIBRUGARH</t>
  </si>
  <si>
    <t>1 R.C. BAROOAH</t>
  </si>
  <si>
    <t>8480</t>
  </si>
  <si>
    <t>2 N.C. BORAH</t>
  </si>
  <si>
    <t>5948</t>
  </si>
  <si>
    <t>3 H.N. GOHAIN</t>
  </si>
  <si>
    <t>4273</t>
  </si>
  <si>
    <t>4 J.C. NEOG</t>
  </si>
  <si>
    <t>1592</t>
  </si>
  <si>
    <t>5 C.P. THAKUR</t>
  </si>
  <si>
    <t>678</t>
  </si>
  <si>
    <t>6 H. CHOWDHURY</t>
  </si>
  <si>
    <t>522</t>
  </si>
  <si>
    <t>7 S. GHOSH</t>
  </si>
  <si>
    <t>487</t>
  </si>
  <si>
    <t>8 J. ALI</t>
  </si>
  <si>
    <t>168</t>
  </si>
  <si>
    <t>118 LAHOWAL</t>
  </si>
  <si>
    <t>1 L. SENGUPTA</t>
  </si>
  <si>
    <t>6986</t>
  </si>
  <si>
    <t>2 P. DEHINGIA</t>
  </si>
  <si>
    <t>3976</t>
  </si>
  <si>
    <t>3 P.C. DEDRI</t>
  </si>
  <si>
    <t>3481</t>
  </si>
  <si>
    <t>4 B. HAZARIKA</t>
  </si>
  <si>
    <t>1999</t>
  </si>
  <si>
    <t>5 D. GOHIAN</t>
  </si>
  <si>
    <t>567</t>
  </si>
  <si>
    <t>119 TENGAKHAT</t>
  </si>
  <si>
    <t>1 M.C. DAS</t>
  </si>
  <si>
    <t>8589</t>
  </si>
  <si>
    <t>2 J. HAZARIKA</t>
  </si>
  <si>
    <t>7800</t>
  </si>
  <si>
    <t>3 A. DUTTA</t>
  </si>
  <si>
    <t>2072</t>
  </si>
  <si>
    <t>4 D.N. SWARGARI</t>
  </si>
  <si>
    <t>931</t>
  </si>
  <si>
    <t>120 TINGKHONG</t>
  </si>
  <si>
    <t>1 B. GOGOI</t>
  </si>
  <si>
    <t>12236</t>
  </si>
  <si>
    <t>2 D.S. LOOHAR</t>
  </si>
  <si>
    <t>10244</t>
  </si>
  <si>
    <t>3 B.D. MURA</t>
  </si>
  <si>
    <t>2445</t>
  </si>
  <si>
    <t>121 JOYPUR</t>
  </si>
  <si>
    <t>1 B.K. GOGOI</t>
  </si>
  <si>
    <t>10909</t>
  </si>
  <si>
    <t>2 I. KHAUND</t>
  </si>
  <si>
    <t>7769</t>
  </si>
  <si>
    <t>3 L. BHUMIJ</t>
  </si>
  <si>
    <t>2619</t>
  </si>
  <si>
    <t>4 S. DEB</t>
  </si>
  <si>
    <t>819</t>
  </si>
  <si>
    <t>122 BOGDUNG</t>
  </si>
  <si>
    <t>1 U.N. SANATAN</t>
  </si>
  <si>
    <t>9809</t>
  </si>
  <si>
    <t>2 G. BARBORA</t>
  </si>
  <si>
    <t>7584</t>
  </si>
  <si>
    <t>3 B. TIWARI</t>
  </si>
  <si>
    <t>1333</t>
  </si>
  <si>
    <t>4 D.C. BARKATAKI</t>
  </si>
  <si>
    <t>1012</t>
  </si>
  <si>
    <t>123 TINSUKIA</t>
  </si>
  <si>
    <t>1 P. GOGOI</t>
  </si>
  <si>
    <t>12313</t>
  </si>
  <si>
    <t>2 B.K. SARASWAT</t>
  </si>
  <si>
    <t>5745</t>
  </si>
  <si>
    <t>3 B. CHOUDHURY</t>
  </si>
  <si>
    <t>4493</t>
  </si>
  <si>
    <t>2136</t>
  </si>
  <si>
    <t>5 M. BHAKTA</t>
  </si>
  <si>
    <t>683</t>
  </si>
  <si>
    <t>124 DIGBOI</t>
  </si>
  <si>
    <t>1 J.N. BHUYAN</t>
  </si>
  <si>
    <t>8351</t>
  </si>
  <si>
    <t>2 N. BISWAS</t>
  </si>
  <si>
    <t>6322</t>
  </si>
  <si>
    <t>3 B.P. HAZARIKA</t>
  </si>
  <si>
    <t>5007</t>
  </si>
  <si>
    <t>4 D. BARUAH</t>
  </si>
  <si>
    <t>1658</t>
  </si>
  <si>
    <t>5 A. TUTI</t>
  </si>
  <si>
    <t>801</t>
  </si>
  <si>
    <t>6 S. MUNDA</t>
  </si>
  <si>
    <t>536</t>
  </si>
  <si>
    <t>7 K.K. BORGOHAIN</t>
  </si>
  <si>
    <t>397</t>
  </si>
  <si>
    <t>125 DOOM DOOMA</t>
  </si>
  <si>
    <t>1 M. TANTI</t>
  </si>
  <si>
    <t>14480</t>
  </si>
  <si>
    <t>2 P. BURAGOHAIN</t>
  </si>
  <si>
    <t>2374</t>
  </si>
  <si>
    <t>3 T.C. DOWERAH</t>
  </si>
  <si>
    <t>2373</t>
  </si>
  <si>
    <t>4 P.C. DAHOTIA</t>
  </si>
  <si>
    <t>1686</t>
  </si>
  <si>
    <t>5 L. BHUMIL</t>
  </si>
  <si>
    <t>1531</t>
  </si>
  <si>
    <t>126 SAIKHOWA</t>
  </si>
  <si>
    <t>1 D.N. HAZARIKA</t>
  </si>
  <si>
    <t>11805</t>
  </si>
  <si>
    <t>2 K.C. GOGOI</t>
  </si>
  <si>
    <t>4546</t>
  </si>
  <si>
    <t>3 B. BHENGRA</t>
  </si>
  <si>
    <t>3407</t>
  </si>
  <si>
    <t>4 S.N. DOLEY</t>
  </si>
  <si>
    <t>2862</t>
  </si>
  <si>
    <t>5 H.N. SONOWAL</t>
  </si>
  <si>
    <t>1772</t>
  </si>
  <si>
    <t>1 SURANJAN NANDY</t>
  </si>
  <si>
    <t>13930</t>
  </si>
  <si>
    <t>2 RAMDES MALAH</t>
  </si>
  <si>
    <t>12659</t>
  </si>
  <si>
    <t>3 KALA MIA</t>
  </si>
  <si>
    <t>4488</t>
  </si>
  <si>
    <t>4 MADAN MOHAN MUKHERJEE</t>
  </si>
  <si>
    <t>4145</t>
  </si>
  <si>
    <t>5 ARUN KUMAR DAS</t>
  </si>
  <si>
    <t>841</t>
  </si>
  <si>
    <t>1 BISWANATH UPADHYAY</t>
  </si>
  <si>
    <t>17126</t>
  </si>
  <si>
    <t>2 MAHABUBUR ROB CHOUDHURY</t>
  </si>
  <si>
    <t>11836</t>
  </si>
  <si>
    <t>3 BIRESH MISRA</t>
  </si>
  <si>
    <t>3882</t>
  </si>
  <si>
    <t>4 SONA CHAND SINGHA</t>
  </si>
  <si>
    <t>1528</t>
  </si>
  <si>
    <t>5 MRINAL KANTI DASGUPTA</t>
  </si>
  <si>
    <t>1512</t>
  </si>
  <si>
    <t>1 ABDUL MUQTADIR CHOUDURY</t>
  </si>
  <si>
    <t>18581</t>
  </si>
  <si>
    <t>2 NISHITY RANJAN DAS</t>
  </si>
  <si>
    <t>16824</t>
  </si>
  <si>
    <t>3 NANI GOPAL SWAMI</t>
  </si>
  <si>
    <t>2140</t>
  </si>
  <si>
    <t>1 SUDARSAN DAS</t>
  </si>
  <si>
    <t>19020</t>
  </si>
  <si>
    <t>10626</t>
  </si>
  <si>
    <t>1 M. A. JALIL CHOUDHURY</t>
  </si>
  <si>
    <t>15788</t>
  </si>
  <si>
    <t>2 RAMENDRA KUMAR DE</t>
  </si>
  <si>
    <t>12751</t>
  </si>
  <si>
    <t>3 SK MOHAMMAD ALI</t>
  </si>
  <si>
    <t>7917</t>
  </si>
  <si>
    <t>1 ABDUR RAHMAN CHOUDHURY</t>
  </si>
  <si>
    <t>22610</t>
  </si>
  <si>
    <t>2 DINESH CHANDRA SINHA</t>
  </si>
  <si>
    <t>3 ABDUL AHAD MAZUMDER</t>
  </si>
  <si>
    <t>4 RAMPIRIT RUDRAPAUL</t>
  </si>
  <si>
    <t>2770</t>
  </si>
  <si>
    <t>5 ABUL LATIF LASKAR</t>
  </si>
  <si>
    <t>1629</t>
  </si>
  <si>
    <t>6 RAJAB ALI LASKAR</t>
  </si>
  <si>
    <t>839</t>
  </si>
  <si>
    <t>7 BIPIN CHANDRA DAS</t>
  </si>
  <si>
    <t>345</t>
  </si>
  <si>
    <t>8 JOYTIRMOY SARMA</t>
  </si>
  <si>
    <t>211</t>
  </si>
  <si>
    <t>9 BIRENDRA SINGHA</t>
  </si>
  <si>
    <t>141</t>
  </si>
  <si>
    <t>10 LACHMANRAM RABIDAS</t>
  </si>
  <si>
    <t>30</t>
  </si>
  <si>
    <t>1 SANTOSH KUMAR ROY</t>
  </si>
  <si>
    <t>23988</t>
  </si>
  <si>
    <t>2 TAZAMUL ALI LASKAR</t>
  </si>
  <si>
    <t>17137</t>
  </si>
  <si>
    <t>3 BIROMONI SINGHA</t>
  </si>
  <si>
    <t>1990</t>
  </si>
  <si>
    <t>4 ABDUL JABBAR MAZUMDER</t>
  </si>
  <si>
    <t>1292</t>
  </si>
  <si>
    <t>1 MOHITOSH PURKAYASTHA</t>
  </si>
  <si>
    <t>22283</t>
  </si>
  <si>
    <t>2 A. K. BHATTACHERJEE</t>
  </si>
  <si>
    <t>6065</t>
  </si>
  <si>
    <t>3 HARENDRA CHANDRA PAUL</t>
  </si>
  <si>
    <t>231</t>
  </si>
  <si>
    <t>1 NURUL HAQUE CHOUDHURY</t>
  </si>
  <si>
    <t>25128</t>
  </si>
  <si>
    <t>2 FAZLUR RAHMAN</t>
  </si>
  <si>
    <t>10028</t>
  </si>
  <si>
    <t>1 D. C. PURKAYASTHA</t>
  </si>
  <si>
    <t>20392</t>
  </si>
  <si>
    <t>2 SURE H. CHANDRA CHOUDHURY</t>
  </si>
  <si>
    <t>4737</t>
  </si>
  <si>
    <t>14 LAKHIMPUR</t>
  </si>
  <si>
    <t>1 SHUBHANKAR SINGHA</t>
  </si>
  <si>
    <t>19427</t>
  </si>
  <si>
    <t>2 NOOR L. HUDA</t>
  </si>
  <si>
    <t>12374</t>
  </si>
  <si>
    <t>1 JAGANNATH SINHA</t>
  </si>
  <si>
    <t>1 DR. LUTFUR RAHMAN</t>
  </si>
  <si>
    <t>18816</t>
  </si>
  <si>
    <t>2 JALAD BORAN DEB LASKAR</t>
  </si>
  <si>
    <t>12038</t>
  </si>
  <si>
    <t>3 NARESH CHANDRA DAS</t>
  </si>
  <si>
    <t>1065</t>
  </si>
  <si>
    <t>1 ABDUL HAMID MAJUMDER</t>
  </si>
  <si>
    <t>21882</t>
  </si>
  <si>
    <t>2 TARAPADA BHATTACHARJEE</t>
  </si>
  <si>
    <t>13072</t>
  </si>
  <si>
    <t>3 NABA KUMAR DEB</t>
  </si>
  <si>
    <t>383</t>
  </si>
  <si>
    <t>4 SUKUMAR BHATTACHARJEE</t>
  </si>
  <si>
    <t>145</t>
  </si>
  <si>
    <t>1 SAISAI TERANG</t>
  </si>
  <si>
    <t>15981</t>
  </si>
  <si>
    <t>2 SARSING TERANG</t>
  </si>
  <si>
    <t>6466</t>
  </si>
  <si>
    <t>20119</t>
  </si>
  <si>
    <t>2 BARELING TERANG</t>
  </si>
  <si>
    <t>6438</t>
  </si>
  <si>
    <t>1 DHANI RAM BONGPI</t>
  </si>
  <si>
    <t>15726</t>
  </si>
  <si>
    <t>2 JOY SING TERANG</t>
  </si>
  <si>
    <t>4587</t>
  </si>
  <si>
    <t>3 LOVELYWELL DURONG</t>
  </si>
  <si>
    <t>1621</t>
  </si>
  <si>
    <t>4 JOHN TIMUNG TIMING KILING</t>
  </si>
  <si>
    <t>856</t>
  </si>
  <si>
    <t>1 JURUL ISLAN</t>
  </si>
  <si>
    <t>22282</t>
  </si>
  <si>
    <t>2 ZABIRUL ISLAM</t>
  </si>
  <si>
    <t>17666</t>
  </si>
  <si>
    <t>29407</t>
  </si>
  <si>
    <t>2 ABDUL REZZAK MOLLAH</t>
  </si>
  <si>
    <t>10029</t>
  </si>
  <si>
    <t>1 MOHAMMAD UMARUDDIN</t>
  </si>
  <si>
    <t>24595</t>
  </si>
  <si>
    <t>2 NAZRULISLAM</t>
  </si>
  <si>
    <t>4037</t>
  </si>
  <si>
    <t>3 JAHANUDDIN AHMED</t>
  </si>
  <si>
    <t>2723</t>
  </si>
  <si>
    <t>4 FAYZAL HAQUE AHMED</t>
  </si>
  <si>
    <t>358</t>
  </si>
  <si>
    <t>1 SYED AHMED ALI</t>
  </si>
  <si>
    <t>26341</t>
  </si>
  <si>
    <t>2 MOHAMMAD AZAD ALI</t>
  </si>
  <si>
    <t>11327</t>
  </si>
  <si>
    <t>3 INAMUL MAZID</t>
  </si>
  <si>
    <t>2164</t>
  </si>
  <si>
    <t>1 K. C. RAY PRADHANI</t>
  </si>
  <si>
    <t>23058</t>
  </si>
  <si>
    <t>2 SABITA RANI PRODHANI</t>
  </si>
  <si>
    <t>16707</t>
  </si>
  <si>
    <t>3 DWIJENDRA NARAYAN MANDAL</t>
  </si>
  <si>
    <t>1196</t>
  </si>
  <si>
    <t>1 GIASUDDIN AHMED</t>
  </si>
  <si>
    <t>23602</t>
  </si>
  <si>
    <t>2 MOJIBOR RAHMAN</t>
  </si>
  <si>
    <t>14819</t>
  </si>
  <si>
    <t>1 MATHIAS TURU</t>
  </si>
  <si>
    <t>22242</t>
  </si>
  <si>
    <t>2 MATHIAS MARANDI</t>
  </si>
  <si>
    <t>5739</t>
  </si>
  <si>
    <t>3 AMIYA KUMAR BRAHMA</t>
  </si>
  <si>
    <t>NCO</t>
  </si>
  <si>
    <t>4093</t>
  </si>
  <si>
    <t>4 RAMENDRA B. CHOUDHURY</t>
  </si>
  <si>
    <t>1463</t>
  </si>
  <si>
    <t>1 CHARAN NARZARY</t>
  </si>
  <si>
    <t>18420</t>
  </si>
  <si>
    <t>2 RANENDRA BASUMATARY</t>
  </si>
  <si>
    <t>17665</t>
  </si>
  <si>
    <t>3 P. CHANDRA BASUMATARY</t>
  </si>
  <si>
    <t>1415</t>
  </si>
  <si>
    <t>1 SARAT CHANDRA SINHA</t>
  </si>
  <si>
    <t>32649</t>
  </si>
  <si>
    <t>2 BEPIN DAIMARY</t>
  </si>
  <si>
    <t>7932</t>
  </si>
  <si>
    <t>1 UTTAM BRAHMA</t>
  </si>
  <si>
    <t>20692</t>
  </si>
  <si>
    <t>2 CHARAN NARZARY</t>
  </si>
  <si>
    <t>17731</t>
  </si>
  <si>
    <t>1 GOLAK CHANDRA PATGIRI</t>
  </si>
  <si>
    <t>13860</t>
  </si>
  <si>
    <t>2 MAHODAR CHANDRA PATHAK</t>
  </si>
  <si>
    <t>13271</t>
  </si>
  <si>
    <t>3 DURGA PRASAD SAHA</t>
  </si>
  <si>
    <t>9546</t>
  </si>
  <si>
    <t>4 RAM PRASAD DAS</t>
  </si>
  <si>
    <t>1193</t>
  </si>
  <si>
    <t>1 AYOHDHYA RAM DAS</t>
  </si>
  <si>
    <t>22340</t>
  </si>
  <si>
    <t>2 KANDARPA BANIKYA</t>
  </si>
  <si>
    <t>8729</t>
  </si>
  <si>
    <t>3 INDRA MOHAN</t>
  </si>
  <si>
    <t>800</t>
  </si>
  <si>
    <t>1 DHRUBA BARUA</t>
  </si>
  <si>
    <t>27581</t>
  </si>
  <si>
    <t>2 ALAUDDIN AHMED</t>
  </si>
  <si>
    <t>1793</t>
  </si>
  <si>
    <t>3 ARUN KUMAR ROY</t>
  </si>
  <si>
    <t>1532</t>
  </si>
  <si>
    <t>4 BALI CHARAN SINGHA</t>
  </si>
  <si>
    <t>1124</t>
  </si>
  <si>
    <t>5 BENOY ROY</t>
  </si>
  <si>
    <t>458</t>
  </si>
  <si>
    <t>1 SAHADAT ALI JOTEDAR</t>
  </si>
  <si>
    <t>28760</t>
  </si>
  <si>
    <t>2 AFZALUR RAHMAN</t>
  </si>
  <si>
    <t>9219</t>
  </si>
  <si>
    <t>3 NAZMUL HAQUE</t>
  </si>
  <si>
    <t>3503</t>
  </si>
  <si>
    <t>1 BALABHADRA DAS</t>
  </si>
  <si>
    <t>23198</t>
  </si>
  <si>
    <t>2 MAZIRUDDIN AHMED</t>
  </si>
  <si>
    <t>8475</t>
  </si>
  <si>
    <t>3 SAILEN DAS</t>
  </si>
  <si>
    <t>2302</t>
  </si>
  <si>
    <t>1 ANANDI BALA RAVA</t>
  </si>
  <si>
    <t>13456</t>
  </si>
  <si>
    <t>2 SARAT CHANDRA RAVA</t>
  </si>
  <si>
    <t>3 TARUN KHAKHLARI</t>
  </si>
  <si>
    <t>3848</t>
  </si>
  <si>
    <t>4 ANI RAM BASUMATARI</t>
  </si>
  <si>
    <t>741</t>
  </si>
  <si>
    <t>1 PRANITA TALUKDAR</t>
  </si>
  <si>
    <t>14485</t>
  </si>
  <si>
    <t>2 HEMENDRA NATH DAS</t>
  </si>
  <si>
    <t>8752</t>
  </si>
  <si>
    <t>3 AFTAB HOSSEN</t>
  </si>
  <si>
    <t>6582</t>
  </si>
  <si>
    <t>4 SHRIHARI BARMAN</t>
  </si>
  <si>
    <t>5 GARGESWAR DAS</t>
  </si>
  <si>
    <t>1555</t>
  </si>
  <si>
    <t>6 NARAYAN CHANDRA BASAK</t>
  </si>
  <si>
    <t>1446</t>
  </si>
  <si>
    <t>7 KRISHNA KANTA BARUA</t>
  </si>
  <si>
    <t>408</t>
  </si>
  <si>
    <t>1 GHANA KANTA BARO</t>
  </si>
  <si>
    <t>13024</t>
  </si>
  <si>
    <t>2 DHARANIDHAR CHAUDHURY</t>
  </si>
  <si>
    <t>8280</t>
  </si>
  <si>
    <t>3 DEVENDRA C. SARMA S.</t>
  </si>
  <si>
    <t>6704</t>
  </si>
  <si>
    <t>4 ABDUL RASID AHMMAD</t>
  </si>
  <si>
    <t>6207</t>
  </si>
  <si>
    <t>5 SAMPURNANDA TALUKDAR</t>
  </si>
  <si>
    <t>3227</t>
  </si>
  <si>
    <t>6 TIKENDRAJIT CHAUDHARY</t>
  </si>
  <si>
    <t>2020</t>
  </si>
  <si>
    <t>7 RAJANI KANTA TALUKDAR</t>
  </si>
  <si>
    <t>585</t>
  </si>
  <si>
    <t>8 KRISHNA KANTA DAS</t>
  </si>
  <si>
    <t>538</t>
  </si>
  <si>
    <t>1 KRISHNA KANTA LAHKAR</t>
  </si>
  <si>
    <t>19825</t>
  </si>
  <si>
    <t>2 BHUBANESWAR BARMAN</t>
  </si>
  <si>
    <t>6762</t>
  </si>
  <si>
    <t>3 HARI MOHAN DAS</t>
  </si>
  <si>
    <t>4898</t>
  </si>
  <si>
    <t>4 PHANI DAS</t>
  </si>
  <si>
    <t>1265</t>
  </si>
  <si>
    <t>5 PRABHAT KHATANIAR</t>
  </si>
  <si>
    <t>1160</t>
  </si>
  <si>
    <t>6 ACHYUT KUMAR CHOUDHURY</t>
  </si>
  <si>
    <t>1136</t>
  </si>
  <si>
    <t>7 ARABINDA PANDIT</t>
  </si>
  <si>
    <t>1064</t>
  </si>
  <si>
    <t>27465</t>
  </si>
  <si>
    <t>2 PRANGOPAL CHANDRA DAS</t>
  </si>
  <si>
    <t>6348</t>
  </si>
  <si>
    <t>3 PROMDE KUMAR CHOUDHURY</t>
  </si>
  <si>
    <t>4201</t>
  </si>
  <si>
    <t>4 GOKUL PATHAK</t>
  </si>
  <si>
    <t>2177</t>
  </si>
  <si>
    <t>5 SAHIDULLAH</t>
  </si>
  <si>
    <t>2105</t>
  </si>
  <si>
    <t>6 MVI MUKHTAR ALI</t>
  </si>
  <si>
    <t>1 ATAUR RAHMAN</t>
  </si>
  <si>
    <t>31079</t>
  </si>
  <si>
    <t>2 MAHAMMAD ALI</t>
  </si>
  <si>
    <t>8321</t>
  </si>
  <si>
    <t>3 ABDUL SATTAR AHMED</t>
  </si>
  <si>
    <t>1779</t>
  </si>
  <si>
    <t>1 JALAL UDDIN</t>
  </si>
  <si>
    <t>2 SIRAJUL HAQUE</t>
  </si>
  <si>
    <t>5729</t>
  </si>
  <si>
    <t>3 SAURENDRA BHATTACHARYA</t>
  </si>
  <si>
    <t>2124</t>
  </si>
  <si>
    <t>4 ABHOY RAM MEDHI</t>
  </si>
  <si>
    <t>347</t>
  </si>
  <si>
    <t>1 KANDARPA KUMAR DAS</t>
  </si>
  <si>
    <t>19583</t>
  </si>
  <si>
    <t>2 SANATAN DAS</t>
  </si>
  <si>
    <t>8050</t>
  </si>
  <si>
    <t>3 MATILAL NAYAK</t>
  </si>
  <si>
    <t>6894</t>
  </si>
  <si>
    <t>4 LOHIT CHANDRA DAS</t>
  </si>
  <si>
    <t>5098</t>
  </si>
  <si>
    <t>5 PRADIP KUMAR DAS</t>
  </si>
  <si>
    <t>879</t>
  </si>
  <si>
    <t>1 ABDUL HANNAN CHOUDHURY</t>
  </si>
  <si>
    <t>22175</t>
  </si>
  <si>
    <t>2 ISMAIL HUSSAIN MALLIK</t>
  </si>
  <si>
    <t>13135</t>
  </si>
  <si>
    <t>3 SHAHIB ULLAH</t>
  </si>
  <si>
    <t>5596</t>
  </si>
  <si>
    <t>24241</t>
  </si>
  <si>
    <t>2 KATI RAM RABHA</t>
  </si>
  <si>
    <t>9439</t>
  </si>
  <si>
    <t>3 KESHAB THAKURIA</t>
  </si>
  <si>
    <t>3096</t>
  </si>
  <si>
    <t>1 SATYAVATI GOSSAMI</t>
  </si>
  <si>
    <t>18687</t>
  </si>
  <si>
    <t>2 A. N. AKRAM HUSSAIN</t>
  </si>
  <si>
    <t>11408</t>
  </si>
  <si>
    <t>3 SURJYA KANTA KALITA</t>
  </si>
  <si>
    <t>4785</t>
  </si>
  <si>
    <t>4 JAYANADABHIRAM SAIKIA</t>
  </si>
  <si>
    <t>2605</t>
  </si>
  <si>
    <t>19877</t>
  </si>
  <si>
    <t>2 NABIN KALITA</t>
  </si>
  <si>
    <t>3 RADHIKA RAM DAS</t>
  </si>
  <si>
    <t>4615</t>
  </si>
  <si>
    <t>4 BIREN KALIKA</t>
  </si>
  <si>
    <t>1346</t>
  </si>
  <si>
    <t>1 ATUL CHANDRASAIKIA</t>
  </si>
  <si>
    <t>13840</t>
  </si>
  <si>
    <t>2 DHIRESWAR KALIKA</t>
  </si>
  <si>
    <t>6596</t>
  </si>
  <si>
    <t>3 NANDESWAR TALUKDAR</t>
  </si>
  <si>
    <t>3731</t>
  </si>
  <si>
    <t>4 TARINI MOHAN BAROOAH</t>
  </si>
  <si>
    <t>910</t>
  </si>
  <si>
    <t>5 HALI RAM MUDOI</t>
  </si>
  <si>
    <t>720</t>
  </si>
  <si>
    <t>6 BHUBAN NATH</t>
  </si>
  <si>
    <t>645</t>
  </si>
  <si>
    <t>7 DAMBARUDHAR INGAL</t>
  </si>
  <si>
    <t>565</t>
  </si>
  <si>
    <t>8 PADMA KANTA DEKA</t>
  </si>
  <si>
    <t>427</t>
  </si>
  <si>
    <t>9 ATUL BORA</t>
  </si>
  <si>
    <t>419</t>
  </si>
  <si>
    <t>10 MAKANI PATAR</t>
  </si>
  <si>
    <t>306</t>
  </si>
  <si>
    <t>11 ANOWAR HUSSAIN</t>
  </si>
  <si>
    <t>262</t>
  </si>
  <si>
    <t>12 JITEBDRA CH. HAZARIKA</t>
  </si>
  <si>
    <t>257</t>
  </si>
  <si>
    <t>1 BIREN RAM PHOOKUN</t>
  </si>
  <si>
    <t>11048</t>
  </si>
  <si>
    <t>7352</t>
  </si>
  <si>
    <t>3 HARIDAS DEKA</t>
  </si>
  <si>
    <t>4 MOHANLAL MUKHERJEE</t>
  </si>
  <si>
    <t>480</t>
  </si>
  <si>
    <t>5 BRAJA MOHAN DEKA</t>
  </si>
  <si>
    <t>403</t>
  </si>
  <si>
    <t>1 REBATI DAS</t>
  </si>
  <si>
    <t>8809</t>
  </si>
  <si>
    <t>2 AILEN MEDHI</t>
  </si>
  <si>
    <t>5764</t>
  </si>
  <si>
    <t>3 GAUTAM CHANDRA MORAL</t>
  </si>
  <si>
    <t>5721</t>
  </si>
  <si>
    <t>4 KAMALA MAZUMDAR</t>
  </si>
  <si>
    <t>1568</t>
  </si>
  <si>
    <t>5 HAREN GOSWAMI</t>
  </si>
  <si>
    <t>1109</t>
  </si>
  <si>
    <t>61 MAJO</t>
  </si>
  <si>
    <t>1 RANUKA DEBI BARKATAKI</t>
  </si>
  <si>
    <t>19935</t>
  </si>
  <si>
    <t>2 SHAUKAT ALI</t>
  </si>
  <si>
    <t>16532</t>
  </si>
  <si>
    <t>3 SHAIKH CHAND MAHAMMAD</t>
  </si>
  <si>
    <t>5014</t>
  </si>
  <si>
    <t>4 TARINI MAZUMDAR</t>
  </si>
  <si>
    <t>915</t>
  </si>
  <si>
    <t>1 BHUMIDHAR BARMAN</t>
  </si>
  <si>
    <t>22596</t>
  </si>
  <si>
    <t>2 TARUNSEN DEKA</t>
  </si>
  <si>
    <t>14091</t>
  </si>
  <si>
    <t>3 KANAK CH. MAJUMDAR</t>
  </si>
  <si>
    <t>923</t>
  </si>
  <si>
    <t>1 BADAN CH. TALUKDAR</t>
  </si>
  <si>
    <t>17080</t>
  </si>
  <si>
    <t>2 BHABENDRA N. DUTTA BARAUA</t>
  </si>
  <si>
    <t>15329</t>
  </si>
  <si>
    <t>3 GAURAM GOSWAMI</t>
  </si>
  <si>
    <t>1066</t>
  </si>
  <si>
    <t>1 GAURI S. BHATTACHARYYA</t>
  </si>
  <si>
    <t>16456</t>
  </si>
  <si>
    <t>2 PABINDRA NATH SARMA</t>
  </si>
  <si>
    <t>15827</t>
  </si>
  <si>
    <t>18333</t>
  </si>
  <si>
    <t>2 BIMAL BRAHMA GAYARI</t>
  </si>
  <si>
    <t>7984</t>
  </si>
  <si>
    <t>3 MANIK CH DAS</t>
  </si>
  <si>
    <t>7135</t>
  </si>
  <si>
    <t>4 BALICHARAN RABHA</t>
  </si>
  <si>
    <t>1 AMBARISH CH LAHARI</t>
  </si>
  <si>
    <t>20241</t>
  </si>
  <si>
    <t>2 MANESWAR BARO</t>
  </si>
  <si>
    <t>12562</t>
  </si>
  <si>
    <t>3 PUSPADHAR BASUMATARI</t>
  </si>
  <si>
    <t>6219</t>
  </si>
  <si>
    <t>1 MANABENDRA NATH SARMAH</t>
  </si>
  <si>
    <t>10089</t>
  </si>
  <si>
    <t>2 KAMI I. MOHAN SARMAH</t>
  </si>
  <si>
    <t>10085</t>
  </si>
  <si>
    <t>3 KHASNURUDDIN AHMED</t>
  </si>
  <si>
    <t>9478</t>
  </si>
  <si>
    <t>4 RAJENDRA CHANDRA DEKA</t>
  </si>
  <si>
    <t>1800</t>
  </si>
  <si>
    <t>5 RAMCHARAN MAHANTA</t>
  </si>
  <si>
    <t>669</t>
  </si>
  <si>
    <t>6 MD. ABDUL KHALEQUE</t>
  </si>
  <si>
    <t>438</t>
  </si>
  <si>
    <t>1 GIRINDARA C. CHOUDHURY</t>
  </si>
  <si>
    <t>12056</t>
  </si>
  <si>
    <t>2 LAKSHYADHAR CHOUDHURY</t>
  </si>
  <si>
    <t>10621</t>
  </si>
  <si>
    <t>3 SARAT CHANDRA PATOWARI</t>
  </si>
  <si>
    <t>4009</t>
  </si>
  <si>
    <t>4 CHANDICHARAN DEKA</t>
  </si>
  <si>
    <t>1460</t>
  </si>
  <si>
    <t>5 MAHESWAR DEKA</t>
  </si>
  <si>
    <t>1098</t>
  </si>
  <si>
    <t>6 LOHIT CHANDRA MAHANTA</t>
  </si>
  <si>
    <t>594</t>
  </si>
  <si>
    <t>7 PURNA CHANDRA DUTTA</t>
  </si>
  <si>
    <t>328</t>
  </si>
  <si>
    <t>1 RAMESH CHANDRA SAHARIA</t>
  </si>
  <si>
    <t>21432</t>
  </si>
  <si>
    <t>13699</t>
  </si>
  <si>
    <t>11360</t>
  </si>
  <si>
    <t>4890</t>
  </si>
  <si>
    <t>3652</t>
  </si>
  <si>
    <t>3488</t>
  </si>
  <si>
    <t>2764</t>
  </si>
  <si>
    <t>2647</t>
  </si>
  <si>
    <t>2017</t>
  </si>
  <si>
    <t>1061</t>
  </si>
  <si>
    <t>1 UPENDRA DAS</t>
  </si>
  <si>
    <t>14799</t>
  </si>
  <si>
    <t>2 NAKUL CHANDRA DAS</t>
  </si>
  <si>
    <t>8587</t>
  </si>
  <si>
    <t>3 PADMA RAM BANIA</t>
  </si>
  <si>
    <t>4 ANIL DAS</t>
  </si>
  <si>
    <t>1389</t>
  </si>
  <si>
    <t>5 SAILENDRA RAI</t>
  </si>
  <si>
    <t>1289</t>
  </si>
  <si>
    <t>6 DINAMANI DAS</t>
  </si>
  <si>
    <t>1 SYED ANWARA TAIMUR</t>
  </si>
  <si>
    <t>18234</t>
  </si>
  <si>
    <t>2 JURAM BARO</t>
  </si>
  <si>
    <t>9824</t>
  </si>
  <si>
    <t>3 HAMIDUR RAHMAN</t>
  </si>
  <si>
    <t>2829</t>
  </si>
  <si>
    <t>4 MAZIBUR RAHMAN</t>
  </si>
  <si>
    <t>2746</t>
  </si>
  <si>
    <t>5 MD. MATLEBUDDIN</t>
  </si>
  <si>
    <t>2472</t>
  </si>
  <si>
    <t>1 HASHIMUDUIN AHMED</t>
  </si>
  <si>
    <t>13618</t>
  </si>
  <si>
    <t>2 URENDRA BARUA</t>
  </si>
  <si>
    <t>9434</t>
  </si>
  <si>
    <t>3 TOZAMMEL HOSSAN</t>
  </si>
  <si>
    <t>2653</t>
  </si>
  <si>
    <t>4 MATARI KHAGENDRAN BASU</t>
  </si>
  <si>
    <t>2642</t>
  </si>
  <si>
    <t>5 KHAGENDRAN BASUMATARI</t>
  </si>
  <si>
    <t>2414</t>
  </si>
  <si>
    <t>6 SIMON BASKEY</t>
  </si>
  <si>
    <t>1981</t>
  </si>
  <si>
    <t>1 BAHADUR BASUMATARI</t>
  </si>
  <si>
    <t>16470</t>
  </si>
  <si>
    <t>2 BINOY KUMAR BASUMATARI</t>
  </si>
  <si>
    <t>12576</t>
  </si>
  <si>
    <t>3 MOHAN CHANDRA MECH</t>
  </si>
  <si>
    <t>2284</t>
  </si>
  <si>
    <t>4 PRINSON DAIMARI</t>
  </si>
  <si>
    <t>2051</t>
  </si>
  <si>
    <t>5 MANGAL CHANDI BRAHMA</t>
  </si>
  <si>
    <t>1473</t>
  </si>
  <si>
    <t>1 HIRANYA BORA</t>
  </si>
  <si>
    <t>16624</t>
  </si>
  <si>
    <t>2 INDRA KANTA BORAH</t>
  </si>
  <si>
    <t>15603</t>
  </si>
  <si>
    <t>3 JOYNATH KUMAR MER</t>
  </si>
  <si>
    <t>3443</t>
  </si>
  <si>
    <t>1 BIJOY CHANDRA SARMAH</t>
  </si>
  <si>
    <t>12295</t>
  </si>
  <si>
    <t>2 KAMAL CHANDRA BASUMATARY</t>
  </si>
  <si>
    <t>11891</t>
  </si>
  <si>
    <t>3 DULAL NATH</t>
  </si>
  <si>
    <t>4759</t>
  </si>
  <si>
    <t>4 PROBIN CHANDRA DEKA</t>
  </si>
  <si>
    <t>1655</t>
  </si>
  <si>
    <t>1 ROBINDRA KUMAR GOSWAMI</t>
  </si>
  <si>
    <t>12724</t>
  </si>
  <si>
    <t>8575</t>
  </si>
  <si>
    <t>3 PRAFULLA KUMAR GOSWAMI</t>
  </si>
  <si>
    <t>5798</t>
  </si>
  <si>
    <t>4 MOHIUDDIN</t>
  </si>
  <si>
    <t>919</t>
  </si>
  <si>
    <t>5 RAMADHAR LALL</t>
  </si>
  <si>
    <t>191</t>
  </si>
  <si>
    <t>6 PULIN CHOUDHURY</t>
  </si>
  <si>
    <t>80</t>
  </si>
  <si>
    <t>1 GOLOK RAJBANSHI</t>
  </si>
  <si>
    <t>18538</t>
  </si>
  <si>
    <t>2 AMAL GHOSH DOSTIDAR</t>
  </si>
  <si>
    <t>6408</t>
  </si>
  <si>
    <t>3 MICHAEL LUGUNE</t>
  </si>
  <si>
    <t>5463</t>
  </si>
  <si>
    <t>4 PULIN CHOUDHURY</t>
  </si>
  <si>
    <t>1858</t>
  </si>
  <si>
    <t>5 BIRINCHI KUMAR BARUAH</t>
  </si>
  <si>
    <t>738</t>
  </si>
  <si>
    <t>6 HITESWAR BHAGABATI</t>
  </si>
  <si>
    <t>666</t>
  </si>
  <si>
    <t>1 SWARNA PROBHA MAHANTA</t>
  </si>
  <si>
    <t>15366</t>
  </si>
  <si>
    <t>11550</t>
  </si>
  <si>
    <t>3 UMA KANTA KURMI</t>
  </si>
  <si>
    <t>6773</t>
  </si>
  <si>
    <t>4 CHANDRA SEKHAR BORAH</t>
  </si>
  <si>
    <t>2396</t>
  </si>
  <si>
    <t>5 NAGENDRA NATH SARMA</t>
  </si>
  <si>
    <t>1 KISHESWAR BORA</t>
  </si>
  <si>
    <t>12974</t>
  </si>
  <si>
    <t>2 BISWADEV SARMAH</t>
  </si>
  <si>
    <t>12071</t>
  </si>
  <si>
    <t>3 PUNU ORAO</t>
  </si>
  <si>
    <t>6150</t>
  </si>
  <si>
    <t>4 BHARAT CHANDRA DAS</t>
  </si>
  <si>
    <t>1914</t>
  </si>
  <si>
    <t>1 RAM CHANDRA SARMAH</t>
  </si>
  <si>
    <t>2 NIROD BARON DAS</t>
  </si>
  <si>
    <t>9338</t>
  </si>
  <si>
    <t>3 SREEKANTA SARMA</t>
  </si>
  <si>
    <t>9319</t>
  </si>
  <si>
    <t>4 DURGADHAR BORA</t>
  </si>
  <si>
    <t>4247</t>
  </si>
  <si>
    <t>1 PITSING KONWAR</t>
  </si>
  <si>
    <t>15057</t>
  </si>
  <si>
    <t>2 KALI RAM DEKA RAJA</t>
  </si>
  <si>
    <t>14334</t>
  </si>
  <si>
    <t>3 BHOGRAM MANTA</t>
  </si>
  <si>
    <t>802</t>
  </si>
  <si>
    <t>1 JAGADISH DAS</t>
  </si>
  <si>
    <t>24603</t>
  </si>
  <si>
    <t>2 BRAJENDRA NATH SARKAR</t>
  </si>
  <si>
    <t>15016</t>
  </si>
  <si>
    <t>3 MOHAN HAZARIKA</t>
  </si>
  <si>
    <t>1128</t>
  </si>
  <si>
    <t>1 ABUL KASEM</t>
  </si>
  <si>
    <t>16908</t>
  </si>
  <si>
    <t>2 SAMSUL HUDA</t>
  </si>
  <si>
    <t>8114</t>
  </si>
  <si>
    <t>3 BANESWAR SAIKIA</t>
  </si>
  <si>
    <t>7575</t>
  </si>
  <si>
    <t>4 NABA KANTA BARDOLOI</t>
  </si>
  <si>
    <t>4262</t>
  </si>
  <si>
    <t>1 GUNENDRA NATH PANDIT</t>
  </si>
  <si>
    <t>16810</t>
  </si>
  <si>
    <t>9364</t>
  </si>
  <si>
    <t>3 AMBU BORA</t>
  </si>
  <si>
    <t>4286</t>
  </si>
  <si>
    <t>4 ROMESH CHANDRA NATH</t>
  </si>
  <si>
    <t>2645</t>
  </si>
  <si>
    <t>5 RAJENDRA</t>
  </si>
  <si>
    <t>6 RAMESWAR DEKA RAJA</t>
  </si>
  <si>
    <t>956</t>
  </si>
  <si>
    <t>1 ABUL HUSSAIN MIR</t>
  </si>
  <si>
    <t>17824</t>
  </si>
  <si>
    <t>16639</t>
  </si>
  <si>
    <t>3 ABDUL KHALEQUE ZILANI</t>
  </si>
  <si>
    <t>200</t>
  </si>
  <si>
    <t>1 MAHAMMAD IDRIS</t>
  </si>
  <si>
    <t>24110</t>
  </si>
  <si>
    <t>2 MD. ABDUL M. CHOUDHURY</t>
  </si>
  <si>
    <t>7272</t>
  </si>
  <si>
    <t>3 ABDUL ZALIL</t>
  </si>
  <si>
    <t>2079</t>
  </si>
  <si>
    <t>4 SULTAN ABBAS</t>
  </si>
  <si>
    <t>1284</t>
  </si>
  <si>
    <t>5 ABDUL HAQUE</t>
  </si>
  <si>
    <t>17188</t>
  </si>
  <si>
    <t>2 PHONI BORA</t>
  </si>
  <si>
    <t>12145</t>
  </si>
  <si>
    <t>3 UPANANDA SAIKIA</t>
  </si>
  <si>
    <t>900</t>
  </si>
  <si>
    <t>4 PRAN BALAV GOSWAMI</t>
  </si>
  <si>
    <t>598</t>
  </si>
  <si>
    <t>5 MOOLA SINGH RANGILA</t>
  </si>
  <si>
    <t>166</t>
  </si>
  <si>
    <t>89 BARHAMPUR</t>
  </si>
  <si>
    <t>1 KEHORAM HAZARIKA</t>
  </si>
  <si>
    <t>14230</t>
  </si>
  <si>
    <t>2 RUPRAM SUT</t>
  </si>
  <si>
    <t>13255</t>
  </si>
  <si>
    <t>3 CHAKI RAM BARA</t>
  </si>
  <si>
    <t>1501</t>
  </si>
  <si>
    <t>4 BHABENDRA SAIKIA</t>
  </si>
  <si>
    <t>1332</t>
  </si>
  <si>
    <t>1 GOLAP CHANDRA BARUA</t>
  </si>
  <si>
    <t>16913</t>
  </si>
  <si>
    <t>2 ATUL CHANDRA GOSWAMI</t>
  </si>
  <si>
    <t>3 RUP RAM BORA</t>
  </si>
  <si>
    <t>1445</t>
  </si>
  <si>
    <t>4 BOLD RAM NAG</t>
  </si>
  <si>
    <t>1 BISHNU PRASAD</t>
  </si>
  <si>
    <t>15140</t>
  </si>
  <si>
    <t>2 NIDHI RAM PRASHAN</t>
  </si>
  <si>
    <t>3765</t>
  </si>
  <si>
    <t>3 INDRESWAR GOSWAMI</t>
  </si>
  <si>
    <t>2911</t>
  </si>
  <si>
    <t>4 JAFARUDDIN AHMED</t>
  </si>
  <si>
    <t>5 SAILESH GHOSE</t>
  </si>
  <si>
    <t>440</t>
  </si>
  <si>
    <t>1 DEBENDRA NATH BORA</t>
  </si>
  <si>
    <t>15745</t>
  </si>
  <si>
    <t>2 MD. M. ZAMMILA CHOUDHURY</t>
  </si>
  <si>
    <t>8271</t>
  </si>
  <si>
    <t>3 LAKSHEWAR GOHAIN</t>
  </si>
  <si>
    <t>7740</t>
  </si>
  <si>
    <t>4 NARENDRA NATH CHOUDHURY</t>
  </si>
  <si>
    <t>1517</t>
  </si>
  <si>
    <t>1 IDRIS ALI FAKIR</t>
  </si>
  <si>
    <t>27677</t>
  </si>
  <si>
    <t>2 DILIP DUTTI</t>
  </si>
  <si>
    <t>8327</t>
  </si>
  <si>
    <t>3 AFTARUDDINAHMED</t>
  </si>
  <si>
    <t>4432</t>
  </si>
  <si>
    <t>4 ABDUL KHALEQUE CHOUDHURY</t>
  </si>
  <si>
    <t>1490</t>
  </si>
  <si>
    <t>5 M. NASIR AHMMED</t>
  </si>
  <si>
    <t>193</t>
  </si>
  <si>
    <t>1 SANTI RANAJAN DASGUPTA</t>
  </si>
  <si>
    <t>17074</t>
  </si>
  <si>
    <t>2 SAJHANRANJAN SARKAR</t>
  </si>
  <si>
    <t>9040</t>
  </si>
  <si>
    <t>3 BHUPEN BARBORAH</t>
  </si>
  <si>
    <t>4925</t>
  </si>
  <si>
    <t>4 SAMSUDDIN AHMED</t>
  </si>
  <si>
    <t>4280</t>
  </si>
  <si>
    <t>5 MAN MOHAN PAUL</t>
  </si>
  <si>
    <t>FBL</t>
  </si>
  <si>
    <t>2403</t>
  </si>
  <si>
    <t>1 TULSI DAS</t>
  </si>
  <si>
    <t>17070</t>
  </si>
  <si>
    <t>2 BHUPEN DAS</t>
  </si>
  <si>
    <t>5815</t>
  </si>
  <si>
    <t>1 CHATRA GOPAL KARMAKAR</t>
  </si>
  <si>
    <t>19682</t>
  </si>
  <si>
    <t>2 RAMA KANTA GOGOE</t>
  </si>
  <si>
    <t>5610</t>
  </si>
  <si>
    <t>3 PREMODHAR TOPNO</t>
  </si>
  <si>
    <t>2663</t>
  </si>
  <si>
    <t>4 SHIVA RAZBANSHI</t>
  </si>
  <si>
    <t>2377</t>
  </si>
  <si>
    <t>5 TARUN CH. GOGOI</t>
  </si>
  <si>
    <t>1628</t>
  </si>
  <si>
    <t>1 SONESWAR BORA</t>
  </si>
  <si>
    <t>16843</t>
  </si>
  <si>
    <t>2 ARATI SIKIA</t>
  </si>
  <si>
    <t>11519</t>
  </si>
  <si>
    <t>3 BISHNURAM KAKATY</t>
  </si>
  <si>
    <t>2915</t>
  </si>
  <si>
    <t>4 DIMBESWAR KORMAKAR</t>
  </si>
  <si>
    <t>639</t>
  </si>
  <si>
    <t>5 BIPIN CHANDRA HAZARIKA</t>
  </si>
  <si>
    <t>527</t>
  </si>
  <si>
    <t>6 BIRENDRA NARAYAN BISMITH</t>
  </si>
  <si>
    <t>411</t>
  </si>
  <si>
    <t>1 IMALENDRA BARUAH</t>
  </si>
  <si>
    <t>10161</t>
  </si>
  <si>
    <t>2 ABDU MALIK</t>
  </si>
  <si>
    <t>8949</t>
  </si>
  <si>
    <t>3 AMAL CHANDRA GOSWAMI</t>
  </si>
  <si>
    <t>4390</t>
  </si>
  <si>
    <t>4 NILA KANTA HAZARIKA</t>
  </si>
  <si>
    <t>3991</t>
  </si>
  <si>
    <t>5 TARUN KUMAR SAIKIA</t>
  </si>
  <si>
    <t>6 DURGA NATH KAKATY</t>
  </si>
  <si>
    <t>587</t>
  </si>
  <si>
    <t>1 MAL CHANDNA PEGU</t>
  </si>
  <si>
    <t>13188</t>
  </si>
  <si>
    <t>2 MOHIDHAR PEGU</t>
  </si>
  <si>
    <t>12929</t>
  </si>
  <si>
    <t>3 BHUBAN RAGON</t>
  </si>
  <si>
    <t>469</t>
  </si>
  <si>
    <t>1 BIJOY KRISHNA HANDIQUI</t>
  </si>
  <si>
    <t>15175</t>
  </si>
  <si>
    <t>2 JOGEN KAIKIA</t>
  </si>
  <si>
    <t>10045</t>
  </si>
  <si>
    <t>3 BANGHIDHAR DUTTA</t>
  </si>
  <si>
    <t>3120</t>
  </si>
  <si>
    <t>1 DULAL CHANDRA BARUAH</t>
  </si>
  <si>
    <t>13082</t>
  </si>
  <si>
    <t>2 DINANATH RAJKHOWA</t>
  </si>
  <si>
    <t>9874</t>
  </si>
  <si>
    <t>3 SADA BARUAH</t>
  </si>
  <si>
    <t>3034</t>
  </si>
  <si>
    <t>1 JOY CHANDRA BORA</t>
  </si>
  <si>
    <t>15193</t>
  </si>
  <si>
    <t>10468</t>
  </si>
  <si>
    <t>3 SUREN HAZARIKA</t>
  </si>
  <si>
    <t>3575</t>
  </si>
  <si>
    <t>1 GAJEN TANTI</t>
  </si>
  <si>
    <t>17949</t>
  </si>
  <si>
    <t>2 JISAN MIPUN</t>
  </si>
  <si>
    <t>5682</t>
  </si>
  <si>
    <t>3 DEBEN GOGOI</t>
  </si>
  <si>
    <t>1089</t>
  </si>
  <si>
    <t>1 DULAL CHANDRA KHOUND</t>
  </si>
  <si>
    <t>13748</t>
  </si>
  <si>
    <t>2 ILOK GOGOI</t>
  </si>
  <si>
    <t>11770</t>
  </si>
  <si>
    <t>3 BHOLANATH SANDIQUI</t>
  </si>
  <si>
    <t>1739</t>
  </si>
  <si>
    <t>1 PUSPADHAR CHALIHA</t>
  </si>
  <si>
    <t>12567</t>
  </si>
  <si>
    <t>2 KHAGEN BORBORUAH</t>
  </si>
  <si>
    <t>11740</t>
  </si>
  <si>
    <t>3 KAMAL ANANDA SAIKA</t>
  </si>
  <si>
    <t>2045</t>
  </si>
  <si>
    <t>4 BHUBAN HATIBARUAH</t>
  </si>
  <si>
    <t>1127</t>
  </si>
  <si>
    <t>1 PROMODE CHANDRA GOGOI</t>
  </si>
  <si>
    <t>17598</t>
  </si>
  <si>
    <t>2 TANKESWAR DIHINGIA</t>
  </si>
  <si>
    <t>14565</t>
  </si>
  <si>
    <t>3 NAREN DUTTA</t>
  </si>
  <si>
    <t>4 MONESWAR MILI</t>
  </si>
  <si>
    <t>5 RATIKANTA BORA</t>
  </si>
  <si>
    <t>154</t>
  </si>
  <si>
    <t>1 NARAU KAMAR</t>
  </si>
  <si>
    <t>15155</t>
  </si>
  <si>
    <t>2 JOGEN GOGOI</t>
  </si>
  <si>
    <t>13708</t>
  </si>
  <si>
    <t>3 BUDHINDRA K. RAJKHANIKAR</t>
  </si>
  <si>
    <t>1135</t>
  </si>
  <si>
    <t>4 ANANTA KUMAR BORGOHAYN</t>
  </si>
  <si>
    <t>862</t>
  </si>
  <si>
    <t>5 LOHIT GOGOI</t>
  </si>
  <si>
    <t>817</t>
  </si>
  <si>
    <t>1 HITESWAR SAIKIA</t>
  </si>
  <si>
    <t>19676</t>
  </si>
  <si>
    <t>2 DEPENDRA NATH BARDOLOI</t>
  </si>
  <si>
    <t>4764</t>
  </si>
  <si>
    <t>3 HARIBAR SAIKIA</t>
  </si>
  <si>
    <t>2968</t>
  </si>
  <si>
    <t>4 BHUPEN GOGOI</t>
  </si>
  <si>
    <t>766</t>
  </si>
  <si>
    <t>1 KHOGEN GOGOI</t>
  </si>
  <si>
    <t>13981</t>
  </si>
  <si>
    <t>7268</t>
  </si>
  <si>
    <t>3 FUDUR KAMAR</t>
  </si>
  <si>
    <t>3225</t>
  </si>
  <si>
    <t>4 NARESH CHATA</t>
  </si>
  <si>
    <t>2116</t>
  </si>
  <si>
    <t>5 JOGENDRA NATH BARUA</t>
  </si>
  <si>
    <t>1713</t>
  </si>
  <si>
    <t>6 PUNANANDA</t>
  </si>
  <si>
    <t>803</t>
  </si>
  <si>
    <t>1 JANAKINATH HANSIQUI</t>
  </si>
  <si>
    <t>13268</t>
  </si>
  <si>
    <t>2 PRAFULLA BOROOAH</t>
  </si>
  <si>
    <t>9238</t>
  </si>
  <si>
    <t>3 P. M. SARWAN</t>
  </si>
  <si>
    <t>5900</t>
  </si>
  <si>
    <t>1 PREMADHQ BORA</t>
  </si>
  <si>
    <t>13917</t>
  </si>
  <si>
    <t>2 PURN NANDA DATTA</t>
  </si>
  <si>
    <t>10765</t>
  </si>
  <si>
    <t>3 KOSHEWAR BARUA</t>
  </si>
  <si>
    <t>5853</t>
  </si>
  <si>
    <t>4 BORGORAM DEURI</t>
  </si>
  <si>
    <t>3031</t>
  </si>
  <si>
    <t>5 ADITYA DOLEY</t>
  </si>
  <si>
    <t>872</t>
  </si>
  <si>
    <t>1 LILA KANTA DAS</t>
  </si>
  <si>
    <t>21419</t>
  </si>
  <si>
    <t>2 CHANDRA KUMAR BORAH</t>
  </si>
  <si>
    <t>3 DEHIRAM DAS</t>
  </si>
  <si>
    <t>2007</t>
  </si>
  <si>
    <t>4 NILA DAS</t>
  </si>
  <si>
    <t>1892</t>
  </si>
  <si>
    <t>5 PRAFUILLA SAIKIA</t>
  </si>
  <si>
    <t>658</t>
  </si>
  <si>
    <t>6 MURULI SAIKIA</t>
  </si>
  <si>
    <t>363</t>
  </si>
  <si>
    <t>1 GOVIND CHANDRA BORA</t>
  </si>
  <si>
    <t>11446</t>
  </si>
  <si>
    <t>2 BIRASON DOLEY</t>
  </si>
  <si>
    <t>9234</t>
  </si>
  <si>
    <t>3 SARAT CHELLENG</t>
  </si>
  <si>
    <t>5936</t>
  </si>
  <si>
    <t>4 BHODRESWAR GOGOI</t>
  </si>
  <si>
    <t>4723</t>
  </si>
  <si>
    <t>5 MINARAN SAIKIA</t>
  </si>
  <si>
    <t>1159</t>
  </si>
  <si>
    <t>6 GOPAL DUTTA</t>
  </si>
  <si>
    <t>444</t>
  </si>
  <si>
    <t>1 LAKSHYA NATH DOLEY</t>
  </si>
  <si>
    <t>10110</t>
  </si>
  <si>
    <t>3 MONDESHWAR DEURI</t>
  </si>
  <si>
    <t>9305</t>
  </si>
  <si>
    <t>4 DIXON BOSUNATARI</t>
  </si>
  <si>
    <t>2130</t>
  </si>
  <si>
    <t>5 HALDHAR YEIN</t>
  </si>
  <si>
    <t>451</t>
  </si>
  <si>
    <t>1 ROMESH MOHON KULI</t>
  </si>
  <si>
    <t>21663</t>
  </si>
  <si>
    <t>2 LALI KUMAR DOLEY</t>
  </si>
  <si>
    <t>18789</t>
  </si>
  <si>
    <t>3 KULA BORAH</t>
  </si>
  <si>
    <t>2812</t>
  </si>
  <si>
    <t>4 RUPESWAR DOLEY</t>
  </si>
  <si>
    <t>5 SANKHA NATH DOLEY</t>
  </si>
  <si>
    <t>1144</t>
  </si>
  <si>
    <t>1 TARUN CHANDRA CHUTIYA</t>
  </si>
  <si>
    <t>12917</t>
  </si>
  <si>
    <t>2 MADAN CHANDRA BARUAH</t>
  </si>
  <si>
    <t>7714</t>
  </si>
  <si>
    <t>3 KHYAMANATH HAZARIKA</t>
  </si>
  <si>
    <t>3718</t>
  </si>
  <si>
    <t>4 DIBAKAR HAZARIKA</t>
  </si>
  <si>
    <t>2411</t>
  </si>
  <si>
    <t>5 JITRANJAN SUTBONSHI</t>
  </si>
  <si>
    <t>1910</t>
  </si>
  <si>
    <t>18669</t>
  </si>
  <si>
    <t>2 SUREN GOGOI</t>
  </si>
  <si>
    <t>2526</t>
  </si>
  <si>
    <t>3 NIBARAN CHANDRA BORA</t>
  </si>
  <si>
    <t>1324</t>
  </si>
  <si>
    <t>4 NAGENDRA NATH DAS</t>
  </si>
  <si>
    <t>164</t>
  </si>
  <si>
    <t>1 DIPAK MOORMOO</t>
  </si>
  <si>
    <t>15347</t>
  </si>
  <si>
    <t>9092</t>
  </si>
  <si>
    <t>3 MONESWAR BORBORUAH</t>
  </si>
  <si>
    <t>754</t>
  </si>
  <si>
    <t>1 INDRESWAR KHAUND</t>
  </si>
  <si>
    <t>14669</t>
  </si>
  <si>
    <t>2 MADANLAL BERIAL</t>
  </si>
  <si>
    <t>5173</t>
  </si>
  <si>
    <t>3 TILOK CHANDRA GOGOI</t>
  </si>
  <si>
    <t>4054</t>
  </si>
  <si>
    <t>4 JATIN HAZARIKA</t>
  </si>
  <si>
    <t>2320</t>
  </si>
  <si>
    <t>1 RAJENDRA NATH PHUKON</t>
  </si>
  <si>
    <t>12983</t>
  </si>
  <si>
    <t>2 BHADRESWAR GOGOI</t>
  </si>
  <si>
    <t>10321</t>
  </si>
  <si>
    <t>3 BIJOY CHANDRA TANTI</t>
  </si>
  <si>
    <t>5696</t>
  </si>
  <si>
    <t>4 MANDIT GOGOI</t>
  </si>
  <si>
    <t>2671</t>
  </si>
  <si>
    <t>5 GUNA DHAR GOGOI</t>
  </si>
  <si>
    <t>2509</t>
  </si>
  <si>
    <t>6 DANDI NATH SWARGARI</t>
  </si>
  <si>
    <t>984</t>
  </si>
  <si>
    <t>1 KSHIRODE CHANDRA SAIKIA</t>
  </si>
  <si>
    <t>18856</t>
  </si>
  <si>
    <t>2 NIRON GOGOI</t>
  </si>
  <si>
    <t>5528</t>
  </si>
  <si>
    <t>3 MOTI GOGOI</t>
  </si>
  <si>
    <t>3498</t>
  </si>
  <si>
    <t>4 SASHA KAMAL HANDIQUE</t>
  </si>
  <si>
    <t>2691</t>
  </si>
  <si>
    <t>5 BHADRA KANTA GOGOI</t>
  </si>
  <si>
    <t>1938</t>
  </si>
  <si>
    <t>6 RAM GOSWAMI</t>
  </si>
  <si>
    <t>967</t>
  </si>
  <si>
    <t>7 ANANDA CHANDRA DATTA</t>
  </si>
  <si>
    <t>638</t>
  </si>
  <si>
    <t>15283</t>
  </si>
  <si>
    <t>2 MISIL GOHAIN</t>
  </si>
  <si>
    <t>2531</t>
  </si>
  <si>
    <t>3 PURNA CHANDRA MAHATO</t>
  </si>
  <si>
    <t>2085</t>
  </si>
  <si>
    <t>4 SIDANANDA GOSWAMI</t>
  </si>
  <si>
    <t>1630</t>
  </si>
  <si>
    <t>5 PRAFULLA BOROOAH</t>
  </si>
  <si>
    <t>1535</t>
  </si>
  <si>
    <t>1 PARAMANANDA GOGOI</t>
  </si>
  <si>
    <t>18767</t>
  </si>
  <si>
    <t>2 GOLAP BORBORA</t>
  </si>
  <si>
    <t>8727</t>
  </si>
  <si>
    <t>1 CHANDRA BAHADUR CHETRI</t>
  </si>
  <si>
    <t>15620</t>
  </si>
  <si>
    <t>2 BARI CHOUDHURY</t>
  </si>
  <si>
    <t>9534</t>
  </si>
  <si>
    <t>3 NARAYAN DAS</t>
  </si>
  <si>
    <t>2685</t>
  </si>
  <si>
    <t>14967</t>
  </si>
  <si>
    <t>2 GANESH BAHADUR SINGH</t>
  </si>
  <si>
    <t>3721</t>
  </si>
  <si>
    <t>3 TILOK CHANDRA DOWERAH</t>
  </si>
  <si>
    <t>3313</t>
  </si>
  <si>
    <t>4 KALI CHARAN</t>
  </si>
  <si>
    <t>3110</t>
  </si>
  <si>
    <t>5 LALON KUMAR SINGH</t>
  </si>
  <si>
    <t>2073</t>
  </si>
  <si>
    <t>1 TARULATA BORA</t>
  </si>
  <si>
    <t>16428</t>
  </si>
  <si>
    <t>2 BIDHAN BORAH</t>
  </si>
  <si>
    <t>4872</t>
  </si>
  <si>
    <t>3 DHARAM KANTA GOHAIN</t>
  </si>
  <si>
    <t>4279</t>
  </si>
  <si>
    <t>4 NARSU KUSHAL DAS</t>
  </si>
  <si>
    <t>3751</t>
  </si>
  <si>
    <t>5 JATINDRA DOLEY</t>
  </si>
  <si>
    <t>3207</t>
  </si>
  <si>
    <t>6 DEVANANDA DEORI</t>
  </si>
  <si>
    <t>1264</t>
  </si>
  <si>
    <t>7 BIRU NARAH</t>
  </si>
  <si>
    <t>1106</t>
  </si>
  <si>
    <t>8 SIBA NATH SONOWAL</t>
  </si>
  <si>
    <t>1 RATABARI</t>
  </si>
  <si>
    <t>1 LILAMOY DAS</t>
  </si>
  <si>
    <t>2 RAM DEB MALAH</t>
  </si>
  <si>
    <t>3 SURDARSAN DAS</t>
  </si>
  <si>
    <t>4 LALIT PARSAD RABIDAS</t>
  </si>
  <si>
    <t>5 SUBAL CHANDRA DAS</t>
  </si>
  <si>
    <t>2 PATHARKANDI</t>
  </si>
  <si>
    <t>1 FAKRUL ISLAM</t>
  </si>
  <si>
    <t>2 ATUL CHANDRA CHAKRAVORTY</t>
  </si>
  <si>
    <t>3 NOBA RAJKUMAR</t>
  </si>
  <si>
    <t>4 BISHWANATH UPADHYAYA</t>
  </si>
  <si>
    <t>5 DAKSHINA RANJAN DEB</t>
  </si>
  <si>
    <t>6 SHEK MOINUDDIN</t>
  </si>
  <si>
    <t>7 MOTILAL RAM KANOO</t>
  </si>
  <si>
    <t>8 KASHIRODE RANJAN DAS</t>
  </si>
  <si>
    <t>9 NARENDRA JAISWAL</t>
  </si>
  <si>
    <t>3 KARIMGANJ NORTH</t>
  </si>
  <si>
    <t>1 NISHITH RANJAN DAS</t>
  </si>
  <si>
    <t>2 ABDUL BASIT CHOUDHURY</t>
  </si>
  <si>
    <t>3 RAJENDRA MOHAN DAS</t>
  </si>
  <si>
    <t>4 ABDUL ROUF CHOUDHURY</t>
  </si>
  <si>
    <t>5 NURUL HAQUE CHOUDHURY</t>
  </si>
  <si>
    <t>6 DILIP KUMAR DEB</t>
  </si>
  <si>
    <t>7 ABDUL BOSIT CHOUDHURY</t>
  </si>
  <si>
    <t>4 KARIMGANJ SOUTH</t>
  </si>
  <si>
    <t>1 ABDUL MUQTADIR CHOUDHURY</t>
  </si>
  <si>
    <t>2 NIKHIL KANTI DAS</t>
  </si>
  <si>
    <t>4 ABDUL HAMID CHOUDHURY</t>
  </si>
  <si>
    <t>5 KETAKI PRASAD DUTTE</t>
  </si>
  <si>
    <t>6 SATYABRATA ROY</t>
  </si>
  <si>
    <t>7 AMARENDRA CHOUDHURY</t>
  </si>
  <si>
    <t>8 MUKTESWAR CHOWDHRY</t>
  </si>
  <si>
    <t>5 BADARPUR</t>
  </si>
  <si>
    <t>1 RAMENDRA DE</t>
  </si>
  <si>
    <t>2 MOULANA ABDUL JALIL CHOUDHURY</t>
  </si>
  <si>
    <t>3 GOLAM SUBHANY CHOUDHURY</t>
  </si>
  <si>
    <t>4 KAMAL UDDIN AHMED</t>
  </si>
  <si>
    <t>5 BASANTA KUMAR DATTA</t>
  </si>
  <si>
    <t>6 BIRENDRA KUMAR DAS</t>
  </si>
  <si>
    <t>7 MANZOOR AHMED</t>
  </si>
  <si>
    <t>8 ATAR ALI</t>
  </si>
  <si>
    <t>6 HAILAKANDI</t>
  </si>
  <si>
    <t>1 DIPAK BHATTACHARJEE</t>
  </si>
  <si>
    <t>2 ABDUL MUNIB MAJUMDER</t>
  </si>
  <si>
    <t>3 SANTOSH JOY</t>
  </si>
  <si>
    <t>4 DESH RANJAN NATH</t>
  </si>
  <si>
    <t>5 ABDUR RAHMAN CHOUDHRY</t>
  </si>
  <si>
    <t>6 ABDUL RAHMAN KAJUMBDER</t>
  </si>
  <si>
    <t>7 DHABAL SINGHA</t>
  </si>
  <si>
    <t>8 KHAIRUNNESSA CHOUDHRY</t>
  </si>
  <si>
    <t>9 ABDUR RAHMAN CHOUDHURY</t>
  </si>
  <si>
    <t>10 JALAL UDDIN</t>
  </si>
  <si>
    <t>11 JULUP RAJA BARBHUIYA</t>
  </si>
  <si>
    <t>12 JIL KADAR ALI</t>
  </si>
  <si>
    <t>7 KATLICHERRA</t>
  </si>
  <si>
    <t>2 TAJEMUL ALI LASKAR</t>
  </si>
  <si>
    <t>3 ABDUL JABBAR MAZUMDAR</t>
  </si>
  <si>
    <t>4 MOINUL HAQUE CHOUDHURY</t>
  </si>
  <si>
    <t>5 AKHTAR CHANDRA DAS</t>
  </si>
  <si>
    <t>8 ALGAPUR</t>
  </si>
  <si>
    <t>1 NEPAL CHANDRA DAS</t>
  </si>
  <si>
    <t>2 NURUL HUDA LASKAR</t>
  </si>
  <si>
    <t>4 PANKAJ KUMAR GHOSH</t>
  </si>
  <si>
    <t>5 ABDUL LATIF LASKAR</t>
  </si>
  <si>
    <t>6 HARENDRA CHANDRA DAS</t>
  </si>
  <si>
    <t>7 ASHIT DUTTA</t>
  </si>
  <si>
    <t>9 SILCHAR</t>
  </si>
  <si>
    <t>1 NOORUL KUDA</t>
  </si>
  <si>
    <t>2 KABINDRA PURKAYASTHAN</t>
  </si>
  <si>
    <t>3 KARNENDU BHATTACHARJEE</t>
  </si>
  <si>
    <t>4 SHAMS UDDIN AHMED</t>
  </si>
  <si>
    <t>5 PARITOSH PAUL CHOUDHURY</t>
  </si>
  <si>
    <t>6 BHOLA RABIDAS</t>
  </si>
  <si>
    <t>7 A.B.AHMADULA HAQUE</t>
  </si>
  <si>
    <t>8 JITENDRA NATH CHOUDHURY</t>
  </si>
  <si>
    <t>9 HARENDRA CHANDRA PAUL</t>
  </si>
  <si>
    <t>10 SONAI</t>
  </si>
  <si>
    <t>1 ALTAF HOSSAIN MAZUMDAR</t>
  </si>
  <si>
    <t>2 NURUL HAQUE CHOUDHURY</t>
  </si>
  <si>
    <t>3 SUSHEH CHANDRA NATH</t>
  </si>
  <si>
    <t>4 ILIAS ALI LAKSHAR</t>
  </si>
  <si>
    <t>5 DHRUBAJYOTI GUPTA</t>
  </si>
  <si>
    <t>6 MANIH UDDIN CHOUDHURY</t>
  </si>
  <si>
    <t>11 DHOLAI</t>
  </si>
  <si>
    <t>1 SISIR RANJAN DAS</t>
  </si>
  <si>
    <t>2 SUBITA DAS</t>
  </si>
  <si>
    <t>3 PROFULLA ROY</t>
  </si>
  <si>
    <t>4 DIGENDRA CHANDRA PURKAYASTHA</t>
  </si>
  <si>
    <t>5 SUSHIL BISWAS</t>
  </si>
  <si>
    <t>6 SURESH CHOUDHURY</t>
  </si>
  <si>
    <t>SUC</t>
  </si>
  <si>
    <t>12 UDHARBOND</t>
  </si>
  <si>
    <t>1 JAGANNATH SINGH</t>
  </si>
  <si>
    <t>2 ABDUL AZIS BARBHUIA</t>
  </si>
  <si>
    <t>3 RAMENDRA DESHMUKHYA</t>
  </si>
  <si>
    <t>4 DWARIKA NATH TEWARI</t>
  </si>
  <si>
    <t>5 ATIN DAS</t>
  </si>
  <si>
    <t>6 BUDH RAM TELI</t>
  </si>
  <si>
    <t>7 MATILAL ZAIGIDAR</t>
  </si>
  <si>
    <t>13 LAKHIPUR</t>
  </si>
  <si>
    <t>1 KAZI KUTUB UDDIN AHMED</t>
  </si>
  <si>
    <t>2 RAKESH CHANDRA PAUL</t>
  </si>
  <si>
    <t>3 BHAJAN LAL BAROI</t>
  </si>
  <si>
    <t>4 GOUR CHANDRA SINGH</t>
  </si>
  <si>
    <t>5 SHUBHANKAR SINGH</t>
  </si>
  <si>
    <t>6 IRBAT SINGHA</t>
  </si>
  <si>
    <t>7 RAM PARSAD THAKUR</t>
  </si>
  <si>
    <t>8 RADHA KANTA TANTY</t>
  </si>
  <si>
    <t>14 BARKHOLA</t>
  </si>
  <si>
    <t>1 A.F.GOLAM OSMANI</t>
  </si>
  <si>
    <t>2 BEDOKE BEHARI DAS LASKAR</t>
  </si>
  <si>
    <t>3 RUKMINI BARMAN</t>
  </si>
  <si>
    <t>4 AZIZUR REHMAN</t>
  </si>
  <si>
    <t>5 LUTFUR RAHMAN</t>
  </si>
  <si>
    <t>6 ABDUL HAQUE MAZUMDAR</t>
  </si>
  <si>
    <t>7 SHAHABUDDIN AHMED</t>
  </si>
  <si>
    <t>15 KATIGORA</t>
  </si>
  <si>
    <t>1 ABDUL KIYUM CHOUDHURY</t>
  </si>
  <si>
    <t>3 GIRINDRA KUMAR DAS</t>
  </si>
  <si>
    <t>4 ABDUL MATIN MAJUMDAR</t>
  </si>
  <si>
    <t>5 KAMESWAR SINHA</t>
  </si>
  <si>
    <t>6 SUKUMAR BHATACHARJEE</t>
  </si>
  <si>
    <t>7 INDU BHUSAN DEY</t>
  </si>
  <si>
    <t>8 A.K.NURUL HAQUE</t>
  </si>
  <si>
    <t>16 HAFLONG</t>
  </si>
  <si>
    <t>1 SONA RAM THAOSEN</t>
  </si>
  <si>
    <t>2 S.C.DAOLAGUPU</t>
  </si>
  <si>
    <t>3 IJIRANGBE JEME</t>
  </si>
  <si>
    <t>4 D.HOJAI</t>
  </si>
  <si>
    <t>17 BOKAJAN</t>
  </si>
  <si>
    <t>1 BILTON G.MOMIN</t>
  </si>
  <si>
    <t>2 CHATRASING TERON</t>
  </si>
  <si>
    <t>3 LUNSE TIMUNG</t>
  </si>
  <si>
    <t>18 HOWRAGHAT</t>
  </si>
  <si>
    <t>1 BARELONG TERANG</t>
  </si>
  <si>
    <t>2 DORSING TERANG</t>
  </si>
  <si>
    <t>3 TAKTAMAL HASHUM</t>
  </si>
  <si>
    <t>19 DIPHU</t>
  </si>
  <si>
    <t>1 GANDHI RAM TIMUNG</t>
  </si>
  <si>
    <t>2 SAI SAI TERANG</t>
  </si>
  <si>
    <t>3 KAIJO SONG</t>
  </si>
  <si>
    <t>20 BAITHALANGSO</t>
  </si>
  <si>
    <t>1 DHANI RAM RONGPI</t>
  </si>
  <si>
    <t>2 ROY ENGHEE</t>
  </si>
  <si>
    <t>21 MANKACHAR</t>
  </si>
  <si>
    <t>2 NURUL ISLAN</t>
  </si>
  <si>
    <t>3 ABU MOHAMMAD SAMSUL BARI</t>
  </si>
  <si>
    <t>4 NALU BEPARI</t>
  </si>
  <si>
    <t>5 A.KALAM SARKAR</t>
  </si>
  <si>
    <t>6 PARAHAD HOSSEN AHMED</t>
  </si>
  <si>
    <t>22 SALMARA SOUTH</t>
  </si>
  <si>
    <t>1 DEWAN JOYNAL ABEDIN</t>
  </si>
  <si>
    <t>2 NASIRUDDIN</t>
  </si>
  <si>
    <t>3 ABDUL KARIM</t>
  </si>
  <si>
    <t>4 NURAZAMAL SHEIKH</t>
  </si>
  <si>
    <t>5 ABDUS SHAKOOR MAZUMDAR</t>
  </si>
  <si>
    <t>6 FARHAD HOSSEN AHMED</t>
  </si>
  <si>
    <t>23 DHUBRI</t>
  </si>
  <si>
    <t>2 RAJENDRA MOHAN DUTTA</t>
  </si>
  <si>
    <t>3 SYED AHMAD ALI</t>
  </si>
  <si>
    <t>4 HAMID ALI SHEIKH</t>
  </si>
  <si>
    <t>5 DILIP KUMAR CHAKRAVARTY</t>
  </si>
  <si>
    <t>6 SAMSUL HAQUE PARDHANI</t>
  </si>
  <si>
    <t>7 MAHIRUDDIN</t>
  </si>
  <si>
    <t>24 GAURIPUR</t>
  </si>
  <si>
    <t>1 MOHAMMAD AZAD ALI</t>
  </si>
  <si>
    <t>2 RAMESH CHANDRA ROY</t>
  </si>
  <si>
    <t>3 PARESH BARUA</t>
  </si>
  <si>
    <t>4 BATEDRA NATH BRAHMA</t>
  </si>
  <si>
    <t>5 INAMUL MAZID</t>
  </si>
  <si>
    <t>6 SAIFUR RAHMAN MANDAL</t>
  </si>
  <si>
    <t>25 GOLAKGANJ</t>
  </si>
  <si>
    <t>1 ALUDDIN SARKAR</t>
  </si>
  <si>
    <t>2 SABITA RANI PRADHANI</t>
  </si>
  <si>
    <t>3 JADABANANDA ADHIKARI</t>
  </si>
  <si>
    <t>4 RADHA BALLAV SAHA ROY</t>
  </si>
  <si>
    <t>5 KABIR CHANDRA ROY PRADHANI</t>
  </si>
  <si>
    <t>6 NURUL HOSSEN TALUKDAR</t>
  </si>
  <si>
    <t>26 BILASIPARA WEST</t>
  </si>
  <si>
    <t>1 GAISUDDIN AHMED</t>
  </si>
  <si>
    <t>2 SIRAJUDDIN AHMED</t>
  </si>
  <si>
    <t>3 PANCHANAN BHADURI</t>
  </si>
  <si>
    <t>4 MOZIBUR RAHAMAN</t>
  </si>
  <si>
    <t>5 SURAT JAMAL</t>
  </si>
  <si>
    <t>6 FAIZAL HAQUE</t>
  </si>
  <si>
    <t>7 ABUL FAZAL</t>
  </si>
  <si>
    <t>27 BILASIPARA EAST</t>
  </si>
  <si>
    <t>1 SURAT CHANDDRA SINHA</t>
  </si>
  <si>
    <t>2 JAHAN UDDIN AHMED</t>
  </si>
  <si>
    <t>3 HIRENDRA KUMAR SARMA</t>
  </si>
  <si>
    <t>4 MUNIRAZAMAN</t>
  </si>
  <si>
    <t>5 DHIRENDRA NATH</t>
  </si>
  <si>
    <t>6 MANIRUZZAMAN AHMED</t>
  </si>
  <si>
    <t>7 SUFIUR RAHAMAN</t>
  </si>
  <si>
    <t>28 GOSSAIGAON</t>
  </si>
  <si>
    <t>1 MATHIAS TUDU</t>
  </si>
  <si>
    <t>3 NILKAMAL ROY</t>
  </si>
  <si>
    <t>4 NURBAKSH SEIKH</t>
  </si>
  <si>
    <t>5 KHUSHAL BARLA</t>
  </si>
  <si>
    <t>6 PHILLIP HASDA</t>
  </si>
  <si>
    <t>7 JIRENDRA BASUMATARY</t>
  </si>
  <si>
    <t>8 SUPHOL KISHKU</t>
  </si>
  <si>
    <t>9 RAJENDRA ISLARI</t>
  </si>
  <si>
    <t>29 KOKRAJHAR WEST</t>
  </si>
  <si>
    <t>1 RANENDRA NARAYAN BASUMATARI</t>
  </si>
  <si>
    <t>2 THANESWAR NARZARY</t>
  </si>
  <si>
    <t>3 PRAKASH CHANDRA BASUMATARY</t>
  </si>
  <si>
    <t>4 KANAKESWAR NARZARY</t>
  </si>
  <si>
    <t>5 AMAR SINGH RAVA</t>
  </si>
  <si>
    <t>30 KOKRAJHAR EAST</t>
  </si>
  <si>
    <t>1 SAMAR BRAHMA CHOUDHURY</t>
  </si>
  <si>
    <t>2 JAGADISH CHANDRA BRAHMA</t>
  </si>
  <si>
    <t>3 PRASINJIT BRAHMA</t>
  </si>
  <si>
    <t>4 DHWAJENDRA CHANDRA BRAHMA</t>
  </si>
  <si>
    <t>5 UDAY DALMARY</t>
  </si>
  <si>
    <t>31 SIDLI</t>
  </si>
  <si>
    <t>1 PANCHANAN BRAHMA</t>
  </si>
  <si>
    <t>2 UTTAM BRAHMA</t>
  </si>
  <si>
    <t>3 BIRENDRA NARAYAN BRAHMA PATGIRI</t>
  </si>
  <si>
    <t>4 RUP RAO BASUMATARY</t>
  </si>
  <si>
    <t>32 BONGAIGAON</t>
  </si>
  <si>
    <t>1 MATHURA MOHAN SINHA</t>
  </si>
  <si>
    <t>2 GURU CHARAN SINGHA</t>
  </si>
  <si>
    <t>3 DARUBA NARAYAN BARUS</t>
  </si>
  <si>
    <t>4 NIMAL CHAND DUTTA BARUS</t>
  </si>
  <si>
    <t>5 RAJA AJIT NARAYAN DEB</t>
  </si>
  <si>
    <t>6 ARUN KUMAR ROY</t>
  </si>
  <si>
    <t>33 BIJNI</t>
  </si>
  <si>
    <t>1 PADMALOCHAN BORO</t>
  </si>
  <si>
    <t>2 GOLAK CHANDRA PATGIRI</t>
  </si>
  <si>
    <t>3 KALIPADA GHATAK</t>
  </si>
  <si>
    <t>4 MIRANJAN MAZUMDER</t>
  </si>
  <si>
    <t>5 RAM PRASAD DAS</t>
  </si>
  <si>
    <t>6 RAKHAL DAS</t>
  </si>
  <si>
    <t>7 JAMINI MOHAN BASUMATARY</t>
  </si>
  <si>
    <t>34 ABHAYAPURI NORTH</t>
  </si>
  <si>
    <t>1 PANI MEDHI</t>
  </si>
  <si>
    <t>2 MOHODAR CHANDRA PATHAK</t>
  </si>
  <si>
    <t>3 MAHENDRA CHANDRA ADHIKARI</t>
  </si>
  <si>
    <t>4 BASIRUDDIN AHMED</t>
  </si>
  <si>
    <t>5 ABDUL HAKIM</t>
  </si>
  <si>
    <t>6 ASWINI KUMAR ROY</t>
  </si>
  <si>
    <t>35 ABHAYAPURI SOUTH</t>
  </si>
  <si>
    <t>1 RABINDRA NATH CHOUDHURY</t>
  </si>
  <si>
    <t>2 AYODHYA RAM DAS</t>
  </si>
  <si>
    <t>3 HEM CHARAN SUTRADHAR</t>
  </si>
  <si>
    <t>36 DUDHNAI</t>
  </si>
  <si>
    <t>1 JAGAT CHANDRA PATGIRI</t>
  </si>
  <si>
    <t>2 TARUN KHAKHALARY</t>
  </si>
  <si>
    <t>3 SARAT RABHA</t>
  </si>
  <si>
    <t>4 ANDNDI BALA RABHA</t>
  </si>
  <si>
    <t>5 GAPENDRA BASUMATARI</t>
  </si>
  <si>
    <t>6 RAVINDRA NARAYAN BRAHMA</t>
  </si>
  <si>
    <t>37 GOALPARA EAST</t>
  </si>
  <si>
    <t>1 BIRENDRA NATH CHOUDHURY</t>
  </si>
  <si>
    <t>2 MOHMOD ALI</t>
  </si>
  <si>
    <t>3 RATNESWAR DAS</t>
  </si>
  <si>
    <t>4 BENOY KRISHNA GHOSE</t>
  </si>
  <si>
    <t>5 BISWANATH NATH</t>
  </si>
  <si>
    <t>6 BIRENDRA GHOSE</t>
  </si>
  <si>
    <t>7 CHANDRALEKHA DAS</t>
  </si>
  <si>
    <t>9 HAREKRISHNA MANDAL</t>
  </si>
  <si>
    <t>38 GOALPARA WEST</t>
  </si>
  <si>
    <t>1 NAZMUL HAQUE</t>
  </si>
  <si>
    <t>2 MIZANAUR RAHMAN MANDAL</t>
  </si>
  <si>
    <t>3 KESTO KUMAR RABHA</t>
  </si>
  <si>
    <t>4 GOPAL PANDEY</t>
  </si>
  <si>
    <t>5 AHMMED ALI</t>
  </si>
  <si>
    <t>6 MAZIRUDDIN AHMED</t>
  </si>
  <si>
    <t>7 SAILENDRA</t>
  </si>
  <si>
    <t>8 SABDER ALI MASTER</t>
  </si>
  <si>
    <t>9 SADANANDA DAS</t>
  </si>
  <si>
    <t>39 JALESWAR</t>
  </si>
  <si>
    <t>1 AFZALUR RAHMAN</t>
  </si>
  <si>
    <t>2 SULOCHAN RABHA</t>
  </si>
  <si>
    <t>3 SAMSUL HAQUE</t>
  </si>
  <si>
    <t>4 BAZLUL BASID</t>
  </si>
  <si>
    <t>5 MANOWAR HUSSAIN</t>
  </si>
  <si>
    <t>6 NAZRUL ISLAM</t>
  </si>
  <si>
    <t>7 ABHAY DAS</t>
  </si>
  <si>
    <t>8 MOTIOR RAHMAN</t>
  </si>
  <si>
    <t>9 HAROL KHONDAKAR</t>
  </si>
  <si>
    <t>40 SORBHOG</t>
  </si>
  <si>
    <t>1 HEMEN DAS</t>
  </si>
  <si>
    <t>2 PRANITA TALUKDAR</t>
  </si>
  <si>
    <t>3 BILASH BHARALI</t>
  </si>
  <si>
    <t>4 SRIHARI BARMAN</t>
  </si>
  <si>
    <t>5 RAM PRASAD ROY</t>
  </si>
  <si>
    <t>6 KRISHNA KANTA BARUAH</t>
  </si>
  <si>
    <t>41 BHABANIPUR</t>
  </si>
  <si>
    <t>1 TARINI CHARAN DAS</t>
  </si>
  <si>
    <t>2 PURNANDA KHERKATARY</t>
  </si>
  <si>
    <t>3 ANANTA TALUKDAR</t>
  </si>
  <si>
    <t>4 JNANEDRA CHOUDHURY</t>
  </si>
  <si>
    <t>5 DEBENDRA CHANDRA SARMA</t>
  </si>
  <si>
    <t>6 MIR ABDUAL HALIM</t>
  </si>
  <si>
    <t>7 SHAMSUL HOQUE</t>
  </si>
  <si>
    <t>8 GARGA NARAYAN NARZARY</t>
  </si>
  <si>
    <t>9 KARTIK CHANDRA SARMA</t>
  </si>
  <si>
    <t>10 HARESWAR BAISHYA</t>
  </si>
  <si>
    <t>11 DHARMESWAR DAS</t>
  </si>
  <si>
    <t>42 PATACHARKUCHI</t>
  </si>
  <si>
    <t>1 BHUBANESWAR BARMAN</t>
  </si>
  <si>
    <t>2 KRISHNA KANTA LAHKAR</t>
  </si>
  <si>
    <t>3 PARAMANADA GOSWAMI</t>
  </si>
  <si>
    <t>4 HEMANTA GOSWAMI</t>
  </si>
  <si>
    <t>5 SAILENDRA NATH TALUKDAR</t>
  </si>
  <si>
    <t>6 PRABHAT SARMA</t>
  </si>
  <si>
    <t>7 PHANI DAS</t>
  </si>
  <si>
    <t>8 PRABHAT KHATANIAR</t>
  </si>
  <si>
    <t>43 BARPETA</t>
  </si>
  <si>
    <t>1 A. LATIF</t>
  </si>
  <si>
    <t>2 SURENDRA NATH DAS</t>
  </si>
  <si>
    <t>3 DHIRENDRA BAYAN</t>
  </si>
  <si>
    <t>4 MRINALINI</t>
  </si>
  <si>
    <t>5 PROMODE KUMAR CHOUDHURY</t>
  </si>
  <si>
    <t>6 DALIM CHANDRA PATHAK</t>
  </si>
  <si>
    <t>7 BAIDYA NATH SARMA</t>
  </si>
  <si>
    <t>8 PRAMODE CHANDRA DAS</t>
  </si>
  <si>
    <t>9 ADHAR GAYAN</t>
  </si>
  <si>
    <t>10 NARAYAN CHANDRA DAS</t>
  </si>
  <si>
    <t>11 HIRALAL TALUKDAR</t>
  </si>
  <si>
    <t>44 JANIA</t>
  </si>
  <si>
    <t>1 ABDUS SOBHAN</t>
  </si>
  <si>
    <t>3 ABDUL SAMAD CHOUDHURY</t>
  </si>
  <si>
    <t>45 BAGHBAR</t>
  </si>
  <si>
    <t>1 IBRAHIM ALI</t>
  </si>
  <si>
    <t>2 A. RAHMAN</t>
  </si>
  <si>
    <t>3 JALA UDDIN</t>
  </si>
  <si>
    <t>4 KAIMUDDIN</t>
  </si>
  <si>
    <t>5 ABDUL LATIF</t>
  </si>
  <si>
    <t>46 SARUKHETRI</t>
  </si>
  <si>
    <t>1 SIRAJUL HAQUE</t>
  </si>
  <si>
    <t>2 BICHITRA COUDHURY</t>
  </si>
  <si>
    <t>3 MADAN CHOUDHURY</t>
  </si>
  <si>
    <t>4 PARIKHIT CHANDRA BHUYAN</t>
  </si>
  <si>
    <t>5 NARENDRA NATH DAS</t>
  </si>
  <si>
    <t>6 KANDARPA KUMAR DAS</t>
  </si>
  <si>
    <t>7 MOTILAL NAYK</t>
  </si>
  <si>
    <t>8 DEBENDRA SARMA</t>
  </si>
  <si>
    <t>9 RAMEN DAS</t>
  </si>
  <si>
    <t>47 CHENGA</t>
  </si>
  <si>
    <t>1 DANES ALI AHMED</t>
  </si>
  <si>
    <t>2 BIBEKANADA TALUKDAR</t>
  </si>
  <si>
    <t>3 MD. SHAUKAT ALI</t>
  </si>
  <si>
    <t>4 ABDUL HANNAN CHOWDHURY</t>
  </si>
  <si>
    <t>5 MOTIOR RAHMAN BHUYAN</t>
  </si>
  <si>
    <t>6 BHARAT CHANDRA DAS</t>
  </si>
  <si>
    <t>7 HANIF ALI</t>
  </si>
  <si>
    <t>48 BOKO</t>
  </si>
  <si>
    <t>1 UMESH CHANDRA DAS</t>
  </si>
  <si>
    <t>2 UPENDRA DAS</t>
  </si>
  <si>
    <t>3 RAMESH CHANDRA DAS</t>
  </si>
  <si>
    <t>4 GONESH CHANDRA RAIMEDHI</t>
  </si>
  <si>
    <t>5 ABHAY CHARAN DAS</t>
  </si>
  <si>
    <t>49 CHAYGAON</t>
  </si>
  <si>
    <t>1 A. N. AKRAM HUSSAIN</t>
  </si>
  <si>
    <t>2 NARBADA CHOUDHURY</t>
  </si>
  <si>
    <t>3 MATLAB ALI</t>
  </si>
  <si>
    <t>4 JNANENDRA DEWAN</t>
  </si>
  <si>
    <t>5 NALINI CHOUDHURY</t>
  </si>
  <si>
    <t>6 KAMESWAR DAS</t>
  </si>
  <si>
    <t>7 HATTEM ALI CHOUDHURY</t>
  </si>
  <si>
    <t>50 PALASBARI</t>
  </si>
  <si>
    <t>1 HARENDRA GOSWAMI</t>
  </si>
  <si>
    <t>2 HARENDRA NATH TALUKDAR</t>
  </si>
  <si>
    <t>3 GIRISH BARUA</t>
  </si>
  <si>
    <t>4 NABIN KALITA</t>
  </si>
  <si>
    <t>6 DHARMESWAR MEDHI</t>
  </si>
  <si>
    <t>7 BANSI RAM DAS</t>
  </si>
  <si>
    <t>51 JALUKBARI</t>
  </si>
  <si>
    <t>1 LAKHYADHAR CHOUDHURY</t>
  </si>
  <si>
    <t>2 KAMAL KRISHNA DAS</t>
  </si>
  <si>
    <t>3 REBATI DAS</t>
  </si>
  <si>
    <t>4 MAHAMMAD SULEMAN</t>
  </si>
  <si>
    <t>5 MADHAB CH. NATH</t>
  </si>
  <si>
    <t>6 ATMA RAM DEKA</t>
  </si>
  <si>
    <t>7 JOYA MORAL</t>
  </si>
  <si>
    <t>8 UMESH CHANDRA BORDOLOI</t>
  </si>
  <si>
    <t>52 DISPUR</t>
  </si>
  <si>
    <t>1 TARINI MOHAN BARUA</t>
  </si>
  <si>
    <t>2 MOHENDRA MOHAN CHOUDHURY</t>
  </si>
  <si>
    <t>4 PARUL BORAH</t>
  </si>
  <si>
    <t>5 BIJON SANKAR ROY</t>
  </si>
  <si>
    <t>6 TAPAN CH. DAS</t>
  </si>
  <si>
    <t>53 GAUHATI EAST</t>
  </si>
  <si>
    <t>1 AJOY KUMAR DUTTA</t>
  </si>
  <si>
    <t>2 NANDESWAR TALUKDAR</t>
  </si>
  <si>
    <t>3 BHANEDRA CHANDRA CHOUDHURY</t>
  </si>
  <si>
    <t>4 NOGEN HAZARIKA</t>
  </si>
  <si>
    <t>5 BHOWARILAL SARAOGI</t>
  </si>
  <si>
    <t>6 MUNIN SARMAH</t>
  </si>
  <si>
    <t>7 KHETRA PHUKAN</t>
  </si>
  <si>
    <t>8 BHUBAN CH. NATH</t>
  </si>
  <si>
    <t>9 JANARDAN BEZBARUAH</t>
  </si>
  <si>
    <t>10 UPEN SARMAH</t>
  </si>
  <si>
    <t>11 RAGHUNATH TIWARI</t>
  </si>
  <si>
    <t>12 PRAHLAD RAI AJIT CHARIA</t>
  </si>
  <si>
    <t>54 GAUHATI WEST</t>
  </si>
  <si>
    <t>1 KIRAN CHANDRA BEZBARUA</t>
  </si>
  <si>
    <t>2 UDDHAB BARMAN</t>
  </si>
  <si>
    <t>3 BASANTA BAISHYA</t>
  </si>
  <si>
    <t>4 GOBINDA KALITA</t>
  </si>
  <si>
    <t>5 SOHRAB ALI</t>
  </si>
  <si>
    <t>6 NABA KUMAR RABHA</t>
  </si>
  <si>
    <t>7 BISWANATH HARLALKA</t>
  </si>
  <si>
    <t>8 GOLAP SARMAH</t>
  </si>
  <si>
    <t>9 MARMESWAR DAS</t>
  </si>
  <si>
    <t>10 UKHESWAR KATAKI</t>
  </si>
  <si>
    <t>11 BIREN KALITA</t>
  </si>
  <si>
    <t>12 GIRIN BARUAH</t>
  </si>
  <si>
    <t>13 NAGARMAL GUPTA</t>
  </si>
  <si>
    <t>14 MD. SONA HAZARIKA</t>
  </si>
  <si>
    <t>15 BYOMKESH BASU</t>
  </si>
  <si>
    <t>55 HAJO</t>
  </si>
  <si>
    <t>1 RABINDRA NATH MALAKAR</t>
  </si>
  <si>
    <t>2 BARKAT ULLA</t>
  </si>
  <si>
    <t>3 BADAN CHANDRA BARUA</t>
  </si>
  <si>
    <t>4 USHA DAS</t>
  </si>
  <si>
    <t>5 HARENDRA NATH MEDHI</t>
  </si>
  <si>
    <t>6 JIBAN DAS</t>
  </si>
  <si>
    <t>7 MOHIBULLA ALI</t>
  </si>
  <si>
    <t>8 AKRAM HUSSAIN SAIKIA</t>
  </si>
  <si>
    <t>9 RAMESH KALITA</t>
  </si>
  <si>
    <t>56 KAMALPUR</t>
  </si>
  <si>
    <t>1 DAIBASAKTI DEKA</t>
  </si>
  <si>
    <t>2 MATHURA DEKA</t>
  </si>
  <si>
    <t>3 GIRIN CHOUDHURY</t>
  </si>
  <si>
    <t>4 HARUNAR RACHID</t>
  </si>
  <si>
    <t>5 BENUDHAR KALITA</t>
  </si>
  <si>
    <t>6 DHANESWAR BARMAN</t>
  </si>
  <si>
    <t>7 BIPIN DAS</t>
  </si>
  <si>
    <t>8 SUIFUDIN CHOUDHURY</t>
  </si>
  <si>
    <t>9 MANESWAR BORO</t>
  </si>
  <si>
    <t>10 KALIRAM CHOUDHURY</t>
  </si>
  <si>
    <t>1 PURNA BORO</t>
  </si>
  <si>
    <t>2 GOLAP BASUMATARY</t>
  </si>
  <si>
    <t>3 KAMINI MOHAN SARMAH</t>
  </si>
  <si>
    <t>4 TAZUL ISLAM</t>
  </si>
  <si>
    <t>5 MANABENDRA SARMAH</t>
  </si>
  <si>
    <t>6 BHUBANESWAR KALITA</t>
  </si>
  <si>
    <t>7 BHIPEN SARMA</t>
  </si>
  <si>
    <t>8 KALPA RAM DEKA</t>
  </si>
  <si>
    <t>1 PADAM BAHADUR CHOUHAN</t>
  </si>
  <si>
    <t>2 MANESWAR BORO</t>
  </si>
  <si>
    <t>3 RAMESH MAJUMDAR</t>
  </si>
  <si>
    <t>4 AMBARISH CHANDRA LAHARI</t>
  </si>
  <si>
    <t>5 ASHOK MUKHARJEE</t>
  </si>
  <si>
    <t>6 JIRIMIA MUSHAHARI</t>
  </si>
  <si>
    <t>7 SADANANDA LAHARI</t>
  </si>
  <si>
    <t>59 NALBARI</t>
  </si>
  <si>
    <t>1 NARENDRA NATH DUTTA</t>
  </si>
  <si>
    <t>2 BADAN CHANDRA TALUKDAR</t>
  </si>
  <si>
    <t>3 JNYANEDRA MALLA BUJAR BARUA</t>
  </si>
  <si>
    <t>4 MAKSHED ALI</t>
  </si>
  <si>
    <t>5 DEBEN KALITA</t>
  </si>
  <si>
    <t>6 CHANDRADHAR KALITA</t>
  </si>
  <si>
    <t>60 BARKHETRI</t>
  </si>
  <si>
    <t>1 SEIKH CHAND MAHAMMAD</t>
  </si>
  <si>
    <t>2 RAMESH CHANDRA CHOUDHURY</t>
  </si>
  <si>
    <t>3 LOHIT CHANDRA DAS</t>
  </si>
  <si>
    <t>4 HAREN KALITA</t>
  </si>
  <si>
    <t>5 CHABIN MEDHI</t>
  </si>
  <si>
    <t>6 JITEN PATOWARY</t>
  </si>
  <si>
    <t>7 CHIDANANDA SARMAH</t>
  </si>
  <si>
    <t>8 PADMA NATH SARMAH</t>
  </si>
  <si>
    <t>9 AYEJUDDIN AHMED</t>
  </si>
  <si>
    <t>10 PRABIN DAS</t>
  </si>
  <si>
    <t>61 DHARMAPUR</t>
  </si>
  <si>
    <t>1 RAMANI BARMAN</t>
  </si>
  <si>
    <t>2 BHUMIDHAR BARMAN</t>
  </si>
  <si>
    <t>3 KHAGEN BARMAN</t>
  </si>
  <si>
    <t>4 SOHRAB ALI</t>
  </si>
  <si>
    <t>5 TARUN SEN DEKA</t>
  </si>
  <si>
    <t>6 JOGENDRA NATH BARMAN</t>
  </si>
  <si>
    <t>62 BARAMA</t>
  </si>
  <si>
    <t>1 BAIKUNTHA NATH DAS</t>
  </si>
  <si>
    <t>2 ALIT BORO</t>
  </si>
  <si>
    <t>3 BIRENDRA KUMAR DAS</t>
  </si>
  <si>
    <t>4 DHUPA RAM BASUMATARI</t>
  </si>
  <si>
    <t>63 CHAPAGURI</t>
  </si>
  <si>
    <t>2 KHOGENDRA NATH BORO</t>
  </si>
  <si>
    <t>3 SURENDRA NATH DAS</t>
  </si>
  <si>
    <t>4 GHANA KANTA BORO</t>
  </si>
  <si>
    <t>5 DHARANIDHAR BASUMATARI</t>
  </si>
  <si>
    <t>6 BIMAL BRAHMA GAYARI</t>
  </si>
  <si>
    <t>7 CHARAN CHANDRA BRAHMA</t>
  </si>
  <si>
    <t>8 AJIT BASUMATARI</t>
  </si>
  <si>
    <t>64 PANERY</t>
  </si>
  <si>
    <t>2 BIJOYA CHAKRABORTY</t>
  </si>
  <si>
    <t>3 DURGA KHARGHORIA</t>
  </si>
  <si>
    <t>4 GANESH DEKA</t>
  </si>
  <si>
    <t>5 ELISON DAI MARI</t>
  </si>
  <si>
    <t>6 LAKHI DAS</t>
  </si>
  <si>
    <t>7 NARAYAN BORA</t>
  </si>
  <si>
    <t>8 RAMU SAIKIA</t>
  </si>
  <si>
    <t>9 BRAJENDRA RAI</t>
  </si>
  <si>
    <t>10 HARAKANTA DAS</t>
  </si>
  <si>
    <t>11 BHADRESHWAR DAS</t>
  </si>
  <si>
    <t>12 SURESH CHANDRA LAHIRI</t>
  </si>
  <si>
    <t>66 SIPAJHAR</t>
  </si>
  <si>
    <t>1 MADHAB RAJBANSHI</t>
  </si>
  <si>
    <t>2 LOKESWAR NATH</t>
  </si>
  <si>
    <t>3 GIASUDDIN AHMED</t>
  </si>
  <si>
    <t>4 SAIFUDDIN AHMSD</t>
  </si>
  <si>
    <t>5 SATHIL CH. DEKA</t>
  </si>
  <si>
    <t>6 SAMSER ALI</t>
  </si>
  <si>
    <t>7 SAMARENDRA NARAYAN DEV</t>
  </si>
  <si>
    <t>8 ABU TALEB</t>
  </si>
  <si>
    <t>67 MANGALDOI</t>
  </si>
  <si>
    <t>1 ANIL DAS</t>
  </si>
  <si>
    <t>2 KARTIK SARKAR</t>
  </si>
  <si>
    <t>3 NAKUL DAS</t>
  </si>
  <si>
    <t>4 PADMA RAM BANIA</t>
  </si>
  <si>
    <t>5 PRADIP CHANDRA DAS</t>
  </si>
  <si>
    <t>6 ULUPI BANIA</t>
  </si>
  <si>
    <t>68 DALGAON</t>
  </si>
  <si>
    <t>1 SYEDA ANWARA TAIMUR</t>
  </si>
  <si>
    <t>3 BAREN CHANDRA BRAHMA</t>
  </si>
  <si>
    <t>4 HASHIMUDDIN AHMED</t>
  </si>
  <si>
    <t>5 RAMIJUDDIN AHMED</t>
  </si>
  <si>
    <t>6 KORBAN AHMED</t>
  </si>
  <si>
    <t>7 ARUN KUMAR DAS</t>
  </si>
  <si>
    <t>69 UDALGURI</t>
  </si>
  <si>
    <t>1 BINOY KUMAR BASUMATARY</t>
  </si>
  <si>
    <t>2 BAHADUR BASUMATARY</t>
  </si>
  <si>
    <t>3 RAMESWAR BORO</t>
  </si>
  <si>
    <t>4 ROHIT CHANDRA BRAHMA</t>
  </si>
  <si>
    <t>70 MAJBAT</t>
  </si>
  <si>
    <t>1 SILVIUS CONDPAN</t>
  </si>
  <si>
    <t>2 JOY NATH DEKA</t>
  </si>
  <si>
    <t>3 BIHURAM KACHARI</t>
  </si>
  <si>
    <t>4 CHANDRA MOHAN CHETRU</t>
  </si>
  <si>
    <t>5 ADHAR CHANDRA DAS</t>
  </si>
  <si>
    <t>6 KHAGENDRA BASUMATARY</t>
  </si>
  <si>
    <t>7 SUREN BARUA</t>
  </si>
  <si>
    <t>71 DHEKIAJULI</t>
  </si>
  <si>
    <t>1 PRATAP KALITA</t>
  </si>
  <si>
    <t>2 INDRA KANTA BORA</t>
  </si>
  <si>
    <t>3 ASHOK KUMAR ROY</t>
  </si>
  <si>
    <t>4 MICHAEL LUGUN</t>
  </si>
  <si>
    <t>5 JITEN SUNDI</t>
  </si>
  <si>
    <t>6 BROJEN SIRCAR</t>
  </si>
  <si>
    <t>72 BARCHALLA</t>
  </si>
  <si>
    <t>1 KAMAL CHANDRA BASUMATARI</t>
  </si>
  <si>
    <t>2 PRAFULLA GOSWAMI</t>
  </si>
  <si>
    <t>3 BIJOY CHANDRA SARMAH</t>
  </si>
  <si>
    <t>4 TARABIR CHETRI</t>
  </si>
  <si>
    <t>5 JOY NATH KOMAR</t>
  </si>
  <si>
    <t>6 ROBI CHARAN NATH</t>
  </si>
  <si>
    <t>7 SURESH CHAKRABORTY</t>
  </si>
  <si>
    <t>8 GOLOK CHANDRA NATH</t>
  </si>
  <si>
    <t>73 TEZPUR</t>
  </si>
  <si>
    <t>1 JIBAN BORA</t>
  </si>
  <si>
    <t>2 SREEKANTA SARMAH</t>
  </si>
  <si>
    <t>3 DILIP BASU</t>
  </si>
  <si>
    <t>4 NABIN CHANDRA KATH HAZARIKA</t>
  </si>
  <si>
    <t>5 MAHENDRA NATH BORA</t>
  </si>
  <si>
    <t>6 ABHOY CHARAN DAS</t>
  </si>
  <si>
    <t>74 RANGAPARA</t>
  </si>
  <si>
    <t>2 DHANI RAM KHOSLA</t>
  </si>
  <si>
    <t>3 BISWADEB SARMAH</t>
  </si>
  <si>
    <t>4 JASOWANT SINGH</t>
  </si>
  <si>
    <t>75 SOOTEA</t>
  </si>
  <si>
    <t>1 GOLOK KAKATI</t>
  </si>
  <si>
    <t>2 NARAYAN BHUYAN</t>
  </si>
  <si>
    <t>3 PURNANANDA SARMAH</t>
  </si>
  <si>
    <t>4 DULAL CHANDRA BHUYAN</t>
  </si>
  <si>
    <t>5 DIMBESWAR SARMAH</t>
  </si>
  <si>
    <t>6 KSHEM PRASAD UPADHAYAYA</t>
  </si>
  <si>
    <t>76 BISWANATH</t>
  </si>
  <si>
    <t>1 KOSHESWAR BORA</t>
  </si>
  <si>
    <t>2 SATYA NARAYAN RAM</t>
  </si>
  <si>
    <t>3 HIRANYA BORA</t>
  </si>
  <si>
    <t>4 TAIYAB ALI</t>
  </si>
  <si>
    <t>77 BEHALI</t>
  </si>
  <si>
    <t>1 BISHNULAL UPADHAYA</t>
  </si>
  <si>
    <t>2 KAMAKHYA PRASAD TRIPATHI</t>
  </si>
  <si>
    <t>3 BHARAT DAS</t>
  </si>
  <si>
    <t>4 NARAYAN MAHATO</t>
  </si>
  <si>
    <t>5 PUNU ORAON</t>
  </si>
  <si>
    <t>6 BILASHI CHETRI</t>
  </si>
  <si>
    <t>7 SWARUP UPADHAYA</t>
  </si>
  <si>
    <t>8 KESHAB CHANDRA SARMAH</t>
  </si>
  <si>
    <t>78 GOHPUR</t>
  </si>
  <si>
    <t>2 BIPIN KATAKI</t>
  </si>
  <si>
    <t>3 SOBHA RAM GAYARI</t>
  </si>
  <si>
    <t>4 DURGA DHAR BORA</t>
  </si>
  <si>
    <t>5 INDESWAR RAJKHOWA</t>
  </si>
  <si>
    <t>6 BAPUTI PAYANG</t>
  </si>
  <si>
    <t>7 DANDU MUNDA</t>
  </si>
  <si>
    <t>8 KESHAB CHANDRA HAZARIKA</t>
  </si>
  <si>
    <t>9 STEPHEN PANDO</t>
  </si>
  <si>
    <t>10 UTASHABANANDA DEB GOSWAMI</t>
  </si>
  <si>
    <t>11 TIKA RAM CHETRI</t>
  </si>
  <si>
    <t>79 JAGIROAD</t>
  </si>
  <si>
    <t>1 PRASAD CHANDRA DOLOI</t>
  </si>
  <si>
    <t>2 MOHAN BANGSHI SARKAR</t>
  </si>
  <si>
    <t>3 MATIRAM DAS</t>
  </si>
  <si>
    <t>4 MILIK CHANDRA DAS</t>
  </si>
  <si>
    <t>5 NARAYAN CHANDRA DAS</t>
  </si>
  <si>
    <t>6 RATI KANTA SARKAR</t>
  </si>
  <si>
    <t>80 MARIGAON</t>
  </si>
  <si>
    <t>1 KALIRAM DEKTA RAJA</t>
  </si>
  <si>
    <t>2 PITSING KONWAR</t>
  </si>
  <si>
    <t>3 ABUDDIN</t>
  </si>
  <si>
    <t>4 GIRIDHAR PATOR</t>
  </si>
  <si>
    <t>5 RAMESH NATH</t>
  </si>
  <si>
    <t>6 GUNENDRA NATH PANDIT</t>
  </si>
  <si>
    <t>7 PHANINDRA BORAH</t>
  </si>
  <si>
    <t>81 LAHARIGHAT</t>
  </si>
  <si>
    <t>1 ABUL KASHEM</t>
  </si>
  <si>
    <t>2 ABDUL JALIL</t>
  </si>
  <si>
    <t>3 KANAK DEKA</t>
  </si>
  <si>
    <t>4 NURUDDIN AHMED</t>
  </si>
  <si>
    <t>5 DHARANI KANTA RAJA</t>
  </si>
  <si>
    <t>6 SURENDRA NATH BHUYAN</t>
  </si>
  <si>
    <t>7 FAIZUDDIN</t>
  </si>
  <si>
    <t>RCI</t>
  </si>
  <si>
    <t>82 RAHA</t>
  </si>
  <si>
    <t>1 BALIRAM DAS</t>
  </si>
  <si>
    <t>2 JAGADISH DAS</t>
  </si>
  <si>
    <t>3 LAKHI PROSAD</t>
  </si>
  <si>
    <t>4 DAMODAR DAS</t>
  </si>
  <si>
    <t>5 MOHAN</t>
  </si>
  <si>
    <t>83 DHING</t>
  </si>
  <si>
    <t>1 MD. SAMSUL HUDA</t>
  </si>
  <si>
    <t>2 ABDUAL HUSSAIN MIR</t>
  </si>
  <si>
    <t>3 REAZUDDIN AHMED</t>
  </si>
  <si>
    <t>4 SHAMSUL HUDA</t>
  </si>
  <si>
    <t>5 ABDUL SHARIF</t>
  </si>
  <si>
    <t>84 BATADROBA</t>
  </si>
  <si>
    <t>1 BANESWAR SAIKIA</t>
  </si>
  <si>
    <t>2 TULARAM BHUYAN</t>
  </si>
  <si>
    <t>3 SIRAJUDDIN AHMED</t>
  </si>
  <si>
    <t>4 DINESH BORA</t>
  </si>
  <si>
    <t>5 TARUN BARTHAKUR</t>
  </si>
  <si>
    <t>6 SAMSARUDDIN</t>
  </si>
  <si>
    <t>7 SAHABUDDIN</t>
  </si>
  <si>
    <t>8 KIRON BORA</t>
  </si>
  <si>
    <t>9 NURUL ISLAM</t>
  </si>
  <si>
    <t>85 RUPOHIHAT</t>
  </si>
  <si>
    <t>1 MOHAMMAD IDRIS</t>
  </si>
  <si>
    <t>2 KASEM ALI</t>
  </si>
  <si>
    <t>3 LAKMAN HEKIM</t>
  </si>
  <si>
    <t>86 NOWGONG</t>
  </si>
  <si>
    <t>1 MUKUT SARMA</t>
  </si>
  <si>
    <t>2 INDRESWAR GOSWAMI</t>
  </si>
  <si>
    <t>3 GONADHAR GOGOI</t>
  </si>
  <si>
    <t>4 PHANI BORA</t>
  </si>
  <si>
    <t>5 BHARAT BHUYAN</t>
  </si>
  <si>
    <t>6 AMULYA KEOT</t>
  </si>
  <si>
    <t>7 MULA SINGH</t>
  </si>
  <si>
    <t>87 BARHAMPUR</t>
  </si>
  <si>
    <t>1 LAKESHWAR GOHAIN</t>
  </si>
  <si>
    <t>2 DEBENDRA NATH BORA</t>
  </si>
  <si>
    <t>3 KEHORAM HAZARIKA</t>
  </si>
  <si>
    <t>4 GURU CHARAN BHUMIJ</t>
  </si>
  <si>
    <t>5 ANIL SARMA</t>
  </si>
  <si>
    <t>6 BALIN HAZARIKA</t>
  </si>
  <si>
    <t>7 LAKHIPROVA KALITA</t>
  </si>
  <si>
    <t>88 SAMAGURI</t>
  </si>
  <si>
    <t>1 BHABENDRA KUMAR SAIKIA</t>
  </si>
  <si>
    <t>2 HAFIZUDDIN AHMED</t>
  </si>
  <si>
    <t>3 NURUL HUSSAIN</t>
  </si>
  <si>
    <t>4 TRINATH TANTI</t>
  </si>
  <si>
    <t>5 BISHNU PROSAD</t>
  </si>
  <si>
    <t>7 SAILESH GHOSH</t>
  </si>
  <si>
    <t>8 KHANINDRA BARUA</t>
  </si>
  <si>
    <t>9 KANU BORO</t>
  </si>
  <si>
    <t>89 KALIABOR</t>
  </si>
  <si>
    <t>1 ATIL CHANDRA GOSWAMI</t>
  </si>
  <si>
    <t>2 GOLAP CHANDRA BARROAH</t>
  </si>
  <si>
    <t>3 BALORAM</t>
  </si>
  <si>
    <t>4 GOURI KHOUND</t>
  </si>
  <si>
    <t>5 DEBENDRA TERANG</t>
  </si>
  <si>
    <t>6 RUPRAM BORA</t>
  </si>
  <si>
    <t>90 JAMUNAMUKH</t>
  </si>
  <si>
    <t>1 MUJAMIL ALI CHOUDHURY</t>
  </si>
  <si>
    <t>2 FORMAN ALI</t>
  </si>
  <si>
    <t>3 SUSHANTA KUMAR</t>
  </si>
  <si>
    <t>4 IDRIS ALI FAKIR</t>
  </si>
  <si>
    <t>5 SULTANA ELIZA AHMED</t>
  </si>
  <si>
    <t>6 NASIRUDDIN</t>
  </si>
  <si>
    <t>91 HOJAI</t>
  </si>
  <si>
    <t>2 AFTARUDDIN AHMED</t>
  </si>
  <si>
    <t>3 SADHAN RANJAN SARKAR</t>
  </si>
  <si>
    <t>4 ABDUL KHALEQUE CHOWDHURY</t>
  </si>
  <si>
    <t>5 JOGESWAR SINGH</t>
  </si>
  <si>
    <t>6 GOBIND SINGH CHAWLA</t>
  </si>
  <si>
    <t>92 LUMDING</t>
  </si>
  <si>
    <t>1 BIRESH MISRA</t>
  </si>
  <si>
    <t>2 IDRIS ALI</t>
  </si>
  <si>
    <t>3 UMA KANTA PHUKAN</t>
  </si>
  <si>
    <t>4 BIJON KUMAR SINGHA</t>
  </si>
  <si>
    <t>5 AMRIT LAL LODH</t>
  </si>
  <si>
    <t>6 SHEFALI SARKAR</t>
  </si>
  <si>
    <t>7 MOHAN SINGH</t>
  </si>
  <si>
    <t>8 ANIL DAS</t>
  </si>
  <si>
    <t>9 BINOY KUMAR SARKAR</t>
  </si>
  <si>
    <t>10 DEBA KANTA TAMULY</t>
  </si>
  <si>
    <t>11 SAMSUDDIN</t>
  </si>
  <si>
    <t>93 BOKAKHAT</t>
  </si>
  <si>
    <t>2 JITENDRA BARUA</t>
  </si>
  <si>
    <t>3 RATNESWAR LOING</t>
  </si>
  <si>
    <t>4 DHARMESWAR HAZARIKA</t>
  </si>
  <si>
    <t>5 GAURI PAYENG</t>
  </si>
  <si>
    <t>6 PRATAP HAZARIKA</t>
  </si>
  <si>
    <t>7 TILESWAR BARUKIAL</t>
  </si>
  <si>
    <t>94 SARUPATHAR</t>
  </si>
  <si>
    <t>1 AKLIUS TIRKEY</t>
  </si>
  <si>
    <t>2 MOHANLALL JALLAN</t>
  </si>
  <si>
    <t>3 APURBA BAROOAH</t>
  </si>
  <si>
    <t>4 BIREN DEB</t>
  </si>
  <si>
    <t>5 LAKHINATH HANDIQUE</t>
  </si>
  <si>
    <t>6 JOGO PARJA</t>
  </si>
  <si>
    <t>7 HEM KANTA GOGOI</t>
  </si>
  <si>
    <t>8 USIT TANTY</t>
  </si>
  <si>
    <t>9 MENGRA TETE</t>
  </si>
  <si>
    <t>95 GOLAGHAT</t>
  </si>
  <si>
    <t>2 NOGEN NEOG</t>
  </si>
  <si>
    <t>3 GIRISH CHANDRA GOGOI</t>
  </si>
  <si>
    <t>4 JOGENDRA NATH BORA</t>
  </si>
  <si>
    <t>5 KALURAM PEGU</t>
  </si>
  <si>
    <t>6 ANANDA PRASAD SAIKIA</t>
  </si>
  <si>
    <t>96 KHUMTAI</t>
  </si>
  <si>
    <t>1 NOGEN BORUA</t>
  </si>
  <si>
    <t>2 AMAL GOSWAMI</t>
  </si>
  <si>
    <t>3 ABDUL MATLIB</t>
  </si>
  <si>
    <t>4 LAKHESHWAR BORA</t>
  </si>
  <si>
    <t>5 BANESWAR GOGOI</t>
  </si>
  <si>
    <t>6 LAKSHIRAM CHOUDHURY</t>
  </si>
  <si>
    <t>7 RAMESWAR BORA</t>
  </si>
  <si>
    <t>97 DERGAON</t>
  </si>
  <si>
    <t>1 RAMESH DAS</t>
  </si>
  <si>
    <t>2 TULSI DAS</t>
  </si>
  <si>
    <t>3 HEM PRAKASH NARAYAN</t>
  </si>
  <si>
    <t>4 BISTURAM DAS</t>
  </si>
  <si>
    <t>5 LAKHEYSWAR DAS</t>
  </si>
  <si>
    <t>6 NILA KANTA HAZARIKA</t>
  </si>
  <si>
    <t>7 TANKESWAR DAS</t>
  </si>
  <si>
    <t>98 JORHAT</t>
  </si>
  <si>
    <t>2 DILIP BHATTACHARYYA</t>
  </si>
  <si>
    <t>3 NIRMAL GOSWAMI</t>
  </si>
  <si>
    <t>4 KUSHRAM SARMAH</t>
  </si>
  <si>
    <t>5 NABIN CHANDRA BORA</t>
  </si>
  <si>
    <t>6 JITENJIT BARUAH</t>
  </si>
  <si>
    <t>7 SHRIMANTA MADHAB</t>
  </si>
  <si>
    <t>1 CHAKBHAL KAGYANG</t>
  </si>
  <si>
    <t>2 MAL CHANDRA PEGU</t>
  </si>
  <si>
    <t>3 DEHIRAM DALEY</t>
  </si>
  <si>
    <t>4 ANANDA DEORI</t>
  </si>
  <si>
    <t>100 TITABAR</t>
  </si>
  <si>
    <t>1 GIRIDHAR THENGAL</t>
  </si>
  <si>
    <t>2 JOY CHANDRA BORA</t>
  </si>
  <si>
    <t>3 SURENDRA NATH HAZARIKA</t>
  </si>
  <si>
    <t>4 SASHI SAIKIA</t>
  </si>
  <si>
    <t>5 PRANAB SAIKIA</t>
  </si>
  <si>
    <t>6 SAFIUR RAHMAN</t>
  </si>
  <si>
    <t>7 HABIL KASHYAP</t>
  </si>
  <si>
    <t>8 BHUBAN CHANDRA HANDIQUE</t>
  </si>
  <si>
    <t>9 DINESWAR TASHA</t>
  </si>
  <si>
    <t>10 MOHENDRA GOGOI</t>
  </si>
  <si>
    <t>11 ROSESWAR BARUAH</t>
  </si>
  <si>
    <t>101 MARIANI</t>
  </si>
  <si>
    <t>1 SUBAL CHANDRA DAS</t>
  </si>
  <si>
    <t>2 KAMDEB DAS</t>
  </si>
  <si>
    <t>3 RAMDEB MALAH</t>
  </si>
  <si>
    <t>1 MIAN UDDDIN</t>
  </si>
  <si>
    <t>2 MRINAL KANTI DASGUPTA</t>
  </si>
  <si>
    <t>5 BIRENDRA KISHORE ROY</t>
  </si>
  <si>
    <t>6 ATUL CHANDRA CHAKRABARTY</t>
  </si>
  <si>
    <t>7 AFTAB UDDIN AHMED</t>
  </si>
  <si>
    <t>8 BHAJANLAL BAROI</t>
  </si>
  <si>
    <t>1 KETAKI PRASAD DUTTA</t>
  </si>
  <si>
    <t>2 NISHITH RANJAN DAS</t>
  </si>
  <si>
    <t>3 SIRAJUL HAQUE CHOUDHURY</t>
  </si>
  <si>
    <t>4 DEBDAS ROY</t>
  </si>
  <si>
    <t>5 SHAFIQUL CHOUDHURY</t>
  </si>
  <si>
    <t>2 ABDUL KHALIQUE TALUKDAR</t>
  </si>
  <si>
    <t>3 MOKBOOBUR RAHMAN</t>
  </si>
  <si>
    <t>4 SANJOY NATH</t>
  </si>
  <si>
    <t>5 LALIT MOHAN NATH</t>
  </si>
  <si>
    <t>1 GULAM SUBHANY CHOUDHURY</t>
  </si>
  <si>
    <t>2 RAMENDRA DE</t>
  </si>
  <si>
    <t>3 ANWARUL HAQUE</t>
  </si>
  <si>
    <t>4 EMAD UDDIN</t>
  </si>
  <si>
    <t>1 ABDUL MUHIB MAZUMDAR</t>
  </si>
  <si>
    <t>2 GAUTAM ROY</t>
  </si>
  <si>
    <t>3 DIPAK BHATTACHARJEE</t>
  </si>
  <si>
    <t>4 MAKRAM ALI LASKAR</t>
  </si>
  <si>
    <t>5 SUMIT KUMAR LASKAR</t>
  </si>
  <si>
    <t>6 MAKHAN SENGUPTA</t>
  </si>
  <si>
    <t>7 ANIL GUHA</t>
  </si>
  <si>
    <t>1 TAJAMUL ALI LASKAR</t>
  </si>
  <si>
    <t>2 JOYNATH ROY</t>
  </si>
  <si>
    <t>3 JOHARUDDIN</t>
  </si>
  <si>
    <t>4 UPENDRA ROY</t>
  </si>
  <si>
    <t>5 BISWANATH ROY</t>
  </si>
  <si>
    <t>6 SASHI MOHAN DAS</t>
  </si>
  <si>
    <t>7 JOWADUR RAHAMAN MAZUMDAR</t>
  </si>
  <si>
    <t>8 AKHTAR UDDIN LASKAR</t>
  </si>
  <si>
    <t>9 SYED AHMED LASKAR</t>
  </si>
  <si>
    <t>1 MAULANA ABDUL JALIL CHOUDHURY</t>
  </si>
  <si>
    <t>2 NAZRUL HUSSAIN MAZUMDAR</t>
  </si>
  <si>
    <t>3 RANADHIR PAUL</t>
  </si>
  <si>
    <t>4 HARENDRA CHANDRA DAS</t>
  </si>
  <si>
    <t>5 NIDHI RAM DAS</t>
  </si>
  <si>
    <t>6 RAMPIRIT RUDRAPAUL</t>
  </si>
  <si>
    <t>7 HARINANDAN RAJBHA</t>
  </si>
  <si>
    <t>8 ANNANTA KUMAR BARDHAN</t>
  </si>
  <si>
    <t>1 JAGADISH CHANDRA CHOUDHURY</t>
  </si>
  <si>
    <t>2 A. K. NURUL HAQUE</t>
  </si>
  <si>
    <t>3 NOORUL HUDA</t>
  </si>
  <si>
    <t>4 NANDA KISHORE SINGHA</t>
  </si>
  <si>
    <t>5 GIRBAN BISWAS</t>
  </si>
  <si>
    <t>6 BHUSAN CHAKRABARTY</t>
  </si>
  <si>
    <t>7 DHRUBAJYOTI GUPTA</t>
  </si>
  <si>
    <t>8 SADHAN PURKAYASTHA</t>
  </si>
  <si>
    <t>9 SURENDRA KUMAR DHAR</t>
  </si>
  <si>
    <t>10 TURFAN ALI</t>
  </si>
  <si>
    <t>11 PRANAY KAR</t>
  </si>
  <si>
    <t>2 SUBHANKAR SINGHA</t>
  </si>
  <si>
    <t>3 SUSHON CHANDRA NATH</t>
  </si>
  <si>
    <t>4 AFTAB UDDIN AHAMAD</t>
  </si>
  <si>
    <t>5 LAKSHMI NARAYAN GOALA</t>
  </si>
  <si>
    <t>6 MAMTAJ ALI</t>
  </si>
  <si>
    <t>7 ILLIAS ALI LASKAR</t>
  </si>
  <si>
    <t>8 CHAND SINGHA</t>
  </si>
  <si>
    <t>9 SUDHENDRA BIKASH NATH</t>
  </si>
  <si>
    <t>10 RABIJUL HAQUE CHOUDHURY</t>
  </si>
  <si>
    <t>2 MANI CHARAN PANIKA</t>
  </si>
  <si>
    <t>3 SURESH CHOUDHURY</t>
  </si>
  <si>
    <t>4 PRAFULLA ROY</t>
  </si>
  <si>
    <t>5 LAL MOHAN DUSHAD</t>
  </si>
  <si>
    <t>6 SUKUMAR ROY CHOUDHURY</t>
  </si>
  <si>
    <t>7 HARENDRA KUMAR RABIDAS</t>
  </si>
  <si>
    <t>8 KAMAL CHARAN RABIDAS</t>
  </si>
  <si>
    <t>2 ABID RAJA MAJUMDAR</t>
  </si>
  <si>
    <t>3 ARABINDA ROY CHOUDHURY</t>
  </si>
  <si>
    <t>4 BIJOY KRISHNA NATH</t>
  </si>
  <si>
    <t>5 IFJALUL HAQUE BARLASKER</t>
  </si>
  <si>
    <t>6 NURUL NABI</t>
  </si>
  <si>
    <t>7 SAHAB UDDIN MAZUMDAR</t>
  </si>
  <si>
    <t>8 SONABAR ALI</t>
  </si>
  <si>
    <t>1 DINESH PRASAD GOALA</t>
  </si>
  <si>
    <t>3 GOUR CHANDRA SINGHA</t>
  </si>
  <si>
    <t>4 IRABAT SINGHA</t>
  </si>
  <si>
    <t>5 MAINA MIA</t>
  </si>
  <si>
    <t>6 KAMAL UDDIN</t>
  </si>
  <si>
    <t>7 ABDUL BARIKHAN</t>
  </si>
  <si>
    <t>8 MANINDRA SINGHA</t>
  </si>
  <si>
    <t>9 AJIT DEB</t>
  </si>
  <si>
    <t>10 RAMAN SINGHA</t>
  </si>
  <si>
    <t>11 ABDUL SUKKUR BARBHUYA</t>
  </si>
  <si>
    <t>2 PRABHAS SEN MAJUMDAR</t>
  </si>
  <si>
    <t>3 RUKMINI KUMAR BARMAN</t>
  </si>
  <si>
    <t>4 KAMENDRA KUMAR DAS</t>
  </si>
  <si>
    <t>5 JITEN SINGHA</t>
  </si>
  <si>
    <t>6 HARI KISHORE SINGHA</t>
  </si>
  <si>
    <t>7 MANI BHUSAN CHAKRABARTY</t>
  </si>
  <si>
    <t>8 NIRMALENDU DAS LASKAR</t>
  </si>
  <si>
    <t>2 ABDUL HAMID MAJUMDAR</t>
  </si>
  <si>
    <t>3 ABDUL KAIYUM CHOUDHURY</t>
  </si>
  <si>
    <t>5 KASHIRODE RANJAN DEY</t>
  </si>
  <si>
    <t>1 G. C. LANGTHASE</t>
  </si>
  <si>
    <t>2 SONARAM THAOSEN</t>
  </si>
  <si>
    <t>1 RAJEN TIMUNG</t>
  </si>
  <si>
    <t>2 ROHINI KUMAR DEY</t>
  </si>
  <si>
    <t>3 INGSOGA</t>
  </si>
  <si>
    <t>4 MONIRAM RONGPI</t>
  </si>
  <si>
    <t>5 SUNITY D. SANGMA</t>
  </si>
  <si>
    <t>6 ISAHANANDU PENGMA</t>
  </si>
  <si>
    <t>1 DORSINGH TERANG</t>
  </si>
  <si>
    <t>2 RESULO HEMRE RENGMA</t>
  </si>
  <si>
    <t>3 CHATRA SING TERON</t>
  </si>
  <si>
    <t>4 JATINDRA</t>
  </si>
  <si>
    <t>1 KAIZASONG</t>
  </si>
  <si>
    <t>2 SERTHA SINGH TERANG</t>
  </si>
  <si>
    <t>3 SAMSING HANSE</t>
  </si>
  <si>
    <t>4 JANASING TERANG</t>
  </si>
  <si>
    <t>5 SATYESWAR DAOLAGUOU</t>
  </si>
  <si>
    <t>2 RONG BONG KRO</t>
  </si>
  <si>
    <t>2 AMINUL ISLAM</t>
  </si>
  <si>
    <t>3 BORHAN UDDIN MOLLAH</t>
  </si>
  <si>
    <t>4 MINHAR ALI MONDAL</t>
  </si>
  <si>
    <t>1 MD. BAZLUL BASIT</t>
  </si>
  <si>
    <t>2 DEWAN JOYNAL ABEDIN</t>
  </si>
  <si>
    <t>3 JALALUDDIN AHMED</t>
  </si>
  <si>
    <t>4 A. KASHEM SARKAR</t>
  </si>
  <si>
    <t>2 UPENDRA BHATTACHARYA</t>
  </si>
  <si>
    <t>3 ZIAUL HAQUE</t>
  </si>
  <si>
    <t>1 JOYNAL ABEDIN</t>
  </si>
  <si>
    <t>3 ROBINDRA NATH CHOUDHURY</t>
  </si>
  <si>
    <t>4 SAYED AHMED ALI</t>
  </si>
  <si>
    <t>5 TAIMUR RAHMAN MONDAL</t>
  </si>
  <si>
    <t>1 KABIR CHANDRA ROYPRADHANI</t>
  </si>
  <si>
    <t>2 ALAUDDIN SARKAR</t>
  </si>
  <si>
    <t>1 SIRAJ UDDIN</t>
  </si>
  <si>
    <t>2 GIASUDDIN AHMED</t>
  </si>
  <si>
    <t>1 ROOKMINI KANTA ROYE</t>
  </si>
  <si>
    <t>2 JURA ALI AHMED</t>
  </si>
  <si>
    <t>3 SARAT CHANDRA SINHA</t>
  </si>
  <si>
    <t>4 HIREN BHATTACHARJEE</t>
  </si>
  <si>
    <t>5 MANGALCHANDRA NATH</t>
  </si>
  <si>
    <t>1 MITHIAS TUDU</t>
  </si>
  <si>
    <t>2 SAMSUL HAQUE</t>
  </si>
  <si>
    <t>3 BIBHUTI BHUSAN BRAHMA</t>
  </si>
  <si>
    <t>4 JUNAS MURMU</t>
  </si>
  <si>
    <t>5 JIRENDRA BASUMATARI</t>
  </si>
  <si>
    <t>6 MOZAHAR ALI PRADHANI</t>
  </si>
  <si>
    <t>1 RANENDRA NARAYAN BASUMATARY</t>
  </si>
  <si>
    <t>3 KANAKESWAR NARZARY</t>
  </si>
  <si>
    <t>4 AMRITLAL BASUMATARY</t>
  </si>
  <si>
    <t>5 BIRENDRA NATH BRAHMA</t>
  </si>
  <si>
    <t>6 SARBESWAR BRAHMA</t>
  </si>
  <si>
    <t>1 DAMBARUDHAR BRAHMA</t>
  </si>
  <si>
    <t>2 SAMAR BRAHMA CHOUDHURY</t>
  </si>
  <si>
    <t>3 MOHINI MOHAN BRAHMA</t>
  </si>
  <si>
    <t>4 JAGADISH CHANDRA BRAHMA</t>
  </si>
  <si>
    <t>5 DHWAJEN CHANDRA BRAHMA</t>
  </si>
  <si>
    <t>1 LUIS ISLARI</t>
  </si>
  <si>
    <t>2 SUBHAS BASUMATARY</t>
  </si>
  <si>
    <t>3 PANCHANAN BRAHMA</t>
  </si>
  <si>
    <t>4 BEPIN DALMARI</t>
  </si>
  <si>
    <t>5 ANDIAS NARZARY</t>
  </si>
  <si>
    <t>1 JAGAT PATGIRI</t>
  </si>
  <si>
    <t>2 SARAT RABHA</t>
  </si>
  <si>
    <t>3 KALI MOHAN BORO</t>
  </si>
  <si>
    <t>1 MOHAMMAD ALI</t>
  </si>
  <si>
    <t>2 RATNESWAR DAS</t>
  </si>
  <si>
    <t>3 BIRENDRA NATH CHOUDHURY</t>
  </si>
  <si>
    <t>1 HASSANUDDIN AHMED</t>
  </si>
  <si>
    <t>2 AHMED ALI SONAR</t>
  </si>
  <si>
    <t>3 MONOWAR HUSSAIN</t>
  </si>
  <si>
    <t>4 HAROL KHANDAKAR</t>
  </si>
  <si>
    <t>3 MAHENDRA SAHA</t>
  </si>
  <si>
    <t>4 BIRENDRA BRAHMA</t>
  </si>
  <si>
    <t>5 LAKHI PRASAD</t>
  </si>
  <si>
    <t>6 JOGESWAR BORO</t>
  </si>
  <si>
    <t>7 ASRAB ALI</t>
  </si>
  <si>
    <t>1 MIR ABDUL HALIM</t>
  </si>
  <si>
    <t>2 GARGA NARAYAN NARZARY</t>
  </si>
  <si>
    <t>3 PURNANANDA KHERKATARI</t>
  </si>
  <si>
    <t>4 KASHAM ALI</t>
  </si>
  <si>
    <t>5 SAMSUL HAQUE</t>
  </si>
  <si>
    <t>6 JANMEJOY NARZARY</t>
  </si>
  <si>
    <t>1 RABI RAM DAS</t>
  </si>
  <si>
    <t>1 ISMAIL HUSSAIN</t>
  </si>
  <si>
    <t>2 ABDUL LATIF</t>
  </si>
  <si>
    <t>3 SABED ALI</t>
  </si>
  <si>
    <t>2 FAIZULLA</t>
  </si>
  <si>
    <t>3 ABDUL JALIL TALUKDAR</t>
  </si>
  <si>
    <t>4 BADAL KHAN</t>
  </si>
  <si>
    <t>5 A. LATIF</t>
  </si>
  <si>
    <t>6 HASMAT ALI</t>
  </si>
  <si>
    <t>7 IDRIS ALI</t>
  </si>
  <si>
    <t>8 ABUL HUSSAIN</t>
  </si>
  <si>
    <t>1 IBRAHIMALI</t>
  </si>
  <si>
    <t>2 JALAL UDDIN</t>
  </si>
  <si>
    <t>3 MAZIBAR RAHMAN</t>
  </si>
  <si>
    <t>1 AMIR HAMCHA TALUKDAR</t>
  </si>
  <si>
    <t>3 NIZAMUDDIN KHAN</t>
  </si>
  <si>
    <t>4 MVI MUKHTAR ALI</t>
  </si>
  <si>
    <t>1 DANES ALI</t>
  </si>
  <si>
    <t>2 LIAKAT KHAN</t>
  </si>
  <si>
    <t>3 ABDUL KADDUS</t>
  </si>
  <si>
    <t>2 MOTLIB ALI</t>
  </si>
  <si>
    <t>3 SHAH JAHAN ALI</t>
  </si>
  <si>
    <t>1 MOHAN BASUMATARI</t>
  </si>
  <si>
    <t>1 SHAH JALAL ALI</t>
  </si>
  <si>
    <t>2 KAMAL DAS</t>
  </si>
  <si>
    <t>2 UMESH BHATTACHARYYA</t>
  </si>
  <si>
    <t>3 PRANEY MUSHAHARI</t>
  </si>
  <si>
    <t>4 DHIREN LYNDOH</t>
  </si>
  <si>
    <t>1 MUNIN SARMAH</t>
  </si>
  <si>
    <t>2 DHRUBA NARAYAN BARUA</t>
  </si>
  <si>
    <t>3 DILIP CHAKRAVARTY</t>
  </si>
  <si>
    <t>1 TARENI</t>
  </si>
  <si>
    <t>2 PRANESWAR KALITA</t>
  </si>
  <si>
    <t>3 BIJOY KRISHNA GHOSH</t>
  </si>
  <si>
    <t>1 BARKAT ULLAH</t>
  </si>
  <si>
    <t>2 MAKIBAR RAHMAN</t>
  </si>
  <si>
    <t>3 MD. MASLIM ALI</t>
  </si>
  <si>
    <t>1 MATHURA DEKA</t>
  </si>
  <si>
    <t>2 BENUDHAR KALITA</t>
  </si>
  <si>
    <t>3 ASRAF ALI</t>
  </si>
  <si>
    <t>2 GOLAP CHANDRA BASUMATARI</t>
  </si>
  <si>
    <t>3 HALADHAR KALITA</t>
  </si>
  <si>
    <t>2 ABIRAM BORO</t>
  </si>
  <si>
    <t>3 PARAN MURMU</t>
  </si>
  <si>
    <t>4 AMBARISH LAHARI</t>
  </si>
  <si>
    <t>5 MANESWAR BORO</t>
  </si>
  <si>
    <t>6 BALABHADRA BORO</t>
  </si>
  <si>
    <t>7 ASHOK MUKHERJEE</t>
  </si>
  <si>
    <t>8 SHAHID DAS</t>
  </si>
  <si>
    <t>1 CHANDRADHAR KALITA</t>
  </si>
  <si>
    <t>2 BALEN BORO</t>
  </si>
  <si>
    <t>3 TRIKEN DAS</t>
  </si>
  <si>
    <t>4 TALZUDDIN AHMED</t>
  </si>
  <si>
    <t>5 NAREN DUTTA</t>
  </si>
  <si>
    <t>2 MD SONABAR ALI</t>
  </si>
  <si>
    <t>3 SEIKH SOLEMAN ALI</t>
  </si>
  <si>
    <t>2 MD. ASHAN ALI</t>
  </si>
  <si>
    <t>2 JOGEN BARMAN</t>
  </si>
  <si>
    <t>1 ALIT CHANDRA BORO</t>
  </si>
  <si>
    <t>1 BIMAL GAYARI</t>
  </si>
  <si>
    <t>2 RAMDAS BORO</t>
  </si>
  <si>
    <t>3 CHANAKANTA BORO</t>
  </si>
  <si>
    <t>4 KHARGESWAR DEKA</t>
  </si>
  <si>
    <t>1 MRIDULA SAHARIA</t>
  </si>
  <si>
    <t>2 RANJIT KUMAR BORO</t>
  </si>
  <si>
    <t>1 KARTIK SARKAR</t>
  </si>
  <si>
    <t>2 ABDUL JABBAR</t>
  </si>
  <si>
    <t>3 JIGA CHARAN BRAHMA</t>
  </si>
  <si>
    <t>1 BINOY KUMAR BASUMTARY</t>
  </si>
  <si>
    <t>2 RAMESWAR</t>
  </si>
  <si>
    <t>3 BAHADUR BASUMATARY</t>
  </si>
  <si>
    <t>2 SAILEN BRAHMA</t>
  </si>
  <si>
    <t>3 MD. SIRAZUL HAQUE</t>
  </si>
  <si>
    <t>4 KHAGENDRA BASUMATARY</t>
  </si>
  <si>
    <t>1 NABIN CHANDRA KATH HAZARIKA</t>
  </si>
  <si>
    <t>2 DHANIRAM KHOSLA</t>
  </si>
  <si>
    <t>3 CYRIL URANG</t>
  </si>
  <si>
    <t>4 PREMRAJ CHETRI</t>
  </si>
  <si>
    <t>1 PRASAD CHANDRA DALAI</t>
  </si>
  <si>
    <t>3 GANESH MANDAL</t>
  </si>
  <si>
    <t>1 MD. HUSSAIN</t>
  </si>
  <si>
    <t>2 KALIRAM DEKARAJA</t>
  </si>
  <si>
    <t>3 UTTAM CHANDRA NATH</t>
  </si>
  <si>
    <t>4 GIRIDHAR PATAR</t>
  </si>
  <si>
    <t>1 LAKHI PRASAD HAZARIKA</t>
  </si>
  <si>
    <t>1 ABU NASAR OHID</t>
  </si>
  <si>
    <t>2 M. SHAMSUL HUDA</t>
  </si>
  <si>
    <t>3 SHAHIDUR ISLAM</t>
  </si>
  <si>
    <t>1 KIRAN BORAH</t>
  </si>
  <si>
    <t>2 ABDUL HUSSAIN MIR</t>
  </si>
  <si>
    <t>2 A. JALIL</t>
  </si>
  <si>
    <t>3 ABDUL QUDDUS</t>
  </si>
  <si>
    <t>1 MUKUT SHARMA</t>
  </si>
  <si>
    <t>2 BHUPEN BARBARA</t>
  </si>
  <si>
    <t>1 RAMESH PHUKAN</t>
  </si>
  <si>
    <t>2 KEHORAM HAZARIKA</t>
  </si>
  <si>
    <t>1 NURUL HUSSAIN</t>
  </si>
  <si>
    <t>2 DEBEN BORA</t>
  </si>
  <si>
    <t>1 BALORAM NAG</t>
  </si>
  <si>
    <t>2 PRAFULLA CHANDRA BARMAN</t>
  </si>
  <si>
    <t>3 GOLAP CHANDRA BARMAN</t>
  </si>
  <si>
    <t>4 NARENDRA BARMAN</t>
  </si>
  <si>
    <t>1 MD. FARMAN ALI</t>
  </si>
  <si>
    <t>2 ABDUR RAHMAN</t>
  </si>
  <si>
    <t>3 A. KHALEQUE CHOUDHURY</t>
  </si>
  <si>
    <t>4 A. SALAM</t>
  </si>
  <si>
    <t>1 SADHAN RANJAN SARKAR</t>
  </si>
  <si>
    <t>2 MD. AFTARUDDIN AHMAD</t>
  </si>
  <si>
    <t>3 BARODA KANTA ROY</t>
  </si>
  <si>
    <t>1 DEBESH CHAKRABORTY</t>
  </si>
  <si>
    <t>2 BIRESH MISRA</t>
  </si>
  <si>
    <t>3 IDRIS ALI</t>
  </si>
  <si>
    <t>5 BINOY BHUSON SARKAR</t>
  </si>
  <si>
    <t>1 DHARMESHWAR HAZARIKA</t>
  </si>
  <si>
    <t>3 TARUN BARUA</t>
  </si>
  <si>
    <t>4 CHANDRA KANTA BHUYAN</t>
  </si>
  <si>
    <t>1 ABDUL MATLIB</t>
  </si>
  <si>
    <t>2 EMILE MALLAR</t>
  </si>
  <si>
    <t>3 JITEN SAIKIA</t>
  </si>
  <si>
    <t>1 NAGEN NEOG</t>
  </si>
  <si>
    <t>2 LALIT HAZARIKA</t>
  </si>
  <si>
    <t>3 ANANDA PRASAD SAIKIA</t>
  </si>
  <si>
    <t>1 JIBA KANTA GOGOI</t>
  </si>
  <si>
    <t>2 LAKHESWAR BORAH</t>
  </si>
  <si>
    <t>1 HEM PRAKASH NARAYAN</t>
  </si>
  <si>
    <t>2 SONADHAR DAS</t>
  </si>
  <si>
    <t>3 BALI HAZARIKA</t>
  </si>
  <si>
    <t>1 DINANATH RAJKHOWA</t>
  </si>
  <si>
    <t>2 SURENDRANATH HAZARIKA</t>
  </si>
  <si>
    <t>4 NABIN NEOG</t>
  </si>
  <si>
    <t>1 SIBA BURA GOHAIN</t>
  </si>
  <si>
    <t>2 GAJEN TANTI</t>
  </si>
  <si>
    <t>102 TEOK</t>
  </si>
  <si>
    <t>2 UMESH SARMA</t>
  </si>
  <si>
    <t>103 AMGURI</t>
  </si>
  <si>
    <t>1 KIRTI DUTTA</t>
  </si>
  <si>
    <t>2 TANURAM SAIKIA</t>
  </si>
  <si>
    <t>3 KHAGEN BORBORUAH</t>
  </si>
  <si>
    <t>4 BADAN KONWER</t>
  </si>
  <si>
    <t>104 NAZIRA</t>
  </si>
  <si>
    <t>2 DRUPAD BORGOBAIN</t>
  </si>
  <si>
    <t>3 SUKUMAR GHATUAR</t>
  </si>
  <si>
    <t>4 MABIDUL ISLAM</t>
  </si>
  <si>
    <t>105 MAHMARA</t>
  </si>
  <si>
    <t>1 NARAD KAMAR</t>
  </si>
  <si>
    <t>2 SONARAM KURMI</t>
  </si>
  <si>
    <t>3 KHAGEN GOGOI</t>
  </si>
  <si>
    <t>4 KIRTI CHUTIA</t>
  </si>
  <si>
    <t>5 PHANIKANTA PHUKAN</t>
  </si>
  <si>
    <t>6 BUDDHA BARUA</t>
  </si>
  <si>
    <t>106 SONARI</t>
  </si>
  <si>
    <t>1 SATYA TATI</t>
  </si>
  <si>
    <t>2 GOPAL CHANDRA BAGH</t>
  </si>
  <si>
    <t>3 DADHI PHUKAN</t>
  </si>
  <si>
    <t>4 ANANTA PHUKAN</t>
  </si>
  <si>
    <t>1 TANKESWAR DEHINGIA</t>
  </si>
  <si>
    <t>3 SUNDAR GOBAIN</t>
  </si>
  <si>
    <t>108 SIBSAGAR</t>
  </si>
  <si>
    <t>1 DEVANANDA KONWER</t>
  </si>
  <si>
    <t>2 PROMOD GOGOI</t>
  </si>
  <si>
    <t>3 MOINUDDIN HAZARIKA</t>
  </si>
  <si>
    <t>4 PRONAB GOGOI</t>
  </si>
  <si>
    <t>5 TANKESWAR CHETIA</t>
  </si>
  <si>
    <t>109 BIHPURIA</t>
  </si>
  <si>
    <t>1 BORGORAM DEORI</t>
  </si>
  <si>
    <t>2 SUBHESWAR PHUKEN</t>
  </si>
  <si>
    <t>3 BISWANARAYAN SHASTRI</t>
  </si>
  <si>
    <t>4 KAMAL GOGOI</t>
  </si>
  <si>
    <t>110 NAOBOICHA</t>
  </si>
  <si>
    <t>1 AFAZUDDIN AHMED</t>
  </si>
  <si>
    <t>2 OPAL HAZARIKA</t>
  </si>
  <si>
    <t>3 UMED ALI</t>
  </si>
  <si>
    <t>4 SAIFUDDIN ALI HAZARIKA</t>
  </si>
  <si>
    <t>5 MOKBUL HUSSAIN</t>
  </si>
  <si>
    <t>6 SUPA KURMI</t>
  </si>
  <si>
    <t>7 BIRUSON DOLEY</t>
  </si>
  <si>
    <t>111 LAKHIMPUR</t>
  </si>
  <si>
    <t>1 LEKHAN LAHAN</t>
  </si>
  <si>
    <t>2 SULA BORA</t>
  </si>
  <si>
    <t>3 BIRUSON DOLEY</t>
  </si>
  <si>
    <t>4 LILA KANTA DAS</t>
  </si>
  <si>
    <t>5 MANESH KUMAR TAID</t>
  </si>
  <si>
    <t>6 KUMAR CHANDRA</t>
  </si>
  <si>
    <t>112 DHAKUAKHANA</t>
  </si>
  <si>
    <t>1 RAGUNATH PAMEGAM</t>
  </si>
  <si>
    <t>2 LALIT PEGU</t>
  </si>
  <si>
    <t>3 SURJYA KUMAR CHINTE</t>
  </si>
  <si>
    <t>4 GANARAM LAGACHU</t>
  </si>
  <si>
    <t>5 MOYING PEGU</t>
  </si>
  <si>
    <t>5 PARAMA DOLEY</t>
  </si>
  <si>
    <t>7 DAULAT PEGU</t>
  </si>
  <si>
    <t>8 ANANDRA PEGU</t>
  </si>
  <si>
    <t>113 DHEMAJI</t>
  </si>
  <si>
    <t>1 DURGESWAR PATIR</t>
  </si>
  <si>
    <t>2 BASANTA DOLEY</t>
  </si>
  <si>
    <t>3 UPENDRA NATH PANGING</t>
  </si>
  <si>
    <t>4 DHARMESWAR DOLEY</t>
  </si>
  <si>
    <t>5 DIMBESWAR DOLEY</t>
  </si>
  <si>
    <t>5 DIMBESWAR SAIKIA</t>
  </si>
  <si>
    <t>5 MUKT RAM PEGU</t>
  </si>
  <si>
    <t>8 DULARAM PADOON</t>
  </si>
  <si>
    <t>114 JONAI</t>
  </si>
  <si>
    <t>1 PUSPADHAR PEGU</t>
  </si>
  <si>
    <t>2 UMAKANTA MORANG</t>
  </si>
  <si>
    <t>3 TARUN MILI</t>
  </si>
  <si>
    <t>4 MADHURAM PEGU</t>
  </si>
  <si>
    <t>5 LAMBUDOR NARAH</t>
  </si>
  <si>
    <t>6 NAREN SONOWAL</t>
  </si>
  <si>
    <t>115 MORAN</t>
  </si>
  <si>
    <t>1 JOY CHANDRA NAGBONSHI</t>
  </si>
  <si>
    <t>2 BANSHI BARHAI</t>
  </si>
  <si>
    <t>3 DIL BADAN DAS</t>
  </si>
  <si>
    <t>4 DAYANANDA BORGOHAIN</t>
  </si>
  <si>
    <t>5 SONARAM PHUKAN</t>
  </si>
  <si>
    <t>116 DIBRUGARH</t>
  </si>
  <si>
    <t>1 KESHAB CHANDRA GOGOI</t>
  </si>
  <si>
    <t>2 RAMESH CHANDRA BAROOAH</t>
  </si>
  <si>
    <t>3 NURUL HUDA</t>
  </si>
  <si>
    <t>4 AMRIT BORGOHAIN</t>
  </si>
  <si>
    <t>117 LAHOWAL</t>
  </si>
  <si>
    <t>1 DIPOK MOORMOO</t>
  </si>
  <si>
    <t>2 SITARAM RAJPUT</t>
  </si>
  <si>
    <t>3 KANTI KONWAR</t>
  </si>
  <si>
    <t>4 SUREN BURAGOHAIN</t>
  </si>
  <si>
    <t>121 CHABUA</t>
  </si>
  <si>
    <t>1 UPEN SANATON</t>
  </si>
  <si>
    <t>2 RAM DAS</t>
  </si>
  <si>
    <t>3 JIBON KURMI</t>
  </si>
  <si>
    <t>4 INDRESWAR KHOUND</t>
  </si>
  <si>
    <t>122 TINSUKIA</t>
  </si>
  <si>
    <t>1 RAJENDRA NATH PHUKAN</t>
  </si>
  <si>
    <t>2 LALLAN KR. SINGH</t>
  </si>
  <si>
    <t>3 RAMAJYODHYA SINGH</t>
  </si>
  <si>
    <t>4 HEMANTA PHUKAN</t>
  </si>
  <si>
    <t>5 MANGALDAS NAYAK</t>
  </si>
  <si>
    <t>123 DIGBOI</t>
  </si>
  <si>
    <t>1 RAMESWAR DHANOWAR</t>
  </si>
  <si>
    <t>2 TUPIDHAR GOGOI</t>
  </si>
  <si>
    <t>3 BANAMALI NAYAK</t>
  </si>
  <si>
    <t>4 ATO SAWARIA</t>
  </si>
  <si>
    <t>124 MARGHERITA</t>
  </si>
  <si>
    <t>1 KUL BAHADUR CHETRI</t>
  </si>
  <si>
    <t>2 BHOLANATH SUR</t>
  </si>
  <si>
    <t>3 MUHI KONWAR</t>
  </si>
  <si>
    <t>4 MRINAL MUKHERJEE</t>
  </si>
  <si>
    <t>5 MURLI</t>
  </si>
  <si>
    <t>6 JUBRAJ</t>
  </si>
  <si>
    <t>7 DHARMANANDA PANDEY</t>
  </si>
  <si>
    <t>1 DILESWAR TANTI</t>
  </si>
  <si>
    <t>2 BIPIN CH. HAZARIKA</t>
  </si>
  <si>
    <t>3 MALIA TANTI</t>
  </si>
  <si>
    <t>4 PADMA MORAN</t>
  </si>
  <si>
    <t>126 SADIYA</t>
  </si>
  <si>
    <t>1 LAMBHESWAR SONOWAL</t>
  </si>
  <si>
    <t>2 GONESH BORUAH</t>
  </si>
  <si>
    <t>3 KARAM SINGH BHUMIJ</t>
  </si>
  <si>
    <t>4 DINESH CHANDRA JOSHI</t>
  </si>
  <si>
    <t>5 DHAN BAHADUR CHETRI</t>
  </si>
  <si>
    <t>6 JADU NOROH</t>
  </si>
  <si>
    <t>7 BISHNU DEORI</t>
  </si>
  <si>
    <t>8 KUSHA BARUAH</t>
  </si>
  <si>
    <t>1 KUMARI RABIDAS</t>
  </si>
  <si>
    <t>3 LILAMOY DAS</t>
  </si>
  <si>
    <t>1 MONILAL GOWALA</t>
  </si>
  <si>
    <t>2 NABA RAJKUMAR</t>
  </si>
  <si>
    <t>3 ABDUL FATTAH</t>
  </si>
  <si>
    <t>4 MRINAL KANTI DAS GUPTA</t>
  </si>
  <si>
    <t>5 NIHAR KANTI BATTACHARJEE</t>
  </si>
  <si>
    <t>6 NISHITHENDU DHAR CHOUDHOURY</t>
  </si>
  <si>
    <t>7 KALA BABU SINGHA</t>
  </si>
  <si>
    <t>8 ABUL LAISE</t>
  </si>
  <si>
    <t>9 MOIN UDDIN CHOUDHURY</t>
  </si>
  <si>
    <t>1 SIRAJUL HOQUE CHOUDHURY</t>
  </si>
  <si>
    <t>2 NISHITH DAS</t>
  </si>
  <si>
    <t>3 KETAKI PRASAD DUTTA</t>
  </si>
  <si>
    <t>4 NRIPATI RANJAN CHOUDHURY</t>
  </si>
  <si>
    <t>5 SATYABRATA ROY</t>
  </si>
  <si>
    <t>6 NIKHIL RANJAN DAS CHOUDHURY</t>
  </si>
  <si>
    <t>7 HIMANGSHU SHEKHAR DAS</t>
  </si>
  <si>
    <t>8 SIDDEQUE AHMED CHOUDHURY</t>
  </si>
  <si>
    <t>4 RAMKRISHNA BISWAS</t>
  </si>
  <si>
    <t>5 GOURI CHAKRABORTY</t>
  </si>
  <si>
    <t>6 NOOR KHAN</t>
  </si>
  <si>
    <t>7 SAFIQUR ROHAMAN</t>
  </si>
  <si>
    <t>2 KAMAL UDDIN AHMED</t>
  </si>
  <si>
    <t>3 MOULANA ABDUL JALIL CHOUDHURY</t>
  </si>
  <si>
    <t>4 GOLAM SUBHANY CHOUDHURY</t>
  </si>
  <si>
    <t>5 RAMENDU DAS</t>
  </si>
  <si>
    <t>6 KUMUD RANJAN CHAKRAVORTY</t>
  </si>
  <si>
    <t>7 ABDUL KHALIQUE KHAN</t>
  </si>
  <si>
    <t>8 PHANI BHUSAN DUTTA</t>
  </si>
  <si>
    <t>1 ABDUL MUHIB MAJUMDER</t>
  </si>
  <si>
    <t>2 ABDUL KHALEQUE LASKAR</t>
  </si>
  <si>
    <t>3 KULA CHANDRA SINGHA</t>
  </si>
  <si>
    <t>4 NAZARUL HAQUE MAZARBHOYA</t>
  </si>
  <si>
    <t>5 RUKMINI KUMAR DAS</t>
  </si>
  <si>
    <t>6 PRAFULLA SINGHA</t>
  </si>
  <si>
    <t>7 ABDUL MANNAN</t>
  </si>
  <si>
    <t>8 RUPNARAYAN ROY</t>
  </si>
  <si>
    <t>9 ANIL CHANDRA GUHA</t>
  </si>
  <si>
    <t>10 YESMIN CHOUDHURY</t>
  </si>
  <si>
    <t>11 SURAJIT DEB</t>
  </si>
  <si>
    <t>12 CHITTA RANJAN DEB</t>
  </si>
  <si>
    <t>1 GAUTAM ROY (TULSI)</t>
  </si>
  <si>
    <t>3 BIROMANI SINGHA</t>
  </si>
  <si>
    <t>4 BUMVON LAL CHOPEI</t>
  </si>
  <si>
    <t>5 TAFAZZUL ALI BARBHUYA</t>
  </si>
  <si>
    <t>6 NANIGOPAL DEY</t>
  </si>
  <si>
    <t>7 DHONO PRASAD RAO</t>
  </si>
  <si>
    <t>8 AM KAMALUDDIN CHOWDHURY</t>
  </si>
  <si>
    <t>1 SAHIDUL ALAM CHOUDHURY</t>
  </si>
  <si>
    <t>2 JALALUDDIN CHOUDHURY</t>
  </si>
  <si>
    <t>3 KRISHNO PRASAD ROY</t>
  </si>
  <si>
    <t>4 KARTIK CHANDRA DEY</t>
  </si>
  <si>
    <t>5 AGHORE BANDHU DASGUPTA</t>
  </si>
  <si>
    <t>6 ATAUR RAHMAN MAJUMDAR</t>
  </si>
  <si>
    <t>7 REBATI KUMAR DEB</t>
  </si>
  <si>
    <t>8 MAHIBUR RAHMAN MAJUMDAR</t>
  </si>
  <si>
    <t>9 HARENDRA CHANDRA DAS</t>
  </si>
  <si>
    <t>10 MASKANDAR ALI MAJARBHUYA</t>
  </si>
  <si>
    <t>11 NANIGOPAL CHOUDHURY</t>
  </si>
  <si>
    <t>LKD</t>
  </si>
  <si>
    <t>12 HARISUL ISLAM</t>
  </si>
  <si>
    <t>1 KARNENDU BHATTACHARJEE</t>
  </si>
  <si>
    <t>2 KABINDRA PURKAYASTHA</t>
  </si>
  <si>
    <t>3 GOPEN ROY</t>
  </si>
  <si>
    <t>4 GURUDAS SINGHA</t>
  </si>
  <si>
    <t>5 MATILAL JAIGIRDAR</t>
  </si>
  <si>
    <t>7 MUSLIM UDDIN BARLASKAR</t>
  </si>
  <si>
    <t>8 SUKHENDU BIKASH SHOME</t>
  </si>
  <si>
    <t>9 JAMUNA RABIDAS</t>
  </si>
  <si>
    <t>10 SANTANA DE</t>
  </si>
  <si>
    <t>1 ABDUL ROB LASKAR</t>
  </si>
  <si>
    <t>2 JITENDRA NATH CHOUDHURY</t>
  </si>
  <si>
    <t>3 FAZLUR RAHMAN MAZUMDAR</t>
  </si>
  <si>
    <t>4 NARENDRA CHANDRA DAS</t>
  </si>
  <si>
    <t>5 MOULANA JAMIR UDDIN</t>
  </si>
  <si>
    <t>6 ABDUL MATLIB BARBHUIYA</t>
  </si>
  <si>
    <t>7 SIRAJUDDIN MAZUMDER</t>
  </si>
  <si>
    <t>1 DIGENDRA PURKAYASTHA</t>
  </si>
  <si>
    <t>2 KAMAKHYA PRASAD MALAHO</t>
  </si>
  <si>
    <t>3 KSH MOHON DAS</t>
  </si>
  <si>
    <t>4 SISIR RANJAN DAS</t>
  </si>
  <si>
    <t>5 SAJAL KANTI CHOUDHURY</t>
  </si>
  <si>
    <t>6 MONORANJAN RABIDAS</t>
  </si>
  <si>
    <t>7 SASHI MOHAN DAS</t>
  </si>
  <si>
    <t>8 KUMARESH DAS</t>
  </si>
  <si>
    <t>1 JOY PRAKASH TEWARI</t>
  </si>
  <si>
    <t>2 JAGANNATH SINGH</t>
  </si>
  <si>
    <t>3 RAMENDRA DESHAMUKHYA</t>
  </si>
  <si>
    <t>4 MOINUL HAZUE</t>
  </si>
  <si>
    <t>5 HARIDAS DAS</t>
  </si>
  <si>
    <t>2 KSHIRO GOPAL MISRA</t>
  </si>
  <si>
    <t>3 RAKESH CHANDRA PAUL</t>
  </si>
  <si>
    <t>4 KAZI KUTUB UDDIN AHMED</t>
  </si>
  <si>
    <t>5 HAZ MAYEENUL ISLAM LASKAR</t>
  </si>
  <si>
    <t>6 VIJAI BAHADUR SINGH</t>
  </si>
  <si>
    <t>1 ALTAF HUSSAIN MAZUMDAR</t>
  </si>
  <si>
    <t>2 SASHANKA SEKHAR NATH</t>
  </si>
  <si>
    <t>3 ABDUL MATIN</t>
  </si>
  <si>
    <t>4 NIRMAL DUTTA BISWAS</t>
  </si>
  <si>
    <t>5 MOHIUDDIN BARBHUIYA</t>
  </si>
  <si>
    <t>6 CHANDAN SENGUPTA</t>
  </si>
  <si>
    <t>7 BISWESWAR DEB</t>
  </si>
  <si>
    <t>8 ABDUL JALIL</t>
  </si>
  <si>
    <t>1 ABDUL HAMID MAZUMDAR</t>
  </si>
  <si>
    <t>2 NEPAL CHANDRA DAS</t>
  </si>
  <si>
    <t>3 SUSHIL CHANDRA SIKIDAR</t>
  </si>
  <si>
    <t>4 ABDUR QUDDUS</t>
  </si>
  <si>
    <t>5 NAMODEB SINHA</t>
  </si>
  <si>
    <t>6 UPENDRA DAS</t>
  </si>
  <si>
    <t>1 GOBINDA CHNDRA LANGTHASA</t>
  </si>
  <si>
    <t>2 IJIRANBE</t>
  </si>
  <si>
    <t>3 POBITRA KEMPRAI</t>
  </si>
  <si>
    <t>4 P. K. GORLOSA</t>
  </si>
  <si>
    <t>5 LALBEIKVEL HMAR</t>
  </si>
  <si>
    <t>2 DHANI RAM TERON</t>
  </si>
  <si>
    <t>3 LACHING CHOHAI</t>
  </si>
  <si>
    <t>4 JAY SINGH DOLOI</t>
  </si>
  <si>
    <t>6 KHAYEM BEY RENGMA</t>
  </si>
  <si>
    <t>1 KHORSING ENGTI</t>
  </si>
  <si>
    <t>2 DORSING TERONG</t>
  </si>
  <si>
    <t>3 NIGAM ANAND MAITHER</t>
  </si>
  <si>
    <t>4 CHATRA SINGH TERON</t>
  </si>
  <si>
    <t>1 SAM SINGH HANSE</t>
  </si>
  <si>
    <t>2 BIDYASING ENGLENG</t>
  </si>
  <si>
    <t>3 SAITYESWER DAOLAGUPU</t>
  </si>
  <si>
    <t>4 JAYANTA RONGPI</t>
  </si>
  <si>
    <t>5 GANDHI RAM TIMUNG</t>
  </si>
  <si>
    <t>1 HOLIRAM TERANG</t>
  </si>
  <si>
    <t>2 DHANI RAM RONGPI</t>
  </si>
  <si>
    <t>3 KHORSING BEY</t>
  </si>
  <si>
    <t>4 MOHAN SINGH TERON</t>
  </si>
  <si>
    <t>1 AMINUL ISLAM</t>
  </si>
  <si>
    <t>2 ZAHIRUL ISLAM</t>
  </si>
  <si>
    <t>3 BORHANUDDIN</t>
  </si>
  <si>
    <t>4 MINHAR ALI MONOOL</t>
  </si>
  <si>
    <t>5 NAZRUL ISLAM</t>
  </si>
  <si>
    <t>6 AKHIRUL ISLAM</t>
  </si>
  <si>
    <t>7 SULTAN AMEEN</t>
  </si>
  <si>
    <t>8 HAMID KHAN</t>
  </si>
  <si>
    <t>2 BAZLUL BASIT</t>
  </si>
  <si>
    <t>3 JONAL ABEDIN</t>
  </si>
  <si>
    <t>4 ABDUL KARIM</t>
  </si>
  <si>
    <t>5 MOZIBAR RAHMAN</t>
  </si>
  <si>
    <t>6 ABDUL BASIR MOLLAH</t>
  </si>
  <si>
    <t>7 ABDUL SAKOOR MAJUMDAR</t>
  </si>
  <si>
    <t>1 MOSIR UDDIN SHEIKH</t>
  </si>
  <si>
    <t>2 SABER ALI SHEIKH</t>
  </si>
  <si>
    <t>3 SYED AHMED ALI</t>
  </si>
  <si>
    <t>4 WAHED ALI SHEIKH</t>
  </si>
  <si>
    <t>5 AMZAD HUSSAIN</t>
  </si>
  <si>
    <t>6 PANNANAL OSWAL</t>
  </si>
  <si>
    <t>7 DILIP KUMAR CHAKRAVARTY</t>
  </si>
  <si>
    <t>8 ZIAUL HAQUE</t>
  </si>
  <si>
    <t>9 SANTI PADA ROY</t>
  </si>
  <si>
    <t>1 ANIRUDDHA SINGHA CHOWDHURY</t>
  </si>
  <si>
    <t>2 KAZI ABUL HOSEN</t>
  </si>
  <si>
    <t>3 HABIBOR RAHMAN</t>
  </si>
  <si>
    <t>4 MD. SABED ALI CHOUDHURY</t>
  </si>
  <si>
    <t>5 SUNILAL NARZARY</t>
  </si>
  <si>
    <t>6 PARESH CHANDRA BARUA</t>
  </si>
  <si>
    <t>7 MOHAMMED AZAD ALI</t>
  </si>
  <si>
    <t>8 ALAKESH BARUA</t>
  </si>
  <si>
    <t>1 DALIM RAY</t>
  </si>
  <si>
    <t>3 DINESH CHANDRA SARKAR</t>
  </si>
  <si>
    <t>4 MOZIBOR RAHMAN</t>
  </si>
  <si>
    <t>5 TARA KISHORE RAY</t>
  </si>
  <si>
    <t>1 YUSUF ALI AHMED</t>
  </si>
  <si>
    <t>3 SIRAJUDDIN</t>
  </si>
  <si>
    <t>4 ABDUL WAHAB AKAND</t>
  </si>
  <si>
    <t>5 MOZIBOR RAHMAN</t>
  </si>
  <si>
    <t>6 GOPAL CHANDRA DAS</t>
  </si>
  <si>
    <t>7 RAMANI KANTA RAY</t>
  </si>
  <si>
    <t>2 PHANINDRA RAY</t>
  </si>
  <si>
    <t>3 ANOWAR HUSSAIN</t>
  </si>
  <si>
    <t>4 BHUPENDRA NARAYAN BRAHMA</t>
  </si>
  <si>
    <t>2 HELEN MURMU</t>
  </si>
  <si>
    <t>3 RAHEL KISKU</t>
  </si>
  <si>
    <t>4 MANINDRA CHANDRA SAHA</t>
  </si>
  <si>
    <t>5 BIBHUTI BHUSAN BRAHMA</t>
  </si>
  <si>
    <t>6 MATHIAS MARANDI</t>
  </si>
  <si>
    <t>7 RAJENDRA MUSAHARY</t>
  </si>
  <si>
    <t>8 ANDRIAS SOREN</t>
  </si>
  <si>
    <t>9 MAZAHARI ALI PRADHANI</t>
  </si>
  <si>
    <t>1 AMRIT LAL BASUMATARY</t>
  </si>
  <si>
    <t>2 RANENDRA NARAYAN BASUMATARI</t>
  </si>
  <si>
    <t>3 THANEWSAR NARZARY</t>
  </si>
  <si>
    <t>5 PRASENJIT BRAHMA</t>
  </si>
  <si>
    <t>6 KARUNA KANTA BASUMATARY</t>
  </si>
  <si>
    <t>7 BANSWARBASUMATARY</t>
  </si>
  <si>
    <t>2 DAMBARUDHAR BRAHMA</t>
  </si>
  <si>
    <t>3 JAGADISH CHANDRA BRAHMA</t>
  </si>
  <si>
    <t>4 RAM NATH NARZARY</t>
  </si>
  <si>
    <t>5 DHWAJENDRA BRAHMA</t>
  </si>
  <si>
    <t>1 JANENDRA BASUMATARY</t>
  </si>
  <si>
    <t>2 LUIS ISLARY</t>
  </si>
  <si>
    <t>3 SUBHASH BASUMATARY</t>
  </si>
  <si>
    <t>4 BIRENDRA NARAYAN BRAHMA PATGIRI</t>
  </si>
  <si>
    <t>5 PETRAS BASUMATARY</t>
  </si>
  <si>
    <t>1 PHANI BHOOSAN CHAUDHARY</t>
  </si>
  <si>
    <t>3 SUBHASH CHAKRAVARTY</t>
  </si>
  <si>
    <t>4 ANIL SARKAR</t>
  </si>
  <si>
    <t>5 SARBESWAR NARZARY</t>
  </si>
  <si>
    <t>6 SATYENDRA NATH BRAHMA CHAUDHURY</t>
  </si>
  <si>
    <t>7 DHRUBA NARAYAN BARUNA</t>
  </si>
  <si>
    <t>8 RAM KANTA NATH</t>
  </si>
  <si>
    <t>9 ABU BAKKAR SIDDIQUE</t>
  </si>
  <si>
    <t>1 GANESH BORA</t>
  </si>
  <si>
    <t>2 PARIMAL CHAKRABORTY</t>
  </si>
  <si>
    <t>3 BIRENDRA CHANDRA BORO</t>
  </si>
  <si>
    <t>4 MAIJUDDIN MAMUD</t>
  </si>
  <si>
    <t>5 UDAY CHANDRA DAS</t>
  </si>
  <si>
    <t>6 PADMA LOCHAN BORO</t>
  </si>
  <si>
    <t>7 RAKHAL DAS</t>
  </si>
  <si>
    <t>1 MOKBUL HUSSAIN</t>
  </si>
  <si>
    <t>2 BHUPEN ROY</t>
  </si>
  <si>
    <t>3 MAHODAR PATHAK</t>
  </si>
  <si>
    <t>4 PHANI MEDHI</t>
  </si>
  <si>
    <t>5 ABDUL HAI NAGARI</t>
  </si>
  <si>
    <t>6 ARDUL REJAK</t>
  </si>
  <si>
    <t>7 DHIREN NATH</t>
  </si>
  <si>
    <t>8 MOTIUR RAHMAN</t>
  </si>
  <si>
    <t>1 RATNESWAR SARKAR</t>
  </si>
  <si>
    <t>2 RABIN BANIKYA</t>
  </si>
  <si>
    <t>3 AYODHYA RAM DAS</t>
  </si>
  <si>
    <t>4 RABINDRA NATH CHAUDHARY</t>
  </si>
  <si>
    <t>5 PARAMA CHAUDHURY</t>
  </si>
  <si>
    <t>6 SANKAR DAS</t>
  </si>
  <si>
    <t>1 AKAN CHANDRA RABHA</t>
  </si>
  <si>
    <t>2 DINESH KHAKHLARY</t>
  </si>
  <si>
    <t>3 KARUNA KANT RABHA</t>
  </si>
  <si>
    <t>4 TARUN KHAKHLARY</t>
  </si>
  <si>
    <t>5 AMBIKA CHARNA BORO</t>
  </si>
  <si>
    <t>6 SARAT CHANDRA RAVA</t>
  </si>
  <si>
    <t>7 KALI MOHAN BORO</t>
  </si>
  <si>
    <t>8 ANANDI BALA RABHA</t>
  </si>
  <si>
    <t>9 RABINDRA NARAYAN BRAHMA</t>
  </si>
  <si>
    <t>1 MAZIRUDDIN AHMED</t>
  </si>
  <si>
    <t>2 MONO MOHAN DAS</t>
  </si>
  <si>
    <t>3 SHADID SAZUMDAR</t>
  </si>
  <si>
    <t>4 BIRENDRA NATH CHOUDHURY</t>
  </si>
  <si>
    <t>5 MOHAMMAD ALI</t>
  </si>
  <si>
    <t>6 MONOWAR HUSSAIN</t>
  </si>
  <si>
    <t>7 AKAN RABHA</t>
  </si>
  <si>
    <t>8 AMIYA KUMAR KALITA</t>
  </si>
  <si>
    <t>1 SHEIKH SAMAN ALI</t>
  </si>
  <si>
    <t>2 PRAFULLA KUMAR RABHA</t>
  </si>
  <si>
    <t>3 MIZANUR RAHMAN MANDAL</t>
  </si>
  <si>
    <t>4 NAZMUL HAQUE</t>
  </si>
  <si>
    <t>5 KHAGEN RABHA</t>
  </si>
  <si>
    <t>2 SAMAUL HAQUE</t>
  </si>
  <si>
    <t>3 BASHI NATH RABHA</t>
  </si>
  <si>
    <t>4 OSMAN GONIMOLLAH</t>
  </si>
  <si>
    <t>5 EBAD HUSSAIN</t>
  </si>
  <si>
    <t>2 DAVID LEDGER</t>
  </si>
  <si>
    <t>3 JAGADINDRA NARAYAN BISWAS</t>
  </si>
  <si>
    <t>4 PRANITA TALUKDAR</t>
  </si>
  <si>
    <t>5 ABHINANDA BRAHMA</t>
  </si>
  <si>
    <t>1 SURENDRA NATH MEDHI</t>
  </si>
  <si>
    <t>2 KANAK CHANDRA BORO</t>
  </si>
  <si>
    <t>3 JANME JOY NARJIARY</t>
  </si>
  <si>
    <t>4 PURNANANDA KHERKATARI</t>
  </si>
  <si>
    <t>5 SARBANANDA CHOUDHURY</t>
  </si>
  <si>
    <t>6 JITENDRA BASUMATARI</t>
  </si>
  <si>
    <t>7 RAGHU TALUKDAR</t>
  </si>
  <si>
    <t>8 GAMBHIR DAS</t>
  </si>
  <si>
    <t>9 SUKUMAR BASUMATARI</t>
  </si>
  <si>
    <t>1 PABIN CH. DEKA</t>
  </si>
  <si>
    <t>2 NAGEN PATHAK</t>
  </si>
  <si>
    <t>3 BHUBENSWAR BARMAN</t>
  </si>
  <si>
    <t>4 IMRAN ALI</t>
  </si>
  <si>
    <t>5 ATUL KALITA</t>
  </si>
  <si>
    <t>6 KAILASH MALLA BARUA</t>
  </si>
  <si>
    <t>7 ACHYUT KR. CHAUDHURY</t>
  </si>
  <si>
    <t>8 RABI RAM DAS</t>
  </si>
  <si>
    <t>1 KUMAR DEEPAK DAS</t>
  </si>
  <si>
    <t>2 TAMIJUDDIN AHMED</t>
  </si>
  <si>
    <t>3 TARA PRASAD DAS</t>
  </si>
  <si>
    <t>4 ISMAIL HUSSAIN</t>
  </si>
  <si>
    <t>5 KORBAN ALI</t>
  </si>
  <si>
    <t>6 SAILENDRA NATH DAS</t>
  </si>
  <si>
    <t>7 KABADI ALI</t>
  </si>
  <si>
    <t>8 RAIZUDDIN</t>
  </si>
  <si>
    <t>2 KAJI ANOWAR HUSSAIN</t>
  </si>
  <si>
    <t>3 ASIRUDDIN AHMED</t>
  </si>
  <si>
    <t>4 ABDUS SAMAD CHOUDHURY</t>
  </si>
  <si>
    <t>5 MAHMMAD IDRIS ALI</t>
  </si>
  <si>
    <t>6 KHANDAKAR JAFAR ALI</t>
  </si>
  <si>
    <t>7 MANOWAR HUSSAIN</t>
  </si>
  <si>
    <t>8 ABDUL LATIP</t>
  </si>
  <si>
    <t>9 ABDUR RASHID MIA</t>
  </si>
  <si>
    <t>10 PRAHLAD CH. KALITA</t>
  </si>
  <si>
    <t>11 MAHAMMAD BADAL KHAN</t>
  </si>
  <si>
    <t>12 HASMAT ALI</t>
  </si>
  <si>
    <t>1 SHEIKH A. HAMID</t>
  </si>
  <si>
    <t>2 JALALUDDIN</t>
  </si>
  <si>
    <t>3 IBRAHIM ALI</t>
  </si>
  <si>
    <t>4 M.ABDUL KASEM</t>
  </si>
  <si>
    <t>5 GIASUDDIN AHMED</t>
  </si>
  <si>
    <t>6 ABDUL KADDUS</t>
  </si>
  <si>
    <t>7 JAHURUL ISLAM</t>
  </si>
  <si>
    <t>9 NURUL ISLAM KHAN</t>
  </si>
  <si>
    <t>1 DINABANDHU CHOUDHURY</t>
  </si>
  <si>
    <t>2 SAMIR KHAN</t>
  </si>
  <si>
    <t>4 AMIR HAZMA TALUKDAR</t>
  </si>
  <si>
    <t>1 MUKTAR HUSSAIN</t>
  </si>
  <si>
    <t>2 MD. LAIKAT ALI KHAN</t>
  </si>
  <si>
    <t>3 CHANAKYA PATHAK</t>
  </si>
  <si>
    <t>4 SIRAJUL HUSSAIN SAIKIA</t>
  </si>
  <si>
    <t>5 MD. HAROON OJAH</t>
  </si>
  <si>
    <t>6 MD. HALIM BHUYAN</t>
  </si>
  <si>
    <t>7 M.HIMUDDIN DEWAN</t>
  </si>
  <si>
    <t>8 RANJIT THAKURIA</t>
  </si>
  <si>
    <t>9 NIRANJAN PATHAK</t>
  </si>
  <si>
    <t>1 GOPINAT DAS</t>
  </si>
  <si>
    <t>2 JUGAL K.SAIKIA</t>
  </si>
  <si>
    <t>3 RAMESH DAS</t>
  </si>
  <si>
    <t>4 KAMAL DAS</t>
  </si>
  <si>
    <t>5 BOLORAM HALDAR</t>
  </si>
  <si>
    <t>6 JITEN SARAKAR</t>
  </si>
  <si>
    <t>7 MRINALINI BISHAYA</t>
  </si>
  <si>
    <t>1 KAMLA KALITA</t>
  </si>
  <si>
    <t>2 ABDUL QAYYUM AL AMAN</t>
  </si>
  <si>
    <t>3 HARENDRA NATH TALUKDAR</t>
  </si>
  <si>
    <t>4 GOBINDA CH. RABHA</t>
  </si>
  <si>
    <t>5 SURENDRA KALITA</t>
  </si>
  <si>
    <t>6 A.N.AKRAM HUSSAIN</t>
  </si>
  <si>
    <t>7 HARME PRABHA KALITA</t>
  </si>
  <si>
    <t>1 JATIN MALI</t>
  </si>
  <si>
    <t>2 GIRIN THAKURIA</t>
  </si>
  <si>
    <t>3 MOHAN BASUMATARY</t>
  </si>
  <si>
    <t>4 TARUN THAKURIA</t>
  </si>
  <si>
    <t>5 MD. ALTAF HUSSAIN</t>
  </si>
  <si>
    <t>6 HARENDRA DEB GOSWAMI</t>
  </si>
  <si>
    <t>1 BHRIGU KUMAR PHUKAN</t>
  </si>
  <si>
    <t>2 DWIJENDRA NATH SARMA</t>
  </si>
  <si>
    <t>3 SAMIR DAS</t>
  </si>
  <si>
    <t>4 GYASUDDDIN AHMED</t>
  </si>
  <si>
    <t>5 PHUKAN BORO</t>
  </si>
  <si>
    <t>6 MD. MOHBAT ALI</t>
  </si>
  <si>
    <t>7 JAY CANDRA DAS</t>
  </si>
  <si>
    <t>8 MADHAB CHANDRA NATH</t>
  </si>
  <si>
    <t>9 RAMEN DEKA</t>
  </si>
  <si>
    <t>10 MONINDRA PRASAD BORA</t>
  </si>
  <si>
    <t>11 DINESH KALITA</t>
  </si>
  <si>
    <t>12 MAKIBUR PAHMAN BORA</t>
  </si>
  <si>
    <t>12 BONGSHI HAZARIKA</t>
  </si>
  <si>
    <t>14 JIBAN DAS</t>
  </si>
  <si>
    <t>15 MATAINUL HAQUE</t>
  </si>
  <si>
    <t>16 PRANATI BHUSAN SENGUPTA</t>
  </si>
  <si>
    <t>1 ATUL BORA</t>
  </si>
  <si>
    <t>2 MUNINDRA GAUTAM</t>
  </si>
  <si>
    <t>3 SABYASANCHI RABHA</t>
  </si>
  <si>
    <t>4 RADHA RANJAN DEV</t>
  </si>
  <si>
    <t>5 MONI HAJOWARI</t>
  </si>
  <si>
    <t>6 SATURAM RABHA</t>
  </si>
  <si>
    <t>7 DHIREN LINGDO</t>
  </si>
  <si>
    <t>8 DWIJENDRA BHATTACHARJEE</t>
  </si>
  <si>
    <t>9 GOBINDA KALITA</t>
  </si>
  <si>
    <t>10 CHANDRA MOHAN KAKATI</t>
  </si>
  <si>
    <t>11 AMBU BORA</t>
  </si>
  <si>
    <t>12 RAM CHANDRA BAISHYA</t>
  </si>
  <si>
    <t>13 NIZAMUL HAQUE</t>
  </si>
  <si>
    <t>14 PUTUL SING TERON</t>
  </si>
  <si>
    <t>15 MONO MOHAN DAS</t>
  </si>
  <si>
    <t>16 SURENDRA BORA</t>
  </si>
  <si>
    <t>17 PRADIP KUMAR SAIKIA</t>
  </si>
  <si>
    <t>1 BIRAJ KUMAR SARMA</t>
  </si>
  <si>
    <t>2 PHANI SARMA</t>
  </si>
  <si>
    <t>3 LATISH CH. RABHA</t>
  </si>
  <si>
    <t>4 BHASKAR SARMA</t>
  </si>
  <si>
    <t>5 PROMOD BARMAN</t>
  </si>
  <si>
    <t>6 SYED MAHEDI ALAM BORA</t>
  </si>
  <si>
    <t>7 DILIP CHAKRAVORTY</t>
  </si>
  <si>
    <t>8 TAFIQUL HUSSAIN</t>
  </si>
  <si>
    <t>9 ABU SADEK MOHD. YASIN</t>
  </si>
  <si>
    <t>10 ASHOK KUMAR JAIN</t>
  </si>
  <si>
    <t>1 RAMENDRA NARAYAN KALITA</t>
  </si>
  <si>
    <t>2 JAI KR. JAIN</t>
  </si>
  <si>
    <t>3 PRANESWAR KALITA</t>
  </si>
  <si>
    <t>4 KALIPADA SEN</t>
  </si>
  <si>
    <t>5 BINAY BASUMATARY</t>
  </si>
  <si>
    <t>6 DHIRESEAR KALITA</t>
  </si>
  <si>
    <t>7 MAHITOSH ROY</t>
  </si>
  <si>
    <t>8 KISHORE SINGH</t>
  </si>
  <si>
    <t>9 NASSAR AHMED</t>
  </si>
  <si>
    <t>10 ASWINI KR. DAS</t>
  </si>
  <si>
    <t>11 BASANTA BAISHYA</t>
  </si>
  <si>
    <t>12 FAIZUR RAHMAN</t>
  </si>
  <si>
    <t>13 DEBANANDA DUTTA</t>
  </si>
  <si>
    <t>14 SATYA NARAYAN DHIRASHARIA</t>
  </si>
  <si>
    <t>14 SUSHIL KR. AGARWALA</t>
  </si>
  <si>
    <t>1 KAMAKHYA CHARAN CHOUDHURY</t>
  </si>
  <si>
    <t>2 MD. SHAUKAT ALI</t>
  </si>
  <si>
    <t>3 AZIZUR RAHMAN</t>
  </si>
  <si>
    <t>4 RABINDRA NATH NALAKAR</t>
  </si>
  <si>
    <t>5 NAUSHAD ALI</t>
  </si>
  <si>
    <t>6 RAMESH KALITA</t>
  </si>
  <si>
    <t>6 HAREKRISHNA BHARAH</t>
  </si>
  <si>
    <t>8 PABITRA HAZARIKA</t>
  </si>
  <si>
    <t>1 MAYIDUL ISLAM BORA</t>
  </si>
  <si>
    <t>2 ABDUL LATIF DEWAN</t>
  </si>
  <si>
    <t>3 MATHURA DEKA</t>
  </si>
  <si>
    <t>4 MANBANDRA KALITA</t>
  </si>
  <si>
    <t>5 DAIBA SAKTI DEKA</t>
  </si>
  <si>
    <t>6 GIRIN BARUA</t>
  </si>
  <si>
    <t>7 CHANDI CHARAN DEKA</t>
  </si>
  <si>
    <t>8 HARESWAR BARMAN</t>
  </si>
  <si>
    <t>9 SARIFUDDIN AHMED</t>
  </si>
  <si>
    <t>10 UMESH SARMA</t>
  </si>
  <si>
    <t>1 THANESWAR BORO</t>
  </si>
  <si>
    <t>2 PURNA BORO</t>
  </si>
  <si>
    <t>3 GOLAP CH. BASUMATARY</t>
  </si>
  <si>
    <t>4 MANABENDRA SARMA</t>
  </si>
  <si>
    <t>5 TAJUL ISLAM</t>
  </si>
  <si>
    <t>6 ABDUL KHALEQUE</t>
  </si>
  <si>
    <t>7 MAHESH DAS</t>
  </si>
  <si>
    <t>8 BHABEN BASUMATARY</t>
  </si>
  <si>
    <t>9 JAMIR AHMED</t>
  </si>
  <si>
    <t>10 SONESWAR BRAHMA</t>
  </si>
  <si>
    <t>1 BHABEN NARJI</t>
  </si>
  <si>
    <t>3 PADAM BAHADUR CHOUHAN</t>
  </si>
  <si>
    <t>5 AMITABH RABHA</t>
  </si>
  <si>
    <t>6 SAMSUL HAQUE</t>
  </si>
  <si>
    <t>7 LOHIT CHANDRA DAS</t>
  </si>
  <si>
    <t>8 RAMESH MAZUMDAR</t>
  </si>
  <si>
    <t>9 ASHOK MUKHERJEE</t>
  </si>
  <si>
    <t>10 KARNOWALISH MUSAHARI</t>
  </si>
  <si>
    <t>11 PHANI CHOUDHURY</t>
  </si>
  <si>
    <t>12 CHIT KUMAR BISWAKARMA</t>
  </si>
  <si>
    <t>2 TRIKEN DAS</t>
  </si>
  <si>
    <t>4 CHANDRADHAR KALITA</t>
  </si>
  <si>
    <t>5 TAIZUDDIN AHMED</t>
  </si>
  <si>
    <t>6 MAFUL ALI</t>
  </si>
  <si>
    <t>7 BADAN CHANDRA TALUKDAR</t>
  </si>
  <si>
    <t>8 SASHIBHUSAN CHOUDHURY</t>
  </si>
  <si>
    <t>9 MAHESH CHAKRAVARTY</t>
  </si>
  <si>
    <t>10 HARMOHAN BARMAN</t>
  </si>
  <si>
    <t>11 BIMLA DAS</t>
  </si>
  <si>
    <t>1 PULAKESH BARUA</t>
  </si>
  <si>
    <t>2 SONABAR ALI</t>
  </si>
  <si>
    <t>3 SEIKH CHAND MOHAMMAD</t>
  </si>
  <si>
    <t>4 BHUBAN CHOUDHURY</t>
  </si>
  <si>
    <t>5 SURESH MAHANTA</t>
  </si>
  <si>
    <t>6 NARAYAN DEKA</t>
  </si>
  <si>
    <t>1 CHANDRA MOHAN PATOWARI</t>
  </si>
  <si>
    <t>3 RAJEN BARUA</t>
  </si>
  <si>
    <t>4 RAMANI BARMAN</t>
  </si>
  <si>
    <t>5 KHITISH BARMAN</t>
  </si>
  <si>
    <t>1 REKHA RANI DAS BORO</t>
  </si>
  <si>
    <t>2 ALIT CHANDRA BORO</t>
  </si>
  <si>
    <t>3 KHAGENDRA BASUMATARY</t>
  </si>
  <si>
    <t>4 SURENDRA NATH DAS</t>
  </si>
  <si>
    <t>1 SUREN SWARGIARY</t>
  </si>
  <si>
    <t>2 CHILARAI UZIR</t>
  </si>
  <si>
    <t>3 RAM DAS BORO</t>
  </si>
  <si>
    <t>4 SATISH JWHWLAO</t>
  </si>
  <si>
    <t>5 BALIN DAS</t>
  </si>
  <si>
    <t>6 NABIN BASUMATARY</t>
  </si>
  <si>
    <t>7 GUNADHAR UZIR</t>
  </si>
  <si>
    <t>8 MANIK DAS</t>
  </si>
  <si>
    <t>9 HARI CHANDRA BORO</t>
  </si>
  <si>
    <t>10 SANTI RABHA</t>
  </si>
  <si>
    <t>11 KHARGESWAR DEKA</t>
  </si>
  <si>
    <t>3 PRAN KRISHNA DAS</t>
  </si>
  <si>
    <t>4 MRIDULA SAHARTA</t>
  </si>
  <si>
    <t>5 FARIDANAND KUJUR</t>
  </si>
  <si>
    <t>6 DINA NATH DAS</t>
  </si>
  <si>
    <t>7 SAJAN KR. PATOWARI</t>
  </si>
  <si>
    <t>8 SOBI HAJOWARI</t>
  </si>
  <si>
    <t>9 PADAM BAHADUR CHOUHAN</t>
  </si>
  <si>
    <t>10 JITENDRA NATH BORO</t>
  </si>
  <si>
    <t>11 BADAL CHANDRA SAHA</t>
  </si>
  <si>
    <t>12 JOSEPH MALIK</t>
  </si>
  <si>
    <t>13 KUL PRASAD CHAPAGAIN</t>
  </si>
  <si>
    <t>14 KESHAB CHANDRA HAZARIKA</t>
  </si>
  <si>
    <t>15 AKBARUDDIN AHMED</t>
  </si>
  <si>
    <t>1 ZOLI NATH SARMA</t>
  </si>
  <si>
    <t>2 MADHAB RAJBONGSHI</t>
  </si>
  <si>
    <t>3 MAHTAB ALI</t>
  </si>
  <si>
    <t>4 PRABHAT BARUA</t>
  </si>
  <si>
    <t>5 NARENDRA NATH GOSWAMI</t>
  </si>
  <si>
    <t>6 MOHIRAM BORA</t>
  </si>
  <si>
    <t>7 JITENDRA NATH SAHARIA</t>
  </si>
  <si>
    <t>8 SAHIRUDDIN</t>
  </si>
  <si>
    <t>1 NILAMONI DAS</t>
  </si>
  <si>
    <t>2 MATILA MANDAL</t>
  </si>
  <si>
    <t>3 KARTIK SARKAR</t>
  </si>
  <si>
    <t>4 RAMA HAZARIKA</t>
  </si>
  <si>
    <t>5 PADMA RAM BANIA</t>
  </si>
  <si>
    <t>6 RABINDRA</t>
  </si>
  <si>
    <t>7 GANESH DAS</t>
  </si>
  <si>
    <t>8 HARENDRA KUMAR BANIA</t>
  </si>
  <si>
    <t>1 ABDUL JABBAR</t>
  </si>
  <si>
    <t>2 SUBODH GHOSE</t>
  </si>
  <si>
    <t>3 SYEDA ANWARA TAIMUR</t>
  </si>
  <si>
    <t>4 KAMAKHYA CHARAN SAHA</t>
  </si>
  <si>
    <t>5 DILIP SAHA</t>
  </si>
  <si>
    <t>6 HOKJAL ALI</t>
  </si>
  <si>
    <t>1 BINAL KHUNGUR BASUMATARI</t>
  </si>
  <si>
    <t>2 PROLOY KUMAR BASUMATARI</t>
  </si>
  <si>
    <t>3 ROHIT CHANDRA BRAHMA</t>
  </si>
  <si>
    <t>4 RAMESWAR BORO</t>
  </si>
  <si>
    <t>5 MADHAB CH. NARZARI</t>
  </si>
  <si>
    <t>6 NANGAL CHANDI BRAHMA</t>
  </si>
  <si>
    <t>7 BAHADUR BASUMATARI</t>
  </si>
  <si>
    <t>8 SURYA CHARAN GAYARI</t>
  </si>
  <si>
    <t>1 SILVIUB CONDPAN</t>
  </si>
  <si>
    <t>2 JIGACHARAN BRAHMA</t>
  </si>
  <si>
    <t>3 RAMCHANDRA SINGH</t>
  </si>
  <si>
    <t>4 PHILIMON BADKEY</t>
  </si>
  <si>
    <t>5 REWATI UPADHYAYA</t>
  </si>
  <si>
    <t>6 SIRAJUL HAQUE</t>
  </si>
  <si>
    <t>7 PABAN HAZARIKA</t>
  </si>
  <si>
    <t>8 KHAGENDRA NATH BASUMATARI</t>
  </si>
  <si>
    <t>2 JOSEPH TOPPO</t>
  </si>
  <si>
    <t>3 AMAL GHOSE DASTIDAR</t>
  </si>
  <si>
    <t>4 BHIMANANDA TANTI</t>
  </si>
  <si>
    <t>5 LILA KANTA BODO</t>
  </si>
  <si>
    <t>6 ASHOK ROY</t>
  </si>
  <si>
    <t>7 JOYNATH KOMAR</t>
  </si>
  <si>
    <t>8 ARUN KUMAR DAS</t>
  </si>
  <si>
    <t>9 RAM PRASAD SAHU</t>
  </si>
  <si>
    <t>10 PRABIN CHANDRA DEKA</t>
  </si>
  <si>
    <t>1 PRAFULLA GOSWAMI</t>
  </si>
  <si>
    <t>2 KSHEMRAJ ADHIKARI</t>
  </si>
  <si>
    <t>3 KAMAL BASUMATARI</t>
  </si>
  <si>
    <t>4 MADHAB UPADHYAYA BHATTARAI</t>
  </si>
  <si>
    <t>5 EMILE MALAR</t>
  </si>
  <si>
    <t>6 GOLOK NATH</t>
  </si>
  <si>
    <t>7 HUMESWAR NARZARI</t>
  </si>
  <si>
    <t>1 BRINDABON GOSWAMI</t>
  </si>
  <si>
    <t>2 NAREN SARMA</t>
  </si>
  <si>
    <t>3 SAYED ALI</t>
  </si>
  <si>
    <t>4 SREEKANTA SARMA</t>
  </si>
  <si>
    <t>5 GOLAM SAMDANI</t>
  </si>
  <si>
    <t>3 KAMISON MIRI</t>
  </si>
  <si>
    <t>4 NIRMAL KANTI CHAKRABORTY</t>
  </si>
  <si>
    <t>5 CYRIL LANG TOPPO</t>
  </si>
  <si>
    <t>6 MAHIDHAR DUTTA</t>
  </si>
  <si>
    <t>7 KHILANDAR</t>
  </si>
  <si>
    <t>8 LOKESWAR GOGOI</t>
  </si>
  <si>
    <t>9 PAULUS KANDULANA</t>
  </si>
  <si>
    <t>10 KANAK DAIMARI</t>
  </si>
  <si>
    <t>11 KHARIKA SAORA</t>
  </si>
  <si>
    <t>12 BIZIT SAIKIA</t>
  </si>
  <si>
    <t>1 ROBIN SAIKIA</t>
  </si>
  <si>
    <t>2 DULAL CHANDRA BHUYAN</t>
  </si>
  <si>
    <t>3 BHUBAN MECH</t>
  </si>
  <si>
    <t>4 KHARGABAHADUR CHETRI</t>
  </si>
  <si>
    <t>5 GOLOK KAKATI</t>
  </si>
  <si>
    <t>6 JATIN ORANG</t>
  </si>
  <si>
    <t>7 KHEM PRASAD</t>
  </si>
  <si>
    <t>8 PRABIN BARUA</t>
  </si>
  <si>
    <t>9 NIRMAL BASUMATARI</t>
  </si>
  <si>
    <t>10 KUSHAL CHANDRA SHAH</t>
  </si>
  <si>
    <t>11 DEBI PRASAD SARMA</t>
  </si>
  <si>
    <t>12 DIMBESWAR SARMA</t>
  </si>
  <si>
    <t>1 PADMANATH KOIRI</t>
  </si>
  <si>
    <t>2 KOSHESWAR BARAH</t>
  </si>
  <si>
    <t>3 BINANDI KALITA</t>
  </si>
  <si>
    <t>4 MOLAN BASUMATARI</t>
  </si>
  <si>
    <t>5 PITAMBAR SAIKIA</t>
  </si>
  <si>
    <t>1 SWARUP UPADHYAYA</t>
  </si>
  <si>
    <t>2 AMARNATH UPADHYAYA</t>
  </si>
  <si>
    <t>3 THADIUS TAPNA</t>
  </si>
  <si>
    <t>4 JOGESH UPADHYAYA</t>
  </si>
  <si>
    <t>5 GANESH NAG</t>
  </si>
  <si>
    <t>6 DALIM CHANDRA RANGPI</t>
  </si>
  <si>
    <t>7 DILIP BARUAH</t>
  </si>
  <si>
    <t>8 BHARAT CHANDRA DAS</t>
  </si>
  <si>
    <t>1 GANESH KUTUM</t>
  </si>
  <si>
    <t>2 KOSHESWAR BARUAH</t>
  </si>
  <si>
    <t>3 BAPUTI PAYANG</t>
  </si>
  <si>
    <t>4 SANTOSH KUMAR SINGHA</t>
  </si>
  <si>
    <t>5 DAMBARUDHAR BARAH</t>
  </si>
  <si>
    <t>6 RAM SARAN</t>
  </si>
  <si>
    <t>7 SABHARAM GAYARI</t>
  </si>
  <si>
    <t>8 DILIP SARAN</t>
  </si>
  <si>
    <t>9 MAHESHWAR BASUMATARI</t>
  </si>
  <si>
    <t>10 KANAKESWAR BARUAH</t>
  </si>
  <si>
    <t>11 NIRMALATA MAHANTA</t>
  </si>
  <si>
    <t>12 BENUDHAR RAJKHOWA</t>
  </si>
  <si>
    <t>1 MOTI DAS</t>
  </si>
  <si>
    <t>2 MOHAN BONGSHI SARKAR</t>
  </si>
  <si>
    <t>3 PRASAD DALAI</t>
  </si>
  <si>
    <t>5 NITAI DAS</t>
  </si>
  <si>
    <t>6 SUBHASH CHANDRA DAS</t>
  </si>
  <si>
    <t>1 HARENDRA BORA</t>
  </si>
  <si>
    <t>3 RAMESH NATH</t>
  </si>
  <si>
    <t>4 SARIFUDDIN AHMED</t>
  </si>
  <si>
    <t>5 KHIROD BARUA</t>
  </si>
  <si>
    <t>6 MUNIN MAHANTA</t>
  </si>
  <si>
    <t>7 PISING KONWAR</t>
  </si>
  <si>
    <t>8 MAHAMMAD HUSSAIN</t>
  </si>
  <si>
    <t>9 TARUN CHANDRA</t>
  </si>
  <si>
    <t>10 JOYRAM DEWRI</t>
  </si>
  <si>
    <t>11 CHANDRA GOSWAMI</t>
  </si>
  <si>
    <t>12 NABAKANTA BORDOLOI</t>
  </si>
  <si>
    <t>13 DINESH CHANDRA DEKA</t>
  </si>
  <si>
    <t>14 UPEN DEKA</t>
  </si>
  <si>
    <t>15 LILA DEKA</t>
  </si>
  <si>
    <t>16 NITYANANDA BORA</t>
  </si>
  <si>
    <t>1 ABDUL JALIL</t>
  </si>
  <si>
    <t>2 ATUL CHANDRA BORA</t>
  </si>
  <si>
    <t>3 ABU BAKKAR SIDDIQUE</t>
  </si>
  <si>
    <t>4 MAULAVI SAMIRUDDIN</t>
  </si>
  <si>
    <t>5 ALI ULLAH</t>
  </si>
  <si>
    <t>6 RAMAKANTA PATAR</t>
  </si>
  <si>
    <t>7 ABDUL KASEM</t>
  </si>
  <si>
    <t>8 MD. NURUL HAQUE</t>
  </si>
  <si>
    <t>9 DEBANANDA SARMA</t>
  </si>
  <si>
    <t>10 A RASHID</t>
  </si>
  <si>
    <t>11 CHAND MAMUD</t>
  </si>
  <si>
    <t>2 NANI GOPAL SARKAR</t>
  </si>
  <si>
    <t>3 BUDHESHWARI HAZARIKA</t>
  </si>
  <si>
    <t>4 JAGDISH DAS</t>
  </si>
  <si>
    <t>5 BALIRAM DAS</t>
  </si>
  <si>
    <t>6 PRABHAT HAZARIKA</t>
  </si>
  <si>
    <t>7 NABIN DAS</t>
  </si>
  <si>
    <t>8 SITARAM BORAH</t>
  </si>
  <si>
    <t>1 SHAHIDUL ISLAM</t>
  </si>
  <si>
    <t>2 MOJIBUR RAHMAN</t>
  </si>
  <si>
    <t>3 MUHIBUDDIN AHMED</t>
  </si>
  <si>
    <t>4 M. SHAMSUL HUDA</t>
  </si>
  <si>
    <t>5 MD. A. MANNAN FARUQUE</t>
  </si>
  <si>
    <t>6 YAKUB CHOWDHURY</t>
  </si>
  <si>
    <t>7 BAREK</t>
  </si>
  <si>
    <t>8 RUPRAM KALITA</t>
  </si>
  <si>
    <t>1 DIGEN CHANDRA BORAH</t>
  </si>
  <si>
    <t>2 MEHMUD ALI</t>
  </si>
  <si>
    <t>3 SRIVANANANDA</t>
  </si>
  <si>
    <t>4 BANESHWAR SAIKIA</t>
  </si>
  <si>
    <t>5 RAJEN BARADALOI</t>
  </si>
  <si>
    <t>6 SAHABUDDEEN</t>
  </si>
  <si>
    <t>7 NARAYAN</t>
  </si>
  <si>
    <t>8 KIRAN BORA</t>
  </si>
  <si>
    <t>9 BHARAT BORAH</t>
  </si>
  <si>
    <t>10 NARAYANAN CHANDRA KHATANIA</t>
  </si>
  <si>
    <t>11 ARUN BARUAH</t>
  </si>
  <si>
    <t>12 INDRA PRASAD BARDALOI</t>
  </si>
  <si>
    <t>1 RASHIDUL HAQUE</t>
  </si>
  <si>
    <t>2 MOHAMMAD IDRIS</t>
  </si>
  <si>
    <t>3 A. JALIL</t>
  </si>
  <si>
    <t>4 SAMSUR RAHMAN</t>
  </si>
  <si>
    <t>5 GOURI-KANTA VAISHNAB</t>
  </si>
  <si>
    <t>6 ABUL KASHEM</t>
  </si>
  <si>
    <t>7 MD. KASHEM ALI</t>
  </si>
  <si>
    <t>1 RAM PAYARE RABIDAS</t>
  </si>
  <si>
    <t>2 RATHISH RANJAN CHOUDHURY</t>
  </si>
  <si>
    <t>JD</t>
  </si>
  <si>
    <t>4 KESHAB PRASAD RAJAK</t>
  </si>
  <si>
    <t>5 KUMARI RABIDAS</t>
  </si>
  <si>
    <t>6 LALMOHAN DUSHAD</t>
  </si>
  <si>
    <t>NAGP</t>
  </si>
  <si>
    <t>7 HARENDRA CHANDRA DAS</t>
  </si>
  <si>
    <t>8 PRABHAT DAS</t>
  </si>
  <si>
    <t>9 USHA RANI MALLIK</t>
  </si>
  <si>
    <t>JP</t>
  </si>
  <si>
    <t>10 MOHANANDA ROY</t>
  </si>
  <si>
    <t>11 RAKESH DAS</t>
  </si>
  <si>
    <t>1 MADHUSUDAN TEWARI</t>
  </si>
  <si>
    <t>2 MAIN UDDIN AHMED</t>
  </si>
  <si>
    <t>3 NABO RAJKUMAR</t>
  </si>
  <si>
    <t>4 MONILAL GOWALA</t>
  </si>
  <si>
    <t>5 GOLAP SINGHA</t>
  </si>
  <si>
    <t>6 JADABENDU SHOME</t>
  </si>
  <si>
    <t>7 BHIMSEN SINHA</t>
  </si>
  <si>
    <t>ICS(SCS)</t>
  </si>
  <si>
    <t>8 ROBIN SARKAR</t>
  </si>
  <si>
    <t>9 SUSNATHA NATH</t>
  </si>
  <si>
    <t>10 DILLIP SINGHA</t>
  </si>
  <si>
    <t>11 JOGESHWAR SHARMA</t>
  </si>
  <si>
    <t>12 MOLOY KANTI CHAKRABORTY</t>
  </si>
  <si>
    <t>13 AMIR UDDIN</t>
  </si>
  <si>
    <t>14 RAHUL AMIN</t>
  </si>
  <si>
    <t>15 ANJAN SINGHA</t>
  </si>
  <si>
    <t>1 MISSION RANJAN DAS</t>
  </si>
  <si>
    <t>2 SIRAJUL HAQUE CHOUDHURY</t>
  </si>
  <si>
    <t>4 NISHIT RANJAN DAS</t>
  </si>
  <si>
    <t>6 KAMAL UDDIN AHMED</t>
  </si>
  <si>
    <t>UMF</t>
  </si>
  <si>
    <t>7 HARUN RASHID CHOUDHURY</t>
  </si>
  <si>
    <t>8 ABDUL BASIT CHOUDHURY</t>
  </si>
  <si>
    <t>9 TUSHAR DAS</t>
  </si>
  <si>
    <t>10 NITYA BHUSAN DAS</t>
  </si>
  <si>
    <t>11 ABDUR RAKIB CHOUDHURY</t>
  </si>
  <si>
    <t>12 SUBODH CHANDRA PAUL</t>
  </si>
  <si>
    <t>URC</t>
  </si>
  <si>
    <t>13 AJIT DAS GUPTA</t>
  </si>
  <si>
    <t>1 PRANAB KUMAR NATH</t>
  </si>
  <si>
    <t>2 MAKBUL ALI</t>
  </si>
  <si>
    <t>3 ABDUL MUQTADIR CHODHURY</t>
  </si>
  <si>
    <t>4 ABDUS SALAM CHOUDHURY</t>
  </si>
  <si>
    <t>5 MADHABENDRA DUTTA CHOUDHURY</t>
  </si>
  <si>
    <t>6 MAHABOOBUR RAHMAN</t>
  </si>
  <si>
    <t>8 JAGADISH NATH</t>
  </si>
  <si>
    <t>9 RADHESHYAM BISWAS</t>
  </si>
  <si>
    <t>10 MOINUL HOQUE</t>
  </si>
  <si>
    <t>11 AMAL DAS</t>
  </si>
  <si>
    <t>12 BINODE KUMAR ROY</t>
  </si>
  <si>
    <t>1 ABU SALEH NAJMUDDIN</t>
  </si>
  <si>
    <t>2 DIPAK DEB</t>
  </si>
  <si>
    <t>3 GULAM RAHMANY CHOUDHURY</t>
  </si>
  <si>
    <t>4 RAMENDRA DE</t>
  </si>
  <si>
    <t>5 JAMIR UDDIN</t>
  </si>
  <si>
    <t>6 SYED SHAHAB UDDIN</t>
  </si>
  <si>
    <t>7 ARUNANGSHU BHATTACHARJEE</t>
  </si>
  <si>
    <t>1 CHITTENDRA NATH MAZUMDER</t>
  </si>
  <si>
    <t>2 SAHABUDDIN CHODHURY</t>
  </si>
  <si>
    <t>3 HAZI TAJAMUL ALI LASKAR</t>
  </si>
  <si>
    <t>4 HILAL UDDIN MAZUMDAR</t>
  </si>
  <si>
    <t>5 RABINDRA SINGHA</t>
  </si>
  <si>
    <t>6 ABDUL MOHIB MAZUMDAR</t>
  </si>
  <si>
    <t>7 MONIR UDDIN AHMED</t>
  </si>
  <si>
    <t>8 DIPAK BHATTACHARJEE</t>
  </si>
  <si>
    <t>9 BHOLA DEV</t>
  </si>
  <si>
    <t>10 NAZRUL HAQUE MAZARBHUIYA</t>
  </si>
  <si>
    <t>11 MOHI UDDIN BARBHUIYA</t>
  </si>
  <si>
    <t>12 SUSHIL CHANDRA SINGHA</t>
  </si>
  <si>
    <t>13 S. AKHOIYA KUMAR SINGHA</t>
  </si>
  <si>
    <t>14 JADAV RAJBHAR</t>
  </si>
  <si>
    <t>15 ARUN NATH</t>
  </si>
  <si>
    <t>16 ABDUL RAHMAN CHOUDHURY</t>
  </si>
  <si>
    <t>1 GAUTAM ROY</t>
  </si>
  <si>
    <t>2 SACHIDANANDA UPADHYAY</t>
  </si>
  <si>
    <t>3 BANKIM CHANDRA NATH</t>
  </si>
  <si>
    <t>4 NANI GOPAL DE</t>
  </si>
  <si>
    <t>5 SAYUD HUSSAIN MAZUMDAR</t>
  </si>
  <si>
    <t>1 SAHIDUL ALAM CHODHARY</t>
  </si>
  <si>
    <t>2 KRISHNA PRASAD RAI</t>
  </si>
  <si>
    <t>3 NEPAL CHANDRA DAS</t>
  </si>
  <si>
    <t>4 JASIM UDDIN LASKAR</t>
  </si>
  <si>
    <t>5 ALI AMJAD LASKAR</t>
  </si>
  <si>
    <t>6 KULA BASHI DAS</t>
  </si>
  <si>
    <t>7 ABDUL LATIF LASKAR</t>
  </si>
  <si>
    <t>8 RABIJUR ROHMAN LASKAR</t>
  </si>
  <si>
    <t>9 SIRAZUL HAQUE HAZARY</t>
  </si>
  <si>
    <t>10 ABDUL HAQUE LASKAR</t>
  </si>
  <si>
    <t>11 SAFIQUR ROHMAN LASKAR</t>
  </si>
  <si>
    <t>1 SAMARENDRA NATH SEN</t>
  </si>
  <si>
    <t>2 KARNENDU BHATTACHARJEE</t>
  </si>
  <si>
    <t>3 DULAL MITRA</t>
  </si>
  <si>
    <t>5 NITISH DEY</t>
  </si>
  <si>
    <t>6 INDU BHUSAN DEY</t>
  </si>
  <si>
    <t>7 MUKTAR UDDIN AHMED LASKAR</t>
  </si>
  <si>
    <t>9 TARAPADA BHATTACHARJEE</t>
  </si>
  <si>
    <t>10 ALTAF HUSSAIN</t>
  </si>
  <si>
    <t>11 AJOY ROY</t>
  </si>
  <si>
    <t>12 SAILENDU MOHAN ROY</t>
  </si>
  <si>
    <t>13 HARENDRA CHANDRA PAUL</t>
  </si>
  <si>
    <t>14 SANTANA DEY</t>
  </si>
  <si>
    <t>AMB</t>
  </si>
  <si>
    <t>14 MUSLIM UDDIN BARLASKAR</t>
  </si>
  <si>
    <t>16 APARESH SARMA MAHANTA</t>
  </si>
  <si>
    <t>17 SACHINDRA MAJUMDAR</t>
  </si>
  <si>
    <t>1 BADRINARAYAN SINGH</t>
  </si>
  <si>
    <t>2 ABDUL HAQUE BARBHUIYA</t>
  </si>
  <si>
    <t>3 MUZAMMIL ALI LASKAR</t>
  </si>
  <si>
    <t>4 TAZAMU ALI MAZUMDAR</t>
  </si>
  <si>
    <t>5 ABDUL ROB LASKAR</t>
  </si>
  <si>
    <t>6 SUBHANKAR SINGHA</t>
  </si>
  <si>
    <t>7 NIRESH KISHORE SINGHA</t>
  </si>
  <si>
    <t>8 MAINUL HAQUE MAZUMDAR</t>
  </si>
  <si>
    <t>9 CHANDAN SEN GUPTA</t>
  </si>
  <si>
    <t>10 ALTAF HUSSAIN MAZUMDAR</t>
  </si>
  <si>
    <t>11 FAZLUR RAHMAN MAZUMDAR</t>
  </si>
  <si>
    <t>12 AMIRUL ISLAM MAZUMDAR</t>
  </si>
  <si>
    <t>13 SUNAHAR ALI</t>
  </si>
  <si>
    <t>1 PARIMAL SUKLABAIDYA</t>
  </si>
  <si>
    <t>2 KAMAKHYA PRASAD MALA</t>
  </si>
  <si>
    <t>3 KHUS MOHAN DAS</t>
  </si>
  <si>
    <t>5 MONI SANKAR ROY CHOUDHURY</t>
  </si>
  <si>
    <t>6 SAJAL KANTI CHAUDHURY</t>
  </si>
  <si>
    <t>7 TARA SANKAR CHOUDHURY</t>
  </si>
  <si>
    <t>8 SUDHANYA KUMAR SANKAR</t>
  </si>
  <si>
    <t>9 SUMANTA CHANDRA DAS</t>
  </si>
  <si>
    <t>10 ARUN KUMAR DAS(LASKAR)</t>
  </si>
  <si>
    <t>2 LOKMAN ALI</t>
  </si>
  <si>
    <t>3 BENI MADHAV DAS</t>
  </si>
  <si>
    <t>4 JOY PRAKASH TEWARI</t>
  </si>
  <si>
    <t>5 RAJANI KANTA SINGLASOM</t>
  </si>
  <si>
    <t>6 SUKUMAR GOUR</t>
  </si>
  <si>
    <t>7 NURUL ALOM MAZMUDAR</t>
  </si>
  <si>
    <t>8 ANSAURL HAQUE BARLASKAR</t>
  </si>
  <si>
    <t>9 LOKMAN ALI LASKAR</t>
  </si>
  <si>
    <t>10 ABDUL SUKKUR BARBHUIYA</t>
  </si>
  <si>
    <t>11 ASHOK KUMAR ROY</t>
  </si>
  <si>
    <t>12 HARI PRASAD HAZAM</t>
  </si>
  <si>
    <t>13 JATINDRA CHANDRA MOYRA</t>
  </si>
  <si>
    <t>2 DEBENDRA SINGHA</t>
  </si>
  <si>
    <t>3 KUTUB AHMED MAJUMDAR</t>
  </si>
  <si>
    <t>4 RANJIT SINGHA</t>
  </si>
  <si>
    <t>5 MOINA MIA CHOUDHURY</t>
  </si>
  <si>
    <t>6 RAMESHWAR KAIRI</t>
  </si>
  <si>
    <t>7 BIMALENDU SINGHA</t>
  </si>
  <si>
    <t>8 TAMBI DEVI</t>
  </si>
  <si>
    <t>9 KAUSHINI SHARMA</t>
  </si>
  <si>
    <t>10 KISHAN BANIYA</t>
  </si>
  <si>
    <t>11 DHANESWARI SINGHA</t>
  </si>
  <si>
    <t>12 BROJA LAL SINGHA</t>
  </si>
  <si>
    <t>13 MADAN SINGHA</t>
  </si>
  <si>
    <t>14 ABDUL BARI KHAN</t>
  </si>
  <si>
    <t>15 JATINDRA CHANDRA MOIRA</t>
  </si>
  <si>
    <t>16 JOY BIDHYA SINGHA</t>
  </si>
  <si>
    <t>17 NIRENDRA DEY</t>
  </si>
  <si>
    <t>1 ABDUL MATIN MAZUMDAR</t>
  </si>
  <si>
    <t>2 NABENDU KUMAR DAS</t>
  </si>
  <si>
    <t>3 MISBAHUL ISLAM LASKAR</t>
  </si>
  <si>
    <t>4 RUKMINI KUMAR BARMAN</t>
  </si>
  <si>
    <t>5 CHODHURY MOHAN SINGHA</t>
  </si>
  <si>
    <t>6 BINODE BEHARI DAS LASKAR</t>
  </si>
  <si>
    <t>7 PRATAP RAJBANGSHI</t>
  </si>
  <si>
    <t>8 INTAJUR RAHAMAN LASKAR</t>
  </si>
  <si>
    <t>9 MAZIBUR RAHAMAN BARBHUIYA</t>
  </si>
  <si>
    <t>10 SATYABRATA DEY</t>
  </si>
  <si>
    <t>11 RUHINI KUMAR SARMA</t>
  </si>
  <si>
    <t>12 SUYAIBUR RAHAMAN LASKAR</t>
  </si>
  <si>
    <t>13 SAJAL NATH</t>
  </si>
  <si>
    <t>14 BADRUL ISLAM BARBHUIYA</t>
  </si>
  <si>
    <t>15 BISWESHWAR DEB</t>
  </si>
  <si>
    <t>1 KALI RANJAN DEB</t>
  </si>
  <si>
    <t>2 SANJIB SIKIDAR</t>
  </si>
  <si>
    <t>3 NIHAR RANJAN LASKAR</t>
  </si>
  <si>
    <t>4 HUSSAIN AHMED MAJUMDAR</t>
  </si>
  <si>
    <t>5 AHASANUL HAQUE MAJUMDAR</t>
  </si>
  <si>
    <t>6 ABDUL KUDDUS KHAN</t>
  </si>
  <si>
    <t>7 ABDUL HAMID MANJUMDAR</t>
  </si>
  <si>
    <t>8 ABDUL LATIF BARBHUIYA</t>
  </si>
  <si>
    <t>9 SIRAJ UDDIN MAZUMDAR</t>
  </si>
  <si>
    <t>10 ABDUL KAIYUM CHOUDHURY</t>
  </si>
  <si>
    <t>11 MAJIBUR RAHMAN BARBHUIYA</t>
  </si>
  <si>
    <t>12 SUDHAN KURMI</t>
  </si>
  <si>
    <t>13 ABDUL SABUR</t>
  </si>
  <si>
    <t>14 HARI BRATA RAJ KUMAR</t>
  </si>
  <si>
    <t>14 NEHARUN NESSA</t>
  </si>
  <si>
    <t>16 HIRANMOY CHAKRABORTY</t>
  </si>
  <si>
    <t>17 ABDUL MALIK CHODHURY</t>
  </si>
  <si>
    <t>18 UPENDRA CHANDRA DAS</t>
  </si>
  <si>
    <t>1 GOBINDA CH. LANGTHASA</t>
  </si>
  <si>
    <t>2 JATAN KUMAR THAOSEN</t>
  </si>
  <si>
    <t>1 MONSING RONGPI</t>
  </si>
  <si>
    <t>ADC</t>
  </si>
  <si>
    <t>2 RAJEN TIMUNG</t>
  </si>
  <si>
    <t>3 BABU RAM DEY</t>
  </si>
  <si>
    <t>4 DHANI RAM TERON</t>
  </si>
  <si>
    <t>5 LUNSE TIMUNG</t>
  </si>
  <si>
    <t>6 KALAM SINGH RONGPHAR</t>
  </si>
  <si>
    <t>1 BABU RONGPI</t>
  </si>
  <si>
    <t>2 KHORSING ENGTI</t>
  </si>
  <si>
    <t>3 BIDYASINGH ENGLENG</t>
  </si>
  <si>
    <t>4 DORSING TERANG</t>
  </si>
  <si>
    <t>5 KABON TIMUNGPI</t>
  </si>
  <si>
    <t>1 DIPENDRA RONGPI</t>
  </si>
  <si>
    <t>2 KUNJALAL HAGJER</t>
  </si>
  <si>
    <t>4 SATYAESWAR DAOLAGUPU</t>
  </si>
  <si>
    <t>5 RESULO RENGMA</t>
  </si>
  <si>
    <t>6 GANDHIRAM TIMUNG</t>
  </si>
  <si>
    <t>7 HEMARI TERANG</t>
  </si>
  <si>
    <t>2 DHANIRAM RONGPI</t>
  </si>
  <si>
    <t>3 MOHAN TERON</t>
  </si>
  <si>
    <t>2 BORHAN UDDIN MOLLAH</t>
  </si>
  <si>
    <t>3 AMINUL ISLAM</t>
  </si>
  <si>
    <t>4 SURAT ZAMAN MONDAL</t>
  </si>
  <si>
    <t>5 ABDULLA BISWAS</t>
  </si>
  <si>
    <t>6 ABU-AL KASHEM</t>
  </si>
  <si>
    <t>7 SULTAN AMIN</t>
  </si>
  <si>
    <t>8 RAKIBUL ISLAM</t>
  </si>
  <si>
    <t>2 WAZED ALI CHOUDHURY</t>
  </si>
  <si>
    <t>3 REAZUDDIN MAIH</t>
  </si>
  <si>
    <t>4 SK. NURUZZAMAN</t>
  </si>
  <si>
    <t>5 ABDUL BASIR MOLLAH</t>
  </si>
  <si>
    <t>6 MASHHUDUR RAHMAN</t>
  </si>
  <si>
    <t>7 MEHEBOOB ALI MONDAL</t>
  </si>
  <si>
    <t>8 AMZAD HUSSAIN</t>
  </si>
  <si>
    <t>9 ABDUL HUSSIN SARKAR</t>
  </si>
  <si>
    <t>1 DHRUBA KR. SEN.</t>
  </si>
  <si>
    <t>3 NAZIBUL UMAR</t>
  </si>
  <si>
    <t>4 AWALUR RAHMAN</t>
  </si>
  <si>
    <t>5 HABIBAR RAHMAN PRADHANI</t>
  </si>
  <si>
    <t>6 BIDHAYAK CHAKRAVARTY</t>
  </si>
  <si>
    <t>7 KAZI ABUL HUSSAIN</t>
  </si>
  <si>
    <t>8 MAHIRUDDIN AHMED</t>
  </si>
  <si>
    <t>9 BISWAJIT KALITA</t>
  </si>
  <si>
    <t>10 JAMALUDDINN AHMED</t>
  </si>
  <si>
    <t>11 JOYNAL ABEDIN</t>
  </si>
  <si>
    <t>12 BISHNU RATAN KUNDU</t>
  </si>
  <si>
    <t>13 RAMJAN ALI</t>
  </si>
  <si>
    <t>1 MD. MOHIDUL HAQUE</t>
  </si>
  <si>
    <t>2 BIRENDRA NATH RAY</t>
  </si>
  <si>
    <t>3 BANENDRA MUSHAHARI</t>
  </si>
  <si>
    <t>4 HABIBAR RAHMAN</t>
  </si>
  <si>
    <t>5 ASHIS KUMAR BARUA</t>
  </si>
  <si>
    <t>6 RABINDRA NARAYAN MONDAL</t>
  </si>
  <si>
    <t>7 RAMESH CHANDRA RAY</t>
  </si>
  <si>
    <t>8 A.K. FAZLAL HAQUE</t>
  </si>
  <si>
    <t>9 SABED ALI CHOWDHURY</t>
  </si>
  <si>
    <t>10 HABIBAR RAHMAN</t>
  </si>
  <si>
    <t>11 SAFIUL ISLAM</t>
  </si>
  <si>
    <t>12 SAIFUR RAHMAN MANDAL</t>
  </si>
  <si>
    <t>13 LASKAR ALI MANDAL</t>
  </si>
  <si>
    <t>1 ALAUDDIN SARKAR</t>
  </si>
  <si>
    <t>2 JADABANANDA ADHIKARY</t>
  </si>
  <si>
    <t>3 JAGADIPENDRA SARKAR</t>
  </si>
  <si>
    <t>4 DALIM RAY</t>
  </si>
  <si>
    <t>5 NAGENDRA NATH RAY</t>
  </si>
  <si>
    <t>6 BHARAT BHUSAN RAY</t>
  </si>
  <si>
    <t>7 KABIR CHANDRA RAY PRADHANI</t>
  </si>
  <si>
    <t>8 TARA KISHORE ROY</t>
  </si>
  <si>
    <t>9 KUMUD ROY</t>
  </si>
  <si>
    <t>10 AMIYA KUMAR PRADHANI</t>
  </si>
  <si>
    <t>11 ASWINI KUMAR ROY</t>
  </si>
  <si>
    <t>2 ALI AKBAR MIAH</t>
  </si>
  <si>
    <t>3 KAMINI MOHAN ROY</t>
  </si>
  <si>
    <t>4 UUSF ALI AHMED</t>
  </si>
  <si>
    <t>5 BOSIRUDDIN SARKAR</t>
  </si>
  <si>
    <t>6 ABDUL AZIZ SHEIKH</t>
  </si>
  <si>
    <t>7 MD. SIRAJUDDIN</t>
  </si>
  <si>
    <t>8 AKUL CHNADRA DAS</t>
  </si>
  <si>
    <t>9 MEHBUBAR RAHMAN</t>
  </si>
  <si>
    <t>10 GIASH UDDIN MOLLAH</t>
  </si>
  <si>
    <t>11 ABDUL WAHAB AKAND</t>
  </si>
  <si>
    <t>12 ABDUS SATTER</t>
  </si>
  <si>
    <t>13 SAHIDA BEGUM</t>
  </si>
  <si>
    <t>1 ANOWAR HUSSIN</t>
  </si>
  <si>
    <t>2 SARAT CHANDRA SINHA</t>
  </si>
  <si>
    <t>3 ARUN KUMAR DAS</t>
  </si>
  <si>
    <t>4 DHIREN CHANDRA NATH</t>
  </si>
  <si>
    <t>5 MANIRUR ZAMAN</t>
  </si>
  <si>
    <t>6 MOHIBUL ISLAM</t>
  </si>
  <si>
    <t>7 NARESH CHNDRA ROY</t>
  </si>
  <si>
    <t>8 KESHAB KANTI DEB BARMAN</t>
  </si>
  <si>
    <t>9 JOYNAL ABEDIN</t>
  </si>
  <si>
    <t>10 MARTIAL RUSSELL</t>
  </si>
  <si>
    <t>11 PURNANADA ROY</t>
  </si>
  <si>
    <t>12 ABDUL HAMID</t>
  </si>
  <si>
    <t>13 PRABIN BRAHMA</t>
  </si>
  <si>
    <t>14 JOYDIP KUMAR BARUA</t>
  </si>
  <si>
    <t>15 RUKUBUDDIN</t>
  </si>
  <si>
    <t>16 MUNINDRA BRAHMA</t>
  </si>
  <si>
    <t>17 JALALUDDIN AHMED</t>
  </si>
  <si>
    <t>18 SHAHJAMAL AHMED</t>
  </si>
  <si>
    <t>19 LAKSHESWAR ROY</t>
  </si>
  <si>
    <t>1 TAJENDRA NARZARY</t>
  </si>
  <si>
    <t>2 MITHIAS TUDU</t>
  </si>
  <si>
    <t>3 AMARDEEP ROY</t>
  </si>
  <si>
    <t>4 ROOKMINI KANTA ROYE</t>
  </si>
  <si>
    <t>5 ANDRIAS SOREN</t>
  </si>
  <si>
    <t>1 PARAMESWAR BRAHMA</t>
  </si>
  <si>
    <t>1 PRAMILA BRAHMA</t>
  </si>
  <si>
    <t>2 DHWAJENDRA BRAHMA</t>
  </si>
  <si>
    <t>3 CHARAN NARZARY</t>
  </si>
  <si>
    <t>PTCA</t>
  </si>
  <si>
    <t>1 KHIREN BORGOYARY</t>
  </si>
  <si>
    <t>2 LOUIS ISLARY</t>
  </si>
  <si>
    <t>4 BIRAJ MOHAN BASUMATARY</t>
  </si>
  <si>
    <t>1 PHANI BHOOSAN CHOUDHARY</t>
  </si>
  <si>
    <t>2 BALI NARAYAN SINGHA</t>
  </si>
  <si>
    <t>3 DHRUBA NARAYAN BARUA</t>
  </si>
  <si>
    <t>4 DHAJENDRA CHANDRA NATH</t>
  </si>
  <si>
    <t>5 DAMODAR SINGHA</t>
  </si>
  <si>
    <t>7 ARUP KUMAR NATH</t>
  </si>
  <si>
    <t>8 PURNA GHOSE</t>
  </si>
  <si>
    <t>9 ANIL SARKAR</t>
  </si>
  <si>
    <t>10 BABU RAM DAIMARI</t>
  </si>
  <si>
    <t>1 KAMAL BRAHMA</t>
  </si>
  <si>
    <t>2 UDAY CHANDRA DAS</t>
  </si>
  <si>
    <t>3 PARIMAL CHAKRAVARTY</t>
  </si>
  <si>
    <t>4 CHANAKYA DAS</t>
  </si>
  <si>
    <t>5 RATNESWAR RAY</t>
  </si>
  <si>
    <t>6 KRISHNAPADA SAHA</t>
  </si>
  <si>
    <t>GGS</t>
  </si>
  <si>
    <t>8 SWAPAN KUMAR SINGHA</t>
  </si>
  <si>
    <t>9 ANUP SEN</t>
  </si>
  <si>
    <t>10 NANDA ROY CHOUDHURY</t>
  </si>
  <si>
    <t>1 BHUPEN ROY</t>
  </si>
  <si>
    <t>2 ABDUL HAI NAGORI</t>
  </si>
  <si>
    <t>3 MOKBUL HUSSAIN</t>
  </si>
  <si>
    <t>4 MAHODAR CHANDRA PATHAK</t>
  </si>
  <si>
    <t>5 DHIREN NATH</t>
  </si>
  <si>
    <t>6 SARMA RAM DAS</t>
  </si>
  <si>
    <t>7 ABDUL MANNAF</t>
  </si>
  <si>
    <t>8 ALHAJ A. SATTAR</t>
  </si>
  <si>
    <t>9 DHIRENDRA DEV ADHIKARI</t>
  </si>
  <si>
    <t>10 ABUL HUSSAIN TALUKDAR</t>
  </si>
  <si>
    <t>11 NURUL ISLAM ANSARI</t>
  </si>
  <si>
    <t>12 MUIJUDDIN AHMED</t>
  </si>
  <si>
    <t>13 ANANTA KUMAR DUTTA</t>
  </si>
  <si>
    <t>UPCA</t>
  </si>
  <si>
    <t>14 JAGAT RAY</t>
  </si>
  <si>
    <t>15 FAIZUR RAHMAN CHOUDHURY</t>
  </si>
  <si>
    <t>16 NAZIR HUSSAIN SARKAR</t>
  </si>
  <si>
    <t>1 CHANDAN KUMAR SARKAR</t>
  </si>
  <si>
    <t>3 RATNESWAR SARKAR</t>
  </si>
  <si>
    <t>4 RABENDRA CHANDRA DAS</t>
  </si>
  <si>
    <t>5 NIRMALENDU BANIKYA</t>
  </si>
  <si>
    <t>6 KANAILAL DAS</t>
  </si>
  <si>
    <t>7 MAHADV BISWAS</t>
  </si>
  <si>
    <t>8 DHIREN MANDAL</t>
  </si>
  <si>
    <t>9 PRANANATH SARKAR</t>
  </si>
  <si>
    <t>10 SARMAD SUTRADHAR</t>
  </si>
  <si>
    <t>11 PARESH CH. SARKAR</t>
  </si>
  <si>
    <t>12 KANAKLATA MEDHI</t>
  </si>
  <si>
    <t>13 MATHAN SUTRADHAR</t>
  </si>
  <si>
    <t>14 SHYAMLAL ARJYA</t>
  </si>
  <si>
    <t>2 AKAN RABHA</t>
  </si>
  <si>
    <t>3 DHANANJOY RABHA</t>
  </si>
  <si>
    <t>4 RAJAT RABHA</t>
  </si>
  <si>
    <t>5 TARUN KHAKHALARY</t>
  </si>
  <si>
    <t>6 SARAT RABHA</t>
  </si>
  <si>
    <t>7 DINESH KHAKHALARY</t>
  </si>
  <si>
    <t>8 AHALYA GOYARI</t>
  </si>
  <si>
    <t>1 RATNESHWAR DAS</t>
  </si>
  <si>
    <t>2 JYOTISH CHANDRA DAS</t>
  </si>
  <si>
    <t>3 PRABHAT CHANDRA NATH</t>
  </si>
  <si>
    <t>4 SHADEED MAZUMDAR</t>
  </si>
  <si>
    <t>5 HUSSAIN ALI</t>
  </si>
  <si>
    <t>6 CHOHITSON SANGMA</t>
  </si>
  <si>
    <t>7 RAM KRISHNA MEDHI</t>
  </si>
  <si>
    <t>8 BIREN CHOUDHURY</t>
  </si>
  <si>
    <t>9 ABDUL BATEN</t>
  </si>
  <si>
    <t>10 MONOWAR HUSSAIN</t>
  </si>
  <si>
    <t>11 SAMSUL HOQUE</t>
  </si>
  <si>
    <t>12 CHANDRALEKHA DAS</t>
  </si>
  <si>
    <t>13 MUMTAZ ALI</t>
  </si>
  <si>
    <t>14 MONOMOHAN DAS</t>
  </si>
  <si>
    <t>15 MOKSHED ALI</t>
  </si>
  <si>
    <t>16 TIKENDRA CHOUDHURY</t>
  </si>
  <si>
    <t>17 ATIFUR RAHMAN</t>
  </si>
  <si>
    <t>1 NAZMUL HOQUE</t>
  </si>
  <si>
    <t>3 SHEIKH SAMAN ALI</t>
  </si>
  <si>
    <t>4 ABDUL WAHAB MIAH</t>
  </si>
  <si>
    <t>5 ABDULLAH SALEHUDDIN</t>
  </si>
  <si>
    <t>6 MAJIBAR RAHMAN</t>
  </si>
  <si>
    <t>7 ALIMUDDIN MOLLAH</t>
  </si>
  <si>
    <t>8 HASSAN UDDIN AHMED</t>
  </si>
  <si>
    <t>9 SARAT RABHA</t>
  </si>
  <si>
    <t>2 AFTABUDDIN</t>
  </si>
  <si>
    <t>4 OSMAN GONI MOLLAH</t>
  </si>
  <si>
    <t>5 DAYAL UDDIN AHMED</t>
  </si>
  <si>
    <t>6 SAHJAHAN ALI</t>
  </si>
  <si>
    <t>7 SAMSUL HOQUE</t>
  </si>
  <si>
    <t>8 SHEIKH MOKBUL HUSSAIN</t>
  </si>
  <si>
    <t>9 MOQUESUDUR RAHAMAN</t>
  </si>
  <si>
    <t>10 JAHANGIR ALOM CHOUDHURY</t>
  </si>
  <si>
    <t>11 RISHTO RABHA</t>
  </si>
  <si>
    <t>12 BASHI NATH RABHA</t>
  </si>
  <si>
    <t>13 BIREN BASUMATARY</t>
  </si>
  <si>
    <t>14 HARUL HOQUE KHANDAKER</t>
  </si>
  <si>
    <t>1 SAMSUL HOQUE</t>
  </si>
  <si>
    <t>2 HEMEN DAS</t>
  </si>
  <si>
    <t>3 HIREN MAZUMDAR</t>
  </si>
  <si>
    <t>4 HARAKUMAR GOSWAMI</t>
  </si>
  <si>
    <t>5 MUKTANANDA PATHAK</t>
  </si>
  <si>
    <t>1 MILAN BORO</t>
  </si>
  <si>
    <t>2 SURENDRA NATH MEDHI</t>
  </si>
  <si>
    <t>3 CHAKRADHAR DAS</t>
  </si>
  <si>
    <t>4 TARINI CHARAN DAS</t>
  </si>
  <si>
    <t>5 MANORANJAN DAS</t>
  </si>
  <si>
    <t>6 JAMALUDDIN KHAN</t>
  </si>
  <si>
    <t>7 JASHER ALI AAH</t>
  </si>
  <si>
    <t>8 GANESH NATH</t>
  </si>
  <si>
    <t>9 KHAGENDRA KALITA</t>
  </si>
  <si>
    <t>10 BIMAL KUMAR TALUKDAR</t>
  </si>
  <si>
    <t>11 KRISHNA KANTA DAS</t>
  </si>
  <si>
    <t>12 SARVANANDA CHOUDHURY</t>
  </si>
  <si>
    <t>13 RAGHU TALUKDAR</t>
  </si>
  <si>
    <t>14 BHAGENDRA TALUKDAR</t>
  </si>
  <si>
    <t>15 SYED ALI SIKDAR</t>
  </si>
  <si>
    <t>16 SATISH KHATANIAR</t>
  </si>
  <si>
    <t>17 GAMBHIR DAS</t>
  </si>
  <si>
    <t>18 BHABEN BRAHMA</t>
  </si>
  <si>
    <t>19 JANAK TALUKDAR</t>
  </si>
  <si>
    <t>20 ABDUL HABIZ</t>
  </si>
  <si>
    <t>2 PREMANADA HAZARIKA</t>
  </si>
  <si>
    <t>3 PARESH HALOI</t>
  </si>
  <si>
    <t>4 JHUBANESWAR BARMAN</t>
  </si>
  <si>
    <t>5 ARJUN SHING</t>
  </si>
  <si>
    <t>6 SAMPURNANDA TALUKDAR</t>
  </si>
  <si>
    <t>7 BHABEN CHOUDHURY</t>
  </si>
  <si>
    <t>8 MANORANJAN KALITA</t>
  </si>
  <si>
    <t>9 NAGENDRA KALITA</t>
  </si>
  <si>
    <t>10 PARAMANANDA GOSWAMI</t>
  </si>
  <si>
    <t>11 GANESWAR BORO</t>
  </si>
  <si>
    <t>12 MALIN DEKA</t>
  </si>
  <si>
    <t>13 DILIP BARUA</t>
  </si>
  <si>
    <t>14 NIRANJAN SARMA</t>
  </si>
  <si>
    <t>15 GADAHAR DUTTA</t>
  </si>
  <si>
    <t>16 DINESH CHANDRA MEDHI</t>
  </si>
  <si>
    <t>17 DINESH DAS</t>
  </si>
  <si>
    <t>18 KIRAN CHOUDHURY</t>
  </si>
  <si>
    <t>19 HAREKRISHNA DAS</t>
  </si>
  <si>
    <t>20 PRASANNA PATGIRI</t>
  </si>
  <si>
    <t>21 SUBHASH JAIN</t>
  </si>
  <si>
    <t>2 MUKUL DAS</t>
  </si>
  <si>
    <t>3 FAKIMUDDIN</t>
  </si>
  <si>
    <t>4 TAMIZUDDIN AHMED</t>
  </si>
  <si>
    <t>1 ASAHAQUE ALI</t>
  </si>
  <si>
    <t>2 JALIL TALUKDAR</t>
  </si>
  <si>
    <t>3 KHAN ABDUL GAFUR</t>
  </si>
  <si>
    <t>4 ATAUR RAHMAN</t>
  </si>
  <si>
    <t>5 EUSUF ALI</t>
  </si>
  <si>
    <t>6 IDRISH ALI</t>
  </si>
  <si>
    <t>7 NURUL AMIN</t>
  </si>
  <si>
    <t>8 ABU BAKKAR SIDDIQUE</t>
  </si>
  <si>
    <t>9 ABDUS SOBHAN</t>
  </si>
  <si>
    <t>10 NAZMUL HAQUE</t>
  </si>
  <si>
    <t>11 SORHAB ALI AHMED</t>
  </si>
  <si>
    <t>12 ABDUS SATTAR</t>
  </si>
  <si>
    <t>1 DILDAR REZZA</t>
  </si>
  <si>
    <t>2 SHEIKH A. HAMID</t>
  </si>
  <si>
    <t>3 JALAL UDDIN AHMED</t>
  </si>
  <si>
    <t>4 ABDUS SAMAD</t>
  </si>
  <si>
    <t>5 ABUL HUSSAIN</t>
  </si>
  <si>
    <t>6 ABU SALEH MAHAMMAD MUSA</t>
  </si>
  <si>
    <t>1 NIZAMUDDIN KHAN</t>
  </si>
  <si>
    <t>2 KANDARPA KUMAR DAS</t>
  </si>
  <si>
    <t>3 ABHAY CHANDRA BARMAN</t>
  </si>
  <si>
    <t>4 SAMIR KHAN</t>
  </si>
  <si>
    <t>5 ABHAY CHANDRA NATH</t>
  </si>
  <si>
    <t>6 DINABANDHU CHOUDHURY</t>
  </si>
  <si>
    <t>7 DHIRAJ BHUYAN</t>
  </si>
  <si>
    <t>8 DELOWAR HUSSAIN</t>
  </si>
  <si>
    <t>9 AMITABH ROY</t>
  </si>
  <si>
    <t>10 JNANENDRA</t>
  </si>
  <si>
    <t>11 DEBESWAR DEKA</t>
  </si>
  <si>
    <t>12 NIZAMUDDIN MOLLA</t>
  </si>
  <si>
    <t>13 INSAN ALI</t>
  </si>
  <si>
    <t>14 HARBALLAV BARMAN</t>
  </si>
  <si>
    <t>15 BAHARUL ISLAM</t>
  </si>
  <si>
    <t>16 MONSER ALI</t>
  </si>
  <si>
    <t>1 LIAKAT ALI KHAN</t>
  </si>
  <si>
    <t>2 HEMANTA TALUKDAR</t>
  </si>
  <si>
    <t>3 HAREKRISHNA MEDHI</t>
  </si>
  <si>
    <t>4 SOLEMAN ALI</t>
  </si>
  <si>
    <t>5 AMIYA TALUKDAR</t>
  </si>
  <si>
    <t>6 MUKTAR HUSSAIN KHAN</t>
  </si>
  <si>
    <t>7 SUKUR ALI</t>
  </si>
  <si>
    <t>8 MATIYAR RAHMAN BHUYAN</t>
  </si>
  <si>
    <t>9 BARENDRA NATH CHOUDHARY</t>
  </si>
  <si>
    <t>10 MATIYUR RAHMAN</t>
  </si>
  <si>
    <t>11 HAMIDA KHATUN</t>
  </si>
  <si>
    <t>12 MOKSHED ALI</t>
  </si>
  <si>
    <t>13 BHABENDRA PATHAK</t>
  </si>
  <si>
    <t>14 KUNJALAL PATHAK</t>
  </si>
  <si>
    <t>AJD</t>
  </si>
  <si>
    <t>1 GOPINATH DAS</t>
  </si>
  <si>
    <t>2 JYOTI PRASAD DAS</t>
  </si>
  <si>
    <t>3 BIRINCHI KUMAR DAS</t>
  </si>
  <si>
    <t>5 HIRENDRA KUMAR HAZARIKA</t>
  </si>
  <si>
    <t>6 RUP NATH DAS</t>
  </si>
  <si>
    <t>7 BARID BIJOY CHOUDHURY</t>
  </si>
  <si>
    <t>1 KAMALA KALITA</t>
  </si>
  <si>
    <t>2 JOY KUMAR JAIN</t>
  </si>
  <si>
    <t>3 RUDRA KUMAR CHOUDHURY</t>
  </si>
  <si>
    <t>4 SABYA SACHI RABHA</t>
  </si>
  <si>
    <t>5 RANA GOSWAMI</t>
  </si>
  <si>
    <t>6 JITEN SALOI</t>
  </si>
  <si>
    <t>7 GOLAM MORTAZA AHMED</t>
  </si>
  <si>
    <t>8 HALI RABHA</t>
  </si>
  <si>
    <t>RCPI</t>
  </si>
  <si>
    <t>9 MAJAHRUL LATIF</t>
  </si>
  <si>
    <t>10 MAHESH DAS</t>
  </si>
  <si>
    <t>2 HARENDRA DEBA GOSWAMI</t>
  </si>
  <si>
    <t>3 MURALIDHAR DEKA</t>
  </si>
  <si>
    <t>4 AMRIT CHANDRA RABHA</t>
  </si>
  <si>
    <t>5 NIRPENDRA THAKURIA</t>
  </si>
  <si>
    <t>6 ABDUL HUSSAIN</t>
  </si>
  <si>
    <t>7 GIRIN THAKURIA</t>
  </si>
  <si>
    <t>8 TARINI TALUKDAR</t>
  </si>
  <si>
    <t>9 PABITRA DAS</t>
  </si>
  <si>
    <t>10 SAILEN BORA</t>
  </si>
  <si>
    <t>11 PARAMA CHOUDHURY</t>
  </si>
  <si>
    <t>12 PRABIN DAS</t>
  </si>
  <si>
    <t>13 GOPAL KALITA</t>
  </si>
  <si>
    <t>14 UMA KANTA DAS</t>
  </si>
  <si>
    <t>15 BARIN CHOUDHURY</t>
  </si>
  <si>
    <t>16 UMAKANTA THAKURIA</t>
  </si>
  <si>
    <t>17 NARAYAN SARMAH</t>
  </si>
  <si>
    <t>18 JITEN THAKURIA</t>
  </si>
  <si>
    <t>2 ADIL SHAH</t>
  </si>
  <si>
    <t>3 DEBEN BHATTACHARYA</t>
  </si>
  <si>
    <t>4 JOYANTA DUWARA</t>
  </si>
  <si>
    <t>5 BISWESWAR DEKA</t>
  </si>
  <si>
    <t>6 PRADIP BARUA</t>
  </si>
  <si>
    <t>7 MURALI KRISHNA SARMA</t>
  </si>
  <si>
    <t>9 UMESH BORDOLOI</t>
  </si>
  <si>
    <t>10 GAUTAM MORAL</t>
  </si>
  <si>
    <t>11 HARISH CHANDRA DAS</t>
  </si>
  <si>
    <t>12 DWIJEN SARMA</t>
  </si>
  <si>
    <t>13 RABINDRA KUMAR DUTTA</t>
  </si>
  <si>
    <t>14 BANGSHI HAZERIKA</t>
  </si>
  <si>
    <t>15 DHIREN CHANDRA DAS</t>
  </si>
  <si>
    <t>16 MAKIBAR RAHAMAN BORA</t>
  </si>
  <si>
    <t>17 GOKUL LAHKAR</t>
  </si>
  <si>
    <t>18 ATMA RAM DEKA</t>
  </si>
  <si>
    <t>19 ANIL DAS</t>
  </si>
  <si>
    <t>20 SURENDRA NATH DAS</t>
  </si>
  <si>
    <t>21 MAMAT DAS</t>
  </si>
  <si>
    <t>22 MANINDRA PRASAD BARUA</t>
  </si>
  <si>
    <t>2 AKON BORA</t>
  </si>
  <si>
    <t>3 GOLAP BORBORA</t>
  </si>
  <si>
    <t>4 KANGSHA FANGSHU</t>
  </si>
  <si>
    <t>5 PABINDRA DEKA</t>
  </si>
  <si>
    <t>6 HITEN SARMA</t>
  </si>
  <si>
    <t>7 PUTUL SING TERON</t>
  </si>
  <si>
    <t>8 LOKNATH BHARALI</t>
  </si>
  <si>
    <t>9 BIMAL KUMAR BHUYAN</t>
  </si>
  <si>
    <t>10 CHAKRESWAR KALITA</t>
  </si>
  <si>
    <t>11 PUTUL BORA</t>
  </si>
  <si>
    <t>12 KHATU RAM RABHA</t>
  </si>
  <si>
    <t>13 KAMAL NAYAK</t>
  </si>
  <si>
    <t>AJP</t>
  </si>
  <si>
    <t>14 REJENDRA TUMUNG</t>
  </si>
  <si>
    <t>15 MRIDULA BARKAKATI</t>
  </si>
  <si>
    <t>16 PADMA KANTA SAIKIA</t>
  </si>
  <si>
    <t>17 BANMALI SARMA</t>
  </si>
  <si>
    <t>18 INDRA SARMA</t>
  </si>
  <si>
    <t>19 HEM SAIKIA</t>
  </si>
  <si>
    <t>20 ARUN CHANDRA KALITA</t>
  </si>
  <si>
    <t>21 DINESH DAS</t>
  </si>
  <si>
    <t>22 LAKSHYADHAR BARUA</t>
  </si>
  <si>
    <t>23 RAM NARAYAN SAIKIA</t>
  </si>
  <si>
    <t>24 SUBHAS DAS</t>
  </si>
  <si>
    <t>25 TARINI MOHAN BARUA</t>
  </si>
  <si>
    <t>1 CHITTA RANJAN PATOWARI</t>
  </si>
  <si>
    <t>2 PANKAJ BORA</t>
  </si>
  <si>
    <t>3 KUMUD PRASAD SARMA</t>
  </si>
  <si>
    <t>4 BIRAJ KUMAR SARMA</t>
  </si>
  <si>
    <t>5 PHANI SARMA</t>
  </si>
  <si>
    <t>6 BAJRAPANI DAS</t>
  </si>
  <si>
    <t>7 AKSHYA RAJKHOWA</t>
  </si>
  <si>
    <t>SLP</t>
  </si>
  <si>
    <t>8 ARUP BORDOLOI</t>
  </si>
  <si>
    <t>9 JATINDRA CHOUDHURY</t>
  </si>
  <si>
    <t>10 SEKHAR CHANDRA DEY</t>
  </si>
  <si>
    <t>11 AJIT BEZ</t>
  </si>
  <si>
    <t>12 MAHENDRA GOGOI</t>
  </si>
  <si>
    <t>13 UPENDRA KUMAR DUTTA</t>
  </si>
  <si>
    <t>14 SAMARJIT SINGHA</t>
  </si>
  <si>
    <t>15 MUNINDRA CHANDRA GOGOI</t>
  </si>
  <si>
    <t>16 TAPAN KUMAR</t>
  </si>
  <si>
    <t>17 NALINI CHOUDHURY</t>
  </si>
  <si>
    <t>18 MUKUT SINGH CHUTIA</t>
  </si>
  <si>
    <t>19 GURU CHARAN SINGH</t>
  </si>
  <si>
    <t>20 ANANDA KUMAR BORBORA</t>
  </si>
  <si>
    <t>21 BIJOY KUMAR DAS</t>
  </si>
  <si>
    <t>22 BANKIM CHOUDHURY</t>
  </si>
  <si>
    <t>23 RANA BARUA</t>
  </si>
  <si>
    <t>24 RANJIT KALITA</t>
  </si>
  <si>
    <t>25 PARTHA MUKHERJEE</t>
  </si>
  <si>
    <t>26 MOHI DEWRI</t>
  </si>
  <si>
    <t>2 RAM KUMAR DAS</t>
  </si>
  <si>
    <t>3 PARUL BORA</t>
  </si>
  <si>
    <t>4 LATIS RAVA</t>
  </si>
  <si>
    <t>5 DULAL CHANDRA SARKAR</t>
  </si>
  <si>
    <t>6 ROHINI KUMAR DAS</t>
  </si>
  <si>
    <t>7 GOPINATH DEKA MAJI</t>
  </si>
  <si>
    <t>8 TAPAN DEKA</t>
  </si>
  <si>
    <t>9 SAILEN DAS</t>
  </si>
  <si>
    <t>10 RABIN BARMAN</t>
  </si>
  <si>
    <t>11 BINAY BASUMATARI</t>
  </si>
  <si>
    <t>12 GOLAM MORTAZA AHMED</t>
  </si>
  <si>
    <t>13 BIKASH NARAYAN SARMA</t>
  </si>
  <si>
    <t>14 MAHENDRA CHANDRA KALITA</t>
  </si>
  <si>
    <t>15 RANJIT CHODHURY</t>
  </si>
  <si>
    <t>16 PRANAY MUSHAHARI</t>
  </si>
  <si>
    <t>17 SATYESH RANJAN BHATTACHARJYA</t>
  </si>
  <si>
    <t>CPI(ML)</t>
  </si>
  <si>
    <t>18 PRADIP BARMAN</t>
  </si>
  <si>
    <t>19 BIREN KALITA</t>
  </si>
  <si>
    <t>20 GOPAL DAS</t>
  </si>
  <si>
    <t>21 BIKRAM KUMAR</t>
  </si>
  <si>
    <t>22 KUNTALA DEKA</t>
  </si>
  <si>
    <t>23 BIJAY GHOSH</t>
  </si>
  <si>
    <t>24 SASADHAR DAS</t>
  </si>
  <si>
    <t>25 SATYANARAYAN DHIRACHARI</t>
  </si>
  <si>
    <t>26 BIRENDRA KUMAR DUTTA</t>
  </si>
  <si>
    <t>27 GIASUDDIN ALI AHMED</t>
  </si>
  <si>
    <t>28 GAUTAM DUTTA</t>
  </si>
  <si>
    <t>29 ACHYUT KUMAR THAKURIA</t>
  </si>
  <si>
    <t>1 BADAN BARUAH</t>
  </si>
  <si>
    <t>3 BAKAT ULLAH</t>
  </si>
  <si>
    <t>4 NURUL HUSSAIN</t>
  </si>
  <si>
    <t>5 NARAYAN NAMSUDRA</t>
  </si>
  <si>
    <t>6 HABIBUR RAHMAN</t>
  </si>
  <si>
    <t>7 RABINDRA MALAKAR</t>
  </si>
  <si>
    <t>8 RENUKA DEVI BARKATAKI</t>
  </si>
  <si>
    <t>9 SARAT KALITA</t>
  </si>
  <si>
    <t>10 GIASUDDIN ALI AHMED</t>
  </si>
  <si>
    <t>11 NABAJYOTI PATOWARY</t>
  </si>
  <si>
    <t>12 BHUPESH MALAKAR</t>
  </si>
  <si>
    <t>13 RAMESH DEKA</t>
  </si>
  <si>
    <t>14 MAMAT MAZUMDER</t>
  </si>
  <si>
    <t>15 DAYMAY DAS</t>
  </si>
  <si>
    <t>16 PRIYA NATH TALUKDAR</t>
  </si>
  <si>
    <t>17 DINESH KALITA</t>
  </si>
  <si>
    <t>18 KALPA DAS</t>
  </si>
  <si>
    <t>1 HITESWAR DEKA</t>
  </si>
  <si>
    <t>3 MAYIDUL ISLAM BORAH</t>
  </si>
  <si>
    <t>4 BANI MAHANTA</t>
  </si>
  <si>
    <t>5 DHARANIDHAR DAS</t>
  </si>
  <si>
    <t>6 MADAN CHANDRA DEKA</t>
  </si>
  <si>
    <t>7 ABDUL LATIF DEWAN</t>
  </si>
  <si>
    <t>8 CHANDI CHARAN DEKA</t>
  </si>
  <si>
    <t>9 DHIREN SAIKIA</t>
  </si>
  <si>
    <t>10 UMESH CHANDRA KALITA</t>
  </si>
  <si>
    <t>11 NAGEN NATH BORA</t>
  </si>
  <si>
    <t>12 TARAKESWAR MAHANTA</t>
  </si>
  <si>
    <t>13 NIRMALI DAS</t>
  </si>
  <si>
    <t>14 TARIFUL ISLAM</t>
  </si>
  <si>
    <t>15 UMESH SARMA</t>
  </si>
  <si>
    <t>16 IMRAN HUSSAIN</t>
  </si>
  <si>
    <t>17 TAFIK CHAUDHURI</t>
  </si>
  <si>
    <t>18 ABDUL MATLEB</t>
  </si>
  <si>
    <t>19 NRIPEN CHANDRA DEKA</t>
  </si>
  <si>
    <t>20 GANESH DEKA</t>
  </si>
  <si>
    <t>21 JAMIRUDDIN AHMED</t>
  </si>
  <si>
    <t>JD(S)</t>
  </si>
  <si>
    <t>1 THANESWAR BARO</t>
  </si>
  <si>
    <t>1 SAMBHUSING MALLAH</t>
  </si>
  <si>
    <t>4 RAMPYARE RABIDAS</t>
  </si>
  <si>
    <t>5 AKHIL DAS</t>
  </si>
  <si>
    <t>6 NARAYAN RABIDAS</t>
  </si>
  <si>
    <t>7 GOPAL HARIZAN</t>
  </si>
  <si>
    <t>AIIC(T)</t>
  </si>
  <si>
    <t>8 KUMARI RABIDAS</t>
  </si>
  <si>
    <t>1 SUKHENDU SHEKHAR DUTTA</t>
  </si>
  <si>
    <t>2 MONI LAL GOWALA</t>
  </si>
  <si>
    <t>3 QUOMRUL HAQUE</t>
  </si>
  <si>
    <t>4 RABIA NUNIA</t>
  </si>
  <si>
    <t>5 NABA RAJKUMAR</t>
  </si>
  <si>
    <t>6 MAIN UDDIN AHMED</t>
  </si>
  <si>
    <t>7 MIHIR KANDI BHATTACHARJEE</t>
  </si>
  <si>
    <t>8 JYOTIRMOY DAS</t>
  </si>
  <si>
    <t>9 DAULAT RABIDAS</t>
  </si>
  <si>
    <t>10 JOYRAJ SINHA</t>
  </si>
  <si>
    <t>11 THAKUR CHAND GOWALA</t>
  </si>
  <si>
    <t>12 SAHAB UDDIN AHMED</t>
  </si>
  <si>
    <t>13 ABDUL NOOR</t>
  </si>
  <si>
    <t>14 NARENDRA SINHA</t>
  </si>
  <si>
    <t>15 ABUL KALAM AZAD</t>
  </si>
  <si>
    <t>16 AFTAB UDDIN AHMED</t>
  </si>
  <si>
    <t>17 BHIMSEN SINHA</t>
  </si>
  <si>
    <t>UMFA</t>
  </si>
  <si>
    <t>18 ABUL KALAM BAHAR</t>
  </si>
  <si>
    <t>19 GOPENDRA DAS</t>
  </si>
  <si>
    <t>20 GOKULSENA SINHA</t>
  </si>
  <si>
    <t>1 SIRAJUL HAQUE CHOUDHURY</t>
  </si>
  <si>
    <t>2 MISSION RANJAN DAS</t>
  </si>
  <si>
    <t>3 KETAKI PROSAD DUTTA</t>
  </si>
  <si>
    <t>4 UTTAM MAZUMDAR</t>
  </si>
  <si>
    <t>5 HARUN RASHID CHOUDHURY</t>
  </si>
  <si>
    <t>6 ARUNANGSHU BHATTACHARYA</t>
  </si>
  <si>
    <t>7 SURUJ ALI</t>
  </si>
  <si>
    <t>8 AKHIL RANJAN DEY</t>
  </si>
  <si>
    <t>9 SATYA RANJAN ACHARJEE</t>
  </si>
  <si>
    <t>10 JATINDRA CHANDRA DAS</t>
  </si>
  <si>
    <t>11 SUROJIT DEY</t>
  </si>
  <si>
    <t>12 SUBODH RANJAN PAUL</t>
  </si>
  <si>
    <t>13 GOPAL CHANDRA PAUL</t>
  </si>
  <si>
    <t>14 ABDUS SATTAR</t>
  </si>
  <si>
    <t>15 DULAL CHANDRA PAUL</t>
  </si>
  <si>
    <t>16 ABUL KALAM BAHAR</t>
  </si>
  <si>
    <t>17 MAJNUL HAQUE CHOUDHURY</t>
  </si>
  <si>
    <t>2 BISWARUP BHATTACHARJEE</t>
  </si>
  <si>
    <t>3 MAKBUL ALI</t>
  </si>
  <si>
    <t>4 ABDUL HANAN CHOUDHURY</t>
  </si>
  <si>
    <t>5 ANG KARIM</t>
  </si>
  <si>
    <t>6 MAHBUBUL HAQUE CHOUDHURY</t>
  </si>
  <si>
    <t>7 ABDUL SATTAR</t>
  </si>
  <si>
    <t>8 ABDUL MANNAN</t>
  </si>
  <si>
    <t>9 BENU BHUSAN NATH</t>
  </si>
  <si>
    <t>10 MAYNUL HAQUE</t>
  </si>
  <si>
    <t>3 GOLAM SUBHANI CHOUDHURY</t>
  </si>
  <si>
    <t>4 KAMDEV DAS</t>
  </si>
  <si>
    <t>5 MOTAHIR ALI</t>
  </si>
  <si>
    <t>6 AYAS ALI</t>
  </si>
  <si>
    <t>7 INTAJ ALI</t>
  </si>
  <si>
    <t>8 EMAD UDDIN KHAN</t>
  </si>
  <si>
    <t>9 ABDUR RAKIB</t>
  </si>
  <si>
    <t>10 BISWA BARAN BARUAH</t>
  </si>
  <si>
    <t>11 SUNIL RANJAN ROY</t>
  </si>
  <si>
    <t>12 NASIR UDDIN</t>
  </si>
  <si>
    <t>13 PHANI BHUSAN DUTTA</t>
  </si>
  <si>
    <t>2 CHITTENDRA NATH MAJUMDER</t>
  </si>
  <si>
    <t>3 SAHABUDDIN CHOUDHURY</t>
  </si>
  <si>
    <t>4 NILKANTA SINGHA</t>
  </si>
  <si>
    <t>5 CHITTA RANJAN CHANDA</t>
  </si>
  <si>
    <t>6 YAGNESWAR DEB</t>
  </si>
  <si>
    <t>7 HILAL UDDIN MAZUMDER</t>
  </si>
  <si>
    <t>8 SHIB KUMAR RABIDAS</t>
  </si>
  <si>
    <t>9 KARAM KHAJU SINGHA</t>
  </si>
  <si>
    <t>10 BISWAJIT RUDRAPAUL</t>
  </si>
  <si>
    <t>11 SIKHA BHATTACHARJEE</t>
  </si>
  <si>
    <t>12 SARJAN PANDAY</t>
  </si>
  <si>
    <t>13 KUNTAL BISWAS</t>
  </si>
  <si>
    <t>14 BADRUDDUJA MAJUMDER</t>
  </si>
  <si>
    <t>15 JADAB RAJBHAR</t>
  </si>
  <si>
    <t>16 KHALIL UDDIN MIRA</t>
  </si>
  <si>
    <t>17 MODAN MOHAN PAUL</t>
  </si>
  <si>
    <t>18 SIRAJ UDDIN CHOUDHURY</t>
  </si>
  <si>
    <t>19 FAIZ UDDIN MONG</t>
  </si>
  <si>
    <t>20 SAMSIR UDDIN BARBHUIYA</t>
  </si>
  <si>
    <t>21 JILKADAR ALI BARBHUIYA</t>
  </si>
  <si>
    <t>22 UBAIDUR RAHMAN BARBHUIYA</t>
  </si>
  <si>
    <t>2 BENULAL GHOSE</t>
  </si>
  <si>
    <t>3 BADRINARAYAN SINGH</t>
  </si>
  <si>
    <t>4 MANUL HAQUE BARBHUIYA</t>
  </si>
  <si>
    <t>5 JALAL UDDIN BARBHUIYA</t>
  </si>
  <si>
    <t>6 KRIPESH BHATTACHARJEE</t>
  </si>
  <si>
    <t>7 RABINDRA SINGHA</t>
  </si>
  <si>
    <t>8 SACHIDA NANDA UPADHYAYA</t>
  </si>
  <si>
    <t>9 SUFIA BEGAM</t>
  </si>
  <si>
    <t>10 JATINDRA ROY</t>
  </si>
  <si>
    <t>11 TAJAMUL ALI LASKAR</t>
  </si>
  <si>
    <t>12 ACHIR ALI</t>
  </si>
  <si>
    <t>13 ABDUL SALAM BONG</t>
  </si>
  <si>
    <t>14 TUTIUR RAHMAN LASKAR</t>
  </si>
  <si>
    <t>15 JYOTIRMOY DEY</t>
  </si>
  <si>
    <t>16 RAJ KUMAR DAS</t>
  </si>
  <si>
    <t>2 ASHOK DUTTA GUPTA</t>
  </si>
  <si>
    <t>3 SUBRATA SARMA MAZUMDER</t>
  </si>
  <si>
    <t>4 CHIRA KUMAR SINGHA</t>
  </si>
  <si>
    <t>5 AKTAR HUSSAIN MONG</t>
  </si>
  <si>
    <t>6 JALAL HUSSAIN LASKAR</t>
  </si>
  <si>
    <t>7 JUNAB ALI MAZARBHUIYA</t>
  </si>
  <si>
    <t>8 MAIN UDDIN LASKAR</t>
  </si>
  <si>
    <t>9 BABUL SHA</t>
  </si>
  <si>
    <t>10 ABDUL MANAN CHOUDHURY</t>
  </si>
  <si>
    <t>11 ABDUL NOOR CHOUDHURY</t>
  </si>
  <si>
    <t>12 SAJAL DAS</t>
  </si>
  <si>
    <t>13 GIAS UDDIN MAZ</t>
  </si>
  <si>
    <t>14 KUTIR ALI LASKAR</t>
  </si>
  <si>
    <t>15 ABDUL HASIN CHOUDHURY</t>
  </si>
  <si>
    <t>16 SASADHAR DAS</t>
  </si>
  <si>
    <t>17 ABDUL MUNIM LASKAR</t>
  </si>
  <si>
    <t>18 MONORANJAN BHATTACHARJEE</t>
  </si>
  <si>
    <t>19 MUSABIR ALI</t>
  </si>
  <si>
    <t>20 RAJYA BEGUM</t>
  </si>
  <si>
    <t>1 BIMALANGSHU ROY</t>
  </si>
  <si>
    <t>2 KAMALENDU BHATTACHARJEE</t>
  </si>
  <si>
    <t>4 TARAMONI CHOUDHURY</t>
  </si>
  <si>
    <t>5 NILOTPOL CHOUDHURY</t>
  </si>
  <si>
    <t>6 PREMANANDA BAISNAV</t>
  </si>
  <si>
    <t>7 ARIKON NESSA</t>
  </si>
  <si>
    <t>8 TAYABUR RAHMAN BARBHUIYA</t>
  </si>
  <si>
    <t>9 AJOY ROY</t>
  </si>
  <si>
    <t>10 NIRENDRA DEY</t>
  </si>
  <si>
    <t>11 HIRONMOY ROY</t>
  </si>
  <si>
    <t>12 CHITTA RANJAN SUKLABAIDYA</t>
  </si>
  <si>
    <t>13 NIRMAL JYOTI CHAKRABORTY</t>
  </si>
  <si>
    <t>1 ANWAR HUSSAIN LASKAR</t>
  </si>
  <si>
    <t>2 TRAILAKSHYA BHUSAN NATH</t>
  </si>
  <si>
    <t>3 UDAY SANKAR GOSWAMI</t>
  </si>
  <si>
    <t>4 TAJMUL ALI MAZUMDAR</t>
  </si>
  <si>
    <t>5 NIHARENDU BHATTACHARJEE</t>
  </si>
  <si>
    <t>6 A.B. FAIZUR RAHMAN LASKAR</t>
  </si>
  <si>
    <t>7 ROMON SINGHA</t>
  </si>
  <si>
    <t>8 CHUNU MIA CHOUDHURY</t>
  </si>
  <si>
    <t>9 FAIJUL HAQUE LASKAR</t>
  </si>
  <si>
    <t>10 NARENDRA CHANDRA DAS</t>
  </si>
  <si>
    <t>11 AMAD UDDIN CHOUDHURY</t>
  </si>
  <si>
    <t>12 ABDUL MATIN (LASKAR) BARBHUIYA</t>
  </si>
  <si>
    <t>12 KHAN SAHEB ALIMUDDIN CHOUDHURY</t>
  </si>
  <si>
    <t>14 SUNIL DEB NATH</t>
  </si>
  <si>
    <t>15 TAIBUR RAHMAN LASKAR</t>
  </si>
  <si>
    <t>1 GIRINDRA MALLIK</t>
  </si>
  <si>
    <t>2 KAMAKSHYA PRASAD MALA</t>
  </si>
  <si>
    <t>3 PARIMAL SUKLABAIDYA</t>
  </si>
  <si>
    <t>4 KRISHNA BHAR</t>
  </si>
  <si>
    <t>5 KAMAL PRASAD KEOT</t>
  </si>
  <si>
    <t>6 HEMENDRA CHANDRA DAS</t>
  </si>
  <si>
    <t>7 BIMAL MALLIK</t>
  </si>
  <si>
    <t>8 SASHI MOHAN DAS</t>
  </si>
  <si>
    <t>2 JOY PRAKASH TEWARI</t>
  </si>
  <si>
    <t>3 DWARIKA PRASAD YADAB</t>
  </si>
  <si>
    <t>4 ABID RAJA MAJUMDER</t>
  </si>
  <si>
    <t>5 MAJBUL HAQUE LASKAR</t>
  </si>
  <si>
    <t>6 LOKMAN ALI</t>
  </si>
  <si>
    <t>7 MONI SINGHA</t>
  </si>
  <si>
    <t>8 BABUL KARMAKAR</t>
  </si>
  <si>
    <t>9 BISHESWAR DEB</t>
  </si>
  <si>
    <t>10 MALEMBA SINGH</t>
  </si>
  <si>
    <t>11 GOURA GOALA</t>
  </si>
  <si>
    <t>12 PARESH CHANDRA DEY</t>
  </si>
  <si>
    <t>13 BIRAJ PANDEY</t>
  </si>
  <si>
    <t>14 RAJANI KANTA SINGH LAISOM</t>
  </si>
  <si>
    <t>15 HABIBUR RAHMAN LASKAR</t>
  </si>
  <si>
    <t>16 ANSARUL HAQUE BARLASKAR</t>
  </si>
  <si>
    <t>17 RAMA SHANKAR KUMAR</t>
  </si>
  <si>
    <t>18 SUDHANGSHU DAS</t>
  </si>
  <si>
    <t>19 RABINDRA CHANDRA NATH (RABI)</t>
  </si>
  <si>
    <t>1 DINESH PROSAD GOALA</t>
  </si>
  <si>
    <t>2 AUDESH KUMAR SINGH</t>
  </si>
  <si>
    <t>3 TOMBI DEVI</t>
  </si>
  <si>
    <t>4 KUMARDHAN SINGHA</t>
  </si>
  <si>
    <t>5 IBUNGA YAIMA SINGH</t>
  </si>
  <si>
    <t>6 ARUN REE</t>
  </si>
  <si>
    <t>7 NUR UDDIN CHOUDHURY</t>
  </si>
  <si>
    <t>8 NAMWAR ALI BARBHUYA</t>
  </si>
  <si>
    <t>9 ABDUL BARI KHAN</t>
  </si>
  <si>
    <t>10 ROHOMAT ALI</t>
  </si>
  <si>
    <t>1 MISBAHUL ISLAM LASKAR</t>
  </si>
  <si>
    <t>2 NRIPENDRA KR. DEB</t>
  </si>
  <si>
    <t>3 BIJOY KRISHNA NATH</t>
  </si>
  <si>
    <t>4 ABDUL MATIN MAZUMDER</t>
  </si>
  <si>
    <t>5 DHARITRI SARMA</t>
  </si>
  <si>
    <t>URMCA</t>
  </si>
  <si>
    <t>6 UMA PURKAYASTHA</t>
  </si>
  <si>
    <t>7 FAKRUL ISLAM MAZUMDER (PINTU)</t>
  </si>
  <si>
    <t>8 AMALENDU NAG</t>
  </si>
  <si>
    <t>9 NAZIM UDDIN</t>
  </si>
  <si>
    <t>10 BHAJAN DAS</t>
  </si>
  <si>
    <t>11 OLIUL HASNATH LASKAR</t>
  </si>
  <si>
    <t>12 ATAUR RAHMAN BARLASKAR</t>
  </si>
  <si>
    <t>13 N. DILIP KR. SINGHA</t>
  </si>
  <si>
    <t>14 NURUL HAQUE LASKAR</t>
  </si>
  <si>
    <t>15 AMIYA DAS</t>
  </si>
  <si>
    <t>16 ROHINI SARMA</t>
  </si>
  <si>
    <t>2 ANIL CH. DEY</t>
  </si>
  <si>
    <t>3 SANJIB SIKIDAR</t>
  </si>
  <si>
    <t>4 BIJOY LAL DEB</t>
  </si>
  <si>
    <t>5 KHALILUR RAHMAN MIRA</t>
  </si>
  <si>
    <t>6 MUZAMMIL ALI LASKAR</t>
  </si>
  <si>
    <t>7 HAJI SIRAJ UDDIN LASKAR</t>
  </si>
  <si>
    <t>8 ARUN KARMAKAR</t>
  </si>
  <si>
    <t>9 ABDUL HAMID MAZUMDER</t>
  </si>
  <si>
    <t>10 KESHA CH. DAS</t>
  </si>
  <si>
    <t>11 JIBAN KR. ADHIKARI</t>
  </si>
  <si>
    <t>1 SAMARJIT HAFLONGBAR</t>
  </si>
  <si>
    <t>ASDC</t>
  </si>
  <si>
    <t>2 GOBINDA CH. LANGTHASA</t>
  </si>
  <si>
    <t>3 PABITRA KR. KEMPRAI</t>
  </si>
  <si>
    <t>4 JATAN KR. THAOSEN</t>
  </si>
  <si>
    <t>1 JAGAT SING ENGTI</t>
  </si>
  <si>
    <t>2 ASHWEN JISHING RENGMA</t>
  </si>
  <si>
    <t>3 RAJEN TIMUNG</t>
  </si>
  <si>
    <t>4 JAYANTA SANGMA</t>
  </si>
  <si>
    <t>5 SUNITY SANGMA</t>
  </si>
  <si>
    <t>6 KAMAL SING RONGPHER</t>
  </si>
  <si>
    <t>1 CHANDRA KANTA TERANG</t>
  </si>
  <si>
    <t>2 BROJEN LANGTHASA</t>
  </si>
  <si>
    <t>3 VIDYASING ENGLENG</t>
  </si>
  <si>
    <t>4 RENSING BEY</t>
  </si>
  <si>
    <t>1 HEMSING TISSO</t>
  </si>
  <si>
    <t>2 LUTSAT SINGSON</t>
  </si>
  <si>
    <t>4 BHUBON CH. TERANG</t>
  </si>
  <si>
    <t>2 KHORSING BEY</t>
  </si>
  <si>
    <t>3 HORENDRA KRO NIHANG</t>
  </si>
  <si>
    <t>3 SURAT JAMAN MONDAL</t>
  </si>
  <si>
    <t>4 ARUN KUMAR CHAKRABARTY</t>
  </si>
  <si>
    <t>5 FAZLUL WAHID</t>
  </si>
  <si>
    <t>6 A. RAHMAN KHAN</t>
  </si>
  <si>
    <t>1 WAZED ALI CHOUDHURY</t>
  </si>
  <si>
    <t>3 MINHAZ UDDIN AHMED</t>
  </si>
  <si>
    <t>4 SHEIKH NURUZZAMAN</t>
  </si>
  <si>
    <t>5 ALIM UDDIN SK.</t>
  </si>
  <si>
    <t>6 ABDUL RAHMAN KHAN</t>
  </si>
  <si>
    <t>7 ZENAT MOLLAH</t>
  </si>
  <si>
    <t>8 NASER ALI SHEIKH</t>
  </si>
  <si>
    <t>9 ABUL HOSSEN</t>
  </si>
  <si>
    <t>1 NAZIBUL UMAR</t>
  </si>
  <si>
    <t>2 DHRUBA KUMAR SEN</t>
  </si>
  <si>
    <t>3 SABER ALI SHEIKH</t>
  </si>
  <si>
    <t>4 MOSIR UDDIN SHEIKH</t>
  </si>
  <si>
    <t>5 NIRMAL CHANDRA SIRCAR</t>
  </si>
  <si>
    <t>6 MUFTI BAZLUR RAHMAN</t>
  </si>
  <si>
    <t>7 LACHIT CHOUDHURY</t>
  </si>
  <si>
    <t>8 NURUZZAMAN AHMED</t>
  </si>
  <si>
    <t>9 ABDUS SOBUR</t>
  </si>
  <si>
    <t>1 BANENDRA KUMAR MUSHAHARY</t>
  </si>
  <si>
    <t>2 MOHIBUL HAQUE</t>
  </si>
  <si>
    <t>3 UPENDRA NATH ROY</t>
  </si>
  <si>
    <t>4 BHANU SANKAR ROY</t>
  </si>
  <si>
    <t>5 LIQUAT ALI SARKAR</t>
  </si>
  <si>
    <t>6 JOYNAL ABEDIN</t>
  </si>
  <si>
    <t>7 RABINDRA NARAYAN MANDAL</t>
  </si>
  <si>
    <t>8 AZAD ALI</t>
  </si>
  <si>
    <t>9 JASHARUDDIN AHMED</t>
  </si>
  <si>
    <t>10 JITEN ROY</t>
  </si>
  <si>
    <t>2 DINESH CHANDRA SARKAR</t>
  </si>
  <si>
    <t>3 GOPAL SINGHA ROY</t>
  </si>
  <si>
    <t>4 AMINUR RAHMAN AHMED</t>
  </si>
  <si>
    <t>1 ALI AKBAR MIAH</t>
  </si>
  <si>
    <t>3 ABDUL HAMID</t>
  </si>
  <si>
    <t>4 TARAK CHANDRA NATH</t>
  </si>
  <si>
    <t>5 JURAN ALI</t>
  </si>
  <si>
    <t>6 BAHADUR ISLAM</t>
  </si>
  <si>
    <t>7 ABDUL MANNAN SARKAR</t>
  </si>
  <si>
    <t>8 MD. MONSER ALI</t>
  </si>
  <si>
    <t>9 ABDUL MOZID</t>
  </si>
  <si>
    <t>10 ABDUL AZIZ</t>
  </si>
  <si>
    <t>11 MOHARUDDIN MONDAL</t>
  </si>
  <si>
    <t>12 SULEMAN AKAND</t>
  </si>
  <si>
    <t>1 PRASANTA KUMAR BARUA</t>
  </si>
  <si>
    <t>2 ANWAR HUSSAIN</t>
  </si>
  <si>
    <t>3 KESHAB DEB BARMA</t>
  </si>
  <si>
    <t>4 JURAN ALI AHMED</t>
  </si>
  <si>
    <t>5 PRITHWISH KANTI SINGHA</t>
  </si>
  <si>
    <t>6 YOUSUF ALI AHMED</t>
  </si>
  <si>
    <t>7 MOYEZ UDDIN AHMED</t>
  </si>
  <si>
    <t>8 JOYNAL ABEDIN</t>
  </si>
  <si>
    <t>9 SHAH ALOM KHAN</t>
  </si>
  <si>
    <t>1 RAJENDRA MUSHAHARY</t>
  </si>
  <si>
    <t>2 MATHIAS TUDU</t>
  </si>
  <si>
    <t>3 TAJENDRA NARZARY</t>
  </si>
  <si>
    <t>4 SUPHAL KUMAR MURMU</t>
  </si>
  <si>
    <t>5 JUNASH MURMU</t>
  </si>
  <si>
    <t>6 KUSHAL MUNDA</t>
  </si>
  <si>
    <t>7 KHAIRUN NESSA BIBI</t>
  </si>
  <si>
    <t>8 SAMUEL SOREN</t>
  </si>
  <si>
    <t>1 HEMENDRA NATH BRAHMA</t>
  </si>
  <si>
    <t>2 JITENDRA NATH ROY</t>
  </si>
  <si>
    <t>5 RINAY KR. MUSHAHARY</t>
  </si>
  <si>
    <t>6 BHUBANESWAR BRAHMA</t>
  </si>
  <si>
    <t>7 PARAMESWAR BRAHMA</t>
  </si>
  <si>
    <t>8 BINESWAR NARZARY</t>
  </si>
  <si>
    <t>9 RUKENDRA NATH BRAHMA</t>
  </si>
  <si>
    <t>10 AMRIT LAL BASUMATARY</t>
  </si>
  <si>
    <t>1 PRAMILA RANI BRAHMA</t>
  </si>
  <si>
    <t>2 CHITTA RANJAN BRAHMA</t>
  </si>
  <si>
    <t>3 DHWAJENDRA BRAHMA</t>
  </si>
  <si>
    <t>4 PHANINDRA ROY</t>
  </si>
  <si>
    <t>5 BHABANI NARZARY</t>
  </si>
  <si>
    <t>6 BALENDRA NARAYAN SINGHA</t>
  </si>
  <si>
    <t>1 ANDRIAS HAJOARY</t>
  </si>
  <si>
    <t>2 CHINO BASUMATARY</t>
  </si>
  <si>
    <t>3 LOKEN WARIE</t>
  </si>
  <si>
    <t>4 SARBESWAR NARZARY</t>
  </si>
  <si>
    <t>5 BALA RAM BARMAN</t>
  </si>
  <si>
    <t>6 DEBSEN ROY</t>
  </si>
  <si>
    <t>7 BILAS MOHAN BRAHMA</t>
  </si>
  <si>
    <t>1 PHANI BHUSAN CHOUDHURY</t>
  </si>
  <si>
    <t>2 CHIMANG BRAHMA</t>
  </si>
  <si>
    <t>3 PRANAB NANDY</t>
  </si>
  <si>
    <t>4 DHWAJEN CHANDRA NATH</t>
  </si>
  <si>
    <t>5 ABDUL REZZAQUE</t>
  </si>
  <si>
    <t>6 PARESH CHANDRA DAS</t>
  </si>
  <si>
    <t>7 ARUN KUMAR SINGHA</t>
  </si>
  <si>
    <t>8 DAMODAR SINGHA</t>
  </si>
  <si>
    <t>1 MOHINI BASUMATARY</t>
  </si>
  <si>
    <t>2 RATNESWAR RAY</t>
  </si>
  <si>
    <t>3 UDAY CHANDRA DAS</t>
  </si>
  <si>
    <t>4 HAREN BANIKYA</t>
  </si>
  <si>
    <t>5 KHALILUR RAHMAN</t>
  </si>
  <si>
    <t>6 BHABATOSH CHAKLADAR</t>
  </si>
  <si>
    <t>7 JHANTU RAM SAHA</t>
  </si>
  <si>
    <t>1 BHUPEN CH. RAY</t>
  </si>
  <si>
    <t>3 MATIOR RAHMAN</t>
  </si>
  <si>
    <t>4 SWAPAN KR. MUKHERJEE</t>
  </si>
  <si>
    <t>5 LAKSHI NARAYAN PATHAK</t>
  </si>
  <si>
    <t>6 RAFIQUL ISLAM</t>
  </si>
  <si>
    <t>1 RABIN BANIKYA</t>
  </si>
  <si>
    <t>2 CHANDAN KUMAR SARKAR</t>
  </si>
  <si>
    <t>4 PRASANTA PODDAR</t>
  </si>
  <si>
    <t>5 RABINDRA NATH CHOUDHURY</t>
  </si>
  <si>
    <t>1 AKAN RABHA</t>
  </si>
  <si>
    <t>2 ANANDI BALA RABHA</t>
  </si>
  <si>
    <t>3 PHUKAN BORO</t>
  </si>
  <si>
    <t>4 LALIT MECH</t>
  </si>
  <si>
    <t>5 GIRINDRA RABHA</t>
  </si>
  <si>
    <t>6 AMBIKA CHARAN BORO</t>
  </si>
  <si>
    <t>8 PABITRA CHANDRA ROY</t>
  </si>
  <si>
    <t>9 PABITRA BRAHMA</t>
  </si>
  <si>
    <t>10 MANARANJAN BASUMATARY</t>
  </si>
  <si>
    <t>1 JYOTISH DAS</t>
  </si>
  <si>
    <t>2 SHADEED MAZUMDAR</t>
  </si>
  <si>
    <t>3 DULAL CHANDRA GHOSE</t>
  </si>
  <si>
    <t>4 PRABHAT CHANDRA NATH</t>
  </si>
  <si>
    <t>5 TILOK RABHA</t>
  </si>
  <si>
    <t>6 MAHAMMAD ALI</t>
  </si>
  <si>
    <t>7 LADITSON SANGMA</t>
  </si>
  <si>
    <t>8 CHANDRALEKHA DAS</t>
  </si>
  <si>
    <t>9 HUSSAIN ALI</t>
  </si>
  <si>
    <t>10 SAHITSON SANGMA</t>
  </si>
  <si>
    <t>11 ANOWARA BEGUM</t>
  </si>
  <si>
    <t>12 ATIFUR RAHMAN</t>
  </si>
  <si>
    <t>13 AZIMUDDIN KHAN</t>
  </si>
  <si>
    <t>1 ABU BAKKAR SIDDIQUE JOTDAR</t>
  </si>
  <si>
    <t>2 NAZMUL HOQUE</t>
  </si>
  <si>
    <t>3 NANIGOPAL NATH</t>
  </si>
  <si>
    <t>4 SHEIKH SAMAN ALI</t>
  </si>
  <si>
    <t>5 BENUDHAR RABHA</t>
  </si>
  <si>
    <t>6 MAHENDRA ROY</t>
  </si>
  <si>
    <t>7 SAFIOR RAHMAN</t>
  </si>
  <si>
    <t>8 KHANINDRA RABHA</t>
  </si>
  <si>
    <t>2 SAHABUDDIN</t>
  </si>
  <si>
    <t>3 KHAIRUL ISLAM MONDAL</t>
  </si>
  <si>
    <t>4 RISTA RAM RABHA</t>
  </si>
  <si>
    <t>5 OSMAN GONI MOLLAH</t>
  </si>
  <si>
    <t>6 SHAHJAHAN ALI</t>
  </si>
  <si>
    <t>7 BASINATH RABHA</t>
  </si>
  <si>
    <t>8 ABTABUL AMBIA MOLLAH</t>
  </si>
  <si>
    <t>9 HARUL HAQUE KHANDAKAR</t>
  </si>
  <si>
    <t>2 SAMIR MAZUMDAR</t>
  </si>
  <si>
    <t>3 BASANTA SARGIARY</t>
  </si>
  <si>
    <t>4 ANILANANDA PATHAK</t>
  </si>
  <si>
    <t>5 SAMSUL HOQUE</t>
  </si>
  <si>
    <t>6 GHANASHYAM TALUKDAR</t>
  </si>
  <si>
    <t>7 ISLAMUDDIN</t>
  </si>
  <si>
    <t>8 SAIFUDDIN KHAN</t>
  </si>
  <si>
    <t>9 HEMENDRA ROY</t>
  </si>
  <si>
    <t>10 TAIZUDDIN AHMED</t>
  </si>
  <si>
    <t>11 RAMJIT GOUR</t>
  </si>
  <si>
    <t>12 BENU SAHA</t>
  </si>
  <si>
    <t>13 KRISHNA KANTA BARUA</t>
  </si>
  <si>
    <t>14 SYED MAKIBAR RAHMAN</t>
  </si>
  <si>
    <t>2 MATI RAM BASUMATARY</t>
  </si>
  <si>
    <t>3 DAVID LEDGER</t>
  </si>
  <si>
    <t>4 BIPULANANDA SARMA</t>
  </si>
  <si>
    <t>5 MAYENUDDIN AHMED</t>
  </si>
  <si>
    <t>6 MD. JAMALUDDIN KHAN</t>
  </si>
  <si>
    <t>7 MILAN BORO</t>
  </si>
  <si>
    <t>9 BIMAL TALUKDAR</t>
  </si>
  <si>
    <t>CPI(ML)(L)</t>
  </si>
  <si>
    <t>10 ANANTA TALUKDAR</t>
  </si>
  <si>
    <t>11 NOWSAD HAZARIKA</t>
  </si>
  <si>
    <t>12 AHMED ALI</t>
  </si>
  <si>
    <t>13 NARAYAN KAKATI</t>
  </si>
  <si>
    <t>14 HASEN ALI</t>
  </si>
  <si>
    <t>1 MOHAN DAS</t>
  </si>
  <si>
    <t>2 PABINDRA DEKA</t>
  </si>
  <si>
    <t>3 BHUBANESWAR BARMAN</t>
  </si>
  <si>
    <t>4 MADHAB CHANDRA SARMA</t>
  </si>
  <si>
    <t>5 RAJEN SARMA</t>
  </si>
  <si>
    <t>6 NURUL HAQUE</t>
  </si>
  <si>
    <t>7 PREMANANDA KAKATI</t>
  </si>
  <si>
    <t>8 CHITTARANJAN BASUMATARY</t>
  </si>
  <si>
    <t>9 DEBENDRA BASUMATARY</t>
  </si>
  <si>
    <t>10 PRABHAT DAS</t>
  </si>
  <si>
    <t>11 NIRANJAN NATH</t>
  </si>
  <si>
    <t>12 BHUPEN DAS</t>
  </si>
  <si>
    <t>13 DIMBESWAR THAKURIA</t>
  </si>
  <si>
    <t>14 SAILEN SARMA</t>
  </si>
  <si>
    <t>15 GAMAN ROY</t>
  </si>
  <si>
    <t>16 KAILASH MALLA BARUA</t>
  </si>
  <si>
    <t>17 DINA NATH DAS</t>
  </si>
  <si>
    <t>18 MINU DAS</t>
  </si>
  <si>
    <t>19 NARESWAR TALUKDAR</t>
  </si>
  <si>
    <t>2 KUMAR DEEPAK DAS</t>
  </si>
  <si>
    <t>3 MUKUL</t>
  </si>
  <si>
    <t>4 DANARAM DAS</t>
  </si>
  <si>
    <t>5 HAYET ALI</t>
  </si>
  <si>
    <t>6 SATISH CH. SARMA</t>
  </si>
  <si>
    <t>7 ABUBAKKAR SIDDIQUE</t>
  </si>
  <si>
    <t>8 SARWARUDDIN</t>
  </si>
  <si>
    <t>9 ABDUL LATIF</t>
  </si>
  <si>
    <t>10 ABDUL MOTALEB</t>
  </si>
  <si>
    <t>11 BRAJEN DAS</t>
  </si>
  <si>
    <t>12 CHOUKAT ALI</t>
  </si>
  <si>
    <t>13 BRAJEN BARUA</t>
  </si>
  <si>
    <t>14 GIRISH DAS</t>
  </si>
  <si>
    <t>15 PRANAB KUMAR DAS</t>
  </si>
  <si>
    <t>16 KABILUDDIN</t>
  </si>
  <si>
    <t>17 JANGIR HOSSAIN</t>
  </si>
  <si>
    <t>18 KHALILUR RAHMAN</t>
  </si>
  <si>
    <t>19 SAFICUL ISLAM</t>
  </si>
  <si>
    <t>20 SANATAN NATH</t>
  </si>
  <si>
    <t>21 RAIJUL HOQUE</t>
  </si>
  <si>
    <t>22 KRISHNA KANTA DAS</t>
  </si>
  <si>
    <t>22 NASIRUDDIN</t>
  </si>
  <si>
    <t>24 MADHAB NATH</t>
  </si>
  <si>
    <t>25 OMARUDDIN KHAN</t>
  </si>
  <si>
    <t>26 NAZRUL ISLAM KHAN</t>
  </si>
  <si>
    <t>27 HASMAT ALI AHMED</t>
  </si>
  <si>
    <t>28 ATOWAR RAHMAN</t>
  </si>
  <si>
    <t>1 ABDUR ROUF</t>
  </si>
  <si>
    <t>2 A. JALIL TALUKDAR</t>
  </si>
  <si>
    <t>3 A. KARIM BHUYAN</t>
  </si>
  <si>
    <t>5 MOZAMMEL HUSSAIN</t>
  </si>
  <si>
    <t>6 ATAUR RAHMAN TARAFDAR</t>
  </si>
  <si>
    <t>7 A. SATTAR AHMED</t>
  </si>
  <si>
    <t>8 ASAHAQUE ALI</t>
  </si>
  <si>
    <t>9 HASMAT ALI AHMED</t>
  </si>
  <si>
    <t>10 GIRDHARI DAS</t>
  </si>
  <si>
    <t>11 JASHIMUDDIN AHMED</t>
  </si>
  <si>
    <t>12 MUKHLESWAR RAHMAN CHOUDHURY</t>
  </si>
  <si>
    <t>13 M. IBRAHIM ALI</t>
  </si>
  <si>
    <t>14 SUBHASHIS RAHA RAI</t>
  </si>
  <si>
    <t>15 AMIR HUSSAIN</t>
  </si>
  <si>
    <t>16 SOLEMAN MANDAL</t>
  </si>
  <si>
    <t>17 SIDDIQUE ALI</t>
  </si>
  <si>
    <t>18 NUR MAHAMMAD</t>
  </si>
  <si>
    <t>19 TAMIZUDDIN ALI AHMED</t>
  </si>
  <si>
    <t>20 JAHER ALI</t>
  </si>
  <si>
    <t>21 AKELA BEGUM</t>
  </si>
  <si>
    <t>22 SONAUDDIN</t>
  </si>
  <si>
    <t>23 HOSSAIN ALI</t>
  </si>
  <si>
    <t>24 AMZAD HUSSAIN</t>
  </si>
  <si>
    <t>1 SHEIKH ABDUL HAMID</t>
  </si>
  <si>
    <t>2 DILDAR RAZZA</t>
  </si>
  <si>
    <t>4 TOZAMMEL HUSSAIN</t>
  </si>
  <si>
    <t>5 ABDUS SALAM</t>
  </si>
  <si>
    <t>6 ABDUS SATTAR AHMED</t>
  </si>
  <si>
    <t>7 KUZRAT ALI</t>
  </si>
  <si>
    <t>8 JAMALUDDIN</t>
  </si>
  <si>
    <t>9 HABIBAR RAHMAN</t>
  </si>
  <si>
    <t>10 MAHAMMAD ALI SHEIKH</t>
  </si>
  <si>
    <t>11 AFSARUDDIN AHMED</t>
  </si>
  <si>
    <t>3 BILLAL HUSSAIN</t>
  </si>
  <si>
    <t>4 RUSTOM ALI</t>
  </si>
  <si>
    <t>5 PARIKHSHIT BHUYAN</t>
  </si>
  <si>
    <t>6 SIRAJUL HOQUE</t>
  </si>
  <si>
    <t>7 BHABENDRA NATH BHUYAN</t>
  </si>
  <si>
    <t>8 SHAHJAHAN ALI</t>
  </si>
  <si>
    <t>9 HARBALLABH DEKA</t>
  </si>
  <si>
    <t>10 AHMED ALI</t>
  </si>
  <si>
    <t>11 MINHAZUDDIN</t>
  </si>
  <si>
    <t>12 DHIRAJ BHUYAN</t>
  </si>
  <si>
    <t>13 KAMALUDDIN</t>
  </si>
  <si>
    <t>15 KISHORE DEKA</t>
  </si>
  <si>
    <t>16 KAZIMUDDIN</t>
  </si>
  <si>
    <t>17 SASHIMOHAN KALITA</t>
  </si>
  <si>
    <t>18 ACHYUT ROY</t>
  </si>
  <si>
    <t>1 SUKUR ALI</t>
  </si>
  <si>
    <t>2 ABDUL KADDUS</t>
  </si>
  <si>
    <t>3 LIAKAT ALI KHAN</t>
  </si>
  <si>
    <t>4 GUNINDRA SARMA</t>
  </si>
  <si>
    <t>5 ALTAF HUSSAIN MULLAH</t>
  </si>
  <si>
    <t>6 ASHAHAK ALI DEWAN</t>
  </si>
  <si>
    <t>7 AFSAR ALI</t>
  </si>
  <si>
    <t>8 DHANI CHOUDHURY</t>
  </si>
  <si>
    <t>9 CHANAKYA PATHAK</t>
  </si>
  <si>
    <t>10 SAMIR KHA</t>
  </si>
  <si>
    <t>11 ABDUL KHALEQUE HUSSAIN</t>
  </si>
  <si>
    <t>12 KARIM MIA</t>
  </si>
  <si>
    <t>13 NURUL ISLAM MALLIK</t>
  </si>
  <si>
    <t>14 KASHEM ALI</t>
  </si>
  <si>
    <t>15 MEHTABUDDIN AHMED</t>
  </si>
  <si>
    <t>16 ATOWAR RAHMAN</t>
  </si>
  <si>
    <t>17 MAFIZUDDIN</t>
  </si>
  <si>
    <t>18 RASMIL ALI</t>
  </si>
  <si>
    <t>19 ISMAIL HUSSAIN</t>
  </si>
  <si>
    <t>20 HAZARAT BHUYAN</t>
  </si>
  <si>
    <t>21 RAFIQUL</t>
  </si>
  <si>
    <t>1 JYOTI PRASAD DAS</t>
  </si>
  <si>
    <t>2 GOPINATH DAS</t>
  </si>
  <si>
    <t>3 JITEN SARKAR</t>
  </si>
  <si>
    <t>4 HIRENDRA KUMAR HAZARIKA</t>
  </si>
  <si>
    <t>1 KAMALA KANTA KALITA</t>
  </si>
  <si>
    <t>2 IMRAN SHAH</t>
  </si>
  <si>
    <t>3 MOHIBULLAH</t>
  </si>
  <si>
    <t>4 SHABYASHALI RABHA</t>
  </si>
  <si>
    <t>5 SAILEN BORAH</t>
  </si>
  <si>
    <t>6 WAZED ALI</t>
  </si>
  <si>
    <t>2 DINESH CHOUDHURY</t>
  </si>
  <si>
    <t>3 NRIPENDRA THAKURIA</t>
  </si>
  <si>
    <t>4 JITENDRA THAKURIA</t>
  </si>
  <si>
    <t>5 HARENDRA DEV GOSWAMI</t>
  </si>
  <si>
    <t>6 JONALI DAS</t>
  </si>
  <si>
    <t>7 PABITRA DAS</t>
  </si>
  <si>
    <t>8 JAHIR ALI</t>
  </si>
  <si>
    <t>2 HIMANTA BISWA SARMA</t>
  </si>
  <si>
    <t>3 SASI SARMA</t>
  </si>
  <si>
    <t>4 KRISHNA MOORTI BARUAH</t>
  </si>
  <si>
    <t>5 BASANTA KAKOTI</t>
  </si>
  <si>
    <t>6 TAFIQUL HUSSAIN</t>
  </si>
  <si>
    <t>7 UMESH CHANDRA DAS</t>
  </si>
  <si>
    <t>8 ATMA RAM DEKA</t>
  </si>
  <si>
    <t>8 NAGEN CHANDRA DAS</t>
  </si>
  <si>
    <t>10 MON MOHAN CHOUDHURY</t>
  </si>
  <si>
    <t>11 BIPUL PAUL</t>
  </si>
  <si>
    <t>12 BIJOY KRISHNA GHOSH</t>
  </si>
  <si>
    <t>13 AJIT KUMAR PAUL</t>
  </si>
  <si>
    <t>14 NARAYAN SARMA</t>
  </si>
  <si>
    <t>3 PARBATI PRASAD GOSWAMI</t>
  </si>
  <si>
    <t>4 CHITTARANJAN PATWARI</t>
  </si>
  <si>
    <t>5 JAKIR HUSSAIN KHANDAKAR</t>
  </si>
  <si>
    <t>6 LABANYA BHAGABATI</t>
  </si>
  <si>
    <t>7 MAHABIR SINGH</t>
  </si>
  <si>
    <t>8 JUGAL KISHORE PANDEY</t>
  </si>
  <si>
    <t>9 BISHESWAR DEKA</t>
  </si>
  <si>
    <t>10 JATIN DAS</t>
  </si>
  <si>
    <t>11 NIZAMUL HAQUE</t>
  </si>
  <si>
    <t>12 BHUPEN SARMA</t>
  </si>
  <si>
    <t>13 ISMAT CHOUDHURY</t>
  </si>
  <si>
    <t>14 RAJANI KANTA PHUKAN</t>
  </si>
  <si>
    <t>15 KRISHNA TEWARI</t>
  </si>
  <si>
    <t>16 PRADIP KUMAR SUTRADHAR</t>
  </si>
  <si>
    <t>3 MONOJ PHUKAN</t>
  </si>
  <si>
    <t>4 RAM KUMAR DAS</t>
  </si>
  <si>
    <t>5 JAYANTA BORO</t>
  </si>
  <si>
    <t>6 TARINI BORO</t>
  </si>
  <si>
    <t>7 NOOR HUSSAIN</t>
  </si>
  <si>
    <t>8 BIPUL BORO</t>
  </si>
  <si>
    <t>9 MANIK BHATTACHARJEE</t>
  </si>
  <si>
    <t>10 HARIDAS SHAH</t>
  </si>
  <si>
    <t>11 DHIREN INGTI</t>
  </si>
  <si>
    <t>12 SUJIT RANJAN CHANDA</t>
  </si>
  <si>
    <t>13 SATYA NARAYAN DHIRACHARIA</t>
  </si>
  <si>
    <t>2 NRIPEN CH. DAS</t>
  </si>
  <si>
    <t>3 NAGEN PATHAK</t>
  </si>
  <si>
    <t>4 BADAN CH. BARUA</t>
  </si>
  <si>
    <t>5 MUNIN NABIS</t>
  </si>
  <si>
    <t>6 BAHAR ALI</t>
  </si>
  <si>
    <t>7 HARI NATH DAS</t>
  </si>
  <si>
    <t>8 RAJ KUMAR BAISHYA</t>
  </si>
  <si>
    <t>9 NAKUL SAIKIA</t>
  </si>
  <si>
    <t>10 MUKSHED ALI AHMED</t>
  </si>
  <si>
    <t>11 HATEM ALI</t>
  </si>
  <si>
    <t>12 DINESH KALITA</t>
  </si>
  <si>
    <t>13 PRAFULLA SARMA</t>
  </si>
  <si>
    <t>14 KAMAKHYA CHARAN CHOUDHURY</t>
  </si>
  <si>
    <t>15 ABDUL</t>
  </si>
  <si>
    <t>1 MAIDUL ISLAM BORA</t>
  </si>
  <si>
    <t>3 DAIBYA SAKTI DEKA</t>
  </si>
  <si>
    <t>4 RAMESH BARUA</t>
  </si>
  <si>
    <t>5 KISHOR BHATTA</t>
  </si>
  <si>
    <t>6 MADAN CH. DEKA</t>
  </si>
  <si>
    <t>7 PRATAP SARMA</t>
  </si>
  <si>
    <t>8 RAM KUMAR DAS</t>
  </si>
  <si>
    <t>9 HARENDRA CHOUDHURY</t>
  </si>
  <si>
    <t>10 NUREY NAZMA</t>
  </si>
  <si>
    <t>11 NAGENDRA NATH DEKA</t>
  </si>
  <si>
    <t>12 ABDUL MATLEB</t>
  </si>
  <si>
    <t>13 PHIRUZUL ISLAM</t>
  </si>
  <si>
    <t>2 UMESH KALITA</t>
  </si>
  <si>
    <t>3 SUJIT BASUMATARY</t>
  </si>
  <si>
    <t>4 TARUN SINGHA</t>
  </si>
  <si>
    <t>5 ABDUR REZAQUE</t>
  </si>
  <si>
    <t>6 HARESWAR BARMAN</t>
  </si>
  <si>
    <t>7 SONESWAR BRAHMA</t>
  </si>
  <si>
    <t>8 DIDAR</t>
  </si>
  <si>
    <t>9 GIRINDRA KARZI</t>
  </si>
  <si>
    <t>10 SYED WAHIDU ZAMAN</t>
  </si>
  <si>
    <t>12 KESHAB CH. BHARALI</t>
  </si>
  <si>
    <t>1 DERHAGRA MOCHAHARI</t>
  </si>
  <si>
    <t>2 RAMESH MAZUMDAR</t>
  </si>
  <si>
    <t>3 MANESWAR BARO</t>
  </si>
  <si>
    <t>4 BIBHUTI CHAKRABORTY</t>
  </si>
  <si>
    <t>5 HIREN CHOUDHURY</t>
  </si>
  <si>
    <t>6 KALINDRA PAL DAS</t>
  </si>
  <si>
    <t>7 OREN BASUMATARY</t>
  </si>
  <si>
    <t>8 ABHI RAM BARO</t>
  </si>
  <si>
    <t>2 HEMANTA BARMAN</t>
  </si>
  <si>
    <t>3 JAGADISH KALITA</t>
  </si>
  <si>
    <t>4 CHANDRA KANTA TALUKDAR</t>
  </si>
  <si>
    <t>5 CHANDRA DHAR KALITA</t>
  </si>
  <si>
    <t>6 ABDUR RAHMAN</t>
  </si>
  <si>
    <t>7 RASHID ALI</t>
  </si>
  <si>
    <t>8 MADAN KAZI</t>
  </si>
  <si>
    <t>9 TAIZUDDIN AHMED</t>
  </si>
  <si>
    <t>10 MAHESH CHAKRABORTY</t>
  </si>
  <si>
    <t>3 PARAMA MEDHI</t>
  </si>
  <si>
    <t>4 KADER ALI</t>
  </si>
  <si>
    <t>5 SALEH UDDIN CHOUDHURY</t>
  </si>
  <si>
    <t>1 CHANDRA MOHAN PATOWARY</t>
  </si>
  <si>
    <t>2 NILAMANI SEN DEKA</t>
  </si>
  <si>
    <t>3 NARENDRA KUMAR CHAKRAVORTY</t>
  </si>
  <si>
    <t>5 DHIREN BARMAN</t>
  </si>
  <si>
    <t>2 GANGADHAR RAMCHIARY</t>
  </si>
  <si>
    <t>3 PANIRAM RABHA</t>
  </si>
  <si>
    <t>4 PRAFULLA BORO</t>
  </si>
  <si>
    <t>5 NILAMANI DEKA</t>
  </si>
  <si>
    <t>6 JATIN BRAHMA</t>
  </si>
  <si>
    <t>7 GANESWAR BRAHMA</t>
  </si>
  <si>
    <t>8 BAIKUNTHA DAS</t>
  </si>
  <si>
    <t>9 MANIK DAS</t>
  </si>
  <si>
    <t>10 LILADHAR DAS</t>
  </si>
  <si>
    <t>11 SUDHAN DEKA</t>
  </si>
  <si>
    <t>12 KISHOR BRAHMA</t>
  </si>
  <si>
    <t>1 JAGMOHAN BASMATARY</t>
  </si>
  <si>
    <t>2 SUREN SWARGIARY</t>
  </si>
  <si>
    <t>3 GANESH BRAHMA</t>
  </si>
  <si>
    <t>4 BIMAL BRAHMA GAYARI</t>
  </si>
  <si>
    <t>5 BAIKUNTHA NATH DAS</t>
  </si>
  <si>
    <t>6 RAM DAS BORO</t>
  </si>
  <si>
    <t>7 GOBINDA DAS</t>
  </si>
  <si>
    <t>1 RATHISH RANJAN CHOUDHURY</t>
  </si>
  <si>
    <t>2 SAMBHU SING MALLAH</t>
  </si>
  <si>
    <t>3 RAM PYARE RABIDAS</t>
  </si>
  <si>
    <t>4 GOPESH NAMASUDRA</t>
  </si>
  <si>
    <t>5 KESHAB PRASAD RAJAK</t>
  </si>
  <si>
    <t>NCP</t>
  </si>
  <si>
    <t>6 DIPAK DAS</t>
  </si>
  <si>
    <t>7 RAM KUMAR BAISHNAB</t>
  </si>
  <si>
    <t>8 LALIT PRASAD RABIDAS</t>
  </si>
  <si>
    <t>2 SUKHENDU SEKHAR DUTTA</t>
  </si>
  <si>
    <t>3 RABIYA NUNIA</t>
  </si>
  <si>
    <t>4 SALIM UDDIN</t>
  </si>
  <si>
    <t>5 ABDUL FATTAH</t>
  </si>
  <si>
    <t>6 BACHCHU LAYEK</t>
  </si>
  <si>
    <t>7 MOINUL HOQUE</t>
  </si>
  <si>
    <t>8 ABDUL HAFIJ CHOUDHURY</t>
  </si>
  <si>
    <t>LJNSP</t>
  </si>
  <si>
    <t>9 DEBANGSHU NATH</t>
  </si>
  <si>
    <t>2 HAFIZ RASHID AHMED CHOUDHURY</t>
  </si>
  <si>
    <t>3 PARIMAL RANJAN ROY</t>
  </si>
  <si>
    <t>4 NAZRUL ISLAM CHOUDHURY</t>
  </si>
  <si>
    <t>5 CHANDAN CHAKRABORTY</t>
  </si>
  <si>
    <t>6 ARUNANGSHU BHATTACHARJEE</t>
  </si>
  <si>
    <t>7 SULTAN AHMED CHOUDHURY</t>
  </si>
  <si>
    <t>8 SAHANARA BEGUM (CHOUDHURY)</t>
  </si>
  <si>
    <t>9 BENU BHUSHAN NATH</t>
  </si>
  <si>
    <t>1 SIDDEQUE AHMED</t>
  </si>
  <si>
    <t>SAP</t>
  </si>
  <si>
    <t>2 ABDUL MUQTADIR CHOUDHURY</t>
  </si>
  <si>
    <t>3 AZIZUR RAHMAN TALUKDAR</t>
  </si>
  <si>
    <t>4 KANU BISWAS</t>
  </si>
  <si>
    <t>5 JYOTISH PURKAYASTHA</t>
  </si>
  <si>
    <t>6 BENODE LAL CHAKRABORTY</t>
  </si>
  <si>
    <t>7 ABUL HUSSAN</t>
  </si>
  <si>
    <t>8 JAINUL HAQUE</t>
  </si>
  <si>
    <t>SJP(R)</t>
  </si>
  <si>
    <t>9 ABDUL SATTAR</t>
  </si>
  <si>
    <t>10 DULAL CHANDRA PAUL</t>
  </si>
  <si>
    <t>11 SATYA RANJAN ACHARJEE</t>
  </si>
  <si>
    <t>1 JAMAL UDDIN AHMOD</t>
  </si>
  <si>
    <t>3 ABU SALEH NAJMUDDIN</t>
  </si>
  <si>
    <t>4 HELAL UDDIN</t>
  </si>
  <si>
    <t>5 NILAY KANTI PAUL</t>
  </si>
  <si>
    <t>6 ABDUR RAKIB</t>
  </si>
  <si>
    <t>7 ABDUR RAQUIB CHOUDHURY</t>
  </si>
  <si>
    <t>1 SAHAB UDDIN CHOUDHURY</t>
  </si>
  <si>
    <t>2 MRITYUNJOY CHAKRABORTY</t>
  </si>
  <si>
    <t>3 SALIM UDDIN BARBHUIYA</t>
  </si>
  <si>
    <t>4 JALANTA SENGUPTA</t>
  </si>
  <si>
    <t>5 ABDUL MUHIB MAZUMDER</t>
  </si>
  <si>
    <t>6 HILAL UDDIN LASKAR</t>
  </si>
  <si>
    <t>7 ROFIUL ALAM LASKAR</t>
  </si>
  <si>
    <t>8 ANIL KANTA NATH</t>
  </si>
  <si>
    <t>9 JALAL UDDIN CHOUDHURY</t>
  </si>
  <si>
    <t>10 BHOLA DEB</t>
  </si>
  <si>
    <t>11 KABIR UDDIN MAJUMDER</t>
  </si>
  <si>
    <t>12 SUSHIL PAUL</t>
  </si>
  <si>
    <t>13 SIRAJ UDDIN MAZERBHUIYA</t>
  </si>
  <si>
    <t>14 DR. SHAHAB UDDIN CHOUDHURY</t>
  </si>
  <si>
    <t>16 KHALILUDDIN MIRA</t>
  </si>
  <si>
    <t>17 ROMIJ UDDIN</t>
  </si>
  <si>
    <t>18 KHALILUR RAHMAN MAZUMDER</t>
  </si>
  <si>
    <t>2 MISBAHUR RAHMAN LASKAR</t>
  </si>
  <si>
    <t>3 PROTUL CHANDRA DEB</t>
  </si>
  <si>
    <t>4 SUZAM UDDIN LASKAR</t>
  </si>
  <si>
    <t>5 ABDUL MALIK CHOUDHURY</t>
  </si>
  <si>
    <t>6 SANJEEV ROY</t>
  </si>
  <si>
    <t>7 ALI AHMOD</t>
  </si>
  <si>
    <t>8 RAHIM UDDIN LASKAR</t>
  </si>
  <si>
    <t>9 HARENDRA ROY</t>
  </si>
  <si>
    <t>10 ANAM UDDIN MAZUMDAR</t>
  </si>
  <si>
    <t>11 BABUL DAS</t>
  </si>
  <si>
    <t>12 DILU SUTRADHAR</t>
  </si>
  <si>
    <t>13 MANOJIT DAS</t>
  </si>
  <si>
    <t>14 SUBHASH GOON</t>
  </si>
  <si>
    <t>15 ANIMESH BHATTACHARJEE</t>
  </si>
  <si>
    <t>16 BASIR UDDIN MAZUMDER</t>
  </si>
  <si>
    <t>2 MAHARAM ALI MAZUMDER</t>
  </si>
  <si>
    <t>3 HASIB UDDIN MAZUMDER</t>
  </si>
  <si>
    <t>4 ABDUL KHALIQUE CHOUDHURY</t>
  </si>
  <si>
    <t>5 AKTAR HUSSAIN CHOUDHURY</t>
  </si>
  <si>
    <t>6 SUHAG MANI BARMAN</t>
  </si>
  <si>
    <t>7 BIJON DAS</t>
  </si>
  <si>
    <t>8 DALIM HUSSAIN CHOUDHURY</t>
  </si>
  <si>
    <t>9 KALI MOHAN DAS</t>
  </si>
  <si>
    <t>10 NURUL HOQUE BARBHUIYA</t>
  </si>
  <si>
    <t>11 YOUSUF ALI LASKAR</t>
  </si>
  <si>
    <t>1 BIMOLANGSHU ROY</t>
  </si>
  <si>
    <t>3 RAFIQUE AHMED</t>
  </si>
  <si>
    <t>4 SIKANDAR ALI LASKAR</t>
  </si>
  <si>
    <t>5 MD. TASARUP ALI MAZUMDER</t>
  </si>
  <si>
    <t>6 SUJIT RANJAN CHANDA</t>
  </si>
  <si>
    <t>7 TUSHAR KANTI PURKAYASTHA</t>
  </si>
  <si>
    <t>8 ANUP KUMAR DUTTA</t>
  </si>
  <si>
    <t>9 BIMAL ROY</t>
  </si>
  <si>
    <t>2 KUTUB AHMED MAZUMDER</t>
  </si>
  <si>
    <t>3 AMINUL HAQUE LASKAR</t>
  </si>
  <si>
    <t>4 ASHIM KUMAR ROY</t>
  </si>
  <si>
    <t>5 NAZRUL HAQUE CHOUDHURY</t>
  </si>
  <si>
    <t>6 W. SHUBANKAR SINGHA</t>
  </si>
  <si>
    <t>7 ALTAF HUSSAIN BARBHUIYA</t>
  </si>
  <si>
    <t>8 ABDUL ROB LASKAR</t>
  </si>
  <si>
    <t>9 HAZI ANWAR HUSSAIN LASKAR</t>
  </si>
  <si>
    <t>10 DIBAKAR BHATTACHARJEE</t>
  </si>
  <si>
    <t>11 FAZLUR RAHMAN MAZUMDER</t>
  </si>
  <si>
    <t>12 NAZRUL HAQUE LASKAR</t>
  </si>
  <si>
    <t>3 GIRINDRA MALLIK</t>
  </si>
  <si>
    <t>4 RAMA KANTA DAS</t>
  </si>
  <si>
    <t>5 ASHOK KUMAR ROY</t>
  </si>
  <si>
    <t>6 PRADIP KUMAR DAS</t>
  </si>
  <si>
    <t>7 BINA RANI ROY LASKAR</t>
  </si>
  <si>
    <t>8 HEMENDRA CHANDRA DAS</t>
  </si>
  <si>
    <t>1 AJIT SINGH</t>
  </si>
  <si>
    <t>3 SUSHIL CHOUDHURY</t>
  </si>
  <si>
    <t>4 LOKMAN ALI</t>
  </si>
  <si>
    <t>5 BIJOY KRISHNA NATH</t>
  </si>
  <si>
    <t>6 RAMA RANJAN BARMAN</t>
  </si>
  <si>
    <t>7 SIKANDAR ALI LASKAR</t>
  </si>
  <si>
    <t>8 TUNI RANI</t>
  </si>
  <si>
    <t>9 MAHMUD HUSSAIN LASKAR</t>
  </si>
  <si>
    <t>10 SODIAL RIAZUR ROHMAN PARVIN</t>
  </si>
  <si>
    <t>11 ALIM UDDIN LASKAR</t>
  </si>
  <si>
    <t>12 KARUNAMAY SEAL</t>
  </si>
  <si>
    <t>2 REENA SINGH</t>
  </si>
  <si>
    <t>4 PRIYASAKHI DEVI</t>
  </si>
  <si>
    <t>5 ENAM UDDIN AHMED</t>
  </si>
  <si>
    <t>6 RANJIT KOIRI</t>
  </si>
  <si>
    <t>7 LUTFA BEGAM MAZUMDER</t>
  </si>
  <si>
    <t>8 NAZMUL HAQUE LASKAR</t>
  </si>
  <si>
    <t>3 CHUNILAL BHATTACHARJEE</t>
  </si>
  <si>
    <t>4 FAKRUL ISLAM LASKAR</t>
  </si>
  <si>
    <t>5 RAMKRISHNA ROY</t>
  </si>
  <si>
    <t>6 SRIPADA DHAR</t>
  </si>
  <si>
    <t>7 CHANDAN SENGUPTA</t>
  </si>
  <si>
    <t>8 HANNANUR RAHMAN MAZUMDER</t>
  </si>
  <si>
    <t>9 JITENDRA DAS</t>
  </si>
  <si>
    <t>10 MISBA UDDIN</t>
  </si>
  <si>
    <t>11 BADRUL ISLAM BARBHUIYA</t>
  </si>
  <si>
    <t>12 RANTADIP DAS</t>
  </si>
  <si>
    <t>13 SAJAN MONI</t>
  </si>
  <si>
    <t>2 PRODIP NANDY</t>
  </si>
  <si>
    <t>3 FAKRUL ALAM MAZUMDER</t>
  </si>
  <si>
    <t>4 ANIL CHANDRA DEY</t>
  </si>
  <si>
    <t>5 SHYAM KISHORE MONDOL</t>
  </si>
  <si>
    <t>6 AYATUL HOQUE</t>
  </si>
  <si>
    <t>7 ARUN NATH</t>
  </si>
  <si>
    <t>8 HUSSAIN AHMED MAZUMDER</t>
  </si>
  <si>
    <t>9 DR. SHYAM SUNDAR CHOUDHURY</t>
  </si>
  <si>
    <t>10 BABUL NAMASUDRA</t>
  </si>
  <si>
    <t>11 IMRAN ALI CHOUDHURY</t>
  </si>
  <si>
    <t>2 PRAKANTA WARISA</t>
  </si>
  <si>
    <t>ASDC(P)</t>
  </si>
  <si>
    <t>3 DIMAN KHERSA</t>
  </si>
  <si>
    <t>4 SAMARJIT HAFLONGBAR</t>
  </si>
  <si>
    <t>ASDC(U)</t>
  </si>
  <si>
    <t>5 SURAJ NAIDING</t>
  </si>
  <si>
    <t>2 HIDHINATH RONGPI</t>
  </si>
  <si>
    <t>3 SELAWOR BEY</t>
  </si>
  <si>
    <t>4 PROBIN SHYAM</t>
  </si>
  <si>
    <t>5 DEWAN RONGPI</t>
  </si>
  <si>
    <t>6 DHONIRAM TERON</t>
  </si>
  <si>
    <t>7 MENSING TARO</t>
  </si>
  <si>
    <t>8 BIDYA SING RONGPI</t>
  </si>
  <si>
    <t>1 DHARAMSING TERON</t>
  </si>
  <si>
    <t>2 RABI KUMAR PHANGCHO</t>
  </si>
  <si>
    <t>3 KHORSING ENGTI</t>
  </si>
  <si>
    <t>4 AMARDEEP RONGHANG</t>
  </si>
  <si>
    <t>1 BIDYASING ENGLENG</t>
  </si>
  <si>
    <t>2 BABU RONGPI</t>
  </si>
  <si>
    <t>3 DANIEL TERON</t>
  </si>
  <si>
    <t>4 BABURAM BEY</t>
  </si>
  <si>
    <t>5 SANJOY LANGTHASA</t>
  </si>
  <si>
    <t>6 RATAN TERON</t>
  </si>
  <si>
    <t>7 KHARGESWAR TIMUNG</t>
  </si>
  <si>
    <t>1 RUPON SING RONGHANG</t>
  </si>
  <si>
    <t>2 HALIRAM TERANG</t>
  </si>
  <si>
    <t>3 FRANCIS TERON</t>
  </si>
  <si>
    <t>4 KHORSING BEY</t>
  </si>
  <si>
    <t>1 HOSENARA ISLAM</t>
  </si>
  <si>
    <t>2 DR. MOTIUR ROHMAN MONDAL</t>
  </si>
  <si>
    <t>4 ABU SYED KHAN</t>
  </si>
  <si>
    <t>5 SURAT JAMAN MONDAL</t>
  </si>
  <si>
    <t>6 AMZAD HUSSAIN</t>
  </si>
  <si>
    <t>3 JAHIR UDDIN</t>
  </si>
  <si>
    <t>4 SAIKHUL ISLAM</t>
  </si>
  <si>
    <t>5 JOYNAL ABEDIN BEPARI</t>
  </si>
  <si>
    <t>6 AYESA KHATUN</t>
  </si>
  <si>
    <t>7 NASER ALI SHEIKH</t>
  </si>
  <si>
    <t>8 MOTIOR ROHMAN</t>
  </si>
  <si>
    <t>1 NAZIBUL UMAR.</t>
  </si>
  <si>
    <t>3 SIRAJ UDDIN AHMED</t>
  </si>
  <si>
    <t>4 SOPIAR RAHMAN</t>
  </si>
  <si>
    <t>5 ABDUR RASHID KHANDAKAR</t>
  </si>
  <si>
    <t>6 JINNAT ALI.</t>
  </si>
  <si>
    <t>7 SHIVA PRASAD SARMA.</t>
  </si>
  <si>
    <t>8 DILIP KUMAR CHAKRABARTY.</t>
  </si>
  <si>
    <t>9 ROUF ALI AHMED.</t>
  </si>
  <si>
    <t>10 PRASANTA KUMAR DAS.</t>
  </si>
  <si>
    <t>2 MOHIBUL HAQUE.</t>
  </si>
  <si>
    <t>3 RABINDRA NARAYAN MANDAL.</t>
  </si>
  <si>
    <t>4 MAJAHAR ALI.</t>
  </si>
  <si>
    <t>5 RAFIUL SARKAR.</t>
  </si>
  <si>
    <t>6 SAFIUL ISLAM.</t>
  </si>
  <si>
    <t>1 DINESH CHANDRA SARKER</t>
  </si>
  <si>
    <t>4 AMIR ALI SHEIKH</t>
  </si>
  <si>
    <t>2 HATEM ALI CHOUDHURY</t>
  </si>
  <si>
    <t>3 SHEIKH MONSHUR RAHMAN</t>
  </si>
  <si>
    <t>4 GIASUDDIN AHMED</t>
  </si>
  <si>
    <t>7 MOHAR UDDIN MONDAL</t>
  </si>
  <si>
    <t>8 MOKLES RAHMAN</t>
  </si>
  <si>
    <t>9 NABA KANTA DAS</t>
  </si>
  <si>
    <t>1 PRASHANTA KUMAR BARUAH</t>
  </si>
  <si>
    <t>2 MOZIBAR RAHMAN</t>
  </si>
  <si>
    <t>3 SAMIAL HUSSAIN</t>
  </si>
  <si>
    <t>4 DEBABRATA DAS</t>
  </si>
  <si>
    <t>5 KARTIK CHANDRA ROY</t>
  </si>
  <si>
    <t>1 METHIAS TUDU</t>
  </si>
  <si>
    <t>2 DR. BIBHUTI BHUSAN BRAHMA</t>
  </si>
  <si>
    <t>3 RAJENDRA MUSHAHARY</t>
  </si>
  <si>
    <t>4 ANIL HASDA</t>
  </si>
  <si>
    <t>5 KHAIRUL ALOM MIAH</t>
  </si>
  <si>
    <t>6 MD. NOWSHAD ALI</t>
  </si>
  <si>
    <t>7 NURMAHAMMAD KHAN</t>
  </si>
  <si>
    <t>2 LAHENDRA BASUMATARY</t>
  </si>
  <si>
    <t>3 RAM NATH NARZARY</t>
  </si>
  <si>
    <t>4 RAHEN RABHA</t>
  </si>
  <si>
    <t>5 KANAKESWAR NARZARY</t>
  </si>
  <si>
    <t>UBNLF</t>
  </si>
  <si>
    <t>PDF</t>
  </si>
  <si>
    <t>4 PADMA LOCHAN NARZARY</t>
  </si>
  <si>
    <t>1 MATINDRA BASUMATARY</t>
  </si>
  <si>
    <t>2 ANDRIAS HAJOARY</t>
  </si>
  <si>
    <t>3 SARBESWAR NARZARY</t>
  </si>
  <si>
    <t>4 DIMBESWAR TAYE</t>
  </si>
  <si>
    <t>5 DHANESWAR SARANIA</t>
  </si>
  <si>
    <t>2 RAJESWAR CHOUDHURY</t>
  </si>
  <si>
    <t>4 RAJENDRA NARAYAN DEB</t>
  </si>
  <si>
    <t>5 DILIP SARKAR</t>
  </si>
  <si>
    <t>1 ROMIO BRAHMA</t>
  </si>
  <si>
    <t>2 DHIRESH BARMAN</t>
  </si>
  <si>
    <t>3 PARIMAL CHAKRABORTY</t>
  </si>
  <si>
    <t>4 UDAY CHANDRA DAS</t>
  </si>
  <si>
    <t>5 DHIREN MONDAL</t>
  </si>
  <si>
    <t>6 SADANANDA RAY</t>
  </si>
  <si>
    <t>7 ANIL SARKAR</t>
  </si>
  <si>
    <t>1 BHUPEN RAY</t>
  </si>
  <si>
    <t>2 ABDUL HAI NAGARI</t>
  </si>
  <si>
    <t>4 MAKBUL HUSSAIN</t>
  </si>
  <si>
    <t>5 JATINDRA CH. PATHAK</t>
  </si>
  <si>
    <t>6 BHADRESWAR BARMAN</t>
  </si>
  <si>
    <t>7 KRISNA KANTA RAY</t>
  </si>
  <si>
    <t>8 GIRINDRA NATH DEKA</t>
  </si>
  <si>
    <t>3 DR. JITEN PATHAK</t>
  </si>
  <si>
    <t>4 JOGENDRA CH. RAY</t>
  </si>
  <si>
    <t>5 SARMAD SUTRADHAR</t>
  </si>
  <si>
    <t>6 ANIL DAS</t>
  </si>
  <si>
    <t>1 PRANOY RABHA</t>
  </si>
  <si>
    <t>3 KARUNA KANTA RABHA</t>
  </si>
  <si>
    <t>4 DWIJEN RABHA</t>
  </si>
  <si>
    <t>5 DEBENDRA CHANDRA KACHARI</t>
  </si>
  <si>
    <t>6 BIMAL RABHA</t>
  </si>
  <si>
    <t>1 SHADEED MAZUMDER</t>
  </si>
  <si>
    <t>2 JYOTISH DAS</t>
  </si>
  <si>
    <t>3 DULAL CHANDRA GHOSH</t>
  </si>
  <si>
    <t>4 NILAMBAR PATOWARY</t>
  </si>
  <si>
    <t>5 CHANDRALEKHA DAS</t>
  </si>
  <si>
    <t>6 RAMKRISHNA MEDHI</t>
  </si>
  <si>
    <t>7 SABITA BALA RABHA</t>
  </si>
  <si>
    <t>1 SHEIKH SHAH ALAM</t>
  </si>
  <si>
    <t>2 ABU BAKKAR SIDDIQUE JOTDAR</t>
  </si>
  <si>
    <t>3 MADHU RAM RABHA</t>
  </si>
  <si>
    <t>4 AHAMMAD ALI</t>
  </si>
  <si>
    <t>5 NAZMUL HAQUE</t>
  </si>
  <si>
    <t>7 KIRAN NATH</t>
  </si>
  <si>
    <t>8 MVI. SAJAHAN MIYA</t>
  </si>
  <si>
    <t>9 RABINDA CHANDRA RABHA</t>
  </si>
  <si>
    <t>10 HAZI MUSABUDDIN</t>
  </si>
  <si>
    <t>1 AFTABUDDIN</t>
  </si>
  <si>
    <t>4 NOZIRUDDIN AHMED</t>
  </si>
  <si>
    <t>5 KHODEZA KHATOON</t>
  </si>
  <si>
    <t>6 MAHAR ALI</t>
  </si>
  <si>
    <t>2 ANILANANDA PATHAK</t>
  </si>
  <si>
    <t>3 HEMEN DAS</t>
  </si>
  <si>
    <t>4 KULADHAR DAS</t>
  </si>
  <si>
    <t>5 SAMARENDRA UZIR</t>
  </si>
  <si>
    <t>6 KULENDRA</t>
  </si>
  <si>
    <t>7 HARIPADA MANDAL</t>
  </si>
  <si>
    <t>8 RAJIB BASUMATARY</t>
  </si>
  <si>
    <t>9 BENU SAHA</t>
  </si>
  <si>
    <t>1 SARBANANDA CHOUDHURY</t>
  </si>
  <si>
    <t>2 MILAN BARO</t>
  </si>
  <si>
    <t>3 DR. MANORANJAN DAS</t>
  </si>
  <si>
    <t>4 AJAD ALI</t>
  </si>
  <si>
    <t>5 AHMED ALI</t>
  </si>
  <si>
    <t>1 PABINDRA DEKA</t>
  </si>
  <si>
    <t>2 MANORANJAN DAS</t>
  </si>
  <si>
    <t>3 DR. MALAYA BORMAN</t>
  </si>
  <si>
    <t>4 SAMPURNANANDA TALUKDAR</t>
  </si>
  <si>
    <t>5 MOHAN CHANDRA DAS</t>
  </si>
  <si>
    <t>6 BHUBANESWAR BARMAN</t>
  </si>
  <si>
    <t>7 GOPESH DAS</t>
  </si>
  <si>
    <t>8 DHIREN SINGHA</t>
  </si>
  <si>
    <t>9 PREMANANDA KAKATI</t>
  </si>
  <si>
    <t>10 AMAL SARMA</t>
  </si>
  <si>
    <t>11 ATUL SARMA</t>
  </si>
  <si>
    <t>12 JATIN BARO</t>
  </si>
  <si>
    <t>13 PHANI DAS</t>
  </si>
  <si>
    <t>4 SASHADHAR KAKATY</t>
  </si>
  <si>
    <t>5 SARWAR UDDIN</t>
  </si>
  <si>
    <t>6 KHALILUR RAHMAN</t>
  </si>
  <si>
    <t>7 A. LATIF</t>
  </si>
  <si>
    <t>8 APURBA DAS</t>
  </si>
  <si>
    <t>9 UJJAL JYOTI DAS</t>
  </si>
  <si>
    <t>3 MOZIBOR RAHMAN KHAN</t>
  </si>
  <si>
    <t>4 ABDUL KARIM BHUYAN</t>
  </si>
  <si>
    <t>5 ABDUR ROUF</t>
  </si>
  <si>
    <t>6 NEWAJUL HOQUE</t>
  </si>
  <si>
    <t>7 MD. ALI ASGAR</t>
  </si>
  <si>
    <t>8 A. SOBHAN</t>
  </si>
  <si>
    <t>9 MD. ABU CHAND MAHAMMAD</t>
  </si>
  <si>
    <t>1 DILDER REZZA</t>
  </si>
  <si>
    <t>2 MD. RAHAM ALI</t>
  </si>
  <si>
    <t>3 NASIR UDDIN</t>
  </si>
  <si>
    <t>5 AMIR HUSSAIN</t>
  </si>
  <si>
    <t>6 BELAYET HUSSAIN</t>
  </si>
  <si>
    <t>7 SAHAB UDDIN</t>
  </si>
  <si>
    <t>1 DR. TARA PRASAD DAS</t>
  </si>
  <si>
    <t>2 NIZAM UDDIN KHAN</t>
  </si>
  <si>
    <t>3 NAKIBUR ZAMAN</t>
  </si>
  <si>
    <t>4 ABHAY BARMAN</t>
  </si>
  <si>
    <t>5 KAMALESWAR MEDHI</t>
  </si>
  <si>
    <t>6 HAREN BARMAN</t>
  </si>
  <si>
    <t>7 NARAYAN BAISYA</t>
  </si>
  <si>
    <t>8 SELAN</t>
  </si>
  <si>
    <t>9 MUNNAF ALI</t>
  </si>
  <si>
    <t>1 SUKUR ALI AHMED</t>
  </si>
  <si>
    <t>2 LIAKAT ALI</t>
  </si>
  <si>
    <t>3 MAZNUR RAHMAN</t>
  </si>
  <si>
    <t>4 JOYNAL KHAN</t>
  </si>
  <si>
    <t>5 FAZLUR RAHMAN</t>
  </si>
  <si>
    <t>6 SYED AMEENUL ALAM</t>
  </si>
  <si>
    <t>7 DEBESWAR TALUKDAR</t>
  </si>
  <si>
    <t>8 AKAN CHANDRA TALUKDAR</t>
  </si>
  <si>
    <t>9 HAZARAT BHUYAN</t>
  </si>
  <si>
    <t>MUL</t>
  </si>
  <si>
    <t>1 GOPI NATH DAS</t>
  </si>
  <si>
    <t>3 TIKENDRA DAS</t>
  </si>
  <si>
    <t>4 BISHNU RAM SARKAR</t>
  </si>
  <si>
    <t>5 DR. KARUNA KANTA MEDHI</t>
  </si>
  <si>
    <t>6 ARNA DAS</t>
  </si>
  <si>
    <t>7 SIBA KAKATI</t>
  </si>
  <si>
    <t>1 RANA GOSWAMI</t>
  </si>
  <si>
    <t>2 DR. KAMALA KANTA KALITA</t>
  </si>
  <si>
    <t>1 PRANAB KALITA</t>
  </si>
  <si>
    <t>2 JATIN MALI</t>
  </si>
  <si>
    <t>3 JADAB CHANDRA KUMAR</t>
  </si>
  <si>
    <t>4 DINESH CHOUDHURY</t>
  </si>
  <si>
    <t>5 BALEN KALITA</t>
  </si>
  <si>
    <t>1 HIMANTA BISWA SARMA</t>
  </si>
  <si>
    <t>2 BHRIGU KUMAR PHUKAN</t>
  </si>
  <si>
    <t>3 RAMENDRA NATH DEKA</t>
  </si>
  <si>
    <t>4 PURNA BORO</t>
  </si>
  <si>
    <t>5 PUSPA DEKA</t>
  </si>
  <si>
    <t>6 DILIP KUMAR MAHAJAN</t>
  </si>
  <si>
    <t>7 ANIL SARMA</t>
  </si>
  <si>
    <t>8 ALOK SEN</t>
  </si>
  <si>
    <t>9 ATAM RAM DEKA</t>
  </si>
  <si>
    <t>10 BIJOY KRISHNO GHOSH</t>
  </si>
  <si>
    <t>11 UMESH CHANDRA DAS</t>
  </si>
  <si>
    <t>1 ROBIN BORDOLOI</t>
  </si>
  <si>
    <t>2 ATUL BORA</t>
  </si>
  <si>
    <t>3 PRAFULLA KUMAR MAHANTA</t>
  </si>
  <si>
    <t>4 MANESWAR KATHAR</t>
  </si>
  <si>
    <t>5 CHITTARANJAN PATWARI</t>
  </si>
  <si>
    <t>6 MONJULI DEV</t>
  </si>
  <si>
    <t>7 JETHUA KACHARI</t>
  </si>
  <si>
    <t>8 DR. PHUKAN CH. BORO</t>
  </si>
  <si>
    <t>9 JITUL GOGOI</t>
  </si>
  <si>
    <t>10 SUKAI SHAH</t>
  </si>
  <si>
    <t>11 NAZIR HUSSAIN</t>
  </si>
  <si>
    <t>12 BANKIM CHOUDHURY</t>
  </si>
  <si>
    <t>1 PANKAJ BORA</t>
  </si>
  <si>
    <t>2 BIRAJ KUMAR SARMA</t>
  </si>
  <si>
    <t>3 BISWESWAR DEKA</t>
  </si>
  <si>
    <t>4 UPEN TALUKDAR</t>
  </si>
  <si>
    <t>5 BHARATI BARUA</t>
  </si>
  <si>
    <t>6 CHITTA RANJAN PATWARI</t>
  </si>
  <si>
    <t>7 TARINI KALITA</t>
  </si>
  <si>
    <t>8 BHUPEN SARMA</t>
  </si>
  <si>
    <t>9 BHUPEN BORO</t>
  </si>
  <si>
    <t>10 NATHUNI DAS</t>
  </si>
  <si>
    <t>11 ATMA CHOUDHURY</t>
  </si>
  <si>
    <t>12 RAMADHAR LALL</t>
  </si>
  <si>
    <t>1 HEMANTA TALUKDAR</t>
  </si>
  <si>
    <t>2 MANOJ RAM PHOOKUN</t>
  </si>
  <si>
    <t>3 RAMENDRA NARAYAN KALITA</t>
  </si>
  <si>
    <t>4 JAYANTA BORO</t>
  </si>
  <si>
    <t>5 HARESWAR BORO</t>
  </si>
  <si>
    <t>6 AJIT KUMAR PAUL</t>
  </si>
  <si>
    <t>7 SANIL TERON</t>
  </si>
  <si>
    <t>1 DR. HAREN DAS</t>
  </si>
  <si>
    <t>2 NURUL HUSSAIN</t>
  </si>
  <si>
    <t>3 ABANI MOHAN KALITA</t>
  </si>
  <si>
    <t>4 NRIPEN DAS</t>
  </si>
  <si>
    <t>5 HARI CHANDRA DAS</t>
  </si>
  <si>
    <t>6 LOHIT PATHAK</t>
  </si>
  <si>
    <t>7 RAJ KUMAR BAISHYA</t>
  </si>
  <si>
    <t>1 UTTARA KALITA</t>
  </si>
  <si>
    <t>2 SATYABRAT KALITA</t>
  </si>
  <si>
    <t>4 HITESH DEKA</t>
  </si>
  <si>
    <t>5 BIRENDRA NATH DEKA</t>
  </si>
  <si>
    <t>6 DHARANIDHAR DAS</t>
  </si>
  <si>
    <t>7 SISIR KAKATI</t>
  </si>
  <si>
    <t>1 BHUBANESWAR KALITA</t>
  </si>
  <si>
    <t>2 ANANTA DEKA</t>
  </si>
  <si>
    <t>3 THANESWAR BARO</t>
  </si>
  <si>
    <t>4 MANAS SARANIA</t>
  </si>
  <si>
    <t>5 DIPIK KALITA</t>
  </si>
  <si>
    <t>6 HIRANYA CHOUDHURY</t>
  </si>
  <si>
    <t>1 BISWAJIT DAIMARY</t>
  </si>
  <si>
    <t>2 PADUM CHAUHAN</t>
  </si>
  <si>
    <t>3 DERHAGRA MOCHAHARY</t>
  </si>
  <si>
    <t>4 ASHOK MUKHERJEE</t>
  </si>
  <si>
    <t>5 JOGESH BHATTACHARYYA</t>
  </si>
  <si>
    <t>6 KARA DAIMARY</t>
  </si>
  <si>
    <t>1 MADAN KALITA</t>
  </si>
  <si>
    <t>2 ALAKA SARMA</t>
  </si>
  <si>
    <t>4 HIRANYA KUMAR BHATTACHARYYA</t>
  </si>
  <si>
    <t>5 CHANDRADHAR KALITA</t>
  </si>
  <si>
    <t>6 SIDHESWAR SHARMA</t>
  </si>
  <si>
    <t>2 PULAKESH BARUA</t>
  </si>
  <si>
    <t>3 DHRUBA PRASAD BAISHYA</t>
  </si>
  <si>
    <t>4 TAIJUDDIN AHMED</t>
  </si>
  <si>
    <t>1 NILAMANI SEN DEKA</t>
  </si>
  <si>
    <t>2 CHANDRA MOHAN PATOWARY</t>
  </si>
  <si>
    <t>3 DINA NATH TALUKDAR</t>
  </si>
  <si>
    <t>1 PANIRAM RABHA</t>
  </si>
  <si>
    <t>2 NAGESWAR CHOUDHURY</t>
  </si>
  <si>
    <t>3 REKHA RANI DAS BORO</t>
  </si>
  <si>
    <t>4 THANESWAR BORO</t>
  </si>
  <si>
    <t>5 GANGADHAR RAMCHIARY</t>
  </si>
  <si>
    <t>6 KISHORE BRAHMA</t>
  </si>
  <si>
    <t>1 TIJEN BASUMATARY</t>
  </si>
  <si>
    <t>3 BHABANANDA DAS</t>
  </si>
  <si>
    <t>4 DR. DEVAKANTA RAMCHIARY</t>
  </si>
  <si>
    <t>5 ROBINDRA BASUMATARY</t>
  </si>
  <si>
    <t>6 DHANESWAR MEDHI</t>
  </si>
  <si>
    <t>7 BIREN DAS</t>
  </si>
  <si>
    <t>8 GUNADHAR UZIR</t>
  </si>
  <si>
    <t>9 DIPU SAIKIA</t>
  </si>
  <si>
    <t>1 KAMALI BASUMATARI</t>
  </si>
  <si>
    <t>2 MRIDULA SAHARIA</t>
  </si>
  <si>
    <t>3 TULSI KUJUR</t>
  </si>
  <si>
    <t>4 KUMUD CHANDRA DAS</t>
  </si>
  <si>
    <t>5 SUBHAS NAG</t>
  </si>
  <si>
    <t>6 SWARNALATA CHALIHA</t>
  </si>
  <si>
    <t>1 DR. ZOII NATH SARMAH</t>
  </si>
  <si>
    <t>2 BINANDA KUMAR SAIKIA</t>
  </si>
  <si>
    <t>3 DR. LOKESWAR NATH</t>
  </si>
  <si>
    <t>4 SAHNUR ALI</t>
  </si>
  <si>
    <t>5 GIREN KALITA</t>
  </si>
  <si>
    <t>6 JITEN BARUAH</t>
  </si>
  <si>
    <t>7 MITRA DHAR BORKAKATI</t>
  </si>
  <si>
    <t>8 DILIP KUMAR BANIA</t>
  </si>
  <si>
    <t>9 RAJANI KANTA DAS</t>
  </si>
  <si>
    <t>1 BASANTA DAS</t>
  </si>
  <si>
    <t>2 HIREN KUMAR DAS</t>
  </si>
  <si>
    <t>3 NRIPENDRA MOHAN DAS</t>
  </si>
  <si>
    <t>4 PRADEEP DAS</t>
  </si>
  <si>
    <t>5 HARENDRA KR. BANIA</t>
  </si>
  <si>
    <t>6 SAURAV BANIA</t>
  </si>
  <si>
    <t>2 SYEDA ANOWARA TAIMUR</t>
  </si>
  <si>
    <t>3 MINARA BEGUM</t>
  </si>
  <si>
    <t>4 BADAL SAHA</t>
  </si>
  <si>
    <t>5 NURUL HOQUE TALUKDAR</t>
  </si>
  <si>
    <t>6 MINU MAMTAZ</t>
  </si>
  <si>
    <t>1 RIHON DAIMARI</t>
  </si>
  <si>
    <t>2 JAMAN SINGH BRAHMA</t>
  </si>
  <si>
    <t>3 SARAT BASUMATARY</t>
  </si>
  <si>
    <t>4 BHRAMON BAGLARI</t>
  </si>
  <si>
    <t>5 BINAI KHUNGUR BASUMATARI</t>
  </si>
  <si>
    <t>UTNLF</t>
  </si>
  <si>
    <t>6 PRODEEP DAIMARY</t>
  </si>
  <si>
    <t>7 NOWAZ BASUMATARY</t>
  </si>
  <si>
    <t>1 KARENDRA BASUMATARY</t>
  </si>
  <si>
    <t>2 SILVIUS CONDPAN</t>
  </si>
  <si>
    <t>3 LOHIT RABHA</t>
  </si>
  <si>
    <t>4 SULURAM PANIK</t>
  </si>
  <si>
    <t>5 BIREN MIRDHA</t>
  </si>
  <si>
    <t>1 JOSEPH TOPPO</t>
  </si>
  <si>
    <t>2 HIRANYA BORA</t>
  </si>
  <si>
    <t>3 GANESH KUMAR LIMBU</t>
  </si>
  <si>
    <t>4 DODHI SAREN</t>
  </si>
  <si>
    <t>1 TANKA BAHADUR RAI</t>
  </si>
  <si>
    <t>3 RANJIT NEOG</t>
  </si>
  <si>
    <t>4 TARUN KUMAR NATH</t>
  </si>
  <si>
    <t>5 RUDRA PARAJULI</t>
  </si>
  <si>
    <t>6 MATHURAM GOR</t>
  </si>
  <si>
    <t>7 HELENA MURMU</t>
  </si>
  <si>
    <t>8 NITUL BASUMATARY</t>
  </si>
  <si>
    <t>9 LALIT BARUAH</t>
  </si>
  <si>
    <t>10 KANAK CHANDRA BASUMATARY</t>
  </si>
  <si>
    <t>1 BRINDABAN GOSWAMI</t>
  </si>
  <si>
    <t>2 ROBINDRA KUMAR GOSWAMI</t>
  </si>
  <si>
    <t>3 BIZIT SAIKIA</t>
  </si>
  <si>
    <t>4 JAYANTA KUMAR BARUAH</t>
  </si>
  <si>
    <t>5 SAHEDA BEGUM</t>
  </si>
  <si>
    <t>6 PURNA BORA</t>
  </si>
  <si>
    <t>7 BISWANATH PRATAP JADAV</t>
  </si>
  <si>
    <t>1 BHIMA TANTI</t>
  </si>
  <si>
    <t>2 RISHILAL UPADHYAYA</t>
  </si>
  <si>
    <t>3 RABIN TAMULI</t>
  </si>
  <si>
    <t>4 KUL BAHADUR CHETRI</t>
  </si>
  <si>
    <t>5 ZACHARIAS LAKRA</t>
  </si>
  <si>
    <t>6 REGINOLD JOHNSON</t>
  </si>
  <si>
    <t>7 BINOD DIGAL</t>
  </si>
  <si>
    <t>1 PRANESWAR BASUMATARI</t>
  </si>
  <si>
    <t>2 PADMA HAZARIKA</t>
  </si>
  <si>
    <t>3 PREM NEWAR</t>
  </si>
  <si>
    <t>4 DINESH MAHANTA</t>
  </si>
  <si>
    <t>5 RUPALI BASUMATARY</t>
  </si>
  <si>
    <t>1 NURJAMAL SARKAR</t>
  </si>
  <si>
    <t>2 PRABIN HAZARIKA</t>
  </si>
  <si>
    <t>3 PREMANANDA BORAH</t>
  </si>
  <si>
    <t>4 GIRIJA BARMUDOI</t>
  </si>
  <si>
    <t>5 GOPI CHAND SHAHABADI</t>
  </si>
  <si>
    <t>6 DEEP BORTHAKUR</t>
  </si>
  <si>
    <t>7 SAHAJAMAL MOULANA</t>
  </si>
  <si>
    <t>8 NABAJYOTI NEOG</t>
  </si>
  <si>
    <t>9 HIRAMONI TANTI</t>
  </si>
  <si>
    <t>1 RANJIT DUTTA</t>
  </si>
  <si>
    <t>2 BARNABASH TANTI</t>
  </si>
  <si>
    <t>3 BIBEK DAS</t>
  </si>
  <si>
    <t>4 TIMAKENDRA BAHADUR SINGHA</t>
  </si>
  <si>
    <t>5 AJEN ALI</t>
  </si>
  <si>
    <t>1 RIPUN BORA</t>
  </si>
  <si>
    <t>2 GANESH KUTUM</t>
  </si>
  <si>
    <t>3 RAMA HAZARIKA</t>
  </si>
  <si>
    <t>4 NARAYAN GORE</t>
  </si>
  <si>
    <t>5 GAMBHIR BORDOLOI</t>
  </si>
  <si>
    <t>6 HARICHARAN THAKURIA</t>
  </si>
  <si>
    <t>1 BUBUL DAS</t>
  </si>
  <si>
    <t>2 BIBEKANANDA DALAI</t>
  </si>
  <si>
    <t>3 DIPAK KUMAR DAS</t>
  </si>
  <si>
    <t>1 JONJONALI BARUAH</t>
  </si>
  <si>
    <t>2 MUNIN MAHANTA</t>
  </si>
  <si>
    <t>3 BAPURAM KALITA</t>
  </si>
  <si>
    <t>4 TULSI BORDOLOI</t>
  </si>
  <si>
    <t>5 LAKHI PRASAD MAHANTA</t>
  </si>
  <si>
    <t>6 ASHOK DEKA</t>
  </si>
  <si>
    <t>7 RAMESWAR BORDOLOI</t>
  </si>
  <si>
    <t>8 RANJIT GOSWAMI</t>
  </si>
  <si>
    <t>9 DIGANTA KUMAR MISHRA</t>
  </si>
  <si>
    <t>1 NAZRUL ISLAM</t>
  </si>
  <si>
    <t>2 WOLI ULLAH</t>
  </si>
  <si>
    <t>3 SAMSUL HUDA</t>
  </si>
  <si>
    <t>4 ABDUL MANNAN</t>
  </si>
  <si>
    <t>1 DR. ANANDA RAM BARUAH</t>
  </si>
  <si>
    <t>2 UMESH DAS</t>
  </si>
  <si>
    <t>3 GAHIN CHANDRA DAS</t>
  </si>
  <si>
    <t>4 KSHITISH DAS</t>
  </si>
  <si>
    <t>5 BHUPEN CHANDRA MUDOI</t>
  </si>
  <si>
    <t>6 BIREN CHANDRA DAS</t>
  </si>
  <si>
    <t>1 IDRIS ALI</t>
  </si>
  <si>
    <t>2 MD. MUZIBUR RAHMAN</t>
  </si>
  <si>
    <t>3 MUZAMMAL HUSSAIN</t>
  </si>
  <si>
    <t>4 JUBAT KALITA</t>
  </si>
  <si>
    <t>6 GIASUDDIN</t>
  </si>
  <si>
    <t>7 ABDUR RASHID</t>
  </si>
  <si>
    <t>RCPI(R)</t>
  </si>
  <si>
    <t>8 FAIZUDIN</t>
  </si>
  <si>
    <t>9 MUSTAFA SHAHIDUL ISLAM</t>
  </si>
  <si>
    <t>1 GAUTAM BORA</t>
  </si>
  <si>
    <t>2 KHAGEN BORDOLOI</t>
  </si>
  <si>
    <t>3 MATIUR</t>
  </si>
  <si>
    <t>4 TULA RAM BHUYAN</t>
  </si>
  <si>
    <t>5 EKBAL HUSSAIN</t>
  </si>
  <si>
    <t>6 DIGEN BORA</t>
  </si>
  <si>
    <t>7 MINU BORA</t>
  </si>
  <si>
    <t>8 HARENDRA DAS</t>
  </si>
  <si>
    <t>9 BANESWAR SAIKIA</t>
  </si>
  <si>
    <t>10 MD. FAKARUDDIN</t>
  </si>
  <si>
    <t>11 SAIFUL ISLAM</t>
  </si>
  <si>
    <t>12 TAKHESWAR BARA</t>
  </si>
  <si>
    <t>1 SARIFA BEGUM</t>
  </si>
  <si>
    <t>2 MD. ABDUL AZIZ</t>
  </si>
  <si>
    <t>3 A. MATIN</t>
  </si>
  <si>
    <t>4 MOON CHOWDHURY</t>
  </si>
  <si>
    <t>5 MD. AMJAT ALI</t>
  </si>
  <si>
    <t>1 GIRINDRA KUMAR BARUA</t>
  </si>
  <si>
    <t>2 NRIPEN GOSWAMI</t>
  </si>
  <si>
    <t>3 MUKUT SARMA</t>
  </si>
  <si>
    <t>4 HEREMBA MOHAN PANDIT</t>
  </si>
  <si>
    <t>5 ABDUL HAMID</t>
  </si>
  <si>
    <t>6 SAHAJANANDA OJAH</t>
  </si>
  <si>
    <t>7 ASHOK BHARALI</t>
  </si>
  <si>
    <t>8 DHARMESWAR BORAH</t>
  </si>
  <si>
    <t>9 MOJIBUR RAHMAN</t>
  </si>
  <si>
    <t>10 NURUL ISLAM</t>
  </si>
  <si>
    <t>11 BHABADHAR GOGOI</t>
  </si>
  <si>
    <t>12 ARUN KUMAR BORA</t>
  </si>
  <si>
    <t>1 PRAFULLA KUMAR MAHANTA</t>
  </si>
  <si>
    <t>2 CHITRALEKHA PHUKAN</t>
  </si>
  <si>
    <t>3 SUBHASH CHANDRA LASKAR</t>
  </si>
  <si>
    <t>4 GHANASHYAM BORA</t>
  </si>
  <si>
    <t>5 UMA PHUKAN</t>
  </si>
  <si>
    <t>6 DIPTI KUMAR BARUAH</t>
  </si>
  <si>
    <t>7 DHARMESWAR BORAH</t>
  </si>
  <si>
    <t>1 ROCKYBUL HUSSAIN</t>
  </si>
  <si>
    <t>2 ATUL KUMAR SARMA</t>
  </si>
  <si>
    <t>3 MD. ABIDUR RAHMAN</t>
  </si>
  <si>
    <t>4 SACHINDRA SINGHA</t>
  </si>
  <si>
    <t>5 MD. SAIFUL ISLAM</t>
  </si>
  <si>
    <t>1 GUNIN HAZARIKA</t>
  </si>
  <si>
    <t>2 SIMANCHAL DIGAL</t>
  </si>
  <si>
    <t>3 DHRUBAJYOTI BORGOHAIN</t>
  </si>
  <si>
    <t>4 KANAK CH.HAZARIKA</t>
  </si>
  <si>
    <t>5 BIPIN MAHATO</t>
  </si>
  <si>
    <t>1 KHALILUR RAHMAN CHOWDHURY</t>
  </si>
  <si>
    <t>2 ABDUL JALIL RAGIBI</t>
  </si>
  <si>
    <t>3 JITENDRA DEY</t>
  </si>
  <si>
    <t>1 ARDHENDU DEY</t>
  </si>
  <si>
    <t>2 RAMAPRASAD SAHA</t>
  </si>
  <si>
    <t>3 HUSSAIN AHMED CHAU</t>
  </si>
  <si>
    <t>4 KRISHNA KUMAR SINGHA</t>
  </si>
  <si>
    <t>1 SUSHIL DUTTA</t>
  </si>
  <si>
    <t>2 MAYA CHAKRABORTY</t>
  </si>
  <si>
    <t>3 ABDUL MANNAN</t>
  </si>
  <si>
    <t>4 B. G. LAL LALJI</t>
  </si>
  <si>
    <t>5 ABDUL MANNAN</t>
  </si>
  <si>
    <t>6 Y. L. KARNA</t>
  </si>
  <si>
    <t>7 PURNENDU BIKASH</t>
  </si>
  <si>
    <t>8 SWAPAN DUTTA</t>
  </si>
  <si>
    <t>1 JITEN GOGOI</t>
  </si>
  <si>
    <t>2 BHUPENDRA NATH BHUYAN</t>
  </si>
  <si>
    <t>1 SAMBHU SING MALLAH</t>
  </si>
  <si>
    <t>39.0</t>
  </si>
  <si>
    <t>2 MATILAL RAY</t>
  </si>
  <si>
    <t>3 AKHIL RANJAN TALUKDAR</t>
  </si>
  <si>
    <t>4 MUNILAL RABIDAS</t>
  </si>
  <si>
    <t>36.0</t>
  </si>
  <si>
    <t>5 BIDYASAGAR RABIDAS</t>
  </si>
  <si>
    <t>6 NIRMAL MALLICK</t>
  </si>
  <si>
    <t>7 MANABENDRA MALAKAR</t>
  </si>
  <si>
    <t>8 ASHIT BAIDYA</t>
  </si>
  <si>
    <t>9 NANDALAL DAS</t>
  </si>
  <si>
    <t>58.0</t>
  </si>
  <si>
    <t>10 SHYAMAL KANTI</t>
  </si>
  <si>
    <t>1 KARTIK SENA SINHA</t>
  </si>
  <si>
    <t>2 K.M. BAHARUL ISLAM</t>
  </si>
  <si>
    <t>3 MONILAL GOWALA</t>
  </si>
  <si>
    <t>4 DEBANGSHU NATH</t>
  </si>
  <si>
    <t>5 MOINUL HAQUE</t>
  </si>
  <si>
    <t>6 NANDESWAR MUKHARJEE</t>
  </si>
  <si>
    <t>7 ABDUL HAMID</t>
  </si>
  <si>
    <t>28.0</t>
  </si>
  <si>
    <t>8 TAJ UDDIN</t>
  </si>
  <si>
    <t>2 KETAKI PRASAD DUTTA</t>
  </si>
  <si>
    <t>59.0</t>
  </si>
  <si>
    <t>3 HAFIZ RASHID AHMED</t>
  </si>
  <si>
    <t>54.0</t>
  </si>
  <si>
    <t>4 NAZRUL ISLAM</t>
  </si>
  <si>
    <t>6 MUSTAQUE AHMED</t>
  </si>
  <si>
    <t>7 PRANAB DAS</t>
  </si>
  <si>
    <t>8 ARUNANGSHU</t>
  </si>
  <si>
    <t>9 CHANDAN PAUL</t>
  </si>
  <si>
    <t>2 SIPRA GOON</t>
  </si>
  <si>
    <t>4 ABDUL MUQTADIR</t>
  </si>
  <si>
    <t>65.0</t>
  </si>
  <si>
    <t>5 MAKBUL ALI</t>
  </si>
  <si>
    <t>6 SHAHAB UDDIN</t>
  </si>
  <si>
    <t>7 KHALILUR RAHMAN KHAN</t>
  </si>
  <si>
    <t>8 NAZIM HUSSAIN</t>
  </si>
  <si>
    <t>31.0</t>
  </si>
  <si>
    <t>9 ABDUL FATTAH</t>
  </si>
  <si>
    <t>10 BISWAJIT DHAR</t>
  </si>
  <si>
    <t>32.0</t>
  </si>
  <si>
    <t>11 ANAS UDDIN</t>
  </si>
  <si>
    <t>12 UTTAM NAMASUDRA</t>
  </si>
  <si>
    <t>1 ANWARUL HOQUE</t>
  </si>
  <si>
    <t>2 BISWARUP</t>
  </si>
  <si>
    <t>3 JAMAL UDDIN AHMED</t>
  </si>
  <si>
    <t>CPI(M)</t>
  </si>
  <si>
    <t>5 ABDUL KHALIQUE</t>
  </si>
  <si>
    <t>6 SUKANTI BHATTACHARJEE</t>
  </si>
  <si>
    <t>7 SAMBHU KANTI</t>
  </si>
  <si>
    <t>8 KHALIL UDDIN</t>
  </si>
  <si>
    <t>1 HAZI SALIM UDDIN</t>
  </si>
  <si>
    <t>2 MRITYUNJOY</t>
  </si>
  <si>
    <t>3 ABDUL MUHIB MAZUMDAR</t>
  </si>
  <si>
    <t>72.0</t>
  </si>
  <si>
    <t>5 SAMSUL ISLAM BARLASKAR</t>
  </si>
  <si>
    <t>49.0</t>
  </si>
  <si>
    <t>6 SAHAB UDDIN CHOUDHURY</t>
  </si>
  <si>
    <t>7 SUFIYA BEGUM BARBHUIYA</t>
  </si>
  <si>
    <t>8 SUSHIL PAUL</t>
  </si>
  <si>
    <t>9 KANAKLAL CHAKRABARTY</t>
  </si>
  <si>
    <t>10 AJIT KUMAR PAUL</t>
  </si>
  <si>
    <t>11 KAMRUL ISLAM</t>
  </si>
  <si>
    <t>12 ABDUL MUJIB CHOUDHURY</t>
  </si>
  <si>
    <t>13 MOIN UDDIN MAZUMDAR</t>
  </si>
  <si>
    <t>14 BABUL MIA MAZUMDER</t>
  </si>
  <si>
    <t>53.0</t>
  </si>
  <si>
    <t>2 ANIL NATH</t>
  </si>
  <si>
    <t>3 GOBINDA LAL CHATTERJEE</t>
  </si>
  <si>
    <t>4 GHANASHYAM PANDEY</t>
  </si>
  <si>
    <t>5 HIRENDRA PAUL</t>
  </si>
  <si>
    <t>55.0</t>
  </si>
  <si>
    <t>6 SAIBAL SEN GUPTA</t>
  </si>
  <si>
    <t>7 AJOY RAKHIT</t>
  </si>
  <si>
    <t>8 DIPANKAR ROY</t>
  </si>
  <si>
    <t>29.0</t>
  </si>
  <si>
    <t>9 HIMANGSHU NATH</t>
  </si>
  <si>
    <t>10 AZIR UDDIN LASKAR</t>
  </si>
  <si>
    <t>11 SAMS UDDIN LASKAR</t>
  </si>
  <si>
    <t>25.0</t>
  </si>
  <si>
    <t>12 KANTI DEB</t>
  </si>
  <si>
    <t>13 TAPASH MAZUMDER</t>
  </si>
  <si>
    <t>1 RAHUL ROY</t>
  </si>
  <si>
    <t>2 SAHIDUL ALAM</t>
  </si>
  <si>
    <t>3 SALIM UDDIN CHOUDHURY</t>
  </si>
  <si>
    <t>4 SWAPAN SEN</t>
  </si>
  <si>
    <t>5 KAMRUL ISLAM</t>
  </si>
  <si>
    <t>6 HUSSAIN MOHAMMED</t>
  </si>
  <si>
    <t>7 PRADIP ROY</t>
  </si>
  <si>
    <t>8 PRATISH KUMAR NATH</t>
  </si>
  <si>
    <t>9 DILIP CHANDRA DEY</t>
  </si>
  <si>
    <t>10 BIBASH SINGHA</t>
  </si>
  <si>
    <t>11 ABDUL MALIK CHOUDHURY</t>
  </si>
  <si>
    <t>12 NUR UDDIN BARBHUIYA</t>
  </si>
  <si>
    <t>13 ADHIR CHANDA</t>
  </si>
  <si>
    <t>14 SAHARUL ISLAM LASKAR</t>
  </si>
  <si>
    <t>15 HUSSAIN AHMED LASKAR</t>
  </si>
  <si>
    <t>16 ASHOTOSH CHANDA</t>
  </si>
  <si>
    <t>17 DHELAL UDDIN</t>
  </si>
  <si>
    <t>18 ABIR SINHA</t>
  </si>
  <si>
    <t>19 KHALIL UDDIN BARBHUIYA</t>
  </si>
  <si>
    <t>20 FARUK AHMED</t>
  </si>
  <si>
    <t>21 ANAM UDDIN LASKAR</t>
  </si>
  <si>
    <t>22 SUBASH GOON</t>
  </si>
  <si>
    <t>23 SAHAB UDDIN BARBHUIYA</t>
  </si>
  <si>
    <t>24 HIMANGSHU DAS</t>
  </si>
  <si>
    <t>25 SALIM UDDIN LASKAR</t>
  </si>
  <si>
    <t>1 BITHIKA DEV</t>
  </si>
  <si>
    <t>70.0</t>
  </si>
  <si>
    <t>2 BIMOLANGSHU ROY</t>
  </si>
  <si>
    <t>4 IMDAD HUSSAIN LASKAR</t>
  </si>
  <si>
    <t>5 RAFIQUE AHMED</t>
  </si>
  <si>
    <t>6 SIBULAL DHAR</t>
  </si>
  <si>
    <t>7 MAKHAN SUKLABAIDYA</t>
  </si>
  <si>
    <t>8 SANTI RANJAN DAS</t>
  </si>
  <si>
    <t>9 TUSHAR PURKAYASTHA</t>
  </si>
  <si>
    <t>10 BIRENDRA CHANDRA DAS</t>
  </si>
  <si>
    <t>11 KUTUB UDDIN TALUKDAR</t>
  </si>
  <si>
    <t>12 JITENDRA DAS</t>
  </si>
  <si>
    <t>13 DIPALI SUTRADHAR</t>
  </si>
  <si>
    <t>14 ALI AKBAR MAZUMDER</t>
  </si>
  <si>
    <t>15 ABINASH SUKLABAIDYA</t>
  </si>
  <si>
    <t>1 KUTUB AHMED MAZUMDER</t>
  </si>
  <si>
    <t>3 ANOWAR HUSSAIN LASKAR</t>
  </si>
  <si>
    <t>4 FOIZOL HOQUE LASKAR</t>
  </si>
  <si>
    <t>5 AMINUL HOQUE LASKAR</t>
  </si>
  <si>
    <t>6 ANOWAR HUSSAIN LASKAR</t>
  </si>
  <si>
    <t>7 CHANDRA BHANU SAHU</t>
  </si>
  <si>
    <t>8 SRIPADA DHAR</t>
  </si>
  <si>
    <t>9 ANJAN KUMAR CHANDA</t>
  </si>
  <si>
    <t>10 ANAMUL HAQUE</t>
  </si>
  <si>
    <t>3 HIRAK DAS</t>
  </si>
  <si>
    <t>4 BRAJALAL RABIDAS</t>
  </si>
  <si>
    <t>5 SUHEL RANA DAS</t>
  </si>
  <si>
    <t>6 DHIRAJ DAS</t>
  </si>
  <si>
    <t>7 PABITRA SUKLABAIDYA</t>
  </si>
  <si>
    <t>8 PRONOY BARDHAN</t>
  </si>
  <si>
    <t>9 ASHOK KUMAR DAS</t>
  </si>
  <si>
    <t>10 NIKHIL BAISNAB</t>
  </si>
  <si>
    <t>2 KAMALENDU</t>
  </si>
  <si>
    <t>3 SURENDRA PRASAD SINHA</t>
  </si>
  <si>
    <t>5 LUTFA BEGUM MAZUMDER</t>
  </si>
  <si>
    <t>6 PARTHA SAROTHI DEB</t>
  </si>
  <si>
    <t>7 BABA CHAN SINGHA</t>
  </si>
  <si>
    <t>8 ABDUL SUKKUR</t>
  </si>
  <si>
    <t>9 ASHIK UDDIN BARBHUIYA</t>
  </si>
  <si>
    <t>3 CHAUBA MIA</t>
  </si>
  <si>
    <t>5 SAMIR KUMAR DAS</t>
  </si>
  <si>
    <t>6 SUDARSON CHOUDHURY</t>
  </si>
  <si>
    <t>7 CH. BIJANDO SINGHA</t>
  </si>
  <si>
    <t>8 RAHMAT ALI</t>
  </si>
  <si>
    <t>1 RUMI NATH</t>
  </si>
  <si>
    <t>2 MISBAUL ISLAM LASKAR</t>
  </si>
  <si>
    <t>3 ALTAF HUSSAIN</t>
  </si>
  <si>
    <t>4 MOHAMMAD MASOOM</t>
  </si>
  <si>
    <t>5 MEHBOOB HUSSAIN</t>
  </si>
  <si>
    <t>6 SIRAJUL LASKAR</t>
  </si>
  <si>
    <t>7 HAIDAR HUSSAIN LASKAR</t>
  </si>
  <si>
    <t>8 ABDUL MATIN MAZUMDER</t>
  </si>
  <si>
    <t>9 NAZMUL HAQUE LASKAR</t>
  </si>
  <si>
    <t>10 NURUL HAQUE LASKAR</t>
  </si>
  <si>
    <t>11 DILIP CHANDRA DAS</t>
  </si>
  <si>
    <t>2 PRADIP PAUL</t>
  </si>
  <si>
    <t>3 KALI RANJAN DEB</t>
  </si>
  <si>
    <t>75.0</t>
  </si>
  <si>
    <t>4 ANUP KUMAR DUTTA</t>
  </si>
  <si>
    <t>5 ANSARUL HAQUE</t>
  </si>
  <si>
    <t>6 NEPAL CHANDRA DAS</t>
  </si>
  <si>
    <t>7 SUKUMAR DAS</t>
  </si>
  <si>
    <t>8 FAKHRUL ALAM</t>
  </si>
  <si>
    <t>9 KRISHNA KANTA DEB</t>
  </si>
  <si>
    <t>10 NAZMUL HUSSAIN</t>
  </si>
  <si>
    <t>74.0</t>
  </si>
  <si>
    <t>3 KULENDRA DAULAGUPU</t>
  </si>
  <si>
    <t>4 ARUN CH. HAFLONGBAR</t>
  </si>
  <si>
    <t>5 RAJAT MONI THAOSEN</t>
  </si>
  <si>
    <t>2 HIDDHINATH RONGPI</t>
  </si>
  <si>
    <t>3 RAJENDRA RONGPI</t>
  </si>
  <si>
    <t>4 BULU SANGMA</t>
  </si>
  <si>
    <t>5 BABURAM BEY</t>
  </si>
  <si>
    <t>6 JAJNESWAR SHYAM</t>
  </si>
  <si>
    <t>7 CHAMBER G. MOMIN</t>
  </si>
  <si>
    <t>8 DEWAN RONGPI</t>
  </si>
  <si>
    <t>9 LACHING CHAWHAI</t>
  </si>
  <si>
    <t>1 KHOR SING ENGTI</t>
  </si>
  <si>
    <t>3 CHOMANG KRO</t>
  </si>
  <si>
    <t>4 TOPAN TERON</t>
  </si>
  <si>
    <t>5 HANU RAM ENGTI</t>
  </si>
  <si>
    <t>6 MADAN DAOLAGAJAO</t>
  </si>
  <si>
    <t>7 SONGBOR RONGPI</t>
  </si>
  <si>
    <t>8 HANTA RONGPI</t>
  </si>
  <si>
    <t>1 BIDYA SING ENGLENG</t>
  </si>
  <si>
    <t>2 PADMA MAIBANGSA</t>
  </si>
  <si>
    <t>3 DR. SARSING TERANG</t>
  </si>
  <si>
    <t>4 ROBINSON KRO</t>
  </si>
  <si>
    <t>5 RAM SING ENGTI</t>
  </si>
  <si>
    <t>6 DHARAMSING TERON</t>
  </si>
  <si>
    <t>1 DR.MANSING RONGPI</t>
  </si>
  <si>
    <t>2 HOLIRAM TERANG</t>
  </si>
  <si>
    <t>3 ARUN TERANG</t>
  </si>
  <si>
    <t>4 JOTSON BEY</t>
  </si>
  <si>
    <t>5 DHANIRAM MASLAI</t>
  </si>
  <si>
    <t>6 PRATIMA ENGHEEPI</t>
  </si>
  <si>
    <t>7 RUPSING KRO</t>
  </si>
  <si>
    <t>1 DR. MOTIUR ROHMAN</t>
  </si>
  <si>
    <t>2 ZABED ISLAM</t>
  </si>
  <si>
    <t>4 GALIB ISLAM</t>
  </si>
  <si>
    <t>5 ABDUL GONI AKOND</t>
  </si>
  <si>
    <t>6 SURAT JAMAN MONDAL</t>
  </si>
  <si>
    <t>8 TAZLIA BEGUM</t>
  </si>
  <si>
    <t>9 MUBARAK HUSSAIN</t>
  </si>
  <si>
    <t>1 BADRUDDIN AJMAL</t>
  </si>
  <si>
    <t>3 DEWAN JOYNAL ABEDIN</t>
  </si>
  <si>
    <t>4 ABUL KASHEM MIAN</t>
  </si>
  <si>
    <t>5 ANOWAR HUSSAIN</t>
  </si>
  <si>
    <t>6 AFRUZA KHATUN</t>
  </si>
  <si>
    <t>7 JAHANGIR HUSSAIN</t>
  </si>
  <si>
    <t>1 RASUL HOQUE</t>
  </si>
  <si>
    <t>2 NAZIBUL UMAR</t>
  </si>
  <si>
    <t>3 DHRUBA KUMAR SEN</t>
  </si>
  <si>
    <t>4 TAZMUL HOQUE</t>
  </si>
  <si>
    <t>5 SIRAJ UDDIN AHMED</t>
  </si>
  <si>
    <t>6 SHAJAHAN SHEIKH</t>
  </si>
  <si>
    <t>7 AYESA KHATUN</t>
  </si>
  <si>
    <t>8 MAHBUBA BEGUM</t>
  </si>
  <si>
    <t>9 ABDUR RASHID</t>
  </si>
  <si>
    <t>10 JAHANOOR ISLAM MANDAL</t>
  </si>
  <si>
    <t>1 MOHIBUL HAQUE</t>
  </si>
  <si>
    <t>2 BANENDRA KUMAR</t>
  </si>
  <si>
    <t>3 MANINDRA NATH</t>
  </si>
  <si>
    <t>4 ABUL KALAM FAZLUL</t>
  </si>
  <si>
    <t>5 NUR MOHAMMAD SARKAR</t>
  </si>
  <si>
    <t>6 CHANDRA KANTA RAY</t>
  </si>
  <si>
    <t>7 ABDUR REZZAQUE SK.</t>
  </si>
  <si>
    <t>8 NURAL ISLAM</t>
  </si>
  <si>
    <t>9 ZULFIKAR ALI</t>
  </si>
  <si>
    <t>10 BHANU SHANKAR RAY</t>
  </si>
  <si>
    <t>1 ABU TAHER BEPARI</t>
  </si>
  <si>
    <t>2 DINESH CHANDRA SARKER</t>
  </si>
  <si>
    <t>61.0</t>
  </si>
  <si>
    <t>3 BHASKAR KALITA</t>
  </si>
  <si>
    <t>4 NOWSHED JAMAN</t>
  </si>
  <si>
    <t>5 RAGHU RANJAN BEPARI</t>
  </si>
  <si>
    <t>6 ALAUDDIN SARKAR</t>
  </si>
  <si>
    <t>7 JAMSHER ALI</t>
  </si>
  <si>
    <t>8 RADHABALLAV ADHIKARY</t>
  </si>
  <si>
    <t>9 GOLAM SANOWAR SARKAR</t>
  </si>
  <si>
    <t>10 DALIM CHANDRA RAY</t>
  </si>
  <si>
    <t>11 ALOK SEN</t>
  </si>
  <si>
    <t>12 SAHIDUR RAHMAN</t>
  </si>
  <si>
    <t>13 KIRITI KUMAR SARKAR</t>
  </si>
  <si>
    <t>1 HAFIZ BASHIR AHMED</t>
  </si>
  <si>
    <t>3 BATENDRA NATH BRAHMA</t>
  </si>
  <si>
    <t>4 SHEIKH MONSHUR RAHMAN</t>
  </si>
  <si>
    <t>5 HATEM ALI CHOUDHURY</t>
  </si>
  <si>
    <t>7 GIASUDDIN AHMED</t>
  </si>
  <si>
    <t>8 FORHAD HUSSAIN</t>
  </si>
  <si>
    <t>9 ABDUL WAHAR AKOND</t>
  </si>
  <si>
    <t>10 JOHIRUL HOQUE</t>
  </si>
  <si>
    <t>AIMF</t>
  </si>
  <si>
    <t>11 YOUSUF ALI AHMED</t>
  </si>
  <si>
    <t>12 MOHAR UDDIN MONDAL</t>
  </si>
  <si>
    <t>13 MANSER ALI</t>
  </si>
  <si>
    <t>LKS</t>
  </si>
  <si>
    <t>14 ABDUL AZIZ</t>
  </si>
  <si>
    <t>NBNP</t>
  </si>
  <si>
    <t>2 SIRAJ UDDIN AHMED</t>
  </si>
  <si>
    <t>4 MAMINUL HAQUE</t>
  </si>
  <si>
    <t>5 NIPU SING RAY</t>
  </si>
  <si>
    <t>6 JETHA MARANDI</t>
  </si>
  <si>
    <t>7 KAMAL UDDIN AHMED</t>
  </si>
  <si>
    <t>8 BIPIN BARMAN</t>
  </si>
  <si>
    <t>9 ABDUR REZZAK</t>
  </si>
  <si>
    <t>NLP</t>
  </si>
  <si>
    <t>10 HAFIZA BEGUM</t>
  </si>
  <si>
    <t>11 DEBOJIT KUMAR NATH</t>
  </si>
  <si>
    <t>1 MAJENDRA NARZARY</t>
  </si>
  <si>
    <t>2 SANJOY MARANDI</t>
  </si>
  <si>
    <t>3 TIKENDRA BASUMATARY</t>
  </si>
  <si>
    <t>4 KHAIRUL ALAM MIAH</t>
  </si>
  <si>
    <t>5 CHRISOSTOM TUDU</t>
  </si>
  <si>
    <t>6 HOPNA SOREN</t>
  </si>
  <si>
    <t>7 RAJENDRA MUSHAHARY</t>
  </si>
  <si>
    <t>8 JUGAL KISHOR SAHA</t>
  </si>
  <si>
    <t>9 NIBARAN BASUMATARY</t>
  </si>
  <si>
    <t>2 HEMENDRA NATH BRAHMA</t>
  </si>
  <si>
    <t>3 GAURI SHANKAR BRAHMA</t>
  </si>
  <si>
    <t>1 PROMILA RANI BRAHMA</t>
  </si>
  <si>
    <t>2 RABIRAM NARZARY</t>
  </si>
  <si>
    <t>3 PADMALOCHAN NARZARY</t>
  </si>
  <si>
    <t>4 RAKHIT BASUMATARY</t>
  </si>
  <si>
    <t>5 CHANDAN NARZARY</t>
  </si>
  <si>
    <t>1 CHANDAN BRAHMA</t>
  </si>
  <si>
    <t>3 KAMINI KUMAR</t>
  </si>
  <si>
    <t>1 PHANI BHUSAN</t>
  </si>
  <si>
    <t>2 GIRISH BARUAH</t>
  </si>
  <si>
    <t>3 PRABHAT BAISNAB</t>
  </si>
  <si>
    <t>4 HEMAGIRI KONCH</t>
  </si>
  <si>
    <t>5 SAMIT RANJAN</t>
  </si>
  <si>
    <t>77.0</t>
  </si>
  <si>
    <t>1 KAMAL SHING NARZARY</t>
  </si>
  <si>
    <t>2 GAJENDRA BARMAN</t>
  </si>
  <si>
    <t>3 RAMA KANTA</t>
  </si>
  <si>
    <t>4 NASIR UDDIN</t>
  </si>
  <si>
    <t>5 AMAL BARMAN</t>
  </si>
  <si>
    <t>6 ROMIO BRAHMA</t>
  </si>
  <si>
    <t>7 PREMSING BRAHMA</t>
  </si>
  <si>
    <t>8 PRATYAY BARMAN</t>
  </si>
  <si>
    <t>9 PRANAB JYOTI DAS</t>
  </si>
  <si>
    <t>10 PRASANNA KR. DAS</t>
  </si>
  <si>
    <t>11 ABDUL RASID</t>
  </si>
  <si>
    <t>12 JATINDRA NATH MANDAL</t>
  </si>
  <si>
    <t>13 BINOD KUMAR</t>
  </si>
  <si>
    <t>1 ABDUL HAI NAGORI</t>
  </si>
  <si>
    <t>2 BHUPEN RAY</t>
  </si>
  <si>
    <t>3 MAKBUL HUSSAIN</t>
  </si>
  <si>
    <t>4 KANTESWAR ROY</t>
  </si>
  <si>
    <t>5 DHANANJOY RAY</t>
  </si>
  <si>
    <t>6 RATUL BHARALI</t>
  </si>
  <si>
    <t>7 MANIK CHANDRA DAS</t>
  </si>
  <si>
    <t>8 BULBUL HUSSAIN</t>
  </si>
  <si>
    <t>9 BHADRESWAR BARMAN</t>
  </si>
  <si>
    <t>10 ABDUL KHALEQUE AHMED</t>
  </si>
  <si>
    <t>11 MOSTAFA AHMED</t>
  </si>
  <si>
    <t>3 CHANDAN KUMAR SARKAR</t>
  </si>
  <si>
    <t>4 DINESH SARKAR</t>
  </si>
  <si>
    <t>5 RUMI KALITA</t>
  </si>
  <si>
    <t>6 ASHOK DATTA</t>
  </si>
  <si>
    <t>1 DEBEN DAIMARY</t>
  </si>
  <si>
    <t>2 DIGANTA RABHA</t>
  </si>
  <si>
    <t>3 PRONAY RABHA</t>
  </si>
  <si>
    <t>4 BHRIGU RANJAN RABHA</t>
  </si>
  <si>
    <t>5 JEPHARSON R. MARAK</t>
  </si>
  <si>
    <t>6 FLORENCE G. MOMIN</t>
  </si>
  <si>
    <t>7 ANIL RABHA</t>
  </si>
  <si>
    <t>8 GURU PRASAD RABHA</t>
  </si>
  <si>
    <t>9 MITRA MOHAN RABHA</t>
  </si>
  <si>
    <t>10 RINI BRAHMA</t>
  </si>
  <si>
    <t>1 DULAL CHANDRA GHOSH</t>
  </si>
  <si>
    <t>2 ABUL KALAM HUSSAIN</t>
  </si>
  <si>
    <t>3 SHADEED MAZUMDER</t>
  </si>
  <si>
    <t>4 JYOTISH DAS</t>
  </si>
  <si>
    <t>5 ELBARTH MARAK</t>
  </si>
  <si>
    <t>6 MOKADDES ALI MONDAL</t>
  </si>
  <si>
    <t>7 GOBINDA KALITA</t>
  </si>
  <si>
    <t>8 HUSNEJEHA BEGUM</t>
  </si>
  <si>
    <t>9 KALYAN KUMAR DAS</t>
  </si>
  <si>
    <t>10 SAHJAHAN ALI</t>
  </si>
  <si>
    <t>11 GOLE RAHMAN</t>
  </si>
  <si>
    <t>12 SAFIUL ISLAM</t>
  </si>
  <si>
    <t>13 SHAYEMA MAZUMDER</t>
  </si>
  <si>
    <t>1 ABDUR RASHID MANDAL</t>
  </si>
  <si>
    <t>2 AHAMMAD ALI</t>
  </si>
  <si>
    <t>3 ROBIN RABHA</t>
  </si>
  <si>
    <t>4 ABU BAKKAR SIDDIQUE</t>
  </si>
  <si>
    <t>5 NOZMUL HAQUE</t>
  </si>
  <si>
    <t>66.0</t>
  </si>
  <si>
    <t>6 SAMAN ALI</t>
  </si>
  <si>
    <t>7 NOZIR UDDIN AHMED</t>
  </si>
  <si>
    <t>8 ABUL KASHEM</t>
  </si>
  <si>
    <t>9 ARIF UDDIN AHMED</t>
  </si>
  <si>
    <t>10 JAHIRUL ISLAM</t>
  </si>
  <si>
    <t>11 DELOWARA BEGUM</t>
  </si>
  <si>
    <t>2 AFTAB UDDIN MOLLAH</t>
  </si>
  <si>
    <t>3 AKHTAR HUSSAIN JOTDAR</t>
  </si>
  <si>
    <t>4 KAMRUL ISLAM</t>
  </si>
  <si>
    <t>5 DAYALUDDIN AHMED</t>
  </si>
  <si>
    <t>6 HARUL HOQUE</t>
  </si>
  <si>
    <t>7 JAMSER ALI</t>
  </si>
  <si>
    <t>8 MONZIL HAQUE</t>
  </si>
  <si>
    <t>9 ABDUL HAMID</t>
  </si>
  <si>
    <t>10 MAHAR ALI</t>
  </si>
  <si>
    <t>1 UDDHAB BARMAN</t>
  </si>
  <si>
    <t>2 SAMSUL HOQUE</t>
  </si>
  <si>
    <t>3 SANKAR CHANDRA DAS</t>
  </si>
  <si>
    <t>4 FEDDUS ALI</t>
  </si>
  <si>
    <t>6 BASANTA SWARGIARY</t>
  </si>
  <si>
    <t>7 PRANITA TALUKDAR</t>
  </si>
  <si>
    <t>8 BENU SAHA</t>
  </si>
  <si>
    <t>9 ABDUL HAKIM MANDAL</t>
  </si>
  <si>
    <t>10 BHABENDRA BRAHMA</t>
  </si>
  <si>
    <t>HSKP</t>
  </si>
  <si>
    <t>11 LAL MAHMUD ANSARI</t>
  </si>
  <si>
    <t>NNP</t>
  </si>
  <si>
    <t>12 KHALILUR RAHMAN</t>
  </si>
  <si>
    <t>1 DR. MANORANJAN DAS</t>
  </si>
  <si>
    <t>2 KANAK CHANDRA BARO</t>
  </si>
  <si>
    <t>3 ABUL KALAM AZAD</t>
  </si>
  <si>
    <t>4 PADMALOCHAN THAKURIA</t>
  </si>
  <si>
    <t>5 CHAKRADHAR DAS</t>
  </si>
  <si>
    <t>6 SUDHIN BADOSA</t>
  </si>
  <si>
    <t>7 MANOMOHAN DAS</t>
  </si>
  <si>
    <t>8 MINHAZUR RAHMAN</t>
  </si>
  <si>
    <t>9 MRIGEN CHOUDHURY</t>
  </si>
  <si>
    <t>10 AJAD ALI</t>
  </si>
  <si>
    <t>11 MD. HABIBAR RAHMAN</t>
  </si>
  <si>
    <t>12 BAHADUR RAMCHIARY</t>
  </si>
  <si>
    <t>13 SANJIB DEKA</t>
  </si>
  <si>
    <t>LS</t>
  </si>
  <si>
    <t>14 MAIJUDDIN MAHMUD</t>
  </si>
  <si>
    <t>1 DR.MALAYA BORMAN</t>
  </si>
  <si>
    <t>3 PABINDRA DEKA</t>
  </si>
  <si>
    <t>4 PHANI PATHAK</t>
  </si>
  <si>
    <t>5 RATAN LAHKAR</t>
  </si>
  <si>
    <t>6 LABANYA DAS</t>
  </si>
  <si>
    <t>7 SAMPURNA TALUKDAR</t>
  </si>
  <si>
    <t>8 SURJYA KANTA DAS</t>
  </si>
  <si>
    <t>9 KANIKA BARUAH</t>
  </si>
  <si>
    <t>1 GUNINDRA NATH DAS</t>
  </si>
  <si>
    <t>2 ISMAIL HUSSAIN</t>
  </si>
  <si>
    <t>3 ABDUS SAMAD AHMED</t>
  </si>
  <si>
    <t>4 ANJALI DAS CHOUDHURY</t>
  </si>
  <si>
    <t>6 ABDUL LATIF</t>
  </si>
  <si>
    <t>1 ABDUL KHALEQUE</t>
  </si>
  <si>
    <t>2 MOZIBOR RAHMAN KHAN</t>
  </si>
  <si>
    <t>3 ABDUL KARIM BHUYAN</t>
  </si>
  <si>
    <t>4 A. JALIL TALUKDAR</t>
  </si>
  <si>
    <t>6 SHAHIDUL ISLAM</t>
  </si>
  <si>
    <t>7 MOMTAZ ALI KHAN</t>
  </si>
  <si>
    <t>8 KHANDAKAR JAFAR ALI</t>
  </si>
  <si>
    <t>9 AMINUL ISLAM</t>
  </si>
  <si>
    <t>10 ASIR UDDIN</t>
  </si>
  <si>
    <t>3 ABDUR RAHIM BADSHA</t>
  </si>
  <si>
    <t>4 ABDUS SAMAD AHMED</t>
  </si>
  <si>
    <t>5 SHAHJAHAN ALI</t>
  </si>
  <si>
    <t>6 ALI HUSSAIN</t>
  </si>
  <si>
    <t>7 BILLAL HUSSAIN</t>
  </si>
  <si>
    <t>1 TARA PRASAD DAS</t>
  </si>
  <si>
    <t>2 KAMALESWAR MEDHI</t>
  </si>
  <si>
    <t>3 REETA DEKA</t>
  </si>
  <si>
    <t>4 NIZAMUDDIN KHAN</t>
  </si>
  <si>
    <t>5 HARENDRA NATH DEKA</t>
  </si>
  <si>
    <t>6 AHMED ALI TALUKDAR</t>
  </si>
  <si>
    <t>7 HAREN BARMAN</t>
  </si>
  <si>
    <t>8 KAMAL UDDIN</t>
  </si>
  <si>
    <t>9 ABDUS SALAM</t>
  </si>
  <si>
    <t>2 SUKUR ALI AHMED</t>
  </si>
  <si>
    <t>3 MUKTAR HUSSEN KHAN</t>
  </si>
  <si>
    <t>4 HAREKRISHNA MEDHI</t>
  </si>
  <si>
    <t>5 ASHAHAK ALI DEWAN</t>
  </si>
  <si>
    <t>6 SAMEDUR RAHMAN</t>
  </si>
  <si>
    <t>7 JOYNAL ABDIN KHAN</t>
  </si>
  <si>
    <t>2 GOPI NATH DAS</t>
  </si>
  <si>
    <t>3 TAPAN DAS</t>
  </si>
  <si>
    <t>4 INDIRA MEDHI SAIKIA</t>
  </si>
  <si>
    <t>5 SUBHAS DAS</t>
  </si>
  <si>
    <t>6 NIRANJAN DAS</t>
  </si>
  <si>
    <t>7 KISHORE KUMAR DAS</t>
  </si>
  <si>
    <t>1 DR. KAMALA KANTA</t>
  </si>
  <si>
    <t>2 REKIBUDDIN AHMED</t>
  </si>
  <si>
    <t>3 IMRAN HUSSAIN</t>
  </si>
  <si>
    <t>4 JITEN SALOI</t>
  </si>
  <si>
    <t>5 BALEN MEDHI</t>
  </si>
  <si>
    <t>3 SAILEN BORAH</t>
  </si>
  <si>
    <t>4 NAVAJYOTI TALUKDAR</t>
  </si>
  <si>
    <t>5 HARENDRA KUMAR</t>
  </si>
  <si>
    <t>6 BIJAN DAS</t>
  </si>
  <si>
    <t>2 PUSPA DEKA</t>
  </si>
  <si>
    <t>3 JAYANTA KUMAR DAS</t>
  </si>
  <si>
    <t>4 MD. BAPUKAN ALI</t>
  </si>
  <si>
    <t>5 MANOJ SAIKIA</t>
  </si>
  <si>
    <t>6 PHUKAN BORO</t>
  </si>
  <si>
    <t>1 AKON BORA</t>
  </si>
  <si>
    <t>TNGP</t>
  </si>
  <si>
    <t>3 BIJOYA CHAKRAVARTY</t>
  </si>
  <si>
    <t>4 SUPRAKASH TALUKDAR</t>
  </si>
  <si>
    <t>5 SANJIB KUMAR</t>
  </si>
  <si>
    <t>6 RINA DAS</t>
  </si>
  <si>
    <t>7 DHIREN ENGTY</t>
  </si>
  <si>
    <t>8 ARUN CHANDRA</t>
  </si>
  <si>
    <t>9 MANTESWAR RAHANG</t>
  </si>
  <si>
    <t>10 MANESWAR KATHAR</t>
  </si>
  <si>
    <t>11 PHOOKAN KALITA</t>
  </si>
  <si>
    <t>12 CHARITRA KR. DAS</t>
  </si>
  <si>
    <t>1 CAPTAIN ROBIN BORDOLOI</t>
  </si>
  <si>
    <t>2 RAMEN DEKA</t>
  </si>
  <si>
    <t>3 BIRENDRA PRASAD</t>
  </si>
  <si>
    <t>5 DIGANTA GOSWAMI</t>
  </si>
  <si>
    <t>6 BISWESWAR DEKA</t>
  </si>
  <si>
    <t>7 BHUPEN SARMA</t>
  </si>
  <si>
    <t>8 KHAGENDRA KUMAR</t>
  </si>
  <si>
    <t>10 DIBAKAR BORAH (DADU)</t>
  </si>
  <si>
    <t>11 SHAMBHU KUMAR</t>
  </si>
  <si>
    <t>12 DEBAJIT DEKA</t>
  </si>
  <si>
    <t>1 RAMENDRA NARAYAN</t>
  </si>
  <si>
    <t>2 NILAKSHI TALUKDAR</t>
  </si>
  <si>
    <t>3 ASHOK ANAND SINGHAL</t>
  </si>
  <si>
    <t>5 ROHINI KUMAR DAS</t>
  </si>
  <si>
    <t>6 RAM KUMAR DAS</t>
  </si>
  <si>
    <t>7 MD. NAZIDUL ISLAM</t>
  </si>
  <si>
    <t>2 HAREN DAS</t>
  </si>
  <si>
    <t>3 BARKAT ULLAH</t>
  </si>
  <si>
    <t>4 DWIPEN PATHAK</t>
  </si>
  <si>
    <t>5 DHRUBA PRASAD BAISHYA</t>
  </si>
  <si>
    <t>6 ABUL HUSSAIN</t>
  </si>
  <si>
    <t>7 SURAJIT HAZARIKA</t>
  </si>
  <si>
    <t>8 JIBAN DAS</t>
  </si>
  <si>
    <t>9 BHUPEN CHANDRA MUDOI</t>
  </si>
  <si>
    <t>RPI</t>
  </si>
  <si>
    <t>10 HARI CHANDRA DAS</t>
  </si>
  <si>
    <t>2 JADAB CHANDRA DEKA</t>
  </si>
  <si>
    <t>3 SATYABRAT KALITA</t>
  </si>
  <si>
    <t>4 OMAR RASHID</t>
  </si>
  <si>
    <t>5 KISHOR KUMAR</t>
  </si>
  <si>
    <t>6 KRISHNA KANTA</t>
  </si>
  <si>
    <t>7 HASHI RAM DEKA</t>
  </si>
  <si>
    <t>8 MUHAMMAD NURUL ISLAM</t>
  </si>
  <si>
    <t>9 SISIR KAKATI</t>
  </si>
  <si>
    <t>1 ANANTA DEKA</t>
  </si>
  <si>
    <t>2 BHUBANESWAR KALITA</t>
  </si>
  <si>
    <t>3 THANESWAR BORO</t>
  </si>
  <si>
    <t>4 PRANJAL BHARALI</t>
  </si>
  <si>
    <t>5 BHABEN BASUMATARY</t>
  </si>
  <si>
    <t>6 DHRUBAJYOTI SARMA</t>
  </si>
  <si>
    <t>1 CHANDI BASUMATARY</t>
  </si>
  <si>
    <t>2 PADUM BAHADUR</t>
  </si>
  <si>
    <t>3 BISWAJIT DAIMARY</t>
  </si>
  <si>
    <t>4 SADHAN BAISHYA</t>
  </si>
  <si>
    <t>5 SADANADA LAHARI</t>
  </si>
  <si>
    <t>6 PARAMESWAR BASKEY</t>
  </si>
  <si>
    <t>7 ASHOK KUMAR MUKHERJEE</t>
  </si>
  <si>
    <t>1 ALAKA SARMA</t>
  </si>
  <si>
    <t>2 MADAN KALITA</t>
  </si>
  <si>
    <t>3 ASHOK SARMA</t>
  </si>
  <si>
    <t>4 GAUTAM PRATAP GOSWAMI</t>
  </si>
  <si>
    <t>6 NARAYAN PATHAK</t>
  </si>
  <si>
    <t>7 NRIPAL BARMA</t>
  </si>
  <si>
    <t>8 SATYA RAM TALUKDAR</t>
  </si>
  <si>
    <t>1 DR.BHUMIDHAR BARMAN</t>
  </si>
  <si>
    <t>73.0</t>
  </si>
  <si>
    <t>3 SONABAR ALI</t>
  </si>
  <si>
    <t>4 PRADIP RAJBONGSHI</t>
  </si>
  <si>
    <t>5 SANTANU KALITA</t>
  </si>
  <si>
    <t>6 TROILEN DEKA</t>
  </si>
  <si>
    <t>1 CHANDRA MOHAN</t>
  </si>
  <si>
    <t>3 SONESWAR PATOWARY</t>
  </si>
  <si>
    <t>1 MANESWAR BRAHMA</t>
  </si>
  <si>
    <t>2 PANIRAM RABHA</t>
  </si>
  <si>
    <t>4 PRABEEN BORO</t>
  </si>
  <si>
    <t>5 HARI CHARAN BORO</t>
  </si>
  <si>
    <t>1 THANESWAR BASUMATARY</t>
  </si>
  <si>
    <t>2 TIJEN BASUMATARY</t>
  </si>
  <si>
    <t>2 TULSI KUJUR</t>
  </si>
  <si>
    <t>3 DURGA DAS BORO</t>
  </si>
  <si>
    <t>4 PRANKRISHNA DAS</t>
  </si>
  <si>
    <t>5 SWARNALATA CHALIHA</t>
  </si>
  <si>
    <t>6 GOBINDA CHANDRA BARA</t>
  </si>
  <si>
    <t>7 KUMUD CHANDRA DAS</t>
  </si>
  <si>
    <t>8 DHANESWAR BORO</t>
  </si>
  <si>
    <t>9 LUCYMAI BASUMATARI</t>
  </si>
  <si>
    <t>1 BINANDA KUMAR SAIKIA</t>
  </si>
  <si>
    <t>2 ZOII NATH SARMAH</t>
  </si>
  <si>
    <t>3 MD. ALI HUSSAIN</t>
  </si>
  <si>
    <t>4 SAILEN KUMAR SARMA</t>
  </si>
  <si>
    <t>5 PABITRA BHUYAN</t>
  </si>
  <si>
    <t>6 BIRENDRA KUMAR</t>
  </si>
  <si>
    <t>7 RAMESH CHANDRA</t>
  </si>
  <si>
    <t>8 AJIT ACHARJYA</t>
  </si>
  <si>
    <t>9 AROON BAROOA</t>
  </si>
  <si>
    <t>1 HIREN DAS</t>
  </si>
  <si>
    <t>2 ARJUN DAS</t>
  </si>
  <si>
    <t>3 BASANTA DAS</t>
  </si>
  <si>
    <t>4 NILUPAM DAS</t>
  </si>
  <si>
    <t>5 DULAL HIRA</t>
  </si>
  <si>
    <t>6 NIPON DHOLUA</t>
  </si>
  <si>
    <t>1 ILIAS ALI</t>
  </si>
  <si>
    <t>2 MAZIBUR RAHMAN</t>
  </si>
  <si>
    <t>3 JAKIR HUSSAIN</t>
  </si>
  <si>
    <t>4 MINARA BEGUM</t>
  </si>
  <si>
    <t>5 TAPASH MAJUMDER</t>
  </si>
  <si>
    <t>6 ABDUL JABBAR</t>
  </si>
  <si>
    <t>7 DELWAR HUSSAIN</t>
  </si>
  <si>
    <t>8 DR. MAHESH KUMAR</t>
  </si>
  <si>
    <t>4 LITON DAIMARI</t>
  </si>
  <si>
    <t>5 PRODEEP KUMAR DAIMARY</t>
  </si>
  <si>
    <t>6 JUNASH BAGLARI</t>
  </si>
  <si>
    <t>7 BINAI KHUNGUR</t>
  </si>
  <si>
    <t>2 JITU KISSAN</t>
  </si>
  <si>
    <t>3 RIMISH LINDA</t>
  </si>
  <si>
    <t>4 PHILIMON BASKEY</t>
  </si>
  <si>
    <t>5 DR DEVA KANTA</t>
  </si>
  <si>
    <t>6 SARAT BASUMATARY</t>
  </si>
  <si>
    <t>7 ATUL SWARGIARY</t>
  </si>
  <si>
    <t>8 DHRUBA OJHA</t>
  </si>
  <si>
    <t>9 ROBERT MIR</t>
  </si>
  <si>
    <t>2 SATYA NATH BRAHMA</t>
  </si>
  <si>
    <t>3 RATHINDRA DEY</t>
  </si>
  <si>
    <t>4 BIREN MIRDHA</t>
  </si>
  <si>
    <t>5 LIPIKA DAS</t>
  </si>
  <si>
    <t>6 DHARMESWAR SAIKIA</t>
  </si>
  <si>
    <t>2 BRINDABAN GOSWAMI</t>
  </si>
  <si>
    <t>3 MAGHOWA MIRDHA</t>
  </si>
  <si>
    <t>4 RAM PRASAD SARMAH</t>
  </si>
  <si>
    <t>5 TARUN KUMAR NATH</t>
  </si>
  <si>
    <t>6 PRAFULLA GOSWAMI</t>
  </si>
  <si>
    <t>7 PARESH NATH</t>
  </si>
  <si>
    <t>2 BIZIT SAIKIA</t>
  </si>
  <si>
    <t>3 ANAMIKA BARUAH</t>
  </si>
  <si>
    <t>4 KARTIK HAZARIKA</t>
  </si>
  <si>
    <t>5 MD. MIA HUSSAIN</t>
  </si>
  <si>
    <t>1 ABHIJIT HAZARIKA</t>
  </si>
  <si>
    <t>2 BHIMANANDA TANTI</t>
  </si>
  <si>
    <t>4 MD. ABBAS KHAN</t>
  </si>
  <si>
    <t>5 LATA LAKRA (TIRU)</t>
  </si>
  <si>
    <t>6 JUNTI NARAH</t>
  </si>
  <si>
    <t>7 DWIP BORTHAKUR</t>
  </si>
  <si>
    <t>8 MANOJ KUMAR TAMULI</t>
  </si>
  <si>
    <t>9 CYRIL LANG TOPPO</t>
  </si>
  <si>
    <t>1 PADMA HAZARIKA</t>
  </si>
  <si>
    <t>2 PRANESWAR BASUMATARY</t>
  </si>
  <si>
    <t>3 DIPANKAR HAZARIKA</t>
  </si>
  <si>
    <t>4 HEMANTA NATH</t>
  </si>
  <si>
    <t>3 DIGANTA GHATOWAL</t>
  </si>
  <si>
    <t>4 DR. KOSHESWAR BORAH</t>
  </si>
  <si>
    <t>5 FARHAD AHMED</t>
  </si>
  <si>
    <t>6 DEBANANDA DAS</t>
  </si>
  <si>
    <t>2 NAGEN GOWALA</t>
  </si>
  <si>
    <t>4 BISWAJEET GOSWAMI</t>
  </si>
  <si>
    <t>5 ARJUN CHETRI</t>
  </si>
  <si>
    <t>6 DURLOV DUNGRI</t>
  </si>
  <si>
    <t>7 HARI GAJUREL</t>
  </si>
  <si>
    <t>3 PRANJAL PATIRI</t>
  </si>
  <si>
    <t>4 KAMAL HORO</t>
  </si>
  <si>
    <t>5 BIPUL RAJBONGSHI</t>
  </si>
  <si>
    <t>6 KESHAB GOGOI</t>
  </si>
  <si>
    <t>7 SAMUDRA GUPTA SAHU</t>
  </si>
  <si>
    <t>8 PAPU CHANDRA BORBORAH</t>
  </si>
  <si>
    <t>1 BIBEKANANDA DALAI</t>
  </si>
  <si>
    <t>2 PREMANANDA DAS</t>
  </si>
  <si>
    <t>3 BUBUL DAS</t>
  </si>
  <si>
    <t>4 SATYAHASH DAS</t>
  </si>
  <si>
    <t>5 LAKSHMI DAS</t>
  </si>
  <si>
    <t>6 SWAPAN KUMAR MANDAL</t>
  </si>
  <si>
    <t>7 ATUL HAZARIKA</t>
  </si>
  <si>
    <t>3 RABINDRA KR NATH</t>
  </si>
  <si>
    <t>4 KALIRAM DEKARAJA</t>
  </si>
  <si>
    <t>5 PANINDRA BORDOLOI</t>
  </si>
  <si>
    <t>6 BIRINCHI SARMAH</t>
  </si>
  <si>
    <t>7 NIRANJAN KALITA</t>
  </si>
  <si>
    <t>8 HITESWAR PATAR</t>
  </si>
  <si>
    <t>9 ABDUL MANNAN</t>
  </si>
  <si>
    <t>10 DAMBARUDHAR BORAH</t>
  </si>
  <si>
    <t>1 DR. NAZRUL ISLAM</t>
  </si>
  <si>
    <t>3 ABUBAKKAR SIDDIQUE</t>
  </si>
  <si>
    <t>4 WOLI ULLAH</t>
  </si>
  <si>
    <t>1 KRIPANATH MALLAH</t>
  </si>
  <si>
    <t>2 NIKHIL SUKLABAIDYA</t>
  </si>
  <si>
    <t>3 PRIYADA RANJAN MALLICK</t>
  </si>
  <si>
    <t>4 AMARESH ROY</t>
  </si>
  <si>
    <t>5 RAGENDRA CHANDRA DAS</t>
  </si>
  <si>
    <t>6 MOON SWARNAKAR</t>
  </si>
  <si>
    <t>7 BIJOY PRASAD MALLAH</t>
  </si>
  <si>
    <t>8 MUNILAL RABIDAS</t>
  </si>
  <si>
    <t>9 NIRMAL MALLICK</t>
  </si>
  <si>
    <t>10 PARIKSHIT ROY</t>
  </si>
  <si>
    <t>11 ANANDA SANKAR MALLAH</t>
  </si>
  <si>
    <t>12 PRADIP BANIA</t>
  </si>
  <si>
    <t>2 KARTIK SENA SINHA</t>
  </si>
  <si>
    <t>3 SUKHENDU SHEKHAR DUTTA</t>
  </si>
  <si>
    <t>4 KRIPESH RANJAN DASGUPTA</t>
  </si>
  <si>
    <t>5 NIKHIL KUMAR SEN</t>
  </si>
  <si>
    <t>6 RUPAM NANDI PURKAYASTHA</t>
  </si>
  <si>
    <t>7 DEBANGSHU NATH</t>
  </si>
  <si>
    <t>8 MAIN UDDIN CHOUDHURY</t>
  </si>
  <si>
    <t>1 KAMALAKHYA DEY</t>
  </si>
  <si>
    <t>3 ABDUL MUQTADIR</t>
  </si>
  <si>
    <t>5 SATYAJIT PAUL</t>
  </si>
  <si>
    <t>7 PIKLU DAS</t>
  </si>
  <si>
    <t>8 AKSHAY SUKLABAIDYA</t>
  </si>
  <si>
    <t>9 SATH KARI SAHA</t>
  </si>
  <si>
    <t>10 BIKASH KANTI ROY</t>
  </si>
  <si>
    <t>11 SAD UDDIN</t>
  </si>
  <si>
    <t>12 BAHARUL ISLAM</t>
  </si>
  <si>
    <t>13 NITAI DEB</t>
  </si>
  <si>
    <t>2 EKBAL HUSSAIN</t>
  </si>
  <si>
    <t>3 SIPRA GOON</t>
  </si>
  <si>
    <t>4 DR. K.M. BAHARUL ISLAM</t>
  </si>
  <si>
    <t>5 AZIZUR RAHMAN TALUKDAR</t>
  </si>
  <si>
    <t>6 MOSTAK AHMED</t>
  </si>
  <si>
    <t>7 BADRUL ISLAM</t>
  </si>
  <si>
    <t>8 NEZAM UDDIN</t>
  </si>
  <si>
    <t>9 ABDUR RAHIM KHAN</t>
  </si>
  <si>
    <t>10 TAPU ROY</t>
  </si>
  <si>
    <t>11 RAMKRISHNA NAMASUDRA</t>
  </si>
  <si>
    <t>12 RANJIT NAMASUDRA</t>
  </si>
  <si>
    <t>13 RUPAK NATH</t>
  </si>
  <si>
    <t>14 ABDUL MANNAN</t>
  </si>
  <si>
    <t>15 TAJ UDDIN</t>
  </si>
  <si>
    <t>16 NAZRUL ISLAM</t>
  </si>
  <si>
    <t>17 ABDUL HAMID</t>
  </si>
  <si>
    <t>18 MAHBUB AHMED KHAN</t>
  </si>
  <si>
    <t>19 AMIRUL HUSSAIN</t>
  </si>
  <si>
    <t>20 BAPPON NATH</t>
  </si>
  <si>
    <t>21 ALAL UDDIN</t>
  </si>
  <si>
    <t>22 ABDUL MALIK</t>
  </si>
  <si>
    <t>23 LIAKAT ALI</t>
  </si>
  <si>
    <t>24 HIFJUR RAHMAN</t>
  </si>
  <si>
    <t>25 SIDDEQUE AHMED</t>
  </si>
  <si>
    <t>1 JAMAL UDDIN AHMED</t>
  </si>
  <si>
    <t>2 HELAL UDDIN CHOUDHURY</t>
  </si>
  <si>
    <t>3 BISWARUP BHATTACHARJEE</t>
  </si>
  <si>
    <t>4 HAZI FAKAR UDDIN</t>
  </si>
  <si>
    <t>5 MD MAINUL ISLAM</t>
  </si>
  <si>
    <t>6 FAKAR UDDIN ALI AHMED</t>
  </si>
  <si>
    <t>1 ABDUL MUHIB MAZUMDER</t>
  </si>
  <si>
    <t>2 SUBRATA KUMAR NATH</t>
  </si>
  <si>
    <t>4 KAMRUL ISLAM BARBHUIYA</t>
  </si>
  <si>
    <t>5 JALANTA SENGUPTA</t>
  </si>
  <si>
    <t>6 MRITYUNJOY CHAKRABORTY</t>
  </si>
  <si>
    <t>7 KAMAL UDDIN CHOUDHURY</t>
  </si>
  <si>
    <t>8 ANOWAR UDDIN BARLASKAR</t>
  </si>
  <si>
    <t>69.0</t>
  </si>
  <si>
    <t>9 GIAS UDDIN MAZUMDER</t>
  </si>
  <si>
    <t>10 SAHAB UDDIN CHOUDHURY</t>
  </si>
  <si>
    <t>11 SUSHIL PAUL</t>
  </si>
  <si>
    <t>12 GULAM MUSTAFA</t>
  </si>
  <si>
    <t>13 HILAL UDDIN MAZUMDER</t>
  </si>
  <si>
    <t>14 SUAL AHMED MAZUMDER</t>
  </si>
  <si>
    <t>15 BABUL MIA MAZUMDER</t>
  </si>
  <si>
    <t>16 ANOWAR HUSSAIN</t>
  </si>
  <si>
    <t>17 SIRAJ UDDIN MAZUMDER</t>
  </si>
  <si>
    <t>18 MATIUR RAHMAN BARBHUIYA</t>
  </si>
  <si>
    <t>19 JOYBRATHA ROY</t>
  </si>
  <si>
    <t>20 ABJAL HAQUE CHOUDHURY</t>
  </si>
  <si>
    <t>2 JYOTISH CHANDRA DEY</t>
  </si>
  <si>
    <t>3 JOYDIPA PAUL</t>
  </si>
  <si>
    <t>4 NAZRUL ISLAM MIRA</t>
  </si>
  <si>
    <t>5 GIAS UDDIN LASKAR</t>
  </si>
  <si>
    <t>6 HIMANGSHU DAS</t>
  </si>
  <si>
    <t>7 NAZRUL HAQUE</t>
  </si>
  <si>
    <t>8 ANIL NATH</t>
  </si>
  <si>
    <t>9 SAHAB UDDIN LASKAR</t>
  </si>
  <si>
    <t>2 RAHUL ROY</t>
  </si>
  <si>
    <t>3 SUDIP KUMAR DEB</t>
  </si>
  <si>
    <t>5 SAHAB UDDIN BARBHUIYA</t>
  </si>
  <si>
    <t>6 SHIDUL ALOM CHOUDHURY</t>
  </si>
  <si>
    <t>7 KHALIL UDDIN BARBHUIYA</t>
  </si>
  <si>
    <t>8 ABDUL JALIL LASKAR</t>
  </si>
  <si>
    <t>9 CHAYAN DEY</t>
  </si>
  <si>
    <t>10 MOTIUR RAHMAN BARBHUIYA</t>
  </si>
  <si>
    <t>10 JAMAL UDDIN CHOUDHURY</t>
  </si>
  <si>
    <t>12 NURUL HOQUE LASKAR</t>
  </si>
  <si>
    <t>13 KAIDUL ALAM SAHA</t>
  </si>
  <si>
    <t>14 MOHIR UDDIN CHOUDHURY</t>
  </si>
  <si>
    <t>15 IKRAMUL HOQUE BARBHUIYA</t>
  </si>
  <si>
    <t>16 ALTAF HUSSAIN LASKAR</t>
  </si>
  <si>
    <t>1 SUSHMITA DEV</t>
  </si>
  <si>
    <t>2 RAJDEEP ROY</t>
  </si>
  <si>
    <t>3 PARIMAL KANTI PAUL</t>
  </si>
  <si>
    <t>4 FAKRUL ISLAM MAZUMDER</t>
  </si>
  <si>
    <t>5 DHRUBOJYOTI GUPTA</t>
  </si>
  <si>
    <t>6 TUSHAR KANTI</t>
  </si>
  <si>
    <t>7 DIBAKAR BHATTACHARJEE</t>
  </si>
  <si>
    <t>8 SHEKHAR ROY</t>
  </si>
  <si>
    <t>9 RAJDEEP DEB ROY</t>
  </si>
  <si>
    <t>10 AMRIT LAL DAS</t>
  </si>
  <si>
    <t>11 KAMAL DAS</t>
  </si>
  <si>
    <t>1 ANAMUL HAQUE</t>
  </si>
  <si>
    <t>3 RASHID AHMED MAZUMDER</t>
  </si>
  <si>
    <t>4 ANWAR HUSSAIN LASKAR</t>
  </si>
  <si>
    <t>5 RAMIJ UDDIN MAZUMDER</t>
  </si>
  <si>
    <t>6 SAMSUR ROHMAN</t>
  </si>
  <si>
    <t>7 JABARUT ALOM CHOUDHURY</t>
  </si>
  <si>
    <t>8 MOHARAM ALI LASKAR</t>
  </si>
  <si>
    <t>9 FUZAIL AHMED LASKAR</t>
  </si>
  <si>
    <t>10 ZILANI HOQUE LASKAR</t>
  </si>
  <si>
    <t>11 FIDEL CHOUDHURY</t>
  </si>
  <si>
    <t>AIFB</t>
  </si>
  <si>
    <t>12 DWIJAMONI SINHA</t>
  </si>
  <si>
    <t>13 ALTAF HUSSAIN LASKAR</t>
  </si>
  <si>
    <t>2 PARIMAL SUKLABAIDYA</t>
  </si>
  <si>
    <t>3 RATHINDRA DAS LASKAR</t>
  </si>
  <si>
    <t>4 BROJENDRA DAS</t>
  </si>
  <si>
    <t>5 MRINMOY KANTI DAS</t>
  </si>
  <si>
    <t>6 PRANAY BARDHAN</t>
  </si>
  <si>
    <t>7 KRISHNA PRASAD BHAR</t>
  </si>
  <si>
    <t>8 MANINDRA CHANDRA DAS</t>
  </si>
  <si>
    <t>2 SURENDRA PRASAD SINHA</t>
  </si>
  <si>
    <t>3 MIHIR KANTI SHOME</t>
  </si>
  <si>
    <t>5 NANDA BABU SINGHA</t>
  </si>
  <si>
    <t>6 PRABIR KUMAR SINGH</t>
  </si>
  <si>
    <t>7 HAIDAR HUSSAIN</t>
  </si>
  <si>
    <t>8 MASUK AHMED LASKAR</t>
  </si>
  <si>
    <t>9 BABACHAND SINGHA</t>
  </si>
  <si>
    <t>10 NUR UDDIN BARBHUIYA</t>
  </si>
  <si>
    <t>4 SANJAY ADITYA SINGH</t>
  </si>
  <si>
    <t>5 DWIJAMANI SINGHA</t>
  </si>
  <si>
    <t>6 MASRAF ALI CHOUDHURY</t>
  </si>
  <si>
    <t>7 NAJIM UDDIN MAZUMDAR</t>
  </si>
  <si>
    <t>8 NAZMUL HOQUE LASKAR</t>
  </si>
  <si>
    <t>2 MISBAHUL ISLAM LASKAR</t>
  </si>
  <si>
    <t>3 BIJOY LAKSHMI</t>
  </si>
  <si>
    <t>4 MOHAMMAD ALI LASKAR</t>
  </si>
  <si>
    <t>5 HIFJUR RAHMAN BARBHUIYA</t>
  </si>
  <si>
    <t>6 BADRUL ISLAM MAZUMDER</t>
  </si>
  <si>
    <t>7 AKMAL HUSSAIN BARBHUIYA</t>
  </si>
  <si>
    <t>8 SADIK AHMED LASKAR</t>
  </si>
  <si>
    <t>9 RAFIQUL HOQUE MAZUMDER</t>
  </si>
  <si>
    <t>10 BADRUL ISLAM BARBHUIYA</t>
  </si>
  <si>
    <t>11 KANU DEB NATH</t>
  </si>
  <si>
    <t>12 OLIUL HASNATH LASKAR</t>
  </si>
  <si>
    <t>13 SHAMS UDDIN BARBHUIYA</t>
  </si>
  <si>
    <t>14 ABDUL JALIL BARBHUIYA</t>
  </si>
  <si>
    <t>2 ANWARUL HAQUE</t>
  </si>
  <si>
    <t>3 ANIL CHANDRA DEY</t>
  </si>
  <si>
    <t>4 AMAR CHAND JAIN</t>
  </si>
  <si>
    <t>5 ANUP KUMAR DUTTA</t>
  </si>
  <si>
    <t>6 KUMARJIT DEB</t>
  </si>
  <si>
    <t>7 G.M.C SAHAB UDDIN AHMED</t>
  </si>
  <si>
    <t>8 ASHIT CHANDRA DEY</t>
  </si>
  <si>
    <t>9 ALOK SEN</t>
  </si>
  <si>
    <t>79.0</t>
  </si>
  <si>
    <t>2 KULENDRA DAULAGUPU</t>
  </si>
  <si>
    <t>3 MOHET HOJAI</t>
  </si>
  <si>
    <t>4 IJIRANGBE JEME</t>
  </si>
  <si>
    <t>1 KLENGDOON ENGTI</t>
  </si>
  <si>
    <t>2 JAGAT SING ENGTI</t>
  </si>
  <si>
    <t>3 SANDHYARANI SANGMA</t>
  </si>
  <si>
    <t>5 CHANDRA SING RONGPI</t>
  </si>
  <si>
    <t>2 CHOMANG KRO</t>
  </si>
  <si>
    <t>3 TOPAN TERON</t>
  </si>
  <si>
    <t>4 HORI TERANG</t>
  </si>
  <si>
    <t>2 GEORGE MILLICK</t>
  </si>
  <si>
    <t>3 PADMA MAIBANGSA</t>
  </si>
  <si>
    <t>4 J.I. KATHAR</t>
  </si>
  <si>
    <t>1 MANSING RONGPI</t>
  </si>
  <si>
    <t>2 JOTSON BEY</t>
  </si>
  <si>
    <t>1 ZABED ISLAM</t>
  </si>
  <si>
    <t>2 DR. MOTIUR ROHMAN</t>
  </si>
  <si>
    <t>3 GALIB ISLAM</t>
  </si>
  <si>
    <t>4 ABDUL SALAM SHAH</t>
  </si>
  <si>
    <t>6 BANAWARI LAL AGARWALLA</t>
  </si>
  <si>
    <t>7 NITISH ALLIMMYAN (DAS)</t>
  </si>
  <si>
    <t>1 ABDUR RAHMAN AJMAL</t>
  </si>
  <si>
    <t>4 MOFIDUL HOQUE</t>
  </si>
  <si>
    <t>1 JAHAN UDDIN</t>
  </si>
  <si>
    <t>3 DR. DEBAMOY SANYAL</t>
  </si>
  <si>
    <t>4 ABU ADIL MD. ENAMUL</t>
  </si>
  <si>
    <t>5 FAIZUL HAQUE</t>
  </si>
  <si>
    <t>6 ROUSHON ZAMIR</t>
  </si>
  <si>
    <t>7 KAZI JAMIR UDDIN AHMED</t>
  </si>
  <si>
    <t>1 BANENDRA KUMAR</t>
  </si>
  <si>
    <t>2 NIZANUR RAHMAN</t>
  </si>
  <si>
    <t>3 MOHIBUL HAQUE</t>
  </si>
  <si>
    <t>4 ASHOK KUMAR ROY</t>
  </si>
  <si>
    <t>5 NURAL ISLAM SK</t>
  </si>
  <si>
    <t>6 ZAHIRUL HOQUE</t>
  </si>
  <si>
    <t>7 BISWAJEET ROY</t>
  </si>
  <si>
    <t>8 RANJAN SAHA</t>
  </si>
  <si>
    <t>9 MOKBUL HUSSAIN</t>
  </si>
  <si>
    <t>10 ABHISEKH DEY SARKAR</t>
  </si>
  <si>
    <t>2 ASWINI ROY SARKAR</t>
  </si>
  <si>
    <t>3 SAFER ALI AHMED</t>
  </si>
  <si>
    <t>4 SANTOSH KUMAR SARKAR</t>
  </si>
  <si>
    <t>5 JALAL UDDIN AHMED</t>
  </si>
  <si>
    <t>82.0</t>
  </si>
  <si>
    <t>6 SHEIKH MONSUR RAHMAN</t>
  </si>
  <si>
    <t>7 ENTAZ ALI</t>
  </si>
  <si>
    <t>8 MINATI SARKAR ROY</t>
  </si>
  <si>
    <t>9 MOKLES RAHMAN</t>
  </si>
  <si>
    <t>LB</t>
  </si>
  <si>
    <t>10 AKBAR ALI</t>
  </si>
  <si>
    <t>1 GUL AKHTARA BEGUM</t>
  </si>
  <si>
    <t>2 PRASANTA KUMAR BARUA</t>
  </si>
  <si>
    <t>3 UMA RANI BASUMATARY</t>
  </si>
  <si>
    <t>4 BHARATI BARUAH</t>
  </si>
  <si>
    <t>5 WASIM RAJA</t>
  </si>
  <si>
    <t>6 ABDUL HAMID</t>
  </si>
  <si>
    <t>7 PURANDAR NATH</t>
  </si>
  <si>
    <t>8 MOINUL HOQUE</t>
  </si>
  <si>
    <t>9 MONIRUR ZAMAN</t>
  </si>
  <si>
    <t>10 BIPIN BARMAN</t>
  </si>
  <si>
    <t>11 MOHENDRA CHANDRA ROY</t>
  </si>
  <si>
    <t>2 KHAIRUL ALAM MIAH</t>
  </si>
  <si>
    <t>3 ASHIM HASDA</t>
  </si>
  <si>
    <t>4 CHRISOSTOM TUDU</t>
  </si>
  <si>
    <t>5 RAJENDRA MUSHAHARY</t>
  </si>
  <si>
    <t>6 SANTOSH TARAFDAR</t>
  </si>
  <si>
    <t>7 NIBARAN BASUMATARY</t>
  </si>
  <si>
    <t>8 JUNASH MURMU</t>
  </si>
  <si>
    <t>JMM</t>
  </si>
  <si>
    <t>9 SOMARI BASUMATARY</t>
  </si>
  <si>
    <t>1 PRADIP KUMAR BRAHMA</t>
  </si>
  <si>
    <t>2 URKHAO GWRA BRAHMA</t>
  </si>
  <si>
    <t>3 LAHENDRA BASUMATARY</t>
  </si>
  <si>
    <t>4 PRADIP KR. BRAHMA</t>
  </si>
  <si>
    <t>2 KISHORE BASUMATARY</t>
  </si>
  <si>
    <t>3 RAJESWAR BRAHMA</t>
  </si>
  <si>
    <t>4 BISWAJIT NARZARY</t>
  </si>
  <si>
    <t>5 SUBHADRA NARZARY</t>
  </si>
  <si>
    <t>2 MAOTI BRAHMA HAZOWARY</t>
  </si>
  <si>
    <t>3 SUPRIYA BRAHMA</t>
  </si>
  <si>
    <t>4 TAPAN MUCHAHARY</t>
  </si>
  <si>
    <t>5 SUNIL BASUMATARY</t>
  </si>
  <si>
    <t>6 GOPINATH GOYARY</t>
  </si>
  <si>
    <t>2 PRABHAT BAISNAB</t>
  </si>
  <si>
    <t>3 SASHANKA BRAHMA</t>
  </si>
  <si>
    <t>4 MONI KONCH</t>
  </si>
  <si>
    <t>5 SIBU CHANDA</t>
  </si>
  <si>
    <t>SHS</t>
  </si>
  <si>
    <t>6 KIRANMAYEE NATH</t>
  </si>
  <si>
    <t>1 KAMALSHING NARZARY</t>
  </si>
  <si>
    <t>2 KHALILUR RAHMAN</t>
  </si>
  <si>
    <t>3 GAJENDRA BARMAN</t>
  </si>
  <si>
    <t>4 ROMIO BRAHMA</t>
  </si>
  <si>
    <t>5 PARIMAL BISWAS</t>
  </si>
  <si>
    <t>6 HAREN GOGOI</t>
  </si>
  <si>
    <t>3 ABDUL LATIF MONDAL</t>
  </si>
  <si>
    <t>4 ANJU MONOWARA BEGUM</t>
  </si>
  <si>
    <t>5 RABIN DAS</t>
  </si>
  <si>
    <t>7 NILANANDA RAJBONGSHI</t>
  </si>
  <si>
    <t>8 AMINUL HOQUE JWADDER</t>
  </si>
  <si>
    <t>9 SAMSUL HOQUE</t>
  </si>
  <si>
    <t>2 BIJAY DAS</t>
  </si>
  <si>
    <t>3 DHRUBAJYOTI BANIKYA</t>
  </si>
  <si>
    <t>5 KAUSTAV KUMAR DAS</t>
  </si>
  <si>
    <t>6 ASHOK DUTTA</t>
  </si>
  <si>
    <t>7 BIMAL CHANDRA DAS</t>
  </si>
  <si>
    <t>8 MOHADEV CH. DAS</t>
  </si>
  <si>
    <t>1 SIB CHARAN BASUMATARY</t>
  </si>
  <si>
    <t>2 DIGANTA KUMAR RAVA</t>
  </si>
  <si>
    <t>3 FLORENCE G. MOMIN</t>
  </si>
  <si>
    <t>4 BALI RAM BORO</t>
  </si>
  <si>
    <t>5 RAMA KANTA KHAKHALARY</t>
  </si>
  <si>
    <t>6 KAUSHALYA CHAUDHURY</t>
  </si>
  <si>
    <t>7 BHUPENDRA RAVA</t>
  </si>
  <si>
    <t>1 MONOWAR HUSSAIN</t>
  </si>
  <si>
    <t>4 DULAL CH. GHOSH</t>
  </si>
  <si>
    <t>6 MANO MOHAN NATH</t>
  </si>
  <si>
    <t>7 JESMINA ISLAM</t>
  </si>
  <si>
    <t>8 ARUN DAS</t>
  </si>
  <si>
    <t>9 GOLE RAHMAN</t>
  </si>
  <si>
    <t>10 AZHAR HUSSAIN</t>
  </si>
  <si>
    <t>2 PURANDAR RABHA</t>
  </si>
  <si>
    <t>3 ABDUR RASHID MANDAL</t>
  </si>
  <si>
    <t>4 ABU BAKKER SIDDIQUE</t>
  </si>
  <si>
    <t>5 NOZMUL HOQUE</t>
  </si>
  <si>
    <t>71.0</t>
  </si>
  <si>
    <t>6 NISHI KANTA HAJONG</t>
  </si>
  <si>
    <t>7 DILIP RAY</t>
  </si>
  <si>
    <t>1 MOIN UDDIN AHMED</t>
  </si>
  <si>
    <t>3 KAILASH CHANDRA RABHA</t>
  </si>
  <si>
    <t>4 AFZALUR RAHMAN</t>
  </si>
  <si>
    <t>5 SONAUDDIN AHMED</t>
  </si>
  <si>
    <t>6 SHAFIQUL HUSSAIN (PRINCE)</t>
  </si>
  <si>
    <t>7 KASIRUDDIN SHEIKH</t>
  </si>
  <si>
    <t>8 ABDUL HAMID</t>
  </si>
  <si>
    <t>1 RANJEET KUMAR DASS</t>
  </si>
  <si>
    <t>2 A. SALIM</t>
  </si>
  <si>
    <t>4 MANORANJAN TALUKDAR</t>
  </si>
  <si>
    <t>5 IYAD ALI</t>
  </si>
  <si>
    <t>6 MOHIDUL ISLAM</t>
  </si>
  <si>
    <t>7 MRINAL KANTI SARKAR</t>
  </si>
  <si>
    <t>8 KHANINDRA NATH PATHAK</t>
  </si>
  <si>
    <t>9 FAIZAN NESSA</t>
  </si>
  <si>
    <t>10 NIRMAL KUMAR AGARWALLA</t>
  </si>
  <si>
    <t>11 MANIRAM PATGIRI</t>
  </si>
  <si>
    <t>1 ABUL KALAM AZAD</t>
  </si>
  <si>
    <t>2 PHANIDHAR TALUKDAR</t>
  </si>
  <si>
    <t>3 MILAN BARO</t>
  </si>
  <si>
    <t>4 KARTIK SARMA</t>
  </si>
  <si>
    <t>5 DR.MANORANJAN DAS</t>
  </si>
  <si>
    <t>6 MANIK BASUMATARY</t>
  </si>
  <si>
    <t>7 MANJUSHREE PATHAK</t>
  </si>
  <si>
    <t>8 MONSER ALI</t>
  </si>
  <si>
    <t>9 AJAD ALI</t>
  </si>
  <si>
    <t>10 RATNA KANTA DEKA</t>
  </si>
  <si>
    <t>11 MANOJ KUMAR BAISHYA</t>
  </si>
  <si>
    <t>1 MANORANJAN DAS</t>
  </si>
  <si>
    <t>4 DILIP BARUAH</t>
  </si>
  <si>
    <t>5 PHANI PATHAK</t>
  </si>
  <si>
    <t>6 TAPAN BHUYAN</t>
  </si>
  <si>
    <t>7 BISHAL JYOTI KALITA</t>
  </si>
  <si>
    <t>8 AJIT SARMA</t>
  </si>
  <si>
    <t>9 SYED MAHIMUDDIN AHMED</t>
  </si>
  <si>
    <t>9 PRADIP KUMAR KALITA</t>
  </si>
  <si>
    <t>1 ABDUR RAHIM KHAN</t>
  </si>
  <si>
    <t>2 GUNINDRA NATH DAS</t>
  </si>
  <si>
    <t>3 ABDUL KAYEM</t>
  </si>
  <si>
    <t>4 ABDUL KADDUS</t>
  </si>
  <si>
    <t>5 AMIYA KUMAR DAS</t>
  </si>
  <si>
    <t>6 JEHERUL HAQUE</t>
  </si>
  <si>
    <t>1 RAFIQUL ISLAM</t>
  </si>
  <si>
    <t>2 ABDUL KHALEQUE</t>
  </si>
  <si>
    <t>4 AYNAL HOQUE</t>
  </si>
  <si>
    <t>JKNPP</t>
  </si>
  <si>
    <t>5 UPENDRA CH. ARJYA</t>
  </si>
  <si>
    <t>7 SHAHIDUL ISLAM</t>
  </si>
  <si>
    <t>8 ABDUL JALIL TALUKDAR</t>
  </si>
  <si>
    <t>9 MAHMUD ALI MAZAR BHUIYA</t>
  </si>
  <si>
    <t>1 SHERMAN ALI AHMED</t>
  </si>
  <si>
    <t>2 RAJIB AHMED</t>
  </si>
  <si>
    <t>3 MANUMATI SARKAR</t>
  </si>
  <si>
    <t>4 MD JALAL UDDIN ALI</t>
  </si>
  <si>
    <t>4 AZMUL HOQUE</t>
  </si>
  <si>
    <t>6 ABDUS SALAM AHMED</t>
  </si>
  <si>
    <t>7 ABU CHAND MAHMMAD</t>
  </si>
  <si>
    <t>8 MD. AMIR ALI</t>
  </si>
  <si>
    <t>1 ALI HOSSAIN</t>
  </si>
  <si>
    <t>2 TARA PRASAD DAS</t>
  </si>
  <si>
    <t>3 KAMALESWAR MEDHI</t>
  </si>
  <si>
    <t>4 GHOLAM SARUWAR</t>
  </si>
  <si>
    <t>5 CHANAKYA PATHAK</t>
  </si>
  <si>
    <t>7 SUBHASH SARKAR</t>
  </si>
  <si>
    <t>8 MANOJ SARMA</t>
  </si>
  <si>
    <t>9 SAYDUR RAHMAN KHAN</t>
  </si>
  <si>
    <t>10 RAKIBUL HUSSAIN</t>
  </si>
  <si>
    <t>11 NASHER KHAN</t>
  </si>
  <si>
    <t>12 BASER UDDIN</t>
  </si>
  <si>
    <t>13 KAMAL UDDIN</t>
  </si>
  <si>
    <t>2 LIAKAT ALI KHAN</t>
  </si>
  <si>
    <t>3 ILIM UDDIN DEWAN</t>
  </si>
  <si>
    <t>4 NABAKUMAR DAS</t>
  </si>
  <si>
    <t>5 ABDUL KUDDUS</t>
  </si>
  <si>
    <t>6 SEIKH SAFIKUL HAQUE</t>
  </si>
  <si>
    <t>7 AKSHED ALI</t>
  </si>
  <si>
    <t>2 JAYANTA DAS</t>
  </si>
  <si>
    <t>3 JYOTI PRASAD DAS</t>
  </si>
  <si>
    <t>4 PRABIN MANDAL</t>
  </si>
  <si>
    <t>5 JITEN SARKAR</t>
  </si>
  <si>
    <t>1 REKIBUDDIN AHMED</t>
  </si>
  <si>
    <t>2 DR. KAMALA KALITA</t>
  </si>
  <si>
    <t>3 AMINUL HAQUE</t>
  </si>
  <si>
    <t>4 ROBIN NATH</t>
  </si>
  <si>
    <t>2 PRANAB KALITA</t>
  </si>
  <si>
    <t>3 NIVA SHARMA THAKURIA</t>
  </si>
  <si>
    <t>4 ANUP KR. MEDHI</t>
  </si>
  <si>
    <t>5 HEMANGA THAKURIA</t>
  </si>
  <si>
    <t>6 LALITA BAISHYA</t>
  </si>
  <si>
    <t>1 HIMANTA BISWA SARMA.</t>
  </si>
  <si>
    <t>2 PRODYUT KUMAR BORA</t>
  </si>
  <si>
    <t>3 MONOJ SAIKIA.</t>
  </si>
  <si>
    <t>4 BIMAL MOCHAHARY.</t>
  </si>
  <si>
    <t>5 RAMEN LAHKAR.</t>
  </si>
  <si>
    <t>6 ATMA RAM DEKA.</t>
  </si>
  <si>
    <t>7 NATHUNI DAS.</t>
  </si>
  <si>
    <t>8 PRAFULLA BHARALI.</t>
  </si>
  <si>
    <t>9 NABA KUMAR NATH.</t>
  </si>
  <si>
    <t>2 ATUL BORA.</t>
  </si>
  <si>
    <t>3 RANJIT RAHANG</t>
  </si>
  <si>
    <t>4 BIREN SARMA.</t>
  </si>
  <si>
    <t>5 ANOWAR ALI.</t>
  </si>
  <si>
    <t>6 LUIT KR. BARMAN.</t>
  </si>
  <si>
    <t>7 GOBINDA DAS.</t>
  </si>
  <si>
    <t>8 MAMATA BAIRAGI</t>
  </si>
  <si>
    <t>9 MINA BORAH.</t>
  </si>
  <si>
    <t>10 PRADIP BARUAH.</t>
  </si>
  <si>
    <t>11 HITLAR KING BASUMATARY.</t>
  </si>
  <si>
    <t>12 MUKTI RAM LASKAR.</t>
  </si>
  <si>
    <t>13 RATUL KUMAR CHOUDHURY.</t>
  </si>
  <si>
    <t>1 CAPT. ROBIN BORDOLOI.</t>
  </si>
  <si>
    <t>2 SIDDHARTHA</t>
  </si>
  <si>
    <t>3 QUEEN OJA.</t>
  </si>
  <si>
    <t>4 UPENDRA NATH TALUKDAR.</t>
  </si>
  <si>
    <t>5 KAILASH KANTA SARMA.</t>
  </si>
  <si>
    <t>6 DHIRENDRA DEB ADHIKARI</t>
  </si>
  <si>
    <t>8 TUTU SARKAR</t>
  </si>
  <si>
    <t>9 KAZI NEKIB AHMED.</t>
  </si>
  <si>
    <t>10 BHUPEN BORO</t>
  </si>
  <si>
    <t>11 UMESH CHANDRA DAS.</t>
  </si>
  <si>
    <t>12 JAYANTA KUMAR BARUAH.</t>
  </si>
  <si>
    <t>1 HEMENTA TALUKDAR.</t>
  </si>
  <si>
    <t>2 MANOJ RAM PHOOKAN.</t>
  </si>
  <si>
    <t>4 ASHOK ANAND SINGHAL</t>
  </si>
  <si>
    <t>5 PRASANNA MALLA BUZAR</t>
  </si>
  <si>
    <t>6 PARUL SAIKIA</t>
  </si>
  <si>
    <t>7 SWAPAN KUMAR</t>
  </si>
  <si>
    <t>8 RANJEET KUMAR DEKA.</t>
  </si>
  <si>
    <t>9 HASINA AHMED.</t>
  </si>
  <si>
    <t>10 CHANDRA KAMAL</t>
  </si>
  <si>
    <t>11 NANDA KISHOR SONI</t>
  </si>
  <si>
    <t>1 DWIPEN PATHAK</t>
  </si>
  <si>
    <t>2 KIRIP CHALIHA</t>
  </si>
  <si>
    <t>5 NUR MAHAMMAD</t>
  </si>
  <si>
    <t>6 RAMEN CH. LAHKAR</t>
  </si>
  <si>
    <t>7 JOGESH DAS</t>
  </si>
  <si>
    <t>8 PRANABJYOTI BHARALI</t>
  </si>
  <si>
    <t>1 JADAB CHANDRA DEKA</t>
  </si>
  <si>
    <t>2 UTTARA KALITA</t>
  </si>
  <si>
    <t>3 OMAR RASHID</t>
  </si>
  <si>
    <t>4 MAYIDUL ISLAM BORAH</t>
  </si>
  <si>
    <t>6 IMRAN HUSSAIN</t>
  </si>
  <si>
    <t>7 KIRAN CHANDRA KAKATI</t>
  </si>
  <si>
    <t>8 BABUL ALI</t>
  </si>
  <si>
    <t>9 JYOTSNA CHOUDHURY</t>
  </si>
  <si>
    <t>10 SISIR KR. KAKATI</t>
  </si>
  <si>
    <t>1 GHANASHYAM KALITA</t>
  </si>
  <si>
    <t>2 THANESWAR BORO</t>
  </si>
  <si>
    <t>3 ANANTA DEKA</t>
  </si>
  <si>
    <t>4 MAHESWAR BASUMATARY</t>
  </si>
  <si>
    <t>5 PRADIP THAKURIA</t>
  </si>
  <si>
    <t>6 JAMSHED ALI</t>
  </si>
  <si>
    <t>7 KHASNUR AHMED</t>
  </si>
  <si>
    <t>8 BABUL BARO</t>
  </si>
  <si>
    <t>9 KAMAL DAS</t>
  </si>
  <si>
    <t>10 DHANI RAM BARO</t>
  </si>
  <si>
    <t>1 EMMANUEL MOSAHARY</t>
  </si>
  <si>
    <t>2 CHANDI BASUMATARY</t>
  </si>
  <si>
    <t>3 PADUM BAHADUR CHOUHAN</t>
  </si>
  <si>
    <t>4 PARAMESWAR BASKEY</t>
  </si>
  <si>
    <t>5 DERHAGRA MOCHAHARY</t>
  </si>
  <si>
    <t>6 SATYA NATH KALITA</t>
  </si>
  <si>
    <t>1 JAYANTA MALLA BARUAH</t>
  </si>
  <si>
    <t>3 ANJAN BARMAN</t>
  </si>
  <si>
    <t>4 DILIP SAIKIA</t>
  </si>
  <si>
    <t>5 MADAN KALITA</t>
  </si>
  <si>
    <t>6 RABIN MISRA</t>
  </si>
  <si>
    <t>7 DIPIKA DUTTA</t>
  </si>
  <si>
    <t>8 NANDA MEDHI</t>
  </si>
  <si>
    <t>9 TAIJUDDIN AHMED</t>
  </si>
  <si>
    <t>10 SABITRI DEKA</t>
  </si>
  <si>
    <t>3 MUMTAZ UDDIN AHMED</t>
  </si>
  <si>
    <t>4 DIBAN DEKA</t>
  </si>
  <si>
    <t>5 MANOJ KUMAR DEKA</t>
  </si>
  <si>
    <t>2 CHANDRA MOHAN</t>
  </si>
  <si>
    <t>3 ATUL SARMA</t>
  </si>
  <si>
    <t>4 SYED MIZANUR RAHMAN</t>
  </si>
  <si>
    <t>5 RENU KAKATI</t>
  </si>
  <si>
    <t>2 REKHA RANI DASBORO</t>
  </si>
  <si>
    <t>4 PHULEN BORO</t>
  </si>
  <si>
    <t>5 KUMUD DAS</t>
  </si>
  <si>
    <t>1 HITESH BASUMATARY</t>
  </si>
  <si>
    <t>3 BIKRAM SINGH BRAHMA</t>
  </si>
  <si>
    <t>2 SANTIUSE KUJUR</t>
  </si>
  <si>
    <t>3 UPEN DEV</t>
  </si>
  <si>
    <t>4 TULSI KUJUR</t>
  </si>
  <si>
    <t>5 PHUNGSWRANG BODOSA</t>
  </si>
  <si>
    <t>6 HITESH SARMAH</t>
  </si>
  <si>
    <t>7 BALEN SARANIA</t>
  </si>
  <si>
    <t>8 KUMUD CHANDRA DAS</t>
  </si>
  <si>
    <t>9 SWARNALATA CHALIHA</t>
  </si>
  <si>
    <t>10 RATNESWAR RABHA</t>
  </si>
  <si>
    <t>2 DR. ZOII NATH SARMAH</t>
  </si>
  <si>
    <t>3 MUNNA AHMED</t>
  </si>
  <si>
    <t>4 KULADHAR SAHARIA</t>
  </si>
  <si>
    <t>5 MUKUT SARMA</t>
  </si>
  <si>
    <t>6 PAHESWARI BARUA</t>
  </si>
  <si>
    <t>7 SADEK ALI</t>
  </si>
  <si>
    <t>8 AMIYA DEKA</t>
  </si>
  <si>
    <t>2 MAHENDRA DAS</t>
  </si>
  <si>
    <t>3 HIREN DAS</t>
  </si>
  <si>
    <t>4 NRIPENDRA MOHAN DAS</t>
  </si>
  <si>
    <t>5 SURAMA DAS</t>
  </si>
  <si>
    <t>3 PRADIP GHOSH</t>
  </si>
  <si>
    <t>4 DELWAR HUSSAIN</t>
  </si>
  <si>
    <t>5 MOHIBUR RAHMAN</t>
  </si>
  <si>
    <t>6 ABDUL KUDDUSH</t>
  </si>
  <si>
    <t>2 BHRAMON BAGLARI</t>
  </si>
  <si>
    <t>3 BISTI KUMAR BASUMATARY</t>
  </si>
  <si>
    <t>4 SARAT BASUMATARY</t>
  </si>
  <si>
    <t>5 DR. DEVA KANTA RAMCHIARY</t>
  </si>
  <si>
    <t>1 RAKHESWAR BRAHMA</t>
  </si>
  <si>
    <t>3 KESHAB BARUAH</t>
  </si>
  <si>
    <t>4 DEEPJYOTI SAHARIA</t>
  </si>
  <si>
    <t>5 KARENDRA BASUMATARY</t>
  </si>
  <si>
    <t>6 RIMISH LINDA</t>
  </si>
  <si>
    <t>7 SURESH MAHATOO</t>
  </si>
  <si>
    <t>8 SATYA RANJAN SINGHA</t>
  </si>
  <si>
    <t>9 KISHORI MOHAN DAS</t>
  </si>
  <si>
    <t>1 HABUL CHAKRABORTY</t>
  </si>
  <si>
    <t>2 APURBA KUMAR</t>
  </si>
  <si>
    <t>3 BATASH ORANG</t>
  </si>
  <si>
    <t>4 BIBEK BORAH</t>
  </si>
  <si>
    <t>5 BINA DAIMARI</t>
  </si>
  <si>
    <t>6 JUNUMA BORO</t>
  </si>
  <si>
    <t>7 UMESH SAIKIA</t>
  </si>
  <si>
    <t>2 RATUL KUMAR NATH</t>
  </si>
  <si>
    <t>3 KARUNA KANTA MEDHI</t>
  </si>
  <si>
    <t>4 GANESH KUMAR LIMBU</t>
  </si>
  <si>
    <t>5 ABDUL SATTAR</t>
  </si>
  <si>
    <t>1 RAJEN BORTHAKUR</t>
  </si>
  <si>
    <t>4 MANIK GOGOI</t>
  </si>
  <si>
    <t>5 RITU BARAN SARMAH</t>
  </si>
  <si>
    <t>6 SANTANU MAHANTA</t>
  </si>
  <si>
    <t>7 MAHENDRA BHUYAN</t>
  </si>
  <si>
    <t>8 MIA HUSSAIN</t>
  </si>
  <si>
    <t>1 BHIMANANDA TANTI</t>
  </si>
  <si>
    <t>2 NIRANJAN NATH</t>
  </si>
  <si>
    <t>3 BIJOY TIRU</t>
  </si>
  <si>
    <t>4 RABIN TAMULI</t>
  </si>
  <si>
    <t>5 ABBAS KHAN</t>
  </si>
  <si>
    <t>6 SAHIDUR RAHMAN</t>
  </si>
  <si>
    <t>7 KARAN MINZ</t>
  </si>
  <si>
    <t>8 BIJOY MUKHARJEE</t>
  </si>
  <si>
    <t>9 MONOJ KUMAR TAMULI</t>
  </si>
  <si>
    <t>10 JAYANTI NAYAK SAIKIA</t>
  </si>
  <si>
    <t>2 KHEMRAJ CHETRI</t>
  </si>
  <si>
    <t>68.0</t>
  </si>
  <si>
    <t>4 PREM NEWAR</t>
  </si>
  <si>
    <t>5 DHANESWAR BASUMATARY</t>
  </si>
  <si>
    <t>6 RAJESH SARMA</t>
  </si>
  <si>
    <t>7 ARUN CHANDRA ROY</t>
  </si>
  <si>
    <t>1 PRABIN HAZARIKA</t>
  </si>
  <si>
    <t>2 NURJAMAL SARKAR</t>
  </si>
  <si>
    <t>4 ABDUL RAJEK</t>
  </si>
  <si>
    <t>5 HIFZUR RAHMAN</t>
  </si>
  <si>
    <t>6 KALYAN KUMAR DEORI</t>
  </si>
  <si>
    <t>1 PALLAB LOCHAN DAS</t>
  </si>
  <si>
    <t>2 RANJIT DUTTA</t>
  </si>
  <si>
    <t>5 MALAY DAS</t>
  </si>
  <si>
    <t>1 MONIKA BORA</t>
  </si>
  <si>
    <t>2 UTPAL BORAH</t>
  </si>
  <si>
    <t>3 KAMAL KURMI</t>
  </si>
  <si>
    <t>4 BHUPEN KUMAR BORAH</t>
  </si>
  <si>
    <t>5 SANKAR JYOTI KUTUM</t>
  </si>
  <si>
    <t>6 UTTAM GOWALA</t>
  </si>
  <si>
    <t>7 MILAN CH. KAKATI</t>
  </si>
  <si>
    <t>2 BUBUL DAS</t>
  </si>
  <si>
    <t>3 SAILESH DAS</t>
  </si>
  <si>
    <t>4 BHABA KANTA BHARALI</t>
  </si>
  <si>
    <t>5 JUGAL KISHORE SAIKIA</t>
  </si>
  <si>
    <t>2 BIRESWAR MEDHI</t>
  </si>
  <si>
    <t>3 MUNIN MAHANTA</t>
  </si>
  <si>
    <t>4 PRAHLAD CHANDRA BHUYAN</t>
  </si>
  <si>
    <t>5 ANUPAM BORUAH</t>
  </si>
  <si>
    <t>6 MILESWAR PATAR</t>
  </si>
  <si>
    <t>7 ABUDDIN AHMED</t>
  </si>
  <si>
    <t>2 FAROOK RAHMAN KHAN</t>
  </si>
  <si>
    <t>3 ROMEO DEKA</t>
  </si>
  <si>
    <t>4 WAHIDA BEGUM</t>
  </si>
  <si>
    <t>5 KAMRUL HUSSAIN</t>
  </si>
  <si>
    <t>1 PIJUSH HAZARIKA</t>
  </si>
  <si>
    <t>2 GUNESWAR DAS</t>
  </si>
  <si>
    <t>3 SURYYA KUMAR DAS</t>
  </si>
  <si>
    <t>4 UMESH CHANDRA DAS</t>
  </si>
  <si>
    <t>5 DILIP DAS</t>
  </si>
  <si>
    <t>6 THULESWAR DAS</t>
  </si>
  <si>
    <t>2 DR. IDRIS ALI</t>
  </si>
  <si>
    <t>3 NUR MOHAMMAD</t>
  </si>
  <si>
    <t>4 MUSTAFA SHAHIDUL ISLAM</t>
  </si>
  <si>
    <t>5 ANJUMONI DEKA</t>
  </si>
  <si>
    <t>2 MATIUR RAHMAN</t>
  </si>
  <si>
    <t>3 MAMANI BORAH</t>
  </si>
  <si>
    <t>4 KUSUM KUMAR MAHANTA</t>
  </si>
  <si>
    <t>5 DILWAR AHMED</t>
  </si>
  <si>
    <t>6 PRAFULLA RAJKHOWA</t>
  </si>
  <si>
    <t>7 JATIN BHUYAN</t>
  </si>
  <si>
    <t>8 HARIQUL ISLAM</t>
  </si>
  <si>
    <t>9 BISWAJYOTI SAIKIA</t>
  </si>
  <si>
    <t>1 MAZIBUR RAHMAN</t>
  </si>
  <si>
    <t>2 SALMA JESMIN</t>
  </si>
  <si>
    <t>3 ABDUL AZIZ</t>
  </si>
  <si>
    <t>4 NURUL HOQUE MOHAMMAD</t>
  </si>
  <si>
    <t>5 DHARMARAJ HAZARIKA</t>
  </si>
  <si>
    <t>6 SAMSUL ALAM</t>
  </si>
  <si>
    <t>7 MOSTAFA HUSSAIN</t>
  </si>
  <si>
    <t>2 AKHIL RANJAN TALUKDAR</t>
  </si>
  <si>
    <t>3 RAJIB BISWAS</t>
  </si>
  <si>
    <t>4 SETUL CHANDRA NAMASUDRA</t>
  </si>
  <si>
    <t>5 NOTA</t>
  </si>
  <si>
    <t>7 PRABIR BARDHAN</t>
  </si>
  <si>
    <t>8 SANJOY KUMAR MALLAH</t>
  </si>
  <si>
    <t>9 KALIPADA BISWAS</t>
  </si>
  <si>
    <t>10 MANILAL RABIDAS</t>
  </si>
  <si>
    <t>11 SATYENDRA NAMASUDRA</t>
  </si>
  <si>
    <t>12 NIRANJAN MALLAH</t>
  </si>
  <si>
    <t>13 RANJU ROY</t>
  </si>
  <si>
    <t>14 UMESH MALAH</t>
  </si>
  <si>
    <t>15 AMULYA NAMASUDRA</t>
  </si>
  <si>
    <t>1 KRISHNENDU PAUL</t>
  </si>
  <si>
    <t>2 DEBENDRA KUMAR SINHA</t>
  </si>
  <si>
    <t>3 MONI LAL GOWALA</t>
  </si>
  <si>
    <t>6 KABIR AHMED</t>
  </si>
  <si>
    <t>7 RAHIM UDDIN AHMED</t>
  </si>
  <si>
    <t>8 MISBAQUE UDDIN</t>
  </si>
  <si>
    <t>10 ASAD UDDIN AHMED</t>
  </si>
  <si>
    <t>11 NITAI DEY</t>
  </si>
  <si>
    <t>12 NIHAR RANJAN DEB NATH</t>
  </si>
  <si>
    <t>1 KAMALAKHYA DEY PURKAYASTHA</t>
  </si>
  <si>
    <t>3 SAHABUL ISLAM CHOUDHURY</t>
  </si>
  <si>
    <t>5 ABDUL AHAD CHOUDHURY</t>
  </si>
  <si>
    <t>6 MOIN UDDIN</t>
  </si>
  <si>
    <t>7 NOTA</t>
  </si>
  <si>
    <t>8 ARUNANGSHU BHATTACHARJEE</t>
  </si>
  <si>
    <t>9 MUHAMMAD MUHSIN ALAM</t>
  </si>
  <si>
    <t>10 SIBIR AHMED</t>
  </si>
  <si>
    <t>11 BIKASH KANTI ROY</t>
  </si>
  <si>
    <t>12 DEEPAN NATH</t>
  </si>
  <si>
    <t>13 KAYSAR AHMED CHOUDHURY</t>
  </si>
  <si>
    <t>14 AMJAD HUSSAIN</t>
  </si>
  <si>
    <t>15 TAJ UDDIN CHOUDHURY</t>
  </si>
  <si>
    <t>16 ARUN KUMAR DAS</t>
  </si>
  <si>
    <t>1 AZIZ AHMED KHAN</t>
  </si>
  <si>
    <t>2 SIDDEQUE AHMED</t>
  </si>
  <si>
    <t>4 MONARUL HAQUE</t>
  </si>
  <si>
    <t>5 MOSUD AHMED</t>
  </si>
  <si>
    <t>6 AZIR UDDIN</t>
  </si>
  <si>
    <t>7 MOIN UDDIN</t>
  </si>
  <si>
    <t>8 MAYNUL HAQUE</t>
  </si>
  <si>
    <t>9 SUFIAN AHMED</t>
  </si>
  <si>
    <t>10 BILAL UDDIN</t>
  </si>
  <si>
    <t>11 TAJ MD KAMAL UDDIN KHAN</t>
  </si>
  <si>
    <t>12 JAMAL AHMED</t>
  </si>
  <si>
    <t>13 NOTA</t>
  </si>
  <si>
    <t>14 ABDUL HAMID</t>
  </si>
  <si>
    <t>15 AHMED ALI</t>
  </si>
  <si>
    <t>16 ABU BARKAT NIZAM UDDIN AHMED</t>
  </si>
  <si>
    <t>17 MUKTAR HUSSAIN</t>
  </si>
  <si>
    <t>18 SAD UDDIN</t>
  </si>
  <si>
    <t>19 SAHAJAN AHMED</t>
  </si>
  <si>
    <t>20 QUAMRUL ISLAM</t>
  </si>
  <si>
    <t>21 SARIF UDDIN</t>
  </si>
  <si>
    <t>22 FAIZUL HAQUE</t>
  </si>
  <si>
    <t>23 KABIR UDDIN</t>
  </si>
  <si>
    <t>24 SALIM UDDIN</t>
  </si>
  <si>
    <t>25 SABIR AHMED</t>
  </si>
  <si>
    <t>26 RAJIB DAS</t>
  </si>
  <si>
    <t>2 ABDUL AZIZ</t>
  </si>
  <si>
    <t>3 DIPAK DEB</t>
  </si>
  <si>
    <t>4 NOTA</t>
  </si>
  <si>
    <t>5 SAZIDUL HOQUE</t>
  </si>
  <si>
    <t>6 KAMRUL ISLAM</t>
  </si>
  <si>
    <t>7 SUBODH SUKLABAIDYA</t>
  </si>
  <si>
    <t>8 OLIOUR RAHAMAN TAPADAR</t>
  </si>
  <si>
    <t>9 SOLMON SHAIKH</t>
  </si>
  <si>
    <t>10 ABDUS SUKKUR BEIG</t>
  </si>
  <si>
    <t>11 KHASRUZZAMAN TALUKDAR</t>
  </si>
  <si>
    <t>12 ANAM UDDIN</t>
  </si>
  <si>
    <t>13 BINOY NAMASUDRA</t>
  </si>
  <si>
    <t>2 SOUMYAJIT DUTTA CHOUDHURY</t>
  </si>
  <si>
    <t>3 ZAKIR HUSSAIN LASKAR</t>
  </si>
  <si>
    <t>4 ANAM UDDIN LASKAR</t>
  </si>
  <si>
    <t>5 HAJI SALIM UDDIN BARBHUIYA</t>
  </si>
  <si>
    <t>6 PREMRAJ GOALA</t>
  </si>
  <si>
    <t>7 SAMIR UDDIN LASKAR</t>
  </si>
  <si>
    <t>8 FAKRUL ALAM MAZARBHUIYA</t>
  </si>
  <si>
    <t>9 ALI HUSSAIN  MIRA</t>
  </si>
  <si>
    <t>10 NIREN DAS</t>
  </si>
  <si>
    <t>11 AJIT KUMAR PAUL</t>
  </si>
  <si>
    <t>12 LUTFUR RAHMAN LASKAR</t>
  </si>
  <si>
    <t>13 AMIT KUMAR DEB</t>
  </si>
  <si>
    <t>14 NOTA</t>
  </si>
  <si>
    <t>15 MITUZZAMAN LASKAR</t>
  </si>
  <si>
    <t>16 PARBEJ KHASRU LASKAR</t>
  </si>
  <si>
    <t>17 AMAR CHAND BHOWMIK</t>
  </si>
  <si>
    <t>18 BURHAN UDDIN BARBHUIYA</t>
  </si>
  <si>
    <t>19 SAHARUZZAMAN LASKAR</t>
  </si>
  <si>
    <t>20 ABUL HUSSAIN BARBHUIYA</t>
  </si>
  <si>
    <t>21 SUSHIL PAUL</t>
  </si>
  <si>
    <t>22 ADHIR CHANDA</t>
  </si>
  <si>
    <t>23 AJAY KUMAR ROY</t>
  </si>
  <si>
    <t>24 SANKAR CHAKROBARTY</t>
  </si>
  <si>
    <t>1 SUZAM UDDIN LASKAR</t>
  </si>
  <si>
    <t>3 RAJ KUMAR DAS</t>
  </si>
  <si>
    <t>5 MULNEILAL HRANGKHOL</t>
  </si>
  <si>
    <t>6 SUZAM UDDIN LASKAR</t>
  </si>
  <si>
    <t>7 ANIL NATH</t>
  </si>
  <si>
    <t>8 BHASKAR DEB</t>
  </si>
  <si>
    <t>9 BACHCHU PAUL</t>
  </si>
  <si>
    <t>10 MINNOTULLA CHOUDHURY</t>
  </si>
  <si>
    <t>11 MOHAN DEB</t>
  </si>
  <si>
    <t>12 ASHIK AHMED LASKAR</t>
  </si>
  <si>
    <t>13 BAPPA PURKAYASTHA</t>
  </si>
  <si>
    <t>14 NOROKANTO DAS</t>
  </si>
  <si>
    <t>1 NIZAM UDDIN CHOUDHURY</t>
  </si>
  <si>
    <t>2 KAUSHIK RAI</t>
  </si>
  <si>
    <t>3 RAHUL ROY</t>
  </si>
  <si>
    <t>4 MEHNAZ SAHID CHOUDHURY</t>
  </si>
  <si>
    <t>6 SAHIDUL ISLAM LASKAR</t>
  </si>
  <si>
    <t>7 AHMED HUSSAIN LASKAR</t>
  </si>
  <si>
    <t>8 RUPU DEB</t>
  </si>
  <si>
    <t>8 RAJU DAS</t>
  </si>
  <si>
    <t>10 SAMIN AHMED CHOUDHURY</t>
  </si>
  <si>
    <t>11 AHMED KARIM BARBHUIYA</t>
  </si>
  <si>
    <t>12 IMADUL ISLAM LASKAR</t>
  </si>
  <si>
    <t>13 BINAYAK DEB</t>
  </si>
  <si>
    <t>14 KAZI MUZAKKIR HUSSAIN</t>
  </si>
  <si>
    <t>15 SALEH AHMED MAZUMDER</t>
  </si>
  <si>
    <t>1 DILIP KUMAR PAUL</t>
  </si>
  <si>
    <t>2 BITHIKA DEV</t>
  </si>
  <si>
    <t>80.0</t>
  </si>
  <si>
    <t>3 SUPRIYA BHATTACHARJEE</t>
  </si>
  <si>
    <t>5 SHUVADIP DATTA</t>
  </si>
  <si>
    <t>6 RITA MAZUMDER</t>
  </si>
  <si>
    <t>7 IMDAD HUSSAIN LASKAR</t>
  </si>
  <si>
    <t>8 SAHIN AHMED CHOUDHURY</t>
  </si>
  <si>
    <t>9 PRADIP KUMAR DEB</t>
  </si>
  <si>
    <t>10 BIJU CHANDA</t>
  </si>
  <si>
    <t>11 KHAIRUL ALAM BARBHUIYA</t>
  </si>
  <si>
    <t>12 BROJALAL DAS</t>
  </si>
  <si>
    <t>13 ASCHAM UDDIN LASKAR</t>
  </si>
  <si>
    <t>14 NILOM SANJIB SARMAH</t>
  </si>
  <si>
    <t>15 MONILAL DAS</t>
  </si>
  <si>
    <t>16 ASHIM KUMAR DAS</t>
  </si>
  <si>
    <t>1 AMINUL HAQUE LASKAR</t>
  </si>
  <si>
    <t>2 ANAMUL HAQUE</t>
  </si>
  <si>
    <t>3 KARIM UDDIN BARBHUIYA</t>
  </si>
  <si>
    <t>4 IBUNGOBI SINGHA</t>
  </si>
  <si>
    <t>5 ANWAR HUSSAIN LASKAR</t>
  </si>
  <si>
    <t>6 NOTA</t>
  </si>
  <si>
    <t>7 SANJIB KUMAR DAS</t>
  </si>
  <si>
    <t>8 SANTOSH DAS</t>
  </si>
  <si>
    <t>9 REJAUL ISLAM BARBHUIYA</t>
  </si>
  <si>
    <t>10 PRANESH NATH</t>
  </si>
  <si>
    <t>11 MANINDRA CHANDRA DAS</t>
  </si>
  <si>
    <t>11 JAWAHAR LAL GOALA</t>
  </si>
  <si>
    <t>13 MAKSUS AHMED LASKAR</t>
  </si>
  <si>
    <t>2 GIRINDRA MALLIK</t>
  </si>
  <si>
    <t>3 LALTA PROSAD MALA</t>
  </si>
  <si>
    <t>5 GOUR CHANDRA DAS</t>
  </si>
  <si>
    <t>6 NIHAR RANJAN DAS</t>
  </si>
  <si>
    <t>1 MIHIR KANTI SHOME</t>
  </si>
  <si>
    <t>2 AJIT SINGH</t>
  </si>
  <si>
    <t>3 LIAKAT ALI LASKAR</t>
  </si>
  <si>
    <t>5 SADIK HUSSAIN BARLASKAR</t>
  </si>
  <si>
    <t>6 APARNA TEWARI</t>
  </si>
  <si>
    <t>7 MOINUL HOQUE LASKAR</t>
  </si>
  <si>
    <t>1 RAJDEEP GOALA</t>
  </si>
  <si>
    <t>2 THOIBA SINGHA</t>
  </si>
  <si>
    <t>3 LALTHOMLIEN HMAR</t>
  </si>
  <si>
    <t>4 JOY SINGH CHATRI</t>
  </si>
  <si>
    <t>6 SANJAY KUMAR THAKUR</t>
  </si>
  <si>
    <t>7 AJMUL HUSSAIN LASKAR</t>
  </si>
  <si>
    <t>8 UJJAL DHUBI</t>
  </si>
  <si>
    <t>1 KISHOR NATH</t>
  </si>
  <si>
    <t>3 DR. RUMI NATH</t>
  </si>
  <si>
    <t>4 JAHURUL ISLAM BARBHUIYA</t>
  </si>
  <si>
    <t>5 CHUNILAL BHATTACHARJEE</t>
  </si>
  <si>
    <t>7 BADRUL ISLAM MAZUMDER</t>
  </si>
  <si>
    <t>8 ANAM UDDIN MAZUMDER</t>
  </si>
  <si>
    <t>9 NAZMUL HOQUE LASKAR</t>
  </si>
  <si>
    <t>1 AMAR CHAND JAIN</t>
  </si>
  <si>
    <t>2 KHALIL UDDIN MAZUMDER</t>
  </si>
  <si>
    <t>3 ATAUR RAHMAN MAZARBHUIYA</t>
  </si>
  <si>
    <t>4 TRAYABASHI DAS</t>
  </si>
  <si>
    <t>5 MOINUL HOQUE</t>
  </si>
  <si>
    <t>6 SAMUJJAL DAS</t>
  </si>
  <si>
    <t>8 HANIF ALOM MAZARBHUIYA</t>
  </si>
  <si>
    <t>9 ALA UDDIN CHOUDHURY</t>
  </si>
  <si>
    <t>10 SALEH AHMED TALUKDAR</t>
  </si>
  <si>
    <t>11 ARUN KARMAKAR</t>
  </si>
  <si>
    <t>12 RAFIQUE UZZAMAN LASKAR</t>
  </si>
  <si>
    <t>13 MAHENDRA SINHA</t>
  </si>
  <si>
    <t>14 SUJATA SINHA</t>
  </si>
  <si>
    <t>JNCP</t>
  </si>
  <si>
    <t>15 DIPAK LAL DAS</t>
  </si>
  <si>
    <t>1 BIR BHADRA HAGJER</t>
  </si>
  <si>
    <t>2 NIRMAL LANGTHASA</t>
  </si>
  <si>
    <t>3 MAYASING DAULAGUPU</t>
  </si>
  <si>
    <t>4 NEIKHOL HAOLAI CHANGSAN</t>
  </si>
  <si>
    <t>1 NUMAL MOMIN</t>
  </si>
  <si>
    <t>2 KLENGDOON ENGTI</t>
  </si>
  <si>
    <t>3 JAGAT SING ENGTI</t>
  </si>
  <si>
    <t>5 DANIEL MOMIN</t>
  </si>
  <si>
    <t>NPEP</t>
  </si>
  <si>
    <t>6 SANJAY KEMPRAI</t>
  </si>
  <si>
    <t>7 BIKHA TOKBI</t>
  </si>
  <si>
    <t>1 JOY RAM ENGLENG</t>
  </si>
  <si>
    <t>1 SUM RONGHANG</t>
  </si>
  <si>
    <t>2 BIDYA SING ENGLENG</t>
  </si>
  <si>
    <t>3 DR. JAYANTA RONGPI</t>
  </si>
  <si>
    <t>5 DIPENDRA RONGPI</t>
  </si>
  <si>
    <t>6 MARY KRAMSAPI</t>
  </si>
  <si>
    <t>2 ARUN TERANG</t>
  </si>
  <si>
    <t>3 HOLIRAM TERANG</t>
  </si>
  <si>
    <t>5 DHONSING HANSE</t>
  </si>
  <si>
    <t>1 DR. MOTIUR ROHMAN MONDAL</t>
  </si>
  <si>
    <t>2 MD. AMINUL ISLAM</t>
  </si>
  <si>
    <t>3 ZABED ISLAM</t>
  </si>
  <si>
    <t>5 AMINUL ISLAM</t>
  </si>
  <si>
    <t>6 RUKUNUR ZAMAN</t>
  </si>
  <si>
    <t>7 PAHCHAN ALI</t>
  </si>
  <si>
    <t>9 MOSTAQUE MD MOKSEDUR HASSAN</t>
  </si>
  <si>
    <t>2 BADRUDDIN AJMAL</t>
  </si>
  <si>
    <t>3 SHIRAJ HUSSAIN</t>
  </si>
  <si>
    <t>4 DEWAN JOYNAL ABEDIN</t>
  </si>
  <si>
    <t>1 NAJRUL HOQUE</t>
  </si>
  <si>
    <t>4 ABEDUR ZAMAN</t>
  </si>
  <si>
    <t>5 RASUL HOQUE</t>
  </si>
  <si>
    <t>7 ALI HUSSAIN</t>
  </si>
  <si>
    <t>8 SOPIAR RAHMAN</t>
  </si>
  <si>
    <t>9 AZHAR HUSSAIN</t>
  </si>
  <si>
    <t>10 MUKTA BEGUM</t>
  </si>
  <si>
    <t>RPI(A)</t>
  </si>
  <si>
    <t>11 BAHARUL SK.</t>
  </si>
  <si>
    <t>RSSC</t>
  </si>
  <si>
    <t>1 NIJANUR RAHMAN</t>
  </si>
  <si>
    <t>2 BANENDRA KUMAR MUSHAHARY</t>
  </si>
  <si>
    <t>3 SUSHIL KUMAR ROY</t>
  </si>
  <si>
    <t>4 SUKUMAR ROY</t>
  </si>
  <si>
    <t>6 ABDUR RAZZAQUE SHEIKH</t>
  </si>
  <si>
    <t>7 SUNIL DAS</t>
  </si>
  <si>
    <t>9 HELIM ZAMAN</t>
  </si>
  <si>
    <t>10 BIKROMJIT ROY</t>
  </si>
  <si>
    <t>11 MD. MAHIJUR RAHMAN</t>
  </si>
  <si>
    <t>TNRMPI</t>
  </si>
  <si>
    <t>12 MIR HUSSAIN SARKAR</t>
  </si>
  <si>
    <t>1 ASHWINI RAY SARKAR</t>
  </si>
  <si>
    <t>2 ABDUS SOBAHAN ALI SARKAR</t>
  </si>
  <si>
    <t>5 JALAL UDDIN KHAN</t>
  </si>
  <si>
    <t>3 SABANA AKTAR</t>
  </si>
  <si>
    <t>4 ALI AZOM SHEIKH</t>
  </si>
  <si>
    <t>5 GIAS UDDIN AHMED</t>
  </si>
  <si>
    <t>87.0</t>
  </si>
  <si>
    <t>6 BIPLAB MUKHERJEE</t>
  </si>
  <si>
    <t>7 ATOWAR HUSSAIN</t>
  </si>
  <si>
    <t>8 SAIFUL ISLAM</t>
  </si>
  <si>
    <t>9 NOTA</t>
  </si>
  <si>
    <t>10 SHEIKH MONSHUR RAHMAN</t>
  </si>
  <si>
    <t>11 MOHAR UDDIN MONDAL</t>
  </si>
  <si>
    <t>12 AFZALUR RAHMAN</t>
  </si>
  <si>
    <t>13 AJMIRA AKTAR</t>
  </si>
  <si>
    <t>14 PRAKRITA KUMAR N ATH</t>
  </si>
  <si>
    <t>15 YOUSUB ALI AHMED</t>
  </si>
  <si>
    <t>IUML</t>
  </si>
  <si>
    <t>1 ASHOK KUMAR SINGHI</t>
  </si>
  <si>
    <t>2 AMRIT BADSHA</t>
  </si>
  <si>
    <t>3 MOSHLEM UDDIN CHOUDHURY</t>
  </si>
  <si>
    <t>4 ANWAR HUSSAIN</t>
  </si>
  <si>
    <t>6 SIDDIQUE HUSSEIN</t>
  </si>
  <si>
    <t>7 AMARENDRA NATH</t>
  </si>
  <si>
    <t>8 MARTIAL RUSSEL</t>
  </si>
  <si>
    <t>9 NISHIL KUMAR RAY</t>
  </si>
  <si>
    <t>10 TRIDIP PATI SINGHA</t>
  </si>
  <si>
    <t>11 AMZAD HUSSEIN</t>
  </si>
  <si>
    <t>12 DR. ASHWIN KUMAR MAHANTA</t>
  </si>
  <si>
    <t>13 MOMINUR ALI SHEIKH</t>
  </si>
  <si>
    <t>2 RAVI SANKAR KASIREDDY</t>
  </si>
  <si>
    <t>4 SOMNATH NARZARY</t>
  </si>
  <si>
    <t>5 WILSON HASDA</t>
  </si>
  <si>
    <t>7 MITHUN NATH</t>
  </si>
  <si>
    <t>8 RAJENDRA MUSHAHARY</t>
  </si>
  <si>
    <t>1 RABIRAM NARZARY</t>
  </si>
  <si>
    <t>2 DAHIT CHANDRA BRAHMA</t>
  </si>
  <si>
    <t>3 URKHAO GWRA BRAHMA</t>
  </si>
  <si>
    <t>4 NILIMA BRAHMA</t>
  </si>
  <si>
    <t>5 BHADRESWAR BRAHMA</t>
  </si>
  <si>
    <t>7 MUKUNDA KOCH</t>
  </si>
  <si>
    <t>8 SUBHADRA NARZARY</t>
  </si>
  <si>
    <t>9 SUJILA BASUMATARY</t>
  </si>
  <si>
    <t>10 ARUNA BRAHMA</t>
  </si>
  <si>
    <t>11 RANJOY KR. BRAHMA</t>
  </si>
  <si>
    <t>2 PRATIBHA BRAHMA</t>
  </si>
  <si>
    <t>3 MANU BORGAYARY</t>
  </si>
  <si>
    <t>4 BASANTA KUMAR MEDHI</t>
  </si>
  <si>
    <t>6 AJAY KUMAR NARZARY</t>
  </si>
  <si>
    <t>7 RAJESH NARZARY</t>
  </si>
  <si>
    <t>2 RWNGWRA NARZARY</t>
  </si>
  <si>
    <t>3 DILIP KUMAR SARANIA</t>
  </si>
  <si>
    <t>4 PANKAJ ISLARY</t>
  </si>
  <si>
    <t>6 PHALMARSTON BRAHMA</t>
  </si>
  <si>
    <t>2 SHANKAR PRASAD RAY</t>
  </si>
  <si>
    <t>3 DR. ITESH BORDOLOI</t>
  </si>
  <si>
    <t>5 DHIRABATI CHOUDHURY</t>
  </si>
  <si>
    <t>6 PRABHAT BAISNAB</t>
  </si>
  <si>
    <t>7 FULBAR ALI MOLYA</t>
  </si>
  <si>
    <t>8 DEEPAK KUMAR DAS</t>
  </si>
  <si>
    <t>2 AJAY KUMAR RAY</t>
  </si>
  <si>
    <t>3 SANTOSH KHAKHLARY</t>
  </si>
  <si>
    <t>4 KAMALESWAR RAY</t>
  </si>
  <si>
    <t>6 GAJENDRA BARMAN</t>
  </si>
  <si>
    <t>7 BISWAJIT RAY</t>
  </si>
  <si>
    <t>9 PHILIP MARANDI</t>
  </si>
  <si>
    <t>JDP</t>
  </si>
  <si>
    <t>3 ABDUL BATIN KHANDAKAR</t>
  </si>
  <si>
    <t>4 SWAPAN MUKHERJEE</t>
  </si>
  <si>
    <t>5 TAREN CHANDRA RAY</t>
  </si>
  <si>
    <t>6 BHAGIRATH RAY</t>
  </si>
  <si>
    <t>8 SAMSUL HOQUE</t>
  </si>
  <si>
    <t>1 ANANTA KUMAR MALO</t>
  </si>
  <si>
    <t>3 RABIN BANIKYA</t>
  </si>
  <si>
    <t>4 NIRMALENDU BANIKYA</t>
  </si>
  <si>
    <t>5 ASHOK DUTTA</t>
  </si>
  <si>
    <t>7 DHIREN MAJUMDAR</t>
  </si>
  <si>
    <t>1 DIPAK KUMAR RABHA</t>
  </si>
  <si>
    <t>2 SIBCHARAN BASUMATARY</t>
  </si>
  <si>
    <t>3 MEERA BASUMATARY</t>
  </si>
  <si>
    <t>4 KANGKAN KHAKHALARY</t>
  </si>
  <si>
    <t>5 DEBEN DAIMARY</t>
  </si>
  <si>
    <t>6 BHUPENDRA RABHA</t>
  </si>
  <si>
    <t>7 THARMAN MOMIN</t>
  </si>
  <si>
    <t>8 RAJESWAR RABHA</t>
  </si>
  <si>
    <t>10 REXSTAR B. SANGMA</t>
  </si>
  <si>
    <t>11 STINDRO MARAK</t>
  </si>
  <si>
    <t>1 ABUL KALAM RASHEED ALAM</t>
  </si>
  <si>
    <t>2 GAURANGA PRASAD DAS</t>
  </si>
  <si>
    <t>4 ABUL KALAM HUSSAIN</t>
  </si>
  <si>
    <t>6 PUNAM CHAND SHARMA (LILU)</t>
  </si>
  <si>
    <t>8 KOFIL UDDIN AHMED</t>
  </si>
  <si>
    <t>9 BIRMAL RAY</t>
  </si>
  <si>
    <t>10 SOLEMAN ALI</t>
  </si>
  <si>
    <t>BHARP</t>
  </si>
  <si>
    <t>11 NAREN SANKAR RABHA</t>
  </si>
  <si>
    <t>12 MEHBUBAR RAHMAN</t>
  </si>
  <si>
    <t>13 MUJAHARUL ISLAM</t>
  </si>
  <si>
    <t>2 SHEIKH SHAH ALAM</t>
  </si>
  <si>
    <t>3 JABEEN BARBHUIYAN</t>
  </si>
  <si>
    <t>4 ANOWAR HUSSAIN</t>
  </si>
  <si>
    <t>5 MOHIBUL ISLAM</t>
  </si>
  <si>
    <t>7 ZESMINA KHATUN</t>
  </si>
  <si>
    <t>8 MIZANUR RAHMAN</t>
  </si>
  <si>
    <t>9 KHANINDRA CHANDRA NATH</t>
  </si>
  <si>
    <t>10 BABLI GOSWAMI CHAKRABORTY</t>
  </si>
  <si>
    <t>11 ALI AKBAR</t>
  </si>
  <si>
    <t>JMBP</t>
  </si>
  <si>
    <t>12 JALI BEGUM</t>
  </si>
  <si>
    <t>13 JOYNAL ABEDIN</t>
  </si>
  <si>
    <t>14 GIAS UDDIN AHMED</t>
  </si>
  <si>
    <t>1 SAHAB UDDIN AHMED</t>
  </si>
  <si>
    <t>3 ABDUR RAHIM ZIBRAN</t>
  </si>
  <si>
    <t>4 ABUL FAZAL NASIR UDDIN MOLLAH</t>
  </si>
  <si>
    <t>5 ABDUL WAHAB SHEIKH</t>
  </si>
  <si>
    <t>6 KHAIRUL ISLAM MONDAL</t>
  </si>
  <si>
    <t>7 ABDUS SALAM</t>
  </si>
  <si>
    <t>8 INNAS ALI</t>
  </si>
  <si>
    <t>2 ANURUPA HANNAN</t>
  </si>
  <si>
    <t>3 MANORANJAN TALUKDAR</t>
  </si>
  <si>
    <t>4 PRADIP DEB NATH</t>
  </si>
  <si>
    <t>6 ANILANANDA PATHAK</t>
  </si>
  <si>
    <t>7 HIMANGSHU BHARALI</t>
  </si>
  <si>
    <t>9 MOHIDUL ISLAM</t>
  </si>
  <si>
    <t>10 NIRMAL KUMAR AGARWALA</t>
  </si>
  <si>
    <t>11 IKBAL HUSSAIN</t>
  </si>
  <si>
    <t>12 MANJU SHABNAM</t>
  </si>
  <si>
    <t>13 MUKTAR HUSSAIN</t>
  </si>
  <si>
    <t>14 SUBAL CH. DAS</t>
  </si>
  <si>
    <t>15 ABDUL HAKIM AHMED</t>
  </si>
  <si>
    <t>2 PHANIHDAR TALUKDAR</t>
  </si>
  <si>
    <t>3 MANOJ BARUAH</t>
  </si>
  <si>
    <t>4 MILAN BARO</t>
  </si>
  <si>
    <t>5 KANAK CHANDRA BARO</t>
  </si>
  <si>
    <t>6 RAJIB DAS</t>
  </si>
  <si>
    <t>7 KAZI SHAMSUL ARFIN</t>
  </si>
  <si>
    <t>9 BHUPENDRA KALITA</t>
  </si>
  <si>
    <t>10 SATYACHARAN ARJYA</t>
  </si>
  <si>
    <t>11 ANOWAR ISLAM AKAND</t>
  </si>
  <si>
    <t>RAJPA</t>
  </si>
  <si>
    <t>12 HAIDAR ALI</t>
  </si>
  <si>
    <t>13 MESER MOLLAH</t>
  </si>
  <si>
    <t>2 SAILEN KALITA</t>
  </si>
  <si>
    <t>4 MANORANJAN DAS</t>
  </si>
  <si>
    <t>5 KARTIK DEKA</t>
  </si>
  <si>
    <t>7 BAIKUNTHA SARMA</t>
  </si>
  <si>
    <t>8 PUSPAK DUTTA</t>
  </si>
  <si>
    <t>9 NILIMA BHATTACHARJYA</t>
  </si>
  <si>
    <t>2 A.RAHIM AHMED</t>
  </si>
  <si>
    <t>3 ABDUR RAHIM KHAN</t>
  </si>
  <si>
    <t>5 SANJAY KR. DAS</t>
  </si>
  <si>
    <t>6 ATIKUR RAHMAN</t>
  </si>
  <si>
    <t>7 FARUK KHAN</t>
  </si>
  <si>
    <t>8 SORHAB HUSSAIN</t>
  </si>
  <si>
    <t>2 RAFIQUL ISLAM</t>
  </si>
  <si>
    <t>3 BENAZIR ARFAN</t>
  </si>
  <si>
    <t>4 MAINUL HOQUE</t>
  </si>
  <si>
    <t>7 MD. SULTAN MAHMUD</t>
  </si>
  <si>
    <t>2 SHEIKH ABDUL HAMID</t>
  </si>
  <si>
    <t>3 RAJIB AHMED</t>
  </si>
  <si>
    <t>4 ABDUL BARIK</t>
  </si>
  <si>
    <t>5 ALTAF HUSSAIN</t>
  </si>
  <si>
    <t>JCPB</t>
  </si>
  <si>
    <t>7 JAMAL UDDIN</t>
  </si>
  <si>
    <t>8 JAHIDUL ISLAM</t>
  </si>
  <si>
    <t>9 REJAUL KARIM</t>
  </si>
  <si>
    <t>10 ALI ASGAR</t>
  </si>
  <si>
    <t>1 JAKIR HUSSAIN SIKDAR</t>
  </si>
  <si>
    <t>2 CHITTARANJAN BARMAN</t>
  </si>
  <si>
    <t>3 ALI HOSSAIN</t>
  </si>
  <si>
    <t>4 TARA PRASAD DAS</t>
  </si>
  <si>
    <t>5 PEARUL ISLAM AHMED</t>
  </si>
  <si>
    <t>6 HARESWAR DEKA</t>
  </si>
  <si>
    <t>7 MATIAR RAHMAN</t>
  </si>
  <si>
    <t>9 HEMANTA KALITA</t>
  </si>
  <si>
    <t>10 ANOWAR ISLAM AKAND</t>
  </si>
  <si>
    <t>11 JABIDUR RAHMAN KHAN</t>
  </si>
  <si>
    <t>12 ARUN DAS</t>
  </si>
  <si>
    <t>2 MONOWARA KHATUN</t>
  </si>
  <si>
    <t>3 GUNAJIT ADHIKARY</t>
  </si>
  <si>
    <t>4 SHAFIKUL HOQUE</t>
  </si>
  <si>
    <t>6 SURJYA MALLIQUE</t>
  </si>
  <si>
    <t>1 NANDITA DAS</t>
  </si>
  <si>
    <t>3 GOPI NATH DAS</t>
  </si>
  <si>
    <t>4 DR. GHANASHYAM DAS</t>
  </si>
  <si>
    <t>5 ANIRBAN DAS</t>
  </si>
  <si>
    <t>7 NITISH RANJAN DAS</t>
  </si>
  <si>
    <t>3 DERAJUDDIN AHMED</t>
  </si>
  <si>
    <t>4 BECKNIUR K. MARAK</t>
  </si>
  <si>
    <t>2 NABAJYOTI TALUKDAR</t>
  </si>
  <si>
    <t>3 JATIN MALI</t>
  </si>
  <si>
    <t>5 KUSHAL CHANDRA SARMA</t>
  </si>
  <si>
    <t>6 JURI MALI</t>
  </si>
  <si>
    <t>LDP</t>
  </si>
  <si>
    <t>7 PALASH JYOTI DAS</t>
  </si>
  <si>
    <t>2 NIREN DEKA</t>
  </si>
  <si>
    <t>3 NOTA</t>
  </si>
  <si>
    <t>4 RAMEN CHANDRA LAHKAR</t>
  </si>
  <si>
    <t>5 AMIT BASFOR</t>
  </si>
  <si>
    <t>6 SADEK ALI</t>
  </si>
  <si>
    <t>7 NABA KUMAR NATH</t>
  </si>
  <si>
    <t>8 BAPI AICH</t>
  </si>
  <si>
    <t>9 MOINUL HOQUE</t>
  </si>
  <si>
    <t>10 MAKANI BARMAN</t>
  </si>
  <si>
    <t>RPP</t>
  </si>
  <si>
    <t>10 NATHUNI  DAS</t>
  </si>
  <si>
    <t>4 SANGITA DAS</t>
  </si>
  <si>
    <t>5 HARESWAR RAHANG</t>
  </si>
  <si>
    <t>6 PRADIP BARUAH</t>
  </si>
  <si>
    <t>7 BIDYUT BORA</t>
  </si>
  <si>
    <t>8 DADHISWAR PHANGCHO</t>
  </si>
  <si>
    <t>9 BISHNU PRASAD SARMA</t>
  </si>
  <si>
    <t>10 GOBINDA DAS</t>
  </si>
  <si>
    <t>11 RIJUMONI GOGOI</t>
  </si>
  <si>
    <t>12 DR. JITENDRA KUMAR TALUKDAR</t>
  </si>
  <si>
    <t>13 DR. FARUK AHMED BHUYAN</t>
  </si>
  <si>
    <t>14 BANDANA BARMAN BARUAH</t>
  </si>
  <si>
    <t>15 PARAG KOCH</t>
  </si>
  <si>
    <t>1 SIDDHARTHA BHATTACHARYA</t>
  </si>
  <si>
    <t>2 BOBBEETA SHARMA</t>
  </si>
  <si>
    <t>4 DR. AVIJIT CHAKRABORTY</t>
  </si>
  <si>
    <t>5 PRODYUT KUMAR BORA</t>
  </si>
  <si>
    <t>6 RAKTIMAVA SWAMI</t>
  </si>
  <si>
    <t>7 BIPUL KUMAR TALUKDAR</t>
  </si>
  <si>
    <t>9 PRADIP KUMAR DAS</t>
  </si>
  <si>
    <t>10 SUBHASH CHANDRA GUPTA</t>
  </si>
  <si>
    <t>11 KAZI NEKIB AHMED</t>
  </si>
  <si>
    <t>12 PRANAB JYOTI DAS</t>
  </si>
  <si>
    <t>13 BANDANA BARMAN BARUAH</t>
  </si>
  <si>
    <t>2 DR. JURY SHARMA BORDOLOI</t>
  </si>
  <si>
    <t>3 HEMANTA TALUKDAR</t>
  </si>
  <si>
    <t>4 PRANAB SARMAH</t>
  </si>
  <si>
    <t>5 DEBA KUMAR BARMAN</t>
  </si>
  <si>
    <t>7 JAYANTA BORO</t>
  </si>
  <si>
    <t>8 JAVED HUSSAIN TANWAR</t>
  </si>
  <si>
    <t>9 IFTAZUR RAHMAN</t>
  </si>
  <si>
    <t>10 SUBIMAL BISWAS</t>
  </si>
  <si>
    <t>11 MITAN SARKAR</t>
  </si>
  <si>
    <t>12 PULAK RANJAN CHAKRABARTY</t>
  </si>
  <si>
    <t>13 HASNUR ALI</t>
  </si>
  <si>
    <t>14 MANAS PRATIM DAS</t>
  </si>
  <si>
    <t>1 SUMAN HARIPRIYA</t>
  </si>
  <si>
    <t>2 DULU AHMED</t>
  </si>
  <si>
    <t>5 MUJIBUR RAHMAN</t>
  </si>
  <si>
    <t>6 HEMANTA KALITA</t>
  </si>
  <si>
    <t>8 RAMANI MALAKAR</t>
  </si>
  <si>
    <t>9 IMDADUR RAHMAN</t>
  </si>
  <si>
    <t>10 RAMEN CHANDRA LAHKAR</t>
  </si>
  <si>
    <t>11 TRIPTI KANA MAJUMDAR CHOUDHURY</t>
  </si>
  <si>
    <t>12 TAHER ALI TALUKDAR</t>
  </si>
  <si>
    <t>13 REKIBUDDIN AHMED</t>
  </si>
  <si>
    <t>14 MAKANI BARMAN</t>
  </si>
  <si>
    <t>15 MOHAN CHANDRA MALAKAR</t>
  </si>
  <si>
    <t>16 TABIBAR RAHMAN</t>
  </si>
  <si>
    <t>17 TAIZUDDIN AHMED</t>
  </si>
  <si>
    <t>1 SATYABRAT KALITA</t>
  </si>
  <si>
    <t>2 PRANJIT CHOUDHURY</t>
  </si>
  <si>
    <t>3 MATLEBUDDIN AHMED</t>
  </si>
  <si>
    <t>5 MADHABI DEKA</t>
  </si>
  <si>
    <t>6 HARMOHAN CHANDRA RAJBONGSHI</t>
  </si>
  <si>
    <t>8 RAMEN CHANDRA MAHANTA</t>
  </si>
  <si>
    <t>9 SAIDUR RAHMAN</t>
  </si>
  <si>
    <t>10 REKIBAR RAHMAN</t>
  </si>
  <si>
    <t>11 SISIR KUMAR  KAKATI</t>
  </si>
  <si>
    <t>1 BHABESH KALITA</t>
  </si>
  <si>
    <t>2 GHANASHYAM KALITA</t>
  </si>
  <si>
    <t>3 MRINAL DEKA</t>
  </si>
  <si>
    <t>4 ABDUL SAMAD CHOUDHURY</t>
  </si>
  <si>
    <t>5 ANANTA DEKA</t>
  </si>
  <si>
    <t>6 THANESWAR BORO</t>
  </si>
  <si>
    <t>7 SAMSUL HAQUE</t>
  </si>
  <si>
    <t>8 PABITRA BARO</t>
  </si>
  <si>
    <t>9 RAJIB KAKOTI</t>
  </si>
  <si>
    <t>10 NOTA</t>
  </si>
  <si>
    <t>11 BISWAJIT BRAHMA</t>
  </si>
  <si>
    <t>12 BABUL BARO</t>
  </si>
  <si>
    <t>2 RABINDRA BISWAS</t>
  </si>
  <si>
    <t>3 CHANDI BASUMATARY</t>
  </si>
  <si>
    <t>4 JAMIR UDDIN AHMED</t>
  </si>
  <si>
    <t>5 GIRISH CHANDRA MAHANTA</t>
  </si>
  <si>
    <t>6 MANDAL BASKEY</t>
  </si>
  <si>
    <t>8 HIRANYA CHOUDHURY</t>
  </si>
  <si>
    <t>9 DERHAGRA MOCHAHARY</t>
  </si>
  <si>
    <t>10 RANJIT KR BISWAS</t>
  </si>
  <si>
    <t>1 ASHOK SARMA</t>
  </si>
  <si>
    <t>2 PRADYUT KUMAR BHUYAN</t>
  </si>
  <si>
    <t>3 KHURSHID ALAM</t>
  </si>
  <si>
    <t>4 SHRISTI SARMA</t>
  </si>
  <si>
    <t>5 MAHESWAR DUTTA</t>
  </si>
  <si>
    <t>7 HARINARAYAN DAS</t>
  </si>
  <si>
    <t>8 JYOTIRMAY GOSWAMI</t>
  </si>
  <si>
    <t>9 MAHARISHI PARASAR CHAKRAVARTY</t>
  </si>
  <si>
    <t>10 GOPI BARUAH</t>
  </si>
  <si>
    <t>11 JITEN KALITA</t>
  </si>
  <si>
    <t>12 MUNINDRA DOLEY</t>
  </si>
  <si>
    <t>1 NARAYAN DEKA</t>
  </si>
  <si>
    <t>2 DIGANTA BARMAN</t>
  </si>
  <si>
    <t>3 MD. AKRAM HUSSAIN TALUKDAR</t>
  </si>
  <si>
    <t>4 KAMALESH DEKA</t>
  </si>
  <si>
    <t>5 RAAJU BARMAN</t>
  </si>
  <si>
    <t>7 DEEPAK KALITA</t>
  </si>
  <si>
    <t>8 BHUPEN TALUKDAR</t>
  </si>
  <si>
    <t>9 MANOMATI DAS</t>
  </si>
  <si>
    <t>10 BIPUL GOSWAMI</t>
  </si>
  <si>
    <t>11 MANTU BARUAH</t>
  </si>
  <si>
    <t>12 RAJU DEKA</t>
  </si>
  <si>
    <t>13 BHUMIDHAR BARMAN</t>
  </si>
  <si>
    <t>3 DIPAK BARMAN</t>
  </si>
  <si>
    <t>5 SANKAR TALUKDAR</t>
  </si>
  <si>
    <t>2 REKHA RANI DAS BORO</t>
  </si>
  <si>
    <t>3 KATI RAM BARO</t>
  </si>
  <si>
    <t>4 PANI RAM RABHA</t>
  </si>
  <si>
    <t>6 BHUPEN DAS</t>
  </si>
  <si>
    <t>2 SUJAN DAS</t>
  </si>
  <si>
    <t>3 HITESH BASUMATARY</t>
  </si>
  <si>
    <t>2 NANDA RAM BARO</t>
  </si>
  <si>
    <t>3 DURGADAS BORO</t>
  </si>
  <si>
    <t>4 PRABHAT DAS PANIKA</t>
  </si>
  <si>
    <t>5 SUDHENDU MOHAN TALUKDAR</t>
  </si>
  <si>
    <t>6 BIKAN CHANDRA DEKA</t>
  </si>
  <si>
    <t>8 MAHESH CHANDRA SARMA</t>
  </si>
  <si>
    <t>9 DINA NATH DAS</t>
  </si>
  <si>
    <t>10 SWARNALATA CHALIHA</t>
  </si>
  <si>
    <t>2 DR ZOII NATH SARMAH</t>
  </si>
  <si>
    <t>3 JAYANTA SAHARIA</t>
  </si>
  <si>
    <t>4 SYED ABDULLAH</t>
  </si>
  <si>
    <t>5 TRIDIB SARMA</t>
  </si>
  <si>
    <t>1 BIJOY MALAKAR</t>
  </si>
  <si>
    <t>4 SANCHITA SUKLA</t>
  </si>
  <si>
    <t>5 SUJIT ROY</t>
  </si>
  <si>
    <t>6 BEBUL DAS</t>
  </si>
  <si>
    <t>7 BIKASH LAL DHUBI</t>
  </si>
  <si>
    <t>8 BISHNU DHARI MALAH</t>
  </si>
  <si>
    <t>9 DIPENDRA DAS</t>
  </si>
  <si>
    <t>2 SACHIN SAHOO</t>
  </si>
  <si>
    <t>4 SHIHAB UDDIN AHMED</t>
  </si>
  <si>
    <t>5 SAHIN UZ JAMAN</t>
  </si>
  <si>
    <t>6 SABBIR AHMED</t>
  </si>
  <si>
    <t>7 IBRAHIM ALI</t>
  </si>
  <si>
    <t>8 HUMAYUN KABIR</t>
  </si>
  <si>
    <t>9 SANJOY KUMAR MALAKAR</t>
  </si>
  <si>
    <t>10 JAYANTA SINHA</t>
  </si>
  <si>
    <t>11 MD. BAHAR UDDIN</t>
  </si>
  <si>
    <t>RUC</t>
  </si>
  <si>
    <t>12 CHANDAN DAS</t>
  </si>
  <si>
    <t>13 YASHOBANTA KUAMR DAS</t>
  </si>
  <si>
    <t>14 YEAFUS ALI</t>
  </si>
  <si>
    <t>15 BULU CHANDA</t>
  </si>
  <si>
    <t>16 NURUL ISLAM</t>
  </si>
  <si>
    <t>2 DR MANASH DAS</t>
  </si>
  <si>
    <t>5 NAZRUL ISLAM CHOUDHURY</t>
  </si>
  <si>
    <t>6 DEBAJYOTI DEB ROY (SUJAN)</t>
  </si>
  <si>
    <t>7 JAKIR HUSSAIN</t>
  </si>
  <si>
    <t>8 LUTFUR RAHMAN</t>
  </si>
  <si>
    <t>9 NAZIM UDDIN KHAN</t>
  </si>
  <si>
    <t>10 AHAD UDDIN</t>
  </si>
  <si>
    <t>11 SUJIT KUMAR PAUL</t>
  </si>
  <si>
    <t>12 RUHUL QUDDUS</t>
  </si>
  <si>
    <t>13 MD JUBAIR AHMED CHOUDHURY</t>
  </si>
  <si>
    <t>14 ABDUL JABBAR CHOUDHURY</t>
  </si>
  <si>
    <t>15 MOHAMMAD ABDUL BATIN</t>
  </si>
  <si>
    <t>16 GOPAL CHANDRA PAUL</t>
  </si>
  <si>
    <t>2 AZIZ AHMED KHAN</t>
  </si>
  <si>
    <t>3 HUSSAIN AHMED</t>
  </si>
  <si>
    <t>5 PRONAB KUMAR ROY</t>
  </si>
  <si>
    <t>BLSP</t>
  </si>
  <si>
    <t>6 SUFIAN AHMED</t>
  </si>
  <si>
    <t>7 SAYED ALI AHMED</t>
  </si>
  <si>
    <t>8 BIMAL KRISHNA DAS</t>
  </si>
  <si>
    <t>9 SHAMIM AHMED CHOUDHURY</t>
  </si>
  <si>
    <t>10 RAJESH DEY PURKAYASTHA</t>
  </si>
  <si>
    <t>11 BILAL AHMED</t>
  </si>
  <si>
    <t>12 ABU SUFIAN</t>
  </si>
  <si>
    <t>13 FAIZ AHMED</t>
  </si>
  <si>
    <t>14 JAHARUL HAQUE</t>
  </si>
  <si>
    <t>15 FORZAN KHAN</t>
  </si>
  <si>
    <t>16 ABDUL BASIT</t>
  </si>
  <si>
    <t>1 ABDUL AZIZ</t>
  </si>
  <si>
    <t>3 SAHAB UDDIN</t>
  </si>
  <si>
    <t>5 RIYAJ UDDIN</t>
  </si>
  <si>
    <t>6 ABDUL MALIK</t>
  </si>
  <si>
    <t>7 NIZAM UDDIN</t>
  </si>
  <si>
    <t>8 KABIL MIYA</t>
  </si>
  <si>
    <t>9 RASID AHMED</t>
  </si>
  <si>
    <t>10 NAJIM UDDIN</t>
  </si>
  <si>
    <t>11 BAHAR ASHIK</t>
  </si>
  <si>
    <t>12 ABDUL HASIB</t>
  </si>
  <si>
    <t>13 ENAM UDDIN</t>
  </si>
  <si>
    <t>14 ABDUS SUKKUR BEIG</t>
  </si>
  <si>
    <t>15 OLIOUR RAHAMAN TAPADAR</t>
  </si>
  <si>
    <t>1 ZAKIR HUSSAIN LASKAR</t>
  </si>
  <si>
    <t>2 MILON DAS</t>
  </si>
  <si>
    <t>3 HILAL UDDIN LASKAR</t>
  </si>
  <si>
    <t>5 MUJIB AHMED CHOUDHURY</t>
  </si>
  <si>
    <t>6 SAIDUR RAHMAN BARBHUIYA</t>
  </si>
  <si>
    <t>7 KSHITISH RANJAN PAUL</t>
  </si>
  <si>
    <t>8 SAFIQUE KAMAL BARLASKAR</t>
  </si>
  <si>
    <t>9 MONUJ MOHAN DEB</t>
  </si>
  <si>
    <t>10 GULA AHMED MAZUMDER</t>
  </si>
  <si>
    <t>12 BINOY KUMAR ROY</t>
  </si>
  <si>
    <t>13 ABUL HUSSAIN BARBHUIYA</t>
  </si>
  <si>
    <t>14 WAHIDUL ISLAM CHOUDHURY</t>
  </si>
  <si>
    <t>3 SANJEEV ROY</t>
  </si>
  <si>
    <t>4 LUTHFUR RAHMAN LASKAR</t>
  </si>
  <si>
    <t>6 RAM KUMAR NUNIA</t>
  </si>
  <si>
    <t>7 SAHAB UDDIN LASKAR</t>
  </si>
  <si>
    <t>8 RAJESH PAUL</t>
  </si>
  <si>
    <t>9 MOJMUL ISLAM LASKAR</t>
  </si>
  <si>
    <t>10 AFTAB UDDIN BARBHUIYA</t>
  </si>
  <si>
    <t>11 ACHAB UDDIN BARBHUIYA</t>
  </si>
  <si>
    <t>12 AHMED HUSSAIN BARBHUIYA</t>
  </si>
  <si>
    <t>13 JOHUR UDDIN TALUKDAR</t>
  </si>
  <si>
    <t>14 ABDUL BASIT LASKAR</t>
  </si>
  <si>
    <t>15 BADAR UDDIN LASKAR</t>
  </si>
  <si>
    <t>1 NIJAM UDDIN CHOUDHURY</t>
  </si>
  <si>
    <t>2 MOON SWARNAKAR</t>
  </si>
  <si>
    <t>3 AFTAB UDDIN LASKAR</t>
  </si>
  <si>
    <t>4 BABUL KUMAR</t>
  </si>
  <si>
    <t>5 DAISY ROY</t>
  </si>
  <si>
    <t>6 BADRUL ISLAM BARBHUIYA</t>
  </si>
  <si>
    <t>7 MANOJ KUMAR MALAKAR</t>
  </si>
  <si>
    <t>9 SAMIN AHMED CHOUDHURY</t>
  </si>
  <si>
    <t>10 SALEH AHMED MAZUMDER</t>
  </si>
  <si>
    <t>11 SIMU DAS</t>
  </si>
  <si>
    <t>12 BULBUL ALAM CHOUDHURY</t>
  </si>
  <si>
    <t>13 BROJENDRA CHANDRA DAS</t>
  </si>
  <si>
    <t>15 GULZAR AHMED BARBHUIYA</t>
  </si>
  <si>
    <t>16 JAHANARA BEGUM MAZUMDER</t>
  </si>
  <si>
    <t>17 KAJI ABDUL HAKIM</t>
  </si>
  <si>
    <t>18 RAJU DEB</t>
  </si>
  <si>
    <t>19 ALIM UDDIN LASKAR</t>
  </si>
  <si>
    <t>20 IMADUL ISLAM LASKAR</t>
  </si>
  <si>
    <t>1 DIPAYAN CHAKRABORTY</t>
  </si>
  <si>
    <t>2 TAMAL KANTI BANIK</t>
  </si>
  <si>
    <t>3 DILIP KUMAR PAUL</t>
  </si>
  <si>
    <t>5 DULALI CHAKRABORTY</t>
  </si>
  <si>
    <t>6 SHUVADIP DATTA</t>
  </si>
  <si>
    <t>7 RAJU SINHA</t>
  </si>
  <si>
    <t>HND</t>
  </si>
  <si>
    <t>8 SHANKAR CHAKRABORTY</t>
  </si>
  <si>
    <t>9 BAKTAR UDDIN MAZUMDER</t>
  </si>
  <si>
    <t>10 ANUP DUTTA</t>
  </si>
  <si>
    <t>11 PRASANTA LASKAR</t>
  </si>
  <si>
    <t>12 ANUPAM DEV</t>
  </si>
  <si>
    <t>13 BISHWAY CHAMAK GOSWAMI</t>
  </si>
  <si>
    <t>14 RUSNA BEGUM LASKAR</t>
  </si>
  <si>
    <t>15 BIJU CHANDA</t>
  </si>
  <si>
    <t>16 BAPPI PAUL</t>
  </si>
  <si>
    <t>1 KARIM UDDIN BARBHUIYA</t>
  </si>
  <si>
    <t>2 AMINUL HAQUE LASKAR</t>
  </si>
  <si>
    <t>3 ASHISH HALDAR</t>
  </si>
  <si>
    <t>4 M. SANTI KUMAR SINGHA</t>
  </si>
  <si>
    <t>6 SAYAL AHMED BARBHUIYA</t>
  </si>
  <si>
    <t>7 ANAMUL HAQUE</t>
  </si>
  <si>
    <t>8 BIJAN PAUL</t>
  </si>
  <si>
    <t>9 SHUKUMAR SONAR</t>
  </si>
  <si>
    <t>10 ANWAR HUSSAIN LASKAR</t>
  </si>
  <si>
    <t>11 DILIP KUMAR DAS</t>
  </si>
  <si>
    <t>12 ANJAN KUMAR CHANDA</t>
  </si>
  <si>
    <t>13 MD NAZRUL ISLAM LASKAR</t>
  </si>
  <si>
    <t>14 KARIM UDDIN BARBHUIYA</t>
  </si>
  <si>
    <t>15 ABDUL MATLIB LASKAR</t>
  </si>
  <si>
    <t>1 PARIMAL SUKLA BAIDYA</t>
  </si>
  <si>
    <t>3 GOUR CHANDRA DAS</t>
  </si>
  <si>
    <t>5 PARIMAL DAS</t>
  </si>
  <si>
    <t>6 DIPAK RANJAN ROY</t>
  </si>
  <si>
    <t>7 RAM RATAN DUSAD</t>
  </si>
  <si>
    <t>8 ANANTA MOHAN ROY</t>
  </si>
  <si>
    <t>5 AYNUL HOQUE LASKAR</t>
  </si>
  <si>
    <t>6 SUMAN DAS</t>
  </si>
  <si>
    <t>7 SUBRATA MAZUMDER</t>
  </si>
  <si>
    <t>8 DEBOJYOTI BHATTACHARJEE</t>
  </si>
  <si>
    <t>1 KAUSHIK RAI</t>
  </si>
  <si>
    <t>2 MUKESH PANDEY</t>
  </si>
  <si>
    <t>3 THOIBA SINGHA</t>
  </si>
  <si>
    <t>4 ALIM UDDIN MAZUMDER</t>
  </si>
  <si>
    <t>6 CHIRANJIT ACHARJEE</t>
  </si>
  <si>
    <t>7 KSHIRODE KARMAKAR</t>
  </si>
  <si>
    <t>2 AMALENDU DAS</t>
  </si>
  <si>
    <t>4 MEHBUB RAHMAN BARBHUIYA</t>
  </si>
  <si>
    <t>5 HIFZUR RAHMAN LASKAR</t>
  </si>
  <si>
    <t>6 NAZMUL HOQUE LASKAR</t>
  </si>
  <si>
    <t>1 KHALIL UDDIN MAZUMDER</t>
  </si>
  <si>
    <t>4 HILAL AHMED TALUKDER</t>
  </si>
  <si>
    <t>5 ABDUL ODUD CHOUDHURY</t>
  </si>
  <si>
    <t>6 GMC SAHAB UDDIN AHMED</t>
  </si>
  <si>
    <t>7 MONSUR HASSAN CHOUDHURY</t>
  </si>
  <si>
    <t>8 JUNAID AHMED BARBHUIYA</t>
  </si>
  <si>
    <t>9 NASIR UDDIN BARBHUIYA</t>
  </si>
  <si>
    <t>1 NANDITA GORLOSA</t>
  </si>
  <si>
    <t>4 KHANDAN DAULAGUPU</t>
  </si>
  <si>
    <t>BTP</t>
  </si>
  <si>
    <t>5 LONGKI ENGHI</t>
  </si>
  <si>
    <t>2 RATON ENGTI</t>
  </si>
  <si>
    <t>3 SEMSON TERON</t>
  </si>
  <si>
    <t>4 RAJENDRA RONGPI</t>
  </si>
  <si>
    <t>6 AMLONG INGTI</t>
  </si>
  <si>
    <t>7 DAVID RENGMA</t>
  </si>
  <si>
    <t>8 SANJAY KEMPRAI</t>
  </si>
  <si>
    <t>1 DARSING RONGHANG</t>
  </si>
  <si>
    <t>2 SANJEEB TERON</t>
  </si>
  <si>
    <t>3 SUREN KRAMSA</t>
  </si>
  <si>
    <t>4 CHANDRA KANTA TERANG</t>
  </si>
  <si>
    <t>5 RABI KUMAR PHANGCHO</t>
  </si>
  <si>
    <t>7 CHOMANG TERON</t>
  </si>
  <si>
    <t>8 RAKESH RONGHANG</t>
  </si>
  <si>
    <t>9 PRADIP TOKBI</t>
  </si>
  <si>
    <t>2 SUM RONGHANG</t>
  </si>
  <si>
    <t>3 JONES INGTI KATHAR</t>
  </si>
  <si>
    <t>4 HEMSING TISSO</t>
  </si>
  <si>
    <t>6 RANJIT KRAMSA</t>
  </si>
  <si>
    <t>7 RAJEN TIMUNG</t>
  </si>
  <si>
    <t>8 ROHILI TOKBIPI</t>
  </si>
  <si>
    <t>9 DILIP SING BEY</t>
  </si>
  <si>
    <t>10 BHOGESWAR SHYAM</t>
  </si>
  <si>
    <t>1 RUPSING TERON</t>
  </si>
  <si>
    <t>2 AUGUSTINE ENGHEE</t>
  </si>
  <si>
    <t>3 BIKRAM HANSE</t>
  </si>
  <si>
    <t>4 SARSING ENGLENG</t>
  </si>
  <si>
    <t>6 WELCOME TERON</t>
  </si>
  <si>
    <t>7 PRATIMA ENGHEEPI</t>
  </si>
  <si>
    <t>8 RINA BEYPI</t>
  </si>
  <si>
    <t>9 SIMA ENGTIPI</t>
  </si>
  <si>
    <t>1 MD. AMINUL ISLAM</t>
  </si>
  <si>
    <t>3 ZAMER ALI</t>
  </si>
  <si>
    <t>4 MONOWAR HUSSAIN</t>
  </si>
  <si>
    <t>8 SAYED HASSAN IMAN</t>
  </si>
  <si>
    <t>9 SHAHIDUR ALAM</t>
  </si>
  <si>
    <t>2 NURUL ISLAM MOLLAH</t>
  </si>
  <si>
    <t>3 ASADUL ISLAM</t>
  </si>
  <si>
    <t>4 FOZLUL HOQUE CHOUDHURY</t>
  </si>
  <si>
    <t>5 NOZRUL ISLAM</t>
  </si>
  <si>
    <t>6 JENAT MOLLAH</t>
  </si>
  <si>
    <t>7 ABDUS SOBUR MIAH</t>
  </si>
  <si>
    <t>10 TALEB ALI</t>
  </si>
  <si>
    <t>1 NAZRUL HOQUE</t>
  </si>
  <si>
    <t>2 DR. DEBAMOY SANYAL</t>
  </si>
  <si>
    <t>3 RASUL HOQUE</t>
  </si>
  <si>
    <t>4 AZAD ALI SHEIKH</t>
  </si>
  <si>
    <t>6 MOBARAK HUSSAIN</t>
  </si>
  <si>
    <t>7 DEWAN HABIBUR RAHMAN</t>
  </si>
  <si>
    <t>8 TAHABIL ALOM SARKAR</t>
  </si>
  <si>
    <t>1 NIZANUR RAHMAN</t>
  </si>
  <si>
    <t>4 ABDUR REZZAK HOSSAIN</t>
  </si>
  <si>
    <t>5 MD. MOHIBUL HAQUE</t>
  </si>
  <si>
    <t>6 KHAGENDRA NATH RAY</t>
  </si>
  <si>
    <t>7 MIR HUSSAIN SARKAR</t>
  </si>
  <si>
    <t>8 NIRANJAN PRODHANI</t>
  </si>
  <si>
    <t>9 JABBAR ALI</t>
  </si>
  <si>
    <t>10 AKUL BARMAN</t>
  </si>
  <si>
    <t>1 ABDUS SOBAHAN ALI SARKAR</t>
  </si>
  <si>
    <t>2 ASHWINI RAY SARKAR</t>
  </si>
  <si>
    <t>3 ABU TAHER BEPARI</t>
  </si>
  <si>
    <t>5 SAHIDUR RAHMAN</t>
  </si>
  <si>
    <t>6 NILIMOY PRODHANI</t>
  </si>
  <si>
    <t>7 ATIKUR RAHMAN</t>
  </si>
  <si>
    <t>8 MOMINUR ALOM</t>
  </si>
  <si>
    <t>3 DR. ABU BAKAR SIDDIQUE</t>
  </si>
  <si>
    <t>4 ABDUR REZZAK SHEIKH</t>
  </si>
  <si>
    <t>5 IFTARUL ISLAM PARAMANIK</t>
  </si>
  <si>
    <t>6 AKBAR ALI MONDAL</t>
  </si>
  <si>
    <t>7 DR. ANES AHMED</t>
  </si>
  <si>
    <t>1 SAMSUL HUDA</t>
  </si>
  <si>
    <t>2 ASHOK KUMAR SINGHI</t>
  </si>
  <si>
    <t>3 KANULAL DAS</t>
  </si>
  <si>
    <t>4 MOMINUR ISLAM</t>
  </si>
  <si>
    <t>6 MOSHLEM UDDIN CHOUDHURY</t>
  </si>
  <si>
    <t>7 ABDUL MONNAF PRAMANIK</t>
  </si>
  <si>
    <t>8 JITENDRA NATH ADHIKARY</t>
  </si>
  <si>
    <t>9 ABDUL JABBAR</t>
  </si>
  <si>
    <t>10 MOZNUR RAHMAN</t>
  </si>
  <si>
    <t>11 PRODIP CHANDRA ROY</t>
  </si>
  <si>
    <t>12 MOYNUL HOQUE</t>
  </si>
  <si>
    <t>2 SOMNATH NARZARY</t>
  </si>
  <si>
    <t>3 KHAIRUL ANAM KHANDAKAR</t>
  </si>
  <si>
    <t>4 SURJYANATH TUDU</t>
  </si>
  <si>
    <t>5 ABDUL SAMAD CHOUDHURY</t>
  </si>
  <si>
    <t>7 RIAJUL HOQUE</t>
  </si>
  <si>
    <t>8 SAIDUR ISLAM</t>
  </si>
  <si>
    <t>9 UTTAM KUMAR TALUKDAR</t>
  </si>
  <si>
    <t>10 RATAN HASDA</t>
  </si>
  <si>
    <t>11 RUHIT BASUMATARY</t>
  </si>
  <si>
    <t>12 OSMAN GONI SK</t>
  </si>
  <si>
    <t>2 MANARANJAN BRAHMA</t>
  </si>
  <si>
    <t>3 KAUSHIK MOHAN BRAHMA</t>
  </si>
  <si>
    <t>4 RANJAY KR. BRAHMA</t>
  </si>
  <si>
    <t>6 GAUTAM BARO</t>
  </si>
  <si>
    <t>7 RANENDRA KOCH</t>
  </si>
  <si>
    <t>1 LAWRENCE ISLARY</t>
  </si>
  <si>
    <t>2 PRAMILA RANI BRAHMA</t>
  </si>
  <si>
    <t>3 MANAJ KUMAR BRAHMA</t>
  </si>
  <si>
    <t>5 MIJING BRAHMA</t>
  </si>
  <si>
    <t>6 SHRI SAILENDRA NATH BRAHMA</t>
  </si>
  <si>
    <t>1 JOYANTA BASUMATARY</t>
  </si>
  <si>
    <t>2 CHANDAN BRAHMA</t>
  </si>
  <si>
    <t>3 JISOYA CHAMPRAMARY</t>
  </si>
  <si>
    <t>5 SMRITI BASUMATARY</t>
  </si>
  <si>
    <t>6 RANJAY KUMAR BRAHMA</t>
  </si>
  <si>
    <t>3 DIPU CHOUDHURY</t>
  </si>
  <si>
    <t>4 SANTANU MUKHERJEE</t>
  </si>
  <si>
    <t>PLTIJSTP</t>
  </si>
  <si>
    <t>5 SRI SUJIT KUMAR ROY</t>
  </si>
  <si>
    <t>7 KAILASH DAS</t>
  </si>
  <si>
    <t>8 PRABHAT BAISNAB</t>
  </si>
  <si>
    <t>9 GAUTAM DUTTA</t>
  </si>
  <si>
    <t>10 SABENDRA BASUMATARY</t>
  </si>
  <si>
    <t>1 AJOY KUMAR RAY</t>
  </si>
  <si>
    <t>2 KAMALSHING NARZARY</t>
  </si>
  <si>
    <t>3 PHANIN BORO</t>
  </si>
  <si>
    <t>4 RUPAM KUMAR DAS</t>
  </si>
  <si>
    <t>6 BAHARUL ISLAM NAGORI</t>
  </si>
  <si>
    <t>7 ABDUL AWAL PARAMANIK</t>
  </si>
  <si>
    <t>8 SOLEMAN MONDAL</t>
  </si>
  <si>
    <t>9 NANDADEB BRAHMA</t>
  </si>
  <si>
    <t>1 ABDUL BATIN KHANDAKAR</t>
  </si>
  <si>
    <t>3 ASRAFUL ISLAM</t>
  </si>
  <si>
    <t>4 AJANTA BARUAH</t>
  </si>
  <si>
    <t>6 SHEIKH ABDULLAH</t>
  </si>
  <si>
    <t>7 JAHIDUL ISLAM</t>
  </si>
  <si>
    <t>8 SHYAM RAJ RABHA</t>
  </si>
  <si>
    <t>1 PRADIP SARKAR</t>
  </si>
  <si>
    <t>2 PURNENDU BANIKYA</t>
  </si>
  <si>
    <t>3 ROMONATH MONDAL</t>
  </si>
  <si>
    <t>4 KAUSHIK RANJAN DAS</t>
  </si>
  <si>
    <t>1 JADAB SWARGIARY</t>
  </si>
  <si>
    <t>2 SHYAMJIT RABHA</t>
  </si>
  <si>
    <t>3 DIPAK KUMAR RABHA</t>
  </si>
  <si>
    <t>4 BORJIT BORO</t>
  </si>
  <si>
    <t>5 BATSRANG G. MOMIN</t>
  </si>
  <si>
    <t>7 DIGANTA KUMAR RABHA</t>
  </si>
  <si>
    <t>8 MANOJ KUMAR BASUMATARY (MUNITION)</t>
  </si>
  <si>
    <t>9 ANIL RABHA</t>
  </si>
  <si>
    <t>3 AMINUL HOQUE</t>
  </si>
  <si>
    <t>5 RINKU MAZUMDAR</t>
  </si>
  <si>
    <t>6 RANJAN SARKAR</t>
  </si>
  <si>
    <t>7 DHARMA NARAYAN NATH</t>
  </si>
  <si>
    <t>8 IMDAD HUSSAIN</t>
  </si>
  <si>
    <t>9 KOFIL UDDIN AHMED</t>
  </si>
  <si>
    <t>10 FARUK AHMED</t>
  </si>
  <si>
    <t>11 MEHBUBAR RAHMAN</t>
  </si>
  <si>
    <t>12 SHEIKH MD. JIAUL HOQUE</t>
  </si>
  <si>
    <t>13 MAZIBAR RAHMAN</t>
  </si>
  <si>
    <t>14 CHITRALEKHA DAS</t>
  </si>
  <si>
    <t>2 SHEIKH SHAH ALOM</t>
  </si>
  <si>
    <t>3 CHAN ALI MIAH</t>
  </si>
  <si>
    <t>4 NABAJYOTI RABHA</t>
  </si>
  <si>
    <t>5 ABDUL BATEN SIKDAR</t>
  </si>
  <si>
    <t>7 PUSPADHAR NATH</t>
  </si>
  <si>
    <t>8 PABITRA KUMAR NATH</t>
  </si>
  <si>
    <t>9 NIZAM UDDIN</t>
  </si>
  <si>
    <t>10 MOHIBUL ISLAM</t>
  </si>
  <si>
    <t>11 SAFIOR RAHMAN</t>
  </si>
  <si>
    <t>12 JEHIRUL ISLAM</t>
  </si>
  <si>
    <t>13 JAHANGIR ALOM MONDAL</t>
  </si>
  <si>
    <t>14 DELOWAR HUSSAIN</t>
  </si>
  <si>
    <t>15 ABTABUL AMBIA MOLLAH</t>
  </si>
  <si>
    <t>1 AFTAB UDDIN MOLLAH</t>
  </si>
  <si>
    <t>2 DR. REZA M A AMIN</t>
  </si>
  <si>
    <t>3 OSMAN GONI</t>
  </si>
  <si>
    <t>4 KHURSHID MIRZA ASHIKUR RAHMAN</t>
  </si>
  <si>
    <t>6 ROSHIDUL HOQUE</t>
  </si>
  <si>
    <t>7 AKHERUZZAMAN MOLLAH</t>
  </si>
  <si>
    <t>8 MUJAHARUL ISLAM</t>
  </si>
  <si>
    <t>9 OSMAN GONI MOLLAH</t>
  </si>
  <si>
    <t>1 MANORANJAN TALUKDAR</t>
  </si>
  <si>
    <t>2 SANKAR CHANDRA DAS</t>
  </si>
  <si>
    <t>3 DWIPEN BARMAN</t>
  </si>
  <si>
    <t>5 FAIZAN NESSA</t>
  </si>
  <si>
    <t>6 IKBAL HUSSAIN</t>
  </si>
  <si>
    <t>7 SANTANU MUKHERJEE</t>
  </si>
  <si>
    <t>8 ABDUL HANNAN</t>
  </si>
  <si>
    <t>9 DEVANANDA DAS</t>
  </si>
  <si>
    <t>10 PRAKASH BRAHMA</t>
  </si>
  <si>
    <t>RPPRINAT</t>
  </si>
  <si>
    <t>11 MATIAR RAHMAN</t>
  </si>
  <si>
    <t>1 PHANIDHAR TALUKDAR</t>
  </si>
  <si>
    <t>2 RANJIT DEKA</t>
  </si>
  <si>
    <t>4 KAMAL KUMAR MEDHI</t>
  </si>
  <si>
    <t>5 BINOY KHERKATARY</t>
  </si>
  <si>
    <t>6 RUHUL AMIN</t>
  </si>
  <si>
    <t>7 MAKHAN SWARGIARY</t>
  </si>
  <si>
    <t>8 MD. RAHMAN ALI</t>
  </si>
  <si>
    <t>10 HASEN ALI</t>
  </si>
  <si>
    <t>11 ANOWAR UDDIN AHMED</t>
  </si>
  <si>
    <t>12 SUBAN ALI</t>
  </si>
  <si>
    <t>13 SATYA CHANDRA ARJYA</t>
  </si>
  <si>
    <t>2 SANTANU SARMA</t>
  </si>
  <si>
    <t>5 CHAKRA PANI MEDHI</t>
  </si>
  <si>
    <t>6 KRISHNAMANI DAS</t>
  </si>
  <si>
    <t>1 ABDUR RAHIM AHMED</t>
  </si>
  <si>
    <t>4 SHAFIQUL ISLAM</t>
  </si>
  <si>
    <t>5 SIRAJUL HOQUE</t>
  </si>
  <si>
    <t>6 PINTU GHOSH</t>
  </si>
  <si>
    <t>7 SHYAMAL KR. MANDAL</t>
  </si>
  <si>
    <t>2 SHAHIDUL ISLAM</t>
  </si>
  <si>
    <t>3 ASHRAFUL ISLAM</t>
  </si>
  <si>
    <t>4 FARUK KHAN</t>
  </si>
  <si>
    <t>5 RAIZUDDIN</t>
  </si>
  <si>
    <t>6 ABDUL JALIL TALUKDAR</t>
  </si>
  <si>
    <t>8 SHUKUR ALI</t>
  </si>
  <si>
    <t>9 ARSHAD AHMED</t>
  </si>
  <si>
    <t>10 INUMANI BEGUM</t>
  </si>
  <si>
    <t>11 ZINNAT ALI</t>
  </si>
  <si>
    <t>12 MAZIDUL ISLAM</t>
  </si>
  <si>
    <t>NRCONG</t>
  </si>
  <si>
    <t>13 SHEIKH JAMSEDUR RAHMAN</t>
  </si>
  <si>
    <t>3 HASINARA KHATUN</t>
  </si>
  <si>
    <t>5 REJAUL KARIM</t>
  </si>
  <si>
    <t>6 ABDUL AZIZ</t>
  </si>
  <si>
    <t>7 AFIL UDDIN TALUKDAR</t>
  </si>
  <si>
    <t>8 MOSHWARAF HUSSEIN</t>
  </si>
  <si>
    <t>9 LIL CHAN UDDIN</t>
  </si>
  <si>
    <t>10 SALIM KHAN</t>
  </si>
  <si>
    <t>11 JAHIDUL ISLAM</t>
  </si>
  <si>
    <t>2 KALPANA PATOWARY</t>
  </si>
  <si>
    <t>3 MINAKSHI RAHMAN</t>
  </si>
  <si>
    <t>4 MANIK CHANDRA BARO</t>
  </si>
  <si>
    <t>6 SAYED JEHERUL ISLAM</t>
  </si>
  <si>
    <t>7 BINAD ALI</t>
  </si>
  <si>
    <t>8 MATIAR RAHMAN</t>
  </si>
  <si>
    <t>9 SHAHJAHAN ALI</t>
  </si>
  <si>
    <t>10 AJIDUL ISLAM</t>
  </si>
  <si>
    <t>11 HALIMA KHATUN</t>
  </si>
  <si>
    <t>12 NAJRUL ISLAM</t>
  </si>
  <si>
    <t>13 NABAB MEZBAHUL ALAM</t>
  </si>
  <si>
    <t>1 ASHRAFUL HUSSAIN</t>
  </si>
  <si>
    <t>2 RABIUL HUSSAIN</t>
  </si>
  <si>
    <t>3 SUKUR ALI AHMED</t>
  </si>
  <si>
    <t>4 ABDUL GONI</t>
  </si>
  <si>
    <t>5 RUPDHAN AHMED</t>
  </si>
  <si>
    <t>BAHUMP</t>
  </si>
  <si>
    <t>6 NURUL AMIN</t>
  </si>
  <si>
    <t>7 GIAS UDDIN AHMED</t>
  </si>
  <si>
    <t>9 JASHIM KHAN</t>
  </si>
  <si>
    <t>10 ABUL HASHEM</t>
  </si>
  <si>
    <t>11 ABDUR RAHIM ALI</t>
  </si>
  <si>
    <t>12 SEKH NURUL ALAM</t>
  </si>
  <si>
    <t>3 DEBAJIT ADHIKARI</t>
  </si>
  <si>
    <t>5 DR. FARUK AHMED BHUYAN</t>
  </si>
  <si>
    <t>6 SHYAMAL DUTTA</t>
  </si>
  <si>
    <t>7 AZMAL HOQUE</t>
  </si>
  <si>
    <t>8 NOIMUDDIN AHMED</t>
  </si>
  <si>
    <t>1 HEMANGA THAKURIA</t>
  </si>
  <si>
    <t>2 PANKAJ LOCHAN GOSWAMI</t>
  </si>
  <si>
    <t>4 ANIL BORO</t>
  </si>
  <si>
    <t>5 JURI MALI</t>
  </si>
  <si>
    <t>7 MUNMI DUTTA</t>
  </si>
  <si>
    <t>8 MUKUT KALITA</t>
  </si>
  <si>
    <t>2 ROMEN CHANDRA BORTHAKUR</t>
  </si>
  <si>
    <t>3 HEMANTA KUMAR SUT</t>
  </si>
  <si>
    <t>5 NABA KUMAR NATH</t>
  </si>
  <si>
    <t>6 MOINUL HOQUE</t>
  </si>
  <si>
    <t>2 MANJIT MAHANTA</t>
  </si>
  <si>
    <t>3 PRINCE FAIZUL HAQUE</t>
  </si>
  <si>
    <t>5 SHAILEN KALITA</t>
  </si>
  <si>
    <t>6 CHARAN CHANDRA DEKA</t>
  </si>
  <si>
    <t>7 BISWAJIT NATH</t>
  </si>
  <si>
    <t>8 HEMENDRA NATH DEKA</t>
  </si>
  <si>
    <t>9 HRIDAYANANDA GOGOI</t>
  </si>
  <si>
    <t>10 PALLABI RABHA</t>
  </si>
  <si>
    <t>11 PALLABI DOLEY</t>
  </si>
  <si>
    <t>12 SONAMONI DAS</t>
  </si>
  <si>
    <t>13 NITUL DAS</t>
  </si>
  <si>
    <t>14 SUKANTA MAZUMDAR</t>
  </si>
  <si>
    <t>2 ASHIMA BARDOLOI</t>
  </si>
  <si>
    <t>3 ADIP KUMAR PHUKAN</t>
  </si>
  <si>
    <t>5 DIWAS PHUKAN</t>
  </si>
  <si>
    <t>6 PRANAY DAS</t>
  </si>
  <si>
    <t>7 RAJ PRASAD SAIKIA</t>
  </si>
  <si>
    <t>8 MITALI DEKA DEVI</t>
  </si>
  <si>
    <t>9 BHUPEN SARMA</t>
  </si>
  <si>
    <t>10 PRANAB JYOTI DAS</t>
  </si>
  <si>
    <t>11 BAPI AICH</t>
  </si>
  <si>
    <t>2 MIRA BORTHAKUR GOSWAMI</t>
  </si>
  <si>
    <t>3 BALESWAR RANGPI</t>
  </si>
  <si>
    <t>4 DHANANJAY KALITA</t>
  </si>
  <si>
    <t>5 RUNA LAILA</t>
  </si>
  <si>
    <t>7 AVIJIT CHAKRABORTY</t>
  </si>
  <si>
    <t>8 SWAPNALI DAS</t>
  </si>
  <si>
    <t>9 KAZI NEKIB AHMED</t>
  </si>
  <si>
    <t>10 RAKTIMAVA SWAMI</t>
  </si>
  <si>
    <t>11 KALYAN KUMAR SHARMA</t>
  </si>
  <si>
    <t>12 AMITABH SARMA</t>
  </si>
  <si>
    <t>13 KISHOR KUMAR DAS</t>
  </si>
  <si>
    <t>14 DEBAKESH MALLA BUZAR BARUAH</t>
  </si>
  <si>
    <t>15 NESARUDDIN AHMED</t>
  </si>
  <si>
    <t>16 PANKAJ DAS</t>
  </si>
  <si>
    <t>SWABP</t>
  </si>
  <si>
    <t>1 SRI SUMAN HARIPRIYA</t>
  </si>
  <si>
    <t>3 ANOWAR HUSSAIN(GANESH)</t>
  </si>
  <si>
    <t>4 MD INTAJOR RAHAMAN</t>
  </si>
  <si>
    <t>6 JAIDEEP TALUKDAR</t>
  </si>
  <si>
    <t>7 MON KASHYAP</t>
  </si>
  <si>
    <t>8 PRABHAT KALITA</t>
  </si>
  <si>
    <t>9 MD SAFIQUL HOQUE S K</t>
  </si>
  <si>
    <t>1 DIGANTA KALITA</t>
  </si>
  <si>
    <t>2 KISHOR KUMAR BHATTACHARYYA</t>
  </si>
  <si>
    <t>3 JITUL DEKA</t>
  </si>
  <si>
    <t>5 SISIR KUMAR KAKATI</t>
  </si>
  <si>
    <t>2 BHAGABAN DEV MISRA</t>
  </si>
  <si>
    <t>3 DR. BABUL SAHARIAH</t>
  </si>
  <si>
    <t>4 HARESWAR BARMAN</t>
  </si>
  <si>
    <t>6 PABITRA BORO</t>
  </si>
  <si>
    <t>7 JAYANTA KUMAR KALITA</t>
  </si>
  <si>
    <t>8 SAHABUDDIN ALI AHMED</t>
  </si>
  <si>
    <t>9 BISWAJIT BRAHMA</t>
  </si>
  <si>
    <t>1 LEHO RAM BORO</t>
  </si>
  <si>
    <t>2 RANGJA KHUNGUR BASUMATARY</t>
  </si>
  <si>
    <t>3 KESHAB CHANDRA RAJBONGSHI</t>
  </si>
  <si>
    <t>4 NIRMALA DAS</t>
  </si>
  <si>
    <t>5 YASWANTA CHAUHAN</t>
  </si>
  <si>
    <t>6 NAGEN CHANDRA DAS</t>
  </si>
  <si>
    <t>8 RAMCHARAN DEKA</t>
  </si>
  <si>
    <t>9 KANAK BASUMATARY</t>
  </si>
  <si>
    <t>10 DIMBESWAR RABHA</t>
  </si>
  <si>
    <t>11 SATYA NATH KALITA</t>
  </si>
  <si>
    <t>12 NILAMANI RAJBONGSHI</t>
  </si>
  <si>
    <t>3 NAGEN DEKA</t>
  </si>
  <si>
    <t>5 GOPI BARUAH</t>
  </si>
  <si>
    <t>6 KESHAB BARMAN</t>
  </si>
  <si>
    <t>7 KENEDI PEGU</t>
  </si>
  <si>
    <t>8 APURBA PATHAK</t>
  </si>
  <si>
    <t>1 DIGANTA BARMAN</t>
  </si>
  <si>
    <t>2 NARAYAN DEKA</t>
  </si>
  <si>
    <t>3 PULAKESH BARUAH</t>
  </si>
  <si>
    <t>4 CHAMPAK KALITA</t>
  </si>
  <si>
    <t>6 SANTANU KALITA</t>
  </si>
  <si>
    <t>7 BHUPEN TALUKDAR</t>
  </si>
  <si>
    <t>2 RATUL PATOWARY</t>
  </si>
  <si>
    <t>3 DR. SHIKHAR KUMAR SARMA</t>
  </si>
  <si>
    <t>5 JYOTIRMAY SHARMA</t>
  </si>
  <si>
    <t>6 PRAMOD CHANDRA BHAGABATI</t>
  </si>
  <si>
    <t>1 BHUPEN BARO</t>
  </si>
  <si>
    <t>2 PRABEEN BARO</t>
  </si>
  <si>
    <t>3 NABA KUMAR SARANIA</t>
  </si>
  <si>
    <t>4 PRADIP KUMAR BARO</t>
  </si>
  <si>
    <t>6 SAROJANI BASUMATARY</t>
  </si>
  <si>
    <t>1 URKHAO GWRA BRAHMA</t>
  </si>
  <si>
    <t>2 HITESH BASUMATARY</t>
  </si>
  <si>
    <t>3 SUJAN DAS</t>
  </si>
  <si>
    <t>4 JYOTISH KUMAR DAS</t>
  </si>
  <si>
    <t>6 RAJKUMAR BARO</t>
  </si>
  <si>
    <t>7 KHAMPHA KHUNGUR GOYARY</t>
  </si>
  <si>
    <t>2 KARUNA KANTA SWARGIARY</t>
  </si>
  <si>
    <t>3 BISWAJIT MINJ</t>
  </si>
  <si>
    <t>5 BHUMITRA KACHARI</t>
  </si>
  <si>
    <t>6 BAPAN BANIK</t>
  </si>
  <si>
    <t>7 SWARNALATA CHALIHA</t>
  </si>
  <si>
    <t>1 PARAMANANDA RAJBONGSHI</t>
  </si>
  <si>
    <t>2 KULDIP BARUA</t>
  </si>
  <si>
    <t>3 GITIKA KAKATI</t>
  </si>
  <si>
    <t>5 SAHNUR ALI</t>
  </si>
  <si>
    <t>6 AMIYA KUMAR DEKA</t>
  </si>
  <si>
    <t>7 HARESWAR DEKA</t>
  </si>
  <si>
    <t>8 ASIFUN NESSA</t>
  </si>
  <si>
    <t>10 PAHESWARI BARUA</t>
  </si>
  <si>
    <t>2 GURU JYOTI DAS</t>
  </si>
  <si>
    <t>3 GAKUL BARUAH</t>
  </si>
  <si>
    <t>5 JITENDRA SARKAR</t>
  </si>
  <si>
    <t>2 ILIAS ALI</t>
  </si>
  <si>
    <t>3 HABIBAR RAHMAN</t>
  </si>
  <si>
    <t>4 SAIFUL HOQUE</t>
  </si>
  <si>
    <t>6 ARAB ALI</t>
  </si>
  <si>
    <t>1 GOBINDA CHANDRA BASUMATARI</t>
  </si>
  <si>
    <t>2 RIHON DAIMARI</t>
  </si>
  <si>
    <t>1 CHARAN BORO</t>
  </si>
  <si>
    <t>3 RATENDRA DAIMARY</t>
  </si>
  <si>
    <t>4 SAIFUL ISLAM</t>
  </si>
  <si>
    <t>6 SANTOSH KURMI</t>
  </si>
  <si>
    <t>7 SUNIL SARKAR</t>
  </si>
  <si>
    <t>8 JIARUL HOQUE SARKER</t>
  </si>
  <si>
    <t>9 GOLAM MOSTAFA</t>
  </si>
  <si>
    <t>10 KHURSHID ALAM MAZUMDAR</t>
  </si>
  <si>
    <t>1 ASHOK SINGHAL</t>
  </si>
  <si>
    <t>2 BENUDHAR NATH</t>
  </si>
  <si>
    <t>3 TARUN SAHU</t>
  </si>
  <si>
    <t>5 RANJAY BASUMATARY</t>
  </si>
  <si>
    <t>6 SATRUGHANA SASONI</t>
  </si>
  <si>
    <t>7 JAGYA RAM MIRDHA</t>
  </si>
  <si>
    <t>(All)</t>
  </si>
  <si>
    <t>Column Labels</t>
  </si>
  <si>
    <t>18.. For a given state, identify the election year which has the most outliers on the basis of candidate votes. Use the interquartile range (IQR) rule to detect outliers. [integer]</t>
  </si>
  <si>
    <t>Q18</t>
  </si>
  <si>
    <t>Q3</t>
  </si>
  <si>
    <t>IQR</t>
  </si>
  <si>
    <t>lower bound</t>
  </si>
  <si>
    <t>upper bound</t>
  </si>
  <si>
    <t>Is outlier?</t>
  </si>
  <si>
    <t>election year outlier count</t>
  </si>
  <si>
    <t>max</t>
  </si>
  <si>
    <t>1. For the given state, Use Box-Whiskers plot / violin plot to display the outliers in candidate votes for each election year. Use a different colour to clearly highlight the outliers. Do not consider candidates with NaN/null/None/blank votes. 0 votes is a valid vote count. NOTA is a valid candidate</t>
  </si>
  <si>
    <t>Q2</t>
  </si>
  <si>
    <t>For the given state, Use a scatter plot to show the correlation between the length of a candidate name (string length) and the votes gathered by the candidate.</t>
  </si>
  <si>
    <t>Lower range</t>
  </si>
  <si>
    <t>Upper range</t>
  </si>
  <si>
    <t>outliers count</t>
  </si>
  <si>
    <t>lower outliers</t>
  </si>
  <si>
    <t>upper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</si>
</sst>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212529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1" fillId="0" borderId="0" xfId="0" applyFont="1" applyAlignment="1">
      <alignment vertical="center" wrapText="1"/>
    </xf>
    <xf numFmtId="0" fontId="0" fillId="0" borderId="0" xfId="0" applyAlignment="1">
      <alignment wrapText="1"/>
    </xf>
    <xf numFmtId="10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Outliers in candidate votes for each election year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3AE2F13E-C095-408F-BA9A-90B18A02778A}" formatIdx="1">
          <cx:tx>
            <cx:txData>
              <cx:f>_xlchart.v1.4</cx:f>
              <cx:v>VOTES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Election Year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Election Year</a:t>
              </a:r>
            </a:p>
          </cx:txPr>
        </cx:title>
        <cx:tickLabels/>
      </cx:axis>
      <cx:axis id="1">
        <cx:valScaling/>
        <cx:title>
          <cx:tx>
            <cx:txData>
              <cx:v>Vote 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Vote count</a:t>
              </a:r>
            </a:p>
          </cx:txPr>
        </cx:title>
        <cx:majorGridlines/>
        <cx:tickLabels/>
        <cx:numFmt formatCode="General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485774</xdr:colOff>
      <xdr:row>2</xdr:row>
      <xdr:rowOff>120650</xdr:rowOff>
    </xdr:from>
    <xdr:to>
      <xdr:col>21</xdr:col>
      <xdr:colOff>342900</xdr:colOff>
      <xdr:row>25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B47BA6-199D-8876-3FFD-2DD69CE62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1774" y="488950"/>
              <a:ext cx="6562726" cy="414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lla, Sandeep" refreshedDate="45487.776205439812" createdVersion="8" refreshedVersion="8" minRefreshableVersion="3" recordCount="8999" xr:uid="{5A492B6D-5CFD-4D10-9B0F-31210EE01ACA}">
  <cacheSource type="worksheet">
    <worksheetSource ref="A1:G1048576" sheet="q17"/>
  </cacheSource>
  <cacheFields count="7">
    <cacheField name="YEAR" numFmtId="0">
      <sharedItems containsString="0" containsBlank="1" containsNumber="1" containsInteger="1" minValue="1951" maxValue="2021" count="16">
        <n v="1951"/>
        <n v="1957"/>
        <n v="1962"/>
        <n v="1967"/>
        <n v="1972"/>
        <n v="1978"/>
        <n v="1983"/>
        <n v="1985"/>
        <n v="1991"/>
        <n v="1996"/>
        <n v="2001"/>
        <n v="2006"/>
        <n v="2011"/>
        <n v="2016"/>
        <n v="2021"/>
        <m/>
      </sharedItems>
    </cacheField>
    <cacheField name="AC" numFmtId="0">
      <sharedItems containsBlank="1" count="508">
        <s v="1 LUNGLEH"/>
        <s v="2 AIJAL EAST"/>
        <s v="3 AIJAL WEST"/>
        <s v="4 RATABARI PATHARKANDI"/>
        <s v="5 PATHARKANDI"/>
        <s v="6 KARIMGANJ"/>
        <s v="7 BADARPUR"/>
        <s v="8 KATIGORA"/>
        <s v="9 LAKHIPUR"/>
        <s v="10 BARKHOLA"/>
        <s v="11 SILCHAR"/>
        <s v="12 SILCHAR SONAI"/>
        <s v="13 SONAI"/>
        <s v="14 HAILAKANDI SILCHAR"/>
        <s v="15 HAILAKANDI"/>
        <s v="16 KATLICHERRA"/>
        <s v="17 SHILLONG"/>
        <s v="18 JOWAI"/>
        <s v="19 NONGSTOIN"/>
        <s v="20 NONGPOH"/>
        <s v="21 CHERRA"/>
        <s v="22 NORTH CACHAR HILLS"/>
        <s v="23 MIKIR HILLS WEST"/>
        <s v="24 MIKIR HILLS EAST"/>
        <s v="28 BAGHMARA"/>
        <s v="29 TURA"/>
        <s v="30 PHULBARI"/>
        <s v="31 DAINADUBI"/>
        <s v="32 MANKACHAR"/>
        <s v="33 SALMARA SOUTH"/>
        <s v="34 DHUBRI"/>
        <s v="35 GOLAKGANJ"/>
        <s v="36 GOSSAIGAON"/>
        <s v="37 KOKRAJHAR SIDLI"/>
        <s v="38 BILASIPARA"/>
        <s v="39 BIJNI"/>
        <s v="40 NORTH SALMARA"/>
        <s v="41 GOALPARA"/>
        <s v="42 SORBHOG"/>
        <s v="43 TARABARI"/>
        <s v="44 BARPETA WEST"/>
        <s v="45 BARPETA NORTH EAST"/>
        <s v="46 PATACHARKUCHI"/>
        <s v="47 NALBARI SOUTH"/>
        <s v="48 NALBARI NORTH"/>
        <s v="49 RANGIA"/>
        <s v="50 KAMALPUR"/>
        <s v="51 HAJO"/>
        <s v="52 BOKO"/>
        <s v="53 PALASBARI"/>
        <s v="54 PUB BANGSAR SILASUNDARI GHOPA"/>
        <s v="55 GAUHATI"/>
        <s v="56 MANGALDOI"/>
        <s v="57 KALAIGAON"/>
        <s v="58 PANERY"/>
        <s v="59 DHEKIAJULI NORTH"/>
        <s v="60 DHEKIAJULI SOUTH"/>
        <s v="61 TEZPUR NORTH"/>
        <s v="62 TEZPUR SOUTH"/>
        <s v="63 SOOTEA"/>
        <s v="64 GOHPUR"/>
        <s v="65 LAHARIGHAT"/>
        <s v="66 MARIGAON DHING"/>
        <s v="67 NOWGONG RAHA"/>
        <s v="68 JAMUNAMUKH"/>
        <s v="69 SAMAGURI"/>
        <s v="70 KALIABOR"/>
        <s v="71 RUPOHIHAT"/>
        <s v="72 GOLAGHAT EAST"/>
        <s v="73 GOLAGHAT WEST"/>
        <s v="74 DERGAON"/>
        <s v="75 JORHAT SOUTH"/>
        <s v="76 JORHAT NORTH"/>
        <s v="77 TITABAR"/>
        <s v="78 TEOK"/>
        <s v="79 AMGURI"/>
        <s v="80 SIBSAGAR"/>
        <s v="81 NAZIRA"/>
        <s v="82 NAZIRA SONARI"/>
        <s v="83 SONARI"/>
        <s v="84 BIHPURIA"/>
        <s v="85 NORTH LAKHIMPUR"/>
        <s v="86 MORAN"/>
        <s v="87 DIBRUGARH WEST"/>
        <s v="88 DIBRUGARH EAST"/>
        <s v="89 TINSUKIA NORTH"/>
        <s v="90 TINSUKIA SOUTH"/>
        <s v="91 BORDUBI"/>
        <s v="92 JAIPUR"/>
        <s v="93 DOOM DOOMA"/>
        <s v="94 DIGBOI"/>
        <s v="4 PATHARKANDI"/>
        <s v="5 KARIMGANJ SOUTH"/>
        <s v="6 KARIMGANJ NORTH"/>
        <s v="8 HAILAKANDI"/>
        <s v="9 KATLICHERRA"/>
        <s v="10 SILCHAR WEST"/>
        <s v="11 SILCHAR EAST"/>
        <s v="12 KATIGORA"/>
        <s v="13 UDHARBOND"/>
        <s v="14 LAKHIPUR"/>
        <s v="15 SONAI"/>
        <s v="16 MOKOKCHUNG"/>
        <s v="17 NAGA HILLS CENTRAL"/>
        <s v="18 KOHIMA"/>
        <s v="19 MIKIR HILLS EAST"/>
        <s v="20 MIKIR HILLS WEST"/>
        <s v="21 NORTH CACHAR HILLS"/>
        <s v="22 JOWAI"/>
        <s v="23 NONGPOH"/>
        <s v="24 SHILLONG"/>
        <s v="25 NONGSTOIN"/>
        <s v="26 CHERRAPUNJI"/>
        <s v="27 BAGHMARA"/>
        <s v="28 TURA"/>
        <s v="29 PHULBARI"/>
        <s v="30 DAINADUBI"/>
        <s v="31 MANKACHAR"/>
        <s v="32 SALMARA SOUTH"/>
        <s v="33 GOALPARA"/>
        <s v="34 NORTH SALMARA"/>
        <s v="35 KOKRAJHAR"/>
        <s v="37 GOLAKGANJ"/>
        <s v="38 DHUBRI"/>
        <s v="39 GAURIPUR"/>
        <s v="40 BILASIPARA"/>
        <s v="41 TARABARI"/>
        <s v="42 JANIA"/>
        <s v="43 SORBHOG"/>
        <s v="44 BARPETA"/>
        <s v="45 PATACHARKUCHI"/>
        <s v="46 RANGIA"/>
        <s v="47 KAMALPUR"/>
        <s v="48 GAUHATI"/>
        <s v="49 PALASBARI"/>
        <s v="50 BOKO"/>
        <s v="51 RAMPUR"/>
        <s v="52 HAJO"/>
        <s v="53 NALBARI WEST"/>
        <s v="54 NALBARI EAST"/>
        <s v="55 MANGALDOI"/>
        <s v="56 PANERY"/>
        <s v="57 DALGAON"/>
        <s v="58 DHEKIAJULI"/>
        <s v="59 BARCHALLA"/>
        <s v="60 BALIPARA"/>
        <s v="61 TEZPUR"/>
        <s v="62 BISWANATH"/>
        <s v="63 GOHPUR"/>
        <s v="64 LAHARIGHAT"/>
        <s v="65 DHING"/>
        <s v="66 RUPOHIHAT"/>
        <s v="67 KALIABOR"/>
        <s v="68 SAMAGURI"/>
        <s v="69 NOWGONG"/>
        <s v="70 JAMUNAMUKH"/>
        <s v="71 LUMDING"/>
        <s v="72 MARIANI"/>
        <s v="73 GOLAGHAT"/>
        <s v="75 TITABAR"/>
        <s v="76 TEOK"/>
        <s v="77 AMGURI"/>
        <s v="78 NAZIRA"/>
        <s v="79 SONARI"/>
        <s v="80 THOWRA"/>
        <s v="81 SIBSAGAR"/>
        <s v="82 JORHAT"/>
        <s v="83 KATONIGAON"/>
        <s v="84 NORTH LAKHIMPUR"/>
        <s v="85 MORAN"/>
        <s v="86 DIBRUGARH"/>
        <s v="87 LAHOWAL"/>
        <s v="88 TENGAKHAT"/>
        <s v="89 JAIPUR"/>
        <s v="90 BOGDUNG"/>
        <s v="91 TINSUKIA"/>
        <s v="92 DIGBOI"/>
        <s v="94 SAIKHOWA"/>
        <s v="4 RATABARI"/>
        <s v="6 KARIMGANJ SOUTH"/>
        <s v="7 KARIMGANJ NORTH"/>
        <s v="9 BADARPUR"/>
        <s v="10 HAILAKANDI"/>
        <s v="11 KATLICHERRA"/>
        <s v="12 SILCHAR WEST"/>
        <s v="13 SILCHAR EAST"/>
        <s v="14 SONAI"/>
        <s v="15 LAKHIPUR"/>
        <s v="16 UDHARBOND"/>
        <s v="17 NORTH CACHAR HILLS"/>
        <s v="18 MIKIR HILLS EAST"/>
        <s v="19 MIKIR HILLS WEST"/>
        <s v="20 JOWAI"/>
        <s v="21 NONGPOH"/>
        <s v="22 SHILLONG"/>
        <s v="23 NONGSTOIN"/>
        <s v="24 CHERRAPUNJI"/>
        <s v="25 BAGHMARA"/>
        <s v="26 DAINADUBI"/>
        <s v="27 TURA"/>
        <s v="28 PHULBARI"/>
        <s v="29 MANKACHAR"/>
        <s v="30 SALMARA SOUTH"/>
        <s v="31 DHUBRI"/>
        <s v="32 GOLAKGANJ"/>
        <s v="33 GAURIPUR"/>
        <s v="34 BILASIPARA"/>
        <s v="35 GOSSAIGAON"/>
        <s v="36 SIDLI"/>
        <s v="37 KOKRAJHAR"/>
        <s v="38 BIJNI"/>
        <s v="39 NORTH SALMARA"/>
        <s v="40 GOALPARA"/>
        <s v="41 DUDHNAI"/>
        <s v="42 BOKO"/>
        <s v="43 RAMPUR"/>
        <s v="44 PALASBARI"/>
        <s v="45 GAUHATI"/>
        <s v="46 KAMALPUR"/>
        <s v="47 HAJO"/>
        <s v="48 TARABARI"/>
        <s v="49 BHABANIPUR"/>
        <s v="50 BARPETA"/>
        <s v="51 JANIA"/>
        <s v="52 SORBHOG"/>
        <s v="53 BARAMA"/>
        <s v="54 PATACHARKUCHI"/>
        <s v="55 NALBARI WEST"/>
        <s v="56 NALBARI EAST"/>
        <s v="57 RANGIA"/>
        <s v="58 TAMULPUR"/>
        <s v="59 PANERY"/>
        <s v="60 KALAIGAON"/>
        <s v="61 MANGALDOI"/>
        <s v="62 DALGAON"/>
        <s v="63 DHEKIAJULI"/>
        <s v="64 BARCHALLA"/>
        <s v="65 BALIPARA"/>
        <s v="66 TEZPUR"/>
        <s v="67 BISWANATH"/>
        <s v="68 GOHPUR"/>
        <s v="69 MARIGAON"/>
        <s v="70 LAHARIGHAT"/>
        <s v="71 DHING"/>
        <s v="72 RUPOHIHAT"/>
        <s v="73 KALIABOR"/>
        <s v="74 SAMAGURI"/>
        <s v="75 NOWGONG"/>
        <s v="76 RAHA"/>
        <s v="77 JAMUNAMUKH"/>
        <s v="78 LUMDING"/>
        <s v="79 MARIANI"/>
        <s v="80 GOLAGHAT"/>
        <s v="81 BOKAKHAT"/>
        <s v="82 DERGAON"/>
        <s v="83 TITABAR"/>
        <s v="84 KATONIGAON"/>
        <s v="85 JORHAT"/>
        <s v="86 MAJULI"/>
        <s v="87 TEOK"/>
        <s v="88 AMGURI"/>
        <s v="89 NAZIRA"/>
        <s v="90 SONARI"/>
        <s v="91 THOWRA"/>
        <s v="92 SIBSAGAR"/>
        <s v="93 BIHPURIA"/>
        <s v="94 NORTH LAKHIMPUR"/>
        <s v="95 DHAKUAKHANA"/>
        <s v="96 MORAN"/>
        <s v="97 DIBRUGARH"/>
        <s v="98 LAHOWAL"/>
        <s v="99 TENGAKHAT"/>
        <s v="100 JAIPUR"/>
        <s v="101 BOGDUNG"/>
        <s v="102 TINSUKIA"/>
        <s v="103 DIGBOI"/>
        <s v="104 DOOM DOOMA"/>
        <s v="105 SAIKHOWA"/>
        <s v="7 KARIMGANJ SOUTH"/>
        <s v="8 BADARPUR"/>
        <s v="9 HAILAKANDI"/>
        <s v="10 KATLICHERRA"/>
        <s v="12 SONAI"/>
        <s v="13 DHOLAI"/>
        <s v="15 UDHARBOND"/>
        <s v="16 BARKHOLA"/>
        <s v="17 KATIGORA"/>
        <s v="18 HAFLONG"/>
        <s v="19 BOKAJAN"/>
        <s v="20 HOWRAGHAT"/>
        <s v="21 BAITHALANGSO"/>
        <s v="22 JOWAT"/>
        <s v="23 SHILLONG"/>
        <s v="24 NONGPOH"/>
        <s v="28 DAINADUBI"/>
        <s v="33 DHUBRI"/>
        <s v="34 GAURIPUR"/>
        <s v="36 BILASIPARA"/>
        <s v="37 GOSSAIGAON"/>
        <s v="38 KOKRAJHAR WEST"/>
        <s v="39 KOKRAJHAR EAST"/>
        <s v="40 SIDLI"/>
        <s v="41 BIJNI"/>
        <s v="42 ADHAYAPURI"/>
        <s v="43 BONGAIGAON"/>
        <s v="44 GOALPARA WEST"/>
        <s v="45 GOALPARA EAST"/>
        <s v="46 DUDHNAI"/>
        <s v="47 SORBHOG"/>
        <s v="48 BHABANIPUR"/>
        <s v="49 PATACHARKUCHI"/>
        <s v="52 BAGHBAR"/>
        <s v="53 SARUKHETRI"/>
        <s v="54 CHENGA"/>
        <s v="55 BOKO"/>
        <s v="56 CHAYGAON"/>
        <s v="57 PALASBARI"/>
        <s v="58 GAUHATI EAST"/>
        <s v="59 GAUHATI WEST"/>
        <s v="60 JALUKBARI"/>
        <s v="61 HAJO"/>
        <s v="62 NALBARI WEST"/>
        <s v="63 NALBARI EAST"/>
        <s v="64 BORBHAG"/>
        <s v="65 BARAMA"/>
        <s v="66 TAMULPUR"/>
        <s v="67 RANGIA"/>
        <s v="68 KAMALPUR"/>
        <s v="69 PANERY"/>
        <s v="70 KALAIGAON"/>
        <s v="71 RANGAMATI"/>
        <s v="72 MANGALDOI"/>
        <s v="73 DALGAON"/>
        <s v="74 UDALGURI"/>
        <s v="75 DHEKIAJULI"/>
        <s v="76 MISSAMARI"/>
        <s v="77 TEZPUR"/>
        <s v="78 BALIPARA"/>
        <s v="79 SOOTEA"/>
        <s v="80 BISWANATH"/>
        <s v="81 GOHPUR"/>
        <s v="82 MARIGAON"/>
        <s v="83 BOKANI"/>
        <s v="84 LAHARIGHAT"/>
        <s v="85 RAHA"/>
        <s v="86 DHING"/>
        <s v="87 RUPOHIHAT"/>
        <s v="88 NOWGONG"/>
        <s v="89 DHARMAPUR"/>
        <s v="90 KALIABOR"/>
        <s v="91 SAMAGURI"/>
        <s v="92 JAMUNAMUKH"/>
        <s v="93 HOJAI"/>
        <s v="94 LUMDING"/>
        <s v="95 BOKAKHAT"/>
        <s v="96 SARUPATHAR"/>
        <s v="97 GOLAGHAT"/>
        <s v="98 DERGAON"/>
        <s v="99 MAJULI"/>
        <s v="100 JORHAT"/>
        <s v="101 CHARAIBAHI"/>
        <s v="102 TITABAR"/>
        <s v="103 MARIANI"/>
        <s v="104 TEOK"/>
        <s v="105 AMGURI"/>
        <s v="106 SIBSAGAR"/>
        <s v="107 THOWRA"/>
        <s v="108 NAZIRA"/>
        <s v="109 MAHMARA"/>
        <s v="110 SONARI"/>
        <s v="111 BIHPURIA"/>
        <s v="112 NAOBOICHA"/>
        <s v="113 NORTH LAKHIMPUR"/>
        <s v="114 DHAKUAKHANA"/>
        <s v="115 DHEMAJI"/>
        <s v="116 MORAN"/>
        <s v="117 DIBRUGARH"/>
        <s v="118 LAHOWAL"/>
        <s v="119 TENGAKHAT"/>
        <s v="120 TINGKHONG"/>
        <s v="121 JOYPUR"/>
        <s v="122 BOGDUNG"/>
        <s v="123 TINSUKIA"/>
        <s v="124 DIGBOI"/>
        <s v="125 DOOM DOOMA"/>
        <s v="126 SAIKHOWA"/>
        <s v="14 LAKHIMPUR"/>
        <s v="61 MAJO"/>
        <s v="89 BARHAMPUR"/>
        <s v="1 RATABARI"/>
        <s v="2 PATHARKANDI"/>
        <s v="3 KARIMGANJ NORTH"/>
        <s v="4 KARIMGANJ SOUTH"/>
        <s v="5 BADARPUR"/>
        <s v="6 HAILAKANDI"/>
        <s v="7 KATLICHERRA"/>
        <s v="8 ALGAPUR"/>
        <s v="9 SILCHAR"/>
        <s v="10 SONAI"/>
        <s v="11 DHOLAI"/>
        <s v="12 UDHARBOND"/>
        <s v="13 LAKHIPUR"/>
        <s v="14 BARKHOLA"/>
        <s v="15 KATIGORA"/>
        <s v="16 HAFLONG"/>
        <s v="17 BOKAJAN"/>
        <s v="18 HOWRAGHAT"/>
        <s v="19 DIPHU"/>
        <s v="20 BAITHALANGSO"/>
        <s v="21 MANKACHAR"/>
        <s v="22 SALMARA SOUTH"/>
        <s v="23 DHUBRI"/>
        <s v="24 GAURIPUR"/>
        <s v="25 GOLAKGANJ"/>
        <s v="26 BILASIPARA WEST"/>
        <s v="27 BILASIPARA EAST"/>
        <s v="28 GOSSAIGAON"/>
        <s v="29 KOKRAJHAR WEST"/>
        <s v="30 KOKRAJHAR EAST"/>
        <s v="31 SIDLI"/>
        <s v="32 BONGAIGAON"/>
        <s v="33 BIJNI"/>
        <s v="34 ABHAYAPURI NORTH"/>
        <s v="35 ABHAYAPURI SOUTH"/>
        <s v="36 DUDHNAI"/>
        <s v="37 GOALPARA EAST"/>
        <s v="38 GOALPARA WEST"/>
        <s v="39 JALESWAR"/>
        <s v="40 SORBHOG"/>
        <s v="41 BHABANIPUR"/>
        <s v="42 PATACHARKUCHI"/>
        <s v="43 BARPETA"/>
        <s v="44 JANIA"/>
        <s v="45 BAGHBAR"/>
        <s v="46 SARUKHETRI"/>
        <s v="47 CHENGA"/>
        <s v="48 BOKO"/>
        <s v="49 CHAYGAON"/>
        <s v="50 PALASBARI"/>
        <s v="51 JALUKBARI"/>
        <s v="52 DISPUR"/>
        <s v="53 GAUHATI EAST"/>
        <s v="54 GAUHATI WEST"/>
        <s v="55 HAJO"/>
        <s v="56 KAMALPUR"/>
        <s v="59 NALBARI"/>
        <s v="60 BARKHETRI"/>
        <s v="61 DHARMAPUR"/>
        <s v="62 BARAMA"/>
        <s v="63 CHAPAGURI"/>
        <s v="64 PANERY"/>
        <s v="65 KALAIGAON"/>
        <s v="66 SIPAJHAR"/>
        <s v="67 MANGALDOI"/>
        <s v="68 DALGAON"/>
        <s v="69 UDALGURI"/>
        <s v="70 MAJBAT"/>
        <s v="71 DHEKIAJULI"/>
        <s v="72 BARCHALLA"/>
        <s v="73 TEZPUR"/>
        <s v="74 RANGAPARA"/>
        <s v="75 SOOTEA"/>
        <s v="76 BISWANATH"/>
        <s v="77 BEHALI"/>
        <s v="78 GOHPUR"/>
        <s v="79 JAGIROAD"/>
        <s v="80 MARIGAON"/>
        <s v="81 LAHARIGHAT"/>
        <s v="82 RAHA"/>
        <s v="83 DHING"/>
        <s v="84 BATADROBA"/>
        <s v="85 RUPOHIHAT"/>
        <s v="86 NOWGONG"/>
        <s v="87 BARHAMPUR"/>
        <s v="88 SAMAGURI"/>
        <s v="89 KALIABOR"/>
        <s v="90 JAMUNAMUKH"/>
        <s v="91 HOJAI"/>
        <s v="92 LUMDING"/>
        <s v="93 BOKAKHAT"/>
        <s v="94 SARUPATHAR"/>
        <s v="95 GOLAGHAT"/>
        <s v="96 KHUMTAI"/>
        <s v="97 DERGAON"/>
        <s v="98 JORHAT"/>
        <s v="100 TITABAR"/>
        <s v="101 MARIANI"/>
        <s v="102 TEOK"/>
        <s v="103 AMGURI"/>
        <s v="104 NAZIRA"/>
        <s v="105 MAHMARA"/>
        <s v="106 SONARI"/>
        <s v="108 SIBSAGAR"/>
        <s v="109 BIHPURIA"/>
        <s v="110 NAOBOICHA"/>
        <s v="111 LAKHIMPUR"/>
        <s v="112 DHAKUAKHANA"/>
        <s v="113 DHEMAJI"/>
        <s v="114 JONAI"/>
        <s v="115 MORAN"/>
        <s v="116 DIBRUGARH"/>
        <s v="117 LAHOWAL"/>
        <s v="121 CHABUA"/>
        <s v="122 TINSUKIA"/>
        <s v="123 DIGBOI"/>
        <s v="124 MARGHERITA"/>
        <s v="126 SADIYA"/>
        <m/>
      </sharedItems>
    </cacheField>
    <cacheField name="CANDIDATE" numFmtId="0">
      <sharedItems containsBlank="1"/>
    </cacheField>
    <cacheField name="SEX" numFmtId="0">
      <sharedItems containsBlank="1" count="4">
        <s v="M"/>
        <s v="F"/>
        <s v="NOTA"/>
        <m/>
      </sharedItems>
    </cacheField>
    <cacheField name="PARTY" numFmtId="0">
      <sharedItems containsBlank="1"/>
    </cacheField>
    <cacheField name="VOTES" numFmtId="0">
      <sharedItems containsBlank="1" containsMixedTypes="1" containsNumber="1" containsInteger="1" minValue="0" maxValue="198378" count="6184">
        <n v="6202"/>
        <n v="4409"/>
        <n v="11136"/>
        <n v="2572"/>
        <n v="11766"/>
        <n v="2089"/>
        <n v="19794"/>
        <n v="19456"/>
        <n v="7279"/>
        <n v="6643"/>
        <n v="6372"/>
        <n v="5800"/>
        <n v="3791"/>
        <n v="3221"/>
        <n v="2438"/>
        <n v="2297"/>
        <n v="1624"/>
        <n v="1515"/>
        <n v="8485"/>
        <n v="2975"/>
        <n v="2951"/>
        <n v="8591"/>
        <n v="8112"/>
        <n v="491"/>
        <n v="6996"/>
        <n v="3223"/>
        <n v="2890"/>
        <n v="1935"/>
        <n v="1680"/>
        <n v="12908"/>
        <n v="6170"/>
        <n v="1843"/>
        <n v="810"/>
        <n v="23634"/>
        <n v="22911"/>
        <n v="5941"/>
        <n v="5793"/>
        <n v="5599"/>
        <n v="5048"/>
        <n v="4311"/>
        <n v="7495"/>
        <n v="6022"/>
        <n v="3209"/>
        <n v="2344"/>
        <n v="1528"/>
        <n v="975"/>
        <n v="843"/>
        <n v="4232"/>
        <n v="4186"/>
        <n v="3418"/>
        <n v="3327"/>
        <n v="1660"/>
        <n v="1226"/>
        <n v="184"/>
        <n v="144"/>
        <n v="14142"/>
        <n v="2931"/>
        <n v="2767"/>
        <n v="2526"/>
        <n v="1359"/>
        <n v="8554"/>
        <n v="4594"/>
        <n v="3182"/>
        <n v="2704"/>
        <n v="1038"/>
        <n v="698"/>
        <n v="562"/>
        <n v="15266"/>
        <n v="2478"/>
        <n v="1549"/>
        <n v="659"/>
        <n v="629"/>
        <n v="12527"/>
        <n v="3799"/>
        <n v="2575"/>
        <n v="1013"/>
        <n v="999"/>
        <n v="883"/>
        <n v="304"/>
        <n v="297"/>
        <n v="13241"/>
        <n v="7471"/>
        <n v="2722"/>
        <n v="1707"/>
        <n v="4458"/>
        <n v="3172"/>
        <n v="1654"/>
        <n v="1622"/>
        <n v="1446"/>
        <n v="988"/>
        <n v="318"/>
        <n v="214"/>
        <n v="187"/>
        <n v="68"/>
        <n v="61"/>
        <n v="6443"/>
        <n v="4424"/>
        <n v="2284"/>
        <n v="11531"/>
        <n v="4730"/>
        <n v="9441"/>
        <n v="7054"/>
        <n v="9292"/>
        <n v="4719"/>
        <n v="3978"/>
        <n v="3674"/>
        <n v="2843"/>
        <n v="5617"/>
        <n v="2443"/>
        <n v="1835"/>
        <n v="2168"/>
        <m/>
        <n v="5035"/>
        <n v="4127"/>
        <n v="2151"/>
        <n v="6897"/>
        <n v="4647"/>
        <n v="3535"/>
        <n v="6007"/>
        <n v="4875"/>
        <n v="2116"/>
        <n v="6798"/>
        <n v="3127"/>
        <n v="2852"/>
        <n v="2608"/>
        <n v="891"/>
        <n v="14541"/>
        <n v="6715"/>
        <n v="3097"/>
        <n v="951"/>
        <n v="11433"/>
        <n v="6460"/>
        <n v="4383"/>
        <n v="3287"/>
        <n v="2316"/>
        <n v="1627"/>
        <n v="1356"/>
        <n v="650"/>
        <n v="12280"/>
        <n v="5312"/>
        <n v="3859"/>
        <n v="3064"/>
        <n v="5276"/>
        <n v="4985"/>
        <n v="4097"/>
        <n v="3310"/>
        <n v="3309"/>
        <n v="3080"/>
        <n v="1102"/>
        <n v="582"/>
        <n v="14068"/>
        <n v="13909"/>
        <n v="12696"/>
        <n v="12536"/>
        <n v="10414"/>
        <n v="4549"/>
        <n v="4482"/>
        <n v="4440"/>
        <n v="3565"/>
        <n v="2071"/>
        <n v="1958"/>
        <n v="14736"/>
        <n v="4364"/>
        <n v="3120"/>
        <n v="2330"/>
        <n v="1818"/>
        <n v="1700"/>
        <n v="1162"/>
        <n v="657"/>
        <n v="506"/>
        <n v="9555"/>
        <n v="5509"/>
        <n v="4093"/>
        <n v="2161"/>
        <n v="1895"/>
        <n v="1171"/>
        <n v="13255"/>
        <n v="11370"/>
        <n v="1377"/>
        <n v="21261"/>
        <n v="20968"/>
        <n v="6303"/>
        <n v="0"/>
        <n v="11248"/>
        <n v="5260"/>
        <n v="3116"/>
        <n v="2350"/>
        <n v="2090"/>
        <n v="729"/>
        <n v="610"/>
        <n v="20190"/>
        <n v="5530"/>
        <n v="10025"/>
        <n v="6382"/>
        <n v="4165"/>
        <n v="3174"/>
        <n v="2015"/>
        <n v="25461"/>
        <n v="25159"/>
        <n v="17354"/>
        <n v="13889"/>
        <n v="6027"/>
        <n v="2810"/>
        <n v="13809"/>
        <n v="13793"/>
        <n v="12994"/>
        <n v="12392"/>
        <n v="5420"/>
        <n v="4637"/>
        <n v="3032"/>
        <n v="9503"/>
        <n v="8557"/>
        <n v="1005"/>
        <n v="906"/>
        <n v="520"/>
        <n v="8821"/>
        <n v="6429"/>
        <n v="2885"/>
        <n v="708"/>
        <n v="16054"/>
        <n v="14951"/>
        <n v="10223"/>
        <n v="10042"/>
        <n v="3484"/>
        <n v="3130"/>
        <n v="1877"/>
        <n v="4874"/>
        <n v="4682"/>
        <n v="3385"/>
        <n v="3313"/>
        <n v="3218"/>
        <n v="15922"/>
        <n v="12174"/>
        <n v="1932"/>
        <n v="8056"/>
        <n v="6403"/>
        <n v="5712"/>
        <n v="2800"/>
        <n v="1782"/>
        <n v="12115"/>
        <n v="7998"/>
        <n v="10622"/>
        <n v="6197"/>
        <n v="4746"/>
        <n v="974"/>
        <n v="315"/>
        <n v="5505"/>
        <n v="5292"/>
        <n v="4141"/>
        <n v="1687"/>
        <n v="204"/>
        <n v="10095"/>
        <n v="5349"/>
        <n v="3793"/>
        <n v="1679"/>
        <n v="10409"/>
        <n v="9709"/>
        <n v="2287"/>
        <n v="16294"/>
        <n v="12152"/>
        <n v="5977"/>
        <n v="13181"/>
        <n v="4121"/>
        <n v="11017"/>
        <n v="5487"/>
        <n v="3149"/>
        <n v="12849"/>
        <n v="5612"/>
        <n v="2993"/>
        <n v="10403"/>
        <n v="3265"/>
        <n v="3235"/>
        <n v="2583"/>
        <n v="2538"/>
        <n v="447"/>
        <n v="10631"/>
        <n v="5960"/>
        <n v="3787"/>
        <n v="12795"/>
        <n v="7155"/>
        <n v="5323"/>
        <n v="475"/>
        <n v="7764"/>
        <n v="7319"/>
        <n v="2013"/>
        <n v="1672"/>
        <n v="829"/>
        <n v="570"/>
        <n v="20846"/>
        <n v="20367"/>
        <n v="7810"/>
        <n v="7237"/>
        <n v="4987"/>
        <n v="4655"/>
        <n v="4529"/>
        <n v="4072"/>
        <n v="742"/>
        <n v="16286"/>
        <n v="12409"/>
        <n v="9527"/>
        <n v="9109"/>
        <n v="8743"/>
        <n v="8200"/>
        <n v="7232"/>
        <n v="3619"/>
        <n v="2139"/>
        <n v="1816"/>
        <n v="15993"/>
        <n v="3648"/>
        <n v="3394"/>
        <n v="3343"/>
        <n v="2422"/>
        <n v="1203"/>
        <n v="5808"/>
        <n v="2649"/>
        <n v="1116"/>
        <n v="1053"/>
        <n v="825"/>
        <n v="586"/>
        <n v="343"/>
        <n v="275"/>
        <n v="269"/>
        <n v="11867"/>
        <n v="6156"/>
        <n v="2955"/>
        <n v="1903"/>
        <n v="13585"/>
        <n v="3354"/>
        <n v="2952"/>
        <n v="1148"/>
        <n v="9898"/>
        <n v="5253"/>
        <n v="2558"/>
        <n v="21485"/>
        <n v="17308"/>
        <n v="8926"/>
        <n v="7098"/>
        <n v="7065"/>
        <n v="6740"/>
        <n v="12965"/>
        <n v="4937"/>
        <n v="1057"/>
        <n v="465"/>
        <n v="7178"/>
        <n v="5370"/>
        <n v="2759"/>
        <n v="1724"/>
        <n v="1629"/>
        <n v="15650"/>
        <n v="11881"/>
        <n v="7081"/>
        <n v="6479"/>
        <n v="5079"/>
        <n v="3735"/>
        <n v="3281"/>
        <n v="1973"/>
        <n v="1502"/>
        <n v="1391"/>
        <n v="1021"/>
        <n v="930"/>
        <n v="6516"/>
        <n v="5431"/>
        <n v="3440"/>
        <n v="2563"/>
        <n v="2256"/>
        <n v="1693"/>
        <n v="830"/>
        <n v="13046"/>
        <n v="5497"/>
        <n v="3044"/>
        <n v="2104"/>
        <n v="11365"/>
        <n v="4268"/>
        <n v="3167"/>
        <n v="747"/>
        <n v="11613"/>
        <n v="3380"/>
        <n v="2549"/>
        <n v="1113"/>
        <n v="979"/>
        <n v="12982"/>
        <n v="5678"/>
        <n v="2272"/>
        <n v="13183"/>
        <n v="2713"/>
        <n v="2279"/>
        <n v="2050"/>
        <n v="10314"/>
        <n v="6213"/>
        <n v="1026"/>
        <n v="6717"/>
        <n v="3880"/>
        <n v="2560"/>
        <n v="2096"/>
        <n v="915"/>
        <n v="859"/>
        <n v="13959"/>
        <n v="7013"/>
        <n v="6498"/>
        <n v="6396"/>
        <n v="4382"/>
        <n v="4167"/>
        <n v="3160"/>
        <n v="3020"/>
        <n v="2983"/>
        <n v="2973"/>
        <n v="2377"/>
        <n v="1211"/>
        <n v="10221"/>
        <n v="7955"/>
        <n v="2198"/>
        <n v="6248"/>
        <n v="2346"/>
        <n v="869"/>
        <n v="13204"/>
        <n v="5839"/>
        <n v="1562"/>
        <n v="793"/>
        <n v="10922"/>
        <n v="1956"/>
        <n v="1088"/>
        <n v="699"/>
        <n v="10253"/>
        <n v="2266"/>
        <n v="1455"/>
        <n v="1381"/>
        <n v="401"/>
        <n v="7602"/>
        <n v="2763"/>
        <n v="2342"/>
        <n v="1001"/>
        <n v="8081"/>
        <n v="4846"/>
        <n v="3003"/>
        <n v="1083"/>
        <n v="17428"/>
        <n v="4171"/>
        <n v="18121"/>
        <n v="14397"/>
        <n v="4567"/>
        <n v="4151"/>
        <n v="3970"/>
        <n v="3361"/>
        <n v="3012"/>
        <n v="2514"/>
        <n v="881"/>
        <s v="5922"/>
        <s v="4978"/>
        <s v="5337"/>
        <s v="5180"/>
        <s v="2327"/>
        <s v="9502"/>
        <s v="7695"/>
        <s v="1545"/>
        <s v="28965"/>
        <s v="22768"/>
        <s v="22466"/>
        <s v="19850"/>
        <s v="9523"/>
        <s v="2335"/>
        <s v="13402"/>
        <s v="11382"/>
        <s v="749"/>
        <s v="14960"/>
        <s v="13972"/>
        <s v="14854"/>
        <s v="12412"/>
        <s v="663"/>
        <s v="12705"/>
        <s v="9591"/>
        <s v="2170"/>
        <s v="15562"/>
        <s v="8742"/>
        <n v="16036"/>
        <n v="12923"/>
        <n v="21190"/>
        <n v="9569"/>
        <n v="12394"/>
        <n v="6102"/>
        <n v="5425"/>
        <n v="19170"/>
        <n v="8751"/>
        <s v=""/>
        <n v="14779"/>
        <n v="5804"/>
        <n v="4814"/>
        <n v="1862"/>
        <n v="1125"/>
        <n v="6116"/>
        <n v="4089"/>
        <n v="1392"/>
        <n v="1137"/>
        <n v="6485"/>
        <n v="1694"/>
        <n v="733"/>
        <n v="5135"/>
        <n v="3773"/>
        <n v="6349"/>
        <n v="4336"/>
        <n v="3663"/>
        <n v="1269"/>
        <n v="1248"/>
        <n v="12661"/>
        <n v="3772"/>
        <n v="8755"/>
        <n v="6063"/>
        <n v="3614"/>
        <n v="146"/>
        <n v="7233"/>
        <n v="2503"/>
        <n v="1912"/>
        <n v="743"/>
        <n v="7583"/>
        <n v="7395"/>
        <n v="4196"/>
        <n v="7896"/>
        <n v="4805"/>
        <n v="7757"/>
        <n v="3789"/>
        <n v="5720"/>
        <n v="5550"/>
        <n v="7396"/>
        <n v="3051"/>
        <n v="1217"/>
        <n v="7545"/>
        <n v="7236"/>
        <n v="834"/>
        <n v="10608"/>
        <n v="7661"/>
        <n v="23233"/>
        <n v="23200"/>
        <n v="15844"/>
        <n v="15778"/>
        <n v="5954"/>
        <n v="5703"/>
        <n v="5628"/>
        <n v="2386"/>
        <n v="23739"/>
        <n v="22377"/>
        <n v="16460"/>
        <n v="5605"/>
        <n v="5192"/>
        <n v="4862"/>
        <n v="19455"/>
        <n v="14448"/>
        <n v="10098"/>
        <n v="4625"/>
        <n v="4344"/>
        <n v="2081"/>
        <n v="8631"/>
        <n v="8202"/>
        <n v="3771"/>
        <n v="11004"/>
        <n v="7924"/>
        <n v="6683"/>
        <n v="8738"/>
        <n v="4718"/>
        <n v="880"/>
        <n v="9464"/>
        <n v="7973"/>
        <n v="7886"/>
        <n v="10944"/>
        <n v="9011"/>
        <n v="8269"/>
        <n v="12759"/>
        <n v="12535"/>
        <n v="16848"/>
        <n v="5002"/>
        <n v="3627"/>
        <n v="10879"/>
        <n v="9636"/>
        <n v="3075"/>
        <n v="1229"/>
        <n v="22831"/>
        <n v="22521"/>
        <n v="20261"/>
        <n v="19089"/>
        <n v="18218"/>
        <n v="17615"/>
        <n v="16960"/>
        <n v="13299"/>
        <n v="6791"/>
        <n v="21847"/>
        <n v="19400"/>
        <n v="9353"/>
        <n v="8087"/>
        <n v="3442"/>
        <n v="2327"/>
        <n v="14280"/>
        <n v="8614"/>
        <n v="3216"/>
        <n v="14182"/>
        <n v="13209"/>
        <n v="1016"/>
        <n v="559"/>
        <n v="416"/>
        <n v="15078"/>
        <n v="13507"/>
        <n v="12224"/>
        <n v="8566"/>
        <n v="15061"/>
        <n v="9629"/>
        <n v="24012"/>
        <n v="5847"/>
        <n v="16131"/>
        <n v="16697"/>
        <n v="7491"/>
        <n v="835"/>
        <n v="7624"/>
        <n v="3767"/>
        <n v="2887"/>
        <n v="2735"/>
        <n v="24035"/>
        <n v="17128"/>
        <n v="14838"/>
        <n v="11306"/>
        <n v="9146"/>
        <n v="4788"/>
        <n v="1974"/>
        <n v="1408"/>
        <n v="15018"/>
        <n v="3937"/>
        <n v="13258"/>
        <n v="6959"/>
        <n v="19248"/>
        <n v="7113"/>
        <n v="11624"/>
        <n v="4033"/>
        <n v="2666"/>
        <n v="14418"/>
        <n v="5392"/>
        <n v="18622"/>
        <n v="6439"/>
        <n v="30340"/>
        <n v="29671"/>
        <n v="10093"/>
        <n v="9950"/>
        <n v="9933"/>
        <n v="2463"/>
        <n v="1923"/>
        <n v="1580"/>
        <n v="1154"/>
        <n v="15945"/>
        <n v="2285"/>
        <n v="1942"/>
        <n v="1533"/>
        <n v="16201"/>
        <n v="5863"/>
        <n v="952"/>
        <n v="27000"/>
        <n v="26996"/>
        <n v="25377"/>
        <n v="14020"/>
        <n v="1336"/>
        <n v="12601"/>
        <n v="7338"/>
        <n v="2367"/>
        <n v="390"/>
        <n v="11269"/>
        <n v="4053"/>
        <n v="1186"/>
        <n v="774"/>
        <n v="7976"/>
        <n v="3521"/>
        <n v="2686"/>
        <n v="9907"/>
        <n v="5111"/>
        <n v="4889"/>
        <n v="2088"/>
        <n v="22848"/>
        <n v="3920"/>
        <n v="2325"/>
        <n v="1741"/>
        <n v="1280"/>
        <n v="12902"/>
        <n v="6853"/>
        <n v="4500"/>
        <n v="3489"/>
        <n v="806"/>
        <n v="10880"/>
        <n v="5324"/>
        <n v="12410"/>
        <n v="9417"/>
        <n v="8598"/>
        <n v="7560"/>
        <n v="2084"/>
        <n v="495"/>
        <n v="11745"/>
        <n v="3423"/>
        <n v="11917"/>
        <n v="4793"/>
        <n v="3365"/>
        <n v="11638"/>
        <n v="7912"/>
        <n v="23040"/>
        <n v="12727"/>
        <n v="10296"/>
        <n v="7157"/>
        <n v="5730"/>
        <n v="19570"/>
        <n v="17589"/>
        <n v="12055"/>
        <n v="11555"/>
        <n v="5399"/>
        <n v="20525"/>
        <n v="19779"/>
        <n v="10507"/>
        <n v="6914"/>
        <n v="3113"/>
        <n v="2751"/>
        <n v="8494"/>
        <n v="6351"/>
        <n v="8481"/>
        <n v="4566"/>
        <n v="1979"/>
        <n v="986"/>
        <n v="782"/>
        <s v="10930"/>
        <s v="2179"/>
        <s v="1411"/>
        <s v="1209"/>
        <s v="8387"/>
        <s v="5101"/>
        <s v="10192"/>
        <s v="1911"/>
        <s v="9870"/>
        <s v="3487"/>
        <s v="1647"/>
        <s v="925"/>
        <s v="226"/>
        <s v="10899"/>
        <s v="3057"/>
        <s v="1187"/>
        <s v="1107"/>
        <s v="367"/>
        <s v="16674"/>
        <s v="1576"/>
        <s v="997"/>
        <s v="7772"/>
        <s v="2646"/>
        <s v="1690"/>
        <n v="5563"/>
        <n v="4513"/>
        <n v="2079"/>
        <n v="10321"/>
        <n v="1939"/>
        <n v="16070"/>
        <n v="5771"/>
        <n v="13403"/>
        <n v="12081"/>
        <n v="2045"/>
        <n v="485"/>
        <n v="17652"/>
        <n v="9234"/>
        <n v="9881"/>
        <n v="6705"/>
        <n v="4361"/>
        <n v="12922"/>
        <n v="10601"/>
        <n v="9509"/>
        <n v="15358"/>
        <n v="11541"/>
        <n v="13062"/>
        <n v="8123"/>
        <n v="2274"/>
        <n v="305"/>
        <n v="11681"/>
        <n v="8937"/>
        <n v="5618"/>
        <n v="11700"/>
        <n v="6230"/>
        <n v="5836"/>
        <n v="1358"/>
        <n v="474"/>
        <n v="372"/>
        <n v="14240"/>
        <n v="6481"/>
        <n v="6355"/>
        <n v="5698"/>
        <n v="1156"/>
        <n v="23050"/>
        <n v="16048"/>
        <n v="16654"/>
        <n v="11685"/>
        <n v="14916"/>
        <n v="5267"/>
        <n v="1705"/>
        <n v="1526"/>
        <n v="805"/>
        <n v="676"/>
        <n v="589"/>
        <n v="16336"/>
        <n v="5854"/>
        <n v="5708"/>
        <n v="5693"/>
        <n v="7059"/>
        <n v="4750"/>
        <n v="2209"/>
        <n v="2163"/>
        <n v="10020"/>
        <n v="5169"/>
        <n v="10762"/>
        <n v="4537"/>
        <n v="4347"/>
        <n v="3397"/>
        <n v="13076"/>
        <n v="2926"/>
        <n v="1796"/>
        <n v="10751"/>
        <n v="7754"/>
        <n v="3027"/>
        <n v="154"/>
        <n v="9825"/>
        <n v="2827"/>
        <n v="1623"/>
        <n v="299"/>
        <n v="18786"/>
        <n v="7721"/>
        <n v="7855"/>
        <n v="4796"/>
        <n v="317"/>
        <n v="6238"/>
        <n v="2102"/>
        <n v="648"/>
        <n v="7979"/>
        <n v="3750"/>
        <n v="2694"/>
        <n v="6104"/>
        <n v="4340"/>
        <n v="1510"/>
        <n v="10744"/>
        <n v="10492"/>
        <n v="482"/>
        <n v="17373"/>
        <n v="10341"/>
        <n v="780"/>
        <n v="10643"/>
        <n v="4515"/>
        <n v="3266"/>
        <n v="356"/>
        <n v="176"/>
        <n v="12591"/>
        <n v="10374"/>
        <n v="5234"/>
        <n v="10150"/>
        <n v="8132"/>
        <n v="7061"/>
        <n v="1850"/>
        <n v="1587"/>
        <n v="1048"/>
        <n v="11583"/>
        <n v="9307"/>
        <n v="5540"/>
        <n v="2001"/>
        <n v="7350"/>
        <n v="4532"/>
        <n v="3638"/>
        <n v="3338"/>
        <n v="2012"/>
        <n v="1308"/>
        <n v="1146"/>
        <n v="9625"/>
        <n v="5702"/>
        <n v="1075"/>
        <n v="9508"/>
        <n v="5929"/>
        <n v="2998"/>
        <n v="2699"/>
        <n v="8896"/>
        <n v="2571"/>
        <n v="1789"/>
        <n v="577"/>
        <n v="541"/>
        <n v="535"/>
        <n v="15505"/>
        <n v="4927"/>
        <n v="3892"/>
        <n v="1333"/>
        <n v="17854"/>
        <n v="10974"/>
        <n v="5539"/>
        <n v="11469"/>
        <n v="7798"/>
        <n v="1851"/>
        <n v="12800"/>
        <n v="1639"/>
        <n v="14515"/>
        <n v="10837"/>
        <n v="1574"/>
        <n v="965"/>
        <n v="12494"/>
        <n v="6625"/>
        <n v="5217"/>
        <n v="2495"/>
        <n v="1779"/>
        <n v="741"/>
        <n v="14047"/>
        <n v="8560"/>
        <n v="5851"/>
        <n v="1438"/>
        <n v="1387"/>
        <n v="764"/>
        <n v="371"/>
        <n v="143"/>
        <n v="14327"/>
        <n v="3474"/>
        <n v="2521"/>
        <n v="549"/>
        <n v="19038"/>
        <n v="1459"/>
        <n v="12681"/>
        <n v="11322"/>
        <n v="5216"/>
        <n v="8820"/>
        <n v="5282"/>
        <n v="2959"/>
        <n v="2403"/>
        <n v="1138"/>
        <n v="18124"/>
        <n v="12345"/>
        <n v="924"/>
        <n v="25208"/>
        <n v="4603"/>
        <n v="11338"/>
        <n v="10573"/>
        <n v="5154"/>
        <n v="323"/>
        <n v="9015"/>
        <n v="4346"/>
        <n v="2685"/>
        <n v="13407"/>
        <n v="10161"/>
        <n v="14429"/>
        <n v="8763"/>
        <n v="5850"/>
        <n v="7419"/>
        <n v="5358"/>
        <n v="722"/>
        <n v="180"/>
        <n v="12416"/>
        <n v="4246"/>
        <n v="1361"/>
        <n v="8371"/>
        <n v="7993"/>
        <n v="765"/>
        <n v="14961"/>
        <n v="2871"/>
        <n v="17169"/>
        <n v="8298"/>
        <n v="13448"/>
        <n v="12643"/>
        <n v="16698"/>
        <n v="2794"/>
        <n v="527"/>
        <n v="15915"/>
        <n v="6776"/>
        <n v="12731"/>
        <n v="8019"/>
        <n v="2580"/>
        <n v="1384"/>
        <n v="16012"/>
        <n v="4314"/>
        <n v="3897"/>
        <n v="10763"/>
        <n v="8784"/>
        <n v="1351"/>
        <n v="860"/>
        <n v="20490"/>
        <n v="6274"/>
        <n v="2115"/>
        <n v="736"/>
        <n v="18231"/>
        <n v="6614"/>
        <n v="4899"/>
        <n v="12361"/>
        <n v="5165"/>
        <n v="1604"/>
        <n v="14141"/>
        <n v="11114"/>
        <n v="1201"/>
        <n v="18734"/>
        <n v="3522"/>
        <n v="12670"/>
        <n v="2943"/>
        <n v="1676"/>
        <n v="445"/>
        <n v="8465"/>
        <n v="6814"/>
        <n v="3403"/>
        <n v="1473"/>
        <n v="12257"/>
        <n v="1051"/>
        <n v="526"/>
        <n v="25102"/>
        <n v="9586"/>
        <n v="787"/>
        <n v="16921"/>
        <n v="10663"/>
        <n v="14687"/>
        <n v="4770"/>
        <n v="4396"/>
        <n v="4190"/>
        <n v="1010"/>
        <n v="18359"/>
        <n v="15882"/>
        <n v="8672"/>
        <n v="2437"/>
        <n v="1417"/>
        <n v="704"/>
        <n v="531"/>
        <n v="7136"/>
        <n v="4282"/>
        <n v="4164"/>
        <n v="3874"/>
        <n v="9905"/>
        <n v="2733"/>
        <n v="1465"/>
        <n v="7862"/>
        <n v="3968"/>
        <n v="2253"/>
        <n v="284"/>
        <n v="11736"/>
        <n v="8043"/>
        <n v="4784"/>
        <n v="1538"/>
        <n v="4835"/>
        <n v="3925"/>
        <n v="3769"/>
        <n v="2135"/>
        <n v="7848"/>
        <n v="7188"/>
        <n v="6734"/>
        <n v="2518"/>
        <n v="1130"/>
        <n v="493"/>
        <n v="215"/>
        <n v="8917"/>
        <n v="5177"/>
        <n v="4883"/>
        <n v="1120"/>
        <n v="9570"/>
        <n v="5329"/>
        <n v="2652"/>
        <n v="1258"/>
        <n v="598"/>
        <n v="583"/>
        <n v="8798"/>
        <n v="3959"/>
        <n v="9957"/>
        <n v="8393"/>
        <n v="1571"/>
        <n v="1406"/>
        <n v="375"/>
        <n v="10319"/>
        <n v="2758"/>
        <n v="2361"/>
        <n v="1241"/>
        <n v="14875"/>
        <n v="7574"/>
        <n v="2566"/>
        <n v="2134"/>
        <n v="12282"/>
        <n v="2165"/>
        <n v="1009"/>
        <n v="663"/>
        <n v="8152"/>
        <n v="5237"/>
        <n v="4602"/>
        <n v="4589"/>
        <n v="948"/>
        <n v="244"/>
        <n v="227"/>
        <n v="10633"/>
        <n v="9601"/>
        <n v="2302"/>
        <n v="10972"/>
        <n v="5692"/>
        <n v="5345"/>
        <n v="4789"/>
        <n v="9796"/>
        <n v="5208"/>
        <n v="2313"/>
        <n v="1881"/>
        <n v="1234"/>
        <n v="361"/>
        <n v="11588"/>
        <n v="6438"/>
        <n v="2124"/>
        <n v="6231"/>
        <n v="5567"/>
        <n v="1698"/>
        <n v="642"/>
        <n v="7969"/>
        <n v="3513"/>
        <n v="1918"/>
        <n v="1861"/>
        <n v="1108"/>
        <n v="8361"/>
        <n v="5546"/>
        <n v="2254"/>
        <n v="458"/>
        <n v="8586"/>
        <n v="6628"/>
        <n v="15228"/>
        <n v="8353"/>
        <n v="2339"/>
        <n v="2170"/>
        <n v="1411"/>
        <n v="12417"/>
        <n v="5437"/>
        <n v="3319"/>
        <n v="1845"/>
        <n v="1264"/>
        <n v="1161"/>
        <n v="1126"/>
        <n v="13745"/>
        <n v="2473"/>
        <n v="7777"/>
        <n v="3236"/>
        <n v="2097"/>
        <n v="1115"/>
        <s v="21817"/>
        <s v="9858"/>
        <s v="2194"/>
        <s v="15220"/>
        <s v="12848"/>
        <s v="6318"/>
        <s v="20204"/>
        <s v="17906"/>
        <s v="4416"/>
        <s v="2514"/>
        <s v="17559"/>
        <s v="13992"/>
        <s v="1648"/>
        <s v="18496"/>
        <s v="15719"/>
        <s v="1472"/>
        <s v="888"/>
        <s v="673"/>
        <s v="22023"/>
        <s v="5053"/>
        <s v="4461"/>
        <s v="9743"/>
        <s v="8452"/>
        <s v="2648"/>
        <s v="13407"/>
        <s v="10234"/>
        <s v="3845"/>
        <s v="1301"/>
        <s v="1139"/>
        <s v="476"/>
        <s v="299"/>
        <s v="26179"/>
        <s v="14911"/>
        <s v="11150"/>
        <s v="10121"/>
        <s v="2442"/>
        <s v="2402"/>
        <s v="1802"/>
        <s v="1126"/>
        <s v="14379"/>
        <s v="8217"/>
        <s v="6652"/>
        <s v="681"/>
        <s v="19980"/>
        <s v="3230"/>
        <s v="2702"/>
        <s v="15594"/>
        <s v="8284"/>
        <s v="3546"/>
        <s v="2562"/>
        <s v="543"/>
        <s v="20972"/>
        <s v="13056"/>
        <s v="730"/>
        <s v="596"/>
        <s v="9934"/>
        <s v="5307"/>
        <s v="12255"/>
        <s v="6015"/>
        <s v="12876"/>
        <s v="5271"/>
        <s v="11930"/>
        <s v="4291"/>
        <s v="17806"/>
        <s v="9672"/>
        <s v="15651"/>
        <s v="10123"/>
        <s v="478"/>
        <s v="18747"/>
        <s v="1060"/>
        <s v="9695"/>
        <s v="5246"/>
        <s v="618"/>
        <s v="9425"/>
        <s v="3473"/>
        <s v="695"/>
        <s v="146"/>
        <s v="12058"/>
        <s v="4618"/>
        <s v="1277"/>
        <s v="9452"/>
        <s v="5758"/>
        <s v="1338"/>
        <s v="360"/>
        <s v="22975"/>
        <s v="12747"/>
        <s v="17185"/>
        <s v="15689"/>
        <s v="714"/>
        <s v="10008"/>
        <s v="9765"/>
        <s v="9215"/>
        <s v="12609"/>
        <s v="10340"/>
        <s v="6885"/>
        <s v="3041"/>
        <s v="1174"/>
        <s v="22048"/>
        <s v="10615"/>
        <s v="1079"/>
        <s v="769"/>
        <s v="19492"/>
        <s v="10395"/>
        <s v="2420"/>
        <s v="19326"/>
        <s v="8174"/>
        <s v="11277"/>
        <s v="5437"/>
        <s v="3134"/>
        <s v="3082"/>
        <s v="1996"/>
        <s v="15410"/>
        <s v="8724"/>
        <s v="3677"/>
        <s v="3233"/>
        <s v="1034"/>
        <s v="11055"/>
        <s v="8283"/>
        <s v="4447"/>
        <s v="1940"/>
        <s v="782"/>
        <s v="12641"/>
        <s v="7538"/>
        <s v="5597"/>
        <s v="1478"/>
        <s v="943"/>
        <s v="930"/>
        <s v="737"/>
        <s v="423"/>
        <s v="198"/>
        <s v="19311"/>
        <s v="8503"/>
        <s v="9516"/>
        <s v="6061"/>
        <s v="4475"/>
        <s v="4192"/>
        <s v="2468"/>
        <s v="729"/>
        <s v="642"/>
        <s v="29441"/>
        <s v="11716"/>
        <s v="16325"/>
        <s v="12828"/>
        <s v="10870"/>
        <s v="6867"/>
        <s v="5737"/>
        <n v="17237"/>
        <n v="8403"/>
        <n v="4013"/>
        <n v="415"/>
        <n v="12865"/>
        <n v="8578"/>
        <n v="6184"/>
        <n v="1735"/>
        <n v="12061"/>
        <n v="7500"/>
        <n v="3515"/>
        <n v="2244"/>
        <n v="14234"/>
        <n v="11927"/>
        <n v="10052"/>
        <n v="29623"/>
        <n v="3945"/>
        <n v="14576"/>
        <n v="12810"/>
        <n v="2241"/>
        <n v="18710"/>
        <n v="9354"/>
        <n v="1458"/>
        <n v="16957"/>
        <n v="6420"/>
        <n v="4429"/>
        <n v="2247"/>
        <n v="2193"/>
        <n v="2067"/>
        <n v="229"/>
        <n v="128"/>
        <n v="73"/>
        <n v="16322"/>
        <n v="8079"/>
        <n v="3070"/>
        <n v="1169"/>
        <n v="13388"/>
        <n v="7003"/>
        <n v="3046"/>
        <n v="2395"/>
        <n v="18029"/>
        <n v="12151"/>
        <n v="3258"/>
        <n v="15056"/>
        <n v="7335"/>
        <n v="2907"/>
        <n v="342"/>
        <n v="7633"/>
        <n v="6549"/>
        <n v="4044"/>
        <n v="2417"/>
        <n v="927"/>
        <n v="256"/>
        <n v="232"/>
        <n v="213"/>
        <n v="65"/>
        <n v="14384"/>
        <n v="8967"/>
        <n v="10776"/>
        <n v="9748"/>
        <n v="5203"/>
        <n v="1661"/>
        <n v="237"/>
        <n v="13736"/>
        <n v="7095"/>
        <n v="5677"/>
        <n v="1099"/>
        <n v="14772"/>
        <n v="10426"/>
        <n v="11913"/>
        <n v="10010"/>
        <n v="4060"/>
        <n v="11442"/>
        <n v="10128"/>
        <n v="1842"/>
        <n v="918"/>
        <n v="9760"/>
        <n v="9678"/>
        <n v="1047"/>
        <n v="301"/>
        <n v="212"/>
        <n v="7657"/>
        <n v="7383"/>
        <n v="3408"/>
        <n v="3294"/>
        <n v="12837"/>
        <n v="4527"/>
        <n v="5031"/>
        <n v="4430"/>
        <n v="4206"/>
        <n v="4066"/>
        <n v="2318"/>
        <n v="14659"/>
        <n v="7011"/>
        <n v="985"/>
        <n v="11757"/>
        <n v="4720"/>
        <n v="4297"/>
        <n v="789"/>
        <n v="694"/>
        <n v="10561"/>
        <n v="8864"/>
        <n v="2823"/>
        <n v="1318"/>
        <n v="10839"/>
        <n v="3379"/>
        <n v="2939"/>
        <n v="17405"/>
        <n v="8537"/>
        <n v="14157"/>
        <n v="7277"/>
        <n v="3477"/>
        <n v="10337"/>
        <n v="9964"/>
        <n v="2614"/>
        <n v="1317"/>
        <n v="19544"/>
        <n v="4425"/>
        <n v="4112"/>
        <n v="15708"/>
        <n v="10799"/>
        <n v="545"/>
        <n v="13295"/>
        <n v="6042"/>
        <n v="5988"/>
        <n v="8724"/>
        <n v="7980"/>
        <n v="5613"/>
        <n v="13845"/>
        <n v="6605"/>
        <n v="1334"/>
        <n v="17402"/>
        <n v="7915"/>
        <n v="2308"/>
        <n v="504"/>
        <n v="17957"/>
        <n v="4787"/>
        <n v="4312"/>
        <n v="1740"/>
        <n v="9388"/>
        <n v="7250"/>
        <n v="7071"/>
        <n v="4057"/>
        <n v="11933"/>
        <n v="10928"/>
        <n v="1554"/>
        <n v="10759"/>
        <n v="3069"/>
        <n v="1084"/>
        <n v="13370"/>
        <n v="8217"/>
        <n v="1385"/>
        <n v="972"/>
        <n v="601"/>
        <n v="481"/>
        <n v="12824"/>
        <n v="9532"/>
        <n v="811"/>
        <n v="776"/>
        <n v="11104"/>
        <n v="8659"/>
        <n v="5688"/>
        <n v="3697"/>
        <n v="827"/>
        <n v="103"/>
        <n v="12597"/>
        <n v="5751"/>
        <n v="5455"/>
        <n v="9099"/>
        <n v="8680"/>
        <n v="4684"/>
        <n v="4563"/>
        <n v="1025"/>
        <n v="10822"/>
        <n v="7088"/>
        <n v="6432"/>
        <n v="10873"/>
        <n v="6367"/>
        <n v="1570"/>
        <n v="11750"/>
        <n v="5654"/>
        <n v="1917"/>
        <n v="1715"/>
        <n v="1439"/>
        <n v="668"/>
        <n v="434"/>
        <n v="15062"/>
        <n v="8683"/>
        <n v="514"/>
        <n v="12676"/>
        <n v="1430"/>
        <n v="10518"/>
        <n v="1400"/>
        <n v="11921"/>
        <n v="11249"/>
        <n v="1069"/>
        <n v="13852"/>
        <n v="6512"/>
        <n v="3260"/>
        <n v="12302"/>
        <n v="7526"/>
        <n v="4880"/>
        <n v="3228"/>
        <n v="1151"/>
        <n v="9924"/>
        <n v="4467"/>
        <n v="2991"/>
        <n v="1617"/>
        <n v="1134"/>
        <n v="462"/>
        <n v="8219"/>
        <n v="4445"/>
        <n v="2270"/>
        <n v="1824"/>
        <n v="654"/>
        <n v="456"/>
        <n v="274"/>
        <n v="265"/>
        <n v="9367"/>
        <n v="8454"/>
        <n v="2501"/>
        <n v="316"/>
        <n v="13265"/>
        <n v="9735"/>
        <n v="904"/>
        <n v="608"/>
        <n v="9316"/>
        <n v="6558"/>
        <n v="2992"/>
        <n v="865"/>
        <n v="10551"/>
        <n v="3171"/>
        <n v="2066"/>
        <n v="633"/>
        <n v="424"/>
        <n v="8240"/>
        <n v="7423"/>
        <n v="2690"/>
        <n v="842"/>
        <n v="11895"/>
        <n v="2109"/>
        <n v="2000"/>
        <n v="1402"/>
        <n v="977"/>
        <n v="895"/>
        <n v="7669"/>
        <n v="7628"/>
        <n v="1167"/>
        <n v="14217"/>
        <n v="8500"/>
        <n v="1744"/>
        <n v="9017"/>
        <n v="5877"/>
        <n v="5507"/>
        <n v="1266"/>
        <n v="12868"/>
        <n v="6010"/>
        <n v="4473"/>
        <n v="7291"/>
        <n v="7017"/>
        <n v="3865"/>
        <n v="2222"/>
        <n v="1547"/>
        <n v="9037"/>
        <n v="2719"/>
        <n v="1344"/>
        <n v="740"/>
        <n v="8480"/>
        <n v="5948"/>
        <n v="4273"/>
        <n v="1592"/>
        <n v="678"/>
        <n v="522"/>
        <n v="487"/>
        <n v="168"/>
        <n v="6986"/>
        <n v="3976"/>
        <n v="3481"/>
        <n v="1999"/>
        <n v="567"/>
        <s v="8589"/>
        <s v="7800"/>
        <s v="2072"/>
        <s v="931"/>
        <s v="12236"/>
        <s v="10244"/>
        <s v="2445"/>
        <s v="10909"/>
        <s v="7769"/>
        <s v="2619"/>
        <s v="819"/>
        <s v="9809"/>
        <s v="7584"/>
        <s v="1333"/>
        <s v="1012"/>
        <s v="12313"/>
        <s v="5745"/>
        <s v="4493"/>
        <s v="2136"/>
        <s v="683"/>
        <s v="8351"/>
        <s v="6322"/>
        <s v="5007"/>
        <s v="1658"/>
        <s v="801"/>
        <s v="536"/>
        <s v="397"/>
        <s v="14480"/>
        <s v="2374"/>
        <s v="2373"/>
        <s v="1686"/>
        <s v="1531"/>
        <s v="11805"/>
        <s v="4546"/>
        <s v="3407"/>
        <s v="2862"/>
        <s v="1772"/>
        <s v="13930"/>
        <s v="12659"/>
        <s v="4488"/>
        <s v="4145"/>
        <s v="841"/>
        <s v="17126"/>
        <s v="11836"/>
        <s v="3882"/>
        <s v="1528"/>
        <s v="1512"/>
        <s v="18581"/>
        <s v="16824"/>
        <s v="2140"/>
        <s v="19020"/>
        <s v="10626"/>
        <s v="15788"/>
        <s v="12751"/>
        <s v="7917"/>
        <s v="22610"/>
        <s v="5111"/>
        <s v="4089"/>
        <s v="2770"/>
        <s v="1629"/>
        <s v="839"/>
        <s v="345"/>
        <s v="211"/>
        <s v="141"/>
        <s v="30"/>
        <s v="23988"/>
        <s v="17137"/>
        <s v="1990"/>
        <s v="1292"/>
        <s v="22283"/>
        <s v="6065"/>
        <s v="231"/>
        <s v="25128"/>
        <s v="10028"/>
        <s v="20392"/>
        <s v="4737"/>
        <s v="19427"/>
        <s v="12374"/>
        <s v="18816"/>
        <s v="12038"/>
        <s v="1065"/>
        <s v="21882"/>
        <s v="13072"/>
        <s v="383"/>
        <s v="145"/>
        <s v="15981"/>
        <s v="6466"/>
        <s v="20119"/>
        <s v="6438"/>
        <s v="15726"/>
        <s v="4587"/>
        <s v="1621"/>
        <s v="856"/>
        <s v="22282"/>
        <s v="17666"/>
        <s v="29407"/>
        <s v="10029"/>
        <s v="24595"/>
        <s v="4037"/>
        <s v="2723"/>
        <s v="358"/>
        <s v="26341"/>
        <s v="11327"/>
        <s v="2164"/>
        <s v="23058"/>
        <s v="16707"/>
        <s v="1196"/>
        <s v="23602"/>
        <s v="14819"/>
        <s v="22242"/>
        <s v="5739"/>
        <s v="4093"/>
        <s v="1463"/>
        <s v="18420"/>
        <s v="17665"/>
        <s v="1415"/>
        <s v="32649"/>
        <s v="7932"/>
        <s v="20692"/>
        <s v="17731"/>
        <s v="13860"/>
        <s v="13271"/>
        <s v="9546"/>
        <s v="1193"/>
        <s v="22340"/>
        <s v="8729"/>
        <s v="800"/>
        <s v="27581"/>
        <s v="1793"/>
        <s v="1532"/>
        <s v="1124"/>
        <s v="458"/>
        <s v="28760"/>
        <s v="9219"/>
        <s v="3503"/>
        <s v="23198"/>
        <s v="8475"/>
        <s v="2302"/>
        <s v="13456"/>
        <s v="3848"/>
        <s v="741"/>
        <s v="14485"/>
        <s v="8752"/>
        <s v="6582"/>
        <s v="4684"/>
        <s v="1555"/>
        <s v="1446"/>
        <s v="408"/>
        <s v="13024"/>
        <s v="8280"/>
        <s v="6704"/>
        <s v="6207"/>
        <s v="3227"/>
        <s v="2020"/>
        <s v="585"/>
        <s v="538"/>
        <s v="19825"/>
        <s v="6762"/>
        <s v="4898"/>
        <s v="1265"/>
        <s v="1160"/>
        <s v="1136"/>
        <s v="1064"/>
        <s v="27465"/>
        <s v="6348"/>
        <s v="4201"/>
        <s v="2177"/>
        <s v="2105"/>
        <s v="743"/>
        <s v="31079"/>
        <s v="8321"/>
        <s v="1779"/>
        <s v="5729"/>
        <s v="2124"/>
        <s v="347"/>
        <s v="19583"/>
        <s v="8050"/>
        <s v="6894"/>
        <s v="5098"/>
        <s v="879"/>
        <s v="22175"/>
        <s v="13135"/>
        <s v="5596"/>
        <s v="24241"/>
        <s v="9439"/>
        <s v="3096"/>
        <s v="18687"/>
        <s v="11408"/>
        <s v="4785"/>
        <s v="2605"/>
        <s v="19877"/>
        <s v="7491"/>
        <s v="4615"/>
        <s v="1346"/>
        <s v="13840"/>
        <s v="6596"/>
        <s v="3731"/>
        <s v="910"/>
        <s v="720"/>
        <s v="645"/>
        <s v="565"/>
        <s v="427"/>
        <s v="419"/>
        <s v="306"/>
        <s v="262"/>
        <s v="257"/>
        <s v="11048"/>
        <s v="7352"/>
        <s v="480"/>
        <s v="403"/>
        <s v="8809"/>
        <s v="5764"/>
        <s v="5721"/>
        <s v="1568"/>
        <s v="1109"/>
        <s v="19935"/>
        <s v="16532"/>
        <s v="5014"/>
        <s v="915"/>
        <s v="22596"/>
        <s v="14091"/>
        <s v="923"/>
        <s v="17080"/>
        <s v="15329"/>
        <s v="1066"/>
        <s v="16456"/>
        <s v="15827"/>
        <s v="18333"/>
        <s v="7984"/>
        <s v="7135"/>
        <s v="20241"/>
        <s v="12562"/>
        <s v="6219"/>
        <s v="10089"/>
        <s v="10085"/>
        <s v="9478"/>
        <s v="1800"/>
        <s v="669"/>
        <s v="438"/>
        <s v="12056"/>
        <s v="10621"/>
        <s v="4009"/>
        <s v="1460"/>
        <s v="1098"/>
        <s v="594"/>
        <s v="328"/>
        <s v="21432"/>
        <s v="13699"/>
        <s v="11360"/>
        <s v="4890"/>
        <s v="3652"/>
        <s v="3488"/>
        <s v="2764"/>
        <s v="2647"/>
        <s v="2017"/>
        <s v="1061"/>
        <s v="14799"/>
        <s v="8587"/>
        <s v="1389"/>
        <s v="1289"/>
        <s v="1134"/>
        <s v="18234"/>
        <s v="9824"/>
        <s v="2829"/>
        <s v="2746"/>
        <s v="2472"/>
        <s v="13618"/>
        <s v="9434"/>
        <s v="2653"/>
        <s v="2642"/>
        <s v="2414"/>
        <s v="1981"/>
        <s v="16470"/>
        <s v="12576"/>
        <s v="2284"/>
        <s v="2051"/>
        <s v="1473"/>
        <s v="16624"/>
        <s v="15603"/>
        <s v="3443"/>
        <s v="12295"/>
        <s v="11891"/>
        <s v="4759"/>
        <s v="1655"/>
        <s v="12724"/>
        <s v="8575"/>
        <s v="5798"/>
        <s v="919"/>
        <s v="191"/>
        <s v="80"/>
        <s v="18538"/>
        <s v="6408"/>
        <s v="5463"/>
        <s v="1858"/>
        <s v="738"/>
        <s v="666"/>
        <s v="15366"/>
        <s v="11550"/>
        <s v="6773"/>
        <s v="2396"/>
        <s v="522"/>
        <s v="12974"/>
        <s v="12071"/>
        <s v="6150"/>
        <s v="1914"/>
        <s v="9338"/>
        <s v="9319"/>
        <s v="4247"/>
        <s v="15057"/>
        <s v="14334"/>
        <s v="802"/>
        <s v="24603"/>
        <s v="15016"/>
        <s v="1128"/>
        <s v="16908"/>
        <s v="8114"/>
        <s v="7575"/>
        <s v="4262"/>
        <s v="16810"/>
        <s v="9364"/>
        <s v="4286"/>
        <s v="2645"/>
        <s v="1979"/>
        <s v="956"/>
        <s v="17824"/>
        <s v="16639"/>
        <s v="200"/>
        <s v="24110"/>
        <s v="7272"/>
        <s v="2079"/>
        <s v="1284"/>
        <s v="17188"/>
        <s v="12145"/>
        <s v="900"/>
        <s v="598"/>
        <s v="166"/>
        <s v="14230"/>
        <s v="13255"/>
        <s v="1501"/>
        <s v="1332"/>
        <s v="16913"/>
        <s v="14280"/>
        <s v="1445"/>
        <s v="774"/>
        <s v="15140"/>
        <s v="3765"/>
        <s v="2911"/>
        <s v="440"/>
        <s v="15745"/>
        <s v="8271"/>
        <s v="7740"/>
        <s v="1517"/>
        <s v="27677"/>
        <s v="8327"/>
        <s v="4432"/>
        <s v="1490"/>
        <s v="193"/>
        <s v="17074"/>
        <s v="9040"/>
        <s v="4925"/>
        <s v="4280"/>
        <s v="2403"/>
        <s v="17070"/>
        <s v="5815"/>
        <s v="19682"/>
        <s v="5610"/>
        <s v="2663"/>
        <s v="2377"/>
        <s v="1628"/>
        <s v="16843"/>
        <s v="11519"/>
        <s v="2915"/>
        <s v="639"/>
        <s v="527"/>
        <s v="411"/>
        <s v="10161"/>
        <s v="8949"/>
        <s v="4390"/>
        <s v="3991"/>
        <s v="587"/>
        <s v="13188"/>
        <s v="12929"/>
        <s v="469"/>
        <s v="15175"/>
        <s v="10045"/>
        <s v="3120"/>
        <s v="13082"/>
        <s v="9874"/>
        <s v="3034"/>
        <s v="15193"/>
        <s v="10468"/>
        <s v="3575"/>
        <s v="17949"/>
        <s v="5682"/>
        <s v="1089"/>
        <s v="13748"/>
        <s v="11770"/>
        <s v="1739"/>
        <s v="12567"/>
        <s v="11740"/>
        <s v="2045"/>
        <s v="1127"/>
        <s v="17598"/>
        <s v="14565"/>
        <s v="972"/>
        <s v="514"/>
        <s v="154"/>
        <s v="15155"/>
        <s v="13708"/>
        <s v="1135"/>
        <s v="862"/>
        <s v="817"/>
        <s v="19676"/>
        <s v="4764"/>
        <s v="2968"/>
        <s v="766"/>
        <s v="13981"/>
        <s v="7268"/>
        <s v="3225"/>
        <s v="2116"/>
        <s v="1713"/>
        <s v="803"/>
        <s v="13268"/>
        <s v="9238"/>
        <s v="5900"/>
        <s v="13917"/>
        <s v="10765"/>
        <s v="5853"/>
        <s v="3031"/>
        <s v="872"/>
        <s v="21419"/>
        <s v="2007"/>
        <s v="1892"/>
        <s v="658"/>
        <s v="363"/>
        <s v="11446"/>
        <s v="9234"/>
        <s v="5936"/>
        <s v="4723"/>
        <s v="1159"/>
        <s v="444"/>
        <s v="12865"/>
        <s v="10110"/>
        <s v="9305"/>
        <s v="2130"/>
        <s v="451"/>
        <s v="21663"/>
        <s v="18789"/>
        <s v="2812"/>
        <s v="1144"/>
        <s v="12917"/>
        <s v="7714"/>
        <s v="3718"/>
        <s v="2411"/>
        <s v="1910"/>
        <s v="18669"/>
        <s v="2526"/>
        <s v="1324"/>
        <s v="164"/>
        <s v="15347"/>
        <s v="9092"/>
        <s v="754"/>
        <s v="14669"/>
        <s v="5173"/>
        <s v="4054"/>
        <s v="2320"/>
        <s v="12983"/>
        <s v="10321"/>
        <s v="5696"/>
        <s v="2671"/>
        <s v="2509"/>
        <s v="984"/>
        <s v="18856"/>
        <s v="5528"/>
        <s v="3498"/>
        <s v="2691"/>
        <s v="1938"/>
        <s v="967"/>
        <s v="638"/>
        <s v="15283"/>
        <s v="2531"/>
        <s v="2085"/>
        <s v="1630"/>
        <s v="1535"/>
        <s v="18767"/>
        <s v="8727"/>
        <s v="15620"/>
        <s v="9534"/>
        <s v="2685"/>
        <s v="14967"/>
        <s v="3721"/>
        <s v="3313"/>
        <s v="3110"/>
        <s v="2073"/>
        <s v="16428"/>
        <s v="4872"/>
        <s v="4279"/>
        <s v="3751"/>
        <s v="3207"/>
        <s v="1264"/>
        <s v="1106"/>
        <s v="317"/>
        <n v="14403"/>
        <n v="11512"/>
        <n v="5562"/>
        <n v="4831"/>
        <n v="3743"/>
        <n v="12515"/>
        <n v="7030"/>
        <n v="7025"/>
        <n v="5909"/>
        <n v="4868"/>
        <n v="3492"/>
        <n v="3331"/>
        <n v="2729"/>
        <n v="19870"/>
        <n v="13316"/>
        <n v="12503"/>
        <n v="4261"/>
        <n v="2083"/>
        <n v="1049"/>
        <n v="151"/>
        <n v="19047"/>
        <n v="12988"/>
        <n v="5220"/>
        <n v="5150"/>
        <n v="1907"/>
        <n v="855"/>
        <n v="86"/>
        <n v="11912"/>
        <n v="11355"/>
        <n v="10420"/>
        <n v="4949"/>
        <n v="473"/>
        <n v="282"/>
        <n v="10745"/>
        <n v="5350"/>
        <n v="3900"/>
        <n v="3470"/>
        <n v="2076"/>
        <n v="2059"/>
        <n v="552"/>
        <n v="74"/>
        <n v="21274"/>
        <n v="18842"/>
        <n v="1814"/>
        <n v="455"/>
        <n v="10425"/>
        <n v="8127"/>
        <n v="7664"/>
        <n v="2396"/>
        <n v="1682"/>
        <n v="20409"/>
        <n v="14628"/>
        <n v="4648"/>
        <n v="3629"/>
        <n v="1142"/>
        <n v="651"/>
        <n v="293"/>
        <n v="119"/>
        <n v="11892"/>
        <n v="10422"/>
        <n v="10226"/>
        <n v="9863"/>
        <n v="7104"/>
        <n v="1713"/>
        <n v="12127"/>
        <n v="7585"/>
        <n v="6389"/>
        <n v="2515"/>
        <n v="1928"/>
        <n v="9993"/>
        <n v="8768"/>
        <n v="6406"/>
        <n v="4353"/>
        <n v="2578"/>
        <n v="1246"/>
        <n v="920"/>
        <n v="11258"/>
        <n v="9628"/>
        <n v="8437"/>
        <n v="6622"/>
        <n v="5857"/>
        <n v="1674"/>
        <n v="260"/>
        <n v="14753"/>
        <n v="12918"/>
        <n v="3690"/>
        <n v="3433"/>
        <n v="120"/>
        <n v="13822"/>
        <n v="9631"/>
        <n v="8020"/>
        <n v="5853"/>
        <n v="3941"/>
        <n v="2132"/>
        <n v="1575"/>
        <n v="11753"/>
        <n v="8940"/>
        <n v="5691"/>
        <n v="2368"/>
        <n v="9278"/>
        <n v="7949"/>
        <n v="6484"/>
        <n v="16656"/>
        <n v="12514"/>
        <n v="4098"/>
        <n v="15735"/>
        <n v="8759"/>
        <n v="2783"/>
        <n v="18235"/>
        <n v="16066"/>
        <n v="27913"/>
        <n v="13818"/>
        <n v="4898"/>
        <n v="89"/>
        <n v="20189"/>
        <n v="9262"/>
        <n v="7595"/>
        <n v="217"/>
        <n v="94"/>
        <n v="14064"/>
        <n v="13208"/>
        <n v="9347"/>
        <n v="2771"/>
        <n v="550"/>
        <n v="546"/>
        <n v="16989"/>
        <n v="12887"/>
        <n v="8933"/>
        <n v="3906"/>
        <n v="2424"/>
        <n v="967"/>
        <n v="18721"/>
        <n v="14491"/>
        <n v="9273"/>
        <n v="3775"/>
        <n v="3405"/>
        <n v="556"/>
        <n v="13859"/>
        <n v="10458"/>
        <n v="8102"/>
        <n v="1060"/>
        <n v="489"/>
        <n v="259"/>
        <n v="21053"/>
        <n v="13716"/>
        <n v="10461"/>
        <n v="2323"/>
        <n v="1105"/>
        <n v="790"/>
        <n v="173"/>
        <n v="14562"/>
        <n v="9371"/>
        <n v="4855"/>
        <n v="4417"/>
        <n v="2613"/>
        <n v="2334"/>
        <n v="2190"/>
        <n v="529"/>
        <n v="519"/>
        <n v="24460"/>
        <n v="19729"/>
        <n v="2455"/>
        <n v="1541"/>
        <n v="935"/>
        <n v="23344"/>
        <n v="16638"/>
        <n v="5141"/>
        <n v="1826"/>
        <n v="291"/>
        <n v="28280"/>
        <n v="23639"/>
        <n v="1959"/>
        <n v="1505"/>
        <n v="10488"/>
        <n v="10242"/>
        <n v="3877"/>
        <n v="3382"/>
        <n v="1988"/>
        <n v="1482"/>
        <n v="10939"/>
        <n v="10439"/>
        <n v="5865"/>
        <n v="1542"/>
        <n v="796"/>
        <n v="614"/>
        <n v="12080"/>
        <n v="10301"/>
        <n v="8386"/>
        <n v="7122"/>
        <n v="3095"/>
        <n v="302"/>
        <n v="23758"/>
        <n v="16920"/>
        <n v="9990"/>
        <n v="8319"/>
        <n v="8286"/>
        <n v="7703"/>
        <n v="1307"/>
        <n v="524"/>
        <n v="11025"/>
        <n v="8921"/>
        <n v="4697"/>
        <n v="3985"/>
        <n v="3173"/>
        <n v="1112"/>
        <n v="671"/>
        <n v="561"/>
        <n v="56"/>
        <n v="10491"/>
        <n v="9995"/>
        <n v="3068"/>
        <n v="2680"/>
        <n v="1444"/>
        <n v="1237"/>
        <n v="235"/>
        <n v="18575"/>
        <n v="6261"/>
        <n v="3853"/>
        <n v="2689"/>
        <n v="1023"/>
        <n v="450"/>
        <n v="238"/>
        <n v="29794"/>
        <n v="3628"/>
        <n v="2705"/>
        <n v="553"/>
        <n v="280"/>
        <n v="11454"/>
        <n v="7525"/>
        <n v="5127"/>
        <n v="5024"/>
        <n v="3712"/>
        <n v="3353"/>
        <n v="1401"/>
        <n v="1315"/>
        <n v="700"/>
        <n v="157"/>
        <n v="18618"/>
        <n v="15079"/>
        <n v="1615"/>
        <n v="1478"/>
        <n v="941"/>
        <n v="896"/>
        <n v="662"/>
        <n v="13374"/>
        <n v="12358"/>
        <n v="11569"/>
        <n v="2172"/>
        <n v="824"/>
        <n v="348"/>
        <n v="281"/>
        <n v="249"/>
        <n v="239"/>
        <n v="20551"/>
        <n v="13464"/>
        <n v="8909"/>
        <n v="18023"/>
        <n v="12689"/>
        <n v="3962"/>
        <n v="2269"/>
        <n v="1257"/>
        <n v="16581"/>
        <n v="8451"/>
        <n v="7180"/>
        <n v="6243"/>
        <n v="4085"/>
        <n v="2851"/>
        <n v="1897"/>
        <n v="956"/>
        <n v="16260"/>
        <n v="15637"/>
        <n v="3486"/>
        <n v="2965"/>
        <n v="868"/>
        <n v="141"/>
        <n v="26469"/>
        <n v="17504"/>
        <n v="2233"/>
        <n v="1103"/>
        <n v="13712"/>
        <n v="11778"/>
        <n v="6216"/>
        <n v="5221"/>
        <n v="2610"/>
        <n v="14923"/>
        <n v="11703"/>
        <n v="5443"/>
        <n v="4276"/>
        <n v="3705"/>
        <n v="3527"/>
        <n v="454"/>
        <n v="15294"/>
        <n v="14093"/>
        <n v="3550"/>
        <n v="2665"/>
        <n v="2598"/>
        <n v="1806"/>
        <n v="631"/>
        <n v="16749"/>
        <n v="12107"/>
        <n v="4769"/>
        <n v="1750"/>
        <n v="14702"/>
        <n v="12203"/>
        <n v="5095"/>
        <n v="4124"/>
        <n v="307"/>
        <n v="226"/>
        <n v="149"/>
        <n v="41"/>
        <n v="10338"/>
        <n v="9742"/>
        <n v="4851"/>
        <n v="1885"/>
        <n v="1853"/>
        <n v="1610"/>
        <n v="571"/>
        <n v="391"/>
        <n v="188"/>
        <n v="126"/>
        <n v="116"/>
        <n v="15279"/>
        <n v="14584"/>
        <n v="6166"/>
        <n v="1896"/>
        <n v="1797"/>
        <n v="1067"/>
        <n v="847"/>
        <n v="499"/>
        <n v="272"/>
        <n v="15807"/>
        <n v="6338"/>
        <n v="4081"/>
        <n v="3987"/>
        <n v="3665"/>
        <n v="2006"/>
        <n v="1565"/>
        <n v="1472"/>
        <n v="8280"/>
        <n v="6727"/>
        <n v="6571"/>
        <n v="6436"/>
        <n v="4536"/>
        <n v="4512"/>
        <n v="3251"/>
        <n v="1052"/>
        <n v="12960"/>
        <n v="12674"/>
        <n v="8449"/>
        <n v="6108"/>
        <n v="817"/>
        <n v="192"/>
        <n v="12794"/>
        <n v="11439"/>
        <n v="6952"/>
        <n v="4673"/>
        <n v="2225"/>
        <n v="24717"/>
        <n v="8782"/>
        <n v="3581"/>
        <n v="1301"/>
        <n v="1164"/>
        <n v="1045"/>
        <n v="621"/>
        <n v="15195"/>
        <n v="11832"/>
        <n v="3283"/>
        <n v="2289"/>
        <n v="13377"/>
        <n v="12780"/>
        <n v="9899"/>
        <n v="851"/>
        <n v="12992"/>
        <n v="4381"/>
        <n v="4169"/>
        <n v="1751"/>
        <n v="1512"/>
        <n v="1228"/>
        <n v="279"/>
        <n v="10794"/>
        <n v="7023"/>
        <n v="6151"/>
        <n v="4610"/>
        <n v="4002"/>
        <n v="2505"/>
        <n v="1468"/>
        <n v="1208"/>
        <n v="850"/>
        <n v="267"/>
        <n v="25595"/>
        <n v="9167"/>
        <n v="4873"/>
        <n v="4136"/>
        <n v="2623"/>
        <n v="16661"/>
        <n v="7253"/>
        <n v="6315"/>
        <n v="3823"/>
        <n v="1397"/>
        <n v="861"/>
        <n v="17478"/>
        <n v="12202"/>
        <n v="4965"/>
        <n v="528"/>
        <n v="23028"/>
        <n v="2447"/>
        <n v="1697"/>
        <n v="1662"/>
        <n v="457"/>
        <n v="248"/>
        <n v="17269"/>
        <n v="14330"/>
        <n v="4646"/>
        <n v="3583"/>
        <n v="9446"/>
        <n v="9341"/>
        <n v="9239"/>
        <n v="8104"/>
        <n v="14042"/>
        <n v="11833"/>
        <n v="7685"/>
        <n v="4420"/>
        <n v="1844"/>
        <n v="373"/>
        <n v="12349"/>
        <n v="10863"/>
        <n v="9680"/>
        <n v="5687"/>
        <n v="2849"/>
        <n v="910"/>
        <n v="392"/>
        <n v="17663"/>
        <n v="8602"/>
        <n v="4490"/>
        <n v="2314"/>
        <n v="840"/>
        <n v="383"/>
        <n v="16100"/>
        <n v="10302"/>
        <n v="10190"/>
        <n v="957"/>
        <n v="14018"/>
        <n v="9946"/>
        <n v="9311"/>
        <n v="114"/>
        <n v="20933"/>
        <n v="7846"/>
        <n v="5538"/>
        <n v="2041"/>
        <n v="7026"/>
        <n v="5424"/>
        <n v="3762"/>
        <n v="812"/>
        <n v="745"/>
        <n v="15736"/>
        <n v="9679"/>
        <n v="4960"/>
        <n v="3864"/>
        <n v="1732"/>
        <n v="1548"/>
        <n v="1331"/>
        <n v="438"/>
        <n v="21506"/>
        <n v="16645"/>
        <n v="4286"/>
        <n v="2695"/>
        <n v="1742"/>
        <n v="13439"/>
        <n v="12912"/>
        <n v="6907"/>
        <n v="6048"/>
        <n v="4373"/>
        <n v="3307"/>
        <n v="3154"/>
        <n v="19065"/>
        <n v="18560"/>
        <n v="4241"/>
        <n v="919"/>
        <n v="476"/>
        <n v="24415"/>
        <n v="11521"/>
        <n v="9171"/>
        <n v="2918"/>
        <n v="2796"/>
        <n v="32394"/>
        <n v="4710"/>
        <n v="3736"/>
        <n v="1619"/>
        <n v="609"/>
        <n v="13073"/>
        <n v="8522"/>
        <n v="7266"/>
        <n v="5281"/>
        <n v="3819"/>
        <n v="2550"/>
        <n v="2380"/>
        <n v="71"/>
        <n v="29909"/>
        <n v="11058"/>
        <n v="2009"/>
        <n v="13808"/>
        <n v="13451"/>
        <n v="6225"/>
        <n v="5251"/>
        <n v="1165"/>
        <n v="287"/>
        <n v="140"/>
        <n v="19848"/>
        <n v="8274"/>
        <n v="1093"/>
        <n v="626"/>
        <n v="14024"/>
        <n v="10295"/>
        <n v="4024"/>
        <n v="2384"/>
        <n v="2107"/>
        <n v="486"/>
        <n v="393"/>
        <n v="357"/>
        <n v="7387"/>
        <n v="3101"/>
        <n v="2979"/>
        <n v="1498"/>
        <n v="872"/>
        <n v="23532"/>
        <n v="11129"/>
        <n v="4191"/>
        <n v="2682"/>
        <n v="1374"/>
        <n v="751"/>
        <n v="16684"/>
        <n v="12822"/>
        <n v="12333"/>
        <n v="6723"/>
        <n v="2765"/>
        <n v="11738"/>
        <n v="6159"/>
        <n v="4696"/>
        <n v="3457"/>
        <n v="3060"/>
        <n v="2369"/>
        <n v="2343"/>
        <n v="715"/>
        <n v="14691"/>
        <n v="12149"/>
        <n v="4287"/>
        <n v="1756"/>
        <n v="1427"/>
        <n v="980"/>
        <n v="580"/>
        <n v="14352"/>
        <n v="13566"/>
        <n v="3603"/>
        <n v="3090"/>
        <n v="2288"/>
        <n v="984"/>
        <n v="809"/>
        <n v="22769"/>
        <n v="12303"/>
        <n v="3476"/>
        <n v="2328"/>
        <n v="922"/>
        <n v="11818"/>
        <n v="10874"/>
        <n v="5636"/>
        <n v="4609"/>
        <n v="2252"/>
        <n v="223"/>
        <n v="16149"/>
        <n v="9098"/>
        <n v="5772"/>
        <n v="1597"/>
        <n v="1252"/>
        <n v="163"/>
        <n v="22530"/>
        <n v="7837"/>
        <n v="7663"/>
        <n v="2916"/>
        <n v="389"/>
        <n v="262"/>
        <n v="219"/>
        <n v="23681"/>
        <n v="12561"/>
        <n v="2248"/>
        <n v="10555"/>
        <n v="8128"/>
        <n v="5926"/>
        <n v="4766"/>
        <n v="2958"/>
        <n v="2355"/>
        <n v="1731"/>
        <n v="821"/>
        <n v="278"/>
        <n v="206"/>
        <n v="80"/>
        <n v="12259"/>
        <n v="13731"/>
        <n v="13453"/>
        <n v="13174"/>
        <n v="11642"/>
        <n v="10691"/>
        <n v="9887"/>
        <n v="8007"/>
        <n v="1004"/>
        <n v="376"/>
        <n v="25795"/>
        <n v="15701"/>
        <n v="8767"/>
        <n v="645"/>
        <n v="628"/>
        <n v="24328"/>
        <n v="19922"/>
        <n v="483"/>
        <n v="21236"/>
        <n v="13876"/>
        <n v="10029"/>
        <n v="441"/>
        <n v="21666"/>
        <n v="17390"/>
        <n v="4086"/>
        <n v="2642"/>
        <n v="93"/>
        <n v="27762"/>
        <n v="23062"/>
        <n v="171"/>
        <n v="107"/>
        <n v="88"/>
        <n v="64"/>
        <n v="53"/>
        <n v="51"/>
        <n v="22681"/>
        <n v="5264"/>
        <n v="3121"/>
        <n v="2264"/>
        <n v="1160"/>
        <n v="288"/>
        <n v="178"/>
        <n v="28073"/>
        <n v="12917"/>
        <n v="7296"/>
        <n v="2121"/>
        <n v="1020"/>
        <n v="205"/>
        <n v="115"/>
        <n v="112"/>
        <n v="28945"/>
        <n v="11650"/>
        <n v="8174"/>
        <n v="5331"/>
        <n v="4065"/>
        <n v="138"/>
        <n v="19571"/>
        <n v="8484"/>
        <n v="7159"/>
        <n v="1197"/>
        <n v="211"/>
        <n v="22098"/>
        <n v="10576"/>
        <n v="2258"/>
        <n v="2040"/>
        <n v="10564"/>
        <n v="9523"/>
        <n v="8418"/>
        <n v="6729"/>
        <n v="4677"/>
        <n v="2366"/>
        <n v="198"/>
        <n v="28489"/>
        <n v="13398"/>
        <n v="3500"/>
        <n v="2433"/>
        <n v="590"/>
        <n v="247"/>
        <n v="150"/>
        <n v="26814"/>
        <n v="23095"/>
        <n v="3274"/>
        <n v="826"/>
        <n v="16313"/>
        <n v="11800"/>
        <n v="9708"/>
        <n v="2175"/>
        <n v="1665"/>
        <n v="1239"/>
        <n v="970"/>
        <n v="890"/>
        <n v="6825"/>
        <n v="801"/>
        <n v="7149"/>
        <n v="6923"/>
        <n v="3913"/>
        <n v="2452"/>
        <n v="16523"/>
        <n v="4575"/>
        <n v="23066"/>
        <n v="14845"/>
        <n v="8785"/>
        <n v="2141"/>
        <n v="29763"/>
        <n v="16561"/>
        <n v="444"/>
        <n v="27478"/>
        <n v="10892"/>
        <n v="5228"/>
        <n v="28152"/>
        <n v="4259"/>
        <n v="2949"/>
        <n v="2875"/>
        <n v="23885"/>
        <n v="15301"/>
        <n v="29991"/>
        <n v="8747"/>
        <n v="16500"/>
        <n v="8189"/>
        <n v="6478"/>
        <n v="289"/>
        <n v="251"/>
        <n v="16141"/>
        <n v="8570"/>
        <n v="5066"/>
        <n v="4632"/>
        <n v="4131"/>
        <n v="153"/>
        <n v="23621"/>
        <n v="8399"/>
        <n v="5440"/>
        <n v="1354"/>
        <n v="1291"/>
        <n v="15290"/>
        <n v="14363"/>
        <n v="1322"/>
        <n v="18516"/>
        <n v="12448"/>
        <n v="6615"/>
        <n v="6359"/>
        <n v="931"/>
        <n v="6983"/>
        <n v="1433"/>
        <n v="7714"/>
        <n v="1063"/>
        <n v="24780"/>
        <n v="4653"/>
        <n v="17962"/>
        <n v="17370"/>
        <n v="2423"/>
        <n v="161"/>
        <n v="13143"/>
        <n v="11536"/>
        <n v="5780"/>
        <n v="4217"/>
        <n v="602"/>
        <n v="380"/>
        <n v="7409"/>
        <n v="4392"/>
        <n v="2868"/>
        <n v="20796"/>
        <n v="6140"/>
        <n v="492"/>
        <n v="6632"/>
        <n v="4051"/>
        <n v="3694"/>
        <n v="3115"/>
        <n v="2331"/>
        <n v="22123"/>
        <n v="13479"/>
        <n v="1418"/>
        <n v="12076"/>
        <n v="9202"/>
        <n v="3207"/>
        <n v="194"/>
        <n v="15365"/>
        <n v="7806"/>
        <n v="4817"/>
        <n v="9122"/>
        <n v="7234"/>
        <n v="90"/>
        <n v="3824"/>
        <n v="1809"/>
        <n v="3564"/>
        <n v="358"/>
        <n v="240"/>
        <n v="687"/>
        <n v="363"/>
        <n v="109"/>
        <n v="2934"/>
        <n v="2507"/>
        <n v="87"/>
        <n v="6634"/>
        <n v="45"/>
        <n v="692"/>
        <n v="426"/>
        <n v="183"/>
        <n v="4993"/>
        <n v="2319"/>
        <n v="1196"/>
        <n v="12566"/>
        <n v="7293"/>
        <n v="3245"/>
        <n v="1133"/>
        <n v="968"/>
        <n v="341"/>
        <n v="574"/>
        <n v="558"/>
        <n v="459"/>
        <n v="453"/>
        <n v="196"/>
        <n v="7631"/>
        <n v="2977"/>
        <n v="592"/>
        <n v="266"/>
        <n v="8565"/>
        <n v="1364"/>
        <n v="4680"/>
        <n v="1127"/>
        <n v="145"/>
        <n v="7463"/>
        <n v="15605"/>
        <n v="14051"/>
        <n v="3443"/>
        <n v="19741"/>
        <n v="12728"/>
        <n v="1104"/>
        <n v="10639"/>
        <n v="8394"/>
        <n v="943"/>
        <n v="395"/>
        <n v="5453"/>
        <n v="369"/>
        <n v="10920"/>
        <n v="4553"/>
        <n v="4444"/>
        <n v="1804"/>
        <n v="67"/>
        <n v="714"/>
        <n v="466"/>
        <n v="38"/>
        <n v="36781"/>
        <n v="3832"/>
        <n v="12612"/>
        <n v="1314"/>
        <n v="30259"/>
        <n v="6669"/>
        <n v="8153"/>
        <n v="469"/>
        <n v="3370"/>
        <n v="378"/>
        <n v="15374"/>
        <n v="10824"/>
        <n v="7558"/>
        <n v="766"/>
        <n v="511"/>
        <n v="396"/>
        <n v="25135"/>
        <n v="5410"/>
        <n v="1937"/>
        <n v="34674"/>
        <n v="6690"/>
        <n v="1993"/>
        <n v="14514"/>
        <n v="8934"/>
        <n v="4182"/>
        <n v="1967"/>
        <n v="366"/>
        <n v="37"/>
        <n v="35"/>
        <n v="27"/>
        <n v="428"/>
        <n v="28"/>
        <n v="159"/>
        <n v="106"/>
        <n v="934"/>
        <n v="1271"/>
        <n v="411"/>
        <n v="36"/>
        <n v="158"/>
        <n v="63"/>
        <n v="1540"/>
        <n v="4953"/>
        <n v="1253"/>
        <n v="1841"/>
        <n v="76"/>
        <n v="69"/>
        <n v="30"/>
        <n v="9005"/>
        <n v="2460"/>
        <n v="1015"/>
        <n v="585"/>
        <n v="4539"/>
        <n v="551"/>
        <n v="330"/>
        <n v="123"/>
        <n v="22"/>
        <n v="1255"/>
        <n v="2044"/>
        <n v="735"/>
        <n v="252"/>
        <n v="210"/>
        <n v="55"/>
        <n v="5"/>
        <n v="425"/>
        <n v="11"/>
        <n v="1"/>
        <n v="3532"/>
        <n v="185"/>
        <n v="108"/>
        <n v="18"/>
        <n v="17"/>
        <n v="8"/>
        <n v="2561"/>
        <n v="177"/>
        <n v="139"/>
        <n v="26"/>
        <n v="10"/>
        <n v="587"/>
        <n v="4"/>
        <n v="3"/>
        <n v="2"/>
        <n v="70"/>
        <n v="46"/>
        <n v="3659"/>
        <n v="2154"/>
        <n v="303"/>
        <n v="200"/>
        <n v="166"/>
        <n v="5973"/>
        <n v="638"/>
        <n v="118"/>
        <n v="84"/>
        <n v="4905"/>
        <n v="254"/>
        <n v="8397"/>
        <n v="1265"/>
        <n v="664"/>
        <n v="9430"/>
        <n v="1000"/>
        <n v="616"/>
        <n v="10175"/>
        <n v="4917"/>
        <n v="209"/>
        <n v="6530"/>
        <n v="1887"/>
        <n v="516"/>
        <n v="11596"/>
        <n v="2534"/>
        <n v="770"/>
        <n v="533"/>
        <n v="365"/>
        <n v="347"/>
        <n v="8531"/>
        <n v="1778"/>
        <n v="947"/>
        <n v="713"/>
        <n v="136"/>
        <n v="100"/>
        <n v="39"/>
        <n v="28802"/>
        <n v="20763"/>
        <n v="6711"/>
        <n v="29695"/>
        <n v="17016"/>
        <n v="12884"/>
        <n v="2638"/>
        <n v="1299"/>
        <n v="1089"/>
        <n v="953"/>
        <n v="320"/>
        <n v="23511"/>
        <n v="22054"/>
        <n v="10376"/>
        <n v="2173"/>
        <n v="379"/>
        <n v="155"/>
        <n v="24002"/>
        <n v="20554"/>
        <n v="1729"/>
        <n v="804"/>
        <n v="798"/>
        <n v="18707"/>
        <n v="13394"/>
        <n v="9036"/>
        <n v="5874"/>
        <n v="2487"/>
        <n v="854"/>
        <n v="27969"/>
        <n v="11535"/>
        <n v="7748"/>
        <n v="2807"/>
        <n v="1330"/>
        <n v="611"/>
        <n v="327"/>
        <n v="231"/>
        <n v="40940"/>
        <n v="24958"/>
        <n v="1561"/>
        <n v="402"/>
        <n v="334"/>
        <n v="283"/>
        <n v="101"/>
        <n v="16183"/>
        <n v="11448"/>
        <n v="9755"/>
        <n v="4551"/>
        <n v="3255"/>
        <n v="1926"/>
        <n v="1635"/>
        <n v="1078"/>
        <n v="846"/>
        <n v="152"/>
        <n v="34987"/>
        <n v="21501"/>
        <n v="9219"/>
        <n v="2488"/>
        <n v="837"/>
        <n v="437"/>
        <n v="56190"/>
        <n v="6471"/>
        <n v="1027"/>
        <n v="683"/>
        <n v="20410"/>
        <n v="20003"/>
        <n v="7079"/>
        <n v="4493"/>
        <n v="2671"/>
        <n v="27726"/>
        <n v="21802"/>
        <n v="1244"/>
        <n v="236"/>
        <n v="21910"/>
        <n v="13985"/>
        <n v="13158"/>
        <n v="11278"/>
        <n v="2801"/>
        <n v="2065"/>
        <n v="20670"/>
        <n v="14497"/>
        <n v="9055"/>
        <n v="5013"/>
        <n v="2956"/>
        <n v="2148"/>
        <n v="31245"/>
        <n v="24897"/>
        <n v="7475"/>
        <n v="1101"/>
        <n v="702"/>
        <n v="691"/>
        <n v="29205"/>
        <n v="12241"/>
        <n v="4486"/>
        <n v="1212"/>
        <n v="547"/>
        <n v="10139"/>
        <n v="5128"/>
        <n v="4926"/>
        <n v="13275"/>
        <n v="9199"/>
        <n v="8723"/>
        <n v="4761"/>
        <n v="10435"/>
        <n v="8977"/>
        <n v="8116"/>
        <n v="2633"/>
        <n v="17536"/>
        <n v="15400"/>
        <n v="13018"/>
        <n v="4096"/>
        <n v="24098"/>
        <n v="24093"/>
        <n v="11148"/>
        <n v="2078"/>
        <n v="832"/>
        <n v="723"/>
        <n v="322"/>
        <n v="130"/>
        <n v="42192"/>
        <n v="7603"/>
        <n v="5710"/>
        <n v="1969"/>
        <n v="1749"/>
        <n v="102"/>
        <n v="19368"/>
        <n v="10785"/>
        <n v="8176"/>
        <n v="7674"/>
        <n v="5518"/>
        <n v="5055"/>
        <n v="1375"/>
        <n v="660"/>
        <n v="17773"/>
        <n v="14405"/>
        <n v="13946"/>
        <n v="7911"/>
        <n v="7015"/>
        <n v="3284"/>
        <n v="971"/>
        <n v="30495"/>
        <n v="27977"/>
        <n v="3936"/>
        <n v="2023"/>
        <n v="937"/>
        <n v="22130"/>
        <n v="14474"/>
        <n v="6738"/>
        <n v="6036"/>
        <n v="1405"/>
        <n v="1006"/>
        <n v="26214"/>
        <n v="19725"/>
        <n v="3261"/>
        <n v="1296"/>
        <n v="21548"/>
        <n v="7826"/>
        <n v="7164"/>
        <n v="6541"/>
        <n v="6350"/>
        <n v="579"/>
        <n v="333"/>
        <n v="17447"/>
        <n v="11785"/>
        <n v="9362"/>
        <n v="8892"/>
        <n v="5670"/>
        <n v="2481"/>
        <n v="496"/>
        <n v="24473"/>
        <n v="16615"/>
        <n v="9326"/>
        <n v="9093"/>
        <n v="1456"/>
        <n v="31371"/>
        <n v="20507"/>
        <n v="10964"/>
        <n v="27068"/>
        <n v="13630"/>
        <n v="6755"/>
        <n v="3323"/>
        <n v="1457"/>
        <n v="13846"/>
        <n v="12852"/>
        <n v="10546"/>
        <n v="6327"/>
        <n v="4582"/>
        <n v="2795"/>
        <n v="461"/>
        <n v="22526"/>
        <n v="16689"/>
        <n v="9389"/>
        <n v="1911"/>
        <n v="1690"/>
        <n v="632"/>
        <n v="508"/>
        <n v="29742"/>
        <n v="25235"/>
        <n v="6117"/>
        <n v="746"/>
        <n v="337"/>
        <n v="26502"/>
        <n v="9690"/>
        <n v="9228"/>
        <n v="4871"/>
        <n v="1421"/>
        <n v="1129"/>
        <n v="761"/>
        <n v="27862"/>
        <n v="25993"/>
        <n v="7242"/>
        <n v="2186"/>
        <n v="460"/>
        <n v="228"/>
        <n v="208"/>
        <n v="27018"/>
        <n v="21181"/>
        <n v="9297"/>
        <n v="6453"/>
        <n v="33663"/>
        <n v="11394"/>
        <n v="6079"/>
        <n v="26158"/>
        <n v="18489"/>
        <n v="17301"/>
        <n v="2793"/>
        <n v="1762"/>
        <n v="28545"/>
        <n v="13375"/>
        <n v="9483"/>
        <n v="3538"/>
        <n v="2118"/>
        <n v="190"/>
        <n v="67428"/>
        <n v="4229"/>
        <n v="672"/>
        <n v="405"/>
        <n v="135"/>
        <n v="105"/>
        <n v="43908"/>
        <n v="35803"/>
        <n v="2087"/>
        <n v="253"/>
        <n v="47693"/>
        <n v="5438"/>
        <n v="5159"/>
        <n v="1983"/>
        <n v="1323"/>
        <n v="298"/>
        <n v="258"/>
        <n v="82"/>
        <n v="81"/>
        <n v="30747"/>
        <n v="15427"/>
        <n v="2612"/>
        <n v="2207"/>
        <n v="778"/>
        <n v="639"/>
        <n v="505"/>
        <n v="189"/>
        <n v="172"/>
        <n v="39088"/>
        <n v="26397"/>
        <n v="8424"/>
        <n v="19412"/>
        <n v="15289"/>
        <n v="14945"/>
        <n v="992"/>
        <n v="652"/>
        <n v="225"/>
        <n v="134"/>
        <n v="30564"/>
        <n v="26383"/>
        <n v="7760"/>
        <n v="3246"/>
        <n v="542"/>
        <n v="467"/>
        <n v="32751"/>
        <n v="23053"/>
        <n v="4042"/>
        <n v="57029"/>
        <n v="5763"/>
        <n v="2461"/>
        <n v="888"/>
        <n v="783"/>
        <n v="308"/>
        <n v="45086"/>
        <n v="10289"/>
        <n v="9556"/>
        <n v="1300"/>
        <n v="987"/>
        <n v="446"/>
        <n v="181"/>
        <n v="156"/>
        <n v="99"/>
        <n v="97"/>
        <n v="49"/>
        <n v="45803"/>
        <n v="17954"/>
        <n v="2740"/>
        <n v="2390"/>
        <n v="777"/>
        <n v="500"/>
        <n v="216"/>
        <n v="148"/>
        <n v="45941"/>
        <n v="27040"/>
        <n v="4470"/>
        <n v="294"/>
        <n v="43149"/>
        <n v="15170"/>
        <n v="290"/>
        <n v="193"/>
        <n v="117"/>
        <n v="72"/>
        <n v="47660"/>
        <n v="16390"/>
        <n v="5842"/>
        <n v="387"/>
        <n v="268"/>
        <n v="48755"/>
        <n v="5181"/>
        <n v="3601"/>
        <n v="1834"/>
        <n v="875"/>
        <n v="386"/>
        <n v="326"/>
        <n v="218"/>
        <n v="31447"/>
        <n v="21550"/>
        <n v="7042"/>
        <n v="2664"/>
        <n v="622"/>
        <n v="370"/>
        <n v="250"/>
        <n v="20401"/>
        <n v="13289"/>
        <n v="11445"/>
        <n v="9043"/>
        <n v="3082"/>
        <n v="673"/>
        <n v="414"/>
        <n v="54337"/>
        <n v="6536"/>
        <n v="5701"/>
        <n v="2798"/>
        <n v="408"/>
        <n v="352"/>
        <n v="66"/>
        <n v="43590"/>
        <n v="19213"/>
        <n v="92"/>
        <n v="46843"/>
        <n v="11556"/>
        <n v="241"/>
        <n v="36434"/>
        <n v="21405"/>
        <n v="7040"/>
        <n v="1919"/>
        <n v="31163"/>
        <n v="24565"/>
        <n v="1951"/>
        <n v="477"/>
        <n v="427"/>
        <n v="354"/>
        <n v="221"/>
        <n v="13236"/>
        <n v="10519"/>
        <n v="7151"/>
        <n v="5928"/>
        <n v="4084"/>
        <n v="1343"/>
        <n v="1079"/>
        <n v="989"/>
        <n v="617"/>
        <n v="22187"/>
        <n v="2061"/>
        <n v="1989"/>
        <n v="1618"/>
        <n v="993"/>
        <n v="752"/>
        <n v="619"/>
        <n v="48091"/>
        <n v="9675"/>
        <n v="3710"/>
        <n v="2420"/>
        <n v="525"/>
        <n v="36654"/>
        <n v="31566"/>
        <n v="2643"/>
        <n v="1230"/>
        <n v="803"/>
        <n v="174"/>
        <n v="77"/>
        <n v="36001"/>
        <n v="12936"/>
        <n v="8539"/>
        <n v="1369"/>
        <n v="18899"/>
        <n v="13763"/>
        <n v="13268"/>
        <n v="5213"/>
        <n v="2099"/>
        <n v="1014"/>
        <n v="544"/>
        <n v="20503"/>
        <n v="10112"/>
        <n v="7735"/>
        <n v="2634"/>
        <n v="1388"/>
        <n v="16533"/>
        <n v="13027"/>
        <n v="5590"/>
        <n v="5246"/>
        <n v="3507"/>
        <n v="1319"/>
        <n v="1261"/>
        <n v="724"/>
        <n v="23927"/>
        <n v="11343"/>
        <n v="4294"/>
        <n v="1708"/>
        <n v="507"/>
        <n v="33645"/>
        <n v="13525"/>
        <n v="7903"/>
        <n v="1758"/>
        <n v="17084"/>
        <n v="9677"/>
        <n v="8360"/>
        <n v="5064"/>
        <n v="4964"/>
        <n v="963"/>
        <n v="773"/>
        <n v="407"/>
        <n v="24228"/>
        <n v="20895"/>
        <n v="8727"/>
        <n v="1578"/>
        <n v="24570"/>
        <n v="15861"/>
        <n v="11163"/>
        <n v="16511"/>
        <n v="6354"/>
        <n v="5713"/>
        <n v="4617"/>
        <n v="3553"/>
        <n v="1870"/>
        <n v="1145"/>
        <n v="1139"/>
        <n v="28383"/>
        <n v="16761"/>
        <n v="11678"/>
        <n v="4972"/>
        <n v="4375"/>
        <n v="2820"/>
        <n v="463"/>
        <n v="37679"/>
        <n v="22514"/>
        <n v="1106"/>
        <n v="30649"/>
        <n v="6950"/>
        <n v="6451"/>
        <n v="5718"/>
        <n v="5009"/>
        <n v="2531"/>
        <n v="243"/>
        <n v="15205"/>
        <n v="12998"/>
        <n v="11304"/>
        <n v="9108"/>
        <n v="4202"/>
        <n v="4055"/>
        <n v="2171"/>
        <n v="300"/>
        <n v="39109"/>
        <n v="20924"/>
        <n v="4243"/>
        <n v="2030"/>
        <n v="449"/>
        <n v="35483"/>
        <n v="9010"/>
        <n v="6013"/>
        <n v="3668"/>
        <n v="2677"/>
        <n v="2603"/>
        <n v="33312"/>
        <n v="23033"/>
        <n v="3482"/>
        <n v="1050"/>
        <n v="807"/>
        <n v="28902"/>
        <n v="22692"/>
        <n v="10256"/>
        <n v="1074"/>
        <n v="412"/>
        <n v="400"/>
        <n v="18178"/>
        <n v="3384"/>
        <n v="2599"/>
        <n v="2373"/>
        <n v="1119"/>
        <n v="25157"/>
        <n v="21105"/>
        <n v="7332"/>
        <n v="2974"/>
        <n v="886"/>
        <n v="709"/>
        <n v="113"/>
        <n v="34288"/>
        <n v="21079"/>
        <n v="10356"/>
        <n v="6193"/>
        <n v="1175"/>
        <n v="744"/>
        <n v="329"/>
        <n v="270"/>
        <n v="44"/>
        <n v="24020"/>
        <n v="23280"/>
        <n v="17513"/>
        <n v="6028"/>
        <n v="1147"/>
        <n v="786"/>
        <n v="349"/>
        <n v="47"/>
        <n v="53963"/>
        <n v="19912"/>
        <n v="2352"/>
        <n v="1273"/>
        <n v="85"/>
        <n v="28775"/>
        <n v="15761"/>
        <n v="11145"/>
        <n v="4945"/>
        <n v="3608"/>
        <n v="2724"/>
        <n v="933"/>
        <n v="374"/>
        <n v="201"/>
        <n v="41297"/>
        <n v="32782"/>
        <n v="5805"/>
        <n v="2326"/>
        <n v="137"/>
        <n v="34596"/>
        <n v="28194"/>
        <n v="4158"/>
        <n v="1945"/>
        <n v="863"/>
        <n v="295"/>
        <n v="37493"/>
        <n v="23642"/>
        <n v="18877"/>
        <n v="3729"/>
        <n v="1187"/>
        <n v="997"/>
        <n v="52"/>
        <n v="21931"/>
        <n v="18346"/>
        <n v="12493"/>
        <n v="8220"/>
        <n v="7020"/>
        <n v="5513"/>
        <n v="3059"/>
        <n v="1594"/>
        <n v="497"/>
        <n v="32678"/>
        <n v="16366"/>
        <n v="9330"/>
        <n v="8532"/>
        <n v="355"/>
        <n v="25080"/>
        <n v="17877"/>
        <n v="12743"/>
        <n v="7379"/>
        <n v="763"/>
        <n v="498"/>
        <n v="353"/>
        <n v="324"/>
        <n v="191"/>
        <n v="162"/>
        <n v="18538"/>
        <n v="13715"/>
        <n v="10252"/>
        <n v="4731"/>
        <n v="2954"/>
        <n v="2522"/>
        <n v="2467"/>
        <n v="2387"/>
        <n v="2310"/>
        <n v="1518"/>
        <n v="1181"/>
        <n v="1172"/>
        <n v="755"/>
        <n v="26964"/>
        <n v="21806"/>
        <n v="7549"/>
        <n v="2696"/>
        <n v="1002"/>
        <n v="277"/>
        <n v="35232"/>
        <n v="18255"/>
        <n v="8033"/>
        <n v="4863"/>
        <n v="1696"/>
        <n v="263"/>
        <n v="91"/>
        <n v="33868"/>
        <n v="21000"/>
        <n v="28585"/>
        <n v="12631"/>
        <n v="8349"/>
        <n v="1286"/>
        <n v="276"/>
        <n v="31323"/>
        <n v="11123"/>
        <n v="7895"/>
        <n v="4365"/>
        <n v="31521"/>
        <n v="14657"/>
        <n v="14128"/>
        <n v="1681"/>
        <n v="1177"/>
        <n v="1076"/>
        <n v="518"/>
        <n v="35050"/>
        <n v="29249"/>
        <n v="6694"/>
        <n v="36801"/>
        <n v="16941"/>
        <n v="15292"/>
        <n v="3040"/>
        <n v="1519"/>
        <n v="23314"/>
        <n v="18172"/>
        <n v="11962"/>
        <n v="8521"/>
        <n v="2021"/>
        <n v="1940"/>
        <n v="83"/>
        <n v="19966"/>
        <n v="16215"/>
        <n v="11742"/>
        <n v="6050"/>
        <n v="3305"/>
        <n v="3189"/>
        <n v="2707"/>
        <n v="565"/>
        <n v="18049"/>
        <n v="16176"/>
        <n v="15497"/>
        <n v="3966"/>
        <n v="2873"/>
        <n v="1492"/>
        <n v="591"/>
        <n v="539"/>
        <n v="36926"/>
        <n v="33636"/>
        <n v="4099"/>
        <n v="1914"/>
        <n v="703"/>
        <n v="15550"/>
        <n v="12741"/>
        <n v="9646"/>
        <n v="7393"/>
        <n v="3818"/>
        <n v="2850"/>
        <n v="2684"/>
        <n v="2409"/>
        <n v="1992"/>
        <n v="1891"/>
        <n v="831"/>
        <n v="179"/>
        <n v="27123"/>
        <n v="14132"/>
        <n v="12690"/>
        <n v="9462"/>
        <n v="3473"/>
        <n v="3300"/>
        <n v="1360"/>
        <n v="1279"/>
        <n v="160"/>
        <n v="125"/>
        <n v="59309"/>
        <n v="20970"/>
        <n v="2427"/>
        <n v="635"/>
        <n v="66390"/>
        <n v="11691"/>
        <n v="77024"/>
        <n v="12829"/>
        <n v="7561"/>
        <n v="732"/>
        <n v="27055"/>
        <n v="21279"/>
        <n v="13511"/>
        <n v="624"/>
        <n v="478"/>
        <n v="35736"/>
        <n v="14537"/>
        <n v="10659"/>
        <n v="4393"/>
        <n v="2305"/>
        <n v="15493"/>
        <n v="13044"/>
        <n v="12038"/>
        <n v="11472"/>
        <n v="2145"/>
        <n v="885"/>
        <n v="882"/>
        <n v="530"/>
        <n v="440"/>
        <n v="292"/>
        <n v="169"/>
        <n v="22311"/>
        <n v="21618"/>
        <n v="8957"/>
        <n v="8356"/>
        <n v="1303"/>
        <n v="1205"/>
        <n v="1122"/>
        <n v="701"/>
        <n v="19007"/>
        <n v="17434"/>
        <n v="13246"/>
        <n v="7726"/>
        <n v="6057"/>
        <n v="2964"/>
        <n v="17416"/>
        <n v="12746"/>
        <n v="8166"/>
        <n v="5309"/>
        <n v="4732"/>
        <n v="3151"/>
        <n v="2032"/>
        <n v="1675"/>
        <n v="600"/>
        <n v="27412"/>
        <n v="21958"/>
        <n v="12071"/>
        <n v="2227"/>
        <n v="1011"/>
        <n v="563"/>
        <n v="24433"/>
        <n v="12914"/>
        <n v="10423"/>
        <n v="4036"/>
        <n v="2600"/>
        <n v="420"/>
        <n v="338"/>
        <n v="167"/>
        <n v="31436"/>
        <n v="27991"/>
        <n v="21211"/>
        <n v="2635"/>
        <n v="23394"/>
        <n v="13625"/>
        <n v="3326"/>
        <n v="2537"/>
        <n v="1390"/>
        <n v="949"/>
        <n v="759"/>
        <n v="313"/>
        <n v="13987"/>
        <n v="8382"/>
        <n v="8212"/>
        <n v="4808"/>
        <n v="4195"/>
        <n v="3861"/>
        <n v="1277"/>
        <n v="623"/>
        <n v="257"/>
        <n v="45705"/>
        <n v="41968"/>
        <n v="1780"/>
        <n v="15492"/>
        <n v="12995"/>
        <n v="9045"/>
        <n v="8210"/>
        <n v="3924"/>
        <n v="3166"/>
        <n v="433"/>
        <n v="15801"/>
        <n v="15368"/>
        <n v="15249"/>
        <n v="131"/>
        <n v="22511"/>
        <n v="18504"/>
        <n v="7785"/>
        <n v="5820"/>
        <n v="4820"/>
        <n v="3839"/>
        <n v="3290"/>
        <n v="2772"/>
        <n v="2484"/>
        <n v="1657"/>
        <n v="1426"/>
        <n v="1337"/>
        <n v="164"/>
        <n v="8792"/>
        <n v="6699"/>
        <n v="5470"/>
        <n v="1985"/>
        <n v="1555"/>
        <n v="1238"/>
        <n v="1097"/>
        <n v="222"/>
        <n v="36143"/>
        <n v="25439"/>
        <n v="5774"/>
        <n v="4627"/>
        <n v="4041"/>
        <n v="794"/>
        <n v="19345"/>
        <n v="12952"/>
        <n v="10443"/>
        <n v="9927"/>
        <n v="9562"/>
        <n v="3373"/>
        <n v="599"/>
        <n v="488"/>
        <n v="28665"/>
        <n v="14007"/>
        <n v="6143"/>
        <n v="3696"/>
        <n v="3351"/>
        <n v="2739"/>
        <n v="1685"/>
        <n v="757"/>
        <n v="435"/>
        <n v="230"/>
        <n v="34599"/>
        <n v="14484"/>
        <n v="9088"/>
        <n v="4850"/>
        <n v="1577"/>
        <n v="946"/>
        <n v="394"/>
        <n v="26175"/>
        <n v="14809"/>
        <n v="11966"/>
        <n v="9154"/>
        <n v="2636"/>
        <n v="1944"/>
        <n v="1520"/>
        <n v="1213"/>
        <n v="808"/>
        <n v="555"/>
        <n v="479"/>
        <n v="224"/>
        <n v="124"/>
        <n v="18123"/>
        <n v="9668"/>
        <n v="8656"/>
        <n v="8265"/>
        <n v="6708"/>
        <n v="4790"/>
        <n v="1489"/>
        <n v="1018"/>
        <n v="364"/>
        <n v="182"/>
        <n v="14161"/>
        <n v="12516"/>
        <n v="11896"/>
        <n v="8700"/>
        <n v="4271"/>
        <n v="1637"/>
        <n v="1173"/>
        <n v="681"/>
        <n v="620"/>
        <n v="340"/>
        <n v="147"/>
        <n v="78"/>
        <n v="59"/>
        <n v="14025"/>
        <n v="12035"/>
        <n v="9377"/>
        <n v="7278"/>
        <n v="4479"/>
        <n v="3669"/>
        <n v="3511"/>
        <n v="2309"/>
        <n v="2300"/>
        <n v="1785"/>
        <n v="1064"/>
        <n v="670"/>
        <n v="605"/>
        <n v="15932"/>
        <n v="5883"/>
        <n v="5368"/>
        <n v="3977"/>
        <n v="3031"/>
        <n v="1829"/>
        <n v="1611"/>
        <n v="1338"/>
        <n v="1276"/>
        <n v="129"/>
        <n v="110"/>
        <n v="27209"/>
        <n v="18106"/>
        <n v="23463"/>
        <n v="22563"/>
        <n v="18269"/>
        <n v="5136"/>
        <n v="686"/>
        <n v="679"/>
        <n v="429"/>
        <n v="20618"/>
        <n v="19823"/>
        <n v="18401"/>
        <n v="8149"/>
        <n v="7341"/>
        <n v="6073"/>
        <n v="1316"/>
        <n v="246"/>
        <n v="170"/>
        <n v="95"/>
        <n v="43"/>
        <n v="36866"/>
        <n v="35561"/>
        <n v="12768"/>
        <n v="4848"/>
        <n v="261"/>
        <n v="43158"/>
        <n v="30008"/>
        <n v="14424"/>
        <n v="932"/>
        <n v="195"/>
        <n v="96"/>
        <n v="30138"/>
        <n v="24891"/>
        <n v="7795"/>
        <n v="7743"/>
        <n v="1227"/>
        <n v="175"/>
        <n v="55873"/>
        <n v="25161"/>
        <n v="3111"/>
        <n v="962"/>
        <n v="575"/>
        <n v="442"/>
        <n v="122"/>
        <n v="57"/>
        <n v="59899"/>
        <n v="25429"/>
        <n v="537"/>
        <n v="264"/>
        <n v="197"/>
        <n v="79"/>
        <n v="54"/>
        <n v="34"/>
        <n v="47947"/>
        <n v="27738"/>
        <n v="6754"/>
        <n v="856"/>
        <n v="693"/>
        <n v="344"/>
        <n v="48"/>
        <n v="42"/>
        <n v="40"/>
        <n v="33"/>
        <n v="20"/>
        <n v="14"/>
        <n v="42293"/>
        <n v="40774"/>
        <n v="10660"/>
        <n v="1159"/>
        <n v="864"/>
        <n v="314"/>
        <n v="306"/>
        <n v="142"/>
        <n v="42519"/>
        <n v="19118"/>
        <n v="10948"/>
        <n v="889"/>
        <n v="111"/>
        <n v="58"/>
        <n v="27032"/>
        <n v="23947"/>
        <n v="23175"/>
        <n v="903"/>
        <n v="23900"/>
        <n v="20013"/>
        <n v="15145"/>
        <n v="4813"/>
        <n v="1640"/>
        <n v="132"/>
        <n v="104"/>
        <n v="45961"/>
        <n v="22533"/>
        <n v="5176"/>
        <n v="470"/>
        <n v="464"/>
        <n v="32934"/>
        <n v="20552"/>
        <n v="8588"/>
        <n v="4335"/>
        <n v="731"/>
        <n v="350"/>
        <n v="332"/>
        <n v="310"/>
        <n v="186"/>
        <n v="60"/>
        <n v="27180"/>
        <n v="20687"/>
        <n v="16514"/>
        <n v="5748"/>
        <n v="5161"/>
        <n v="2311"/>
        <n v="1557"/>
        <n v="923"/>
        <n v="472"/>
        <n v="35074"/>
        <n v="21403"/>
        <n v="4076"/>
        <n v="3711"/>
        <n v="34201"/>
        <n v="13623"/>
        <n v="9358"/>
        <n v="1247"/>
        <n v="328"/>
        <n v="31833"/>
        <n v="15303"/>
        <n v="10969"/>
        <n v="31132"/>
        <n v="21637"/>
        <n v="18325"/>
        <n v="3219"/>
        <n v="47637"/>
        <n v="34362"/>
        <n v="3747"/>
        <n v="42312"/>
        <n v="40248"/>
        <n v="2930"/>
        <n v="43355"/>
        <n v="16858"/>
        <n v="3271"/>
        <n v="2400"/>
        <n v="1839"/>
        <n v="1490"/>
        <n v="615"/>
        <n v="30806"/>
        <n v="23902"/>
        <n v="17780"/>
        <n v="2574"/>
        <n v="2365"/>
        <n v="27480"/>
        <n v="24489"/>
        <n v="14453"/>
        <n v="12747"/>
        <n v="2806"/>
        <n v="1357"/>
        <n v="1320"/>
        <n v="452"/>
        <n v="321"/>
        <n v="37264"/>
        <n v="36748"/>
        <n v="7115"/>
        <n v="1263"/>
        <n v="18151"/>
        <n v="15613"/>
        <n v="15182"/>
        <n v="14638"/>
        <n v="1531"/>
        <n v="1372"/>
        <n v="1062"/>
        <n v="576"/>
        <n v="37877"/>
        <n v="34068"/>
        <n v="9954"/>
        <n v="1995"/>
        <n v="1743"/>
        <n v="1488"/>
        <n v="1039"/>
        <n v="368"/>
        <n v="26466"/>
        <n v="19418"/>
        <n v="8246"/>
        <n v="6788"/>
        <n v="5434"/>
        <n v="3106"/>
        <n v="1825"/>
        <n v="21887"/>
        <n v="15070"/>
        <n v="10498"/>
        <n v="8923"/>
        <n v="7117"/>
        <n v="4656"/>
        <n v="1249"/>
        <n v="1109"/>
        <n v="37553"/>
        <n v="17830"/>
        <n v="10330"/>
        <n v="8902"/>
        <n v="6529"/>
        <n v="2136"/>
        <n v="28365"/>
        <n v="24968"/>
        <n v="12191"/>
        <n v="8348"/>
        <n v="5532"/>
        <n v="39301"/>
        <n v="14543"/>
        <n v="8611"/>
        <n v="512"/>
        <n v="27514"/>
        <n v="10726"/>
        <n v="6418"/>
        <n v="3504"/>
        <n v="1678"/>
        <n v="34517"/>
        <n v="32773"/>
        <n v="43549"/>
        <n v="16977"/>
        <n v="11628"/>
        <n v="3982"/>
        <n v="23389"/>
        <n v="16962"/>
        <n v="11137"/>
        <n v="5880"/>
        <n v="5156"/>
        <n v="1245"/>
        <n v="1070"/>
        <n v="21647"/>
        <n v="20411"/>
        <n v="14946"/>
        <n v="6370"/>
        <n v="5077"/>
        <n v="4333"/>
        <n v="4087"/>
        <n v="1367"/>
        <n v="19370"/>
        <n v="13663"/>
        <n v="11551"/>
        <n v="10023"/>
        <n v="8761"/>
        <n v="3928"/>
        <n v="1114"/>
        <n v="25474"/>
        <n v="18863"/>
        <n v="13083"/>
        <n v="1240"/>
        <n v="568"/>
        <n v="31332"/>
        <n v="11799"/>
        <n v="9231"/>
        <n v="7431"/>
        <n v="3049"/>
        <n v="822"/>
        <n v="15440"/>
        <n v="1808"/>
        <n v="121"/>
        <n v="35935"/>
        <n v="6148"/>
        <n v="2935"/>
        <n v="1858"/>
        <n v="1711"/>
        <n v="1620"/>
        <n v="983"/>
        <n v="716"/>
        <n v="127"/>
        <n v="23255"/>
        <n v="18946"/>
        <n v="11802"/>
        <n v="5027"/>
        <n v="3459"/>
        <n v="2963"/>
        <n v="490"/>
        <n v="286"/>
        <n v="255"/>
        <n v="14505"/>
        <n v="13659"/>
        <n v="9243"/>
        <n v="7888"/>
        <n v="4799"/>
        <n v="3200"/>
        <n v="2568"/>
        <n v="1984"/>
        <n v="914"/>
        <n v="720"/>
        <n v="630"/>
        <n v="448"/>
        <n v="20407"/>
        <n v="13717"/>
        <n v="13013"/>
        <n v="569"/>
        <n v="21375"/>
        <n v="12106"/>
        <n v="8903"/>
        <n v="8899"/>
        <n v="8208"/>
        <n v="3591"/>
        <n v="3322"/>
        <n v="2624"/>
        <n v="1849"/>
        <n v="877"/>
        <n v="17366"/>
        <n v="13877"/>
        <n v="11138"/>
        <n v="2836"/>
        <n v="1656"/>
        <n v="1608"/>
        <n v="894"/>
        <n v="98"/>
        <n v="49263"/>
        <n v="34992"/>
        <n v="39103"/>
        <n v="34997"/>
        <n v="1710"/>
        <n v="1586"/>
        <n v="44643"/>
        <n v="14373"/>
        <n v="13536"/>
        <n v="220"/>
        <n v="46446"/>
        <n v="29318"/>
        <n v="203"/>
        <n v="39694"/>
        <n v="23093"/>
        <n v="20668"/>
        <n v="29"/>
        <n v="38786"/>
        <n v="25332"/>
        <n v="16085"/>
        <n v="3563"/>
        <n v="1504"/>
        <n v="45306"/>
        <n v="10000"/>
        <n v="2068"/>
        <n v="1837"/>
        <n v="43205"/>
        <n v="20579"/>
        <n v="6105"/>
        <n v="3687"/>
        <n v="443"/>
        <n v="388"/>
        <n v="381"/>
        <n v="43260"/>
        <n v="17494"/>
        <n v="8000"/>
        <n v="688"/>
        <n v="27770"/>
        <n v="20089"/>
        <n v="8270"/>
        <n v="2804"/>
        <n v="816"/>
        <n v="33160"/>
        <n v="19846"/>
        <n v="11760"/>
        <n v="11159"/>
        <n v="3168"/>
        <n v="887"/>
        <n v="46928"/>
        <n v="40166"/>
        <n v="2143"/>
        <n v="47894"/>
        <n v="17339"/>
        <n v="1642"/>
        <n v="28656"/>
        <n v="18790"/>
        <n v="10484"/>
        <n v="5231"/>
        <n v="2738"/>
        <n v="2149"/>
        <n v="566"/>
        <n v="31926"/>
        <n v="29269"/>
        <n v="6404"/>
        <n v="4008"/>
        <n v="3164"/>
        <n v="2142"/>
        <n v="1166"/>
        <n v="22322"/>
        <n v="20809"/>
        <n v="18000"/>
        <n v="2391"/>
        <n v="2360"/>
        <n v="532"/>
        <n v="422"/>
        <n v="46443"/>
        <n v="20178"/>
        <n v="11506"/>
        <n v="2711"/>
        <n v="2354"/>
        <n v="45429"/>
        <n v="28108"/>
        <n v="12414"/>
        <n v="9074"/>
        <n v="31639"/>
        <n v="19509"/>
        <n v="1443"/>
        <n v="680"/>
        <n v="30471"/>
        <n v="28563"/>
        <n v="13274"/>
        <n v="35629"/>
        <n v="26805"/>
        <n v="6658"/>
        <n v="5334"/>
        <n v="3779"/>
        <n v="2442"/>
        <n v="1012"/>
        <n v="25"/>
        <n v="48069"/>
        <n v="13378"/>
        <n v="13155"/>
        <n v="10891"/>
        <n v="62"/>
        <n v="31"/>
        <n v="48144"/>
        <n v="32264"/>
        <n v="2485"/>
        <n v="45308"/>
        <n v="45237"/>
        <n v="1192"/>
        <n v="28523"/>
        <n v="23064"/>
        <n v="16189"/>
        <n v="6604"/>
        <n v="3341"/>
        <n v="836"/>
        <n v="26284"/>
        <n v="22930"/>
        <n v="16241"/>
        <n v="1110"/>
        <n v="30657"/>
        <n v="26668"/>
        <n v="3187"/>
        <n v="3011"/>
        <n v="36570"/>
        <n v="26815"/>
        <n v="16453"/>
        <n v="336"/>
        <n v="34530"/>
        <n v="31025"/>
        <n v="2839"/>
        <n v="2213"/>
        <n v="351"/>
        <n v="311"/>
        <n v="19"/>
        <n v="28766"/>
        <n v="22184"/>
        <n v="17239"/>
        <n v="6966"/>
        <n v="909"/>
        <n v="737"/>
        <n v="33781"/>
        <n v="21778"/>
        <n v="14185"/>
        <n v="4192"/>
        <n v="23748"/>
        <n v="20459"/>
        <n v="17742"/>
        <n v="2856"/>
        <n v="1378"/>
        <n v="27058"/>
        <n v="20825"/>
        <n v="20305"/>
        <n v="1022"/>
        <n v="32244"/>
        <n v="25143"/>
        <n v="22044"/>
        <n v="11563"/>
        <n v="3573"/>
        <n v="39446"/>
        <n v="38469"/>
        <n v="15643"/>
        <n v="35699"/>
        <n v="32010"/>
        <n v="21428"/>
        <n v="7680"/>
        <n v="961"/>
        <n v="47329"/>
        <n v="27183"/>
        <n v="1933"/>
        <n v="1691"/>
        <n v="45113"/>
        <n v="27782"/>
        <n v="8803"/>
        <n v="1949"/>
        <n v="1884"/>
        <n v="271"/>
        <n v="50624"/>
        <n v="47332"/>
        <n v="48808"/>
        <n v="25039"/>
        <n v="18558"/>
        <n v="2814"/>
        <n v="23801"/>
        <n v="21576"/>
        <n v="15447"/>
        <n v="10606"/>
        <n v="4384"/>
        <n v="1906"/>
        <n v="799"/>
        <n v="38380"/>
        <n v="28816"/>
        <n v="20849"/>
        <n v="11205"/>
        <n v="61504"/>
        <n v="40337"/>
        <n v="1953"/>
        <n v="74971"/>
        <n v="12544"/>
        <n v="11518"/>
        <n v="5142"/>
        <n v="90553"/>
        <n v="14358"/>
        <n v="3969"/>
        <n v="82876"/>
        <n v="16550"/>
        <n v="9046"/>
        <n v="5146"/>
        <n v="52814"/>
        <n v="25954"/>
        <n v="5413"/>
        <n v="34449"/>
        <n v="18267"/>
        <n v="11080"/>
        <n v="9644"/>
        <n v="788"/>
        <n v="319"/>
        <n v="34241"/>
        <n v="32774"/>
        <n v="6154"/>
        <n v="4740"/>
        <n v="45318"/>
        <n v="41685"/>
        <n v="2112"/>
        <n v="430"/>
        <n v="45417"/>
        <n v="33256"/>
        <n v="6809"/>
        <n v="36766"/>
        <n v="24166"/>
        <n v="21855"/>
        <n v="11186"/>
        <n v="27098"/>
        <n v="13994"/>
        <n v="9557"/>
        <n v="9152"/>
        <n v="8682"/>
        <n v="4727"/>
        <n v="36444"/>
        <n v="19849"/>
        <n v="8192"/>
        <n v="1068"/>
        <n v="31890"/>
        <n v="27819"/>
        <n v="24859"/>
        <n v="6850"/>
        <n v="3606"/>
        <n v="367"/>
        <n v="33974"/>
        <n v="28409"/>
        <n v="12069"/>
        <n v="1481"/>
        <n v="16586"/>
        <n v="16487"/>
        <n v="15346"/>
        <n v="10730"/>
        <n v="9886"/>
        <n v="1836"/>
        <n v="866"/>
        <n v="675"/>
        <n v="410"/>
        <n v="46326"/>
        <n v="46133"/>
        <n v="4298"/>
        <n v="27401"/>
        <n v="23995"/>
        <n v="3856"/>
        <n v="2650"/>
        <n v="38537"/>
        <n v="17164"/>
        <n v="7876"/>
        <n v="34782"/>
        <n v="19895"/>
        <n v="12761"/>
        <n v="10684"/>
        <n v="10445"/>
        <n v="1345"/>
        <n v="24686"/>
        <n v="23719"/>
        <n v="7240"/>
        <n v="1831"/>
        <n v="1788"/>
        <n v="905"/>
        <n v="56177"/>
        <n v="32798"/>
        <n v="5975"/>
        <n v="165"/>
        <n v="50675"/>
        <n v="37482"/>
        <n v="30943"/>
        <n v="30308"/>
        <n v="16821"/>
        <n v="4542"/>
        <n v="339"/>
        <n v="45054"/>
        <n v="35035"/>
        <n v="8278"/>
        <n v="3110"/>
        <n v="1683"/>
        <n v="728"/>
        <n v="468"/>
        <n v="46871"/>
        <n v="43492"/>
        <n v="25688"/>
        <n v="3801"/>
        <n v="1419"/>
        <n v="892"/>
        <n v="47713"/>
        <n v="31766"/>
        <n v="2884"/>
        <n v="2235"/>
        <n v="1539"/>
        <n v="982"/>
        <n v="335"/>
        <n v="36471"/>
        <n v="31924"/>
        <n v="24395"/>
        <n v="7132"/>
        <n v="1332"/>
        <n v="40726"/>
        <n v="30306"/>
        <n v="6255"/>
        <n v="432"/>
        <n v="37520"/>
        <n v="14545"/>
        <n v="13309"/>
        <n v="10588"/>
        <n v="9968"/>
        <n v="33308"/>
        <n v="31560"/>
        <n v="28685"/>
        <n v="523"/>
        <n v="56017"/>
        <n v="39163"/>
        <n v="6672"/>
        <n v="581"/>
        <n v="45125"/>
        <n v="30489"/>
        <n v="10924"/>
        <n v="2691"/>
        <n v="64748"/>
        <n v="28823"/>
        <n v="1479"/>
        <n v="37674"/>
        <n v="36223"/>
        <n v="494"/>
        <n v="34331"/>
        <n v="26079"/>
        <n v="24577"/>
        <n v="1964"/>
        <n v="64427"/>
        <n v="7354"/>
        <n v="7290"/>
        <n v="3561"/>
        <n v="1111"/>
        <n v="37956"/>
        <n v="21035"/>
        <n v="10014"/>
        <n v="2826"/>
        <n v="1648"/>
        <n v="27493"/>
        <n v="24412"/>
        <n v="16777"/>
        <n v="2692"/>
        <n v="1176"/>
        <n v="839"/>
        <n v="45978"/>
        <n v="45764"/>
        <n v="35467"/>
        <n v="12323"/>
        <n v="9254"/>
        <n v="1321"/>
        <n v="382"/>
        <n v="45860"/>
        <n v="29131"/>
        <n v="24495"/>
        <n v="900"/>
        <n v="30170"/>
        <n v="27847"/>
        <n v="8167"/>
        <n v="6606"/>
        <n v="4185"/>
        <n v="42234"/>
        <n v="28186"/>
        <n v="2519"/>
        <n v="40394"/>
        <n v="35551"/>
        <n v="3163"/>
        <n v="644"/>
        <n v="26567"/>
        <n v="17455"/>
        <n v="11072"/>
        <n v="8425"/>
        <n v="6337"/>
        <n v="3133"/>
        <n v="30030"/>
        <n v="29036"/>
        <n v="16509"/>
        <n v="1077"/>
        <n v="377"/>
        <n v="40043"/>
        <n v="17464"/>
        <n v="13047"/>
        <n v="43559"/>
        <n v="42794"/>
        <n v="1603"/>
        <n v="39399"/>
        <n v="35951"/>
        <n v="4224"/>
        <n v="33348"/>
        <n v="19819"/>
        <n v="58850"/>
        <n v="48864"/>
        <n v="1295"/>
        <n v="1232"/>
        <n v="53652"/>
        <n v="47380"/>
        <n v="754"/>
        <n v="37521"/>
        <n v="20368"/>
        <n v="15457"/>
        <n v="7207"/>
        <n v="5270"/>
        <n v="1760"/>
        <n v="718"/>
        <n v="706"/>
        <n v="45523"/>
        <n v="34636"/>
        <n v="47700"/>
        <n v="32972"/>
        <n v="18396"/>
        <n v="613"/>
        <n v="49703"/>
        <n v="36340"/>
        <n v="1413"/>
        <n v="23"/>
        <n v="35078"/>
        <n v="21762"/>
        <n v="16650"/>
        <n v="3372"/>
        <n v="1734"/>
        <n v="37745"/>
        <n v="37210"/>
        <n v="10675"/>
        <n v="1726"/>
        <n v="1149"/>
        <n v="37099"/>
        <n v="28496"/>
        <n v="14116"/>
        <n v="2146"/>
        <n v="1292"/>
        <n v="841"/>
        <n v="627"/>
        <n v="133"/>
        <n v="38590"/>
        <n v="33203"/>
        <n v="9161"/>
        <n v="38022"/>
        <n v="3293"/>
        <n v="1564"/>
        <n v="32293"/>
        <n v="31757"/>
        <n v="3169"/>
        <n v="1879"/>
        <n v="47255"/>
        <n v="37614"/>
        <n v="51048"/>
        <n v="44887"/>
        <n v="6560"/>
        <n v="28631"/>
        <n v="27273"/>
        <n v="21720"/>
        <n v="3560"/>
        <n v="3363"/>
        <n v="647"/>
        <n v="33595"/>
        <n v="25650"/>
        <n v="33555"/>
        <n v="22263"/>
        <n v="22026"/>
        <n v="1763"/>
        <n v="1214"/>
        <n v="1033"/>
        <n v="37220"/>
        <n v="34640"/>
        <n v="23410"/>
        <n v="1601"/>
        <n v="1442"/>
        <n v="899"/>
        <n v="32666"/>
        <n v="27985"/>
        <n v="22786"/>
        <n v="9647"/>
        <n v="2255"/>
        <n v="1721"/>
        <n v="797"/>
        <n v="513"/>
        <n v="29007"/>
        <n v="21372"/>
        <n v="17408"/>
        <n v="15626"/>
        <n v="4434"/>
        <n v="29680"/>
        <n v="24377"/>
        <n v="22573"/>
        <n v="1823"/>
        <n v="1081"/>
        <n v="35378"/>
        <n v="18629"/>
        <n v="15325"/>
        <n v="2232"/>
        <n v="1830"/>
        <n v="44834"/>
        <n v="32559"/>
        <n v="5794"/>
        <n v="3061"/>
        <n v="1507"/>
        <n v="945"/>
        <n v="858"/>
        <n v="31506"/>
        <n v="26282"/>
        <n v="8867"/>
        <n v="7698"/>
        <n v="4538"/>
        <n v="603"/>
        <n v="55181"/>
        <n v="50789"/>
        <n v="4778"/>
        <n v="199"/>
        <n v="29134"/>
        <n v="23348"/>
        <n v="23342"/>
        <n v="7271"/>
        <n v="5989"/>
        <n v="769"/>
        <n v="606"/>
        <n v="436"/>
        <n v="418"/>
        <n v="35919"/>
        <n v="22929"/>
        <n v="20907"/>
        <n v="6300"/>
        <n v="2196"/>
        <n v="1567"/>
        <n v="39432"/>
        <n v="15082"/>
        <n v="2312"/>
        <n v="1080"/>
        <n v="760"/>
        <n v="53052"/>
        <n v="22385"/>
        <n v="14901"/>
        <n v="1745"/>
        <n v="618"/>
        <n v="564"/>
        <n v="28414"/>
        <n v="25092"/>
        <n v="16312"/>
        <n v="2762"/>
        <n v="2086"/>
        <n v="991"/>
        <n v="35406"/>
        <n v="20942"/>
        <n v="16093"/>
        <n v="15595"/>
        <n v="1684"/>
        <n v="1339"/>
        <n v="944"/>
        <n v="669"/>
        <n v="40154"/>
        <n v="32336"/>
        <n v="16746"/>
        <n v="2672"/>
        <n v="2559"/>
        <n v="20235"/>
        <n v="19896"/>
        <n v="18291"/>
        <n v="12226"/>
        <n v="5319"/>
        <n v="2298"/>
        <n v="2130"/>
        <n v="1641"/>
        <n v="27302"/>
        <n v="15064"/>
        <n v="14538"/>
        <n v="4733"/>
        <n v="4558"/>
        <n v="3812"/>
        <n v="1179"/>
        <n v="30827"/>
        <n v="25042"/>
        <n v="19944"/>
        <n v="18855"/>
        <n v="15842"/>
        <n v="6890"/>
        <n v="39736"/>
        <n v="30888"/>
        <n v="15518"/>
        <n v="15058"/>
        <n v="7208"/>
        <n v="7101"/>
        <n v="4031"/>
        <n v="38554"/>
        <n v="36651"/>
        <n v="30795"/>
        <n v="12190"/>
        <n v="1447"/>
        <n v="879"/>
        <n v="55767"/>
        <n v="39387"/>
        <n v="3709"/>
        <n v="56305"/>
        <n v="25575"/>
        <n v="22602"/>
        <n v="2321"/>
        <n v="1508"/>
        <n v="1029"/>
        <n v="667"/>
        <n v="47157"/>
        <n v="42685"/>
        <n v="9487"/>
        <n v="7958"/>
        <n v="6726"/>
        <n v="2162"/>
        <n v="641"/>
        <n v="36680"/>
        <n v="36409"/>
        <n v="12425"/>
        <n v="11662"/>
        <n v="4403"/>
        <n v="3768"/>
        <n v="3490"/>
        <n v="3367"/>
        <n v="24047"/>
        <n v="14752"/>
        <n v="13042"/>
        <n v="10956"/>
        <n v="8163"/>
        <n v="6339"/>
        <n v="928"/>
        <n v="791"/>
        <n v="423"/>
        <n v="36726"/>
        <n v="21812"/>
        <n v="21659"/>
        <n v="21569"/>
        <n v="7321"/>
        <n v="4022"/>
        <n v="3416"/>
        <n v="3146"/>
        <n v="1663"/>
        <n v="24921"/>
        <n v="20704"/>
        <n v="20521"/>
        <n v="19941"/>
        <n v="14721"/>
        <n v="6816"/>
        <n v="6388"/>
        <n v="5029"/>
        <n v="1706"/>
        <n v="52956"/>
        <n v="52825"/>
        <n v="5776"/>
        <n v="47978"/>
        <n v="45743"/>
        <n v="2681"/>
        <n v="57156"/>
        <n v="51503"/>
        <n v="8861"/>
        <n v="48302"/>
        <n v="20629"/>
        <n v="19811"/>
        <n v="13298"/>
        <n v="1503"/>
        <n v="24572"/>
        <n v="21684"/>
        <n v="12188"/>
        <n v="8357"/>
        <n v="4170"/>
        <n v="2780"/>
        <n v="1559"/>
        <n v="48977"/>
        <n v="37530"/>
        <n v="1875"/>
        <n v="1485"/>
        <n v="907"/>
        <n v="674"/>
        <n v="417"/>
        <n v="37496"/>
        <n v="33462"/>
        <n v="26638"/>
        <n v="4876"/>
        <n v="1469"/>
        <n v="31872"/>
        <n v="31701"/>
        <n v="14156"/>
        <n v="13729"/>
        <n v="10152"/>
        <n v="8195"/>
        <n v="7257"/>
        <n v="893"/>
        <n v="34370"/>
        <n v="26193"/>
        <n v="25901"/>
        <n v="24803"/>
        <n v="7572"/>
        <n v="26330"/>
        <n v="23755"/>
        <n v="19440"/>
        <n v="17393"/>
        <n v="6534"/>
        <n v="1961"/>
        <n v="30637"/>
        <n v="27451"/>
        <n v="26331"/>
        <n v="1311"/>
        <n v="1061"/>
        <n v="33681"/>
        <n v="26700"/>
        <n v="19238"/>
        <n v="13444"/>
        <n v="12641"/>
        <n v="4670"/>
        <n v="1180"/>
        <n v="20511"/>
        <n v="20273"/>
        <n v="13545"/>
        <n v="13216"/>
        <n v="5372"/>
        <n v="3041"/>
        <n v="3039"/>
        <n v="3013"/>
        <n v="2195"/>
        <n v="19881"/>
        <n v="18925"/>
        <n v="17129"/>
        <n v="12379"/>
        <n v="10591"/>
        <n v="48052"/>
        <n v="45087"/>
        <n v="14115"/>
        <n v="5167"/>
        <n v="26706"/>
        <n v="26616"/>
        <n v="20265"/>
        <n v="17400"/>
        <n v="3077"/>
        <n v="1298"/>
        <n v="36170"/>
        <n v="23452"/>
        <n v="18035"/>
        <n v="976"/>
        <n v="35179"/>
        <n v="23593"/>
        <n v="18875"/>
        <n v="7448"/>
        <n v="3816"/>
        <n v="39839"/>
        <n v="33307"/>
        <n v="1921"/>
        <n v="61578"/>
        <n v="52437"/>
        <n v="3794"/>
        <n v="1786"/>
        <n v="1200"/>
        <n v="62113"/>
        <n v="43818"/>
        <n v="4701"/>
        <n v="49789"/>
        <n v="38458"/>
        <n v="8550"/>
        <n v="6811"/>
        <n v="942"/>
        <n v="76948"/>
        <n v="34480"/>
        <n v="5632"/>
        <n v="2049"/>
        <n v="978"/>
        <n v="52461"/>
        <n v="51648"/>
        <n v="50343"/>
        <n v="4560"/>
        <n v="2840"/>
        <n v="2617"/>
        <n v="2509"/>
        <n v="1795"/>
        <n v="1677"/>
        <n v="917"/>
        <n v="666"/>
        <n v="33837"/>
        <n v="31686"/>
        <n v="25501"/>
        <n v="413"/>
        <n v="51785"/>
        <n v="42411"/>
        <n v="39303"/>
        <n v="1997"/>
        <n v="1947"/>
        <n v="1718"/>
        <n v="38917"/>
        <n v="29885"/>
        <n v="19836"/>
        <n v="11674"/>
        <n v="4113"/>
        <n v="24353"/>
        <n v="23235"/>
        <n v="18912"/>
        <n v="15037"/>
        <n v="12319"/>
        <n v="10361"/>
        <n v="1293"/>
        <n v="41970"/>
        <n v="35855"/>
        <n v="27107"/>
        <n v="5577"/>
        <n v="2847"/>
        <n v="37131"/>
        <n v="33227"/>
        <n v="5972"/>
        <n v="3495"/>
        <n v="1395"/>
        <n v="55104"/>
        <n v="40489"/>
        <n v="18623"/>
        <n v="1563"/>
        <n v="55210"/>
        <n v="38001"/>
        <n v="1523"/>
        <n v="51926"/>
        <n v="42372"/>
        <n v="1431"/>
        <n v="30615"/>
        <n v="27912"/>
        <n v="19429"/>
        <n v="17104"/>
        <n v="53395"/>
        <n v="35592"/>
        <n v="26398"/>
        <n v="21294"/>
        <n v="6343"/>
        <n v="3028"/>
        <n v="2748"/>
        <n v="2280"/>
        <n v="1183"/>
        <n v="27704"/>
        <n v="23559"/>
        <n v="21111"/>
        <n v="7553"/>
        <n v="6500"/>
        <n v="4401"/>
        <n v="51851"/>
        <n v="48622"/>
        <n v="4918"/>
        <n v="1394"/>
        <n v="362"/>
        <n v="47120"/>
        <n v="38252"/>
        <n v="38069"/>
        <n v="5417"/>
        <n v="4307"/>
        <n v="41871"/>
        <n v="36186"/>
        <n v="20535"/>
        <n v="8725"/>
        <n v="7802"/>
        <n v="5430"/>
        <n v="4349"/>
        <n v="2051"/>
        <n v="35560"/>
        <n v="30685"/>
        <n v="6585"/>
        <n v="6570"/>
        <n v="2906"/>
        <n v="22040"/>
        <n v="17608"/>
        <n v="16880"/>
        <n v="11134"/>
        <n v="4908"/>
        <n v="2805"/>
        <n v="48006"/>
        <n v="28402"/>
        <n v="27473"/>
        <n v="10315"/>
        <n v="6134"/>
        <n v="34461"/>
        <n v="33539"/>
        <n v="17439"/>
        <n v="6803"/>
        <n v="3371"/>
        <n v="1034"/>
        <n v="53274"/>
        <n v="44850"/>
        <n v="2721"/>
        <n v="31664"/>
        <n v="31065"/>
        <n v="12979"/>
        <n v="10297"/>
        <n v="6250"/>
        <n v="2335"/>
        <n v="60671"/>
        <n v="45007"/>
        <n v="3452"/>
        <n v="42568"/>
        <n v="40225"/>
        <n v="11202"/>
        <n v="3249"/>
        <n v="2834"/>
        <n v="1857"/>
        <n v="28633"/>
        <n v="19654"/>
        <n v="18412"/>
        <n v="5322"/>
        <n v="3520"/>
        <n v="2784"/>
        <n v="69718"/>
        <n v="31555"/>
        <n v="10429"/>
        <n v="8466"/>
        <n v="4585"/>
        <n v="3136"/>
        <n v="1605"/>
        <n v="938"/>
        <n v="37786"/>
        <n v="25612"/>
        <n v="20101"/>
        <n v="19073"/>
        <n v="18344"/>
        <n v="12565"/>
        <n v="1195"/>
        <n v="48201"/>
        <n v="39499"/>
        <n v="14250"/>
        <n v="5129"/>
        <n v="3347"/>
        <n v="2966"/>
        <n v="1143"/>
        <n v="536"/>
        <n v="45476"/>
        <n v="19622"/>
        <n v="17707"/>
        <n v="15920"/>
        <n v="33043"/>
        <n v="20614"/>
        <n v="17500"/>
        <n v="3938"/>
        <n v="3147"/>
        <n v="813"/>
        <n v="406"/>
        <n v="44986"/>
        <n v="41762"/>
        <n v="9424"/>
        <n v="6234"/>
        <n v="1267"/>
        <n v="45027"/>
        <n v="27257"/>
        <n v="23497"/>
        <n v="7784"/>
        <n v="2388"/>
        <n v="45395"/>
        <n v="22282"/>
        <n v="20443"/>
        <n v="9853"/>
        <n v="2742"/>
        <n v="35869"/>
        <n v="28487"/>
        <n v="24573"/>
        <n v="1194"/>
        <n v="33038"/>
        <n v="28045"/>
        <n v="17208"/>
        <n v="1532"/>
        <n v="439"/>
        <n v="65435"/>
        <n v="33468"/>
        <n v="4947"/>
        <n v="1035"/>
        <n v="750"/>
        <n v="57167"/>
        <n v="42126"/>
        <n v="3786"/>
        <n v="913"/>
        <n v="60978"/>
        <n v="45127"/>
        <n v="6163"/>
        <n v="4295"/>
        <n v="785"/>
        <n v="63611"/>
        <n v="21583"/>
        <n v="5184"/>
        <n v="4264"/>
        <n v="3288"/>
        <n v="1270"/>
        <n v="52734"/>
        <n v="38364"/>
        <n v="5030"/>
        <n v="1094"/>
        <n v="56755"/>
        <n v="12320"/>
        <n v="11329"/>
        <n v="5609"/>
        <n v="2588"/>
        <n v="634"/>
        <n v="509"/>
        <n v="480"/>
        <n v="51975"/>
        <n v="21897"/>
        <n v="11326"/>
        <n v="5112"/>
        <n v="1643"/>
        <n v="1024"/>
        <n v="44824"/>
        <n v="34189"/>
        <n v="4177"/>
        <n v="33226"/>
        <n v="27084"/>
        <n v="19133"/>
        <n v="12808"/>
        <n v="1880"/>
        <n v="1501"/>
        <n v="857"/>
        <n v="38076"/>
        <n v="12588"/>
        <n v="5732"/>
        <n v="53332"/>
        <n v="36524"/>
        <n v="5259"/>
        <n v="2226"/>
        <n v="43014"/>
        <n v="33279"/>
        <n v="5697"/>
        <n v="2069"/>
        <n v="998"/>
        <n v="54022"/>
        <n v="41551"/>
        <n v="12773"/>
        <n v="9135"/>
        <n v="64059"/>
        <n v="54721"/>
        <n v="10654"/>
        <n v="64639"/>
        <n v="53852"/>
        <n v="14252"/>
        <n v="966"/>
        <n v="62254"/>
        <n v="58498"/>
        <n v="1600"/>
        <n v="53937"/>
        <n v="46455"/>
        <n v="18301"/>
        <n v="2948"/>
        <n v="1475"/>
        <n v="53849"/>
        <n v="37190"/>
        <n v="28444"/>
        <n v="2315"/>
        <n v="1283"/>
        <n v="59320"/>
        <n v="55312"/>
        <n v="15522"/>
        <n v="40501"/>
        <n v="36717"/>
        <n v="23070"/>
        <n v="2261"/>
        <n v="1250"/>
        <n v="1007"/>
        <n v="573"/>
        <n v="49519"/>
        <n v="25094"/>
        <n v="23326"/>
        <n v="7613"/>
        <n v="3904"/>
        <n v="2529"/>
        <n v="1889"/>
        <n v="47543"/>
        <n v="26598"/>
        <n v="21355"/>
        <n v="17297"/>
        <n v="5444"/>
        <n v="2577"/>
        <n v="1304"/>
        <n v="68838"/>
        <n v="37335"/>
        <n v="9107"/>
        <n v="4280"/>
        <n v="74670"/>
        <n v="4571"/>
        <n v="2756"/>
        <n v="2147"/>
        <n v="68127"/>
        <n v="31246"/>
        <n v="13430"/>
        <n v="7598"/>
        <n v="2150"/>
        <n v="45871"/>
        <n v="33474"/>
        <n v="21955"/>
        <n v="7782"/>
        <n v="2056"/>
        <n v="39861"/>
        <n v="26536"/>
        <n v="22151"/>
        <n v="4118"/>
        <n v="1626"/>
        <n v="38111"/>
        <n v="36574"/>
        <n v="19695"/>
        <n v="2844"/>
        <n v="1041"/>
        <n v="51510"/>
        <n v="35621"/>
        <n v="26485"/>
        <n v="2628"/>
        <n v="996"/>
        <n v="510"/>
        <n v="46890"/>
        <n v="40873"/>
        <n v="21003"/>
        <n v="3480"/>
        <n v="36353"/>
        <n v="34511"/>
        <n v="23580"/>
        <n v="19898"/>
        <n v="13102"/>
        <n v="3195"/>
        <n v="665"/>
        <n v="37800"/>
        <n v="26862"/>
        <n v="22261"/>
        <n v="19154"/>
        <n v="52643"/>
        <n v="35847"/>
        <n v="7331"/>
        <n v="4657"/>
        <n v="936"/>
        <n v="792"/>
        <n v="40716"/>
        <n v="21534"/>
        <n v="21099"/>
        <n v="20609"/>
        <n v="20516"/>
        <n v="1190"/>
        <n v="24756"/>
        <n v="19714"/>
        <n v="18491"/>
        <n v="7469"/>
        <n v="7325"/>
        <n v="7024"/>
        <n v="3126"/>
        <n v="1403"/>
        <n v="30829"/>
        <n v="26248"/>
        <n v="18418"/>
        <n v="4354"/>
        <n v="2846"/>
        <n v="2210"/>
        <n v="56915"/>
        <n v="44606"/>
        <n v="19443"/>
        <n v="4941"/>
        <n v="1297"/>
        <n v="59978"/>
        <n v="42464"/>
        <n v="6450"/>
        <n v="2101"/>
        <n v="1290"/>
        <n v="60434"/>
        <n v="28313"/>
        <n v="772"/>
        <n v="331"/>
        <n v="51537"/>
        <n v="23915"/>
        <n v="8517"/>
        <n v="7830"/>
        <n v="3834"/>
        <n v="245"/>
        <n v="36886"/>
        <n v="24404"/>
        <n v="20658"/>
        <n v="2052"/>
        <n v="1838"/>
        <n v="54388"/>
        <n v="43697"/>
        <n v="24086"/>
        <n v="13318"/>
        <n v="3656"/>
        <n v="64307"/>
        <n v="48714"/>
        <n v="3118"/>
        <n v="36718"/>
        <n v="36038"/>
        <n v="19993"/>
        <n v="10577"/>
        <n v="593"/>
        <n v="93812"/>
        <n v="16409"/>
        <n v="14887"/>
        <n v="1037"/>
        <n v="83096"/>
        <n v="74849"/>
        <n v="29065"/>
        <n v="3314"/>
        <n v="1813"/>
        <n v="1288"/>
        <n v="823"/>
        <n v="604"/>
        <n v="47727"/>
        <n v="43730"/>
        <n v="29644"/>
        <n v="607"/>
        <n v="419"/>
        <n v="54343"/>
        <n v="43017"/>
        <n v="35361"/>
        <n v="12642"/>
        <n v="6174"/>
        <n v="1382"/>
        <n v="738"/>
        <n v="707"/>
        <n v="646"/>
        <n v="33331"/>
        <n v="27731"/>
        <n v="21140"/>
        <n v="12075"/>
        <n v="10360"/>
        <n v="471"/>
        <n v="40288"/>
        <n v="28141"/>
        <n v="4461"/>
        <n v="2651"/>
        <n v="1157"/>
        <n v="873"/>
        <n v="34119"/>
        <n v="24045"/>
        <n v="23274"/>
        <n v="21106"/>
        <n v="3626"/>
        <n v="44017"/>
        <n v="39409"/>
        <n v="25693"/>
        <n v="7736"/>
        <n v="2994"/>
        <n v="39896"/>
        <n v="31673"/>
        <n v="15970"/>
        <n v="12507"/>
        <n v="9615"/>
        <n v="4613"/>
        <n v="53958"/>
        <n v="47612"/>
        <n v="1347"/>
        <n v="50786"/>
        <n v="45455"/>
        <n v="42692"/>
        <n v="24373"/>
        <n v="21215"/>
        <n v="11873"/>
        <n v="2855"/>
        <n v="70981"/>
        <n v="19059"/>
        <n v="10538"/>
        <n v="38202"/>
        <n v="37646"/>
        <n v="6146"/>
        <n v="1552"/>
        <n v="42550"/>
        <n v="39742"/>
        <n v="15382"/>
        <n v="10350"/>
        <n v="661"/>
        <n v="51927"/>
        <n v="43181"/>
        <n v="7803"/>
        <n v="3850"/>
        <n v="640"/>
        <n v="65440"/>
        <n v="41717"/>
        <n v="13460"/>
        <n v="62280"/>
        <n v="58616"/>
        <n v="9997"/>
        <n v="5527"/>
        <n v="1863"/>
        <n v="40970"/>
        <n v="24776"/>
        <n v="22765"/>
        <n v="4418"/>
        <n v="25268"/>
        <n v="12672"/>
        <n v="12371"/>
        <n v="7953"/>
        <n v="3508"/>
        <n v="2036"/>
        <n v="45799"/>
        <n v="25352"/>
        <n v="21997"/>
        <n v="16776"/>
        <n v="6039"/>
        <n v="47270"/>
        <n v="29696"/>
        <n v="11040"/>
        <n v="6790"/>
        <n v="3302"/>
        <n v="43738"/>
        <n v="22156"/>
        <n v="16140"/>
        <n v="10966"/>
        <n v="40364"/>
        <n v="16838"/>
        <n v="7694"/>
        <n v="6444"/>
        <n v="1221"/>
        <n v="45155"/>
        <n v="32362"/>
        <n v="16485"/>
        <n v="10644"/>
        <n v="48104"/>
        <n v="46605"/>
        <n v="2178"/>
        <n v="1566"/>
        <n v="40798"/>
        <n v="22662"/>
        <n v="12784"/>
        <n v="60441"/>
        <n v="24217"/>
        <n v="15659"/>
        <n v="10005"/>
        <n v="4203"/>
        <n v="67659"/>
        <n v="33211"/>
        <n v="26376"/>
        <n v="11636"/>
        <n v="55811"/>
        <n v="28090"/>
        <n v="19114"/>
        <n v="7514"/>
        <n v="2414"/>
        <n v="2283"/>
        <n v="53550"/>
        <n v="40927"/>
        <n v="4518"/>
        <n v="2639"/>
        <n v="56430"/>
        <n v="38447"/>
        <n v="18238"/>
        <n v="13894"/>
        <n v="1499"/>
        <n v="72457"/>
        <n v="53285"/>
        <n v="3083"/>
        <n v="2236"/>
        <n v="40950"/>
        <n v="40819"/>
        <n v="14192"/>
        <n v="2712"/>
        <n v="1243"/>
        <n v="960"/>
        <n v="44441"/>
        <n v="44208"/>
        <n v="22197"/>
        <n v="4293"/>
        <n v="53975"/>
        <n v="29449"/>
        <n v="23926"/>
        <n v="908"/>
        <n v="46544"/>
        <n v="37276"/>
        <n v="32048"/>
        <n v="1638"/>
        <n v="1030"/>
        <n v="501"/>
        <n v="45289"/>
        <n v="44821"/>
        <n v="34207"/>
        <n v="1704"/>
        <n v="58060"/>
        <n v="53644"/>
        <n v="11861"/>
        <n v="815"/>
        <n v="242"/>
        <n v="38266"/>
        <n v="36178"/>
        <n v="35694"/>
        <n v="596"/>
        <n v="41647"/>
        <n v="39039"/>
        <n v="15633"/>
        <n v="9287"/>
        <n v="50676"/>
        <n v="32164"/>
        <n v="898"/>
        <n v="50531"/>
        <n v="32777"/>
        <n v="25927"/>
        <n v="5822"/>
        <n v="768"/>
        <n v="94787"/>
        <n v="54867"/>
        <n v="44236"/>
        <n v="36683"/>
        <n v="32109"/>
        <n v="2987"/>
        <n v="2408"/>
        <n v="68694"/>
        <n v="41857"/>
        <n v="13382"/>
        <n v="2110"/>
        <n v="54204"/>
        <n v="45598"/>
        <n v="8715"/>
        <n v="60135"/>
        <n v="35768"/>
        <n v="1346"/>
        <n v="1309"/>
        <n v="36482"/>
        <n v="36440"/>
        <n v="21946"/>
        <n v="1621"/>
        <n v="59764"/>
        <n v="50956"/>
        <n v="16418"/>
        <n v="273"/>
        <n v="52037"/>
        <n v="43731"/>
        <n v="2893"/>
        <n v="2723"/>
        <n v="40170"/>
        <n v="35426"/>
        <n v="25388"/>
        <n v="2144"/>
        <n v="1628"/>
        <n v="1441"/>
        <n v="959"/>
        <n v="43378"/>
        <n v="36987"/>
        <n v="15899"/>
        <n v="64421"/>
        <n v="36185"/>
        <n v="31647"/>
        <n v="2803"/>
        <n v="1975"/>
        <n v="1231"/>
        <n v="62596"/>
        <n v="53077"/>
        <n v="25171"/>
        <n v="2981"/>
        <n v="54181"/>
        <n v="49868"/>
        <n v="48358"/>
        <n v="8490"/>
        <n v="6718"/>
        <n v="1399"/>
        <n v="80066"/>
        <n v="63343"/>
        <n v="1954"/>
        <n v="1153"/>
        <n v="60933"/>
        <n v="36847"/>
        <n v="33648"/>
        <n v="13126"/>
        <n v="312"/>
        <n v="73423"/>
        <n v="53512"/>
        <n v="23102"/>
        <n v="595"/>
        <n v="534"/>
        <n v="74644"/>
        <n v="68253"/>
        <n v="16843"/>
        <n v="814"/>
        <n v="44407"/>
        <n v="33205"/>
        <n v="25515"/>
        <n v="14688"/>
        <n v="6792"/>
        <n v="5812"/>
        <n v="1412"/>
        <n v="59206"/>
        <n v="54110"/>
        <n v="43213"/>
        <n v="1073"/>
        <n v="749"/>
        <n v="45517"/>
        <n v="39476"/>
        <n v="32187"/>
        <n v="17924"/>
        <n v="1199"/>
        <n v="969"/>
        <n v="64423"/>
        <n v="47083"/>
        <n v="3545"/>
        <n v="1437"/>
        <n v="1285"/>
        <n v="1044"/>
        <n v="775"/>
        <n v="76496"/>
        <n v="36405"/>
        <n v="6994"/>
        <n v="66037"/>
        <n v="57049"/>
        <n v="21601"/>
        <n v="8083"/>
        <n v="2929"/>
        <n v="77292"/>
        <n v="45972"/>
        <n v="7087"/>
        <n v="2376"/>
        <n v="1902"/>
        <n v="1404"/>
        <n v="29240"/>
        <n v="27562"/>
        <n v="19350"/>
        <n v="18197"/>
        <n v="12619"/>
        <n v="5991"/>
        <n v="1306"/>
        <n v="1236"/>
        <n v="48354"/>
        <n v="46211"/>
        <n v="32699"/>
        <n v="3315"/>
        <n v="51525"/>
        <n v="51334"/>
        <n v="50957"/>
        <n v="1602"/>
        <n v="79983"/>
        <n v="51316"/>
        <n v="11305"/>
        <n v="2936"/>
        <n v="1210"/>
        <n v="1054"/>
        <n v="57374"/>
        <n v="54793"/>
        <n v="27778"/>
        <n v="12138"/>
        <n v="7172"/>
        <n v="6710"/>
        <n v="61007"/>
        <n v="36668"/>
        <n v="32432"/>
        <n v="56003"/>
        <n v="49341"/>
        <n v="6567"/>
        <n v="1355"/>
        <n v="690"/>
        <n v="56454"/>
        <n v="36928"/>
        <n v="29082"/>
        <n v="19387"/>
        <n v="3755"/>
        <n v="25944"/>
        <n v="22380"/>
        <n v="14500"/>
        <n v="8748"/>
        <n v="6620"/>
        <n v="921"/>
        <n v="64558"/>
        <n v="12582"/>
        <n v="12306"/>
        <n v="8227"/>
        <n v="3134"/>
        <n v="1043"/>
        <n v="63563"/>
        <n v="57753"/>
        <n v="37697"/>
        <n v="820"/>
        <n v="86930"/>
        <n v="57194"/>
        <n v="6067"/>
        <n v="1976"/>
        <n v="689"/>
        <n v="73340"/>
        <n v="29907"/>
        <n v="18357"/>
        <n v="70062"/>
        <n v="45815"/>
        <n v="21460"/>
        <n v="9623"/>
        <n v="51882"/>
        <n v="28525"/>
        <n v="25902"/>
        <n v="69986"/>
        <n v="52392"/>
        <n v="42338"/>
        <n v="2976"/>
        <n v="72211"/>
        <n v="64390"/>
        <n v="4984"/>
        <n v="75210"/>
        <n v="26468"/>
        <n v="15755"/>
        <n v="118390"/>
        <n v="32455"/>
        <n v="636"/>
        <n v="198378"/>
        <n v="68181"/>
        <n v="1259"/>
        <n v="717"/>
        <n v="384"/>
        <n v="127602"/>
        <n v="30965"/>
        <n v="132184"/>
        <n v="42274"/>
        <n v="12397"/>
        <n v="5838"/>
        <n v="4269"/>
        <n v="1771"/>
        <n v="684"/>
        <n v="612"/>
        <n v="398"/>
        <n v="55096"/>
        <n v="46188"/>
        <n v="16608"/>
        <n v="6673"/>
        <n v="3567"/>
        <n v="1380"/>
        <n v="1163"/>
        <n v="1017"/>
        <n v="696"/>
        <n v="78170"/>
        <n v="41261"/>
        <n v="6882"/>
        <n v="3400"/>
        <n v="1840"/>
        <n v="939"/>
        <n v="58353"/>
        <n v="26286"/>
        <n v="17772"/>
        <n v="14411"/>
        <n v="12261"/>
        <n v="4472"/>
        <n v="1066"/>
        <n v="63031"/>
        <n v="43084"/>
        <n v="21704"/>
        <n v="2674"/>
        <n v="1527"/>
        <n v="99131"/>
        <n v="46087"/>
        <n v="1576"/>
        <n v="69223"/>
        <n v="60610"/>
        <n v="874"/>
        <n v="70503"/>
        <n v="36560"/>
        <n v="2194"/>
        <n v="35493"/>
        <n v="20870"/>
        <n v="1977"/>
        <n v="1484"/>
        <n v="43250"/>
        <n v="41769"/>
        <n v="27342"/>
        <n v="2058"/>
        <n v="38668"/>
        <n v="22866"/>
        <n v="12812"/>
        <n v="3644"/>
        <n v="3276"/>
        <n v="1978"/>
        <n v="47206"/>
        <n v="29585"/>
        <n v="24287"/>
        <n v="11344"/>
        <n v="10367"/>
        <n v="2238"/>
        <n v="1140"/>
        <n v="594"/>
        <n v="484"/>
        <n v="65487"/>
        <n v="53312"/>
        <n v="10818"/>
        <n v="2476"/>
        <n v="84711"/>
        <n v="48490"/>
        <n v="74846"/>
        <n v="70379"/>
        <n v="543"/>
        <n v="60998"/>
        <n v="52674"/>
        <n v="28044"/>
        <n v="578"/>
        <n v="88909"/>
        <n v="56422"/>
        <n v="74452"/>
        <n v="50504"/>
        <n v="2123"/>
        <n v="359"/>
        <n v="71057"/>
        <n v="47303"/>
        <n v="6583"/>
        <n v="79769"/>
        <n v="66798"/>
        <n v="207"/>
        <n v="66785"/>
        <n v="49181"/>
        <n v="98558"/>
        <n v="60980"/>
        <n v="11254"/>
        <n v="1398"/>
        <n v="71937"/>
        <n v="52283"/>
        <n v="82568"/>
        <n v="62176"/>
        <n v="61745"/>
        <n v="59060"/>
        <n v="5796"/>
        <n v="1494"/>
        <n v="710"/>
        <n v="55341"/>
        <n v="42641"/>
        <n v="1536"/>
        <n v="64433"/>
        <n v="57402"/>
        <n v="83268"/>
        <n v="76329"/>
        <n v="67797"/>
        <n v="49199"/>
        <n v="973"/>
        <n v="60726"/>
        <n v="42841"/>
        <n v="6630"/>
        <n v="3410"/>
        <n v="1584"/>
        <n v="1572"/>
        <n v="57927"/>
        <n v="26244"/>
        <n v="8990"/>
        <n v="5098"/>
        <n v="1833"/>
        <n v="1118"/>
        <n v="77032"/>
        <n v="36504"/>
        <n v="23356"/>
        <n v="2320"/>
        <n v="1467"/>
        <n v="1091"/>
        <n v="89715"/>
        <n v="36278"/>
        <n v="17965"/>
        <n v="11547"/>
        <n v="2082"/>
        <n v="1223"/>
        <n v="125873"/>
        <n v="69033"/>
        <n v="4200"/>
        <n v="2637"/>
        <n v="739"/>
        <n v="146248"/>
        <n v="10674"/>
        <n v="8919"/>
        <n v="1807"/>
        <n v="1477"/>
        <n v="1470"/>
        <n v="1275"/>
        <n v="123913"/>
        <n v="46100"/>
        <n v="2126"/>
        <n v="1483"/>
        <n v="112194"/>
        <n v="63349"/>
        <n v="89870"/>
        <n v="79171"/>
        <n v="10431"/>
        <n v="90529"/>
        <n v="30771"/>
        <n v="27054"/>
        <n v="6457"/>
        <n v="1522"/>
        <n v="116068"/>
        <n v="66768"/>
        <n v="3375"/>
        <n v="2891"/>
        <n v="403"/>
        <n v="70407"/>
        <n v="60064"/>
        <n v="9174"/>
        <n v="3831"/>
        <n v="1801"/>
        <n v="1284"/>
        <n v="1056"/>
        <n v="77509"/>
        <n v="65438"/>
        <n v="6662"/>
        <n v="1832"/>
        <n v="1645"/>
        <n v="83515"/>
        <n v="63420"/>
        <n v="3264"/>
        <n v="1883"/>
        <n v="897"/>
        <n v="97087"/>
        <n v="65767"/>
        <n v="3084"/>
        <n v="1556"/>
        <n v="82800"/>
        <n v="44633"/>
        <n v="13988"/>
        <n v="2184"/>
        <n v="2179"/>
        <n v="1810"/>
        <n v="1646"/>
        <n v="45733"/>
        <n v="44730"/>
        <n v="35582"/>
        <n v="9951"/>
        <n v="503"/>
        <n v="93276"/>
        <n v="60495"/>
        <n v="112954"/>
        <n v="65869"/>
        <n v="2489"/>
        <n v="2105"/>
        <n v="78551"/>
        <n v="77275"/>
        <n v="2462"/>
        <n v="112995"/>
        <n v="67747"/>
        <n v="3437"/>
        <n v="1551"/>
        <n v="1341"/>
        <n v="1059"/>
        <n v="85752"/>
        <n v="39728"/>
        <n v="17786"/>
        <n v="76026"/>
        <n v="54046"/>
        <n v="14053"/>
        <n v="1847"/>
        <n v="96134"/>
        <n v="85872"/>
        <n v="2432"/>
        <n v="852"/>
        <n v="795"/>
        <n v="55975"/>
        <n v="52748"/>
        <n v="5400"/>
        <n v="3217"/>
        <n v="1434"/>
        <n v="81284"/>
        <n v="18431"/>
        <n v="9831"/>
        <n v="111083"/>
        <n v="66364"/>
        <n v="1727"/>
        <n v="156183"/>
        <n v="11408"/>
        <n v="8334"/>
        <n v="784"/>
        <n v="79357"/>
        <n v="65415"/>
        <n v="3038"/>
        <n v="409"/>
        <n v="77045"/>
        <n v="47504"/>
        <n v="44805"/>
        <n v="3093"/>
        <n v="711"/>
        <n v="548"/>
        <n v="75312"/>
        <n v="23373"/>
        <n v="120613"/>
        <n v="68147"/>
        <n v="12571"/>
        <n v="93864"/>
        <n v="65820"/>
        <n v="1487"/>
        <n v="360"/>
        <n v="68311"/>
        <n v="28641"/>
        <n v="27320"/>
        <n v="2306"/>
        <n v="1730"/>
        <n v="130762"/>
        <n v="28851"/>
        <n v="4838"/>
        <n v="2157"/>
        <n v="1218"/>
        <n v="1141"/>
        <n v="196043"/>
        <n v="74386"/>
        <n v="15636"/>
        <n v="5782"/>
        <n v="5148"/>
        <n v="2155"/>
        <n v="1184"/>
        <n v="540"/>
        <n v="113461"/>
        <n v="29361"/>
        <n v="21049"/>
        <n v="3417"/>
        <n v="1155"/>
        <n v="643"/>
        <n v="137533"/>
        <n v="59084"/>
        <n v="5770"/>
        <n v="2322"/>
        <n v="1407"/>
        <n v="1178"/>
        <n v="870"/>
        <n v="66165"/>
        <n v="51797"/>
        <n v="28504"/>
        <n v="1100"/>
        <n v="719"/>
        <n v="655"/>
        <n v="81083"/>
        <n v="62969"/>
        <n v="84844"/>
        <n v="64624"/>
        <n v="3505"/>
        <n v="1925"/>
        <n v="1371"/>
        <n v="1092"/>
        <n v="78818"/>
        <n v="46635"/>
        <n v="14379"/>
        <n v="7695"/>
        <n v="3713"/>
        <n v="2562"/>
        <n v="2103"/>
        <n v="106190"/>
        <n v="56733"/>
        <n v="1389"/>
        <n v="1150"/>
        <n v="862"/>
        <n v="85826"/>
        <n v="81772"/>
        <n v="2582"/>
        <n v="68362"/>
        <n v="43328"/>
        <n v="6527"/>
        <n v="62385"/>
        <n v="38613"/>
        <n v="25890"/>
        <n v="2569"/>
        <n v="2092"/>
        <n v="1798"/>
        <n v="61804"/>
        <n v="35065"/>
        <n v="20989"/>
        <n v="5119"/>
        <n v="72639"/>
        <n v="36787"/>
        <n v="2533"/>
        <n v="60815"/>
        <n v="53713"/>
        <n v="16871"/>
        <n v="2908"/>
        <n v="2385"/>
        <n v="1324"/>
        <n v="74739"/>
        <n v="67605"/>
        <n v="2201"/>
        <n v="1326"/>
        <n v="111386"/>
        <n v="87032"/>
        <n v="2746"/>
        <n v="118342"/>
        <n v="62959"/>
        <n v="28344"/>
        <n v="1811"/>
        <n v="1689"/>
        <n v="61767"/>
        <n v="56916"/>
        <n v="3805"/>
        <n v="54409"/>
        <n v="38352"/>
        <n v="28413"/>
        <n v="1971"/>
        <n v="93768"/>
        <n v="58698"/>
        <n v="3494"/>
        <n v="2072"/>
        <n v="1560"/>
        <n v="1414"/>
      </sharedItems>
    </cacheField>
    <cacheField name="Has Female Candidate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lla, Sandeep" refreshedDate="45487.845846990742" createdVersion="8" refreshedVersion="8" minRefreshableVersion="3" recordCount="95" xr:uid="{1D860F98-7435-4419-872A-70EC06A729EE}">
  <cacheSource type="worksheet">
    <worksheetSource ref="A1:J1048576" sheet="src"/>
  </cacheSource>
  <cacheFields count="10">
    <cacheField name="Unnamed: 0" numFmtId="0">
      <sharedItems containsString="0" containsBlank="1" containsNumber="1" containsInteger="1" minValue="26167" maxValue="38377"/>
    </cacheField>
    <cacheField name="ST_NAME" numFmtId="0">
      <sharedItems containsBlank="1"/>
    </cacheField>
    <cacheField name="YEAR" numFmtId="0">
      <sharedItems containsString="0" containsBlank="1" containsNumber="1" containsInteger="1" minValue="1951" maxValue="2021" count="12">
        <n v="1951"/>
        <n v="1962"/>
        <n v="1967"/>
        <n v="1972"/>
        <n v="1978"/>
        <n v="1985"/>
        <n v="2001"/>
        <n v="2006"/>
        <n v="2011"/>
        <n v="2016"/>
        <n v="2021"/>
        <m/>
      </sharedItems>
    </cacheField>
    <cacheField name="AC" numFmtId="0">
      <sharedItems containsBlank="1"/>
    </cacheField>
    <cacheField name="CANDIDATE" numFmtId="0">
      <sharedItems containsBlank="1"/>
    </cacheField>
    <cacheField name="SEX" numFmtId="0">
      <sharedItems containsBlank="1"/>
    </cacheField>
    <cacheField name="AGE" numFmtId="0">
      <sharedItems containsBlank="1"/>
    </cacheField>
    <cacheField name="CATEGORY" numFmtId="0">
      <sharedItems containsBlank="1"/>
    </cacheField>
    <cacheField name="PARTY" numFmtId="0">
      <sharedItems containsBlank="1"/>
    </cacheField>
    <cacheField name="VOTES" numFmtId="1">
      <sharedItems containsString="0" containsBlank="1" containsNumber="1" containsInteger="1" minValue="258" maxValue="608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99">
  <r>
    <x v="0"/>
    <x v="0"/>
    <s v="1 DENGTHUAMA, R"/>
    <x v="0"/>
    <s v="MU"/>
    <x v="0"/>
    <x v="0"/>
  </r>
  <r>
    <x v="0"/>
    <x v="0"/>
    <s v="1 DENGTHUAMA, R"/>
    <x v="0"/>
    <s v="MU"/>
    <x v="0"/>
    <x v="0"/>
  </r>
  <r>
    <x v="0"/>
    <x v="0"/>
    <s v="2 THUAMLUAIA, C"/>
    <x v="0"/>
    <s v="UMFO"/>
    <x v="1"/>
    <x v="0"/>
  </r>
  <r>
    <x v="0"/>
    <x v="1"/>
    <s v="1 PU R. THANHLIRA"/>
    <x v="0"/>
    <s v="MU"/>
    <x v="2"/>
    <x v="0"/>
  </r>
  <r>
    <x v="0"/>
    <x v="1"/>
    <s v="2 PU LALHMINGLIANA"/>
    <x v="0"/>
    <s v="UMFO"/>
    <x v="3"/>
    <x v="0"/>
  </r>
  <r>
    <x v="0"/>
    <x v="2"/>
    <s v="1 PU CH. SAPRAWNGA"/>
    <x v="0"/>
    <s v="MU"/>
    <x v="4"/>
    <x v="0"/>
  </r>
  <r>
    <x v="0"/>
    <x v="2"/>
    <s v="1 PU CH. SAPRAWNGA"/>
    <x v="0"/>
    <s v="MU"/>
    <x v="4"/>
    <x v="0"/>
  </r>
  <r>
    <x v="0"/>
    <x v="2"/>
    <s v="2 PU ROKUMA"/>
    <x v="0"/>
    <s v="UMFO"/>
    <x v="5"/>
    <x v="0"/>
  </r>
  <r>
    <x v="0"/>
    <x v="3"/>
    <s v="1 BAIDYANATH MOOKERJEE"/>
    <x v="0"/>
    <s v="INC"/>
    <x v="6"/>
    <x v="0"/>
  </r>
  <r>
    <x v="0"/>
    <x v="3"/>
    <s v="2 RAMESH CHANDRA DAS CHOWDHURY"/>
    <x v="0"/>
    <s v="INC"/>
    <x v="7"/>
    <x v="0"/>
  </r>
  <r>
    <x v="0"/>
    <x v="3"/>
    <s v="3 GOPESH NAMASUDRA"/>
    <x v="0"/>
    <s v="CPI"/>
    <x v="8"/>
    <x v="0"/>
  </r>
  <r>
    <x v="0"/>
    <x v="3"/>
    <s v="4 SIDAS RABIDAS"/>
    <x v="0"/>
    <s v="IND"/>
    <x v="9"/>
    <x v="0"/>
  </r>
  <r>
    <x v="0"/>
    <x v="3"/>
    <s v="5 RABINDRANATH ADITYA"/>
    <x v="0"/>
    <s v="IND"/>
    <x v="10"/>
    <x v="0"/>
  </r>
  <r>
    <x v="0"/>
    <x v="3"/>
    <s v="6 SHAMBHU SINGH"/>
    <x v="0"/>
    <s v="CPI"/>
    <x v="11"/>
    <x v="0"/>
  </r>
  <r>
    <x v="0"/>
    <x v="3"/>
    <s v="7 VISHWANATH UPADHYA"/>
    <x v="0"/>
    <s v="IND"/>
    <x v="12"/>
    <x v="0"/>
  </r>
  <r>
    <x v="0"/>
    <x v="3"/>
    <s v="8 SAMRESH SINHA"/>
    <x v="0"/>
    <s v="SP"/>
    <x v="13"/>
    <x v="0"/>
  </r>
  <r>
    <x v="0"/>
    <x v="3"/>
    <s v="9 DHIRENDRA CH. PAL"/>
    <x v="0"/>
    <s v="IND"/>
    <x v="14"/>
    <x v="0"/>
  </r>
  <r>
    <x v="0"/>
    <x v="3"/>
    <s v="10 SASHI BHUSAN ROY"/>
    <x v="0"/>
    <s v="IND"/>
    <x v="15"/>
    <x v="0"/>
  </r>
  <r>
    <x v="0"/>
    <x v="3"/>
    <s v="11 SUNA CHAND SINGHA"/>
    <x v="0"/>
    <s v="IND"/>
    <x v="16"/>
    <x v="0"/>
  </r>
  <r>
    <x v="0"/>
    <x v="3"/>
    <s v="11 SUNA CHAND SINGHA"/>
    <x v="0"/>
    <s v="IND"/>
    <x v="16"/>
    <x v="0"/>
  </r>
  <r>
    <x v="0"/>
    <x v="3"/>
    <s v="12 SYAMLAL"/>
    <x v="0"/>
    <s v="IND"/>
    <x v="17"/>
    <x v="0"/>
  </r>
  <r>
    <x v="0"/>
    <x v="4"/>
    <s v="1 MAULAVI MAHMUD ALI"/>
    <x v="0"/>
    <s v="INC"/>
    <x v="18"/>
    <x v="0"/>
  </r>
  <r>
    <x v="0"/>
    <x v="4"/>
    <s v="2 GIRINDRA KR DEB PURKAYASTHA"/>
    <x v="0"/>
    <s v="SP"/>
    <x v="19"/>
    <x v="0"/>
  </r>
  <r>
    <x v="0"/>
    <x v="4"/>
    <s v="3 ABDUL BARI"/>
    <x v="0"/>
    <s v="CPI"/>
    <x v="20"/>
    <x v="0"/>
  </r>
  <r>
    <x v="0"/>
    <x v="5"/>
    <s v="1 RAMENDRA MOHAN DAS"/>
    <x v="0"/>
    <s v="KMPP"/>
    <x v="21"/>
    <x v="0"/>
  </r>
  <r>
    <x v="0"/>
    <x v="5"/>
    <s v="2 KAMINI KUMAR SEN"/>
    <x v="0"/>
    <s v="INC"/>
    <x v="22"/>
    <x v="0"/>
  </r>
  <r>
    <x v="0"/>
    <x v="5"/>
    <s v="3 JAJNESWAR DAS"/>
    <x v="0"/>
    <s v="CPI"/>
    <x v="23"/>
    <x v="0"/>
  </r>
  <r>
    <x v="0"/>
    <x v="5"/>
    <s v="3 JAJNESWAR DAS"/>
    <x v="0"/>
    <s v="CPI"/>
    <x v="23"/>
    <x v="0"/>
  </r>
  <r>
    <x v="0"/>
    <x v="6"/>
    <s v="1 MAULANA ABDUL JALIL"/>
    <x v="0"/>
    <s v="INC"/>
    <x v="24"/>
    <x v="0"/>
  </r>
  <r>
    <x v="0"/>
    <x v="6"/>
    <s v="2 RATHINDRA NATH SEN"/>
    <x v="0"/>
    <s v="FBL(RG)"/>
    <x v="25"/>
    <x v="0"/>
  </r>
  <r>
    <x v="0"/>
    <x v="6"/>
    <s v="3 HIMANSU R. DATTA"/>
    <x v="0"/>
    <s v="SP"/>
    <x v="26"/>
    <x v="0"/>
  </r>
  <r>
    <x v="0"/>
    <x v="6"/>
    <s v="4 RAKESH CH. DAS"/>
    <x v="0"/>
    <s v="IND"/>
    <x v="27"/>
    <x v="0"/>
  </r>
  <r>
    <x v="0"/>
    <x v="6"/>
    <s v="5 KHALIOLUR RAHMAN"/>
    <x v="0"/>
    <s v="IND"/>
    <x v="28"/>
    <x v="0"/>
  </r>
  <r>
    <x v="0"/>
    <x v="7"/>
    <s v="1 BARBHUIYA, NAMWAR ALI"/>
    <x v="0"/>
    <s v="INC"/>
    <x v="29"/>
    <x v="0"/>
  </r>
  <r>
    <x v="0"/>
    <x v="7"/>
    <s v="2 PAUL, KUMUD CHANDRA"/>
    <x v="0"/>
    <s v="KMPP"/>
    <x v="30"/>
    <x v="0"/>
  </r>
  <r>
    <x v="0"/>
    <x v="7"/>
    <s v="3 NATH, JAGNESWAR"/>
    <x v="0"/>
    <s v="IND"/>
    <x v="31"/>
    <x v="0"/>
  </r>
  <r>
    <x v="0"/>
    <x v="7"/>
    <s v="4 DAS, ADHAR CH"/>
    <x v="0"/>
    <s v="IND"/>
    <x v="32"/>
    <x v="0"/>
  </r>
  <r>
    <x v="0"/>
    <x v="8"/>
    <s v="1 DHUBI, RAGHUNANDAN"/>
    <x v="0"/>
    <s v="INC"/>
    <x v="33"/>
    <x v="0"/>
  </r>
  <r>
    <x v="0"/>
    <x v="8"/>
    <s v="2 CHAUBEY, RAM PRASAD"/>
    <x v="0"/>
    <s v="INC"/>
    <x v="34"/>
    <x v="0"/>
  </r>
  <r>
    <x v="0"/>
    <x v="8"/>
    <s v="2 CHAUBEY, RAM PRASAD"/>
    <x v="0"/>
    <s v="INC"/>
    <x v="34"/>
    <x v="0"/>
  </r>
  <r>
    <x v="0"/>
    <x v="8"/>
    <s v="3 ALI, MOHAMMAD"/>
    <x v="0"/>
    <s v="IND"/>
    <x v="35"/>
    <x v="0"/>
  </r>
  <r>
    <x v="0"/>
    <x v="8"/>
    <s v="4 RAJKOWAR, MANINDRA CH. BARMAN"/>
    <x v="0"/>
    <s v="CPI"/>
    <x v="36"/>
    <x v="0"/>
  </r>
  <r>
    <x v="0"/>
    <x v="8"/>
    <s v="5 RUHIDAS, ANAT RAM"/>
    <x v="0"/>
    <s v="CPI"/>
    <x v="37"/>
    <x v="0"/>
  </r>
  <r>
    <x v="0"/>
    <x v="8"/>
    <s v="6 SING, DHANESWAR"/>
    <x v="0"/>
    <s v="KMPP"/>
    <x v="38"/>
    <x v="0"/>
  </r>
  <r>
    <x v="0"/>
    <x v="8"/>
    <s v="7 MITRA, ANIL KUMAR"/>
    <x v="0"/>
    <s v="BJS"/>
    <x v="39"/>
    <x v="0"/>
  </r>
  <r>
    <x v="0"/>
    <x v="9"/>
    <s v="1 NATH, RAICHAND"/>
    <x v="0"/>
    <s v="INC"/>
    <x v="40"/>
    <x v="0"/>
  </r>
  <r>
    <x v="0"/>
    <x v="9"/>
    <s v="2 LASKAR, KAMRUL ISLAM"/>
    <x v="0"/>
    <s v="IND"/>
    <x v="41"/>
    <x v="0"/>
  </r>
  <r>
    <x v="0"/>
    <x v="9"/>
    <s v="3 SINGHA, BHAGIRATH"/>
    <x v="0"/>
    <s v="CPI"/>
    <x v="42"/>
    <x v="0"/>
  </r>
  <r>
    <x v="0"/>
    <x v="9"/>
    <s v="4 SINHA KRISHNA"/>
    <x v="0"/>
    <s v="KMPP"/>
    <x v="43"/>
    <x v="0"/>
  </r>
  <r>
    <x v="0"/>
    <x v="9"/>
    <s v="5 CHETTRI, MAHABIR SINHA"/>
    <x v="0"/>
    <s v="IND"/>
    <x v="44"/>
    <x v="0"/>
  </r>
  <r>
    <x v="0"/>
    <x v="9"/>
    <s v="6 LASKAR, BENOY CH, DEB"/>
    <x v="0"/>
    <s v="IND"/>
    <x v="45"/>
    <x v="0"/>
  </r>
  <r>
    <x v="0"/>
    <x v="9"/>
    <s v="7 LASKAR, SIRAJUL ALI"/>
    <x v="0"/>
    <s v="IND"/>
    <x v="46"/>
    <x v="0"/>
  </r>
  <r>
    <x v="0"/>
    <x v="10"/>
    <s v="1 LASKAR, MEHRAB ALI"/>
    <x v="0"/>
    <s v="IND"/>
    <x v="47"/>
    <x v="0"/>
  </r>
  <r>
    <x v="0"/>
    <x v="10"/>
    <s v="2 CHANDA, JYOTSNA"/>
    <x v="0"/>
    <s v="INC"/>
    <x v="48"/>
    <x v="0"/>
  </r>
  <r>
    <x v="0"/>
    <x v="10"/>
    <s v="3 BHATTACHARJEE, ACHINTA KR."/>
    <x v="0"/>
    <s v="CPI"/>
    <x v="49"/>
    <x v="0"/>
  </r>
  <r>
    <x v="0"/>
    <x v="10"/>
    <s v="4 DEB, SATINDRA MOHAN"/>
    <x v="0"/>
    <s v="KMPP"/>
    <x v="50"/>
    <x v="0"/>
  </r>
  <r>
    <x v="0"/>
    <x v="10"/>
    <s v="5 CHAKRAVARTY, DALIP KR."/>
    <x v="0"/>
    <s v="IND"/>
    <x v="51"/>
    <x v="0"/>
  </r>
  <r>
    <x v="0"/>
    <x v="10"/>
    <s v="6 ACHARYYA, BIRESH R"/>
    <x v="0"/>
    <s v="BJS"/>
    <x v="52"/>
    <x v="0"/>
  </r>
  <r>
    <x v="0"/>
    <x v="10"/>
    <s v="7 SINHA, SUKHAMOY"/>
    <x v="0"/>
    <s v="FBL(RG)"/>
    <x v="53"/>
    <x v="0"/>
  </r>
  <r>
    <x v="0"/>
    <x v="10"/>
    <s v="8 BARLASKAR, JALAL UDDIN"/>
    <x v="0"/>
    <s v="IND"/>
    <x v="54"/>
    <x v="0"/>
  </r>
  <r>
    <x v="0"/>
    <x v="11"/>
    <s v="1 CHOUDHURY, MOINUL HAQUE"/>
    <x v="0"/>
    <s v="INC"/>
    <x v="55"/>
    <x v="0"/>
  </r>
  <r>
    <x v="0"/>
    <x v="11"/>
    <s v="1 CHOUDHURY, MOINUL HAQUE"/>
    <x v="0"/>
    <s v="INC"/>
    <x v="55"/>
    <x v="0"/>
  </r>
  <r>
    <x v="0"/>
    <x v="11"/>
    <s v="2 BARAI, SITARAM"/>
    <x v="0"/>
    <s v="CPI"/>
    <x v="56"/>
    <x v="0"/>
  </r>
  <r>
    <x v="0"/>
    <x v="11"/>
    <s v="3 CHOUDHURY, JITENDRA NATH"/>
    <x v="0"/>
    <s v="KMPP"/>
    <x v="57"/>
    <x v="0"/>
  </r>
  <r>
    <x v="0"/>
    <x v="11"/>
    <s v="4 SINGHA, BIDYAPATI"/>
    <x v="0"/>
    <s v="IND"/>
    <x v="58"/>
    <x v="0"/>
  </r>
  <r>
    <x v="0"/>
    <x v="11"/>
    <s v="5 SINHA, SUKHAMAY"/>
    <x v="0"/>
    <s v="FBL(RG)"/>
    <x v="59"/>
    <x v="0"/>
  </r>
  <r>
    <x v="0"/>
    <x v="12"/>
    <s v="1 SINHA , NANDA KISHORE"/>
    <x v="0"/>
    <s v="INC"/>
    <x v="60"/>
    <x v="0"/>
  </r>
  <r>
    <x v="0"/>
    <x v="12"/>
    <s v="2 LASKAR, KHURSHED ALI"/>
    <x v="0"/>
    <s v="IND"/>
    <x v="61"/>
    <x v="0"/>
  </r>
  <r>
    <x v="0"/>
    <x v="12"/>
    <s v="3 PATNI , MAHENDRA CHANDRA"/>
    <x v="0"/>
    <s v="IND"/>
    <x v="62"/>
    <x v="0"/>
  </r>
  <r>
    <x v="0"/>
    <x v="12"/>
    <s v="4 BARMAN, ANIL KUMAR"/>
    <x v="0"/>
    <s v="KMPP"/>
    <x v="63"/>
    <x v="0"/>
  </r>
  <r>
    <x v="0"/>
    <x v="12"/>
    <s v="5 SINHA, K. SURAJIT"/>
    <x v="0"/>
    <s v="IND"/>
    <x v="64"/>
    <x v="0"/>
  </r>
  <r>
    <x v="0"/>
    <x v="12"/>
    <s v="6 SINHA, NARENDRA"/>
    <x v="0"/>
    <s v="IND"/>
    <x v="65"/>
    <x v="0"/>
  </r>
  <r>
    <x v="0"/>
    <x v="12"/>
    <s v="7 CHETTRI, LAKSHMI SINGH"/>
    <x v="0"/>
    <s v="IND"/>
    <x v="66"/>
    <x v="0"/>
  </r>
  <r>
    <x v="0"/>
    <x v="13"/>
    <s v="1 HEM CHANDRA CHAKRAVARTY"/>
    <x v="0"/>
    <s v="INC"/>
    <x v="67"/>
    <x v="0"/>
  </r>
  <r>
    <x v="0"/>
    <x v="13"/>
    <s v="2 PARESH CHANDRA CHOWDHARY"/>
    <x v="0"/>
    <s v="KMPP"/>
    <x v="68"/>
    <x v="0"/>
  </r>
  <r>
    <x v="0"/>
    <x v="13"/>
    <s v="3 NIRODE BEHARI DAS LASKAR"/>
    <x v="0"/>
    <s v="IND"/>
    <x v="69"/>
    <x v="0"/>
  </r>
  <r>
    <x v="0"/>
    <x v="13"/>
    <s v="4 DWIJENDRA LAL SENGUPTA"/>
    <x v="0"/>
    <s v="CPI"/>
    <x v="70"/>
    <x v="0"/>
  </r>
  <r>
    <x v="0"/>
    <x v="13"/>
    <s v="4 DWIJENDRA LAL SENGUPTA"/>
    <x v="0"/>
    <s v="CPI"/>
    <x v="70"/>
    <x v="0"/>
  </r>
  <r>
    <x v="0"/>
    <x v="13"/>
    <s v="5 PULIN CHANDRA DAS"/>
    <x v="0"/>
    <s v="IND"/>
    <x v="71"/>
    <x v="0"/>
  </r>
  <r>
    <x v="0"/>
    <x v="14"/>
    <s v="1 ABDUL MATLIB MAZUMDAR"/>
    <x v="0"/>
    <s v="INC"/>
    <x v="72"/>
    <x v="0"/>
  </r>
  <r>
    <x v="0"/>
    <x v="14"/>
    <s v="2 MANTAZ ALI"/>
    <x v="0"/>
    <s v="KMPP"/>
    <x v="73"/>
    <x v="0"/>
  </r>
  <r>
    <x v="0"/>
    <x v="14"/>
    <s v="3 SURESH CHANDRA PAL"/>
    <x v="0"/>
    <s v="IND"/>
    <x v="74"/>
    <x v="0"/>
  </r>
  <r>
    <x v="0"/>
    <x v="14"/>
    <s v="4 HARA SUNDAR CHAKRAVARTY"/>
    <x v="0"/>
    <s v="IND"/>
    <x v="75"/>
    <x v="0"/>
  </r>
  <r>
    <x v="0"/>
    <x v="14"/>
    <s v="5 KATAROO SINGH CHETRI"/>
    <x v="0"/>
    <s v="IND"/>
    <x v="76"/>
    <x v="0"/>
  </r>
  <r>
    <x v="0"/>
    <x v="14"/>
    <s v="6 SHIBSAGAR LALSHAHU"/>
    <x v="0"/>
    <s v="IND"/>
    <x v="77"/>
    <x v="0"/>
  </r>
  <r>
    <x v="0"/>
    <x v="14"/>
    <s v="7 SIKANDAR ALI CHOWDHURY"/>
    <x v="0"/>
    <s v="IND"/>
    <x v="78"/>
    <x v="0"/>
  </r>
  <r>
    <x v="0"/>
    <x v="14"/>
    <s v="8 ISUB ALI CHOUDHURY"/>
    <x v="0"/>
    <s v="IND"/>
    <x v="79"/>
    <x v="0"/>
  </r>
  <r>
    <x v="0"/>
    <x v="15"/>
    <s v="1 GOURISHANKAR ROY"/>
    <x v="0"/>
    <s v="INC"/>
    <x v="80"/>
    <x v="0"/>
  </r>
  <r>
    <x v="0"/>
    <x v="15"/>
    <s v="2 MUZARROF ALI LASKAR"/>
    <x v="0"/>
    <s v="IND"/>
    <x v="81"/>
    <x v="0"/>
  </r>
  <r>
    <x v="0"/>
    <x v="15"/>
    <s v="3 GURU PRASAD NATH, MAZUMDAR"/>
    <x v="0"/>
    <s v="KMPP"/>
    <x v="82"/>
    <x v="0"/>
  </r>
  <r>
    <x v="0"/>
    <x v="15"/>
    <s v="4 ALLAN, CHALMERS"/>
    <x v="0"/>
    <s v="IND"/>
    <x v="83"/>
    <x v="0"/>
  </r>
  <r>
    <x v="0"/>
    <x v="16"/>
    <s v="1 J. J. M. NICHOLAS-ROY"/>
    <x v="0"/>
    <s v="INC"/>
    <x v="84"/>
    <x v="0"/>
  </r>
  <r>
    <x v="0"/>
    <x v="16"/>
    <s v="2 G. GILBERT SWELL"/>
    <x v="0"/>
    <s v="KJD"/>
    <x v="85"/>
    <x v="0"/>
  </r>
  <r>
    <x v="0"/>
    <x v="16"/>
    <s v="3 SATYABRATA BHATTACHARJEE"/>
    <x v="0"/>
    <s v="BJS"/>
    <x v="86"/>
    <x v="0"/>
  </r>
  <r>
    <x v="0"/>
    <x v="16"/>
    <s v="4 MAVIS DUNN"/>
    <x v="0"/>
    <s v="IND"/>
    <x v="87"/>
    <x v="0"/>
  </r>
  <r>
    <x v="0"/>
    <x v="16"/>
    <s v="5 DHURBANATH JOSHI"/>
    <x v="0"/>
    <s v="IND"/>
    <x v="88"/>
    <x v="0"/>
  </r>
  <r>
    <x v="0"/>
    <x v="16"/>
    <s v="6 HARI BLAH"/>
    <x v="0"/>
    <s v="IND"/>
    <x v="89"/>
    <x v="0"/>
  </r>
  <r>
    <x v="0"/>
    <x v="16"/>
    <s v="7 MANORAMA MEHTA"/>
    <x v="0"/>
    <s v="SP"/>
    <x v="90"/>
    <x v="0"/>
  </r>
  <r>
    <x v="0"/>
    <x v="16"/>
    <s v="8 HEM CHANDRA DATTA"/>
    <x v="0"/>
    <s v="HMS"/>
    <x v="91"/>
    <x v="0"/>
  </r>
  <r>
    <x v="0"/>
    <x v="16"/>
    <s v="9 BIMALENDU SENGUPTA"/>
    <x v="0"/>
    <s v="FBL(RG)"/>
    <x v="92"/>
    <x v="0"/>
  </r>
  <r>
    <x v="0"/>
    <x v="16"/>
    <s v="9 BIMALENDU SENGUPTA"/>
    <x v="0"/>
    <s v="FBL(RG)"/>
    <x v="92"/>
    <x v="0"/>
  </r>
  <r>
    <x v="0"/>
    <x v="16"/>
    <s v="10 LALA BEJOY KUMAR DEY"/>
    <x v="0"/>
    <s v="IND"/>
    <x v="93"/>
    <x v="0"/>
  </r>
  <r>
    <x v="0"/>
    <x v="16"/>
    <s v="11 KAMAKHYA LAL BAJORIA"/>
    <x v="0"/>
    <s v="IND"/>
    <x v="94"/>
    <x v="0"/>
  </r>
  <r>
    <x v="0"/>
    <x v="17"/>
    <s v="1 U. KISTOBINU RYMBAI"/>
    <x v="0"/>
    <s v="IND"/>
    <x v="95"/>
    <x v="0"/>
  </r>
  <r>
    <x v="0"/>
    <x v="17"/>
    <s v="2 LARSINGH KHYRIEM"/>
    <x v="0"/>
    <s v="IND"/>
    <x v="96"/>
    <x v="0"/>
  </r>
  <r>
    <x v="0"/>
    <x v="17"/>
    <s v="3 DOWEL, PYRBODH"/>
    <x v="0"/>
    <s v="IND"/>
    <x v="97"/>
    <x v="0"/>
  </r>
  <r>
    <x v="0"/>
    <x v="18"/>
    <s v="1 AJRA SINGH KHONGPHAI"/>
    <x v="0"/>
    <s v="IND"/>
    <x v="98"/>
    <x v="0"/>
  </r>
  <r>
    <x v="0"/>
    <x v="18"/>
    <s v="2 T. W. ROY"/>
    <x v="0"/>
    <s v="KJD"/>
    <x v="99"/>
    <x v="0"/>
  </r>
  <r>
    <x v="0"/>
    <x v="19"/>
    <s v="1 A . ALLEY"/>
    <x v="0"/>
    <s v="KJFSC"/>
    <x v="100"/>
    <x v="0"/>
  </r>
  <r>
    <x v="0"/>
    <x v="19"/>
    <s v="2 SIRENDRO"/>
    <x v="0"/>
    <s v="KJD"/>
    <x v="101"/>
    <x v="0"/>
  </r>
  <r>
    <x v="0"/>
    <x v="20"/>
    <s v="1 MAHAM SINGH"/>
    <x v="0"/>
    <s v="KJD"/>
    <x v="102"/>
    <x v="0"/>
  </r>
  <r>
    <x v="0"/>
    <x v="20"/>
    <s v="2 C . DELLINGTON KHYLLEB"/>
    <x v="0"/>
    <s v="KJRO"/>
    <x v="103"/>
    <x v="0"/>
  </r>
  <r>
    <x v="0"/>
    <x v="20"/>
    <s v="2 C . DELLINGTON KHYLLEB"/>
    <x v="0"/>
    <s v="KJRO"/>
    <x v="103"/>
    <x v="0"/>
  </r>
  <r>
    <x v="0"/>
    <x v="20"/>
    <s v="3 WELSON KHONGMEN"/>
    <x v="0"/>
    <s v="IND"/>
    <x v="104"/>
    <x v="0"/>
  </r>
  <r>
    <x v="0"/>
    <x v="21"/>
    <s v="1 HAGJER, JOY BHADRA"/>
    <x v="0"/>
    <s v="IND"/>
    <x v="105"/>
    <x v="0"/>
  </r>
  <r>
    <x v="0"/>
    <x v="21"/>
    <s v="2 HOJAI, DESONDAS"/>
    <x v="0"/>
    <s v="IND"/>
    <x v="106"/>
    <x v="0"/>
  </r>
  <r>
    <x v="0"/>
    <x v="21"/>
    <s v="2 HOJAI, DESONDAS"/>
    <x v="0"/>
    <s v="IND"/>
    <x v="106"/>
    <x v="0"/>
  </r>
  <r>
    <x v="0"/>
    <x v="22"/>
    <s v="1 RONGPHER, NIHANG"/>
    <x v="0"/>
    <s v="INC"/>
    <x v="107"/>
    <x v="0"/>
  </r>
  <r>
    <x v="0"/>
    <x v="22"/>
    <s v="2 TRON RISWEL"/>
    <x v="0"/>
    <s v="IND"/>
    <x v="108"/>
    <x v="0"/>
  </r>
  <r>
    <x v="0"/>
    <x v="22"/>
    <s v="2 TRON RISWEL"/>
    <x v="0"/>
    <s v="IND"/>
    <x v="108"/>
    <x v="0"/>
  </r>
  <r>
    <x v="0"/>
    <x v="22"/>
    <s v="3 TISO, BAJONG"/>
    <x v="0"/>
    <s v="IND"/>
    <x v="109"/>
    <x v="0"/>
  </r>
  <r>
    <x v="0"/>
    <x v="23"/>
    <s v="1 TERANG, KHORSING"/>
    <x v="0"/>
    <s v="INC"/>
    <x v="18"/>
    <x v="0"/>
  </r>
  <r>
    <x v="0"/>
    <x v="23"/>
    <s v="2 BE, SONG"/>
    <x v="0"/>
    <s v="IND"/>
    <x v="48"/>
    <x v="0"/>
  </r>
  <r>
    <x v="0"/>
    <x v="23"/>
    <s v="3 AKHIL CHANDRA"/>
    <x v="0"/>
    <s v="IND"/>
    <x v="110"/>
    <x v="0"/>
  </r>
  <r>
    <x v="0"/>
    <x v="24"/>
    <s v="1 HARISON MOMIN"/>
    <x v="0"/>
    <s v="GNC"/>
    <x v="111"/>
    <x v="0"/>
  </r>
  <r>
    <x v="0"/>
    <x v="25"/>
    <s v="1 MOMIN, EMERSON"/>
    <x v="0"/>
    <s v="GNC"/>
    <x v="112"/>
    <x v="0"/>
  </r>
  <r>
    <x v="0"/>
    <x v="25"/>
    <s v="2 SANGMA, NOHU"/>
    <x v="0"/>
    <s v="IND"/>
    <x v="113"/>
    <x v="0"/>
  </r>
  <r>
    <x v="0"/>
    <x v="25"/>
    <s v="3 MARAK, JENDEN"/>
    <x v="0"/>
    <s v="IND"/>
    <x v="114"/>
    <x v="0"/>
  </r>
  <r>
    <x v="0"/>
    <x v="26"/>
    <s v="1 SANGMA, EMONSING"/>
    <x v="0"/>
    <s v="IND"/>
    <x v="115"/>
    <x v="0"/>
  </r>
  <r>
    <x v="0"/>
    <x v="26"/>
    <s v="2 MOMIN, BROWNSON"/>
    <x v="0"/>
    <s v="IND"/>
    <x v="116"/>
    <x v="0"/>
  </r>
  <r>
    <x v="0"/>
    <x v="26"/>
    <s v="3 SANGMA, PHUKAN"/>
    <x v="0"/>
    <s v="GNC"/>
    <x v="117"/>
    <x v="0"/>
  </r>
  <r>
    <x v="0"/>
    <x v="27"/>
    <s v="1 SANGMA, AARAM"/>
    <x v="0"/>
    <s v="GNC"/>
    <x v="118"/>
    <x v="0"/>
  </r>
  <r>
    <x v="0"/>
    <x v="27"/>
    <s v="2 SANGMA, NALLINDRA"/>
    <x v="0"/>
    <s v="IND"/>
    <x v="119"/>
    <x v="0"/>
  </r>
  <r>
    <x v="0"/>
    <x v="27"/>
    <s v="3 GIESON, PROBADH CH."/>
    <x v="0"/>
    <s v="IND"/>
    <x v="120"/>
    <x v="0"/>
  </r>
  <r>
    <x v="0"/>
    <x v="28"/>
    <s v="1 KOBAD HUSSAIN AHMED"/>
    <x v="0"/>
    <s v="INC"/>
    <x v="121"/>
    <x v="0"/>
  </r>
  <r>
    <x v="0"/>
    <x v="28"/>
    <s v="2 KOBAD, HUSSAIN"/>
    <x v="0"/>
    <s v="IND"/>
    <x v="122"/>
    <x v="0"/>
  </r>
  <r>
    <x v="0"/>
    <x v="28"/>
    <s v="3 MD. AINAL HAQUE"/>
    <x v="0"/>
    <s v="SP"/>
    <x v="123"/>
    <x v="0"/>
  </r>
  <r>
    <x v="0"/>
    <x v="28"/>
    <s v="4 MANEKCHAND HARLAL KA"/>
    <x v="0"/>
    <s v="IND"/>
    <x v="124"/>
    <x v="0"/>
  </r>
  <r>
    <x v="0"/>
    <x v="28"/>
    <s v="5 HEMENDRA, NARAYAN ROY"/>
    <x v="0"/>
    <s v="IND"/>
    <x v="125"/>
    <x v="0"/>
  </r>
  <r>
    <x v="0"/>
    <x v="29"/>
    <s v="1 MD. SAHADATALI MANDAL"/>
    <x v="0"/>
    <s v="IND"/>
    <x v="126"/>
    <x v="0"/>
  </r>
  <r>
    <x v="0"/>
    <x v="29"/>
    <s v="2 PRAKRITISH CH. BARUA"/>
    <x v="0"/>
    <s v="IND"/>
    <x v="127"/>
    <x v="0"/>
  </r>
  <r>
    <x v="0"/>
    <x v="29"/>
    <s v="3 SAHABUDDIN AHMED"/>
    <x v="0"/>
    <s v="INC"/>
    <x v="128"/>
    <x v="0"/>
  </r>
  <r>
    <x v="0"/>
    <x v="29"/>
    <s v="4 ABHAY CHARAN DAS"/>
    <x v="0"/>
    <s v="IND"/>
    <x v="129"/>
    <x v="0"/>
  </r>
  <r>
    <x v="0"/>
    <x v="30"/>
    <s v="1 TAMIZUDDIN PRODHANI"/>
    <x v="0"/>
    <s v="IND"/>
    <x v="130"/>
    <x v="0"/>
  </r>
  <r>
    <x v="0"/>
    <x v="30"/>
    <s v="2 SAYED, AHMED ALI"/>
    <x v="0"/>
    <s v="INC"/>
    <x v="131"/>
    <x v="0"/>
  </r>
  <r>
    <x v="0"/>
    <x v="30"/>
    <s v="3 ABDUL FAZAL"/>
    <x v="0"/>
    <s v="SP"/>
    <x v="132"/>
    <x v="0"/>
  </r>
  <r>
    <x v="0"/>
    <x v="30"/>
    <s v="4 PRAMANATH CHAKRAVARTY"/>
    <x v="0"/>
    <s v="IND"/>
    <x v="133"/>
    <x v="0"/>
  </r>
  <r>
    <x v="0"/>
    <x v="30"/>
    <s v="5 GATINDRA N. CHATERJEE"/>
    <x v="0"/>
    <s v="IND"/>
    <x v="134"/>
    <x v="0"/>
  </r>
  <r>
    <x v="0"/>
    <x v="30"/>
    <s v="6 KISHORI MOHAN SARKAR"/>
    <x v="0"/>
    <s v="IND"/>
    <x v="135"/>
    <x v="0"/>
  </r>
  <r>
    <x v="0"/>
    <x v="30"/>
    <s v="7 AMALENDU SARKAR"/>
    <x v="0"/>
    <s v="IND"/>
    <x v="136"/>
    <x v="0"/>
  </r>
  <r>
    <x v="0"/>
    <x v="30"/>
    <s v="8 RAMANI KANTA SEN"/>
    <x v="0"/>
    <s v="IND"/>
    <x v="137"/>
    <x v="0"/>
  </r>
  <r>
    <x v="0"/>
    <x v="31"/>
    <s v="1 SANTOSH KUMAR BARUA"/>
    <x v="0"/>
    <s v="INC"/>
    <x v="138"/>
    <x v="0"/>
  </r>
  <r>
    <x v="0"/>
    <x v="31"/>
    <s v="2 BHUBAN CH. PRADHANI"/>
    <x v="0"/>
    <s v="SP"/>
    <x v="139"/>
    <x v="0"/>
  </r>
  <r>
    <x v="0"/>
    <x v="31"/>
    <s v="3 SYED ALI"/>
    <x v="0"/>
    <s v="IND"/>
    <x v="140"/>
    <x v="0"/>
  </r>
  <r>
    <x v="0"/>
    <x v="31"/>
    <s v="4 SAHARUDDIN AHMED"/>
    <x v="0"/>
    <s v="IND"/>
    <x v="141"/>
    <x v="0"/>
  </r>
  <r>
    <x v="0"/>
    <x v="32"/>
    <s v="1 JATINDRA NARAYAN DAS"/>
    <x v="0"/>
    <s v="INC"/>
    <x v="142"/>
    <x v="0"/>
  </r>
  <r>
    <x v="0"/>
    <x v="32"/>
    <s v="2 NARENDRA BRAHMA"/>
    <x v="0"/>
    <s v="IND"/>
    <x v="143"/>
    <x v="0"/>
  </r>
  <r>
    <x v="0"/>
    <x v="32"/>
    <s v="3 BABU SURAI MARANDI"/>
    <x v="0"/>
    <s v="IND"/>
    <x v="144"/>
    <x v="0"/>
  </r>
  <r>
    <x v="0"/>
    <x v="32"/>
    <s v="4 BALENDRA BRAHMA"/>
    <x v="0"/>
    <s v="TS"/>
    <x v="145"/>
    <x v="0"/>
  </r>
  <r>
    <x v="0"/>
    <x v="32"/>
    <s v="5 BHAGAT BECHERA"/>
    <x v="0"/>
    <s v="IND"/>
    <x v="146"/>
    <x v="0"/>
  </r>
  <r>
    <x v="0"/>
    <x v="32"/>
    <s v="6 RAMANI KANTA BASU"/>
    <x v="0"/>
    <s v="SP"/>
    <x v="147"/>
    <x v="0"/>
  </r>
  <r>
    <x v="0"/>
    <x v="32"/>
    <s v="7 TARA CHARAN MAZUMDAR"/>
    <x v="0"/>
    <s v="IND"/>
    <x v="59"/>
    <x v="0"/>
  </r>
  <r>
    <x v="0"/>
    <x v="32"/>
    <s v="8 BHUPENDRA KR. BARMAN"/>
    <x v="0"/>
    <s v="IND"/>
    <x v="148"/>
    <x v="0"/>
  </r>
  <r>
    <x v="0"/>
    <x v="32"/>
    <s v="9 SIBU HEM BRAM"/>
    <x v="0"/>
    <s v="IND"/>
    <x v="149"/>
    <x v="0"/>
  </r>
  <r>
    <x v="0"/>
    <x v="33"/>
    <s v="1 RUPNATH BRAHMA"/>
    <x v="0"/>
    <s v="INC"/>
    <x v="150"/>
    <x v="0"/>
  </r>
  <r>
    <x v="0"/>
    <x v="33"/>
    <s v="2 RAJA AJIT NARAYAN DEB"/>
    <x v="0"/>
    <s v="IND"/>
    <x v="151"/>
    <x v="0"/>
  </r>
  <r>
    <x v="0"/>
    <x v="33"/>
    <s v="3 SARAT CHANDRA SINGHA"/>
    <x v="0"/>
    <s v="INC"/>
    <x v="152"/>
    <x v="0"/>
  </r>
  <r>
    <x v="0"/>
    <x v="33"/>
    <s v="4 RABIN BASUMATARI"/>
    <x v="0"/>
    <s v="TS"/>
    <x v="153"/>
    <x v="0"/>
  </r>
  <r>
    <x v="0"/>
    <x v="33"/>
    <s v="5 SATISH CHANDRA BASUMATARI"/>
    <x v="0"/>
    <s v="SP"/>
    <x v="154"/>
    <x v="0"/>
  </r>
  <r>
    <x v="0"/>
    <x v="33"/>
    <s v="6 BIRENDRA NARAYAN BRAHMA"/>
    <x v="0"/>
    <s v="IND"/>
    <x v="155"/>
    <x v="0"/>
  </r>
  <r>
    <x v="0"/>
    <x v="33"/>
    <s v="7 RAISE BASRA"/>
    <x v="0"/>
    <s v="IND"/>
    <x v="156"/>
    <x v="0"/>
  </r>
  <r>
    <x v="0"/>
    <x v="33"/>
    <s v="8 LALMOHAN HEMBRAM"/>
    <x v="0"/>
    <s v="IND"/>
    <x v="157"/>
    <x v="0"/>
  </r>
  <r>
    <x v="0"/>
    <x v="33"/>
    <s v="9 NIBRAN CHANDRA RAY"/>
    <x v="0"/>
    <s v="IND"/>
    <x v="158"/>
    <x v="0"/>
  </r>
  <r>
    <x v="0"/>
    <x v="33"/>
    <s v="10 PARAMANANDA BASISTHA"/>
    <x v="0"/>
    <s v="IND"/>
    <x v="159"/>
    <x v="0"/>
  </r>
  <r>
    <x v="0"/>
    <x v="33"/>
    <s v="11 HARI CHARAN BRAHMA"/>
    <x v="0"/>
    <s v="IND"/>
    <x v="160"/>
    <x v="0"/>
  </r>
  <r>
    <x v="0"/>
    <x v="33"/>
    <s v="11 HARI CHARAN BRAHMA"/>
    <x v="0"/>
    <s v="IND"/>
    <x v="160"/>
    <x v="0"/>
  </r>
  <r>
    <x v="0"/>
    <x v="34"/>
    <s v="1 MD. UMARUDDIN"/>
    <x v="0"/>
    <s v="IND"/>
    <x v="161"/>
    <x v="0"/>
  </r>
  <r>
    <x v="0"/>
    <x v="34"/>
    <s v="2 JATINDRA NARAYAN NEOGI"/>
    <x v="0"/>
    <s v="IND"/>
    <x v="162"/>
    <x v="0"/>
  </r>
  <r>
    <x v="0"/>
    <x v="34"/>
    <s v="3 ABDUL BARI SARKAR"/>
    <x v="0"/>
    <s v="INC"/>
    <x v="163"/>
    <x v="0"/>
  </r>
  <r>
    <x v="0"/>
    <x v="34"/>
    <s v="4 JAHANUDDIN AHMED"/>
    <x v="0"/>
    <s v="SP"/>
    <x v="164"/>
    <x v="0"/>
  </r>
  <r>
    <x v="0"/>
    <x v="34"/>
    <s v="5 KHAGENDRA NATH"/>
    <x v="0"/>
    <s v="IND"/>
    <x v="165"/>
    <x v="0"/>
  </r>
  <r>
    <x v="0"/>
    <x v="34"/>
    <s v="6 CHAITANYA DEB CHAKRAVARTY"/>
    <x v="0"/>
    <s v="IND"/>
    <x v="166"/>
    <x v="0"/>
  </r>
  <r>
    <x v="0"/>
    <x v="34"/>
    <s v="7 TIRTHA LOCHAN DAS"/>
    <x v="0"/>
    <s v="IND"/>
    <x v="167"/>
    <x v="0"/>
  </r>
  <r>
    <x v="0"/>
    <x v="34"/>
    <s v="8 PRAFULLA KUMAR CHAKRAVARTY"/>
    <x v="0"/>
    <s v="CPI"/>
    <x v="168"/>
    <x v="0"/>
  </r>
  <r>
    <x v="0"/>
    <x v="34"/>
    <s v="9 HARENDRANARAYAN SINGHA"/>
    <x v="0"/>
    <s v="RSP"/>
    <x v="169"/>
    <x v="0"/>
  </r>
  <r>
    <x v="0"/>
    <x v="35"/>
    <s v="1 SWAMI KRISHNANANDA BRAHMACHARI"/>
    <x v="0"/>
    <s v="INC"/>
    <x v="170"/>
    <x v="0"/>
  </r>
  <r>
    <x v="0"/>
    <x v="35"/>
    <s v="2 PADMA LOCHAN BORO"/>
    <x v="0"/>
    <s v="IND"/>
    <x v="171"/>
    <x v="0"/>
  </r>
  <r>
    <x v="0"/>
    <x v="35"/>
    <s v="3 RAM PRASAD DAS"/>
    <x v="0"/>
    <s v="SP"/>
    <x v="172"/>
    <x v="0"/>
  </r>
  <r>
    <x v="0"/>
    <x v="35"/>
    <s v="4 GAURISHANKAR KARMAKER"/>
    <x v="0"/>
    <s v="KMPP"/>
    <x v="173"/>
    <x v="0"/>
  </r>
  <r>
    <x v="0"/>
    <x v="35"/>
    <s v="5 BALENDRA CHANDRA ROY"/>
    <x v="0"/>
    <s v="IND"/>
    <x v="174"/>
    <x v="0"/>
  </r>
  <r>
    <x v="0"/>
    <x v="35"/>
    <s v="6 PRABHAT CHANDRA BARMAN"/>
    <x v="0"/>
    <s v="IND"/>
    <x v="175"/>
    <x v="0"/>
  </r>
  <r>
    <x v="0"/>
    <x v="36"/>
    <s v="1 DAS, HARESWAR"/>
    <x v="0"/>
    <s v="INC"/>
    <x v="176"/>
    <x v="0"/>
  </r>
  <r>
    <x v="0"/>
    <x v="36"/>
    <s v="2 DAS, PARAMANANDA"/>
    <x v="0"/>
    <s v="SP"/>
    <x v="177"/>
    <x v="0"/>
  </r>
  <r>
    <x v="0"/>
    <x v="36"/>
    <s v="3 NATH, PURENDRA NARAYAN"/>
    <x v="0"/>
    <s v="IND"/>
    <x v="178"/>
    <x v="0"/>
  </r>
  <r>
    <x v="0"/>
    <x v="37"/>
    <s v="1 NATH, KHAGENDRANATH"/>
    <x v="0"/>
    <s v="INC"/>
    <x v="179"/>
    <x v="0"/>
  </r>
  <r>
    <x v="0"/>
    <x v="37"/>
    <s v="2 AHMED, NAZIRUDDIN"/>
    <x v="0"/>
    <s v="IND"/>
    <x v="180"/>
    <x v="0"/>
  </r>
  <r>
    <x v="0"/>
    <x v="37"/>
    <s v="2 AHMED, NAZIRUDDIN"/>
    <x v="0"/>
    <s v="IND"/>
    <x v="180"/>
    <x v="0"/>
  </r>
  <r>
    <x v="0"/>
    <x v="37"/>
    <s v="3 DAS, DADHINATH"/>
    <x v="0"/>
    <s v="IND"/>
    <x v="181"/>
    <x v="0"/>
  </r>
  <r>
    <x v="0"/>
    <x v="37"/>
    <s v="4 HAKIM CHANDRA RABHA"/>
    <x v="0"/>
    <s v="INC"/>
    <x v="182"/>
    <x v="0"/>
  </r>
  <r>
    <x v="0"/>
    <x v="38"/>
    <s v="1 AKSHOY KUMAR DAS"/>
    <x v="0"/>
    <s v="INC"/>
    <x v="183"/>
    <x v="0"/>
  </r>
  <r>
    <x v="0"/>
    <x v="38"/>
    <s v="2 ATAUR RAHMAN CHOUDHURY"/>
    <x v="0"/>
    <s v="IND"/>
    <x v="184"/>
    <x v="0"/>
  </r>
  <r>
    <x v="0"/>
    <x v="38"/>
    <s v="3 BRAJANATH SARMA"/>
    <x v="0"/>
    <s v="SP"/>
    <x v="185"/>
    <x v="0"/>
  </r>
  <r>
    <x v="0"/>
    <x v="38"/>
    <s v="4 JAGAT CHANDRA NARJIARY"/>
    <x v="0"/>
    <s v="TL"/>
    <x v="186"/>
    <x v="0"/>
  </r>
  <r>
    <x v="0"/>
    <x v="38"/>
    <s v="5 NANDA MOHAN DAS"/>
    <x v="0"/>
    <s v="IND"/>
    <x v="187"/>
    <x v="0"/>
  </r>
  <r>
    <x v="0"/>
    <x v="38"/>
    <s v="6 DEBENDRANATH UZIR"/>
    <x v="0"/>
    <s v="IND"/>
    <x v="188"/>
    <x v="0"/>
  </r>
  <r>
    <x v="0"/>
    <x v="38"/>
    <s v="6 DEBENDRANATH UZIR"/>
    <x v="0"/>
    <s v="IND"/>
    <x v="188"/>
    <x v="0"/>
  </r>
  <r>
    <x v="0"/>
    <x v="38"/>
    <s v="7 RATNESWAR KHERKATARAI"/>
    <x v="0"/>
    <s v="IND"/>
    <x v="189"/>
    <x v="0"/>
  </r>
  <r>
    <x v="0"/>
    <x v="39"/>
    <s v="1 PAHAR KHAN"/>
    <x v="0"/>
    <s v="IND"/>
    <x v="190"/>
    <x v="0"/>
  </r>
  <r>
    <x v="0"/>
    <x v="39"/>
    <s v="2 ATAUR RAHMAN"/>
    <x v="0"/>
    <s v="INC"/>
    <x v="191"/>
    <x v="0"/>
  </r>
  <r>
    <x v="0"/>
    <x v="39"/>
    <s v="2 ATAUR RAHMAN"/>
    <x v="0"/>
    <s v="INC"/>
    <x v="191"/>
    <x v="0"/>
  </r>
  <r>
    <x v="0"/>
    <x v="40"/>
    <s v="1 MUKHTAR ALI"/>
    <x v="0"/>
    <s v="IND"/>
    <x v="192"/>
    <x v="0"/>
  </r>
  <r>
    <x v="0"/>
    <x v="40"/>
    <s v="2 SYED ABDUR ROUF"/>
    <x v="0"/>
    <s v="IND"/>
    <x v="193"/>
    <x v="0"/>
  </r>
  <r>
    <x v="0"/>
    <x v="40"/>
    <s v="3 RAJANI KANTA CHOUDHURY"/>
    <x v="0"/>
    <s v="IND"/>
    <x v="194"/>
    <x v="0"/>
  </r>
  <r>
    <x v="0"/>
    <x v="40"/>
    <s v="4 SADANANDA DAS"/>
    <x v="0"/>
    <s v="IND"/>
    <x v="195"/>
    <x v="0"/>
  </r>
  <r>
    <x v="0"/>
    <x v="40"/>
    <s v="5 MADHUSUDAN DAS"/>
    <x v="0"/>
    <s v="KMPP"/>
    <x v="196"/>
    <x v="0"/>
  </r>
  <r>
    <x v="0"/>
    <x v="40"/>
    <s v="5 MADHUSUDAN DAS"/>
    <x v="0"/>
    <s v="KMPP"/>
    <x v="196"/>
    <x v="0"/>
  </r>
  <r>
    <x v="0"/>
    <x v="41"/>
    <s v="1 MAHENDRA MOHAN CHOUDHURY"/>
    <x v="0"/>
    <s v="INC"/>
    <x v="197"/>
    <x v="0"/>
  </r>
  <r>
    <x v="0"/>
    <x v="41"/>
    <s v="2 MAHADEB DAS"/>
    <x v="0"/>
    <s v="INC"/>
    <x v="198"/>
    <x v="0"/>
  </r>
  <r>
    <x v="0"/>
    <x v="41"/>
    <s v="3 DHANIRAM TALUKDAR"/>
    <x v="0"/>
    <s v="KMPP"/>
    <x v="199"/>
    <x v="0"/>
  </r>
  <r>
    <x v="0"/>
    <x v="41"/>
    <s v="4 ABHOY CHARAN DAS"/>
    <x v="0"/>
    <s v="IND"/>
    <x v="200"/>
    <x v="0"/>
  </r>
  <r>
    <x v="0"/>
    <x v="41"/>
    <s v="5 DHARMESWAR DAS"/>
    <x v="0"/>
    <s v="IND"/>
    <x v="201"/>
    <x v="0"/>
  </r>
  <r>
    <x v="0"/>
    <x v="41"/>
    <s v="6 SRICHARAN BARMAN"/>
    <x v="0"/>
    <s v="IND"/>
    <x v="202"/>
    <x v="0"/>
  </r>
  <r>
    <x v="0"/>
    <x v="41"/>
    <s v="6 SRICHARAN BARMAN"/>
    <x v="0"/>
    <s v="IND"/>
    <x v="202"/>
    <x v="0"/>
  </r>
  <r>
    <x v="0"/>
    <x v="42"/>
    <s v="1 HOMESWAR DEB CHAUDHURI"/>
    <x v="0"/>
    <s v="SP"/>
    <x v="203"/>
    <x v="0"/>
  </r>
  <r>
    <x v="0"/>
    <x v="42"/>
    <s v="2 NARNARAYAN GOSWAMI"/>
    <x v="0"/>
    <s v="INC"/>
    <x v="204"/>
    <x v="0"/>
  </r>
  <r>
    <x v="0"/>
    <x v="42"/>
    <s v="3 BAIKUNTHANATH DAS"/>
    <x v="0"/>
    <s v="INC"/>
    <x v="205"/>
    <x v="0"/>
  </r>
  <r>
    <x v="0"/>
    <x v="42"/>
    <s v="4 CHAILENDRA RAMCHIARY"/>
    <x v="0"/>
    <s v="SP"/>
    <x v="206"/>
    <x v="0"/>
  </r>
  <r>
    <x v="0"/>
    <x v="42"/>
    <s v="5 BIRENDRA KUMAR DAS"/>
    <x v="0"/>
    <s v="KMPP"/>
    <x v="207"/>
    <x v="0"/>
  </r>
  <r>
    <x v="0"/>
    <x v="42"/>
    <s v="6 CHAKRAPANI DAS"/>
    <x v="0"/>
    <s v="IND"/>
    <x v="208"/>
    <x v="0"/>
  </r>
  <r>
    <x v="0"/>
    <x v="42"/>
    <s v="7 MODON MOHON GOSWAMI"/>
    <x v="0"/>
    <s v="KMPP"/>
    <x v="209"/>
    <x v="0"/>
  </r>
  <r>
    <x v="0"/>
    <x v="43"/>
    <s v="1 PRAFULLA CHANDRA GOSWAMI"/>
    <x v="0"/>
    <s v="INC"/>
    <x v="210"/>
    <x v="0"/>
  </r>
  <r>
    <x v="0"/>
    <x v="43"/>
    <s v="1 PRAFULLA CHANDRA GOSWAMI"/>
    <x v="0"/>
    <s v="INC"/>
    <x v="210"/>
    <x v="0"/>
  </r>
  <r>
    <x v="0"/>
    <x v="43"/>
    <s v="2 TRAILOKYANATH GOSWAMI"/>
    <x v="0"/>
    <s v="SP"/>
    <x v="211"/>
    <x v="0"/>
  </r>
  <r>
    <x v="0"/>
    <x v="43"/>
    <s v="3 HARENDRANATH KALITA"/>
    <x v="0"/>
    <s v="IND"/>
    <x v="212"/>
    <x v="0"/>
  </r>
  <r>
    <x v="0"/>
    <x v="43"/>
    <s v="4 PABINDRA SARMA"/>
    <x v="0"/>
    <s v="KMPP"/>
    <x v="213"/>
    <x v="0"/>
  </r>
  <r>
    <x v="0"/>
    <x v="43"/>
    <s v="5 PRAFULLA CHANDRA BARMAN"/>
    <x v="0"/>
    <s v="IND"/>
    <x v="214"/>
    <x v="0"/>
  </r>
  <r>
    <x v="0"/>
    <x v="44"/>
    <s v="1 PRABHAT CHANDRA GOSWAMI"/>
    <x v="0"/>
    <s v="INC"/>
    <x v="215"/>
    <x v="0"/>
  </r>
  <r>
    <x v="0"/>
    <x v="44"/>
    <s v="2 KALIRAM BARMAN"/>
    <x v="0"/>
    <s v="SP"/>
    <x v="216"/>
    <x v="0"/>
  </r>
  <r>
    <x v="0"/>
    <x v="44"/>
    <s v="2 KALIRAM BARMAN"/>
    <x v="0"/>
    <s v="SP"/>
    <x v="216"/>
    <x v="0"/>
  </r>
  <r>
    <x v="0"/>
    <x v="44"/>
    <s v="3 GANGADHAR CHOWDHURY"/>
    <x v="0"/>
    <s v="KMPP"/>
    <x v="217"/>
    <x v="0"/>
  </r>
  <r>
    <x v="0"/>
    <x v="44"/>
    <s v="4 SARAT CHANDRA GOSWAMI"/>
    <x v="0"/>
    <s v="IND"/>
    <x v="218"/>
    <x v="0"/>
  </r>
  <r>
    <x v="0"/>
    <x v="45"/>
    <s v="1 SIDDHINATH SARMA"/>
    <x v="0"/>
    <s v="INC"/>
    <x v="219"/>
    <x v="0"/>
  </r>
  <r>
    <x v="0"/>
    <x v="45"/>
    <s v="2 DHARANIDHAR BASUMATARI"/>
    <x v="0"/>
    <s v="INC"/>
    <x v="220"/>
    <x v="0"/>
  </r>
  <r>
    <x v="0"/>
    <x v="45"/>
    <s v="3 MOHIT CHANDRA BORO"/>
    <x v="0"/>
    <s v="IND"/>
    <x v="221"/>
    <x v="0"/>
  </r>
  <r>
    <x v="0"/>
    <x v="45"/>
    <s v="4 BAHARUL ISLAM"/>
    <x v="0"/>
    <s v="SP"/>
    <x v="222"/>
    <x v="0"/>
  </r>
  <r>
    <x v="0"/>
    <x v="45"/>
    <s v="5 SANTIRAM LAHKAR"/>
    <x v="0"/>
    <s v="IND"/>
    <x v="223"/>
    <x v="0"/>
  </r>
  <r>
    <x v="0"/>
    <x v="45"/>
    <s v="6 OLI CHARAN GAYARI"/>
    <x v="0"/>
    <s v="KMPP"/>
    <x v="224"/>
    <x v="0"/>
  </r>
  <r>
    <x v="0"/>
    <x v="45"/>
    <s v="7 DHARA KANTA SARMA"/>
    <x v="0"/>
    <s v="IND"/>
    <x v="225"/>
    <x v="0"/>
  </r>
  <r>
    <x v="0"/>
    <x v="46"/>
    <s v="1 MOHENDRANATH DEKA"/>
    <x v="0"/>
    <s v="IND"/>
    <x v="226"/>
    <x v="0"/>
  </r>
  <r>
    <x v="0"/>
    <x v="46"/>
    <s v="2 SARAT CHANDRA GOSWAMI"/>
    <x v="0"/>
    <s v="KMPP"/>
    <x v="227"/>
    <x v="0"/>
  </r>
  <r>
    <x v="0"/>
    <x v="46"/>
    <s v="3 SARAT CHANDRA DEKA"/>
    <x v="0"/>
    <s v="IND"/>
    <x v="228"/>
    <x v="0"/>
  </r>
  <r>
    <x v="0"/>
    <x v="46"/>
    <s v="4 AKRAM HUSSAIN SAIKIA"/>
    <x v="0"/>
    <s v="INC"/>
    <x v="229"/>
    <x v="0"/>
  </r>
  <r>
    <x v="0"/>
    <x v="46"/>
    <s v="5 CHAN MOHAMMAD CHOUDHURY"/>
    <x v="0"/>
    <s v="IND"/>
    <x v="230"/>
    <x v="0"/>
  </r>
  <r>
    <x v="0"/>
    <x v="47"/>
    <s v="1 BISHNURAM MEDHI"/>
    <x v="0"/>
    <s v="INC"/>
    <x v="231"/>
    <x v="0"/>
  </r>
  <r>
    <x v="0"/>
    <x v="47"/>
    <s v="2 TAJ UDDIN AHMED"/>
    <x v="0"/>
    <s v="SP"/>
    <x v="232"/>
    <x v="0"/>
  </r>
  <r>
    <x v="0"/>
    <x v="47"/>
    <s v="3 HORENDRANATH MAZUMDAR"/>
    <x v="0"/>
    <s v="IND"/>
    <x v="233"/>
    <x v="0"/>
  </r>
  <r>
    <x v="0"/>
    <x v="48"/>
    <s v="1 RADHA CHARAN CHOUDHURY"/>
    <x v="0"/>
    <s v="SP"/>
    <x v="234"/>
    <x v="0"/>
  </r>
  <r>
    <x v="0"/>
    <x v="48"/>
    <s v="2 LAKSHMI DHAR BORA"/>
    <x v="0"/>
    <s v="INC"/>
    <x v="235"/>
    <x v="0"/>
  </r>
  <r>
    <x v="0"/>
    <x v="48"/>
    <s v="3 HATEM ALI"/>
    <x v="0"/>
    <s v="IND"/>
    <x v="236"/>
    <x v="0"/>
  </r>
  <r>
    <x v="0"/>
    <x v="48"/>
    <s v="4 MOHENDRANATH MAHANTA"/>
    <x v="0"/>
    <s v="KMPP"/>
    <x v="237"/>
    <x v="0"/>
  </r>
  <r>
    <x v="0"/>
    <x v="48"/>
    <s v="5 GOBINDARAM KALITA"/>
    <x v="0"/>
    <s v="IND"/>
    <x v="238"/>
    <x v="0"/>
  </r>
  <r>
    <x v="0"/>
    <x v="49"/>
    <s v="1 HOREWAR GOSWAMI"/>
    <x v="0"/>
    <s v="SP"/>
    <x v="239"/>
    <x v="0"/>
  </r>
  <r>
    <x v="0"/>
    <x v="49"/>
    <s v="2 ABALA KANTA GOSWAMI"/>
    <x v="0"/>
    <s v="INC"/>
    <x v="240"/>
    <x v="0"/>
  </r>
  <r>
    <x v="0"/>
    <x v="49"/>
    <s v="3 DEVEN CHOUDHURY"/>
    <x v="0"/>
    <s v="KMPP"/>
    <x v="97"/>
    <x v="0"/>
  </r>
  <r>
    <x v="0"/>
    <x v="50"/>
    <s v="1 RADHIKARAM DAS"/>
    <x v="0"/>
    <s v="INC"/>
    <x v="241"/>
    <x v="0"/>
  </r>
  <r>
    <x v="0"/>
    <x v="50"/>
    <s v="2 BALENDRA PHOOKAN"/>
    <x v="0"/>
    <s v="SP"/>
    <x v="242"/>
    <x v="0"/>
  </r>
  <r>
    <x v="0"/>
    <x v="50"/>
    <s v="2 BALENDRA PHOOKAN"/>
    <x v="0"/>
    <s v="SP"/>
    <x v="242"/>
    <x v="0"/>
  </r>
  <r>
    <x v="0"/>
    <x v="50"/>
    <s v="3 KABINDRARAM DAS"/>
    <x v="0"/>
    <s v="KMPP"/>
    <x v="243"/>
    <x v="0"/>
  </r>
  <r>
    <x v="0"/>
    <x v="50"/>
    <s v="4 NAGENDRA NARAYAN DAS"/>
    <x v="0"/>
    <s v="IND"/>
    <x v="244"/>
    <x v="0"/>
  </r>
  <r>
    <x v="0"/>
    <x v="50"/>
    <s v="5 PREM KUMAR SINGH"/>
    <x v="0"/>
    <s v="IND"/>
    <x v="245"/>
    <x v="0"/>
  </r>
  <r>
    <x v="0"/>
    <x v="51"/>
    <s v="1 GAURI SANKAR BHATTACHARYYA"/>
    <x v="0"/>
    <s v="CPI"/>
    <x v="246"/>
    <x v="0"/>
  </r>
  <r>
    <x v="0"/>
    <x v="51"/>
    <s v="2 RAJABALA DAS"/>
    <x v="0"/>
    <s v="INC"/>
    <x v="247"/>
    <x v="0"/>
  </r>
  <r>
    <x v="0"/>
    <x v="51"/>
    <s v="3 HEM BARUA"/>
    <x v="0"/>
    <s v="SP"/>
    <x v="248"/>
    <x v="0"/>
  </r>
  <r>
    <x v="0"/>
    <x v="51"/>
    <s v="4 JAGADISH CHANDRA MEDHI"/>
    <x v="0"/>
    <s v="KMPP"/>
    <x v="249"/>
    <x v="0"/>
  </r>
  <r>
    <x v="0"/>
    <x v="51"/>
    <s v="5 SACHINDRA BINODE SEN GUPTA"/>
    <x v="0"/>
    <s v="IND"/>
    <x v="250"/>
    <x v="0"/>
  </r>
  <r>
    <x v="0"/>
    <x v="52"/>
    <s v="1 PURANDAR SARMA"/>
    <x v="0"/>
    <s v="INC"/>
    <x v="251"/>
    <x v="0"/>
  </r>
  <r>
    <x v="0"/>
    <x v="52"/>
    <s v="2 SANDHIRAM SAHARIA"/>
    <x v="0"/>
    <s v="SP"/>
    <x v="252"/>
    <x v="0"/>
  </r>
  <r>
    <x v="0"/>
    <x v="52"/>
    <s v="3 SAIFUDDIN AHMED"/>
    <x v="0"/>
    <s v="IND"/>
    <x v="253"/>
    <x v="0"/>
  </r>
  <r>
    <x v="0"/>
    <x v="52"/>
    <s v="4 RAHMAT ALI SHEIK"/>
    <x v="0"/>
    <s v="IND"/>
    <x v="254"/>
    <x v="0"/>
  </r>
  <r>
    <x v="0"/>
    <x v="53"/>
    <s v="1 DANDIRAM DATTA"/>
    <x v="0"/>
    <s v="SP"/>
    <x v="255"/>
    <x v="0"/>
  </r>
  <r>
    <x v="0"/>
    <x v="53"/>
    <s v="2 SIBA PRASAD SARMA"/>
    <x v="0"/>
    <s v="INC"/>
    <x v="256"/>
    <x v="0"/>
  </r>
  <r>
    <x v="0"/>
    <x v="53"/>
    <s v="3 RATNESWAR SAHARIA"/>
    <x v="0"/>
    <s v="IND"/>
    <x v="257"/>
    <x v="0"/>
  </r>
  <r>
    <x v="0"/>
    <x v="54"/>
    <s v="1 SASHADHAR GHOSH"/>
    <x v="0"/>
    <s v="INC"/>
    <x v="258"/>
    <x v="0"/>
  </r>
  <r>
    <x v="0"/>
    <x v="54"/>
    <s v="2 HIRALAL PATOWARY"/>
    <x v="0"/>
    <s v="IND"/>
    <x v="259"/>
    <x v="0"/>
  </r>
  <r>
    <x v="0"/>
    <x v="54"/>
    <s v="3 RATNESWAR DEB SARMA"/>
    <x v="0"/>
    <s v="IND"/>
    <x v="260"/>
    <x v="0"/>
  </r>
  <r>
    <x v="0"/>
    <x v="54"/>
    <s v="4 DAVIDSON BHABORA"/>
    <x v="0"/>
    <s v="INC"/>
    <x v="182"/>
    <x v="0"/>
  </r>
  <r>
    <x v="0"/>
    <x v="55"/>
    <s v="1 OMEO KUMAR DAS"/>
    <x v="0"/>
    <s v="INC"/>
    <x v="261"/>
    <x v="0"/>
  </r>
  <r>
    <x v="0"/>
    <x v="55"/>
    <s v="1 OMEO KUMAR DAS"/>
    <x v="0"/>
    <s v="INC"/>
    <x v="261"/>
    <x v="0"/>
  </r>
  <r>
    <x v="0"/>
    <x v="55"/>
    <s v="2 FRANCIS MUNDA"/>
    <x v="0"/>
    <s v="IND"/>
    <x v="262"/>
    <x v="0"/>
  </r>
  <r>
    <x v="0"/>
    <x v="56"/>
    <s v="1 MOHI KANTA DAS"/>
    <x v="0"/>
    <s v="INC"/>
    <x v="263"/>
    <x v="0"/>
  </r>
  <r>
    <x v="0"/>
    <x v="56"/>
    <s v="2 PRAJAPATI RIJAL BAMUN"/>
    <x v="0"/>
    <s v="SP"/>
    <x v="264"/>
    <x v="0"/>
  </r>
  <r>
    <x v="0"/>
    <x v="56"/>
    <s v="3 BHARAT CHANDRA HAZARIKA"/>
    <x v="0"/>
    <s v="IND"/>
    <x v="265"/>
    <x v="0"/>
  </r>
  <r>
    <x v="0"/>
    <x v="56"/>
    <s v="3 BHARAT CHANDRA HAZARIKA"/>
    <x v="0"/>
    <s v="IND"/>
    <x v="265"/>
    <x v="0"/>
  </r>
  <r>
    <x v="0"/>
    <x v="57"/>
    <s v="1 BISWADEV SARMA"/>
    <x v="0"/>
    <s v="INC"/>
    <x v="266"/>
    <x v="0"/>
  </r>
  <r>
    <x v="0"/>
    <x v="57"/>
    <s v="1 BISWADEV SARMA"/>
    <x v="0"/>
    <s v="INC"/>
    <x v="266"/>
    <x v="0"/>
  </r>
  <r>
    <x v="0"/>
    <x v="57"/>
    <s v="2 SURENDRA MOHAN CHOUDHURY"/>
    <x v="0"/>
    <s v="SP"/>
    <x v="267"/>
    <x v="0"/>
  </r>
  <r>
    <x v="0"/>
    <x v="57"/>
    <s v="3 MARTIN CHIK BORAIK"/>
    <x v="0"/>
    <s v="IND"/>
    <x v="268"/>
    <x v="0"/>
  </r>
  <r>
    <x v="0"/>
    <x v="58"/>
    <s v="1 KAMLA PRASAD AGARWALLA"/>
    <x v="0"/>
    <s v="INC"/>
    <x v="269"/>
    <x v="0"/>
  </r>
  <r>
    <x v="0"/>
    <x v="58"/>
    <s v="1 KAMLA PRASAD AGARWALLA"/>
    <x v="0"/>
    <s v="INC"/>
    <x v="269"/>
    <x v="0"/>
  </r>
  <r>
    <x v="0"/>
    <x v="58"/>
    <s v="2 DAMBARUDHAR BORA"/>
    <x v="0"/>
    <s v="SP"/>
    <x v="270"/>
    <x v="0"/>
  </r>
  <r>
    <x v="0"/>
    <x v="58"/>
    <s v="3 PRASAD SINGH SOBA"/>
    <x v="0"/>
    <s v="IND"/>
    <x v="271"/>
    <x v="0"/>
  </r>
  <r>
    <x v="0"/>
    <x v="58"/>
    <s v="4 RAMESH CHANDRA SARMA"/>
    <x v="0"/>
    <s v="CPI"/>
    <x v="272"/>
    <x v="0"/>
  </r>
  <r>
    <x v="0"/>
    <x v="58"/>
    <s v="5 BUDHU BHUMIJ MISTRY"/>
    <x v="0"/>
    <s v="IND"/>
    <x v="273"/>
    <x v="0"/>
  </r>
  <r>
    <x v="0"/>
    <x v="58"/>
    <s v="6 KAMALESWAR BHAGABATI"/>
    <x v="0"/>
    <s v="IND"/>
    <x v="274"/>
    <x v="0"/>
  </r>
  <r>
    <x v="0"/>
    <x v="59"/>
    <s v="1 BIJOY CHANDRA BHAGABATI"/>
    <x v="0"/>
    <s v="INC"/>
    <x v="275"/>
    <x v="0"/>
  </r>
  <r>
    <x v="0"/>
    <x v="59"/>
    <s v="2 BINODE KUMAR SARWAN"/>
    <x v="0"/>
    <s v="IND"/>
    <x v="276"/>
    <x v="0"/>
  </r>
  <r>
    <x v="0"/>
    <x v="59"/>
    <s v="3 MD. TAIYAB ALI"/>
    <x v="0"/>
    <s v="SP"/>
    <x v="277"/>
    <x v="0"/>
  </r>
  <r>
    <x v="0"/>
    <x v="60"/>
    <s v="1 GAHAN CHANDRA GOSWAMI"/>
    <x v="0"/>
    <s v="INC"/>
    <x v="278"/>
    <x v="0"/>
  </r>
  <r>
    <x v="0"/>
    <x v="60"/>
    <s v="2 GOPAL CHANDRA MAHANTA"/>
    <x v="0"/>
    <s v="SP"/>
    <x v="279"/>
    <x v="0"/>
  </r>
  <r>
    <x v="0"/>
    <x v="60"/>
    <s v="3 JOHAN CHRISTIAN"/>
    <x v="0"/>
    <s v="IND"/>
    <x v="280"/>
    <x v="0"/>
  </r>
  <r>
    <x v="0"/>
    <x v="60"/>
    <s v="4 LALIT CHANDRA KATH HAZARIKA"/>
    <x v="0"/>
    <s v="IND"/>
    <x v="281"/>
    <x v="0"/>
  </r>
  <r>
    <x v="0"/>
    <x v="61"/>
    <s v="1 MOHAMMED ROFIQUE"/>
    <x v="0"/>
    <s v="IND"/>
    <x v="282"/>
    <x v="0"/>
  </r>
  <r>
    <x v="0"/>
    <x v="61"/>
    <s v="2 NURUL ISLAM"/>
    <x v="0"/>
    <s v="INC"/>
    <x v="283"/>
    <x v="0"/>
  </r>
  <r>
    <x v="0"/>
    <x v="61"/>
    <s v="3 BARKAKOTY CHANDRA KANTA"/>
    <x v="0"/>
    <s v="KMPP"/>
    <x v="284"/>
    <x v="0"/>
  </r>
  <r>
    <x v="0"/>
    <x v="61"/>
    <s v="4 NATH, HANSHADHAR"/>
    <x v="0"/>
    <s v="IND"/>
    <x v="285"/>
    <x v="0"/>
  </r>
  <r>
    <x v="0"/>
    <x v="61"/>
    <s v="5 SAYED MAHBOOBULLAH"/>
    <x v="0"/>
    <s v="SP"/>
    <x v="286"/>
    <x v="0"/>
  </r>
  <r>
    <x v="0"/>
    <x v="61"/>
    <s v="6 BARDALOI, NAGENDRA CHANDRA"/>
    <x v="0"/>
    <s v="IND"/>
    <x v="287"/>
    <x v="0"/>
  </r>
  <r>
    <x v="0"/>
    <x v="62"/>
    <s v="1 DAS, BELIRAM"/>
    <x v="0"/>
    <s v="INC"/>
    <x v="288"/>
    <x v="0"/>
  </r>
  <r>
    <x v="0"/>
    <x v="62"/>
    <s v="2 BORA, MOTIRAM"/>
    <x v="0"/>
    <s v="INC"/>
    <x v="289"/>
    <x v="0"/>
  </r>
  <r>
    <x v="0"/>
    <x v="62"/>
    <s v="3 KONWAR, PITSING"/>
    <x v="0"/>
    <s v="IND"/>
    <x v="290"/>
    <x v="0"/>
  </r>
  <r>
    <x v="0"/>
    <x v="62"/>
    <s v="4 BHUYAN, HALADHAR"/>
    <x v="0"/>
    <s v="KMPP"/>
    <x v="291"/>
    <x v="0"/>
  </r>
  <r>
    <x v="0"/>
    <x v="62"/>
    <s v="5 MD. HASAN ALI MASTER"/>
    <x v="0"/>
    <s v="IND"/>
    <x v="292"/>
    <x v="0"/>
  </r>
  <r>
    <x v="0"/>
    <x v="62"/>
    <s v="6 M. NURUDDIN AHMED"/>
    <x v="0"/>
    <s v="IND"/>
    <x v="293"/>
    <x v="0"/>
  </r>
  <r>
    <x v="0"/>
    <x v="62"/>
    <s v="7 NATH, BADAN CHANDRA DAS"/>
    <x v="0"/>
    <s v="IND"/>
    <x v="294"/>
    <x v="0"/>
  </r>
  <r>
    <x v="0"/>
    <x v="62"/>
    <s v="8 BARUAH, HEM PRASAD"/>
    <x v="0"/>
    <s v="SP"/>
    <x v="295"/>
    <x v="0"/>
  </r>
  <r>
    <x v="0"/>
    <x v="62"/>
    <s v="8 BARUAH, HEM PRASAD"/>
    <x v="0"/>
    <s v="SP"/>
    <x v="295"/>
    <x v="0"/>
  </r>
  <r>
    <x v="0"/>
    <x v="62"/>
    <s v="9 HAFIJUDDIN SARKAR"/>
    <x v="0"/>
    <s v="IND"/>
    <x v="296"/>
    <x v="0"/>
  </r>
  <r>
    <x v="0"/>
    <x v="63"/>
    <s v="1 SARMA, PRATAP CHANDRA"/>
    <x v="0"/>
    <s v="INC"/>
    <x v="297"/>
    <x v="0"/>
  </r>
  <r>
    <x v="0"/>
    <x v="63"/>
    <s v="2 HAZARIKA, MAHENDRA"/>
    <x v="0"/>
    <s v="INC"/>
    <x v="298"/>
    <x v="0"/>
  </r>
  <r>
    <x v="0"/>
    <x v="63"/>
    <s v="2 HAZARIKA, MAHENDRA"/>
    <x v="0"/>
    <s v="INC"/>
    <x v="298"/>
    <x v="0"/>
  </r>
  <r>
    <x v="0"/>
    <x v="63"/>
    <s v="3 BARA, PAHNI"/>
    <x v="0"/>
    <s v="CPI"/>
    <x v="299"/>
    <x v="0"/>
  </r>
  <r>
    <x v="0"/>
    <x v="63"/>
    <s v="4 SAIKIA, MAHENDRANATH"/>
    <x v="0"/>
    <s v="KMPP"/>
    <x v="300"/>
    <x v="0"/>
  </r>
  <r>
    <x v="0"/>
    <x v="63"/>
    <s v="5 BARA, MAHI CHANDRA"/>
    <x v="0"/>
    <s v="KMPP"/>
    <x v="301"/>
    <x v="0"/>
  </r>
  <r>
    <x v="0"/>
    <x v="63"/>
    <s v="6 SUT, RUP RAM"/>
    <x v="0"/>
    <s v="SP"/>
    <x v="302"/>
    <x v="0"/>
  </r>
  <r>
    <x v="0"/>
    <x v="63"/>
    <s v="7 DAS, BALIRAM"/>
    <x v="0"/>
    <s v="SP"/>
    <x v="303"/>
    <x v="0"/>
  </r>
  <r>
    <x v="0"/>
    <x v="63"/>
    <s v="8 NATH, MOHAN"/>
    <x v="0"/>
    <s v="IND"/>
    <x v="304"/>
    <x v="0"/>
  </r>
  <r>
    <x v="0"/>
    <x v="63"/>
    <s v="9 MEDHI , RANGESWAR"/>
    <x v="0"/>
    <s v="IND"/>
    <x v="110"/>
    <x v="0"/>
  </r>
  <r>
    <x v="0"/>
    <x v="63"/>
    <s v="10 HAZARIKA, TROLOKYA NATH"/>
    <x v="0"/>
    <s v="IND"/>
    <x v="305"/>
    <x v="0"/>
  </r>
  <r>
    <x v="0"/>
    <x v="63"/>
    <s v="11 DEKA, MAHENDRA"/>
    <x v="0"/>
    <s v="IND"/>
    <x v="306"/>
    <x v="0"/>
  </r>
  <r>
    <x v="0"/>
    <x v="64"/>
    <s v="1 BARA, BIMALA KANTA"/>
    <x v="0"/>
    <s v="INC"/>
    <x v="307"/>
    <x v="0"/>
  </r>
  <r>
    <x v="0"/>
    <x v="64"/>
    <s v="2 SIRCAR, BENOY BHUSAN"/>
    <x v="0"/>
    <s v="BPI"/>
    <x v="308"/>
    <x v="0"/>
  </r>
  <r>
    <x v="0"/>
    <x v="64"/>
    <s v="3 DASGUPTA, SANTI RANJAN"/>
    <x v="0"/>
    <s v="IND"/>
    <x v="309"/>
    <x v="0"/>
  </r>
  <r>
    <x v="0"/>
    <x v="64"/>
    <s v="4 JALAL UDDIN AHMED"/>
    <x v="0"/>
    <s v="KMPP"/>
    <x v="310"/>
    <x v="0"/>
  </r>
  <r>
    <x v="0"/>
    <x v="64"/>
    <s v="5 BARA, BHDARA KANTA"/>
    <x v="0"/>
    <s v="SP"/>
    <x v="311"/>
    <x v="0"/>
  </r>
  <r>
    <x v="0"/>
    <x v="64"/>
    <s v="6 AJMTAULLA"/>
    <x v="0"/>
    <s v="IND"/>
    <x v="312"/>
    <x v="0"/>
  </r>
  <r>
    <x v="0"/>
    <x v="65"/>
    <s v="1 BARTHAKUR USHA"/>
    <x v="0"/>
    <s v="INC"/>
    <x v="313"/>
    <x v="0"/>
  </r>
  <r>
    <x v="0"/>
    <x v="65"/>
    <s v="2 SAIKIA, BABENDRA KUMAR"/>
    <x v="0"/>
    <s v="SP"/>
    <x v="171"/>
    <x v="0"/>
  </r>
  <r>
    <x v="0"/>
    <x v="65"/>
    <s v="3 NUR MUHAMMAD"/>
    <x v="0"/>
    <s v="IND"/>
    <x v="314"/>
    <x v="0"/>
  </r>
  <r>
    <x v="0"/>
    <x v="65"/>
    <s v="4 BARUA, GOLOK CHANDRA"/>
    <x v="0"/>
    <s v="IND"/>
    <x v="315"/>
    <x v="0"/>
  </r>
  <r>
    <x v="0"/>
    <x v="65"/>
    <s v="5 SARMA, BANGSHIDHAR"/>
    <x v="0"/>
    <s v="IND"/>
    <x v="316"/>
    <x v="0"/>
  </r>
  <r>
    <x v="0"/>
    <x v="65"/>
    <s v="6 HAZARIKA, SURENDRANATH"/>
    <x v="0"/>
    <s v="KMPP"/>
    <x v="317"/>
    <x v="0"/>
  </r>
  <r>
    <x v="0"/>
    <x v="65"/>
    <s v="7 GOGOI MANGLESWAR"/>
    <x v="0"/>
    <s v="IND"/>
    <x v="318"/>
    <x v="0"/>
  </r>
  <r>
    <x v="0"/>
    <x v="65"/>
    <s v="8 SAIKIA, PURNAKANTA"/>
    <x v="0"/>
    <s v="IND"/>
    <x v="319"/>
    <x v="0"/>
  </r>
  <r>
    <x v="0"/>
    <x v="65"/>
    <s v="9 SAIKIA, JALIRAM"/>
    <x v="0"/>
    <s v="IND"/>
    <x v="320"/>
    <x v="0"/>
  </r>
  <r>
    <x v="0"/>
    <x v="65"/>
    <s v="10 ISLAM KHAN"/>
    <x v="0"/>
    <s v="IND"/>
    <x v="321"/>
    <x v="0"/>
  </r>
  <r>
    <x v="0"/>
    <x v="66"/>
    <s v="1 BARA, LILA KANTA"/>
    <x v="0"/>
    <s v="INC"/>
    <x v="322"/>
    <x v="0"/>
  </r>
  <r>
    <x v="0"/>
    <x v="66"/>
    <s v="2 HAZARIKA, LAKESWAR"/>
    <x v="0"/>
    <s v="SP"/>
    <x v="323"/>
    <x v="0"/>
  </r>
  <r>
    <x v="0"/>
    <x v="66"/>
    <s v="3 AKTARUDDIN SARKAR"/>
    <x v="0"/>
    <s v="IND"/>
    <x v="324"/>
    <x v="0"/>
  </r>
  <r>
    <x v="0"/>
    <x v="66"/>
    <s v="4 BORDOLOI, BADAN CHANDRA"/>
    <x v="0"/>
    <s v="KMPP"/>
    <x v="325"/>
    <x v="0"/>
  </r>
  <r>
    <x v="0"/>
    <x v="67"/>
    <s v="1 MOHAMMED IDRIS"/>
    <x v="0"/>
    <s v="INC"/>
    <x v="326"/>
    <x v="0"/>
  </r>
  <r>
    <x v="0"/>
    <x v="67"/>
    <s v="2 TAZAMAL HUSEN"/>
    <x v="0"/>
    <s v="KMPP"/>
    <x v="327"/>
    <x v="0"/>
  </r>
  <r>
    <x v="0"/>
    <x v="67"/>
    <s v="3 SULTAN MOHAMMAD ABBAS"/>
    <x v="0"/>
    <s v="IND"/>
    <x v="328"/>
    <x v="0"/>
  </r>
  <r>
    <x v="0"/>
    <x v="67"/>
    <s v="4 AMIRUDDIN"/>
    <x v="0"/>
    <s v="IND"/>
    <x v="329"/>
    <x v="0"/>
  </r>
  <r>
    <x v="0"/>
    <x v="68"/>
    <s v="1 BARUA, RAJENDRANATH"/>
    <x v="0"/>
    <s v="INC"/>
    <x v="330"/>
    <x v="0"/>
  </r>
  <r>
    <x v="0"/>
    <x v="68"/>
    <s v="1 BARUA, RAJENDRANATH"/>
    <x v="0"/>
    <s v="INC"/>
    <x v="330"/>
    <x v="0"/>
  </r>
  <r>
    <x v="0"/>
    <x v="68"/>
    <s v="2 BARUA, SANKOR CHANDRA"/>
    <x v="0"/>
    <s v="SP"/>
    <x v="331"/>
    <x v="0"/>
  </r>
  <r>
    <x v="0"/>
    <x v="68"/>
    <s v="3 CHUTIA, KHOGESWAR"/>
    <x v="0"/>
    <s v="IND"/>
    <x v="332"/>
    <x v="0"/>
  </r>
  <r>
    <x v="0"/>
    <x v="68"/>
    <s v="4 BORA, RUP CHANDRA"/>
    <x v="0"/>
    <s v="CPI"/>
    <x v="164"/>
    <x v="0"/>
  </r>
  <r>
    <x v="0"/>
    <x v="69"/>
    <s v="1 KHERIA, CHANOO"/>
    <x v="0"/>
    <s v="INC"/>
    <x v="333"/>
    <x v="0"/>
  </r>
  <r>
    <x v="0"/>
    <x v="69"/>
    <s v="1 KHERIA, CHANOO"/>
    <x v="0"/>
    <s v="INC"/>
    <x v="333"/>
    <x v="0"/>
  </r>
  <r>
    <x v="0"/>
    <x v="69"/>
    <s v="2 PEGU, MAL"/>
    <x v="0"/>
    <s v="INC"/>
    <x v="334"/>
    <x v="0"/>
  </r>
  <r>
    <x v="0"/>
    <x v="69"/>
    <s v="3 PHUKAN, BHADRA"/>
    <x v="0"/>
    <s v="SP"/>
    <x v="335"/>
    <x v="0"/>
  </r>
  <r>
    <x v="0"/>
    <x v="69"/>
    <s v="4 PHUKAN BIPIN CHANDRA"/>
    <x v="0"/>
    <s v="IND"/>
    <x v="336"/>
    <x v="0"/>
  </r>
  <r>
    <x v="0"/>
    <x v="69"/>
    <s v="5 GAM, NUMALIA"/>
    <x v="0"/>
    <s v="SP"/>
    <x v="337"/>
    <x v="0"/>
  </r>
  <r>
    <x v="0"/>
    <x v="69"/>
    <s v="6 HAZARIKA, NABA"/>
    <x v="0"/>
    <s v="IND"/>
    <x v="338"/>
    <x v="0"/>
  </r>
  <r>
    <x v="0"/>
    <x v="70"/>
    <s v="1 RAJKHOWA, DEBESWAR"/>
    <x v="0"/>
    <s v="INC"/>
    <x v="339"/>
    <x v="0"/>
  </r>
  <r>
    <x v="0"/>
    <x v="70"/>
    <s v="2 SARMA, NARENDRANATH"/>
    <x v="0"/>
    <s v="SP"/>
    <x v="340"/>
    <x v="0"/>
  </r>
  <r>
    <x v="0"/>
    <x v="70"/>
    <s v="3 GOGOI, GANDHARAM"/>
    <x v="0"/>
    <s v="IND"/>
    <x v="341"/>
    <x v="0"/>
  </r>
  <r>
    <x v="0"/>
    <x v="70"/>
    <s v="4 BORA, LILA KANTA"/>
    <x v="0"/>
    <s v="KMPP"/>
    <x v="342"/>
    <x v="0"/>
  </r>
  <r>
    <x v="0"/>
    <x v="71"/>
    <s v="1 KULADHAR, CHALIHA"/>
    <x v="0"/>
    <s v="INC"/>
    <x v="343"/>
    <x v="0"/>
  </r>
  <r>
    <x v="0"/>
    <x v="71"/>
    <s v="2 P. M. SARWAN"/>
    <x v="0"/>
    <s v="APP"/>
    <x v="344"/>
    <x v="0"/>
  </r>
  <r>
    <x v="0"/>
    <x v="71"/>
    <s v="3 NARENDRANATH BORA"/>
    <x v="0"/>
    <s v="SP"/>
    <x v="345"/>
    <x v="0"/>
  </r>
  <r>
    <x v="0"/>
    <x v="71"/>
    <s v="4 ROBIN SARMA"/>
    <x v="0"/>
    <s v="IND"/>
    <x v="346"/>
    <x v="0"/>
  </r>
  <r>
    <x v="0"/>
    <x v="71"/>
    <s v="4 ROBIN SARMA"/>
    <x v="0"/>
    <s v="IND"/>
    <x v="346"/>
    <x v="0"/>
  </r>
  <r>
    <x v="0"/>
    <x v="71"/>
    <s v="5 PADMASWAR GOSWAMI"/>
    <x v="0"/>
    <s v="IND"/>
    <x v="347"/>
    <x v="0"/>
  </r>
  <r>
    <x v="0"/>
    <x v="72"/>
    <s v="1 RAMNATH DAS"/>
    <x v="0"/>
    <s v="INC"/>
    <x v="348"/>
    <x v="0"/>
  </r>
  <r>
    <x v="0"/>
    <x v="72"/>
    <s v="1 RAMNATH DAS"/>
    <x v="0"/>
    <s v="INC"/>
    <x v="348"/>
    <x v="0"/>
  </r>
  <r>
    <x v="0"/>
    <x v="72"/>
    <s v="2 NILMANI PHOOKAN"/>
    <x v="0"/>
    <s v="INC"/>
    <x v="349"/>
    <x v="0"/>
  </r>
  <r>
    <x v="0"/>
    <x v="72"/>
    <s v="3 PROMODE KUMAR DAS"/>
    <x v="0"/>
    <s v="SP"/>
    <x v="350"/>
    <x v="0"/>
  </r>
  <r>
    <x v="0"/>
    <x v="72"/>
    <s v="4 BANGSHIDHAR DATTA"/>
    <x v="0"/>
    <s v="SP"/>
    <x v="351"/>
    <x v="0"/>
  </r>
  <r>
    <x v="0"/>
    <x v="72"/>
    <s v="5 KHESHAB BORA"/>
    <x v="0"/>
    <s v="IND"/>
    <x v="352"/>
    <x v="0"/>
  </r>
  <r>
    <x v="0"/>
    <x v="72"/>
    <s v="6 JOGEN SAIKIA"/>
    <x v="0"/>
    <s v="KMPP"/>
    <x v="353"/>
    <x v="0"/>
  </r>
  <r>
    <x v="0"/>
    <x v="72"/>
    <s v="7 MOHANLAL MALPANI"/>
    <x v="0"/>
    <s v="IND"/>
    <x v="354"/>
    <x v="0"/>
  </r>
  <r>
    <x v="0"/>
    <x v="72"/>
    <s v="8 CHIDANANDA DAS"/>
    <x v="0"/>
    <s v="KMPP"/>
    <x v="355"/>
    <x v="0"/>
  </r>
  <r>
    <x v="0"/>
    <x v="72"/>
    <s v="9 KASINATH SAIKIA"/>
    <x v="0"/>
    <s v="IND"/>
    <x v="356"/>
    <x v="0"/>
  </r>
  <r>
    <x v="0"/>
    <x v="72"/>
    <s v="10 LILA KANTA DAS"/>
    <x v="0"/>
    <s v="IND"/>
    <x v="357"/>
    <x v="0"/>
  </r>
  <r>
    <x v="0"/>
    <x v="72"/>
    <s v="11 BHOLARAM BORA"/>
    <x v="0"/>
    <s v="IND"/>
    <x v="358"/>
    <x v="0"/>
  </r>
  <r>
    <x v="0"/>
    <x v="72"/>
    <s v="12 SOMESHWAR GAO BURA"/>
    <x v="0"/>
    <s v="IND"/>
    <x v="359"/>
    <x v="0"/>
  </r>
  <r>
    <x v="0"/>
    <x v="73"/>
    <s v="1 SARJU PRASAD SINGH"/>
    <x v="0"/>
    <s v="APP"/>
    <x v="360"/>
    <x v="0"/>
  </r>
  <r>
    <x v="0"/>
    <x v="73"/>
    <s v="2 RAMESWAR BORA"/>
    <x v="0"/>
    <s v="INC"/>
    <x v="361"/>
    <x v="0"/>
  </r>
  <r>
    <x v="0"/>
    <x v="73"/>
    <s v="3 BHUBAN CHANDRA BURAGOHAIN"/>
    <x v="0"/>
    <s v="IND"/>
    <x v="362"/>
    <x v="0"/>
  </r>
  <r>
    <x v="0"/>
    <x v="73"/>
    <s v="4 CHAKRESWAR SAIKIA"/>
    <x v="0"/>
    <s v="SP"/>
    <x v="363"/>
    <x v="0"/>
  </r>
  <r>
    <x v="0"/>
    <x v="73"/>
    <s v="5 SASHIPRASAD BAROOAH"/>
    <x v="0"/>
    <s v="IND"/>
    <x v="364"/>
    <x v="0"/>
  </r>
  <r>
    <x v="0"/>
    <x v="73"/>
    <s v="6 JUDU CACHARI"/>
    <x v="0"/>
    <s v="CPI"/>
    <x v="365"/>
    <x v="0"/>
  </r>
  <r>
    <x v="0"/>
    <x v="73"/>
    <s v="7 SANTOSH CHRISTIAN"/>
    <x v="0"/>
    <s v="IND"/>
    <x v="366"/>
    <x v="0"/>
  </r>
  <r>
    <x v="0"/>
    <x v="74"/>
    <s v="1 HARINARAYAN BARUAH"/>
    <x v="0"/>
    <s v="INC"/>
    <x v="367"/>
    <x v="0"/>
  </r>
  <r>
    <x v="0"/>
    <x v="74"/>
    <s v="2 SONARAM CHUTIA"/>
    <x v="0"/>
    <s v="SP"/>
    <x v="368"/>
    <x v="0"/>
  </r>
  <r>
    <x v="0"/>
    <x v="74"/>
    <s v="3 KSHETRADHAR BARBARUAH"/>
    <x v="0"/>
    <s v="APP"/>
    <x v="369"/>
    <x v="0"/>
  </r>
  <r>
    <x v="0"/>
    <x v="74"/>
    <s v="4 BINANDA CHANDRA BARUA"/>
    <x v="0"/>
    <s v="KMPP"/>
    <x v="370"/>
    <x v="0"/>
  </r>
  <r>
    <x v="0"/>
    <x v="75"/>
    <s v="1 KAKOTI, RABIN"/>
    <x v="0"/>
    <s v="INC"/>
    <x v="371"/>
    <x v="0"/>
  </r>
  <r>
    <x v="0"/>
    <x v="75"/>
    <s v="2 HAZARIKA, MAHENDRA"/>
    <x v="0"/>
    <s v="SP"/>
    <x v="372"/>
    <x v="0"/>
  </r>
  <r>
    <x v="0"/>
    <x v="75"/>
    <s v="3 BHUYAN, CHANDRA KANTA"/>
    <x v="0"/>
    <s v="CPI"/>
    <x v="373"/>
    <x v="0"/>
  </r>
  <r>
    <x v="0"/>
    <x v="75"/>
    <s v="4 AMRIT LAL"/>
    <x v="0"/>
    <s v="IND"/>
    <x v="374"/>
    <x v="0"/>
  </r>
  <r>
    <x v="0"/>
    <x v="76"/>
    <s v="1 GOGOI, GIRINDRANATH"/>
    <x v="0"/>
    <s v="INC"/>
    <x v="375"/>
    <x v="0"/>
  </r>
  <r>
    <x v="0"/>
    <x v="76"/>
    <s v="2 HAZARIKA, BUDHANATH"/>
    <x v="0"/>
    <s v="IND"/>
    <x v="376"/>
    <x v="0"/>
  </r>
  <r>
    <x v="0"/>
    <x v="76"/>
    <s v="3 GOGOI, KARUNA"/>
    <x v="0"/>
    <s v="SP"/>
    <x v="377"/>
    <x v="0"/>
  </r>
  <r>
    <x v="0"/>
    <x v="76"/>
    <s v="4 KONGER, PADMAKANTA"/>
    <x v="0"/>
    <s v="IND"/>
    <x v="378"/>
    <x v="0"/>
  </r>
  <r>
    <x v="0"/>
    <x v="76"/>
    <s v="5 GOGOI, DURGANATH"/>
    <x v="0"/>
    <s v="IND"/>
    <x v="379"/>
    <x v="0"/>
  </r>
  <r>
    <x v="0"/>
    <x v="77"/>
    <s v="1 BEZBARUA, ANANDA CHANDRA"/>
    <x v="0"/>
    <s v="INC"/>
    <x v="380"/>
    <x v="0"/>
  </r>
  <r>
    <x v="0"/>
    <x v="77"/>
    <s v="2 BARPUARI, BAIDYANATH"/>
    <x v="0"/>
    <s v="SP"/>
    <x v="381"/>
    <x v="0"/>
  </r>
  <r>
    <x v="0"/>
    <x v="77"/>
    <s v="3 SAIKA, KHAGEN"/>
    <x v="0"/>
    <s v="IND"/>
    <x v="382"/>
    <x v="0"/>
  </r>
  <r>
    <x v="0"/>
    <x v="78"/>
    <s v="1 GOGOI, THANURAM"/>
    <x v="0"/>
    <s v="INC"/>
    <x v="383"/>
    <x v="0"/>
  </r>
  <r>
    <x v="0"/>
    <x v="78"/>
    <s v="2 GHASI, MADHU"/>
    <x v="0"/>
    <s v="IND"/>
    <x v="384"/>
    <x v="0"/>
  </r>
  <r>
    <x v="0"/>
    <x v="78"/>
    <s v="3 GOGOI, SASHI KANTA"/>
    <x v="0"/>
    <s v="SP"/>
    <x v="385"/>
    <x v="0"/>
  </r>
  <r>
    <x v="0"/>
    <x v="78"/>
    <s v="3 GOGOI, SASHI KANTA"/>
    <x v="0"/>
    <s v="SP"/>
    <x v="385"/>
    <x v="0"/>
  </r>
  <r>
    <x v="0"/>
    <x v="78"/>
    <s v="4 GOHAIN, DHARMESWAR"/>
    <x v="0"/>
    <s v="IND"/>
    <x v="386"/>
    <x v="0"/>
  </r>
  <r>
    <x v="0"/>
    <x v="79"/>
    <s v="1 CHETIA, PURNANDA"/>
    <x v="0"/>
    <s v="INC"/>
    <x v="387"/>
    <x v="0"/>
  </r>
  <r>
    <x v="0"/>
    <x v="79"/>
    <s v="2 CHATOWAR, KRIPASING"/>
    <x v="0"/>
    <s v="IND"/>
    <x v="388"/>
    <x v="0"/>
  </r>
  <r>
    <x v="0"/>
    <x v="79"/>
    <s v="3 PHUKAN, SASHIDHAR"/>
    <x v="0"/>
    <s v="SP"/>
    <x v="311"/>
    <x v="0"/>
  </r>
  <r>
    <x v="0"/>
    <x v="79"/>
    <s v="4 GOSWAMI, TANUSYAM"/>
    <x v="0"/>
    <s v="BPI"/>
    <x v="389"/>
    <x v="0"/>
  </r>
  <r>
    <x v="0"/>
    <x v="80"/>
    <s v="1 SARVESWAR BORUWA"/>
    <x v="0"/>
    <s v="INC"/>
    <x v="390"/>
    <x v="0"/>
  </r>
  <r>
    <x v="0"/>
    <x v="80"/>
    <s v="2 DEBANANDA DEWRI"/>
    <x v="0"/>
    <s v="IND"/>
    <x v="391"/>
    <x v="0"/>
  </r>
  <r>
    <x v="0"/>
    <x v="80"/>
    <s v="3 CHENIRANJAN DATTA"/>
    <x v="0"/>
    <s v="SP"/>
    <x v="392"/>
    <x v="0"/>
  </r>
  <r>
    <x v="0"/>
    <x v="80"/>
    <s v="4 HARIPADA DATTA"/>
    <x v="0"/>
    <s v="KMPP"/>
    <x v="393"/>
    <x v="0"/>
  </r>
  <r>
    <x v="0"/>
    <x v="80"/>
    <s v="5 MAHENDRA BARPATRA"/>
    <x v="0"/>
    <s v="IND"/>
    <x v="394"/>
    <x v="0"/>
  </r>
  <r>
    <x v="0"/>
    <x v="80"/>
    <s v="6 KISHAN CHANDRA THAKUR"/>
    <x v="0"/>
    <s v="IND"/>
    <x v="395"/>
    <x v="0"/>
  </r>
  <r>
    <x v="0"/>
    <x v="81"/>
    <s v="1 HEM CHANDRA HAZARIKA"/>
    <x v="0"/>
    <s v="INC"/>
    <x v="396"/>
    <x v="0"/>
  </r>
  <r>
    <x v="0"/>
    <x v="81"/>
    <s v="2 KARKA DOLEY"/>
    <x v="0"/>
    <s v="INC"/>
    <x v="397"/>
    <x v="0"/>
  </r>
  <r>
    <x v="0"/>
    <x v="81"/>
    <s v="3 TIRTHESWAR HAZARIKA"/>
    <x v="0"/>
    <s v="SP"/>
    <x v="398"/>
    <x v="0"/>
  </r>
  <r>
    <x v="0"/>
    <x v="81"/>
    <s v="4 NAMESWAR PEGU"/>
    <x v="0"/>
    <s v="SCTS"/>
    <x v="399"/>
    <x v="0"/>
  </r>
  <r>
    <x v="0"/>
    <x v="81"/>
    <s v="5 ASRAT CHRISTIAN"/>
    <x v="0"/>
    <s v="IND"/>
    <x v="400"/>
    <x v="0"/>
  </r>
  <r>
    <x v="0"/>
    <x v="81"/>
    <s v="6 BRINDESWAR SONOWAL"/>
    <x v="0"/>
    <s v="IND"/>
    <x v="401"/>
    <x v="0"/>
  </r>
  <r>
    <x v="0"/>
    <x v="81"/>
    <s v="7 JIBAN CHANDRA HAZARIKA"/>
    <x v="0"/>
    <s v="IND"/>
    <x v="402"/>
    <x v="0"/>
  </r>
  <r>
    <x v="0"/>
    <x v="81"/>
    <s v="8 GOPAL SINHA GOHAIN BARUA"/>
    <x v="0"/>
    <s v="IND"/>
    <x v="403"/>
    <x v="0"/>
  </r>
  <r>
    <x v="0"/>
    <x v="81"/>
    <s v="9 TUNIRAM HAZARIKA"/>
    <x v="0"/>
    <s v="IND"/>
    <x v="404"/>
    <x v="0"/>
  </r>
  <r>
    <x v="0"/>
    <x v="81"/>
    <s v="10 THANESWA GOGOI"/>
    <x v="0"/>
    <s v="KMPP"/>
    <x v="405"/>
    <x v="0"/>
  </r>
  <r>
    <x v="0"/>
    <x v="81"/>
    <s v="11 BILASRAI KHEMANI"/>
    <x v="0"/>
    <s v="IND"/>
    <x v="406"/>
    <x v="0"/>
  </r>
  <r>
    <x v="0"/>
    <x v="81"/>
    <s v="11 BILASRAI KHEMANI"/>
    <x v="0"/>
    <s v="IND"/>
    <x v="406"/>
    <x v="0"/>
  </r>
  <r>
    <x v="0"/>
    <x v="81"/>
    <s v="12 PARASURAM KOTUAL"/>
    <x v="0"/>
    <s v="IND"/>
    <x v="407"/>
    <x v="0"/>
  </r>
  <r>
    <x v="0"/>
    <x v="82"/>
    <s v="1 GOGOI, GHANA KANTA"/>
    <x v="0"/>
    <s v="IND"/>
    <x v="408"/>
    <x v="0"/>
  </r>
  <r>
    <x v="0"/>
    <x v="82"/>
    <s v="2 GOHAIN, PADMA KUMARI"/>
    <x v="0"/>
    <s v="INC"/>
    <x v="409"/>
    <x v="0"/>
  </r>
  <r>
    <x v="0"/>
    <x v="82"/>
    <s v="3 SAIKIA, BIJOY CHANDRA"/>
    <x v="0"/>
    <s v="KMPP"/>
    <x v="410"/>
    <x v="0"/>
  </r>
  <r>
    <x v="0"/>
    <x v="83"/>
    <s v="1 ALI, FAIZNUR"/>
    <x v="0"/>
    <s v="INC"/>
    <x v="411"/>
    <x v="0"/>
  </r>
  <r>
    <x v="0"/>
    <x v="83"/>
    <s v="2 HAZARIKA, RAJANI KANTA"/>
    <x v="0"/>
    <s v="IND"/>
    <x v="122"/>
    <x v="0"/>
  </r>
  <r>
    <x v="0"/>
    <x v="83"/>
    <s v="2 HAZARIKA, RAJANI KANTA"/>
    <x v="0"/>
    <s v="IND"/>
    <x v="122"/>
    <x v="0"/>
  </r>
  <r>
    <x v="0"/>
    <x v="83"/>
    <s v="3 GOGOI, CHANDRA KANTA"/>
    <x v="0"/>
    <s v="IND"/>
    <x v="412"/>
    <x v="0"/>
  </r>
  <r>
    <x v="0"/>
    <x v="83"/>
    <s v="4 NAGBANGSHI, GANAPAT"/>
    <x v="0"/>
    <s v="IND"/>
    <x v="16"/>
    <x v="0"/>
  </r>
  <r>
    <x v="0"/>
    <x v="83"/>
    <s v="5 CHOUDHURY, ASWINI CHARAN"/>
    <x v="0"/>
    <s v="IND"/>
    <x v="413"/>
    <x v="0"/>
  </r>
  <r>
    <x v="0"/>
    <x v="84"/>
    <s v="1 BAROOAH, RAMESH CHANDRA"/>
    <x v="0"/>
    <s v="INC"/>
    <x v="414"/>
    <x v="0"/>
  </r>
  <r>
    <x v="0"/>
    <x v="84"/>
    <s v="2 CHAKRAVARTY, BENOY"/>
    <x v="0"/>
    <s v="CPI"/>
    <x v="415"/>
    <x v="0"/>
  </r>
  <r>
    <x v="0"/>
    <x v="84"/>
    <s v="3 BORA, NIBARAN"/>
    <x v="0"/>
    <s v="SP"/>
    <x v="416"/>
    <x v="0"/>
  </r>
  <r>
    <x v="0"/>
    <x v="84"/>
    <s v="4 DATTA PUARAM"/>
    <x v="0"/>
    <s v="IND"/>
    <x v="417"/>
    <x v="0"/>
  </r>
  <r>
    <x v="0"/>
    <x v="84"/>
    <s v="4 DATTA PUARAM"/>
    <x v="0"/>
    <s v="IND"/>
    <x v="417"/>
    <x v="0"/>
  </r>
  <r>
    <x v="0"/>
    <x v="85"/>
    <s v="1 KHAUND, INDRESWAR"/>
    <x v="0"/>
    <s v="INC"/>
    <x v="418"/>
    <x v="0"/>
  </r>
  <r>
    <x v="0"/>
    <x v="85"/>
    <s v="2 BORBORA, GOLAP CHANDRA"/>
    <x v="0"/>
    <s v="SP"/>
    <x v="419"/>
    <x v="0"/>
  </r>
  <r>
    <x v="0"/>
    <x v="85"/>
    <s v="3 RAIKHOWA, JAGAT CHANDRA"/>
    <x v="0"/>
    <s v="IND"/>
    <x v="420"/>
    <x v="0"/>
  </r>
  <r>
    <x v="0"/>
    <x v="85"/>
    <s v="4 HALIM, ABDUL"/>
    <x v="0"/>
    <s v="IND"/>
    <x v="421"/>
    <x v="0"/>
  </r>
  <r>
    <x v="0"/>
    <x v="85"/>
    <s v="4 HALIM, ABDUL"/>
    <x v="0"/>
    <s v="IND"/>
    <x v="421"/>
    <x v="0"/>
  </r>
  <r>
    <x v="0"/>
    <x v="86"/>
    <s v="1 BHUYAN, JADUNATH"/>
    <x v="0"/>
    <s v="INC"/>
    <x v="422"/>
    <x v="0"/>
  </r>
  <r>
    <x v="0"/>
    <x v="86"/>
    <s v="2 BOSE ANATH BANDHU"/>
    <x v="0"/>
    <s v="IND"/>
    <x v="423"/>
    <x v="0"/>
  </r>
  <r>
    <x v="0"/>
    <x v="86"/>
    <s v="3 GOGOI, PARAMANANDA"/>
    <x v="0"/>
    <s v="SP"/>
    <x v="424"/>
    <x v="0"/>
  </r>
  <r>
    <x v="0"/>
    <x v="86"/>
    <s v="3 GOGOI, PARAMANANDA"/>
    <x v="0"/>
    <s v="SP"/>
    <x v="424"/>
    <x v="0"/>
  </r>
  <r>
    <x v="0"/>
    <x v="86"/>
    <s v="4 BHATTACHARYYA, KALYAN KUMAR"/>
    <x v="0"/>
    <s v="IND"/>
    <x v="425"/>
    <x v="0"/>
  </r>
  <r>
    <x v="0"/>
    <x v="86"/>
    <s v="5 CHOKHANI, MANNALAL"/>
    <x v="0"/>
    <s v="KMPP"/>
    <x v="318"/>
    <x v="0"/>
  </r>
  <r>
    <x v="0"/>
    <x v="86"/>
    <s v="6 PRADHAN, JOY PRASAD"/>
    <x v="0"/>
    <s v="IND"/>
    <x v="426"/>
    <x v="0"/>
  </r>
  <r>
    <x v="0"/>
    <x v="87"/>
    <s v="1 DAS, MANIK CHANDRA"/>
    <x v="0"/>
    <s v="INC"/>
    <x v="427"/>
    <x v="0"/>
  </r>
  <r>
    <x v="0"/>
    <x v="87"/>
    <s v="2 DATTA, CHENIRAM"/>
    <x v="0"/>
    <s v="SP"/>
    <x v="428"/>
    <x v="0"/>
  </r>
  <r>
    <x v="0"/>
    <x v="87"/>
    <s v="3 DAS, UMA KANTA"/>
    <x v="0"/>
    <s v="IND"/>
    <x v="429"/>
    <x v="0"/>
  </r>
  <r>
    <x v="0"/>
    <x v="87"/>
    <s v="4 SAIKIA, DAMBARUDHAR"/>
    <x v="0"/>
    <s v="IND"/>
    <x v="430"/>
    <x v="0"/>
  </r>
  <r>
    <x v="0"/>
    <x v="87"/>
    <s v="4 SAIKIA, DAMBARUDHAR"/>
    <x v="0"/>
    <s v="IND"/>
    <x v="430"/>
    <x v="0"/>
  </r>
  <r>
    <x v="0"/>
    <x v="88"/>
    <s v="1 BARUA, JAGO KANTA"/>
    <x v="0"/>
    <s v="INC"/>
    <x v="431"/>
    <x v="0"/>
  </r>
  <r>
    <x v="0"/>
    <x v="88"/>
    <s v="2 GOGOI, BHADRESWAR"/>
    <x v="0"/>
    <s v="SP"/>
    <x v="432"/>
    <x v="0"/>
  </r>
  <r>
    <x v="0"/>
    <x v="88"/>
    <s v="3 GOGOI, BHADRA KANTA"/>
    <x v="0"/>
    <s v="IND"/>
    <x v="433"/>
    <x v="0"/>
  </r>
  <r>
    <x v="0"/>
    <x v="88"/>
    <s v="4 SARGARI, JAIBAR"/>
    <x v="0"/>
    <s v="KMPP"/>
    <x v="434"/>
    <x v="0"/>
  </r>
  <r>
    <x v="0"/>
    <x v="89"/>
    <s v="1 CHOWDHURY, HARIHAR"/>
    <x v="0"/>
    <s v="INC"/>
    <x v="435"/>
    <x v="0"/>
  </r>
  <r>
    <x v="0"/>
    <x v="89"/>
    <s v="2 GOHAIN, PURNAKANTA"/>
    <x v="0"/>
    <s v="SP"/>
    <x v="436"/>
    <x v="0"/>
  </r>
  <r>
    <x v="0"/>
    <x v="90"/>
    <s v="1 KHAKHLARI, JADAV CHANDRA"/>
    <x v="0"/>
    <s v="INC"/>
    <x v="437"/>
    <x v="0"/>
  </r>
  <r>
    <x v="0"/>
    <x v="90"/>
    <s v="2 LOHAR, DALBIR SINGH"/>
    <x v="0"/>
    <s v="INC"/>
    <x v="438"/>
    <x v="0"/>
  </r>
  <r>
    <x v="0"/>
    <x v="90"/>
    <s v="3 RAI, ANANDI BHUSAN"/>
    <x v="0"/>
    <s v="IND"/>
    <x v="439"/>
    <x v="0"/>
  </r>
  <r>
    <x v="0"/>
    <x v="90"/>
    <s v="4 GOHAIN, DAULAT"/>
    <x v="0"/>
    <s v="IND"/>
    <x v="440"/>
    <x v="0"/>
  </r>
  <r>
    <x v="0"/>
    <x v="90"/>
    <s v="5 DAS, JAGAT CHANDRA"/>
    <x v="0"/>
    <s v="IND"/>
    <x v="441"/>
    <x v="0"/>
  </r>
  <r>
    <x v="0"/>
    <x v="90"/>
    <s v="6 BARUA, DHARMESWAR"/>
    <x v="0"/>
    <s v="SP"/>
    <x v="442"/>
    <x v="0"/>
  </r>
  <r>
    <x v="0"/>
    <x v="90"/>
    <s v="7 PRADHAN, BHAKTA BAHADUR"/>
    <x v="0"/>
    <s v="SP"/>
    <x v="443"/>
    <x v="0"/>
  </r>
  <r>
    <x v="0"/>
    <x v="90"/>
    <s v="8 SAIKIA, BHUBAN CHANDRA"/>
    <x v="0"/>
    <s v="IND"/>
    <x v="444"/>
    <x v="0"/>
  </r>
  <r>
    <x v="0"/>
    <x v="90"/>
    <s v="9 SAIKIA, DAMBARUDHAR"/>
    <x v="0"/>
    <s v="IND"/>
    <x v="445"/>
    <x v="0"/>
  </r>
  <r>
    <x v="1"/>
    <x v="0"/>
    <s v="1 C. THUMLUAIA (ST)"/>
    <x v="0"/>
    <s v="IND"/>
    <x v="446"/>
    <x v="0"/>
  </r>
  <r>
    <x v="1"/>
    <x v="0"/>
    <s v="2 C. CHHUNGA (SC)"/>
    <x v="0"/>
    <s v="IND"/>
    <x v="447"/>
    <x v="0"/>
  </r>
  <r>
    <x v="1"/>
    <x v="1"/>
    <s v="1 LALMAWIA (ST)"/>
    <x v="0"/>
    <s v="IND"/>
    <x v="448"/>
    <x v="0"/>
  </r>
  <r>
    <x v="1"/>
    <x v="1"/>
    <s v="2 THANHLIRA (ST)"/>
    <x v="0"/>
    <s v="IND"/>
    <x v="449"/>
    <x v="0"/>
  </r>
  <r>
    <x v="1"/>
    <x v="1"/>
    <s v="3 LALSAWIA (ST)"/>
    <x v="0"/>
    <s v="IND"/>
    <x v="450"/>
    <x v="0"/>
  </r>
  <r>
    <x v="1"/>
    <x v="2"/>
    <s v="1 THANGLURA (ST)"/>
    <x v="0"/>
    <s v="IND"/>
    <x v="451"/>
    <x v="0"/>
  </r>
  <r>
    <x v="1"/>
    <x v="2"/>
    <s v="2 MALSAWMA. J (ST)"/>
    <x v="0"/>
    <s v="IND"/>
    <x v="452"/>
    <x v="0"/>
  </r>
  <r>
    <x v="1"/>
    <x v="2"/>
    <s v="3 KHAWMA, DR. (ST)"/>
    <x v="0"/>
    <s v="IND"/>
    <x v="453"/>
    <x v="0"/>
  </r>
  <r>
    <x v="1"/>
    <x v="91"/>
    <s v="1 UPADHYAYA, BISWANATH"/>
    <x v="0"/>
    <s v="IND"/>
    <x v="454"/>
    <x v="0"/>
  </r>
  <r>
    <x v="1"/>
    <x v="91"/>
    <s v="2 GOPESH NAMASUDRA (SC)"/>
    <x v="0"/>
    <s v="CPI"/>
    <x v="455"/>
    <x v="0"/>
  </r>
  <r>
    <x v="1"/>
    <x v="91"/>
    <s v="3 MOOKHERJEE, BAIDYANATH"/>
    <x v="0"/>
    <s v="INC"/>
    <x v="456"/>
    <x v="0"/>
  </r>
  <r>
    <x v="1"/>
    <x v="91"/>
    <s v="4 ROY, HARA MOHAN (SC)"/>
    <x v="0"/>
    <s v="INC"/>
    <x v="457"/>
    <x v="0"/>
  </r>
  <r>
    <x v="1"/>
    <x v="91"/>
    <s v="5 DAS CHOUDHURY, RAMESH CHANDRA. (SC)"/>
    <x v="0"/>
    <s v="IND"/>
    <x v="458"/>
    <x v="0"/>
  </r>
  <r>
    <x v="1"/>
    <x v="91"/>
    <s v="6 SINHA, DEVENDRA"/>
    <x v="0"/>
    <s v="IND"/>
    <x v="459"/>
    <x v="0"/>
  </r>
  <r>
    <x v="1"/>
    <x v="92"/>
    <s v="1 CHOWDHURY , ABDUL HAMID"/>
    <x v="0"/>
    <s v="INC"/>
    <x v="460"/>
    <x v="0"/>
  </r>
  <r>
    <x v="1"/>
    <x v="92"/>
    <s v="2 SWAMI, NANIGOPAL"/>
    <x v="0"/>
    <s v="IND"/>
    <x v="461"/>
    <x v="0"/>
  </r>
  <r>
    <x v="1"/>
    <x v="92"/>
    <s v="3 CHOWDHURY , AKLAQUR RAHAMAN"/>
    <x v="0"/>
    <s v="IND"/>
    <x v="462"/>
    <x v="0"/>
  </r>
  <r>
    <x v="1"/>
    <x v="93"/>
    <s v="1 DAS, RANENDRA MOHAN"/>
    <x v="0"/>
    <s v="PSP"/>
    <x v="463"/>
    <x v="0"/>
  </r>
  <r>
    <x v="1"/>
    <x v="93"/>
    <s v="2 DAS, HARADAYAL"/>
    <x v="0"/>
    <s v="INC"/>
    <x v="464"/>
    <x v="0"/>
  </r>
  <r>
    <x v="1"/>
    <x v="6"/>
    <s v="1 CHOUDHURY, MOULANA MD. ABDUL JALIL"/>
    <x v="0"/>
    <s v="INC"/>
    <x v="465"/>
    <x v="0"/>
  </r>
  <r>
    <x v="1"/>
    <x v="6"/>
    <s v="2 SEN, RATHINDRA NATH"/>
    <x v="0"/>
    <s v="PSP"/>
    <x v="466"/>
    <x v="0"/>
  </r>
  <r>
    <x v="1"/>
    <x v="6"/>
    <s v="3 CHOUDHURY, YUSUF ALI"/>
    <x v="0"/>
    <s v="IND"/>
    <x v="467"/>
    <x v="0"/>
  </r>
  <r>
    <x v="1"/>
    <x v="94"/>
    <s v="1 MAJUMDAR, ABDUL MATLIB"/>
    <x v="0"/>
    <s v="INC"/>
    <x v="468"/>
    <x v="0"/>
  </r>
  <r>
    <x v="1"/>
    <x v="94"/>
    <s v="2 RUDRAPAL RAMPIRIT"/>
    <x v="0"/>
    <s v="IND"/>
    <x v="469"/>
    <x v="0"/>
  </r>
  <r>
    <x v="1"/>
    <x v="94"/>
    <s v="3 LASKAR, MANTAJ ALI"/>
    <x v="0"/>
    <s v="PSP"/>
    <x v="470"/>
    <x v="0"/>
  </r>
  <r>
    <x v="1"/>
    <x v="95"/>
    <s v="1 ROY, GOURI SHANKAR"/>
    <x v="0"/>
    <s v="INC"/>
    <x v="471"/>
    <x v="0"/>
  </r>
  <r>
    <x v="1"/>
    <x v="95"/>
    <s v="2 NATH, LAL BEHARI"/>
    <x v="0"/>
    <s v="PSP"/>
    <x v="472"/>
    <x v="0"/>
  </r>
  <r>
    <x v="1"/>
    <x v="96"/>
    <s v="1 CHANDA, JYOTSNA"/>
    <x v="1"/>
    <s v="INC"/>
    <x v="473"/>
    <x v="1"/>
  </r>
  <r>
    <x v="1"/>
    <x v="96"/>
    <s v="2 BHATTACHARJEE, ACHINTA KUMAR"/>
    <x v="0"/>
    <s v="CPI"/>
    <x v="474"/>
    <x v="1"/>
  </r>
  <r>
    <x v="1"/>
    <x v="96"/>
    <s v="2 BHATTACHARJEE, ACHINTA KUMAR"/>
    <x v="0"/>
    <s v="CPI"/>
    <x v="474"/>
    <x v="1"/>
  </r>
  <r>
    <x v="1"/>
    <x v="97"/>
    <s v="1 CHOUDHURY, MOINUL HAQUE"/>
    <x v="0"/>
    <s v="INC"/>
    <x v="475"/>
    <x v="0"/>
  </r>
  <r>
    <x v="1"/>
    <x v="97"/>
    <s v="2 CHOUDHURY, JITENDRA NATH"/>
    <x v="0"/>
    <s v="IND"/>
    <x v="476"/>
    <x v="0"/>
  </r>
  <r>
    <x v="1"/>
    <x v="97"/>
    <s v="2 CHOUDHURY, JITENDRA NATH"/>
    <x v="0"/>
    <s v="IND"/>
    <x v="476"/>
    <x v="0"/>
  </r>
  <r>
    <x v="1"/>
    <x v="98"/>
    <s v="1 CHAKRAVARTY, HEM CHANDRA"/>
    <x v="0"/>
    <s v="INC"/>
    <x v="477"/>
    <x v="0"/>
  </r>
  <r>
    <x v="1"/>
    <x v="98"/>
    <s v="2 SINHA, KAMESWAR"/>
    <x v="0"/>
    <s v="IND"/>
    <x v="478"/>
    <x v="0"/>
  </r>
  <r>
    <x v="1"/>
    <x v="98"/>
    <s v="3 BHATTACHARJEE, TARAPADA"/>
    <x v="0"/>
    <s v="IND"/>
    <x v="479"/>
    <x v="0"/>
  </r>
  <r>
    <x v="1"/>
    <x v="99"/>
    <s v="1 BARLASKAR, TAZAMULALI"/>
    <x v="0"/>
    <s v="INC"/>
    <x v="480"/>
    <x v="0"/>
  </r>
  <r>
    <x v="1"/>
    <x v="99"/>
    <s v="2 SINHA, SUKHAMAY"/>
    <x v="0"/>
    <s v="IND"/>
    <x v="481"/>
    <x v="0"/>
  </r>
  <r>
    <x v="1"/>
    <x v="100"/>
    <s v="1 CHOUBEY, RAM PRASAD"/>
    <x v="0"/>
    <s v="INC"/>
    <x v="482"/>
    <x v="0"/>
  </r>
  <r>
    <x v="1"/>
    <x v="101"/>
    <s v="1 SINHA, NANDA KISHORE"/>
    <x v="0"/>
    <s v="INC"/>
    <x v="483"/>
    <x v="0"/>
  </r>
  <r>
    <x v="1"/>
    <x v="101"/>
    <s v="2 ARJAN ALI"/>
    <x v="0"/>
    <s v="IND"/>
    <x v="484"/>
    <x v="0"/>
  </r>
  <r>
    <x v="1"/>
    <x v="101"/>
    <s v="3 PATNI, NITAI CHAND"/>
    <x v="0"/>
    <s v="IND"/>
    <x v="485"/>
    <x v="0"/>
  </r>
  <r>
    <x v="1"/>
    <x v="101"/>
    <s v="4 BARMAN, ANIL KUMAR (ST)"/>
    <x v="0"/>
    <s v="PSP"/>
    <x v="486"/>
    <x v="0"/>
  </r>
  <r>
    <x v="1"/>
    <x v="101"/>
    <s v="5 DEY, SUSHIL"/>
    <x v="0"/>
    <s v="IND"/>
    <x v="487"/>
    <x v="0"/>
  </r>
  <r>
    <x v="1"/>
    <x v="102"/>
    <s v="1 AO, CHUBATEMSU, I (ST)"/>
    <x v="0"/>
    <s v="IND"/>
    <x v="482"/>
    <x v="0"/>
  </r>
  <r>
    <x v="1"/>
    <x v="102"/>
    <s v="1 AO, CHUBATEMSU, I (ST)"/>
    <x v="0"/>
    <s v="IND"/>
    <x v="482"/>
    <x v="0"/>
  </r>
  <r>
    <x v="1"/>
    <x v="103"/>
    <s v="1 SEMA, KHELHOSE (ST)"/>
    <x v="0"/>
    <s v="IND"/>
    <x v="482"/>
    <x v="0"/>
  </r>
  <r>
    <x v="1"/>
    <x v="103"/>
    <s v="1 SEMA, KHELHOSE (ST)"/>
    <x v="0"/>
    <s v="IND"/>
    <x v="482"/>
    <x v="0"/>
  </r>
  <r>
    <x v="1"/>
    <x v="104"/>
    <s v="1 ANGAMI, SATSUO (ST)"/>
    <x v="0"/>
    <s v="IND"/>
    <x v="482"/>
    <x v="0"/>
  </r>
  <r>
    <x v="1"/>
    <x v="104"/>
    <s v="1 ANGAMI, SATSUO (ST)"/>
    <x v="0"/>
    <s v="IND"/>
    <x v="482"/>
    <x v="0"/>
  </r>
  <r>
    <x v="1"/>
    <x v="105"/>
    <s v="1 TERANG, SAI SAI (ST)"/>
    <x v="0"/>
    <s v="IND"/>
    <x v="488"/>
    <x v="0"/>
  </r>
  <r>
    <x v="1"/>
    <x v="105"/>
    <s v="2 TERANG, BARELONG (ST)"/>
    <x v="0"/>
    <s v="INC"/>
    <x v="489"/>
    <x v="0"/>
  </r>
  <r>
    <x v="1"/>
    <x v="105"/>
    <s v="3 RAJIONG, SOJANI (ST)"/>
    <x v="0"/>
    <s v="IND"/>
    <x v="490"/>
    <x v="0"/>
  </r>
  <r>
    <x v="1"/>
    <x v="105"/>
    <s v="4 INGTI, RAIDANG (ST)"/>
    <x v="0"/>
    <s v="IND"/>
    <x v="491"/>
    <x v="0"/>
  </r>
  <r>
    <x v="1"/>
    <x v="106"/>
    <s v="1 TERON, CHATRASING (ST)"/>
    <x v="0"/>
    <s v="INC"/>
    <x v="492"/>
    <x v="0"/>
  </r>
  <r>
    <x v="1"/>
    <x v="106"/>
    <s v="2 MASTER, BAJONG TISO (ST)"/>
    <x v="0"/>
    <s v="IND"/>
    <x v="493"/>
    <x v="0"/>
  </r>
  <r>
    <x v="1"/>
    <x v="106"/>
    <s v="3 ENGHI, DILANG (ST)"/>
    <x v="0"/>
    <s v="IND"/>
    <x v="494"/>
    <x v="0"/>
  </r>
  <r>
    <x v="1"/>
    <x v="107"/>
    <s v="1 HAMDHAN, MOHAN (ST)"/>
    <x v="0"/>
    <s v="IND"/>
    <x v="495"/>
    <x v="0"/>
  </r>
  <r>
    <x v="1"/>
    <x v="107"/>
    <s v="2 HAGJER, JOY BHADRA (ST)"/>
    <x v="0"/>
    <s v="INC"/>
    <x v="496"/>
    <x v="0"/>
  </r>
  <r>
    <x v="1"/>
    <x v="108"/>
    <s v="1 KHYRIEM, LARSINGH (ST)"/>
    <x v="0"/>
    <s v="IND"/>
    <x v="497"/>
    <x v="0"/>
  </r>
  <r>
    <x v="1"/>
    <x v="108"/>
    <s v="2 RYMBAI, KISTOBIN (ST)"/>
    <x v="0"/>
    <s v="INC"/>
    <x v="498"/>
    <x v="0"/>
  </r>
  <r>
    <x v="1"/>
    <x v="108"/>
    <s v="3 CHALLAM, DRINGSON (ST)"/>
    <x v="0"/>
    <s v="IND"/>
    <x v="499"/>
    <x v="0"/>
  </r>
  <r>
    <x v="1"/>
    <x v="108"/>
    <s v="4 CHYNE, PROSPERLY CHANDRA (ST)"/>
    <x v="0"/>
    <s v="IND"/>
    <x v="500"/>
    <x v="0"/>
  </r>
  <r>
    <x v="1"/>
    <x v="108"/>
    <s v="5 POHSHNA, ENOWELL (ST)"/>
    <x v="0"/>
    <s v="IND"/>
    <x v="501"/>
    <x v="0"/>
  </r>
  <r>
    <x v="1"/>
    <x v="109"/>
    <s v="1 SIEM, JORMANIK (ST)"/>
    <x v="0"/>
    <s v="IND"/>
    <x v="502"/>
    <x v="0"/>
  </r>
  <r>
    <x v="1"/>
    <x v="109"/>
    <s v="2 ALLEY, AARON (ST)"/>
    <x v="0"/>
    <s v="INC"/>
    <x v="503"/>
    <x v="0"/>
  </r>
  <r>
    <x v="1"/>
    <x v="110"/>
    <s v="1 ROY, BROJO MOHON (ST)"/>
    <x v="0"/>
    <s v="IND"/>
    <x v="504"/>
    <x v="1"/>
  </r>
  <r>
    <x v="1"/>
    <x v="110"/>
    <s v="2 KHONGMEN, BONILY (ST)"/>
    <x v="1"/>
    <s v="INC"/>
    <x v="505"/>
    <x v="1"/>
  </r>
  <r>
    <x v="1"/>
    <x v="110"/>
    <s v="3 PAUL CHOUDHURY, KIRAN CH."/>
    <x v="0"/>
    <s v="IND"/>
    <x v="506"/>
    <x v="1"/>
  </r>
  <r>
    <x v="1"/>
    <x v="110"/>
    <s v="4 RAY, AMIYA SINDHU"/>
    <x v="0"/>
    <s v="IND"/>
    <x v="507"/>
    <x v="1"/>
  </r>
  <r>
    <x v="1"/>
    <x v="111"/>
    <s v="1 COTTON, HENRY (ST)"/>
    <x v="0"/>
    <s v="IND"/>
    <x v="508"/>
    <x v="0"/>
  </r>
  <r>
    <x v="1"/>
    <x v="111"/>
    <s v="2 JONES, HOREN (ST)"/>
    <x v="0"/>
    <s v="IND"/>
    <x v="509"/>
    <x v="0"/>
  </r>
  <r>
    <x v="1"/>
    <x v="111"/>
    <s v="3 KHONGPHAI, AJRA SINGH (ST)"/>
    <x v="0"/>
    <s v="INC"/>
    <x v="510"/>
    <x v="0"/>
  </r>
  <r>
    <x v="1"/>
    <x v="111"/>
    <s v="4 CHYNE, S. A. (ST)"/>
    <x v="0"/>
    <s v="IND"/>
    <x v="511"/>
    <x v="0"/>
  </r>
  <r>
    <x v="1"/>
    <x v="112"/>
    <s v="1 NICHOLS, ROY J. J. M. (ST)"/>
    <x v="0"/>
    <s v="IND"/>
    <x v="512"/>
    <x v="0"/>
  </r>
  <r>
    <x v="1"/>
    <x v="112"/>
    <s v="2 CAJEE, THEODORE (ST)"/>
    <x v="0"/>
    <s v="IND"/>
    <x v="513"/>
    <x v="0"/>
  </r>
  <r>
    <x v="1"/>
    <x v="112"/>
    <s v="3 SINGH, MAHAM (ST)"/>
    <x v="0"/>
    <s v="INC"/>
    <x v="514"/>
    <x v="0"/>
  </r>
  <r>
    <x v="1"/>
    <x v="113"/>
    <s v="1 MOMIN, EMERSON (ST)"/>
    <x v="0"/>
    <s v="IND"/>
    <x v="515"/>
    <x v="0"/>
  </r>
  <r>
    <x v="1"/>
    <x v="113"/>
    <s v="2 MARAK, MANIRAM (ST)"/>
    <x v="0"/>
    <s v="IND"/>
    <x v="516"/>
    <x v="0"/>
  </r>
  <r>
    <x v="1"/>
    <x v="114"/>
    <s v="1 NARAK, MODY K. (ST)"/>
    <x v="0"/>
    <s v="IND"/>
    <x v="517"/>
    <x v="0"/>
  </r>
  <r>
    <x v="1"/>
    <x v="114"/>
    <s v="2 SANGMA, NOHO (ST)"/>
    <x v="0"/>
    <s v="INC"/>
    <x v="518"/>
    <x v="0"/>
  </r>
  <r>
    <x v="1"/>
    <x v="115"/>
    <s v="1 SANGMA, WILLIAMSON A. (ST)"/>
    <x v="0"/>
    <s v="IND"/>
    <x v="519"/>
    <x v="0"/>
  </r>
  <r>
    <x v="1"/>
    <x v="115"/>
    <s v="2 SANGMA, EMONSING (ST)"/>
    <x v="0"/>
    <s v="INC"/>
    <x v="520"/>
    <x v="0"/>
  </r>
  <r>
    <x v="1"/>
    <x v="116"/>
    <s v="1 MOMIN, HARISON (ST)"/>
    <x v="0"/>
    <s v="IND"/>
    <x v="521"/>
    <x v="0"/>
  </r>
  <r>
    <x v="1"/>
    <x v="116"/>
    <s v="1 MOMIN, HARISON (ST)"/>
    <x v="0"/>
    <s v="IND"/>
    <x v="521"/>
    <x v="0"/>
  </r>
  <r>
    <x v="1"/>
    <x v="116"/>
    <s v="2 SANGMA, AARAN (ST)"/>
    <x v="0"/>
    <s v="INC"/>
    <x v="522"/>
    <x v="0"/>
  </r>
  <r>
    <x v="1"/>
    <x v="116"/>
    <s v="3 SANGMA, NALLINDRA. (ST)"/>
    <x v="0"/>
    <s v="IND"/>
    <x v="523"/>
    <x v="0"/>
  </r>
  <r>
    <x v="1"/>
    <x v="117"/>
    <s v="1 AHMED, KOBAD HUSSAIN"/>
    <x v="0"/>
    <s v="INC"/>
    <x v="524"/>
    <x v="0"/>
  </r>
  <r>
    <x v="1"/>
    <x v="117"/>
    <s v="2 ISLAM, ZAHIRUL"/>
    <x v="0"/>
    <s v="IND"/>
    <x v="525"/>
    <x v="0"/>
  </r>
  <r>
    <x v="1"/>
    <x v="117"/>
    <s v="3 SARKAR, ABDUL GANI"/>
    <x v="0"/>
    <s v="IND"/>
    <x v="526"/>
    <x v="0"/>
  </r>
  <r>
    <x v="1"/>
    <x v="118"/>
    <s v="1 ALI, MD. SAHADAT"/>
    <x v="0"/>
    <s v="PSP"/>
    <x v="527"/>
    <x v="0"/>
  </r>
  <r>
    <x v="1"/>
    <x v="118"/>
    <s v="2 BASIT, MD. BAZLUL"/>
    <x v="0"/>
    <s v="INC"/>
    <x v="528"/>
    <x v="0"/>
  </r>
  <r>
    <x v="1"/>
    <x v="119"/>
    <s v="1 RABHA, HAKIM CHANDRA (ST)"/>
    <x v="0"/>
    <s v="INC"/>
    <x v="529"/>
    <x v="0"/>
  </r>
  <r>
    <x v="1"/>
    <x v="119"/>
    <s v="2 NATH, KHAGENDRA NATH"/>
    <x v="0"/>
    <s v="INC"/>
    <x v="530"/>
    <x v="0"/>
  </r>
  <r>
    <x v="1"/>
    <x v="119"/>
    <s v="3 KACHARI, BINODE BEHARI (ST)"/>
    <x v="0"/>
    <s v="IND"/>
    <x v="531"/>
    <x v="0"/>
  </r>
  <r>
    <x v="1"/>
    <x v="119"/>
    <s v="4 CHOUDHURY, BHUPENDRA NARAYAN"/>
    <x v="0"/>
    <s v="IND"/>
    <x v="532"/>
    <x v="0"/>
  </r>
  <r>
    <x v="1"/>
    <x v="119"/>
    <s v="5 SANGMA, DHARAMSING"/>
    <x v="0"/>
    <s v="IND"/>
    <x v="533"/>
    <x v="0"/>
  </r>
  <r>
    <x v="1"/>
    <x v="119"/>
    <s v="6 SARAT, CHANDRA (ST)"/>
    <x v="0"/>
    <s v="CPI"/>
    <x v="534"/>
    <x v="0"/>
  </r>
  <r>
    <x v="1"/>
    <x v="119"/>
    <s v="7 SEN KALIPADA"/>
    <x v="0"/>
    <s v="PSP"/>
    <x v="535"/>
    <x v="0"/>
  </r>
  <r>
    <x v="1"/>
    <x v="119"/>
    <s v="8 DAS, BIPIN CHANDRA"/>
    <x v="0"/>
    <s v="IND"/>
    <x v="536"/>
    <x v="0"/>
  </r>
  <r>
    <x v="1"/>
    <x v="120"/>
    <s v="1 DAS, HARESWAR"/>
    <x v="0"/>
    <s v="INC"/>
    <x v="537"/>
    <x v="0"/>
  </r>
  <r>
    <x v="1"/>
    <x v="120"/>
    <s v="2 DR. DAS, GHANASHYAM (SC)"/>
    <x v="0"/>
    <s v="INC"/>
    <x v="538"/>
    <x v="0"/>
  </r>
  <r>
    <x v="1"/>
    <x v="120"/>
    <s v="3 DAS, RAM PRASAD"/>
    <x v="0"/>
    <s v="IND"/>
    <x v="539"/>
    <x v="0"/>
  </r>
  <r>
    <x v="1"/>
    <x v="120"/>
    <s v="4 DAS, BHUPENDRA CHANDRA (SC)"/>
    <x v="0"/>
    <s v="IND"/>
    <x v="540"/>
    <x v="0"/>
  </r>
  <r>
    <x v="1"/>
    <x v="120"/>
    <s v="5 CHOUDHURI GAJENDRA CHANDRA"/>
    <x v="0"/>
    <s v="IND"/>
    <x v="541"/>
    <x v="0"/>
  </r>
  <r>
    <x v="1"/>
    <x v="120"/>
    <s v="6 BANIKYA, KANDARPA NARAYAN (SC)"/>
    <x v="0"/>
    <s v="IND"/>
    <x v="542"/>
    <x v="0"/>
  </r>
  <r>
    <x v="1"/>
    <x v="121"/>
    <s v="1 BRAHMA, RUPNATH (ST)"/>
    <x v="0"/>
    <s v="INC"/>
    <x v="543"/>
    <x v="0"/>
  </r>
  <r>
    <x v="1"/>
    <x v="121"/>
    <s v="2 BRAHMACHARI, SWAMI KRISHNANANDA"/>
    <x v="0"/>
    <s v="INC"/>
    <x v="544"/>
    <x v="0"/>
  </r>
  <r>
    <x v="1"/>
    <x v="121"/>
    <s v="3 DAIMARI, BIPIN (ST)"/>
    <x v="0"/>
    <s v="CPI"/>
    <x v="545"/>
    <x v="0"/>
  </r>
  <r>
    <x v="1"/>
    <x v="121"/>
    <s v="3 DAIMARI, BIPIN (ST)"/>
    <x v="0"/>
    <s v="CPI"/>
    <x v="545"/>
    <x v="0"/>
  </r>
  <r>
    <x v="1"/>
    <x v="121"/>
    <s v="4 DEB, KUMAR ANANTA NARAYAN"/>
    <x v="0"/>
    <s v="IND"/>
    <x v="546"/>
    <x v="0"/>
  </r>
  <r>
    <x v="1"/>
    <x v="121"/>
    <s v="5 BASUMATARI, SATISH CHANDRA"/>
    <x v="0"/>
    <s v="IND"/>
    <x v="547"/>
    <x v="0"/>
  </r>
  <r>
    <x v="1"/>
    <x v="121"/>
    <s v="6 ROY, ARUN"/>
    <x v="0"/>
    <s v="IND"/>
    <x v="548"/>
    <x v="0"/>
  </r>
  <r>
    <x v="1"/>
    <x v="32"/>
    <s v="1 TUDU, MATHIAS"/>
    <x v="0"/>
    <s v="IND"/>
    <x v="549"/>
    <x v="0"/>
  </r>
  <r>
    <x v="1"/>
    <x v="32"/>
    <s v="2 SINHA, SARAT CHANDRA"/>
    <x v="0"/>
    <s v="INC"/>
    <x v="550"/>
    <x v="0"/>
  </r>
  <r>
    <x v="1"/>
    <x v="32"/>
    <s v="3 BRAHMA, NILESWAR (ST)"/>
    <x v="0"/>
    <s v="IND"/>
    <x v="551"/>
    <x v="0"/>
  </r>
  <r>
    <x v="1"/>
    <x v="122"/>
    <s v="1 PRADHANI, BHUBAN CHANDRA"/>
    <x v="0"/>
    <s v="INC"/>
    <x v="552"/>
    <x v="0"/>
  </r>
  <r>
    <x v="1"/>
    <x v="122"/>
    <s v="2 ALI, SYED"/>
    <x v="0"/>
    <s v="IND"/>
    <x v="553"/>
    <x v="0"/>
  </r>
  <r>
    <x v="1"/>
    <x v="122"/>
    <s v="3 BARUA, SANTOSH KUMAR"/>
    <x v="0"/>
    <s v="IND"/>
    <x v="554"/>
    <x v="0"/>
  </r>
  <r>
    <x v="1"/>
    <x v="123"/>
    <s v="1 PRADHANI, TAMIJUDDIN"/>
    <x v="0"/>
    <s v="INC"/>
    <x v="555"/>
    <x v="0"/>
  </r>
  <r>
    <x v="1"/>
    <x v="123"/>
    <s v="2 ABUL FAZAL"/>
    <x v="0"/>
    <s v="PSP"/>
    <x v="556"/>
    <x v="0"/>
  </r>
  <r>
    <x v="1"/>
    <x v="123"/>
    <s v="3 PRADHANI, FARIDUDDIN"/>
    <x v="0"/>
    <s v="IND"/>
    <x v="557"/>
    <x v="0"/>
  </r>
  <r>
    <x v="1"/>
    <x v="124"/>
    <s v="1 BARUA, PRAKRITISH CHANDRA"/>
    <x v="0"/>
    <s v="IND"/>
    <x v="558"/>
    <x v="0"/>
  </r>
  <r>
    <x v="1"/>
    <x v="124"/>
    <s v="2 SHEIK, MD. AZAD ALI"/>
    <x v="0"/>
    <s v="PSP"/>
    <x v="559"/>
    <x v="0"/>
  </r>
  <r>
    <x v="1"/>
    <x v="124"/>
    <s v="3 SARKAR, ABDUL BARI"/>
    <x v="0"/>
    <s v="INC"/>
    <x v="560"/>
    <x v="0"/>
  </r>
  <r>
    <x v="1"/>
    <x v="125"/>
    <s v="1 AHMED, JAHANUDDIN"/>
    <x v="0"/>
    <s v="PSP"/>
    <x v="561"/>
    <x v="0"/>
  </r>
  <r>
    <x v="1"/>
    <x v="125"/>
    <s v="2 ALI MAKSHED"/>
    <x v="0"/>
    <s v="INC"/>
    <x v="562"/>
    <x v="0"/>
  </r>
  <r>
    <x v="1"/>
    <x v="125"/>
    <s v="3 DAS, KHAGENDRA"/>
    <x v="0"/>
    <s v="IND"/>
    <x v="563"/>
    <x v="0"/>
  </r>
  <r>
    <x v="1"/>
    <x v="126"/>
    <s v="1 TAJUDDIN AHMED"/>
    <x v="0"/>
    <s v="PSP"/>
    <x v="564"/>
    <x v="0"/>
  </r>
  <r>
    <x v="1"/>
    <x v="126"/>
    <s v="2 TALUKDAR, DHANIRAM"/>
    <x v="0"/>
    <s v="INC"/>
    <x v="565"/>
    <x v="0"/>
  </r>
  <r>
    <x v="1"/>
    <x v="127"/>
    <s v="1 FAKHRUDDIN ALI AHMED"/>
    <x v="0"/>
    <s v="INC"/>
    <x v="566"/>
    <x v="0"/>
  </r>
  <r>
    <x v="1"/>
    <x v="127"/>
    <s v="2 ABDUS SATTAR, DR. MOULAVI"/>
    <x v="0"/>
    <s v="PSP"/>
    <x v="567"/>
    <x v="0"/>
  </r>
  <r>
    <x v="1"/>
    <x v="127"/>
    <s v="3 DAS, PRADIP KUMAR"/>
    <x v="0"/>
    <s v="IND"/>
    <x v="568"/>
    <x v="0"/>
  </r>
  <r>
    <x v="1"/>
    <x v="128"/>
    <s v="1 TALUKDAR, GHANESHYAM"/>
    <x v="0"/>
    <s v="IND"/>
    <x v="569"/>
    <x v="0"/>
  </r>
  <r>
    <x v="1"/>
    <x v="128"/>
    <s v="2 REHMAN, ATAUR"/>
    <x v="0"/>
    <s v="INC"/>
    <x v="570"/>
    <x v="0"/>
  </r>
  <r>
    <x v="1"/>
    <x v="128"/>
    <s v="3 BRMAN, SRIHARI"/>
    <x v="0"/>
    <s v="IND"/>
    <x v="571"/>
    <x v="0"/>
  </r>
  <r>
    <x v="1"/>
    <x v="128"/>
    <s v="4 ROUT, MADHUSUDHAN"/>
    <x v="0"/>
    <s v="IND"/>
    <x v="572"/>
    <x v="0"/>
  </r>
  <r>
    <x v="1"/>
    <x v="129"/>
    <s v="1 DAS, MAHADEV (SC)"/>
    <x v="0"/>
    <s v="INC"/>
    <x v="573"/>
    <x v="0"/>
  </r>
  <r>
    <x v="1"/>
    <x v="129"/>
    <s v="2 DAS, SRIHARI (SC)"/>
    <x v="0"/>
    <s v="PSP"/>
    <x v="574"/>
    <x v="0"/>
  </r>
  <r>
    <x v="1"/>
    <x v="129"/>
    <s v="3 DAS, AKSHOY KUMAR"/>
    <x v="0"/>
    <s v="INC"/>
    <x v="575"/>
    <x v="0"/>
  </r>
  <r>
    <x v="1"/>
    <x v="129"/>
    <s v="4 MEDHI, HEM CHANDRA"/>
    <x v="0"/>
    <s v="PSP"/>
    <x v="576"/>
    <x v="0"/>
  </r>
  <r>
    <x v="1"/>
    <x v="130"/>
    <s v="1 DAS, BIRENDRA KUMAR (ST)"/>
    <x v="0"/>
    <s v="PSP"/>
    <x v="577"/>
    <x v="0"/>
  </r>
  <r>
    <x v="1"/>
    <x v="130"/>
    <s v="2 DAS, SURENDRA NATH (ST)"/>
    <x v="0"/>
    <s v="INC"/>
    <x v="578"/>
    <x v="0"/>
  </r>
  <r>
    <x v="1"/>
    <x v="130"/>
    <s v="3 CHOUDHURY, DR. HOMESWAR DEB"/>
    <x v="0"/>
    <s v="PSP"/>
    <x v="579"/>
    <x v="0"/>
  </r>
  <r>
    <x v="1"/>
    <x v="130"/>
    <s v="4 SAIKIANI, CHANDRA PRAVA"/>
    <x v="0"/>
    <s v="INC"/>
    <x v="580"/>
    <x v="0"/>
  </r>
  <r>
    <x v="1"/>
    <x v="130"/>
    <s v="5 CHOUDHURY, GIRISH CHANDRA"/>
    <x v="0"/>
    <s v="IND"/>
    <x v="581"/>
    <x v="0"/>
  </r>
  <r>
    <x v="1"/>
    <x v="131"/>
    <s v="1 DAS, BAIKUNTHA NATH (ST)"/>
    <x v="0"/>
    <s v="INC"/>
    <x v="582"/>
    <x v="0"/>
  </r>
  <r>
    <x v="1"/>
    <x v="131"/>
    <s v="2 SARMA, SIDDHINATH"/>
    <x v="0"/>
    <s v="INC"/>
    <x v="583"/>
    <x v="0"/>
  </r>
  <r>
    <x v="1"/>
    <x v="131"/>
    <s v="2 SARMA, SIDDHINATH"/>
    <x v="0"/>
    <s v="INC"/>
    <x v="583"/>
    <x v="0"/>
  </r>
  <r>
    <x v="1"/>
    <x v="131"/>
    <s v="3 RABHA, BISHNU PRASAD (ST)"/>
    <x v="0"/>
    <s v="CPI"/>
    <x v="584"/>
    <x v="0"/>
  </r>
  <r>
    <x v="1"/>
    <x v="131"/>
    <s v="4 KALITA, PRANESWAR"/>
    <x v="0"/>
    <s v="CPI"/>
    <x v="585"/>
    <x v="0"/>
  </r>
  <r>
    <x v="1"/>
    <x v="131"/>
    <s v="5 DAS, MONOMOHAN"/>
    <x v="0"/>
    <s v="IND"/>
    <x v="586"/>
    <x v="0"/>
  </r>
  <r>
    <x v="1"/>
    <x v="131"/>
    <s v="6 LAHKAR, SATYABRATA"/>
    <x v="0"/>
    <s v="IND"/>
    <x v="587"/>
    <x v="0"/>
  </r>
  <r>
    <x v="1"/>
    <x v="132"/>
    <s v="1 GOSWAMI, SARAT CHANDRA"/>
    <x v="0"/>
    <s v="INC"/>
    <x v="588"/>
    <x v="0"/>
  </r>
  <r>
    <x v="1"/>
    <x v="132"/>
    <s v="2 CHAUDHURY, LAKSHYADHAR"/>
    <x v="0"/>
    <s v="PSP"/>
    <x v="589"/>
    <x v="0"/>
  </r>
  <r>
    <x v="1"/>
    <x v="132"/>
    <s v="3 DEKA, LALIT CHANDRA"/>
    <x v="0"/>
    <s v="IND"/>
    <x v="590"/>
    <x v="0"/>
  </r>
  <r>
    <x v="1"/>
    <x v="133"/>
    <s v="1 BHATTACHARJYA, GOURI SANKAR"/>
    <x v="0"/>
    <s v="CPI"/>
    <x v="591"/>
    <x v="0"/>
  </r>
  <r>
    <x v="1"/>
    <x v="133"/>
    <s v="2 BARAH, LAKSHMIDHAR"/>
    <x v="0"/>
    <s v="INC"/>
    <x v="592"/>
    <x v="0"/>
  </r>
  <r>
    <x v="1"/>
    <x v="133"/>
    <s v="3 MIKIR, PARASU GAONBURA"/>
    <x v="0"/>
    <s v="IND"/>
    <x v="593"/>
    <x v="0"/>
  </r>
  <r>
    <x v="1"/>
    <x v="133"/>
    <s v="4 GUHA, SUSHIL"/>
    <x v="0"/>
    <s v="IND"/>
    <x v="594"/>
    <x v="0"/>
  </r>
  <r>
    <x v="1"/>
    <x v="133"/>
    <s v="5 SINGH, SATYANARAYAN"/>
    <x v="0"/>
    <s v="IND"/>
    <x v="595"/>
    <x v="0"/>
  </r>
  <r>
    <x v="1"/>
    <x v="134"/>
    <s v="1 DAS, RADHIKA RAM"/>
    <x v="0"/>
    <s v="INC"/>
    <x v="596"/>
    <x v="0"/>
  </r>
  <r>
    <x v="1"/>
    <x v="134"/>
    <s v="2 KALITA, GOVINDA"/>
    <x v="0"/>
    <s v="IND"/>
    <x v="597"/>
    <x v="0"/>
  </r>
  <r>
    <x v="1"/>
    <x v="135"/>
    <s v="1 CHAUDHURY, RADHA CHARAN"/>
    <x v="0"/>
    <s v="INC"/>
    <x v="598"/>
    <x v="0"/>
  </r>
  <r>
    <x v="1"/>
    <x v="135"/>
    <s v="2 BARAH, HARENDRA CHANDRA"/>
    <x v="0"/>
    <s v="PSP"/>
    <x v="599"/>
    <x v="0"/>
  </r>
  <r>
    <x v="1"/>
    <x v="136"/>
    <s v="1 GOSWAMI, HARESWAR"/>
    <x v="0"/>
    <s v="PSP"/>
    <x v="600"/>
    <x v="0"/>
  </r>
  <r>
    <x v="1"/>
    <x v="136"/>
    <s v="2 CHAUDHURY, PRABIN KUMAR"/>
    <x v="0"/>
    <s v="INC"/>
    <x v="601"/>
    <x v="0"/>
  </r>
  <r>
    <x v="1"/>
    <x v="136"/>
    <s v="3 MAJUMDAR, PURNA CHANDRA"/>
    <x v="0"/>
    <s v="IND"/>
    <x v="493"/>
    <x v="0"/>
  </r>
  <r>
    <x v="1"/>
    <x v="137"/>
    <s v="1 MEDHI, BISNU RAM"/>
    <x v="0"/>
    <s v="INC"/>
    <x v="602"/>
    <x v="0"/>
  </r>
  <r>
    <x v="1"/>
    <x v="137"/>
    <s v="2 HAZARIKA PRANESWAR"/>
    <x v="0"/>
    <s v="CPI"/>
    <x v="603"/>
    <x v="0"/>
  </r>
  <r>
    <x v="1"/>
    <x v="138"/>
    <s v="1 DEKA, TARUN SEN"/>
    <x v="0"/>
    <s v="CPI"/>
    <x v="604"/>
    <x v="0"/>
  </r>
  <r>
    <x v="1"/>
    <x v="138"/>
    <s v="2 GOSWAMI, PRABHAT CHANDRA"/>
    <x v="0"/>
    <s v="INC"/>
    <x v="477"/>
    <x v="0"/>
  </r>
  <r>
    <x v="1"/>
    <x v="139"/>
    <s v="1 CHOUDHURY, PRABHAT NARAYAN"/>
    <x v="0"/>
    <s v="PSP"/>
    <x v="605"/>
    <x v="0"/>
  </r>
  <r>
    <x v="1"/>
    <x v="139"/>
    <s v="2 GOSWAMI, SRIMAN PRAFULLA"/>
    <x v="0"/>
    <s v="INC"/>
    <x v="606"/>
    <x v="0"/>
  </r>
  <r>
    <x v="1"/>
    <x v="139"/>
    <s v="3 BARUA, PRAFULLA CHANDRA"/>
    <x v="0"/>
    <s v="IND"/>
    <x v="607"/>
    <x v="0"/>
  </r>
  <r>
    <x v="1"/>
    <x v="140"/>
    <s v="1 DATTA, DANDI RAM"/>
    <x v="0"/>
    <s v="INC"/>
    <x v="608"/>
    <x v="0"/>
  </r>
  <r>
    <x v="1"/>
    <x v="140"/>
    <s v="2 ALI, NAZIR"/>
    <x v="0"/>
    <s v="IND"/>
    <x v="609"/>
    <x v="0"/>
  </r>
  <r>
    <x v="1"/>
    <x v="140"/>
    <s v="3 SARMA, NABIN CHANDRA"/>
    <x v="0"/>
    <s v="IND"/>
    <x v="610"/>
    <x v="0"/>
  </r>
  <r>
    <x v="1"/>
    <x v="140"/>
    <s v="4 GOSWAMI, MUKTINATH"/>
    <x v="0"/>
    <s v="PSP"/>
    <x v="611"/>
    <x v="0"/>
  </r>
  <r>
    <x v="1"/>
    <x v="141"/>
    <s v="1 PATOWARI, HIRALAL"/>
    <x v="0"/>
    <s v="IND"/>
    <x v="612"/>
    <x v="0"/>
  </r>
  <r>
    <x v="1"/>
    <x v="141"/>
    <s v="2 DEKA, PAKHIRAI (ST)"/>
    <x v="0"/>
    <s v="IND"/>
    <x v="613"/>
    <x v="0"/>
  </r>
  <r>
    <x v="1"/>
    <x v="141"/>
    <s v="3 BHOBORA, DAVIDSON (ST)"/>
    <x v="0"/>
    <s v="INC"/>
    <x v="614"/>
    <x v="0"/>
  </r>
  <r>
    <x v="1"/>
    <x v="141"/>
    <s v="4 GHOSH, SASHADHAR"/>
    <x v="0"/>
    <s v="INC"/>
    <x v="615"/>
    <x v="0"/>
  </r>
  <r>
    <x v="1"/>
    <x v="142"/>
    <s v="1 MD. MATLEBUDDIN"/>
    <x v="0"/>
    <s v="IND"/>
    <x v="616"/>
    <x v="0"/>
  </r>
  <r>
    <x v="1"/>
    <x v="142"/>
    <s v="2 ALI, SHAMSHER"/>
    <x v="0"/>
    <s v="INC"/>
    <x v="617"/>
    <x v="0"/>
  </r>
  <r>
    <x v="1"/>
    <x v="142"/>
    <s v="3 DATTA, BALIRAM"/>
    <x v="0"/>
    <s v="IND"/>
    <x v="618"/>
    <x v="0"/>
  </r>
  <r>
    <x v="1"/>
    <x v="142"/>
    <s v="4 BARDALOI, PATIRAM"/>
    <x v="0"/>
    <s v="IND"/>
    <x v="619"/>
    <x v="0"/>
  </r>
  <r>
    <x v="1"/>
    <x v="143"/>
    <s v="1 DAS, OMEO KUMAR"/>
    <x v="0"/>
    <s v="INC"/>
    <x v="620"/>
    <x v="0"/>
  </r>
  <r>
    <x v="1"/>
    <x v="143"/>
    <s v="2 PURTTI, MACHINDAS"/>
    <x v="0"/>
    <s v="PSP"/>
    <x v="621"/>
    <x v="0"/>
  </r>
  <r>
    <x v="1"/>
    <x v="144"/>
    <s v="1 DAS, MAHI KANTA"/>
    <x v="0"/>
    <s v="INC"/>
    <x v="622"/>
    <x v="0"/>
  </r>
  <r>
    <x v="1"/>
    <x v="144"/>
    <s v="2 HAZARIKA, BHARAT CHANDRA"/>
    <x v="0"/>
    <s v="IND"/>
    <x v="623"/>
    <x v="0"/>
  </r>
  <r>
    <x v="1"/>
    <x v="145"/>
    <s v="1 SARMA, BISWADEB"/>
    <x v="0"/>
    <s v="INC"/>
    <x v="624"/>
    <x v="0"/>
  </r>
  <r>
    <x v="1"/>
    <x v="145"/>
    <s v="2 SINGHA, SOLOMON KUMAR"/>
    <x v="0"/>
    <s v="CPI"/>
    <x v="625"/>
    <x v="0"/>
  </r>
  <r>
    <x v="1"/>
    <x v="146"/>
    <s v="1 AGARWALLA, KAMALA PRASAD"/>
    <x v="0"/>
    <s v="INC"/>
    <x v="626"/>
    <x v="0"/>
  </r>
  <r>
    <x v="1"/>
    <x v="146"/>
    <s v="2 SINGHA, PURNA NARAYAN"/>
    <x v="0"/>
    <s v="IND"/>
    <x v="627"/>
    <x v="0"/>
  </r>
  <r>
    <x v="1"/>
    <x v="146"/>
    <s v="3 KAKATI, GOLOK CHANDRA"/>
    <x v="0"/>
    <s v="IND"/>
    <x v="628"/>
    <x v="0"/>
  </r>
  <r>
    <x v="1"/>
    <x v="147"/>
    <s v="1 TRIPATHI, KAMAKHYA PRASAD"/>
    <x v="0"/>
    <s v="INC"/>
    <x v="629"/>
    <x v="0"/>
  </r>
  <r>
    <x v="1"/>
    <x v="147"/>
    <s v="2 BARA, CHANDRA NATH"/>
    <x v="0"/>
    <s v="CPI"/>
    <x v="630"/>
    <x v="0"/>
  </r>
  <r>
    <x v="1"/>
    <x v="148"/>
    <s v="1 UPADHAYA, BISHNULAL"/>
    <x v="0"/>
    <s v="INC"/>
    <x v="631"/>
    <x v="0"/>
  </r>
  <r>
    <x v="1"/>
    <x v="148"/>
    <s v="2 MAHANTA, GOPAL CHANDRA"/>
    <x v="0"/>
    <s v="PSP"/>
    <x v="632"/>
    <x v="0"/>
  </r>
  <r>
    <x v="1"/>
    <x v="149"/>
    <s v="1 BORA, MOTIRAM"/>
    <x v="0"/>
    <s v="INC"/>
    <x v="633"/>
    <x v="0"/>
  </r>
  <r>
    <x v="1"/>
    <x v="149"/>
    <s v="2 DEORI, DHIRSINGH (ST)"/>
    <x v="0"/>
    <s v="INC"/>
    <x v="634"/>
    <x v="0"/>
  </r>
  <r>
    <x v="1"/>
    <x v="149"/>
    <s v="3 KONWAR, PITSING (ST)"/>
    <x v="0"/>
    <s v="PSP"/>
    <x v="635"/>
    <x v="0"/>
  </r>
  <r>
    <x v="1"/>
    <x v="149"/>
    <s v="4 BHUYAN, HALADHAR"/>
    <x v="0"/>
    <s v="PSP"/>
    <x v="636"/>
    <x v="0"/>
  </r>
  <r>
    <x v="1"/>
    <x v="150"/>
    <s v="1 NURUL ISLAM"/>
    <x v="0"/>
    <s v="INC"/>
    <x v="637"/>
    <x v="0"/>
  </r>
  <r>
    <x v="1"/>
    <x v="150"/>
    <s v="2 MASTER, MD. HASEN ALI"/>
    <x v="0"/>
    <s v="IND"/>
    <x v="638"/>
    <x v="0"/>
  </r>
  <r>
    <x v="1"/>
    <x v="150"/>
    <s v="3 BORA, DINESWAR"/>
    <x v="0"/>
    <s v="IND"/>
    <x v="639"/>
    <x v="0"/>
  </r>
  <r>
    <x v="1"/>
    <x v="150"/>
    <s v="4 BARKAKATI, CHANDRAKANTA"/>
    <x v="0"/>
    <s v="IND"/>
    <x v="640"/>
    <x v="0"/>
  </r>
  <r>
    <x v="1"/>
    <x v="150"/>
    <s v="5 SHAMSUL HUDA"/>
    <x v="0"/>
    <s v="IND"/>
    <x v="641"/>
    <x v="0"/>
  </r>
  <r>
    <x v="1"/>
    <x v="151"/>
    <s v="1 IDRIS, MAULAVI MD."/>
    <x v="0"/>
    <s v="INC"/>
    <x v="482"/>
    <x v="0"/>
  </r>
  <r>
    <x v="1"/>
    <x v="152"/>
    <s v="1 BORAH, LILA KANTA"/>
    <x v="0"/>
    <s v="INC"/>
    <x v="642"/>
    <x v="0"/>
  </r>
  <r>
    <x v="1"/>
    <x v="152"/>
    <s v="2 BISWAKARMA, HIRALAL"/>
    <x v="0"/>
    <s v="IND"/>
    <x v="643"/>
    <x v="0"/>
  </r>
  <r>
    <x v="1"/>
    <x v="152"/>
    <s v="3 BHUYAN, THANURAM"/>
    <x v="0"/>
    <s v="IND"/>
    <x v="644"/>
    <x v="0"/>
  </r>
  <r>
    <x v="1"/>
    <x v="152"/>
    <s v="4 GAJINDRA"/>
    <x v="0"/>
    <s v="IND"/>
    <x v="645"/>
    <x v="0"/>
  </r>
  <r>
    <x v="1"/>
    <x v="153"/>
    <s v="1 BARTHAKUR, USHA"/>
    <x v="1"/>
    <s v="INC"/>
    <x v="646"/>
    <x v="1"/>
  </r>
  <r>
    <x v="1"/>
    <x v="153"/>
    <s v="2 SAIKIA, BHABENDRA KUMAR"/>
    <x v="0"/>
    <s v="IND"/>
    <x v="647"/>
    <x v="1"/>
  </r>
  <r>
    <x v="1"/>
    <x v="153"/>
    <s v="3 AMIRUDDIN"/>
    <x v="0"/>
    <s v="IND"/>
    <x v="648"/>
    <x v="1"/>
  </r>
  <r>
    <x v="1"/>
    <x v="154"/>
    <s v="1 HAZARIKA, MAHENDRA NATH (SC)"/>
    <x v="0"/>
    <s v="INC"/>
    <x v="649"/>
    <x v="0"/>
  </r>
  <r>
    <x v="1"/>
    <x v="154"/>
    <s v="2 BOROOAH, DEV KANTA"/>
    <x v="0"/>
    <s v="INC"/>
    <x v="650"/>
    <x v="0"/>
  </r>
  <r>
    <x v="1"/>
    <x v="154"/>
    <s v="3 BORA, PHANI"/>
    <x v="0"/>
    <s v="CPI"/>
    <x v="651"/>
    <x v="0"/>
  </r>
  <r>
    <x v="1"/>
    <x v="154"/>
    <s v="4 DAS, BALIRAM (SC)"/>
    <x v="0"/>
    <s v="PSP"/>
    <x v="652"/>
    <x v="0"/>
  </r>
  <r>
    <x v="1"/>
    <x v="154"/>
    <s v="5 GUPTA, BIREN"/>
    <x v="0"/>
    <s v="IND"/>
    <x v="653"/>
    <x v="0"/>
  </r>
  <r>
    <x v="1"/>
    <x v="155"/>
    <s v="1 AHMED, MAULAVI RAHIMUDDIN"/>
    <x v="0"/>
    <s v="INC"/>
    <x v="654"/>
    <x v="0"/>
  </r>
  <r>
    <x v="1"/>
    <x v="155"/>
    <s v="2 GOSWAMI, LAKSHMI PRASAD"/>
    <x v="0"/>
    <s v="PSP"/>
    <x v="655"/>
    <x v="0"/>
  </r>
  <r>
    <x v="1"/>
    <x v="155"/>
    <s v="3 ABDUL KHALIQUE"/>
    <x v="0"/>
    <s v="CPI"/>
    <x v="656"/>
    <x v="0"/>
  </r>
  <r>
    <x v="1"/>
    <x v="155"/>
    <s v="4 SUKHRAM"/>
    <x v="0"/>
    <s v="IND"/>
    <x v="657"/>
    <x v="0"/>
  </r>
  <r>
    <x v="1"/>
    <x v="156"/>
    <s v="1 SARMA, RAM NATH"/>
    <x v="0"/>
    <s v="INC"/>
    <x v="658"/>
    <x v="0"/>
  </r>
  <r>
    <x v="1"/>
    <x v="156"/>
    <s v="2 MISRA, BIRESH"/>
    <x v="0"/>
    <s v="CPI"/>
    <x v="659"/>
    <x v="0"/>
  </r>
  <r>
    <x v="1"/>
    <x v="156"/>
    <s v="3 SIRCER, BENOY BHUSAN"/>
    <x v="0"/>
    <s v="IND"/>
    <x v="656"/>
    <x v="0"/>
  </r>
  <r>
    <x v="1"/>
    <x v="156"/>
    <s v="4 ABDUL MASABIR"/>
    <x v="0"/>
    <s v="IND"/>
    <x v="5"/>
    <x v="0"/>
  </r>
  <r>
    <x v="1"/>
    <x v="156"/>
    <s v="5 SAMADDAR KHAGENDRA NATH (ST)"/>
    <x v="0"/>
    <s v="PSP"/>
    <x v="660"/>
    <x v="0"/>
  </r>
  <r>
    <x v="1"/>
    <x v="156"/>
    <s v="6 NARAYAN SWAMI NAGALINGAM"/>
    <x v="0"/>
    <s v="IND"/>
    <x v="661"/>
    <x v="0"/>
  </r>
  <r>
    <x v="1"/>
    <x v="157"/>
    <s v="1 HAZARIKA, DANDESWAR"/>
    <x v="0"/>
    <s v="INC"/>
    <x v="662"/>
    <x v="0"/>
  </r>
  <r>
    <x v="1"/>
    <x v="157"/>
    <s v="2 DATTA, DAULESWAR"/>
    <x v="0"/>
    <s v="IND"/>
    <x v="663"/>
    <x v="0"/>
  </r>
  <r>
    <x v="1"/>
    <x v="157"/>
    <s v="3 CHRISTIAN, MANGRA"/>
    <x v="0"/>
    <s v="IND"/>
    <x v="664"/>
    <x v="0"/>
  </r>
  <r>
    <x v="1"/>
    <x v="158"/>
    <s v="1 BARUA, RAJENDRANATH"/>
    <x v="0"/>
    <s v="INC"/>
    <x v="665"/>
    <x v="0"/>
  </r>
  <r>
    <x v="1"/>
    <x v="158"/>
    <s v="2 PHUKAN, BHADRA"/>
    <x v="0"/>
    <s v="IND"/>
    <x v="666"/>
    <x v="0"/>
  </r>
  <r>
    <x v="1"/>
    <x v="158"/>
    <s v="3 SAIKIA, JADUNATH"/>
    <x v="0"/>
    <s v="CPI"/>
    <x v="667"/>
    <x v="0"/>
  </r>
  <r>
    <x v="1"/>
    <x v="158"/>
    <s v="4 PHUKAN, BIPINCHANDRA"/>
    <x v="0"/>
    <s v="IND"/>
    <x v="668"/>
    <x v="0"/>
  </r>
  <r>
    <x v="1"/>
    <x v="70"/>
    <s v="1 SARMA, NARENDRA NATH"/>
    <x v="0"/>
    <s v="INC"/>
    <x v="669"/>
    <x v="0"/>
  </r>
  <r>
    <x v="1"/>
    <x v="70"/>
    <s v="2 KURMI, CHOUDHURI DINANATH"/>
    <x v="0"/>
    <s v="IND"/>
    <x v="670"/>
    <x v="0"/>
  </r>
  <r>
    <x v="1"/>
    <x v="70"/>
    <s v="3 GOSWAMI, PRATAPCHANDRA"/>
    <x v="0"/>
    <s v="PSP"/>
    <x v="671"/>
    <x v="0"/>
  </r>
  <r>
    <x v="1"/>
    <x v="70"/>
    <s v="4 GOGOI, TARUNCHANDRA"/>
    <x v="0"/>
    <s v="IND"/>
    <x v="672"/>
    <x v="0"/>
  </r>
  <r>
    <x v="1"/>
    <x v="70"/>
    <s v="5 TANTI, BONAMALI"/>
    <x v="0"/>
    <s v="IND"/>
    <x v="673"/>
    <x v="0"/>
  </r>
  <r>
    <x v="1"/>
    <x v="70"/>
    <s v="6 DAS, RAMNATH (SC)"/>
    <x v="0"/>
    <s v="INC"/>
    <x v="182"/>
    <x v="0"/>
  </r>
  <r>
    <x v="1"/>
    <x v="159"/>
    <s v="1 BARDOLOI, SARBESWAR"/>
    <x v="0"/>
    <s v="INC"/>
    <x v="674"/>
    <x v="0"/>
  </r>
  <r>
    <x v="1"/>
    <x v="159"/>
    <s v="2 SINGH, SARJU PRASAD"/>
    <x v="0"/>
    <s v="IND"/>
    <x v="675"/>
    <x v="0"/>
  </r>
  <r>
    <x v="1"/>
    <x v="159"/>
    <s v="3 SHARMA, GANESHRAM"/>
    <x v="0"/>
    <s v="IND"/>
    <x v="676"/>
    <x v="0"/>
  </r>
  <r>
    <x v="1"/>
    <x v="159"/>
    <s v="4 HAZARIKA, SURENDRANATH"/>
    <x v="0"/>
    <s v="CPI"/>
    <x v="677"/>
    <x v="0"/>
  </r>
  <r>
    <x v="1"/>
    <x v="159"/>
    <s v="5 CHAUDHURY, DR. EMRAN HUSSAIN"/>
    <x v="0"/>
    <s v="IND"/>
    <x v="678"/>
    <x v="0"/>
  </r>
  <r>
    <x v="1"/>
    <x v="160"/>
    <s v="1 BARUA, HARINARAYAN"/>
    <x v="0"/>
    <s v="INC"/>
    <x v="679"/>
    <x v="0"/>
  </r>
  <r>
    <x v="1"/>
    <x v="160"/>
    <s v="2 CHUTIA, SONARAM"/>
    <x v="0"/>
    <s v="PSP"/>
    <x v="680"/>
    <x v="0"/>
  </r>
  <r>
    <x v="1"/>
    <x v="160"/>
    <s v="3 BORBORUA, KSHETRADHAR"/>
    <x v="0"/>
    <s v="IND"/>
    <x v="676"/>
    <x v="0"/>
  </r>
  <r>
    <x v="1"/>
    <x v="161"/>
    <s v="1 BORBORUA, KHAGENDRANATH"/>
    <x v="0"/>
    <s v="IND"/>
    <x v="681"/>
    <x v="0"/>
  </r>
  <r>
    <x v="1"/>
    <x v="161"/>
    <s v="2 CHALIHA, BIMOLA PRASAD"/>
    <x v="0"/>
    <s v="INC"/>
    <x v="682"/>
    <x v="0"/>
  </r>
  <r>
    <x v="1"/>
    <x v="162"/>
    <s v="1 CHETIA, TANKESWAR"/>
    <x v="0"/>
    <s v="INC"/>
    <x v="683"/>
    <x v="0"/>
  </r>
  <r>
    <x v="1"/>
    <x v="162"/>
    <s v="2 BORPUZARI, BAIDYANATH"/>
    <x v="0"/>
    <s v="PSP"/>
    <x v="684"/>
    <x v="0"/>
  </r>
  <r>
    <x v="1"/>
    <x v="162"/>
    <s v="3 GHATUAR, SAHADEV"/>
    <x v="0"/>
    <s v="IND"/>
    <x v="685"/>
    <x v="0"/>
  </r>
  <r>
    <x v="1"/>
    <x v="162"/>
    <s v="4 BORUA, GOPAL CHANDRA SANDIQUAI"/>
    <x v="0"/>
    <s v="IND"/>
    <x v="686"/>
    <x v="0"/>
  </r>
  <r>
    <x v="1"/>
    <x v="163"/>
    <s v="1 CHETIA, PURNANANDA"/>
    <x v="0"/>
    <s v="INC"/>
    <x v="687"/>
    <x v="0"/>
  </r>
  <r>
    <x v="1"/>
    <x v="163"/>
    <s v="2 SAH, HEMCHANDRO"/>
    <x v="0"/>
    <s v="IND"/>
    <x v="688"/>
    <x v="0"/>
  </r>
  <r>
    <x v="1"/>
    <x v="163"/>
    <s v="3 GOSWAMI, DHARMAKANTA"/>
    <x v="0"/>
    <s v="PSP"/>
    <x v="419"/>
    <x v="0"/>
  </r>
  <r>
    <x v="1"/>
    <x v="164"/>
    <s v="1 SAIKIA, DURGESWAR"/>
    <x v="0"/>
    <s v="INC"/>
    <x v="689"/>
    <x v="0"/>
  </r>
  <r>
    <x v="1"/>
    <x v="164"/>
    <s v="2 HAZARIKA, BUDHANATH"/>
    <x v="0"/>
    <s v="IND"/>
    <x v="690"/>
    <x v="0"/>
  </r>
  <r>
    <x v="1"/>
    <x v="164"/>
    <s v="3 GOGOI, DURGANATH"/>
    <x v="0"/>
    <s v="IND"/>
    <x v="691"/>
    <x v="0"/>
  </r>
  <r>
    <x v="1"/>
    <x v="165"/>
    <s v="1 GOGOI, GIRINDRANATH"/>
    <x v="0"/>
    <s v="INC"/>
    <x v="692"/>
    <x v="0"/>
  </r>
  <r>
    <x v="1"/>
    <x v="165"/>
    <s v="2 GOGOI, PROMODE CHANDRO"/>
    <x v="0"/>
    <s v="CPI"/>
    <x v="693"/>
    <x v="0"/>
  </r>
  <r>
    <x v="1"/>
    <x v="166"/>
    <s v="1 SARMAH, DEBESWAR"/>
    <x v="0"/>
    <s v="INC"/>
    <x v="694"/>
    <x v="0"/>
  </r>
  <r>
    <x v="1"/>
    <x v="166"/>
    <s v="2 DUTTA, BANGSHIDHAR"/>
    <x v="0"/>
    <s v="PSP"/>
    <x v="695"/>
    <x v="0"/>
  </r>
  <r>
    <x v="1"/>
    <x v="166"/>
    <s v="3 PEGOO, MAHIDHAR (ST)"/>
    <x v="0"/>
    <s v="INC"/>
    <x v="182"/>
    <x v="0"/>
  </r>
  <r>
    <x v="1"/>
    <x v="167"/>
    <s v="1 BARUA, KOMAL, KUMARI"/>
    <x v="1"/>
    <s v="INC"/>
    <x v="696"/>
    <x v="1"/>
  </r>
  <r>
    <x v="1"/>
    <x v="167"/>
    <s v="2 SARWAN, P. M."/>
    <x v="0"/>
    <s v="IND"/>
    <x v="697"/>
    <x v="1"/>
  </r>
  <r>
    <x v="1"/>
    <x v="167"/>
    <s v="3 BARUA, RAJENDRA NATH"/>
    <x v="0"/>
    <s v="PSP"/>
    <x v="698"/>
    <x v="1"/>
  </r>
  <r>
    <x v="1"/>
    <x v="168"/>
    <s v="1 BORA, MAHANONDA"/>
    <x v="0"/>
    <s v="INC"/>
    <x v="699"/>
    <x v="0"/>
  </r>
  <r>
    <x v="1"/>
    <x v="168"/>
    <s v="2 DOLEY, KARKA CHANDRA (ST)"/>
    <x v="0"/>
    <s v="INC"/>
    <x v="700"/>
    <x v="0"/>
  </r>
  <r>
    <x v="1"/>
    <x v="168"/>
    <s v="3 BORA, BISHNURAM"/>
    <x v="0"/>
    <s v="CPI"/>
    <x v="701"/>
    <x v="0"/>
  </r>
  <r>
    <x v="1"/>
    <x v="168"/>
    <s v="4 PEGU, NAMESWAR (ST)"/>
    <x v="0"/>
    <s v="CPI"/>
    <x v="702"/>
    <x v="0"/>
  </r>
  <r>
    <x v="1"/>
    <x v="168"/>
    <s v="5 MUNDA, GUNI"/>
    <x v="0"/>
    <s v="IND"/>
    <x v="703"/>
    <x v="0"/>
  </r>
  <r>
    <x v="1"/>
    <x v="169"/>
    <s v="1 GOHAIN, PADMA KUMARI"/>
    <x v="1"/>
    <s v="INC"/>
    <x v="704"/>
    <x v="1"/>
  </r>
  <r>
    <x v="1"/>
    <x v="169"/>
    <s v="2 DALEY, LALIT KUMAR (ST)"/>
    <x v="0"/>
    <s v="INC"/>
    <x v="705"/>
    <x v="1"/>
  </r>
  <r>
    <x v="1"/>
    <x v="169"/>
    <s v="3 BARUA, MODAN CHANDRA"/>
    <x v="0"/>
    <s v="IND"/>
    <x v="706"/>
    <x v="1"/>
  </r>
  <r>
    <x v="1"/>
    <x v="169"/>
    <s v="4 HAZARIKA, RAJANI KANTA (ST)"/>
    <x v="0"/>
    <s v="IND"/>
    <x v="707"/>
    <x v="1"/>
  </r>
  <r>
    <x v="1"/>
    <x v="169"/>
    <s v="5 DAS, SADANANDA (ST)"/>
    <x v="0"/>
    <s v="IND"/>
    <x v="708"/>
    <x v="1"/>
  </r>
  <r>
    <x v="1"/>
    <x v="169"/>
    <s v="6 GOGOI, DEBEN CHANDRA"/>
    <x v="0"/>
    <s v="IND"/>
    <x v="709"/>
    <x v="1"/>
  </r>
  <r>
    <x v="1"/>
    <x v="170"/>
    <s v="1 BARTHAKUR, NILMONI"/>
    <x v="0"/>
    <s v="CPI"/>
    <x v="710"/>
    <x v="0"/>
  </r>
  <r>
    <x v="1"/>
    <x v="170"/>
    <s v="2 BORUA, ROMESH CHANDRA"/>
    <x v="0"/>
    <s v="INC"/>
    <x v="711"/>
    <x v="0"/>
  </r>
  <r>
    <x v="1"/>
    <x v="171"/>
    <s v="1 SENGUPTA, LILY"/>
    <x v="1"/>
    <s v="INC"/>
    <x v="712"/>
    <x v="1"/>
  </r>
  <r>
    <x v="1"/>
    <x v="171"/>
    <s v="2 BORA, NIBARAN CHANDRA"/>
    <x v="0"/>
    <s v="PSP"/>
    <x v="713"/>
    <x v="1"/>
  </r>
  <r>
    <x v="1"/>
    <x v="171"/>
    <s v="3 NEOG, DEVENDRA NATH"/>
    <x v="0"/>
    <s v="IND"/>
    <x v="714"/>
    <x v="1"/>
  </r>
  <r>
    <x v="1"/>
    <x v="171"/>
    <s v="4 DAS, KHITISH CHANDRA"/>
    <x v="0"/>
    <s v="IND"/>
    <x v="715"/>
    <x v="1"/>
  </r>
  <r>
    <x v="1"/>
    <x v="171"/>
    <s v="5 BARUAH, KHAGESWAR"/>
    <x v="0"/>
    <s v="IND"/>
    <x v="716"/>
    <x v="1"/>
  </r>
  <r>
    <x v="1"/>
    <x v="172"/>
    <s v="1 DAS, MANIK CHANDRA"/>
    <x v="0"/>
    <s v="INC"/>
    <x v="717"/>
    <x v="0"/>
  </r>
  <r>
    <x v="1"/>
    <x v="172"/>
    <s v="2 DUTTA, CHENI RAM"/>
    <x v="0"/>
    <s v="PSP"/>
    <x v="718"/>
    <x v="0"/>
  </r>
  <r>
    <x v="1"/>
    <x v="172"/>
    <s v="3 KARLI, ANAS MASI"/>
    <x v="0"/>
    <s v="IND"/>
    <x v="719"/>
    <x v="0"/>
  </r>
  <r>
    <x v="1"/>
    <x v="172"/>
    <s v="4 DOWERAH, PROBHAT"/>
    <x v="0"/>
    <s v="IND"/>
    <x v="720"/>
    <x v="0"/>
  </r>
  <r>
    <x v="1"/>
    <x v="172"/>
    <s v="4 DOWERAH, PROBHAT"/>
    <x v="0"/>
    <s v="IND"/>
    <x v="720"/>
    <x v="0"/>
  </r>
  <r>
    <x v="1"/>
    <x v="173"/>
    <s v="1 BARUA, JUGO KANTA"/>
    <x v="0"/>
    <s v="INC"/>
    <x v="721"/>
    <x v="0"/>
  </r>
  <r>
    <x v="1"/>
    <x v="173"/>
    <s v="2 GOGOI, BHADRESWAR"/>
    <x v="0"/>
    <s v="IND"/>
    <x v="722"/>
    <x v="0"/>
  </r>
  <r>
    <x v="1"/>
    <x v="174"/>
    <s v="1 KHAUND, INDRESWAR"/>
    <x v="0"/>
    <s v="INC"/>
    <x v="723"/>
    <x v="0"/>
  </r>
  <r>
    <x v="1"/>
    <x v="174"/>
    <s v="2 BARUA, BHABA KANTA"/>
    <x v="0"/>
    <s v="IND"/>
    <x v="724"/>
    <x v="0"/>
  </r>
  <r>
    <x v="1"/>
    <x v="175"/>
    <s v="1 KHEMKA, RADHA KISHEN"/>
    <x v="0"/>
    <s v="INC"/>
    <x v="725"/>
    <x v="0"/>
  </r>
  <r>
    <x v="1"/>
    <x v="175"/>
    <s v="2 CHOWDHURY, BARIN"/>
    <x v="0"/>
    <s v="CPI"/>
    <x v="726"/>
    <x v="0"/>
  </r>
  <r>
    <x v="1"/>
    <x v="175"/>
    <s v="3 BORBORA, GOLAP CHANDRA"/>
    <x v="0"/>
    <s v="IND"/>
    <x v="727"/>
    <x v="0"/>
  </r>
  <r>
    <x v="1"/>
    <x v="175"/>
    <s v="4 CHUTIA, BHUBAN CHANDRA"/>
    <x v="0"/>
    <s v="IND"/>
    <x v="728"/>
    <x v="0"/>
  </r>
  <r>
    <x v="1"/>
    <x v="175"/>
    <s v="5 BARUA, RANJANI KANTA"/>
    <x v="0"/>
    <s v="IND"/>
    <x v="729"/>
    <x v="0"/>
  </r>
  <r>
    <x v="1"/>
    <x v="176"/>
    <s v="1 DEB SARMA, DWIJESH CHANDRA"/>
    <x v="0"/>
    <s v="INC"/>
    <x v="730"/>
    <x v="0"/>
  </r>
  <r>
    <x v="1"/>
    <x v="176"/>
    <s v="2 CHAKRAVARTY, BINOY"/>
    <x v="0"/>
    <s v="CPI"/>
    <x v="731"/>
    <x v="0"/>
  </r>
  <r>
    <x v="1"/>
    <x v="176"/>
    <s v="3 GOGOI, LILADHAR"/>
    <x v="0"/>
    <s v="IND"/>
    <x v="732"/>
    <x v="0"/>
  </r>
  <r>
    <x v="1"/>
    <x v="176"/>
    <s v="4 BARUA, DHARMESWAR"/>
    <x v="0"/>
    <s v="IND"/>
    <x v="733"/>
    <x v="0"/>
  </r>
  <r>
    <x v="1"/>
    <x v="176"/>
    <s v="5 BHATTACHARJEE, PULIN"/>
    <x v="0"/>
    <s v="IND"/>
    <x v="734"/>
    <x v="0"/>
  </r>
  <r>
    <x v="1"/>
    <x v="89"/>
    <s v="1 TATI, MOLIA"/>
    <x v="0"/>
    <s v="INC"/>
    <x v="735"/>
    <x v="0"/>
  </r>
  <r>
    <x v="1"/>
    <x v="89"/>
    <s v="2 SARMA, MOHENDRA NATH"/>
    <x v="0"/>
    <s v="IND"/>
    <x v="736"/>
    <x v="0"/>
  </r>
  <r>
    <x v="1"/>
    <x v="89"/>
    <s v="3 TATI, JAGABANDHU"/>
    <x v="0"/>
    <s v="IND"/>
    <x v="737"/>
    <x v="0"/>
  </r>
  <r>
    <x v="1"/>
    <x v="177"/>
    <s v="1 HAZARIKA , DEVENDRA NATH"/>
    <x v="0"/>
    <s v="INC"/>
    <x v="738"/>
    <x v="0"/>
  </r>
  <r>
    <x v="1"/>
    <x v="177"/>
    <s v="2 GAHAIN, CHOWMANGWANG"/>
    <x v="0"/>
    <s v="IND"/>
    <x v="739"/>
    <x v="0"/>
  </r>
  <r>
    <x v="1"/>
    <x v="177"/>
    <s v="3 PHATUA LI, DANDIDHAR"/>
    <x v="0"/>
    <s v="IND"/>
    <x v="740"/>
    <x v="0"/>
  </r>
  <r>
    <x v="2"/>
    <x v="0"/>
    <s v="1 SAPRAWNGA"/>
    <x v="0"/>
    <s v="HLC"/>
    <x v="741"/>
    <x v="0"/>
  </r>
  <r>
    <x v="2"/>
    <x v="0"/>
    <s v="2 R. DENGTHUAMA"/>
    <x v="0"/>
    <s v="IND"/>
    <x v="742"/>
    <x v="0"/>
  </r>
  <r>
    <x v="2"/>
    <x v="0"/>
    <s v="3 R. SAPZOVA"/>
    <x v="0"/>
    <s v="IND"/>
    <x v="743"/>
    <x v="0"/>
  </r>
  <r>
    <x v="2"/>
    <x v="1"/>
    <s v="1 R. THANHLIRA"/>
    <x v="0"/>
    <s v="HLC"/>
    <x v="744"/>
    <x v="0"/>
  </r>
  <r>
    <x v="2"/>
    <x v="1"/>
    <s v="1 R. THANHLIRA"/>
    <x v="0"/>
    <s v="HLC"/>
    <x v="744"/>
    <x v="0"/>
  </r>
  <r>
    <x v="2"/>
    <x v="1"/>
    <s v="2 LALSAWIA"/>
    <x v="0"/>
    <s v="INC"/>
    <x v="745"/>
    <x v="0"/>
  </r>
  <r>
    <x v="2"/>
    <x v="2"/>
    <s v="1 CH. CHHUNGA"/>
    <x v="0"/>
    <s v="HLC"/>
    <x v="746"/>
    <x v="0"/>
  </r>
  <r>
    <x v="2"/>
    <x v="2"/>
    <s v="2 A. THANGLURA"/>
    <x v="0"/>
    <s v="INC"/>
    <x v="747"/>
    <x v="0"/>
  </r>
  <r>
    <x v="2"/>
    <x v="178"/>
    <s v="1 BAIDYANATH MOOKERJEE"/>
    <x v="0"/>
    <s v="INC"/>
    <x v="748"/>
    <x v="0"/>
  </r>
  <r>
    <x v="2"/>
    <x v="178"/>
    <s v="2 BISWANATH UPADHYAYA"/>
    <x v="0"/>
    <s v="PSP"/>
    <x v="749"/>
    <x v="0"/>
  </r>
  <r>
    <x v="2"/>
    <x v="178"/>
    <s v="3 MRINAL KANTI DAS GUPTA"/>
    <x v="0"/>
    <s v="CPI"/>
    <x v="691"/>
    <x v="0"/>
  </r>
  <r>
    <x v="2"/>
    <x v="178"/>
    <s v="4 SUBAL CHANDRA DAS"/>
    <x v="0"/>
    <s v="IND"/>
    <x v="750"/>
    <x v="0"/>
  </r>
  <r>
    <x v="2"/>
    <x v="178"/>
    <s v="5 ABDUL MAJID"/>
    <x v="0"/>
    <s v="IND"/>
    <x v="751"/>
    <x v="0"/>
  </r>
  <r>
    <x v="2"/>
    <x v="4"/>
    <s v="1 RAMDEB MALAH"/>
    <x v="0"/>
    <s v="INC"/>
    <x v="752"/>
    <x v="0"/>
  </r>
  <r>
    <x v="2"/>
    <x v="4"/>
    <s v="2 GOPESH NAMASUDRA"/>
    <x v="0"/>
    <s v="CPI"/>
    <x v="753"/>
    <x v="0"/>
  </r>
  <r>
    <x v="2"/>
    <x v="179"/>
    <s v="1 ABDUL MUNIM CHOWDHURY"/>
    <x v="0"/>
    <s v="INC"/>
    <x v="754"/>
    <x v="0"/>
  </r>
  <r>
    <x v="2"/>
    <x v="179"/>
    <s v="2 JAJNESWAR DAS"/>
    <x v="0"/>
    <s v="CPI"/>
    <x v="707"/>
    <x v="0"/>
  </r>
  <r>
    <x v="2"/>
    <x v="179"/>
    <s v="3 MOHIT MOHAN DAS"/>
    <x v="0"/>
    <s v="IND"/>
    <x v="755"/>
    <x v="0"/>
  </r>
  <r>
    <x v="2"/>
    <x v="179"/>
    <s v="4 ABDUL LATIF"/>
    <x v="0"/>
    <s v="IND"/>
    <x v="756"/>
    <x v="0"/>
  </r>
  <r>
    <x v="2"/>
    <x v="180"/>
    <s v="1 RATHINDRA NATH SEN"/>
    <x v="0"/>
    <s v="IND"/>
    <x v="757"/>
    <x v="0"/>
  </r>
  <r>
    <x v="2"/>
    <x v="180"/>
    <s v="2 RANENDRA MOHAN DAS"/>
    <x v="0"/>
    <s v="INC"/>
    <x v="758"/>
    <x v="0"/>
  </r>
  <r>
    <x v="2"/>
    <x v="180"/>
    <s v="3 MD. IBRAHIM ALI CHOWDHURY"/>
    <x v="0"/>
    <s v="IND"/>
    <x v="759"/>
    <x v="0"/>
  </r>
  <r>
    <x v="2"/>
    <x v="7"/>
    <s v="1 TARAPADA BHATTACHARJEE"/>
    <x v="0"/>
    <s v="IND"/>
    <x v="760"/>
    <x v="0"/>
  </r>
  <r>
    <x v="2"/>
    <x v="7"/>
    <s v="2 ABDUL HAMID MAZUMDAR"/>
    <x v="0"/>
    <s v="INC"/>
    <x v="761"/>
    <x v="0"/>
  </r>
  <r>
    <x v="2"/>
    <x v="181"/>
    <s v="1 MOULANA ABDUL JALIL CHOWDHURY"/>
    <x v="0"/>
    <s v="INC"/>
    <x v="762"/>
    <x v="0"/>
  </r>
  <r>
    <x v="2"/>
    <x v="181"/>
    <s v="2 KUMUD RANJAN CHAKRAVARTY"/>
    <x v="0"/>
    <s v="IND"/>
    <x v="763"/>
    <x v="0"/>
  </r>
  <r>
    <x v="2"/>
    <x v="181"/>
    <s v="3 JNANENDRA CHANDRA BANERJEE"/>
    <x v="0"/>
    <s v="PSP"/>
    <x v="764"/>
    <x v="0"/>
  </r>
  <r>
    <x v="2"/>
    <x v="181"/>
    <s v="4 UCHMAN ALI LASKAR"/>
    <x v="0"/>
    <s v="IND"/>
    <x v="765"/>
    <x v="0"/>
  </r>
  <r>
    <x v="2"/>
    <x v="182"/>
    <s v="1 RAMPIRIT RUDRAPAUL"/>
    <x v="0"/>
    <s v="IND"/>
    <x v="766"/>
    <x v="0"/>
  </r>
  <r>
    <x v="2"/>
    <x v="182"/>
    <s v="2 ABDUL MATLIB MAZUMDAR"/>
    <x v="0"/>
    <s v="INC"/>
    <x v="767"/>
    <x v="0"/>
  </r>
  <r>
    <x v="2"/>
    <x v="182"/>
    <s v="3 MAHMUD ALI BARBHUIYA"/>
    <x v="0"/>
    <s v="IND"/>
    <x v="768"/>
    <x v="0"/>
  </r>
  <r>
    <x v="2"/>
    <x v="183"/>
    <s v="1 GOURI SANKAR ROY"/>
    <x v="0"/>
    <s v="INC"/>
    <x v="769"/>
    <x v="0"/>
  </r>
  <r>
    <x v="2"/>
    <x v="183"/>
    <s v="2 BADANMAL SURANA"/>
    <x v="0"/>
    <s v="IND"/>
    <x v="770"/>
    <x v="0"/>
  </r>
  <r>
    <x v="2"/>
    <x v="183"/>
    <s v="3 TAZAMUL ALI LASKAR"/>
    <x v="0"/>
    <s v="IND"/>
    <x v="771"/>
    <x v="0"/>
  </r>
  <r>
    <x v="2"/>
    <x v="183"/>
    <s v="4 LALBEHARI NATH"/>
    <x v="0"/>
    <s v="PSP"/>
    <x v="772"/>
    <x v="0"/>
  </r>
  <r>
    <x v="2"/>
    <x v="183"/>
    <s v="5 MAYANA MIAH LASKAR"/>
    <x v="0"/>
    <s v="IND"/>
    <x v="773"/>
    <x v="0"/>
  </r>
  <r>
    <x v="2"/>
    <x v="183"/>
    <s v="6 DINABANDHU DAS GUPTA"/>
    <x v="0"/>
    <s v="IND"/>
    <x v="774"/>
    <x v="0"/>
  </r>
  <r>
    <x v="2"/>
    <x v="184"/>
    <s v="1 NANDA KISHORE SINGH"/>
    <x v="0"/>
    <s v="IND"/>
    <x v="775"/>
    <x v="0"/>
  </r>
  <r>
    <x v="2"/>
    <x v="184"/>
    <s v="2 MAHITOSH PURKAYASTHA"/>
    <x v="0"/>
    <s v="INC"/>
    <x v="776"/>
    <x v="0"/>
  </r>
  <r>
    <x v="2"/>
    <x v="184"/>
    <s v="3 LUTFUR RAHMAN"/>
    <x v="0"/>
    <s v="IND"/>
    <x v="777"/>
    <x v="0"/>
  </r>
  <r>
    <x v="2"/>
    <x v="184"/>
    <s v="4 ACHINTA KUMAR BHATTACHARJEE"/>
    <x v="0"/>
    <s v="CPI"/>
    <x v="778"/>
    <x v="0"/>
  </r>
  <r>
    <x v="2"/>
    <x v="184"/>
    <s v="5 NILMONI SINGH"/>
    <x v="0"/>
    <s v="IND"/>
    <x v="779"/>
    <x v="0"/>
  </r>
  <r>
    <x v="2"/>
    <x v="185"/>
    <s v="1 MOINUL HAQUE CHOWDHURY"/>
    <x v="0"/>
    <s v="INC"/>
    <x v="780"/>
    <x v="0"/>
  </r>
  <r>
    <x v="2"/>
    <x v="185"/>
    <s v="2 JITENDRA NATH CHOWDHURY"/>
    <x v="0"/>
    <s v="IND"/>
    <x v="781"/>
    <x v="0"/>
  </r>
  <r>
    <x v="2"/>
    <x v="186"/>
    <s v="1 PULAKESHI SINGH"/>
    <x v="0"/>
    <s v="INC"/>
    <x v="782"/>
    <x v="0"/>
  </r>
  <r>
    <x v="2"/>
    <x v="186"/>
    <s v="2 JATINDRA MOHAN BARBHUIYA"/>
    <x v="0"/>
    <s v="IND"/>
    <x v="783"/>
    <x v="0"/>
  </r>
  <r>
    <x v="2"/>
    <x v="186"/>
    <s v="3 A. B. AHMEDUL HAQUE"/>
    <x v="0"/>
    <s v="IND"/>
    <x v="430"/>
    <x v="0"/>
  </r>
  <r>
    <x v="2"/>
    <x v="187"/>
    <s v="1 RAM PRASAD CHOUBEY"/>
    <x v="0"/>
    <s v="INC"/>
    <x v="784"/>
    <x v="0"/>
  </r>
  <r>
    <x v="2"/>
    <x v="187"/>
    <s v="2 GOUR SINGH"/>
    <x v="0"/>
    <s v="IND"/>
    <x v="785"/>
    <x v="0"/>
  </r>
  <r>
    <x v="2"/>
    <x v="187"/>
    <s v="3 M. H. AYEEN UDDIN AHMAD"/>
    <x v="0"/>
    <s v="IND"/>
    <x v="786"/>
    <x v="0"/>
  </r>
  <r>
    <x v="2"/>
    <x v="187"/>
    <s v="4 KAUSHINI KUMAR SHARMA"/>
    <x v="0"/>
    <s v="IND"/>
    <x v="787"/>
    <x v="0"/>
  </r>
  <r>
    <x v="2"/>
    <x v="187"/>
    <s v="5 SANT DEB CHAUBEY"/>
    <x v="0"/>
    <s v="IND"/>
    <x v="788"/>
    <x v="0"/>
  </r>
  <r>
    <x v="2"/>
    <x v="187"/>
    <s v="6 CHAITU RI"/>
    <x v="0"/>
    <s v="IND"/>
    <x v="789"/>
    <x v="0"/>
  </r>
  <r>
    <x v="2"/>
    <x v="187"/>
    <s v="7 KHIRODHAR MAJHI"/>
    <x v="0"/>
    <s v="IND"/>
    <x v="790"/>
    <x v="0"/>
  </r>
  <r>
    <x v="2"/>
    <x v="188"/>
    <s v="1 DWARIKA NATH TEWARI"/>
    <x v="0"/>
    <s v="INC"/>
    <x v="791"/>
    <x v="0"/>
  </r>
  <r>
    <x v="2"/>
    <x v="188"/>
    <s v="2 ANIL KUMAR BARMAN"/>
    <x v="0"/>
    <s v="PSP"/>
    <x v="792"/>
    <x v="0"/>
  </r>
  <r>
    <x v="2"/>
    <x v="189"/>
    <s v="1 J. B. HAGJER"/>
    <x v="0"/>
    <s v="INC"/>
    <x v="793"/>
    <x v="0"/>
  </r>
  <r>
    <x v="2"/>
    <x v="189"/>
    <s v="2 MOHAN HAMDHAN"/>
    <x v="0"/>
    <s v="HLC"/>
    <x v="794"/>
    <x v="0"/>
  </r>
  <r>
    <x v="2"/>
    <x v="190"/>
    <s v="1 SAI SAI TERANG"/>
    <x v="0"/>
    <s v="INC"/>
    <x v="795"/>
    <x v="0"/>
  </r>
  <r>
    <x v="2"/>
    <x v="190"/>
    <s v="1 SAI SAI TERANG"/>
    <x v="0"/>
    <s v="INC"/>
    <x v="795"/>
    <x v="0"/>
  </r>
  <r>
    <x v="2"/>
    <x v="190"/>
    <s v="2 BARELONG TERANG"/>
    <x v="0"/>
    <s v="IND"/>
    <x v="796"/>
    <x v="0"/>
  </r>
  <r>
    <x v="2"/>
    <x v="190"/>
    <s v="3 LOCHANDRA MAIBANGSA"/>
    <x v="0"/>
    <s v="IND"/>
    <x v="797"/>
    <x v="0"/>
  </r>
  <r>
    <x v="2"/>
    <x v="190"/>
    <s v="4 RAIDANG INGTI"/>
    <x v="0"/>
    <s v="HLC"/>
    <x v="798"/>
    <x v="0"/>
  </r>
  <r>
    <x v="2"/>
    <x v="191"/>
    <s v="1 CHATRASING TERON"/>
    <x v="0"/>
    <s v="INC"/>
    <x v="799"/>
    <x v="0"/>
  </r>
  <r>
    <x v="2"/>
    <x v="191"/>
    <s v="2 BASA INGTI KATHAR"/>
    <x v="0"/>
    <s v="HLC"/>
    <x v="800"/>
    <x v="0"/>
  </r>
  <r>
    <x v="2"/>
    <x v="192"/>
    <s v="1 ENOWELL POHSHNA"/>
    <x v="0"/>
    <s v="HLC"/>
    <x v="801"/>
    <x v="0"/>
  </r>
  <r>
    <x v="2"/>
    <x v="192"/>
    <s v="2 KISTOBIN RYMBAI"/>
    <x v="0"/>
    <s v="IND"/>
    <x v="802"/>
    <x v="0"/>
  </r>
  <r>
    <x v="2"/>
    <x v="192"/>
    <s v="3 DISINGH SHALLAM"/>
    <x v="0"/>
    <s v="IND"/>
    <x v="803"/>
    <x v="0"/>
  </r>
  <r>
    <x v="2"/>
    <x v="192"/>
    <s v="4 LARSINGH KHYRIEM"/>
    <x v="0"/>
    <s v="IND"/>
    <x v="804"/>
    <x v="0"/>
  </r>
  <r>
    <x v="2"/>
    <x v="193"/>
    <s v="1 BRINGTON BUHAI LYNGDOH"/>
    <x v="0"/>
    <s v="HLC"/>
    <x v="805"/>
    <x v="0"/>
  </r>
  <r>
    <x v="2"/>
    <x v="193"/>
    <s v="1 BRINGTON BUHAI LYNGDOH"/>
    <x v="0"/>
    <s v="HLC"/>
    <x v="805"/>
    <x v="0"/>
  </r>
  <r>
    <x v="2"/>
    <x v="193"/>
    <s v="2 AJRA SINGH KHONGPHAI"/>
    <x v="0"/>
    <s v="INC"/>
    <x v="806"/>
    <x v="0"/>
  </r>
  <r>
    <x v="2"/>
    <x v="193"/>
    <s v="3 JORMANIK SIEM"/>
    <x v="0"/>
    <s v="IND"/>
    <x v="807"/>
    <x v="0"/>
  </r>
  <r>
    <x v="2"/>
    <x v="194"/>
    <s v="1 WILSON READE"/>
    <x v="0"/>
    <s v="HLC"/>
    <x v="808"/>
    <x v="0"/>
  </r>
  <r>
    <x v="2"/>
    <x v="194"/>
    <s v="2 ARON ALLEY"/>
    <x v="0"/>
    <s v="INC"/>
    <x v="809"/>
    <x v="0"/>
  </r>
  <r>
    <x v="2"/>
    <x v="194"/>
    <s v="3 BINOY KUMAR LAHIRI"/>
    <x v="0"/>
    <s v="CPI"/>
    <x v="810"/>
    <x v="0"/>
  </r>
  <r>
    <x v="2"/>
    <x v="194"/>
    <s v="4 UMESH CHANDRA DEKA"/>
    <x v="0"/>
    <s v="IND"/>
    <x v="811"/>
    <x v="0"/>
  </r>
  <r>
    <x v="2"/>
    <x v="195"/>
    <s v="1 HOPING STONE LYNGDOH"/>
    <x v="0"/>
    <s v="HLC"/>
    <x v="812"/>
    <x v="0"/>
  </r>
  <r>
    <x v="2"/>
    <x v="195"/>
    <s v="2 BHATIAR SYIEM"/>
    <x v="0"/>
    <s v="INC"/>
    <x v="813"/>
    <x v="0"/>
  </r>
  <r>
    <x v="2"/>
    <x v="195"/>
    <s v="3 NEANDER SYIEM"/>
    <x v="0"/>
    <s v="IND"/>
    <x v="814"/>
    <x v="0"/>
  </r>
  <r>
    <x v="2"/>
    <x v="195"/>
    <s v="4 NORMAN SINGH SYIEMLIEH"/>
    <x v="0"/>
    <s v="IND"/>
    <x v="815"/>
    <x v="0"/>
  </r>
  <r>
    <x v="2"/>
    <x v="196"/>
    <s v="1 STANLEY D. D. NICHOLS ROY"/>
    <x v="0"/>
    <s v="HLC"/>
    <x v="816"/>
    <x v="0"/>
  </r>
  <r>
    <x v="2"/>
    <x v="196"/>
    <s v="2 MAHAM SINGH"/>
    <x v="0"/>
    <s v="INC"/>
    <x v="817"/>
    <x v="0"/>
  </r>
  <r>
    <x v="2"/>
    <x v="197"/>
    <s v="1 WILLIAMSON SANGMA"/>
    <x v="0"/>
    <s v="HLC"/>
    <x v="818"/>
    <x v="0"/>
  </r>
  <r>
    <x v="2"/>
    <x v="197"/>
    <s v="2 DINGMIN NENGMINZA"/>
    <x v="0"/>
    <s v="INC"/>
    <x v="819"/>
    <x v="0"/>
  </r>
  <r>
    <x v="2"/>
    <x v="197"/>
    <s v="3 NITAR MARAK"/>
    <x v="0"/>
    <s v="ACK"/>
    <x v="820"/>
    <x v="0"/>
  </r>
  <r>
    <x v="2"/>
    <x v="198"/>
    <s v="1 NALLINDRA SANGMA"/>
    <x v="0"/>
    <s v="HLC"/>
    <x v="821"/>
    <x v="0"/>
  </r>
  <r>
    <x v="2"/>
    <x v="198"/>
    <s v="2 AARON SANGMA"/>
    <x v="0"/>
    <s v="INC"/>
    <x v="822"/>
    <x v="0"/>
  </r>
  <r>
    <x v="2"/>
    <x v="198"/>
    <s v="3 JANATHAN SANGMA"/>
    <x v="0"/>
    <s v="ACK"/>
    <x v="823"/>
    <x v="0"/>
  </r>
  <r>
    <x v="2"/>
    <x v="199"/>
    <s v="1 EMERSON MOMIN"/>
    <x v="0"/>
    <s v="HLC"/>
    <x v="824"/>
    <x v="0"/>
  </r>
  <r>
    <x v="2"/>
    <x v="199"/>
    <s v="2 NOHO SANGMA"/>
    <x v="0"/>
    <s v="INC"/>
    <x v="825"/>
    <x v="0"/>
  </r>
  <r>
    <x v="2"/>
    <x v="199"/>
    <s v="3 JENDEN MARAK"/>
    <x v="0"/>
    <s v="ACK"/>
    <x v="826"/>
    <x v="0"/>
  </r>
  <r>
    <x v="2"/>
    <x v="200"/>
    <s v="1 EMONSINGH SANGMA"/>
    <x v="0"/>
    <s v="INC"/>
    <x v="827"/>
    <x v="0"/>
  </r>
  <r>
    <x v="2"/>
    <x v="200"/>
    <s v="2 BRONSON MOMIN"/>
    <x v="0"/>
    <s v="HLC"/>
    <x v="828"/>
    <x v="0"/>
  </r>
  <r>
    <x v="2"/>
    <x v="200"/>
    <s v="3 HEMSON MARAK"/>
    <x v="0"/>
    <s v="ACK"/>
    <x v="829"/>
    <x v="0"/>
  </r>
  <r>
    <x v="2"/>
    <x v="201"/>
    <s v="1 ZAHIRUL ISLAM"/>
    <x v="0"/>
    <s v="IND"/>
    <x v="830"/>
    <x v="0"/>
  </r>
  <r>
    <x v="2"/>
    <x v="201"/>
    <s v="2 KOBAD HUSSAIN AHMED"/>
    <x v="0"/>
    <s v="INC"/>
    <x v="831"/>
    <x v="0"/>
  </r>
  <r>
    <x v="2"/>
    <x v="201"/>
    <s v="3 NAZRUL ISLAM"/>
    <x v="0"/>
    <s v="IND"/>
    <x v="832"/>
    <x v="0"/>
  </r>
  <r>
    <x v="2"/>
    <x v="202"/>
    <s v="1 BAZLUL BASIT"/>
    <x v="0"/>
    <s v="INC"/>
    <x v="833"/>
    <x v="0"/>
  </r>
  <r>
    <x v="2"/>
    <x v="202"/>
    <s v="2 MAULVI SAHADAT ALI MANDAL"/>
    <x v="0"/>
    <s v="PSP"/>
    <x v="834"/>
    <x v="0"/>
  </r>
  <r>
    <x v="2"/>
    <x v="202"/>
    <s v="3 A. JABBAR MOLLAH"/>
    <x v="0"/>
    <s v="IND"/>
    <x v="835"/>
    <x v="0"/>
  </r>
  <r>
    <x v="2"/>
    <x v="203"/>
    <s v="1 MD. UMARUDDIN"/>
    <x v="0"/>
    <s v="INC"/>
    <x v="836"/>
    <x v="0"/>
  </r>
  <r>
    <x v="2"/>
    <x v="203"/>
    <s v="2 TAMIZUDDIN PRADHANI"/>
    <x v="0"/>
    <s v="IND"/>
    <x v="837"/>
    <x v="0"/>
  </r>
  <r>
    <x v="2"/>
    <x v="203"/>
    <s v="3 PURUSHOTTAM PANDEY"/>
    <x v="0"/>
    <s v="IND"/>
    <x v="838"/>
    <x v="0"/>
  </r>
  <r>
    <x v="2"/>
    <x v="203"/>
    <s v="4 FAYZUL HAQUE"/>
    <x v="0"/>
    <s v="IND"/>
    <x v="839"/>
    <x v="0"/>
  </r>
  <r>
    <x v="2"/>
    <x v="203"/>
    <s v="5 SAMSUL HUSSAIN KHAN"/>
    <x v="0"/>
    <s v="IND"/>
    <x v="840"/>
    <x v="0"/>
  </r>
  <r>
    <x v="2"/>
    <x v="204"/>
    <s v="1 SARAT CHANDRA SINGHA"/>
    <x v="0"/>
    <s v="INC"/>
    <x v="841"/>
    <x v="0"/>
  </r>
  <r>
    <x v="2"/>
    <x v="204"/>
    <s v="1 SARAT CHANDRA SINGHA"/>
    <x v="0"/>
    <s v="INC"/>
    <x v="841"/>
    <x v="0"/>
  </r>
  <r>
    <x v="2"/>
    <x v="204"/>
    <s v="2 KABIR CHANDRA RAY"/>
    <x v="0"/>
    <s v="IND"/>
    <x v="842"/>
    <x v="0"/>
  </r>
  <r>
    <x v="2"/>
    <x v="204"/>
    <s v="3 ABDUL FAZAL"/>
    <x v="0"/>
    <s v="PSP"/>
    <x v="843"/>
    <x v="0"/>
  </r>
  <r>
    <x v="2"/>
    <x v="205"/>
    <s v="1 SYED AHMMAD ALI"/>
    <x v="0"/>
    <s v="INC"/>
    <x v="844"/>
    <x v="0"/>
  </r>
  <r>
    <x v="2"/>
    <x v="205"/>
    <s v="2 AZAD ALI"/>
    <x v="0"/>
    <s v="PSP"/>
    <x v="845"/>
    <x v="0"/>
  </r>
  <r>
    <x v="2"/>
    <x v="205"/>
    <s v="3 PRAKRITISH CHANDRA BARUA"/>
    <x v="0"/>
    <s v="IND"/>
    <x v="846"/>
    <x v="0"/>
  </r>
  <r>
    <x v="2"/>
    <x v="205"/>
    <s v="4 GAURI KANTA BRAHMA"/>
    <x v="0"/>
    <s v="IND"/>
    <x v="847"/>
    <x v="0"/>
  </r>
  <r>
    <x v="2"/>
    <x v="205"/>
    <s v="5 BHUPENDRA NATH DAS"/>
    <x v="0"/>
    <s v="IND"/>
    <x v="848"/>
    <x v="0"/>
  </r>
  <r>
    <x v="2"/>
    <x v="205"/>
    <s v="6 SAFARUDDIN SARKAR"/>
    <x v="0"/>
    <s v="IND"/>
    <x v="849"/>
    <x v="0"/>
  </r>
  <r>
    <x v="2"/>
    <x v="206"/>
    <s v="1 DERAJUDDIN SARKAR"/>
    <x v="0"/>
    <s v="INC"/>
    <x v="850"/>
    <x v="0"/>
  </r>
  <r>
    <x v="2"/>
    <x v="206"/>
    <s v="1 DERAJUDDIN SARKAR"/>
    <x v="0"/>
    <s v="INC"/>
    <x v="850"/>
    <x v="0"/>
  </r>
  <r>
    <x v="2"/>
    <x v="206"/>
    <s v="2 JAHANUDDIN AHMAD"/>
    <x v="0"/>
    <s v="PSP"/>
    <x v="851"/>
    <x v="0"/>
  </r>
  <r>
    <x v="2"/>
    <x v="206"/>
    <s v="3 HIREN SARMA"/>
    <x v="0"/>
    <s v="IND"/>
    <x v="852"/>
    <x v="0"/>
  </r>
  <r>
    <x v="2"/>
    <x v="206"/>
    <s v="4 NIRANJANESWAR CHAKRABARTY"/>
    <x v="0"/>
    <s v="IND"/>
    <x v="853"/>
    <x v="0"/>
  </r>
  <r>
    <x v="2"/>
    <x v="207"/>
    <s v="1 MATHIUS TUDU"/>
    <x v="0"/>
    <s v="IND"/>
    <x v="854"/>
    <x v="0"/>
  </r>
  <r>
    <x v="2"/>
    <x v="207"/>
    <s v="2 PANCHANAN MEDHI"/>
    <x v="0"/>
    <s v="INC"/>
    <x v="855"/>
    <x v="0"/>
  </r>
  <r>
    <x v="2"/>
    <x v="207"/>
    <s v="3 AMRYAKUMAR BRAHMA"/>
    <x v="0"/>
    <s v="IND"/>
    <x v="856"/>
    <x v="0"/>
  </r>
  <r>
    <x v="2"/>
    <x v="207"/>
    <s v="4 SAFARUDIN AHMAD"/>
    <x v="0"/>
    <s v="PSP"/>
    <x v="857"/>
    <x v="0"/>
  </r>
  <r>
    <x v="2"/>
    <x v="207"/>
    <s v="5 RANENDRA NATH BASUMATARI"/>
    <x v="0"/>
    <s v="IND"/>
    <x v="858"/>
    <x v="0"/>
  </r>
  <r>
    <x v="2"/>
    <x v="207"/>
    <s v="6 PRAKASH BORO"/>
    <x v="0"/>
    <s v="RCP"/>
    <x v="859"/>
    <x v="0"/>
  </r>
  <r>
    <x v="2"/>
    <x v="207"/>
    <s v="7 NILKAMAL RAY"/>
    <x v="0"/>
    <s v="IND"/>
    <x v="860"/>
    <x v="0"/>
  </r>
  <r>
    <x v="2"/>
    <x v="208"/>
    <s v="1 RUPNATH BRAHMA"/>
    <x v="0"/>
    <s v="INC"/>
    <x v="861"/>
    <x v="0"/>
  </r>
  <r>
    <x v="2"/>
    <x v="208"/>
    <s v="2 BIRENDRA NARAYAN BRAHMA PATGIRI"/>
    <x v="0"/>
    <s v="IND"/>
    <x v="862"/>
    <x v="0"/>
  </r>
  <r>
    <x v="2"/>
    <x v="208"/>
    <s v="3 HARICHARAN ISLARI"/>
    <x v="0"/>
    <s v="IND"/>
    <x v="863"/>
    <x v="0"/>
  </r>
  <r>
    <x v="2"/>
    <x v="209"/>
    <s v="1 RAJA AJIT NARAYAN DEB"/>
    <x v="0"/>
    <s v="INC"/>
    <x v="864"/>
    <x v="0"/>
  </r>
  <r>
    <x v="2"/>
    <x v="209"/>
    <s v="2 BIPIN CHANDRA DAIMARI"/>
    <x v="0"/>
    <s v="CPI"/>
    <x v="865"/>
    <x v="0"/>
  </r>
  <r>
    <x v="2"/>
    <x v="209"/>
    <s v="3 JAGADISH BRAHMA"/>
    <x v="0"/>
    <s v="IND"/>
    <x v="866"/>
    <x v="0"/>
  </r>
  <r>
    <x v="2"/>
    <x v="209"/>
    <s v="4 SACHINDRA KUMAR BARUA"/>
    <x v="0"/>
    <s v="PSP"/>
    <x v="867"/>
    <x v="0"/>
  </r>
  <r>
    <x v="2"/>
    <x v="210"/>
    <s v="1 RAM PRASAD DAS"/>
    <x v="0"/>
    <s v="PSP"/>
    <x v="868"/>
    <x v="0"/>
  </r>
  <r>
    <x v="2"/>
    <x v="210"/>
    <s v="2 HARESWAR DAS"/>
    <x v="0"/>
    <s v="INC"/>
    <x v="528"/>
    <x v="0"/>
  </r>
  <r>
    <x v="2"/>
    <x v="210"/>
    <s v="3 GURU CHARAN SINGHA"/>
    <x v="0"/>
    <s v="CPI"/>
    <x v="869"/>
    <x v="0"/>
  </r>
  <r>
    <x v="2"/>
    <x v="210"/>
    <s v="4 KAMESHWAR DAS"/>
    <x v="0"/>
    <s v="IND"/>
    <x v="870"/>
    <x v="0"/>
  </r>
  <r>
    <x v="2"/>
    <x v="210"/>
    <s v="5 NURUL HAQUE"/>
    <x v="0"/>
    <s v="IND"/>
    <x v="871"/>
    <x v="0"/>
  </r>
  <r>
    <x v="2"/>
    <x v="210"/>
    <s v="6 NIMAI CHAND DATTA BARUAH"/>
    <x v="0"/>
    <s v="IND"/>
    <x v="872"/>
    <x v="0"/>
  </r>
  <r>
    <x v="2"/>
    <x v="210"/>
    <s v="7 ABDUL GONI"/>
    <x v="0"/>
    <s v="IND"/>
    <x v="873"/>
    <x v="0"/>
  </r>
  <r>
    <x v="2"/>
    <x v="211"/>
    <s v="1 GHANASYAM DAS"/>
    <x v="0"/>
    <s v="INC"/>
    <x v="874"/>
    <x v="0"/>
  </r>
  <r>
    <x v="2"/>
    <x v="211"/>
    <s v="2 KANDARPA NARAYAN BANIKYA"/>
    <x v="0"/>
    <s v="PSP"/>
    <x v="875"/>
    <x v="0"/>
  </r>
  <r>
    <x v="2"/>
    <x v="211"/>
    <s v="3 NALINI KANTA SUTRADHAR"/>
    <x v="0"/>
    <s v="IND"/>
    <x v="876"/>
    <x v="0"/>
  </r>
  <r>
    <x v="2"/>
    <x v="211"/>
    <s v="4 HEM CHANDRA SUTRADHAR"/>
    <x v="0"/>
    <s v="IND"/>
    <x v="814"/>
    <x v="0"/>
  </r>
  <r>
    <x v="2"/>
    <x v="211"/>
    <s v="5 JITENDRA SUTRADHAR"/>
    <x v="0"/>
    <s v="IND"/>
    <x v="877"/>
    <x v="0"/>
  </r>
  <r>
    <x v="2"/>
    <x v="211"/>
    <s v="5 JITENDRA SUTRADHAR"/>
    <x v="0"/>
    <s v="IND"/>
    <x v="877"/>
    <x v="0"/>
  </r>
  <r>
    <x v="2"/>
    <x v="212"/>
    <s v="1 KHAGENDRA NATH NATH"/>
    <x v="0"/>
    <s v="INC"/>
    <x v="878"/>
    <x v="0"/>
  </r>
  <r>
    <x v="2"/>
    <x v="212"/>
    <s v="2 ABDUL RAHIM"/>
    <x v="0"/>
    <s v="PSP"/>
    <x v="879"/>
    <x v="0"/>
  </r>
  <r>
    <x v="2"/>
    <x v="212"/>
    <s v="3 MANI KANTA DAS"/>
    <x v="0"/>
    <s v="IND"/>
    <x v="880"/>
    <x v="0"/>
  </r>
  <r>
    <x v="2"/>
    <x v="212"/>
    <s v="4 JASIMUDDIN PATGIRI"/>
    <x v="0"/>
    <s v="IND"/>
    <x v="849"/>
    <x v="0"/>
  </r>
  <r>
    <x v="2"/>
    <x v="213"/>
    <s v="1 HAKIM CHANDRA RABHA"/>
    <x v="0"/>
    <s v="INC"/>
    <x v="881"/>
    <x v="0"/>
  </r>
  <r>
    <x v="2"/>
    <x v="213"/>
    <s v="2 SARAT CHANDRA RABHA"/>
    <x v="0"/>
    <s v="CPI"/>
    <x v="882"/>
    <x v="0"/>
  </r>
  <r>
    <x v="2"/>
    <x v="213"/>
    <s v="3 ANI RAM BASUMOTARI"/>
    <x v="0"/>
    <s v="PSP"/>
    <x v="714"/>
    <x v="0"/>
  </r>
  <r>
    <x v="2"/>
    <x v="213"/>
    <s v="4 MAHOT CHANDRA HAZOARI"/>
    <x v="0"/>
    <s v="IND"/>
    <x v="883"/>
    <x v="0"/>
  </r>
  <r>
    <x v="2"/>
    <x v="214"/>
    <s v="1 PRABIN KUMAR CHOUDHURY"/>
    <x v="0"/>
    <s v="INC"/>
    <x v="884"/>
    <x v="0"/>
  </r>
  <r>
    <x v="2"/>
    <x v="214"/>
    <s v="2 KATI RAM RAVA"/>
    <x v="0"/>
    <s v="PSP"/>
    <x v="693"/>
    <x v="0"/>
  </r>
  <r>
    <x v="2"/>
    <x v="214"/>
    <s v="3 PARAMANANDA CHOUDHURY"/>
    <x v="0"/>
    <s v="IND"/>
    <x v="885"/>
    <x v="0"/>
  </r>
  <r>
    <x v="2"/>
    <x v="215"/>
    <s v="1 HARENDRA NATH TALUKDAR"/>
    <x v="0"/>
    <s v="INC"/>
    <x v="886"/>
    <x v="0"/>
  </r>
  <r>
    <x v="2"/>
    <x v="215"/>
    <s v="2 HARESWAR GOSWAMI"/>
    <x v="0"/>
    <s v="PSP"/>
    <x v="887"/>
    <x v="0"/>
  </r>
  <r>
    <x v="2"/>
    <x v="215"/>
    <s v="3 HARESWAR DAS"/>
    <x v="0"/>
    <s v="IND"/>
    <x v="888"/>
    <x v="0"/>
  </r>
  <r>
    <x v="2"/>
    <x v="215"/>
    <s v="4 UMA KANTA SARMA"/>
    <x v="0"/>
    <s v="CPI"/>
    <x v="889"/>
    <x v="0"/>
  </r>
  <r>
    <x v="2"/>
    <x v="216"/>
    <s v="1 RADHIKA RAM DAS"/>
    <x v="0"/>
    <s v="INC"/>
    <x v="890"/>
    <x v="0"/>
  </r>
  <r>
    <x v="2"/>
    <x v="216"/>
    <s v="2 GOBINDA KALITA"/>
    <x v="0"/>
    <s v="IND"/>
    <x v="891"/>
    <x v="0"/>
  </r>
  <r>
    <x v="2"/>
    <x v="216"/>
    <s v="3 KABINDRA RAM DAS"/>
    <x v="0"/>
    <s v="IND"/>
    <x v="892"/>
    <x v="0"/>
  </r>
  <r>
    <x v="2"/>
    <x v="216"/>
    <s v="4 BONGSHIDHAR TALUKDAR"/>
    <x v="0"/>
    <s v="PSP"/>
    <x v="893"/>
    <x v="0"/>
  </r>
  <r>
    <x v="2"/>
    <x v="216"/>
    <s v="5 HERAMBA PRASAD SARMA"/>
    <x v="0"/>
    <s v="CPI"/>
    <x v="894"/>
    <x v="0"/>
  </r>
  <r>
    <x v="2"/>
    <x v="216"/>
    <s v="6 DEBENDRA NATH DAS"/>
    <x v="0"/>
    <s v="IND"/>
    <x v="895"/>
    <x v="0"/>
  </r>
  <r>
    <x v="2"/>
    <x v="217"/>
    <s v="1 DEBENDRA NATH SARMA"/>
    <x v="0"/>
    <s v="INC"/>
    <x v="896"/>
    <x v="0"/>
  </r>
  <r>
    <x v="2"/>
    <x v="217"/>
    <s v="2 GAURI SANKAR BHATTACHARIYA"/>
    <x v="0"/>
    <s v="CPI"/>
    <x v="897"/>
    <x v="0"/>
  </r>
  <r>
    <x v="2"/>
    <x v="217"/>
    <s v="3 KALIPADA SEN"/>
    <x v="0"/>
    <s v="IND"/>
    <x v="898"/>
    <x v="0"/>
  </r>
  <r>
    <x v="2"/>
    <x v="217"/>
    <s v="4 KANAK CHANDRA BARUA"/>
    <x v="0"/>
    <s v="PSP"/>
    <x v="310"/>
    <x v="0"/>
  </r>
  <r>
    <x v="2"/>
    <x v="217"/>
    <s v="5 SUSHIL GUHA"/>
    <x v="0"/>
    <s v="IND"/>
    <x v="899"/>
    <x v="0"/>
  </r>
  <r>
    <x v="2"/>
    <x v="217"/>
    <s v="6 SANKARLAL SARMA"/>
    <x v="0"/>
    <s v="JS"/>
    <x v="900"/>
    <x v="0"/>
  </r>
  <r>
    <x v="2"/>
    <x v="217"/>
    <s v="7 SARBANANDA BARO"/>
    <x v="0"/>
    <s v="IND"/>
    <x v="901"/>
    <x v="0"/>
  </r>
  <r>
    <x v="2"/>
    <x v="217"/>
    <s v="8 MD. KALIMUDDIN"/>
    <x v="0"/>
    <s v="IND"/>
    <x v="902"/>
    <x v="0"/>
  </r>
  <r>
    <x v="2"/>
    <x v="217"/>
    <s v="8 MD. KALIMUDDIN"/>
    <x v="0"/>
    <s v="IND"/>
    <x v="902"/>
    <x v="0"/>
  </r>
  <r>
    <x v="2"/>
    <x v="217"/>
    <s v="9 HITESWAR GOGOI"/>
    <x v="0"/>
    <s v="IND"/>
    <x v="903"/>
    <x v="0"/>
  </r>
  <r>
    <x v="2"/>
    <x v="218"/>
    <s v="1 SARAT CHANDRA GOSWAMI"/>
    <x v="0"/>
    <s v="INC"/>
    <x v="904"/>
    <x v="0"/>
  </r>
  <r>
    <x v="2"/>
    <x v="218"/>
    <s v="2 ABU BAKAR SIDDIQUE"/>
    <x v="0"/>
    <s v="IND"/>
    <x v="293"/>
    <x v="0"/>
  </r>
  <r>
    <x v="2"/>
    <x v="218"/>
    <s v="3 DHIREN BARUA"/>
    <x v="0"/>
    <s v="PSP"/>
    <x v="905"/>
    <x v="0"/>
  </r>
  <r>
    <x v="2"/>
    <x v="218"/>
    <s v="4 MATHURA NATH DEKA"/>
    <x v="0"/>
    <s v="IND"/>
    <x v="906"/>
    <x v="0"/>
  </r>
  <r>
    <x v="2"/>
    <x v="218"/>
    <s v="5 TAZAL ISLAM"/>
    <x v="0"/>
    <s v="CPI"/>
    <x v="907"/>
    <x v="0"/>
  </r>
  <r>
    <x v="2"/>
    <x v="219"/>
    <s v="1 MAHENDRA MOHAN CHOUDHURY"/>
    <x v="0"/>
    <s v="INC"/>
    <x v="908"/>
    <x v="0"/>
  </r>
  <r>
    <x v="2"/>
    <x v="219"/>
    <s v="2 CHAND MOHAMMED SEKH"/>
    <x v="0"/>
    <s v="IND"/>
    <x v="769"/>
    <x v="0"/>
  </r>
  <r>
    <x v="2"/>
    <x v="219"/>
    <s v="3 GOLOK MEDHI"/>
    <x v="0"/>
    <s v="PSP"/>
    <x v="209"/>
    <x v="0"/>
  </r>
  <r>
    <x v="2"/>
    <x v="219"/>
    <s v="4 PRANESWAR HAZARIKA"/>
    <x v="0"/>
    <s v="CPI"/>
    <x v="909"/>
    <x v="0"/>
  </r>
  <r>
    <x v="2"/>
    <x v="220"/>
    <s v="1 TAJUDDIN AHMED"/>
    <x v="0"/>
    <s v="PSP"/>
    <x v="910"/>
    <x v="0"/>
  </r>
  <r>
    <x v="2"/>
    <x v="220"/>
    <s v="2 ATAUR RAHMAN"/>
    <x v="0"/>
    <s v="INC"/>
    <x v="911"/>
    <x v="0"/>
  </r>
  <r>
    <x v="2"/>
    <x v="220"/>
    <s v="3 PROMODE KUMAR CHOUDHURY"/>
    <x v="0"/>
    <s v="CPI"/>
    <x v="912"/>
    <x v="0"/>
  </r>
  <r>
    <x v="2"/>
    <x v="221"/>
    <s v="1 MAHADEB DAS"/>
    <x v="0"/>
    <s v="INC"/>
    <x v="913"/>
    <x v="0"/>
  </r>
  <r>
    <x v="2"/>
    <x v="221"/>
    <s v="2 ANIL CHANDRA"/>
    <x v="0"/>
    <s v="IND"/>
    <x v="914"/>
    <x v="0"/>
  </r>
  <r>
    <x v="2"/>
    <x v="221"/>
    <s v="3 GIRISH CHANDRA DAS"/>
    <x v="0"/>
    <s v="IND"/>
    <x v="915"/>
    <x v="0"/>
  </r>
  <r>
    <x v="2"/>
    <x v="221"/>
    <s v="4 SRICHARAN BARMAN"/>
    <x v="0"/>
    <s v="PSP"/>
    <x v="916"/>
    <x v="0"/>
  </r>
  <r>
    <x v="2"/>
    <x v="221"/>
    <s v="5 PARASHURAM KAIBARTA"/>
    <x v="0"/>
    <s v="IND"/>
    <x v="917"/>
    <x v="0"/>
  </r>
  <r>
    <x v="2"/>
    <x v="221"/>
    <s v="6 SRIHARI DAS"/>
    <x v="0"/>
    <s v="IND"/>
    <x v="863"/>
    <x v="0"/>
  </r>
  <r>
    <x v="2"/>
    <x v="222"/>
    <s v="1 MADHUSUDHAN DAS"/>
    <x v="0"/>
    <s v="PSP"/>
    <x v="918"/>
    <x v="0"/>
  </r>
  <r>
    <x v="2"/>
    <x v="222"/>
    <s v="2 MVI. MOKHTAR ALI"/>
    <x v="0"/>
    <s v="INC"/>
    <x v="919"/>
    <x v="0"/>
  </r>
  <r>
    <x v="2"/>
    <x v="222"/>
    <s v="3 MVI. ABDUL ROF"/>
    <x v="0"/>
    <s v="IND"/>
    <x v="920"/>
    <x v="0"/>
  </r>
  <r>
    <x v="2"/>
    <x v="223"/>
    <s v="1 FAKHRUDDIN ALI AHMED"/>
    <x v="0"/>
    <s v="INC"/>
    <x v="921"/>
    <x v="0"/>
  </r>
  <r>
    <x v="2"/>
    <x v="223"/>
    <s v="2 MAHIUDDIN"/>
    <x v="0"/>
    <s v="PSP"/>
    <x v="922"/>
    <x v="0"/>
  </r>
  <r>
    <x v="2"/>
    <x v="224"/>
    <s v="1 AKSHOY KUMAR DAS"/>
    <x v="0"/>
    <s v="INC"/>
    <x v="923"/>
    <x v="0"/>
  </r>
  <r>
    <x v="2"/>
    <x v="224"/>
    <s v="2 GHANASHYAM TALUKDAR"/>
    <x v="0"/>
    <s v="IND"/>
    <x v="924"/>
    <x v="0"/>
  </r>
  <r>
    <x v="2"/>
    <x v="224"/>
    <s v="3 SRIHARI BARMAN"/>
    <x v="0"/>
    <s v="RCP"/>
    <x v="925"/>
    <x v="0"/>
  </r>
  <r>
    <x v="2"/>
    <x v="224"/>
    <s v="4 SAMBAR NATH BARO"/>
    <x v="0"/>
    <s v="IND"/>
    <x v="926"/>
    <x v="0"/>
  </r>
  <r>
    <x v="2"/>
    <x v="225"/>
    <s v="1 SURENDRA NATH DAS"/>
    <x v="0"/>
    <s v="INC"/>
    <x v="927"/>
    <x v="0"/>
  </r>
  <r>
    <x v="2"/>
    <x v="225"/>
    <s v="2 BIRENDRA KUMAR DAS"/>
    <x v="0"/>
    <s v="PSP"/>
    <x v="928"/>
    <x v="0"/>
  </r>
  <r>
    <x v="2"/>
    <x v="225"/>
    <s v="3 GHANA KANTA BARO"/>
    <x v="0"/>
    <s v="IND"/>
    <x v="929"/>
    <x v="0"/>
  </r>
  <r>
    <x v="2"/>
    <x v="226"/>
    <s v="1 HOMESWAR DEB CHOUDHURY"/>
    <x v="0"/>
    <s v="PSP"/>
    <x v="930"/>
    <x v="0"/>
  </r>
  <r>
    <x v="2"/>
    <x v="226"/>
    <s v="2 PRASANNA CHANDRA PATHAK"/>
    <x v="0"/>
    <s v="INC"/>
    <x v="931"/>
    <x v="0"/>
  </r>
  <r>
    <x v="2"/>
    <x v="227"/>
    <s v="1 SRIMAN PRAFULLA GOSWAMI"/>
    <x v="0"/>
    <s v="INC"/>
    <x v="932"/>
    <x v="0"/>
  </r>
  <r>
    <x v="2"/>
    <x v="227"/>
    <s v="2 TARUN SEN DEKA"/>
    <x v="0"/>
    <s v="CPI"/>
    <x v="933"/>
    <x v="0"/>
  </r>
  <r>
    <x v="2"/>
    <x v="227"/>
    <s v="3 PROMOD BARMAN"/>
    <x v="0"/>
    <s v="PSP"/>
    <x v="934"/>
    <x v="0"/>
  </r>
  <r>
    <x v="2"/>
    <x v="227"/>
    <s v="4 HEMANTA KUMAR BARMA"/>
    <x v="0"/>
    <s v="IND"/>
    <x v="815"/>
    <x v="0"/>
  </r>
  <r>
    <x v="2"/>
    <x v="228"/>
    <s v="1 PRABIN SARMA"/>
    <x v="0"/>
    <s v="INC"/>
    <x v="935"/>
    <x v="0"/>
  </r>
  <r>
    <x v="2"/>
    <x v="228"/>
    <s v="2 HARI CHARAN PATHAK"/>
    <x v="0"/>
    <s v="IND"/>
    <x v="936"/>
    <x v="0"/>
  </r>
  <r>
    <x v="2"/>
    <x v="228"/>
    <s v="3 KHANINDRA CH. BARUA"/>
    <x v="0"/>
    <s v="PSP"/>
    <x v="756"/>
    <x v="0"/>
  </r>
  <r>
    <x v="2"/>
    <x v="228"/>
    <s v="4 DHIRESWAR KALITA"/>
    <x v="0"/>
    <s v="CPI"/>
    <x v="372"/>
    <x v="0"/>
  </r>
  <r>
    <x v="2"/>
    <x v="228"/>
    <s v="5 PRABHAT NARAYAN CHOUDHURY"/>
    <x v="0"/>
    <s v="IND"/>
    <x v="141"/>
    <x v="0"/>
  </r>
  <r>
    <x v="2"/>
    <x v="228"/>
    <s v="6 JADAB CH. DAS"/>
    <x v="0"/>
    <s v="IND"/>
    <x v="937"/>
    <x v="0"/>
  </r>
  <r>
    <x v="2"/>
    <x v="228"/>
    <s v="7 GOBINDA CH. KAKATI"/>
    <x v="0"/>
    <s v="IND"/>
    <x v="938"/>
    <x v="0"/>
  </r>
  <r>
    <x v="2"/>
    <x v="229"/>
    <s v="1 SIDDHI NATH SARMA"/>
    <x v="0"/>
    <s v="INC"/>
    <x v="939"/>
    <x v="0"/>
  </r>
  <r>
    <x v="2"/>
    <x v="229"/>
    <s v="2 KAMALESWAR BUZAR BARUA"/>
    <x v="0"/>
    <s v="IND"/>
    <x v="940"/>
    <x v="0"/>
  </r>
  <r>
    <x v="2"/>
    <x v="229"/>
    <s v="3 SATYABRATA LAHKAR"/>
    <x v="0"/>
    <s v="IND"/>
    <x v="941"/>
    <x v="0"/>
  </r>
  <r>
    <x v="2"/>
    <x v="230"/>
    <s v="1 HALADHAR UZIR"/>
    <x v="0"/>
    <s v="PSP"/>
    <x v="942"/>
    <x v="0"/>
  </r>
  <r>
    <x v="2"/>
    <x v="230"/>
    <s v="2 BAIKUNTHA NATH DAS"/>
    <x v="0"/>
    <s v="INC"/>
    <x v="943"/>
    <x v="0"/>
  </r>
  <r>
    <x v="2"/>
    <x v="230"/>
    <s v="3 PUSPA BASUMATARI"/>
    <x v="0"/>
    <s v="IND"/>
    <x v="944"/>
    <x v="0"/>
  </r>
  <r>
    <x v="2"/>
    <x v="231"/>
    <s v="1 BAHADUR BASUMATARY"/>
    <x v="0"/>
    <s v="INC"/>
    <x v="945"/>
    <x v="0"/>
  </r>
  <r>
    <x v="2"/>
    <x v="231"/>
    <s v="2 BALSING BAGLARI"/>
    <x v="0"/>
    <s v="IND"/>
    <x v="11"/>
    <x v="0"/>
  </r>
  <r>
    <x v="2"/>
    <x v="231"/>
    <s v="3 MANGAL CHANDI BRAHMA"/>
    <x v="0"/>
    <s v="PSP"/>
    <x v="946"/>
    <x v="0"/>
  </r>
  <r>
    <x v="2"/>
    <x v="232"/>
    <s v="1 DANDI RAM DUTTA"/>
    <x v="0"/>
    <s v="INC"/>
    <x v="947"/>
    <x v="0"/>
  </r>
  <r>
    <x v="2"/>
    <x v="232"/>
    <s v="2 HIRALAL PATOWARY"/>
    <x v="0"/>
    <s v="IND"/>
    <x v="948"/>
    <x v="0"/>
  </r>
  <r>
    <x v="2"/>
    <x v="232"/>
    <s v="3 DHANESWAR DAKA"/>
    <x v="0"/>
    <s v="IND"/>
    <x v="46"/>
    <x v="0"/>
  </r>
  <r>
    <x v="2"/>
    <x v="233"/>
    <s v="1 SIBAPRASAD SARMAH"/>
    <x v="0"/>
    <s v="INC"/>
    <x v="949"/>
    <x v="0"/>
  </r>
  <r>
    <x v="2"/>
    <x v="233"/>
    <s v="2 KESHAB CHANDRA BHUYAN"/>
    <x v="0"/>
    <s v="IND"/>
    <x v="950"/>
    <x v="0"/>
  </r>
  <r>
    <x v="2"/>
    <x v="234"/>
    <s v="1 MD. MATLEBUDDIN"/>
    <x v="0"/>
    <s v="INC"/>
    <x v="951"/>
    <x v="0"/>
  </r>
  <r>
    <x v="2"/>
    <x v="234"/>
    <s v="2 SAMSER ALI"/>
    <x v="0"/>
    <s v="IND"/>
    <x v="952"/>
    <x v="0"/>
  </r>
  <r>
    <x v="2"/>
    <x v="234"/>
    <s v="3 KASHEM ALI"/>
    <x v="0"/>
    <s v="IND"/>
    <x v="953"/>
    <x v="0"/>
  </r>
  <r>
    <x v="2"/>
    <x v="235"/>
    <s v="1 OMEO KUMAR DAS"/>
    <x v="0"/>
    <s v="INC"/>
    <x v="954"/>
    <x v="0"/>
  </r>
  <r>
    <x v="2"/>
    <x v="235"/>
    <s v="2 PURNA NARAYAN SINHA"/>
    <x v="0"/>
    <s v="PSP"/>
    <x v="955"/>
    <x v="0"/>
  </r>
  <r>
    <x v="2"/>
    <x v="236"/>
    <s v="1 MOHI KANTA DAS"/>
    <x v="0"/>
    <s v="INC"/>
    <x v="956"/>
    <x v="0"/>
  </r>
  <r>
    <x v="2"/>
    <x v="236"/>
    <s v="2 BHARAT HAZARIKA"/>
    <x v="0"/>
    <s v="IND"/>
    <x v="957"/>
    <x v="0"/>
  </r>
  <r>
    <x v="2"/>
    <x v="236"/>
    <s v="3 BHIMPRASAD UPADHYAYA"/>
    <x v="0"/>
    <s v="SOC"/>
    <x v="958"/>
    <x v="0"/>
  </r>
  <r>
    <x v="2"/>
    <x v="236"/>
    <s v="4 HARI CHARAN TALUKDAR"/>
    <x v="0"/>
    <s v="PSP"/>
    <x v="959"/>
    <x v="0"/>
  </r>
  <r>
    <x v="2"/>
    <x v="237"/>
    <s v="1 BISWADEV SARMA"/>
    <x v="0"/>
    <s v="INC"/>
    <x v="960"/>
    <x v="0"/>
  </r>
  <r>
    <x v="2"/>
    <x v="237"/>
    <s v="2 MICHAEL LUGUN"/>
    <x v="0"/>
    <s v="IND"/>
    <x v="961"/>
    <x v="0"/>
  </r>
  <r>
    <x v="2"/>
    <x v="237"/>
    <s v="3 RAMESH SARMA"/>
    <x v="0"/>
    <s v="CPI"/>
    <x v="962"/>
    <x v="0"/>
  </r>
  <r>
    <x v="2"/>
    <x v="237"/>
    <s v="4 SHOBHA RAM GOYARI"/>
    <x v="0"/>
    <s v="IND"/>
    <x v="97"/>
    <x v="0"/>
  </r>
  <r>
    <x v="2"/>
    <x v="238"/>
    <s v="1 KAMALA PRASAD AGARWALA"/>
    <x v="0"/>
    <s v="INC"/>
    <x v="963"/>
    <x v="0"/>
  </r>
  <r>
    <x v="2"/>
    <x v="238"/>
    <s v="2 GOLOK KAKATI"/>
    <x v="0"/>
    <s v="PSP"/>
    <x v="964"/>
    <x v="0"/>
  </r>
  <r>
    <x v="2"/>
    <x v="238"/>
    <s v="3 THUTHAR BHEHRA"/>
    <x v="0"/>
    <s v="IND"/>
    <x v="965"/>
    <x v="0"/>
  </r>
  <r>
    <x v="2"/>
    <x v="238"/>
    <s v="4 SURYA PRASAD SINGH"/>
    <x v="0"/>
    <s v="IND"/>
    <x v="966"/>
    <x v="0"/>
  </r>
  <r>
    <x v="2"/>
    <x v="239"/>
    <s v="1 KAMAKHYA PRASAD TRIPATHI"/>
    <x v="0"/>
    <s v="INC"/>
    <x v="967"/>
    <x v="0"/>
  </r>
  <r>
    <x v="2"/>
    <x v="239"/>
    <s v="2 CHENI RAM DAS"/>
    <x v="0"/>
    <s v="IND"/>
    <x v="968"/>
    <x v="0"/>
  </r>
  <r>
    <x v="2"/>
    <x v="239"/>
    <s v="3 PITOR CHRISTIAN"/>
    <x v="0"/>
    <s v="IND"/>
    <x v="969"/>
    <x v="0"/>
  </r>
  <r>
    <x v="2"/>
    <x v="239"/>
    <s v="4 MD. TAIYAB ALI"/>
    <x v="0"/>
    <s v="SOC"/>
    <x v="970"/>
    <x v="0"/>
  </r>
  <r>
    <x v="2"/>
    <x v="240"/>
    <s v="1 BISHNULAL UPADHYAYA"/>
    <x v="0"/>
    <s v="INC"/>
    <x v="971"/>
    <x v="0"/>
  </r>
  <r>
    <x v="2"/>
    <x v="240"/>
    <s v="2 BHARAT CHANDRA DAS"/>
    <x v="0"/>
    <s v="IND"/>
    <x v="972"/>
    <x v="0"/>
  </r>
  <r>
    <x v="2"/>
    <x v="240"/>
    <s v="3 GOPAL MAHANTA"/>
    <x v="0"/>
    <s v="PSP"/>
    <x v="973"/>
    <x v="0"/>
  </r>
  <r>
    <x v="2"/>
    <x v="241"/>
    <s v="1 BALI RAM DAS"/>
    <x v="0"/>
    <s v="INC"/>
    <x v="974"/>
    <x v="0"/>
  </r>
  <r>
    <x v="2"/>
    <x v="241"/>
    <s v="2 PIT SING KONWAR"/>
    <x v="0"/>
    <s v="PSP"/>
    <x v="975"/>
    <x v="0"/>
  </r>
  <r>
    <x v="2"/>
    <x v="241"/>
    <s v="3 HEM RAM BORDOLOI"/>
    <x v="0"/>
    <s v="IND"/>
    <x v="976"/>
    <x v="0"/>
  </r>
  <r>
    <x v="2"/>
    <x v="242"/>
    <s v="1 LAKSHMI PRASAD GOSWAMI"/>
    <x v="0"/>
    <s v="PSP"/>
    <x v="977"/>
    <x v="0"/>
  </r>
  <r>
    <x v="2"/>
    <x v="242"/>
    <s v="2 FAIZUDDIN AHMED"/>
    <x v="0"/>
    <s v="INC"/>
    <x v="978"/>
    <x v="0"/>
  </r>
  <r>
    <x v="2"/>
    <x v="242"/>
    <s v="3 PREMESWAR"/>
    <x v="0"/>
    <s v="IND"/>
    <x v="979"/>
    <x v="0"/>
  </r>
  <r>
    <x v="2"/>
    <x v="243"/>
    <s v="1 MVI. MD. IDRISH"/>
    <x v="0"/>
    <s v="INC"/>
    <x v="980"/>
    <x v="0"/>
  </r>
  <r>
    <x v="2"/>
    <x v="243"/>
    <s v="2 SHAMSUL HUDA"/>
    <x v="0"/>
    <s v="IND"/>
    <x v="981"/>
    <x v="0"/>
  </r>
  <r>
    <x v="2"/>
    <x v="244"/>
    <s v="1 ABU NASAR MD. OHID"/>
    <x v="0"/>
    <s v="INC"/>
    <x v="982"/>
    <x v="0"/>
  </r>
  <r>
    <x v="2"/>
    <x v="244"/>
    <s v="2 ABDUR RUF"/>
    <x v="0"/>
    <s v="IND"/>
    <x v="983"/>
    <x v="0"/>
  </r>
  <r>
    <x v="2"/>
    <x v="244"/>
    <s v="3 MVILOQUEMAN HAKIM"/>
    <x v="0"/>
    <s v="IND"/>
    <x v="984"/>
    <x v="0"/>
  </r>
  <r>
    <x v="2"/>
    <x v="244"/>
    <s v="4 SHAMASUR RAHMAN"/>
    <x v="0"/>
    <s v="IND"/>
    <x v="985"/>
    <x v="0"/>
  </r>
  <r>
    <x v="2"/>
    <x v="245"/>
    <s v="1 LILA KANTA BORA"/>
    <x v="0"/>
    <s v="INC"/>
    <x v="986"/>
    <x v="0"/>
  </r>
  <r>
    <x v="2"/>
    <x v="245"/>
    <s v="2 LADURAM RATHI"/>
    <x v="0"/>
    <s v="IND"/>
    <x v="987"/>
    <x v="0"/>
  </r>
  <r>
    <x v="2"/>
    <x v="245"/>
    <s v="3 ATUL CHANDRA GOSWAMI"/>
    <x v="0"/>
    <s v="SOC"/>
    <x v="988"/>
    <x v="0"/>
  </r>
  <r>
    <x v="2"/>
    <x v="245"/>
    <s v="3 ATUL CHANDRA GOSWAMI"/>
    <x v="0"/>
    <s v="SOC"/>
    <x v="988"/>
    <x v="0"/>
  </r>
  <r>
    <x v="2"/>
    <x v="245"/>
    <s v="4 BANESWAR SAIKIA"/>
    <x v="0"/>
    <s v="IND"/>
    <x v="989"/>
    <x v="0"/>
  </r>
  <r>
    <x v="2"/>
    <x v="246"/>
    <s v="1 DEV KANTA BOROOAH"/>
    <x v="0"/>
    <s v="INC"/>
    <x v="990"/>
    <x v="0"/>
  </r>
  <r>
    <x v="2"/>
    <x v="246"/>
    <s v="2 LILADHAR BORKAKATY"/>
    <x v="0"/>
    <s v="PSP"/>
    <x v="818"/>
    <x v="0"/>
  </r>
  <r>
    <x v="2"/>
    <x v="246"/>
    <s v="3 JHUMARMAL BAIJ"/>
    <x v="0"/>
    <s v="IND"/>
    <x v="991"/>
    <x v="0"/>
  </r>
  <r>
    <x v="2"/>
    <x v="246"/>
    <s v="4 MD. AMIRUDDIN"/>
    <x v="0"/>
    <s v="IND"/>
    <x v="992"/>
    <x v="0"/>
  </r>
  <r>
    <x v="2"/>
    <x v="247"/>
    <s v="1 MOTI RAM BORA"/>
    <x v="0"/>
    <s v="INC"/>
    <x v="993"/>
    <x v="0"/>
  </r>
  <r>
    <x v="2"/>
    <x v="247"/>
    <s v="2 PHANI BORA"/>
    <x v="0"/>
    <s v="CPI"/>
    <x v="994"/>
    <x v="0"/>
  </r>
  <r>
    <x v="2"/>
    <x v="247"/>
    <s v="3 MOOLASING RANGILA SARDAR"/>
    <x v="0"/>
    <s v="IND"/>
    <x v="995"/>
    <x v="0"/>
  </r>
  <r>
    <x v="2"/>
    <x v="248"/>
    <s v="1 MAHEDRA NATH HAZARIKA"/>
    <x v="0"/>
    <s v="INC"/>
    <x v="996"/>
    <x v="0"/>
  </r>
  <r>
    <x v="2"/>
    <x v="248"/>
    <s v="2 BALI RAM DAS"/>
    <x v="0"/>
    <s v="PSP"/>
    <x v="997"/>
    <x v="0"/>
  </r>
  <r>
    <x v="2"/>
    <x v="249"/>
    <s v="1 BEGUM AFIA AHMED"/>
    <x v="1"/>
    <s v="INC"/>
    <x v="998"/>
    <x v="1"/>
  </r>
  <r>
    <x v="2"/>
    <x v="249"/>
    <s v="2 PHANI BORA"/>
    <x v="0"/>
    <s v="JS"/>
    <x v="999"/>
    <x v="1"/>
  </r>
  <r>
    <x v="2"/>
    <x v="249"/>
    <s v="3 ROHIMUDDIN AHMED"/>
    <x v="0"/>
    <s v="IND"/>
    <x v="1000"/>
    <x v="1"/>
  </r>
  <r>
    <x v="2"/>
    <x v="249"/>
    <s v="4 MUZOMMIL ALI CHOUDHURY"/>
    <x v="0"/>
    <s v="IND"/>
    <x v="1001"/>
    <x v="1"/>
  </r>
  <r>
    <x v="2"/>
    <x v="249"/>
    <s v="5 BHADRA RAJKHOWA"/>
    <x v="0"/>
    <s v="IND"/>
    <x v="1002"/>
    <x v="1"/>
  </r>
  <r>
    <x v="2"/>
    <x v="250"/>
    <s v="1 SANTI RANJAN DAS GUPTA"/>
    <x v="0"/>
    <s v="IND"/>
    <x v="1003"/>
    <x v="0"/>
  </r>
  <r>
    <x v="2"/>
    <x v="250"/>
    <s v="2 RAM NATH SARMA"/>
    <x v="0"/>
    <s v="INC"/>
    <x v="1004"/>
    <x v="0"/>
  </r>
  <r>
    <x v="2"/>
    <x v="250"/>
    <s v="3 ARABINDA GHOSH"/>
    <x v="0"/>
    <s v="CPI"/>
    <x v="314"/>
    <x v="0"/>
  </r>
  <r>
    <x v="2"/>
    <x v="251"/>
    <s v="1 CHANOO KHERIA"/>
    <x v="0"/>
    <s v="INC"/>
    <x v="1005"/>
    <x v="0"/>
  </r>
  <r>
    <x v="2"/>
    <x v="251"/>
    <s v="2 SANKOR CHANDRA BARUA"/>
    <x v="0"/>
    <s v="PSP"/>
    <x v="1006"/>
    <x v="0"/>
  </r>
  <r>
    <x v="2"/>
    <x v="251"/>
    <s v="3 LOKESWAR PHUKON"/>
    <x v="0"/>
    <s v="SOC"/>
    <x v="1007"/>
    <x v="0"/>
  </r>
  <r>
    <x v="2"/>
    <x v="251"/>
    <s v="4 ANANDA BARUA"/>
    <x v="0"/>
    <s v="IND"/>
    <x v="1008"/>
    <x v="0"/>
  </r>
  <r>
    <x v="2"/>
    <x v="251"/>
    <s v="5 BIRENDRANATH BISMITH"/>
    <x v="0"/>
    <s v="IND"/>
    <x v="1009"/>
    <x v="0"/>
  </r>
  <r>
    <x v="2"/>
    <x v="252"/>
    <s v="1 DANDESWAR HAZARIKA"/>
    <x v="0"/>
    <s v="INC"/>
    <x v="1010"/>
    <x v="0"/>
  </r>
  <r>
    <x v="2"/>
    <x v="252"/>
    <s v="2 BEDABRATA BARUA"/>
    <x v="0"/>
    <s v="PSP"/>
    <x v="1011"/>
    <x v="0"/>
  </r>
  <r>
    <x v="2"/>
    <x v="252"/>
    <s v="3 SONESWAR BORA"/>
    <x v="0"/>
    <s v="SOC"/>
    <x v="1012"/>
    <x v="0"/>
  </r>
  <r>
    <x v="2"/>
    <x v="252"/>
    <s v="4 JADUNATH SAIKIA"/>
    <x v="0"/>
    <s v="CPI"/>
    <x v="1013"/>
    <x v="0"/>
  </r>
  <r>
    <x v="2"/>
    <x v="253"/>
    <s v="1 NARENDRANATH SARMA"/>
    <x v="0"/>
    <s v="INC"/>
    <x v="1014"/>
    <x v="0"/>
  </r>
  <r>
    <x v="2"/>
    <x v="253"/>
    <s v="2 SAGAR CHANDRA BORA"/>
    <x v="0"/>
    <s v="PSP"/>
    <x v="1015"/>
    <x v="0"/>
  </r>
  <r>
    <x v="2"/>
    <x v="253"/>
    <s v="3 SURENDRA KUMAR GOGOI"/>
    <x v="0"/>
    <s v="CPI"/>
    <x v="74"/>
    <x v="0"/>
  </r>
  <r>
    <x v="2"/>
    <x v="253"/>
    <s v="4 GOURI PAYANG"/>
    <x v="0"/>
    <s v="IND"/>
    <x v="1016"/>
    <x v="0"/>
  </r>
  <r>
    <x v="2"/>
    <x v="254"/>
    <s v="1 RAMNATH DAS"/>
    <x v="0"/>
    <s v="INC"/>
    <x v="1017"/>
    <x v="0"/>
  </r>
  <r>
    <x v="2"/>
    <x v="254"/>
    <s v="2 MONESWAR BHORALI"/>
    <x v="0"/>
    <s v="PSP"/>
    <x v="1018"/>
    <x v="0"/>
  </r>
  <r>
    <x v="2"/>
    <x v="254"/>
    <s v="3 NILAKANTA HAZARIKA"/>
    <x v="0"/>
    <s v="IND"/>
    <x v="1019"/>
    <x v="0"/>
  </r>
  <r>
    <x v="2"/>
    <x v="254"/>
    <s v="4 LILARAM HAZARIKA"/>
    <x v="0"/>
    <s v="IND"/>
    <x v="1020"/>
    <x v="0"/>
  </r>
  <r>
    <x v="2"/>
    <x v="255"/>
    <s v="1 SARBESWAR BORDOLOI"/>
    <x v="0"/>
    <s v="INC"/>
    <x v="1021"/>
    <x v="0"/>
  </r>
  <r>
    <x v="2"/>
    <x v="255"/>
    <s v="2 GIRIDHAR THENGAL"/>
    <x v="0"/>
    <s v="CPI"/>
    <x v="1022"/>
    <x v="0"/>
  </r>
  <r>
    <x v="2"/>
    <x v="255"/>
    <s v="3 SARJOO PRASAD SINGH"/>
    <x v="0"/>
    <s v="IND"/>
    <x v="1023"/>
    <x v="0"/>
  </r>
  <r>
    <x v="2"/>
    <x v="255"/>
    <s v="4 SITENDRA NATH TANTI"/>
    <x v="0"/>
    <s v="IND"/>
    <x v="1024"/>
    <x v="0"/>
  </r>
  <r>
    <x v="2"/>
    <x v="256"/>
    <s v="1 KOMOL KUMARI BARUA"/>
    <x v="1"/>
    <s v="INC"/>
    <x v="22"/>
    <x v="1"/>
  </r>
  <r>
    <x v="2"/>
    <x v="256"/>
    <s v="2 P. M. SARWAN"/>
    <x v="0"/>
    <s v="IND"/>
    <x v="1025"/>
    <x v="1"/>
  </r>
  <r>
    <x v="2"/>
    <x v="256"/>
    <s v="3 DANDESWAR SAIKIA"/>
    <x v="0"/>
    <s v="IND"/>
    <x v="1026"/>
    <x v="1"/>
  </r>
  <r>
    <x v="2"/>
    <x v="256"/>
    <s v="3 DANDESWAR SAIKIA"/>
    <x v="0"/>
    <s v="IND"/>
    <x v="1026"/>
    <x v="1"/>
  </r>
  <r>
    <x v="2"/>
    <x v="256"/>
    <s v="4 DEVANANDA BORAH"/>
    <x v="0"/>
    <s v="PSP"/>
    <x v="1027"/>
    <x v="1"/>
  </r>
  <r>
    <x v="2"/>
    <x v="256"/>
    <s v="5 KIRAN CHANDRA BEZBARUA"/>
    <x v="0"/>
    <s v="SOC"/>
    <x v="1028"/>
    <x v="1"/>
  </r>
  <r>
    <x v="2"/>
    <x v="257"/>
    <s v="1 DULALCHANDRA BARUA"/>
    <x v="0"/>
    <s v="IND"/>
    <x v="1029"/>
    <x v="0"/>
  </r>
  <r>
    <x v="2"/>
    <x v="257"/>
    <s v="2 BANGSHIDHAR DUTTA"/>
    <x v="0"/>
    <s v="PSP"/>
    <x v="1030"/>
    <x v="0"/>
  </r>
  <r>
    <x v="2"/>
    <x v="257"/>
    <s v="3 HARINARAYAN BARUAH"/>
    <x v="0"/>
    <s v="INC"/>
    <x v="1031"/>
    <x v="0"/>
  </r>
  <r>
    <x v="2"/>
    <x v="257"/>
    <s v="4 NIL KAMAL BEZBARUA"/>
    <x v="0"/>
    <s v="IND"/>
    <x v="1032"/>
    <x v="0"/>
  </r>
  <r>
    <x v="2"/>
    <x v="257"/>
    <s v="5 KIRTI NATH BORDOLOI"/>
    <x v="0"/>
    <s v="CPI"/>
    <x v="1033"/>
    <x v="0"/>
  </r>
  <r>
    <x v="2"/>
    <x v="257"/>
    <s v="6 SURESH CHANDRA BARUA"/>
    <x v="0"/>
    <s v="IND"/>
    <x v="1034"/>
    <x v="0"/>
  </r>
  <r>
    <x v="2"/>
    <x v="257"/>
    <s v="7 CHANDRIKA PRASAD SAHU"/>
    <x v="0"/>
    <s v="IND"/>
    <x v="1035"/>
    <x v="0"/>
  </r>
  <r>
    <x v="2"/>
    <x v="258"/>
    <s v="1 MALCHANDRA PEGU"/>
    <x v="0"/>
    <s v="INC"/>
    <x v="1036"/>
    <x v="0"/>
  </r>
  <r>
    <x v="2"/>
    <x v="258"/>
    <s v="2 MOHIDHAR PEGOO"/>
    <x v="0"/>
    <s v="IND"/>
    <x v="1037"/>
    <x v="0"/>
  </r>
  <r>
    <x v="2"/>
    <x v="258"/>
    <s v="3 TARUN CHANDRA PAMEHGAM"/>
    <x v="0"/>
    <s v="PSP"/>
    <x v="1038"/>
    <x v="0"/>
  </r>
  <r>
    <x v="2"/>
    <x v="258"/>
    <s v="4 UMESH PEGU"/>
    <x v="0"/>
    <s v="CPI"/>
    <x v="1039"/>
    <x v="0"/>
  </r>
  <r>
    <x v="2"/>
    <x v="259"/>
    <s v="1 TILOK GOGOI"/>
    <x v="0"/>
    <s v="INC"/>
    <x v="1040"/>
    <x v="0"/>
  </r>
  <r>
    <x v="2"/>
    <x v="259"/>
    <s v="2 SONARAM CHUTIA"/>
    <x v="0"/>
    <s v="PSP"/>
    <x v="1041"/>
    <x v="0"/>
  </r>
  <r>
    <x v="2"/>
    <x v="259"/>
    <s v="2 SONARAM CHUTIA"/>
    <x v="0"/>
    <s v="PSP"/>
    <x v="1041"/>
    <x v="0"/>
  </r>
  <r>
    <x v="2"/>
    <x v="259"/>
    <s v="3 KSHETRADHAR BARBARUA"/>
    <x v="0"/>
    <s v="RCP"/>
    <x v="1042"/>
    <x v="0"/>
  </r>
  <r>
    <x v="2"/>
    <x v="259"/>
    <s v="4 JANURAM KURMI"/>
    <x v="0"/>
    <s v="IND"/>
    <x v="1043"/>
    <x v="0"/>
  </r>
  <r>
    <x v="2"/>
    <x v="259"/>
    <s v="5 GOPINATH GOGOI"/>
    <x v="0"/>
    <s v="SOC"/>
    <x v="1044"/>
    <x v="0"/>
  </r>
  <r>
    <x v="2"/>
    <x v="259"/>
    <s v="6 MOHON MAHANTA"/>
    <x v="0"/>
    <s v="IND"/>
    <x v="1045"/>
    <x v="0"/>
  </r>
  <r>
    <x v="2"/>
    <x v="260"/>
    <s v="1 KHAGEN BARBARUA"/>
    <x v="0"/>
    <s v="RCP"/>
    <x v="1046"/>
    <x v="0"/>
  </r>
  <r>
    <x v="2"/>
    <x v="260"/>
    <s v="2 THANORAM GOGOI"/>
    <x v="0"/>
    <s v="INC"/>
    <x v="882"/>
    <x v="0"/>
  </r>
  <r>
    <x v="2"/>
    <x v="260"/>
    <s v="3 MOHENDRA HAZARIKA"/>
    <x v="0"/>
    <s v="PSP"/>
    <x v="1047"/>
    <x v="0"/>
  </r>
  <r>
    <x v="2"/>
    <x v="261"/>
    <s v="1 TANKESWAR CHETIA"/>
    <x v="0"/>
    <s v="INC"/>
    <x v="1048"/>
    <x v="0"/>
  </r>
  <r>
    <x v="2"/>
    <x v="261"/>
    <s v="2 KARUNA GOGOI"/>
    <x v="0"/>
    <s v="PSP"/>
    <x v="1049"/>
    <x v="0"/>
  </r>
  <r>
    <x v="2"/>
    <x v="261"/>
    <s v="3 SARAT CHANDRA DUTTA"/>
    <x v="0"/>
    <s v="RCP"/>
    <x v="1050"/>
    <x v="0"/>
  </r>
  <r>
    <x v="2"/>
    <x v="261"/>
    <s v="4 CHELTOR GHACHI"/>
    <x v="0"/>
    <s v="IND"/>
    <x v="1051"/>
    <x v="0"/>
  </r>
  <r>
    <x v="2"/>
    <x v="261"/>
    <s v="5 KALIA BURAGOHAIN"/>
    <x v="0"/>
    <s v="IND"/>
    <x v="1052"/>
    <x v="0"/>
  </r>
  <r>
    <x v="2"/>
    <x v="262"/>
    <s v="1 BIMALA PRASAD CHALIHA"/>
    <x v="0"/>
    <s v="INC"/>
    <x v="1053"/>
    <x v="0"/>
  </r>
  <r>
    <x v="2"/>
    <x v="262"/>
    <s v="2 SASHIDHAR PHUKAN"/>
    <x v="0"/>
    <s v="PSP"/>
    <x v="1054"/>
    <x v="0"/>
  </r>
  <r>
    <x v="2"/>
    <x v="262"/>
    <s v="3 HEM CHANDRA CHAH"/>
    <x v="0"/>
    <s v="IND"/>
    <x v="1055"/>
    <x v="0"/>
  </r>
  <r>
    <x v="2"/>
    <x v="262"/>
    <s v="4 HARI KANTA BARUAH"/>
    <x v="0"/>
    <s v="RCP"/>
    <x v="1056"/>
    <x v="0"/>
  </r>
  <r>
    <x v="2"/>
    <x v="263"/>
    <s v="1 DURGESWAR SAIKIA"/>
    <x v="0"/>
    <s v="INC"/>
    <x v="1057"/>
    <x v="0"/>
  </r>
  <r>
    <x v="2"/>
    <x v="263"/>
    <s v="2 BUDDHA BARUA"/>
    <x v="0"/>
    <s v="RCP"/>
    <x v="1058"/>
    <x v="0"/>
  </r>
  <r>
    <x v="2"/>
    <x v="263"/>
    <s v="3 LUTHAR CHRISTIAN"/>
    <x v="0"/>
    <s v="IND"/>
    <x v="1059"/>
    <x v="0"/>
  </r>
  <r>
    <x v="2"/>
    <x v="263"/>
    <s v="4 ROBIN DUTTA"/>
    <x v="0"/>
    <s v="IND"/>
    <x v="1060"/>
    <x v="0"/>
  </r>
  <r>
    <x v="2"/>
    <x v="264"/>
    <s v="1 GIRINDRA NATH GOGOI"/>
    <x v="0"/>
    <s v="INC"/>
    <x v="1061"/>
    <x v="0"/>
  </r>
  <r>
    <x v="2"/>
    <x v="264"/>
    <s v="2 PROMOD CHANDRA GOGOI"/>
    <x v="0"/>
    <s v="CPI"/>
    <x v="846"/>
    <x v="0"/>
  </r>
  <r>
    <x v="2"/>
    <x v="264"/>
    <s v="3 SURJYALAL DAS"/>
    <x v="0"/>
    <s v="IND"/>
    <x v="1062"/>
    <x v="0"/>
  </r>
  <r>
    <x v="2"/>
    <x v="264"/>
    <s v="4 SUSEN DEWRI"/>
    <x v="0"/>
    <s v="IND"/>
    <x v="1063"/>
    <x v="0"/>
  </r>
  <r>
    <x v="2"/>
    <x v="264"/>
    <s v="5 RAJANI PHUKAN"/>
    <x v="0"/>
    <s v="RCP"/>
    <x v="129"/>
    <x v="0"/>
  </r>
  <r>
    <x v="2"/>
    <x v="264"/>
    <s v="6 SURESH CHANDRA BORTHAKUR"/>
    <x v="0"/>
    <s v="IND"/>
    <x v="1064"/>
    <x v="0"/>
  </r>
  <r>
    <x v="2"/>
    <x v="265"/>
    <s v="1 MOHANANDA BORA"/>
    <x v="0"/>
    <s v="INC"/>
    <x v="1065"/>
    <x v="0"/>
  </r>
  <r>
    <x v="2"/>
    <x v="265"/>
    <s v="2 PREMADHAR BORA"/>
    <x v="0"/>
    <s v="IND"/>
    <x v="1066"/>
    <x v="0"/>
  </r>
  <r>
    <x v="2"/>
    <x v="265"/>
    <s v="3 BISHNURAM BORA"/>
    <x v="0"/>
    <s v="CPI"/>
    <x v="1067"/>
    <x v="0"/>
  </r>
  <r>
    <x v="2"/>
    <x v="265"/>
    <s v="4 AFAJUDDIN AHMED"/>
    <x v="0"/>
    <s v="IND"/>
    <x v="1068"/>
    <x v="0"/>
  </r>
  <r>
    <x v="2"/>
    <x v="265"/>
    <s v="5 FRANCIS HANS"/>
    <x v="0"/>
    <s v="IND"/>
    <x v="1069"/>
    <x v="0"/>
  </r>
  <r>
    <x v="2"/>
    <x v="265"/>
    <s v="6 HARIPADA DUTTA"/>
    <x v="0"/>
    <s v="IND"/>
    <x v="1070"/>
    <x v="0"/>
  </r>
  <r>
    <x v="2"/>
    <x v="265"/>
    <s v="7 MOHENDA BORPATRA"/>
    <x v="0"/>
    <s v="IND"/>
    <x v="1071"/>
    <x v="0"/>
  </r>
  <r>
    <x v="2"/>
    <x v="266"/>
    <s v="1 LOKHYANATH DOLEY"/>
    <x v="0"/>
    <s v="INC"/>
    <x v="1072"/>
    <x v="0"/>
  </r>
  <r>
    <x v="2"/>
    <x v="266"/>
    <s v="2 NAMESWAR PEGU"/>
    <x v="0"/>
    <s v="CPI"/>
    <x v="1073"/>
    <x v="0"/>
  </r>
  <r>
    <x v="2"/>
    <x v="266"/>
    <s v="3 DIKSON BASUMATARI"/>
    <x v="0"/>
    <s v="PSP"/>
    <x v="1074"/>
    <x v="0"/>
  </r>
  <r>
    <x v="2"/>
    <x v="267"/>
    <s v="1 LOLIT KUMAR DOLEY"/>
    <x v="0"/>
    <s v="INC"/>
    <x v="1075"/>
    <x v="0"/>
  </r>
  <r>
    <x v="2"/>
    <x v="267"/>
    <s v="2 LILARAM BORSAIKIA"/>
    <x v="0"/>
    <s v="CPI"/>
    <x v="1076"/>
    <x v="0"/>
  </r>
  <r>
    <x v="2"/>
    <x v="267"/>
    <s v="3 MONURAM SENAPOTI"/>
    <x v="0"/>
    <s v="IND"/>
    <x v="1077"/>
    <x v="0"/>
  </r>
  <r>
    <x v="2"/>
    <x v="267"/>
    <s v="4 ROMESHMOHAN KULI"/>
    <x v="0"/>
    <s v="IND"/>
    <x v="1078"/>
    <x v="0"/>
  </r>
  <r>
    <x v="2"/>
    <x v="267"/>
    <s v="5 DANDINATH SURGARI"/>
    <x v="0"/>
    <s v="IND"/>
    <x v="1035"/>
    <x v="0"/>
  </r>
  <r>
    <x v="2"/>
    <x v="268"/>
    <s v="1 PADMA KUMARI GOHAIN"/>
    <x v="1"/>
    <s v="INC"/>
    <x v="1079"/>
    <x v="1"/>
  </r>
  <r>
    <x v="2"/>
    <x v="268"/>
    <s v="2 MADANCHANDRA BARUA"/>
    <x v="0"/>
    <s v="IND"/>
    <x v="1080"/>
    <x v="1"/>
  </r>
  <r>
    <x v="2"/>
    <x v="268"/>
    <s v="3 BARADA CHANDRA DUTTA"/>
    <x v="0"/>
    <s v="IND"/>
    <x v="1081"/>
    <x v="1"/>
  </r>
  <r>
    <x v="2"/>
    <x v="268"/>
    <s v="4 GANPAT NAGBANSHI"/>
    <x v="0"/>
    <s v="IND"/>
    <x v="1082"/>
    <x v="1"/>
  </r>
  <r>
    <x v="2"/>
    <x v="268"/>
    <s v="5 KALPARAM KACHARI"/>
    <x v="0"/>
    <s v="SOC"/>
    <x v="1083"/>
    <x v="1"/>
  </r>
  <r>
    <x v="2"/>
    <x v="268"/>
    <s v="6 PANIRAM SAIKIA"/>
    <x v="0"/>
    <s v="PSP"/>
    <x v="1084"/>
    <x v="1"/>
  </r>
  <r>
    <x v="2"/>
    <x v="269"/>
    <s v="1 RAMESH CHANDRA BAROOAH"/>
    <x v="0"/>
    <s v="INC"/>
    <x v="1085"/>
    <x v="0"/>
  </r>
  <r>
    <x v="2"/>
    <x v="269"/>
    <s v="2 BINOY BHUSHAN CHAKRAVARTY"/>
    <x v="0"/>
    <s v="CPI"/>
    <x v="1086"/>
    <x v="0"/>
  </r>
  <r>
    <x v="2"/>
    <x v="269"/>
    <s v="3 JAGOT CHANDRA NEOG"/>
    <x v="0"/>
    <s v="IND"/>
    <x v="1087"/>
    <x v="0"/>
  </r>
  <r>
    <x v="2"/>
    <x v="270"/>
    <s v="1 LILY SEN GUPTA"/>
    <x v="1"/>
    <s v="INC"/>
    <x v="1088"/>
    <x v="1"/>
  </r>
  <r>
    <x v="2"/>
    <x v="270"/>
    <s v="2 NIBARAN CHANDRA BORA"/>
    <x v="0"/>
    <s v="IND"/>
    <x v="1089"/>
    <x v="1"/>
  </r>
  <r>
    <x v="2"/>
    <x v="270"/>
    <s v="3 DHANRAJ RABIDA"/>
    <x v="0"/>
    <s v="IND"/>
    <x v="1090"/>
    <x v="1"/>
  </r>
  <r>
    <x v="2"/>
    <x v="270"/>
    <s v="4 BENU HAZARIKA"/>
    <x v="0"/>
    <s v="PSP"/>
    <x v="1091"/>
    <x v="1"/>
  </r>
  <r>
    <x v="2"/>
    <x v="271"/>
    <s v="1 MANIK CHANDRA DAS"/>
    <x v="0"/>
    <s v="INC"/>
    <x v="1092"/>
    <x v="0"/>
  </r>
  <r>
    <x v="2"/>
    <x v="271"/>
    <s v="2 JONARAM NEOG"/>
    <x v="0"/>
    <s v="SOC"/>
    <x v="1093"/>
    <x v="0"/>
  </r>
  <r>
    <x v="2"/>
    <x v="271"/>
    <s v="3 DURGA KHAKHLARI"/>
    <x v="0"/>
    <s v="PSP"/>
    <x v="1094"/>
    <x v="0"/>
  </r>
  <r>
    <x v="2"/>
    <x v="271"/>
    <s v="4 THOMAS"/>
    <x v="0"/>
    <s v="IND"/>
    <x v="1095"/>
    <x v="0"/>
  </r>
  <r>
    <x v="2"/>
    <x v="271"/>
    <s v="5 UCCHA KAMAL CHETIA"/>
    <x v="0"/>
    <s v="IND"/>
    <x v="1096"/>
    <x v="0"/>
  </r>
  <r>
    <x v="2"/>
    <x v="272"/>
    <s v="1 INDRSWAR KHAUND"/>
    <x v="0"/>
    <s v="INC"/>
    <x v="1097"/>
    <x v="0"/>
  </r>
  <r>
    <x v="2"/>
    <x v="272"/>
    <s v="2 THOLOK GOGOY"/>
    <x v="0"/>
    <s v="SOC"/>
    <x v="1098"/>
    <x v="0"/>
  </r>
  <r>
    <x v="2"/>
    <x v="272"/>
    <s v="3 KRISHSTA UDOY AREYA"/>
    <x v="0"/>
    <s v="IND"/>
    <x v="1099"/>
    <x v="0"/>
  </r>
  <r>
    <x v="2"/>
    <x v="272"/>
    <s v="4 RAM NATH GOGOI"/>
    <x v="0"/>
    <s v="IND"/>
    <x v="1091"/>
    <x v="0"/>
  </r>
  <r>
    <x v="2"/>
    <x v="272"/>
    <s v="5 SARAT CHANDRA BARUA"/>
    <x v="0"/>
    <s v="IND"/>
    <x v="1100"/>
    <x v="0"/>
  </r>
  <r>
    <x v="2"/>
    <x v="273"/>
    <s v="1 UPENDRA NATH SANATAN"/>
    <x v="0"/>
    <s v="INC"/>
    <x v="1101"/>
    <x v="0"/>
  </r>
  <r>
    <x v="2"/>
    <x v="273"/>
    <s v="2 GOLAP BORABORA"/>
    <x v="0"/>
    <s v="SOC"/>
    <x v="1102"/>
    <x v="0"/>
  </r>
  <r>
    <x v="2"/>
    <x v="274"/>
    <s v="1 RADHAKISHAN KHEMKA"/>
    <x v="0"/>
    <s v="INC"/>
    <x v="1103"/>
    <x v="0"/>
  </r>
  <r>
    <x v="2"/>
    <x v="274"/>
    <s v="2 BARIN CHOWDHURY"/>
    <x v="0"/>
    <s v="CPI"/>
    <x v="1104"/>
    <x v="0"/>
  </r>
  <r>
    <x v="2"/>
    <x v="274"/>
    <s v="3 DHARMESWAR BARUA"/>
    <x v="0"/>
    <s v="SOC"/>
    <x v="1105"/>
    <x v="0"/>
  </r>
  <r>
    <x v="2"/>
    <x v="274"/>
    <s v="4 GOLOK CHANDRA BARUA"/>
    <x v="0"/>
    <s v="IND"/>
    <x v="1106"/>
    <x v="0"/>
  </r>
  <r>
    <x v="2"/>
    <x v="274"/>
    <s v="5 DINESH PRATAP SUKLA"/>
    <x v="0"/>
    <s v="JS"/>
    <x v="1107"/>
    <x v="0"/>
  </r>
  <r>
    <x v="2"/>
    <x v="275"/>
    <s v="1 DWIJESH CHANDRA DEB SARMA"/>
    <x v="0"/>
    <s v="INC"/>
    <x v="1108"/>
    <x v="0"/>
  </r>
  <r>
    <x v="2"/>
    <x v="275"/>
    <s v="2 MOHANLAL MUKHERJEE"/>
    <x v="0"/>
    <s v="CPI"/>
    <x v="1109"/>
    <x v="0"/>
  </r>
  <r>
    <x v="2"/>
    <x v="275"/>
    <s v="3 NIRANJAN BISWAS"/>
    <x v="0"/>
    <s v="JS"/>
    <x v="1110"/>
    <x v="0"/>
  </r>
  <r>
    <x v="2"/>
    <x v="275"/>
    <s v="4 ABRAHAM TATI"/>
    <x v="0"/>
    <s v="IND"/>
    <x v="1111"/>
    <x v="0"/>
  </r>
  <r>
    <x v="2"/>
    <x v="275"/>
    <s v="5 NARAYAN PRASAD DAS"/>
    <x v="0"/>
    <s v="SOC"/>
    <x v="1112"/>
    <x v="0"/>
  </r>
  <r>
    <x v="2"/>
    <x v="275"/>
    <s v="6 PAULUS PURSI"/>
    <x v="0"/>
    <s v="IND"/>
    <x v="1113"/>
    <x v="0"/>
  </r>
  <r>
    <x v="2"/>
    <x v="275"/>
    <s v="7 TIKENDRA NATH BHATTACHARJEE"/>
    <x v="0"/>
    <s v="IND"/>
    <x v="1114"/>
    <x v="0"/>
  </r>
  <r>
    <x v="2"/>
    <x v="276"/>
    <s v="1 MALIA TANTI"/>
    <x v="0"/>
    <s v="INC"/>
    <x v="1115"/>
    <x v="0"/>
  </r>
  <r>
    <x v="2"/>
    <x v="276"/>
    <s v="2 VINCEN BHENGRA"/>
    <x v="0"/>
    <s v="IND"/>
    <x v="1116"/>
    <x v="0"/>
  </r>
  <r>
    <x v="2"/>
    <x v="277"/>
    <s v="1 DEVENDRA NATH HAZARIKA"/>
    <x v="0"/>
    <s v="INC"/>
    <x v="1117"/>
    <x v="0"/>
  </r>
  <r>
    <x v="2"/>
    <x v="277"/>
    <s v="2 ROBIN MORAN"/>
    <x v="0"/>
    <s v="IND"/>
    <x v="1118"/>
    <x v="0"/>
  </r>
  <r>
    <x v="2"/>
    <x v="277"/>
    <s v="3 JONAS MURA"/>
    <x v="0"/>
    <s v="IND"/>
    <x v="1119"/>
    <x v="0"/>
  </r>
  <r>
    <x v="2"/>
    <x v="277"/>
    <s v="4 DHARMANANDA UPADHYA"/>
    <x v="0"/>
    <s v="SOC"/>
    <x v="1120"/>
    <x v="0"/>
  </r>
  <r>
    <x v="3"/>
    <x v="1"/>
    <s v="1 A . THANGLURA"/>
    <x v="0"/>
    <s v="INC"/>
    <x v="482"/>
    <x v="0"/>
  </r>
  <r>
    <x v="3"/>
    <x v="2"/>
    <s v="1 A . THANGLURA"/>
    <x v="0"/>
    <s v="INC"/>
    <x v="482"/>
    <x v="0"/>
  </r>
  <r>
    <x v="3"/>
    <x v="178"/>
    <s v="1 B. UPADHYA"/>
    <x v="0"/>
    <s v="INC"/>
    <x v="1121"/>
    <x v="0"/>
  </r>
  <r>
    <x v="3"/>
    <x v="178"/>
    <s v="2 M.M. MODKHERJEE"/>
    <x v="0"/>
    <s v="IND"/>
    <x v="1122"/>
    <x v="0"/>
  </r>
  <r>
    <x v="3"/>
    <x v="178"/>
    <s v="3 J. GOALA"/>
    <x v="0"/>
    <s v="IND"/>
    <x v="1123"/>
    <x v="0"/>
  </r>
  <r>
    <x v="3"/>
    <x v="4"/>
    <s v="1 M.R. KANDO"/>
    <x v="0"/>
    <s v="IND"/>
    <x v="1124"/>
    <x v="0"/>
  </r>
  <r>
    <x v="3"/>
    <x v="4"/>
    <s v="2 B.N. MODKERJEE"/>
    <x v="0"/>
    <s v="INC"/>
    <x v="1125"/>
    <x v="0"/>
  </r>
  <r>
    <x v="3"/>
    <x v="4"/>
    <s v="3 B. MISRA"/>
    <x v="0"/>
    <s v="CPM"/>
    <x v="1126"/>
    <x v="0"/>
  </r>
  <r>
    <x v="3"/>
    <x v="93"/>
    <s v="1 R.N. SEN"/>
    <x v="0"/>
    <s v="IND"/>
    <x v="1127"/>
    <x v="0"/>
  </r>
  <r>
    <x v="3"/>
    <x v="93"/>
    <s v="2 M.I. CHOUDHURY"/>
    <x v="0"/>
    <s v="INC"/>
    <x v="1128"/>
    <x v="0"/>
  </r>
  <r>
    <x v="3"/>
    <x v="93"/>
    <s v="3 J. DAS"/>
    <x v="0"/>
    <s v="CPM"/>
    <x v="1129"/>
    <x v="0"/>
  </r>
  <r>
    <x v="3"/>
    <x v="93"/>
    <s v="4 M.U. CHOUDHURY"/>
    <x v="0"/>
    <s v="IND"/>
    <x v="1130"/>
    <x v="0"/>
  </r>
  <r>
    <x v="3"/>
    <x v="278"/>
    <s v="1 P. CHOUDHURY"/>
    <x v="0"/>
    <s v="INC"/>
    <x v="1131"/>
    <x v="0"/>
  </r>
  <r>
    <x v="3"/>
    <x v="278"/>
    <s v="2 G. NAMASUDRA"/>
    <x v="0"/>
    <s v="IND"/>
    <x v="1132"/>
    <x v="0"/>
  </r>
  <r>
    <x v="3"/>
    <x v="278"/>
    <s v="3 G.C. MALLIK"/>
    <x v="0"/>
    <s v="IND"/>
    <x v="1133"/>
    <x v="0"/>
  </r>
  <r>
    <x v="3"/>
    <x v="279"/>
    <s v="1 M.A.J. CHOUDHURY"/>
    <x v="0"/>
    <s v="INC"/>
    <x v="1134"/>
    <x v="0"/>
  </r>
  <r>
    <x v="3"/>
    <x v="279"/>
    <s v="2 G.S. CHOUDHURY"/>
    <x v="0"/>
    <s v="IND"/>
    <x v="1135"/>
    <x v="0"/>
  </r>
  <r>
    <x v="3"/>
    <x v="279"/>
    <s v="3 N. SIDDIQUE"/>
    <x v="0"/>
    <s v="IND"/>
    <x v="1136"/>
    <x v="0"/>
  </r>
  <r>
    <x v="3"/>
    <x v="279"/>
    <s v="4 H.D.B. BAAISHNAB"/>
    <x v="0"/>
    <s v="IND"/>
    <x v="1137"/>
    <x v="0"/>
  </r>
  <r>
    <x v="3"/>
    <x v="279"/>
    <s v="5 M.M. LASKAR"/>
    <x v="0"/>
    <s v="IND"/>
    <x v="1138"/>
    <x v="0"/>
  </r>
  <r>
    <x v="3"/>
    <x v="280"/>
    <s v="1 A.M. MAZUMDAR"/>
    <x v="0"/>
    <s v="INC"/>
    <x v="1139"/>
    <x v="0"/>
  </r>
  <r>
    <x v="3"/>
    <x v="280"/>
    <s v="2 A.K. LASKAR"/>
    <x v="0"/>
    <s v="CPM"/>
    <x v="1140"/>
    <x v="0"/>
  </r>
  <r>
    <x v="3"/>
    <x v="280"/>
    <s v="3 I.K. SINGHA"/>
    <x v="0"/>
    <s v="IND"/>
    <x v="1141"/>
    <x v="0"/>
  </r>
  <r>
    <x v="3"/>
    <x v="281"/>
    <s v="1 T.A. LASKAR"/>
    <x v="0"/>
    <s v="IND"/>
    <x v="471"/>
    <x v="0"/>
  </r>
  <r>
    <x v="3"/>
    <x v="281"/>
    <s v="2 S.K. ROY"/>
    <x v="0"/>
    <s v="INC"/>
    <x v="1142"/>
    <x v="0"/>
  </r>
  <r>
    <x v="3"/>
    <x v="281"/>
    <s v="3 R. RUDRAPAUL"/>
    <x v="0"/>
    <s v="IND"/>
    <x v="1143"/>
    <x v="0"/>
  </r>
  <r>
    <x v="3"/>
    <x v="281"/>
    <s v="4 N.G. DEY"/>
    <x v="0"/>
    <s v="PSP"/>
    <x v="1144"/>
    <x v="0"/>
  </r>
  <r>
    <x v="3"/>
    <x v="10"/>
    <s v="1 S.M. DEV"/>
    <x v="0"/>
    <s v="INC"/>
    <x v="1145"/>
    <x v="0"/>
  </r>
  <r>
    <x v="3"/>
    <x v="10"/>
    <s v="2 T. BHATTACHARJEE"/>
    <x v="0"/>
    <s v="IND"/>
    <x v="1146"/>
    <x v="0"/>
  </r>
  <r>
    <x v="3"/>
    <x v="10"/>
    <s v="3 B. BHOWAL"/>
    <x v="0"/>
    <s v="IND"/>
    <x v="1147"/>
    <x v="0"/>
  </r>
  <r>
    <x v="3"/>
    <x v="10"/>
    <s v="4 K. BHATTACHARJEE"/>
    <x v="0"/>
    <s v="BJS"/>
    <x v="1148"/>
    <x v="0"/>
  </r>
  <r>
    <x v="3"/>
    <x v="10"/>
    <s v="5 B. BHATTACHARJEE"/>
    <x v="0"/>
    <s v="IND"/>
    <x v="1149"/>
    <x v="0"/>
  </r>
  <r>
    <x v="3"/>
    <x v="10"/>
    <s v="5 B. BHATTACHARJEE"/>
    <x v="0"/>
    <s v="IND"/>
    <x v="1149"/>
    <x v="0"/>
  </r>
  <r>
    <x v="3"/>
    <x v="10"/>
    <s v="6 M. ALI"/>
    <x v="0"/>
    <s v="IND"/>
    <x v="1150"/>
    <x v="0"/>
  </r>
  <r>
    <x v="3"/>
    <x v="10"/>
    <s v="7 B.N. SINGHA"/>
    <x v="0"/>
    <s v="IND"/>
    <x v="1151"/>
    <x v="0"/>
  </r>
  <r>
    <x v="3"/>
    <x v="282"/>
    <s v="1 M.M. CHOUDHURY"/>
    <x v="0"/>
    <s v="INC"/>
    <x v="1152"/>
    <x v="0"/>
  </r>
  <r>
    <x v="3"/>
    <x v="282"/>
    <s v="2 N.K. SINHA"/>
    <x v="0"/>
    <s v="IND"/>
    <x v="1153"/>
    <x v="0"/>
  </r>
  <r>
    <x v="3"/>
    <x v="283"/>
    <s v="1 J.M. BARBHUIYA"/>
    <x v="0"/>
    <s v="IND"/>
    <x v="1154"/>
    <x v="0"/>
  </r>
  <r>
    <x v="3"/>
    <x v="283"/>
    <s v="2 H.K. DUSAD"/>
    <x v="0"/>
    <s v="INC"/>
    <x v="1155"/>
    <x v="0"/>
  </r>
  <r>
    <x v="3"/>
    <x v="283"/>
    <s v="3 P. PAATNI"/>
    <x v="0"/>
    <s v="IND"/>
    <x v="1156"/>
    <x v="0"/>
  </r>
  <r>
    <x v="3"/>
    <x v="283"/>
    <s v="4 S. BARETHA"/>
    <x v="0"/>
    <s v="IND"/>
    <x v="1157"/>
    <x v="0"/>
  </r>
  <r>
    <x v="3"/>
    <x v="283"/>
    <s v="5 B. DHUBI"/>
    <x v="0"/>
    <s v="IND"/>
    <x v="1158"/>
    <x v="0"/>
  </r>
  <r>
    <x v="3"/>
    <x v="283"/>
    <s v="6 R.K. KALWARE"/>
    <x v="0"/>
    <s v="IND"/>
    <x v="1159"/>
    <x v="0"/>
  </r>
  <r>
    <x v="3"/>
    <x v="100"/>
    <s v="1 M.C. SINGHA"/>
    <x v="0"/>
    <s v="INC"/>
    <x v="1160"/>
    <x v="0"/>
  </r>
  <r>
    <x v="3"/>
    <x v="100"/>
    <s v="2 N. HUDA"/>
    <x v="0"/>
    <s v="IND"/>
    <x v="1161"/>
    <x v="0"/>
  </r>
  <r>
    <x v="3"/>
    <x v="100"/>
    <s v="3 G. SINGHA"/>
    <x v="0"/>
    <s v="IND"/>
    <x v="1162"/>
    <x v="0"/>
  </r>
  <r>
    <x v="3"/>
    <x v="100"/>
    <s v="4 S.D. CHAUBEY"/>
    <x v="0"/>
    <s v="IND"/>
    <x v="1163"/>
    <x v="0"/>
  </r>
  <r>
    <x v="3"/>
    <x v="284"/>
    <s v="1 J. SINGH"/>
    <x v="0"/>
    <s v="INC"/>
    <x v="1164"/>
    <x v="0"/>
  </r>
  <r>
    <x v="3"/>
    <x v="284"/>
    <s v="2 B.M. DAS"/>
    <x v="0"/>
    <s v="BJS"/>
    <x v="1165"/>
    <x v="0"/>
  </r>
  <r>
    <x v="3"/>
    <x v="284"/>
    <s v="3 R.K. TANTI"/>
    <x v="0"/>
    <s v="IND"/>
    <x v="1166"/>
    <x v="0"/>
  </r>
  <r>
    <x v="3"/>
    <x v="284"/>
    <s v="4 M. JAIGIRDAR"/>
    <x v="0"/>
    <s v="CPI"/>
    <x v="450"/>
    <x v="0"/>
  </r>
  <r>
    <x v="3"/>
    <x v="285"/>
    <s v="1 A.H. MAZUMDAR"/>
    <x v="0"/>
    <s v="INC"/>
    <x v="1167"/>
    <x v="0"/>
  </r>
  <r>
    <x v="3"/>
    <x v="285"/>
    <s v="2 B.B.D. LASKAR"/>
    <x v="0"/>
    <s v="BJS"/>
    <x v="1168"/>
    <x v="0"/>
  </r>
  <r>
    <x v="3"/>
    <x v="285"/>
    <s v="3 R.K. BARMAN"/>
    <x v="0"/>
    <s v="IND"/>
    <x v="1169"/>
    <x v="0"/>
  </r>
  <r>
    <x v="3"/>
    <x v="285"/>
    <s v="4 N.A. BORBHUIYA"/>
    <x v="0"/>
    <s v="IND"/>
    <x v="1170"/>
    <x v="0"/>
  </r>
  <r>
    <x v="3"/>
    <x v="285"/>
    <s v="5 S. CHAKRABARTY"/>
    <x v="0"/>
    <s v="IND"/>
    <x v="1171"/>
    <x v="0"/>
  </r>
  <r>
    <x v="3"/>
    <x v="286"/>
    <s v="1 A.K.N. HOQUE"/>
    <x v="0"/>
    <s v="INC"/>
    <x v="1172"/>
    <x v="0"/>
  </r>
  <r>
    <x v="3"/>
    <x v="286"/>
    <s v="2 U.C. MOHANTA"/>
    <x v="0"/>
    <s v="IND"/>
    <x v="1173"/>
    <x v="0"/>
  </r>
  <r>
    <x v="3"/>
    <x v="286"/>
    <s v="3 P.B. DAS"/>
    <x v="0"/>
    <s v="IND"/>
    <x v="1174"/>
    <x v="0"/>
  </r>
  <r>
    <x v="3"/>
    <x v="286"/>
    <s v="4 M.K. BHATTACHARJEE"/>
    <x v="0"/>
    <s v="BJS"/>
    <x v="1175"/>
    <x v="0"/>
  </r>
  <r>
    <x v="3"/>
    <x v="287"/>
    <s v="1 J.B. HAGJER"/>
    <x v="0"/>
    <s v="INC"/>
    <x v="1176"/>
    <x v="0"/>
  </r>
  <r>
    <x v="3"/>
    <x v="287"/>
    <s v="2 G.C. HOJAI"/>
    <x v="0"/>
    <s v="AHL"/>
    <x v="1177"/>
    <x v="0"/>
  </r>
  <r>
    <x v="3"/>
    <x v="288"/>
    <s v="1 S.S. TERANG"/>
    <x v="0"/>
    <s v="INC"/>
    <x v="1178"/>
    <x v="0"/>
  </r>
  <r>
    <x v="3"/>
    <x v="288"/>
    <s v="2 R. INGTI"/>
    <x v="0"/>
    <s v="AHL"/>
    <x v="1179"/>
    <x v="0"/>
  </r>
  <r>
    <x v="3"/>
    <x v="289"/>
    <s v="1 C.S. TERON"/>
    <x v="0"/>
    <s v="INC"/>
    <x v="1180"/>
    <x v="0"/>
  </r>
  <r>
    <x v="3"/>
    <x v="289"/>
    <s v="2 B. TERANG"/>
    <x v="0"/>
    <s v="IND"/>
    <x v="1181"/>
    <x v="0"/>
  </r>
  <r>
    <x v="3"/>
    <x v="290"/>
    <s v="1 D. RONGPI"/>
    <x v="0"/>
    <s v="INC"/>
    <x v="1182"/>
    <x v="0"/>
  </r>
  <r>
    <x v="3"/>
    <x v="290"/>
    <s v="2 L. KATHARSON"/>
    <x v="0"/>
    <s v="AHL"/>
    <x v="1183"/>
    <x v="0"/>
  </r>
  <r>
    <x v="3"/>
    <x v="291"/>
    <s v="1 E. BAREH"/>
    <x v="0"/>
    <s v="AHL"/>
    <x v="1184"/>
    <x v="0"/>
  </r>
  <r>
    <x v="3"/>
    <x v="291"/>
    <s v="2 H.E. POHSHNA"/>
    <x v="0"/>
    <s v="IND"/>
    <x v="1185"/>
    <x v="0"/>
  </r>
  <r>
    <x v="3"/>
    <x v="291"/>
    <s v="2 H.E. POHSHNA"/>
    <x v="0"/>
    <s v="IND"/>
    <x v="1185"/>
    <x v="0"/>
  </r>
  <r>
    <x v="3"/>
    <x v="292"/>
    <s v="1 H. HYNNIEWTA"/>
    <x v="0"/>
    <s v="AHL"/>
    <x v="1186"/>
    <x v="0"/>
  </r>
  <r>
    <x v="3"/>
    <x v="292"/>
    <s v="2 L.V.K. DEY"/>
    <x v="0"/>
    <s v="IND"/>
    <x v="1187"/>
    <x v="0"/>
  </r>
  <r>
    <x v="3"/>
    <x v="292"/>
    <s v="3 A.S. RAY"/>
    <x v="0"/>
    <s v="IND"/>
    <x v="1188"/>
    <x v="0"/>
  </r>
  <r>
    <x v="3"/>
    <x v="293"/>
    <s v="1 B . B . LYNGDOH"/>
    <x v="0"/>
    <s v="AHL"/>
    <x v="482"/>
    <x v="0"/>
  </r>
  <r>
    <x v="3"/>
    <x v="111"/>
    <s v="1 H. LANGDOH"/>
    <x v="0"/>
    <s v="AHL"/>
    <x v="1189"/>
    <x v="0"/>
  </r>
  <r>
    <x v="3"/>
    <x v="111"/>
    <s v="2 S. LANGDOH"/>
    <x v="0"/>
    <s v="IND"/>
    <x v="1190"/>
    <x v="0"/>
  </r>
  <r>
    <x v="3"/>
    <x v="112"/>
    <s v="1 S . D . D . N . ROY"/>
    <x v="0"/>
    <s v="AHL"/>
    <x v="482"/>
    <x v="0"/>
  </r>
  <r>
    <x v="3"/>
    <x v="112"/>
    <s v="1 S . D . D . N . ROY"/>
    <x v="0"/>
    <s v="AHL"/>
    <x v="482"/>
    <x v="0"/>
  </r>
  <r>
    <x v="3"/>
    <x v="113"/>
    <s v="1 W.A. SANGMA"/>
    <x v="0"/>
    <s v="AHL"/>
    <x v="1191"/>
    <x v="0"/>
  </r>
  <r>
    <x v="3"/>
    <x v="113"/>
    <s v="2 S. SANGMA"/>
    <x v="0"/>
    <s v="INC"/>
    <x v="1192"/>
    <x v="0"/>
  </r>
  <r>
    <x v="3"/>
    <x v="113"/>
    <s v="3 R. MARAK"/>
    <x v="0"/>
    <s v="CPI"/>
    <x v="1193"/>
    <x v="0"/>
  </r>
  <r>
    <x v="3"/>
    <x v="294"/>
    <s v="1 M. MARAK"/>
    <x v="0"/>
    <s v="AHL"/>
    <x v="1194"/>
    <x v="0"/>
  </r>
  <r>
    <x v="3"/>
    <x v="294"/>
    <s v="2 D.K. SANGMA"/>
    <x v="0"/>
    <s v="INC"/>
    <x v="1195"/>
    <x v="0"/>
  </r>
  <r>
    <x v="3"/>
    <x v="294"/>
    <s v="3 N. SANGMA"/>
    <x v="0"/>
    <s v="IND"/>
    <x v="1196"/>
    <x v="0"/>
  </r>
  <r>
    <x v="3"/>
    <x v="294"/>
    <s v="4 A.N. SANGMA"/>
    <x v="0"/>
    <s v="IND"/>
    <x v="1197"/>
    <x v="0"/>
  </r>
  <r>
    <x v="3"/>
    <x v="25"/>
    <s v="1 G. MARAK"/>
    <x v="0"/>
    <s v="AHL"/>
    <x v="1198"/>
    <x v="0"/>
  </r>
  <r>
    <x v="3"/>
    <x v="25"/>
    <s v="2 E. MOMIN"/>
    <x v="0"/>
    <s v="INC"/>
    <x v="1199"/>
    <x v="0"/>
  </r>
  <r>
    <x v="3"/>
    <x v="25"/>
    <s v="3 J. MARAK"/>
    <x v="0"/>
    <s v="IND"/>
    <x v="1200"/>
    <x v="0"/>
  </r>
  <r>
    <x v="3"/>
    <x v="26"/>
    <s v="1 B. MOMIN"/>
    <x v="0"/>
    <s v="AHL"/>
    <x v="1201"/>
    <x v="0"/>
  </r>
  <r>
    <x v="3"/>
    <x v="26"/>
    <s v="2 E.M. SANGMA"/>
    <x v="0"/>
    <s v="INC"/>
    <x v="1202"/>
    <x v="0"/>
  </r>
  <r>
    <x v="3"/>
    <x v="26"/>
    <s v="3 E. BANGSHALL"/>
    <x v="0"/>
    <s v="CPI"/>
    <x v="1203"/>
    <x v="0"/>
  </r>
  <r>
    <x v="3"/>
    <x v="26"/>
    <s v="4 L. MARAK"/>
    <x v="0"/>
    <s v="IND"/>
    <x v="1204"/>
    <x v="0"/>
  </r>
  <r>
    <x v="3"/>
    <x v="117"/>
    <s v="1 Z. ISLAM"/>
    <x v="0"/>
    <s v="IND"/>
    <x v="1205"/>
    <x v="0"/>
  </r>
  <r>
    <x v="3"/>
    <x v="117"/>
    <s v="2 N. ISLAM"/>
    <x v="0"/>
    <s v="INC"/>
    <x v="1206"/>
    <x v="0"/>
  </r>
  <r>
    <x v="3"/>
    <x v="118"/>
    <s v="1 B. BASIT"/>
    <x v="0"/>
    <s v="INC"/>
    <x v="1207"/>
    <x v="0"/>
  </r>
  <r>
    <x v="3"/>
    <x v="118"/>
    <s v="2 A. KARIM"/>
    <x v="0"/>
    <s v="PSP"/>
    <x v="1208"/>
    <x v="0"/>
  </r>
  <r>
    <x v="3"/>
    <x v="118"/>
    <s v="3 H.A. MOJUMDAR"/>
    <x v="0"/>
    <s v="IND"/>
    <x v="1209"/>
    <x v="0"/>
  </r>
  <r>
    <x v="3"/>
    <x v="295"/>
    <s v="1 S.A. ALI"/>
    <x v="0"/>
    <s v="INC"/>
    <x v="1210"/>
    <x v="0"/>
  </r>
  <r>
    <x v="3"/>
    <x v="295"/>
    <s v="2 A.B. SARKAR"/>
    <x v="0"/>
    <s v="IND"/>
    <x v="1211"/>
    <x v="0"/>
  </r>
  <r>
    <x v="3"/>
    <x v="295"/>
    <s v="3 M. MUARUDDIN"/>
    <x v="0"/>
    <s v="IND"/>
    <x v="1212"/>
    <x v="0"/>
  </r>
  <r>
    <x v="3"/>
    <x v="296"/>
    <s v="1 M.A. ALI"/>
    <x v="0"/>
    <s v="PSP"/>
    <x v="1213"/>
    <x v="0"/>
  </r>
  <r>
    <x v="3"/>
    <x v="296"/>
    <s v="2 K.P.C. BARUA"/>
    <x v="0"/>
    <s v="IND"/>
    <x v="1214"/>
    <x v="0"/>
  </r>
  <r>
    <x v="3"/>
    <x v="296"/>
    <s v="3 S.A. AHMED"/>
    <x v="0"/>
    <s v="INC"/>
    <x v="1215"/>
    <x v="0"/>
  </r>
  <r>
    <x v="3"/>
    <x v="296"/>
    <s v="4 P.C. BARUA"/>
    <x v="0"/>
    <s v="IND"/>
    <x v="1216"/>
    <x v="0"/>
  </r>
  <r>
    <x v="3"/>
    <x v="296"/>
    <s v="5 S. SARKAR"/>
    <x v="0"/>
    <s v="IND"/>
    <x v="1217"/>
    <x v="0"/>
  </r>
  <r>
    <x v="3"/>
    <x v="31"/>
    <s v="1 K.C.R. PRADHANI"/>
    <x v="0"/>
    <s v="IND"/>
    <x v="1218"/>
    <x v="0"/>
  </r>
  <r>
    <x v="3"/>
    <x v="31"/>
    <s v="2 J. ADHIKARY"/>
    <x v="0"/>
    <s v="INC"/>
    <x v="1219"/>
    <x v="0"/>
  </r>
  <r>
    <x v="3"/>
    <x v="31"/>
    <s v="3 L. ROY"/>
    <x v="0"/>
    <s v="IND"/>
    <x v="1220"/>
    <x v="0"/>
  </r>
  <r>
    <x v="3"/>
    <x v="31"/>
    <s v="4 S.K. SEN"/>
    <x v="0"/>
    <s v="IND"/>
    <x v="1221"/>
    <x v="0"/>
  </r>
  <r>
    <x v="3"/>
    <x v="297"/>
    <s v="1 G. AHMED"/>
    <x v="0"/>
    <s v="IND"/>
    <x v="1222"/>
    <x v="0"/>
  </r>
  <r>
    <x v="3"/>
    <x v="297"/>
    <s v="2 S. RAHMAN"/>
    <x v="0"/>
    <s v="INC"/>
    <x v="1223"/>
    <x v="0"/>
  </r>
  <r>
    <x v="3"/>
    <x v="297"/>
    <s v="3 J. SARKAR"/>
    <x v="0"/>
    <s v="IND"/>
    <x v="1224"/>
    <x v="0"/>
  </r>
  <r>
    <x v="3"/>
    <x v="298"/>
    <s v="1 M. TUDU"/>
    <x v="0"/>
    <s v="INC"/>
    <x v="1225"/>
    <x v="0"/>
  </r>
  <r>
    <x v="3"/>
    <x v="298"/>
    <s v="2 R. NARJAREE"/>
    <x v="0"/>
    <s v="IND"/>
    <x v="1226"/>
    <x v="0"/>
  </r>
  <r>
    <x v="3"/>
    <x v="299"/>
    <s v="1 R. BASUMATARY"/>
    <x v="0"/>
    <s v="INC"/>
    <x v="1227"/>
    <x v="0"/>
  </r>
  <r>
    <x v="3"/>
    <x v="299"/>
    <s v="2 P.C. BASUMATARY"/>
    <x v="0"/>
    <s v="IND"/>
    <x v="1228"/>
    <x v="0"/>
  </r>
  <r>
    <x v="3"/>
    <x v="299"/>
    <s v="3 R.C. BRAHMA"/>
    <x v="0"/>
    <s v="IND"/>
    <x v="1229"/>
    <x v="0"/>
  </r>
  <r>
    <x v="3"/>
    <x v="299"/>
    <s v="4 C. NARJAREE"/>
    <x v="0"/>
    <s v="IND"/>
    <x v="1230"/>
    <x v="0"/>
  </r>
  <r>
    <x v="3"/>
    <x v="299"/>
    <s v="5 B.N. BARHMA"/>
    <x v="0"/>
    <s v="IND"/>
    <x v="1231"/>
    <x v="0"/>
  </r>
  <r>
    <x v="3"/>
    <x v="300"/>
    <s v="1 R.M. DEVI"/>
    <x v="0"/>
    <s v="INC"/>
    <x v="1232"/>
    <x v="0"/>
  </r>
  <r>
    <x v="3"/>
    <x v="300"/>
    <s v="2 B. DAIMARI"/>
    <x v="0"/>
    <s v="CPM"/>
    <x v="1233"/>
    <x v="0"/>
  </r>
  <r>
    <x v="3"/>
    <x v="300"/>
    <s v="3 S.K. BARUAD"/>
    <x v="0"/>
    <s v="PSP"/>
    <x v="1234"/>
    <x v="0"/>
  </r>
  <r>
    <x v="3"/>
    <x v="300"/>
    <s v="4 N. CHAKRAVARTY"/>
    <x v="0"/>
    <s v="IND"/>
    <x v="1235"/>
    <x v="0"/>
  </r>
  <r>
    <x v="3"/>
    <x v="300"/>
    <s v="5 R.M. MOSHAHARI"/>
    <x v="0"/>
    <s v="IND"/>
    <x v="1236"/>
    <x v="0"/>
  </r>
  <r>
    <x v="3"/>
    <x v="301"/>
    <s v="1 U. BRAHMA"/>
    <x v="0"/>
    <s v="INC"/>
    <x v="1237"/>
    <x v="0"/>
  </r>
  <r>
    <x v="3"/>
    <x v="301"/>
    <s v="2 B.N.B. PATGIRI"/>
    <x v="0"/>
    <s v="IND"/>
    <x v="1238"/>
    <x v="0"/>
  </r>
  <r>
    <x v="3"/>
    <x v="301"/>
    <s v="3 M. BASUMATARY"/>
    <x v="0"/>
    <s v="IND"/>
    <x v="1239"/>
    <x v="0"/>
  </r>
  <r>
    <x v="3"/>
    <x v="301"/>
    <s v="4 S.C. BASUMATARY"/>
    <x v="0"/>
    <s v="IND"/>
    <x v="1240"/>
    <x v="0"/>
  </r>
  <r>
    <x v="3"/>
    <x v="301"/>
    <s v="5 M.M. RAVA"/>
    <x v="0"/>
    <s v="IND"/>
    <x v="1241"/>
    <x v="0"/>
  </r>
  <r>
    <x v="3"/>
    <x v="302"/>
    <s v="1 G.C. PATGIRI"/>
    <x v="0"/>
    <s v="INC"/>
    <x v="1242"/>
    <x v="0"/>
  </r>
  <r>
    <x v="3"/>
    <x v="302"/>
    <s v="2 R.P. DAS"/>
    <x v="0"/>
    <s v="IND"/>
    <x v="1243"/>
    <x v="0"/>
  </r>
  <r>
    <x v="3"/>
    <x v="302"/>
    <s v="3 P.L. BARO"/>
    <x v="0"/>
    <s v="IND"/>
    <x v="1244"/>
    <x v="0"/>
  </r>
  <r>
    <x v="3"/>
    <x v="302"/>
    <s v="4 B.B. ROY"/>
    <x v="0"/>
    <s v="IND"/>
    <x v="1245"/>
    <x v="0"/>
  </r>
  <r>
    <x v="3"/>
    <x v="302"/>
    <s v="5 A.K. ROY"/>
    <x v="0"/>
    <s v="IND"/>
    <x v="1246"/>
    <x v="0"/>
  </r>
  <r>
    <x v="3"/>
    <x v="302"/>
    <s v="6 A.C. DUTTA"/>
    <x v="0"/>
    <s v="IND"/>
    <x v="1247"/>
    <x v="0"/>
  </r>
  <r>
    <x v="3"/>
    <x v="302"/>
    <s v="7 K. DAS"/>
    <x v="0"/>
    <s v="IND"/>
    <x v="1248"/>
    <x v="0"/>
  </r>
  <r>
    <x v="3"/>
    <x v="302"/>
    <s v="8 K. SEN"/>
    <x v="0"/>
    <s v="IND"/>
    <x v="1249"/>
    <x v="0"/>
  </r>
  <r>
    <x v="3"/>
    <x v="302"/>
    <s v="9 S . R . GHOSEN"/>
    <x v="0"/>
    <s v="IND"/>
    <x v="1250"/>
    <x v="0"/>
  </r>
  <r>
    <x v="3"/>
    <x v="303"/>
    <s v="1 K.N. BANIKYA"/>
    <x v="0"/>
    <s v="IND"/>
    <x v="1251"/>
    <x v="0"/>
  </r>
  <r>
    <x v="3"/>
    <x v="303"/>
    <s v="2 G. DAS"/>
    <x v="0"/>
    <s v="INC"/>
    <x v="1252"/>
    <x v="0"/>
  </r>
  <r>
    <x v="3"/>
    <x v="304"/>
    <s v="1 M.M. SINHA"/>
    <x v="0"/>
    <s v="INC"/>
    <x v="1253"/>
    <x v="0"/>
  </r>
  <r>
    <x v="3"/>
    <x v="304"/>
    <s v="2 M.R. KHA"/>
    <x v="0"/>
    <s v="IND"/>
    <x v="1254"/>
    <x v="0"/>
  </r>
  <r>
    <x v="3"/>
    <x v="304"/>
    <s v="3 G.C. SINGHA"/>
    <x v="0"/>
    <s v="CPM"/>
    <x v="1255"/>
    <x v="0"/>
  </r>
  <r>
    <x v="3"/>
    <x v="304"/>
    <s v="4 A.C. SARKAR"/>
    <x v="0"/>
    <s v="IND"/>
    <x v="1256"/>
    <x v="0"/>
  </r>
  <r>
    <x v="3"/>
    <x v="304"/>
    <s v="5 B.C. MEDHI"/>
    <x v="0"/>
    <s v="IND"/>
    <x v="1257"/>
    <x v="0"/>
  </r>
  <r>
    <x v="3"/>
    <x v="304"/>
    <s v="6 A.B. DIHIDAR"/>
    <x v="0"/>
    <s v="IND"/>
    <x v="1258"/>
    <x v="0"/>
  </r>
  <r>
    <x v="3"/>
    <x v="304"/>
    <s v="7 H. GOSWAMI"/>
    <x v="0"/>
    <s v="IND"/>
    <x v="1259"/>
    <x v="0"/>
  </r>
  <r>
    <x v="3"/>
    <x v="305"/>
    <s v="1 S.A. JOTDER"/>
    <x v="0"/>
    <s v="PSP"/>
    <x v="1260"/>
    <x v="0"/>
  </r>
  <r>
    <x v="3"/>
    <x v="305"/>
    <s v="2 S. HOQUE"/>
    <x v="0"/>
    <s v="INC"/>
    <x v="1261"/>
    <x v="0"/>
  </r>
  <r>
    <x v="3"/>
    <x v="306"/>
    <s v="1 B.K. GHOSE"/>
    <x v="0"/>
    <s v="IND"/>
    <x v="1262"/>
    <x v="0"/>
  </r>
  <r>
    <x v="3"/>
    <x v="306"/>
    <s v="2 K.N. NATH"/>
    <x v="0"/>
    <s v="INC"/>
    <x v="1263"/>
    <x v="0"/>
  </r>
  <r>
    <x v="3"/>
    <x v="307"/>
    <s v="1 S.C. RABHA"/>
    <x v="0"/>
    <s v="CPI"/>
    <x v="1264"/>
    <x v="0"/>
  </r>
  <r>
    <x v="3"/>
    <x v="307"/>
    <s v="2 H.C. RABHA"/>
    <x v="0"/>
    <s v="INC"/>
    <x v="1265"/>
    <x v="0"/>
  </r>
  <r>
    <x v="3"/>
    <x v="307"/>
    <s v="3 G.C. BAASUMATARI"/>
    <x v="0"/>
    <s v="IND"/>
    <x v="1266"/>
    <x v="0"/>
  </r>
  <r>
    <x v="3"/>
    <x v="308"/>
    <s v="1 P. TALUKDAR"/>
    <x v="1"/>
    <s v="INC"/>
    <x v="1267"/>
    <x v="1"/>
  </r>
  <r>
    <x v="3"/>
    <x v="308"/>
    <s v="2 S. BARMAN"/>
    <x v="0"/>
    <s v="IND"/>
    <x v="1268"/>
    <x v="1"/>
  </r>
  <r>
    <x v="3"/>
    <x v="308"/>
    <s v="3 H.N. DAS"/>
    <x v="0"/>
    <s v="CPM"/>
    <x v="1269"/>
    <x v="1"/>
  </r>
  <r>
    <x v="3"/>
    <x v="308"/>
    <s v="4 K.K. BARUA"/>
    <x v="0"/>
    <s v="IND"/>
    <x v="1270"/>
    <x v="1"/>
  </r>
  <r>
    <x v="3"/>
    <x v="309"/>
    <s v="1 D. CHOUDHURY"/>
    <x v="0"/>
    <s v="INC"/>
    <x v="1271"/>
    <x v="0"/>
  </r>
  <r>
    <x v="3"/>
    <x v="309"/>
    <s v="2 G. BARO"/>
    <x v="0"/>
    <s v="IND"/>
    <x v="1272"/>
    <x v="0"/>
  </r>
  <r>
    <x v="3"/>
    <x v="309"/>
    <s v="3 D.C.S. SMRITITIRTHA"/>
    <x v="0"/>
    <s v="IND"/>
    <x v="1273"/>
    <x v="0"/>
  </r>
  <r>
    <x v="3"/>
    <x v="309"/>
    <s v="4 G. DAS"/>
    <x v="0"/>
    <s v="PSP"/>
    <x v="1274"/>
    <x v="0"/>
  </r>
  <r>
    <x v="3"/>
    <x v="310"/>
    <s v="1 B. BARMAN"/>
    <x v="0"/>
    <s v="PSP"/>
    <x v="1275"/>
    <x v="0"/>
  </r>
  <r>
    <x v="3"/>
    <x v="310"/>
    <s v="2 H.D. CHOUDHURY"/>
    <x v="0"/>
    <s v="INC"/>
    <x v="1276"/>
    <x v="0"/>
  </r>
  <r>
    <x v="3"/>
    <x v="310"/>
    <s v="3 D. RAJBANGSHI"/>
    <x v="0"/>
    <s v="IND"/>
    <x v="1277"/>
    <x v="0"/>
  </r>
  <r>
    <x v="3"/>
    <x v="310"/>
    <s v="4 P. DAS"/>
    <x v="0"/>
    <s v="IND"/>
    <x v="1278"/>
    <x v="0"/>
  </r>
  <r>
    <x v="3"/>
    <x v="222"/>
    <s v="1 S.N. DAS"/>
    <x v="0"/>
    <s v="PSP"/>
    <x v="1279"/>
    <x v="0"/>
  </r>
  <r>
    <x v="3"/>
    <x v="222"/>
    <s v="2 A.K. DAS"/>
    <x v="0"/>
    <s v="INC"/>
    <x v="1280"/>
    <x v="0"/>
  </r>
  <r>
    <x v="3"/>
    <x v="222"/>
    <s v="3 P. CHOUDHURY"/>
    <x v="0"/>
    <s v="CPI"/>
    <x v="1281"/>
    <x v="0"/>
  </r>
  <r>
    <x v="3"/>
    <x v="223"/>
    <s v="1 A. RAHMAN"/>
    <x v="0"/>
    <s v="INC"/>
    <x v="1282"/>
    <x v="0"/>
  </r>
  <r>
    <x v="3"/>
    <x v="223"/>
    <s v="2 M. MAHIUDDIN"/>
    <x v="0"/>
    <s v="SWA"/>
    <x v="1283"/>
    <x v="0"/>
  </r>
  <r>
    <x v="3"/>
    <x v="311"/>
    <s v="1 J. AHMED"/>
    <x v="0"/>
    <s v="IND"/>
    <x v="1284"/>
    <x v="0"/>
  </r>
  <r>
    <x v="3"/>
    <x v="311"/>
    <s v="2 T. AHMED"/>
    <x v="0"/>
    <s v="INC"/>
    <x v="1285"/>
    <x v="0"/>
  </r>
  <r>
    <x v="3"/>
    <x v="311"/>
    <s v="3 S.K. MANDAL"/>
    <x v="0"/>
    <s v="IND"/>
    <x v="133"/>
    <x v="0"/>
  </r>
  <r>
    <x v="3"/>
    <x v="311"/>
    <s v="4 J. ABDIN"/>
    <x v="0"/>
    <s v="IND"/>
    <x v="1286"/>
    <x v="0"/>
  </r>
  <r>
    <x v="3"/>
    <x v="312"/>
    <s v="1 M. NAYAK"/>
    <x v="0"/>
    <s v="IND"/>
    <x v="1287"/>
    <x v="0"/>
  </r>
  <r>
    <x v="3"/>
    <x v="312"/>
    <s v="2 M. DAS"/>
    <x v="0"/>
    <s v="INC"/>
    <x v="1288"/>
    <x v="0"/>
  </r>
  <r>
    <x v="3"/>
    <x v="312"/>
    <s v="3 B.C. DAS"/>
    <x v="0"/>
    <s v="IND"/>
    <x v="1289"/>
    <x v="0"/>
  </r>
  <r>
    <x v="3"/>
    <x v="313"/>
    <s v="1 A.R. CHOWDHURY"/>
    <x v="0"/>
    <s v="INC"/>
    <x v="1290"/>
    <x v="0"/>
  </r>
  <r>
    <x v="3"/>
    <x v="313"/>
    <s v="2 B.C. DAS"/>
    <x v="0"/>
    <s v="IND"/>
    <x v="1291"/>
    <x v="0"/>
  </r>
  <r>
    <x v="3"/>
    <x v="313"/>
    <s v="3 D.A. AHMED"/>
    <x v="0"/>
    <s v="IND"/>
    <x v="1292"/>
    <x v="0"/>
  </r>
  <r>
    <x v="3"/>
    <x v="313"/>
    <s v="4 S.W. AHMED"/>
    <x v="0"/>
    <s v="IND"/>
    <x v="1293"/>
    <x v="0"/>
  </r>
  <r>
    <x v="3"/>
    <x v="313"/>
    <s v="5 M.J. KHAN"/>
    <x v="0"/>
    <s v="IND"/>
    <x v="1294"/>
    <x v="0"/>
  </r>
  <r>
    <x v="3"/>
    <x v="313"/>
    <s v="6 S.C. MAHAMMED"/>
    <x v="0"/>
    <s v="IND"/>
    <x v="1295"/>
    <x v="0"/>
  </r>
  <r>
    <x v="3"/>
    <x v="313"/>
    <s v="7 G.C. PATHAK"/>
    <x v="0"/>
    <s v="IND"/>
    <x v="1296"/>
    <x v="0"/>
  </r>
  <r>
    <x v="3"/>
    <x v="313"/>
    <s v="8 M. ALI"/>
    <x v="0"/>
    <s v="SWA"/>
    <x v="1035"/>
    <x v="0"/>
  </r>
  <r>
    <x v="3"/>
    <x v="313"/>
    <s v="9 M.M. KALIMUDDIN"/>
    <x v="0"/>
    <s v="IND"/>
    <x v="1297"/>
    <x v="0"/>
  </r>
  <r>
    <x v="3"/>
    <x v="313"/>
    <s v="10 S.H. KHAN"/>
    <x v="0"/>
    <s v="IND"/>
    <x v="1298"/>
    <x v="0"/>
  </r>
  <r>
    <x v="3"/>
    <x v="314"/>
    <s v="1 P.K. CHOUDHURY"/>
    <x v="0"/>
    <s v="INC"/>
    <x v="1299"/>
    <x v="0"/>
  </r>
  <r>
    <x v="3"/>
    <x v="314"/>
    <s v="2 K.P. RABHA"/>
    <x v="0"/>
    <s v="IND"/>
    <x v="1300"/>
    <x v="0"/>
  </r>
  <r>
    <x v="3"/>
    <x v="314"/>
    <s v="3 R. HUSSEN"/>
    <x v="0"/>
    <s v="IND"/>
    <x v="1301"/>
    <x v="0"/>
  </r>
  <r>
    <x v="3"/>
    <x v="314"/>
    <s v="4 M. CHOUDHURY"/>
    <x v="0"/>
    <s v="PSP"/>
    <x v="1302"/>
    <x v="0"/>
  </r>
  <r>
    <x v="3"/>
    <x v="315"/>
    <s v="1 H. GOSWAMI"/>
    <x v="0"/>
    <s v="INC"/>
    <x v="1303"/>
    <x v="0"/>
  </r>
  <r>
    <x v="3"/>
    <x v="315"/>
    <s v="2 A.N.A. HUSSAIN"/>
    <x v="0"/>
    <s v="IND"/>
    <x v="1304"/>
    <x v="0"/>
  </r>
  <r>
    <x v="3"/>
    <x v="315"/>
    <s v="3 R.C. CHOUDHURY"/>
    <x v="0"/>
    <s v="IND"/>
    <x v="226"/>
    <x v="0"/>
  </r>
  <r>
    <x v="3"/>
    <x v="315"/>
    <s v="4 H. DAS"/>
    <x v="0"/>
    <s v="CPM"/>
    <x v="1305"/>
    <x v="0"/>
  </r>
  <r>
    <x v="3"/>
    <x v="315"/>
    <s v="5 G.R. KALITA"/>
    <x v="0"/>
    <s v="IND"/>
    <x v="1306"/>
    <x v="0"/>
  </r>
  <r>
    <x v="3"/>
    <x v="316"/>
    <s v="1 A.K. GOSWAMI"/>
    <x v="0"/>
    <s v="IND"/>
    <x v="1307"/>
    <x v="0"/>
  </r>
  <r>
    <x v="3"/>
    <x v="316"/>
    <s v="2 H.N. TALUKDAR"/>
    <x v="0"/>
    <s v="INC"/>
    <x v="1308"/>
    <x v="0"/>
  </r>
  <r>
    <x v="3"/>
    <x v="316"/>
    <s v="3 N. KALITA"/>
    <x v="0"/>
    <s v="IND"/>
    <x v="1309"/>
    <x v="0"/>
  </r>
  <r>
    <x v="3"/>
    <x v="317"/>
    <s v="1 M.M. CHOUDHURY"/>
    <x v="0"/>
    <s v="INC"/>
    <x v="1310"/>
    <x v="0"/>
  </r>
  <r>
    <x v="3"/>
    <x v="317"/>
    <s v="2 N. TALUKDAR"/>
    <x v="0"/>
    <s v="CPM"/>
    <x v="1311"/>
    <x v="0"/>
  </r>
  <r>
    <x v="3"/>
    <x v="317"/>
    <s v="3 T.M. BARUA"/>
    <x v="0"/>
    <s v="PSP"/>
    <x v="1312"/>
    <x v="0"/>
  </r>
  <r>
    <x v="3"/>
    <x v="317"/>
    <s v="4 J. KALITA"/>
    <x v="0"/>
    <s v="IND"/>
    <x v="1313"/>
    <x v="0"/>
  </r>
  <r>
    <x v="3"/>
    <x v="318"/>
    <s v="1 G. KALITA"/>
    <x v="0"/>
    <s v="CPI"/>
    <x v="1314"/>
    <x v="0"/>
  </r>
  <r>
    <x v="3"/>
    <x v="318"/>
    <s v="2 D.N. SARMA"/>
    <x v="0"/>
    <s v="INC"/>
    <x v="1315"/>
    <x v="0"/>
  </r>
  <r>
    <x v="3"/>
    <x v="318"/>
    <s v="3 S.K. SEN"/>
    <x v="0"/>
    <s v="IND"/>
    <x v="1316"/>
    <x v="0"/>
  </r>
  <r>
    <x v="3"/>
    <x v="318"/>
    <s v="4 C.R. BANERJEE"/>
    <x v="0"/>
    <s v="BJS"/>
    <x v="1317"/>
    <x v="0"/>
  </r>
  <r>
    <x v="3"/>
    <x v="318"/>
    <s v="5 N. BARKAKATI"/>
    <x v="0"/>
    <s v="IND"/>
    <x v="1318"/>
    <x v="0"/>
  </r>
  <r>
    <x v="3"/>
    <x v="318"/>
    <s v="6 B.C. DAS"/>
    <x v="0"/>
    <s v="IND"/>
    <x v="1319"/>
    <x v="0"/>
  </r>
  <r>
    <x v="3"/>
    <x v="318"/>
    <s v="7 P.K. BARUA"/>
    <x v="0"/>
    <s v="IND"/>
    <x v="1320"/>
    <x v="0"/>
  </r>
  <r>
    <x v="3"/>
    <x v="318"/>
    <s v="8 M.C. BARUA"/>
    <x v="0"/>
    <s v="IND"/>
    <x v="1321"/>
    <x v="0"/>
  </r>
  <r>
    <x v="3"/>
    <x v="318"/>
    <s v="9 S.N. BANIK"/>
    <x v="0"/>
    <s v="IND"/>
    <x v="1322"/>
    <x v="0"/>
  </r>
  <r>
    <x v="3"/>
    <x v="319"/>
    <s v="1 S. MEDHI"/>
    <x v="0"/>
    <s v="IND"/>
    <x v="1323"/>
    <x v="0"/>
  </r>
  <r>
    <x v="3"/>
    <x v="319"/>
    <s v="2 R.R. DAS"/>
    <x v="0"/>
    <s v="INC"/>
    <x v="1324"/>
    <x v="0"/>
  </r>
  <r>
    <x v="3"/>
    <x v="320"/>
    <s v="1 B . R . MEDHI"/>
    <x v="0"/>
    <s v="INC"/>
    <x v="482"/>
    <x v="0"/>
  </r>
  <r>
    <x v="3"/>
    <x v="321"/>
    <s v="1 B. BARMAN"/>
    <x v="0"/>
    <s v="INC"/>
    <x v="1325"/>
    <x v="0"/>
  </r>
  <r>
    <x v="3"/>
    <x v="321"/>
    <s v="1 B. BARMAN"/>
    <x v="0"/>
    <s v="INC"/>
    <x v="1325"/>
    <x v="0"/>
  </r>
  <r>
    <x v="3"/>
    <x v="321"/>
    <s v="2 T.S. DEKA"/>
    <x v="0"/>
    <s v="CPI"/>
    <x v="1326"/>
    <x v="0"/>
  </r>
  <r>
    <x v="3"/>
    <x v="321"/>
    <s v="3 P. BARMAN"/>
    <x v="0"/>
    <s v="PSP"/>
    <x v="1327"/>
    <x v="0"/>
  </r>
  <r>
    <x v="3"/>
    <x v="321"/>
    <s v="4 D.R. PATHAK"/>
    <x v="0"/>
    <s v="BJS"/>
    <x v="1328"/>
    <x v="0"/>
  </r>
  <r>
    <x v="3"/>
    <x v="321"/>
    <s v="5 P.K. DAS"/>
    <x v="0"/>
    <s v="IND"/>
    <x v="772"/>
    <x v="0"/>
  </r>
  <r>
    <x v="3"/>
    <x v="321"/>
    <s v="6 M.H. ALI"/>
    <x v="0"/>
    <s v="IND"/>
    <x v="1329"/>
    <x v="0"/>
  </r>
  <r>
    <x v="3"/>
    <x v="322"/>
    <s v="1 P.N. CHOUDHURY"/>
    <x v="0"/>
    <s v="INC"/>
    <x v="1330"/>
    <x v="0"/>
  </r>
  <r>
    <x v="3"/>
    <x v="322"/>
    <s v="2 B. GOSWAMI"/>
    <x v="0"/>
    <s v="PSP"/>
    <x v="1331"/>
    <x v="0"/>
  </r>
  <r>
    <x v="3"/>
    <x v="322"/>
    <s v="3 H.C. PATHAK"/>
    <x v="0"/>
    <s v="IND"/>
    <x v="1332"/>
    <x v="0"/>
  </r>
  <r>
    <x v="3"/>
    <x v="322"/>
    <s v="4 N.C. DUTTA"/>
    <x v="0"/>
    <s v="CPM"/>
    <x v="1333"/>
    <x v="0"/>
  </r>
  <r>
    <x v="3"/>
    <x v="322"/>
    <s v="4 N.C. DUTTA"/>
    <x v="0"/>
    <s v="CPM"/>
    <x v="1333"/>
    <x v="0"/>
  </r>
  <r>
    <x v="3"/>
    <x v="323"/>
    <s v="1 G.S. BHATTACHARYYA"/>
    <x v="0"/>
    <s v="IND"/>
    <x v="1334"/>
    <x v="0"/>
  </r>
  <r>
    <x v="3"/>
    <x v="323"/>
    <s v="2 P.N. SARMAD"/>
    <x v="0"/>
    <s v="INC"/>
    <x v="1335"/>
    <x v="0"/>
  </r>
  <r>
    <x v="3"/>
    <x v="323"/>
    <s v="2 P.N. SARMAD"/>
    <x v="0"/>
    <s v="INC"/>
    <x v="1335"/>
    <x v="0"/>
  </r>
  <r>
    <x v="3"/>
    <x v="324"/>
    <s v="1 S.N. DAS"/>
    <x v="0"/>
    <s v="INC"/>
    <x v="1336"/>
    <x v="0"/>
  </r>
  <r>
    <x v="3"/>
    <x v="324"/>
    <s v="2 B.N. DAS"/>
    <x v="0"/>
    <s v="IND"/>
    <x v="1337"/>
    <x v="0"/>
  </r>
  <r>
    <x v="3"/>
    <x v="324"/>
    <s v="3 S.K. RAMCHIARY"/>
    <x v="0"/>
    <s v="PSP"/>
    <x v="1338"/>
    <x v="0"/>
  </r>
  <r>
    <x v="3"/>
    <x v="325"/>
    <s v="1 M. BORO"/>
    <x v="0"/>
    <s v="IND"/>
    <x v="1339"/>
    <x v="1"/>
  </r>
  <r>
    <x v="3"/>
    <x v="325"/>
    <s v="2 D. BASUMATARI"/>
    <x v="0"/>
    <s v="INC"/>
    <x v="1340"/>
    <x v="1"/>
  </r>
  <r>
    <x v="3"/>
    <x v="325"/>
    <s v="3 P. RABHA"/>
    <x v="0"/>
    <s v="PSP"/>
    <x v="1341"/>
    <x v="1"/>
  </r>
  <r>
    <x v="3"/>
    <x v="325"/>
    <s v="4 M.B. BASUMATARI"/>
    <x v="1"/>
    <s v="IND"/>
    <x v="1342"/>
    <x v="1"/>
  </r>
  <r>
    <x v="3"/>
    <x v="326"/>
    <s v="1 K.M. SARMAH"/>
    <x v="0"/>
    <s v="CPI"/>
    <x v="1343"/>
    <x v="0"/>
  </r>
  <r>
    <x v="3"/>
    <x v="326"/>
    <s v="2 B.ISLAM"/>
    <x v="0"/>
    <s v="INC"/>
    <x v="1344"/>
    <x v="0"/>
  </r>
  <r>
    <x v="3"/>
    <x v="326"/>
    <s v="3 G.C. S. DOLAI"/>
    <x v="0"/>
    <s v="IND"/>
    <x v="1345"/>
    <x v="0"/>
  </r>
  <r>
    <x v="3"/>
    <x v="326"/>
    <s v="4 B.C. DAS"/>
    <x v="0"/>
    <s v="IND"/>
    <x v="1346"/>
    <x v="0"/>
  </r>
  <r>
    <x v="3"/>
    <x v="326"/>
    <s v="5 S. LAHKAR"/>
    <x v="0"/>
    <s v="IND"/>
    <x v="1347"/>
    <x v="0"/>
  </r>
  <r>
    <x v="3"/>
    <x v="327"/>
    <s v="1 L. CHOUDHURY"/>
    <x v="0"/>
    <s v="PSP"/>
    <x v="1348"/>
    <x v="0"/>
  </r>
  <r>
    <x v="3"/>
    <x v="327"/>
    <s v="2 L. BORAH"/>
    <x v="0"/>
    <s v="INC"/>
    <x v="1349"/>
    <x v="0"/>
  </r>
  <r>
    <x v="3"/>
    <x v="327"/>
    <s v="3 M.N. DEKA"/>
    <x v="0"/>
    <s v="IND"/>
    <x v="1350"/>
    <x v="0"/>
  </r>
  <r>
    <x v="3"/>
    <x v="327"/>
    <s v="4 S.C. POTOWARI"/>
    <x v="0"/>
    <s v="IND"/>
    <x v="1351"/>
    <x v="0"/>
  </r>
  <r>
    <x v="3"/>
    <x v="328"/>
    <s v="1 H. PATWARY"/>
    <x v="0"/>
    <s v="IND"/>
    <x v="1352"/>
    <x v="0"/>
  </r>
  <r>
    <x v="3"/>
    <x v="328"/>
    <s v="2 T. SHARMA"/>
    <x v="0"/>
    <s v="INC"/>
    <x v="1353"/>
    <x v="0"/>
  </r>
  <r>
    <x v="3"/>
    <x v="328"/>
    <s v="3 T, SAHARIAH"/>
    <x v="0"/>
    <s v="IND"/>
    <x v="17"/>
    <x v="0"/>
  </r>
  <r>
    <x v="3"/>
    <x v="328"/>
    <s v="4 S. C. DEY"/>
    <x v="0"/>
    <s v="IND"/>
    <x v="1033"/>
    <x v="0"/>
  </r>
  <r>
    <x v="3"/>
    <x v="329"/>
    <s v="1 D. DUTTA"/>
    <x v="0"/>
    <s v="INC"/>
    <x v="1354"/>
    <x v="0"/>
  </r>
  <r>
    <x v="3"/>
    <x v="329"/>
    <s v="2 S.P. SARMAH"/>
    <x v="0"/>
    <s v="IND"/>
    <x v="1355"/>
    <x v="0"/>
  </r>
  <r>
    <x v="3"/>
    <x v="329"/>
    <s v="3 M. GOSWAMI"/>
    <x v="0"/>
    <s v="PSP"/>
    <x v="1356"/>
    <x v="0"/>
  </r>
  <r>
    <x v="3"/>
    <x v="329"/>
    <s v="4 ABBAS"/>
    <x v="0"/>
    <s v="IND"/>
    <x v="1357"/>
    <x v="0"/>
  </r>
  <r>
    <x v="3"/>
    <x v="329"/>
    <s v="5 R.K. BARUA"/>
    <x v="0"/>
    <s v="IND"/>
    <x v="1358"/>
    <x v="0"/>
  </r>
  <r>
    <x v="3"/>
    <x v="330"/>
    <s v="1 N.C. DAS"/>
    <x v="0"/>
    <s v="INC"/>
    <x v="1359"/>
    <x v="0"/>
  </r>
  <r>
    <x v="3"/>
    <x v="330"/>
    <s v="2 K. BANIA"/>
    <x v="0"/>
    <s v="PSP"/>
    <x v="1360"/>
    <x v="0"/>
  </r>
  <r>
    <x v="3"/>
    <x v="330"/>
    <s v="3 P. BANIA"/>
    <x v="0"/>
    <s v="IND"/>
    <x v="1361"/>
    <x v="0"/>
  </r>
  <r>
    <x v="3"/>
    <x v="331"/>
    <s v="1 M. MATLIBUDDIN"/>
    <x v="0"/>
    <s v="IND"/>
    <x v="1362"/>
    <x v="0"/>
  </r>
  <r>
    <x v="3"/>
    <x v="331"/>
    <s v="2 A. AHMED"/>
    <x v="0"/>
    <s v="INC"/>
    <x v="107"/>
    <x v="0"/>
  </r>
  <r>
    <x v="3"/>
    <x v="331"/>
    <s v="3 B.N. DAS"/>
    <x v="0"/>
    <s v="IND"/>
    <x v="1363"/>
    <x v="0"/>
  </r>
  <r>
    <x v="3"/>
    <x v="331"/>
    <s v="4 S. AHMED"/>
    <x v="0"/>
    <s v="PSP"/>
    <x v="1364"/>
    <x v="0"/>
  </r>
  <r>
    <x v="3"/>
    <x v="331"/>
    <s v="5 S.C. SARMAD"/>
    <x v="0"/>
    <s v="IND"/>
    <x v="1365"/>
    <x v="0"/>
  </r>
  <r>
    <x v="3"/>
    <x v="331"/>
    <s v="6 A. BARUA"/>
    <x v="0"/>
    <s v="IND"/>
    <x v="1366"/>
    <x v="0"/>
  </r>
  <r>
    <x v="3"/>
    <x v="332"/>
    <s v="1 S. BARUA"/>
    <x v="0"/>
    <s v="INC"/>
    <x v="1367"/>
    <x v="0"/>
  </r>
  <r>
    <x v="3"/>
    <x v="332"/>
    <s v="2 J. ABEDIN"/>
    <x v="0"/>
    <s v="IND"/>
    <x v="1368"/>
    <x v="0"/>
  </r>
  <r>
    <x v="3"/>
    <x v="332"/>
    <s v="3 K.N. BASUMATARI"/>
    <x v="0"/>
    <s v="IND"/>
    <x v="1369"/>
    <x v="0"/>
  </r>
  <r>
    <x v="3"/>
    <x v="332"/>
    <s v="4 A. BISWAS"/>
    <x v="0"/>
    <s v="PSP"/>
    <x v="1370"/>
    <x v="0"/>
  </r>
  <r>
    <x v="3"/>
    <x v="333"/>
    <s v="1 B. BASUMATARI"/>
    <x v="0"/>
    <s v="INC"/>
    <x v="1371"/>
    <x v="0"/>
  </r>
  <r>
    <x v="3"/>
    <x v="333"/>
    <s v="1 B. BASUMATARI"/>
    <x v="0"/>
    <s v="INC"/>
    <x v="1371"/>
    <x v="0"/>
  </r>
  <r>
    <x v="3"/>
    <x v="333"/>
    <s v="2 M.C. BRAMA"/>
    <x v="0"/>
    <s v="PSP"/>
    <x v="1372"/>
    <x v="0"/>
  </r>
  <r>
    <x v="3"/>
    <x v="333"/>
    <s v="3 P. DEKA"/>
    <x v="0"/>
    <s v="IND"/>
    <x v="1373"/>
    <x v="0"/>
  </r>
  <r>
    <x v="3"/>
    <x v="334"/>
    <s v="1 P. DAS"/>
    <x v="1"/>
    <s v="INC"/>
    <x v="1374"/>
    <x v="1"/>
  </r>
  <r>
    <x v="3"/>
    <x v="334"/>
    <s v="2 M. LUGUN"/>
    <x v="0"/>
    <s v="IND"/>
    <x v="1375"/>
    <x v="1"/>
  </r>
  <r>
    <x v="3"/>
    <x v="335"/>
    <s v="1 M. DAS"/>
    <x v="0"/>
    <s v="INC"/>
    <x v="1376"/>
    <x v="0"/>
  </r>
  <r>
    <x v="3"/>
    <x v="335"/>
    <s v="2 J. BORA"/>
    <x v="0"/>
    <s v="PSP"/>
    <x v="1377"/>
    <x v="0"/>
  </r>
  <r>
    <x v="3"/>
    <x v="335"/>
    <s v="3 J. TOPNO"/>
    <x v="0"/>
    <s v="IND"/>
    <x v="1378"/>
    <x v="0"/>
  </r>
  <r>
    <x v="3"/>
    <x v="336"/>
    <s v="1 B.P. RABBHA"/>
    <x v="0"/>
    <s v="IND"/>
    <x v="1379"/>
    <x v="0"/>
  </r>
  <r>
    <x v="3"/>
    <x v="336"/>
    <s v="2 B.C. SARMAH"/>
    <x v="0"/>
    <s v="INC"/>
    <x v="1380"/>
    <x v="0"/>
  </r>
  <r>
    <x v="3"/>
    <x v="336"/>
    <s v="3 P.N. SINHA"/>
    <x v="0"/>
    <s v="PSP"/>
    <x v="1381"/>
    <x v="0"/>
  </r>
  <r>
    <x v="3"/>
    <x v="336"/>
    <s v="4 N. BORA"/>
    <x v="0"/>
    <s v="IND"/>
    <x v="1382"/>
    <x v="0"/>
  </r>
  <r>
    <x v="3"/>
    <x v="337"/>
    <s v="1 B. SARMA"/>
    <x v="0"/>
    <s v="INC"/>
    <x v="1383"/>
    <x v="0"/>
  </r>
  <r>
    <x v="3"/>
    <x v="337"/>
    <s v="2 D.D. HARENZ"/>
    <x v="0"/>
    <s v="IND"/>
    <x v="1384"/>
    <x v="0"/>
  </r>
  <r>
    <x v="3"/>
    <x v="337"/>
    <s v="3 B. BHATTARAY"/>
    <x v="0"/>
    <s v="PSP"/>
    <x v="1385"/>
    <x v="0"/>
  </r>
  <r>
    <x v="3"/>
    <x v="338"/>
    <s v="1 N.C. BHUYAN"/>
    <x v="0"/>
    <s v="INC"/>
    <x v="1386"/>
    <x v="0"/>
  </r>
  <r>
    <x v="3"/>
    <x v="338"/>
    <s v="2 G. KAKATI"/>
    <x v="0"/>
    <s v="PSP"/>
    <x v="1387"/>
    <x v="0"/>
  </r>
  <r>
    <x v="3"/>
    <x v="338"/>
    <s v="3 C.N. BORA"/>
    <x v="0"/>
    <s v="CPI"/>
    <x v="1060"/>
    <x v="0"/>
  </r>
  <r>
    <x v="3"/>
    <x v="338"/>
    <s v="4 B.R. BORA"/>
    <x v="0"/>
    <s v="IND"/>
    <x v="1388"/>
    <x v="0"/>
  </r>
  <r>
    <x v="3"/>
    <x v="339"/>
    <s v="1 K.P. TRIPATHI"/>
    <x v="0"/>
    <s v="INC"/>
    <x v="1389"/>
    <x v="0"/>
  </r>
  <r>
    <x v="3"/>
    <x v="339"/>
    <s v="2 B.C. DAS"/>
    <x v="0"/>
    <s v="IND"/>
    <x v="1390"/>
    <x v="0"/>
  </r>
  <r>
    <x v="3"/>
    <x v="339"/>
    <s v="3 P. URANG"/>
    <x v="0"/>
    <s v="IND"/>
    <x v="1391"/>
    <x v="0"/>
  </r>
  <r>
    <x v="3"/>
    <x v="340"/>
    <s v="1 B. UPADHYAYA"/>
    <x v="0"/>
    <s v="INC"/>
    <x v="1392"/>
    <x v="0"/>
  </r>
  <r>
    <x v="3"/>
    <x v="340"/>
    <s v="2 N.B. DAS"/>
    <x v="0"/>
    <s v="IND"/>
    <x v="1393"/>
    <x v="0"/>
  </r>
  <r>
    <x v="3"/>
    <x v="340"/>
    <s v="3 R.C. SARMAH"/>
    <x v="0"/>
    <s v="PSP"/>
    <x v="1394"/>
    <x v="0"/>
  </r>
  <r>
    <x v="3"/>
    <x v="340"/>
    <s v="3 R.C. SARMAH"/>
    <x v="0"/>
    <s v="PSP"/>
    <x v="1394"/>
    <x v="0"/>
  </r>
  <r>
    <x v="3"/>
    <x v="340"/>
    <s v="4 A.R. BHUYAN"/>
    <x v="0"/>
    <s v="IND"/>
    <x v="820"/>
    <x v="0"/>
  </r>
  <r>
    <x v="3"/>
    <x v="341"/>
    <s v="1 P. KONWAR"/>
    <x v="0"/>
    <s v="IND"/>
    <x v="1395"/>
    <x v="0"/>
  </r>
  <r>
    <x v="3"/>
    <x v="341"/>
    <s v="2 B. DAS"/>
    <x v="0"/>
    <s v="INC"/>
    <x v="1396"/>
    <x v="0"/>
  </r>
  <r>
    <x v="3"/>
    <x v="341"/>
    <s v="3 D. DEURI"/>
    <x v="0"/>
    <s v="IND"/>
    <x v="1397"/>
    <x v="0"/>
  </r>
  <r>
    <x v="3"/>
    <x v="342"/>
    <s v="1 M.N. HAZARIKA"/>
    <x v="0"/>
    <s v="INC"/>
    <x v="1398"/>
    <x v="0"/>
  </r>
  <r>
    <x v="3"/>
    <x v="342"/>
    <s v="2 B.N. SARKAR"/>
    <x v="0"/>
    <s v="SWA"/>
    <x v="1399"/>
    <x v="0"/>
  </r>
  <r>
    <x v="3"/>
    <x v="342"/>
    <s v="3 S. MEDHI"/>
    <x v="0"/>
    <s v="IND"/>
    <x v="1400"/>
    <x v="0"/>
  </r>
  <r>
    <x v="3"/>
    <x v="342"/>
    <s v="4 N. DAS"/>
    <x v="0"/>
    <s v="SSP"/>
    <x v="1401"/>
    <x v="0"/>
  </r>
  <r>
    <x v="3"/>
    <x v="343"/>
    <s v="1 A. KASEM"/>
    <x v="0"/>
    <s v="INC"/>
    <x v="1402"/>
    <x v="0"/>
  </r>
  <r>
    <x v="3"/>
    <x v="343"/>
    <s v="2 B.P. KOTOKI"/>
    <x v="0"/>
    <s v="PSP"/>
    <x v="1403"/>
    <x v="0"/>
  </r>
  <r>
    <x v="3"/>
    <x v="343"/>
    <s v="3 A. RAHMAN"/>
    <x v="0"/>
    <s v="IND"/>
    <x v="1404"/>
    <x v="0"/>
  </r>
  <r>
    <x v="3"/>
    <x v="343"/>
    <s v="4 P. RAJBANGSHI"/>
    <x v="0"/>
    <s v="IND"/>
    <x v="1405"/>
    <x v="0"/>
  </r>
  <r>
    <x v="3"/>
    <x v="344"/>
    <s v="1 S.C. GOSWAMI"/>
    <x v="0"/>
    <s v="INC"/>
    <x v="1406"/>
    <x v="0"/>
  </r>
  <r>
    <x v="3"/>
    <x v="344"/>
    <s v="2 B. DAS"/>
    <x v="0"/>
    <s v="PSP"/>
    <x v="1407"/>
    <x v="0"/>
  </r>
  <r>
    <x v="3"/>
    <x v="344"/>
    <s v="3 A. BORA"/>
    <x v="0"/>
    <s v="IND"/>
    <x v="1408"/>
    <x v="0"/>
  </r>
  <r>
    <x v="3"/>
    <x v="344"/>
    <s v="4 K. NATH"/>
    <x v="0"/>
    <s v="IND"/>
    <x v="1409"/>
    <x v="0"/>
  </r>
  <r>
    <x v="3"/>
    <x v="345"/>
    <s v="1 S. HUDA"/>
    <x v="0"/>
    <s v="IND"/>
    <x v="1410"/>
    <x v="0"/>
  </r>
  <r>
    <x v="3"/>
    <x v="345"/>
    <s v="2 M. IDRIS"/>
    <x v="0"/>
    <s v="INC"/>
    <x v="1411"/>
    <x v="0"/>
  </r>
  <r>
    <x v="3"/>
    <x v="345"/>
    <s v="3 A.R. SARKAR"/>
    <x v="0"/>
    <s v="IND"/>
    <x v="1412"/>
    <x v="0"/>
  </r>
  <r>
    <x v="3"/>
    <x v="346"/>
    <s v="1 M.A. MOSABBIR"/>
    <x v="0"/>
    <s v="IND"/>
    <x v="1413"/>
    <x v="0"/>
  </r>
  <r>
    <x v="3"/>
    <x v="346"/>
    <s v="2 A.N.M. OHID"/>
    <x v="0"/>
    <s v="INC"/>
    <x v="1101"/>
    <x v="0"/>
  </r>
  <r>
    <x v="3"/>
    <x v="346"/>
    <s v="3 S.M. ABBAS"/>
    <x v="0"/>
    <s v="IND"/>
    <x v="1414"/>
    <x v="0"/>
  </r>
  <r>
    <x v="3"/>
    <x v="346"/>
    <s v="4 L. MAHMAD"/>
    <x v="0"/>
    <s v="SSP"/>
    <x v="1415"/>
    <x v="0"/>
  </r>
  <r>
    <x v="3"/>
    <x v="347"/>
    <s v="1 P. BORA"/>
    <x v="0"/>
    <s v="CPI"/>
    <x v="1416"/>
    <x v="0"/>
  </r>
  <r>
    <x v="3"/>
    <x v="347"/>
    <s v="2 R. SUT"/>
    <x v="0"/>
    <s v="INC"/>
    <x v="1417"/>
    <x v="0"/>
  </r>
  <r>
    <x v="3"/>
    <x v="347"/>
    <s v="3 T.N. SARMA"/>
    <x v="0"/>
    <s v="BJS"/>
    <x v="1418"/>
    <x v="0"/>
  </r>
  <r>
    <x v="3"/>
    <x v="347"/>
    <s v="4 S. SOIKIA"/>
    <x v="0"/>
    <s v="IND"/>
    <x v="1419"/>
    <x v="0"/>
  </r>
  <r>
    <x v="3"/>
    <x v="347"/>
    <s v="5 J.C. SHARMA"/>
    <x v="0"/>
    <s v="SWA"/>
    <x v="1420"/>
    <x v="0"/>
  </r>
  <r>
    <x v="3"/>
    <x v="347"/>
    <s v="6 M.S. RANGILA"/>
    <x v="0"/>
    <s v="IND"/>
    <x v="1421"/>
    <x v="0"/>
  </r>
  <r>
    <x v="3"/>
    <x v="348"/>
    <s v="1 K. HAZARIKA"/>
    <x v="0"/>
    <s v="CPI"/>
    <x v="1422"/>
    <x v="0"/>
  </r>
  <r>
    <x v="3"/>
    <x v="348"/>
    <s v="2 B.K. BORA"/>
    <x v="0"/>
    <s v="INC"/>
    <x v="1423"/>
    <x v="0"/>
  </r>
  <r>
    <x v="3"/>
    <x v="348"/>
    <s v="3 A.C. SARMA"/>
    <x v="0"/>
    <s v="IND"/>
    <x v="1424"/>
    <x v="0"/>
  </r>
  <r>
    <x v="3"/>
    <x v="348"/>
    <s v="4 N.N. BARDOLOI"/>
    <x v="0"/>
    <s v="SSP"/>
    <x v="1425"/>
    <x v="0"/>
  </r>
  <r>
    <x v="3"/>
    <x v="349"/>
    <s v="1 A. CHANDRA"/>
    <x v="0"/>
    <s v="SSP"/>
    <x v="591"/>
    <x v="0"/>
  </r>
  <r>
    <x v="3"/>
    <x v="349"/>
    <s v="2 L.K. BORAH"/>
    <x v="0"/>
    <s v="INC"/>
    <x v="1426"/>
    <x v="0"/>
  </r>
  <r>
    <x v="3"/>
    <x v="350"/>
    <s v="1 D.K. BAROOAH"/>
    <x v="0"/>
    <s v="INC"/>
    <x v="1427"/>
    <x v="0"/>
  </r>
  <r>
    <x v="3"/>
    <x v="350"/>
    <s v="2 C.C. BARUAH"/>
    <x v="0"/>
    <s v="IND"/>
    <x v="1428"/>
    <x v="0"/>
  </r>
  <r>
    <x v="3"/>
    <x v="350"/>
    <s v="3 N.ISLAM"/>
    <x v="0"/>
    <s v="SWA"/>
    <x v="1429"/>
    <x v="0"/>
  </r>
  <r>
    <x v="3"/>
    <x v="350"/>
    <s v="4 L. GOSWAMI"/>
    <x v="0"/>
    <s v="SSP"/>
    <x v="1430"/>
    <x v="0"/>
  </r>
  <r>
    <x v="3"/>
    <x v="350"/>
    <s v="5 S.C. GHOSH"/>
    <x v="0"/>
    <s v="IND"/>
    <x v="1431"/>
    <x v="0"/>
  </r>
  <r>
    <x v="3"/>
    <x v="351"/>
    <s v="1 L.P. GOSWAMI"/>
    <x v="0"/>
    <s v="INC"/>
    <x v="1432"/>
    <x v="0"/>
  </r>
  <r>
    <x v="3"/>
    <x v="351"/>
    <s v="2 M. ALI"/>
    <x v="0"/>
    <s v="SSP"/>
    <x v="1433"/>
    <x v="0"/>
  </r>
  <r>
    <x v="3"/>
    <x v="351"/>
    <s v="3 L. GOHAIN"/>
    <x v="0"/>
    <s v="BJS"/>
    <x v="1434"/>
    <x v="0"/>
  </r>
  <r>
    <x v="3"/>
    <x v="351"/>
    <s v="4 A.N. CHOUDHURI"/>
    <x v="0"/>
    <s v="SWA"/>
    <x v="70"/>
    <x v="0"/>
  </r>
  <r>
    <x v="3"/>
    <x v="352"/>
    <s v="1 R. AHMED"/>
    <x v="0"/>
    <s v="SWA"/>
    <x v="1435"/>
    <x v="0"/>
  </r>
  <r>
    <x v="3"/>
    <x v="352"/>
    <s v="2 B.A. AHMED"/>
    <x v="0"/>
    <s v="INC"/>
    <x v="1436"/>
    <x v="0"/>
  </r>
  <r>
    <x v="3"/>
    <x v="352"/>
    <s v="3 N. LIMA"/>
    <x v="0"/>
    <s v="BJS"/>
    <x v="1437"/>
    <x v="0"/>
  </r>
  <r>
    <x v="3"/>
    <x v="352"/>
    <s v="4 A. SAMAD"/>
    <x v="0"/>
    <s v="CPI"/>
    <x v="1438"/>
    <x v="0"/>
  </r>
  <r>
    <x v="3"/>
    <x v="352"/>
    <s v="5 A. KHALIQUE"/>
    <x v="0"/>
    <s v="CPM"/>
    <x v="1439"/>
    <x v="0"/>
  </r>
  <r>
    <x v="3"/>
    <x v="353"/>
    <s v="1 S.R. SARKAR"/>
    <x v="0"/>
    <s v="INC"/>
    <x v="1440"/>
    <x v="0"/>
  </r>
  <r>
    <x v="3"/>
    <x v="353"/>
    <s v="2 C.D. GOSWAMI"/>
    <x v="0"/>
    <s v="IND"/>
    <x v="1441"/>
    <x v="0"/>
  </r>
  <r>
    <x v="3"/>
    <x v="353"/>
    <s v="3 A.K. BHATTACHARJEE"/>
    <x v="0"/>
    <s v="CPM"/>
    <x v="1442"/>
    <x v="0"/>
  </r>
  <r>
    <x v="3"/>
    <x v="354"/>
    <s v="1 L. DAS"/>
    <x v="0"/>
    <s v="INC"/>
    <x v="1443"/>
    <x v="0"/>
  </r>
  <r>
    <x v="3"/>
    <x v="354"/>
    <s v="2 H. NARAYAN"/>
    <x v="0"/>
    <s v="CPI"/>
    <x v="1444"/>
    <x v="0"/>
  </r>
  <r>
    <x v="3"/>
    <x v="354"/>
    <s v="3 J. DAS"/>
    <x v="0"/>
    <s v="IND"/>
    <x v="1445"/>
    <x v="0"/>
  </r>
  <r>
    <x v="3"/>
    <x v="355"/>
    <s v="1 C. KARMAKAR"/>
    <x v="0"/>
    <s v="INC"/>
    <x v="1446"/>
    <x v="0"/>
  </r>
  <r>
    <x v="3"/>
    <x v="355"/>
    <s v="2 L. BORA"/>
    <x v="0"/>
    <s v="CPI"/>
    <x v="1447"/>
    <x v="0"/>
  </r>
  <r>
    <x v="3"/>
    <x v="355"/>
    <s v="3 S. RAI"/>
    <x v="0"/>
    <s v="IND"/>
    <x v="1448"/>
    <x v="0"/>
  </r>
  <r>
    <x v="3"/>
    <x v="355"/>
    <s v="4 P. TAPNO"/>
    <x v="0"/>
    <s v="IND"/>
    <x v="1449"/>
    <x v="0"/>
  </r>
  <r>
    <x v="3"/>
    <x v="355"/>
    <s v="5 L. PHUKON"/>
    <x v="0"/>
    <s v="SSP"/>
    <x v="1450"/>
    <x v="0"/>
  </r>
  <r>
    <x v="3"/>
    <x v="355"/>
    <s v="6 B.N. BISDMITH"/>
    <x v="0"/>
    <s v="IND"/>
    <x v="1451"/>
    <x v="0"/>
  </r>
  <r>
    <x v="3"/>
    <x v="355"/>
    <s v="7 K. BORA"/>
    <x v="0"/>
    <s v="IND"/>
    <x v="1452"/>
    <x v="0"/>
  </r>
  <r>
    <x v="3"/>
    <x v="356"/>
    <s v="1 S. BORA"/>
    <x v="0"/>
    <s v="SSP"/>
    <x v="1453"/>
    <x v="0"/>
  </r>
  <r>
    <x v="3"/>
    <x v="356"/>
    <s v="2 D. HAZARIKA"/>
    <x v="0"/>
    <s v="INC"/>
    <x v="1454"/>
    <x v="0"/>
  </r>
  <r>
    <x v="3"/>
    <x v="356"/>
    <s v="3 C. CHAKRAVARTY"/>
    <x v="0"/>
    <s v="BJS"/>
    <x v="1455"/>
    <x v="0"/>
  </r>
  <r>
    <x v="3"/>
    <x v="357"/>
    <s v="1 N.N. SARMA"/>
    <x v="0"/>
    <s v="INC"/>
    <x v="1456"/>
    <x v="0"/>
  </r>
  <r>
    <x v="3"/>
    <x v="357"/>
    <s v="2 N. HAZARIKA"/>
    <x v="0"/>
    <s v="SSP"/>
    <x v="299"/>
    <x v="0"/>
  </r>
  <r>
    <x v="3"/>
    <x v="357"/>
    <s v="3 G.C. BARTHAKUR"/>
    <x v="0"/>
    <s v="PSP"/>
    <x v="1457"/>
    <x v="0"/>
  </r>
  <r>
    <x v="3"/>
    <x v="358"/>
    <s v="1 M. PEGU"/>
    <x v="0"/>
    <s v="IND"/>
    <x v="1458"/>
    <x v="0"/>
  </r>
  <r>
    <x v="3"/>
    <x v="358"/>
    <s v="2 I. PEGU"/>
    <x v="0"/>
    <s v="INC"/>
    <x v="60"/>
    <x v="0"/>
  </r>
  <r>
    <x v="3"/>
    <x v="358"/>
    <s v="3 G. PAYANG"/>
    <x v="0"/>
    <s v="IND"/>
    <x v="1459"/>
    <x v="0"/>
  </r>
  <r>
    <x v="3"/>
    <x v="359"/>
    <s v="1 J. SAIKIA"/>
    <x v="0"/>
    <s v="INC"/>
    <x v="1460"/>
    <x v="0"/>
  </r>
  <r>
    <x v="3"/>
    <x v="359"/>
    <s v="2 A.C. BAROOAH"/>
    <x v="0"/>
    <s v="PSP"/>
    <x v="1461"/>
    <x v="0"/>
  </r>
  <r>
    <x v="3"/>
    <x v="359"/>
    <s v="3 P. BARKATAKI"/>
    <x v="0"/>
    <s v="IND"/>
    <x v="1462"/>
    <x v="0"/>
  </r>
  <r>
    <x v="3"/>
    <x v="360"/>
    <s v="1 D.C. BARUAH"/>
    <x v="0"/>
    <s v="IND"/>
    <x v="1463"/>
    <x v="0"/>
  </r>
  <r>
    <x v="3"/>
    <x v="360"/>
    <s v="1 D.C. BARUAH"/>
    <x v="0"/>
    <s v="IND"/>
    <x v="1463"/>
    <x v="0"/>
  </r>
  <r>
    <x v="3"/>
    <x v="360"/>
    <s v="2 K.K. BARUA"/>
    <x v="0"/>
    <s v="INC"/>
    <x v="1464"/>
    <x v="0"/>
  </r>
  <r>
    <x v="3"/>
    <x v="360"/>
    <s v="3 B. DUTTA"/>
    <x v="0"/>
    <s v="PSP"/>
    <x v="1465"/>
    <x v="0"/>
  </r>
  <r>
    <x v="3"/>
    <x v="361"/>
    <s v="1 D. SARMAH"/>
    <x v="0"/>
    <s v="INC"/>
    <x v="1466"/>
    <x v="0"/>
  </r>
  <r>
    <x v="3"/>
    <x v="361"/>
    <s v="2 G. THENGAL"/>
    <x v="0"/>
    <s v="CPI"/>
    <x v="1467"/>
    <x v="0"/>
  </r>
  <r>
    <x v="3"/>
    <x v="361"/>
    <s v="3 C. SAIKIA"/>
    <x v="0"/>
    <s v="IND"/>
    <x v="1468"/>
    <x v="0"/>
  </r>
  <r>
    <x v="3"/>
    <x v="361"/>
    <s v="4 S. HAZARIKA"/>
    <x v="0"/>
    <s v="CPM"/>
    <x v="1469"/>
    <x v="0"/>
  </r>
  <r>
    <x v="3"/>
    <x v="361"/>
    <s v="5 R.P. GANJHU"/>
    <x v="0"/>
    <s v="IND"/>
    <x v="1470"/>
    <x v="0"/>
  </r>
  <r>
    <x v="3"/>
    <x v="362"/>
    <s v="1 G. TANTI"/>
    <x v="0"/>
    <s v="INC"/>
    <x v="1471"/>
    <x v="0"/>
  </r>
  <r>
    <x v="3"/>
    <x v="362"/>
    <s v="2 S.P. SINGH"/>
    <x v="0"/>
    <s v="IND"/>
    <x v="1472"/>
    <x v="0"/>
  </r>
  <r>
    <x v="3"/>
    <x v="362"/>
    <s v="3 J. NIPUN"/>
    <x v="0"/>
    <s v="IND"/>
    <x v="1473"/>
    <x v="0"/>
  </r>
  <r>
    <x v="3"/>
    <x v="362"/>
    <s v="4 M. NEOG"/>
    <x v="0"/>
    <s v="IND"/>
    <x v="1474"/>
    <x v="0"/>
  </r>
  <r>
    <x v="3"/>
    <x v="362"/>
    <s v="5 M.C. BORTHAKUR"/>
    <x v="0"/>
    <s v="IND"/>
    <x v="1475"/>
    <x v="0"/>
  </r>
  <r>
    <x v="3"/>
    <x v="362"/>
    <s v="6 A. GOGOI"/>
    <x v="0"/>
    <s v="IND"/>
    <x v="1476"/>
    <x v="0"/>
  </r>
  <r>
    <x v="3"/>
    <x v="363"/>
    <s v="1 T. GOGOI"/>
    <x v="0"/>
    <s v="INC"/>
    <x v="1477"/>
    <x v="0"/>
  </r>
  <r>
    <x v="3"/>
    <x v="363"/>
    <s v="2 S.N. BHARALI"/>
    <x v="0"/>
    <s v="IND"/>
    <x v="1478"/>
    <x v="0"/>
  </r>
  <r>
    <x v="3"/>
    <x v="363"/>
    <s v="3 D. BORA"/>
    <x v="0"/>
    <s v="PSP"/>
    <x v="1312"/>
    <x v="0"/>
  </r>
  <r>
    <x v="3"/>
    <x v="363"/>
    <s v="4 I.M. TANTI"/>
    <x v="0"/>
    <s v="IND"/>
    <x v="1479"/>
    <x v="0"/>
  </r>
  <r>
    <x v="3"/>
    <x v="363"/>
    <s v="5 P. SAIKIA"/>
    <x v="0"/>
    <s v="SSP"/>
    <x v="1480"/>
    <x v="0"/>
  </r>
  <r>
    <x v="3"/>
    <x v="363"/>
    <s v="6 T. BARRUAH"/>
    <x v="0"/>
    <s v="IND"/>
    <x v="1056"/>
    <x v="0"/>
  </r>
  <r>
    <x v="3"/>
    <x v="363"/>
    <s v="7 R. BORA"/>
    <x v="0"/>
    <s v="IND"/>
    <x v="1481"/>
    <x v="0"/>
  </r>
  <r>
    <x v="3"/>
    <x v="363"/>
    <s v="8 C.N. CHETIA"/>
    <x v="0"/>
    <s v="IND"/>
    <x v="1482"/>
    <x v="0"/>
  </r>
  <r>
    <x v="3"/>
    <x v="363"/>
    <s v="9 B. BORA"/>
    <x v="0"/>
    <s v="IND"/>
    <x v="1483"/>
    <x v="0"/>
  </r>
  <r>
    <x v="3"/>
    <x v="363"/>
    <s v="10 U. HAZAEIKA"/>
    <x v="0"/>
    <s v="IND"/>
    <x v="1484"/>
    <x v="0"/>
  </r>
  <r>
    <x v="3"/>
    <x v="364"/>
    <s v="1 P. CHALIHA"/>
    <x v="0"/>
    <s v="INC"/>
    <x v="1485"/>
    <x v="0"/>
  </r>
  <r>
    <x v="3"/>
    <x v="364"/>
    <s v="2 K. BORBARUA"/>
    <x v="0"/>
    <s v="IND"/>
    <x v="1486"/>
    <x v="0"/>
  </r>
  <r>
    <x v="3"/>
    <x v="364"/>
    <s v="3 M. HAZARIKA"/>
    <x v="0"/>
    <s v="PSP"/>
    <x v="1487"/>
    <x v="0"/>
  </r>
  <r>
    <x v="3"/>
    <x v="364"/>
    <s v="4 R. HAZARIKA"/>
    <x v="0"/>
    <s v="IND"/>
    <x v="1488"/>
    <x v="0"/>
  </r>
  <r>
    <x v="3"/>
    <x v="365"/>
    <s v="1 P.C. GOGOI"/>
    <x v="0"/>
    <s v="CPI"/>
    <x v="1489"/>
    <x v="0"/>
  </r>
  <r>
    <x v="3"/>
    <x v="365"/>
    <s v="2 G.N. GOGOI"/>
    <x v="0"/>
    <s v="INC"/>
    <x v="1490"/>
    <x v="0"/>
  </r>
  <r>
    <x v="3"/>
    <x v="365"/>
    <s v="3 K.C. SAIKIA"/>
    <x v="0"/>
    <s v="IND"/>
    <x v="1491"/>
    <x v="0"/>
  </r>
  <r>
    <x v="3"/>
    <x v="365"/>
    <s v="4 S.N. ROHAMAN"/>
    <x v="0"/>
    <s v="IND"/>
    <x v="1492"/>
    <x v="0"/>
  </r>
  <r>
    <x v="3"/>
    <x v="366"/>
    <s v="1 D. SAIKIA"/>
    <x v="0"/>
    <s v="INC"/>
    <x v="1493"/>
    <x v="0"/>
  </r>
  <r>
    <x v="3"/>
    <x v="366"/>
    <s v="2 J.N. CHETIA"/>
    <x v="0"/>
    <s v="CPI"/>
    <x v="1494"/>
    <x v="0"/>
  </r>
  <r>
    <x v="3"/>
    <x v="366"/>
    <s v="3 P.K. CHETIA"/>
    <x v="0"/>
    <s v="PSP"/>
    <x v="1495"/>
    <x v="0"/>
  </r>
  <r>
    <x v="3"/>
    <x v="366"/>
    <s v="4 R. PHBUKAN"/>
    <x v="0"/>
    <s v="IND"/>
    <x v="134"/>
    <x v="0"/>
  </r>
  <r>
    <x v="3"/>
    <x v="366"/>
    <s v="5 L. CHRISTIAN"/>
    <x v="0"/>
    <s v="IND"/>
    <x v="1496"/>
    <x v="0"/>
  </r>
  <r>
    <x v="3"/>
    <x v="367"/>
    <s v="1 K.K. GOGOI"/>
    <x v="0"/>
    <s v="INC"/>
    <x v="1497"/>
    <x v="0"/>
  </r>
  <r>
    <x v="3"/>
    <x v="367"/>
    <s v="2 S.C. DUTTA"/>
    <x v="0"/>
    <s v="IND"/>
    <x v="1498"/>
    <x v="0"/>
  </r>
  <r>
    <x v="3"/>
    <x v="367"/>
    <s v="3 D. BEZBERUA"/>
    <x v="0"/>
    <s v="PSP"/>
    <x v="1499"/>
    <x v="0"/>
  </r>
  <r>
    <x v="3"/>
    <x v="367"/>
    <s v="4 D. BURAGEHAIN"/>
    <x v="0"/>
    <s v="IND"/>
    <x v="1500"/>
    <x v="0"/>
  </r>
  <r>
    <x v="3"/>
    <x v="367"/>
    <s v="5 P. SAIKIA"/>
    <x v="0"/>
    <s v="IND"/>
    <x v="1501"/>
    <x v="0"/>
  </r>
  <r>
    <x v="3"/>
    <x v="368"/>
    <s v="1 R. KONWAR"/>
    <x v="0"/>
    <s v="INC"/>
    <x v="1502"/>
    <x v="0"/>
  </r>
  <r>
    <x v="3"/>
    <x v="368"/>
    <s v="2 B. BARUA"/>
    <x v="0"/>
    <s v="CPI"/>
    <x v="1503"/>
    <x v="0"/>
  </r>
  <r>
    <x v="3"/>
    <x v="368"/>
    <s v="3 P. KARMAKAR"/>
    <x v="0"/>
    <s v="IND"/>
    <x v="1504"/>
    <x v="0"/>
  </r>
  <r>
    <x v="3"/>
    <x v="368"/>
    <s v="4 T. PHUKAN"/>
    <x v="0"/>
    <s v="IND"/>
    <x v="1505"/>
    <x v="0"/>
  </r>
  <r>
    <x v="3"/>
    <x v="369"/>
    <s v="1 B.P. CHALIHA"/>
    <x v="0"/>
    <s v="INC"/>
    <x v="1506"/>
    <x v="1"/>
  </r>
  <r>
    <x v="3"/>
    <x v="369"/>
    <s v="2 T. GOGOI"/>
    <x v="0"/>
    <s v="IND"/>
    <x v="1507"/>
    <x v="1"/>
  </r>
  <r>
    <x v="3"/>
    <x v="369"/>
    <s v="3 S.P. CHETIA"/>
    <x v="1"/>
    <s v="IND"/>
    <x v="1508"/>
    <x v="1"/>
  </r>
  <r>
    <x v="3"/>
    <x v="369"/>
    <s v="4 G.K. RAJKHOWA"/>
    <x v="0"/>
    <s v="IND"/>
    <x v="1509"/>
    <x v="1"/>
  </r>
  <r>
    <x v="3"/>
    <x v="369"/>
    <s v="5 P.B. BHATTACHARYYA"/>
    <x v="0"/>
    <s v="IND"/>
    <x v="1510"/>
    <x v="1"/>
  </r>
  <r>
    <x v="3"/>
    <x v="369"/>
    <s v="6 N. HUSSAIN"/>
    <x v="0"/>
    <s v="IND"/>
    <x v="1511"/>
    <x v="1"/>
  </r>
  <r>
    <x v="3"/>
    <x v="370"/>
    <s v="1 P. BORA"/>
    <x v="0"/>
    <s v="IND"/>
    <x v="1512"/>
    <x v="0"/>
  </r>
  <r>
    <x v="3"/>
    <x v="370"/>
    <s v="2 K. BARUA"/>
    <x v="0"/>
    <s v="IND"/>
    <x v="1513"/>
    <x v="0"/>
  </r>
  <r>
    <x v="3"/>
    <x v="370"/>
    <s v="3 M. BORA"/>
    <x v="0"/>
    <s v="INC"/>
    <x v="776"/>
    <x v="0"/>
  </r>
  <r>
    <x v="3"/>
    <x v="370"/>
    <s v="4 D. GOGOI"/>
    <x v="0"/>
    <s v="SWA"/>
    <x v="1514"/>
    <x v="0"/>
  </r>
  <r>
    <x v="3"/>
    <x v="371"/>
    <s v="1 B. HAZARIKA"/>
    <x v="0"/>
    <s v="IND"/>
    <x v="1515"/>
    <x v="0"/>
  </r>
  <r>
    <x v="3"/>
    <x v="371"/>
    <s v="2 L.K. DAS"/>
    <x v="0"/>
    <s v="INC"/>
    <x v="1516"/>
    <x v="0"/>
  </r>
  <r>
    <x v="3"/>
    <x v="371"/>
    <s v="3 C. BISWAS"/>
    <x v="0"/>
    <s v="IND"/>
    <x v="1517"/>
    <x v="0"/>
  </r>
  <r>
    <x v="3"/>
    <x v="372"/>
    <s v="1 G. BORA"/>
    <x v="0"/>
    <s v="INC"/>
    <x v="1518"/>
    <x v="0"/>
  </r>
  <r>
    <x v="3"/>
    <x v="372"/>
    <s v="2 L. LAHAN"/>
    <x v="0"/>
    <s v="IND"/>
    <x v="1519"/>
    <x v="0"/>
  </r>
  <r>
    <x v="3"/>
    <x v="372"/>
    <s v="3 B. BORA"/>
    <x v="0"/>
    <s v="CPI"/>
    <x v="1520"/>
    <x v="0"/>
  </r>
  <r>
    <x v="3"/>
    <x v="372"/>
    <s v="4 N. BORA"/>
    <x v="0"/>
    <s v="IND"/>
    <x v="1521"/>
    <x v="0"/>
  </r>
  <r>
    <x v="3"/>
    <x v="373"/>
    <s v="1 N. PEGU"/>
    <x v="0"/>
    <s v="CPI"/>
    <x v="1522"/>
    <x v="0"/>
  </r>
  <r>
    <x v="3"/>
    <x v="373"/>
    <s v="2 L. DOLEY"/>
    <x v="0"/>
    <s v="INC"/>
    <x v="1523"/>
    <x v="0"/>
  </r>
  <r>
    <x v="3"/>
    <x v="373"/>
    <s v="3 B.K. DEORI"/>
    <x v="0"/>
    <s v="SWA"/>
    <x v="1524"/>
    <x v="0"/>
  </r>
  <r>
    <x v="3"/>
    <x v="374"/>
    <s v="1 R.M. KULI"/>
    <x v="0"/>
    <s v="SWA"/>
    <x v="1525"/>
    <x v="0"/>
  </r>
  <r>
    <x v="3"/>
    <x v="374"/>
    <s v="2 L.K. DOLEY"/>
    <x v="0"/>
    <s v="INC"/>
    <x v="1526"/>
    <x v="0"/>
  </r>
  <r>
    <x v="3"/>
    <x v="374"/>
    <s v="3 G. SAIKIA"/>
    <x v="0"/>
    <s v="CPM"/>
    <x v="1527"/>
    <x v="0"/>
  </r>
  <r>
    <x v="3"/>
    <x v="374"/>
    <s v="4 G. DEORI"/>
    <x v="0"/>
    <s v="IND"/>
    <x v="1528"/>
    <x v="0"/>
  </r>
  <r>
    <x v="3"/>
    <x v="374"/>
    <s v="5 S. BARUAH"/>
    <x v="0"/>
    <s v="BJS"/>
    <x v="1529"/>
    <x v="0"/>
  </r>
  <r>
    <x v="3"/>
    <x v="374"/>
    <s v="6 T.C. DOLEY"/>
    <x v="0"/>
    <s v="IND"/>
    <x v="430"/>
    <x v="0"/>
  </r>
  <r>
    <x v="3"/>
    <x v="374"/>
    <s v="7 K. PAIT"/>
    <x v="0"/>
    <s v="IND"/>
    <x v="168"/>
    <x v="0"/>
  </r>
  <r>
    <x v="3"/>
    <x v="375"/>
    <s v="1 P.K. GOHAIN"/>
    <x v="1"/>
    <s v="INC"/>
    <x v="1530"/>
    <x v="1"/>
  </r>
  <r>
    <x v="3"/>
    <x v="375"/>
    <s v="2 G. GOGOI"/>
    <x v="0"/>
    <s v="SWA"/>
    <x v="62"/>
    <x v="1"/>
  </r>
  <r>
    <x v="3"/>
    <x v="375"/>
    <s v="3 J. SUTBONGSI"/>
    <x v="0"/>
    <s v="IND"/>
    <x v="1531"/>
    <x v="1"/>
  </r>
  <r>
    <x v="3"/>
    <x v="375"/>
    <s v="4 R. CHETIA"/>
    <x v="0"/>
    <s v="IND"/>
    <x v="1532"/>
    <x v="1"/>
  </r>
  <r>
    <x v="3"/>
    <x v="375"/>
    <s v="5 G.C. SONOWAL"/>
    <x v="0"/>
    <s v="IND"/>
    <x v="1533"/>
    <x v="1"/>
  </r>
  <r>
    <x v="3"/>
    <x v="375"/>
    <s v="6 B.C. PHUKON"/>
    <x v="0"/>
    <s v="IND"/>
    <x v="218"/>
    <x v="1"/>
  </r>
  <r>
    <x v="3"/>
    <x v="376"/>
    <s v="1 R.C. BAROOAH"/>
    <x v="0"/>
    <s v="INC"/>
    <x v="1534"/>
    <x v="0"/>
  </r>
  <r>
    <x v="3"/>
    <x v="376"/>
    <s v="2 N.C. BORAH"/>
    <x v="0"/>
    <s v="SSP"/>
    <x v="1535"/>
    <x v="0"/>
  </r>
  <r>
    <x v="3"/>
    <x v="376"/>
    <s v="3 H.N. GOHAIN"/>
    <x v="0"/>
    <s v="BJS"/>
    <x v="1536"/>
    <x v="0"/>
  </r>
  <r>
    <x v="3"/>
    <x v="376"/>
    <s v="4 J.C. NEOG"/>
    <x v="0"/>
    <s v="IND"/>
    <x v="1537"/>
    <x v="0"/>
  </r>
  <r>
    <x v="3"/>
    <x v="376"/>
    <s v="5 C.P. THAKUR"/>
    <x v="0"/>
    <s v="IND"/>
    <x v="1538"/>
    <x v="0"/>
  </r>
  <r>
    <x v="3"/>
    <x v="376"/>
    <s v="6 H. CHOWDHURY"/>
    <x v="0"/>
    <s v="IND"/>
    <x v="1539"/>
    <x v="0"/>
  </r>
  <r>
    <x v="3"/>
    <x v="376"/>
    <s v="7 S. GHOSH"/>
    <x v="0"/>
    <s v="IND"/>
    <x v="1540"/>
    <x v="0"/>
  </r>
  <r>
    <x v="3"/>
    <x v="376"/>
    <s v="8 J. ALI"/>
    <x v="0"/>
    <s v="IND"/>
    <x v="1541"/>
    <x v="0"/>
  </r>
  <r>
    <x v="3"/>
    <x v="377"/>
    <s v="1 L. SENGUPTA"/>
    <x v="1"/>
    <s v="INC"/>
    <x v="1542"/>
    <x v="1"/>
  </r>
  <r>
    <x v="3"/>
    <x v="377"/>
    <s v="2 P. DEHINGIA"/>
    <x v="0"/>
    <s v="SSP"/>
    <x v="1543"/>
    <x v="1"/>
  </r>
  <r>
    <x v="3"/>
    <x v="377"/>
    <s v="3 P.C. DEDRI"/>
    <x v="0"/>
    <s v="IND"/>
    <x v="1544"/>
    <x v="1"/>
  </r>
  <r>
    <x v="3"/>
    <x v="377"/>
    <s v="4 B. HAZARIKA"/>
    <x v="0"/>
    <s v="PSP"/>
    <x v="1545"/>
    <x v="1"/>
  </r>
  <r>
    <x v="3"/>
    <x v="377"/>
    <s v="5 D. GOHIAN"/>
    <x v="0"/>
    <s v="BJS"/>
    <x v="1546"/>
    <x v="1"/>
  </r>
  <r>
    <x v="3"/>
    <x v="378"/>
    <s v="1 M.C. DAS"/>
    <x v="0"/>
    <s v="INC"/>
    <x v="1547"/>
    <x v="0"/>
  </r>
  <r>
    <x v="3"/>
    <x v="378"/>
    <s v="2 J. HAZARIKA"/>
    <x v="0"/>
    <s v="SSP"/>
    <x v="1548"/>
    <x v="0"/>
  </r>
  <r>
    <x v="3"/>
    <x v="378"/>
    <s v="3 A. DUTTA"/>
    <x v="0"/>
    <s v="IND"/>
    <x v="1549"/>
    <x v="0"/>
  </r>
  <r>
    <x v="3"/>
    <x v="378"/>
    <s v="4 D.N. SWARGARI"/>
    <x v="0"/>
    <s v="BJS"/>
    <x v="1550"/>
    <x v="0"/>
  </r>
  <r>
    <x v="3"/>
    <x v="379"/>
    <s v="1 B. GOGOI"/>
    <x v="0"/>
    <s v="SSP"/>
    <x v="1551"/>
    <x v="0"/>
  </r>
  <r>
    <x v="3"/>
    <x v="379"/>
    <s v="2 D.S. LOOHAR"/>
    <x v="0"/>
    <s v="INC"/>
    <x v="1552"/>
    <x v="0"/>
  </r>
  <r>
    <x v="3"/>
    <x v="379"/>
    <s v="3 B.D. MURA"/>
    <x v="0"/>
    <s v="IND"/>
    <x v="1553"/>
    <x v="0"/>
  </r>
  <r>
    <x v="3"/>
    <x v="380"/>
    <s v="1 B.K. GOGOI"/>
    <x v="0"/>
    <s v="SSP"/>
    <x v="1554"/>
    <x v="0"/>
  </r>
  <r>
    <x v="3"/>
    <x v="380"/>
    <s v="2 I. KHAUND"/>
    <x v="0"/>
    <s v="INC"/>
    <x v="1555"/>
    <x v="0"/>
  </r>
  <r>
    <x v="3"/>
    <x v="380"/>
    <s v="3 L. BHUMIJ"/>
    <x v="0"/>
    <s v="IND"/>
    <x v="1556"/>
    <x v="0"/>
  </r>
  <r>
    <x v="3"/>
    <x v="380"/>
    <s v="4 S. DEB"/>
    <x v="0"/>
    <s v="BJS"/>
    <x v="1557"/>
    <x v="0"/>
  </r>
  <r>
    <x v="3"/>
    <x v="381"/>
    <s v="1 U.N. SANATAN"/>
    <x v="0"/>
    <s v="INC"/>
    <x v="1558"/>
    <x v="0"/>
  </r>
  <r>
    <x v="3"/>
    <x v="381"/>
    <s v="2 G. BARBORA"/>
    <x v="0"/>
    <s v="SSP"/>
    <x v="1559"/>
    <x v="0"/>
  </r>
  <r>
    <x v="3"/>
    <x v="381"/>
    <s v="3 B. TIWARI"/>
    <x v="0"/>
    <s v="BJS"/>
    <x v="1560"/>
    <x v="0"/>
  </r>
  <r>
    <x v="3"/>
    <x v="381"/>
    <s v="4 D.C. BARKATAKI"/>
    <x v="0"/>
    <s v="IND"/>
    <x v="1561"/>
    <x v="0"/>
  </r>
  <r>
    <x v="3"/>
    <x v="382"/>
    <s v="1 P. GOGOI"/>
    <x v="0"/>
    <s v="INC"/>
    <x v="1562"/>
    <x v="0"/>
  </r>
  <r>
    <x v="3"/>
    <x v="382"/>
    <s v="2 B.K. SARASWAT"/>
    <x v="0"/>
    <s v="BJS"/>
    <x v="1563"/>
    <x v="0"/>
  </r>
  <r>
    <x v="3"/>
    <x v="382"/>
    <s v="3 B. CHOUDHURY"/>
    <x v="0"/>
    <s v="CPI"/>
    <x v="1564"/>
    <x v="0"/>
  </r>
  <r>
    <x v="3"/>
    <x v="382"/>
    <s v="4 K. BHATTACHARJEE"/>
    <x v="0"/>
    <s v="CPM"/>
    <x v="1565"/>
    <x v="0"/>
  </r>
  <r>
    <x v="3"/>
    <x v="382"/>
    <s v="5 M. BHAKTA"/>
    <x v="0"/>
    <s v="IND"/>
    <x v="1566"/>
    <x v="0"/>
  </r>
  <r>
    <x v="3"/>
    <x v="383"/>
    <s v="1 J.N. BHUYAN"/>
    <x v="0"/>
    <s v="INC"/>
    <x v="1567"/>
    <x v="0"/>
  </r>
  <r>
    <x v="3"/>
    <x v="383"/>
    <s v="2 N. BISWAS"/>
    <x v="0"/>
    <s v="BJS"/>
    <x v="1568"/>
    <x v="0"/>
  </r>
  <r>
    <x v="3"/>
    <x v="383"/>
    <s v="3 B.P. HAZARIKA"/>
    <x v="0"/>
    <s v="CPI"/>
    <x v="1569"/>
    <x v="0"/>
  </r>
  <r>
    <x v="3"/>
    <x v="383"/>
    <s v="4 D. BARUAH"/>
    <x v="0"/>
    <s v="IND"/>
    <x v="1570"/>
    <x v="0"/>
  </r>
  <r>
    <x v="3"/>
    <x v="383"/>
    <s v="5 A. TUTI"/>
    <x v="0"/>
    <s v="IND"/>
    <x v="1571"/>
    <x v="0"/>
  </r>
  <r>
    <x v="3"/>
    <x v="383"/>
    <s v="6 S. MUNDA"/>
    <x v="0"/>
    <s v="SWA"/>
    <x v="1572"/>
    <x v="0"/>
  </r>
  <r>
    <x v="3"/>
    <x v="383"/>
    <s v="7 K.K. BORGOHAIN"/>
    <x v="0"/>
    <s v="IND"/>
    <x v="1573"/>
    <x v="0"/>
  </r>
  <r>
    <x v="3"/>
    <x v="384"/>
    <s v="1 M. TANTI"/>
    <x v="0"/>
    <s v="INC"/>
    <x v="1574"/>
    <x v="0"/>
  </r>
  <r>
    <x v="3"/>
    <x v="384"/>
    <s v="1 M. TANTI"/>
    <x v="0"/>
    <s v="INC"/>
    <x v="1574"/>
    <x v="0"/>
  </r>
  <r>
    <x v="3"/>
    <x v="384"/>
    <s v="2 P. BURAGOHAIN"/>
    <x v="0"/>
    <s v="IND"/>
    <x v="1575"/>
    <x v="0"/>
  </r>
  <r>
    <x v="3"/>
    <x v="384"/>
    <s v="3 T.C. DOWERAH"/>
    <x v="0"/>
    <s v="SSP"/>
    <x v="1576"/>
    <x v="0"/>
  </r>
  <r>
    <x v="3"/>
    <x v="384"/>
    <s v="4 P.C. DAHOTIA"/>
    <x v="0"/>
    <s v="IND"/>
    <x v="1577"/>
    <x v="0"/>
  </r>
  <r>
    <x v="3"/>
    <x v="384"/>
    <s v="5 L. BHUMIL"/>
    <x v="0"/>
    <s v="BJS"/>
    <x v="1578"/>
    <x v="0"/>
  </r>
  <r>
    <x v="3"/>
    <x v="385"/>
    <s v="1 D.N. HAZARIKA"/>
    <x v="0"/>
    <s v="INC"/>
    <x v="1579"/>
    <x v="0"/>
  </r>
  <r>
    <x v="3"/>
    <x v="385"/>
    <s v="2 K.C. GOGOI"/>
    <x v="0"/>
    <s v="BJS"/>
    <x v="1580"/>
    <x v="0"/>
  </r>
  <r>
    <x v="3"/>
    <x v="385"/>
    <s v="3 B. BHENGRA"/>
    <x v="0"/>
    <s v="SWA"/>
    <x v="1581"/>
    <x v="0"/>
  </r>
  <r>
    <x v="3"/>
    <x v="385"/>
    <s v="4 S.N. DOLEY"/>
    <x v="0"/>
    <s v="IND"/>
    <x v="1582"/>
    <x v="0"/>
  </r>
  <r>
    <x v="3"/>
    <x v="385"/>
    <s v="5 H.N. SONOWAL"/>
    <x v="0"/>
    <s v="IND"/>
    <x v="1583"/>
    <x v="0"/>
  </r>
  <r>
    <x v="4"/>
    <x v="178"/>
    <s v="1 SURANJAN NANDY"/>
    <x v="0"/>
    <s v="INC"/>
    <x v="1584"/>
    <x v="0"/>
  </r>
  <r>
    <x v="4"/>
    <x v="178"/>
    <s v="2 RAMDES MALAH"/>
    <x v="0"/>
    <s v="IND"/>
    <x v="1585"/>
    <x v="0"/>
  </r>
  <r>
    <x v="4"/>
    <x v="178"/>
    <s v="3 KALA MIA"/>
    <x v="0"/>
    <s v="IND"/>
    <x v="1586"/>
    <x v="0"/>
  </r>
  <r>
    <x v="4"/>
    <x v="178"/>
    <s v="4 MADAN MOHAN MUKHERJEE"/>
    <x v="0"/>
    <s v="IND"/>
    <x v="1587"/>
    <x v="0"/>
  </r>
  <r>
    <x v="4"/>
    <x v="178"/>
    <s v="5 ARUN KUMAR DAS"/>
    <x v="0"/>
    <s v="IND"/>
    <x v="1588"/>
    <x v="0"/>
  </r>
  <r>
    <x v="4"/>
    <x v="4"/>
    <s v="1 BISWANATH UPADHYAY"/>
    <x v="0"/>
    <s v="INC"/>
    <x v="1589"/>
    <x v="0"/>
  </r>
  <r>
    <x v="4"/>
    <x v="4"/>
    <s v="2 MAHABUBUR ROB CHOUDHURY"/>
    <x v="0"/>
    <s v="IND"/>
    <x v="1590"/>
    <x v="0"/>
  </r>
  <r>
    <x v="4"/>
    <x v="4"/>
    <s v="3 BIRESH MISRA"/>
    <x v="0"/>
    <s v="CPM"/>
    <x v="1591"/>
    <x v="0"/>
  </r>
  <r>
    <x v="4"/>
    <x v="4"/>
    <s v="4 SONA CHAND SINGHA"/>
    <x v="0"/>
    <s v="IND"/>
    <x v="1592"/>
    <x v="0"/>
  </r>
  <r>
    <x v="4"/>
    <x v="4"/>
    <s v="5 MRINAL KANTI DASGUPTA"/>
    <x v="0"/>
    <s v="CPI"/>
    <x v="1593"/>
    <x v="0"/>
  </r>
  <r>
    <x v="4"/>
    <x v="93"/>
    <s v="1 ABDUL MUQTADIR CHOUDURY"/>
    <x v="0"/>
    <s v="INC"/>
    <x v="1594"/>
    <x v="0"/>
  </r>
  <r>
    <x v="4"/>
    <x v="93"/>
    <s v="1 ABDUL MUQTADIR CHOUDURY"/>
    <x v="0"/>
    <s v="INC"/>
    <x v="1594"/>
    <x v="0"/>
  </r>
  <r>
    <x v="4"/>
    <x v="93"/>
    <s v="2 NISHITY RANJAN DAS"/>
    <x v="0"/>
    <s v="CPM"/>
    <x v="1595"/>
    <x v="0"/>
  </r>
  <r>
    <x v="4"/>
    <x v="93"/>
    <s v="3 NANI GOPAL SWAMI"/>
    <x v="0"/>
    <s v="IND"/>
    <x v="1596"/>
    <x v="0"/>
  </r>
  <r>
    <x v="4"/>
    <x v="278"/>
    <s v="1 SUDARSAN DAS"/>
    <x v="0"/>
    <s v="INC"/>
    <x v="1597"/>
    <x v="0"/>
  </r>
  <r>
    <x v="4"/>
    <x v="278"/>
    <s v="2 GOPESH NAMASUDRA"/>
    <x v="0"/>
    <s v="CPI"/>
    <x v="1598"/>
    <x v="0"/>
  </r>
  <r>
    <x v="4"/>
    <x v="279"/>
    <s v="1 M. A. JALIL CHOUDHURY"/>
    <x v="0"/>
    <s v="INC"/>
    <x v="1599"/>
    <x v="0"/>
  </r>
  <r>
    <x v="4"/>
    <x v="279"/>
    <s v="2 RAMENDRA KUMAR DE"/>
    <x v="0"/>
    <s v="IND"/>
    <x v="1600"/>
    <x v="0"/>
  </r>
  <r>
    <x v="4"/>
    <x v="279"/>
    <s v="3 SK MOHAMMAD ALI"/>
    <x v="0"/>
    <s v="IND"/>
    <x v="1601"/>
    <x v="0"/>
  </r>
  <r>
    <x v="4"/>
    <x v="280"/>
    <s v="1 ABDUR RAHMAN CHOUDHURY"/>
    <x v="0"/>
    <s v="INC"/>
    <x v="1602"/>
    <x v="0"/>
  </r>
  <r>
    <x v="4"/>
    <x v="280"/>
    <s v="2 DINESH CHANDRA SINHA"/>
    <x v="0"/>
    <s v="IND"/>
    <x v="1603"/>
    <x v="0"/>
  </r>
  <r>
    <x v="4"/>
    <x v="280"/>
    <s v="3 ABDUL AHAD MAZUMDER"/>
    <x v="0"/>
    <s v="CPM"/>
    <x v="1604"/>
    <x v="0"/>
  </r>
  <r>
    <x v="4"/>
    <x v="280"/>
    <s v="4 RAMPIRIT RUDRAPAUL"/>
    <x v="0"/>
    <s v="IND"/>
    <x v="1605"/>
    <x v="0"/>
  </r>
  <r>
    <x v="4"/>
    <x v="280"/>
    <s v="5 ABUL LATIF LASKAR"/>
    <x v="0"/>
    <s v="IND"/>
    <x v="1606"/>
    <x v="0"/>
  </r>
  <r>
    <x v="4"/>
    <x v="280"/>
    <s v="6 RAJAB ALI LASKAR"/>
    <x v="0"/>
    <s v="IND"/>
    <x v="1607"/>
    <x v="0"/>
  </r>
  <r>
    <x v="4"/>
    <x v="280"/>
    <s v="7 BIPIN CHANDRA DAS"/>
    <x v="0"/>
    <s v="IND"/>
    <x v="1608"/>
    <x v="0"/>
  </r>
  <r>
    <x v="4"/>
    <x v="280"/>
    <s v="8 JOYTIRMOY SARMA"/>
    <x v="0"/>
    <s v="IND"/>
    <x v="1609"/>
    <x v="0"/>
  </r>
  <r>
    <x v="4"/>
    <x v="280"/>
    <s v="9 BIRENDRA SINGHA"/>
    <x v="0"/>
    <s v="IND"/>
    <x v="1610"/>
    <x v="0"/>
  </r>
  <r>
    <x v="4"/>
    <x v="280"/>
    <s v="10 LACHMANRAM RABIDAS"/>
    <x v="0"/>
    <s v="IND"/>
    <x v="1611"/>
    <x v="0"/>
  </r>
  <r>
    <x v="4"/>
    <x v="281"/>
    <s v="1 SANTOSH KUMAR ROY"/>
    <x v="0"/>
    <s v="INC"/>
    <x v="1612"/>
    <x v="0"/>
  </r>
  <r>
    <x v="4"/>
    <x v="281"/>
    <s v="2 TAZAMUL ALI LASKAR"/>
    <x v="0"/>
    <s v="IND"/>
    <x v="1613"/>
    <x v="0"/>
  </r>
  <r>
    <x v="4"/>
    <x v="281"/>
    <s v="3 BIROMONI SINGHA"/>
    <x v="0"/>
    <s v="IND"/>
    <x v="1614"/>
    <x v="0"/>
  </r>
  <r>
    <x v="4"/>
    <x v="281"/>
    <s v="4 ABDUL JABBAR MAZUMDER"/>
    <x v="0"/>
    <s v="IND"/>
    <x v="1615"/>
    <x v="0"/>
  </r>
  <r>
    <x v="4"/>
    <x v="10"/>
    <s v="1 MOHITOSH PURKAYASTHA"/>
    <x v="0"/>
    <s v="INC"/>
    <x v="1616"/>
    <x v="0"/>
  </r>
  <r>
    <x v="4"/>
    <x v="10"/>
    <s v="2 A. K. BHATTACHERJEE"/>
    <x v="0"/>
    <s v="CPM"/>
    <x v="1617"/>
    <x v="0"/>
  </r>
  <r>
    <x v="4"/>
    <x v="10"/>
    <s v="3 HARENDRA CHANDRA PAUL"/>
    <x v="0"/>
    <s v="IND"/>
    <x v="1618"/>
    <x v="0"/>
  </r>
  <r>
    <x v="4"/>
    <x v="282"/>
    <s v="1 NURUL HAQUE CHOUDHURY"/>
    <x v="0"/>
    <s v="INC"/>
    <x v="1619"/>
    <x v="0"/>
  </r>
  <r>
    <x v="4"/>
    <x v="282"/>
    <s v="2 FAZLUR RAHMAN"/>
    <x v="0"/>
    <s v="IND"/>
    <x v="1620"/>
    <x v="0"/>
  </r>
  <r>
    <x v="4"/>
    <x v="283"/>
    <s v="1 D. C. PURKAYASTHA"/>
    <x v="0"/>
    <s v="INC"/>
    <x v="1621"/>
    <x v="0"/>
  </r>
  <r>
    <x v="4"/>
    <x v="283"/>
    <s v="2 SURE H. CHANDRA CHOUDHURY"/>
    <x v="0"/>
    <s v="IND"/>
    <x v="1622"/>
    <x v="0"/>
  </r>
  <r>
    <x v="4"/>
    <x v="386"/>
    <s v="1 SHUBHANKAR SINGHA"/>
    <x v="0"/>
    <s v="INC"/>
    <x v="1623"/>
    <x v="0"/>
  </r>
  <r>
    <x v="4"/>
    <x v="386"/>
    <s v="2 NOOR L. HUDA"/>
    <x v="0"/>
    <s v="CPM"/>
    <x v="1624"/>
    <x v="0"/>
  </r>
  <r>
    <x v="4"/>
    <x v="284"/>
    <s v="1 JAGANNATH SINHA"/>
    <x v="0"/>
    <s v="INC"/>
    <x v="482"/>
    <x v="0"/>
  </r>
  <r>
    <x v="4"/>
    <x v="285"/>
    <s v="1 DR. LUTFUR RAHMAN"/>
    <x v="0"/>
    <s v="INC"/>
    <x v="1625"/>
    <x v="0"/>
  </r>
  <r>
    <x v="4"/>
    <x v="285"/>
    <s v="2 JALAD BORAN DEB LASKAR"/>
    <x v="0"/>
    <s v="IND"/>
    <x v="1626"/>
    <x v="0"/>
  </r>
  <r>
    <x v="4"/>
    <x v="285"/>
    <s v="3 NARESH CHANDRA DAS"/>
    <x v="0"/>
    <s v="IND"/>
    <x v="1627"/>
    <x v="0"/>
  </r>
  <r>
    <x v="4"/>
    <x v="286"/>
    <s v="1 ABDUL HAMID MAJUMDER"/>
    <x v="0"/>
    <s v="INC"/>
    <x v="1628"/>
    <x v="0"/>
  </r>
  <r>
    <x v="4"/>
    <x v="286"/>
    <s v="2 TARAPADA BHATTACHARJEE"/>
    <x v="0"/>
    <s v="IND"/>
    <x v="1629"/>
    <x v="0"/>
  </r>
  <r>
    <x v="4"/>
    <x v="286"/>
    <s v="3 NABA KUMAR DEB"/>
    <x v="0"/>
    <s v="IND"/>
    <x v="1630"/>
    <x v="0"/>
  </r>
  <r>
    <x v="4"/>
    <x v="286"/>
    <s v="4 SUKUMAR BHATTACHARJEE"/>
    <x v="0"/>
    <s v="IND"/>
    <x v="1631"/>
    <x v="0"/>
  </r>
  <r>
    <x v="4"/>
    <x v="287"/>
    <s v="1 J. B. HAGJER"/>
    <x v="0"/>
    <s v="INC"/>
    <x v="482"/>
    <x v="0"/>
  </r>
  <r>
    <x v="4"/>
    <x v="287"/>
    <s v="1 J. B. HAGJER"/>
    <x v="0"/>
    <s v="INC"/>
    <x v="482"/>
    <x v="0"/>
  </r>
  <r>
    <x v="4"/>
    <x v="288"/>
    <s v="1 SAISAI TERANG"/>
    <x v="0"/>
    <s v="INC"/>
    <x v="1632"/>
    <x v="0"/>
  </r>
  <r>
    <x v="4"/>
    <x v="288"/>
    <s v="2 SARSING TERANG"/>
    <x v="0"/>
    <s v="IND"/>
    <x v="1633"/>
    <x v="0"/>
  </r>
  <r>
    <x v="4"/>
    <x v="289"/>
    <s v="1 CHATRASING TERON"/>
    <x v="0"/>
    <s v="INC"/>
    <x v="1634"/>
    <x v="0"/>
  </r>
  <r>
    <x v="4"/>
    <x v="289"/>
    <s v="1 CHATRASING TERON"/>
    <x v="0"/>
    <s v="INC"/>
    <x v="1634"/>
    <x v="0"/>
  </r>
  <r>
    <x v="4"/>
    <x v="289"/>
    <s v="2 BARELING TERANG"/>
    <x v="0"/>
    <s v="IND"/>
    <x v="1635"/>
    <x v="0"/>
  </r>
  <r>
    <x v="4"/>
    <x v="290"/>
    <s v="1 DHANI RAM BONGPI"/>
    <x v="0"/>
    <s v="INC"/>
    <x v="1636"/>
    <x v="0"/>
  </r>
  <r>
    <x v="4"/>
    <x v="290"/>
    <s v="2 JOY SING TERANG"/>
    <x v="0"/>
    <s v="IND"/>
    <x v="1637"/>
    <x v="0"/>
  </r>
  <r>
    <x v="4"/>
    <x v="290"/>
    <s v="3 LOVELYWELL DURONG"/>
    <x v="0"/>
    <s v="IND"/>
    <x v="1638"/>
    <x v="0"/>
  </r>
  <r>
    <x v="4"/>
    <x v="290"/>
    <s v="4 JOHN TIMUNG TIMING KILING"/>
    <x v="0"/>
    <s v="IND"/>
    <x v="1639"/>
    <x v="0"/>
  </r>
  <r>
    <x v="4"/>
    <x v="117"/>
    <s v="1 JURUL ISLAN"/>
    <x v="0"/>
    <s v="INC"/>
    <x v="1640"/>
    <x v="0"/>
  </r>
  <r>
    <x v="4"/>
    <x v="117"/>
    <s v="2 ZABIRUL ISLAM"/>
    <x v="0"/>
    <s v="IND"/>
    <x v="1641"/>
    <x v="0"/>
  </r>
  <r>
    <x v="4"/>
    <x v="118"/>
    <s v="1 BAZLUL BASIT"/>
    <x v="0"/>
    <s v="INC"/>
    <x v="1642"/>
    <x v="0"/>
  </r>
  <r>
    <x v="4"/>
    <x v="118"/>
    <s v="2 ABDUL REZZAK MOLLAH"/>
    <x v="0"/>
    <s v="IND"/>
    <x v="1643"/>
    <x v="0"/>
  </r>
  <r>
    <x v="4"/>
    <x v="295"/>
    <s v="1 MOHAMMAD UMARUDDIN"/>
    <x v="0"/>
    <s v="INC"/>
    <x v="1644"/>
    <x v="0"/>
  </r>
  <r>
    <x v="4"/>
    <x v="295"/>
    <s v="2 NAZRULISLAM"/>
    <x v="0"/>
    <s v="IND"/>
    <x v="1645"/>
    <x v="0"/>
  </r>
  <r>
    <x v="4"/>
    <x v="295"/>
    <s v="3 JAHANUDDIN AHMED"/>
    <x v="0"/>
    <s v="IND"/>
    <x v="1646"/>
    <x v="0"/>
  </r>
  <r>
    <x v="4"/>
    <x v="295"/>
    <s v="4 FAYZAL HAQUE AHMED"/>
    <x v="0"/>
    <s v="CPI"/>
    <x v="1647"/>
    <x v="0"/>
  </r>
  <r>
    <x v="4"/>
    <x v="296"/>
    <s v="1 SYED AHMED ALI"/>
    <x v="0"/>
    <s v="INC"/>
    <x v="1648"/>
    <x v="0"/>
  </r>
  <r>
    <x v="4"/>
    <x v="296"/>
    <s v="2 MOHAMMAD AZAD ALI"/>
    <x v="0"/>
    <s v="SOP"/>
    <x v="1649"/>
    <x v="0"/>
  </r>
  <r>
    <x v="4"/>
    <x v="296"/>
    <s v="3 INAMUL MAZID"/>
    <x v="0"/>
    <s v="IND"/>
    <x v="1650"/>
    <x v="0"/>
  </r>
  <r>
    <x v="4"/>
    <x v="31"/>
    <s v="1 K. C. RAY PRADHANI"/>
    <x v="0"/>
    <s v="IND"/>
    <x v="1651"/>
    <x v="0"/>
  </r>
  <r>
    <x v="4"/>
    <x v="31"/>
    <s v="2 SABITA RANI PRODHANI"/>
    <x v="0"/>
    <s v="INC"/>
    <x v="1652"/>
    <x v="0"/>
  </r>
  <r>
    <x v="4"/>
    <x v="31"/>
    <s v="3 DWIJENDRA NARAYAN MANDAL"/>
    <x v="0"/>
    <s v="IND"/>
    <x v="1653"/>
    <x v="0"/>
  </r>
  <r>
    <x v="4"/>
    <x v="297"/>
    <s v="1 GIASUDDIN AHMED"/>
    <x v="0"/>
    <s v="IND"/>
    <x v="1654"/>
    <x v="0"/>
  </r>
  <r>
    <x v="4"/>
    <x v="297"/>
    <s v="2 MOJIBOR RAHMAN"/>
    <x v="0"/>
    <s v="INC"/>
    <x v="1655"/>
    <x v="0"/>
  </r>
  <r>
    <x v="4"/>
    <x v="298"/>
    <s v="1 MATHIAS TURU"/>
    <x v="0"/>
    <s v="INC"/>
    <x v="1656"/>
    <x v="0"/>
  </r>
  <r>
    <x v="4"/>
    <x v="298"/>
    <s v="2 MATHIAS MARANDI"/>
    <x v="0"/>
    <s v="IND"/>
    <x v="1657"/>
    <x v="0"/>
  </r>
  <r>
    <x v="4"/>
    <x v="298"/>
    <s v="3 AMIYA KUMAR BRAHMA"/>
    <x v="0"/>
    <s v="NCO"/>
    <x v="1658"/>
    <x v="0"/>
  </r>
  <r>
    <x v="4"/>
    <x v="298"/>
    <s v="4 RAMENDRA B. CHOUDHURY"/>
    <x v="0"/>
    <s v="IND"/>
    <x v="1659"/>
    <x v="0"/>
  </r>
  <r>
    <x v="4"/>
    <x v="299"/>
    <s v="1 CHARAN NARZARY"/>
    <x v="0"/>
    <s v="PTC"/>
    <x v="1660"/>
    <x v="0"/>
  </r>
  <r>
    <x v="4"/>
    <x v="299"/>
    <s v="2 RANENDRA BASUMATARY"/>
    <x v="0"/>
    <s v="INC"/>
    <x v="1661"/>
    <x v="0"/>
  </r>
  <r>
    <x v="4"/>
    <x v="299"/>
    <s v="3 P. CHANDRA BASUMATARY"/>
    <x v="0"/>
    <s v="IND"/>
    <x v="1662"/>
    <x v="0"/>
  </r>
  <r>
    <x v="4"/>
    <x v="300"/>
    <s v="1 SARAT CHANDRA SINHA"/>
    <x v="0"/>
    <s v="INC"/>
    <x v="1663"/>
    <x v="0"/>
  </r>
  <r>
    <x v="4"/>
    <x v="300"/>
    <s v="2 BEPIN DAIMARY"/>
    <x v="0"/>
    <s v="CPM"/>
    <x v="1664"/>
    <x v="0"/>
  </r>
  <r>
    <x v="4"/>
    <x v="301"/>
    <s v="1 UTTAM BRAHMA"/>
    <x v="0"/>
    <s v="INC"/>
    <x v="1665"/>
    <x v="0"/>
  </r>
  <r>
    <x v="4"/>
    <x v="301"/>
    <s v="2 CHARAN NARZARY"/>
    <x v="0"/>
    <s v="PTC"/>
    <x v="1666"/>
    <x v="0"/>
  </r>
  <r>
    <x v="4"/>
    <x v="302"/>
    <s v="1 GOLAK CHANDRA PATGIRI"/>
    <x v="0"/>
    <s v="INC"/>
    <x v="1667"/>
    <x v="0"/>
  </r>
  <r>
    <x v="4"/>
    <x v="302"/>
    <s v="2 MAHODAR CHANDRA PATHAK"/>
    <x v="0"/>
    <s v="IND"/>
    <x v="1668"/>
    <x v="0"/>
  </r>
  <r>
    <x v="4"/>
    <x v="302"/>
    <s v="3 DURGA PRASAD SAHA"/>
    <x v="0"/>
    <s v="IND"/>
    <x v="1669"/>
    <x v="0"/>
  </r>
  <r>
    <x v="4"/>
    <x v="302"/>
    <s v="4 RAM PRASAD DAS"/>
    <x v="0"/>
    <s v="IND"/>
    <x v="1670"/>
    <x v="0"/>
  </r>
  <r>
    <x v="4"/>
    <x v="303"/>
    <s v="1 AYOHDHYA RAM DAS"/>
    <x v="0"/>
    <s v="INC"/>
    <x v="1671"/>
    <x v="0"/>
  </r>
  <r>
    <x v="4"/>
    <x v="303"/>
    <s v="2 KANDARPA BANIKYA"/>
    <x v="0"/>
    <s v="IND"/>
    <x v="1672"/>
    <x v="0"/>
  </r>
  <r>
    <x v="4"/>
    <x v="303"/>
    <s v="2 KANDARPA BANIKYA"/>
    <x v="0"/>
    <s v="IND"/>
    <x v="1672"/>
    <x v="0"/>
  </r>
  <r>
    <x v="4"/>
    <x v="303"/>
    <s v="3 INDRA MOHAN"/>
    <x v="0"/>
    <s v="IND"/>
    <x v="1673"/>
    <x v="0"/>
  </r>
  <r>
    <x v="4"/>
    <x v="304"/>
    <s v="1 DHRUBA BARUA"/>
    <x v="0"/>
    <s v="INC"/>
    <x v="1674"/>
    <x v="0"/>
  </r>
  <r>
    <x v="4"/>
    <x v="304"/>
    <s v="2 ALAUDDIN AHMED"/>
    <x v="0"/>
    <s v="IND"/>
    <x v="1675"/>
    <x v="0"/>
  </r>
  <r>
    <x v="4"/>
    <x v="304"/>
    <s v="3 ARUN KUMAR ROY"/>
    <x v="0"/>
    <s v="CPI"/>
    <x v="1676"/>
    <x v="0"/>
  </r>
  <r>
    <x v="4"/>
    <x v="304"/>
    <s v="4 BALI CHARAN SINGHA"/>
    <x v="0"/>
    <s v="CPM"/>
    <x v="1677"/>
    <x v="0"/>
  </r>
  <r>
    <x v="4"/>
    <x v="304"/>
    <s v="5 BENOY ROY"/>
    <x v="0"/>
    <s v="SOP"/>
    <x v="1678"/>
    <x v="0"/>
  </r>
  <r>
    <x v="4"/>
    <x v="305"/>
    <s v="1 SAHADAT ALI JOTEDAR"/>
    <x v="0"/>
    <s v="INC"/>
    <x v="1679"/>
    <x v="0"/>
  </r>
  <r>
    <x v="4"/>
    <x v="305"/>
    <s v="2 AFZALUR RAHMAN"/>
    <x v="0"/>
    <s v="IND"/>
    <x v="1680"/>
    <x v="0"/>
  </r>
  <r>
    <x v="4"/>
    <x v="305"/>
    <s v="3 NAZMUL HAQUE"/>
    <x v="0"/>
    <s v="IND"/>
    <x v="1681"/>
    <x v="0"/>
  </r>
  <r>
    <x v="4"/>
    <x v="306"/>
    <s v="1 BALABHADRA DAS"/>
    <x v="0"/>
    <s v="INC"/>
    <x v="1682"/>
    <x v="0"/>
  </r>
  <r>
    <x v="4"/>
    <x v="306"/>
    <s v="2 MAZIRUDDIN AHMED"/>
    <x v="0"/>
    <s v="IND"/>
    <x v="1683"/>
    <x v="0"/>
  </r>
  <r>
    <x v="4"/>
    <x v="306"/>
    <s v="3 SAILEN DAS"/>
    <x v="0"/>
    <s v="CPI"/>
    <x v="1684"/>
    <x v="0"/>
  </r>
  <r>
    <x v="4"/>
    <x v="307"/>
    <s v="1 ANANDI BALA RAVA"/>
    <x v="0"/>
    <s v="INC"/>
    <x v="1685"/>
    <x v="0"/>
  </r>
  <r>
    <x v="4"/>
    <x v="307"/>
    <s v="2 SARAT CHANDRA RAVA"/>
    <x v="0"/>
    <s v="CPI"/>
    <x v="1238"/>
    <x v="0"/>
  </r>
  <r>
    <x v="4"/>
    <x v="307"/>
    <s v="3 TARUN KHAKHLARI"/>
    <x v="0"/>
    <s v="CPM"/>
    <x v="1686"/>
    <x v="0"/>
  </r>
  <r>
    <x v="4"/>
    <x v="307"/>
    <s v="4 ANI RAM BASUMATARI"/>
    <x v="0"/>
    <s v="IND"/>
    <x v="1687"/>
    <x v="0"/>
  </r>
  <r>
    <x v="4"/>
    <x v="308"/>
    <s v="1 PRANITA TALUKDAR"/>
    <x v="0"/>
    <s v="INC"/>
    <x v="1688"/>
    <x v="0"/>
  </r>
  <r>
    <x v="4"/>
    <x v="308"/>
    <s v="2 HEMENDRA NATH DAS"/>
    <x v="0"/>
    <s v="CPM"/>
    <x v="1689"/>
    <x v="0"/>
  </r>
  <r>
    <x v="4"/>
    <x v="308"/>
    <s v="3 AFTAB HOSSEN"/>
    <x v="0"/>
    <s v="IND"/>
    <x v="1690"/>
    <x v="0"/>
  </r>
  <r>
    <x v="4"/>
    <x v="308"/>
    <s v="4 SHRIHARI BARMAN"/>
    <x v="0"/>
    <s v="IND"/>
    <x v="1691"/>
    <x v="0"/>
  </r>
  <r>
    <x v="4"/>
    <x v="308"/>
    <s v="5 GARGESWAR DAS"/>
    <x v="0"/>
    <s v="BJS"/>
    <x v="1692"/>
    <x v="0"/>
  </r>
  <r>
    <x v="4"/>
    <x v="308"/>
    <s v="6 NARAYAN CHANDRA BASAK"/>
    <x v="0"/>
    <s v="IND"/>
    <x v="1693"/>
    <x v="0"/>
  </r>
  <r>
    <x v="4"/>
    <x v="308"/>
    <s v="7 KRISHNA KANTA BARUA"/>
    <x v="0"/>
    <s v="NCO"/>
    <x v="1694"/>
    <x v="0"/>
  </r>
  <r>
    <x v="4"/>
    <x v="309"/>
    <s v="1 GHANA KANTA BARO"/>
    <x v="0"/>
    <s v="IND"/>
    <x v="1695"/>
    <x v="0"/>
  </r>
  <r>
    <x v="4"/>
    <x v="309"/>
    <s v="2 DHARANIDHAR CHAUDHURY"/>
    <x v="0"/>
    <s v="INC"/>
    <x v="1696"/>
    <x v="0"/>
  </r>
  <r>
    <x v="4"/>
    <x v="309"/>
    <s v="3 DEVENDRA C. SARMA S."/>
    <x v="0"/>
    <s v="IND"/>
    <x v="1697"/>
    <x v="0"/>
  </r>
  <r>
    <x v="4"/>
    <x v="309"/>
    <s v="4 ABDUL RASID AHMMAD"/>
    <x v="0"/>
    <s v="IND"/>
    <x v="1698"/>
    <x v="0"/>
  </r>
  <r>
    <x v="4"/>
    <x v="309"/>
    <s v="5 SAMPURNANDA TALUKDAR"/>
    <x v="0"/>
    <s v="IND"/>
    <x v="1699"/>
    <x v="0"/>
  </r>
  <r>
    <x v="4"/>
    <x v="309"/>
    <s v="6 TIKENDRAJIT CHAUDHARY"/>
    <x v="0"/>
    <s v="IND"/>
    <x v="1700"/>
    <x v="0"/>
  </r>
  <r>
    <x v="4"/>
    <x v="309"/>
    <s v="7 RAJANI KANTA TALUKDAR"/>
    <x v="0"/>
    <s v="IND"/>
    <x v="1701"/>
    <x v="0"/>
  </r>
  <r>
    <x v="4"/>
    <x v="309"/>
    <s v="8 KRISHNA KANTA DAS"/>
    <x v="0"/>
    <s v="SOP"/>
    <x v="1702"/>
    <x v="0"/>
  </r>
  <r>
    <x v="4"/>
    <x v="310"/>
    <s v="1 KRISHNA KANTA LAHKAR"/>
    <x v="0"/>
    <s v="INC"/>
    <x v="1703"/>
    <x v="0"/>
  </r>
  <r>
    <x v="4"/>
    <x v="310"/>
    <s v="2 BHUBANESWAR BARMAN"/>
    <x v="0"/>
    <s v="SOP"/>
    <x v="1704"/>
    <x v="0"/>
  </r>
  <r>
    <x v="4"/>
    <x v="310"/>
    <s v="3 HARI MOHAN DAS"/>
    <x v="0"/>
    <s v="IND"/>
    <x v="1705"/>
    <x v="0"/>
  </r>
  <r>
    <x v="4"/>
    <x v="310"/>
    <s v="4 PHANI DAS"/>
    <x v="0"/>
    <s v="IND"/>
    <x v="1706"/>
    <x v="0"/>
  </r>
  <r>
    <x v="4"/>
    <x v="310"/>
    <s v="5 PRABHAT KHATANIAR"/>
    <x v="0"/>
    <s v="IND"/>
    <x v="1707"/>
    <x v="0"/>
  </r>
  <r>
    <x v="4"/>
    <x v="310"/>
    <s v="6 ACHYUT KUMAR CHOUDHURY"/>
    <x v="0"/>
    <s v="IND"/>
    <x v="1708"/>
    <x v="0"/>
  </r>
  <r>
    <x v="4"/>
    <x v="310"/>
    <s v="7 ARABINDA PANDIT"/>
    <x v="0"/>
    <s v="IND"/>
    <x v="1709"/>
    <x v="0"/>
  </r>
  <r>
    <x v="4"/>
    <x v="222"/>
    <s v="1 SURENDRA NATH DAS"/>
    <x v="0"/>
    <s v="INC"/>
    <x v="1710"/>
    <x v="0"/>
  </r>
  <r>
    <x v="4"/>
    <x v="222"/>
    <s v="2 PRANGOPAL CHANDRA DAS"/>
    <x v="0"/>
    <s v="IND"/>
    <x v="1711"/>
    <x v="0"/>
  </r>
  <r>
    <x v="4"/>
    <x v="222"/>
    <s v="3 PROMDE KUMAR CHOUDHURY"/>
    <x v="0"/>
    <s v="CPI"/>
    <x v="1712"/>
    <x v="0"/>
  </r>
  <r>
    <x v="4"/>
    <x v="222"/>
    <s v="4 GOKUL PATHAK"/>
    <x v="0"/>
    <s v="IND"/>
    <x v="1713"/>
    <x v="0"/>
  </r>
  <r>
    <x v="4"/>
    <x v="222"/>
    <s v="5 SAHIDULLAH"/>
    <x v="0"/>
    <s v="IND"/>
    <x v="1714"/>
    <x v="0"/>
  </r>
  <r>
    <x v="4"/>
    <x v="222"/>
    <s v="6 MVI MUKHTAR ALI"/>
    <x v="0"/>
    <s v="IND"/>
    <x v="1715"/>
    <x v="0"/>
  </r>
  <r>
    <x v="4"/>
    <x v="223"/>
    <s v="1 ATAUR RAHMAN"/>
    <x v="0"/>
    <s v="INC"/>
    <x v="1716"/>
    <x v="0"/>
  </r>
  <r>
    <x v="4"/>
    <x v="223"/>
    <s v="2 MAHAMMAD ALI"/>
    <x v="0"/>
    <s v="IND"/>
    <x v="1717"/>
    <x v="0"/>
  </r>
  <r>
    <x v="4"/>
    <x v="223"/>
    <s v="3 ABDUL SATTAR AHMED"/>
    <x v="0"/>
    <s v="IND"/>
    <x v="1718"/>
    <x v="0"/>
  </r>
  <r>
    <x v="4"/>
    <x v="311"/>
    <s v="1 JALAL UDDIN"/>
    <x v="0"/>
    <s v="INC"/>
    <x v="1663"/>
    <x v="0"/>
  </r>
  <r>
    <x v="4"/>
    <x v="311"/>
    <s v="2 SIRAJUL HAQUE"/>
    <x v="0"/>
    <s v="IND"/>
    <x v="1719"/>
    <x v="0"/>
  </r>
  <r>
    <x v="4"/>
    <x v="311"/>
    <s v="3 SAURENDRA BHATTACHARYA"/>
    <x v="0"/>
    <s v="SOP"/>
    <x v="1720"/>
    <x v="0"/>
  </r>
  <r>
    <x v="4"/>
    <x v="311"/>
    <s v="4 ABHOY RAM MEDHI"/>
    <x v="0"/>
    <s v="IND"/>
    <x v="1721"/>
    <x v="0"/>
  </r>
  <r>
    <x v="4"/>
    <x v="312"/>
    <s v="1 KANDARPA KUMAR DAS"/>
    <x v="0"/>
    <s v="INC"/>
    <x v="1722"/>
    <x v="0"/>
  </r>
  <r>
    <x v="4"/>
    <x v="312"/>
    <s v="2 SANATAN DAS"/>
    <x v="0"/>
    <s v="IND"/>
    <x v="1723"/>
    <x v="0"/>
  </r>
  <r>
    <x v="4"/>
    <x v="312"/>
    <s v="3 MATILAL NAYAK"/>
    <x v="0"/>
    <s v="IND"/>
    <x v="1724"/>
    <x v="0"/>
  </r>
  <r>
    <x v="4"/>
    <x v="312"/>
    <s v="4 LOHIT CHANDRA DAS"/>
    <x v="0"/>
    <s v="CPI"/>
    <x v="1725"/>
    <x v="0"/>
  </r>
  <r>
    <x v="4"/>
    <x v="312"/>
    <s v="5 PRADIP KUMAR DAS"/>
    <x v="0"/>
    <s v="IND"/>
    <x v="1726"/>
    <x v="0"/>
  </r>
  <r>
    <x v="4"/>
    <x v="313"/>
    <s v="1 ABDUL HANNAN CHOUDHURY"/>
    <x v="0"/>
    <s v="INC"/>
    <x v="1727"/>
    <x v="0"/>
  </r>
  <r>
    <x v="4"/>
    <x v="313"/>
    <s v="2 ISMAIL HUSSAIN MALLIK"/>
    <x v="0"/>
    <s v="IND"/>
    <x v="1728"/>
    <x v="0"/>
  </r>
  <r>
    <x v="4"/>
    <x v="313"/>
    <s v="3 SHAHIB ULLAH"/>
    <x v="0"/>
    <s v="IND"/>
    <x v="1729"/>
    <x v="0"/>
  </r>
  <r>
    <x v="4"/>
    <x v="314"/>
    <s v="1 PRABIN KUMAR CHOUDHURY"/>
    <x v="0"/>
    <s v="INC"/>
    <x v="1730"/>
    <x v="0"/>
  </r>
  <r>
    <x v="4"/>
    <x v="314"/>
    <s v="2 KATI RAM RABHA"/>
    <x v="0"/>
    <s v="IND"/>
    <x v="1731"/>
    <x v="0"/>
  </r>
  <r>
    <x v="4"/>
    <x v="314"/>
    <s v="3 KESHAB THAKURIA"/>
    <x v="0"/>
    <s v="IND"/>
    <x v="1732"/>
    <x v="0"/>
  </r>
  <r>
    <x v="4"/>
    <x v="315"/>
    <s v="1 SATYAVATI GOSSAMI"/>
    <x v="0"/>
    <s v="INC"/>
    <x v="1733"/>
    <x v="0"/>
  </r>
  <r>
    <x v="4"/>
    <x v="315"/>
    <s v="2 A. N. AKRAM HUSSAIN"/>
    <x v="0"/>
    <s v="IND"/>
    <x v="1734"/>
    <x v="0"/>
  </r>
  <r>
    <x v="4"/>
    <x v="315"/>
    <s v="3 SURJYA KANTA KALITA"/>
    <x v="0"/>
    <s v="IND"/>
    <x v="1735"/>
    <x v="0"/>
  </r>
  <r>
    <x v="4"/>
    <x v="315"/>
    <s v="4 JAYANADABHIRAM SAIKIA"/>
    <x v="0"/>
    <s v="IND"/>
    <x v="1736"/>
    <x v="0"/>
  </r>
  <r>
    <x v="4"/>
    <x v="316"/>
    <s v="1 HARENDRA NATH TALUKDAR"/>
    <x v="0"/>
    <s v="INC"/>
    <x v="1737"/>
    <x v="0"/>
  </r>
  <r>
    <x v="4"/>
    <x v="316"/>
    <s v="2 NABIN KALITA"/>
    <x v="0"/>
    <s v="IND"/>
    <x v="1738"/>
    <x v="0"/>
  </r>
  <r>
    <x v="4"/>
    <x v="316"/>
    <s v="3 RADHIKA RAM DAS"/>
    <x v="0"/>
    <s v="IND"/>
    <x v="1739"/>
    <x v="0"/>
  </r>
  <r>
    <x v="4"/>
    <x v="316"/>
    <s v="4 BIREN KALIKA"/>
    <x v="0"/>
    <s v="IND"/>
    <x v="1740"/>
    <x v="0"/>
  </r>
  <r>
    <x v="4"/>
    <x v="317"/>
    <s v="1 ATUL CHANDRASAIKIA"/>
    <x v="0"/>
    <s v="INC"/>
    <x v="1741"/>
    <x v="0"/>
  </r>
  <r>
    <x v="4"/>
    <x v="317"/>
    <s v="2 DHIRESWAR KALIKA"/>
    <x v="0"/>
    <s v="CPI"/>
    <x v="1742"/>
    <x v="0"/>
  </r>
  <r>
    <x v="4"/>
    <x v="317"/>
    <s v="3 NANDESWAR TALUKDAR"/>
    <x v="0"/>
    <s v="CPM"/>
    <x v="1743"/>
    <x v="0"/>
  </r>
  <r>
    <x v="4"/>
    <x v="317"/>
    <s v="4 TARINI MOHAN BAROOAH"/>
    <x v="0"/>
    <s v="SOP"/>
    <x v="1744"/>
    <x v="0"/>
  </r>
  <r>
    <x v="4"/>
    <x v="317"/>
    <s v="5 HALI RAM MUDOI"/>
    <x v="0"/>
    <s v="NCO"/>
    <x v="1745"/>
    <x v="0"/>
  </r>
  <r>
    <x v="4"/>
    <x v="317"/>
    <s v="6 BHUBAN NATH"/>
    <x v="0"/>
    <s v="IND"/>
    <x v="1746"/>
    <x v="0"/>
  </r>
  <r>
    <x v="4"/>
    <x v="317"/>
    <s v="7 DAMBARUDHAR INGAL"/>
    <x v="0"/>
    <s v="IND"/>
    <x v="1747"/>
    <x v="0"/>
  </r>
  <r>
    <x v="4"/>
    <x v="317"/>
    <s v="8 PADMA KANTA DEKA"/>
    <x v="0"/>
    <s v="IND"/>
    <x v="1748"/>
    <x v="0"/>
  </r>
  <r>
    <x v="4"/>
    <x v="317"/>
    <s v="9 ATUL BORA"/>
    <x v="0"/>
    <s v="IND"/>
    <x v="1749"/>
    <x v="0"/>
  </r>
  <r>
    <x v="4"/>
    <x v="317"/>
    <s v="10 MAKANI PATAR"/>
    <x v="0"/>
    <s v="IND"/>
    <x v="1750"/>
    <x v="0"/>
  </r>
  <r>
    <x v="4"/>
    <x v="317"/>
    <s v="11 ANOWAR HUSSAIN"/>
    <x v="0"/>
    <s v="IND"/>
    <x v="1751"/>
    <x v="0"/>
  </r>
  <r>
    <x v="4"/>
    <x v="317"/>
    <s v="12 JITEBDRA CH. HAZARIKA"/>
    <x v="0"/>
    <s v="IND"/>
    <x v="1752"/>
    <x v="0"/>
  </r>
  <r>
    <x v="4"/>
    <x v="318"/>
    <s v="1 BIREN RAM PHOOKUN"/>
    <x v="0"/>
    <s v="INC"/>
    <x v="1753"/>
    <x v="0"/>
  </r>
  <r>
    <x v="4"/>
    <x v="318"/>
    <s v="2 GOBINDA KALITA"/>
    <x v="0"/>
    <s v="CPI"/>
    <x v="1754"/>
    <x v="0"/>
  </r>
  <r>
    <x v="4"/>
    <x v="318"/>
    <s v="3 HARIDAS DEKA"/>
    <x v="0"/>
    <s v="CPM"/>
    <x v="1247"/>
    <x v="0"/>
  </r>
  <r>
    <x v="4"/>
    <x v="318"/>
    <s v="4 MOHANLAL MUKHERJEE"/>
    <x v="0"/>
    <s v="IND"/>
    <x v="1755"/>
    <x v="0"/>
  </r>
  <r>
    <x v="4"/>
    <x v="318"/>
    <s v="5 BRAJA MOHAN DEKA"/>
    <x v="0"/>
    <s v="IND"/>
    <x v="1756"/>
    <x v="0"/>
  </r>
  <r>
    <x v="4"/>
    <x v="319"/>
    <s v="1 REBATI DAS"/>
    <x v="0"/>
    <s v="INC"/>
    <x v="1757"/>
    <x v="0"/>
  </r>
  <r>
    <x v="4"/>
    <x v="319"/>
    <s v="2 AILEN MEDHI"/>
    <x v="0"/>
    <s v="IND"/>
    <x v="1758"/>
    <x v="0"/>
  </r>
  <r>
    <x v="4"/>
    <x v="319"/>
    <s v="3 GAUTAM CHANDRA MORAL"/>
    <x v="0"/>
    <s v="IND"/>
    <x v="1759"/>
    <x v="0"/>
  </r>
  <r>
    <x v="4"/>
    <x v="319"/>
    <s v="4 KAMALA MAZUMDAR"/>
    <x v="0"/>
    <s v="IND"/>
    <x v="1760"/>
    <x v="0"/>
  </r>
  <r>
    <x v="4"/>
    <x v="319"/>
    <s v="5 HAREN GOSWAMI"/>
    <x v="0"/>
    <s v="IND"/>
    <x v="1761"/>
    <x v="0"/>
  </r>
  <r>
    <x v="4"/>
    <x v="387"/>
    <s v="1 RANUKA DEBI BARKATAKI"/>
    <x v="0"/>
    <s v="IND"/>
    <x v="1762"/>
    <x v="0"/>
  </r>
  <r>
    <x v="4"/>
    <x v="387"/>
    <s v="2 SHAUKAT ALI"/>
    <x v="0"/>
    <s v="INC"/>
    <x v="1763"/>
    <x v="0"/>
  </r>
  <r>
    <x v="4"/>
    <x v="387"/>
    <s v="3 SHAIKH CHAND MAHAMMAD"/>
    <x v="0"/>
    <s v="IND"/>
    <x v="1764"/>
    <x v="0"/>
  </r>
  <r>
    <x v="4"/>
    <x v="387"/>
    <s v="3 SHAIKH CHAND MAHAMMAD"/>
    <x v="0"/>
    <s v="IND"/>
    <x v="1764"/>
    <x v="0"/>
  </r>
  <r>
    <x v="4"/>
    <x v="387"/>
    <s v="4 TARINI MAZUMDAR"/>
    <x v="0"/>
    <s v="SOP"/>
    <x v="1765"/>
    <x v="0"/>
  </r>
  <r>
    <x v="4"/>
    <x v="321"/>
    <s v="1 BHUMIDHAR BARMAN"/>
    <x v="0"/>
    <s v="INC"/>
    <x v="1766"/>
    <x v="0"/>
  </r>
  <r>
    <x v="4"/>
    <x v="321"/>
    <s v="2 TARUNSEN DEKA"/>
    <x v="0"/>
    <s v="CPI"/>
    <x v="1767"/>
    <x v="0"/>
  </r>
  <r>
    <x v="4"/>
    <x v="321"/>
    <s v="3 KANAK CH. MAJUMDAR"/>
    <x v="0"/>
    <s v="IND"/>
    <x v="1768"/>
    <x v="0"/>
  </r>
  <r>
    <x v="4"/>
    <x v="322"/>
    <s v="1 BADAN CH. TALUKDAR"/>
    <x v="0"/>
    <s v="SOP"/>
    <x v="1769"/>
    <x v="0"/>
  </r>
  <r>
    <x v="4"/>
    <x v="322"/>
    <s v="2 BHABENDRA N. DUTTA BARAUA"/>
    <x v="0"/>
    <s v="INC"/>
    <x v="1770"/>
    <x v="0"/>
  </r>
  <r>
    <x v="4"/>
    <x v="322"/>
    <s v="3 GAURAM GOSWAMI"/>
    <x v="0"/>
    <s v="IND"/>
    <x v="1771"/>
    <x v="0"/>
  </r>
  <r>
    <x v="4"/>
    <x v="323"/>
    <s v="1 GAURI S. BHATTACHARYYA"/>
    <x v="0"/>
    <s v="IND"/>
    <x v="1772"/>
    <x v="0"/>
  </r>
  <r>
    <x v="4"/>
    <x v="323"/>
    <s v="2 PABINDRA NATH SARMA"/>
    <x v="0"/>
    <s v="INC"/>
    <x v="1773"/>
    <x v="0"/>
  </r>
  <r>
    <x v="4"/>
    <x v="324"/>
    <s v="1 SURENDRA NATH DAS"/>
    <x v="0"/>
    <s v="INC"/>
    <x v="1774"/>
    <x v="0"/>
  </r>
  <r>
    <x v="4"/>
    <x v="324"/>
    <s v="2 BIMAL BRAHMA GAYARI"/>
    <x v="0"/>
    <s v="IND"/>
    <x v="1775"/>
    <x v="0"/>
  </r>
  <r>
    <x v="4"/>
    <x v="324"/>
    <s v="3 MANIK CH DAS"/>
    <x v="0"/>
    <s v="IND"/>
    <x v="1776"/>
    <x v="0"/>
  </r>
  <r>
    <x v="4"/>
    <x v="324"/>
    <s v="4 BALICHARAN RABHA"/>
    <x v="0"/>
    <s v="IND"/>
    <x v="1713"/>
    <x v="0"/>
  </r>
  <r>
    <x v="4"/>
    <x v="325"/>
    <s v="1 AMBARISH CH LAHARI"/>
    <x v="0"/>
    <s v="INC"/>
    <x v="1777"/>
    <x v="0"/>
  </r>
  <r>
    <x v="4"/>
    <x v="325"/>
    <s v="2 MANESWAR BARO"/>
    <x v="0"/>
    <s v="IND"/>
    <x v="1778"/>
    <x v="0"/>
  </r>
  <r>
    <x v="4"/>
    <x v="325"/>
    <s v="3 PUSPADHAR BASUMATARI"/>
    <x v="0"/>
    <s v="IND"/>
    <x v="1779"/>
    <x v="0"/>
  </r>
  <r>
    <x v="4"/>
    <x v="326"/>
    <s v="1 MANABENDRA NATH SARMAH"/>
    <x v="0"/>
    <s v="INC"/>
    <x v="1780"/>
    <x v="0"/>
  </r>
  <r>
    <x v="4"/>
    <x v="326"/>
    <s v="2 KAMI I. MOHAN SARMAH"/>
    <x v="0"/>
    <s v="CPI"/>
    <x v="1781"/>
    <x v="0"/>
  </r>
  <r>
    <x v="4"/>
    <x v="326"/>
    <s v="3 KHASNURUDDIN AHMED"/>
    <x v="0"/>
    <s v="IND"/>
    <x v="1782"/>
    <x v="0"/>
  </r>
  <r>
    <x v="4"/>
    <x v="326"/>
    <s v="4 RAJENDRA CHANDRA DEKA"/>
    <x v="0"/>
    <s v="IND"/>
    <x v="1783"/>
    <x v="0"/>
  </r>
  <r>
    <x v="4"/>
    <x v="326"/>
    <s v="5 RAMCHARAN MAHANTA"/>
    <x v="0"/>
    <s v="IND"/>
    <x v="1784"/>
    <x v="0"/>
  </r>
  <r>
    <x v="4"/>
    <x v="326"/>
    <s v="6 MD. ABDUL KHALEQUE"/>
    <x v="0"/>
    <s v="IND"/>
    <x v="1785"/>
    <x v="0"/>
  </r>
  <r>
    <x v="4"/>
    <x v="327"/>
    <s v="1 GIRINDARA C. CHOUDHURY"/>
    <x v="0"/>
    <s v="INC"/>
    <x v="1786"/>
    <x v="0"/>
  </r>
  <r>
    <x v="4"/>
    <x v="327"/>
    <s v="2 LAKSHYADHAR CHOUDHURY"/>
    <x v="0"/>
    <s v="SOP"/>
    <x v="1787"/>
    <x v="0"/>
  </r>
  <r>
    <x v="4"/>
    <x v="327"/>
    <s v="3 SARAT CHANDRA PATOWARI"/>
    <x v="0"/>
    <s v="IND"/>
    <x v="1788"/>
    <x v="0"/>
  </r>
  <r>
    <x v="4"/>
    <x v="327"/>
    <s v="4 CHANDICHARAN DEKA"/>
    <x v="0"/>
    <s v="IND"/>
    <x v="1789"/>
    <x v="0"/>
  </r>
  <r>
    <x v="4"/>
    <x v="327"/>
    <s v="5 MAHESWAR DEKA"/>
    <x v="0"/>
    <s v="IND"/>
    <x v="1790"/>
    <x v="0"/>
  </r>
  <r>
    <x v="4"/>
    <x v="327"/>
    <s v="6 LOHIT CHANDRA MAHANTA"/>
    <x v="0"/>
    <s v="IND"/>
    <x v="1791"/>
    <x v="0"/>
  </r>
  <r>
    <x v="4"/>
    <x v="327"/>
    <s v="7 PURNA CHANDRA DUTTA"/>
    <x v="0"/>
    <s v="IND"/>
    <x v="1792"/>
    <x v="0"/>
  </r>
  <r>
    <x v="4"/>
    <x v="328"/>
    <s v="1 RAMESH CHANDRA SAHARIA"/>
    <x v="0"/>
    <s v="INC"/>
    <x v="1793"/>
    <x v="0"/>
  </r>
  <r>
    <x v="4"/>
    <x v="328"/>
    <s v="2 HIRALAL PATOWARY"/>
    <x v="0"/>
    <s v="IND"/>
    <x v="1794"/>
    <x v="0"/>
  </r>
  <r>
    <x v="4"/>
    <x v="329"/>
    <s v="1 LAKSHMI KANTA SAIKIA"/>
    <x v="0"/>
    <s v="INC"/>
    <x v="1795"/>
    <x v="0"/>
  </r>
  <r>
    <x v="4"/>
    <x v="329"/>
    <s v="2 ABDUL MAZID"/>
    <x v="0"/>
    <s v="IND"/>
    <x v="1796"/>
    <x v="0"/>
  </r>
  <r>
    <x v="4"/>
    <x v="329"/>
    <s v="3 NAGEN SARMA"/>
    <x v="0"/>
    <s v="SOP"/>
    <x v="1797"/>
    <x v="0"/>
  </r>
  <r>
    <x v="4"/>
    <x v="329"/>
    <s v="4 DANDI RAM DUTTA"/>
    <x v="0"/>
    <s v="IND"/>
    <x v="1798"/>
    <x v="0"/>
  </r>
  <r>
    <x v="4"/>
    <x v="329"/>
    <s v="5 MAHI RAM BORA"/>
    <x v="0"/>
    <s v="IND"/>
    <x v="1799"/>
    <x v="0"/>
  </r>
  <r>
    <x v="4"/>
    <x v="329"/>
    <s v="6 PANI RAM DAS"/>
    <x v="0"/>
    <s v="IND"/>
    <x v="1800"/>
    <x v="0"/>
  </r>
  <r>
    <x v="4"/>
    <x v="329"/>
    <s v="7 JITENDRA NATH BARO"/>
    <x v="0"/>
    <s v="PTC"/>
    <x v="1801"/>
    <x v="0"/>
  </r>
  <r>
    <x v="4"/>
    <x v="329"/>
    <s v="8 BINOD BIHARI DEB NATH"/>
    <x v="0"/>
    <s v="IND"/>
    <x v="1802"/>
    <x v="0"/>
  </r>
  <r>
    <x v="4"/>
    <x v="330"/>
    <s v="1 UPENDRA DAS"/>
    <x v="0"/>
    <s v="INC"/>
    <x v="1803"/>
    <x v="0"/>
  </r>
  <r>
    <x v="4"/>
    <x v="330"/>
    <s v="2 NAKUL CHANDRA DAS"/>
    <x v="0"/>
    <s v="IND"/>
    <x v="1804"/>
    <x v="0"/>
  </r>
  <r>
    <x v="4"/>
    <x v="330"/>
    <s v="3 PADMA RAM BANIA"/>
    <x v="0"/>
    <s v="IND"/>
    <x v="1158"/>
    <x v="0"/>
  </r>
  <r>
    <x v="4"/>
    <x v="330"/>
    <s v="4 ANIL DAS"/>
    <x v="0"/>
    <s v="IND"/>
    <x v="1805"/>
    <x v="0"/>
  </r>
  <r>
    <x v="4"/>
    <x v="330"/>
    <s v="5 SAILENDRA RAI"/>
    <x v="0"/>
    <s v="IND"/>
    <x v="1806"/>
    <x v="0"/>
  </r>
  <r>
    <x v="4"/>
    <x v="330"/>
    <s v="6 DINAMANI DAS"/>
    <x v="0"/>
    <s v="SOP"/>
    <x v="1807"/>
    <x v="0"/>
  </r>
  <r>
    <x v="4"/>
    <x v="330"/>
    <s v="6 DINAMANI DAS"/>
    <x v="0"/>
    <s v="SOP"/>
    <x v="1807"/>
    <x v="0"/>
  </r>
  <r>
    <x v="4"/>
    <x v="331"/>
    <s v="1 SYED ANWARA TAIMUR"/>
    <x v="0"/>
    <s v="INC"/>
    <x v="1808"/>
    <x v="0"/>
  </r>
  <r>
    <x v="4"/>
    <x v="331"/>
    <s v="2 JURAM BARO"/>
    <x v="0"/>
    <s v="SOP"/>
    <x v="1809"/>
    <x v="0"/>
  </r>
  <r>
    <x v="4"/>
    <x v="331"/>
    <s v="3 HAMIDUR RAHMAN"/>
    <x v="0"/>
    <s v="IND"/>
    <x v="1810"/>
    <x v="0"/>
  </r>
  <r>
    <x v="4"/>
    <x v="331"/>
    <s v="4 MAZIBUR RAHMAN"/>
    <x v="0"/>
    <s v="IND"/>
    <x v="1811"/>
    <x v="0"/>
  </r>
  <r>
    <x v="4"/>
    <x v="331"/>
    <s v="5 MD. MATLEBUDDIN"/>
    <x v="0"/>
    <s v="IND"/>
    <x v="1812"/>
    <x v="0"/>
  </r>
  <r>
    <x v="4"/>
    <x v="332"/>
    <s v="1 HASHIMUDUIN AHMED"/>
    <x v="0"/>
    <s v="INC"/>
    <x v="1813"/>
    <x v="0"/>
  </r>
  <r>
    <x v="4"/>
    <x v="332"/>
    <s v="2 URENDRA BARUA"/>
    <x v="0"/>
    <s v="IND"/>
    <x v="1814"/>
    <x v="0"/>
  </r>
  <r>
    <x v="4"/>
    <x v="332"/>
    <s v="3 TOZAMMEL HOSSAN"/>
    <x v="0"/>
    <s v="IND"/>
    <x v="1815"/>
    <x v="0"/>
  </r>
  <r>
    <x v="4"/>
    <x v="332"/>
    <s v="4 MATARI KHAGENDRAN BASU"/>
    <x v="0"/>
    <s v="IND"/>
    <x v="1816"/>
    <x v="0"/>
  </r>
  <r>
    <x v="4"/>
    <x v="332"/>
    <s v="5 KHAGENDRAN BASUMATARI"/>
    <x v="0"/>
    <s v="IND"/>
    <x v="1817"/>
    <x v="0"/>
  </r>
  <r>
    <x v="4"/>
    <x v="332"/>
    <s v="6 SIMON BASKEY"/>
    <x v="0"/>
    <s v="IND"/>
    <x v="1818"/>
    <x v="0"/>
  </r>
  <r>
    <x v="4"/>
    <x v="333"/>
    <s v="1 BAHADUR BASUMATARI"/>
    <x v="0"/>
    <s v="INC"/>
    <x v="1819"/>
    <x v="0"/>
  </r>
  <r>
    <x v="4"/>
    <x v="333"/>
    <s v="2 BINOY KUMAR BASUMATARI"/>
    <x v="0"/>
    <s v="PTC"/>
    <x v="1820"/>
    <x v="0"/>
  </r>
  <r>
    <x v="4"/>
    <x v="333"/>
    <s v="3 MOHAN CHANDRA MECH"/>
    <x v="0"/>
    <s v="IND"/>
    <x v="1821"/>
    <x v="0"/>
  </r>
  <r>
    <x v="4"/>
    <x v="333"/>
    <s v="4 PRINSON DAIMARI"/>
    <x v="0"/>
    <s v="IND"/>
    <x v="1822"/>
    <x v="0"/>
  </r>
  <r>
    <x v="4"/>
    <x v="333"/>
    <s v="5 MANGAL CHANDI BRAHMA"/>
    <x v="0"/>
    <s v="SOP"/>
    <x v="1823"/>
    <x v="0"/>
  </r>
  <r>
    <x v="4"/>
    <x v="334"/>
    <s v="1 HIRANYA BORA"/>
    <x v="0"/>
    <s v="INC"/>
    <x v="1824"/>
    <x v="0"/>
  </r>
  <r>
    <x v="4"/>
    <x v="334"/>
    <s v="2 INDRA KANTA BORAH"/>
    <x v="0"/>
    <s v="IND"/>
    <x v="1825"/>
    <x v="0"/>
  </r>
  <r>
    <x v="4"/>
    <x v="334"/>
    <s v="3 JOYNATH KUMAR MER"/>
    <x v="0"/>
    <s v="IND"/>
    <x v="1826"/>
    <x v="0"/>
  </r>
  <r>
    <x v="4"/>
    <x v="335"/>
    <s v="1 BIJOY CHANDRA SARMAH"/>
    <x v="0"/>
    <s v="INC"/>
    <x v="1827"/>
    <x v="0"/>
  </r>
  <r>
    <x v="4"/>
    <x v="335"/>
    <s v="2 KAMAL CHANDRA BASUMATARY"/>
    <x v="0"/>
    <s v="IND"/>
    <x v="1828"/>
    <x v="0"/>
  </r>
  <r>
    <x v="4"/>
    <x v="335"/>
    <s v="3 DULAL NATH"/>
    <x v="0"/>
    <s v="IND"/>
    <x v="1829"/>
    <x v="0"/>
  </r>
  <r>
    <x v="4"/>
    <x v="335"/>
    <s v="4 PROBIN CHANDRA DEKA"/>
    <x v="0"/>
    <s v="NCO"/>
    <x v="1830"/>
    <x v="0"/>
  </r>
  <r>
    <x v="4"/>
    <x v="335"/>
    <s v="4 PROBIN CHANDRA DEKA"/>
    <x v="0"/>
    <s v="NCO"/>
    <x v="1830"/>
    <x v="0"/>
  </r>
  <r>
    <x v="4"/>
    <x v="336"/>
    <s v="1 ROBINDRA KUMAR GOSWAMI"/>
    <x v="0"/>
    <s v="INC"/>
    <x v="1831"/>
    <x v="0"/>
  </r>
  <r>
    <x v="4"/>
    <x v="336"/>
    <s v="2 PURNA NARAYAN SINHA"/>
    <x v="0"/>
    <s v="SOP"/>
    <x v="1832"/>
    <x v="0"/>
  </r>
  <r>
    <x v="4"/>
    <x v="336"/>
    <s v="3 PRAFULLA KUMAR GOSWAMI"/>
    <x v="0"/>
    <s v="IND"/>
    <x v="1833"/>
    <x v="0"/>
  </r>
  <r>
    <x v="4"/>
    <x v="336"/>
    <s v="4 MOHIUDDIN"/>
    <x v="0"/>
    <s v="NCO"/>
    <x v="1834"/>
    <x v="0"/>
  </r>
  <r>
    <x v="4"/>
    <x v="336"/>
    <s v="5 RAMADHAR LALL"/>
    <x v="0"/>
    <s v="IND"/>
    <x v="1835"/>
    <x v="0"/>
  </r>
  <r>
    <x v="4"/>
    <x v="336"/>
    <s v="6 PULIN CHOUDHURY"/>
    <x v="0"/>
    <s v="IND"/>
    <x v="1836"/>
    <x v="0"/>
  </r>
  <r>
    <x v="4"/>
    <x v="337"/>
    <s v="1 GOLOK RAJBANSHI"/>
    <x v="0"/>
    <s v="INC"/>
    <x v="1837"/>
    <x v="0"/>
  </r>
  <r>
    <x v="4"/>
    <x v="337"/>
    <s v="2 AMAL GHOSH DOSTIDAR"/>
    <x v="0"/>
    <s v="CPM"/>
    <x v="1838"/>
    <x v="0"/>
  </r>
  <r>
    <x v="4"/>
    <x v="337"/>
    <s v="2 AMAL GHOSH DOSTIDAR"/>
    <x v="0"/>
    <s v="CPM"/>
    <x v="1838"/>
    <x v="0"/>
  </r>
  <r>
    <x v="4"/>
    <x v="337"/>
    <s v="3 MICHAEL LUGUNE"/>
    <x v="0"/>
    <s v="IND"/>
    <x v="1839"/>
    <x v="0"/>
  </r>
  <r>
    <x v="4"/>
    <x v="337"/>
    <s v="4 PULIN CHOUDHURY"/>
    <x v="0"/>
    <s v="NCO"/>
    <x v="1840"/>
    <x v="0"/>
  </r>
  <r>
    <x v="4"/>
    <x v="337"/>
    <s v="5 BIRINCHI KUMAR BARUAH"/>
    <x v="0"/>
    <s v="IND"/>
    <x v="1841"/>
    <x v="0"/>
  </r>
  <r>
    <x v="4"/>
    <x v="337"/>
    <s v="6 HITESWAR BHAGABATI"/>
    <x v="0"/>
    <s v="IND"/>
    <x v="1842"/>
    <x v="0"/>
  </r>
  <r>
    <x v="4"/>
    <x v="338"/>
    <s v="1 SWARNA PROBHA MAHANTA"/>
    <x v="0"/>
    <s v="INC"/>
    <x v="1843"/>
    <x v="0"/>
  </r>
  <r>
    <x v="4"/>
    <x v="338"/>
    <s v="2 GOLOK KAKATI"/>
    <x v="0"/>
    <s v="SOP"/>
    <x v="1844"/>
    <x v="0"/>
  </r>
  <r>
    <x v="4"/>
    <x v="338"/>
    <s v="3 UMA KANTA KURMI"/>
    <x v="0"/>
    <s v="IND"/>
    <x v="1845"/>
    <x v="0"/>
  </r>
  <r>
    <x v="4"/>
    <x v="338"/>
    <s v="4 CHANDRA SEKHAR BORAH"/>
    <x v="0"/>
    <s v="CPM"/>
    <x v="1846"/>
    <x v="0"/>
  </r>
  <r>
    <x v="4"/>
    <x v="338"/>
    <s v="5 NAGENDRA NATH SARMA"/>
    <x v="0"/>
    <s v="NCO"/>
    <x v="1847"/>
    <x v="0"/>
  </r>
  <r>
    <x v="4"/>
    <x v="339"/>
    <s v="1 KISHESWAR BORA"/>
    <x v="0"/>
    <s v="IND"/>
    <x v="1848"/>
    <x v="0"/>
  </r>
  <r>
    <x v="4"/>
    <x v="339"/>
    <s v="2 BISWADEV SARMAH"/>
    <x v="0"/>
    <s v="INC"/>
    <x v="1849"/>
    <x v="0"/>
  </r>
  <r>
    <x v="4"/>
    <x v="339"/>
    <s v="3 PUNU ORAO"/>
    <x v="0"/>
    <s v="IND"/>
    <x v="1850"/>
    <x v="0"/>
  </r>
  <r>
    <x v="4"/>
    <x v="339"/>
    <s v="4 BHARAT CHANDRA DAS"/>
    <x v="0"/>
    <s v="SOP"/>
    <x v="1851"/>
    <x v="0"/>
  </r>
  <r>
    <x v="4"/>
    <x v="340"/>
    <s v="1 RAM CHANDRA SARMAH"/>
    <x v="0"/>
    <s v="SOP"/>
    <x v="1176"/>
    <x v="0"/>
  </r>
  <r>
    <x v="4"/>
    <x v="340"/>
    <s v="2 NIROD BARON DAS"/>
    <x v="0"/>
    <s v="IND"/>
    <x v="1852"/>
    <x v="0"/>
  </r>
  <r>
    <x v="4"/>
    <x v="340"/>
    <s v="3 SREEKANTA SARMA"/>
    <x v="0"/>
    <s v="INC"/>
    <x v="1853"/>
    <x v="0"/>
  </r>
  <r>
    <x v="4"/>
    <x v="340"/>
    <s v="4 DURGADHAR BORA"/>
    <x v="0"/>
    <s v="CPI"/>
    <x v="1854"/>
    <x v="0"/>
  </r>
  <r>
    <x v="4"/>
    <x v="341"/>
    <s v="1 PITSING KONWAR"/>
    <x v="0"/>
    <s v="IND"/>
    <x v="1855"/>
    <x v="0"/>
  </r>
  <r>
    <x v="4"/>
    <x v="341"/>
    <s v="2 KALI RAM DEKA RAJA"/>
    <x v="0"/>
    <s v="INC"/>
    <x v="1856"/>
    <x v="0"/>
  </r>
  <r>
    <x v="4"/>
    <x v="341"/>
    <s v="3 BHOGRAM MANTA"/>
    <x v="0"/>
    <s v="IND"/>
    <x v="1857"/>
    <x v="0"/>
  </r>
  <r>
    <x v="4"/>
    <x v="342"/>
    <s v="1 JAGADISH DAS"/>
    <x v="0"/>
    <s v="INC"/>
    <x v="1858"/>
    <x v="0"/>
  </r>
  <r>
    <x v="4"/>
    <x v="342"/>
    <s v="2 BRAJENDRA NATH SARKAR"/>
    <x v="0"/>
    <s v="IND"/>
    <x v="1859"/>
    <x v="0"/>
  </r>
  <r>
    <x v="4"/>
    <x v="342"/>
    <s v="2 BRAJENDRA NATH SARKAR"/>
    <x v="0"/>
    <s v="IND"/>
    <x v="1859"/>
    <x v="0"/>
  </r>
  <r>
    <x v="4"/>
    <x v="342"/>
    <s v="3 MOHAN HAZARIKA"/>
    <x v="0"/>
    <s v="IND"/>
    <x v="1860"/>
    <x v="0"/>
  </r>
  <r>
    <x v="4"/>
    <x v="343"/>
    <s v="1 ABUL KASEM"/>
    <x v="0"/>
    <s v="INC"/>
    <x v="1861"/>
    <x v="0"/>
  </r>
  <r>
    <x v="4"/>
    <x v="343"/>
    <s v="2 SAMSUL HUDA"/>
    <x v="0"/>
    <s v="IND"/>
    <x v="1862"/>
    <x v="0"/>
  </r>
  <r>
    <x v="4"/>
    <x v="343"/>
    <s v="3 BANESWAR SAIKIA"/>
    <x v="0"/>
    <s v="IND"/>
    <x v="1863"/>
    <x v="0"/>
  </r>
  <r>
    <x v="4"/>
    <x v="343"/>
    <s v="4 NABA KANTA BARDOLOI"/>
    <x v="0"/>
    <s v="IND"/>
    <x v="1864"/>
    <x v="0"/>
  </r>
  <r>
    <x v="4"/>
    <x v="344"/>
    <s v="1 GUNENDRA NATH PANDIT"/>
    <x v="0"/>
    <s v="INC"/>
    <x v="1865"/>
    <x v="0"/>
  </r>
  <r>
    <x v="4"/>
    <x v="344"/>
    <s v="2 BALI RAM DAS"/>
    <x v="0"/>
    <s v="SOP"/>
    <x v="1866"/>
    <x v="0"/>
  </r>
  <r>
    <x v="4"/>
    <x v="344"/>
    <s v="3 AMBU BORA"/>
    <x v="0"/>
    <s v="IND"/>
    <x v="1867"/>
    <x v="0"/>
  </r>
  <r>
    <x v="4"/>
    <x v="344"/>
    <s v="4 ROMESH CHANDRA NATH"/>
    <x v="0"/>
    <s v="IND"/>
    <x v="1868"/>
    <x v="0"/>
  </r>
  <r>
    <x v="4"/>
    <x v="344"/>
    <s v="5 RAJENDRA"/>
    <x v="0"/>
    <s v="IND"/>
    <x v="1869"/>
    <x v="0"/>
  </r>
  <r>
    <x v="4"/>
    <x v="344"/>
    <s v="6 RAMESWAR DEKA RAJA"/>
    <x v="0"/>
    <s v="IND"/>
    <x v="1870"/>
    <x v="0"/>
  </r>
  <r>
    <x v="4"/>
    <x v="345"/>
    <s v="1 ABUL HUSSAIN MIR"/>
    <x v="0"/>
    <s v="INC"/>
    <x v="1871"/>
    <x v="0"/>
  </r>
  <r>
    <x v="4"/>
    <x v="345"/>
    <s v="2 SHAMSUL HUDA"/>
    <x v="0"/>
    <s v="IND"/>
    <x v="1872"/>
    <x v="0"/>
  </r>
  <r>
    <x v="4"/>
    <x v="345"/>
    <s v="3 ABDUL KHALEQUE ZILANI"/>
    <x v="0"/>
    <s v="IND"/>
    <x v="1873"/>
    <x v="0"/>
  </r>
  <r>
    <x v="4"/>
    <x v="346"/>
    <s v="1 MAHAMMAD IDRIS"/>
    <x v="0"/>
    <s v="INC"/>
    <x v="1874"/>
    <x v="0"/>
  </r>
  <r>
    <x v="4"/>
    <x v="346"/>
    <s v="2 MD. ABDUL M. CHOUDHURY"/>
    <x v="0"/>
    <s v="IND"/>
    <x v="1875"/>
    <x v="0"/>
  </r>
  <r>
    <x v="4"/>
    <x v="346"/>
    <s v="3 ABDUL ZALIL"/>
    <x v="0"/>
    <s v="IND"/>
    <x v="1876"/>
    <x v="0"/>
  </r>
  <r>
    <x v="4"/>
    <x v="346"/>
    <s v="4 SULTAN ABBAS"/>
    <x v="0"/>
    <s v="IND"/>
    <x v="1877"/>
    <x v="0"/>
  </r>
  <r>
    <x v="4"/>
    <x v="346"/>
    <s v="5 ABDUL HAQUE"/>
    <x v="0"/>
    <s v="SOP"/>
    <x v="1748"/>
    <x v="0"/>
  </r>
  <r>
    <x v="4"/>
    <x v="347"/>
    <s v="1 LILA KANTA BORA"/>
    <x v="0"/>
    <s v="INC"/>
    <x v="1878"/>
    <x v="0"/>
  </r>
  <r>
    <x v="4"/>
    <x v="347"/>
    <s v="2 PHONI BORA"/>
    <x v="0"/>
    <s v="CPI"/>
    <x v="1879"/>
    <x v="0"/>
  </r>
  <r>
    <x v="4"/>
    <x v="347"/>
    <s v="3 UPANANDA SAIKIA"/>
    <x v="0"/>
    <s v="IND"/>
    <x v="1880"/>
    <x v="0"/>
  </r>
  <r>
    <x v="4"/>
    <x v="347"/>
    <s v="4 PRAN BALAV GOSWAMI"/>
    <x v="0"/>
    <s v="IND"/>
    <x v="1881"/>
    <x v="0"/>
  </r>
  <r>
    <x v="4"/>
    <x v="347"/>
    <s v="5 MOOLA SINGH RANGILA"/>
    <x v="0"/>
    <s v="IND"/>
    <x v="1882"/>
    <x v="0"/>
  </r>
  <r>
    <x v="4"/>
    <x v="388"/>
    <s v="1 KEHORAM HAZARIKA"/>
    <x v="0"/>
    <s v="CPI"/>
    <x v="1883"/>
    <x v="0"/>
  </r>
  <r>
    <x v="4"/>
    <x v="388"/>
    <s v="2 RUPRAM SUT"/>
    <x v="0"/>
    <s v="INC"/>
    <x v="1884"/>
    <x v="0"/>
  </r>
  <r>
    <x v="4"/>
    <x v="388"/>
    <s v="3 CHAKI RAM BARA"/>
    <x v="0"/>
    <s v="IND"/>
    <x v="1885"/>
    <x v="0"/>
  </r>
  <r>
    <x v="4"/>
    <x v="388"/>
    <s v="4 BHABENDRA SAIKIA"/>
    <x v="0"/>
    <s v="IND"/>
    <x v="1886"/>
    <x v="0"/>
  </r>
  <r>
    <x v="4"/>
    <x v="349"/>
    <s v="1 GOLAP CHANDRA BARUA"/>
    <x v="0"/>
    <s v="INC"/>
    <x v="1887"/>
    <x v="0"/>
  </r>
  <r>
    <x v="4"/>
    <x v="349"/>
    <s v="2 ATUL CHANDRA GOSWAMI"/>
    <x v="0"/>
    <s v="SOP"/>
    <x v="1888"/>
    <x v="0"/>
  </r>
  <r>
    <x v="4"/>
    <x v="349"/>
    <s v="3 RUP RAM BORA"/>
    <x v="0"/>
    <s v="IND"/>
    <x v="1889"/>
    <x v="0"/>
  </r>
  <r>
    <x v="4"/>
    <x v="349"/>
    <s v="4 BOLD RAM NAG"/>
    <x v="0"/>
    <s v="IND"/>
    <x v="1890"/>
    <x v="0"/>
  </r>
  <r>
    <x v="4"/>
    <x v="350"/>
    <s v="1 BISHNU PRASAD"/>
    <x v="0"/>
    <s v="INC"/>
    <x v="1891"/>
    <x v="0"/>
  </r>
  <r>
    <x v="4"/>
    <x v="350"/>
    <s v="2 NIDHI RAM PRASHAN"/>
    <x v="0"/>
    <s v="IND"/>
    <x v="1892"/>
    <x v="0"/>
  </r>
  <r>
    <x v="4"/>
    <x v="350"/>
    <s v="3 INDRESWAR GOSWAMI"/>
    <x v="0"/>
    <s v="SOP"/>
    <x v="1893"/>
    <x v="0"/>
  </r>
  <r>
    <x v="4"/>
    <x v="350"/>
    <s v="4 JAFARUDDIN AHMED"/>
    <x v="0"/>
    <s v="IND"/>
    <x v="1583"/>
    <x v="0"/>
  </r>
  <r>
    <x v="4"/>
    <x v="350"/>
    <s v="5 SAILESH GHOSE"/>
    <x v="0"/>
    <s v="IND"/>
    <x v="1894"/>
    <x v="0"/>
  </r>
  <r>
    <x v="4"/>
    <x v="351"/>
    <s v="1 DEBENDRA NATH BORA"/>
    <x v="0"/>
    <s v="INC"/>
    <x v="1895"/>
    <x v="0"/>
  </r>
  <r>
    <x v="4"/>
    <x v="351"/>
    <s v="2 MD. M. ZAMMILA CHOUDHURY"/>
    <x v="0"/>
    <s v="SOP"/>
    <x v="1896"/>
    <x v="0"/>
  </r>
  <r>
    <x v="4"/>
    <x v="351"/>
    <s v="3 LAKSHEWAR GOHAIN"/>
    <x v="0"/>
    <s v="BJS"/>
    <x v="1897"/>
    <x v="0"/>
  </r>
  <r>
    <x v="4"/>
    <x v="351"/>
    <s v="4 NARENDRA NATH CHOUDHURY"/>
    <x v="0"/>
    <s v="IND"/>
    <x v="1898"/>
    <x v="0"/>
  </r>
  <r>
    <x v="4"/>
    <x v="352"/>
    <s v="1 IDRIS ALI FAKIR"/>
    <x v="0"/>
    <s v="INC"/>
    <x v="1899"/>
    <x v="0"/>
  </r>
  <r>
    <x v="4"/>
    <x v="352"/>
    <s v="2 DILIP DUTTI"/>
    <x v="0"/>
    <s v="IND"/>
    <x v="1900"/>
    <x v="0"/>
  </r>
  <r>
    <x v="4"/>
    <x v="352"/>
    <s v="2 DILIP DUTTI"/>
    <x v="0"/>
    <s v="IND"/>
    <x v="1900"/>
    <x v="0"/>
  </r>
  <r>
    <x v="4"/>
    <x v="352"/>
    <s v="3 AFTARUDDINAHMED"/>
    <x v="0"/>
    <s v="CPI"/>
    <x v="1901"/>
    <x v="0"/>
  </r>
  <r>
    <x v="4"/>
    <x v="352"/>
    <s v="4 ABDUL KHALEQUE CHOUDHURY"/>
    <x v="0"/>
    <s v="CPM"/>
    <x v="1902"/>
    <x v="0"/>
  </r>
  <r>
    <x v="4"/>
    <x v="352"/>
    <s v="5 M. NASIR AHMMED"/>
    <x v="0"/>
    <s v="SOP"/>
    <x v="1903"/>
    <x v="0"/>
  </r>
  <r>
    <x v="4"/>
    <x v="353"/>
    <s v="1 SANTI RANAJAN DASGUPTA"/>
    <x v="0"/>
    <s v="INC"/>
    <x v="1904"/>
    <x v="0"/>
  </r>
  <r>
    <x v="4"/>
    <x v="353"/>
    <s v="2 SAJHANRANJAN SARKAR"/>
    <x v="0"/>
    <s v="IND"/>
    <x v="1905"/>
    <x v="0"/>
  </r>
  <r>
    <x v="4"/>
    <x v="353"/>
    <s v="3 BHUPEN BARBORAH"/>
    <x v="0"/>
    <s v="CPM"/>
    <x v="1906"/>
    <x v="0"/>
  </r>
  <r>
    <x v="4"/>
    <x v="353"/>
    <s v="4 SAMSUDDIN AHMED"/>
    <x v="0"/>
    <s v="CPI"/>
    <x v="1907"/>
    <x v="0"/>
  </r>
  <r>
    <x v="4"/>
    <x v="353"/>
    <s v="5 MAN MOHAN PAUL"/>
    <x v="0"/>
    <s v="FBL"/>
    <x v="1908"/>
    <x v="0"/>
  </r>
  <r>
    <x v="4"/>
    <x v="354"/>
    <s v="1 TULSI DAS"/>
    <x v="0"/>
    <s v="INC"/>
    <x v="1909"/>
    <x v="0"/>
  </r>
  <r>
    <x v="4"/>
    <x v="354"/>
    <s v="2 BHUPEN DAS"/>
    <x v="0"/>
    <s v="CPI"/>
    <x v="1910"/>
    <x v="0"/>
  </r>
  <r>
    <x v="4"/>
    <x v="355"/>
    <s v="1 CHATRA GOPAL KARMAKAR"/>
    <x v="0"/>
    <s v="INC"/>
    <x v="1911"/>
    <x v="0"/>
  </r>
  <r>
    <x v="4"/>
    <x v="355"/>
    <s v="2 RAMA KANTA GOGOE"/>
    <x v="0"/>
    <s v="CPI"/>
    <x v="1912"/>
    <x v="0"/>
  </r>
  <r>
    <x v="4"/>
    <x v="355"/>
    <s v="3 PREMODHAR TOPNO"/>
    <x v="0"/>
    <s v="IND"/>
    <x v="1913"/>
    <x v="0"/>
  </r>
  <r>
    <x v="4"/>
    <x v="355"/>
    <s v="4 SHIVA RAZBANSHI"/>
    <x v="0"/>
    <s v="SOP"/>
    <x v="1914"/>
    <x v="0"/>
  </r>
  <r>
    <x v="4"/>
    <x v="355"/>
    <s v="5 TARUN CH. GOGOI"/>
    <x v="0"/>
    <s v="IND"/>
    <x v="1915"/>
    <x v="0"/>
  </r>
  <r>
    <x v="4"/>
    <x v="356"/>
    <s v="1 SONESWAR BORA"/>
    <x v="0"/>
    <s v="SOP"/>
    <x v="1916"/>
    <x v="0"/>
  </r>
  <r>
    <x v="4"/>
    <x v="356"/>
    <s v="2 ARATI SIKIA"/>
    <x v="0"/>
    <s v="INC"/>
    <x v="1917"/>
    <x v="0"/>
  </r>
  <r>
    <x v="4"/>
    <x v="356"/>
    <s v="3 BISHNURAM KAKATY"/>
    <x v="0"/>
    <s v="IND"/>
    <x v="1918"/>
    <x v="0"/>
  </r>
  <r>
    <x v="4"/>
    <x v="356"/>
    <s v="4 DIMBESWAR KORMAKAR"/>
    <x v="0"/>
    <s v="IND"/>
    <x v="1919"/>
    <x v="0"/>
  </r>
  <r>
    <x v="4"/>
    <x v="356"/>
    <s v="5 BIPIN CHANDRA HAZARIKA"/>
    <x v="0"/>
    <s v="NCO"/>
    <x v="1920"/>
    <x v="0"/>
  </r>
  <r>
    <x v="4"/>
    <x v="356"/>
    <s v="6 BIRENDRA NARAYAN BISMITH"/>
    <x v="0"/>
    <s v="IND"/>
    <x v="1921"/>
    <x v="0"/>
  </r>
  <r>
    <x v="4"/>
    <x v="357"/>
    <s v="1 IMALENDRA BARUAH"/>
    <x v="0"/>
    <s v="SOP"/>
    <x v="1922"/>
    <x v="0"/>
  </r>
  <r>
    <x v="4"/>
    <x v="357"/>
    <s v="2 ABDU MALIK"/>
    <x v="0"/>
    <s v="INC"/>
    <x v="1923"/>
    <x v="0"/>
  </r>
  <r>
    <x v="4"/>
    <x v="357"/>
    <s v="3 AMAL CHANDRA GOSWAMI"/>
    <x v="0"/>
    <s v="IND"/>
    <x v="1924"/>
    <x v="0"/>
  </r>
  <r>
    <x v="4"/>
    <x v="357"/>
    <s v="4 NILA KANTA HAZARIKA"/>
    <x v="0"/>
    <s v="IND"/>
    <x v="1925"/>
    <x v="0"/>
  </r>
  <r>
    <x v="4"/>
    <x v="357"/>
    <s v="5 TARUN KUMAR SAIKIA"/>
    <x v="0"/>
    <s v="IND"/>
    <x v="1800"/>
    <x v="0"/>
  </r>
  <r>
    <x v="4"/>
    <x v="357"/>
    <s v="6 DURGA NATH KAKATY"/>
    <x v="0"/>
    <s v="NCO"/>
    <x v="1926"/>
    <x v="0"/>
  </r>
  <r>
    <x v="4"/>
    <x v="358"/>
    <s v="1 MAL CHANDNA PEGU"/>
    <x v="0"/>
    <s v="INC"/>
    <x v="1927"/>
    <x v="0"/>
  </r>
  <r>
    <x v="4"/>
    <x v="358"/>
    <s v="2 MOHIDHAR PEGU"/>
    <x v="0"/>
    <s v="IND"/>
    <x v="1928"/>
    <x v="0"/>
  </r>
  <r>
    <x v="4"/>
    <x v="358"/>
    <s v="3 BHUBAN RAGON"/>
    <x v="0"/>
    <s v="IND"/>
    <x v="1929"/>
    <x v="0"/>
  </r>
  <r>
    <x v="4"/>
    <x v="359"/>
    <s v="1 BIJOY KRISHNA HANDIQUI"/>
    <x v="0"/>
    <s v="INC"/>
    <x v="1930"/>
    <x v="0"/>
  </r>
  <r>
    <x v="4"/>
    <x v="359"/>
    <s v="2 JOGEN KAIKIA"/>
    <x v="0"/>
    <s v="IND"/>
    <x v="1931"/>
    <x v="0"/>
  </r>
  <r>
    <x v="4"/>
    <x v="359"/>
    <s v="3 BANGHIDHAR DUTTA"/>
    <x v="0"/>
    <s v="SOP"/>
    <x v="1932"/>
    <x v="0"/>
  </r>
  <r>
    <x v="4"/>
    <x v="360"/>
    <s v="1 DULAL CHANDRA BARUAH"/>
    <x v="0"/>
    <s v="IND"/>
    <x v="1933"/>
    <x v="0"/>
  </r>
  <r>
    <x v="4"/>
    <x v="360"/>
    <s v="2 DINANATH RAJKHOWA"/>
    <x v="0"/>
    <s v="INC"/>
    <x v="1934"/>
    <x v="0"/>
  </r>
  <r>
    <x v="4"/>
    <x v="360"/>
    <s v="3 SADA BARUAH"/>
    <x v="0"/>
    <s v="IND"/>
    <x v="1935"/>
    <x v="0"/>
  </r>
  <r>
    <x v="4"/>
    <x v="361"/>
    <s v="1 JOY CHANDRA BORA"/>
    <x v="0"/>
    <s v="INC"/>
    <x v="1936"/>
    <x v="0"/>
  </r>
  <r>
    <x v="4"/>
    <x v="361"/>
    <s v="2 GIRIDHAR THENGAL"/>
    <x v="0"/>
    <s v="CPI"/>
    <x v="1937"/>
    <x v="0"/>
  </r>
  <r>
    <x v="4"/>
    <x v="361"/>
    <s v="3 SUREN HAZARIKA"/>
    <x v="0"/>
    <s v="CPM"/>
    <x v="1938"/>
    <x v="0"/>
  </r>
  <r>
    <x v="4"/>
    <x v="362"/>
    <s v="1 GAJEN TANTI"/>
    <x v="0"/>
    <s v="INC"/>
    <x v="1939"/>
    <x v="0"/>
  </r>
  <r>
    <x v="4"/>
    <x v="362"/>
    <s v="2 JISAN MIPUN"/>
    <x v="0"/>
    <s v="IND"/>
    <x v="1940"/>
    <x v="0"/>
  </r>
  <r>
    <x v="4"/>
    <x v="362"/>
    <s v="3 DEBEN GOGOI"/>
    <x v="0"/>
    <s v="IND"/>
    <x v="1941"/>
    <x v="0"/>
  </r>
  <r>
    <x v="4"/>
    <x v="363"/>
    <s v="1 DULAL CHANDRA KHOUND"/>
    <x v="0"/>
    <s v="CPI"/>
    <x v="1942"/>
    <x v="0"/>
  </r>
  <r>
    <x v="4"/>
    <x v="363"/>
    <s v="2 ILOK GOGOI"/>
    <x v="0"/>
    <s v="INC"/>
    <x v="1943"/>
    <x v="0"/>
  </r>
  <r>
    <x v="4"/>
    <x v="363"/>
    <s v="3 BHOLANATH SANDIQUI"/>
    <x v="0"/>
    <s v="IND"/>
    <x v="1944"/>
    <x v="0"/>
  </r>
  <r>
    <x v="4"/>
    <x v="364"/>
    <s v="1 PUSPADHAR CHALIHA"/>
    <x v="0"/>
    <s v="INC"/>
    <x v="1945"/>
    <x v="0"/>
  </r>
  <r>
    <x v="4"/>
    <x v="364"/>
    <s v="2 KHAGEN BORBORUAH"/>
    <x v="0"/>
    <s v="IND"/>
    <x v="1946"/>
    <x v="0"/>
  </r>
  <r>
    <x v="4"/>
    <x v="364"/>
    <s v="3 KAMAL ANANDA SAIKA"/>
    <x v="0"/>
    <s v="SOP"/>
    <x v="1947"/>
    <x v="0"/>
  </r>
  <r>
    <x v="4"/>
    <x v="364"/>
    <s v="4 BHUBAN HATIBARUAH"/>
    <x v="0"/>
    <s v="IND"/>
    <x v="1948"/>
    <x v="0"/>
  </r>
  <r>
    <x v="4"/>
    <x v="365"/>
    <s v="1 PROMODE CHANDRA GOGOI"/>
    <x v="0"/>
    <s v="CPI"/>
    <x v="1949"/>
    <x v="0"/>
  </r>
  <r>
    <x v="4"/>
    <x v="365"/>
    <s v="2 TANKESWAR DIHINGIA"/>
    <x v="0"/>
    <s v="INC"/>
    <x v="1950"/>
    <x v="0"/>
  </r>
  <r>
    <x v="4"/>
    <x v="365"/>
    <s v="3 NAREN DUTTA"/>
    <x v="0"/>
    <s v="CPM"/>
    <x v="1951"/>
    <x v="0"/>
  </r>
  <r>
    <x v="4"/>
    <x v="365"/>
    <s v="4 MONESWAR MILI"/>
    <x v="0"/>
    <s v="IND"/>
    <x v="1952"/>
    <x v="0"/>
  </r>
  <r>
    <x v="4"/>
    <x v="365"/>
    <s v="5 RATIKANTA BORA"/>
    <x v="0"/>
    <s v="IND"/>
    <x v="1953"/>
    <x v="0"/>
  </r>
  <r>
    <x v="4"/>
    <x v="366"/>
    <s v="1 NARAU KAMAR"/>
    <x v="0"/>
    <s v="INC"/>
    <x v="1954"/>
    <x v="0"/>
  </r>
  <r>
    <x v="4"/>
    <x v="366"/>
    <s v="2 JOGEN GOGOI"/>
    <x v="0"/>
    <s v="CPI"/>
    <x v="1955"/>
    <x v="0"/>
  </r>
  <r>
    <x v="4"/>
    <x v="366"/>
    <s v="3 BUDHINDRA K. RAJKHANIKAR"/>
    <x v="0"/>
    <s v="IND"/>
    <x v="1956"/>
    <x v="0"/>
  </r>
  <r>
    <x v="4"/>
    <x v="366"/>
    <s v="4 ANANTA KUMAR BORGOHAYN"/>
    <x v="0"/>
    <s v="IND"/>
    <x v="1957"/>
    <x v="0"/>
  </r>
  <r>
    <x v="4"/>
    <x v="366"/>
    <s v="5 LOHIT GOGOI"/>
    <x v="0"/>
    <s v="IND"/>
    <x v="1958"/>
    <x v="0"/>
  </r>
  <r>
    <x v="4"/>
    <x v="366"/>
    <s v="5 LOHIT GOGOI"/>
    <x v="0"/>
    <s v="IND"/>
    <x v="1958"/>
    <x v="0"/>
  </r>
  <r>
    <x v="4"/>
    <x v="367"/>
    <s v="1 HITESWAR SAIKIA"/>
    <x v="0"/>
    <s v="INC"/>
    <x v="1959"/>
    <x v="0"/>
  </r>
  <r>
    <x v="4"/>
    <x v="367"/>
    <s v="2 DEPENDRA NATH BARDOLOI"/>
    <x v="0"/>
    <s v="IND"/>
    <x v="1960"/>
    <x v="0"/>
  </r>
  <r>
    <x v="4"/>
    <x v="367"/>
    <s v="3 HARIBAR SAIKIA"/>
    <x v="0"/>
    <s v="IND"/>
    <x v="1961"/>
    <x v="0"/>
  </r>
  <r>
    <x v="4"/>
    <x v="367"/>
    <s v="4 BHUPEN GOGOI"/>
    <x v="0"/>
    <s v="BJS"/>
    <x v="1962"/>
    <x v="0"/>
  </r>
  <r>
    <x v="4"/>
    <x v="368"/>
    <s v="1 KHOGEN GOGOI"/>
    <x v="0"/>
    <s v="INC"/>
    <x v="1963"/>
    <x v="0"/>
  </r>
  <r>
    <x v="4"/>
    <x v="368"/>
    <s v="2 BUDDHA BARUA"/>
    <x v="0"/>
    <s v="IND"/>
    <x v="1964"/>
    <x v="0"/>
  </r>
  <r>
    <x v="4"/>
    <x v="368"/>
    <s v="3 FUDUR KAMAR"/>
    <x v="0"/>
    <s v="IND"/>
    <x v="1965"/>
    <x v="0"/>
  </r>
  <r>
    <x v="4"/>
    <x v="368"/>
    <s v="4 NARESH CHATA"/>
    <x v="0"/>
    <s v="IND"/>
    <x v="1966"/>
    <x v="0"/>
  </r>
  <r>
    <x v="4"/>
    <x v="368"/>
    <s v="5 JOGENDRA NATH BARUA"/>
    <x v="0"/>
    <s v="IND"/>
    <x v="1967"/>
    <x v="0"/>
  </r>
  <r>
    <x v="4"/>
    <x v="368"/>
    <s v="6 PUNANANDA"/>
    <x v="0"/>
    <s v="IND"/>
    <x v="1968"/>
    <x v="0"/>
  </r>
  <r>
    <x v="4"/>
    <x v="369"/>
    <s v="1 JANAKINATH HANSIQUI"/>
    <x v="0"/>
    <s v="IND"/>
    <x v="1969"/>
    <x v="0"/>
  </r>
  <r>
    <x v="4"/>
    <x v="369"/>
    <s v="2 PRAFULLA BOROOAH"/>
    <x v="0"/>
    <s v="INC"/>
    <x v="1970"/>
    <x v="0"/>
  </r>
  <r>
    <x v="4"/>
    <x v="369"/>
    <s v="3 P. M. SARWAN"/>
    <x v="0"/>
    <s v="IND"/>
    <x v="1971"/>
    <x v="0"/>
  </r>
  <r>
    <x v="4"/>
    <x v="370"/>
    <s v="1 PREMADHQ BORA"/>
    <x v="0"/>
    <s v="IND"/>
    <x v="1972"/>
    <x v="0"/>
  </r>
  <r>
    <x v="4"/>
    <x v="370"/>
    <s v="2 PURN NANDA DATTA"/>
    <x v="0"/>
    <s v="INC"/>
    <x v="1973"/>
    <x v="0"/>
  </r>
  <r>
    <x v="4"/>
    <x v="370"/>
    <s v="3 KOSHEWAR BARUA"/>
    <x v="0"/>
    <s v="IND"/>
    <x v="1974"/>
    <x v="0"/>
  </r>
  <r>
    <x v="4"/>
    <x v="370"/>
    <s v="4 BORGORAM DEURI"/>
    <x v="0"/>
    <s v="IND"/>
    <x v="1975"/>
    <x v="0"/>
  </r>
  <r>
    <x v="4"/>
    <x v="370"/>
    <s v="5 ADITYA DOLEY"/>
    <x v="0"/>
    <s v="IND"/>
    <x v="1976"/>
    <x v="0"/>
  </r>
  <r>
    <x v="4"/>
    <x v="371"/>
    <s v="1 LILA KANTA DAS"/>
    <x v="0"/>
    <s v="INC"/>
    <x v="1977"/>
    <x v="0"/>
  </r>
  <r>
    <x v="4"/>
    <x v="371"/>
    <s v="2 CHANDRA KUMAR BORAH"/>
    <x v="0"/>
    <s v="IND"/>
    <x v="1974"/>
    <x v="0"/>
  </r>
  <r>
    <x v="4"/>
    <x v="371"/>
    <s v="3 DEHIRAM DAS"/>
    <x v="0"/>
    <s v="CPI"/>
    <x v="1978"/>
    <x v="0"/>
  </r>
  <r>
    <x v="4"/>
    <x v="371"/>
    <s v="4 NILA DAS"/>
    <x v="0"/>
    <s v="IND"/>
    <x v="1979"/>
    <x v="0"/>
  </r>
  <r>
    <x v="4"/>
    <x v="371"/>
    <s v="5 PRAFUILLA SAIKIA"/>
    <x v="0"/>
    <s v="IND"/>
    <x v="1980"/>
    <x v="0"/>
  </r>
  <r>
    <x v="4"/>
    <x v="371"/>
    <s v="6 MURULI SAIKIA"/>
    <x v="0"/>
    <s v="IND"/>
    <x v="1981"/>
    <x v="0"/>
  </r>
  <r>
    <x v="4"/>
    <x v="372"/>
    <s v="1 GOVIND CHANDRA BORA"/>
    <x v="0"/>
    <s v="INC"/>
    <x v="1982"/>
    <x v="0"/>
  </r>
  <r>
    <x v="4"/>
    <x v="372"/>
    <s v="2 BIRASON DOLEY"/>
    <x v="0"/>
    <s v="PTC"/>
    <x v="1983"/>
    <x v="0"/>
  </r>
  <r>
    <x v="4"/>
    <x v="372"/>
    <s v="3 SARAT CHELLENG"/>
    <x v="0"/>
    <s v="IND"/>
    <x v="1984"/>
    <x v="0"/>
  </r>
  <r>
    <x v="4"/>
    <x v="372"/>
    <s v="4 BHODRESWAR GOGOI"/>
    <x v="0"/>
    <s v="IND"/>
    <x v="1985"/>
    <x v="0"/>
  </r>
  <r>
    <x v="4"/>
    <x v="372"/>
    <s v="5 MINARAN SAIKIA"/>
    <x v="0"/>
    <s v="IND"/>
    <x v="1986"/>
    <x v="0"/>
  </r>
  <r>
    <x v="4"/>
    <x v="372"/>
    <s v="6 GOPAL DUTTA"/>
    <x v="0"/>
    <s v="IND"/>
    <x v="1987"/>
    <x v="0"/>
  </r>
  <r>
    <x v="4"/>
    <x v="373"/>
    <s v="1 LAKSHYA NATH DOLEY"/>
    <x v="0"/>
    <s v="INC"/>
    <x v="1988"/>
    <x v="0"/>
  </r>
  <r>
    <x v="4"/>
    <x v="373"/>
    <s v="2 NAMESWAR PEGU"/>
    <x v="0"/>
    <s v="CPI"/>
    <x v="1989"/>
    <x v="0"/>
  </r>
  <r>
    <x v="4"/>
    <x v="373"/>
    <s v="3 MONDESHWAR DEURI"/>
    <x v="0"/>
    <s v="IND"/>
    <x v="1990"/>
    <x v="0"/>
  </r>
  <r>
    <x v="4"/>
    <x v="373"/>
    <s v="4 DIXON BOSUNATARI"/>
    <x v="0"/>
    <s v="PTC"/>
    <x v="1991"/>
    <x v="0"/>
  </r>
  <r>
    <x v="4"/>
    <x v="373"/>
    <s v="5 HALDHAR YEIN"/>
    <x v="0"/>
    <s v="IND"/>
    <x v="1992"/>
    <x v="0"/>
  </r>
  <r>
    <x v="4"/>
    <x v="374"/>
    <s v="1 ROMESH MOHON KULI"/>
    <x v="0"/>
    <s v="SWA"/>
    <x v="1993"/>
    <x v="0"/>
  </r>
  <r>
    <x v="4"/>
    <x v="374"/>
    <s v="2 LALI KUMAR DOLEY"/>
    <x v="0"/>
    <s v="INC"/>
    <x v="1994"/>
    <x v="0"/>
  </r>
  <r>
    <x v="4"/>
    <x v="374"/>
    <s v="3 KULA BORAH"/>
    <x v="0"/>
    <s v="IND"/>
    <x v="1995"/>
    <x v="0"/>
  </r>
  <r>
    <x v="4"/>
    <x v="374"/>
    <s v="4 RUPESWAR DOLEY"/>
    <x v="0"/>
    <s v="CPM"/>
    <x v="718"/>
    <x v="0"/>
  </r>
  <r>
    <x v="4"/>
    <x v="374"/>
    <s v="5 SANKHA NATH DOLEY"/>
    <x v="0"/>
    <s v="IND"/>
    <x v="1996"/>
    <x v="0"/>
  </r>
  <r>
    <x v="4"/>
    <x v="375"/>
    <s v="1 TARUN CHANDRA CHUTIYA"/>
    <x v="0"/>
    <s v="INC"/>
    <x v="1997"/>
    <x v="0"/>
  </r>
  <r>
    <x v="4"/>
    <x v="375"/>
    <s v="2 MADAN CHANDRA BARUAH"/>
    <x v="0"/>
    <s v="IND"/>
    <x v="1998"/>
    <x v="0"/>
  </r>
  <r>
    <x v="4"/>
    <x v="375"/>
    <s v="3 KHYAMANATH HAZARIKA"/>
    <x v="0"/>
    <s v="IND"/>
    <x v="1999"/>
    <x v="0"/>
  </r>
  <r>
    <x v="4"/>
    <x v="375"/>
    <s v="4 DIBAKAR HAZARIKA"/>
    <x v="0"/>
    <s v="IND"/>
    <x v="2000"/>
    <x v="0"/>
  </r>
  <r>
    <x v="4"/>
    <x v="375"/>
    <s v="5 JITRANJAN SUTBONSHI"/>
    <x v="0"/>
    <s v="CPM"/>
    <x v="2001"/>
    <x v="0"/>
  </r>
  <r>
    <x v="4"/>
    <x v="376"/>
    <s v="1 RAMESH CHANDRA BAROOAH"/>
    <x v="0"/>
    <s v="INC"/>
    <x v="2002"/>
    <x v="0"/>
  </r>
  <r>
    <x v="4"/>
    <x v="376"/>
    <s v="2 SUREN GOGOI"/>
    <x v="0"/>
    <s v="IND"/>
    <x v="2003"/>
    <x v="0"/>
  </r>
  <r>
    <x v="4"/>
    <x v="376"/>
    <s v="2 SUREN GOGOI"/>
    <x v="0"/>
    <s v="IND"/>
    <x v="2003"/>
    <x v="0"/>
  </r>
  <r>
    <x v="4"/>
    <x v="376"/>
    <s v="3 NIBARAN CHANDRA BORA"/>
    <x v="0"/>
    <s v="SOP"/>
    <x v="2004"/>
    <x v="0"/>
  </r>
  <r>
    <x v="4"/>
    <x v="376"/>
    <s v="4 NAGENDRA NATH DAS"/>
    <x v="0"/>
    <s v="IND"/>
    <x v="2005"/>
    <x v="0"/>
  </r>
  <r>
    <x v="4"/>
    <x v="377"/>
    <s v="1 DIPAK MOORMOO"/>
    <x v="0"/>
    <s v="INC"/>
    <x v="2006"/>
    <x v="0"/>
  </r>
  <r>
    <x v="4"/>
    <x v="377"/>
    <s v="2 NIBARAN CHANDRA BORA"/>
    <x v="0"/>
    <s v="SOP"/>
    <x v="2007"/>
    <x v="0"/>
  </r>
  <r>
    <x v="4"/>
    <x v="377"/>
    <s v="3 MONESWAR BORBORUAH"/>
    <x v="0"/>
    <s v="NCO"/>
    <x v="2008"/>
    <x v="0"/>
  </r>
  <r>
    <x v="4"/>
    <x v="378"/>
    <s v="1 INDRESWAR KHAUND"/>
    <x v="0"/>
    <s v="INC"/>
    <x v="2009"/>
    <x v="0"/>
  </r>
  <r>
    <x v="4"/>
    <x v="378"/>
    <s v="2 MADANLAL BERIAL"/>
    <x v="0"/>
    <s v="IND"/>
    <x v="2010"/>
    <x v="0"/>
  </r>
  <r>
    <x v="4"/>
    <x v="378"/>
    <s v="3 TILOK CHANDRA GOGOI"/>
    <x v="0"/>
    <s v="CPI"/>
    <x v="2011"/>
    <x v="0"/>
  </r>
  <r>
    <x v="4"/>
    <x v="378"/>
    <s v="4 JATIN HAZARIKA"/>
    <x v="0"/>
    <s v="SOP"/>
    <x v="2012"/>
    <x v="0"/>
  </r>
  <r>
    <x v="4"/>
    <x v="379"/>
    <s v="1 RAJENDRA NATH PHUKON"/>
    <x v="0"/>
    <s v="INC"/>
    <x v="2013"/>
    <x v="0"/>
  </r>
  <r>
    <x v="4"/>
    <x v="379"/>
    <s v="2 BHADRESWAR GOGOI"/>
    <x v="0"/>
    <s v="SOP"/>
    <x v="2014"/>
    <x v="0"/>
  </r>
  <r>
    <x v="4"/>
    <x v="379"/>
    <s v="3 BIJOY CHANDRA TANTI"/>
    <x v="0"/>
    <s v="IND"/>
    <x v="2015"/>
    <x v="0"/>
  </r>
  <r>
    <x v="4"/>
    <x v="379"/>
    <s v="4 MANDIT GOGOI"/>
    <x v="0"/>
    <s v="IND"/>
    <x v="2016"/>
    <x v="0"/>
  </r>
  <r>
    <x v="4"/>
    <x v="379"/>
    <s v="5 GUNA DHAR GOGOI"/>
    <x v="0"/>
    <s v="IND"/>
    <x v="2017"/>
    <x v="0"/>
  </r>
  <r>
    <x v="4"/>
    <x v="379"/>
    <s v="6 DANDI NATH SWARGARI"/>
    <x v="0"/>
    <s v="NCO"/>
    <x v="2018"/>
    <x v="0"/>
  </r>
  <r>
    <x v="4"/>
    <x v="380"/>
    <s v="1 KSHIRODE CHANDRA SAIKIA"/>
    <x v="0"/>
    <s v="INC"/>
    <x v="2019"/>
    <x v="0"/>
  </r>
  <r>
    <x v="4"/>
    <x v="380"/>
    <s v="2 NIRON GOGOI"/>
    <x v="0"/>
    <s v="CPI"/>
    <x v="2020"/>
    <x v="0"/>
  </r>
  <r>
    <x v="4"/>
    <x v="380"/>
    <s v="3 MOTI GOGOI"/>
    <x v="0"/>
    <s v="IND"/>
    <x v="2021"/>
    <x v="0"/>
  </r>
  <r>
    <x v="4"/>
    <x v="380"/>
    <s v="4 SASHA KAMAL HANDIQUE"/>
    <x v="0"/>
    <s v="CPM"/>
    <x v="2022"/>
    <x v="0"/>
  </r>
  <r>
    <x v="4"/>
    <x v="380"/>
    <s v="5 BHADRA KANTA GOGOI"/>
    <x v="0"/>
    <s v="NCO"/>
    <x v="2023"/>
    <x v="0"/>
  </r>
  <r>
    <x v="4"/>
    <x v="380"/>
    <s v="6 RAM GOSWAMI"/>
    <x v="0"/>
    <s v="SOP"/>
    <x v="2024"/>
    <x v="0"/>
  </r>
  <r>
    <x v="4"/>
    <x v="380"/>
    <s v="7 ANANDA CHANDRA DATTA"/>
    <x v="0"/>
    <s v="IND"/>
    <x v="2025"/>
    <x v="0"/>
  </r>
  <r>
    <x v="4"/>
    <x v="381"/>
    <s v="1 UPENDRA NATH SANATAN"/>
    <x v="0"/>
    <s v="INC"/>
    <x v="2026"/>
    <x v="0"/>
  </r>
  <r>
    <x v="4"/>
    <x v="381"/>
    <s v="1 UPENDRA NATH SANATAN"/>
    <x v="0"/>
    <s v="INC"/>
    <x v="2026"/>
    <x v="0"/>
  </r>
  <r>
    <x v="4"/>
    <x v="381"/>
    <s v="2 MISIL GOHAIN"/>
    <x v="0"/>
    <s v="SOP"/>
    <x v="2027"/>
    <x v="0"/>
  </r>
  <r>
    <x v="4"/>
    <x v="381"/>
    <s v="3 PURNA CHANDRA MAHATO"/>
    <x v="0"/>
    <s v="NCO"/>
    <x v="2028"/>
    <x v="0"/>
  </r>
  <r>
    <x v="4"/>
    <x v="381"/>
    <s v="4 SIDANANDA GOSWAMI"/>
    <x v="0"/>
    <s v="IND"/>
    <x v="2029"/>
    <x v="0"/>
  </r>
  <r>
    <x v="4"/>
    <x v="381"/>
    <s v="5 PRAFULLA BOROOAH"/>
    <x v="0"/>
    <s v="IND"/>
    <x v="2030"/>
    <x v="0"/>
  </r>
  <r>
    <x v="4"/>
    <x v="382"/>
    <s v="1 PARAMANANDA GOGOI"/>
    <x v="0"/>
    <s v="INC"/>
    <x v="2031"/>
    <x v="0"/>
  </r>
  <r>
    <x v="4"/>
    <x v="382"/>
    <s v="2 GOLAP BORBORA"/>
    <x v="0"/>
    <s v="SOP"/>
    <x v="2032"/>
    <x v="0"/>
  </r>
  <r>
    <x v="4"/>
    <x v="383"/>
    <s v="1 CHANDRA BAHADUR CHETRI"/>
    <x v="0"/>
    <s v="INC"/>
    <x v="2033"/>
    <x v="0"/>
  </r>
  <r>
    <x v="4"/>
    <x v="383"/>
    <s v="2 BARI CHOUDHURY"/>
    <x v="0"/>
    <s v="CPI"/>
    <x v="2034"/>
    <x v="0"/>
  </r>
  <r>
    <x v="4"/>
    <x v="383"/>
    <s v="3 NARAYAN DAS"/>
    <x v="0"/>
    <s v="SOP"/>
    <x v="2035"/>
    <x v="0"/>
  </r>
  <r>
    <x v="4"/>
    <x v="384"/>
    <s v="1 MALIA TANTI"/>
    <x v="0"/>
    <s v="INC"/>
    <x v="2036"/>
    <x v="0"/>
  </r>
  <r>
    <x v="4"/>
    <x v="384"/>
    <s v="2 GANESH BAHADUR SINGH"/>
    <x v="0"/>
    <s v="IND"/>
    <x v="2037"/>
    <x v="0"/>
  </r>
  <r>
    <x v="4"/>
    <x v="384"/>
    <s v="3 TILOK CHANDRA DOWERAH"/>
    <x v="0"/>
    <s v="SOP"/>
    <x v="2038"/>
    <x v="0"/>
  </r>
  <r>
    <x v="4"/>
    <x v="384"/>
    <s v="4 KALI CHARAN"/>
    <x v="0"/>
    <s v="IND"/>
    <x v="2039"/>
    <x v="0"/>
  </r>
  <r>
    <x v="4"/>
    <x v="384"/>
    <s v="5 LALON KUMAR SINGH"/>
    <x v="0"/>
    <s v="IND"/>
    <x v="2040"/>
    <x v="0"/>
  </r>
  <r>
    <x v="4"/>
    <x v="385"/>
    <s v="1 TARULATA BORA"/>
    <x v="0"/>
    <s v="INC"/>
    <x v="2041"/>
    <x v="0"/>
  </r>
  <r>
    <x v="4"/>
    <x v="385"/>
    <s v="2 BIDHAN BORAH"/>
    <x v="0"/>
    <s v="IND"/>
    <x v="2042"/>
    <x v="0"/>
  </r>
  <r>
    <x v="4"/>
    <x v="385"/>
    <s v="3 DHARAM KANTA GOHAIN"/>
    <x v="0"/>
    <s v="SOP"/>
    <x v="2043"/>
    <x v="0"/>
  </r>
  <r>
    <x v="4"/>
    <x v="385"/>
    <s v="4 NARSU KUSHAL DAS"/>
    <x v="0"/>
    <s v="IND"/>
    <x v="2044"/>
    <x v="0"/>
  </r>
  <r>
    <x v="4"/>
    <x v="385"/>
    <s v="4 NARSU KUSHAL DAS"/>
    <x v="0"/>
    <s v="IND"/>
    <x v="2044"/>
    <x v="0"/>
  </r>
  <r>
    <x v="4"/>
    <x v="385"/>
    <s v="5 JATINDRA DOLEY"/>
    <x v="0"/>
    <s v="IND"/>
    <x v="2045"/>
    <x v="0"/>
  </r>
  <r>
    <x v="4"/>
    <x v="385"/>
    <s v="6 DEVANANDA DEORI"/>
    <x v="0"/>
    <s v="IND"/>
    <x v="2046"/>
    <x v="0"/>
  </r>
  <r>
    <x v="4"/>
    <x v="385"/>
    <s v="7 BIRU NARAH"/>
    <x v="0"/>
    <s v="IND"/>
    <x v="2047"/>
    <x v="0"/>
  </r>
  <r>
    <x v="4"/>
    <x v="385"/>
    <s v="8 SIBA NATH SONOWAL"/>
    <x v="0"/>
    <s v="NCO"/>
    <x v="2048"/>
    <x v="0"/>
  </r>
  <r>
    <x v="5"/>
    <x v="389"/>
    <s v="1 LILAMOY DAS"/>
    <x v="0"/>
    <s v="JNP"/>
    <x v="2049"/>
    <x v="0"/>
  </r>
  <r>
    <x v="5"/>
    <x v="389"/>
    <s v="1 LILAMOY DAS"/>
    <x v="0"/>
    <s v="JNP"/>
    <x v="2049"/>
    <x v="0"/>
  </r>
  <r>
    <x v="5"/>
    <x v="389"/>
    <s v="2 RAM DEB MALAH"/>
    <x v="0"/>
    <s v="IND"/>
    <x v="2050"/>
    <x v="0"/>
  </r>
  <r>
    <x v="5"/>
    <x v="389"/>
    <s v="3 SURDARSAN DAS"/>
    <x v="0"/>
    <s v="INC"/>
    <x v="2051"/>
    <x v="0"/>
  </r>
  <r>
    <x v="5"/>
    <x v="389"/>
    <s v="4 LALIT PARSAD RABIDAS"/>
    <x v="0"/>
    <s v="INC"/>
    <x v="2052"/>
    <x v="0"/>
  </r>
  <r>
    <x v="5"/>
    <x v="389"/>
    <s v="5 SUBAL CHANDRA DAS"/>
    <x v="0"/>
    <s v="IND"/>
    <x v="2053"/>
    <x v="0"/>
  </r>
  <r>
    <x v="5"/>
    <x v="390"/>
    <s v="1 FAKRUL ISLAM"/>
    <x v="0"/>
    <s v="IND"/>
    <x v="2054"/>
    <x v="0"/>
  </r>
  <r>
    <x v="5"/>
    <x v="390"/>
    <s v="2 ATUL CHANDRA CHAKRAVORTY"/>
    <x v="0"/>
    <s v="IND"/>
    <x v="2055"/>
    <x v="0"/>
  </r>
  <r>
    <x v="5"/>
    <x v="390"/>
    <s v="3 NOBA RAJKUMAR"/>
    <x v="0"/>
    <s v="IND"/>
    <x v="2056"/>
    <x v="0"/>
  </r>
  <r>
    <x v="5"/>
    <x v="390"/>
    <s v="4 BISHWANATH UPADHYAYA"/>
    <x v="0"/>
    <s v="JNP"/>
    <x v="2057"/>
    <x v="0"/>
  </r>
  <r>
    <x v="5"/>
    <x v="390"/>
    <s v="5 DAKSHINA RANJAN DEB"/>
    <x v="0"/>
    <s v="INC"/>
    <x v="2058"/>
    <x v="0"/>
  </r>
  <r>
    <x v="5"/>
    <x v="390"/>
    <s v="6 SHEK MOINUDDIN"/>
    <x v="0"/>
    <s v="INC"/>
    <x v="2059"/>
    <x v="0"/>
  </r>
  <r>
    <x v="5"/>
    <x v="390"/>
    <s v="7 MOTILAL RAM KANOO"/>
    <x v="0"/>
    <s v="IND"/>
    <x v="2060"/>
    <x v="0"/>
  </r>
  <r>
    <x v="5"/>
    <x v="390"/>
    <s v="8 KASHIRODE RANJAN DAS"/>
    <x v="0"/>
    <s v="IND"/>
    <x v="2061"/>
    <x v="0"/>
  </r>
  <r>
    <x v="5"/>
    <x v="390"/>
    <s v="9 NARENDRA JAISWAL"/>
    <x v="0"/>
    <s v="IND"/>
    <x v="1064"/>
    <x v="0"/>
  </r>
  <r>
    <x v="5"/>
    <x v="391"/>
    <s v="1 NISHITH RANJAN DAS"/>
    <x v="0"/>
    <s v="CPM"/>
    <x v="2062"/>
    <x v="0"/>
  </r>
  <r>
    <x v="5"/>
    <x v="391"/>
    <s v="2 ABDUL BASIT CHOUDHURY"/>
    <x v="0"/>
    <s v="INC"/>
    <x v="2063"/>
    <x v="0"/>
  </r>
  <r>
    <x v="5"/>
    <x v="391"/>
    <s v="3 RAJENDRA MOHAN DAS"/>
    <x v="0"/>
    <s v="JNP"/>
    <x v="2064"/>
    <x v="0"/>
  </r>
  <r>
    <x v="5"/>
    <x v="391"/>
    <s v="4 ABDUL ROUF CHOUDHURY"/>
    <x v="0"/>
    <s v="INC"/>
    <x v="2065"/>
    <x v="0"/>
  </r>
  <r>
    <x v="5"/>
    <x v="391"/>
    <s v="5 NURUL HAQUE CHOUDHURY"/>
    <x v="0"/>
    <s v="IND"/>
    <x v="2066"/>
    <x v="0"/>
  </r>
  <r>
    <x v="5"/>
    <x v="391"/>
    <s v="6 DILIP KUMAR DEB"/>
    <x v="0"/>
    <s v="IND"/>
    <x v="2067"/>
    <x v="0"/>
  </r>
  <r>
    <x v="5"/>
    <x v="391"/>
    <s v="7 ABDUL BOSIT CHOUDHURY"/>
    <x v="0"/>
    <s v="IND"/>
    <x v="2068"/>
    <x v="0"/>
  </r>
  <r>
    <x v="5"/>
    <x v="392"/>
    <s v="1 ABDUL MUQTADIR CHOUDHURY"/>
    <x v="0"/>
    <s v="INC"/>
    <x v="2069"/>
    <x v="0"/>
  </r>
  <r>
    <x v="5"/>
    <x v="392"/>
    <s v="2 NIKHIL KANTI DAS"/>
    <x v="0"/>
    <s v="IND"/>
    <x v="2070"/>
    <x v="0"/>
  </r>
  <r>
    <x v="5"/>
    <x v="392"/>
    <s v="3 ABDUL KHALIQUE"/>
    <x v="0"/>
    <s v="IND"/>
    <x v="2071"/>
    <x v="0"/>
  </r>
  <r>
    <x v="5"/>
    <x v="392"/>
    <s v="4 ABDUL HAMID CHOUDHURY"/>
    <x v="0"/>
    <s v="JNP"/>
    <x v="2072"/>
    <x v="0"/>
  </r>
  <r>
    <x v="5"/>
    <x v="392"/>
    <s v="5 KETAKI PRASAD DUTTE"/>
    <x v="0"/>
    <s v="IND"/>
    <x v="2073"/>
    <x v="0"/>
  </r>
  <r>
    <x v="5"/>
    <x v="392"/>
    <s v="6 SATYABRATA ROY"/>
    <x v="0"/>
    <s v="IND"/>
    <x v="491"/>
    <x v="0"/>
  </r>
  <r>
    <x v="5"/>
    <x v="392"/>
    <s v="7 AMARENDRA CHOUDHURY"/>
    <x v="0"/>
    <s v="INC"/>
    <x v="2074"/>
    <x v="0"/>
  </r>
  <r>
    <x v="5"/>
    <x v="392"/>
    <s v="8 MUKTESWAR CHOWDHRY"/>
    <x v="0"/>
    <s v="IND"/>
    <x v="2075"/>
    <x v="0"/>
  </r>
  <r>
    <x v="5"/>
    <x v="393"/>
    <s v="1 RAMENDRA DE"/>
    <x v="0"/>
    <s v="CPM"/>
    <x v="2076"/>
    <x v="0"/>
  </r>
  <r>
    <x v="5"/>
    <x v="393"/>
    <s v="2 MOULANA ABDUL JALIL CHOUDHURY"/>
    <x v="0"/>
    <s v="INC"/>
    <x v="2077"/>
    <x v="0"/>
  </r>
  <r>
    <x v="5"/>
    <x v="393"/>
    <s v="3 GOLAM SUBHANY CHOUDHURY"/>
    <x v="0"/>
    <s v="IND"/>
    <x v="2078"/>
    <x v="0"/>
  </r>
  <r>
    <x v="5"/>
    <x v="393"/>
    <s v="4 KAMAL UDDIN AHMED"/>
    <x v="0"/>
    <s v="JNP"/>
    <x v="2079"/>
    <x v="0"/>
  </r>
  <r>
    <x v="5"/>
    <x v="393"/>
    <s v="5 BASANTA KUMAR DATTA"/>
    <x v="0"/>
    <s v="IND"/>
    <x v="225"/>
    <x v="0"/>
  </r>
  <r>
    <x v="5"/>
    <x v="393"/>
    <s v="6 BIRENDRA KUMAR DAS"/>
    <x v="0"/>
    <s v="INC"/>
    <x v="2080"/>
    <x v="0"/>
  </r>
  <r>
    <x v="5"/>
    <x v="393"/>
    <s v="6 BIRENDRA KUMAR DAS"/>
    <x v="0"/>
    <s v="INC"/>
    <x v="2080"/>
    <x v="0"/>
  </r>
  <r>
    <x v="5"/>
    <x v="393"/>
    <s v="7 MANZOOR AHMED"/>
    <x v="0"/>
    <s v="IND"/>
    <x v="2081"/>
    <x v="0"/>
  </r>
  <r>
    <x v="5"/>
    <x v="393"/>
    <s v="8 ATAR ALI"/>
    <x v="0"/>
    <s v="IND"/>
    <x v="1297"/>
    <x v="0"/>
  </r>
  <r>
    <x v="5"/>
    <x v="394"/>
    <s v="1 DIPAK BHATTACHARJEE"/>
    <x v="0"/>
    <s v="CPM"/>
    <x v="2082"/>
    <x v="1"/>
  </r>
  <r>
    <x v="5"/>
    <x v="394"/>
    <s v="2 ABDUL MUNIB MAJUMDER"/>
    <x v="0"/>
    <s v="IND"/>
    <x v="338"/>
    <x v="1"/>
  </r>
  <r>
    <x v="5"/>
    <x v="394"/>
    <s v="3 SANTOSH JOY"/>
    <x v="0"/>
    <s v="INC"/>
    <x v="2083"/>
    <x v="1"/>
  </r>
  <r>
    <x v="5"/>
    <x v="394"/>
    <s v="4 DESH RANJAN NATH"/>
    <x v="0"/>
    <s v="JNP"/>
    <x v="2084"/>
    <x v="1"/>
  </r>
  <r>
    <x v="5"/>
    <x v="394"/>
    <s v="5 ABDUR RAHMAN CHOUDHRY"/>
    <x v="0"/>
    <s v="INC"/>
    <x v="2085"/>
    <x v="1"/>
  </r>
  <r>
    <x v="5"/>
    <x v="394"/>
    <s v="6 ABDUL RAHMAN KAJUMBDER"/>
    <x v="0"/>
    <s v="IND"/>
    <x v="134"/>
    <x v="1"/>
  </r>
  <r>
    <x v="5"/>
    <x v="394"/>
    <s v="7 DHABAL SINGHA"/>
    <x v="0"/>
    <s v="IND"/>
    <x v="2086"/>
    <x v="1"/>
  </r>
  <r>
    <x v="5"/>
    <x v="394"/>
    <s v="8 KHAIRUNNESSA CHOUDHRY"/>
    <x v="1"/>
    <s v="IND"/>
    <x v="2087"/>
    <x v="1"/>
  </r>
  <r>
    <x v="5"/>
    <x v="394"/>
    <s v="9 ABDUR RAHMAN CHOUDHURY"/>
    <x v="0"/>
    <s v="IND"/>
    <x v="2088"/>
    <x v="1"/>
  </r>
  <r>
    <x v="5"/>
    <x v="394"/>
    <s v="10 JALAL UDDIN"/>
    <x v="0"/>
    <s v="IND"/>
    <x v="1009"/>
    <x v="1"/>
  </r>
  <r>
    <x v="5"/>
    <x v="394"/>
    <s v="11 JULUP RAJA BARBHUIYA"/>
    <x v="0"/>
    <s v="IND"/>
    <x v="1084"/>
    <x v="1"/>
  </r>
  <r>
    <x v="5"/>
    <x v="394"/>
    <s v="12 JIL KADAR ALI"/>
    <x v="0"/>
    <s v="IND"/>
    <x v="2089"/>
    <x v="1"/>
  </r>
  <r>
    <x v="5"/>
    <x v="395"/>
    <s v="1 GOURI SANKAR ROY"/>
    <x v="0"/>
    <s v="INC"/>
    <x v="2090"/>
    <x v="0"/>
  </r>
  <r>
    <x v="5"/>
    <x v="395"/>
    <s v="2 TAJEMUL ALI LASKAR"/>
    <x v="0"/>
    <s v="JNP"/>
    <x v="2091"/>
    <x v="0"/>
  </r>
  <r>
    <x v="5"/>
    <x v="395"/>
    <s v="3 ABDUL JABBAR MAZUMDAR"/>
    <x v="0"/>
    <s v="IND"/>
    <x v="2092"/>
    <x v="0"/>
  </r>
  <r>
    <x v="5"/>
    <x v="395"/>
    <s v="4 MOINUL HAQUE CHOUDHURY"/>
    <x v="0"/>
    <s v="INC"/>
    <x v="2093"/>
    <x v="0"/>
  </r>
  <r>
    <x v="5"/>
    <x v="395"/>
    <s v="5 AKHTAR CHANDRA DAS"/>
    <x v="0"/>
    <s v="IND"/>
    <x v="1052"/>
    <x v="0"/>
  </r>
  <r>
    <x v="5"/>
    <x v="396"/>
    <s v="1 NEPAL CHANDRA DAS"/>
    <x v="0"/>
    <s v="INC"/>
    <x v="2094"/>
    <x v="0"/>
  </r>
  <r>
    <x v="5"/>
    <x v="396"/>
    <s v="2 NURUL HUDA LASKAR"/>
    <x v="0"/>
    <s v="JNP"/>
    <x v="2095"/>
    <x v="0"/>
  </r>
  <r>
    <x v="5"/>
    <x v="396"/>
    <s v="3 MAHMUD ALI BARBHUIYA"/>
    <x v="0"/>
    <s v="INC"/>
    <x v="2096"/>
    <x v="0"/>
  </r>
  <r>
    <x v="5"/>
    <x v="396"/>
    <s v="4 PANKAJ KUMAR GHOSH"/>
    <x v="0"/>
    <s v="IND"/>
    <x v="2097"/>
    <x v="0"/>
  </r>
  <r>
    <x v="5"/>
    <x v="396"/>
    <s v="5 ABDUL LATIF LASKAR"/>
    <x v="0"/>
    <s v="IND"/>
    <x v="2098"/>
    <x v="0"/>
  </r>
  <r>
    <x v="5"/>
    <x v="396"/>
    <s v="6 HARENDRA CHANDRA DAS"/>
    <x v="0"/>
    <s v="IND"/>
    <x v="1033"/>
    <x v="0"/>
  </r>
  <r>
    <x v="5"/>
    <x v="396"/>
    <s v="7 ASHIT DUTTA"/>
    <x v="0"/>
    <s v="IND"/>
    <x v="815"/>
    <x v="0"/>
  </r>
  <r>
    <x v="5"/>
    <x v="397"/>
    <s v="1 NOORUL KUDA"/>
    <x v="0"/>
    <s v="CPM"/>
    <x v="2099"/>
    <x v="0"/>
  </r>
  <r>
    <x v="5"/>
    <x v="397"/>
    <s v="2 KABINDRA PURKAYASTHAN"/>
    <x v="0"/>
    <s v="JNP"/>
    <x v="2100"/>
    <x v="0"/>
  </r>
  <r>
    <x v="5"/>
    <x v="397"/>
    <s v="3 KARNENDU BHATTACHARJEE"/>
    <x v="0"/>
    <s v="INC"/>
    <x v="2101"/>
    <x v="0"/>
  </r>
  <r>
    <x v="5"/>
    <x v="397"/>
    <s v="4 SHAMS UDDIN AHMED"/>
    <x v="0"/>
    <s v="INC"/>
    <x v="2102"/>
    <x v="0"/>
  </r>
  <r>
    <x v="5"/>
    <x v="397"/>
    <s v="5 PARITOSH PAUL CHOUDHURY"/>
    <x v="0"/>
    <s v="IND"/>
    <x v="2103"/>
    <x v="0"/>
  </r>
  <r>
    <x v="5"/>
    <x v="397"/>
    <s v="6 BHOLA RABIDAS"/>
    <x v="0"/>
    <s v="IND"/>
    <x v="2104"/>
    <x v="0"/>
  </r>
  <r>
    <x v="5"/>
    <x v="397"/>
    <s v="7 A.B.AHMADULA HAQUE"/>
    <x v="0"/>
    <s v="IND"/>
    <x v="2105"/>
    <x v="0"/>
  </r>
  <r>
    <x v="5"/>
    <x v="397"/>
    <s v="8 JITENDRA NATH CHOUDHURY"/>
    <x v="0"/>
    <s v="IND"/>
    <x v="250"/>
    <x v="0"/>
  </r>
  <r>
    <x v="5"/>
    <x v="397"/>
    <s v="9 HARENDRA CHANDRA PAUL"/>
    <x v="0"/>
    <s v="IND"/>
    <x v="2106"/>
    <x v="0"/>
  </r>
  <r>
    <x v="5"/>
    <x v="398"/>
    <s v="1 ALTAF HOSSAIN MAZUMDAR"/>
    <x v="0"/>
    <s v="JNP"/>
    <x v="2107"/>
    <x v="0"/>
  </r>
  <r>
    <x v="5"/>
    <x v="398"/>
    <s v="2 NURUL HAQUE CHOUDHURY"/>
    <x v="0"/>
    <s v="INC"/>
    <x v="2108"/>
    <x v="0"/>
  </r>
  <r>
    <x v="5"/>
    <x v="398"/>
    <s v="3 SUSHEH CHANDRA NATH"/>
    <x v="0"/>
    <s v="IND"/>
    <x v="2109"/>
    <x v="0"/>
  </r>
  <r>
    <x v="5"/>
    <x v="398"/>
    <s v="4 ILIAS ALI LAKSHAR"/>
    <x v="0"/>
    <s v="IND"/>
    <x v="2110"/>
    <x v="0"/>
  </r>
  <r>
    <x v="5"/>
    <x v="398"/>
    <s v="5 DHRUBAJYOTI GUPTA"/>
    <x v="0"/>
    <s v="INC"/>
    <x v="2111"/>
    <x v="0"/>
  </r>
  <r>
    <x v="5"/>
    <x v="398"/>
    <s v="6 MANIH UDDIN CHOUDHURY"/>
    <x v="0"/>
    <s v="IND"/>
    <x v="2112"/>
    <x v="0"/>
  </r>
  <r>
    <x v="5"/>
    <x v="399"/>
    <s v="1 SISIR RANJAN DAS"/>
    <x v="0"/>
    <s v="INC"/>
    <x v="2113"/>
    <x v="1"/>
  </r>
  <r>
    <x v="5"/>
    <x v="399"/>
    <s v="2 SUBITA DAS"/>
    <x v="1"/>
    <s v="JNP"/>
    <x v="2114"/>
    <x v="1"/>
  </r>
  <r>
    <x v="5"/>
    <x v="399"/>
    <s v="3 PROFULLA ROY"/>
    <x v="0"/>
    <s v="IND"/>
    <x v="2115"/>
    <x v="1"/>
  </r>
  <r>
    <x v="5"/>
    <x v="399"/>
    <s v="4 DIGENDRA CHANDRA PURKAYASTHA"/>
    <x v="0"/>
    <s v="INC"/>
    <x v="547"/>
    <x v="1"/>
  </r>
  <r>
    <x v="5"/>
    <x v="399"/>
    <s v="5 SUSHIL BISWAS"/>
    <x v="0"/>
    <s v="IND"/>
    <x v="2116"/>
    <x v="1"/>
  </r>
  <r>
    <x v="5"/>
    <x v="399"/>
    <s v="6 SURESH CHOUDHURY"/>
    <x v="0"/>
    <s v="SUC"/>
    <x v="2117"/>
    <x v="1"/>
  </r>
  <r>
    <x v="5"/>
    <x v="400"/>
    <s v="1 JAGANNATH SINGH"/>
    <x v="0"/>
    <s v="JNP"/>
    <x v="2118"/>
    <x v="0"/>
  </r>
  <r>
    <x v="5"/>
    <x v="400"/>
    <s v="2 ABDUL AZIS BARBHUIA"/>
    <x v="0"/>
    <s v="INC"/>
    <x v="2119"/>
    <x v="0"/>
  </r>
  <r>
    <x v="5"/>
    <x v="400"/>
    <s v="3 RAMENDRA DESHMUKHYA"/>
    <x v="0"/>
    <s v="IND"/>
    <x v="2120"/>
    <x v="0"/>
  </r>
  <r>
    <x v="5"/>
    <x v="400"/>
    <s v="4 DWARIKA NATH TEWARI"/>
    <x v="0"/>
    <s v="INC"/>
    <x v="2121"/>
    <x v="0"/>
  </r>
  <r>
    <x v="5"/>
    <x v="400"/>
    <s v="5 ATIN DAS"/>
    <x v="0"/>
    <s v="RSP"/>
    <x v="2122"/>
    <x v="0"/>
  </r>
  <r>
    <x v="5"/>
    <x v="400"/>
    <s v="6 BUDH RAM TELI"/>
    <x v="0"/>
    <s v="IND"/>
    <x v="2123"/>
    <x v="0"/>
  </r>
  <r>
    <x v="5"/>
    <x v="400"/>
    <s v="7 MATILAL ZAIGIDAR"/>
    <x v="0"/>
    <s v="CPI"/>
    <x v="2124"/>
    <x v="0"/>
  </r>
  <r>
    <x v="5"/>
    <x v="401"/>
    <s v="1 KAZI KUTUB UDDIN AHMED"/>
    <x v="0"/>
    <s v="IND"/>
    <x v="2125"/>
    <x v="0"/>
  </r>
  <r>
    <x v="5"/>
    <x v="401"/>
    <s v="2 RAKESH CHANDRA PAUL"/>
    <x v="0"/>
    <s v="IND"/>
    <x v="2126"/>
    <x v="0"/>
  </r>
  <r>
    <x v="5"/>
    <x v="401"/>
    <s v="3 BHAJAN LAL BAROI"/>
    <x v="0"/>
    <s v="IND"/>
    <x v="2127"/>
    <x v="0"/>
  </r>
  <r>
    <x v="5"/>
    <x v="401"/>
    <s v="4 GOUR CHANDRA SINGH"/>
    <x v="0"/>
    <s v="INC"/>
    <x v="2128"/>
    <x v="0"/>
  </r>
  <r>
    <x v="5"/>
    <x v="401"/>
    <s v="5 SHUBHANKAR SINGH"/>
    <x v="0"/>
    <s v="INC"/>
    <x v="2129"/>
    <x v="0"/>
  </r>
  <r>
    <x v="5"/>
    <x v="401"/>
    <s v="6 IRBAT SINGHA"/>
    <x v="0"/>
    <s v="JNP"/>
    <x v="1536"/>
    <x v="0"/>
  </r>
  <r>
    <x v="5"/>
    <x v="401"/>
    <s v="7 RAM PARSAD THAKUR"/>
    <x v="0"/>
    <s v="IND"/>
    <x v="2130"/>
    <x v="0"/>
  </r>
  <r>
    <x v="5"/>
    <x v="401"/>
    <s v="8 RADHA KANTA TANTY"/>
    <x v="0"/>
    <s v="SUC"/>
    <x v="2131"/>
    <x v="0"/>
  </r>
  <r>
    <x v="5"/>
    <x v="402"/>
    <s v="1 A.F.GOLAM OSMANI"/>
    <x v="0"/>
    <s v="JNP"/>
    <x v="2132"/>
    <x v="0"/>
  </r>
  <r>
    <x v="5"/>
    <x v="402"/>
    <s v="2 BEDOKE BEHARI DAS LASKAR"/>
    <x v="0"/>
    <s v="IND"/>
    <x v="2133"/>
    <x v="0"/>
  </r>
  <r>
    <x v="5"/>
    <x v="402"/>
    <s v="3 RUKMINI BARMAN"/>
    <x v="0"/>
    <s v="IND"/>
    <x v="2134"/>
    <x v="0"/>
  </r>
  <r>
    <x v="5"/>
    <x v="402"/>
    <s v="4 AZIZUR REHMAN"/>
    <x v="0"/>
    <s v="INC"/>
    <x v="2135"/>
    <x v="0"/>
  </r>
  <r>
    <x v="5"/>
    <x v="402"/>
    <s v="5 LUTFUR RAHMAN"/>
    <x v="0"/>
    <s v="INC"/>
    <x v="106"/>
    <x v="0"/>
  </r>
  <r>
    <x v="5"/>
    <x v="402"/>
    <s v="6 ABDUL HAQUE MAZUMDAR"/>
    <x v="0"/>
    <s v="RSP"/>
    <x v="196"/>
    <x v="0"/>
  </r>
  <r>
    <x v="5"/>
    <x v="402"/>
    <s v="7 SHAHABUDDIN AHMED"/>
    <x v="0"/>
    <s v="IND"/>
    <x v="2136"/>
    <x v="0"/>
  </r>
  <r>
    <x v="5"/>
    <x v="403"/>
    <s v="1 ABDUL KIYUM CHOUDHURY"/>
    <x v="0"/>
    <s v="INC"/>
    <x v="2137"/>
    <x v="0"/>
  </r>
  <r>
    <x v="5"/>
    <x v="403"/>
    <s v="2 TARAPADA BHATTACHARJEE"/>
    <x v="0"/>
    <s v="IND"/>
    <x v="2138"/>
    <x v="0"/>
  </r>
  <r>
    <x v="5"/>
    <x v="403"/>
    <s v="3 GIRINDRA KUMAR DAS"/>
    <x v="0"/>
    <s v="IND"/>
    <x v="2139"/>
    <x v="0"/>
  </r>
  <r>
    <x v="5"/>
    <x v="403"/>
    <s v="4 ABDUL MATIN MAJUMDAR"/>
    <x v="0"/>
    <s v="JNP"/>
    <x v="2140"/>
    <x v="0"/>
  </r>
  <r>
    <x v="5"/>
    <x v="403"/>
    <s v="5 KAMESWAR SINHA"/>
    <x v="0"/>
    <s v="IND"/>
    <x v="2141"/>
    <x v="0"/>
  </r>
  <r>
    <x v="5"/>
    <x v="403"/>
    <s v="6 SUKUMAR BHATACHARJEE"/>
    <x v="0"/>
    <s v="IND"/>
    <x v="2142"/>
    <x v="0"/>
  </r>
  <r>
    <x v="5"/>
    <x v="403"/>
    <s v="7 INDU BHUSAN DEY"/>
    <x v="0"/>
    <s v="IND"/>
    <x v="2143"/>
    <x v="0"/>
  </r>
  <r>
    <x v="5"/>
    <x v="403"/>
    <s v="8 A.K.NURUL HAQUE"/>
    <x v="0"/>
    <s v="INC"/>
    <x v="1361"/>
    <x v="0"/>
  </r>
  <r>
    <x v="5"/>
    <x v="404"/>
    <s v="1 SONA RAM THAOSEN"/>
    <x v="0"/>
    <s v="JNP"/>
    <x v="2144"/>
    <x v="0"/>
  </r>
  <r>
    <x v="5"/>
    <x v="404"/>
    <s v="2 S.C.DAOLAGUPU"/>
    <x v="0"/>
    <s v="INC"/>
    <x v="2145"/>
    <x v="0"/>
  </r>
  <r>
    <x v="5"/>
    <x v="404"/>
    <s v="3 IJIRANGBE JEME"/>
    <x v="0"/>
    <s v="IND"/>
    <x v="2146"/>
    <x v="0"/>
  </r>
  <r>
    <x v="5"/>
    <x v="404"/>
    <s v="4 D.HOJAI"/>
    <x v="0"/>
    <s v="IND"/>
    <x v="2147"/>
    <x v="0"/>
  </r>
  <r>
    <x v="5"/>
    <x v="405"/>
    <s v="1 BILTON G.MOMIN"/>
    <x v="0"/>
    <s v="JNP"/>
    <x v="2148"/>
    <x v="0"/>
  </r>
  <r>
    <x v="5"/>
    <x v="405"/>
    <s v="2 CHATRASING TERON"/>
    <x v="0"/>
    <s v="INC"/>
    <x v="2149"/>
    <x v="0"/>
  </r>
  <r>
    <x v="5"/>
    <x v="405"/>
    <s v="2 CHATRASING TERON"/>
    <x v="0"/>
    <s v="INC"/>
    <x v="2149"/>
    <x v="0"/>
  </r>
  <r>
    <x v="5"/>
    <x v="405"/>
    <s v="3 LUNSE TIMUNG"/>
    <x v="0"/>
    <s v="IND"/>
    <x v="2150"/>
    <x v="0"/>
  </r>
  <r>
    <x v="5"/>
    <x v="406"/>
    <s v="1 BARELONG TERANG"/>
    <x v="0"/>
    <s v="JNP"/>
    <x v="2151"/>
    <x v="0"/>
  </r>
  <r>
    <x v="5"/>
    <x v="406"/>
    <s v="2 DORSING TERANG"/>
    <x v="0"/>
    <s v="INC"/>
    <x v="2152"/>
    <x v="0"/>
  </r>
  <r>
    <x v="5"/>
    <x v="406"/>
    <s v="3 TAKTAMAL HASHUM"/>
    <x v="0"/>
    <s v="IND"/>
    <x v="2153"/>
    <x v="0"/>
  </r>
  <r>
    <x v="5"/>
    <x v="407"/>
    <s v="1 GANDHI RAM TIMUNG"/>
    <x v="0"/>
    <s v="JNP"/>
    <x v="2154"/>
    <x v="0"/>
  </r>
  <r>
    <x v="5"/>
    <x v="407"/>
    <s v="2 SAI SAI TERANG"/>
    <x v="0"/>
    <s v="INC"/>
    <x v="2155"/>
    <x v="0"/>
  </r>
  <r>
    <x v="5"/>
    <x v="407"/>
    <s v="3 KAIJO SONG"/>
    <x v="0"/>
    <s v="IND"/>
    <x v="2156"/>
    <x v="0"/>
  </r>
  <r>
    <x v="5"/>
    <x v="408"/>
    <s v="1 DHANI RAM RONGPI"/>
    <x v="0"/>
    <s v="INC"/>
    <x v="2157"/>
    <x v="0"/>
  </r>
  <r>
    <x v="5"/>
    <x v="408"/>
    <s v="2 ROY ENGHEE"/>
    <x v="0"/>
    <s v="JNP"/>
    <x v="2158"/>
    <x v="0"/>
  </r>
  <r>
    <x v="5"/>
    <x v="409"/>
    <s v="1 ZAHIRUL ISLAM"/>
    <x v="0"/>
    <s v="JNP"/>
    <x v="2159"/>
    <x v="0"/>
  </r>
  <r>
    <x v="5"/>
    <x v="409"/>
    <s v="2 NURUL ISLAN"/>
    <x v="0"/>
    <s v="INC"/>
    <x v="2160"/>
    <x v="0"/>
  </r>
  <r>
    <x v="5"/>
    <x v="409"/>
    <s v="3 ABU MOHAMMAD SAMSUL BARI"/>
    <x v="0"/>
    <s v="IND"/>
    <x v="2161"/>
    <x v="0"/>
  </r>
  <r>
    <x v="5"/>
    <x v="409"/>
    <s v="4 NALU BEPARI"/>
    <x v="0"/>
    <s v="IND"/>
    <x v="1511"/>
    <x v="0"/>
  </r>
  <r>
    <x v="5"/>
    <x v="409"/>
    <s v="5 A.KALAM SARKAR"/>
    <x v="0"/>
    <s v="IND"/>
    <x v="811"/>
    <x v="0"/>
  </r>
  <r>
    <x v="5"/>
    <x v="409"/>
    <s v="6 PARAHAD HOSSEN AHMED"/>
    <x v="0"/>
    <s v="INC"/>
    <x v="2162"/>
    <x v="0"/>
  </r>
  <r>
    <x v="5"/>
    <x v="410"/>
    <s v="1 DEWAN JOYNAL ABEDIN"/>
    <x v="0"/>
    <s v="IND"/>
    <x v="2163"/>
    <x v="0"/>
  </r>
  <r>
    <x v="5"/>
    <x v="410"/>
    <s v="2 NASIRUDDIN"/>
    <x v="0"/>
    <s v="JNP"/>
    <x v="2164"/>
    <x v="0"/>
  </r>
  <r>
    <x v="5"/>
    <x v="410"/>
    <s v="3 ABDUL KARIM"/>
    <x v="0"/>
    <s v="INC"/>
    <x v="2165"/>
    <x v="0"/>
  </r>
  <r>
    <x v="5"/>
    <x v="410"/>
    <s v="4 NURAZAMAL SHEIKH"/>
    <x v="0"/>
    <s v="INC"/>
    <x v="794"/>
    <x v="0"/>
  </r>
  <r>
    <x v="5"/>
    <x v="410"/>
    <s v="5 ABDUS SHAKOOR MAZUMDAR"/>
    <x v="0"/>
    <s v="IND"/>
    <x v="2166"/>
    <x v="0"/>
  </r>
  <r>
    <x v="5"/>
    <x v="410"/>
    <s v="6 FARHAD HOSSEN AHMED"/>
    <x v="0"/>
    <s v="IND"/>
    <x v="2167"/>
    <x v="0"/>
  </r>
  <r>
    <x v="5"/>
    <x v="411"/>
    <s v="1 MOHAMMAD UMARUDDIN"/>
    <x v="0"/>
    <s v="INC"/>
    <x v="2168"/>
    <x v="0"/>
  </r>
  <r>
    <x v="5"/>
    <x v="411"/>
    <s v="2 RAJENDRA MOHAN DUTTA"/>
    <x v="0"/>
    <s v="IND"/>
    <x v="2169"/>
    <x v="0"/>
  </r>
  <r>
    <x v="5"/>
    <x v="411"/>
    <s v="3 SYED AHMAD ALI"/>
    <x v="0"/>
    <s v="JNP"/>
    <x v="2170"/>
    <x v="0"/>
  </r>
  <r>
    <x v="5"/>
    <x v="411"/>
    <s v="4 HAMID ALI SHEIKH"/>
    <x v="0"/>
    <s v="IND"/>
    <x v="144"/>
    <x v="0"/>
  </r>
  <r>
    <x v="5"/>
    <x v="411"/>
    <s v="5 DILIP KUMAR CHAKRAVARTY"/>
    <x v="0"/>
    <s v="RSP"/>
    <x v="2171"/>
    <x v="0"/>
  </r>
  <r>
    <x v="5"/>
    <x v="411"/>
    <s v="6 SAMSUL HAQUE PARDHANI"/>
    <x v="0"/>
    <s v="IND"/>
    <x v="2172"/>
    <x v="0"/>
  </r>
  <r>
    <x v="5"/>
    <x v="411"/>
    <s v="7 MAHIRUDDIN"/>
    <x v="0"/>
    <s v="INC"/>
    <x v="2173"/>
    <x v="0"/>
  </r>
  <r>
    <x v="5"/>
    <x v="412"/>
    <s v="1 MOHAMMAD AZAD ALI"/>
    <x v="0"/>
    <s v="JNP"/>
    <x v="2174"/>
    <x v="0"/>
  </r>
  <r>
    <x v="5"/>
    <x v="412"/>
    <s v="2 RAMESH CHANDRA ROY"/>
    <x v="0"/>
    <s v="INC"/>
    <x v="2175"/>
    <x v="0"/>
  </r>
  <r>
    <x v="5"/>
    <x v="412"/>
    <s v="3 PARESH BARUA"/>
    <x v="0"/>
    <s v="RSP"/>
    <x v="2176"/>
    <x v="0"/>
  </r>
  <r>
    <x v="5"/>
    <x v="412"/>
    <s v="4 BATEDRA NATH BRAHMA"/>
    <x v="0"/>
    <s v="IND"/>
    <x v="2177"/>
    <x v="0"/>
  </r>
  <r>
    <x v="5"/>
    <x v="412"/>
    <s v="5 INAMUL MAZID"/>
    <x v="0"/>
    <s v="IND"/>
    <x v="2178"/>
    <x v="0"/>
  </r>
  <r>
    <x v="5"/>
    <x v="412"/>
    <s v="6 SAIFUR RAHMAN MANDAL"/>
    <x v="0"/>
    <s v="INC"/>
    <x v="2179"/>
    <x v="0"/>
  </r>
  <r>
    <x v="5"/>
    <x v="413"/>
    <s v="1 ALUDDIN SARKAR"/>
    <x v="0"/>
    <s v="CPI"/>
    <x v="2180"/>
    <x v="1"/>
  </r>
  <r>
    <x v="5"/>
    <x v="413"/>
    <s v="2 SABITA RANI PRADHANI"/>
    <x v="1"/>
    <s v="JNP"/>
    <x v="2181"/>
    <x v="1"/>
  </r>
  <r>
    <x v="5"/>
    <x v="413"/>
    <s v="3 JADABANANDA ADHIKARI"/>
    <x v="0"/>
    <s v="INC"/>
    <x v="2182"/>
    <x v="1"/>
  </r>
  <r>
    <x v="5"/>
    <x v="413"/>
    <s v="4 RADHA BALLAV SAHA ROY"/>
    <x v="0"/>
    <s v="RSP"/>
    <x v="2183"/>
    <x v="1"/>
  </r>
  <r>
    <x v="5"/>
    <x v="413"/>
    <s v="5 KABIR CHANDRA ROY PRADHANI"/>
    <x v="0"/>
    <s v="IND"/>
    <x v="2184"/>
    <x v="1"/>
  </r>
  <r>
    <x v="5"/>
    <x v="413"/>
    <s v="6 NURUL HOSSEN TALUKDAR"/>
    <x v="0"/>
    <s v="INC"/>
    <x v="2185"/>
    <x v="1"/>
  </r>
  <r>
    <x v="5"/>
    <x v="414"/>
    <s v="1 GAISUDDIN AHMED"/>
    <x v="0"/>
    <s v="IND"/>
    <x v="2186"/>
    <x v="0"/>
  </r>
  <r>
    <x v="5"/>
    <x v="414"/>
    <s v="2 SIRAJUDDIN AHMED"/>
    <x v="0"/>
    <s v="INC"/>
    <x v="2187"/>
    <x v="0"/>
  </r>
  <r>
    <x v="5"/>
    <x v="414"/>
    <s v="3 PANCHANAN BHADURI"/>
    <x v="0"/>
    <s v="IND"/>
    <x v="2188"/>
    <x v="0"/>
  </r>
  <r>
    <x v="5"/>
    <x v="414"/>
    <s v="4 MOZIBUR RAHAMAN"/>
    <x v="0"/>
    <s v="JNP"/>
    <x v="344"/>
    <x v="0"/>
  </r>
  <r>
    <x v="5"/>
    <x v="414"/>
    <s v="5 SURAT JAMAL"/>
    <x v="0"/>
    <s v="IND"/>
    <x v="2189"/>
    <x v="0"/>
  </r>
  <r>
    <x v="5"/>
    <x v="414"/>
    <s v="6 FAIZAL HAQUE"/>
    <x v="0"/>
    <s v="INC"/>
    <x v="2190"/>
    <x v="0"/>
  </r>
  <r>
    <x v="5"/>
    <x v="414"/>
    <s v="7 ABUL FAZAL"/>
    <x v="0"/>
    <s v="IND"/>
    <x v="2191"/>
    <x v="0"/>
  </r>
  <r>
    <x v="5"/>
    <x v="415"/>
    <s v="1 SURAT CHANDDRA SINHA"/>
    <x v="0"/>
    <s v="INC"/>
    <x v="2192"/>
    <x v="0"/>
  </r>
  <r>
    <x v="5"/>
    <x v="415"/>
    <s v="2 JAHAN UDDIN AHMED"/>
    <x v="0"/>
    <s v="JNP"/>
    <x v="2193"/>
    <x v="0"/>
  </r>
  <r>
    <x v="5"/>
    <x v="415"/>
    <s v="3 HIRENDRA KUMAR SARMA"/>
    <x v="0"/>
    <s v="IND"/>
    <x v="2194"/>
    <x v="0"/>
  </r>
  <r>
    <x v="5"/>
    <x v="415"/>
    <s v="4 MUNIRAZAMAN"/>
    <x v="0"/>
    <s v="IND"/>
    <x v="2195"/>
    <x v="0"/>
  </r>
  <r>
    <x v="5"/>
    <x v="415"/>
    <s v="5 DHIRENDRA NATH"/>
    <x v="0"/>
    <s v="IND"/>
    <x v="2196"/>
    <x v="0"/>
  </r>
  <r>
    <x v="5"/>
    <x v="415"/>
    <s v="6 MANIRUZZAMAN AHMED"/>
    <x v="0"/>
    <s v="IND"/>
    <x v="2197"/>
    <x v="0"/>
  </r>
  <r>
    <x v="5"/>
    <x v="415"/>
    <s v="7 SUFIUR RAHAMAN"/>
    <x v="0"/>
    <s v="INC"/>
    <x v="2198"/>
    <x v="0"/>
  </r>
  <r>
    <x v="5"/>
    <x v="416"/>
    <s v="1 MATHIAS TUDU"/>
    <x v="0"/>
    <s v="INC"/>
    <x v="2199"/>
    <x v="0"/>
  </r>
  <r>
    <x v="5"/>
    <x v="416"/>
    <s v="2 MATHIAS MARANDI"/>
    <x v="0"/>
    <s v="JNP"/>
    <x v="2200"/>
    <x v="0"/>
  </r>
  <r>
    <x v="5"/>
    <x v="416"/>
    <s v="3 NILKAMAL ROY"/>
    <x v="0"/>
    <s v="IND"/>
    <x v="2201"/>
    <x v="0"/>
  </r>
  <r>
    <x v="5"/>
    <x v="416"/>
    <s v="4 NURBAKSH SEIKH"/>
    <x v="0"/>
    <s v="INC"/>
    <x v="2202"/>
    <x v="0"/>
  </r>
  <r>
    <x v="5"/>
    <x v="416"/>
    <s v="5 KHUSHAL BARLA"/>
    <x v="0"/>
    <s v="RSP"/>
    <x v="2203"/>
    <x v="0"/>
  </r>
  <r>
    <x v="5"/>
    <x v="416"/>
    <s v="6 PHILLIP HASDA"/>
    <x v="0"/>
    <s v="FBL"/>
    <x v="2204"/>
    <x v="0"/>
  </r>
  <r>
    <x v="5"/>
    <x v="416"/>
    <s v="7 JIRENDRA BASUMATARY"/>
    <x v="0"/>
    <s v="IND"/>
    <x v="2205"/>
    <x v="0"/>
  </r>
  <r>
    <x v="5"/>
    <x v="416"/>
    <s v="8 SUPHOL KISHKU"/>
    <x v="0"/>
    <s v="IND"/>
    <x v="2206"/>
    <x v="0"/>
  </r>
  <r>
    <x v="5"/>
    <x v="416"/>
    <s v="9 RAJENDRA ISLARI"/>
    <x v="0"/>
    <s v="IND"/>
    <x v="2207"/>
    <x v="0"/>
  </r>
  <r>
    <x v="5"/>
    <x v="417"/>
    <s v="1 RANENDRA NARAYAN BASUMATARI"/>
    <x v="0"/>
    <s v="INC"/>
    <x v="2208"/>
    <x v="0"/>
  </r>
  <r>
    <x v="5"/>
    <x v="417"/>
    <s v="2 THANESWAR NARZARY"/>
    <x v="0"/>
    <s v="PTC"/>
    <x v="2209"/>
    <x v="0"/>
  </r>
  <r>
    <x v="5"/>
    <x v="417"/>
    <s v="3 PRAKASH CHANDRA BASUMATARY"/>
    <x v="0"/>
    <s v="IND"/>
    <x v="2210"/>
    <x v="0"/>
  </r>
  <r>
    <x v="5"/>
    <x v="417"/>
    <s v="4 KANAKESWAR NARZARY"/>
    <x v="0"/>
    <s v="IND"/>
    <x v="2211"/>
    <x v="0"/>
  </r>
  <r>
    <x v="5"/>
    <x v="417"/>
    <s v="5 AMAR SINGH RAVA"/>
    <x v="0"/>
    <s v="IND"/>
    <x v="2212"/>
    <x v="0"/>
  </r>
  <r>
    <x v="5"/>
    <x v="418"/>
    <s v="1 SAMAR BRAHMA CHOUDHURY"/>
    <x v="0"/>
    <s v="PTC"/>
    <x v="2213"/>
    <x v="0"/>
  </r>
  <r>
    <x v="5"/>
    <x v="418"/>
    <s v="2 JAGADISH CHANDRA BRAHMA"/>
    <x v="0"/>
    <s v="INC"/>
    <x v="2214"/>
    <x v="0"/>
  </r>
  <r>
    <x v="5"/>
    <x v="418"/>
    <s v="3 PRASINJIT BRAHMA"/>
    <x v="0"/>
    <s v="IND"/>
    <x v="2215"/>
    <x v="0"/>
  </r>
  <r>
    <x v="5"/>
    <x v="418"/>
    <s v="4 DHWAJENDRA CHANDRA BRAHMA"/>
    <x v="0"/>
    <s v="INC"/>
    <x v="2216"/>
    <x v="0"/>
  </r>
  <r>
    <x v="5"/>
    <x v="418"/>
    <s v="5 UDAY DALMARY"/>
    <x v="0"/>
    <s v="IND"/>
    <x v="2217"/>
    <x v="0"/>
  </r>
  <r>
    <x v="5"/>
    <x v="419"/>
    <s v="1 PANCHANAN BRAHMA"/>
    <x v="0"/>
    <s v="PTC"/>
    <x v="2218"/>
    <x v="0"/>
  </r>
  <r>
    <x v="5"/>
    <x v="419"/>
    <s v="2 UTTAM BRAHMA"/>
    <x v="0"/>
    <s v="INC"/>
    <x v="2219"/>
    <x v="0"/>
  </r>
  <r>
    <x v="5"/>
    <x v="419"/>
    <s v="3 BIRENDRA NARAYAN BRAHMA PATGIRI"/>
    <x v="0"/>
    <s v="INC"/>
    <x v="2220"/>
    <x v="0"/>
  </r>
  <r>
    <x v="5"/>
    <x v="419"/>
    <s v="4 RUP RAO BASUMATARY"/>
    <x v="0"/>
    <s v="IND"/>
    <x v="2221"/>
    <x v="0"/>
  </r>
  <r>
    <x v="5"/>
    <x v="420"/>
    <s v="1 MATHURA MOHAN SINHA"/>
    <x v="0"/>
    <s v="JNP"/>
    <x v="2222"/>
    <x v="0"/>
  </r>
  <r>
    <x v="5"/>
    <x v="420"/>
    <s v="2 GURU CHARAN SINGHA"/>
    <x v="0"/>
    <s v="CPM"/>
    <x v="2223"/>
    <x v="0"/>
  </r>
  <r>
    <x v="5"/>
    <x v="420"/>
    <s v="3 DARUBA NARAYAN BARUS"/>
    <x v="0"/>
    <s v="INC"/>
    <x v="2224"/>
    <x v="0"/>
  </r>
  <r>
    <x v="5"/>
    <x v="420"/>
    <s v="4 NIMAL CHAND DUTTA BARUS"/>
    <x v="0"/>
    <s v="INC"/>
    <x v="2225"/>
    <x v="0"/>
  </r>
  <r>
    <x v="5"/>
    <x v="420"/>
    <s v="5 RAJA AJIT NARAYAN DEB"/>
    <x v="0"/>
    <s v="IND"/>
    <x v="2226"/>
    <x v="0"/>
  </r>
  <r>
    <x v="5"/>
    <x v="420"/>
    <s v="6 ARUN KUMAR ROY"/>
    <x v="0"/>
    <s v="CPI"/>
    <x v="2227"/>
    <x v="0"/>
  </r>
  <r>
    <x v="5"/>
    <x v="421"/>
    <s v="1 PADMALOCHAN BORO"/>
    <x v="0"/>
    <s v="IND"/>
    <x v="220"/>
    <x v="0"/>
  </r>
  <r>
    <x v="5"/>
    <x v="421"/>
    <s v="2 GOLAK CHANDRA PATGIRI"/>
    <x v="0"/>
    <s v="INC"/>
    <x v="2228"/>
    <x v="0"/>
  </r>
  <r>
    <x v="5"/>
    <x v="421"/>
    <s v="3 KALIPADA GHATAK"/>
    <x v="0"/>
    <s v="JNP"/>
    <x v="2229"/>
    <x v="0"/>
  </r>
  <r>
    <x v="5"/>
    <x v="421"/>
    <s v="4 MIRANJAN MAZUMDER"/>
    <x v="0"/>
    <s v="IND"/>
    <x v="2230"/>
    <x v="0"/>
  </r>
  <r>
    <x v="5"/>
    <x v="421"/>
    <s v="5 RAM PRASAD DAS"/>
    <x v="0"/>
    <s v="IND"/>
    <x v="2231"/>
    <x v="0"/>
  </r>
  <r>
    <x v="5"/>
    <x v="421"/>
    <s v="6 RAKHAL DAS"/>
    <x v="0"/>
    <s v="INC"/>
    <x v="2232"/>
    <x v="0"/>
  </r>
  <r>
    <x v="5"/>
    <x v="421"/>
    <s v="7 JAMINI MOHAN BASUMATARY"/>
    <x v="0"/>
    <s v="IND"/>
    <x v="2233"/>
    <x v="0"/>
  </r>
  <r>
    <x v="5"/>
    <x v="422"/>
    <s v="1 PANI MEDHI"/>
    <x v="0"/>
    <s v="IND"/>
    <x v="2234"/>
    <x v="0"/>
  </r>
  <r>
    <x v="5"/>
    <x v="422"/>
    <s v="2 MOHODAR CHANDRA PATHAK"/>
    <x v="0"/>
    <s v="CPM"/>
    <x v="2235"/>
    <x v="0"/>
  </r>
  <r>
    <x v="5"/>
    <x v="422"/>
    <s v="3 MAHENDRA CHANDRA ADHIKARI"/>
    <x v="0"/>
    <s v="INC"/>
    <x v="2236"/>
    <x v="0"/>
  </r>
  <r>
    <x v="5"/>
    <x v="422"/>
    <s v="4 BASIRUDDIN AHMED"/>
    <x v="0"/>
    <s v="IND"/>
    <x v="2237"/>
    <x v="0"/>
  </r>
  <r>
    <x v="5"/>
    <x v="422"/>
    <s v="5 ABDUL HAKIM"/>
    <x v="0"/>
    <s v="JNP"/>
    <x v="2238"/>
    <x v="0"/>
  </r>
  <r>
    <x v="5"/>
    <x v="422"/>
    <s v="6 ASWINI KUMAR ROY"/>
    <x v="0"/>
    <s v="INC"/>
    <x v="2239"/>
    <x v="0"/>
  </r>
  <r>
    <x v="5"/>
    <x v="423"/>
    <s v="1 RABINDRA NATH CHOUDHURY"/>
    <x v="0"/>
    <s v="JNP"/>
    <x v="2240"/>
    <x v="0"/>
  </r>
  <r>
    <x v="5"/>
    <x v="423"/>
    <s v="2 AYODHYA RAM DAS"/>
    <x v="0"/>
    <s v="INC"/>
    <x v="2241"/>
    <x v="0"/>
  </r>
  <r>
    <x v="5"/>
    <x v="423"/>
    <s v="3 HEM CHARAN SUTRADHAR"/>
    <x v="0"/>
    <s v="INC"/>
    <x v="413"/>
    <x v="0"/>
  </r>
  <r>
    <x v="5"/>
    <x v="424"/>
    <s v="1 JAGAT CHANDRA PATGIRI"/>
    <x v="0"/>
    <s v="JNP"/>
    <x v="2242"/>
    <x v="1"/>
  </r>
  <r>
    <x v="5"/>
    <x v="424"/>
    <s v="2 TARUN KHAKHALARY"/>
    <x v="0"/>
    <s v="CPM"/>
    <x v="2243"/>
    <x v="1"/>
  </r>
  <r>
    <x v="5"/>
    <x v="424"/>
    <s v="3 SARAT RABHA"/>
    <x v="0"/>
    <s v="CPI"/>
    <x v="2244"/>
    <x v="1"/>
  </r>
  <r>
    <x v="5"/>
    <x v="424"/>
    <s v="4 ANDNDI BALA RABHA"/>
    <x v="1"/>
    <s v="INC"/>
    <x v="2245"/>
    <x v="1"/>
  </r>
  <r>
    <x v="5"/>
    <x v="424"/>
    <s v="5 GAPENDRA BASUMATARI"/>
    <x v="0"/>
    <s v="INC"/>
    <x v="2246"/>
    <x v="1"/>
  </r>
  <r>
    <x v="5"/>
    <x v="424"/>
    <s v="6 RAVINDRA NARAYAN BRAHMA"/>
    <x v="0"/>
    <s v="IND"/>
    <x v="2247"/>
    <x v="1"/>
  </r>
  <r>
    <x v="5"/>
    <x v="425"/>
    <s v="1 BIRENDRA NATH CHOUDHURY"/>
    <x v="0"/>
    <s v="CPM"/>
    <x v="2248"/>
    <x v="1"/>
  </r>
  <r>
    <x v="5"/>
    <x v="425"/>
    <s v="2 MOHMOD ALI"/>
    <x v="0"/>
    <s v="IND"/>
    <x v="2249"/>
    <x v="1"/>
  </r>
  <r>
    <x v="5"/>
    <x v="425"/>
    <s v="3 RATNESWAR DAS"/>
    <x v="0"/>
    <s v="IND"/>
    <x v="2250"/>
    <x v="1"/>
  </r>
  <r>
    <x v="5"/>
    <x v="425"/>
    <s v="4 BENOY KRISHNA GHOSE"/>
    <x v="0"/>
    <s v="JNP"/>
    <x v="2251"/>
    <x v="1"/>
  </r>
  <r>
    <x v="5"/>
    <x v="425"/>
    <s v="5 BISWANATH NATH"/>
    <x v="0"/>
    <s v="INC"/>
    <x v="2252"/>
    <x v="1"/>
  </r>
  <r>
    <x v="5"/>
    <x v="425"/>
    <s v="6 BIRENDRA GHOSE"/>
    <x v="0"/>
    <s v="IND"/>
    <x v="2253"/>
    <x v="1"/>
  </r>
  <r>
    <x v="5"/>
    <x v="425"/>
    <s v="7 CHANDRALEKHA DAS"/>
    <x v="0"/>
    <s v="IND"/>
    <x v="2254"/>
    <x v="1"/>
  </r>
  <r>
    <x v="5"/>
    <x v="425"/>
    <s v="8 RAMKRISHNA"/>
    <x v="1"/>
    <s v="IND"/>
    <x v="2255"/>
    <x v="1"/>
  </r>
  <r>
    <x v="5"/>
    <x v="425"/>
    <s v="9 HAREKRISHNA MANDAL"/>
    <x v="0"/>
    <s v="IND"/>
    <x v="2256"/>
    <x v="1"/>
  </r>
  <r>
    <x v="5"/>
    <x v="426"/>
    <s v="1 NAZMUL HAQUE"/>
    <x v="0"/>
    <s v="IND"/>
    <x v="2257"/>
    <x v="0"/>
  </r>
  <r>
    <x v="5"/>
    <x v="426"/>
    <s v="2 MIZANAUR RAHMAN MANDAL"/>
    <x v="0"/>
    <s v="JNP"/>
    <x v="2258"/>
    <x v="0"/>
  </r>
  <r>
    <x v="5"/>
    <x v="426"/>
    <s v="3 KESTO KUMAR RABHA"/>
    <x v="0"/>
    <s v="INC"/>
    <x v="519"/>
    <x v="0"/>
  </r>
  <r>
    <x v="5"/>
    <x v="426"/>
    <s v="4 GOPAL PANDEY"/>
    <x v="0"/>
    <s v="IND"/>
    <x v="2259"/>
    <x v="0"/>
  </r>
  <r>
    <x v="5"/>
    <x v="426"/>
    <s v="5 AHMMED ALI"/>
    <x v="0"/>
    <s v="IND"/>
    <x v="2260"/>
    <x v="0"/>
  </r>
  <r>
    <x v="5"/>
    <x v="426"/>
    <s v="6 MAZIRUDDIN AHMED"/>
    <x v="0"/>
    <s v="INC"/>
    <x v="429"/>
    <x v="0"/>
  </r>
  <r>
    <x v="5"/>
    <x v="426"/>
    <s v="7 SAILENDRA"/>
    <x v="0"/>
    <s v="IND"/>
    <x v="2261"/>
    <x v="0"/>
  </r>
  <r>
    <x v="5"/>
    <x v="426"/>
    <s v="8 SABDER ALI MASTER"/>
    <x v="0"/>
    <s v="IND"/>
    <x v="2262"/>
    <x v="0"/>
  </r>
  <r>
    <x v="5"/>
    <x v="426"/>
    <s v="9 SADANANDA DAS"/>
    <x v="0"/>
    <s v="IND"/>
    <x v="2263"/>
    <x v="0"/>
  </r>
  <r>
    <x v="5"/>
    <x v="427"/>
    <s v="1 AFZALUR RAHMAN"/>
    <x v="0"/>
    <s v="JNP"/>
    <x v="2264"/>
    <x v="0"/>
  </r>
  <r>
    <x v="5"/>
    <x v="427"/>
    <s v="2 SULOCHAN RABHA"/>
    <x v="0"/>
    <s v="IND"/>
    <x v="2265"/>
    <x v="0"/>
  </r>
  <r>
    <x v="5"/>
    <x v="427"/>
    <s v="3 SAMSUL HAQUE"/>
    <x v="0"/>
    <s v="INC"/>
    <x v="855"/>
    <x v="0"/>
  </r>
  <r>
    <x v="5"/>
    <x v="427"/>
    <s v="4 BAZLUL BASID"/>
    <x v="0"/>
    <s v="INC"/>
    <x v="2266"/>
    <x v="0"/>
  </r>
  <r>
    <x v="5"/>
    <x v="427"/>
    <s v="5 MANOWAR HUSSAIN"/>
    <x v="0"/>
    <s v="IND"/>
    <x v="2267"/>
    <x v="0"/>
  </r>
  <r>
    <x v="5"/>
    <x v="427"/>
    <s v="6 NAZRUL ISLAM"/>
    <x v="0"/>
    <s v="IND"/>
    <x v="2268"/>
    <x v="0"/>
  </r>
  <r>
    <x v="5"/>
    <x v="427"/>
    <s v="7 ABHAY DAS"/>
    <x v="0"/>
    <s v="IND"/>
    <x v="920"/>
    <x v="0"/>
  </r>
  <r>
    <x v="5"/>
    <x v="427"/>
    <s v="8 MOTIOR RAHMAN"/>
    <x v="0"/>
    <s v="IND"/>
    <x v="2269"/>
    <x v="0"/>
  </r>
  <r>
    <x v="5"/>
    <x v="427"/>
    <s v="8 MOTIOR RAHMAN"/>
    <x v="0"/>
    <s v="IND"/>
    <x v="2269"/>
    <x v="0"/>
  </r>
  <r>
    <x v="5"/>
    <x v="427"/>
    <s v="9 HAROL KHONDAKAR"/>
    <x v="0"/>
    <s v="IND"/>
    <x v="2270"/>
    <x v="0"/>
  </r>
  <r>
    <x v="5"/>
    <x v="428"/>
    <s v="1 HEMEN DAS"/>
    <x v="0"/>
    <s v="CPM"/>
    <x v="2271"/>
    <x v="1"/>
  </r>
  <r>
    <x v="5"/>
    <x v="428"/>
    <s v="2 PRANITA TALUKDAR"/>
    <x v="1"/>
    <s v="INC"/>
    <x v="2175"/>
    <x v="1"/>
  </r>
  <r>
    <x v="5"/>
    <x v="428"/>
    <s v="3 BILASH BHARALI"/>
    <x v="0"/>
    <s v="JNP"/>
    <x v="2272"/>
    <x v="1"/>
  </r>
  <r>
    <x v="5"/>
    <x v="428"/>
    <s v="4 SRIHARI BARMAN"/>
    <x v="0"/>
    <s v="IND"/>
    <x v="2273"/>
    <x v="1"/>
  </r>
  <r>
    <x v="5"/>
    <x v="428"/>
    <s v="5 RAM PRASAD ROY"/>
    <x v="0"/>
    <s v="INC"/>
    <x v="2274"/>
    <x v="1"/>
  </r>
  <r>
    <x v="5"/>
    <x v="428"/>
    <s v="6 KRISHNA KANTA BARUAH"/>
    <x v="0"/>
    <s v="IND"/>
    <x v="2275"/>
    <x v="1"/>
  </r>
  <r>
    <x v="5"/>
    <x v="429"/>
    <s v="1 TARINI CHARAN DAS"/>
    <x v="0"/>
    <s v="JNP"/>
    <x v="2276"/>
    <x v="0"/>
  </r>
  <r>
    <x v="5"/>
    <x v="429"/>
    <s v="2 PURNANDA KHERKATARY"/>
    <x v="0"/>
    <s v="IND"/>
    <x v="2277"/>
    <x v="0"/>
  </r>
  <r>
    <x v="5"/>
    <x v="429"/>
    <s v="3 ANANTA TALUKDAR"/>
    <x v="0"/>
    <s v="INC"/>
    <x v="2278"/>
    <x v="0"/>
  </r>
  <r>
    <x v="5"/>
    <x v="429"/>
    <s v="4 JNANEDRA CHOUDHURY"/>
    <x v="0"/>
    <s v="IND"/>
    <x v="2279"/>
    <x v="0"/>
  </r>
  <r>
    <x v="5"/>
    <x v="429"/>
    <s v="5 DEBENDRA CHANDRA SARMA"/>
    <x v="0"/>
    <s v="IND"/>
    <x v="2280"/>
    <x v="0"/>
  </r>
  <r>
    <x v="5"/>
    <x v="429"/>
    <s v="6 MIR ABDUAL HALIM"/>
    <x v="0"/>
    <s v="INC"/>
    <x v="2281"/>
    <x v="0"/>
  </r>
  <r>
    <x v="5"/>
    <x v="429"/>
    <s v="7 SHAMSUL HOQUE"/>
    <x v="0"/>
    <s v="IND"/>
    <x v="2282"/>
    <x v="0"/>
  </r>
  <r>
    <x v="5"/>
    <x v="429"/>
    <s v="8 GARGA NARAYAN NARZARY"/>
    <x v="0"/>
    <s v="IND"/>
    <x v="2283"/>
    <x v="0"/>
  </r>
  <r>
    <x v="5"/>
    <x v="429"/>
    <s v="9 KARTIK CHANDRA SARMA"/>
    <x v="0"/>
    <s v="IND"/>
    <x v="2284"/>
    <x v="0"/>
  </r>
  <r>
    <x v="5"/>
    <x v="429"/>
    <s v="10 HARESWAR BAISHYA"/>
    <x v="0"/>
    <s v="IND"/>
    <x v="823"/>
    <x v="0"/>
  </r>
  <r>
    <x v="5"/>
    <x v="429"/>
    <s v="11 DHARMESWAR DAS"/>
    <x v="0"/>
    <s v="IND"/>
    <x v="2285"/>
    <x v="0"/>
  </r>
  <r>
    <x v="5"/>
    <x v="430"/>
    <s v="1 BHUBANESWAR BARMAN"/>
    <x v="0"/>
    <s v="JNP"/>
    <x v="2286"/>
    <x v="0"/>
  </r>
  <r>
    <x v="5"/>
    <x v="430"/>
    <s v="2 KRISHNA KANTA LAHKAR"/>
    <x v="0"/>
    <s v="INC"/>
    <x v="2287"/>
    <x v="0"/>
  </r>
  <r>
    <x v="5"/>
    <x v="430"/>
    <s v="3 PARAMANADA GOSWAMI"/>
    <x v="0"/>
    <s v="IND"/>
    <x v="2288"/>
    <x v="0"/>
  </r>
  <r>
    <x v="5"/>
    <x v="430"/>
    <s v="4 HEMANTA GOSWAMI"/>
    <x v="0"/>
    <s v="IND"/>
    <x v="2289"/>
    <x v="0"/>
  </r>
  <r>
    <x v="5"/>
    <x v="430"/>
    <s v="5 SAILENDRA NATH TALUKDAR"/>
    <x v="0"/>
    <s v="IND"/>
    <x v="2103"/>
    <x v="0"/>
  </r>
  <r>
    <x v="5"/>
    <x v="430"/>
    <s v="6 PRABHAT SARMA"/>
    <x v="0"/>
    <s v="INC"/>
    <x v="2290"/>
    <x v="0"/>
  </r>
  <r>
    <x v="5"/>
    <x v="430"/>
    <s v="7 PHANI DAS"/>
    <x v="0"/>
    <s v="IND"/>
    <x v="2291"/>
    <x v="0"/>
  </r>
  <r>
    <x v="5"/>
    <x v="430"/>
    <s v="8 PRABHAT KHATANIAR"/>
    <x v="0"/>
    <s v="SUC"/>
    <x v="2292"/>
    <x v="0"/>
  </r>
  <r>
    <x v="5"/>
    <x v="431"/>
    <s v="1 A. LATIF"/>
    <x v="0"/>
    <s v="IND"/>
    <x v="2293"/>
    <x v="1"/>
  </r>
  <r>
    <x v="5"/>
    <x v="431"/>
    <s v="2 SURENDRA NATH DAS"/>
    <x v="0"/>
    <s v="INC"/>
    <x v="2294"/>
    <x v="1"/>
  </r>
  <r>
    <x v="5"/>
    <x v="431"/>
    <s v="3 DHIRENDRA BAYAN"/>
    <x v="0"/>
    <s v="IND"/>
    <x v="2295"/>
    <x v="1"/>
  </r>
  <r>
    <x v="5"/>
    <x v="431"/>
    <s v="4 MRINALINI"/>
    <x v="1"/>
    <s v="JNP"/>
    <x v="121"/>
    <x v="1"/>
  </r>
  <r>
    <x v="5"/>
    <x v="431"/>
    <s v="5 PROMODE KUMAR CHOUDHURY"/>
    <x v="0"/>
    <s v="CPI"/>
    <x v="2296"/>
    <x v="1"/>
  </r>
  <r>
    <x v="5"/>
    <x v="431"/>
    <s v="6 DALIM CHANDRA PATHAK"/>
    <x v="0"/>
    <s v="IND"/>
    <x v="2297"/>
    <x v="1"/>
  </r>
  <r>
    <x v="5"/>
    <x v="431"/>
    <s v="7 BAIDYA NATH SARMA"/>
    <x v="0"/>
    <s v="INC"/>
    <x v="2190"/>
    <x v="1"/>
  </r>
  <r>
    <x v="5"/>
    <x v="431"/>
    <s v="8 PRAMODE CHANDRA DAS"/>
    <x v="0"/>
    <s v="IND"/>
    <x v="2298"/>
    <x v="1"/>
  </r>
  <r>
    <x v="5"/>
    <x v="431"/>
    <s v="9 ADHAR GAYAN"/>
    <x v="0"/>
    <s v="IND"/>
    <x v="2299"/>
    <x v="1"/>
  </r>
  <r>
    <x v="5"/>
    <x v="431"/>
    <s v="10 NARAYAN CHANDRA DAS"/>
    <x v="0"/>
    <s v="IND"/>
    <x v="2300"/>
    <x v="1"/>
  </r>
  <r>
    <x v="5"/>
    <x v="431"/>
    <s v="11 HIRALAL TALUKDAR"/>
    <x v="0"/>
    <s v="IND"/>
    <x v="2301"/>
    <x v="1"/>
  </r>
  <r>
    <x v="5"/>
    <x v="431"/>
    <s v="11 HIRALAL TALUKDAR"/>
    <x v="0"/>
    <s v="IND"/>
    <x v="2301"/>
    <x v="1"/>
  </r>
  <r>
    <x v="5"/>
    <x v="432"/>
    <s v="1 ABDUS SOBHAN"/>
    <x v="0"/>
    <s v="INC"/>
    <x v="2302"/>
    <x v="0"/>
  </r>
  <r>
    <x v="5"/>
    <x v="432"/>
    <s v="2 ATAUR RAHMAN"/>
    <x v="0"/>
    <s v="INC"/>
    <x v="2303"/>
    <x v="0"/>
  </r>
  <r>
    <x v="5"/>
    <x v="432"/>
    <s v="3 ABDUL SAMAD CHOUDHURY"/>
    <x v="0"/>
    <s v="JNP"/>
    <x v="2304"/>
    <x v="0"/>
  </r>
  <r>
    <x v="5"/>
    <x v="433"/>
    <s v="1 IBRAHIM ALI"/>
    <x v="0"/>
    <s v="INC"/>
    <x v="2305"/>
    <x v="0"/>
  </r>
  <r>
    <x v="5"/>
    <x v="433"/>
    <s v="2 A. RAHMAN"/>
    <x v="0"/>
    <s v="IND"/>
    <x v="2306"/>
    <x v="0"/>
  </r>
  <r>
    <x v="5"/>
    <x v="433"/>
    <s v="3 JALA UDDIN"/>
    <x v="0"/>
    <s v="JNP"/>
    <x v="2307"/>
    <x v="0"/>
  </r>
  <r>
    <x v="5"/>
    <x v="433"/>
    <s v="4 KAIMUDDIN"/>
    <x v="0"/>
    <s v="IND"/>
    <x v="2308"/>
    <x v="0"/>
  </r>
  <r>
    <x v="5"/>
    <x v="433"/>
    <s v="5 ABDUL LATIF"/>
    <x v="0"/>
    <s v="INC"/>
    <x v="2309"/>
    <x v="0"/>
  </r>
  <r>
    <x v="5"/>
    <x v="434"/>
    <s v="1 SIRAJUL HAQUE"/>
    <x v="0"/>
    <s v="IND"/>
    <x v="2310"/>
    <x v="0"/>
  </r>
  <r>
    <x v="5"/>
    <x v="434"/>
    <s v="2 BICHITRA COUDHURY"/>
    <x v="0"/>
    <s v="IND"/>
    <x v="2311"/>
    <x v="0"/>
  </r>
  <r>
    <x v="5"/>
    <x v="434"/>
    <s v="3 MADAN CHOUDHURY"/>
    <x v="0"/>
    <s v="JNP"/>
    <x v="2312"/>
    <x v="0"/>
  </r>
  <r>
    <x v="5"/>
    <x v="434"/>
    <s v="4 PARIKHIT CHANDRA BHUYAN"/>
    <x v="0"/>
    <s v="INC"/>
    <x v="2313"/>
    <x v="0"/>
  </r>
  <r>
    <x v="5"/>
    <x v="434"/>
    <s v="5 NARENDRA NATH DAS"/>
    <x v="0"/>
    <s v="IND"/>
    <x v="2314"/>
    <x v="0"/>
  </r>
  <r>
    <x v="5"/>
    <x v="434"/>
    <s v="6 KANDARPA KUMAR DAS"/>
    <x v="0"/>
    <s v="INC"/>
    <x v="2315"/>
    <x v="0"/>
  </r>
  <r>
    <x v="5"/>
    <x v="434"/>
    <s v="7 MOTILAL NAYK"/>
    <x v="0"/>
    <s v="IND"/>
    <x v="2316"/>
    <x v="0"/>
  </r>
  <r>
    <x v="5"/>
    <x v="434"/>
    <s v="8 DEBENDRA SARMA"/>
    <x v="0"/>
    <s v="IND"/>
    <x v="178"/>
    <x v="0"/>
  </r>
  <r>
    <x v="5"/>
    <x v="434"/>
    <s v="9 RAMEN DAS"/>
    <x v="0"/>
    <s v="CPI"/>
    <x v="2317"/>
    <x v="0"/>
  </r>
  <r>
    <x v="5"/>
    <x v="435"/>
    <s v="1 DANES ALI AHMED"/>
    <x v="0"/>
    <s v="INC"/>
    <x v="2318"/>
    <x v="0"/>
  </r>
  <r>
    <x v="5"/>
    <x v="435"/>
    <s v="2 BIBEKANADA TALUKDAR"/>
    <x v="0"/>
    <s v="IND"/>
    <x v="2319"/>
    <x v="0"/>
  </r>
  <r>
    <x v="5"/>
    <x v="435"/>
    <s v="3 MD. SHAUKAT ALI"/>
    <x v="0"/>
    <s v="INC"/>
    <x v="2320"/>
    <x v="0"/>
  </r>
  <r>
    <x v="5"/>
    <x v="435"/>
    <s v="4 ABDUL HANNAN CHOWDHURY"/>
    <x v="0"/>
    <s v="JNP"/>
    <x v="2321"/>
    <x v="0"/>
  </r>
  <r>
    <x v="5"/>
    <x v="435"/>
    <s v="5 MOTIOR RAHMAN BHUYAN"/>
    <x v="0"/>
    <s v="IND"/>
    <x v="2322"/>
    <x v="0"/>
  </r>
  <r>
    <x v="5"/>
    <x v="435"/>
    <s v="6 BHARAT CHANDRA DAS"/>
    <x v="0"/>
    <s v="IND"/>
    <x v="2323"/>
    <x v="0"/>
  </r>
  <r>
    <x v="5"/>
    <x v="435"/>
    <s v="7 HANIF ALI"/>
    <x v="0"/>
    <s v="IND"/>
    <x v="1298"/>
    <x v="0"/>
  </r>
  <r>
    <x v="5"/>
    <x v="436"/>
    <s v="1 UMESH CHANDRA DAS"/>
    <x v="0"/>
    <s v="JNP"/>
    <x v="2324"/>
    <x v="0"/>
  </r>
  <r>
    <x v="5"/>
    <x v="436"/>
    <s v="2 UPENDRA DAS"/>
    <x v="0"/>
    <s v="INC"/>
    <x v="2325"/>
    <x v="0"/>
  </r>
  <r>
    <x v="5"/>
    <x v="436"/>
    <s v="3 RAMESH CHANDRA DAS"/>
    <x v="0"/>
    <s v="INC"/>
    <x v="2326"/>
    <x v="0"/>
  </r>
  <r>
    <x v="5"/>
    <x v="436"/>
    <s v="4 GONESH CHANDRA RAIMEDHI"/>
    <x v="0"/>
    <s v="IND"/>
    <x v="2327"/>
    <x v="0"/>
  </r>
  <r>
    <x v="5"/>
    <x v="436"/>
    <s v="5 ABHAY CHARAN DAS"/>
    <x v="0"/>
    <s v="IND"/>
    <x v="889"/>
    <x v="0"/>
  </r>
  <r>
    <x v="5"/>
    <x v="437"/>
    <s v="1 A. N. AKRAM HUSSAIN"/>
    <x v="0"/>
    <s v="INC"/>
    <x v="2328"/>
    <x v="1"/>
  </r>
  <r>
    <x v="5"/>
    <x v="437"/>
    <s v="2 NARBADA CHOUDHURY"/>
    <x v="1"/>
    <s v="JNP"/>
    <x v="2329"/>
    <x v="1"/>
  </r>
  <r>
    <x v="5"/>
    <x v="437"/>
    <s v="3 MATLAB ALI"/>
    <x v="0"/>
    <s v="INC"/>
    <x v="2330"/>
    <x v="1"/>
  </r>
  <r>
    <x v="5"/>
    <x v="437"/>
    <s v="4 JNANENDRA DEWAN"/>
    <x v="0"/>
    <s v="IND"/>
    <x v="2331"/>
    <x v="1"/>
  </r>
  <r>
    <x v="5"/>
    <x v="437"/>
    <s v="5 NALINI CHOUDHURY"/>
    <x v="0"/>
    <s v="IND"/>
    <x v="2332"/>
    <x v="1"/>
  </r>
  <r>
    <x v="5"/>
    <x v="437"/>
    <s v="6 KAMESWAR DAS"/>
    <x v="0"/>
    <s v="IND"/>
    <x v="1529"/>
    <x v="1"/>
  </r>
  <r>
    <x v="5"/>
    <x v="437"/>
    <s v="7 HATTEM ALI CHOUDHURY"/>
    <x v="0"/>
    <s v="IND"/>
    <x v="1439"/>
    <x v="1"/>
  </r>
  <r>
    <x v="5"/>
    <x v="438"/>
    <s v="1 HARENDRA GOSWAMI"/>
    <x v="0"/>
    <s v="JNP"/>
    <x v="2333"/>
    <x v="0"/>
  </r>
  <r>
    <x v="5"/>
    <x v="438"/>
    <s v="2 HARENDRA NATH TALUKDAR"/>
    <x v="0"/>
    <s v="INC"/>
    <x v="2334"/>
    <x v="0"/>
  </r>
  <r>
    <x v="5"/>
    <x v="438"/>
    <s v="3 GIRISH BARUA"/>
    <x v="0"/>
    <s v="CPM"/>
    <x v="2335"/>
    <x v="0"/>
  </r>
  <r>
    <x v="5"/>
    <x v="438"/>
    <s v="4 NABIN KALITA"/>
    <x v="0"/>
    <s v="CPI"/>
    <x v="2336"/>
    <x v="0"/>
  </r>
  <r>
    <x v="5"/>
    <x v="438"/>
    <s v="5 DHARMESWAR DAS"/>
    <x v="0"/>
    <s v="INC"/>
    <x v="2337"/>
    <x v="0"/>
  </r>
  <r>
    <x v="5"/>
    <x v="438"/>
    <s v="6 DHARMESWAR MEDHI"/>
    <x v="0"/>
    <s v="IND"/>
    <x v="2338"/>
    <x v="0"/>
  </r>
  <r>
    <x v="5"/>
    <x v="438"/>
    <s v="7 BANSI RAM DAS"/>
    <x v="0"/>
    <s v="IND"/>
    <x v="2339"/>
    <x v="0"/>
  </r>
  <r>
    <x v="5"/>
    <x v="439"/>
    <s v="1 LAKHYADHAR CHOUDHURY"/>
    <x v="0"/>
    <s v="JNP"/>
    <x v="2340"/>
    <x v="1"/>
  </r>
  <r>
    <x v="5"/>
    <x v="439"/>
    <s v="2 KAMAL KRISHNA DAS"/>
    <x v="0"/>
    <s v="CPM"/>
    <x v="2341"/>
    <x v="1"/>
  </r>
  <r>
    <x v="5"/>
    <x v="439"/>
    <s v="3 REBATI DAS"/>
    <x v="1"/>
    <s v="INC"/>
    <x v="2342"/>
    <x v="1"/>
  </r>
  <r>
    <x v="5"/>
    <x v="439"/>
    <s v="4 MAHAMMAD SULEMAN"/>
    <x v="0"/>
    <s v="IND"/>
    <x v="2343"/>
    <x v="1"/>
  </r>
  <r>
    <x v="5"/>
    <x v="439"/>
    <s v="4 MAHAMMAD SULEMAN"/>
    <x v="0"/>
    <s v="IND"/>
    <x v="2343"/>
    <x v="1"/>
  </r>
  <r>
    <x v="5"/>
    <x v="439"/>
    <s v="5 MADHAB CH. NATH"/>
    <x v="0"/>
    <s v="INC"/>
    <x v="2344"/>
    <x v="1"/>
  </r>
  <r>
    <x v="5"/>
    <x v="439"/>
    <s v="6 ATMA RAM DEKA"/>
    <x v="0"/>
    <s v="IND"/>
    <x v="2345"/>
    <x v="1"/>
  </r>
  <r>
    <x v="5"/>
    <x v="439"/>
    <s v="7 JOYA MORAL"/>
    <x v="1"/>
    <s v="IND"/>
    <x v="2346"/>
    <x v="1"/>
  </r>
  <r>
    <x v="5"/>
    <x v="439"/>
    <s v="8 UMESH CHANDRA BORDOLOI"/>
    <x v="0"/>
    <s v="IND"/>
    <x v="2217"/>
    <x v="1"/>
  </r>
  <r>
    <x v="5"/>
    <x v="440"/>
    <s v="1 TARINI MOHAN BARUA"/>
    <x v="0"/>
    <s v="JNP"/>
    <x v="2347"/>
    <x v="1"/>
  </r>
  <r>
    <x v="5"/>
    <x v="440"/>
    <s v="2 MOHENDRA MOHAN CHOUDHURY"/>
    <x v="0"/>
    <s v="INC"/>
    <x v="2348"/>
    <x v="1"/>
  </r>
  <r>
    <x v="5"/>
    <x v="440"/>
    <s v="3 AMBU BORA"/>
    <x v="0"/>
    <s v="IND"/>
    <x v="2349"/>
    <x v="1"/>
  </r>
  <r>
    <x v="5"/>
    <x v="440"/>
    <s v="4 PARUL BORAH"/>
    <x v="1"/>
    <s v="INC"/>
    <x v="2350"/>
    <x v="1"/>
  </r>
  <r>
    <x v="5"/>
    <x v="440"/>
    <s v="5 BIJON SANKAR ROY"/>
    <x v="0"/>
    <s v="FBL"/>
    <x v="1517"/>
    <x v="1"/>
  </r>
  <r>
    <x v="5"/>
    <x v="440"/>
    <s v="6 TAPAN CH. DAS"/>
    <x v="0"/>
    <s v="IND"/>
    <x v="2298"/>
    <x v="1"/>
  </r>
  <r>
    <x v="5"/>
    <x v="441"/>
    <s v="1 AJOY KUMAR DUTTA"/>
    <x v="0"/>
    <s v="JNP"/>
    <x v="2351"/>
    <x v="0"/>
  </r>
  <r>
    <x v="5"/>
    <x v="441"/>
    <s v="2 NANDESWAR TALUKDAR"/>
    <x v="0"/>
    <s v="CPM"/>
    <x v="2352"/>
    <x v="0"/>
  </r>
  <r>
    <x v="5"/>
    <x v="441"/>
    <s v="3 BHANEDRA CHANDRA CHOUDHURY"/>
    <x v="0"/>
    <s v="INC"/>
    <x v="2353"/>
    <x v="0"/>
  </r>
  <r>
    <x v="5"/>
    <x v="441"/>
    <s v="4 NOGEN HAZARIKA"/>
    <x v="0"/>
    <s v="IND"/>
    <x v="2354"/>
    <x v="0"/>
  </r>
  <r>
    <x v="5"/>
    <x v="441"/>
    <s v="5 BHOWARILAL SARAOGI"/>
    <x v="0"/>
    <s v="IND"/>
    <x v="1465"/>
    <x v="0"/>
  </r>
  <r>
    <x v="5"/>
    <x v="441"/>
    <s v="6 MUNIN SARMAH"/>
    <x v="0"/>
    <s v="INC"/>
    <x v="14"/>
    <x v="0"/>
  </r>
  <r>
    <x v="5"/>
    <x v="441"/>
    <s v="7 KHETRA PHUKAN"/>
    <x v="0"/>
    <s v="IND"/>
    <x v="1270"/>
    <x v="0"/>
  </r>
  <r>
    <x v="5"/>
    <x v="441"/>
    <s v="8 BHUBAN CH. NATH"/>
    <x v="0"/>
    <s v="IND"/>
    <x v="2355"/>
    <x v="0"/>
  </r>
  <r>
    <x v="5"/>
    <x v="441"/>
    <s v="9 JANARDAN BEZBARUAH"/>
    <x v="0"/>
    <s v="IND"/>
    <x v="815"/>
    <x v="0"/>
  </r>
  <r>
    <x v="5"/>
    <x v="441"/>
    <s v="10 UPEN SARMAH"/>
    <x v="0"/>
    <s v="IND"/>
    <x v="2356"/>
    <x v="0"/>
  </r>
  <r>
    <x v="5"/>
    <x v="441"/>
    <s v="11 RAGHUNATH TIWARI"/>
    <x v="0"/>
    <s v="IND"/>
    <x v="2357"/>
    <x v="0"/>
  </r>
  <r>
    <x v="5"/>
    <x v="441"/>
    <s v="12 PRAHLAD RAI AJIT CHARIA"/>
    <x v="0"/>
    <s v="IND"/>
    <x v="2358"/>
    <x v="0"/>
  </r>
  <r>
    <x v="5"/>
    <x v="442"/>
    <s v="1 KIRAN CHANDRA BEZBARUA"/>
    <x v="0"/>
    <s v="JNP"/>
    <x v="2359"/>
    <x v="0"/>
  </r>
  <r>
    <x v="5"/>
    <x v="442"/>
    <s v="2 UDDHAB BARMAN"/>
    <x v="0"/>
    <s v="CPM"/>
    <x v="2360"/>
    <x v="0"/>
  </r>
  <r>
    <x v="5"/>
    <x v="442"/>
    <s v="3 BASANTA BAISHYA"/>
    <x v="0"/>
    <s v="INC"/>
    <x v="2361"/>
    <x v="0"/>
  </r>
  <r>
    <x v="5"/>
    <x v="442"/>
    <s v="4 GOBINDA KALITA"/>
    <x v="0"/>
    <s v="CPI"/>
    <x v="837"/>
    <x v="0"/>
  </r>
  <r>
    <x v="5"/>
    <x v="442"/>
    <s v="5 SOHRAB ALI"/>
    <x v="0"/>
    <s v="IND"/>
    <x v="2362"/>
    <x v="0"/>
  </r>
  <r>
    <x v="5"/>
    <x v="442"/>
    <s v="6 NABA KUMAR RABHA"/>
    <x v="0"/>
    <s v="INC"/>
    <x v="2363"/>
    <x v="0"/>
  </r>
  <r>
    <x v="5"/>
    <x v="442"/>
    <s v="7 BISWANATH HARLALKA"/>
    <x v="0"/>
    <s v="IND"/>
    <x v="2364"/>
    <x v="0"/>
  </r>
  <r>
    <x v="5"/>
    <x v="442"/>
    <s v="8 GOLAP SARMAH"/>
    <x v="0"/>
    <s v="IND"/>
    <x v="359"/>
    <x v="0"/>
  </r>
  <r>
    <x v="5"/>
    <x v="442"/>
    <s v="9 MARMESWAR DAS"/>
    <x v="0"/>
    <s v="IND"/>
    <x v="895"/>
    <x v="0"/>
  </r>
  <r>
    <x v="5"/>
    <x v="442"/>
    <s v="10 UKHESWAR KATAKI"/>
    <x v="0"/>
    <s v="IND"/>
    <x v="2365"/>
    <x v="0"/>
  </r>
  <r>
    <x v="5"/>
    <x v="442"/>
    <s v="11 BIREN KALITA"/>
    <x v="0"/>
    <s v="IND"/>
    <x v="1100"/>
    <x v="0"/>
  </r>
  <r>
    <x v="5"/>
    <x v="442"/>
    <s v="12 GIRIN BARUAH"/>
    <x v="0"/>
    <s v="IND"/>
    <x v="2366"/>
    <x v="0"/>
  </r>
  <r>
    <x v="5"/>
    <x v="442"/>
    <s v="13 NAGARMAL GUPTA"/>
    <x v="0"/>
    <s v="IND"/>
    <x v="2367"/>
    <x v="0"/>
  </r>
  <r>
    <x v="5"/>
    <x v="442"/>
    <s v="14 MD. SONA HAZARIKA"/>
    <x v="0"/>
    <s v="IND"/>
    <x v="2368"/>
    <x v="0"/>
  </r>
  <r>
    <x v="5"/>
    <x v="442"/>
    <s v="15 BYOMKESH BASU"/>
    <x v="0"/>
    <s v="IND"/>
    <x v="2369"/>
    <x v="0"/>
  </r>
  <r>
    <x v="5"/>
    <x v="443"/>
    <s v="1 RABINDRA NATH MALAKAR"/>
    <x v="0"/>
    <s v="JNP"/>
    <x v="2370"/>
    <x v="1"/>
  </r>
  <r>
    <x v="5"/>
    <x v="443"/>
    <s v="2 BARKAT ULLA"/>
    <x v="0"/>
    <s v="INC"/>
    <x v="2371"/>
    <x v="1"/>
  </r>
  <r>
    <x v="5"/>
    <x v="443"/>
    <s v="3 BADAN CHANDRA BARUA"/>
    <x v="0"/>
    <s v="IND"/>
    <x v="2372"/>
    <x v="1"/>
  </r>
  <r>
    <x v="5"/>
    <x v="443"/>
    <s v="4 USHA DAS"/>
    <x v="1"/>
    <s v="INC"/>
    <x v="2373"/>
    <x v="1"/>
  </r>
  <r>
    <x v="5"/>
    <x v="443"/>
    <s v="5 HARENDRA NATH MEDHI"/>
    <x v="0"/>
    <s v="IND"/>
    <x v="2374"/>
    <x v="1"/>
  </r>
  <r>
    <x v="5"/>
    <x v="443"/>
    <s v="6 JIBAN DAS"/>
    <x v="0"/>
    <s v="IND"/>
    <x v="2375"/>
    <x v="1"/>
  </r>
  <r>
    <x v="5"/>
    <x v="443"/>
    <s v="7 MOHIBULLA ALI"/>
    <x v="0"/>
    <s v="IND"/>
    <x v="2376"/>
    <x v="1"/>
  </r>
  <r>
    <x v="5"/>
    <x v="443"/>
    <s v="8 AKRAM HUSSAIN SAIKIA"/>
    <x v="0"/>
    <s v="IND"/>
    <x v="2377"/>
    <x v="1"/>
  </r>
  <r>
    <x v="5"/>
    <x v="443"/>
    <s v="9 RAMESH KALITA"/>
    <x v="0"/>
    <s v="IND"/>
    <x v="2378"/>
    <x v="1"/>
  </r>
  <r>
    <x v="5"/>
    <x v="444"/>
    <s v="1 DAIBASAKTI DEKA"/>
    <x v="0"/>
    <s v="JNP"/>
    <x v="2379"/>
    <x v="0"/>
  </r>
  <r>
    <x v="5"/>
    <x v="444"/>
    <s v="2 MATHURA DEKA"/>
    <x v="0"/>
    <s v="CPI"/>
    <x v="2380"/>
    <x v="0"/>
  </r>
  <r>
    <x v="5"/>
    <x v="444"/>
    <s v="3 GIRIN CHOUDHURY"/>
    <x v="0"/>
    <s v="INC"/>
    <x v="2381"/>
    <x v="0"/>
  </r>
  <r>
    <x v="5"/>
    <x v="444"/>
    <s v="4 HARUNAR RACHID"/>
    <x v="0"/>
    <s v="IND"/>
    <x v="2382"/>
    <x v="0"/>
  </r>
  <r>
    <x v="5"/>
    <x v="444"/>
    <s v="5 BENUDHAR KALITA"/>
    <x v="0"/>
    <s v="INC"/>
    <x v="2383"/>
    <x v="0"/>
  </r>
  <r>
    <x v="5"/>
    <x v="444"/>
    <s v="6 DHANESWAR BARMAN"/>
    <x v="0"/>
    <s v="IND"/>
    <x v="2384"/>
    <x v="0"/>
  </r>
  <r>
    <x v="5"/>
    <x v="444"/>
    <s v="7 BIPIN DAS"/>
    <x v="0"/>
    <s v="IND"/>
    <x v="2385"/>
    <x v="0"/>
  </r>
  <r>
    <x v="5"/>
    <x v="444"/>
    <s v="8 SUIFUDIN CHOUDHURY"/>
    <x v="0"/>
    <s v="IND"/>
    <x v="2386"/>
    <x v="0"/>
  </r>
  <r>
    <x v="5"/>
    <x v="444"/>
    <s v="9 MANESWAR BORO"/>
    <x v="0"/>
    <s v="IND"/>
    <x v="673"/>
    <x v="0"/>
  </r>
  <r>
    <x v="5"/>
    <x v="444"/>
    <s v="10 KALIRAM CHOUDHURY"/>
    <x v="0"/>
    <s v="IND"/>
    <x v="1500"/>
    <x v="0"/>
  </r>
  <r>
    <x v="5"/>
    <x v="229"/>
    <s v="1 PURNA BORO"/>
    <x v="0"/>
    <s v="CPM"/>
    <x v="2387"/>
    <x v="0"/>
  </r>
  <r>
    <x v="5"/>
    <x v="229"/>
    <s v="2 GOLAP BASUMATARY"/>
    <x v="0"/>
    <s v="IND"/>
    <x v="2388"/>
    <x v="0"/>
  </r>
  <r>
    <x v="5"/>
    <x v="229"/>
    <s v="3 KAMINI MOHAN SARMAH"/>
    <x v="0"/>
    <s v="CPI"/>
    <x v="2389"/>
    <x v="0"/>
  </r>
  <r>
    <x v="5"/>
    <x v="229"/>
    <s v="4 TAZUL ISLAM"/>
    <x v="0"/>
    <s v="IND"/>
    <x v="2390"/>
    <x v="0"/>
  </r>
  <r>
    <x v="5"/>
    <x v="229"/>
    <s v="5 MANABENDRA SARMAH"/>
    <x v="0"/>
    <s v="INC"/>
    <x v="2391"/>
    <x v="0"/>
  </r>
  <r>
    <x v="5"/>
    <x v="229"/>
    <s v="6 BHUBANESWAR KALITA"/>
    <x v="0"/>
    <s v="INC"/>
    <x v="2392"/>
    <x v="0"/>
  </r>
  <r>
    <x v="5"/>
    <x v="229"/>
    <s v="7 BHIPEN SARMA"/>
    <x v="0"/>
    <s v="JNP"/>
    <x v="2393"/>
    <x v="0"/>
  </r>
  <r>
    <x v="5"/>
    <x v="229"/>
    <s v="8 KALPA RAM DEKA"/>
    <x v="0"/>
    <s v="IND"/>
    <x v="2394"/>
    <x v="0"/>
  </r>
  <r>
    <x v="5"/>
    <x v="230"/>
    <s v="1 PADAM BAHADUR CHOUHAN"/>
    <x v="0"/>
    <s v="JNP"/>
    <x v="2395"/>
    <x v="0"/>
  </r>
  <r>
    <x v="5"/>
    <x v="230"/>
    <s v="2 MANESWAR BORO"/>
    <x v="0"/>
    <s v="IND"/>
    <x v="2396"/>
    <x v="0"/>
  </r>
  <r>
    <x v="5"/>
    <x v="230"/>
    <s v="3 RAMESH MAJUMDAR"/>
    <x v="0"/>
    <s v="IND"/>
    <x v="2397"/>
    <x v="0"/>
  </r>
  <r>
    <x v="5"/>
    <x v="230"/>
    <s v="4 AMBARISH CHANDRA LAHARI"/>
    <x v="0"/>
    <s v="INC"/>
    <x v="2398"/>
    <x v="0"/>
  </r>
  <r>
    <x v="5"/>
    <x v="230"/>
    <s v="5 ASHOK MUKHARJEE"/>
    <x v="0"/>
    <s v="IND"/>
    <x v="2189"/>
    <x v="0"/>
  </r>
  <r>
    <x v="5"/>
    <x v="230"/>
    <s v="6 JIRIMIA MUSHAHARI"/>
    <x v="0"/>
    <s v="INC"/>
    <x v="2399"/>
    <x v="0"/>
  </r>
  <r>
    <x v="5"/>
    <x v="230"/>
    <s v="7 SADANANDA LAHARI"/>
    <x v="0"/>
    <s v="IND"/>
    <x v="2400"/>
    <x v="0"/>
  </r>
  <r>
    <x v="5"/>
    <x v="445"/>
    <s v="1 NARENDRA NATH DUTTA"/>
    <x v="0"/>
    <s v="CPM"/>
    <x v="2401"/>
    <x v="0"/>
  </r>
  <r>
    <x v="5"/>
    <x v="445"/>
    <s v="2 BADAN CHANDRA TALUKDAR"/>
    <x v="0"/>
    <s v="JNP"/>
    <x v="2402"/>
    <x v="0"/>
  </r>
  <r>
    <x v="5"/>
    <x v="445"/>
    <s v="3 JNYANEDRA MALLA BUJAR BARUA"/>
    <x v="0"/>
    <s v="INC"/>
    <x v="585"/>
    <x v="0"/>
  </r>
  <r>
    <x v="5"/>
    <x v="445"/>
    <s v="4 MAKSHED ALI"/>
    <x v="0"/>
    <s v="INC"/>
    <x v="2403"/>
    <x v="0"/>
  </r>
  <r>
    <x v="5"/>
    <x v="445"/>
    <s v="5 DEBEN KALITA"/>
    <x v="0"/>
    <s v="CPI"/>
    <x v="2404"/>
    <x v="0"/>
  </r>
  <r>
    <x v="5"/>
    <x v="445"/>
    <s v="6 CHANDRADHAR KALITA"/>
    <x v="0"/>
    <s v="IND"/>
    <x v="2405"/>
    <x v="0"/>
  </r>
  <r>
    <x v="5"/>
    <x v="446"/>
    <s v="1 SEIKH CHAND MAHAMMAD"/>
    <x v="0"/>
    <s v="JNP"/>
    <x v="2406"/>
    <x v="0"/>
  </r>
  <r>
    <x v="5"/>
    <x v="446"/>
    <s v="2 RAMESH CHANDRA CHOUDHURY"/>
    <x v="0"/>
    <s v="INC"/>
    <x v="2407"/>
    <x v="0"/>
  </r>
  <r>
    <x v="5"/>
    <x v="446"/>
    <s v="3 LOHIT CHANDRA DAS"/>
    <x v="0"/>
    <s v="CPI"/>
    <x v="2408"/>
    <x v="0"/>
  </r>
  <r>
    <x v="5"/>
    <x v="446"/>
    <s v="4 HAREN KALITA"/>
    <x v="0"/>
    <s v="IND"/>
    <x v="160"/>
    <x v="0"/>
  </r>
  <r>
    <x v="5"/>
    <x v="446"/>
    <s v="5 CHABIN MEDHI"/>
    <x v="0"/>
    <s v="IND"/>
    <x v="2409"/>
    <x v="0"/>
  </r>
  <r>
    <x v="5"/>
    <x v="446"/>
    <s v="6 JITEN PATOWARY"/>
    <x v="0"/>
    <s v="INC"/>
    <x v="2410"/>
    <x v="0"/>
  </r>
  <r>
    <x v="5"/>
    <x v="446"/>
    <s v="7 CHIDANANDA SARMAH"/>
    <x v="0"/>
    <s v="IND"/>
    <x v="1096"/>
    <x v="0"/>
  </r>
  <r>
    <x v="5"/>
    <x v="446"/>
    <s v="8 PADMA NATH SARMAH"/>
    <x v="0"/>
    <s v="IND"/>
    <x v="2411"/>
    <x v="0"/>
  </r>
  <r>
    <x v="5"/>
    <x v="446"/>
    <s v="9 AYEJUDDIN AHMED"/>
    <x v="0"/>
    <s v="IND"/>
    <x v="2412"/>
    <x v="0"/>
  </r>
  <r>
    <x v="5"/>
    <x v="446"/>
    <s v="10 PRABIN DAS"/>
    <x v="0"/>
    <s v="IND"/>
    <x v="1296"/>
    <x v="0"/>
  </r>
  <r>
    <x v="5"/>
    <x v="447"/>
    <s v="1 RAMANI BARMAN"/>
    <x v="0"/>
    <s v="JNP"/>
    <x v="2413"/>
    <x v="0"/>
  </r>
  <r>
    <x v="5"/>
    <x v="447"/>
    <s v="2 BHUMIDHAR BARMAN"/>
    <x v="0"/>
    <s v="INC"/>
    <x v="2414"/>
    <x v="0"/>
  </r>
  <r>
    <x v="5"/>
    <x v="447"/>
    <s v="3 KHAGEN BARMAN"/>
    <x v="0"/>
    <s v="CPM"/>
    <x v="2146"/>
    <x v="0"/>
  </r>
  <r>
    <x v="5"/>
    <x v="447"/>
    <s v="4 SOHRAB ALI"/>
    <x v="0"/>
    <s v="INC"/>
    <x v="2415"/>
    <x v="0"/>
  </r>
  <r>
    <x v="5"/>
    <x v="447"/>
    <s v="5 TARUN SEN DEKA"/>
    <x v="0"/>
    <s v="CPI"/>
    <x v="2416"/>
    <x v="0"/>
  </r>
  <r>
    <x v="5"/>
    <x v="447"/>
    <s v="6 JOGENDRA NATH BARMAN"/>
    <x v="0"/>
    <s v="IND"/>
    <x v="2394"/>
    <x v="0"/>
  </r>
  <r>
    <x v="5"/>
    <x v="448"/>
    <s v="1 BAIKUNTHA NATH DAS"/>
    <x v="0"/>
    <s v="INC"/>
    <x v="2417"/>
    <x v="0"/>
  </r>
  <r>
    <x v="5"/>
    <x v="448"/>
    <s v="2 ALIT BORO"/>
    <x v="0"/>
    <s v="PTC"/>
    <x v="2418"/>
    <x v="0"/>
  </r>
  <r>
    <x v="5"/>
    <x v="448"/>
    <s v="3 BIRENDRA KUMAR DAS"/>
    <x v="0"/>
    <s v="IND"/>
    <x v="2419"/>
    <x v="0"/>
  </r>
  <r>
    <x v="5"/>
    <x v="448"/>
    <s v="4 DHUPA RAM BASUMATARI"/>
    <x v="0"/>
    <s v="INC"/>
    <x v="2420"/>
    <x v="0"/>
  </r>
  <r>
    <x v="5"/>
    <x v="449"/>
    <s v="1 MANIK CHANDRA DAS"/>
    <x v="0"/>
    <s v="IND"/>
    <x v="592"/>
    <x v="0"/>
  </r>
  <r>
    <x v="5"/>
    <x v="449"/>
    <s v="2 KHOGENDRA NATH BORO"/>
    <x v="0"/>
    <s v="PTC"/>
    <x v="2421"/>
    <x v="0"/>
  </r>
  <r>
    <x v="5"/>
    <x v="449"/>
    <s v="3 SURENDRA NATH DAS"/>
    <x v="0"/>
    <s v="INC"/>
    <x v="2422"/>
    <x v="0"/>
  </r>
  <r>
    <x v="5"/>
    <x v="449"/>
    <s v="4 GHANA KANTA BORO"/>
    <x v="0"/>
    <s v="IND"/>
    <x v="2423"/>
    <x v="0"/>
  </r>
  <r>
    <x v="5"/>
    <x v="449"/>
    <s v="5 DHARANIDHAR BASUMATARI"/>
    <x v="0"/>
    <s v="INC"/>
    <x v="2424"/>
    <x v="0"/>
  </r>
  <r>
    <x v="5"/>
    <x v="449"/>
    <s v="6 BIMAL BRAHMA GAYARI"/>
    <x v="0"/>
    <s v="IND"/>
    <x v="2425"/>
    <x v="0"/>
  </r>
  <r>
    <x v="5"/>
    <x v="449"/>
    <s v="7 CHARAN CHANDRA BRAHMA"/>
    <x v="0"/>
    <s v="IND"/>
    <x v="2426"/>
    <x v="0"/>
  </r>
  <r>
    <x v="5"/>
    <x v="449"/>
    <s v="8 AJIT BASUMATARI"/>
    <x v="0"/>
    <s v="IND"/>
    <x v="2427"/>
    <x v="0"/>
  </r>
  <r>
    <x v="5"/>
    <x v="450"/>
    <s v="1 RAMESH CHANDRA SAHARIA"/>
    <x v="0"/>
    <s v="IND"/>
    <x v="2428"/>
    <x v="1"/>
  </r>
  <r>
    <x v="5"/>
    <x v="450"/>
    <s v="2 BIJOYA CHAKRABORTY"/>
    <x v="1"/>
    <s v="JNP"/>
    <x v="2429"/>
    <x v="1"/>
  </r>
  <r>
    <x v="5"/>
    <x v="450"/>
    <s v="3 DURGA KHARGHORIA"/>
    <x v="0"/>
    <s v="INC"/>
    <x v="2430"/>
    <x v="1"/>
  </r>
  <r>
    <x v="5"/>
    <x v="450"/>
    <s v="4 GANESH DEKA"/>
    <x v="0"/>
    <s v="IND"/>
    <x v="2431"/>
    <x v="1"/>
  </r>
  <r>
    <x v="5"/>
    <x v="450"/>
    <s v="5 ELISON DAI MARI"/>
    <x v="0"/>
    <s v="IND"/>
    <x v="2432"/>
    <x v="1"/>
  </r>
  <r>
    <x v="5"/>
    <x v="450"/>
    <s v="6 LAKHI DAS"/>
    <x v="0"/>
    <s v="IND"/>
    <x v="2433"/>
    <x v="1"/>
  </r>
  <r>
    <x v="5"/>
    <x v="450"/>
    <s v="7 NARAYAN BORA"/>
    <x v="0"/>
    <s v="IND"/>
    <x v="1111"/>
    <x v="1"/>
  </r>
  <r>
    <x v="5"/>
    <x v="450"/>
    <s v="8 RAMU SAIKIA"/>
    <x v="0"/>
    <s v="IND"/>
    <x v="2434"/>
    <x v="1"/>
  </r>
  <r>
    <x v="5"/>
    <x v="450"/>
    <s v="9 BRAJENDRA RAI"/>
    <x v="0"/>
    <s v="INC"/>
    <x v="2435"/>
    <x v="1"/>
  </r>
  <r>
    <x v="5"/>
    <x v="450"/>
    <s v="10 HARAKANTA DAS"/>
    <x v="0"/>
    <s v="IND"/>
    <x v="2436"/>
    <x v="1"/>
  </r>
  <r>
    <x v="5"/>
    <x v="450"/>
    <s v="11 BHADRESHWAR DAS"/>
    <x v="0"/>
    <s v="IND"/>
    <x v="2355"/>
    <x v="1"/>
  </r>
  <r>
    <x v="5"/>
    <x v="450"/>
    <s v="12 SURESH CHANDRA LAHIRI"/>
    <x v="0"/>
    <s v="IND"/>
    <x v="2437"/>
    <x v="1"/>
  </r>
  <r>
    <x v="5"/>
    <x v="451"/>
    <s v="1 NAGEN SARMA"/>
    <x v="0"/>
    <s v="JNP"/>
    <x v="2438"/>
    <x v="0"/>
  </r>
  <r>
    <x v="5"/>
    <x v="451"/>
    <s v="2 LAKSHMI KANTA SAIKIA"/>
    <x v="0"/>
    <s v="INC"/>
    <x v="2439"/>
    <x v="0"/>
  </r>
  <r>
    <x v="5"/>
    <x v="451"/>
    <s v="3 NABA KUMAR KAR"/>
    <x v="0"/>
    <s v="IND"/>
    <x v="2440"/>
    <x v="0"/>
  </r>
  <r>
    <x v="5"/>
    <x v="451"/>
    <s v="4 RATNESWAR SAHARIA"/>
    <x v="0"/>
    <s v="INC"/>
    <x v="2441"/>
    <x v="0"/>
  </r>
  <r>
    <x v="5"/>
    <x v="451"/>
    <s v="5 NABIN CHANDRA RABHA"/>
    <x v="0"/>
    <s v="CPI"/>
    <x v="2442"/>
    <x v="0"/>
  </r>
  <r>
    <x v="5"/>
    <x v="452"/>
    <s v="1 MADHAB RAJBANSHI"/>
    <x v="0"/>
    <s v="JNP"/>
    <x v="2443"/>
    <x v="0"/>
  </r>
  <r>
    <x v="5"/>
    <x v="452"/>
    <s v="2 LOKESWAR NATH"/>
    <x v="0"/>
    <s v="IND"/>
    <x v="2444"/>
    <x v="0"/>
  </r>
  <r>
    <x v="5"/>
    <x v="452"/>
    <s v="3 GIASUDDIN AHMED"/>
    <x v="0"/>
    <s v="IND"/>
    <x v="2445"/>
    <x v="0"/>
  </r>
  <r>
    <x v="5"/>
    <x v="452"/>
    <s v="4 SAIFUDDIN AHMSD"/>
    <x v="0"/>
    <s v="IND"/>
    <x v="2446"/>
    <x v="0"/>
  </r>
  <r>
    <x v="5"/>
    <x v="452"/>
    <s v="5 SATHIL CH. DEKA"/>
    <x v="0"/>
    <s v="INC"/>
    <x v="2385"/>
    <x v="0"/>
  </r>
  <r>
    <x v="5"/>
    <x v="452"/>
    <s v="6 SAMSER ALI"/>
    <x v="0"/>
    <s v="INC"/>
    <x v="2447"/>
    <x v="0"/>
  </r>
  <r>
    <x v="5"/>
    <x v="452"/>
    <s v="7 SAMARENDRA NARAYAN DEV"/>
    <x v="0"/>
    <s v="SUC"/>
    <x v="2448"/>
    <x v="0"/>
  </r>
  <r>
    <x v="5"/>
    <x v="452"/>
    <s v="8 ABU TALEB"/>
    <x v="0"/>
    <s v="IND"/>
    <x v="2365"/>
    <x v="0"/>
  </r>
  <r>
    <x v="5"/>
    <x v="453"/>
    <s v="1 ANIL DAS"/>
    <x v="0"/>
    <s v="JNP"/>
    <x v="2449"/>
    <x v="1"/>
  </r>
  <r>
    <x v="5"/>
    <x v="453"/>
    <s v="2 KARTIK SARKAR"/>
    <x v="0"/>
    <s v="INC"/>
    <x v="2450"/>
    <x v="1"/>
  </r>
  <r>
    <x v="5"/>
    <x v="453"/>
    <s v="3 NAKUL DAS"/>
    <x v="0"/>
    <s v="INC"/>
    <x v="300"/>
    <x v="1"/>
  </r>
  <r>
    <x v="5"/>
    <x v="453"/>
    <s v="4 PADMA RAM BANIA"/>
    <x v="0"/>
    <s v="IND"/>
    <x v="2451"/>
    <x v="1"/>
  </r>
  <r>
    <x v="5"/>
    <x v="453"/>
    <s v="5 PRADIP CHANDRA DAS"/>
    <x v="0"/>
    <s v="IND"/>
    <x v="872"/>
    <x v="1"/>
  </r>
  <r>
    <x v="5"/>
    <x v="453"/>
    <s v="6 ULUPI BANIA"/>
    <x v="1"/>
    <s v="IND"/>
    <x v="2452"/>
    <x v="1"/>
  </r>
  <r>
    <x v="5"/>
    <x v="454"/>
    <s v="1 SYEDA ANWARA TAIMUR"/>
    <x v="1"/>
    <s v="INC"/>
    <x v="2453"/>
    <x v="1"/>
  </r>
  <r>
    <x v="5"/>
    <x v="454"/>
    <s v="2 ABDUL MAZID"/>
    <x v="0"/>
    <s v="JNP"/>
    <x v="2137"/>
    <x v="1"/>
  </r>
  <r>
    <x v="5"/>
    <x v="454"/>
    <s v="3 BAREN CHANDRA BRAHMA"/>
    <x v="0"/>
    <s v="IND"/>
    <x v="2454"/>
    <x v="1"/>
  </r>
  <r>
    <x v="5"/>
    <x v="454"/>
    <s v="4 HASHIMUDDIN AHMED"/>
    <x v="0"/>
    <s v="INC"/>
    <x v="2455"/>
    <x v="1"/>
  </r>
  <r>
    <x v="5"/>
    <x v="454"/>
    <s v="5 RAMIJUDDIN AHMED"/>
    <x v="0"/>
    <s v="IND"/>
    <x v="2456"/>
    <x v="1"/>
  </r>
  <r>
    <x v="5"/>
    <x v="454"/>
    <s v="6 KORBAN AHMED"/>
    <x v="0"/>
    <s v="IND"/>
    <x v="2457"/>
    <x v="1"/>
  </r>
  <r>
    <x v="5"/>
    <x v="454"/>
    <s v="7 ARUN KUMAR DAS"/>
    <x v="0"/>
    <s v="IND"/>
    <x v="2458"/>
    <x v="1"/>
  </r>
  <r>
    <x v="5"/>
    <x v="455"/>
    <s v="1 BINOY KUMAR BASUMATARY"/>
    <x v="0"/>
    <s v="PTC"/>
    <x v="2459"/>
    <x v="0"/>
  </r>
  <r>
    <x v="5"/>
    <x v="455"/>
    <s v="2 BAHADUR BASUMATARY"/>
    <x v="0"/>
    <s v="INC"/>
    <x v="2460"/>
    <x v="0"/>
  </r>
  <r>
    <x v="5"/>
    <x v="455"/>
    <s v="3 RAMESWAR BORO"/>
    <x v="0"/>
    <s v="INC"/>
    <x v="2461"/>
    <x v="0"/>
  </r>
  <r>
    <x v="5"/>
    <x v="455"/>
    <s v="4 ROHIT CHANDRA BRAHMA"/>
    <x v="0"/>
    <s v="IND"/>
    <x v="2462"/>
    <x v="0"/>
  </r>
  <r>
    <x v="5"/>
    <x v="456"/>
    <s v="1 SILVIUS CONDPAN"/>
    <x v="0"/>
    <s v="JNP"/>
    <x v="2463"/>
    <x v="0"/>
  </r>
  <r>
    <x v="5"/>
    <x v="456"/>
    <s v="2 JOY NATH DEKA"/>
    <x v="0"/>
    <s v="INC"/>
    <x v="2464"/>
    <x v="0"/>
  </r>
  <r>
    <x v="5"/>
    <x v="456"/>
    <s v="3 BIHURAM KACHARI"/>
    <x v="0"/>
    <s v="IND"/>
    <x v="2465"/>
    <x v="0"/>
  </r>
  <r>
    <x v="5"/>
    <x v="456"/>
    <s v="4 CHANDRA MOHAN CHETRU"/>
    <x v="0"/>
    <s v="INC"/>
    <x v="2466"/>
    <x v="0"/>
  </r>
  <r>
    <x v="5"/>
    <x v="456"/>
    <s v="5 ADHAR CHANDRA DAS"/>
    <x v="0"/>
    <s v="IND"/>
    <x v="52"/>
    <x v="0"/>
  </r>
  <r>
    <x v="5"/>
    <x v="456"/>
    <s v="6 KHAGENDRA BASUMATARY"/>
    <x v="0"/>
    <s v="IND"/>
    <x v="995"/>
    <x v="0"/>
  </r>
  <r>
    <x v="5"/>
    <x v="456"/>
    <s v="7 SUREN BARUA"/>
    <x v="0"/>
    <s v="IND"/>
    <x v="1484"/>
    <x v="0"/>
  </r>
  <r>
    <x v="5"/>
    <x v="457"/>
    <s v="1 PRATAP KALITA"/>
    <x v="0"/>
    <s v="INC"/>
    <x v="2467"/>
    <x v="0"/>
  </r>
  <r>
    <x v="5"/>
    <x v="457"/>
    <s v="2 INDRA KANTA BORA"/>
    <x v="0"/>
    <s v="JNP"/>
    <x v="2468"/>
    <x v="0"/>
  </r>
  <r>
    <x v="5"/>
    <x v="457"/>
    <s v="3 ASHOK KUMAR ROY"/>
    <x v="0"/>
    <s v="IND"/>
    <x v="2469"/>
    <x v="0"/>
  </r>
  <r>
    <x v="5"/>
    <x v="457"/>
    <s v="4 MICHAEL LUGUN"/>
    <x v="0"/>
    <s v="IND"/>
    <x v="2470"/>
    <x v="0"/>
  </r>
  <r>
    <x v="5"/>
    <x v="457"/>
    <s v="5 JITEN SUNDI"/>
    <x v="0"/>
    <s v="IND"/>
    <x v="2471"/>
    <x v="0"/>
  </r>
  <r>
    <x v="5"/>
    <x v="457"/>
    <s v="6 BROJEN SIRCAR"/>
    <x v="0"/>
    <s v="INC"/>
    <x v="2472"/>
    <x v="0"/>
  </r>
  <r>
    <x v="5"/>
    <x v="458"/>
    <s v="1 KAMAL CHANDRA BASUMATARI"/>
    <x v="0"/>
    <s v="PTC"/>
    <x v="2473"/>
    <x v="0"/>
  </r>
  <r>
    <x v="5"/>
    <x v="458"/>
    <s v="2 PRAFULLA GOSWAMI"/>
    <x v="0"/>
    <s v="IND"/>
    <x v="2474"/>
    <x v="0"/>
  </r>
  <r>
    <x v="5"/>
    <x v="458"/>
    <s v="3 BIJOY CHANDRA SARMAH"/>
    <x v="0"/>
    <s v="INC"/>
    <x v="2475"/>
    <x v="0"/>
  </r>
  <r>
    <x v="5"/>
    <x v="458"/>
    <s v="4 TARABIR CHETRI"/>
    <x v="0"/>
    <s v="IND"/>
    <x v="2476"/>
    <x v="0"/>
  </r>
  <r>
    <x v="5"/>
    <x v="458"/>
    <s v="5 JOY NATH KOMAR"/>
    <x v="0"/>
    <s v="IND"/>
    <x v="2477"/>
    <x v="0"/>
  </r>
  <r>
    <x v="5"/>
    <x v="458"/>
    <s v="6 ROBI CHARAN NATH"/>
    <x v="0"/>
    <s v="INC"/>
    <x v="2478"/>
    <x v="0"/>
  </r>
  <r>
    <x v="5"/>
    <x v="458"/>
    <s v="7 SURESH CHAKRABORTY"/>
    <x v="0"/>
    <s v="IND"/>
    <x v="686"/>
    <x v="0"/>
  </r>
  <r>
    <x v="5"/>
    <x v="458"/>
    <s v="8 GOLOK CHANDRA NATH"/>
    <x v="0"/>
    <s v="IND"/>
    <x v="2479"/>
    <x v="0"/>
  </r>
  <r>
    <x v="5"/>
    <x v="459"/>
    <s v="1 JIBAN BORA"/>
    <x v="0"/>
    <s v="JNP"/>
    <x v="2480"/>
    <x v="0"/>
  </r>
  <r>
    <x v="5"/>
    <x v="459"/>
    <s v="2 SREEKANTA SARMAH"/>
    <x v="0"/>
    <s v="INC"/>
    <x v="2481"/>
    <x v="0"/>
  </r>
  <r>
    <x v="5"/>
    <x v="459"/>
    <s v="3 DILIP BASU"/>
    <x v="0"/>
    <s v="IND"/>
    <x v="2482"/>
    <x v="0"/>
  </r>
  <r>
    <x v="5"/>
    <x v="459"/>
    <s v="4 NABIN CHANDRA KATH HAZARIKA"/>
    <x v="0"/>
    <s v="INC"/>
    <x v="2483"/>
    <x v="0"/>
  </r>
  <r>
    <x v="5"/>
    <x v="459"/>
    <s v="5 MAHENDRA NATH BORA"/>
    <x v="0"/>
    <s v="IND"/>
    <x v="2484"/>
    <x v="0"/>
  </r>
  <r>
    <x v="5"/>
    <x v="459"/>
    <s v="6 ABHOY CHARAN DAS"/>
    <x v="0"/>
    <s v="IND"/>
    <x v="2485"/>
    <x v="0"/>
  </r>
  <r>
    <x v="5"/>
    <x v="460"/>
    <s v="1 GOLOK RAJBANSHI"/>
    <x v="0"/>
    <s v="INC"/>
    <x v="2486"/>
    <x v="0"/>
  </r>
  <r>
    <x v="5"/>
    <x v="460"/>
    <s v="2 DHANI RAM KHOSLA"/>
    <x v="0"/>
    <s v="CPM"/>
    <x v="2487"/>
    <x v="0"/>
  </r>
  <r>
    <x v="5"/>
    <x v="460"/>
    <s v="3 BISWADEB SARMAH"/>
    <x v="0"/>
    <s v="JNP"/>
    <x v="2488"/>
    <x v="0"/>
  </r>
  <r>
    <x v="5"/>
    <x v="460"/>
    <s v="4 JASOWANT SINGH"/>
    <x v="0"/>
    <s v="IND"/>
    <x v="2489"/>
    <x v="0"/>
  </r>
  <r>
    <x v="5"/>
    <x v="461"/>
    <s v="1 GOLOK KAKATI"/>
    <x v="0"/>
    <s v="JNP"/>
    <x v="2490"/>
    <x v="0"/>
  </r>
  <r>
    <x v="5"/>
    <x v="461"/>
    <s v="2 NARAYAN BHUYAN"/>
    <x v="0"/>
    <s v="INC"/>
    <x v="2491"/>
    <x v="0"/>
  </r>
  <r>
    <x v="5"/>
    <x v="461"/>
    <s v="3 PURNANANDA SARMAH"/>
    <x v="0"/>
    <s v="CPM"/>
    <x v="2492"/>
    <x v="0"/>
  </r>
  <r>
    <x v="5"/>
    <x v="461"/>
    <s v="4 DULAL CHANDRA BHUYAN"/>
    <x v="0"/>
    <s v="IND"/>
    <x v="384"/>
    <x v="0"/>
  </r>
  <r>
    <x v="5"/>
    <x v="461"/>
    <s v="5 DIMBESWAR SARMAH"/>
    <x v="0"/>
    <s v="INC"/>
    <x v="1537"/>
    <x v="0"/>
  </r>
  <r>
    <x v="5"/>
    <x v="461"/>
    <s v="6 KSHEM PRASAD UPADHAYAYA"/>
    <x v="0"/>
    <s v="IND"/>
    <x v="2493"/>
    <x v="0"/>
  </r>
  <r>
    <x v="5"/>
    <x v="462"/>
    <s v="1 KOSHESWAR BORA"/>
    <x v="0"/>
    <s v="JNP"/>
    <x v="2494"/>
    <x v="0"/>
  </r>
  <r>
    <x v="5"/>
    <x v="462"/>
    <s v="2 SATYA NARAYAN RAM"/>
    <x v="0"/>
    <s v="INC"/>
    <x v="2495"/>
    <x v="0"/>
  </r>
  <r>
    <x v="5"/>
    <x v="462"/>
    <s v="3 HIRANYA BORA"/>
    <x v="0"/>
    <s v="INC"/>
    <x v="2496"/>
    <x v="0"/>
  </r>
  <r>
    <x v="5"/>
    <x v="462"/>
    <s v="4 TAIYAB ALI"/>
    <x v="0"/>
    <s v="IND"/>
    <x v="2497"/>
    <x v="0"/>
  </r>
  <r>
    <x v="5"/>
    <x v="463"/>
    <s v="1 BISHNULAL UPADHAYA"/>
    <x v="0"/>
    <s v="INC"/>
    <x v="275"/>
    <x v="0"/>
  </r>
  <r>
    <x v="5"/>
    <x v="463"/>
    <s v="2 KAMAKHYA PRASAD TRIPATHI"/>
    <x v="0"/>
    <s v="JNP"/>
    <x v="2498"/>
    <x v="0"/>
  </r>
  <r>
    <x v="5"/>
    <x v="463"/>
    <s v="3 BHARAT DAS"/>
    <x v="0"/>
    <s v="IND"/>
    <x v="2499"/>
    <x v="0"/>
  </r>
  <r>
    <x v="5"/>
    <x v="463"/>
    <s v="4 NARAYAN MAHATO"/>
    <x v="0"/>
    <s v="IND"/>
    <x v="2500"/>
    <x v="0"/>
  </r>
  <r>
    <x v="5"/>
    <x v="463"/>
    <s v="5 PUNU ORAON"/>
    <x v="0"/>
    <s v="IND"/>
    <x v="906"/>
    <x v="0"/>
  </r>
  <r>
    <x v="5"/>
    <x v="463"/>
    <s v="6 BILASHI CHETRI"/>
    <x v="0"/>
    <s v="IND"/>
    <x v="2501"/>
    <x v="0"/>
  </r>
  <r>
    <x v="5"/>
    <x v="463"/>
    <s v="7 SWARUP UPADHAYA"/>
    <x v="0"/>
    <s v="IND"/>
    <x v="2502"/>
    <x v="0"/>
  </r>
  <r>
    <x v="5"/>
    <x v="463"/>
    <s v="8 KESHAB CHANDRA SARMAH"/>
    <x v="0"/>
    <s v="IND"/>
    <x v="53"/>
    <x v="0"/>
  </r>
  <r>
    <x v="5"/>
    <x v="464"/>
    <s v="1 RAM CHANDRA SARMAH"/>
    <x v="0"/>
    <s v="JNP"/>
    <x v="2503"/>
    <x v="0"/>
  </r>
  <r>
    <x v="5"/>
    <x v="464"/>
    <s v="2 BIPIN KATAKI"/>
    <x v="0"/>
    <s v="INC"/>
    <x v="2504"/>
    <x v="0"/>
  </r>
  <r>
    <x v="5"/>
    <x v="464"/>
    <s v="3 SOBHA RAM GAYARI"/>
    <x v="0"/>
    <s v="IND"/>
    <x v="2505"/>
    <x v="0"/>
  </r>
  <r>
    <x v="5"/>
    <x v="464"/>
    <s v="4 DURGA DHAR BORA"/>
    <x v="0"/>
    <s v="CPI"/>
    <x v="2506"/>
    <x v="0"/>
  </r>
  <r>
    <x v="5"/>
    <x v="464"/>
    <s v="5 INDESWAR RAJKHOWA"/>
    <x v="0"/>
    <s v="IND"/>
    <x v="164"/>
    <x v="0"/>
  </r>
  <r>
    <x v="5"/>
    <x v="464"/>
    <s v="6 BAPUTI PAYANG"/>
    <x v="0"/>
    <s v="IND"/>
    <x v="618"/>
    <x v="0"/>
  </r>
  <r>
    <x v="5"/>
    <x v="464"/>
    <s v="7 DANDU MUNDA"/>
    <x v="0"/>
    <s v="IND"/>
    <x v="2507"/>
    <x v="0"/>
  </r>
  <r>
    <x v="5"/>
    <x v="464"/>
    <s v="8 KESHAB CHANDRA HAZARIKA"/>
    <x v="0"/>
    <s v="IND"/>
    <x v="2508"/>
    <x v="0"/>
  </r>
  <r>
    <x v="5"/>
    <x v="464"/>
    <s v="9 STEPHEN PANDO"/>
    <x v="0"/>
    <s v="IND"/>
    <x v="2282"/>
    <x v="0"/>
  </r>
  <r>
    <x v="5"/>
    <x v="464"/>
    <s v="10 UTASHABANANDA DEB GOSWAMI"/>
    <x v="0"/>
    <s v="INC"/>
    <x v="2509"/>
    <x v="0"/>
  </r>
  <r>
    <x v="5"/>
    <x v="464"/>
    <s v="11 TIKA RAM CHETRI"/>
    <x v="0"/>
    <s v="IND"/>
    <x v="2510"/>
    <x v="0"/>
  </r>
  <r>
    <x v="5"/>
    <x v="465"/>
    <s v="1 PRASAD CHANDRA DOLOI"/>
    <x v="0"/>
    <s v="INC"/>
    <x v="2511"/>
    <x v="0"/>
  </r>
  <r>
    <x v="5"/>
    <x v="465"/>
    <s v="2 MOHAN BANGSHI SARKAR"/>
    <x v="0"/>
    <s v="JNP"/>
    <x v="2512"/>
    <x v="0"/>
  </r>
  <r>
    <x v="5"/>
    <x v="465"/>
    <s v="3 MATIRAM DAS"/>
    <x v="0"/>
    <s v="IND"/>
    <x v="2513"/>
    <x v="0"/>
  </r>
  <r>
    <x v="5"/>
    <x v="465"/>
    <s v="4 MILIK CHANDRA DAS"/>
    <x v="0"/>
    <s v="IND"/>
    <x v="2514"/>
    <x v="0"/>
  </r>
  <r>
    <x v="5"/>
    <x v="465"/>
    <s v="5 NARAYAN CHANDRA DAS"/>
    <x v="0"/>
    <s v="IND"/>
    <x v="2515"/>
    <x v="0"/>
  </r>
  <r>
    <x v="5"/>
    <x v="465"/>
    <s v="6 RATI KANTA SARKAR"/>
    <x v="0"/>
    <s v="INC"/>
    <x v="815"/>
    <x v="0"/>
  </r>
  <r>
    <x v="5"/>
    <x v="466"/>
    <s v="1 KALIRAM DEKTA RAJA"/>
    <x v="0"/>
    <s v="INC"/>
    <x v="2516"/>
    <x v="0"/>
  </r>
  <r>
    <x v="5"/>
    <x v="466"/>
    <s v="2 PITSING KONWAR"/>
    <x v="0"/>
    <s v="JNP"/>
    <x v="2517"/>
    <x v="0"/>
  </r>
  <r>
    <x v="5"/>
    <x v="466"/>
    <s v="3 ABUDDIN"/>
    <x v="0"/>
    <s v="IND"/>
    <x v="2518"/>
    <x v="0"/>
  </r>
  <r>
    <x v="5"/>
    <x v="466"/>
    <s v="4 GIRIDHAR PATOR"/>
    <x v="0"/>
    <s v="CPI"/>
    <x v="2519"/>
    <x v="0"/>
  </r>
  <r>
    <x v="5"/>
    <x v="466"/>
    <s v="5 RAMESH NATH"/>
    <x v="0"/>
    <s v="IND"/>
    <x v="2520"/>
    <x v="0"/>
  </r>
  <r>
    <x v="5"/>
    <x v="466"/>
    <s v="6 GUNENDRA NATH PANDIT"/>
    <x v="0"/>
    <s v="INC"/>
    <x v="2521"/>
    <x v="0"/>
  </r>
  <r>
    <x v="5"/>
    <x v="466"/>
    <s v="7 PHANINDRA BORAH"/>
    <x v="0"/>
    <s v="IND"/>
    <x v="2522"/>
    <x v="0"/>
  </r>
  <r>
    <x v="5"/>
    <x v="467"/>
    <s v="1 ABUL KASHEM"/>
    <x v="0"/>
    <s v="INC"/>
    <x v="2523"/>
    <x v="0"/>
  </r>
  <r>
    <x v="5"/>
    <x v="467"/>
    <s v="2 ABDUL JALIL"/>
    <x v="0"/>
    <s v="JNP"/>
    <x v="2524"/>
    <x v="0"/>
  </r>
  <r>
    <x v="5"/>
    <x v="467"/>
    <s v="3 KANAK DEKA"/>
    <x v="0"/>
    <s v="IND"/>
    <x v="2525"/>
    <x v="0"/>
  </r>
  <r>
    <x v="5"/>
    <x v="467"/>
    <s v="3 KANAK DEKA"/>
    <x v="0"/>
    <s v="IND"/>
    <x v="2525"/>
    <x v="0"/>
  </r>
  <r>
    <x v="5"/>
    <x v="467"/>
    <s v="4 NURUDDIN AHMED"/>
    <x v="0"/>
    <s v="IND"/>
    <x v="382"/>
    <x v="0"/>
  </r>
  <r>
    <x v="5"/>
    <x v="467"/>
    <s v="5 DHARANI KANTA RAJA"/>
    <x v="0"/>
    <s v="INC"/>
    <x v="69"/>
    <x v="0"/>
  </r>
  <r>
    <x v="5"/>
    <x v="467"/>
    <s v="6 SURENDRA NATH BHUYAN"/>
    <x v="0"/>
    <s v="IND"/>
    <x v="2526"/>
    <x v="0"/>
  </r>
  <r>
    <x v="5"/>
    <x v="467"/>
    <s v="7 FAIZUDDIN"/>
    <x v="0"/>
    <s v="RCI"/>
    <x v="2527"/>
    <x v="0"/>
  </r>
  <r>
    <x v="5"/>
    <x v="468"/>
    <s v="1 BALIRAM DAS"/>
    <x v="0"/>
    <s v="JNP"/>
    <x v="2528"/>
    <x v="0"/>
  </r>
  <r>
    <x v="5"/>
    <x v="468"/>
    <s v="2 JAGADISH DAS"/>
    <x v="0"/>
    <s v="INC"/>
    <x v="2529"/>
    <x v="0"/>
  </r>
  <r>
    <x v="5"/>
    <x v="468"/>
    <s v="3 LAKHI PROSAD"/>
    <x v="0"/>
    <s v="INC"/>
    <x v="2530"/>
    <x v="0"/>
  </r>
  <r>
    <x v="5"/>
    <x v="468"/>
    <s v="4 DAMODAR DAS"/>
    <x v="0"/>
    <s v="IND"/>
    <x v="2531"/>
    <x v="0"/>
  </r>
  <r>
    <x v="5"/>
    <x v="468"/>
    <s v="5 MOHAN"/>
    <x v="0"/>
    <s v="RCI"/>
    <x v="2532"/>
    <x v="0"/>
  </r>
  <r>
    <x v="5"/>
    <x v="469"/>
    <s v="1 MD. SAMSUL HUDA"/>
    <x v="0"/>
    <s v="RCI"/>
    <x v="2533"/>
    <x v="0"/>
  </r>
  <r>
    <x v="5"/>
    <x v="469"/>
    <s v="2 ABDUAL HUSSAIN MIR"/>
    <x v="0"/>
    <s v="INC"/>
    <x v="2534"/>
    <x v="0"/>
  </r>
  <r>
    <x v="5"/>
    <x v="469"/>
    <s v="3 REAZUDDIN AHMED"/>
    <x v="0"/>
    <s v="JNP"/>
    <x v="2535"/>
    <x v="0"/>
  </r>
  <r>
    <x v="5"/>
    <x v="469"/>
    <s v="4 SHAMSUL HUDA"/>
    <x v="0"/>
    <s v="IND"/>
    <x v="2536"/>
    <x v="0"/>
  </r>
  <r>
    <x v="5"/>
    <x v="469"/>
    <s v="5 ABDUL SHARIF"/>
    <x v="0"/>
    <s v="INC"/>
    <x v="2537"/>
    <x v="0"/>
  </r>
  <r>
    <x v="5"/>
    <x v="470"/>
    <s v="1 BANESWAR SAIKIA"/>
    <x v="0"/>
    <s v="RCI"/>
    <x v="2538"/>
    <x v="0"/>
  </r>
  <r>
    <x v="5"/>
    <x v="470"/>
    <s v="2 TULARAM BHUYAN"/>
    <x v="0"/>
    <s v="CPI"/>
    <x v="2539"/>
    <x v="0"/>
  </r>
  <r>
    <x v="5"/>
    <x v="470"/>
    <s v="3 SIRAJUDDIN AHMED"/>
    <x v="0"/>
    <s v="IND"/>
    <x v="2540"/>
    <x v="0"/>
  </r>
  <r>
    <x v="5"/>
    <x v="470"/>
    <s v="4 DINESH BORA"/>
    <x v="0"/>
    <s v="INC"/>
    <x v="2541"/>
    <x v="0"/>
  </r>
  <r>
    <x v="5"/>
    <x v="470"/>
    <s v="5 TARUN BARTHAKUR"/>
    <x v="0"/>
    <s v="JNP"/>
    <x v="2542"/>
    <x v="0"/>
  </r>
  <r>
    <x v="5"/>
    <x v="470"/>
    <s v="6 SAMSARUDDIN"/>
    <x v="0"/>
    <s v="IND"/>
    <x v="2543"/>
    <x v="0"/>
  </r>
  <r>
    <x v="5"/>
    <x v="470"/>
    <s v="7 SAHABUDDIN"/>
    <x v="0"/>
    <s v="IND"/>
    <x v="2544"/>
    <x v="0"/>
  </r>
  <r>
    <x v="5"/>
    <x v="470"/>
    <s v="8 KIRON BORA"/>
    <x v="0"/>
    <s v="INC"/>
    <x v="668"/>
    <x v="0"/>
  </r>
  <r>
    <x v="5"/>
    <x v="470"/>
    <s v="9 NURUL ISLAM"/>
    <x v="0"/>
    <s v="IND"/>
    <x v="2545"/>
    <x v="0"/>
  </r>
  <r>
    <x v="5"/>
    <x v="471"/>
    <s v="1 MOHAMMAD IDRIS"/>
    <x v="0"/>
    <s v="INC"/>
    <x v="2546"/>
    <x v="0"/>
  </r>
  <r>
    <x v="5"/>
    <x v="471"/>
    <s v="2 KASEM ALI"/>
    <x v="0"/>
    <s v="JNP"/>
    <x v="2547"/>
    <x v="0"/>
  </r>
  <r>
    <x v="5"/>
    <x v="471"/>
    <s v="3 LAKMAN HEKIM"/>
    <x v="0"/>
    <s v="INC"/>
    <x v="2548"/>
    <x v="0"/>
  </r>
  <r>
    <x v="5"/>
    <x v="472"/>
    <s v="1 MUKUT SARMA"/>
    <x v="0"/>
    <s v="INC"/>
    <x v="2549"/>
    <x v="0"/>
  </r>
  <r>
    <x v="5"/>
    <x v="472"/>
    <s v="2 INDRESWAR GOSWAMI"/>
    <x v="0"/>
    <s v="JNP"/>
    <x v="2550"/>
    <x v="0"/>
  </r>
  <r>
    <x v="5"/>
    <x v="472"/>
    <s v="3 GONADHAR GOGOI"/>
    <x v="0"/>
    <s v="CPM"/>
    <x v="2551"/>
    <x v="0"/>
  </r>
  <r>
    <x v="5"/>
    <x v="472"/>
    <s v="4 PHANI BORA"/>
    <x v="0"/>
    <s v="CPI"/>
    <x v="2552"/>
    <x v="0"/>
  </r>
  <r>
    <x v="5"/>
    <x v="472"/>
    <s v="5 BHARAT BHUYAN"/>
    <x v="0"/>
    <s v="INC"/>
    <x v="2553"/>
    <x v="0"/>
  </r>
  <r>
    <x v="5"/>
    <x v="472"/>
    <s v="6 AMULYA KEOT"/>
    <x v="0"/>
    <s v="IND"/>
    <x v="2554"/>
    <x v="0"/>
  </r>
  <r>
    <x v="5"/>
    <x v="472"/>
    <s v="7 MULA SINGH"/>
    <x v="0"/>
    <s v="IND"/>
    <x v="2555"/>
    <x v="0"/>
  </r>
  <r>
    <x v="5"/>
    <x v="473"/>
    <s v="1 LAKESHWAR GOHAIN"/>
    <x v="0"/>
    <s v="JNP"/>
    <x v="2556"/>
    <x v="1"/>
  </r>
  <r>
    <x v="5"/>
    <x v="473"/>
    <s v="2 DEBENDRA NATH BORA"/>
    <x v="0"/>
    <s v="INC"/>
    <x v="2557"/>
    <x v="1"/>
  </r>
  <r>
    <x v="5"/>
    <x v="473"/>
    <s v="3 KEHORAM HAZARIKA"/>
    <x v="0"/>
    <s v="CPI"/>
    <x v="411"/>
    <x v="1"/>
  </r>
  <r>
    <x v="5"/>
    <x v="473"/>
    <s v="4 GURU CHARAN BHUMIJ"/>
    <x v="0"/>
    <s v="IND"/>
    <x v="905"/>
    <x v="1"/>
  </r>
  <r>
    <x v="5"/>
    <x v="473"/>
    <s v="5 ANIL SARMA"/>
    <x v="0"/>
    <s v="IND"/>
    <x v="2455"/>
    <x v="1"/>
  </r>
  <r>
    <x v="5"/>
    <x v="473"/>
    <s v="6 BALIN HAZARIKA"/>
    <x v="0"/>
    <s v="INC"/>
    <x v="2558"/>
    <x v="1"/>
  </r>
  <r>
    <x v="5"/>
    <x v="473"/>
    <s v="7 LAKHIPROVA KALITA"/>
    <x v="1"/>
    <s v="IND"/>
    <x v="2559"/>
    <x v="1"/>
  </r>
  <r>
    <x v="5"/>
    <x v="474"/>
    <s v="1 BHABENDRA KUMAR SAIKIA"/>
    <x v="0"/>
    <s v="JNP"/>
    <x v="2560"/>
    <x v="0"/>
  </r>
  <r>
    <x v="5"/>
    <x v="474"/>
    <s v="2 HAFIZUDDIN AHMED"/>
    <x v="0"/>
    <s v="IND"/>
    <x v="2561"/>
    <x v="0"/>
  </r>
  <r>
    <x v="5"/>
    <x v="474"/>
    <s v="3 NURUL HUSSAIN"/>
    <x v="0"/>
    <s v="INC"/>
    <x v="2562"/>
    <x v="0"/>
  </r>
  <r>
    <x v="5"/>
    <x v="474"/>
    <s v="4 TRINATH TANTI"/>
    <x v="0"/>
    <s v="IND"/>
    <x v="2563"/>
    <x v="0"/>
  </r>
  <r>
    <x v="5"/>
    <x v="474"/>
    <s v="5 BISHNU PROSAD"/>
    <x v="0"/>
    <s v="INC"/>
    <x v="1358"/>
    <x v="0"/>
  </r>
  <r>
    <x v="5"/>
    <x v="474"/>
    <s v="6 KAMESWAR DAS"/>
    <x v="0"/>
    <s v="IND"/>
    <x v="2564"/>
    <x v="0"/>
  </r>
  <r>
    <x v="5"/>
    <x v="474"/>
    <s v="7 SAILESH GHOSH"/>
    <x v="0"/>
    <s v="IND"/>
    <x v="2565"/>
    <x v="0"/>
  </r>
  <r>
    <x v="5"/>
    <x v="474"/>
    <s v="8 KHANINDRA BARUA"/>
    <x v="0"/>
    <s v="IND"/>
    <x v="2566"/>
    <x v="0"/>
  </r>
  <r>
    <x v="5"/>
    <x v="474"/>
    <s v="9 KANU BORO"/>
    <x v="0"/>
    <s v="IND"/>
    <x v="2567"/>
    <x v="0"/>
  </r>
  <r>
    <x v="5"/>
    <x v="475"/>
    <s v="1 ATIL CHANDRA GOSWAMI"/>
    <x v="0"/>
    <s v="IND"/>
    <x v="2209"/>
    <x v="0"/>
  </r>
  <r>
    <x v="5"/>
    <x v="475"/>
    <s v="2 GOLAP CHANDRA BARROAH"/>
    <x v="0"/>
    <s v="INC"/>
    <x v="2568"/>
    <x v="0"/>
  </r>
  <r>
    <x v="5"/>
    <x v="475"/>
    <s v="3 BALORAM"/>
    <x v="0"/>
    <s v="IND"/>
    <x v="2569"/>
    <x v="0"/>
  </r>
  <r>
    <x v="5"/>
    <x v="475"/>
    <s v="4 GOURI KHOUND"/>
    <x v="0"/>
    <s v="JNP"/>
    <x v="2570"/>
    <x v="0"/>
  </r>
  <r>
    <x v="5"/>
    <x v="475"/>
    <s v="5 DEBENDRA TERANG"/>
    <x v="0"/>
    <s v="IND"/>
    <x v="2571"/>
    <x v="0"/>
  </r>
  <r>
    <x v="5"/>
    <x v="475"/>
    <s v="6 RUPRAM BORA"/>
    <x v="0"/>
    <s v="RCI"/>
    <x v="2572"/>
    <x v="0"/>
  </r>
  <r>
    <x v="5"/>
    <x v="476"/>
    <s v="1 MUJAMIL ALI CHOUDHURY"/>
    <x v="0"/>
    <s v="JNP"/>
    <x v="2573"/>
    <x v="1"/>
  </r>
  <r>
    <x v="5"/>
    <x v="476"/>
    <s v="2 FORMAN ALI"/>
    <x v="0"/>
    <s v="IND"/>
    <x v="2574"/>
    <x v="1"/>
  </r>
  <r>
    <x v="5"/>
    <x v="476"/>
    <s v="3 SUSHANTA KUMAR"/>
    <x v="0"/>
    <s v="IND"/>
    <x v="2575"/>
    <x v="1"/>
  </r>
  <r>
    <x v="5"/>
    <x v="476"/>
    <s v="4 IDRIS ALI FAKIR"/>
    <x v="0"/>
    <s v="INC"/>
    <x v="2576"/>
    <x v="1"/>
  </r>
  <r>
    <x v="5"/>
    <x v="476"/>
    <s v="5 SULTANA ELIZA AHMED"/>
    <x v="1"/>
    <s v="INC"/>
    <x v="2577"/>
    <x v="1"/>
  </r>
  <r>
    <x v="5"/>
    <x v="476"/>
    <s v="6 NASIRUDDIN"/>
    <x v="0"/>
    <s v="IND"/>
    <x v="2578"/>
    <x v="1"/>
  </r>
  <r>
    <x v="5"/>
    <x v="477"/>
    <s v="1 SANTI RANJAN DAS GUPTA"/>
    <x v="0"/>
    <s v="JNP"/>
    <x v="2579"/>
    <x v="0"/>
  </r>
  <r>
    <x v="5"/>
    <x v="477"/>
    <s v="2 AFTARUDDIN AHMED"/>
    <x v="0"/>
    <s v="CPI"/>
    <x v="2580"/>
    <x v="0"/>
  </r>
  <r>
    <x v="5"/>
    <x v="477"/>
    <s v="3 SADHAN RANJAN SARKAR"/>
    <x v="0"/>
    <s v="INC"/>
    <x v="2581"/>
    <x v="0"/>
  </r>
  <r>
    <x v="5"/>
    <x v="477"/>
    <s v="4 ABDUL KHALEQUE CHOWDHURY"/>
    <x v="0"/>
    <s v="CPM"/>
    <x v="2582"/>
    <x v="0"/>
  </r>
  <r>
    <x v="5"/>
    <x v="477"/>
    <s v="5 JOGESWAR SINGH"/>
    <x v="0"/>
    <s v="IND"/>
    <x v="838"/>
    <x v="0"/>
  </r>
  <r>
    <x v="5"/>
    <x v="477"/>
    <s v="6 GOBIND SINGH CHAWLA"/>
    <x v="0"/>
    <s v="INC"/>
    <x v="2583"/>
    <x v="0"/>
  </r>
  <r>
    <x v="5"/>
    <x v="478"/>
    <s v="1 BIRESH MISRA"/>
    <x v="0"/>
    <s v="CPM"/>
    <x v="2584"/>
    <x v="1"/>
  </r>
  <r>
    <x v="5"/>
    <x v="478"/>
    <s v="2 IDRIS ALI"/>
    <x v="0"/>
    <s v="IND"/>
    <x v="2585"/>
    <x v="1"/>
  </r>
  <r>
    <x v="5"/>
    <x v="478"/>
    <s v="3 UMA KANTA PHUKAN"/>
    <x v="0"/>
    <s v="INC"/>
    <x v="2586"/>
    <x v="1"/>
  </r>
  <r>
    <x v="5"/>
    <x v="478"/>
    <s v="4 BIJON KUMAR SINGHA"/>
    <x v="0"/>
    <s v="IND"/>
    <x v="2587"/>
    <x v="1"/>
  </r>
  <r>
    <x v="5"/>
    <x v="478"/>
    <s v="5 AMRIT LAL LODH"/>
    <x v="0"/>
    <s v="IND"/>
    <x v="2588"/>
    <x v="1"/>
  </r>
  <r>
    <x v="5"/>
    <x v="478"/>
    <s v="6 SHEFALI SARKAR"/>
    <x v="1"/>
    <s v="JNP"/>
    <x v="893"/>
    <x v="1"/>
  </r>
  <r>
    <x v="5"/>
    <x v="478"/>
    <s v="7 MOHAN SINGH"/>
    <x v="0"/>
    <s v="IND"/>
    <x v="2589"/>
    <x v="1"/>
  </r>
  <r>
    <x v="5"/>
    <x v="478"/>
    <s v="8 ANIL DAS"/>
    <x v="0"/>
    <s v="INC"/>
    <x v="2590"/>
    <x v="1"/>
  </r>
  <r>
    <x v="5"/>
    <x v="478"/>
    <s v="9 BINOY KUMAR SARKAR"/>
    <x v="0"/>
    <s v="IND"/>
    <x v="1096"/>
    <x v="1"/>
  </r>
  <r>
    <x v="5"/>
    <x v="478"/>
    <s v="10 DEBA KANTA TAMULY"/>
    <x v="0"/>
    <s v="IND"/>
    <x v="2591"/>
    <x v="1"/>
  </r>
  <r>
    <x v="5"/>
    <x v="478"/>
    <s v="11 SAMSUDDIN"/>
    <x v="0"/>
    <s v="IND"/>
    <x v="871"/>
    <x v="1"/>
  </r>
  <r>
    <x v="5"/>
    <x v="479"/>
    <s v="1 CHATRA GOPAL KARMAKAR"/>
    <x v="0"/>
    <s v="INC"/>
    <x v="2592"/>
    <x v="0"/>
  </r>
  <r>
    <x v="5"/>
    <x v="479"/>
    <s v="2 JITENDRA BARUA"/>
    <x v="0"/>
    <s v="JNP"/>
    <x v="2593"/>
    <x v="0"/>
  </r>
  <r>
    <x v="5"/>
    <x v="479"/>
    <s v="3 RATNESWAR LOING"/>
    <x v="0"/>
    <s v="IND"/>
    <x v="2594"/>
    <x v="0"/>
  </r>
  <r>
    <x v="5"/>
    <x v="479"/>
    <s v="4 DHARMESWAR HAZARIKA"/>
    <x v="0"/>
    <s v="INC"/>
    <x v="2595"/>
    <x v="0"/>
  </r>
  <r>
    <x v="5"/>
    <x v="479"/>
    <s v="5 GAURI PAYENG"/>
    <x v="0"/>
    <s v="IND"/>
    <x v="2596"/>
    <x v="0"/>
  </r>
  <r>
    <x v="5"/>
    <x v="479"/>
    <s v="6 PRATAP HAZARIKA"/>
    <x v="0"/>
    <s v="IND"/>
    <x v="2597"/>
    <x v="0"/>
  </r>
  <r>
    <x v="5"/>
    <x v="479"/>
    <s v="7 TILESWAR BARUKIAL"/>
    <x v="0"/>
    <s v="IND"/>
    <x v="2598"/>
    <x v="0"/>
  </r>
  <r>
    <x v="5"/>
    <x v="480"/>
    <s v="1 AKLIUS TIRKEY"/>
    <x v="0"/>
    <s v="INC"/>
    <x v="2599"/>
    <x v="0"/>
  </r>
  <r>
    <x v="5"/>
    <x v="480"/>
    <s v="2 MOHANLALL JALLAN"/>
    <x v="0"/>
    <s v="JNP"/>
    <x v="2600"/>
    <x v="0"/>
  </r>
  <r>
    <x v="5"/>
    <x v="480"/>
    <s v="3 APURBA BAROOAH"/>
    <x v="0"/>
    <s v="IND"/>
    <x v="2601"/>
    <x v="0"/>
  </r>
  <r>
    <x v="5"/>
    <x v="480"/>
    <s v="4 BIREN DEB"/>
    <x v="0"/>
    <s v="IND"/>
    <x v="2602"/>
    <x v="0"/>
  </r>
  <r>
    <x v="5"/>
    <x v="480"/>
    <s v="5 LAKHINATH HANDIQUE"/>
    <x v="0"/>
    <s v="IND"/>
    <x v="2603"/>
    <x v="0"/>
  </r>
  <r>
    <x v="5"/>
    <x v="480"/>
    <s v="6 JOGO PARJA"/>
    <x v="0"/>
    <s v="IND"/>
    <x v="1499"/>
    <x v="0"/>
  </r>
  <r>
    <x v="5"/>
    <x v="480"/>
    <s v="7 HEM KANTA GOGOI"/>
    <x v="0"/>
    <s v="INC"/>
    <x v="660"/>
    <x v="0"/>
  </r>
  <r>
    <x v="5"/>
    <x v="480"/>
    <s v="8 USIT TANTY"/>
    <x v="0"/>
    <s v="IND"/>
    <x v="2604"/>
    <x v="0"/>
  </r>
  <r>
    <x v="5"/>
    <x v="480"/>
    <s v="9 MENGRA TETE"/>
    <x v="0"/>
    <s v="IND"/>
    <x v="2605"/>
    <x v="0"/>
  </r>
  <r>
    <x v="5"/>
    <x v="481"/>
    <s v="1 SONESWAR BORA"/>
    <x v="0"/>
    <s v="JNP"/>
    <x v="2606"/>
    <x v="0"/>
  </r>
  <r>
    <x v="5"/>
    <x v="481"/>
    <s v="2 NOGEN NEOG"/>
    <x v="0"/>
    <s v="INC"/>
    <x v="2607"/>
    <x v="0"/>
  </r>
  <r>
    <x v="5"/>
    <x v="481"/>
    <s v="3 GIRISH CHANDRA GOGOI"/>
    <x v="0"/>
    <s v="CPI"/>
    <x v="2608"/>
    <x v="0"/>
  </r>
  <r>
    <x v="5"/>
    <x v="481"/>
    <s v="4 JOGENDRA NATH BORA"/>
    <x v="0"/>
    <s v="INC"/>
    <x v="2609"/>
    <x v="0"/>
  </r>
  <r>
    <x v="5"/>
    <x v="481"/>
    <s v="5 KALURAM PEGU"/>
    <x v="0"/>
    <s v="IND"/>
    <x v="2610"/>
    <x v="0"/>
  </r>
  <r>
    <x v="5"/>
    <x v="481"/>
    <s v="6 ANANDA PRASAD SAIKIA"/>
    <x v="0"/>
    <s v="IND"/>
    <x v="2275"/>
    <x v="0"/>
  </r>
  <r>
    <x v="5"/>
    <x v="482"/>
    <s v="1 NOGEN BORUA"/>
    <x v="0"/>
    <s v="JNP"/>
    <x v="2611"/>
    <x v="0"/>
  </r>
  <r>
    <x v="5"/>
    <x v="482"/>
    <s v="2 AMAL GOSWAMI"/>
    <x v="0"/>
    <s v="INC"/>
    <x v="2612"/>
    <x v="0"/>
  </r>
  <r>
    <x v="5"/>
    <x v="482"/>
    <s v="3 ABDUL MATLIB"/>
    <x v="0"/>
    <s v="INC"/>
    <x v="2613"/>
    <x v="0"/>
  </r>
  <r>
    <x v="5"/>
    <x v="482"/>
    <s v="4 LAKHESHWAR BORA"/>
    <x v="0"/>
    <s v="CPI"/>
    <x v="2614"/>
    <x v="0"/>
  </r>
  <r>
    <x v="5"/>
    <x v="482"/>
    <s v="5 BANESWAR GOGOI"/>
    <x v="0"/>
    <s v="IND"/>
    <x v="2615"/>
    <x v="0"/>
  </r>
  <r>
    <x v="5"/>
    <x v="482"/>
    <s v="6 LAKSHIRAM CHOUDHURY"/>
    <x v="0"/>
    <s v="IND"/>
    <x v="2232"/>
    <x v="0"/>
  </r>
  <r>
    <x v="5"/>
    <x v="482"/>
    <s v="7 RAMESWAR BORA"/>
    <x v="0"/>
    <s v="IND"/>
    <x v="2616"/>
    <x v="0"/>
  </r>
  <r>
    <x v="5"/>
    <x v="483"/>
    <s v="1 RAMESH DAS"/>
    <x v="0"/>
    <s v="JNP"/>
    <x v="2617"/>
    <x v="0"/>
  </r>
  <r>
    <x v="5"/>
    <x v="483"/>
    <s v="2 TULSI DAS"/>
    <x v="0"/>
    <s v="INC"/>
    <x v="2618"/>
    <x v="0"/>
  </r>
  <r>
    <x v="5"/>
    <x v="483"/>
    <s v="3 HEM PRAKASH NARAYAN"/>
    <x v="0"/>
    <s v="INC"/>
    <x v="2619"/>
    <x v="0"/>
  </r>
  <r>
    <x v="5"/>
    <x v="483"/>
    <s v="4 BISTURAM DAS"/>
    <x v="0"/>
    <s v="IND"/>
    <x v="2620"/>
    <x v="0"/>
  </r>
  <r>
    <x v="5"/>
    <x v="483"/>
    <s v="5 LAKHEYSWAR DAS"/>
    <x v="0"/>
    <s v="IND"/>
    <x v="2621"/>
    <x v="0"/>
  </r>
  <r>
    <x v="5"/>
    <x v="483"/>
    <s v="6 NILA KANTA HAZARIKA"/>
    <x v="0"/>
    <s v="IND"/>
    <x v="860"/>
    <x v="0"/>
  </r>
  <r>
    <x v="5"/>
    <x v="483"/>
    <s v="7 TANKESWAR DAS"/>
    <x v="0"/>
    <s v="IND"/>
    <x v="2622"/>
    <x v="0"/>
  </r>
  <r>
    <x v="5"/>
    <x v="484"/>
    <s v="1 DULAL CHANDRA BARUAH"/>
    <x v="0"/>
    <s v="JNP"/>
    <x v="2623"/>
    <x v="0"/>
  </r>
  <r>
    <x v="5"/>
    <x v="484"/>
    <s v="2 DILIP BHATTACHARYYA"/>
    <x v="0"/>
    <s v="CPM"/>
    <x v="2624"/>
    <x v="0"/>
  </r>
  <r>
    <x v="5"/>
    <x v="484"/>
    <s v="3 NIRMAL GOSWAMI"/>
    <x v="0"/>
    <s v="INC"/>
    <x v="2625"/>
    <x v="0"/>
  </r>
  <r>
    <x v="5"/>
    <x v="484"/>
    <s v="4 KUSHRAM SARMAH"/>
    <x v="0"/>
    <s v="INC"/>
    <x v="2626"/>
    <x v="0"/>
  </r>
  <r>
    <x v="5"/>
    <x v="484"/>
    <s v="5 NABIN CHANDRA BORA"/>
    <x v="0"/>
    <s v="IND"/>
    <x v="2627"/>
    <x v="0"/>
  </r>
  <r>
    <x v="5"/>
    <x v="484"/>
    <s v="6 JITENJIT BARUAH"/>
    <x v="0"/>
    <s v="IND"/>
    <x v="2628"/>
    <x v="0"/>
  </r>
  <r>
    <x v="5"/>
    <x v="484"/>
    <s v="7 SHRIMANTA MADHAB"/>
    <x v="0"/>
    <s v="IND"/>
    <x v="2629"/>
    <x v="0"/>
  </r>
  <r>
    <x v="5"/>
    <x v="358"/>
    <s v="1 CHAKBHAL KAGYANG"/>
    <x v="0"/>
    <s v="JNP"/>
    <x v="2630"/>
    <x v="0"/>
  </r>
  <r>
    <x v="5"/>
    <x v="358"/>
    <s v="2 MAL CHANDRA PEGU"/>
    <x v="0"/>
    <s v="INC"/>
    <x v="2631"/>
    <x v="0"/>
  </r>
  <r>
    <x v="5"/>
    <x v="358"/>
    <s v="3 DEHIRAM DALEY"/>
    <x v="0"/>
    <s v="INC"/>
    <x v="57"/>
    <x v="0"/>
  </r>
  <r>
    <x v="5"/>
    <x v="358"/>
    <s v="4 ANANDA DEORI"/>
    <x v="0"/>
    <s v="IND"/>
    <x v="2632"/>
    <x v="0"/>
  </r>
  <r>
    <x v="5"/>
    <x v="485"/>
    <s v="1 GIRIDHAR THENGAL"/>
    <x v="0"/>
    <s v="CPI"/>
    <x v="2633"/>
    <x v="0"/>
  </r>
  <r>
    <x v="5"/>
    <x v="485"/>
    <s v="2 JOY CHANDRA BORA"/>
    <x v="0"/>
    <s v="INC"/>
    <x v="2634"/>
    <x v="0"/>
  </r>
  <r>
    <x v="5"/>
    <x v="485"/>
    <s v="3 SURENDRA NATH HAZARIKA"/>
    <x v="0"/>
    <s v="CPM"/>
    <x v="2635"/>
    <x v="0"/>
  </r>
  <r>
    <x v="5"/>
    <x v="485"/>
    <s v="4 SASHI SAIKIA"/>
    <x v="0"/>
    <s v="JNP"/>
    <x v="2636"/>
    <x v="0"/>
  </r>
  <r>
    <x v="5"/>
    <x v="485"/>
    <s v="5 PRANAB SAIKIA"/>
    <x v="0"/>
    <s v="INC"/>
    <x v="2637"/>
    <x v="0"/>
  </r>
  <r>
    <x v="5"/>
    <x v="485"/>
    <s v="6 SAFIUR RAHMAN"/>
    <x v="0"/>
    <s v="IND"/>
    <x v="2638"/>
    <x v="0"/>
  </r>
  <r>
    <x v="5"/>
    <x v="485"/>
    <s v="7 HABIL KASHYAP"/>
    <x v="0"/>
    <s v="IND"/>
    <x v="2639"/>
    <x v="0"/>
  </r>
  <r>
    <x v="5"/>
    <x v="485"/>
    <s v="8 BHUBAN CHANDRA HANDIQUE"/>
    <x v="0"/>
    <s v="IND"/>
    <x v="2640"/>
    <x v="0"/>
  </r>
  <r>
    <x v="5"/>
    <x v="485"/>
    <s v="9 DINESWAR TASHA"/>
    <x v="0"/>
    <s v="IND"/>
    <x v="2641"/>
    <x v="0"/>
  </r>
  <r>
    <x v="5"/>
    <x v="485"/>
    <s v="10 MOHENDRA GOGOI"/>
    <x v="0"/>
    <s v="IND"/>
    <x v="2642"/>
    <x v="0"/>
  </r>
  <r>
    <x v="5"/>
    <x v="485"/>
    <s v="11 ROSESWAR BARUAH"/>
    <x v="0"/>
    <s v="IND"/>
    <x v="2643"/>
    <x v="0"/>
  </r>
  <r>
    <x v="5"/>
    <x v="486"/>
    <s v="1 GAJEN TANTI"/>
    <x v="0"/>
    <s v="INC"/>
    <x v="2644"/>
    <x v="0"/>
  </r>
  <r>
    <x v="6"/>
    <x v="389"/>
    <s v="1 SUBAL CHANDRA DAS"/>
    <x v="0"/>
    <s v="INC"/>
    <x v="782"/>
    <x v="0"/>
  </r>
  <r>
    <x v="6"/>
    <x v="389"/>
    <s v="2 KAMDEB DAS"/>
    <x v="0"/>
    <s v="CPM"/>
    <x v="2645"/>
    <x v="0"/>
  </r>
  <r>
    <x v="6"/>
    <x v="389"/>
    <s v="3 RAMDEB MALAH"/>
    <x v="0"/>
    <s v="IND"/>
    <x v="2646"/>
    <x v="0"/>
  </r>
  <r>
    <x v="6"/>
    <x v="390"/>
    <s v="1 MIAN UDDDIN"/>
    <x v="0"/>
    <s v="IND"/>
    <x v="2647"/>
    <x v="0"/>
  </r>
  <r>
    <x v="6"/>
    <x v="390"/>
    <s v="2 MRINAL KANTI DASGUPTA"/>
    <x v="0"/>
    <s v="CPI"/>
    <x v="2648"/>
    <x v="0"/>
  </r>
  <r>
    <x v="6"/>
    <x v="390"/>
    <s v="3 NOBA RAJKUMAR"/>
    <x v="0"/>
    <s v="IND"/>
    <x v="2649"/>
    <x v="0"/>
  </r>
  <r>
    <x v="6"/>
    <x v="390"/>
    <s v="4 BISHWANATH UPADHYAYA"/>
    <x v="0"/>
    <s v="IND"/>
    <x v="2650"/>
    <x v="0"/>
  </r>
  <r>
    <x v="6"/>
    <x v="390"/>
    <s v="5 BIRENDRA KISHORE ROY"/>
    <x v="0"/>
    <s v="INC"/>
    <x v="2651"/>
    <x v="0"/>
  </r>
  <r>
    <x v="6"/>
    <x v="390"/>
    <s v="6 ATUL CHANDRA CHAKRABARTY"/>
    <x v="0"/>
    <s v="IND"/>
    <x v="2652"/>
    <x v="0"/>
  </r>
  <r>
    <x v="6"/>
    <x v="390"/>
    <s v="7 AFTAB UDDIN AHMED"/>
    <x v="0"/>
    <s v="IND"/>
    <x v="2566"/>
    <x v="0"/>
  </r>
  <r>
    <x v="6"/>
    <x v="390"/>
    <s v="8 BHAJANLAL BAROI"/>
    <x v="0"/>
    <s v="IND"/>
    <x v="2653"/>
    <x v="0"/>
  </r>
  <r>
    <x v="6"/>
    <x v="391"/>
    <s v="1 KETAKI PRASAD DUTTA"/>
    <x v="0"/>
    <s v="INC"/>
    <x v="2654"/>
    <x v="0"/>
  </r>
  <r>
    <x v="6"/>
    <x v="391"/>
    <s v="2 NISHITH RANJAN DAS"/>
    <x v="0"/>
    <s v="CPM"/>
    <x v="2655"/>
    <x v="0"/>
  </r>
  <r>
    <x v="6"/>
    <x v="391"/>
    <s v="3 SIRAJUL HAQUE CHOUDHURY"/>
    <x v="0"/>
    <s v="IND"/>
    <x v="2656"/>
    <x v="0"/>
  </r>
  <r>
    <x v="6"/>
    <x v="391"/>
    <s v="4 DEBDAS ROY"/>
    <x v="0"/>
    <s v="IND"/>
    <x v="2657"/>
    <x v="0"/>
  </r>
  <r>
    <x v="6"/>
    <x v="391"/>
    <s v="5 SHAFIQUL CHOUDHURY"/>
    <x v="0"/>
    <s v="IND"/>
    <x v="2658"/>
    <x v="0"/>
  </r>
  <r>
    <x v="6"/>
    <x v="392"/>
    <s v="1 ABDUL MUQTADIR CHOUDHURY"/>
    <x v="0"/>
    <s v="INC"/>
    <x v="2659"/>
    <x v="0"/>
  </r>
  <r>
    <x v="6"/>
    <x v="392"/>
    <s v="2 ABDUL KHALIQUE TALUKDAR"/>
    <x v="0"/>
    <s v="IND"/>
    <x v="2660"/>
    <x v="0"/>
  </r>
  <r>
    <x v="6"/>
    <x v="392"/>
    <s v="3 MOKBOOBUR RAHMAN"/>
    <x v="0"/>
    <s v="ICS"/>
    <x v="230"/>
    <x v="0"/>
  </r>
  <r>
    <x v="6"/>
    <x v="392"/>
    <s v="4 SANJOY NATH"/>
    <x v="0"/>
    <s v="IND"/>
    <x v="1009"/>
    <x v="0"/>
  </r>
  <r>
    <x v="6"/>
    <x v="392"/>
    <s v="5 LALIT MOHAN NATH"/>
    <x v="0"/>
    <s v="IND"/>
    <x v="2661"/>
    <x v="0"/>
  </r>
  <r>
    <x v="6"/>
    <x v="392"/>
    <s v="6 SATYABRATA ROY"/>
    <x v="0"/>
    <s v="IND"/>
    <x v="2457"/>
    <x v="0"/>
  </r>
  <r>
    <x v="6"/>
    <x v="393"/>
    <s v="1 GULAM SUBHANY CHOUDHURY"/>
    <x v="0"/>
    <s v="INC"/>
    <x v="2662"/>
    <x v="0"/>
  </r>
  <r>
    <x v="6"/>
    <x v="393"/>
    <s v="2 RAMENDRA DE"/>
    <x v="0"/>
    <s v="CPM"/>
    <x v="2663"/>
    <x v="0"/>
  </r>
  <r>
    <x v="6"/>
    <x v="393"/>
    <s v="3 ANWARUL HAQUE"/>
    <x v="0"/>
    <s v="IND"/>
    <x v="2664"/>
    <x v="0"/>
  </r>
  <r>
    <x v="6"/>
    <x v="393"/>
    <s v="4 EMAD UDDIN"/>
    <x v="0"/>
    <s v="IND"/>
    <x v="2665"/>
    <x v="0"/>
  </r>
  <r>
    <x v="6"/>
    <x v="394"/>
    <s v="1 ABDUL MUHIB MAZUMDAR"/>
    <x v="0"/>
    <s v="INC"/>
    <x v="2666"/>
    <x v="0"/>
  </r>
  <r>
    <x v="6"/>
    <x v="394"/>
    <s v="2 GAUTAM ROY"/>
    <x v="0"/>
    <s v="IND"/>
    <x v="2667"/>
    <x v="0"/>
  </r>
  <r>
    <x v="6"/>
    <x v="394"/>
    <s v="3 DIPAK BHATTACHARJEE"/>
    <x v="0"/>
    <s v="CPM"/>
    <x v="2668"/>
    <x v="0"/>
  </r>
  <r>
    <x v="6"/>
    <x v="394"/>
    <s v="4 MAKRAM ALI LASKAR"/>
    <x v="0"/>
    <s v="ICS"/>
    <x v="2669"/>
    <x v="0"/>
  </r>
  <r>
    <x v="6"/>
    <x v="394"/>
    <s v="5 SUMIT KUMAR LASKAR"/>
    <x v="0"/>
    <s v="IND"/>
    <x v="23"/>
    <x v="0"/>
  </r>
  <r>
    <x v="6"/>
    <x v="394"/>
    <s v="6 MAKHAN SENGUPTA"/>
    <x v="0"/>
    <s v="IND"/>
    <x v="2301"/>
    <x v="0"/>
  </r>
  <r>
    <x v="6"/>
    <x v="394"/>
    <s v="7 ANIL GUHA"/>
    <x v="0"/>
    <s v="IND"/>
    <x v="2670"/>
    <x v="0"/>
  </r>
  <r>
    <x v="6"/>
    <x v="395"/>
    <s v="1 TAJAMUL ALI LASKAR"/>
    <x v="0"/>
    <s v="IND"/>
    <x v="2671"/>
    <x v="0"/>
  </r>
  <r>
    <x v="6"/>
    <x v="395"/>
    <s v="2 JOYNATH ROY"/>
    <x v="0"/>
    <s v="INC"/>
    <x v="2672"/>
    <x v="0"/>
  </r>
  <r>
    <x v="6"/>
    <x v="395"/>
    <s v="3 JOHARUDDIN"/>
    <x v="0"/>
    <s v="IND"/>
    <x v="2642"/>
    <x v="0"/>
  </r>
  <r>
    <x v="6"/>
    <x v="395"/>
    <s v="4 UPENDRA ROY"/>
    <x v="0"/>
    <s v="IND"/>
    <x v="2673"/>
    <x v="0"/>
  </r>
  <r>
    <x v="6"/>
    <x v="395"/>
    <s v="5 BISWANATH ROY"/>
    <x v="0"/>
    <s v="IND"/>
    <x v="2674"/>
    <x v="0"/>
  </r>
  <r>
    <x v="6"/>
    <x v="395"/>
    <s v="6 SASHI MOHAN DAS"/>
    <x v="0"/>
    <s v="IND"/>
    <x v="2675"/>
    <x v="0"/>
  </r>
  <r>
    <x v="6"/>
    <x v="395"/>
    <s v="7 JOWADUR RAHAMAN MAZUMDAR"/>
    <x v="0"/>
    <s v="IND"/>
    <x v="2676"/>
    <x v="0"/>
  </r>
  <r>
    <x v="6"/>
    <x v="395"/>
    <s v="8 AKHTAR UDDIN LASKAR"/>
    <x v="0"/>
    <s v="IND"/>
    <x v="2677"/>
    <x v="0"/>
  </r>
  <r>
    <x v="6"/>
    <x v="395"/>
    <s v="9 SYED AHMED LASKAR"/>
    <x v="0"/>
    <s v="IND"/>
    <x v="2678"/>
    <x v="0"/>
  </r>
  <r>
    <x v="6"/>
    <x v="396"/>
    <s v="1 MAULANA ABDUL JALIL CHOUDHURY"/>
    <x v="0"/>
    <s v="INC"/>
    <x v="2679"/>
    <x v="0"/>
  </r>
  <r>
    <x v="6"/>
    <x v="396"/>
    <s v="2 NAZRUL HUSSAIN MAZUMDAR"/>
    <x v="0"/>
    <s v="ICS"/>
    <x v="2680"/>
    <x v="0"/>
  </r>
  <r>
    <x v="6"/>
    <x v="396"/>
    <s v="3 RANADHIR PAUL"/>
    <x v="0"/>
    <s v="IND"/>
    <x v="2681"/>
    <x v="0"/>
  </r>
  <r>
    <x v="6"/>
    <x v="396"/>
    <s v="4 HARENDRA CHANDRA DAS"/>
    <x v="0"/>
    <s v="IND"/>
    <x v="217"/>
    <x v="0"/>
  </r>
  <r>
    <x v="6"/>
    <x v="396"/>
    <s v="5 NIDHI RAM DAS"/>
    <x v="0"/>
    <s v="IND"/>
    <x v="2682"/>
    <x v="0"/>
  </r>
  <r>
    <x v="6"/>
    <x v="396"/>
    <s v="6 RAMPIRIT RUDRAPAUL"/>
    <x v="0"/>
    <s v="IND"/>
    <x v="2683"/>
    <x v="0"/>
  </r>
  <r>
    <x v="6"/>
    <x v="396"/>
    <s v="7 HARINANDAN RAJBHA"/>
    <x v="0"/>
    <s v="IND"/>
    <x v="2684"/>
    <x v="0"/>
  </r>
  <r>
    <x v="6"/>
    <x v="396"/>
    <s v="8 ANNANTA KUMAR BARDHAN"/>
    <x v="0"/>
    <s v="IND"/>
    <x v="2685"/>
    <x v="0"/>
  </r>
  <r>
    <x v="6"/>
    <x v="397"/>
    <s v="1 JAGADISH CHANDRA CHOUDHURY"/>
    <x v="0"/>
    <s v="INC"/>
    <x v="2686"/>
    <x v="0"/>
  </r>
  <r>
    <x v="6"/>
    <x v="397"/>
    <s v="2 A. K. NURUL HAQUE"/>
    <x v="0"/>
    <s v="IND"/>
    <x v="2687"/>
    <x v="0"/>
  </r>
  <r>
    <x v="6"/>
    <x v="397"/>
    <s v="3 NOORUL HUDA"/>
    <x v="0"/>
    <s v="CPM"/>
    <x v="2688"/>
    <x v="0"/>
  </r>
  <r>
    <x v="6"/>
    <x v="397"/>
    <s v="4 NANDA KISHORE SINGHA"/>
    <x v="0"/>
    <s v="IND"/>
    <x v="2583"/>
    <x v="0"/>
  </r>
  <r>
    <x v="6"/>
    <x v="397"/>
    <s v="5 GIRBAN BISWAS"/>
    <x v="0"/>
    <s v="IND"/>
    <x v="2689"/>
    <x v="0"/>
  </r>
  <r>
    <x v="6"/>
    <x v="397"/>
    <s v="6 BHUSAN CHAKRABARTY"/>
    <x v="0"/>
    <s v="IND"/>
    <x v="2690"/>
    <x v="0"/>
  </r>
  <r>
    <x v="6"/>
    <x v="397"/>
    <s v="7 DHRUBAJYOTI GUPTA"/>
    <x v="0"/>
    <s v="IND"/>
    <x v="526"/>
    <x v="0"/>
  </r>
  <r>
    <x v="6"/>
    <x v="397"/>
    <s v="8 SADHAN PURKAYASTHA"/>
    <x v="0"/>
    <s v="IND"/>
    <x v="2691"/>
    <x v="0"/>
  </r>
  <r>
    <x v="6"/>
    <x v="397"/>
    <s v="9 SURENDRA KUMAR DHAR"/>
    <x v="0"/>
    <s v="IND"/>
    <x v="2368"/>
    <x v="0"/>
  </r>
  <r>
    <x v="6"/>
    <x v="397"/>
    <s v="10 TURFAN ALI"/>
    <x v="0"/>
    <s v="IND"/>
    <x v="2692"/>
    <x v="0"/>
  </r>
  <r>
    <x v="6"/>
    <x v="397"/>
    <s v="11 PRANAY KAR"/>
    <x v="0"/>
    <s v="IND"/>
    <x v="2693"/>
    <x v="0"/>
  </r>
  <r>
    <x v="6"/>
    <x v="398"/>
    <s v="1 NURUL HAQUE CHOUDHURY"/>
    <x v="0"/>
    <s v="INC"/>
    <x v="2694"/>
    <x v="0"/>
  </r>
  <r>
    <x v="6"/>
    <x v="398"/>
    <s v="2 SUBHANKAR SINGHA"/>
    <x v="0"/>
    <s v="ICS"/>
    <x v="2695"/>
    <x v="0"/>
  </r>
  <r>
    <x v="6"/>
    <x v="398"/>
    <s v="3 SUSHON CHANDRA NATH"/>
    <x v="0"/>
    <s v="IND"/>
    <x v="2696"/>
    <x v="0"/>
  </r>
  <r>
    <x v="6"/>
    <x v="398"/>
    <s v="4 AFTAB UDDIN AHAMAD"/>
    <x v="0"/>
    <s v="IND"/>
    <x v="2697"/>
    <x v="0"/>
  </r>
  <r>
    <x v="6"/>
    <x v="398"/>
    <s v="5 LAKSHMI NARAYAN GOALA"/>
    <x v="0"/>
    <s v="IND"/>
    <x v="2698"/>
    <x v="0"/>
  </r>
  <r>
    <x v="6"/>
    <x v="398"/>
    <s v="6 MAMTAJ ALI"/>
    <x v="0"/>
    <s v="IND"/>
    <x v="611"/>
    <x v="0"/>
  </r>
  <r>
    <x v="6"/>
    <x v="398"/>
    <s v="7 ILLIAS ALI LASKAR"/>
    <x v="0"/>
    <s v="IND"/>
    <x v="970"/>
    <x v="0"/>
  </r>
  <r>
    <x v="6"/>
    <x v="398"/>
    <s v="8 CHAND SINGHA"/>
    <x v="0"/>
    <s v="IND"/>
    <x v="2567"/>
    <x v="0"/>
  </r>
  <r>
    <x v="6"/>
    <x v="398"/>
    <s v="9 SUDHENDRA BIKASH NATH"/>
    <x v="0"/>
    <s v="IND"/>
    <x v="1346"/>
    <x v="0"/>
  </r>
  <r>
    <x v="6"/>
    <x v="398"/>
    <s v="10 RABIJUL HAQUE CHOUDHURY"/>
    <x v="0"/>
    <s v="IND"/>
    <x v="2699"/>
    <x v="0"/>
  </r>
  <r>
    <x v="6"/>
    <x v="399"/>
    <s v="1 SISIR RANJAN DAS"/>
    <x v="0"/>
    <s v="INC"/>
    <x v="2700"/>
    <x v="0"/>
  </r>
  <r>
    <x v="6"/>
    <x v="399"/>
    <s v="2 MANI CHARAN PANIKA"/>
    <x v="0"/>
    <s v="IND"/>
    <x v="2701"/>
    <x v="0"/>
  </r>
  <r>
    <x v="6"/>
    <x v="399"/>
    <s v="3 SURESH CHOUDHURY"/>
    <x v="0"/>
    <s v="IND"/>
    <x v="2702"/>
    <x v="0"/>
  </r>
  <r>
    <x v="6"/>
    <x v="399"/>
    <s v="4 PRAFULLA ROY"/>
    <x v="0"/>
    <s v="IND"/>
    <x v="2703"/>
    <x v="0"/>
  </r>
  <r>
    <x v="6"/>
    <x v="399"/>
    <s v="5 LAL MOHAN DUSHAD"/>
    <x v="0"/>
    <s v="IND"/>
    <x v="789"/>
    <x v="0"/>
  </r>
  <r>
    <x v="6"/>
    <x v="399"/>
    <s v="6 SUKUMAR ROY CHOUDHURY"/>
    <x v="0"/>
    <s v="IND"/>
    <x v="66"/>
    <x v="0"/>
  </r>
  <r>
    <x v="6"/>
    <x v="399"/>
    <s v="7 HARENDRA KUMAR RABIDAS"/>
    <x v="0"/>
    <s v="IND"/>
    <x v="2704"/>
    <x v="0"/>
  </r>
  <r>
    <x v="6"/>
    <x v="399"/>
    <s v="8 KAMAL CHARAN RABIDAS"/>
    <x v="0"/>
    <s v="IND"/>
    <x v="2368"/>
    <x v="0"/>
  </r>
  <r>
    <x v="6"/>
    <x v="400"/>
    <s v="1 JAGANNATH SINGH"/>
    <x v="0"/>
    <s v="INC"/>
    <x v="2705"/>
    <x v="0"/>
  </r>
  <r>
    <x v="6"/>
    <x v="400"/>
    <s v="2 ABID RAJA MAJUMDAR"/>
    <x v="0"/>
    <s v="IND"/>
    <x v="2706"/>
    <x v="0"/>
  </r>
  <r>
    <x v="6"/>
    <x v="400"/>
    <s v="3 ARABINDA ROY CHOUDHURY"/>
    <x v="0"/>
    <s v="IND"/>
    <x v="617"/>
    <x v="0"/>
  </r>
  <r>
    <x v="6"/>
    <x v="400"/>
    <s v="4 BIJOY KRISHNA NATH"/>
    <x v="0"/>
    <s v="IND"/>
    <x v="2707"/>
    <x v="0"/>
  </r>
  <r>
    <x v="6"/>
    <x v="400"/>
    <s v="5 IFJALUL HAQUE BARLASKER"/>
    <x v="0"/>
    <s v="IND"/>
    <x v="2708"/>
    <x v="0"/>
  </r>
  <r>
    <x v="6"/>
    <x v="400"/>
    <s v="6 NURUL NABI"/>
    <x v="0"/>
    <s v="IND"/>
    <x v="1069"/>
    <x v="0"/>
  </r>
  <r>
    <x v="6"/>
    <x v="400"/>
    <s v="7 SAHAB UDDIN MAZUMDAR"/>
    <x v="0"/>
    <s v="IND"/>
    <x v="320"/>
    <x v="0"/>
  </r>
  <r>
    <x v="6"/>
    <x v="400"/>
    <s v="8 SONABAR ALI"/>
    <x v="0"/>
    <s v="IND"/>
    <x v="2674"/>
    <x v="0"/>
  </r>
  <r>
    <x v="6"/>
    <x v="401"/>
    <s v="1 DINESH PRASAD GOALA"/>
    <x v="0"/>
    <s v="IND"/>
    <x v="2709"/>
    <x v="0"/>
  </r>
  <r>
    <x v="6"/>
    <x v="401"/>
    <s v="2 RAKESH CHANDRA PAUL"/>
    <x v="0"/>
    <s v="IND"/>
    <x v="2710"/>
    <x v="0"/>
  </r>
  <r>
    <x v="6"/>
    <x v="401"/>
    <s v="3 GOUR CHANDRA SINGHA"/>
    <x v="0"/>
    <s v="INC"/>
    <x v="2711"/>
    <x v="0"/>
  </r>
  <r>
    <x v="6"/>
    <x v="401"/>
    <s v="4 IRABAT SINGHA"/>
    <x v="0"/>
    <s v="IND"/>
    <x v="2712"/>
    <x v="0"/>
  </r>
  <r>
    <x v="6"/>
    <x v="401"/>
    <s v="5 MAINA MIA"/>
    <x v="0"/>
    <s v="IND"/>
    <x v="2057"/>
    <x v="0"/>
  </r>
  <r>
    <x v="6"/>
    <x v="401"/>
    <s v="6 KAMAL UDDIN"/>
    <x v="0"/>
    <s v="IND"/>
    <x v="2713"/>
    <x v="0"/>
  </r>
  <r>
    <x v="6"/>
    <x v="401"/>
    <s v="7 ABDUL BARIKHAN"/>
    <x v="0"/>
    <s v="IND"/>
    <x v="2514"/>
    <x v="0"/>
  </r>
  <r>
    <x v="6"/>
    <x v="401"/>
    <s v="8 MANINDRA SINGHA"/>
    <x v="0"/>
    <s v="CPI"/>
    <x v="2714"/>
    <x v="0"/>
  </r>
  <r>
    <x v="6"/>
    <x v="401"/>
    <s v="9 AJIT DEB"/>
    <x v="0"/>
    <s v="IND"/>
    <x v="2436"/>
    <x v="0"/>
  </r>
  <r>
    <x v="6"/>
    <x v="401"/>
    <s v="10 RAMAN SINGHA"/>
    <x v="0"/>
    <s v="IND"/>
    <x v="321"/>
    <x v="0"/>
  </r>
  <r>
    <x v="6"/>
    <x v="401"/>
    <s v="11 ABDUL SUKKUR BARBHUYA"/>
    <x v="0"/>
    <s v="IND"/>
    <x v="2715"/>
    <x v="0"/>
  </r>
  <r>
    <x v="6"/>
    <x v="402"/>
    <s v="1 ALTAF HOSSAIN MAZUMDAR"/>
    <x v="0"/>
    <s v="INC"/>
    <x v="2716"/>
    <x v="0"/>
  </r>
  <r>
    <x v="6"/>
    <x v="402"/>
    <s v="2 PRABHAS SEN MAJUMDAR"/>
    <x v="0"/>
    <s v="ICS"/>
    <x v="2717"/>
    <x v="0"/>
  </r>
  <r>
    <x v="6"/>
    <x v="402"/>
    <s v="3 RUKMINI KUMAR BARMAN"/>
    <x v="0"/>
    <s v="IND"/>
    <x v="2718"/>
    <x v="0"/>
  </r>
  <r>
    <x v="6"/>
    <x v="402"/>
    <s v="4 KAMENDRA KUMAR DAS"/>
    <x v="0"/>
    <s v="IND"/>
    <x v="2719"/>
    <x v="0"/>
  </r>
  <r>
    <x v="6"/>
    <x v="402"/>
    <s v="5 JITEN SINGHA"/>
    <x v="0"/>
    <s v="IND"/>
    <x v="27"/>
    <x v="0"/>
  </r>
  <r>
    <x v="6"/>
    <x v="402"/>
    <s v="6 HARI KISHORE SINGHA"/>
    <x v="0"/>
    <s v="IND"/>
    <x v="2720"/>
    <x v="0"/>
  </r>
  <r>
    <x v="6"/>
    <x v="402"/>
    <s v="7 MANI BHUSAN CHAKRABARTY"/>
    <x v="0"/>
    <s v="IND"/>
    <x v="2721"/>
    <x v="0"/>
  </r>
  <r>
    <x v="6"/>
    <x v="402"/>
    <s v="8 NIRMALENDU DAS LASKAR"/>
    <x v="0"/>
    <s v="IND"/>
    <x v="2722"/>
    <x v="0"/>
  </r>
  <r>
    <x v="6"/>
    <x v="403"/>
    <s v="1 NEPAL CHANDRA DAS"/>
    <x v="0"/>
    <s v="INC"/>
    <x v="2723"/>
    <x v="0"/>
  </r>
  <r>
    <x v="6"/>
    <x v="403"/>
    <s v="2 ABDUL HAMID MAJUMDAR"/>
    <x v="0"/>
    <s v="IND"/>
    <x v="2724"/>
    <x v="0"/>
  </r>
  <r>
    <x v="6"/>
    <x v="403"/>
    <s v="3 ABDUL KAIYUM CHOUDHURY"/>
    <x v="0"/>
    <s v="ICS"/>
    <x v="2725"/>
    <x v="0"/>
  </r>
  <r>
    <x v="6"/>
    <x v="403"/>
    <s v="4 SUKUMAR BHATTACHARJEE"/>
    <x v="0"/>
    <s v="IND"/>
    <x v="2726"/>
    <x v="0"/>
  </r>
  <r>
    <x v="6"/>
    <x v="403"/>
    <s v="5 KASHIRODE RANJAN DEY"/>
    <x v="0"/>
    <s v="IND"/>
    <x v="1482"/>
    <x v="0"/>
  </r>
  <r>
    <x v="6"/>
    <x v="404"/>
    <s v="1 G. C. LANGTHASE"/>
    <x v="0"/>
    <s v="IND"/>
    <x v="2727"/>
    <x v="0"/>
  </r>
  <r>
    <x v="6"/>
    <x v="404"/>
    <s v="2 SONARAM THAOSEN"/>
    <x v="0"/>
    <s v="INC"/>
    <x v="2728"/>
    <x v="0"/>
  </r>
  <r>
    <x v="6"/>
    <x v="405"/>
    <s v="1 RAJEN TIMUNG"/>
    <x v="0"/>
    <s v="INC"/>
    <x v="2729"/>
    <x v="1"/>
  </r>
  <r>
    <x v="6"/>
    <x v="405"/>
    <s v="2 ROHINI KUMAR DEY"/>
    <x v="0"/>
    <s v="IND"/>
    <x v="2730"/>
    <x v="1"/>
  </r>
  <r>
    <x v="6"/>
    <x v="405"/>
    <s v="3 INGSOGA"/>
    <x v="0"/>
    <s v="IND"/>
    <x v="2731"/>
    <x v="1"/>
  </r>
  <r>
    <x v="6"/>
    <x v="405"/>
    <s v="4 MONIRAM RONGPI"/>
    <x v="0"/>
    <s v="ICS"/>
    <x v="2732"/>
    <x v="1"/>
  </r>
  <r>
    <x v="6"/>
    <x v="405"/>
    <s v="5 SUNITY D. SANGMA"/>
    <x v="1"/>
    <s v="IND"/>
    <x v="2733"/>
    <x v="1"/>
  </r>
  <r>
    <x v="6"/>
    <x v="405"/>
    <s v="6 ISAHANANDU PENGMA"/>
    <x v="0"/>
    <s v="IND"/>
    <x v="2734"/>
    <x v="1"/>
  </r>
  <r>
    <x v="6"/>
    <x v="406"/>
    <s v="1 DORSINGH TERANG"/>
    <x v="0"/>
    <s v="INC"/>
    <x v="2109"/>
    <x v="0"/>
  </r>
  <r>
    <x v="6"/>
    <x v="406"/>
    <s v="2 RESULO HEMRE RENGMA"/>
    <x v="0"/>
    <s v="IND"/>
    <x v="2735"/>
    <x v="0"/>
  </r>
  <r>
    <x v="6"/>
    <x v="406"/>
    <s v="3 CHATRA SING TERON"/>
    <x v="0"/>
    <s v="ICS"/>
    <x v="310"/>
    <x v="0"/>
  </r>
  <r>
    <x v="6"/>
    <x v="406"/>
    <s v="4 JATINDRA"/>
    <x v="0"/>
    <s v="IND"/>
    <x v="2736"/>
    <x v="0"/>
  </r>
  <r>
    <x v="6"/>
    <x v="407"/>
    <s v="1 KAIZASONG"/>
    <x v="0"/>
    <s v="IND"/>
    <x v="2737"/>
    <x v="0"/>
  </r>
  <r>
    <x v="6"/>
    <x v="407"/>
    <s v="2 SERTHA SINGH TERANG"/>
    <x v="0"/>
    <s v="INC"/>
    <x v="2738"/>
    <x v="0"/>
  </r>
  <r>
    <x v="6"/>
    <x v="407"/>
    <s v="3 SAMSING HANSE"/>
    <x v="0"/>
    <s v="IND"/>
    <x v="2739"/>
    <x v="0"/>
  </r>
  <r>
    <x v="6"/>
    <x v="407"/>
    <s v="4 JANASING TERANG"/>
    <x v="0"/>
    <s v="IND"/>
    <x v="2267"/>
    <x v="0"/>
  </r>
  <r>
    <x v="6"/>
    <x v="407"/>
    <s v="5 SATYESWAR DAOLAGUOU"/>
    <x v="0"/>
    <s v="IND"/>
    <x v="2740"/>
    <x v="0"/>
  </r>
  <r>
    <x v="6"/>
    <x v="408"/>
    <s v="1 DHANI RAM RONGPI"/>
    <x v="0"/>
    <s v="INC"/>
    <x v="2741"/>
    <x v="0"/>
  </r>
  <r>
    <x v="6"/>
    <x v="408"/>
    <s v="2 RONG BONG KRO"/>
    <x v="0"/>
    <s v="IND"/>
    <x v="2742"/>
    <x v="0"/>
  </r>
  <r>
    <x v="6"/>
    <x v="409"/>
    <s v="1 ZAHIRUL ISLAM"/>
    <x v="0"/>
    <s v="INC"/>
    <x v="2743"/>
    <x v="0"/>
  </r>
  <r>
    <x v="6"/>
    <x v="409"/>
    <s v="2 AMINUL ISLAM"/>
    <x v="0"/>
    <s v="IND"/>
    <x v="2744"/>
    <x v="0"/>
  </r>
  <r>
    <x v="6"/>
    <x v="409"/>
    <s v="3 BORHAN UDDIN MOLLAH"/>
    <x v="0"/>
    <s v="IND"/>
    <x v="2745"/>
    <x v="0"/>
  </r>
  <r>
    <x v="6"/>
    <x v="409"/>
    <s v="4 MINHAR ALI MONDAL"/>
    <x v="0"/>
    <s v="IND"/>
    <x v="2746"/>
    <x v="0"/>
  </r>
  <r>
    <x v="6"/>
    <x v="410"/>
    <s v="1 MD. BAZLUL BASIT"/>
    <x v="0"/>
    <s v="INC"/>
    <x v="2747"/>
    <x v="0"/>
  </r>
  <r>
    <x v="6"/>
    <x v="410"/>
    <s v="2 DEWAN JOYNAL ABEDIN"/>
    <x v="0"/>
    <s v="IND"/>
    <x v="2748"/>
    <x v="0"/>
  </r>
  <r>
    <x v="6"/>
    <x v="410"/>
    <s v="3 JALALUDDIN AHMED"/>
    <x v="0"/>
    <s v="IND"/>
    <x v="1370"/>
    <x v="0"/>
  </r>
  <r>
    <x v="6"/>
    <x v="410"/>
    <s v="4 A. KASHEM SARKAR"/>
    <x v="0"/>
    <s v="IND"/>
    <x v="2749"/>
    <x v="0"/>
  </r>
  <r>
    <x v="6"/>
    <x v="411"/>
    <s v="1 MOHAMMAD UMARUDDIN"/>
    <x v="0"/>
    <s v="INC"/>
    <x v="2750"/>
    <x v="0"/>
  </r>
  <r>
    <x v="6"/>
    <x v="411"/>
    <s v="2 UPENDRA BHATTACHARYA"/>
    <x v="0"/>
    <s v="IND"/>
    <x v="2751"/>
    <x v="0"/>
  </r>
  <r>
    <x v="6"/>
    <x v="411"/>
    <s v="3 ZIAUL HAQUE"/>
    <x v="0"/>
    <s v="IND"/>
    <x v="2752"/>
    <x v="0"/>
  </r>
  <r>
    <x v="6"/>
    <x v="412"/>
    <s v="1 JOYNAL ABEDIN"/>
    <x v="0"/>
    <s v="INC"/>
    <x v="2753"/>
    <x v="0"/>
  </r>
  <r>
    <x v="6"/>
    <x v="412"/>
    <s v="2 RAMESH CHANDRA ROY"/>
    <x v="0"/>
    <s v="IND"/>
    <x v="2754"/>
    <x v="0"/>
  </r>
  <r>
    <x v="6"/>
    <x v="412"/>
    <s v="3 ROBINDRA NATH CHOUDHURY"/>
    <x v="0"/>
    <s v="IND"/>
    <x v="2755"/>
    <x v="0"/>
  </r>
  <r>
    <x v="6"/>
    <x v="412"/>
    <s v="4 SAYED AHMED ALI"/>
    <x v="0"/>
    <s v="ICS"/>
    <x v="2756"/>
    <x v="0"/>
  </r>
  <r>
    <x v="6"/>
    <x v="412"/>
    <s v="5 TAIMUR RAHMAN MONDAL"/>
    <x v="0"/>
    <s v="IND"/>
    <x v="417"/>
    <x v="0"/>
  </r>
  <r>
    <x v="6"/>
    <x v="413"/>
    <s v="1 KABIR CHANDRA ROYPRADHANI"/>
    <x v="0"/>
    <s v="INC"/>
    <x v="2757"/>
    <x v="0"/>
  </r>
  <r>
    <x v="6"/>
    <x v="413"/>
    <s v="2 ALAUDDIN SARKAR"/>
    <x v="0"/>
    <s v="CPI"/>
    <x v="2758"/>
    <x v="0"/>
  </r>
  <r>
    <x v="6"/>
    <x v="414"/>
    <s v="1 SIRAJ UDDIN"/>
    <x v="0"/>
    <s v="INC"/>
    <x v="2759"/>
    <x v="0"/>
  </r>
  <r>
    <x v="6"/>
    <x v="414"/>
    <s v="2 GIASUDDIN AHMED"/>
    <x v="0"/>
    <s v="CPI"/>
    <x v="2760"/>
    <x v="0"/>
  </r>
  <r>
    <x v="6"/>
    <x v="415"/>
    <s v="1 ROOKMINI KANTA ROYE"/>
    <x v="0"/>
    <s v="INC"/>
    <x v="2761"/>
    <x v="0"/>
  </r>
  <r>
    <x v="6"/>
    <x v="415"/>
    <s v="2 JURA ALI AHMED"/>
    <x v="0"/>
    <s v="IND"/>
    <x v="2762"/>
    <x v="0"/>
  </r>
  <r>
    <x v="6"/>
    <x v="415"/>
    <s v="3 SARAT CHANDRA SINHA"/>
    <x v="0"/>
    <s v="ICS"/>
    <x v="2763"/>
    <x v="0"/>
  </r>
  <r>
    <x v="6"/>
    <x v="415"/>
    <s v="4 HIREN BHATTACHARJEE"/>
    <x v="0"/>
    <s v="IND"/>
    <x v="2764"/>
    <x v="0"/>
  </r>
  <r>
    <x v="6"/>
    <x v="415"/>
    <s v="5 MANGALCHANDRA NATH"/>
    <x v="0"/>
    <s v="IND"/>
    <x v="2765"/>
    <x v="0"/>
  </r>
  <r>
    <x v="6"/>
    <x v="416"/>
    <s v="1 MITHIAS TUDU"/>
    <x v="0"/>
    <s v="INC"/>
    <x v="2766"/>
    <x v="0"/>
  </r>
  <r>
    <x v="6"/>
    <x v="416"/>
    <s v="2 SAMSUL HAQUE"/>
    <x v="0"/>
    <s v="ICS"/>
    <x v="2767"/>
    <x v="0"/>
  </r>
  <r>
    <x v="6"/>
    <x v="416"/>
    <s v="3 BIBHUTI BHUSAN BRAHMA"/>
    <x v="0"/>
    <s v="PTC"/>
    <x v="2768"/>
    <x v="0"/>
  </r>
  <r>
    <x v="6"/>
    <x v="416"/>
    <s v="4 JUNAS MURMU"/>
    <x v="0"/>
    <s v="IND"/>
    <x v="2769"/>
    <x v="0"/>
  </r>
  <r>
    <x v="6"/>
    <x v="416"/>
    <s v="5 JIRENDRA BASUMATARI"/>
    <x v="0"/>
    <s v="IND"/>
    <x v="2770"/>
    <x v="0"/>
  </r>
  <r>
    <x v="6"/>
    <x v="416"/>
    <s v="6 MOZAHAR ALI PRADHANI"/>
    <x v="0"/>
    <s v="IND"/>
    <x v="2771"/>
    <x v="0"/>
  </r>
  <r>
    <x v="6"/>
    <x v="417"/>
    <s v="1 RANENDRA NARAYAN BASUMATARY"/>
    <x v="0"/>
    <s v="INC"/>
    <x v="2772"/>
    <x v="0"/>
  </r>
  <r>
    <x v="6"/>
    <x v="417"/>
    <s v="2 THANESWAR NARZARY"/>
    <x v="0"/>
    <s v="PTC"/>
    <x v="2773"/>
    <x v="0"/>
  </r>
  <r>
    <x v="6"/>
    <x v="417"/>
    <s v="3 KANAKESWAR NARZARY"/>
    <x v="0"/>
    <s v="IND"/>
    <x v="2774"/>
    <x v="0"/>
  </r>
  <r>
    <x v="6"/>
    <x v="417"/>
    <s v="4 AMRITLAL BASUMATARY"/>
    <x v="0"/>
    <s v="ICS"/>
    <x v="1354"/>
    <x v="0"/>
  </r>
  <r>
    <x v="6"/>
    <x v="417"/>
    <s v="5 BIRENDRA NATH BRAHMA"/>
    <x v="0"/>
    <s v="IND"/>
    <x v="2775"/>
    <x v="0"/>
  </r>
  <r>
    <x v="6"/>
    <x v="417"/>
    <s v="6 SARBESWAR BRAHMA"/>
    <x v="0"/>
    <s v="IND"/>
    <x v="2776"/>
    <x v="0"/>
  </r>
  <r>
    <x v="6"/>
    <x v="418"/>
    <s v="1 DAMBARUDHAR BRAHMA"/>
    <x v="0"/>
    <s v="INC"/>
    <x v="2777"/>
    <x v="0"/>
  </r>
  <r>
    <x v="6"/>
    <x v="418"/>
    <s v="2 SAMAR BRAHMA CHOUDHURY"/>
    <x v="0"/>
    <s v="PTC"/>
    <x v="2778"/>
    <x v="0"/>
  </r>
  <r>
    <x v="6"/>
    <x v="418"/>
    <s v="3 MOHINI MOHAN BRAHMA"/>
    <x v="0"/>
    <s v="IND"/>
    <x v="540"/>
    <x v="0"/>
  </r>
  <r>
    <x v="6"/>
    <x v="418"/>
    <s v="4 JAGADISH CHANDRA BRAHMA"/>
    <x v="0"/>
    <s v="ICS"/>
    <x v="2718"/>
    <x v="0"/>
  </r>
  <r>
    <x v="6"/>
    <x v="418"/>
    <s v="5 DHWAJEN CHANDRA BRAHMA"/>
    <x v="0"/>
    <s v="IND"/>
    <x v="2779"/>
    <x v="0"/>
  </r>
  <r>
    <x v="6"/>
    <x v="419"/>
    <s v="1 LUIS ISLARI"/>
    <x v="0"/>
    <s v="INC"/>
    <x v="2780"/>
    <x v="0"/>
  </r>
  <r>
    <x v="6"/>
    <x v="419"/>
    <s v="2 SUBHAS BASUMATARY"/>
    <x v="0"/>
    <s v="IND"/>
    <x v="2781"/>
    <x v="0"/>
  </r>
  <r>
    <x v="6"/>
    <x v="419"/>
    <s v="3 PANCHANAN BRAHMA"/>
    <x v="0"/>
    <s v="PTC"/>
    <x v="2782"/>
    <x v="0"/>
  </r>
  <r>
    <x v="6"/>
    <x v="419"/>
    <s v="4 BEPIN DALMARI"/>
    <x v="0"/>
    <s v="CPM"/>
    <x v="2783"/>
    <x v="0"/>
  </r>
  <r>
    <x v="6"/>
    <x v="419"/>
    <s v="4 BEPIN DALMARI"/>
    <x v="0"/>
    <s v="CPM"/>
    <x v="2783"/>
    <x v="0"/>
  </r>
  <r>
    <x v="6"/>
    <x v="419"/>
    <s v="5 ANDIAS NARZARY"/>
    <x v="0"/>
    <s v="IND"/>
    <x v="2784"/>
    <x v="0"/>
  </r>
  <r>
    <x v="6"/>
    <x v="424"/>
    <s v="1 JAGAT PATGIRI"/>
    <x v="0"/>
    <s v="INC"/>
    <x v="2785"/>
    <x v="0"/>
  </r>
  <r>
    <x v="6"/>
    <x v="424"/>
    <s v="2 SARAT RABHA"/>
    <x v="0"/>
    <s v="CPI"/>
    <x v="2786"/>
    <x v="0"/>
  </r>
  <r>
    <x v="6"/>
    <x v="424"/>
    <s v="3 KALI MOHAN BORO"/>
    <x v="0"/>
    <s v="IND"/>
    <x v="2641"/>
    <x v="0"/>
  </r>
  <r>
    <x v="6"/>
    <x v="425"/>
    <s v="1 MOHAMMAD ALI"/>
    <x v="0"/>
    <s v="IND"/>
    <x v="844"/>
    <x v="0"/>
  </r>
  <r>
    <x v="6"/>
    <x v="425"/>
    <s v="2 RATNESWAR DAS"/>
    <x v="0"/>
    <s v="INC"/>
    <x v="2787"/>
    <x v="0"/>
  </r>
  <r>
    <x v="6"/>
    <x v="425"/>
    <s v="3 BIRENDRA NATH CHOUDHURY"/>
    <x v="0"/>
    <s v="CPM"/>
    <x v="2788"/>
    <x v="0"/>
  </r>
  <r>
    <x v="6"/>
    <x v="426"/>
    <s v="1 HASSANUDDIN AHMED"/>
    <x v="0"/>
    <s v="INC"/>
    <x v="2789"/>
    <x v="0"/>
  </r>
  <r>
    <x v="6"/>
    <x v="426"/>
    <s v="2 AHMED ALI SONAR"/>
    <x v="0"/>
    <s v="IND"/>
    <x v="2790"/>
    <x v="0"/>
  </r>
  <r>
    <x v="6"/>
    <x v="426"/>
    <s v="3 NAZMUL HAQUE"/>
    <x v="0"/>
    <s v="IND"/>
    <x v="1546"/>
    <x v="0"/>
  </r>
  <r>
    <x v="6"/>
    <x v="427"/>
    <s v="1 AFZALUR RAHMAN"/>
    <x v="0"/>
    <s v="ICS"/>
    <x v="2791"/>
    <x v="0"/>
  </r>
  <r>
    <x v="6"/>
    <x v="427"/>
    <s v="2 SAMSUL HAQUE"/>
    <x v="0"/>
    <s v="INC"/>
    <x v="2792"/>
    <x v="0"/>
  </r>
  <r>
    <x v="6"/>
    <x v="427"/>
    <s v="3 MONOWAR HUSSAIN"/>
    <x v="0"/>
    <s v="IND"/>
    <x v="2793"/>
    <x v="0"/>
  </r>
  <r>
    <x v="6"/>
    <x v="427"/>
    <s v="4 HAROL KHANDAKAR"/>
    <x v="0"/>
    <s v="IND"/>
    <x v="2794"/>
    <x v="0"/>
  </r>
  <r>
    <x v="6"/>
    <x v="428"/>
    <s v="1 HEMEN DAS"/>
    <x v="0"/>
    <s v="CPM"/>
    <x v="2795"/>
    <x v="0"/>
  </r>
  <r>
    <x v="6"/>
    <x v="428"/>
    <s v="2 SAMSUL HAQUE"/>
    <x v="0"/>
    <s v="IND"/>
    <x v="2796"/>
    <x v="0"/>
  </r>
  <r>
    <x v="6"/>
    <x v="428"/>
    <s v="3 MAHENDRA SAHA"/>
    <x v="0"/>
    <s v="INC"/>
    <x v="2797"/>
    <x v="0"/>
  </r>
  <r>
    <x v="6"/>
    <x v="428"/>
    <s v="4 BIRENDRA BRAHMA"/>
    <x v="0"/>
    <s v="PTC"/>
    <x v="2798"/>
    <x v="0"/>
  </r>
  <r>
    <x v="6"/>
    <x v="428"/>
    <s v="5 LAKHI PRASAD"/>
    <x v="0"/>
    <s v="IND"/>
    <x v="2799"/>
    <x v="0"/>
  </r>
  <r>
    <x v="6"/>
    <x v="428"/>
    <s v="6 JOGESWAR BORO"/>
    <x v="0"/>
    <s v="IND"/>
    <x v="2800"/>
    <x v="0"/>
  </r>
  <r>
    <x v="6"/>
    <x v="428"/>
    <s v="7 ASRAB ALI"/>
    <x v="0"/>
    <s v="IND"/>
    <x v="2106"/>
    <x v="0"/>
  </r>
  <r>
    <x v="6"/>
    <x v="429"/>
    <s v="1 MIR ABDUL HALIM"/>
    <x v="0"/>
    <s v="INC"/>
    <x v="2801"/>
    <x v="0"/>
  </r>
  <r>
    <x v="6"/>
    <x v="429"/>
    <s v="2 GARGA NARAYAN NARZARY"/>
    <x v="0"/>
    <s v="PTC"/>
    <x v="2802"/>
    <x v="0"/>
  </r>
  <r>
    <x v="6"/>
    <x v="429"/>
    <s v="3 PURNANANDA KHERKATARI"/>
    <x v="0"/>
    <s v="IND"/>
    <x v="2803"/>
    <x v="0"/>
  </r>
  <r>
    <x v="6"/>
    <x v="429"/>
    <s v="4 KASHAM ALI"/>
    <x v="0"/>
    <s v="IND"/>
    <x v="378"/>
    <x v="0"/>
  </r>
  <r>
    <x v="6"/>
    <x v="429"/>
    <s v="5 SAMSUL HAQUE"/>
    <x v="0"/>
    <s v="IND"/>
    <x v="907"/>
    <x v="0"/>
  </r>
  <r>
    <x v="6"/>
    <x v="429"/>
    <s v="6 JANMEJOY NARZARY"/>
    <x v="0"/>
    <s v="IND"/>
    <x v="1320"/>
    <x v="0"/>
  </r>
  <r>
    <x v="6"/>
    <x v="430"/>
    <s v="1 RABI RAM DAS"/>
    <x v="0"/>
    <s v="INC"/>
    <x v="111"/>
    <x v="0"/>
  </r>
  <r>
    <x v="6"/>
    <x v="431"/>
    <s v="1 ISMAIL HUSSAIN"/>
    <x v="0"/>
    <s v="IND"/>
    <x v="2804"/>
    <x v="0"/>
  </r>
  <r>
    <x v="6"/>
    <x v="431"/>
    <s v="2 ABDUL LATIF"/>
    <x v="0"/>
    <s v="INC"/>
    <x v="2805"/>
    <x v="0"/>
  </r>
  <r>
    <x v="6"/>
    <x v="431"/>
    <s v="3 SABED ALI"/>
    <x v="0"/>
    <s v="IND"/>
    <x v="2806"/>
    <x v="0"/>
  </r>
  <r>
    <x v="6"/>
    <x v="432"/>
    <s v="1 ABDUS SOBHAN"/>
    <x v="0"/>
    <s v="IND"/>
    <x v="2306"/>
    <x v="0"/>
  </r>
  <r>
    <x v="6"/>
    <x v="432"/>
    <s v="2 FAIZULLA"/>
    <x v="0"/>
    <s v="INC"/>
    <x v="2807"/>
    <x v="0"/>
  </r>
  <r>
    <x v="6"/>
    <x v="432"/>
    <s v="3 ABDUL JALIL TALUKDAR"/>
    <x v="0"/>
    <s v="IND"/>
    <x v="2808"/>
    <x v="0"/>
  </r>
  <r>
    <x v="6"/>
    <x v="432"/>
    <s v="4 BADAL KHAN"/>
    <x v="0"/>
    <s v="IND"/>
    <x v="621"/>
    <x v="0"/>
  </r>
  <r>
    <x v="6"/>
    <x v="432"/>
    <s v="5 A. LATIF"/>
    <x v="0"/>
    <s v="IND"/>
    <x v="2809"/>
    <x v="0"/>
  </r>
  <r>
    <x v="6"/>
    <x v="432"/>
    <s v="6 HASMAT ALI"/>
    <x v="0"/>
    <s v="IND"/>
    <x v="2810"/>
    <x v="0"/>
  </r>
  <r>
    <x v="6"/>
    <x v="432"/>
    <s v="7 IDRIS ALI"/>
    <x v="0"/>
    <s v="ICS"/>
    <x v="2811"/>
    <x v="0"/>
  </r>
  <r>
    <x v="6"/>
    <x v="432"/>
    <s v="8 ABUL HUSSAIN"/>
    <x v="0"/>
    <s v="IND"/>
    <x v="316"/>
    <x v="0"/>
  </r>
  <r>
    <x v="6"/>
    <x v="433"/>
    <s v="1 IBRAHIMALI"/>
    <x v="0"/>
    <s v="INC"/>
    <x v="2812"/>
    <x v="0"/>
  </r>
  <r>
    <x v="6"/>
    <x v="433"/>
    <s v="2 JALAL UDDIN"/>
    <x v="0"/>
    <s v="IND"/>
    <x v="2813"/>
    <x v="0"/>
  </r>
  <r>
    <x v="6"/>
    <x v="433"/>
    <s v="3 MAZIBAR RAHMAN"/>
    <x v="0"/>
    <s v="ICS"/>
    <x v="2814"/>
    <x v="0"/>
  </r>
  <r>
    <x v="6"/>
    <x v="434"/>
    <s v="1 AMIR HAMCHA TALUKDAR"/>
    <x v="0"/>
    <s v="INC"/>
    <x v="2815"/>
    <x v="0"/>
  </r>
  <r>
    <x v="6"/>
    <x v="434"/>
    <s v="2 SIRAJUL HAQUE"/>
    <x v="0"/>
    <s v="IND"/>
    <x v="2816"/>
    <x v="0"/>
  </r>
  <r>
    <x v="6"/>
    <x v="434"/>
    <s v="3 NIZAMUDDIN KHAN"/>
    <x v="0"/>
    <s v="CPM"/>
    <x v="2817"/>
    <x v="0"/>
  </r>
  <r>
    <x v="6"/>
    <x v="434"/>
    <s v="4 MVI MUKHTAR ALI"/>
    <x v="0"/>
    <s v="IND"/>
    <x v="2818"/>
    <x v="0"/>
  </r>
  <r>
    <x v="6"/>
    <x v="435"/>
    <s v="1 DANES ALI"/>
    <x v="0"/>
    <s v="INC"/>
    <x v="2819"/>
    <x v="0"/>
  </r>
  <r>
    <x v="6"/>
    <x v="435"/>
    <s v="2 LIAKAT KHAN"/>
    <x v="0"/>
    <s v="IND"/>
    <x v="2820"/>
    <x v="0"/>
  </r>
  <r>
    <x v="6"/>
    <x v="435"/>
    <s v="3 ABDUL KADDUS"/>
    <x v="0"/>
    <s v="IND"/>
    <x v="2821"/>
    <x v="0"/>
  </r>
  <r>
    <x v="6"/>
    <x v="436"/>
    <s v="1 UPENDRA DAS"/>
    <x v="0"/>
    <s v="INC"/>
    <x v="111"/>
    <x v="0"/>
  </r>
  <r>
    <x v="6"/>
    <x v="437"/>
    <s v="1 HARENDRA NATH TALUKDAR"/>
    <x v="0"/>
    <s v="INC"/>
    <x v="2822"/>
    <x v="0"/>
  </r>
  <r>
    <x v="6"/>
    <x v="437"/>
    <s v="2 MOTLIB ALI"/>
    <x v="0"/>
    <s v="IND"/>
    <x v="2823"/>
    <x v="0"/>
  </r>
  <r>
    <x v="6"/>
    <x v="437"/>
    <s v="3 SHAH JAHAN ALI"/>
    <x v="0"/>
    <s v="IND"/>
    <x v="2824"/>
    <x v="0"/>
  </r>
  <r>
    <x v="6"/>
    <x v="438"/>
    <s v="1 MOHAN BASUMATARI"/>
    <x v="0"/>
    <s v="INC"/>
    <x v="111"/>
    <x v="0"/>
  </r>
  <r>
    <x v="6"/>
    <x v="439"/>
    <s v="1 SHAH JALAL ALI"/>
    <x v="0"/>
    <s v="INC"/>
    <x v="2825"/>
    <x v="0"/>
  </r>
  <r>
    <x v="6"/>
    <x v="439"/>
    <s v="2 KAMAL DAS"/>
    <x v="0"/>
    <s v="CPM"/>
    <x v="2826"/>
    <x v="0"/>
  </r>
  <r>
    <x v="6"/>
    <x v="440"/>
    <s v="1 TARINI MOHAN BARUA"/>
    <x v="0"/>
    <s v="INC"/>
    <x v="2827"/>
    <x v="0"/>
  </r>
  <r>
    <x v="6"/>
    <x v="440"/>
    <s v="2 UMESH BHATTACHARYYA"/>
    <x v="0"/>
    <s v="CPI"/>
    <x v="2776"/>
    <x v="0"/>
  </r>
  <r>
    <x v="6"/>
    <x v="440"/>
    <s v="3 PRANEY MUSHAHARI"/>
    <x v="0"/>
    <s v="IND"/>
    <x v="2828"/>
    <x v="0"/>
  </r>
  <r>
    <x v="6"/>
    <x v="440"/>
    <s v="4 DHIREN LYNDOH"/>
    <x v="0"/>
    <s v="IND"/>
    <x v="2829"/>
    <x v="0"/>
  </r>
  <r>
    <x v="6"/>
    <x v="441"/>
    <s v="1 MUNIN SARMAH"/>
    <x v="0"/>
    <s v="INC"/>
    <x v="2830"/>
    <x v="0"/>
  </r>
  <r>
    <x v="6"/>
    <x v="441"/>
    <s v="2 DHRUBA NARAYAN BARUA"/>
    <x v="0"/>
    <s v="ICS"/>
    <x v="2831"/>
    <x v="0"/>
  </r>
  <r>
    <x v="6"/>
    <x v="441"/>
    <s v="3 DILIP CHAKRAVARTY"/>
    <x v="0"/>
    <s v="IND"/>
    <x v="2832"/>
    <x v="0"/>
  </r>
  <r>
    <x v="6"/>
    <x v="442"/>
    <s v="1 TARENI"/>
    <x v="0"/>
    <s v="INC"/>
    <x v="2833"/>
    <x v="0"/>
  </r>
  <r>
    <x v="6"/>
    <x v="442"/>
    <s v="2 PRANESWAR KALITA"/>
    <x v="0"/>
    <s v="CPM"/>
    <x v="2834"/>
    <x v="0"/>
  </r>
  <r>
    <x v="6"/>
    <x v="442"/>
    <s v="3 BIJOY KRISHNA GHOSH"/>
    <x v="0"/>
    <s v="IND"/>
    <x v="2835"/>
    <x v="0"/>
  </r>
  <r>
    <x v="6"/>
    <x v="443"/>
    <s v="1 BARKAT ULLAH"/>
    <x v="0"/>
    <s v="INC"/>
    <x v="2836"/>
    <x v="0"/>
  </r>
  <r>
    <x v="6"/>
    <x v="443"/>
    <s v="2 MAKIBAR RAHMAN"/>
    <x v="0"/>
    <s v="CPI"/>
    <x v="2355"/>
    <x v="0"/>
  </r>
  <r>
    <x v="6"/>
    <x v="443"/>
    <s v="3 MD. MASLIM ALI"/>
    <x v="0"/>
    <s v="IND"/>
    <x v="2837"/>
    <x v="0"/>
  </r>
  <r>
    <x v="6"/>
    <x v="444"/>
    <s v="1 MATHURA DEKA"/>
    <x v="0"/>
    <s v="CPI"/>
    <x v="2838"/>
    <x v="0"/>
  </r>
  <r>
    <x v="6"/>
    <x v="444"/>
    <s v="2 BENUDHAR KALITA"/>
    <x v="0"/>
    <s v="INC"/>
    <x v="2839"/>
    <x v="0"/>
  </r>
  <r>
    <x v="6"/>
    <x v="444"/>
    <s v="3 ASRAF ALI"/>
    <x v="0"/>
    <s v="IND"/>
    <x v="2840"/>
    <x v="0"/>
  </r>
  <r>
    <x v="6"/>
    <x v="229"/>
    <s v="1 PURNA BORO"/>
    <x v="0"/>
    <s v="CPM"/>
    <x v="2841"/>
    <x v="0"/>
  </r>
  <r>
    <x v="6"/>
    <x v="229"/>
    <s v="2 GOLAP CHANDRA BASUMATARI"/>
    <x v="0"/>
    <s v="PTC"/>
    <x v="2842"/>
    <x v="0"/>
  </r>
  <r>
    <x v="6"/>
    <x v="229"/>
    <s v="3 HALADHAR KALITA"/>
    <x v="0"/>
    <s v="INC"/>
    <x v="2843"/>
    <x v="0"/>
  </r>
  <r>
    <x v="6"/>
    <x v="230"/>
    <s v="1 PADAM BAHADUR CHOUHAN"/>
    <x v="0"/>
    <s v="INC"/>
    <x v="2844"/>
    <x v="0"/>
  </r>
  <r>
    <x v="6"/>
    <x v="230"/>
    <s v="2 ABIRAM BORO"/>
    <x v="0"/>
    <s v="PTC"/>
    <x v="2845"/>
    <x v="0"/>
  </r>
  <r>
    <x v="6"/>
    <x v="230"/>
    <s v="3 PARAN MURMU"/>
    <x v="0"/>
    <s v="CPI"/>
    <x v="2846"/>
    <x v="0"/>
  </r>
  <r>
    <x v="6"/>
    <x v="230"/>
    <s v="4 AMBARISH LAHARI"/>
    <x v="0"/>
    <s v="IND"/>
    <x v="2609"/>
    <x v="0"/>
  </r>
  <r>
    <x v="6"/>
    <x v="230"/>
    <s v="5 MANESWAR BORO"/>
    <x v="0"/>
    <s v="IND"/>
    <x v="2847"/>
    <x v="0"/>
  </r>
  <r>
    <x v="6"/>
    <x v="230"/>
    <s v="6 BALABHADRA BORO"/>
    <x v="0"/>
    <s v="IND"/>
    <x v="2848"/>
    <x v="0"/>
  </r>
  <r>
    <x v="6"/>
    <x v="230"/>
    <s v="7 ASHOK MUKHERJEE"/>
    <x v="0"/>
    <s v="IND"/>
    <x v="2849"/>
    <x v="0"/>
  </r>
  <r>
    <x v="6"/>
    <x v="230"/>
    <s v="8 SHAHID DAS"/>
    <x v="0"/>
    <s v="IND"/>
    <x v="2299"/>
    <x v="0"/>
  </r>
  <r>
    <x v="6"/>
    <x v="445"/>
    <s v="1 CHANDRADHAR KALITA"/>
    <x v="0"/>
    <s v="IND"/>
    <x v="2850"/>
    <x v="0"/>
  </r>
  <r>
    <x v="6"/>
    <x v="445"/>
    <s v="2 BALEN BORO"/>
    <x v="0"/>
    <s v="PTC"/>
    <x v="2851"/>
    <x v="0"/>
  </r>
  <r>
    <x v="6"/>
    <x v="445"/>
    <s v="3 TRIKEN DAS"/>
    <x v="0"/>
    <s v="INC"/>
    <x v="2852"/>
    <x v="0"/>
  </r>
  <r>
    <x v="6"/>
    <x v="445"/>
    <s v="4 TALZUDDIN AHMED"/>
    <x v="0"/>
    <s v="IND"/>
    <x v="2853"/>
    <x v="0"/>
  </r>
  <r>
    <x v="6"/>
    <x v="445"/>
    <s v="5 NAREN DUTTA"/>
    <x v="0"/>
    <s v="CPM"/>
    <x v="2854"/>
    <x v="0"/>
  </r>
  <r>
    <x v="6"/>
    <x v="446"/>
    <s v="1 SEIKH CHAND MAHAMMAD"/>
    <x v="0"/>
    <s v="INC"/>
    <x v="2855"/>
    <x v="0"/>
  </r>
  <r>
    <x v="6"/>
    <x v="446"/>
    <s v="2 MD SONABAR ALI"/>
    <x v="0"/>
    <s v="ICS"/>
    <x v="2856"/>
    <x v="0"/>
  </r>
  <r>
    <x v="6"/>
    <x v="446"/>
    <s v="3 SEIKH SOLEMAN ALI"/>
    <x v="0"/>
    <s v="IND"/>
    <x v="2857"/>
    <x v="0"/>
  </r>
  <r>
    <x v="6"/>
    <x v="447"/>
    <s v="1 BHUMIDHAR BARMAN"/>
    <x v="0"/>
    <s v="INC"/>
    <x v="2858"/>
    <x v="0"/>
  </r>
  <r>
    <x v="6"/>
    <x v="447"/>
    <s v="2 MD. ASHAN ALI"/>
    <x v="0"/>
    <s v="IND"/>
    <x v="182"/>
    <x v="0"/>
  </r>
  <r>
    <x v="6"/>
    <x v="447"/>
    <s v="2 JOGEN BARMAN"/>
    <x v="0"/>
    <s v="CPI"/>
    <x v="182"/>
    <x v="0"/>
  </r>
  <r>
    <x v="6"/>
    <x v="448"/>
    <s v="1 ALIT CHANDRA BORO"/>
    <x v="0"/>
    <s v="PTC"/>
    <x v="2859"/>
    <x v="0"/>
  </r>
  <r>
    <x v="6"/>
    <x v="448"/>
    <s v="2 BAIKUNTHA NATH DAS"/>
    <x v="0"/>
    <s v="INC"/>
    <x v="2860"/>
    <x v="0"/>
  </r>
  <r>
    <x v="6"/>
    <x v="449"/>
    <s v="1 BIMAL GAYARI"/>
    <x v="0"/>
    <s v="PTC"/>
    <x v="2861"/>
    <x v="0"/>
  </r>
  <r>
    <x v="6"/>
    <x v="449"/>
    <s v="2 RAMDAS BORO"/>
    <x v="0"/>
    <s v="INC"/>
    <x v="2862"/>
    <x v="0"/>
  </r>
  <r>
    <x v="6"/>
    <x v="449"/>
    <s v="3 CHANAKANTA BORO"/>
    <x v="0"/>
    <s v="IND"/>
    <x v="2301"/>
    <x v="0"/>
  </r>
  <r>
    <x v="6"/>
    <x v="449"/>
    <s v="4 KHARGESWAR DEKA"/>
    <x v="0"/>
    <s v="IND"/>
    <x v="2863"/>
    <x v="0"/>
  </r>
  <r>
    <x v="6"/>
    <x v="450"/>
    <s v="1 MRIDULA SAHARIA"/>
    <x v="1"/>
    <s v="INC"/>
    <x v="2864"/>
    <x v="1"/>
  </r>
  <r>
    <x v="6"/>
    <x v="450"/>
    <s v="2 RANJIT KUMAR BORO"/>
    <x v="0"/>
    <s v="PTC"/>
    <x v="741"/>
    <x v="1"/>
  </r>
  <r>
    <x v="6"/>
    <x v="453"/>
    <s v="1 KARTIK SARKAR"/>
    <x v="0"/>
    <s v="INC"/>
    <x v="111"/>
    <x v="0"/>
  </r>
  <r>
    <x v="6"/>
    <x v="453"/>
    <s v="1 KARTIK SARKAR"/>
    <x v="0"/>
    <s v="INC"/>
    <x v="111"/>
    <x v="0"/>
  </r>
  <r>
    <x v="6"/>
    <x v="454"/>
    <s v="1 SYEDA ANWARA TAIMUR"/>
    <x v="1"/>
    <s v="INC"/>
    <x v="2865"/>
    <x v="1"/>
  </r>
  <r>
    <x v="6"/>
    <x v="454"/>
    <s v="2 ABDUL JABBAR"/>
    <x v="0"/>
    <s v="ICS"/>
    <x v="2866"/>
    <x v="1"/>
  </r>
  <r>
    <x v="6"/>
    <x v="454"/>
    <s v="3 JIGA CHARAN BRAHMA"/>
    <x v="0"/>
    <s v="PTC"/>
    <x v="2867"/>
    <x v="1"/>
  </r>
  <r>
    <x v="6"/>
    <x v="455"/>
    <s v="1 BINOY KUMAR BASUMTARY"/>
    <x v="0"/>
    <s v="PTC"/>
    <x v="2868"/>
    <x v="0"/>
  </r>
  <r>
    <x v="6"/>
    <x v="455"/>
    <s v="2 RAMESWAR"/>
    <x v="0"/>
    <s v="INC"/>
    <x v="2869"/>
    <x v="0"/>
  </r>
  <r>
    <x v="6"/>
    <x v="455"/>
    <s v="3 BAHADUR BASUMATARY"/>
    <x v="0"/>
    <s v="ICS"/>
    <x v="2870"/>
    <x v="0"/>
  </r>
  <r>
    <x v="6"/>
    <x v="456"/>
    <s v="1 SILVIUS CONDPAN"/>
    <x v="0"/>
    <s v="INC"/>
    <x v="2871"/>
    <x v="0"/>
  </r>
  <r>
    <x v="6"/>
    <x v="456"/>
    <s v="2 SAILEN BRAHMA"/>
    <x v="0"/>
    <s v="PTC"/>
    <x v="2872"/>
    <x v="0"/>
  </r>
  <r>
    <x v="6"/>
    <x v="456"/>
    <s v="3 MD. SIRAZUL HAQUE"/>
    <x v="0"/>
    <s v="IND"/>
    <x v="2873"/>
    <x v="0"/>
  </r>
  <r>
    <x v="6"/>
    <x v="456"/>
    <s v="4 KHAGENDRA BASUMATARY"/>
    <x v="0"/>
    <s v="ICS"/>
    <x v="2874"/>
    <x v="0"/>
  </r>
  <r>
    <x v="6"/>
    <x v="459"/>
    <s v="1 NABIN CHANDRA KATH HAZARIKA"/>
    <x v="0"/>
    <s v="INC"/>
    <x v="2875"/>
    <x v="0"/>
  </r>
  <r>
    <x v="6"/>
    <x v="459"/>
    <s v="2 MAHAMMAD ALI"/>
    <x v="0"/>
    <s v="IND"/>
    <x v="2876"/>
    <x v="0"/>
  </r>
  <r>
    <x v="6"/>
    <x v="460"/>
    <s v="1 GOLOK RAJBANSHI"/>
    <x v="0"/>
    <s v="INC"/>
    <x v="2877"/>
    <x v="0"/>
  </r>
  <r>
    <x v="6"/>
    <x v="460"/>
    <s v="2 DHANIRAM KHOSLA"/>
    <x v="0"/>
    <s v="CPM"/>
    <x v="2878"/>
    <x v="0"/>
  </r>
  <r>
    <x v="6"/>
    <x v="460"/>
    <s v="3 CYRIL URANG"/>
    <x v="0"/>
    <s v="IND"/>
    <x v="2879"/>
    <x v="0"/>
  </r>
  <r>
    <x v="6"/>
    <x v="460"/>
    <s v="4 PREMRAJ CHETRI"/>
    <x v="0"/>
    <s v="IND"/>
    <x v="2298"/>
    <x v="0"/>
  </r>
  <r>
    <x v="6"/>
    <x v="465"/>
    <s v="1 PRASAD CHANDRA DALAI"/>
    <x v="0"/>
    <s v="INC"/>
    <x v="2880"/>
    <x v="0"/>
  </r>
  <r>
    <x v="6"/>
    <x v="465"/>
    <s v="2 MOHAN BANGSHI SARKAR"/>
    <x v="0"/>
    <s v="ICS"/>
    <x v="2501"/>
    <x v="0"/>
  </r>
  <r>
    <x v="6"/>
    <x v="465"/>
    <s v="3 GANESH MANDAL"/>
    <x v="0"/>
    <s v="IND"/>
    <x v="2881"/>
    <x v="0"/>
  </r>
  <r>
    <x v="6"/>
    <x v="466"/>
    <s v="1 MD. HUSSAIN"/>
    <x v="0"/>
    <s v="IND"/>
    <x v="2882"/>
    <x v="0"/>
  </r>
  <r>
    <x v="6"/>
    <x v="466"/>
    <s v="2 KALIRAM DEKARAJA"/>
    <x v="0"/>
    <s v="INC"/>
    <x v="2883"/>
    <x v="0"/>
  </r>
  <r>
    <x v="6"/>
    <x v="466"/>
    <s v="3 UTTAM CHANDRA NATH"/>
    <x v="0"/>
    <s v="ICS"/>
    <x v="1298"/>
    <x v="0"/>
  </r>
  <r>
    <x v="6"/>
    <x v="466"/>
    <s v="4 GIRIDHAR PATAR"/>
    <x v="0"/>
    <s v="CPI"/>
    <x v="2884"/>
    <x v="0"/>
  </r>
  <r>
    <x v="6"/>
    <x v="468"/>
    <s v="1 LAKHI PRASAD HAZARIKA"/>
    <x v="0"/>
    <s v="INC"/>
    <x v="170"/>
    <x v="0"/>
  </r>
  <r>
    <x v="6"/>
    <x v="468"/>
    <s v="2 JAGADISH DAS"/>
    <x v="0"/>
    <s v="ICS"/>
    <x v="2839"/>
    <x v="0"/>
  </r>
  <r>
    <x v="6"/>
    <x v="469"/>
    <s v="1 ABU NASAR OHID"/>
    <x v="0"/>
    <s v="INC"/>
    <x v="2885"/>
    <x v="0"/>
  </r>
  <r>
    <x v="6"/>
    <x v="469"/>
    <s v="2 M. SHAMSUL HUDA"/>
    <x v="0"/>
    <s v="IND"/>
    <x v="2886"/>
    <x v="0"/>
  </r>
  <r>
    <x v="6"/>
    <x v="469"/>
    <s v="3 SHAHIDUR ISLAM"/>
    <x v="0"/>
    <s v="IND"/>
    <x v="2507"/>
    <x v="0"/>
  </r>
  <r>
    <x v="6"/>
    <x v="470"/>
    <s v="1 KIRAN BORAH"/>
    <x v="0"/>
    <s v="INC"/>
    <x v="2887"/>
    <x v="0"/>
  </r>
  <r>
    <x v="6"/>
    <x v="470"/>
    <s v="2 ABDUL HUSSAIN MIR"/>
    <x v="0"/>
    <s v="IND"/>
    <x v="63"/>
    <x v="0"/>
  </r>
  <r>
    <x v="6"/>
    <x v="470"/>
    <s v="3 SIRAJUDDIN AHMED"/>
    <x v="0"/>
    <s v="IND"/>
    <x v="2888"/>
    <x v="0"/>
  </r>
  <r>
    <x v="6"/>
    <x v="470"/>
    <s v="4 BANESWAR SAIKIA"/>
    <x v="0"/>
    <s v="IND"/>
    <x v="1510"/>
    <x v="0"/>
  </r>
  <r>
    <x v="6"/>
    <x v="471"/>
    <s v="1 MOHAMMAD IDRIS"/>
    <x v="0"/>
    <s v="INC"/>
    <x v="2889"/>
    <x v="0"/>
  </r>
  <r>
    <x v="6"/>
    <x v="471"/>
    <s v="2 A. JALIL"/>
    <x v="0"/>
    <s v="IND"/>
    <x v="2890"/>
    <x v="0"/>
  </r>
  <r>
    <x v="6"/>
    <x v="471"/>
    <s v="3 ABDUL QUDDUS"/>
    <x v="0"/>
    <s v="IND"/>
    <x v="1420"/>
    <x v="0"/>
  </r>
  <r>
    <x v="6"/>
    <x v="472"/>
    <s v="1 MUKUT SHARMA"/>
    <x v="0"/>
    <s v="INC"/>
    <x v="2891"/>
    <x v="0"/>
  </r>
  <r>
    <x v="6"/>
    <x v="472"/>
    <s v="2 BHUPEN BARBARA"/>
    <x v="0"/>
    <s v="CPM"/>
    <x v="2892"/>
    <x v="0"/>
  </r>
  <r>
    <x v="6"/>
    <x v="473"/>
    <s v="1 RAMESH PHUKAN"/>
    <x v="0"/>
    <s v="INC"/>
    <x v="2893"/>
    <x v="0"/>
  </r>
  <r>
    <x v="6"/>
    <x v="473"/>
    <s v="2 KEHORAM HAZARIKA"/>
    <x v="0"/>
    <s v="CPI"/>
    <x v="2894"/>
    <x v="0"/>
  </r>
  <r>
    <x v="6"/>
    <x v="474"/>
    <s v="1 NURUL HUSSAIN"/>
    <x v="0"/>
    <s v="ICS"/>
    <x v="2895"/>
    <x v="0"/>
  </r>
  <r>
    <x v="6"/>
    <x v="474"/>
    <s v="2 DEBEN BORA"/>
    <x v="0"/>
    <s v="INC"/>
    <x v="2896"/>
    <x v="0"/>
  </r>
  <r>
    <x v="6"/>
    <x v="475"/>
    <s v="1 BALORAM NAG"/>
    <x v="0"/>
    <s v="INC"/>
    <x v="2897"/>
    <x v="0"/>
  </r>
  <r>
    <x v="6"/>
    <x v="475"/>
    <s v="2 PRAFULLA CHANDRA BARMAN"/>
    <x v="0"/>
    <s v="IND"/>
    <x v="2898"/>
    <x v="0"/>
  </r>
  <r>
    <x v="6"/>
    <x v="475"/>
    <s v="3 GOLAP CHANDRA BARMAN"/>
    <x v="0"/>
    <s v="ICS"/>
    <x v="2899"/>
    <x v="0"/>
  </r>
  <r>
    <x v="6"/>
    <x v="475"/>
    <s v="4 NARENDRA BARMAN"/>
    <x v="0"/>
    <s v="IND"/>
    <x v="2900"/>
    <x v="0"/>
  </r>
  <r>
    <x v="6"/>
    <x v="476"/>
    <s v="1 MD. FARMAN ALI"/>
    <x v="0"/>
    <s v="INC"/>
    <x v="2901"/>
    <x v="0"/>
  </r>
  <r>
    <x v="6"/>
    <x v="476"/>
    <s v="2 ABDUR RAHMAN"/>
    <x v="0"/>
    <s v="ICS"/>
    <x v="2902"/>
    <x v="0"/>
  </r>
  <r>
    <x v="6"/>
    <x v="476"/>
    <s v="3 A. KHALEQUE CHOUDHURY"/>
    <x v="0"/>
    <s v="CPM"/>
    <x v="2422"/>
    <x v="0"/>
  </r>
  <r>
    <x v="6"/>
    <x v="476"/>
    <s v="4 A. SALAM"/>
    <x v="0"/>
    <s v="IND"/>
    <x v="2903"/>
    <x v="0"/>
  </r>
  <r>
    <x v="6"/>
    <x v="477"/>
    <s v="1 SADHAN RANJAN SARKAR"/>
    <x v="0"/>
    <s v="INC"/>
    <x v="2904"/>
    <x v="0"/>
  </r>
  <r>
    <x v="6"/>
    <x v="477"/>
    <s v="2 MD. AFTARUDDIN AHMAD"/>
    <x v="0"/>
    <s v="CPI"/>
    <x v="2905"/>
    <x v="0"/>
  </r>
  <r>
    <x v="6"/>
    <x v="477"/>
    <s v="3 BARODA KANTA ROY"/>
    <x v="0"/>
    <s v="IND"/>
    <x v="2906"/>
    <x v="0"/>
  </r>
  <r>
    <x v="6"/>
    <x v="478"/>
    <s v="1 DEBESH CHAKRABORTY"/>
    <x v="0"/>
    <s v="INC"/>
    <x v="2907"/>
    <x v="0"/>
  </r>
  <r>
    <x v="6"/>
    <x v="478"/>
    <s v="2 BIRESH MISRA"/>
    <x v="0"/>
    <s v="CPM"/>
    <x v="2908"/>
    <x v="0"/>
  </r>
  <r>
    <x v="6"/>
    <x v="478"/>
    <s v="3 IDRIS ALI"/>
    <x v="0"/>
    <s v="IND"/>
    <x v="2909"/>
    <x v="0"/>
  </r>
  <r>
    <x v="6"/>
    <x v="478"/>
    <s v="4 BIJON KUMAR SINGHA"/>
    <x v="0"/>
    <s v="IND"/>
    <x v="2910"/>
    <x v="0"/>
  </r>
  <r>
    <x v="6"/>
    <x v="478"/>
    <s v="5 BINOY BHUSON SARKAR"/>
    <x v="0"/>
    <s v="IND"/>
    <x v="2911"/>
    <x v="0"/>
  </r>
  <r>
    <x v="6"/>
    <x v="479"/>
    <s v="1 DHARMESHWAR HAZARIKA"/>
    <x v="0"/>
    <s v="INC"/>
    <x v="2814"/>
    <x v="0"/>
  </r>
  <r>
    <x v="6"/>
    <x v="479"/>
    <s v="1 DHARMESHWAR HAZARIKA"/>
    <x v="0"/>
    <s v="INC"/>
    <x v="2814"/>
    <x v="0"/>
  </r>
  <r>
    <x v="6"/>
    <x v="479"/>
    <s v="2 TULSI DAS"/>
    <x v="0"/>
    <s v="ICS"/>
    <x v="2912"/>
    <x v="0"/>
  </r>
  <r>
    <x v="6"/>
    <x v="479"/>
    <s v="3 TARUN BARUA"/>
    <x v="0"/>
    <s v="IND"/>
    <x v="2913"/>
    <x v="0"/>
  </r>
  <r>
    <x v="6"/>
    <x v="479"/>
    <s v="4 CHANDRA KANTA BHUYAN"/>
    <x v="0"/>
    <s v="IND"/>
    <x v="2914"/>
    <x v="0"/>
  </r>
  <r>
    <x v="6"/>
    <x v="480"/>
    <s v="1 ABDUL MATLIB"/>
    <x v="0"/>
    <s v="INC"/>
    <x v="2906"/>
    <x v="0"/>
  </r>
  <r>
    <x v="6"/>
    <x v="480"/>
    <s v="2 EMILE MALLAR"/>
    <x v="0"/>
    <s v="ICS"/>
    <x v="2915"/>
    <x v="0"/>
  </r>
  <r>
    <x v="6"/>
    <x v="480"/>
    <s v="3 JITEN SAIKIA"/>
    <x v="0"/>
    <s v="IND"/>
    <x v="2916"/>
    <x v="0"/>
  </r>
  <r>
    <x v="6"/>
    <x v="481"/>
    <s v="1 NAGEN NEOG"/>
    <x v="0"/>
    <s v="INC"/>
    <x v="1528"/>
    <x v="0"/>
  </r>
  <r>
    <x v="6"/>
    <x v="481"/>
    <s v="2 LALIT HAZARIKA"/>
    <x v="0"/>
    <s v="CPI"/>
    <x v="2917"/>
    <x v="0"/>
  </r>
  <r>
    <x v="6"/>
    <x v="481"/>
    <s v="3 ANANDA PRASAD SAIKIA"/>
    <x v="0"/>
    <s v="IND"/>
    <x v="2918"/>
    <x v="0"/>
  </r>
  <r>
    <x v="6"/>
    <x v="482"/>
    <s v="1 JIBA KANTA GOGOI"/>
    <x v="0"/>
    <s v="INC"/>
    <x v="2919"/>
    <x v="0"/>
  </r>
  <r>
    <x v="6"/>
    <x v="482"/>
    <s v="2 LAKHESWAR BORAH"/>
    <x v="0"/>
    <s v="CPI"/>
    <x v="2677"/>
    <x v="0"/>
  </r>
  <r>
    <x v="6"/>
    <x v="483"/>
    <s v="1 HEM PRAKASH NARAYAN"/>
    <x v="0"/>
    <s v="INC"/>
    <x v="2920"/>
    <x v="0"/>
  </r>
  <r>
    <x v="6"/>
    <x v="483"/>
    <s v="2 SONADHAR DAS"/>
    <x v="0"/>
    <s v="ICS"/>
    <x v="2921"/>
    <x v="0"/>
  </r>
  <r>
    <x v="6"/>
    <x v="483"/>
    <s v="3 BALI HAZARIKA"/>
    <x v="0"/>
    <s v="IND"/>
    <x v="2922"/>
    <x v="0"/>
  </r>
  <r>
    <x v="6"/>
    <x v="484"/>
    <s v="1 DINANATH RAJKHOWA"/>
    <x v="0"/>
    <s v="INC"/>
    <x v="2848"/>
    <x v="0"/>
  </r>
  <r>
    <x v="6"/>
    <x v="484"/>
    <s v="2 SURENDRANATH HAZARIKA"/>
    <x v="0"/>
    <s v="CPM"/>
    <x v="2923"/>
    <x v="0"/>
  </r>
  <r>
    <x v="6"/>
    <x v="484"/>
    <s v="3 LUTFUR RAHMAN"/>
    <x v="0"/>
    <s v="IND"/>
    <x v="2924"/>
    <x v="0"/>
  </r>
  <r>
    <x v="6"/>
    <x v="484"/>
    <s v="4 NABIN NEOG"/>
    <x v="0"/>
    <s v="IND"/>
    <x v="2884"/>
    <x v="0"/>
  </r>
  <r>
    <x v="6"/>
    <x v="485"/>
    <s v="1 JOY CHANDRA BORA"/>
    <x v="0"/>
    <s v="INC"/>
    <x v="2925"/>
    <x v="0"/>
  </r>
  <r>
    <x v="6"/>
    <x v="485"/>
    <s v="2 GIRIDHAR THENGAL"/>
    <x v="0"/>
    <s v="CPI"/>
    <x v="2068"/>
    <x v="0"/>
  </r>
  <r>
    <x v="6"/>
    <x v="486"/>
    <s v="1 SIBA BURA GOHAIN"/>
    <x v="0"/>
    <s v="INC"/>
    <x v="2926"/>
    <x v="0"/>
  </r>
  <r>
    <x v="6"/>
    <x v="486"/>
    <s v="2 GAJEN TANTI"/>
    <x v="0"/>
    <s v="ICS"/>
    <x v="509"/>
    <x v="0"/>
  </r>
  <r>
    <x v="6"/>
    <x v="487"/>
    <s v="1 TILOK GOGOI"/>
    <x v="0"/>
    <s v="INC"/>
    <x v="2927"/>
    <x v="0"/>
  </r>
  <r>
    <x v="6"/>
    <x v="487"/>
    <s v="2 UMESH SARMA"/>
    <x v="0"/>
    <s v="IND"/>
    <x v="2675"/>
    <x v="0"/>
  </r>
  <r>
    <x v="6"/>
    <x v="488"/>
    <s v="1 KIRTI DUTTA"/>
    <x v="0"/>
    <s v="INC"/>
    <x v="2928"/>
    <x v="0"/>
  </r>
  <r>
    <x v="6"/>
    <x v="488"/>
    <s v="2 TANURAM SAIKIA"/>
    <x v="0"/>
    <s v="IND"/>
    <x v="2929"/>
    <x v="0"/>
  </r>
  <r>
    <x v="6"/>
    <x v="488"/>
    <s v="3 KHAGEN BORBORUAH"/>
    <x v="0"/>
    <s v="IND"/>
    <x v="2930"/>
    <x v="0"/>
  </r>
  <r>
    <x v="6"/>
    <x v="488"/>
    <s v="4 BADAN KONWER"/>
    <x v="0"/>
    <s v="IND"/>
    <x v="2931"/>
    <x v="0"/>
  </r>
  <r>
    <x v="6"/>
    <x v="489"/>
    <s v="1 HITESWAR SAIKIA"/>
    <x v="0"/>
    <s v="INC"/>
    <x v="2932"/>
    <x v="0"/>
  </r>
  <r>
    <x v="6"/>
    <x v="489"/>
    <s v="2 DRUPAD BORGOBAIN"/>
    <x v="0"/>
    <s v="CPI"/>
    <x v="2933"/>
    <x v="0"/>
  </r>
  <r>
    <x v="6"/>
    <x v="489"/>
    <s v="3 SUKUMAR GHATUAR"/>
    <x v="0"/>
    <s v="IND"/>
    <x v="2934"/>
    <x v="0"/>
  </r>
  <r>
    <x v="6"/>
    <x v="489"/>
    <s v="4 MABIDUL ISLAM"/>
    <x v="0"/>
    <s v="IND"/>
    <x v="2935"/>
    <x v="0"/>
  </r>
  <r>
    <x v="6"/>
    <x v="490"/>
    <s v="1 NARAD KAMAR"/>
    <x v="0"/>
    <s v="INC"/>
    <x v="2936"/>
    <x v="0"/>
  </r>
  <r>
    <x v="6"/>
    <x v="490"/>
    <s v="2 SONARAM KURMI"/>
    <x v="0"/>
    <s v="IND"/>
    <x v="2937"/>
    <x v="0"/>
  </r>
  <r>
    <x v="6"/>
    <x v="490"/>
    <s v="3 KHAGEN GOGOI"/>
    <x v="0"/>
    <s v="IND"/>
    <x v="2938"/>
    <x v="0"/>
  </r>
  <r>
    <x v="6"/>
    <x v="490"/>
    <s v="4 KIRTI CHUTIA"/>
    <x v="0"/>
    <s v="IND"/>
    <x v="2400"/>
    <x v="0"/>
  </r>
  <r>
    <x v="6"/>
    <x v="490"/>
    <s v="5 PHANIKANTA PHUKAN"/>
    <x v="0"/>
    <s v="IND"/>
    <x v="2939"/>
    <x v="0"/>
  </r>
  <r>
    <x v="6"/>
    <x v="490"/>
    <s v="6 BUDDHA BARUA"/>
    <x v="0"/>
    <s v="IND"/>
    <x v="2940"/>
    <x v="0"/>
  </r>
  <r>
    <x v="6"/>
    <x v="491"/>
    <s v="1 SATYA TATI"/>
    <x v="0"/>
    <s v="INC"/>
    <x v="2079"/>
    <x v="0"/>
  </r>
  <r>
    <x v="6"/>
    <x v="491"/>
    <s v="2 GOPAL CHANDRA BAGH"/>
    <x v="0"/>
    <s v="IND"/>
    <x v="2941"/>
    <x v="0"/>
  </r>
  <r>
    <x v="6"/>
    <x v="491"/>
    <s v="3 DADHI PHUKAN"/>
    <x v="0"/>
    <s v="CPM"/>
    <x v="1039"/>
    <x v="0"/>
  </r>
  <r>
    <x v="6"/>
    <x v="491"/>
    <s v="4 ANANTA PHUKAN"/>
    <x v="0"/>
    <s v="IND"/>
    <x v="2299"/>
    <x v="0"/>
  </r>
  <r>
    <x v="6"/>
    <x v="366"/>
    <s v="1 TANKESWAR DEHINGIA"/>
    <x v="0"/>
    <s v="INC"/>
    <x v="2942"/>
    <x v="0"/>
  </r>
  <r>
    <x v="6"/>
    <x v="366"/>
    <s v="2 JOGEN GOGOI"/>
    <x v="0"/>
    <s v="CPI"/>
    <x v="2943"/>
    <x v="0"/>
  </r>
  <r>
    <x v="6"/>
    <x v="366"/>
    <s v="3 SUNDAR GOBAIN"/>
    <x v="0"/>
    <s v="IND"/>
    <x v="2944"/>
    <x v="0"/>
  </r>
  <r>
    <x v="6"/>
    <x v="492"/>
    <s v="1 DEVANANDA KONWER"/>
    <x v="0"/>
    <s v="INC"/>
    <x v="2284"/>
    <x v="0"/>
  </r>
  <r>
    <x v="6"/>
    <x v="492"/>
    <s v="2 PROMOD GOGOI"/>
    <x v="0"/>
    <s v="CPI"/>
    <x v="2945"/>
    <x v="0"/>
  </r>
  <r>
    <x v="6"/>
    <x v="492"/>
    <s v="3 MOINUDDIN HAZARIKA"/>
    <x v="0"/>
    <s v="IND"/>
    <x v="2676"/>
    <x v="0"/>
  </r>
  <r>
    <x v="6"/>
    <x v="492"/>
    <s v="4 PRONAB GOGOI"/>
    <x v="0"/>
    <s v="IND"/>
    <x v="2946"/>
    <x v="0"/>
  </r>
  <r>
    <x v="6"/>
    <x v="492"/>
    <s v="5 TANKESWAR CHETIA"/>
    <x v="0"/>
    <s v="IND"/>
    <x v="2947"/>
    <x v="0"/>
  </r>
  <r>
    <x v="6"/>
    <x v="493"/>
    <s v="1 BORGORAM DEORI"/>
    <x v="0"/>
    <s v="INC"/>
    <x v="2948"/>
    <x v="0"/>
  </r>
  <r>
    <x v="6"/>
    <x v="493"/>
    <s v="2 SUBHESWAR PHUKEN"/>
    <x v="0"/>
    <s v="CPI"/>
    <x v="2949"/>
    <x v="0"/>
  </r>
  <r>
    <x v="6"/>
    <x v="493"/>
    <s v="3 BISWANARAYAN SHASTRI"/>
    <x v="0"/>
    <s v="IND"/>
    <x v="2950"/>
    <x v="0"/>
  </r>
  <r>
    <x v="6"/>
    <x v="493"/>
    <s v="4 KAMAL GOGOI"/>
    <x v="0"/>
    <s v="IND"/>
    <x v="182"/>
    <x v="0"/>
  </r>
  <r>
    <x v="6"/>
    <x v="494"/>
    <s v="1 AFAZUDDIN AHMED"/>
    <x v="0"/>
    <s v="INC"/>
    <x v="2951"/>
    <x v="0"/>
  </r>
  <r>
    <x v="6"/>
    <x v="494"/>
    <s v="2 OPAL HAZARIKA"/>
    <x v="0"/>
    <s v="IND"/>
    <x v="2721"/>
    <x v="0"/>
  </r>
  <r>
    <x v="6"/>
    <x v="494"/>
    <s v="3 UMED ALI"/>
    <x v="0"/>
    <s v="IND"/>
    <x v="2952"/>
    <x v="0"/>
  </r>
  <r>
    <x v="6"/>
    <x v="494"/>
    <s v="4 SAIFUDDIN ALI HAZARIKA"/>
    <x v="0"/>
    <s v="CPI"/>
    <x v="2953"/>
    <x v="0"/>
  </r>
  <r>
    <x v="6"/>
    <x v="494"/>
    <s v="5 MOKBUL HUSSAIN"/>
    <x v="0"/>
    <s v="IND"/>
    <x v="2954"/>
    <x v="0"/>
  </r>
  <r>
    <x v="6"/>
    <x v="494"/>
    <s v="6 SUPA KURMI"/>
    <x v="0"/>
    <s v="IND"/>
    <x v="2955"/>
    <x v="0"/>
  </r>
  <r>
    <x v="6"/>
    <x v="494"/>
    <s v="7 BIRUSON DOLEY"/>
    <x v="0"/>
    <s v="PTC"/>
    <x v="2956"/>
    <x v="0"/>
  </r>
  <r>
    <x v="6"/>
    <x v="495"/>
    <s v="1 LEKHAN LAHAN"/>
    <x v="0"/>
    <s v="INC"/>
    <x v="2957"/>
    <x v="0"/>
  </r>
  <r>
    <x v="6"/>
    <x v="495"/>
    <s v="2 SULA BORA"/>
    <x v="0"/>
    <s v="CPI"/>
    <x v="2958"/>
    <x v="0"/>
  </r>
  <r>
    <x v="6"/>
    <x v="495"/>
    <s v="3 BIRUSON DOLEY"/>
    <x v="0"/>
    <s v="PTC"/>
    <x v="2959"/>
    <x v="0"/>
  </r>
  <r>
    <x v="6"/>
    <x v="495"/>
    <s v="4 LILA KANTA DAS"/>
    <x v="0"/>
    <s v="IND"/>
    <x v="2824"/>
    <x v="0"/>
  </r>
  <r>
    <x v="6"/>
    <x v="495"/>
    <s v="5 MANESH KUMAR TAID"/>
    <x v="0"/>
    <s v="IND"/>
    <x v="2960"/>
    <x v="0"/>
  </r>
  <r>
    <x v="6"/>
    <x v="495"/>
    <s v="6 KUMAR CHANDRA"/>
    <x v="0"/>
    <s v="IND"/>
    <x v="2961"/>
    <x v="0"/>
  </r>
  <r>
    <x v="6"/>
    <x v="496"/>
    <s v="1 RAGUNATH PAMEGAM"/>
    <x v="0"/>
    <s v="INC"/>
    <x v="2962"/>
    <x v="0"/>
  </r>
  <r>
    <x v="6"/>
    <x v="496"/>
    <s v="2 LALIT PEGU"/>
    <x v="0"/>
    <s v="CPI"/>
    <x v="2913"/>
    <x v="0"/>
  </r>
  <r>
    <x v="6"/>
    <x v="496"/>
    <s v="3 SURJYA KUMAR CHINTE"/>
    <x v="0"/>
    <s v="PTC"/>
    <x v="2947"/>
    <x v="0"/>
  </r>
  <r>
    <x v="6"/>
    <x v="496"/>
    <s v="4 GANARAM LAGACHU"/>
    <x v="0"/>
    <s v="IND"/>
    <x v="2963"/>
    <x v="0"/>
  </r>
  <r>
    <x v="6"/>
    <x v="496"/>
    <s v="5 MOYING PEGU"/>
    <x v="0"/>
    <s v="IND"/>
    <x v="2964"/>
    <x v="0"/>
  </r>
  <r>
    <x v="6"/>
    <x v="496"/>
    <s v="5 PARAMA DOLEY"/>
    <x v="0"/>
    <s v="IND"/>
    <x v="2964"/>
    <x v="0"/>
  </r>
  <r>
    <x v="6"/>
    <x v="496"/>
    <s v="7 DAULAT PEGU"/>
    <x v="0"/>
    <s v="IND"/>
    <x v="2965"/>
    <x v="0"/>
  </r>
  <r>
    <x v="6"/>
    <x v="496"/>
    <s v="8 ANANDRA PEGU"/>
    <x v="0"/>
    <s v="IND"/>
    <x v="2950"/>
    <x v="0"/>
  </r>
  <r>
    <x v="6"/>
    <x v="497"/>
    <s v="1 DURGESWAR PATIR"/>
    <x v="0"/>
    <s v="INC"/>
    <x v="1329"/>
    <x v="0"/>
  </r>
  <r>
    <x v="6"/>
    <x v="497"/>
    <s v="2 BASANTA DOLEY"/>
    <x v="0"/>
    <s v="PTC"/>
    <x v="2966"/>
    <x v="0"/>
  </r>
  <r>
    <x v="6"/>
    <x v="497"/>
    <s v="3 UPENDRA NATH PANGING"/>
    <x v="0"/>
    <s v="CPM"/>
    <x v="2967"/>
    <x v="0"/>
  </r>
  <r>
    <x v="6"/>
    <x v="497"/>
    <s v="4 DHARMESWAR DOLEY"/>
    <x v="0"/>
    <s v="IND"/>
    <x v="2965"/>
    <x v="0"/>
  </r>
  <r>
    <x v="6"/>
    <x v="497"/>
    <s v="5 DIMBESWAR DOLEY"/>
    <x v="0"/>
    <s v="IND"/>
    <x v="2950"/>
    <x v="0"/>
  </r>
  <r>
    <x v="6"/>
    <x v="497"/>
    <s v="5 DIMBESWAR SAIKIA"/>
    <x v="0"/>
    <s v="IND"/>
    <x v="2950"/>
    <x v="0"/>
  </r>
  <r>
    <x v="6"/>
    <x v="497"/>
    <s v="5 MUKT RAM PEGU"/>
    <x v="0"/>
    <s v="IND"/>
    <x v="2950"/>
    <x v="0"/>
  </r>
  <r>
    <x v="6"/>
    <x v="497"/>
    <s v="8 DULARAM PADOON"/>
    <x v="0"/>
    <s v="IND"/>
    <x v="182"/>
    <x v="0"/>
  </r>
  <r>
    <x v="6"/>
    <x v="498"/>
    <s v="1 PUSPADHAR PEGU"/>
    <x v="0"/>
    <s v="INC"/>
    <x v="2968"/>
    <x v="0"/>
  </r>
  <r>
    <x v="6"/>
    <x v="498"/>
    <s v="2 UMAKANTA MORANG"/>
    <x v="0"/>
    <s v="PTC"/>
    <x v="2969"/>
    <x v="0"/>
  </r>
  <r>
    <x v="6"/>
    <x v="498"/>
    <s v="3 TARUN MILI"/>
    <x v="0"/>
    <s v="IND"/>
    <x v="2970"/>
    <x v="0"/>
  </r>
  <r>
    <x v="6"/>
    <x v="498"/>
    <s v="4 MADHURAM PEGU"/>
    <x v="0"/>
    <s v="IND"/>
    <x v="2858"/>
    <x v="0"/>
  </r>
  <r>
    <x v="6"/>
    <x v="498"/>
    <s v="5 LAMBUDOR NARAH"/>
    <x v="0"/>
    <s v="IND"/>
    <x v="2971"/>
    <x v="0"/>
  </r>
  <r>
    <x v="6"/>
    <x v="498"/>
    <s v="6 NAREN SONOWAL"/>
    <x v="0"/>
    <s v="IND"/>
    <x v="2972"/>
    <x v="0"/>
  </r>
  <r>
    <x v="6"/>
    <x v="499"/>
    <s v="1 JOY CHANDRA NAGBONSHI"/>
    <x v="0"/>
    <s v="INC"/>
    <x v="2973"/>
    <x v="0"/>
  </r>
  <r>
    <x v="6"/>
    <x v="499"/>
    <s v="2 BANSHI BARHAI"/>
    <x v="0"/>
    <s v="IND"/>
    <x v="2974"/>
    <x v="0"/>
  </r>
  <r>
    <x v="6"/>
    <x v="499"/>
    <s v="3 DIL BADAN DAS"/>
    <x v="0"/>
    <s v="IND"/>
    <x v="2427"/>
    <x v="0"/>
  </r>
  <r>
    <x v="6"/>
    <x v="499"/>
    <s v="4 DAYANANDA BORGOHAIN"/>
    <x v="0"/>
    <s v="IND"/>
    <x v="2975"/>
    <x v="0"/>
  </r>
  <r>
    <x v="6"/>
    <x v="499"/>
    <s v="5 SONARAM PHUKAN"/>
    <x v="0"/>
    <s v="ICS"/>
    <x v="2976"/>
    <x v="0"/>
  </r>
  <r>
    <x v="6"/>
    <x v="500"/>
    <s v="1 KESHAB CHANDRA GOGOI"/>
    <x v="0"/>
    <s v="INC"/>
    <x v="2977"/>
    <x v="0"/>
  </r>
  <r>
    <x v="6"/>
    <x v="500"/>
    <s v="2 RAMESH CHANDRA BAROOAH"/>
    <x v="0"/>
    <s v="ICS"/>
    <x v="2978"/>
    <x v="0"/>
  </r>
  <r>
    <x v="6"/>
    <x v="500"/>
    <s v="3 NURUL HUDA"/>
    <x v="0"/>
    <s v="IND"/>
    <x v="2136"/>
    <x v="0"/>
  </r>
  <r>
    <x v="6"/>
    <x v="500"/>
    <s v="4 AMRIT BORGOHAIN"/>
    <x v="0"/>
    <s v="IND"/>
    <x v="2946"/>
    <x v="0"/>
  </r>
  <r>
    <x v="6"/>
    <x v="501"/>
    <s v="1 DIPOK MOORMOO"/>
    <x v="0"/>
    <s v="INC"/>
    <x v="2979"/>
    <x v="0"/>
  </r>
  <r>
    <x v="6"/>
    <x v="501"/>
    <s v="2 SITARAM RAJPUT"/>
    <x v="0"/>
    <s v="CPI"/>
    <x v="2980"/>
    <x v="0"/>
  </r>
  <r>
    <x v="6"/>
    <x v="501"/>
    <s v="3 KANTI KONWAR"/>
    <x v="0"/>
    <s v="IND"/>
    <x v="2981"/>
    <x v="0"/>
  </r>
  <r>
    <x v="6"/>
    <x v="501"/>
    <s v="4 SUREN BURAGOHAIN"/>
    <x v="0"/>
    <s v="IND"/>
    <x v="1488"/>
    <x v="0"/>
  </r>
  <r>
    <x v="6"/>
    <x v="502"/>
    <s v="1 UPEN SANATON"/>
    <x v="0"/>
    <s v="INC"/>
    <x v="2982"/>
    <x v="0"/>
  </r>
  <r>
    <x v="6"/>
    <x v="502"/>
    <s v="2 RAM DAS"/>
    <x v="0"/>
    <s v="IND"/>
    <x v="2983"/>
    <x v="0"/>
  </r>
  <r>
    <x v="6"/>
    <x v="502"/>
    <s v="3 JIBON KURMI"/>
    <x v="0"/>
    <s v="IND"/>
    <x v="2984"/>
    <x v="0"/>
  </r>
  <r>
    <x v="6"/>
    <x v="502"/>
    <s v="4 INDRESWAR KHOUND"/>
    <x v="0"/>
    <s v="ICS"/>
    <x v="2427"/>
    <x v="0"/>
  </r>
  <r>
    <x v="6"/>
    <x v="503"/>
    <s v="1 RAJENDRA NATH PHUKAN"/>
    <x v="0"/>
    <s v="INC"/>
    <x v="2985"/>
    <x v="0"/>
  </r>
  <r>
    <x v="6"/>
    <x v="503"/>
    <s v="2 LALLAN KR. SINGH"/>
    <x v="0"/>
    <s v="CPM"/>
    <x v="2986"/>
    <x v="0"/>
  </r>
  <r>
    <x v="6"/>
    <x v="503"/>
    <s v="3 RAMAJYODHYA SINGH"/>
    <x v="0"/>
    <s v="IND"/>
    <x v="872"/>
    <x v="0"/>
  </r>
  <r>
    <x v="6"/>
    <x v="503"/>
    <s v="4 HEMANTA PHUKAN"/>
    <x v="0"/>
    <s v="IND"/>
    <x v="2858"/>
    <x v="0"/>
  </r>
  <r>
    <x v="6"/>
    <x v="503"/>
    <s v="5 MANGALDAS NAYAK"/>
    <x v="0"/>
    <s v="IND"/>
    <x v="2987"/>
    <x v="0"/>
  </r>
  <r>
    <x v="6"/>
    <x v="504"/>
    <s v="1 RAMESWAR DHANOWAR"/>
    <x v="0"/>
    <s v="INC"/>
    <x v="2988"/>
    <x v="0"/>
  </r>
  <r>
    <x v="6"/>
    <x v="504"/>
    <s v="2 TUPIDHAR GOGOI"/>
    <x v="0"/>
    <s v="CPM"/>
    <x v="2989"/>
    <x v="0"/>
  </r>
  <r>
    <x v="6"/>
    <x v="504"/>
    <s v="3 BANAMALI NAYAK"/>
    <x v="0"/>
    <s v="IND"/>
    <x v="2990"/>
    <x v="0"/>
  </r>
  <r>
    <x v="6"/>
    <x v="504"/>
    <s v="4 ATO SAWARIA"/>
    <x v="0"/>
    <s v="IND"/>
    <x v="2674"/>
    <x v="0"/>
  </r>
  <r>
    <x v="6"/>
    <x v="505"/>
    <s v="1 KUL BAHADUR CHETRI"/>
    <x v="0"/>
    <s v="INC"/>
    <x v="2991"/>
    <x v="0"/>
  </r>
  <r>
    <x v="6"/>
    <x v="505"/>
    <s v="2 BHOLANATH SUR"/>
    <x v="0"/>
    <s v="IND"/>
    <x v="2992"/>
    <x v="0"/>
  </r>
  <r>
    <x v="6"/>
    <x v="505"/>
    <s v="3 MUHI KONWAR"/>
    <x v="0"/>
    <s v="CPI"/>
    <x v="2621"/>
    <x v="0"/>
  </r>
  <r>
    <x v="6"/>
    <x v="505"/>
    <s v="4 MRINAL MUKHERJEE"/>
    <x v="0"/>
    <s v="IND"/>
    <x v="2993"/>
    <x v="0"/>
  </r>
  <r>
    <x v="6"/>
    <x v="505"/>
    <s v="5 MURLI"/>
    <x v="0"/>
    <s v="IND"/>
    <x v="2994"/>
    <x v="0"/>
  </r>
  <r>
    <x v="6"/>
    <x v="505"/>
    <s v="6 JUBRAJ"/>
    <x v="0"/>
    <s v="IND"/>
    <x v="2995"/>
    <x v="0"/>
  </r>
  <r>
    <x v="6"/>
    <x v="505"/>
    <s v="7 DHARMANANDA PANDEY"/>
    <x v="0"/>
    <s v="IND"/>
    <x v="2996"/>
    <x v="0"/>
  </r>
  <r>
    <x v="6"/>
    <x v="384"/>
    <s v="1 DILESWAR TANTI"/>
    <x v="0"/>
    <s v="INC"/>
    <x v="2997"/>
    <x v="0"/>
  </r>
  <r>
    <x v="6"/>
    <x v="384"/>
    <s v="2 BIPIN CH. HAZARIKA"/>
    <x v="0"/>
    <s v="CPM"/>
    <x v="2998"/>
    <x v="0"/>
  </r>
  <r>
    <x v="6"/>
    <x v="384"/>
    <s v="3 MALIA TANTI"/>
    <x v="0"/>
    <s v="IND"/>
    <x v="2999"/>
    <x v="0"/>
  </r>
  <r>
    <x v="6"/>
    <x v="384"/>
    <s v="4 PADMA MORAN"/>
    <x v="0"/>
    <s v="IND"/>
    <x v="66"/>
    <x v="0"/>
  </r>
  <r>
    <x v="6"/>
    <x v="506"/>
    <s v="1 LAMBHESWAR SONOWAL"/>
    <x v="0"/>
    <s v="INC"/>
    <x v="2563"/>
    <x v="0"/>
  </r>
  <r>
    <x v="6"/>
    <x v="506"/>
    <s v="2 GONESH BORUAH"/>
    <x v="0"/>
    <s v="CPM"/>
    <x v="3000"/>
    <x v="0"/>
  </r>
  <r>
    <x v="6"/>
    <x v="506"/>
    <s v="3 KARAM SINGH BHUMIJ"/>
    <x v="0"/>
    <s v="IND"/>
    <x v="2554"/>
    <x v="0"/>
  </r>
  <r>
    <x v="6"/>
    <x v="506"/>
    <s v="4 DINESH CHANDRA JOSHI"/>
    <x v="0"/>
    <s v="IND"/>
    <x v="2685"/>
    <x v="0"/>
  </r>
  <r>
    <x v="6"/>
    <x v="506"/>
    <s v="5 DHAN BAHADUR CHETRI"/>
    <x v="0"/>
    <s v="IND"/>
    <x v="3001"/>
    <x v="0"/>
  </r>
  <r>
    <x v="6"/>
    <x v="506"/>
    <s v="6 JADU NOROH"/>
    <x v="0"/>
    <s v="PTC"/>
    <x v="3002"/>
    <x v="0"/>
  </r>
  <r>
    <x v="6"/>
    <x v="506"/>
    <s v="7 BISHNU DEORI"/>
    <x v="0"/>
    <s v="IND"/>
    <x v="3003"/>
    <x v="0"/>
  </r>
  <r>
    <x v="6"/>
    <x v="506"/>
    <s v="8 KUSHA BARUAH"/>
    <x v="0"/>
    <s v="IND"/>
    <x v="2912"/>
    <x v="0"/>
  </r>
  <r>
    <x v="7"/>
    <x v="389"/>
    <s v="1 KUMARI RABIDAS"/>
    <x v="1"/>
    <s v="INC"/>
    <x v="3004"/>
    <x v="1"/>
  </r>
  <r>
    <x v="7"/>
    <x v="389"/>
    <s v="2 KAMDEB DAS"/>
    <x v="0"/>
    <s v="CPM"/>
    <x v="3005"/>
    <x v="1"/>
  </r>
  <r>
    <x v="7"/>
    <x v="389"/>
    <s v="3 LILAMOY DAS"/>
    <x v="0"/>
    <s v="IND"/>
    <x v="3006"/>
    <x v="1"/>
  </r>
  <r>
    <x v="7"/>
    <x v="390"/>
    <s v="1 MONILAL GOWALA"/>
    <x v="0"/>
    <s v="INC"/>
    <x v="3007"/>
    <x v="0"/>
  </r>
  <r>
    <x v="7"/>
    <x v="390"/>
    <s v="2 NABA RAJKUMAR"/>
    <x v="0"/>
    <s v="IND"/>
    <x v="3008"/>
    <x v="0"/>
  </r>
  <r>
    <x v="7"/>
    <x v="390"/>
    <s v="3 ABDUL FATTAH"/>
    <x v="0"/>
    <s v="IND"/>
    <x v="3009"/>
    <x v="0"/>
  </r>
  <r>
    <x v="7"/>
    <x v="390"/>
    <s v="4 MRINAL KANTI DAS GUPTA"/>
    <x v="0"/>
    <s v="CPI"/>
    <x v="3010"/>
    <x v="0"/>
  </r>
  <r>
    <x v="7"/>
    <x v="390"/>
    <s v="5 NIHAR KANTI BATTACHARJEE"/>
    <x v="0"/>
    <s v="IND"/>
    <x v="685"/>
    <x v="0"/>
  </r>
  <r>
    <x v="7"/>
    <x v="390"/>
    <s v="6 NISHITHENDU DHAR CHOUDHOURY"/>
    <x v="0"/>
    <s v="JNP"/>
    <x v="3011"/>
    <x v="0"/>
  </r>
  <r>
    <x v="7"/>
    <x v="390"/>
    <s v="7 KALA BABU SINGHA"/>
    <x v="0"/>
    <s v="IND"/>
    <x v="3012"/>
    <x v="0"/>
  </r>
  <r>
    <x v="7"/>
    <x v="390"/>
    <s v="8 ABUL LAISE"/>
    <x v="0"/>
    <s v="IND"/>
    <x v="3013"/>
    <x v="0"/>
  </r>
  <r>
    <x v="7"/>
    <x v="390"/>
    <s v="9 MOIN UDDIN CHOUDHURY"/>
    <x v="0"/>
    <s v="IND"/>
    <x v="3014"/>
    <x v="0"/>
  </r>
  <r>
    <x v="7"/>
    <x v="391"/>
    <s v="1 SIRAJUL HOQUE CHOUDHURY"/>
    <x v="0"/>
    <s v="IND"/>
    <x v="3015"/>
    <x v="0"/>
  </r>
  <r>
    <x v="7"/>
    <x v="391"/>
    <s v="2 NISHITH DAS"/>
    <x v="0"/>
    <s v="CPM"/>
    <x v="3016"/>
    <x v="0"/>
  </r>
  <r>
    <x v="7"/>
    <x v="391"/>
    <s v="3 KETAKI PRASAD DUTTA"/>
    <x v="0"/>
    <s v="INC"/>
    <x v="3017"/>
    <x v="0"/>
  </r>
  <r>
    <x v="7"/>
    <x v="391"/>
    <s v="4 NRIPATI RANJAN CHOUDHURY"/>
    <x v="0"/>
    <s v="ICS"/>
    <x v="2872"/>
    <x v="0"/>
  </r>
  <r>
    <x v="7"/>
    <x v="391"/>
    <s v="5 SATYABRATA ROY"/>
    <x v="0"/>
    <s v="IND"/>
    <x v="3018"/>
    <x v="0"/>
  </r>
  <r>
    <x v="7"/>
    <x v="391"/>
    <s v="6 NIKHIL RANJAN DAS CHOUDHURY"/>
    <x v="0"/>
    <s v="IND"/>
    <x v="1538"/>
    <x v="0"/>
  </r>
  <r>
    <x v="7"/>
    <x v="391"/>
    <s v="7 HIMANGSHU SHEKHAR DAS"/>
    <x v="0"/>
    <s v="JNP"/>
    <x v="3019"/>
    <x v="0"/>
  </r>
  <r>
    <x v="7"/>
    <x v="391"/>
    <s v="8 SIDDEQUE AHMED CHOUDHURY"/>
    <x v="0"/>
    <s v="IND"/>
    <x v="3020"/>
    <x v="0"/>
  </r>
  <r>
    <x v="7"/>
    <x v="392"/>
    <s v="1 ABDUL MUQTADIR CHOUDHURY"/>
    <x v="0"/>
    <s v="INC"/>
    <x v="3021"/>
    <x v="1"/>
  </r>
  <r>
    <x v="7"/>
    <x v="392"/>
    <s v="2 NIKHIL KANTI DAS"/>
    <x v="0"/>
    <s v="IND"/>
    <x v="3022"/>
    <x v="1"/>
  </r>
  <r>
    <x v="7"/>
    <x v="392"/>
    <s v="3 ABDUL KHALIQUE"/>
    <x v="0"/>
    <s v="IND"/>
    <x v="2460"/>
    <x v="1"/>
  </r>
  <r>
    <x v="7"/>
    <x v="392"/>
    <s v="4 RAMKRISHNA BISWAS"/>
    <x v="0"/>
    <s v="IND"/>
    <x v="3023"/>
    <x v="1"/>
  </r>
  <r>
    <x v="7"/>
    <x v="392"/>
    <s v="5 GOURI CHAKRABORTY"/>
    <x v="1"/>
    <s v="IND"/>
    <x v="2189"/>
    <x v="1"/>
  </r>
  <r>
    <x v="7"/>
    <x v="392"/>
    <s v="6 NOOR KHAN"/>
    <x v="0"/>
    <s v="IND"/>
    <x v="3024"/>
    <x v="1"/>
  </r>
  <r>
    <x v="7"/>
    <x v="392"/>
    <s v="7 SAFIQUR ROHAMAN"/>
    <x v="0"/>
    <s v="JNP"/>
    <x v="3025"/>
    <x v="1"/>
  </r>
  <r>
    <x v="7"/>
    <x v="393"/>
    <s v="1 RAMENDRA DE"/>
    <x v="0"/>
    <s v="CPM"/>
    <x v="3026"/>
    <x v="0"/>
  </r>
  <r>
    <x v="7"/>
    <x v="393"/>
    <s v="2 KAMAL UDDIN AHMED"/>
    <x v="0"/>
    <s v="IND"/>
    <x v="3027"/>
    <x v="0"/>
  </r>
  <r>
    <x v="7"/>
    <x v="393"/>
    <s v="3 MOULANA ABDUL JALIL CHOUDHURY"/>
    <x v="0"/>
    <s v="INC"/>
    <x v="3028"/>
    <x v="0"/>
  </r>
  <r>
    <x v="7"/>
    <x v="393"/>
    <s v="4 GOLAM SUBHANY CHOUDHURY"/>
    <x v="0"/>
    <s v="IND"/>
    <x v="3029"/>
    <x v="0"/>
  </r>
  <r>
    <x v="7"/>
    <x v="393"/>
    <s v="5 RAMENDU DAS"/>
    <x v="0"/>
    <s v="IND"/>
    <x v="3030"/>
    <x v="0"/>
  </r>
  <r>
    <x v="7"/>
    <x v="393"/>
    <s v="6 KUMUD RANJAN CHAKRAVORTY"/>
    <x v="0"/>
    <s v="BJP"/>
    <x v="870"/>
    <x v="0"/>
  </r>
  <r>
    <x v="7"/>
    <x v="393"/>
    <s v="7 ABDUL KHALIQUE KHAN"/>
    <x v="0"/>
    <s v="JNP"/>
    <x v="3031"/>
    <x v="0"/>
  </r>
  <r>
    <x v="7"/>
    <x v="393"/>
    <s v="8 PHANI BHUSAN DUTTA"/>
    <x v="0"/>
    <s v="IND"/>
    <x v="607"/>
    <x v="0"/>
  </r>
  <r>
    <x v="7"/>
    <x v="394"/>
    <s v="1 ABDUL MUHIB MAJUMDER"/>
    <x v="0"/>
    <s v="INC"/>
    <x v="3032"/>
    <x v="1"/>
  </r>
  <r>
    <x v="7"/>
    <x v="394"/>
    <s v="2 ABDUL KHALEQUE LASKAR"/>
    <x v="0"/>
    <s v="CPM"/>
    <x v="3033"/>
    <x v="1"/>
  </r>
  <r>
    <x v="7"/>
    <x v="394"/>
    <s v="3 KULA CHANDRA SINGHA"/>
    <x v="0"/>
    <s v="IND"/>
    <x v="3034"/>
    <x v="1"/>
  </r>
  <r>
    <x v="7"/>
    <x v="394"/>
    <s v="4 NAZARUL HAQUE MAZARBHOYA"/>
    <x v="0"/>
    <s v="IND"/>
    <x v="3035"/>
    <x v="1"/>
  </r>
  <r>
    <x v="7"/>
    <x v="394"/>
    <s v="5 RUKMINI KUMAR DAS"/>
    <x v="0"/>
    <s v="IND"/>
    <x v="3036"/>
    <x v="1"/>
  </r>
  <r>
    <x v="7"/>
    <x v="394"/>
    <s v="6 PRAFULLA SINGHA"/>
    <x v="0"/>
    <s v="IND"/>
    <x v="2974"/>
    <x v="1"/>
  </r>
  <r>
    <x v="7"/>
    <x v="394"/>
    <s v="7 ABDUL MANNAN"/>
    <x v="0"/>
    <s v="IND"/>
    <x v="3037"/>
    <x v="1"/>
  </r>
  <r>
    <x v="7"/>
    <x v="394"/>
    <s v="8 RUPNARAYAN ROY"/>
    <x v="0"/>
    <s v="IND"/>
    <x v="3038"/>
    <x v="1"/>
  </r>
  <r>
    <x v="7"/>
    <x v="394"/>
    <s v="9 ANIL CHANDRA GUHA"/>
    <x v="0"/>
    <s v="IND"/>
    <x v="1484"/>
    <x v="1"/>
  </r>
  <r>
    <x v="7"/>
    <x v="394"/>
    <s v="10 YESMIN CHOUDHURY"/>
    <x v="1"/>
    <s v="IND"/>
    <x v="3039"/>
    <x v="1"/>
  </r>
  <r>
    <x v="7"/>
    <x v="394"/>
    <s v="11 SURAJIT DEB"/>
    <x v="0"/>
    <s v="IND"/>
    <x v="2068"/>
    <x v="1"/>
  </r>
  <r>
    <x v="7"/>
    <x v="394"/>
    <s v="12 CHITTA RANJAN DEB"/>
    <x v="0"/>
    <s v="IND"/>
    <x v="2939"/>
    <x v="1"/>
  </r>
  <r>
    <x v="7"/>
    <x v="395"/>
    <s v="1 GAUTAM ROY (TULSI)"/>
    <x v="0"/>
    <s v="INC"/>
    <x v="3040"/>
    <x v="0"/>
  </r>
  <r>
    <x v="7"/>
    <x v="395"/>
    <s v="2 TAZAMUL ALI LASKAR"/>
    <x v="0"/>
    <s v="IND"/>
    <x v="3041"/>
    <x v="0"/>
  </r>
  <r>
    <x v="7"/>
    <x v="395"/>
    <s v="3 BIROMANI SINGHA"/>
    <x v="0"/>
    <s v="ICS"/>
    <x v="3042"/>
    <x v="0"/>
  </r>
  <r>
    <x v="7"/>
    <x v="395"/>
    <s v="3 BIROMANI SINGHA"/>
    <x v="0"/>
    <s v="ICS"/>
    <x v="3042"/>
    <x v="0"/>
  </r>
  <r>
    <x v="7"/>
    <x v="395"/>
    <s v="4 BUMVON LAL CHOPEI"/>
    <x v="0"/>
    <s v="IND"/>
    <x v="2093"/>
    <x v="0"/>
  </r>
  <r>
    <x v="7"/>
    <x v="395"/>
    <s v="5 TAFAZZUL ALI BARBHUYA"/>
    <x v="0"/>
    <s v="IND"/>
    <x v="3043"/>
    <x v="0"/>
  </r>
  <r>
    <x v="7"/>
    <x v="395"/>
    <s v="6 NANIGOPAL DEY"/>
    <x v="0"/>
    <s v="JNP"/>
    <x v="3044"/>
    <x v="0"/>
  </r>
  <r>
    <x v="7"/>
    <x v="395"/>
    <s v="7 DHONO PRASAD RAO"/>
    <x v="0"/>
    <s v="IND"/>
    <x v="3045"/>
    <x v="0"/>
  </r>
  <r>
    <x v="7"/>
    <x v="395"/>
    <s v="8 AM KAMALUDDIN CHOWDHURY"/>
    <x v="0"/>
    <s v="IND"/>
    <x v="3046"/>
    <x v="0"/>
  </r>
  <r>
    <x v="7"/>
    <x v="396"/>
    <s v="1 SAHIDUL ALAM CHOUDHURY"/>
    <x v="0"/>
    <s v="IND"/>
    <x v="3047"/>
    <x v="0"/>
  </r>
  <r>
    <x v="7"/>
    <x v="396"/>
    <s v="2 JALALUDDIN CHOUDHURY"/>
    <x v="0"/>
    <s v="INC"/>
    <x v="3048"/>
    <x v="0"/>
  </r>
  <r>
    <x v="7"/>
    <x v="396"/>
    <s v="3 KRISHNO PRASAD ROY"/>
    <x v="0"/>
    <s v="BJP"/>
    <x v="3049"/>
    <x v="0"/>
  </r>
  <r>
    <x v="7"/>
    <x v="396"/>
    <s v="4 KARTIK CHANDRA DEY"/>
    <x v="0"/>
    <s v="IND"/>
    <x v="3050"/>
    <x v="0"/>
  </r>
  <r>
    <x v="7"/>
    <x v="396"/>
    <s v="5 AGHORE BANDHU DASGUPTA"/>
    <x v="0"/>
    <s v="ICS"/>
    <x v="3051"/>
    <x v="0"/>
  </r>
  <r>
    <x v="7"/>
    <x v="396"/>
    <s v="6 ATAUR RAHMAN MAJUMDAR"/>
    <x v="0"/>
    <s v="IND"/>
    <x v="3052"/>
    <x v="0"/>
  </r>
  <r>
    <x v="7"/>
    <x v="396"/>
    <s v="7 REBATI KUMAR DEB"/>
    <x v="0"/>
    <s v="IND"/>
    <x v="3053"/>
    <x v="0"/>
  </r>
  <r>
    <x v="7"/>
    <x v="396"/>
    <s v="8 MAHIBUR RAHMAN MAJUMDAR"/>
    <x v="0"/>
    <s v="IND"/>
    <x v="3054"/>
    <x v="0"/>
  </r>
  <r>
    <x v="7"/>
    <x v="396"/>
    <s v="9 HARENDRA CHANDRA DAS"/>
    <x v="0"/>
    <s v="IND"/>
    <x v="3055"/>
    <x v="0"/>
  </r>
  <r>
    <x v="7"/>
    <x v="396"/>
    <s v="10 MASKANDAR ALI MAJARBHUYA"/>
    <x v="0"/>
    <s v="IND"/>
    <x v="2377"/>
    <x v="0"/>
  </r>
  <r>
    <x v="7"/>
    <x v="396"/>
    <s v="11 NANIGOPAL CHOUDHURY"/>
    <x v="0"/>
    <s v="LKD"/>
    <x v="3056"/>
    <x v="0"/>
  </r>
  <r>
    <x v="7"/>
    <x v="396"/>
    <s v="12 HARISUL ISLAM"/>
    <x v="0"/>
    <s v="IND"/>
    <x v="3001"/>
    <x v="0"/>
  </r>
  <r>
    <x v="7"/>
    <x v="397"/>
    <s v="1 KARNENDU BHATTACHARJEE"/>
    <x v="0"/>
    <s v="INC"/>
    <x v="3057"/>
    <x v="1"/>
  </r>
  <r>
    <x v="7"/>
    <x v="397"/>
    <s v="2 KABINDRA PURKAYASTHA"/>
    <x v="0"/>
    <s v="BJP"/>
    <x v="3058"/>
    <x v="1"/>
  </r>
  <r>
    <x v="7"/>
    <x v="397"/>
    <s v="3 GOPEN ROY"/>
    <x v="0"/>
    <s v="CPM"/>
    <x v="3059"/>
    <x v="1"/>
  </r>
  <r>
    <x v="7"/>
    <x v="397"/>
    <s v="4 GURUDAS SINGHA"/>
    <x v="0"/>
    <s v="IND"/>
    <x v="3060"/>
    <x v="1"/>
  </r>
  <r>
    <x v="7"/>
    <x v="397"/>
    <s v="5 MATILAL JAIGIRDAR"/>
    <x v="0"/>
    <s v="CPI"/>
    <x v="1382"/>
    <x v="1"/>
  </r>
  <r>
    <x v="7"/>
    <x v="397"/>
    <s v="6 DILIP KUMAR DEB"/>
    <x v="0"/>
    <s v="IND"/>
    <x v="2888"/>
    <x v="1"/>
  </r>
  <r>
    <x v="7"/>
    <x v="397"/>
    <s v="7 MUSLIM UDDIN BARLASKAR"/>
    <x v="0"/>
    <s v="IND"/>
    <x v="3061"/>
    <x v="1"/>
  </r>
  <r>
    <x v="7"/>
    <x v="397"/>
    <s v="8 SUKHENDU BIKASH SHOME"/>
    <x v="0"/>
    <s v="JNP"/>
    <x v="168"/>
    <x v="1"/>
  </r>
  <r>
    <x v="7"/>
    <x v="397"/>
    <s v="9 JAMUNA RABIDAS"/>
    <x v="0"/>
    <s v="IND"/>
    <x v="3062"/>
    <x v="1"/>
  </r>
  <r>
    <x v="7"/>
    <x v="397"/>
    <s v="10 SANTANA DE"/>
    <x v="1"/>
    <s v="IND"/>
    <x v="2081"/>
    <x v="1"/>
  </r>
  <r>
    <x v="7"/>
    <x v="398"/>
    <s v="1 ABDUL ROB LASKAR"/>
    <x v="0"/>
    <s v="INC"/>
    <x v="3063"/>
    <x v="0"/>
  </r>
  <r>
    <x v="7"/>
    <x v="398"/>
    <s v="2 JITENDRA NATH CHOUDHURY"/>
    <x v="0"/>
    <s v="ICS"/>
    <x v="570"/>
    <x v="0"/>
  </r>
  <r>
    <x v="7"/>
    <x v="398"/>
    <s v="3 FAZLUR RAHMAN MAZUMDAR"/>
    <x v="0"/>
    <s v="JNP"/>
    <x v="3064"/>
    <x v="0"/>
  </r>
  <r>
    <x v="7"/>
    <x v="398"/>
    <s v="4 NARENDRA CHANDRA DAS"/>
    <x v="0"/>
    <s v="IND"/>
    <x v="3065"/>
    <x v="0"/>
  </r>
  <r>
    <x v="7"/>
    <x v="398"/>
    <s v="5 MOULANA JAMIR UDDIN"/>
    <x v="0"/>
    <s v="IND"/>
    <x v="2268"/>
    <x v="0"/>
  </r>
  <r>
    <x v="7"/>
    <x v="398"/>
    <s v="6 ABDUL MATLIB BARBHUIYA"/>
    <x v="0"/>
    <s v="IND"/>
    <x v="3066"/>
    <x v="0"/>
  </r>
  <r>
    <x v="7"/>
    <x v="398"/>
    <s v="7 SIRAJUDDIN MAZUMDER"/>
    <x v="0"/>
    <s v="IND"/>
    <x v="2131"/>
    <x v="0"/>
  </r>
  <r>
    <x v="7"/>
    <x v="399"/>
    <s v="1 DIGENDRA PURKAYASTHA"/>
    <x v="0"/>
    <s v="INC"/>
    <x v="3067"/>
    <x v="0"/>
  </r>
  <r>
    <x v="7"/>
    <x v="399"/>
    <s v="2 KAMAKHYA PRASAD MALAHO"/>
    <x v="0"/>
    <s v="IND"/>
    <x v="3068"/>
    <x v="0"/>
  </r>
  <r>
    <x v="7"/>
    <x v="399"/>
    <s v="2 KAMAKHYA PRASAD MALAHO"/>
    <x v="0"/>
    <s v="IND"/>
    <x v="3068"/>
    <x v="0"/>
  </r>
  <r>
    <x v="7"/>
    <x v="399"/>
    <s v="3 KSH MOHON DAS"/>
    <x v="0"/>
    <s v="CPM"/>
    <x v="3069"/>
    <x v="0"/>
  </r>
  <r>
    <x v="7"/>
    <x v="399"/>
    <s v="4 SISIR RANJAN DAS"/>
    <x v="0"/>
    <s v="IND"/>
    <x v="3070"/>
    <x v="0"/>
  </r>
  <r>
    <x v="7"/>
    <x v="399"/>
    <s v="5 SAJAL KANTI CHOUDHURY"/>
    <x v="0"/>
    <s v="IND"/>
    <x v="3071"/>
    <x v="0"/>
  </r>
  <r>
    <x v="7"/>
    <x v="399"/>
    <s v="6 MONORANJAN RABIDAS"/>
    <x v="0"/>
    <s v="LKD"/>
    <x v="500"/>
    <x v="0"/>
  </r>
  <r>
    <x v="7"/>
    <x v="399"/>
    <s v="7 SASHI MOHAN DAS"/>
    <x v="0"/>
    <s v="IND"/>
    <x v="2578"/>
    <x v="0"/>
  </r>
  <r>
    <x v="7"/>
    <x v="399"/>
    <s v="8 KUMARESH DAS"/>
    <x v="0"/>
    <s v="IND"/>
    <x v="2899"/>
    <x v="0"/>
  </r>
  <r>
    <x v="7"/>
    <x v="400"/>
    <s v="1 JOY PRAKASH TEWARI"/>
    <x v="0"/>
    <s v="IND"/>
    <x v="3072"/>
    <x v="0"/>
  </r>
  <r>
    <x v="7"/>
    <x v="400"/>
    <s v="1 JOY PRAKASH TEWARI"/>
    <x v="0"/>
    <s v="IND"/>
    <x v="3072"/>
    <x v="0"/>
  </r>
  <r>
    <x v="7"/>
    <x v="400"/>
    <s v="2 JAGANNATH SINGH"/>
    <x v="0"/>
    <s v="INC"/>
    <x v="3073"/>
    <x v="0"/>
  </r>
  <r>
    <x v="7"/>
    <x v="400"/>
    <s v="3 RAMENDRA DESHAMUKHYA"/>
    <x v="0"/>
    <s v="CPM"/>
    <x v="2122"/>
    <x v="0"/>
  </r>
  <r>
    <x v="7"/>
    <x v="400"/>
    <s v="4 MOINUL HAZUE"/>
    <x v="0"/>
    <s v="IND"/>
    <x v="3074"/>
    <x v="0"/>
  </r>
  <r>
    <x v="7"/>
    <x v="400"/>
    <s v="5 HARIDAS DAS"/>
    <x v="0"/>
    <s v="IND"/>
    <x v="3075"/>
    <x v="0"/>
  </r>
  <r>
    <x v="7"/>
    <x v="401"/>
    <s v="1 DINESH PRASAD GOALA"/>
    <x v="0"/>
    <s v="INC"/>
    <x v="3076"/>
    <x v="0"/>
  </r>
  <r>
    <x v="7"/>
    <x v="401"/>
    <s v="2 KSHIRO GOPAL MISRA"/>
    <x v="0"/>
    <s v="IND"/>
    <x v="3077"/>
    <x v="0"/>
  </r>
  <r>
    <x v="7"/>
    <x v="401"/>
    <s v="3 RAKESH CHANDRA PAUL"/>
    <x v="0"/>
    <s v="IND"/>
    <x v="3078"/>
    <x v="0"/>
  </r>
  <r>
    <x v="7"/>
    <x v="401"/>
    <s v="4 KAZI KUTUB UDDIN AHMED"/>
    <x v="0"/>
    <s v="IND"/>
    <x v="3079"/>
    <x v="0"/>
  </r>
  <r>
    <x v="7"/>
    <x v="401"/>
    <s v="5 HAZ MAYEENUL ISLAM LASKAR"/>
    <x v="0"/>
    <s v="JNP"/>
    <x v="3080"/>
    <x v="0"/>
  </r>
  <r>
    <x v="7"/>
    <x v="401"/>
    <s v="6 VIJAI BAHADUR SINGH"/>
    <x v="0"/>
    <s v="IND"/>
    <x v="3081"/>
    <x v="0"/>
  </r>
  <r>
    <x v="7"/>
    <x v="402"/>
    <s v="1 ALTAF HUSSAIN MAZUMDAR"/>
    <x v="0"/>
    <s v="INC"/>
    <x v="3082"/>
    <x v="0"/>
  </r>
  <r>
    <x v="7"/>
    <x v="402"/>
    <s v="2 SASHANKA SEKHAR NATH"/>
    <x v="0"/>
    <s v="BJP"/>
    <x v="3083"/>
    <x v="0"/>
  </r>
  <r>
    <x v="7"/>
    <x v="402"/>
    <s v="3 ABDUL MATIN"/>
    <x v="0"/>
    <s v="ICS"/>
    <x v="3084"/>
    <x v="0"/>
  </r>
  <r>
    <x v="7"/>
    <x v="402"/>
    <s v="4 NIRMAL DUTTA BISWAS"/>
    <x v="0"/>
    <s v="CPM"/>
    <x v="3085"/>
    <x v="0"/>
  </r>
  <r>
    <x v="7"/>
    <x v="402"/>
    <s v="5 MOHIUDDIN BARBHUIYA"/>
    <x v="0"/>
    <s v="IND"/>
    <x v="3086"/>
    <x v="0"/>
  </r>
  <r>
    <x v="7"/>
    <x v="402"/>
    <s v="6 CHANDAN SENGUPTA"/>
    <x v="0"/>
    <s v="IND"/>
    <x v="3087"/>
    <x v="0"/>
  </r>
  <r>
    <x v="7"/>
    <x v="402"/>
    <s v="7 BISWESWAR DEB"/>
    <x v="0"/>
    <s v="IND"/>
    <x v="1313"/>
    <x v="0"/>
  </r>
  <r>
    <x v="7"/>
    <x v="402"/>
    <s v="8 ABDUL JALIL"/>
    <x v="0"/>
    <s v="IND"/>
    <x v="507"/>
    <x v="0"/>
  </r>
  <r>
    <x v="7"/>
    <x v="403"/>
    <s v="1 ABDUL HAMID MAZUMDAR"/>
    <x v="0"/>
    <s v="ICS"/>
    <x v="3088"/>
    <x v="0"/>
  </r>
  <r>
    <x v="7"/>
    <x v="403"/>
    <s v="2 NEPAL CHANDRA DAS"/>
    <x v="0"/>
    <s v="INC"/>
    <x v="3089"/>
    <x v="0"/>
  </r>
  <r>
    <x v="7"/>
    <x v="403"/>
    <s v="3 SUSHIL CHANDRA SIKIDAR"/>
    <x v="0"/>
    <s v="BJP"/>
    <x v="3090"/>
    <x v="0"/>
  </r>
  <r>
    <x v="7"/>
    <x v="403"/>
    <s v="4 ABDUR QUDDUS"/>
    <x v="0"/>
    <s v="IND"/>
    <x v="3091"/>
    <x v="0"/>
  </r>
  <r>
    <x v="7"/>
    <x v="403"/>
    <s v="5 NAMODEB SINHA"/>
    <x v="0"/>
    <s v="IND"/>
    <x v="3092"/>
    <x v="0"/>
  </r>
  <r>
    <x v="7"/>
    <x v="403"/>
    <s v="6 UPENDRA DAS"/>
    <x v="0"/>
    <s v="IND"/>
    <x v="3093"/>
    <x v="0"/>
  </r>
  <r>
    <x v="7"/>
    <x v="404"/>
    <s v="1 GOBINDA CHNDRA LANGTHASA"/>
    <x v="0"/>
    <s v="INC"/>
    <x v="3094"/>
    <x v="0"/>
  </r>
  <r>
    <x v="7"/>
    <x v="404"/>
    <s v="2 IJIRANBE"/>
    <x v="0"/>
    <s v="IND"/>
    <x v="3095"/>
    <x v="0"/>
  </r>
  <r>
    <x v="7"/>
    <x v="404"/>
    <s v="3 POBITRA KEMPRAI"/>
    <x v="0"/>
    <s v="IND"/>
    <x v="3096"/>
    <x v="0"/>
  </r>
  <r>
    <x v="7"/>
    <x v="404"/>
    <s v="4 P. K. GORLOSA"/>
    <x v="0"/>
    <s v="IND"/>
    <x v="3097"/>
    <x v="0"/>
  </r>
  <r>
    <x v="7"/>
    <x v="404"/>
    <s v="5 LALBEIKVEL HMAR"/>
    <x v="0"/>
    <s v="IND"/>
    <x v="3098"/>
    <x v="0"/>
  </r>
  <r>
    <x v="7"/>
    <x v="405"/>
    <s v="1 RAJEN TIMUNG"/>
    <x v="0"/>
    <s v="INC"/>
    <x v="3099"/>
    <x v="1"/>
  </r>
  <r>
    <x v="7"/>
    <x v="405"/>
    <s v="2 DHANI RAM TERON"/>
    <x v="0"/>
    <s v="IND"/>
    <x v="1326"/>
    <x v="1"/>
  </r>
  <r>
    <x v="7"/>
    <x v="405"/>
    <s v="3 LACHING CHOHAI"/>
    <x v="0"/>
    <s v="IND"/>
    <x v="3100"/>
    <x v="1"/>
  </r>
  <r>
    <x v="7"/>
    <x v="405"/>
    <s v="4 JAY SINGH DOLOI"/>
    <x v="0"/>
    <s v="IND"/>
    <x v="3101"/>
    <x v="1"/>
  </r>
  <r>
    <x v="7"/>
    <x v="405"/>
    <s v="5 SUNITY D. SANGMA"/>
    <x v="1"/>
    <s v="IND"/>
    <x v="2424"/>
    <x v="1"/>
  </r>
  <r>
    <x v="7"/>
    <x v="405"/>
    <s v="6 KHAYEM BEY RENGMA"/>
    <x v="0"/>
    <s v="IND"/>
    <x v="888"/>
    <x v="1"/>
  </r>
  <r>
    <x v="7"/>
    <x v="406"/>
    <s v="1 KHORSING ENGTI"/>
    <x v="0"/>
    <s v="IND"/>
    <x v="3102"/>
    <x v="0"/>
  </r>
  <r>
    <x v="7"/>
    <x v="406"/>
    <s v="2 DORSING TERONG"/>
    <x v="0"/>
    <s v="INC"/>
    <x v="3103"/>
    <x v="0"/>
  </r>
  <r>
    <x v="7"/>
    <x v="406"/>
    <s v="3 NIGAM ANAND MAITHER"/>
    <x v="0"/>
    <s v="IND"/>
    <x v="3104"/>
    <x v="0"/>
  </r>
  <r>
    <x v="7"/>
    <x v="406"/>
    <s v="4 CHATRA SINGH TERON"/>
    <x v="0"/>
    <s v="ICS"/>
    <x v="3105"/>
    <x v="0"/>
  </r>
  <r>
    <x v="7"/>
    <x v="407"/>
    <s v="1 SAM SINGH HANSE"/>
    <x v="0"/>
    <s v="IND"/>
    <x v="3106"/>
    <x v="0"/>
  </r>
  <r>
    <x v="7"/>
    <x v="407"/>
    <s v="2 BIDYASING ENGLENG"/>
    <x v="0"/>
    <s v="INC"/>
    <x v="2182"/>
    <x v="0"/>
  </r>
  <r>
    <x v="7"/>
    <x v="407"/>
    <s v="3 SAITYESWER DAOLAGUPU"/>
    <x v="0"/>
    <s v="IND"/>
    <x v="3107"/>
    <x v="0"/>
  </r>
  <r>
    <x v="7"/>
    <x v="407"/>
    <s v="4 JAYANTA RONGPI"/>
    <x v="0"/>
    <s v="IND"/>
    <x v="3108"/>
    <x v="0"/>
  </r>
  <r>
    <x v="7"/>
    <x v="407"/>
    <s v="5 GANDHI RAM TIMUNG"/>
    <x v="0"/>
    <s v="JNP"/>
    <x v="3109"/>
    <x v="0"/>
  </r>
  <r>
    <x v="7"/>
    <x v="408"/>
    <s v="1 HOLIRAM TERANG"/>
    <x v="0"/>
    <s v="IND"/>
    <x v="3110"/>
    <x v="0"/>
  </r>
  <r>
    <x v="7"/>
    <x v="408"/>
    <s v="2 DHANI RAM RONGPI"/>
    <x v="0"/>
    <s v="INC"/>
    <x v="3111"/>
    <x v="0"/>
  </r>
  <r>
    <x v="7"/>
    <x v="408"/>
    <s v="3 KHORSING BEY"/>
    <x v="0"/>
    <s v="IND"/>
    <x v="3112"/>
    <x v="0"/>
  </r>
  <r>
    <x v="7"/>
    <x v="408"/>
    <s v="4 MOHAN SINGH TERON"/>
    <x v="0"/>
    <s v="IND"/>
    <x v="3113"/>
    <x v="0"/>
  </r>
  <r>
    <x v="7"/>
    <x v="409"/>
    <s v="1 AMINUL ISLAM"/>
    <x v="0"/>
    <s v="IND"/>
    <x v="3114"/>
    <x v="0"/>
  </r>
  <r>
    <x v="7"/>
    <x v="409"/>
    <s v="2 ZAHIRUL ISLAM"/>
    <x v="0"/>
    <s v="INC"/>
    <x v="3115"/>
    <x v="0"/>
  </r>
  <r>
    <x v="7"/>
    <x v="409"/>
    <s v="3 BORHANUDDIN"/>
    <x v="0"/>
    <s v="ICS"/>
    <x v="3116"/>
    <x v="0"/>
  </r>
  <r>
    <x v="7"/>
    <x v="409"/>
    <s v="4 MINHAR ALI MONOOL"/>
    <x v="0"/>
    <s v="IND"/>
    <x v="3117"/>
    <x v="0"/>
  </r>
  <r>
    <x v="7"/>
    <x v="409"/>
    <s v="5 NAZRUL ISLAM"/>
    <x v="0"/>
    <s v="JNP"/>
    <x v="3118"/>
    <x v="0"/>
  </r>
  <r>
    <x v="7"/>
    <x v="409"/>
    <s v="6 AKHIRUL ISLAM"/>
    <x v="0"/>
    <s v="IND"/>
    <x v="3119"/>
    <x v="0"/>
  </r>
  <r>
    <x v="7"/>
    <x v="409"/>
    <s v="7 SULTAN AMEEN"/>
    <x v="0"/>
    <s v="IND"/>
    <x v="3120"/>
    <x v="0"/>
  </r>
  <r>
    <x v="7"/>
    <x v="409"/>
    <s v="8 HAMID KHAN"/>
    <x v="0"/>
    <s v="IND"/>
    <x v="3121"/>
    <x v="0"/>
  </r>
  <r>
    <x v="7"/>
    <x v="410"/>
    <s v="1 DEWAN JOYNAL ABEDIN"/>
    <x v="0"/>
    <s v="IND"/>
    <x v="3122"/>
    <x v="0"/>
  </r>
  <r>
    <x v="7"/>
    <x v="410"/>
    <s v="2 BAZLUL BASIT"/>
    <x v="0"/>
    <s v="INC"/>
    <x v="3123"/>
    <x v="0"/>
  </r>
  <r>
    <x v="7"/>
    <x v="410"/>
    <s v="3 JONAL ABEDIN"/>
    <x v="0"/>
    <s v="IND"/>
    <x v="3124"/>
    <x v="0"/>
  </r>
  <r>
    <x v="7"/>
    <x v="410"/>
    <s v="4 ABDUL KARIM"/>
    <x v="0"/>
    <s v="ICS"/>
    <x v="3125"/>
    <x v="0"/>
  </r>
  <r>
    <x v="7"/>
    <x v="410"/>
    <s v="5 MOZIBAR RAHMAN"/>
    <x v="0"/>
    <s v="CPM"/>
    <x v="3126"/>
    <x v="0"/>
  </r>
  <r>
    <x v="7"/>
    <x v="410"/>
    <s v="6 ABDUL BASIR MOLLAH"/>
    <x v="0"/>
    <s v="JNP"/>
    <x v="1401"/>
    <x v="0"/>
  </r>
  <r>
    <x v="7"/>
    <x v="410"/>
    <s v="7 ABDUL SAKOOR MAJUMDAR"/>
    <x v="0"/>
    <s v="IND"/>
    <x v="3127"/>
    <x v="0"/>
  </r>
  <r>
    <x v="7"/>
    <x v="411"/>
    <s v="1 MOSIR UDDIN SHEIKH"/>
    <x v="0"/>
    <s v="INC"/>
    <x v="3128"/>
    <x v="0"/>
  </r>
  <r>
    <x v="7"/>
    <x v="411"/>
    <s v="2 SABER ALI SHEIKH"/>
    <x v="0"/>
    <s v="CPM"/>
    <x v="3129"/>
    <x v="0"/>
  </r>
  <r>
    <x v="7"/>
    <x v="411"/>
    <s v="3 SYED AHMED ALI"/>
    <x v="0"/>
    <s v="ICS"/>
    <x v="3130"/>
    <x v="0"/>
  </r>
  <r>
    <x v="7"/>
    <x v="411"/>
    <s v="4 WAHED ALI SHEIKH"/>
    <x v="0"/>
    <s v="IND"/>
    <x v="3131"/>
    <x v="0"/>
  </r>
  <r>
    <x v="7"/>
    <x v="411"/>
    <s v="5 AMZAD HUSSAIN"/>
    <x v="0"/>
    <s v="IND"/>
    <x v="3132"/>
    <x v="0"/>
  </r>
  <r>
    <x v="7"/>
    <x v="411"/>
    <s v="6 PANNANAL OSWAL"/>
    <x v="0"/>
    <s v="BJP"/>
    <x v="3133"/>
    <x v="0"/>
  </r>
  <r>
    <x v="7"/>
    <x v="411"/>
    <s v="7 DILIP KUMAR CHAKRAVARTY"/>
    <x v="0"/>
    <s v="IND"/>
    <x v="3134"/>
    <x v="0"/>
  </r>
  <r>
    <x v="7"/>
    <x v="411"/>
    <s v="8 ZIAUL HAQUE"/>
    <x v="0"/>
    <s v="IND"/>
    <x v="3135"/>
    <x v="0"/>
  </r>
  <r>
    <x v="7"/>
    <x v="411"/>
    <s v="9 SANTI PADA ROY"/>
    <x v="0"/>
    <s v="JNP"/>
    <x v="2080"/>
    <x v="0"/>
  </r>
  <r>
    <x v="7"/>
    <x v="412"/>
    <s v="1 ANIRUDDHA SINGHA CHOWDHURY"/>
    <x v="0"/>
    <s v="IND"/>
    <x v="3136"/>
    <x v="0"/>
  </r>
  <r>
    <x v="7"/>
    <x v="412"/>
    <s v="2 KAZI ABUL HOSEN"/>
    <x v="0"/>
    <s v="INC"/>
    <x v="3137"/>
    <x v="0"/>
  </r>
  <r>
    <x v="7"/>
    <x v="412"/>
    <s v="3 HABIBOR RAHMAN"/>
    <x v="0"/>
    <s v="IND"/>
    <x v="3138"/>
    <x v="0"/>
  </r>
  <r>
    <x v="7"/>
    <x v="412"/>
    <s v="4 MD. SABED ALI CHOUDHURY"/>
    <x v="0"/>
    <s v="ICS"/>
    <x v="3139"/>
    <x v="0"/>
  </r>
  <r>
    <x v="7"/>
    <x v="412"/>
    <s v="5 SUNILAL NARZARY"/>
    <x v="0"/>
    <s v="IND"/>
    <x v="3140"/>
    <x v="0"/>
  </r>
  <r>
    <x v="7"/>
    <x v="412"/>
    <s v="6 PARESH CHANDRA BARUA"/>
    <x v="0"/>
    <s v="RSP"/>
    <x v="3141"/>
    <x v="0"/>
  </r>
  <r>
    <x v="7"/>
    <x v="412"/>
    <s v="7 MOHAMMED AZAD ALI"/>
    <x v="0"/>
    <s v="JNP"/>
    <x v="3142"/>
    <x v="0"/>
  </r>
  <r>
    <x v="7"/>
    <x v="412"/>
    <s v="8 ALAKESH BARUA"/>
    <x v="0"/>
    <s v="IND"/>
    <x v="2437"/>
    <x v="0"/>
  </r>
  <r>
    <x v="7"/>
    <x v="413"/>
    <s v="1 DALIM RAY"/>
    <x v="0"/>
    <s v="IND"/>
    <x v="3143"/>
    <x v="0"/>
  </r>
  <r>
    <x v="7"/>
    <x v="413"/>
    <s v="2 ALAUDDIN SARKAR"/>
    <x v="0"/>
    <s v="CPI"/>
    <x v="3144"/>
    <x v="0"/>
  </r>
  <r>
    <x v="7"/>
    <x v="413"/>
    <s v="3 DINESH CHANDRA SARKAR"/>
    <x v="0"/>
    <s v="INC"/>
    <x v="3145"/>
    <x v="0"/>
  </r>
  <r>
    <x v="7"/>
    <x v="413"/>
    <s v="4 MOZIBOR RAHMAN"/>
    <x v="0"/>
    <s v="IND"/>
    <x v="3146"/>
    <x v="0"/>
  </r>
  <r>
    <x v="7"/>
    <x v="413"/>
    <s v="5 TARA KISHORE RAY"/>
    <x v="0"/>
    <s v="IND"/>
    <x v="3147"/>
    <x v="0"/>
  </r>
  <r>
    <x v="7"/>
    <x v="414"/>
    <s v="1 YUSUF ALI AHMED"/>
    <x v="0"/>
    <s v="IND"/>
    <x v="3148"/>
    <x v="0"/>
  </r>
  <r>
    <x v="7"/>
    <x v="414"/>
    <s v="2 GIASUDDIN AHMED"/>
    <x v="0"/>
    <s v="CPI"/>
    <x v="3149"/>
    <x v="0"/>
  </r>
  <r>
    <x v="7"/>
    <x v="414"/>
    <s v="3 SIRAJUDDIN"/>
    <x v="0"/>
    <s v="INC"/>
    <x v="3150"/>
    <x v="0"/>
  </r>
  <r>
    <x v="7"/>
    <x v="414"/>
    <s v="4 ABDUL WAHAB AKAND"/>
    <x v="0"/>
    <s v="IND"/>
    <x v="3151"/>
    <x v="0"/>
  </r>
  <r>
    <x v="7"/>
    <x v="414"/>
    <s v="5 MOZIBOR RAHMAN"/>
    <x v="0"/>
    <s v="ICS"/>
    <x v="3152"/>
    <x v="0"/>
  </r>
  <r>
    <x v="7"/>
    <x v="414"/>
    <s v="6 GOPAL CHANDRA DAS"/>
    <x v="0"/>
    <s v="JNP"/>
    <x v="3153"/>
    <x v="0"/>
  </r>
  <r>
    <x v="7"/>
    <x v="414"/>
    <s v="7 RAMANI KANTA RAY"/>
    <x v="0"/>
    <s v="IND"/>
    <x v="53"/>
    <x v="0"/>
  </r>
  <r>
    <x v="7"/>
    <x v="415"/>
    <s v="1 SARAT CHANDRA SINHA"/>
    <x v="0"/>
    <s v="ICS"/>
    <x v="3154"/>
    <x v="0"/>
  </r>
  <r>
    <x v="7"/>
    <x v="415"/>
    <s v="2 PHANINDRA RAY"/>
    <x v="0"/>
    <s v="IND"/>
    <x v="3155"/>
    <x v="0"/>
  </r>
  <r>
    <x v="7"/>
    <x v="415"/>
    <s v="3 ANOWAR HUSSAIN"/>
    <x v="0"/>
    <s v="INC"/>
    <x v="4"/>
    <x v="0"/>
  </r>
  <r>
    <x v="7"/>
    <x v="415"/>
    <s v="4 BHUPENDRA NARAYAN BRAHMA"/>
    <x v="0"/>
    <s v="JNP"/>
    <x v="3156"/>
    <x v="0"/>
  </r>
  <r>
    <x v="7"/>
    <x v="415"/>
    <s v="5 DHIRENDRA NATH"/>
    <x v="0"/>
    <s v="IND"/>
    <x v="3157"/>
    <x v="0"/>
  </r>
  <r>
    <x v="7"/>
    <x v="416"/>
    <s v="1 MITHIAS TUDU"/>
    <x v="0"/>
    <s v="INC"/>
    <x v="3158"/>
    <x v="1"/>
  </r>
  <r>
    <x v="7"/>
    <x v="416"/>
    <s v="2 HELEN MURMU"/>
    <x v="1"/>
    <s v="IND"/>
    <x v="3159"/>
    <x v="1"/>
  </r>
  <r>
    <x v="7"/>
    <x v="416"/>
    <s v="3 RAHEL KISKU"/>
    <x v="1"/>
    <s v="ICS"/>
    <x v="3160"/>
    <x v="1"/>
  </r>
  <r>
    <x v="7"/>
    <x v="416"/>
    <s v="4 MANINDRA CHANDRA SAHA"/>
    <x v="0"/>
    <s v="IND"/>
    <x v="3161"/>
    <x v="1"/>
  </r>
  <r>
    <x v="7"/>
    <x v="416"/>
    <s v="5 BIBHUTI BHUSAN BRAHMA"/>
    <x v="0"/>
    <s v="PTC"/>
    <x v="3162"/>
    <x v="1"/>
  </r>
  <r>
    <x v="7"/>
    <x v="416"/>
    <s v="6 MATHIAS MARANDI"/>
    <x v="0"/>
    <s v="IND"/>
    <x v="141"/>
    <x v="1"/>
  </r>
  <r>
    <x v="7"/>
    <x v="416"/>
    <s v="7 RAJENDRA MUSAHARY"/>
    <x v="0"/>
    <s v="IND"/>
    <x v="1039"/>
    <x v="1"/>
  </r>
  <r>
    <x v="7"/>
    <x v="416"/>
    <s v="8 ANDRIAS SOREN"/>
    <x v="0"/>
    <s v="IND"/>
    <x v="3163"/>
    <x v="1"/>
  </r>
  <r>
    <x v="7"/>
    <x v="416"/>
    <s v="9 MAZAHARI ALI PRADHANI"/>
    <x v="0"/>
    <s v="IND"/>
    <x v="3164"/>
    <x v="1"/>
  </r>
  <r>
    <x v="7"/>
    <x v="417"/>
    <s v="1 AMRIT LAL BASUMATARY"/>
    <x v="0"/>
    <s v="ICS"/>
    <x v="3165"/>
    <x v="0"/>
  </r>
  <r>
    <x v="7"/>
    <x v="417"/>
    <s v="2 RANENDRA NARAYAN BASUMATARI"/>
    <x v="0"/>
    <s v="INC"/>
    <x v="3166"/>
    <x v="0"/>
  </r>
  <r>
    <x v="7"/>
    <x v="417"/>
    <s v="3 THANEWSAR NARZARY"/>
    <x v="0"/>
    <s v="PTC"/>
    <x v="3167"/>
    <x v="0"/>
  </r>
  <r>
    <x v="7"/>
    <x v="417"/>
    <s v="4 KANAKESWAR NARZARY"/>
    <x v="0"/>
    <s v="IND"/>
    <x v="3168"/>
    <x v="0"/>
  </r>
  <r>
    <x v="7"/>
    <x v="417"/>
    <s v="5 PRASENJIT BRAHMA"/>
    <x v="0"/>
    <s v="IND"/>
    <x v="3169"/>
    <x v="0"/>
  </r>
  <r>
    <x v="7"/>
    <x v="417"/>
    <s v="6 KARUNA KANTA BASUMATARY"/>
    <x v="0"/>
    <s v="IND"/>
    <x v="3170"/>
    <x v="0"/>
  </r>
  <r>
    <x v="7"/>
    <x v="417"/>
    <s v="7 BANSWARBASUMATARY"/>
    <x v="0"/>
    <s v="IND"/>
    <x v="3171"/>
    <x v="0"/>
  </r>
  <r>
    <x v="7"/>
    <x v="418"/>
    <s v="1 CHARAN NARZARY"/>
    <x v="0"/>
    <s v="PTC"/>
    <x v="3172"/>
    <x v="0"/>
  </r>
  <r>
    <x v="7"/>
    <x v="418"/>
    <s v="2 DAMBARUDHAR BRAHMA"/>
    <x v="0"/>
    <s v="INC"/>
    <x v="3173"/>
    <x v="0"/>
  </r>
  <r>
    <x v="7"/>
    <x v="418"/>
    <s v="3 JAGADISH CHANDRA BRAHMA"/>
    <x v="0"/>
    <s v="ICS"/>
    <x v="3174"/>
    <x v="0"/>
  </r>
  <r>
    <x v="7"/>
    <x v="418"/>
    <s v="4 RAM NATH NARZARY"/>
    <x v="0"/>
    <s v="IND"/>
    <x v="3175"/>
    <x v="0"/>
  </r>
  <r>
    <x v="7"/>
    <x v="418"/>
    <s v="5 DHWAJENDRA BRAHMA"/>
    <x v="0"/>
    <s v="IND"/>
    <x v="3176"/>
    <x v="0"/>
  </r>
  <r>
    <x v="7"/>
    <x v="419"/>
    <s v="1 JANENDRA BASUMATARY"/>
    <x v="0"/>
    <s v="PTC"/>
    <x v="3177"/>
    <x v="0"/>
  </r>
  <r>
    <x v="7"/>
    <x v="419"/>
    <s v="2 LUIS ISLARY"/>
    <x v="0"/>
    <s v="INC"/>
    <x v="3178"/>
    <x v="0"/>
  </r>
  <r>
    <x v="7"/>
    <x v="419"/>
    <s v="3 SUBHASH BASUMATARY"/>
    <x v="0"/>
    <s v="IND"/>
    <x v="3179"/>
    <x v="0"/>
  </r>
  <r>
    <x v="7"/>
    <x v="419"/>
    <s v="4 BIRENDRA NARAYAN BRAHMA PATGIRI"/>
    <x v="0"/>
    <s v="ICS"/>
    <x v="3146"/>
    <x v="0"/>
  </r>
  <r>
    <x v="7"/>
    <x v="419"/>
    <s v="5 PETRAS BASUMATARY"/>
    <x v="0"/>
    <s v="IND"/>
    <x v="1514"/>
    <x v="0"/>
  </r>
  <r>
    <x v="7"/>
    <x v="420"/>
    <s v="1 PHANI BHOOSAN CHAUDHARY"/>
    <x v="0"/>
    <s v="IND"/>
    <x v="3180"/>
    <x v="0"/>
  </r>
  <r>
    <x v="7"/>
    <x v="420"/>
    <s v="2 GURU CHARAN SINGHA"/>
    <x v="0"/>
    <s v="CPM"/>
    <x v="3181"/>
    <x v="0"/>
  </r>
  <r>
    <x v="7"/>
    <x v="420"/>
    <s v="3 SUBHASH CHAKRAVARTY"/>
    <x v="0"/>
    <s v="INC"/>
    <x v="3182"/>
    <x v="0"/>
  </r>
  <r>
    <x v="7"/>
    <x v="420"/>
    <s v="4 ANIL SARKAR"/>
    <x v="0"/>
    <s v="IND"/>
    <x v="140"/>
    <x v="0"/>
  </r>
  <r>
    <x v="7"/>
    <x v="420"/>
    <s v="5 SARBESWAR NARZARY"/>
    <x v="0"/>
    <s v="PTC"/>
    <x v="3183"/>
    <x v="0"/>
  </r>
  <r>
    <x v="7"/>
    <x v="420"/>
    <s v="6 SATYENDRA NATH BRAHMA CHAUDHURY"/>
    <x v="0"/>
    <s v="JNP"/>
    <x v="3184"/>
    <x v="0"/>
  </r>
  <r>
    <x v="7"/>
    <x v="420"/>
    <s v="7 DHRUBA NARAYAN BARUNA"/>
    <x v="0"/>
    <s v="ICS"/>
    <x v="1318"/>
    <x v="0"/>
  </r>
  <r>
    <x v="7"/>
    <x v="420"/>
    <s v="8 RAM KANTA NATH"/>
    <x v="0"/>
    <s v="IND"/>
    <x v="2300"/>
    <x v="0"/>
  </r>
  <r>
    <x v="7"/>
    <x v="420"/>
    <s v="9 ABU BAKKAR SIDDIQUE"/>
    <x v="0"/>
    <s v="IND"/>
    <x v="2622"/>
    <x v="0"/>
  </r>
  <r>
    <x v="7"/>
    <x v="421"/>
    <s v="1 GANESH BORA"/>
    <x v="0"/>
    <s v="PTC"/>
    <x v="3185"/>
    <x v="0"/>
  </r>
  <r>
    <x v="7"/>
    <x v="421"/>
    <s v="2 PARIMAL CHAKRABORTY"/>
    <x v="0"/>
    <s v="CPM"/>
    <x v="3186"/>
    <x v="0"/>
  </r>
  <r>
    <x v="7"/>
    <x v="421"/>
    <s v="3 BIRENDRA CHANDRA BORO"/>
    <x v="0"/>
    <s v="IND"/>
    <x v="3187"/>
    <x v="0"/>
  </r>
  <r>
    <x v="7"/>
    <x v="421"/>
    <s v="4 MAIJUDDIN MAMUD"/>
    <x v="0"/>
    <s v="IND"/>
    <x v="3188"/>
    <x v="0"/>
  </r>
  <r>
    <x v="7"/>
    <x v="421"/>
    <s v="5 UDAY CHANDRA DAS"/>
    <x v="0"/>
    <s v="INC"/>
    <x v="3189"/>
    <x v="0"/>
  </r>
  <r>
    <x v="7"/>
    <x v="421"/>
    <s v="6 PADMA LOCHAN BORO"/>
    <x v="0"/>
    <s v="IND"/>
    <x v="3190"/>
    <x v="0"/>
  </r>
  <r>
    <x v="7"/>
    <x v="421"/>
    <s v="7 RAKHAL DAS"/>
    <x v="0"/>
    <s v="ICS"/>
    <x v="3191"/>
    <x v="0"/>
  </r>
  <r>
    <x v="7"/>
    <x v="422"/>
    <s v="1 MOKBUL HUSSAIN"/>
    <x v="0"/>
    <s v="IND"/>
    <x v="3192"/>
    <x v="0"/>
  </r>
  <r>
    <x v="7"/>
    <x v="422"/>
    <s v="2 BHUPEN ROY"/>
    <x v="0"/>
    <s v="IND"/>
    <x v="3193"/>
    <x v="0"/>
  </r>
  <r>
    <x v="7"/>
    <x v="422"/>
    <s v="3 MAHODAR PATHAK"/>
    <x v="0"/>
    <s v="CPM"/>
    <x v="3194"/>
    <x v="0"/>
  </r>
  <r>
    <x v="7"/>
    <x v="422"/>
    <s v="4 PHANI MEDHI"/>
    <x v="0"/>
    <s v="IND"/>
    <x v="3195"/>
    <x v="0"/>
  </r>
  <r>
    <x v="7"/>
    <x v="422"/>
    <s v="5 ABDUL HAI NAGARI"/>
    <x v="0"/>
    <s v="INC"/>
    <x v="3196"/>
    <x v="0"/>
  </r>
  <r>
    <x v="7"/>
    <x v="422"/>
    <s v="6 ARDUL REJAK"/>
    <x v="0"/>
    <s v="IND"/>
    <x v="3197"/>
    <x v="0"/>
  </r>
  <r>
    <x v="7"/>
    <x v="422"/>
    <s v="7 DHIREN NATH"/>
    <x v="0"/>
    <s v="JNP"/>
    <x v="3198"/>
    <x v="0"/>
  </r>
  <r>
    <x v="7"/>
    <x v="422"/>
    <s v="8 MOTIUR RAHMAN"/>
    <x v="0"/>
    <s v="ICS"/>
    <x v="1452"/>
    <x v="0"/>
  </r>
  <r>
    <x v="7"/>
    <x v="423"/>
    <s v="1 RATNESWAR SARKAR"/>
    <x v="0"/>
    <s v="IND"/>
    <x v="3199"/>
    <x v="0"/>
  </r>
  <r>
    <x v="7"/>
    <x v="423"/>
    <s v="2 RABIN BANIKYA"/>
    <x v="0"/>
    <s v="IND"/>
    <x v="3200"/>
    <x v="0"/>
  </r>
  <r>
    <x v="7"/>
    <x v="423"/>
    <s v="3 AYODHYA RAM DAS"/>
    <x v="0"/>
    <s v="INC"/>
    <x v="3201"/>
    <x v="0"/>
  </r>
  <r>
    <x v="7"/>
    <x v="423"/>
    <s v="4 RABINDRA NATH CHAUDHARY"/>
    <x v="0"/>
    <s v="IND"/>
    <x v="3202"/>
    <x v="0"/>
  </r>
  <r>
    <x v="7"/>
    <x v="423"/>
    <s v="5 PARAMA CHAUDHURY"/>
    <x v="0"/>
    <s v="IND"/>
    <x v="3203"/>
    <x v="0"/>
  </r>
  <r>
    <x v="7"/>
    <x v="423"/>
    <s v="6 SANKAR DAS"/>
    <x v="0"/>
    <s v="IND"/>
    <x v="2356"/>
    <x v="0"/>
  </r>
  <r>
    <x v="7"/>
    <x v="424"/>
    <s v="1 AKAN CHANDRA RABHA"/>
    <x v="0"/>
    <s v="IND"/>
    <x v="3204"/>
    <x v="1"/>
  </r>
  <r>
    <x v="7"/>
    <x v="424"/>
    <s v="2 DINESH KHAKHLARY"/>
    <x v="0"/>
    <s v="IND"/>
    <x v="3205"/>
    <x v="1"/>
  </r>
  <r>
    <x v="7"/>
    <x v="424"/>
    <s v="3 KARUNA KANT RABHA"/>
    <x v="0"/>
    <s v="INC"/>
    <x v="3206"/>
    <x v="1"/>
  </r>
  <r>
    <x v="7"/>
    <x v="424"/>
    <s v="4 TARUN KHAKHLARY"/>
    <x v="0"/>
    <s v="CPM"/>
    <x v="2498"/>
    <x v="1"/>
  </r>
  <r>
    <x v="7"/>
    <x v="424"/>
    <s v="5 AMBIKA CHARNA BORO"/>
    <x v="0"/>
    <s v="IND"/>
    <x v="3207"/>
    <x v="1"/>
  </r>
  <r>
    <x v="7"/>
    <x v="424"/>
    <s v="6 SARAT CHANDRA RAVA"/>
    <x v="0"/>
    <s v="CPI"/>
    <x v="3208"/>
    <x v="1"/>
  </r>
  <r>
    <x v="7"/>
    <x v="424"/>
    <s v="7 KALI MOHAN BORO"/>
    <x v="0"/>
    <s v="IND"/>
    <x v="3209"/>
    <x v="1"/>
  </r>
  <r>
    <x v="7"/>
    <x v="424"/>
    <s v="8 ANANDI BALA RABHA"/>
    <x v="1"/>
    <s v="ICS"/>
    <x v="3210"/>
    <x v="1"/>
  </r>
  <r>
    <x v="7"/>
    <x v="424"/>
    <s v="9 RABINDRA NARAYAN BRAHMA"/>
    <x v="0"/>
    <s v="IND"/>
    <x v="2377"/>
    <x v="1"/>
  </r>
  <r>
    <x v="7"/>
    <x v="425"/>
    <s v="1 MAZIRUDDIN AHMED"/>
    <x v="0"/>
    <s v="IND"/>
    <x v="3211"/>
    <x v="0"/>
  </r>
  <r>
    <x v="7"/>
    <x v="425"/>
    <s v="2 MONO MOHAN DAS"/>
    <x v="0"/>
    <s v="IND"/>
    <x v="3212"/>
    <x v="0"/>
  </r>
  <r>
    <x v="7"/>
    <x v="425"/>
    <s v="3 SHADID SAZUMDAR"/>
    <x v="0"/>
    <s v="INC"/>
    <x v="3213"/>
    <x v="0"/>
  </r>
  <r>
    <x v="7"/>
    <x v="425"/>
    <s v="4 BIRENDRA NATH CHOUDHURY"/>
    <x v="0"/>
    <s v="CPM"/>
    <x v="586"/>
    <x v="0"/>
  </r>
  <r>
    <x v="7"/>
    <x v="425"/>
    <s v="5 MOHAMMAD ALI"/>
    <x v="0"/>
    <s v="IND"/>
    <x v="3214"/>
    <x v="0"/>
  </r>
  <r>
    <x v="7"/>
    <x v="425"/>
    <s v="6 MONOWAR HUSSAIN"/>
    <x v="0"/>
    <s v="IND"/>
    <x v="3215"/>
    <x v="0"/>
  </r>
  <r>
    <x v="7"/>
    <x v="425"/>
    <s v="7 AKAN RABHA"/>
    <x v="0"/>
    <s v="IND"/>
    <x v="3216"/>
    <x v="0"/>
  </r>
  <r>
    <x v="7"/>
    <x v="425"/>
    <s v="8 AMIYA KUMAR KALITA"/>
    <x v="0"/>
    <s v="JNP"/>
    <x v="3217"/>
    <x v="0"/>
  </r>
  <r>
    <x v="7"/>
    <x v="426"/>
    <s v="1 SHEIKH SAMAN ALI"/>
    <x v="0"/>
    <s v="IND"/>
    <x v="3218"/>
    <x v="0"/>
  </r>
  <r>
    <x v="7"/>
    <x v="426"/>
    <s v="2 PRAFULLA KUMAR RABHA"/>
    <x v="0"/>
    <s v="IND"/>
    <x v="3219"/>
    <x v="0"/>
  </r>
  <r>
    <x v="7"/>
    <x v="426"/>
    <s v="3 MIZANUR RAHMAN MANDAL"/>
    <x v="0"/>
    <s v="INC"/>
    <x v="3220"/>
    <x v="0"/>
  </r>
  <r>
    <x v="7"/>
    <x v="426"/>
    <s v="4 NAZMUL HAQUE"/>
    <x v="0"/>
    <s v="IND"/>
    <x v="3221"/>
    <x v="0"/>
  </r>
  <r>
    <x v="7"/>
    <x v="426"/>
    <s v="5 KHAGEN RABHA"/>
    <x v="0"/>
    <s v="IND"/>
    <x v="2555"/>
    <x v="0"/>
  </r>
  <r>
    <x v="7"/>
    <x v="427"/>
    <s v="1 AFZALUR RAHMAN"/>
    <x v="0"/>
    <s v="IND"/>
    <x v="3222"/>
    <x v="0"/>
  </r>
  <r>
    <x v="7"/>
    <x v="427"/>
    <s v="2 SAMAUL HAQUE"/>
    <x v="0"/>
    <s v="INC"/>
    <x v="3223"/>
    <x v="0"/>
  </r>
  <r>
    <x v="7"/>
    <x v="427"/>
    <s v="3 BASHI NATH RABHA"/>
    <x v="0"/>
    <s v="IND"/>
    <x v="3224"/>
    <x v="0"/>
  </r>
  <r>
    <x v="7"/>
    <x v="427"/>
    <s v="4 OSMAN GONIMOLLAH"/>
    <x v="0"/>
    <s v="IND"/>
    <x v="363"/>
    <x v="0"/>
  </r>
  <r>
    <x v="7"/>
    <x v="427"/>
    <s v="5 EBAD HUSSAIN"/>
    <x v="0"/>
    <s v="IND"/>
    <x v="3042"/>
    <x v="0"/>
  </r>
  <r>
    <x v="7"/>
    <x v="428"/>
    <s v="1 HEMEN DAS"/>
    <x v="0"/>
    <s v="CPM"/>
    <x v="3225"/>
    <x v="1"/>
  </r>
  <r>
    <x v="7"/>
    <x v="428"/>
    <s v="2 DAVID LEDGER"/>
    <x v="0"/>
    <s v="IND"/>
    <x v="3226"/>
    <x v="1"/>
  </r>
  <r>
    <x v="7"/>
    <x v="428"/>
    <s v="3 JAGADINDRA NARAYAN BISWAS"/>
    <x v="0"/>
    <s v="IND"/>
    <x v="3227"/>
    <x v="1"/>
  </r>
  <r>
    <x v="7"/>
    <x v="428"/>
    <s v="4 PRANITA TALUKDAR"/>
    <x v="1"/>
    <s v="INC"/>
    <x v="3228"/>
    <x v="1"/>
  </r>
  <r>
    <x v="7"/>
    <x v="428"/>
    <s v="5 ABHINANDA BRAHMA"/>
    <x v="0"/>
    <s v="IND"/>
    <x v="3229"/>
    <x v="1"/>
  </r>
  <r>
    <x v="7"/>
    <x v="429"/>
    <s v="1 SURENDRA NATH MEDHI"/>
    <x v="0"/>
    <s v="IND"/>
    <x v="3230"/>
    <x v="0"/>
  </r>
  <r>
    <x v="7"/>
    <x v="429"/>
    <s v="2 KANAK CHANDRA BORO"/>
    <x v="0"/>
    <s v="IND"/>
    <x v="3231"/>
    <x v="0"/>
  </r>
  <r>
    <x v="7"/>
    <x v="429"/>
    <s v="3 JANME JOY NARJIARY"/>
    <x v="0"/>
    <s v="PTC"/>
    <x v="3232"/>
    <x v="0"/>
  </r>
  <r>
    <x v="7"/>
    <x v="429"/>
    <s v="4 PURNANANDA KHERKATARI"/>
    <x v="0"/>
    <s v="IND"/>
    <x v="3233"/>
    <x v="0"/>
  </r>
  <r>
    <x v="7"/>
    <x v="429"/>
    <s v="5 SARBANANDA CHOUDHURY"/>
    <x v="0"/>
    <s v="INC"/>
    <x v="3234"/>
    <x v="0"/>
  </r>
  <r>
    <x v="7"/>
    <x v="429"/>
    <s v="6 JITENDRA BASUMATARI"/>
    <x v="0"/>
    <s v="IND"/>
    <x v="3093"/>
    <x v="0"/>
  </r>
  <r>
    <x v="7"/>
    <x v="429"/>
    <s v="7 RAGHU TALUKDAR"/>
    <x v="0"/>
    <s v="JNP"/>
    <x v="2274"/>
    <x v="0"/>
  </r>
  <r>
    <x v="7"/>
    <x v="429"/>
    <s v="8 GAMBHIR DAS"/>
    <x v="0"/>
    <s v="IND"/>
    <x v="1321"/>
    <x v="0"/>
  </r>
  <r>
    <x v="7"/>
    <x v="429"/>
    <s v="9 SUKUMAR BASUMATARI"/>
    <x v="0"/>
    <s v="ICS"/>
    <x v="3235"/>
    <x v="0"/>
  </r>
  <r>
    <x v="7"/>
    <x v="430"/>
    <s v="1 PABIN CH. DEKA"/>
    <x v="0"/>
    <s v="IND"/>
    <x v="3236"/>
    <x v="0"/>
  </r>
  <r>
    <x v="7"/>
    <x v="430"/>
    <s v="2 NAGEN PATHAK"/>
    <x v="0"/>
    <s v="INC"/>
    <x v="3237"/>
    <x v="0"/>
  </r>
  <r>
    <x v="7"/>
    <x v="430"/>
    <s v="3 BHUBENSWAR BARMAN"/>
    <x v="0"/>
    <s v="JNP"/>
    <x v="3238"/>
    <x v="0"/>
  </r>
  <r>
    <x v="7"/>
    <x v="430"/>
    <s v="4 IMRAN ALI"/>
    <x v="0"/>
    <s v="IND"/>
    <x v="3239"/>
    <x v="0"/>
  </r>
  <r>
    <x v="7"/>
    <x v="430"/>
    <s v="5 ATUL KALITA"/>
    <x v="0"/>
    <s v="IND"/>
    <x v="2854"/>
    <x v="0"/>
  </r>
  <r>
    <x v="7"/>
    <x v="430"/>
    <s v="6 KAILASH MALLA BARUA"/>
    <x v="0"/>
    <s v="IND"/>
    <x v="3240"/>
    <x v="0"/>
  </r>
  <r>
    <x v="7"/>
    <x v="430"/>
    <s v="7 ACHYUT KR. CHAUDHURY"/>
    <x v="0"/>
    <s v="BJP"/>
    <x v="2369"/>
    <x v="0"/>
  </r>
  <r>
    <x v="7"/>
    <x v="430"/>
    <s v="8 RABI RAM DAS"/>
    <x v="0"/>
    <s v="IND"/>
    <x v="3241"/>
    <x v="0"/>
  </r>
  <r>
    <x v="7"/>
    <x v="431"/>
    <s v="1 KUMAR DEEPAK DAS"/>
    <x v="0"/>
    <s v="IND"/>
    <x v="3242"/>
    <x v="0"/>
  </r>
  <r>
    <x v="7"/>
    <x v="431"/>
    <s v="2 TAMIJUDDIN AHMED"/>
    <x v="0"/>
    <s v="IND"/>
    <x v="3243"/>
    <x v="0"/>
  </r>
  <r>
    <x v="7"/>
    <x v="431"/>
    <s v="3 TARA PRASAD DAS"/>
    <x v="0"/>
    <s v="INC"/>
    <x v="3244"/>
    <x v="0"/>
  </r>
  <r>
    <x v="7"/>
    <x v="431"/>
    <s v="4 ISMAIL HUSSAIN"/>
    <x v="0"/>
    <s v="IND"/>
    <x v="1501"/>
    <x v="0"/>
  </r>
  <r>
    <x v="7"/>
    <x v="431"/>
    <s v="5 KORBAN ALI"/>
    <x v="0"/>
    <s v="IND"/>
    <x v="3245"/>
    <x v="0"/>
  </r>
  <r>
    <x v="7"/>
    <x v="431"/>
    <s v="6 SAILENDRA NATH DAS"/>
    <x v="0"/>
    <s v="JNP"/>
    <x v="1347"/>
    <x v="0"/>
  </r>
  <r>
    <x v="7"/>
    <x v="431"/>
    <s v="7 KABADI ALI"/>
    <x v="0"/>
    <s v="IND"/>
    <x v="2972"/>
    <x v="0"/>
  </r>
  <r>
    <x v="7"/>
    <x v="431"/>
    <s v="8 RAIZUDDIN"/>
    <x v="0"/>
    <s v="IND"/>
    <x v="2929"/>
    <x v="0"/>
  </r>
  <r>
    <x v="7"/>
    <x v="432"/>
    <s v="1 A.F.GOLAM OSMANI"/>
    <x v="0"/>
    <s v="IND"/>
    <x v="3246"/>
    <x v="0"/>
  </r>
  <r>
    <x v="7"/>
    <x v="432"/>
    <s v="2 KAJI ANOWAR HUSSAIN"/>
    <x v="0"/>
    <s v="IND"/>
    <x v="3247"/>
    <x v="0"/>
  </r>
  <r>
    <x v="7"/>
    <x v="432"/>
    <s v="3 ASIRUDDIN AHMED"/>
    <x v="0"/>
    <s v="CPM"/>
    <x v="3248"/>
    <x v="0"/>
  </r>
  <r>
    <x v="7"/>
    <x v="432"/>
    <s v="4 ABDUS SAMAD CHOUDHURY"/>
    <x v="0"/>
    <s v="IND"/>
    <x v="3249"/>
    <x v="0"/>
  </r>
  <r>
    <x v="7"/>
    <x v="432"/>
    <s v="5 MAHMMAD IDRIS ALI"/>
    <x v="0"/>
    <s v="INC"/>
    <x v="3250"/>
    <x v="0"/>
  </r>
  <r>
    <x v="7"/>
    <x v="432"/>
    <s v="6 KHANDAKAR JAFAR ALI"/>
    <x v="0"/>
    <s v="IND"/>
    <x v="1452"/>
    <x v="0"/>
  </r>
  <r>
    <x v="7"/>
    <x v="432"/>
    <s v="7 MANOWAR HUSSAIN"/>
    <x v="0"/>
    <s v="JNP"/>
    <x v="820"/>
    <x v="0"/>
  </r>
  <r>
    <x v="7"/>
    <x v="432"/>
    <s v="8 ABDUL LATIP"/>
    <x v="0"/>
    <s v="ICS"/>
    <x v="3251"/>
    <x v="0"/>
  </r>
  <r>
    <x v="7"/>
    <x v="432"/>
    <s v="8 ABDUL LATIP"/>
    <x v="0"/>
    <s v="ICS"/>
    <x v="3251"/>
    <x v="0"/>
  </r>
  <r>
    <x v="7"/>
    <x v="432"/>
    <s v="9 ABDUR RASHID MIA"/>
    <x v="0"/>
    <s v="IND"/>
    <x v="3252"/>
    <x v="0"/>
  </r>
  <r>
    <x v="7"/>
    <x v="432"/>
    <s v="10 PRAHLAD CH. KALITA"/>
    <x v="0"/>
    <s v="IND"/>
    <x v="2939"/>
    <x v="0"/>
  </r>
  <r>
    <x v="7"/>
    <x v="432"/>
    <s v="11 MAHAMMAD BADAL KHAN"/>
    <x v="0"/>
    <s v="BJP"/>
    <x v="3253"/>
    <x v="0"/>
  </r>
  <r>
    <x v="7"/>
    <x v="432"/>
    <s v="12 HASMAT ALI"/>
    <x v="0"/>
    <s v="IND"/>
    <x v="3254"/>
    <x v="0"/>
  </r>
  <r>
    <x v="7"/>
    <x v="433"/>
    <s v="1 SHEIKH A. HAMID"/>
    <x v="0"/>
    <s v="IND"/>
    <x v="3255"/>
    <x v="0"/>
  </r>
  <r>
    <x v="7"/>
    <x v="433"/>
    <s v="2 JALALUDDIN"/>
    <x v="0"/>
    <s v="IND"/>
    <x v="3256"/>
    <x v="0"/>
  </r>
  <r>
    <x v="7"/>
    <x v="433"/>
    <s v="3 IBRAHIM ALI"/>
    <x v="0"/>
    <s v="INC"/>
    <x v="3257"/>
    <x v="0"/>
  </r>
  <r>
    <x v="7"/>
    <x v="433"/>
    <s v="4 M.ABDUL KASEM"/>
    <x v="0"/>
    <s v="IND"/>
    <x v="3258"/>
    <x v="0"/>
  </r>
  <r>
    <x v="7"/>
    <x v="433"/>
    <s v="5 GIASUDDIN AHMED"/>
    <x v="0"/>
    <s v="IND"/>
    <x v="3259"/>
    <x v="0"/>
  </r>
  <r>
    <x v="7"/>
    <x v="433"/>
    <s v="6 ABDUL KADDUS"/>
    <x v="0"/>
    <s v="IND"/>
    <x v="3260"/>
    <x v="0"/>
  </r>
  <r>
    <x v="7"/>
    <x v="433"/>
    <s v="7 JAHURUL ISLAM"/>
    <x v="0"/>
    <s v="BJP"/>
    <x v="3261"/>
    <x v="0"/>
  </r>
  <r>
    <x v="7"/>
    <x v="433"/>
    <s v="8 ABUL HUSSAIN"/>
    <x v="0"/>
    <s v="IND"/>
    <x v="3262"/>
    <x v="0"/>
  </r>
  <r>
    <x v="7"/>
    <x v="433"/>
    <s v="9 NURUL ISLAM KHAN"/>
    <x v="0"/>
    <s v="IND"/>
    <x v="3263"/>
    <x v="0"/>
  </r>
  <r>
    <x v="7"/>
    <x v="434"/>
    <s v="1 DINABANDHU CHOUDHURY"/>
    <x v="0"/>
    <s v="IND"/>
    <x v="3264"/>
    <x v="0"/>
  </r>
  <r>
    <x v="7"/>
    <x v="434"/>
    <s v="2 SAMIR KHAN"/>
    <x v="0"/>
    <s v="IND"/>
    <x v="3265"/>
    <x v="0"/>
  </r>
  <r>
    <x v="7"/>
    <x v="434"/>
    <s v="3 NIZAMUDDIN KHAN"/>
    <x v="0"/>
    <s v="CPM"/>
    <x v="3266"/>
    <x v="0"/>
  </r>
  <r>
    <x v="7"/>
    <x v="434"/>
    <s v="4 AMIR HAZMA TALUKDAR"/>
    <x v="0"/>
    <s v="INC"/>
    <x v="2142"/>
    <x v="0"/>
  </r>
  <r>
    <x v="7"/>
    <x v="435"/>
    <s v="1 MUKTAR HUSSAIN"/>
    <x v="0"/>
    <s v="IND"/>
    <x v="3267"/>
    <x v="0"/>
  </r>
  <r>
    <x v="7"/>
    <x v="435"/>
    <s v="2 MD. LAIKAT ALI KHAN"/>
    <x v="0"/>
    <s v="IND"/>
    <x v="3268"/>
    <x v="0"/>
  </r>
  <r>
    <x v="7"/>
    <x v="435"/>
    <s v="3 CHANAKYA PATHAK"/>
    <x v="0"/>
    <s v="IND"/>
    <x v="3269"/>
    <x v="0"/>
  </r>
  <r>
    <x v="7"/>
    <x v="435"/>
    <s v="4 SIRAJUL HUSSAIN SAIKIA"/>
    <x v="0"/>
    <s v="INC"/>
    <x v="3270"/>
    <x v="0"/>
  </r>
  <r>
    <x v="7"/>
    <x v="435"/>
    <s v="5 MD. HAROON OJAH"/>
    <x v="0"/>
    <s v="IND"/>
    <x v="3271"/>
    <x v="0"/>
  </r>
  <r>
    <x v="7"/>
    <x v="435"/>
    <s v="6 MD. HALIM BHUYAN"/>
    <x v="0"/>
    <s v="JNP"/>
    <x v="2995"/>
    <x v="0"/>
  </r>
  <r>
    <x v="7"/>
    <x v="435"/>
    <s v="7 M.HIMUDDIN DEWAN"/>
    <x v="0"/>
    <s v="ICS"/>
    <x v="3272"/>
    <x v="0"/>
  </r>
  <r>
    <x v="7"/>
    <x v="435"/>
    <s v="8 RANJIT THAKURIA"/>
    <x v="0"/>
    <s v="IND"/>
    <x v="2166"/>
    <x v="0"/>
  </r>
  <r>
    <x v="7"/>
    <x v="435"/>
    <s v="9 NIRANJAN PATHAK"/>
    <x v="0"/>
    <s v="BJP"/>
    <x v="3273"/>
    <x v="0"/>
  </r>
  <r>
    <x v="7"/>
    <x v="436"/>
    <s v="1 GOPINAT DAS"/>
    <x v="0"/>
    <s v="IND"/>
    <x v="3274"/>
    <x v="1"/>
  </r>
  <r>
    <x v="7"/>
    <x v="436"/>
    <s v="2 JUGAL K.SAIKIA"/>
    <x v="0"/>
    <s v="IND"/>
    <x v="3275"/>
    <x v="1"/>
  </r>
  <r>
    <x v="7"/>
    <x v="436"/>
    <s v="3 RAMESH DAS"/>
    <x v="0"/>
    <s v="INC"/>
    <x v="3276"/>
    <x v="1"/>
  </r>
  <r>
    <x v="7"/>
    <x v="436"/>
    <s v="4 KAMAL DAS"/>
    <x v="0"/>
    <s v="CPM"/>
    <x v="3277"/>
    <x v="1"/>
  </r>
  <r>
    <x v="7"/>
    <x v="436"/>
    <s v="5 BOLORAM HALDAR"/>
    <x v="0"/>
    <s v="IND"/>
    <x v="678"/>
    <x v="1"/>
  </r>
  <r>
    <x v="7"/>
    <x v="436"/>
    <s v="6 JITEN SARAKAR"/>
    <x v="0"/>
    <s v="IND"/>
    <x v="3278"/>
    <x v="1"/>
  </r>
  <r>
    <x v="7"/>
    <x v="436"/>
    <s v="7 MRINALINI BISHAYA"/>
    <x v="1"/>
    <s v="ICS"/>
    <x v="3279"/>
    <x v="1"/>
  </r>
  <r>
    <x v="7"/>
    <x v="437"/>
    <s v="1 KAMLA KALITA"/>
    <x v="1"/>
    <s v="IND"/>
    <x v="3280"/>
    <x v="1"/>
  </r>
  <r>
    <x v="7"/>
    <x v="437"/>
    <s v="2 ABDUL QAYYUM AL AMAN"/>
    <x v="0"/>
    <s v="IND"/>
    <x v="3281"/>
    <x v="1"/>
  </r>
  <r>
    <x v="7"/>
    <x v="437"/>
    <s v="3 HARENDRA NATH TALUKDAR"/>
    <x v="0"/>
    <s v="INC"/>
    <x v="3282"/>
    <x v="1"/>
  </r>
  <r>
    <x v="7"/>
    <x v="437"/>
    <s v="4 GOBINDA CH. RABHA"/>
    <x v="0"/>
    <s v="IND"/>
    <x v="77"/>
    <x v="1"/>
  </r>
  <r>
    <x v="7"/>
    <x v="437"/>
    <s v="5 SURENDRA KALITA"/>
    <x v="0"/>
    <s v="IND"/>
    <x v="1313"/>
    <x v="1"/>
  </r>
  <r>
    <x v="7"/>
    <x v="437"/>
    <s v="6 A.N.AKRAM HUSSAIN"/>
    <x v="0"/>
    <s v="ICS"/>
    <x v="3241"/>
    <x v="1"/>
  </r>
  <r>
    <x v="7"/>
    <x v="437"/>
    <s v="7 HARME PRABHA KALITA"/>
    <x v="0"/>
    <s v="IND"/>
    <x v="3253"/>
    <x v="1"/>
  </r>
  <r>
    <x v="7"/>
    <x v="438"/>
    <s v="1 JATIN MALI"/>
    <x v="0"/>
    <s v="IND"/>
    <x v="3283"/>
    <x v="0"/>
  </r>
  <r>
    <x v="7"/>
    <x v="438"/>
    <s v="2 GIRIN THAKURIA"/>
    <x v="0"/>
    <s v="INC"/>
    <x v="3284"/>
    <x v="0"/>
  </r>
  <r>
    <x v="7"/>
    <x v="438"/>
    <s v="3 MOHAN BASUMATARY"/>
    <x v="0"/>
    <s v="IND"/>
    <x v="3285"/>
    <x v="0"/>
  </r>
  <r>
    <x v="7"/>
    <x v="438"/>
    <s v="4 TARUN THAKURIA"/>
    <x v="0"/>
    <s v="IND"/>
    <x v="3286"/>
    <x v="0"/>
  </r>
  <r>
    <x v="7"/>
    <x v="438"/>
    <s v="5 MD. ALTAF HUSSAIN"/>
    <x v="0"/>
    <s v="IND"/>
    <x v="3287"/>
    <x v="0"/>
  </r>
  <r>
    <x v="7"/>
    <x v="438"/>
    <s v="6 HARENDRA DEB GOSWAMI"/>
    <x v="0"/>
    <s v="JNP"/>
    <x v="3288"/>
    <x v="0"/>
  </r>
  <r>
    <x v="7"/>
    <x v="439"/>
    <s v="1 BHRIGU KUMAR PHUKAN"/>
    <x v="0"/>
    <s v="IND"/>
    <x v="3289"/>
    <x v="0"/>
  </r>
  <r>
    <x v="7"/>
    <x v="439"/>
    <s v="2 DWIJENDRA NATH SARMA"/>
    <x v="0"/>
    <s v="INC"/>
    <x v="3290"/>
    <x v="0"/>
  </r>
  <r>
    <x v="7"/>
    <x v="439"/>
    <s v="3 SAMIR DAS"/>
    <x v="0"/>
    <s v="CPM"/>
    <x v="3291"/>
    <x v="0"/>
  </r>
  <r>
    <x v="7"/>
    <x v="439"/>
    <s v="4 GYASUDDDIN AHMED"/>
    <x v="0"/>
    <s v="IND"/>
    <x v="3292"/>
    <x v="0"/>
  </r>
  <r>
    <x v="7"/>
    <x v="439"/>
    <s v="5 PHUKAN BORO"/>
    <x v="0"/>
    <s v="IND"/>
    <x v="3293"/>
    <x v="0"/>
  </r>
  <r>
    <x v="7"/>
    <x v="439"/>
    <s v="6 MD. MOHBAT ALI"/>
    <x v="0"/>
    <s v="IND"/>
    <x v="3294"/>
    <x v="0"/>
  </r>
  <r>
    <x v="7"/>
    <x v="439"/>
    <s v="7 JAY CANDRA DAS"/>
    <x v="0"/>
    <s v="IND"/>
    <x v="657"/>
    <x v="0"/>
  </r>
  <r>
    <x v="7"/>
    <x v="439"/>
    <s v="8 MADHAB CHANDRA NATH"/>
    <x v="0"/>
    <s v="IND"/>
    <x v="3295"/>
    <x v="0"/>
  </r>
  <r>
    <x v="7"/>
    <x v="439"/>
    <s v="9 RAMEN DEKA"/>
    <x v="0"/>
    <s v="BJP"/>
    <x v="2198"/>
    <x v="0"/>
  </r>
  <r>
    <x v="7"/>
    <x v="439"/>
    <s v="10 MONINDRA PRASAD BORA"/>
    <x v="0"/>
    <s v="JNP"/>
    <x v="3296"/>
    <x v="0"/>
  </r>
  <r>
    <x v="7"/>
    <x v="439"/>
    <s v="11 DINESH KALITA"/>
    <x v="0"/>
    <s v="IND"/>
    <x v="507"/>
    <x v="0"/>
  </r>
  <r>
    <x v="7"/>
    <x v="439"/>
    <s v="12 MAKIBUR PAHMAN BORA"/>
    <x v="0"/>
    <s v="IND"/>
    <x v="54"/>
    <x v="0"/>
  </r>
  <r>
    <x v="7"/>
    <x v="439"/>
    <s v="12 BONGSHI HAZARIKA"/>
    <x v="0"/>
    <s v="IND"/>
    <x v="54"/>
    <x v="0"/>
  </r>
  <r>
    <x v="7"/>
    <x v="439"/>
    <s v="14 JIBAN DAS"/>
    <x v="0"/>
    <s v="IND"/>
    <x v="3297"/>
    <x v="0"/>
  </r>
  <r>
    <x v="7"/>
    <x v="439"/>
    <s v="15 MATAINUL HAQUE"/>
    <x v="0"/>
    <s v="ICS"/>
    <x v="3298"/>
    <x v="0"/>
  </r>
  <r>
    <x v="7"/>
    <x v="439"/>
    <s v="16 PRANATI BHUSAN SENGUPTA"/>
    <x v="0"/>
    <s v="IND"/>
    <x v="3299"/>
    <x v="0"/>
  </r>
  <r>
    <x v="7"/>
    <x v="440"/>
    <s v="1 ATUL BORA"/>
    <x v="0"/>
    <s v="IND"/>
    <x v="3300"/>
    <x v="0"/>
  </r>
  <r>
    <x v="7"/>
    <x v="440"/>
    <s v="2 MUNINDRA GAUTAM"/>
    <x v="0"/>
    <s v="INC"/>
    <x v="3301"/>
    <x v="0"/>
  </r>
  <r>
    <x v="7"/>
    <x v="440"/>
    <s v="3 SABYASANCHI RABHA"/>
    <x v="0"/>
    <s v="IND"/>
    <x v="3302"/>
    <x v="0"/>
  </r>
  <r>
    <x v="7"/>
    <x v="440"/>
    <s v="4 RADHA RANJAN DEV"/>
    <x v="0"/>
    <s v="IND"/>
    <x v="3303"/>
    <x v="0"/>
  </r>
  <r>
    <x v="7"/>
    <x v="440"/>
    <s v="5 MONI HAJOWARI"/>
    <x v="0"/>
    <s v="CPI"/>
    <x v="2484"/>
    <x v="0"/>
  </r>
  <r>
    <x v="7"/>
    <x v="440"/>
    <s v="6 SATURAM RABHA"/>
    <x v="0"/>
    <s v="IND"/>
    <x v="3304"/>
    <x v="0"/>
  </r>
  <r>
    <x v="7"/>
    <x v="440"/>
    <s v="7 DHIREN LINGDO"/>
    <x v="0"/>
    <s v="IND"/>
    <x v="2233"/>
    <x v="0"/>
  </r>
  <r>
    <x v="7"/>
    <x v="440"/>
    <s v="8 DWIJENDRA BHATTACHARJEE"/>
    <x v="0"/>
    <s v="ICS"/>
    <x v="149"/>
    <x v="0"/>
  </r>
  <r>
    <x v="7"/>
    <x v="440"/>
    <s v="9 GOBINDA KALITA"/>
    <x v="0"/>
    <s v="IND"/>
    <x v="3305"/>
    <x v="0"/>
  </r>
  <r>
    <x v="7"/>
    <x v="440"/>
    <s v="10 CHANDRA MOHAN KAKATI"/>
    <x v="0"/>
    <s v="IND"/>
    <x v="2970"/>
    <x v="0"/>
  </r>
  <r>
    <x v="7"/>
    <x v="440"/>
    <s v="11 AMBU BORA"/>
    <x v="0"/>
    <s v="IND"/>
    <x v="2684"/>
    <x v="0"/>
  </r>
  <r>
    <x v="7"/>
    <x v="440"/>
    <s v="12 RAM CHANDRA BAISHYA"/>
    <x v="0"/>
    <s v="IND"/>
    <x v="2641"/>
    <x v="0"/>
  </r>
  <r>
    <x v="7"/>
    <x v="440"/>
    <s v="13 NIZAMUL HAQUE"/>
    <x v="0"/>
    <s v="IND"/>
    <x v="3306"/>
    <x v="0"/>
  </r>
  <r>
    <x v="7"/>
    <x v="440"/>
    <s v="14 PUTUL SING TERON"/>
    <x v="0"/>
    <s v="IND"/>
    <x v="3307"/>
    <x v="0"/>
  </r>
  <r>
    <x v="7"/>
    <x v="440"/>
    <s v="15 MONO MOHAN DAS"/>
    <x v="0"/>
    <s v="IND"/>
    <x v="507"/>
    <x v="0"/>
  </r>
  <r>
    <x v="7"/>
    <x v="440"/>
    <s v="16 SURENDRA BORA"/>
    <x v="0"/>
    <s v="IND"/>
    <x v="2670"/>
    <x v="0"/>
  </r>
  <r>
    <x v="7"/>
    <x v="440"/>
    <s v="17 PRADIP KUMAR SAIKIA"/>
    <x v="0"/>
    <s v="IND"/>
    <x v="3299"/>
    <x v="0"/>
  </r>
  <r>
    <x v="7"/>
    <x v="441"/>
    <s v="1 BIRAJ KUMAR SARMA"/>
    <x v="0"/>
    <s v="IND"/>
    <x v="3308"/>
    <x v="0"/>
  </r>
  <r>
    <x v="7"/>
    <x v="441"/>
    <s v="2 PHANI SARMA"/>
    <x v="0"/>
    <s v="INC"/>
    <x v="3309"/>
    <x v="0"/>
  </r>
  <r>
    <x v="7"/>
    <x v="441"/>
    <s v="3 LATISH CH. RABHA"/>
    <x v="0"/>
    <s v="IND"/>
    <x v="3310"/>
    <x v="0"/>
  </r>
  <r>
    <x v="7"/>
    <x v="441"/>
    <s v="4 BHASKAR SARMA"/>
    <x v="0"/>
    <s v="BJP"/>
    <x v="526"/>
    <x v="0"/>
  </r>
  <r>
    <x v="7"/>
    <x v="441"/>
    <s v="5 PROMOD BARMAN"/>
    <x v="0"/>
    <s v="JNP"/>
    <x v="3311"/>
    <x v="0"/>
  </r>
  <r>
    <x v="7"/>
    <x v="441"/>
    <s v="6 SYED MAHEDI ALAM BORA"/>
    <x v="0"/>
    <s v="IND"/>
    <x v="3307"/>
    <x v="0"/>
  </r>
  <r>
    <x v="7"/>
    <x v="441"/>
    <s v="7 DILIP CHAKRAVORTY"/>
    <x v="0"/>
    <s v="IND"/>
    <x v="2863"/>
    <x v="0"/>
  </r>
  <r>
    <x v="7"/>
    <x v="441"/>
    <s v="8 TAFIQUL HUSSAIN"/>
    <x v="0"/>
    <s v="IND"/>
    <x v="3273"/>
    <x v="0"/>
  </r>
  <r>
    <x v="7"/>
    <x v="441"/>
    <s v="9 ABU SADEK MOHD. YASIN"/>
    <x v="0"/>
    <s v="IND"/>
    <x v="2675"/>
    <x v="0"/>
  </r>
  <r>
    <x v="7"/>
    <x v="441"/>
    <s v="10 ASHOK KUMAR JAIN"/>
    <x v="0"/>
    <s v="IND"/>
    <x v="2929"/>
    <x v="0"/>
  </r>
  <r>
    <x v="7"/>
    <x v="442"/>
    <s v="1 RAMENDRA NARAYAN KALITA"/>
    <x v="0"/>
    <s v="IND"/>
    <x v="3312"/>
    <x v="0"/>
  </r>
  <r>
    <x v="7"/>
    <x v="442"/>
    <s v="2 JAI KR. JAIN"/>
    <x v="0"/>
    <s v="INC"/>
    <x v="3313"/>
    <x v="0"/>
  </r>
  <r>
    <x v="7"/>
    <x v="442"/>
    <s v="3 PRANESWAR KALITA"/>
    <x v="0"/>
    <s v="CPM"/>
    <x v="3284"/>
    <x v="0"/>
  </r>
  <r>
    <x v="7"/>
    <x v="442"/>
    <s v="4 KALIPADA SEN"/>
    <x v="0"/>
    <s v="IND"/>
    <x v="2116"/>
    <x v="0"/>
  </r>
  <r>
    <x v="7"/>
    <x v="442"/>
    <s v="5 BINAY BASUMATARY"/>
    <x v="0"/>
    <s v="IND"/>
    <x v="3258"/>
    <x v="0"/>
  </r>
  <r>
    <x v="7"/>
    <x v="442"/>
    <s v="6 DHIRESEAR KALITA"/>
    <x v="0"/>
    <s v="CPI"/>
    <x v="2362"/>
    <x v="0"/>
  </r>
  <r>
    <x v="7"/>
    <x v="442"/>
    <s v="7 MAHITOSH ROY"/>
    <x v="0"/>
    <s v="BJP"/>
    <x v="3314"/>
    <x v="0"/>
  </r>
  <r>
    <x v="7"/>
    <x v="442"/>
    <s v="8 KISHORE SINGH"/>
    <x v="0"/>
    <s v="IND"/>
    <x v="1484"/>
    <x v="0"/>
  </r>
  <r>
    <x v="7"/>
    <x v="442"/>
    <s v="9 NASSAR AHMED"/>
    <x v="0"/>
    <s v="IND"/>
    <x v="3315"/>
    <x v="0"/>
  </r>
  <r>
    <x v="7"/>
    <x v="442"/>
    <s v="10 ASWINI KR. DAS"/>
    <x v="0"/>
    <s v="JNP"/>
    <x v="2863"/>
    <x v="0"/>
  </r>
  <r>
    <x v="7"/>
    <x v="442"/>
    <s v="11 BASANTA BAISHYA"/>
    <x v="0"/>
    <s v="ICS"/>
    <x v="3316"/>
    <x v="0"/>
  </r>
  <r>
    <x v="7"/>
    <x v="442"/>
    <s v="12 FAIZUR RAHMAN"/>
    <x v="0"/>
    <s v="IND"/>
    <x v="2369"/>
    <x v="0"/>
  </r>
  <r>
    <x v="7"/>
    <x v="442"/>
    <s v="13 DEBANANDA DUTTA"/>
    <x v="0"/>
    <s v="IND"/>
    <x v="2976"/>
    <x v="0"/>
  </r>
  <r>
    <x v="7"/>
    <x v="442"/>
    <s v="14 SATYA NARAYAN DHIRASHARIA"/>
    <x v="0"/>
    <s v="IND"/>
    <x v="3317"/>
    <x v="0"/>
  </r>
  <r>
    <x v="7"/>
    <x v="442"/>
    <s v="14 SUSHIL KR. AGARWALA"/>
    <x v="0"/>
    <s v="IND"/>
    <x v="3317"/>
    <x v="0"/>
  </r>
  <r>
    <x v="7"/>
    <x v="443"/>
    <s v="1 KAMAKHYA CHARAN CHOUDHURY"/>
    <x v="0"/>
    <s v="IND"/>
    <x v="3318"/>
    <x v="0"/>
  </r>
  <r>
    <x v="7"/>
    <x v="443"/>
    <s v="2 MD. SHAUKAT ALI"/>
    <x v="0"/>
    <s v="INC"/>
    <x v="3319"/>
    <x v="0"/>
  </r>
  <r>
    <x v="7"/>
    <x v="443"/>
    <s v="3 AZIZUR RAHMAN"/>
    <x v="0"/>
    <s v="IND"/>
    <x v="3320"/>
    <x v="0"/>
  </r>
  <r>
    <x v="7"/>
    <x v="443"/>
    <s v="4 RABINDRA NATH NALAKAR"/>
    <x v="0"/>
    <s v="JNP"/>
    <x v="3321"/>
    <x v="0"/>
  </r>
  <r>
    <x v="7"/>
    <x v="443"/>
    <s v="5 NAUSHAD ALI"/>
    <x v="0"/>
    <s v="IND"/>
    <x v="3322"/>
    <x v="0"/>
  </r>
  <r>
    <x v="7"/>
    <x v="443"/>
    <s v="6 RAMESH KALITA"/>
    <x v="0"/>
    <s v="LKD"/>
    <x v="2945"/>
    <x v="0"/>
  </r>
  <r>
    <x v="7"/>
    <x v="443"/>
    <s v="6 HAREKRISHNA BHARAH"/>
    <x v="0"/>
    <s v="BJP"/>
    <x v="2945"/>
    <x v="0"/>
  </r>
  <r>
    <x v="7"/>
    <x v="443"/>
    <s v="8 PABITRA HAZARIKA"/>
    <x v="0"/>
    <s v="IND"/>
    <x v="2794"/>
    <x v="0"/>
  </r>
  <r>
    <x v="7"/>
    <x v="444"/>
    <s v="1 MAYIDUL ISLAM BORA"/>
    <x v="0"/>
    <s v="IND"/>
    <x v="3323"/>
    <x v="0"/>
  </r>
  <r>
    <x v="7"/>
    <x v="444"/>
    <s v="2 ABDUL LATIF DEWAN"/>
    <x v="0"/>
    <s v="IND"/>
    <x v="3324"/>
    <x v="0"/>
  </r>
  <r>
    <x v="7"/>
    <x v="444"/>
    <s v="3 MATHURA DEKA"/>
    <x v="0"/>
    <s v="CPI"/>
    <x v="3325"/>
    <x v="0"/>
  </r>
  <r>
    <x v="7"/>
    <x v="444"/>
    <s v="4 MANBANDRA KALITA"/>
    <x v="0"/>
    <s v="INC"/>
    <x v="1373"/>
    <x v="0"/>
  </r>
  <r>
    <x v="7"/>
    <x v="444"/>
    <s v="5 DAIBA SAKTI DEKA"/>
    <x v="0"/>
    <s v="IND"/>
    <x v="3326"/>
    <x v="0"/>
  </r>
  <r>
    <x v="7"/>
    <x v="444"/>
    <s v="6 GIRIN BARUA"/>
    <x v="0"/>
    <s v="IND"/>
    <x v="3327"/>
    <x v="0"/>
  </r>
  <r>
    <x v="7"/>
    <x v="444"/>
    <s v="7 CHANDI CHARAN DEKA"/>
    <x v="0"/>
    <s v="JNP"/>
    <x v="2484"/>
    <x v="0"/>
  </r>
  <r>
    <x v="7"/>
    <x v="444"/>
    <s v="8 HARESWAR BARMAN"/>
    <x v="0"/>
    <s v="IND"/>
    <x v="3328"/>
    <x v="0"/>
  </r>
  <r>
    <x v="7"/>
    <x v="444"/>
    <s v="9 SARIFUDDIN AHMED"/>
    <x v="0"/>
    <s v="IND"/>
    <x v="3329"/>
    <x v="0"/>
  </r>
  <r>
    <x v="7"/>
    <x v="444"/>
    <s v="10 UMESH SARMA"/>
    <x v="0"/>
    <s v="IND"/>
    <x v="3330"/>
    <x v="0"/>
  </r>
  <r>
    <x v="7"/>
    <x v="229"/>
    <s v="1 THANESWAR BORO"/>
    <x v="0"/>
    <s v="IND"/>
    <x v="3331"/>
    <x v="0"/>
  </r>
  <r>
    <x v="7"/>
    <x v="229"/>
    <s v="2 PURNA BORO"/>
    <x v="0"/>
    <s v="CPM"/>
    <x v="3332"/>
    <x v="0"/>
  </r>
  <r>
    <x v="7"/>
    <x v="229"/>
    <s v="3 GOLAP CH. BASUMATARY"/>
    <x v="0"/>
    <s v="PTC"/>
    <x v="3333"/>
    <x v="0"/>
  </r>
  <r>
    <x v="7"/>
    <x v="229"/>
    <s v="4 MANABENDRA SARMA"/>
    <x v="0"/>
    <s v="INC"/>
    <x v="3334"/>
    <x v="0"/>
  </r>
  <r>
    <x v="7"/>
    <x v="229"/>
    <s v="5 TAJUL ISLAM"/>
    <x v="0"/>
    <s v="IND"/>
    <x v="1451"/>
    <x v="0"/>
  </r>
  <r>
    <x v="7"/>
    <x v="229"/>
    <s v="6 ABDUL KHALEQUE"/>
    <x v="0"/>
    <s v="JNP"/>
    <x v="3335"/>
    <x v="0"/>
  </r>
  <r>
    <x v="7"/>
    <x v="229"/>
    <s v="7 MAHESH DAS"/>
    <x v="0"/>
    <s v="IND"/>
    <x v="3336"/>
    <x v="0"/>
  </r>
  <r>
    <x v="7"/>
    <x v="229"/>
    <s v="8 BHABEN BASUMATARY"/>
    <x v="0"/>
    <s v="IND"/>
    <x v="3014"/>
    <x v="0"/>
  </r>
  <r>
    <x v="7"/>
    <x v="229"/>
    <s v="9 JAMIR AHMED"/>
    <x v="0"/>
    <s v="IND"/>
    <x v="3337"/>
    <x v="0"/>
  </r>
  <r>
    <x v="7"/>
    <x v="229"/>
    <s v="10 SONESWAR BRAHMA"/>
    <x v="0"/>
    <s v="IND"/>
    <x v="3046"/>
    <x v="0"/>
  </r>
  <r>
    <x v="7"/>
    <x v="230"/>
    <s v="1 BHABEN NARJI"/>
    <x v="0"/>
    <s v="IND"/>
    <x v="3338"/>
    <x v="0"/>
  </r>
  <r>
    <x v="7"/>
    <x v="230"/>
    <s v="2 MANESWAR BORO"/>
    <x v="0"/>
    <s v="PTC"/>
    <x v="3339"/>
    <x v="0"/>
  </r>
  <r>
    <x v="7"/>
    <x v="230"/>
    <s v="3 PADAM BAHADUR CHOUHAN"/>
    <x v="0"/>
    <s v="IND"/>
    <x v="3340"/>
    <x v="0"/>
  </r>
  <r>
    <x v="7"/>
    <x v="230"/>
    <s v="4 AMBARISH CHANDRA LAHARI"/>
    <x v="0"/>
    <s v="INC"/>
    <x v="3341"/>
    <x v="0"/>
  </r>
  <r>
    <x v="7"/>
    <x v="230"/>
    <s v="5 AMITABH RABHA"/>
    <x v="0"/>
    <s v="IND"/>
    <x v="516"/>
    <x v="0"/>
  </r>
  <r>
    <x v="7"/>
    <x v="230"/>
    <s v="6 SAMSUL HAQUE"/>
    <x v="0"/>
    <s v="IND"/>
    <x v="3342"/>
    <x v="0"/>
  </r>
  <r>
    <x v="7"/>
    <x v="230"/>
    <s v="7 LOHIT CHANDRA DAS"/>
    <x v="0"/>
    <s v="CPI"/>
    <x v="1107"/>
    <x v="0"/>
  </r>
  <r>
    <x v="7"/>
    <x v="230"/>
    <s v="8 RAMESH MAZUMDAR"/>
    <x v="0"/>
    <s v="IND"/>
    <x v="75"/>
    <x v="0"/>
  </r>
  <r>
    <x v="7"/>
    <x v="230"/>
    <s v="9 ASHOK MUKHERJEE"/>
    <x v="0"/>
    <s v="IND"/>
    <x v="3343"/>
    <x v="0"/>
  </r>
  <r>
    <x v="7"/>
    <x v="230"/>
    <s v="10 KARNOWALISH MUSAHARI"/>
    <x v="0"/>
    <s v="IND"/>
    <x v="3344"/>
    <x v="0"/>
  </r>
  <r>
    <x v="7"/>
    <x v="230"/>
    <s v="11 PHANI CHOUDHURY"/>
    <x v="0"/>
    <s v="IND"/>
    <x v="3217"/>
    <x v="0"/>
  </r>
  <r>
    <x v="7"/>
    <x v="230"/>
    <s v="12 CHIT KUMAR BISWAKARMA"/>
    <x v="0"/>
    <s v="IND"/>
    <x v="2368"/>
    <x v="0"/>
  </r>
  <r>
    <x v="7"/>
    <x v="445"/>
    <s v="1 NAGEN SARMA"/>
    <x v="0"/>
    <s v="IND"/>
    <x v="3345"/>
    <x v="1"/>
  </r>
  <r>
    <x v="7"/>
    <x v="445"/>
    <s v="2 TRIKEN DAS"/>
    <x v="0"/>
    <s v="INC"/>
    <x v="3346"/>
    <x v="1"/>
  </r>
  <r>
    <x v="7"/>
    <x v="445"/>
    <s v="3 NAREN DUTTA"/>
    <x v="0"/>
    <s v="CPM"/>
    <x v="3347"/>
    <x v="1"/>
  </r>
  <r>
    <x v="7"/>
    <x v="445"/>
    <s v="4 CHANDRADHAR KALITA"/>
    <x v="0"/>
    <s v="IND"/>
    <x v="3348"/>
    <x v="1"/>
  </r>
  <r>
    <x v="7"/>
    <x v="445"/>
    <s v="5 TAIZUDDIN AHMED"/>
    <x v="0"/>
    <s v="IND"/>
    <x v="979"/>
    <x v="1"/>
  </r>
  <r>
    <x v="7"/>
    <x v="445"/>
    <s v="6 MAFUL ALI"/>
    <x v="0"/>
    <s v="IND"/>
    <x v="3349"/>
    <x v="1"/>
  </r>
  <r>
    <x v="7"/>
    <x v="445"/>
    <s v="7 BADAN CHANDRA TALUKDAR"/>
    <x v="0"/>
    <s v="JNP"/>
    <x v="3350"/>
    <x v="1"/>
  </r>
  <r>
    <x v="7"/>
    <x v="445"/>
    <s v="8 SASHIBHUSAN CHOUDHURY"/>
    <x v="0"/>
    <s v="BJP"/>
    <x v="1484"/>
    <x v="1"/>
  </r>
  <r>
    <x v="7"/>
    <x v="445"/>
    <s v="9 MAHESH CHAKRAVARTY"/>
    <x v="0"/>
    <s v="ICS"/>
    <x v="3262"/>
    <x v="1"/>
  </r>
  <r>
    <x v="7"/>
    <x v="445"/>
    <s v="10 HARMOHAN BARMAN"/>
    <x v="0"/>
    <s v="IND"/>
    <x v="2881"/>
    <x v="1"/>
  </r>
  <r>
    <x v="7"/>
    <x v="445"/>
    <s v="11 BIMLA DAS"/>
    <x v="1"/>
    <s v="IND"/>
    <x v="3351"/>
    <x v="1"/>
  </r>
  <r>
    <x v="7"/>
    <x v="446"/>
    <s v="1 PULAKESH BARUA"/>
    <x v="0"/>
    <s v="IND"/>
    <x v="3352"/>
    <x v="0"/>
  </r>
  <r>
    <x v="7"/>
    <x v="446"/>
    <s v="2 SONABAR ALI"/>
    <x v="0"/>
    <s v="IND"/>
    <x v="3353"/>
    <x v="0"/>
  </r>
  <r>
    <x v="7"/>
    <x v="446"/>
    <s v="3 SEIKH CHAND MOHAMMAD"/>
    <x v="0"/>
    <s v="INC"/>
    <x v="2243"/>
    <x v="0"/>
  </r>
  <r>
    <x v="7"/>
    <x v="446"/>
    <s v="4 BHUBAN CHOUDHURY"/>
    <x v="0"/>
    <s v="IND"/>
    <x v="1476"/>
    <x v="0"/>
  </r>
  <r>
    <x v="7"/>
    <x v="446"/>
    <s v="5 SURESH MAHANTA"/>
    <x v="0"/>
    <s v="IND"/>
    <x v="2400"/>
    <x v="0"/>
  </r>
  <r>
    <x v="7"/>
    <x v="446"/>
    <s v="6 NARAYAN DEKA"/>
    <x v="0"/>
    <s v="IND"/>
    <x v="2794"/>
    <x v="0"/>
  </r>
  <r>
    <x v="7"/>
    <x v="446"/>
    <s v="7 ABDUL MANNAN"/>
    <x v="0"/>
    <s v="JNP"/>
    <x v="3354"/>
    <x v="0"/>
  </r>
  <r>
    <x v="7"/>
    <x v="447"/>
    <s v="1 CHANDRA MOHAN PATOWARI"/>
    <x v="0"/>
    <s v="IND"/>
    <x v="3355"/>
    <x v="0"/>
  </r>
  <r>
    <x v="7"/>
    <x v="447"/>
    <s v="2 BHUMIDHAR BARMAN"/>
    <x v="0"/>
    <s v="INC"/>
    <x v="3356"/>
    <x v="0"/>
  </r>
  <r>
    <x v="7"/>
    <x v="447"/>
    <s v="3 RAJEN BARUA"/>
    <x v="0"/>
    <s v="CPM"/>
    <x v="2957"/>
    <x v="0"/>
  </r>
  <r>
    <x v="7"/>
    <x v="447"/>
    <s v="4 RAMANI BARMAN"/>
    <x v="0"/>
    <s v="JNP"/>
    <x v="2566"/>
    <x v="0"/>
  </r>
  <r>
    <x v="7"/>
    <x v="447"/>
    <s v="5 KHITISH BARMAN"/>
    <x v="0"/>
    <s v="BJP"/>
    <x v="3357"/>
    <x v="0"/>
  </r>
  <r>
    <x v="7"/>
    <x v="448"/>
    <s v="1 REKHA RANI DAS BORO"/>
    <x v="1"/>
    <s v="IND"/>
    <x v="3358"/>
    <x v="1"/>
  </r>
  <r>
    <x v="7"/>
    <x v="448"/>
    <s v="2 ALIT CHANDRA BORO"/>
    <x v="0"/>
    <s v="PTC"/>
    <x v="3359"/>
    <x v="1"/>
  </r>
  <r>
    <x v="7"/>
    <x v="448"/>
    <s v="3 KHAGENDRA BASUMATARY"/>
    <x v="0"/>
    <s v="INC"/>
    <x v="3360"/>
    <x v="1"/>
  </r>
  <r>
    <x v="7"/>
    <x v="448"/>
    <s v="4 SURENDRA NATH DAS"/>
    <x v="0"/>
    <s v="ICS"/>
    <x v="3361"/>
    <x v="1"/>
  </r>
  <r>
    <x v="7"/>
    <x v="449"/>
    <s v="1 SUREN SWARGIARY"/>
    <x v="0"/>
    <s v="IND"/>
    <x v="3362"/>
    <x v="0"/>
  </r>
  <r>
    <x v="7"/>
    <x v="449"/>
    <s v="2 CHILARAI UZIR"/>
    <x v="0"/>
    <s v="PTC"/>
    <x v="3363"/>
    <x v="0"/>
  </r>
  <r>
    <x v="7"/>
    <x v="449"/>
    <s v="3 RAM DAS BORO"/>
    <x v="0"/>
    <s v="INC"/>
    <x v="2451"/>
    <x v="0"/>
  </r>
  <r>
    <x v="7"/>
    <x v="449"/>
    <s v="4 SATISH JWHWLAO"/>
    <x v="0"/>
    <s v="IND"/>
    <x v="3364"/>
    <x v="0"/>
  </r>
  <r>
    <x v="7"/>
    <x v="449"/>
    <s v="5 BALIN DAS"/>
    <x v="0"/>
    <s v="IND"/>
    <x v="3365"/>
    <x v="0"/>
  </r>
  <r>
    <x v="7"/>
    <x v="449"/>
    <s v="6 NABIN BASUMATARY"/>
    <x v="0"/>
    <s v="IND"/>
    <x v="3366"/>
    <x v="0"/>
  </r>
  <r>
    <x v="7"/>
    <x v="449"/>
    <s v="7 GUNADHAR UZIR"/>
    <x v="0"/>
    <s v="IND"/>
    <x v="1501"/>
    <x v="0"/>
  </r>
  <r>
    <x v="7"/>
    <x v="449"/>
    <s v="8 MANIK DAS"/>
    <x v="0"/>
    <s v="IND"/>
    <x v="3367"/>
    <x v="0"/>
  </r>
  <r>
    <x v="7"/>
    <x v="449"/>
    <s v="9 HARI CHANDRA BORO"/>
    <x v="0"/>
    <s v="IND"/>
    <x v="90"/>
    <x v="0"/>
  </r>
  <r>
    <x v="7"/>
    <x v="449"/>
    <s v="10 SANTI RABHA"/>
    <x v="0"/>
    <s v="ICS"/>
    <x v="3045"/>
    <x v="0"/>
  </r>
  <r>
    <x v="7"/>
    <x v="449"/>
    <s v="11 KHARGESWAR DEKA"/>
    <x v="0"/>
    <s v="IND"/>
    <x v="3368"/>
    <x v="0"/>
  </r>
  <r>
    <x v="7"/>
    <x v="450"/>
    <s v="1 DURGA DAS BORO"/>
    <x v="0"/>
    <s v="IND"/>
    <x v="3369"/>
    <x v="1"/>
  </r>
  <r>
    <x v="7"/>
    <x v="450"/>
    <s v="2 RANJIT KUMAR BORO"/>
    <x v="0"/>
    <s v="PTC"/>
    <x v="3370"/>
    <x v="1"/>
  </r>
  <r>
    <x v="7"/>
    <x v="450"/>
    <s v="3 PRAN KRISHNA DAS"/>
    <x v="0"/>
    <s v="CPM"/>
    <x v="3371"/>
    <x v="1"/>
  </r>
  <r>
    <x v="7"/>
    <x v="450"/>
    <s v="4 MRIDULA SAHARTA"/>
    <x v="1"/>
    <s v="INC"/>
    <x v="3372"/>
    <x v="1"/>
  </r>
  <r>
    <x v="7"/>
    <x v="450"/>
    <s v="5 FARIDANAND KUJUR"/>
    <x v="0"/>
    <s v="IND"/>
    <x v="3373"/>
    <x v="1"/>
  </r>
  <r>
    <x v="7"/>
    <x v="450"/>
    <s v="6 DINA NATH DAS"/>
    <x v="0"/>
    <s v="IND"/>
    <x v="2384"/>
    <x v="1"/>
  </r>
  <r>
    <x v="7"/>
    <x v="450"/>
    <s v="7 SAJAN KR. PATOWARI"/>
    <x v="0"/>
    <s v="IND"/>
    <x v="3374"/>
    <x v="1"/>
  </r>
  <r>
    <x v="7"/>
    <x v="450"/>
    <s v="8 SOBI HAJOWARI"/>
    <x v="0"/>
    <s v="IND"/>
    <x v="3375"/>
    <x v="1"/>
  </r>
  <r>
    <x v="7"/>
    <x v="450"/>
    <s v="9 PADAM BAHADUR CHOUHAN"/>
    <x v="0"/>
    <s v="IND"/>
    <x v="3376"/>
    <x v="1"/>
  </r>
  <r>
    <x v="7"/>
    <x v="450"/>
    <s v="10 JITENDRA NATH BORO"/>
    <x v="0"/>
    <s v="JNP"/>
    <x v="45"/>
    <x v="1"/>
  </r>
  <r>
    <x v="7"/>
    <x v="450"/>
    <s v="11 BADAL CHANDRA SAHA"/>
    <x v="0"/>
    <s v="IND"/>
    <x v="3377"/>
    <x v="1"/>
  </r>
  <r>
    <x v="7"/>
    <x v="450"/>
    <s v="12 JOSEPH MALIK"/>
    <x v="0"/>
    <s v="IND"/>
    <x v="2472"/>
    <x v="1"/>
  </r>
  <r>
    <x v="7"/>
    <x v="450"/>
    <s v="13 KUL PRASAD CHAPAGAIN"/>
    <x v="0"/>
    <s v="IND"/>
    <x v="2275"/>
    <x v="1"/>
  </r>
  <r>
    <x v="7"/>
    <x v="450"/>
    <s v="14 KESHAB CHANDRA HAZARIKA"/>
    <x v="0"/>
    <s v="ICS"/>
    <x v="320"/>
    <x v="1"/>
  </r>
  <r>
    <x v="7"/>
    <x v="450"/>
    <s v="15 AKBARUDDIN AHMED"/>
    <x v="0"/>
    <s v="IND"/>
    <x v="2357"/>
    <x v="1"/>
  </r>
  <r>
    <x v="7"/>
    <x v="451"/>
    <s v="1 MOHENDRA MOHAN RAI CHOUDHURY"/>
    <x v="0"/>
    <s v="IND"/>
    <x v="3378"/>
    <x v="0"/>
  </r>
  <r>
    <x v="7"/>
    <x v="451"/>
    <s v="2 SIDDIQUE ALI"/>
    <x v="0"/>
    <s v="IND"/>
    <x v="2340"/>
    <x v="0"/>
  </r>
  <r>
    <x v="7"/>
    <x v="451"/>
    <s v="3 KHAGEN BARO"/>
    <x v="0"/>
    <s v="PTC"/>
    <x v="255"/>
    <x v="0"/>
  </r>
  <r>
    <x v="7"/>
    <x v="451"/>
    <s v="4 RATNESWAR SAHARIA"/>
    <x v="0"/>
    <s v="INC"/>
    <x v="3379"/>
    <x v="0"/>
  </r>
  <r>
    <x v="7"/>
    <x v="451"/>
    <s v="5 NAGEN SARMA"/>
    <x v="0"/>
    <s v="JNP"/>
    <x v="3380"/>
    <x v="0"/>
  </r>
  <r>
    <x v="7"/>
    <x v="451"/>
    <s v="6 LAKSHMI KANTA SAIKIA"/>
    <x v="0"/>
    <s v="ICS"/>
    <x v="3381"/>
    <x v="0"/>
  </r>
  <r>
    <x v="7"/>
    <x v="451"/>
    <s v="7 ISWAR CHANDRA BARO"/>
    <x v="0"/>
    <s v="IND"/>
    <x v="3382"/>
    <x v="0"/>
  </r>
  <r>
    <x v="7"/>
    <x v="451"/>
    <s v="8 RAMKRISHNA"/>
    <x v="0"/>
    <s v="BJP"/>
    <x v="3383"/>
    <x v="0"/>
  </r>
  <r>
    <x v="7"/>
    <x v="451"/>
    <s v="9 MUKUL SAIKIA"/>
    <x v="0"/>
    <s v="IND"/>
    <x v="3384"/>
    <x v="0"/>
  </r>
  <r>
    <x v="7"/>
    <x v="452"/>
    <s v="1 ZOLI NATH SARMA"/>
    <x v="0"/>
    <s v="IND"/>
    <x v="3385"/>
    <x v="0"/>
  </r>
  <r>
    <x v="7"/>
    <x v="452"/>
    <s v="2 MADHAB RAJBONGSHI"/>
    <x v="0"/>
    <s v="JNP"/>
    <x v="3386"/>
    <x v="0"/>
  </r>
  <r>
    <x v="7"/>
    <x v="452"/>
    <s v="3 MAHTAB ALI"/>
    <x v="0"/>
    <s v="IND"/>
    <x v="3387"/>
    <x v="0"/>
  </r>
  <r>
    <x v="7"/>
    <x v="452"/>
    <s v="4 PRABHAT BARUA"/>
    <x v="0"/>
    <s v="INC"/>
    <x v="3388"/>
    <x v="0"/>
  </r>
  <r>
    <x v="7"/>
    <x v="452"/>
    <s v="5 NARENDRA NATH GOSWAMI"/>
    <x v="0"/>
    <s v="IND"/>
    <x v="3389"/>
    <x v="0"/>
  </r>
  <r>
    <x v="7"/>
    <x v="452"/>
    <s v="6 MOHIRAM BORA"/>
    <x v="0"/>
    <s v="IND"/>
    <x v="3329"/>
    <x v="0"/>
  </r>
  <r>
    <x v="7"/>
    <x v="452"/>
    <s v="7 JITENDRA NATH SAHARIA"/>
    <x v="0"/>
    <s v="ICS"/>
    <x v="2378"/>
    <x v="0"/>
  </r>
  <r>
    <x v="7"/>
    <x v="452"/>
    <s v="8 SAHIRUDDIN"/>
    <x v="0"/>
    <s v="IND"/>
    <x v="2191"/>
    <x v="0"/>
  </r>
  <r>
    <x v="7"/>
    <x v="453"/>
    <s v="1 NILAMONI DAS"/>
    <x v="0"/>
    <s v="IND"/>
    <x v="3390"/>
    <x v="0"/>
  </r>
  <r>
    <x v="7"/>
    <x v="453"/>
    <s v="2 MATILA MANDAL"/>
    <x v="0"/>
    <s v="IND"/>
    <x v="3391"/>
    <x v="0"/>
  </r>
  <r>
    <x v="7"/>
    <x v="453"/>
    <s v="3 KARTIK SARKAR"/>
    <x v="0"/>
    <s v="INC"/>
    <x v="3392"/>
    <x v="0"/>
  </r>
  <r>
    <x v="7"/>
    <x v="453"/>
    <s v="4 RAMA HAZARIKA"/>
    <x v="0"/>
    <s v="ICS"/>
    <x v="3393"/>
    <x v="0"/>
  </r>
  <r>
    <x v="7"/>
    <x v="453"/>
    <s v="5 PADMA RAM BANIA"/>
    <x v="0"/>
    <s v="JNP"/>
    <x v="3394"/>
    <x v="0"/>
  </r>
  <r>
    <x v="7"/>
    <x v="453"/>
    <s v="6 RABINDRA"/>
    <x v="0"/>
    <s v="IND"/>
    <x v="1296"/>
    <x v="0"/>
  </r>
  <r>
    <x v="7"/>
    <x v="453"/>
    <s v="7 GANESH DAS"/>
    <x v="0"/>
    <s v="IND"/>
    <x v="3395"/>
    <x v="0"/>
  </r>
  <r>
    <x v="7"/>
    <x v="453"/>
    <s v="8 HARENDRA KUMAR BANIA"/>
    <x v="0"/>
    <s v="IND"/>
    <x v="3396"/>
    <x v="0"/>
  </r>
  <r>
    <x v="7"/>
    <x v="454"/>
    <s v="1 ABDUL JABBAR"/>
    <x v="0"/>
    <s v="IND"/>
    <x v="3397"/>
    <x v="1"/>
  </r>
  <r>
    <x v="7"/>
    <x v="454"/>
    <s v="2 SUBODH GHOSE"/>
    <x v="0"/>
    <s v="IND"/>
    <x v="3398"/>
    <x v="1"/>
  </r>
  <r>
    <x v="7"/>
    <x v="454"/>
    <s v="3 SYEDA ANWARA TAIMUR"/>
    <x v="1"/>
    <s v="INC"/>
    <x v="3399"/>
    <x v="1"/>
  </r>
  <r>
    <x v="7"/>
    <x v="454"/>
    <s v="4 KAMAKHYA CHARAN SAHA"/>
    <x v="0"/>
    <s v="JNP"/>
    <x v="3400"/>
    <x v="1"/>
  </r>
  <r>
    <x v="7"/>
    <x v="454"/>
    <s v="5 DILIP SAHA"/>
    <x v="0"/>
    <s v="IND"/>
    <x v="2927"/>
    <x v="1"/>
  </r>
  <r>
    <x v="7"/>
    <x v="454"/>
    <s v="6 HOKJAL ALI"/>
    <x v="0"/>
    <s v="ICS"/>
    <x v="2970"/>
    <x v="1"/>
  </r>
  <r>
    <x v="7"/>
    <x v="455"/>
    <s v="1 BINAL KHUNGUR BASUMATARI"/>
    <x v="0"/>
    <s v="IND"/>
    <x v="3401"/>
    <x v="0"/>
  </r>
  <r>
    <x v="7"/>
    <x v="455"/>
    <s v="2 PROLOY KUMAR BASUMATARI"/>
    <x v="0"/>
    <s v="PTC"/>
    <x v="3402"/>
    <x v="0"/>
  </r>
  <r>
    <x v="7"/>
    <x v="455"/>
    <s v="3 ROHIT CHANDRA BRAHMA"/>
    <x v="0"/>
    <s v="INC"/>
    <x v="3403"/>
    <x v="0"/>
  </r>
  <r>
    <x v="7"/>
    <x v="455"/>
    <s v="4 RAMESWAR BORO"/>
    <x v="0"/>
    <s v="IND"/>
    <x v="3404"/>
    <x v="0"/>
  </r>
  <r>
    <x v="7"/>
    <x v="455"/>
    <s v="5 MADHAB CH. NARZARI"/>
    <x v="0"/>
    <s v="IND"/>
    <x v="3405"/>
    <x v="0"/>
  </r>
  <r>
    <x v="7"/>
    <x v="455"/>
    <s v="6 NANGAL CHANDI BRAHMA"/>
    <x v="0"/>
    <s v="JNP"/>
    <x v="1448"/>
    <x v="0"/>
  </r>
  <r>
    <x v="7"/>
    <x v="455"/>
    <s v="7 BAHADUR BASUMATARI"/>
    <x v="0"/>
    <s v="ICS"/>
    <x v="3406"/>
    <x v="0"/>
  </r>
  <r>
    <x v="7"/>
    <x v="455"/>
    <s v="8 SURYA CHARAN GAYARI"/>
    <x v="0"/>
    <s v="BJP"/>
    <x v="3407"/>
    <x v="0"/>
  </r>
  <r>
    <x v="7"/>
    <x v="456"/>
    <s v="1 SILVIUB CONDPAN"/>
    <x v="0"/>
    <s v="INC"/>
    <x v="3408"/>
    <x v="0"/>
  </r>
  <r>
    <x v="7"/>
    <x v="456"/>
    <s v="2 JIGACHARAN BRAHMA"/>
    <x v="0"/>
    <s v="PTC"/>
    <x v="3409"/>
    <x v="0"/>
  </r>
  <r>
    <x v="7"/>
    <x v="456"/>
    <s v="3 RAMCHANDRA SINGH"/>
    <x v="0"/>
    <s v="IND"/>
    <x v="3410"/>
    <x v="0"/>
  </r>
  <r>
    <x v="7"/>
    <x v="456"/>
    <s v="4 PHILIMON BADKEY"/>
    <x v="0"/>
    <s v="IND"/>
    <x v="3411"/>
    <x v="0"/>
  </r>
  <r>
    <x v="7"/>
    <x v="456"/>
    <s v="5 REWATI UPADHYAYA"/>
    <x v="0"/>
    <s v="JNP"/>
    <x v="3060"/>
    <x v="0"/>
  </r>
  <r>
    <x v="7"/>
    <x v="456"/>
    <s v="6 SIRAJUL HAQUE"/>
    <x v="0"/>
    <s v="IND"/>
    <x v="989"/>
    <x v="0"/>
  </r>
  <r>
    <x v="7"/>
    <x v="456"/>
    <s v="7 PABAN HAZARIKA"/>
    <x v="0"/>
    <s v="IND"/>
    <x v="3412"/>
    <x v="0"/>
  </r>
  <r>
    <x v="7"/>
    <x v="456"/>
    <s v="8 KHAGENDRA NATH BASUMATARI"/>
    <x v="0"/>
    <s v="ICS"/>
    <x v="312"/>
    <x v="0"/>
  </r>
  <r>
    <x v="7"/>
    <x v="457"/>
    <s v="1 HIRANYA BORA"/>
    <x v="0"/>
    <s v="INC"/>
    <x v="3413"/>
    <x v="0"/>
  </r>
  <r>
    <x v="7"/>
    <x v="457"/>
    <s v="2 JOSEPH TOPPO"/>
    <x v="0"/>
    <s v="IND"/>
    <x v="3414"/>
    <x v="0"/>
  </r>
  <r>
    <x v="7"/>
    <x v="457"/>
    <s v="3 AMAL GHOSE DASTIDAR"/>
    <x v="0"/>
    <s v="CPM"/>
    <x v="3415"/>
    <x v="0"/>
  </r>
  <r>
    <x v="7"/>
    <x v="457"/>
    <s v="4 BHIMANANDA TANTI"/>
    <x v="0"/>
    <s v="IND"/>
    <x v="3416"/>
    <x v="0"/>
  </r>
  <r>
    <x v="7"/>
    <x v="457"/>
    <s v="5 LILA KANTA BODO"/>
    <x v="0"/>
    <s v="PTC"/>
    <x v="2461"/>
    <x v="0"/>
  </r>
  <r>
    <x v="7"/>
    <x v="457"/>
    <s v="6 ASHOK ROY"/>
    <x v="0"/>
    <s v="IND"/>
    <x v="3417"/>
    <x v="0"/>
  </r>
  <r>
    <x v="7"/>
    <x v="457"/>
    <s v="7 JOYNATH KOMAR"/>
    <x v="0"/>
    <s v="IND"/>
    <x v="3418"/>
    <x v="0"/>
  </r>
  <r>
    <x v="7"/>
    <x v="457"/>
    <s v="8 ARUN KUMAR DAS"/>
    <x v="0"/>
    <s v="JNP"/>
    <x v="3419"/>
    <x v="0"/>
  </r>
  <r>
    <x v="7"/>
    <x v="457"/>
    <s v="9 RAM PRASAD SAHU"/>
    <x v="0"/>
    <s v="ICS"/>
    <x v="3420"/>
    <x v="0"/>
  </r>
  <r>
    <x v="7"/>
    <x v="457"/>
    <s v="10 PRABIN CHANDRA DEKA"/>
    <x v="0"/>
    <s v="IND"/>
    <x v="3315"/>
    <x v="0"/>
  </r>
  <r>
    <x v="7"/>
    <x v="458"/>
    <s v="1 PRAFULLA GOSWAMI"/>
    <x v="0"/>
    <s v="IND"/>
    <x v="3421"/>
    <x v="0"/>
  </r>
  <r>
    <x v="7"/>
    <x v="458"/>
    <s v="2 KSHEMRAJ ADHIKARI"/>
    <x v="0"/>
    <s v="INC"/>
    <x v="3422"/>
    <x v="0"/>
  </r>
  <r>
    <x v="7"/>
    <x v="458"/>
    <s v="3 KAMAL BASUMATARI"/>
    <x v="0"/>
    <s v="PTC"/>
    <x v="879"/>
    <x v="0"/>
  </r>
  <r>
    <x v="7"/>
    <x v="458"/>
    <s v="4 MADHAB UPADHYAYA BHATTARAI"/>
    <x v="0"/>
    <s v="IND"/>
    <x v="3423"/>
    <x v="0"/>
  </r>
  <r>
    <x v="7"/>
    <x v="458"/>
    <s v="5 EMILE MALAR"/>
    <x v="0"/>
    <s v="ICS"/>
    <x v="165"/>
    <x v="0"/>
  </r>
  <r>
    <x v="7"/>
    <x v="458"/>
    <s v="6 GOLOK NATH"/>
    <x v="0"/>
    <s v="LKD"/>
    <x v="3424"/>
    <x v="0"/>
  </r>
  <r>
    <x v="7"/>
    <x v="458"/>
    <s v="7 HUMESWAR NARZARI"/>
    <x v="0"/>
    <s v="IND"/>
    <x v="3425"/>
    <x v="0"/>
  </r>
  <r>
    <x v="7"/>
    <x v="459"/>
    <s v="1 BRINDABON GOSWAMI"/>
    <x v="0"/>
    <s v="IND"/>
    <x v="3426"/>
    <x v="0"/>
  </r>
  <r>
    <x v="7"/>
    <x v="459"/>
    <s v="2 NAREN SARMA"/>
    <x v="0"/>
    <s v="INC"/>
    <x v="3427"/>
    <x v="0"/>
  </r>
  <r>
    <x v="7"/>
    <x v="459"/>
    <s v="3 SAYED ALI"/>
    <x v="0"/>
    <s v="IND"/>
    <x v="3428"/>
    <x v="0"/>
  </r>
  <r>
    <x v="7"/>
    <x v="459"/>
    <s v="4 SREEKANTA SARMA"/>
    <x v="0"/>
    <s v="IND"/>
    <x v="3429"/>
    <x v="0"/>
  </r>
  <r>
    <x v="7"/>
    <x v="459"/>
    <s v="5 GOLAM SAMDANI"/>
    <x v="0"/>
    <s v="IND"/>
    <x v="2367"/>
    <x v="0"/>
  </r>
  <r>
    <x v="7"/>
    <x v="460"/>
    <s v="1 GOLOK RAJBANSHI"/>
    <x v="0"/>
    <s v="INC"/>
    <x v="3430"/>
    <x v="0"/>
  </r>
  <r>
    <x v="7"/>
    <x v="460"/>
    <s v="2 DHANIRAM KHOSLA"/>
    <x v="0"/>
    <s v="CPM"/>
    <x v="3431"/>
    <x v="0"/>
  </r>
  <r>
    <x v="7"/>
    <x v="460"/>
    <s v="3 KAMISON MIRI"/>
    <x v="0"/>
    <s v="IND"/>
    <x v="3432"/>
    <x v="0"/>
  </r>
  <r>
    <x v="7"/>
    <x v="460"/>
    <s v="4 NIRMAL KANTI CHAKRABORTY"/>
    <x v="0"/>
    <s v="IND"/>
    <x v="3433"/>
    <x v="0"/>
  </r>
  <r>
    <x v="7"/>
    <x v="460"/>
    <s v="5 CYRIL LANG TOPPO"/>
    <x v="0"/>
    <s v="IND"/>
    <x v="3434"/>
    <x v="0"/>
  </r>
  <r>
    <x v="7"/>
    <x v="460"/>
    <s v="6 MAHIDHAR DUTTA"/>
    <x v="0"/>
    <s v="JNP"/>
    <x v="3435"/>
    <x v="0"/>
  </r>
  <r>
    <x v="7"/>
    <x v="460"/>
    <s v="7 KHILANDAR"/>
    <x v="0"/>
    <s v="ICS"/>
    <x v="995"/>
    <x v="0"/>
  </r>
  <r>
    <x v="7"/>
    <x v="460"/>
    <s v="8 LOKESWAR GOGOI"/>
    <x v="0"/>
    <s v="IND"/>
    <x v="3436"/>
    <x v="0"/>
  </r>
  <r>
    <x v="7"/>
    <x v="460"/>
    <s v="9 PAULUS KANDULANA"/>
    <x v="0"/>
    <s v="IND"/>
    <x v="1044"/>
    <x v="0"/>
  </r>
  <r>
    <x v="7"/>
    <x v="460"/>
    <s v="10 KANAK DAIMARI"/>
    <x v="0"/>
    <s v="IND"/>
    <x v="2185"/>
    <x v="0"/>
  </r>
  <r>
    <x v="7"/>
    <x v="460"/>
    <s v="11 KHARIKA SAORA"/>
    <x v="0"/>
    <s v="IND"/>
    <x v="751"/>
    <x v="0"/>
  </r>
  <r>
    <x v="7"/>
    <x v="460"/>
    <s v="12 BIZIT SAIKIA"/>
    <x v="0"/>
    <s v="IND"/>
    <x v="3437"/>
    <x v="0"/>
  </r>
  <r>
    <x v="7"/>
    <x v="461"/>
    <s v="1 ROBIN SAIKIA"/>
    <x v="0"/>
    <s v="IND"/>
    <x v="3438"/>
    <x v="0"/>
  </r>
  <r>
    <x v="7"/>
    <x v="461"/>
    <s v="2 DULAL CHANDRA BHUYAN"/>
    <x v="0"/>
    <s v="INC"/>
    <x v="3439"/>
    <x v="0"/>
  </r>
  <r>
    <x v="7"/>
    <x v="461"/>
    <s v="3 BHUBAN MECH"/>
    <x v="0"/>
    <s v="PTC"/>
    <x v="3440"/>
    <x v="0"/>
  </r>
  <r>
    <x v="7"/>
    <x v="461"/>
    <s v="4 KHARGABAHADUR CHETRI"/>
    <x v="0"/>
    <s v="IND"/>
    <x v="364"/>
    <x v="0"/>
  </r>
  <r>
    <x v="7"/>
    <x v="461"/>
    <s v="5 GOLOK KAKATI"/>
    <x v="0"/>
    <s v="JNP"/>
    <x v="1087"/>
    <x v="0"/>
  </r>
  <r>
    <x v="7"/>
    <x v="461"/>
    <s v="6 JATIN ORANG"/>
    <x v="0"/>
    <s v="IND"/>
    <x v="3441"/>
    <x v="0"/>
  </r>
  <r>
    <x v="7"/>
    <x v="461"/>
    <s v="7 KHEM PRASAD"/>
    <x v="0"/>
    <s v="IND"/>
    <x v="3305"/>
    <x v="0"/>
  </r>
  <r>
    <x v="7"/>
    <x v="461"/>
    <s v="8 PRABIN BARUA"/>
    <x v="0"/>
    <s v="BJP"/>
    <x v="3365"/>
    <x v="0"/>
  </r>
  <r>
    <x v="7"/>
    <x v="461"/>
    <s v="9 NIRMAL BASUMATARI"/>
    <x v="0"/>
    <s v="IND"/>
    <x v="2485"/>
    <x v="0"/>
  </r>
  <r>
    <x v="7"/>
    <x v="461"/>
    <s v="10 KUSHAL CHANDRA SHAH"/>
    <x v="0"/>
    <s v="IND"/>
    <x v="2684"/>
    <x v="0"/>
  </r>
  <r>
    <x v="7"/>
    <x v="461"/>
    <s v="11 DEBI PRASAD SARMA"/>
    <x v="0"/>
    <s v="IND"/>
    <x v="2356"/>
    <x v="0"/>
  </r>
  <r>
    <x v="7"/>
    <x v="461"/>
    <s v="12 DIMBESWAR SARMA"/>
    <x v="0"/>
    <s v="IND"/>
    <x v="1541"/>
    <x v="0"/>
  </r>
  <r>
    <x v="7"/>
    <x v="462"/>
    <s v="1 PADMANATH KOIRI"/>
    <x v="0"/>
    <s v="IND"/>
    <x v="3442"/>
    <x v="0"/>
  </r>
  <r>
    <x v="7"/>
    <x v="462"/>
    <s v="2 KOSHESWAR BARAH"/>
    <x v="0"/>
    <s v="IND"/>
    <x v="3443"/>
    <x v="0"/>
  </r>
  <r>
    <x v="7"/>
    <x v="462"/>
    <s v="3 BINANDI KALITA"/>
    <x v="0"/>
    <s v="INC"/>
    <x v="3444"/>
    <x v="0"/>
  </r>
  <r>
    <x v="7"/>
    <x v="462"/>
    <s v="4 MOLAN BASUMATARI"/>
    <x v="0"/>
    <s v="PTC"/>
    <x v="2509"/>
    <x v="0"/>
  </r>
  <r>
    <x v="7"/>
    <x v="462"/>
    <s v="5 PITAMBAR SAIKIA"/>
    <x v="0"/>
    <s v="IND"/>
    <x v="3407"/>
    <x v="0"/>
  </r>
  <r>
    <x v="7"/>
    <x v="463"/>
    <s v="1 SWARUP UPADHYAYA"/>
    <x v="0"/>
    <s v="INC"/>
    <x v="3445"/>
    <x v="0"/>
  </r>
  <r>
    <x v="7"/>
    <x v="463"/>
    <s v="2 AMARNATH UPADHYAYA"/>
    <x v="0"/>
    <s v="IND"/>
    <x v="3446"/>
    <x v="0"/>
  </r>
  <r>
    <x v="7"/>
    <x v="463"/>
    <s v="3 THADIUS TAPNA"/>
    <x v="0"/>
    <s v="IND"/>
    <x v="3447"/>
    <x v="0"/>
  </r>
  <r>
    <x v="7"/>
    <x v="463"/>
    <s v="4 JOGESH UPADHYAYA"/>
    <x v="0"/>
    <s v="CPM"/>
    <x v="3448"/>
    <x v="0"/>
  </r>
  <r>
    <x v="7"/>
    <x v="463"/>
    <s v="4 JOGESH UPADHYAYA"/>
    <x v="0"/>
    <s v="CPM"/>
    <x v="3448"/>
    <x v="0"/>
  </r>
  <r>
    <x v="7"/>
    <x v="463"/>
    <s v="5 GANESH NAG"/>
    <x v="0"/>
    <s v="JNP"/>
    <x v="3449"/>
    <x v="0"/>
  </r>
  <r>
    <x v="7"/>
    <x v="463"/>
    <s v="6 DALIM CHANDRA RANGPI"/>
    <x v="0"/>
    <s v="IND"/>
    <x v="3450"/>
    <x v="0"/>
  </r>
  <r>
    <x v="7"/>
    <x v="463"/>
    <s v="7 DILIP BARUAH"/>
    <x v="0"/>
    <s v="IND"/>
    <x v="3451"/>
    <x v="0"/>
  </r>
  <r>
    <x v="7"/>
    <x v="463"/>
    <s v="8 BHARAT CHANDRA DAS"/>
    <x v="0"/>
    <s v="IND"/>
    <x v="3452"/>
    <x v="0"/>
  </r>
  <r>
    <x v="7"/>
    <x v="464"/>
    <s v="1 GANESH KUTUM"/>
    <x v="0"/>
    <s v="IND"/>
    <x v="3453"/>
    <x v="1"/>
  </r>
  <r>
    <x v="7"/>
    <x v="464"/>
    <s v="2 KOSHESWAR BARUAH"/>
    <x v="0"/>
    <s v="INC"/>
    <x v="3454"/>
    <x v="1"/>
  </r>
  <r>
    <x v="7"/>
    <x v="464"/>
    <s v="3 BAPUTI PAYANG"/>
    <x v="0"/>
    <s v="PTC"/>
    <x v="3455"/>
    <x v="1"/>
  </r>
  <r>
    <x v="7"/>
    <x v="464"/>
    <s v="4 SANTOSH KUMAR SINGHA"/>
    <x v="0"/>
    <s v="IND"/>
    <x v="3456"/>
    <x v="1"/>
  </r>
  <r>
    <x v="7"/>
    <x v="464"/>
    <s v="5 DAMBARUDHAR BARAH"/>
    <x v="0"/>
    <s v="CPI"/>
    <x v="3457"/>
    <x v="1"/>
  </r>
  <r>
    <x v="7"/>
    <x v="464"/>
    <s v="6 RAM SARAN"/>
    <x v="0"/>
    <s v="JNP"/>
    <x v="3458"/>
    <x v="1"/>
  </r>
  <r>
    <x v="7"/>
    <x v="464"/>
    <s v="7 SABHARAM GAYARI"/>
    <x v="0"/>
    <s v="IND"/>
    <x v="3147"/>
    <x v="1"/>
  </r>
  <r>
    <x v="7"/>
    <x v="464"/>
    <s v="8 DILIP SARAN"/>
    <x v="0"/>
    <s v="IND"/>
    <x v="3425"/>
    <x v="1"/>
  </r>
  <r>
    <x v="7"/>
    <x v="464"/>
    <s v="9 MAHESHWAR BASUMATARI"/>
    <x v="0"/>
    <s v="IND"/>
    <x v="3459"/>
    <x v="1"/>
  </r>
  <r>
    <x v="7"/>
    <x v="464"/>
    <s v="10 KANAKESWAR BARUAH"/>
    <x v="0"/>
    <s v="IND"/>
    <x v="3038"/>
    <x v="1"/>
  </r>
  <r>
    <x v="7"/>
    <x v="464"/>
    <s v="11 NIRMALATA MAHANTA"/>
    <x v="1"/>
    <s v="IND"/>
    <x v="1319"/>
    <x v="1"/>
  </r>
  <r>
    <x v="7"/>
    <x v="464"/>
    <s v="12 BENUDHAR RAJKHOWA"/>
    <x v="0"/>
    <s v="IND"/>
    <x v="2356"/>
    <x v="1"/>
  </r>
  <r>
    <x v="7"/>
    <x v="465"/>
    <s v="1 MOTI DAS"/>
    <x v="0"/>
    <s v="IND"/>
    <x v="3460"/>
    <x v="0"/>
  </r>
  <r>
    <x v="7"/>
    <x v="465"/>
    <s v="2 MOHAN BONGSHI SARKAR"/>
    <x v="0"/>
    <s v="ICS"/>
    <x v="3461"/>
    <x v="0"/>
  </r>
  <r>
    <x v="7"/>
    <x v="465"/>
    <s v="3 PRASAD DALAI"/>
    <x v="0"/>
    <s v="INC"/>
    <x v="116"/>
    <x v="0"/>
  </r>
  <r>
    <x v="7"/>
    <x v="465"/>
    <s v="4 PHANI DAS"/>
    <x v="0"/>
    <s v="JNP"/>
    <x v="3462"/>
    <x v="0"/>
  </r>
  <r>
    <x v="7"/>
    <x v="465"/>
    <s v="5 NITAI DAS"/>
    <x v="0"/>
    <s v="BJP"/>
    <x v="2080"/>
    <x v="0"/>
  </r>
  <r>
    <x v="7"/>
    <x v="465"/>
    <s v="6 SUBHASH CHANDRA DAS"/>
    <x v="0"/>
    <s v="IND"/>
    <x v="2832"/>
    <x v="0"/>
  </r>
  <r>
    <x v="7"/>
    <x v="466"/>
    <s v="1 HARENDRA BORA"/>
    <x v="0"/>
    <s v="IND"/>
    <x v="3463"/>
    <x v="0"/>
  </r>
  <r>
    <x v="7"/>
    <x v="466"/>
    <s v="2 KALIRAM DEKARAJA"/>
    <x v="0"/>
    <s v="IND"/>
    <x v="3464"/>
    <x v="0"/>
  </r>
  <r>
    <x v="7"/>
    <x v="466"/>
    <s v="3 RAMESH NATH"/>
    <x v="0"/>
    <s v="IND"/>
    <x v="3465"/>
    <x v="0"/>
  </r>
  <r>
    <x v="7"/>
    <x v="466"/>
    <s v="4 SARIFUDDIN AHMED"/>
    <x v="0"/>
    <s v="IND"/>
    <x v="3466"/>
    <x v="0"/>
  </r>
  <r>
    <x v="7"/>
    <x v="466"/>
    <s v="5 KHIROD BARUA"/>
    <x v="0"/>
    <s v="INC"/>
    <x v="3467"/>
    <x v="0"/>
  </r>
  <r>
    <x v="7"/>
    <x v="466"/>
    <s v="6 MUNIN MAHANTA"/>
    <x v="0"/>
    <s v="CPI"/>
    <x v="2802"/>
    <x v="0"/>
  </r>
  <r>
    <x v="7"/>
    <x v="466"/>
    <s v="7 PISING KONWAR"/>
    <x v="0"/>
    <s v="JNP"/>
    <x v="3468"/>
    <x v="0"/>
  </r>
  <r>
    <x v="7"/>
    <x v="466"/>
    <s v="8 MAHAMMAD HUSSAIN"/>
    <x v="0"/>
    <s v="IND"/>
    <x v="1439"/>
    <x v="0"/>
  </r>
  <r>
    <x v="7"/>
    <x v="466"/>
    <s v="9 TARUN CHANDRA"/>
    <x v="0"/>
    <s v="IND"/>
    <x v="3202"/>
    <x v="0"/>
  </r>
  <r>
    <x v="7"/>
    <x v="466"/>
    <s v="10 JOYRAM DEWRI"/>
    <x v="0"/>
    <s v="PTC"/>
    <x v="1481"/>
    <x v="0"/>
  </r>
  <r>
    <x v="7"/>
    <x v="466"/>
    <s v="11 CHANDRA GOSWAMI"/>
    <x v="0"/>
    <s v="LKD"/>
    <x v="2185"/>
    <x v="0"/>
  </r>
  <r>
    <x v="7"/>
    <x v="466"/>
    <s v="12 NABAKANTA BORDOLOI"/>
    <x v="0"/>
    <s v="IND"/>
    <x v="1539"/>
    <x v="0"/>
  </r>
  <r>
    <x v="7"/>
    <x v="466"/>
    <s v="13 DINESH CHANDRA DEKA"/>
    <x v="0"/>
    <s v="ICS"/>
    <x v="1070"/>
    <x v="0"/>
  </r>
  <r>
    <x v="7"/>
    <x v="466"/>
    <s v="14 UPEN DEKA"/>
    <x v="0"/>
    <s v="BJP"/>
    <x v="3469"/>
    <x v="0"/>
  </r>
  <r>
    <x v="7"/>
    <x v="466"/>
    <s v="15 LILA DEKA"/>
    <x v="0"/>
    <s v="IND"/>
    <x v="2685"/>
    <x v="0"/>
  </r>
  <r>
    <x v="7"/>
    <x v="466"/>
    <s v="16 NITYANANDA BORA"/>
    <x v="0"/>
    <s v="IND"/>
    <x v="2837"/>
    <x v="0"/>
  </r>
  <r>
    <x v="7"/>
    <x v="467"/>
    <s v="1 ABDUL JALIL"/>
    <x v="0"/>
    <s v="ICS"/>
    <x v="3470"/>
    <x v="0"/>
  </r>
  <r>
    <x v="7"/>
    <x v="467"/>
    <s v="2 ATUL CHANDRA BORA"/>
    <x v="0"/>
    <s v="IND"/>
    <x v="3471"/>
    <x v="0"/>
  </r>
  <r>
    <x v="7"/>
    <x v="467"/>
    <s v="3 ABU BAKKAR SIDDIQUE"/>
    <x v="0"/>
    <s v="IND"/>
    <x v="3472"/>
    <x v="0"/>
  </r>
  <r>
    <x v="7"/>
    <x v="467"/>
    <s v="4 MAULAVI SAMIRUDDIN"/>
    <x v="0"/>
    <s v="IND"/>
    <x v="3473"/>
    <x v="0"/>
  </r>
  <r>
    <x v="7"/>
    <x v="467"/>
    <s v="5 ALI ULLAH"/>
    <x v="0"/>
    <s v="IND"/>
    <x v="3474"/>
    <x v="0"/>
  </r>
  <r>
    <x v="7"/>
    <x v="467"/>
    <s v="6 RAMAKANTA PATAR"/>
    <x v="0"/>
    <s v="IND"/>
    <x v="3475"/>
    <x v="0"/>
  </r>
  <r>
    <x v="7"/>
    <x v="467"/>
    <s v="7 ABDUL KASEM"/>
    <x v="0"/>
    <s v="IND"/>
    <x v="3476"/>
    <x v="0"/>
  </r>
  <r>
    <x v="7"/>
    <x v="467"/>
    <s v="8 MD. NURUL HAQUE"/>
    <x v="0"/>
    <s v="INC"/>
    <x v="44"/>
    <x v="0"/>
  </r>
  <r>
    <x v="7"/>
    <x v="467"/>
    <s v="9 DEBANANDA SARMA"/>
    <x v="0"/>
    <s v="BJP"/>
    <x v="992"/>
    <x v="0"/>
  </r>
  <r>
    <x v="7"/>
    <x v="467"/>
    <s v="10 A RASHID"/>
    <x v="0"/>
    <s v="IND"/>
    <x v="2080"/>
    <x v="0"/>
  </r>
  <r>
    <x v="7"/>
    <x v="467"/>
    <s v="11 CHAND MAMUD"/>
    <x v="0"/>
    <s v="JNP"/>
    <x v="3477"/>
    <x v="0"/>
  </r>
  <r>
    <x v="7"/>
    <x v="468"/>
    <s v="1 UMESH CHANDRA DAS"/>
    <x v="0"/>
    <s v="IND"/>
    <x v="3478"/>
    <x v="1"/>
  </r>
  <r>
    <x v="7"/>
    <x v="468"/>
    <s v="2 NANI GOPAL SARKAR"/>
    <x v="0"/>
    <s v="IND"/>
    <x v="3479"/>
    <x v="1"/>
  </r>
  <r>
    <x v="7"/>
    <x v="468"/>
    <s v="3 BUDHESHWARI HAZARIKA"/>
    <x v="1"/>
    <s v="INC"/>
    <x v="3480"/>
    <x v="1"/>
  </r>
  <r>
    <x v="7"/>
    <x v="468"/>
    <s v="4 JAGDISH DAS"/>
    <x v="0"/>
    <s v="IND"/>
    <x v="3481"/>
    <x v="1"/>
  </r>
  <r>
    <x v="7"/>
    <x v="468"/>
    <s v="5 BALIRAM DAS"/>
    <x v="0"/>
    <s v="JNP"/>
    <x v="421"/>
    <x v="1"/>
  </r>
  <r>
    <x v="7"/>
    <x v="468"/>
    <s v="6 PRABHAT HAZARIKA"/>
    <x v="0"/>
    <s v="ICS"/>
    <x v="832"/>
    <x v="1"/>
  </r>
  <r>
    <x v="7"/>
    <x v="468"/>
    <s v="7 NABIN DAS"/>
    <x v="0"/>
    <s v="IND"/>
    <x v="3482"/>
    <x v="1"/>
  </r>
  <r>
    <x v="7"/>
    <x v="468"/>
    <s v="8 SITARAM BORAH"/>
    <x v="0"/>
    <s v="IND"/>
    <x v="2721"/>
    <x v="1"/>
  </r>
  <r>
    <x v="7"/>
    <x v="469"/>
    <s v="1 SHAHIDUL ISLAM"/>
    <x v="0"/>
    <s v="IND"/>
    <x v="3483"/>
    <x v="0"/>
  </r>
  <r>
    <x v="7"/>
    <x v="469"/>
    <s v="2 MOJIBUR RAHMAN"/>
    <x v="0"/>
    <s v="INC"/>
    <x v="3484"/>
    <x v="0"/>
  </r>
  <r>
    <x v="7"/>
    <x v="469"/>
    <s v="3 MUHIBUDDIN AHMED"/>
    <x v="0"/>
    <s v="IND"/>
    <x v="3485"/>
    <x v="0"/>
  </r>
  <r>
    <x v="7"/>
    <x v="469"/>
    <s v="4 M. SHAMSUL HUDA"/>
    <x v="0"/>
    <s v="IND"/>
    <x v="3486"/>
    <x v="0"/>
  </r>
  <r>
    <x v="7"/>
    <x v="469"/>
    <s v="5 MD. A. MANNAN FARUQUE"/>
    <x v="0"/>
    <s v="IND"/>
    <x v="3487"/>
    <x v="0"/>
  </r>
  <r>
    <x v="7"/>
    <x v="469"/>
    <s v="6 YAKUB CHOWDHURY"/>
    <x v="0"/>
    <s v="CPM"/>
    <x v="3488"/>
    <x v="0"/>
  </r>
  <r>
    <x v="7"/>
    <x v="469"/>
    <s v="7 BAREK"/>
    <x v="0"/>
    <s v="ICS"/>
    <x v="1492"/>
    <x v="0"/>
  </r>
  <r>
    <x v="7"/>
    <x v="469"/>
    <s v="8 RUPRAM KALITA"/>
    <x v="0"/>
    <s v="IND"/>
    <x v="1483"/>
    <x v="0"/>
  </r>
  <r>
    <x v="7"/>
    <x v="470"/>
    <s v="1 DIGEN CHANDRA BORAH"/>
    <x v="0"/>
    <s v="IND"/>
    <x v="3489"/>
    <x v="0"/>
  </r>
  <r>
    <x v="7"/>
    <x v="470"/>
    <s v="2 MEHMUD ALI"/>
    <x v="0"/>
    <s v="IND"/>
    <x v="3490"/>
    <x v="0"/>
  </r>
  <r>
    <x v="7"/>
    <x v="470"/>
    <s v="3 SRIVANANANDA"/>
    <x v="0"/>
    <s v="INC"/>
    <x v="3491"/>
    <x v="0"/>
  </r>
  <r>
    <x v="7"/>
    <x v="470"/>
    <s v="4 BANESHWAR SAIKIA"/>
    <x v="0"/>
    <s v="IND"/>
    <x v="487"/>
    <x v="0"/>
  </r>
  <r>
    <x v="7"/>
    <x v="470"/>
    <s v="5 RAJEN BARADALOI"/>
    <x v="0"/>
    <s v="IND"/>
    <x v="316"/>
    <x v="0"/>
  </r>
  <r>
    <x v="7"/>
    <x v="470"/>
    <s v="6 SAHABUDDEEN"/>
    <x v="0"/>
    <s v="IND"/>
    <x v="3492"/>
    <x v="0"/>
  </r>
  <r>
    <x v="7"/>
    <x v="470"/>
    <s v="7 NARAYAN"/>
    <x v="0"/>
    <s v="IND"/>
    <x v="3493"/>
    <x v="0"/>
  </r>
  <r>
    <x v="7"/>
    <x v="470"/>
    <s v="8 KIRAN BORA"/>
    <x v="0"/>
    <s v="IND"/>
    <x v="2892"/>
    <x v="0"/>
  </r>
  <r>
    <x v="7"/>
    <x v="470"/>
    <s v="9 BHARAT BORAH"/>
    <x v="0"/>
    <s v="ICS"/>
    <x v="2081"/>
    <x v="0"/>
  </r>
  <r>
    <x v="7"/>
    <x v="470"/>
    <s v="10 NARAYANAN CHANDRA KHATANIA"/>
    <x v="0"/>
    <s v="JNP"/>
    <x v="2854"/>
    <x v="0"/>
  </r>
  <r>
    <x v="7"/>
    <x v="470"/>
    <s v="11 ARUN BARUAH"/>
    <x v="0"/>
    <s v="LKD"/>
    <x v="3056"/>
    <x v="0"/>
  </r>
  <r>
    <x v="7"/>
    <x v="470"/>
    <s v="12 INDRA PRASAD BARDALOI"/>
    <x v="0"/>
    <s v="IND"/>
    <x v="2256"/>
    <x v="0"/>
  </r>
  <r>
    <x v="7"/>
    <x v="471"/>
    <s v="1 RASHIDUL HAQUE"/>
    <x v="0"/>
    <s v="IND"/>
    <x v="3494"/>
    <x v="0"/>
  </r>
  <r>
    <x v="7"/>
    <x v="471"/>
    <s v="2 MOHAMMAD IDRIS"/>
    <x v="0"/>
    <s v="INC"/>
    <x v="3495"/>
    <x v="0"/>
  </r>
  <r>
    <x v="7"/>
    <x v="471"/>
    <s v="3 A. JALIL"/>
    <x v="0"/>
    <s v="IND"/>
    <x v="3496"/>
    <x v="0"/>
  </r>
  <r>
    <x v="7"/>
    <x v="471"/>
    <s v="3 A. JALIL"/>
    <x v="0"/>
    <s v="IND"/>
    <x v="3496"/>
    <x v="0"/>
  </r>
  <r>
    <x v="7"/>
    <x v="471"/>
    <s v="4 SAMSUR RAHMAN"/>
    <x v="0"/>
    <s v="IND"/>
    <x v="3497"/>
    <x v="0"/>
  </r>
  <r>
    <x v="7"/>
    <x v="471"/>
    <s v="5 GOURI-KANTA VAISHNAB"/>
    <x v="0"/>
    <s v="IND"/>
    <x v="2185"/>
    <x v="0"/>
  </r>
  <r>
    <x v="7"/>
    <x v="471"/>
    <s v="6 ABUL KASHEM"/>
    <x v="0"/>
    <s v="IND"/>
    <x v="3498"/>
    <x v="0"/>
  </r>
  <r>
    <x v="7"/>
    <x v="471"/>
    <s v="7 MD. KASHEM ALI"/>
    <x v="0"/>
    <s v="JNP"/>
    <x v="3499"/>
    <x v="0"/>
  </r>
  <r>
    <x v="8"/>
    <x v="389"/>
    <s v="1 RAM PAYARE RABIDAS"/>
    <x v="0"/>
    <s v="BJP"/>
    <x v="2750"/>
    <x v="1"/>
  </r>
  <r>
    <x v="8"/>
    <x v="389"/>
    <s v="2 RATHISH RANJAN CHOUDHURY"/>
    <x v="0"/>
    <s v="CPM"/>
    <x v="3500"/>
    <x v="1"/>
  </r>
  <r>
    <x v="8"/>
    <x v="389"/>
    <s v="3 LILAMOY DAS"/>
    <x v="0"/>
    <s v="JD"/>
    <x v="171"/>
    <x v="1"/>
  </r>
  <r>
    <x v="8"/>
    <x v="389"/>
    <s v="4 KESHAB PRASAD RAJAK"/>
    <x v="0"/>
    <s v="IND"/>
    <x v="3501"/>
    <x v="1"/>
  </r>
  <r>
    <x v="8"/>
    <x v="389"/>
    <s v="5 KUMARI RABIDAS"/>
    <x v="1"/>
    <s v="INC"/>
    <x v="3502"/>
    <x v="1"/>
  </r>
  <r>
    <x v="8"/>
    <x v="389"/>
    <s v="6 LALMOHAN DUSHAD"/>
    <x v="0"/>
    <s v="NAGP"/>
    <x v="3503"/>
    <x v="1"/>
  </r>
  <r>
    <x v="8"/>
    <x v="389"/>
    <s v="7 HARENDRA CHANDRA DAS"/>
    <x v="0"/>
    <s v="AGP"/>
    <x v="160"/>
    <x v="1"/>
  </r>
  <r>
    <x v="8"/>
    <x v="389"/>
    <s v="8 PRABHAT DAS"/>
    <x v="0"/>
    <s v="IND"/>
    <x v="3504"/>
    <x v="1"/>
  </r>
  <r>
    <x v="8"/>
    <x v="389"/>
    <s v="9 USHA RANI MALLIK"/>
    <x v="1"/>
    <s v="JP"/>
    <x v="2206"/>
    <x v="1"/>
  </r>
  <r>
    <x v="8"/>
    <x v="389"/>
    <s v="10 MOHANANDA ROY"/>
    <x v="0"/>
    <s v="IND"/>
    <x v="3306"/>
    <x v="1"/>
  </r>
  <r>
    <x v="8"/>
    <x v="389"/>
    <s v="11 RAKESH DAS"/>
    <x v="0"/>
    <s v="IND"/>
    <x v="3056"/>
    <x v="1"/>
  </r>
  <r>
    <x v="8"/>
    <x v="390"/>
    <s v="1 MADHUSUDAN TEWARI"/>
    <x v="0"/>
    <s v="BJP"/>
    <x v="3505"/>
    <x v="0"/>
  </r>
  <r>
    <x v="8"/>
    <x v="390"/>
    <s v="2 MAIN UDDIN AHMED"/>
    <x v="0"/>
    <s v="IND"/>
    <x v="3506"/>
    <x v="0"/>
  </r>
  <r>
    <x v="8"/>
    <x v="390"/>
    <s v="3 NABO RAJKUMAR"/>
    <x v="0"/>
    <s v="AGP"/>
    <x v="624"/>
    <x v="0"/>
  </r>
  <r>
    <x v="8"/>
    <x v="390"/>
    <s v="4 MONILAL GOWALA"/>
    <x v="0"/>
    <s v="INC"/>
    <x v="3507"/>
    <x v="0"/>
  </r>
  <r>
    <x v="8"/>
    <x v="390"/>
    <s v="5 GOLAP SINGHA"/>
    <x v="0"/>
    <s v="JD"/>
    <x v="3508"/>
    <x v="0"/>
  </r>
  <r>
    <x v="8"/>
    <x v="390"/>
    <s v="6 JADABENDU SHOME"/>
    <x v="0"/>
    <s v="CPI"/>
    <x v="359"/>
    <x v="0"/>
  </r>
  <r>
    <x v="8"/>
    <x v="390"/>
    <s v="7 BHIMSEN SINHA"/>
    <x v="0"/>
    <s v="ICS(SCS)"/>
    <x v="3509"/>
    <x v="0"/>
  </r>
  <r>
    <x v="8"/>
    <x v="390"/>
    <s v="8 ROBIN SARKAR"/>
    <x v="0"/>
    <s v="NAGP"/>
    <x v="3510"/>
    <x v="0"/>
  </r>
  <r>
    <x v="8"/>
    <x v="390"/>
    <s v="9 SUSNATHA NATH"/>
    <x v="0"/>
    <s v="IND"/>
    <x v="2457"/>
    <x v="0"/>
  </r>
  <r>
    <x v="8"/>
    <x v="390"/>
    <s v="10 DILLIP SINGHA"/>
    <x v="0"/>
    <s v="JP"/>
    <x v="3482"/>
    <x v="0"/>
  </r>
  <r>
    <x v="8"/>
    <x v="390"/>
    <s v="11 JOGESHWAR SHARMA"/>
    <x v="0"/>
    <s v="IND"/>
    <x v="2105"/>
    <x v="0"/>
  </r>
  <r>
    <x v="8"/>
    <x v="390"/>
    <s v="12 MOLOY KANTI CHAKRABORTY"/>
    <x v="0"/>
    <s v="IND"/>
    <x v="3121"/>
    <x v="0"/>
  </r>
  <r>
    <x v="8"/>
    <x v="390"/>
    <s v="13 AMIR UDDIN"/>
    <x v="0"/>
    <s v="IND"/>
    <x v="2136"/>
    <x v="0"/>
  </r>
  <r>
    <x v="8"/>
    <x v="390"/>
    <s v="14 RAHUL AMIN"/>
    <x v="0"/>
    <s v="IND"/>
    <x v="3511"/>
    <x v="0"/>
  </r>
  <r>
    <x v="8"/>
    <x v="390"/>
    <s v="15 ANJAN SINGHA"/>
    <x v="0"/>
    <s v="IND"/>
    <x v="3254"/>
    <x v="0"/>
  </r>
  <r>
    <x v="8"/>
    <x v="391"/>
    <s v="1 MISSION RANJAN DAS"/>
    <x v="0"/>
    <s v="BJP"/>
    <x v="3512"/>
    <x v="0"/>
  </r>
  <r>
    <x v="8"/>
    <x v="391"/>
    <s v="2 SIRAJUL HAQUE CHOUDHURY"/>
    <x v="0"/>
    <s v="AGP"/>
    <x v="3513"/>
    <x v="0"/>
  </r>
  <r>
    <x v="8"/>
    <x v="391"/>
    <s v="3 KETAKI PRASAD DUTTA"/>
    <x v="0"/>
    <s v="INC"/>
    <x v="3514"/>
    <x v="0"/>
  </r>
  <r>
    <x v="8"/>
    <x v="391"/>
    <s v="4 NISHIT RANJAN DAS"/>
    <x v="0"/>
    <s v="CPM"/>
    <x v="3515"/>
    <x v="0"/>
  </r>
  <r>
    <x v="8"/>
    <x v="391"/>
    <s v="5 SATYABRATA ROY"/>
    <x v="0"/>
    <s v="JD"/>
    <x v="47"/>
    <x v="0"/>
  </r>
  <r>
    <x v="8"/>
    <x v="391"/>
    <s v="6 KAMAL UDDIN AHMED"/>
    <x v="0"/>
    <s v="UMF"/>
    <x v="3516"/>
    <x v="0"/>
  </r>
  <r>
    <x v="8"/>
    <x v="391"/>
    <s v="7 HARUN RASHID CHOUDHURY"/>
    <x v="0"/>
    <s v="IND"/>
    <x v="77"/>
    <x v="0"/>
  </r>
  <r>
    <x v="8"/>
    <x v="391"/>
    <s v="8 ABDUL BASIT CHOUDHURY"/>
    <x v="0"/>
    <s v="JP"/>
    <x v="3517"/>
    <x v="0"/>
  </r>
  <r>
    <x v="8"/>
    <x v="391"/>
    <s v="9 TUSHAR DAS"/>
    <x v="0"/>
    <s v="IND"/>
    <x v="2485"/>
    <x v="0"/>
  </r>
  <r>
    <x v="8"/>
    <x v="391"/>
    <s v="10 NITYA BHUSAN DAS"/>
    <x v="0"/>
    <s v="NAGP"/>
    <x v="3518"/>
    <x v="0"/>
  </r>
  <r>
    <x v="8"/>
    <x v="391"/>
    <s v="11 ABDUR RAKIB CHOUDHURY"/>
    <x v="0"/>
    <s v="IND"/>
    <x v="2105"/>
    <x v="0"/>
  </r>
  <r>
    <x v="8"/>
    <x v="391"/>
    <s v="12 SUBODH CHANDRA PAUL"/>
    <x v="0"/>
    <s v="URC"/>
    <x v="3519"/>
    <x v="0"/>
  </r>
  <r>
    <x v="8"/>
    <x v="391"/>
    <s v="13 AJIT DAS GUPTA"/>
    <x v="0"/>
    <s v="IND"/>
    <x v="3520"/>
    <x v="0"/>
  </r>
  <r>
    <x v="8"/>
    <x v="392"/>
    <s v="1 PRANAB KUMAR NATH"/>
    <x v="0"/>
    <s v="BJP"/>
    <x v="3521"/>
    <x v="0"/>
  </r>
  <r>
    <x v="8"/>
    <x v="392"/>
    <s v="2 MAKBUL ALI"/>
    <x v="0"/>
    <s v="AGP"/>
    <x v="3522"/>
    <x v="0"/>
  </r>
  <r>
    <x v="8"/>
    <x v="392"/>
    <s v="3 ABDUL MUQTADIR CHODHURY"/>
    <x v="0"/>
    <s v="INC"/>
    <x v="3523"/>
    <x v="0"/>
  </r>
  <r>
    <x v="8"/>
    <x v="392"/>
    <s v="4 ABDUS SALAM CHOUDHURY"/>
    <x v="0"/>
    <s v="JD"/>
    <x v="3524"/>
    <x v="0"/>
  </r>
  <r>
    <x v="8"/>
    <x v="392"/>
    <s v="5 MADHABENDRA DUTTA CHOUDHURY"/>
    <x v="0"/>
    <s v="IND"/>
    <x v="3525"/>
    <x v="0"/>
  </r>
  <r>
    <x v="8"/>
    <x v="392"/>
    <s v="6 MAHABOOBUR RAHMAN"/>
    <x v="0"/>
    <s v="ICS(SCS)"/>
    <x v="3526"/>
    <x v="0"/>
  </r>
  <r>
    <x v="8"/>
    <x v="392"/>
    <s v="7 ABDUL MANNAN"/>
    <x v="0"/>
    <s v="IND"/>
    <x v="2269"/>
    <x v="0"/>
  </r>
  <r>
    <x v="8"/>
    <x v="392"/>
    <s v="8 JAGADISH NATH"/>
    <x v="0"/>
    <s v="IND"/>
    <x v="3527"/>
    <x v="0"/>
  </r>
  <r>
    <x v="8"/>
    <x v="392"/>
    <s v="9 RADHESHYAM BISWAS"/>
    <x v="0"/>
    <s v="JP"/>
    <x v="3251"/>
    <x v="0"/>
  </r>
  <r>
    <x v="8"/>
    <x v="392"/>
    <s v="10 MOINUL HOQUE"/>
    <x v="0"/>
    <s v="URC"/>
    <x v="2675"/>
    <x v="0"/>
  </r>
  <r>
    <x v="8"/>
    <x v="392"/>
    <s v="11 AMAL DAS"/>
    <x v="0"/>
    <s v="IND"/>
    <x v="1298"/>
    <x v="0"/>
  </r>
  <r>
    <x v="8"/>
    <x v="392"/>
    <s v="12 BINODE KUMAR ROY"/>
    <x v="0"/>
    <s v="IND"/>
    <x v="3528"/>
    <x v="0"/>
  </r>
  <r>
    <x v="8"/>
    <x v="393"/>
    <s v="1 ABU SALEH NAJMUDDIN"/>
    <x v="0"/>
    <s v="INC"/>
    <x v="3529"/>
    <x v="0"/>
  </r>
  <r>
    <x v="8"/>
    <x v="393"/>
    <s v="2 DIPAK DEB"/>
    <x v="0"/>
    <s v="BJP"/>
    <x v="3530"/>
    <x v="0"/>
  </r>
  <r>
    <x v="8"/>
    <x v="393"/>
    <s v="3 GULAM RAHMANY CHOUDHURY"/>
    <x v="0"/>
    <s v="AGP"/>
    <x v="3531"/>
    <x v="0"/>
  </r>
  <r>
    <x v="8"/>
    <x v="393"/>
    <s v="4 RAMENDRA DE"/>
    <x v="0"/>
    <s v="CPM"/>
    <x v="3532"/>
    <x v="0"/>
  </r>
  <r>
    <x v="8"/>
    <x v="393"/>
    <s v="5 JAMIR UDDIN"/>
    <x v="0"/>
    <s v="IND"/>
    <x v="2555"/>
    <x v="0"/>
  </r>
  <r>
    <x v="8"/>
    <x v="393"/>
    <s v="6 SYED SHAHAB UDDIN"/>
    <x v="0"/>
    <s v="URC"/>
    <x v="3240"/>
    <x v="0"/>
  </r>
  <r>
    <x v="8"/>
    <x v="393"/>
    <s v="7 ARUNANGSHU BHATTACHARJEE"/>
    <x v="0"/>
    <s v="IND"/>
    <x v="3533"/>
    <x v="0"/>
  </r>
  <r>
    <x v="8"/>
    <x v="394"/>
    <s v="1 CHITTENDRA NATH MAZUMDER"/>
    <x v="0"/>
    <s v="BJP"/>
    <x v="3534"/>
    <x v="0"/>
  </r>
  <r>
    <x v="8"/>
    <x v="394"/>
    <s v="1 CHITTENDRA NATH MAZUMDER"/>
    <x v="0"/>
    <s v="BJP"/>
    <x v="3534"/>
    <x v="0"/>
  </r>
  <r>
    <x v="8"/>
    <x v="394"/>
    <s v="2 SAHABUDDIN CHODHURY"/>
    <x v="0"/>
    <s v="JD"/>
    <x v="3535"/>
    <x v="0"/>
  </r>
  <r>
    <x v="8"/>
    <x v="394"/>
    <s v="3 HAZI TAJAMUL ALI LASKAR"/>
    <x v="0"/>
    <s v="IND"/>
    <x v="3536"/>
    <x v="0"/>
  </r>
  <r>
    <x v="8"/>
    <x v="394"/>
    <s v="4 HILAL UDDIN MAZUMDAR"/>
    <x v="0"/>
    <s v="IND"/>
    <x v="3537"/>
    <x v="0"/>
  </r>
  <r>
    <x v="8"/>
    <x v="394"/>
    <s v="5 RABINDRA SINGHA"/>
    <x v="0"/>
    <s v="NAGP"/>
    <x v="3538"/>
    <x v="0"/>
  </r>
  <r>
    <x v="8"/>
    <x v="394"/>
    <s v="6 ABDUL MOHIB MAZUMDAR"/>
    <x v="0"/>
    <s v="INC"/>
    <x v="3539"/>
    <x v="0"/>
  </r>
  <r>
    <x v="8"/>
    <x v="394"/>
    <s v="7 MONIR UDDIN AHMED"/>
    <x v="0"/>
    <s v="IND"/>
    <x v="2103"/>
    <x v="0"/>
  </r>
  <r>
    <x v="8"/>
    <x v="394"/>
    <s v="8 DIPAK BHATTACHARJEE"/>
    <x v="0"/>
    <s v="CPM"/>
    <x v="316"/>
    <x v="0"/>
  </r>
  <r>
    <x v="8"/>
    <x v="394"/>
    <s v="9 BHOLA DEV"/>
    <x v="0"/>
    <s v="AGP"/>
    <x v="2268"/>
    <x v="0"/>
  </r>
  <r>
    <x v="8"/>
    <x v="394"/>
    <s v="10 NAZRUL HAQUE MAZARBHUIYA"/>
    <x v="0"/>
    <s v="IND"/>
    <x v="3540"/>
    <x v="0"/>
  </r>
  <r>
    <x v="8"/>
    <x v="394"/>
    <s v="11 MOHI UDDIN BARBHUIYA"/>
    <x v="0"/>
    <s v="IND"/>
    <x v="3238"/>
    <x v="0"/>
  </r>
  <r>
    <x v="8"/>
    <x v="394"/>
    <s v="12 SUSHIL CHANDRA SINGHA"/>
    <x v="0"/>
    <s v="IND"/>
    <x v="3541"/>
    <x v="0"/>
  </r>
  <r>
    <x v="8"/>
    <x v="394"/>
    <s v="13 S. AKHOIYA KUMAR SINGHA"/>
    <x v="0"/>
    <s v="IND"/>
    <x v="3542"/>
    <x v="0"/>
  </r>
  <r>
    <x v="8"/>
    <x v="394"/>
    <s v="14 JADAV RAJBHAR"/>
    <x v="0"/>
    <s v="IND"/>
    <x v="2824"/>
    <x v="0"/>
  </r>
  <r>
    <x v="8"/>
    <x v="394"/>
    <s v="15 ARUN NATH"/>
    <x v="0"/>
    <s v="IND"/>
    <x v="94"/>
    <x v="0"/>
  </r>
  <r>
    <x v="8"/>
    <x v="394"/>
    <s v="16 ABDUL RAHMAN CHOUDHURY"/>
    <x v="0"/>
    <s v="IND"/>
    <x v="2960"/>
    <x v="0"/>
  </r>
  <r>
    <x v="8"/>
    <x v="395"/>
    <s v="1 GAUTAM ROY"/>
    <x v="0"/>
    <s v="INC"/>
    <x v="3543"/>
    <x v="0"/>
  </r>
  <r>
    <x v="8"/>
    <x v="395"/>
    <s v="2 SACHIDANANDA UPADHYAY"/>
    <x v="0"/>
    <s v="IND"/>
    <x v="3544"/>
    <x v="0"/>
  </r>
  <r>
    <x v="8"/>
    <x v="395"/>
    <s v="3 BANKIM CHANDRA NATH"/>
    <x v="0"/>
    <s v="BJP"/>
    <x v="3545"/>
    <x v="0"/>
  </r>
  <r>
    <x v="8"/>
    <x v="395"/>
    <s v="4 NANI GOPAL DE"/>
    <x v="0"/>
    <s v="JD"/>
    <x v="3546"/>
    <x v="0"/>
  </r>
  <r>
    <x v="8"/>
    <x v="395"/>
    <s v="5 SAYUD HUSSAIN MAZUMDAR"/>
    <x v="0"/>
    <s v="AGP"/>
    <x v="3547"/>
    <x v="0"/>
  </r>
  <r>
    <x v="8"/>
    <x v="396"/>
    <s v="1 SAHIDUL ALAM CHODHARY"/>
    <x v="0"/>
    <s v="AGP"/>
    <x v="3548"/>
    <x v="0"/>
  </r>
  <r>
    <x v="8"/>
    <x v="396"/>
    <s v="2 KRISHNA PRASAD RAI"/>
    <x v="0"/>
    <s v="BJP"/>
    <x v="3549"/>
    <x v="0"/>
  </r>
  <r>
    <x v="8"/>
    <x v="396"/>
    <s v="3 NEPAL CHANDRA DAS"/>
    <x v="0"/>
    <s v="INC"/>
    <x v="3550"/>
    <x v="0"/>
  </r>
  <r>
    <x v="8"/>
    <x v="396"/>
    <s v="4 JASIM UDDIN LASKAR"/>
    <x v="0"/>
    <s v="JD"/>
    <x v="3551"/>
    <x v="0"/>
  </r>
  <r>
    <x v="8"/>
    <x v="396"/>
    <s v="5 ALI AMJAD LASKAR"/>
    <x v="0"/>
    <s v="IND"/>
    <x v="814"/>
    <x v="0"/>
  </r>
  <r>
    <x v="8"/>
    <x v="396"/>
    <s v="6 KULA BASHI DAS"/>
    <x v="0"/>
    <s v="IND"/>
    <x v="3552"/>
    <x v="0"/>
  </r>
  <r>
    <x v="8"/>
    <x v="396"/>
    <s v="7 ABDUL LATIF LASKAR"/>
    <x v="0"/>
    <s v="ICS(SCS)"/>
    <x v="3553"/>
    <x v="0"/>
  </r>
  <r>
    <x v="8"/>
    <x v="396"/>
    <s v="8 RABIJUR ROHMAN LASKAR"/>
    <x v="0"/>
    <s v="IND"/>
    <x v="3262"/>
    <x v="0"/>
  </r>
  <r>
    <x v="8"/>
    <x v="396"/>
    <s v="9 SIRAZUL HAQUE HAZARY"/>
    <x v="0"/>
    <s v="IND"/>
    <x v="3296"/>
    <x v="0"/>
  </r>
  <r>
    <x v="8"/>
    <x v="396"/>
    <s v="10 ABDUL HAQUE LASKAR"/>
    <x v="0"/>
    <s v="IND"/>
    <x v="3056"/>
    <x v="0"/>
  </r>
  <r>
    <x v="8"/>
    <x v="396"/>
    <s v="11 SAFIQUR ROHMAN LASKAR"/>
    <x v="0"/>
    <s v="IND"/>
    <x v="3254"/>
    <x v="0"/>
  </r>
  <r>
    <x v="8"/>
    <x v="397"/>
    <s v="1 SAMARENDRA NATH SEN"/>
    <x v="0"/>
    <s v="BJP"/>
    <x v="3554"/>
    <x v="1"/>
  </r>
  <r>
    <x v="8"/>
    <x v="397"/>
    <s v="2 KARNENDU BHATTACHARJEE"/>
    <x v="0"/>
    <s v="INC"/>
    <x v="3555"/>
    <x v="1"/>
  </r>
  <r>
    <x v="8"/>
    <x v="397"/>
    <s v="3 DULAL MITRA"/>
    <x v="0"/>
    <s v="CPM"/>
    <x v="3556"/>
    <x v="1"/>
  </r>
  <r>
    <x v="8"/>
    <x v="397"/>
    <s v="4 BIJOY KRISHNA NATH"/>
    <x v="0"/>
    <s v="AGP"/>
    <x v="3557"/>
    <x v="1"/>
  </r>
  <r>
    <x v="8"/>
    <x v="397"/>
    <s v="5 NITISH DEY"/>
    <x v="0"/>
    <s v="CPI"/>
    <x v="3558"/>
    <x v="1"/>
  </r>
  <r>
    <x v="8"/>
    <x v="397"/>
    <s v="6 INDU BHUSAN DEY"/>
    <x v="0"/>
    <s v="NAGP"/>
    <x v="3559"/>
    <x v="1"/>
  </r>
  <r>
    <x v="8"/>
    <x v="397"/>
    <s v="7 MUKTAR UDDIN AHMED LASKAR"/>
    <x v="0"/>
    <s v="IND"/>
    <x v="366"/>
    <x v="1"/>
  </r>
  <r>
    <x v="8"/>
    <x v="397"/>
    <s v="8 SUKHENDU BIKASH SHOME"/>
    <x v="0"/>
    <s v="JD"/>
    <x v="2830"/>
    <x v="1"/>
  </r>
  <r>
    <x v="8"/>
    <x v="397"/>
    <s v="9 TARAPADA BHATTACHARJEE"/>
    <x v="0"/>
    <s v="UMF"/>
    <x v="2653"/>
    <x v="1"/>
  </r>
  <r>
    <x v="8"/>
    <x v="397"/>
    <s v="10 ALTAF HUSSAIN"/>
    <x v="0"/>
    <s v="IND"/>
    <x v="2298"/>
    <x v="1"/>
  </r>
  <r>
    <x v="8"/>
    <x v="397"/>
    <s v="11 AJOY ROY"/>
    <x v="0"/>
    <s v="IND"/>
    <x v="2367"/>
    <x v="1"/>
  </r>
  <r>
    <x v="8"/>
    <x v="397"/>
    <s v="12 SAILENDU MOHAN ROY"/>
    <x v="0"/>
    <s v="IND"/>
    <x v="92"/>
    <x v="1"/>
  </r>
  <r>
    <x v="8"/>
    <x v="397"/>
    <s v="13 HARENDRA CHANDRA PAUL"/>
    <x v="0"/>
    <s v="IND"/>
    <x v="2622"/>
    <x v="1"/>
  </r>
  <r>
    <x v="8"/>
    <x v="397"/>
    <s v="14 SANTANA DEY"/>
    <x v="1"/>
    <s v="AMB"/>
    <x v="1297"/>
    <x v="1"/>
  </r>
  <r>
    <x v="8"/>
    <x v="397"/>
    <s v="14 MUSLIM UDDIN BARLASKAR"/>
    <x v="0"/>
    <s v="IND"/>
    <x v="1297"/>
    <x v="1"/>
  </r>
  <r>
    <x v="8"/>
    <x v="397"/>
    <s v="16 APARESH SARMA MAHANTA"/>
    <x v="0"/>
    <s v="IND"/>
    <x v="3002"/>
    <x v="1"/>
  </r>
  <r>
    <x v="8"/>
    <x v="397"/>
    <s v="17 SACHINDRA MAJUMDAR"/>
    <x v="0"/>
    <s v="IND"/>
    <x v="3560"/>
    <x v="1"/>
  </r>
  <r>
    <x v="8"/>
    <x v="398"/>
    <s v="1 BADRINARAYAN SINGH"/>
    <x v="0"/>
    <s v="BJP"/>
    <x v="3561"/>
    <x v="0"/>
  </r>
  <r>
    <x v="8"/>
    <x v="398"/>
    <s v="2 ABDUL HAQUE BARBHUIYA"/>
    <x v="0"/>
    <s v="AGP"/>
    <x v="3562"/>
    <x v="0"/>
  </r>
  <r>
    <x v="8"/>
    <x v="398"/>
    <s v="3 MUZAMMIL ALI LASKAR"/>
    <x v="0"/>
    <s v="IND"/>
    <x v="3563"/>
    <x v="0"/>
  </r>
  <r>
    <x v="8"/>
    <x v="398"/>
    <s v="4 TAZAMU ALI MAZUMDAR"/>
    <x v="0"/>
    <s v="IND"/>
    <x v="3564"/>
    <x v="0"/>
  </r>
  <r>
    <x v="8"/>
    <x v="398"/>
    <s v="5 ABDUL ROB LASKAR"/>
    <x v="0"/>
    <s v="INC"/>
    <x v="3565"/>
    <x v="0"/>
  </r>
  <r>
    <x v="8"/>
    <x v="398"/>
    <s v="6 SUBHANKAR SINGHA"/>
    <x v="0"/>
    <s v="IND"/>
    <x v="3566"/>
    <x v="0"/>
  </r>
  <r>
    <x v="8"/>
    <x v="398"/>
    <s v="7 NIRESH KISHORE SINGHA"/>
    <x v="0"/>
    <s v="NAGP"/>
    <x v="3567"/>
    <x v="0"/>
  </r>
  <r>
    <x v="8"/>
    <x v="398"/>
    <s v="8 MAINUL HAQUE MAZUMDAR"/>
    <x v="0"/>
    <s v="IND"/>
    <x v="3568"/>
    <x v="0"/>
  </r>
  <r>
    <x v="8"/>
    <x v="398"/>
    <s v="9 CHANDAN SEN GUPTA"/>
    <x v="0"/>
    <s v="URC"/>
    <x v="3031"/>
    <x v="0"/>
  </r>
  <r>
    <x v="8"/>
    <x v="398"/>
    <s v="10 ALTAF HUSSAIN MAZUMDAR"/>
    <x v="0"/>
    <s v="IND"/>
    <x v="2990"/>
    <x v="0"/>
  </r>
  <r>
    <x v="8"/>
    <x v="398"/>
    <s v="11 FAZLUR RAHMAN MAZUMDAR"/>
    <x v="0"/>
    <s v="JD"/>
    <x v="3569"/>
    <x v="0"/>
  </r>
  <r>
    <x v="8"/>
    <x v="398"/>
    <s v="12 AMIRUL ISLAM MAZUMDAR"/>
    <x v="0"/>
    <s v="IND"/>
    <x v="3251"/>
    <x v="0"/>
  </r>
  <r>
    <x v="8"/>
    <x v="398"/>
    <s v="13 SUNAHAR ALI"/>
    <x v="0"/>
    <s v="IND"/>
    <x v="3511"/>
    <x v="0"/>
  </r>
  <r>
    <x v="8"/>
    <x v="399"/>
    <s v="1 PARIMAL SUKLABAIDYA"/>
    <x v="0"/>
    <s v="BJP"/>
    <x v="3570"/>
    <x v="0"/>
  </r>
  <r>
    <x v="8"/>
    <x v="399"/>
    <s v="2 KAMAKHYA PRASAD MALA"/>
    <x v="0"/>
    <s v="AGP"/>
    <x v="3571"/>
    <x v="0"/>
  </r>
  <r>
    <x v="8"/>
    <x v="399"/>
    <s v="3 KHUS MOHAN DAS"/>
    <x v="0"/>
    <s v="CPM"/>
    <x v="3572"/>
    <x v="0"/>
  </r>
  <r>
    <x v="8"/>
    <x v="399"/>
    <s v="4 DIGENDRA CHANDRA PURKAYASTHA"/>
    <x v="0"/>
    <s v="INC"/>
    <x v="3573"/>
    <x v="0"/>
  </r>
  <r>
    <x v="8"/>
    <x v="399"/>
    <s v="5 MONI SANKAR ROY CHOUDHURY"/>
    <x v="0"/>
    <s v="NAGP"/>
    <x v="2826"/>
    <x v="0"/>
  </r>
  <r>
    <x v="8"/>
    <x v="399"/>
    <s v="6 SAJAL KANTI CHAUDHURY"/>
    <x v="0"/>
    <s v="IND"/>
    <x v="1457"/>
    <x v="0"/>
  </r>
  <r>
    <x v="8"/>
    <x v="399"/>
    <s v="7 TARA SANKAR CHOUDHURY"/>
    <x v="0"/>
    <s v="JD"/>
    <x v="2179"/>
    <x v="0"/>
  </r>
  <r>
    <x v="8"/>
    <x v="399"/>
    <s v="8 SUDHANYA KUMAR SANKAR"/>
    <x v="0"/>
    <s v="URC"/>
    <x v="2876"/>
    <x v="0"/>
  </r>
  <r>
    <x v="8"/>
    <x v="399"/>
    <s v="9 SUMANTA CHANDRA DAS"/>
    <x v="0"/>
    <s v="IND"/>
    <x v="3574"/>
    <x v="0"/>
  </r>
  <r>
    <x v="8"/>
    <x v="399"/>
    <s v="10 ARUN KUMAR DAS(LASKAR)"/>
    <x v="0"/>
    <s v="IND"/>
    <x v="811"/>
    <x v="0"/>
  </r>
  <r>
    <x v="8"/>
    <x v="400"/>
    <s v="1 JAGANNATH SINGH"/>
    <x v="0"/>
    <s v="INC"/>
    <x v="3575"/>
    <x v="0"/>
  </r>
  <r>
    <x v="8"/>
    <x v="400"/>
    <s v="2 LOKMAN ALI"/>
    <x v="0"/>
    <s v="JD"/>
    <x v="3576"/>
    <x v="0"/>
  </r>
  <r>
    <x v="8"/>
    <x v="400"/>
    <s v="3 BENI MADHAV DAS"/>
    <x v="0"/>
    <s v="BJP"/>
    <x v="3577"/>
    <x v="0"/>
  </r>
  <r>
    <x v="8"/>
    <x v="400"/>
    <s v="4 JOY PRAKASH TEWARI"/>
    <x v="0"/>
    <s v="AGP"/>
    <x v="3578"/>
    <x v="0"/>
  </r>
  <r>
    <x v="8"/>
    <x v="400"/>
    <s v="5 RAJANI KANTA SINGLASOM"/>
    <x v="0"/>
    <s v="IND"/>
    <x v="3065"/>
    <x v="0"/>
  </r>
  <r>
    <x v="8"/>
    <x v="400"/>
    <s v="6 SUKUMAR GOUR"/>
    <x v="0"/>
    <s v="IND"/>
    <x v="3579"/>
    <x v="0"/>
  </r>
  <r>
    <x v="8"/>
    <x v="400"/>
    <s v="7 NURUL ALOM MAZMUDAR"/>
    <x v="0"/>
    <s v="IND"/>
    <x v="2851"/>
    <x v="0"/>
  </r>
  <r>
    <x v="8"/>
    <x v="400"/>
    <s v="8 ANSAURL HAQUE BARLASKAR"/>
    <x v="0"/>
    <s v="NAGP"/>
    <x v="3580"/>
    <x v="0"/>
  </r>
  <r>
    <x v="8"/>
    <x v="400"/>
    <s v="9 LOKMAN ALI LASKAR"/>
    <x v="0"/>
    <s v="IND"/>
    <x v="3581"/>
    <x v="0"/>
  </r>
  <r>
    <x v="8"/>
    <x v="400"/>
    <s v="10 ABDUL SUKKUR BARBHUIYA"/>
    <x v="0"/>
    <s v="IND"/>
    <x v="3582"/>
    <x v="0"/>
  </r>
  <r>
    <x v="8"/>
    <x v="400"/>
    <s v="11 ASHOK KUMAR ROY"/>
    <x v="0"/>
    <s v="IND"/>
    <x v="3583"/>
    <x v="0"/>
  </r>
  <r>
    <x v="8"/>
    <x v="400"/>
    <s v="12 HARI PRASAD HAZAM"/>
    <x v="0"/>
    <s v="IND"/>
    <x v="3584"/>
    <x v="0"/>
  </r>
  <r>
    <x v="8"/>
    <x v="400"/>
    <s v="13 JATINDRA CHANDRA MOYRA"/>
    <x v="0"/>
    <s v="IND"/>
    <x v="2975"/>
    <x v="0"/>
  </r>
  <r>
    <x v="8"/>
    <x v="401"/>
    <s v="1 DINESH PRASAD GOALA"/>
    <x v="0"/>
    <s v="INC"/>
    <x v="3585"/>
    <x v="1"/>
  </r>
  <r>
    <x v="8"/>
    <x v="401"/>
    <s v="2 DEBENDRA SINGHA"/>
    <x v="0"/>
    <s v="BJP"/>
    <x v="3586"/>
    <x v="1"/>
  </r>
  <r>
    <x v="8"/>
    <x v="401"/>
    <s v="3 KUTUB AHMED MAJUMDAR"/>
    <x v="0"/>
    <s v="IND"/>
    <x v="3587"/>
    <x v="1"/>
  </r>
  <r>
    <x v="8"/>
    <x v="401"/>
    <s v="4 RANJIT SINGHA"/>
    <x v="0"/>
    <s v="JD"/>
    <x v="3588"/>
    <x v="1"/>
  </r>
  <r>
    <x v="8"/>
    <x v="401"/>
    <s v="5 MOINA MIA CHOUDHURY"/>
    <x v="0"/>
    <s v="URC"/>
    <x v="2383"/>
    <x v="1"/>
  </r>
  <r>
    <x v="8"/>
    <x v="401"/>
    <s v="6 RAMESHWAR KAIRI"/>
    <x v="0"/>
    <s v="IND"/>
    <x v="3589"/>
    <x v="1"/>
  </r>
  <r>
    <x v="8"/>
    <x v="401"/>
    <s v="7 BIMALENDU SINGHA"/>
    <x v="0"/>
    <s v="IND"/>
    <x v="3590"/>
    <x v="1"/>
  </r>
  <r>
    <x v="8"/>
    <x v="401"/>
    <s v="8 TAMBI DEVI"/>
    <x v="1"/>
    <s v="IND"/>
    <x v="3591"/>
    <x v="1"/>
  </r>
  <r>
    <x v="8"/>
    <x v="401"/>
    <s v="9 KAUSHINI SHARMA"/>
    <x v="0"/>
    <s v="CPI"/>
    <x v="3592"/>
    <x v="1"/>
  </r>
  <r>
    <x v="8"/>
    <x v="401"/>
    <s v="10 KISHAN BANIYA"/>
    <x v="0"/>
    <s v="IND"/>
    <x v="3593"/>
    <x v="1"/>
  </r>
  <r>
    <x v="8"/>
    <x v="401"/>
    <s v="11 DHANESWARI SINGHA"/>
    <x v="1"/>
    <s v="NAGP"/>
    <x v="3594"/>
    <x v="1"/>
  </r>
  <r>
    <x v="8"/>
    <x v="401"/>
    <s v="12 BROJA LAL SINGHA"/>
    <x v="0"/>
    <s v="ICS(SCS)"/>
    <x v="357"/>
    <x v="1"/>
  </r>
  <r>
    <x v="8"/>
    <x v="401"/>
    <s v="13 MADAN SINGHA"/>
    <x v="0"/>
    <s v="IND"/>
    <x v="3250"/>
    <x v="1"/>
  </r>
  <r>
    <x v="8"/>
    <x v="401"/>
    <s v="14 ABDUL BARI KHAN"/>
    <x v="0"/>
    <s v="IND"/>
    <x v="3595"/>
    <x v="1"/>
  </r>
  <r>
    <x v="8"/>
    <x v="401"/>
    <s v="15 JATINDRA CHANDRA MOIRA"/>
    <x v="0"/>
    <s v="IND"/>
    <x v="3596"/>
    <x v="1"/>
  </r>
  <r>
    <x v="8"/>
    <x v="401"/>
    <s v="16 JOY BIDHYA SINGHA"/>
    <x v="0"/>
    <s v="IND"/>
    <x v="3597"/>
    <x v="1"/>
  </r>
  <r>
    <x v="8"/>
    <x v="401"/>
    <s v="17 NIRENDRA DEY"/>
    <x v="0"/>
    <s v="IND"/>
    <x v="2622"/>
    <x v="1"/>
  </r>
  <r>
    <x v="8"/>
    <x v="402"/>
    <s v="1 ABDUL MATIN MAZUMDAR"/>
    <x v="0"/>
    <s v="JD"/>
    <x v="3598"/>
    <x v="0"/>
  </r>
  <r>
    <x v="8"/>
    <x v="402"/>
    <s v="2 NABENDU KUMAR DAS"/>
    <x v="0"/>
    <s v="BJP"/>
    <x v="3599"/>
    <x v="0"/>
  </r>
  <r>
    <x v="8"/>
    <x v="402"/>
    <s v="3 MISBAHUL ISLAM LASKAR"/>
    <x v="0"/>
    <s v="INC"/>
    <x v="3600"/>
    <x v="0"/>
  </r>
  <r>
    <x v="8"/>
    <x v="402"/>
    <s v="4 RUKMINI KUMAR BARMAN"/>
    <x v="0"/>
    <s v="URC"/>
    <x v="3601"/>
    <x v="0"/>
  </r>
  <r>
    <x v="8"/>
    <x v="402"/>
    <s v="5 CHODHURY MOHAN SINGHA"/>
    <x v="0"/>
    <s v="IND"/>
    <x v="2092"/>
    <x v="0"/>
  </r>
  <r>
    <x v="8"/>
    <x v="402"/>
    <s v="6 BINODE BEHARI DAS LASKAR"/>
    <x v="0"/>
    <s v="AGP"/>
    <x v="1120"/>
    <x v="0"/>
  </r>
  <r>
    <x v="8"/>
    <x v="402"/>
    <s v="7 PRATAP RAJBANGSHI"/>
    <x v="0"/>
    <s v="IND"/>
    <x v="3602"/>
    <x v="0"/>
  </r>
  <r>
    <x v="8"/>
    <x v="402"/>
    <s v="8 INTAJUR RAHAMAN LASKAR"/>
    <x v="0"/>
    <s v="IND"/>
    <x v="1424"/>
    <x v="0"/>
  </r>
  <r>
    <x v="8"/>
    <x v="402"/>
    <s v="9 MAZIBUR RAHAMAN BARBHUIYA"/>
    <x v="0"/>
    <s v="IND"/>
    <x v="2830"/>
    <x v="0"/>
  </r>
  <r>
    <x v="8"/>
    <x v="402"/>
    <s v="10 SATYABRATA DEY"/>
    <x v="0"/>
    <s v="IND"/>
    <x v="789"/>
    <x v="0"/>
  </r>
  <r>
    <x v="8"/>
    <x v="402"/>
    <s v="11 RUHINI KUMAR SARMA"/>
    <x v="0"/>
    <s v="IND"/>
    <x v="1045"/>
    <x v="0"/>
  </r>
  <r>
    <x v="8"/>
    <x v="402"/>
    <s v="12 SUYAIBUR RAHAMAN LASKAR"/>
    <x v="0"/>
    <s v="IND"/>
    <x v="3603"/>
    <x v="0"/>
  </r>
  <r>
    <x v="8"/>
    <x v="402"/>
    <s v="13 SAJAL NATH"/>
    <x v="0"/>
    <s v="IND"/>
    <x v="3056"/>
    <x v="0"/>
  </r>
  <r>
    <x v="8"/>
    <x v="402"/>
    <s v="14 BADRUL ISLAM BARBHUIYA"/>
    <x v="0"/>
    <s v="IND"/>
    <x v="2368"/>
    <x v="0"/>
  </r>
  <r>
    <x v="8"/>
    <x v="402"/>
    <s v="15 BISWESHWAR DEB"/>
    <x v="0"/>
    <s v="AMB"/>
    <x v="93"/>
    <x v="0"/>
  </r>
  <r>
    <x v="8"/>
    <x v="403"/>
    <s v="1 KALI RANJAN DEB"/>
    <x v="0"/>
    <s v="BJP"/>
    <x v="3604"/>
    <x v="1"/>
  </r>
  <r>
    <x v="8"/>
    <x v="403"/>
    <s v="2 SANJIB SIKIDAR"/>
    <x v="0"/>
    <s v="CPM"/>
    <x v="3605"/>
    <x v="1"/>
  </r>
  <r>
    <x v="8"/>
    <x v="403"/>
    <s v="3 NIHAR RANJAN LASKAR"/>
    <x v="0"/>
    <s v="INC"/>
    <x v="3606"/>
    <x v="1"/>
  </r>
  <r>
    <x v="8"/>
    <x v="403"/>
    <s v="4 HUSSAIN AHMED MAJUMDAR"/>
    <x v="0"/>
    <s v="IND"/>
    <x v="3607"/>
    <x v="1"/>
  </r>
  <r>
    <x v="8"/>
    <x v="403"/>
    <s v="5 AHASANUL HAQUE MAJUMDAR"/>
    <x v="0"/>
    <s v="IND"/>
    <x v="370"/>
    <x v="1"/>
  </r>
  <r>
    <x v="8"/>
    <x v="403"/>
    <s v="6 ABDUL KUDDUS KHAN"/>
    <x v="0"/>
    <s v="CPI"/>
    <x v="3608"/>
    <x v="1"/>
  </r>
  <r>
    <x v="8"/>
    <x v="403"/>
    <s v="7 ABDUL HAMID MANJUMDAR"/>
    <x v="0"/>
    <s v="JD"/>
    <x v="1051"/>
    <x v="1"/>
  </r>
  <r>
    <x v="8"/>
    <x v="403"/>
    <s v="8 ABDUL LATIF BARBHUIYA"/>
    <x v="0"/>
    <s v="IND"/>
    <x v="136"/>
    <x v="1"/>
  </r>
  <r>
    <x v="8"/>
    <x v="403"/>
    <s v="9 SIRAJ UDDIN MAZUMDAR"/>
    <x v="0"/>
    <s v="AGP"/>
    <x v="1397"/>
    <x v="1"/>
  </r>
  <r>
    <x v="8"/>
    <x v="403"/>
    <s v="10 ABDUL KAIYUM CHOUDHURY"/>
    <x v="0"/>
    <s v="ICS(SCS)"/>
    <x v="2410"/>
    <x v="1"/>
  </r>
  <r>
    <x v="8"/>
    <x v="403"/>
    <s v="11 MAJIBUR RAHMAN BARBHUIYA"/>
    <x v="0"/>
    <s v="URC"/>
    <x v="23"/>
    <x v="1"/>
  </r>
  <r>
    <x v="8"/>
    <x v="403"/>
    <s v="12 SUDHAN KURMI"/>
    <x v="0"/>
    <s v="IND"/>
    <x v="3609"/>
    <x v="1"/>
  </r>
  <r>
    <x v="8"/>
    <x v="403"/>
    <s v="13 ABDUL SABUR"/>
    <x v="0"/>
    <s v="IND"/>
    <x v="1347"/>
    <x v="1"/>
  </r>
  <r>
    <x v="8"/>
    <x v="403"/>
    <s v="14 HARI BRATA RAJ KUMAR"/>
    <x v="0"/>
    <s v="IND"/>
    <x v="2918"/>
    <x v="1"/>
  </r>
  <r>
    <x v="8"/>
    <x v="403"/>
    <s v="14 NEHARUN NESSA"/>
    <x v="1"/>
    <s v="IND"/>
    <x v="2918"/>
    <x v="1"/>
  </r>
  <r>
    <x v="8"/>
    <x v="403"/>
    <s v="16 HIRANMOY CHAKRABORTY"/>
    <x v="0"/>
    <s v="IND"/>
    <x v="3610"/>
    <x v="1"/>
  </r>
  <r>
    <x v="8"/>
    <x v="403"/>
    <s v="17 ABDUL MALIK CHODHURY"/>
    <x v="0"/>
    <s v="IND"/>
    <x v="2675"/>
    <x v="1"/>
  </r>
  <r>
    <x v="8"/>
    <x v="403"/>
    <s v="18 UPENDRA CHANDRA DAS"/>
    <x v="0"/>
    <s v="IND"/>
    <x v="3528"/>
    <x v="1"/>
  </r>
  <r>
    <x v="8"/>
    <x v="404"/>
    <s v="1 GOBINDA CH. LANGTHASA"/>
    <x v="0"/>
    <s v="INC"/>
    <x v="3611"/>
    <x v="0"/>
  </r>
  <r>
    <x v="8"/>
    <x v="404"/>
    <s v="2 JATAN KUMAR THAOSEN"/>
    <x v="0"/>
    <s v="IND"/>
    <x v="3612"/>
    <x v="0"/>
  </r>
  <r>
    <x v="8"/>
    <x v="405"/>
    <s v="1 MONSING RONGPI"/>
    <x v="0"/>
    <s v="ADC"/>
    <x v="3613"/>
    <x v="0"/>
  </r>
  <r>
    <x v="8"/>
    <x v="405"/>
    <s v="2 RAJEN TIMUNG"/>
    <x v="0"/>
    <s v="INC"/>
    <x v="3614"/>
    <x v="0"/>
  </r>
  <r>
    <x v="8"/>
    <x v="405"/>
    <s v="3 BABU RAM DEY"/>
    <x v="0"/>
    <s v="AGP"/>
    <x v="3615"/>
    <x v="0"/>
  </r>
  <r>
    <x v="8"/>
    <x v="405"/>
    <s v="4 DHANI RAM TERON"/>
    <x v="0"/>
    <s v="IND"/>
    <x v="3616"/>
    <x v="0"/>
  </r>
  <r>
    <x v="8"/>
    <x v="405"/>
    <s v="5 LUNSE TIMUNG"/>
    <x v="0"/>
    <s v="BJP"/>
    <x v="2212"/>
    <x v="0"/>
  </r>
  <r>
    <x v="8"/>
    <x v="405"/>
    <s v="6 KALAM SINGH RONGPHAR"/>
    <x v="0"/>
    <s v="IND"/>
    <x v="3617"/>
    <x v="0"/>
  </r>
  <r>
    <x v="8"/>
    <x v="406"/>
    <s v="1 BABU RONGPI"/>
    <x v="0"/>
    <s v="ADC"/>
    <x v="3618"/>
    <x v="1"/>
  </r>
  <r>
    <x v="8"/>
    <x v="406"/>
    <s v="2 KHORSING ENGTI"/>
    <x v="0"/>
    <s v="IND"/>
    <x v="3619"/>
    <x v="1"/>
  </r>
  <r>
    <x v="8"/>
    <x v="406"/>
    <s v="3 BIDYASINGH ENGLENG"/>
    <x v="1"/>
    <s v="AGP"/>
    <x v="3620"/>
    <x v="1"/>
  </r>
  <r>
    <x v="8"/>
    <x v="406"/>
    <s v="4 DORSING TERANG"/>
    <x v="0"/>
    <s v="INC"/>
    <x v="3621"/>
    <x v="1"/>
  </r>
  <r>
    <x v="8"/>
    <x v="406"/>
    <s v="5 KABON TIMUNGPI"/>
    <x v="0"/>
    <s v="IND"/>
    <x v="3216"/>
    <x v="1"/>
  </r>
  <r>
    <x v="8"/>
    <x v="407"/>
    <s v="1 DIPENDRA RONGPI"/>
    <x v="0"/>
    <s v="ADC"/>
    <x v="3622"/>
    <x v="0"/>
  </r>
  <r>
    <x v="8"/>
    <x v="407"/>
    <s v="2 KUNJALAL HAGJER"/>
    <x v="0"/>
    <s v="INC"/>
    <x v="3623"/>
    <x v="0"/>
  </r>
  <r>
    <x v="8"/>
    <x v="407"/>
    <s v="3 SAMSING HANSE"/>
    <x v="0"/>
    <s v="AGP"/>
    <x v="3624"/>
    <x v="0"/>
  </r>
  <r>
    <x v="8"/>
    <x v="407"/>
    <s v="4 SATYAESWAR DAOLAGUPU"/>
    <x v="0"/>
    <s v="BJP"/>
    <x v="3625"/>
    <x v="0"/>
  </r>
  <r>
    <x v="8"/>
    <x v="407"/>
    <s v="5 RESULO RENGMA"/>
    <x v="0"/>
    <s v="IND"/>
    <x v="3626"/>
    <x v="0"/>
  </r>
  <r>
    <x v="8"/>
    <x v="407"/>
    <s v="6 GANDHIRAM TIMUNG"/>
    <x v="0"/>
    <s v="JD"/>
    <x v="3627"/>
    <x v="0"/>
  </r>
  <r>
    <x v="8"/>
    <x v="407"/>
    <s v="7 HEMARI TERANG"/>
    <x v="0"/>
    <s v="IND"/>
    <x v="3628"/>
    <x v="0"/>
  </r>
  <r>
    <x v="8"/>
    <x v="408"/>
    <s v="1 HOLIRAM TERANG"/>
    <x v="0"/>
    <s v="ADC"/>
    <x v="3629"/>
    <x v="0"/>
  </r>
  <r>
    <x v="8"/>
    <x v="408"/>
    <s v="2 DHANIRAM RONGPI"/>
    <x v="0"/>
    <s v="INC"/>
    <x v="3630"/>
    <x v="0"/>
  </r>
  <r>
    <x v="8"/>
    <x v="408"/>
    <s v="3 MOHAN TERON"/>
    <x v="0"/>
    <s v="AGP"/>
    <x v="3631"/>
    <x v="0"/>
  </r>
  <r>
    <x v="8"/>
    <x v="409"/>
    <s v="1 ZAHIRUL ISLAM"/>
    <x v="0"/>
    <s v="INC"/>
    <x v="3632"/>
    <x v="0"/>
  </r>
  <r>
    <x v="8"/>
    <x v="409"/>
    <s v="2 BORHAN UDDIN MOLLAH"/>
    <x v="0"/>
    <s v="ICS(SCS)"/>
    <x v="3633"/>
    <x v="0"/>
  </r>
  <r>
    <x v="8"/>
    <x v="409"/>
    <s v="3 AMINUL ISLAM"/>
    <x v="0"/>
    <s v="AGP"/>
    <x v="3634"/>
    <x v="0"/>
  </r>
  <r>
    <x v="8"/>
    <x v="409"/>
    <s v="4 SURAT ZAMAN MONDAL"/>
    <x v="0"/>
    <s v="IND"/>
    <x v="3635"/>
    <x v="0"/>
  </r>
  <r>
    <x v="8"/>
    <x v="409"/>
    <s v="5 ABDULLA BISWAS"/>
    <x v="0"/>
    <s v="IND"/>
    <x v="3636"/>
    <x v="0"/>
  </r>
  <r>
    <x v="8"/>
    <x v="409"/>
    <s v="6 ABU-AL KASHEM"/>
    <x v="0"/>
    <s v="JD"/>
    <x v="2290"/>
    <x v="0"/>
  </r>
  <r>
    <x v="8"/>
    <x v="409"/>
    <s v="7 SULTAN AMIN"/>
    <x v="0"/>
    <s v="UMF"/>
    <x v="3120"/>
    <x v="0"/>
  </r>
  <r>
    <x v="8"/>
    <x v="409"/>
    <s v="8 RAKIBUL ISLAM"/>
    <x v="0"/>
    <s v="JP"/>
    <x v="2684"/>
    <x v="0"/>
  </r>
  <r>
    <x v="8"/>
    <x v="410"/>
    <s v="1 DEWAN JOYNAL ABEDIN"/>
    <x v="0"/>
    <s v="IND"/>
    <x v="3637"/>
    <x v="0"/>
  </r>
  <r>
    <x v="8"/>
    <x v="410"/>
    <s v="2 WAZED ALI CHOUDHURY"/>
    <x v="0"/>
    <s v="INC"/>
    <x v="3638"/>
    <x v="0"/>
  </r>
  <r>
    <x v="8"/>
    <x v="410"/>
    <s v="3 REAZUDDIN MAIH"/>
    <x v="0"/>
    <s v="ICS(SCS)"/>
    <x v="3639"/>
    <x v="0"/>
  </r>
  <r>
    <x v="8"/>
    <x v="410"/>
    <s v="4 SK. NURUZZAMAN"/>
    <x v="0"/>
    <s v="IND"/>
    <x v="3640"/>
    <x v="0"/>
  </r>
  <r>
    <x v="8"/>
    <x v="410"/>
    <s v="5 ABDUL BASIR MOLLAH"/>
    <x v="0"/>
    <s v="JD"/>
    <x v="3641"/>
    <x v="0"/>
  </r>
  <r>
    <x v="8"/>
    <x v="410"/>
    <s v="6 MASHHUDUR RAHMAN"/>
    <x v="0"/>
    <s v="AGP"/>
    <x v="3642"/>
    <x v="0"/>
  </r>
  <r>
    <x v="8"/>
    <x v="410"/>
    <s v="7 MEHEBOOB ALI MONDAL"/>
    <x v="0"/>
    <s v="NAGP"/>
    <x v="281"/>
    <x v="0"/>
  </r>
  <r>
    <x v="8"/>
    <x v="410"/>
    <s v="8 AMZAD HUSSAIN"/>
    <x v="0"/>
    <s v="UMF"/>
    <x v="3263"/>
    <x v="0"/>
  </r>
  <r>
    <x v="8"/>
    <x v="410"/>
    <s v="9 ABDUL HUSSIN SARKAR"/>
    <x v="0"/>
    <s v="IND"/>
    <x v="3643"/>
    <x v="0"/>
  </r>
  <r>
    <x v="8"/>
    <x v="411"/>
    <s v="1 DHRUBA KR. SEN."/>
    <x v="0"/>
    <s v="BJP"/>
    <x v="3644"/>
    <x v="0"/>
  </r>
  <r>
    <x v="8"/>
    <x v="411"/>
    <s v="2 SABER ALI SHEIKH"/>
    <x v="0"/>
    <s v="CPM"/>
    <x v="3645"/>
    <x v="0"/>
  </r>
  <r>
    <x v="8"/>
    <x v="411"/>
    <s v="3 NAZIBUL UMAR"/>
    <x v="0"/>
    <s v="INC"/>
    <x v="3646"/>
    <x v="0"/>
  </r>
  <r>
    <x v="8"/>
    <x v="411"/>
    <s v="4 AWALUR RAHMAN"/>
    <x v="0"/>
    <s v="JD"/>
    <x v="3647"/>
    <x v="0"/>
  </r>
  <r>
    <x v="8"/>
    <x v="411"/>
    <s v="5 HABIBAR RAHMAN PRADHANI"/>
    <x v="0"/>
    <s v="NAGP"/>
    <x v="48"/>
    <x v="0"/>
  </r>
  <r>
    <x v="8"/>
    <x v="411"/>
    <s v="6 BIDHAYAK CHAKRAVARTY"/>
    <x v="0"/>
    <s v="AGP"/>
    <x v="3648"/>
    <x v="0"/>
  </r>
  <r>
    <x v="8"/>
    <x v="411"/>
    <s v="7 KAZI ABUL HUSSAIN"/>
    <x v="0"/>
    <s v="IND"/>
    <x v="3649"/>
    <x v="0"/>
  </r>
  <r>
    <x v="8"/>
    <x v="411"/>
    <s v="8 MAHIRUDDIN AHMED"/>
    <x v="0"/>
    <s v="ICS(SCS)"/>
    <x v="3650"/>
    <x v="0"/>
  </r>
  <r>
    <x v="8"/>
    <x v="411"/>
    <s v="9 BISWAJIT KALITA"/>
    <x v="0"/>
    <s v="IND"/>
    <x v="917"/>
    <x v="0"/>
  </r>
  <r>
    <x v="8"/>
    <x v="411"/>
    <s v="10 JAMALUDDINN AHMED"/>
    <x v="0"/>
    <s v="UMF"/>
    <x v="3287"/>
    <x v="0"/>
  </r>
  <r>
    <x v="8"/>
    <x v="411"/>
    <s v="11 JOYNAL ABEDIN"/>
    <x v="0"/>
    <s v="URC"/>
    <x v="3651"/>
    <x v="0"/>
  </r>
  <r>
    <x v="8"/>
    <x v="411"/>
    <s v="12 BISHNU RATAN KUNDU"/>
    <x v="0"/>
    <s v="IND"/>
    <x v="1540"/>
    <x v="0"/>
  </r>
  <r>
    <x v="8"/>
    <x v="411"/>
    <s v="13 RAMJAN ALI"/>
    <x v="0"/>
    <s v="IND"/>
    <x v="3336"/>
    <x v="0"/>
  </r>
  <r>
    <x v="8"/>
    <x v="412"/>
    <s v="1 MD. MOHIDUL HAQUE"/>
    <x v="0"/>
    <s v="INC"/>
    <x v="3652"/>
    <x v="0"/>
  </r>
  <r>
    <x v="8"/>
    <x v="412"/>
    <s v="2 BIRENDRA NATH RAY"/>
    <x v="0"/>
    <s v="BJP"/>
    <x v="3653"/>
    <x v="0"/>
  </r>
  <r>
    <x v="8"/>
    <x v="412"/>
    <s v="3 BANENDRA MUSHAHARI"/>
    <x v="0"/>
    <s v="IND"/>
    <x v="3654"/>
    <x v="0"/>
  </r>
  <r>
    <x v="8"/>
    <x v="412"/>
    <s v="4 HABIBAR RAHMAN"/>
    <x v="0"/>
    <s v="JD"/>
    <x v="1515"/>
    <x v="0"/>
  </r>
  <r>
    <x v="8"/>
    <x v="412"/>
    <s v="5 ASHIS KUMAR BARUA"/>
    <x v="0"/>
    <s v="NAGP"/>
    <x v="3655"/>
    <x v="0"/>
  </r>
  <r>
    <x v="8"/>
    <x v="412"/>
    <s v="6 RABINDRA NARAYAN MONDAL"/>
    <x v="0"/>
    <s v="IND"/>
    <x v="3589"/>
    <x v="0"/>
  </r>
  <r>
    <x v="8"/>
    <x v="412"/>
    <s v="7 RAMESH CHANDRA RAY"/>
    <x v="0"/>
    <s v="ICS(SCS)"/>
    <x v="3656"/>
    <x v="0"/>
  </r>
  <r>
    <x v="8"/>
    <x v="412"/>
    <s v="8 A.K. FAZLAL HAQUE"/>
    <x v="0"/>
    <s v="IND"/>
    <x v="3657"/>
    <x v="0"/>
  </r>
  <r>
    <x v="8"/>
    <x v="412"/>
    <s v="9 SABED ALI CHOWDHURY"/>
    <x v="0"/>
    <s v="IND"/>
    <x v="1342"/>
    <x v="0"/>
  </r>
  <r>
    <x v="8"/>
    <x v="412"/>
    <s v="10 HABIBAR RAHMAN"/>
    <x v="0"/>
    <s v="AGP"/>
    <x v="3658"/>
    <x v="0"/>
  </r>
  <r>
    <x v="8"/>
    <x v="412"/>
    <s v="11 SAFIUL ISLAM"/>
    <x v="0"/>
    <s v="JP"/>
    <x v="3659"/>
    <x v="0"/>
  </r>
  <r>
    <x v="8"/>
    <x v="412"/>
    <s v="12 SAIFUR RAHMAN MANDAL"/>
    <x v="0"/>
    <s v="IND"/>
    <x v="3581"/>
    <x v="0"/>
  </r>
  <r>
    <x v="8"/>
    <x v="412"/>
    <s v="13 LASKAR ALI MANDAL"/>
    <x v="0"/>
    <s v="UMF"/>
    <x v="1319"/>
    <x v="0"/>
  </r>
  <r>
    <x v="8"/>
    <x v="413"/>
    <s v="1 ALAUDDIN SARKAR"/>
    <x v="0"/>
    <s v="CPI"/>
    <x v="3660"/>
    <x v="0"/>
  </r>
  <r>
    <x v="8"/>
    <x v="413"/>
    <s v="2 JADABANANDA ADHIKARY"/>
    <x v="0"/>
    <s v="BJP"/>
    <x v="3661"/>
    <x v="0"/>
  </r>
  <r>
    <x v="8"/>
    <x v="413"/>
    <s v="3 JAGADIPENDRA SARKAR"/>
    <x v="0"/>
    <s v="INC"/>
    <x v="3662"/>
    <x v="0"/>
  </r>
  <r>
    <x v="8"/>
    <x v="413"/>
    <s v="4 DALIM RAY"/>
    <x v="0"/>
    <s v="AGP"/>
    <x v="3663"/>
    <x v="0"/>
  </r>
  <r>
    <x v="8"/>
    <x v="413"/>
    <s v="5 NAGENDRA NATH RAY"/>
    <x v="0"/>
    <s v="NAGP"/>
    <x v="661"/>
    <x v="0"/>
  </r>
  <r>
    <x v="8"/>
    <x v="413"/>
    <s v="6 BHARAT BHUSAN RAY"/>
    <x v="0"/>
    <s v="URC"/>
    <x v="3664"/>
    <x v="0"/>
  </r>
  <r>
    <x v="8"/>
    <x v="413"/>
    <s v="7 KABIR CHANDRA RAY PRADHANI"/>
    <x v="0"/>
    <s v="IND"/>
    <x v="3321"/>
    <x v="0"/>
  </r>
  <r>
    <x v="8"/>
    <x v="413"/>
    <s v="8 TARA KISHORE ROY"/>
    <x v="0"/>
    <s v="JD"/>
    <x v="3311"/>
    <x v="0"/>
  </r>
  <r>
    <x v="8"/>
    <x v="413"/>
    <s v="9 KUMUD ROY"/>
    <x v="0"/>
    <s v="ICS(SCS)"/>
    <x v="3330"/>
    <x v="0"/>
  </r>
  <r>
    <x v="8"/>
    <x v="413"/>
    <s v="10 AMIYA KUMAR PRADHANI"/>
    <x v="0"/>
    <s v="JP"/>
    <x v="2854"/>
    <x v="0"/>
  </r>
  <r>
    <x v="8"/>
    <x v="413"/>
    <s v="11 ASWINI KUMAR ROY"/>
    <x v="0"/>
    <s v="IND"/>
    <x v="507"/>
    <x v="0"/>
  </r>
  <r>
    <x v="8"/>
    <x v="414"/>
    <s v="1 GIASUDDIN AHMED"/>
    <x v="0"/>
    <s v="CPI"/>
    <x v="3665"/>
    <x v="1"/>
  </r>
  <r>
    <x v="8"/>
    <x v="414"/>
    <s v="2 ALI AKBAR MIAH"/>
    <x v="0"/>
    <s v="UMF"/>
    <x v="3666"/>
    <x v="1"/>
  </r>
  <r>
    <x v="8"/>
    <x v="414"/>
    <s v="3 KAMINI MOHAN ROY"/>
    <x v="0"/>
    <s v="BJP"/>
    <x v="3667"/>
    <x v="1"/>
  </r>
  <r>
    <x v="8"/>
    <x v="414"/>
    <s v="4 UUSF ALI AHMED"/>
    <x v="0"/>
    <s v="INC"/>
    <x v="3668"/>
    <x v="1"/>
  </r>
  <r>
    <x v="8"/>
    <x v="414"/>
    <s v="5 BOSIRUDDIN SARKAR"/>
    <x v="0"/>
    <s v="ICS(SCS)"/>
    <x v="3669"/>
    <x v="1"/>
  </r>
  <r>
    <x v="8"/>
    <x v="414"/>
    <s v="6 ABDUL AZIZ SHEIKH"/>
    <x v="0"/>
    <s v="JD"/>
    <x v="3670"/>
    <x v="1"/>
  </r>
  <r>
    <x v="8"/>
    <x v="414"/>
    <s v="7 MD. SIRAJUDDIN"/>
    <x v="0"/>
    <s v="IND"/>
    <x v="3671"/>
    <x v="1"/>
  </r>
  <r>
    <x v="8"/>
    <x v="414"/>
    <s v="8 AKUL CHNADRA DAS"/>
    <x v="0"/>
    <s v="IND"/>
    <x v="3672"/>
    <x v="1"/>
  </r>
  <r>
    <x v="8"/>
    <x v="414"/>
    <s v="9 MEHBUBAR RAHMAN"/>
    <x v="0"/>
    <s v="AGP"/>
    <x v="3673"/>
    <x v="1"/>
  </r>
  <r>
    <x v="8"/>
    <x v="414"/>
    <s v="10 GIASH UDDIN MOLLAH"/>
    <x v="0"/>
    <s v="URC"/>
    <x v="3674"/>
    <x v="1"/>
  </r>
  <r>
    <x v="8"/>
    <x v="414"/>
    <s v="11 ABDUL WAHAB AKAND"/>
    <x v="0"/>
    <s v="IND"/>
    <x v="648"/>
    <x v="1"/>
  </r>
  <r>
    <x v="8"/>
    <x v="414"/>
    <s v="12 ABDUS SATTER"/>
    <x v="0"/>
    <s v="NAGP"/>
    <x v="3675"/>
    <x v="1"/>
  </r>
  <r>
    <x v="8"/>
    <x v="414"/>
    <s v="13 SAHIDA BEGUM"/>
    <x v="1"/>
    <s v="IND"/>
    <x v="3676"/>
    <x v="1"/>
  </r>
  <r>
    <x v="8"/>
    <x v="415"/>
    <s v="1 ANOWAR HUSSIN"/>
    <x v="0"/>
    <s v="INC"/>
    <x v="3677"/>
    <x v="0"/>
  </r>
  <r>
    <x v="8"/>
    <x v="415"/>
    <s v="2 SARAT CHANDRA SINHA"/>
    <x v="0"/>
    <s v="ICS(SCS)"/>
    <x v="3678"/>
    <x v="0"/>
  </r>
  <r>
    <x v="8"/>
    <x v="415"/>
    <s v="3 ARUN KUMAR DAS"/>
    <x v="0"/>
    <s v="IND"/>
    <x v="3679"/>
    <x v="0"/>
  </r>
  <r>
    <x v="8"/>
    <x v="415"/>
    <s v="4 DHIREN CHANDRA NATH"/>
    <x v="0"/>
    <s v="BJP"/>
    <x v="3680"/>
    <x v="0"/>
  </r>
  <r>
    <x v="8"/>
    <x v="415"/>
    <s v="5 MANIRUR ZAMAN"/>
    <x v="0"/>
    <s v="AGP"/>
    <x v="3681"/>
    <x v="0"/>
  </r>
  <r>
    <x v="8"/>
    <x v="415"/>
    <s v="6 MOHIBUL ISLAM"/>
    <x v="0"/>
    <s v="NAGP"/>
    <x v="3682"/>
    <x v="0"/>
  </r>
  <r>
    <x v="8"/>
    <x v="415"/>
    <s v="7 NARESH CHNDRA ROY"/>
    <x v="0"/>
    <s v="IND"/>
    <x v="3023"/>
    <x v="0"/>
  </r>
  <r>
    <x v="8"/>
    <x v="415"/>
    <s v="8 KESHAB KANTI DEB BARMAN"/>
    <x v="0"/>
    <s v="IND"/>
    <x v="1016"/>
    <x v="0"/>
  </r>
  <r>
    <x v="8"/>
    <x v="415"/>
    <s v="9 JOYNAL ABEDIN"/>
    <x v="0"/>
    <s v="JP"/>
    <x v="88"/>
    <x v="0"/>
  </r>
  <r>
    <x v="8"/>
    <x v="415"/>
    <s v="10 MARTIAL RUSSELL"/>
    <x v="0"/>
    <s v="IND"/>
    <x v="3683"/>
    <x v="0"/>
  </r>
  <r>
    <x v="8"/>
    <x v="415"/>
    <s v="11 PURNANADA ROY"/>
    <x v="0"/>
    <s v="IND"/>
    <x v="3684"/>
    <x v="0"/>
  </r>
  <r>
    <x v="8"/>
    <x v="415"/>
    <s v="12 ABDUL HAMID"/>
    <x v="0"/>
    <s v="UMF"/>
    <x v="3210"/>
    <x v="0"/>
  </r>
  <r>
    <x v="8"/>
    <x v="415"/>
    <s v="13 PRABIN BRAHMA"/>
    <x v="0"/>
    <s v="IND"/>
    <x v="1008"/>
    <x v="0"/>
  </r>
  <r>
    <x v="8"/>
    <x v="415"/>
    <s v="14 JOYDIP KUMAR BARUA"/>
    <x v="0"/>
    <s v="IND"/>
    <x v="3322"/>
    <x v="0"/>
  </r>
  <r>
    <x v="8"/>
    <x v="415"/>
    <s v="15 RUKUBUDDIN"/>
    <x v="0"/>
    <s v="URC"/>
    <x v="2191"/>
    <x v="0"/>
  </r>
  <r>
    <x v="8"/>
    <x v="415"/>
    <s v="16 MUNINDRA BRAHMA"/>
    <x v="0"/>
    <s v="IND"/>
    <x v="1071"/>
    <x v="0"/>
  </r>
  <r>
    <x v="8"/>
    <x v="415"/>
    <s v="17 JALALUDDIN AHMED"/>
    <x v="0"/>
    <s v="IND"/>
    <x v="3685"/>
    <x v="0"/>
  </r>
  <r>
    <x v="8"/>
    <x v="415"/>
    <s v="18 SHAHJAMAL AHMED"/>
    <x v="0"/>
    <s v="IND"/>
    <x v="3686"/>
    <x v="0"/>
  </r>
  <r>
    <x v="8"/>
    <x v="415"/>
    <s v="19 LAKSHESWAR ROY"/>
    <x v="0"/>
    <s v="IND"/>
    <x v="3002"/>
    <x v="0"/>
  </r>
  <r>
    <x v="8"/>
    <x v="415"/>
    <s v="19 LAKSHESWAR ROY"/>
    <x v="0"/>
    <s v="IND"/>
    <x v="3002"/>
    <x v="0"/>
  </r>
  <r>
    <x v="8"/>
    <x v="416"/>
    <s v="1 TAJENDRA NARZARY"/>
    <x v="0"/>
    <s v="IND"/>
    <x v="3687"/>
    <x v="0"/>
  </r>
  <r>
    <x v="8"/>
    <x v="416"/>
    <s v="2 MITHIAS TUDU"/>
    <x v="0"/>
    <s v="INC"/>
    <x v="3688"/>
    <x v="0"/>
  </r>
  <r>
    <x v="8"/>
    <x v="416"/>
    <s v="3 AMARDEEP ROY"/>
    <x v="0"/>
    <s v="AGP"/>
    <x v="3689"/>
    <x v="0"/>
  </r>
  <r>
    <x v="8"/>
    <x v="416"/>
    <s v="4 ROOKMINI KANTA ROYE"/>
    <x v="0"/>
    <s v="ICS(SCS)"/>
    <x v="3690"/>
    <x v="0"/>
  </r>
  <r>
    <x v="8"/>
    <x v="416"/>
    <s v="5 ANDRIAS SOREN"/>
    <x v="0"/>
    <s v="IND"/>
    <x v="1044"/>
    <x v="0"/>
  </r>
  <r>
    <x v="8"/>
    <x v="416"/>
    <s v="5 ANDRIAS SOREN"/>
    <x v="0"/>
    <s v="IND"/>
    <x v="1044"/>
    <x v="0"/>
  </r>
  <r>
    <x v="8"/>
    <x v="417"/>
    <s v="1 PARAMESWAR BRAHMA"/>
    <x v="0"/>
    <s v="IND"/>
    <x v="111"/>
    <x v="0"/>
  </r>
  <r>
    <x v="8"/>
    <x v="418"/>
    <s v="1 PRAMILA BRAHMA"/>
    <x v="1"/>
    <s v="IND"/>
    <x v="3691"/>
    <x v="1"/>
  </r>
  <r>
    <x v="8"/>
    <x v="418"/>
    <s v="2 DHWAJENDRA BRAHMA"/>
    <x v="0"/>
    <s v="INC"/>
    <x v="3692"/>
    <x v="1"/>
  </r>
  <r>
    <x v="8"/>
    <x v="418"/>
    <s v="3 CHARAN NARZARY"/>
    <x v="0"/>
    <s v="PTCA"/>
    <x v="862"/>
    <x v="1"/>
  </r>
  <r>
    <x v="8"/>
    <x v="419"/>
    <s v="1 KHIREN BORGOYARY"/>
    <x v="0"/>
    <s v="IND"/>
    <x v="3693"/>
    <x v="0"/>
  </r>
  <r>
    <x v="8"/>
    <x v="419"/>
    <s v="2 LOUIS ISLARY"/>
    <x v="0"/>
    <s v="INC"/>
    <x v="3694"/>
    <x v="0"/>
  </r>
  <r>
    <x v="8"/>
    <x v="419"/>
    <s v="3 BIRENDRA CHANDRA BORO"/>
    <x v="0"/>
    <s v="AGP"/>
    <x v="3695"/>
    <x v="0"/>
  </r>
  <r>
    <x v="8"/>
    <x v="419"/>
    <s v="4 BIRAJ MOHAN BASUMATARY"/>
    <x v="0"/>
    <s v="PTCA"/>
    <x v="3696"/>
    <x v="0"/>
  </r>
  <r>
    <x v="8"/>
    <x v="420"/>
    <s v="1 PHANI BHOOSAN CHOUDHARY"/>
    <x v="0"/>
    <s v="AGP"/>
    <x v="3697"/>
    <x v="0"/>
  </r>
  <r>
    <x v="8"/>
    <x v="420"/>
    <s v="2 BALI NARAYAN SINGHA"/>
    <x v="0"/>
    <s v="CPM"/>
    <x v="3698"/>
    <x v="0"/>
  </r>
  <r>
    <x v="8"/>
    <x v="420"/>
    <s v="3 DHRUBA NARAYAN BARUA"/>
    <x v="0"/>
    <s v="INC"/>
    <x v="3699"/>
    <x v="0"/>
  </r>
  <r>
    <x v="8"/>
    <x v="420"/>
    <s v="4 DHAJENDRA CHANDRA NATH"/>
    <x v="0"/>
    <s v="IND"/>
    <x v="797"/>
    <x v="0"/>
  </r>
  <r>
    <x v="8"/>
    <x v="420"/>
    <s v="5 DAMODAR SINGHA"/>
    <x v="0"/>
    <s v="URC"/>
    <x v="148"/>
    <x v="0"/>
  </r>
  <r>
    <x v="8"/>
    <x v="420"/>
    <s v="6 ARUN KUMAR ROY"/>
    <x v="0"/>
    <s v="ICS(SCS)"/>
    <x v="188"/>
    <x v="0"/>
  </r>
  <r>
    <x v="8"/>
    <x v="420"/>
    <s v="7 ARUP KUMAR NATH"/>
    <x v="0"/>
    <s v="JD"/>
    <x v="3700"/>
    <x v="0"/>
  </r>
  <r>
    <x v="8"/>
    <x v="420"/>
    <s v="8 PURNA GHOSE"/>
    <x v="0"/>
    <s v="UMF"/>
    <x v="2598"/>
    <x v="0"/>
  </r>
  <r>
    <x v="8"/>
    <x v="420"/>
    <s v="9 ANIL SARKAR"/>
    <x v="0"/>
    <s v="JP"/>
    <x v="3278"/>
    <x v="0"/>
  </r>
  <r>
    <x v="8"/>
    <x v="420"/>
    <s v="10 BABU RAM DAIMARI"/>
    <x v="0"/>
    <s v="IND"/>
    <x v="3701"/>
    <x v="0"/>
  </r>
  <r>
    <x v="8"/>
    <x v="421"/>
    <s v="1 KAMAL BRAHMA"/>
    <x v="0"/>
    <s v="IND"/>
    <x v="3702"/>
    <x v="0"/>
  </r>
  <r>
    <x v="8"/>
    <x v="421"/>
    <s v="2 UDAY CHANDRA DAS"/>
    <x v="0"/>
    <s v="INC"/>
    <x v="3703"/>
    <x v="0"/>
  </r>
  <r>
    <x v="8"/>
    <x v="421"/>
    <s v="3 PARIMAL CHAKRAVARTY"/>
    <x v="0"/>
    <s v="CPM"/>
    <x v="3704"/>
    <x v="0"/>
  </r>
  <r>
    <x v="8"/>
    <x v="421"/>
    <s v="4 CHANAKYA DAS"/>
    <x v="0"/>
    <s v="AGP"/>
    <x v="3705"/>
    <x v="0"/>
  </r>
  <r>
    <x v="8"/>
    <x v="421"/>
    <s v="5 RATNESWAR RAY"/>
    <x v="0"/>
    <s v="NAGP"/>
    <x v="3706"/>
    <x v="0"/>
  </r>
  <r>
    <x v="8"/>
    <x v="421"/>
    <s v="6 KRISHNAPADA SAHA"/>
    <x v="0"/>
    <s v="GGS"/>
    <x v="2923"/>
    <x v="0"/>
  </r>
  <r>
    <x v="8"/>
    <x v="421"/>
    <s v="7 RAKHAL DAS"/>
    <x v="0"/>
    <s v="UMF"/>
    <x v="2357"/>
    <x v="0"/>
  </r>
  <r>
    <x v="8"/>
    <x v="421"/>
    <s v="8 SWAPAN KUMAR SINGHA"/>
    <x v="0"/>
    <s v="URC"/>
    <x v="2692"/>
    <x v="0"/>
  </r>
  <r>
    <x v="8"/>
    <x v="421"/>
    <s v="9 ANUP SEN"/>
    <x v="0"/>
    <s v="IND"/>
    <x v="2256"/>
    <x v="0"/>
  </r>
  <r>
    <x v="8"/>
    <x v="421"/>
    <s v="10 NANDA ROY CHOUDHURY"/>
    <x v="0"/>
    <s v="IND"/>
    <x v="2884"/>
    <x v="0"/>
  </r>
  <r>
    <x v="8"/>
    <x v="422"/>
    <s v="1 BHUPEN ROY"/>
    <x v="0"/>
    <s v="AGP"/>
    <x v="3707"/>
    <x v="0"/>
  </r>
  <r>
    <x v="8"/>
    <x v="422"/>
    <s v="2 ABDUL HAI NAGORI"/>
    <x v="0"/>
    <s v="INC"/>
    <x v="3708"/>
    <x v="0"/>
  </r>
  <r>
    <x v="8"/>
    <x v="422"/>
    <s v="3 MOKBUL HUSSAIN"/>
    <x v="0"/>
    <s v="UMF"/>
    <x v="3709"/>
    <x v="0"/>
  </r>
  <r>
    <x v="8"/>
    <x v="422"/>
    <s v="4 MAHODAR CHANDRA PATHAK"/>
    <x v="0"/>
    <s v="CPM"/>
    <x v="3710"/>
    <x v="0"/>
  </r>
  <r>
    <x v="8"/>
    <x v="422"/>
    <s v="5 DHIREN NATH"/>
    <x v="0"/>
    <s v="JD"/>
    <x v="3711"/>
    <x v="0"/>
  </r>
  <r>
    <x v="8"/>
    <x v="422"/>
    <s v="6 SARMA RAM DAS"/>
    <x v="0"/>
    <s v="IND"/>
    <x v="160"/>
    <x v="0"/>
  </r>
  <r>
    <x v="8"/>
    <x v="422"/>
    <s v="7 ABDUL MANNAF"/>
    <x v="0"/>
    <s v="URC"/>
    <x v="3712"/>
    <x v="0"/>
  </r>
  <r>
    <x v="8"/>
    <x v="422"/>
    <s v="8 ALHAJ A. SATTAR"/>
    <x v="0"/>
    <s v="IND"/>
    <x v="3713"/>
    <x v="0"/>
  </r>
  <r>
    <x v="8"/>
    <x v="422"/>
    <s v="9 DHIRENDRA DEV ADHIKARI"/>
    <x v="0"/>
    <s v="ICS(SCS)"/>
    <x v="1425"/>
    <x v="0"/>
  </r>
  <r>
    <x v="8"/>
    <x v="422"/>
    <s v="10 ABUL HUSSAIN TALUKDAR"/>
    <x v="0"/>
    <s v="IND"/>
    <x v="3714"/>
    <x v="0"/>
  </r>
  <r>
    <x v="8"/>
    <x v="422"/>
    <s v="11 NURUL ISLAM ANSARI"/>
    <x v="0"/>
    <s v="IND"/>
    <x v="3715"/>
    <x v="0"/>
  </r>
  <r>
    <x v="8"/>
    <x v="422"/>
    <s v="12 MUIJUDDIN AHMED"/>
    <x v="0"/>
    <s v="IND"/>
    <x v="3716"/>
    <x v="0"/>
  </r>
  <r>
    <x v="8"/>
    <x v="422"/>
    <s v="13 ANANTA KUMAR DUTTA"/>
    <x v="0"/>
    <s v="UPCA"/>
    <x v="1484"/>
    <x v="0"/>
  </r>
  <r>
    <x v="8"/>
    <x v="422"/>
    <s v="14 JAGAT RAY"/>
    <x v="0"/>
    <s v="IND"/>
    <x v="3717"/>
    <x v="0"/>
  </r>
  <r>
    <x v="8"/>
    <x v="422"/>
    <s v="15 FAIZUR RAHMAN CHOUDHURY"/>
    <x v="0"/>
    <s v="IND"/>
    <x v="2068"/>
    <x v="0"/>
  </r>
  <r>
    <x v="8"/>
    <x v="422"/>
    <s v="16 NAZIR HUSSAIN SARKAR"/>
    <x v="0"/>
    <s v="GGS"/>
    <x v="3003"/>
    <x v="0"/>
  </r>
  <r>
    <x v="8"/>
    <x v="423"/>
    <s v="1 CHANDAN KUMAR SARKAR"/>
    <x v="0"/>
    <s v="INC"/>
    <x v="3718"/>
    <x v="1"/>
  </r>
  <r>
    <x v="8"/>
    <x v="423"/>
    <s v="2 RABIN BANIKYA"/>
    <x v="0"/>
    <s v="AGP"/>
    <x v="3719"/>
    <x v="1"/>
  </r>
  <r>
    <x v="8"/>
    <x v="423"/>
    <s v="3 RATNESWAR SARKAR"/>
    <x v="0"/>
    <s v="UMF"/>
    <x v="3720"/>
    <x v="1"/>
  </r>
  <r>
    <x v="8"/>
    <x v="423"/>
    <s v="4 RABENDRA CHANDRA DAS"/>
    <x v="0"/>
    <s v="JD"/>
    <x v="3721"/>
    <x v="1"/>
  </r>
  <r>
    <x v="8"/>
    <x v="423"/>
    <s v="5 NIRMALENDU BANIKYA"/>
    <x v="0"/>
    <s v="IND"/>
    <x v="3722"/>
    <x v="1"/>
  </r>
  <r>
    <x v="8"/>
    <x v="423"/>
    <s v="6 KANAILAL DAS"/>
    <x v="0"/>
    <s v="IND"/>
    <x v="3723"/>
    <x v="1"/>
  </r>
  <r>
    <x v="8"/>
    <x v="423"/>
    <s v="7 MAHADV BISWAS"/>
    <x v="0"/>
    <s v="NAGP"/>
    <x v="3724"/>
    <x v="1"/>
  </r>
  <r>
    <x v="8"/>
    <x v="423"/>
    <s v="8 DHIREN MANDAL"/>
    <x v="0"/>
    <s v="URC"/>
    <x v="2376"/>
    <x v="1"/>
  </r>
  <r>
    <x v="8"/>
    <x v="423"/>
    <s v="9 PRANANATH SARKAR"/>
    <x v="0"/>
    <s v="IND"/>
    <x v="661"/>
    <x v="1"/>
  </r>
  <r>
    <x v="8"/>
    <x v="423"/>
    <s v="10 SARMAD SUTRADHAR"/>
    <x v="0"/>
    <s v="IND"/>
    <x v="3725"/>
    <x v="1"/>
  </r>
  <r>
    <x v="8"/>
    <x v="423"/>
    <s v="11 PARESH CH. SARKAR"/>
    <x v="0"/>
    <s v="IND"/>
    <x v="2799"/>
    <x v="1"/>
  </r>
  <r>
    <x v="8"/>
    <x v="423"/>
    <s v="12 KANAKLATA MEDHI"/>
    <x v="1"/>
    <s v="IND"/>
    <x v="2377"/>
    <x v="1"/>
  </r>
  <r>
    <x v="8"/>
    <x v="423"/>
    <s v="13 MATHAN SUTRADHAR"/>
    <x v="0"/>
    <s v="IND"/>
    <x v="2369"/>
    <x v="1"/>
  </r>
  <r>
    <x v="8"/>
    <x v="423"/>
    <s v="14 SHYAMLAL ARJYA"/>
    <x v="0"/>
    <s v="IND"/>
    <x v="93"/>
    <x v="1"/>
  </r>
  <r>
    <x v="8"/>
    <x v="424"/>
    <s v="1 JAGAT PATGIRI"/>
    <x v="0"/>
    <s v="INC"/>
    <x v="3726"/>
    <x v="1"/>
  </r>
  <r>
    <x v="8"/>
    <x v="424"/>
    <s v="2 AKAN RABHA"/>
    <x v="0"/>
    <s v="AGP"/>
    <x v="3727"/>
    <x v="1"/>
  </r>
  <r>
    <x v="8"/>
    <x v="424"/>
    <s v="3 DHANANJOY RABHA"/>
    <x v="0"/>
    <s v="IND"/>
    <x v="3728"/>
    <x v="1"/>
  </r>
  <r>
    <x v="8"/>
    <x v="424"/>
    <s v="4 RAJAT RABHA"/>
    <x v="0"/>
    <s v="NAGP"/>
    <x v="3729"/>
    <x v="1"/>
  </r>
  <r>
    <x v="8"/>
    <x v="424"/>
    <s v="5 TARUN KHAKHALARY"/>
    <x v="0"/>
    <s v="CPM"/>
    <x v="3730"/>
    <x v="1"/>
  </r>
  <r>
    <x v="8"/>
    <x v="424"/>
    <s v="6 SARAT RABHA"/>
    <x v="0"/>
    <s v="CPI"/>
    <x v="3731"/>
    <x v="1"/>
  </r>
  <r>
    <x v="8"/>
    <x v="424"/>
    <s v="7 DINESH KHAKHALARY"/>
    <x v="0"/>
    <s v="UMF"/>
    <x v="965"/>
    <x v="1"/>
  </r>
  <r>
    <x v="8"/>
    <x v="424"/>
    <s v="7 DINESH KHAKHALARY"/>
    <x v="0"/>
    <s v="UMF"/>
    <x v="965"/>
    <x v="1"/>
  </r>
  <r>
    <x v="8"/>
    <x v="424"/>
    <s v="8 AHALYA GOYARI"/>
    <x v="1"/>
    <s v="IND"/>
    <x v="1424"/>
    <x v="1"/>
  </r>
  <r>
    <x v="8"/>
    <x v="425"/>
    <s v="1 RATNESHWAR DAS"/>
    <x v="0"/>
    <s v="INC"/>
    <x v="3732"/>
    <x v="1"/>
  </r>
  <r>
    <x v="8"/>
    <x v="425"/>
    <s v="2 JYOTISH CHANDRA DAS"/>
    <x v="0"/>
    <s v="AGP"/>
    <x v="3733"/>
    <x v="1"/>
  </r>
  <r>
    <x v="8"/>
    <x v="425"/>
    <s v="3 PRABHAT CHANDRA NATH"/>
    <x v="0"/>
    <s v="BJP"/>
    <x v="3734"/>
    <x v="1"/>
  </r>
  <r>
    <x v="8"/>
    <x v="425"/>
    <s v="4 SHADEED MAZUMDAR"/>
    <x v="0"/>
    <s v="IND"/>
    <x v="972"/>
    <x v="1"/>
  </r>
  <r>
    <x v="8"/>
    <x v="425"/>
    <s v="5 HUSSAIN ALI"/>
    <x v="0"/>
    <s v="UMF"/>
    <x v="3735"/>
    <x v="1"/>
  </r>
  <r>
    <x v="8"/>
    <x v="425"/>
    <s v="6 CHOHITSON SANGMA"/>
    <x v="0"/>
    <s v="IND"/>
    <x v="2505"/>
    <x v="1"/>
  </r>
  <r>
    <x v="8"/>
    <x v="425"/>
    <s v="7 RAM KRISHNA MEDHI"/>
    <x v="0"/>
    <s v="IND"/>
    <x v="3736"/>
    <x v="1"/>
  </r>
  <r>
    <x v="8"/>
    <x v="425"/>
    <s v="8 BIREN CHOUDHURY"/>
    <x v="0"/>
    <s v="CPM"/>
    <x v="3737"/>
    <x v="1"/>
  </r>
  <r>
    <x v="8"/>
    <x v="425"/>
    <s v="9 ABDUL BATEN"/>
    <x v="0"/>
    <s v="IND"/>
    <x v="3738"/>
    <x v="1"/>
  </r>
  <r>
    <x v="8"/>
    <x v="425"/>
    <s v="10 MONOWAR HUSSAIN"/>
    <x v="0"/>
    <s v="JD"/>
    <x v="3739"/>
    <x v="1"/>
  </r>
  <r>
    <x v="8"/>
    <x v="425"/>
    <s v="11 SAMSUL HOQUE"/>
    <x v="0"/>
    <s v="ICS(SCS)"/>
    <x v="2652"/>
    <x v="1"/>
  </r>
  <r>
    <x v="8"/>
    <x v="425"/>
    <s v="12 CHANDRALEKHA DAS"/>
    <x v="1"/>
    <s v="IND"/>
    <x v="3740"/>
    <x v="1"/>
  </r>
  <r>
    <x v="8"/>
    <x v="425"/>
    <s v="13 MUMTAZ ALI"/>
    <x v="0"/>
    <s v="IND"/>
    <x v="3321"/>
    <x v="1"/>
  </r>
  <r>
    <x v="8"/>
    <x v="425"/>
    <s v="14 MONOMOHAN DAS"/>
    <x v="0"/>
    <s v="IND"/>
    <x v="320"/>
    <x v="1"/>
  </r>
  <r>
    <x v="8"/>
    <x v="425"/>
    <s v="15 MOKSHED ALI"/>
    <x v="0"/>
    <s v="GGS"/>
    <x v="2378"/>
    <x v="1"/>
  </r>
  <r>
    <x v="8"/>
    <x v="425"/>
    <s v="15 MOKSHED ALI"/>
    <x v="0"/>
    <s v="GGS"/>
    <x v="2378"/>
    <x v="1"/>
  </r>
  <r>
    <x v="8"/>
    <x v="425"/>
    <s v="16 TIKENDRA CHOUDHURY"/>
    <x v="0"/>
    <s v="IND"/>
    <x v="2263"/>
    <x v="1"/>
  </r>
  <r>
    <x v="8"/>
    <x v="425"/>
    <s v="17 ATIFUR RAHMAN"/>
    <x v="0"/>
    <s v="URC"/>
    <x v="3542"/>
    <x v="1"/>
  </r>
  <r>
    <x v="8"/>
    <x v="426"/>
    <s v="1 NAZMUL HOQUE"/>
    <x v="0"/>
    <s v="IND"/>
    <x v="3741"/>
    <x v="0"/>
  </r>
  <r>
    <x v="8"/>
    <x v="426"/>
    <s v="2 PRAFULLA KUMAR RABHA"/>
    <x v="0"/>
    <s v="AGP"/>
    <x v="3742"/>
    <x v="0"/>
  </r>
  <r>
    <x v="8"/>
    <x v="426"/>
    <s v="2 PRAFULLA KUMAR RABHA"/>
    <x v="0"/>
    <s v="AGP"/>
    <x v="3742"/>
    <x v="0"/>
  </r>
  <r>
    <x v="8"/>
    <x v="426"/>
    <s v="3 SHEIKH SAMAN ALI"/>
    <x v="0"/>
    <s v="INC"/>
    <x v="3743"/>
    <x v="0"/>
  </r>
  <r>
    <x v="8"/>
    <x v="426"/>
    <s v="4 ABDUL WAHAB MIAH"/>
    <x v="0"/>
    <s v="UMF"/>
    <x v="3744"/>
    <x v="0"/>
  </r>
  <r>
    <x v="8"/>
    <x v="426"/>
    <s v="5 ABDULLAH SALEHUDDIN"/>
    <x v="0"/>
    <s v="JD"/>
    <x v="2980"/>
    <x v="0"/>
  </r>
  <r>
    <x v="8"/>
    <x v="426"/>
    <s v="6 MAJIBAR RAHMAN"/>
    <x v="0"/>
    <s v="IND"/>
    <x v="3745"/>
    <x v="0"/>
  </r>
  <r>
    <x v="8"/>
    <x v="426"/>
    <s v="7 ALIMUDDIN MOLLAH"/>
    <x v="0"/>
    <s v="ICS(SCS)"/>
    <x v="286"/>
    <x v="0"/>
  </r>
  <r>
    <x v="8"/>
    <x v="426"/>
    <s v="8 HASSAN UDDIN AHMED"/>
    <x v="0"/>
    <s v="IND"/>
    <x v="3066"/>
    <x v="0"/>
  </r>
  <r>
    <x v="8"/>
    <x v="426"/>
    <s v="9 SARAT RABHA"/>
    <x v="0"/>
    <s v="NAGP"/>
    <x v="3746"/>
    <x v="0"/>
  </r>
  <r>
    <x v="8"/>
    <x v="427"/>
    <s v="1 AFZALUR RAHMAN"/>
    <x v="0"/>
    <s v="INC"/>
    <x v="3747"/>
    <x v="0"/>
  </r>
  <r>
    <x v="8"/>
    <x v="427"/>
    <s v="2 AFTABUDDIN"/>
    <x v="0"/>
    <s v="JD"/>
    <x v="3748"/>
    <x v="0"/>
  </r>
  <r>
    <x v="8"/>
    <x v="427"/>
    <s v="3 SAHABUDDIN AHMED"/>
    <x v="0"/>
    <s v="AGP"/>
    <x v="3749"/>
    <x v="0"/>
  </r>
  <r>
    <x v="8"/>
    <x v="427"/>
    <s v="4 OSMAN GONI MOLLAH"/>
    <x v="0"/>
    <s v="IND"/>
    <x v="3750"/>
    <x v="0"/>
  </r>
  <r>
    <x v="8"/>
    <x v="427"/>
    <s v="5 DAYAL UDDIN AHMED"/>
    <x v="0"/>
    <s v="IND"/>
    <x v="3751"/>
    <x v="0"/>
  </r>
  <r>
    <x v="8"/>
    <x v="427"/>
    <s v="6 SAHJAHAN ALI"/>
    <x v="0"/>
    <s v="UMF"/>
    <x v="3441"/>
    <x v="0"/>
  </r>
  <r>
    <x v="8"/>
    <x v="427"/>
    <s v="7 SAMSUL HOQUE"/>
    <x v="0"/>
    <s v="IND"/>
    <x v="3293"/>
    <x v="0"/>
  </r>
  <r>
    <x v="8"/>
    <x v="427"/>
    <s v="8 SHEIKH MOKBUL HUSSAIN"/>
    <x v="0"/>
    <s v="GGS"/>
    <x v="3713"/>
    <x v="0"/>
  </r>
  <r>
    <x v="8"/>
    <x v="427"/>
    <s v="9 MOQUESUDUR RAHAMAN"/>
    <x v="0"/>
    <s v="ICS(SCS)"/>
    <x v="511"/>
    <x v="0"/>
  </r>
  <r>
    <x v="8"/>
    <x v="427"/>
    <s v="10 JAHANGIR ALOM CHOUDHURY"/>
    <x v="0"/>
    <s v="IND"/>
    <x v="2080"/>
    <x v="0"/>
  </r>
  <r>
    <x v="8"/>
    <x v="427"/>
    <s v="11 RISHTO RABHA"/>
    <x v="0"/>
    <s v="IND"/>
    <x v="3752"/>
    <x v="0"/>
  </r>
  <r>
    <x v="8"/>
    <x v="427"/>
    <s v="12 BASHI NATH RABHA"/>
    <x v="0"/>
    <s v="IND"/>
    <x v="3753"/>
    <x v="0"/>
  </r>
  <r>
    <x v="8"/>
    <x v="427"/>
    <s v="13 BIREN BASUMATARY"/>
    <x v="0"/>
    <s v="IND"/>
    <x v="2356"/>
    <x v="0"/>
  </r>
  <r>
    <x v="8"/>
    <x v="427"/>
    <s v="14 HARUL HOQUE KHANDAKER"/>
    <x v="0"/>
    <s v="IND"/>
    <x v="3754"/>
    <x v="0"/>
  </r>
  <r>
    <x v="8"/>
    <x v="428"/>
    <s v="1 SAMSUL HOQUE"/>
    <x v="0"/>
    <s v="INC"/>
    <x v="3755"/>
    <x v="0"/>
  </r>
  <r>
    <x v="8"/>
    <x v="428"/>
    <s v="2 HEMEN DAS"/>
    <x v="0"/>
    <s v="CPM"/>
    <x v="3756"/>
    <x v="0"/>
  </r>
  <r>
    <x v="8"/>
    <x v="428"/>
    <s v="3 HIREN MAZUMDAR"/>
    <x v="0"/>
    <s v="AGP"/>
    <x v="3757"/>
    <x v="0"/>
  </r>
  <r>
    <x v="8"/>
    <x v="428"/>
    <s v="4 HARAKUMAR GOSWAMI"/>
    <x v="0"/>
    <s v="URC"/>
    <x v="3758"/>
    <x v="0"/>
  </r>
  <r>
    <x v="8"/>
    <x v="428"/>
    <s v="5 MUKTANANDA PATHAK"/>
    <x v="0"/>
    <s v="IND"/>
    <x v="3097"/>
    <x v="0"/>
  </r>
  <r>
    <x v="8"/>
    <x v="429"/>
    <s v="1 MILAN BORO"/>
    <x v="0"/>
    <s v="IND"/>
    <x v="3759"/>
    <x v="0"/>
  </r>
  <r>
    <x v="8"/>
    <x v="429"/>
    <s v="2 SURENDRA NATH MEDHI"/>
    <x v="0"/>
    <s v="AGP"/>
    <x v="3137"/>
    <x v="0"/>
  </r>
  <r>
    <x v="8"/>
    <x v="429"/>
    <s v="3 CHAKRADHAR DAS"/>
    <x v="0"/>
    <s v="ICS(SCS)"/>
    <x v="3760"/>
    <x v="0"/>
  </r>
  <r>
    <x v="8"/>
    <x v="429"/>
    <s v="4 TARINI CHARAN DAS"/>
    <x v="0"/>
    <s v="JD"/>
    <x v="3761"/>
    <x v="0"/>
  </r>
  <r>
    <x v="8"/>
    <x v="429"/>
    <s v="5 MANORANJAN DAS"/>
    <x v="0"/>
    <s v="NAGP"/>
    <x v="3762"/>
    <x v="0"/>
  </r>
  <r>
    <x v="8"/>
    <x v="429"/>
    <s v="6 JAMALUDDIN KHAN"/>
    <x v="0"/>
    <s v="IND"/>
    <x v="3763"/>
    <x v="0"/>
  </r>
  <r>
    <x v="8"/>
    <x v="429"/>
    <s v="7 JASHER ALI AAH"/>
    <x v="0"/>
    <s v="IND"/>
    <x v="3558"/>
    <x v="0"/>
  </r>
  <r>
    <x v="8"/>
    <x v="429"/>
    <s v="8 GANESH NATH"/>
    <x v="0"/>
    <s v="IND"/>
    <x v="2268"/>
    <x v="0"/>
  </r>
  <r>
    <x v="8"/>
    <x v="429"/>
    <s v="9 KHAGENDRA KALITA"/>
    <x v="0"/>
    <s v="IND"/>
    <x v="3764"/>
    <x v="0"/>
  </r>
  <r>
    <x v="8"/>
    <x v="429"/>
    <s v="10 BIMAL KUMAR TALUKDAR"/>
    <x v="0"/>
    <s v="IND"/>
    <x v="3765"/>
    <x v="0"/>
  </r>
  <r>
    <x v="8"/>
    <x v="429"/>
    <s v="11 KRISHNA KANTA DAS"/>
    <x v="0"/>
    <s v="INC"/>
    <x v="2838"/>
    <x v="0"/>
  </r>
  <r>
    <x v="8"/>
    <x v="429"/>
    <s v="12 SARVANANDA CHOUDHURY"/>
    <x v="0"/>
    <s v="IND"/>
    <x v="2452"/>
    <x v="0"/>
  </r>
  <r>
    <x v="8"/>
    <x v="429"/>
    <s v="13 RAGHU TALUKDAR"/>
    <x v="0"/>
    <s v="IND"/>
    <x v="1084"/>
    <x v="0"/>
  </r>
  <r>
    <x v="8"/>
    <x v="429"/>
    <s v="14 BHAGENDRA TALUKDAR"/>
    <x v="0"/>
    <s v="IND"/>
    <x v="3766"/>
    <x v="0"/>
  </r>
  <r>
    <x v="8"/>
    <x v="429"/>
    <s v="15 SYED ALI SIKDAR"/>
    <x v="0"/>
    <s v="IND"/>
    <x v="3288"/>
    <x v="0"/>
  </r>
  <r>
    <x v="8"/>
    <x v="429"/>
    <s v="16 SATISH KHATANIAR"/>
    <x v="0"/>
    <s v="IND"/>
    <x v="3617"/>
    <x v="0"/>
  </r>
  <r>
    <x v="8"/>
    <x v="429"/>
    <s v="17 GAMBHIR DAS"/>
    <x v="0"/>
    <s v="IND"/>
    <x v="3330"/>
    <x v="0"/>
  </r>
  <r>
    <x v="8"/>
    <x v="429"/>
    <s v="17 GAMBHIR DAS"/>
    <x v="0"/>
    <s v="IND"/>
    <x v="3330"/>
    <x v="0"/>
  </r>
  <r>
    <x v="8"/>
    <x v="429"/>
    <s v="18 BHABEN BRAHMA"/>
    <x v="0"/>
    <s v="IND"/>
    <x v="507"/>
    <x v="0"/>
  </r>
  <r>
    <x v="8"/>
    <x v="429"/>
    <s v="19 JANAK TALUKDAR"/>
    <x v="0"/>
    <s v="IND"/>
    <x v="2922"/>
    <x v="0"/>
  </r>
  <r>
    <x v="8"/>
    <x v="429"/>
    <s v="20 ABDUL HABIZ"/>
    <x v="0"/>
    <s v="IND"/>
    <x v="2914"/>
    <x v="0"/>
  </r>
  <r>
    <x v="8"/>
    <x v="430"/>
    <s v="1 KRISHNA KANTA LAHKAR"/>
    <x v="0"/>
    <s v="IND"/>
    <x v="3767"/>
    <x v="0"/>
  </r>
  <r>
    <x v="8"/>
    <x v="430"/>
    <s v="2 PREMANADA HAZARIKA"/>
    <x v="0"/>
    <s v="IND"/>
    <x v="3768"/>
    <x v="0"/>
  </r>
  <r>
    <x v="8"/>
    <x v="430"/>
    <s v="3 PARESH HALOI"/>
    <x v="0"/>
    <s v="NAGP"/>
    <x v="3769"/>
    <x v="0"/>
  </r>
  <r>
    <x v="8"/>
    <x v="430"/>
    <s v="4 JHUBANESWAR BARMAN"/>
    <x v="0"/>
    <s v="JD"/>
    <x v="3770"/>
    <x v="0"/>
  </r>
  <r>
    <x v="8"/>
    <x v="430"/>
    <s v="5 ARJUN SHING"/>
    <x v="0"/>
    <s v="INC"/>
    <x v="3771"/>
    <x v="0"/>
  </r>
  <r>
    <x v="8"/>
    <x v="430"/>
    <s v="6 SAMPURNANDA TALUKDAR"/>
    <x v="0"/>
    <s v="AGP"/>
    <x v="2698"/>
    <x v="0"/>
  </r>
  <r>
    <x v="8"/>
    <x v="430"/>
    <s v="7 BHABEN CHOUDHURY"/>
    <x v="0"/>
    <s v="IND"/>
    <x v="1269"/>
    <x v="0"/>
  </r>
  <r>
    <x v="8"/>
    <x v="430"/>
    <s v="8 MANORANJAN KALITA"/>
    <x v="0"/>
    <s v="IND"/>
    <x v="3772"/>
    <x v="0"/>
  </r>
  <r>
    <x v="8"/>
    <x v="430"/>
    <s v="9 NAGENDRA KALITA"/>
    <x v="0"/>
    <s v="IND"/>
    <x v="74"/>
    <x v="0"/>
  </r>
  <r>
    <x v="8"/>
    <x v="430"/>
    <s v="10 PARAMANANDA GOSWAMI"/>
    <x v="0"/>
    <s v="IND"/>
    <x v="382"/>
    <x v="0"/>
  </r>
  <r>
    <x v="8"/>
    <x v="430"/>
    <s v="11 GANESWAR BORO"/>
    <x v="0"/>
    <s v="IND"/>
    <x v="2969"/>
    <x v="0"/>
  </r>
  <r>
    <x v="8"/>
    <x v="430"/>
    <s v="12 MALIN DEKA"/>
    <x v="0"/>
    <s v="IND"/>
    <x v="3773"/>
    <x v="0"/>
  </r>
  <r>
    <x v="8"/>
    <x v="430"/>
    <s v="13 DILIP BARUA"/>
    <x v="0"/>
    <s v="IND"/>
    <x v="572"/>
    <x v="0"/>
  </r>
  <r>
    <x v="8"/>
    <x v="430"/>
    <s v="14 NIRANJAN SARMA"/>
    <x v="0"/>
    <s v="IND"/>
    <x v="3031"/>
    <x v="0"/>
  </r>
  <r>
    <x v="8"/>
    <x v="430"/>
    <s v="15 GADAHAR DUTTA"/>
    <x v="0"/>
    <s v="IND"/>
    <x v="3774"/>
    <x v="0"/>
  </r>
  <r>
    <x v="8"/>
    <x v="430"/>
    <s v="16 DINESH CHANDRA MEDHI"/>
    <x v="0"/>
    <s v="IND"/>
    <x v="2935"/>
    <x v="0"/>
  </r>
  <r>
    <x v="8"/>
    <x v="430"/>
    <s v="17 DINESH DAS"/>
    <x v="0"/>
    <s v="IND"/>
    <x v="3775"/>
    <x v="0"/>
  </r>
  <r>
    <x v="8"/>
    <x v="430"/>
    <s v="18 KIRAN CHOUDHURY"/>
    <x v="0"/>
    <s v="IND"/>
    <x v="1071"/>
    <x v="0"/>
  </r>
  <r>
    <x v="8"/>
    <x v="430"/>
    <s v="19 HAREKRISHNA DAS"/>
    <x v="0"/>
    <s v="IND"/>
    <x v="3676"/>
    <x v="0"/>
  </r>
  <r>
    <x v="8"/>
    <x v="430"/>
    <s v="20 PRASANNA PATGIRI"/>
    <x v="0"/>
    <s v="IND"/>
    <x v="811"/>
    <x v="0"/>
  </r>
  <r>
    <x v="8"/>
    <x v="430"/>
    <s v="21 SUBHASH JAIN"/>
    <x v="0"/>
    <s v="IND"/>
    <x v="3127"/>
    <x v="0"/>
  </r>
  <r>
    <x v="8"/>
    <x v="431"/>
    <s v="1 ISMAIL HUSSAIN"/>
    <x v="0"/>
    <s v="INC"/>
    <x v="3776"/>
    <x v="0"/>
  </r>
  <r>
    <x v="8"/>
    <x v="431"/>
    <s v="2 MUKUL DAS"/>
    <x v="0"/>
    <s v="IND"/>
    <x v="3777"/>
    <x v="0"/>
  </r>
  <r>
    <x v="8"/>
    <x v="431"/>
    <s v="3 FAKIMUDDIN"/>
    <x v="0"/>
    <s v="URC"/>
    <x v="3778"/>
    <x v="0"/>
  </r>
  <r>
    <x v="8"/>
    <x v="431"/>
    <s v="4 TAMIZUDDIN AHMED"/>
    <x v="0"/>
    <s v="UMF"/>
    <x v="2690"/>
    <x v="0"/>
  </r>
  <r>
    <x v="8"/>
    <x v="432"/>
    <s v="1 ASAHAQUE ALI"/>
    <x v="0"/>
    <s v="IND"/>
    <x v="3779"/>
    <x v="0"/>
  </r>
  <r>
    <x v="8"/>
    <x v="432"/>
    <s v="2 JALIL TALUKDAR"/>
    <x v="0"/>
    <s v="IND"/>
    <x v="3780"/>
    <x v="0"/>
  </r>
  <r>
    <x v="8"/>
    <x v="432"/>
    <s v="3 KHAN ABDUL GAFUR"/>
    <x v="0"/>
    <s v="INC"/>
    <x v="3781"/>
    <x v="0"/>
  </r>
  <r>
    <x v="8"/>
    <x v="432"/>
    <s v="4 ATAUR RAHMAN"/>
    <x v="0"/>
    <s v="IND"/>
    <x v="3782"/>
    <x v="0"/>
  </r>
  <r>
    <x v="8"/>
    <x v="432"/>
    <s v="5 EUSUF ALI"/>
    <x v="0"/>
    <s v="IND"/>
    <x v="427"/>
    <x v="0"/>
  </r>
  <r>
    <x v="8"/>
    <x v="432"/>
    <s v="6 IDRISH ALI"/>
    <x v="0"/>
    <s v="IND"/>
    <x v="264"/>
    <x v="0"/>
  </r>
  <r>
    <x v="8"/>
    <x v="432"/>
    <s v="7 NURUL AMIN"/>
    <x v="0"/>
    <s v="AGP"/>
    <x v="3783"/>
    <x v="0"/>
  </r>
  <r>
    <x v="8"/>
    <x v="432"/>
    <s v="8 ABU BAKKAR SIDDIQUE"/>
    <x v="0"/>
    <s v="URC"/>
    <x v="3784"/>
    <x v="0"/>
  </r>
  <r>
    <x v="8"/>
    <x v="432"/>
    <s v="9 ABDUS SOBHAN"/>
    <x v="0"/>
    <s v="IND"/>
    <x v="2833"/>
    <x v="0"/>
  </r>
  <r>
    <x v="8"/>
    <x v="432"/>
    <s v="10 NAZMUL HAQUE"/>
    <x v="0"/>
    <s v="IND"/>
    <x v="2621"/>
    <x v="0"/>
  </r>
  <r>
    <x v="8"/>
    <x v="432"/>
    <s v="11 SORHAB ALI AHMED"/>
    <x v="0"/>
    <s v="IND"/>
    <x v="3383"/>
    <x v="0"/>
  </r>
  <r>
    <x v="8"/>
    <x v="432"/>
    <s v="12 ABDUS SATTAR"/>
    <x v="0"/>
    <s v="IND"/>
    <x v="3785"/>
    <x v="0"/>
  </r>
  <r>
    <x v="8"/>
    <x v="433"/>
    <s v="1 DILDAR REZZA"/>
    <x v="0"/>
    <s v="INC"/>
    <x v="3786"/>
    <x v="0"/>
  </r>
  <r>
    <x v="8"/>
    <x v="433"/>
    <s v="2 SHEIKH A. HAMID"/>
    <x v="0"/>
    <s v="UMF"/>
    <x v="3787"/>
    <x v="0"/>
  </r>
  <r>
    <x v="8"/>
    <x v="433"/>
    <s v="3 JALAL UDDIN AHMED"/>
    <x v="0"/>
    <s v="IND"/>
    <x v="3788"/>
    <x v="0"/>
  </r>
  <r>
    <x v="8"/>
    <x v="433"/>
    <s v="4 ABDUS SAMAD"/>
    <x v="0"/>
    <s v="JD"/>
    <x v="1339"/>
    <x v="0"/>
  </r>
  <r>
    <x v="8"/>
    <x v="433"/>
    <s v="5 ABUL HUSSAIN"/>
    <x v="0"/>
    <s v="AGP"/>
    <x v="87"/>
    <x v="0"/>
  </r>
  <r>
    <x v="8"/>
    <x v="433"/>
    <s v="6 ABU SALEH MAHAMMAD MUSA"/>
    <x v="0"/>
    <s v="IND"/>
    <x v="3789"/>
    <x v="0"/>
  </r>
  <r>
    <x v="8"/>
    <x v="434"/>
    <s v="1 NIZAMUDDIN KHAN"/>
    <x v="0"/>
    <s v="CPM"/>
    <x v="3790"/>
    <x v="0"/>
  </r>
  <r>
    <x v="8"/>
    <x v="434"/>
    <s v="2 KANDARPA KUMAR DAS"/>
    <x v="0"/>
    <s v="INC"/>
    <x v="3791"/>
    <x v="0"/>
  </r>
  <r>
    <x v="8"/>
    <x v="434"/>
    <s v="3 ABHAY CHANDRA BARMAN"/>
    <x v="0"/>
    <s v="AGP"/>
    <x v="3792"/>
    <x v="0"/>
  </r>
  <r>
    <x v="8"/>
    <x v="434"/>
    <s v="4 SAMIR KHAN"/>
    <x v="0"/>
    <s v="IND"/>
    <x v="3793"/>
    <x v="0"/>
  </r>
  <r>
    <x v="8"/>
    <x v="434"/>
    <s v="5 ABHAY CHANDRA NATH"/>
    <x v="0"/>
    <s v="IND"/>
    <x v="3794"/>
    <x v="0"/>
  </r>
  <r>
    <x v="8"/>
    <x v="434"/>
    <s v="6 DINABANDHU CHOUDHURY"/>
    <x v="0"/>
    <s v="NAGP"/>
    <x v="3795"/>
    <x v="0"/>
  </r>
  <r>
    <x v="8"/>
    <x v="434"/>
    <s v="7 DHIRAJ BHUYAN"/>
    <x v="0"/>
    <s v="IND"/>
    <x v="3796"/>
    <x v="0"/>
  </r>
  <r>
    <x v="8"/>
    <x v="434"/>
    <s v="8 DELOWAR HUSSAIN"/>
    <x v="0"/>
    <s v="JD"/>
    <x v="3797"/>
    <x v="0"/>
  </r>
  <r>
    <x v="8"/>
    <x v="434"/>
    <s v="9 AMITABH ROY"/>
    <x v="0"/>
    <s v="IND"/>
    <x v="272"/>
    <x v="0"/>
  </r>
  <r>
    <x v="8"/>
    <x v="434"/>
    <s v="10 JNANENDRA"/>
    <x v="0"/>
    <s v="IND"/>
    <x v="3798"/>
    <x v="0"/>
  </r>
  <r>
    <x v="8"/>
    <x v="434"/>
    <s v="11 DEBESWAR DEKA"/>
    <x v="0"/>
    <s v="IND"/>
    <x v="3799"/>
    <x v="0"/>
  </r>
  <r>
    <x v="8"/>
    <x v="434"/>
    <s v="11 DEBESWAR DEKA"/>
    <x v="0"/>
    <s v="IND"/>
    <x v="3799"/>
    <x v="0"/>
  </r>
  <r>
    <x v="8"/>
    <x v="434"/>
    <s v="12 NIZAMUDDIN MOLLA"/>
    <x v="0"/>
    <s v="URC"/>
    <x v="3800"/>
    <x v="0"/>
  </r>
  <r>
    <x v="8"/>
    <x v="434"/>
    <s v="13 INSAN ALI"/>
    <x v="0"/>
    <s v="IND"/>
    <x v="3801"/>
    <x v="0"/>
  </r>
  <r>
    <x v="8"/>
    <x v="434"/>
    <s v="14 HARBALLAV BARMAN"/>
    <x v="0"/>
    <s v="IND"/>
    <x v="426"/>
    <x v="0"/>
  </r>
  <r>
    <x v="8"/>
    <x v="434"/>
    <s v="15 BAHARUL ISLAM"/>
    <x v="0"/>
    <s v="IND"/>
    <x v="3802"/>
    <x v="0"/>
  </r>
  <r>
    <x v="8"/>
    <x v="434"/>
    <s v="16 MONSER ALI"/>
    <x v="0"/>
    <s v="IND"/>
    <x v="2946"/>
    <x v="0"/>
  </r>
  <r>
    <x v="8"/>
    <x v="435"/>
    <s v="1 LIAKAT ALI KHAN"/>
    <x v="0"/>
    <s v="IND"/>
    <x v="993"/>
    <x v="1"/>
  </r>
  <r>
    <x v="8"/>
    <x v="435"/>
    <s v="2 HEMANTA TALUKDAR"/>
    <x v="0"/>
    <s v="INC"/>
    <x v="3803"/>
    <x v="1"/>
  </r>
  <r>
    <x v="8"/>
    <x v="435"/>
    <s v="3 HAREKRISHNA MEDHI"/>
    <x v="0"/>
    <s v="IND"/>
    <x v="3804"/>
    <x v="1"/>
  </r>
  <r>
    <x v="8"/>
    <x v="435"/>
    <s v="4 SOLEMAN ALI"/>
    <x v="0"/>
    <s v="JD"/>
    <x v="3805"/>
    <x v="1"/>
  </r>
  <r>
    <x v="8"/>
    <x v="435"/>
    <s v="5 AMIYA TALUKDAR"/>
    <x v="0"/>
    <s v="AGP"/>
    <x v="857"/>
    <x v="1"/>
  </r>
  <r>
    <x v="8"/>
    <x v="435"/>
    <s v="6 MUKTAR HUSSAIN KHAN"/>
    <x v="0"/>
    <s v="UMF"/>
    <x v="3806"/>
    <x v="1"/>
  </r>
  <r>
    <x v="8"/>
    <x v="435"/>
    <s v="7 SUKUR ALI"/>
    <x v="0"/>
    <s v="GGS"/>
    <x v="3807"/>
    <x v="1"/>
  </r>
  <r>
    <x v="8"/>
    <x v="435"/>
    <s v="8 MATIYAR RAHMAN BHUYAN"/>
    <x v="0"/>
    <s v="JP"/>
    <x v="3808"/>
    <x v="1"/>
  </r>
  <r>
    <x v="8"/>
    <x v="435"/>
    <s v="9 BARENDRA NATH CHOUDHARY"/>
    <x v="0"/>
    <s v="IND"/>
    <x v="3809"/>
    <x v="1"/>
  </r>
  <r>
    <x v="8"/>
    <x v="435"/>
    <s v="10 MATIYUR RAHMAN"/>
    <x v="0"/>
    <s v="URC"/>
    <x v="3278"/>
    <x v="1"/>
  </r>
  <r>
    <x v="8"/>
    <x v="435"/>
    <s v="11 HAMIDA KHATUN"/>
    <x v="1"/>
    <s v="IND"/>
    <x v="2458"/>
    <x v="1"/>
  </r>
  <r>
    <x v="8"/>
    <x v="435"/>
    <s v="12 MOKSHED ALI"/>
    <x v="0"/>
    <s v="IND"/>
    <x v="3810"/>
    <x v="1"/>
  </r>
  <r>
    <x v="8"/>
    <x v="435"/>
    <s v="13 BHABENDRA PATHAK"/>
    <x v="0"/>
    <s v="IND"/>
    <x v="2198"/>
    <x v="1"/>
  </r>
  <r>
    <x v="8"/>
    <x v="435"/>
    <s v="14 KUNJALAL PATHAK"/>
    <x v="0"/>
    <s v="AJD"/>
    <x v="2162"/>
    <x v="1"/>
  </r>
  <r>
    <x v="8"/>
    <x v="436"/>
    <s v="1 GOPINATH DAS"/>
    <x v="0"/>
    <s v="INC"/>
    <x v="3811"/>
    <x v="0"/>
  </r>
  <r>
    <x v="8"/>
    <x v="436"/>
    <s v="2 JYOTI PRASAD DAS"/>
    <x v="0"/>
    <s v="NAGP"/>
    <x v="3812"/>
    <x v="0"/>
  </r>
  <r>
    <x v="8"/>
    <x v="436"/>
    <s v="3 BIRINCHI KUMAR DAS"/>
    <x v="0"/>
    <s v="AGP"/>
    <x v="3813"/>
    <x v="0"/>
  </r>
  <r>
    <x v="8"/>
    <x v="436"/>
    <s v="4 SADANANDA DAS"/>
    <x v="0"/>
    <s v="IND"/>
    <x v="3814"/>
    <x v="0"/>
  </r>
  <r>
    <x v="8"/>
    <x v="436"/>
    <s v="5 HIRENDRA KUMAR HAZARIKA"/>
    <x v="0"/>
    <s v="JD"/>
    <x v="3815"/>
    <x v="0"/>
  </r>
  <r>
    <x v="8"/>
    <x v="436"/>
    <s v="6 RUP NATH DAS"/>
    <x v="0"/>
    <s v="IND"/>
    <x v="2420"/>
    <x v="0"/>
  </r>
  <r>
    <x v="8"/>
    <x v="436"/>
    <s v="7 BARID BIJOY CHOUDHURY"/>
    <x v="0"/>
    <s v="IND"/>
    <x v="3816"/>
    <x v="0"/>
  </r>
  <r>
    <x v="8"/>
    <x v="437"/>
    <s v="1 KAMALA KALITA"/>
    <x v="0"/>
    <s v="AGP"/>
    <x v="3817"/>
    <x v="0"/>
  </r>
  <r>
    <x v="8"/>
    <x v="437"/>
    <s v="2 JOY KUMAR JAIN"/>
    <x v="0"/>
    <s v="INC"/>
    <x v="3818"/>
    <x v="0"/>
  </r>
  <r>
    <x v="8"/>
    <x v="437"/>
    <s v="3 RUDRA KUMAR CHOUDHURY"/>
    <x v="0"/>
    <s v="JD"/>
    <x v="3819"/>
    <x v="0"/>
  </r>
  <r>
    <x v="8"/>
    <x v="437"/>
    <s v="4 SABYA SACHI RABHA"/>
    <x v="0"/>
    <s v="URC"/>
    <x v="3820"/>
    <x v="0"/>
  </r>
  <r>
    <x v="8"/>
    <x v="437"/>
    <s v="5 RANA GOSWAMI"/>
    <x v="0"/>
    <s v="IND"/>
    <x v="3821"/>
    <x v="0"/>
  </r>
  <r>
    <x v="8"/>
    <x v="437"/>
    <s v="5 RANA GOSWAMI"/>
    <x v="0"/>
    <s v="IND"/>
    <x v="3821"/>
    <x v="0"/>
  </r>
  <r>
    <x v="8"/>
    <x v="437"/>
    <s v="6 JITEN SALOI"/>
    <x v="0"/>
    <s v="NAGP"/>
    <x v="3822"/>
    <x v="0"/>
  </r>
  <r>
    <x v="8"/>
    <x v="437"/>
    <s v="7 GOLAM MORTAZA AHMED"/>
    <x v="0"/>
    <s v="IND"/>
    <x v="3823"/>
    <x v="0"/>
  </r>
  <r>
    <x v="8"/>
    <x v="437"/>
    <s v="8 HALI RABHA"/>
    <x v="0"/>
    <s v="RCPI"/>
    <x v="3824"/>
    <x v="0"/>
  </r>
  <r>
    <x v="8"/>
    <x v="437"/>
    <s v="9 MAJAHRUL LATIF"/>
    <x v="0"/>
    <s v="IND"/>
    <x v="92"/>
    <x v="0"/>
  </r>
  <r>
    <x v="8"/>
    <x v="437"/>
    <s v="10 MAHESH DAS"/>
    <x v="0"/>
    <s v="JP"/>
    <x v="1297"/>
    <x v="0"/>
  </r>
  <r>
    <x v="8"/>
    <x v="438"/>
    <s v="1 JATIN MALI"/>
    <x v="0"/>
    <s v="AGP"/>
    <x v="3825"/>
    <x v="0"/>
  </r>
  <r>
    <x v="8"/>
    <x v="438"/>
    <s v="2 HARENDRA DEBA GOSWAMI"/>
    <x v="0"/>
    <s v="JD"/>
    <x v="3826"/>
    <x v="0"/>
  </r>
  <r>
    <x v="8"/>
    <x v="438"/>
    <s v="3 MURALIDHAR DEKA"/>
    <x v="0"/>
    <s v="NAGP"/>
    <x v="3827"/>
    <x v="0"/>
  </r>
  <r>
    <x v="8"/>
    <x v="438"/>
    <s v="4 AMRIT CHANDRA RABHA"/>
    <x v="0"/>
    <s v="URC"/>
    <x v="3828"/>
    <x v="0"/>
  </r>
  <r>
    <x v="8"/>
    <x v="438"/>
    <s v="5 NIRPENDRA THAKURIA"/>
    <x v="0"/>
    <s v="INC"/>
    <x v="3829"/>
    <x v="0"/>
  </r>
  <r>
    <x v="8"/>
    <x v="438"/>
    <s v="6 ABDUL HUSSAIN"/>
    <x v="0"/>
    <s v="IND"/>
    <x v="443"/>
    <x v="0"/>
  </r>
  <r>
    <x v="8"/>
    <x v="438"/>
    <s v="7 GIRIN THAKURIA"/>
    <x v="0"/>
    <s v="IND"/>
    <x v="3830"/>
    <x v="0"/>
  </r>
  <r>
    <x v="8"/>
    <x v="438"/>
    <s v="8 TARINI TALUKDAR"/>
    <x v="0"/>
    <s v="IND"/>
    <x v="3831"/>
    <x v="0"/>
  </r>
  <r>
    <x v="8"/>
    <x v="438"/>
    <s v="9 PABITRA DAS"/>
    <x v="0"/>
    <s v="IND"/>
    <x v="3809"/>
    <x v="0"/>
  </r>
  <r>
    <x v="8"/>
    <x v="438"/>
    <s v="10 SAILEN BORA"/>
    <x v="0"/>
    <s v="IND"/>
    <x v="2993"/>
    <x v="0"/>
  </r>
  <r>
    <x v="8"/>
    <x v="438"/>
    <s v="11 PARAMA CHOUDHURY"/>
    <x v="0"/>
    <s v="IND"/>
    <x v="3832"/>
    <x v="0"/>
  </r>
  <r>
    <x v="8"/>
    <x v="438"/>
    <s v="12 PRABIN DAS"/>
    <x v="0"/>
    <s v="BJP"/>
    <x v="2838"/>
    <x v="0"/>
  </r>
  <r>
    <x v="8"/>
    <x v="438"/>
    <s v="13 GOPAL KALITA"/>
    <x v="0"/>
    <s v="IND"/>
    <x v="1009"/>
    <x v="0"/>
  </r>
  <r>
    <x v="8"/>
    <x v="438"/>
    <s v="14 UMA KANTA DAS"/>
    <x v="0"/>
    <s v="IND"/>
    <x v="1476"/>
    <x v="0"/>
  </r>
  <r>
    <x v="8"/>
    <x v="438"/>
    <s v="15 BARIN CHOUDHURY"/>
    <x v="0"/>
    <s v="IND"/>
    <x v="3833"/>
    <x v="0"/>
  </r>
  <r>
    <x v="8"/>
    <x v="438"/>
    <s v="16 UMAKANTA THAKURIA"/>
    <x v="0"/>
    <s v="IND"/>
    <x v="3349"/>
    <x v="0"/>
  </r>
  <r>
    <x v="8"/>
    <x v="438"/>
    <s v="17 NARAYAN SARMAH"/>
    <x v="0"/>
    <s v="JP"/>
    <x v="90"/>
    <x v="0"/>
  </r>
  <r>
    <x v="8"/>
    <x v="438"/>
    <s v="18 JITEN THAKURIA"/>
    <x v="0"/>
    <s v="IND"/>
    <x v="3834"/>
    <x v="0"/>
  </r>
  <r>
    <x v="8"/>
    <x v="439"/>
    <s v="1 BHRIGU KUMAR PHUKAN"/>
    <x v="0"/>
    <s v="NAGP"/>
    <x v="3835"/>
    <x v="0"/>
  </r>
  <r>
    <x v="8"/>
    <x v="439"/>
    <s v="2 ADIL SHAH"/>
    <x v="0"/>
    <s v="INC"/>
    <x v="3836"/>
    <x v="0"/>
  </r>
  <r>
    <x v="8"/>
    <x v="439"/>
    <s v="3 DEBEN BHATTACHARYA"/>
    <x v="0"/>
    <s v="CPM"/>
    <x v="3837"/>
    <x v="0"/>
  </r>
  <r>
    <x v="8"/>
    <x v="439"/>
    <s v="4 JOYANTA DUWARA"/>
    <x v="0"/>
    <s v="AGP"/>
    <x v="3838"/>
    <x v="0"/>
  </r>
  <r>
    <x v="8"/>
    <x v="439"/>
    <s v="5 BISWESWAR DEKA"/>
    <x v="0"/>
    <s v="IND"/>
    <x v="3839"/>
    <x v="0"/>
  </r>
  <r>
    <x v="8"/>
    <x v="439"/>
    <s v="6 PRADIP BARUA"/>
    <x v="0"/>
    <s v="IND"/>
    <x v="641"/>
    <x v="0"/>
  </r>
  <r>
    <x v="8"/>
    <x v="439"/>
    <s v="7 MURALI KRISHNA SARMA"/>
    <x v="0"/>
    <s v="JD"/>
    <x v="3840"/>
    <x v="0"/>
  </r>
  <r>
    <x v="8"/>
    <x v="439"/>
    <s v="8 TAFIQUL HUSSAIN"/>
    <x v="0"/>
    <s v="JP"/>
    <x v="3841"/>
    <x v="0"/>
  </r>
  <r>
    <x v="8"/>
    <x v="439"/>
    <s v="9 UMESH BORDOLOI"/>
    <x v="0"/>
    <s v="AJD"/>
    <x v="774"/>
    <x v="0"/>
  </r>
  <r>
    <x v="8"/>
    <x v="439"/>
    <s v="10 GAUTAM MORAL"/>
    <x v="0"/>
    <s v="IND"/>
    <x v="3574"/>
    <x v="0"/>
  </r>
  <r>
    <x v="8"/>
    <x v="439"/>
    <s v="11 HARISH CHANDRA DAS"/>
    <x v="0"/>
    <s v="IND"/>
    <x v="319"/>
    <x v="0"/>
  </r>
  <r>
    <x v="8"/>
    <x v="439"/>
    <s v="12 DWIJEN SARMA"/>
    <x v="0"/>
    <s v="IND"/>
    <x v="3164"/>
    <x v="0"/>
  </r>
  <r>
    <x v="8"/>
    <x v="439"/>
    <s v="13 RABINDRA KUMAR DUTTA"/>
    <x v="0"/>
    <s v="IND"/>
    <x v="2938"/>
    <x v="0"/>
  </r>
  <r>
    <x v="8"/>
    <x v="439"/>
    <s v="14 BANGSHI HAZERIKA"/>
    <x v="0"/>
    <s v="IND"/>
    <x v="2270"/>
    <x v="0"/>
  </r>
  <r>
    <x v="8"/>
    <x v="439"/>
    <s v="15 DHIREN CHANDRA DAS"/>
    <x v="0"/>
    <s v="LKD"/>
    <x v="2263"/>
    <x v="0"/>
  </r>
  <r>
    <x v="8"/>
    <x v="439"/>
    <s v="16 MAKIBAR RAHAMAN BORA"/>
    <x v="0"/>
    <s v="URC"/>
    <x v="3583"/>
    <x v="0"/>
  </r>
  <r>
    <x v="8"/>
    <x v="439"/>
    <s v="17 GOKUL LAHKAR"/>
    <x v="0"/>
    <s v="IND"/>
    <x v="3676"/>
    <x v="0"/>
  </r>
  <r>
    <x v="8"/>
    <x v="439"/>
    <s v="18 ATMA RAM DEKA"/>
    <x v="0"/>
    <s v="IND"/>
    <x v="2972"/>
    <x v="0"/>
  </r>
  <r>
    <x v="8"/>
    <x v="439"/>
    <s v="19 ANIL DAS"/>
    <x v="0"/>
    <s v="IND"/>
    <x v="3273"/>
    <x v="0"/>
  </r>
  <r>
    <x v="8"/>
    <x v="439"/>
    <s v="20 SURENDRA NATH DAS"/>
    <x v="0"/>
    <s v="IND"/>
    <x v="3298"/>
    <x v="0"/>
  </r>
  <r>
    <x v="8"/>
    <x v="439"/>
    <s v="21 MAMAT DAS"/>
    <x v="0"/>
    <s v="IND"/>
    <x v="2162"/>
    <x v="0"/>
  </r>
  <r>
    <x v="8"/>
    <x v="439"/>
    <s v="22 MANINDRA PRASAD BARUA"/>
    <x v="0"/>
    <s v="IND"/>
    <x v="2946"/>
    <x v="0"/>
  </r>
  <r>
    <x v="8"/>
    <x v="440"/>
    <s v="1 ATUL BORA"/>
    <x v="0"/>
    <s v="AGP"/>
    <x v="3842"/>
    <x v="1"/>
  </r>
  <r>
    <x v="8"/>
    <x v="440"/>
    <s v="2 AKON BORA"/>
    <x v="0"/>
    <s v="INC"/>
    <x v="3843"/>
    <x v="1"/>
  </r>
  <r>
    <x v="8"/>
    <x v="440"/>
    <s v="3 GOLAP BORBORA"/>
    <x v="0"/>
    <s v="JD"/>
    <x v="3844"/>
    <x v="1"/>
  </r>
  <r>
    <x v="8"/>
    <x v="440"/>
    <s v="4 KANGSHA FANGSHU"/>
    <x v="0"/>
    <s v="URC"/>
    <x v="3845"/>
    <x v="1"/>
  </r>
  <r>
    <x v="8"/>
    <x v="440"/>
    <s v="5 PABINDRA DEKA"/>
    <x v="0"/>
    <s v="IND"/>
    <x v="3846"/>
    <x v="1"/>
  </r>
  <r>
    <x v="8"/>
    <x v="440"/>
    <s v="6 HITEN SARMA"/>
    <x v="0"/>
    <s v="BJP"/>
    <x v="1055"/>
    <x v="1"/>
  </r>
  <r>
    <x v="8"/>
    <x v="440"/>
    <s v="7 PUTUL SING TERON"/>
    <x v="0"/>
    <s v="JP"/>
    <x v="3847"/>
    <x v="1"/>
  </r>
  <r>
    <x v="8"/>
    <x v="440"/>
    <s v="8 LOKNATH BHARALI"/>
    <x v="0"/>
    <s v="NAGP"/>
    <x v="3848"/>
    <x v="1"/>
  </r>
  <r>
    <x v="8"/>
    <x v="440"/>
    <s v="9 BIMAL KUMAR BHUYAN"/>
    <x v="0"/>
    <s v="UPCA"/>
    <x v="3849"/>
    <x v="1"/>
  </r>
  <r>
    <x v="8"/>
    <x v="440"/>
    <s v="10 CHAKRESWAR KALITA"/>
    <x v="0"/>
    <s v="CPI"/>
    <x v="3209"/>
    <x v="1"/>
  </r>
  <r>
    <x v="8"/>
    <x v="440"/>
    <s v="11 PUTUL BORA"/>
    <x v="0"/>
    <s v="IND"/>
    <x v="3850"/>
    <x v="1"/>
  </r>
  <r>
    <x v="8"/>
    <x v="440"/>
    <s v="12 KHATU RAM RABHA"/>
    <x v="0"/>
    <s v="IND"/>
    <x v="790"/>
    <x v="1"/>
  </r>
  <r>
    <x v="8"/>
    <x v="440"/>
    <s v="13 KAMAL NAYAK"/>
    <x v="0"/>
    <s v="AJP"/>
    <x v="3851"/>
    <x v="1"/>
  </r>
  <r>
    <x v="8"/>
    <x v="440"/>
    <s v="14 REJENDRA TUMUNG"/>
    <x v="0"/>
    <s v="ADC"/>
    <x v="3305"/>
    <x v="1"/>
  </r>
  <r>
    <x v="8"/>
    <x v="440"/>
    <s v="15 MRIDULA BARKAKATI"/>
    <x v="1"/>
    <s v="IND"/>
    <x v="3852"/>
    <x v="1"/>
  </r>
  <r>
    <x v="8"/>
    <x v="440"/>
    <s v="16 PADMA KANTA SAIKIA"/>
    <x v="0"/>
    <s v="IND"/>
    <x v="3785"/>
    <x v="1"/>
  </r>
  <r>
    <x v="8"/>
    <x v="440"/>
    <s v="17 BANMALI SARMA"/>
    <x v="0"/>
    <s v="IND"/>
    <x v="2653"/>
    <x v="1"/>
  </r>
  <r>
    <x v="8"/>
    <x v="440"/>
    <s v="18 INDRA SARMA"/>
    <x v="0"/>
    <s v="IND"/>
    <x v="1320"/>
    <x v="1"/>
  </r>
  <r>
    <x v="8"/>
    <x v="440"/>
    <s v="19 HEM SAIKIA"/>
    <x v="0"/>
    <s v="AJD"/>
    <x v="3039"/>
    <x v="1"/>
  </r>
  <r>
    <x v="8"/>
    <x v="440"/>
    <s v="20 ARUN CHANDRA KALITA"/>
    <x v="0"/>
    <s v="IND"/>
    <x v="3853"/>
    <x v="1"/>
  </r>
  <r>
    <x v="8"/>
    <x v="440"/>
    <s v="21 DINESH DAS"/>
    <x v="0"/>
    <s v="IND"/>
    <x v="3217"/>
    <x v="1"/>
  </r>
  <r>
    <x v="8"/>
    <x v="440"/>
    <s v="22 LAKSHYADHAR BARUA"/>
    <x v="0"/>
    <s v="IND"/>
    <x v="1541"/>
    <x v="1"/>
  </r>
  <r>
    <x v="8"/>
    <x v="440"/>
    <s v="23 RAM NARAYAN SAIKIA"/>
    <x v="0"/>
    <s v="IND"/>
    <x v="3854"/>
    <x v="1"/>
  </r>
  <r>
    <x v="8"/>
    <x v="440"/>
    <s v="24 SUBHAS DAS"/>
    <x v="0"/>
    <s v="IND"/>
    <x v="3002"/>
    <x v="1"/>
  </r>
  <r>
    <x v="8"/>
    <x v="440"/>
    <s v="25 TARINI MOHAN BARUA"/>
    <x v="0"/>
    <s v="IND"/>
    <x v="3297"/>
    <x v="1"/>
  </r>
  <r>
    <x v="8"/>
    <x v="441"/>
    <s v="1 CHITTA RANJAN PATOWARI"/>
    <x v="0"/>
    <s v="INC"/>
    <x v="3855"/>
    <x v="0"/>
  </r>
  <r>
    <x v="8"/>
    <x v="441"/>
    <s v="2 PANKAJ BORA"/>
    <x v="0"/>
    <s v="ICS(SCS)"/>
    <x v="3856"/>
    <x v="0"/>
  </r>
  <r>
    <x v="8"/>
    <x v="441"/>
    <s v="3 KUMUD PRASAD SARMA"/>
    <x v="0"/>
    <s v="NAGP"/>
    <x v="3857"/>
    <x v="0"/>
  </r>
  <r>
    <x v="8"/>
    <x v="441"/>
    <s v="4 BIRAJ KUMAR SARMA"/>
    <x v="0"/>
    <s v="AGP"/>
    <x v="3858"/>
    <x v="0"/>
  </r>
  <r>
    <x v="8"/>
    <x v="441"/>
    <s v="5 PHANI SARMA"/>
    <x v="0"/>
    <s v="UPCA"/>
    <x v="3859"/>
    <x v="0"/>
  </r>
  <r>
    <x v="8"/>
    <x v="441"/>
    <s v="6 BAJRAPANI DAS"/>
    <x v="0"/>
    <s v="BJP"/>
    <x v="3860"/>
    <x v="0"/>
  </r>
  <r>
    <x v="8"/>
    <x v="441"/>
    <s v="7 AKSHYA RAJKHOWA"/>
    <x v="0"/>
    <s v="SLP"/>
    <x v="3861"/>
    <x v="0"/>
  </r>
  <r>
    <x v="8"/>
    <x v="441"/>
    <s v="8 ARUP BORDOLOI"/>
    <x v="0"/>
    <s v="AJD"/>
    <x v="3862"/>
    <x v="0"/>
  </r>
  <r>
    <x v="8"/>
    <x v="441"/>
    <s v="9 JATINDRA CHOUDHURY"/>
    <x v="0"/>
    <s v="JD"/>
    <x v="2734"/>
    <x v="0"/>
  </r>
  <r>
    <x v="8"/>
    <x v="441"/>
    <s v="10 SEKHAR CHANDRA DEY"/>
    <x v="0"/>
    <s v="UMF"/>
    <x v="2850"/>
    <x v="0"/>
  </r>
  <r>
    <x v="8"/>
    <x v="441"/>
    <s v="11 AJIT BEZ"/>
    <x v="0"/>
    <s v="IND"/>
    <x v="2915"/>
    <x v="0"/>
  </r>
  <r>
    <x v="8"/>
    <x v="441"/>
    <s v="12 MAHENDRA GOGOI"/>
    <x v="0"/>
    <s v="IND"/>
    <x v="3863"/>
    <x v="0"/>
  </r>
  <r>
    <x v="8"/>
    <x v="441"/>
    <s v="13 UPENDRA KUMAR DUTTA"/>
    <x v="0"/>
    <s v="AJP"/>
    <x v="2684"/>
    <x v="0"/>
  </r>
  <r>
    <x v="8"/>
    <x v="441"/>
    <s v="14 SAMARJIT SINGHA"/>
    <x v="0"/>
    <s v="IND"/>
    <x v="1483"/>
    <x v="0"/>
  </r>
  <r>
    <x v="8"/>
    <x v="441"/>
    <s v="15 MUNINDRA CHANDRA GOGOI"/>
    <x v="0"/>
    <s v="IND"/>
    <x v="2458"/>
    <x v="0"/>
  </r>
  <r>
    <x v="8"/>
    <x v="441"/>
    <s v="15 MUNINDRA CHANDRA GOGOI"/>
    <x v="0"/>
    <s v="IND"/>
    <x v="2458"/>
    <x v="0"/>
  </r>
  <r>
    <x v="8"/>
    <x v="441"/>
    <s v="16 TAPAN KUMAR"/>
    <x v="0"/>
    <s v="IND"/>
    <x v="1320"/>
    <x v="0"/>
  </r>
  <r>
    <x v="8"/>
    <x v="441"/>
    <s v="17 NALINI CHOUDHURY"/>
    <x v="0"/>
    <s v="IND"/>
    <x v="3810"/>
    <x v="0"/>
  </r>
  <r>
    <x v="8"/>
    <x v="441"/>
    <s v="18 MUKUT SINGH CHUTIA"/>
    <x v="0"/>
    <s v="URC"/>
    <x v="1321"/>
    <x v="0"/>
  </r>
  <r>
    <x v="8"/>
    <x v="441"/>
    <s v="19 GURU CHARAN SINGH"/>
    <x v="0"/>
    <s v="IND"/>
    <x v="3315"/>
    <x v="0"/>
  </r>
  <r>
    <x v="8"/>
    <x v="441"/>
    <s v="20 ANANDA KUMAR BORBORA"/>
    <x v="0"/>
    <s v="IND"/>
    <x v="3864"/>
    <x v="0"/>
  </r>
  <r>
    <x v="8"/>
    <x v="441"/>
    <s v="21 BIJOY KUMAR DAS"/>
    <x v="0"/>
    <s v="IND"/>
    <x v="3717"/>
    <x v="0"/>
  </r>
  <r>
    <x v="8"/>
    <x v="441"/>
    <s v="22 BANKIM CHOUDHURY"/>
    <x v="0"/>
    <s v="IND"/>
    <x v="3754"/>
    <x v="0"/>
  </r>
  <r>
    <x v="8"/>
    <x v="441"/>
    <s v="23 RANA BARUA"/>
    <x v="0"/>
    <s v="IND"/>
    <x v="2917"/>
    <x v="0"/>
  </r>
  <r>
    <x v="8"/>
    <x v="441"/>
    <s v="24 RANJIT KALITA"/>
    <x v="0"/>
    <s v="IND"/>
    <x v="2323"/>
    <x v="0"/>
  </r>
  <r>
    <x v="8"/>
    <x v="441"/>
    <s v="25 PARTHA MUKHERJEE"/>
    <x v="0"/>
    <s v="IND"/>
    <x v="2555"/>
    <x v="0"/>
  </r>
  <r>
    <x v="8"/>
    <x v="441"/>
    <s v="26 MOHI DEWRI"/>
    <x v="0"/>
    <s v="IND"/>
    <x v="2881"/>
    <x v="0"/>
  </r>
  <r>
    <x v="8"/>
    <x v="442"/>
    <s v="1 RAMENDRA NARAYAN KALITA"/>
    <x v="0"/>
    <s v="NAGP"/>
    <x v="3865"/>
    <x v="1"/>
  </r>
  <r>
    <x v="8"/>
    <x v="442"/>
    <s v="2 RAM KUMAR DAS"/>
    <x v="0"/>
    <s v="AGP"/>
    <x v="3866"/>
    <x v="1"/>
  </r>
  <r>
    <x v="8"/>
    <x v="442"/>
    <s v="3 PARUL BORA"/>
    <x v="1"/>
    <s v="INC"/>
    <x v="3867"/>
    <x v="1"/>
  </r>
  <r>
    <x v="8"/>
    <x v="442"/>
    <s v="4 LATIS RAVA"/>
    <x v="0"/>
    <s v="IND"/>
    <x v="3868"/>
    <x v="1"/>
  </r>
  <r>
    <x v="8"/>
    <x v="442"/>
    <s v="5 DULAL CHANDRA SARKAR"/>
    <x v="0"/>
    <s v="BJP"/>
    <x v="3869"/>
    <x v="1"/>
  </r>
  <r>
    <x v="8"/>
    <x v="442"/>
    <s v="6 ROHINI KUMAR DAS"/>
    <x v="0"/>
    <s v="IND"/>
    <x v="536"/>
    <x v="1"/>
  </r>
  <r>
    <x v="8"/>
    <x v="442"/>
    <s v="7 GOPINATH DEKA MAJI"/>
    <x v="0"/>
    <s v="CPI"/>
    <x v="3641"/>
    <x v="1"/>
  </r>
  <r>
    <x v="8"/>
    <x v="442"/>
    <s v="8 TAPAN DEKA"/>
    <x v="0"/>
    <s v="SLP"/>
    <x v="3126"/>
    <x v="1"/>
  </r>
  <r>
    <x v="8"/>
    <x v="442"/>
    <s v="9 SAILEN DAS"/>
    <x v="0"/>
    <s v="JD"/>
    <x v="1517"/>
    <x v="1"/>
  </r>
  <r>
    <x v="8"/>
    <x v="442"/>
    <s v="10 RABIN BARMAN"/>
    <x v="0"/>
    <s v="IND"/>
    <x v="3870"/>
    <x v="1"/>
  </r>
  <r>
    <x v="8"/>
    <x v="442"/>
    <s v="11 BINAY BASUMATARI"/>
    <x v="0"/>
    <s v="IND"/>
    <x v="3683"/>
    <x v="1"/>
  </r>
  <r>
    <x v="8"/>
    <x v="442"/>
    <s v="12 GOLAM MORTAZA AHMED"/>
    <x v="0"/>
    <s v="IND"/>
    <x v="3871"/>
    <x v="1"/>
  </r>
  <r>
    <x v="8"/>
    <x v="442"/>
    <s v="13 BIKASH NARAYAN SARMA"/>
    <x v="0"/>
    <s v="IND"/>
    <x v="3559"/>
    <x v="1"/>
  </r>
  <r>
    <x v="8"/>
    <x v="442"/>
    <s v="14 MAHENDRA CHANDRA KALITA"/>
    <x v="0"/>
    <s v="IND"/>
    <x v="944"/>
    <x v="1"/>
  </r>
  <r>
    <x v="8"/>
    <x v="442"/>
    <s v="15 RANJIT CHODHURY"/>
    <x v="0"/>
    <s v="JP"/>
    <x v="494"/>
    <x v="1"/>
  </r>
  <r>
    <x v="8"/>
    <x v="442"/>
    <s v="16 PRANAY MUSHAHARI"/>
    <x v="0"/>
    <s v="UPCA"/>
    <x v="3872"/>
    <x v="1"/>
  </r>
  <r>
    <x v="8"/>
    <x v="442"/>
    <s v="17 SATYESH RANJAN BHATTACHARJYA"/>
    <x v="0"/>
    <s v="CPI(ML)"/>
    <x v="3873"/>
    <x v="1"/>
  </r>
  <r>
    <x v="8"/>
    <x v="442"/>
    <s v="18 PRADIP BARMAN"/>
    <x v="0"/>
    <s v="IND"/>
    <x v="2365"/>
    <x v="1"/>
  </r>
  <r>
    <x v="8"/>
    <x v="442"/>
    <s v="19 BIREN KALITA"/>
    <x v="0"/>
    <s v="IND"/>
    <x v="3874"/>
    <x v="1"/>
  </r>
  <r>
    <x v="8"/>
    <x v="442"/>
    <s v="20 GOPAL DAS"/>
    <x v="0"/>
    <s v="IND"/>
    <x v="926"/>
    <x v="1"/>
  </r>
  <r>
    <x v="8"/>
    <x v="442"/>
    <s v="21 BIKRAM KUMAR"/>
    <x v="0"/>
    <s v="IND"/>
    <x v="2301"/>
    <x v="1"/>
  </r>
  <r>
    <x v="8"/>
    <x v="442"/>
    <s v="22 KUNTALA DEKA"/>
    <x v="1"/>
    <s v="AJD"/>
    <x v="3039"/>
    <x v="1"/>
  </r>
  <r>
    <x v="8"/>
    <x v="442"/>
    <s v="23 BIJAY GHOSH"/>
    <x v="0"/>
    <s v="UMF"/>
    <x v="2400"/>
    <x v="1"/>
  </r>
  <r>
    <x v="8"/>
    <x v="442"/>
    <s v="24 SASADHAR DAS"/>
    <x v="0"/>
    <s v="IND"/>
    <x v="3263"/>
    <x v="1"/>
  </r>
  <r>
    <x v="8"/>
    <x v="442"/>
    <s v="25 SATYANARAYAN DHIRACHARI"/>
    <x v="0"/>
    <s v="IND"/>
    <x v="3875"/>
    <x v="1"/>
  </r>
  <r>
    <x v="8"/>
    <x v="442"/>
    <s v="26 BIRENDRA KUMAR DUTTA"/>
    <x v="0"/>
    <s v="IND"/>
    <x v="2675"/>
    <x v="1"/>
  </r>
  <r>
    <x v="8"/>
    <x v="442"/>
    <s v="27 GIASUDDIN ALI AHMED"/>
    <x v="0"/>
    <s v="IND"/>
    <x v="3876"/>
    <x v="1"/>
  </r>
  <r>
    <x v="8"/>
    <x v="442"/>
    <s v="28 GAUTAM DUTTA"/>
    <x v="0"/>
    <s v="IND"/>
    <x v="3877"/>
    <x v="1"/>
  </r>
  <r>
    <x v="8"/>
    <x v="442"/>
    <s v="29 ACHYUT KUMAR THAKURIA"/>
    <x v="0"/>
    <s v="IND"/>
    <x v="3560"/>
    <x v="1"/>
  </r>
  <r>
    <x v="8"/>
    <x v="443"/>
    <s v="1 BADAN BARUAH"/>
    <x v="0"/>
    <s v="NAGP"/>
    <x v="3878"/>
    <x v="1"/>
  </r>
  <r>
    <x v="8"/>
    <x v="443"/>
    <s v="2 ABDUL MAZID"/>
    <x v="0"/>
    <s v="INC"/>
    <x v="3879"/>
    <x v="1"/>
  </r>
  <r>
    <x v="8"/>
    <x v="443"/>
    <s v="3 BAKAT ULLAH"/>
    <x v="0"/>
    <s v="IND"/>
    <x v="3880"/>
    <x v="1"/>
  </r>
  <r>
    <x v="8"/>
    <x v="443"/>
    <s v="4 NURUL HUSSAIN"/>
    <x v="0"/>
    <s v="AGP"/>
    <x v="3881"/>
    <x v="1"/>
  </r>
  <r>
    <x v="8"/>
    <x v="443"/>
    <s v="5 NARAYAN NAMSUDRA"/>
    <x v="0"/>
    <s v="IND"/>
    <x v="3882"/>
    <x v="1"/>
  </r>
  <r>
    <x v="8"/>
    <x v="443"/>
    <s v="6 HABIBUR RAHMAN"/>
    <x v="0"/>
    <s v="BJP"/>
    <x v="3883"/>
    <x v="1"/>
  </r>
  <r>
    <x v="8"/>
    <x v="443"/>
    <s v="7 RABINDRA MALAKAR"/>
    <x v="0"/>
    <s v="JD"/>
    <x v="3884"/>
    <x v="1"/>
  </r>
  <r>
    <x v="8"/>
    <x v="443"/>
    <s v="8 RENUKA DEVI BARKATAKI"/>
    <x v="1"/>
    <s v="IND"/>
    <x v="2321"/>
    <x v="1"/>
  </r>
  <r>
    <x v="8"/>
    <x v="443"/>
    <s v="9 SARAT KALITA"/>
    <x v="0"/>
    <s v="IND"/>
    <x v="3060"/>
    <x v="1"/>
  </r>
  <r>
    <x v="8"/>
    <x v="443"/>
    <s v="10 GIASUDDIN ALI AHMED"/>
    <x v="0"/>
    <s v="IND"/>
    <x v="3885"/>
    <x v="1"/>
  </r>
  <r>
    <x v="8"/>
    <x v="443"/>
    <s v="11 NABAJYOTI PATOWARY"/>
    <x v="0"/>
    <s v="IND"/>
    <x v="3886"/>
    <x v="1"/>
  </r>
  <r>
    <x v="8"/>
    <x v="443"/>
    <s v="12 BHUPESH MALAKAR"/>
    <x v="0"/>
    <s v="ICS(SCS)"/>
    <x v="3887"/>
    <x v="1"/>
  </r>
  <r>
    <x v="8"/>
    <x v="443"/>
    <s v="13 RAMESH DEKA"/>
    <x v="0"/>
    <s v="IND"/>
    <x v="1302"/>
    <x v="1"/>
  </r>
  <r>
    <x v="8"/>
    <x v="443"/>
    <s v="14 MAMAT MAZUMDER"/>
    <x v="0"/>
    <s v="IND"/>
    <x v="3888"/>
    <x v="1"/>
  </r>
  <r>
    <x v="8"/>
    <x v="443"/>
    <s v="14 MAMAT MAZUMDER"/>
    <x v="0"/>
    <s v="IND"/>
    <x v="3888"/>
    <x v="1"/>
  </r>
  <r>
    <x v="8"/>
    <x v="443"/>
    <s v="15 DAYMAY DAS"/>
    <x v="0"/>
    <s v="IND"/>
    <x v="3889"/>
    <x v="1"/>
  </r>
  <r>
    <x v="8"/>
    <x v="443"/>
    <s v="16 PRIYA NATH TALUKDAR"/>
    <x v="0"/>
    <s v="IND"/>
    <x v="3890"/>
    <x v="1"/>
  </r>
  <r>
    <x v="8"/>
    <x v="443"/>
    <s v="17 DINESH KALITA"/>
    <x v="0"/>
    <s v="IND"/>
    <x v="2598"/>
    <x v="1"/>
  </r>
  <r>
    <x v="8"/>
    <x v="443"/>
    <s v="18 KALPA DAS"/>
    <x v="0"/>
    <s v="IND"/>
    <x v="169"/>
    <x v="1"/>
  </r>
  <r>
    <x v="8"/>
    <x v="444"/>
    <s v="1 HITESWAR DEKA"/>
    <x v="0"/>
    <s v="NAGP"/>
    <x v="3891"/>
    <x v="1"/>
  </r>
  <r>
    <x v="8"/>
    <x v="444"/>
    <s v="2 BENUDHAR KALITA"/>
    <x v="0"/>
    <s v="INC"/>
    <x v="1456"/>
    <x v="1"/>
  </r>
  <r>
    <x v="8"/>
    <x v="444"/>
    <s v="3 MAYIDUL ISLAM BORAH"/>
    <x v="0"/>
    <s v="AGP"/>
    <x v="3116"/>
    <x v="1"/>
  </r>
  <r>
    <x v="8"/>
    <x v="444"/>
    <s v="4 BANI MAHANTA"/>
    <x v="1"/>
    <s v="CPM"/>
    <x v="3892"/>
    <x v="1"/>
  </r>
  <r>
    <x v="8"/>
    <x v="444"/>
    <s v="5 DHARANIDHAR DAS"/>
    <x v="0"/>
    <s v="CPI"/>
    <x v="3893"/>
    <x v="1"/>
  </r>
  <r>
    <x v="8"/>
    <x v="444"/>
    <s v="6 MADAN CHANDRA DEKA"/>
    <x v="0"/>
    <s v="IND"/>
    <x v="3894"/>
    <x v="1"/>
  </r>
  <r>
    <x v="8"/>
    <x v="444"/>
    <s v="7 ABDUL LATIF DEWAN"/>
    <x v="0"/>
    <s v="IND"/>
    <x v="3895"/>
    <x v="1"/>
  </r>
  <r>
    <x v="8"/>
    <x v="444"/>
    <s v="8 CHANDI CHARAN DEKA"/>
    <x v="0"/>
    <s v="JD"/>
    <x v="3896"/>
    <x v="1"/>
  </r>
  <r>
    <x v="8"/>
    <x v="444"/>
    <s v="9 DHIREN SAIKIA"/>
    <x v="0"/>
    <s v="IND"/>
    <x v="3897"/>
    <x v="1"/>
  </r>
  <r>
    <x v="8"/>
    <x v="444"/>
    <s v="10 UMESH CHANDRA KALITA"/>
    <x v="0"/>
    <s v="IND"/>
    <x v="3898"/>
    <x v="1"/>
  </r>
  <r>
    <x v="8"/>
    <x v="444"/>
    <s v="11 NAGEN NATH BORA"/>
    <x v="0"/>
    <s v="IND"/>
    <x v="3899"/>
    <x v="1"/>
  </r>
  <r>
    <x v="8"/>
    <x v="444"/>
    <s v="12 TARAKESWAR MAHANTA"/>
    <x v="0"/>
    <s v="IND"/>
    <x v="3849"/>
    <x v="1"/>
  </r>
  <r>
    <x v="8"/>
    <x v="444"/>
    <s v="13 NIRMALI DAS"/>
    <x v="0"/>
    <s v="IND"/>
    <x v="2436"/>
    <x v="1"/>
  </r>
  <r>
    <x v="8"/>
    <x v="444"/>
    <s v="14 TARIFUL ISLAM"/>
    <x v="0"/>
    <s v="IND"/>
    <x v="2806"/>
    <x v="1"/>
  </r>
  <r>
    <x v="8"/>
    <x v="444"/>
    <s v="15 UMESH SARMA"/>
    <x v="0"/>
    <s v="IND"/>
    <x v="2915"/>
    <x v="1"/>
  </r>
  <r>
    <x v="8"/>
    <x v="444"/>
    <s v="16 IMRAN HUSSAIN"/>
    <x v="0"/>
    <s v="IND"/>
    <x v="2479"/>
    <x v="1"/>
  </r>
  <r>
    <x v="8"/>
    <x v="444"/>
    <s v="17 TAFIK CHAUDHURI"/>
    <x v="0"/>
    <s v="IND"/>
    <x v="2653"/>
    <x v="1"/>
  </r>
  <r>
    <x v="8"/>
    <x v="444"/>
    <s v="18 ABDUL MATLEB"/>
    <x v="0"/>
    <s v="IND"/>
    <x v="820"/>
    <x v="1"/>
  </r>
  <r>
    <x v="8"/>
    <x v="444"/>
    <s v="19 NRIPEN CHANDRA DEKA"/>
    <x v="0"/>
    <s v="IND"/>
    <x v="3314"/>
    <x v="1"/>
  </r>
  <r>
    <x v="8"/>
    <x v="444"/>
    <s v="20 GANESH DEKA"/>
    <x v="0"/>
    <s v="IND"/>
    <x v="3900"/>
    <x v="1"/>
  </r>
  <r>
    <x v="8"/>
    <x v="444"/>
    <s v="21 JAMIRUDDIN AHMED"/>
    <x v="0"/>
    <s v="JD(S)"/>
    <x v="3901"/>
    <x v="1"/>
  </r>
  <r>
    <x v="8"/>
    <x v="229"/>
    <s v="1 THANESWAR BARO"/>
    <x v="0"/>
    <s v="AGP"/>
    <x v="3902"/>
    <x v="0"/>
  </r>
  <r>
    <x v="8"/>
    <x v="229"/>
    <s v="2 PURNA BORO"/>
    <x v="0"/>
    <s v="CPM"/>
    <x v="3903"/>
    <x v="0"/>
  </r>
  <r>
    <x v="9"/>
    <x v="389"/>
    <s v="1 SAMBHUSING MALLAH"/>
    <x v="0"/>
    <s v="BJP"/>
    <x v="3904"/>
    <x v="1"/>
  </r>
  <r>
    <x v="9"/>
    <x v="389"/>
    <s v="2 RATHISH RANJAN CHOUDHURY"/>
    <x v="0"/>
    <s v="CPM"/>
    <x v="3905"/>
    <x v="1"/>
  </r>
  <r>
    <x v="9"/>
    <x v="389"/>
    <s v="3 LILAMOY DAS"/>
    <x v="0"/>
    <s v="INC"/>
    <x v="3906"/>
    <x v="1"/>
  </r>
  <r>
    <x v="9"/>
    <x v="389"/>
    <s v="4 RAMPYARE RABIDAS"/>
    <x v="0"/>
    <s v="IND"/>
    <x v="3907"/>
    <x v="1"/>
  </r>
  <r>
    <x v="9"/>
    <x v="389"/>
    <s v="5 AKHIL DAS"/>
    <x v="0"/>
    <s v="JD"/>
    <x v="3908"/>
    <x v="1"/>
  </r>
  <r>
    <x v="9"/>
    <x v="389"/>
    <s v="6 NARAYAN RABIDAS"/>
    <x v="0"/>
    <s v="IND"/>
    <x v="3909"/>
    <x v="1"/>
  </r>
  <r>
    <x v="9"/>
    <x v="389"/>
    <s v="7 GOPAL HARIZAN"/>
    <x v="0"/>
    <s v="AIIC(T)"/>
    <x v="3714"/>
    <x v="1"/>
  </r>
  <r>
    <x v="9"/>
    <x v="389"/>
    <s v="8 KUMARI RABIDAS"/>
    <x v="1"/>
    <s v="IND"/>
    <x v="3910"/>
    <x v="1"/>
  </r>
  <r>
    <x v="9"/>
    <x v="390"/>
    <s v="1 SUKHENDU SHEKHAR DUTTA"/>
    <x v="0"/>
    <s v="BJP"/>
    <x v="3911"/>
    <x v="0"/>
  </r>
  <r>
    <x v="9"/>
    <x v="390"/>
    <s v="2 MONI LAL GOWALA"/>
    <x v="0"/>
    <s v="INC"/>
    <x v="3912"/>
    <x v="0"/>
  </r>
  <r>
    <x v="9"/>
    <x v="390"/>
    <s v="3 QUOMRUL HAQUE"/>
    <x v="0"/>
    <s v="IND"/>
    <x v="3913"/>
    <x v="0"/>
  </r>
  <r>
    <x v="9"/>
    <x v="390"/>
    <s v="4 RABIA NUNIA"/>
    <x v="0"/>
    <s v="IND"/>
    <x v="3914"/>
    <x v="0"/>
  </r>
  <r>
    <x v="9"/>
    <x v="390"/>
    <s v="5 NABA RAJKUMAR"/>
    <x v="0"/>
    <s v="IND"/>
    <x v="3915"/>
    <x v="0"/>
  </r>
  <r>
    <x v="9"/>
    <x v="390"/>
    <s v="6 MAIN UDDIN AHMED"/>
    <x v="0"/>
    <s v="IND"/>
    <x v="3916"/>
    <x v="0"/>
  </r>
  <r>
    <x v="9"/>
    <x v="390"/>
    <s v="7 MIHIR KANDI BHATTACHARJEE"/>
    <x v="0"/>
    <s v="CPI"/>
    <x v="63"/>
    <x v="0"/>
  </r>
  <r>
    <x v="9"/>
    <x v="390"/>
    <s v="8 JYOTIRMOY DAS"/>
    <x v="0"/>
    <s v="JD"/>
    <x v="3917"/>
    <x v="0"/>
  </r>
  <r>
    <x v="9"/>
    <x v="390"/>
    <s v="9 DAULAT RABIDAS"/>
    <x v="0"/>
    <s v="IND"/>
    <x v="218"/>
    <x v="0"/>
  </r>
  <r>
    <x v="9"/>
    <x v="390"/>
    <s v="10 JOYRAJ SINHA"/>
    <x v="0"/>
    <s v="AIIC(T)"/>
    <x v="3038"/>
    <x v="0"/>
  </r>
  <r>
    <x v="9"/>
    <x v="390"/>
    <s v="11 THAKUR CHAND GOWALA"/>
    <x v="0"/>
    <s v="IND"/>
    <x v="3314"/>
    <x v="0"/>
  </r>
  <r>
    <x v="9"/>
    <x v="390"/>
    <s v="12 SAHAB UDDIN AHMED"/>
    <x v="0"/>
    <s v="IND"/>
    <x v="3045"/>
    <x v="0"/>
  </r>
  <r>
    <x v="9"/>
    <x v="390"/>
    <s v="13 ABDUL NOOR"/>
    <x v="0"/>
    <s v="IND"/>
    <x v="3918"/>
    <x v="0"/>
  </r>
  <r>
    <x v="9"/>
    <x v="390"/>
    <s v="14 NARENDRA SINHA"/>
    <x v="0"/>
    <s v="IND"/>
    <x v="3919"/>
    <x v="0"/>
  </r>
  <r>
    <x v="9"/>
    <x v="390"/>
    <s v="15 ABUL KALAM AZAD"/>
    <x v="0"/>
    <s v="IND"/>
    <x v="2493"/>
    <x v="0"/>
  </r>
  <r>
    <x v="9"/>
    <x v="390"/>
    <s v="16 AFTAB UDDIN AHMED"/>
    <x v="0"/>
    <s v="IND"/>
    <x v="2693"/>
    <x v="0"/>
  </r>
  <r>
    <x v="9"/>
    <x v="390"/>
    <s v="17 BHIMSEN SINHA"/>
    <x v="0"/>
    <s v="UMFA"/>
    <x v="3920"/>
    <x v="0"/>
  </r>
  <r>
    <x v="9"/>
    <x v="390"/>
    <s v="18 ABUL KALAM BAHAR"/>
    <x v="0"/>
    <s v="IND"/>
    <x v="3610"/>
    <x v="0"/>
  </r>
  <r>
    <x v="9"/>
    <x v="390"/>
    <s v="19 GOPENDRA DAS"/>
    <x v="0"/>
    <s v="IND"/>
    <x v="2946"/>
    <x v="0"/>
  </r>
  <r>
    <x v="9"/>
    <x v="390"/>
    <s v="20 GOKULSENA SINHA"/>
    <x v="0"/>
    <s v="IND"/>
    <x v="3921"/>
    <x v="0"/>
  </r>
  <r>
    <x v="9"/>
    <x v="391"/>
    <s v="1 SIRAJUL HAQUE CHOUDHURY"/>
    <x v="0"/>
    <s v="AGP"/>
    <x v="3922"/>
    <x v="0"/>
  </r>
  <r>
    <x v="9"/>
    <x v="391"/>
    <s v="2 MISSION RANJAN DAS"/>
    <x v="0"/>
    <s v="BJP"/>
    <x v="3923"/>
    <x v="0"/>
  </r>
  <r>
    <x v="9"/>
    <x v="391"/>
    <s v="3 KETAKI PROSAD DUTTA"/>
    <x v="0"/>
    <s v="IND"/>
    <x v="3924"/>
    <x v="0"/>
  </r>
  <r>
    <x v="9"/>
    <x v="391"/>
    <s v="4 UTTAM MAZUMDAR"/>
    <x v="0"/>
    <s v="INC"/>
    <x v="3925"/>
    <x v="0"/>
  </r>
  <r>
    <x v="9"/>
    <x v="391"/>
    <s v="5 HARUN RASHID CHOUDHURY"/>
    <x v="0"/>
    <s v="AIIC(T)"/>
    <x v="2377"/>
    <x v="0"/>
  </r>
  <r>
    <x v="9"/>
    <x v="391"/>
    <s v="6 ARUNANGSHU BHATTACHARYA"/>
    <x v="0"/>
    <s v="IND"/>
    <x v="2749"/>
    <x v="0"/>
  </r>
  <r>
    <x v="9"/>
    <x v="391"/>
    <s v="7 SURUJ ALI"/>
    <x v="0"/>
    <s v="IND"/>
    <x v="3314"/>
    <x v="0"/>
  </r>
  <r>
    <x v="9"/>
    <x v="391"/>
    <s v="8 AKHIL RANJAN DEY"/>
    <x v="0"/>
    <s v="IND"/>
    <x v="2275"/>
    <x v="0"/>
  </r>
  <r>
    <x v="9"/>
    <x v="391"/>
    <s v="9 SATYA RANJAN ACHARJEE"/>
    <x v="0"/>
    <s v="JD"/>
    <x v="3926"/>
    <x v="0"/>
  </r>
  <r>
    <x v="9"/>
    <x v="391"/>
    <s v="10 JATINDRA CHANDRA DAS"/>
    <x v="0"/>
    <s v="IND"/>
    <x v="3918"/>
    <x v="0"/>
  </r>
  <r>
    <x v="9"/>
    <x v="391"/>
    <s v="11 SUROJIT DEY"/>
    <x v="0"/>
    <s v="IND"/>
    <x v="3368"/>
    <x v="0"/>
  </r>
  <r>
    <x v="9"/>
    <x v="391"/>
    <s v="12 SUBODH RANJAN PAUL"/>
    <x v="0"/>
    <s v="IND"/>
    <x v="3919"/>
    <x v="0"/>
  </r>
  <r>
    <x v="9"/>
    <x v="391"/>
    <s v="13 GOPAL CHANDRA PAUL"/>
    <x v="0"/>
    <s v="IND"/>
    <x v="3754"/>
    <x v="0"/>
  </r>
  <r>
    <x v="9"/>
    <x v="391"/>
    <s v="14 ABDUS SATTAR"/>
    <x v="0"/>
    <s v="IND"/>
    <x v="3296"/>
    <x v="0"/>
  </r>
  <r>
    <x v="9"/>
    <x v="391"/>
    <s v="15 DULAL CHANDRA PAUL"/>
    <x v="0"/>
    <s v="IND"/>
    <x v="3127"/>
    <x v="0"/>
  </r>
  <r>
    <x v="9"/>
    <x v="391"/>
    <s v="16 ABUL KALAM BAHAR"/>
    <x v="0"/>
    <s v="IND"/>
    <x v="2670"/>
    <x v="0"/>
  </r>
  <r>
    <x v="9"/>
    <x v="391"/>
    <s v="17 MAJNUL HAQUE CHOUDHURY"/>
    <x v="0"/>
    <s v="IND"/>
    <x v="3299"/>
    <x v="0"/>
  </r>
  <r>
    <x v="9"/>
    <x v="392"/>
    <s v="1 ABDUL MUQTADIR CHOUDHURY"/>
    <x v="0"/>
    <s v="INC"/>
    <x v="3927"/>
    <x v="0"/>
  </r>
  <r>
    <x v="9"/>
    <x v="392"/>
    <s v="2 BISWARUP BHATTACHARJEE"/>
    <x v="0"/>
    <s v="BJP"/>
    <x v="3928"/>
    <x v="0"/>
  </r>
  <r>
    <x v="9"/>
    <x v="392"/>
    <s v="3 MAKBUL ALI"/>
    <x v="0"/>
    <s v="IND"/>
    <x v="3929"/>
    <x v="0"/>
  </r>
  <r>
    <x v="9"/>
    <x v="392"/>
    <s v="4 ABDUL HANAN CHOUDHURY"/>
    <x v="0"/>
    <s v="AGP"/>
    <x v="3930"/>
    <x v="0"/>
  </r>
  <r>
    <x v="9"/>
    <x v="392"/>
    <s v="5 ANG KARIM"/>
    <x v="0"/>
    <s v="JD"/>
    <x v="3890"/>
    <x v="0"/>
  </r>
  <r>
    <x v="9"/>
    <x v="392"/>
    <s v="6 MAHBUBUL HAQUE CHOUDHURY"/>
    <x v="0"/>
    <s v="AIIC(T)"/>
    <x v="3580"/>
    <x v="0"/>
  </r>
  <r>
    <x v="9"/>
    <x v="392"/>
    <s v="7 ABDUL SATTAR"/>
    <x v="0"/>
    <s v="IND"/>
    <x v="3753"/>
    <x v="0"/>
  </r>
  <r>
    <x v="9"/>
    <x v="392"/>
    <s v="8 ABDUL MANNAN"/>
    <x v="0"/>
    <s v="IND"/>
    <x v="3931"/>
    <x v="0"/>
  </r>
  <r>
    <x v="9"/>
    <x v="392"/>
    <s v="9 BENU BHUSAN NATH"/>
    <x v="0"/>
    <s v="IND"/>
    <x v="3932"/>
    <x v="0"/>
  </r>
  <r>
    <x v="9"/>
    <x v="392"/>
    <s v="10 MAYNUL HAQUE"/>
    <x v="0"/>
    <s v="IND"/>
    <x v="2678"/>
    <x v="0"/>
  </r>
  <r>
    <x v="9"/>
    <x v="393"/>
    <s v="1 ABU SALEH NAJMUDDIN"/>
    <x v="0"/>
    <s v="INC"/>
    <x v="3933"/>
    <x v="0"/>
  </r>
  <r>
    <x v="9"/>
    <x v="393"/>
    <s v="2 DIPAK DEB"/>
    <x v="0"/>
    <s v="BJP"/>
    <x v="3934"/>
    <x v="0"/>
  </r>
  <r>
    <x v="9"/>
    <x v="393"/>
    <s v="3 GOLAM SUBHANI CHOUDHURY"/>
    <x v="0"/>
    <s v="IND"/>
    <x v="3935"/>
    <x v="0"/>
  </r>
  <r>
    <x v="9"/>
    <x v="393"/>
    <s v="4 KAMDEV DAS"/>
    <x v="0"/>
    <s v="CPM"/>
    <x v="3936"/>
    <x v="0"/>
  </r>
  <r>
    <x v="9"/>
    <x v="393"/>
    <s v="5 MOTAHIR ALI"/>
    <x v="0"/>
    <s v="IND"/>
    <x v="3937"/>
    <x v="0"/>
  </r>
  <r>
    <x v="9"/>
    <x v="393"/>
    <s v="6 AYAS ALI"/>
    <x v="0"/>
    <s v="IND"/>
    <x v="3321"/>
    <x v="0"/>
  </r>
  <r>
    <x v="9"/>
    <x v="393"/>
    <s v="7 INTAJ ALI"/>
    <x v="0"/>
    <s v="IND"/>
    <x v="2472"/>
    <x v="0"/>
  </r>
  <r>
    <x v="9"/>
    <x v="393"/>
    <s v="8 EMAD UDDIN KHAN"/>
    <x v="0"/>
    <s v="IND"/>
    <x v="2721"/>
    <x v="0"/>
  </r>
  <r>
    <x v="9"/>
    <x v="393"/>
    <s v="9 ABDUR RAKIB"/>
    <x v="0"/>
    <s v="IND"/>
    <x v="2263"/>
    <x v="0"/>
  </r>
  <r>
    <x v="9"/>
    <x v="393"/>
    <s v="10 BISWA BARAN BARUAH"/>
    <x v="0"/>
    <s v="IND"/>
    <x v="3938"/>
    <x v="0"/>
  </r>
  <r>
    <x v="9"/>
    <x v="393"/>
    <s v="11 SUNIL RANJAN ROY"/>
    <x v="0"/>
    <s v="IND"/>
    <x v="3875"/>
    <x v="0"/>
  </r>
  <r>
    <x v="9"/>
    <x v="393"/>
    <s v="12 NASIR UDDIN"/>
    <x v="0"/>
    <s v="IND"/>
    <x v="2699"/>
    <x v="0"/>
  </r>
  <r>
    <x v="9"/>
    <x v="393"/>
    <s v="13 PHANI BHUSAN DUTTA"/>
    <x v="0"/>
    <s v="IND"/>
    <x v="3789"/>
    <x v="0"/>
  </r>
  <r>
    <x v="9"/>
    <x v="394"/>
    <s v="1 ABDUL MUHIB MAJUMDER"/>
    <x v="0"/>
    <s v="IND"/>
    <x v="3939"/>
    <x v="1"/>
  </r>
  <r>
    <x v="9"/>
    <x v="394"/>
    <s v="2 CHITTENDRA NATH MAJUMDER"/>
    <x v="0"/>
    <s v="BJP"/>
    <x v="3940"/>
    <x v="1"/>
  </r>
  <r>
    <x v="9"/>
    <x v="394"/>
    <s v="3 SAHABUDDIN CHOUDHURY"/>
    <x v="0"/>
    <s v="INC"/>
    <x v="3941"/>
    <x v="1"/>
  </r>
  <r>
    <x v="9"/>
    <x v="394"/>
    <s v="4 NILKANTA SINGHA"/>
    <x v="0"/>
    <s v="IND"/>
    <x v="3942"/>
    <x v="1"/>
  </r>
  <r>
    <x v="9"/>
    <x v="394"/>
    <s v="5 CHITTA RANJAN CHANDA"/>
    <x v="0"/>
    <s v="IND"/>
    <x v="3943"/>
    <x v="1"/>
  </r>
  <r>
    <x v="9"/>
    <x v="394"/>
    <s v="6 YAGNESWAR DEB"/>
    <x v="0"/>
    <s v="IND"/>
    <x v="3944"/>
    <x v="1"/>
  </r>
  <r>
    <x v="9"/>
    <x v="394"/>
    <s v="7 HILAL UDDIN MAZUMDER"/>
    <x v="0"/>
    <s v="UMFA"/>
    <x v="78"/>
    <x v="1"/>
  </r>
  <r>
    <x v="9"/>
    <x v="394"/>
    <s v="8 SHIB KUMAR RABIDAS"/>
    <x v="0"/>
    <s v="IND"/>
    <x v="2458"/>
    <x v="1"/>
  </r>
  <r>
    <x v="9"/>
    <x v="394"/>
    <s v="9 KARAM KHAJU SINGHA"/>
    <x v="0"/>
    <s v="IND"/>
    <x v="1329"/>
    <x v="1"/>
  </r>
  <r>
    <x v="9"/>
    <x v="394"/>
    <s v="10 BISWAJIT RUDRAPAUL"/>
    <x v="0"/>
    <s v="IND"/>
    <x v="3272"/>
    <x v="1"/>
  </r>
  <r>
    <x v="9"/>
    <x v="394"/>
    <s v="11 SIKHA BHATTACHARJEE"/>
    <x v="1"/>
    <s v="IND"/>
    <x v="3217"/>
    <x v="1"/>
  </r>
  <r>
    <x v="9"/>
    <x v="394"/>
    <s v="12 SARJAN PANDAY"/>
    <x v="0"/>
    <s v="IND"/>
    <x v="3864"/>
    <x v="1"/>
  </r>
  <r>
    <x v="9"/>
    <x v="394"/>
    <s v="13 KUNTAL BISWAS"/>
    <x v="0"/>
    <s v="IND"/>
    <x v="2959"/>
    <x v="1"/>
  </r>
  <r>
    <x v="9"/>
    <x v="394"/>
    <s v="14 BADRUDDUJA MAJUMDER"/>
    <x v="0"/>
    <s v="AIIC(T)"/>
    <x v="2699"/>
    <x v="1"/>
  </r>
  <r>
    <x v="9"/>
    <x v="394"/>
    <s v="15 JADAB RAJBHAR"/>
    <x v="0"/>
    <s v="IND"/>
    <x v="3273"/>
    <x v="1"/>
  </r>
  <r>
    <x v="9"/>
    <x v="394"/>
    <s v="16 KHALIL UDDIN MIRA"/>
    <x v="0"/>
    <s v="IND"/>
    <x v="3789"/>
    <x v="1"/>
  </r>
  <r>
    <x v="9"/>
    <x v="394"/>
    <s v="17 MODAN MOHAN PAUL"/>
    <x v="0"/>
    <s v="IND"/>
    <x v="3945"/>
    <x v="1"/>
  </r>
  <r>
    <x v="9"/>
    <x v="394"/>
    <s v="18 SIRAJ UDDIN CHOUDHURY"/>
    <x v="0"/>
    <s v="IND"/>
    <x v="2106"/>
    <x v="1"/>
  </r>
  <r>
    <x v="9"/>
    <x v="394"/>
    <s v="19 FAIZ UDDIN MONG"/>
    <x v="0"/>
    <s v="IND"/>
    <x v="3610"/>
    <x v="1"/>
  </r>
  <r>
    <x v="9"/>
    <x v="394"/>
    <s v="20 SAMSIR UDDIN BARBHUIYA"/>
    <x v="0"/>
    <s v="IND"/>
    <x v="2835"/>
    <x v="1"/>
  </r>
  <r>
    <x v="9"/>
    <x v="394"/>
    <s v="21 JILKADAR ALI BARBHUIYA"/>
    <x v="0"/>
    <s v="IND"/>
    <x v="3946"/>
    <x v="1"/>
  </r>
  <r>
    <x v="9"/>
    <x v="394"/>
    <s v="22 UBAIDUR RAHMAN BARBHUIYA"/>
    <x v="0"/>
    <s v="IND"/>
    <x v="2914"/>
    <x v="1"/>
  </r>
  <r>
    <x v="9"/>
    <x v="395"/>
    <s v="1 GAUTAM ROY"/>
    <x v="0"/>
    <s v="INC"/>
    <x v="3947"/>
    <x v="1"/>
  </r>
  <r>
    <x v="9"/>
    <x v="395"/>
    <s v="2 BENULAL GHOSE"/>
    <x v="0"/>
    <s v="AGP"/>
    <x v="3948"/>
    <x v="1"/>
  </r>
  <r>
    <x v="9"/>
    <x v="395"/>
    <s v="3 BADRINARAYAN SINGH"/>
    <x v="0"/>
    <s v="BJP"/>
    <x v="1110"/>
    <x v="1"/>
  </r>
  <r>
    <x v="9"/>
    <x v="395"/>
    <s v="4 MANUL HAQUE BARBHUIYA"/>
    <x v="0"/>
    <s v="IND"/>
    <x v="3949"/>
    <x v="1"/>
  </r>
  <r>
    <x v="9"/>
    <x v="395"/>
    <s v="5 JALAL UDDIN BARBHUIYA"/>
    <x v="0"/>
    <s v="IND"/>
    <x v="3950"/>
    <x v="1"/>
  </r>
  <r>
    <x v="9"/>
    <x v="395"/>
    <s v="6 KRIPESH BHATTACHARJEE"/>
    <x v="0"/>
    <s v="IND"/>
    <x v="3951"/>
    <x v="1"/>
  </r>
  <r>
    <x v="9"/>
    <x v="395"/>
    <s v="7 RABINDRA SINGHA"/>
    <x v="0"/>
    <s v="IND"/>
    <x v="2400"/>
    <x v="1"/>
  </r>
  <r>
    <x v="9"/>
    <x v="395"/>
    <s v="8 SACHIDA NANDA UPADHYAYA"/>
    <x v="0"/>
    <s v="AIIC(T)"/>
    <x v="1297"/>
    <x v="1"/>
  </r>
  <r>
    <x v="9"/>
    <x v="395"/>
    <s v="9 SUFIA BEGAM"/>
    <x v="1"/>
    <s v="JD"/>
    <x v="2976"/>
    <x v="1"/>
  </r>
  <r>
    <x v="9"/>
    <x v="395"/>
    <s v="10 JATINDRA ROY"/>
    <x v="0"/>
    <s v="IND"/>
    <x v="3952"/>
    <x v="1"/>
  </r>
  <r>
    <x v="9"/>
    <x v="395"/>
    <s v="11 TAJAMUL ALI LASKAR"/>
    <x v="0"/>
    <s v="UMFA"/>
    <x v="3317"/>
    <x v="1"/>
  </r>
  <r>
    <x v="9"/>
    <x v="395"/>
    <s v="12 ACHIR ALI"/>
    <x v="0"/>
    <s v="IND"/>
    <x v="3946"/>
    <x v="1"/>
  </r>
  <r>
    <x v="9"/>
    <x v="395"/>
    <s v="13 ABDUL SALAM BONG"/>
    <x v="0"/>
    <s v="IND"/>
    <x v="3953"/>
    <x v="1"/>
  </r>
  <r>
    <x v="9"/>
    <x v="395"/>
    <s v="14 TUTIUR RAHMAN LASKAR"/>
    <x v="0"/>
    <s v="IND"/>
    <x v="2837"/>
    <x v="1"/>
  </r>
  <r>
    <x v="9"/>
    <x v="395"/>
    <s v="15 JYOTIRMOY DEY"/>
    <x v="0"/>
    <s v="IND"/>
    <x v="3520"/>
    <x v="1"/>
  </r>
  <r>
    <x v="9"/>
    <x v="395"/>
    <s v="16 RAJ KUMAR DAS"/>
    <x v="0"/>
    <s v="IND"/>
    <x v="3954"/>
    <x v="1"/>
  </r>
  <r>
    <x v="9"/>
    <x v="396"/>
    <s v="1 SAHIDUL ALAM CHOUDHURY"/>
    <x v="0"/>
    <s v="AGP"/>
    <x v="3955"/>
    <x v="1"/>
  </r>
  <r>
    <x v="9"/>
    <x v="396"/>
    <s v="2 ASHOK DUTTA GUPTA"/>
    <x v="0"/>
    <s v="INC"/>
    <x v="3956"/>
    <x v="1"/>
  </r>
  <r>
    <x v="9"/>
    <x v="396"/>
    <s v="3 SUBRATA SARMA MAZUMDER"/>
    <x v="0"/>
    <s v="BJP"/>
    <x v="3957"/>
    <x v="1"/>
  </r>
  <r>
    <x v="9"/>
    <x v="396"/>
    <s v="4 CHIRA KUMAR SINGHA"/>
    <x v="0"/>
    <s v="IND"/>
    <x v="3958"/>
    <x v="1"/>
  </r>
  <r>
    <x v="9"/>
    <x v="396"/>
    <s v="5 AKTAR HUSSAIN MONG"/>
    <x v="0"/>
    <s v="IND"/>
    <x v="3959"/>
    <x v="1"/>
  </r>
  <r>
    <x v="9"/>
    <x v="396"/>
    <s v="6 JALAL HUSSAIN LASKAR"/>
    <x v="0"/>
    <s v="IND"/>
    <x v="3960"/>
    <x v="1"/>
  </r>
  <r>
    <x v="9"/>
    <x v="396"/>
    <s v="7 JUNAB ALI MAZARBHUIYA"/>
    <x v="0"/>
    <s v="IND"/>
    <x v="2692"/>
    <x v="1"/>
  </r>
  <r>
    <x v="9"/>
    <x v="396"/>
    <s v="8 MAIN UDDIN LASKAR"/>
    <x v="0"/>
    <s v="IND"/>
    <x v="3901"/>
    <x v="1"/>
  </r>
  <r>
    <x v="9"/>
    <x v="396"/>
    <s v="9 BABUL SHA"/>
    <x v="0"/>
    <s v="IND"/>
    <x v="2953"/>
    <x v="1"/>
  </r>
  <r>
    <x v="9"/>
    <x v="396"/>
    <s v="10 ABDUL MANAN CHOUDHURY"/>
    <x v="0"/>
    <s v="AIIC(T)"/>
    <x v="2167"/>
    <x v="1"/>
  </r>
  <r>
    <x v="9"/>
    <x v="396"/>
    <s v="11 ABDUL NOOR CHOUDHURY"/>
    <x v="0"/>
    <s v="IND"/>
    <x v="2929"/>
    <x v="1"/>
  </r>
  <r>
    <x v="9"/>
    <x v="396"/>
    <s v="12 SAJAL DAS"/>
    <x v="0"/>
    <s v="IND"/>
    <x v="93"/>
    <x v="1"/>
  </r>
  <r>
    <x v="9"/>
    <x v="396"/>
    <s v="13 GIAS UDDIN MAZ"/>
    <x v="0"/>
    <s v="IND"/>
    <x v="2678"/>
    <x v="1"/>
  </r>
  <r>
    <x v="9"/>
    <x v="396"/>
    <s v="14 KUTIR ALI LASKAR"/>
    <x v="0"/>
    <s v="IND"/>
    <x v="3961"/>
    <x v="1"/>
  </r>
  <r>
    <x v="9"/>
    <x v="396"/>
    <s v="15 ABDUL HASIN CHOUDHURY"/>
    <x v="0"/>
    <s v="IND"/>
    <x v="2967"/>
    <x v="1"/>
  </r>
  <r>
    <x v="9"/>
    <x v="396"/>
    <s v="16 SASADHAR DAS"/>
    <x v="0"/>
    <s v="IND"/>
    <x v="3962"/>
    <x v="1"/>
  </r>
  <r>
    <x v="9"/>
    <x v="396"/>
    <s v="17 ABDUL MUNIM LASKAR"/>
    <x v="0"/>
    <s v="IND"/>
    <x v="3963"/>
    <x v="1"/>
  </r>
  <r>
    <x v="9"/>
    <x v="396"/>
    <s v="18 MONORANJAN BHATTACHARJEE"/>
    <x v="0"/>
    <s v="IND"/>
    <x v="3964"/>
    <x v="1"/>
  </r>
  <r>
    <x v="9"/>
    <x v="396"/>
    <s v="19 MUSABIR ALI"/>
    <x v="0"/>
    <s v="IND"/>
    <x v="3965"/>
    <x v="1"/>
  </r>
  <r>
    <x v="9"/>
    <x v="396"/>
    <s v="20 RAJYA BEGUM"/>
    <x v="1"/>
    <s v="IND"/>
    <x v="3966"/>
    <x v="1"/>
  </r>
  <r>
    <x v="9"/>
    <x v="397"/>
    <s v="1 BIMALANGSHU ROY"/>
    <x v="0"/>
    <s v="BJP"/>
    <x v="3967"/>
    <x v="1"/>
  </r>
  <r>
    <x v="9"/>
    <x v="397"/>
    <s v="2 KAMALENDU BHATTACHARJEE"/>
    <x v="0"/>
    <s v="INC"/>
    <x v="3968"/>
    <x v="1"/>
  </r>
  <r>
    <x v="9"/>
    <x v="397"/>
    <s v="3 DULAL MITRA"/>
    <x v="0"/>
    <s v="CPM"/>
    <x v="3969"/>
    <x v="1"/>
  </r>
  <r>
    <x v="9"/>
    <x v="397"/>
    <s v="4 TARAMONI CHOUDHURY"/>
    <x v="0"/>
    <s v="IND"/>
    <x v="3970"/>
    <x v="1"/>
  </r>
  <r>
    <x v="9"/>
    <x v="397"/>
    <s v="5 NILOTPOL CHOUDHURY"/>
    <x v="0"/>
    <s v="AIIC(T)"/>
    <x v="3971"/>
    <x v="1"/>
  </r>
  <r>
    <x v="9"/>
    <x v="397"/>
    <s v="6 PREMANANDA BAISNAV"/>
    <x v="0"/>
    <s v="AMB"/>
    <x v="3972"/>
    <x v="1"/>
  </r>
  <r>
    <x v="9"/>
    <x v="397"/>
    <s v="7 ARIKON NESSA"/>
    <x v="1"/>
    <s v="IND"/>
    <x v="3973"/>
    <x v="1"/>
  </r>
  <r>
    <x v="9"/>
    <x v="397"/>
    <s v="8 TAYABUR RAHMAN BARBHUIYA"/>
    <x v="0"/>
    <s v="IND"/>
    <x v="3337"/>
    <x v="1"/>
  </r>
  <r>
    <x v="9"/>
    <x v="397"/>
    <s v="9 AJOY ROY"/>
    <x v="0"/>
    <s v="IND"/>
    <x v="2458"/>
    <x v="1"/>
  </r>
  <r>
    <x v="9"/>
    <x v="397"/>
    <s v="10 NIRENDRA DEY"/>
    <x v="0"/>
    <s v="IND"/>
    <x v="2854"/>
    <x v="1"/>
  </r>
  <r>
    <x v="9"/>
    <x v="397"/>
    <s v="11 HIRONMOY ROY"/>
    <x v="0"/>
    <s v="IND"/>
    <x v="3307"/>
    <x v="1"/>
  </r>
  <r>
    <x v="9"/>
    <x v="397"/>
    <s v="12 CHITTA RANJAN SUKLABAIDYA"/>
    <x v="0"/>
    <s v="IND"/>
    <x v="3974"/>
    <x v="1"/>
  </r>
  <r>
    <x v="9"/>
    <x v="397"/>
    <s v="13 NIRMAL JYOTI CHAKRABORTY"/>
    <x v="0"/>
    <s v="IND"/>
    <x v="2976"/>
    <x v="1"/>
  </r>
  <r>
    <x v="9"/>
    <x v="398"/>
    <s v="1 ANWAR HUSSAIN LASKAR"/>
    <x v="0"/>
    <s v="AGP"/>
    <x v="3975"/>
    <x v="0"/>
  </r>
  <r>
    <x v="9"/>
    <x v="398"/>
    <s v="2 TRAILAKSHYA BHUSAN NATH"/>
    <x v="0"/>
    <s v="IND"/>
    <x v="3976"/>
    <x v="0"/>
  </r>
  <r>
    <x v="9"/>
    <x v="398"/>
    <s v="3 UDAY SANKAR GOSWAMI"/>
    <x v="0"/>
    <s v="BJP"/>
    <x v="3977"/>
    <x v="0"/>
  </r>
  <r>
    <x v="9"/>
    <x v="398"/>
    <s v="4 TAJMUL ALI MAZUMDAR"/>
    <x v="0"/>
    <s v="INC"/>
    <x v="972"/>
    <x v="0"/>
  </r>
  <r>
    <x v="9"/>
    <x v="398"/>
    <s v="5 NIHARENDU BHATTACHARJEE"/>
    <x v="0"/>
    <s v="IND"/>
    <x v="3978"/>
    <x v="0"/>
  </r>
  <r>
    <x v="9"/>
    <x v="398"/>
    <s v="6 A.B. FAIZUR RAHMAN LASKAR"/>
    <x v="0"/>
    <s v="AIIC(T)"/>
    <x v="2616"/>
    <x v="0"/>
  </r>
  <r>
    <x v="9"/>
    <x v="398"/>
    <s v="7 ROMON SINGHA"/>
    <x v="0"/>
    <s v="IND"/>
    <x v="2685"/>
    <x v="0"/>
  </r>
  <r>
    <x v="9"/>
    <x v="398"/>
    <s v="8 CHUNU MIA CHOUDHURY"/>
    <x v="0"/>
    <s v="IND"/>
    <x v="3979"/>
    <x v="0"/>
  </r>
  <r>
    <x v="9"/>
    <x v="398"/>
    <s v="9 FAIJUL HAQUE LASKAR"/>
    <x v="0"/>
    <s v="IND"/>
    <x v="3297"/>
    <x v="0"/>
  </r>
  <r>
    <x v="9"/>
    <x v="398"/>
    <s v="10 NARENDRA CHANDRA DAS"/>
    <x v="0"/>
    <s v="AMB"/>
    <x v="3920"/>
    <x v="0"/>
  </r>
  <r>
    <x v="9"/>
    <x v="398"/>
    <s v="11 AMAD UDDIN CHOUDHURY"/>
    <x v="0"/>
    <s v="IND"/>
    <x v="3952"/>
    <x v="0"/>
  </r>
  <r>
    <x v="9"/>
    <x v="398"/>
    <s v="12 ABDUL MATIN (LASKAR) BARBHUIYA"/>
    <x v="0"/>
    <s v="IND"/>
    <x v="3980"/>
    <x v="0"/>
  </r>
  <r>
    <x v="9"/>
    <x v="398"/>
    <s v="12 KHAN SAHEB ALIMUDDIN CHOUDHURY"/>
    <x v="0"/>
    <s v="IND"/>
    <x v="3980"/>
    <x v="0"/>
  </r>
  <r>
    <x v="9"/>
    <x v="398"/>
    <s v="14 SUNIL DEB NATH"/>
    <x v="0"/>
    <s v="IND"/>
    <x v="2837"/>
    <x v="0"/>
  </r>
  <r>
    <x v="9"/>
    <x v="398"/>
    <s v="15 TAIBUR RAHMAN LASKAR"/>
    <x v="0"/>
    <s v="IND"/>
    <x v="3965"/>
    <x v="0"/>
  </r>
  <r>
    <x v="9"/>
    <x v="399"/>
    <s v="1 GIRINDRA MALLIK"/>
    <x v="0"/>
    <s v="INC"/>
    <x v="3981"/>
    <x v="0"/>
  </r>
  <r>
    <x v="9"/>
    <x v="399"/>
    <s v="2 KAMAKSHYA PRASAD MALA"/>
    <x v="0"/>
    <s v="AGP"/>
    <x v="3982"/>
    <x v="0"/>
  </r>
  <r>
    <x v="9"/>
    <x v="399"/>
    <s v="3 PARIMAL SUKLABAIDYA"/>
    <x v="0"/>
    <s v="BJP"/>
    <x v="3983"/>
    <x v="0"/>
  </r>
  <r>
    <x v="9"/>
    <x v="399"/>
    <s v="4 KRISHNA BHAR"/>
    <x v="0"/>
    <s v="AIIC(T)"/>
    <x v="3984"/>
    <x v="0"/>
  </r>
  <r>
    <x v="9"/>
    <x v="399"/>
    <s v="5 KAMAL PRASAD KEOT"/>
    <x v="0"/>
    <s v="IND"/>
    <x v="2892"/>
    <x v="0"/>
  </r>
  <r>
    <x v="9"/>
    <x v="399"/>
    <s v="6 HEMENDRA CHANDRA DAS"/>
    <x v="0"/>
    <s v="IND"/>
    <x v="3045"/>
    <x v="0"/>
  </r>
  <r>
    <x v="9"/>
    <x v="399"/>
    <s v="7 BIMAL MALLIK"/>
    <x v="0"/>
    <s v="IND"/>
    <x v="3775"/>
    <x v="0"/>
  </r>
  <r>
    <x v="9"/>
    <x v="399"/>
    <s v="8 SASHI MOHAN DAS"/>
    <x v="0"/>
    <s v="IND"/>
    <x v="2670"/>
    <x v="0"/>
  </r>
  <r>
    <x v="9"/>
    <x v="400"/>
    <s v="1 JAGANNATH SINHA"/>
    <x v="0"/>
    <s v="INC"/>
    <x v="3985"/>
    <x v="0"/>
  </r>
  <r>
    <x v="9"/>
    <x v="400"/>
    <s v="2 JOY PRAKASH TEWARI"/>
    <x v="0"/>
    <s v="AGP"/>
    <x v="3986"/>
    <x v="0"/>
  </r>
  <r>
    <x v="9"/>
    <x v="400"/>
    <s v="3 DWARIKA PRASAD YADAB"/>
    <x v="0"/>
    <s v="BJP"/>
    <x v="3987"/>
    <x v="0"/>
  </r>
  <r>
    <x v="9"/>
    <x v="400"/>
    <s v="4 ABID RAJA MAJUMDER"/>
    <x v="0"/>
    <s v="IND"/>
    <x v="3988"/>
    <x v="0"/>
  </r>
  <r>
    <x v="9"/>
    <x v="400"/>
    <s v="5 MAJBUL HAQUE LASKAR"/>
    <x v="0"/>
    <s v="IND"/>
    <x v="3989"/>
    <x v="0"/>
  </r>
  <r>
    <x v="9"/>
    <x v="400"/>
    <s v="6 LOKMAN ALI"/>
    <x v="0"/>
    <s v="JD"/>
    <x v="3157"/>
    <x v="0"/>
  </r>
  <r>
    <x v="9"/>
    <x v="400"/>
    <s v="7 MONI SINGHA"/>
    <x v="0"/>
    <s v="IND"/>
    <x v="2734"/>
    <x v="0"/>
  </r>
  <r>
    <x v="9"/>
    <x v="400"/>
    <s v="8 BABUL KARMAKAR"/>
    <x v="0"/>
    <s v="IND"/>
    <x v="3288"/>
    <x v="0"/>
  </r>
  <r>
    <x v="9"/>
    <x v="400"/>
    <s v="9 BISHESWAR DEB"/>
    <x v="0"/>
    <s v="AMB"/>
    <x v="840"/>
    <x v="0"/>
  </r>
  <r>
    <x v="9"/>
    <x v="400"/>
    <s v="10 MALEMBA SINGH"/>
    <x v="0"/>
    <s v="IND"/>
    <x v="3990"/>
    <x v="0"/>
  </r>
  <r>
    <x v="9"/>
    <x v="400"/>
    <s v="11 GOURA GOALA"/>
    <x v="0"/>
    <s v="IND"/>
    <x v="3316"/>
    <x v="0"/>
  </r>
  <r>
    <x v="9"/>
    <x v="400"/>
    <s v="12 PARESH CHANDRA DEY"/>
    <x v="0"/>
    <s v="IND"/>
    <x v="3991"/>
    <x v="0"/>
  </r>
  <r>
    <x v="9"/>
    <x v="400"/>
    <s v="13 BIRAJ PANDEY"/>
    <x v="0"/>
    <s v="IND"/>
    <x v="1298"/>
    <x v="0"/>
  </r>
  <r>
    <x v="9"/>
    <x v="400"/>
    <s v="14 RAJANI KANTA SINGH LAISOM"/>
    <x v="0"/>
    <s v="IND"/>
    <x v="2545"/>
    <x v="0"/>
  </r>
  <r>
    <x v="9"/>
    <x v="400"/>
    <s v="15 HABIBUR RAHMAN LASKAR"/>
    <x v="0"/>
    <s v="IND"/>
    <x v="2881"/>
    <x v="0"/>
  </r>
  <r>
    <x v="9"/>
    <x v="400"/>
    <s v="16 ANSARUL HAQUE BARLASKAR"/>
    <x v="0"/>
    <s v="AIIC(T)"/>
    <x v="2924"/>
    <x v="0"/>
  </r>
  <r>
    <x v="9"/>
    <x v="400"/>
    <s v="17 RAMA SHANKAR KUMAR"/>
    <x v="0"/>
    <s v="IND"/>
    <x v="3953"/>
    <x v="0"/>
  </r>
  <r>
    <x v="9"/>
    <x v="400"/>
    <s v="18 SUDHANGSHU DAS"/>
    <x v="0"/>
    <s v="IND"/>
    <x v="3962"/>
    <x v="0"/>
  </r>
  <r>
    <x v="9"/>
    <x v="400"/>
    <s v="19 RABINDRA CHANDRA NATH (RABI)"/>
    <x v="0"/>
    <s v="IND"/>
    <x v="3963"/>
    <x v="0"/>
  </r>
  <r>
    <x v="9"/>
    <x v="401"/>
    <s v="1 DINESH PROSAD GOALA"/>
    <x v="0"/>
    <s v="INC"/>
    <x v="3992"/>
    <x v="1"/>
  </r>
  <r>
    <x v="9"/>
    <x v="401"/>
    <s v="2 AUDESH KUMAR SINGH"/>
    <x v="0"/>
    <s v="BJP"/>
    <x v="3993"/>
    <x v="1"/>
  </r>
  <r>
    <x v="9"/>
    <x v="401"/>
    <s v="3 TOMBI DEVI"/>
    <x v="1"/>
    <s v="AGP"/>
    <x v="3994"/>
    <x v="1"/>
  </r>
  <r>
    <x v="9"/>
    <x v="401"/>
    <s v="4 KUMARDHAN SINGHA"/>
    <x v="0"/>
    <s v="IND"/>
    <x v="134"/>
    <x v="1"/>
  </r>
  <r>
    <x v="9"/>
    <x v="401"/>
    <s v="5 IBUNGA YAIMA SINGH"/>
    <x v="0"/>
    <s v="AIIC(T)"/>
    <x v="3774"/>
    <x v="1"/>
  </r>
  <r>
    <x v="9"/>
    <x v="401"/>
    <s v="6 ARUN REE"/>
    <x v="0"/>
    <s v="IND"/>
    <x v="2377"/>
    <x v="1"/>
  </r>
  <r>
    <x v="9"/>
    <x v="401"/>
    <s v="7 NUR UDDIN CHOUDHURY"/>
    <x v="0"/>
    <s v="IND"/>
    <x v="3171"/>
    <x v="1"/>
  </r>
  <r>
    <x v="9"/>
    <x v="401"/>
    <s v="8 NAMWAR ALI BARBHUYA"/>
    <x v="0"/>
    <s v="IND"/>
    <x v="3995"/>
    <x v="1"/>
  </r>
  <r>
    <x v="9"/>
    <x v="401"/>
    <s v="9 ABDUL BARI KHAN"/>
    <x v="0"/>
    <s v="IND"/>
    <x v="3996"/>
    <x v="1"/>
  </r>
  <r>
    <x v="9"/>
    <x v="401"/>
    <s v="10 ROHOMAT ALI"/>
    <x v="0"/>
    <s v="IND"/>
    <x v="3317"/>
    <x v="1"/>
  </r>
  <r>
    <x v="9"/>
    <x v="402"/>
    <s v="1 MISBAHUL ISLAM LASKAR"/>
    <x v="0"/>
    <s v="INC"/>
    <x v="3997"/>
    <x v="1"/>
  </r>
  <r>
    <x v="9"/>
    <x v="402"/>
    <s v="2 NRIPENDRA KR. DEB"/>
    <x v="0"/>
    <s v="BJP"/>
    <x v="3998"/>
    <x v="1"/>
  </r>
  <r>
    <x v="9"/>
    <x v="402"/>
    <s v="3 BIJOY KRISHNA NATH"/>
    <x v="0"/>
    <s v="AGP"/>
    <x v="3999"/>
    <x v="1"/>
  </r>
  <r>
    <x v="9"/>
    <x v="402"/>
    <s v="4 ABDUL MATIN MAZUMDER"/>
    <x v="0"/>
    <s v="IND"/>
    <x v="4000"/>
    <x v="1"/>
  </r>
  <r>
    <x v="9"/>
    <x v="402"/>
    <s v="5 DHARITRI SARMA"/>
    <x v="0"/>
    <s v="URMCA"/>
    <x v="4001"/>
    <x v="1"/>
  </r>
  <r>
    <x v="9"/>
    <x v="402"/>
    <s v="6 UMA PURKAYASTHA"/>
    <x v="0"/>
    <s v="IND"/>
    <x v="4002"/>
    <x v="1"/>
  </r>
  <r>
    <x v="9"/>
    <x v="402"/>
    <s v="7 FAKRUL ISLAM MAZUMDER (PINTU)"/>
    <x v="0"/>
    <s v="IND"/>
    <x v="4003"/>
    <x v="1"/>
  </r>
  <r>
    <x v="9"/>
    <x v="402"/>
    <s v="8 AMALENDU NAG"/>
    <x v="0"/>
    <s v="AIIC(T)"/>
    <x v="4004"/>
    <x v="1"/>
  </r>
  <r>
    <x v="9"/>
    <x v="402"/>
    <s v="9 NAZIM UDDIN"/>
    <x v="0"/>
    <s v="IND"/>
    <x v="2629"/>
    <x v="1"/>
  </r>
  <r>
    <x v="9"/>
    <x v="402"/>
    <s v="10 BHAJAN DAS"/>
    <x v="0"/>
    <s v="IND"/>
    <x v="4005"/>
    <x v="1"/>
  </r>
  <r>
    <x v="9"/>
    <x v="402"/>
    <s v="11 OLIUL HASNATH LASKAR"/>
    <x v="0"/>
    <s v="IND"/>
    <x v="3754"/>
    <x v="1"/>
  </r>
  <r>
    <x v="9"/>
    <x v="402"/>
    <s v="12 ATAUR RAHMAN BARLASKAR"/>
    <x v="0"/>
    <s v="IND"/>
    <x v="2136"/>
    <x v="1"/>
  </r>
  <r>
    <x v="9"/>
    <x v="402"/>
    <s v="13 N. DILIP KR. SINGHA"/>
    <x v="0"/>
    <s v="IND"/>
    <x v="3298"/>
    <x v="1"/>
  </r>
  <r>
    <x v="9"/>
    <x v="402"/>
    <s v="14 NURUL HAQUE LASKAR"/>
    <x v="0"/>
    <s v="AMB"/>
    <x v="3952"/>
    <x v="1"/>
  </r>
  <r>
    <x v="9"/>
    <x v="402"/>
    <s v="15 AMIYA DAS"/>
    <x v="0"/>
    <s v="IND"/>
    <x v="4006"/>
    <x v="1"/>
  </r>
  <r>
    <x v="9"/>
    <x v="402"/>
    <s v="16 ROHINI SARMA"/>
    <x v="1"/>
    <s v="IND"/>
    <x v="3953"/>
    <x v="1"/>
  </r>
  <r>
    <x v="9"/>
    <x v="403"/>
    <s v="1 KALI RANJAN DEB"/>
    <x v="0"/>
    <s v="BJP"/>
    <x v="4007"/>
    <x v="0"/>
  </r>
  <r>
    <x v="9"/>
    <x v="403"/>
    <s v="2 ANIL CH. DEY"/>
    <x v="0"/>
    <s v="INC"/>
    <x v="4008"/>
    <x v="0"/>
  </r>
  <r>
    <x v="9"/>
    <x v="403"/>
    <s v="3 SANJIB SIKIDAR"/>
    <x v="0"/>
    <s v="CPM"/>
    <x v="4009"/>
    <x v="0"/>
  </r>
  <r>
    <x v="9"/>
    <x v="403"/>
    <s v="4 BIJOY LAL DEB"/>
    <x v="0"/>
    <s v="IND"/>
    <x v="4010"/>
    <x v="0"/>
  </r>
  <r>
    <x v="9"/>
    <x v="403"/>
    <s v="5 KHALILUR RAHMAN MIRA"/>
    <x v="0"/>
    <s v="IND"/>
    <x v="4011"/>
    <x v="0"/>
  </r>
  <r>
    <x v="9"/>
    <x v="403"/>
    <s v="6 MUZAMMIL ALI LASKAR"/>
    <x v="0"/>
    <s v="AIIC(T)"/>
    <x v="4012"/>
    <x v="0"/>
  </r>
  <r>
    <x v="9"/>
    <x v="403"/>
    <s v="7 HAJI SIRAJ UDDIN LASKAR"/>
    <x v="0"/>
    <s v="IND"/>
    <x v="4013"/>
    <x v="0"/>
  </r>
  <r>
    <x v="9"/>
    <x v="403"/>
    <s v="8 ARUN KARMAKAR"/>
    <x v="0"/>
    <s v="URMCA"/>
    <x v="4014"/>
    <x v="0"/>
  </r>
  <r>
    <x v="9"/>
    <x v="403"/>
    <s v="9 ABDUL HAMID MAZUMDER"/>
    <x v="0"/>
    <s v="IND"/>
    <x v="3959"/>
    <x v="0"/>
  </r>
  <r>
    <x v="9"/>
    <x v="403"/>
    <s v="10 KESHA CH. DAS"/>
    <x v="0"/>
    <s v="IND"/>
    <x v="4015"/>
    <x v="0"/>
  </r>
  <r>
    <x v="9"/>
    <x v="403"/>
    <s v="11 JIBAN KR. ADHIKARI"/>
    <x v="0"/>
    <s v="AMB"/>
    <x v="3253"/>
    <x v="0"/>
  </r>
  <r>
    <x v="9"/>
    <x v="404"/>
    <s v="1 SAMARJIT HAFLONGBAR"/>
    <x v="0"/>
    <s v="ASDC"/>
    <x v="4016"/>
    <x v="0"/>
  </r>
  <r>
    <x v="9"/>
    <x v="404"/>
    <s v="2 GOBINDA CH. LANGTHASA"/>
    <x v="0"/>
    <s v="INC"/>
    <x v="4017"/>
    <x v="0"/>
  </r>
  <r>
    <x v="9"/>
    <x v="404"/>
    <s v="3 PABITRA KR. KEMPRAI"/>
    <x v="0"/>
    <s v="AIIC(T)"/>
    <x v="4018"/>
    <x v="0"/>
  </r>
  <r>
    <x v="9"/>
    <x v="404"/>
    <s v="4 JATAN KR. THAOSEN"/>
    <x v="0"/>
    <s v="IND"/>
    <x v="4019"/>
    <x v="0"/>
  </r>
  <r>
    <x v="9"/>
    <x v="405"/>
    <s v="1 JAGAT SING ENGTI"/>
    <x v="0"/>
    <s v="ASDC"/>
    <x v="4020"/>
    <x v="1"/>
  </r>
  <r>
    <x v="9"/>
    <x v="405"/>
    <s v="2 ASHWEN JISHING RENGMA"/>
    <x v="0"/>
    <s v="IND"/>
    <x v="4021"/>
    <x v="1"/>
  </r>
  <r>
    <x v="9"/>
    <x v="405"/>
    <s v="3 RAJEN TIMUNG"/>
    <x v="0"/>
    <s v="INC"/>
    <x v="4022"/>
    <x v="1"/>
  </r>
  <r>
    <x v="9"/>
    <x v="405"/>
    <s v="4 JAYANTA SANGMA"/>
    <x v="0"/>
    <s v="IND"/>
    <x v="4023"/>
    <x v="1"/>
  </r>
  <r>
    <x v="9"/>
    <x v="405"/>
    <s v="5 SUNITY SANGMA"/>
    <x v="1"/>
    <s v="IND"/>
    <x v="4024"/>
    <x v="1"/>
  </r>
  <r>
    <x v="9"/>
    <x v="405"/>
    <s v="6 KAMAL SING RONGPHER"/>
    <x v="0"/>
    <s v="IND"/>
    <x v="3322"/>
    <x v="1"/>
  </r>
  <r>
    <x v="9"/>
    <x v="406"/>
    <s v="1 CHANDRA KANTA TERANG"/>
    <x v="0"/>
    <s v="ASDC"/>
    <x v="4025"/>
    <x v="0"/>
  </r>
  <r>
    <x v="9"/>
    <x v="406"/>
    <s v="2 BROJEN LANGTHASA"/>
    <x v="0"/>
    <s v="IND"/>
    <x v="4026"/>
    <x v="0"/>
  </r>
  <r>
    <x v="9"/>
    <x v="406"/>
    <s v="3 VIDYASING ENGLENG"/>
    <x v="0"/>
    <s v="INC"/>
    <x v="4027"/>
    <x v="0"/>
  </r>
  <r>
    <x v="9"/>
    <x v="406"/>
    <s v="4 RENSING BEY"/>
    <x v="0"/>
    <s v="BJP"/>
    <x v="3238"/>
    <x v="0"/>
  </r>
  <r>
    <x v="9"/>
    <x v="407"/>
    <s v="1 HEMSING TISSO"/>
    <x v="0"/>
    <s v="ASDC"/>
    <x v="4028"/>
    <x v="1"/>
  </r>
  <r>
    <x v="9"/>
    <x v="407"/>
    <s v="2 LUTSAT SINGSON"/>
    <x v="0"/>
    <s v="IND"/>
    <x v="4029"/>
    <x v="1"/>
  </r>
  <r>
    <x v="9"/>
    <x v="407"/>
    <s v="3 SAMSING HANSE"/>
    <x v="0"/>
    <s v="INC"/>
    <x v="4030"/>
    <x v="1"/>
  </r>
  <r>
    <x v="9"/>
    <x v="407"/>
    <s v="4 BHUBON CH. TERANG"/>
    <x v="0"/>
    <s v="BJP"/>
    <x v="4031"/>
    <x v="1"/>
  </r>
  <r>
    <x v="9"/>
    <x v="407"/>
    <s v="5 KABON TIMUNGPI"/>
    <x v="1"/>
    <s v="IND"/>
    <x v="2794"/>
    <x v="1"/>
  </r>
  <r>
    <x v="9"/>
    <x v="407"/>
    <s v="5 KABON TIMUNGPI"/>
    <x v="1"/>
    <s v="IND"/>
    <x v="2794"/>
    <x v="1"/>
  </r>
  <r>
    <x v="9"/>
    <x v="408"/>
    <s v="1 HOLIRAM TERANG"/>
    <x v="0"/>
    <s v="ASDC"/>
    <x v="4032"/>
    <x v="0"/>
  </r>
  <r>
    <x v="9"/>
    <x v="408"/>
    <s v="2 KHORSING BEY"/>
    <x v="0"/>
    <s v="INC"/>
    <x v="4033"/>
    <x v="0"/>
  </r>
  <r>
    <x v="9"/>
    <x v="408"/>
    <s v="3 HORENDRA KRO NIHANG"/>
    <x v="0"/>
    <s v="BJP"/>
    <x v="4034"/>
    <x v="0"/>
  </r>
  <r>
    <x v="9"/>
    <x v="409"/>
    <s v="1 AMINUL ISLAM"/>
    <x v="0"/>
    <s v="AGP"/>
    <x v="4035"/>
    <x v="0"/>
  </r>
  <r>
    <x v="9"/>
    <x v="409"/>
    <s v="2 ZAHIRUL ISLAM"/>
    <x v="0"/>
    <s v="INC"/>
    <x v="4036"/>
    <x v="0"/>
  </r>
  <r>
    <x v="9"/>
    <x v="409"/>
    <s v="3 SURAT JAMAN MONDAL"/>
    <x v="0"/>
    <s v="IND"/>
    <x v="4037"/>
    <x v="0"/>
  </r>
  <r>
    <x v="9"/>
    <x v="409"/>
    <s v="4 ARUN KUMAR CHAKRABARTY"/>
    <x v="0"/>
    <s v="BJP"/>
    <x v="2830"/>
    <x v="0"/>
  </r>
  <r>
    <x v="9"/>
    <x v="409"/>
    <s v="5 FAZLUL WAHID"/>
    <x v="0"/>
    <s v="IND"/>
    <x v="1346"/>
    <x v="0"/>
  </r>
  <r>
    <x v="9"/>
    <x v="409"/>
    <s v="6 A. RAHMAN KHAN"/>
    <x v="0"/>
    <s v="AIIC(T)"/>
    <x v="2198"/>
    <x v="0"/>
  </r>
  <r>
    <x v="9"/>
    <x v="410"/>
    <s v="1 WAZED ALI CHOUDHURY"/>
    <x v="0"/>
    <s v="INC"/>
    <x v="4038"/>
    <x v="0"/>
  </r>
  <r>
    <x v="9"/>
    <x v="410"/>
    <s v="1 WAZED ALI CHOUDHURY"/>
    <x v="0"/>
    <s v="INC"/>
    <x v="4038"/>
    <x v="0"/>
  </r>
  <r>
    <x v="9"/>
    <x v="410"/>
    <s v="2 DEWAN JOYNAL ABEDIN"/>
    <x v="0"/>
    <s v="IND"/>
    <x v="4039"/>
    <x v="0"/>
  </r>
  <r>
    <x v="9"/>
    <x v="410"/>
    <s v="3 MINHAZ UDDIN AHMED"/>
    <x v="0"/>
    <s v="AGP"/>
    <x v="4040"/>
    <x v="0"/>
  </r>
  <r>
    <x v="9"/>
    <x v="410"/>
    <s v="4 SHEIKH NURUZZAMAN"/>
    <x v="0"/>
    <s v="AIIC(T)"/>
    <x v="2273"/>
    <x v="0"/>
  </r>
  <r>
    <x v="9"/>
    <x v="410"/>
    <s v="5 ALIM UDDIN SK."/>
    <x v="0"/>
    <s v="IND"/>
    <x v="4041"/>
    <x v="0"/>
  </r>
  <r>
    <x v="9"/>
    <x v="410"/>
    <s v="6 ABDUL RAHMAN KHAN"/>
    <x v="0"/>
    <s v="IND"/>
    <x v="4042"/>
    <x v="0"/>
  </r>
  <r>
    <x v="9"/>
    <x v="410"/>
    <s v="7 ZENAT MOLLAH"/>
    <x v="0"/>
    <s v="IND"/>
    <x v="4043"/>
    <x v="0"/>
  </r>
  <r>
    <x v="9"/>
    <x v="410"/>
    <s v="8 NASER ALI SHEIKH"/>
    <x v="0"/>
    <s v="IND"/>
    <x v="4044"/>
    <x v="0"/>
  </r>
  <r>
    <x v="9"/>
    <x v="410"/>
    <s v="9 ABUL HOSSEN"/>
    <x v="0"/>
    <s v="IND"/>
    <x v="2068"/>
    <x v="0"/>
  </r>
  <r>
    <x v="9"/>
    <x v="411"/>
    <s v="1 NAZIBUL UMAR"/>
    <x v="0"/>
    <s v="INC"/>
    <x v="4045"/>
    <x v="0"/>
  </r>
  <r>
    <x v="9"/>
    <x v="411"/>
    <s v="2 DHRUBA KUMAR SEN"/>
    <x v="0"/>
    <s v="BJP"/>
    <x v="4046"/>
    <x v="0"/>
  </r>
  <r>
    <x v="9"/>
    <x v="411"/>
    <s v="3 SABER ALI SHEIKH"/>
    <x v="0"/>
    <s v="CPM"/>
    <x v="4047"/>
    <x v="0"/>
  </r>
  <r>
    <x v="9"/>
    <x v="411"/>
    <s v="4 MOSIR UDDIN SHEIKH"/>
    <x v="0"/>
    <s v="AIIC(T)"/>
    <x v="4048"/>
    <x v="0"/>
  </r>
  <r>
    <x v="9"/>
    <x v="411"/>
    <s v="5 NIRMAL CHANDRA SIRCAR"/>
    <x v="0"/>
    <s v="IND"/>
    <x v="4049"/>
    <x v="0"/>
  </r>
  <r>
    <x v="9"/>
    <x v="411"/>
    <s v="6 MUFTI BAZLUR RAHMAN"/>
    <x v="0"/>
    <s v="IND"/>
    <x v="3343"/>
    <x v="0"/>
  </r>
  <r>
    <x v="9"/>
    <x v="411"/>
    <s v="7 LACHIT CHOUDHURY"/>
    <x v="0"/>
    <s v="IND"/>
    <x v="1483"/>
    <x v="0"/>
  </r>
  <r>
    <x v="9"/>
    <x v="411"/>
    <s v="8 NURUZZAMAN AHMED"/>
    <x v="0"/>
    <s v="IND"/>
    <x v="3542"/>
    <x v="0"/>
  </r>
  <r>
    <x v="9"/>
    <x v="411"/>
    <s v="9 ABDUS SOBUR"/>
    <x v="0"/>
    <s v="IND"/>
    <x v="2068"/>
    <x v="0"/>
  </r>
  <r>
    <x v="9"/>
    <x v="412"/>
    <s v="1 BANENDRA KUMAR MUSHAHARY"/>
    <x v="0"/>
    <s v="IND"/>
    <x v="4050"/>
    <x v="0"/>
  </r>
  <r>
    <x v="9"/>
    <x v="412"/>
    <s v="2 MOHIBUL HAQUE"/>
    <x v="0"/>
    <s v="INC"/>
    <x v="4051"/>
    <x v="0"/>
  </r>
  <r>
    <x v="9"/>
    <x v="412"/>
    <s v="3 UPENDRA NATH ROY"/>
    <x v="0"/>
    <s v="BJP"/>
    <x v="4052"/>
    <x v="0"/>
  </r>
  <r>
    <x v="9"/>
    <x v="412"/>
    <s v="4 BHANU SANKAR ROY"/>
    <x v="0"/>
    <s v="AGP"/>
    <x v="4053"/>
    <x v="0"/>
  </r>
  <r>
    <x v="9"/>
    <x v="412"/>
    <s v="5 LIQUAT ALI SARKAR"/>
    <x v="0"/>
    <s v="IND"/>
    <x v="4054"/>
    <x v="0"/>
  </r>
  <r>
    <x v="9"/>
    <x v="412"/>
    <s v="6 JOYNAL ABEDIN"/>
    <x v="0"/>
    <s v="AIIC(T)"/>
    <x v="4055"/>
    <x v="0"/>
  </r>
  <r>
    <x v="9"/>
    <x v="412"/>
    <s v="7 RABINDRA NARAYAN MANDAL"/>
    <x v="0"/>
    <s v="IND"/>
    <x v="4056"/>
    <x v="0"/>
  </r>
  <r>
    <x v="9"/>
    <x v="412"/>
    <s v="8 AZAD ALI"/>
    <x v="0"/>
    <s v="JD"/>
    <x v="4057"/>
    <x v="0"/>
  </r>
  <r>
    <x v="9"/>
    <x v="412"/>
    <s v="9 JASHARUDDIN AHMED"/>
    <x v="0"/>
    <s v="IND"/>
    <x v="4058"/>
    <x v="0"/>
  </r>
  <r>
    <x v="9"/>
    <x v="412"/>
    <s v="10 JITEN ROY"/>
    <x v="0"/>
    <s v="IND"/>
    <x v="3920"/>
    <x v="0"/>
  </r>
  <r>
    <x v="9"/>
    <x v="413"/>
    <s v="1 ALAUDDIN SARKAR"/>
    <x v="0"/>
    <s v="CPI"/>
    <x v="4059"/>
    <x v="0"/>
  </r>
  <r>
    <x v="9"/>
    <x v="413"/>
    <s v="2 DINESH CHANDRA SARKAR"/>
    <x v="0"/>
    <s v="BJP"/>
    <x v="4060"/>
    <x v="0"/>
  </r>
  <r>
    <x v="9"/>
    <x v="413"/>
    <s v="3 GOPAL SINGHA ROY"/>
    <x v="0"/>
    <s v="INC"/>
    <x v="4061"/>
    <x v="0"/>
  </r>
  <r>
    <x v="9"/>
    <x v="413"/>
    <s v="4 AMINUR RAHMAN AHMED"/>
    <x v="0"/>
    <s v="AIIC(T)"/>
    <x v="4062"/>
    <x v="0"/>
  </r>
  <r>
    <x v="9"/>
    <x v="414"/>
    <s v="1 ALI AKBAR MIAH"/>
    <x v="0"/>
    <s v="AIIC(T)"/>
    <x v="4063"/>
    <x v="0"/>
  </r>
  <r>
    <x v="9"/>
    <x v="414"/>
    <s v="2 GIASUDDIN AHMED"/>
    <x v="0"/>
    <s v="CPI"/>
    <x v="4064"/>
    <x v="0"/>
  </r>
  <r>
    <x v="9"/>
    <x v="414"/>
    <s v="3 ABDUL HAMID"/>
    <x v="0"/>
    <s v="INC"/>
    <x v="4065"/>
    <x v="0"/>
  </r>
  <r>
    <x v="9"/>
    <x v="414"/>
    <s v="4 TARAK CHANDRA NATH"/>
    <x v="0"/>
    <s v="BJP"/>
    <x v="4066"/>
    <x v="0"/>
  </r>
  <r>
    <x v="9"/>
    <x v="414"/>
    <s v="5 JURAN ALI"/>
    <x v="0"/>
    <s v="IND"/>
    <x v="4067"/>
    <x v="0"/>
  </r>
  <r>
    <x v="9"/>
    <x v="414"/>
    <s v="6 BAHADUR ISLAM"/>
    <x v="0"/>
    <s v="IND"/>
    <x v="4068"/>
    <x v="0"/>
  </r>
  <r>
    <x v="9"/>
    <x v="414"/>
    <s v="7 ABDUL MANNAN SARKAR"/>
    <x v="0"/>
    <s v="IND"/>
    <x v="4069"/>
    <x v="0"/>
  </r>
  <r>
    <x v="9"/>
    <x v="414"/>
    <s v="8 MD. MONSER ALI"/>
    <x v="0"/>
    <s v="IND"/>
    <x v="445"/>
    <x v="0"/>
  </r>
  <r>
    <x v="9"/>
    <x v="414"/>
    <s v="9 ABDUL MOZID"/>
    <x v="0"/>
    <s v="IND"/>
    <x v="4070"/>
    <x v="0"/>
  </r>
  <r>
    <x v="9"/>
    <x v="414"/>
    <s v="10 ABDUL AZIZ"/>
    <x v="0"/>
    <s v="JD"/>
    <x v="3863"/>
    <x v="0"/>
  </r>
  <r>
    <x v="9"/>
    <x v="414"/>
    <s v="11 MOHARUDDIN MONDAL"/>
    <x v="0"/>
    <s v="IND"/>
    <x v="3775"/>
    <x v="0"/>
  </r>
  <r>
    <x v="9"/>
    <x v="414"/>
    <s v="12 SULEMAN AKAND"/>
    <x v="0"/>
    <s v="IND"/>
    <x v="250"/>
    <x v="0"/>
  </r>
  <r>
    <x v="9"/>
    <x v="415"/>
    <s v="1 PRASANTA KUMAR BARUA"/>
    <x v="0"/>
    <s v="AGP"/>
    <x v="4071"/>
    <x v="0"/>
  </r>
  <r>
    <x v="9"/>
    <x v="415"/>
    <s v="2 ANWAR HUSSAIN"/>
    <x v="0"/>
    <s v="INC"/>
    <x v="4072"/>
    <x v="0"/>
  </r>
  <r>
    <x v="9"/>
    <x v="415"/>
    <s v="3 KESHAB DEB BARMA"/>
    <x v="0"/>
    <s v="BJP"/>
    <x v="4073"/>
    <x v="0"/>
  </r>
  <r>
    <x v="9"/>
    <x v="415"/>
    <s v="4 JURAN ALI AHMED"/>
    <x v="0"/>
    <s v="IND"/>
    <x v="4074"/>
    <x v="0"/>
  </r>
  <r>
    <x v="9"/>
    <x v="415"/>
    <s v="5 PRITHWISH KANTI SINGHA"/>
    <x v="0"/>
    <s v="IND"/>
    <x v="4075"/>
    <x v="0"/>
  </r>
  <r>
    <x v="9"/>
    <x v="415"/>
    <s v="6 YOUSUF ALI AHMED"/>
    <x v="0"/>
    <s v="IND"/>
    <x v="4076"/>
    <x v="0"/>
  </r>
  <r>
    <x v="9"/>
    <x v="415"/>
    <s v="7 MOYEZ UDDIN AHMED"/>
    <x v="0"/>
    <s v="IND"/>
    <x v="2394"/>
    <x v="0"/>
  </r>
  <r>
    <x v="9"/>
    <x v="415"/>
    <s v="8 JOYNAL ABEDIN"/>
    <x v="0"/>
    <s v="IND"/>
    <x v="4077"/>
    <x v="0"/>
  </r>
  <r>
    <x v="9"/>
    <x v="415"/>
    <s v="9 SHAH ALOM KHAN"/>
    <x v="0"/>
    <s v="AIIC(T)"/>
    <x v="4078"/>
    <x v="0"/>
  </r>
  <r>
    <x v="9"/>
    <x v="416"/>
    <s v="1 RAJENDRA MUSHAHARY"/>
    <x v="0"/>
    <s v="AGP"/>
    <x v="4079"/>
    <x v="1"/>
  </r>
  <r>
    <x v="9"/>
    <x v="416"/>
    <s v="2 MATHIAS TUDU"/>
    <x v="0"/>
    <s v="INC"/>
    <x v="4080"/>
    <x v="1"/>
  </r>
  <r>
    <x v="9"/>
    <x v="416"/>
    <s v="3 TAJENDRA NARZARY"/>
    <x v="0"/>
    <s v="IND"/>
    <x v="4081"/>
    <x v="1"/>
  </r>
  <r>
    <x v="9"/>
    <x v="416"/>
    <s v="4 SUPHAL KUMAR MURMU"/>
    <x v="0"/>
    <s v="BJP"/>
    <x v="4082"/>
    <x v="1"/>
  </r>
  <r>
    <x v="9"/>
    <x v="416"/>
    <s v="5 JUNASH MURMU"/>
    <x v="0"/>
    <s v="IND"/>
    <x v="4083"/>
    <x v="1"/>
  </r>
  <r>
    <x v="9"/>
    <x v="416"/>
    <s v="6 KUSHAL MUNDA"/>
    <x v="0"/>
    <s v="URMCA"/>
    <x v="4084"/>
    <x v="1"/>
  </r>
  <r>
    <x v="9"/>
    <x v="416"/>
    <s v="7 KHAIRUN NESSA BIBI"/>
    <x v="1"/>
    <s v="IND"/>
    <x v="4085"/>
    <x v="1"/>
  </r>
  <r>
    <x v="9"/>
    <x v="416"/>
    <s v="8 SAMUEL SOREN"/>
    <x v="0"/>
    <s v="IND"/>
    <x v="992"/>
    <x v="1"/>
  </r>
  <r>
    <x v="9"/>
    <x v="417"/>
    <s v="1 HEMENDRA NATH BRAHMA"/>
    <x v="0"/>
    <s v="IND"/>
    <x v="4086"/>
    <x v="0"/>
  </r>
  <r>
    <x v="9"/>
    <x v="417"/>
    <s v="2 JITENDRA NATH ROY"/>
    <x v="0"/>
    <s v="IND"/>
    <x v="4087"/>
    <x v="0"/>
  </r>
  <r>
    <x v="9"/>
    <x v="417"/>
    <s v="3 KANAKESWAR NARZARY"/>
    <x v="0"/>
    <s v="IND"/>
    <x v="4088"/>
    <x v="0"/>
  </r>
  <r>
    <x v="9"/>
    <x v="417"/>
    <s v="4 RAM NATH NARZARY"/>
    <x v="0"/>
    <s v="INC"/>
    <x v="4089"/>
    <x v="0"/>
  </r>
  <r>
    <x v="9"/>
    <x v="417"/>
    <s v="5 RINAY KR. MUSHAHARY"/>
    <x v="0"/>
    <s v="BJP"/>
    <x v="290"/>
    <x v="0"/>
  </r>
  <r>
    <x v="9"/>
    <x v="417"/>
    <s v="6 BHUBANESWAR BRAHMA"/>
    <x v="0"/>
    <s v="AGP"/>
    <x v="4090"/>
    <x v="0"/>
  </r>
  <r>
    <x v="9"/>
    <x v="417"/>
    <s v="7 PARAMESWAR BRAHMA"/>
    <x v="0"/>
    <s v="IND"/>
    <x v="4091"/>
    <x v="0"/>
  </r>
  <r>
    <x v="9"/>
    <x v="417"/>
    <s v="8 BINESWAR NARZARY"/>
    <x v="0"/>
    <s v="IND"/>
    <x v="4092"/>
    <x v="0"/>
  </r>
  <r>
    <x v="9"/>
    <x v="417"/>
    <s v="9 RUKENDRA NATH BRAHMA"/>
    <x v="0"/>
    <s v="IND"/>
    <x v="4093"/>
    <x v="0"/>
  </r>
  <r>
    <x v="9"/>
    <x v="417"/>
    <s v="10 AMRIT LAL BASUMATARY"/>
    <x v="0"/>
    <s v="ICS"/>
    <x v="1415"/>
    <x v="0"/>
  </r>
  <r>
    <x v="9"/>
    <x v="418"/>
    <s v="1 PRAMILA RANI BRAHMA"/>
    <x v="1"/>
    <s v="IND"/>
    <x v="4094"/>
    <x v="1"/>
  </r>
  <r>
    <x v="9"/>
    <x v="418"/>
    <s v="2 CHITTA RANJAN BRAHMA"/>
    <x v="0"/>
    <s v="IND"/>
    <x v="4095"/>
    <x v="1"/>
  </r>
  <r>
    <x v="9"/>
    <x v="418"/>
    <s v="3 DHWAJENDRA BRAHMA"/>
    <x v="0"/>
    <s v="INC"/>
    <x v="4096"/>
    <x v="1"/>
  </r>
  <r>
    <x v="9"/>
    <x v="418"/>
    <s v="4 PHANINDRA ROY"/>
    <x v="0"/>
    <s v="AGP"/>
    <x v="4097"/>
    <x v="1"/>
  </r>
  <r>
    <x v="9"/>
    <x v="418"/>
    <s v="5 BHABANI NARZARY"/>
    <x v="1"/>
    <s v="BJP"/>
    <x v="4098"/>
    <x v="1"/>
  </r>
  <r>
    <x v="9"/>
    <x v="418"/>
    <s v="6 BALENDRA NARAYAN SINGHA"/>
    <x v="0"/>
    <s v="IND"/>
    <x v="4099"/>
    <x v="1"/>
  </r>
  <r>
    <x v="9"/>
    <x v="419"/>
    <s v="1 ANDRIAS HAJOARY"/>
    <x v="0"/>
    <s v="IND"/>
    <x v="4100"/>
    <x v="0"/>
  </r>
  <r>
    <x v="9"/>
    <x v="419"/>
    <s v="2 CHINO BASUMATARY"/>
    <x v="0"/>
    <s v="IND"/>
    <x v="4101"/>
    <x v="0"/>
  </r>
  <r>
    <x v="9"/>
    <x v="419"/>
    <s v="3 LOKEN WARIE"/>
    <x v="0"/>
    <s v="INC"/>
    <x v="4102"/>
    <x v="0"/>
  </r>
  <r>
    <x v="9"/>
    <x v="419"/>
    <s v="4 SARBESWAR NARZARY"/>
    <x v="0"/>
    <s v="BJP"/>
    <x v="4103"/>
    <x v="0"/>
  </r>
  <r>
    <x v="9"/>
    <x v="419"/>
    <s v="5 BALA RAM BARMAN"/>
    <x v="0"/>
    <s v="IND"/>
    <x v="554"/>
    <x v="0"/>
  </r>
  <r>
    <x v="9"/>
    <x v="419"/>
    <s v="6 DEBSEN ROY"/>
    <x v="0"/>
    <s v="IND"/>
    <x v="4104"/>
    <x v="0"/>
  </r>
  <r>
    <x v="9"/>
    <x v="419"/>
    <s v="7 BILAS MOHAN BRAHMA"/>
    <x v="0"/>
    <s v="IND"/>
    <x v="920"/>
    <x v="0"/>
  </r>
  <r>
    <x v="9"/>
    <x v="420"/>
    <s v="1 PHANI BHUSAN CHOUDHURY"/>
    <x v="0"/>
    <s v="AGP"/>
    <x v="4105"/>
    <x v="0"/>
  </r>
  <r>
    <x v="9"/>
    <x v="420"/>
    <s v="1 PHANI BHUSAN CHOUDHURY"/>
    <x v="0"/>
    <s v="AGP"/>
    <x v="4105"/>
    <x v="0"/>
  </r>
  <r>
    <x v="9"/>
    <x v="420"/>
    <s v="2 CHIMANG BRAHMA"/>
    <x v="0"/>
    <s v="IND"/>
    <x v="4106"/>
    <x v="0"/>
  </r>
  <r>
    <x v="9"/>
    <x v="420"/>
    <s v="3 PRANAB NANDY"/>
    <x v="0"/>
    <s v="INC"/>
    <x v="654"/>
    <x v="0"/>
  </r>
  <r>
    <x v="9"/>
    <x v="420"/>
    <s v="4 DHWAJEN CHANDRA NATH"/>
    <x v="0"/>
    <s v="BJP"/>
    <x v="4107"/>
    <x v="0"/>
  </r>
  <r>
    <x v="9"/>
    <x v="420"/>
    <s v="5 ABDUL REZZAQUE"/>
    <x v="0"/>
    <s v="URMCA"/>
    <x v="3097"/>
    <x v="0"/>
  </r>
  <r>
    <x v="9"/>
    <x v="420"/>
    <s v="6 PARESH CHANDRA DAS"/>
    <x v="0"/>
    <s v="AIIC(T)"/>
    <x v="4108"/>
    <x v="0"/>
  </r>
  <r>
    <x v="9"/>
    <x v="420"/>
    <s v="7 ARUN KUMAR SINGHA"/>
    <x v="0"/>
    <s v="IND"/>
    <x v="2339"/>
    <x v="0"/>
  </r>
  <r>
    <x v="9"/>
    <x v="420"/>
    <s v="8 DAMODAR SINGHA"/>
    <x v="0"/>
    <s v="IND"/>
    <x v="2300"/>
    <x v="0"/>
  </r>
  <r>
    <x v="9"/>
    <x v="421"/>
    <s v="1 MOHINI BASUMATARY"/>
    <x v="0"/>
    <s v="IND"/>
    <x v="4109"/>
    <x v="0"/>
  </r>
  <r>
    <x v="9"/>
    <x v="421"/>
    <s v="2 RATNESWAR RAY"/>
    <x v="0"/>
    <s v="AGP"/>
    <x v="700"/>
    <x v="0"/>
  </r>
  <r>
    <x v="9"/>
    <x v="421"/>
    <s v="2 RATNESWAR RAY"/>
    <x v="0"/>
    <s v="AGP"/>
    <x v="700"/>
    <x v="0"/>
  </r>
  <r>
    <x v="9"/>
    <x v="421"/>
    <s v="3 UDAY CHANDRA DAS"/>
    <x v="0"/>
    <s v="INC"/>
    <x v="4110"/>
    <x v="0"/>
  </r>
  <r>
    <x v="9"/>
    <x v="421"/>
    <s v="4 HAREN BANIKYA"/>
    <x v="0"/>
    <s v="BJP"/>
    <x v="4111"/>
    <x v="0"/>
  </r>
  <r>
    <x v="9"/>
    <x v="421"/>
    <s v="5 KHALILUR RAHMAN"/>
    <x v="0"/>
    <s v="UMFA"/>
    <x v="4112"/>
    <x v="0"/>
  </r>
  <r>
    <x v="9"/>
    <x v="421"/>
    <s v="6 BHABATOSH CHAKLADAR"/>
    <x v="0"/>
    <s v="IND"/>
    <x v="4113"/>
    <x v="0"/>
  </r>
  <r>
    <x v="9"/>
    <x v="421"/>
    <s v="7 JHANTU RAM SAHA"/>
    <x v="0"/>
    <s v="AIIC(T)"/>
    <x v="3164"/>
    <x v="0"/>
  </r>
  <r>
    <x v="9"/>
    <x v="422"/>
    <s v="1 BHUPEN CH. RAY"/>
    <x v="0"/>
    <s v="AGP"/>
    <x v="4114"/>
    <x v="0"/>
  </r>
  <r>
    <x v="9"/>
    <x v="422"/>
    <s v="2 ABDUL HAI NAGORI"/>
    <x v="0"/>
    <s v="UMFA"/>
    <x v="4115"/>
    <x v="0"/>
  </r>
  <r>
    <x v="9"/>
    <x v="422"/>
    <s v="3 MATIOR RAHMAN"/>
    <x v="0"/>
    <s v="INC"/>
    <x v="989"/>
    <x v="0"/>
  </r>
  <r>
    <x v="9"/>
    <x v="422"/>
    <s v="4 SWAPAN KR. MUKHERJEE"/>
    <x v="0"/>
    <s v="BJP"/>
    <x v="1509"/>
    <x v="0"/>
  </r>
  <r>
    <x v="9"/>
    <x v="422"/>
    <s v="5 LAKSHI NARAYAN PATHAK"/>
    <x v="0"/>
    <s v="IND"/>
    <x v="2899"/>
    <x v="0"/>
  </r>
  <r>
    <x v="9"/>
    <x v="422"/>
    <s v="6 RAFIQUL ISLAM"/>
    <x v="0"/>
    <s v="AIIC(T)"/>
    <x v="595"/>
    <x v="0"/>
  </r>
  <r>
    <x v="9"/>
    <x v="423"/>
    <s v="1 RABIN BANIKYA"/>
    <x v="0"/>
    <s v="AGP"/>
    <x v="4116"/>
    <x v="0"/>
  </r>
  <r>
    <x v="9"/>
    <x v="423"/>
    <s v="2 CHANDAN KUMAR SARKAR"/>
    <x v="0"/>
    <s v="INC"/>
    <x v="4117"/>
    <x v="0"/>
  </r>
  <r>
    <x v="9"/>
    <x v="423"/>
    <s v="3 RATNESWAR SARKAR"/>
    <x v="0"/>
    <s v="UMFA"/>
    <x v="4118"/>
    <x v="0"/>
  </r>
  <r>
    <x v="9"/>
    <x v="423"/>
    <s v="4 PRASANTA PODDAR"/>
    <x v="0"/>
    <s v="BJP"/>
    <x v="4119"/>
    <x v="0"/>
  </r>
  <r>
    <x v="9"/>
    <x v="423"/>
    <s v="5 RABINDRA NATH CHOUDHURY"/>
    <x v="0"/>
    <s v="AIIC(T)"/>
    <x v="1035"/>
    <x v="0"/>
  </r>
  <r>
    <x v="9"/>
    <x v="424"/>
    <s v="1 AKAN RABHA"/>
    <x v="0"/>
    <s v="AGP"/>
    <x v="4120"/>
    <x v="1"/>
  </r>
  <r>
    <x v="9"/>
    <x v="424"/>
    <s v="2 ANANDI BALA RABHA"/>
    <x v="1"/>
    <s v="INC"/>
    <x v="4121"/>
    <x v="1"/>
  </r>
  <r>
    <x v="9"/>
    <x v="424"/>
    <s v="3 PHUKAN BORO"/>
    <x v="0"/>
    <s v="IND"/>
    <x v="138"/>
    <x v="1"/>
  </r>
  <r>
    <x v="9"/>
    <x v="424"/>
    <s v="4 LALIT MECH"/>
    <x v="0"/>
    <s v="BJP"/>
    <x v="4122"/>
    <x v="1"/>
  </r>
  <r>
    <x v="9"/>
    <x v="424"/>
    <s v="5 GIRINDRA RABHA"/>
    <x v="0"/>
    <s v="IND"/>
    <x v="4123"/>
    <x v="1"/>
  </r>
  <r>
    <x v="9"/>
    <x v="424"/>
    <s v="6 AMBIKA CHARAN BORO"/>
    <x v="0"/>
    <s v="IND"/>
    <x v="4124"/>
    <x v="1"/>
  </r>
  <r>
    <x v="9"/>
    <x v="424"/>
    <s v="7 DINESH KHAKHALARY"/>
    <x v="0"/>
    <s v="AIIC(T)"/>
    <x v="4125"/>
    <x v="1"/>
  </r>
  <r>
    <x v="9"/>
    <x v="424"/>
    <s v="8 PABITRA CHANDRA ROY"/>
    <x v="0"/>
    <s v="ICS"/>
    <x v="4126"/>
    <x v="1"/>
  </r>
  <r>
    <x v="9"/>
    <x v="424"/>
    <s v="9 PABITRA BRAHMA"/>
    <x v="0"/>
    <s v="IND"/>
    <x v="1496"/>
    <x v="1"/>
  </r>
  <r>
    <x v="9"/>
    <x v="424"/>
    <s v="10 MANARANJAN BASUMATARY"/>
    <x v="0"/>
    <s v="IND"/>
    <x v="2799"/>
    <x v="1"/>
  </r>
  <r>
    <x v="9"/>
    <x v="425"/>
    <s v="1 JYOTISH DAS"/>
    <x v="0"/>
    <s v="AGP"/>
    <x v="4127"/>
    <x v="1"/>
  </r>
  <r>
    <x v="9"/>
    <x v="425"/>
    <s v="2 SHADEED MAZUMDAR"/>
    <x v="0"/>
    <s v="IND"/>
    <x v="4128"/>
    <x v="1"/>
  </r>
  <r>
    <x v="9"/>
    <x v="425"/>
    <s v="3 DULAL CHANDRA GHOSE"/>
    <x v="0"/>
    <s v="INC"/>
    <x v="4129"/>
    <x v="1"/>
  </r>
  <r>
    <x v="9"/>
    <x v="425"/>
    <s v="4 PRABHAT CHANDRA NATH"/>
    <x v="0"/>
    <s v="BJP"/>
    <x v="4130"/>
    <x v="1"/>
  </r>
  <r>
    <x v="9"/>
    <x v="425"/>
    <s v="5 TILOK RABHA"/>
    <x v="0"/>
    <s v="IND"/>
    <x v="4131"/>
    <x v="1"/>
  </r>
  <r>
    <x v="9"/>
    <x v="425"/>
    <s v="6 MAHAMMAD ALI"/>
    <x v="0"/>
    <s v="AIIC(T)"/>
    <x v="4132"/>
    <x v="1"/>
  </r>
  <r>
    <x v="9"/>
    <x v="425"/>
    <s v="7 LADITSON SANGMA"/>
    <x v="0"/>
    <s v="IND"/>
    <x v="4133"/>
    <x v="1"/>
  </r>
  <r>
    <x v="9"/>
    <x v="425"/>
    <s v="8 CHANDRALEKHA DAS"/>
    <x v="1"/>
    <s v="IND"/>
    <x v="4134"/>
    <x v="1"/>
  </r>
  <r>
    <x v="9"/>
    <x v="425"/>
    <s v="9 HUSSAIN ALI"/>
    <x v="0"/>
    <s v="UMFA"/>
    <x v="3712"/>
    <x v="1"/>
  </r>
  <r>
    <x v="9"/>
    <x v="425"/>
    <s v="10 SAHITSON SANGMA"/>
    <x v="0"/>
    <s v="IND"/>
    <x v="494"/>
    <x v="1"/>
  </r>
  <r>
    <x v="9"/>
    <x v="425"/>
    <s v="11 ANOWARA BEGUM"/>
    <x v="1"/>
    <s v="IND"/>
    <x v="189"/>
    <x v="1"/>
  </r>
  <r>
    <x v="9"/>
    <x v="425"/>
    <s v="12 ATIFUR RAHMAN"/>
    <x v="0"/>
    <s v="IND"/>
    <x v="840"/>
    <x v="1"/>
  </r>
  <r>
    <x v="9"/>
    <x v="425"/>
    <s v="13 AZIMUDDIN KHAN"/>
    <x v="0"/>
    <s v="IND"/>
    <x v="2972"/>
    <x v="1"/>
  </r>
  <r>
    <x v="9"/>
    <x v="426"/>
    <s v="1 ABU BAKKAR SIDDIQUE JOTDAR"/>
    <x v="0"/>
    <s v="INC"/>
    <x v="4135"/>
    <x v="0"/>
  </r>
  <r>
    <x v="9"/>
    <x v="426"/>
    <s v="2 NAZMUL HOQUE"/>
    <x v="0"/>
    <s v="IND"/>
    <x v="4136"/>
    <x v="0"/>
  </r>
  <r>
    <x v="9"/>
    <x v="426"/>
    <s v="3 NANIGOPAL NATH"/>
    <x v="0"/>
    <s v="AGP"/>
    <x v="4137"/>
    <x v="0"/>
  </r>
  <r>
    <x v="9"/>
    <x v="426"/>
    <s v="4 SHEIKH SAMAN ALI"/>
    <x v="0"/>
    <s v="IND"/>
    <x v="4138"/>
    <x v="0"/>
  </r>
  <r>
    <x v="9"/>
    <x v="426"/>
    <s v="5 BENUDHAR RABHA"/>
    <x v="0"/>
    <s v="IND"/>
    <x v="4139"/>
    <x v="0"/>
  </r>
  <r>
    <x v="9"/>
    <x v="426"/>
    <s v="6 MAHENDRA ROY"/>
    <x v="0"/>
    <s v="BJP"/>
    <x v="4140"/>
    <x v="0"/>
  </r>
  <r>
    <x v="9"/>
    <x v="426"/>
    <s v="7 SAFIOR RAHMAN"/>
    <x v="0"/>
    <s v="AIIC(T)"/>
    <x v="4141"/>
    <x v="0"/>
  </r>
  <r>
    <x v="9"/>
    <x v="426"/>
    <s v="8 KHANINDRA RABHA"/>
    <x v="0"/>
    <s v="IND"/>
    <x v="3270"/>
    <x v="0"/>
  </r>
  <r>
    <x v="9"/>
    <x v="427"/>
    <s v="1 AFZALUR RAHMAN"/>
    <x v="0"/>
    <s v="INC"/>
    <x v="4142"/>
    <x v="0"/>
  </r>
  <r>
    <x v="9"/>
    <x v="427"/>
    <s v="2 SAHABUDDIN"/>
    <x v="0"/>
    <s v="AGP"/>
    <x v="4143"/>
    <x v="0"/>
  </r>
  <r>
    <x v="9"/>
    <x v="427"/>
    <s v="3 KHAIRUL ISLAM MONDAL"/>
    <x v="0"/>
    <s v="IND"/>
    <x v="4144"/>
    <x v="0"/>
  </r>
  <r>
    <x v="9"/>
    <x v="427"/>
    <s v="4 RISTA RAM RABHA"/>
    <x v="0"/>
    <s v="BJP"/>
    <x v="3589"/>
    <x v="0"/>
  </r>
  <r>
    <x v="9"/>
    <x v="427"/>
    <s v="5 OSMAN GONI MOLLAH"/>
    <x v="0"/>
    <s v="IND"/>
    <x v="4145"/>
    <x v="0"/>
  </r>
  <r>
    <x v="9"/>
    <x v="427"/>
    <s v="6 SHAHJAHAN ALI"/>
    <x v="0"/>
    <s v="UMFA"/>
    <x v="4146"/>
    <x v="0"/>
  </r>
  <r>
    <x v="9"/>
    <x v="427"/>
    <s v="7 BASINATH RABHA"/>
    <x v="0"/>
    <s v="IND"/>
    <x v="2996"/>
    <x v="0"/>
  </r>
  <r>
    <x v="9"/>
    <x v="427"/>
    <s v="8 ABTABUL AMBIA MOLLAH"/>
    <x v="0"/>
    <s v="AIIC(T)"/>
    <x v="3203"/>
    <x v="0"/>
  </r>
  <r>
    <x v="9"/>
    <x v="427"/>
    <s v="9 HARUL HAQUE KHANDAKAR"/>
    <x v="0"/>
    <s v="IND"/>
    <x v="2771"/>
    <x v="0"/>
  </r>
  <r>
    <x v="9"/>
    <x v="428"/>
    <s v="1 HEMEN DAS"/>
    <x v="0"/>
    <s v="CPM"/>
    <x v="4147"/>
    <x v="0"/>
  </r>
  <r>
    <x v="9"/>
    <x v="428"/>
    <s v="2 SAMIR MAZUMDAR"/>
    <x v="0"/>
    <s v="INC"/>
    <x v="4148"/>
    <x v="0"/>
  </r>
  <r>
    <x v="9"/>
    <x v="428"/>
    <s v="3 BASANTA SARGIARY"/>
    <x v="0"/>
    <s v="IND"/>
    <x v="4149"/>
    <x v="0"/>
  </r>
  <r>
    <x v="9"/>
    <x v="428"/>
    <s v="4 ANILANANDA PATHAK"/>
    <x v="0"/>
    <s v="BJP"/>
    <x v="4150"/>
    <x v="0"/>
  </r>
  <r>
    <x v="9"/>
    <x v="428"/>
    <s v="5 SAMSUL HOQUE"/>
    <x v="0"/>
    <s v="AIIC(T)"/>
    <x v="1353"/>
    <x v="0"/>
  </r>
  <r>
    <x v="9"/>
    <x v="428"/>
    <s v="6 GHANASHYAM TALUKDAR"/>
    <x v="0"/>
    <s v="IND"/>
    <x v="4151"/>
    <x v="0"/>
  </r>
  <r>
    <x v="9"/>
    <x v="428"/>
    <s v="7 ISLAMUDDIN"/>
    <x v="0"/>
    <s v="IND"/>
    <x v="2364"/>
    <x v="0"/>
  </r>
  <r>
    <x v="9"/>
    <x v="428"/>
    <s v="8 SAIFUDDIN KHAN"/>
    <x v="0"/>
    <s v="IND"/>
    <x v="4152"/>
    <x v="0"/>
  </r>
  <r>
    <x v="9"/>
    <x v="428"/>
    <s v="9 HEMENDRA ROY"/>
    <x v="0"/>
    <s v="IND"/>
    <x v="832"/>
    <x v="0"/>
  </r>
  <r>
    <x v="9"/>
    <x v="428"/>
    <s v="10 TAIZUDDIN AHMED"/>
    <x v="0"/>
    <s v="IND"/>
    <x v="657"/>
    <x v="0"/>
  </r>
  <r>
    <x v="9"/>
    <x v="428"/>
    <s v="11 RAMJIT GOUR"/>
    <x v="0"/>
    <s v="IND"/>
    <x v="2567"/>
    <x v="0"/>
  </r>
  <r>
    <x v="9"/>
    <x v="428"/>
    <s v="12 BENU SAHA"/>
    <x v="0"/>
    <s v="IND"/>
    <x v="2355"/>
    <x v="0"/>
  </r>
  <r>
    <x v="9"/>
    <x v="428"/>
    <s v="13 KRISHNA KANTA BARUA"/>
    <x v="0"/>
    <s v="IND"/>
    <x v="2270"/>
    <x v="0"/>
  </r>
  <r>
    <x v="9"/>
    <x v="428"/>
    <s v="14 SYED MAKIBAR RAHMAN"/>
    <x v="0"/>
    <s v="IND"/>
    <x v="3919"/>
    <x v="0"/>
  </r>
  <r>
    <x v="9"/>
    <x v="429"/>
    <s v="1 SURENDRA NATH MEDHI"/>
    <x v="0"/>
    <s v="AGP"/>
    <x v="3904"/>
    <x v="0"/>
  </r>
  <r>
    <x v="9"/>
    <x v="429"/>
    <s v="2 MATI RAM BASUMATARY"/>
    <x v="0"/>
    <s v="IND"/>
    <x v="4153"/>
    <x v="0"/>
  </r>
  <r>
    <x v="9"/>
    <x v="429"/>
    <s v="3 DAVID LEDGER"/>
    <x v="0"/>
    <s v="INC"/>
    <x v="2819"/>
    <x v="0"/>
  </r>
  <r>
    <x v="9"/>
    <x v="429"/>
    <s v="4 BIPULANANDA SARMA"/>
    <x v="0"/>
    <s v="BJP"/>
    <x v="2933"/>
    <x v="0"/>
  </r>
  <r>
    <x v="9"/>
    <x v="429"/>
    <s v="5 MAYENUDDIN AHMED"/>
    <x v="0"/>
    <s v="IND"/>
    <x v="4154"/>
    <x v="0"/>
  </r>
  <r>
    <x v="9"/>
    <x v="429"/>
    <s v="6 MD. JAMALUDDIN KHAN"/>
    <x v="0"/>
    <s v="IND"/>
    <x v="2375"/>
    <x v="0"/>
  </r>
  <r>
    <x v="9"/>
    <x v="429"/>
    <s v="7 MILAN BORO"/>
    <x v="0"/>
    <s v="IND"/>
    <x v="966"/>
    <x v="0"/>
  </r>
  <r>
    <x v="9"/>
    <x v="429"/>
    <s v="8 GAMBHIR DAS"/>
    <x v="0"/>
    <s v="IND"/>
    <x v="1538"/>
    <x v="0"/>
  </r>
  <r>
    <x v="9"/>
    <x v="429"/>
    <s v="9 BIMAL TALUKDAR"/>
    <x v="0"/>
    <s v="CPI(ML)(L)"/>
    <x v="2994"/>
    <x v="0"/>
  </r>
  <r>
    <x v="9"/>
    <x v="429"/>
    <s v="10 ANANTA TALUKDAR"/>
    <x v="0"/>
    <s v="ICS"/>
    <x v="2452"/>
    <x v="0"/>
  </r>
  <r>
    <x v="9"/>
    <x v="429"/>
    <s v="11 NOWSAD HAZARIKA"/>
    <x v="0"/>
    <s v="IND"/>
    <x v="3584"/>
    <x v="0"/>
  </r>
  <r>
    <x v="9"/>
    <x v="429"/>
    <s v="12 AHMED ALI"/>
    <x v="0"/>
    <s v="IND"/>
    <x v="4155"/>
    <x v="0"/>
  </r>
  <r>
    <x v="9"/>
    <x v="429"/>
    <s v="13 NARAYAN KAKATI"/>
    <x v="0"/>
    <s v="AIIC(T)"/>
    <x v="2167"/>
    <x v="0"/>
  </r>
  <r>
    <x v="9"/>
    <x v="429"/>
    <s v="14 HASEN ALI"/>
    <x v="0"/>
    <s v="IND"/>
    <x v="3877"/>
    <x v="0"/>
  </r>
  <r>
    <x v="9"/>
    <x v="430"/>
    <s v="1 MOHAN DAS"/>
    <x v="0"/>
    <s v="AGP"/>
    <x v="4156"/>
    <x v="1"/>
  </r>
  <r>
    <x v="9"/>
    <x v="430"/>
    <s v="2 PABINDRA DEKA"/>
    <x v="0"/>
    <s v="INC"/>
    <x v="4157"/>
    <x v="1"/>
  </r>
  <r>
    <x v="9"/>
    <x v="430"/>
    <s v="3 BHUBANESWAR BARMAN"/>
    <x v="0"/>
    <s v="JD"/>
    <x v="2140"/>
    <x v="1"/>
  </r>
  <r>
    <x v="9"/>
    <x v="430"/>
    <s v="4 MADHAB CHANDRA SARMA"/>
    <x v="0"/>
    <s v="IND"/>
    <x v="3387"/>
    <x v="1"/>
  </r>
  <r>
    <x v="9"/>
    <x v="430"/>
    <s v="5 RAJEN SARMA"/>
    <x v="0"/>
    <s v="BJP"/>
    <x v="4158"/>
    <x v="1"/>
  </r>
  <r>
    <x v="9"/>
    <x v="430"/>
    <s v="6 NURUL HAQUE"/>
    <x v="0"/>
    <s v="IND"/>
    <x v="4159"/>
    <x v="1"/>
  </r>
  <r>
    <x v="9"/>
    <x v="430"/>
    <s v="7 PREMANANDA KAKATI"/>
    <x v="0"/>
    <s v="IND"/>
    <x v="4160"/>
    <x v="1"/>
  </r>
  <r>
    <x v="9"/>
    <x v="430"/>
    <s v="8 CHITTARANJAN BASUMATARY"/>
    <x v="0"/>
    <s v="IND"/>
    <x v="4161"/>
    <x v="1"/>
  </r>
  <r>
    <x v="9"/>
    <x v="430"/>
    <s v="9 DEBENDRA BASUMATARY"/>
    <x v="0"/>
    <s v="IND"/>
    <x v="2536"/>
    <x v="1"/>
  </r>
  <r>
    <x v="9"/>
    <x v="430"/>
    <s v="9 DEBENDRA BASUMATARY"/>
    <x v="0"/>
    <s v="IND"/>
    <x v="2536"/>
    <x v="1"/>
  </r>
  <r>
    <x v="9"/>
    <x v="430"/>
    <s v="10 PRABHAT DAS"/>
    <x v="0"/>
    <s v="AIIC(T)"/>
    <x v="4162"/>
    <x v="1"/>
  </r>
  <r>
    <x v="9"/>
    <x v="430"/>
    <s v="11 NIRANJAN NATH"/>
    <x v="0"/>
    <s v="IND"/>
    <x v="4163"/>
    <x v="1"/>
  </r>
  <r>
    <x v="9"/>
    <x v="430"/>
    <s v="12 BHUPEN DAS"/>
    <x v="0"/>
    <s v="IND"/>
    <x v="1366"/>
    <x v="1"/>
  </r>
  <r>
    <x v="9"/>
    <x v="430"/>
    <s v="13 DIMBESWAR THAKURIA"/>
    <x v="0"/>
    <s v="IND"/>
    <x v="3278"/>
    <x v="1"/>
  </r>
  <r>
    <x v="9"/>
    <x v="430"/>
    <s v="14 SAILEN SARMA"/>
    <x v="0"/>
    <s v="IND"/>
    <x v="2829"/>
    <x v="1"/>
  </r>
  <r>
    <x v="9"/>
    <x v="430"/>
    <s v="15 GAMAN ROY"/>
    <x v="0"/>
    <s v="IND"/>
    <x v="3296"/>
    <x v="1"/>
  </r>
  <r>
    <x v="9"/>
    <x v="430"/>
    <s v="16 KAILASH MALLA BARUA"/>
    <x v="0"/>
    <s v="IND"/>
    <x v="3121"/>
    <x v="1"/>
  </r>
  <r>
    <x v="9"/>
    <x v="430"/>
    <s v="17 DINA NATH DAS"/>
    <x v="0"/>
    <s v="IND"/>
    <x v="4164"/>
    <x v="1"/>
  </r>
  <r>
    <x v="9"/>
    <x v="430"/>
    <s v="18 MINU DAS"/>
    <x v="1"/>
    <s v="IND"/>
    <x v="2674"/>
    <x v="1"/>
  </r>
  <r>
    <x v="9"/>
    <x v="430"/>
    <s v="19 NARESWAR TALUKDAR"/>
    <x v="0"/>
    <s v="IND"/>
    <x v="3560"/>
    <x v="1"/>
  </r>
  <r>
    <x v="9"/>
    <x v="431"/>
    <s v="1 ISMAIL HUSSAIN"/>
    <x v="0"/>
    <s v="AIIC(T)"/>
    <x v="4165"/>
    <x v="0"/>
  </r>
  <r>
    <x v="9"/>
    <x v="431"/>
    <s v="2 KUMAR DEEPAK DAS"/>
    <x v="0"/>
    <s v="AGP"/>
    <x v="4166"/>
    <x v="0"/>
  </r>
  <r>
    <x v="9"/>
    <x v="431"/>
    <s v="3 MUKUL"/>
    <x v="0"/>
    <s v="IND"/>
    <x v="4167"/>
    <x v="0"/>
  </r>
  <r>
    <x v="9"/>
    <x v="431"/>
    <s v="4 DANARAM DAS"/>
    <x v="0"/>
    <s v="BJP"/>
    <x v="4168"/>
    <x v="0"/>
  </r>
  <r>
    <x v="9"/>
    <x v="431"/>
    <s v="5 HAYET ALI"/>
    <x v="0"/>
    <s v="IND"/>
    <x v="4169"/>
    <x v="0"/>
  </r>
  <r>
    <x v="9"/>
    <x v="431"/>
    <s v="6 SATISH CH. SARMA"/>
    <x v="0"/>
    <s v="INC"/>
    <x v="4170"/>
    <x v="0"/>
  </r>
  <r>
    <x v="9"/>
    <x v="431"/>
    <s v="7 ABUBAKKAR SIDDIQUE"/>
    <x v="0"/>
    <s v="IND"/>
    <x v="1051"/>
    <x v="0"/>
  </r>
  <r>
    <x v="9"/>
    <x v="431"/>
    <s v="8 SARWARUDDIN"/>
    <x v="0"/>
    <s v="IND"/>
    <x v="2173"/>
    <x v="0"/>
  </r>
  <r>
    <x v="9"/>
    <x v="431"/>
    <s v="9 ABDUL LATIF"/>
    <x v="0"/>
    <s v="IND"/>
    <x v="4171"/>
    <x v="0"/>
  </r>
  <r>
    <x v="9"/>
    <x v="431"/>
    <s v="10 ABDUL MOTALEB"/>
    <x v="0"/>
    <s v="IND"/>
    <x v="3863"/>
    <x v="0"/>
  </r>
  <r>
    <x v="9"/>
    <x v="431"/>
    <s v="11 BRAJEN DAS"/>
    <x v="0"/>
    <s v="IND"/>
    <x v="2554"/>
    <x v="0"/>
  </r>
  <r>
    <x v="9"/>
    <x v="431"/>
    <s v="12 CHOUKAT ALI"/>
    <x v="0"/>
    <s v="IND"/>
    <x v="4172"/>
    <x v="0"/>
  </r>
  <r>
    <x v="9"/>
    <x v="431"/>
    <s v="13 BRAJEN BARUA"/>
    <x v="0"/>
    <s v="IND"/>
    <x v="3045"/>
    <x v="0"/>
  </r>
  <r>
    <x v="9"/>
    <x v="431"/>
    <s v="14 GIRISH DAS"/>
    <x v="0"/>
    <s v="IND"/>
    <x v="2437"/>
    <x v="0"/>
  </r>
  <r>
    <x v="9"/>
    <x v="431"/>
    <s v="15 PRANAB KUMAR DAS"/>
    <x v="0"/>
    <s v="IND"/>
    <x v="3950"/>
    <x v="0"/>
  </r>
  <r>
    <x v="9"/>
    <x v="431"/>
    <s v="16 KABILUDDIN"/>
    <x v="0"/>
    <s v="IND"/>
    <x v="4173"/>
    <x v="0"/>
  </r>
  <r>
    <x v="9"/>
    <x v="431"/>
    <s v="17 JANGIR HOSSAIN"/>
    <x v="0"/>
    <s v="IND"/>
    <x v="2270"/>
    <x v="0"/>
  </r>
  <r>
    <x v="9"/>
    <x v="431"/>
    <s v="18 KHALILUR RAHMAN"/>
    <x v="0"/>
    <s v="IND"/>
    <x v="3938"/>
    <x v="0"/>
  </r>
  <r>
    <x v="9"/>
    <x v="431"/>
    <s v="19 SAFICUL ISLAM"/>
    <x v="0"/>
    <s v="IND"/>
    <x v="2794"/>
    <x v="0"/>
  </r>
  <r>
    <x v="9"/>
    <x v="431"/>
    <s v="20 SANATAN NATH"/>
    <x v="0"/>
    <s v="IND"/>
    <x v="54"/>
    <x v="0"/>
  </r>
  <r>
    <x v="9"/>
    <x v="431"/>
    <s v="21 RAIJUL HOQUE"/>
    <x v="0"/>
    <s v="IND"/>
    <x v="903"/>
    <x v="0"/>
  </r>
  <r>
    <x v="9"/>
    <x v="431"/>
    <s v="22 KRISHNA KANTA DAS"/>
    <x v="0"/>
    <s v="IND"/>
    <x v="3974"/>
    <x v="0"/>
  </r>
  <r>
    <x v="9"/>
    <x v="431"/>
    <s v="22 NASIRUDDIN"/>
    <x v="0"/>
    <s v="IND"/>
    <x v="3974"/>
    <x v="0"/>
  </r>
  <r>
    <x v="9"/>
    <x v="431"/>
    <s v="24 MADHAB NATH"/>
    <x v="0"/>
    <s v="IND"/>
    <x v="3990"/>
    <x v="0"/>
  </r>
  <r>
    <x v="9"/>
    <x v="431"/>
    <s v="25 OMARUDDIN KHAN"/>
    <x v="0"/>
    <s v="IND"/>
    <x v="3979"/>
    <x v="0"/>
  </r>
  <r>
    <x v="9"/>
    <x v="431"/>
    <s v="26 NAZRUL ISLAM KHAN"/>
    <x v="0"/>
    <s v="IND"/>
    <x v="2167"/>
    <x v="0"/>
  </r>
  <r>
    <x v="9"/>
    <x v="431"/>
    <s v="27 HASMAT ALI AHMED"/>
    <x v="0"/>
    <s v="IND"/>
    <x v="2824"/>
    <x v="0"/>
  </r>
  <r>
    <x v="9"/>
    <x v="431"/>
    <s v="28 ATOWAR RAHMAN"/>
    <x v="0"/>
    <s v="IND"/>
    <x v="2256"/>
    <x v="0"/>
  </r>
  <r>
    <x v="9"/>
    <x v="432"/>
    <s v="1 ABDUR ROUF"/>
    <x v="0"/>
    <s v="UMFA"/>
    <x v="4174"/>
    <x v="1"/>
  </r>
  <r>
    <x v="9"/>
    <x v="432"/>
    <s v="2 A. JALIL TALUKDAR"/>
    <x v="0"/>
    <s v="IND"/>
    <x v="4175"/>
    <x v="1"/>
  </r>
  <r>
    <x v="9"/>
    <x v="432"/>
    <s v="3 A. KARIM BHUYAN"/>
    <x v="0"/>
    <s v="CPM"/>
    <x v="4176"/>
    <x v="1"/>
  </r>
  <r>
    <x v="9"/>
    <x v="432"/>
    <s v="4 BADAL KHAN"/>
    <x v="0"/>
    <s v="IND"/>
    <x v="4177"/>
    <x v="1"/>
  </r>
  <r>
    <x v="9"/>
    <x v="432"/>
    <s v="5 MOZAMMEL HUSSAIN"/>
    <x v="0"/>
    <s v="INC"/>
    <x v="4178"/>
    <x v="1"/>
  </r>
  <r>
    <x v="9"/>
    <x v="432"/>
    <s v="6 ATAUR RAHMAN TARAFDAR"/>
    <x v="0"/>
    <s v="IND"/>
    <x v="4179"/>
    <x v="1"/>
  </r>
  <r>
    <x v="9"/>
    <x v="432"/>
    <s v="7 A. SATTAR AHMED"/>
    <x v="0"/>
    <s v="IND"/>
    <x v="4180"/>
    <x v="1"/>
  </r>
  <r>
    <x v="9"/>
    <x v="432"/>
    <s v="8 ASAHAQUE ALI"/>
    <x v="0"/>
    <s v="IND"/>
    <x v="3689"/>
    <x v="1"/>
  </r>
  <r>
    <x v="9"/>
    <x v="432"/>
    <s v="9 HASMAT ALI AHMED"/>
    <x v="0"/>
    <s v="AIIC(T)"/>
    <x v="4181"/>
    <x v="1"/>
  </r>
  <r>
    <x v="9"/>
    <x v="432"/>
    <s v="10 GIRDHARI DAS"/>
    <x v="0"/>
    <s v="IND"/>
    <x v="1107"/>
    <x v="1"/>
  </r>
  <r>
    <x v="9"/>
    <x v="432"/>
    <s v="11 JASHIMUDDIN AHMED"/>
    <x v="0"/>
    <s v="IND"/>
    <x v="3497"/>
    <x v="1"/>
  </r>
  <r>
    <x v="9"/>
    <x v="432"/>
    <s v="12 MUKHLESWAR RAHMAN CHOUDHURY"/>
    <x v="0"/>
    <s v="IND"/>
    <x v="4182"/>
    <x v="1"/>
  </r>
  <r>
    <x v="9"/>
    <x v="432"/>
    <s v="13 M. IBRAHIM ALI"/>
    <x v="0"/>
    <s v="ICS"/>
    <x v="3118"/>
    <x v="1"/>
  </r>
  <r>
    <x v="9"/>
    <x v="432"/>
    <s v="14 SUBHASHIS RAHA RAI"/>
    <x v="0"/>
    <s v="BJP"/>
    <x v="4183"/>
    <x v="1"/>
  </r>
  <r>
    <x v="9"/>
    <x v="432"/>
    <s v="15 AMIR HUSSAIN"/>
    <x v="0"/>
    <s v="IND"/>
    <x v="4184"/>
    <x v="1"/>
  </r>
  <r>
    <x v="9"/>
    <x v="432"/>
    <s v="16 SOLEMAN MANDAL"/>
    <x v="0"/>
    <s v="JD"/>
    <x v="2190"/>
    <x v="1"/>
  </r>
  <r>
    <x v="9"/>
    <x v="432"/>
    <s v="17 SIDDIQUE ALI"/>
    <x v="0"/>
    <s v="SP"/>
    <x v="2269"/>
    <x v="1"/>
  </r>
  <r>
    <x v="9"/>
    <x v="432"/>
    <s v="18 NUR MAHAMMAD"/>
    <x v="0"/>
    <s v="IND"/>
    <x v="4185"/>
    <x v="1"/>
  </r>
  <r>
    <x v="9"/>
    <x v="432"/>
    <s v="19 TAMIZUDDIN ALI AHMED"/>
    <x v="0"/>
    <s v="IND"/>
    <x v="4173"/>
    <x v="1"/>
  </r>
  <r>
    <x v="9"/>
    <x v="432"/>
    <s v="20 JAHER ALI"/>
    <x v="0"/>
    <s v="IND"/>
    <x v="3918"/>
    <x v="1"/>
  </r>
  <r>
    <x v="9"/>
    <x v="432"/>
    <s v="21 AKELA BEGUM"/>
    <x v="1"/>
    <s v="IND"/>
    <x v="840"/>
    <x v="1"/>
  </r>
  <r>
    <x v="9"/>
    <x v="432"/>
    <s v="22 SONAUDDIN"/>
    <x v="0"/>
    <s v="IND"/>
    <x v="3354"/>
    <x v="1"/>
  </r>
  <r>
    <x v="9"/>
    <x v="432"/>
    <s v="23 HOSSAIN ALI"/>
    <x v="0"/>
    <s v="IND"/>
    <x v="1322"/>
    <x v="1"/>
  </r>
  <r>
    <x v="9"/>
    <x v="432"/>
    <s v="24 AMZAD HUSSAIN"/>
    <x v="0"/>
    <s v="IND"/>
    <x v="3953"/>
    <x v="1"/>
  </r>
  <r>
    <x v="9"/>
    <x v="433"/>
    <s v="1 SHEIKH ABDUL HAMID"/>
    <x v="0"/>
    <s v="UMFA"/>
    <x v="4186"/>
    <x v="0"/>
  </r>
  <r>
    <x v="9"/>
    <x v="433"/>
    <s v="2 DILDAR RAZZA"/>
    <x v="0"/>
    <s v="INC"/>
    <x v="4187"/>
    <x v="0"/>
  </r>
  <r>
    <x v="9"/>
    <x v="433"/>
    <s v="3 JALALUDDIN AHMED"/>
    <x v="0"/>
    <s v="AGP"/>
    <x v="4188"/>
    <x v="0"/>
  </r>
  <r>
    <x v="9"/>
    <x v="433"/>
    <s v="4 TOZAMMEL HUSSAIN"/>
    <x v="0"/>
    <s v="AIIC(T)"/>
    <x v="2980"/>
    <x v="0"/>
  </r>
  <r>
    <x v="9"/>
    <x v="433"/>
    <s v="5 ABDUS SALAM"/>
    <x v="0"/>
    <s v="IND"/>
    <x v="2537"/>
    <x v="0"/>
  </r>
  <r>
    <x v="9"/>
    <x v="433"/>
    <s v="6 ABDUS SATTAR AHMED"/>
    <x v="0"/>
    <s v="SP"/>
    <x v="4189"/>
    <x v="0"/>
  </r>
  <r>
    <x v="9"/>
    <x v="433"/>
    <s v="7 KUZRAT ALI"/>
    <x v="0"/>
    <s v="IND"/>
    <x v="594"/>
    <x v="0"/>
  </r>
  <r>
    <x v="9"/>
    <x v="433"/>
    <s v="8 JAMALUDDIN"/>
    <x v="0"/>
    <s v="IND"/>
    <x v="2994"/>
    <x v="0"/>
  </r>
  <r>
    <x v="9"/>
    <x v="433"/>
    <s v="9 HABIBAR RAHMAN"/>
    <x v="0"/>
    <s v="IND"/>
    <x v="3995"/>
    <x v="0"/>
  </r>
  <r>
    <x v="9"/>
    <x v="433"/>
    <s v="10 MAHAMMAD ALI SHEIKH"/>
    <x v="0"/>
    <s v="IND"/>
    <x v="2691"/>
    <x v="0"/>
  </r>
  <r>
    <x v="9"/>
    <x v="433"/>
    <s v="11 AFSARUDDIN AHMED"/>
    <x v="0"/>
    <s v="IND"/>
    <x v="3253"/>
    <x v="0"/>
  </r>
  <r>
    <x v="9"/>
    <x v="434"/>
    <s v="1 NIZAMUDDIN KHAN"/>
    <x v="0"/>
    <s v="CPM"/>
    <x v="4190"/>
    <x v="0"/>
  </r>
  <r>
    <x v="9"/>
    <x v="434"/>
    <s v="2 KANDARPA KUMAR DAS"/>
    <x v="0"/>
    <s v="AIIC(T)"/>
    <x v="4191"/>
    <x v="0"/>
  </r>
  <r>
    <x v="9"/>
    <x v="434"/>
    <s v="3 BILLAL HUSSAIN"/>
    <x v="0"/>
    <s v="UMFA"/>
    <x v="4192"/>
    <x v="0"/>
  </r>
  <r>
    <x v="9"/>
    <x v="434"/>
    <s v="4 RUSTOM ALI"/>
    <x v="0"/>
    <s v="INC"/>
    <x v="4193"/>
    <x v="0"/>
  </r>
  <r>
    <x v="9"/>
    <x v="434"/>
    <s v="5 PARIKHSHIT BHUYAN"/>
    <x v="0"/>
    <s v="IND"/>
    <x v="4194"/>
    <x v="0"/>
  </r>
  <r>
    <x v="9"/>
    <x v="434"/>
    <s v="6 SIRAJUL HOQUE"/>
    <x v="0"/>
    <s v="IND"/>
    <x v="4195"/>
    <x v="0"/>
  </r>
  <r>
    <x v="9"/>
    <x v="434"/>
    <s v="7 BHABENDRA NATH BHUYAN"/>
    <x v="0"/>
    <s v="BJP"/>
    <x v="4196"/>
    <x v="0"/>
  </r>
  <r>
    <x v="9"/>
    <x v="434"/>
    <s v="8 SHAHJAHAN ALI"/>
    <x v="0"/>
    <s v="IND"/>
    <x v="4197"/>
    <x v="0"/>
  </r>
  <r>
    <x v="9"/>
    <x v="434"/>
    <s v="9 HARBALLABH DEKA"/>
    <x v="0"/>
    <s v="IND"/>
    <x v="4198"/>
    <x v="0"/>
  </r>
  <r>
    <x v="9"/>
    <x v="434"/>
    <s v="10 AHMED ALI"/>
    <x v="0"/>
    <s v="IND"/>
    <x v="4093"/>
    <x v="0"/>
  </r>
  <r>
    <x v="9"/>
    <x v="434"/>
    <s v="11 MINHAZUDDIN"/>
    <x v="0"/>
    <s v="IND"/>
    <x v="4199"/>
    <x v="0"/>
  </r>
  <r>
    <x v="9"/>
    <x v="434"/>
    <s v="12 DHIRAJ BHUYAN"/>
    <x v="0"/>
    <s v="IND"/>
    <x v="3066"/>
    <x v="0"/>
  </r>
  <r>
    <x v="9"/>
    <x v="434"/>
    <s v="13 KAMALUDDIN"/>
    <x v="0"/>
    <s v="IND"/>
    <x v="66"/>
    <x v="0"/>
  </r>
  <r>
    <x v="9"/>
    <x v="434"/>
    <s v="14 GIRISH DAS"/>
    <x v="0"/>
    <s v="IND"/>
    <x v="2479"/>
    <x v="0"/>
  </r>
  <r>
    <x v="9"/>
    <x v="434"/>
    <s v="15 KISHORE DEKA"/>
    <x v="0"/>
    <s v="IND"/>
    <x v="3853"/>
    <x v="0"/>
  </r>
  <r>
    <x v="9"/>
    <x v="434"/>
    <s v="16 KAZIMUDDIN"/>
    <x v="0"/>
    <s v="IND"/>
    <x v="2945"/>
    <x v="0"/>
  </r>
  <r>
    <x v="9"/>
    <x v="434"/>
    <s v="17 SASHIMOHAN KALITA"/>
    <x v="0"/>
    <s v="IND"/>
    <x v="2670"/>
    <x v="0"/>
  </r>
  <r>
    <x v="9"/>
    <x v="434"/>
    <s v="18 ACHYUT ROY"/>
    <x v="0"/>
    <s v="IND"/>
    <x v="3963"/>
    <x v="0"/>
  </r>
  <r>
    <x v="9"/>
    <x v="435"/>
    <s v="1 SUKUR ALI"/>
    <x v="0"/>
    <s v="INC"/>
    <x v="4200"/>
    <x v="0"/>
  </r>
  <r>
    <x v="9"/>
    <x v="435"/>
    <s v="2 ABDUL KADDUS"/>
    <x v="0"/>
    <s v="AGP"/>
    <x v="4201"/>
    <x v="0"/>
  </r>
  <r>
    <x v="9"/>
    <x v="435"/>
    <s v="3 LIAKAT ALI KHAN"/>
    <x v="0"/>
    <s v="IND"/>
    <x v="4202"/>
    <x v="0"/>
  </r>
  <r>
    <x v="9"/>
    <x v="435"/>
    <s v="4 GUNINDRA SARMA"/>
    <x v="0"/>
    <s v="BJP"/>
    <x v="4203"/>
    <x v="0"/>
  </r>
  <r>
    <x v="9"/>
    <x v="435"/>
    <s v="5 ALTAF HUSSAIN MULLAH"/>
    <x v="0"/>
    <s v="IND"/>
    <x v="4204"/>
    <x v="0"/>
  </r>
  <r>
    <x v="9"/>
    <x v="435"/>
    <s v="6 ASHAHAK ALI DEWAN"/>
    <x v="0"/>
    <s v="IND"/>
    <x v="86"/>
    <x v="0"/>
  </r>
  <r>
    <x v="9"/>
    <x v="435"/>
    <s v="7 AFSAR ALI"/>
    <x v="0"/>
    <s v="IND"/>
    <x v="4205"/>
    <x v="0"/>
  </r>
  <r>
    <x v="9"/>
    <x v="435"/>
    <s v="8 DHANI CHOUDHURY"/>
    <x v="0"/>
    <s v="IND"/>
    <x v="4206"/>
    <x v="0"/>
  </r>
  <r>
    <x v="9"/>
    <x v="435"/>
    <s v="9 CHANAKYA PATHAK"/>
    <x v="0"/>
    <s v="IND"/>
    <x v="4044"/>
    <x v="0"/>
  </r>
  <r>
    <x v="9"/>
    <x v="435"/>
    <s v="10 SAMIR KHA"/>
    <x v="0"/>
    <s v="IND"/>
    <x v="2274"/>
    <x v="0"/>
  </r>
  <r>
    <x v="9"/>
    <x v="435"/>
    <s v="11 ABDUL KHALEQUE HUSSAIN"/>
    <x v="0"/>
    <s v="IND"/>
    <x v="2472"/>
    <x v="0"/>
  </r>
  <r>
    <x v="9"/>
    <x v="435"/>
    <s v="12 KARIM MIA"/>
    <x v="0"/>
    <s v="IND"/>
    <x v="2301"/>
    <x v="0"/>
  </r>
  <r>
    <x v="9"/>
    <x v="435"/>
    <s v="13 NURUL ISLAM MALLIK"/>
    <x v="0"/>
    <s v="IND"/>
    <x v="3951"/>
    <x v="0"/>
  </r>
  <r>
    <x v="9"/>
    <x v="435"/>
    <s v="14 KASHEM ALI"/>
    <x v="0"/>
    <s v="IND"/>
    <x v="2771"/>
    <x v="0"/>
  </r>
  <r>
    <x v="9"/>
    <x v="435"/>
    <s v="15 MEHTABUDDIN AHMED"/>
    <x v="0"/>
    <s v="IND"/>
    <x v="3547"/>
    <x v="0"/>
  </r>
  <r>
    <x v="9"/>
    <x v="435"/>
    <s v="16 ATOWAR RAHMAN"/>
    <x v="0"/>
    <s v="IND"/>
    <x v="3789"/>
    <x v="0"/>
  </r>
  <r>
    <x v="9"/>
    <x v="435"/>
    <s v="17 MAFIZUDDIN"/>
    <x v="0"/>
    <s v="AIIC(T)"/>
    <x v="4207"/>
    <x v="0"/>
  </r>
  <r>
    <x v="9"/>
    <x v="435"/>
    <s v="18 RASMIL ALI"/>
    <x v="0"/>
    <s v="IND"/>
    <x v="2670"/>
    <x v="0"/>
  </r>
  <r>
    <x v="9"/>
    <x v="435"/>
    <s v="19 ISMAIL HUSSAIN"/>
    <x v="0"/>
    <s v="IND"/>
    <x v="3952"/>
    <x v="0"/>
  </r>
  <r>
    <x v="9"/>
    <x v="435"/>
    <s v="20 HAZARAT BHUYAN"/>
    <x v="0"/>
    <s v="IND"/>
    <x v="3921"/>
    <x v="0"/>
  </r>
  <r>
    <x v="9"/>
    <x v="435"/>
    <s v="21 RAFIQUL"/>
    <x v="0"/>
    <s v="IND"/>
    <x v="3962"/>
    <x v="0"/>
  </r>
  <r>
    <x v="9"/>
    <x v="436"/>
    <s v="1 JYOTI PRASAD DAS"/>
    <x v="0"/>
    <s v="AGP"/>
    <x v="4208"/>
    <x v="0"/>
  </r>
  <r>
    <x v="9"/>
    <x v="436"/>
    <s v="2 GOPINATH DAS"/>
    <x v="0"/>
    <s v="INC"/>
    <x v="4209"/>
    <x v="0"/>
  </r>
  <r>
    <x v="9"/>
    <x v="436"/>
    <s v="3 JITEN SARKAR"/>
    <x v="0"/>
    <s v="BJP"/>
    <x v="377"/>
    <x v="0"/>
  </r>
  <r>
    <x v="9"/>
    <x v="436"/>
    <s v="4 HIRENDRA KUMAR HAZARIKA"/>
    <x v="0"/>
    <s v="AIIC(T)"/>
    <x v="3918"/>
    <x v="0"/>
  </r>
  <r>
    <x v="9"/>
    <x v="437"/>
    <s v="1 KAMALA KANTA KALITA"/>
    <x v="0"/>
    <s v="AGP"/>
    <x v="4210"/>
    <x v="0"/>
  </r>
  <r>
    <x v="9"/>
    <x v="437"/>
    <s v="2 IMRAN SHAH"/>
    <x v="0"/>
    <s v="INC"/>
    <x v="4211"/>
    <x v="0"/>
  </r>
  <r>
    <x v="9"/>
    <x v="437"/>
    <s v="3 MOHIBULLAH"/>
    <x v="0"/>
    <s v="BJP"/>
    <x v="4212"/>
    <x v="0"/>
  </r>
  <r>
    <x v="9"/>
    <x v="437"/>
    <s v="4 SHABYASHALI RABHA"/>
    <x v="0"/>
    <s v="IND"/>
    <x v="4213"/>
    <x v="0"/>
  </r>
  <r>
    <x v="9"/>
    <x v="437"/>
    <s v="5 SAILEN BORAH"/>
    <x v="0"/>
    <s v="AIIC(T)"/>
    <x v="1401"/>
    <x v="0"/>
  </r>
  <r>
    <x v="9"/>
    <x v="437"/>
    <s v="6 WAZED ALI"/>
    <x v="0"/>
    <s v="IND"/>
    <x v="2987"/>
    <x v="0"/>
  </r>
  <r>
    <x v="9"/>
    <x v="438"/>
    <s v="1 JATIN MALI"/>
    <x v="0"/>
    <s v="AGP"/>
    <x v="4214"/>
    <x v="1"/>
  </r>
  <r>
    <x v="9"/>
    <x v="438"/>
    <s v="2 DINESH CHOUDHURY"/>
    <x v="0"/>
    <s v="BJP"/>
    <x v="4215"/>
    <x v="1"/>
  </r>
  <r>
    <x v="9"/>
    <x v="438"/>
    <s v="3 NRIPENDRA THAKURIA"/>
    <x v="0"/>
    <s v="INC"/>
    <x v="4216"/>
    <x v="1"/>
  </r>
  <r>
    <x v="9"/>
    <x v="438"/>
    <s v="4 JITENDRA THAKURIA"/>
    <x v="0"/>
    <s v="IND"/>
    <x v="4217"/>
    <x v="1"/>
  </r>
  <r>
    <x v="9"/>
    <x v="438"/>
    <s v="5 HARENDRA DEV GOSWAMI"/>
    <x v="0"/>
    <s v="JD"/>
    <x v="3235"/>
    <x v="1"/>
  </r>
  <r>
    <x v="9"/>
    <x v="438"/>
    <s v="6 JONALI DAS"/>
    <x v="1"/>
    <s v="AIIC(T)"/>
    <x v="3864"/>
    <x v="1"/>
  </r>
  <r>
    <x v="9"/>
    <x v="438"/>
    <s v="7 PABITRA DAS"/>
    <x v="0"/>
    <s v="IND"/>
    <x v="3121"/>
    <x v="1"/>
  </r>
  <r>
    <x v="9"/>
    <x v="438"/>
    <s v="8 JAHIR ALI"/>
    <x v="0"/>
    <s v="IND"/>
    <x v="3962"/>
    <x v="1"/>
  </r>
  <r>
    <x v="9"/>
    <x v="439"/>
    <s v="1 BHRIGU KUMAR PHUKAN"/>
    <x v="0"/>
    <s v="AGP"/>
    <x v="4218"/>
    <x v="0"/>
  </r>
  <r>
    <x v="9"/>
    <x v="439"/>
    <s v="2 HIMANTA BISWA SARMA"/>
    <x v="0"/>
    <s v="INC"/>
    <x v="4219"/>
    <x v="0"/>
  </r>
  <r>
    <x v="9"/>
    <x v="439"/>
    <s v="3 SASI SARMA"/>
    <x v="0"/>
    <s v="BJP"/>
    <x v="1010"/>
    <x v="0"/>
  </r>
  <r>
    <x v="9"/>
    <x v="439"/>
    <s v="4 KRISHNA MOORTI BARUAH"/>
    <x v="0"/>
    <s v="IND"/>
    <x v="2191"/>
    <x v="0"/>
  </r>
  <r>
    <x v="9"/>
    <x v="439"/>
    <s v="5 BASANTA KAKOTI"/>
    <x v="0"/>
    <s v="AIIC(T)"/>
    <x v="4220"/>
    <x v="0"/>
  </r>
  <r>
    <x v="9"/>
    <x v="439"/>
    <s v="6 TAFIQUL HUSSAIN"/>
    <x v="0"/>
    <s v="IND"/>
    <x v="2972"/>
    <x v="0"/>
  </r>
  <r>
    <x v="9"/>
    <x v="439"/>
    <s v="7 UMESH CHANDRA DAS"/>
    <x v="0"/>
    <s v="IND"/>
    <x v="811"/>
    <x v="0"/>
  </r>
  <r>
    <x v="9"/>
    <x v="439"/>
    <s v="8 ATMA RAM DEKA"/>
    <x v="0"/>
    <s v="IND"/>
    <x v="3001"/>
    <x v="0"/>
  </r>
  <r>
    <x v="9"/>
    <x v="439"/>
    <s v="8 NAGEN CHANDRA DAS"/>
    <x v="0"/>
    <s v="IND"/>
    <x v="3001"/>
    <x v="0"/>
  </r>
  <r>
    <x v="9"/>
    <x v="439"/>
    <s v="10 MON MOHAN CHOUDHURY"/>
    <x v="0"/>
    <s v="IND"/>
    <x v="2368"/>
    <x v="0"/>
  </r>
  <r>
    <x v="9"/>
    <x v="439"/>
    <s v="11 BIPUL PAUL"/>
    <x v="0"/>
    <s v="IND"/>
    <x v="2106"/>
    <x v="0"/>
  </r>
  <r>
    <x v="9"/>
    <x v="439"/>
    <s v="12 BIJOY KRISHNA GHOSH"/>
    <x v="0"/>
    <s v="IND"/>
    <x v="2693"/>
    <x v="0"/>
  </r>
  <r>
    <x v="9"/>
    <x v="439"/>
    <s v="13 AJIT KUMAR PAUL"/>
    <x v="0"/>
    <s v="IND"/>
    <x v="3002"/>
    <x v="0"/>
  </r>
  <r>
    <x v="9"/>
    <x v="439"/>
    <s v="14 NARAYAN SARMA"/>
    <x v="0"/>
    <s v="IND"/>
    <x v="3952"/>
    <x v="0"/>
  </r>
  <r>
    <x v="9"/>
    <x v="441"/>
    <s v="1 BIRAJ KUMAR SARMA"/>
    <x v="0"/>
    <s v="AGP"/>
    <x v="4221"/>
    <x v="1"/>
  </r>
  <r>
    <x v="9"/>
    <x v="441"/>
    <s v="2 NAREN SARMA"/>
    <x v="0"/>
    <s v="INC"/>
    <x v="4222"/>
    <x v="1"/>
  </r>
  <r>
    <x v="9"/>
    <x v="441"/>
    <s v="3 PARBATI PRASAD GOSWAMI"/>
    <x v="0"/>
    <s v="BJP"/>
    <x v="4223"/>
    <x v="1"/>
  </r>
  <r>
    <x v="9"/>
    <x v="441"/>
    <s v="4 CHITTARANJAN PATWARI"/>
    <x v="0"/>
    <s v="IND"/>
    <x v="751"/>
    <x v="1"/>
  </r>
  <r>
    <x v="9"/>
    <x v="441"/>
    <s v="5 JAKIR HUSSAIN KHANDAKAR"/>
    <x v="0"/>
    <s v="AIIC(T)"/>
    <x v="3014"/>
    <x v="1"/>
  </r>
  <r>
    <x v="9"/>
    <x v="441"/>
    <s v="6 LABANYA BHAGABATI"/>
    <x v="1"/>
    <s v="IND"/>
    <x v="1070"/>
    <x v="1"/>
  </r>
  <r>
    <x v="9"/>
    <x v="441"/>
    <s v="7 MAHABIR SINGH"/>
    <x v="0"/>
    <s v="SP"/>
    <x v="4220"/>
    <x v="1"/>
  </r>
  <r>
    <x v="9"/>
    <x v="441"/>
    <s v="8 JUGAL KISHORE PANDEY"/>
    <x v="0"/>
    <s v="JP"/>
    <x v="2971"/>
    <x v="1"/>
  </r>
  <r>
    <x v="9"/>
    <x v="441"/>
    <s v="9 BISHESWAR DEKA"/>
    <x v="0"/>
    <s v="IND"/>
    <x v="3583"/>
    <x v="1"/>
  </r>
  <r>
    <x v="9"/>
    <x v="441"/>
    <s v="10 JATIN DAS"/>
    <x v="0"/>
    <s v="IND"/>
    <x v="2673"/>
    <x v="1"/>
  </r>
  <r>
    <x v="9"/>
    <x v="441"/>
    <s v="11 NIZAMUL HAQUE"/>
    <x v="0"/>
    <s v="IND"/>
    <x v="2959"/>
    <x v="1"/>
  </r>
  <r>
    <x v="9"/>
    <x v="441"/>
    <s v="12 BHUPEN SARMA"/>
    <x v="0"/>
    <s v="IND"/>
    <x v="3901"/>
    <x v="1"/>
  </r>
  <r>
    <x v="9"/>
    <x v="441"/>
    <s v="13 ISMAT CHOUDHURY"/>
    <x v="0"/>
    <s v="IND"/>
    <x v="3046"/>
    <x v="1"/>
  </r>
  <r>
    <x v="9"/>
    <x v="441"/>
    <s v="14 RAJANI KANTA PHUKAN"/>
    <x v="0"/>
    <s v="IND"/>
    <x v="1322"/>
    <x v="1"/>
  </r>
  <r>
    <x v="9"/>
    <x v="441"/>
    <s v="15 KRISHNA TEWARI"/>
    <x v="0"/>
    <s v="IND"/>
    <x v="2967"/>
    <x v="1"/>
  </r>
  <r>
    <x v="9"/>
    <x v="441"/>
    <s v="16 PRADIP KUMAR SUTRADHAR"/>
    <x v="0"/>
    <s v="IND"/>
    <x v="4224"/>
    <x v="1"/>
  </r>
  <r>
    <x v="9"/>
    <x v="442"/>
    <s v="1 RAMENDRA NARAYAN KALITA"/>
    <x v="0"/>
    <s v="AGP"/>
    <x v="4225"/>
    <x v="0"/>
  </r>
  <r>
    <x v="9"/>
    <x v="442"/>
    <s v="2 HEMANTA TALUKDAR"/>
    <x v="0"/>
    <s v="INC"/>
    <x v="4226"/>
    <x v="0"/>
  </r>
  <r>
    <x v="9"/>
    <x v="442"/>
    <s v="3 MONOJ PHUKAN"/>
    <x v="0"/>
    <s v="BJP"/>
    <x v="4227"/>
    <x v="0"/>
  </r>
  <r>
    <x v="9"/>
    <x v="442"/>
    <s v="4 RAM KUMAR DAS"/>
    <x v="0"/>
    <s v="IND"/>
    <x v="4228"/>
    <x v="0"/>
  </r>
  <r>
    <x v="9"/>
    <x v="442"/>
    <s v="5 JAYANTA BORO"/>
    <x v="0"/>
    <s v="IND"/>
    <x v="4229"/>
    <x v="0"/>
  </r>
  <r>
    <x v="9"/>
    <x v="442"/>
    <s v="6 TARINI BORO"/>
    <x v="0"/>
    <s v="AIIC(T)"/>
    <x v="1100"/>
    <x v="0"/>
  </r>
  <r>
    <x v="9"/>
    <x v="442"/>
    <s v="7 NOOR HUSSAIN"/>
    <x v="0"/>
    <s v="IND"/>
    <x v="3499"/>
    <x v="0"/>
  </r>
  <r>
    <x v="9"/>
    <x v="442"/>
    <s v="8 BIPUL BORO"/>
    <x v="0"/>
    <s v="IND"/>
    <x v="2298"/>
    <x v="0"/>
  </r>
  <r>
    <x v="9"/>
    <x v="442"/>
    <s v="9 MANIK BHATTACHARJEE"/>
    <x v="0"/>
    <s v="UMFA"/>
    <x v="2629"/>
    <x v="0"/>
  </r>
  <r>
    <x v="9"/>
    <x v="442"/>
    <s v="10 HARIDAS SHAH"/>
    <x v="0"/>
    <s v="SP"/>
    <x v="3330"/>
    <x v="0"/>
  </r>
  <r>
    <x v="9"/>
    <x v="442"/>
    <s v="11 DHIREN INGTI"/>
    <x v="0"/>
    <s v="IND"/>
    <x v="2367"/>
    <x v="0"/>
  </r>
  <r>
    <x v="9"/>
    <x v="442"/>
    <s v="12 SUJIT RANJAN CHANDA"/>
    <x v="0"/>
    <s v="IND"/>
    <x v="2673"/>
    <x v="0"/>
  </r>
  <r>
    <x v="9"/>
    <x v="442"/>
    <s v="13 SATYA NARAYAN DHIRACHARIA"/>
    <x v="0"/>
    <s v="IND"/>
    <x v="3980"/>
    <x v="0"/>
  </r>
  <r>
    <x v="9"/>
    <x v="443"/>
    <s v="1 NURUL HUSSAIN"/>
    <x v="0"/>
    <s v="AGP"/>
    <x v="4230"/>
    <x v="0"/>
  </r>
  <r>
    <x v="9"/>
    <x v="443"/>
    <s v="2 NRIPEN CH. DAS"/>
    <x v="0"/>
    <s v="BJP"/>
    <x v="1085"/>
    <x v="0"/>
  </r>
  <r>
    <x v="9"/>
    <x v="443"/>
    <s v="3 NAGEN PATHAK"/>
    <x v="0"/>
    <s v="INC"/>
    <x v="4231"/>
    <x v="0"/>
  </r>
  <r>
    <x v="9"/>
    <x v="443"/>
    <s v="4 BADAN CH. BARUA"/>
    <x v="0"/>
    <s v="IND"/>
    <x v="4232"/>
    <x v="0"/>
  </r>
  <r>
    <x v="9"/>
    <x v="443"/>
    <s v="5 MUNIN NABIS"/>
    <x v="0"/>
    <s v="IND"/>
    <x v="4233"/>
    <x v="0"/>
  </r>
  <r>
    <x v="9"/>
    <x v="443"/>
    <s v="6 BAHAR ALI"/>
    <x v="0"/>
    <s v="AIIC(T)"/>
    <x v="1537"/>
    <x v="0"/>
  </r>
  <r>
    <x v="9"/>
    <x v="443"/>
    <s v="7 HARI NATH DAS"/>
    <x v="0"/>
    <s v="IND"/>
    <x v="1313"/>
    <x v="0"/>
  </r>
  <r>
    <x v="9"/>
    <x v="443"/>
    <s v="8 RAJ KUMAR BAISHYA"/>
    <x v="0"/>
    <s v="IND"/>
    <x v="2239"/>
    <x v="0"/>
  </r>
  <r>
    <x v="9"/>
    <x v="443"/>
    <s v="9 NAKUL SAIKIA"/>
    <x v="0"/>
    <s v="IND"/>
    <x v="3330"/>
    <x v="0"/>
  </r>
  <r>
    <x v="9"/>
    <x v="443"/>
    <s v="10 MUKSHED ALI AHMED"/>
    <x v="0"/>
    <s v="IND"/>
    <x v="54"/>
    <x v="0"/>
  </r>
  <r>
    <x v="9"/>
    <x v="443"/>
    <s v="11 HATEM ALI"/>
    <x v="0"/>
    <s v="IND"/>
    <x v="3974"/>
    <x v="0"/>
  </r>
  <r>
    <x v="9"/>
    <x v="443"/>
    <s v="12 DINESH KALITA"/>
    <x v="0"/>
    <s v="IND"/>
    <x v="2975"/>
    <x v="0"/>
  </r>
  <r>
    <x v="9"/>
    <x v="443"/>
    <s v="13 PRAFULLA SARMA"/>
    <x v="0"/>
    <s v="IND"/>
    <x v="3298"/>
    <x v="0"/>
  </r>
  <r>
    <x v="9"/>
    <x v="443"/>
    <s v="14 KAMAKHYA CHARAN CHOUDHURY"/>
    <x v="0"/>
    <s v="IND"/>
    <x v="3351"/>
    <x v="0"/>
  </r>
  <r>
    <x v="9"/>
    <x v="443"/>
    <s v="15 ABDUL"/>
    <x v="0"/>
    <s v="IND"/>
    <x v="3964"/>
    <x v="0"/>
  </r>
  <r>
    <x v="9"/>
    <x v="444"/>
    <s v="1 MAIDUL ISLAM BORA"/>
    <x v="0"/>
    <s v="AGP"/>
    <x v="4234"/>
    <x v="1"/>
  </r>
  <r>
    <x v="9"/>
    <x v="444"/>
    <s v="2 BENUDHAR KALITA"/>
    <x v="0"/>
    <s v="IND"/>
    <x v="4235"/>
    <x v="1"/>
  </r>
  <r>
    <x v="9"/>
    <x v="444"/>
    <s v="3 DAIBYA SAKTI DEKA"/>
    <x v="0"/>
    <s v="INC"/>
    <x v="4236"/>
    <x v="1"/>
  </r>
  <r>
    <x v="9"/>
    <x v="444"/>
    <s v="4 RAMESH BARUA"/>
    <x v="0"/>
    <s v="BJP"/>
    <x v="4237"/>
    <x v="1"/>
  </r>
  <r>
    <x v="9"/>
    <x v="444"/>
    <s v="5 KISHOR BHATTA"/>
    <x v="0"/>
    <s v="IND"/>
    <x v="3558"/>
    <x v="1"/>
  </r>
  <r>
    <x v="9"/>
    <x v="444"/>
    <s v="6 MADAN CH. DEKA"/>
    <x v="0"/>
    <s v="IND"/>
    <x v="1514"/>
    <x v="1"/>
  </r>
  <r>
    <x v="9"/>
    <x v="444"/>
    <s v="7 PRATAP SARMA"/>
    <x v="0"/>
    <s v="IND"/>
    <x v="4238"/>
    <x v="1"/>
  </r>
  <r>
    <x v="9"/>
    <x v="444"/>
    <s v="8 RAM KUMAR DAS"/>
    <x v="0"/>
    <s v="IND"/>
    <x v="3349"/>
    <x v="1"/>
  </r>
  <r>
    <x v="9"/>
    <x v="444"/>
    <s v="9 HARENDRA CHOUDHURY"/>
    <x v="0"/>
    <s v="IND"/>
    <x v="426"/>
    <x v="1"/>
  </r>
  <r>
    <x v="9"/>
    <x v="444"/>
    <s v="10 NUREY NAZMA"/>
    <x v="1"/>
    <s v="IND"/>
    <x v="4239"/>
    <x v="1"/>
  </r>
  <r>
    <x v="9"/>
    <x v="444"/>
    <s v="11 NAGENDRA NATH DEKA"/>
    <x v="0"/>
    <s v="IND"/>
    <x v="4240"/>
    <x v="1"/>
  </r>
  <r>
    <x v="9"/>
    <x v="444"/>
    <s v="12 ABDUL MATLEB"/>
    <x v="0"/>
    <s v="AIIC(T)"/>
    <x v="2554"/>
    <x v="1"/>
  </r>
  <r>
    <x v="9"/>
    <x v="444"/>
    <s v="13 PHIRUZUL ISLAM"/>
    <x v="0"/>
    <s v="IND"/>
    <x v="2136"/>
    <x v="1"/>
  </r>
  <r>
    <x v="9"/>
    <x v="229"/>
    <s v="1 THANESWAR BORO"/>
    <x v="0"/>
    <s v="AGP"/>
    <x v="4241"/>
    <x v="0"/>
  </r>
  <r>
    <x v="9"/>
    <x v="229"/>
    <s v="2 UMESH KALITA"/>
    <x v="0"/>
    <s v="INC"/>
    <x v="4242"/>
    <x v="0"/>
  </r>
  <r>
    <x v="9"/>
    <x v="229"/>
    <s v="3 SUJIT BASUMATARY"/>
    <x v="0"/>
    <s v="IND"/>
    <x v="3680"/>
    <x v="0"/>
  </r>
  <r>
    <x v="9"/>
    <x v="229"/>
    <s v="4 TARUN SINGHA"/>
    <x v="0"/>
    <s v="BJP"/>
    <x v="4243"/>
    <x v="0"/>
  </r>
  <r>
    <x v="9"/>
    <x v="229"/>
    <s v="5 ABDUR REZAQUE"/>
    <x v="0"/>
    <s v="JD"/>
    <x v="3602"/>
    <x v="0"/>
  </r>
  <r>
    <x v="9"/>
    <x v="229"/>
    <s v="6 HARESWAR BARMAN"/>
    <x v="0"/>
    <s v="IND"/>
    <x v="4244"/>
    <x v="0"/>
  </r>
  <r>
    <x v="9"/>
    <x v="229"/>
    <s v="7 SONESWAR BRAHMA"/>
    <x v="0"/>
    <s v="AIIC(T)"/>
    <x v="2981"/>
    <x v="0"/>
  </r>
  <r>
    <x v="9"/>
    <x v="229"/>
    <s v="8 DIDAR"/>
    <x v="0"/>
    <s v="IND"/>
    <x v="2365"/>
    <x v="0"/>
  </r>
  <r>
    <x v="9"/>
    <x v="229"/>
    <s v="9 GIRINDRA KARZI"/>
    <x v="0"/>
    <s v="IND"/>
    <x v="2653"/>
    <x v="0"/>
  </r>
  <r>
    <x v="9"/>
    <x v="229"/>
    <s v="10 SYED WAHIDU ZAMAN"/>
    <x v="0"/>
    <s v="IND"/>
    <x v="2840"/>
    <x v="0"/>
  </r>
  <r>
    <x v="9"/>
    <x v="229"/>
    <s v="11 ANOWAR HUSSAIN"/>
    <x v="0"/>
    <s v="IND"/>
    <x v="3295"/>
    <x v="0"/>
  </r>
  <r>
    <x v="9"/>
    <x v="229"/>
    <s v="12 KESHAB CH. BHARALI"/>
    <x v="0"/>
    <s v="IND"/>
    <x v="811"/>
    <x v="0"/>
  </r>
  <r>
    <x v="9"/>
    <x v="230"/>
    <s v="1 DERHAGRA MOCHAHARI"/>
    <x v="0"/>
    <s v="IND"/>
    <x v="4245"/>
    <x v="0"/>
  </r>
  <r>
    <x v="9"/>
    <x v="230"/>
    <s v="2 RAMESH MAZUMDAR"/>
    <x v="0"/>
    <s v="AGP"/>
    <x v="4246"/>
    <x v="0"/>
  </r>
  <r>
    <x v="9"/>
    <x v="230"/>
    <s v="3 MANESWAR BARO"/>
    <x v="0"/>
    <s v="INC"/>
    <x v="3678"/>
    <x v="0"/>
  </r>
  <r>
    <x v="9"/>
    <x v="230"/>
    <s v="4 BIBHUTI CHAKRABORTY"/>
    <x v="0"/>
    <s v="AIIC(T)"/>
    <x v="4247"/>
    <x v="0"/>
  </r>
  <r>
    <x v="9"/>
    <x v="230"/>
    <s v="5 HIREN CHOUDHURY"/>
    <x v="0"/>
    <s v="IND"/>
    <x v="3201"/>
    <x v="0"/>
  </r>
  <r>
    <x v="9"/>
    <x v="230"/>
    <s v="6 KALINDRA PAL DAS"/>
    <x v="0"/>
    <s v="BJP"/>
    <x v="876"/>
    <x v="0"/>
  </r>
  <r>
    <x v="9"/>
    <x v="230"/>
    <s v="7 OREN BASUMATARY"/>
    <x v="0"/>
    <s v="IND"/>
    <x v="4248"/>
    <x v="0"/>
  </r>
  <r>
    <x v="9"/>
    <x v="230"/>
    <s v="8 ABHI RAM BARO"/>
    <x v="0"/>
    <s v="IND"/>
    <x v="4249"/>
    <x v="0"/>
  </r>
  <r>
    <x v="9"/>
    <x v="445"/>
    <s v="1 NAGEN SARMA"/>
    <x v="0"/>
    <s v="AGP"/>
    <x v="4250"/>
    <x v="0"/>
  </r>
  <r>
    <x v="9"/>
    <x v="445"/>
    <s v="2 HEMANTA BARMAN"/>
    <x v="0"/>
    <s v="IND"/>
    <x v="4251"/>
    <x v="0"/>
  </r>
  <r>
    <x v="9"/>
    <x v="445"/>
    <s v="3 JAGADISH KALITA"/>
    <x v="0"/>
    <s v="INC"/>
    <x v="4252"/>
    <x v="0"/>
  </r>
  <r>
    <x v="9"/>
    <x v="445"/>
    <s v="4 CHANDRA KANTA TALUKDAR"/>
    <x v="0"/>
    <s v="BJP"/>
    <x v="4253"/>
    <x v="0"/>
  </r>
  <r>
    <x v="9"/>
    <x v="445"/>
    <s v="5 CHANDRA DHAR KALITA"/>
    <x v="0"/>
    <s v="IND"/>
    <x v="4254"/>
    <x v="0"/>
  </r>
  <r>
    <x v="9"/>
    <x v="445"/>
    <s v="6 ABDUR RAHMAN"/>
    <x v="0"/>
    <s v="AIIC(T)"/>
    <x v="3942"/>
    <x v="0"/>
  </r>
  <r>
    <x v="9"/>
    <x v="445"/>
    <s v="7 RASHID ALI"/>
    <x v="0"/>
    <s v="IND"/>
    <x v="359"/>
    <x v="0"/>
  </r>
  <r>
    <x v="9"/>
    <x v="445"/>
    <s v="8 MADAN KAZI"/>
    <x v="0"/>
    <s v="IND"/>
    <x v="4255"/>
    <x v="0"/>
  </r>
  <r>
    <x v="9"/>
    <x v="445"/>
    <s v="9 TAIZUDDIN AHMED"/>
    <x v="0"/>
    <s v="IND"/>
    <x v="1540"/>
    <x v="0"/>
  </r>
  <r>
    <x v="9"/>
    <x v="445"/>
    <s v="10 MAHESH CHAKRABORTY"/>
    <x v="0"/>
    <s v="IND"/>
    <x v="902"/>
    <x v="0"/>
  </r>
  <r>
    <x v="9"/>
    <x v="446"/>
    <s v="1 PULAKESH BARUA"/>
    <x v="0"/>
    <s v="AGP"/>
    <x v="4256"/>
    <x v="0"/>
  </r>
  <r>
    <x v="9"/>
    <x v="446"/>
    <s v="2 BHUMIDHAR BARMAN"/>
    <x v="0"/>
    <s v="INC"/>
    <x v="4257"/>
    <x v="0"/>
  </r>
  <r>
    <x v="9"/>
    <x v="446"/>
    <s v="2 BHUMIDHAR BARMAN"/>
    <x v="0"/>
    <s v="INC"/>
    <x v="4257"/>
    <x v="0"/>
  </r>
  <r>
    <x v="9"/>
    <x v="446"/>
    <s v="3 PARAMA MEDHI"/>
    <x v="0"/>
    <s v="BJP"/>
    <x v="4258"/>
    <x v="0"/>
  </r>
  <r>
    <x v="9"/>
    <x v="446"/>
    <s v="4 KADER ALI"/>
    <x v="0"/>
    <s v="AIIC(T)"/>
    <x v="3395"/>
    <x v="0"/>
  </r>
  <r>
    <x v="9"/>
    <x v="446"/>
    <s v="5 SALEH UDDIN CHOUDHURY"/>
    <x v="0"/>
    <s v="IND"/>
    <x v="2923"/>
    <x v="0"/>
  </r>
  <r>
    <x v="9"/>
    <x v="447"/>
    <s v="1 CHANDRA MOHAN PATOWARY"/>
    <x v="0"/>
    <s v="AGP"/>
    <x v="4259"/>
    <x v="0"/>
  </r>
  <r>
    <x v="9"/>
    <x v="447"/>
    <s v="2 NILAMANI SEN DEKA"/>
    <x v="0"/>
    <s v="INC"/>
    <x v="4260"/>
    <x v="0"/>
  </r>
  <r>
    <x v="9"/>
    <x v="447"/>
    <s v="3 NARENDRA KUMAR CHAKRAVORTY"/>
    <x v="0"/>
    <s v="BJP"/>
    <x v="4261"/>
    <x v="0"/>
  </r>
  <r>
    <x v="9"/>
    <x v="447"/>
    <s v="4 TAMIZUDDIN AHMED"/>
    <x v="0"/>
    <s v="IND"/>
    <x v="2720"/>
    <x v="0"/>
  </r>
  <r>
    <x v="9"/>
    <x v="447"/>
    <s v="5 DHIREN BARMAN"/>
    <x v="0"/>
    <s v="IND"/>
    <x v="2472"/>
    <x v="0"/>
  </r>
  <r>
    <x v="9"/>
    <x v="448"/>
    <s v="1 REKHA RANI DAS BORO"/>
    <x v="1"/>
    <s v="AGP"/>
    <x v="4262"/>
    <x v="1"/>
  </r>
  <r>
    <x v="9"/>
    <x v="448"/>
    <s v="2 GANGADHAR RAMCHIARY"/>
    <x v="0"/>
    <s v="IND"/>
    <x v="4263"/>
    <x v="1"/>
  </r>
  <r>
    <x v="9"/>
    <x v="448"/>
    <s v="3 PANIRAM RABHA"/>
    <x v="0"/>
    <s v="IND"/>
    <x v="4264"/>
    <x v="1"/>
  </r>
  <r>
    <x v="9"/>
    <x v="448"/>
    <s v="3 PANIRAM RABHA"/>
    <x v="0"/>
    <s v="IND"/>
    <x v="4264"/>
    <x v="1"/>
  </r>
  <r>
    <x v="9"/>
    <x v="448"/>
    <s v="4 PRAFULLA BORO"/>
    <x v="0"/>
    <s v="INC"/>
    <x v="4265"/>
    <x v="1"/>
  </r>
  <r>
    <x v="9"/>
    <x v="448"/>
    <s v="5 NILAMANI DEKA"/>
    <x v="0"/>
    <s v="BJP"/>
    <x v="4266"/>
    <x v="1"/>
  </r>
  <r>
    <x v="9"/>
    <x v="448"/>
    <s v="6 JATIN BRAHMA"/>
    <x v="0"/>
    <s v="IND"/>
    <x v="4267"/>
    <x v="1"/>
  </r>
  <r>
    <x v="9"/>
    <x v="448"/>
    <s v="7 GANESWAR BRAHMA"/>
    <x v="0"/>
    <s v="IND"/>
    <x v="3641"/>
    <x v="1"/>
  </r>
  <r>
    <x v="9"/>
    <x v="448"/>
    <s v="8 BAIKUNTHA DAS"/>
    <x v="0"/>
    <s v="IND"/>
    <x v="2843"/>
    <x v="1"/>
  </r>
  <r>
    <x v="9"/>
    <x v="448"/>
    <s v="9 MANIK DAS"/>
    <x v="0"/>
    <s v="IND"/>
    <x v="4268"/>
    <x v="1"/>
  </r>
  <r>
    <x v="9"/>
    <x v="448"/>
    <s v="10 LILADHAR DAS"/>
    <x v="0"/>
    <s v="AIIC(T)"/>
    <x v="3582"/>
    <x v="1"/>
  </r>
  <r>
    <x v="9"/>
    <x v="448"/>
    <s v="11 SUDHAN DEKA"/>
    <x v="0"/>
    <s v="IND"/>
    <x v="3716"/>
    <x v="1"/>
  </r>
  <r>
    <x v="9"/>
    <x v="448"/>
    <s v="12 KISHOR BRAHMA"/>
    <x v="0"/>
    <s v="IND"/>
    <x v="3252"/>
    <x v="1"/>
  </r>
  <r>
    <x v="9"/>
    <x v="449"/>
    <s v="1 JAGMOHAN BASMATARY"/>
    <x v="0"/>
    <s v="IND"/>
    <x v="4269"/>
    <x v="0"/>
  </r>
  <r>
    <x v="9"/>
    <x v="449"/>
    <s v="2 SUREN SWARGIARY"/>
    <x v="0"/>
    <s v="AGP"/>
    <x v="4270"/>
    <x v="0"/>
  </r>
  <r>
    <x v="9"/>
    <x v="449"/>
    <s v="3 GANESH BRAHMA"/>
    <x v="0"/>
    <s v="INC"/>
    <x v="4271"/>
    <x v="0"/>
  </r>
  <r>
    <x v="9"/>
    <x v="449"/>
    <s v="4 BIMAL BRAHMA GAYARI"/>
    <x v="0"/>
    <s v="IND"/>
    <x v="4272"/>
    <x v="0"/>
  </r>
  <r>
    <x v="9"/>
    <x v="449"/>
    <s v="5 BAIKUNTHA NATH DAS"/>
    <x v="0"/>
    <s v="IND"/>
    <x v="4273"/>
    <x v="0"/>
  </r>
  <r>
    <x v="9"/>
    <x v="449"/>
    <s v="6 RAM DAS BORO"/>
    <x v="0"/>
    <s v="BJP"/>
    <x v="4274"/>
    <x v="0"/>
  </r>
  <r>
    <x v="9"/>
    <x v="449"/>
    <s v="7 GOBINDA DAS"/>
    <x v="0"/>
    <s v="IND"/>
    <x v="4275"/>
    <x v="0"/>
  </r>
  <r>
    <x v="10"/>
    <x v="389"/>
    <s v="1 RATHISH RANJAN CHOUDHURY"/>
    <x v="0"/>
    <s v="IND"/>
    <x v="4276"/>
    <x v="0"/>
  </r>
  <r>
    <x v="10"/>
    <x v="389"/>
    <s v="2 SAMBHU SING MALLAH"/>
    <x v="0"/>
    <s v="BJP"/>
    <x v="4277"/>
    <x v="0"/>
  </r>
  <r>
    <x v="10"/>
    <x v="389"/>
    <s v="3 RAM PYARE RABIDAS"/>
    <x v="0"/>
    <s v="INC"/>
    <x v="4278"/>
    <x v="0"/>
  </r>
  <r>
    <x v="10"/>
    <x v="389"/>
    <s v="4 GOPESH NAMASUDRA"/>
    <x v="0"/>
    <s v="CPM"/>
    <x v="4279"/>
    <x v="0"/>
  </r>
  <r>
    <x v="10"/>
    <x v="389"/>
    <s v="5 KESHAB PRASAD RAJAK"/>
    <x v="0"/>
    <s v="NCP"/>
    <x v="4280"/>
    <x v="0"/>
  </r>
  <r>
    <x v="10"/>
    <x v="389"/>
    <s v="6 DIPAK DAS"/>
    <x v="0"/>
    <s v="IND"/>
    <x v="4281"/>
    <x v="0"/>
  </r>
  <r>
    <x v="10"/>
    <x v="389"/>
    <s v="7 RAM KUMAR BAISHNAB"/>
    <x v="0"/>
    <s v="AMB"/>
    <x v="4282"/>
    <x v="0"/>
  </r>
  <r>
    <x v="10"/>
    <x v="389"/>
    <s v="8 LALIT PRASAD RABIDAS"/>
    <x v="0"/>
    <s v="IND"/>
    <x v="3643"/>
    <x v="0"/>
  </r>
  <r>
    <x v="10"/>
    <x v="390"/>
    <s v="1 MONILAL GOWALA"/>
    <x v="0"/>
    <s v="INC"/>
    <x v="4283"/>
    <x v="0"/>
  </r>
  <r>
    <x v="10"/>
    <x v="390"/>
    <s v="2 SUKHENDU SEKHAR DUTTA"/>
    <x v="0"/>
    <s v="BJP"/>
    <x v="4284"/>
    <x v="0"/>
  </r>
  <r>
    <x v="10"/>
    <x v="390"/>
    <s v="3 RABIYA NUNIA"/>
    <x v="0"/>
    <s v="IND"/>
    <x v="4285"/>
    <x v="0"/>
  </r>
  <r>
    <x v="10"/>
    <x v="390"/>
    <s v="4 SALIM UDDIN"/>
    <x v="0"/>
    <s v="NCP"/>
    <x v="3567"/>
    <x v="0"/>
  </r>
  <r>
    <x v="10"/>
    <x v="390"/>
    <s v="5 ABDUL FATTAH"/>
    <x v="0"/>
    <s v="SP"/>
    <x v="4286"/>
    <x v="0"/>
  </r>
  <r>
    <x v="10"/>
    <x v="390"/>
    <s v="6 BACHCHU LAYEK"/>
    <x v="0"/>
    <s v="IND"/>
    <x v="4287"/>
    <x v="0"/>
  </r>
  <r>
    <x v="10"/>
    <x v="390"/>
    <s v="7 MOINUL HOQUE"/>
    <x v="0"/>
    <s v="JD(S)"/>
    <x v="2300"/>
    <x v="0"/>
  </r>
  <r>
    <x v="10"/>
    <x v="390"/>
    <s v="8 ABDUL HAFIJ CHOUDHURY"/>
    <x v="0"/>
    <s v="LJNSP"/>
    <x v="3272"/>
    <x v="0"/>
  </r>
  <r>
    <x v="10"/>
    <x v="390"/>
    <s v="9 DEBANGSHU NATH"/>
    <x v="0"/>
    <s v="IND"/>
    <x v="2367"/>
    <x v="0"/>
  </r>
  <r>
    <x v="10"/>
    <x v="391"/>
    <s v="1 MISSION RANJAN DAS"/>
    <x v="0"/>
    <s v="BJP"/>
    <x v="4288"/>
    <x v="1"/>
  </r>
  <r>
    <x v="10"/>
    <x v="391"/>
    <s v="2 HAFIZ RASHID AHMED CHOUDHURY"/>
    <x v="0"/>
    <s v="UMFA"/>
    <x v="4289"/>
    <x v="1"/>
  </r>
  <r>
    <x v="10"/>
    <x v="391"/>
    <s v="3 PARIMAL RANJAN ROY"/>
    <x v="0"/>
    <s v="INC"/>
    <x v="4290"/>
    <x v="1"/>
  </r>
  <r>
    <x v="10"/>
    <x v="391"/>
    <s v="4 NAZRUL ISLAM CHOUDHURY"/>
    <x v="0"/>
    <s v="IND"/>
    <x v="4291"/>
    <x v="1"/>
  </r>
  <r>
    <x v="10"/>
    <x v="391"/>
    <s v="5 CHANDAN CHAKRABORTY"/>
    <x v="0"/>
    <s v="CPI"/>
    <x v="3126"/>
    <x v="1"/>
  </r>
  <r>
    <x v="10"/>
    <x v="391"/>
    <s v="6 ARUNANGSHU BHATTACHARJEE"/>
    <x v="0"/>
    <s v="IND"/>
    <x v="839"/>
    <x v="1"/>
  </r>
  <r>
    <x v="10"/>
    <x v="391"/>
    <s v="7 SULTAN AHMED CHOUDHURY"/>
    <x v="0"/>
    <s v="IND"/>
    <x v="3252"/>
    <x v="1"/>
  </r>
  <r>
    <x v="10"/>
    <x v="391"/>
    <s v="8 SAHANARA BEGUM (CHOUDHURY)"/>
    <x v="1"/>
    <s v="IND"/>
    <x v="3337"/>
    <x v="1"/>
  </r>
  <r>
    <x v="10"/>
    <x v="391"/>
    <s v="9 BENU BHUSHAN NATH"/>
    <x v="0"/>
    <s v="AITC"/>
    <x v="3918"/>
    <x v="1"/>
  </r>
  <r>
    <x v="10"/>
    <x v="392"/>
    <s v="1 SIDDEQUE AHMED"/>
    <x v="0"/>
    <s v="SAP"/>
    <x v="4292"/>
    <x v="0"/>
  </r>
  <r>
    <x v="10"/>
    <x v="392"/>
    <s v="2 ABDUL MUQTADIR CHOUDHURY"/>
    <x v="0"/>
    <s v="INC"/>
    <x v="2218"/>
    <x v="0"/>
  </r>
  <r>
    <x v="10"/>
    <x v="392"/>
    <s v="3 AZIZUR RAHMAN TALUKDAR"/>
    <x v="0"/>
    <s v="AGP"/>
    <x v="4293"/>
    <x v="0"/>
  </r>
  <r>
    <x v="10"/>
    <x v="392"/>
    <s v="4 KANU BISWAS"/>
    <x v="0"/>
    <s v="IND"/>
    <x v="4294"/>
    <x v="0"/>
  </r>
  <r>
    <x v="10"/>
    <x v="392"/>
    <s v="5 JYOTISH PURKAYASTHA"/>
    <x v="0"/>
    <s v="SP"/>
    <x v="4295"/>
    <x v="0"/>
  </r>
  <r>
    <x v="10"/>
    <x v="392"/>
    <s v="6 BENODE LAL CHAKRABORTY"/>
    <x v="0"/>
    <s v="IND"/>
    <x v="3337"/>
    <x v="0"/>
  </r>
  <r>
    <x v="10"/>
    <x v="392"/>
    <s v="7 ABUL HUSSAN"/>
    <x v="0"/>
    <s v="IND"/>
    <x v="1035"/>
    <x v="0"/>
  </r>
  <r>
    <x v="10"/>
    <x v="392"/>
    <s v="8 JAINUL HAQUE"/>
    <x v="0"/>
    <s v="SJP(R)"/>
    <x v="2691"/>
    <x v="0"/>
  </r>
  <r>
    <x v="10"/>
    <x v="392"/>
    <s v="9 ABDUL SATTAR"/>
    <x v="0"/>
    <s v="IND"/>
    <x v="2715"/>
    <x v="0"/>
  </r>
  <r>
    <x v="10"/>
    <x v="392"/>
    <s v="10 DULAL CHANDRA PAUL"/>
    <x v="0"/>
    <s v="NCP"/>
    <x v="2323"/>
    <x v="0"/>
  </r>
  <r>
    <x v="10"/>
    <x v="392"/>
    <s v="11 SATYA RANJAN ACHARJEE"/>
    <x v="0"/>
    <s v="JD(S)"/>
    <x v="3932"/>
    <x v="0"/>
  </r>
  <r>
    <x v="10"/>
    <x v="393"/>
    <s v="1 JAMAL UDDIN AHMOD"/>
    <x v="0"/>
    <s v="AITC"/>
    <x v="4296"/>
    <x v="0"/>
  </r>
  <r>
    <x v="10"/>
    <x v="393"/>
    <s v="2 DIPAK DEB"/>
    <x v="0"/>
    <s v="BJP"/>
    <x v="4297"/>
    <x v="0"/>
  </r>
  <r>
    <x v="10"/>
    <x v="393"/>
    <s v="3 ABU SALEH NAJMUDDIN"/>
    <x v="0"/>
    <s v="INC"/>
    <x v="4298"/>
    <x v="0"/>
  </r>
  <r>
    <x v="10"/>
    <x v="393"/>
    <s v="4 HELAL UDDIN"/>
    <x v="0"/>
    <s v="IND"/>
    <x v="27"/>
    <x v="0"/>
  </r>
  <r>
    <x v="10"/>
    <x v="393"/>
    <s v="5 NILAY KANTI PAUL"/>
    <x v="0"/>
    <s v="IND"/>
    <x v="1546"/>
    <x v="0"/>
  </r>
  <r>
    <x v="10"/>
    <x v="393"/>
    <s v="6 ABDUR RAKIB"/>
    <x v="0"/>
    <s v="IND"/>
    <x v="3046"/>
    <x v="0"/>
  </r>
  <r>
    <x v="10"/>
    <x v="393"/>
    <s v="7 ABDUR RAQUIB CHOUDHURY"/>
    <x v="0"/>
    <s v="IND"/>
    <x v="3533"/>
    <x v="0"/>
  </r>
  <r>
    <x v="10"/>
    <x v="394"/>
    <s v="1 SAHAB UDDIN CHOUDHURY"/>
    <x v="0"/>
    <s v="IND"/>
    <x v="4299"/>
    <x v="0"/>
  </r>
  <r>
    <x v="10"/>
    <x v="394"/>
    <s v="2 MRITYUNJOY CHAKRABORTY"/>
    <x v="0"/>
    <s v="IND"/>
    <x v="4300"/>
    <x v="0"/>
  </r>
  <r>
    <x v="10"/>
    <x v="394"/>
    <s v="3 SALIM UDDIN BARBHUIYA"/>
    <x v="0"/>
    <s v="IND"/>
    <x v="4301"/>
    <x v="0"/>
  </r>
  <r>
    <x v="10"/>
    <x v="394"/>
    <s v="4 JALANTA SENGUPTA"/>
    <x v="0"/>
    <s v="AGP"/>
    <x v="4302"/>
    <x v="0"/>
  </r>
  <r>
    <x v="10"/>
    <x v="394"/>
    <s v="5 ABDUL MUHIB MAZUMDER"/>
    <x v="0"/>
    <s v="SP"/>
    <x v="4303"/>
    <x v="0"/>
  </r>
  <r>
    <x v="10"/>
    <x v="394"/>
    <s v="6 HILAL UDDIN LASKAR"/>
    <x v="0"/>
    <s v="INC"/>
    <x v="4304"/>
    <x v="0"/>
  </r>
  <r>
    <x v="10"/>
    <x v="394"/>
    <s v="7 ROFIUL ALAM LASKAR"/>
    <x v="0"/>
    <s v="IND"/>
    <x v="3595"/>
    <x v="0"/>
  </r>
  <r>
    <x v="10"/>
    <x v="394"/>
    <s v="8 ANIL KANTA NATH"/>
    <x v="0"/>
    <s v="IND"/>
    <x v="4305"/>
    <x v="0"/>
  </r>
  <r>
    <x v="10"/>
    <x v="394"/>
    <s v="9 JALAL UDDIN CHOUDHURY"/>
    <x v="0"/>
    <s v="IND"/>
    <x v="213"/>
    <x v="0"/>
  </r>
  <r>
    <x v="10"/>
    <x v="394"/>
    <s v="10 BHOLA DEB"/>
    <x v="0"/>
    <s v="NCP"/>
    <x v="91"/>
    <x v="0"/>
  </r>
  <r>
    <x v="10"/>
    <x v="394"/>
    <s v="11 KABIR UDDIN MAJUMDER"/>
    <x v="0"/>
    <s v="JD(S)"/>
    <x v="2699"/>
    <x v="0"/>
  </r>
  <r>
    <x v="10"/>
    <x v="394"/>
    <s v="12 SUSHIL PAUL"/>
    <x v="0"/>
    <s v="IND"/>
    <x v="3241"/>
    <x v="0"/>
  </r>
  <r>
    <x v="10"/>
    <x v="394"/>
    <s v="13 SIRAJ UDDIN MAZERBHUIYA"/>
    <x v="0"/>
    <s v="IND"/>
    <x v="2162"/>
    <x v="0"/>
  </r>
  <r>
    <x v="10"/>
    <x v="394"/>
    <s v="14 DR. SHAHAB UDDIN CHOUDHURY"/>
    <x v="0"/>
    <s v="IND"/>
    <x v="3351"/>
    <x v="0"/>
  </r>
  <r>
    <x v="10"/>
    <x v="394"/>
    <s v="15 JADAB RAJBHAR"/>
    <x v="0"/>
    <s v="SJP(R)"/>
    <x v="1322"/>
    <x v="0"/>
  </r>
  <r>
    <x v="10"/>
    <x v="394"/>
    <s v="16 KHALILUDDIN MIRA"/>
    <x v="0"/>
    <s v="IND"/>
    <x v="3963"/>
    <x v="0"/>
  </r>
  <r>
    <x v="10"/>
    <x v="394"/>
    <s v="17 ROMIJ UDDIN"/>
    <x v="0"/>
    <s v="IND"/>
    <x v="2884"/>
    <x v="0"/>
  </r>
  <r>
    <x v="10"/>
    <x v="394"/>
    <s v="18 KHALILUR RAHMAN MAZUMDER"/>
    <x v="0"/>
    <s v="IND"/>
    <x v="4306"/>
    <x v="0"/>
  </r>
  <r>
    <x v="10"/>
    <x v="395"/>
    <s v="1 GAUTAM ROY"/>
    <x v="0"/>
    <s v="INC"/>
    <x v="4307"/>
    <x v="0"/>
  </r>
  <r>
    <x v="10"/>
    <x v="395"/>
    <s v="2 MISBAHUR RAHMAN LASKAR"/>
    <x v="0"/>
    <s v="IND"/>
    <x v="4308"/>
    <x v="0"/>
  </r>
  <r>
    <x v="10"/>
    <x v="395"/>
    <s v="3 PROTUL CHANDRA DEB"/>
    <x v="0"/>
    <s v="BJP"/>
    <x v="4309"/>
    <x v="0"/>
  </r>
  <r>
    <x v="10"/>
    <x v="395"/>
    <s v="4 SUZAM UDDIN LASKAR"/>
    <x v="0"/>
    <s v="IND"/>
    <x v="4310"/>
    <x v="0"/>
  </r>
  <r>
    <x v="10"/>
    <x v="395"/>
    <s v="5 ABDUL MALIK CHOUDHURY"/>
    <x v="0"/>
    <s v="IND"/>
    <x v="3716"/>
    <x v="0"/>
  </r>
  <r>
    <x v="10"/>
    <x v="395"/>
    <s v="6 SANJEEV ROY"/>
    <x v="0"/>
    <s v="IND"/>
    <x v="3330"/>
    <x v="0"/>
  </r>
  <r>
    <x v="10"/>
    <x v="395"/>
    <s v="7 ALI AHMOD"/>
    <x v="0"/>
    <s v="IND"/>
    <x v="2945"/>
    <x v="0"/>
  </r>
  <r>
    <x v="10"/>
    <x v="395"/>
    <s v="8 RAHIM UDDIN LASKAR"/>
    <x v="0"/>
    <s v="IND"/>
    <x v="840"/>
    <x v="0"/>
  </r>
  <r>
    <x v="10"/>
    <x v="395"/>
    <s v="9 HARENDRA ROY"/>
    <x v="0"/>
    <s v="IND"/>
    <x v="2722"/>
    <x v="0"/>
  </r>
  <r>
    <x v="10"/>
    <x v="395"/>
    <s v="10 ANAM UDDIN MAZUMDAR"/>
    <x v="0"/>
    <s v="IND"/>
    <x v="2959"/>
    <x v="0"/>
  </r>
  <r>
    <x v="10"/>
    <x v="395"/>
    <s v="11 BABUL DAS"/>
    <x v="0"/>
    <s v="IND"/>
    <x v="3316"/>
    <x v="0"/>
  </r>
  <r>
    <x v="10"/>
    <x v="395"/>
    <s v="12 DILU SUTRADHAR"/>
    <x v="0"/>
    <s v="IND"/>
    <x v="3002"/>
    <x v="0"/>
  </r>
  <r>
    <x v="10"/>
    <x v="395"/>
    <s v="13 MANOJIT DAS"/>
    <x v="0"/>
    <s v="IND"/>
    <x v="4311"/>
    <x v="0"/>
  </r>
  <r>
    <x v="10"/>
    <x v="395"/>
    <s v="14 SUBHASH GOON"/>
    <x v="0"/>
    <s v="IND"/>
    <x v="2837"/>
    <x v="0"/>
  </r>
  <r>
    <x v="10"/>
    <x v="395"/>
    <s v="15 ANIMESH BHATTACHARJEE"/>
    <x v="0"/>
    <s v="IND"/>
    <x v="4312"/>
    <x v="0"/>
  </r>
  <r>
    <x v="10"/>
    <x v="395"/>
    <s v="16 BASIR UDDIN MAZUMDER"/>
    <x v="0"/>
    <s v="IND"/>
    <x v="3966"/>
    <x v="0"/>
  </r>
  <r>
    <x v="10"/>
    <x v="396"/>
    <s v="1 SAHIDUL ALAM CHOUDHURY"/>
    <x v="0"/>
    <s v="AGP"/>
    <x v="4313"/>
    <x v="0"/>
  </r>
  <r>
    <x v="10"/>
    <x v="396"/>
    <s v="2 MAHARAM ALI MAZUMDER"/>
    <x v="0"/>
    <s v="INC"/>
    <x v="4314"/>
    <x v="0"/>
  </r>
  <r>
    <x v="10"/>
    <x v="396"/>
    <s v="3 HASIB UDDIN MAZUMDER"/>
    <x v="0"/>
    <s v="IND"/>
    <x v="4315"/>
    <x v="0"/>
  </r>
  <r>
    <x v="10"/>
    <x v="396"/>
    <s v="3 HASIB UDDIN MAZUMDER"/>
    <x v="0"/>
    <s v="IND"/>
    <x v="4315"/>
    <x v="0"/>
  </r>
  <r>
    <x v="10"/>
    <x v="396"/>
    <s v="4 ABDUL KHALIQUE CHOUDHURY"/>
    <x v="0"/>
    <s v="IND"/>
    <x v="2629"/>
    <x v="0"/>
  </r>
  <r>
    <x v="10"/>
    <x v="396"/>
    <s v="5 AKTAR HUSSAIN CHOUDHURY"/>
    <x v="0"/>
    <s v="IND"/>
    <x v="3945"/>
    <x v="0"/>
  </r>
  <r>
    <x v="10"/>
    <x v="396"/>
    <s v="6 SUHAG MANI BARMAN"/>
    <x v="0"/>
    <s v="IND"/>
    <x v="2075"/>
    <x v="0"/>
  </r>
  <r>
    <x v="10"/>
    <x v="396"/>
    <s v="7 BIJON DAS"/>
    <x v="0"/>
    <s v="IND"/>
    <x v="1322"/>
    <x v="0"/>
  </r>
  <r>
    <x v="10"/>
    <x v="396"/>
    <s v="8 DALIM HUSSAIN CHOUDHURY"/>
    <x v="0"/>
    <s v="IND"/>
    <x v="4006"/>
    <x v="0"/>
  </r>
  <r>
    <x v="10"/>
    <x v="396"/>
    <s v="9 KALI MOHAN DAS"/>
    <x v="0"/>
    <s v="IND"/>
    <x v="2837"/>
    <x v="0"/>
  </r>
  <r>
    <x v="10"/>
    <x v="396"/>
    <s v="10 NURUL HOQUE BARBHUIYA"/>
    <x v="0"/>
    <s v="IND"/>
    <x v="3520"/>
    <x v="0"/>
  </r>
  <r>
    <x v="10"/>
    <x v="396"/>
    <s v="11 YOUSUF ALI LASKAR"/>
    <x v="0"/>
    <s v="IND"/>
    <x v="2913"/>
    <x v="0"/>
  </r>
  <r>
    <x v="10"/>
    <x v="397"/>
    <s v="1 BIMOLANGSHU ROY"/>
    <x v="0"/>
    <s v="BJP"/>
    <x v="4316"/>
    <x v="0"/>
  </r>
  <r>
    <x v="10"/>
    <x v="397"/>
    <s v="2 KAMALENDU BHATTACHARJEE"/>
    <x v="0"/>
    <s v="INC"/>
    <x v="4317"/>
    <x v="0"/>
  </r>
  <r>
    <x v="10"/>
    <x v="397"/>
    <s v="3 RAFIQUE AHMED"/>
    <x v="0"/>
    <s v="CPI"/>
    <x v="4318"/>
    <x v="0"/>
  </r>
  <r>
    <x v="10"/>
    <x v="397"/>
    <s v="4 SIKANDAR ALI LASKAR"/>
    <x v="0"/>
    <s v="IND"/>
    <x v="2356"/>
    <x v="0"/>
  </r>
  <r>
    <x v="10"/>
    <x v="397"/>
    <s v="5 MD. TASARUP ALI MAZUMDER"/>
    <x v="0"/>
    <s v="SP"/>
    <x v="3542"/>
    <x v="0"/>
  </r>
  <r>
    <x v="10"/>
    <x v="397"/>
    <s v="6 SUJIT RANJAN CHANDA"/>
    <x v="0"/>
    <s v="IND"/>
    <x v="92"/>
    <x v="0"/>
  </r>
  <r>
    <x v="10"/>
    <x v="397"/>
    <s v="7 TUSHAR KANTI PURKAYASTHA"/>
    <x v="0"/>
    <s v="IND"/>
    <x v="2918"/>
    <x v="0"/>
  </r>
  <r>
    <x v="10"/>
    <x v="397"/>
    <s v="8 ANUP KUMAR DUTTA"/>
    <x v="0"/>
    <s v="IND"/>
    <x v="3920"/>
    <x v="0"/>
  </r>
  <r>
    <x v="10"/>
    <x v="397"/>
    <s v="9 BIMAL ROY"/>
    <x v="0"/>
    <s v="IND"/>
    <x v="3962"/>
    <x v="0"/>
  </r>
  <r>
    <x v="10"/>
    <x v="398"/>
    <s v="1 ANWAR HUSSAIN LASKAR"/>
    <x v="0"/>
    <s v="SP"/>
    <x v="4319"/>
    <x v="0"/>
  </r>
  <r>
    <x v="10"/>
    <x v="398"/>
    <s v="2 KUTUB AHMED MAZUMDER"/>
    <x v="0"/>
    <s v="INC"/>
    <x v="4320"/>
    <x v="0"/>
  </r>
  <r>
    <x v="10"/>
    <x v="398"/>
    <s v="3 AMINUL HAQUE LASKAR"/>
    <x v="0"/>
    <s v="AGP"/>
    <x v="4321"/>
    <x v="0"/>
  </r>
  <r>
    <x v="10"/>
    <x v="398"/>
    <s v="4 ASHIM KUMAR ROY"/>
    <x v="0"/>
    <s v="SAP"/>
    <x v="4322"/>
    <x v="0"/>
  </r>
  <r>
    <x v="10"/>
    <x v="398"/>
    <s v="5 NAZRUL HAQUE CHOUDHURY"/>
    <x v="0"/>
    <s v="IND"/>
    <x v="3783"/>
    <x v="0"/>
  </r>
  <r>
    <x v="10"/>
    <x v="398"/>
    <s v="6 W. SHUBANKAR SINGHA"/>
    <x v="0"/>
    <s v="IND"/>
    <x v="4323"/>
    <x v="0"/>
  </r>
  <r>
    <x v="10"/>
    <x v="398"/>
    <s v="7 ALTAF HUSSAIN BARBHUIYA"/>
    <x v="0"/>
    <s v="IND"/>
    <x v="4324"/>
    <x v="0"/>
  </r>
  <r>
    <x v="10"/>
    <x v="398"/>
    <s v="8 ABDUL ROB LASKAR"/>
    <x v="0"/>
    <s v="IND"/>
    <x v="2605"/>
    <x v="0"/>
  </r>
  <r>
    <x v="10"/>
    <x v="398"/>
    <s v="9 HAZI ANWAR HUSSAIN LASKAR"/>
    <x v="0"/>
    <s v="IND"/>
    <x v="4024"/>
    <x v="0"/>
  </r>
  <r>
    <x v="10"/>
    <x v="398"/>
    <s v="10 DIBAKAR BHATTACHARJEE"/>
    <x v="0"/>
    <s v="IND"/>
    <x v="3045"/>
    <x v="0"/>
  </r>
  <r>
    <x v="10"/>
    <x v="398"/>
    <s v="11 FAZLUR RAHMAN MAZUMDER"/>
    <x v="0"/>
    <s v="AITC"/>
    <x v="2840"/>
    <x v="0"/>
  </r>
  <r>
    <x v="10"/>
    <x v="398"/>
    <s v="12 NAZRUL HAQUE LASKAR"/>
    <x v="0"/>
    <s v="IND"/>
    <x v="3877"/>
    <x v="0"/>
  </r>
  <r>
    <x v="10"/>
    <x v="399"/>
    <s v="1 PARIMAL SUKLABAIDYA"/>
    <x v="0"/>
    <s v="BJP"/>
    <x v="4325"/>
    <x v="1"/>
  </r>
  <r>
    <x v="10"/>
    <x v="399"/>
    <s v="2 KAMAKHYA PRASAD MALA"/>
    <x v="0"/>
    <s v="IND"/>
    <x v="4326"/>
    <x v="1"/>
  </r>
  <r>
    <x v="10"/>
    <x v="399"/>
    <s v="3 GIRINDRA MALLIK"/>
    <x v="0"/>
    <s v="INC"/>
    <x v="4327"/>
    <x v="1"/>
  </r>
  <r>
    <x v="10"/>
    <x v="399"/>
    <s v="4 RAMA KANTA DAS"/>
    <x v="0"/>
    <s v="IND"/>
    <x v="3464"/>
    <x v="1"/>
  </r>
  <r>
    <x v="10"/>
    <x v="399"/>
    <s v="5 ASHOK KUMAR ROY"/>
    <x v="0"/>
    <s v="SP"/>
    <x v="4125"/>
    <x v="1"/>
  </r>
  <r>
    <x v="10"/>
    <x v="399"/>
    <s v="6 PRADIP KUMAR DAS"/>
    <x v="0"/>
    <s v="IND"/>
    <x v="4328"/>
    <x v="1"/>
  </r>
  <r>
    <x v="10"/>
    <x v="399"/>
    <s v="7 BINA RANI ROY LASKAR"/>
    <x v="1"/>
    <s v="IND"/>
    <x v="3597"/>
    <x v="1"/>
  </r>
  <r>
    <x v="10"/>
    <x v="399"/>
    <s v="8 HEMENDRA CHANDRA DAS"/>
    <x v="0"/>
    <s v="IND"/>
    <x v="811"/>
    <x v="1"/>
  </r>
  <r>
    <x v="10"/>
    <x v="400"/>
    <s v="1 AJIT SINGH"/>
    <x v="0"/>
    <s v="INC"/>
    <x v="4329"/>
    <x v="1"/>
  </r>
  <r>
    <x v="10"/>
    <x v="400"/>
    <s v="2 JOY PRAKASH TEWARI"/>
    <x v="0"/>
    <s v="BJP"/>
    <x v="4330"/>
    <x v="1"/>
  </r>
  <r>
    <x v="10"/>
    <x v="400"/>
    <s v="3 SUSHIL CHOUDHURY"/>
    <x v="0"/>
    <s v="CPM"/>
    <x v="4331"/>
    <x v="1"/>
  </r>
  <r>
    <x v="10"/>
    <x v="400"/>
    <s v="4 LOKMAN ALI"/>
    <x v="0"/>
    <s v="IND"/>
    <x v="4332"/>
    <x v="1"/>
  </r>
  <r>
    <x v="10"/>
    <x v="400"/>
    <s v="5 BIJOY KRISHNA NATH"/>
    <x v="0"/>
    <s v="IND"/>
    <x v="4041"/>
    <x v="1"/>
  </r>
  <r>
    <x v="10"/>
    <x v="400"/>
    <s v="6 RAMA RANJAN BARMAN"/>
    <x v="0"/>
    <s v="IND"/>
    <x v="3831"/>
    <x v="1"/>
  </r>
  <r>
    <x v="10"/>
    <x v="400"/>
    <s v="7 SIKANDAR ALI LASKAR"/>
    <x v="0"/>
    <s v="IND"/>
    <x v="175"/>
    <x v="1"/>
  </r>
  <r>
    <x v="10"/>
    <x v="400"/>
    <s v="8 TUNI RANI"/>
    <x v="1"/>
    <s v="IND"/>
    <x v="1491"/>
    <x v="1"/>
  </r>
  <r>
    <x v="10"/>
    <x v="400"/>
    <s v="9 MAHMUD HUSSAIN LASKAR"/>
    <x v="0"/>
    <s v="NCP"/>
    <x v="2247"/>
    <x v="1"/>
  </r>
  <r>
    <x v="10"/>
    <x v="400"/>
    <s v="10 SODIAL RIAZUR ROHMAN PARVIN"/>
    <x v="0"/>
    <s v="IND"/>
    <x v="3900"/>
    <x v="1"/>
  </r>
  <r>
    <x v="10"/>
    <x v="400"/>
    <s v="11 ALIM UDDIN LASKAR"/>
    <x v="0"/>
    <s v="IND"/>
    <x v="2832"/>
    <x v="1"/>
  </r>
  <r>
    <x v="10"/>
    <x v="400"/>
    <s v="12 KARUNAMAY SEAL"/>
    <x v="0"/>
    <s v="IND"/>
    <x v="2976"/>
    <x v="1"/>
  </r>
  <r>
    <x v="10"/>
    <x v="401"/>
    <s v="1 DINESH PRASAD GOALA"/>
    <x v="0"/>
    <s v="INC"/>
    <x v="4333"/>
    <x v="1"/>
  </r>
  <r>
    <x v="10"/>
    <x v="401"/>
    <s v="2 REENA SINGH"/>
    <x v="1"/>
    <s v="BJP"/>
    <x v="4334"/>
    <x v="1"/>
  </r>
  <r>
    <x v="10"/>
    <x v="401"/>
    <s v="3 NOORUL HUDA"/>
    <x v="0"/>
    <s v="CPM"/>
    <x v="4335"/>
    <x v="1"/>
  </r>
  <r>
    <x v="10"/>
    <x v="401"/>
    <s v="4 PRIYASAKHI DEVI"/>
    <x v="1"/>
    <s v="NCP"/>
    <x v="4336"/>
    <x v="1"/>
  </r>
  <r>
    <x v="10"/>
    <x v="401"/>
    <s v="5 ENAM UDDIN AHMED"/>
    <x v="0"/>
    <s v="IND"/>
    <x v="3716"/>
    <x v="1"/>
  </r>
  <r>
    <x v="10"/>
    <x v="401"/>
    <s v="6 RANJIT KOIRI"/>
    <x v="0"/>
    <s v="AITC"/>
    <x v="3979"/>
    <x v="1"/>
  </r>
  <r>
    <x v="10"/>
    <x v="401"/>
    <s v="7 LUTFA BEGAM MAZUMDER"/>
    <x v="1"/>
    <s v="IND"/>
    <x v="2837"/>
    <x v="1"/>
  </r>
  <r>
    <x v="10"/>
    <x v="401"/>
    <s v="8 NAZMUL HAQUE LASKAR"/>
    <x v="0"/>
    <s v="IND"/>
    <x v="3921"/>
    <x v="1"/>
  </r>
  <r>
    <x v="10"/>
    <x v="402"/>
    <s v="1 MISBAHUL ISLAM LASKAR"/>
    <x v="0"/>
    <s v="INC"/>
    <x v="4337"/>
    <x v="0"/>
  </r>
  <r>
    <x v="10"/>
    <x v="402"/>
    <s v="2 TRAILAKSHYA BHUSAN NATH"/>
    <x v="0"/>
    <s v="BJP"/>
    <x v="4338"/>
    <x v="0"/>
  </r>
  <r>
    <x v="10"/>
    <x v="402"/>
    <s v="3 CHUNILAL BHATTACHARJEE"/>
    <x v="0"/>
    <s v="CPM"/>
    <x v="4339"/>
    <x v="0"/>
  </r>
  <r>
    <x v="10"/>
    <x v="402"/>
    <s v="4 FAKRUL ISLAM LASKAR"/>
    <x v="0"/>
    <s v="SP"/>
    <x v="4340"/>
    <x v="0"/>
  </r>
  <r>
    <x v="10"/>
    <x v="402"/>
    <s v="5 RAMKRISHNA ROY"/>
    <x v="0"/>
    <s v="AITC"/>
    <x v="4341"/>
    <x v="0"/>
  </r>
  <r>
    <x v="10"/>
    <x v="402"/>
    <s v="6 SRIPADA DHAR"/>
    <x v="0"/>
    <s v="CPI(ML)(L)"/>
    <x v="4342"/>
    <x v="0"/>
  </r>
  <r>
    <x v="10"/>
    <x v="402"/>
    <s v="7 CHANDAN SENGUPTA"/>
    <x v="0"/>
    <s v="IND"/>
    <x v="2299"/>
    <x v="0"/>
  </r>
  <r>
    <x v="10"/>
    <x v="402"/>
    <s v="8 HANNANUR RAHMAN MAZUMDER"/>
    <x v="0"/>
    <s v="IND"/>
    <x v="2692"/>
    <x v="0"/>
  </r>
  <r>
    <x v="10"/>
    <x v="402"/>
    <s v="9 JITENDRA DAS"/>
    <x v="0"/>
    <s v="IND"/>
    <x v="2162"/>
    <x v="0"/>
  </r>
  <r>
    <x v="10"/>
    <x v="402"/>
    <s v="10 MISBA UDDIN"/>
    <x v="0"/>
    <s v="IND"/>
    <x v="3643"/>
    <x v="0"/>
  </r>
  <r>
    <x v="10"/>
    <x v="402"/>
    <s v="11 BADRUL ISLAM BARBHUIYA"/>
    <x v="0"/>
    <s v="IND"/>
    <x v="3980"/>
    <x v="0"/>
  </r>
  <r>
    <x v="10"/>
    <x v="402"/>
    <s v="12 RANTADIP DAS"/>
    <x v="0"/>
    <s v="IND"/>
    <x v="4306"/>
    <x v="0"/>
  </r>
  <r>
    <x v="10"/>
    <x v="402"/>
    <s v="13 SAJAN MONI"/>
    <x v="0"/>
    <s v="IND"/>
    <x v="4343"/>
    <x v="0"/>
  </r>
  <r>
    <x v="10"/>
    <x v="403"/>
    <s v="1 KALI RANJAN DEB"/>
    <x v="0"/>
    <s v="BJP"/>
    <x v="4344"/>
    <x v="0"/>
  </r>
  <r>
    <x v="10"/>
    <x v="403"/>
    <s v="2 PRODIP NANDY"/>
    <x v="0"/>
    <s v="INC"/>
    <x v="4345"/>
    <x v="0"/>
  </r>
  <r>
    <x v="10"/>
    <x v="403"/>
    <s v="3 FAKRUL ALAM MAZUMDER"/>
    <x v="0"/>
    <s v="IND"/>
    <x v="4346"/>
    <x v="0"/>
  </r>
  <r>
    <x v="10"/>
    <x v="403"/>
    <s v="4 ANIL CHANDRA DEY"/>
    <x v="0"/>
    <s v="IND"/>
    <x v="4347"/>
    <x v="0"/>
  </r>
  <r>
    <x v="10"/>
    <x v="403"/>
    <s v="5 SHYAM KISHORE MONDOL"/>
    <x v="0"/>
    <s v="IND"/>
    <x v="4348"/>
    <x v="0"/>
  </r>
  <r>
    <x v="10"/>
    <x v="403"/>
    <s v="6 AYATUL HOQUE"/>
    <x v="0"/>
    <s v="IND"/>
    <x v="3713"/>
    <x v="0"/>
  </r>
  <r>
    <x v="10"/>
    <x v="403"/>
    <s v="7 ARUN NATH"/>
    <x v="0"/>
    <s v="IND"/>
    <x v="2726"/>
    <x v="0"/>
  </r>
  <r>
    <x v="10"/>
    <x v="403"/>
    <s v="8 HUSSAIN AHMED MAZUMDER"/>
    <x v="0"/>
    <s v="SP"/>
    <x v="4349"/>
    <x v="0"/>
  </r>
  <r>
    <x v="10"/>
    <x v="403"/>
    <s v="9 DR. SHYAM SUNDAR CHOUDHURY"/>
    <x v="0"/>
    <s v="JD(S)"/>
    <x v="2853"/>
    <x v="0"/>
  </r>
  <r>
    <x v="10"/>
    <x v="403"/>
    <s v="10 BABUL NAMASUDRA"/>
    <x v="0"/>
    <s v="IND"/>
    <x v="2945"/>
    <x v="0"/>
  </r>
  <r>
    <x v="10"/>
    <x v="403"/>
    <s v="10 BABUL NAMASUDRA"/>
    <x v="0"/>
    <s v="IND"/>
    <x v="2945"/>
    <x v="0"/>
  </r>
  <r>
    <x v="10"/>
    <x v="403"/>
    <s v="11 IMRAN ALI CHOUDHURY"/>
    <x v="0"/>
    <s v="NCP"/>
    <x v="2357"/>
    <x v="0"/>
  </r>
  <r>
    <x v="10"/>
    <x v="404"/>
    <s v="1 GOBINDA CH. LANGTHASA"/>
    <x v="0"/>
    <s v="INC"/>
    <x v="4350"/>
    <x v="0"/>
  </r>
  <r>
    <x v="10"/>
    <x v="404"/>
    <s v="2 PRAKANTA WARISA"/>
    <x v="0"/>
    <s v="ASDC(P)"/>
    <x v="4351"/>
    <x v="0"/>
  </r>
  <r>
    <x v="10"/>
    <x v="404"/>
    <s v="3 DIMAN KHERSA"/>
    <x v="0"/>
    <s v="IND"/>
    <x v="4352"/>
    <x v="0"/>
  </r>
  <r>
    <x v="10"/>
    <x v="404"/>
    <s v="4 SAMARJIT HAFLONGBAR"/>
    <x v="0"/>
    <s v="ASDC(U)"/>
    <x v="4353"/>
    <x v="0"/>
  </r>
  <r>
    <x v="10"/>
    <x v="404"/>
    <s v="5 SURAJ NAIDING"/>
    <x v="0"/>
    <s v="SAP"/>
    <x v="3498"/>
    <x v="0"/>
  </r>
  <r>
    <x v="10"/>
    <x v="405"/>
    <s v="1 JAGAT SING ENGTI"/>
    <x v="0"/>
    <s v="ASDC(U)"/>
    <x v="4354"/>
    <x v="0"/>
  </r>
  <r>
    <x v="10"/>
    <x v="405"/>
    <s v="2 HIDHINATH RONGPI"/>
    <x v="0"/>
    <s v="INC"/>
    <x v="4355"/>
    <x v="0"/>
  </r>
  <r>
    <x v="10"/>
    <x v="405"/>
    <s v="3 SELAWOR BEY"/>
    <x v="0"/>
    <s v="ASDC(P)"/>
    <x v="4356"/>
    <x v="0"/>
  </r>
  <r>
    <x v="10"/>
    <x v="405"/>
    <s v="4 PROBIN SHYAM"/>
    <x v="0"/>
    <s v="IND"/>
    <x v="4357"/>
    <x v="0"/>
  </r>
  <r>
    <x v="10"/>
    <x v="405"/>
    <s v="5 DEWAN RONGPI"/>
    <x v="0"/>
    <s v="IND"/>
    <x v="2434"/>
    <x v="0"/>
  </r>
  <r>
    <x v="10"/>
    <x v="405"/>
    <s v="6 DHONIRAM TERON"/>
    <x v="0"/>
    <s v="IND"/>
    <x v="4358"/>
    <x v="0"/>
  </r>
  <r>
    <x v="10"/>
    <x v="405"/>
    <s v="7 MENSING TARO"/>
    <x v="0"/>
    <s v="IND"/>
    <x v="2995"/>
    <x v="0"/>
  </r>
  <r>
    <x v="10"/>
    <x v="405"/>
    <s v="8 BIDYA SING RONGPI"/>
    <x v="0"/>
    <s v="IND"/>
    <x v="4005"/>
    <x v="0"/>
  </r>
  <r>
    <x v="10"/>
    <x v="406"/>
    <s v="1 DHARAMSING TERON"/>
    <x v="0"/>
    <s v="ASDC(U)"/>
    <x v="4359"/>
    <x v="0"/>
  </r>
  <r>
    <x v="10"/>
    <x v="406"/>
    <s v="2 RABI KUMAR PHANGCHO"/>
    <x v="0"/>
    <s v="ASDC(P)"/>
    <x v="4360"/>
    <x v="0"/>
  </r>
  <r>
    <x v="10"/>
    <x v="406"/>
    <s v="3 KHORSING ENGTI"/>
    <x v="0"/>
    <s v="INC"/>
    <x v="4361"/>
    <x v="0"/>
  </r>
  <r>
    <x v="10"/>
    <x v="406"/>
    <s v="4 AMARDEEP RONGHANG"/>
    <x v="0"/>
    <s v="IND"/>
    <x v="4362"/>
    <x v="0"/>
  </r>
  <r>
    <x v="10"/>
    <x v="407"/>
    <s v="1 BIDYASING ENGLENG"/>
    <x v="0"/>
    <s v="INC"/>
    <x v="4363"/>
    <x v="0"/>
  </r>
  <r>
    <x v="10"/>
    <x v="407"/>
    <s v="2 BABU RONGPI"/>
    <x v="0"/>
    <s v="ASDC(U)"/>
    <x v="4364"/>
    <x v="0"/>
  </r>
  <r>
    <x v="10"/>
    <x v="407"/>
    <s v="3 DANIEL TERON"/>
    <x v="0"/>
    <s v="ASDC(P)"/>
    <x v="4365"/>
    <x v="0"/>
  </r>
  <r>
    <x v="10"/>
    <x v="407"/>
    <s v="4 BABURAM BEY"/>
    <x v="0"/>
    <s v="AGP"/>
    <x v="4366"/>
    <x v="0"/>
  </r>
  <r>
    <x v="10"/>
    <x v="407"/>
    <s v="5 SANJOY LANGTHASA"/>
    <x v="0"/>
    <s v="IND"/>
    <x v="4367"/>
    <x v="0"/>
  </r>
  <r>
    <x v="10"/>
    <x v="407"/>
    <s v="6 RATAN TERON"/>
    <x v="0"/>
    <s v="BJP"/>
    <x v="1517"/>
    <x v="0"/>
  </r>
  <r>
    <x v="10"/>
    <x v="407"/>
    <s v="7 KHARGESWAR TIMUNG"/>
    <x v="0"/>
    <s v="IND"/>
    <x v="3603"/>
    <x v="0"/>
  </r>
  <r>
    <x v="10"/>
    <x v="408"/>
    <s v="1 RUPON SING RONGHANG"/>
    <x v="0"/>
    <s v="INC"/>
    <x v="4368"/>
    <x v="0"/>
  </r>
  <r>
    <x v="10"/>
    <x v="408"/>
    <s v="2 HALIRAM TERANG"/>
    <x v="0"/>
    <s v="ASDC(U)"/>
    <x v="4369"/>
    <x v="0"/>
  </r>
  <r>
    <x v="10"/>
    <x v="408"/>
    <s v="3 FRANCIS TERON"/>
    <x v="0"/>
    <s v="ASDC(P)"/>
    <x v="4370"/>
    <x v="0"/>
  </r>
  <r>
    <x v="10"/>
    <x v="408"/>
    <s v="4 KHORSING BEY"/>
    <x v="0"/>
    <s v="RJD"/>
    <x v="417"/>
    <x v="0"/>
  </r>
  <r>
    <x v="10"/>
    <x v="409"/>
    <s v="1 HOSENARA ISLAM"/>
    <x v="1"/>
    <s v="NCP"/>
    <x v="4371"/>
    <x v="1"/>
  </r>
  <r>
    <x v="10"/>
    <x v="409"/>
    <s v="2 DR. MOTIUR ROHMAN MONDAL"/>
    <x v="0"/>
    <s v="IND"/>
    <x v="4372"/>
    <x v="1"/>
  </r>
  <r>
    <x v="10"/>
    <x v="409"/>
    <s v="3 AMINUL ISLAM"/>
    <x v="0"/>
    <s v="AGP"/>
    <x v="4373"/>
    <x v="1"/>
  </r>
  <r>
    <x v="10"/>
    <x v="409"/>
    <s v="4 ABU SYED KHAN"/>
    <x v="0"/>
    <s v="INC"/>
    <x v="4374"/>
    <x v="1"/>
  </r>
  <r>
    <x v="10"/>
    <x v="409"/>
    <s v="5 SURAT JAMAN MONDAL"/>
    <x v="0"/>
    <s v="IND"/>
    <x v="4375"/>
    <x v="1"/>
  </r>
  <r>
    <x v="10"/>
    <x v="409"/>
    <s v="6 AMZAD HUSSAIN"/>
    <x v="0"/>
    <s v="IND"/>
    <x v="3754"/>
    <x v="1"/>
  </r>
  <r>
    <x v="10"/>
    <x v="410"/>
    <s v="1 WAZED ALI CHOUDHURY"/>
    <x v="0"/>
    <s v="INC"/>
    <x v="4376"/>
    <x v="1"/>
  </r>
  <r>
    <x v="10"/>
    <x v="410"/>
    <s v="2 DEWAN JOYNAL ABEDIN"/>
    <x v="0"/>
    <s v="IND"/>
    <x v="4377"/>
    <x v="1"/>
  </r>
  <r>
    <x v="10"/>
    <x v="410"/>
    <s v="3 JAHIR UDDIN"/>
    <x v="0"/>
    <s v="AGP"/>
    <x v="4378"/>
    <x v="1"/>
  </r>
  <r>
    <x v="10"/>
    <x v="410"/>
    <s v="4 SAIKHUL ISLAM"/>
    <x v="0"/>
    <s v="SP"/>
    <x v="4379"/>
    <x v="1"/>
  </r>
  <r>
    <x v="10"/>
    <x v="410"/>
    <s v="5 JOYNAL ABEDIN BEPARI"/>
    <x v="0"/>
    <s v="NCP"/>
    <x v="3774"/>
    <x v="1"/>
  </r>
  <r>
    <x v="10"/>
    <x v="410"/>
    <s v="6 AYESA KHATUN"/>
    <x v="1"/>
    <s v="IND"/>
    <x v="2255"/>
    <x v="1"/>
  </r>
  <r>
    <x v="10"/>
    <x v="410"/>
    <s v="7 NASER ALI SHEIKH"/>
    <x v="0"/>
    <s v="SAP"/>
    <x v="3996"/>
    <x v="1"/>
  </r>
  <r>
    <x v="10"/>
    <x v="410"/>
    <s v="8 MOTIOR ROHMAN"/>
    <x v="0"/>
    <s v="IND"/>
    <x v="92"/>
    <x v="1"/>
  </r>
  <r>
    <x v="10"/>
    <x v="411"/>
    <s v="1 NAZIBUL UMAR."/>
    <x v="0"/>
    <s v="INC"/>
    <x v="4380"/>
    <x v="0"/>
  </r>
  <r>
    <x v="10"/>
    <x v="411"/>
    <s v="2 DHRUBA KUMAR SEN"/>
    <x v="0"/>
    <s v="BJP"/>
    <x v="4381"/>
    <x v="0"/>
  </r>
  <r>
    <x v="10"/>
    <x v="411"/>
    <s v="3 SIRAJ UDDIN AHMED"/>
    <x v="0"/>
    <s v="NCP"/>
    <x v="4382"/>
    <x v="0"/>
  </r>
  <r>
    <x v="10"/>
    <x v="411"/>
    <s v="4 SOPIAR RAHMAN"/>
    <x v="0"/>
    <s v="CPM"/>
    <x v="4383"/>
    <x v="0"/>
  </r>
  <r>
    <x v="10"/>
    <x v="411"/>
    <s v="5 ABDUR RASHID KHANDAKAR"/>
    <x v="0"/>
    <s v="SAP"/>
    <x v="4384"/>
    <x v="0"/>
  </r>
  <r>
    <x v="10"/>
    <x v="411"/>
    <s v="6 JINNAT ALI."/>
    <x v="0"/>
    <s v="IND"/>
    <x v="213"/>
    <x v="0"/>
  </r>
  <r>
    <x v="10"/>
    <x v="411"/>
    <s v="7 SHIVA PRASAD SARMA."/>
    <x v="0"/>
    <s v="AITC"/>
    <x v="4206"/>
    <x v="0"/>
  </r>
  <r>
    <x v="10"/>
    <x v="411"/>
    <s v="8 DILIP KUMAR CHAKRABARTY."/>
    <x v="0"/>
    <s v="IND"/>
    <x v="319"/>
    <x v="0"/>
  </r>
  <r>
    <x v="10"/>
    <x v="411"/>
    <s v="9 ROUF ALI AHMED."/>
    <x v="0"/>
    <s v="IND"/>
    <x v="4385"/>
    <x v="0"/>
  </r>
  <r>
    <x v="10"/>
    <x v="411"/>
    <s v="10 PRASANTA KUMAR DAS."/>
    <x v="0"/>
    <s v="IND"/>
    <x v="3875"/>
    <x v="0"/>
  </r>
  <r>
    <x v="10"/>
    <x v="412"/>
    <s v="1 BANENDRA KUMAR MUSHAHARY"/>
    <x v="0"/>
    <s v="AGP"/>
    <x v="4386"/>
    <x v="0"/>
  </r>
  <r>
    <x v="10"/>
    <x v="412"/>
    <s v="2 MOHIBUL HAQUE."/>
    <x v="0"/>
    <s v="INC"/>
    <x v="4387"/>
    <x v="0"/>
  </r>
  <r>
    <x v="10"/>
    <x v="412"/>
    <s v="3 RABINDRA NARAYAN MANDAL."/>
    <x v="0"/>
    <s v="RSP"/>
    <x v="2892"/>
    <x v="0"/>
  </r>
  <r>
    <x v="10"/>
    <x v="412"/>
    <s v="4 MAJAHAR ALI."/>
    <x v="0"/>
    <s v="NCP"/>
    <x v="2653"/>
    <x v="0"/>
  </r>
  <r>
    <x v="10"/>
    <x v="412"/>
    <s v="5 RAFIUL SARKAR."/>
    <x v="0"/>
    <s v="SAP"/>
    <x v="2939"/>
    <x v="0"/>
  </r>
  <r>
    <x v="10"/>
    <x v="412"/>
    <s v="6 SAFIUL ISLAM."/>
    <x v="0"/>
    <s v="JD(U)"/>
    <x v="3046"/>
    <x v="0"/>
  </r>
  <r>
    <x v="10"/>
    <x v="413"/>
    <s v="1 DINESH CHANDRA SARKER"/>
    <x v="0"/>
    <s v="BJP"/>
    <x v="4388"/>
    <x v="0"/>
  </r>
  <r>
    <x v="10"/>
    <x v="413"/>
    <s v="2 ALAUDDIN SARKAR"/>
    <x v="0"/>
    <s v="CPI"/>
    <x v="4389"/>
    <x v="0"/>
  </r>
  <r>
    <x v="10"/>
    <x v="413"/>
    <s v="3 GOPAL SINGHA ROY"/>
    <x v="0"/>
    <s v="INC"/>
    <x v="4390"/>
    <x v="0"/>
  </r>
  <r>
    <x v="10"/>
    <x v="413"/>
    <s v="4 AMIR ALI SHEIKH"/>
    <x v="0"/>
    <s v="NCP"/>
    <x v="4391"/>
    <x v="0"/>
  </r>
  <r>
    <x v="10"/>
    <x v="414"/>
    <s v="1 ALI AKBAR MIAH"/>
    <x v="0"/>
    <s v="AGP"/>
    <x v="4392"/>
    <x v="0"/>
  </r>
  <r>
    <x v="10"/>
    <x v="414"/>
    <s v="2 HATEM ALI CHOUDHURY"/>
    <x v="0"/>
    <s v="INC"/>
    <x v="4393"/>
    <x v="0"/>
  </r>
  <r>
    <x v="10"/>
    <x v="414"/>
    <s v="3 SHEIKH MONSHUR RAHMAN"/>
    <x v="0"/>
    <s v="IND"/>
    <x v="4394"/>
    <x v="0"/>
  </r>
  <r>
    <x v="10"/>
    <x v="414"/>
    <s v="4 GIASUDDIN AHMED"/>
    <x v="0"/>
    <s v="CPI"/>
    <x v="4395"/>
    <x v="0"/>
  </r>
  <r>
    <x v="10"/>
    <x v="414"/>
    <s v="5 ARUN KUMAR DAS"/>
    <x v="0"/>
    <s v="IND"/>
    <x v="4396"/>
    <x v="0"/>
  </r>
  <r>
    <x v="10"/>
    <x v="414"/>
    <s v="6 YOUSUF ALI AHMED"/>
    <x v="0"/>
    <s v="NCP"/>
    <x v="4397"/>
    <x v="0"/>
  </r>
  <r>
    <x v="10"/>
    <x v="414"/>
    <s v="7 MOHAR UDDIN MONDAL"/>
    <x v="0"/>
    <s v="SAP"/>
    <x v="4398"/>
    <x v="0"/>
  </r>
  <r>
    <x v="10"/>
    <x v="414"/>
    <s v="8 MOKLES RAHMAN"/>
    <x v="0"/>
    <s v="IND"/>
    <x v="4189"/>
    <x v="0"/>
  </r>
  <r>
    <x v="10"/>
    <x v="414"/>
    <s v="9 NABA KANTA DAS"/>
    <x v="0"/>
    <s v="AITC"/>
    <x v="3294"/>
    <x v="0"/>
  </r>
  <r>
    <x v="10"/>
    <x v="415"/>
    <s v="1 PRASHANTA KUMAR BARUAH"/>
    <x v="0"/>
    <s v="AGP"/>
    <x v="4399"/>
    <x v="0"/>
  </r>
  <r>
    <x v="10"/>
    <x v="415"/>
    <s v="2 MOZIBAR RAHMAN"/>
    <x v="0"/>
    <s v="INC"/>
    <x v="4400"/>
    <x v="0"/>
  </r>
  <r>
    <x v="10"/>
    <x v="415"/>
    <s v="3 SAMIAL HUSSAIN"/>
    <x v="0"/>
    <s v="IND"/>
    <x v="4401"/>
    <x v="0"/>
  </r>
  <r>
    <x v="10"/>
    <x v="415"/>
    <s v="4 DEBABRATA DAS"/>
    <x v="0"/>
    <s v="NCP"/>
    <x v="4402"/>
    <x v="0"/>
  </r>
  <r>
    <x v="10"/>
    <x v="415"/>
    <s v="5 KARTIK CHANDRA ROY"/>
    <x v="0"/>
    <s v="IND"/>
    <x v="2941"/>
    <x v="0"/>
  </r>
  <r>
    <x v="10"/>
    <x v="416"/>
    <s v="1 METHIAS TUDU"/>
    <x v="0"/>
    <s v="INC"/>
    <x v="4403"/>
    <x v="0"/>
  </r>
  <r>
    <x v="10"/>
    <x v="416"/>
    <s v="2 DR. BIBHUTI BHUSAN BRAHMA"/>
    <x v="0"/>
    <s v="IND"/>
    <x v="4404"/>
    <x v="0"/>
  </r>
  <r>
    <x v="10"/>
    <x v="416"/>
    <s v="3 RAJENDRA MUSHAHARY"/>
    <x v="0"/>
    <s v="AGP"/>
    <x v="1291"/>
    <x v="0"/>
  </r>
  <r>
    <x v="10"/>
    <x v="416"/>
    <s v="4 ANIL HASDA"/>
    <x v="0"/>
    <s v="URMCA"/>
    <x v="4405"/>
    <x v="0"/>
  </r>
  <r>
    <x v="10"/>
    <x v="416"/>
    <s v="5 KHAIRUL ALOM MIAH"/>
    <x v="0"/>
    <s v="IND"/>
    <x v="1007"/>
    <x v="0"/>
  </r>
  <r>
    <x v="10"/>
    <x v="416"/>
    <s v="6 MD. NOWSHAD ALI"/>
    <x v="0"/>
    <s v="IND"/>
    <x v="3918"/>
    <x v="0"/>
  </r>
  <r>
    <x v="10"/>
    <x v="416"/>
    <s v="7 NURMAHAMMAD KHAN"/>
    <x v="0"/>
    <s v="IND"/>
    <x v="2693"/>
    <x v="0"/>
  </r>
  <r>
    <x v="10"/>
    <x v="417"/>
    <s v="1 HEMENDRA NATH BRAHMA"/>
    <x v="0"/>
    <s v="IND"/>
    <x v="4406"/>
    <x v="0"/>
  </r>
  <r>
    <x v="10"/>
    <x v="417"/>
    <s v="2 LAHENDRA BASUMATARY"/>
    <x v="0"/>
    <s v="IND"/>
    <x v="4407"/>
    <x v="0"/>
  </r>
  <r>
    <x v="10"/>
    <x v="417"/>
    <s v="3 RAM NATH NARZARY"/>
    <x v="0"/>
    <s v="INC"/>
    <x v="4408"/>
    <x v="0"/>
  </r>
  <r>
    <x v="10"/>
    <x v="417"/>
    <s v="4 RAHEN RABHA"/>
    <x v="0"/>
    <s v="URMCA"/>
    <x v="4409"/>
    <x v="0"/>
  </r>
  <r>
    <x v="10"/>
    <x v="417"/>
    <s v="5 KANAKESWAR NARZARY"/>
    <x v="0"/>
    <s v="UBNLF"/>
    <x v="2254"/>
    <x v="0"/>
  </r>
  <r>
    <x v="10"/>
    <x v="418"/>
    <s v="1 PRAMILA RANI BRAHMA"/>
    <x v="1"/>
    <s v="IND"/>
    <x v="4410"/>
    <x v="1"/>
  </r>
  <r>
    <x v="10"/>
    <x v="418"/>
    <s v="2 CHARAN NARZARY"/>
    <x v="0"/>
    <s v="INC"/>
    <x v="4411"/>
    <x v="1"/>
  </r>
  <r>
    <x v="10"/>
    <x v="418"/>
    <s v="3 DHWAJENDRA BRAHMA"/>
    <x v="0"/>
    <s v="PDF"/>
    <x v="4412"/>
    <x v="1"/>
  </r>
  <r>
    <x v="10"/>
    <x v="418"/>
    <s v="4 PADMA LOCHAN NARZARY"/>
    <x v="0"/>
    <s v="IND"/>
    <x v="3739"/>
    <x v="1"/>
  </r>
  <r>
    <x v="10"/>
    <x v="419"/>
    <s v="1 MATINDRA BASUMATARY"/>
    <x v="0"/>
    <s v="IND"/>
    <x v="4413"/>
    <x v="0"/>
  </r>
  <r>
    <x v="10"/>
    <x v="419"/>
    <s v="2 ANDRIAS HAJOARY"/>
    <x v="0"/>
    <s v="PDF"/>
    <x v="4414"/>
    <x v="0"/>
  </r>
  <r>
    <x v="10"/>
    <x v="419"/>
    <s v="3 SARBESWAR NARZARY"/>
    <x v="0"/>
    <s v="INC"/>
    <x v="4415"/>
    <x v="0"/>
  </r>
  <r>
    <x v="10"/>
    <x v="419"/>
    <s v="4 DIMBESWAR TAYE"/>
    <x v="0"/>
    <s v="URMCA"/>
    <x v="4416"/>
    <x v="0"/>
  </r>
  <r>
    <x v="10"/>
    <x v="419"/>
    <s v="5 DHANESWAR SARANIA"/>
    <x v="0"/>
    <s v="IND"/>
    <x v="2452"/>
    <x v="0"/>
  </r>
  <r>
    <x v="10"/>
    <x v="420"/>
    <s v="1 PHANI BHUSAN CHOUDHURY"/>
    <x v="0"/>
    <s v="AGP"/>
    <x v="4417"/>
    <x v="0"/>
  </r>
  <r>
    <x v="10"/>
    <x v="420"/>
    <s v="2 RAJESWAR CHOUDHURY"/>
    <x v="0"/>
    <s v="INC"/>
    <x v="4418"/>
    <x v="0"/>
  </r>
  <r>
    <x v="10"/>
    <x v="420"/>
    <s v="3 HARESWAR DAS"/>
    <x v="0"/>
    <s v="CPM"/>
    <x v="4419"/>
    <x v="0"/>
  </r>
  <r>
    <x v="10"/>
    <x v="420"/>
    <s v="4 RAJENDRA NARAYAN DEB"/>
    <x v="0"/>
    <s v="IND"/>
    <x v="1333"/>
    <x v="0"/>
  </r>
  <r>
    <x v="10"/>
    <x v="420"/>
    <s v="5 DILIP SARKAR"/>
    <x v="0"/>
    <s v="IND"/>
    <x v="3651"/>
    <x v="0"/>
  </r>
  <r>
    <x v="10"/>
    <x v="421"/>
    <s v="1 ROMIO BRAHMA"/>
    <x v="0"/>
    <s v="IND"/>
    <x v="4420"/>
    <x v="0"/>
  </r>
  <r>
    <x v="10"/>
    <x v="421"/>
    <s v="2 DHIRESH BARMAN"/>
    <x v="0"/>
    <s v="INC"/>
    <x v="4421"/>
    <x v="0"/>
  </r>
  <r>
    <x v="10"/>
    <x v="421"/>
    <s v="3 PARIMAL CHAKRABORTY"/>
    <x v="0"/>
    <s v="CPM"/>
    <x v="4422"/>
    <x v="0"/>
  </r>
  <r>
    <x v="10"/>
    <x v="421"/>
    <s v="4 UDAY CHANDRA DAS"/>
    <x v="0"/>
    <s v="IND"/>
    <x v="4423"/>
    <x v="0"/>
  </r>
  <r>
    <x v="10"/>
    <x v="421"/>
    <s v="5 DHIREN MONDAL"/>
    <x v="0"/>
    <s v="URMCA"/>
    <x v="4424"/>
    <x v="0"/>
  </r>
  <r>
    <x v="10"/>
    <x v="421"/>
    <s v="6 SADANANDA RAY"/>
    <x v="0"/>
    <s v="IND"/>
    <x v="4425"/>
    <x v="0"/>
  </r>
  <r>
    <x v="10"/>
    <x v="421"/>
    <s v="7 ANIL SARKAR"/>
    <x v="0"/>
    <s v="NCP"/>
    <x v="2367"/>
    <x v="0"/>
  </r>
  <r>
    <x v="10"/>
    <x v="422"/>
    <s v="1 BHUPEN RAY"/>
    <x v="0"/>
    <s v="AGP"/>
    <x v="4426"/>
    <x v="0"/>
  </r>
  <r>
    <x v="10"/>
    <x v="422"/>
    <s v="2 ABDUL HAI NAGARI"/>
    <x v="0"/>
    <s v="IND"/>
    <x v="4427"/>
    <x v="0"/>
  </r>
  <r>
    <x v="10"/>
    <x v="422"/>
    <s v="3 MAHODAR PATHAK"/>
    <x v="0"/>
    <s v="CPM"/>
    <x v="4428"/>
    <x v="0"/>
  </r>
  <r>
    <x v="10"/>
    <x v="422"/>
    <s v="4 MAKBUL HUSSAIN"/>
    <x v="0"/>
    <s v="INC"/>
    <x v="4429"/>
    <x v="0"/>
  </r>
  <r>
    <x v="10"/>
    <x v="422"/>
    <s v="5 JATINDRA CH. PATHAK"/>
    <x v="0"/>
    <s v="JD(U)"/>
    <x v="3066"/>
    <x v="0"/>
  </r>
  <r>
    <x v="10"/>
    <x v="422"/>
    <s v="6 BHADRESWAR BARMAN"/>
    <x v="0"/>
    <s v="IND"/>
    <x v="3263"/>
    <x v="0"/>
  </r>
  <r>
    <x v="10"/>
    <x v="422"/>
    <s v="7 KRISNA KANTA RAY"/>
    <x v="0"/>
    <s v="IND"/>
    <x v="3584"/>
    <x v="0"/>
  </r>
  <r>
    <x v="10"/>
    <x v="422"/>
    <s v="8 GIRINDRA NATH DEKA"/>
    <x v="0"/>
    <s v="IND"/>
    <x v="2357"/>
    <x v="0"/>
  </r>
  <r>
    <x v="10"/>
    <x v="423"/>
    <s v="1 CHANDAN KUMAR SARKAR"/>
    <x v="0"/>
    <s v="INC"/>
    <x v="4430"/>
    <x v="0"/>
  </r>
  <r>
    <x v="10"/>
    <x v="423"/>
    <s v="2 RABIN BANIKYA"/>
    <x v="0"/>
    <s v="AGP"/>
    <x v="4431"/>
    <x v="0"/>
  </r>
  <r>
    <x v="10"/>
    <x v="423"/>
    <s v="3 DR. JITEN PATHAK"/>
    <x v="0"/>
    <s v="NCP"/>
    <x v="4432"/>
    <x v="0"/>
  </r>
  <r>
    <x v="10"/>
    <x v="423"/>
    <s v="4 JOGENDRA CH. RAY"/>
    <x v="0"/>
    <s v="UMFA"/>
    <x v="3271"/>
    <x v="0"/>
  </r>
  <r>
    <x v="10"/>
    <x v="423"/>
    <s v="5 SARMAD SUTRADHAR"/>
    <x v="0"/>
    <s v="IND"/>
    <x v="4433"/>
    <x v="0"/>
  </r>
  <r>
    <x v="10"/>
    <x v="423"/>
    <s v="6 ANIL DAS"/>
    <x v="0"/>
    <s v="IND"/>
    <x v="3349"/>
    <x v="0"/>
  </r>
  <r>
    <x v="10"/>
    <x v="424"/>
    <s v="1 PRANOY RABHA"/>
    <x v="0"/>
    <s v="INC"/>
    <x v="4434"/>
    <x v="0"/>
  </r>
  <r>
    <x v="10"/>
    <x v="424"/>
    <s v="2 AKAN RABHA"/>
    <x v="0"/>
    <s v="AGP"/>
    <x v="4435"/>
    <x v="0"/>
  </r>
  <r>
    <x v="10"/>
    <x v="424"/>
    <s v="3 KARUNA KANTA RABHA"/>
    <x v="0"/>
    <s v="NCP"/>
    <x v="4436"/>
    <x v="0"/>
  </r>
  <r>
    <x v="10"/>
    <x v="424"/>
    <s v="4 DWIJEN RABHA"/>
    <x v="0"/>
    <s v="CPI"/>
    <x v="4181"/>
    <x v="0"/>
  </r>
  <r>
    <x v="10"/>
    <x v="424"/>
    <s v="5 DEBENDRA CHANDRA KACHARI"/>
    <x v="0"/>
    <s v="IND"/>
    <x v="3833"/>
    <x v="0"/>
  </r>
  <r>
    <x v="10"/>
    <x v="424"/>
    <s v="6 BIMAL RABHA"/>
    <x v="0"/>
    <s v="SJP(R)"/>
    <x v="3330"/>
    <x v="0"/>
  </r>
  <r>
    <x v="10"/>
    <x v="425"/>
    <s v="1 SHADEED MAZUMDER"/>
    <x v="0"/>
    <s v="NCP"/>
    <x v="4437"/>
    <x v="1"/>
  </r>
  <r>
    <x v="10"/>
    <x v="425"/>
    <s v="2 JYOTISH DAS"/>
    <x v="0"/>
    <s v="AGP"/>
    <x v="4438"/>
    <x v="1"/>
  </r>
  <r>
    <x v="10"/>
    <x v="425"/>
    <s v="3 DULAL CHANDRA GHOSH"/>
    <x v="0"/>
    <s v="IND"/>
    <x v="4439"/>
    <x v="1"/>
  </r>
  <r>
    <x v="10"/>
    <x v="425"/>
    <s v="4 NILAMBAR PATOWARY"/>
    <x v="0"/>
    <s v="INC"/>
    <x v="4440"/>
    <x v="1"/>
  </r>
  <r>
    <x v="10"/>
    <x v="425"/>
    <s v="5 CHANDRALEKHA DAS"/>
    <x v="1"/>
    <s v="IND"/>
    <x v="3019"/>
    <x v="1"/>
  </r>
  <r>
    <x v="10"/>
    <x v="425"/>
    <s v="6 RAMKRISHNA MEDHI"/>
    <x v="0"/>
    <s v="JD(U)"/>
    <x v="54"/>
    <x v="1"/>
  </r>
  <r>
    <x v="10"/>
    <x v="425"/>
    <s v="7 SABITA BALA RABHA"/>
    <x v="1"/>
    <s v="IND"/>
    <x v="2966"/>
    <x v="1"/>
  </r>
  <r>
    <x v="10"/>
    <x v="426"/>
    <s v="1 SHEIKH SHAH ALAM"/>
    <x v="0"/>
    <s v="NCP"/>
    <x v="4441"/>
    <x v="0"/>
  </r>
  <r>
    <x v="10"/>
    <x v="426"/>
    <s v="2 ABU BAKKAR SIDDIQUE JOTDAR"/>
    <x v="0"/>
    <s v="INC"/>
    <x v="4442"/>
    <x v="0"/>
  </r>
  <r>
    <x v="10"/>
    <x v="426"/>
    <s v="3 MADHU RAM RABHA"/>
    <x v="0"/>
    <s v="IND"/>
    <x v="4443"/>
    <x v="0"/>
  </r>
  <r>
    <x v="10"/>
    <x v="426"/>
    <s v="4 AHAMMAD ALI"/>
    <x v="0"/>
    <s v="SAP"/>
    <x v="4444"/>
    <x v="0"/>
  </r>
  <r>
    <x v="10"/>
    <x v="426"/>
    <s v="5 NAZMUL HAQUE"/>
    <x v="0"/>
    <s v="IND"/>
    <x v="4445"/>
    <x v="0"/>
  </r>
  <r>
    <x v="10"/>
    <x v="426"/>
    <s v="6 NAZRUL ISLAM"/>
    <x v="0"/>
    <s v="AGP"/>
    <x v="4446"/>
    <x v="0"/>
  </r>
  <r>
    <x v="10"/>
    <x v="426"/>
    <s v="7 KIRAN NATH"/>
    <x v="0"/>
    <s v="IND"/>
    <x v="134"/>
    <x v="0"/>
  </r>
  <r>
    <x v="10"/>
    <x v="426"/>
    <s v="8 MVI. SAJAHAN MIYA"/>
    <x v="0"/>
    <s v="IND"/>
    <x v="840"/>
    <x v="0"/>
  </r>
  <r>
    <x v="10"/>
    <x v="426"/>
    <s v="9 RABINDA CHANDRA RABHA"/>
    <x v="0"/>
    <s v="IND"/>
    <x v="4164"/>
    <x v="0"/>
  </r>
  <r>
    <x v="10"/>
    <x v="426"/>
    <s v="10 HAZI MUSABUDDIN"/>
    <x v="0"/>
    <s v="AITC"/>
    <x v="2976"/>
    <x v="0"/>
  </r>
  <r>
    <x v="10"/>
    <x v="427"/>
    <s v="1 AFTABUDDIN"/>
    <x v="0"/>
    <s v="INC"/>
    <x v="4447"/>
    <x v="1"/>
  </r>
  <r>
    <x v="10"/>
    <x v="427"/>
    <s v="2 AFZALUR RAHMAN"/>
    <x v="0"/>
    <s v="SAP"/>
    <x v="4448"/>
    <x v="1"/>
  </r>
  <r>
    <x v="10"/>
    <x v="427"/>
    <s v="3 SAHABUDDIN AHMED"/>
    <x v="0"/>
    <s v="AGP"/>
    <x v="4449"/>
    <x v="1"/>
  </r>
  <r>
    <x v="10"/>
    <x v="427"/>
    <s v="4 NOZIRUDDIN AHMED"/>
    <x v="0"/>
    <s v="NCP"/>
    <x v="2514"/>
    <x v="1"/>
  </r>
  <r>
    <x v="10"/>
    <x v="427"/>
    <s v="5 KHODEZA KHATOON"/>
    <x v="1"/>
    <s v="IND"/>
    <x v="4450"/>
    <x v="1"/>
  </r>
  <r>
    <x v="10"/>
    <x v="427"/>
    <s v="6 MAHAR ALI"/>
    <x v="0"/>
    <s v="IND"/>
    <x v="4015"/>
    <x v="1"/>
  </r>
  <r>
    <x v="10"/>
    <x v="428"/>
    <s v="1 SAMSUL HOQUE"/>
    <x v="0"/>
    <s v="IND"/>
    <x v="4451"/>
    <x v="0"/>
  </r>
  <r>
    <x v="10"/>
    <x v="428"/>
    <s v="2 ANILANANDA PATHAK"/>
    <x v="0"/>
    <s v="BJP"/>
    <x v="4452"/>
    <x v="0"/>
  </r>
  <r>
    <x v="10"/>
    <x v="428"/>
    <s v="3 HEMEN DAS"/>
    <x v="0"/>
    <s v="CPM"/>
    <x v="4453"/>
    <x v="0"/>
  </r>
  <r>
    <x v="10"/>
    <x v="428"/>
    <s v="4 KULADHAR DAS"/>
    <x v="0"/>
    <s v="IND"/>
    <x v="4454"/>
    <x v="0"/>
  </r>
  <r>
    <x v="10"/>
    <x v="428"/>
    <s v="5 SAMARENDRA UZIR"/>
    <x v="0"/>
    <s v="INC"/>
    <x v="4455"/>
    <x v="0"/>
  </r>
  <r>
    <x v="10"/>
    <x v="428"/>
    <s v="6 KULENDRA"/>
    <x v="0"/>
    <s v="AITC"/>
    <x v="4249"/>
    <x v="0"/>
  </r>
  <r>
    <x v="10"/>
    <x v="428"/>
    <s v="7 HARIPADA MANDAL"/>
    <x v="0"/>
    <s v="IND"/>
    <x v="4281"/>
    <x v="0"/>
  </r>
  <r>
    <x v="10"/>
    <x v="428"/>
    <s v="8 RAJIB BASUMATARY"/>
    <x v="0"/>
    <s v="UBNLF"/>
    <x v="4456"/>
    <x v="0"/>
  </r>
  <r>
    <x v="10"/>
    <x v="428"/>
    <s v="9 BENU SAHA"/>
    <x v="0"/>
    <s v="IND"/>
    <x v="2400"/>
    <x v="0"/>
  </r>
  <r>
    <x v="10"/>
    <x v="429"/>
    <s v="1 SARBANANDA CHOUDHURY"/>
    <x v="0"/>
    <s v="INC"/>
    <x v="4457"/>
    <x v="0"/>
  </r>
  <r>
    <x v="10"/>
    <x v="429"/>
    <s v="2 MILAN BARO"/>
    <x v="0"/>
    <s v="IND"/>
    <x v="4458"/>
    <x v="0"/>
  </r>
  <r>
    <x v="10"/>
    <x v="429"/>
    <s v="3 DR. MANORANJAN DAS"/>
    <x v="0"/>
    <s v="AGP"/>
    <x v="4459"/>
    <x v="0"/>
  </r>
  <r>
    <x v="10"/>
    <x v="429"/>
    <s v="4 AJAD ALI"/>
    <x v="0"/>
    <s v="NCP"/>
    <x v="4460"/>
    <x v="0"/>
  </r>
  <r>
    <x v="10"/>
    <x v="429"/>
    <s v="5 AHMED ALI"/>
    <x v="0"/>
    <s v="SJP(R)"/>
    <x v="3020"/>
    <x v="0"/>
  </r>
  <r>
    <x v="10"/>
    <x v="430"/>
    <s v="1 PABINDRA DEKA"/>
    <x v="0"/>
    <s v="IND"/>
    <x v="4461"/>
    <x v="1"/>
  </r>
  <r>
    <x v="10"/>
    <x v="430"/>
    <s v="2 MANORANJAN DAS"/>
    <x v="0"/>
    <s v="IND"/>
    <x v="4462"/>
    <x v="1"/>
  </r>
  <r>
    <x v="10"/>
    <x v="430"/>
    <s v="3 DR. MALAYA BORMAN"/>
    <x v="1"/>
    <s v="INC"/>
    <x v="4463"/>
    <x v="1"/>
  </r>
  <r>
    <x v="10"/>
    <x v="430"/>
    <s v="4 SAMPURNANANDA TALUKDAR"/>
    <x v="0"/>
    <s v="IND"/>
    <x v="4464"/>
    <x v="1"/>
  </r>
  <r>
    <x v="10"/>
    <x v="430"/>
    <s v="5 MOHAN CHANDRA DAS"/>
    <x v="0"/>
    <s v="AGP"/>
    <x v="4465"/>
    <x v="1"/>
  </r>
  <r>
    <x v="10"/>
    <x v="430"/>
    <s v="6 BHUBANESWAR BARMAN"/>
    <x v="0"/>
    <s v="SP"/>
    <x v="4466"/>
    <x v="1"/>
  </r>
  <r>
    <x v="10"/>
    <x v="430"/>
    <s v="7 GOPESH DAS"/>
    <x v="0"/>
    <s v="IND"/>
    <x v="2221"/>
    <x v="1"/>
  </r>
  <r>
    <x v="10"/>
    <x v="430"/>
    <s v="8 DHIREN SINGHA"/>
    <x v="0"/>
    <s v="IND"/>
    <x v="4467"/>
    <x v="1"/>
  </r>
  <r>
    <x v="10"/>
    <x v="430"/>
    <s v="9 PREMANANDA KAKATI"/>
    <x v="0"/>
    <s v="IND"/>
    <x v="4468"/>
    <x v="1"/>
  </r>
  <r>
    <x v="10"/>
    <x v="430"/>
    <s v="10 AMAL SARMA"/>
    <x v="0"/>
    <s v="URMCA"/>
    <x v="595"/>
    <x v="1"/>
  </r>
  <r>
    <x v="10"/>
    <x v="430"/>
    <s v="11 ATUL SARMA"/>
    <x v="0"/>
    <s v="IND"/>
    <x v="4469"/>
    <x v="1"/>
  </r>
  <r>
    <x v="10"/>
    <x v="430"/>
    <s v="12 JATIN BARO"/>
    <x v="0"/>
    <s v="IND"/>
    <x v="3437"/>
    <x v="1"/>
  </r>
  <r>
    <x v="10"/>
    <x v="430"/>
    <s v="13 PHANI DAS"/>
    <x v="0"/>
    <s v="IND"/>
    <x v="815"/>
    <x v="1"/>
  </r>
  <r>
    <x v="10"/>
    <x v="431"/>
    <s v="1 ISMAIL HUSSAIN"/>
    <x v="0"/>
    <s v="INC"/>
    <x v="4470"/>
    <x v="0"/>
  </r>
  <r>
    <x v="10"/>
    <x v="431"/>
    <s v="2 KUMAR DEEPAK DAS"/>
    <x v="0"/>
    <s v="AGP"/>
    <x v="4471"/>
    <x v="0"/>
  </r>
  <r>
    <x v="10"/>
    <x v="431"/>
    <s v="3 ABDUL KARIM"/>
    <x v="0"/>
    <s v="IND"/>
    <x v="4472"/>
    <x v="0"/>
  </r>
  <r>
    <x v="10"/>
    <x v="431"/>
    <s v="4 SASHADHAR KAKATY"/>
    <x v="0"/>
    <s v="IND"/>
    <x v="2590"/>
    <x v="0"/>
  </r>
  <r>
    <x v="10"/>
    <x v="431"/>
    <s v="5 SARWAR UDDIN"/>
    <x v="0"/>
    <s v="IND"/>
    <x v="2937"/>
    <x v="0"/>
  </r>
  <r>
    <x v="10"/>
    <x v="431"/>
    <s v="6 KHALILUR RAHMAN"/>
    <x v="0"/>
    <s v="NCP"/>
    <x v="3874"/>
    <x v="0"/>
  </r>
  <r>
    <x v="10"/>
    <x v="431"/>
    <s v="7 A. LATIF"/>
    <x v="0"/>
    <s v="IND"/>
    <x v="1020"/>
    <x v="0"/>
  </r>
  <r>
    <x v="10"/>
    <x v="431"/>
    <s v="8 APURBA DAS"/>
    <x v="0"/>
    <s v="IND"/>
    <x v="2299"/>
    <x v="0"/>
  </r>
  <r>
    <x v="10"/>
    <x v="431"/>
    <s v="9 UJJAL JYOTI DAS"/>
    <x v="0"/>
    <s v="IND"/>
    <x v="3322"/>
    <x v="0"/>
  </r>
  <r>
    <x v="10"/>
    <x v="432"/>
    <s v="1 ASAHAQUE ALI"/>
    <x v="0"/>
    <s v="INC"/>
    <x v="4473"/>
    <x v="0"/>
  </r>
  <r>
    <x v="10"/>
    <x v="432"/>
    <s v="2 A. JALIL TALUKDAR"/>
    <x v="0"/>
    <s v="IND"/>
    <x v="4474"/>
    <x v="0"/>
  </r>
  <r>
    <x v="10"/>
    <x v="432"/>
    <s v="3 MOZIBOR RAHMAN KHAN"/>
    <x v="0"/>
    <s v="UMFA"/>
    <x v="4407"/>
    <x v="0"/>
  </r>
  <r>
    <x v="10"/>
    <x v="432"/>
    <s v="4 ABDUL KARIM BHUYAN"/>
    <x v="0"/>
    <s v="CPM"/>
    <x v="2492"/>
    <x v="0"/>
  </r>
  <r>
    <x v="10"/>
    <x v="432"/>
    <s v="5 ABDUR ROUF"/>
    <x v="0"/>
    <s v="IND"/>
    <x v="4475"/>
    <x v="0"/>
  </r>
  <r>
    <x v="10"/>
    <x v="432"/>
    <s v="6 NEWAJUL HOQUE"/>
    <x v="0"/>
    <s v="AGP"/>
    <x v="4476"/>
    <x v="0"/>
  </r>
  <r>
    <x v="10"/>
    <x v="432"/>
    <s v="7 MD. ALI ASGAR"/>
    <x v="0"/>
    <s v="LJNSP"/>
    <x v="901"/>
    <x v="0"/>
  </r>
  <r>
    <x v="10"/>
    <x v="432"/>
    <s v="8 A. SOBHAN"/>
    <x v="0"/>
    <s v="NCP"/>
    <x v="1401"/>
    <x v="0"/>
  </r>
  <r>
    <x v="10"/>
    <x v="432"/>
    <s v="9 MD. ABU CHAND MAHAMMAD"/>
    <x v="0"/>
    <s v="SJP(R)"/>
    <x v="2642"/>
    <x v="0"/>
  </r>
  <r>
    <x v="10"/>
    <x v="433"/>
    <s v="1 DILDER REZZA"/>
    <x v="0"/>
    <s v="INC"/>
    <x v="4477"/>
    <x v="0"/>
  </r>
  <r>
    <x v="10"/>
    <x v="433"/>
    <s v="2 MD. RAHAM ALI"/>
    <x v="0"/>
    <s v="AGP"/>
    <x v="4478"/>
    <x v="0"/>
  </r>
  <r>
    <x v="10"/>
    <x v="433"/>
    <s v="3 NASIR UDDIN"/>
    <x v="0"/>
    <s v="SAP"/>
    <x v="4479"/>
    <x v="0"/>
  </r>
  <r>
    <x v="10"/>
    <x v="433"/>
    <s v="4 JALAL UDDIN AHMED"/>
    <x v="0"/>
    <s v="IND"/>
    <x v="3798"/>
    <x v="0"/>
  </r>
  <r>
    <x v="10"/>
    <x v="433"/>
    <s v="5 AMIR HUSSAIN"/>
    <x v="0"/>
    <s v="IND"/>
    <x v="1483"/>
    <x v="0"/>
  </r>
  <r>
    <x v="10"/>
    <x v="433"/>
    <s v="6 BELAYET HUSSAIN"/>
    <x v="0"/>
    <s v="UMFA"/>
    <x v="2765"/>
    <x v="0"/>
  </r>
  <r>
    <x v="10"/>
    <x v="433"/>
    <s v="7 SAHAB UDDIN"/>
    <x v="0"/>
    <s v="NCP"/>
    <x v="2945"/>
    <x v="0"/>
  </r>
  <r>
    <x v="10"/>
    <x v="434"/>
    <s v="1 DR. TARA PRASAD DAS"/>
    <x v="0"/>
    <s v="IND"/>
    <x v="4480"/>
    <x v="0"/>
  </r>
  <r>
    <x v="10"/>
    <x v="434"/>
    <s v="2 NIZAM UDDIN KHAN"/>
    <x v="0"/>
    <s v="CPM"/>
    <x v="4481"/>
    <x v="0"/>
  </r>
  <r>
    <x v="10"/>
    <x v="434"/>
    <s v="3 NAKIBUR ZAMAN"/>
    <x v="0"/>
    <s v="INC"/>
    <x v="4482"/>
    <x v="0"/>
  </r>
  <r>
    <x v="10"/>
    <x v="434"/>
    <s v="4 ABHAY BARMAN"/>
    <x v="0"/>
    <s v="AGP"/>
    <x v="4483"/>
    <x v="0"/>
  </r>
  <r>
    <x v="10"/>
    <x v="434"/>
    <s v="5 KAMALESWAR MEDHI"/>
    <x v="0"/>
    <s v="IND"/>
    <x v="4484"/>
    <x v="0"/>
  </r>
  <r>
    <x v="10"/>
    <x v="434"/>
    <s v="6 HAREN BARMAN"/>
    <x v="0"/>
    <s v="IND"/>
    <x v="4485"/>
    <x v="0"/>
  </r>
  <r>
    <x v="10"/>
    <x v="434"/>
    <s v="7 NARAYAN BAISYA"/>
    <x v="0"/>
    <s v="IND"/>
    <x v="2502"/>
    <x v="0"/>
  </r>
  <r>
    <x v="10"/>
    <x v="434"/>
    <s v="8 SELAN"/>
    <x v="0"/>
    <s v="LJNSP"/>
    <x v="4001"/>
    <x v="0"/>
  </r>
  <r>
    <x v="10"/>
    <x v="434"/>
    <s v="9 MUNNAF ALI"/>
    <x v="0"/>
    <s v="IND"/>
    <x v="2691"/>
    <x v="0"/>
  </r>
  <r>
    <x v="10"/>
    <x v="435"/>
    <s v="1 SUKUR ALI AHMED"/>
    <x v="0"/>
    <s v="INC"/>
    <x v="4486"/>
    <x v="0"/>
  </r>
  <r>
    <x v="10"/>
    <x v="435"/>
    <s v="2 LIAKAT ALI"/>
    <x v="0"/>
    <s v="IND"/>
    <x v="4487"/>
    <x v="0"/>
  </r>
  <r>
    <x v="10"/>
    <x v="435"/>
    <s v="3 MAZNUR RAHMAN"/>
    <x v="0"/>
    <s v="AGP"/>
    <x v="4488"/>
    <x v="0"/>
  </r>
  <r>
    <x v="10"/>
    <x v="435"/>
    <s v="4 JOYNAL KHAN"/>
    <x v="0"/>
    <s v="NCP"/>
    <x v="4489"/>
    <x v="0"/>
  </r>
  <r>
    <x v="10"/>
    <x v="435"/>
    <s v="5 FAZLUR RAHMAN"/>
    <x v="0"/>
    <s v="CPM"/>
    <x v="4490"/>
    <x v="0"/>
  </r>
  <r>
    <x v="10"/>
    <x v="435"/>
    <s v="6 SYED AMEENUL ALAM"/>
    <x v="0"/>
    <s v="SP"/>
    <x v="4093"/>
    <x v="0"/>
  </r>
  <r>
    <x v="10"/>
    <x v="435"/>
    <s v="7 DEBESWAR TALUKDAR"/>
    <x v="0"/>
    <s v="IND"/>
    <x v="4491"/>
    <x v="0"/>
  </r>
  <r>
    <x v="10"/>
    <x v="435"/>
    <s v="8 AKAN CHANDRA TALUKDAR"/>
    <x v="0"/>
    <s v="IND"/>
    <x v="3909"/>
    <x v="0"/>
  </r>
  <r>
    <x v="10"/>
    <x v="435"/>
    <s v="9 HAZARAT BHUYAN"/>
    <x v="0"/>
    <s v="MUL"/>
    <x v="93"/>
    <x v="0"/>
  </r>
  <r>
    <x v="10"/>
    <x v="436"/>
    <s v="1 GOPI NATH DAS"/>
    <x v="0"/>
    <s v="INC"/>
    <x v="4492"/>
    <x v="1"/>
  </r>
  <r>
    <x v="10"/>
    <x v="436"/>
    <s v="2 JYOTI PRASAD DAS"/>
    <x v="0"/>
    <s v="AGP"/>
    <x v="4493"/>
    <x v="1"/>
  </r>
  <r>
    <x v="10"/>
    <x v="436"/>
    <s v="3 TIKENDRA DAS"/>
    <x v="0"/>
    <s v="NCP"/>
    <x v="4494"/>
    <x v="1"/>
  </r>
  <r>
    <x v="10"/>
    <x v="436"/>
    <s v="4 BISHNU RAM SARKAR"/>
    <x v="0"/>
    <s v="IND"/>
    <x v="664"/>
    <x v="1"/>
  </r>
  <r>
    <x v="10"/>
    <x v="436"/>
    <s v="5 DR. KARUNA KANTA MEDHI"/>
    <x v="0"/>
    <s v="IND"/>
    <x v="2943"/>
    <x v="1"/>
  </r>
  <r>
    <x v="10"/>
    <x v="436"/>
    <s v="6 ARNA DAS"/>
    <x v="1"/>
    <s v="SP"/>
    <x v="4044"/>
    <x v="1"/>
  </r>
  <r>
    <x v="10"/>
    <x v="436"/>
    <s v="7 SIBA KAKATI"/>
    <x v="0"/>
    <s v="MUL"/>
    <x v="4495"/>
    <x v="1"/>
  </r>
  <r>
    <x v="10"/>
    <x v="437"/>
    <s v="1 RANA GOSWAMI"/>
    <x v="0"/>
    <s v="INC"/>
    <x v="4496"/>
    <x v="0"/>
  </r>
  <r>
    <x v="10"/>
    <x v="437"/>
    <s v="2 DR. KAMALA KANTA KALITA"/>
    <x v="0"/>
    <s v="AGP"/>
    <x v="4497"/>
    <x v="0"/>
  </r>
  <r>
    <x v="10"/>
    <x v="438"/>
    <s v="1 PRANAB KALITA"/>
    <x v="0"/>
    <s v="IND"/>
    <x v="4498"/>
    <x v="0"/>
  </r>
  <r>
    <x v="10"/>
    <x v="438"/>
    <s v="2 JATIN MALI"/>
    <x v="0"/>
    <s v="AGP"/>
    <x v="4499"/>
    <x v="0"/>
  </r>
  <r>
    <x v="10"/>
    <x v="438"/>
    <s v="2 JATIN MALI"/>
    <x v="0"/>
    <s v="AGP"/>
    <x v="4499"/>
    <x v="0"/>
  </r>
  <r>
    <x v="10"/>
    <x v="438"/>
    <s v="3 JADAB CHANDRA KUMAR"/>
    <x v="0"/>
    <s v="INC"/>
    <x v="4500"/>
    <x v="0"/>
  </r>
  <r>
    <x v="10"/>
    <x v="438"/>
    <s v="4 DINESH CHOUDHURY"/>
    <x v="0"/>
    <s v="BJP"/>
    <x v="4501"/>
    <x v="0"/>
  </r>
  <r>
    <x v="10"/>
    <x v="438"/>
    <s v="5 BALEN KALITA"/>
    <x v="0"/>
    <s v="LJNSP"/>
    <x v="4502"/>
    <x v="0"/>
  </r>
  <r>
    <x v="10"/>
    <x v="439"/>
    <s v="1 HIMANTA BISWA SARMA"/>
    <x v="0"/>
    <s v="INC"/>
    <x v="4503"/>
    <x v="0"/>
  </r>
  <r>
    <x v="10"/>
    <x v="439"/>
    <s v="2 BHRIGU KUMAR PHUKAN"/>
    <x v="0"/>
    <s v="NCP"/>
    <x v="4504"/>
    <x v="0"/>
  </r>
  <r>
    <x v="10"/>
    <x v="439"/>
    <s v="3 RAMENDRA NATH DEKA"/>
    <x v="0"/>
    <s v="BJP"/>
    <x v="4505"/>
    <x v="0"/>
  </r>
  <r>
    <x v="10"/>
    <x v="439"/>
    <s v="4 PURNA BORO"/>
    <x v="0"/>
    <s v="CPM"/>
    <x v="4506"/>
    <x v="0"/>
  </r>
  <r>
    <x v="10"/>
    <x v="439"/>
    <s v="5 PUSPA DEKA"/>
    <x v="0"/>
    <s v="LJNSP"/>
    <x v="4507"/>
    <x v="0"/>
  </r>
  <r>
    <x v="10"/>
    <x v="439"/>
    <s v="6 DILIP KUMAR MAHAJAN"/>
    <x v="0"/>
    <s v="IND"/>
    <x v="1491"/>
    <x v="0"/>
  </r>
  <r>
    <x v="10"/>
    <x v="439"/>
    <s v="7 ANIL SARMA"/>
    <x v="0"/>
    <s v="SJP(R)"/>
    <x v="4508"/>
    <x v="0"/>
  </r>
  <r>
    <x v="10"/>
    <x v="439"/>
    <s v="8 ALOK SEN"/>
    <x v="0"/>
    <s v="SAP"/>
    <x v="4509"/>
    <x v="0"/>
  </r>
  <r>
    <x v="10"/>
    <x v="439"/>
    <s v="9 ATAM RAM DEKA"/>
    <x v="0"/>
    <s v="IND"/>
    <x v="1482"/>
    <x v="0"/>
  </r>
  <r>
    <x v="10"/>
    <x v="439"/>
    <s v="10 BIJOY KRISHNO GHOSH"/>
    <x v="0"/>
    <s v="UMFA"/>
    <x v="2995"/>
    <x v="0"/>
  </r>
  <r>
    <x v="10"/>
    <x v="439"/>
    <s v="11 UMESH CHANDRA DAS"/>
    <x v="0"/>
    <s v="SP"/>
    <x v="3603"/>
    <x v="0"/>
  </r>
  <r>
    <x v="10"/>
    <x v="440"/>
    <s v="1 ROBIN BORDOLOI"/>
    <x v="0"/>
    <s v="INC"/>
    <x v="4510"/>
    <x v="1"/>
  </r>
  <r>
    <x v="10"/>
    <x v="440"/>
    <s v="2 ATUL BORA"/>
    <x v="0"/>
    <s v="IND"/>
    <x v="4511"/>
    <x v="1"/>
  </r>
  <r>
    <x v="10"/>
    <x v="440"/>
    <s v="3 PRAFULLA KUMAR MAHANTA"/>
    <x v="0"/>
    <s v="AGP"/>
    <x v="4512"/>
    <x v="1"/>
  </r>
  <r>
    <x v="10"/>
    <x v="440"/>
    <s v="4 MANESWAR KATHAR"/>
    <x v="0"/>
    <s v="IND"/>
    <x v="4513"/>
    <x v="1"/>
  </r>
  <r>
    <x v="10"/>
    <x v="440"/>
    <s v="5 CHITTARANJAN PATWARI"/>
    <x v="0"/>
    <s v="AITC"/>
    <x v="4514"/>
    <x v="1"/>
  </r>
  <r>
    <x v="10"/>
    <x v="440"/>
    <s v="6 MONJULI DEV"/>
    <x v="1"/>
    <s v="LJNSP"/>
    <x v="3616"/>
    <x v="1"/>
  </r>
  <r>
    <x v="10"/>
    <x v="440"/>
    <s v="7 JETHUA KACHARI"/>
    <x v="0"/>
    <s v="RSP"/>
    <x v="1511"/>
    <x v="1"/>
  </r>
  <r>
    <x v="10"/>
    <x v="440"/>
    <s v="8 DR. PHUKAN CH. BORO"/>
    <x v="0"/>
    <s v="IND"/>
    <x v="4515"/>
    <x v="1"/>
  </r>
  <r>
    <x v="10"/>
    <x v="440"/>
    <s v="9 JITUL GOGOI"/>
    <x v="0"/>
    <s v="IND"/>
    <x v="3765"/>
    <x v="1"/>
  </r>
  <r>
    <x v="10"/>
    <x v="440"/>
    <s v="10 SUKAI SHAH"/>
    <x v="0"/>
    <s v="IND"/>
    <x v="2502"/>
    <x v="1"/>
  </r>
  <r>
    <x v="10"/>
    <x v="440"/>
    <s v="11 NAZIR HUSSAIN"/>
    <x v="0"/>
    <s v="IND"/>
    <x v="3872"/>
    <x v="1"/>
  </r>
  <r>
    <x v="10"/>
    <x v="440"/>
    <s v="12 BANKIM CHOUDHURY"/>
    <x v="0"/>
    <s v="SJP(R)"/>
    <x v="3785"/>
    <x v="1"/>
  </r>
  <r>
    <x v="10"/>
    <x v="441"/>
    <s v="1 PANKAJ BORA"/>
    <x v="0"/>
    <s v="INC"/>
    <x v="4516"/>
    <x v="1"/>
  </r>
  <r>
    <x v="10"/>
    <x v="441"/>
    <s v="2 BIRAJ KUMAR SARMA"/>
    <x v="0"/>
    <s v="AGP"/>
    <x v="4517"/>
    <x v="1"/>
  </r>
  <r>
    <x v="10"/>
    <x v="441"/>
    <s v="3 BISWESWAR DEKA"/>
    <x v="0"/>
    <s v="NCP"/>
    <x v="4518"/>
    <x v="1"/>
  </r>
  <r>
    <x v="10"/>
    <x v="441"/>
    <s v="4 UPEN TALUKDAR"/>
    <x v="0"/>
    <s v="CPI"/>
    <x v="4519"/>
    <x v="1"/>
  </r>
  <r>
    <x v="10"/>
    <x v="441"/>
    <s v="5 BHARATI BARUA"/>
    <x v="1"/>
    <s v="IND"/>
    <x v="4520"/>
    <x v="1"/>
  </r>
  <r>
    <x v="10"/>
    <x v="441"/>
    <s v="6 CHITTA RANJAN PATWARI"/>
    <x v="0"/>
    <s v="AITC"/>
    <x v="4521"/>
    <x v="1"/>
  </r>
  <r>
    <x v="10"/>
    <x v="441"/>
    <s v="7 TARINI KALITA"/>
    <x v="0"/>
    <s v="IND"/>
    <x v="2232"/>
    <x v="1"/>
  </r>
  <r>
    <x v="10"/>
    <x v="441"/>
    <s v="8 BHUPEN SARMA"/>
    <x v="0"/>
    <s v="IND"/>
    <x v="1492"/>
    <x v="1"/>
  </r>
  <r>
    <x v="10"/>
    <x v="441"/>
    <s v="9 BHUPEN BORO"/>
    <x v="0"/>
    <s v="IND"/>
    <x v="3753"/>
    <x v="1"/>
  </r>
  <r>
    <x v="10"/>
    <x v="441"/>
    <s v="10 NATHUNI DAS"/>
    <x v="0"/>
    <s v="SJP(R)"/>
    <x v="4522"/>
    <x v="1"/>
  </r>
  <r>
    <x v="10"/>
    <x v="441"/>
    <s v="11 ATMA CHOUDHURY"/>
    <x v="0"/>
    <s v="IND"/>
    <x v="3395"/>
    <x v="1"/>
  </r>
  <r>
    <x v="10"/>
    <x v="441"/>
    <s v="12 RAMADHAR LALL"/>
    <x v="0"/>
    <s v="UMFA"/>
    <x v="3121"/>
    <x v="1"/>
  </r>
  <r>
    <x v="10"/>
    <x v="442"/>
    <s v="1 HEMANTA TALUKDAR"/>
    <x v="0"/>
    <s v="INC"/>
    <x v="4523"/>
    <x v="0"/>
  </r>
  <r>
    <x v="10"/>
    <x v="442"/>
    <s v="2 MANOJ RAM PHOOKUN"/>
    <x v="0"/>
    <s v="BJP"/>
    <x v="4524"/>
    <x v="0"/>
  </r>
  <r>
    <x v="10"/>
    <x v="442"/>
    <s v="3 RAMENDRA NARAYAN KALITA"/>
    <x v="0"/>
    <s v="AGP"/>
    <x v="4525"/>
    <x v="0"/>
  </r>
  <r>
    <x v="10"/>
    <x v="442"/>
    <s v="4 JAYANTA BORO"/>
    <x v="0"/>
    <s v="NCP"/>
    <x v="4526"/>
    <x v="0"/>
  </r>
  <r>
    <x v="10"/>
    <x v="442"/>
    <s v="5 HARESWAR BORO"/>
    <x v="0"/>
    <s v="IND"/>
    <x v="1450"/>
    <x v="0"/>
  </r>
  <r>
    <x v="10"/>
    <x v="442"/>
    <s v="6 AJIT KUMAR PAUL"/>
    <x v="0"/>
    <s v="AITC"/>
    <x v="4527"/>
    <x v="0"/>
  </r>
  <r>
    <x v="10"/>
    <x v="442"/>
    <s v="7 SANIL TERON"/>
    <x v="0"/>
    <s v="IND"/>
    <x v="970"/>
    <x v="0"/>
  </r>
  <r>
    <x v="10"/>
    <x v="443"/>
    <s v="1 DR. HAREN DAS"/>
    <x v="0"/>
    <s v="INC"/>
    <x v="4528"/>
    <x v="0"/>
  </r>
  <r>
    <x v="10"/>
    <x v="443"/>
    <s v="2 NURUL HUSSAIN"/>
    <x v="0"/>
    <s v="AGP"/>
    <x v="4529"/>
    <x v="0"/>
  </r>
  <r>
    <x v="10"/>
    <x v="443"/>
    <s v="3 ABANI MOHAN KALITA"/>
    <x v="0"/>
    <s v="BJP"/>
    <x v="4530"/>
    <x v="0"/>
  </r>
  <r>
    <x v="10"/>
    <x v="443"/>
    <s v="4 NRIPEN DAS"/>
    <x v="0"/>
    <s v="IND"/>
    <x v="952"/>
    <x v="0"/>
  </r>
  <r>
    <x v="10"/>
    <x v="443"/>
    <s v="5 HARI CHANDRA DAS"/>
    <x v="0"/>
    <s v="IND"/>
    <x v="2689"/>
    <x v="0"/>
  </r>
  <r>
    <x v="10"/>
    <x v="443"/>
    <s v="6 LOHIT PATHAK"/>
    <x v="0"/>
    <s v="SAP"/>
    <x v="3197"/>
    <x v="0"/>
  </r>
  <r>
    <x v="10"/>
    <x v="443"/>
    <s v="7 RAJ KUMAR BAISHYA"/>
    <x v="0"/>
    <s v="NCP"/>
    <x v="4531"/>
    <x v="0"/>
  </r>
  <r>
    <x v="10"/>
    <x v="444"/>
    <s v="1 UTTARA KALITA"/>
    <x v="1"/>
    <s v="INC"/>
    <x v="4532"/>
    <x v="1"/>
  </r>
  <r>
    <x v="10"/>
    <x v="444"/>
    <s v="2 SATYABRAT KALITA"/>
    <x v="0"/>
    <s v="IND"/>
    <x v="4533"/>
    <x v="1"/>
  </r>
  <r>
    <x v="10"/>
    <x v="444"/>
    <s v="3 MAYIDUL ISLAM BORAH"/>
    <x v="0"/>
    <s v="AGP"/>
    <x v="4534"/>
    <x v="1"/>
  </r>
  <r>
    <x v="10"/>
    <x v="444"/>
    <s v="4 HITESH DEKA"/>
    <x v="0"/>
    <s v="IND"/>
    <x v="4535"/>
    <x v="1"/>
  </r>
  <r>
    <x v="10"/>
    <x v="444"/>
    <s v="5 BIRENDRA NATH DEKA"/>
    <x v="0"/>
    <s v="IND"/>
    <x v="4536"/>
    <x v="1"/>
  </r>
  <r>
    <x v="10"/>
    <x v="444"/>
    <s v="6 DHARANIDHAR DAS"/>
    <x v="0"/>
    <s v="CPI"/>
    <x v="4232"/>
    <x v="1"/>
  </r>
  <r>
    <x v="10"/>
    <x v="444"/>
    <s v="7 SISIR KAKATI"/>
    <x v="0"/>
    <s v="IND"/>
    <x v="839"/>
    <x v="1"/>
  </r>
  <r>
    <x v="10"/>
    <x v="229"/>
    <s v="1 BHUBANESWAR KALITA"/>
    <x v="0"/>
    <s v="INC"/>
    <x v="4537"/>
    <x v="0"/>
  </r>
  <r>
    <x v="10"/>
    <x v="229"/>
    <s v="2 ANANTA DEKA"/>
    <x v="0"/>
    <s v="CPM"/>
    <x v="4538"/>
    <x v="0"/>
  </r>
  <r>
    <x v="10"/>
    <x v="229"/>
    <s v="3 THANESWAR BARO"/>
    <x v="0"/>
    <s v="AGP"/>
    <x v="4539"/>
    <x v="0"/>
  </r>
  <r>
    <x v="10"/>
    <x v="229"/>
    <s v="4 MANAS SARANIA"/>
    <x v="0"/>
    <s v="IND"/>
    <x v="4540"/>
    <x v="0"/>
  </r>
  <r>
    <x v="10"/>
    <x v="229"/>
    <s v="5 DIPIK KALITA"/>
    <x v="0"/>
    <s v="IND"/>
    <x v="1452"/>
    <x v="0"/>
  </r>
  <r>
    <x v="10"/>
    <x v="229"/>
    <s v="6 HIRANYA CHOUDHURY"/>
    <x v="0"/>
    <s v="IND"/>
    <x v="4469"/>
    <x v="0"/>
  </r>
  <r>
    <x v="10"/>
    <x v="230"/>
    <s v="1 BISWAJIT DAIMARY"/>
    <x v="0"/>
    <s v="IND"/>
    <x v="4541"/>
    <x v="0"/>
  </r>
  <r>
    <x v="10"/>
    <x v="230"/>
    <s v="2 PADUM CHAUHAN"/>
    <x v="0"/>
    <s v="INC"/>
    <x v="4542"/>
    <x v="0"/>
  </r>
  <r>
    <x v="10"/>
    <x v="230"/>
    <s v="3 DERHAGRA MOCHAHARY"/>
    <x v="0"/>
    <s v="UBNLF"/>
    <x v="4543"/>
    <x v="0"/>
  </r>
  <r>
    <x v="10"/>
    <x v="230"/>
    <s v="4 ASHOK MUKHERJEE"/>
    <x v="0"/>
    <s v="LJNSP"/>
    <x v="2515"/>
    <x v="0"/>
  </r>
  <r>
    <x v="10"/>
    <x v="230"/>
    <s v="5 JOGESH BHATTACHARYYA"/>
    <x v="0"/>
    <s v="URMCA"/>
    <x v="4093"/>
    <x v="0"/>
  </r>
  <r>
    <x v="10"/>
    <x v="230"/>
    <s v="6 KARA DAIMARY"/>
    <x v="0"/>
    <s v="PDF"/>
    <x v="4544"/>
    <x v="0"/>
  </r>
  <r>
    <x v="10"/>
    <x v="445"/>
    <s v="1 MADAN KALITA"/>
    <x v="0"/>
    <s v="INC"/>
    <x v="4545"/>
    <x v="1"/>
  </r>
  <r>
    <x v="10"/>
    <x v="445"/>
    <s v="2 ALAKA SARMA"/>
    <x v="1"/>
    <s v="AGP"/>
    <x v="4546"/>
    <x v="1"/>
  </r>
  <r>
    <x v="10"/>
    <x v="445"/>
    <s v="3 TRIKEN DAS"/>
    <x v="0"/>
    <s v="IND"/>
    <x v="4547"/>
    <x v="1"/>
  </r>
  <r>
    <x v="10"/>
    <x v="445"/>
    <s v="4 HIRANYA KUMAR BHATTACHARYYA"/>
    <x v="0"/>
    <s v="IND"/>
    <x v="2335"/>
    <x v="1"/>
  </r>
  <r>
    <x v="10"/>
    <x v="445"/>
    <s v="5 CHANDRADHAR KALITA"/>
    <x v="0"/>
    <s v="IND"/>
    <x v="4548"/>
    <x v="1"/>
  </r>
  <r>
    <x v="10"/>
    <x v="445"/>
    <s v="6 SIDHESWAR SHARMA"/>
    <x v="0"/>
    <s v="IND"/>
    <x v="2627"/>
    <x v="1"/>
  </r>
  <r>
    <x v="10"/>
    <x v="446"/>
    <s v="1 BHUMIDHAR BARMAN"/>
    <x v="0"/>
    <s v="INC"/>
    <x v="4549"/>
    <x v="0"/>
  </r>
  <r>
    <x v="10"/>
    <x v="446"/>
    <s v="2 PULAKESH BARUA"/>
    <x v="0"/>
    <s v="IND"/>
    <x v="4550"/>
    <x v="0"/>
  </r>
  <r>
    <x v="10"/>
    <x v="446"/>
    <s v="3 DHRUBA PRASAD BAISHYA"/>
    <x v="0"/>
    <s v="BJP"/>
    <x v="2374"/>
    <x v="0"/>
  </r>
  <r>
    <x v="10"/>
    <x v="446"/>
    <s v="4 TAIJUDDIN AHMED"/>
    <x v="0"/>
    <s v="IND"/>
    <x v="4551"/>
    <x v="0"/>
  </r>
  <r>
    <x v="10"/>
    <x v="447"/>
    <s v="1 NILAMANI SEN DEKA"/>
    <x v="0"/>
    <s v="INC"/>
    <x v="4552"/>
    <x v="0"/>
  </r>
  <r>
    <x v="10"/>
    <x v="447"/>
    <s v="2 CHANDRA MOHAN PATOWARY"/>
    <x v="0"/>
    <s v="AGP"/>
    <x v="4553"/>
    <x v="0"/>
  </r>
  <r>
    <x v="10"/>
    <x v="447"/>
    <s v="3 DINA NATH TALUKDAR"/>
    <x v="0"/>
    <s v="IND"/>
    <x v="4554"/>
    <x v="0"/>
  </r>
  <r>
    <x v="10"/>
    <x v="448"/>
    <s v="1 PANIRAM RABHA"/>
    <x v="0"/>
    <s v="INC"/>
    <x v="4555"/>
    <x v="1"/>
  </r>
  <r>
    <x v="10"/>
    <x v="448"/>
    <s v="2 NAGESWAR CHOUDHURY"/>
    <x v="0"/>
    <s v="IND"/>
    <x v="4556"/>
    <x v="1"/>
  </r>
  <r>
    <x v="10"/>
    <x v="448"/>
    <s v="3 REKHA RANI DAS BORO"/>
    <x v="1"/>
    <s v="AGP"/>
    <x v="4557"/>
    <x v="1"/>
  </r>
  <r>
    <x v="10"/>
    <x v="448"/>
    <s v="4 THANESWAR BORO"/>
    <x v="0"/>
    <s v="IND"/>
    <x v="4558"/>
    <x v="1"/>
  </r>
  <r>
    <x v="10"/>
    <x v="448"/>
    <s v="5 GANGADHAR RAMCHIARY"/>
    <x v="0"/>
    <s v="PDF"/>
    <x v="2657"/>
    <x v="1"/>
  </r>
  <r>
    <x v="10"/>
    <x v="448"/>
    <s v="6 KISHORE BRAHMA"/>
    <x v="0"/>
    <s v="IND"/>
    <x v="3350"/>
    <x v="1"/>
  </r>
  <r>
    <x v="10"/>
    <x v="449"/>
    <s v="1 TIJEN BASUMATARY"/>
    <x v="0"/>
    <s v="IND"/>
    <x v="4559"/>
    <x v="0"/>
  </r>
  <r>
    <x v="10"/>
    <x v="449"/>
    <s v="2 SUREN SWARGIARY"/>
    <x v="0"/>
    <s v="IND"/>
    <x v="4560"/>
    <x v="0"/>
  </r>
  <r>
    <x v="10"/>
    <x v="449"/>
    <s v="3 BHABANANDA DAS"/>
    <x v="0"/>
    <s v="INC"/>
    <x v="4561"/>
    <x v="0"/>
  </r>
  <r>
    <x v="10"/>
    <x v="449"/>
    <s v="4 DR. DEVAKANTA RAMCHIARY"/>
    <x v="0"/>
    <s v="PDF"/>
    <x v="441"/>
    <x v="0"/>
  </r>
  <r>
    <x v="10"/>
    <x v="449"/>
    <s v="5 ROBINDRA BASUMATARY"/>
    <x v="0"/>
    <s v="UBNLF"/>
    <x v="4562"/>
    <x v="0"/>
  </r>
  <r>
    <x v="10"/>
    <x v="449"/>
    <s v="6 DHANESWAR MEDHI"/>
    <x v="0"/>
    <s v="IND"/>
    <x v="2497"/>
    <x v="0"/>
  </r>
  <r>
    <x v="10"/>
    <x v="449"/>
    <s v="7 BIREN DAS"/>
    <x v="0"/>
    <s v="CPI(ML)(L)"/>
    <x v="16"/>
    <x v="0"/>
  </r>
  <r>
    <x v="10"/>
    <x v="449"/>
    <s v="8 GUNADHAR UZIR"/>
    <x v="0"/>
    <s v="IND"/>
    <x v="4563"/>
    <x v="0"/>
  </r>
  <r>
    <x v="10"/>
    <x v="449"/>
    <s v="9 DIPU SAIKIA"/>
    <x v="0"/>
    <s v="IND"/>
    <x v="1484"/>
    <x v="0"/>
  </r>
  <r>
    <x v="10"/>
    <x v="450"/>
    <s v="1 KAMALI BASUMATARI"/>
    <x v="1"/>
    <s v="IND"/>
    <x v="4564"/>
    <x v="1"/>
  </r>
  <r>
    <x v="10"/>
    <x v="450"/>
    <s v="2 MRIDULA SAHARIA"/>
    <x v="1"/>
    <s v="INC"/>
    <x v="4565"/>
    <x v="1"/>
  </r>
  <r>
    <x v="10"/>
    <x v="450"/>
    <s v="3 TULSI KUJUR"/>
    <x v="0"/>
    <s v="IND"/>
    <x v="4566"/>
    <x v="1"/>
  </r>
  <r>
    <x v="10"/>
    <x v="450"/>
    <s v="4 KUMUD CHANDRA DAS"/>
    <x v="0"/>
    <s v="PDF"/>
    <x v="4567"/>
    <x v="1"/>
  </r>
  <r>
    <x v="10"/>
    <x v="450"/>
    <s v="5 SUBHAS NAG"/>
    <x v="0"/>
    <s v="IND"/>
    <x v="4568"/>
    <x v="1"/>
  </r>
  <r>
    <x v="10"/>
    <x v="450"/>
    <s v="6 SWARNALATA CHALIHA"/>
    <x v="1"/>
    <s v="IND"/>
    <x v="4172"/>
    <x v="1"/>
  </r>
  <r>
    <x v="10"/>
    <x v="451"/>
    <s v="1 NATHU BORO"/>
    <x v="0"/>
    <s v="IND"/>
    <x v="4569"/>
    <x v="1"/>
  </r>
  <r>
    <x v="10"/>
    <x v="451"/>
    <s v="2 MUKUL SAIKIA"/>
    <x v="0"/>
    <s v="INC"/>
    <x v="4570"/>
    <x v="1"/>
  </r>
  <r>
    <x v="10"/>
    <x v="451"/>
    <s v="3 MAHENDRA MOHAN RAYCHOUDHURY"/>
    <x v="0"/>
    <s v="AGP"/>
    <x v="334"/>
    <x v="1"/>
  </r>
  <r>
    <x v="10"/>
    <x v="451"/>
    <s v="4 RUPA RANI BHUYAN"/>
    <x v="1"/>
    <s v="SP"/>
    <x v="4571"/>
    <x v="1"/>
  </r>
  <r>
    <x v="10"/>
    <x v="451"/>
    <s v="5 JEW RAM BARO"/>
    <x v="0"/>
    <s v="IND"/>
    <x v="4572"/>
    <x v="1"/>
  </r>
  <r>
    <x v="10"/>
    <x v="451"/>
    <s v="6 PRABIN KR. DEKA"/>
    <x v="0"/>
    <s v="IND"/>
    <x v="4573"/>
    <x v="1"/>
  </r>
  <r>
    <x v="10"/>
    <x v="451"/>
    <s v="7 RAMANI KANTA SAHARIA"/>
    <x v="0"/>
    <s v="IND"/>
    <x v="4574"/>
    <x v="1"/>
  </r>
  <r>
    <x v="10"/>
    <x v="451"/>
    <s v="8 SATYA NARAYAN DEV NATH"/>
    <x v="0"/>
    <s v="AITC"/>
    <x v="2876"/>
    <x v="1"/>
  </r>
  <r>
    <x v="10"/>
    <x v="451"/>
    <s v="9 JITENDRA CHALIHA"/>
    <x v="0"/>
    <s v="IND"/>
    <x v="1488"/>
    <x v="1"/>
  </r>
  <r>
    <x v="10"/>
    <x v="451"/>
    <s v="10 AROON BAROOA"/>
    <x v="0"/>
    <s v="RJD"/>
    <x v="3252"/>
    <x v="1"/>
  </r>
  <r>
    <x v="10"/>
    <x v="452"/>
    <s v="1 DR. ZOII NATH SARMAH"/>
    <x v="0"/>
    <s v="AGP"/>
    <x v="4575"/>
    <x v="0"/>
  </r>
  <r>
    <x v="10"/>
    <x v="452"/>
    <s v="2 BINANDA KUMAR SAIKIA"/>
    <x v="0"/>
    <s v="INC"/>
    <x v="4576"/>
    <x v="0"/>
  </r>
  <r>
    <x v="10"/>
    <x v="452"/>
    <s v="3 DR. LOKESWAR NATH"/>
    <x v="0"/>
    <s v="IND"/>
    <x v="1064"/>
    <x v="0"/>
  </r>
  <r>
    <x v="10"/>
    <x v="452"/>
    <s v="3 DR. LOKESWAR NATH"/>
    <x v="0"/>
    <s v="IND"/>
    <x v="1064"/>
    <x v="0"/>
  </r>
  <r>
    <x v="10"/>
    <x v="452"/>
    <s v="4 SAHNUR ALI"/>
    <x v="0"/>
    <s v="SP"/>
    <x v="2858"/>
    <x v="0"/>
  </r>
  <r>
    <x v="10"/>
    <x v="452"/>
    <s v="5 GIREN KALITA"/>
    <x v="0"/>
    <s v="NCP"/>
    <x v="2629"/>
    <x v="0"/>
  </r>
  <r>
    <x v="10"/>
    <x v="452"/>
    <s v="6 JITEN BARUAH"/>
    <x v="0"/>
    <s v="AITC"/>
    <x v="3584"/>
    <x v="0"/>
  </r>
  <r>
    <x v="10"/>
    <x v="452"/>
    <s v="7 MITRA DHAR BORKAKATI"/>
    <x v="0"/>
    <s v="RJD"/>
    <x v="3240"/>
    <x v="0"/>
  </r>
  <r>
    <x v="10"/>
    <x v="452"/>
    <s v="8 DILIP KUMAR BANIA"/>
    <x v="0"/>
    <s v="IND"/>
    <x v="3511"/>
    <x v="0"/>
  </r>
  <r>
    <x v="10"/>
    <x v="452"/>
    <s v="9 RAJANI KANTA DAS"/>
    <x v="0"/>
    <s v="IND"/>
    <x v="3876"/>
    <x v="0"/>
  </r>
  <r>
    <x v="10"/>
    <x v="453"/>
    <s v="1 BASANTA DAS"/>
    <x v="0"/>
    <s v="INC"/>
    <x v="4283"/>
    <x v="0"/>
  </r>
  <r>
    <x v="10"/>
    <x v="453"/>
    <s v="2 HIREN KUMAR DAS"/>
    <x v="0"/>
    <s v="AGP"/>
    <x v="4577"/>
    <x v="0"/>
  </r>
  <r>
    <x v="10"/>
    <x v="453"/>
    <s v="3 NRIPENDRA MOHAN DAS"/>
    <x v="0"/>
    <s v="AITC"/>
    <x v="4578"/>
    <x v="0"/>
  </r>
  <r>
    <x v="10"/>
    <x v="453"/>
    <s v="4 PRADEEP DAS"/>
    <x v="0"/>
    <s v="IND"/>
    <x v="4579"/>
    <x v="0"/>
  </r>
  <r>
    <x v="10"/>
    <x v="453"/>
    <s v="5 HARENDRA KR. BANIA"/>
    <x v="0"/>
    <s v="IND"/>
    <x v="4580"/>
    <x v="0"/>
  </r>
  <r>
    <x v="10"/>
    <x v="453"/>
    <s v="6 SAURAV BANIA"/>
    <x v="0"/>
    <s v="IND"/>
    <x v="4581"/>
    <x v="0"/>
  </r>
  <r>
    <x v="10"/>
    <x v="454"/>
    <s v="1 ABDUL JABBAR"/>
    <x v="0"/>
    <s v="AGP"/>
    <x v="4582"/>
    <x v="1"/>
  </r>
  <r>
    <x v="10"/>
    <x v="454"/>
    <s v="2 SYEDA ANOWARA TAIMUR"/>
    <x v="1"/>
    <s v="INC"/>
    <x v="4583"/>
    <x v="1"/>
  </r>
  <r>
    <x v="10"/>
    <x v="454"/>
    <s v="3 MINARA BEGUM"/>
    <x v="1"/>
    <s v="IND"/>
    <x v="4584"/>
    <x v="1"/>
  </r>
  <r>
    <x v="10"/>
    <x v="454"/>
    <s v="4 BADAL SAHA"/>
    <x v="0"/>
    <s v="NCP"/>
    <x v="4585"/>
    <x v="1"/>
  </r>
  <r>
    <x v="10"/>
    <x v="454"/>
    <s v="5 NURUL HOQUE TALUKDAR"/>
    <x v="0"/>
    <s v="IND"/>
    <x v="4581"/>
    <x v="1"/>
  </r>
  <r>
    <x v="10"/>
    <x v="454"/>
    <s v="6 MINU MAMTAZ"/>
    <x v="1"/>
    <s v="IND"/>
    <x v="3311"/>
    <x v="1"/>
  </r>
  <r>
    <x v="10"/>
    <x v="455"/>
    <s v="1 RIHON DAIMARI"/>
    <x v="0"/>
    <s v="IND"/>
    <x v="4586"/>
    <x v="0"/>
  </r>
  <r>
    <x v="10"/>
    <x v="455"/>
    <s v="2 JAMAN SINGH BRAHMA"/>
    <x v="0"/>
    <s v="INC"/>
    <x v="4587"/>
    <x v="0"/>
  </r>
  <r>
    <x v="10"/>
    <x v="455"/>
    <s v="3 SARAT BASUMATARY"/>
    <x v="0"/>
    <s v="BJP"/>
    <x v="4588"/>
    <x v="0"/>
  </r>
  <r>
    <x v="10"/>
    <x v="455"/>
    <s v="4 BHRAMON BAGLARI"/>
    <x v="0"/>
    <s v="PDF"/>
    <x v="4589"/>
    <x v="0"/>
  </r>
  <r>
    <x v="10"/>
    <x v="455"/>
    <s v="5 BINAI KHUNGUR BASUMATARI"/>
    <x v="0"/>
    <s v="UTNLF"/>
    <x v="4590"/>
    <x v="0"/>
  </r>
  <r>
    <x v="10"/>
    <x v="455"/>
    <s v="6 PRODEEP DAIMARY"/>
    <x v="0"/>
    <s v="IND"/>
    <x v="3118"/>
    <x v="0"/>
  </r>
  <r>
    <x v="10"/>
    <x v="455"/>
    <s v="7 NOWAZ BASUMATARY"/>
    <x v="0"/>
    <s v="UBNLF"/>
    <x v="995"/>
    <x v="0"/>
  </r>
  <r>
    <x v="10"/>
    <x v="456"/>
    <s v="1 KARENDRA BASUMATARY"/>
    <x v="0"/>
    <s v="IND"/>
    <x v="4591"/>
    <x v="0"/>
  </r>
  <r>
    <x v="10"/>
    <x v="456"/>
    <s v="2 SILVIUS CONDPAN"/>
    <x v="0"/>
    <s v="INC"/>
    <x v="4592"/>
    <x v="0"/>
  </r>
  <r>
    <x v="10"/>
    <x v="456"/>
    <s v="3 LOHIT RABHA"/>
    <x v="0"/>
    <s v="BJP"/>
    <x v="4593"/>
    <x v="0"/>
  </r>
  <r>
    <x v="10"/>
    <x v="456"/>
    <s v="4 SULURAM PANIK"/>
    <x v="0"/>
    <s v="IND"/>
    <x v="2510"/>
    <x v="0"/>
  </r>
  <r>
    <x v="10"/>
    <x v="456"/>
    <s v="5 BIREN MIRDHA"/>
    <x v="0"/>
    <s v="NCP"/>
    <x v="903"/>
    <x v="0"/>
  </r>
  <r>
    <x v="10"/>
    <x v="457"/>
    <s v="1 JOSEPH TOPPO"/>
    <x v="0"/>
    <s v="AGP"/>
    <x v="4594"/>
    <x v="0"/>
  </r>
  <r>
    <x v="10"/>
    <x v="457"/>
    <s v="2 HIRANYA BORA"/>
    <x v="0"/>
    <s v="INC"/>
    <x v="4595"/>
    <x v="0"/>
  </r>
  <r>
    <x v="10"/>
    <x v="457"/>
    <s v="3 GANESH KUMAR LIMBU"/>
    <x v="0"/>
    <s v="IND"/>
    <x v="4596"/>
    <x v="0"/>
  </r>
  <r>
    <x v="10"/>
    <x v="457"/>
    <s v="4 DODHI SAREN"/>
    <x v="0"/>
    <s v="NCP"/>
    <x v="168"/>
    <x v="0"/>
  </r>
  <r>
    <x v="10"/>
    <x v="457"/>
    <s v="5 KANAKESWAR NARZARY"/>
    <x v="0"/>
    <s v="UBNLF"/>
    <x v="4597"/>
    <x v="0"/>
  </r>
  <r>
    <x v="10"/>
    <x v="458"/>
    <s v="1 TANKA BAHADUR RAI"/>
    <x v="0"/>
    <s v="INC"/>
    <x v="4598"/>
    <x v="1"/>
  </r>
  <r>
    <x v="10"/>
    <x v="458"/>
    <s v="2 PRAFULLA GOSWAMI"/>
    <x v="0"/>
    <s v="AGP"/>
    <x v="4599"/>
    <x v="1"/>
  </r>
  <r>
    <x v="10"/>
    <x v="458"/>
    <s v="3 RANJIT NEOG"/>
    <x v="0"/>
    <s v="BJP"/>
    <x v="4600"/>
    <x v="1"/>
  </r>
  <r>
    <x v="10"/>
    <x v="458"/>
    <s v="4 TARUN KUMAR NATH"/>
    <x v="0"/>
    <s v="CPM"/>
    <x v="4601"/>
    <x v="1"/>
  </r>
  <r>
    <x v="10"/>
    <x v="458"/>
    <s v="5 RUDRA PARAJULI"/>
    <x v="0"/>
    <s v="IND"/>
    <x v="4602"/>
    <x v="1"/>
  </r>
  <r>
    <x v="10"/>
    <x v="458"/>
    <s v="6 MATHURAM GOR"/>
    <x v="0"/>
    <s v="IND"/>
    <x v="4603"/>
    <x v="1"/>
  </r>
  <r>
    <x v="10"/>
    <x v="458"/>
    <s v="7 HELENA MURMU"/>
    <x v="1"/>
    <s v="NCP"/>
    <x v="985"/>
    <x v="1"/>
  </r>
  <r>
    <x v="10"/>
    <x v="458"/>
    <s v="8 NITUL BASUMATARY"/>
    <x v="0"/>
    <s v="UBNLF"/>
    <x v="1488"/>
    <x v="1"/>
  </r>
  <r>
    <x v="10"/>
    <x v="458"/>
    <s v="9 LALIT BARUAH"/>
    <x v="0"/>
    <s v="IND"/>
    <x v="2378"/>
    <x v="1"/>
  </r>
  <r>
    <x v="10"/>
    <x v="458"/>
    <s v="10 KANAK CHANDRA BASUMATARY"/>
    <x v="0"/>
    <s v="IND"/>
    <x v="2987"/>
    <x v="1"/>
  </r>
  <r>
    <x v="10"/>
    <x v="459"/>
    <s v="1 BRINDABAN GOSWAMI"/>
    <x v="0"/>
    <s v="AGP"/>
    <x v="4604"/>
    <x v="1"/>
  </r>
  <r>
    <x v="10"/>
    <x v="459"/>
    <s v="2 ROBINDRA KUMAR GOSWAMI"/>
    <x v="0"/>
    <s v="INC"/>
    <x v="4605"/>
    <x v="1"/>
  </r>
  <r>
    <x v="10"/>
    <x v="459"/>
    <s v="3 BIZIT SAIKIA"/>
    <x v="0"/>
    <s v="IND"/>
    <x v="4606"/>
    <x v="1"/>
  </r>
  <r>
    <x v="10"/>
    <x v="459"/>
    <s v="4 JAYANTA KUMAR BARUAH"/>
    <x v="0"/>
    <s v="IND"/>
    <x v="4607"/>
    <x v="1"/>
  </r>
  <r>
    <x v="10"/>
    <x v="459"/>
    <s v="5 SAHEDA BEGUM"/>
    <x v="1"/>
    <s v="SAP"/>
    <x v="4240"/>
    <x v="1"/>
  </r>
  <r>
    <x v="10"/>
    <x v="459"/>
    <s v="6 PURNA BORA"/>
    <x v="0"/>
    <s v="IND"/>
    <x v="4608"/>
    <x v="1"/>
  </r>
  <r>
    <x v="10"/>
    <x v="459"/>
    <s v="7 BISWANATH PRATAP JADAV"/>
    <x v="0"/>
    <s v="IND"/>
    <x v="2831"/>
    <x v="1"/>
  </r>
  <r>
    <x v="10"/>
    <x v="460"/>
    <s v="1 BHIMA TANTI"/>
    <x v="0"/>
    <s v="INC"/>
    <x v="4609"/>
    <x v="0"/>
  </r>
  <r>
    <x v="10"/>
    <x v="460"/>
    <s v="2 RISHILAL UPADHYAYA"/>
    <x v="0"/>
    <s v="BJP"/>
    <x v="4610"/>
    <x v="0"/>
  </r>
  <r>
    <x v="10"/>
    <x v="460"/>
    <s v="3 RABIN TAMULI"/>
    <x v="0"/>
    <s v="CPM"/>
    <x v="4611"/>
    <x v="0"/>
  </r>
  <r>
    <x v="10"/>
    <x v="460"/>
    <s v="3 RABIN TAMULI"/>
    <x v="0"/>
    <s v="CPM"/>
    <x v="4611"/>
    <x v="0"/>
  </r>
  <r>
    <x v="10"/>
    <x v="460"/>
    <s v="4 KUL BAHADUR CHETRI"/>
    <x v="0"/>
    <s v="IND"/>
    <x v="2251"/>
    <x v="0"/>
  </r>
  <r>
    <x v="10"/>
    <x v="460"/>
    <s v="5 ZACHARIAS LAKRA"/>
    <x v="0"/>
    <s v="AITC"/>
    <x v="3608"/>
    <x v="0"/>
  </r>
  <r>
    <x v="10"/>
    <x v="460"/>
    <s v="6 REGINOLD JOHNSON"/>
    <x v="0"/>
    <s v="NCP"/>
    <x v="3930"/>
    <x v="0"/>
  </r>
  <r>
    <x v="10"/>
    <x v="460"/>
    <s v="7 BINOD DIGAL"/>
    <x v="0"/>
    <s v="UBNLF"/>
    <x v="2610"/>
    <x v="0"/>
  </r>
  <r>
    <x v="10"/>
    <x v="461"/>
    <s v="1 PRANESWAR BASUMATARI"/>
    <x v="0"/>
    <s v="INC"/>
    <x v="4612"/>
    <x v="1"/>
  </r>
  <r>
    <x v="10"/>
    <x v="461"/>
    <s v="2 PADMA HAZARIKA"/>
    <x v="0"/>
    <s v="AGP"/>
    <x v="4613"/>
    <x v="1"/>
  </r>
  <r>
    <x v="10"/>
    <x v="461"/>
    <s v="3 PREM NEWAR"/>
    <x v="0"/>
    <s v="IND"/>
    <x v="4614"/>
    <x v="1"/>
  </r>
  <r>
    <x v="10"/>
    <x v="461"/>
    <s v="4 DINESH MAHANTA"/>
    <x v="0"/>
    <s v="IND"/>
    <x v="4152"/>
    <x v="1"/>
  </r>
  <r>
    <x v="10"/>
    <x v="461"/>
    <s v="5 RUPALI BASUMATARY"/>
    <x v="1"/>
    <s v="UBNLF"/>
    <x v="3000"/>
    <x v="1"/>
  </r>
  <r>
    <x v="10"/>
    <x v="461"/>
    <s v="5 RUPALI BASUMATARY"/>
    <x v="1"/>
    <s v="UBNLF"/>
    <x v="3000"/>
    <x v="1"/>
  </r>
  <r>
    <x v="10"/>
    <x v="462"/>
    <s v="1 NURJAMAL SARKAR"/>
    <x v="0"/>
    <s v="INC"/>
    <x v="4615"/>
    <x v="1"/>
  </r>
  <r>
    <x v="10"/>
    <x v="462"/>
    <s v="2 PRABIN HAZARIKA"/>
    <x v="0"/>
    <s v="AGP"/>
    <x v="4616"/>
    <x v="1"/>
  </r>
  <r>
    <x v="10"/>
    <x v="462"/>
    <s v="3 PREMANANDA BORAH"/>
    <x v="0"/>
    <s v="CPM"/>
    <x v="4617"/>
    <x v="1"/>
  </r>
  <r>
    <x v="10"/>
    <x v="462"/>
    <s v="4 GIRIJA BARMUDOI"/>
    <x v="0"/>
    <s v="IND"/>
    <x v="2502"/>
    <x v="1"/>
  </r>
  <r>
    <x v="10"/>
    <x v="462"/>
    <s v="4 GIRIJA BARMUDOI"/>
    <x v="0"/>
    <s v="IND"/>
    <x v="2502"/>
    <x v="1"/>
  </r>
  <r>
    <x v="10"/>
    <x v="462"/>
    <s v="5 GOPI CHAND SHAHABADI"/>
    <x v="0"/>
    <s v="SP"/>
    <x v="1020"/>
    <x v="1"/>
  </r>
  <r>
    <x v="10"/>
    <x v="462"/>
    <s v="6 DEEP BORTHAKUR"/>
    <x v="0"/>
    <s v="IND"/>
    <x v="2458"/>
    <x v="1"/>
  </r>
  <r>
    <x v="10"/>
    <x v="462"/>
    <s v="7 SAHAJAMAL MOULANA"/>
    <x v="0"/>
    <s v="MUL"/>
    <x v="4155"/>
    <x v="1"/>
  </r>
  <r>
    <x v="10"/>
    <x v="462"/>
    <s v="8 NABAJYOTI NEOG"/>
    <x v="0"/>
    <s v="IND"/>
    <x v="3920"/>
    <x v="1"/>
  </r>
  <r>
    <x v="10"/>
    <x v="462"/>
    <s v="9 HIRAMONI TANTI"/>
    <x v="1"/>
    <s v="IND"/>
    <x v="3610"/>
    <x v="1"/>
  </r>
  <r>
    <x v="10"/>
    <x v="463"/>
    <s v="1 RANJIT DUTTA"/>
    <x v="0"/>
    <s v="BJP"/>
    <x v="4618"/>
    <x v="0"/>
  </r>
  <r>
    <x v="10"/>
    <x v="463"/>
    <s v="2 BARNABASH TANTI"/>
    <x v="0"/>
    <s v="INC"/>
    <x v="4619"/>
    <x v="0"/>
  </r>
  <r>
    <x v="10"/>
    <x v="463"/>
    <s v="3 BIBEK DAS"/>
    <x v="0"/>
    <s v="CPI(ML)(L)"/>
    <x v="138"/>
    <x v="0"/>
  </r>
  <r>
    <x v="10"/>
    <x v="463"/>
    <s v="4 TIMAKENDRA BAHADUR SINGHA"/>
    <x v="0"/>
    <s v="SAP"/>
    <x v="2299"/>
    <x v="0"/>
  </r>
  <r>
    <x v="10"/>
    <x v="463"/>
    <s v="5 AJEN ALI"/>
    <x v="0"/>
    <s v="IND"/>
    <x v="2693"/>
    <x v="0"/>
  </r>
  <r>
    <x v="10"/>
    <x v="464"/>
    <s v="1 RIPUN BORA"/>
    <x v="0"/>
    <s v="INC"/>
    <x v="4620"/>
    <x v="0"/>
  </r>
  <r>
    <x v="10"/>
    <x v="464"/>
    <s v="2 GANESH KUTUM"/>
    <x v="0"/>
    <s v="AGP"/>
    <x v="4621"/>
    <x v="0"/>
  </r>
  <r>
    <x v="10"/>
    <x v="464"/>
    <s v="3 RAMA HAZARIKA"/>
    <x v="0"/>
    <s v="CPI"/>
    <x v="4622"/>
    <x v="0"/>
  </r>
  <r>
    <x v="10"/>
    <x v="464"/>
    <s v="4 NARAYAN GORE"/>
    <x v="0"/>
    <s v="IND"/>
    <x v="4623"/>
    <x v="0"/>
  </r>
  <r>
    <x v="10"/>
    <x v="464"/>
    <s v="5 GAMBHIR BORDOLOI"/>
    <x v="0"/>
    <s v="NCP"/>
    <x v="2301"/>
    <x v="0"/>
  </r>
  <r>
    <x v="10"/>
    <x v="464"/>
    <s v="6 HARICHARAN THAKURIA"/>
    <x v="0"/>
    <s v="UBNLF"/>
    <x v="2075"/>
    <x v="0"/>
  </r>
  <r>
    <x v="10"/>
    <x v="465"/>
    <s v="1 BUBUL DAS"/>
    <x v="0"/>
    <s v="AGP"/>
    <x v="4624"/>
    <x v="0"/>
  </r>
  <r>
    <x v="10"/>
    <x v="465"/>
    <s v="2 BIBEKANANDA DALAI"/>
    <x v="0"/>
    <s v="INC"/>
    <x v="4625"/>
    <x v="0"/>
  </r>
  <r>
    <x v="10"/>
    <x v="465"/>
    <s v="3 DIPAK KUMAR DAS"/>
    <x v="0"/>
    <s v="JD(S)"/>
    <x v="4626"/>
    <x v="0"/>
  </r>
  <r>
    <x v="10"/>
    <x v="466"/>
    <s v="1 JONJONALI BARUAH"/>
    <x v="1"/>
    <s v="INC"/>
    <x v="4627"/>
    <x v="1"/>
  </r>
  <r>
    <x v="10"/>
    <x v="466"/>
    <s v="2 MUNIN MAHANTA"/>
    <x v="0"/>
    <s v="CPI"/>
    <x v="4628"/>
    <x v="1"/>
  </r>
  <r>
    <x v="10"/>
    <x v="466"/>
    <s v="3 BAPURAM KALITA"/>
    <x v="0"/>
    <s v="BJP"/>
    <x v="4629"/>
    <x v="1"/>
  </r>
  <r>
    <x v="10"/>
    <x v="466"/>
    <s v="4 TULSI BORDOLOI"/>
    <x v="0"/>
    <s v="IND"/>
    <x v="4630"/>
    <x v="1"/>
  </r>
  <r>
    <x v="10"/>
    <x v="466"/>
    <s v="5 LAKHI PRASAD MAHANTA"/>
    <x v="0"/>
    <s v="IND"/>
    <x v="4631"/>
    <x v="1"/>
  </r>
  <r>
    <x v="10"/>
    <x v="466"/>
    <s v="6 ASHOK DEKA"/>
    <x v="0"/>
    <s v="IND"/>
    <x v="4632"/>
    <x v="1"/>
  </r>
  <r>
    <x v="10"/>
    <x v="466"/>
    <s v="7 RAMESWAR BORDOLOI"/>
    <x v="0"/>
    <s v="SAP"/>
    <x v="4633"/>
    <x v="1"/>
  </r>
  <r>
    <x v="10"/>
    <x v="466"/>
    <s v="8 RANJIT GOSWAMI"/>
    <x v="0"/>
    <s v="RJD"/>
    <x v="4634"/>
    <x v="1"/>
  </r>
  <r>
    <x v="10"/>
    <x v="466"/>
    <s v="9 DIGANTA KUMAR MISHRA"/>
    <x v="0"/>
    <s v="IND"/>
    <x v="938"/>
    <x v="1"/>
  </r>
  <r>
    <x v="10"/>
    <x v="467"/>
    <s v="1 NAZRUL ISLAM"/>
    <x v="0"/>
    <s v="INC"/>
    <x v="4635"/>
    <x v="0"/>
  </r>
  <r>
    <x v="10"/>
    <x v="467"/>
    <s v="2 WOLI ULLAH"/>
    <x v="0"/>
    <s v="BJP"/>
    <x v="4636"/>
    <x v="0"/>
  </r>
  <r>
    <x v="10"/>
    <x v="467"/>
    <s v="3 SAMSUL HUDA"/>
    <x v="0"/>
    <s v="NCP"/>
    <x v="1510"/>
    <x v="0"/>
  </r>
  <r>
    <x v="10"/>
    <x v="467"/>
    <s v="4 ABDUL MANNAN"/>
    <x v="0"/>
    <s v="SAP"/>
    <x v="3263"/>
    <x v="0"/>
  </r>
  <r>
    <x v="10"/>
    <x v="468"/>
    <s v="1 DR. ANANDA RAM BARUAH"/>
    <x v="0"/>
    <s v="INC"/>
    <x v="4637"/>
    <x v="0"/>
  </r>
  <r>
    <x v="10"/>
    <x v="468"/>
    <s v="2 UMESH DAS"/>
    <x v="0"/>
    <s v="BJP"/>
    <x v="4638"/>
    <x v="0"/>
  </r>
  <r>
    <x v="10"/>
    <x v="468"/>
    <s v="3 GAHIN CHANDRA DAS"/>
    <x v="0"/>
    <s v="AGP"/>
    <x v="4639"/>
    <x v="0"/>
  </r>
  <r>
    <x v="10"/>
    <x v="468"/>
    <s v="4 KSHITISH DAS"/>
    <x v="0"/>
    <s v="NCP"/>
    <x v="2558"/>
    <x v="0"/>
  </r>
  <r>
    <x v="10"/>
    <x v="468"/>
    <s v="5 BHUPEN CHANDRA MUDOI"/>
    <x v="0"/>
    <s v="IND"/>
    <x v="4640"/>
    <x v="0"/>
  </r>
  <r>
    <x v="10"/>
    <x v="468"/>
    <s v="6 BIREN CHANDRA DAS"/>
    <x v="0"/>
    <s v="SAP"/>
    <x v="3437"/>
    <x v="0"/>
  </r>
  <r>
    <x v="10"/>
    <x v="469"/>
    <s v="1 IDRIS ALI"/>
    <x v="0"/>
    <s v="INC"/>
    <x v="4641"/>
    <x v="0"/>
  </r>
  <r>
    <x v="10"/>
    <x v="469"/>
    <s v="2 MD. MUZIBUR RAHMAN"/>
    <x v="0"/>
    <s v="SP"/>
    <x v="4642"/>
    <x v="0"/>
  </r>
  <r>
    <x v="10"/>
    <x v="469"/>
    <s v="3 MUZAMMAL HUSSAIN"/>
    <x v="0"/>
    <s v="AGP"/>
    <x v="1"/>
    <x v="0"/>
  </r>
  <r>
    <x v="10"/>
    <x v="469"/>
    <s v="4 JUBAT KALITA"/>
    <x v="0"/>
    <s v="NCP"/>
    <x v="4643"/>
    <x v="0"/>
  </r>
  <r>
    <x v="10"/>
    <x v="469"/>
    <s v="4 JUBAT KALITA"/>
    <x v="0"/>
    <s v="NCP"/>
    <x v="4643"/>
    <x v="0"/>
  </r>
  <r>
    <x v="10"/>
    <x v="469"/>
    <s v="5 MOHAMMAD ALI"/>
    <x v="0"/>
    <s v="MUL"/>
    <x v="3517"/>
    <x v="0"/>
  </r>
  <r>
    <x v="10"/>
    <x v="469"/>
    <s v="6 GIASUDDIN"/>
    <x v="0"/>
    <s v="IND"/>
    <x v="790"/>
    <x v="0"/>
  </r>
  <r>
    <x v="10"/>
    <x v="469"/>
    <s v="7 ABDUR RASHID"/>
    <x v="0"/>
    <s v="RCPI(R)"/>
    <x v="1346"/>
    <x v="0"/>
  </r>
  <r>
    <x v="10"/>
    <x v="469"/>
    <s v="8 FAIZUDIN"/>
    <x v="0"/>
    <s v="IND"/>
    <x v="54"/>
    <x v="0"/>
  </r>
  <r>
    <x v="10"/>
    <x v="469"/>
    <s v="9 MUSTAFA SHAHIDUL ISLAM"/>
    <x v="0"/>
    <s v="IND"/>
    <x v="4644"/>
    <x v="0"/>
  </r>
  <r>
    <x v="10"/>
    <x v="470"/>
    <s v="1 GAUTAM BORA"/>
    <x v="0"/>
    <s v="INC"/>
    <x v="4645"/>
    <x v="1"/>
  </r>
  <r>
    <x v="10"/>
    <x v="470"/>
    <s v="2 KHAGEN BORDOLOI"/>
    <x v="0"/>
    <s v="BJP"/>
    <x v="4646"/>
    <x v="1"/>
  </r>
  <r>
    <x v="10"/>
    <x v="470"/>
    <s v="3 MATIUR"/>
    <x v="0"/>
    <s v="IND"/>
    <x v="4647"/>
    <x v="1"/>
  </r>
  <r>
    <x v="10"/>
    <x v="470"/>
    <s v="4 TULA RAM BHUYAN"/>
    <x v="0"/>
    <s v="CPI"/>
    <x v="4648"/>
    <x v="1"/>
  </r>
  <r>
    <x v="10"/>
    <x v="470"/>
    <s v="5 EKBAL HUSSAIN"/>
    <x v="0"/>
    <s v="NCP"/>
    <x v="4649"/>
    <x v="1"/>
  </r>
  <r>
    <x v="10"/>
    <x v="470"/>
    <s v="6 DIGEN BORA"/>
    <x v="0"/>
    <s v="IND"/>
    <x v="3389"/>
    <x v="1"/>
  </r>
  <r>
    <x v="10"/>
    <x v="470"/>
    <s v="7 MINU BORA"/>
    <x v="1"/>
    <s v="IND"/>
    <x v="3062"/>
    <x v="1"/>
  </r>
  <r>
    <x v="10"/>
    <x v="470"/>
    <s v="8 HARENDRA DAS"/>
    <x v="0"/>
    <s v="IND"/>
    <x v="3367"/>
    <x v="1"/>
  </r>
  <r>
    <x v="10"/>
    <x v="470"/>
    <s v="9 BANESWAR SAIKIA"/>
    <x v="0"/>
    <s v="RCPI(R)"/>
    <x v="320"/>
    <x v="1"/>
  </r>
  <r>
    <x v="10"/>
    <x v="470"/>
    <s v="10 MD. FAKARUDDIN"/>
    <x v="0"/>
    <s v="IND"/>
    <x v="3542"/>
    <x v="1"/>
  </r>
  <r>
    <x v="10"/>
    <x v="470"/>
    <s v="11 SAIFUL ISLAM"/>
    <x v="0"/>
    <s v="MUL"/>
    <x v="3990"/>
    <x v="1"/>
  </r>
  <r>
    <x v="10"/>
    <x v="470"/>
    <s v="12 TAKHESWAR BARA"/>
    <x v="0"/>
    <s v="IND"/>
    <x v="2966"/>
    <x v="1"/>
  </r>
  <r>
    <x v="10"/>
    <x v="471"/>
    <s v="1 SARIFA BEGUM"/>
    <x v="1"/>
    <s v="INC"/>
    <x v="4650"/>
    <x v="1"/>
  </r>
  <r>
    <x v="10"/>
    <x v="471"/>
    <s v="2 MD. ABDUL AZIZ"/>
    <x v="0"/>
    <s v="AGP"/>
    <x v="4651"/>
    <x v="1"/>
  </r>
  <r>
    <x v="10"/>
    <x v="471"/>
    <s v="3 A. MATIN"/>
    <x v="0"/>
    <s v="IND"/>
    <x v="4652"/>
    <x v="1"/>
  </r>
  <r>
    <x v="10"/>
    <x v="471"/>
    <s v="4 MOON CHOWDHURY"/>
    <x v="0"/>
    <s v="SP"/>
    <x v="4653"/>
    <x v="1"/>
  </r>
  <r>
    <x v="10"/>
    <x v="471"/>
    <s v="5 MD. AMJAT ALI"/>
    <x v="0"/>
    <s v="LJNSP"/>
    <x v="4654"/>
    <x v="1"/>
  </r>
  <r>
    <x v="10"/>
    <x v="472"/>
    <s v="1 GIRINDRA KUMAR BARUA"/>
    <x v="0"/>
    <s v="AGP"/>
    <x v="4655"/>
    <x v="0"/>
  </r>
  <r>
    <x v="10"/>
    <x v="472"/>
    <s v="2 NRIPEN GOSWAMI"/>
    <x v="0"/>
    <s v="INC"/>
    <x v="4656"/>
    <x v="0"/>
  </r>
  <r>
    <x v="10"/>
    <x v="472"/>
    <s v="3 MUKUT SARMA"/>
    <x v="0"/>
    <s v="IND"/>
    <x v="4657"/>
    <x v="0"/>
  </r>
  <r>
    <x v="10"/>
    <x v="472"/>
    <s v="4 HEREMBA MOHAN PANDIT"/>
    <x v="0"/>
    <s v="IND"/>
    <x v="4658"/>
    <x v="0"/>
  </r>
  <r>
    <x v="10"/>
    <x v="472"/>
    <s v="5 ABDUL HAMID"/>
    <x v="0"/>
    <s v="UMFA"/>
    <x v="4659"/>
    <x v="0"/>
  </r>
  <r>
    <x v="10"/>
    <x v="472"/>
    <s v="5 ABDUL HAMID"/>
    <x v="0"/>
    <s v="UMFA"/>
    <x v="4659"/>
    <x v="0"/>
  </r>
  <r>
    <x v="10"/>
    <x v="472"/>
    <s v="6 SAHAJANANDA OJAH"/>
    <x v="0"/>
    <s v="IND"/>
    <x v="4660"/>
    <x v="0"/>
  </r>
  <r>
    <x v="10"/>
    <x v="472"/>
    <s v="7 ASHOK BHARALI"/>
    <x v="0"/>
    <s v="AITC"/>
    <x v="4661"/>
    <x v="0"/>
  </r>
  <r>
    <x v="10"/>
    <x v="472"/>
    <s v="8 DHARMESWAR BORAH"/>
    <x v="0"/>
    <s v="IND"/>
    <x v="2166"/>
    <x v="0"/>
  </r>
  <r>
    <x v="10"/>
    <x v="472"/>
    <s v="9 MOJIBUR RAHMAN"/>
    <x v="0"/>
    <s v="LJNSP"/>
    <x v="3584"/>
    <x v="0"/>
  </r>
  <r>
    <x v="10"/>
    <x v="472"/>
    <s v="10 NURUL ISLAM"/>
    <x v="0"/>
    <s v="IND"/>
    <x v="4662"/>
    <x v="0"/>
  </r>
  <r>
    <x v="10"/>
    <x v="472"/>
    <s v="11 BHABADHAR GOGOI"/>
    <x v="0"/>
    <s v="IND"/>
    <x v="2975"/>
    <x v="0"/>
  </r>
  <r>
    <x v="10"/>
    <x v="472"/>
    <s v="12 ARUN KUMAR BORA"/>
    <x v="0"/>
    <s v="IND"/>
    <x v="2929"/>
    <x v="0"/>
  </r>
  <r>
    <x v="10"/>
    <x v="473"/>
    <s v="1 PRAFULLA KUMAR MAHANTA"/>
    <x v="0"/>
    <s v="AGP"/>
    <x v="4663"/>
    <x v="1"/>
  </r>
  <r>
    <x v="10"/>
    <x v="473"/>
    <s v="2 CHITRALEKHA PHUKAN"/>
    <x v="1"/>
    <s v="INC"/>
    <x v="4664"/>
    <x v="1"/>
  </r>
  <r>
    <x v="10"/>
    <x v="473"/>
    <s v="3 SUBHASH CHANDRA LASKAR"/>
    <x v="0"/>
    <s v="IND"/>
    <x v="4665"/>
    <x v="1"/>
  </r>
  <r>
    <x v="10"/>
    <x v="473"/>
    <s v="4 GHANASHYAM BORA"/>
    <x v="0"/>
    <s v="NCP"/>
    <x v="1301"/>
    <x v="1"/>
  </r>
  <r>
    <x v="10"/>
    <x v="473"/>
    <s v="5 UMA PHUKAN"/>
    <x v="0"/>
    <s v="IND"/>
    <x v="2220"/>
    <x v="1"/>
  </r>
  <r>
    <x v="10"/>
    <x v="473"/>
    <s v="6 DIPTI KUMAR BARUAH"/>
    <x v="0"/>
    <s v="IND"/>
    <x v="3960"/>
    <x v="1"/>
  </r>
  <r>
    <x v="10"/>
    <x v="473"/>
    <s v="7 DHARMESWAR BORAH"/>
    <x v="0"/>
    <s v="IND"/>
    <x v="4662"/>
    <x v="1"/>
  </r>
  <r>
    <x v="10"/>
    <x v="474"/>
    <s v="1 ROCKYBUL HUSSAIN"/>
    <x v="0"/>
    <s v="INC"/>
    <x v="4666"/>
    <x v="0"/>
  </r>
  <r>
    <x v="10"/>
    <x v="474"/>
    <s v="2 ATUL KUMAR SARMA"/>
    <x v="0"/>
    <s v="AGP"/>
    <x v="4636"/>
    <x v="0"/>
  </r>
  <r>
    <x v="10"/>
    <x v="474"/>
    <s v="3 MD. ABIDUR RAHMAN"/>
    <x v="0"/>
    <s v="IND"/>
    <x v="4667"/>
    <x v="0"/>
  </r>
  <r>
    <x v="10"/>
    <x v="474"/>
    <s v="4 SACHINDRA SINGHA"/>
    <x v="0"/>
    <s v="IND"/>
    <x v="4668"/>
    <x v="0"/>
  </r>
  <r>
    <x v="10"/>
    <x v="474"/>
    <s v="5 MD. SAIFUL ISLAM"/>
    <x v="0"/>
    <s v="LJNSP"/>
    <x v="3216"/>
    <x v="0"/>
  </r>
  <r>
    <x v="10"/>
    <x v="475"/>
    <s v="1 GUNIN HAZARIKA"/>
    <x v="0"/>
    <s v="AGP"/>
    <x v="4669"/>
    <x v="0"/>
  </r>
  <r>
    <x v="10"/>
    <x v="475"/>
    <s v="2 SIMANCHAL DIGAL"/>
    <x v="0"/>
    <s v="INC"/>
    <x v="4670"/>
    <x v="0"/>
  </r>
  <r>
    <x v="10"/>
    <x v="475"/>
    <s v="3 DHRUBAJYOTI BORGOHAIN"/>
    <x v="0"/>
    <s v="IND"/>
    <x v="4671"/>
    <x v="0"/>
  </r>
  <r>
    <x v="10"/>
    <x v="475"/>
    <s v="4 KANAK CH.HAZARIKA"/>
    <x v="0"/>
    <s v="IND"/>
    <x v="4672"/>
    <x v="0"/>
  </r>
  <r>
    <x v="10"/>
    <x v="475"/>
    <s v="5 BIPIN MAHATO"/>
    <x v="0"/>
    <s v="IND"/>
    <x v="2106"/>
    <x v="0"/>
  </r>
  <r>
    <x v="10"/>
    <x v="476"/>
    <s v="1 KHALILUR RAHMAN CHOWDHURY"/>
    <x v="0"/>
    <s v="AGP"/>
    <x v="4673"/>
    <x v="0"/>
  </r>
  <r>
    <x v="10"/>
    <x v="476"/>
    <s v="2 ABDUL JALIL RAGIBI"/>
    <x v="0"/>
    <s v="INC"/>
    <x v="4674"/>
    <x v="0"/>
  </r>
  <r>
    <x v="10"/>
    <x v="476"/>
    <s v="3 JITENDRA DEY"/>
    <x v="0"/>
    <s v="IND"/>
    <x v="1296"/>
    <x v="0"/>
  </r>
  <r>
    <x v="10"/>
    <x v="477"/>
    <s v="1 ARDHENDU DEY"/>
    <x v="0"/>
    <s v="INC"/>
    <x v="4675"/>
    <x v="0"/>
  </r>
  <r>
    <x v="10"/>
    <x v="477"/>
    <s v="2 RAMAPRASAD SAHA"/>
    <x v="0"/>
    <s v="BJP"/>
    <x v="4676"/>
    <x v="0"/>
  </r>
  <r>
    <x v="10"/>
    <x v="477"/>
    <s v="3 HUSSAIN AHMED CHAU"/>
    <x v="0"/>
    <s v="IND"/>
    <x v="4677"/>
    <x v="0"/>
  </r>
  <r>
    <x v="10"/>
    <x v="477"/>
    <s v="4 KRISHNA KUMAR SINGHA"/>
    <x v="0"/>
    <s v="SP"/>
    <x v="1038"/>
    <x v="0"/>
  </r>
  <r>
    <x v="10"/>
    <x v="478"/>
    <s v="1 SUSHIL DUTTA"/>
    <x v="0"/>
    <s v="BJP"/>
    <x v="4678"/>
    <x v="1"/>
  </r>
  <r>
    <x v="10"/>
    <x v="478"/>
    <s v="2 MAYA CHAKRABORTY"/>
    <x v="1"/>
    <s v="INC"/>
    <x v="4679"/>
    <x v="1"/>
  </r>
  <r>
    <x v="10"/>
    <x v="478"/>
    <s v="3 ABDUL MANNAN"/>
    <x v="0"/>
    <s v="IND"/>
    <x v="4680"/>
    <x v="1"/>
  </r>
  <r>
    <x v="10"/>
    <x v="478"/>
    <s v="4 B. G. LAL LALJI"/>
    <x v="0"/>
    <s v="IND"/>
    <x v="4681"/>
    <x v="1"/>
  </r>
  <r>
    <x v="10"/>
    <x v="478"/>
    <s v="5 ABDUL MANNAN"/>
    <x v="0"/>
    <s v="CPM"/>
    <x v="4682"/>
    <x v="1"/>
  </r>
  <r>
    <x v="10"/>
    <x v="478"/>
    <s v="6 Y. L. KARNA"/>
    <x v="0"/>
    <s v="AITC"/>
    <x v="4683"/>
    <x v="1"/>
  </r>
  <r>
    <x v="10"/>
    <x v="478"/>
    <s v="7 PURNENDU BIKASH"/>
    <x v="0"/>
    <s v="IND"/>
    <x v="4108"/>
    <x v="1"/>
  </r>
  <r>
    <x v="10"/>
    <x v="478"/>
    <s v="8 SWAPAN DUTTA"/>
    <x v="0"/>
    <s v="SAP"/>
    <x v="3864"/>
    <x v="1"/>
  </r>
  <r>
    <x v="10"/>
    <x v="479"/>
    <s v="1 JITEN GOGOI"/>
    <x v="0"/>
    <s v="IND"/>
    <x v="4684"/>
    <x v="0"/>
  </r>
  <r>
    <x v="10"/>
    <x v="479"/>
    <s v="2 BHUPENDRA NATH BHUYAN"/>
    <x v="0"/>
    <s v="INC"/>
    <x v="4685"/>
    <x v="0"/>
  </r>
  <r>
    <x v="11"/>
    <x v="389"/>
    <s v="1 SAMBHU SING MALLAH"/>
    <x v="0"/>
    <s v="BJP"/>
    <x v="4686"/>
    <x v="0"/>
  </r>
  <r>
    <x v="11"/>
    <x v="389"/>
    <s v="2 MATILAL RAY"/>
    <x v="0"/>
    <s v="AUDF"/>
    <x v="4687"/>
    <x v="0"/>
  </r>
  <r>
    <x v="11"/>
    <x v="389"/>
    <s v="3 AKHIL RANJAN TALUKDAR"/>
    <x v="0"/>
    <s v="INC"/>
    <x v="4688"/>
    <x v="0"/>
  </r>
  <r>
    <x v="11"/>
    <x v="389"/>
    <s v="4 MUNILAL RABIDAS"/>
    <x v="0"/>
    <s v="IND"/>
    <x v="4689"/>
    <x v="0"/>
  </r>
  <r>
    <x v="11"/>
    <x v="389"/>
    <s v="5 BIDYASAGAR RABIDAS"/>
    <x v="0"/>
    <s v="JD(S)"/>
    <x v="4690"/>
    <x v="0"/>
  </r>
  <r>
    <x v="11"/>
    <x v="389"/>
    <s v="6 NIRMAL MALLICK"/>
    <x v="0"/>
    <s v="SP"/>
    <x v="3012"/>
    <x v="0"/>
  </r>
  <r>
    <x v="11"/>
    <x v="389"/>
    <s v="7 MANABENDRA MALAKAR"/>
    <x v="0"/>
    <s v="NCP"/>
    <x v="4691"/>
    <x v="0"/>
  </r>
  <r>
    <x v="11"/>
    <x v="389"/>
    <s v="8 ASHIT BAIDYA"/>
    <x v="0"/>
    <s v="IND"/>
    <x v="2934"/>
    <x v="0"/>
  </r>
  <r>
    <x v="11"/>
    <x v="389"/>
    <s v="9 NANDALAL DAS"/>
    <x v="0"/>
    <s v="IND"/>
    <x v="2376"/>
    <x v="0"/>
  </r>
  <r>
    <x v="11"/>
    <x v="389"/>
    <s v="10 SHYAMAL KANTI"/>
    <x v="0"/>
    <s v="AGP(P)"/>
    <x v="4324"/>
    <x v="0"/>
  </r>
  <r>
    <x v="11"/>
    <x v="390"/>
    <s v="1 KARTIK SENA SINHA"/>
    <x v="0"/>
    <s v="BJP"/>
    <x v="4692"/>
    <x v="0"/>
  </r>
  <r>
    <x v="11"/>
    <x v="390"/>
    <s v="2 K.M. BAHARUL ISLAM"/>
    <x v="0"/>
    <s v="AUDF"/>
    <x v="4693"/>
    <x v="0"/>
  </r>
  <r>
    <x v="11"/>
    <x v="390"/>
    <s v="3 MONILAL GOWALA"/>
    <x v="0"/>
    <s v="INC"/>
    <x v="4694"/>
    <x v="0"/>
  </r>
  <r>
    <x v="11"/>
    <x v="390"/>
    <s v="4 DEBANGSHU NATH"/>
    <x v="0"/>
    <s v="IND"/>
    <x v="4695"/>
    <x v="0"/>
  </r>
  <r>
    <x v="11"/>
    <x v="390"/>
    <s v="5 MOINUL HAQUE"/>
    <x v="0"/>
    <s v="JD(S)"/>
    <x v="4696"/>
    <x v="0"/>
  </r>
  <r>
    <x v="11"/>
    <x v="390"/>
    <s v="6 NANDESWAR MUKHARJEE"/>
    <x v="0"/>
    <s v="AGP"/>
    <x v="4697"/>
    <x v="0"/>
  </r>
  <r>
    <x v="11"/>
    <x v="390"/>
    <s v="7 ABDUL HAMID"/>
    <x v="0"/>
    <s v="IND"/>
    <x v="4467"/>
    <x v="0"/>
  </r>
  <r>
    <x v="11"/>
    <x v="390"/>
    <s v="8 TAJ UDDIN"/>
    <x v="0"/>
    <s v="IND"/>
    <x v="3335"/>
    <x v="0"/>
  </r>
  <r>
    <x v="11"/>
    <x v="391"/>
    <s v="1 MISSION RANJAN DAS"/>
    <x v="0"/>
    <s v="BJP"/>
    <x v="4698"/>
    <x v="0"/>
  </r>
  <r>
    <x v="11"/>
    <x v="391"/>
    <s v="2 KETAKI PRASAD DUTTA"/>
    <x v="0"/>
    <s v="INC"/>
    <x v="4699"/>
    <x v="0"/>
  </r>
  <r>
    <x v="11"/>
    <x v="391"/>
    <s v="3 HAFIZ RASHID AHMED"/>
    <x v="0"/>
    <s v="AUDF"/>
    <x v="4700"/>
    <x v="0"/>
  </r>
  <r>
    <x v="11"/>
    <x v="391"/>
    <s v="4 NAZRUL ISLAM"/>
    <x v="0"/>
    <s v="AGP"/>
    <x v="4701"/>
    <x v="0"/>
  </r>
  <r>
    <x v="11"/>
    <x v="391"/>
    <s v="5 CHANDAN CHAKRABORTY"/>
    <x v="0"/>
    <s v="CPI"/>
    <x v="4702"/>
    <x v="0"/>
  </r>
  <r>
    <x v="11"/>
    <x v="391"/>
    <s v="6 MUSTAQUE AHMED"/>
    <x v="0"/>
    <s v="IND"/>
    <x v="4703"/>
    <x v="0"/>
  </r>
  <r>
    <x v="11"/>
    <x v="391"/>
    <s v="7 PRANAB DAS"/>
    <x v="0"/>
    <s v="IND"/>
    <x v="4704"/>
    <x v="0"/>
  </r>
  <r>
    <x v="11"/>
    <x v="391"/>
    <s v="8 ARUNANGSHU"/>
    <x v="0"/>
    <s v="IND"/>
    <x v="296"/>
    <x v="0"/>
  </r>
  <r>
    <x v="11"/>
    <x v="391"/>
    <s v="9 CHANDAN PAUL"/>
    <x v="0"/>
    <s v="IND"/>
    <x v="4705"/>
    <x v="0"/>
  </r>
  <r>
    <x v="11"/>
    <x v="392"/>
    <s v="1 SIDDEQUE AHMED"/>
    <x v="0"/>
    <s v="IND"/>
    <x v="4706"/>
    <x v="1"/>
  </r>
  <r>
    <x v="11"/>
    <x v="392"/>
    <s v="2 SIPRA GOON"/>
    <x v="1"/>
    <s v="BJP"/>
    <x v="4707"/>
    <x v="1"/>
  </r>
  <r>
    <x v="11"/>
    <x v="392"/>
    <s v="3 AZIZUR RAHMAN"/>
    <x v="0"/>
    <s v="AUDF"/>
    <x v="4708"/>
    <x v="1"/>
  </r>
  <r>
    <x v="11"/>
    <x v="392"/>
    <s v="4 ABDUL MUQTADIR"/>
    <x v="0"/>
    <s v="INC"/>
    <x v="4709"/>
    <x v="1"/>
  </r>
  <r>
    <x v="11"/>
    <x v="392"/>
    <s v="5 MAKBUL ALI"/>
    <x v="0"/>
    <s v="AGP"/>
    <x v="4710"/>
    <x v="1"/>
  </r>
  <r>
    <x v="11"/>
    <x v="392"/>
    <s v="6 SHAHAB UDDIN"/>
    <x v="0"/>
    <s v="IND"/>
    <x v="109"/>
    <x v="1"/>
  </r>
  <r>
    <x v="11"/>
    <x v="392"/>
    <s v="7 KHALILUR RAHMAN KHAN"/>
    <x v="0"/>
    <s v="IND"/>
    <x v="3696"/>
    <x v="1"/>
  </r>
  <r>
    <x v="11"/>
    <x v="392"/>
    <s v="7 KHALILUR RAHMAN KHAN"/>
    <x v="0"/>
    <s v="IND"/>
    <x v="3696"/>
    <x v="1"/>
  </r>
  <r>
    <x v="11"/>
    <x v="392"/>
    <s v="8 NAZIM HUSSAIN"/>
    <x v="0"/>
    <s v="IND"/>
    <x v="1500"/>
    <x v="1"/>
  </r>
  <r>
    <x v="11"/>
    <x v="392"/>
    <s v="9 ABDUL FATTAH"/>
    <x v="0"/>
    <s v="JD(S)"/>
    <x v="3890"/>
    <x v="1"/>
  </r>
  <r>
    <x v="11"/>
    <x v="392"/>
    <s v="10 BISWAJIT DHAR"/>
    <x v="0"/>
    <s v="IND"/>
    <x v="1540"/>
    <x v="1"/>
  </r>
  <r>
    <x v="11"/>
    <x v="392"/>
    <s v="11 ANAS UDDIN"/>
    <x v="0"/>
    <s v="IND"/>
    <x v="2749"/>
    <x v="1"/>
  </r>
  <r>
    <x v="11"/>
    <x v="392"/>
    <s v="12 UTTAM NAMASUDRA"/>
    <x v="0"/>
    <s v="IND"/>
    <x v="1270"/>
    <x v="1"/>
  </r>
  <r>
    <x v="11"/>
    <x v="393"/>
    <s v="1 ANWARUL HOQUE"/>
    <x v="0"/>
    <s v="AUDF"/>
    <x v="4711"/>
    <x v="0"/>
  </r>
  <r>
    <x v="11"/>
    <x v="393"/>
    <s v="2 BISWARUP"/>
    <x v="0"/>
    <s v="BJP"/>
    <x v="4712"/>
    <x v="0"/>
  </r>
  <r>
    <x v="11"/>
    <x v="393"/>
    <s v="3 JAMAL UDDIN AHMED"/>
    <x v="0"/>
    <s v="INC"/>
    <x v="4713"/>
    <x v="0"/>
  </r>
  <r>
    <x v="11"/>
    <x v="393"/>
    <s v="4 RAMENDRA DE"/>
    <x v="0"/>
    <s v="CPI(M)"/>
    <x v="4714"/>
    <x v="0"/>
  </r>
  <r>
    <x v="11"/>
    <x v="393"/>
    <s v="5 ABDUL KHALIQUE"/>
    <x v="0"/>
    <s v="IND"/>
    <x v="4715"/>
    <x v="0"/>
  </r>
  <r>
    <x v="11"/>
    <x v="393"/>
    <s v="6 SUKANTI BHATTACHARJEE"/>
    <x v="0"/>
    <s v="IND"/>
    <x v="2591"/>
    <x v="0"/>
  </r>
  <r>
    <x v="11"/>
    <x v="393"/>
    <s v="7 SAMBHU KANTI"/>
    <x v="0"/>
    <s v="IND"/>
    <x v="4002"/>
    <x v="0"/>
  </r>
  <r>
    <x v="11"/>
    <x v="393"/>
    <s v="8 KHALIL UDDIN"/>
    <x v="0"/>
    <s v="IND"/>
    <x v="2105"/>
    <x v="0"/>
  </r>
  <r>
    <x v="11"/>
    <x v="394"/>
    <s v="1 HAZI SALIM UDDIN"/>
    <x v="0"/>
    <s v="AUDF"/>
    <x v="4716"/>
    <x v="1"/>
  </r>
  <r>
    <x v="11"/>
    <x v="394"/>
    <s v="2 MRITYUNJOY"/>
    <x v="0"/>
    <s v="BJP"/>
    <x v="4717"/>
    <x v="1"/>
  </r>
  <r>
    <x v="11"/>
    <x v="394"/>
    <s v="3 ABDUL MUHIB MAZUMDAR"/>
    <x v="0"/>
    <s v="INC"/>
    <x v="4718"/>
    <x v="1"/>
  </r>
  <r>
    <x v="11"/>
    <x v="394"/>
    <s v="4 JALANTA SENGUPTA"/>
    <x v="0"/>
    <s v="AGP"/>
    <x v="4719"/>
    <x v="1"/>
  </r>
  <r>
    <x v="11"/>
    <x v="394"/>
    <s v="5 SAMSUL ISLAM BARLASKAR"/>
    <x v="0"/>
    <s v="IND"/>
    <x v="4720"/>
    <x v="1"/>
  </r>
  <r>
    <x v="11"/>
    <x v="394"/>
    <s v="6 SAHAB UDDIN CHOUDHURY"/>
    <x v="0"/>
    <s v="AGP(P)"/>
    <x v="4614"/>
    <x v="1"/>
  </r>
  <r>
    <x v="11"/>
    <x v="394"/>
    <s v="7 SUFIYA BEGUM BARBHUIYA"/>
    <x v="1"/>
    <s v="IND"/>
    <x v="89"/>
    <x v="1"/>
  </r>
  <r>
    <x v="11"/>
    <x v="394"/>
    <s v="8 SUSHIL PAUL"/>
    <x v="0"/>
    <s v="IND"/>
    <x v="374"/>
    <x v="1"/>
  </r>
  <r>
    <x v="11"/>
    <x v="394"/>
    <s v="9 KANAKLAL CHAKRABARTY"/>
    <x v="0"/>
    <s v="IND"/>
    <x v="3740"/>
    <x v="1"/>
  </r>
  <r>
    <x v="11"/>
    <x v="394"/>
    <s v="10 AJIT KUMAR PAUL"/>
    <x v="0"/>
    <s v="NCP"/>
    <x v="2935"/>
    <x v="1"/>
  </r>
  <r>
    <x v="11"/>
    <x v="394"/>
    <s v="11 KAMRUL ISLAM"/>
    <x v="0"/>
    <s v="IND"/>
    <x v="2088"/>
    <x v="1"/>
  </r>
  <r>
    <x v="11"/>
    <x v="394"/>
    <s v="12 ABDUL MUJIB CHOUDHURY"/>
    <x v="0"/>
    <s v="IND"/>
    <x v="2627"/>
    <x v="1"/>
  </r>
  <r>
    <x v="11"/>
    <x v="394"/>
    <s v="13 MOIN UDDIN MAZUMDAR"/>
    <x v="0"/>
    <s v="IND"/>
    <x v="3469"/>
    <x v="1"/>
  </r>
  <r>
    <x v="11"/>
    <x v="394"/>
    <s v="14 BABUL MIA MAZUMDER"/>
    <x v="0"/>
    <s v="IND"/>
    <x v="2629"/>
    <x v="1"/>
  </r>
  <r>
    <x v="11"/>
    <x v="395"/>
    <s v="1 GAUTAM ROY"/>
    <x v="0"/>
    <s v="INC"/>
    <x v="4721"/>
    <x v="0"/>
  </r>
  <r>
    <x v="11"/>
    <x v="395"/>
    <s v="2 ANIL NATH"/>
    <x v="0"/>
    <s v="AUDF"/>
    <x v="4722"/>
    <x v="0"/>
  </r>
  <r>
    <x v="11"/>
    <x v="395"/>
    <s v="3 GOBINDA LAL CHATTERJEE"/>
    <x v="0"/>
    <s v="BJP"/>
    <x v="4723"/>
    <x v="0"/>
  </r>
  <r>
    <x v="11"/>
    <x v="395"/>
    <s v="4 GHANASHYAM PANDEY"/>
    <x v="0"/>
    <s v="AGP"/>
    <x v="4724"/>
    <x v="0"/>
  </r>
  <r>
    <x v="11"/>
    <x v="395"/>
    <s v="5 HIRENDRA PAUL"/>
    <x v="0"/>
    <s v="IND"/>
    <x v="159"/>
    <x v="0"/>
  </r>
  <r>
    <x v="11"/>
    <x v="395"/>
    <s v="6 SAIBAL SEN GUPTA"/>
    <x v="0"/>
    <s v="IND"/>
    <x v="4725"/>
    <x v="0"/>
  </r>
  <r>
    <x v="11"/>
    <x v="395"/>
    <s v="7 AJOY RAKHIT"/>
    <x v="0"/>
    <s v="IND"/>
    <x v="4726"/>
    <x v="0"/>
  </r>
  <r>
    <x v="11"/>
    <x v="395"/>
    <s v="8 DIPANKAR ROY"/>
    <x v="0"/>
    <s v="IND"/>
    <x v="4727"/>
    <x v="0"/>
  </r>
  <r>
    <x v="11"/>
    <x v="395"/>
    <s v="9 HIMANGSHU NATH"/>
    <x v="0"/>
    <s v="IND"/>
    <x v="4184"/>
    <x v="0"/>
  </r>
  <r>
    <x v="11"/>
    <x v="395"/>
    <s v="10 AZIR UDDIN LASKAR"/>
    <x v="0"/>
    <s v="IND"/>
    <x v="3278"/>
    <x v="0"/>
  </r>
  <r>
    <x v="11"/>
    <x v="395"/>
    <s v="11 SAMS UDDIN LASKAR"/>
    <x v="0"/>
    <s v="IND"/>
    <x v="2990"/>
    <x v="0"/>
  </r>
  <r>
    <x v="11"/>
    <x v="395"/>
    <s v="12 KANTI DEB"/>
    <x v="0"/>
    <s v="IND"/>
    <x v="3910"/>
    <x v="0"/>
  </r>
  <r>
    <x v="11"/>
    <x v="395"/>
    <s v="13 TAPASH MAZUMDER"/>
    <x v="0"/>
    <s v="IND"/>
    <x v="4608"/>
    <x v="0"/>
  </r>
  <r>
    <x v="11"/>
    <x v="396"/>
    <s v="1 RAHUL ROY"/>
    <x v="0"/>
    <s v="INC"/>
    <x v="4728"/>
    <x v="0"/>
  </r>
  <r>
    <x v="11"/>
    <x v="396"/>
    <s v="2 SAHIDUL ALAM"/>
    <x v="0"/>
    <s v="AGP(P)"/>
    <x v="4729"/>
    <x v="0"/>
  </r>
  <r>
    <x v="11"/>
    <x v="396"/>
    <s v="3 SALIM UDDIN CHOUDHURY"/>
    <x v="0"/>
    <s v="AUDF"/>
    <x v="4730"/>
    <x v="0"/>
  </r>
  <r>
    <x v="11"/>
    <x v="396"/>
    <s v="4 SWAPAN SEN"/>
    <x v="0"/>
    <s v="BJP"/>
    <x v="4731"/>
    <x v="0"/>
  </r>
  <r>
    <x v="11"/>
    <x v="396"/>
    <s v="5 KAMRUL ISLAM"/>
    <x v="0"/>
    <s v="AGP"/>
    <x v="4732"/>
    <x v="0"/>
  </r>
  <r>
    <x v="11"/>
    <x v="396"/>
    <s v="6 HUSSAIN MOHAMMED"/>
    <x v="0"/>
    <s v="IND"/>
    <x v="52"/>
    <x v="0"/>
  </r>
  <r>
    <x v="11"/>
    <x v="396"/>
    <s v="7 PRADIP ROY"/>
    <x v="0"/>
    <s v="IND"/>
    <x v="2848"/>
    <x v="0"/>
  </r>
  <r>
    <x v="11"/>
    <x v="396"/>
    <s v="8 PRATISH KUMAR NATH"/>
    <x v="0"/>
    <s v="IND"/>
    <x v="4733"/>
    <x v="0"/>
  </r>
  <r>
    <x v="11"/>
    <x v="396"/>
    <s v="9 DILIP CHANDRA DEY"/>
    <x v="0"/>
    <s v="IND"/>
    <x v="3852"/>
    <x v="0"/>
  </r>
  <r>
    <x v="11"/>
    <x v="396"/>
    <s v="10 BIBASH SINGHA"/>
    <x v="0"/>
    <s v="IND"/>
    <x v="2900"/>
    <x v="0"/>
  </r>
  <r>
    <x v="11"/>
    <x v="396"/>
    <s v="11 ABDUL MALIK CHOUDHURY"/>
    <x v="0"/>
    <s v="IND"/>
    <x v="3541"/>
    <x v="0"/>
  </r>
  <r>
    <x v="11"/>
    <x v="396"/>
    <s v="12 NUR UDDIN BARBHUIYA"/>
    <x v="0"/>
    <s v="IND"/>
    <x v="2831"/>
    <x v="0"/>
  </r>
  <r>
    <x v="11"/>
    <x v="396"/>
    <s v="13 ADHIR CHANDA"/>
    <x v="0"/>
    <s v="IND"/>
    <x v="3038"/>
    <x v="0"/>
  </r>
  <r>
    <x v="11"/>
    <x v="396"/>
    <s v="14 SAHARUL ISLAM LASKAR"/>
    <x v="0"/>
    <s v="IND"/>
    <x v="2355"/>
    <x v="0"/>
  </r>
  <r>
    <x v="11"/>
    <x v="396"/>
    <s v="15 HUSSAIN AHMED LASKAR"/>
    <x v="0"/>
    <s v="IND"/>
    <x v="2764"/>
    <x v="0"/>
  </r>
  <r>
    <x v="11"/>
    <x v="396"/>
    <s v="16 ASHOTOSH CHANDA"/>
    <x v="0"/>
    <s v="IND"/>
    <x v="2275"/>
    <x v="0"/>
  </r>
  <r>
    <x v="11"/>
    <x v="396"/>
    <s v="17 DHELAL UDDIN"/>
    <x v="0"/>
    <s v="IND"/>
    <x v="3609"/>
    <x v="0"/>
  </r>
  <r>
    <x v="11"/>
    <x v="396"/>
    <s v="18 ABIR SINHA"/>
    <x v="0"/>
    <s v="IND"/>
    <x v="3810"/>
    <x v="0"/>
  </r>
  <r>
    <x v="11"/>
    <x v="396"/>
    <s v="19 KHALIL UDDIN BARBHUIYA"/>
    <x v="0"/>
    <s v="IND"/>
    <x v="2945"/>
    <x v="0"/>
  </r>
  <r>
    <x v="11"/>
    <x v="396"/>
    <s v="20 FARUK AHMED"/>
    <x v="0"/>
    <s v="IND"/>
    <x v="2987"/>
    <x v="0"/>
  </r>
  <r>
    <x v="11"/>
    <x v="396"/>
    <s v="21 ANAM UDDIN LASKAR"/>
    <x v="0"/>
    <s v="IND"/>
    <x v="3542"/>
    <x v="0"/>
  </r>
  <r>
    <x v="11"/>
    <x v="396"/>
    <s v="22 SUBASH GOON"/>
    <x v="0"/>
    <s v="IND"/>
    <x v="2917"/>
    <x v="0"/>
  </r>
  <r>
    <x v="11"/>
    <x v="396"/>
    <s v="23 SAHAB UDDIN BARBHUIYA"/>
    <x v="0"/>
    <s v="IND"/>
    <x v="3020"/>
    <x v="0"/>
  </r>
  <r>
    <x v="11"/>
    <x v="396"/>
    <s v="24 HIMANGSHU DAS"/>
    <x v="0"/>
    <s v="IND"/>
    <x v="2975"/>
    <x v="0"/>
  </r>
  <r>
    <x v="11"/>
    <x v="396"/>
    <s v="25 SALIM UDDIN LASKAR"/>
    <x v="0"/>
    <s v="IND"/>
    <x v="2918"/>
    <x v="0"/>
  </r>
  <r>
    <x v="11"/>
    <x v="397"/>
    <s v="1 BITHIKA DEV"/>
    <x v="1"/>
    <s v="INC"/>
    <x v="4734"/>
    <x v="1"/>
  </r>
  <r>
    <x v="11"/>
    <x v="397"/>
    <s v="2 BIMOLANGSHU ROY"/>
    <x v="0"/>
    <s v="BJP"/>
    <x v="4735"/>
    <x v="1"/>
  </r>
  <r>
    <x v="11"/>
    <x v="397"/>
    <s v="3 DULAL MITRA"/>
    <x v="0"/>
    <s v="CPI(M)"/>
    <x v="4736"/>
    <x v="1"/>
  </r>
  <r>
    <x v="11"/>
    <x v="397"/>
    <s v="4 IMDAD HUSSAIN LASKAR"/>
    <x v="0"/>
    <s v="SP"/>
    <x v="2184"/>
    <x v="1"/>
  </r>
  <r>
    <x v="11"/>
    <x v="397"/>
    <s v="5 RAFIQUE AHMED"/>
    <x v="0"/>
    <s v="CPI"/>
    <x v="2092"/>
    <x v="1"/>
  </r>
  <r>
    <x v="11"/>
    <x v="397"/>
    <s v="6 SIBULAL DHAR"/>
    <x v="0"/>
    <s v="IND"/>
    <x v="607"/>
    <x v="1"/>
  </r>
  <r>
    <x v="11"/>
    <x v="397"/>
    <s v="7 MAKHAN SUKLABAIDYA"/>
    <x v="0"/>
    <s v="IND"/>
    <x v="526"/>
    <x v="1"/>
  </r>
  <r>
    <x v="11"/>
    <x v="397"/>
    <s v="8 SANTI RANJAN DAS"/>
    <x v="0"/>
    <s v="IND"/>
    <x v="2233"/>
    <x v="1"/>
  </r>
  <r>
    <x v="11"/>
    <x v="397"/>
    <s v="9 TUSHAR PURKAYASTHA"/>
    <x v="0"/>
    <s v="IND"/>
    <x v="2566"/>
    <x v="1"/>
  </r>
  <r>
    <x v="11"/>
    <x v="397"/>
    <s v="10 BIRENDRA CHANDRA DAS"/>
    <x v="0"/>
    <s v="IND"/>
    <x v="3350"/>
    <x v="1"/>
  </r>
  <r>
    <x v="11"/>
    <x v="397"/>
    <s v="11 KUTUB UDDIN TALUKDAR"/>
    <x v="0"/>
    <s v="IND"/>
    <x v="3609"/>
    <x v="1"/>
  </r>
  <r>
    <x v="11"/>
    <x v="397"/>
    <s v="12 JITENDRA DAS"/>
    <x v="0"/>
    <s v="IND"/>
    <x v="1035"/>
    <x v="1"/>
  </r>
  <r>
    <x v="11"/>
    <x v="397"/>
    <s v="13 DIPALI SUTRADHAR"/>
    <x v="1"/>
    <s v="IND"/>
    <x v="4737"/>
    <x v="1"/>
  </r>
  <r>
    <x v="11"/>
    <x v="397"/>
    <s v="14 ALI AKBAR MAZUMDER"/>
    <x v="0"/>
    <s v="IND"/>
    <x v="2400"/>
    <x v="1"/>
  </r>
  <r>
    <x v="11"/>
    <x v="397"/>
    <s v="15 ABINASH SUKLABAIDYA"/>
    <x v="0"/>
    <s v="IND"/>
    <x v="3685"/>
    <x v="1"/>
  </r>
  <r>
    <x v="11"/>
    <x v="398"/>
    <s v="1 KUTUB AHMED MAZUMDER"/>
    <x v="0"/>
    <s v="INC"/>
    <x v="4738"/>
    <x v="0"/>
  </r>
  <r>
    <x v="11"/>
    <x v="398"/>
    <s v="2 AUDESH KUMAR SINGH"/>
    <x v="0"/>
    <s v="BJP"/>
    <x v="4739"/>
    <x v="0"/>
  </r>
  <r>
    <x v="11"/>
    <x v="398"/>
    <s v="3 ANOWAR HUSSAIN LASKAR"/>
    <x v="0"/>
    <s v="SP"/>
    <x v="4740"/>
    <x v="0"/>
  </r>
  <r>
    <x v="11"/>
    <x v="398"/>
    <s v="4 FOIZOL HOQUE LASKAR"/>
    <x v="0"/>
    <s v="IND"/>
    <x v="4741"/>
    <x v="0"/>
  </r>
  <r>
    <x v="11"/>
    <x v="398"/>
    <s v="5 AMINUL HOQUE LASKAR"/>
    <x v="0"/>
    <s v="AGP(P)"/>
    <x v="4742"/>
    <x v="0"/>
  </r>
  <r>
    <x v="11"/>
    <x v="398"/>
    <s v="6 ANOWAR HUSSAIN LASKAR"/>
    <x v="0"/>
    <s v="IND"/>
    <x v="1345"/>
    <x v="0"/>
  </r>
  <r>
    <x v="11"/>
    <x v="398"/>
    <s v="7 CHANDRA BHANU SAHU"/>
    <x v="0"/>
    <s v="IND"/>
    <x v="4743"/>
    <x v="0"/>
  </r>
  <r>
    <x v="11"/>
    <x v="398"/>
    <s v="8 SRIPADA DHAR"/>
    <x v="0"/>
    <s v="CPI(ML)(L)"/>
    <x v="4744"/>
    <x v="0"/>
  </r>
  <r>
    <x v="11"/>
    <x v="398"/>
    <s v="9 ANJAN KUMAR CHANDA"/>
    <x v="0"/>
    <s v="IND"/>
    <x v="4745"/>
    <x v="0"/>
  </r>
  <r>
    <x v="11"/>
    <x v="398"/>
    <s v="9 ANJAN KUMAR CHANDA"/>
    <x v="0"/>
    <s v="IND"/>
    <x v="4745"/>
    <x v="0"/>
  </r>
  <r>
    <x v="11"/>
    <x v="398"/>
    <s v="10 ANAMUL HAQUE"/>
    <x v="0"/>
    <s v="IND"/>
    <x v="4746"/>
    <x v="0"/>
  </r>
  <r>
    <x v="11"/>
    <x v="399"/>
    <s v="1 PARIMAL SUKLABAIDYA"/>
    <x v="0"/>
    <s v="BJP"/>
    <x v="4747"/>
    <x v="0"/>
  </r>
  <r>
    <x v="11"/>
    <x v="399"/>
    <s v="2 KAMAKHYA PRASAD MALA"/>
    <x v="0"/>
    <s v="IND"/>
    <x v="4748"/>
    <x v="0"/>
  </r>
  <r>
    <x v="11"/>
    <x v="399"/>
    <s v="3 HIRAK DAS"/>
    <x v="0"/>
    <s v="INC"/>
    <x v="4749"/>
    <x v="0"/>
  </r>
  <r>
    <x v="11"/>
    <x v="399"/>
    <s v="4 BRAJALAL RABIDAS"/>
    <x v="0"/>
    <s v="AUDF"/>
    <x v="4750"/>
    <x v="0"/>
  </r>
  <r>
    <x v="11"/>
    <x v="399"/>
    <s v="5 SUHEL RANA DAS"/>
    <x v="0"/>
    <s v="IND"/>
    <x v="237"/>
    <x v="0"/>
  </r>
  <r>
    <x v="11"/>
    <x v="399"/>
    <s v="6 DHIRAJ DAS"/>
    <x v="0"/>
    <s v="AGP"/>
    <x v="4751"/>
    <x v="0"/>
  </r>
  <r>
    <x v="11"/>
    <x v="399"/>
    <s v="7 PABITRA SUKLABAIDYA"/>
    <x v="0"/>
    <s v="IND"/>
    <x v="4653"/>
    <x v="0"/>
  </r>
  <r>
    <x v="11"/>
    <x v="399"/>
    <s v="8 PRONOY BARDHAN"/>
    <x v="0"/>
    <s v="IND"/>
    <x v="4752"/>
    <x v="0"/>
  </r>
  <r>
    <x v="11"/>
    <x v="399"/>
    <s v="9 ASHOK KUMAR DAS"/>
    <x v="0"/>
    <s v="AGP(P)"/>
    <x v="3374"/>
    <x v="0"/>
  </r>
  <r>
    <x v="11"/>
    <x v="399"/>
    <s v="10 NIKHIL BAISNAB"/>
    <x v="0"/>
    <s v="IND"/>
    <x v="4574"/>
    <x v="0"/>
  </r>
  <r>
    <x v="11"/>
    <x v="400"/>
    <s v="1 AJIT SINGH"/>
    <x v="0"/>
    <s v="INC"/>
    <x v="4753"/>
    <x v="1"/>
  </r>
  <r>
    <x v="11"/>
    <x v="400"/>
    <s v="2 KAMALENDU"/>
    <x v="0"/>
    <s v="IND"/>
    <x v="3378"/>
    <x v="1"/>
  </r>
  <r>
    <x v="11"/>
    <x v="400"/>
    <s v="3 SURENDRA PRASAD SINHA"/>
    <x v="0"/>
    <s v="BJP"/>
    <x v="4754"/>
    <x v="1"/>
  </r>
  <r>
    <x v="11"/>
    <x v="400"/>
    <s v="4 JOY PRAKASH TEWARI"/>
    <x v="0"/>
    <s v="AGP"/>
    <x v="235"/>
    <x v="1"/>
  </r>
  <r>
    <x v="11"/>
    <x v="400"/>
    <s v="5 LUTFA BEGUM MAZUMDER"/>
    <x v="1"/>
    <s v="IND"/>
    <x v="4755"/>
    <x v="1"/>
  </r>
  <r>
    <x v="11"/>
    <x v="400"/>
    <s v="6 PARTHA SAROTHI DEB"/>
    <x v="0"/>
    <s v="IND"/>
    <x v="1521"/>
    <x v="1"/>
  </r>
  <r>
    <x v="11"/>
    <x v="400"/>
    <s v="7 BABA CHAN SINGHA"/>
    <x v="0"/>
    <s v="NCP"/>
    <x v="4756"/>
    <x v="1"/>
  </r>
  <r>
    <x v="11"/>
    <x v="400"/>
    <s v="8 ABDUL SUKKUR"/>
    <x v="0"/>
    <s v="AGP(P)"/>
    <x v="1425"/>
    <x v="1"/>
  </r>
  <r>
    <x v="11"/>
    <x v="400"/>
    <s v="9 ASHIK UDDIN BARBHUIYA"/>
    <x v="0"/>
    <s v="IND"/>
    <x v="4757"/>
    <x v="1"/>
  </r>
  <r>
    <x v="11"/>
    <x v="401"/>
    <s v="1 DINESH PRASAD GOALA"/>
    <x v="0"/>
    <s v="INC"/>
    <x v="4758"/>
    <x v="1"/>
  </r>
  <r>
    <x v="11"/>
    <x v="401"/>
    <s v="2 REENA SINGH"/>
    <x v="1"/>
    <s v="BJP"/>
    <x v="4759"/>
    <x v="1"/>
  </r>
  <r>
    <x v="11"/>
    <x v="401"/>
    <s v="3 CHAUBA MIA"/>
    <x v="0"/>
    <s v="AGP"/>
    <x v="4760"/>
    <x v="1"/>
  </r>
  <r>
    <x v="11"/>
    <x v="401"/>
    <s v="4 IRABAT SINGHA"/>
    <x v="0"/>
    <s v="AUDF"/>
    <x v="4761"/>
    <x v="1"/>
  </r>
  <r>
    <x v="11"/>
    <x v="401"/>
    <s v="5 SAMIR KUMAR DAS"/>
    <x v="0"/>
    <s v="IND"/>
    <x v="3418"/>
    <x v="1"/>
  </r>
  <r>
    <x v="11"/>
    <x v="401"/>
    <s v="6 SUDARSON CHOUDHURY"/>
    <x v="0"/>
    <s v="IND"/>
    <x v="3074"/>
    <x v="1"/>
  </r>
  <r>
    <x v="11"/>
    <x v="401"/>
    <s v="7 CH. BIJANDO SINGHA"/>
    <x v="0"/>
    <s v="SP"/>
    <x v="4762"/>
    <x v="1"/>
  </r>
  <r>
    <x v="11"/>
    <x v="401"/>
    <s v="8 RAHMAT ALI"/>
    <x v="0"/>
    <s v="IND"/>
    <x v="4763"/>
    <x v="1"/>
  </r>
  <r>
    <x v="11"/>
    <x v="402"/>
    <s v="1 RUMI NATH"/>
    <x v="1"/>
    <s v="BJP"/>
    <x v="4764"/>
    <x v="1"/>
  </r>
  <r>
    <x v="11"/>
    <x v="402"/>
    <s v="2 MISBAUL ISLAM LASKAR"/>
    <x v="0"/>
    <s v="INC"/>
    <x v="4765"/>
    <x v="1"/>
  </r>
  <r>
    <x v="11"/>
    <x v="402"/>
    <s v="3 ALTAF HUSSAIN"/>
    <x v="0"/>
    <s v="AUDF"/>
    <x v="4766"/>
    <x v="1"/>
  </r>
  <r>
    <x v="11"/>
    <x v="402"/>
    <s v="4 MOHAMMAD MASOOM"/>
    <x v="0"/>
    <s v="NCP"/>
    <x v="4767"/>
    <x v="1"/>
  </r>
  <r>
    <x v="11"/>
    <x v="402"/>
    <s v="5 MEHBOOB HUSSAIN"/>
    <x v="0"/>
    <s v="AGP"/>
    <x v="4768"/>
    <x v="1"/>
  </r>
  <r>
    <x v="11"/>
    <x v="402"/>
    <s v="6 SIRAJUL LASKAR"/>
    <x v="0"/>
    <s v="IND"/>
    <x v="2776"/>
    <x v="1"/>
  </r>
  <r>
    <x v="11"/>
    <x v="402"/>
    <s v="7 HAIDAR HUSSAIN LASKAR"/>
    <x v="0"/>
    <s v="AGP(P)"/>
    <x v="4769"/>
    <x v="1"/>
  </r>
  <r>
    <x v="11"/>
    <x v="402"/>
    <s v="8 ABDUL MATIN MAZUMDER"/>
    <x v="0"/>
    <s v="IND"/>
    <x v="1451"/>
    <x v="1"/>
  </r>
  <r>
    <x v="11"/>
    <x v="402"/>
    <s v="9 NAZMUL HAQUE LASKAR"/>
    <x v="0"/>
    <s v="IND"/>
    <x v="1044"/>
    <x v="1"/>
  </r>
  <r>
    <x v="11"/>
    <x v="402"/>
    <s v="10 NURUL HAQUE LASKAR"/>
    <x v="0"/>
    <s v="IND"/>
    <x v="2088"/>
    <x v="1"/>
  </r>
  <r>
    <x v="11"/>
    <x v="402"/>
    <s v="11 DILIP CHANDRA DAS"/>
    <x v="0"/>
    <s v="IND"/>
    <x v="3407"/>
    <x v="1"/>
  </r>
  <r>
    <x v="11"/>
    <x v="403"/>
    <s v="1 ATAUR RAHMAN"/>
    <x v="0"/>
    <s v="AUDF"/>
    <x v="4770"/>
    <x v="0"/>
  </r>
  <r>
    <x v="11"/>
    <x v="403"/>
    <s v="2 PRADIP PAUL"/>
    <x v="0"/>
    <s v="INC"/>
    <x v="4771"/>
    <x v="0"/>
  </r>
  <r>
    <x v="11"/>
    <x v="403"/>
    <s v="3 KALI RANJAN DEB"/>
    <x v="0"/>
    <s v="BJP"/>
    <x v="4772"/>
    <x v="0"/>
  </r>
  <r>
    <x v="11"/>
    <x v="403"/>
    <s v="4 ANUP KUMAR DUTTA"/>
    <x v="0"/>
    <s v="AGP"/>
    <x v="4773"/>
    <x v="0"/>
  </r>
  <r>
    <x v="11"/>
    <x v="403"/>
    <s v="5 ANSARUL HAQUE"/>
    <x v="0"/>
    <s v="CPI(M)"/>
    <x v="1062"/>
    <x v="0"/>
  </r>
  <r>
    <x v="11"/>
    <x v="403"/>
    <s v="6 NEPAL CHANDRA DAS"/>
    <x v="0"/>
    <s v="NCP"/>
    <x v="4774"/>
    <x v="0"/>
  </r>
  <r>
    <x v="11"/>
    <x v="403"/>
    <s v="7 SUKUMAR DAS"/>
    <x v="0"/>
    <s v="IND"/>
    <x v="4775"/>
    <x v="0"/>
  </r>
  <r>
    <x v="11"/>
    <x v="403"/>
    <s v="8 FAKHRUL ALAM"/>
    <x v="0"/>
    <s v="AGP(P)"/>
    <x v="4776"/>
    <x v="0"/>
  </r>
  <r>
    <x v="11"/>
    <x v="403"/>
    <s v="9 KRISHNA KANTA DEB"/>
    <x v="0"/>
    <s v="IND"/>
    <x v="4777"/>
    <x v="0"/>
  </r>
  <r>
    <x v="11"/>
    <x v="403"/>
    <s v="10 NAZMUL HUSSAIN"/>
    <x v="0"/>
    <s v="IND"/>
    <x v="4184"/>
    <x v="0"/>
  </r>
  <r>
    <x v="11"/>
    <x v="404"/>
    <s v="1 GOBINDA CH. LANGTHASA"/>
    <x v="0"/>
    <s v="INC"/>
    <x v="4778"/>
    <x v="0"/>
  </r>
  <r>
    <x v="11"/>
    <x v="404"/>
    <s v="2 PRAKANTA WARISA"/>
    <x v="0"/>
    <s v="ASDC"/>
    <x v="4779"/>
    <x v="0"/>
  </r>
  <r>
    <x v="11"/>
    <x v="404"/>
    <s v="3 KULENDRA DAULAGUPU"/>
    <x v="0"/>
    <s v="BJP"/>
    <x v="4780"/>
    <x v="0"/>
  </r>
  <r>
    <x v="11"/>
    <x v="404"/>
    <s v="4 ARUN CH. HAFLONGBAR"/>
    <x v="0"/>
    <s v="AGP"/>
    <x v="4781"/>
    <x v="0"/>
  </r>
  <r>
    <x v="11"/>
    <x v="404"/>
    <s v="5 RAJAT MONI THAOSEN"/>
    <x v="0"/>
    <s v="CPI(ML)(L)"/>
    <x v="4782"/>
    <x v="0"/>
  </r>
  <r>
    <x v="11"/>
    <x v="405"/>
    <s v="1 JAGAT SING ENGTI"/>
    <x v="0"/>
    <s v="ASDC"/>
    <x v="4783"/>
    <x v="0"/>
  </r>
  <r>
    <x v="11"/>
    <x v="405"/>
    <s v="2 HIDDHINATH RONGPI"/>
    <x v="0"/>
    <s v="INC"/>
    <x v="4784"/>
    <x v="0"/>
  </r>
  <r>
    <x v="11"/>
    <x v="405"/>
    <s v="3 RAJENDRA RONGPI"/>
    <x v="0"/>
    <s v="CPI(ML)(L)"/>
    <x v="4785"/>
    <x v="0"/>
  </r>
  <r>
    <x v="11"/>
    <x v="405"/>
    <s v="4 BULU SANGMA"/>
    <x v="0"/>
    <s v="IND"/>
    <x v="4786"/>
    <x v="0"/>
  </r>
  <r>
    <x v="11"/>
    <x v="405"/>
    <s v="5 BABURAM BEY"/>
    <x v="0"/>
    <s v="AGP"/>
    <x v="3161"/>
    <x v="0"/>
  </r>
  <r>
    <x v="11"/>
    <x v="405"/>
    <s v="6 JAJNESWAR SHYAM"/>
    <x v="0"/>
    <s v="BJP"/>
    <x v="4787"/>
    <x v="0"/>
  </r>
  <r>
    <x v="11"/>
    <x v="405"/>
    <s v="7 CHAMBER G. MOMIN"/>
    <x v="0"/>
    <s v="IND"/>
    <x v="4788"/>
    <x v="0"/>
  </r>
  <r>
    <x v="11"/>
    <x v="405"/>
    <s v="8 DEWAN RONGPI"/>
    <x v="0"/>
    <s v="NCP"/>
    <x v="4789"/>
    <x v="0"/>
  </r>
  <r>
    <x v="11"/>
    <x v="405"/>
    <s v="9 LACHING CHAWHAI"/>
    <x v="0"/>
    <s v="AGP(P)"/>
    <x v="4790"/>
    <x v="0"/>
  </r>
  <r>
    <x v="11"/>
    <x v="406"/>
    <s v="1 KHOR SING ENGTI"/>
    <x v="0"/>
    <s v="INC"/>
    <x v="4791"/>
    <x v="0"/>
  </r>
  <r>
    <x v="11"/>
    <x v="406"/>
    <s v="2 RABI KUMAR PHANGCHO"/>
    <x v="0"/>
    <s v="CPI(ML)(L)"/>
    <x v="4792"/>
    <x v="0"/>
  </r>
  <r>
    <x v="11"/>
    <x v="406"/>
    <s v="3 CHOMANG KRO"/>
    <x v="0"/>
    <s v="ASDC"/>
    <x v="4793"/>
    <x v="0"/>
  </r>
  <r>
    <x v="11"/>
    <x v="406"/>
    <s v="4 TOPAN TERON"/>
    <x v="0"/>
    <s v="IND"/>
    <x v="3820"/>
    <x v="0"/>
  </r>
  <r>
    <x v="11"/>
    <x v="406"/>
    <s v="5 HANU RAM ENGTI"/>
    <x v="0"/>
    <s v="IND"/>
    <x v="4794"/>
    <x v="0"/>
  </r>
  <r>
    <x v="11"/>
    <x v="406"/>
    <s v="6 MADAN DAOLAGAJAO"/>
    <x v="0"/>
    <s v="IND"/>
    <x v="4795"/>
    <x v="0"/>
  </r>
  <r>
    <x v="11"/>
    <x v="406"/>
    <s v="7 SONGBOR RONGPI"/>
    <x v="0"/>
    <s v="BJP"/>
    <x v="4796"/>
    <x v="0"/>
  </r>
  <r>
    <x v="11"/>
    <x v="406"/>
    <s v="8 HANTA RONGPI"/>
    <x v="0"/>
    <s v="IND"/>
    <x v="4797"/>
    <x v="0"/>
  </r>
  <r>
    <x v="11"/>
    <x v="407"/>
    <s v="1 BIDYA SING ENGLENG"/>
    <x v="0"/>
    <s v="INC"/>
    <x v="4798"/>
    <x v="0"/>
  </r>
  <r>
    <x v="11"/>
    <x v="407"/>
    <s v="2 PADMA MAIBANGSA"/>
    <x v="0"/>
    <s v="IND"/>
    <x v="4799"/>
    <x v="0"/>
  </r>
  <r>
    <x v="11"/>
    <x v="407"/>
    <s v="3 DR. SARSING TERANG"/>
    <x v="0"/>
    <s v="ASDC"/>
    <x v="4800"/>
    <x v="0"/>
  </r>
  <r>
    <x v="11"/>
    <x v="407"/>
    <s v="4 ROBINSON KRO"/>
    <x v="0"/>
    <s v="CPI(ML)(L)"/>
    <x v="4801"/>
    <x v="0"/>
  </r>
  <r>
    <x v="11"/>
    <x v="407"/>
    <s v="5 RAM SING ENGTI"/>
    <x v="0"/>
    <s v="BJP"/>
    <x v="4802"/>
    <x v="0"/>
  </r>
  <r>
    <x v="11"/>
    <x v="407"/>
    <s v="6 DHARAMSING TERON"/>
    <x v="0"/>
    <s v="IND"/>
    <x v="4803"/>
    <x v="0"/>
  </r>
  <r>
    <x v="11"/>
    <x v="408"/>
    <s v="1 DR.MANSING RONGPI"/>
    <x v="0"/>
    <s v="INC"/>
    <x v="4804"/>
    <x v="1"/>
  </r>
  <r>
    <x v="11"/>
    <x v="408"/>
    <s v="2 HOLIRAM TERANG"/>
    <x v="0"/>
    <s v="ASDC"/>
    <x v="4805"/>
    <x v="1"/>
  </r>
  <r>
    <x v="11"/>
    <x v="408"/>
    <s v="3 ARUN TERANG"/>
    <x v="0"/>
    <s v="BJP"/>
    <x v="4806"/>
    <x v="1"/>
  </r>
  <r>
    <x v="11"/>
    <x v="408"/>
    <s v="4 JOTSON BEY"/>
    <x v="0"/>
    <s v="IND"/>
    <x v="4807"/>
    <x v="1"/>
  </r>
  <r>
    <x v="11"/>
    <x v="408"/>
    <s v="5 DHANIRAM MASLAI"/>
    <x v="0"/>
    <s v="IND"/>
    <x v="4808"/>
    <x v="1"/>
  </r>
  <r>
    <x v="11"/>
    <x v="408"/>
    <s v="6 PRATIMA ENGHEEPI"/>
    <x v="1"/>
    <s v="CPI(ML)(L)"/>
    <x v="4809"/>
    <x v="1"/>
  </r>
  <r>
    <x v="11"/>
    <x v="408"/>
    <s v="7 RUPSING KRO"/>
    <x v="0"/>
    <s v="IND"/>
    <x v="4810"/>
    <x v="1"/>
  </r>
  <r>
    <x v="11"/>
    <x v="409"/>
    <s v="1 DR. MOTIUR ROHMAN"/>
    <x v="0"/>
    <s v="IND"/>
    <x v="4811"/>
    <x v="1"/>
  </r>
  <r>
    <x v="11"/>
    <x v="409"/>
    <s v="2 ZABED ISLAM"/>
    <x v="0"/>
    <s v="INC"/>
    <x v="4812"/>
    <x v="1"/>
  </r>
  <r>
    <x v="11"/>
    <x v="409"/>
    <s v="3 AMINUL ISLAM"/>
    <x v="0"/>
    <s v="AGP"/>
    <x v="4813"/>
    <x v="1"/>
  </r>
  <r>
    <x v="11"/>
    <x v="409"/>
    <s v="4 GALIB ISLAM"/>
    <x v="0"/>
    <s v="AUDF"/>
    <x v="4814"/>
    <x v="1"/>
  </r>
  <r>
    <x v="11"/>
    <x v="409"/>
    <s v="5 ABDUL GONI AKOND"/>
    <x v="0"/>
    <s v="NCP"/>
    <x v="4315"/>
    <x v="1"/>
  </r>
  <r>
    <x v="11"/>
    <x v="409"/>
    <s v="6 SURAT JAMAN MONDAL"/>
    <x v="0"/>
    <s v="IND"/>
    <x v="4379"/>
    <x v="1"/>
  </r>
  <r>
    <x v="11"/>
    <x v="409"/>
    <s v="7 ABDUL MANNAN"/>
    <x v="0"/>
    <s v="IND"/>
    <x v="4815"/>
    <x v="1"/>
  </r>
  <r>
    <x v="11"/>
    <x v="409"/>
    <s v="8 TAZLIA BEGUM"/>
    <x v="1"/>
    <s v="BJP"/>
    <x v="4816"/>
    <x v="1"/>
  </r>
  <r>
    <x v="11"/>
    <x v="409"/>
    <s v="9 MUBARAK HUSSAIN"/>
    <x v="0"/>
    <s v="AGP(P)"/>
    <x v="2510"/>
    <x v="1"/>
  </r>
  <r>
    <x v="11"/>
    <x v="410"/>
    <s v="1 BADRUDDIN AJMAL"/>
    <x v="0"/>
    <s v="AUDF"/>
    <x v="4817"/>
    <x v="1"/>
  </r>
  <r>
    <x v="11"/>
    <x v="410"/>
    <s v="2 WAZED ALI CHOUDHURY"/>
    <x v="0"/>
    <s v="INC"/>
    <x v="4818"/>
    <x v="1"/>
  </r>
  <r>
    <x v="11"/>
    <x v="410"/>
    <s v="3 DEWAN JOYNAL ABEDIN"/>
    <x v="0"/>
    <s v="IND"/>
    <x v="4819"/>
    <x v="1"/>
  </r>
  <r>
    <x v="11"/>
    <x v="410"/>
    <s v="4 ABUL KASHEM MIAN"/>
    <x v="0"/>
    <s v="AGP"/>
    <x v="314"/>
    <x v="1"/>
  </r>
  <r>
    <x v="11"/>
    <x v="410"/>
    <s v="5 ANOWAR HUSSAIN"/>
    <x v="0"/>
    <s v="LJP"/>
    <x v="3374"/>
    <x v="1"/>
  </r>
  <r>
    <x v="11"/>
    <x v="410"/>
    <s v="6 AFRUZA KHATUN"/>
    <x v="1"/>
    <s v="BJP"/>
    <x v="3406"/>
    <x v="1"/>
  </r>
  <r>
    <x v="11"/>
    <x v="410"/>
    <s v="7 JAHANGIR HUSSAIN"/>
    <x v="0"/>
    <s v="AGP(P)"/>
    <x v="3850"/>
    <x v="1"/>
  </r>
  <r>
    <x v="11"/>
    <x v="411"/>
    <s v="1 RASUL HOQUE"/>
    <x v="0"/>
    <s v="AUDF"/>
    <x v="4820"/>
    <x v="1"/>
  </r>
  <r>
    <x v="11"/>
    <x v="411"/>
    <s v="2 NAZIBUL UMAR"/>
    <x v="0"/>
    <s v="INC"/>
    <x v="4821"/>
    <x v="1"/>
  </r>
  <r>
    <x v="11"/>
    <x v="411"/>
    <s v="3 DHRUBA KUMAR SEN"/>
    <x v="0"/>
    <s v="BJP"/>
    <x v="4822"/>
    <x v="1"/>
  </r>
  <r>
    <x v="11"/>
    <x v="411"/>
    <s v="4 TAZMUL HOQUE"/>
    <x v="0"/>
    <s v="AGP"/>
    <x v="4823"/>
    <x v="1"/>
  </r>
  <r>
    <x v="11"/>
    <x v="411"/>
    <s v="5 SIRAJ UDDIN AHMED"/>
    <x v="0"/>
    <s v="NCP"/>
    <x v="4824"/>
    <x v="1"/>
  </r>
  <r>
    <x v="11"/>
    <x v="411"/>
    <s v="6 SHAJAHAN SHEIKH"/>
    <x v="0"/>
    <s v="IND"/>
    <x v="407"/>
    <x v="1"/>
  </r>
  <r>
    <x v="11"/>
    <x v="411"/>
    <s v="7 AYESA KHATUN"/>
    <x v="1"/>
    <s v="IND"/>
    <x v="4825"/>
    <x v="1"/>
  </r>
  <r>
    <x v="11"/>
    <x v="411"/>
    <s v="8 MAHBUBA BEGUM"/>
    <x v="1"/>
    <s v="AGP(P)"/>
    <x v="511"/>
    <x v="1"/>
  </r>
  <r>
    <x v="11"/>
    <x v="411"/>
    <s v="9 ABDUR RASHID"/>
    <x v="0"/>
    <s v="JD(U)"/>
    <x v="4826"/>
    <x v="1"/>
  </r>
  <r>
    <x v="11"/>
    <x v="411"/>
    <s v="10 JAHANOOR ISLAM MANDAL"/>
    <x v="0"/>
    <s v="IND"/>
    <x v="2850"/>
    <x v="1"/>
  </r>
  <r>
    <x v="11"/>
    <x v="412"/>
    <s v="1 MOHIBUL HAQUE"/>
    <x v="0"/>
    <s v="IND"/>
    <x v="4827"/>
    <x v="0"/>
  </r>
  <r>
    <x v="11"/>
    <x v="412"/>
    <s v="2 BANENDRA KUMAR"/>
    <x v="0"/>
    <s v="AGP"/>
    <x v="4828"/>
    <x v="0"/>
  </r>
  <r>
    <x v="11"/>
    <x v="412"/>
    <s v="3 MANINDRA NATH"/>
    <x v="0"/>
    <s v="IND"/>
    <x v="4829"/>
    <x v="0"/>
  </r>
  <r>
    <x v="11"/>
    <x v="412"/>
    <s v="4 ABUL KALAM FAZLUL"/>
    <x v="0"/>
    <s v="INC"/>
    <x v="4830"/>
    <x v="0"/>
  </r>
  <r>
    <x v="11"/>
    <x v="412"/>
    <s v="5 NUR MOHAMMAD SARKAR"/>
    <x v="0"/>
    <s v="AUDF"/>
    <x v="4831"/>
    <x v="0"/>
  </r>
  <r>
    <x v="11"/>
    <x v="412"/>
    <s v="6 CHANDRA KANTA RAY"/>
    <x v="0"/>
    <s v="BJP"/>
    <x v="4832"/>
    <x v="0"/>
  </r>
  <r>
    <x v="11"/>
    <x v="412"/>
    <s v="7 ABDUR REZZAQUE SK."/>
    <x v="0"/>
    <s v="IND"/>
    <x v="359"/>
    <x v="0"/>
  </r>
  <r>
    <x v="11"/>
    <x v="412"/>
    <s v="8 NURAL ISLAM"/>
    <x v="0"/>
    <s v="RSP"/>
    <x v="445"/>
    <x v="0"/>
  </r>
  <r>
    <x v="11"/>
    <x v="412"/>
    <s v="9 ZULFIKAR ALI"/>
    <x v="0"/>
    <s v="JD(U)"/>
    <x v="4833"/>
    <x v="0"/>
  </r>
  <r>
    <x v="11"/>
    <x v="412"/>
    <s v="10 BHANU SHANKAR RAY"/>
    <x v="0"/>
    <s v="AGP(P)"/>
    <x v="4015"/>
    <x v="0"/>
  </r>
  <r>
    <x v="11"/>
    <x v="413"/>
    <s v="1 ABU TAHER BEPARI"/>
    <x v="0"/>
    <s v="INC"/>
    <x v="4834"/>
    <x v="0"/>
  </r>
  <r>
    <x v="11"/>
    <x v="413"/>
    <s v="2 DINESH CHANDRA SARKER"/>
    <x v="0"/>
    <s v="BJP"/>
    <x v="4835"/>
    <x v="0"/>
  </r>
  <r>
    <x v="11"/>
    <x v="413"/>
    <s v="3 BHASKAR KALITA"/>
    <x v="0"/>
    <s v="IND"/>
    <x v="4836"/>
    <x v="0"/>
  </r>
  <r>
    <x v="11"/>
    <x v="413"/>
    <s v="4 NOWSHED JAMAN"/>
    <x v="0"/>
    <s v="IND"/>
    <x v="4837"/>
    <x v="0"/>
  </r>
  <r>
    <x v="11"/>
    <x v="413"/>
    <s v="5 RAGHU RANJAN BEPARI"/>
    <x v="0"/>
    <s v="CPI"/>
    <x v="4838"/>
    <x v="0"/>
  </r>
  <r>
    <x v="11"/>
    <x v="413"/>
    <s v="6 ALAUDDIN SARKAR"/>
    <x v="0"/>
    <s v="IND"/>
    <x v="4839"/>
    <x v="0"/>
  </r>
  <r>
    <x v="11"/>
    <x v="413"/>
    <s v="7 JAMSHER ALI"/>
    <x v="0"/>
    <s v="AUDF"/>
    <x v="4840"/>
    <x v="0"/>
  </r>
  <r>
    <x v="11"/>
    <x v="413"/>
    <s v="8 RADHABALLAV ADHIKARY"/>
    <x v="0"/>
    <s v="IND"/>
    <x v="4841"/>
    <x v="0"/>
  </r>
  <r>
    <x v="11"/>
    <x v="413"/>
    <s v="9 GOLAM SANOWAR SARKAR"/>
    <x v="0"/>
    <s v="IND"/>
    <x v="3596"/>
    <x v="0"/>
  </r>
  <r>
    <x v="11"/>
    <x v="413"/>
    <s v="10 DALIM CHANDRA RAY"/>
    <x v="0"/>
    <s v="AGP(P)"/>
    <x v="244"/>
    <x v="0"/>
  </r>
  <r>
    <x v="11"/>
    <x v="413"/>
    <s v="11 ALOK SEN"/>
    <x v="0"/>
    <s v="SP"/>
    <x v="3436"/>
    <x v="0"/>
  </r>
  <r>
    <x v="11"/>
    <x v="413"/>
    <s v="12 SAHIDUR RAHMAN"/>
    <x v="0"/>
    <s v="LJP"/>
    <x v="3092"/>
    <x v="0"/>
  </r>
  <r>
    <x v="11"/>
    <x v="413"/>
    <s v="13 KIRITI KUMAR SARKAR"/>
    <x v="0"/>
    <s v="IND"/>
    <x v="2799"/>
    <x v="0"/>
  </r>
  <r>
    <x v="11"/>
    <x v="414"/>
    <s v="1 HAFIZ BASHIR AHMED"/>
    <x v="0"/>
    <s v="AUDF"/>
    <x v="4842"/>
    <x v="0"/>
  </r>
  <r>
    <x v="11"/>
    <x v="414"/>
    <s v="2 ALI AKBAR MIAH"/>
    <x v="0"/>
    <s v="NCP"/>
    <x v="3227"/>
    <x v="0"/>
  </r>
  <r>
    <x v="11"/>
    <x v="414"/>
    <s v="3 BATENDRA NATH BRAHMA"/>
    <x v="0"/>
    <s v="IND"/>
    <x v="4843"/>
    <x v="0"/>
  </r>
  <r>
    <x v="11"/>
    <x v="414"/>
    <s v="4 SHEIKH MONSHUR RAHMAN"/>
    <x v="0"/>
    <s v="IND"/>
    <x v="4844"/>
    <x v="0"/>
  </r>
  <r>
    <x v="11"/>
    <x v="414"/>
    <s v="5 HATEM ALI CHOUDHURY"/>
    <x v="0"/>
    <s v="IND"/>
    <x v="4845"/>
    <x v="0"/>
  </r>
  <r>
    <x v="11"/>
    <x v="414"/>
    <s v="6 IDRISH ALI"/>
    <x v="0"/>
    <s v="INC"/>
    <x v="4846"/>
    <x v="0"/>
  </r>
  <r>
    <x v="11"/>
    <x v="414"/>
    <s v="7 GIASUDDIN AHMED"/>
    <x v="0"/>
    <s v="CPI"/>
    <x v="4847"/>
    <x v="0"/>
  </r>
  <r>
    <x v="11"/>
    <x v="414"/>
    <s v="8 FORHAD HUSSAIN"/>
    <x v="0"/>
    <s v="AGP"/>
    <x v="3546"/>
    <x v="0"/>
  </r>
  <r>
    <x v="11"/>
    <x v="414"/>
    <s v="9 ABDUL WAHAR AKOND"/>
    <x v="0"/>
    <s v="BJP"/>
    <x v="4848"/>
    <x v="0"/>
  </r>
  <r>
    <x v="11"/>
    <x v="414"/>
    <s v="10 JOHIRUL HOQUE"/>
    <x v="0"/>
    <s v="AIMF"/>
    <x v="4849"/>
    <x v="0"/>
  </r>
  <r>
    <x v="11"/>
    <x v="414"/>
    <s v="11 YOUSUF ALI AHMED"/>
    <x v="0"/>
    <s v="UMFA"/>
    <x v="3851"/>
    <x v="0"/>
  </r>
  <r>
    <x v="11"/>
    <x v="414"/>
    <s v="12 MOHAR UDDIN MONDAL"/>
    <x v="0"/>
    <s v="MUL"/>
    <x v="1501"/>
    <x v="0"/>
  </r>
  <r>
    <x v="11"/>
    <x v="414"/>
    <s v="13 MANSER ALI"/>
    <x v="0"/>
    <s v="LKS"/>
    <x v="4850"/>
    <x v="0"/>
  </r>
  <r>
    <x v="11"/>
    <x v="414"/>
    <s v="14 ABDUL AZIZ"/>
    <x v="0"/>
    <s v="NBNP"/>
    <x v="2472"/>
    <x v="0"/>
  </r>
  <r>
    <x v="11"/>
    <x v="415"/>
    <s v="1 PRASANTA KUMAR BARUA"/>
    <x v="0"/>
    <s v="AGP"/>
    <x v="4851"/>
    <x v="1"/>
  </r>
  <r>
    <x v="11"/>
    <x v="415"/>
    <s v="2 SIRAJ UDDIN AHMED"/>
    <x v="0"/>
    <s v="INC"/>
    <x v="4852"/>
    <x v="1"/>
  </r>
  <r>
    <x v="11"/>
    <x v="415"/>
    <s v="3 SAMIAL HUSSAIN"/>
    <x v="0"/>
    <s v="NCP"/>
    <x v="4853"/>
    <x v="1"/>
  </r>
  <r>
    <x v="11"/>
    <x v="415"/>
    <s v="4 MAMINUL HAQUE"/>
    <x v="0"/>
    <s v="AUDF"/>
    <x v="4854"/>
    <x v="1"/>
  </r>
  <r>
    <x v="11"/>
    <x v="415"/>
    <s v="5 NIPU SING RAY"/>
    <x v="0"/>
    <s v="BJP"/>
    <x v="4855"/>
    <x v="1"/>
  </r>
  <r>
    <x v="11"/>
    <x v="415"/>
    <s v="6 JETHA MARANDI"/>
    <x v="0"/>
    <s v="IND"/>
    <x v="4856"/>
    <x v="1"/>
  </r>
  <r>
    <x v="11"/>
    <x v="415"/>
    <s v="7 KAMAL UDDIN AHMED"/>
    <x v="0"/>
    <s v="IND"/>
    <x v="4857"/>
    <x v="1"/>
  </r>
  <r>
    <x v="11"/>
    <x v="415"/>
    <s v="8 BIPIN BARMAN"/>
    <x v="0"/>
    <s v="IND"/>
    <x v="4858"/>
    <x v="1"/>
  </r>
  <r>
    <x v="11"/>
    <x v="415"/>
    <s v="9 ABDUR REZZAK"/>
    <x v="0"/>
    <s v="NLP"/>
    <x v="4859"/>
    <x v="1"/>
  </r>
  <r>
    <x v="11"/>
    <x v="415"/>
    <s v="10 HAFIZA BEGUM"/>
    <x v="1"/>
    <s v="LJP"/>
    <x v="3054"/>
    <x v="1"/>
  </r>
  <r>
    <x v="11"/>
    <x v="415"/>
    <s v="11 DEBOJIT KUMAR NATH"/>
    <x v="0"/>
    <s v="AGP(P)"/>
    <x v="3552"/>
    <x v="1"/>
  </r>
  <r>
    <x v="11"/>
    <x v="416"/>
    <s v="1 MAJENDRA NARZARY"/>
    <x v="0"/>
    <s v="IND"/>
    <x v="4860"/>
    <x v="0"/>
  </r>
  <r>
    <x v="11"/>
    <x v="416"/>
    <s v="2 SANJOY MARANDI"/>
    <x v="0"/>
    <s v="IND"/>
    <x v="4861"/>
    <x v="0"/>
  </r>
  <r>
    <x v="11"/>
    <x v="416"/>
    <s v="3 TIKENDRA BASUMATARY"/>
    <x v="0"/>
    <s v="IND"/>
    <x v="4862"/>
    <x v="0"/>
  </r>
  <r>
    <x v="11"/>
    <x v="416"/>
    <s v="4 KHAIRUL ALAM MIAH"/>
    <x v="0"/>
    <s v="AUDF"/>
    <x v="4863"/>
    <x v="0"/>
  </r>
  <r>
    <x v="11"/>
    <x v="416"/>
    <s v="5 CHRISOSTOM TUDU"/>
    <x v="0"/>
    <s v="INC"/>
    <x v="4864"/>
    <x v="0"/>
  </r>
  <r>
    <x v="11"/>
    <x v="416"/>
    <s v="6 HOPNA SOREN"/>
    <x v="0"/>
    <s v="AGP"/>
    <x v="4865"/>
    <x v="0"/>
  </r>
  <r>
    <x v="11"/>
    <x v="416"/>
    <s v="7 RAJENDRA MUSHAHARY"/>
    <x v="0"/>
    <s v="AGP(P)"/>
    <x v="4866"/>
    <x v="0"/>
  </r>
  <r>
    <x v="11"/>
    <x v="416"/>
    <s v="8 JUGAL KISHOR SAHA"/>
    <x v="0"/>
    <s v="BJP"/>
    <x v="4867"/>
    <x v="0"/>
  </r>
  <r>
    <x v="11"/>
    <x v="416"/>
    <s v="9 NIBARAN BASUMATARY"/>
    <x v="0"/>
    <s v="IND"/>
    <x v="4868"/>
    <x v="0"/>
  </r>
  <r>
    <x v="11"/>
    <x v="417"/>
    <s v="1 PARAMESWAR BRAHMA"/>
    <x v="0"/>
    <s v="IND"/>
    <x v="4869"/>
    <x v="0"/>
  </r>
  <r>
    <x v="11"/>
    <x v="417"/>
    <s v="2 HEMENDRA NATH BRAHMA"/>
    <x v="0"/>
    <s v="IND"/>
    <x v="4870"/>
    <x v="0"/>
  </r>
  <r>
    <x v="11"/>
    <x v="417"/>
    <s v="3 GAURI SHANKAR BRAHMA"/>
    <x v="0"/>
    <s v="BJP"/>
    <x v="4871"/>
    <x v="0"/>
  </r>
  <r>
    <x v="11"/>
    <x v="418"/>
    <s v="1 PROMILA RANI BRAHMA"/>
    <x v="1"/>
    <s v="IND"/>
    <x v="4872"/>
    <x v="1"/>
  </r>
  <r>
    <x v="11"/>
    <x v="418"/>
    <s v="2 RABIRAM NARZARY"/>
    <x v="0"/>
    <s v="IND"/>
    <x v="4873"/>
    <x v="1"/>
  </r>
  <r>
    <x v="11"/>
    <x v="418"/>
    <s v="3 PADMALOCHAN NARZARY"/>
    <x v="0"/>
    <s v="BJP"/>
    <x v="2613"/>
    <x v="1"/>
  </r>
  <r>
    <x v="11"/>
    <x v="418"/>
    <s v="4 RAKHIT BASUMATARY"/>
    <x v="0"/>
    <s v="IND"/>
    <x v="4874"/>
    <x v="1"/>
  </r>
  <r>
    <x v="11"/>
    <x v="418"/>
    <s v="5 CHANDAN NARZARY"/>
    <x v="0"/>
    <s v="IND"/>
    <x v="1099"/>
    <x v="1"/>
  </r>
  <r>
    <x v="11"/>
    <x v="419"/>
    <s v="1 CHANDAN BRAHMA"/>
    <x v="0"/>
    <s v="IND"/>
    <x v="4875"/>
    <x v="0"/>
  </r>
  <r>
    <x v="11"/>
    <x v="419"/>
    <s v="2 LOUIS ISLARY"/>
    <x v="0"/>
    <s v="IND"/>
    <x v="4876"/>
    <x v="0"/>
  </r>
  <r>
    <x v="11"/>
    <x v="419"/>
    <s v="3 KAMINI KUMAR"/>
    <x v="0"/>
    <s v="BJP"/>
    <x v="4877"/>
    <x v="0"/>
  </r>
  <r>
    <x v="11"/>
    <x v="420"/>
    <s v="1 PHANI BHUSAN"/>
    <x v="0"/>
    <s v="AGP"/>
    <x v="4878"/>
    <x v="0"/>
  </r>
  <r>
    <x v="11"/>
    <x v="420"/>
    <s v="2 GIRISH BARUAH"/>
    <x v="0"/>
    <s v="INC"/>
    <x v="4879"/>
    <x v="0"/>
  </r>
  <r>
    <x v="11"/>
    <x v="420"/>
    <s v="3 PRABHAT BAISNAB"/>
    <x v="0"/>
    <s v="IND"/>
    <x v="4880"/>
    <x v="0"/>
  </r>
  <r>
    <x v="11"/>
    <x v="420"/>
    <s v="4 HEMAGIRI KONCH"/>
    <x v="0"/>
    <s v="BJP"/>
    <x v="4881"/>
    <x v="0"/>
  </r>
  <r>
    <x v="11"/>
    <x v="420"/>
    <s v="5 SAMIT RANJAN"/>
    <x v="0"/>
    <s v="RJD"/>
    <x v="4882"/>
    <x v="0"/>
  </r>
  <r>
    <x v="11"/>
    <x v="421"/>
    <s v="1 KAMAL SHING NARZARY"/>
    <x v="0"/>
    <s v="IND"/>
    <x v="4883"/>
    <x v="0"/>
  </r>
  <r>
    <x v="11"/>
    <x v="421"/>
    <s v="2 GAJENDRA BARMAN"/>
    <x v="0"/>
    <s v="CPI(M)"/>
    <x v="4884"/>
    <x v="0"/>
  </r>
  <r>
    <x v="11"/>
    <x v="421"/>
    <s v="3 RAMA KANTA"/>
    <x v="0"/>
    <s v="IND"/>
    <x v="4885"/>
    <x v="0"/>
  </r>
  <r>
    <x v="11"/>
    <x v="421"/>
    <s v="4 NASIR UDDIN"/>
    <x v="0"/>
    <s v="IND"/>
    <x v="4886"/>
    <x v="0"/>
  </r>
  <r>
    <x v="11"/>
    <x v="421"/>
    <s v="5 AMAL BARMAN"/>
    <x v="0"/>
    <s v="IND"/>
    <x v="4887"/>
    <x v="0"/>
  </r>
  <r>
    <x v="11"/>
    <x v="421"/>
    <s v="6 ROMIO BRAHMA"/>
    <x v="0"/>
    <s v="IND"/>
    <x v="158"/>
    <x v="0"/>
  </r>
  <r>
    <x v="11"/>
    <x v="421"/>
    <s v="7 PREMSING BRAHMA"/>
    <x v="0"/>
    <s v="INC"/>
    <x v="4888"/>
    <x v="0"/>
  </r>
  <r>
    <x v="11"/>
    <x v="421"/>
    <s v="8 PRATYAY BARMAN"/>
    <x v="0"/>
    <s v="IND"/>
    <x v="4889"/>
    <x v="0"/>
  </r>
  <r>
    <x v="11"/>
    <x v="421"/>
    <s v="9 PRANAB JYOTI DAS"/>
    <x v="0"/>
    <s v="BJP"/>
    <x v="4551"/>
    <x v="0"/>
  </r>
  <r>
    <x v="11"/>
    <x v="421"/>
    <s v="10 PRASANNA KR. DAS"/>
    <x v="0"/>
    <s v="IND"/>
    <x v="2577"/>
    <x v="0"/>
  </r>
  <r>
    <x v="11"/>
    <x v="421"/>
    <s v="11 ABDUL RASID"/>
    <x v="0"/>
    <s v="AGP(P)"/>
    <x v="3011"/>
    <x v="0"/>
  </r>
  <r>
    <x v="11"/>
    <x v="421"/>
    <s v="12 JATINDRA NATH MANDAL"/>
    <x v="0"/>
    <s v="IND"/>
    <x v="2652"/>
    <x v="0"/>
  </r>
  <r>
    <x v="11"/>
    <x v="421"/>
    <s v="13 BINOD KUMAR"/>
    <x v="0"/>
    <s v="IND"/>
    <x v="4640"/>
    <x v="0"/>
  </r>
  <r>
    <x v="11"/>
    <x v="422"/>
    <s v="1 ABDUL HAI NAGORI"/>
    <x v="0"/>
    <s v="INC"/>
    <x v="4890"/>
    <x v="0"/>
  </r>
  <r>
    <x v="11"/>
    <x v="422"/>
    <s v="2 BHUPEN RAY"/>
    <x v="0"/>
    <s v="AGP"/>
    <x v="4891"/>
    <x v="0"/>
  </r>
  <r>
    <x v="11"/>
    <x v="422"/>
    <s v="3 MAKBUL HUSSAIN"/>
    <x v="0"/>
    <s v="AUDF"/>
    <x v="4892"/>
    <x v="0"/>
  </r>
  <r>
    <x v="11"/>
    <x v="422"/>
    <s v="4 KANTESWAR ROY"/>
    <x v="0"/>
    <s v="NCP"/>
    <x v="4668"/>
    <x v="0"/>
  </r>
  <r>
    <x v="11"/>
    <x v="422"/>
    <s v="5 DHANANJOY RAY"/>
    <x v="0"/>
    <s v="IND"/>
    <x v="4893"/>
    <x v="0"/>
  </r>
  <r>
    <x v="11"/>
    <x v="422"/>
    <s v="6 RATUL BHARALI"/>
    <x v="0"/>
    <s v="IND"/>
    <x v="420"/>
    <x v="0"/>
  </r>
  <r>
    <x v="11"/>
    <x v="422"/>
    <s v="7 MANIK CHANDRA DAS"/>
    <x v="0"/>
    <s v="IND"/>
    <x v="4894"/>
    <x v="0"/>
  </r>
  <r>
    <x v="11"/>
    <x v="422"/>
    <s v="8 BULBUL HUSSAIN"/>
    <x v="0"/>
    <s v="BJP"/>
    <x v="4895"/>
    <x v="0"/>
  </r>
  <r>
    <x v="11"/>
    <x v="422"/>
    <s v="9 BHADRESWAR BARMAN"/>
    <x v="0"/>
    <s v="AGP(P)"/>
    <x v="2806"/>
    <x v="0"/>
  </r>
  <r>
    <x v="11"/>
    <x v="422"/>
    <s v="10 ABDUL KHALEQUE AHMED"/>
    <x v="0"/>
    <s v="NLP"/>
    <x v="4896"/>
    <x v="0"/>
  </r>
  <r>
    <x v="11"/>
    <x v="422"/>
    <s v="11 MOSTAFA AHMED"/>
    <x v="0"/>
    <s v="IND"/>
    <x v="3542"/>
    <x v="0"/>
  </r>
  <r>
    <x v="11"/>
    <x v="423"/>
    <s v="1 RABIN BANIKYA"/>
    <x v="0"/>
    <s v="AGP"/>
    <x v="4897"/>
    <x v="1"/>
  </r>
  <r>
    <x v="11"/>
    <x v="423"/>
    <s v="2 AYODHYA RAM DAS"/>
    <x v="0"/>
    <s v="AUDF"/>
    <x v="4898"/>
    <x v="1"/>
  </r>
  <r>
    <x v="11"/>
    <x v="423"/>
    <s v="3 CHANDAN KUMAR SARKAR"/>
    <x v="0"/>
    <s v="INC"/>
    <x v="4899"/>
    <x v="1"/>
  </r>
  <r>
    <x v="11"/>
    <x v="423"/>
    <s v="4 DINESH SARKAR"/>
    <x v="0"/>
    <s v="BJP"/>
    <x v="4900"/>
    <x v="1"/>
  </r>
  <r>
    <x v="11"/>
    <x v="423"/>
    <s v="5 RUMI KALITA"/>
    <x v="1"/>
    <s v="AGP(P)"/>
    <x v="4901"/>
    <x v="1"/>
  </r>
  <r>
    <x v="11"/>
    <x v="423"/>
    <s v="6 ASHOK DATTA"/>
    <x v="0"/>
    <s v="IND"/>
    <x v="2814"/>
    <x v="1"/>
  </r>
  <r>
    <x v="11"/>
    <x v="424"/>
    <s v="1 DEBEN DAIMARY"/>
    <x v="0"/>
    <s v="INC"/>
    <x v="4902"/>
    <x v="1"/>
  </r>
  <r>
    <x v="11"/>
    <x v="424"/>
    <s v="2 DIGANTA RABHA"/>
    <x v="0"/>
    <s v="AGP"/>
    <x v="4903"/>
    <x v="1"/>
  </r>
  <r>
    <x v="11"/>
    <x v="424"/>
    <s v="3 PRONAY RABHA"/>
    <x v="0"/>
    <s v="IND"/>
    <x v="4904"/>
    <x v="1"/>
  </r>
  <r>
    <x v="11"/>
    <x v="424"/>
    <s v="4 BHRIGU RANJAN RABHA"/>
    <x v="0"/>
    <s v="BJP"/>
    <x v="4905"/>
    <x v="1"/>
  </r>
  <r>
    <x v="11"/>
    <x v="424"/>
    <s v="5 JEPHARSON R. MARAK"/>
    <x v="0"/>
    <s v="NCP"/>
    <x v="4906"/>
    <x v="1"/>
  </r>
  <r>
    <x v="11"/>
    <x v="424"/>
    <s v="6 FLORENCE G. MOMIN"/>
    <x v="0"/>
    <s v="IND"/>
    <x v="4907"/>
    <x v="1"/>
  </r>
  <r>
    <x v="11"/>
    <x v="424"/>
    <s v="7 ANIL RABHA"/>
    <x v="0"/>
    <s v="AUDF"/>
    <x v="4908"/>
    <x v="1"/>
  </r>
  <r>
    <x v="11"/>
    <x v="424"/>
    <s v="8 GURU PRASAD RABHA"/>
    <x v="0"/>
    <s v="JD(U)"/>
    <x v="715"/>
    <x v="1"/>
  </r>
  <r>
    <x v="11"/>
    <x v="424"/>
    <s v="9 MITRA MOHAN RABHA"/>
    <x v="0"/>
    <s v="AGP(P)"/>
    <x v="4909"/>
    <x v="1"/>
  </r>
  <r>
    <x v="11"/>
    <x v="424"/>
    <s v="10 RINI BRAHMA"/>
    <x v="1"/>
    <s v="NLP"/>
    <x v="2284"/>
    <x v="1"/>
  </r>
  <r>
    <x v="11"/>
    <x v="425"/>
    <s v="1 DULAL CHANDRA GHOSH"/>
    <x v="0"/>
    <s v="NCP"/>
    <x v="4910"/>
    <x v="1"/>
  </r>
  <r>
    <x v="11"/>
    <x v="425"/>
    <s v="2 ABUL KALAM HUSSAIN"/>
    <x v="0"/>
    <s v="AUDF"/>
    <x v="4911"/>
    <x v="1"/>
  </r>
  <r>
    <x v="11"/>
    <x v="425"/>
    <s v="3 SHADEED MAZUMDER"/>
    <x v="0"/>
    <s v="INC"/>
    <x v="4912"/>
    <x v="1"/>
  </r>
  <r>
    <x v="11"/>
    <x v="425"/>
    <s v="4 JYOTISH DAS"/>
    <x v="0"/>
    <s v="AGP"/>
    <x v="4913"/>
    <x v="1"/>
  </r>
  <r>
    <x v="11"/>
    <x v="425"/>
    <s v="5 ELBARTH MARAK"/>
    <x v="0"/>
    <s v="IND"/>
    <x v="4914"/>
    <x v="1"/>
  </r>
  <r>
    <x v="11"/>
    <x v="425"/>
    <s v="6 MOKADDES ALI MONDAL"/>
    <x v="0"/>
    <s v="IND"/>
    <x v="656"/>
    <x v="1"/>
  </r>
  <r>
    <x v="11"/>
    <x v="425"/>
    <s v="7 GOBINDA KALITA"/>
    <x v="0"/>
    <s v="BJP"/>
    <x v="2596"/>
    <x v="1"/>
  </r>
  <r>
    <x v="11"/>
    <x v="425"/>
    <s v="8 HUSNEJEHA BEGUM"/>
    <x v="1"/>
    <s v="IND"/>
    <x v="3250"/>
    <x v="1"/>
  </r>
  <r>
    <x v="11"/>
    <x v="425"/>
    <s v="9 KALYAN KUMAR DAS"/>
    <x v="0"/>
    <s v="AGP(P)"/>
    <x v="2436"/>
    <x v="1"/>
  </r>
  <r>
    <x v="11"/>
    <x v="425"/>
    <s v="10 SAHJAHAN ALI"/>
    <x v="0"/>
    <s v="NBNP"/>
    <x v="4268"/>
    <x v="1"/>
  </r>
  <r>
    <x v="11"/>
    <x v="425"/>
    <s v="11 GOLE RAHMAN"/>
    <x v="0"/>
    <s v="IND"/>
    <x v="1539"/>
    <x v="1"/>
  </r>
  <r>
    <x v="11"/>
    <x v="425"/>
    <s v="12 SAFIUL ISLAM"/>
    <x v="0"/>
    <s v="JD(U)"/>
    <x v="2665"/>
    <x v="1"/>
  </r>
  <r>
    <x v="11"/>
    <x v="425"/>
    <s v="13 SHAYEMA MAZUMDER"/>
    <x v="1"/>
    <s v="LJP"/>
    <x v="4502"/>
    <x v="1"/>
  </r>
  <r>
    <x v="11"/>
    <x v="426"/>
    <s v="1 ABDUR RASHID MANDAL"/>
    <x v="0"/>
    <s v="INC"/>
    <x v="4915"/>
    <x v="1"/>
  </r>
  <r>
    <x v="11"/>
    <x v="426"/>
    <s v="2 AHAMMAD ALI"/>
    <x v="0"/>
    <s v="AUDF"/>
    <x v="4916"/>
    <x v="1"/>
  </r>
  <r>
    <x v="11"/>
    <x v="426"/>
    <s v="3 ROBIN RABHA"/>
    <x v="0"/>
    <s v="AGP"/>
    <x v="4917"/>
    <x v="1"/>
  </r>
  <r>
    <x v="11"/>
    <x v="426"/>
    <s v="4 ABU BAKKAR SIDDIQUE"/>
    <x v="0"/>
    <s v="NCP"/>
    <x v="4918"/>
    <x v="1"/>
  </r>
  <r>
    <x v="11"/>
    <x v="426"/>
    <s v="5 NOZMUL HAQUE"/>
    <x v="0"/>
    <s v="IND"/>
    <x v="4919"/>
    <x v="1"/>
  </r>
  <r>
    <x v="11"/>
    <x v="426"/>
    <s v="6 SAMAN ALI"/>
    <x v="0"/>
    <s v="BJP"/>
    <x v="4920"/>
    <x v="1"/>
  </r>
  <r>
    <x v="11"/>
    <x v="426"/>
    <s v="7 NOZIR UDDIN AHMED"/>
    <x v="0"/>
    <s v="AIMF"/>
    <x v="2657"/>
    <x v="1"/>
  </r>
  <r>
    <x v="11"/>
    <x v="426"/>
    <s v="8 ABUL KASHEM"/>
    <x v="0"/>
    <s v="AGP(P)"/>
    <x v="3389"/>
    <x v="1"/>
  </r>
  <r>
    <x v="11"/>
    <x v="426"/>
    <s v="9 ARIF UDDIN AHMED"/>
    <x v="0"/>
    <s v="IND"/>
    <x v="2565"/>
    <x v="1"/>
  </r>
  <r>
    <x v="11"/>
    <x v="426"/>
    <s v="10 JAHIRUL ISLAM"/>
    <x v="0"/>
    <s v="MUL"/>
    <x v="4015"/>
    <x v="1"/>
  </r>
  <r>
    <x v="11"/>
    <x v="426"/>
    <s v="11 DELOWARA BEGUM"/>
    <x v="1"/>
    <s v="LJP"/>
    <x v="2995"/>
    <x v="1"/>
  </r>
  <r>
    <x v="11"/>
    <x v="427"/>
    <s v="1 AFZALUR RAHMAN"/>
    <x v="0"/>
    <s v="LKS"/>
    <x v="4921"/>
    <x v="0"/>
  </r>
  <r>
    <x v="11"/>
    <x v="427"/>
    <s v="2 AFTAB UDDIN MOLLAH"/>
    <x v="0"/>
    <s v="INC"/>
    <x v="4922"/>
    <x v="0"/>
  </r>
  <r>
    <x v="11"/>
    <x v="427"/>
    <s v="3 AKHTAR HUSSAIN JOTDAR"/>
    <x v="0"/>
    <s v="AUDF"/>
    <x v="4923"/>
    <x v="0"/>
  </r>
  <r>
    <x v="11"/>
    <x v="427"/>
    <s v="4 KAMRUL ISLAM"/>
    <x v="0"/>
    <s v="BJP"/>
    <x v="4889"/>
    <x v="0"/>
  </r>
  <r>
    <x v="11"/>
    <x v="427"/>
    <s v="5 DAYALUDDIN AHMED"/>
    <x v="0"/>
    <s v="AGP"/>
    <x v="4924"/>
    <x v="0"/>
  </r>
  <r>
    <x v="11"/>
    <x v="427"/>
    <s v="6 HARUL HOQUE"/>
    <x v="0"/>
    <s v="IND"/>
    <x v="4925"/>
    <x v="0"/>
  </r>
  <r>
    <x v="11"/>
    <x v="427"/>
    <s v="7 JAMSER ALI"/>
    <x v="0"/>
    <s v="LJP"/>
    <x v="4249"/>
    <x v="0"/>
  </r>
  <r>
    <x v="11"/>
    <x v="427"/>
    <s v="8 MONZIL HAQUE"/>
    <x v="0"/>
    <s v="AGP(P)"/>
    <x v="2346"/>
    <x v="0"/>
  </r>
  <r>
    <x v="11"/>
    <x v="427"/>
    <s v="9 ABDUL HAMID"/>
    <x v="0"/>
    <s v="IND"/>
    <x v="2962"/>
    <x v="0"/>
  </r>
  <r>
    <x v="11"/>
    <x v="427"/>
    <s v="10 MAHAR ALI"/>
    <x v="0"/>
    <s v="IND"/>
    <x v="245"/>
    <x v="0"/>
  </r>
  <r>
    <x v="11"/>
    <x v="428"/>
    <s v="1 UDDHAB BARMAN"/>
    <x v="0"/>
    <s v="CPI(M)"/>
    <x v="4926"/>
    <x v="1"/>
  </r>
  <r>
    <x v="11"/>
    <x v="428"/>
    <s v="2 SAMSUL HOQUE"/>
    <x v="0"/>
    <s v="INC"/>
    <x v="4927"/>
    <x v="1"/>
  </r>
  <r>
    <x v="11"/>
    <x v="428"/>
    <s v="3 SANKAR CHANDRA DAS"/>
    <x v="0"/>
    <s v="BJP"/>
    <x v="4928"/>
    <x v="1"/>
  </r>
  <r>
    <x v="11"/>
    <x v="428"/>
    <s v="4 FEDDUS ALI"/>
    <x v="0"/>
    <s v="IND"/>
    <x v="4929"/>
    <x v="1"/>
  </r>
  <r>
    <x v="11"/>
    <x v="428"/>
    <s v="5 ANOWAR HUSSAIN"/>
    <x v="0"/>
    <s v="AUDF"/>
    <x v="4930"/>
    <x v="1"/>
  </r>
  <r>
    <x v="11"/>
    <x v="428"/>
    <s v="6 BASANTA SWARGIARY"/>
    <x v="0"/>
    <s v="IND"/>
    <x v="4931"/>
    <x v="1"/>
  </r>
  <r>
    <x v="11"/>
    <x v="428"/>
    <s v="7 PRANITA TALUKDAR"/>
    <x v="1"/>
    <s v="IND"/>
    <x v="1350"/>
    <x v="1"/>
  </r>
  <r>
    <x v="11"/>
    <x v="428"/>
    <s v="8 BENU SAHA"/>
    <x v="0"/>
    <s v="IND"/>
    <x v="1059"/>
    <x v="1"/>
  </r>
  <r>
    <x v="11"/>
    <x v="428"/>
    <s v="9 ABDUL HAKIM MANDAL"/>
    <x v="0"/>
    <s v="AGP(P)"/>
    <x v="4932"/>
    <x v="1"/>
  </r>
  <r>
    <x v="11"/>
    <x v="428"/>
    <s v="10 BHABENDRA BRAHMA"/>
    <x v="0"/>
    <s v="HSKP"/>
    <x v="394"/>
    <x v="1"/>
  </r>
  <r>
    <x v="11"/>
    <x v="428"/>
    <s v="11 LAL MAHMUD ANSARI"/>
    <x v="0"/>
    <s v="NNP"/>
    <x v="2436"/>
    <x v="1"/>
  </r>
  <r>
    <x v="11"/>
    <x v="428"/>
    <s v="12 KHALILUR RAHMAN"/>
    <x v="0"/>
    <s v="NCP"/>
    <x v="2605"/>
    <x v="1"/>
  </r>
  <r>
    <x v="11"/>
    <x v="429"/>
    <s v="1 DR. MANORANJAN DAS"/>
    <x v="0"/>
    <s v="AGP"/>
    <x v="4933"/>
    <x v="0"/>
  </r>
  <r>
    <x v="11"/>
    <x v="429"/>
    <s v="2 KANAK CHANDRA BARO"/>
    <x v="0"/>
    <s v="IND"/>
    <x v="4934"/>
    <x v="0"/>
  </r>
  <r>
    <x v="11"/>
    <x v="429"/>
    <s v="3 ABUL KALAM AZAD"/>
    <x v="0"/>
    <s v="IND"/>
    <x v="4935"/>
    <x v="0"/>
  </r>
  <r>
    <x v="11"/>
    <x v="429"/>
    <s v="4 PADMALOCHAN THAKURIA"/>
    <x v="0"/>
    <s v="INC"/>
    <x v="4936"/>
    <x v="0"/>
  </r>
  <r>
    <x v="11"/>
    <x v="429"/>
    <s v="5 CHAKRADHAR DAS"/>
    <x v="0"/>
    <s v="IND"/>
    <x v="4937"/>
    <x v="0"/>
  </r>
  <r>
    <x v="11"/>
    <x v="429"/>
    <s v="6 SUDHIN BADOSA"/>
    <x v="0"/>
    <s v="IND"/>
    <x v="4938"/>
    <x v="0"/>
  </r>
  <r>
    <x v="11"/>
    <x v="429"/>
    <s v="7 MANOMOHAN DAS"/>
    <x v="0"/>
    <s v="IND"/>
    <x v="4939"/>
    <x v="0"/>
  </r>
  <r>
    <x v="11"/>
    <x v="429"/>
    <s v="8 MINHAZUR RAHMAN"/>
    <x v="0"/>
    <s v="AUDF"/>
    <x v="4940"/>
    <x v="0"/>
  </r>
  <r>
    <x v="11"/>
    <x v="429"/>
    <s v="9 MRIGEN CHOUDHURY"/>
    <x v="0"/>
    <s v="BJP"/>
    <x v="4941"/>
    <x v="0"/>
  </r>
  <r>
    <x v="11"/>
    <x v="429"/>
    <s v="10 AJAD ALI"/>
    <x v="0"/>
    <s v="NCP"/>
    <x v="3551"/>
    <x v="0"/>
  </r>
  <r>
    <x v="11"/>
    <x v="429"/>
    <s v="11 MD. HABIBAR RAHMAN"/>
    <x v="0"/>
    <s v="IND"/>
    <x v="86"/>
    <x v="0"/>
  </r>
  <r>
    <x v="11"/>
    <x v="429"/>
    <s v="12 BAHADUR RAMCHIARY"/>
    <x v="0"/>
    <s v="IND"/>
    <x v="77"/>
    <x v="0"/>
  </r>
  <r>
    <x v="11"/>
    <x v="429"/>
    <s v="13 SANJIB DEKA"/>
    <x v="0"/>
    <s v="LS"/>
    <x v="3305"/>
    <x v="0"/>
  </r>
  <r>
    <x v="11"/>
    <x v="429"/>
    <s v="14 MAIJUDDIN MAHMUD"/>
    <x v="0"/>
    <s v="AGP(P)"/>
    <x v="2849"/>
    <x v="0"/>
  </r>
  <r>
    <x v="11"/>
    <x v="430"/>
    <s v="1 DR.MALAYA BORMAN"/>
    <x v="1"/>
    <s v="INC"/>
    <x v="4942"/>
    <x v="1"/>
  </r>
  <r>
    <x v="11"/>
    <x v="430"/>
    <s v="2 MANORANJAN DAS"/>
    <x v="0"/>
    <s v="BJP"/>
    <x v="4943"/>
    <x v="1"/>
  </r>
  <r>
    <x v="11"/>
    <x v="430"/>
    <s v="3 PABINDRA DEKA"/>
    <x v="0"/>
    <s v="IND"/>
    <x v="4944"/>
    <x v="1"/>
  </r>
  <r>
    <x v="11"/>
    <x v="430"/>
    <s v="4 PHANI PATHAK"/>
    <x v="0"/>
    <s v="AGP"/>
    <x v="4945"/>
    <x v="1"/>
  </r>
  <r>
    <x v="11"/>
    <x v="430"/>
    <s v="5 RATAN LAHKAR"/>
    <x v="0"/>
    <s v="IND"/>
    <x v="4946"/>
    <x v="1"/>
  </r>
  <r>
    <x v="11"/>
    <x v="430"/>
    <s v="6 LABANYA DAS"/>
    <x v="0"/>
    <s v="IND"/>
    <x v="36"/>
    <x v="1"/>
  </r>
  <r>
    <x v="11"/>
    <x v="430"/>
    <s v="7 SAMPURNA TALUKDAR"/>
    <x v="0"/>
    <s v="NCP"/>
    <x v="4076"/>
    <x v="1"/>
  </r>
  <r>
    <x v="11"/>
    <x v="430"/>
    <s v="8 SURJYA KANTA DAS"/>
    <x v="0"/>
    <s v="IND"/>
    <x v="46"/>
    <x v="1"/>
  </r>
  <r>
    <x v="11"/>
    <x v="430"/>
    <s v="9 KANIKA BARUAH"/>
    <x v="1"/>
    <s v="AGP(P)"/>
    <x v="3579"/>
    <x v="1"/>
  </r>
  <r>
    <x v="11"/>
    <x v="431"/>
    <s v="1 GUNINDRA NATH DAS"/>
    <x v="0"/>
    <s v="AGP"/>
    <x v="4947"/>
    <x v="1"/>
  </r>
  <r>
    <x v="11"/>
    <x v="431"/>
    <s v="2 ISMAIL HUSSAIN"/>
    <x v="0"/>
    <s v="INC"/>
    <x v="4948"/>
    <x v="1"/>
  </r>
  <r>
    <x v="11"/>
    <x v="431"/>
    <s v="3 ABDUS SAMAD AHMED"/>
    <x v="0"/>
    <s v="AUDF"/>
    <x v="4949"/>
    <x v="1"/>
  </r>
  <r>
    <x v="11"/>
    <x v="431"/>
    <s v="4 ANJALI DAS CHOUDHURY"/>
    <x v="1"/>
    <s v="BJP"/>
    <x v="4950"/>
    <x v="1"/>
  </r>
  <r>
    <x v="11"/>
    <x v="431"/>
    <s v="5 DHARANIDHAR DAS"/>
    <x v="0"/>
    <s v="AGP(P)"/>
    <x v="3808"/>
    <x v="1"/>
  </r>
  <r>
    <x v="11"/>
    <x v="431"/>
    <s v="6 ABDUL LATIF"/>
    <x v="0"/>
    <s v="NCP"/>
    <x v="901"/>
    <x v="1"/>
  </r>
  <r>
    <x v="11"/>
    <x v="432"/>
    <s v="1 ABDUL KHALEQUE"/>
    <x v="0"/>
    <s v="INC"/>
    <x v="4951"/>
    <x v="0"/>
  </r>
  <r>
    <x v="11"/>
    <x v="432"/>
    <s v="2 MOZIBOR RAHMAN KHAN"/>
    <x v="0"/>
    <s v="AUDF"/>
    <x v="4952"/>
    <x v="0"/>
  </r>
  <r>
    <x v="11"/>
    <x v="432"/>
    <s v="3 ABDUL KARIM BHUYAN"/>
    <x v="0"/>
    <s v="CPI(M)"/>
    <x v="4953"/>
    <x v="0"/>
  </r>
  <r>
    <x v="11"/>
    <x v="432"/>
    <s v="4 A. JALIL TALUKDAR"/>
    <x v="0"/>
    <s v="SP"/>
    <x v="4954"/>
    <x v="0"/>
  </r>
  <r>
    <x v="11"/>
    <x v="432"/>
    <s v="5 ABDUR ROUF"/>
    <x v="0"/>
    <s v="NCP"/>
    <x v="4955"/>
    <x v="0"/>
  </r>
  <r>
    <x v="11"/>
    <x v="432"/>
    <s v="6 SHAHIDUL ISLAM"/>
    <x v="0"/>
    <s v="LJP"/>
    <x v="3184"/>
    <x v="0"/>
  </r>
  <r>
    <x v="11"/>
    <x v="432"/>
    <s v="7 MOMTAZ ALI KHAN"/>
    <x v="0"/>
    <s v="BJP"/>
    <x v="4956"/>
    <x v="0"/>
  </r>
  <r>
    <x v="11"/>
    <x v="432"/>
    <s v="8 KHANDAKAR JAFAR ALI"/>
    <x v="0"/>
    <s v="AGP(P)"/>
    <x v="1540"/>
    <x v="0"/>
  </r>
  <r>
    <x v="11"/>
    <x v="432"/>
    <s v="9 AMINUL ISLAM"/>
    <x v="0"/>
    <s v="NLP"/>
    <x v="3367"/>
    <x v="0"/>
  </r>
  <r>
    <x v="11"/>
    <x v="432"/>
    <s v="10 ASIR UDDIN"/>
    <x v="0"/>
    <s v="MUL"/>
    <x v="1020"/>
    <x v="0"/>
  </r>
  <r>
    <x v="11"/>
    <x v="433"/>
    <s v="1 DILDAR REZZA"/>
    <x v="0"/>
    <s v="INC"/>
    <x v="4957"/>
    <x v="0"/>
  </r>
  <r>
    <x v="11"/>
    <x v="433"/>
    <s v="2 SHEIKH A. HAMID"/>
    <x v="0"/>
    <s v="AGP"/>
    <x v="4958"/>
    <x v="0"/>
  </r>
  <r>
    <x v="11"/>
    <x v="433"/>
    <s v="3 ABDUR RAHIM BADSHA"/>
    <x v="0"/>
    <s v="AUDF"/>
    <x v="4959"/>
    <x v="0"/>
  </r>
  <r>
    <x v="11"/>
    <x v="433"/>
    <s v="4 ABDUS SAMAD AHMED"/>
    <x v="0"/>
    <s v="BJP"/>
    <x v="4960"/>
    <x v="0"/>
  </r>
  <r>
    <x v="11"/>
    <x v="433"/>
    <s v="5 SHAHJAHAN ALI"/>
    <x v="0"/>
    <s v="UMFA"/>
    <x v="2572"/>
    <x v="0"/>
  </r>
  <r>
    <x v="11"/>
    <x v="433"/>
    <s v="6 ALI HUSSAIN"/>
    <x v="0"/>
    <s v="AGP(P)"/>
    <x v="4763"/>
    <x v="0"/>
  </r>
  <r>
    <x v="11"/>
    <x v="433"/>
    <s v="7 BILLAL HUSSAIN"/>
    <x v="0"/>
    <s v="NLP"/>
    <x v="3191"/>
    <x v="0"/>
  </r>
  <r>
    <x v="11"/>
    <x v="434"/>
    <s v="1 TARA PRASAD DAS"/>
    <x v="0"/>
    <s v="IND"/>
    <x v="4961"/>
    <x v="1"/>
  </r>
  <r>
    <x v="11"/>
    <x v="434"/>
    <s v="2 KAMALESWAR MEDHI"/>
    <x v="0"/>
    <s v="AGP"/>
    <x v="4962"/>
    <x v="1"/>
  </r>
  <r>
    <x v="11"/>
    <x v="434"/>
    <s v="3 REETA DEKA"/>
    <x v="1"/>
    <s v="INC"/>
    <x v="4963"/>
    <x v="1"/>
  </r>
  <r>
    <x v="11"/>
    <x v="434"/>
    <s v="4 NIZAMUDDIN KHAN"/>
    <x v="0"/>
    <s v="CPI(M)"/>
    <x v="4773"/>
    <x v="1"/>
  </r>
  <r>
    <x v="11"/>
    <x v="434"/>
    <s v="5 HARENDRA NATH DEKA"/>
    <x v="0"/>
    <s v="BJP"/>
    <x v="4964"/>
    <x v="1"/>
  </r>
  <r>
    <x v="11"/>
    <x v="434"/>
    <s v="6 AHMED ALI TALUKDAR"/>
    <x v="0"/>
    <s v="AUDF"/>
    <x v="4965"/>
    <x v="1"/>
  </r>
  <r>
    <x v="11"/>
    <x v="434"/>
    <s v="7 HAREN BARMAN"/>
    <x v="0"/>
    <s v="IND"/>
    <x v="3799"/>
    <x v="1"/>
  </r>
  <r>
    <x v="11"/>
    <x v="434"/>
    <s v="8 KAMAL UDDIN"/>
    <x v="0"/>
    <s v="IND"/>
    <x v="4833"/>
    <x v="1"/>
  </r>
  <r>
    <x v="11"/>
    <x v="434"/>
    <s v="9 ABDUS SALAM"/>
    <x v="0"/>
    <s v="LJP"/>
    <x v="2247"/>
    <x v="1"/>
  </r>
  <r>
    <x v="11"/>
    <x v="435"/>
    <s v="1 LIAKAT ALI KHAN"/>
    <x v="0"/>
    <s v="AGP"/>
    <x v="4966"/>
    <x v="0"/>
  </r>
  <r>
    <x v="11"/>
    <x v="435"/>
    <s v="2 SUKUR ALI AHMED"/>
    <x v="0"/>
    <s v="INC"/>
    <x v="4967"/>
    <x v="0"/>
  </r>
  <r>
    <x v="11"/>
    <x v="435"/>
    <s v="3 MUKTAR HUSSEN KHAN"/>
    <x v="0"/>
    <s v="AGP(P)"/>
    <x v="4968"/>
    <x v="0"/>
  </r>
  <r>
    <x v="11"/>
    <x v="435"/>
    <s v="4 HAREKRISHNA MEDHI"/>
    <x v="0"/>
    <s v="BJP"/>
    <x v="3558"/>
    <x v="0"/>
  </r>
  <r>
    <x v="11"/>
    <x v="435"/>
    <s v="5 ASHAHAK ALI DEWAN"/>
    <x v="0"/>
    <s v="NCP"/>
    <x v="2376"/>
    <x v="0"/>
  </r>
  <r>
    <x v="11"/>
    <x v="435"/>
    <s v="6 SAMEDUR RAHMAN"/>
    <x v="0"/>
    <s v="AUDF"/>
    <x v="1451"/>
    <x v="0"/>
  </r>
  <r>
    <x v="11"/>
    <x v="435"/>
    <s v="7 JOYNAL ABDIN KHAN"/>
    <x v="0"/>
    <s v="LJP"/>
    <x v="2412"/>
    <x v="0"/>
  </r>
  <r>
    <x v="11"/>
    <x v="436"/>
    <s v="1 JYOTI PRASAD DAS"/>
    <x v="0"/>
    <s v="AGP"/>
    <x v="4969"/>
    <x v="1"/>
  </r>
  <r>
    <x v="11"/>
    <x v="436"/>
    <s v="2 GOPI NATH DAS"/>
    <x v="0"/>
    <s v="INC"/>
    <x v="4970"/>
    <x v="1"/>
  </r>
  <r>
    <x v="11"/>
    <x v="436"/>
    <s v="3 TAPAN DAS"/>
    <x v="0"/>
    <s v="AUDF"/>
    <x v="4408"/>
    <x v="1"/>
  </r>
  <r>
    <x v="11"/>
    <x v="436"/>
    <s v="4 INDIRA MEDHI SAIKIA"/>
    <x v="1"/>
    <s v="BJP"/>
    <x v="4971"/>
    <x v="1"/>
  </r>
  <r>
    <x v="11"/>
    <x v="436"/>
    <s v="4 INDIRA MEDHI SAIKIA"/>
    <x v="1"/>
    <s v="BJP"/>
    <x v="4971"/>
    <x v="1"/>
  </r>
  <r>
    <x v="11"/>
    <x v="436"/>
    <s v="5 SUBHAS DAS"/>
    <x v="0"/>
    <s v="IND"/>
    <x v="4972"/>
    <x v="1"/>
  </r>
  <r>
    <x v="11"/>
    <x v="436"/>
    <s v="6 NIRANJAN DAS"/>
    <x v="0"/>
    <s v="IND"/>
    <x v="4973"/>
    <x v="1"/>
  </r>
  <r>
    <x v="11"/>
    <x v="436"/>
    <s v="7 KISHORE KUMAR DAS"/>
    <x v="0"/>
    <s v="AGP(P)"/>
    <x v="660"/>
    <x v="1"/>
  </r>
  <r>
    <x v="11"/>
    <x v="437"/>
    <s v="1 DR. KAMALA KANTA"/>
    <x v="0"/>
    <s v="AGP"/>
    <x v="4974"/>
    <x v="0"/>
  </r>
  <r>
    <x v="11"/>
    <x v="437"/>
    <s v="2 REKIBUDDIN AHMED"/>
    <x v="0"/>
    <s v="INC"/>
    <x v="4975"/>
    <x v="0"/>
  </r>
  <r>
    <x v="11"/>
    <x v="437"/>
    <s v="3 IMRAN HUSSAIN"/>
    <x v="0"/>
    <s v="AUDF"/>
    <x v="4976"/>
    <x v="0"/>
  </r>
  <r>
    <x v="11"/>
    <x v="437"/>
    <s v="4 JITEN SALOI"/>
    <x v="0"/>
    <s v="BJP"/>
    <x v="365"/>
    <x v="0"/>
  </r>
  <r>
    <x v="11"/>
    <x v="437"/>
    <s v="5 BALEN MEDHI"/>
    <x v="0"/>
    <s v="AGP(P)"/>
    <x v="2231"/>
    <x v="0"/>
  </r>
  <r>
    <x v="11"/>
    <x v="438"/>
    <s v="1 PRANAB KALITA"/>
    <x v="0"/>
    <s v="IND"/>
    <x v="4977"/>
    <x v="0"/>
  </r>
  <r>
    <x v="11"/>
    <x v="438"/>
    <s v="2 JATIN MALI"/>
    <x v="0"/>
    <s v="AGP"/>
    <x v="4978"/>
    <x v="0"/>
  </r>
  <r>
    <x v="11"/>
    <x v="438"/>
    <s v="3 SAILEN BORAH"/>
    <x v="0"/>
    <s v="INC"/>
    <x v="4979"/>
    <x v="0"/>
  </r>
  <r>
    <x v="11"/>
    <x v="438"/>
    <s v="4 NAVAJYOTI TALUKDAR"/>
    <x v="0"/>
    <s v="NCP"/>
    <x v="4980"/>
    <x v="0"/>
  </r>
  <r>
    <x v="11"/>
    <x v="438"/>
    <s v="5 HARENDRA KUMAR"/>
    <x v="0"/>
    <s v="BJP"/>
    <x v="4981"/>
    <x v="0"/>
  </r>
  <r>
    <x v="11"/>
    <x v="438"/>
    <s v="6 BIJAN DAS"/>
    <x v="0"/>
    <s v="AGP(P)"/>
    <x v="3675"/>
    <x v="0"/>
  </r>
  <r>
    <x v="11"/>
    <x v="439"/>
    <s v="1 HIMANTA BISWA SARMA"/>
    <x v="0"/>
    <s v="INC"/>
    <x v="4982"/>
    <x v="0"/>
  </r>
  <r>
    <x v="11"/>
    <x v="439"/>
    <s v="2 PUSPA DEKA"/>
    <x v="0"/>
    <s v="AGP"/>
    <x v="4983"/>
    <x v="0"/>
  </r>
  <r>
    <x v="11"/>
    <x v="439"/>
    <s v="3 JAYANTA KUMAR DAS"/>
    <x v="0"/>
    <s v="BJP"/>
    <x v="4984"/>
    <x v="0"/>
  </r>
  <r>
    <x v="11"/>
    <x v="439"/>
    <s v="4 MD. BAPUKAN ALI"/>
    <x v="0"/>
    <s v="AUDF"/>
    <x v="4985"/>
    <x v="0"/>
  </r>
  <r>
    <x v="11"/>
    <x v="439"/>
    <s v="5 MANOJ SAIKIA"/>
    <x v="0"/>
    <s v="AGP(P)"/>
    <x v="2103"/>
    <x v="0"/>
  </r>
  <r>
    <x v="11"/>
    <x v="439"/>
    <s v="6 PHUKAN BORO"/>
    <x v="0"/>
    <s v="IND"/>
    <x v="4986"/>
    <x v="0"/>
  </r>
  <r>
    <x v="11"/>
    <x v="440"/>
    <s v="1 AKON BORA"/>
    <x v="0"/>
    <s v="INC"/>
    <x v="4987"/>
    <x v="1"/>
  </r>
  <r>
    <x v="11"/>
    <x v="440"/>
    <s v="2 ATUL BORA"/>
    <x v="0"/>
    <s v="TNGP"/>
    <x v="4988"/>
    <x v="1"/>
  </r>
  <r>
    <x v="11"/>
    <x v="440"/>
    <s v="3 BIJOYA CHAKRAVARTY"/>
    <x v="1"/>
    <s v="BJP"/>
    <x v="4989"/>
    <x v="1"/>
  </r>
  <r>
    <x v="11"/>
    <x v="440"/>
    <s v="4 SUPRAKASH TALUKDAR"/>
    <x v="0"/>
    <s v="CPI(M)"/>
    <x v="4990"/>
    <x v="1"/>
  </r>
  <r>
    <x v="11"/>
    <x v="440"/>
    <s v="5 SANJIB KUMAR"/>
    <x v="0"/>
    <s v="IND"/>
    <x v="4991"/>
    <x v="1"/>
  </r>
  <r>
    <x v="11"/>
    <x v="440"/>
    <s v="6 RINA DAS"/>
    <x v="1"/>
    <s v="AUDF"/>
    <x v="4992"/>
    <x v="1"/>
  </r>
  <r>
    <x v="11"/>
    <x v="440"/>
    <s v="7 DHIREN ENGTY"/>
    <x v="0"/>
    <s v="IND"/>
    <x v="4993"/>
    <x v="1"/>
  </r>
  <r>
    <x v="11"/>
    <x v="440"/>
    <s v="8 ARUN CHANDRA"/>
    <x v="0"/>
    <s v="NCP"/>
    <x v="4994"/>
    <x v="1"/>
  </r>
  <r>
    <x v="11"/>
    <x v="440"/>
    <s v="9 MANTESWAR RAHANG"/>
    <x v="0"/>
    <s v="CPI(ML)(L)"/>
    <x v="4995"/>
    <x v="1"/>
  </r>
  <r>
    <x v="11"/>
    <x v="440"/>
    <s v="10 MANESWAR KATHAR"/>
    <x v="0"/>
    <s v="IND"/>
    <x v="4996"/>
    <x v="1"/>
  </r>
  <r>
    <x v="11"/>
    <x v="440"/>
    <s v="11 PHOOKAN KALITA"/>
    <x v="0"/>
    <s v="RJD"/>
    <x v="4515"/>
    <x v="1"/>
  </r>
  <r>
    <x v="11"/>
    <x v="440"/>
    <s v="12 CHARITRA KR. DAS"/>
    <x v="0"/>
    <s v="IND"/>
    <x v="4997"/>
    <x v="1"/>
  </r>
  <r>
    <x v="11"/>
    <x v="441"/>
    <s v="1 CAPTAIN ROBIN BORDOLOI"/>
    <x v="0"/>
    <s v="INC"/>
    <x v="4998"/>
    <x v="0"/>
  </r>
  <r>
    <x v="11"/>
    <x v="441"/>
    <s v="2 RAMEN DEKA"/>
    <x v="0"/>
    <s v="BJP"/>
    <x v="4999"/>
    <x v="0"/>
  </r>
  <r>
    <x v="11"/>
    <x v="441"/>
    <s v="3 BIRENDRA PRASAD"/>
    <x v="0"/>
    <s v="AGP"/>
    <x v="5000"/>
    <x v="0"/>
  </r>
  <r>
    <x v="11"/>
    <x v="441"/>
    <s v="4 BIRAJ KUMAR SARMA"/>
    <x v="0"/>
    <s v="IND"/>
    <x v="2557"/>
    <x v="0"/>
  </r>
  <r>
    <x v="11"/>
    <x v="441"/>
    <s v="5 DIGANTA GOSWAMI"/>
    <x v="0"/>
    <s v="AGP(P)"/>
    <x v="4077"/>
    <x v="0"/>
  </r>
  <r>
    <x v="11"/>
    <x v="441"/>
    <s v="6 BISWESWAR DEKA"/>
    <x v="0"/>
    <s v="IND"/>
    <x v="2873"/>
    <x v="0"/>
  </r>
  <r>
    <x v="11"/>
    <x v="441"/>
    <s v="7 BHUPEN SARMA"/>
    <x v="0"/>
    <s v="IND"/>
    <x v="1045"/>
    <x v="0"/>
  </r>
  <r>
    <x v="11"/>
    <x v="441"/>
    <s v="8 KHAGENDRA KUMAR"/>
    <x v="0"/>
    <s v="NBNP"/>
    <x v="3852"/>
    <x v="0"/>
  </r>
  <r>
    <x v="11"/>
    <x v="441"/>
    <s v="9 BHUPEN BORO"/>
    <x v="0"/>
    <s v="LKS"/>
    <x v="3785"/>
    <x v="0"/>
  </r>
  <r>
    <x v="11"/>
    <x v="441"/>
    <s v="10 DIBAKAR BORAH (DADU)"/>
    <x v="0"/>
    <s v="IND"/>
    <x v="5001"/>
    <x v="0"/>
  </r>
  <r>
    <x v="11"/>
    <x v="441"/>
    <s v="11 SHAMBHU KUMAR"/>
    <x v="0"/>
    <s v="RJD"/>
    <x v="2874"/>
    <x v="0"/>
  </r>
  <r>
    <x v="11"/>
    <x v="441"/>
    <s v="12 DEBAJIT DEKA"/>
    <x v="0"/>
    <s v="IND"/>
    <x v="4078"/>
    <x v="0"/>
  </r>
  <r>
    <x v="11"/>
    <x v="442"/>
    <s v="1 RAMENDRA NARAYAN"/>
    <x v="0"/>
    <s v="AGP"/>
    <x v="5002"/>
    <x v="1"/>
  </r>
  <r>
    <x v="11"/>
    <x v="442"/>
    <s v="2 NILAKSHI TALUKDAR"/>
    <x v="1"/>
    <s v="INC"/>
    <x v="5003"/>
    <x v="1"/>
  </r>
  <r>
    <x v="11"/>
    <x v="442"/>
    <s v="3 ASHOK ANAND SINGHAL"/>
    <x v="0"/>
    <s v="BJP"/>
    <x v="5004"/>
    <x v="1"/>
  </r>
  <r>
    <x v="11"/>
    <x v="442"/>
    <s v="4 BIJOY KRISHNA NATH"/>
    <x v="0"/>
    <s v="IND"/>
    <x v="3156"/>
    <x v="1"/>
  </r>
  <r>
    <x v="11"/>
    <x v="442"/>
    <s v="5 ROHINI KUMAR DAS"/>
    <x v="0"/>
    <s v="AUDF"/>
    <x v="5005"/>
    <x v="1"/>
  </r>
  <r>
    <x v="11"/>
    <x v="442"/>
    <s v="6 RAM KUMAR DAS"/>
    <x v="0"/>
    <s v="AGP(P)"/>
    <x v="5006"/>
    <x v="1"/>
  </r>
  <r>
    <x v="11"/>
    <x v="442"/>
    <s v="7 MD. NAZIDUL ISLAM"/>
    <x v="0"/>
    <s v="NBNP"/>
    <x v="5007"/>
    <x v="1"/>
  </r>
  <r>
    <x v="11"/>
    <x v="443"/>
    <s v="1 NURUL HUSSAIN"/>
    <x v="0"/>
    <s v="AGP"/>
    <x v="5008"/>
    <x v="0"/>
  </r>
  <r>
    <x v="11"/>
    <x v="443"/>
    <s v="2 HAREN DAS"/>
    <x v="0"/>
    <s v="INC"/>
    <x v="5009"/>
    <x v="0"/>
  </r>
  <r>
    <x v="11"/>
    <x v="443"/>
    <s v="3 BARKAT ULLAH"/>
    <x v="0"/>
    <s v="NCP"/>
    <x v="5010"/>
    <x v="0"/>
  </r>
  <r>
    <x v="11"/>
    <x v="443"/>
    <s v="4 DWIPEN PATHAK"/>
    <x v="0"/>
    <s v="IND"/>
    <x v="5011"/>
    <x v="0"/>
  </r>
  <r>
    <x v="11"/>
    <x v="443"/>
    <s v="5 DHRUBA PRASAD BAISHYA"/>
    <x v="0"/>
    <s v="BJP"/>
    <x v="5012"/>
    <x v="0"/>
  </r>
  <r>
    <x v="11"/>
    <x v="443"/>
    <s v="6 ABUL HUSSAIN"/>
    <x v="0"/>
    <s v="CPI(M)"/>
    <x v="2867"/>
    <x v="0"/>
  </r>
  <r>
    <x v="11"/>
    <x v="443"/>
    <s v="7 SURAJIT HAZARIKA"/>
    <x v="0"/>
    <s v="NBNP"/>
    <x v="413"/>
    <x v="0"/>
  </r>
  <r>
    <x v="11"/>
    <x v="443"/>
    <s v="8 JIBAN DAS"/>
    <x v="0"/>
    <s v="IND"/>
    <x v="1500"/>
    <x v="0"/>
  </r>
  <r>
    <x v="11"/>
    <x v="443"/>
    <s v="9 BHUPEN CHANDRA MUDOI"/>
    <x v="0"/>
    <s v="RPI"/>
    <x v="2962"/>
    <x v="0"/>
  </r>
  <r>
    <x v="11"/>
    <x v="443"/>
    <s v="10 HARI CHANDRA DAS"/>
    <x v="0"/>
    <s v="AGP(P)"/>
    <x v="2749"/>
    <x v="0"/>
  </r>
  <r>
    <x v="11"/>
    <x v="444"/>
    <s v="1 UTTARA KALITA"/>
    <x v="1"/>
    <s v="INC"/>
    <x v="5013"/>
    <x v="1"/>
  </r>
  <r>
    <x v="11"/>
    <x v="444"/>
    <s v="2 JADAB CHANDRA DEKA"/>
    <x v="0"/>
    <s v="BJP"/>
    <x v="5014"/>
    <x v="1"/>
  </r>
  <r>
    <x v="11"/>
    <x v="444"/>
    <s v="3 SATYABRAT KALITA"/>
    <x v="0"/>
    <s v="IND"/>
    <x v="5015"/>
    <x v="1"/>
  </r>
  <r>
    <x v="11"/>
    <x v="444"/>
    <s v="4 OMAR RASHID"/>
    <x v="0"/>
    <s v="AUDF"/>
    <x v="5016"/>
    <x v="1"/>
  </r>
  <r>
    <x v="11"/>
    <x v="444"/>
    <s v="5 KISHOR KUMAR"/>
    <x v="0"/>
    <s v="NCP"/>
    <x v="5017"/>
    <x v="1"/>
  </r>
  <r>
    <x v="11"/>
    <x v="444"/>
    <s v="6 KRISHNA KANTA"/>
    <x v="0"/>
    <s v="AGP"/>
    <x v="5018"/>
    <x v="1"/>
  </r>
  <r>
    <x v="11"/>
    <x v="444"/>
    <s v="7 HASHI RAM DEKA"/>
    <x v="0"/>
    <s v="IND"/>
    <x v="5019"/>
    <x v="1"/>
  </r>
  <r>
    <x v="11"/>
    <x v="444"/>
    <s v="8 MUHAMMAD NURUL ISLAM"/>
    <x v="0"/>
    <s v="IND"/>
    <x v="445"/>
    <x v="1"/>
  </r>
  <r>
    <x v="11"/>
    <x v="444"/>
    <s v="9 SISIR KAKATI"/>
    <x v="0"/>
    <s v="IND"/>
    <x v="3852"/>
    <x v="1"/>
  </r>
  <r>
    <x v="11"/>
    <x v="229"/>
    <s v="1 ANANTA DEKA"/>
    <x v="0"/>
    <s v="CPI(M)"/>
    <x v="5020"/>
    <x v="0"/>
  </r>
  <r>
    <x v="11"/>
    <x v="229"/>
    <s v="2 BHUBANESWAR KALITA"/>
    <x v="0"/>
    <s v="INC"/>
    <x v="5021"/>
    <x v="0"/>
  </r>
  <r>
    <x v="11"/>
    <x v="229"/>
    <s v="3 THANESWAR BORO"/>
    <x v="0"/>
    <s v="AGP"/>
    <x v="5022"/>
    <x v="0"/>
  </r>
  <r>
    <x v="11"/>
    <x v="229"/>
    <s v="4 PRANJAL BHARALI"/>
    <x v="0"/>
    <s v="BJP"/>
    <x v="5023"/>
    <x v="0"/>
  </r>
  <r>
    <x v="11"/>
    <x v="229"/>
    <s v="5 BHABEN BASUMATARY"/>
    <x v="0"/>
    <s v="IND"/>
    <x v="5024"/>
    <x v="0"/>
  </r>
  <r>
    <x v="11"/>
    <x v="229"/>
    <s v="6 DHRUBAJYOTI SARMA"/>
    <x v="0"/>
    <s v="AGP(P)"/>
    <x v="312"/>
    <x v="0"/>
  </r>
  <r>
    <x v="11"/>
    <x v="230"/>
    <s v="1 CHANDI BASUMATARY"/>
    <x v="0"/>
    <s v="IND"/>
    <x v="5025"/>
    <x v="0"/>
  </r>
  <r>
    <x v="11"/>
    <x v="230"/>
    <s v="2 PADUM BAHADUR"/>
    <x v="0"/>
    <s v="AGP"/>
    <x v="4350"/>
    <x v="0"/>
  </r>
  <r>
    <x v="11"/>
    <x v="230"/>
    <s v="3 BISWAJIT DAIMARY"/>
    <x v="0"/>
    <s v="IND"/>
    <x v="5026"/>
    <x v="0"/>
  </r>
  <r>
    <x v="11"/>
    <x v="230"/>
    <s v="4 SADHAN BAISHYA"/>
    <x v="0"/>
    <s v="BJP"/>
    <x v="5027"/>
    <x v="0"/>
  </r>
  <r>
    <x v="11"/>
    <x v="230"/>
    <s v="5 SADANADA LAHARI"/>
    <x v="0"/>
    <s v="IND"/>
    <x v="4887"/>
    <x v="0"/>
  </r>
  <r>
    <x v="11"/>
    <x v="230"/>
    <s v="6 PARAMESWAR BASKEY"/>
    <x v="0"/>
    <s v="IND"/>
    <x v="5028"/>
    <x v="0"/>
  </r>
  <r>
    <x v="11"/>
    <x v="230"/>
    <s v="7 ASHOK KUMAR MUKHERJEE"/>
    <x v="0"/>
    <s v="LJP"/>
    <x v="5029"/>
    <x v="0"/>
  </r>
  <r>
    <x v="11"/>
    <x v="445"/>
    <s v="1 ALAKA SARMA"/>
    <x v="1"/>
    <s v="AGP"/>
    <x v="5030"/>
    <x v="1"/>
  </r>
  <r>
    <x v="11"/>
    <x v="445"/>
    <s v="2 MADAN KALITA"/>
    <x v="0"/>
    <s v="INC"/>
    <x v="5031"/>
    <x v="1"/>
  </r>
  <r>
    <x v="11"/>
    <x v="445"/>
    <s v="3 ASHOK SARMA"/>
    <x v="0"/>
    <s v="BJP"/>
    <x v="5032"/>
    <x v="1"/>
  </r>
  <r>
    <x v="11"/>
    <x v="445"/>
    <s v="4 GAUTAM PRATAP GOSWAMI"/>
    <x v="0"/>
    <s v="AUDF"/>
    <x v="3475"/>
    <x v="1"/>
  </r>
  <r>
    <x v="11"/>
    <x v="445"/>
    <s v="5 CHANDRADHAR KALITA"/>
    <x v="0"/>
    <s v="IND"/>
    <x v="5033"/>
    <x v="1"/>
  </r>
  <r>
    <x v="11"/>
    <x v="445"/>
    <s v="6 NARAYAN PATHAK"/>
    <x v="0"/>
    <s v="IND"/>
    <x v="1532"/>
    <x v="1"/>
  </r>
  <r>
    <x v="11"/>
    <x v="445"/>
    <s v="7 NRIPAL BARMA"/>
    <x v="0"/>
    <s v="AGP(P)"/>
    <x v="4375"/>
    <x v="1"/>
  </r>
  <r>
    <x v="11"/>
    <x v="445"/>
    <s v="8 SATYA RAM TALUKDAR"/>
    <x v="0"/>
    <s v="LKS"/>
    <x v="4744"/>
    <x v="1"/>
  </r>
  <r>
    <x v="11"/>
    <x v="446"/>
    <s v="1 DR.BHUMIDHAR BARMAN"/>
    <x v="0"/>
    <s v="INC"/>
    <x v="5034"/>
    <x v="0"/>
  </r>
  <r>
    <x v="11"/>
    <x v="446"/>
    <s v="2 PULAKESH BARUA"/>
    <x v="0"/>
    <s v="TNGP"/>
    <x v="5035"/>
    <x v="0"/>
  </r>
  <r>
    <x v="11"/>
    <x v="446"/>
    <s v="3 SONABAR ALI"/>
    <x v="0"/>
    <s v="AUDF"/>
    <x v="4086"/>
    <x v="0"/>
  </r>
  <r>
    <x v="11"/>
    <x v="446"/>
    <s v="4 PRADIP RAJBONGSHI"/>
    <x v="0"/>
    <s v="BJP"/>
    <x v="4832"/>
    <x v="0"/>
  </r>
  <r>
    <x v="11"/>
    <x v="446"/>
    <s v="5 SANTANU KALITA"/>
    <x v="0"/>
    <s v="IND"/>
    <x v="5036"/>
    <x v="0"/>
  </r>
  <r>
    <x v="11"/>
    <x v="446"/>
    <s v="6 TROILEN DEKA"/>
    <x v="0"/>
    <s v="NCP"/>
    <x v="4901"/>
    <x v="0"/>
  </r>
  <r>
    <x v="11"/>
    <x v="447"/>
    <s v="1 CHANDRA MOHAN"/>
    <x v="0"/>
    <s v="AGP"/>
    <x v="5037"/>
    <x v="0"/>
  </r>
  <r>
    <x v="11"/>
    <x v="447"/>
    <s v="2 NILAMANI SEN DEKA"/>
    <x v="0"/>
    <s v="INC"/>
    <x v="5038"/>
    <x v="0"/>
  </r>
  <r>
    <x v="11"/>
    <x v="447"/>
    <s v="3 SONESWAR PATOWARY"/>
    <x v="0"/>
    <s v="BJP"/>
    <x v="5039"/>
    <x v="0"/>
  </r>
  <r>
    <x v="11"/>
    <x v="448"/>
    <s v="1 MANESWAR BRAHMA"/>
    <x v="0"/>
    <s v="IND"/>
    <x v="5040"/>
    <x v="1"/>
  </r>
  <r>
    <x v="11"/>
    <x v="448"/>
    <s v="2 PANIRAM RABHA"/>
    <x v="0"/>
    <s v="INC"/>
    <x v="5041"/>
    <x v="1"/>
  </r>
  <r>
    <x v="11"/>
    <x v="448"/>
    <s v="3 REKHA RANI DAS BORO"/>
    <x v="1"/>
    <s v="IND"/>
    <x v="5042"/>
    <x v="1"/>
  </r>
  <r>
    <x v="11"/>
    <x v="448"/>
    <s v="4 PRABEEN BORO"/>
    <x v="0"/>
    <s v="AGP"/>
    <x v="5043"/>
    <x v="1"/>
  </r>
  <r>
    <x v="11"/>
    <x v="448"/>
    <s v="5 HARI CHARAN BORO"/>
    <x v="0"/>
    <s v="BJP"/>
    <x v="4460"/>
    <x v="1"/>
  </r>
  <r>
    <x v="11"/>
    <x v="449"/>
    <s v="1 THANESWAR BASUMATARY"/>
    <x v="0"/>
    <s v="IND"/>
    <x v="5044"/>
    <x v="0"/>
  </r>
  <r>
    <x v="11"/>
    <x v="449"/>
    <s v="2 TIJEN BASUMATARY"/>
    <x v="0"/>
    <s v="IND"/>
    <x v="5045"/>
    <x v="0"/>
  </r>
  <r>
    <x v="11"/>
    <x v="450"/>
    <s v="1 KAMALI BASUMATARI"/>
    <x v="1"/>
    <s v="IND"/>
    <x v="5046"/>
    <x v="1"/>
  </r>
  <r>
    <x v="11"/>
    <x v="450"/>
    <s v="2 TULSI KUJUR"/>
    <x v="0"/>
    <s v="INC"/>
    <x v="5047"/>
    <x v="1"/>
  </r>
  <r>
    <x v="11"/>
    <x v="450"/>
    <s v="3 DURGA DAS BORO"/>
    <x v="0"/>
    <s v="AGP"/>
    <x v="2480"/>
    <x v="1"/>
  </r>
  <r>
    <x v="11"/>
    <x v="450"/>
    <s v="4 PRANKRISHNA DAS"/>
    <x v="0"/>
    <s v="CPI(M)"/>
    <x v="5048"/>
    <x v="1"/>
  </r>
  <r>
    <x v="11"/>
    <x v="450"/>
    <s v="5 SWARNALATA CHALIHA"/>
    <x v="1"/>
    <s v="IND"/>
    <x v="5049"/>
    <x v="1"/>
  </r>
  <r>
    <x v="11"/>
    <x v="450"/>
    <s v="6 GOBINDA CHANDRA BARA"/>
    <x v="0"/>
    <s v="BJP"/>
    <x v="4037"/>
    <x v="1"/>
  </r>
  <r>
    <x v="11"/>
    <x v="450"/>
    <s v="7 KUMUD CHANDRA DAS"/>
    <x v="0"/>
    <s v="IND"/>
    <x v="5050"/>
    <x v="1"/>
  </r>
  <r>
    <x v="11"/>
    <x v="450"/>
    <s v="8 DHANESWAR BORO"/>
    <x v="0"/>
    <s v="IND"/>
    <x v="5051"/>
    <x v="1"/>
  </r>
  <r>
    <x v="11"/>
    <x v="450"/>
    <s v="9 LUCYMAI BASUMATARI"/>
    <x v="1"/>
    <s v="AGP(P)"/>
    <x v="5052"/>
    <x v="1"/>
  </r>
  <r>
    <x v="11"/>
    <x v="451"/>
    <s v="1 MAHESWAR BARO"/>
    <x v="0"/>
    <s v="IND"/>
    <x v="5053"/>
    <x v="0"/>
  </r>
  <r>
    <x v="11"/>
    <x v="451"/>
    <s v="2 MUKUNDA RAM"/>
    <x v="0"/>
    <s v="AGP"/>
    <x v="5054"/>
    <x v="0"/>
  </r>
  <r>
    <x v="11"/>
    <x v="451"/>
    <s v="3 MATLEB ALI"/>
    <x v="0"/>
    <s v="AUDF"/>
    <x v="5055"/>
    <x v="0"/>
  </r>
  <r>
    <x v="11"/>
    <x v="451"/>
    <s v="4 DR. NAGENDRA NATH"/>
    <x v="0"/>
    <s v="BJP"/>
    <x v="3720"/>
    <x v="0"/>
  </r>
  <r>
    <x v="11"/>
    <x v="451"/>
    <s v="5 MADHAB RAJBANGSHI"/>
    <x v="0"/>
    <s v="INC"/>
    <x v="5056"/>
    <x v="0"/>
  </r>
  <r>
    <x v="11"/>
    <x v="451"/>
    <s v="6 NATHU RAM BORO"/>
    <x v="0"/>
    <s v="IND"/>
    <x v="5057"/>
    <x v="0"/>
  </r>
  <r>
    <x v="11"/>
    <x v="451"/>
    <s v="7 KHAGEN CHANDRA BORO"/>
    <x v="0"/>
    <s v="IND"/>
    <x v="5058"/>
    <x v="0"/>
  </r>
  <r>
    <x v="11"/>
    <x v="451"/>
    <s v="8 KANDARPA KALITA"/>
    <x v="0"/>
    <s v="IND"/>
    <x v="4367"/>
    <x v="0"/>
  </r>
  <r>
    <x v="11"/>
    <x v="451"/>
    <s v="9 MAHENDRA MOHAN RAI"/>
    <x v="0"/>
    <s v="AGP(P)"/>
    <x v="4756"/>
    <x v="0"/>
  </r>
  <r>
    <x v="11"/>
    <x v="451"/>
    <s v="10 SAIFUDDIN AHMED"/>
    <x v="0"/>
    <s v="IND"/>
    <x v="3850"/>
    <x v="0"/>
  </r>
  <r>
    <x v="11"/>
    <x v="451"/>
    <s v="11 JITENDRA CHALIHA"/>
    <x v="0"/>
    <s v="IND"/>
    <x v="895"/>
    <x v="0"/>
  </r>
  <r>
    <x v="11"/>
    <x v="452"/>
    <s v="1 BINANDA KUMAR SAIKIA"/>
    <x v="0"/>
    <s v="INC"/>
    <x v="5059"/>
    <x v="0"/>
  </r>
  <r>
    <x v="11"/>
    <x v="452"/>
    <s v="2 ZOII NATH SARMAH"/>
    <x v="0"/>
    <s v="AGP"/>
    <x v="5060"/>
    <x v="0"/>
  </r>
  <r>
    <x v="11"/>
    <x v="452"/>
    <s v="3 MD. ALI HUSSAIN"/>
    <x v="0"/>
    <s v="AUDF"/>
    <x v="5061"/>
    <x v="0"/>
  </r>
  <r>
    <x v="11"/>
    <x v="452"/>
    <s v="4 SAILEN KUMAR SARMA"/>
    <x v="0"/>
    <s v="BJP"/>
    <x v="3109"/>
    <x v="0"/>
  </r>
  <r>
    <x v="11"/>
    <x v="452"/>
    <s v="5 PABITRA BHUYAN"/>
    <x v="0"/>
    <s v="NCP"/>
    <x v="1094"/>
    <x v="0"/>
  </r>
  <r>
    <x v="11"/>
    <x v="452"/>
    <s v="6 BIRENDRA KUMAR"/>
    <x v="0"/>
    <s v="IND"/>
    <x v="5062"/>
    <x v="0"/>
  </r>
  <r>
    <x v="11"/>
    <x v="452"/>
    <s v="7 RAMESH CHANDRA"/>
    <x v="0"/>
    <s v="AGP(P)"/>
    <x v="3375"/>
    <x v="0"/>
  </r>
  <r>
    <x v="11"/>
    <x v="452"/>
    <s v="8 AJIT ACHARJYA"/>
    <x v="0"/>
    <s v="IND"/>
    <x v="2915"/>
    <x v="0"/>
  </r>
  <r>
    <x v="11"/>
    <x v="452"/>
    <s v="9 AROON BAROOA"/>
    <x v="0"/>
    <s v="RJD"/>
    <x v="5063"/>
    <x v="0"/>
  </r>
  <r>
    <x v="11"/>
    <x v="453"/>
    <s v="1 HIREN DAS"/>
    <x v="0"/>
    <s v="AGP"/>
    <x v="5064"/>
    <x v="0"/>
  </r>
  <r>
    <x v="11"/>
    <x v="453"/>
    <s v="2 ARJUN DAS"/>
    <x v="0"/>
    <s v="AUDF"/>
    <x v="5065"/>
    <x v="0"/>
  </r>
  <r>
    <x v="11"/>
    <x v="453"/>
    <s v="3 BASANTA DAS"/>
    <x v="0"/>
    <s v="INC"/>
    <x v="5066"/>
    <x v="0"/>
  </r>
  <r>
    <x v="11"/>
    <x v="453"/>
    <s v="4 NILUPAM DAS"/>
    <x v="0"/>
    <s v="BJP"/>
    <x v="5067"/>
    <x v="0"/>
  </r>
  <r>
    <x v="11"/>
    <x v="453"/>
    <s v="5 DULAL HIRA"/>
    <x v="0"/>
    <s v="AGP(P)"/>
    <x v="5068"/>
    <x v="0"/>
  </r>
  <r>
    <x v="11"/>
    <x v="453"/>
    <s v="6 NIPON DHOLUA"/>
    <x v="0"/>
    <s v="NCP"/>
    <x v="750"/>
    <x v="0"/>
  </r>
  <r>
    <x v="11"/>
    <x v="454"/>
    <s v="1 ILIAS ALI"/>
    <x v="0"/>
    <s v="IND"/>
    <x v="5069"/>
    <x v="1"/>
  </r>
  <r>
    <x v="11"/>
    <x v="454"/>
    <s v="2 MAZIBUR RAHMAN"/>
    <x v="0"/>
    <s v="AUDF"/>
    <x v="5070"/>
    <x v="1"/>
  </r>
  <r>
    <x v="11"/>
    <x v="454"/>
    <s v="3 JAKIR HUSSAIN"/>
    <x v="0"/>
    <s v="INC"/>
    <x v="5071"/>
    <x v="1"/>
  </r>
  <r>
    <x v="11"/>
    <x v="454"/>
    <s v="4 MINARA BEGUM"/>
    <x v="1"/>
    <s v="AGP"/>
    <x v="5072"/>
    <x v="1"/>
  </r>
  <r>
    <x v="11"/>
    <x v="454"/>
    <s v="5 TAPASH MAJUMDER"/>
    <x v="0"/>
    <s v="BJP"/>
    <x v="5073"/>
    <x v="1"/>
  </r>
  <r>
    <x v="11"/>
    <x v="454"/>
    <s v="6 ABDUL JABBAR"/>
    <x v="0"/>
    <s v="NCP"/>
    <x v="5074"/>
    <x v="1"/>
  </r>
  <r>
    <x v="11"/>
    <x v="454"/>
    <s v="7 DELWAR HUSSAIN"/>
    <x v="0"/>
    <s v="AGP(P)"/>
    <x v="5075"/>
    <x v="1"/>
  </r>
  <r>
    <x v="11"/>
    <x v="454"/>
    <s v="8 DR. MAHESH KUMAR"/>
    <x v="0"/>
    <s v="RJD"/>
    <x v="5076"/>
    <x v="1"/>
  </r>
  <r>
    <x v="11"/>
    <x v="455"/>
    <s v="1 RIHON DAIMARI"/>
    <x v="0"/>
    <s v="IND"/>
    <x v="5077"/>
    <x v="0"/>
  </r>
  <r>
    <x v="11"/>
    <x v="455"/>
    <s v="2 JAMAN SINGH BRAHMA"/>
    <x v="0"/>
    <s v="INC"/>
    <x v="5078"/>
    <x v="0"/>
  </r>
  <r>
    <x v="11"/>
    <x v="455"/>
    <s v="3 RAMESWAR BORO"/>
    <x v="0"/>
    <s v="BJP"/>
    <x v="5079"/>
    <x v="0"/>
  </r>
  <r>
    <x v="11"/>
    <x v="455"/>
    <s v="4 LITON DAIMARI"/>
    <x v="0"/>
    <s v="IND"/>
    <x v="5080"/>
    <x v="0"/>
  </r>
  <r>
    <x v="11"/>
    <x v="455"/>
    <s v="5 PRODEEP KUMAR DAIMARY"/>
    <x v="0"/>
    <s v="IND"/>
    <x v="5081"/>
    <x v="0"/>
  </r>
  <r>
    <x v="11"/>
    <x v="455"/>
    <s v="6 JUNASH BAGLARI"/>
    <x v="0"/>
    <s v="AGP(P)"/>
    <x v="3897"/>
    <x v="0"/>
  </r>
  <r>
    <x v="11"/>
    <x v="455"/>
    <s v="7 BINAI KHUNGUR"/>
    <x v="0"/>
    <s v="IND"/>
    <x v="829"/>
    <x v="0"/>
  </r>
  <r>
    <x v="11"/>
    <x v="456"/>
    <s v="1 KARENDRA BASUMATARY"/>
    <x v="0"/>
    <s v="IND"/>
    <x v="5082"/>
    <x v="0"/>
  </r>
  <r>
    <x v="11"/>
    <x v="456"/>
    <s v="2 JITU KISSAN"/>
    <x v="0"/>
    <s v="AUDF"/>
    <x v="5083"/>
    <x v="0"/>
  </r>
  <r>
    <x v="11"/>
    <x v="456"/>
    <s v="3 RIMISH LINDA"/>
    <x v="0"/>
    <s v="AGP"/>
    <x v="5084"/>
    <x v="0"/>
  </r>
  <r>
    <x v="11"/>
    <x v="456"/>
    <s v="4 PHILIMON BASKEY"/>
    <x v="0"/>
    <s v="INC"/>
    <x v="5085"/>
    <x v="0"/>
  </r>
  <r>
    <x v="11"/>
    <x v="456"/>
    <s v="5 DR DEVA KANTA"/>
    <x v="0"/>
    <s v="IND"/>
    <x v="5086"/>
    <x v="0"/>
  </r>
  <r>
    <x v="11"/>
    <x v="456"/>
    <s v="6 SARAT BASUMATARY"/>
    <x v="0"/>
    <s v="BJP"/>
    <x v="441"/>
    <x v="0"/>
  </r>
  <r>
    <x v="11"/>
    <x v="456"/>
    <s v="7 ATUL SWARGIARY"/>
    <x v="0"/>
    <s v="IND"/>
    <x v="1309"/>
    <x v="0"/>
  </r>
  <r>
    <x v="11"/>
    <x v="456"/>
    <s v="8 DHRUBA OJHA"/>
    <x v="0"/>
    <s v="IND"/>
    <x v="5087"/>
    <x v="0"/>
  </r>
  <r>
    <x v="11"/>
    <x v="456"/>
    <s v="9 ROBERT MIR"/>
    <x v="0"/>
    <s v="AGP(P)"/>
    <x v="1511"/>
    <x v="0"/>
  </r>
  <r>
    <x v="11"/>
    <x v="457"/>
    <s v="1 JOSEPH TOPPO"/>
    <x v="0"/>
    <s v="AGP"/>
    <x v="5088"/>
    <x v="1"/>
  </r>
  <r>
    <x v="11"/>
    <x v="457"/>
    <s v="2 SATYA NATH BRAHMA"/>
    <x v="0"/>
    <s v="IND"/>
    <x v="5089"/>
    <x v="1"/>
  </r>
  <r>
    <x v="11"/>
    <x v="457"/>
    <s v="3 RATHINDRA DEY"/>
    <x v="0"/>
    <s v="INC"/>
    <x v="5090"/>
    <x v="1"/>
  </r>
  <r>
    <x v="11"/>
    <x v="457"/>
    <s v="4 BIREN MIRDHA"/>
    <x v="0"/>
    <s v="AUDF"/>
    <x v="5091"/>
    <x v="1"/>
  </r>
  <r>
    <x v="11"/>
    <x v="457"/>
    <s v="5 LIPIKA DAS"/>
    <x v="1"/>
    <s v="BJP"/>
    <x v="5092"/>
    <x v="1"/>
  </r>
  <r>
    <x v="11"/>
    <x v="457"/>
    <s v="6 DHARMESWAR SAIKIA"/>
    <x v="0"/>
    <s v="AGP(P)"/>
    <x v="619"/>
    <x v="1"/>
  </r>
  <r>
    <x v="11"/>
    <x v="458"/>
    <s v="1 TANKA BAHADUR RAI"/>
    <x v="0"/>
    <s v="INC"/>
    <x v="5093"/>
    <x v="0"/>
  </r>
  <r>
    <x v="11"/>
    <x v="458"/>
    <s v="2 BRINDABAN GOSWAMI"/>
    <x v="0"/>
    <s v="AGP"/>
    <x v="5094"/>
    <x v="0"/>
  </r>
  <r>
    <x v="11"/>
    <x v="458"/>
    <s v="3 MAGHOWA MIRDHA"/>
    <x v="0"/>
    <s v="AUDF"/>
    <x v="5095"/>
    <x v="0"/>
  </r>
  <r>
    <x v="11"/>
    <x v="458"/>
    <s v="4 RAM PRASAD SARMAH"/>
    <x v="0"/>
    <s v="BJP"/>
    <x v="5096"/>
    <x v="0"/>
  </r>
  <r>
    <x v="11"/>
    <x v="458"/>
    <s v="5 TARUN KUMAR NATH"/>
    <x v="0"/>
    <s v="CPI(M)"/>
    <x v="5097"/>
    <x v="0"/>
  </r>
  <r>
    <x v="11"/>
    <x v="458"/>
    <s v="6 PRAFULLA GOSWAMI"/>
    <x v="0"/>
    <s v="AGP(P)"/>
    <x v="5098"/>
    <x v="0"/>
  </r>
  <r>
    <x v="11"/>
    <x v="458"/>
    <s v="7 PARESH NATH"/>
    <x v="0"/>
    <s v="JD(U)"/>
    <x v="125"/>
    <x v="0"/>
  </r>
  <r>
    <x v="11"/>
    <x v="459"/>
    <s v="1 BRINDABAN GOSWAMI"/>
    <x v="0"/>
    <s v="AGP"/>
    <x v="5099"/>
    <x v="1"/>
  </r>
  <r>
    <x v="11"/>
    <x v="459"/>
    <s v="2 BIZIT SAIKIA"/>
    <x v="0"/>
    <s v="INC"/>
    <x v="5100"/>
    <x v="1"/>
  </r>
  <r>
    <x v="11"/>
    <x v="459"/>
    <s v="3 ANAMIKA BARUAH"/>
    <x v="1"/>
    <s v="BJP"/>
    <x v="5101"/>
    <x v="1"/>
  </r>
  <r>
    <x v="11"/>
    <x v="459"/>
    <s v="4 KARTIK HAZARIKA"/>
    <x v="0"/>
    <s v="AGP(P)"/>
    <x v="2178"/>
    <x v="1"/>
  </r>
  <r>
    <x v="11"/>
    <x v="459"/>
    <s v="5 MD. MIA HUSSAIN"/>
    <x v="0"/>
    <s v="IND"/>
    <x v="4212"/>
    <x v="1"/>
  </r>
  <r>
    <x v="11"/>
    <x v="460"/>
    <s v="1 ABHIJIT HAZARIKA"/>
    <x v="0"/>
    <s v="BJP"/>
    <x v="5102"/>
    <x v="1"/>
  </r>
  <r>
    <x v="11"/>
    <x v="460"/>
    <s v="2 BHIMANANDA TANTI"/>
    <x v="0"/>
    <s v="INC"/>
    <x v="5103"/>
    <x v="1"/>
  </r>
  <r>
    <x v="11"/>
    <x v="460"/>
    <s v="3 RABIN TAMULI"/>
    <x v="0"/>
    <s v="CPI(M)"/>
    <x v="5104"/>
    <x v="1"/>
  </r>
  <r>
    <x v="11"/>
    <x v="460"/>
    <s v="4 MD. ABBAS KHAN"/>
    <x v="0"/>
    <s v="AUDF"/>
    <x v="5105"/>
    <x v="1"/>
  </r>
  <r>
    <x v="11"/>
    <x v="460"/>
    <s v="5 LATA LAKRA (TIRU)"/>
    <x v="1"/>
    <s v="IND"/>
    <x v="5106"/>
    <x v="1"/>
  </r>
  <r>
    <x v="11"/>
    <x v="460"/>
    <s v="6 JUNTI NARAH"/>
    <x v="0"/>
    <s v="AGP(P)"/>
    <x v="5107"/>
    <x v="1"/>
  </r>
  <r>
    <x v="11"/>
    <x v="460"/>
    <s v="7 DWIP BORTHAKUR"/>
    <x v="0"/>
    <s v="IND"/>
    <x v="3381"/>
    <x v="1"/>
  </r>
  <r>
    <x v="11"/>
    <x v="460"/>
    <s v="8 MANOJ KUMAR TAMULI"/>
    <x v="0"/>
    <s v="NCP"/>
    <x v="3208"/>
    <x v="1"/>
  </r>
  <r>
    <x v="11"/>
    <x v="460"/>
    <s v="9 CYRIL LANG TOPPO"/>
    <x v="0"/>
    <s v="IND"/>
    <x v="3516"/>
    <x v="1"/>
  </r>
  <r>
    <x v="11"/>
    <x v="461"/>
    <s v="1 PADMA HAZARIKA"/>
    <x v="0"/>
    <s v="AGP"/>
    <x v="5108"/>
    <x v="0"/>
  </r>
  <r>
    <x v="11"/>
    <x v="461"/>
    <s v="2 PRANESWAR BASUMATARY"/>
    <x v="0"/>
    <s v="INC"/>
    <x v="5109"/>
    <x v="0"/>
  </r>
  <r>
    <x v="11"/>
    <x v="461"/>
    <s v="3 DIPANKAR HAZARIKA"/>
    <x v="0"/>
    <s v="BJP"/>
    <x v="2575"/>
    <x v="0"/>
  </r>
  <r>
    <x v="11"/>
    <x v="461"/>
    <s v="4 HEMANTA NATH"/>
    <x v="0"/>
    <s v="AGP(P)"/>
    <x v="5110"/>
    <x v="0"/>
  </r>
  <r>
    <x v="11"/>
    <x v="462"/>
    <s v="1 NURJAMAL SARKAR"/>
    <x v="0"/>
    <s v="INC"/>
    <x v="5111"/>
    <x v="0"/>
  </r>
  <r>
    <x v="11"/>
    <x v="462"/>
    <s v="2 PRABIN HAZARIKA"/>
    <x v="0"/>
    <s v="AGP"/>
    <x v="5112"/>
    <x v="0"/>
  </r>
  <r>
    <x v="11"/>
    <x v="462"/>
    <s v="3 DIGANTA GHATOWAL"/>
    <x v="0"/>
    <s v="BJP"/>
    <x v="5113"/>
    <x v="0"/>
  </r>
  <r>
    <x v="11"/>
    <x v="462"/>
    <s v="4 DR. KOSHESWAR BORAH"/>
    <x v="0"/>
    <s v="IND"/>
    <x v="5114"/>
    <x v="0"/>
  </r>
  <r>
    <x v="11"/>
    <x v="462"/>
    <s v="5 FARHAD AHMED"/>
    <x v="0"/>
    <s v="IND"/>
    <x v="5115"/>
    <x v="0"/>
  </r>
  <r>
    <x v="11"/>
    <x v="462"/>
    <s v="6 DEBANANDA DAS"/>
    <x v="0"/>
    <s v="AGP(P)"/>
    <x v="5116"/>
    <x v="0"/>
  </r>
  <r>
    <x v="11"/>
    <x v="463"/>
    <s v="1 RANJIT DUTTA"/>
    <x v="0"/>
    <s v="BJP"/>
    <x v="5117"/>
    <x v="0"/>
  </r>
  <r>
    <x v="11"/>
    <x v="463"/>
    <s v="2 NAGEN GOWALA"/>
    <x v="0"/>
    <s v="INC"/>
    <x v="5118"/>
    <x v="0"/>
  </r>
  <r>
    <x v="11"/>
    <x v="463"/>
    <s v="3 BIBEK DAS"/>
    <x v="0"/>
    <s v="CPI(ML)(L)"/>
    <x v="5119"/>
    <x v="0"/>
  </r>
  <r>
    <x v="11"/>
    <x v="463"/>
    <s v="4 BISWAJEET GOSWAMI"/>
    <x v="0"/>
    <s v="IND"/>
    <x v="5120"/>
    <x v="0"/>
  </r>
  <r>
    <x v="11"/>
    <x v="463"/>
    <s v="5 ARJUN CHETRI"/>
    <x v="0"/>
    <s v="AGP"/>
    <x v="5121"/>
    <x v="0"/>
  </r>
  <r>
    <x v="11"/>
    <x v="463"/>
    <s v="6 DURLOV DUNGRI"/>
    <x v="0"/>
    <s v="AUDF"/>
    <x v="5122"/>
    <x v="0"/>
  </r>
  <r>
    <x v="11"/>
    <x v="463"/>
    <s v="7 HARI GAJUREL"/>
    <x v="0"/>
    <s v="AGP(P)"/>
    <x v="2515"/>
    <x v="0"/>
  </r>
  <r>
    <x v="11"/>
    <x v="464"/>
    <s v="1 RIPUN BORA"/>
    <x v="0"/>
    <s v="INC"/>
    <x v="5123"/>
    <x v="0"/>
  </r>
  <r>
    <x v="11"/>
    <x v="464"/>
    <s v="2 GANESH KUTUM"/>
    <x v="0"/>
    <s v="AGP(P)"/>
    <x v="5124"/>
    <x v="0"/>
  </r>
  <r>
    <x v="11"/>
    <x v="464"/>
    <s v="3 PRANJAL PATIRI"/>
    <x v="0"/>
    <s v="AGP"/>
    <x v="5125"/>
    <x v="0"/>
  </r>
  <r>
    <x v="11"/>
    <x v="464"/>
    <s v="4 KAMAL HORO"/>
    <x v="0"/>
    <s v="IND"/>
    <x v="5126"/>
    <x v="0"/>
  </r>
  <r>
    <x v="11"/>
    <x v="464"/>
    <s v="5 BIPUL RAJBONGSHI"/>
    <x v="0"/>
    <s v="IND"/>
    <x v="5127"/>
    <x v="0"/>
  </r>
  <r>
    <x v="11"/>
    <x v="464"/>
    <s v="6 KESHAB GOGOI"/>
    <x v="0"/>
    <s v="BJP"/>
    <x v="5128"/>
    <x v="0"/>
  </r>
  <r>
    <x v="11"/>
    <x v="464"/>
    <s v="7 SAMUDRA GUPTA SAHU"/>
    <x v="0"/>
    <s v="AUDF"/>
    <x v="5129"/>
    <x v="0"/>
  </r>
  <r>
    <x v="11"/>
    <x v="464"/>
    <s v="8 PAPU CHANDRA BORBORAH"/>
    <x v="0"/>
    <s v="IND"/>
    <x v="5130"/>
    <x v="0"/>
  </r>
  <r>
    <x v="11"/>
    <x v="465"/>
    <s v="1 BIBEKANANDA DALAI"/>
    <x v="0"/>
    <s v="INC"/>
    <x v="5131"/>
    <x v="0"/>
  </r>
  <r>
    <x v="11"/>
    <x v="465"/>
    <s v="2 PREMANANDA DAS"/>
    <x v="0"/>
    <s v="AGP"/>
    <x v="5132"/>
    <x v="0"/>
  </r>
  <r>
    <x v="11"/>
    <x v="465"/>
    <s v="3 BUBUL DAS"/>
    <x v="0"/>
    <s v="AGP(P)"/>
    <x v="5133"/>
    <x v="0"/>
  </r>
  <r>
    <x v="11"/>
    <x v="465"/>
    <s v="4 SATYAHASH DAS"/>
    <x v="0"/>
    <s v="BJP"/>
    <x v="5134"/>
    <x v="0"/>
  </r>
  <r>
    <x v="11"/>
    <x v="465"/>
    <s v="5 LAKSHMI DAS"/>
    <x v="0"/>
    <s v="IND"/>
    <x v="5135"/>
    <x v="0"/>
  </r>
  <r>
    <x v="11"/>
    <x v="465"/>
    <s v="6 SWAPAN KUMAR MANDAL"/>
    <x v="0"/>
    <s v="IND"/>
    <x v="5136"/>
    <x v="0"/>
  </r>
  <r>
    <x v="11"/>
    <x v="465"/>
    <s v="7 ATUL HAZARIKA"/>
    <x v="0"/>
    <s v="LJP"/>
    <x v="5137"/>
    <x v="0"/>
  </r>
  <r>
    <x v="11"/>
    <x v="466"/>
    <s v="1 JONJONALI BARUAH"/>
    <x v="1"/>
    <s v="INC"/>
    <x v="5138"/>
    <x v="1"/>
  </r>
  <r>
    <x v="11"/>
    <x v="466"/>
    <s v="2 MUNIN MAHANTA"/>
    <x v="0"/>
    <s v="CPI"/>
    <x v="5139"/>
    <x v="1"/>
  </r>
  <r>
    <x v="11"/>
    <x v="466"/>
    <s v="3 RABINDRA KR NATH"/>
    <x v="0"/>
    <s v="BJP"/>
    <x v="5140"/>
    <x v="1"/>
  </r>
  <r>
    <x v="11"/>
    <x v="466"/>
    <s v="4 KALIRAM DEKARAJA"/>
    <x v="0"/>
    <s v="AUDF"/>
    <x v="5141"/>
    <x v="1"/>
  </r>
  <r>
    <x v="11"/>
    <x v="466"/>
    <s v="5 PANINDRA BORDOLOI"/>
    <x v="0"/>
    <s v="IND"/>
    <x v="5142"/>
    <x v="1"/>
  </r>
  <r>
    <x v="11"/>
    <x v="466"/>
    <s v="6 BIRINCHI SARMAH"/>
    <x v="0"/>
    <s v="AGP(P)"/>
    <x v="5143"/>
    <x v="1"/>
  </r>
  <r>
    <x v="11"/>
    <x v="466"/>
    <s v="7 NIRANJAN KALITA"/>
    <x v="0"/>
    <s v="NCP"/>
    <x v="5144"/>
    <x v="1"/>
  </r>
  <r>
    <x v="11"/>
    <x v="466"/>
    <s v="8 HITESWAR PATAR"/>
    <x v="0"/>
    <s v="LJP"/>
    <x v="5145"/>
    <x v="1"/>
  </r>
  <r>
    <x v="11"/>
    <x v="466"/>
    <s v="9 ABDUL MANNAN"/>
    <x v="0"/>
    <s v="LKS"/>
    <x v="3498"/>
    <x v="1"/>
  </r>
  <r>
    <x v="11"/>
    <x v="466"/>
    <s v="10 DAMBARUDHAR BORAH"/>
    <x v="0"/>
    <s v="JD(U)"/>
    <x v="902"/>
    <x v="1"/>
  </r>
  <r>
    <x v="11"/>
    <x v="467"/>
    <s v="1 DR. NAZRUL ISLAM"/>
    <x v="0"/>
    <s v="INC"/>
    <x v="5146"/>
    <x v="0"/>
  </r>
  <r>
    <x v="11"/>
    <x v="467"/>
    <s v="2 ABDUL JALIL"/>
    <x v="0"/>
    <s v="AGP"/>
    <x v="5147"/>
    <x v="0"/>
  </r>
  <r>
    <x v="11"/>
    <x v="467"/>
    <s v="3 ABUBAKKAR SIDDIQUE"/>
    <x v="0"/>
    <s v="AUDF"/>
    <x v="5148"/>
    <x v="0"/>
  </r>
  <r>
    <x v="11"/>
    <x v="467"/>
    <s v="4 WOLI ULLAH"/>
    <x v="0"/>
    <s v="BJP"/>
    <x v="5149"/>
    <x v="0"/>
  </r>
  <r>
    <x v="12"/>
    <x v="389"/>
    <s v="1 KRIPANATH MALLAH"/>
    <x v="0"/>
    <s v="INC"/>
    <x v="5150"/>
    <x v="1"/>
  </r>
  <r>
    <x v="12"/>
    <x v="389"/>
    <s v="2 NIKHIL SUKLABAIDYA"/>
    <x v="0"/>
    <s v="BJP"/>
    <x v="5151"/>
    <x v="1"/>
  </r>
  <r>
    <x v="12"/>
    <x v="389"/>
    <s v="3 PRIYADA RANJAN MALLICK"/>
    <x v="0"/>
    <s v="AIUDF"/>
    <x v="5152"/>
    <x v="1"/>
  </r>
  <r>
    <x v="12"/>
    <x v="389"/>
    <s v="4 AMARESH ROY"/>
    <x v="0"/>
    <s v="AITC"/>
    <x v="5153"/>
    <x v="1"/>
  </r>
  <r>
    <x v="12"/>
    <x v="389"/>
    <s v="5 RAGENDRA CHANDRA DAS"/>
    <x v="0"/>
    <s v="CPI"/>
    <x v="5154"/>
    <x v="1"/>
  </r>
  <r>
    <x v="12"/>
    <x v="389"/>
    <s v="6 MOON SWARNAKAR"/>
    <x v="1"/>
    <s v="AGP"/>
    <x v="672"/>
    <x v="1"/>
  </r>
  <r>
    <x v="12"/>
    <x v="389"/>
    <s v="7 BIJOY PRASAD MALLAH"/>
    <x v="0"/>
    <s v="IND"/>
    <x v="5155"/>
    <x v="1"/>
  </r>
  <r>
    <x v="12"/>
    <x v="389"/>
    <s v="8 MUNILAL RABIDAS"/>
    <x v="0"/>
    <s v="SUCI"/>
    <x v="2365"/>
    <x v="1"/>
  </r>
  <r>
    <x v="12"/>
    <x v="389"/>
    <s v="9 NIRMAL MALLICK"/>
    <x v="0"/>
    <s v="SP"/>
    <x v="2457"/>
    <x v="1"/>
  </r>
  <r>
    <x v="12"/>
    <x v="389"/>
    <s v="10 PARIKSHIT ROY"/>
    <x v="0"/>
    <s v="IND"/>
    <x v="3344"/>
    <x v="1"/>
  </r>
  <r>
    <x v="12"/>
    <x v="389"/>
    <s v="11 ANANDA SANKAR MALLAH"/>
    <x v="0"/>
    <s v="IND"/>
    <x v="5156"/>
    <x v="1"/>
  </r>
  <r>
    <x v="12"/>
    <x v="389"/>
    <s v="12 PRADIP BANIA"/>
    <x v="0"/>
    <s v="IND"/>
    <x v="3518"/>
    <x v="1"/>
  </r>
  <r>
    <x v="12"/>
    <x v="390"/>
    <s v="1 MONILAL GOWALA"/>
    <x v="0"/>
    <s v="INC"/>
    <x v="5157"/>
    <x v="0"/>
  </r>
  <r>
    <x v="12"/>
    <x v="390"/>
    <s v="2 KARTIK SENA SINHA"/>
    <x v="0"/>
    <s v="AIUDF"/>
    <x v="5158"/>
    <x v="0"/>
  </r>
  <r>
    <x v="12"/>
    <x v="390"/>
    <s v="3 SUKHENDU SHEKHAR DUTTA"/>
    <x v="0"/>
    <s v="BJP"/>
    <x v="5159"/>
    <x v="0"/>
  </r>
  <r>
    <x v="12"/>
    <x v="390"/>
    <s v="4 KRIPESH RANJAN DASGUPTA"/>
    <x v="0"/>
    <s v="CPM"/>
    <x v="5160"/>
    <x v="0"/>
  </r>
  <r>
    <x v="12"/>
    <x v="390"/>
    <s v="5 NIKHIL KUMAR SEN"/>
    <x v="0"/>
    <s v="IND"/>
    <x v="1007"/>
    <x v="0"/>
  </r>
  <r>
    <x v="12"/>
    <x v="390"/>
    <s v="6 RUPAM NANDI PURKAYASTHA"/>
    <x v="0"/>
    <s v="AITC"/>
    <x v="5161"/>
    <x v="0"/>
  </r>
  <r>
    <x v="12"/>
    <x v="390"/>
    <s v="7 DEBANGSHU NATH"/>
    <x v="0"/>
    <s v="SUCI"/>
    <x v="901"/>
    <x v="0"/>
  </r>
  <r>
    <x v="12"/>
    <x v="390"/>
    <s v="8 MAIN UDDIN CHOUDHURY"/>
    <x v="0"/>
    <s v="SP"/>
    <x v="2799"/>
    <x v="0"/>
  </r>
  <r>
    <x v="12"/>
    <x v="391"/>
    <s v="1 KAMALAKHYA DEY"/>
    <x v="0"/>
    <s v="INC"/>
    <x v="5162"/>
    <x v="1"/>
  </r>
  <r>
    <x v="12"/>
    <x v="391"/>
    <s v="2 MISSION RANJAN DAS"/>
    <x v="0"/>
    <s v="BJP"/>
    <x v="5163"/>
    <x v="1"/>
  </r>
  <r>
    <x v="12"/>
    <x v="391"/>
    <s v="3 ABDUL MUQTADIR"/>
    <x v="0"/>
    <s v="AIUDF"/>
    <x v="5164"/>
    <x v="1"/>
  </r>
  <r>
    <x v="12"/>
    <x v="391"/>
    <s v="4 NAZRUL ISLAM CHOUDHURY"/>
    <x v="0"/>
    <s v="AGP"/>
    <x v="5165"/>
    <x v="1"/>
  </r>
  <r>
    <x v="12"/>
    <x v="391"/>
    <s v="5 SATYAJIT PAUL"/>
    <x v="0"/>
    <s v="CPI"/>
    <x v="5166"/>
    <x v="1"/>
  </r>
  <r>
    <x v="12"/>
    <x v="391"/>
    <s v="6 SAHAB UDDIN CHOUDHURY"/>
    <x v="0"/>
    <s v="IND"/>
    <x v="3714"/>
    <x v="1"/>
  </r>
  <r>
    <x v="12"/>
    <x v="391"/>
    <s v="7 PIKLU DAS"/>
    <x v="1"/>
    <s v="SUCI"/>
    <x v="3785"/>
    <x v="1"/>
  </r>
  <r>
    <x v="12"/>
    <x v="391"/>
    <s v="8 AKSHAY SUKLABAIDYA"/>
    <x v="0"/>
    <s v="IND"/>
    <x v="3044"/>
    <x v="1"/>
  </r>
  <r>
    <x v="12"/>
    <x v="391"/>
    <s v="9 SATH KARI SAHA"/>
    <x v="0"/>
    <s v="IND"/>
    <x v="90"/>
    <x v="1"/>
  </r>
  <r>
    <x v="12"/>
    <x v="391"/>
    <s v="10 BIKASH KANTI ROY"/>
    <x v="0"/>
    <s v="IND"/>
    <x v="2944"/>
    <x v="1"/>
  </r>
  <r>
    <x v="12"/>
    <x v="391"/>
    <s v="11 SAD UDDIN"/>
    <x v="0"/>
    <s v="IND"/>
    <x v="2166"/>
    <x v="1"/>
  </r>
  <r>
    <x v="12"/>
    <x v="391"/>
    <s v="12 BAHARUL ISLAM"/>
    <x v="0"/>
    <s v="IND"/>
    <x v="2818"/>
    <x v="1"/>
  </r>
  <r>
    <x v="12"/>
    <x v="391"/>
    <s v="13 NITAI DEB"/>
    <x v="0"/>
    <s v="IND"/>
    <x v="53"/>
    <x v="1"/>
  </r>
  <r>
    <x v="12"/>
    <x v="392"/>
    <s v="1 SIDDEQUE AHMED"/>
    <x v="0"/>
    <s v="INC"/>
    <x v="5167"/>
    <x v="1"/>
  </r>
  <r>
    <x v="12"/>
    <x v="392"/>
    <s v="2 EKBAL HUSSAIN"/>
    <x v="0"/>
    <s v="AITC"/>
    <x v="5168"/>
    <x v="1"/>
  </r>
  <r>
    <x v="12"/>
    <x v="392"/>
    <s v="3 SIPRA GOON"/>
    <x v="1"/>
    <s v="BJP"/>
    <x v="5169"/>
    <x v="1"/>
  </r>
  <r>
    <x v="12"/>
    <x v="392"/>
    <s v="4 DR. K.M. BAHARUL ISLAM"/>
    <x v="0"/>
    <s v="AIUDF"/>
    <x v="5170"/>
    <x v="1"/>
  </r>
  <r>
    <x v="12"/>
    <x v="392"/>
    <s v="5 AZIZUR RAHMAN TALUKDAR"/>
    <x v="0"/>
    <s v="AGP"/>
    <x v="5171"/>
    <x v="1"/>
  </r>
  <r>
    <x v="12"/>
    <x v="392"/>
    <s v="6 MOSTAK AHMED"/>
    <x v="0"/>
    <s v="IND"/>
    <x v="3321"/>
    <x v="1"/>
  </r>
  <r>
    <x v="12"/>
    <x v="392"/>
    <s v="7 BADRUL ISLAM"/>
    <x v="0"/>
    <s v="IND"/>
    <x v="2828"/>
    <x v="1"/>
  </r>
  <r>
    <x v="12"/>
    <x v="392"/>
    <s v="8 NEZAM UDDIN"/>
    <x v="0"/>
    <s v="IND"/>
    <x v="3582"/>
    <x v="1"/>
  </r>
  <r>
    <x v="12"/>
    <x v="392"/>
    <s v="9 ABDUR RAHIM KHAN"/>
    <x v="0"/>
    <s v="IND"/>
    <x v="3251"/>
    <x v="1"/>
  </r>
  <r>
    <x v="12"/>
    <x v="392"/>
    <s v="10 TAPU ROY"/>
    <x v="0"/>
    <s v="IND"/>
    <x v="3609"/>
    <x v="1"/>
  </r>
  <r>
    <x v="12"/>
    <x v="392"/>
    <s v="11 RAMKRISHNA NAMASUDRA"/>
    <x v="0"/>
    <s v="IND"/>
    <x v="4173"/>
    <x v="1"/>
  </r>
  <r>
    <x v="12"/>
    <x v="392"/>
    <s v="12 RANJIT NAMASUDRA"/>
    <x v="0"/>
    <s v="IND"/>
    <x v="1320"/>
    <x v="1"/>
  </r>
  <r>
    <x v="12"/>
    <x v="392"/>
    <s v="13 RUPAK NATH"/>
    <x v="0"/>
    <s v="IND"/>
    <x v="4220"/>
    <x v="1"/>
  </r>
  <r>
    <x v="12"/>
    <x v="392"/>
    <s v="14 ABDUL MANNAN"/>
    <x v="0"/>
    <s v="IND"/>
    <x v="3262"/>
    <x v="1"/>
  </r>
  <r>
    <x v="12"/>
    <x v="392"/>
    <s v="15 TAJ UDDIN"/>
    <x v="0"/>
    <s v="IND"/>
    <x v="840"/>
    <x v="1"/>
  </r>
  <r>
    <x v="12"/>
    <x v="392"/>
    <s v="16 NAZRUL ISLAM"/>
    <x v="0"/>
    <s v="IND"/>
    <x v="1541"/>
    <x v="1"/>
  </r>
  <r>
    <x v="12"/>
    <x v="392"/>
    <s v="17 ABDUL HAMID"/>
    <x v="0"/>
    <s v="IND"/>
    <x v="3990"/>
    <x v="1"/>
  </r>
  <r>
    <x v="12"/>
    <x v="392"/>
    <s v="18 MAHBUB AHMED KHAN"/>
    <x v="0"/>
    <s v="IND"/>
    <x v="3789"/>
    <x v="1"/>
  </r>
  <r>
    <x v="12"/>
    <x v="392"/>
    <s v="19 AMIRUL HUSSAIN"/>
    <x v="0"/>
    <s v="IND"/>
    <x v="2368"/>
    <x v="1"/>
  </r>
  <r>
    <x v="12"/>
    <x v="392"/>
    <s v="20 BAPPON NATH"/>
    <x v="0"/>
    <s v="IND"/>
    <x v="2106"/>
    <x v="1"/>
  </r>
  <r>
    <x v="12"/>
    <x v="392"/>
    <s v="21 ALAL UDDIN"/>
    <x v="0"/>
    <s v="IND"/>
    <x v="3127"/>
    <x v="1"/>
  </r>
  <r>
    <x v="12"/>
    <x v="392"/>
    <s v="22 ABDUL MALIK"/>
    <x v="0"/>
    <s v="IND"/>
    <x v="3297"/>
    <x v="1"/>
  </r>
  <r>
    <x v="12"/>
    <x v="392"/>
    <s v="23 LIAKAT ALI"/>
    <x v="0"/>
    <s v="IND"/>
    <x v="3298"/>
    <x v="1"/>
  </r>
  <r>
    <x v="12"/>
    <x v="392"/>
    <s v="24 HIFJUR RAHMAN"/>
    <x v="0"/>
    <s v="IND"/>
    <x v="2824"/>
    <x v="1"/>
  </r>
  <r>
    <x v="12"/>
    <x v="392"/>
    <s v="25 SIDDEQUE AHMED"/>
    <x v="0"/>
    <s v="IND"/>
    <x v="2643"/>
    <x v="1"/>
  </r>
  <r>
    <x v="12"/>
    <x v="393"/>
    <s v="1 JAMAL UDDIN AHMED"/>
    <x v="0"/>
    <s v="INC"/>
    <x v="5172"/>
    <x v="0"/>
  </r>
  <r>
    <x v="12"/>
    <x v="393"/>
    <s v="2 HELAL UDDIN CHOUDHURY"/>
    <x v="0"/>
    <s v="AIUDF"/>
    <x v="5173"/>
    <x v="0"/>
  </r>
  <r>
    <x v="12"/>
    <x v="393"/>
    <s v="3 BISWARUP BHATTACHARJEE"/>
    <x v="0"/>
    <s v="BJP"/>
    <x v="5174"/>
    <x v="0"/>
  </r>
  <r>
    <x v="12"/>
    <x v="393"/>
    <s v="4 HAZI FAKAR UDDIN"/>
    <x v="0"/>
    <s v="AITC"/>
    <x v="5175"/>
    <x v="0"/>
  </r>
  <r>
    <x v="12"/>
    <x v="393"/>
    <s v="5 MD MAINUL ISLAM"/>
    <x v="0"/>
    <s v="IND"/>
    <x v="3061"/>
    <x v="0"/>
  </r>
  <r>
    <x v="12"/>
    <x v="393"/>
    <s v="6 FAKAR UDDIN ALI AHMED"/>
    <x v="0"/>
    <s v="NCP"/>
    <x v="4597"/>
    <x v="0"/>
  </r>
  <r>
    <x v="12"/>
    <x v="394"/>
    <s v="1 ABDUL MUHIB MAZUMDER"/>
    <x v="0"/>
    <s v="INC"/>
    <x v="5176"/>
    <x v="0"/>
  </r>
  <r>
    <x v="12"/>
    <x v="394"/>
    <s v="2 SUBRATA KUMAR NATH"/>
    <x v="0"/>
    <s v="BJP"/>
    <x v="5177"/>
    <x v="0"/>
  </r>
  <r>
    <x v="12"/>
    <x v="394"/>
    <s v="3 SALIM UDDIN BARBHUIYA"/>
    <x v="0"/>
    <s v="AIUDF"/>
    <x v="5178"/>
    <x v="0"/>
  </r>
  <r>
    <x v="12"/>
    <x v="394"/>
    <s v="4 KAMRUL ISLAM BARBHUIYA"/>
    <x v="0"/>
    <s v="IND"/>
    <x v="5179"/>
    <x v="0"/>
  </r>
  <r>
    <x v="12"/>
    <x v="394"/>
    <s v="5 JALANTA SENGUPTA"/>
    <x v="0"/>
    <s v="AGP"/>
    <x v="5161"/>
    <x v="0"/>
  </r>
  <r>
    <x v="12"/>
    <x v="394"/>
    <s v="6 MRITYUNJOY CHAKRABORTY"/>
    <x v="0"/>
    <s v="IND"/>
    <x v="3871"/>
    <x v="0"/>
  </r>
  <r>
    <x v="12"/>
    <x v="394"/>
    <s v="7 KAMAL UDDIN CHOUDHURY"/>
    <x v="0"/>
    <s v="AITC"/>
    <x v="4305"/>
    <x v="0"/>
  </r>
  <r>
    <x v="12"/>
    <x v="394"/>
    <s v="8 ANOWAR UDDIN BARLASKAR"/>
    <x v="0"/>
    <s v="IND"/>
    <x v="1533"/>
    <x v="0"/>
  </r>
  <r>
    <x v="12"/>
    <x v="394"/>
    <s v="9 GIAS UDDIN MAZUMDER"/>
    <x v="0"/>
    <s v="IND"/>
    <x v="2665"/>
    <x v="0"/>
  </r>
  <r>
    <x v="12"/>
    <x v="394"/>
    <s v="10 SAHAB UDDIN CHOUDHURY"/>
    <x v="0"/>
    <s v="IND"/>
    <x v="5180"/>
    <x v="0"/>
  </r>
  <r>
    <x v="12"/>
    <x v="394"/>
    <s v="11 SUSHIL PAUL"/>
    <x v="0"/>
    <s v="SUCI"/>
    <x v="3541"/>
    <x v="0"/>
  </r>
  <r>
    <x v="12"/>
    <x v="394"/>
    <s v="12 GULAM MUSTAFA"/>
    <x v="0"/>
    <s v="IND"/>
    <x v="3574"/>
    <x v="0"/>
  </r>
  <r>
    <x v="12"/>
    <x v="394"/>
    <s v="13 HILAL UDDIN MAZUMDER"/>
    <x v="0"/>
    <s v="IND"/>
    <x v="3038"/>
    <x v="0"/>
  </r>
  <r>
    <x v="12"/>
    <x v="394"/>
    <s v="14 SUAL AHMED MAZUMDER"/>
    <x v="0"/>
    <s v="IND"/>
    <x v="1484"/>
    <x v="0"/>
  </r>
  <r>
    <x v="12"/>
    <x v="394"/>
    <s v="15 BABUL MIA MAZUMDER"/>
    <x v="0"/>
    <s v="IND"/>
    <x v="3810"/>
    <x v="0"/>
  </r>
  <r>
    <x v="12"/>
    <x v="394"/>
    <s v="16 ANOWAR HUSSAIN"/>
    <x v="0"/>
    <s v="IND"/>
    <x v="3306"/>
    <x v="0"/>
  </r>
  <r>
    <x v="12"/>
    <x v="394"/>
    <s v="17 SIRAJ UDDIN MAZUMDER"/>
    <x v="0"/>
    <s v="IND"/>
    <x v="3395"/>
    <x v="0"/>
  </r>
  <r>
    <x v="12"/>
    <x v="394"/>
    <s v="18 MATIUR RAHMAN BARBHUIYA"/>
    <x v="0"/>
    <s v="IND"/>
    <x v="2923"/>
    <x v="0"/>
  </r>
  <r>
    <x v="12"/>
    <x v="394"/>
    <s v="19 JOYBRATHA ROY"/>
    <x v="0"/>
    <s v="IND"/>
    <x v="3056"/>
    <x v="0"/>
  </r>
  <r>
    <x v="12"/>
    <x v="394"/>
    <s v="20 ABJAL HAQUE CHOUDHURY"/>
    <x v="0"/>
    <s v="IND"/>
    <x v="2693"/>
    <x v="0"/>
  </r>
  <r>
    <x v="12"/>
    <x v="395"/>
    <s v="1 GAUTAM ROY"/>
    <x v="0"/>
    <s v="INC"/>
    <x v="5181"/>
    <x v="1"/>
  </r>
  <r>
    <x v="12"/>
    <x v="395"/>
    <s v="2 JYOTISH CHANDRA DEY"/>
    <x v="0"/>
    <s v="AIUDF"/>
    <x v="5182"/>
    <x v="1"/>
  </r>
  <r>
    <x v="12"/>
    <x v="395"/>
    <s v="3 JOYDIPA PAUL"/>
    <x v="1"/>
    <s v="BJP"/>
    <x v="5183"/>
    <x v="1"/>
  </r>
  <r>
    <x v="12"/>
    <x v="395"/>
    <s v="4 NAZRUL ISLAM MIRA"/>
    <x v="0"/>
    <s v="IND"/>
    <x v="1532"/>
    <x v="1"/>
  </r>
  <r>
    <x v="12"/>
    <x v="395"/>
    <s v="5 GIAS UDDIN LASKAR"/>
    <x v="0"/>
    <s v="IND"/>
    <x v="2788"/>
    <x v="1"/>
  </r>
  <r>
    <x v="12"/>
    <x v="395"/>
    <s v="6 HIMANGSHU DAS"/>
    <x v="0"/>
    <s v="IND"/>
    <x v="5184"/>
    <x v="1"/>
  </r>
  <r>
    <x v="12"/>
    <x v="395"/>
    <s v="7 NAZRUL HAQUE"/>
    <x v="0"/>
    <s v="AGP"/>
    <x v="5185"/>
    <x v="1"/>
  </r>
  <r>
    <x v="12"/>
    <x v="395"/>
    <s v="8 ANIL NATH"/>
    <x v="0"/>
    <s v="IND"/>
    <x v="1455"/>
    <x v="1"/>
  </r>
  <r>
    <x v="12"/>
    <x v="395"/>
    <s v="9 SAHAB UDDIN LASKAR"/>
    <x v="0"/>
    <s v="IND"/>
    <x v="3367"/>
    <x v="1"/>
  </r>
  <r>
    <x v="12"/>
    <x v="396"/>
    <s v="1 SAHIDUL ALAM CHOUDHURY"/>
    <x v="0"/>
    <s v="AGP"/>
    <x v="5186"/>
    <x v="0"/>
  </r>
  <r>
    <x v="12"/>
    <x v="396"/>
    <s v="2 RAHUL ROY"/>
    <x v="0"/>
    <s v="INC"/>
    <x v="5187"/>
    <x v="0"/>
  </r>
  <r>
    <x v="12"/>
    <x v="396"/>
    <s v="3 SUDIP KUMAR DEB"/>
    <x v="0"/>
    <s v="BJP"/>
    <x v="5188"/>
    <x v="0"/>
  </r>
  <r>
    <x v="12"/>
    <x v="396"/>
    <s v="4 SWAPAN SEN"/>
    <x v="0"/>
    <s v="IND"/>
    <x v="5189"/>
    <x v="0"/>
  </r>
  <r>
    <x v="12"/>
    <x v="396"/>
    <s v="5 SAHAB UDDIN BARBHUIYA"/>
    <x v="0"/>
    <s v="IND"/>
    <x v="342"/>
    <x v="0"/>
  </r>
  <r>
    <x v="12"/>
    <x v="396"/>
    <s v="6 SHIDUL ALOM CHOUDHURY"/>
    <x v="0"/>
    <s v="IND"/>
    <x v="4282"/>
    <x v="0"/>
  </r>
  <r>
    <x v="12"/>
    <x v="396"/>
    <s v="7 KHALIL UDDIN BARBHUIYA"/>
    <x v="0"/>
    <s v="IND"/>
    <x v="4737"/>
    <x v="0"/>
  </r>
  <r>
    <x v="12"/>
    <x v="396"/>
    <s v="8 ABDUL JALIL LASKAR"/>
    <x v="0"/>
    <s v="IND"/>
    <x v="2685"/>
    <x v="0"/>
  </r>
  <r>
    <x v="12"/>
    <x v="396"/>
    <s v="9 CHAYAN DEY"/>
    <x v="0"/>
    <s v="IND"/>
    <x v="811"/>
    <x v="0"/>
  </r>
  <r>
    <x v="12"/>
    <x v="396"/>
    <s v="10 MOTIUR RAHMAN BARBHUIYA"/>
    <x v="0"/>
    <s v="IND"/>
    <x v="2863"/>
    <x v="0"/>
  </r>
  <r>
    <x v="12"/>
    <x v="396"/>
    <s v="10 JAMAL UDDIN CHOUDHURY"/>
    <x v="0"/>
    <s v="IND"/>
    <x v="2863"/>
    <x v="0"/>
  </r>
  <r>
    <x v="12"/>
    <x v="396"/>
    <s v="12 NURUL HOQUE LASKAR"/>
    <x v="0"/>
    <s v="IND"/>
    <x v="2699"/>
    <x v="0"/>
  </r>
  <r>
    <x v="12"/>
    <x v="396"/>
    <s v="13 KAIDUL ALAM SAHA"/>
    <x v="0"/>
    <s v="IND"/>
    <x v="3789"/>
    <x v="0"/>
  </r>
  <r>
    <x v="12"/>
    <x v="396"/>
    <s v="14 MOHIR UDDIN CHOUDHURY"/>
    <x v="0"/>
    <s v="IND"/>
    <x v="4164"/>
    <x v="0"/>
  </r>
  <r>
    <x v="12"/>
    <x v="396"/>
    <s v="15 IKRAMUL HOQUE BARBHUIYA"/>
    <x v="0"/>
    <s v="IND"/>
    <x v="3979"/>
    <x v="0"/>
  </r>
  <r>
    <x v="12"/>
    <x v="396"/>
    <s v="16 ALTAF HUSSAIN LASKAR"/>
    <x v="0"/>
    <s v="IND"/>
    <x v="2953"/>
    <x v="0"/>
  </r>
  <r>
    <x v="12"/>
    <x v="397"/>
    <s v="1 SUSHMITA DEV"/>
    <x v="1"/>
    <s v="INC"/>
    <x v="5190"/>
    <x v="1"/>
  </r>
  <r>
    <x v="12"/>
    <x v="397"/>
    <s v="2 RAJDEEP ROY"/>
    <x v="0"/>
    <s v="BJP"/>
    <x v="5191"/>
    <x v="1"/>
  </r>
  <r>
    <x v="12"/>
    <x v="397"/>
    <s v="3 PARIMAL KANTI PAUL"/>
    <x v="0"/>
    <s v="CPM"/>
    <x v="5192"/>
    <x v="1"/>
  </r>
  <r>
    <x v="12"/>
    <x v="397"/>
    <s v="4 FAKRUL ISLAM MAZUMDER"/>
    <x v="0"/>
    <s v="AGP"/>
    <x v="5193"/>
    <x v="1"/>
  </r>
  <r>
    <x v="12"/>
    <x v="397"/>
    <s v="5 DHRUBOJYOTI GUPTA"/>
    <x v="0"/>
    <s v="AITC"/>
    <x v="2067"/>
    <x v="1"/>
  </r>
  <r>
    <x v="12"/>
    <x v="397"/>
    <s v="6 TUSHAR KANTI"/>
    <x v="0"/>
    <s v="SUCI"/>
    <x v="3958"/>
    <x v="1"/>
  </r>
  <r>
    <x v="12"/>
    <x v="397"/>
    <s v="7 DIBAKAR BHATTACHARJEE"/>
    <x v="0"/>
    <s v="AIUDF"/>
    <x v="5194"/>
    <x v="1"/>
  </r>
  <r>
    <x v="12"/>
    <x v="397"/>
    <s v="8 SHEKHAR ROY"/>
    <x v="0"/>
    <s v="IND"/>
    <x v="2838"/>
    <x v="1"/>
  </r>
  <r>
    <x v="12"/>
    <x v="397"/>
    <s v="9 RAJDEEP DEB ROY"/>
    <x v="0"/>
    <s v="IND"/>
    <x v="1546"/>
    <x v="1"/>
  </r>
  <r>
    <x v="12"/>
    <x v="397"/>
    <s v="10 AMRIT LAL DAS"/>
    <x v="0"/>
    <s v="IND"/>
    <x v="1084"/>
    <x v="1"/>
  </r>
  <r>
    <x v="12"/>
    <x v="397"/>
    <s v="11 KAMAL DAS"/>
    <x v="0"/>
    <s v="IND"/>
    <x v="3322"/>
    <x v="1"/>
  </r>
  <r>
    <x v="12"/>
    <x v="398"/>
    <s v="1 ANAMUL HAQUE"/>
    <x v="0"/>
    <s v="INC"/>
    <x v="5195"/>
    <x v="0"/>
  </r>
  <r>
    <x v="12"/>
    <x v="398"/>
    <s v="2 AUDESH KUMAR SINGH"/>
    <x v="0"/>
    <s v="BJP"/>
    <x v="5196"/>
    <x v="0"/>
  </r>
  <r>
    <x v="12"/>
    <x v="398"/>
    <s v="3 RASHID AHMED MAZUMDER"/>
    <x v="0"/>
    <s v="AGP"/>
    <x v="5197"/>
    <x v="0"/>
  </r>
  <r>
    <x v="12"/>
    <x v="398"/>
    <s v="4 ANWAR HUSSAIN LASKAR"/>
    <x v="0"/>
    <s v="SP"/>
    <x v="5198"/>
    <x v="0"/>
  </r>
  <r>
    <x v="12"/>
    <x v="398"/>
    <s v="5 RAMIJ UDDIN MAZUMDER"/>
    <x v="0"/>
    <s v="AITC"/>
    <x v="5199"/>
    <x v="0"/>
  </r>
  <r>
    <x v="12"/>
    <x v="398"/>
    <s v="6 SAMSUR ROHMAN"/>
    <x v="0"/>
    <s v="IND"/>
    <x v="4920"/>
    <x v="0"/>
  </r>
  <r>
    <x v="12"/>
    <x v="398"/>
    <s v="7 JABARUT ALOM CHOUDHURY"/>
    <x v="0"/>
    <s v="AIUDF"/>
    <x v="5200"/>
    <x v="0"/>
  </r>
  <r>
    <x v="12"/>
    <x v="398"/>
    <s v="8 MOHARAM ALI LASKAR"/>
    <x v="0"/>
    <s v="SUCI"/>
    <x v="5001"/>
    <x v="0"/>
  </r>
  <r>
    <x v="12"/>
    <x v="398"/>
    <s v="9 FUZAIL AHMED LASKAR"/>
    <x v="0"/>
    <s v="IND"/>
    <x v="3014"/>
    <x v="0"/>
  </r>
  <r>
    <x v="12"/>
    <x v="398"/>
    <s v="10 ZILANI HOQUE LASKAR"/>
    <x v="0"/>
    <s v="IND"/>
    <x v="1488"/>
    <x v="0"/>
  </r>
  <r>
    <x v="12"/>
    <x v="398"/>
    <s v="11 FIDEL CHOUDHURY"/>
    <x v="0"/>
    <s v="AIFB"/>
    <x v="1346"/>
    <x v="0"/>
  </r>
  <r>
    <x v="12"/>
    <x v="398"/>
    <s v="12 DWIJAMONI SINHA"/>
    <x v="0"/>
    <s v="IND"/>
    <x v="4173"/>
    <x v="0"/>
  </r>
  <r>
    <x v="12"/>
    <x v="398"/>
    <s v="13 ALTAF HUSSAIN LASKAR"/>
    <x v="0"/>
    <s v="IND"/>
    <x v="3337"/>
    <x v="0"/>
  </r>
  <r>
    <x v="12"/>
    <x v="399"/>
    <s v="1 GIRINDRA MALLIK"/>
    <x v="0"/>
    <s v="INC"/>
    <x v="5201"/>
    <x v="0"/>
  </r>
  <r>
    <x v="12"/>
    <x v="399"/>
    <s v="2 PARIMAL SUKLABAIDYA"/>
    <x v="0"/>
    <s v="BJP"/>
    <x v="5202"/>
    <x v="0"/>
  </r>
  <r>
    <x v="12"/>
    <x v="399"/>
    <s v="3 RATHINDRA DAS LASKAR"/>
    <x v="0"/>
    <s v="AIUDF"/>
    <x v="5203"/>
    <x v="0"/>
  </r>
  <r>
    <x v="12"/>
    <x v="399"/>
    <s v="4 BROJENDRA DAS"/>
    <x v="0"/>
    <s v="CPI"/>
    <x v="3081"/>
    <x v="0"/>
  </r>
  <r>
    <x v="12"/>
    <x v="399"/>
    <s v="5 MRINMOY KANTI DAS"/>
    <x v="0"/>
    <s v="IND"/>
    <x v="4204"/>
    <x v="0"/>
  </r>
  <r>
    <x v="12"/>
    <x v="399"/>
    <s v="6 PRANAY BARDHAN"/>
    <x v="0"/>
    <s v="SUCI"/>
    <x v="5204"/>
    <x v="0"/>
  </r>
  <r>
    <x v="12"/>
    <x v="399"/>
    <s v="7 KRISHNA PRASAD BHAR"/>
    <x v="0"/>
    <s v="IND"/>
    <x v="2411"/>
    <x v="0"/>
  </r>
  <r>
    <x v="12"/>
    <x v="399"/>
    <s v="8 MANINDRA CHANDRA DAS"/>
    <x v="0"/>
    <s v="AITC"/>
    <x v="4909"/>
    <x v="0"/>
  </r>
  <r>
    <x v="12"/>
    <x v="400"/>
    <s v="1 AJIT SINGH"/>
    <x v="0"/>
    <s v="INC"/>
    <x v="5205"/>
    <x v="0"/>
  </r>
  <r>
    <x v="12"/>
    <x v="400"/>
    <s v="2 SURENDRA PRASAD SINHA"/>
    <x v="0"/>
    <s v="BJP"/>
    <x v="5206"/>
    <x v="0"/>
  </r>
  <r>
    <x v="12"/>
    <x v="400"/>
    <s v="3 MIHIR KANTI SHOME"/>
    <x v="0"/>
    <s v="IND"/>
    <x v="5207"/>
    <x v="0"/>
  </r>
  <r>
    <x v="12"/>
    <x v="400"/>
    <s v="4 MAZIBUR RAHMAN"/>
    <x v="0"/>
    <s v="AITC"/>
    <x v="5208"/>
    <x v="0"/>
  </r>
  <r>
    <x v="12"/>
    <x v="400"/>
    <s v="5 NANDA BABU SINGHA"/>
    <x v="0"/>
    <s v="AIUDF"/>
    <x v="5209"/>
    <x v="0"/>
  </r>
  <r>
    <x v="12"/>
    <x v="400"/>
    <s v="6 PRABIR KUMAR SINGH"/>
    <x v="0"/>
    <s v="AGP"/>
    <x v="3724"/>
    <x v="0"/>
  </r>
  <r>
    <x v="12"/>
    <x v="400"/>
    <s v="7 HAIDAR HUSSAIN"/>
    <x v="0"/>
    <s v="CPI(ML)(L)"/>
    <x v="4450"/>
    <x v="0"/>
  </r>
  <r>
    <x v="12"/>
    <x v="400"/>
    <s v="8 MASUK AHMED LASKAR"/>
    <x v="0"/>
    <s v="IND"/>
    <x v="5210"/>
    <x v="0"/>
  </r>
  <r>
    <x v="12"/>
    <x v="400"/>
    <s v="9 BABACHAND SINGHA"/>
    <x v="0"/>
    <s v="IND"/>
    <x v="5211"/>
    <x v="0"/>
  </r>
  <r>
    <x v="12"/>
    <x v="400"/>
    <s v="10 NUR UDDIN BARBHUIYA"/>
    <x v="0"/>
    <s v="IND"/>
    <x v="5212"/>
    <x v="0"/>
  </r>
  <r>
    <x v="12"/>
    <x v="401"/>
    <s v="1 DINESH PRASAD GOALA"/>
    <x v="0"/>
    <s v="INC"/>
    <x v="5213"/>
    <x v="1"/>
  </r>
  <r>
    <x v="12"/>
    <x v="401"/>
    <s v="2 REENA SINGH"/>
    <x v="1"/>
    <s v="BJP"/>
    <x v="5214"/>
    <x v="1"/>
  </r>
  <r>
    <x v="12"/>
    <x v="401"/>
    <s v="3 CHAUBA MIA"/>
    <x v="0"/>
    <s v="AIUDF"/>
    <x v="5215"/>
    <x v="1"/>
  </r>
  <r>
    <x v="12"/>
    <x v="401"/>
    <s v="4 SANJAY ADITYA SINGH"/>
    <x v="0"/>
    <s v="IND"/>
    <x v="5216"/>
    <x v="1"/>
  </r>
  <r>
    <x v="12"/>
    <x v="401"/>
    <s v="5 DWIJAMANI SINGHA"/>
    <x v="0"/>
    <s v="AGP"/>
    <x v="5217"/>
    <x v="1"/>
  </r>
  <r>
    <x v="12"/>
    <x v="401"/>
    <s v="6 MASRAF ALI CHOUDHURY"/>
    <x v="0"/>
    <s v="AITC"/>
    <x v="5144"/>
    <x v="1"/>
  </r>
  <r>
    <x v="12"/>
    <x v="401"/>
    <s v="7 NAJIM UDDIN MAZUMDAR"/>
    <x v="0"/>
    <s v="IND"/>
    <x v="5218"/>
    <x v="1"/>
  </r>
  <r>
    <x v="12"/>
    <x v="401"/>
    <s v="8 NAZMUL HOQUE LASKAR"/>
    <x v="0"/>
    <s v="IND"/>
    <x v="2173"/>
    <x v="1"/>
  </r>
  <r>
    <x v="12"/>
    <x v="402"/>
    <s v="1 RUMI NATH"/>
    <x v="1"/>
    <s v="INC"/>
    <x v="5219"/>
    <x v="1"/>
  </r>
  <r>
    <x v="12"/>
    <x v="402"/>
    <s v="2 MISBAHUL ISLAM LASKAR"/>
    <x v="0"/>
    <s v="IND"/>
    <x v="5220"/>
    <x v="1"/>
  </r>
  <r>
    <x v="12"/>
    <x v="402"/>
    <s v="3 BIJOY LAKSHMI"/>
    <x v="1"/>
    <s v="BJP"/>
    <x v="5221"/>
    <x v="1"/>
  </r>
  <r>
    <x v="12"/>
    <x v="402"/>
    <s v="4 MOHAMMAD ALI LASKAR"/>
    <x v="0"/>
    <s v="AIUDF"/>
    <x v="4067"/>
    <x v="1"/>
  </r>
  <r>
    <x v="12"/>
    <x v="402"/>
    <s v="5 HIFJUR RAHMAN BARBHUIYA"/>
    <x v="0"/>
    <s v="IND"/>
    <x v="3850"/>
    <x v="1"/>
  </r>
  <r>
    <x v="12"/>
    <x v="402"/>
    <s v="6 BADRUL ISLAM MAZUMDER"/>
    <x v="0"/>
    <s v="IND"/>
    <x v="3725"/>
    <x v="1"/>
  </r>
  <r>
    <x v="12"/>
    <x v="402"/>
    <s v="7 AKMAL HUSSAIN BARBHUIYA"/>
    <x v="0"/>
    <s v="AITC"/>
    <x v="1492"/>
    <x v="1"/>
  </r>
  <r>
    <x v="12"/>
    <x v="402"/>
    <s v="8 SADIK AHMED LASKAR"/>
    <x v="0"/>
    <s v="IND"/>
    <x v="3944"/>
    <x v="1"/>
  </r>
  <r>
    <x v="12"/>
    <x v="402"/>
    <s v="9 RAFIQUL HOQUE MAZUMDER"/>
    <x v="0"/>
    <s v="NCP"/>
    <x v="2554"/>
    <x v="1"/>
  </r>
  <r>
    <x v="12"/>
    <x v="402"/>
    <s v="10 BADRUL ISLAM BARBHUIYA"/>
    <x v="0"/>
    <s v="IND"/>
    <x v="2166"/>
    <x v="1"/>
  </r>
  <r>
    <x v="12"/>
    <x v="402"/>
    <s v="11 KANU DEB NATH"/>
    <x v="0"/>
    <s v="IND"/>
    <x v="938"/>
    <x v="1"/>
  </r>
  <r>
    <x v="12"/>
    <x v="402"/>
    <s v="11 KANU DEB NATH"/>
    <x v="0"/>
    <s v="IND"/>
    <x v="938"/>
    <x v="1"/>
  </r>
  <r>
    <x v="12"/>
    <x v="402"/>
    <s v="12 OLIUL HASNATH LASKAR"/>
    <x v="0"/>
    <s v="IND"/>
    <x v="2198"/>
    <x v="1"/>
  </r>
  <r>
    <x v="12"/>
    <x v="402"/>
    <s v="13 SHAMS UDDIN BARBHUIYA"/>
    <x v="0"/>
    <s v="SP"/>
    <x v="2923"/>
    <x v="1"/>
  </r>
  <r>
    <x v="12"/>
    <x v="402"/>
    <s v="14 ABDUL JALIL BARBHUIYA"/>
    <x v="0"/>
    <s v="IND"/>
    <x v="3056"/>
    <x v="1"/>
  </r>
  <r>
    <x v="12"/>
    <x v="403"/>
    <s v="1 ATAUR RAHMAN"/>
    <x v="0"/>
    <s v="AIUDF"/>
    <x v="5222"/>
    <x v="0"/>
  </r>
  <r>
    <x v="12"/>
    <x v="403"/>
    <s v="2 ANWARUL HAQUE"/>
    <x v="0"/>
    <s v="INC"/>
    <x v="5223"/>
    <x v="0"/>
  </r>
  <r>
    <x v="12"/>
    <x v="403"/>
    <s v="3 ANIL CHANDRA DEY"/>
    <x v="0"/>
    <s v="BJP"/>
    <x v="5224"/>
    <x v="0"/>
  </r>
  <r>
    <x v="12"/>
    <x v="403"/>
    <s v="4 AMAR CHAND JAIN"/>
    <x v="0"/>
    <s v="IND"/>
    <x v="5225"/>
    <x v="0"/>
  </r>
  <r>
    <x v="12"/>
    <x v="403"/>
    <s v="5 ANUP KUMAR DUTTA"/>
    <x v="0"/>
    <s v="AGP"/>
    <x v="876"/>
    <x v="0"/>
  </r>
  <r>
    <x v="12"/>
    <x v="403"/>
    <s v="6 KUMARJIT DEB"/>
    <x v="0"/>
    <s v="AITC"/>
    <x v="3087"/>
    <x v="0"/>
  </r>
  <r>
    <x v="12"/>
    <x v="403"/>
    <s v="7 G.M.C SAHAB UDDIN AHMED"/>
    <x v="0"/>
    <s v="IND"/>
    <x v="5226"/>
    <x v="0"/>
  </r>
  <r>
    <x v="12"/>
    <x v="403"/>
    <s v="8 ASHIT CHANDRA DEY"/>
    <x v="0"/>
    <s v="IND"/>
    <x v="5227"/>
    <x v="0"/>
  </r>
  <r>
    <x v="12"/>
    <x v="403"/>
    <s v="9 ALOK SEN"/>
    <x v="0"/>
    <s v="SP"/>
    <x v="5228"/>
    <x v="0"/>
  </r>
  <r>
    <x v="12"/>
    <x v="404"/>
    <s v="1 GOBINDA CH. LANGTHASA"/>
    <x v="0"/>
    <s v="INC"/>
    <x v="5229"/>
    <x v="0"/>
  </r>
  <r>
    <x v="12"/>
    <x v="404"/>
    <s v="2 KULENDRA DAULAGUPU"/>
    <x v="0"/>
    <s v="BJP"/>
    <x v="5230"/>
    <x v="0"/>
  </r>
  <r>
    <x v="12"/>
    <x v="404"/>
    <s v="3 MOHET HOJAI"/>
    <x v="0"/>
    <s v="ASDC"/>
    <x v="5018"/>
    <x v="0"/>
  </r>
  <r>
    <x v="12"/>
    <x v="404"/>
    <s v="4 IJIRANGBE JEME"/>
    <x v="0"/>
    <s v="AGP"/>
    <x v="5231"/>
    <x v="0"/>
  </r>
  <r>
    <x v="12"/>
    <x v="405"/>
    <s v="1 KLENGDOON ENGTI"/>
    <x v="0"/>
    <s v="INC"/>
    <x v="5232"/>
    <x v="1"/>
  </r>
  <r>
    <x v="12"/>
    <x v="405"/>
    <s v="2 JAGAT SING ENGTI"/>
    <x v="0"/>
    <s v="IND"/>
    <x v="5233"/>
    <x v="1"/>
  </r>
  <r>
    <x v="12"/>
    <x v="405"/>
    <s v="3 SANDHYARANI SANGMA"/>
    <x v="1"/>
    <s v="BJP"/>
    <x v="5234"/>
    <x v="1"/>
  </r>
  <r>
    <x v="12"/>
    <x v="405"/>
    <s v="4 BABURAM BEY"/>
    <x v="0"/>
    <s v="AGP"/>
    <x v="5235"/>
    <x v="1"/>
  </r>
  <r>
    <x v="12"/>
    <x v="405"/>
    <s v="5 CHANDRA SING RONGPI"/>
    <x v="0"/>
    <s v="AITC"/>
    <x v="1107"/>
    <x v="1"/>
  </r>
  <r>
    <x v="12"/>
    <x v="406"/>
    <s v="1 KHORSING ENGTI"/>
    <x v="0"/>
    <s v="INC"/>
    <x v="5236"/>
    <x v="0"/>
  </r>
  <r>
    <x v="12"/>
    <x v="406"/>
    <s v="2 CHOMANG KRO"/>
    <x v="0"/>
    <s v="IND"/>
    <x v="5237"/>
    <x v="0"/>
  </r>
  <r>
    <x v="12"/>
    <x v="406"/>
    <s v="3 TOPAN TERON"/>
    <x v="0"/>
    <s v="BJP"/>
    <x v="5238"/>
    <x v="0"/>
  </r>
  <r>
    <x v="12"/>
    <x v="406"/>
    <s v="4 HORI TERANG"/>
    <x v="0"/>
    <s v="IND"/>
    <x v="5239"/>
    <x v="0"/>
  </r>
  <r>
    <x v="12"/>
    <x v="406"/>
    <s v="5 DEWAN RONGPI"/>
    <x v="0"/>
    <s v="IND"/>
    <x v="5240"/>
    <x v="0"/>
  </r>
  <r>
    <x v="12"/>
    <x v="407"/>
    <s v="1 BIDYA SING ENGLENG"/>
    <x v="0"/>
    <s v="INC"/>
    <x v="5241"/>
    <x v="0"/>
  </r>
  <r>
    <x v="12"/>
    <x v="407"/>
    <s v="2 GEORGE MILLICK"/>
    <x v="0"/>
    <s v="IND"/>
    <x v="5242"/>
    <x v="0"/>
  </r>
  <r>
    <x v="12"/>
    <x v="407"/>
    <s v="3 PADMA MAIBANGSA"/>
    <x v="0"/>
    <s v="BJP"/>
    <x v="5243"/>
    <x v="0"/>
  </r>
  <r>
    <x v="12"/>
    <x v="407"/>
    <s v="4 J.I. KATHAR"/>
    <x v="0"/>
    <s v="IND"/>
    <x v="5244"/>
    <x v="0"/>
  </r>
  <r>
    <x v="12"/>
    <x v="408"/>
    <s v="1 MANSING RONGPI"/>
    <x v="0"/>
    <s v="INC"/>
    <x v="5245"/>
    <x v="0"/>
  </r>
  <r>
    <x v="12"/>
    <x v="408"/>
    <s v="2 JOTSON BEY"/>
    <x v="0"/>
    <s v="IND"/>
    <x v="5246"/>
    <x v="0"/>
  </r>
  <r>
    <x v="12"/>
    <x v="408"/>
    <s v="3 ARUN TERANG"/>
    <x v="0"/>
    <s v="BJP"/>
    <x v="5247"/>
    <x v="0"/>
  </r>
  <r>
    <x v="12"/>
    <x v="409"/>
    <s v="1 ZABED ISLAM"/>
    <x v="0"/>
    <s v="IND"/>
    <x v="5248"/>
    <x v="0"/>
  </r>
  <r>
    <x v="12"/>
    <x v="409"/>
    <s v="2 DR. MOTIUR ROHMAN"/>
    <x v="0"/>
    <s v="INC"/>
    <x v="5249"/>
    <x v="0"/>
  </r>
  <r>
    <x v="12"/>
    <x v="409"/>
    <s v="3 GALIB ISLAM"/>
    <x v="0"/>
    <s v="AIUDF"/>
    <x v="5250"/>
    <x v="0"/>
  </r>
  <r>
    <x v="12"/>
    <x v="409"/>
    <s v="4 ABDUL SALAM SHAH"/>
    <x v="0"/>
    <s v="AGP"/>
    <x v="4302"/>
    <x v="0"/>
  </r>
  <r>
    <x v="12"/>
    <x v="409"/>
    <s v="5 SURAT JAMAN MONDAL"/>
    <x v="0"/>
    <s v="SUCI"/>
    <x v="5098"/>
    <x v="0"/>
  </r>
  <r>
    <x v="12"/>
    <x v="409"/>
    <s v="6 BANAWARI LAL AGARWALLA"/>
    <x v="0"/>
    <s v="BJP"/>
    <x v="5251"/>
    <x v="0"/>
  </r>
  <r>
    <x v="12"/>
    <x v="409"/>
    <s v="7 NITISH ALLIMMYAN (DAS)"/>
    <x v="0"/>
    <s v="AITC"/>
    <x v="4171"/>
    <x v="0"/>
  </r>
  <r>
    <x v="12"/>
    <x v="409"/>
    <s v="8 ABDUL MANNAN"/>
    <x v="0"/>
    <s v="NCP"/>
    <x v="3019"/>
    <x v="0"/>
  </r>
  <r>
    <x v="12"/>
    <x v="410"/>
    <s v="1 ABDUR RAHMAN AJMAL"/>
    <x v="0"/>
    <s v="AIUDF"/>
    <x v="5252"/>
    <x v="0"/>
  </r>
  <r>
    <x v="12"/>
    <x v="410"/>
    <s v="2 WAZED ALI CHOUDHURY"/>
    <x v="0"/>
    <s v="INC"/>
    <x v="5253"/>
    <x v="0"/>
  </r>
  <r>
    <x v="12"/>
    <x v="410"/>
    <s v="3 DEWAN JOYNAL ABEDIN"/>
    <x v="0"/>
    <s v="SUCI"/>
    <x v="5254"/>
    <x v="0"/>
  </r>
  <r>
    <x v="12"/>
    <x v="410"/>
    <s v="4 MOFIDUL HOQUE"/>
    <x v="0"/>
    <s v="AITC"/>
    <x v="3816"/>
    <x v="0"/>
  </r>
  <r>
    <x v="12"/>
    <x v="411"/>
    <s v="1 JAHAN UDDIN"/>
    <x v="0"/>
    <s v="AIUDF"/>
    <x v="5255"/>
    <x v="0"/>
  </r>
  <r>
    <x v="12"/>
    <x v="411"/>
    <s v="2 NAZIBUL UMAR"/>
    <x v="0"/>
    <s v="INC"/>
    <x v="5256"/>
    <x v="0"/>
  </r>
  <r>
    <x v="12"/>
    <x v="411"/>
    <s v="3 DR. DEBAMOY SANYAL"/>
    <x v="0"/>
    <s v="BJP"/>
    <x v="5257"/>
    <x v="0"/>
  </r>
  <r>
    <x v="12"/>
    <x v="411"/>
    <s v="4 ABU ADIL MD. ENAMUL"/>
    <x v="0"/>
    <s v="AGP"/>
    <x v="5258"/>
    <x v="0"/>
  </r>
  <r>
    <x v="12"/>
    <x v="411"/>
    <s v="5 FAIZUL HAQUE"/>
    <x v="0"/>
    <s v="AITC"/>
    <x v="5259"/>
    <x v="0"/>
  </r>
  <r>
    <x v="12"/>
    <x v="411"/>
    <s v="6 ROUSHON ZAMIR"/>
    <x v="0"/>
    <s v="NCP"/>
    <x v="4775"/>
    <x v="0"/>
  </r>
  <r>
    <x v="12"/>
    <x v="411"/>
    <s v="7 KAZI JAMIR UDDIN AHMED"/>
    <x v="0"/>
    <s v="SUCI"/>
    <x v="3908"/>
    <x v="0"/>
  </r>
  <r>
    <x v="12"/>
    <x v="412"/>
    <s v="1 BANENDRA KUMAR"/>
    <x v="0"/>
    <s v="BOPF"/>
    <x v="5260"/>
    <x v="0"/>
  </r>
  <r>
    <x v="12"/>
    <x v="412"/>
    <s v="2 NIZANUR RAHMAN"/>
    <x v="0"/>
    <s v="AIUDF"/>
    <x v="5261"/>
    <x v="0"/>
  </r>
  <r>
    <x v="12"/>
    <x v="412"/>
    <s v="3 MOHIBUL HAQUE"/>
    <x v="0"/>
    <s v="INC"/>
    <x v="5262"/>
    <x v="0"/>
  </r>
  <r>
    <x v="12"/>
    <x v="412"/>
    <s v="4 ASHOK KUMAR ROY"/>
    <x v="0"/>
    <s v="AGP"/>
    <x v="2441"/>
    <x v="0"/>
  </r>
  <r>
    <x v="12"/>
    <x v="412"/>
    <s v="5 NURAL ISLAM SK"/>
    <x v="0"/>
    <s v="IND"/>
    <x v="3468"/>
    <x v="0"/>
  </r>
  <r>
    <x v="12"/>
    <x v="412"/>
    <s v="6 ZAHIRUL HOQUE"/>
    <x v="0"/>
    <s v="AITC"/>
    <x v="5263"/>
    <x v="0"/>
  </r>
  <r>
    <x v="12"/>
    <x v="412"/>
    <s v="7 BISWAJEET ROY"/>
    <x v="0"/>
    <s v="BJP"/>
    <x v="2707"/>
    <x v="0"/>
  </r>
  <r>
    <x v="12"/>
    <x v="412"/>
    <s v="8 RANJAN SAHA"/>
    <x v="0"/>
    <s v="IND"/>
    <x v="5264"/>
    <x v="0"/>
  </r>
  <r>
    <x v="12"/>
    <x v="412"/>
    <s v="9 MOKBUL HUSSAIN"/>
    <x v="0"/>
    <s v="AIMF"/>
    <x v="2984"/>
    <x v="0"/>
  </r>
  <r>
    <x v="12"/>
    <x v="412"/>
    <s v="10 ABHISEKH DEY SARKAR"/>
    <x v="0"/>
    <s v="IND"/>
    <x v="1546"/>
    <x v="0"/>
  </r>
  <r>
    <x v="12"/>
    <x v="413"/>
    <s v="1 ABU TAHER BEPARI"/>
    <x v="0"/>
    <s v="INC"/>
    <x v="5265"/>
    <x v="0"/>
  </r>
  <r>
    <x v="12"/>
    <x v="413"/>
    <s v="2 ASWINI ROY SARKAR"/>
    <x v="0"/>
    <s v="BJP"/>
    <x v="5266"/>
    <x v="0"/>
  </r>
  <r>
    <x v="12"/>
    <x v="413"/>
    <s v="3 SAFER ALI AHMED"/>
    <x v="0"/>
    <s v="AIUDF"/>
    <x v="5267"/>
    <x v="0"/>
  </r>
  <r>
    <x v="12"/>
    <x v="413"/>
    <s v="4 SANTOSH KUMAR SARKAR"/>
    <x v="0"/>
    <s v="AGP"/>
    <x v="4672"/>
    <x v="0"/>
  </r>
  <r>
    <x v="12"/>
    <x v="413"/>
    <s v="5 JALAL UDDIN AHMED"/>
    <x v="0"/>
    <s v="AITC"/>
    <x v="2143"/>
    <x v="0"/>
  </r>
  <r>
    <x v="12"/>
    <x v="413"/>
    <s v="6 ALI HUSSAIN"/>
    <x v="0"/>
    <s v="IND"/>
    <x v="3683"/>
    <x v="0"/>
  </r>
  <r>
    <x v="12"/>
    <x v="414"/>
    <s v="1 HAFIZ BASHIR AHMED"/>
    <x v="0"/>
    <s v="AIUDF"/>
    <x v="5268"/>
    <x v="1"/>
  </r>
  <r>
    <x v="12"/>
    <x v="414"/>
    <s v="2 ALI AKBAR MIAH"/>
    <x v="0"/>
    <s v="INC"/>
    <x v="5269"/>
    <x v="1"/>
  </r>
  <r>
    <x v="12"/>
    <x v="414"/>
    <s v="3 BATENDRA NATH BRAHMA"/>
    <x v="0"/>
    <s v="BOPF"/>
    <x v="5270"/>
    <x v="1"/>
  </r>
  <r>
    <x v="12"/>
    <x v="414"/>
    <s v="4 GIASUDDIN AHMED"/>
    <x v="0"/>
    <s v="CPI"/>
    <x v="855"/>
    <x v="1"/>
  </r>
  <r>
    <x v="12"/>
    <x v="414"/>
    <s v="5 HATEM ALI CHOUDHURY"/>
    <x v="0"/>
    <s v="AITC"/>
    <x v="5271"/>
    <x v="1"/>
  </r>
  <r>
    <x v="12"/>
    <x v="414"/>
    <s v="6 SHEIKH MONSUR RAHMAN"/>
    <x v="0"/>
    <s v="AGP"/>
    <x v="3053"/>
    <x v="1"/>
  </r>
  <r>
    <x v="12"/>
    <x v="414"/>
    <s v="7 ENTAZ ALI"/>
    <x v="0"/>
    <s v="IND"/>
    <x v="5272"/>
    <x v="1"/>
  </r>
  <r>
    <x v="12"/>
    <x v="414"/>
    <s v="8 MINATI SARKAR ROY"/>
    <x v="1"/>
    <s v="BJP"/>
    <x v="5273"/>
    <x v="1"/>
  </r>
  <r>
    <x v="12"/>
    <x v="414"/>
    <s v="9 MOKLES RAHMAN"/>
    <x v="0"/>
    <s v="LB"/>
    <x v="5274"/>
    <x v="1"/>
  </r>
  <r>
    <x v="12"/>
    <x v="414"/>
    <s v="10 AKBAR ALI"/>
    <x v="0"/>
    <s v="IND"/>
    <x v="5063"/>
    <x v="1"/>
  </r>
  <r>
    <x v="12"/>
    <x v="414"/>
    <s v="10 AKBAR ALI"/>
    <x v="0"/>
    <s v="IND"/>
    <x v="5063"/>
    <x v="1"/>
  </r>
  <r>
    <x v="12"/>
    <x v="415"/>
    <s v="1 GUL AKHTARA BEGUM"/>
    <x v="1"/>
    <s v="AIUDF"/>
    <x v="5275"/>
    <x v="1"/>
  </r>
  <r>
    <x v="12"/>
    <x v="415"/>
    <s v="2 PRASANTA KUMAR BARUA"/>
    <x v="0"/>
    <s v="AGP"/>
    <x v="5276"/>
    <x v="1"/>
  </r>
  <r>
    <x v="12"/>
    <x v="415"/>
    <s v="3 UMA RANI BASUMATARY"/>
    <x v="1"/>
    <s v="BOPF"/>
    <x v="5277"/>
    <x v="1"/>
  </r>
  <r>
    <x v="12"/>
    <x v="415"/>
    <s v="4 BHARATI BARUAH"/>
    <x v="1"/>
    <s v="INC"/>
    <x v="4095"/>
    <x v="1"/>
  </r>
  <r>
    <x v="12"/>
    <x v="415"/>
    <s v="5 WASIM RAJA"/>
    <x v="0"/>
    <s v="IND"/>
    <x v="5278"/>
    <x v="1"/>
  </r>
  <r>
    <x v="12"/>
    <x v="415"/>
    <s v="6 ABDUL HAMID"/>
    <x v="0"/>
    <s v="IND"/>
    <x v="5279"/>
    <x v="1"/>
  </r>
  <r>
    <x v="12"/>
    <x v="415"/>
    <s v="7 PURANDAR NATH"/>
    <x v="0"/>
    <s v="BJP"/>
    <x v="5280"/>
    <x v="1"/>
  </r>
  <r>
    <x v="12"/>
    <x v="415"/>
    <s v="8 MOINUL HOQUE"/>
    <x v="0"/>
    <s v="AITC"/>
    <x v="5281"/>
    <x v="1"/>
  </r>
  <r>
    <x v="12"/>
    <x v="415"/>
    <s v="9 MONIRUR ZAMAN"/>
    <x v="0"/>
    <s v="IND"/>
    <x v="83"/>
    <x v="1"/>
  </r>
  <r>
    <x v="12"/>
    <x v="415"/>
    <s v="10 BIPIN BARMAN"/>
    <x v="0"/>
    <s v="CPI"/>
    <x v="2733"/>
    <x v="1"/>
  </r>
  <r>
    <x v="12"/>
    <x v="415"/>
    <s v="11 MOHENDRA CHANDRA ROY"/>
    <x v="0"/>
    <s v="LB"/>
    <x v="823"/>
    <x v="1"/>
  </r>
  <r>
    <x v="12"/>
    <x v="416"/>
    <s v="1 MAJENDRA NARZARY"/>
    <x v="0"/>
    <s v="BOPF"/>
    <x v="5282"/>
    <x v="1"/>
  </r>
  <r>
    <x v="12"/>
    <x v="416"/>
    <s v="2 KHAIRUL ALAM MIAH"/>
    <x v="0"/>
    <s v="AIUDF"/>
    <x v="5283"/>
    <x v="1"/>
  </r>
  <r>
    <x v="12"/>
    <x v="416"/>
    <s v="3 ASHIM HASDA"/>
    <x v="0"/>
    <s v="IND"/>
    <x v="5284"/>
    <x v="1"/>
  </r>
  <r>
    <x v="12"/>
    <x v="416"/>
    <s v="4 CHRISOSTOM TUDU"/>
    <x v="0"/>
    <s v="INC"/>
    <x v="5285"/>
    <x v="1"/>
  </r>
  <r>
    <x v="12"/>
    <x v="416"/>
    <s v="5 RAJENDRA MUSHAHARY"/>
    <x v="0"/>
    <s v="IND"/>
    <x v="5278"/>
    <x v="1"/>
  </r>
  <r>
    <x v="12"/>
    <x v="416"/>
    <s v="6 SANTOSH TARAFDAR"/>
    <x v="0"/>
    <s v="BJP"/>
    <x v="5286"/>
    <x v="1"/>
  </r>
  <r>
    <x v="12"/>
    <x v="416"/>
    <s v="7 NIBARAN BASUMATARY"/>
    <x v="0"/>
    <s v="IND"/>
    <x v="5287"/>
    <x v="1"/>
  </r>
  <r>
    <x v="12"/>
    <x v="416"/>
    <s v="8 JUNASH MURMU"/>
    <x v="0"/>
    <s v="JMM"/>
    <x v="3568"/>
    <x v="1"/>
  </r>
  <r>
    <x v="12"/>
    <x v="416"/>
    <s v="9 SOMARI BASUMATARY"/>
    <x v="1"/>
    <s v="AITC"/>
    <x v="5288"/>
    <x v="1"/>
  </r>
  <r>
    <x v="12"/>
    <x v="417"/>
    <s v="1 PRADIP KUMAR BRAHMA"/>
    <x v="0"/>
    <s v="BOPF"/>
    <x v="5289"/>
    <x v="0"/>
  </r>
  <r>
    <x v="12"/>
    <x v="417"/>
    <s v="2 URKHAO GWRA BRAHMA"/>
    <x v="0"/>
    <s v="IND"/>
    <x v="5290"/>
    <x v="0"/>
  </r>
  <r>
    <x v="12"/>
    <x v="417"/>
    <s v="3 LAHENDRA BASUMATARY"/>
    <x v="0"/>
    <s v="INC"/>
    <x v="5291"/>
    <x v="0"/>
  </r>
  <r>
    <x v="12"/>
    <x v="417"/>
    <s v="4 PRADIP KR. BRAHMA"/>
    <x v="0"/>
    <s v="AITC"/>
    <x v="5292"/>
    <x v="0"/>
  </r>
  <r>
    <x v="12"/>
    <x v="418"/>
    <s v="1 PRAMILA RANI BRAHMA"/>
    <x v="1"/>
    <s v="BOPF"/>
    <x v="5293"/>
    <x v="1"/>
  </r>
  <r>
    <x v="12"/>
    <x v="418"/>
    <s v="2 KISHORE BASUMATARY"/>
    <x v="0"/>
    <s v="IND"/>
    <x v="4344"/>
    <x v="1"/>
  </r>
  <r>
    <x v="12"/>
    <x v="418"/>
    <s v="3 RAJESWAR BRAHMA"/>
    <x v="0"/>
    <s v="INC"/>
    <x v="5294"/>
    <x v="1"/>
  </r>
  <r>
    <x v="12"/>
    <x v="418"/>
    <s v="4 BISWAJIT NARZARY"/>
    <x v="0"/>
    <s v="AITC"/>
    <x v="5295"/>
    <x v="1"/>
  </r>
  <r>
    <x v="12"/>
    <x v="418"/>
    <s v="5 SUBHADRA NARZARY"/>
    <x v="1"/>
    <s v="JD(U)"/>
    <x v="5296"/>
    <x v="1"/>
  </r>
  <r>
    <x v="12"/>
    <x v="419"/>
    <s v="1 CHANDAN BRAHMA"/>
    <x v="0"/>
    <s v="BOPF"/>
    <x v="5297"/>
    <x v="1"/>
  </r>
  <r>
    <x v="12"/>
    <x v="419"/>
    <s v="2 MAOTI BRAHMA HAZOWARY"/>
    <x v="0"/>
    <s v="IND"/>
    <x v="5298"/>
    <x v="1"/>
  </r>
  <r>
    <x v="12"/>
    <x v="419"/>
    <s v="3 SUPRIYA BRAHMA"/>
    <x v="1"/>
    <s v="INC"/>
    <x v="5299"/>
    <x v="1"/>
  </r>
  <r>
    <x v="12"/>
    <x v="419"/>
    <s v="4 TAPAN MUCHAHARY"/>
    <x v="0"/>
    <s v="BJP"/>
    <x v="5300"/>
    <x v="1"/>
  </r>
  <r>
    <x v="12"/>
    <x v="419"/>
    <s v="5 SUNIL BASUMATARY"/>
    <x v="0"/>
    <s v="AITC"/>
    <x v="4012"/>
    <x v="1"/>
  </r>
  <r>
    <x v="12"/>
    <x v="419"/>
    <s v="6 GOPINATH GOYARY"/>
    <x v="0"/>
    <s v="IND"/>
    <x v="5301"/>
    <x v="1"/>
  </r>
  <r>
    <x v="12"/>
    <x v="420"/>
    <s v="1 PHANI BHUSAN CHOUDHURY"/>
    <x v="0"/>
    <s v="AGP"/>
    <x v="5302"/>
    <x v="1"/>
  </r>
  <r>
    <x v="12"/>
    <x v="420"/>
    <s v="2 PRABHAT BAISNAB"/>
    <x v="0"/>
    <s v="INC"/>
    <x v="5303"/>
    <x v="1"/>
  </r>
  <r>
    <x v="12"/>
    <x v="420"/>
    <s v="3 SASHANKA BRAHMA"/>
    <x v="0"/>
    <s v="BOPF"/>
    <x v="5304"/>
    <x v="1"/>
  </r>
  <r>
    <x v="12"/>
    <x v="420"/>
    <s v="4 MONI KONCH"/>
    <x v="1"/>
    <s v="BJP"/>
    <x v="5305"/>
    <x v="1"/>
  </r>
  <r>
    <x v="12"/>
    <x v="420"/>
    <s v="5 SIBU CHANDA"/>
    <x v="0"/>
    <s v="SHS"/>
    <x v="5306"/>
    <x v="1"/>
  </r>
  <r>
    <x v="12"/>
    <x v="420"/>
    <s v="6 KIRANMAYEE NATH"/>
    <x v="1"/>
    <s v="AITC"/>
    <x v="1532"/>
    <x v="1"/>
  </r>
  <r>
    <x v="12"/>
    <x v="421"/>
    <s v="1 KAMALSHING NARZARY"/>
    <x v="0"/>
    <s v="BOPF"/>
    <x v="5307"/>
    <x v="0"/>
  </r>
  <r>
    <x v="12"/>
    <x v="421"/>
    <s v="2 KHALILUR RAHMAN"/>
    <x v="0"/>
    <s v="INC"/>
    <x v="5308"/>
    <x v="0"/>
  </r>
  <r>
    <x v="12"/>
    <x v="421"/>
    <s v="3 GAJENDRA BARMAN"/>
    <x v="0"/>
    <s v="CPM"/>
    <x v="5309"/>
    <x v="0"/>
  </r>
  <r>
    <x v="12"/>
    <x v="421"/>
    <s v="4 ROMIO BRAHMA"/>
    <x v="0"/>
    <s v="IND"/>
    <x v="5310"/>
    <x v="0"/>
  </r>
  <r>
    <x v="12"/>
    <x v="421"/>
    <s v="5 PARIMAL BISWAS"/>
    <x v="0"/>
    <s v="BJP"/>
    <x v="5311"/>
    <x v="0"/>
  </r>
  <r>
    <x v="12"/>
    <x v="421"/>
    <s v="6 HAREN GOGOI"/>
    <x v="0"/>
    <s v="AITC"/>
    <x v="3745"/>
    <x v="0"/>
  </r>
  <r>
    <x v="12"/>
    <x v="422"/>
    <s v="1 BHUPEN ROY"/>
    <x v="0"/>
    <s v="AGP"/>
    <x v="5312"/>
    <x v="1"/>
  </r>
  <r>
    <x v="12"/>
    <x v="422"/>
    <s v="2 ABDUL HAI NAGORI"/>
    <x v="0"/>
    <s v="INC"/>
    <x v="5313"/>
    <x v="1"/>
  </r>
  <r>
    <x v="12"/>
    <x v="422"/>
    <s v="3 ABDUL LATIF MONDAL"/>
    <x v="0"/>
    <s v="AIUDF"/>
    <x v="5314"/>
    <x v="1"/>
  </r>
  <r>
    <x v="12"/>
    <x v="422"/>
    <s v="4 ANJU MONOWARA BEGUM"/>
    <x v="1"/>
    <s v="BOPF"/>
    <x v="4794"/>
    <x v="1"/>
  </r>
  <r>
    <x v="12"/>
    <x v="422"/>
    <s v="5 RABIN DAS"/>
    <x v="0"/>
    <s v="CPM"/>
    <x v="5315"/>
    <x v="1"/>
  </r>
  <r>
    <x v="12"/>
    <x v="422"/>
    <s v="6 RATUL BHARALI"/>
    <x v="0"/>
    <s v="BJP"/>
    <x v="5316"/>
    <x v="1"/>
  </r>
  <r>
    <x v="12"/>
    <x v="422"/>
    <s v="7 NILANANDA RAJBONGSHI"/>
    <x v="0"/>
    <s v="AITC"/>
    <x v="3510"/>
    <x v="1"/>
  </r>
  <r>
    <x v="12"/>
    <x v="422"/>
    <s v="8 AMINUL HOQUE JWADDER"/>
    <x v="0"/>
    <s v="LKS"/>
    <x v="2883"/>
    <x v="1"/>
  </r>
  <r>
    <x v="12"/>
    <x v="422"/>
    <s v="9 SAMSUL HOQUE"/>
    <x v="0"/>
    <s v="LB"/>
    <x v="4850"/>
    <x v="1"/>
  </r>
  <r>
    <x v="12"/>
    <x v="422"/>
    <s v="10 HABIBAR RAHMAN"/>
    <x v="0"/>
    <s v="NCP"/>
    <x v="3203"/>
    <x v="1"/>
  </r>
  <r>
    <x v="12"/>
    <x v="423"/>
    <s v="1 CHANDAN KUMAR SARKAR"/>
    <x v="0"/>
    <s v="INC"/>
    <x v="5317"/>
    <x v="0"/>
  </r>
  <r>
    <x v="12"/>
    <x v="423"/>
    <s v="2 BIJAY DAS"/>
    <x v="0"/>
    <s v="AIUDF"/>
    <x v="5318"/>
    <x v="0"/>
  </r>
  <r>
    <x v="12"/>
    <x v="423"/>
    <s v="3 DHRUBAJYOTI BANIKYA"/>
    <x v="0"/>
    <s v="AGP"/>
    <x v="5319"/>
    <x v="0"/>
  </r>
  <r>
    <x v="12"/>
    <x v="423"/>
    <s v="4 DINESH SARKAR"/>
    <x v="0"/>
    <s v="BJP"/>
    <x v="866"/>
    <x v="0"/>
  </r>
  <r>
    <x v="12"/>
    <x v="423"/>
    <s v="5 KAUSTAV KUMAR DAS"/>
    <x v="0"/>
    <s v="AITC"/>
    <x v="5320"/>
    <x v="0"/>
  </r>
  <r>
    <x v="12"/>
    <x v="423"/>
    <s v="5 KAUSTAV KUMAR DAS"/>
    <x v="0"/>
    <s v="AITC"/>
    <x v="5320"/>
    <x v="0"/>
  </r>
  <r>
    <x v="12"/>
    <x v="423"/>
    <s v="6 ASHOK DUTTA"/>
    <x v="0"/>
    <s v="IND"/>
    <x v="407"/>
    <x v="0"/>
  </r>
  <r>
    <x v="12"/>
    <x v="423"/>
    <s v="7 BIMAL CHANDRA DAS"/>
    <x v="0"/>
    <s v="BOPF"/>
    <x v="5321"/>
    <x v="0"/>
  </r>
  <r>
    <x v="12"/>
    <x v="423"/>
    <s v="8 MOHADEV CH. DAS"/>
    <x v="0"/>
    <s v="LB"/>
    <x v="5322"/>
    <x v="0"/>
  </r>
  <r>
    <x v="12"/>
    <x v="424"/>
    <s v="1 SIB CHARAN BASUMATARY"/>
    <x v="0"/>
    <s v="INC"/>
    <x v="5323"/>
    <x v="1"/>
  </r>
  <r>
    <x v="12"/>
    <x v="424"/>
    <s v="2 DIGANTA KUMAR RAVA"/>
    <x v="0"/>
    <s v="AGP"/>
    <x v="5324"/>
    <x v="1"/>
  </r>
  <r>
    <x v="12"/>
    <x v="424"/>
    <s v="3 FLORENCE G. MOMIN"/>
    <x v="0"/>
    <s v="AIUDF"/>
    <x v="5325"/>
    <x v="1"/>
  </r>
  <r>
    <x v="12"/>
    <x v="424"/>
    <s v="4 BALI RAM BORO"/>
    <x v="0"/>
    <s v="BJP"/>
    <x v="4484"/>
    <x v="1"/>
  </r>
  <r>
    <x v="12"/>
    <x v="424"/>
    <s v="5 RAMA KANTA KHAKHALARY"/>
    <x v="0"/>
    <s v="AITC"/>
    <x v="5326"/>
    <x v="1"/>
  </r>
  <r>
    <x v="12"/>
    <x v="424"/>
    <s v="6 KAUSHALYA CHAUDHURY"/>
    <x v="1"/>
    <s v="NCP"/>
    <x v="2620"/>
    <x v="1"/>
  </r>
  <r>
    <x v="12"/>
    <x v="424"/>
    <s v="7 BHUPENDRA RAVA"/>
    <x v="0"/>
    <s v="CPI"/>
    <x v="4580"/>
    <x v="1"/>
  </r>
  <r>
    <x v="12"/>
    <x v="425"/>
    <s v="1 MONOWAR HUSSAIN"/>
    <x v="0"/>
    <s v="AIUDF"/>
    <x v="5327"/>
    <x v="1"/>
  </r>
  <r>
    <x v="12"/>
    <x v="425"/>
    <s v="2 JYOTISH DAS"/>
    <x v="0"/>
    <s v="AGP"/>
    <x v="5328"/>
    <x v="1"/>
  </r>
  <r>
    <x v="12"/>
    <x v="425"/>
    <s v="3 SHADEED MAZUMDER"/>
    <x v="0"/>
    <s v="IND"/>
    <x v="5329"/>
    <x v="1"/>
  </r>
  <r>
    <x v="12"/>
    <x v="425"/>
    <s v="4 DULAL CH. GHOSH"/>
    <x v="0"/>
    <s v="INC"/>
    <x v="5330"/>
    <x v="1"/>
  </r>
  <r>
    <x v="12"/>
    <x v="425"/>
    <s v="5 ELBARTH MARAK"/>
    <x v="0"/>
    <s v="IND"/>
    <x v="5331"/>
    <x v="1"/>
  </r>
  <r>
    <x v="12"/>
    <x v="425"/>
    <s v="6 MANO MOHAN NATH"/>
    <x v="0"/>
    <s v="BJP"/>
    <x v="5332"/>
    <x v="1"/>
  </r>
  <r>
    <x v="12"/>
    <x v="425"/>
    <s v="7 JESMINA ISLAM"/>
    <x v="1"/>
    <s v="NCP"/>
    <x v="5239"/>
    <x v="1"/>
  </r>
  <r>
    <x v="12"/>
    <x v="425"/>
    <s v="8 ARUN DAS"/>
    <x v="0"/>
    <s v="IND"/>
    <x v="2456"/>
    <x v="1"/>
  </r>
  <r>
    <x v="12"/>
    <x v="425"/>
    <s v="9 GOLE RAHMAN"/>
    <x v="0"/>
    <s v="AITC"/>
    <x v="5333"/>
    <x v="1"/>
  </r>
  <r>
    <x v="12"/>
    <x v="425"/>
    <s v="10 AZHAR HUSSAIN"/>
    <x v="0"/>
    <s v="SUCI"/>
    <x v="168"/>
    <x v="1"/>
  </r>
  <r>
    <x v="12"/>
    <x v="426"/>
    <s v="1 SHEIKH SHAH ALAM"/>
    <x v="0"/>
    <s v="AIUDF"/>
    <x v="5334"/>
    <x v="0"/>
  </r>
  <r>
    <x v="12"/>
    <x v="426"/>
    <s v="2 PURANDAR RABHA"/>
    <x v="0"/>
    <s v="AGP"/>
    <x v="5335"/>
    <x v="0"/>
  </r>
  <r>
    <x v="12"/>
    <x v="426"/>
    <s v="3 ABDUR RASHID MANDAL"/>
    <x v="0"/>
    <s v="INC"/>
    <x v="5336"/>
    <x v="0"/>
  </r>
  <r>
    <x v="12"/>
    <x v="426"/>
    <s v="4 ABU BAKKER SIDDIQUE"/>
    <x v="0"/>
    <s v="NCP"/>
    <x v="5337"/>
    <x v="0"/>
  </r>
  <r>
    <x v="12"/>
    <x v="426"/>
    <s v="5 NOZMUL HOQUE"/>
    <x v="0"/>
    <s v="SUCI"/>
    <x v="5239"/>
    <x v="0"/>
  </r>
  <r>
    <x v="12"/>
    <x v="426"/>
    <s v="6 NISHI KANTA HAJONG"/>
    <x v="0"/>
    <s v="BJP"/>
    <x v="5033"/>
    <x v="0"/>
  </r>
  <r>
    <x v="12"/>
    <x v="426"/>
    <s v="7 DILIP RAY"/>
    <x v="0"/>
    <s v="AITC"/>
    <x v="4206"/>
    <x v="0"/>
  </r>
  <r>
    <x v="12"/>
    <x v="427"/>
    <s v="1 MOIN UDDIN AHMED"/>
    <x v="0"/>
    <s v="AIUDF"/>
    <x v="5338"/>
    <x v="0"/>
  </r>
  <r>
    <x v="12"/>
    <x v="427"/>
    <s v="2 AFTAB UDDIN MOLLAH"/>
    <x v="0"/>
    <s v="INC"/>
    <x v="5339"/>
    <x v="0"/>
  </r>
  <r>
    <x v="12"/>
    <x v="427"/>
    <s v="3 KAILASH CHANDRA RABHA"/>
    <x v="0"/>
    <s v="AGP"/>
    <x v="5340"/>
    <x v="0"/>
  </r>
  <r>
    <x v="12"/>
    <x v="427"/>
    <s v="4 AFZALUR RAHMAN"/>
    <x v="0"/>
    <s v="LKS"/>
    <x v="5341"/>
    <x v="0"/>
  </r>
  <r>
    <x v="12"/>
    <x v="427"/>
    <s v="5 SONAUDDIN AHMED"/>
    <x v="0"/>
    <s v="NCP"/>
    <x v="5342"/>
    <x v="0"/>
  </r>
  <r>
    <x v="12"/>
    <x v="427"/>
    <s v="6 SHAFIQUL HUSSAIN (PRINCE)"/>
    <x v="0"/>
    <s v="BJP"/>
    <x v="5189"/>
    <x v="0"/>
  </r>
  <r>
    <x v="12"/>
    <x v="427"/>
    <s v="7 KASIRUDDIN SHEIKH"/>
    <x v="0"/>
    <s v="AITC"/>
    <x v="5343"/>
    <x v="0"/>
  </r>
  <r>
    <x v="12"/>
    <x v="427"/>
    <s v="8 ABDUL HAMID"/>
    <x v="0"/>
    <s v="SUCI"/>
    <x v="2412"/>
    <x v="0"/>
  </r>
  <r>
    <x v="12"/>
    <x v="428"/>
    <s v="1 RANJEET KUMAR DASS"/>
    <x v="0"/>
    <s v="BJP"/>
    <x v="5344"/>
    <x v="1"/>
  </r>
  <r>
    <x v="12"/>
    <x v="428"/>
    <s v="2 A. SALIM"/>
    <x v="0"/>
    <s v="AIUDF"/>
    <x v="5345"/>
    <x v="1"/>
  </r>
  <r>
    <x v="12"/>
    <x v="428"/>
    <s v="3 ABDUS SAMAD AHMED"/>
    <x v="0"/>
    <s v="INC"/>
    <x v="5346"/>
    <x v="1"/>
  </r>
  <r>
    <x v="12"/>
    <x v="428"/>
    <s v="4 MANORANJAN TALUKDAR"/>
    <x v="0"/>
    <s v="CPM"/>
    <x v="5347"/>
    <x v="1"/>
  </r>
  <r>
    <x v="12"/>
    <x v="428"/>
    <s v="5 IYAD ALI"/>
    <x v="0"/>
    <s v="IND"/>
    <x v="5348"/>
    <x v="1"/>
  </r>
  <r>
    <x v="12"/>
    <x v="428"/>
    <s v="6 MOHIDUL ISLAM"/>
    <x v="0"/>
    <s v="IND"/>
    <x v="490"/>
    <x v="1"/>
  </r>
  <r>
    <x v="12"/>
    <x v="428"/>
    <s v="7 MRINAL KANTI SARKAR"/>
    <x v="0"/>
    <s v="AITC"/>
    <x v="5349"/>
    <x v="1"/>
  </r>
  <r>
    <x v="12"/>
    <x v="428"/>
    <s v="8 KHANINDRA NATH PATHAK"/>
    <x v="0"/>
    <s v="IND"/>
    <x v="2605"/>
    <x v="1"/>
  </r>
  <r>
    <x v="12"/>
    <x v="428"/>
    <s v="9 FAIZAN NESSA"/>
    <x v="1"/>
    <s v="IND"/>
    <x v="3493"/>
    <x v="1"/>
  </r>
  <r>
    <x v="12"/>
    <x v="428"/>
    <s v="10 NIRMAL KUMAR AGARWALLA"/>
    <x v="0"/>
    <s v="IND"/>
    <x v="2185"/>
    <x v="1"/>
  </r>
  <r>
    <x v="12"/>
    <x v="428"/>
    <s v="11 MANIRAM PATGIRI"/>
    <x v="0"/>
    <s v="IND"/>
    <x v="2088"/>
    <x v="1"/>
  </r>
  <r>
    <x v="12"/>
    <x v="428"/>
    <s v="12 KHALILUR RAHMAN"/>
    <x v="0"/>
    <s v="NCP"/>
    <x v="2806"/>
    <x v="1"/>
  </r>
  <r>
    <x v="12"/>
    <x v="429"/>
    <s v="1 ABUL KALAM AZAD"/>
    <x v="0"/>
    <s v="AIUDF"/>
    <x v="5350"/>
    <x v="1"/>
  </r>
  <r>
    <x v="12"/>
    <x v="429"/>
    <s v="2 PHANIDHAR TALUKDAR"/>
    <x v="0"/>
    <s v="IND"/>
    <x v="5351"/>
    <x v="1"/>
  </r>
  <r>
    <x v="12"/>
    <x v="429"/>
    <s v="3 MILAN BARO"/>
    <x v="0"/>
    <s v="BOPF"/>
    <x v="5352"/>
    <x v="1"/>
  </r>
  <r>
    <x v="12"/>
    <x v="429"/>
    <s v="4 KARTIK SARMA"/>
    <x v="0"/>
    <s v="BJP"/>
    <x v="5353"/>
    <x v="1"/>
  </r>
  <r>
    <x v="12"/>
    <x v="429"/>
    <s v="5 DR.MANORANJAN DAS"/>
    <x v="0"/>
    <s v="AGP"/>
    <x v="5354"/>
    <x v="1"/>
  </r>
  <r>
    <x v="12"/>
    <x v="429"/>
    <s v="6 MANIK BASUMATARY"/>
    <x v="0"/>
    <s v="IND"/>
    <x v="5355"/>
    <x v="1"/>
  </r>
  <r>
    <x v="12"/>
    <x v="429"/>
    <s v="7 MANJUSHREE PATHAK"/>
    <x v="1"/>
    <s v="INC"/>
    <x v="5356"/>
    <x v="1"/>
  </r>
  <r>
    <x v="12"/>
    <x v="429"/>
    <s v="8 MONSER ALI"/>
    <x v="0"/>
    <s v="IND"/>
    <x v="5357"/>
    <x v="1"/>
  </r>
  <r>
    <x v="12"/>
    <x v="429"/>
    <s v="9 AJAD ALI"/>
    <x v="0"/>
    <s v="NCP"/>
    <x v="2426"/>
    <x v="1"/>
  </r>
  <r>
    <x v="12"/>
    <x v="429"/>
    <s v="10 RATNA KANTA DEKA"/>
    <x v="0"/>
    <s v="AITC"/>
    <x v="4996"/>
    <x v="1"/>
  </r>
  <r>
    <x v="12"/>
    <x v="429"/>
    <s v="11 MANOJ KUMAR BAISHYA"/>
    <x v="0"/>
    <s v="IND"/>
    <x v="970"/>
    <x v="1"/>
  </r>
  <r>
    <x v="12"/>
    <x v="430"/>
    <s v="1 MANORANJAN DAS"/>
    <x v="0"/>
    <s v="BJP"/>
    <x v="5358"/>
    <x v="1"/>
  </r>
  <r>
    <x v="12"/>
    <x v="430"/>
    <s v="2 PABINDRA DEKA"/>
    <x v="0"/>
    <s v="AGP"/>
    <x v="5359"/>
    <x v="1"/>
  </r>
  <r>
    <x v="12"/>
    <x v="430"/>
    <s v="3 DR. MALAYA BORMAN"/>
    <x v="1"/>
    <s v="INC"/>
    <x v="5360"/>
    <x v="1"/>
  </r>
  <r>
    <x v="12"/>
    <x v="430"/>
    <s v="4 DILIP BARUAH"/>
    <x v="0"/>
    <s v="IND"/>
    <x v="5361"/>
    <x v="1"/>
  </r>
  <r>
    <x v="12"/>
    <x v="430"/>
    <s v="5 PHANI PATHAK"/>
    <x v="0"/>
    <s v="IND"/>
    <x v="5362"/>
    <x v="1"/>
  </r>
  <r>
    <x v="12"/>
    <x v="430"/>
    <s v="6 TAPAN BHUYAN"/>
    <x v="0"/>
    <s v="BOPF"/>
    <x v="5363"/>
    <x v="1"/>
  </r>
  <r>
    <x v="12"/>
    <x v="430"/>
    <s v="7 BISHAL JYOTI KALITA"/>
    <x v="0"/>
    <s v="IND"/>
    <x v="848"/>
    <x v="1"/>
  </r>
  <r>
    <x v="12"/>
    <x v="430"/>
    <s v="8 AJIT SARMA"/>
    <x v="0"/>
    <s v="AITC"/>
    <x v="944"/>
    <x v="1"/>
  </r>
  <r>
    <x v="12"/>
    <x v="430"/>
    <s v="9 SYED MAHIMUDDIN AHMED"/>
    <x v="0"/>
    <s v="IND"/>
    <x v="2892"/>
    <x v="1"/>
  </r>
  <r>
    <x v="12"/>
    <x v="430"/>
    <s v="9 PRADIP KUMAR KALITA"/>
    <x v="0"/>
    <s v="IND"/>
    <x v="2892"/>
    <x v="1"/>
  </r>
  <r>
    <x v="12"/>
    <x v="431"/>
    <s v="1 ABDUR RAHIM KHAN"/>
    <x v="0"/>
    <s v="AIUDF"/>
    <x v="5364"/>
    <x v="0"/>
  </r>
  <r>
    <x v="12"/>
    <x v="431"/>
    <s v="2 GUNINDRA NATH DAS"/>
    <x v="0"/>
    <s v="AGP"/>
    <x v="5365"/>
    <x v="0"/>
  </r>
  <r>
    <x v="12"/>
    <x v="431"/>
    <s v="3 ABDUL KAYEM"/>
    <x v="0"/>
    <s v="INC"/>
    <x v="5366"/>
    <x v="0"/>
  </r>
  <r>
    <x v="12"/>
    <x v="431"/>
    <s v="4 ABDUL KADDUS"/>
    <x v="0"/>
    <s v="BOPF"/>
    <x v="5367"/>
    <x v="0"/>
  </r>
  <r>
    <x v="12"/>
    <x v="431"/>
    <s v="5 AMIYA KUMAR DAS"/>
    <x v="0"/>
    <s v="BJP"/>
    <x v="2307"/>
    <x v="0"/>
  </r>
  <r>
    <x v="12"/>
    <x v="431"/>
    <s v="6 JEHERUL HAQUE"/>
    <x v="0"/>
    <s v="AITC"/>
    <x v="5368"/>
    <x v="0"/>
  </r>
  <r>
    <x v="12"/>
    <x v="432"/>
    <s v="1 RAFIQUL ISLAM"/>
    <x v="0"/>
    <s v="AIUDF"/>
    <x v="5369"/>
    <x v="0"/>
  </r>
  <r>
    <x v="12"/>
    <x v="432"/>
    <s v="2 ABDUL KHALEQUE"/>
    <x v="0"/>
    <s v="INC"/>
    <x v="5370"/>
    <x v="0"/>
  </r>
  <r>
    <x v="12"/>
    <x v="432"/>
    <s v="3 ABDUL KARIM BHUYAN"/>
    <x v="0"/>
    <s v="CPM"/>
    <x v="5371"/>
    <x v="0"/>
  </r>
  <r>
    <x v="12"/>
    <x v="432"/>
    <s v="4 AYNAL HOQUE"/>
    <x v="0"/>
    <s v="JKNPP"/>
    <x v="5372"/>
    <x v="0"/>
  </r>
  <r>
    <x v="12"/>
    <x v="432"/>
    <s v="5 UPENDRA CH. ARJYA"/>
    <x v="0"/>
    <s v="BJP"/>
    <x v="5373"/>
    <x v="0"/>
  </r>
  <r>
    <x v="12"/>
    <x v="432"/>
    <s v="6 NAZRUL ISLAM"/>
    <x v="0"/>
    <s v="AGP"/>
    <x v="966"/>
    <x v="0"/>
  </r>
  <r>
    <x v="12"/>
    <x v="432"/>
    <s v="7 SHAHIDUL ISLAM"/>
    <x v="0"/>
    <s v="AIMF"/>
    <x v="2502"/>
    <x v="0"/>
  </r>
  <r>
    <x v="12"/>
    <x v="432"/>
    <s v="8 ABDUL JALIL TALUKDAR"/>
    <x v="0"/>
    <s v="SP"/>
    <x v="2255"/>
    <x v="0"/>
  </r>
  <r>
    <x v="12"/>
    <x v="432"/>
    <s v="9 MAHMUD ALI MAZAR BHUIYA"/>
    <x v="0"/>
    <s v="AITC"/>
    <x v="4581"/>
    <x v="0"/>
  </r>
  <r>
    <x v="12"/>
    <x v="433"/>
    <s v="1 SHERMAN ALI AHMED"/>
    <x v="0"/>
    <s v="AIUDF"/>
    <x v="5374"/>
    <x v="1"/>
  </r>
  <r>
    <x v="12"/>
    <x v="433"/>
    <s v="2 RAJIB AHMED"/>
    <x v="0"/>
    <s v="INC"/>
    <x v="5375"/>
    <x v="1"/>
  </r>
  <r>
    <x v="12"/>
    <x v="433"/>
    <s v="3 MANUMATI SARKAR"/>
    <x v="1"/>
    <s v="IND"/>
    <x v="305"/>
    <x v="1"/>
  </r>
  <r>
    <x v="12"/>
    <x v="433"/>
    <s v="4 MD JALAL UDDIN ALI"/>
    <x v="0"/>
    <s v="AGP"/>
    <x v="5376"/>
    <x v="1"/>
  </r>
  <r>
    <x v="12"/>
    <x v="433"/>
    <s v="4 AZMUL HOQUE"/>
    <x v="0"/>
    <s v="AIMF"/>
    <x v="5376"/>
    <x v="1"/>
  </r>
  <r>
    <x v="12"/>
    <x v="433"/>
    <s v="6 ABDUS SALAM AHMED"/>
    <x v="0"/>
    <s v="BJP"/>
    <x v="4850"/>
    <x v="1"/>
  </r>
  <r>
    <x v="12"/>
    <x v="433"/>
    <s v="7 ABU CHAND MAHMMAD"/>
    <x v="0"/>
    <s v="SAP"/>
    <x v="1313"/>
    <x v="1"/>
  </r>
  <r>
    <x v="12"/>
    <x v="433"/>
    <s v="7 ABU CHAND MAHMMAD"/>
    <x v="0"/>
    <s v="SAP"/>
    <x v="1313"/>
    <x v="1"/>
  </r>
  <r>
    <x v="12"/>
    <x v="433"/>
    <s v="8 MD. AMIR ALI"/>
    <x v="0"/>
    <s v="AITC"/>
    <x v="5377"/>
    <x v="1"/>
  </r>
  <r>
    <x v="12"/>
    <x v="434"/>
    <s v="1 ALI HOSSAIN"/>
    <x v="0"/>
    <s v="AIUDF"/>
    <x v="5378"/>
    <x v="0"/>
  </r>
  <r>
    <x v="12"/>
    <x v="434"/>
    <s v="2 TARA PRASAD DAS"/>
    <x v="0"/>
    <s v="INC"/>
    <x v="5379"/>
    <x v="0"/>
  </r>
  <r>
    <x v="12"/>
    <x v="434"/>
    <s v="3 KAMALESWAR MEDHI"/>
    <x v="0"/>
    <s v="AGP"/>
    <x v="5151"/>
    <x v="0"/>
  </r>
  <r>
    <x v="12"/>
    <x v="434"/>
    <s v="4 GHOLAM SARUWAR"/>
    <x v="0"/>
    <s v="CPM"/>
    <x v="5380"/>
    <x v="0"/>
  </r>
  <r>
    <x v="12"/>
    <x v="434"/>
    <s v="5 CHANAKYA PATHAK"/>
    <x v="0"/>
    <s v="BJP"/>
    <x v="5381"/>
    <x v="0"/>
  </r>
  <r>
    <x v="12"/>
    <x v="434"/>
    <s v="6 KANDARPA KUMAR DAS"/>
    <x v="0"/>
    <s v="BOPF"/>
    <x v="5382"/>
    <x v="0"/>
  </r>
  <r>
    <x v="12"/>
    <x v="434"/>
    <s v="7 SUBHASH SARKAR"/>
    <x v="0"/>
    <s v="IND"/>
    <x v="1358"/>
    <x v="0"/>
  </r>
  <r>
    <x v="12"/>
    <x v="434"/>
    <s v="8 MANOJ SARMA"/>
    <x v="0"/>
    <s v="AITC"/>
    <x v="2399"/>
    <x v="0"/>
  </r>
  <r>
    <x v="12"/>
    <x v="434"/>
    <s v="9 SAYDUR RAHMAN KHAN"/>
    <x v="0"/>
    <s v="SUCI"/>
    <x v="2800"/>
    <x v="0"/>
  </r>
  <r>
    <x v="12"/>
    <x v="434"/>
    <s v="10 RAKIBUL HUSSAIN"/>
    <x v="0"/>
    <s v="AIMF"/>
    <x v="3038"/>
    <x v="0"/>
  </r>
  <r>
    <x v="12"/>
    <x v="434"/>
    <s v="11 NASHER KHAN"/>
    <x v="0"/>
    <s v="SAP"/>
    <x v="815"/>
    <x v="0"/>
  </r>
  <r>
    <x v="12"/>
    <x v="434"/>
    <s v="12 BASER UDDIN"/>
    <x v="0"/>
    <s v="JKNPP"/>
    <x v="2944"/>
    <x v="0"/>
  </r>
  <r>
    <x v="12"/>
    <x v="434"/>
    <s v="13 KAMAL UDDIN"/>
    <x v="0"/>
    <s v="IND"/>
    <x v="5383"/>
    <x v="0"/>
  </r>
  <r>
    <x v="12"/>
    <x v="435"/>
    <s v="1 SUKUR ALI AHMED"/>
    <x v="0"/>
    <s v="INC"/>
    <x v="5384"/>
    <x v="0"/>
  </r>
  <r>
    <x v="12"/>
    <x v="435"/>
    <s v="2 LIAKAT ALI KHAN"/>
    <x v="0"/>
    <s v="AGP"/>
    <x v="5385"/>
    <x v="0"/>
  </r>
  <r>
    <x v="12"/>
    <x v="435"/>
    <s v="3 ILIM UDDIN DEWAN"/>
    <x v="0"/>
    <s v="AIUDF"/>
    <x v="5386"/>
    <x v="0"/>
  </r>
  <r>
    <x v="12"/>
    <x v="435"/>
    <s v="4 NABAKUMAR DAS"/>
    <x v="0"/>
    <s v="BJP"/>
    <x v="5387"/>
    <x v="0"/>
  </r>
  <r>
    <x v="12"/>
    <x v="435"/>
    <s v="5 ABDUL KUDDUS"/>
    <x v="0"/>
    <s v="IND"/>
    <x v="5388"/>
    <x v="0"/>
  </r>
  <r>
    <x v="12"/>
    <x v="435"/>
    <s v="6 SEIKH SAFIKUL HAQUE"/>
    <x v="0"/>
    <s v="AITC"/>
    <x v="357"/>
    <x v="0"/>
  </r>
  <r>
    <x v="12"/>
    <x v="435"/>
    <s v="7 AKSHED ALI"/>
    <x v="0"/>
    <s v="SP"/>
    <x v="3215"/>
    <x v="0"/>
  </r>
  <r>
    <x v="12"/>
    <x v="436"/>
    <s v="1 GOPI NATH DAS"/>
    <x v="0"/>
    <s v="AIUDF"/>
    <x v="5389"/>
    <x v="0"/>
  </r>
  <r>
    <x v="12"/>
    <x v="436"/>
    <s v="2 JAYANTA DAS"/>
    <x v="0"/>
    <s v="INC"/>
    <x v="5390"/>
    <x v="0"/>
  </r>
  <r>
    <x v="12"/>
    <x v="436"/>
    <s v="3 JYOTI PRASAD DAS"/>
    <x v="0"/>
    <s v="AGP"/>
    <x v="5391"/>
    <x v="0"/>
  </r>
  <r>
    <x v="12"/>
    <x v="436"/>
    <s v="4 PRABIN MANDAL"/>
    <x v="0"/>
    <s v="BOPF"/>
    <x v="5392"/>
    <x v="0"/>
  </r>
  <r>
    <x v="12"/>
    <x v="436"/>
    <s v="5 JITEN SARKAR"/>
    <x v="0"/>
    <s v="BJP"/>
    <x v="5393"/>
    <x v="0"/>
  </r>
  <r>
    <x v="12"/>
    <x v="436"/>
    <s v="6 NIRANJAN DAS"/>
    <x v="0"/>
    <s v="AITC"/>
    <x v="386"/>
    <x v="0"/>
  </r>
  <r>
    <x v="12"/>
    <x v="437"/>
    <s v="1 REKIBUDDIN AHMED"/>
    <x v="0"/>
    <s v="INC"/>
    <x v="5394"/>
    <x v="0"/>
  </r>
  <r>
    <x v="12"/>
    <x v="437"/>
    <s v="2 DR. KAMALA KALITA"/>
    <x v="0"/>
    <s v="AGP"/>
    <x v="5395"/>
    <x v="0"/>
  </r>
  <r>
    <x v="12"/>
    <x v="437"/>
    <s v="3 AMINUL HAQUE"/>
    <x v="0"/>
    <s v="AIUDF"/>
    <x v="5396"/>
    <x v="0"/>
  </r>
  <r>
    <x v="12"/>
    <x v="437"/>
    <s v="4 ROBIN NATH"/>
    <x v="0"/>
    <s v="BJP"/>
    <x v="1295"/>
    <x v="0"/>
  </r>
  <r>
    <x v="12"/>
    <x v="438"/>
    <s v="1 JATIN MALI"/>
    <x v="0"/>
    <s v="IND"/>
    <x v="5397"/>
    <x v="1"/>
  </r>
  <r>
    <x v="12"/>
    <x v="438"/>
    <s v="2 PRANAB KALITA"/>
    <x v="0"/>
    <s v="IND"/>
    <x v="5398"/>
    <x v="1"/>
  </r>
  <r>
    <x v="12"/>
    <x v="438"/>
    <s v="3 NIVA SHARMA THAKURIA"/>
    <x v="1"/>
    <s v="INC"/>
    <x v="5399"/>
    <x v="1"/>
  </r>
  <r>
    <x v="12"/>
    <x v="438"/>
    <s v="4 ANUP KR. MEDHI"/>
    <x v="0"/>
    <s v="AGP"/>
    <x v="5400"/>
    <x v="1"/>
  </r>
  <r>
    <x v="12"/>
    <x v="438"/>
    <s v="5 HEMANGA THAKURIA"/>
    <x v="0"/>
    <s v="BJP"/>
    <x v="4405"/>
    <x v="1"/>
  </r>
  <r>
    <x v="12"/>
    <x v="438"/>
    <s v="6 LALITA BAISHYA"/>
    <x v="1"/>
    <s v="AITC"/>
    <x v="5401"/>
    <x v="1"/>
  </r>
  <r>
    <x v="12"/>
    <x v="439"/>
    <s v="1 HIMANTA BISWA SARMA."/>
    <x v="0"/>
    <s v="INC"/>
    <x v="5402"/>
    <x v="0"/>
  </r>
  <r>
    <x v="12"/>
    <x v="439"/>
    <s v="2 PRODYUT KUMAR BORA"/>
    <x v="0"/>
    <s v="BJP"/>
    <x v="5403"/>
    <x v="0"/>
  </r>
  <r>
    <x v="12"/>
    <x v="439"/>
    <s v="3 MONOJ SAIKIA."/>
    <x v="0"/>
    <s v="AGP"/>
    <x v="5404"/>
    <x v="0"/>
  </r>
  <r>
    <x v="12"/>
    <x v="439"/>
    <s v="4 BIMAL MOCHAHARY."/>
    <x v="0"/>
    <s v="AITC"/>
    <x v="5272"/>
    <x v="0"/>
  </r>
  <r>
    <x v="12"/>
    <x v="439"/>
    <s v="5 RAMEN LAHKAR."/>
    <x v="0"/>
    <s v="IND"/>
    <x v="5405"/>
    <x v="0"/>
  </r>
  <r>
    <x v="12"/>
    <x v="439"/>
    <s v="6 ATMA RAM DEKA."/>
    <x v="0"/>
    <s v="AIUDF"/>
    <x v="3540"/>
    <x v="0"/>
  </r>
  <r>
    <x v="12"/>
    <x v="439"/>
    <s v="7 NATHUNI DAS."/>
    <x v="0"/>
    <s v="SP"/>
    <x v="4324"/>
    <x v="0"/>
  </r>
  <r>
    <x v="12"/>
    <x v="439"/>
    <s v="8 PRAFULLA BHARALI."/>
    <x v="0"/>
    <s v="IND"/>
    <x v="686"/>
    <x v="0"/>
  </r>
  <r>
    <x v="12"/>
    <x v="439"/>
    <s v="9 NABA KUMAR NATH."/>
    <x v="0"/>
    <s v="IND"/>
    <x v="2080"/>
    <x v="0"/>
  </r>
  <r>
    <x v="12"/>
    <x v="440"/>
    <s v="1 AKON BORA"/>
    <x v="0"/>
    <s v="INC"/>
    <x v="5406"/>
    <x v="1"/>
  </r>
  <r>
    <x v="12"/>
    <x v="440"/>
    <s v="2 ATUL BORA."/>
    <x v="0"/>
    <s v="AGP"/>
    <x v="5407"/>
    <x v="1"/>
  </r>
  <r>
    <x v="12"/>
    <x v="440"/>
    <s v="3 RANJIT RAHANG"/>
    <x v="0"/>
    <s v="BJP"/>
    <x v="5408"/>
    <x v="1"/>
  </r>
  <r>
    <x v="12"/>
    <x v="440"/>
    <s v="4 BIREN SARMA."/>
    <x v="0"/>
    <s v="CPM"/>
    <x v="5409"/>
    <x v="1"/>
  </r>
  <r>
    <x v="12"/>
    <x v="440"/>
    <s v="5 ANOWAR ALI."/>
    <x v="0"/>
    <s v="AIUDF"/>
    <x v="1317"/>
    <x v="1"/>
  </r>
  <r>
    <x v="12"/>
    <x v="440"/>
    <s v="6 LUIT KR. BARMAN."/>
    <x v="0"/>
    <s v="IND"/>
    <x v="5410"/>
    <x v="1"/>
  </r>
  <r>
    <x v="12"/>
    <x v="440"/>
    <s v="7 GOBINDA DAS."/>
    <x v="0"/>
    <s v="IND"/>
    <x v="424"/>
    <x v="1"/>
  </r>
  <r>
    <x v="12"/>
    <x v="440"/>
    <s v="8 MAMATA BAIRAGI"/>
    <x v="1"/>
    <s v="AITC"/>
    <x v="5411"/>
    <x v="1"/>
  </r>
  <r>
    <x v="12"/>
    <x v="440"/>
    <s v="9 MINA BORAH."/>
    <x v="1"/>
    <s v="IND"/>
    <x v="5412"/>
    <x v="1"/>
  </r>
  <r>
    <x v="12"/>
    <x v="440"/>
    <s v="10 PRADIP BARUAH."/>
    <x v="0"/>
    <s v="NCP"/>
    <x v="1481"/>
    <x v="1"/>
  </r>
  <r>
    <x v="12"/>
    <x v="440"/>
    <s v="11 HITLAR KING BASUMATARY."/>
    <x v="0"/>
    <s v="RCPI(R)"/>
    <x v="5413"/>
    <x v="1"/>
  </r>
  <r>
    <x v="12"/>
    <x v="440"/>
    <s v="12 MUKTI RAM LASKAR."/>
    <x v="0"/>
    <s v="RSP"/>
    <x v="3261"/>
    <x v="1"/>
  </r>
  <r>
    <x v="12"/>
    <x v="440"/>
    <s v="13 RATUL KUMAR CHOUDHURY."/>
    <x v="0"/>
    <s v="SP"/>
    <x v="3785"/>
    <x v="1"/>
  </r>
  <r>
    <x v="12"/>
    <x v="441"/>
    <s v="1 CAPT. ROBIN BORDOLOI."/>
    <x v="0"/>
    <s v="INC"/>
    <x v="5414"/>
    <x v="1"/>
  </r>
  <r>
    <x v="12"/>
    <x v="441"/>
    <s v="2 SIDDHARTHA"/>
    <x v="0"/>
    <s v="BJP"/>
    <x v="5415"/>
    <x v="1"/>
  </r>
  <r>
    <x v="12"/>
    <x v="441"/>
    <s v="3 QUEEN OJA."/>
    <x v="1"/>
    <s v="AGP"/>
    <x v="5416"/>
    <x v="1"/>
  </r>
  <r>
    <x v="12"/>
    <x v="441"/>
    <s v="4 UPENDRA NATH TALUKDAR."/>
    <x v="0"/>
    <s v="CPI"/>
    <x v="4994"/>
    <x v="1"/>
  </r>
  <r>
    <x v="12"/>
    <x v="441"/>
    <s v="5 KAILASH KANTA SARMA."/>
    <x v="0"/>
    <s v="AITC"/>
    <x v="1370"/>
    <x v="1"/>
  </r>
  <r>
    <x v="12"/>
    <x v="441"/>
    <s v="6 DHIRENDRA DEB ADHIKARI"/>
    <x v="0"/>
    <s v="NCP"/>
    <x v="3816"/>
    <x v="1"/>
  </r>
  <r>
    <x v="12"/>
    <x v="441"/>
    <s v="7 BHUPEN SARMA"/>
    <x v="0"/>
    <s v="IND"/>
    <x v="5417"/>
    <x v="1"/>
  </r>
  <r>
    <x v="12"/>
    <x v="441"/>
    <s v="8 TUTU SARKAR"/>
    <x v="0"/>
    <s v="IND"/>
    <x v="3261"/>
    <x v="1"/>
  </r>
  <r>
    <x v="12"/>
    <x v="441"/>
    <s v="9 KAZI NEKIB AHMED."/>
    <x v="0"/>
    <s v="IND"/>
    <x v="5418"/>
    <x v="1"/>
  </r>
  <r>
    <x v="12"/>
    <x v="441"/>
    <s v="10 BHUPEN BORO"/>
    <x v="0"/>
    <s v="IND"/>
    <x v="3581"/>
    <x v="1"/>
  </r>
  <r>
    <x v="12"/>
    <x v="441"/>
    <s v="11 UMESH CHANDRA DAS."/>
    <x v="0"/>
    <s v="SP"/>
    <x v="3120"/>
    <x v="1"/>
  </r>
  <r>
    <x v="12"/>
    <x v="441"/>
    <s v="12 JAYANTA KUMAR BARUAH."/>
    <x v="0"/>
    <s v="IND"/>
    <x v="3926"/>
    <x v="1"/>
  </r>
  <r>
    <x v="12"/>
    <x v="442"/>
    <s v="1 HEMENTA TALUKDAR."/>
    <x v="0"/>
    <s v="INC"/>
    <x v="5419"/>
    <x v="1"/>
  </r>
  <r>
    <x v="12"/>
    <x v="442"/>
    <s v="2 MANOJ RAM PHOOKAN."/>
    <x v="0"/>
    <s v="BJP"/>
    <x v="5420"/>
    <x v="1"/>
  </r>
  <r>
    <x v="12"/>
    <x v="442"/>
    <s v="3 RAMENDRA NARAYAN KALITA"/>
    <x v="0"/>
    <s v="AGP"/>
    <x v="5421"/>
    <x v="1"/>
  </r>
  <r>
    <x v="12"/>
    <x v="442"/>
    <s v="4 ASHOK ANAND SINGHAL"/>
    <x v="0"/>
    <s v="IND"/>
    <x v="5422"/>
    <x v="1"/>
  </r>
  <r>
    <x v="12"/>
    <x v="442"/>
    <s v="5 PRASANNA MALLA BUZAR"/>
    <x v="0"/>
    <s v="BOPF"/>
    <x v="5423"/>
    <x v="1"/>
  </r>
  <r>
    <x v="12"/>
    <x v="442"/>
    <s v="6 PARUL SAIKIA"/>
    <x v="1"/>
    <s v="AITC"/>
    <x v="5424"/>
    <x v="1"/>
  </r>
  <r>
    <x v="12"/>
    <x v="442"/>
    <s v="7 SWAPAN KUMAR"/>
    <x v="0"/>
    <s v="IND"/>
    <x v="2577"/>
    <x v="1"/>
  </r>
  <r>
    <x v="12"/>
    <x v="442"/>
    <s v="8 RANJEET KUMAR DEKA."/>
    <x v="0"/>
    <s v="IND"/>
    <x v="4141"/>
    <x v="1"/>
  </r>
  <r>
    <x v="12"/>
    <x v="442"/>
    <s v="9 HASINA AHMED."/>
    <x v="1"/>
    <s v="AIMF"/>
    <x v="5425"/>
    <x v="1"/>
  </r>
  <r>
    <x v="12"/>
    <x v="442"/>
    <s v="10 CHANDRA KAMAL"/>
    <x v="0"/>
    <s v="IND"/>
    <x v="5426"/>
    <x v="1"/>
  </r>
  <r>
    <x v="12"/>
    <x v="442"/>
    <s v="11 NANDA KISHOR SONI"/>
    <x v="0"/>
    <s v="SHS"/>
    <x v="5427"/>
    <x v="1"/>
  </r>
  <r>
    <x v="12"/>
    <x v="443"/>
    <s v="1 DWIPEN PATHAK"/>
    <x v="0"/>
    <s v="AITC"/>
    <x v="5428"/>
    <x v="0"/>
  </r>
  <r>
    <x v="12"/>
    <x v="443"/>
    <s v="2 KIRIP CHALIHA"/>
    <x v="0"/>
    <s v="INC"/>
    <x v="5429"/>
    <x v="0"/>
  </r>
  <r>
    <x v="12"/>
    <x v="443"/>
    <s v="3 NURUL HUSSAIN"/>
    <x v="0"/>
    <s v="AGP"/>
    <x v="5430"/>
    <x v="0"/>
  </r>
  <r>
    <x v="12"/>
    <x v="443"/>
    <s v="4 PRANJAL BHARALI"/>
    <x v="0"/>
    <s v="BJP"/>
    <x v="5431"/>
    <x v="0"/>
  </r>
  <r>
    <x v="12"/>
    <x v="443"/>
    <s v="5 NUR MAHAMMAD"/>
    <x v="0"/>
    <s v="IND"/>
    <x v="5432"/>
    <x v="0"/>
  </r>
  <r>
    <x v="12"/>
    <x v="443"/>
    <s v="6 RAMEN CH. LAHKAR"/>
    <x v="0"/>
    <s v="AIUDF"/>
    <x v="1060"/>
    <x v="0"/>
  </r>
  <r>
    <x v="12"/>
    <x v="443"/>
    <s v="7 JOGESH DAS"/>
    <x v="0"/>
    <s v="IND"/>
    <x v="4126"/>
    <x v="0"/>
  </r>
  <r>
    <x v="12"/>
    <x v="443"/>
    <s v="8 PRANABJYOTI BHARALI"/>
    <x v="0"/>
    <s v="IND"/>
    <x v="5433"/>
    <x v="0"/>
  </r>
  <r>
    <x v="12"/>
    <x v="444"/>
    <s v="1 JADAB CHANDRA DEKA"/>
    <x v="0"/>
    <s v="BJP"/>
    <x v="5434"/>
    <x v="1"/>
  </r>
  <r>
    <x v="12"/>
    <x v="444"/>
    <s v="2 UTTARA KALITA"/>
    <x v="1"/>
    <s v="INC"/>
    <x v="5435"/>
    <x v="1"/>
  </r>
  <r>
    <x v="12"/>
    <x v="444"/>
    <s v="3 OMAR RASHID"/>
    <x v="0"/>
    <s v="IND"/>
    <x v="5196"/>
    <x v="1"/>
  </r>
  <r>
    <x v="12"/>
    <x v="444"/>
    <s v="4 MAYIDUL ISLAM BORAH"/>
    <x v="0"/>
    <s v="AGP"/>
    <x v="3090"/>
    <x v="1"/>
  </r>
  <r>
    <x v="12"/>
    <x v="444"/>
    <s v="5 BIRENDRA NATH DEKA"/>
    <x v="0"/>
    <s v="AITC"/>
    <x v="5436"/>
    <x v="1"/>
  </r>
  <r>
    <x v="12"/>
    <x v="444"/>
    <s v="6 IMRAN HUSSAIN"/>
    <x v="0"/>
    <s v="AIUDF"/>
    <x v="5437"/>
    <x v="1"/>
  </r>
  <r>
    <x v="12"/>
    <x v="444"/>
    <s v="7 KIRAN CHANDRA KAKATI"/>
    <x v="0"/>
    <s v="IND"/>
    <x v="5438"/>
    <x v="1"/>
  </r>
  <r>
    <x v="12"/>
    <x v="444"/>
    <s v="8 BABUL ALI"/>
    <x v="0"/>
    <s v="IND"/>
    <x v="5439"/>
    <x v="1"/>
  </r>
  <r>
    <x v="12"/>
    <x v="444"/>
    <s v="9 JYOTSNA CHOUDHURY"/>
    <x v="1"/>
    <s v="IND"/>
    <x v="3510"/>
    <x v="1"/>
  </r>
  <r>
    <x v="12"/>
    <x v="444"/>
    <s v="10 SISIR KR. KAKATI"/>
    <x v="0"/>
    <s v="SUCI"/>
    <x v="3873"/>
    <x v="1"/>
  </r>
  <r>
    <x v="12"/>
    <x v="229"/>
    <s v="1 GHANASHYAM KALITA"/>
    <x v="0"/>
    <s v="INC"/>
    <x v="5440"/>
    <x v="0"/>
  </r>
  <r>
    <x v="12"/>
    <x v="229"/>
    <s v="2 THANESWAR BORO"/>
    <x v="0"/>
    <s v="AGP"/>
    <x v="5441"/>
    <x v="0"/>
  </r>
  <r>
    <x v="12"/>
    <x v="229"/>
    <s v="3 ANANTA DEKA"/>
    <x v="0"/>
    <s v="CPM"/>
    <x v="5442"/>
    <x v="0"/>
  </r>
  <r>
    <x v="12"/>
    <x v="229"/>
    <s v="4 MAHESWAR BASUMATARY"/>
    <x v="0"/>
    <s v="BOPF"/>
    <x v="5443"/>
    <x v="0"/>
  </r>
  <r>
    <x v="12"/>
    <x v="229"/>
    <s v="5 PRADIP THAKURIA"/>
    <x v="0"/>
    <s v="BJP"/>
    <x v="4871"/>
    <x v="0"/>
  </r>
  <r>
    <x v="12"/>
    <x v="229"/>
    <s v="6 JAMSHED ALI"/>
    <x v="0"/>
    <s v="AITC"/>
    <x v="5444"/>
    <x v="0"/>
  </r>
  <r>
    <x v="12"/>
    <x v="229"/>
    <s v="7 KHASNUR AHMED"/>
    <x v="0"/>
    <s v="AIUDF"/>
    <x v="1495"/>
    <x v="0"/>
  </r>
  <r>
    <x v="12"/>
    <x v="229"/>
    <s v="8 BABUL BARO"/>
    <x v="0"/>
    <s v="IND"/>
    <x v="1361"/>
    <x v="0"/>
  </r>
  <r>
    <x v="12"/>
    <x v="229"/>
    <s v="9 KAMAL DAS"/>
    <x v="0"/>
    <s v="IND"/>
    <x v="4683"/>
    <x v="0"/>
  </r>
  <r>
    <x v="12"/>
    <x v="229"/>
    <s v="10 DHANI RAM BARO"/>
    <x v="0"/>
    <s v="IND"/>
    <x v="2412"/>
    <x v="0"/>
  </r>
  <r>
    <x v="12"/>
    <x v="230"/>
    <s v="1 EMMANUEL MOSAHARY"/>
    <x v="0"/>
    <s v="BOPF"/>
    <x v="5445"/>
    <x v="0"/>
  </r>
  <r>
    <x v="12"/>
    <x v="230"/>
    <s v="2 CHANDI BASUMATARY"/>
    <x v="0"/>
    <s v="INC"/>
    <x v="5446"/>
    <x v="0"/>
  </r>
  <r>
    <x v="12"/>
    <x v="230"/>
    <s v="3 PADUM BAHADUR CHOUHAN"/>
    <x v="0"/>
    <s v="AGP"/>
    <x v="5447"/>
    <x v="0"/>
  </r>
  <r>
    <x v="12"/>
    <x v="230"/>
    <s v="4 PARAMESWAR BASKEY"/>
    <x v="0"/>
    <s v="BJP"/>
    <x v="5448"/>
    <x v="0"/>
  </r>
  <r>
    <x v="12"/>
    <x v="230"/>
    <s v="5 DERHAGRA MOCHAHARY"/>
    <x v="0"/>
    <s v="IND"/>
    <x v="5449"/>
    <x v="0"/>
  </r>
  <r>
    <x v="12"/>
    <x v="230"/>
    <s v="6 SATYA NATH KALITA"/>
    <x v="0"/>
    <s v="AITC"/>
    <x v="4490"/>
    <x v="0"/>
  </r>
  <r>
    <x v="12"/>
    <x v="445"/>
    <s v="1 JAYANTA MALLA BARUAH"/>
    <x v="0"/>
    <s v="INC"/>
    <x v="5450"/>
    <x v="1"/>
  </r>
  <r>
    <x v="12"/>
    <x v="445"/>
    <s v="2 ALAKA SARMA"/>
    <x v="1"/>
    <s v="AGP"/>
    <x v="5451"/>
    <x v="1"/>
  </r>
  <r>
    <x v="12"/>
    <x v="445"/>
    <s v="3 ANJAN BARMAN"/>
    <x v="0"/>
    <s v="AITC"/>
    <x v="5452"/>
    <x v="1"/>
  </r>
  <r>
    <x v="12"/>
    <x v="445"/>
    <s v="4 DILIP SAIKIA"/>
    <x v="0"/>
    <s v="BJP"/>
    <x v="5453"/>
    <x v="1"/>
  </r>
  <r>
    <x v="12"/>
    <x v="445"/>
    <s v="5 MADAN KALITA"/>
    <x v="0"/>
    <s v="IND"/>
    <x v="5454"/>
    <x v="1"/>
  </r>
  <r>
    <x v="12"/>
    <x v="445"/>
    <s v="6 RABIN MISRA"/>
    <x v="0"/>
    <s v="CPM"/>
    <x v="5455"/>
    <x v="1"/>
  </r>
  <r>
    <x v="12"/>
    <x v="445"/>
    <s v="7 DIPIKA DUTTA"/>
    <x v="1"/>
    <s v="IND"/>
    <x v="1107"/>
    <x v="1"/>
  </r>
  <r>
    <x v="12"/>
    <x v="445"/>
    <s v="8 NANDA MEDHI"/>
    <x v="0"/>
    <s v="IND"/>
    <x v="1505"/>
    <x v="1"/>
  </r>
  <r>
    <x v="12"/>
    <x v="445"/>
    <s v="9 TAIJUDDIN AHMED"/>
    <x v="0"/>
    <s v="NCP"/>
    <x v="66"/>
    <x v="1"/>
  </r>
  <r>
    <x v="12"/>
    <x v="445"/>
    <s v="10 SABITRI DEKA"/>
    <x v="1"/>
    <s v="SUCI"/>
    <x v="5212"/>
    <x v="1"/>
  </r>
  <r>
    <x v="12"/>
    <x v="446"/>
    <s v="1 BHUMIDHAR BARMAN"/>
    <x v="0"/>
    <s v="INC"/>
    <x v="5456"/>
    <x v="0"/>
  </r>
  <r>
    <x v="12"/>
    <x v="446"/>
    <s v="2 PULAKESH BARUA"/>
    <x v="0"/>
    <s v="AGP"/>
    <x v="5457"/>
    <x v="0"/>
  </r>
  <r>
    <x v="12"/>
    <x v="446"/>
    <s v="3 MUMTAZ UDDIN AHMED"/>
    <x v="0"/>
    <s v="AIUDF"/>
    <x v="3369"/>
    <x v="0"/>
  </r>
  <r>
    <x v="12"/>
    <x v="446"/>
    <s v="4 DIBAN DEKA"/>
    <x v="0"/>
    <s v="BJP"/>
    <x v="2609"/>
    <x v="0"/>
  </r>
  <r>
    <x v="12"/>
    <x v="446"/>
    <s v="5 MANOJ KUMAR DEKA"/>
    <x v="0"/>
    <s v="AITC"/>
    <x v="5458"/>
    <x v="0"/>
  </r>
  <r>
    <x v="12"/>
    <x v="447"/>
    <s v="1 NILAMANI SEN DEKA"/>
    <x v="0"/>
    <s v="INC"/>
    <x v="5459"/>
    <x v="1"/>
  </r>
  <r>
    <x v="12"/>
    <x v="447"/>
    <s v="2 CHANDRA MOHAN"/>
    <x v="0"/>
    <s v="AGP"/>
    <x v="5460"/>
    <x v="1"/>
  </r>
  <r>
    <x v="12"/>
    <x v="447"/>
    <s v="3 ATUL SARMA"/>
    <x v="0"/>
    <s v="BJP"/>
    <x v="4068"/>
    <x v="1"/>
  </r>
  <r>
    <x v="12"/>
    <x v="447"/>
    <s v="4 SYED MIZANUR RAHMAN"/>
    <x v="0"/>
    <s v="AIUDF"/>
    <x v="3061"/>
    <x v="1"/>
  </r>
  <r>
    <x v="12"/>
    <x v="447"/>
    <s v="5 RENU KAKATI"/>
    <x v="1"/>
    <s v="AITC"/>
    <x v="3995"/>
    <x v="1"/>
  </r>
  <r>
    <x v="12"/>
    <x v="448"/>
    <s v="1 MANESWAR BRAHMA"/>
    <x v="0"/>
    <s v="BOPF"/>
    <x v="5461"/>
    <x v="1"/>
  </r>
  <r>
    <x v="12"/>
    <x v="448"/>
    <s v="2 REKHA RANI DASBORO"/>
    <x v="1"/>
    <s v="AGP"/>
    <x v="5462"/>
    <x v="1"/>
  </r>
  <r>
    <x v="12"/>
    <x v="448"/>
    <s v="3 PANIRAM RABHA"/>
    <x v="0"/>
    <s v="INC"/>
    <x v="5463"/>
    <x v="1"/>
  </r>
  <r>
    <x v="12"/>
    <x v="448"/>
    <s v="4 PHULEN BORO"/>
    <x v="0"/>
    <s v="IND"/>
    <x v="5464"/>
    <x v="1"/>
  </r>
  <r>
    <x v="12"/>
    <x v="448"/>
    <s v="5 KUMUD DAS"/>
    <x v="0"/>
    <s v="BJP"/>
    <x v="5465"/>
    <x v="1"/>
  </r>
  <r>
    <x v="12"/>
    <x v="449"/>
    <s v="1 HITESH BASUMATARY"/>
    <x v="0"/>
    <s v="BOPF"/>
    <x v="5466"/>
    <x v="0"/>
  </r>
  <r>
    <x v="12"/>
    <x v="449"/>
    <s v="2 TIJEN BASUMATARY"/>
    <x v="0"/>
    <s v="AGP"/>
    <x v="5467"/>
    <x v="0"/>
  </r>
  <r>
    <x v="12"/>
    <x v="449"/>
    <s v="3 BIKRAM SINGH BRAHMA"/>
    <x v="0"/>
    <s v="INC"/>
    <x v="5468"/>
    <x v="0"/>
  </r>
  <r>
    <x v="12"/>
    <x v="450"/>
    <s v="1 KAMALI BASUMATARI"/>
    <x v="1"/>
    <s v="BOPF"/>
    <x v="5469"/>
    <x v="1"/>
  </r>
  <r>
    <x v="12"/>
    <x v="450"/>
    <s v="2 SANTIUSE KUJUR"/>
    <x v="0"/>
    <s v="INC"/>
    <x v="5470"/>
    <x v="1"/>
  </r>
  <r>
    <x v="12"/>
    <x v="450"/>
    <s v="3 UPEN DEV"/>
    <x v="0"/>
    <s v="BJP"/>
    <x v="5471"/>
    <x v="1"/>
  </r>
  <r>
    <x v="12"/>
    <x v="450"/>
    <s v="4 TULSI KUJUR"/>
    <x v="0"/>
    <s v="IND"/>
    <x v="4719"/>
    <x v="1"/>
  </r>
  <r>
    <x v="12"/>
    <x v="450"/>
    <s v="5 PHUNGSWRANG BODOSA"/>
    <x v="0"/>
    <s v="IND"/>
    <x v="370"/>
    <x v="1"/>
  </r>
  <r>
    <x v="12"/>
    <x v="450"/>
    <s v="6 HITESH SARMAH"/>
    <x v="0"/>
    <s v="IND"/>
    <x v="4761"/>
    <x v="1"/>
  </r>
  <r>
    <x v="12"/>
    <x v="450"/>
    <s v="7 BALEN SARANIA"/>
    <x v="0"/>
    <s v="AIUDF"/>
    <x v="5472"/>
    <x v="1"/>
  </r>
  <r>
    <x v="12"/>
    <x v="450"/>
    <s v="8 KUMUD CHANDRA DAS"/>
    <x v="0"/>
    <s v="IND"/>
    <x v="4275"/>
    <x v="1"/>
  </r>
  <r>
    <x v="12"/>
    <x v="450"/>
    <s v="9 SWARNALATA CHALIHA"/>
    <x v="1"/>
    <s v="SUCI"/>
    <x v="3509"/>
    <x v="1"/>
  </r>
  <r>
    <x v="12"/>
    <x v="450"/>
    <s v="10 RATNESWAR RABHA"/>
    <x v="0"/>
    <s v="AITC"/>
    <x v="3908"/>
    <x v="1"/>
  </r>
  <r>
    <x v="12"/>
    <x v="451"/>
    <s v="1 MUKUNDA RAM CHOUDHURY"/>
    <x v="0"/>
    <s v="AGP"/>
    <x v="5473"/>
    <x v="1"/>
  </r>
  <r>
    <x v="12"/>
    <x v="451"/>
    <s v="2 MAHESWAR BARO"/>
    <x v="0"/>
    <s v="BOPF"/>
    <x v="5474"/>
    <x v="1"/>
  </r>
  <r>
    <x v="12"/>
    <x v="451"/>
    <s v="3 RUPA RANI BHUYAN"/>
    <x v="1"/>
    <s v="INC"/>
    <x v="5475"/>
    <x v="1"/>
  </r>
  <r>
    <x v="12"/>
    <x v="451"/>
    <s v="4 POWAL CH BORA"/>
    <x v="0"/>
    <s v="AIUDF"/>
    <x v="5476"/>
    <x v="1"/>
  </r>
  <r>
    <x v="12"/>
    <x v="451"/>
    <s v="5 MRIDUL DEKA"/>
    <x v="0"/>
    <s v="BJP"/>
    <x v="536"/>
    <x v="1"/>
  </r>
  <r>
    <x v="12"/>
    <x v="451"/>
    <s v="6 JUTIPRAN PATHAK"/>
    <x v="0"/>
    <s v="IND"/>
    <x v="4328"/>
    <x v="1"/>
  </r>
  <r>
    <x v="12"/>
    <x v="451"/>
    <s v="7 PABITRA DEKA"/>
    <x v="0"/>
    <s v="IND"/>
    <x v="2558"/>
    <x v="1"/>
  </r>
  <r>
    <x v="12"/>
    <x v="451"/>
    <s v="8 RAMESH CH DEKA"/>
    <x v="0"/>
    <s v="AITC"/>
    <x v="5477"/>
    <x v="1"/>
  </r>
  <r>
    <x v="12"/>
    <x v="451"/>
    <s v="9 JITENDRA CHALIHA"/>
    <x v="0"/>
    <s v="SUCI"/>
    <x v="2365"/>
    <x v="1"/>
  </r>
  <r>
    <x v="12"/>
    <x v="452"/>
    <s v="1 BINANDA KUMAR SAIKIA"/>
    <x v="0"/>
    <s v="INC"/>
    <x v="5478"/>
    <x v="1"/>
  </r>
  <r>
    <x v="12"/>
    <x v="452"/>
    <s v="2 DR. ZOII NATH SARMAH"/>
    <x v="0"/>
    <s v="IND"/>
    <x v="5479"/>
    <x v="1"/>
  </r>
  <r>
    <x v="12"/>
    <x v="452"/>
    <s v="3 MUNNA AHMED"/>
    <x v="0"/>
    <s v="AIUDF"/>
    <x v="5480"/>
    <x v="1"/>
  </r>
  <r>
    <x v="12"/>
    <x v="452"/>
    <s v="4 KULADHAR SAHARIA"/>
    <x v="0"/>
    <s v="BJP"/>
    <x v="2936"/>
    <x v="1"/>
  </r>
  <r>
    <x v="12"/>
    <x v="452"/>
    <s v="5 MUKUT SARMA"/>
    <x v="0"/>
    <s v="AGP"/>
    <x v="5481"/>
    <x v="1"/>
  </r>
  <r>
    <x v="12"/>
    <x v="452"/>
    <s v="6 PAHESWARI BARUA"/>
    <x v="1"/>
    <s v="SUCI"/>
    <x v="4001"/>
    <x v="1"/>
  </r>
  <r>
    <x v="12"/>
    <x v="452"/>
    <s v="7 SADEK ALI"/>
    <x v="0"/>
    <s v="SAP"/>
    <x v="5482"/>
    <x v="1"/>
  </r>
  <r>
    <x v="12"/>
    <x v="452"/>
    <s v="8 AMIYA DEKA"/>
    <x v="0"/>
    <s v="AITC"/>
    <x v="2658"/>
    <x v="1"/>
  </r>
  <r>
    <x v="12"/>
    <x v="453"/>
    <s v="1 BASANTA DAS"/>
    <x v="0"/>
    <s v="INC"/>
    <x v="5483"/>
    <x v="1"/>
  </r>
  <r>
    <x v="12"/>
    <x v="453"/>
    <s v="2 MAHENDRA DAS"/>
    <x v="0"/>
    <s v="AIUDF"/>
    <x v="5484"/>
    <x v="1"/>
  </r>
  <r>
    <x v="12"/>
    <x v="453"/>
    <s v="3 HIREN DAS"/>
    <x v="0"/>
    <s v="AGP"/>
    <x v="5463"/>
    <x v="1"/>
  </r>
  <r>
    <x v="12"/>
    <x v="453"/>
    <s v="4 NRIPENDRA MOHAN DAS"/>
    <x v="0"/>
    <s v="BJP"/>
    <x v="5485"/>
    <x v="1"/>
  </r>
  <r>
    <x v="12"/>
    <x v="453"/>
    <s v="5 SURAMA DAS"/>
    <x v="1"/>
    <s v="AITC"/>
    <x v="2454"/>
    <x v="1"/>
  </r>
  <r>
    <x v="12"/>
    <x v="454"/>
    <s v="1 ILIAS ALI"/>
    <x v="0"/>
    <s v="INC"/>
    <x v="5486"/>
    <x v="0"/>
  </r>
  <r>
    <x v="12"/>
    <x v="454"/>
    <s v="2 MAZIBUR RAHMAN"/>
    <x v="0"/>
    <s v="AIUDF"/>
    <x v="5487"/>
    <x v="0"/>
  </r>
  <r>
    <x v="12"/>
    <x v="454"/>
    <s v="3 PRADIP GHOSH"/>
    <x v="0"/>
    <s v="BJP"/>
    <x v="5488"/>
    <x v="0"/>
  </r>
  <r>
    <x v="12"/>
    <x v="454"/>
    <s v="4 DELWAR HUSSAIN"/>
    <x v="0"/>
    <s v="BOPF"/>
    <x v="5489"/>
    <x v="0"/>
  </r>
  <r>
    <x v="12"/>
    <x v="454"/>
    <s v="5 MOHIBUR RAHMAN"/>
    <x v="0"/>
    <s v="AITC"/>
    <x v="2682"/>
    <x v="0"/>
  </r>
  <r>
    <x v="12"/>
    <x v="454"/>
    <s v="6 ABDUL KUDDUSH"/>
    <x v="0"/>
    <s v="AGP"/>
    <x v="5490"/>
    <x v="0"/>
  </r>
  <r>
    <x v="12"/>
    <x v="455"/>
    <s v="1 RIHON DAIMARI"/>
    <x v="0"/>
    <s v="BOPF"/>
    <x v="5491"/>
    <x v="0"/>
  </r>
  <r>
    <x v="12"/>
    <x v="455"/>
    <s v="2 BHRAMON BAGLARI"/>
    <x v="0"/>
    <s v="IND"/>
    <x v="5492"/>
    <x v="0"/>
  </r>
  <r>
    <x v="12"/>
    <x v="455"/>
    <s v="3 BISTI KUMAR BASUMATARY"/>
    <x v="0"/>
    <s v="INC"/>
    <x v="5493"/>
    <x v="0"/>
  </r>
  <r>
    <x v="12"/>
    <x v="455"/>
    <s v="4 SARAT BASUMATARY"/>
    <x v="0"/>
    <s v="BJP"/>
    <x v="5494"/>
    <x v="0"/>
  </r>
  <r>
    <x v="12"/>
    <x v="455"/>
    <s v="5 DR. DEVA KANTA RAMCHIARY"/>
    <x v="0"/>
    <s v="AITC"/>
    <x v="3152"/>
    <x v="0"/>
  </r>
  <r>
    <x v="12"/>
    <x v="456"/>
    <s v="1 RAKHESWAR BRAHMA"/>
    <x v="0"/>
    <s v="BOPF"/>
    <x v="5495"/>
    <x v="0"/>
  </r>
  <r>
    <x v="12"/>
    <x v="456"/>
    <s v="2 JITU KISSAN"/>
    <x v="0"/>
    <s v="INC"/>
    <x v="3555"/>
    <x v="0"/>
  </r>
  <r>
    <x v="12"/>
    <x v="456"/>
    <s v="3 KESHAB BARUAH"/>
    <x v="0"/>
    <s v="BJP"/>
    <x v="5496"/>
    <x v="0"/>
  </r>
  <r>
    <x v="12"/>
    <x v="456"/>
    <s v="4 DEEPJYOTI SAHARIA"/>
    <x v="0"/>
    <s v="AIUDF"/>
    <x v="5497"/>
    <x v="0"/>
  </r>
  <r>
    <x v="12"/>
    <x v="456"/>
    <s v="5 KARENDRA BASUMATARY"/>
    <x v="0"/>
    <s v="IND"/>
    <x v="5498"/>
    <x v="0"/>
  </r>
  <r>
    <x v="12"/>
    <x v="456"/>
    <s v="6 RIMISH LINDA"/>
    <x v="0"/>
    <s v="IND"/>
    <x v="5499"/>
    <x v="0"/>
  </r>
  <r>
    <x v="12"/>
    <x v="456"/>
    <s v="7 SURESH MAHATOO"/>
    <x v="0"/>
    <s v="IND"/>
    <x v="798"/>
    <x v="0"/>
  </r>
  <r>
    <x v="12"/>
    <x v="456"/>
    <s v="8 SATYA RANJAN SINGHA"/>
    <x v="0"/>
    <s v="AITC"/>
    <x v="5500"/>
    <x v="0"/>
  </r>
  <r>
    <x v="12"/>
    <x v="456"/>
    <s v="9 KISHORI MOHAN DAS"/>
    <x v="0"/>
    <s v="IND"/>
    <x v="357"/>
    <x v="0"/>
  </r>
  <r>
    <x v="12"/>
    <x v="457"/>
    <s v="1 HABUL CHAKRABORTY"/>
    <x v="0"/>
    <s v="INC"/>
    <x v="5501"/>
    <x v="1"/>
  </r>
  <r>
    <x v="12"/>
    <x v="457"/>
    <s v="2 APURBA KUMAR"/>
    <x v="0"/>
    <s v="AGP"/>
    <x v="5502"/>
    <x v="1"/>
  </r>
  <r>
    <x v="12"/>
    <x v="457"/>
    <s v="3 BATASH ORANG"/>
    <x v="0"/>
    <s v="BJP"/>
    <x v="5503"/>
    <x v="1"/>
  </r>
  <r>
    <x v="12"/>
    <x v="457"/>
    <s v="4 BIBEK BORAH"/>
    <x v="0"/>
    <s v="BOPF"/>
    <x v="5504"/>
    <x v="1"/>
  </r>
  <r>
    <x v="12"/>
    <x v="457"/>
    <s v="5 BINA DAIMARI"/>
    <x v="1"/>
    <s v="IND"/>
    <x v="5505"/>
    <x v="1"/>
  </r>
  <r>
    <x v="12"/>
    <x v="457"/>
    <s v="6 JUNUMA BORO"/>
    <x v="1"/>
    <s v="CPM"/>
    <x v="325"/>
    <x v="1"/>
  </r>
  <r>
    <x v="12"/>
    <x v="457"/>
    <s v="7 UMESH SAIKIA"/>
    <x v="0"/>
    <s v="IND"/>
    <x v="3887"/>
    <x v="1"/>
  </r>
  <r>
    <x v="12"/>
    <x v="458"/>
    <s v="1 TANKA BAHADUR RAI"/>
    <x v="0"/>
    <s v="INC"/>
    <x v="5506"/>
    <x v="0"/>
  </r>
  <r>
    <x v="12"/>
    <x v="458"/>
    <s v="1 TANKA BAHADUR RAI"/>
    <x v="0"/>
    <s v="INC"/>
    <x v="5506"/>
    <x v="0"/>
  </r>
  <r>
    <x v="12"/>
    <x v="458"/>
    <s v="2 RATUL KUMAR NATH"/>
    <x v="0"/>
    <s v="AGP"/>
    <x v="5507"/>
    <x v="0"/>
  </r>
  <r>
    <x v="12"/>
    <x v="458"/>
    <s v="3 KARUNA KANTA MEDHI"/>
    <x v="0"/>
    <s v="AIUDF"/>
    <x v="5508"/>
    <x v="0"/>
  </r>
  <r>
    <x v="12"/>
    <x v="458"/>
    <s v="4 GANESH KUMAR LIMBU"/>
    <x v="0"/>
    <s v="BJP"/>
    <x v="5509"/>
    <x v="0"/>
  </r>
  <r>
    <x v="12"/>
    <x v="458"/>
    <s v="5 ABDUL SATTAR"/>
    <x v="0"/>
    <s v="SP"/>
    <x v="5510"/>
    <x v="0"/>
  </r>
  <r>
    <x v="12"/>
    <x v="459"/>
    <s v="1 RAJEN BORTHAKUR"/>
    <x v="0"/>
    <s v="INC"/>
    <x v="5511"/>
    <x v="0"/>
  </r>
  <r>
    <x v="12"/>
    <x v="459"/>
    <s v="2 BRINDABAN GOSWAMI"/>
    <x v="0"/>
    <s v="AGP"/>
    <x v="5512"/>
    <x v="0"/>
  </r>
  <r>
    <x v="12"/>
    <x v="459"/>
    <s v="3 BIZIT SAIKIA"/>
    <x v="0"/>
    <s v="AITC"/>
    <x v="5513"/>
    <x v="0"/>
  </r>
  <r>
    <x v="12"/>
    <x v="459"/>
    <s v="4 MANIK GOGOI"/>
    <x v="0"/>
    <s v="AIUDF"/>
    <x v="5514"/>
    <x v="0"/>
  </r>
  <r>
    <x v="12"/>
    <x v="459"/>
    <s v="5 RITU BARAN SARMAH"/>
    <x v="0"/>
    <s v="BJP"/>
    <x v="558"/>
    <x v="0"/>
  </r>
  <r>
    <x v="12"/>
    <x v="459"/>
    <s v="6 SANTANU MAHANTA"/>
    <x v="0"/>
    <s v="IND"/>
    <x v="4280"/>
    <x v="0"/>
  </r>
  <r>
    <x v="12"/>
    <x v="459"/>
    <s v="7 MAHENDRA BHUYAN"/>
    <x v="0"/>
    <s v="NCP"/>
    <x v="2657"/>
    <x v="0"/>
  </r>
  <r>
    <x v="12"/>
    <x v="459"/>
    <s v="8 MIA HUSSAIN"/>
    <x v="0"/>
    <s v="IND"/>
    <x v="1539"/>
    <x v="0"/>
  </r>
  <r>
    <x v="12"/>
    <x v="460"/>
    <s v="1 BHIMANANDA TANTI"/>
    <x v="0"/>
    <s v="INC"/>
    <x v="5515"/>
    <x v="1"/>
  </r>
  <r>
    <x v="12"/>
    <x v="460"/>
    <s v="2 NIRANJAN NATH"/>
    <x v="0"/>
    <s v="BJP"/>
    <x v="5516"/>
    <x v="1"/>
  </r>
  <r>
    <x v="12"/>
    <x v="460"/>
    <s v="3 BIJOY TIRU"/>
    <x v="0"/>
    <s v="AGP"/>
    <x v="3843"/>
    <x v="1"/>
  </r>
  <r>
    <x v="12"/>
    <x v="460"/>
    <s v="4 RABIN TAMULI"/>
    <x v="0"/>
    <s v="CPM"/>
    <x v="3935"/>
    <x v="1"/>
  </r>
  <r>
    <x v="12"/>
    <x v="460"/>
    <s v="5 ABBAS KHAN"/>
    <x v="0"/>
    <s v="IND"/>
    <x v="5517"/>
    <x v="1"/>
  </r>
  <r>
    <x v="12"/>
    <x v="460"/>
    <s v="6 SAHIDUR RAHMAN"/>
    <x v="0"/>
    <s v="AIUDF"/>
    <x v="5518"/>
    <x v="1"/>
  </r>
  <r>
    <x v="12"/>
    <x v="460"/>
    <s v="7 KARAN MINZ"/>
    <x v="0"/>
    <s v="JMM"/>
    <x v="4702"/>
    <x v="1"/>
  </r>
  <r>
    <x v="12"/>
    <x v="460"/>
    <s v="8 BIJOY MUKHARJEE"/>
    <x v="0"/>
    <s v="AITC"/>
    <x v="2231"/>
    <x v="1"/>
  </r>
  <r>
    <x v="12"/>
    <x v="460"/>
    <s v="9 MONOJ KUMAR TAMULI"/>
    <x v="0"/>
    <s v="NCP"/>
    <x v="5519"/>
    <x v="1"/>
  </r>
  <r>
    <x v="12"/>
    <x v="460"/>
    <s v="10 JAYANTI NAYAK SAIKIA"/>
    <x v="1"/>
    <s v="SAP"/>
    <x v="5144"/>
    <x v="1"/>
  </r>
  <r>
    <x v="12"/>
    <x v="461"/>
    <s v="1 PADMA HAZARIKA"/>
    <x v="0"/>
    <s v="AGP"/>
    <x v="5520"/>
    <x v="0"/>
  </r>
  <r>
    <x v="12"/>
    <x v="461"/>
    <s v="2 KHEMRAJ CHETRI"/>
    <x v="0"/>
    <s v="CPM"/>
    <x v="5521"/>
    <x v="0"/>
  </r>
  <r>
    <x v="12"/>
    <x v="461"/>
    <s v="3 HIRANYA BORA"/>
    <x v="0"/>
    <s v="INC"/>
    <x v="5522"/>
    <x v="0"/>
  </r>
  <r>
    <x v="12"/>
    <x v="461"/>
    <s v="4 PREM NEWAR"/>
    <x v="0"/>
    <s v="BOPF"/>
    <x v="5523"/>
    <x v="0"/>
  </r>
  <r>
    <x v="12"/>
    <x v="461"/>
    <s v="5 DHANESWAR BASUMATARY"/>
    <x v="0"/>
    <s v="IND"/>
    <x v="4432"/>
    <x v="0"/>
  </r>
  <r>
    <x v="12"/>
    <x v="461"/>
    <s v="6 RAJESH SARMA"/>
    <x v="0"/>
    <s v="BJP"/>
    <x v="5357"/>
    <x v="0"/>
  </r>
  <r>
    <x v="12"/>
    <x v="461"/>
    <s v="7 ARUN CHANDRA ROY"/>
    <x v="0"/>
    <s v="IND"/>
    <x v="5316"/>
    <x v="0"/>
  </r>
  <r>
    <x v="12"/>
    <x v="462"/>
    <s v="1 PRABIN HAZARIKA"/>
    <x v="0"/>
    <s v="AGP"/>
    <x v="5524"/>
    <x v="0"/>
  </r>
  <r>
    <x v="12"/>
    <x v="462"/>
    <s v="2 NURJAMAL SARKAR"/>
    <x v="0"/>
    <s v="INC"/>
    <x v="5525"/>
    <x v="0"/>
  </r>
  <r>
    <x v="12"/>
    <x v="462"/>
    <s v="3 DIGANTA GHATOWAL"/>
    <x v="0"/>
    <s v="BJP"/>
    <x v="323"/>
    <x v="0"/>
  </r>
  <r>
    <x v="12"/>
    <x v="462"/>
    <s v="4 ABDUL RAJEK"/>
    <x v="0"/>
    <s v="IND"/>
    <x v="5526"/>
    <x v="0"/>
  </r>
  <r>
    <x v="12"/>
    <x v="462"/>
    <s v="5 HIFZUR RAHMAN"/>
    <x v="0"/>
    <s v="AIUDF"/>
    <x v="5527"/>
    <x v="0"/>
  </r>
  <r>
    <x v="12"/>
    <x v="462"/>
    <s v="6 KALYAN KUMAR DEORI"/>
    <x v="0"/>
    <s v="AITC"/>
    <x v="148"/>
    <x v="0"/>
  </r>
  <r>
    <x v="12"/>
    <x v="463"/>
    <s v="1 PALLAB LOCHAN DAS"/>
    <x v="0"/>
    <s v="INC"/>
    <x v="5528"/>
    <x v="0"/>
  </r>
  <r>
    <x v="12"/>
    <x v="463"/>
    <s v="2 RANJIT DUTTA"/>
    <x v="0"/>
    <s v="BJP"/>
    <x v="5529"/>
    <x v="0"/>
  </r>
  <r>
    <x v="12"/>
    <x v="463"/>
    <s v="3 BIBEK DAS"/>
    <x v="0"/>
    <s v="CPI(ML)(L)"/>
    <x v="5530"/>
    <x v="0"/>
  </r>
  <r>
    <x v="12"/>
    <x v="463"/>
    <s v="4 BISWAJEET GOSWAMI"/>
    <x v="0"/>
    <s v="IND"/>
    <x v="2521"/>
    <x v="0"/>
  </r>
  <r>
    <x v="12"/>
    <x v="463"/>
    <s v="5 MALAY DAS"/>
    <x v="0"/>
    <s v="AIUDF"/>
    <x v="3036"/>
    <x v="0"/>
  </r>
  <r>
    <x v="12"/>
    <x v="464"/>
    <s v="1 MONIKA BORA"/>
    <x v="1"/>
    <s v="INC"/>
    <x v="5531"/>
    <x v="1"/>
  </r>
  <r>
    <x v="12"/>
    <x v="464"/>
    <s v="2 UTPAL BORAH"/>
    <x v="0"/>
    <s v="IND"/>
    <x v="5532"/>
    <x v="1"/>
  </r>
  <r>
    <x v="12"/>
    <x v="464"/>
    <s v="3 KAMAL KURMI"/>
    <x v="0"/>
    <s v="BOPF"/>
    <x v="5533"/>
    <x v="1"/>
  </r>
  <r>
    <x v="12"/>
    <x v="464"/>
    <s v="4 BHUPEN KUMAR BORAH"/>
    <x v="0"/>
    <s v="AGP"/>
    <x v="5453"/>
    <x v="1"/>
  </r>
  <r>
    <x v="12"/>
    <x v="464"/>
    <s v="5 SANKAR JYOTI KUTUM"/>
    <x v="0"/>
    <s v="IND"/>
    <x v="5534"/>
    <x v="1"/>
  </r>
  <r>
    <x v="12"/>
    <x v="464"/>
    <s v="6 UTTAM GOWALA"/>
    <x v="0"/>
    <s v="JMM"/>
    <x v="5535"/>
    <x v="1"/>
  </r>
  <r>
    <x v="12"/>
    <x v="464"/>
    <s v="7 MILAN CH. KAKATI"/>
    <x v="0"/>
    <s v="BJP"/>
    <x v="3591"/>
    <x v="1"/>
  </r>
  <r>
    <x v="12"/>
    <x v="465"/>
    <s v="1 BIBEKANANDA DALAI"/>
    <x v="0"/>
    <s v="INC"/>
    <x v="5536"/>
    <x v="0"/>
  </r>
  <r>
    <x v="12"/>
    <x v="465"/>
    <s v="2 BUBUL DAS"/>
    <x v="0"/>
    <s v="AGP"/>
    <x v="5537"/>
    <x v="0"/>
  </r>
  <r>
    <x v="12"/>
    <x v="465"/>
    <s v="3 SAILESH DAS"/>
    <x v="0"/>
    <s v="BJP"/>
    <x v="5538"/>
    <x v="0"/>
  </r>
  <r>
    <x v="12"/>
    <x v="465"/>
    <s v="4 BHABA KANTA BHARALI"/>
    <x v="0"/>
    <s v="AIUDF"/>
    <x v="5539"/>
    <x v="0"/>
  </r>
  <r>
    <x v="12"/>
    <x v="465"/>
    <s v="5 JUGAL KISHORE SAIKIA"/>
    <x v="0"/>
    <s v="AITC"/>
    <x v="2086"/>
    <x v="0"/>
  </r>
  <r>
    <x v="12"/>
    <x v="466"/>
    <s v="1 JONJONALI BARUAH"/>
    <x v="1"/>
    <s v="INC"/>
    <x v="5540"/>
    <x v="1"/>
  </r>
  <r>
    <x v="12"/>
    <x v="466"/>
    <s v="2 BIRESWAR MEDHI"/>
    <x v="0"/>
    <s v="AGP"/>
    <x v="5541"/>
    <x v="1"/>
  </r>
  <r>
    <x v="12"/>
    <x v="466"/>
    <s v="3 MUNIN MAHANTA"/>
    <x v="0"/>
    <s v="CPI"/>
    <x v="5542"/>
    <x v="1"/>
  </r>
  <r>
    <x v="12"/>
    <x v="466"/>
    <s v="4 PRAHLAD CHANDRA BHUYAN"/>
    <x v="0"/>
    <s v="BJP"/>
    <x v="5543"/>
    <x v="1"/>
  </r>
  <r>
    <x v="12"/>
    <x v="466"/>
    <s v="5 ANUPAM BORUAH"/>
    <x v="0"/>
    <s v="AIUDF"/>
    <x v="5544"/>
    <x v="1"/>
  </r>
  <r>
    <x v="12"/>
    <x v="466"/>
    <s v="6 MILESWAR PATAR"/>
    <x v="0"/>
    <s v="IND"/>
    <x v="5545"/>
    <x v="1"/>
  </r>
  <r>
    <x v="12"/>
    <x v="466"/>
    <s v="7 ABUDDIN AHMED"/>
    <x v="0"/>
    <s v="AITC"/>
    <x v="3602"/>
    <x v="1"/>
  </r>
  <r>
    <x v="12"/>
    <x v="467"/>
    <s v="1 DR. NAZRUL ISLAM"/>
    <x v="0"/>
    <s v="INC"/>
    <x v="5546"/>
    <x v="1"/>
  </r>
  <r>
    <x v="12"/>
    <x v="467"/>
    <s v="2 FAROOK RAHMAN KHAN"/>
    <x v="0"/>
    <s v="AIUDF"/>
    <x v="5547"/>
    <x v="1"/>
  </r>
  <r>
    <x v="12"/>
    <x v="467"/>
    <s v="3 ROMEO DEKA"/>
    <x v="0"/>
    <s v="BJP"/>
    <x v="216"/>
    <x v="1"/>
  </r>
  <r>
    <x v="12"/>
    <x v="467"/>
    <s v="4 WAHIDA BEGUM"/>
    <x v="1"/>
    <s v="IND"/>
    <x v="5548"/>
    <x v="1"/>
  </r>
  <r>
    <x v="12"/>
    <x v="467"/>
    <s v="5 KAMRUL HUSSAIN"/>
    <x v="0"/>
    <s v="AGP"/>
    <x v="5549"/>
    <x v="1"/>
  </r>
  <r>
    <x v="12"/>
    <x v="468"/>
    <s v="1 PIJUSH HAZARIKA"/>
    <x v="0"/>
    <s v="INC"/>
    <x v="5550"/>
    <x v="0"/>
  </r>
  <r>
    <x v="12"/>
    <x v="468"/>
    <s v="2 GUNESWAR DAS"/>
    <x v="0"/>
    <s v="AIUDF"/>
    <x v="5551"/>
    <x v="0"/>
  </r>
  <r>
    <x v="12"/>
    <x v="468"/>
    <s v="3 SURYYA KUMAR DAS"/>
    <x v="0"/>
    <s v="BJP"/>
    <x v="5552"/>
    <x v="0"/>
  </r>
  <r>
    <x v="12"/>
    <x v="468"/>
    <s v="4 UMESH CHANDRA DAS"/>
    <x v="0"/>
    <s v="AGP"/>
    <x v="5553"/>
    <x v="0"/>
  </r>
  <r>
    <x v="12"/>
    <x v="468"/>
    <s v="5 DILIP DAS"/>
    <x v="0"/>
    <s v="AITC"/>
    <x v="5554"/>
    <x v="0"/>
  </r>
  <r>
    <x v="12"/>
    <x v="468"/>
    <s v="6 THULESWAR DAS"/>
    <x v="0"/>
    <s v="CPI(ML)(L)"/>
    <x v="2703"/>
    <x v="0"/>
  </r>
  <r>
    <x v="12"/>
    <x v="469"/>
    <s v="1 AMINUL ISLAM"/>
    <x v="0"/>
    <s v="AIUDF"/>
    <x v="5555"/>
    <x v="1"/>
  </r>
  <r>
    <x v="12"/>
    <x v="469"/>
    <s v="2 DR. IDRIS ALI"/>
    <x v="0"/>
    <s v="INC"/>
    <x v="5556"/>
    <x v="1"/>
  </r>
  <r>
    <x v="12"/>
    <x v="469"/>
    <s v="3 NUR MOHAMMAD"/>
    <x v="0"/>
    <s v="AGP"/>
    <x v="5557"/>
    <x v="1"/>
  </r>
  <r>
    <x v="12"/>
    <x v="469"/>
    <s v="4 MUSTAFA SHAHIDUL ISLAM"/>
    <x v="0"/>
    <s v="AITC"/>
    <x v="5558"/>
    <x v="1"/>
  </r>
  <r>
    <x v="12"/>
    <x v="469"/>
    <s v="5 ANJUMONI DEKA"/>
    <x v="1"/>
    <s v="JD(U)"/>
    <x v="5439"/>
    <x v="1"/>
  </r>
  <r>
    <x v="12"/>
    <x v="470"/>
    <s v="1 GAUTAM BORA"/>
    <x v="0"/>
    <s v="INC"/>
    <x v="5559"/>
    <x v="1"/>
  </r>
  <r>
    <x v="12"/>
    <x v="470"/>
    <s v="2 MATIUR RAHMAN"/>
    <x v="0"/>
    <s v="AIUDF"/>
    <x v="5560"/>
    <x v="1"/>
  </r>
  <r>
    <x v="12"/>
    <x v="470"/>
    <s v="3 MAMANI BORAH"/>
    <x v="1"/>
    <s v="AGP"/>
    <x v="5561"/>
    <x v="1"/>
  </r>
  <r>
    <x v="12"/>
    <x v="470"/>
    <s v="4 KUSUM KUMAR MAHANTA"/>
    <x v="0"/>
    <s v="BJP"/>
    <x v="5562"/>
    <x v="1"/>
  </r>
  <r>
    <x v="12"/>
    <x v="470"/>
    <s v="5 DILWAR AHMED"/>
    <x v="0"/>
    <s v="NCP"/>
    <x v="5563"/>
    <x v="1"/>
  </r>
  <r>
    <x v="12"/>
    <x v="470"/>
    <s v="6 PRAFULLA RAJKHOWA"/>
    <x v="0"/>
    <s v="IND"/>
    <x v="5564"/>
    <x v="1"/>
  </r>
  <r>
    <x v="12"/>
    <x v="470"/>
    <s v="7 JATIN BHUYAN"/>
    <x v="0"/>
    <s v="CPI"/>
    <x v="3202"/>
    <x v="1"/>
  </r>
  <r>
    <x v="12"/>
    <x v="470"/>
    <s v="8 HARIQUL ISLAM"/>
    <x v="0"/>
    <s v="SP"/>
    <x v="3658"/>
    <x v="1"/>
  </r>
  <r>
    <x v="12"/>
    <x v="470"/>
    <s v="9 BISWAJYOTI SAIKIA"/>
    <x v="0"/>
    <s v="AITC"/>
    <x v="2472"/>
    <x v="1"/>
  </r>
  <r>
    <x v="12"/>
    <x v="471"/>
    <s v="1 MAZIBUR RAHMAN"/>
    <x v="0"/>
    <s v="AIUDF"/>
    <x v="5565"/>
    <x v="1"/>
  </r>
  <r>
    <x v="12"/>
    <x v="471"/>
    <s v="2 SALMA JESMIN"/>
    <x v="1"/>
    <s v="INC"/>
    <x v="5566"/>
    <x v="1"/>
  </r>
  <r>
    <x v="12"/>
    <x v="471"/>
    <s v="3 ABDUL AZIZ"/>
    <x v="0"/>
    <s v="IND"/>
    <x v="5567"/>
    <x v="1"/>
  </r>
  <r>
    <x v="12"/>
    <x v="471"/>
    <s v="4 NURUL HOQUE MOHAMMAD"/>
    <x v="0"/>
    <s v="AGP"/>
    <x v="5568"/>
    <x v="1"/>
  </r>
  <r>
    <x v="12"/>
    <x v="471"/>
    <s v="5 DHARMARAJ HAZARIKA"/>
    <x v="0"/>
    <s v="BJP"/>
    <x v="2156"/>
    <x v="1"/>
  </r>
  <r>
    <x v="12"/>
    <x v="471"/>
    <s v="6 SAMSUL ALAM"/>
    <x v="0"/>
    <s v="NCP"/>
    <x v="1069"/>
    <x v="1"/>
  </r>
  <r>
    <x v="12"/>
    <x v="471"/>
    <s v="7 MOSTAFA HUSSAIN"/>
    <x v="0"/>
    <s v="AITC"/>
    <x v="413"/>
    <x v="1"/>
  </r>
  <r>
    <x v="13"/>
    <x v="389"/>
    <s v="1 KRIPANATH MALLAH"/>
    <x v="0"/>
    <s v="BJP"/>
    <x v="5569"/>
    <x v="0"/>
  </r>
  <r>
    <x v="13"/>
    <x v="389"/>
    <s v="2 AKHIL RANJAN TALUKDAR"/>
    <x v="0"/>
    <s v="INC"/>
    <x v="5570"/>
    <x v="0"/>
  </r>
  <r>
    <x v="13"/>
    <x v="389"/>
    <s v="3 RAJIB BISWAS"/>
    <x v="0"/>
    <s v="AIUDF"/>
    <x v="5571"/>
    <x v="0"/>
  </r>
  <r>
    <x v="13"/>
    <x v="389"/>
    <s v="4 SETUL CHANDRA NAMASUDRA"/>
    <x v="0"/>
    <s v="IND"/>
    <x v="5572"/>
    <x v="0"/>
  </r>
  <r>
    <x v="13"/>
    <x v="389"/>
    <s v="5 NOTA"/>
    <x v="2"/>
    <s v="NOTA"/>
    <x v="3978"/>
    <x v="0"/>
  </r>
  <r>
    <x v="13"/>
    <x v="389"/>
    <s v="6 NIRMAL MALLICK"/>
    <x v="0"/>
    <s v="SP"/>
    <x v="3278"/>
    <x v="0"/>
  </r>
  <r>
    <x v="13"/>
    <x v="389"/>
    <s v="7 PRABIR BARDHAN"/>
    <x v="0"/>
    <s v="IND"/>
    <x v="1540"/>
    <x v="0"/>
  </r>
  <r>
    <x v="13"/>
    <x v="389"/>
    <s v="8 SANJOY KUMAR MALLAH"/>
    <x v="0"/>
    <s v="IND"/>
    <x v="5418"/>
    <x v="0"/>
  </r>
  <r>
    <x v="13"/>
    <x v="389"/>
    <s v="9 KALIPADA BISWAS"/>
    <x v="0"/>
    <s v="IND"/>
    <x v="2800"/>
    <x v="0"/>
  </r>
  <r>
    <x v="13"/>
    <x v="389"/>
    <s v="10 MANILAL RABIDAS"/>
    <x v="0"/>
    <s v="IND"/>
    <x v="3336"/>
    <x v="0"/>
  </r>
  <r>
    <x v="13"/>
    <x v="389"/>
    <s v="11 SATYENDRA NAMASUDRA"/>
    <x v="0"/>
    <s v="SUCI"/>
    <x v="3367"/>
    <x v="0"/>
  </r>
  <r>
    <x v="13"/>
    <x v="389"/>
    <s v="12 NIRANJAN MALLAH"/>
    <x v="0"/>
    <s v="IND"/>
    <x v="2437"/>
    <x v="0"/>
  </r>
  <r>
    <x v="13"/>
    <x v="389"/>
    <s v="13 RANJU ROY"/>
    <x v="0"/>
    <s v="IND"/>
    <x v="2721"/>
    <x v="0"/>
  </r>
  <r>
    <x v="13"/>
    <x v="389"/>
    <s v="14 UMESH MALAH"/>
    <x v="0"/>
    <s v="IND"/>
    <x v="250"/>
    <x v="0"/>
  </r>
  <r>
    <x v="13"/>
    <x v="389"/>
    <s v="15 AMULYA NAMASUDRA"/>
    <x v="0"/>
    <s v="IND"/>
    <x v="3583"/>
    <x v="0"/>
  </r>
  <r>
    <x v="13"/>
    <x v="390"/>
    <s v="1 KRISHNENDU PAUL"/>
    <x v="0"/>
    <s v="BJP"/>
    <x v="5573"/>
    <x v="0"/>
  </r>
  <r>
    <x v="13"/>
    <x v="390"/>
    <s v="2 DEBENDRA KUMAR SINHA"/>
    <x v="0"/>
    <s v="AIUDF"/>
    <x v="5574"/>
    <x v="0"/>
  </r>
  <r>
    <x v="13"/>
    <x v="390"/>
    <s v="3 MONI LAL GOWALA"/>
    <x v="0"/>
    <s v="INC"/>
    <x v="5575"/>
    <x v="0"/>
  </r>
  <r>
    <x v="13"/>
    <x v="390"/>
    <s v="4 KRIPESH RANJAN DASGUPTA"/>
    <x v="0"/>
    <s v="CPM"/>
    <x v="5576"/>
    <x v="0"/>
  </r>
  <r>
    <x v="13"/>
    <x v="390"/>
    <s v="5 NOTA"/>
    <x v="2"/>
    <s v="NOTA"/>
    <x v="5577"/>
    <x v="0"/>
  </r>
  <r>
    <x v="13"/>
    <x v="390"/>
    <s v="6 KABIR AHMED"/>
    <x v="0"/>
    <s v="IND"/>
    <x v="4515"/>
    <x v="0"/>
  </r>
  <r>
    <x v="13"/>
    <x v="390"/>
    <s v="7 RAHIM UDDIN AHMED"/>
    <x v="0"/>
    <s v="IND"/>
    <x v="511"/>
    <x v="0"/>
  </r>
  <r>
    <x v="13"/>
    <x v="390"/>
    <s v="8 MISBAQUE UDDIN"/>
    <x v="0"/>
    <s v="SP"/>
    <x v="3823"/>
    <x v="0"/>
  </r>
  <r>
    <x v="13"/>
    <x v="390"/>
    <s v="9 DEBANGSHU NATH"/>
    <x v="0"/>
    <s v="SUCI"/>
    <x v="5211"/>
    <x v="0"/>
  </r>
  <r>
    <x v="13"/>
    <x v="390"/>
    <s v="10 ASAD UDDIN AHMED"/>
    <x v="0"/>
    <s v="IND"/>
    <x v="5578"/>
    <x v="0"/>
  </r>
  <r>
    <x v="13"/>
    <x v="390"/>
    <s v="11 NITAI DEY"/>
    <x v="0"/>
    <s v="IND"/>
    <x v="686"/>
    <x v="0"/>
  </r>
  <r>
    <x v="13"/>
    <x v="390"/>
    <s v="12 NIHAR RANJAN DEB NATH"/>
    <x v="0"/>
    <s v="IND"/>
    <x v="5418"/>
    <x v="0"/>
  </r>
  <r>
    <x v="13"/>
    <x v="391"/>
    <s v="1 KAMALAKHYA DEY PURKAYASTHA"/>
    <x v="0"/>
    <s v="INC"/>
    <x v="5579"/>
    <x v="0"/>
  </r>
  <r>
    <x v="13"/>
    <x v="391"/>
    <s v="2 MISSION RANJAN DAS"/>
    <x v="0"/>
    <s v="BJP"/>
    <x v="5580"/>
    <x v="0"/>
  </r>
  <r>
    <x v="13"/>
    <x v="391"/>
    <s v="3 SAHABUL ISLAM CHOUDHURY"/>
    <x v="0"/>
    <s v="AIUDF"/>
    <x v="5581"/>
    <x v="0"/>
  </r>
  <r>
    <x v="13"/>
    <x v="391"/>
    <s v="4 NAZRUL ISLAM CHOUDHURY"/>
    <x v="0"/>
    <s v="IND"/>
    <x v="5582"/>
    <x v="0"/>
  </r>
  <r>
    <x v="13"/>
    <x v="391"/>
    <s v="5 ABDUL AHAD CHOUDHURY"/>
    <x v="0"/>
    <s v="IND"/>
    <x v="2394"/>
    <x v="0"/>
  </r>
  <r>
    <x v="13"/>
    <x v="391"/>
    <s v="6 MOIN UDDIN"/>
    <x v="0"/>
    <s v="IND"/>
    <x v="218"/>
    <x v="0"/>
  </r>
  <r>
    <x v="13"/>
    <x v="391"/>
    <s v="7 NOTA"/>
    <x v="2"/>
    <s v="NOTA"/>
    <x v="4895"/>
    <x v="0"/>
  </r>
  <r>
    <x v="13"/>
    <x v="391"/>
    <s v="8 ARUNANGSHU BHATTACHARJEE"/>
    <x v="0"/>
    <s v="SUCI"/>
    <x v="4509"/>
    <x v="0"/>
  </r>
  <r>
    <x v="13"/>
    <x v="391"/>
    <s v="9 MUHAMMAD MUHSIN ALAM"/>
    <x v="0"/>
    <s v="IND"/>
    <x v="3752"/>
    <x v="0"/>
  </r>
  <r>
    <x v="13"/>
    <x v="391"/>
    <s v="10 SIBIR AHMED"/>
    <x v="0"/>
    <s v="IND"/>
    <x v="1484"/>
    <x v="0"/>
  </r>
  <r>
    <x v="13"/>
    <x v="391"/>
    <s v="11 BIKASH KANTI ROY"/>
    <x v="0"/>
    <s v="BGANP"/>
    <x v="3245"/>
    <x v="0"/>
  </r>
  <r>
    <x v="13"/>
    <x v="391"/>
    <s v="12 DEEPAN NATH"/>
    <x v="0"/>
    <s v="IND"/>
    <x v="3357"/>
    <x v="0"/>
  </r>
  <r>
    <x v="13"/>
    <x v="391"/>
    <s v="13 KAYSAR AHMED CHOUDHURY"/>
    <x v="0"/>
    <s v="IND"/>
    <x v="1329"/>
    <x v="0"/>
  </r>
  <r>
    <x v="13"/>
    <x v="391"/>
    <s v="14 AMJAD HUSSAIN"/>
    <x v="0"/>
    <s v="IND"/>
    <x v="2794"/>
    <x v="0"/>
  </r>
  <r>
    <x v="13"/>
    <x v="391"/>
    <s v="15 TAJ UDDIN CHOUDHURY"/>
    <x v="0"/>
    <s v="IND"/>
    <x v="54"/>
    <x v="0"/>
  </r>
  <r>
    <x v="13"/>
    <x v="391"/>
    <s v="16 ARUN KUMAR DAS"/>
    <x v="0"/>
    <s v="IND"/>
    <x v="3547"/>
    <x v="0"/>
  </r>
  <r>
    <x v="13"/>
    <x v="392"/>
    <s v="1 AZIZ AHMED KHAN"/>
    <x v="0"/>
    <s v="AIUDF"/>
    <x v="5583"/>
    <x v="1"/>
  </r>
  <r>
    <x v="13"/>
    <x v="392"/>
    <s v="2 SIDDEQUE AHMED"/>
    <x v="0"/>
    <s v="INC"/>
    <x v="5584"/>
    <x v="1"/>
  </r>
  <r>
    <x v="13"/>
    <x v="392"/>
    <s v="3 SIPRA GOON"/>
    <x v="1"/>
    <s v="BJP"/>
    <x v="5585"/>
    <x v="1"/>
  </r>
  <r>
    <x v="13"/>
    <x v="392"/>
    <s v="4 MONARUL HAQUE"/>
    <x v="0"/>
    <s v="IND"/>
    <x v="5586"/>
    <x v="1"/>
  </r>
  <r>
    <x v="13"/>
    <x v="392"/>
    <s v="5 MOSUD AHMED"/>
    <x v="0"/>
    <s v="IND"/>
    <x v="2857"/>
    <x v="1"/>
  </r>
  <r>
    <x v="13"/>
    <x v="392"/>
    <s v="6 AZIR UDDIN"/>
    <x v="0"/>
    <s v="IND"/>
    <x v="2366"/>
    <x v="1"/>
  </r>
  <r>
    <x v="13"/>
    <x v="392"/>
    <s v="7 MOIN UDDIN"/>
    <x v="0"/>
    <s v="IND"/>
    <x v="2911"/>
    <x v="1"/>
  </r>
  <r>
    <x v="13"/>
    <x v="392"/>
    <s v="8 MAYNUL HAQUE"/>
    <x v="0"/>
    <s v="IND"/>
    <x v="1484"/>
    <x v="1"/>
  </r>
  <r>
    <x v="13"/>
    <x v="392"/>
    <s v="9 SUFIAN AHMED"/>
    <x v="0"/>
    <s v="IND"/>
    <x v="3950"/>
    <x v="1"/>
  </r>
  <r>
    <x v="13"/>
    <x v="392"/>
    <s v="10 BILAL UDDIN"/>
    <x v="0"/>
    <s v="IND"/>
    <x v="5587"/>
    <x v="1"/>
  </r>
  <r>
    <x v="13"/>
    <x v="392"/>
    <s v="11 TAJ MD KAMAL UDDIN KHAN"/>
    <x v="0"/>
    <s v="IND"/>
    <x v="1347"/>
    <x v="1"/>
  </r>
  <r>
    <x v="13"/>
    <x v="392"/>
    <s v="12 JAMAL AHMED"/>
    <x v="0"/>
    <s v="IND"/>
    <x v="4737"/>
    <x v="1"/>
  </r>
  <r>
    <x v="13"/>
    <x v="392"/>
    <s v="13 NOTA"/>
    <x v="2"/>
    <s v="NOTA"/>
    <x v="2198"/>
    <x v="1"/>
  </r>
  <r>
    <x v="13"/>
    <x v="392"/>
    <s v="14 ABDUL HAMID"/>
    <x v="0"/>
    <s v="IND"/>
    <x v="2917"/>
    <x v="1"/>
  </r>
  <r>
    <x v="13"/>
    <x v="392"/>
    <s v="15 AHMED ALI"/>
    <x v="0"/>
    <s v="IND"/>
    <x v="2285"/>
    <x v="1"/>
  </r>
  <r>
    <x v="13"/>
    <x v="392"/>
    <s v="16 ABU BARKAT NIZAM UDDIN AHMED"/>
    <x v="0"/>
    <s v="IND"/>
    <x v="2722"/>
    <x v="1"/>
  </r>
  <r>
    <x v="13"/>
    <x v="392"/>
    <s v="17 MUKTAR HUSSAIN"/>
    <x v="0"/>
    <s v="IND"/>
    <x v="3945"/>
    <x v="1"/>
  </r>
  <r>
    <x v="13"/>
    <x v="392"/>
    <s v="18 SAD UDDIN"/>
    <x v="0"/>
    <s v="IND"/>
    <x v="2918"/>
    <x v="1"/>
  </r>
  <r>
    <x v="13"/>
    <x v="392"/>
    <s v="19 SAHAJAN AHMED"/>
    <x v="0"/>
    <s v="IND"/>
    <x v="3241"/>
    <x v="1"/>
  </r>
  <r>
    <x v="13"/>
    <x v="392"/>
    <s v="20 QUAMRUL ISLAM"/>
    <x v="0"/>
    <s v="IND"/>
    <x v="4207"/>
    <x v="1"/>
  </r>
  <r>
    <x v="13"/>
    <x v="392"/>
    <s v="21 SARIF UDDIN"/>
    <x v="0"/>
    <s v="IND"/>
    <x v="3298"/>
    <x v="1"/>
  </r>
  <r>
    <x v="13"/>
    <x v="392"/>
    <s v="22 FAIZUL HAQUE"/>
    <x v="0"/>
    <s v="IND"/>
    <x v="3920"/>
    <x v="1"/>
  </r>
  <r>
    <x v="13"/>
    <x v="392"/>
    <s v="23 KABIR UDDIN"/>
    <x v="0"/>
    <s v="IND"/>
    <x v="2824"/>
    <x v="1"/>
  </r>
  <r>
    <x v="13"/>
    <x v="392"/>
    <s v="24 SALIM UDDIN"/>
    <x v="0"/>
    <s v="IND"/>
    <x v="2643"/>
    <x v="1"/>
  </r>
  <r>
    <x v="13"/>
    <x v="392"/>
    <s v="25 SABIR AHMED"/>
    <x v="0"/>
    <s v="IND"/>
    <x v="2256"/>
    <x v="1"/>
  </r>
  <r>
    <x v="13"/>
    <x v="392"/>
    <s v="26 RAJIB DAS"/>
    <x v="0"/>
    <s v="IND"/>
    <x v="3921"/>
    <x v="1"/>
  </r>
  <r>
    <x v="13"/>
    <x v="393"/>
    <s v="1 JAMAL UDDIN AHMED"/>
    <x v="0"/>
    <s v="INC"/>
    <x v="5588"/>
    <x v="0"/>
  </r>
  <r>
    <x v="13"/>
    <x v="393"/>
    <s v="2 ABDUL AZIZ"/>
    <x v="0"/>
    <s v="AIUDF"/>
    <x v="5589"/>
    <x v="0"/>
  </r>
  <r>
    <x v="13"/>
    <x v="393"/>
    <s v="3 DIPAK DEB"/>
    <x v="0"/>
    <s v="BJP"/>
    <x v="5590"/>
    <x v="0"/>
  </r>
  <r>
    <x v="13"/>
    <x v="393"/>
    <s v="4 NOTA"/>
    <x v="2"/>
    <s v="NOTA"/>
    <x v="5591"/>
    <x v="0"/>
  </r>
  <r>
    <x v="13"/>
    <x v="393"/>
    <s v="5 SAZIDUL HOQUE"/>
    <x v="0"/>
    <s v="IND"/>
    <x v="4746"/>
    <x v="0"/>
  </r>
  <r>
    <x v="13"/>
    <x v="393"/>
    <s v="6 KAMRUL ISLAM"/>
    <x v="0"/>
    <s v="SP"/>
    <x v="2970"/>
    <x v="0"/>
  </r>
  <r>
    <x v="13"/>
    <x v="393"/>
    <s v="7 SUBODH SUKLABAIDYA"/>
    <x v="0"/>
    <s v="IND"/>
    <x v="3553"/>
    <x v="0"/>
  </r>
  <r>
    <x v="13"/>
    <x v="393"/>
    <s v="8 OLIOUR RAHAMAN TAPADAR"/>
    <x v="0"/>
    <s v="IND"/>
    <x v="1541"/>
    <x v="0"/>
  </r>
  <r>
    <x v="13"/>
    <x v="393"/>
    <s v="9 SOLMON SHAIKH"/>
    <x v="0"/>
    <s v="IND"/>
    <x v="3875"/>
    <x v="0"/>
  </r>
  <r>
    <x v="13"/>
    <x v="393"/>
    <s v="10 ABDUS SUKKUR BEIG"/>
    <x v="0"/>
    <s v="IND"/>
    <x v="3974"/>
    <x v="0"/>
  </r>
  <r>
    <x v="13"/>
    <x v="393"/>
    <s v="11 KHASRUZZAMAN TALUKDAR"/>
    <x v="0"/>
    <s v="IND"/>
    <x v="3990"/>
    <x v="0"/>
  </r>
  <r>
    <x v="13"/>
    <x v="393"/>
    <s v="12 ANAM UDDIN"/>
    <x v="0"/>
    <s v="IND"/>
    <x v="3046"/>
    <x v="0"/>
  </r>
  <r>
    <x v="13"/>
    <x v="393"/>
    <s v="13 BINOY NAMASUDRA"/>
    <x v="0"/>
    <s v="IND"/>
    <x v="3952"/>
    <x v="0"/>
  </r>
  <r>
    <x v="13"/>
    <x v="394"/>
    <s v="1 ANWAR HUSSAIN LASKAR"/>
    <x v="0"/>
    <s v="AIUDF"/>
    <x v="5592"/>
    <x v="0"/>
  </r>
  <r>
    <x v="13"/>
    <x v="394"/>
    <s v="2 SOUMYAJIT DUTTA CHOUDHURY"/>
    <x v="0"/>
    <s v="BJP"/>
    <x v="5593"/>
    <x v="0"/>
  </r>
  <r>
    <x v="13"/>
    <x v="394"/>
    <s v="3 ZAKIR HUSSAIN LASKAR"/>
    <x v="0"/>
    <s v="IND"/>
    <x v="5594"/>
    <x v="0"/>
  </r>
  <r>
    <x v="13"/>
    <x v="394"/>
    <s v="4 ANAM UDDIN LASKAR"/>
    <x v="0"/>
    <s v="INC"/>
    <x v="5595"/>
    <x v="0"/>
  </r>
  <r>
    <x v="13"/>
    <x v="394"/>
    <s v="5 HAJI SALIM UDDIN BARBHUIYA"/>
    <x v="0"/>
    <s v="IND"/>
    <x v="3504"/>
    <x v="0"/>
  </r>
  <r>
    <x v="13"/>
    <x v="394"/>
    <s v="6 PREMRAJ GOALA"/>
    <x v="0"/>
    <s v="IND"/>
    <x v="2870"/>
    <x v="0"/>
  </r>
  <r>
    <x v="13"/>
    <x v="394"/>
    <s v="7 SAMIR UDDIN LASKAR"/>
    <x v="0"/>
    <s v="SP"/>
    <x v="2799"/>
    <x v="0"/>
  </r>
  <r>
    <x v="13"/>
    <x v="394"/>
    <s v="8 FAKRUL ALAM MAZARBHUIYA"/>
    <x v="0"/>
    <s v="IND"/>
    <x v="3163"/>
    <x v="0"/>
  </r>
  <r>
    <x v="13"/>
    <x v="394"/>
    <s v="9 ALI HUSSAIN  MIRA"/>
    <x v="0"/>
    <s v="IND"/>
    <x v="4433"/>
    <x v="0"/>
  </r>
  <r>
    <x v="13"/>
    <x v="394"/>
    <s v="10 NIREN DAS"/>
    <x v="0"/>
    <s v="IND"/>
    <x v="2653"/>
    <x v="0"/>
  </r>
  <r>
    <x v="13"/>
    <x v="394"/>
    <s v="11 AJIT KUMAR PAUL"/>
    <x v="0"/>
    <s v="NCP"/>
    <x v="774"/>
    <x v="0"/>
  </r>
  <r>
    <x v="13"/>
    <x v="394"/>
    <s v="12 LUTFUR RAHMAN LASKAR"/>
    <x v="0"/>
    <s v="IND"/>
    <x v="2911"/>
    <x v="0"/>
  </r>
  <r>
    <x v="13"/>
    <x v="394"/>
    <s v="13 AMIT KUMAR DEB"/>
    <x v="0"/>
    <s v="IND"/>
    <x v="2831"/>
    <x v="0"/>
  </r>
  <r>
    <x v="13"/>
    <x v="394"/>
    <s v="14 NOTA"/>
    <x v="2"/>
    <s v="NOTA"/>
    <x v="2299"/>
    <x v="0"/>
  </r>
  <r>
    <x v="13"/>
    <x v="394"/>
    <s v="15 MITUZZAMAN LASKAR"/>
    <x v="0"/>
    <s v="IND"/>
    <x v="1070"/>
    <x v="0"/>
  </r>
  <r>
    <x v="13"/>
    <x v="394"/>
    <s v="16 PARBEJ KHASRU LASKAR"/>
    <x v="0"/>
    <s v="IND"/>
    <x v="3216"/>
    <x v="0"/>
  </r>
  <r>
    <x v="13"/>
    <x v="394"/>
    <s v="17 AMAR CHAND BHOWMIK"/>
    <x v="0"/>
    <s v="IND"/>
    <x v="2704"/>
    <x v="0"/>
  </r>
  <r>
    <x v="13"/>
    <x v="394"/>
    <s v="18 BURHAN UDDIN BARBHUIYA"/>
    <x v="0"/>
    <s v="IND"/>
    <x v="4737"/>
    <x v="0"/>
  </r>
  <r>
    <x v="13"/>
    <x v="394"/>
    <s v="19 SAHARUZZAMAN LASKAR"/>
    <x v="0"/>
    <s v="IND"/>
    <x v="938"/>
    <x v="0"/>
  </r>
  <r>
    <x v="13"/>
    <x v="394"/>
    <s v="20 ABUL HUSSAIN BARBHUIYA"/>
    <x v="0"/>
    <s v="IND"/>
    <x v="840"/>
    <x v="0"/>
  </r>
  <r>
    <x v="13"/>
    <x v="394"/>
    <s v="21 SUSHIL PAUL"/>
    <x v="0"/>
    <s v="SUCI"/>
    <x v="2622"/>
    <x v="0"/>
  </r>
  <r>
    <x v="13"/>
    <x v="394"/>
    <s v="22 ADHIR CHANDA"/>
    <x v="0"/>
    <s v="IND"/>
    <x v="2923"/>
    <x v="0"/>
  </r>
  <r>
    <x v="13"/>
    <x v="394"/>
    <s v="23 AJAY KUMAR ROY"/>
    <x v="0"/>
    <s v="IND"/>
    <x v="3945"/>
    <x v="0"/>
  </r>
  <r>
    <x v="13"/>
    <x v="394"/>
    <s v="24 SANKAR CHAKROBARTY"/>
    <x v="0"/>
    <s v="IND"/>
    <x v="2493"/>
    <x v="0"/>
  </r>
  <r>
    <x v="13"/>
    <x v="395"/>
    <s v="1 SUZAM UDDIN LASKAR"/>
    <x v="0"/>
    <s v="AIUDF"/>
    <x v="5596"/>
    <x v="0"/>
  </r>
  <r>
    <x v="13"/>
    <x v="395"/>
    <s v="2 GAUTAM ROY"/>
    <x v="0"/>
    <s v="INC"/>
    <x v="5045"/>
    <x v="0"/>
  </r>
  <r>
    <x v="13"/>
    <x v="395"/>
    <s v="3 RAJ KUMAR DAS"/>
    <x v="0"/>
    <s v="BJP"/>
    <x v="5597"/>
    <x v="0"/>
  </r>
  <r>
    <x v="13"/>
    <x v="395"/>
    <s v="4 NOTA"/>
    <x v="2"/>
    <s v="NOTA"/>
    <x v="2784"/>
    <x v="0"/>
  </r>
  <r>
    <x v="13"/>
    <x v="395"/>
    <s v="5 MULNEILAL HRANGKHOL"/>
    <x v="0"/>
    <s v="NCP"/>
    <x v="5598"/>
    <x v="0"/>
  </r>
  <r>
    <x v="13"/>
    <x v="395"/>
    <s v="6 SUZAM UDDIN LASKAR"/>
    <x v="0"/>
    <s v="IND"/>
    <x v="716"/>
    <x v="0"/>
  </r>
  <r>
    <x v="13"/>
    <x v="395"/>
    <s v="7 ANIL NATH"/>
    <x v="0"/>
    <s v="SP"/>
    <x v="3597"/>
    <x v="0"/>
  </r>
  <r>
    <x v="13"/>
    <x v="395"/>
    <s v="8 BHASKAR DEB"/>
    <x v="0"/>
    <s v="IND"/>
    <x v="5477"/>
    <x v="0"/>
  </r>
  <r>
    <x v="13"/>
    <x v="395"/>
    <s v="9 BACHCHU PAUL"/>
    <x v="0"/>
    <s v="IND"/>
    <x v="1546"/>
    <x v="0"/>
  </r>
  <r>
    <x v="13"/>
    <x v="395"/>
    <s v="10 MINNOTULLA CHOUDHURY"/>
    <x v="0"/>
    <s v="IND"/>
    <x v="3910"/>
    <x v="0"/>
  </r>
  <r>
    <x v="13"/>
    <x v="395"/>
    <s v="11 MOHAN DEB"/>
    <x v="0"/>
    <s v="IND"/>
    <x v="2485"/>
    <x v="0"/>
  </r>
  <r>
    <x v="13"/>
    <x v="395"/>
    <s v="12 ASHIK AHMED LASKAR"/>
    <x v="0"/>
    <s v="IND"/>
    <x v="3863"/>
    <x v="0"/>
  </r>
  <r>
    <x v="13"/>
    <x v="395"/>
    <s v="13 BAPPA PURKAYASTHA"/>
    <x v="0"/>
    <s v="IND"/>
    <x v="3518"/>
    <x v="0"/>
  </r>
  <r>
    <x v="13"/>
    <x v="395"/>
    <s v="14 NOROKANTO DAS"/>
    <x v="0"/>
    <s v="IND"/>
    <x v="3477"/>
    <x v="0"/>
  </r>
  <r>
    <x v="13"/>
    <x v="396"/>
    <s v="1 NIZAM UDDIN CHOUDHURY"/>
    <x v="0"/>
    <s v="AIUDF"/>
    <x v="5599"/>
    <x v="1"/>
  </r>
  <r>
    <x v="13"/>
    <x v="396"/>
    <s v="2 KAUSHIK RAI"/>
    <x v="0"/>
    <s v="BJP"/>
    <x v="5600"/>
    <x v="1"/>
  </r>
  <r>
    <x v="13"/>
    <x v="396"/>
    <s v="3 RAHUL ROY"/>
    <x v="0"/>
    <s v="INC"/>
    <x v="5601"/>
    <x v="1"/>
  </r>
  <r>
    <x v="13"/>
    <x v="396"/>
    <s v="4 MEHNAZ SAHID CHOUDHURY"/>
    <x v="1"/>
    <s v="AGP"/>
    <x v="5602"/>
    <x v="1"/>
  </r>
  <r>
    <x v="13"/>
    <x v="396"/>
    <s v="5 NOTA"/>
    <x v="2"/>
    <s v="NOTA"/>
    <x v="5603"/>
    <x v="1"/>
  </r>
  <r>
    <x v="13"/>
    <x v="396"/>
    <s v="6 SAHIDUL ISLAM LASKAR"/>
    <x v="0"/>
    <s v="SP"/>
    <x v="2935"/>
    <x v="1"/>
  </r>
  <r>
    <x v="13"/>
    <x v="396"/>
    <s v="7 AHMED HUSSAIN LASKAR"/>
    <x v="0"/>
    <s v="IND"/>
    <x v="5211"/>
    <x v="1"/>
  </r>
  <r>
    <x v="13"/>
    <x v="396"/>
    <s v="8 RUPU DEB"/>
    <x v="0"/>
    <s v="IND"/>
    <x v="281"/>
    <x v="1"/>
  </r>
  <r>
    <x v="13"/>
    <x v="396"/>
    <s v="8 RAJU DAS"/>
    <x v="0"/>
    <s v="IND"/>
    <x v="281"/>
    <x v="1"/>
  </r>
  <r>
    <x v="13"/>
    <x v="396"/>
    <s v="10 SAMIN AHMED CHOUDHURY"/>
    <x v="0"/>
    <s v="IND"/>
    <x v="3191"/>
    <x v="1"/>
  </r>
  <r>
    <x v="13"/>
    <x v="396"/>
    <s v="11 AHMED KARIM BARBHUIYA"/>
    <x v="0"/>
    <s v="IND"/>
    <x v="2131"/>
    <x v="1"/>
  </r>
  <r>
    <x v="13"/>
    <x v="396"/>
    <s v="12 IMADUL ISLAM LASKAR"/>
    <x v="0"/>
    <s v="IND"/>
    <x v="1296"/>
    <x v="1"/>
  </r>
  <r>
    <x v="13"/>
    <x v="396"/>
    <s v="13 BINAYAK DEB"/>
    <x v="0"/>
    <s v="IND"/>
    <x v="3810"/>
    <x v="1"/>
  </r>
  <r>
    <x v="13"/>
    <x v="396"/>
    <s v="14 KAZI MUZAKKIR HUSSAIN"/>
    <x v="0"/>
    <s v="IND"/>
    <x v="3676"/>
    <x v="1"/>
  </r>
  <r>
    <x v="13"/>
    <x v="396"/>
    <s v="15 SALEH AHMED MAZUMDER"/>
    <x v="0"/>
    <s v="IND"/>
    <x v="2198"/>
    <x v="1"/>
  </r>
  <r>
    <x v="13"/>
    <x v="397"/>
    <s v="1 DILIP KUMAR PAUL"/>
    <x v="0"/>
    <s v="BJP"/>
    <x v="5604"/>
    <x v="1"/>
  </r>
  <r>
    <x v="13"/>
    <x v="397"/>
    <s v="2 BITHIKA DEV"/>
    <x v="1"/>
    <s v="INC"/>
    <x v="5605"/>
    <x v="1"/>
  </r>
  <r>
    <x v="13"/>
    <x v="397"/>
    <s v="3 SUPRIYA BHATTACHARJEE"/>
    <x v="0"/>
    <s v="CPM"/>
    <x v="4920"/>
    <x v="1"/>
  </r>
  <r>
    <x v="13"/>
    <x v="397"/>
    <s v="4 NOTA"/>
    <x v="2"/>
    <s v="NOTA"/>
    <x v="5144"/>
    <x v="1"/>
  </r>
  <r>
    <x v="13"/>
    <x v="397"/>
    <s v="5 SHUVADIP DATTA"/>
    <x v="0"/>
    <s v="IND"/>
    <x v="168"/>
    <x v="1"/>
  </r>
  <r>
    <x v="13"/>
    <x v="397"/>
    <s v="6 RITA MAZUMDER"/>
    <x v="1"/>
    <s v="IND"/>
    <x v="992"/>
    <x v="1"/>
  </r>
  <r>
    <x v="13"/>
    <x v="397"/>
    <s v="7 IMDAD HUSSAIN LASKAR"/>
    <x v="0"/>
    <s v="IND"/>
    <x v="4108"/>
    <x v="1"/>
  </r>
  <r>
    <x v="13"/>
    <x v="397"/>
    <s v="8 SAHIN AHMED CHOUDHURY"/>
    <x v="0"/>
    <s v="SP"/>
    <x v="4003"/>
    <x v="1"/>
  </r>
  <r>
    <x v="13"/>
    <x v="397"/>
    <s v="9 PRADIP KUMAR DEB"/>
    <x v="0"/>
    <s v="SUCI"/>
    <x v="3582"/>
    <x v="1"/>
  </r>
  <r>
    <x v="13"/>
    <x v="397"/>
    <s v="10 BIJU CHANDA"/>
    <x v="0"/>
    <s v="IND"/>
    <x v="90"/>
    <x v="1"/>
  </r>
  <r>
    <x v="13"/>
    <x v="397"/>
    <s v="11 KHAIRUL ALAM BARBHUIYA"/>
    <x v="0"/>
    <s v="IND"/>
    <x v="3519"/>
    <x v="1"/>
  </r>
  <r>
    <x v="13"/>
    <x v="397"/>
    <s v="12 BROJALAL DAS"/>
    <x v="0"/>
    <s v="IND"/>
    <x v="1320"/>
    <x v="1"/>
  </r>
  <r>
    <x v="13"/>
    <x v="397"/>
    <s v="13 ASCHAM UDDIN LASKAR"/>
    <x v="0"/>
    <s v="IND"/>
    <x v="2704"/>
    <x v="1"/>
  </r>
  <r>
    <x v="13"/>
    <x v="397"/>
    <s v="14 NILOM SANJIB SARMAH"/>
    <x v="0"/>
    <s v="BGANP"/>
    <x v="4737"/>
    <x v="1"/>
  </r>
  <r>
    <x v="13"/>
    <x v="397"/>
    <s v="15 MONILAL DAS"/>
    <x v="0"/>
    <s v="IND"/>
    <x v="2923"/>
    <x v="1"/>
  </r>
  <r>
    <x v="13"/>
    <x v="397"/>
    <s v="16 ASHIM KUMAR DAS"/>
    <x v="0"/>
    <s v="IND"/>
    <x v="3298"/>
    <x v="1"/>
  </r>
  <r>
    <x v="13"/>
    <x v="398"/>
    <s v="1 AMINUL HAQUE LASKAR"/>
    <x v="0"/>
    <s v="BJP"/>
    <x v="5606"/>
    <x v="0"/>
  </r>
  <r>
    <x v="13"/>
    <x v="398"/>
    <s v="2 ANAMUL HAQUE"/>
    <x v="0"/>
    <s v="INC"/>
    <x v="5607"/>
    <x v="0"/>
  </r>
  <r>
    <x v="13"/>
    <x v="398"/>
    <s v="3 KARIM UDDIN BARBHUIYA"/>
    <x v="0"/>
    <s v="AIUDF"/>
    <x v="5608"/>
    <x v="0"/>
  </r>
  <r>
    <x v="13"/>
    <x v="398"/>
    <s v="4 IBUNGOBI SINGHA"/>
    <x v="0"/>
    <s v="IND"/>
    <x v="5609"/>
    <x v="0"/>
  </r>
  <r>
    <x v="13"/>
    <x v="398"/>
    <s v="5 ANWAR HUSSAIN LASKAR"/>
    <x v="0"/>
    <s v="IND"/>
    <x v="5610"/>
    <x v="0"/>
  </r>
  <r>
    <x v="13"/>
    <x v="398"/>
    <s v="6 NOTA"/>
    <x v="2"/>
    <s v="NOTA"/>
    <x v="4659"/>
    <x v="0"/>
  </r>
  <r>
    <x v="13"/>
    <x v="398"/>
    <s v="7 SANJIB KUMAR DAS"/>
    <x v="0"/>
    <s v="IND"/>
    <x v="2873"/>
    <x v="0"/>
  </r>
  <r>
    <x v="13"/>
    <x v="398"/>
    <s v="8 SANTOSH DAS"/>
    <x v="0"/>
    <s v="IND"/>
    <x v="1044"/>
    <x v="0"/>
  </r>
  <r>
    <x v="13"/>
    <x v="398"/>
    <s v="9 REJAUL ISLAM BARBHUIYA"/>
    <x v="0"/>
    <s v="IND"/>
    <x v="3163"/>
    <x v="0"/>
  </r>
  <r>
    <x v="13"/>
    <x v="398"/>
    <s v="10 PRANESH NATH"/>
    <x v="0"/>
    <s v="LJP"/>
    <x v="1539"/>
    <x v="0"/>
  </r>
  <r>
    <x v="13"/>
    <x v="398"/>
    <s v="11 MANINDRA CHANDRA DAS"/>
    <x v="0"/>
    <s v="SP"/>
    <x v="426"/>
    <x v="0"/>
  </r>
  <r>
    <x v="13"/>
    <x v="398"/>
    <s v="11 JAWAHAR LAL GOALA"/>
    <x v="0"/>
    <s v="IND"/>
    <x v="426"/>
    <x v="0"/>
  </r>
  <r>
    <x v="13"/>
    <x v="398"/>
    <s v="13 MAKSUS AHMED LASKAR"/>
    <x v="0"/>
    <s v="IND"/>
    <x v="3973"/>
    <x v="0"/>
  </r>
  <r>
    <x v="13"/>
    <x v="399"/>
    <s v="1 PARIMAL SUKLABAIDYA"/>
    <x v="0"/>
    <s v="BJP"/>
    <x v="5611"/>
    <x v="0"/>
  </r>
  <r>
    <x v="13"/>
    <x v="399"/>
    <s v="2 GIRINDRA MALLIK"/>
    <x v="0"/>
    <s v="INC"/>
    <x v="5612"/>
    <x v="0"/>
  </r>
  <r>
    <x v="13"/>
    <x v="399"/>
    <s v="3 LALTA PROSAD MALA"/>
    <x v="0"/>
    <s v="AIUDF"/>
    <x v="5613"/>
    <x v="0"/>
  </r>
  <r>
    <x v="13"/>
    <x v="399"/>
    <s v="4 NOTA"/>
    <x v="2"/>
    <s v="NOTA"/>
    <x v="5614"/>
    <x v="0"/>
  </r>
  <r>
    <x v="13"/>
    <x v="399"/>
    <s v="5 GOUR CHANDRA DAS"/>
    <x v="0"/>
    <s v="SUCI"/>
    <x v="860"/>
    <x v="0"/>
  </r>
  <r>
    <x v="13"/>
    <x v="399"/>
    <s v="6 NIHAR RANJAN DAS"/>
    <x v="0"/>
    <s v="IND"/>
    <x v="4141"/>
    <x v="0"/>
  </r>
  <r>
    <x v="13"/>
    <x v="400"/>
    <s v="1 MIHIR KANTI SHOME"/>
    <x v="0"/>
    <s v="BJP"/>
    <x v="5615"/>
    <x v="1"/>
  </r>
  <r>
    <x v="13"/>
    <x v="400"/>
    <s v="2 AJIT SINGH"/>
    <x v="0"/>
    <s v="INC"/>
    <x v="5616"/>
    <x v="1"/>
  </r>
  <r>
    <x v="13"/>
    <x v="400"/>
    <s v="3 LIAKAT ALI LASKAR"/>
    <x v="0"/>
    <s v="AIUDF"/>
    <x v="5617"/>
    <x v="1"/>
  </r>
  <r>
    <x v="13"/>
    <x v="400"/>
    <s v="4 NOTA"/>
    <x v="2"/>
    <s v="NOTA"/>
    <x v="4761"/>
    <x v="1"/>
  </r>
  <r>
    <x v="13"/>
    <x v="400"/>
    <s v="5 SADIK HUSSAIN BARLASKAR"/>
    <x v="0"/>
    <s v="IND"/>
    <x v="3713"/>
    <x v="1"/>
  </r>
  <r>
    <x v="13"/>
    <x v="400"/>
    <s v="6 APARNA TEWARI"/>
    <x v="1"/>
    <s v="SP"/>
    <x v="3278"/>
    <x v="1"/>
  </r>
  <r>
    <x v="13"/>
    <x v="400"/>
    <s v="7 MOINUL HOQUE LASKAR"/>
    <x v="0"/>
    <s v="IND"/>
    <x v="773"/>
    <x v="1"/>
  </r>
  <r>
    <x v="13"/>
    <x v="401"/>
    <s v="1 RAJDEEP GOALA"/>
    <x v="0"/>
    <s v="INC"/>
    <x v="5618"/>
    <x v="0"/>
  </r>
  <r>
    <x v="13"/>
    <x v="401"/>
    <s v="2 THOIBA SINGHA"/>
    <x v="0"/>
    <s v="BJP"/>
    <x v="5619"/>
    <x v="0"/>
  </r>
  <r>
    <x v="13"/>
    <x v="401"/>
    <s v="3 LALTHOMLIEN HMAR"/>
    <x v="0"/>
    <s v="JD(U)"/>
    <x v="4089"/>
    <x v="0"/>
  </r>
  <r>
    <x v="13"/>
    <x v="401"/>
    <s v="4 JOY SINGH CHATRI"/>
    <x v="0"/>
    <s v="SUCI"/>
    <x v="5620"/>
    <x v="0"/>
  </r>
  <r>
    <x v="13"/>
    <x v="401"/>
    <s v="5 NOTA"/>
    <x v="2"/>
    <s v="NOTA"/>
    <x v="5621"/>
    <x v="0"/>
  </r>
  <r>
    <x v="13"/>
    <x v="401"/>
    <s v="6 SANJAY KUMAR THAKUR"/>
    <x v="0"/>
    <s v="IND"/>
    <x v="895"/>
    <x v="0"/>
  </r>
  <r>
    <x v="13"/>
    <x v="401"/>
    <s v="7 AJMUL HUSSAIN LASKAR"/>
    <x v="0"/>
    <s v="IND"/>
    <x v="3135"/>
    <x v="0"/>
  </r>
  <r>
    <x v="13"/>
    <x v="401"/>
    <s v="8 UJJAL DHUBI"/>
    <x v="0"/>
    <s v="IND"/>
    <x v="1482"/>
    <x v="0"/>
  </r>
  <r>
    <x v="13"/>
    <x v="402"/>
    <s v="1 KISHOR NATH"/>
    <x v="0"/>
    <s v="BJP"/>
    <x v="5622"/>
    <x v="1"/>
  </r>
  <r>
    <x v="13"/>
    <x v="402"/>
    <s v="2 MISBAHUL ISLAM LASKAR"/>
    <x v="0"/>
    <s v="IND"/>
    <x v="5623"/>
    <x v="1"/>
  </r>
  <r>
    <x v="13"/>
    <x v="402"/>
    <s v="3 DR. RUMI NATH"/>
    <x v="1"/>
    <s v="INC"/>
    <x v="5624"/>
    <x v="1"/>
  </r>
  <r>
    <x v="13"/>
    <x v="402"/>
    <s v="4 JAHURUL ISLAM BARBHUIYA"/>
    <x v="0"/>
    <s v="AIUDF"/>
    <x v="2808"/>
    <x v="1"/>
  </r>
  <r>
    <x v="13"/>
    <x v="402"/>
    <s v="5 CHUNILAL BHATTACHARJEE"/>
    <x v="0"/>
    <s v="CPM"/>
    <x v="14"/>
    <x v="1"/>
  </r>
  <r>
    <x v="13"/>
    <x v="402"/>
    <s v="6 NOTA"/>
    <x v="2"/>
    <s v="NOTA"/>
    <x v="5625"/>
    <x v="1"/>
  </r>
  <r>
    <x v="13"/>
    <x v="402"/>
    <s v="7 BADRUL ISLAM MAZUMDER"/>
    <x v="0"/>
    <s v="IND"/>
    <x v="3384"/>
    <x v="1"/>
  </r>
  <r>
    <x v="13"/>
    <x v="402"/>
    <s v="8 ANAM UDDIN MAZUMDER"/>
    <x v="0"/>
    <s v="IND"/>
    <x v="2080"/>
    <x v="1"/>
  </r>
  <r>
    <x v="13"/>
    <x v="402"/>
    <s v="9 NAZMUL HOQUE LASKAR"/>
    <x v="0"/>
    <s v="IND"/>
    <x v="3996"/>
    <x v="1"/>
  </r>
  <r>
    <x v="13"/>
    <x v="403"/>
    <s v="1 AMAR CHAND JAIN"/>
    <x v="0"/>
    <s v="BJP"/>
    <x v="5626"/>
    <x v="1"/>
  </r>
  <r>
    <x v="13"/>
    <x v="403"/>
    <s v="2 KHALIL UDDIN MAZUMDER"/>
    <x v="0"/>
    <s v="AIUDF"/>
    <x v="5627"/>
    <x v="1"/>
  </r>
  <r>
    <x v="13"/>
    <x v="403"/>
    <s v="3 ATAUR RAHMAN MAZARBHUIYA"/>
    <x v="0"/>
    <s v="INC"/>
    <x v="5628"/>
    <x v="1"/>
  </r>
  <r>
    <x v="13"/>
    <x v="403"/>
    <s v="4 TRAYABASHI DAS"/>
    <x v="0"/>
    <s v="IND"/>
    <x v="4383"/>
    <x v="1"/>
  </r>
  <r>
    <x v="13"/>
    <x v="403"/>
    <s v="5 MOINUL HOQUE"/>
    <x v="0"/>
    <s v="CPI"/>
    <x v="4068"/>
    <x v="1"/>
  </r>
  <r>
    <x v="13"/>
    <x v="403"/>
    <s v="6 SAMUJJAL DAS"/>
    <x v="0"/>
    <s v="IND"/>
    <x v="213"/>
    <x v="1"/>
  </r>
  <r>
    <x v="13"/>
    <x v="403"/>
    <s v="6 NOTA"/>
    <x v="2"/>
    <s v="NOTA"/>
    <x v="213"/>
    <x v="1"/>
  </r>
  <r>
    <x v="13"/>
    <x v="403"/>
    <s v="8 HANIF ALOM MAZARBHUIYA"/>
    <x v="0"/>
    <s v="IND"/>
    <x v="2726"/>
    <x v="1"/>
  </r>
  <r>
    <x v="13"/>
    <x v="403"/>
    <s v="9 ALA UDDIN CHOUDHURY"/>
    <x v="0"/>
    <s v="SP"/>
    <x v="2088"/>
    <x v="1"/>
  </r>
  <r>
    <x v="13"/>
    <x v="403"/>
    <s v="10 SALEH AHMED TALUKDAR"/>
    <x v="0"/>
    <s v="IND"/>
    <x v="872"/>
    <x v="1"/>
  </r>
  <r>
    <x v="13"/>
    <x v="403"/>
    <s v="11 ARUN KARMAKAR"/>
    <x v="0"/>
    <s v="IND"/>
    <x v="2948"/>
    <x v="1"/>
  </r>
  <r>
    <x v="13"/>
    <x v="403"/>
    <s v="12 RAFIQUE UZZAMAN LASKAR"/>
    <x v="0"/>
    <s v="IND"/>
    <x v="839"/>
    <x v="1"/>
  </r>
  <r>
    <x v="13"/>
    <x v="403"/>
    <s v="13 MAHENDRA SINHA"/>
    <x v="0"/>
    <s v="IND"/>
    <x v="1020"/>
    <x v="1"/>
  </r>
  <r>
    <x v="13"/>
    <x v="403"/>
    <s v="14 SUJATA SINHA"/>
    <x v="1"/>
    <s v="JNCP"/>
    <x v="5629"/>
    <x v="1"/>
  </r>
  <r>
    <x v="13"/>
    <x v="403"/>
    <s v="15 DIPAK LAL DAS"/>
    <x v="0"/>
    <s v="IND"/>
    <x v="53"/>
    <x v="1"/>
  </r>
  <r>
    <x v="13"/>
    <x v="404"/>
    <s v="1 BIR BHADRA HAGJER"/>
    <x v="0"/>
    <s v="BJP"/>
    <x v="5630"/>
    <x v="1"/>
  </r>
  <r>
    <x v="13"/>
    <x v="404"/>
    <s v="2 NIRMAL LANGTHASA"/>
    <x v="0"/>
    <s v="INC"/>
    <x v="5631"/>
    <x v="1"/>
  </r>
  <r>
    <x v="13"/>
    <x v="404"/>
    <s v="3 MAYASING DAULAGUPU"/>
    <x v="0"/>
    <s v="IND"/>
    <x v="5632"/>
    <x v="1"/>
  </r>
  <r>
    <x v="13"/>
    <x v="404"/>
    <s v="4 NEIKHOL HAOLAI CHANGSAN"/>
    <x v="1"/>
    <s v="AIUDF"/>
    <x v="5633"/>
    <x v="1"/>
  </r>
  <r>
    <x v="13"/>
    <x v="404"/>
    <s v="5 NOTA"/>
    <x v="2"/>
    <s v="NOTA"/>
    <x v="4563"/>
    <x v="1"/>
  </r>
  <r>
    <x v="13"/>
    <x v="405"/>
    <s v="1 NUMAL MOMIN"/>
    <x v="0"/>
    <s v="BJP"/>
    <x v="5634"/>
    <x v="0"/>
  </r>
  <r>
    <x v="13"/>
    <x v="405"/>
    <s v="2 KLENGDOON ENGTI"/>
    <x v="0"/>
    <s v="INC"/>
    <x v="5635"/>
    <x v="0"/>
  </r>
  <r>
    <x v="13"/>
    <x v="405"/>
    <s v="3 JAGAT SING ENGTI"/>
    <x v="0"/>
    <s v="IND"/>
    <x v="5636"/>
    <x v="0"/>
  </r>
  <r>
    <x v="13"/>
    <x v="405"/>
    <s v="4 NOTA"/>
    <x v="2"/>
    <s v="NOTA"/>
    <x v="5637"/>
    <x v="0"/>
  </r>
  <r>
    <x v="13"/>
    <x v="405"/>
    <s v="5 DANIEL MOMIN"/>
    <x v="0"/>
    <s v="NPEP"/>
    <x v="5638"/>
    <x v="0"/>
  </r>
  <r>
    <x v="13"/>
    <x v="405"/>
    <s v="6 SANJAY KEMPRAI"/>
    <x v="0"/>
    <s v="IND"/>
    <x v="5639"/>
    <x v="0"/>
  </r>
  <r>
    <x v="13"/>
    <x v="405"/>
    <s v="7 BIKHA TOKBI"/>
    <x v="0"/>
    <s v="JNCP"/>
    <x v="5640"/>
    <x v="0"/>
  </r>
  <r>
    <x v="13"/>
    <x v="406"/>
    <s v="1 JOY RAM ENGLENG"/>
    <x v="0"/>
    <s v="BJP"/>
    <x v="5641"/>
    <x v="0"/>
  </r>
  <r>
    <x v="13"/>
    <x v="406"/>
    <s v="2 KHORSING ENGTI"/>
    <x v="0"/>
    <s v="INC"/>
    <x v="5642"/>
    <x v="0"/>
  </r>
  <r>
    <x v="13"/>
    <x v="406"/>
    <s v="3 CHOMANG KRO"/>
    <x v="0"/>
    <s v="IND"/>
    <x v="5643"/>
    <x v="0"/>
  </r>
  <r>
    <x v="13"/>
    <x v="406"/>
    <s v="4 NOTA"/>
    <x v="2"/>
    <s v="NOTA"/>
    <x v="4397"/>
    <x v="0"/>
  </r>
  <r>
    <x v="13"/>
    <x v="407"/>
    <s v="1 SUM RONGHANG"/>
    <x v="0"/>
    <s v="BJP"/>
    <x v="5644"/>
    <x v="1"/>
  </r>
  <r>
    <x v="13"/>
    <x v="407"/>
    <s v="2 BIDYA SING ENGLENG"/>
    <x v="0"/>
    <s v="INC"/>
    <x v="5645"/>
    <x v="1"/>
  </r>
  <r>
    <x v="13"/>
    <x v="407"/>
    <s v="3 DR. JAYANTA RONGPI"/>
    <x v="0"/>
    <s v="IND"/>
    <x v="5646"/>
    <x v="1"/>
  </r>
  <r>
    <x v="13"/>
    <x v="407"/>
    <s v="4 NOTA"/>
    <x v="2"/>
    <s v="NOTA"/>
    <x v="5647"/>
    <x v="1"/>
  </r>
  <r>
    <x v="13"/>
    <x v="407"/>
    <s v="5 DIPENDRA RONGPI"/>
    <x v="0"/>
    <s v="LJP"/>
    <x v="5648"/>
    <x v="1"/>
  </r>
  <r>
    <x v="13"/>
    <x v="407"/>
    <s v="6 MARY KRAMSAPI"/>
    <x v="1"/>
    <s v="JNCP"/>
    <x v="5649"/>
    <x v="1"/>
  </r>
  <r>
    <x v="13"/>
    <x v="408"/>
    <s v="1 DR.MANSING RONGPI"/>
    <x v="0"/>
    <s v="INC"/>
    <x v="5650"/>
    <x v="0"/>
  </r>
  <r>
    <x v="13"/>
    <x v="408"/>
    <s v="2 ARUN TERANG"/>
    <x v="0"/>
    <s v="BJP"/>
    <x v="5651"/>
    <x v="0"/>
  </r>
  <r>
    <x v="13"/>
    <x v="408"/>
    <s v="3 HOLIRAM TERANG"/>
    <x v="0"/>
    <s v="IND"/>
    <x v="5652"/>
    <x v="0"/>
  </r>
  <r>
    <x v="13"/>
    <x v="408"/>
    <s v="4 NOTA"/>
    <x v="2"/>
    <s v="NOTA"/>
    <x v="5653"/>
    <x v="0"/>
  </r>
  <r>
    <x v="13"/>
    <x v="408"/>
    <s v="5 DHONSING HANSE"/>
    <x v="0"/>
    <s v="JNCP"/>
    <x v="643"/>
    <x v="0"/>
  </r>
  <r>
    <x v="13"/>
    <x v="409"/>
    <s v="1 DR. MOTIUR ROHMAN MONDAL"/>
    <x v="0"/>
    <s v="INC"/>
    <x v="5654"/>
    <x v="0"/>
  </r>
  <r>
    <x v="13"/>
    <x v="409"/>
    <s v="2 MD. AMINUL ISLAM"/>
    <x v="0"/>
    <s v="AIUDF"/>
    <x v="5655"/>
    <x v="0"/>
  </r>
  <r>
    <x v="13"/>
    <x v="409"/>
    <s v="3 ZABED ISLAM"/>
    <x v="0"/>
    <s v="IND"/>
    <x v="5656"/>
    <x v="0"/>
  </r>
  <r>
    <x v="13"/>
    <x v="409"/>
    <s v="4 ABDUL SALAM SHAH"/>
    <x v="0"/>
    <s v="BJP"/>
    <x v="5657"/>
    <x v="0"/>
  </r>
  <r>
    <x v="13"/>
    <x v="409"/>
    <s v="5 AMINUL ISLAM"/>
    <x v="0"/>
    <s v="IND"/>
    <x v="5658"/>
    <x v="0"/>
  </r>
  <r>
    <x v="13"/>
    <x v="409"/>
    <s v="6 RUKUNUR ZAMAN"/>
    <x v="0"/>
    <s v="IND"/>
    <x v="5659"/>
    <x v="0"/>
  </r>
  <r>
    <x v="13"/>
    <x v="409"/>
    <s v="7 PAHCHAN ALI"/>
    <x v="0"/>
    <s v="SUCI"/>
    <x v="660"/>
    <x v="0"/>
  </r>
  <r>
    <x v="13"/>
    <x v="409"/>
    <s v="8 NOTA"/>
    <x v="2"/>
    <s v="NOTA"/>
    <x v="607"/>
    <x v="0"/>
  </r>
  <r>
    <x v="13"/>
    <x v="409"/>
    <s v="9 MOSTAQUE MD MOKSEDUR HASSAN"/>
    <x v="0"/>
    <s v="SP"/>
    <x v="2720"/>
    <x v="0"/>
  </r>
  <r>
    <x v="13"/>
    <x v="410"/>
    <s v="1 WAZED ALI CHOUDHURY"/>
    <x v="0"/>
    <s v="INC"/>
    <x v="5660"/>
    <x v="0"/>
  </r>
  <r>
    <x v="13"/>
    <x v="410"/>
    <s v="2 BADRUDDIN AJMAL"/>
    <x v="0"/>
    <s v="AIUDF"/>
    <x v="5661"/>
    <x v="0"/>
  </r>
  <r>
    <x v="13"/>
    <x v="410"/>
    <s v="3 SHIRAJ HUSSAIN"/>
    <x v="0"/>
    <s v="BJP"/>
    <x v="5662"/>
    <x v="0"/>
  </r>
  <r>
    <x v="13"/>
    <x v="410"/>
    <s v="4 DEWAN JOYNAL ABEDIN"/>
    <x v="0"/>
    <s v="SUCI"/>
    <x v="5663"/>
    <x v="0"/>
  </r>
  <r>
    <x v="13"/>
    <x v="410"/>
    <s v="5 NOTA"/>
    <x v="2"/>
    <s v="NOTA"/>
    <x v="4544"/>
    <x v="0"/>
  </r>
  <r>
    <x v="13"/>
    <x v="411"/>
    <s v="1 NAJRUL HOQUE"/>
    <x v="0"/>
    <s v="AIUDF"/>
    <x v="5664"/>
    <x v="1"/>
  </r>
  <r>
    <x v="13"/>
    <x v="411"/>
    <s v="2 NAZIBUL UMAR"/>
    <x v="0"/>
    <s v="IND"/>
    <x v="5665"/>
    <x v="1"/>
  </r>
  <r>
    <x v="13"/>
    <x v="411"/>
    <s v="3 DR. DEBAMOY SANYAL"/>
    <x v="0"/>
    <s v="BJP"/>
    <x v="5666"/>
    <x v="1"/>
  </r>
  <r>
    <x v="13"/>
    <x v="411"/>
    <s v="3 DR. DEBAMOY SANYAL"/>
    <x v="0"/>
    <s v="BJP"/>
    <x v="5666"/>
    <x v="1"/>
  </r>
  <r>
    <x v="13"/>
    <x v="411"/>
    <s v="4 ABEDUR ZAMAN"/>
    <x v="0"/>
    <s v="INC"/>
    <x v="5667"/>
    <x v="1"/>
  </r>
  <r>
    <x v="13"/>
    <x v="411"/>
    <s v="5 RASUL HOQUE"/>
    <x v="0"/>
    <s v="IND"/>
    <x v="2320"/>
    <x v="1"/>
  </r>
  <r>
    <x v="13"/>
    <x v="411"/>
    <s v="6 NOTA"/>
    <x v="2"/>
    <s v="NOTA"/>
    <x v="1462"/>
    <x v="1"/>
  </r>
  <r>
    <x v="13"/>
    <x v="411"/>
    <s v="7 ALI HUSSAIN"/>
    <x v="0"/>
    <s v="IND"/>
    <x v="45"/>
    <x v="1"/>
  </r>
  <r>
    <x v="13"/>
    <x v="411"/>
    <s v="8 SOPIAR RAHMAN"/>
    <x v="0"/>
    <s v="CPM"/>
    <x v="4777"/>
    <x v="1"/>
  </r>
  <r>
    <x v="13"/>
    <x v="411"/>
    <s v="9 AZHAR HUSSAIN"/>
    <x v="0"/>
    <s v="SUCI"/>
    <x v="2088"/>
    <x v="1"/>
  </r>
  <r>
    <x v="13"/>
    <x v="411"/>
    <s v="10 MUKTA BEGUM"/>
    <x v="1"/>
    <s v="RPI(A)"/>
    <x v="5156"/>
    <x v="1"/>
  </r>
  <r>
    <x v="13"/>
    <x v="411"/>
    <s v="11 BAHARUL SK."/>
    <x v="0"/>
    <s v="RSSC"/>
    <x v="5668"/>
    <x v="1"/>
  </r>
  <r>
    <x v="13"/>
    <x v="412"/>
    <s v="1 NIJANUR RAHMAN"/>
    <x v="0"/>
    <s v="AIUDF"/>
    <x v="5669"/>
    <x v="0"/>
  </r>
  <r>
    <x v="13"/>
    <x v="412"/>
    <s v="2 BANENDRA KUMAR MUSHAHARY"/>
    <x v="0"/>
    <s v="BOPF"/>
    <x v="5670"/>
    <x v="0"/>
  </r>
  <r>
    <x v="13"/>
    <x v="412"/>
    <s v="3 SUSHIL KUMAR ROY"/>
    <x v="0"/>
    <s v="INC"/>
    <x v="5671"/>
    <x v="0"/>
  </r>
  <r>
    <x v="13"/>
    <x v="412"/>
    <s v="4 SUKUMAR ROY"/>
    <x v="0"/>
    <s v="IND"/>
    <x v="207"/>
    <x v="0"/>
  </r>
  <r>
    <x v="13"/>
    <x v="412"/>
    <s v="5 NOTA"/>
    <x v="2"/>
    <s v="NOTA"/>
    <x v="4815"/>
    <x v="0"/>
  </r>
  <r>
    <x v="13"/>
    <x v="412"/>
    <s v="6 ABDUR RAZZAQUE SHEIKH"/>
    <x v="0"/>
    <s v="IND"/>
    <x v="5603"/>
    <x v="0"/>
  </r>
  <r>
    <x v="13"/>
    <x v="412"/>
    <s v="7 SUNIL DAS"/>
    <x v="0"/>
    <s v="IND"/>
    <x v="4777"/>
    <x v="0"/>
  </r>
  <r>
    <x v="13"/>
    <x v="412"/>
    <s v="8 MOINUL HOQUE"/>
    <x v="0"/>
    <s v="IND"/>
    <x v="5672"/>
    <x v="0"/>
  </r>
  <r>
    <x v="13"/>
    <x v="412"/>
    <s v="9 HELIM ZAMAN"/>
    <x v="0"/>
    <s v="RSSC"/>
    <x v="3659"/>
    <x v="0"/>
  </r>
  <r>
    <x v="13"/>
    <x v="412"/>
    <s v="10 BIKROMJIT ROY"/>
    <x v="0"/>
    <s v="IND"/>
    <x v="5673"/>
    <x v="0"/>
  </r>
  <r>
    <x v="13"/>
    <x v="412"/>
    <s v="11 MD. MAHIJUR RAHMAN"/>
    <x v="0"/>
    <s v="TNRMPI"/>
    <x v="1540"/>
    <x v="0"/>
  </r>
  <r>
    <x v="13"/>
    <x v="412"/>
    <s v="12 MIR HUSSAIN SARKAR"/>
    <x v="0"/>
    <s v="RPI(A)"/>
    <x v="1346"/>
    <x v="0"/>
  </r>
  <r>
    <x v="13"/>
    <x v="413"/>
    <s v="1 ASHWINI RAY SARKAR"/>
    <x v="0"/>
    <s v="BJP"/>
    <x v="5674"/>
    <x v="0"/>
  </r>
  <r>
    <x v="13"/>
    <x v="413"/>
    <s v="2 ABDUS SOBAHAN ALI SARKAR"/>
    <x v="0"/>
    <s v="INC"/>
    <x v="5675"/>
    <x v="0"/>
  </r>
  <r>
    <x v="13"/>
    <x v="413"/>
    <s v="3 SAFER ALI AHMED"/>
    <x v="0"/>
    <s v="AIUDF"/>
    <x v="5676"/>
    <x v="0"/>
  </r>
  <r>
    <x v="13"/>
    <x v="413"/>
    <s v="4 NOTA"/>
    <x v="2"/>
    <s v="NOTA"/>
    <x v="430"/>
    <x v="0"/>
  </r>
  <r>
    <x v="13"/>
    <x v="413"/>
    <s v="5 JALAL UDDIN KHAN"/>
    <x v="0"/>
    <s v="IND"/>
    <x v="5677"/>
    <x v="0"/>
  </r>
  <r>
    <x v="13"/>
    <x v="414"/>
    <s v="1 HAFIZ BASHIR AHMED"/>
    <x v="0"/>
    <s v="AIUDF"/>
    <x v="5678"/>
    <x v="1"/>
  </r>
  <r>
    <x v="13"/>
    <x v="414"/>
    <s v="2 ALI AKBAR MIAH"/>
    <x v="0"/>
    <s v="IND"/>
    <x v="5679"/>
    <x v="1"/>
  </r>
  <r>
    <x v="13"/>
    <x v="414"/>
    <s v="3 SABANA AKTAR"/>
    <x v="1"/>
    <s v="INC"/>
    <x v="5680"/>
    <x v="1"/>
  </r>
  <r>
    <x v="13"/>
    <x v="414"/>
    <s v="4 ALI AZOM SHEIKH"/>
    <x v="0"/>
    <s v="AGP"/>
    <x v="5681"/>
    <x v="1"/>
  </r>
  <r>
    <x v="13"/>
    <x v="414"/>
    <s v="5 GIAS UDDIN AHMED"/>
    <x v="0"/>
    <s v="CPI"/>
    <x v="5682"/>
    <x v="1"/>
  </r>
  <r>
    <x v="13"/>
    <x v="414"/>
    <s v="6 BIPLAB MUKHERJEE"/>
    <x v="0"/>
    <s v="IND"/>
    <x v="5683"/>
    <x v="1"/>
  </r>
  <r>
    <x v="13"/>
    <x v="414"/>
    <s v="7 ATOWAR HUSSAIN"/>
    <x v="0"/>
    <s v="IND"/>
    <x v="5005"/>
    <x v="1"/>
  </r>
  <r>
    <x v="13"/>
    <x v="414"/>
    <s v="8 SAIFUL ISLAM"/>
    <x v="0"/>
    <s v="IND"/>
    <x v="5684"/>
    <x v="1"/>
  </r>
  <r>
    <x v="13"/>
    <x v="414"/>
    <s v="9 NOTA"/>
    <x v="2"/>
    <s v="NOTA"/>
    <x v="2898"/>
    <x v="1"/>
  </r>
  <r>
    <x v="13"/>
    <x v="414"/>
    <s v="10 SHEIKH MONSHUR RAHMAN"/>
    <x v="0"/>
    <s v="IND"/>
    <x v="2984"/>
    <x v="1"/>
  </r>
  <r>
    <x v="13"/>
    <x v="414"/>
    <s v="11 MOHAR UDDIN MONDAL"/>
    <x v="0"/>
    <s v="SP"/>
    <x v="871"/>
    <x v="1"/>
  </r>
  <r>
    <x v="13"/>
    <x v="414"/>
    <s v="12 AFZALUR RAHMAN"/>
    <x v="0"/>
    <s v="RPI(A)"/>
    <x v="3580"/>
    <x v="1"/>
  </r>
  <r>
    <x v="13"/>
    <x v="414"/>
    <s v="13 AJMIRA AKTAR"/>
    <x v="1"/>
    <s v="JNCP"/>
    <x v="2806"/>
    <x v="1"/>
  </r>
  <r>
    <x v="13"/>
    <x v="414"/>
    <s v="14 PRAKRITA KUMAR N ATH"/>
    <x v="0"/>
    <s v="IND"/>
    <x v="2565"/>
    <x v="1"/>
  </r>
  <r>
    <x v="13"/>
    <x v="414"/>
    <s v="15 YOUSUB ALI AHMED"/>
    <x v="0"/>
    <s v="IUML"/>
    <x v="3337"/>
    <x v="1"/>
  </r>
  <r>
    <x v="13"/>
    <x v="415"/>
    <s v="1 ASHOK KUMAR SINGHI"/>
    <x v="0"/>
    <s v="BJP"/>
    <x v="5685"/>
    <x v="0"/>
  </r>
  <r>
    <x v="13"/>
    <x v="415"/>
    <s v="2 AMRIT BADSHA"/>
    <x v="0"/>
    <s v="INC"/>
    <x v="5686"/>
    <x v="0"/>
  </r>
  <r>
    <x v="13"/>
    <x v="415"/>
    <s v="3 MOSHLEM UDDIN CHOUDHURY"/>
    <x v="0"/>
    <s v="AIUDF"/>
    <x v="5687"/>
    <x v="0"/>
  </r>
  <r>
    <x v="13"/>
    <x v="415"/>
    <s v="4 ANWAR HUSSAIN"/>
    <x v="0"/>
    <s v="IND"/>
    <x v="5367"/>
    <x v="0"/>
  </r>
  <r>
    <x v="13"/>
    <x v="415"/>
    <s v="5 NOTA"/>
    <x v="2"/>
    <s v="NOTA"/>
    <x v="5688"/>
    <x v="0"/>
  </r>
  <r>
    <x v="13"/>
    <x v="415"/>
    <s v="6 SIDDIQUE HUSSEIN"/>
    <x v="0"/>
    <s v="IND"/>
    <x v="1345"/>
    <x v="0"/>
  </r>
  <r>
    <x v="13"/>
    <x v="415"/>
    <s v="7 AMARENDRA NATH"/>
    <x v="0"/>
    <s v="IND"/>
    <x v="5689"/>
    <x v="0"/>
  </r>
  <r>
    <x v="13"/>
    <x v="415"/>
    <s v="8 MARTIAL RUSSEL"/>
    <x v="0"/>
    <s v="IND"/>
    <x v="494"/>
    <x v="0"/>
  </r>
  <r>
    <x v="13"/>
    <x v="415"/>
    <s v="9 NISHIL KUMAR RAY"/>
    <x v="0"/>
    <s v="IND"/>
    <x v="4183"/>
    <x v="0"/>
  </r>
  <r>
    <x v="13"/>
    <x v="415"/>
    <s v="10 TRIDIP PATI SINGHA"/>
    <x v="0"/>
    <s v="IND"/>
    <x v="2284"/>
    <x v="0"/>
  </r>
  <r>
    <x v="13"/>
    <x v="415"/>
    <s v="11 AMZAD HUSSEIN"/>
    <x v="0"/>
    <s v="SP"/>
    <x v="3305"/>
    <x v="0"/>
  </r>
  <r>
    <x v="13"/>
    <x v="415"/>
    <s v="12 DR. ASHWIN KUMAR MAHANTA"/>
    <x v="0"/>
    <s v="IND"/>
    <x v="5156"/>
    <x v="0"/>
  </r>
  <r>
    <x v="13"/>
    <x v="415"/>
    <s v="13 MOMINUR ALI SHEIKH"/>
    <x v="0"/>
    <s v="RPI(A)"/>
    <x v="3874"/>
    <x v="0"/>
  </r>
  <r>
    <x v="13"/>
    <x v="416"/>
    <s v="1 MAJENDRA NARZARY"/>
    <x v="0"/>
    <s v="BOPF"/>
    <x v="5690"/>
    <x v="0"/>
  </r>
  <r>
    <x v="13"/>
    <x v="416"/>
    <s v="2 RAVI SANKAR KASIREDDY"/>
    <x v="0"/>
    <s v="AIUDF"/>
    <x v="5691"/>
    <x v="0"/>
  </r>
  <r>
    <x v="13"/>
    <x v="416"/>
    <s v="3 ASHIM HASDA"/>
    <x v="0"/>
    <s v="INC"/>
    <x v="5692"/>
    <x v="0"/>
  </r>
  <r>
    <x v="13"/>
    <x v="416"/>
    <s v="4 SOMNATH NARZARY"/>
    <x v="0"/>
    <s v="IND"/>
    <x v="5693"/>
    <x v="0"/>
  </r>
  <r>
    <x v="13"/>
    <x v="416"/>
    <s v="5 WILSON HASDA"/>
    <x v="0"/>
    <s v="IND"/>
    <x v="5188"/>
    <x v="0"/>
  </r>
  <r>
    <x v="13"/>
    <x v="416"/>
    <s v="6 NOTA"/>
    <x v="2"/>
    <s v="NOTA"/>
    <x v="2227"/>
    <x v="0"/>
  </r>
  <r>
    <x v="13"/>
    <x v="416"/>
    <s v="7 MITHUN NATH"/>
    <x v="0"/>
    <s v="RPI(A)"/>
    <x v="5694"/>
    <x v="0"/>
  </r>
  <r>
    <x v="13"/>
    <x v="416"/>
    <s v="8 RAJENDRA MUSHAHARY"/>
    <x v="0"/>
    <s v="IND"/>
    <x v="5695"/>
    <x v="0"/>
  </r>
  <r>
    <x v="13"/>
    <x v="417"/>
    <s v="1 RABIRAM NARZARY"/>
    <x v="0"/>
    <s v="BOPF"/>
    <x v="5696"/>
    <x v="1"/>
  </r>
  <r>
    <x v="13"/>
    <x v="417"/>
    <s v="2 DAHIT CHANDRA BRAHMA"/>
    <x v="0"/>
    <s v="AIUDF"/>
    <x v="5697"/>
    <x v="1"/>
  </r>
  <r>
    <x v="13"/>
    <x v="417"/>
    <s v="3 URKHAO GWRA BRAHMA"/>
    <x v="0"/>
    <s v="IND"/>
    <x v="4717"/>
    <x v="1"/>
  </r>
  <r>
    <x v="13"/>
    <x v="417"/>
    <s v="4 NILIMA BRAHMA"/>
    <x v="1"/>
    <s v="IND"/>
    <x v="5698"/>
    <x v="1"/>
  </r>
  <r>
    <x v="13"/>
    <x v="417"/>
    <s v="5 BHADRESWAR BRAHMA"/>
    <x v="0"/>
    <s v="IND"/>
    <x v="5699"/>
    <x v="1"/>
  </r>
  <r>
    <x v="13"/>
    <x v="417"/>
    <s v="6 NOTA"/>
    <x v="2"/>
    <s v="NOTA"/>
    <x v="5700"/>
    <x v="1"/>
  </r>
  <r>
    <x v="13"/>
    <x v="417"/>
    <s v="7 MUKUNDA KOCH"/>
    <x v="0"/>
    <s v="IND"/>
    <x v="315"/>
    <x v="1"/>
  </r>
  <r>
    <x v="13"/>
    <x v="417"/>
    <s v="8 SUBHADRA NARZARY"/>
    <x v="1"/>
    <s v="IND"/>
    <x v="5701"/>
    <x v="1"/>
  </r>
  <r>
    <x v="13"/>
    <x v="417"/>
    <s v="9 SUJILA BASUMATARY"/>
    <x v="1"/>
    <s v="IND"/>
    <x v="1510"/>
    <x v="1"/>
  </r>
  <r>
    <x v="13"/>
    <x v="417"/>
    <s v="10 ARUNA BRAHMA"/>
    <x v="1"/>
    <s v="IND"/>
    <x v="5702"/>
    <x v="1"/>
  </r>
  <r>
    <x v="13"/>
    <x v="417"/>
    <s v="11 RANJOY KR. BRAHMA"/>
    <x v="0"/>
    <s v="IND"/>
    <x v="4661"/>
    <x v="1"/>
  </r>
  <r>
    <x v="13"/>
    <x v="418"/>
    <s v="1 PRAMILA RANI BRAHMA"/>
    <x v="1"/>
    <s v="BOPF"/>
    <x v="5703"/>
    <x v="1"/>
  </r>
  <r>
    <x v="13"/>
    <x v="418"/>
    <s v="2 PRATIBHA BRAHMA"/>
    <x v="1"/>
    <s v="IND"/>
    <x v="5704"/>
    <x v="1"/>
  </r>
  <r>
    <x v="13"/>
    <x v="418"/>
    <s v="3 MANU BORGAYARY"/>
    <x v="0"/>
    <s v="AIUDF"/>
    <x v="5230"/>
    <x v="1"/>
  </r>
  <r>
    <x v="13"/>
    <x v="418"/>
    <s v="4 BASANTA KUMAR MEDHI"/>
    <x v="0"/>
    <s v="IND"/>
    <x v="5705"/>
    <x v="1"/>
  </r>
  <r>
    <x v="13"/>
    <x v="418"/>
    <s v="5 NOTA"/>
    <x v="2"/>
    <s v="NOTA"/>
    <x v="2603"/>
    <x v="1"/>
  </r>
  <r>
    <x v="13"/>
    <x v="418"/>
    <s v="6 AJAY KUMAR NARZARY"/>
    <x v="0"/>
    <s v="IND"/>
    <x v="306"/>
    <x v="1"/>
  </r>
  <r>
    <x v="13"/>
    <x v="418"/>
    <s v="6 AJAY KUMAR NARZARY"/>
    <x v="0"/>
    <s v="IND"/>
    <x v="306"/>
    <x v="1"/>
  </r>
  <r>
    <x v="13"/>
    <x v="418"/>
    <s v="7 RAJESH NARZARY"/>
    <x v="0"/>
    <s v="IND"/>
    <x v="4261"/>
    <x v="1"/>
  </r>
  <r>
    <x v="13"/>
    <x v="419"/>
    <s v="1 CHANDAN BRAHMA"/>
    <x v="0"/>
    <s v="BOPF"/>
    <x v="5706"/>
    <x v="0"/>
  </r>
  <r>
    <x v="13"/>
    <x v="419"/>
    <s v="2 RWNGWRA NARZARY"/>
    <x v="0"/>
    <s v="IND"/>
    <x v="5707"/>
    <x v="0"/>
  </r>
  <r>
    <x v="13"/>
    <x v="419"/>
    <s v="3 DILIP KUMAR SARANIA"/>
    <x v="0"/>
    <s v="IND"/>
    <x v="5708"/>
    <x v="0"/>
  </r>
  <r>
    <x v="13"/>
    <x v="419"/>
    <s v="4 PANKAJ ISLARY"/>
    <x v="0"/>
    <s v="AIUDF"/>
    <x v="5709"/>
    <x v="0"/>
  </r>
  <r>
    <x v="13"/>
    <x v="419"/>
    <s v="5 NOTA"/>
    <x v="2"/>
    <s v="NOTA"/>
    <x v="5710"/>
    <x v="0"/>
  </r>
  <r>
    <x v="13"/>
    <x v="419"/>
    <s v="6 PHALMARSTON BRAHMA"/>
    <x v="0"/>
    <s v="IND"/>
    <x v="2508"/>
    <x v="0"/>
  </r>
  <r>
    <x v="13"/>
    <x v="420"/>
    <s v="1 PHANI BHUSAN CHOUDHURY"/>
    <x v="0"/>
    <s v="AGP"/>
    <x v="5711"/>
    <x v="1"/>
  </r>
  <r>
    <x v="13"/>
    <x v="420"/>
    <s v="2 SHANKAR PRASAD RAY"/>
    <x v="0"/>
    <s v="INC"/>
    <x v="5712"/>
    <x v="1"/>
  </r>
  <r>
    <x v="13"/>
    <x v="420"/>
    <s v="3 DR. ITESH BORDOLOI"/>
    <x v="0"/>
    <s v="IND"/>
    <x v="5713"/>
    <x v="1"/>
  </r>
  <r>
    <x v="13"/>
    <x v="420"/>
    <s v="4 NOTA"/>
    <x v="2"/>
    <s v="NOTA"/>
    <x v="5714"/>
    <x v="1"/>
  </r>
  <r>
    <x v="13"/>
    <x v="420"/>
    <s v="5 DHIRABATI CHOUDHURY"/>
    <x v="1"/>
    <s v="IND"/>
    <x v="5715"/>
    <x v="1"/>
  </r>
  <r>
    <x v="13"/>
    <x v="420"/>
    <s v="6 PRABHAT BAISNAB"/>
    <x v="0"/>
    <s v="IND"/>
    <x v="5716"/>
    <x v="1"/>
  </r>
  <r>
    <x v="13"/>
    <x v="420"/>
    <s v="7 FULBAR ALI MOLYA"/>
    <x v="0"/>
    <s v="IND"/>
    <x v="1333"/>
    <x v="1"/>
  </r>
  <r>
    <x v="13"/>
    <x v="420"/>
    <s v="8 DEEPAK KUMAR DAS"/>
    <x v="0"/>
    <s v="IND"/>
    <x v="5586"/>
    <x v="1"/>
  </r>
  <r>
    <x v="13"/>
    <x v="421"/>
    <s v="1 KAMAL SHING NARZARY"/>
    <x v="0"/>
    <s v="BOPF"/>
    <x v="5717"/>
    <x v="0"/>
  </r>
  <r>
    <x v="13"/>
    <x v="421"/>
    <s v="2 AJAY KUMAR RAY"/>
    <x v="0"/>
    <s v="BGANP"/>
    <x v="5718"/>
    <x v="0"/>
  </r>
  <r>
    <x v="13"/>
    <x v="421"/>
    <s v="3 SANTOSH KHAKHLARY"/>
    <x v="0"/>
    <s v="IND"/>
    <x v="5719"/>
    <x v="0"/>
  </r>
  <r>
    <x v="13"/>
    <x v="421"/>
    <s v="4 KAMALESWAR RAY"/>
    <x v="0"/>
    <s v="AIUDF"/>
    <x v="5720"/>
    <x v="0"/>
  </r>
  <r>
    <x v="13"/>
    <x v="421"/>
    <s v="5 KHALILUR RAHMAN"/>
    <x v="0"/>
    <s v="IND"/>
    <x v="5721"/>
    <x v="0"/>
  </r>
  <r>
    <x v="13"/>
    <x v="421"/>
    <s v="6 GAJENDRA BARMAN"/>
    <x v="0"/>
    <s v="CPM"/>
    <x v="5722"/>
    <x v="0"/>
  </r>
  <r>
    <x v="13"/>
    <x v="421"/>
    <s v="7 BISWAJIT RAY"/>
    <x v="0"/>
    <s v="INC"/>
    <x v="3772"/>
    <x v="0"/>
  </r>
  <r>
    <x v="13"/>
    <x v="421"/>
    <s v="8 NOTA"/>
    <x v="2"/>
    <s v="NOTA"/>
    <x v="5723"/>
    <x v="0"/>
  </r>
  <r>
    <x v="13"/>
    <x v="421"/>
    <s v="9 PHILIP MARANDI"/>
    <x v="0"/>
    <s v="JDP"/>
    <x v="5724"/>
    <x v="0"/>
  </r>
  <r>
    <x v="13"/>
    <x v="422"/>
    <s v="1 ABDUL HAI NAGORI"/>
    <x v="0"/>
    <s v="INC"/>
    <x v="5725"/>
    <x v="0"/>
  </r>
  <r>
    <x v="13"/>
    <x v="422"/>
    <s v="2 BHUPEN ROY"/>
    <x v="0"/>
    <s v="AGP"/>
    <x v="5726"/>
    <x v="0"/>
  </r>
  <r>
    <x v="13"/>
    <x v="422"/>
    <s v="3 ABDUL BATIN KHANDAKAR"/>
    <x v="0"/>
    <s v="AIUDF"/>
    <x v="5727"/>
    <x v="0"/>
  </r>
  <r>
    <x v="13"/>
    <x v="422"/>
    <s v="3 ABDUL BATIN KHANDAKAR"/>
    <x v="0"/>
    <s v="AIUDF"/>
    <x v="5727"/>
    <x v="0"/>
  </r>
  <r>
    <x v="13"/>
    <x v="422"/>
    <s v="4 SWAPAN MUKHERJEE"/>
    <x v="0"/>
    <s v="IND"/>
    <x v="1018"/>
    <x v="0"/>
  </r>
  <r>
    <x v="13"/>
    <x v="422"/>
    <s v="5 TAREN CHANDRA RAY"/>
    <x v="0"/>
    <s v="CPM"/>
    <x v="5728"/>
    <x v="0"/>
  </r>
  <r>
    <x v="13"/>
    <x v="422"/>
    <s v="6 BHAGIRATH RAY"/>
    <x v="0"/>
    <s v="RPI(A)"/>
    <x v="4324"/>
    <x v="0"/>
  </r>
  <r>
    <x v="13"/>
    <x v="422"/>
    <s v="7 NOTA"/>
    <x v="2"/>
    <s v="NOTA"/>
    <x v="3394"/>
    <x v="0"/>
  </r>
  <r>
    <x v="13"/>
    <x v="422"/>
    <s v="8 SAMSUL HOQUE"/>
    <x v="0"/>
    <s v="IND"/>
    <x v="5578"/>
    <x v="0"/>
  </r>
  <r>
    <x v="13"/>
    <x v="423"/>
    <s v="1 ANANTA KUMAR MALO"/>
    <x v="0"/>
    <s v="AIUDF"/>
    <x v="5729"/>
    <x v="0"/>
  </r>
  <r>
    <x v="13"/>
    <x v="423"/>
    <s v="2 CHANDAN KUMAR SARKAR"/>
    <x v="0"/>
    <s v="INC"/>
    <x v="5730"/>
    <x v="0"/>
  </r>
  <r>
    <x v="13"/>
    <x v="423"/>
    <s v="3 RABIN BANIKYA"/>
    <x v="0"/>
    <s v="AGP"/>
    <x v="5731"/>
    <x v="0"/>
  </r>
  <r>
    <x v="13"/>
    <x v="423"/>
    <s v="4 NIRMALENDU BANIKYA"/>
    <x v="0"/>
    <s v="IND"/>
    <x v="5732"/>
    <x v="0"/>
  </r>
  <r>
    <x v="13"/>
    <x v="423"/>
    <s v="5 ASHOK DUTTA"/>
    <x v="0"/>
    <s v="RPI(A)"/>
    <x v="5288"/>
    <x v="0"/>
  </r>
  <r>
    <x v="13"/>
    <x v="423"/>
    <s v="6 NOTA"/>
    <x v="2"/>
    <s v="NOTA"/>
    <x v="378"/>
    <x v="0"/>
  </r>
  <r>
    <x v="13"/>
    <x v="423"/>
    <s v="7 DHIREN MAJUMDAR"/>
    <x v="0"/>
    <s v="JNCP"/>
    <x v="1366"/>
    <x v="0"/>
  </r>
  <r>
    <x v="13"/>
    <x v="424"/>
    <s v="1 DIPAK KUMAR RABHA"/>
    <x v="0"/>
    <s v="BJP"/>
    <x v="5733"/>
    <x v="1"/>
  </r>
  <r>
    <x v="13"/>
    <x v="424"/>
    <s v="2 SIBCHARAN BASUMATARY"/>
    <x v="0"/>
    <s v="INC"/>
    <x v="5734"/>
    <x v="1"/>
  </r>
  <r>
    <x v="13"/>
    <x v="424"/>
    <s v="3 MEERA BASUMATARY"/>
    <x v="1"/>
    <s v="AIUDF"/>
    <x v="5735"/>
    <x v="1"/>
  </r>
  <r>
    <x v="13"/>
    <x v="424"/>
    <s v="4 KANGKAN KHAKHALARY"/>
    <x v="0"/>
    <s v="IND"/>
    <x v="3881"/>
    <x v="1"/>
  </r>
  <r>
    <x v="13"/>
    <x v="424"/>
    <s v="5 DEBEN DAIMARY"/>
    <x v="0"/>
    <s v="IND"/>
    <x v="5736"/>
    <x v="1"/>
  </r>
  <r>
    <x v="13"/>
    <x v="424"/>
    <s v="6 BHUPENDRA RABHA"/>
    <x v="0"/>
    <s v="CPI"/>
    <x v="4752"/>
    <x v="1"/>
  </r>
  <r>
    <x v="13"/>
    <x v="424"/>
    <s v="7 THARMAN MOMIN"/>
    <x v="0"/>
    <s v="IND"/>
    <x v="4643"/>
    <x v="1"/>
  </r>
  <r>
    <x v="13"/>
    <x v="424"/>
    <s v="8 RAJESWAR RABHA"/>
    <x v="0"/>
    <s v="RPI(A)"/>
    <x v="5737"/>
    <x v="1"/>
  </r>
  <r>
    <x v="13"/>
    <x v="424"/>
    <s v="9 NOTA"/>
    <x v="2"/>
    <s v="NOTA"/>
    <x v="2103"/>
    <x v="1"/>
  </r>
  <r>
    <x v="13"/>
    <x v="424"/>
    <s v="10 REXSTAR B. SANGMA"/>
    <x v="0"/>
    <s v="IND"/>
    <x v="5738"/>
    <x v="1"/>
  </r>
  <r>
    <x v="13"/>
    <x v="424"/>
    <s v="11 STINDRO MARAK"/>
    <x v="0"/>
    <s v="IND"/>
    <x v="2436"/>
    <x v="1"/>
  </r>
  <r>
    <x v="13"/>
    <x v="425"/>
    <s v="1 ABUL KALAM RASHEED ALAM"/>
    <x v="0"/>
    <s v="INC"/>
    <x v="5739"/>
    <x v="0"/>
  </r>
  <r>
    <x v="13"/>
    <x v="425"/>
    <s v="2 GAURANGA PRASAD DAS"/>
    <x v="0"/>
    <s v="BJP"/>
    <x v="5740"/>
    <x v="0"/>
  </r>
  <r>
    <x v="13"/>
    <x v="425"/>
    <s v="3 SHADEED MAZUMDER"/>
    <x v="0"/>
    <s v="AIUDF"/>
    <x v="5741"/>
    <x v="0"/>
  </r>
  <r>
    <x v="13"/>
    <x v="425"/>
    <s v="4 ABUL KALAM HUSSAIN"/>
    <x v="0"/>
    <s v="IND"/>
    <x v="5742"/>
    <x v="0"/>
  </r>
  <r>
    <x v="13"/>
    <x v="425"/>
    <s v="5 ELBARTH MARAK"/>
    <x v="0"/>
    <s v="AITC"/>
    <x v="5743"/>
    <x v="0"/>
  </r>
  <r>
    <x v="13"/>
    <x v="425"/>
    <s v="6 PUNAM CHAND SHARMA (LILU)"/>
    <x v="0"/>
    <s v="NPEP"/>
    <x v="5744"/>
    <x v="0"/>
  </r>
  <r>
    <x v="13"/>
    <x v="425"/>
    <s v="7 NOTA"/>
    <x v="2"/>
    <s v="NOTA"/>
    <x v="3888"/>
    <x v="0"/>
  </r>
  <r>
    <x v="13"/>
    <x v="425"/>
    <s v="8 KOFIL UDDIN AHMED"/>
    <x v="0"/>
    <s v="NCP"/>
    <x v="3142"/>
    <x v="0"/>
  </r>
  <r>
    <x v="13"/>
    <x v="425"/>
    <s v="9 BIRMAL RAY"/>
    <x v="0"/>
    <s v="IND"/>
    <x v="2993"/>
    <x v="0"/>
  </r>
  <r>
    <x v="13"/>
    <x v="425"/>
    <s v="10 SOLEMAN ALI"/>
    <x v="0"/>
    <s v="BHARP"/>
    <x v="2857"/>
    <x v="0"/>
  </r>
  <r>
    <x v="13"/>
    <x v="425"/>
    <s v="11 NAREN SANKAR RABHA"/>
    <x v="0"/>
    <s v="IND"/>
    <x v="686"/>
    <x v="0"/>
  </r>
  <r>
    <x v="13"/>
    <x v="425"/>
    <s v="12 MEHBUBAR RAHMAN"/>
    <x v="0"/>
    <s v="RPI(A)"/>
    <x v="2661"/>
    <x v="0"/>
  </r>
  <r>
    <x v="13"/>
    <x v="425"/>
    <s v="13 MUJAHARUL ISLAM"/>
    <x v="0"/>
    <s v="IND"/>
    <x v="274"/>
    <x v="0"/>
  </r>
  <r>
    <x v="13"/>
    <x v="425"/>
    <s v="14 ABDUL HAMID"/>
    <x v="0"/>
    <s v="SUCI"/>
    <x v="3752"/>
    <x v="0"/>
  </r>
  <r>
    <x v="13"/>
    <x v="426"/>
    <s v="1 ABDUR RASHID MANDAL"/>
    <x v="0"/>
    <s v="INC"/>
    <x v="5745"/>
    <x v="1"/>
  </r>
  <r>
    <x v="13"/>
    <x v="426"/>
    <s v="2 SHEIKH SHAH ALAM"/>
    <x v="0"/>
    <s v="AIUDF"/>
    <x v="5746"/>
    <x v="1"/>
  </r>
  <r>
    <x v="13"/>
    <x v="426"/>
    <s v="3 JABEEN BARBHUIYAN"/>
    <x v="1"/>
    <s v="BJP"/>
    <x v="5747"/>
    <x v="1"/>
  </r>
  <r>
    <x v="13"/>
    <x v="426"/>
    <s v="4 ANOWAR HUSSAIN"/>
    <x v="0"/>
    <s v="AGP"/>
    <x v="641"/>
    <x v="1"/>
  </r>
  <r>
    <x v="13"/>
    <x v="426"/>
    <s v="5 MOHIBUL ISLAM"/>
    <x v="0"/>
    <s v="SUCI"/>
    <x v="593"/>
    <x v="1"/>
  </r>
  <r>
    <x v="13"/>
    <x v="426"/>
    <s v="6 NOTA"/>
    <x v="2"/>
    <s v="NOTA"/>
    <x v="5427"/>
    <x v="1"/>
  </r>
  <r>
    <x v="13"/>
    <x v="426"/>
    <s v="7 ZESMINA KHATUN"/>
    <x v="1"/>
    <s v="AITC"/>
    <x v="149"/>
    <x v="1"/>
  </r>
  <r>
    <x v="13"/>
    <x v="426"/>
    <s v="8 MIZANUR RAHMAN"/>
    <x v="0"/>
    <s v="IND"/>
    <x v="4540"/>
    <x v="1"/>
  </r>
  <r>
    <x v="13"/>
    <x v="426"/>
    <s v="9 KHANINDRA CHANDRA NATH"/>
    <x v="0"/>
    <s v="RPI(A)"/>
    <x v="2190"/>
    <x v="1"/>
  </r>
  <r>
    <x v="13"/>
    <x v="426"/>
    <s v="10 BABLI GOSWAMI CHAKRABORTY"/>
    <x v="1"/>
    <s v="IND"/>
    <x v="5212"/>
    <x v="1"/>
  </r>
  <r>
    <x v="13"/>
    <x v="426"/>
    <s v="11 ALI AKBAR"/>
    <x v="0"/>
    <s v="JMBP"/>
    <x v="2457"/>
    <x v="1"/>
  </r>
  <r>
    <x v="13"/>
    <x v="426"/>
    <s v="12 JALI BEGUM"/>
    <x v="1"/>
    <s v="IND"/>
    <x v="2764"/>
    <x v="1"/>
  </r>
  <r>
    <x v="13"/>
    <x v="426"/>
    <s v="13 JOYNAL ABEDIN"/>
    <x v="0"/>
    <s v="NPEP"/>
    <x v="321"/>
    <x v="1"/>
  </r>
  <r>
    <x v="13"/>
    <x v="426"/>
    <s v="14 GIAS UDDIN AHMED"/>
    <x v="0"/>
    <s v="AICP"/>
    <x v="2944"/>
    <x v="1"/>
  </r>
  <r>
    <x v="13"/>
    <x v="427"/>
    <s v="1 SAHAB UDDIN AHMED"/>
    <x v="0"/>
    <s v="AIUDF"/>
    <x v="5748"/>
    <x v="0"/>
  </r>
  <r>
    <x v="13"/>
    <x v="427"/>
    <s v="2 AFTAB UDDIN MOLLAH"/>
    <x v="0"/>
    <s v="IND"/>
    <x v="5749"/>
    <x v="0"/>
  </r>
  <r>
    <x v="13"/>
    <x v="427"/>
    <s v="3 ABDUR RAHIM ZIBRAN"/>
    <x v="0"/>
    <s v="BJP"/>
    <x v="3033"/>
    <x v="0"/>
  </r>
  <r>
    <x v="13"/>
    <x v="427"/>
    <s v="4 ABUL FAZAL NASIR UDDIN MOLLAH"/>
    <x v="0"/>
    <s v="INC"/>
    <x v="5750"/>
    <x v="0"/>
  </r>
  <r>
    <x v="13"/>
    <x v="427"/>
    <s v="5 ABDUL WAHAB SHEIKH"/>
    <x v="0"/>
    <s v="BHARP"/>
    <x v="2786"/>
    <x v="0"/>
  </r>
  <r>
    <x v="13"/>
    <x v="427"/>
    <s v="6 KHAIRUL ISLAM MONDAL"/>
    <x v="0"/>
    <s v="IND"/>
    <x v="5751"/>
    <x v="0"/>
  </r>
  <r>
    <x v="13"/>
    <x v="427"/>
    <s v="7 ABDUS SALAM"/>
    <x v="0"/>
    <s v="SUCI"/>
    <x v="3210"/>
    <x v="0"/>
  </r>
  <r>
    <x v="13"/>
    <x v="427"/>
    <s v="8 INNAS ALI"/>
    <x v="0"/>
    <s v="IND"/>
    <x v="5752"/>
    <x v="0"/>
  </r>
  <r>
    <x v="13"/>
    <x v="427"/>
    <s v="9 NOTA"/>
    <x v="2"/>
    <s v="NOTA"/>
    <x v="4661"/>
    <x v="0"/>
  </r>
  <r>
    <x v="13"/>
    <x v="428"/>
    <s v="1 RANJEET KUMAR DASS"/>
    <x v="0"/>
    <s v="BJP"/>
    <x v="5753"/>
    <x v="1"/>
  </r>
  <r>
    <x v="13"/>
    <x v="428"/>
    <s v="2 ANURUPA HANNAN"/>
    <x v="1"/>
    <s v="INC"/>
    <x v="5754"/>
    <x v="1"/>
  </r>
  <r>
    <x v="13"/>
    <x v="428"/>
    <s v="3 MANORANJAN TALUKDAR"/>
    <x v="0"/>
    <s v="CPM"/>
    <x v="5755"/>
    <x v="1"/>
  </r>
  <r>
    <x v="13"/>
    <x v="428"/>
    <s v="4 PRADIP DEB NATH"/>
    <x v="0"/>
    <s v="IND"/>
    <x v="5756"/>
    <x v="1"/>
  </r>
  <r>
    <x v="13"/>
    <x v="428"/>
    <s v="5 SAMSUL HOQUE"/>
    <x v="0"/>
    <s v="AIUDF"/>
    <x v="2325"/>
    <x v="1"/>
  </r>
  <r>
    <x v="13"/>
    <x v="428"/>
    <s v="6 ANILANANDA PATHAK"/>
    <x v="0"/>
    <s v="IND"/>
    <x v="5757"/>
    <x v="1"/>
  </r>
  <r>
    <x v="13"/>
    <x v="428"/>
    <s v="7 HIMANGSHU BHARALI"/>
    <x v="0"/>
    <s v="IND"/>
    <x v="3595"/>
    <x v="1"/>
  </r>
  <r>
    <x v="13"/>
    <x v="428"/>
    <s v="8 NOTA"/>
    <x v="2"/>
    <s v="NOTA"/>
    <x v="3209"/>
    <x v="1"/>
  </r>
  <r>
    <x v="13"/>
    <x v="428"/>
    <s v="9 MOHIDUL ISLAM"/>
    <x v="0"/>
    <s v="IND"/>
    <x v="1002"/>
    <x v="1"/>
  </r>
  <r>
    <x v="13"/>
    <x v="428"/>
    <s v="10 NIRMAL KUMAR AGARWALA"/>
    <x v="0"/>
    <s v="IND"/>
    <x v="4184"/>
    <x v="1"/>
  </r>
  <r>
    <x v="13"/>
    <x v="428"/>
    <s v="11 IKBAL HUSSAIN"/>
    <x v="0"/>
    <s v="TNRMPI"/>
    <x v="2799"/>
    <x v="1"/>
  </r>
  <r>
    <x v="13"/>
    <x v="428"/>
    <s v="12 MANJU SHABNAM"/>
    <x v="1"/>
    <s v="RPI(A)"/>
    <x v="2883"/>
    <x v="1"/>
  </r>
  <r>
    <x v="13"/>
    <x v="428"/>
    <s v="13 MUKTAR HUSSAIN"/>
    <x v="0"/>
    <s v="JNCP"/>
    <x v="3833"/>
    <x v="1"/>
  </r>
  <r>
    <x v="13"/>
    <x v="428"/>
    <s v="14 SUBAL CH. DAS"/>
    <x v="0"/>
    <s v="BGANP"/>
    <x v="3344"/>
    <x v="1"/>
  </r>
  <r>
    <x v="13"/>
    <x v="428"/>
    <s v="15 ABDUL HAKIM AHMED"/>
    <x v="0"/>
    <s v="IND"/>
    <x v="3336"/>
    <x v="1"/>
  </r>
  <r>
    <x v="13"/>
    <x v="429"/>
    <s v="1 ABUL KALAM AZAD"/>
    <x v="0"/>
    <s v="AIUDF"/>
    <x v="3453"/>
    <x v="0"/>
  </r>
  <r>
    <x v="13"/>
    <x v="429"/>
    <s v="2 PHANIHDAR TALUKDAR"/>
    <x v="0"/>
    <s v="IND"/>
    <x v="5758"/>
    <x v="0"/>
  </r>
  <r>
    <x v="13"/>
    <x v="429"/>
    <s v="3 MANOJ BARUAH"/>
    <x v="0"/>
    <s v="BJP"/>
    <x v="5759"/>
    <x v="0"/>
  </r>
  <r>
    <x v="13"/>
    <x v="429"/>
    <s v="4 MILAN BARO"/>
    <x v="0"/>
    <s v="IND"/>
    <x v="5760"/>
    <x v="0"/>
  </r>
  <r>
    <x v="13"/>
    <x v="429"/>
    <s v="5 KANAK CHANDRA BARO"/>
    <x v="0"/>
    <s v="IND"/>
    <x v="5761"/>
    <x v="0"/>
  </r>
  <r>
    <x v="13"/>
    <x v="429"/>
    <s v="6 RAJIB DAS"/>
    <x v="0"/>
    <s v="INC"/>
    <x v="5762"/>
    <x v="0"/>
  </r>
  <r>
    <x v="13"/>
    <x v="429"/>
    <s v="7 KAZI SHAMSUL ARFIN"/>
    <x v="0"/>
    <s v="RSSC"/>
    <x v="5763"/>
    <x v="0"/>
  </r>
  <r>
    <x v="13"/>
    <x v="429"/>
    <s v="8 NOTA"/>
    <x v="2"/>
    <s v="NOTA"/>
    <x v="4634"/>
    <x v="0"/>
  </r>
  <r>
    <x v="13"/>
    <x v="429"/>
    <s v="9 BHUPENDRA KALITA"/>
    <x v="0"/>
    <s v="IND"/>
    <x v="2899"/>
    <x v="0"/>
  </r>
  <r>
    <x v="13"/>
    <x v="429"/>
    <s v="10 SATYACHARAN ARJYA"/>
    <x v="0"/>
    <s v="RPI(A)"/>
    <x v="274"/>
    <x v="0"/>
  </r>
  <r>
    <x v="13"/>
    <x v="429"/>
    <s v="11 ANOWAR ISLAM AKAND"/>
    <x v="0"/>
    <s v="RAJPA"/>
    <x v="426"/>
    <x v="0"/>
  </r>
  <r>
    <x v="13"/>
    <x v="429"/>
    <s v="12 HAIDAR ALI"/>
    <x v="0"/>
    <s v="IND"/>
    <x v="2894"/>
    <x v="0"/>
  </r>
  <r>
    <x v="13"/>
    <x v="429"/>
    <s v="13 MESER MOLLAH"/>
    <x v="0"/>
    <s v="IND"/>
    <x v="2849"/>
    <x v="0"/>
  </r>
  <r>
    <x v="13"/>
    <x v="430"/>
    <s v="1 PABINDRA DEKA"/>
    <x v="0"/>
    <s v="AGP"/>
    <x v="5764"/>
    <x v="1"/>
  </r>
  <r>
    <x v="13"/>
    <x v="430"/>
    <s v="2 SAILEN KALITA"/>
    <x v="0"/>
    <s v="INC"/>
    <x v="5765"/>
    <x v="1"/>
  </r>
  <r>
    <x v="13"/>
    <x v="430"/>
    <s v="3 KAMALESWAR MEDHI"/>
    <x v="0"/>
    <s v="IND"/>
    <x v="5766"/>
    <x v="1"/>
  </r>
  <r>
    <x v="13"/>
    <x v="430"/>
    <s v="4 MANORANJAN DAS"/>
    <x v="0"/>
    <s v="IND"/>
    <x v="5767"/>
    <x v="1"/>
  </r>
  <r>
    <x v="13"/>
    <x v="430"/>
    <s v="5 KARTIK DEKA"/>
    <x v="0"/>
    <s v="IND"/>
    <x v="5768"/>
    <x v="1"/>
  </r>
  <r>
    <x v="13"/>
    <x v="430"/>
    <s v="6 NOTA"/>
    <x v="2"/>
    <s v="NOTA"/>
    <x v="5769"/>
    <x v="1"/>
  </r>
  <r>
    <x v="13"/>
    <x v="430"/>
    <s v="7 BAIKUNTHA SARMA"/>
    <x v="0"/>
    <s v="IND"/>
    <x v="5564"/>
    <x v="1"/>
  </r>
  <r>
    <x v="13"/>
    <x v="430"/>
    <s v="8 PUSPAK DUTTA"/>
    <x v="0"/>
    <s v="IND"/>
    <x v="5342"/>
    <x v="1"/>
  </r>
  <r>
    <x v="13"/>
    <x v="430"/>
    <s v="9 NILIMA BHATTACHARJYA"/>
    <x v="1"/>
    <s v="IND"/>
    <x v="3055"/>
    <x v="1"/>
  </r>
  <r>
    <x v="13"/>
    <x v="431"/>
    <s v="1 GUNINDRA NATH DAS"/>
    <x v="0"/>
    <s v="AGP"/>
    <x v="5770"/>
    <x v="0"/>
  </r>
  <r>
    <x v="13"/>
    <x v="431"/>
    <s v="2 A.RAHIM AHMED"/>
    <x v="0"/>
    <s v="INC"/>
    <x v="5771"/>
    <x v="0"/>
  </r>
  <r>
    <x v="13"/>
    <x v="431"/>
    <s v="3 ABDUR RAHIM KHAN"/>
    <x v="0"/>
    <s v="AIUDF"/>
    <x v="5772"/>
    <x v="0"/>
  </r>
  <r>
    <x v="13"/>
    <x v="431"/>
    <s v="4 NOTA"/>
    <x v="2"/>
    <s v="NOTA"/>
    <x v="3147"/>
    <x v="0"/>
  </r>
  <r>
    <x v="13"/>
    <x v="431"/>
    <s v="5 SANJAY KR. DAS"/>
    <x v="0"/>
    <s v="IND"/>
    <x v="5342"/>
    <x v="0"/>
  </r>
  <r>
    <x v="13"/>
    <x v="431"/>
    <s v="6 ATIKUR RAHMAN"/>
    <x v="0"/>
    <s v="RPI"/>
    <x v="5773"/>
    <x v="0"/>
  </r>
  <r>
    <x v="13"/>
    <x v="431"/>
    <s v="7 FARUK KHAN"/>
    <x v="0"/>
    <s v="IND"/>
    <x v="661"/>
    <x v="0"/>
  </r>
  <r>
    <x v="13"/>
    <x v="431"/>
    <s v="8 SORHAB HUSSAIN"/>
    <x v="0"/>
    <s v="IND"/>
    <x v="3238"/>
    <x v="0"/>
  </r>
  <r>
    <x v="13"/>
    <x v="432"/>
    <s v="1 ABDUL KHALEQUE"/>
    <x v="0"/>
    <s v="INC"/>
    <x v="5774"/>
    <x v="1"/>
  </r>
  <r>
    <x v="13"/>
    <x v="432"/>
    <s v="2 RAFIQUL ISLAM"/>
    <x v="0"/>
    <s v="AIUDF"/>
    <x v="5775"/>
    <x v="1"/>
  </r>
  <r>
    <x v="13"/>
    <x v="432"/>
    <s v="3 BENAZIR ARFAN"/>
    <x v="1"/>
    <s v="BJP"/>
    <x v="5776"/>
    <x v="1"/>
  </r>
  <r>
    <x v="13"/>
    <x v="432"/>
    <s v="4 MAINUL HOQUE"/>
    <x v="0"/>
    <s v="CPM"/>
    <x v="5777"/>
    <x v="1"/>
  </r>
  <r>
    <x v="13"/>
    <x v="432"/>
    <s v="5 AMIR HUSSAIN"/>
    <x v="0"/>
    <s v="RSSC"/>
    <x v="4743"/>
    <x v="1"/>
  </r>
  <r>
    <x v="13"/>
    <x v="432"/>
    <s v="6 NOTA"/>
    <x v="2"/>
    <s v="NOTA"/>
    <x v="5778"/>
    <x v="1"/>
  </r>
  <r>
    <x v="13"/>
    <x v="432"/>
    <s v="7 MD. SULTAN MAHMUD"/>
    <x v="0"/>
    <s v="RAJPA"/>
    <x v="169"/>
    <x v="1"/>
  </r>
  <r>
    <x v="13"/>
    <x v="433"/>
    <s v="1 SHERMAN ALI AHMED"/>
    <x v="0"/>
    <s v="INC"/>
    <x v="5779"/>
    <x v="0"/>
  </r>
  <r>
    <x v="13"/>
    <x v="433"/>
    <s v="2 SHEIKH ABDUL HAMID"/>
    <x v="0"/>
    <s v="AIUDF"/>
    <x v="5780"/>
    <x v="0"/>
  </r>
  <r>
    <x v="13"/>
    <x v="433"/>
    <s v="3 RAJIB AHMED"/>
    <x v="0"/>
    <s v="IND"/>
    <x v="5781"/>
    <x v="0"/>
  </r>
  <r>
    <x v="13"/>
    <x v="433"/>
    <s v="4 ABDUL BARIK"/>
    <x v="0"/>
    <s v="BJP"/>
    <x v="2814"/>
    <x v="0"/>
  </r>
  <r>
    <x v="13"/>
    <x v="433"/>
    <s v="5 ALTAF HUSSAIN"/>
    <x v="0"/>
    <s v="JCPB"/>
    <x v="4362"/>
    <x v="0"/>
  </r>
  <r>
    <x v="13"/>
    <x v="433"/>
    <s v="6 NOTA"/>
    <x v="2"/>
    <s v="NOTA"/>
    <x v="244"/>
    <x v="0"/>
  </r>
  <r>
    <x v="13"/>
    <x v="433"/>
    <s v="7 JAMAL UDDIN"/>
    <x v="0"/>
    <s v="BHARP"/>
    <x v="2322"/>
    <x v="0"/>
  </r>
  <r>
    <x v="13"/>
    <x v="433"/>
    <s v="8 JAHIDUL ISLAM"/>
    <x v="0"/>
    <s v="IND"/>
    <x v="1091"/>
    <x v="0"/>
  </r>
  <r>
    <x v="13"/>
    <x v="433"/>
    <s v="9 REJAUL KARIM"/>
    <x v="0"/>
    <s v="RPI"/>
    <x v="3833"/>
    <x v="0"/>
  </r>
  <r>
    <x v="13"/>
    <x v="433"/>
    <s v="10 ALI ASGAR"/>
    <x v="0"/>
    <s v="AITC"/>
    <x v="2921"/>
    <x v="0"/>
  </r>
  <r>
    <x v="13"/>
    <x v="434"/>
    <s v="1 JAKIR HUSSAIN SIKDAR"/>
    <x v="0"/>
    <s v="INC"/>
    <x v="5782"/>
    <x v="0"/>
  </r>
  <r>
    <x v="13"/>
    <x v="434"/>
    <s v="2 CHITTARANJAN BARMAN"/>
    <x v="0"/>
    <s v="AGP"/>
    <x v="5783"/>
    <x v="0"/>
  </r>
  <r>
    <x v="13"/>
    <x v="434"/>
    <s v="3 ALI HOSSAIN"/>
    <x v="0"/>
    <s v="AIUDF"/>
    <x v="5784"/>
    <x v="0"/>
  </r>
  <r>
    <x v="13"/>
    <x v="434"/>
    <s v="4 TARA PRASAD DAS"/>
    <x v="0"/>
    <s v="IND"/>
    <x v="5785"/>
    <x v="0"/>
  </r>
  <r>
    <x v="13"/>
    <x v="434"/>
    <s v="5 PEARUL ISLAM AHMED"/>
    <x v="0"/>
    <s v="CPM"/>
    <x v="5444"/>
    <x v="0"/>
  </r>
  <r>
    <x v="13"/>
    <x v="434"/>
    <s v="6 HARESWAR DEKA"/>
    <x v="0"/>
    <s v="IND"/>
    <x v="859"/>
    <x v="0"/>
  </r>
  <r>
    <x v="13"/>
    <x v="434"/>
    <s v="7 MATIAR RAHMAN"/>
    <x v="0"/>
    <s v="TNRMPI"/>
    <x v="4324"/>
    <x v="0"/>
  </r>
  <r>
    <x v="13"/>
    <x v="434"/>
    <s v="8 NOTA"/>
    <x v="2"/>
    <s v="NOTA"/>
    <x v="1425"/>
    <x v="0"/>
  </r>
  <r>
    <x v="13"/>
    <x v="434"/>
    <s v="9 HEMANTA KALITA"/>
    <x v="0"/>
    <s v="BGANP"/>
    <x v="4540"/>
    <x v="0"/>
  </r>
  <r>
    <x v="13"/>
    <x v="434"/>
    <s v="10 ANOWAR ISLAM AKAND"/>
    <x v="0"/>
    <s v="RAJPA"/>
    <x v="2990"/>
    <x v="0"/>
  </r>
  <r>
    <x v="13"/>
    <x v="434"/>
    <s v="11 JABIDUR RAHMAN KHAN"/>
    <x v="0"/>
    <s v="RPI"/>
    <x v="3261"/>
    <x v="0"/>
  </r>
  <r>
    <x v="13"/>
    <x v="434"/>
    <s v="12 ARUN DAS"/>
    <x v="0"/>
    <s v="NCP"/>
    <x v="3944"/>
    <x v="0"/>
  </r>
  <r>
    <x v="13"/>
    <x v="435"/>
    <s v="1 SUKUR ALI AHMED"/>
    <x v="0"/>
    <s v="INC"/>
    <x v="5786"/>
    <x v="1"/>
  </r>
  <r>
    <x v="13"/>
    <x v="435"/>
    <s v="2 MONOWARA KHATUN"/>
    <x v="1"/>
    <s v="AIUDF"/>
    <x v="5787"/>
    <x v="1"/>
  </r>
  <r>
    <x v="13"/>
    <x v="435"/>
    <s v="3 GUNAJIT ADHIKARY"/>
    <x v="0"/>
    <s v="BJP"/>
    <x v="5788"/>
    <x v="1"/>
  </r>
  <r>
    <x v="13"/>
    <x v="435"/>
    <s v="4 SHAFIKUL HOQUE"/>
    <x v="0"/>
    <s v="AITC"/>
    <x v="2205"/>
    <x v="1"/>
  </r>
  <r>
    <x v="13"/>
    <x v="435"/>
    <s v="5 NOTA"/>
    <x v="2"/>
    <s v="NOTA"/>
    <x v="4826"/>
    <x v="1"/>
  </r>
  <r>
    <x v="13"/>
    <x v="435"/>
    <s v="6 SURJYA MALLIQUE"/>
    <x v="0"/>
    <s v="IND"/>
    <x v="3260"/>
    <x v="1"/>
  </r>
  <r>
    <x v="13"/>
    <x v="436"/>
    <s v="1 NANDITA DAS"/>
    <x v="1"/>
    <s v="INC"/>
    <x v="5789"/>
    <x v="1"/>
  </r>
  <r>
    <x v="13"/>
    <x v="436"/>
    <s v="2 JYOTI PRASAD DAS"/>
    <x v="0"/>
    <s v="AGP"/>
    <x v="5790"/>
    <x v="1"/>
  </r>
  <r>
    <x v="13"/>
    <x v="436"/>
    <s v="3 GOPI NATH DAS"/>
    <x v="0"/>
    <s v="AIUDF"/>
    <x v="5791"/>
    <x v="1"/>
  </r>
  <r>
    <x v="13"/>
    <x v="436"/>
    <s v="4 DR. GHANASHYAM DAS"/>
    <x v="0"/>
    <s v="IND"/>
    <x v="4723"/>
    <x v="1"/>
  </r>
  <r>
    <x v="13"/>
    <x v="436"/>
    <s v="5 ANIRBAN DAS"/>
    <x v="0"/>
    <s v="IND"/>
    <x v="5792"/>
    <x v="1"/>
  </r>
  <r>
    <x v="13"/>
    <x v="436"/>
    <s v="6 NOTA"/>
    <x v="2"/>
    <s v="NOTA"/>
    <x v="883"/>
    <x v="1"/>
  </r>
  <r>
    <x v="13"/>
    <x v="436"/>
    <s v="7 NITISH RANJAN DAS"/>
    <x v="0"/>
    <s v="IND"/>
    <x v="329"/>
    <x v="1"/>
  </r>
  <r>
    <x v="13"/>
    <x v="437"/>
    <s v="1 REKIBUDDIN AHMED"/>
    <x v="0"/>
    <s v="INC"/>
    <x v="5793"/>
    <x v="0"/>
  </r>
  <r>
    <x v="13"/>
    <x v="437"/>
    <s v="2 DR. KAMALA KANTA KALITA"/>
    <x v="0"/>
    <s v="AGP"/>
    <x v="5794"/>
    <x v="0"/>
  </r>
  <r>
    <x v="13"/>
    <x v="437"/>
    <s v="3 DERAJUDDIN AHMED"/>
    <x v="0"/>
    <s v="AIUDF"/>
    <x v="5795"/>
    <x v="0"/>
  </r>
  <r>
    <x v="13"/>
    <x v="437"/>
    <s v="4 BECKNIUR K. MARAK"/>
    <x v="0"/>
    <s v="IND"/>
    <x v="2405"/>
    <x v="0"/>
  </r>
  <r>
    <x v="13"/>
    <x v="437"/>
    <s v="5 NOTA"/>
    <x v="2"/>
    <s v="NOTA"/>
    <x v="4695"/>
    <x v="0"/>
  </r>
  <r>
    <x v="13"/>
    <x v="438"/>
    <s v="1 PRANAB KALITA"/>
    <x v="0"/>
    <s v="BJP"/>
    <x v="5796"/>
    <x v="1"/>
  </r>
  <r>
    <x v="13"/>
    <x v="438"/>
    <s v="2 NABAJYOTI TALUKDAR"/>
    <x v="0"/>
    <s v="INC"/>
    <x v="5797"/>
    <x v="1"/>
  </r>
  <r>
    <x v="13"/>
    <x v="438"/>
    <s v="3 JATIN MALI"/>
    <x v="0"/>
    <s v="IND"/>
    <x v="5798"/>
    <x v="1"/>
  </r>
  <r>
    <x v="13"/>
    <x v="438"/>
    <s v="4 NOTA"/>
    <x v="2"/>
    <s v="NOTA"/>
    <x v="4668"/>
    <x v="1"/>
  </r>
  <r>
    <x v="13"/>
    <x v="438"/>
    <s v="5 KUSHAL CHANDRA SARMA"/>
    <x v="0"/>
    <s v="IND"/>
    <x v="4769"/>
    <x v="1"/>
  </r>
  <r>
    <x v="13"/>
    <x v="438"/>
    <s v="6 JURI MALI"/>
    <x v="1"/>
    <s v="LDP"/>
    <x v="2597"/>
    <x v="1"/>
  </r>
  <r>
    <x v="13"/>
    <x v="438"/>
    <s v="7 PALASH JYOTI DAS"/>
    <x v="0"/>
    <s v="RAJPA"/>
    <x v="3279"/>
    <x v="1"/>
  </r>
  <r>
    <x v="13"/>
    <x v="439"/>
    <s v="1 HIMANTA BISWA SARMA"/>
    <x v="0"/>
    <s v="BJP"/>
    <x v="5799"/>
    <x v="1"/>
  </r>
  <r>
    <x v="13"/>
    <x v="439"/>
    <s v="2 NIREN DEKA"/>
    <x v="0"/>
    <s v="INC"/>
    <x v="5800"/>
    <x v="1"/>
  </r>
  <r>
    <x v="13"/>
    <x v="439"/>
    <s v="3 NOTA"/>
    <x v="2"/>
    <s v="NOTA"/>
    <x v="3497"/>
    <x v="1"/>
  </r>
  <r>
    <x v="13"/>
    <x v="439"/>
    <s v="4 RAMEN CHANDRA LAHKAR"/>
    <x v="0"/>
    <s v="IND"/>
    <x v="5801"/>
    <x v="1"/>
  </r>
  <r>
    <x v="13"/>
    <x v="439"/>
    <s v="5 AMIT BASFOR"/>
    <x v="0"/>
    <s v="RAJPA"/>
    <x v="2233"/>
    <x v="1"/>
  </r>
  <r>
    <x v="13"/>
    <x v="439"/>
    <s v="6 SADEK ALI"/>
    <x v="0"/>
    <s v="AITC"/>
    <x v="902"/>
    <x v="1"/>
  </r>
  <r>
    <x v="13"/>
    <x v="439"/>
    <s v="7 NABA KUMAR NATH"/>
    <x v="0"/>
    <s v="IND"/>
    <x v="3314"/>
    <x v="1"/>
  </r>
  <r>
    <x v="13"/>
    <x v="439"/>
    <s v="8 BAPI AICH"/>
    <x v="1"/>
    <s v="BGANP"/>
    <x v="938"/>
    <x v="1"/>
  </r>
  <r>
    <x v="13"/>
    <x v="439"/>
    <s v="9 MOINUL HOQUE"/>
    <x v="0"/>
    <s v="BHARP"/>
    <x v="1541"/>
    <x v="1"/>
  </r>
  <r>
    <x v="13"/>
    <x v="439"/>
    <s v="10 MAKANI BARMAN"/>
    <x v="1"/>
    <s v="RPP"/>
    <x v="3802"/>
    <x v="1"/>
  </r>
  <r>
    <x v="13"/>
    <x v="439"/>
    <s v="10 NATHUNI  DAS"/>
    <x v="0"/>
    <s v="RPI(A)"/>
    <x v="3802"/>
    <x v="1"/>
  </r>
  <r>
    <x v="13"/>
    <x v="440"/>
    <s v="1 ATUL BORA"/>
    <x v="0"/>
    <s v="BJP"/>
    <x v="5802"/>
    <x v="1"/>
  </r>
  <r>
    <x v="13"/>
    <x v="440"/>
    <s v="2 AKON BORA"/>
    <x v="0"/>
    <s v="INC"/>
    <x v="5803"/>
    <x v="1"/>
  </r>
  <r>
    <x v="13"/>
    <x v="440"/>
    <s v="3 NOTA"/>
    <x v="2"/>
    <s v="NOTA"/>
    <x v="3751"/>
    <x v="1"/>
  </r>
  <r>
    <x v="13"/>
    <x v="440"/>
    <s v="4 SANGITA DAS"/>
    <x v="1"/>
    <s v="CPM"/>
    <x v="3847"/>
    <x v="1"/>
  </r>
  <r>
    <x v="13"/>
    <x v="440"/>
    <s v="5 HARESWAR RAHANG"/>
    <x v="0"/>
    <s v="IND"/>
    <x v="2595"/>
    <x v="1"/>
  </r>
  <r>
    <x v="13"/>
    <x v="440"/>
    <s v="6 PRADIP BARUAH"/>
    <x v="0"/>
    <s v="NCP"/>
    <x v="5804"/>
    <x v="1"/>
  </r>
  <r>
    <x v="13"/>
    <x v="440"/>
    <s v="7 BIDYUT BORA"/>
    <x v="0"/>
    <s v="AITC"/>
    <x v="4362"/>
    <x v="1"/>
  </r>
  <r>
    <x v="13"/>
    <x v="440"/>
    <s v="8 DADHISWAR PHANGCHO"/>
    <x v="0"/>
    <s v="IND"/>
    <x v="5805"/>
    <x v="1"/>
  </r>
  <r>
    <x v="13"/>
    <x v="440"/>
    <s v="9 BISHNU PRASAD SARMA"/>
    <x v="0"/>
    <s v="IND"/>
    <x v="2233"/>
    <x v="1"/>
  </r>
  <r>
    <x v="13"/>
    <x v="440"/>
    <s v="10 GOBINDA DAS"/>
    <x v="0"/>
    <s v="IND"/>
    <x v="2937"/>
    <x v="1"/>
  </r>
  <r>
    <x v="13"/>
    <x v="440"/>
    <s v="11 RIJUMONI GOGOI"/>
    <x v="1"/>
    <s v="BHARP"/>
    <x v="751"/>
    <x v="1"/>
  </r>
  <r>
    <x v="13"/>
    <x v="440"/>
    <s v="12 DR. JITENDRA KUMAR TALUKDAR"/>
    <x v="0"/>
    <s v="LDP"/>
    <x v="3752"/>
    <x v="1"/>
  </r>
  <r>
    <x v="13"/>
    <x v="440"/>
    <s v="13 DR. FARUK AHMED BHUYAN"/>
    <x v="0"/>
    <s v="SP"/>
    <x v="5806"/>
    <x v="1"/>
  </r>
  <r>
    <x v="13"/>
    <x v="440"/>
    <s v="14 BANDANA BARMAN BARUAH"/>
    <x v="1"/>
    <s v="RAJPA"/>
    <x v="4336"/>
    <x v="1"/>
  </r>
  <r>
    <x v="13"/>
    <x v="440"/>
    <s v="14 BANDANA BARMAN BARUAH"/>
    <x v="1"/>
    <s v="RAJPA"/>
    <x v="4336"/>
    <x v="1"/>
  </r>
  <r>
    <x v="13"/>
    <x v="440"/>
    <s v="15 PARAG KOCH"/>
    <x v="0"/>
    <s v="RPI(A)"/>
    <x v="3810"/>
    <x v="1"/>
  </r>
  <r>
    <x v="13"/>
    <x v="441"/>
    <s v="1 SIDDHARTHA BHATTACHARYA"/>
    <x v="0"/>
    <s v="BJP"/>
    <x v="5807"/>
    <x v="1"/>
  </r>
  <r>
    <x v="13"/>
    <x v="441"/>
    <s v="2 BOBBEETA SHARMA"/>
    <x v="1"/>
    <s v="INC"/>
    <x v="5808"/>
    <x v="1"/>
  </r>
  <r>
    <x v="13"/>
    <x v="441"/>
    <s v="3 NOTA"/>
    <x v="2"/>
    <s v="NOTA"/>
    <x v="5411"/>
    <x v="1"/>
  </r>
  <r>
    <x v="13"/>
    <x v="441"/>
    <s v="4 DR. AVIJIT CHAKRABORTY"/>
    <x v="0"/>
    <s v="BGANP"/>
    <x v="3658"/>
    <x v="1"/>
  </r>
  <r>
    <x v="13"/>
    <x v="441"/>
    <s v="5 PRODYUT KUMAR BORA"/>
    <x v="0"/>
    <s v="LDP"/>
    <x v="2377"/>
    <x v="1"/>
  </r>
  <r>
    <x v="13"/>
    <x v="441"/>
    <s v="6 RAKTIMAVA SWAMI"/>
    <x v="0"/>
    <s v="IND"/>
    <x v="4608"/>
    <x v="1"/>
  </r>
  <r>
    <x v="13"/>
    <x v="441"/>
    <s v="7 BIPUL KUMAR TALUKDAR"/>
    <x v="0"/>
    <s v="IND"/>
    <x v="3469"/>
    <x v="1"/>
  </r>
  <r>
    <x v="13"/>
    <x v="441"/>
    <s v="8 BHUPEN SARMA"/>
    <x v="0"/>
    <s v="IND"/>
    <x v="2854"/>
    <x v="1"/>
  </r>
  <r>
    <x v="13"/>
    <x v="441"/>
    <s v="9 PRADIP KUMAR DAS"/>
    <x v="0"/>
    <s v="RSSC"/>
    <x v="3262"/>
    <x v="1"/>
  </r>
  <r>
    <x v="13"/>
    <x v="441"/>
    <s v="10 SUBHASH CHANDRA GUPTA"/>
    <x v="0"/>
    <s v="TNRMPI"/>
    <x v="3864"/>
    <x v="1"/>
  </r>
  <r>
    <x v="13"/>
    <x v="441"/>
    <s v="11 KAZI NEKIB AHMED"/>
    <x v="0"/>
    <s v="IND"/>
    <x v="3295"/>
    <x v="1"/>
  </r>
  <r>
    <x v="13"/>
    <x v="441"/>
    <s v="12 PRANAB JYOTI DAS"/>
    <x v="0"/>
    <s v="RPI(A)"/>
    <x v="3547"/>
    <x v="1"/>
  </r>
  <r>
    <x v="13"/>
    <x v="441"/>
    <s v="13 BANDANA BARMAN BARUAH"/>
    <x v="1"/>
    <s v="RAJPA"/>
    <x v="3900"/>
    <x v="1"/>
  </r>
  <r>
    <x v="13"/>
    <x v="442"/>
    <s v="1 RAMENDRA NARAYAN KALITA"/>
    <x v="0"/>
    <s v="AGP"/>
    <x v="5809"/>
    <x v="1"/>
  </r>
  <r>
    <x v="13"/>
    <x v="442"/>
    <s v="2 DR. JURY SHARMA BORDOLOI"/>
    <x v="1"/>
    <s v="INC"/>
    <x v="5810"/>
    <x v="1"/>
  </r>
  <r>
    <x v="13"/>
    <x v="442"/>
    <s v="3 HEMANTA TALUKDAR"/>
    <x v="0"/>
    <s v="IND"/>
    <x v="5811"/>
    <x v="1"/>
  </r>
  <r>
    <x v="13"/>
    <x v="442"/>
    <s v="4 PRANAB SARMAH"/>
    <x v="0"/>
    <s v="IND"/>
    <x v="5812"/>
    <x v="1"/>
  </r>
  <r>
    <x v="13"/>
    <x v="442"/>
    <s v="5 DEBA KUMAR BARMAN"/>
    <x v="0"/>
    <s v="AITC"/>
    <x v="5813"/>
    <x v="1"/>
  </r>
  <r>
    <x v="13"/>
    <x v="442"/>
    <s v="6 NOTA"/>
    <x v="2"/>
    <s v="NOTA"/>
    <x v="643"/>
    <x v="1"/>
  </r>
  <r>
    <x v="13"/>
    <x v="442"/>
    <s v="7 JAYANTA BORO"/>
    <x v="0"/>
    <s v="IND"/>
    <x v="5814"/>
    <x v="1"/>
  </r>
  <r>
    <x v="13"/>
    <x v="442"/>
    <s v="8 JAVED HUSSAIN TANWAR"/>
    <x v="0"/>
    <s v="TNRMPI"/>
    <x v="672"/>
    <x v="1"/>
  </r>
  <r>
    <x v="13"/>
    <x v="442"/>
    <s v="9 IFTAZUR RAHMAN"/>
    <x v="0"/>
    <s v="IND"/>
    <x v="3579"/>
    <x v="1"/>
  </r>
  <r>
    <x v="13"/>
    <x v="442"/>
    <s v="10 SUBIMAL BISWAS"/>
    <x v="0"/>
    <s v="BGANP"/>
    <x v="5815"/>
    <x v="1"/>
  </r>
  <r>
    <x v="13"/>
    <x v="442"/>
    <s v="11 MITAN SARKAR"/>
    <x v="0"/>
    <s v="LJP"/>
    <x v="4640"/>
    <x v="1"/>
  </r>
  <r>
    <x v="13"/>
    <x v="442"/>
    <s v="12 PULAK RANJAN CHAKRABARTY"/>
    <x v="0"/>
    <s v="SHS"/>
    <x v="5816"/>
    <x v="1"/>
  </r>
  <r>
    <x v="13"/>
    <x v="442"/>
    <s v="13 HASNUR ALI"/>
    <x v="0"/>
    <s v="RPP"/>
    <x v="3171"/>
    <x v="1"/>
  </r>
  <r>
    <x v="13"/>
    <x v="442"/>
    <s v="14 MANAS PRATIM DAS"/>
    <x v="0"/>
    <s v="RAJPA"/>
    <x v="5817"/>
    <x v="1"/>
  </r>
  <r>
    <x v="13"/>
    <x v="443"/>
    <s v="1 SUMAN HARIPRIYA"/>
    <x v="1"/>
    <s v="BJP"/>
    <x v="5818"/>
    <x v="1"/>
  </r>
  <r>
    <x v="13"/>
    <x v="443"/>
    <s v="2 DULU AHMED"/>
    <x v="0"/>
    <s v="INC"/>
    <x v="5819"/>
    <x v="1"/>
  </r>
  <r>
    <x v="13"/>
    <x v="443"/>
    <s v="3 NURUL HUSSAIN"/>
    <x v="0"/>
    <s v="AGP"/>
    <x v="5820"/>
    <x v="1"/>
  </r>
  <r>
    <x v="13"/>
    <x v="443"/>
    <s v="4 DWIPEN PATHAK"/>
    <x v="0"/>
    <s v="AITC"/>
    <x v="5821"/>
    <x v="1"/>
  </r>
  <r>
    <x v="13"/>
    <x v="443"/>
    <s v="5 MUJIBUR RAHMAN"/>
    <x v="0"/>
    <s v="AIUDF"/>
    <x v="5822"/>
    <x v="1"/>
  </r>
  <r>
    <x v="13"/>
    <x v="443"/>
    <s v="6 HEMANTA KALITA"/>
    <x v="0"/>
    <s v="IND"/>
    <x v="5823"/>
    <x v="1"/>
  </r>
  <r>
    <x v="13"/>
    <x v="443"/>
    <s v="7 NOTA"/>
    <x v="2"/>
    <s v="NOTA"/>
    <x v="5824"/>
    <x v="1"/>
  </r>
  <r>
    <x v="13"/>
    <x v="443"/>
    <s v="8 RAMANI MALAKAR"/>
    <x v="0"/>
    <s v="IND"/>
    <x v="5825"/>
    <x v="1"/>
  </r>
  <r>
    <x v="13"/>
    <x v="443"/>
    <s v="9 IMDADUR RAHMAN"/>
    <x v="0"/>
    <s v="NPEP"/>
    <x v="5826"/>
    <x v="1"/>
  </r>
  <r>
    <x v="13"/>
    <x v="443"/>
    <s v="10 RAMEN CHANDRA LAHKAR"/>
    <x v="0"/>
    <s v="IND"/>
    <x v="2185"/>
    <x v="1"/>
  </r>
  <r>
    <x v="13"/>
    <x v="443"/>
    <s v="11 TRIPTI KANA MAJUMDAR CHOUDHURY"/>
    <x v="1"/>
    <s v="IND"/>
    <x v="5578"/>
    <x v="1"/>
  </r>
  <r>
    <x v="13"/>
    <x v="443"/>
    <s v="12 TAHER ALI TALUKDAR"/>
    <x v="0"/>
    <s v="IND"/>
    <x v="2876"/>
    <x v="1"/>
  </r>
  <r>
    <x v="13"/>
    <x v="443"/>
    <s v="13 REKIBUDDIN AHMED"/>
    <x v="0"/>
    <s v="SP"/>
    <x v="3753"/>
    <x v="1"/>
  </r>
  <r>
    <x v="13"/>
    <x v="443"/>
    <s v="14 MAKANI BARMAN"/>
    <x v="1"/>
    <s v="RPP"/>
    <x v="1346"/>
    <x v="1"/>
  </r>
  <r>
    <x v="13"/>
    <x v="443"/>
    <s v="15 MOHAN CHANDRA MALAKAR"/>
    <x v="0"/>
    <s v="LDP"/>
    <x v="3926"/>
    <x v="1"/>
  </r>
  <r>
    <x v="13"/>
    <x v="443"/>
    <s v="16 TABIBAR RAHMAN"/>
    <x v="0"/>
    <s v="RSSC"/>
    <x v="2829"/>
    <x v="1"/>
  </r>
  <r>
    <x v="13"/>
    <x v="443"/>
    <s v="17 TAIZUDDIN AHMED"/>
    <x v="0"/>
    <s v="IND"/>
    <x v="91"/>
    <x v="1"/>
  </r>
  <r>
    <x v="13"/>
    <x v="444"/>
    <s v="1 SATYABRAT KALITA"/>
    <x v="0"/>
    <s v="AGP"/>
    <x v="5827"/>
    <x v="1"/>
  </r>
  <r>
    <x v="13"/>
    <x v="444"/>
    <s v="2 PRANJIT CHOUDHURY"/>
    <x v="0"/>
    <s v="INC"/>
    <x v="5828"/>
    <x v="1"/>
  </r>
  <r>
    <x v="13"/>
    <x v="444"/>
    <s v="3 MATLEBUDDIN AHMED"/>
    <x v="0"/>
    <s v="IND"/>
    <x v="5829"/>
    <x v="1"/>
  </r>
  <r>
    <x v="13"/>
    <x v="444"/>
    <s v="4 OMAR RASHID"/>
    <x v="0"/>
    <s v="IND"/>
    <x v="5830"/>
    <x v="1"/>
  </r>
  <r>
    <x v="13"/>
    <x v="444"/>
    <s v="5 MADHABI DEKA"/>
    <x v="1"/>
    <s v="AITC"/>
    <x v="5831"/>
    <x v="1"/>
  </r>
  <r>
    <x v="13"/>
    <x v="444"/>
    <s v="6 HARMOHAN CHANDRA RAJBONGSHI"/>
    <x v="0"/>
    <s v="IND"/>
    <x v="358"/>
    <x v="1"/>
  </r>
  <r>
    <x v="13"/>
    <x v="444"/>
    <s v="7 NOTA"/>
    <x v="2"/>
    <s v="NOTA"/>
    <x v="5832"/>
    <x v="1"/>
  </r>
  <r>
    <x v="13"/>
    <x v="444"/>
    <s v="8 RAMEN CHANDRA MAHANTA"/>
    <x v="0"/>
    <s v="JMBP"/>
    <x v="137"/>
    <x v="1"/>
  </r>
  <r>
    <x v="13"/>
    <x v="444"/>
    <s v="8 RAMEN CHANDRA MAHANTA"/>
    <x v="0"/>
    <s v="JMBP"/>
    <x v="137"/>
    <x v="1"/>
  </r>
  <r>
    <x v="13"/>
    <x v="444"/>
    <s v="9 SAIDUR RAHMAN"/>
    <x v="0"/>
    <s v="IND"/>
    <x v="3261"/>
    <x v="1"/>
  </r>
  <r>
    <x v="13"/>
    <x v="444"/>
    <s v="10 REKIBAR RAHMAN"/>
    <x v="0"/>
    <s v="IND"/>
    <x v="2665"/>
    <x v="1"/>
  </r>
  <r>
    <x v="13"/>
    <x v="444"/>
    <s v="11 SISIR KUMAR  KAKATI"/>
    <x v="0"/>
    <s v="SUCI"/>
    <x v="1084"/>
    <x v="1"/>
  </r>
  <r>
    <x v="13"/>
    <x v="229"/>
    <s v="1 BHABESH KALITA"/>
    <x v="0"/>
    <s v="BJP"/>
    <x v="5833"/>
    <x v="0"/>
  </r>
  <r>
    <x v="13"/>
    <x v="229"/>
    <s v="2 GHANASHYAM KALITA"/>
    <x v="0"/>
    <s v="INC"/>
    <x v="5834"/>
    <x v="0"/>
  </r>
  <r>
    <x v="13"/>
    <x v="229"/>
    <s v="3 MRINAL DEKA"/>
    <x v="0"/>
    <s v="IND"/>
    <x v="5835"/>
    <x v="0"/>
  </r>
  <r>
    <x v="13"/>
    <x v="229"/>
    <s v="4 ABDUL SAMAD CHOUDHURY"/>
    <x v="0"/>
    <s v="AIUDF"/>
    <x v="5836"/>
    <x v="0"/>
  </r>
  <r>
    <x v="13"/>
    <x v="229"/>
    <s v="5 ANANTA DEKA"/>
    <x v="0"/>
    <s v="CPM"/>
    <x v="5837"/>
    <x v="0"/>
  </r>
  <r>
    <x v="13"/>
    <x v="229"/>
    <s v="6 THANESWAR BORO"/>
    <x v="0"/>
    <s v="IND"/>
    <x v="936"/>
    <x v="0"/>
  </r>
  <r>
    <x v="13"/>
    <x v="229"/>
    <s v="7 SAMSUL HAQUE"/>
    <x v="0"/>
    <s v="IND"/>
    <x v="5838"/>
    <x v="0"/>
  </r>
  <r>
    <x v="13"/>
    <x v="229"/>
    <s v="8 PABITRA BARO"/>
    <x v="0"/>
    <s v="IND"/>
    <x v="3393"/>
    <x v="0"/>
  </r>
  <r>
    <x v="13"/>
    <x v="229"/>
    <s v="9 RAJIB KAKOTI"/>
    <x v="0"/>
    <s v="IND"/>
    <x v="5839"/>
    <x v="0"/>
  </r>
  <r>
    <x v="13"/>
    <x v="229"/>
    <s v="10 NOTA"/>
    <x v="2"/>
    <s v="NOTA"/>
    <x v="4515"/>
    <x v="0"/>
  </r>
  <r>
    <x v="13"/>
    <x v="229"/>
    <s v="11 BISWAJIT BRAHMA"/>
    <x v="0"/>
    <s v="IND"/>
    <x v="2984"/>
    <x v="0"/>
  </r>
  <r>
    <x v="13"/>
    <x v="229"/>
    <s v="12 BABUL BARO"/>
    <x v="0"/>
    <s v="IND"/>
    <x v="287"/>
    <x v="0"/>
  </r>
  <r>
    <x v="13"/>
    <x v="230"/>
    <s v="1 EMMANUEL MOSAHARY"/>
    <x v="0"/>
    <s v="BOPF"/>
    <x v="5840"/>
    <x v="0"/>
  </r>
  <r>
    <x v="13"/>
    <x v="230"/>
    <s v="2 RABINDRA BISWAS"/>
    <x v="0"/>
    <s v="INC"/>
    <x v="5841"/>
    <x v="0"/>
  </r>
  <r>
    <x v="13"/>
    <x v="230"/>
    <s v="3 CHANDI BASUMATARY"/>
    <x v="0"/>
    <s v="IND"/>
    <x v="5842"/>
    <x v="0"/>
  </r>
  <r>
    <x v="13"/>
    <x v="230"/>
    <s v="3 CHANDI BASUMATARY"/>
    <x v="0"/>
    <s v="IND"/>
    <x v="5842"/>
    <x v="0"/>
  </r>
  <r>
    <x v="13"/>
    <x v="230"/>
    <s v="4 JAMIR UDDIN AHMED"/>
    <x v="0"/>
    <s v="IND"/>
    <x v="2697"/>
    <x v="0"/>
  </r>
  <r>
    <x v="13"/>
    <x v="230"/>
    <s v="5 GIRISH CHANDRA MAHANTA"/>
    <x v="0"/>
    <s v="IND"/>
    <x v="2951"/>
    <x v="0"/>
  </r>
  <r>
    <x v="13"/>
    <x v="230"/>
    <s v="6 MANDAL BASKEY"/>
    <x v="0"/>
    <s v="IND"/>
    <x v="163"/>
    <x v="0"/>
  </r>
  <r>
    <x v="13"/>
    <x v="230"/>
    <s v="7 NOTA"/>
    <x v="2"/>
    <s v="NOTA"/>
    <x v="5843"/>
    <x v="0"/>
  </r>
  <r>
    <x v="13"/>
    <x v="230"/>
    <s v="8 HIRANYA CHOUDHURY"/>
    <x v="0"/>
    <s v="IND"/>
    <x v="2455"/>
    <x v="0"/>
  </r>
  <r>
    <x v="13"/>
    <x v="230"/>
    <s v="9 DERHAGRA MOCHAHARY"/>
    <x v="0"/>
    <s v="LDP"/>
    <x v="5844"/>
    <x v="0"/>
  </r>
  <r>
    <x v="13"/>
    <x v="230"/>
    <s v="10 RANJIT KR BISWAS"/>
    <x v="0"/>
    <s v="RPI(A)"/>
    <x v="4775"/>
    <x v="0"/>
  </r>
  <r>
    <x v="13"/>
    <x v="445"/>
    <s v="1 ASHOK SARMA"/>
    <x v="0"/>
    <s v="BJP"/>
    <x v="5845"/>
    <x v="1"/>
  </r>
  <r>
    <x v="13"/>
    <x v="445"/>
    <s v="2 PRADYUT KUMAR BHUYAN"/>
    <x v="0"/>
    <s v="INC"/>
    <x v="5846"/>
    <x v="1"/>
  </r>
  <r>
    <x v="13"/>
    <x v="445"/>
    <s v="3 KHURSHID ALAM"/>
    <x v="0"/>
    <s v="IND"/>
    <x v="3538"/>
    <x v="1"/>
  </r>
  <r>
    <x v="13"/>
    <x v="445"/>
    <s v="4 SHRISTI SARMA"/>
    <x v="1"/>
    <s v="IND"/>
    <x v="5049"/>
    <x v="1"/>
  </r>
  <r>
    <x v="13"/>
    <x v="445"/>
    <s v="5 MAHESWAR DUTTA"/>
    <x v="0"/>
    <s v="CPM"/>
    <x v="984"/>
    <x v="1"/>
  </r>
  <r>
    <x v="13"/>
    <x v="445"/>
    <s v="6 NOTA"/>
    <x v="2"/>
    <s v="NOTA"/>
    <x v="5847"/>
    <x v="1"/>
  </r>
  <r>
    <x v="13"/>
    <x v="445"/>
    <s v="7 HARINARAYAN DAS"/>
    <x v="0"/>
    <s v="IND"/>
    <x v="65"/>
    <x v="1"/>
  </r>
  <r>
    <x v="13"/>
    <x v="445"/>
    <s v="8 JYOTIRMAY GOSWAMI"/>
    <x v="0"/>
    <s v="IND"/>
    <x v="3037"/>
    <x v="1"/>
  </r>
  <r>
    <x v="13"/>
    <x v="445"/>
    <s v="9 MAHARISHI PARASAR CHAKRAVARTY"/>
    <x v="0"/>
    <s v="IND"/>
    <x v="5817"/>
    <x v="1"/>
  </r>
  <r>
    <x v="13"/>
    <x v="445"/>
    <s v="10 GOPI BARUAH"/>
    <x v="0"/>
    <s v="IND"/>
    <x v="4385"/>
    <x v="1"/>
  </r>
  <r>
    <x v="13"/>
    <x v="445"/>
    <s v="10 GOPI BARUAH"/>
    <x v="0"/>
    <s v="IND"/>
    <x v="4385"/>
    <x v="1"/>
  </r>
  <r>
    <x v="13"/>
    <x v="445"/>
    <s v="11 JITEN KALITA"/>
    <x v="0"/>
    <s v="JD(U)"/>
    <x v="1296"/>
    <x v="1"/>
  </r>
  <r>
    <x v="13"/>
    <x v="445"/>
    <s v="12 MUNINDRA DOLEY"/>
    <x v="0"/>
    <s v="SUCI"/>
    <x v="3810"/>
    <x v="1"/>
  </r>
  <r>
    <x v="13"/>
    <x v="446"/>
    <s v="1 NARAYAN DEKA"/>
    <x v="0"/>
    <s v="BJP"/>
    <x v="5848"/>
    <x v="1"/>
  </r>
  <r>
    <x v="13"/>
    <x v="446"/>
    <s v="2 DIGANTA BARMAN"/>
    <x v="0"/>
    <s v="INC"/>
    <x v="5849"/>
    <x v="1"/>
  </r>
  <r>
    <x v="13"/>
    <x v="446"/>
    <s v="3 MD. AKRAM HUSSAIN TALUKDAR"/>
    <x v="0"/>
    <s v="AIUDF"/>
    <x v="636"/>
    <x v="1"/>
  </r>
  <r>
    <x v="13"/>
    <x v="446"/>
    <s v="4 KAMALESH DEKA"/>
    <x v="0"/>
    <s v="IND"/>
    <x v="134"/>
    <x v="1"/>
  </r>
  <r>
    <x v="13"/>
    <x v="446"/>
    <s v="5 RAAJU BARMAN"/>
    <x v="0"/>
    <s v="AITC"/>
    <x v="5850"/>
    <x v="1"/>
  </r>
  <r>
    <x v="13"/>
    <x v="446"/>
    <s v="6 NOTA"/>
    <x v="2"/>
    <s v="NOTA"/>
    <x v="716"/>
    <x v="1"/>
  </r>
  <r>
    <x v="13"/>
    <x v="446"/>
    <s v="7 DEEPAK KALITA"/>
    <x v="0"/>
    <s v="JMBP"/>
    <x v="3889"/>
    <x v="1"/>
  </r>
  <r>
    <x v="13"/>
    <x v="446"/>
    <s v="8 BHUPEN TALUKDAR"/>
    <x v="0"/>
    <s v="IND"/>
    <x v="2937"/>
    <x v="1"/>
  </r>
  <r>
    <x v="13"/>
    <x v="446"/>
    <s v="9 MANOMATI DAS"/>
    <x v="1"/>
    <s v="IND"/>
    <x v="281"/>
    <x v="1"/>
  </r>
  <r>
    <x v="13"/>
    <x v="446"/>
    <s v="10 BIPUL GOSWAMI"/>
    <x v="0"/>
    <s v="IND"/>
    <x v="4581"/>
    <x v="1"/>
  </r>
  <r>
    <x v="13"/>
    <x v="446"/>
    <s v="11 MANTU BARUAH"/>
    <x v="0"/>
    <s v="IND"/>
    <x v="4078"/>
    <x v="1"/>
  </r>
  <r>
    <x v="13"/>
    <x v="446"/>
    <s v="12 RAJU DEKA"/>
    <x v="0"/>
    <s v="IND"/>
    <x v="2996"/>
    <x v="1"/>
  </r>
  <r>
    <x v="13"/>
    <x v="446"/>
    <s v="13 BHUMIDHAR BARMAN"/>
    <x v="0"/>
    <s v="LDP"/>
    <x v="4173"/>
    <x v="1"/>
  </r>
  <r>
    <x v="13"/>
    <x v="447"/>
    <s v="1 CHANDRA MOHAN PATOWARY"/>
    <x v="0"/>
    <s v="BJP"/>
    <x v="5851"/>
    <x v="0"/>
  </r>
  <r>
    <x v="13"/>
    <x v="447"/>
    <s v="2 NILAMANI SEN DEKA"/>
    <x v="0"/>
    <s v="INC"/>
    <x v="5852"/>
    <x v="0"/>
  </r>
  <r>
    <x v="13"/>
    <x v="447"/>
    <s v="3 DIPAK BARMAN"/>
    <x v="0"/>
    <s v="IND"/>
    <x v="5853"/>
    <x v="0"/>
  </r>
  <r>
    <x v="13"/>
    <x v="447"/>
    <s v="4 NOTA"/>
    <x v="2"/>
    <s v="NOTA"/>
    <x v="89"/>
    <x v="0"/>
  </r>
  <r>
    <x v="13"/>
    <x v="447"/>
    <s v="5 SANKAR TALUKDAR"/>
    <x v="0"/>
    <s v="RAJPA"/>
    <x v="421"/>
    <x v="0"/>
  </r>
  <r>
    <x v="13"/>
    <x v="448"/>
    <s v="1 MANESWAR BRAHMA"/>
    <x v="0"/>
    <s v="BOPF"/>
    <x v="5579"/>
    <x v="1"/>
  </r>
  <r>
    <x v="13"/>
    <x v="448"/>
    <s v="2 REKHA RANI DAS BORO"/>
    <x v="1"/>
    <s v="IND"/>
    <x v="5854"/>
    <x v="1"/>
  </r>
  <r>
    <x v="13"/>
    <x v="448"/>
    <s v="3 KATI RAM BARO"/>
    <x v="0"/>
    <s v="IND"/>
    <x v="5855"/>
    <x v="1"/>
  </r>
  <r>
    <x v="13"/>
    <x v="448"/>
    <s v="4 PANI RAM RABHA"/>
    <x v="0"/>
    <s v="INC"/>
    <x v="4215"/>
    <x v="1"/>
  </r>
  <r>
    <x v="13"/>
    <x v="448"/>
    <s v="5 NOTA"/>
    <x v="2"/>
    <s v="NOTA"/>
    <x v="5856"/>
    <x v="1"/>
  </r>
  <r>
    <x v="13"/>
    <x v="448"/>
    <s v="6 BHUPEN DAS"/>
    <x v="0"/>
    <s v="IND"/>
    <x v="5857"/>
    <x v="1"/>
  </r>
  <r>
    <x v="13"/>
    <x v="449"/>
    <s v="1 THANESWAR BASUMATARY"/>
    <x v="0"/>
    <s v="BOPF"/>
    <x v="5858"/>
    <x v="0"/>
  </r>
  <r>
    <x v="13"/>
    <x v="449"/>
    <s v="2 SUJAN DAS"/>
    <x v="0"/>
    <s v="IND"/>
    <x v="5859"/>
    <x v="0"/>
  </r>
  <r>
    <x v="13"/>
    <x v="449"/>
    <s v="3 HITESH BASUMATARY"/>
    <x v="0"/>
    <s v="IND"/>
    <x v="5860"/>
    <x v="0"/>
  </r>
  <r>
    <x v="13"/>
    <x v="449"/>
    <s v="4 NOTA"/>
    <x v="2"/>
    <s v="NOTA"/>
    <x v="5861"/>
    <x v="0"/>
  </r>
  <r>
    <x v="13"/>
    <x v="450"/>
    <s v="1 KAMALI BASUMATARI"/>
    <x v="1"/>
    <s v="BOPF"/>
    <x v="5862"/>
    <x v="1"/>
  </r>
  <r>
    <x v="13"/>
    <x v="450"/>
    <s v="2 NANDA RAM BARO"/>
    <x v="0"/>
    <s v="IND"/>
    <x v="5863"/>
    <x v="1"/>
  </r>
  <r>
    <x v="13"/>
    <x v="450"/>
    <s v="3 DURGADAS BORO"/>
    <x v="0"/>
    <s v="INC"/>
    <x v="576"/>
    <x v="1"/>
  </r>
  <r>
    <x v="13"/>
    <x v="450"/>
    <s v="4 PRABHAT DAS PANIKA"/>
    <x v="0"/>
    <s v="IND"/>
    <x v="5864"/>
    <x v="1"/>
  </r>
  <r>
    <x v="13"/>
    <x v="450"/>
    <s v="5 SUDHENDU MOHAN TALUKDAR"/>
    <x v="0"/>
    <s v="IND"/>
    <x v="5865"/>
    <x v="1"/>
  </r>
  <r>
    <x v="13"/>
    <x v="450"/>
    <s v="6 BIKAN CHANDRA DEKA"/>
    <x v="0"/>
    <s v="IND"/>
    <x v="5866"/>
    <x v="1"/>
  </r>
  <r>
    <x v="13"/>
    <x v="450"/>
    <s v="7 NOTA"/>
    <x v="2"/>
    <s v="NOTA"/>
    <x v="3689"/>
    <x v="1"/>
  </r>
  <r>
    <x v="13"/>
    <x v="450"/>
    <s v="8 MAHESH CHANDRA SARMA"/>
    <x v="0"/>
    <s v="IND"/>
    <x v="5867"/>
    <x v="1"/>
  </r>
  <r>
    <x v="13"/>
    <x v="450"/>
    <s v="9 DINA NATH DAS"/>
    <x v="0"/>
    <s v="IND"/>
    <x v="3861"/>
    <x v="1"/>
  </r>
  <r>
    <x v="13"/>
    <x v="450"/>
    <s v="10 SWARNALATA CHALIHA"/>
    <x v="1"/>
    <s v="SUCI"/>
    <x v="2860"/>
    <x v="1"/>
  </r>
  <r>
    <x v="13"/>
    <x v="451"/>
    <s v="1 MAHESWAR BARO"/>
    <x v="0"/>
    <s v="BOPF"/>
    <x v="5868"/>
    <x v="0"/>
  </r>
  <r>
    <x v="13"/>
    <x v="451"/>
    <s v="2 NATHU RAM BORO"/>
    <x v="0"/>
    <s v="AIUDF"/>
    <x v="5869"/>
    <x v="0"/>
  </r>
  <r>
    <x v="13"/>
    <x v="451"/>
    <s v="3 MUKUNDA RAM CHOUDHURY"/>
    <x v="0"/>
    <s v="AGP"/>
    <x v="5870"/>
    <x v="0"/>
  </r>
  <r>
    <x v="13"/>
    <x v="451"/>
    <s v="4 BABUL BASUMATARY"/>
    <x v="0"/>
    <s v="IND"/>
    <x v="5871"/>
    <x v="0"/>
  </r>
  <r>
    <x v="13"/>
    <x v="451"/>
    <s v="5 INDRAJIT KUMAR SAIKIA"/>
    <x v="0"/>
    <s v="INC"/>
    <x v="5872"/>
    <x v="0"/>
  </r>
  <r>
    <x v="13"/>
    <x v="451"/>
    <s v="6 SUDHENDU MOHAN TALUKDAR"/>
    <x v="0"/>
    <s v="BGANP"/>
    <x v="5873"/>
    <x v="0"/>
  </r>
  <r>
    <x v="13"/>
    <x v="451"/>
    <s v="7 BRAJEN MAHANTA"/>
    <x v="0"/>
    <s v="IND"/>
    <x v="1107"/>
    <x v="0"/>
  </r>
  <r>
    <x v="13"/>
    <x v="451"/>
    <s v="8 NOTA"/>
    <x v="2"/>
    <s v="NOTA"/>
    <x v="5694"/>
    <x v="0"/>
  </r>
  <r>
    <x v="13"/>
    <x v="451"/>
    <s v="8 NOTA"/>
    <x v="2"/>
    <s v="NOTA"/>
    <x v="5694"/>
    <x v="0"/>
  </r>
  <r>
    <x v="13"/>
    <x v="451"/>
    <s v="9 RADHE SHYAM CHAUHAN"/>
    <x v="0"/>
    <s v="IND"/>
    <x v="5874"/>
    <x v="0"/>
  </r>
  <r>
    <x v="13"/>
    <x v="451"/>
    <s v="10 BIJOY DAS"/>
    <x v="0"/>
    <s v="IND"/>
    <x v="3287"/>
    <x v="0"/>
  </r>
  <r>
    <x v="13"/>
    <x v="451"/>
    <s v="11 AROON BAROOA"/>
    <x v="0"/>
    <s v="AICP"/>
    <x v="218"/>
    <x v="0"/>
  </r>
  <r>
    <x v="13"/>
    <x v="451"/>
    <s v="12 DR. NAYAN MANI BHAGAWATI"/>
    <x v="0"/>
    <s v="IND"/>
    <x v="5210"/>
    <x v="0"/>
  </r>
  <r>
    <x v="13"/>
    <x v="451"/>
    <s v="13 SUSHIL KUMAR SARMA"/>
    <x v="0"/>
    <s v="LJP"/>
    <x v="5875"/>
    <x v="0"/>
  </r>
  <r>
    <x v="13"/>
    <x v="451"/>
    <s v="14 JITENDRA CHALIHA"/>
    <x v="0"/>
    <s v="SUCI"/>
    <x v="1009"/>
    <x v="0"/>
  </r>
  <r>
    <x v="13"/>
    <x v="451"/>
    <s v="15 GOPAL SARKAR"/>
    <x v="0"/>
    <s v="IND"/>
    <x v="5876"/>
    <x v="0"/>
  </r>
  <r>
    <x v="13"/>
    <x v="451"/>
    <s v="16 ABDUL SABUR"/>
    <x v="0"/>
    <s v="IND"/>
    <x v="765"/>
    <x v="0"/>
  </r>
  <r>
    <x v="13"/>
    <x v="452"/>
    <s v="1 BINANDA KUMAR SAIKIA"/>
    <x v="0"/>
    <s v="BJP"/>
    <x v="5877"/>
    <x v="0"/>
  </r>
  <r>
    <x v="13"/>
    <x v="452"/>
    <s v="2 DR ZOII NATH SARMAH"/>
    <x v="0"/>
    <s v="INC"/>
    <x v="5878"/>
    <x v="0"/>
  </r>
  <r>
    <x v="13"/>
    <x v="452"/>
    <s v="3 JAYANTA SAHARIA"/>
    <x v="0"/>
    <s v="IND"/>
    <x v="5879"/>
    <x v="0"/>
  </r>
  <r>
    <x v="13"/>
    <x v="452"/>
    <s v="4 SYED ABDULLAH"/>
    <x v="0"/>
    <s v="AIUDF"/>
    <x v="5880"/>
    <x v="0"/>
  </r>
  <r>
    <x v="13"/>
    <x v="452"/>
    <s v="5 TRIDIB SARMA"/>
    <x v="0"/>
    <s v="RPI(A)"/>
    <x v="4691"/>
    <x v="0"/>
  </r>
  <r>
    <x v="13"/>
    <x v="452"/>
    <s v="6 NOTA"/>
    <x v="2"/>
    <s v="NOTA"/>
    <x v="3013"/>
    <x v="0"/>
  </r>
  <r>
    <x v="14"/>
    <x v="389"/>
    <s v="1 BIJOY MALAKAR"/>
    <x v="0"/>
    <s v="BJP"/>
    <x v="5881"/>
    <x v="1"/>
  </r>
  <r>
    <x v="14"/>
    <x v="389"/>
    <s v="2 SAMBHU SING MALLAH"/>
    <x v="0"/>
    <s v="INC"/>
    <x v="5882"/>
    <x v="1"/>
  </r>
  <r>
    <x v="14"/>
    <x v="389"/>
    <s v="3 NOTA"/>
    <x v="2"/>
    <s v="NOTA"/>
    <x v="4973"/>
    <x v="1"/>
  </r>
  <r>
    <x v="14"/>
    <x v="389"/>
    <s v="4 SANCHITA SUKLA"/>
    <x v="1"/>
    <s v="SUCI"/>
    <x v="218"/>
    <x v="1"/>
  </r>
  <r>
    <x v="14"/>
    <x v="389"/>
    <s v="5 SUJIT ROY"/>
    <x v="0"/>
    <s v="IND"/>
    <x v="2658"/>
    <x v="1"/>
  </r>
  <r>
    <x v="14"/>
    <x v="389"/>
    <s v="6 BEBUL DAS"/>
    <x v="0"/>
    <s v="IND"/>
    <x v="2298"/>
    <x v="1"/>
  </r>
  <r>
    <x v="14"/>
    <x v="389"/>
    <s v="7 BIKASH LAL DHUBI"/>
    <x v="0"/>
    <s v="IND"/>
    <x v="3251"/>
    <x v="1"/>
  </r>
  <r>
    <x v="14"/>
    <x v="389"/>
    <s v="8 BISHNU DHARI MALAH"/>
    <x v="0"/>
    <s v="IND"/>
    <x v="1320"/>
    <x v="1"/>
  </r>
  <r>
    <x v="14"/>
    <x v="389"/>
    <s v="9 DIPENDRA DAS"/>
    <x v="0"/>
    <s v="IND"/>
    <x v="2854"/>
    <x v="1"/>
  </r>
  <r>
    <x v="14"/>
    <x v="390"/>
    <s v="1 KRISHNENDU PAUL"/>
    <x v="0"/>
    <s v="BJP"/>
    <x v="5883"/>
    <x v="0"/>
  </r>
  <r>
    <x v="14"/>
    <x v="390"/>
    <s v="2 SACHIN SAHOO"/>
    <x v="0"/>
    <s v="INC"/>
    <x v="5884"/>
    <x v="0"/>
  </r>
  <r>
    <x v="14"/>
    <x v="390"/>
    <s v="2 SACHIN SAHOO"/>
    <x v="0"/>
    <s v="INC"/>
    <x v="5884"/>
    <x v="0"/>
  </r>
  <r>
    <x v="14"/>
    <x v="390"/>
    <s v="3 NOTA"/>
    <x v="2"/>
    <s v="NOTA"/>
    <x v="5411"/>
    <x v="0"/>
  </r>
  <r>
    <x v="14"/>
    <x v="390"/>
    <s v="4 SHIHAB UDDIN AHMED"/>
    <x v="0"/>
    <s v="IND"/>
    <x v="2690"/>
    <x v="0"/>
  </r>
  <r>
    <x v="14"/>
    <x v="390"/>
    <s v="5 SAHIN UZ JAMAN"/>
    <x v="0"/>
    <s v="IND"/>
    <x v="607"/>
    <x v="0"/>
  </r>
  <r>
    <x v="14"/>
    <x v="390"/>
    <s v="6 SABBIR AHMED"/>
    <x v="0"/>
    <s v="AGP"/>
    <x v="5885"/>
    <x v="0"/>
  </r>
  <r>
    <x v="14"/>
    <x v="390"/>
    <s v="7 IBRAHIM ALI"/>
    <x v="0"/>
    <s v="IND"/>
    <x v="2554"/>
    <x v="0"/>
  </r>
  <r>
    <x v="14"/>
    <x v="390"/>
    <s v="8 HUMAYUN KABIR"/>
    <x v="0"/>
    <s v="ASMJTYP"/>
    <x v="3609"/>
    <x v="0"/>
  </r>
  <r>
    <x v="14"/>
    <x v="390"/>
    <s v="9 SANJOY KUMAR MALAKAR"/>
    <x v="0"/>
    <s v="IND"/>
    <x v="3306"/>
    <x v="0"/>
  </r>
  <r>
    <x v="14"/>
    <x v="390"/>
    <s v="10 JAYANTA SINHA"/>
    <x v="0"/>
    <s v="RPI"/>
    <x v="2367"/>
    <x v="0"/>
  </r>
  <r>
    <x v="14"/>
    <x v="390"/>
    <s v="11 MD. BAHAR UDDIN"/>
    <x v="0"/>
    <s v="RUC"/>
    <x v="3395"/>
    <x v="0"/>
  </r>
  <r>
    <x v="14"/>
    <x v="390"/>
    <s v="12 CHANDAN DAS"/>
    <x v="0"/>
    <s v="IND"/>
    <x v="3395"/>
    <x v="0"/>
  </r>
  <r>
    <x v="14"/>
    <x v="390"/>
    <s v="13 YASHOBANTA KUAMR DAS"/>
    <x v="0"/>
    <s v="IND"/>
    <x v="2673"/>
    <x v="0"/>
  </r>
  <r>
    <x v="14"/>
    <x v="390"/>
    <s v="14 YEAFUS ALI"/>
    <x v="0"/>
    <s v="IND"/>
    <x v="2699"/>
    <x v="0"/>
  </r>
  <r>
    <x v="14"/>
    <x v="390"/>
    <s v="15 BULU CHANDA"/>
    <x v="0"/>
    <s v="SUCI"/>
    <x v="3046"/>
    <x v="0"/>
  </r>
  <r>
    <x v="14"/>
    <x v="390"/>
    <s v="16 NURUL ISLAM"/>
    <x v="0"/>
    <s v="AIFB"/>
    <x v="2976"/>
    <x v="0"/>
  </r>
  <r>
    <x v="14"/>
    <x v="391"/>
    <s v="1 KAMALAKHYA DEY PURKAYASTHA"/>
    <x v="0"/>
    <s v="INC"/>
    <x v="5886"/>
    <x v="0"/>
  </r>
  <r>
    <x v="14"/>
    <x v="391"/>
    <s v="2 DR MANASH DAS"/>
    <x v="0"/>
    <s v="BJP"/>
    <x v="5887"/>
    <x v="0"/>
  </r>
  <r>
    <x v="14"/>
    <x v="391"/>
    <s v="3 SAHABUL ISLAM CHOUDHURY"/>
    <x v="0"/>
    <s v="IND"/>
    <x v="5888"/>
    <x v="0"/>
  </r>
  <r>
    <x v="14"/>
    <x v="391"/>
    <s v="4 NOTA"/>
    <x v="2"/>
    <s v="NOTA"/>
    <x v="4932"/>
    <x v="0"/>
  </r>
  <r>
    <x v="14"/>
    <x v="391"/>
    <s v="5 NAZRUL ISLAM CHOUDHURY"/>
    <x v="0"/>
    <s v="AIFB"/>
    <x v="4727"/>
    <x v="0"/>
  </r>
  <r>
    <x v="14"/>
    <x v="391"/>
    <s v="6 DEBAJYOTI DEB ROY (SUJAN)"/>
    <x v="0"/>
    <s v="IND"/>
    <x v="5889"/>
    <x v="0"/>
  </r>
  <r>
    <x v="14"/>
    <x v="391"/>
    <s v="7 JAKIR HUSSAIN"/>
    <x v="0"/>
    <s v="IND"/>
    <x v="281"/>
    <x v="0"/>
  </r>
  <r>
    <x v="14"/>
    <x v="391"/>
    <s v="8 LUTFUR RAHMAN"/>
    <x v="0"/>
    <s v="IND"/>
    <x v="3279"/>
    <x v="0"/>
  </r>
  <r>
    <x v="14"/>
    <x v="391"/>
    <s v="9 NAZIM UDDIN KHAN"/>
    <x v="0"/>
    <s v="IND"/>
    <x v="1452"/>
    <x v="0"/>
  </r>
  <r>
    <x v="14"/>
    <x v="391"/>
    <s v="10 AHAD UDDIN"/>
    <x v="0"/>
    <s v="RUC"/>
    <x v="3972"/>
    <x v="0"/>
  </r>
  <r>
    <x v="14"/>
    <x v="391"/>
    <s v="11 SUJIT KUMAR PAUL"/>
    <x v="0"/>
    <s v="SUCI"/>
    <x v="4495"/>
    <x v="0"/>
  </r>
  <r>
    <x v="14"/>
    <x v="391"/>
    <s v="12 RUHUL QUDDUS"/>
    <x v="0"/>
    <s v="IND"/>
    <x v="1297"/>
    <x v="0"/>
  </r>
  <r>
    <x v="14"/>
    <x v="391"/>
    <s v="13 MD JUBAIR AHMED CHOUDHURY"/>
    <x v="0"/>
    <s v="IND"/>
    <x v="4155"/>
    <x v="0"/>
  </r>
  <r>
    <x v="14"/>
    <x v="391"/>
    <s v="14 ABDUL JABBAR CHOUDHURY"/>
    <x v="0"/>
    <s v="IND"/>
    <x v="2692"/>
    <x v="0"/>
  </r>
  <r>
    <x v="14"/>
    <x v="391"/>
    <s v="15 MOHAMMAD ABDUL BATIN"/>
    <x v="0"/>
    <s v="IND"/>
    <x v="3127"/>
    <x v="0"/>
  </r>
  <r>
    <x v="14"/>
    <x v="391"/>
    <s v="16 GOPAL CHANDRA PAUL"/>
    <x v="0"/>
    <s v="SP"/>
    <x v="3354"/>
    <x v="0"/>
  </r>
  <r>
    <x v="14"/>
    <x v="392"/>
    <s v="1 SIDDEQUE AHMED"/>
    <x v="0"/>
    <s v="INC"/>
    <x v="5890"/>
    <x v="0"/>
  </r>
  <r>
    <x v="14"/>
    <x v="392"/>
    <s v="2 AZIZ AHMED KHAN"/>
    <x v="0"/>
    <s v="AGP"/>
    <x v="5891"/>
    <x v="0"/>
  </r>
  <r>
    <x v="14"/>
    <x v="392"/>
    <s v="3 HUSSAIN AHMED"/>
    <x v="0"/>
    <s v="IND"/>
    <x v="1514"/>
    <x v="0"/>
  </r>
  <r>
    <x v="14"/>
    <x v="392"/>
    <s v="4 NOTA"/>
    <x v="2"/>
    <s v="NOTA"/>
    <x v="1361"/>
    <x v="0"/>
  </r>
  <r>
    <x v="14"/>
    <x v="392"/>
    <s v="5 PRONAB KUMAR ROY"/>
    <x v="0"/>
    <s v="BLSP"/>
    <x v="1008"/>
    <x v="0"/>
  </r>
  <r>
    <x v="14"/>
    <x v="392"/>
    <s v="6 SUFIAN AHMED"/>
    <x v="0"/>
    <s v="IND"/>
    <x v="2990"/>
    <x v="0"/>
  </r>
  <r>
    <x v="14"/>
    <x v="392"/>
    <s v="7 SAYED ALI AHMED"/>
    <x v="0"/>
    <s v="IND"/>
    <x v="79"/>
    <x v="0"/>
  </r>
  <r>
    <x v="14"/>
    <x v="392"/>
    <s v="8 BIMAL KRISHNA DAS"/>
    <x v="0"/>
    <s v="IND"/>
    <x v="3357"/>
    <x v="0"/>
  </r>
  <r>
    <x v="14"/>
    <x v="392"/>
    <s v="9 SHAMIM AHMED CHOUDHURY"/>
    <x v="0"/>
    <s v="IND"/>
    <x v="2972"/>
    <x v="0"/>
  </r>
  <r>
    <x v="14"/>
    <x v="392"/>
    <s v="10 RAJESH DEY PURKAYASTHA"/>
    <x v="0"/>
    <s v="IND"/>
    <x v="3307"/>
    <x v="0"/>
  </r>
  <r>
    <x v="14"/>
    <x v="392"/>
    <s v="11 BILAL AHMED"/>
    <x v="0"/>
    <s v="IND"/>
    <x v="2323"/>
    <x v="0"/>
  </r>
  <r>
    <x v="14"/>
    <x v="392"/>
    <s v="12 ABU SUFIAN"/>
    <x v="0"/>
    <s v="IND"/>
    <x v="3789"/>
    <x v="0"/>
  </r>
  <r>
    <x v="14"/>
    <x v="392"/>
    <s v="13 FAIZ AHMED"/>
    <x v="0"/>
    <s v="IND"/>
    <x v="2939"/>
    <x v="0"/>
  </r>
  <r>
    <x v="14"/>
    <x v="392"/>
    <s v="14 JAHARUL HAQUE"/>
    <x v="0"/>
    <s v="IND"/>
    <x v="3945"/>
    <x v="0"/>
  </r>
  <r>
    <x v="14"/>
    <x v="392"/>
    <s v="15 FORZAN KHAN"/>
    <x v="0"/>
    <s v="IND"/>
    <x v="2918"/>
    <x v="0"/>
  </r>
  <r>
    <x v="14"/>
    <x v="392"/>
    <s v="16 ABDUL BASIT"/>
    <x v="0"/>
    <s v="IND"/>
    <x v="3127"/>
    <x v="0"/>
  </r>
  <r>
    <x v="14"/>
    <x v="393"/>
    <s v="1 ABDUL AZIZ"/>
    <x v="0"/>
    <s v="AIUDF"/>
    <x v="5892"/>
    <x v="0"/>
  </r>
  <r>
    <x v="14"/>
    <x v="393"/>
    <s v="2 BISWARUP BHATTACHARJEE"/>
    <x v="0"/>
    <s v="BJP"/>
    <x v="5893"/>
    <x v="0"/>
  </r>
  <r>
    <x v="14"/>
    <x v="393"/>
    <s v="3 SAHAB UDDIN"/>
    <x v="0"/>
    <s v="ASMJTYP"/>
    <x v="5894"/>
    <x v="0"/>
  </r>
  <r>
    <x v="14"/>
    <x v="393"/>
    <s v="4 NOTA"/>
    <x v="2"/>
    <s v="NOTA"/>
    <x v="4868"/>
    <x v="0"/>
  </r>
  <r>
    <x v="14"/>
    <x v="393"/>
    <s v="5 RIYAJ UDDIN"/>
    <x v="0"/>
    <s v="IND"/>
    <x v="4268"/>
    <x v="0"/>
  </r>
  <r>
    <x v="14"/>
    <x v="393"/>
    <s v="6 ABDUL MALIK"/>
    <x v="0"/>
    <s v="IND"/>
    <x v="1482"/>
    <x v="0"/>
  </r>
  <r>
    <x v="14"/>
    <x v="393"/>
    <s v="7 NIZAM UDDIN"/>
    <x v="0"/>
    <s v="RUC"/>
    <x v="5895"/>
    <x v="0"/>
  </r>
  <r>
    <x v="14"/>
    <x v="393"/>
    <s v="8 KABIL MIYA"/>
    <x v="0"/>
    <s v="IND"/>
    <x v="3716"/>
    <x v="0"/>
  </r>
  <r>
    <x v="14"/>
    <x v="393"/>
    <s v="9 RASID AHMED"/>
    <x v="0"/>
    <s v="IND"/>
    <x v="1296"/>
    <x v="0"/>
  </r>
  <r>
    <x v="14"/>
    <x v="393"/>
    <s v="10 NAJIM UDDIN"/>
    <x v="0"/>
    <s v="IND"/>
    <x v="3330"/>
    <x v="0"/>
  </r>
  <r>
    <x v="14"/>
    <x v="393"/>
    <s v="11 BAHAR ASHIK"/>
    <x v="0"/>
    <s v="IND"/>
    <x v="3938"/>
    <x v="0"/>
  </r>
  <r>
    <x v="14"/>
    <x v="393"/>
    <s v="12 ABDUL HASIB"/>
    <x v="0"/>
    <s v="IND"/>
    <x v="2917"/>
    <x v="0"/>
  </r>
  <r>
    <x v="14"/>
    <x v="393"/>
    <s v="13 ENAM UDDIN"/>
    <x v="0"/>
    <s v="IND"/>
    <x v="1431"/>
    <x v="0"/>
  </r>
  <r>
    <x v="14"/>
    <x v="393"/>
    <s v="14 ABDUS SUKKUR BEIG"/>
    <x v="0"/>
    <s v="IND"/>
    <x v="3876"/>
    <x v="0"/>
  </r>
  <r>
    <x v="14"/>
    <x v="393"/>
    <s v="15 OLIOUR RAHAMAN TAPADAR"/>
    <x v="0"/>
    <s v="IND"/>
    <x v="3317"/>
    <x v="0"/>
  </r>
  <r>
    <x v="14"/>
    <x v="394"/>
    <s v="1 ZAKIR HUSSAIN LASKAR"/>
    <x v="0"/>
    <s v="AIUDF"/>
    <x v="5896"/>
    <x v="0"/>
  </r>
  <r>
    <x v="14"/>
    <x v="394"/>
    <s v="2 MILON DAS"/>
    <x v="0"/>
    <s v="BJP"/>
    <x v="5897"/>
    <x v="0"/>
  </r>
  <r>
    <x v="14"/>
    <x v="394"/>
    <s v="3 HILAL UDDIN LASKAR"/>
    <x v="0"/>
    <s v="IND"/>
    <x v="5898"/>
    <x v="0"/>
  </r>
  <r>
    <x v="14"/>
    <x v="394"/>
    <s v="4 NOTA"/>
    <x v="2"/>
    <s v="NOTA"/>
    <x v="2788"/>
    <x v="0"/>
  </r>
  <r>
    <x v="14"/>
    <x v="394"/>
    <s v="5 MUJIB AHMED CHOUDHURY"/>
    <x v="0"/>
    <s v="IND"/>
    <x v="3873"/>
    <x v="0"/>
  </r>
  <r>
    <x v="14"/>
    <x v="394"/>
    <s v="6 SAIDUR RAHMAN BARBHUIYA"/>
    <x v="0"/>
    <s v="IND"/>
    <x v="5885"/>
    <x v="0"/>
  </r>
  <r>
    <x v="14"/>
    <x v="394"/>
    <s v="7 KSHITISH RANJAN PAUL"/>
    <x v="0"/>
    <s v="IND"/>
    <x v="2190"/>
    <x v="0"/>
  </r>
  <r>
    <x v="14"/>
    <x v="394"/>
    <s v="8 SAFIQUE KAMAL BARLASKAR"/>
    <x v="0"/>
    <s v="AITC"/>
    <x v="2627"/>
    <x v="0"/>
  </r>
  <r>
    <x v="14"/>
    <x v="394"/>
    <s v="9 MONUJ MOHAN DEB"/>
    <x v="0"/>
    <s v="BGANP"/>
    <x v="2356"/>
    <x v="0"/>
  </r>
  <r>
    <x v="14"/>
    <x v="394"/>
    <s v="10 GULA AHMED MAZUMDER"/>
    <x v="0"/>
    <s v="IND"/>
    <x v="2699"/>
    <x v="0"/>
  </r>
  <r>
    <x v="14"/>
    <x v="394"/>
    <s v="11 SUSHIL PAUL"/>
    <x v="0"/>
    <s v="SUCI"/>
    <x v="3789"/>
    <x v="0"/>
  </r>
  <r>
    <x v="14"/>
    <x v="394"/>
    <s v="12 BINOY KUMAR ROY"/>
    <x v="0"/>
    <s v="IND"/>
    <x v="2368"/>
    <x v="0"/>
  </r>
  <r>
    <x v="14"/>
    <x v="394"/>
    <s v="13 ABUL HUSSAIN BARBHUIYA"/>
    <x v="0"/>
    <s v="IND"/>
    <x v="2976"/>
    <x v="0"/>
  </r>
  <r>
    <x v="14"/>
    <x v="394"/>
    <s v="14 WAHIDUL ISLAM CHOUDHURY"/>
    <x v="0"/>
    <s v="IND"/>
    <x v="2976"/>
    <x v="0"/>
  </r>
  <r>
    <x v="14"/>
    <x v="395"/>
    <s v="1 SUZAM UDDIN LASKAR"/>
    <x v="0"/>
    <s v="AIUDF"/>
    <x v="5899"/>
    <x v="0"/>
  </r>
  <r>
    <x v="14"/>
    <x v="395"/>
    <s v="2 SUBRATA KUMAR NATH"/>
    <x v="0"/>
    <s v="BJP"/>
    <x v="5900"/>
    <x v="0"/>
  </r>
  <r>
    <x v="14"/>
    <x v="395"/>
    <s v="3 SANJEEV ROY"/>
    <x v="0"/>
    <s v="INC"/>
    <x v="56"/>
    <x v="0"/>
  </r>
  <r>
    <x v="14"/>
    <x v="395"/>
    <s v="4 LUTHFUR RAHMAN LASKAR"/>
    <x v="0"/>
    <s v="IND"/>
    <x v="213"/>
    <x v="0"/>
  </r>
  <r>
    <x v="14"/>
    <x v="395"/>
    <s v="5 NOTA"/>
    <x v="2"/>
    <s v="NOTA"/>
    <x v="2502"/>
    <x v="0"/>
  </r>
  <r>
    <x v="14"/>
    <x v="395"/>
    <s v="6 RAM KUMAR NUNIA"/>
    <x v="0"/>
    <s v="JD(U)"/>
    <x v="3238"/>
    <x v="0"/>
  </r>
  <r>
    <x v="14"/>
    <x v="395"/>
    <s v="7 SAHAB UDDIN LASKAR"/>
    <x v="0"/>
    <s v="IND"/>
    <x v="4997"/>
    <x v="0"/>
  </r>
  <r>
    <x v="14"/>
    <x v="395"/>
    <s v="8 RAJESH PAUL"/>
    <x v="0"/>
    <s v="IND"/>
    <x v="321"/>
    <x v="0"/>
  </r>
  <r>
    <x v="14"/>
    <x v="395"/>
    <s v="9 MOJMUL ISLAM LASKAR"/>
    <x v="0"/>
    <s v="IND"/>
    <x v="5901"/>
    <x v="0"/>
  </r>
  <r>
    <x v="14"/>
    <x v="395"/>
    <s v="10 AFTAB UDDIN BARBHUIYA"/>
    <x v="0"/>
    <s v="IND"/>
    <x v="2818"/>
    <x v="0"/>
  </r>
  <r>
    <x v="14"/>
    <x v="395"/>
    <s v="11 ACHAB UDDIN BARBHUIYA"/>
    <x v="0"/>
    <s v="IND"/>
    <x v="3235"/>
    <x v="0"/>
  </r>
  <r>
    <x v="14"/>
    <x v="395"/>
    <s v="12 AHMED HUSSAIN BARBHUIYA"/>
    <x v="0"/>
    <s v="IND"/>
    <x v="3864"/>
    <x v="0"/>
  </r>
  <r>
    <x v="14"/>
    <x v="395"/>
    <s v="13 JOHUR UDDIN TALUKDAR"/>
    <x v="0"/>
    <s v="IND"/>
    <x v="3020"/>
    <x v="0"/>
  </r>
  <r>
    <x v="14"/>
    <x v="395"/>
    <s v="14 ABDUL BASIT LASKAR"/>
    <x v="0"/>
    <s v="IND"/>
    <x v="3979"/>
    <x v="0"/>
  </r>
  <r>
    <x v="14"/>
    <x v="395"/>
    <s v="15 BADAR UDDIN LASKAR"/>
    <x v="0"/>
    <s v="IND"/>
    <x v="3932"/>
    <x v="0"/>
  </r>
  <r>
    <x v="14"/>
    <x v="396"/>
    <s v="1 NIJAM UDDIN CHOUDHURY"/>
    <x v="0"/>
    <s v="AIUDF"/>
    <x v="5902"/>
    <x v="1"/>
  </r>
  <r>
    <x v="14"/>
    <x v="396"/>
    <s v="2 MOON SWARNAKAR"/>
    <x v="1"/>
    <s v="BJP"/>
    <x v="5903"/>
    <x v="1"/>
  </r>
  <r>
    <x v="14"/>
    <x v="396"/>
    <s v="3 AFTAB UDDIN LASKAR"/>
    <x v="0"/>
    <s v="AGP"/>
    <x v="3600"/>
    <x v="1"/>
  </r>
  <r>
    <x v="14"/>
    <x v="396"/>
    <s v="4 BABUL KUMAR"/>
    <x v="0"/>
    <s v="IND"/>
    <x v="2590"/>
    <x v="1"/>
  </r>
  <r>
    <x v="14"/>
    <x v="396"/>
    <s v="5 DAISY ROY"/>
    <x v="1"/>
    <s v="IND"/>
    <x v="4695"/>
    <x v="1"/>
  </r>
  <r>
    <x v="14"/>
    <x v="396"/>
    <s v="6 BADRUL ISLAM BARBHUIYA"/>
    <x v="0"/>
    <s v="IND"/>
    <x v="5357"/>
    <x v="1"/>
  </r>
  <r>
    <x v="14"/>
    <x v="396"/>
    <s v="7 MANOJ KUMAR MALAKAR"/>
    <x v="0"/>
    <s v="IND"/>
    <x v="3816"/>
    <x v="1"/>
  </r>
  <r>
    <x v="14"/>
    <x v="396"/>
    <s v="8 RAJU DAS"/>
    <x v="0"/>
    <s v="IND"/>
    <x v="4757"/>
    <x v="1"/>
  </r>
  <r>
    <x v="14"/>
    <x v="396"/>
    <s v="9 SAMIN AHMED CHOUDHURY"/>
    <x v="0"/>
    <s v="IND"/>
    <x v="5210"/>
    <x v="1"/>
  </r>
  <r>
    <x v="14"/>
    <x v="396"/>
    <s v="10 SALEH AHMED MAZUMDER"/>
    <x v="0"/>
    <s v="IND"/>
    <x v="5875"/>
    <x v="1"/>
  </r>
  <r>
    <x v="14"/>
    <x v="396"/>
    <s v="11 SIMU DAS"/>
    <x v="0"/>
    <s v="AIFB"/>
    <x v="2088"/>
    <x v="1"/>
  </r>
  <r>
    <x v="14"/>
    <x v="396"/>
    <s v="12 BULBUL ALAM CHOUDHURY"/>
    <x v="0"/>
    <s v="IND"/>
    <x v="5673"/>
    <x v="1"/>
  </r>
  <r>
    <x v="14"/>
    <x v="396"/>
    <s v="13 BROJENDRA CHANDRA DAS"/>
    <x v="0"/>
    <s v="IND"/>
    <x v="2883"/>
    <x v="1"/>
  </r>
  <r>
    <x v="14"/>
    <x v="396"/>
    <s v="14 NOTA"/>
    <x v="2"/>
    <s v="NOTA"/>
    <x v="3944"/>
    <x v="1"/>
  </r>
  <r>
    <x v="14"/>
    <x v="396"/>
    <s v="15 GULZAR AHMED BARBHUIYA"/>
    <x v="0"/>
    <s v="IND"/>
    <x v="4502"/>
    <x v="1"/>
  </r>
  <r>
    <x v="14"/>
    <x v="396"/>
    <s v="16 JAHANARA BEGUM MAZUMDER"/>
    <x v="1"/>
    <s v="IND"/>
    <x v="3972"/>
    <x v="1"/>
  </r>
  <r>
    <x v="14"/>
    <x v="396"/>
    <s v="17 KAJI ABDUL HAKIM"/>
    <x v="0"/>
    <s v="IND"/>
    <x v="2275"/>
    <x v="1"/>
  </r>
  <r>
    <x v="14"/>
    <x v="396"/>
    <s v="18 RAJU DEB"/>
    <x v="0"/>
    <s v="IND"/>
    <x v="3853"/>
    <x v="1"/>
  </r>
  <r>
    <x v="14"/>
    <x v="396"/>
    <s v="19 ALIM UDDIN LASKAR"/>
    <x v="0"/>
    <s v="IND"/>
    <x v="3001"/>
    <x v="1"/>
  </r>
  <r>
    <x v="14"/>
    <x v="396"/>
    <s v="20 IMADUL ISLAM LASKAR"/>
    <x v="0"/>
    <s v="IND"/>
    <x v="3920"/>
    <x v="1"/>
  </r>
  <r>
    <x v="14"/>
    <x v="397"/>
    <s v="1 DIPAYAN CHAKRABORTY"/>
    <x v="0"/>
    <s v="BJP"/>
    <x v="5904"/>
    <x v="1"/>
  </r>
  <r>
    <x v="14"/>
    <x v="397"/>
    <s v="2 TAMAL KANTI BANIK"/>
    <x v="0"/>
    <s v="INC"/>
    <x v="5905"/>
    <x v="1"/>
  </r>
  <r>
    <x v="14"/>
    <x v="397"/>
    <s v="3 DILIP KUMAR PAUL"/>
    <x v="0"/>
    <s v="IND"/>
    <x v="5906"/>
    <x v="1"/>
  </r>
  <r>
    <x v="14"/>
    <x v="397"/>
    <s v="4 NOTA"/>
    <x v="2"/>
    <s v="NOTA"/>
    <x v="5907"/>
    <x v="1"/>
  </r>
  <r>
    <x v="14"/>
    <x v="397"/>
    <s v="5 DULALI CHAKRABORTY"/>
    <x v="1"/>
    <s v="SUCI"/>
    <x v="3597"/>
    <x v="1"/>
  </r>
  <r>
    <x v="14"/>
    <x v="397"/>
    <s v="6 SHUVADIP DATTA"/>
    <x v="0"/>
    <s v="IND"/>
    <x v="4540"/>
    <x v="1"/>
  </r>
  <r>
    <x v="14"/>
    <x v="397"/>
    <s v="7 RAJU SINHA"/>
    <x v="0"/>
    <s v="HND"/>
    <x v="2806"/>
    <x v="1"/>
  </r>
  <r>
    <x v="14"/>
    <x v="397"/>
    <s v="8 SHANKAR CHAKRABORTY"/>
    <x v="0"/>
    <s v="IND"/>
    <x v="2978"/>
    <x v="1"/>
  </r>
  <r>
    <x v="14"/>
    <x v="397"/>
    <s v="9 BAKTAR UDDIN MAZUMDER"/>
    <x v="0"/>
    <s v="IND"/>
    <x v="3810"/>
    <x v="1"/>
  </r>
  <r>
    <x v="14"/>
    <x v="397"/>
    <s v="10 ANUP DUTTA"/>
    <x v="0"/>
    <s v="IND"/>
    <x v="3951"/>
    <x v="1"/>
  </r>
  <r>
    <x v="14"/>
    <x v="397"/>
    <s v="11 PRASANTA LASKAR"/>
    <x v="0"/>
    <s v="RPI(A)"/>
    <x v="3295"/>
    <x v="1"/>
  </r>
  <r>
    <x v="14"/>
    <x v="397"/>
    <s v="12 ANUPAM DEV"/>
    <x v="0"/>
    <s v="IND"/>
    <x v="3296"/>
    <x v="1"/>
  </r>
  <r>
    <x v="14"/>
    <x v="397"/>
    <s v="13 BISHWAY CHAMAK GOSWAMI"/>
    <x v="0"/>
    <s v="BGANP"/>
    <x v="3020"/>
    <x v="1"/>
  </r>
  <r>
    <x v="14"/>
    <x v="397"/>
    <s v="14 RUSNA BEGUM LASKAR"/>
    <x v="1"/>
    <s v="IND"/>
    <x v="2357"/>
    <x v="1"/>
  </r>
  <r>
    <x v="14"/>
    <x v="397"/>
    <s v="15 BIJU CHANDA"/>
    <x v="0"/>
    <s v="IND"/>
    <x v="4207"/>
    <x v="1"/>
  </r>
  <r>
    <x v="14"/>
    <x v="397"/>
    <s v="16 BAPPI PAUL"/>
    <x v="0"/>
    <s v="IND"/>
    <x v="2670"/>
    <x v="1"/>
  </r>
  <r>
    <x v="14"/>
    <x v="398"/>
    <s v="1 KARIM UDDIN BARBHUIYA"/>
    <x v="0"/>
    <s v="AIUDF"/>
    <x v="5908"/>
    <x v="0"/>
  </r>
  <r>
    <x v="14"/>
    <x v="398"/>
    <s v="2 AMINUL HAQUE LASKAR"/>
    <x v="0"/>
    <s v="BJP"/>
    <x v="5909"/>
    <x v="0"/>
  </r>
  <r>
    <x v="14"/>
    <x v="398"/>
    <s v="3 ASHISH HALDAR"/>
    <x v="0"/>
    <s v="IND"/>
    <x v="5760"/>
    <x v="0"/>
  </r>
  <r>
    <x v="14"/>
    <x v="398"/>
    <s v="4 M. SANTI KUMAR SINGHA"/>
    <x v="0"/>
    <s v="AITC"/>
    <x v="2532"/>
    <x v="0"/>
  </r>
  <r>
    <x v="14"/>
    <x v="398"/>
    <s v="5 NOTA"/>
    <x v="2"/>
    <s v="NOTA"/>
    <x v="5649"/>
    <x v="0"/>
  </r>
  <r>
    <x v="14"/>
    <x v="398"/>
    <s v="6 SAYAL AHMED BARBHUIYA"/>
    <x v="0"/>
    <s v="IND"/>
    <x v="4925"/>
    <x v="0"/>
  </r>
  <r>
    <x v="14"/>
    <x v="398"/>
    <s v="7 ANAMUL HAQUE"/>
    <x v="0"/>
    <s v="IND"/>
    <x v="2943"/>
    <x v="0"/>
  </r>
  <r>
    <x v="14"/>
    <x v="398"/>
    <s v="8 BIJAN PAUL"/>
    <x v="0"/>
    <s v="IND"/>
    <x v="3909"/>
    <x v="0"/>
  </r>
  <r>
    <x v="14"/>
    <x v="398"/>
    <s v="9 SHUKUMAR SONAR"/>
    <x v="0"/>
    <s v="IND"/>
    <x v="832"/>
    <x v="0"/>
  </r>
  <r>
    <x v="14"/>
    <x v="398"/>
    <s v="10 ANWAR HUSSAIN LASKAR"/>
    <x v="0"/>
    <s v="SP"/>
    <x v="2892"/>
    <x v="0"/>
  </r>
  <r>
    <x v="14"/>
    <x v="398"/>
    <s v="11 DILIP KUMAR DAS"/>
    <x v="0"/>
    <s v="IND"/>
    <x v="815"/>
    <x v="0"/>
  </r>
  <r>
    <x v="14"/>
    <x v="398"/>
    <s v="12 ANJAN KUMAR CHANDA"/>
    <x v="0"/>
    <s v="SUCI"/>
    <x v="1070"/>
    <x v="0"/>
  </r>
  <r>
    <x v="14"/>
    <x v="398"/>
    <s v="13 MD NAZRUL ISLAM LASKAR"/>
    <x v="0"/>
    <s v="IND"/>
    <x v="3357"/>
    <x v="0"/>
  </r>
  <r>
    <x v="14"/>
    <x v="398"/>
    <s v="14 KARIM UDDIN BARBHUIYA"/>
    <x v="0"/>
    <s v="IND"/>
    <x v="3075"/>
    <x v="0"/>
  </r>
  <r>
    <x v="14"/>
    <x v="398"/>
    <s v="15 ABDUL MATLIB LASKAR"/>
    <x v="0"/>
    <s v="IND"/>
    <x v="2323"/>
    <x v="0"/>
  </r>
  <r>
    <x v="14"/>
    <x v="399"/>
    <s v="1 PARIMAL SUKLA BAIDYA"/>
    <x v="0"/>
    <s v="BJP"/>
    <x v="5910"/>
    <x v="0"/>
  </r>
  <r>
    <x v="14"/>
    <x v="399"/>
    <s v="2 KAMAKHYA PRASAD MALA"/>
    <x v="0"/>
    <s v="INC"/>
    <x v="5911"/>
    <x v="0"/>
  </r>
  <r>
    <x v="14"/>
    <x v="399"/>
    <s v="3 GOUR CHANDRA DAS"/>
    <x v="0"/>
    <s v="SUCI"/>
    <x v="3326"/>
    <x v="0"/>
  </r>
  <r>
    <x v="14"/>
    <x v="399"/>
    <s v="4 NOTA"/>
    <x v="2"/>
    <s v="NOTA"/>
    <x v="3042"/>
    <x v="0"/>
  </r>
  <r>
    <x v="14"/>
    <x v="399"/>
    <s v="5 PARIMAL DAS"/>
    <x v="0"/>
    <s v="IND"/>
    <x v="5185"/>
    <x v="0"/>
  </r>
  <r>
    <x v="14"/>
    <x v="399"/>
    <s v="6 DIPAK RANJAN ROY"/>
    <x v="0"/>
    <s v="IND"/>
    <x v="2948"/>
    <x v="0"/>
  </r>
  <r>
    <x v="14"/>
    <x v="399"/>
    <s v="7 RAM RATAN DUSAD"/>
    <x v="0"/>
    <s v="ASMJTYP"/>
    <x v="4240"/>
    <x v="0"/>
  </r>
  <r>
    <x v="14"/>
    <x v="399"/>
    <s v="8 ANANTA MOHAN ROY"/>
    <x v="0"/>
    <s v="IND"/>
    <x v="839"/>
    <x v="0"/>
  </r>
  <r>
    <x v="14"/>
    <x v="400"/>
    <s v="1 MIHIR KANTI SHOME"/>
    <x v="0"/>
    <s v="BJP"/>
    <x v="5912"/>
    <x v="0"/>
  </r>
  <r>
    <x v="14"/>
    <x v="400"/>
    <s v="2 AJIT SINGH"/>
    <x v="0"/>
    <s v="INC"/>
    <x v="5913"/>
    <x v="0"/>
  </r>
  <r>
    <x v="14"/>
    <x v="400"/>
    <s v="3 RAHUL ROY"/>
    <x v="0"/>
    <s v="IND"/>
    <x v="5914"/>
    <x v="0"/>
  </r>
  <r>
    <x v="14"/>
    <x v="400"/>
    <s v="4 NOTA"/>
    <x v="2"/>
    <s v="NOTA"/>
    <x v="5915"/>
    <x v="0"/>
  </r>
  <r>
    <x v="14"/>
    <x v="400"/>
    <s v="5 AYNUL HOQUE LASKAR"/>
    <x v="0"/>
    <s v="ASMJTYP"/>
    <x v="1424"/>
    <x v="0"/>
  </r>
  <r>
    <x v="14"/>
    <x v="400"/>
    <s v="6 SUMAN DAS"/>
    <x v="0"/>
    <s v="IND"/>
    <x v="5916"/>
    <x v="0"/>
  </r>
  <r>
    <x v="14"/>
    <x v="400"/>
    <s v="7 SUBRATA MAZUMDER"/>
    <x v="0"/>
    <s v="IND"/>
    <x v="3407"/>
    <x v="0"/>
  </r>
  <r>
    <x v="14"/>
    <x v="400"/>
    <s v="8 DEBOJYOTI BHATTACHARJEE"/>
    <x v="0"/>
    <s v="IND"/>
    <x v="2299"/>
    <x v="0"/>
  </r>
  <r>
    <x v="14"/>
    <x v="401"/>
    <s v="1 KAUSHIK RAI"/>
    <x v="0"/>
    <s v="BJP"/>
    <x v="5917"/>
    <x v="0"/>
  </r>
  <r>
    <x v="14"/>
    <x v="401"/>
    <s v="2 MUKESH PANDEY"/>
    <x v="0"/>
    <s v="INC"/>
    <x v="5918"/>
    <x v="0"/>
  </r>
  <r>
    <x v="14"/>
    <x v="401"/>
    <s v="3 THOIBA SINGHA"/>
    <x v="0"/>
    <s v="IND"/>
    <x v="3408"/>
    <x v="0"/>
  </r>
  <r>
    <x v="14"/>
    <x v="401"/>
    <s v="4 ALIM UDDIN MAZUMDER"/>
    <x v="0"/>
    <s v="ASMJTYP"/>
    <x v="1473"/>
    <x v="0"/>
  </r>
  <r>
    <x v="14"/>
    <x v="401"/>
    <s v="5 NOTA"/>
    <x v="2"/>
    <s v="NOTA"/>
    <x v="5919"/>
    <x v="0"/>
  </r>
  <r>
    <x v="14"/>
    <x v="401"/>
    <s v="6 CHIRANJIT ACHARJEE"/>
    <x v="0"/>
    <s v="IND"/>
    <x v="5427"/>
    <x v="0"/>
  </r>
  <r>
    <x v="14"/>
    <x v="401"/>
    <s v="7 KSHIRODE KARMAKAR"/>
    <x v="0"/>
    <s v="IND"/>
    <x v="4239"/>
    <x v="0"/>
  </r>
  <r>
    <x v="14"/>
    <x v="402"/>
    <s v="1 MISBAHUL ISLAM LASKAR"/>
    <x v="0"/>
    <s v="INC"/>
    <x v="5920"/>
    <x v="0"/>
  </r>
  <r>
    <x v="14"/>
    <x v="402"/>
    <s v="2 AMALENDU DAS"/>
    <x v="0"/>
    <s v="BJP"/>
    <x v="5921"/>
    <x v="0"/>
  </r>
  <r>
    <x v="14"/>
    <x v="402"/>
    <s v="3 NOTA"/>
    <x v="2"/>
    <s v="NOTA"/>
    <x v="2196"/>
    <x v="0"/>
  </r>
  <r>
    <x v="14"/>
    <x v="402"/>
    <s v="4 MEHBUB RAHMAN BARBHUIYA"/>
    <x v="0"/>
    <s v="ASMJTYP"/>
    <x v="1425"/>
    <x v="0"/>
  </r>
  <r>
    <x v="14"/>
    <x v="402"/>
    <s v="5 HIFZUR RAHMAN LASKAR"/>
    <x v="0"/>
    <s v="IND"/>
    <x v="281"/>
    <x v="0"/>
  </r>
  <r>
    <x v="14"/>
    <x v="402"/>
    <s v="6 NAZMUL HOQUE LASKAR"/>
    <x v="0"/>
    <s v="IND"/>
    <x v="3609"/>
    <x v="0"/>
  </r>
  <r>
    <x v="14"/>
    <x v="403"/>
    <s v="1 KHALIL UDDIN MAZUMDER"/>
    <x v="0"/>
    <s v="INC"/>
    <x v="5922"/>
    <x v="0"/>
  </r>
  <r>
    <x v="14"/>
    <x v="403"/>
    <s v="2 GAUTAM ROY"/>
    <x v="0"/>
    <s v="BJP"/>
    <x v="5923"/>
    <x v="0"/>
  </r>
  <r>
    <x v="14"/>
    <x v="403"/>
    <s v="3 NOTA"/>
    <x v="2"/>
    <s v="NOTA"/>
    <x v="2253"/>
    <x v="0"/>
  </r>
  <r>
    <x v="14"/>
    <x v="403"/>
    <s v="4 HILAL AHMED TALUKDER"/>
    <x v="0"/>
    <s v="IND"/>
    <x v="3746"/>
    <x v="0"/>
  </r>
  <r>
    <x v="14"/>
    <x v="403"/>
    <s v="5 ABDUL ODUD CHOUDHURY"/>
    <x v="0"/>
    <s v="IND"/>
    <x v="2527"/>
    <x v="0"/>
  </r>
  <r>
    <x v="14"/>
    <x v="403"/>
    <s v="6 GMC SAHAB UDDIN AHMED"/>
    <x v="0"/>
    <s v="IND"/>
    <x v="79"/>
    <x v="0"/>
  </r>
  <r>
    <x v="14"/>
    <x v="403"/>
    <s v="7 MONSUR HASSAN CHOUDHURY"/>
    <x v="0"/>
    <s v="IND"/>
    <x v="3951"/>
    <x v="0"/>
  </r>
  <r>
    <x v="14"/>
    <x v="403"/>
    <s v="8 JUNAID AHMED BARBHUIYA"/>
    <x v="0"/>
    <s v="IND"/>
    <x v="3931"/>
    <x v="0"/>
  </r>
  <r>
    <x v="14"/>
    <x v="403"/>
    <s v="9 NASIR UDDIN BARBHUIYA"/>
    <x v="0"/>
    <s v="IND"/>
    <x v="2555"/>
    <x v="0"/>
  </r>
  <r>
    <x v="14"/>
    <x v="404"/>
    <s v="1 NANDITA GORLOSA"/>
    <x v="1"/>
    <s v="BJP"/>
    <x v="5924"/>
    <x v="1"/>
  </r>
  <r>
    <x v="14"/>
    <x v="404"/>
    <s v="2 NIRMAL LANGTHASA"/>
    <x v="0"/>
    <s v="INC"/>
    <x v="5925"/>
    <x v="1"/>
  </r>
  <r>
    <x v="14"/>
    <x v="404"/>
    <s v="3 NOTA"/>
    <x v="2"/>
    <s v="NOTA"/>
    <x v="5926"/>
    <x v="1"/>
  </r>
  <r>
    <x v="14"/>
    <x v="404"/>
    <s v="4 KHANDAN DAULAGUPU"/>
    <x v="0"/>
    <s v="BTP"/>
    <x v="2726"/>
    <x v="1"/>
  </r>
  <r>
    <x v="14"/>
    <x v="404"/>
    <s v="5 LONGKI ENGHI"/>
    <x v="0"/>
    <s v="JD(U)"/>
    <x v="3119"/>
    <x v="1"/>
  </r>
  <r>
    <x v="14"/>
    <x v="405"/>
    <s v="1 NUMAL MOMIN"/>
    <x v="0"/>
    <s v="BJP"/>
    <x v="5927"/>
    <x v="0"/>
  </r>
  <r>
    <x v="14"/>
    <x v="405"/>
    <s v="2 RATON ENGTI"/>
    <x v="0"/>
    <s v="INC"/>
    <x v="5928"/>
    <x v="0"/>
  </r>
  <r>
    <x v="14"/>
    <x v="405"/>
    <s v="3 SEMSON TERON"/>
    <x v="0"/>
    <s v="IND"/>
    <x v="5929"/>
    <x v="0"/>
  </r>
  <r>
    <x v="14"/>
    <x v="405"/>
    <s v="4 RAJENDRA RONGPI"/>
    <x v="0"/>
    <s v="ASDC"/>
    <x v="5930"/>
    <x v="0"/>
  </r>
  <r>
    <x v="14"/>
    <x v="405"/>
    <s v="5 NOTA"/>
    <x v="2"/>
    <s v="NOTA"/>
    <x v="5931"/>
    <x v="0"/>
  </r>
  <r>
    <x v="14"/>
    <x v="405"/>
    <s v="6 AMLONG INGTI"/>
    <x v="0"/>
    <s v="CPI(ML)(L)"/>
    <x v="5932"/>
    <x v="0"/>
  </r>
  <r>
    <x v="14"/>
    <x v="405"/>
    <s v="7 DAVID RENGMA"/>
    <x v="0"/>
    <s v="NPEP"/>
    <x v="2386"/>
    <x v="0"/>
  </r>
  <r>
    <x v="14"/>
    <x v="405"/>
    <s v="8 SANJAY KEMPRAI"/>
    <x v="0"/>
    <s v="BTP"/>
    <x v="5916"/>
    <x v="0"/>
  </r>
  <r>
    <x v="14"/>
    <x v="406"/>
    <s v="1 DARSING RONGHANG"/>
    <x v="0"/>
    <s v="BJP"/>
    <x v="5933"/>
    <x v="0"/>
  </r>
  <r>
    <x v="14"/>
    <x v="406"/>
    <s v="2 SANJEEB TERON"/>
    <x v="0"/>
    <s v="INC"/>
    <x v="5934"/>
    <x v="0"/>
  </r>
  <r>
    <x v="14"/>
    <x v="406"/>
    <s v="3 SUREN KRAMSA"/>
    <x v="0"/>
    <s v="IND"/>
    <x v="5935"/>
    <x v="0"/>
  </r>
  <r>
    <x v="14"/>
    <x v="406"/>
    <s v="4 CHANDRA KANTA TERANG"/>
    <x v="0"/>
    <s v="ASDC"/>
    <x v="5936"/>
    <x v="0"/>
  </r>
  <r>
    <x v="14"/>
    <x v="406"/>
    <s v="5 RABI KUMAR PHANGCHO"/>
    <x v="0"/>
    <s v="CPI(ML)(L)"/>
    <x v="5937"/>
    <x v="0"/>
  </r>
  <r>
    <x v="14"/>
    <x v="406"/>
    <s v="6 NOTA"/>
    <x v="2"/>
    <s v="NOTA"/>
    <x v="5751"/>
    <x v="0"/>
  </r>
  <r>
    <x v="14"/>
    <x v="406"/>
    <s v="7 CHOMANG TERON"/>
    <x v="0"/>
    <s v="NPEP"/>
    <x v="5938"/>
    <x v="0"/>
  </r>
  <r>
    <x v="14"/>
    <x v="406"/>
    <s v="8 RAKESH RONGHANG"/>
    <x v="0"/>
    <s v="IND"/>
    <x v="4633"/>
    <x v="0"/>
  </r>
  <r>
    <x v="14"/>
    <x v="406"/>
    <s v="9 PRADIP TOKBI"/>
    <x v="0"/>
    <s v="JD(U)"/>
    <x v="3260"/>
    <x v="0"/>
  </r>
  <r>
    <x v="14"/>
    <x v="407"/>
    <s v="1 BIDYA SING ENGLENG"/>
    <x v="0"/>
    <s v="BJP"/>
    <x v="5939"/>
    <x v="1"/>
  </r>
  <r>
    <x v="14"/>
    <x v="407"/>
    <s v="2 SUM RONGHANG"/>
    <x v="0"/>
    <s v="INC"/>
    <x v="5940"/>
    <x v="1"/>
  </r>
  <r>
    <x v="14"/>
    <x v="407"/>
    <s v="3 JONES INGTI KATHAR"/>
    <x v="0"/>
    <s v="IND"/>
    <x v="5941"/>
    <x v="1"/>
  </r>
  <r>
    <x v="14"/>
    <x v="407"/>
    <s v="4 HEMSING TISSO"/>
    <x v="0"/>
    <s v="ASDC"/>
    <x v="3578"/>
    <x v="1"/>
  </r>
  <r>
    <x v="14"/>
    <x v="407"/>
    <s v="5 NOTA"/>
    <x v="2"/>
    <s v="NOTA"/>
    <x v="5942"/>
    <x v="1"/>
  </r>
  <r>
    <x v="14"/>
    <x v="407"/>
    <s v="6 RANJIT KRAMSA"/>
    <x v="0"/>
    <s v="CPI(ML)(L)"/>
    <x v="5943"/>
    <x v="1"/>
  </r>
  <r>
    <x v="14"/>
    <x v="407"/>
    <s v="7 RAJEN TIMUNG"/>
    <x v="0"/>
    <s v="NPEP"/>
    <x v="4068"/>
    <x v="1"/>
  </r>
  <r>
    <x v="14"/>
    <x v="407"/>
    <s v="8 ROHILI TOKBIPI"/>
    <x v="1"/>
    <s v="IND"/>
    <x v="5944"/>
    <x v="1"/>
  </r>
  <r>
    <x v="14"/>
    <x v="407"/>
    <s v="9 DILIP SING BEY"/>
    <x v="0"/>
    <s v="IND"/>
    <x v="1318"/>
    <x v="1"/>
  </r>
  <r>
    <x v="14"/>
    <x v="407"/>
    <s v="10 BHOGESWAR SHYAM"/>
    <x v="0"/>
    <s v="IND"/>
    <x v="3055"/>
    <x v="1"/>
  </r>
  <r>
    <x v="14"/>
    <x v="408"/>
    <s v="1 RUPSING TERON"/>
    <x v="0"/>
    <s v="BJP"/>
    <x v="5945"/>
    <x v="1"/>
  </r>
  <r>
    <x v="14"/>
    <x v="408"/>
    <s v="2 AUGUSTINE ENGHEE"/>
    <x v="0"/>
    <s v="INC"/>
    <x v="5946"/>
    <x v="1"/>
  </r>
  <r>
    <x v="14"/>
    <x v="408"/>
    <s v="3 BIKRAM HANSE"/>
    <x v="0"/>
    <s v="IND"/>
    <x v="5947"/>
    <x v="1"/>
  </r>
  <r>
    <x v="14"/>
    <x v="408"/>
    <s v="3 BIKRAM HANSE"/>
    <x v="0"/>
    <s v="IND"/>
    <x v="5947"/>
    <x v="1"/>
  </r>
  <r>
    <x v="14"/>
    <x v="408"/>
    <s v="4 SARSING ENGLENG"/>
    <x v="0"/>
    <s v="IND"/>
    <x v="5948"/>
    <x v="1"/>
  </r>
  <r>
    <x v="14"/>
    <x v="408"/>
    <s v="5 NOTA"/>
    <x v="2"/>
    <s v="NOTA"/>
    <x v="5949"/>
    <x v="1"/>
  </r>
  <r>
    <x v="14"/>
    <x v="408"/>
    <s v="6 WELCOME TERON"/>
    <x v="0"/>
    <s v="NPEP"/>
    <x v="1082"/>
    <x v="1"/>
  </r>
  <r>
    <x v="14"/>
    <x v="408"/>
    <s v="7 PRATIMA ENGHEEPI"/>
    <x v="1"/>
    <s v="IND"/>
    <x v="4551"/>
    <x v="1"/>
  </r>
  <r>
    <x v="14"/>
    <x v="408"/>
    <s v="8 RINA BEYPI"/>
    <x v="1"/>
    <s v="IND"/>
    <x v="5950"/>
    <x v="1"/>
  </r>
  <r>
    <x v="14"/>
    <x v="408"/>
    <s v="9 SIMA ENGTIPI"/>
    <x v="1"/>
    <s v="JD(U)"/>
    <x v="4981"/>
    <x v="1"/>
  </r>
  <r>
    <x v="14"/>
    <x v="409"/>
    <s v="1 MD. AMINUL ISLAM"/>
    <x v="0"/>
    <s v="AIUDF"/>
    <x v="5951"/>
    <x v="0"/>
  </r>
  <r>
    <x v="14"/>
    <x v="409"/>
    <s v="2 ZABED ISLAM"/>
    <x v="0"/>
    <s v="AGP"/>
    <x v="5952"/>
    <x v="0"/>
  </r>
  <r>
    <x v="14"/>
    <x v="409"/>
    <s v="3 ZAMER ALI"/>
    <x v="0"/>
    <s v="IND"/>
    <x v="5953"/>
    <x v="0"/>
  </r>
  <r>
    <x v="14"/>
    <x v="409"/>
    <s v="3 ZAMER ALI"/>
    <x v="0"/>
    <s v="IND"/>
    <x v="5953"/>
    <x v="0"/>
  </r>
  <r>
    <x v="14"/>
    <x v="409"/>
    <s v="4 MONOWAR HUSSAIN"/>
    <x v="0"/>
    <s v="IND"/>
    <x v="5954"/>
    <x v="0"/>
  </r>
  <r>
    <x v="14"/>
    <x v="409"/>
    <s v="5 AMINUL ISLAM"/>
    <x v="0"/>
    <s v="NPEP"/>
    <x v="2910"/>
    <x v="0"/>
  </r>
  <r>
    <x v="14"/>
    <x v="409"/>
    <s v="6 RUKUNUR ZAMAN"/>
    <x v="0"/>
    <s v="IND"/>
    <x v="212"/>
    <x v="0"/>
  </r>
  <r>
    <x v="14"/>
    <x v="409"/>
    <s v="7 NOTA"/>
    <x v="2"/>
    <s v="NOTA"/>
    <x v="5763"/>
    <x v="0"/>
  </r>
  <r>
    <x v="14"/>
    <x v="409"/>
    <s v="8 SAYED HASSAN IMAN"/>
    <x v="0"/>
    <s v="JD(U)"/>
    <x v="2526"/>
    <x v="0"/>
  </r>
  <r>
    <x v="14"/>
    <x v="409"/>
    <s v="9 SHAHIDUR ALAM"/>
    <x v="0"/>
    <s v="SUCI"/>
    <x v="5955"/>
    <x v="0"/>
  </r>
  <r>
    <x v="14"/>
    <x v="410"/>
    <s v="1 WAZED ALI CHOUDHURY"/>
    <x v="0"/>
    <s v="INC"/>
    <x v="5956"/>
    <x v="0"/>
  </r>
  <r>
    <x v="14"/>
    <x v="410"/>
    <s v="2 NURUL ISLAM MOLLAH"/>
    <x v="0"/>
    <s v="IND"/>
    <x v="5957"/>
    <x v="0"/>
  </r>
  <r>
    <x v="14"/>
    <x v="410"/>
    <s v="3 ASADUL ISLAM"/>
    <x v="0"/>
    <s v="BJP"/>
    <x v="5958"/>
    <x v="0"/>
  </r>
  <r>
    <x v="14"/>
    <x v="410"/>
    <s v="4 FOZLUL HOQUE CHOUDHURY"/>
    <x v="0"/>
    <s v="IND"/>
    <x v="5959"/>
    <x v="0"/>
  </r>
  <r>
    <x v="14"/>
    <x v="410"/>
    <s v="5 NOZRUL ISLAM"/>
    <x v="0"/>
    <s v="IND"/>
    <x v="5960"/>
    <x v="0"/>
  </r>
  <r>
    <x v="14"/>
    <x v="410"/>
    <s v="6 JENAT MOLLAH"/>
    <x v="0"/>
    <s v="NCP"/>
    <x v="5961"/>
    <x v="0"/>
  </r>
  <r>
    <x v="14"/>
    <x v="410"/>
    <s v="7 ABDUS SOBUR MIAH"/>
    <x v="0"/>
    <s v="SUCI"/>
    <x v="5962"/>
    <x v="0"/>
  </r>
  <r>
    <x v="14"/>
    <x v="410"/>
    <s v="8 NURAL ISLAM"/>
    <x v="0"/>
    <s v="RUC"/>
    <x v="315"/>
    <x v="0"/>
  </r>
  <r>
    <x v="14"/>
    <x v="410"/>
    <s v="9 NOTA"/>
    <x v="2"/>
    <s v="NOTA"/>
    <x v="3147"/>
    <x v="0"/>
  </r>
  <r>
    <x v="14"/>
    <x v="410"/>
    <s v="10 TALEB ALI"/>
    <x v="0"/>
    <s v="JD(U)"/>
    <x v="3810"/>
    <x v="0"/>
  </r>
  <r>
    <x v="14"/>
    <x v="411"/>
    <s v="1 NAZRUL HOQUE"/>
    <x v="0"/>
    <s v="AIUDF"/>
    <x v="5963"/>
    <x v="0"/>
  </r>
  <r>
    <x v="14"/>
    <x v="411"/>
    <s v="2 DR. DEBAMOY SANYAL"/>
    <x v="0"/>
    <s v="BJP"/>
    <x v="5964"/>
    <x v="0"/>
  </r>
  <r>
    <x v="14"/>
    <x v="411"/>
    <s v="3 RASUL HOQUE"/>
    <x v="0"/>
    <s v="IND"/>
    <x v="5965"/>
    <x v="0"/>
  </r>
  <r>
    <x v="14"/>
    <x v="411"/>
    <s v="4 AZAD ALI SHEIKH"/>
    <x v="0"/>
    <s v="ASMJTYP"/>
    <x v="5582"/>
    <x v="0"/>
  </r>
  <r>
    <x v="14"/>
    <x v="411"/>
    <s v="5 NOTA"/>
    <x v="2"/>
    <s v="NOTA"/>
    <x v="5966"/>
    <x v="0"/>
  </r>
  <r>
    <x v="14"/>
    <x v="411"/>
    <s v="6 MOBARAK HUSSAIN"/>
    <x v="0"/>
    <s v="IND"/>
    <x v="3425"/>
    <x v="0"/>
  </r>
  <r>
    <x v="14"/>
    <x v="411"/>
    <s v="7 DEWAN HABIBUR RAHMAN"/>
    <x v="0"/>
    <s v="SUCI"/>
    <x v="926"/>
    <x v="0"/>
  </r>
  <r>
    <x v="14"/>
    <x v="411"/>
    <s v="8 TAHABIL ALOM SARKAR"/>
    <x v="0"/>
    <s v="JD(U)"/>
    <x v="2437"/>
    <x v="0"/>
  </r>
  <r>
    <x v="14"/>
    <x v="412"/>
    <s v="1 NIZANUR RAHMAN"/>
    <x v="0"/>
    <s v="AIUDF"/>
    <x v="5967"/>
    <x v="0"/>
  </r>
  <r>
    <x v="14"/>
    <x v="412"/>
    <s v="2 BANENDRA KUMAR MUSHAHARY"/>
    <x v="0"/>
    <s v="BJP"/>
    <x v="5968"/>
    <x v="0"/>
  </r>
  <r>
    <x v="14"/>
    <x v="412"/>
    <s v="3 NOTA"/>
    <x v="2"/>
    <s v="NOTA"/>
    <x v="3429"/>
    <x v="0"/>
  </r>
  <r>
    <x v="14"/>
    <x v="412"/>
    <s v="4 ABDUR REZZAK HOSSAIN"/>
    <x v="0"/>
    <s v="IND"/>
    <x v="3429"/>
    <x v="0"/>
  </r>
  <r>
    <x v="14"/>
    <x v="412"/>
    <s v="5 MD. MOHIBUL HAQUE"/>
    <x v="0"/>
    <s v="IND"/>
    <x v="3152"/>
    <x v="0"/>
  </r>
  <r>
    <x v="14"/>
    <x v="412"/>
    <s v="6 KHAGENDRA NATH RAY"/>
    <x v="0"/>
    <s v="IND"/>
    <x v="2572"/>
    <x v="0"/>
  </r>
  <r>
    <x v="14"/>
    <x v="412"/>
    <s v="7 MIR HUSSAIN SARKAR"/>
    <x v="0"/>
    <s v="RPI(A)"/>
    <x v="2197"/>
    <x v="0"/>
  </r>
  <r>
    <x v="14"/>
    <x v="412"/>
    <s v="8 NIRANJAN PRODHANI"/>
    <x v="0"/>
    <s v="IND"/>
    <x v="4044"/>
    <x v="0"/>
  </r>
  <r>
    <x v="14"/>
    <x v="412"/>
    <s v="9 JABBAR ALI"/>
    <x v="0"/>
    <s v="JD(U)"/>
    <x v="2598"/>
    <x v="0"/>
  </r>
  <r>
    <x v="14"/>
    <x v="412"/>
    <s v="10 AKUL BARMAN"/>
    <x v="0"/>
    <s v="IND"/>
    <x v="5156"/>
    <x v="0"/>
  </r>
  <r>
    <x v="14"/>
    <x v="412"/>
    <s v="10 AKUL BARMAN"/>
    <x v="0"/>
    <s v="IND"/>
    <x v="5156"/>
    <x v="0"/>
  </r>
  <r>
    <x v="14"/>
    <x v="413"/>
    <s v="1 ABDUS SOBAHAN ALI SARKAR"/>
    <x v="0"/>
    <s v="INC"/>
    <x v="5969"/>
    <x v="0"/>
  </r>
  <r>
    <x v="14"/>
    <x v="413"/>
    <s v="2 ASHWINI RAY SARKAR"/>
    <x v="0"/>
    <s v="BJP"/>
    <x v="5970"/>
    <x v="0"/>
  </r>
  <r>
    <x v="14"/>
    <x v="413"/>
    <s v="3 ABU TAHER BEPARI"/>
    <x v="0"/>
    <s v="IND"/>
    <x v="5971"/>
    <x v="0"/>
  </r>
  <r>
    <x v="14"/>
    <x v="413"/>
    <s v="4 NOTA"/>
    <x v="2"/>
    <s v="NOTA"/>
    <x v="3596"/>
    <x v="0"/>
  </r>
  <r>
    <x v="14"/>
    <x v="413"/>
    <s v="5 SAHIDUR RAHMAN"/>
    <x v="0"/>
    <s v="AITC"/>
    <x v="4141"/>
    <x v="0"/>
  </r>
  <r>
    <x v="14"/>
    <x v="413"/>
    <s v="6 NILIMOY PRODHANI"/>
    <x v="0"/>
    <s v="IND"/>
    <x v="5577"/>
    <x v="0"/>
  </r>
  <r>
    <x v="14"/>
    <x v="413"/>
    <s v="7 ATIKUR RAHMAN"/>
    <x v="0"/>
    <s v="ASMJTYP"/>
    <x v="4469"/>
    <x v="0"/>
  </r>
  <r>
    <x v="14"/>
    <x v="413"/>
    <s v="8 MOMINUR ALOM"/>
    <x v="0"/>
    <s v="RUC"/>
    <x v="319"/>
    <x v="0"/>
  </r>
  <r>
    <x v="14"/>
    <x v="414"/>
    <s v="1 HAFIZ BASHIR AHMED"/>
    <x v="0"/>
    <s v="AIUDF"/>
    <x v="5972"/>
    <x v="0"/>
  </r>
  <r>
    <x v="14"/>
    <x v="414"/>
    <s v="2 ALI AKBAR MIAH"/>
    <x v="0"/>
    <s v="IND"/>
    <x v="5973"/>
    <x v="0"/>
  </r>
  <r>
    <x v="14"/>
    <x v="414"/>
    <s v="3 DR. ABU BAKAR SIDDIQUE"/>
    <x v="0"/>
    <s v="BJP"/>
    <x v="5974"/>
    <x v="0"/>
  </r>
  <r>
    <x v="14"/>
    <x v="414"/>
    <s v="4 ABDUR REZZAK SHEIKH"/>
    <x v="0"/>
    <s v="AITC"/>
    <x v="5975"/>
    <x v="0"/>
  </r>
  <r>
    <x v="14"/>
    <x v="414"/>
    <s v="5 IFTARUL ISLAM PARAMANIK"/>
    <x v="0"/>
    <s v="IND"/>
    <x v="3052"/>
    <x v="0"/>
  </r>
  <r>
    <x v="14"/>
    <x v="414"/>
    <s v="6 AKBAR ALI MONDAL"/>
    <x v="0"/>
    <s v="TNRMPI"/>
    <x v="135"/>
    <x v="0"/>
  </r>
  <r>
    <x v="14"/>
    <x v="414"/>
    <s v="7 DR. ANES AHMED"/>
    <x v="0"/>
    <s v="ASMJTYP"/>
    <x v="5976"/>
    <x v="0"/>
  </r>
  <r>
    <x v="14"/>
    <x v="414"/>
    <s v="8 NOTA"/>
    <x v="2"/>
    <s v="NOTA"/>
    <x v="5723"/>
    <x v="0"/>
  </r>
  <r>
    <x v="14"/>
    <x v="415"/>
    <s v="1 SAMSUL HUDA"/>
    <x v="0"/>
    <s v="AIUDF"/>
    <x v="5977"/>
    <x v="0"/>
  </r>
  <r>
    <x v="14"/>
    <x v="415"/>
    <s v="2 ASHOK KUMAR SINGHI"/>
    <x v="0"/>
    <s v="BJP"/>
    <x v="5978"/>
    <x v="0"/>
  </r>
  <r>
    <x v="14"/>
    <x v="415"/>
    <s v="3 KANULAL DAS"/>
    <x v="0"/>
    <s v="ASMJTYP"/>
    <x v="5979"/>
    <x v="0"/>
  </r>
  <r>
    <x v="14"/>
    <x v="415"/>
    <s v="4 MOMINUR ISLAM"/>
    <x v="0"/>
    <s v="IND"/>
    <x v="5980"/>
    <x v="0"/>
  </r>
  <r>
    <x v="14"/>
    <x v="415"/>
    <s v="5 NOTA"/>
    <x v="2"/>
    <s v="NOTA"/>
    <x v="3424"/>
    <x v="0"/>
  </r>
  <r>
    <x v="14"/>
    <x v="415"/>
    <s v="6 MOSHLEM UDDIN CHOUDHURY"/>
    <x v="0"/>
    <s v="IND"/>
    <x v="3799"/>
    <x v="0"/>
  </r>
  <r>
    <x v="14"/>
    <x v="415"/>
    <s v="7 ABDUL MONNAF PRAMANIK"/>
    <x v="0"/>
    <s v="JD(U)"/>
    <x v="5572"/>
    <x v="0"/>
  </r>
  <r>
    <x v="14"/>
    <x v="415"/>
    <s v="8 JITENDRA NATH ADHIKARY"/>
    <x v="0"/>
    <s v="IND"/>
    <x v="5210"/>
    <x v="0"/>
  </r>
  <r>
    <x v="14"/>
    <x v="415"/>
    <s v="9 ABDUL JABBAR"/>
    <x v="0"/>
    <s v="IND"/>
    <x v="2661"/>
    <x v="0"/>
  </r>
  <r>
    <x v="14"/>
    <x v="415"/>
    <s v="10 MOZNUR RAHMAN"/>
    <x v="0"/>
    <s v="IND"/>
    <x v="3701"/>
    <x v="0"/>
  </r>
  <r>
    <x v="14"/>
    <x v="415"/>
    <s v="11 PRODIP CHANDRA ROY"/>
    <x v="0"/>
    <s v="RPI"/>
    <x v="5981"/>
    <x v="0"/>
  </r>
  <r>
    <x v="14"/>
    <x v="415"/>
    <s v="12 MOYNUL HOQUE"/>
    <x v="0"/>
    <s v="IND"/>
    <x v="902"/>
    <x v="0"/>
  </r>
  <r>
    <x v="14"/>
    <x v="416"/>
    <s v="1 MAJENDRA NARZARY"/>
    <x v="0"/>
    <s v="BOPF"/>
    <x v="5982"/>
    <x v="0"/>
  </r>
  <r>
    <x v="14"/>
    <x v="416"/>
    <s v="2 SOMNATH NARZARY"/>
    <x v="0"/>
    <s v="UPPL"/>
    <x v="5983"/>
    <x v="0"/>
  </r>
  <r>
    <x v="14"/>
    <x v="416"/>
    <s v="3 KHAIRUL ANAM KHANDAKAR"/>
    <x v="0"/>
    <s v="IND"/>
    <x v="5984"/>
    <x v="0"/>
  </r>
  <r>
    <x v="14"/>
    <x v="416"/>
    <s v="4 SURJYANATH TUDU"/>
    <x v="0"/>
    <s v="IND"/>
    <x v="4119"/>
    <x v="0"/>
  </r>
  <r>
    <x v="14"/>
    <x v="416"/>
    <s v="5 ABDUL SAMAD CHOUDHURY"/>
    <x v="0"/>
    <s v="IND"/>
    <x v="5985"/>
    <x v="0"/>
  </r>
  <r>
    <x v="14"/>
    <x v="416"/>
    <s v="6 NOTA"/>
    <x v="2"/>
    <s v="NOTA"/>
    <x v="5986"/>
    <x v="0"/>
  </r>
  <r>
    <x v="14"/>
    <x v="416"/>
    <s v="7 RIAJUL HOQUE"/>
    <x v="0"/>
    <s v="IND"/>
    <x v="5684"/>
    <x v="0"/>
  </r>
  <r>
    <x v="14"/>
    <x v="416"/>
    <s v="8 SAIDUR ISLAM"/>
    <x v="0"/>
    <s v="TNRMPI"/>
    <x v="5987"/>
    <x v="0"/>
  </r>
  <r>
    <x v="14"/>
    <x v="416"/>
    <s v="9 UTTAM KUMAR TALUKDAR"/>
    <x v="0"/>
    <s v="IND"/>
    <x v="315"/>
    <x v="0"/>
  </r>
  <r>
    <x v="14"/>
    <x v="416"/>
    <s v="10 RATAN HASDA"/>
    <x v="0"/>
    <s v="JD(U)"/>
    <x v="5988"/>
    <x v="0"/>
  </r>
  <r>
    <x v="14"/>
    <x v="416"/>
    <s v="11 RUHIT BASUMATARY"/>
    <x v="0"/>
    <s v="IND"/>
    <x v="2572"/>
    <x v="0"/>
  </r>
  <r>
    <x v="14"/>
    <x v="416"/>
    <s v="12 OSMAN GONI SK"/>
    <x v="0"/>
    <s v="IND"/>
    <x v="4704"/>
    <x v="0"/>
  </r>
  <r>
    <x v="14"/>
    <x v="417"/>
    <s v="1 RABIRAM NARZARY"/>
    <x v="0"/>
    <s v="BOPF"/>
    <x v="5989"/>
    <x v="0"/>
  </r>
  <r>
    <x v="14"/>
    <x v="417"/>
    <s v="2 MANARANJAN BRAHMA"/>
    <x v="0"/>
    <s v="UPPL"/>
    <x v="5990"/>
    <x v="0"/>
  </r>
  <r>
    <x v="14"/>
    <x v="417"/>
    <s v="3 KAUSHIK MOHAN BRAHMA"/>
    <x v="0"/>
    <s v="IND"/>
    <x v="5991"/>
    <x v="0"/>
  </r>
  <r>
    <x v="14"/>
    <x v="417"/>
    <s v="4 RANJAY KR. BRAHMA"/>
    <x v="0"/>
    <s v="IND"/>
    <x v="5992"/>
    <x v="0"/>
  </r>
  <r>
    <x v="14"/>
    <x v="417"/>
    <s v="5 NOTA"/>
    <x v="2"/>
    <s v="NOTA"/>
    <x v="5993"/>
    <x v="0"/>
  </r>
  <r>
    <x v="14"/>
    <x v="417"/>
    <s v="6 GAUTAM BARO"/>
    <x v="0"/>
    <s v="IND"/>
    <x v="4275"/>
    <x v="0"/>
  </r>
  <r>
    <x v="14"/>
    <x v="417"/>
    <s v="7 RANENDRA KOCH"/>
    <x v="0"/>
    <s v="JD(U)"/>
    <x v="5130"/>
    <x v="0"/>
  </r>
  <r>
    <x v="14"/>
    <x v="417"/>
    <s v="7 RANENDRA KOCH"/>
    <x v="0"/>
    <s v="JD(U)"/>
    <x v="5130"/>
    <x v="0"/>
  </r>
  <r>
    <x v="14"/>
    <x v="417"/>
    <s v="8 RAJENDRA MUSHAHARY"/>
    <x v="0"/>
    <s v="TNRMPI"/>
    <x v="1505"/>
    <x v="0"/>
  </r>
  <r>
    <x v="14"/>
    <x v="418"/>
    <s v="1 LAWRENCE ISLARY"/>
    <x v="0"/>
    <s v="UPPL"/>
    <x v="5994"/>
    <x v="1"/>
  </r>
  <r>
    <x v="14"/>
    <x v="418"/>
    <s v="2 PRAMILA RANI BRAHMA"/>
    <x v="1"/>
    <s v="BOPF"/>
    <x v="5995"/>
    <x v="1"/>
  </r>
  <r>
    <x v="14"/>
    <x v="418"/>
    <s v="3 MANAJ KUMAR BRAHMA"/>
    <x v="0"/>
    <s v="IND"/>
    <x v="5996"/>
    <x v="1"/>
  </r>
  <r>
    <x v="14"/>
    <x v="418"/>
    <s v="4 NOTA"/>
    <x v="2"/>
    <s v="NOTA"/>
    <x v="5997"/>
    <x v="1"/>
  </r>
  <r>
    <x v="14"/>
    <x v="418"/>
    <s v="5 MIJING BRAHMA"/>
    <x v="0"/>
    <s v="VPI"/>
    <x v="3899"/>
    <x v="1"/>
  </r>
  <r>
    <x v="14"/>
    <x v="418"/>
    <s v="6 SHRI SAILENDRA NATH BRAHMA"/>
    <x v="0"/>
    <s v="IND"/>
    <x v="5998"/>
    <x v="1"/>
  </r>
  <r>
    <x v="14"/>
    <x v="419"/>
    <s v="1 JOYANTA BASUMATARY"/>
    <x v="0"/>
    <s v="UPPL"/>
    <x v="5999"/>
    <x v="1"/>
  </r>
  <r>
    <x v="14"/>
    <x v="419"/>
    <s v="2 CHANDAN BRAHMA"/>
    <x v="0"/>
    <s v="BOPF"/>
    <x v="6000"/>
    <x v="1"/>
  </r>
  <r>
    <x v="14"/>
    <x v="419"/>
    <s v="3 JISOYA CHAMPRAMARY"/>
    <x v="0"/>
    <s v="IND"/>
    <x v="6001"/>
    <x v="1"/>
  </r>
  <r>
    <x v="14"/>
    <x v="419"/>
    <s v="4 NOTA"/>
    <x v="2"/>
    <s v="NOTA"/>
    <x v="4315"/>
    <x v="1"/>
  </r>
  <r>
    <x v="14"/>
    <x v="419"/>
    <s v="5 SMRITI BASUMATARY"/>
    <x v="1"/>
    <s v="IND"/>
    <x v="847"/>
    <x v="1"/>
  </r>
  <r>
    <x v="14"/>
    <x v="419"/>
    <s v="6 RANJAY KUMAR BRAHMA"/>
    <x v="0"/>
    <s v="JD(U)"/>
    <x v="6002"/>
    <x v="1"/>
  </r>
  <r>
    <x v="14"/>
    <x v="420"/>
    <s v="1 PHANI BHUSAN CHOUDHURY"/>
    <x v="0"/>
    <s v="AGP"/>
    <x v="6003"/>
    <x v="0"/>
  </r>
  <r>
    <x v="14"/>
    <x v="420"/>
    <s v="2 SHANKAR PRASAD RAY"/>
    <x v="0"/>
    <s v="INC"/>
    <x v="6004"/>
    <x v="0"/>
  </r>
  <r>
    <x v="14"/>
    <x v="420"/>
    <s v="3 DIPU CHOUDHURY"/>
    <x v="0"/>
    <s v="ASMJTYP"/>
    <x v="6005"/>
    <x v="0"/>
  </r>
  <r>
    <x v="14"/>
    <x v="420"/>
    <s v="4 SANTANU MUKHERJEE"/>
    <x v="0"/>
    <s v="PLTIJSTP"/>
    <x v="423"/>
    <x v="0"/>
  </r>
  <r>
    <x v="14"/>
    <x v="420"/>
    <s v="5 SRI SUJIT KUMAR ROY"/>
    <x v="0"/>
    <s v="BGANP"/>
    <x v="6006"/>
    <x v="0"/>
  </r>
  <r>
    <x v="14"/>
    <x v="420"/>
    <s v="6 NOTA"/>
    <x v="2"/>
    <s v="NOTA"/>
    <x v="6007"/>
    <x v="0"/>
  </r>
  <r>
    <x v="14"/>
    <x v="420"/>
    <s v="7 KAILASH DAS"/>
    <x v="0"/>
    <s v="IND"/>
    <x v="6008"/>
    <x v="0"/>
  </r>
  <r>
    <x v="14"/>
    <x v="420"/>
    <s v="8 PRABHAT BAISNAB"/>
    <x v="0"/>
    <s v="NPEP"/>
    <x v="6009"/>
    <x v="0"/>
  </r>
  <r>
    <x v="14"/>
    <x v="420"/>
    <s v="9 GAUTAM DUTTA"/>
    <x v="0"/>
    <s v="IND"/>
    <x v="3596"/>
    <x v="0"/>
  </r>
  <r>
    <x v="14"/>
    <x v="420"/>
    <s v="10 SABENDRA BASUMATARY"/>
    <x v="0"/>
    <s v="VPI"/>
    <x v="648"/>
    <x v="0"/>
  </r>
  <r>
    <x v="14"/>
    <x v="421"/>
    <s v="1 AJOY KUMAR RAY"/>
    <x v="0"/>
    <s v="BJP"/>
    <x v="6010"/>
    <x v="0"/>
  </r>
  <r>
    <x v="14"/>
    <x v="421"/>
    <s v="2 KAMALSHING NARZARY"/>
    <x v="0"/>
    <s v="BOPF"/>
    <x v="6011"/>
    <x v="0"/>
  </r>
  <r>
    <x v="14"/>
    <x v="421"/>
    <s v="3 PHANIN BORO"/>
    <x v="0"/>
    <s v="UPPL"/>
    <x v="6012"/>
    <x v="0"/>
  </r>
  <r>
    <x v="14"/>
    <x v="421"/>
    <s v="4 RUPAM KUMAR DAS"/>
    <x v="0"/>
    <s v="ASMJTYP"/>
    <x v="6013"/>
    <x v="0"/>
  </r>
  <r>
    <x v="14"/>
    <x v="421"/>
    <s v="5 NOTA"/>
    <x v="2"/>
    <s v="NOTA"/>
    <x v="3412"/>
    <x v="0"/>
  </r>
  <r>
    <x v="14"/>
    <x v="421"/>
    <s v="6 BAHARUL ISLAM NAGORI"/>
    <x v="0"/>
    <s v="IND"/>
    <x v="4424"/>
    <x v="0"/>
  </r>
  <r>
    <x v="14"/>
    <x v="421"/>
    <s v="7 ABDUL AWAL PARAMANIK"/>
    <x v="0"/>
    <s v="IND"/>
    <x v="4777"/>
    <x v="0"/>
  </r>
  <r>
    <x v="14"/>
    <x v="421"/>
    <s v="8 SOLEMAN MONDAL"/>
    <x v="0"/>
    <s v="IND"/>
    <x v="2365"/>
    <x v="0"/>
  </r>
  <r>
    <x v="14"/>
    <x v="421"/>
    <s v="9 NANDADEB BRAHMA"/>
    <x v="0"/>
    <s v="VPI"/>
    <x v="6014"/>
    <x v="0"/>
  </r>
  <r>
    <x v="14"/>
    <x v="422"/>
    <s v="1 ABDUL BATIN KHANDAKAR"/>
    <x v="0"/>
    <s v="INC"/>
    <x v="6015"/>
    <x v="1"/>
  </r>
  <r>
    <x v="14"/>
    <x v="422"/>
    <s v="2 BHUPEN ROY"/>
    <x v="0"/>
    <s v="AGP"/>
    <x v="6016"/>
    <x v="1"/>
  </r>
  <r>
    <x v="14"/>
    <x v="422"/>
    <s v="3 ASRAFUL ISLAM"/>
    <x v="0"/>
    <s v="AITC"/>
    <x v="4752"/>
    <x v="1"/>
  </r>
  <r>
    <x v="14"/>
    <x v="422"/>
    <s v="4 AJANTA BARUAH"/>
    <x v="1"/>
    <s v="ASMJTYP"/>
    <x v="1112"/>
    <x v="1"/>
  </r>
  <r>
    <x v="14"/>
    <x v="422"/>
    <s v="5 NOTA"/>
    <x v="2"/>
    <s v="NOTA"/>
    <x v="1439"/>
    <x v="1"/>
  </r>
  <r>
    <x v="14"/>
    <x v="422"/>
    <s v="6 SHEIKH ABDULLAH"/>
    <x v="0"/>
    <s v="IND"/>
    <x v="1424"/>
    <x v="1"/>
  </r>
  <r>
    <x v="14"/>
    <x v="422"/>
    <s v="7 JAHIDUL ISLAM"/>
    <x v="0"/>
    <s v="IND"/>
    <x v="5001"/>
    <x v="1"/>
  </r>
  <r>
    <x v="14"/>
    <x v="422"/>
    <s v="8 SHYAM RAJ RABHA"/>
    <x v="0"/>
    <s v="JD(U)"/>
    <x v="2911"/>
    <x v="1"/>
  </r>
  <r>
    <x v="14"/>
    <x v="423"/>
    <s v="1 PRADIP SARKAR"/>
    <x v="0"/>
    <s v="INC"/>
    <x v="6017"/>
    <x v="0"/>
  </r>
  <r>
    <x v="14"/>
    <x v="423"/>
    <s v="2 PURNENDU BANIKYA"/>
    <x v="0"/>
    <s v="AGP"/>
    <x v="6018"/>
    <x v="0"/>
  </r>
  <r>
    <x v="14"/>
    <x v="423"/>
    <s v="3 ROMONATH MONDAL"/>
    <x v="0"/>
    <s v="IND"/>
    <x v="6019"/>
    <x v="0"/>
  </r>
  <r>
    <x v="14"/>
    <x v="423"/>
    <s v="4 KAUSHIK RANJAN DAS"/>
    <x v="0"/>
    <s v="IND"/>
    <x v="6020"/>
    <x v="0"/>
  </r>
  <r>
    <x v="14"/>
    <x v="423"/>
    <s v="5 NOTA"/>
    <x v="2"/>
    <s v="NOTA"/>
    <x v="4261"/>
    <x v="0"/>
  </r>
  <r>
    <x v="14"/>
    <x v="424"/>
    <s v="1 JADAB SWARGIARY"/>
    <x v="0"/>
    <s v="INC"/>
    <x v="6021"/>
    <x v="0"/>
  </r>
  <r>
    <x v="14"/>
    <x v="424"/>
    <s v="2 SHYAMJIT RABHA"/>
    <x v="0"/>
    <s v="BJP"/>
    <x v="6022"/>
    <x v="0"/>
  </r>
  <r>
    <x v="14"/>
    <x v="424"/>
    <s v="3 DIPAK KUMAR RABHA"/>
    <x v="0"/>
    <s v="IND"/>
    <x v="4462"/>
    <x v="0"/>
  </r>
  <r>
    <x v="14"/>
    <x v="424"/>
    <s v="4 BORJIT BORO"/>
    <x v="0"/>
    <s v="VPI"/>
    <x v="6023"/>
    <x v="0"/>
  </r>
  <r>
    <x v="14"/>
    <x v="424"/>
    <s v="5 BATSRANG G. MOMIN"/>
    <x v="0"/>
    <s v="IND"/>
    <x v="5259"/>
    <x v="0"/>
  </r>
  <r>
    <x v="14"/>
    <x v="424"/>
    <s v="6 NOTA"/>
    <x v="2"/>
    <s v="NOTA"/>
    <x v="4134"/>
    <x v="0"/>
  </r>
  <r>
    <x v="14"/>
    <x v="424"/>
    <s v="7 DIGANTA KUMAR RABHA"/>
    <x v="0"/>
    <s v="JD(U)"/>
    <x v="5200"/>
    <x v="0"/>
  </r>
  <r>
    <x v="14"/>
    <x v="424"/>
    <s v="8 MANOJ KUMAR BASUMATARY (MUNITION)"/>
    <x v="0"/>
    <s v="NPEP"/>
    <x v="5349"/>
    <x v="0"/>
  </r>
  <r>
    <x v="14"/>
    <x v="424"/>
    <s v="9 ANIL RABHA"/>
    <x v="0"/>
    <s v="IND"/>
    <x v="1538"/>
    <x v="0"/>
  </r>
  <r>
    <x v="14"/>
    <x v="425"/>
    <s v="1 ABUL KALAM RASHEED ALAM"/>
    <x v="0"/>
    <s v="INC"/>
    <x v="6024"/>
    <x v="1"/>
  </r>
  <r>
    <x v="14"/>
    <x v="425"/>
    <s v="2 JYOTISH DAS"/>
    <x v="0"/>
    <s v="AGP"/>
    <x v="6025"/>
    <x v="1"/>
  </r>
  <r>
    <x v="14"/>
    <x v="425"/>
    <s v="3 AMINUL HOQUE"/>
    <x v="0"/>
    <s v="IND"/>
    <x v="6026"/>
    <x v="1"/>
  </r>
  <r>
    <x v="14"/>
    <x v="425"/>
    <s v="4 NOTA"/>
    <x v="2"/>
    <s v="NOTA"/>
    <x v="4868"/>
    <x v="1"/>
  </r>
  <r>
    <x v="14"/>
    <x v="425"/>
    <s v="5 RINKU MAZUMDAR"/>
    <x v="0"/>
    <s v="NPEP"/>
    <x v="6027"/>
    <x v="1"/>
  </r>
  <r>
    <x v="14"/>
    <x v="425"/>
    <s v="6 RANJAN SARKAR"/>
    <x v="0"/>
    <s v="IND"/>
    <x v="136"/>
    <x v="1"/>
  </r>
  <r>
    <x v="14"/>
    <x v="425"/>
    <s v="7 DHARMA NARAYAN NATH"/>
    <x v="0"/>
    <s v="IND"/>
    <x v="6028"/>
    <x v="1"/>
  </r>
  <r>
    <x v="14"/>
    <x v="425"/>
    <s v="8 IMDAD HUSSAIN"/>
    <x v="0"/>
    <s v="ASMJTYP"/>
    <x v="4092"/>
    <x v="1"/>
  </r>
  <r>
    <x v="14"/>
    <x v="425"/>
    <s v="9 KOFIL UDDIN AHMED"/>
    <x v="0"/>
    <s v="NCP"/>
    <x v="6029"/>
    <x v="1"/>
  </r>
  <r>
    <x v="14"/>
    <x v="425"/>
    <s v="10 FARUK AHMED"/>
    <x v="0"/>
    <s v="AIMF"/>
    <x v="3552"/>
    <x v="1"/>
  </r>
  <r>
    <x v="14"/>
    <x v="425"/>
    <s v="11 MEHBUBAR RAHMAN"/>
    <x v="0"/>
    <s v="IND"/>
    <x v="5333"/>
    <x v="1"/>
  </r>
  <r>
    <x v="14"/>
    <x v="425"/>
    <s v="12 SHEIKH MD. JIAUL HOQUE"/>
    <x v="0"/>
    <s v="AITC"/>
    <x v="5333"/>
    <x v="1"/>
  </r>
  <r>
    <x v="14"/>
    <x v="425"/>
    <s v="13 MAZIBAR RAHMAN"/>
    <x v="0"/>
    <s v="RPI(A)"/>
    <x v="4705"/>
    <x v="1"/>
  </r>
  <r>
    <x v="14"/>
    <x v="425"/>
    <s v="14 CHITRALEKHA DAS"/>
    <x v="1"/>
    <s v="SUCI"/>
    <x v="3038"/>
    <x v="1"/>
  </r>
  <r>
    <x v="14"/>
    <x v="426"/>
    <s v="1 ABDUR RASHID MANDAL"/>
    <x v="0"/>
    <s v="INC"/>
    <x v="6030"/>
    <x v="0"/>
  </r>
  <r>
    <x v="14"/>
    <x v="426"/>
    <s v="2 SHEIKH SHAH ALOM"/>
    <x v="0"/>
    <s v="AGP"/>
    <x v="6031"/>
    <x v="0"/>
  </r>
  <r>
    <x v="14"/>
    <x v="426"/>
    <s v="3 CHAN ALI MIAH"/>
    <x v="0"/>
    <s v="IND"/>
    <x v="6032"/>
    <x v="0"/>
  </r>
  <r>
    <x v="14"/>
    <x v="426"/>
    <s v="4 NABAJYOTI RABHA"/>
    <x v="0"/>
    <s v="IND"/>
    <x v="142"/>
    <x v="0"/>
  </r>
  <r>
    <x v="14"/>
    <x v="426"/>
    <s v="5 ABDUL BATEN SIKDAR"/>
    <x v="0"/>
    <s v="NPEP"/>
    <x v="2434"/>
    <x v="0"/>
  </r>
  <r>
    <x v="14"/>
    <x v="426"/>
    <s v="6 NOTA"/>
    <x v="2"/>
    <s v="NOTA"/>
    <x v="859"/>
    <x v="0"/>
  </r>
  <r>
    <x v="14"/>
    <x v="426"/>
    <s v="7 PUSPADHAR NATH"/>
    <x v="0"/>
    <s v="VPI"/>
    <x v="2309"/>
    <x v="0"/>
  </r>
  <r>
    <x v="14"/>
    <x v="426"/>
    <s v="8 PABITRA KUMAR NATH"/>
    <x v="0"/>
    <s v="IND"/>
    <x v="5694"/>
    <x v="0"/>
  </r>
  <r>
    <x v="14"/>
    <x v="426"/>
    <s v="9 NIZAM UDDIN"/>
    <x v="0"/>
    <s v="AITC"/>
    <x v="3764"/>
    <x v="0"/>
  </r>
  <r>
    <x v="14"/>
    <x v="426"/>
    <s v="10 MOHIBUL ISLAM"/>
    <x v="0"/>
    <s v="SUCI"/>
    <x v="5677"/>
    <x v="0"/>
  </r>
  <r>
    <x v="14"/>
    <x v="426"/>
    <s v="11 SAFIOR RAHMAN"/>
    <x v="0"/>
    <s v="ASMJTYP"/>
    <x v="421"/>
    <x v="0"/>
  </r>
  <r>
    <x v="14"/>
    <x v="426"/>
    <s v="12 JEHIRUL ISLAM"/>
    <x v="0"/>
    <s v="IND"/>
    <x v="2658"/>
    <x v="0"/>
  </r>
  <r>
    <x v="14"/>
    <x v="426"/>
    <s v="13 JAHANGIR ALOM MONDAL"/>
    <x v="0"/>
    <s v="IND"/>
    <x v="4146"/>
    <x v="0"/>
  </r>
  <r>
    <x v="14"/>
    <x v="426"/>
    <s v="14 DELOWAR HUSSAIN"/>
    <x v="0"/>
    <s v="IND"/>
    <x v="2994"/>
    <x v="0"/>
  </r>
  <r>
    <x v="14"/>
    <x v="426"/>
    <s v="15 ABTABUL AMBIA MOLLAH"/>
    <x v="0"/>
    <s v="JD(U)"/>
    <x v="3120"/>
    <x v="0"/>
  </r>
  <r>
    <x v="14"/>
    <x v="427"/>
    <s v="1 AFTAB UDDIN MOLLAH"/>
    <x v="0"/>
    <s v="INC"/>
    <x v="6033"/>
    <x v="0"/>
  </r>
  <r>
    <x v="14"/>
    <x v="427"/>
    <s v="2 DR. REZA M A AMIN"/>
    <x v="0"/>
    <s v="AIUDF"/>
    <x v="6034"/>
    <x v="0"/>
  </r>
  <r>
    <x v="14"/>
    <x v="427"/>
    <s v="3 OSMAN GONI"/>
    <x v="0"/>
    <s v="BJP"/>
    <x v="6035"/>
    <x v="0"/>
  </r>
  <r>
    <x v="14"/>
    <x v="427"/>
    <s v="4 KHURSHID MIRZA ASHIKUR RAHMAN"/>
    <x v="0"/>
    <s v="AITC"/>
    <x v="6036"/>
    <x v="0"/>
  </r>
  <r>
    <x v="14"/>
    <x v="427"/>
    <s v="5 NOTA"/>
    <x v="2"/>
    <s v="NOTA"/>
    <x v="2733"/>
    <x v="0"/>
  </r>
  <r>
    <x v="14"/>
    <x v="427"/>
    <s v="6 ROSHIDUL HOQUE"/>
    <x v="0"/>
    <s v="ASMJTYP"/>
    <x v="394"/>
    <x v="0"/>
  </r>
  <r>
    <x v="14"/>
    <x v="427"/>
    <s v="7 AKHERUZZAMAN MOLLAH"/>
    <x v="0"/>
    <s v="IND"/>
    <x v="4626"/>
    <x v="0"/>
  </r>
  <r>
    <x v="14"/>
    <x v="427"/>
    <s v="8 MUJAHARUL ISLAM"/>
    <x v="0"/>
    <s v="IND"/>
    <x v="2559"/>
    <x v="0"/>
  </r>
  <r>
    <x v="14"/>
    <x v="427"/>
    <s v="9 OSMAN GONI MOLLAH"/>
    <x v="0"/>
    <s v="SUCI"/>
    <x v="4268"/>
    <x v="0"/>
  </r>
  <r>
    <x v="14"/>
    <x v="428"/>
    <s v="1 MANORANJAN TALUKDAR"/>
    <x v="0"/>
    <s v="CPI(M)"/>
    <x v="6037"/>
    <x v="1"/>
  </r>
  <r>
    <x v="14"/>
    <x v="428"/>
    <s v="2 SANKAR CHANDRA DAS"/>
    <x v="0"/>
    <s v="BJP"/>
    <x v="6038"/>
    <x v="1"/>
  </r>
  <r>
    <x v="14"/>
    <x v="428"/>
    <s v="3 DWIPEN BARMAN"/>
    <x v="0"/>
    <s v="IND"/>
    <x v="6039"/>
    <x v="1"/>
  </r>
  <r>
    <x v="14"/>
    <x v="428"/>
    <s v="4 NOTA"/>
    <x v="2"/>
    <s v="NOTA"/>
    <x v="2373"/>
    <x v="1"/>
  </r>
  <r>
    <x v="14"/>
    <x v="428"/>
    <s v="5 FAIZAN NESSA"/>
    <x v="1"/>
    <s v="IND"/>
    <x v="4726"/>
    <x v="1"/>
  </r>
  <r>
    <x v="14"/>
    <x v="428"/>
    <s v="6 IKBAL HUSSAIN"/>
    <x v="0"/>
    <s v="IND"/>
    <x v="5439"/>
    <x v="1"/>
  </r>
  <r>
    <x v="14"/>
    <x v="428"/>
    <s v="7 SANTANU MUKHERJEE"/>
    <x v="0"/>
    <s v="PLTIJSTP"/>
    <x v="6040"/>
    <x v="1"/>
  </r>
  <r>
    <x v="14"/>
    <x v="428"/>
    <s v="8 ABDUL HANNAN"/>
    <x v="0"/>
    <s v="IND"/>
    <x v="6041"/>
    <x v="1"/>
  </r>
  <r>
    <x v="14"/>
    <x v="428"/>
    <s v="9 DEVANANDA DAS"/>
    <x v="0"/>
    <s v="JD(U)"/>
    <x v="4597"/>
    <x v="1"/>
  </r>
  <r>
    <x v="14"/>
    <x v="428"/>
    <s v="10 PRAKASH BRAHMA"/>
    <x v="0"/>
    <s v="RPPRINAT"/>
    <x v="3377"/>
    <x v="1"/>
  </r>
  <r>
    <x v="14"/>
    <x v="428"/>
    <s v="11 MATIAR RAHMAN"/>
    <x v="0"/>
    <s v="TNRMPI"/>
    <x v="3499"/>
    <x v="1"/>
  </r>
  <r>
    <x v="14"/>
    <x v="429"/>
    <s v="1 PHANIDHAR TALUKDAR"/>
    <x v="0"/>
    <s v="AIUDF"/>
    <x v="6042"/>
    <x v="0"/>
  </r>
  <r>
    <x v="14"/>
    <x v="429"/>
    <s v="2 RANJIT DEKA"/>
    <x v="0"/>
    <s v="AGP"/>
    <x v="6043"/>
    <x v="0"/>
  </r>
  <r>
    <x v="14"/>
    <x v="429"/>
    <s v="3 ABUL KALAM AZAD"/>
    <x v="0"/>
    <s v="IND"/>
    <x v="6044"/>
    <x v="0"/>
  </r>
  <r>
    <x v="14"/>
    <x v="429"/>
    <s v="4 KAMAL KUMAR MEDHI"/>
    <x v="0"/>
    <s v="IND"/>
    <x v="6045"/>
    <x v="0"/>
  </r>
  <r>
    <x v="14"/>
    <x v="429"/>
    <s v="5 BINOY KHERKATARY"/>
    <x v="0"/>
    <s v="IND"/>
    <x v="3568"/>
    <x v="0"/>
  </r>
  <r>
    <x v="14"/>
    <x v="429"/>
    <s v="6 RUHUL AMIN"/>
    <x v="0"/>
    <s v="IND"/>
    <x v="6046"/>
    <x v="0"/>
  </r>
  <r>
    <x v="14"/>
    <x v="429"/>
    <s v="7 MAKHAN SWARGIARY"/>
    <x v="0"/>
    <s v="IND"/>
    <x v="772"/>
    <x v="0"/>
  </r>
  <r>
    <x v="14"/>
    <x v="429"/>
    <s v="8 MD. RAHMAN ALI"/>
    <x v="0"/>
    <s v="IND"/>
    <x v="2067"/>
    <x v="0"/>
  </r>
  <r>
    <x v="14"/>
    <x v="429"/>
    <s v="9 NOTA"/>
    <x v="2"/>
    <s v="NOTA"/>
    <x v="5405"/>
    <x v="0"/>
  </r>
  <r>
    <x v="14"/>
    <x v="429"/>
    <s v="10 HASEN ALI"/>
    <x v="0"/>
    <s v="VPI"/>
    <x v="5673"/>
    <x v="0"/>
  </r>
  <r>
    <x v="14"/>
    <x v="429"/>
    <s v="11 ANOWAR UDDIN AHMED"/>
    <x v="0"/>
    <s v="RPPRINAT"/>
    <x v="4015"/>
    <x v="0"/>
  </r>
  <r>
    <x v="14"/>
    <x v="429"/>
    <s v="12 SUBAN ALI"/>
    <x v="0"/>
    <s v="IND"/>
    <x v="595"/>
    <x v="0"/>
  </r>
  <r>
    <x v="14"/>
    <x v="429"/>
    <s v="13 SATYA CHANDRA ARJYA"/>
    <x v="0"/>
    <s v="BGANP"/>
    <x v="2876"/>
    <x v="0"/>
  </r>
  <r>
    <x v="14"/>
    <x v="430"/>
    <s v="1 RANJEET KUMAR DASS"/>
    <x v="0"/>
    <s v="BJP"/>
    <x v="6047"/>
    <x v="1"/>
  </r>
  <r>
    <x v="14"/>
    <x v="430"/>
    <s v="2 SANTANU SARMA"/>
    <x v="0"/>
    <s v="INC"/>
    <x v="6048"/>
    <x v="1"/>
  </r>
  <r>
    <x v="14"/>
    <x v="430"/>
    <s v="3 PABINDRA DEKA"/>
    <x v="0"/>
    <s v="ASMJTYP"/>
    <x v="6049"/>
    <x v="1"/>
  </r>
  <r>
    <x v="14"/>
    <x v="430"/>
    <s v="4 NOTA"/>
    <x v="2"/>
    <s v="NOTA"/>
    <x v="3831"/>
    <x v="1"/>
  </r>
  <r>
    <x v="14"/>
    <x v="430"/>
    <s v="5 CHAKRA PANI MEDHI"/>
    <x v="0"/>
    <s v="IND"/>
    <x v="2143"/>
    <x v="1"/>
  </r>
  <r>
    <x v="14"/>
    <x v="430"/>
    <s v="6 KRISHNAMANI DAS"/>
    <x v="1"/>
    <s v="RPPRINAT"/>
    <x v="1492"/>
    <x v="1"/>
  </r>
  <r>
    <x v="14"/>
    <x v="431"/>
    <s v="1 ABDUR RAHIM AHMED"/>
    <x v="0"/>
    <s v="INC"/>
    <x v="6050"/>
    <x v="0"/>
  </r>
  <r>
    <x v="14"/>
    <x v="431"/>
    <s v="2 GUNINDRA NATH DAS"/>
    <x v="0"/>
    <s v="AGP"/>
    <x v="6051"/>
    <x v="0"/>
  </r>
  <r>
    <x v="14"/>
    <x v="431"/>
    <s v="3 NOTA"/>
    <x v="2"/>
    <s v="NOTA"/>
    <x v="6052"/>
    <x v="0"/>
  </r>
  <r>
    <x v="14"/>
    <x v="431"/>
    <s v="4 SHAFIQUL ISLAM"/>
    <x v="0"/>
    <s v="TNRMPI"/>
    <x v="889"/>
    <x v="0"/>
  </r>
  <r>
    <x v="14"/>
    <x v="431"/>
    <s v="5 SIRAJUL HOQUE"/>
    <x v="0"/>
    <s v="RUC"/>
    <x v="4626"/>
    <x v="0"/>
  </r>
  <r>
    <x v="14"/>
    <x v="431"/>
    <s v="6 PINTU GHOSH"/>
    <x v="0"/>
    <s v="PLTIJSTP"/>
    <x v="1366"/>
    <x v="0"/>
  </r>
  <r>
    <x v="14"/>
    <x v="431"/>
    <s v="7 SHYAMAL KR. MANDAL"/>
    <x v="0"/>
    <s v="JD(U)"/>
    <x v="3239"/>
    <x v="0"/>
  </r>
  <r>
    <x v="14"/>
    <x v="432"/>
    <s v="1 RAFIQUL ISLAM"/>
    <x v="0"/>
    <s v="AIUDF"/>
    <x v="6053"/>
    <x v="1"/>
  </r>
  <r>
    <x v="14"/>
    <x v="432"/>
    <s v="2 SHAHIDUL ISLAM"/>
    <x v="0"/>
    <s v="BJP"/>
    <x v="6054"/>
    <x v="1"/>
  </r>
  <r>
    <x v="14"/>
    <x v="432"/>
    <s v="3 ASHRAFUL ISLAM"/>
    <x v="0"/>
    <s v="IND"/>
    <x v="6055"/>
    <x v="1"/>
  </r>
  <r>
    <x v="14"/>
    <x v="432"/>
    <s v="4 FARUK KHAN"/>
    <x v="0"/>
    <s v="IND"/>
    <x v="5388"/>
    <x v="1"/>
  </r>
  <r>
    <x v="14"/>
    <x v="432"/>
    <s v="5 RAIZUDDIN"/>
    <x v="0"/>
    <s v="IND"/>
    <x v="1517"/>
    <x v="1"/>
  </r>
  <r>
    <x v="14"/>
    <x v="432"/>
    <s v="6 ABDUL JALIL TALUKDAR"/>
    <x v="0"/>
    <s v="AITC"/>
    <x v="3097"/>
    <x v="1"/>
  </r>
  <r>
    <x v="14"/>
    <x v="432"/>
    <s v="7 NOTA"/>
    <x v="2"/>
    <s v="NOTA"/>
    <x v="2734"/>
    <x v="1"/>
  </r>
  <r>
    <x v="14"/>
    <x v="432"/>
    <s v="8 SHUKUR ALI"/>
    <x v="0"/>
    <s v="ASMJTYP"/>
    <x v="6056"/>
    <x v="1"/>
  </r>
  <r>
    <x v="14"/>
    <x v="432"/>
    <s v="9 ARSHAD AHMED"/>
    <x v="0"/>
    <s v="IND"/>
    <x v="4244"/>
    <x v="1"/>
  </r>
  <r>
    <x v="14"/>
    <x v="432"/>
    <s v="10 INUMANI BEGUM"/>
    <x v="1"/>
    <s v="IND"/>
    <x v="5274"/>
    <x v="1"/>
  </r>
  <r>
    <x v="14"/>
    <x v="432"/>
    <s v="11 ZINNAT ALI"/>
    <x v="0"/>
    <s v="TNRMPI"/>
    <x v="3824"/>
    <x v="1"/>
  </r>
  <r>
    <x v="14"/>
    <x v="432"/>
    <s v="12 MAZIDUL ISLAM"/>
    <x v="0"/>
    <s v="NRCONG"/>
    <x v="3288"/>
    <x v="1"/>
  </r>
  <r>
    <x v="14"/>
    <x v="432"/>
    <s v="13 SHEIKH JAMSEDUR RAHMAN"/>
    <x v="0"/>
    <s v="JD(U)"/>
    <x v="4495"/>
    <x v="1"/>
  </r>
  <r>
    <x v="14"/>
    <x v="433"/>
    <s v="1 SHERMAN ALI AHMED"/>
    <x v="0"/>
    <s v="INC"/>
    <x v="6057"/>
    <x v="1"/>
  </r>
  <r>
    <x v="14"/>
    <x v="433"/>
    <s v="2 RAJIB AHMED"/>
    <x v="0"/>
    <s v="AIUDF"/>
    <x v="6058"/>
    <x v="1"/>
  </r>
  <r>
    <x v="14"/>
    <x v="433"/>
    <s v="3 HASINARA KHATUN"/>
    <x v="1"/>
    <s v="BJP"/>
    <x v="6059"/>
    <x v="1"/>
  </r>
  <r>
    <x v="14"/>
    <x v="433"/>
    <s v="4 NOTA"/>
    <x v="2"/>
    <s v="NOTA"/>
    <x v="1533"/>
    <x v="1"/>
  </r>
  <r>
    <x v="14"/>
    <x v="433"/>
    <s v="5 REJAUL KARIM"/>
    <x v="0"/>
    <s v="RPPRINAT"/>
    <x v="3377"/>
    <x v="1"/>
  </r>
  <r>
    <x v="14"/>
    <x v="433"/>
    <s v="6 ABDUL AZIZ"/>
    <x v="0"/>
    <s v="VPI"/>
    <x v="4640"/>
    <x v="1"/>
  </r>
  <r>
    <x v="14"/>
    <x v="433"/>
    <s v="7 AFIL UDDIN TALUKDAR"/>
    <x v="0"/>
    <s v="IND"/>
    <x v="1540"/>
    <x v="1"/>
  </r>
  <r>
    <x v="14"/>
    <x v="433"/>
    <s v="8 MOSHWARAF HUSSEIN"/>
    <x v="0"/>
    <s v="TNRMPI"/>
    <x v="6060"/>
    <x v="1"/>
  </r>
  <r>
    <x v="14"/>
    <x v="433"/>
    <s v="9 LIL CHAN UDDIN"/>
    <x v="0"/>
    <s v="RPI(A)"/>
    <x v="2378"/>
    <x v="1"/>
  </r>
  <r>
    <x v="14"/>
    <x v="433"/>
    <s v="10 SALIM KHAN"/>
    <x v="0"/>
    <s v="BHARP"/>
    <x v="3919"/>
    <x v="1"/>
  </r>
  <r>
    <x v="14"/>
    <x v="433"/>
    <s v="11 JAHIDUL ISLAM"/>
    <x v="0"/>
    <s v="JD(U)"/>
    <x v="2923"/>
    <x v="1"/>
  </r>
  <r>
    <x v="14"/>
    <x v="434"/>
    <s v="1 JAKIR HUSSAIN SIKDAR"/>
    <x v="0"/>
    <s v="INC"/>
    <x v="6061"/>
    <x v="1"/>
  </r>
  <r>
    <x v="14"/>
    <x v="434"/>
    <s v="2 KALPANA PATOWARY"/>
    <x v="1"/>
    <s v="AGP"/>
    <x v="6062"/>
    <x v="1"/>
  </r>
  <r>
    <x v="14"/>
    <x v="434"/>
    <s v="3 MINAKSHI RAHMAN"/>
    <x v="1"/>
    <s v="AIUDF"/>
    <x v="6063"/>
    <x v="1"/>
  </r>
  <r>
    <x v="14"/>
    <x v="434"/>
    <s v="4 MANIK CHANDRA BARO"/>
    <x v="0"/>
    <s v="ASMJTYP"/>
    <x v="6064"/>
    <x v="1"/>
  </r>
  <r>
    <x v="14"/>
    <x v="434"/>
    <s v="5 NOTA"/>
    <x v="2"/>
    <s v="NOTA"/>
    <x v="2980"/>
    <x v="1"/>
  </r>
  <r>
    <x v="14"/>
    <x v="434"/>
    <s v="6 SAYED JEHERUL ISLAM"/>
    <x v="0"/>
    <s v="AITC"/>
    <x v="3809"/>
    <x v="1"/>
  </r>
  <r>
    <x v="14"/>
    <x v="434"/>
    <s v="7 BINAD ALI"/>
    <x v="0"/>
    <s v="IND"/>
    <x v="4014"/>
    <x v="1"/>
  </r>
  <r>
    <x v="14"/>
    <x v="434"/>
    <s v="8 MATIAR RAHMAN"/>
    <x v="0"/>
    <s v="IND"/>
    <x v="835"/>
    <x v="1"/>
  </r>
  <r>
    <x v="14"/>
    <x v="434"/>
    <s v="9 SHAHJAHAN ALI"/>
    <x v="0"/>
    <s v="TNRMPI"/>
    <x v="6065"/>
    <x v="1"/>
  </r>
  <r>
    <x v="14"/>
    <x v="434"/>
    <s v="10 AJIDUL ISLAM"/>
    <x v="0"/>
    <s v="RPI(A)"/>
    <x v="6066"/>
    <x v="1"/>
  </r>
  <r>
    <x v="14"/>
    <x v="434"/>
    <s v="11 HALIMA KHATUN"/>
    <x v="1"/>
    <s v="SUCI"/>
    <x v="3459"/>
    <x v="1"/>
  </r>
  <r>
    <x v="14"/>
    <x v="434"/>
    <s v="12 NAJRUL ISLAM"/>
    <x v="0"/>
    <s v="JP"/>
    <x v="4057"/>
    <x v="1"/>
  </r>
  <r>
    <x v="14"/>
    <x v="434"/>
    <s v="13 NABAB MEZBAHUL ALAM"/>
    <x v="0"/>
    <s v="JD(U)"/>
    <x v="2818"/>
    <x v="1"/>
  </r>
  <r>
    <x v="14"/>
    <x v="435"/>
    <s v="1 ASHRAFUL HUSSAIN"/>
    <x v="0"/>
    <s v="AIUDF"/>
    <x v="6067"/>
    <x v="0"/>
  </r>
  <r>
    <x v="14"/>
    <x v="435"/>
    <s v="2 RABIUL HUSSAIN"/>
    <x v="0"/>
    <s v="AGP"/>
    <x v="6068"/>
    <x v="0"/>
  </r>
  <r>
    <x v="14"/>
    <x v="435"/>
    <s v="3 SUKUR ALI AHMED"/>
    <x v="0"/>
    <s v="INC"/>
    <x v="4713"/>
    <x v="0"/>
  </r>
  <r>
    <x v="14"/>
    <x v="435"/>
    <s v="4 ABDUL GONI"/>
    <x v="0"/>
    <s v="AITC"/>
    <x v="1474"/>
    <x v="0"/>
  </r>
  <r>
    <x v="14"/>
    <x v="435"/>
    <s v="5 RUPDHAN AHMED"/>
    <x v="0"/>
    <s v="BAHUMP"/>
    <x v="5373"/>
    <x v="0"/>
  </r>
  <r>
    <x v="14"/>
    <x v="435"/>
    <s v="6 NURUL AMIN"/>
    <x v="0"/>
    <s v="IND"/>
    <x v="4424"/>
    <x v="0"/>
  </r>
  <r>
    <x v="14"/>
    <x v="435"/>
    <s v="7 GIAS UDDIN AHMED"/>
    <x v="0"/>
    <s v="ASMJTYP"/>
    <x v="494"/>
    <x v="0"/>
  </r>
  <r>
    <x v="14"/>
    <x v="435"/>
    <s v="8 NOTA"/>
    <x v="2"/>
    <s v="NOTA"/>
    <x v="5826"/>
    <x v="0"/>
  </r>
  <r>
    <x v="14"/>
    <x v="435"/>
    <s v="9 JASHIM KHAN"/>
    <x v="0"/>
    <s v="VPI"/>
    <x v="2892"/>
    <x v="0"/>
  </r>
  <r>
    <x v="14"/>
    <x v="435"/>
    <s v="10 ABUL HASHEM"/>
    <x v="0"/>
    <s v="IND"/>
    <x v="3910"/>
    <x v="0"/>
  </r>
  <r>
    <x v="14"/>
    <x v="435"/>
    <s v="10 ABUL HASHEM"/>
    <x v="0"/>
    <s v="IND"/>
    <x v="3910"/>
    <x v="0"/>
  </r>
  <r>
    <x v="14"/>
    <x v="435"/>
    <s v="11 ABDUR RAHIM ALI"/>
    <x v="0"/>
    <s v="IND"/>
    <x v="1052"/>
    <x v="0"/>
  </r>
  <r>
    <x v="14"/>
    <x v="435"/>
    <s v="12 SEKH NURUL ALAM"/>
    <x v="0"/>
    <s v="RPPRINAT"/>
    <x v="3350"/>
    <x v="0"/>
  </r>
  <r>
    <x v="14"/>
    <x v="436"/>
    <s v="1 NANDITA DAS"/>
    <x v="1"/>
    <s v="INC"/>
    <x v="6069"/>
    <x v="1"/>
  </r>
  <r>
    <x v="14"/>
    <x v="436"/>
    <s v="2 JYOTI PRASAD DAS"/>
    <x v="0"/>
    <s v="AGP"/>
    <x v="6070"/>
    <x v="1"/>
  </r>
  <r>
    <x v="14"/>
    <x v="436"/>
    <s v="3 GOPI NATH DAS"/>
    <x v="0"/>
    <s v="AITC"/>
    <x v="6071"/>
    <x v="1"/>
  </r>
  <r>
    <x v="14"/>
    <x v="436"/>
    <s v="4 NOTA"/>
    <x v="2"/>
    <s v="NOTA"/>
    <x v="353"/>
    <x v="1"/>
  </r>
  <r>
    <x v="14"/>
    <x v="437"/>
    <s v="1 REKIBUDDIN AHMED"/>
    <x v="0"/>
    <s v="INC"/>
    <x v="6072"/>
    <x v="0"/>
  </r>
  <r>
    <x v="14"/>
    <x v="437"/>
    <s v="2 DR. KAMALA KANTA KALITA"/>
    <x v="0"/>
    <s v="AGP"/>
    <x v="6073"/>
    <x v="0"/>
  </r>
  <r>
    <x v="14"/>
    <x v="437"/>
    <s v="3 DEBAJIT ADHIKARI"/>
    <x v="0"/>
    <s v="ASMJTYP"/>
    <x v="3170"/>
    <x v="0"/>
  </r>
  <r>
    <x v="14"/>
    <x v="437"/>
    <s v="4 NOTA"/>
    <x v="2"/>
    <s v="NOTA"/>
    <x v="6074"/>
    <x v="0"/>
  </r>
  <r>
    <x v="14"/>
    <x v="437"/>
    <s v="5 DR. FARUK AHMED BHUYAN"/>
    <x v="0"/>
    <s v="IND"/>
    <x v="526"/>
    <x v="0"/>
  </r>
  <r>
    <x v="14"/>
    <x v="437"/>
    <s v="6 SHYAMAL DUTTA"/>
    <x v="0"/>
    <s v="BGANP"/>
    <x v="5752"/>
    <x v="0"/>
  </r>
  <r>
    <x v="14"/>
    <x v="437"/>
    <s v="7 AZMAL HOQUE"/>
    <x v="0"/>
    <s v="IND"/>
    <x v="5889"/>
    <x v="0"/>
  </r>
  <r>
    <x v="14"/>
    <x v="437"/>
    <s v="8 NOIMUDDIN AHMED"/>
    <x v="0"/>
    <s v="IND"/>
    <x v="873"/>
    <x v="0"/>
  </r>
  <r>
    <x v="14"/>
    <x v="437"/>
    <s v="9 NURUL ISLAM"/>
    <x v="0"/>
    <s v="BLSP"/>
    <x v="6075"/>
    <x v="0"/>
  </r>
  <r>
    <x v="14"/>
    <x v="438"/>
    <s v="1 HEMANGA THAKURIA"/>
    <x v="0"/>
    <s v="BJP"/>
    <x v="6076"/>
    <x v="1"/>
  </r>
  <r>
    <x v="14"/>
    <x v="438"/>
    <s v="2 PANKAJ LOCHAN GOSWAMI"/>
    <x v="0"/>
    <s v="ASMJTYP"/>
    <x v="6077"/>
    <x v="1"/>
  </r>
  <r>
    <x v="14"/>
    <x v="438"/>
    <s v="3 JATIN MALI"/>
    <x v="0"/>
    <s v="INC"/>
    <x v="6078"/>
    <x v="1"/>
  </r>
  <r>
    <x v="14"/>
    <x v="438"/>
    <s v="4 ANIL BORO"/>
    <x v="0"/>
    <s v="IND"/>
    <x v="6079"/>
    <x v="1"/>
  </r>
  <r>
    <x v="14"/>
    <x v="438"/>
    <s v="5 JURI MALI"/>
    <x v="1"/>
    <s v="IND"/>
    <x v="6080"/>
    <x v="1"/>
  </r>
  <r>
    <x v="14"/>
    <x v="438"/>
    <s v="6 NOTA"/>
    <x v="2"/>
    <s v="NOTA"/>
    <x v="2596"/>
    <x v="1"/>
  </r>
  <r>
    <x v="14"/>
    <x v="438"/>
    <s v="7 MUNMI DUTTA"/>
    <x v="1"/>
    <s v="IND"/>
    <x v="5204"/>
    <x v="1"/>
  </r>
  <r>
    <x v="14"/>
    <x v="438"/>
    <s v="8 MUKUT KALITA"/>
    <x v="0"/>
    <s v="IND"/>
    <x v="5825"/>
    <x v="1"/>
  </r>
  <r>
    <x v="14"/>
    <x v="439"/>
    <s v="1 HIMANTA BISWA SARMA"/>
    <x v="0"/>
    <s v="BJP"/>
    <x v="6081"/>
    <x v="0"/>
  </r>
  <r>
    <x v="14"/>
    <x v="439"/>
    <s v="2 ROMEN CHANDRA BORTHAKUR"/>
    <x v="0"/>
    <s v="INC"/>
    <x v="6082"/>
    <x v="0"/>
  </r>
  <r>
    <x v="14"/>
    <x v="439"/>
    <s v="3 HEMANTA KUMAR SUT"/>
    <x v="0"/>
    <s v="IND"/>
    <x v="6083"/>
    <x v="0"/>
  </r>
  <r>
    <x v="14"/>
    <x v="439"/>
    <s v="4 NOTA"/>
    <x v="2"/>
    <s v="NOTA"/>
    <x v="6084"/>
    <x v="0"/>
  </r>
  <r>
    <x v="14"/>
    <x v="439"/>
    <s v="5 NABA KUMAR NATH"/>
    <x v="0"/>
    <s v="IND"/>
    <x v="6085"/>
    <x v="0"/>
  </r>
  <r>
    <x v="14"/>
    <x v="439"/>
    <s v="6 MOINUL HOQUE"/>
    <x v="0"/>
    <s v="IND"/>
    <x v="6086"/>
    <x v="0"/>
  </r>
  <r>
    <x v="14"/>
    <x v="440"/>
    <s v="1 ATUL BORA"/>
    <x v="0"/>
    <s v="BJP"/>
    <x v="6087"/>
    <x v="1"/>
  </r>
  <r>
    <x v="14"/>
    <x v="440"/>
    <s v="2 MANJIT MAHANTA"/>
    <x v="0"/>
    <s v="INC"/>
    <x v="6088"/>
    <x v="1"/>
  </r>
  <r>
    <x v="14"/>
    <x v="440"/>
    <s v="3 PRINCE FAIZUL HAQUE"/>
    <x v="0"/>
    <s v="ASMJTYP"/>
    <x v="6089"/>
    <x v="1"/>
  </r>
  <r>
    <x v="14"/>
    <x v="440"/>
    <s v="4 NOTA"/>
    <x v="2"/>
    <s v="NOTA"/>
    <x v="6090"/>
    <x v="1"/>
  </r>
  <r>
    <x v="14"/>
    <x v="440"/>
    <s v="5 SHAILEN KALITA"/>
    <x v="0"/>
    <s v="IND"/>
    <x v="6091"/>
    <x v="1"/>
  </r>
  <r>
    <x v="14"/>
    <x v="440"/>
    <s v="6 CHARAN CHANDRA DEKA"/>
    <x v="0"/>
    <s v="IND"/>
    <x v="6092"/>
    <x v="1"/>
  </r>
  <r>
    <x v="14"/>
    <x v="440"/>
    <s v="7 BISWAJIT NATH"/>
    <x v="0"/>
    <s v="IND"/>
    <x v="2732"/>
    <x v="1"/>
  </r>
  <r>
    <x v="14"/>
    <x v="440"/>
    <s v="8 HEMENDRA NATH DEKA"/>
    <x v="0"/>
    <s v="IND"/>
    <x v="4623"/>
    <x v="1"/>
  </r>
  <r>
    <x v="14"/>
    <x v="440"/>
    <s v="9 HRIDAYANANDA GOGOI"/>
    <x v="0"/>
    <s v="NCP"/>
    <x v="6093"/>
    <x v="1"/>
  </r>
  <r>
    <x v="14"/>
    <x v="440"/>
    <s v="10 PALLABI RABHA"/>
    <x v="1"/>
    <s v="JD(U)"/>
    <x v="2376"/>
    <x v="1"/>
  </r>
  <r>
    <x v="14"/>
    <x v="440"/>
    <s v="11 PALLABI DOLEY"/>
    <x v="1"/>
    <s v="IND"/>
    <x v="4424"/>
    <x v="1"/>
  </r>
  <r>
    <x v="14"/>
    <x v="440"/>
    <s v="12 SONAMONI DAS"/>
    <x v="0"/>
    <s v="LJP"/>
    <x v="2943"/>
    <x v="1"/>
  </r>
  <r>
    <x v="14"/>
    <x v="440"/>
    <s v="13 NITUL DAS"/>
    <x v="0"/>
    <s v="IND"/>
    <x v="4733"/>
    <x v="1"/>
  </r>
  <r>
    <x v="14"/>
    <x v="440"/>
    <s v="14 SUKANTA MAZUMDAR"/>
    <x v="0"/>
    <s v="BGANP"/>
    <x v="6094"/>
    <x v="1"/>
  </r>
  <r>
    <x v="14"/>
    <x v="441"/>
    <s v="1 SIDDHARTHA BHATTACHARYA"/>
    <x v="0"/>
    <s v="BJP"/>
    <x v="6095"/>
    <x v="1"/>
  </r>
  <r>
    <x v="14"/>
    <x v="441"/>
    <s v="2 ASHIMA BARDOLOI"/>
    <x v="1"/>
    <s v="INC"/>
    <x v="6096"/>
    <x v="1"/>
  </r>
  <r>
    <x v="14"/>
    <x v="441"/>
    <s v="3 ADIP KUMAR PHUKAN"/>
    <x v="0"/>
    <s v="ASMJTYP"/>
    <x v="6097"/>
    <x v="1"/>
  </r>
  <r>
    <x v="14"/>
    <x v="441"/>
    <s v="4 NOTA"/>
    <x v="2"/>
    <s v="NOTA"/>
    <x v="6098"/>
    <x v="1"/>
  </r>
  <r>
    <x v="14"/>
    <x v="441"/>
    <s v="5 DIWAS PHUKAN"/>
    <x v="0"/>
    <s v="IND"/>
    <x v="6099"/>
    <x v="1"/>
  </r>
  <r>
    <x v="14"/>
    <x v="441"/>
    <s v="6 PRANAY DAS"/>
    <x v="0"/>
    <s v="IND"/>
    <x v="2436"/>
    <x v="1"/>
  </r>
  <r>
    <x v="14"/>
    <x v="441"/>
    <s v="7 RAJ PRASAD SAIKIA"/>
    <x v="0"/>
    <s v="NPEP"/>
    <x v="6100"/>
    <x v="1"/>
  </r>
  <r>
    <x v="14"/>
    <x v="441"/>
    <s v="8 MITALI DEKA DEVI"/>
    <x v="1"/>
    <s v="LJP"/>
    <x v="2472"/>
    <x v="1"/>
  </r>
  <r>
    <x v="14"/>
    <x v="441"/>
    <s v="9 BHUPEN SARMA"/>
    <x v="0"/>
    <s v="AIFB"/>
    <x v="4385"/>
    <x v="1"/>
  </r>
  <r>
    <x v="14"/>
    <x v="441"/>
    <s v="10 PRANAB JYOTI DAS"/>
    <x v="0"/>
    <s v="RPPRINAT"/>
    <x v="2944"/>
    <x v="1"/>
  </r>
  <r>
    <x v="14"/>
    <x v="441"/>
    <s v="11 BAPI AICH"/>
    <x v="1"/>
    <s v="BGANP"/>
    <x v="3216"/>
    <x v="1"/>
  </r>
  <r>
    <x v="14"/>
    <x v="442"/>
    <s v="1 RAMENDRA NARAYAN KALITA"/>
    <x v="0"/>
    <s v="AGP"/>
    <x v="6101"/>
    <x v="1"/>
  </r>
  <r>
    <x v="14"/>
    <x v="442"/>
    <s v="2 MIRA BORTHAKUR GOSWAMI"/>
    <x v="1"/>
    <s v="INC"/>
    <x v="6102"/>
    <x v="1"/>
  </r>
  <r>
    <x v="14"/>
    <x v="442"/>
    <s v="3 BALESWAR RANGPI"/>
    <x v="0"/>
    <s v="IND"/>
    <x v="3029"/>
    <x v="1"/>
  </r>
  <r>
    <x v="14"/>
    <x v="442"/>
    <s v="4 DHANANJAY KALITA"/>
    <x v="0"/>
    <s v="IND"/>
    <x v="11"/>
    <x v="1"/>
  </r>
  <r>
    <x v="14"/>
    <x v="442"/>
    <s v="4 DHANANJAY KALITA"/>
    <x v="0"/>
    <s v="IND"/>
    <x v="11"/>
    <x v="1"/>
  </r>
  <r>
    <x v="14"/>
    <x v="442"/>
    <s v="5 RUNA LAILA"/>
    <x v="1"/>
    <s v="ASMJTYP"/>
    <x v="6103"/>
    <x v="1"/>
  </r>
  <r>
    <x v="14"/>
    <x v="442"/>
    <s v="6 NOTA"/>
    <x v="2"/>
    <s v="NOTA"/>
    <x v="1026"/>
    <x v="1"/>
  </r>
  <r>
    <x v="14"/>
    <x v="442"/>
    <s v="7 AVIJIT CHAKRABORTY"/>
    <x v="0"/>
    <s v="BGANP"/>
    <x v="6104"/>
    <x v="1"/>
  </r>
  <r>
    <x v="14"/>
    <x v="442"/>
    <s v="8 SWAPNALI DAS"/>
    <x v="1"/>
    <s v="IND"/>
    <x v="5007"/>
    <x v="1"/>
  </r>
  <r>
    <x v="14"/>
    <x v="442"/>
    <s v="9 KAZI NEKIB AHMED"/>
    <x v="0"/>
    <s v="IND"/>
    <x v="6105"/>
    <x v="1"/>
  </r>
  <r>
    <x v="14"/>
    <x v="442"/>
    <s v="10 RAKTIMAVA SWAMI"/>
    <x v="0"/>
    <s v="IND"/>
    <x v="2283"/>
    <x v="1"/>
  </r>
  <r>
    <x v="14"/>
    <x v="442"/>
    <s v="11 KALYAN KUMAR SHARMA"/>
    <x v="0"/>
    <s v="RPPRINAT"/>
    <x v="6106"/>
    <x v="1"/>
  </r>
  <r>
    <x v="14"/>
    <x v="442"/>
    <s v="12 AMITABH SARMA"/>
    <x v="0"/>
    <s v="IND"/>
    <x v="6107"/>
    <x v="1"/>
  </r>
  <r>
    <x v="14"/>
    <x v="442"/>
    <s v="13 KISHOR KUMAR DAS"/>
    <x v="0"/>
    <s v="LJP"/>
    <x v="4660"/>
    <x v="1"/>
  </r>
  <r>
    <x v="14"/>
    <x v="442"/>
    <s v="14 DEBAKESH MALLA BUZAR BARUAH"/>
    <x v="0"/>
    <s v="JD(U)"/>
    <x v="3816"/>
    <x v="1"/>
  </r>
  <r>
    <x v="14"/>
    <x v="442"/>
    <s v="15 NESARUDDIN AHMED"/>
    <x v="0"/>
    <s v="IND"/>
    <x v="3725"/>
    <x v="1"/>
  </r>
  <r>
    <x v="14"/>
    <x v="442"/>
    <s v="16 PANKAJ DAS"/>
    <x v="0"/>
    <s v="SWABP"/>
    <x v="149"/>
    <x v="1"/>
  </r>
  <r>
    <x v="14"/>
    <x v="443"/>
    <s v="1 SRI SUMAN HARIPRIYA"/>
    <x v="1"/>
    <s v="BJP"/>
    <x v="6108"/>
    <x v="1"/>
  </r>
  <r>
    <x v="14"/>
    <x v="443"/>
    <s v="2 DULU AHMED"/>
    <x v="0"/>
    <s v="ASMJTYP"/>
    <x v="6109"/>
    <x v="1"/>
  </r>
  <r>
    <x v="14"/>
    <x v="443"/>
    <s v="3 ANOWAR HUSSAIN(GANESH)"/>
    <x v="0"/>
    <s v="INC"/>
    <x v="6110"/>
    <x v="1"/>
  </r>
  <r>
    <x v="14"/>
    <x v="443"/>
    <s v="4 MD INTAJOR RAHAMAN"/>
    <x v="0"/>
    <s v="AIMF"/>
    <x v="3898"/>
    <x v="1"/>
  </r>
  <r>
    <x v="14"/>
    <x v="443"/>
    <s v="5 NOTA"/>
    <x v="2"/>
    <s v="NOTA"/>
    <x v="6111"/>
    <x v="1"/>
  </r>
  <r>
    <x v="14"/>
    <x v="443"/>
    <s v="6 JAIDEEP TALUKDAR"/>
    <x v="0"/>
    <s v="IND"/>
    <x v="6112"/>
    <x v="1"/>
  </r>
  <r>
    <x v="14"/>
    <x v="443"/>
    <s v="7 MON KASHYAP"/>
    <x v="0"/>
    <s v="IND"/>
    <x v="2284"/>
    <x v="1"/>
  </r>
  <r>
    <x v="14"/>
    <x v="443"/>
    <s v="8 PRABHAT KALITA"/>
    <x v="0"/>
    <s v="IND"/>
    <x v="2830"/>
    <x v="1"/>
  </r>
  <r>
    <x v="14"/>
    <x v="443"/>
    <s v="9 MD SAFIQUL HOQUE S K"/>
    <x v="0"/>
    <s v="IND"/>
    <x v="6113"/>
    <x v="1"/>
  </r>
  <r>
    <x v="14"/>
    <x v="444"/>
    <s v="1 DIGANTA KALITA"/>
    <x v="0"/>
    <s v="BJP"/>
    <x v="6114"/>
    <x v="0"/>
  </r>
  <r>
    <x v="14"/>
    <x v="444"/>
    <s v="2 KISHOR KUMAR BHATTACHARYYA"/>
    <x v="0"/>
    <s v="INC"/>
    <x v="6115"/>
    <x v="0"/>
  </r>
  <r>
    <x v="14"/>
    <x v="444"/>
    <s v="3 JITUL DEKA"/>
    <x v="0"/>
    <s v="IND"/>
    <x v="5499"/>
    <x v="0"/>
  </r>
  <r>
    <x v="14"/>
    <x v="444"/>
    <s v="4 NOTA"/>
    <x v="2"/>
    <s v="NOTA"/>
    <x v="5129"/>
    <x v="0"/>
  </r>
  <r>
    <x v="14"/>
    <x v="444"/>
    <s v="5 SISIR KUMAR KAKATI"/>
    <x v="0"/>
    <s v="SUCI"/>
    <x v="175"/>
    <x v="0"/>
  </r>
  <r>
    <x v="14"/>
    <x v="229"/>
    <s v="1 BHABESH KALITA"/>
    <x v="0"/>
    <s v="BJP"/>
    <x v="6116"/>
    <x v="0"/>
  </r>
  <r>
    <x v="14"/>
    <x v="229"/>
    <s v="2 BHAGABAN DEV MISRA"/>
    <x v="0"/>
    <s v="CPI(M)"/>
    <x v="6117"/>
    <x v="0"/>
  </r>
  <r>
    <x v="14"/>
    <x v="229"/>
    <s v="3 DR. BABUL SAHARIAH"/>
    <x v="0"/>
    <s v="ASMJTYP"/>
    <x v="4681"/>
    <x v="0"/>
  </r>
  <r>
    <x v="14"/>
    <x v="229"/>
    <s v="4 HARESWAR BARMAN"/>
    <x v="0"/>
    <s v="IND"/>
    <x v="6118"/>
    <x v="0"/>
  </r>
  <r>
    <x v="14"/>
    <x v="229"/>
    <s v="5 NOTA"/>
    <x v="2"/>
    <s v="NOTA"/>
    <x v="6119"/>
    <x v="0"/>
  </r>
  <r>
    <x v="14"/>
    <x v="229"/>
    <s v="6 PABITRA BORO"/>
    <x v="0"/>
    <s v="VPI"/>
    <x v="6120"/>
    <x v="0"/>
  </r>
  <r>
    <x v="14"/>
    <x v="229"/>
    <s v="7 JAYANTA KUMAR KALITA"/>
    <x v="0"/>
    <s v="IND"/>
    <x v="5373"/>
    <x v="0"/>
  </r>
  <r>
    <x v="14"/>
    <x v="229"/>
    <s v="8 SAHABUDDIN ALI AHMED"/>
    <x v="0"/>
    <s v="IND"/>
    <x v="6121"/>
    <x v="0"/>
  </r>
  <r>
    <x v="14"/>
    <x v="229"/>
    <s v="9 BISWAJIT BRAHMA"/>
    <x v="0"/>
    <s v="JD(U)"/>
    <x v="3037"/>
    <x v="0"/>
  </r>
  <r>
    <x v="14"/>
    <x v="230"/>
    <s v="1 LEHO RAM BORO"/>
    <x v="0"/>
    <s v="UPPL"/>
    <x v="6122"/>
    <x v="1"/>
  </r>
  <r>
    <x v="14"/>
    <x v="230"/>
    <s v="2 RANGJA KHUNGUR BASUMATARY"/>
    <x v="0"/>
    <s v="BOPF"/>
    <x v="6123"/>
    <x v="1"/>
  </r>
  <r>
    <x v="14"/>
    <x v="230"/>
    <s v="3 KESHAB CHANDRA RAJBONGSHI"/>
    <x v="0"/>
    <s v="IND"/>
    <x v="6124"/>
    <x v="1"/>
  </r>
  <r>
    <x v="14"/>
    <x v="230"/>
    <s v="4 NIRMALA DAS"/>
    <x v="1"/>
    <s v="BGANP"/>
    <x v="6125"/>
    <x v="1"/>
  </r>
  <r>
    <x v="14"/>
    <x v="230"/>
    <s v="5 YASWANTA CHAUHAN"/>
    <x v="0"/>
    <s v="IND"/>
    <x v="1315"/>
    <x v="1"/>
  </r>
  <r>
    <x v="14"/>
    <x v="230"/>
    <s v="6 NAGEN CHANDRA DAS"/>
    <x v="0"/>
    <s v="IND"/>
    <x v="6126"/>
    <x v="1"/>
  </r>
  <r>
    <x v="14"/>
    <x v="230"/>
    <s v="7 NOTA"/>
    <x v="2"/>
    <s v="NOTA"/>
    <x v="6127"/>
    <x v="1"/>
  </r>
  <r>
    <x v="14"/>
    <x v="230"/>
    <s v="8 RAMCHARAN DEKA"/>
    <x v="0"/>
    <s v="IND"/>
    <x v="6128"/>
    <x v="1"/>
  </r>
  <r>
    <x v="14"/>
    <x v="230"/>
    <s v="9 KANAK BASUMATARY"/>
    <x v="0"/>
    <s v="VPI"/>
    <x v="1449"/>
    <x v="1"/>
  </r>
  <r>
    <x v="14"/>
    <x v="230"/>
    <s v="10 DIMBESWAR RABHA"/>
    <x v="0"/>
    <s v="IND"/>
    <x v="888"/>
    <x v="1"/>
  </r>
  <r>
    <x v="14"/>
    <x v="230"/>
    <s v="11 SATYA NATH KALITA"/>
    <x v="0"/>
    <s v="IND"/>
    <x v="5259"/>
    <x v="1"/>
  </r>
  <r>
    <x v="14"/>
    <x v="230"/>
    <s v="12 NILAMANI RAJBONGSHI"/>
    <x v="0"/>
    <s v="IND"/>
    <x v="941"/>
    <x v="1"/>
  </r>
  <r>
    <x v="14"/>
    <x v="445"/>
    <s v="1 JAYANTA MALLA BARUAH"/>
    <x v="0"/>
    <s v="BJP"/>
    <x v="6129"/>
    <x v="0"/>
  </r>
  <r>
    <x v="14"/>
    <x v="445"/>
    <s v="2 PRADYUT KUMAR BHUYAN"/>
    <x v="0"/>
    <s v="INC"/>
    <x v="6130"/>
    <x v="0"/>
  </r>
  <r>
    <x v="14"/>
    <x v="445"/>
    <s v="3 NAGEN DEKA"/>
    <x v="0"/>
    <s v="ASMJTYP"/>
    <x v="2329"/>
    <x v="0"/>
  </r>
  <r>
    <x v="14"/>
    <x v="445"/>
    <s v="4 NOTA"/>
    <x v="2"/>
    <s v="NOTA"/>
    <x v="4154"/>
    <x v="0"/>
  </r>
  <r>
    <x v="14"/>
    <x v="445"/>
    <s v="5 GOPI BARUAH"/>
    <x v="0"/>
    <s v="AITC"/>
    <x v="6131"/>
    <x v="0"/>
  </r>
  <r>
    <x v="14"/>
    <x v="445"/>
    <s v="6 KESHAB BARMAN"/>
    <x v="0"/>
    <s v="IND"/>
    <x v="6132"/>
    <x v="0"/>
  </r>
  <r>
    <x v="14"/>
    <x v="445"/>
    <s v="7 KENEDI PEGU"/>
    <x v="0"/>
    <s v="SUCI"/>
    <x v="6133"/>
    <x v="0"/>
  </r>
  <r>
    <x v="14"/>
    <x v="445"/>
    <s v="8 APURBA PATHAK"/>
    <x v="0"/>
    <s v="IND"/>
    <x v="3943"/>
    <x v="0"/>
  </r>
  <r>
    <x v="14"/>
    <x v="446"/>
    <s v="1 DIGANTA BARMAN"/>
    <x v="0"/>
    <s v="INC"/>
    <x v="6134"/>
    <x v="0"/>
  </r>
  <r>
    <x v="14"/>
    <x v="446"/>
    <s v="2 NARAYAN DEKA"/>
    <x v="0"/>
    <s v="BJP"/>
    <x v="6135"/>
    <x v="0"/>
  </r>
  <r>
    <x v="14"/>
    <x v="446"/>
    <s v="3 PULAKESH BARUAH"/>
    <x v="0"/>
    <s v="ASMJTYP"/>
    <x v="6136"/>
    <x v="0"/>
  </r>
  <r>
    <x v="14"/>
    <x v="446"/>
    <s v="4 CHAMPAK KALITA"/>
    <x v="0"/>
    <s v="AIUDF"/>
    <x v="3462"/>
    <x v="0"/>
  </r>
  <r>
    <x v="14"/>
    <x v="446"/>
    <s v="5 NOTA"/>
    <x v="2"/>
    <s v="NOTA"/>
    <x v="2290"/>
    <x v="0"/>
  </r>
  <r>
    <x v="14"/>
    <x v="446"/>
    <s v="6 SANTANU KALITA"/>
    <x v="0"/>
    <s v="JD(U)"/>
    <x v="788"/>
    <x v="0"/>
  </r>
  <r>
    <x v="14"/>
    <x v="446"/>
    <s v="7 BHUPEN TALUKDAR"/>
    <x v="0"/>
    <s v="IND"/>
    <x v="1540"/>
    <x v="0"/>
  </r>
  <r>
    <x v="14"/>
    <x v="447"/>
    <s v="1 CHANDRA MOHAN PATOWARY"/>
    <x v="0"/>
    <s v="BJP"/>
    <x v="6137"/>
    <x v="0"/>
  </r>
  <r>
    <x v="14"/>
    <x v="447"/>
    <s v="2 RATUL PATOWARY"/>
    <x v="0"/>
    <s v="INC"/>
    <x v="6138"/>
    <x v="0"/>
  </r>
  <r>
    <x v="14"/>
    <x v="447"/>
    <s v="3 DR. SHIKHAR KUMAR SARMA"/>
    <x v="0"/>
    <s v="ASMJTYP"/>
    <x v="6139"/>
    <x v="0"/>
  </r>
  <r>
    <x v="14"/>
    <x v="447"/>
    <s v="4 NOTA"/>
    <x v="2"/>
    <s v="NOTA"/>
    <x v="420"/>
    <x v="0"/>
  </r>
  <r>
    <x v="14"/>
    <x v="447"/>
    <s v="5 JYOTIRMAY SHARMA"/>
    <x v="0"/>
    <s v="IND"/>
    <x v="3384"/>
    <x v="0"/>
  </r>
  <r>
    <x v="14"/>
    <x v="447"/>
    <s v="6 PRAMOD CHANDRA BHAGABATI"/>
    <x v="0"/>
    <s v="SUCI"/>
    <x v="2365"/>
    <x v="0"/>
  </r>
  <r>
    <x v="14"/>
    <x v="448"/>
    <s v="1 BHUPEN BARO"/>
    <x v="0"/>
    <s v="UPPL"/>
    <x v="6140"/>
    <x v="1"/>
  </r>
  <r>
    <x v="14"/>
    <x v="448"/>
    <s v="2 PRABEEN BARO"/>
    <x v="0"/>
    <s v="BOPF"/>
    <x v="6141"/>
    <x v="1"/>
  </r>
  <r>
    <x v="14"/>
    <x v="448"/>
    <s v="3 NABA KUMAR SARANIA"/>
    <x v="0"/>
    <s v="IND"/>
    <x v="6142"/>
    <x v="1"/>
  </r>
  <r>
    <x v="14"/>
    <x v="448"/>
    <s v="4 PRADIP KUMAR BARO"/>
    <x v="0"/>
    <s v="IND"/>
    <x v="6143"/>
    <x v="1"/>
  </r>
  <r>
    <x v="14"/>
    <x v="448"/>
    <s v="5 NOTA"/>
    <x v="2"/>
    <s v="NOTA"/>
    <x v="6144"/>
    <x v="1"/>
  </r>
  <r>
    <x v="14"/>
    <x v="448"/>
    <s v="6 SAROJANI BASUMATARY"/>
    <x v="1"/>
    <s v="VPI"/>
    <x v="6145"/>
    <x v="1"/>
  </r>
  <r>
    <x v="14"/>
    <x v="449"/>
    <s v="1 URKHAO GWRA BRAHMA"/>
    <x v="0"/>
    <s v="UPPL"/>
    <x v="6146"/>
    <x v="0"/>
  </r>
  <r>
    <x v="14"/>
    <x v="449"/>
    <s v="2 HITESH BASUMATARY"/>
    <x v="0"/>
    <s v="BOPF"/>
    <x v="6147"/>
    <x v="0"/>
  </r>
  <r>
    <x v="14"/>
    <x v="449"/>
    <s v="3 SUJAN DAS"/>
    <x v="0"/>
    <s v="IND"/>
    <x v="6148"/>
    <x v="0"/>
  </r>
  <r>
    <x v="14"/>
    <x v="449"/>
    <s v="4 JYOTISH KUMAR DAS"/>
    <x v="0"/>
    <s v="IND"/>
    <x v="6149"/>
    <x v="0"/>
  </r>
  <r>
    <x v="14"/>
    <x v="449"/>
    <s v="5 NOTA"/>
    <x v="2"/>
    <s v="NOTA"/>
    <x v="4384"/>
    <x v="0"/>
  </r>
  <r>
    <x v="14"/>
    <x v="449"/>
    <s v="6 RAJKUMAR BARO"/>
    <x v="0"/>
    <s v="VPI"/>
    <x v="5639"/>
    <x v="0"/>
  </r>
  <r>
    <x v="14"/>
    <x v="449"/>
    <s v="7 KHAMPHA KHUNGUR GOYARY"/>
    <x v="0"/>
    <s v="IND"/>
    <x v="5763"/>
    <x v="0"/>
  </r>
  <r>
    <x v="14"/>
    <x v="450"/>
    <s v="1 BISWAJIT DAIMARY"/>
    <x v="0"/>
    <s v="BJP"/>
    <x v="6150"/>
    <x v="1"/>
  </r>
  <r>
    <x v="14"/>
    <x v="450"/>
    <s v="2 KARUNA KANTA SWARGIARY"/>
    <x v="0"/>
    <s v="BOPF"/>
    <x v="6151"/>
    <x v="1"/>
  </r>
  <r>
    <x v="14"/>
    <x v="450"/>
    <s v="3 BISWAJIT MINJ"/>
    <x v="0"/>
    <s v="IND"/>
    <x v="6152"/>
    <x v="1"/>
  </r>
  <r>
    <x v="14"/>
    <x v="450"/>
    <s v="4 NOTA"/>
    <x v="2"/>
    <s v="NOTA"/>
    <x v="5107"/>
    <x v="1"/>
  </r>
  <r>
    <x v="14"/>
    <x v="450"/>
    <s v="5 BHUMITRA KACHARI"/>
    <x v="1"/>
    <s v="VPI"/>
    <x v="6128"/>
    <x v="1"/>
  </r>
  <r>
    <x v="14"/>
    <x v="450"/>
    <s v="6 BAPAN BANIK"/>
    <x v="0"/>
    <s v="IND"/>
    <x v="3229"/>
    <x v="1"/>
  </r>
  <r>
    <x v="14"/>
    <x v="450"/>
    <s v="7 SWARNALATA CHALIHA"/>
    <x v="1"/>
    <s v="SUCI"/>
    <x v="673"/>
    <x v="1"/>
  </r>
  <r>
    <x v="14"/>
    <x v="451"/>
    <s v="1 DURGA DAS BORO"/>
    <x v="0"/>
    <s v="BOPF"/>
    <x v="6153"/>
    <x v="0"/>
  </r>
  <r>
    <x v="14"/>
    <x v="451"/>
    <s v="2 MADHU RAM DEKA"/>
    <x v="0"/>
    <s v="BJP"/>
    <x v="6154"/>
    <x v="0"/>
  </r>
  <r>
    <x v="14"/>
    <x v="451"/>
    <s v="3 KAMAL AZAD"/>
    <x v="0"/>
    <s v="UPPL"/>
    <x v="6155"/>
    <x v="0"/>
  </r>
  <r>
    <x v="14"/>
    <x v="451"/>
    <s v="4 JADAV SAIKIA"/>
    <x v="0"/>
    <s v="ASMJTYP"/>
    <x v="6156"/>
    <x v="0"/>
  </r>
  <r>
    <x v="14"/>
    <x v="451"/>
    <s v="5 PANKAJ ASOMIYA"/>
    <x v="0"/>
    <s v="IND"/>
    <x v="377"/>
    <x v="0"/>
  </r>
  <r>
    <x v="14"/>
    <x v="451"/>
    <s v="6 DULAL KUMAR BARUAH"/>
    <x v="0"/>
    <s v="IND"/>
    <x v="6157"/>
    <x v="0"/>
  </r>
  <r>
    <x v="14"/>
    <x v="451"/>
    <s v="7 KAMAL CHOUDHURY"/>
    <x v="0"/>
    <s v="IND"/>
    <x v="548"/>
    <x v="0"/>
  </r>
  <r>
    <x v="14"/>
    <x v="451"/>
    <s v="8 NOTA"/>
    <x v="2"/>
    <s v="NOTA"/>
    <x v="6158"/>
    <x v="0"/>
  </r>
  <r>
    <x v="14"/>
    <x v="451"/>
    <s v="9 BHAGABAN DEKA"/>
    <x v="0"/>
    <s v="VPI"/>
    <x v="4125"/>
    <x v="0"/>
  </r>
  <r>
    <x v="14"/>
    <x v="451"/>
    <s v="10 RAKESH BARO"/>
    <x v="0"/>
    <s v="IND"/>
    <x v="1419"/>
    <x v="0"/>
  </r>
  <r>
    <x v="14"/>
    <x v="451"/>
    <s v="11 KANU RAM SAIKIA"/>
    <x v="0"/>
    <s v="IND"/>
    <x v="3061"/>
    <x v="0"/>
  </r>
  <r>
    <x v="14"/>
    <x v="451"/>
    <s v="12 GWMBWR MOCHAHARY"/>
    <x v="0"/>
    <s v="IND"/>
    <x v="3061"/>
    <x v="0"/>
  </r>
  <r>
    <x v="14"/>
    <x v="451"/>
    <s v="13 SUDHENDU MOHAN TALUKDAR"/>
    <x v="0"/>
    <s v="BGANP"/>
    <x v="3908"/>
    <x v="0"/>
  </r>
  <r>
    <x v="14"/>
    <x v="451"/>
    <s v="14 RADHE SHYAM CHAUHAN"/>
    <x v="0"/>
    <s v="JD(U)"/>
    <x v="3824"/>
    <x v="0"/>
  </r>
  <r>
    <x v="14"/>
    <x v="451"/>
    <s v="15 JITENDRA CHALIHA"/>
    <x v="0"/>
    <s v="SUCI"/>
    <x v="3366"/>
    <x v="0"/>
  </r>
  <r>
    <x v="14"/>
    <x v="452"/>
    <s v="1 PARAMANANDA RAJBONGSHI"/>
    <x v="0"/>
    <s v="BJP"/>
    <x v="6159"/>
    <x v="1"/>
  </r>
  <r>
    <x v="14"/>
    <x v="452"/>
    <s v="2 KULDIP BARUA"/>
    <x v="0"/>
    <s v="INC"/>
    <x v="6160"/>
    <x v="1"/>
  </r>
  <r>
    <x v="14"/>
    <x v="452"/>
    <s v="3 GITIKA KAKATI"/>
    <x v="1"/>
    <s v="ASMJTYP"/>
    <x v="6161"/>
    <x v="1"/>
  </r>
  <r>
    <x v="14"/>
    <x v="452"/>
    <s v="4 NOTA"/>
    <x v="2"/>
    <s v="NOTA"/>
    <x v="6162"/>
    <x v="1"/>
  </r>
  <r>
    <x v="14"/>
    <x v="452"/>
    <s v="5 SAHNUR ALI"/>
    <x v="0"/>
    <s v="IND"/>
    <x v="4199"/>
    <x v="1"/>
  </r>
  <r>
    <x v="14"/>
    <x v="452"/>
    <s v="6 AMIYA KUMAR DEKA"/>
    <x v="0"/>
    <s v="IND"/>
    <x v="3425"/>
    <x v="1"/>
  </r>
  <r>
    <x v="14"/>
    <x v="452"/>
    <s v="7 HARESWAR DEKA"/>
    <x v="0"/>
    <s v="VPI"/>
    <x v="4850"/>
    <x v="1"/>
  </r>
  <r>
    <x v="14"/>
    <x v="452"/>
    <s v="8 ASIFUN NESSA"/>
    <x v="1"/>
    <s v="IND"/>
    <x v="6075"/>
    <x v="1"/>
  </r>
  <r>
    <x v="14"/>
    <x v="452"/>
    <s v="9 AROON BAROOA"/>
    <x v="0"/>
    <s v="IND"/>
    <x v="2458"/>
    <x v="1"/>
  </r>
  <r>
    <x v="14"/>
    <x v="452"/>
    <s v="10 PAHESWARI BARUA"/>
    <x v="1"/>
    <s v="SUCI"/>
    <x v="2629"/>
    <x v="1"/>
  </r>
  <r>
    <x v="14"/>
    <x v="453"/>
    <s v="1 BASANTA DAS"/>
    <x v="0"/>
    <s v="INC"/>
    <x v="6163"/>
    <x v="0"/>
  </r>
  <r>
    <x v="14"/>
    <x v="453"/>
    <s v="2 GURU JYOTI DAS"/>
    <x v="0"/>
    <s v="BJP"/>
    <x v="6164"/>
    <x v="0"/>
  </r>
  <r>
    <x v="14"/>
    <x v="453"/>
    <s v="3 GAKUL BARUAH"/>
    <x v="0"/>
    <s v="ASMJTYP"/>
    <x v="6165"/>
    <x v="0"/>
  </r>
  <r>
    <x v="14"/>
    <x v="453"/>
    <s v="4 NOTA"/>
    <x v="2"/>
    <s v="NOTA"/>
    <x v="4752"/>
    <x v="0"/>
  </r>
  <r>
    <x v="14"/>
    <x v="453"/>
    <s v="5 JITENDRA SARKAR"/>
    <x v="0"/>
    <s v="VPI"/>
    <x v="2597"/>
    <x v="0"/>
  </r>
  <r>
    <x v="14"/>
    <x v="454"/>
    <s v="1 MAZIBUR RAHMAN"/>
    <x v="0"/>
    <s v="AIUDF"/>
    <x v="6166"/>
    <x v="0"/>
  </r>
  <r>
    <x v="14"/>
    <x v="454"/>
    <s v="2 ILIAS ALI"/>
    <x v="0"/>
    <s v="INC"/>
    <x v="6167"/>
    <x v="0"/>
  </r>
  <r>
    <x v="14"/>
    <x v="454"/>
    <s v="3 HABIBAR RAHMAN"/>
    <x v="0"/>
    <s v="AGP"/>
    <x v="6168"/>
    <x v="0"/>
  </r>
  <r>
    <x v="14"/>
    <x v="454"/>
    <s v="4 SAIFUL HOQUE"/>
    <x v="0"/>
    <s v="VPI"/>
    <x v="6169"/>
    <x v="0"/>
  </r>
  <r>
    <x v="14"/>
    <x v="454"/>
    <s v="5 NOTA"/>
    <x v="2"/>
    <s v="NOTA"/>
    <x v="6170"/>
    <x v="0"/>
  </r>
  <r>
    <x v="14"/>
    <x v="454"/>
    <s v="6 ARAB ALI"/>
    <x v="0"/>
    <s v="IND"/>
    <x v="3937"/>
    <x v="0"/>
  </r>
  <r>
    <x v="14"/>
    <x v="455"/>
    <s v="1 GOBINDA CHANDRA BASUMATARI"/>
    <x v="0"/>
    <s v="UPPL"/>
    <x v="6171"/>
    <x v="0"/>
  </r>
  <r>
    <x v="14"/>
    <x v="455"/>
    <s v="2 RIHON DAIMARI"/>
    <x v="0"/>
    <s v="BOPF"/>
    <x v="6172"/>
    <x v="0"/>
  </r>
  <r>
    <x v="14"/>
    <x v="455"/>
    <s v="3 NOTA"/>
    <x v="2"/>
    <s v="NOTA"/>
    <x v="6173"/>
    <x v="0"/>
  </r>
  <r>
    <x v="14"/>
    <x v="456"/>
    <s v="1 CHARAN BORO"/>
    <x v="0"/>
    <s v="BOPF"/>
    <x v="6174"/>
    <x v="0"/>
  </r>
  <r>
    <x v="14"/>
    <x v="456"/>
    <s v="2 JITU KISSAN"/>
    <x v="0"/>
    <s v="BJP"/>
    <x v="6175"/>
    <x v="0"/>
  </r>
  <r>
    <x v="14"/>
    <x v="456"/>
    <s v="3 RATENDRA DAIMARY"/>
    <x v="0"/>
    <s v="UPPL"/>
    <x v="6176"/>
    <x v="0"/>
  </r>
  <r>
    <x v="14"/>
    <x v="456"/>
    <s v="4 SAIFUL ISLAM"/>
    <x v="0"/>
    <s v="IND"/>
    <x v="6177"/>
    <x v="0"/>
  </r>
  <r>
    <x v="14"/>
    <x v="456"/>
    <s v="5 NOTA"/>
    <x v="2"/>
    <s v="NOTA"/>
    <x v="3887"/>
    <x v="0"/>
  </r>
  <r>
    <x v="14"/>
    <x v="456"/>
    <s v="6 SANTOSH KURMI"/>
    <x v="0"/>
    <s v="IND"/>
    <x v="4023"/>
    <x v="0"/>
  </r>
  <r>
    <x v="14"/>
    <x v="456"/>
    <s v="7 SUNIL SARKAR"/>
    <x v="0"/>
    <s v="VPI"/>
    <x v="1430"/>
    <x v="0"/>
  </r>
  <r>
    <x v="14"/>
    <x v="456"/>
    <s v="8 JIARUL HOQUE SARKER"/>
    <x v="0"/>
    <s v="IND"/>
    <x v="1481"/>
    <x v="0"/>
  </r>
  <r>
    <x v="14"/>
    <x v="456"/>
    <s v="9 GOLAM MOSTAFA"/>
    <x v="0"/>
    <s v="IND"/>
    <x v="3651"/>
    <x v="0"/>
  </r>
  <r>
    <x v="14"/>
    <x v="456"/>
    <s v="10 KHURSHID ALAM MAZUMDAR"/>
    <x v="0"/>
    <s v="IND"/>
    <x v="3164"/>
    <x v="0"/>
  </r>
  <r>
    <x v="14"/>
    <x v="457"/>
    <s v="1 ASHOK SINGHAL"/>
    <x v="0"/>
    <s v="BJP"/>
    <x v="6178"/>
    <x v="0"/>
  </r>
  <r>
    <x v="14"/>
    <x v="457"/>
    <s v="2 BENUDHAR NATH"/>
    <x v="0"/>
    <s v="INC"/>
    <x v="6179"/>
    <x v="0"/>
  </r>
  <r>
    <x v="14"/>
    <x v="457"/>
    <s v="3 TARUN SAHU"/>
    <x v="0"/>
    <s v="IND"/>
    <x v="6180"/>
    <x v="0"/>
  </r>
  <r>
    <x v="14"/>
    <x v="457"/>
    <s v="4 NOTA"/>
    <x v="2"/>
    <s v="NOTA"/>
    <x v="4782"/>
    <x v="0"/>
  </r>
  <r>
    <x v="14"/>
    <x v="457"/>
    <s v="5 RANJAY BASUMATARY"/>
    <x v="0"/>
    <s v="VPI"/>
    <x v="6181"/>
    <x v="0"/>
  </r>
  <r>
    <x v="14"/>
    <x v="457"/>
    <s v="6 SATRUGHANA SASONI"/>
    <x v="0"/>
    <s v="ASMJTYP"/>
    <x v="6182"/>
    <x v="0"/>
  </r>
  <r>
    <x v="14"/>
    <x v="457"/>
    <s v="7 JAGYA RAM MIRDHA"/>
    <x v="0"/>
    <s v="IND"/>
    <x v="6183"/>
    <x v="0"/>
  </r>
  <r>
    <x v="15"/>
    <x v="507"/>
    <m/>
    <x v="3"/>
    <m/>
    <x v="11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">
  <r>
    <n v="26167"/>
    <s v="ASSAM"/>
    <x v="0"/>
    <s v="57 KALAIGAON"/>
    <s v="1 DANDIRAM DATTA"/>
    <s v="M"/>
    <s v=""/>
    <s v=""/>
    <s v="SP"/>
    <n v="10409"/>
  </r>
  <r>
    <n v="26168"/>
    <s v="ASSAM"/>
    <x v="0"/>
    <s v="57 KALAIGAON"/>
    <s v="2 SIBA PRASAD SARMA"/>
    <s v="M"/>
    <s v=""/>
    <s v=""/>
    <s v="INC"/>
    <n v="9709"/>
  </r>
  <r>
    <n v="26169"/>
    <s v="ASSAM"/>
    <x v="0"/>
    <s v="57 KALAIGAON"/>
    <s v="3 RATNESWAR SAHARIA"/>
    <s v="M"/>
    <s v=""/>
    <s v=""/>
    <s v="IND"/>
    <n v="2287"/>
  </r>
  <r>
    <n v="26930"/>
    <s v="ASSAM"/>
    <x v="1"/>
    <s v="60 KALAIGAON"/>
    <s v="1 DANDI RAM DUTTA"/>
    <s v="M"/>
    <s v=""/>
    <s v=""/>
    <s v="INC"/>
    <n v="17169"/>
  </r>
  <r>
    <n v="26931"/>
    <s v="ASSAM"/>
    <x v="1"/>
    <s v="60 KALAIGAON"/>
    <s v="2 HIRALAL PATOWARY"/>
    <s v="M"/>
    <s v=""/>
    <s v=""/>
    <s v="IND"/>
    <n v="8298"/>
  </r>
  <r>
    <n v="26932"/>
    <s v="ASSAM"/>
    <x v="1"/>
    <s v="60 KALAIGAON"/>
    <s v="3 DHANESWAR DAKA"/>
    <s v="M"/>
    <s v=""/>
    <s v=""/>
    <s v="IND"/>
    <n v="843"/>
  </r>
  <r>
    <n v="27370"/>
    <s v="ASSAM"/>
    <x v="2"/>
    <s v="70 KALAIGAON"/>
    <s v="1 D. DUTTA"/>
    <s v="M"/>
    <s v=""/>
    <s v=""/>
    <s v="INC"/>
    <n v="5031"/>
  </r>
  <r>
    <n v="27371"/>
    <s v="ASSAM"/>
    <x v="2"/>
    <s v="70 KALAIGAON"/>
    <s v="2 S.P. SARMAH"/>
    <s v="M"/>
    <s v=""/>
    <s v=""/>
    <s v="IND"/>
    <n v="4430"/>
  </r>
  <r>
    <n v="27372"/>
    <s v="ASSAM"/>
    <x v="2"/>
    <s v="70 KALAIGAON"/>
    <s v="3 M. GOSWAMI"/>
    <s v="M"/>
    <s v=""/>
    <s v=""/>
    <s v="PSP"/>
    <n v="4206"/>
  </r>
  <r>
    <n v="27373"/>
    <s v="ASSAM"/>
    <x v="2"/>
    <s v="70 KALAIGAON"/>
    <s v="4 ABBAS"/>
    <s v="M"/>
    <s v=""/>
    <s v=""/>
    <s v="IND"/>
    <n v="4066"/>
  </r>
  <r>
    <n v="27374"/>
    <s v="ASSAM"/>
    <x v="2"/>
    <s v="70 KALAIGAON"/>
    <s v="5 R.K. BARUA"/>
    <s v="M"/>
    <s v=""/>
    <s v=""/>
    <s v="IND"/>
    <n v="2318"/>
  </r>
  <r>
    <n v="27842"/>
    <s v="ASSAM"/>
    <x v="3"/>
    <s v="70 KALAIGAON"/>
    <s v="1 LAKSHMI KANTA SAIKIA"/>
    <s v="M"/>
    <s v=""/>
    <s v=""/>
    <s v="INC"/>
    <n v="11360"/>
  </r>
  <r>
    <n v="27843"/>
    <s v="ASSAM"/>
    <x v="3"/>
    <s v="70 KALAIGAON"/>
    <s v="2 ABDUL MAZID"/>
    <s v="M"/>
    <s v=""/>
    <s v=""/>
    <s v="IND"/>
    <n v="4890"/>
  </r>
  <r>
    <n v="27844"/>
    <s v="ASSAM"/>
    <x v="3"/>
    <s v="70 KALAIGAON"/>
    <s v="3 NAGEN SARMA"/>
    <s v="M"/>
    <s v=""/>
    <s v=""/>
    <s v="SOP"/>
    <n v="3652"/>
  </r>
  <r>
    <n v="27845"/>
    <s v="ASSAM"/>
    <x v="3"/>
    <s v="70 KALAIGAON"/>
    <s v="4 DANDI RAM DUTTA"/>
    <s v="M"/>
    <s v=""/>
    <s v=""/>
    <s v="IND"/>
    <n v="3488"/>
  </r>
  <r>
    <n v="27846"/>
    <s v="ASSAM"/>
    <x v="3"/>
    <s v="70 KALAIGAON"/>
    <s v="5 MAHI RAM BORA"/>
    <s v="M"/>
    <s v=""/>
    <s v=""/>
    <s v="IND"/>
    <n v="2764"/>
  </r>
  <r>
    <n v="27847"/>
    <s v="ASSAM"/>
    <x v="3"/>
    <s v="70 KALAIGAON"/>
    <s v="6 PANI RAM DAS"/>
    <s v="M"/>
    <s v=""/>
    <s v=""/>
    <s v="IND"/>
    <n v="2647"/>
  </r>
  <r>
    <n v="27848"/>
    <s v="ASSAM"/>
    <x v="3"/>
    <s v="70 KALAIGAON"/>
    <s v="7 JITENDRA NATH BARO"/>
    <s v="M"/>
    <s v=""/>
    <s v=""/>
    <s v="PTC"/>
    <n v="2017"/>
  </r>
  <r>
    <n v="27849"/>
    <s v="ASSAM"/>
    <x v="3"/>
    <s v="70 KALAIGAON"/>
    <s v="8 BINOD BIHARI DEB NATH"/>
    <s v="M"/>
    <s v=""/>
    <s v=""/>
    <s v="IND"/>
    <n v="1061"/>
  </r>
  <r>
    <n v="28568"/>
    <s v="ASSAM"/>
    <x v="4"/>
    <s v="65 KALAIGAON"/>
    <s v="1 NAGEN SARMA"/>
    <s v="M"/>
    <s v=""/>
    <s v=""/>
    <s v="JNP"/>
    <n v="25595"/>
  </r>
  <r>
    <n v="28569"/>
    <s v="ASSAM"/>
    <x v="4"/>
    <s v="65 KALAIGAON"/>
    <s v="2 LAKSHMI KANTA SAIKIA"/>
    <s v="M"/>
    <s v=""/>
    <s v=""/>
    <s v="INC"/>
    <n v="9167"/>
  </r>
  <r>
    <n v="28570"/>
    <s v="ASSAM"/>
    <x v="4"/>
    <s v="65 KALAIGAON"/>
    <s v="3 NABA KUMAR KAR"/>
    <s v="M"/>
    <s v=""/>
    <s v=""/>
    <s v="IND"/>
    <n v="4873"/>
  </r>
  <r>
    <n v="28571"/>
    <s v="ASSAM"/>
    <x v="4"/>
    <s v="65 KALAIGAON"/>
    <s v="4 RATNESWAR SAHARIA"/>
    <s v="M"/>
    <s v=""/>
    <s v=""/>
    <s v="INC"/>
    <n v="4136"/>
  </r>
  <r>
    <n v="28572"/>
    <s v="ASSAM"/>
    <x v="4"/>
    <s v="65 KALAIGAON"/>
    <s v="5 NABIN CHANDRA RABHA"/>
    <s v="M"/>
    <s v=""/>
    <s v=""/>
    <s v="CPI"/>
    <n v="2623"/>
  </r>
  <r>
    <n v="30046"/>
    <s v="ASSAM"/>
    <x v="5"/>
    <s v="65 KALAIGAON"/>
    <s v="1 MOHENDRA MOHAN RAI CHOUDHURY"/>
    <s v="M"/>
    <s v=""/>
    <s v=""/>
    <s v="IND"/>
    <n v="22187"/>
  </r>
  <r>
    <n v="30047"/>
    <s v="ASSAM"/>
    <x v="5"/>
    <s v="65 KALAIGAON"/>
    <s v="2 SIDDIQUE ALI"/>
    <s v="M"/>
    <s v=""/>
    <s v=""/>
    <s v="IND"/>
    <n v="15294"/>
  </r>
  <r>
    <n v="30048"/>
    <s v="ASSAM"/>
    <x v="5"/>
    <s v="65 KALAIGAON"/>
    <s v="3 KHAGEN BARO"/>
    <s v="M"/>
    <s v=""/>
    <s v=""/>
    <s v="PTC"/>
    <n v="10409"/>
  </r>
  <r>
    <n v="30049"/>
    <s v="ASSAM"/>
    <x v="5"/>
    <s v="65 KALAIGAON"/>
    <s v="4 RATNESWAR SAHARIA"/>
    <s v="M"/>
    <s v=""/>
    <s v=""/>
    <s v="INC"/>
    <n v="2061"/>
  </r>
  <r>
    <n v="30050"/>
    <s v="ASSAM"/>
    <x v="5"/>
    <s v="65 KALAIGAON"/>
    <s v="5 NAGEN SARMA"/>
    <s v="M"/>
    <s v=""/>
    <s v=""/>
    <s v="JNP"/>
    <n v="1989"/>
  </r>
  <r>
    <n v="30051"/>
    <s v="ASSAM"/>
    <x v="5"/>
    <s v="65 KALAIGAON"/>
    <s v="6 LAKSHMI KANTA SAIKIA"/>
    <s v="M"/>
    <s v=""/>
    <s v=""/>
    <s v="ICS"/>
    <n v="1618"/>
  </r>
  <r>
    <n v="30052"/>
    <s v="ASSAM"/>
    <x v="5"/>
    <s v="65 KALAIGAON"/>
    <s v="7 ISWAR CHANDRA BARO"/>
    <s v="M"/>
    <s v=""/>
    <s v=""/>
    <s v="IND"/>
    <n v="993"/>
  </r>
  <r>
    <n v="30053"/>
    <s v="ASSAM"/>
    <x v="5"/>
    <s v="65 KALAIGAON"/>
    <s v="8 RAMKRISHNA"/>
    <s v="M"/>
    <s v=""/>
    <s v=""/>
    <s v="BJP"/>
    <n v="752"/>
  </r>
  <r>
    <n v="30054"/>
    <s v="ASSAM"/>
    <x v="5"/>
    <s v="65 KALAIGAON"/>
    <s v="9 MUKUL SAIKIA"/>
    <s v="M"/>
    <s v=""/>
    <s v=""/>
    <s v="IND"/>
    <n v="619"/>
  </r>
  <r>
    <n v="34095"/>
    <s v="ASSAM"/>
    <x v="6"/>
    <s v="65 KALAIGAON"/>
    <s v="1 NATHU BORO"/>
    <s v="M"/>
    <s v=""/>
    <s v=""/>
    <s v="IND"/>
    <n v="27493"/>
  </r>
  <r>
    <n v="34096"/>
    <s v="ASSAM"/>
    <x v="6"/>
    <s v="65 KALAIGAON"/>
    <s v="2 MUKUL SAIKIA"/>
    <s v="M"/>
    <s v=""/>
    <s v=""/>
    <s v="INC"/>
    <n v="24412"/>
  </r>
  <r>
    <n v="34097"/>
    <s v="ASSAM"/>
    <x v="6"/>
    <s v="65 KALAIGAON"/>
    <s v="3 MAHENDRA MOHAN RAYCHOUDHURY"/>
    <s v="M"/>
    <s v=""/>
    <s v=""/>
    <s v="AGP"/>
    <n v="17308"/>
  </r>
  <r>
    <n v="34098"/>
    <s v="ASSAM"/>
    <x v="6"/>
    <s v="65 KALAIGAON"/>
    <s v="4 RUPA RANI BHUYAN"/>
    <s v="F"/>
    <s v=""/>
    <s v=""/>
    <s v="SP"/>
    <n v="16777"/>
  </r>
  <r>
    <n v="34099"/>
    <s v="ASSAM"/>
    <x v="6"/>
    <s v="65 KALAIGAON"/>
    <s v="5 JEW RAM BARO"/>
    <s v="M"/>
    <s v=""/>
    <s v=""/>
    <s v="IND"/>
    <n v="2692"/>
  </r>
  <r>
    <n v="34100"/>
    <s v="ASSAM"/>
    <x v="6"/>
    <s v="65 KALAIGAON"/>
    <s v="6 PRABIN KR. DEKA"/>
    <s v="M"/>
    <s v=""/>
    <s v=""/>
    <s v="IND"/>
    <n v="1176"/>
  </r>
  <r>
    <n v="34101"/>
    <s v="ASSAM"/>
    <x v="6"/>
    <s v="65 KALAIGAON"/>
    <s v="7 RAMANI KANTA SAHARIA"/>
    <s v="M"/>
    <s v=""/>
    <s v=""/>
    <s v="IND"/>
    <n v="839"/>
  </r>
  <r>
    <n v="34102"/>
    <s v="ASSAM"/>
    <x v="6"/>
    <s v="65 KALAIGAON"/>
    <s v="8 SATYA NARAYAN DEV NATH"/>
    <s v="M"/>
    <s v=""/>
    <s v=""/>
    <s v="AITC"/>
    <n v="369"/>
  </r>
  <r>
    <n v="34103"/>
    <s v="ASSAM"/>
    <x v="6"/>
    <s v="65 KALAIGAON"/>
    <s v="9 JITENDRA CHALIHA"/>
    <s v="M"/>
    <s v=""/>
    <s v=""/>
    <s v="IND"/>
    <n v="316"/>
  </r>
  <r>
    <n v="34104"/>
    <s v="ASSAM"/>
    <x v="6"/>
    <s v="65 KALAIGAON"/>
    <s v="10 AROON BAROOA"/>
    <s v="M"/>
    <s v=""/>
    <s v=""/>
    <s v="RJD"/>
    <n v="258"/>
  </r>
  <r>
    <n v="35096"/>
    <s v="ASSAM"/>
    <x v="7"/>
    <s v="65 KALAIGAON"/>
    <s v="1 MAHESWAR BARO"/>
    <s v="M"/>
    <s v="38.0"/>
    <s v="ST"/>
    <s v="IND"/>
    <n v="27704"/>
  </r>
  <r>
    <n v="35097"/>
    <s v="ASSAM"/>
    <x v="7"/>
    <s v="65 KALAIGAON"/>
    <s v="2 MUKUNDA RAM"/>
    <s v="M"/>
    <s v="56.0"/>
    <s v="GEN"/>
    <s v="AGP"/>
    <n v="23559"/>
  </r>
  <r>
    <n v="35098"/>
    <s v="ASSAM"/>
    <x v="7"/>
    <s v="65 KALAIGAON"/>
    <s v="3 MATLEB ALI"/>
    <s v="M"/>
    <s v="40.0"/>
    <s v="GEN"/>
    <s v="AUDF"/>
    <n v="21111"/>
  </r>
  <r>
    <n v="35099"/>
    <s v="ASSAM"/>
    <x v="7"/>
    <s v="65 KALAIGAON"/>
    <s v="4 DR. NAGENDRA NATH"/>
    <s v="M"/>
    <s v="63.0"/>
    <s v="GEN"/>
    <s v="BJP"/>
    <n v="8957"/>
  </r>
  <r>
    <n v="35100"/>
    <s v="ASSAM"/>
    <x v="7"/>
    <s v="65 KALAIGAON"/>
    <s v="5 MADHAB RAJBANGSHI"/>
    <s v="M"/>
    <s v="50.0"/>
    <s v="GEN"/>
    <s v="INC"/>
    <n v="7553"/>
  </r>
  <r>
    <n v="35101"/>
    <s v="ASSAM"/>
    <x v="7"/>
    <s v="65 KALAIGAON"/>
    <s v="6 NATHU RAM BORO"/>
    <s v="M"/>
    <s v="33.0"/>
    <s v="ST"/>
    <s v="IND"/>
    <n v="6500"/>
  </r>
  <r>
    <n v="35102"/>
    <s v="ASSAM"/>
    <x v="7"/>
    <s v="65 KALAIGAON"/>
    <s v="7 KHAGEN CHANDRA BORO"/>
    <s v="M"/>
    <s v="50.0"/>
    <s v="ST"/>
    <s v="IND"/>
    <n v="4401"/>
  </r>
  <r>
    <n v="35103"/>
    <s v="ASSAM"/>
    <x v="7"/>
    <s v="65 KALAIGAON"/>
    <s v="8 KANDARPA KALITA"/>
    <s v="M"/>
    <s v="40.0"/>
    <s v="GEN"/>
    <s v="IND"/>
    <n v="3573"/>
  </r>
  <r>
    <n v="35104"/>
    <s v="ASSAM"/>
    <x v="7"/>
    <s v="65 KALAIGAON"/>
    <s v="9 MAHENDRA MOHAN RAI"/>
    <s v="M"/>
    <s v="47.0"/>
    <s v="GEN"/>
    <s v="AGP(P)"/>
    <n v="1080"/>
  </r>
  <r>
    <n v="35105"/>
    <s v="ASSAM"/>
    <x v="7"/>
    <s v="65 KALAIGAON"/>
    <s v="10 SAIFUDDIN AHMED"/>
    <s v="M"/>
    <s v="45.0"/>
    <s v="GEN"/>
    <s v="IND"/>
    <n v="808"/>
  </r>
  <r>
    <n v="35106"/>
    <s v="ASSAM"/>
    <x v="7"/>
    <s v="65 KALAIGAON"/>
    <s v="11 JITENDRA CHALIHA"/>
    <s v="M"/>
    <s v="38.0"/>
    <s v="GEN"/>
    <s v="IND"/>
    <n v="741"/>
  </r>
  <r>
    <n v="36080"/>
    <s v="ASSAM"/>
    <x v="8"/>
    <s v="65 KALAIGAON"/>
    <s v="1 MUKUNDA RAM CHOUDHURY"/>
    <s v="M"/>
    <s v="62.0"/>
    <s v="GEN"/>
    <s v="AGP"/>
    <n v="42550"/>
  </r>
  <r>
    <n v="36081"/>
    <s v="ASSAM"/>
    <x v="8"/>
    <s v="65 KALAIGAON"/>
    <s v="2 MAHESWAR BARO"/>
    <s v="M"/>
    <s v="43.0"/>
    <s v="ST"/>
    <s v="BOPF"/>
    <n v="39742"/>
  </r>
  <r>
    <n v="36082"/>
    <s v="ASSAM"/>
    <x v="8"/>
    <s v="65 KALAIGAON"/>
    <s v="3 RUPA RANI BHUYAN"/>
    <s v="F"/>
    <s v="42.0"/>
    <s v="GEN"/>
    <s v="INC"/>
    <n v="15382"/>
  </r>
  <r>
    <n v="36083"/>
    <s v="ASSAM"/>
    <x v="8"/>
    <s v="65 KALAIGAON"/>
    <s v="4 POWAL CH BORA"/>
    <s v="M"/>
    <s v="62.0"/>
    <s v="GEN"/>
    <s v="AIUDF"/>
    <n v="10350"/>
  </r>
  <r>
    <n v="36084"/>
    <s v="ASSAM"/>
    <x v="8"/>
    <s v="65 KALAIGAON"/>
    <s v="5 MRIDUL DEKA"/>
    <s v="M"/>
    <s v="46.0"/>
    <s v="GEN"/>
    <s v="BJP"/>
    <n v="2386"/>
  </r>
  <r>
    <n v="36085"/>
    <s v="ASSAM"/>
    <x v="8"/>
    <s v="65 KALAIGAON"/>
    <s v="6 JUTIPRAN PATHAK"/>
    <s v="M"/>
    <s v="30.0"/>
    <s v="SC"/>
    <s v="IND"/>
    <n v="1110"/>
  </r>
  <r>
    <n v="36086"/>
    <s v="ASSAM"/>
    <x v="8"/>
    <s v="65 KALAIGAON"/>
    <s v="7 PABITRA DEKA"/>
    <s v="M"/>
    <s v="30.0"/>
    <s v="GEN"/>
    <s v="IND"/>
    <n v="1093"/>
  </r>
  <r>
    <n v="36087"/>
    <s v="ASSAM"/>
    <x v="8"/>
    <s v="65 KALAIGAON"/>
    <s v="8 RAMESH CH DEKA"/>
    <s v="M"/>
    <s v="37.0"/>
    <s v="GEN"/>
    <s v="AITC"/>
    <n v="661"/>
  </r>
  <r>
    <n v="36088"/>
    <s v="ASSAM"/>
    <x v="8"/>
    <s v="65 KALAIGAON"/>
    <s v="9 JITENDRA CHALIHA"/>
    <s v="M"/>
    <s v="43.0"/>
    <s v="GEN"/>
    <s v="SUCI"/>
    <n v="571"/>
  </r>
  <r>
    <n v="37191"/>
    <s v="ASSAM"/>
    <x v="9"/>
    <s v="65 KALAIGAON"/>
    <s v="1 MAHESWAR BARO"/>
    <s v="M"/>
    <s v="48.0"/>
    <s v="ST"/>
    <s v="BOPF"/>
    <n v="47206"/>
  </r>
  <r>
    <n v="37192"/>
    <s v="ASSAM"/>
    <x v="9"/>
    <s v="65 KALAIGAON"/>
    <s v="2 NATHU RAM BORO"/>
    <s v="M"/>
    <s v="45.0"/>
    <s v="ST"/>
    <s v="AIUDF"/>
    <n v="29585"/>
  </r>
  <r>
    <n v="37193"/>
    <s v="ASSAM"/>
    <x v="9"/>
    <s v="65 KALAIGAON"/>
    <s v="3 MUKUNDA RAM CHOUDHURY"/>
    <s v="M"/>
    <s v="67.0"/>
    <s v="GEN"/>
    <s v="AGP"/>
    <n v="24287"/>
  </r>
  <r>
    <n v="37194"/>
    <s v="ASSAM"/>
    <x v="9"/>
    <s v="65 KALAIGAON"/>
    <s v="4 BABUL BASUMATARY"/>
    <s v="M"/>
    <s v="38.0"/>
    <s v="ST"/>
    <s v="IND"/>
    <n v="11344"/>
  </r>
  <r>
    <n v="37195"/>
    <s v="ASSAM"/>
    <x v="9"/>
    <s v="65 KALAIGAON"/>
    <s v="5 INDRAJIT KUMAR SAIKIA"/>
    <s v="M"/>
    <s v="37.0"/>
    <s v="GEN"/>
    <s v="INC"/>
    <n v="10367"/>
  </r>
  <r>
    <n v="37196"/>
    <s v="ASSAM"/>
    <x v="9"/>
    <s v="65 KALAIGAON"/>
    <s v="6 SUDHENDU MOHAN TALUKDAR"/>
    <s v="M"/>
    <s v="40.0"/>
    <s v="GEN"/>
    <s v="BGANP"/>
    <n v="2238"/>
  </r>
  <r>
    <n v="37197"/>
    <s v="ASSAM"/>
    <x v="9"/>
    <s v="65 KALAIGAON"/>
    <s v="7 BRAJEN MAHANTA"/>
    <s v="M"/>
    <s v="62.0"/>
    <s v="GEN"/>
    <s v="IND"/>
    <n v="1411"/>
  </r>
  <r>
    <n v="37198"/>
    <s v="ASSAM"/>
    <x v="9"/>
    <s v="65 KALAIGAON"/>
    <s v="8 NOTA"/>
    <s v="NOTA"/>
    <s v="NOTA"/>
    <s v="NOTA"/>
    <s v="NOTA"/>
    <n v="1199"/>
  </r>
  <r>
    <n v="37199"/>
    <s v="ASSAM"/>
    <x v="9"/>
    <s v="65 KALAIGAON"/>
    <s v="9 RADHE SHYAM CHAUHAN"/>
    <s v="M"/>
    <s v="47.0"/>
    <s v="GEN"/>
    <s v="IND"/>
    <n v="1140"/>
  </r>
  <r>
    <n v="37200"/>
    <s v="ASSAM"/>
    <x v="9"/>
    <s v="65 KALAIGAON"/>
    <s v="10 BIJOY DAS"/>
    <s v="M"/>
    <s v="26.0"/>
    <s v="SC"/>
    <s v="IND"/>
    <n v="783"/>
  </r>
  <r>
    <n v="37201"/>
    <s v="ASSAM"/>
    <x v="9"/>
    <s v="65 KALAIGAON"/>
    <s v="11 AROON BAROOA"/>
    <s v="M"/>
    <s v="60.0"/>
    <s v="GEN"/>
    <s v="AICP"/>
    <n v="708"/>
  </r>
  <r>
    <n v="37202"/>
    <s v="ASSAM"/>
    <x v="9"/>
    <s v="65 KALAIGAON"/>
    <s v="12 DR. NAYAN MANI BHAGAWATI"/>
    <s v="M"/>
    <s v="27.0"/>
    <s v="GEN"/>
    <s v="IND"/>
    <n v="634"/>
  </r>
  <r>
    <n v="37203"/>
    <s v="ASSAM"/>
    <x v="9"/>
    <s v="65 KALAIGAON"/>
    <s v="13 SUSHIL KUMAR SARMA"/>
    <s v="M"/>
    <s v="52.0"/>
    <s v="GEN"/>
    <s v="LJP"/>
    <n v="594"/>
  </r>
  <r>
    <n v="37204"/>
    <s v="ASSAM"/>
    <x v="9"/>
    <s v="65 KALAIGAON"/>
    <s v="14 JITENDRA CHALIHA"/>
    <s v="M"/>
    <s v="46.0"/>
    <s v="GEN"/>
    <s v="SUCI"/>
    <n v="531"/>
  </r>
  <r>
    <n v="37205"/>
    <s v="ASSAM"/>
    <x v="9"/>
    <s v="65 KALAIGAON"/>
    <s v="15 GOPAL SARKAR"/>
    <s v="M"/>
    <s v="35.0"/>
    <s v="GEN"/>
    <s v="IND"/>
    <n v="484"/>
  </r>
  <r>
    <n v="37206"/>
    <s v="ASSAM"/>
    <x v="9"/>
    <s v="65 KALAIGAON"/>
    <s v="16 ABDUL SABUR"/>
    <s v="M"/>
    <s v="47.0"/>
    <s v="GEN"/>
    <s v="IND"/>
    <n v="305"/>
  </r>
  <r>
    <n v="37207"/>
    <s v="ASSAM"/>
    <x v="10"/>
    <s v="65 KALAIGAON"/>
    <s v="1 DURGA DAS BORO"/>
    <s v="M"/>
    <s v="63.0"/>
    <s v="ST"/>
    <s v="BOPF"/>
    <n v="60815"/>
  </r>
  <r>
    <n v="38364"/>
    <s v="ASSAM"/>
    <x v="10"/>
    <s v="65 KALAIGAON"/>
    <s v="2 MADHU RAM DEKA"/>
    <s v="M"/>
    <s v="52.0"/>
    <s v="GEN"/>
    <s v="BJP"/>
    <n v="53713"/>
  </r>
  <r>
    <n v="38365"/>
    <s v="ASSAM"/>
    <x v="10"/>
    <s v="65 KALAIGAON"/>
    <s v="3 KAMAL AZAD"/>
    <s v="M"/>
    <s v="35.0"/>
    <s v="GEN"/>
    <s v="UPPL"/>
    <n v="16871"/>
  </r>
  <r>
    <n v="38366"/>
    <s v="ASSAM"/>
    <x v="10"/>
    <s v="65 KALAIGAON"/>
    <s v="4 JADAV SAIKIA"/>
    <s v="M"/>
    <s v="62.0"/>
    <s v="GEN"/>
    <s v="ASMJTYP"/>
    <n v="2908"/>
  </r>
  <r>
    <n v="38367"/>
    <s v="ASSAM"/>
    <x v="10"/>
    <s v="65 KALAIGAON"/>
    <s v="5 PANKAJ ASOMIYA"/>
    <s v="M"/>
    <s v="35.0"/>
    <s v="GEN"/>
    <s v="IND"/>
    <n v="2549"/>
  </r>
  <r>
    <n v="38368"/>
    <s v="ASSAM"/>
    <x v="10"/>
    <s v="65 KALAIGAON"/>
    <s v="6 DULAL KUMAR BARUAH"/>
    <s v="M"/>
    <s v="57.0"/>
    <s v="GEN"/>
    <s v="IND"/>
    <n v="2385"/>
  </r>
  <r>
    <n v="38369"/>
    <s v="ASSAM"/>
    <x v="10"/>
    <s v="65 KALAIGAON"/>
    <s v="7 KAMAL CHOUDHURY"/>
    <s v="M"/>
    <s v="44.0"/>
    <s v="GEN"/>
    <s v="IND"/>
    <n v="2081"/>
  </r>
  <r>
    <n v="38370"/>
    <s v="ASSAM"/>
    <x v="10"/>
    <s v="65 KALAIGAON"/>
    <s v="8 NOTA"/>
    <s v="NOTA"/>
    <s v="NOTA"/>
    <s v="NOTA"/>
    <s v="NOTA"/>
    <n v="1324"/>
  </r>
  <r>
    <n v="38371"/>
    <s v="ASSAM"/>
    <x v="10"/>
    <s v="65 KALAIGAON"/>
    <s v="9 BHAGABAN DEKA"/>
    <s v="M"/>
    <s v="41.0"/>
    <s v="GEN"/>
    <s v="VPI"/>
    <n v="1245"/>
  </r>
  <r>
    <n v="38372"/>
    <s v="ASSAM"/>
    <x v="10"/>
    <s v="65 KALAIGAON"/>
    <s v="10 RAKESH BARO"/>
    <s v="M"/>
    <s v="35.0"/>
    <s v="ST"/>
    <s v="IND"/>
    <n v="972"/>
  </r>
  <r>
    <n v="38373"/>
    <s v="ASSAM"/>
    <x v="10"/>
    <s v="65 KALAIGAON"/>
    <s v="11 KANU RAM SAIKIA"/>
    <s v="M"/>
    <s v="64.0"/>
    <s v="GEN"/>
    <s v="IND"/>
    <n v="837"/>
  </r>
  <r>
    <n v="38374"/>
    <s v="ASSAM"/>
    <x v="10"/>
    <s v="65 KALAIGAON"/>
    <s v="12 GWMBWR MOCHAHARY"/>
    <s v="M"/>
    <s v="34.0"/>
    <s v="ST"/>
    <s v="IND"/>
    <n v="837"/>
  </r>
  <r>
    <n v="38375"/>
    <s v="ASSAM"/>
    <x v="10"/>
    <s v="65 KALAIGAON"/>
    <s v="13 SUDHENDU MOHAN TALUKDAR"/>
    <s v="M"/>
    <s v="44.0"/>
    <s v="GEN"/>
    <s v="BGANP"/>
    <n v="686"/>
  </r>
  <r>
    <n v="38376"/>
    <s v="ASSAM"/>
    <x v="10"/>
    <s v="65 KALAIGAON"/>
    <s v="14 RADHE SHYAM CHAUHAN"/>
    <s v="M"/>
    <s v="51.0"/>
    <s v="GEN"/>
    <s v="JD(U)"/>
    <n v="488"/>
  </r>
  <r>
    <n v="38377"/>
    <s v="ASSAM"/>
    <x v="10"/>
    <s v="65 KALAIGAON"/>
    <s v="15 JITENDRA CHALIHA"/>
    <s v="M"/>
    <s v="51.0"/>
    <s v="GEN"/>
    <s v="SUCI"/>
    <n v="427"/>
  </r>
  <r>
    <m/>
    <m/>
    <x v="11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4EC7B-4936-40EE-8997-B7FDD020B9E0}" name="PivotTable1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6" firstHeaderRow="0" firstDataRow="1" firstDataCol="1"/>
  <pivotFields count="10"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VOTES" fld="9" subtotal="max" baseField="2" baseItem="0"/>
    <dataField name="Sum of VOT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9C50C-235F-45FF-8667-9FDD15B00A41}" name="PivotTable8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19" firstHeaderRow="1" firstDataRow="2" firstDataCol="1" rowPageCount="2" colPageCount="1"/>
  <pivotFields count="7"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>
      <items count="509">
        <item x="0"/>
        <item x="389"/>
        <item x="9"/>
        <item x="182"/>
        <item x="281"/>
        <item x="96"/>
        <item x="398"/>
        <item x="272"/>
        <item x="359"/>
        <item x="485"/>
        <item x="273"/>
        <item x="360"/>
        <item x="486"/>
        <item x="487"/>
        <item x="274"/>
        <item x="361"/>
        <item x="488"/>
        <item x="275"/>
        <item x="362"/>
        <item x="276"/>
        <item x="489"/>
        <item x="363"/>
        <item x="364"/>
        <item x="490"/>
        <item x="277"/>
        <item x="365"/>
        <item x="491"/>
        <item x="366"/>
        <item x="367"/>
        <item x="492"/>
        <item x="493"/>
        <item x="368"/>
        <item x="399"/>
        <item x="183"/>
        <item x="10"/>
        <item x="97"/>
        <item x="494"/>
        <item x="369"/>
        <item x="370"/>
        <item x="495"/>
        <item x="496"/>
        <item x="371"/>
        <item x="497"/>
        <item x="372"/>
        <item x="373"/>
        <item x="498"/>
        <item x="374"/>
        <item x="499"/>
        <item x="500"/>
        <item x="375"/>
        <item x="376"/>
        <item x="501"/>
        <item x="377"/>
        <item x="378"/>
        <item x="98"/>
        <item x="11"/>
        <item x="184"/>
        <item x="282"/>
        <item x="400"/>
        <item x="379"/>
        <item x="502"/>
        <item x="380"/>
        <item x="381"/>
        <item x="503"/>
        <item x="504"/>
        <item x="382"/>
        <item x="383"/>
        <item x="505"/>
        <item x="384"/>
        <item x="506"/>
        <item x="385"/>
        <item x="283"/>
        <item x="401"/>
        <item x="185"/>
        <item x="12"/>
        <item x="99"/>
        <item x="402"/>
        <item x="13"/>
        <item x="386"/>
        <item x="100"/>
        <item x="186"/>
        <item x="14"/>
        <item x="403"/>
        <item x="187"/>
        <item x="101"/>
        <item x="284"/>
        <item x="285"/>
        <item x="404"/>
        <item x="15"/>
        <item x="102"/>
        <item x="188"/>
        <item x="405"/>
        <item x="286"/>
        <item x="103"/>
        <item x="189"/>
        <item x="16"/>
        <item x="287"/>
        <item x="406"/>
        <item x="17"/>
        <item x="104"/>
        <item x="190"/>
        <item x="288"/>
        <item x="407"/>
        <item x="105"/>
        <item x="191"/>
        <item x="18"/>
        <item x="1"/>
        <item x="390"/>
        <item x="408"/>
        <item x="289"/>
        <item x="192"/>
        <item x="106"/>
        <item x="19"/>
        <item x="290"/>
        <item x="20"/>
        <item x="409"/>
        <item x="193"/>
        <item x="107"/>
        <item x="108"/>
        <item x="291"/>
        <item x="21"/>
        <item x="410"/>
        <item x="194"/>
        <item x="411"/>
        <item x="22"/>
        <item x="109"/>
        <item x="195"/>
        <item x="292"/>
        <item x="196"/>
        <item x="412"/>
        <item x="23"/>
        <item x="293"/>
        <item x="110"/>
        <item x="197"/>
        <item x="413"/>
        <item x="111"/>
        <item x="414"/>
        <item x="112"/>
        <item x="198"/>
        <item x="113"/>
        <item x="415"/>
        <item x="199"/>
        <item x="24"/>
        <item x="294"/>
        <item x="416"/>
        <item x="200"/>
        <item x="114"/>
        <item x="417"/>
        <item x="201"/>
        <item x="115"/>
        <item x="25"/>
        <item x="2"/>
        <item x="391"/>
        <item x="116"/>
        <item x="418"/>
        <item x="26"/>
        <item x="202"/>
        <item x="27"/>
        <item x="203"/>
        <item x="117"/>
        <item x="419"/>
        <item x="420"/>
        <item x="204"/>
        <item x="28"/>
        <item x="118"/>
        <item x="421"/>
        <item x="295"/>
        <item x="205"/>
        <item x="119"/>
        <item x="29"/>
        <item x="422"/>
        <item x="206"/>
        <item x="30"/>
        <item x="296"/>
        <item x="120"/>
        <item x="423"/>
        <item x="31"/>
        <item x="207"/>
        <item x="121"/>
        <item x="297"/>
        <item x="424"/>
        <item x="32"/>
        <item x="208"/>
        <item x="425"/>
        <item x="122"/>
        <item x="298"/>
        <item x="209"/>
        <item x="33"/>
        <item x="210"/>
        <item x="34"/>
        <item x="123"/>
        <item x="426"/>
        <item x="299"/>
        <item x="35"/>
        <item x="124"/>
        <item x="427"/>
        <item x="300"/>
        <item x="211"/>
        <item x="392"/>
        <item x="91"/>
        <item x="178"/>
        <item x="3"/>
        <item x="125"/>
        <item x="212"/>
        <item x="36"/>
        <item x="301"/>
        <item x="428"/>
        <item x="429"/>
        <item x="302"/>
        <item x="213"/>
        <item x="37"/>
        <item x="126"/>
        <item x="303"/>
        <item x="214"/>
        <item x="127"/>
        <item x="430"/>
        <item x="38"/>
        <item x="431"/>
        <item x="304"/>
        <item x="215"/>
        <item x="128"/>
        <item x="39"/>
        <item x="129"/>
        <item x="40"/>
        <item x="305"/>
        <item x="432"/>
        <item x="216"/>
        <item x="433"/>
        <item x="41"/>
        <item x="217"/>
        <item x="306"/>
        <item x="130"/>
        <item x="307"/>
        <item x="218"/>
        <item x="42"/>
        <item x="131"/>
        <item x="434"/>
        <item x="435"/>
        <item x="219"/>
        <item x="132"/>
        <item x="43"/>
        <item x="308"/>
        <item x="309"/>
        <item x="436"/>
        <item x="133"/>
        <item x="44"/>
        <item x="220"/>
        <item x="221"/>
        <item x="437"/>
        <item x="134"/>
        <item x="310"/>
        <item x="45"/>
        <item x="393"/>
        <item x="92"/>
        <item x="4"/>
        <item x="222"/>
        <item x="135"/>
        <item x="46"/>
        <item x="438"/>
        <item x="47"/>
        <item x="439"/>
        <item x="223"/>
        <item x="136"/>
        <item x="311"/>
        <item x="48"/>
        <item x="440"/>
        <item x="137"/>
        <item x="224"/>
        <item x="225"/>
        <item x="441"/>
        <item x="138"/>
        <item x="49"/>
        <item x="312"/>
        <item x="313"/>
        <item x="442"/>
        <item x="139"/>
        <item x="226"/>
        <item x="50"/>
        <item x="314"/>
        <item x="51"/>
        <item x="443"/>
        <item x="140"/>
        <item x="227"/>
        <item x="315"/>
        <item x="444"/>
        <item x="52"/>
        <item x="228"/>
        <item x="141"/>
        <item x="142"/>
        <item x="53"/>
        <item x="316"/>
        <item x="229"/>
        <item x="143"/>
        <item x="317"/>
        <item x="54"/>
        <item x="230"/>
        <item x="144"/>
        <item x="55"/>
        <item x="318"/>
        <item x="445"/>
        <item x="231"/>
        <item x="394"/>
        <item x="5"/>
        <item x="93"/>
        <item x="179"/>
        <item x="145"/>
        <item x="446"/>
        <item x="56"/>
        <item x="319"/>
        <item x="232"/>
        <item x="447"/>
        <item x="320"/>
        <item x="387"/>
        <item x="233"/>
        <item x="146"/>
        <item x="57"/>
        <item x="448"/>
        <item x="147"/>
        <item x="234"/>
        <item x="321"/>
        <item x="58"/>
        <item x="449"/>
        <item x="235"/>
        <item x="148"/>
        <item x="322"/>
        <item x="59"/>
        <item x="236"/>
        <item x="323"/>
        <item x="60"/>
        <item x="149"/>
        <item x="450"/>
        <item x="237"/>
        <item x="324"/>
        <item x="150"/>
        <item x="451"/>
        <item x="61"/>
        <item x="62"/>
        <item x="151"/>
        <item x="452"/>
        <item x="325"/>
        <item x="238"/>
        <item x="239"/>
        <item x="152"/>
        <item x="453"/>
        <item x="63"/>
        <item x="326"/>
        <item x="454"/>
        <item x="240"/>
        <item x="64"/>
        <item x="327"/>
        <item x="153"/>
        <item x="241"/>
        <item x="154"/>
        <item x="328"/>
        <item x="65"/>
        <item x="455"/>
        <item x="6"/>
        <item x="180"/>
        <item x="278"/>
        <item x="395"/>
        <item x="155"/>
        <item x="329"/>
        <item x="66"/>
        <item x="242"/>
        <item x="456"/>
        <item x="457"/>
        <item x="243"/>
        <item x="156"/>
        <item x="330"/>
        <item x="67"/>
        <item x="458"/>
        <item x="68"/>
        <item x="331"/>
        <item x="157"/>
        <item x="244"/>
        <item x="332"/>
        <item x="158"/>
        <item x="69"/>
        <item x="245"/>
        <item x="459"/>
        <item x="70"/>
        <item x="460"/>
        <item x="246"/>
        <item x="333"/>
        <item x="334"/>
        <item x="71"/>
        <item x="247"/>
        <item x="461"/>
        <item x="159"/>
        <item x="462"/>
        <item x="72"/>
        <item x="335"/>
        <item x="248"/>
        <item x="160"/>
        <item x="161"/>
        <item x="463"/>
        <item x="249"/>
        <item x="336"/>
        <item x="73"/>
        <item x="337"/>
        <item x="464"/>
        <item x="250"/>
        <item x="162"/>
        <item x="74"/>
        <item x="75"/>
        <item x="465"/>
        <item x="251"/>
        <item x="163"/>
        <item x="338"/>
        <item x="396"/>
        <item x="279"/>
        <item x="94"/>
        <item x="7"/>
        <item x="339"/>
        <item x="252"/>
        <item x="466"/>
        <item x="76"/>
        <item x="164"/>
        <item x="253"/>
        <item x="340"/>
        <item x="467"/>
        <item x="77"/>
        <item x="165"/>
        <item x="254"/>
        <item x="166"/>
        <item x="341"/>
        <item x="78"/>
        <item x="468"/>
        <item x="342"/>
        <item x="469"/>
        <item x="167"/>
        <item x="79"/>
        <item x="255"/>
        <item x="470"/>
        <item x="80"/>
        <item x="256"/>
        <item x="343"/>
        <item x="168"/>
        <item x="257"/>
        <item x="169"/>
        <item x="81"/>
        <item x="344"/>
        <item x="471"/>
        <item x="345"/>
        <item x="170"/>
        <item x="258"/>
        <item x="82"/>
        <item x="472"/>
        <item x="473"/>
        <item x="83"/>
        <item x="171"/>
        <item x="346"/>
        <item x="259"/>
        <item x="260"/>
        <item x="84"/>
        <item x="347"/>
        <item x="474"/>
        <item x="172"/>
        <item x="388"/>
        <item x="348"/>
        <item x="173"/>
        <item x="475"/>
        <item x="261"/>
        <item x="85"/>
        <item x="181"/>
        <item x="280"/>
        <item x="95"/>
        <item x="8"/>
        <item x="397"/>
        <item x="174"/>
        <item x="476"/>
        <item x="349"/>
        <item x="262"/>
        <item x="86"/>
        <item x="87"/>
        <item x="477"/>
        <item x="350"/>
        <item x="263"/>
        <item x="175"/>
        <item x="176"/>
        <item x="88"/>
        <item x="351"/>
        <item x="478"/>
        <item x="264"/>
        <item x="265"/>
        <item x="479"/>
        <item x="89"/>
        <item x="352"/>
        <item x="90"/>
        <item x="353"/>
        <item x="266"/>
        <item x="177"/>
        <item x="480"/>
        <item x="354"/>
        <item x="267"/>
        <item x="481"/>
        <item x="482"/>
        <item x="268"/>
        <item x="355"/>
        <item x="483"/>
        <item x="269"/>
        <item x="356"/>
        <item x="357"/>
        <item x="484"/>
        <item x="270"/>
        <item x="358"/>
        <item x="271"/>
        <item x="507"/>
        <item t="default"/>
      </items>
    </pivotField>
    <pivotField showAll="0"/>
    <pivotField axis="axisCol" showAll="0">
      <items count="5">
        <item x="1"/>
        <item x="0"/>
        <item h="1" x="2"/>
        <item h="1" x="3"/>
        <item t="default"/>
      </items>
    </pivotField>
    <pivotField showAll="0"/>
    <pivotField axis="axisPage" dataField="1" showAll="0">
      <items count="6185">
        <item x="182"/>
        <item x="2950"/>
        <item x="2965"/>
        <item x="2964"/>
        <item x="2963"/>
        <item x="2947"/>
        <item x="2956"/>
        <item x="2961"/>
        <item x="2949"/>
        <item x="3966"/>
        <item x="2955"/>
        <item x="2954"/>
        <item x="4343"/>
        <item x="3965"/>
        <item x="2940"/>
        <item x="4644"/>
        <item x="4306"/>
        <item x="2960"/>
        <item x="2914"/>
        <item x="2916"/>
        <item x="4224"/>
        <item x="2931"/>
        <item x="4312"/>
        <item x="3964"/>
        <item x="3954"/>
        <item x="2913"/>
        <item x="2922"/>
        <item x="2912"/>
        <item x="2884"/>
        <item x="3003"/>
        <item x="3963"/>
        <item x="2358"/>
        <item x="3962"/>
        <item x="3921"/>
        <item x="3520"/>
        <item x="2837"/>
        <item x="2967"/>
        <item x="3528"/>
        <item x="3961"/>
        <item x="3299"/>
        <item x="2678"/>
        <item x="3560"/>
        <item x="2677"/>
        <item x="3953"/>
        <item x="2946"/>
        <item x="2256"/>
        <item x="3946"/>
        <item x="3980"/>
        <item x="3877"/>
        <item x="4006"/>
        <item x="94"/>
        <item x="4311"/>
        <item x="2924"/>
        <item x="2676"/>
        <item x="1322"/>
        <item x="3351"/>
        <item x="2881"/>
        <item x="93"/>
        <item x="2930"/>
        <item x="2966"/>
        <item x="2545"/>
        <item x="3317"/>
        <item x="1298"/>
        <item x="2089"/>
        <item x="2929"/>
        <item x="3396"/>
        <item x="3876"/>
        <item x="3952"/>
        <item x="2643"/>
        <item x="3254"/>
        <item x="3253"/>
        <item x="3643"/>
        <item x="2976"/>
        <item x="3533"/>
        <item x="2075"/>
        <item x="2835"/>
        <item x="2675"/>
        <item x="2162"/>
        <item x="2824"/>
        <item x="3610"/>
        <item x="3354"/>
        <item x="2670"/>
        <item x="2167"/>
        <item x="3920"/>
        <item x="3932"/>
        <item x="3298"/>
        <item x="4207"/>
        <item x="3297"/>
        <item x="3002"/>
        <item x="3046"/>
        <item x="3127"/>
        <item x="1431"/>
        <item x="3991"/>
        <item x="3241"/>
        <item x="2918"/>
        <item x="2674"/>
        <item x="2953"/>
        <item x="2832"/>
        <item x="3901"/>
        <item x="3979"/>
        <item x="2693"/>
        <item x="3511"/>
        <item x="2493"/>
        <item x="2692"/>
        <item x="2369"/>
        <item x="3316"/>
        <item x="2975"/>
        <item x="2106"/>
        <item x="2136"/>
        <item x="4155"/>
        <item x="3945"/>
        <item x="2939"/>
        <item x="3854"/>
        <item x="3686"/>
        <item x="2368"/>
        <item x="4164"/>
        <item x="1297"/>
        <item x="3900"/>
        <item x="3121"/>
        <item x="3789"/>
        <item x="3990"/>
        <item x="4662"/>
        <item x="3273"/>
        <item x="3240"/>
        <item x="3001"/>
        <item x="3547"/>
        <item x="2699"/>
        <item x="2959"/>
        <item x="2555"/>
        <item x="2323"/>
        <item x="3974"/>
        <item x="903"/>
        <item x="54"/>
        <item x="2863"/>
        <item x="507"/>
        <item x="3875"/>
        <item x="3307"/>
        <item x="2357"/>
        <item x="2722"/>
        <item x="2068"/>
        <item x="3056"/>
        <item x="2771"/>
        <item x="811"/>
        <item x="3020"/>
        <item x="3296"/>
        <item x="2285"/>
        <item x="2923"/>
        <item x="2917"/>
        <item x="3685"/>
        <item x="2794"/>
        <item x="3584"/>
        <item x="2622"/>
        <item x="3802"/>
        <item x="4495"/>
        <item x="2972"/>
        <item x="3754"/>
        <item x="1541"/>
        <item x="3717"/>
        <item x="3919"/>
        <item x="2673"/>
        <item x="3263"/>
        <item x="2198"/>
        <item x="3395"/>
        <item x="3938"/>
        <item x="840"/>
        <item x="2958"/>
        <item x="2685"/>
        <item x="3676"/>
        <item x="938"/>
        <item x="3295"/>
        <item x="3864"/>
        <item x="2840"/>
        <item x="53"/>
        <item x="2952"/>
        <item x="4005"/>
        <item x="92"/>
        <item x="2367"/>
        <item x="3262"/>
        <item x="3235"/>
        <item x="3583"/>
        <item x="2400"/>
        <item x="3315"/>
        <item x="2818"/>
        <item x="3931"/>
        <item x="2854"/>
        <item x="3951"/>
        <item x="2715"/>
        <item x="4737"/>
        <item x="2971"/>
        <item x="3542"/>
        <item x="4220"/>
        <item x="250"/>
        <item x="2691"/>
        <item x="2642"/>
        <item x="5901"/>
        <item x="3217"/>
        <item x="2987"/>
        <item x="2945"/>
        <item x="2704"/>
        <item x="1347"/>
        <item x="1321"/>
        <item x="91"/>
        <item x="1035"/>
        <item x="3306"/>
        <item x="2166"/>
        <item x="3330"/>
        <item x="2629"/>
        <item x="4217"/>
        <item x="3368"/>
        <item x="3810"/>
        <item x="2616"/>
        <item x="3853"/>
        <item x="3272"/>
        <item x="2356"/>
        <item x="1071"/>
        <item x="3216"/>
        <item x="1296"/>
        <item x="3834"/>
        <item x="3039"/>
        <item x="1320"/>
        <item x="2263"/>
        <item x="3075"/>
        <item x="1329"/>
        <item x="2270"/>
        <item x="2301"/>
        <item x="2829"/>
        <item x="3357"/>
        <item x="5587"/>
        <item x="3469"/>
        <item x="1070"/>
        <item x="5383"/>
        <item x="3918"/>
        <item x="2721"/>
        <item x="2458"/>
        <item x="2300"/>
        <item x="3337"/>
        <item x="2765"/>
        <item x="2944"/>
        <item x="3245"/>
        <item x="2978"/>
        <item x="4173"/>
        <item x="1319"/>
        <item x="3775"/>
        <item x="3252"/>
        <item x="2191"/>
        <item x="2131"/>
        <item x="3926"/>
        <item x="2628"/>
        <item x="3609"/>
        <item x="3950"/>
        <item x="1484"/>
        <item x="2858"/>
        <item x="2437"/>
        <item x="3322"/>
        <item x="321"/>
        <item x="3519"/>
        <item x="4385"/>
        <item x="2378"/>
        <item x="5629"/>
        <item x="1483"/>
        <item x="320"/>
        <item x="3617"/>
        <item x="3603"/>
        <item x="2641"/>
        <item x="2427"/>
        <item x="2275"/>
        <item x="2299"/>
        <item x="2081"/>
        <item x="3045"/>
        <item x="1020"/>
        <item x="4172"/>
        <item x="2554"/>
        <item x="2684"/>
        <item x="2764"/>
        <item x="3314"/>
        <item x="2217"/>
        <item x="3716"/>
        <item x="2105"/>
        <item x="3311"/>
        <item x="3553"/>
        <item x="79"/>
        <item x="3251"/>
        <item x="815"/>
        <item x="3477"/>
        <item x="1346"/>
        <item x="2239"/>
        <item x="2970"/>
        <item x="78"/>
        <item x="765"/>
        <item x="3973"/>
        <item x="2355"/>
        <item x="3288"/>
        <item x="4004"/>
        <item x="4342"/>
        <item x="5668"/>
        <item x="3766"/>
        <item x="3972"/>
        <item x="245"/>
        <item x="1488"/>
        <item x="820"/>
        <item x="90"/>
        <item x="4425"/>
        <item x="3014"/>
        <item x="4058"/>
        <item x="3120"/>
        <item x="926"/>
        <item x="3582"/>
        <item x="3329"/>
        <item x="3038"/>
        <item x="4024"/>
        <item x="3518"/>
        <item x="2938"/>
        <item x="5377"/>
        <item x="4003"/>
        <item x="3164"/>
        <item x="3044"/>
        <item x="4522"/>
        <item x="4336"/>
        <item x="3203"/>
        <item x="3753"/>
        <item x="4502"/>
        <item x="3874"/>
        <item x="2849"/>
        <item x="1313"/>
        <item x="319"/>
        <item x="3960"/>
        <item x="2996"/>
        <item x="2298"/>
        <item x="3527"/>
        <item x="4002"/>
        <item x="4341"/>
        <item x="3350"/>
        <item x="3581"/>
        <item x="3367"/>
        <item x="3574"/>
        <item x="839"/>
        <item x="2567"/>
        <item x="2828"/>
        <item x="5895"/>
        <item x="6075"/>
        <item x="1084"/>
        <item x="5063"/>
        <item x="2831"/>
        <item x="3863"/>
        <item x="2995"/>
        <item x="2911"/>
        <item x="4456"/>
        <item x="4078"/>
        <item x="2876"/>
        <item x="3336"/>
        <item x="902"/>
        <item x="774"/>
        <item x="2472"/>
        <item x="3541"/>
        <item x="1052"/>
        <item x="2653"/>
        <item x="4608"/>
        <item x="2894"/>
        <item x="3019"/>
        <item x="2800"/>
        <item x="4240"/>
        <item x="4581"/>
        <item x="2485"/>
        <item x="5806"/>
        <item x="3328"/>
        <item x="3321"/>
        <item x="4239"/>
        <item x="2627"/>
        <item x="657"/>
        <item x="2366"/>
        <item x="2479"/>
        <item x="2566"/>
        <item x="3841"/>
        <item x="2874"/>
        <item x="2900"/>
        <item x="5817"/>
        <item x="3499"/>
        <item x="426"/>
        <item x="3043"/>
        <item x="5981"/>
        <item x="3239"/>
        <item x="5156"/>
        <item x="3437"/>
        <item x="3349"/>
        <item x="6060"/>
        <item x="4469"/>
        <item x="2921"/>
        <item x="3498"/>
        <item x="5001"/>
        <item x="3344"/>
        <item x="1270"/>
        <item x="595"/>
        <item x="4896"/>
        <item x="4746"/>
        <item x="5418"/>
        <item x="3752"/>
        <item x="4282"/>
        <item x="4850"/>
        <item x="1501"/>
        <item x="2948"/>
        <item x="2839"/>
        <item x="3366"/>
        <item x="2915"/>
        <item x="3910"/>
        <item x="4433"/>
        <item x="4531"/>
        <item x="3785"/>
        <item x="1452"/>
        <item x="3833"/>
        <item x="4745"/>
        <item x="3062"/>
        <item x="2510"/>
        <item x="5180"/>
        <item x="3715"/>
        <item x="2665"/>
        <item x="3944"/>
        <item x="4238"/>
        <item x="2749"/>
        <item x="985"/>
        <item x="3294"/>
        <item x="274"/>
        <item x="4185"/>
        <item x="3482"/>
        <item x="2269"/>
        <item x="4057"/>
        <item x="2853"/>
        <item x="2339"/>
        <item x="2093"/>
        <item x="1482"/>
        <item x="2457"/>
        <item x="1100"/>
        <item x="2852"/>
        <item x="3215"/>
        <item x="3191"/>
        <item x="1476"/>
        <item x="3459"/>
        <item x="3996"/>
        <item x="342"/>
        <item x="2883"/>
        <item x="3279"/>
        <item x="4509"/>
        <item x="2892"/>
        <item x="3995"/>
        <item x="5433"/>
        <item x="4015"/>
        <item x="2080"/>
        <item x="773"/>
        <item x="281"/>
        <item x="2527"/>
        <item x="3365"/>
        <item x="3701"/>
        <item x="3852"/>
        <item x="5212"/>
        <item x="832"/>
        <item x="2661"/>
        <item x="5876"/>
        <item x="751"/>
        <item x="2565"/>
        <item x="1540"/>
        <item x="3824"/>
        <item x="2190"/>
        <item x="4171"/>
        <item x="23"/>
        <item x="2806"/>
        <item x="1034"/>
        <item x="4554"/>
        <item x="686"/>
        <item x="3171"/>
        <item x="3569"/>
        <item x="3580"/>
        <item x="2377"/>
        <item x="3305"/>
        <item x="5578"/>
        <item x="6014"/>
        <item x="1401"/>
        <item x="3261"/>
        <item x="169"/>
        <item x="3425"/>
        <item x="3198"/>
        <item x="5211"/>
        <item x="5322"/>
        <item x="2899"/>
        <item x="4108"/>
        <item x="4705"/>
        <item x="1455"/>
        <item x="2990"/>
        <item x="3628"/>
        <item x="2207"/>
        <item x="214"/>
        <item x="1539"/>
        <item x="4540"/>
        <item x="2247"/>
        <item x="3389"/>
        <item x="992"/>
        <item x="953"/>
        <item x="2452"/>
        <item x="2206"/>
        <item x="3714"/>
        <item x="1009"/>
        <item x="4281"/>
        <item x="2994"/>
        <item x="5673"/>
        <item x="873"/>
        <item x="5145"/>
        <item x="3949"/>
        <item x="3659"/>
        <item x="6094"/>
        <item x="872"/>
        <item x="3278"/>
        <item x="5885"/>
        <item x="3407"/>
        <item x="2173"/>
        <item x="3098"/>
        <item x="6066"/>
        <item x="907"/>
        <item x="2172"/>
        <item x="2937"/>
        <item x="2088"/>
        <item x="2274"/>
        <item x="3851"/>
        <item x="2185"/>
        <item x="2851"/>
        <item x="594"/>
        <item x="2255"/>
        <item x="66"/>
        <item x="3746"/>
        <item x="4763"/>
        <item x="3651"/>
        <item x="4268"/>
        <item x="1546"/>
        <item x="4146"/>
        <item x="4189"/>
        <item x="287"/>
        <item x="2365"/>
        <item x="5274"/>
        <item x="2850"/>
        <item x="3943"/>
        <item x="4070"/>
        <item x="871"/>
        <item x="5889"/>
        <item x="3163"/>
        <item x="2598"/>
        <item x="4544"/>
        <item x="149"/>
        <item x="1045"/>
        <item x="2935"/>
        <item x="318"/>
        <item x="2962"/>
        <item x="790"/>
        <item x="2720"/>
        <item x="3658"/>
        <item x="2857"/>
        <item x="5401"/>
        <item x="5875"/>
        <item x="5672"/>
        <item x="5591"/>
        <item x="1044"/>
        <item x="3823"/>
        <item x="3740"/>
        <item x="1420"/>
        <item x="2799"/>
        <item x="4733"/>
        <item x="5413"/>
        <item x="3890"/>
        <item x="4744"/>
        <item x="5417"/>
        <item x="1492"/>
        <item x="2537"/>
        <item x="189"/>
        <item x="3037"/>
        <item x="5816"/>
        <item x="4640"/>
        <item x="2233"/>
        <item x="4044"/>
        <item x="2984"/>
        <item x="3377"/>
        <item x="4762"/>
        <item x="3384"/>
        <item x="3873"/>
        <item x="2412"/>
        <item x="3335"/>
        <item x="3774"/>
        <item x="3700"/>
        <item x="2559"/>
        <item x="4661"/>
        <item x="2658"/>
        <item x="71"/>
        <item x="4184"/>
        <item x="2346"/>
        <item x="3197"/>
        <item x="1500"/>
        <item x="5210"/>
        <item x="3690"/>
        <item x="5801"/>
        <item x="2974"/>
        <item x="3260"/>
        <item x="5482"/>
        <item x="4833"/>
        <item x="1091"/>
        <item x="6100"/>
        <item x="4597"/>
        <item x="2657"/>
        <item x="5427"/>
        <item x="4683"/>
        <item x="823"/>
        <item x="137"/>
        <item x="2104"/>
        <item x="3271"/>
        <item x="1481"/>
        <item x="6113"/>
        <item x="168"/>
        <item x="70"/>
        <item x="3135"/>
        <item x="5477"/>
        <item x="2292"/>
        <item x="1064"/>
        <item x="2981"/>
        <item x="5333"/>
        <item x="4997"/>
        <item x="4826"/>
        <item x="1451"/>
        <item x="4777"/>
        <item x="3889"/>
        <item x="2254"/>
        <item x="3238"/>
        <item x="3343"/>
        <item x="4895"/>
        <item x="4468"/>
        <item x="789"/>
        <item x="1538"/>
        <item x="3909"/>
        <item x="4295"/>
        <item x="3872"/>
        <item x="3066"/>
        <item x="5815"/>
        <item x="3908"/>
        <item x="2830"/>
        <item x="4244"/>
        <item x="5778"/>
        <item x="5752"/>
        <item x="3093"/>
        <item x="2838"/>
        <item x="3959"/>
        <item x="1366"/>
        <item x="5826"/>
        <item x="65"/>
        <item x="421"/>
        <item x="2284"/>
        <item x="3725"/>
        <item x="3092"/>
        <item x="3664"/>
        <item x="1008"/>
        <item x="4634"/>
        <item x="5426"/>
        <item x="218"/>
        <item x="3510"/>
        <item x="5916"/>
        <item x="6065"/>
        <item x="3000"/>
        <item x="2882"/>
        <item x="2591"/>
        <item x="4163"/>
        <item x="5805"/>
        <item x="4633"/>
        <item x="6112"/>
        <item x="4183"/>
        <item x="937"/>
        <item x="3119"/>
        <item x="3420"/>
        <item x="4508"/>
        <item x="188"/>
        <item x="4001"/>
        <item x="3696"/>
        <item x="494"/>
        <item x="2943"/>
        <item x="970"/>
        <item x="4349"/>
        <item x="5425"/>
        <item x="5955"/>
        <item x="1533"/>
        <item x="895"/>
        <item x="296"/>
        <item x="511"/>
        <item x="3517"/>
        <item x="2502"/>
        <item x="3202"/>
        <item x="374"/>
        <item x="5689"/>
        <item x="5185"/>
        <item x="2578"/>
        <item x="3383"/>
        <item x="4626"/>
        <item x="3597"/>
        <item x="3832"/>
        <item x="3765"/>
        <item x="4757"/>
        <item x="3210"/>
        <item x="3579"/>
        <item x="901"/>
        <item x="944"/>
        <item x="2898"/>
        <item x="5603"/>
        <item x="4743"/>
        <item x="2993"/>
        <item x="5376"/>
        <item x="3436"/>
        <item x="661"/>
        <item x="5702"/>
        <item x="1425"/>
        <item x="3304"/>
        <item x="3259"/>
        <item x="835"/>
        <item x="716"/>
        <item x="3287"/>
        <item x="6056"/>
        <item x="5194"/>
        <item x="3526"/>
        <item x="995"/>
        <item x="4424"/>
        <item x="2197"/>
        <item x="4849"/>
        <item x="5343"/>
        <item x="417"/>
        <item x="3816"/>
        <item x="6041"/>
        <item x="2232"/>
        <item x="4704"/>
        <item x="3025"/>
        <item x="4398"/>
        <item x="2736"/>
        <item x="3394"/>
        <item x="3024"/>
        <item x="788"/>
        <item x="678"/>
        <item x="3493"/>
        <item x="3850"/>
        <item x="2605"/>
        <item x="32"/>
        <item x="1424"/>
        <item x="2501"/>
        <item x="5155"/>
        <item x="5677"/>
        <item x="5586"/>
        <item x="4249"/>
        <item x="2399"/>
        <item x="5773"/>
        <item x="2640"/>
        <item x="4152"/>
        <item x="5412"/>
        <item x="2297"/>
        <item x="317"/>
        <item x="2726"/>
        <item x="1430"/>
        <item x="286"/>
        <item x="366"/>
        <item x="3675"/>
        <item x="3118"/>
        <item x="526"/>
        <item x="607"/>
        <item x="4324"/>
        <item x="3061"/>
        <item x="4574"/>
        <item x="2484"/>
        <item x="4660"/>
        <item x="1505"/>
        <item x="46"/>
        <item x="3055"/>
        <item x="2376"/>
        <item x="2436"/>
        <item x="2420"/>
        <item x="6040"/>
        <item x="3031"/>
        <item x="2074"/>
        <item x="3958"/>
        <item x="5228"/>
        <item x="4727"/>
        <item x="395"/>
        <item x="966"/>
        <item x="2448"/>
        <item x="6133"/>
        <item x="3552"/>
        <item x="3971"/>
        <item x="1496"/>
        <item x="4467"/>
        <item x="2322"/>
        <item x="413"/>
        <item x="6107"/>
        <item x="2572"/>
        <item x="5439"/>
        <item x="5850"/>
        <item x="3327"/>
        <item x="4199"/>
        <item x="4816"/>
        <item x="557"/>
        <item x="445"/>
        <item x="3713"/>
        <item x="77"/>
        <item x="3712"/>
        <item x="3509"/>
        <item x="4255"/>
        <item x="3286"/>
        <item x="3978"/>
        <item x="2734"/>
        <item x="125"/>
        <item x="4515"/>
        <item x="4909"/>
        <item x="4206"/>
        <item x="1511"/>
        <item x="2291"/>
        <item x="5998"/>
        <item x="5598"/>
        <item x="4697"/>
        <item x="4585"/>
        <item x="3984"/>
        <item x="1491"/>
        <item x="4491"/>
        <item x="213"/>
        <item x="4894"/>
        <item x="5572"/>
        <item x="4348"/>
        <item x="2478"/>
        <item x="5189"/>
        <item x="4182"/>
        <item x="394"/>
        <item x="4996"/>
        <item x="1342"/>
        <item x="2526"/>
        <item x="2124"/>
        <item x="5763"/>
        <item x="2610"/>
        <item x="4014"/>
        <item x="920"/>
        <item x="1318"/>
        <item x="4848"/>
        <item x="359"/>
        <item x="2784"/>
        <item x="3930"/>
        <item x="3540"/>
        <item x="2919"/>
        <item x="2212"/>
        <item x="5342"/>
        <item x="3147"/>
        <item x="5130"/>
        <item x="5832"/>
        <item x="2290"/>
        <item x="4981"/>
        <item x="2873"/>
        <item x="4776"/>
        <item x="4726"/>
        <item x="3840"/>
        <item x="2999"/>
        <item x="1069"/>
        <item x="3764"/>
        <item x="129"/>
        <item x="648"/>
        <item x="3013"/>
        <item x="2317"/>
        <item x="2489"/>
        <item x="5640"/>
        <item x="5564"/>
        <item x="4375"/>
        <item x="3942"/>
        <item x="3435"/>
        <item x="889"/>
        <item x="5251"/>
        <item x="2179"/>
        <item x="2848"/>
        <item x="5695"/>
        <item x="2733"/>
        <item x="3142"/>
        <item x="1419"/>
        <item x="5926"/>
        <item x="244"/>
        <item x="45"/>
        <item x="4960"/>
        <item x="1510"/>
        <item x="4986"/>
        <item x="379"/>
        <item x="2597"/>
        <item x="4521"/>
        <item x="4162"/>
        <item x="2604"/>
        <item x="1361"/>
        <item x="715"/>
        <item x="3293"/>
        <item x="89"/>
        <item x="3376"/>
        <item x="4769"/>
        <item x="3270"/>
        <item x="3382"/>
        <item x="5321"/>
        <item x="3559"/>
        <item x="5240"/>
        <item x="76"/>
        <item x="2983"/>
        <item x="430"/>
        <item x="3602"/>
        <item x="2652"/>
        <item x="212"/>
        <item x="3153"/>
        <item x="5273"/>
        <item x="1063"/>
        <item x="1002"/>
        <item x="3745"/>
        <item x="4305"/>
        <item x="75"/>
        <item x="3406"/>
        <item x="2934"/>
        <item x="593"/>
        <item x="5825"/>
        <item x="3862"/>
        <item x="2690"/>
        <item x="358"/>
        <item x="4362"/>
        <item x="2268"/>
        <item x="5218"/>
        <item x="1439"/>
        <item x="389"/>
        <item x="3065"/>
        <item x="4825"/>
        <item x="5577"/>
        <item x="4691"/>
        <item x="5098"/>
        <item x="5184"/>
        <item x="5405"/>
        <item x="64"/>
        <item x="4077"/>
        <item x="5316"/>
        <item x="5769"/>
        <item x="5701"/>
        <item x="2411"/>
        <item x="1345"/>
        <item x="849"/>
        <item x="2067"/>
        <item x="3492"/>
        <item x="991"/>
        <item x="2394"/>
        <item x="316"/>
        <item x="5738"/>
        <item x="5988"/>
        <item x="341"/>
        <item x="6029"/>
        <item x="2189"/>
        <item x="4925"/>
        <item x="4069"/>
        <item x="2788"/>
        <item x="3888"/>
        <item x="5839"/>
        <item x="2375"/>
        <item x="4450"/>
        <item x="1462"/>
        <item x="4126"/>
        <item x="5688"/>
        <item x="3497"/>
        <item x="863"/>
        <item x="3627"/>
        <item x="4607"/>
        <item x="3054"/>
        <item x="3375"/>
        <item x="4756"/>
        <item x="4715"/>
        <item x="434"/>
        <item x="1415"/>
        <item x="420"/>
        <item x="3012"/>
        <item x="5944"/>
        <item x="6121"/>
        <item x="2558"/>
        <item x="5204"/>
        <item x="3809"/>
        <item x="1333"/>
        <item x="6111"/>
        <item x="3091"/>
        <item x="148"/>
        <item x="2327"/>
        <item x="2870"/>
        <item x="2196"/>
        <item x="3462"/>
        <item x="1096"/>
        <item x="4093"/>
        <item x="4328"/>
        <item x="4563"/>
        <item x="2253"/>
        <item x="378"/>
        <item x="4141"/>
        <item x="1120"/>
        <item x="315"/>
        <item x="5938"/>
        <item x="3504"/>
        <item x="1039"/>
        <item x="3724"/>
        <item x="487"/>
        <item x="1114"/>
        <item x="2862"/>
        <item x="3209"/>
        <item x="1033"/>
        <item x="2847"/>
        <item x="491"/>
        <item x="917"/>
        <item x="3452"/>
        <item x="5874"/>
        <item x="6086"/>
        <item x="2103"/>
        <item x="5144"/>
        <item x="3451"/>
        <item x="860"/>
        <item x="3525"/>
        <item x="329"/>
        <item x="4654"/>
        <item x="6132"/>
        <item x="5663"/>
        <item x="641"/>
        <item x="6099"/>
        <item x="779"/>
        <item x="5438"/>
        <item x="3970"/>
        <item x="2683"/>
        <item x="1113"/>
        <item x="167"/>
        <item x="5824"/>
        <item x="2410"/>
        <item x="2553"/>
        <item x="4275"/>
        <item x="1514"/>
        <item x="1302"/>
        <item x="175"/>
        <item x="3596"/>
        <item x="3871"/>
        <item x="3516"/>
        <item x="4573"/>
        <item x="3626"/>
        <item x="6106"/>
        <item x="4797"/>
        <item x="4932"/>
        <item x="3595"/>
        <item x="5052"/>
        <item x="6093"/>
        <item x="660"/>
        <item x="3558"/>
        <item x="5349"/>
        <item x="4318"/>
        <item x="5175"/>
        <item x="5137"/>
        <item x="2843"/>
        <item x="2703"/>
        <item x="5694"/>
        <item x="4973"/>
        <item x="979"/>
        <item x="312"/>
        <item x="3723"/>
        <item x="2435"/>
        <item x="5737"/>
        <item x="407"/>
        <item x="3097"/>
        <item x="3849"/>
        <item x="4690"/>
        <item x="523"/>
        <item x="6085"/>
        <item x="5519"/>
        <item x="5950"/>
        <item x="52"/>
        <item x="3937"/>
        <item x="2426"/>
        <item x="572"/>
        <item x="3393"/>
        <item x="5649"/>
        <item x="4623"/>
        <item x="1083"/>
        <item x="5724"/>
        <item x="2262"/>
        <item x="3808"/>
        <item x="2732"/>
        <item x="4145"/>
        <item x="1056"/>
        <item x="5563"/>
        <item x="3074"/>
        <item x="4125"/>
        <item x="2123"/>
        <item x="4023"/>
        <item x="501"/>
        <item x="4092"/>
        <item x="5272"/>
        <item x="2621"/>
        <item x="2927"/>
        <item x="2941"/>
        <item x="2309"/>
        <item x="1043"/>
        <item x="5804"/>
        <item x="3419"/>
        <item x="4062"/>
        <item x="1112"/>
        <item x="2980"/>
        <item x="1521"/>
        <item x="5161"/>
        <item x="500"/>
        <item x="5200"/>
        <item x="2920"/>
        <item x="3532"/>
        <item x="5962"/>
        <item x="3899"/>
        <item x="3773"/>
        <item x="3684"/>
        <item x="673"/>
        <item x="5264"/>
        <item x="5987"/>
        <item x="5700"/>
        <item x="3616"/>
        <item x="5411"/>
        <item x="5373"/>
        <item x="2776"/>
        <item x="4659"/>
        <item x="5019"/>
        <item x="4622"/>
        <item x="3157"/>
        <item x="5368"/>
        <item x="4956"/>
        <item x="3011"/>
        <item x="3292"/>
        <item x="2409"/>
        <item x="3722"/>
        <item x="5288"/>
        <item x="5723"/>
        <item x="2246"/>
        <item x="859"/>
        <item x="5621"/>
        <item x="4924"/>
        <item x="2888"/>
        <item x="2283"/>
        <item x="3917"/>
        <item x="1382"/>
        <item x="1370"/>
        <item x="3418"/>
        <item x="4056"/>
        <item x="4580"/>
        <item x="2779"/>
        <item x="3250"/>
        <item x="6158"/>
        <item x="6162"/>
        <item x="3036"/>
        <item x="2509"/>
        <item x="4527"/>
        <item x="877"/>
        <item x="1397"/>
        <item x="653"/>
        <item x="3801"/>
        <item x="3898"/>
        <item x="4775"/>
        <item x="6028"/>
        <item x="3374"/>
        <item x="1532"/>
        <item x="4485"/>
        <item x="5620"/>
        <item x="5458"/>
        <item x="965"/>
        <item x="2775"/>
        <item x="5751"/>
        <item x="136"/>
        <item x="4055"/>
        <item x="772"/>
        <item x="59"/>
        <item x="3683"/>
        <item x="941"/>
        <item x="2860"/>
        <item x="4134"/>
        <item x="3400"/>
        <item x="6120"/>
        <item x="4068"/>
        <item x="2577"/>
        <item x="3134"/>
        <item x="178"/>
        <item x="4358"/>
        <item x="5823"/>
        <item x="425"/>
        <item x="5424"/>
        <item x="959"/>
        <item x="900"/>
        <item x="3412"/>
        <item x="6131"/>
        <item x="3763"/>
        <item x="357"/>
        <item x="490"/>
        <item x="5062"/>
        <item x="5029"/>
        <item x="2447"/>
        <item x="5907"/>
        <item x="5659"/>
        <item x="2282"/>
        <item x="1509"/>
        <item x="5357"/>
        <item x="5716"/>
        <item x="3152"/>
        <item x="1051"/>
        <item x="6105"/>
        <item x="619"/>
        <item x="1107"/>
        <item x="5684"/>
        <item x="4643"/>
        <item x="6183"/>
        <item x="1007"/>
        <item x="2814"/>
        <item x="4514"/>
        <item x="3208"/>
        <item x="3800"/>
        <item x="2596"/>
        <item x="1457"/>
        <item x="5039"/>
        <item x="2786"/>
        <item x="6046"/>
        <item x="5699"/>
        <item x="899"/>
        <item x="1450"/>
        <item x="5639"/>
        <item x="4696"/>
        <item x="4294"/>
        <item x="2261"/>
        <item x="88"/>
        <item x="4815"/>
        <item x="424"/>
        <item x="3176"/>
        <item x="3184"/>
        <item x="909"/>
        <item x="1016"/>
        <item x="5943"/>
        <item x="2434"/>
        <item x="4901"/>
        <item x="5961"/>
        <item x="2386"/>
        <item x="989"/>
        <item x="5259"/>
        <item x="5960"/>
        <item x="2289"/>
        <item x="4551"/>
        <item x="4460"/>
        <item x="2227"/>
        <item x="5966"/>
        <item x="5857"/>
        <item x="4893"/>
        <item x="6074"/>
        <item x="4076"/>
        <item x="3861"/>
        <item x="4043"/>
        <item x="3657"/>
        <item x="5915"/>
        <item x="2571"/>
        <item x="5554"/>
        <item x="5227"/>
        <item x="356"/>
        <item x="4882"/>
        <item x="4229"/>
        <item x="2221"/>
        <item x="4725"/>
        <item x="4824"/>
        <item x="829"/>
        <item x="2425"/>
        <item x="17"/>
        <item x="3594"/>
        <item x="3636"/>
        <item x="3848"/>
        <item x="5976"/>
        <item x="5036"/>
        <item x="787"/>
        <item x="5844"/>
        <item x="44"/>
        <item x="4067"/>
        <item x="5179"/>
        <item x="645"/>
        <item x="5919"/>
        <item x="1024"/>
        <item x="4520"/>
        <item x="2925"/>
        <item x="2211"/>
        <item x="2231"/>
        <item x="1529"/>
        <item x="2508"/>
        <item x="69"/>
        <item x="6027"/>
        <item x="5472"/>
        <item x="3807"/>
        <item x="6002"/>
        <item x="4013"/>
        <item x="4889"/>
        <item x="6182"/>
        <item x="3042"/>
        <item x="416"/>
        <item x="5033"/>
        <item x="4668"/>
        <item x="2385"/>
        <item x="5527"/>
        <item x="4752"/>
        <item x="1050"/>
        <item x="5932"/>
        <item x="888"/>
        <item x="2143"/>
        <item x="5847"/>
        <item x="3839"/>
        <item x="3441"/>
        <item x="640"/>
        <item x="5931"/>
        <item x="4213"/>
        <item x="848"/>
        <item x="1537"/>
        <item x="3568"/>
        <item x="2620"/>
        <item x="5254"/>
        <item x="4695"/>
        <item x="5732"/>
        <item x="4614"/>
        <item x="976"/>
        <item x="5129"/>
        <item x="4205"/>
        <item x="2364"/>
        <item x="3897"/>
        <item x="2288"/>
        <item x="1474"/>
        <item x="3381"/>
        <item x="2536"/>
        <item x="4161"/>
        <item x="5625"/>
        <item x="87"/>
        <item x="814"/>
        <item x="16"/>
        <item x="5311"/>
        <item x="135"/>
        <item x="5638"/>
        <item x="347"/>
        <item x="3053"/>
        <item x="3870"/>
        <item x="5576"/>
        <item x="885"/>
        <item x="3989"/>
        <item x="4790"/>
        <item x="4261"/>
        <item x="5217"/>
        <item x="5993"/>
        <item x="6009"/>
        <item x="4568"/>
        <item x="86"/>
        <item x="4204"/>
        <item x="3799"/>
        <item x="51"/>
        <item x="2456"/>
        <item x="4859"/>
        <item x="2731"/>
        <item x="285"/>
        <item x="2130"/>
        <item x="3739"/>
        <item x="984"/>
        <item x="4995"/>
        <item x="4113"/>
        <item x="254"/>
        <item x="28"/>
        <item x="3625"/>
        <item x="2098"/>
        <item x="4507"/>
        <item x="4774"/>
        <item x="3831"/>
        <item x="249"/>
        <item x="6170"/>
        <item x="3196"/>
        <item x="4379"/>
        <item x="365"/>
        <item x="493"/>
        <item x="3608"/>
        <item x="2455"/>
        <item x="1090"/>
        <item x="166"/>
        <item x="5582"/>
        <item x="786"/>
        <item x="4868"/>
        <item x="83"/>
        <item x="3424"/>
        <item x="4212"/>
        <item x="4160"/>
        <item x="2112"/>
        <item x="1449"/>
        <item x="5007"/>
        <item x="4703"/>
        <item x="346"/>
        <item x="4653"/>
        <item x="6052"/>
        <item x="3023"/>
        <item x="6080"/>
        <item x="2639"/>
        <item x="2507"/>
        <item x="4649"/>
        <item x="672"/>
        <item x="2515"/>
        <item x="4075"/>
        <item x="1517"/>
        <item x="4761"/>
        <item x="3126"/>
        <item x="2350"/>
        <item x="2424"/>
        <item x="2595"/>
        <item x="3429"/>
        <item x="4632"/>
        <item x="3229"/>
        <item x="4689"/>
        <item x="5814"/>
        <item x="2998"/>
        <item x="894"/>
        <item x="3778"/>
        <item x="238"/>
        <item x="3887"/>
        <item x="4972"/>
        <item x="4490"/>
        <item x="870"/>
        <item x="4994"/>
        <item x="807"/>
        <item x="2374"/>
        <item x="6145"/>
        <item x="5986"/>
        <item x="2880"/>
        <item x="2345"/>
        <item x="5959"/>
        <item x="4154"/>
        <item x="2826"/>
        <item x="6008"/>
        <item x="6169"/>
        <item x="5410"/>
        <item x="2092"/>
        <item x="306"/>
        <item x="165"/>
        <item x="4714"/>
        <item x="4085"/>
        <item x="2216"/>
        <item x="3896"/>
        <item x="4720"/>
        <item x="4489"/>
        <item x="5992"/>
        <item x="5937"/>
        <item x="3326"/>
        <item x="109"/>
        <item x="4466"/>
        <item x="4233"/>
        <item x="5388"/>
        <item x="4042"/>
        <item x="5831"/>
        <item x="2928"/>
        <item x="31"/>
        <item x="2471"/>
        <item x="1111"/>
        <item x="6036"/>
        <item x="4198"/>
        <item x="847"/>
        <item x="883"/>
        <item x="2363"/>
        <item x="5116"/>
        <item x="4159"/>
        <item x="1095"/>
        <item x="486"/>
        <item x="5490"/>
        <item x="3450"/>
        <item x="4892"/>
        <item x="225"/>
        <item x="4672"/>
        <item x="5226"/>
        <item x="1082"/>
        <item x="5997"/>
        <item x="4384"/>
        <item x="2362"/>
        <item x="2989"/>
        <item x="5281"/>
        <item x="3674"/>
        <item x="174"/>
        <item x="2373"/>
        <item x="2316"/>
        <item x="5715"/>
        <item x="325"/>
        <item x="4397"/>
        <item x="2073"/>
        <item x="3195"/>
        <item x="510"/>
        <item x="3663"/>
        <item x="1448"/>
        <item x="1094"/>
        <item x="3361"/>
        <item x="4968"/>
        <item x="639"/>
        <item x="6119"/>
        <item x="3052"/>
        <item x="2117"/>
        <item x="233"/>
        <item x="4378"/>
        <item x="27"/>
        <item x="2903"/>
        <item x="745"/>
        <item x="3642"/>
        <item x="644"/>
        <item x="3847"/>
        <item x="3551"/>
        <item x="5006"/>
        <item x="4383"/>
        <item x="3364"/>
        <item x="4405"/>
        <item x="5662"/>
        <item x="419"/>
        <item x="160"/>
        <item x="2220"/>
        <item x="4920"/>
        <item x="4558"/>
        <item x="2910"/>
        <item x="3125"/>
        <item x="6177"/>
        <item x="355"/>
        <item x="618"/>
        <item x="5648"/>
        <item x="5777"/>
        <item x="5856"/>
        <item x="5867"/>
        <item x="714"/>
        <item x="3249"/>
        <item x="4181"/>
        <item x="3806"/>
        <item x="2226"/>
        <item x="3380"/>
        <item x="3673"/>
        <item x="2906"/>
        <item x="4074"/>
        <item x="5005"/>
        <item x="853"/>
        <item x="2384"/>
        <item x="2548"/>
        <item x="858"/>
        <item x="284"/>
        <item x="196"/>
        <item x="3641"/>
        <item x="3146"/>
        <item x="3481"/>
        <item x="3738"/>
        <item x="5500"/>
        <item x="2708"/>
        <item x="2497"/>
        <item x="2942"/>
        <item x="750"/>
        <item x="4985"/>
        <item x="386"/>
        <item x="5076"/>
        <item x="5387"/>
        <item x="5306"/>
        <item x="5861"/>
        <item x="2087"/>
        <item x="3379"/>
        <item x="3081"/>
        <item x="1499"/>
        <item x="1295"/>
        <item x="4232"/>
        <item x="5239"/>
        <item x="159"/>
        <item x="6181"/>
        <item x="2086"/>
        <item x="3117"/>
        <item x="743"/>
        <item x="548"/>
        <item x="5949"/>
        <item x="2066"/>
        <item x="685"/>
        <item x="4768"/>
        <item x="3244"/>
        <item x="668"/>
        <item x="5"/>
        <item x="187"/>
        <item x="6144"/>
        <item x="393"/>
        <item x="1119"/>
        <item x="3405"/>
        <item x="5372"/>
        <item x="822"/>
        <item x="6128"/>
        <item x="370"/>
        <item x="6020"/>
        <item x="2564"/>
        <item x="5614"/>
        <item x="4432"/>
        <item x="969"/>
        <item x="120"/>
        <item x="3234"/>
        <item x="2689"/>
        <item x="5894"/>
        <item x="1087"/>
        <item x="5965"/>
        <item x="4789"/>
        <item x="2142"/>
        <item x="1060"/>
        <item x="1028"/>
        <item x="4099"/>
        <item x="305"/>
        <item x="2746"/>
        <item x="4274"/>
        <item x="4258"/>
        <item x="5637"/>
        <item x="3711"/>
        <item x="4658"/>
        <item x="5296"/>
        <item x="3087"/>
        <item x="4267"/>
        <item x="5301"/>
        <item x="114"/>
        <item x="2969"/>
        <item x="6092"/>
        <item x="6084"/>
        <item x="173"/>
        <item x="4832"/>
        <item x="798"/>
        <item x="1062"/>
        <item x="110"/>
        <item x="1106"/>
        <item x="3476"/>
        <item x="2296"/>
        <item x="3018"/>
        <item x="2730"/>
        <item x="5526"/>
        <item x="6007"/>
        <item x="6006"/>
        <item x="3214"/>
        <item x="2205"/>
        <item x="5853"/>
        <item x="4941"/>
        <item x="4751"/>
        <item x="410"/>
        <item x="6161"/>
        <item x="3258"/>
        <item x="797"/>
        <item x="5363"/>
        <item x="4340"/>
        <item x="1528"/>
        <item x="2405"/>
        <item x="5235"/>
        <item x="3744"/>
        <item x="4719"/>
        <item x="2326"/>
        <item x="4519"/>
        <item x="5558"/>
        <item x="5873"/>
        <item x="2632"/>
        <item x="2615"/>
        <item x="1019"/>
        <item x="1099"/>
        <item x="4702"/>
        <item x="364"/>
        <item x="2707"/>
        <item x="5271"/>
        <item x="2682"/>
        <item x="423"/>
        <item x="2308"/>
        <item x="382"/>
        <item x="764"/>
        <item x="385"/>
        <item x="5051"/>
        <item x="5545"/>
        <item x="97"/>
        <item x="643"/>
        <item x="257"/>
        <item x="2603"/>
        <item x="2416"/>
        <item x="15"/>
        <item x="4788"/>
        <item x="3886"/>
        <item x="1074"/>
        <item x="3706"/>
        <item x="6079"/>
        <item x="3885"/>
        <item x="3593"/>
        <item x="4012"/>
        <item x="4755"/>
        <item x="1081"/>
        <item x="2483"/>
        <item x="5263"/>
        <item x="134"/>
        <item x="1358"/>
        <item x="2842"/>
        <item x="5942"/>
        <item x="4823"/>
        <item x="6104"/>
        <item x="2195"/>
        <item x="671"/>
        <item x="3546"/>
        <item x="587"/>
        <item x="2609"/>
        <item x="164"/>
        <item x="2811"/>
        <item x="2204"/>
        <item x="5107"/>
        <item x="1105"/>
        <item x="429"/>
        <item x="2590"/>
        <item x="43"/>
        <item x="412"/>
        <item x="186"/>
        <item x="3531"/>
        <item x="4287"/>
        <item x="2638"/>
        <item x="4280"/>
        <item x="1055"/>
        <item x="4049"/>
        <item x="2714"/>
        <item x="656"/>
        <item x="2147"/>
        <item x="2589"/>
        <item x="3503"/>
        <item x="5714"/>
        <item x="406"/>
        <item x="2544"/>
        <item x="2563"/>
        <item x="6157"/>
        <item x="536"/>
        <item x="3592"/>
        <item x="5166"/>
        <item x="3303"/>
        <item x="4279"/>
        <item x="2097"/>
        <item x="4041"/>
        <item x="916"/>
        <item x="5610"/>
        <item x="3672"/>
        <item x="5544"/>
        <item x="1317"/>
        <item x="3388"/>
        <item x="311"/>
        <item x="2793"/>
        <item x="2178"/>
        <item x="3689"/>
        <item x="6039"/>
        <item x="2719"/>
        <item x="1006"/>
        <item x="14"/>
        <item x="4304"/>
        <item x="108"/>
        <item x="2454"/>
        <item x="2740"/>
        <item x="2210"/>
        <item x="2933"/>
        <item x="3285"/>
        <item x="6023"/>
        <item x="638"/>
        <item x="3591"/>
        <item x="1116"/>
        <item x="5880"/>
        <item x="68"/>
        <item x="3170"/>
        <item x="3798"/>
        <item x="4315"/>
        <item x="3030"/>
        <item x="3060"/>
        <item x="6019"/>
        <item x="893"/>
        <item x="509"/>
        <item x="2433"/>
        <item x="2834"/>
        <item x="4993"/>
        <item x="444"/>
        <item x="2116"/>
        <item x="1032"/>
        <item x="4593"/>
        <item x="906"/>
        <item x="3590"/>
        <item x="58"/>
        <item x="5280"/>
        <item x="3468"/>
        <item x="6152"/>
        <item x="2992"/>
        <item x="3762"/>
        <item x="273"/>
        <item x="377"/>
        <item x="2543"/>
        <item x="332"/>
        <item x="4782"/>
        <item x="392"/>
        <item x="2957"/>
        <item x="6127"/>
        <item x="363"/>
        <item x="1059"/>
        <item x="4180"/>
        <item x="6143"/>
        <item x="869"/>
        <item x="3"/>
        <item x="4048"/>
        <item x="74"/>
        <item x="5287"/>
        <item x="2122"/>
        <item x="958"/>
        <item x="6136"/>
        <item x="272"/>
        <item x="5209"/>
        <item x="2344"/>
        <item x="3502"/>
        <item x="3751"/>
        <item x="3488"/>
        <item x="124"/>
        <item x="2332"/>
        <item x="3257"/>
        <item x="2203"/>
        <item x="4992"/>
        <item x="2442"/>
        <item x="4197"/>
        <item x="5320"/>
        <item x="3109"/>
        <item x="3411"/>
        <item x="3758"/>
        <item x="3846"/>
        <item x="5954"/>
        <item x="3010"/>
        <item x="5549"/>
        <item x="2669"/>
        <item x="3392"/>
        <item x="314"/>
        <item x="4476"/>
        <item x="5437"/>
        <item x="1042"/>
        <item x="3334"/>
        <item x="2343"/>
        <item x="628"/>
        <item x="3071"/>
        <item x="4781"/>
        <item x="5843"/>
        <item x="3487"/>
        <item x="2260"/>
        <item x="4874"/>
        <item x="2576"/>
        <item x="3671"/>
        <item x="929"/>
        <item x="664"/>
        <item x="2267"/>
        <item x="4548"/>
        <item x="4572"/>
        <item x="826"/>
        <item x="2514"/>
        <item x="3601"/>
        <item x="867"/>
        <item x="63"/>
        <item x="2273"/>
        <item x="3650"/>
        <item x="4286"/>
        <item x="5562"/>
        <item x="384"/>
        <item x="5101"/>
        <item x="82"/>
        <item x="5633"/>
        <item x="3539"/>
        <item x="2061"/>
        <item x="1015"/>
        <item x="611"/>
        <item x="4266"/>
        <item x="3830"/>
        <item x="3302"/>
        <item x="5171"/>
        <item x="6165"/>
        <item x="5050"/>
        <item x="709"/>
        <item x="5295"/>
        <item x="1054"/>
        <item x="345"/>
        <item x="4767"/>
        <item x="428"/>
        <item x="2583"/>
        <item x="57"/>
        <item x="2171"/>
        <item x="3797"/>
        <item x="4888"/>
        <item x="2156"/>
        <item x="5122"/>
        <item x="3228"/>
        <item x="952"/>
        <item x="3190"/>
        <item x="2532"/>
        <item x="3348"/>
        <item x="237"/>
        <item x="3080"/>
        <item x="5647"/>
        <item x="4248"/>
        <item x="5087"/>
        <item x="4054"/>
        <item x="3035"/>
        <item x="202"/>
        <item x="4391"/>
        <item x="3458"/>
        <item x="4567"/>
        <item x="813"/>
        <item x="5115"/>
        <item x="4203"/>
        <item x="4339"/>
        <item x="4991"/>
        <item x="106"/>
        <item x="5315"/>
        <item x="5362"/>
        <item x="5024"/>
        <item x="2477"/>
        <item x="3670"/>
        <item x="2315"/>
        <item x="123"/>
        <item x="5465"/>
        <item x="4357"/>
        <item x="2803"/>
        <item x="946"/>
        <item x="3656"/>
        <item x="2756"/>
        <item x="4518"/>
        <item x="217"/>
        <item x="610"/>
        <item x="26"/>
        <item x="5980"/>
        <item x="5632"/>
        <item x="5081"/>
        <item x="6156"/>
        <item x="2626"/>
        <item x="2531"/>
        <item x="806"/>
        <item x="5710"/>
        <item x="4037"/>
        <item x="56"/>
        <item x="2833"/>
        <item x="4158"/>
        <item x="5736"/>
        <item x="1373"/>
        <item x="983"/>
        <item x="5258"/>
        <item x="2755"/>
        <item x="20"/>
        <item x="328"/>
        <item x="3589"/>
        <item x="324"/>
        <item x="3086"/>
        <item x="2637"/>
        <item x="915"/>
        <item x="4170"/>
        <item x="3731"/>
        <item x="2321"/>
        <item x="5143"/>
        <item x="405"/>
        <item x="3508"/>
        <item x="19"/>
        <item x="5792"/>
        <item x="2856"/>
        <item x="2570"/>
        <item x="5653"/>
        <item x="404"/>
        <item x="5609"/>
        <item x="1473"/>
        <item x="1495"/>
        <item x="268"/>
        <item x="5449"/>
        <item x="866"/>
        <item x="433"/>
        <item x="4332"/>
        <item x="443"/>
        <item x="4940"/>
        <item x="403"/>
        <item x="810"/>
        <item x="5049"/>
        <item x="3895"/>
        <item x="209"/>
        <item x="6059"/>
        <item x="4939"/>
        <item x="3635"/>
        <item x="4938"/>
        <item x="369"/>
        <item x="4151"/>
        <item x="522"/>
        <item x="3567"/>
        <item x="2588"/>
        <item x="4724"/>
        <item x="141"/>
        <item x="2259"/>
        <item x="1301"/>
        <item x="571"/>
        <item x="4955"/>
        <item x="147"/>
        <item x="3342"/>
        <item x="5557"/>
        <item x="6001"/>
        <item x="2602"/>
        <item x="6064"/>
        <item x="2238"/>
        <item x="128"/>
        <item x="2569"/>
        <item x="4084"/>
        <item x="4506"/>
        <item x="3941"/>
        <item x="708"/>
        <item x="2810"/>
        <item x="185"/>
        <item x="5396"/>
        <item x="163"/>
        <item x="2681"/>
        <item x="5356"/>
        <item x="122"/>
        <item x="224"/>
        <item x="4603"/>
        <item x="5768"/>
        <item x="5128"/>
        <item x="4858"/>
        <item x="5154"/>
        <item x="265"/>
        <item x="3737"/>
        <item x="2522"/>
        <item x="402"/>
        <item x="4596"/>
        <item x="4273"/>
        <item x="3784"/>
        <item x="373"/>
        <item x="4254"/>
        <item x="4671"/>
        <item x="85"/>
        <item x="2252"/>
        <item x="195"/>
        <item x="62"/>
        <item x="4331"/>
        <item x="3649"/>
        <item x="5332"/>
        <item x="4179"/>
        <item x="2817"/>
        <item x="42"/>
        <item x="590"/>
        <item x="6045"/>
        <item x="230"/>
        <item x="4031"/>
        <item x="13"/>
        <item x="25"/>
        <item x="271"/>
        <item x="1118"/>
        <item x="2846"/>
        <item x="3277"/>
        <item x="5114"/>
        <item x="2393"/>
        <item x="3051"/>
        <item x="1309"/>
        <item x="1465"/>
        <item x="3156"/>
        <item x="5996"/>
        <item x="270"/>
        <item x="838"/>
        <item x="4040"/>
        <item x="2725"/>
        <item x="5866"/>
        <item x="354"/>
        <item x="2415"/>
        <item x="3141"/>
        <item x="133"/>
        <item x="5199"/>
        <item x="3796"/>
        <item x="4667"/>
        <item x="3682"/>
        <item x="5510"/>
        <item x="3648"/>
        <item x="2521"/>
        <item x="146"/>
        <item x="145"/>
        <item x="229"/>
        <item x="5409"/>
        <item x="5728"/>
        <item x="1110"/>
        <item x="4196"/>
        <item x="3183"/>
        <item x="3761"/>
        <item x="50"/>
        <item x="2060"/>
        <item x="857"/>
        <item x="4323"/>
        <item x="310"/>
        <item x="5142"/>
        <item x="3829"/>
        <item x="2281"/>
        <item x="327"/>
        <item x="442"/>
        <item x="4682"/>
        <item x="691"/>
        <item x="4841"/>
        <item x="2893"/>
        <item x="5097"/>
        <item x="4648"/>
        <item x="3822"/>
        <item x="5979"/>
        <item x="376"/>
        <item x="2225"/>
        <item x="3501"/>
        <item x="228"/>
        <item x="309"/>
        <item x="804"/>
        <item x="5830"/>
        <item x="988"/>
        <item x="2184"/>
        <item x="1350"/>
        <item x="5930"/>
        <item x="4857"/>
        <item x="6098"/>
        <item x="49"/>
        <item x="688"/>
        <item x="2135"/>
        <item x="6026"/>
        <item x="362"/>
        <item x="586"/>
        <item x="2867"/>
        <item x="5110"/>
        <item x="2587"/>
        <item x="4169"/>
        <item x="2085"/>
        <item x="3681"/>
        <item x="905"/>
        <item x="2608"/>
        <item x="5326"/>
        <item x="3491"/>
        <item x="223"/>
        <item x="2320"/>
        <item x="677"/>
        <item x="4840"/>
        <item x="2059"/>
        <item x="6180"/>
        <item x="5028"/>
        <item x="2718"/>
        <item x="4112"/>
        <item x="6118"/>
        <item x="3417"/>
        <item x="5499"/>
        <item x="3884"/>
        <item x="1093"/>
        <item x="5121"/>
        <item x="663"/>
        <item x="981"/>
        <item x="2338"/>
        <item x="2951"/>
        <item x="117"/>
        <item x="3233"/>
        <item x="5698"/>
        <item x="2342"/>
        <item x="3449"/>
        <item x="4681"/>
        <item x="4562"/>
        <item x="4228"/>
        <item x="2827"/>
        <item x="158"/>
        <item x="5822"/>
        <item x="4367"/>
        <item x="2408"/>
        <item x="2462"/>
        <item x="4195"/>
        <item x="3325"/>
        <item x="2601"/>
        <item x="4455"/>
        <item x="3538"/>
        <item x="506"/>
        <item x="304"/>
        <item x="5444"/>
        <item x="568"/>
        <item x="2272"/>
        <item x="2102"/>
        <item x="856"/>
        <item x="5865"/>
        <item x="308"/>
        <item x="5393"/>
        <item x="2968"/>
        <item x="499"/>
        <item x="2383"/>
        <item x="3486"/>
        <item x="3883"/>
        <item x="105"/>
        <item x="4237"/>
        <item x="2134"/>
        <item x="2809"/>
        <item x="3828"/>
        <item x="2337"/>
        <item x="4819"/>
        <item x="3387"/>
        <item x="4019"/>
        <item x="2280"/>
        <item x="6126"/>
        <item x="3557"/>
        <item x="353"/>
        <item x="2535"/>
        <item x="2053"/>
        <item x="4034"/>
        <item x="825"/>
        <item x="5757"/>
        <item x="2500"/>
        <item x="609"/>
        <item x="4839"/>
        <item x="1027"/>
        <item x="551"/>
        <item x="503"/>
        <item x="496"/>
        <item x="2183"/>
        <item x="4303"/>
        <item x="5188"/>
        <item x="277"/>
        <item x="518"/>
        <item x="12"/>
        <item x="253"/>
        <item x="4971"/>
        <item x="73"/>
        <item x="4513"/>
        <item x="6173"/>
        <item x="4796"/>
        <item x="4965"/>
        <item x="3669"/>
        <item x="2542"/>
        <item x="2446"/>
        <item x="2825"/>
        <item x="5985"/>
        <item x="2886"/>
        <item x="5382"/>
        <item x="3795"/>
        <item x="5481"/>
        <item x="2266"/>
        <item x="4475"/>
        <item x="140"/>
        <item x="3772"/>
        <item x="2506"/>
        <item x="1013"/>
        <item x="2224"/>
        <item x="391"/>
        <item x="876"/>
        <item x="962"/>
        <item x="2084"/>
        <item x="5279"/>
        <item x="2177"/>
        <item x="2739"/>
        <item x="670"/>
        <item x="3783"/>
        <item x="1026"/>
        <item x="4140"/>
        <item x="3145"/>
        <item x="621"/>
        <item x="5153"/>
        <item x="2141"/>
        <item x="1047"/>
        <item x="2307"/>
        <item x="3655"/>
        <item x="1018"/>
        <item x="4412"/>
        <item x="441"/>
        <item x="3894"/>
        <item x="104"/>
        <item x="4119"/>
        <item x="2251"/>
        <item x="2382"/>
        <item x="2432"/>
        <item x="4272"/>
        <item x="1269"/>
        <item x="4856"/>
        <item x="2562"/>
        <item x="4810"/>
        <item x="627"/>
        <item x="3750"/>
        <item x="3815"/>
        <item x="3282"/>
        <item x="2808"/>
        <item x="659"/>
        <item x="3475"/>
        <item x="2698"/>
        <item x="295"/>
        <item x="4018"/>
        <item x="2381"/>
        <item x="3373"/>
        <item x="2314"/>
        <item x="2668"/>
        <item x="4133"/>
        <item x="489"/>
        <item x="172"/>
        <item x="3113"/>
        <item x="144"/>
        <item x="2153"/>
        <item x="3662"/>
        <item x="5012"/>
        <item x="5310"/>
        <item x="262"/>
        <item x="2354"/>
        <item x="113"/>
        <item x="2770"/>
        <item x="2441"/>
        <item x="248"/>
        <item x="440"/>
        <item x="3550"/>
        <item x="1012"/>
        <item x="194"/>
        <item x="401"/>
        <item x="2423"/>
        <item x="4887"/>
        <item x="436"/>
        <item x="5221"/>
        <item x="2909"/>
        <item x="4590"/>
        <item x="48"/>
        <item x="1001"/>
        <item x="2575"/>
        <item x="4353"/>
        <item x="3771"/>
        <item x="514"/>
        <item x="5953"/>
        <item x="3474"/>
        <item x="5535"/>
        <item x="2798"/>
        <item x="4617"/>
        <item x="3237"/>
        <item x="47"/>
        <item x="2525"/>
        <item x="3480"/>
        <item x="940"/>
        <item x="2754"/>
        <item x="2065"/>
        <item x="5198"/>
        <item x="372"/>
        <item x="5813"/>
        <item x="3869"/>
        <item x="1536"/>
        <item x="2336"/>
        <item x="5292"/>
        <item x="1011"/>
        <item x="2513"/>
        <item x="2594"/>
        <item x="5568"/>
        <item x="3423"/>
        <item x="5193"/>
        <item x="4472"/>
        <item x="5068"/>
        <item x="39"/>
        <item x="961"/>
        <item x="4132"/>
        <item x="4000"/>
        <item x="498"/>
        <item x="828"/>
        <item x="547"/>
        <item x="928"/>
        <item x="803"/>
        <item x="5075"/>
        <item x="2121"/>
        <item x="5361"/>
        <item x="756"/>
        <item x="162"/>
        <item x="3621"/>
        <item x="2520"/>
        <item x="3457"/>
        <item x="2422"/>
        <item x="400"/>
        <item x="132"/>
        <item x="4396"/>
        <item x="2802"/>
        <item x="3705"/>
        <item x="1000"/>
        <item x="5058"/>
        <item x="4838"/>
        <item x="1"/>
        <item x="2202"/>
        <item x="5494"/>
        <item x="2470"/>
        <item x="96"/>
        <item x="4710"/>
        <item x="157"/>
        <item x="2879"/>
        <item x="84"/>
        <item x="5436"/>
        <item x="3310"/>
        <item x="5838"/>
        <item x="3882"/>
        <item x="156"/>
        <item x="3096"/>
        <item x="2482"/>
        <item x="3070"/>
        <item x="676"/>
        <item x="2392"/>
        <item x="742"/>
        <item x="837"/>
        <item x="5548"/>
        <item x="1353"/>
        <item x="294"/>
        <item x="855"/>
        <item x="2391"/>
        <item x="802"/>
        <item x="4732"/>
        <item x="2936"/>
        <item x="4501"/>
        <item x="155"/>
        <item x="3050"/>
        <item x="2878"/>
        <item x="4795"/>
        <item x="4990"/>
        <item x="713"/>
        <item x="439"/>
        <item x="5294"/>
        <item x="2742"/>
        <item x="3189"/>
        <item x="5127"/>
        <item x="1068"/>
        <item x="61"/>
        <item x="1067"/>
        <item x="922"/>
        <item x="2614"/>
        <item x="2431"/>
        <item x="5455"/>
        <item x="3448"/>
        <item x="546"/>
        <item x="3814"/>
        <item x="2769"/>
        <item x="208"/>
        <item x="2461"/>
        <item x="116"/>
        <item x="2101"/>
        <item x="2790"/>
        <item x="293"/>
        <item x="4091"/>
        <item x="5341"/>
        <item x="4931"/>
        <item x="2404"/>
        <item x="2713"/>
        <item x="2861"/>
        <item x="227"/>
        <item x="2586"/>
        <item x="2250"/>
        <item x="4976"/>
        <item x="2534"/>
        <item x="556"/>
        <item x="103"/>
        <item x="4446"/>
        <item x="99"/>
        <item x="3588"/>
        <item x="3736"/>
        <item x="4794"/>
        <item x="4429"/>
        <item x="243"/>
        <item x="796"/>
        <item x="3105"/>
        <item x="2636"/>
        <item x="2349"/>
        <item x="999"/>
        <item x="4736"/>
        <item x="1023"/>
        <item x="617"/>
        <item x="1078"/>
        <item x="3860"/>
        <item x="690"/>
        <item x="819"/>
        <item x="4178"/>
        <item x="516"/>
        <item x="3770"/>
        <item x="3988"/>
        <item x="485"/>
        <item x="2821"/>
        <item x="3794"/>
        <item x="2052"/>
        <item x="1025"/>
        <item x="6083"/>
        <item x="432"/>
        <item x="3925"/>
        <item x="3838"/>
        <item x="2361"/>
        <item x="2201"/>
        <item x="542"/>
        <item x="3607"/>
        <item x="2058"/>
        <item x="3207"/>
        <item x="2440"/>
        <item x="226"/>
        <item x="119"/>
        <item x="4900"/>
        <item x="1038"/>
        <item x="667"/>
        <item x="2161"/>
        <item x="973"/>
        <item x="2977"/>
        <item x="5086"/>
        <item x="2986"/>
        <item x="5061"/>
        <item x="3101"/>
        <item x="875"/>
        <item x="340"/>
        <item x="5367"/>
        <item x="3537"/>
        <item x="5183"/>
        <item x="2079"/>
        <item x="2926"/>
        <item x="2505"/>
        <item x="3434"/>
        <item x="2451"/>
        <item x="3456"/>
        <item x="5795"/>
        <item x="143"/>
        <item x="292"/>
        <item x="2841"/>
        <item x="567"/>
        <item x="3467"/>
        <item x="3085"/>
        <item x="2279"/>
        <item x="4168"/>
        <item x="4867"/>
        <item x="5203"/>
        <item x="1354"/>
        <item x="112"/>
        <item x="38"/>
        <item x="3133"/>
        <item x="3433"/>
        <item x="2768"/>
        <item x="4131"/>
        <item x="352"/>
        <item x="2353"/>
        <item x="5936"/>
        <item x="666"/>
        <item x="5216"/>
        <item x="6149"/>
        <item x="2278"/>
        <item x="3100"/>
        <item x="5141"/>
        <item x="495"/>
        <item x="3907"/>
        <item x="2215"/>
        <item x="4409"/>
        <item x="4416"/>
        <item x="6091"/>
        <item x="2072"/>
        <item x="925"/>
        <item x="4124"/>
        <item x="3248"/>
        <item x="4011"/>
        <item x="975"/>
        <item x="4950"/>
        <item x="800"/>
        <item x="3994"/>
        <item x="1037"/>
        <item x="3324"/>
        <item x="5197"/>
        <item x="541"/>
        <item x="1080"/>
        <item x="3404"/>
        <item x="912"/>
        <item x="892"/>
        <item x="2071"/>
        <item x="2331"/>
        <item x="2752"/>
        <item x="4265"/>
        <item x="843"/>
        <item x="1066"/>
        <item x="3416"/>
        <item x="2552"/>
        <item x="331"/>
        <item x="5234"/>
        <item x="184"/>
        <item x="2680"/>
        <item x="785"/>
        <item x="4631"/>
        <item x="142"/>
        <item x="2541"/>
        <item x="914"/>
        <item x="247"/>
        <item x="3735"/>
        <item x="139"/>
        <item x="4787"/>
        <item x="5120"/>
        <item x="280"/>
        <item x="680"/>
        <item x="1041"/>
        <item x="2697"/>
        <item x="4302"/>
        <item x="1077"/>
        <item x="252"/>
        <item x="2083"/>
        <item x="936"/>
        <item x="3893"/>
        <item x="344"/>
        <item x="4937"/>
        <item x="630"/>
        <item x="703"/>
        <item x="6044"/>
        <item x="2902"/>
        <item x="4419"/>
        <item x="5067"/>
        <item x="207"/>
        <item x="2499"/>
        <item x="479"/>
        <item x="5074"/>
        <item x="361"/>
        <item x="4083"/>
        <item x="1109"/>
        <item x="3247"/>
        <item x="2774"/>
        <item x="2335"/>
        <item x="5286"/>
        <item x="2875"/>
        <item x="3805"/>
        <item x="264"/>
        <item x="368"/>
        <item x="246"/>
        <item x="171"/>
        <item x="3566"/>
        <item x="3132"/>
        <item x="5489"/>
        <item x="191"/>
        <item x="4104"/>
        <item x="2496"/>
        <item x="880"/>
        <item x="852"/>
        <item x="1098"/>
        <item x="520"/>
        <item x="2051"/>
        <item x="741"/>
        <item x="1089"/>
        <item x="5023"/>
        <item x="3415"/>
        <item x="37"/>
        <item x="540"/>
        <item x="5208"/>
        <item x="267"/>
        <item x="107"/>
        <item x="768"/>
        <item x="535"/>
        <item x="4984"/>
        <item x="2613"/>
        <item x="3169"/>
        <item x="381"/>
        <item x="2476"/>
        <item x="2146"/>
        <item x="1076"/>
        <item x="794"/>
        <item x="5238"/>
        <item x="778"/>
        <item x="3347"/>
        <item x="862"/>
        <item x="534"/>
        <item x="793"/>
        <item x="3124"/>
        <item x="236"/>
        <item x="3447"/>
        <item x="3466"/>
        <item x="519"/>
        <item x="698"/>
        <item x="5231"/>
        <item x="4010"/>
        <item x="3284"/>
        <item x="6103"/>
        <item x="747"/>
        <item x="2619"/>
        <item x="3813"/>
        <item x="4871"/>
        <item x="2797"/>
        <item x="6090"/>
        <item x="36"/>
        <item x="4723"/>
        <item x="5914"/>
        <item x="11"/>
        <item x="484"/>
        <item x="3545"/>
        <item x="313"/>
        <item x="5683"/>
        <item x="3793"/>
        <item x="5602"/>
        <item x="771"/>
        <item x="5812"/>
        <item x="415"/>
        <item x="3320"/>
        <item x="603"/>
        <item x="934"/>
        <item x="898"/>
        <item x="2140"/>
        <item x="792"/>
        <item x="2129"/>
        <item x="647"/>
        <item x="2230"/>
        <item x="3029"/>
        <item x="4123"/>
        <item x="3892"/>
        <item x="2057"/>
        <item x="2635"/>
        <item x="3372"/>
        <item x="865"/>
        <item x="35"/>
        <item x="533"/>
        <item x="276"/>
        <item x="5027"/>
        <item x="2973"/>
        <item x="4494"/>
        <item x="260"/>
        <item x="4742"/>
        <item x="5722"/>
        <item x="118"/>
        <item x="3485"/>
        <item x="41"/>
        <item x="201"/>
        <item x="3524"/>
        <item x="3151"/>
        <item x="5505"/>
        <item x="2519"/>
        <item x="3647"/>
        <item x="3730"/>
        <item x="505"/>
        <item x="5776"/>
        <item x="3916"/>
        <item x="3224"/>
        <item x="478"/>
        <item x="827"/>
        <item x="4236"/>
        <item x="2398"/>
        <item x="488"/>
        <item x="3201"/>
        <item x="5092"/>
        <item x="2805"/>
        <item x="3827"/>
        <item x="5471"/>
        <item x="4157"/>
        <item x="2430"/>
        <item x="4428"/>
        <item x="323"/>
        <item x="2585"/>
        <item x="5192"/>
        <item x="2372"/>
        <item x="30"/>
        <item x="5423"/>
        <item x="3515"/>
        <item x="242"/>
        <item x="0"/>
        <item x="388"/>
        <item x="2330"/>
        <item x="2551"/>
        <item x="770"/>
        <item x="1088"/>
        <item x="5160"/>
        <item x="821"/>
        <item x="2313"/>
        <item x="411"/>
        <item x="5106"/>
        <item x="4530"/>
        <item x="2265"/>
        <item x="968"/>
        <item x="4750"/>
        <item x="181"/>
        <item x="2445"/>
        <item x="3188"/>
        <item x="4602"/>
        <item x="2380"/>
        <item x="4847"/>
        <item x="5048"/>
        <item x="497"/>
        <item x="3162"/>
        <item x="711"/>
        <item x="3446"/>
        <item x="777"/>
        <item x="2783"/>
        <item x="4130"/>
        <item x="10"/>
        <item x="193"/>
        <item x="4866"/>
        <item x="2115"/>
        <item x="399"/>
        <item x="235"/>
        <item x="4271"/>
        <item x="2120"/>
        <item x="4111"/>
        <item x="1291"/>
        <item x="216"/>
        <item x="2390"/>
        <item x="1086"/>
        <item x="632"/>
        <item x="95"/>
        <item x="5518"/>
        <item x="5371"/>
        <item x="3465"/>
        <item x="3221"/>
        <item x="5975"/>
        <item x="131"/>
        <item x="3064"/>
        <item x="2763"/>
        <item x="351"/>
        <item x="776"/>
        <item x="2150"/>
        <item x="492"/>
        <item x="398"/>
        <item x="5057"/>
        <item x="360"/>
        <item x="6139"/>
        <item x="4098"/>
        <item x="2988"/>
        <item x="4919"/>
        <item x="3346"/>
        <item x="3161"/>
        <item x="1315"/>
        <item x="4677"/>
        <item x="5750"/>
        <item x="5080"/>
        <item x="2389"/>
        <item x="5898"/>
        <item x="5079"/>
        <item x="4322"/>
        <item x="4589"/>
        <item x="972"/>
        <item x="2782"/>
        <item x="5762"/>
        <item x="2128"/>
        <item x="891"/>
        <item x="1102"/>
        <item x="5929"/>
        <item x="2807"/>
        <item x="2836"/>
        <item x="9"/>
        <item x="4301"/>
        <item x="5991"/>
        <item x="2890"/>
        <item x="4543"/>
        <item x="5821"/>
        <item x="554"/>
        <item x="2905"/>
        <item x="3631"/>
        <item x="3804"/>
        <item x="755"/>
        <item x="3859"/>
        <item x="5744"/>
        <item x="3006"/>
        <item x="127"/>
        <item x="390"/>
        <item x="5658"/>
        <item x="2582"/>
        <item x="4831"/>
        <item x="2388"/>
        <item x="2712"/>
        <item x="1031"/>
        <item x="3150"/>
        <item x="338"/>
        <item x="3957"/>
        <item x="3182"/>
        <item x="955"/>
        <item x="4082"/>
        <item x="5509"/>
        <item x="581"/>
        <item x="5682"/>
        <item x="121"/>
        <item x="5096"/>
        <item x="4436"/>
        <item x="4980"/>
        <item x="987"/>
        <item x="4865"/>
        <item x="2735"/>
        <item x="4454"/>
        <item x="675"/>
        <item x="5829"/>
        <item x="4803"/>
        <item x="115"/>
        <item x="2518"/>
        <item x="707"/>
        <item x="2738"/>
        <item x="3464"/>
        <item x="2403"/>
        <item x="623"/>
        <item x="4347"/>
        <item x="2785"/>
        <item x="5705"/>
        <item x="24"/>
        <item x="397"/>
        <item x="3140"/>
        <item x="3565"/>
        <item x="2429"/>
        <item x="5355"/>
        <item x="2056"/>
        <item x="2498"/>
        <item x="2055"/>
        <item x="3360"/>
        <item x="3333"/>
        <item x="101"/>
        <item x="795"/>
        <item x="846"/>
        <item x="337"/>
        <item x="3069"/>
        <item x="350"/>
        <item x="5713"/>
        <item x="336"/>
        <item x="4809"/>
        <item x="2111"/>
        <item x="625"/>
        <item x="4061"/>
        <item x="4090"/>
        <item x="2237"/>
        <item x="4526"/>
        <item x="1010"/>
        <item x="2737"/>
        <item x="3371"/>
        <item x="279"/>
        <item x="697"/>
        <item x="2702"/>
        <item x="3160"/>
        <item x="5743"/>
        <item x="343"/>
        <item x="2312"/>
        <item x="1030"/>
        <item x="4630"/>
        <item x="4808"/>
        <item x="303"/>
        <item x="508"/>
        <item x="2823"/>
        <item x="525"/>
        <item x="291"/>
        <item x="4488"/>
        <item x="3213"/>
        <item x="2444"/>
        <item x="4908"/>
        <item x="2540"/>
        <item x="4741"/>
        <item x="3881"/>
        <item x="8"/>
        <item x="4561"/>
        <item x="2845"/>
        <item x="2688"/>
        <item x="283"/>
        <item x="4855"/>
        <item x="5354"/>
        <item x="5340"/>
        <item x="3507"/>
        <item x="655"/>
        <item x="3915"/>
        <item x="854"/>
        <item x="4560"/>
        <item x="3578"/>
        <item x="2568"/>
        <item x="3668"/>
        <item x="513"/>
        <item x="521"/>
        <item x="2801"/>
        <item x="935"/>
        <item x="4150"/>
        <item x="4964"/>
        <item x="2864"/>
        <item x="5353"/>
        <item x="81"/>
        <item x="3090"/>
        <item x="606"/>
        <item x="40"/>
        <item x="5543"/>
        <item x="2277"/>
        <item x="524"/>
        <item x="3600"/>
        <item x="5056"/>
        <item x="2897"/>
        <item x="684"/>
        <item x="3695"/>
        <item x="4914"/>
        <item x="1058"/>
        <item x="512"/>
        <item x="2114"/>
        <item x="2165"/>
        <item x="5300"/>
        <item x="427"/>
        <item x="3123"/>
        <item x="5278"/>
        <item x="608"/>
        <item x="2855"/>
        <item x="528"/>
        <item x="2625"/>
        <item x="2096"/>
        <item x="3131"/>
        <item x="4374"/>
        <item x="2469"/>
        <item x="5517"/>
        <item x="6125"/>
        <item x="4731"/>
        <item x="2245"/>
        <item x="2787"/>
        <item x="817"/>
        <item x="3729"/>
        <item x="3410"/>
        <item x="5448"/>
        <item x="3936"/>
        <item x="3034"/>
        <item x="809"/>
        <item x="517"/>
        <item x="3276"/>
        <item x="282"/>
        <item x="1117"/>
        <item x="5305"/>
        <item x="5165"/>
        <item x="3792"/>
        <item x="3935"/>
        <item x="882"/>
        <item x="5073"/>
        <item x="5480"/>
        <item x="2820"/>
        <item x="290"/>
        <item x="3159"/>
        <item x="5381"/>
        <item x="2624"/>
        <item x="2495"/>
        <item x="1029"/>
        <item x="818"/>
        <item x="1017"/>
        <item x="4479"/>
        <item x="560"/>
        <item x="4177"/>
        <item x="3620"/>
        <item x="515"/>
        <item x="3428"/>
        <item x="3139"/>
        <item x="693"/>
        <item x="553"/>
        <item x="2149"/>
        <item x="5498"/>
        <item x="409"/>
        <item x="4830"/>
        <item x="1092"/>
        <item x="559"/>
        <item x="662"/>
        <item x="824"/>
        <item x="943"/>
        <item x="240"/>
        <item x="4243"/>
        <item x="2651"/>
        <item x="957"/>
        <item x="2139"/>
        <item x="3606"/>
        <item x="1022"/>
        <item x="234"/>
        <item x="431"/>
        <item x="5709"/>
        <item x="585"/>
        <item x="2188"/>
        <item x="2466"/>
        <item x="22"/>
        <item x="3108"/>
        <item x="763"/>
        <item x="2095"/>
        <item x="2634"/>
        <item x="845"/>
        <item x="3914"/>
        <item x="1065"/>
        <item x="2891"/>
        <item x="4846"/>
        <item x="3734"/>
        <item x="4588"/>
        <item x="2696"/>
        <item x="3130"/>
        <item x="2762"/>
        <item x="4449"/>
        <item x="4907"/>
        <item x="302"/>
        <item x="550"/>
        <item x="4194"/>
        <item x="3782"/>
        <item x="3769"/>
        <item x="3564"/>
        <item x="5767"/>
        <item x="4081"/>
        <item x="3858"/>
        <item x="563"/>
        <item x="4247"/>
        <item x="2557"/>
        <item x="4505"/>
        <item x="2387"/>
        <item x="2244"/>
        <item x="948"/>
        <item x="2243"/>
        <item x="6055"/>
        <item x="4103"/>
        <item x="3615"/>
        <item x="1104"/>
        <item x="3721"/>
        <item x="4886"/>
        <item x="3432"/>
        <item x="1097"/>
        <item x="942"/>
        <item x="3768"/>
        <item x="2236"/>
        <item x="1049"/>
        <item x="2872"/>
        <item x="2979"/>
        <item x="2773"/>
        <item x="2711"/>
        <item x="3266"/>
        <item x="4601"/>
        <item x="2127"/>
        <item x="2397"/>
        <item x="2311"/>
        <item x="986"/>
        <item x="5126"/>
        <item x="712"/>
        <item x="2701"/>
        <item x="18"/>
        <item x="5657"/>
        <item x="710"/>
        <item x="5380"/>
        <item x="3640"/>
        <item x="2539"/>
        <item x="2997"/>
        <item x="3573"/>
        <item x="3399"/>
        <item x="4979"/>
        <item x="60"/>
        <item x="211"/>
        <item x="897"/>
        <item x="2859"/>
        <item x="599"/>
        <item x="2767"/>
        <item x="1101"/>
        <item x="3999"/>
        <item x="21"/>
        <item x="683"/>
        <item x="2481"/>
        <item x="4107"/>
        <item x="589"/>
        <item x="549"/>
        <item x="3857"/>
        <item x="1005"/>
        <item x="4445"/>
        <item x="3868"/>
        <item x="5617"/>
        <item x="3104"/>
        <item x="5072"/>
        <item x="3440"/>
        <item x="555"/>
        <item x="301"/>
        <item x="2760"/>
        <item x="5761"/>
        <item x="481"/>
        <item x="504"/>
        <item x="2155"/>
        <item x="4139"/>
        <item x="933"/>
        <item x="2656"/>
        <item x="2119"/>
        <item x="2407"/>
        <item x="964"/>
        <item x="2745"/>
        <item x="3803"/>
        <item x="1046"/>
        <item x="4382"/>
        <item x="913"/>
        <item x="215"/>
        <item x="4877"/>
        <item x="4730"/>
        <item x="3168"/>
        <item x="868"/>
        <item x="4193"/>
        <item x="4097"/>
        <item x="4192"/>
        <item x="2304"/>
        <item x="1036"/>
        <item x="5958"/>
        <item x="2249"/>
        <item x="4089"/>
        <item x="335"/>
        <item x="2176"/>
        <item x="2908"/>
        <item x="767"/>
        <item x="2145"/>
        <item x="3720"/>
        <item x="3107"/>
        <item x="5935"/>
        <item x="2932"/>
        <item x="3484"/>
        <item x="562"/>
        <item x="927"/>
        <item x="3028"/>
        <item x="3341"/>
        <item x="3781"/>
        <item x="4415"/>
        <item x="3084"/>
        <item x="4291"/>
        <item x="3837"/>
        <item x="3175"/>
        <item x="2618"/>
        <item x="5291"/>
        <item x="3473"/>
        <item x="300"/>
        <item x="2822"/>
        <item x="5244"/>
        <item x="616"/>
        <item x="4444"/>
        <item x="3845"/>
        <item x="4665"/>
        <item x="2439"/>
        <item x="2530"/>
        <item x="5984"/>
        <item x="3103"/>
        <item x="2816"/>
        <item x="3059"/>
        <item x="3206"/>
        <item x="4149"/>
        <item x="753"/>
        <item x="2465"/>
        <item x="4176"/>
        <item x="4579"/>
        <item x="2164"/>
        <item x="2182"/>
        <item x="2148"/>
        <item x="5595"/>
        <item x="102"/>
        <item x="3220"/>
        <item x="851"/>
        <item x="2492"/>
        <item x="3174"/>
        <item x="3572"/>
        <item x="2464"/>
        <item x="2170"/>
        <item x="584"/>
        <item x="4022"/>
        <item x="3167"/>
        <item x="2200"/>
        <item x="3880"/>
        <item x="3194"/>
        <item x="682"/>
        <item x="5159"/>
        <item x="2982"/>
        <item x="100"/>
        <item x="2463"/>
        <item x="3680"/>
        <item x="558"/>
        <item x="3232"/>
        <item x="4829"/>
        <item x="210"/>
        <item x="864"/>
        <item x="759"/>
        <item x="2710"/>
        <item x="299"/>
        <item x="170"/>
        <item x="3291"/>
        <item x="4443"/>
        <item x="3821"/>
        <item x="476"/>
        <item x="1040"/>
        <item x="994"/>
        <item x="1073"/>
        <item x="5454"/>
        <item x="5785"/>
        <item x="861"/>
        <item x="2126"/>
        <item x="601"/>
        <item x="2138"/>
        <item x="570"/>
        <item x="4423"/>
        <item x="3667"/>
        <item x="4701"/>
        <item x="3856"/>
        <item x="3386"/>
        <item x="3431"/>
        <item x="2504"/>
        <item x="2475"/>
        <item x="3205"/>
        <item x="2729"/>
        <item x="256"/>
        <item x="2360"/>
        <item x="1326"/>
        <item x="3049"/>
        <item x="1079"/>
        <item x="812"/>
        <item x="6049"/>
        <item x="5170"/>
        <item x="2110"/>
        <item x="754"/>
        <item x="4465"/>
        <item x="2650"/>
        <item x="330"/>
        <item x="2419"/>
        <item x="1014"/>
        <item x="665"/>
        <item x="3820"/>
        <item x="637"/>
        <item x="2491"/>
        <item x="636"/>
        <item x="6013"/>
        <item x="4073"/>
        <item x="1048"/>
        <item x="4536"/>
        <item x="2242"/>
        <item x="2118"/>
        <item x="2258"/>
        <item x="5488"/>
        <item x="4231"/>
        <item x="5534"/>
        <item x="4566"/>
        <item x="799"/>
        <item x="4138"/>
        <item x="192"/>
        <item x="2664"/>
        <item x="222"/>
        <item x="635"/>
        <item x="251"/>
        <item x="545"/>
        <item x="3409"/>
        <item x="3099"/>
        <item x="844"/>
        <item x="4906"/>
        <item x="931"/>
        <item x="2985"/>
        <item x="2488"/>
        <item x="408"/>
        <item x="221"/>
        <item x="2109"/>
        <item x="2223"/>
        <item x="3587"/>
        <item x="422"/>
        <item x="3496"/>
        <item x="3290"/>
        <item x="2561"/>
        <item x="696"/>
        <item x="5105"/>
        <item x="2235"/>
        <item x="2487"/>
        <item x="387"/>
        <item x="5091"/>
        <item x="1053"/>
        <item x="744"/>
        <item x="4096"/>
        <item x="2359"/>
        <item x="834"/>
        <item x="5476"/>
        <item x="3514"/>
        <item x="5432"/>
        <item x="5018"/>
        <item x="5872"/>
        <item x="842"/>
        <item x="3017"/>
        <item x="269"/>
        <item x="255"/>
        <item x="154"/>
        <item x="2078"/>
        <item x="2108"/>
        <item x="3749"/>
        <item x="2094"/>
        <item x="5125"/>
        <item x="5971"/>
        <item x="3106"/>
        <item x="2229"/>
        <item x="3819"/>
        <item x="4484"/>
        <item x="2187"/>
        <item x="2194"/>
        <item x="4264"/>
        <item x="2222"/>
        <item x="2257"/>
        <item x="831"/>
        <item x="4088"/>
        <item x="706"/>
        <item x="3370"/>
        <item x="5468"/>
        <item x="3187"/>
        <item x="2633"/>
        <item x="2709"/>
        <item x="924"/>
        <item x="2706"/>
        <item x="5400"/>
        <item x="4535"/>
        <item x="4946"/>
        <item x="758"/>
        <item x="4395"/>
        <item x="527"/>
        <item x="241"/>
        <item x="275"/>
        <item x="1072"/>
        <item x="2871"/>
        <item x="836"/>
        <item x="5523"/>
        <item x="5247"/>
        <item x="3704"/>
        <item x="3969"/>
        <item x="997"/>
        <item x="5957"/>
        <item x="4652"/>
        <item x="4483"/>
        <item x="2649"/>
        <item x="4110"/>
        <item x="4464"/>
        <item x="830"/>
        <item x="2082"/>
        <item x="808"/>
        <item x="801"/>
        <item x="963"/>
        <item x="3129"/>
        <item x="2428"/>
        <item x="5879"/>
        <item x="2896"/>
        <item x="887"/>
        <item x="2474"/>
        <item x="2612"/>
        <item x="569"/>
        <item x="679"/>
        <item x="4310"/>
        <item x="2751"/>
        <item x="2877"/>
        <item x="418"/>
        <item x="4547"/>
        <item x="2228"/>
        <item x="561"/>
        <item x="3977"/>
        <item x="4845"/>
        <item x="3179"/>
        <item x="5514"/>
        <item x="4027"/>
        <item x="1075"/>
        <item x="879"/>
        <item x="552"/>
        <item x="263"/>
        <item x="2248"/>
        <item x="5508"/>
        <item x="2547"/>
        <item x="4600"/>
        <item x="4422"/>
        <item x="978"/>
        <item x="3619"/>
        <item x="2574"/>
        <item x="5085"/>
        <item x="2"/>
        <item x="4122"/>
        <item x="4202"/>
        <item x="3536"/>
        <item x="3116"/>
        <item x="4253"/>
        <item x="3444"/>
        <item x="4440"/>
        <item x="5113"/>
        <item x="4402"/>
        <item x="183"/>
        <item x="5906"/>
        <item x="2125"/>
        <item x="658"/>
        <item x="3079"/>
        <item x="3472"/>
        <item x="5735"/>
        <item x="615"/>
        <item x="911"/>
        <item x="5215"/>
        <item x="5207"/>
        <item x="923"/>
        <item x="3422"/>
        <item x="5871"/>
        <item x="2077"/>
        <item x="371"/>
        <item x="177"/>
        <item x="3223"/>
        <item x="6054"/>
        <item x="130"/>
        <item x="2402"/>
        <item x="1339"/>
        <item x="3340"/>
        <item x="3048"/>
        <item x="2276"/>
        <item x="881"/>
        <item x="3710"/>
        <item x="4285"/>
        <item x="2050"/>
        <item x="4408"/>
        <item x="2529"/>
        <item x="98"/>
        <item x="3033"/>
        <item x="2796"/>
        <item x="761"/>
        <item x="5948"/>
        <item x="4137"/>
        <item x="702"/>
        <item x="3356"/>
        <item x="4366"/>
        <item x="2295"/>
        <item x="850"/>
        <item x="1085"/>
        <item x="2991"/>
        <item x="375"/>
        <item x="626"/>
        <item x="4118"/>
        <item x="5539"/>
        <item x="692"/>
        <item x="2648"/>
        <item x="2695"/>
        <item x="4837"/>
        <item x="5011"/>
        <item x="3455"/>
        <item x="766"/>
        <item x="783"/>
        <item x="3692"/>
        <item x="769"/>
        <item x="2334"/>
        <item x="1021"/>
        <item x="2584"/>
        <item x="3646"/>
        <item x="687"/>
        <item x="2144"/>
        <item x="4252"/>
        <item x="4"/>
        <item x="2329"/>
        <item x="3166"/>
        <item x="4148"/>
        <item x="2728"/>
        <item x="4167"/>
        <item x="2611"/>
        <item x="2414"/>
        <item x="2468"/>
        <item x="5585"/>
        <item x="322"/>
        <item x="5464"/>
        <item x="349"/>
        <item x="2107"/>
        <item x="3867"/>
        <item x="2076"/>
        <item x="689"/>
        <item x="3639"/>
        <item x="3844"/>
        <item x="3879"/>
        <item x="3709"/>
        <item x="701"/>
        <item x="4459"/>
        <item x="3743"/>
        <item x="5431"/>
        <item x="2815"/>
        <item x="2234"/>
        <item x="749"/>
        <item x="4191"/>
        <item x="2348"/>
        <item x="239"/>
        <item x="2113"/>
        <item x="5742"/>
        <item x="2593"/>
        <item x="259"/>
        <item x="232"/>
        <item x="4885"/>
        <item x="4814"/>
        <item x="4102"/>
        <item x="2450"/>
        <item x="2352"/>
        <item x="598"/>
        <item x="4786"/>
        <item x="3095"/>
        <item x="990"/>
        <item x="2644"/>
        <item x="5837"/>
        <item x="138"/>
        <item x="1061"/>
        <item x="2607"/>
        <item x="5766"/>
        <item x="5017"/>
        <item x="5206"/>
        <item x="4578"/>
        <item x="2581"/>
        <item x="919"/>
        <item x="2473"/>
        <item x="2294"/>
        <item x="974"/>
        <item x="5497"/>
        <item x="4945"/>
        <item x="206"/>
        <item x="477"/>
        <item x="5811"/>
        <item x="298"/>
        <item x="681"/>
        <item x="4290"/>
        <item x="939"/>
        <item x="1108"/>
        <item x="4836"/>
        <item x="2781"/>
        <item x="3563"/>
        <item x="890"/>
        <item x="2064"/>
        <item x="5453"/>
        <item x="2152"/>
        <item x="2054"/>
        <item x="3866"/>
        <item x="72"/>
        <item x="565"/>
        <item x="153"/>
        <item x="4407"/>
        <item x="2631"/>
        <item x="5136"/>
        <item x="2844"/>
        <item x="6071"/>
        <item x="5765"/>
        <item x="5230"/>
        <item x="841"/>
        <item x="654"/>
        <item x="2887"/>
        <item x="5721"/>
        <item x="3614"/>
        <item x="4930"/>
        <item x="5422"/>
        <item x="950"/>
        <item x="502"/>
        <item x="982"/>
        <item x="5496"/>
        <item x="2396"/>
        <item x="1456"/>
        <item x="910"/>
        <item x="2306"/>
        <item x="3679"/>
        <item x="152"/>
        <item x="695"/>
        <item x="2869"/>
        <item x="956"/>
        <item x="3666"/>
        <item x="3577"/>
        <item x="3733"/>
        <item x="4053"/>
        <item x="564"/>
        <item x="4482"/>
        <item x="3924"/>
        <item x="5243"/>
        <item x="2418"/>
        <item x="5530"/>
        <item x="2401"/>
        <item x="278"/>
        <item x="884"/>
        <item x="5225"/>
        <item x="5864"/>
        <item x="2580"/>
        <item x="3694"/>
        <item x="266"/>
        <item x="3186"/>
        <item x="3009"/>
        <item x="2175"/>
        <item x="674"/>
        <item x="29"/>
        <item x="2517"/>
        <item x="3748"/>
        <item x="2687"/>
        <item x="2133"/>
        <item x="757"/>
        <item x="474"/>
        <item x="3398"/>
        <item x="3818"/>
        <item x="2395"/>
        <item x="339"/>
        <item x="5104"/>
        <item x="380"/>
        <item x="2070"/>
        <item x="2421"/>
        <item x="205"/>
        <item x="3780"/>
        <item x="3471"/>
        <item x="4188"/>
        <item x="3112"/>
        <item x="3414"/>
        <item x="4844"/>
        <item x="3708"/>
        <item x="367"/>
        <item x="4611"/>
        <item x="762"/>
        <item x="2538"/>
        <item x="805"/>
        <item x="4144"/>
        <item x="5331"/>
        <item x="5667"/>
        <item x="2795"/>
        <item x="4309"/>
        <item x="3078"/>
        <item x="2647"/>
        <item x="261"/>
        <item x="383"/>
        <item x="414"/>
        <item x="2169"/>
        <item x="592"/>
        <item x="4936"/>
        <item x="3369"/>
        <item x="80"/>
        <item x="3728"/>
        <item x="176"/>
        <item x="622"/>
        <item x="3403"/>
        <item x="4298"/>
        <item x="3102"/>
        <item x="3339"/>
        <item x="4881"/>
        <item x="580"/>
        <item x="4534"/>
        <item x="2063"/>
        <item x="5392"/>
        <item x="2293"/>
        <item x="3231"/>
        <item x="2417"/>
        <item x="4308"/>
        <item x="5613"/>
        <item x="3027"/>
        <item x="2717"/>
        <item x="748"/>
        <item x="930"/>
        <item x="5299"/>
        <item x="2516"/>
        <item x="4929"/>
        <item x="949"/>
        <item x="2550"/>
        <item x="2646"/>
        <item x="5485"/>
        <item x="2303"/>
        <item x="2813"/>
        <item x="597"/>
        <item x="3699"/>
        <item x="3427"/>
        <item x="4216"/>
        <item x="4935"/>
        <item x="2600"/>
        <item x="326"/>
        <item x="4021"/>
        <item x="3760"/>
        <item x="3181"/>
        <item x="4175"/>
        <item x="4136"/>
        <item x="2328"/>
        <item x="3586"/>
        <item x="2193"/>
        <item x="4187"/>
        <item x="4905"/>
        <item x="2645"/>
        <item x="1115"/>
        <item x="3402"/>
        <item x="204"/>
        <item x="2549"/>
        <item x="203"/>
        <item x="2160"/>
        <item x="2137"/>
        <item x="3185"/>
        <item x="2186"/>
        <item x="2663"/>
        <item x="4201"/>
        <item x="200"/>
        <item x="5553"/>
        <item x="151"/>
        <item x="3138"/>
        <item x="396"/>
        <item x="3077"/>
        <item x="3767"/>
        <item x="6005"/>
        <item x="4442"/>
        <item x="3826"/>
        <item x="2490"/>
        <item x="652"/>
        <item x="2560"/>
        <item x="3878"/>
        <item x="2467"/>
        <item x="896"/>
        <item x="2866"/>
        <item x="6035"/>
        <item x="2168"/>
        <item x="150"/>
        <item x="2341"/>
        <item x="4949"/>
        <item x="4657"/>
        <item x="3624"/>
        <item x="3678"/>
        <item x="977"/>
        <item x="55"/>
        <item x="4904"/>
        <item x="3865"/>
        <item x="591"/>
        <item x="4352"/>
        <item x="5561"/>
        <item x="1515"/>
        <item x="775"/>
        <item x="5140"/>
        <item x="5250"/>
        <item x="588"/>
        <item x="904"/>
        <item x="2460"/>
        <item x="2599"/>
        <item x="4411"/>
        <item x="2778"/>
        <item x="4215"/>
        <item x="6124"/>
        <item x="438"/>
        <item x="2049"/>
        <item x="3137"/>
        <item x="5836"/>
        <item x="629"/>
        <item x="3929"/>
        <item x="932"/>
        <item x="544"/>
        <item x="4052"/>
        <item x="3149"/>
        <item x="3836"/>
        <item x="2181"/>
        <item x="3083"/>
        <item x="5760"/>
        <item x="4174"/>
        <item x="2907"/>
        <item x="886"/>
        <item x="3703"/>
        <item x="4793"/>
        <item x="126"/>
        <item x="4106"/>
        <item x="4533"/>
        <item x="2199"/>
        <item x="2371"/>
        <item x="2100"/>
        <item x="4066"/>
        <item x="3623"/>
        <item x="998"/>
        <item x="5681"/>
        <item x="2592"/>
        <item x="2351"/>
        <item x="4864"/>
        <item x="161"/>
        <item x="4843"/>
        <item x="2132"/>
        <item x="483"/>
        <item x="3843"/>
        <item x="614"/>
        <item x="2744"/>
        <item x="1057"/>
        <item x="5404"/>
        <item x="4760"/>
        <item x="784"/>
        <item x="2333"/>
        <item x="3269"/>
        <item x="4129"/>
        <item x="220"/>
        <item x="945"/>
        <item x="620"/>
        <item x="5016"/>
        <item x="4807"/>
        <item x="600"/>
        <item x="4792"/>
        <item x="4087"/>
        <item x="596"/>
        <item x="2287"/>
        <item x="4754"/>
        <item x="3987"/>
        <item x="3313"/>
        <item x="4065"/>
        <item x="2413"/>
        <item x="3470"/>
        <item x="1103"/>
        <item x="3788"/>
        <item x="67"/>
        <item x="2370"/>
        <item x="3268"/>
        <item x="2777"/>
        <item x="3634"/>
        <item x="2340"/>
        <item x="2758"/>
        <item x="4026"/>
        <item x="4718"/>
        <item x="4463"/>
        <item x="760"/>
        <item x="2819"/>
        <item x="3787"/>
        <item x="2895"/>
        <item x="5475"/>
        <item x="3111"/>
        <item x="3256"/>
        <item x="4153"/>
        <item x="4394"/>
        <item x="4629"/>
        <item x="3779"/>
        <item x="3707"/>
        <item x="3654"/>
        <item x="874"/>
        <item x="4806"/>
        <item x="5267"/>
        <item x="3665"/>
        <item x="4773"/>
        <item x="2865"/>
        <item x="4064"/>
        <item x="4709"/>
        <item x="5594"/>
        <item x="6089"/>
        <item x="2319"/>
        <item x="4370"/>
        <item x="348"/>
        <item x="5533"/>
        <item x="2655"/>
        <item x="2154"/>
        <item x="2503"/>
        <item x="5798"/>
        <item x="3535"/>
        <item x="532"/>
        <item x="3786"/>
        <item x="2379"/>
        <item x="4802"/>
        <item x="531"/>
        <item x="3443"/>
        <item x="1004"/>
        <item x="5643"/>
        <item x="954"/>
        <item x="5149"/>
        <item x="231"/>
        <item x="3891"/>
        <item x="642"/>
        <item x="5452"/>
        <item x="307"/>
        <item x="960"/>
        <item x="473"/>
        <item x="781"/>
        <item x="219"/>
        <item x="2158"/>
        <item x="746"/>
        <item x="4227"/>
        <item x="4772"/>
        <item x="2486"/>
        <item x="604"/>
        <item x="5513"/>
        <item x="2766"/>
        <item x="2617"/>
        <item x="3653"/>
        <item x="3047"/>
        <item x="4321"/>
        <item x="646"/>
        <item x="3645"/>
        <item x="4327"/>
        <item x="2318"/>
        <item x="297"/>
        <item x="258"/>
        <item x="4766"/>
        <item x="2727"/>
        <item x="791"/>
        <item x="3571"/>
        <item x="3319"/>
        <item x="5403"/>
        <item x="5628"/>
        <item x="4335"/>
        <item x="539"/>
        <item x="5522"/>
        <item x="4462"/>
        <item x="2761"/>
        <item x="4606"/>
        <item x="3445"/>
        <item x="4009"/>
        <item x="2741"/>
        <item x="3413"/>
        <item x="4414"/>
        <item x="2748"/>
        <item x="2310"/>
        <item x="4461"/>
        <item x="5820"/>
        <item x="3173"/>
        <item x="2214"/>
        <item x="2512"/>
        <item x="4647"/>
        <item x="782"/>
        <item x="2151"/>
        <item x="2443"/>
        <item x="2579"/>
        <item x="3193"/>
        <item x="605"/>
        <item x="951"/>
        <item x="4780"/>
        <item x="2347"/>
        <item x="3454"/>
        <item x="5504"/>
        <item x="4571"/>
        <item x="4500"/>
        <item x="5516"/>
        <item x="5676"/>
        <item x="566"/>
        <item x="4039"/>
        <item x="6155"/>
        <item x="5084"/>
        <item x="2241"/>
        <item x="996"/>
        <item x="3633"/>
        <item x="579"/>
        <item x="4121"/>
        <item x="4117"/>
        <item x="2174"/>
        <item x="3008"/>
        <item x="3430"/>
        <item x="5043"/>
        <item x="613"/>
        <item x="4944"/>
        <item x="4478"/>
        <item x="947"/>
        <item x="5178"/>
        <item x="4346"/>
        <item x="2459"/>
        <item x="5285"/>
        <item x="3227"/>
        <item x="334"/>
        <item x="4260"/>
        <item x="199"/>
        <item x="4200"/>
        <item x="2792"/>
        <item x="833"/>
        <item x="2667"/>
        <item x="4918"/>
        <item x="4954"/>
        <item x="4708"/>
        <item x="3732"/>
        <item x="435"/>
        <item x="3727"/>
        <item x="5095"/>
        <item x="3165"/>
        <item x="4599"/>
        <item x="4610"/>
        <item x="2449"/>
        <item x="4242"/>
        <item x="5152"/>
        <item x="2325"/>
        <item x="3523"/>
        <item x="3110"/>
        <item x="700"/>
        <item x="5083"/>
        <item x="578"/>
        <item x="752"/>
        <item x="2480"/>
        <item x="5148"/>
        <item x="4356"/>
        <item x="5835"/>
        <item x="3136"/>
        <item x="4047"/>
        <item x="6032"/>
        <item x="4095"/>
        <item x="878"/>
        <item x="3576"/>
        <item x="5693"/>
        <item x="3301"/>
        <item x="2791"/>
        <item x="5947"/>
        <item x="4278"/>
        <item x="2305"/>
        <item x="4959"/>
        <item x="3652"/>
        <item x="3903"/>
        <item x="437"/>
        <item x="3855"/>
        <item x="918"/>
        <item x="4063"/>
        <item x="3638"/>
        <item x="3500"/>
        <item x="5720"/>
        <item x="577"/>
        <item x="971"/>
        <item x="2157"/>
        <item x="5552"/>
        <item x="3605"/>
        <item x="4421"/>
        <item x="3906"/>
        <item x="4785"/>
        <item x="5257"/>
        <item x="4030"/>
        <item x="5135"/>
        <item x="3562"/>
        <item x="5781"/>
        <item x="1003"/>
        <item x="4639"/>
        <item x="3913"/>
        <item x="5119"/>
        <item x="5360"/>
        <item x="6048"/>
        <item x="3226"/>
        <item x="5352"/>
        <item x="3791"/>
        <item x="2780"/>
        <item x="3585"/>
        <item x="4390"/>
        <item x="2524"/>
        <item x="2264"/>
        <item x="2286"/>
        <item x="631"/>
        <item x="5032"/>
        <item x="4717"/>
        <item x="3026"/>
        <item x="2180"/>
        <item x="980"/>
        <item x="816"/>
        <item x="4263"/>
        <item x="2091"/>
        <item x="4801"/>
        <item x="4143"/>
        <item x="4963"/>
        <item x="3556"/>
        <item x="3401"/>
        <item x="5015"/>
        <item x="4943"/>
        <item x="4166"/>
        <item x="3726"/>
        <item x="908"/>
        <item x="2069"/>
        <item x="5467"/>
        <item x="2523"/>
        <item x="5134"/>
        <item x="576"/>
        <item x="5542"/>
        <item x="3976"/>
        <item x="5224"/>
        <item x="5337"/>
        <item x="480"/>
        <item x="3353"/>
        <item x="4928"/>
        <item x="624"/>
        <item x="3817"/>
        <item x="5719"/>
        <item x="3128"/>
        <item x="4135"/>
        <item x="5756"/>
        <item x="583"/>
        <item x="3267"/>
        <item x="4080"/>
        <item x="5042"/>
        <item x="4917"/>
        <item x="5366"/>
        <item x="543"/>
        <item x="7"/>
        <item x="4293"/>
        <item x="699"/>
        <item x="2700"/>
        <item x="5147"/>
        <item x="5118"/>
        <item x="5314"/>
        <item x="5351"/>
        <item x="3155"/>
        <item x="2209"/>
        <item x="2868"/>
        <item x="705"/>
        <item x="6"/>
        <item x="4880"/>
        <item x="4619"/>
        <item x="3912"/>
        <item x="5010"/>
        <item x="4251"/>
        <item x="2556"/>
        <item x="4448"/>
        <item x="2062"/>
        <item x="4942"/>
        <item x="4481"/>
        <item x="4784"/>
        <item x="5330"/>
        <item x="3530"/>
        <item x="2660"/>
        <item x="4863"/>
        <item x="4800"/>
        <item x="3644"/>
        <item x="5399"/>
        <item x="3068"/>
        <item x="3986"/>
        <item x="4246"/>
        <item x="5133"/>
        <item x="4284"/>
        <item x="2163"/>
        <item x="190"/>
        <item x="4783"/>
        <item x="575"/>
        <item x="4953"/>
        <item x="4934"/>
        <item x="4361"/>
        <item x="289"/>
        <item x="4628"/>
        <item x="3338"/>
        <item x="4186"/>
        <item x="2099"/>
        <item x="3067"/>
        <item x="4128"/>
        <item x="5169"/>
        <item x="4355"/>
        <item x="967"/>
        <item x="3408"/>
        <item x="3178"/>
        <item x="4933"/>
        <item x="5348"/>
        <item x="4862"/>
        <item x="704"/>
        <item x="5071"/>
        <item x="2302"/>
        <item x="3998"/>
        <item x="3022"/>
        <item x="4235"/>
        <item x="5347"/>
        <item x="5151"/>
        <item x="3911"/>
        <item x="4879"/>
        <item x="5386"/>
        <item x="4223"/>
        <item x="3082"/>
        <item x="4008"/>
        <item x="4861"/>
        <item x="3005"/>
        <item x="2804"/>
        <item x="4277"/>
        <item x="4360"/>
        <item x="288"/>
        <item x="4401"/>
        <item x="5855"/>
        <item x="3439"/>
        <item x="4749"/>
        <item x="3479"/>
        <item x="2494"/>
        <item x="4771"/>
        <item x="180"/>
        <item x="3688"/>
        <item x="6148"/>
        <item x="3612"/>
        <item x="5325"/>
        <item x="4565"/>
        <item x="6097"/>
        <item x="2192"/>
        <item x="3513"/>
        <item x="5346"/>
        <item x="3506"/>
        <item x="5443"/>
        <item x="5055"/>
        <item x="5430"/>
        <item x="3219"/>
        <item x="475"/>
        <item x="3757"/>
        <item x="5463"/>
        <item x="2662"/>
        <item x="179"/>
        <item x="2090"/>
        <item x="3698"/>
        <item x="5047"/>
        <item x="5284"/>
        <item x="4707"/>
        <item x="4190"/>
        <item x="4017"/>
        <item x="3359"/>
        <item x="4373"/>
        <item x="5784"/>
        <item x="333"/>
        <item x="3058"/>
        <item x="2511"/>
        <item x="5345"/>
        <item x="3158"/>
        <item x="3332"/>
        <item x="4854"/>
        <item x="4393"/>
        <item x="5196"/>
        <item x="5708"/>
        <item x="3719"/>
        <item x="4029"/>
        <item x="4127"/>
        <item x="4853"/>
        <item x="2666"/>
        <item x="4884"/>
        <item x="5842"/>
        <item x="4680"/>
        <item x="4646"/>
        <item x="4351"/>
        <item x="3073"/>
        <item x="3599"/>
        <item x="4852"/>
        <item x="582"/>
        <item x="4439"/>
        <item x="4086"/>
        <item x="5214"/>
        <item x="3076"/>
        <item x="3561"/>
        <item x="5624"/>
        <item x="5304"/>
        <item x="3742"/>
        <item x="5503"/>
        <item x="4688"/>
        <item x="5082"/>
        <item x="4365"/>
        <item x="3016"/>
        <item x="2705"/>
        <item x="2812"/>
        <item x="3148"/>
        <item x="5309"/>
        <item x="5512"/>
        <item x="4345"/>
        <item x="3378"/>
        <item x="5567"/>
        <item x="5336"/>
        <item x="4687"/>
        <item x="5168"/>
        <item x="3718"/>
        <item x="4276"/>
        <item x="538"/>
        <item x="5759"/>
        <item x="4759"/>
        <item x="3790"/>
        <item x="3461"/>
        <item x="574"/>
        <item x="3192"/>
        <item x="2623"/>
        <item x="3993"/>
        <item x="3905"/>
        <item x="4713"/>
        <item x="4822"/>
        <item x="5529"/>
        <item x="2679"/>
        <item x="3495"/>
        <item x="5493"/>
        <item x="2606"/>
        <item x="4700"/>
        <item x="573"/>
        <item x="669"/>
        <item x="5863"/>
        <item x="34"/>
        <item x="4748"/>
        <item x="4326"/>
        <item x="2453"/>
        <item x="3490"/>
        <item x="694"/>
        <item x="780"/>
        <item x="3281"/>
        <item x="2672"/>
        <item x="4320"/>
        <item x="2743"/>
        <item x="5270"/>
        <item x="4222"/>
        <item x="2724"/>
        <item x="5671"/>
        <item x="3983"/>
        <item x="530"/>
        <item x="529"/>
        <item x="5014"/>
        <item x="4165"/>
        <item x="5442"/>
        <item x="3522"/>
        <item x="3637"/>
        <item x="5277"/>
        <item x="4740"/>
        <item x="2213"/>
        <item x="4739"/>
        <item x="5941"/>
        <item x="6068"/>
        <item x="4120"/>
        <item x="3759"/>
        <item x="4694"/>
        <item x="4958"/>
        <item x="3904"/>
        <item x="5164"/>
        <item x="3015"/>
        <item x="2573"/>
        <item x="5054"/>
        <item x="5329"/>
        <item x="4962"/>
        <item x="2772"/>
        <item x="33"/>
        <item x="2219"/>
        <item x="3555"/>
        <item x="2630"/>
        <item x="4487"/>
        <item x="537"/>
        <item x="4354"/>
        <item x="4916"/>
        <item x="2240"/>
        <item x="4392"/>
        <item x="2757"/>
        <item x="3985"/>
        <item x="4046"/>
        <item x="5379"/>
        <item x="5571"/>
        <item x="3421"/>
        <item x="3982"/>
        <item x="4474"/>
        <item x="3021"/>
        <item x="602"/>
        <item x="3521"/>
        <item x="612"/>
        <item x="5441"/>
        <item x="4842"/>
        <item x="5391"/>
        <item x="3115"/>
        <item x="3114"/>
        <item x="4438"/>
        <item x="5532"/>
        <item x="3438"/>
        <item x="5870"/>
        <item x="2659"/>
        <item x="5013"/>
        <item x="5462"/>
        <item x="4712"/>
        <item x="4525"/>
        <item x="5385"/>
        <item x="4570"/>
        <item x="2528"/>
        <item x="3747"/>
        <item x="2208"/>
        <item x="3172"/>
        <item x="4051"/>
        <item x="4584"/>
        <item x="3363"/>
        <item x="3442"/>
        <item x="4883"/>
        <item x="5174"/>
        <item x="4557"/>
        <item x="4486"/>
        <item x="2406"/>
        <item x="5350"/>
        <item x="5492"/>
        <item x="2789"/>
        <item x="4913"/>
        <item x="4453"/>
        <item x="3934"/>
        <item x="3089"/>
        <item x="4860"/>
        <item x="3041"/>
        <item x="4101"/>
        <item x="4389"/>
        <item x="4799"/>
        <item x="3575"/>
        <item x="4765"/>
        <item x="5276"/>
        <item x="993"/>
        <item x="2901"/>
        <item x="4364"/>
        <item x="3505"/>
        <item x="198"/>
        <item x="3940"/>
        <item x="5652"/>
        <item x="921"/>
        <item x="3200"/>
        <item x="5495"/>
        <item x="4226"/>
        <item x="5502"/>
        <item x="651"/>
        <item x="5636"/>
        <item x="3948"/>
        <item x="3812"/>
        <item x="197"/>
        <item x="4142"/>
        <item x="5000"/>
        <item x="5680"/>
        <item x="4821"/>
        <item x="2438"/>
        <item x="5132"/>
        <item x="4685"/>
        <item x="4512"/>
        <item x="5447"/>
        <item x="2654"/>
        <item x="6142"/>
        <item x="4912"/>
        <item x="5788"/>
        <item x="5601"/>
        <item x="5758"/>
        <item x="4418"/>
        <item x="3212"/>
        <item x="4556"/>
        <item x="3225"/>
        <item x="3842"/>
        <item x="4911"/>
        <item x="3154"/>
        <item x="5934"/>
        <item x="5359"/>
        <item x="4729"/>
        <item x="4325"/>
        <item x="5834"/>
        <item x="4915"/>
        <item x="4923"/>
        <item x="5538"/>
        <item x="3275"/>
        <item x="3265"/>
        <item x="5046"/>
        <item x="4079"/>
        <item x="5797"/>
        <item x="2324"/>
        <item x="5319"/>
        <item x="3204"/>
        <item x="5308"/>
        <item x="4598"/>
        <item x="5283"/>
        <item x="4952"/>
        <item x="4899"/>
        <item x="4330"/>
        <item x="4927"/>
        <item x="4951"/>
        <item x="4300"/>
        <item x="2723"/>
        <item x="4334"/>
        <item x="5335"/>
        <item x="3598"/>
        <item x="650"/>
        <item x="649"/>
        <item x="3218"/>
        <item x="3981"/>
        <item x="3309"/>
        <item x="5974"/>
        <item x="3697"/>
        <item x="4359"/>
        <item x="3180"/>
        <item x="5223"/>
        <item x="4441"/>
        <item x="5022"/>
        <item x="3677"/>
        <item x="4007"/>
        <item x="4377"/>
        <item x="3902"/>
        <item x="5163"/>
        <item x="4679"/>
        <item x="4791"/>
        <item x="6078"/>
        <item x="5860"/>
        <item x="4473"/>
        <item x="3741"/>
        <item x="4922"/>
        <item x="5090"/>
        <item x="2750"/>
        <item x="4050"/>
        <item x="4569"/>
        <item x="4109"/>
        <item x="5718"/>
        <item x="5053"/>
        <item x="3072"/>
        <item x="5429"/>
        <item x="3956"/>
        <item x="2671"/>
        <item x="4245"/>
        <item x="5741"/>
        <item x="4381"/>
        <item x="4452"/>
        <item x="4587"/>
        <item x="3211"/>
        <item x="5041"/>
        <item x="2159"/>
        <item x="3032"/>
        <item x="3144"/>
        <item x="4699"/>
        <item x="3756"/>
        <item x="5888"/>
        <item x="5177"/>
        <item x="2686"/>
        <item x="5541"/>
        <item x="4289"/>
        <item x="5435"/>
        <item x="2753"/>
        <item x="4592"/>
        <item x="3549"/>
        <item x="2218"/>
        <item x="5375"/>
        <item x="6168"/>
        <item x="4100"/>
        <item x="3453"/>
        <item x="5089"/>
        <item x="4458"/>
        <item x="6176"/>
        <item x="4764"/>
        <item x="5262"/>
        <item x="5173"/>
        <item x="2716"/>
        <item x="4656"/>
        <item x="6110"/>
        <item x="4319"/>
        <item x="5787"/>
        <item x="3230"/>
        <item x="4297"/>
        <item x="3613"/>
        <item x="4678"/>
        <item x="5117"/>
        <item x="6077"/>
        <item x="4262"/>
        <item x="3825"/>
        <item x="4539"/>
        <item x="4344"/>
        <item x="3534"/>
        <item x="3004"/>
        <item x="4400"/>
        <item x="4550"/>
        <item x="6082"/>
        <item x="3494"/>
        <item x="2694"/>
        <item x="4706"/>
        <item x="4605"/>
        <item x="5408"/>
        <item x="5755"/>
        <item x="4583"/>
        <item x="4738"/>
        <item x="3094"/>
        <item x="5717"/>
        <item x="3630"/>
        <item x="4270"/>
        <item x="4219"/>
        <item x="6096"/>
        <item x="5570"/>
        <item x="5869"/>
        <item x="5416"/>
        <item x="634"/>
        <item x="4711"/>
        <item x="3007"/>
        <item x="5507"/>
        <item x="3199"/>
        <item x="2747"/>
        <item x="2271"/>
        <item x="5009"/>
        <item x="5780"/>
        <item x="2546"/>
        <item x="2759"/>
        <item x="3928"/>
        <item x="4604"/>
        <item x="3933"/>
        <item x="4586"/>
        <item x="2889"/>
        <item x="4529"/>
        <item x="4499"/>
        <item x="633"/>
        <item x="4296"/>
        <item x="4546"/>
        <item x="3143"/>
        <item x="3274"/>
        <item x="5040"/>
        <item x="4921"/>
        <item x="3463"/>
        <item x="4329"/>
        <item x="5078"/>
        <item x="3255"/>
        <item x="5973"/>
        <item x="4813"/>
        <item x="4045"/>
        <item x="4798"/>
        <item x="5358"/>
        <item x="4805"/>
        <item x="4498"/>
        <item x="5808"/>
        <item x="4338"/>
        <item x="5103"/>
        <item x="4028"/>
        <item x="3362"/>
        <item x="3088"/>
        <item x="5298"/>
        <item x="3618"/>
        <item x="4147"/>
        <item x="3177"/>
        <item x="3755"/>
        <item x="3331"/>
        <item x="4728"/>
        <item x="3622"/>
        <item x="5124"/>
        <item x="4538"/>
        <item x="3391"/>
        <item x="4292"/>
        <item x="5646"/>
        <item x="5102"/>
        <item x="5451"/>
        <item x="4999"/>
        <item x="4903"/>
        <item x="4670"/>
        <item x="4517"/>
        <item x="4025"/>
        <item x="4902"/>
        <item x="4451"/>
        <item x="4524"/>
        <item x="4269"/>
        <item x="4372"/>
        <item x="5575"/>
        <item x="5608"/>
        <item x="5597"/>
        <item x="5692"/>
        <item x="4363"/>
        <item x="4314"/>
        <item x="4669"/>
        <item x="4779"/>
        <item x="5521"/>
        <item x="2533"/>
        <item x="5747"/>
        <item x="5800"/>
        <item x="4722"/>
        <item x="4698"/>
        <item x="3570"/>
        <item x="5727"/>
        <item x="3280"/>
        <item x="4115"/>
        <item x="4427"/>
        <item x="5600"/>
        <item x="3544"/>
        <item x="4493"/>
        <item x="3997"/>
        <item x="4638"/>
        <item x="5176"/>
        <item x="5150"/>
        <item x="4250"/>
        <item x="4664"/>
        <item x="5679"/>
        <item x="5537"/>
        <item x="5222"/>
        <item x="5026"/>
        <item x="4435"/>
        <item x="5237"/>
        <item x="4967"/>
        <item x="4537"/>
        <item x="3489"/>
        <item x="5428"/>
        <item x="4618"/>
        <item x="4898"/>
        <item x="5182"/>
        <item x="5303"/>
        <item x="5094"/>
        <item x="4686"/>
        <item x="4684"/>
        <item x="3661"/>
        <item x="3426"/>
        <item x="5666"/>
        <item x="3222"/>
        <item x="4926"/>
        <item x="4350"/>
        <item x="4998"/>
        <item x="3611"/>
        <item x="4457"/>
        <item x="4072"/>
        <item x="5440"/>
        <item x="5220"/>
        <item x="4020"/>
        <item x="5581"/>
        <item x="4426"/>
        <item x="3512"/>
        <item x="4555"/>
        <item x="4033"/>
        <item x="4910"/>
        <item x="4420"/>
        <item x="5093"/>
        <item x="4983"/>
        <item x="5328"/>
        <item x="4114"/>
        <item x="4337"/>
        <item x="3548"/>
        <item x="3835"/>
        <item x="4636"/>
        <item x="4693"/>
        <item x="2904"/>
        <item x="4480"/>
        <item x="3057"/>
        <item x="4209"/>
        <item x="4211"/>
        <item x="4504"/>
        <item x="3629"/>
        <item x="6147"/>
        <item x="4016"/>
        <item x="4645"/>
        <item x="4961"/>
        <item x="3604"/>
        <item x="5421"/>
        <item x="4716"/>
        <item x="4770"/>
        <item x="5635"/>
        <item x="4577"/>
        <item x="3483"/>
        <item x="5854"/>
        <item x="4595"/>
        <item x="5077"/>
        <item x="3923"/>
        <item x="6012"/>
        <item x="5045"/>
        <item x="5318"/>
        <item x="4299"/>
        <item x="5590"/>
        <item x="4371"/>
        <item x="3702"/>
        <item x="5619"/>
        <item x="3243"/>
        <item x="5339"/>
        <item x="5021"/>
        <item x="5172"/>
        <item x="4747"/>
        <item x="4156"/>
        <item x="4616"/>
        <item x="3397"/>
        <item x="5398"/>
        <item x="3811"/>
        <item x="4957"/>
        <item x="5589"/>
        <item x="5645"/>
        <item x="5070"/>
        <item x="4553"/>
        <item x="5946"/>
        <item x="4642"/>
        <item x="5327"/>
        <item x="5704"/>
        <item x="4835"/>
        <item x="3358"/>
        <item x="5623"/>
        <item x="4447"/>
        <item x="4523"/>
        <item x="5622"/>
        <item x="5940"/>
        <item x="5233"/>
        <item x="5852"/>
        <item x="4333"/>
        <item x="5313"/>
        <item x="4812"/>
        <item x="3390"/>
        <item x="5746"/>
        <item x="4834"/>
        <item x="5607"/>
        <item x="5269"/>
        <item x="5397"/>
        <item x="4851"/>
        <item x="4060"/>
        <item x="4437"/>
        <item x="2885"/>
        <item x="6151"/>
        <item x="3632"/>
        <item x="5665"/>
        <item x="3922"/>
        <item x="5384"/>
        <item x="3660"/>
        <item x="5754"/>
        <item x="5642"/>
        <item x="4655"/>
        <item x="5025"/>
        <item x="5261"/>
        <item x="4651"/>
        <item x="4692"/>
        <item x="4059"/>
        <item x="5574"/>
        <item x="5290"/>
        <item x="4497"/>
        <item x="3554"/>
        <item x="4897"/>
        <item x="4532"/>
        <item x="4627"/>
        <item x="4891"/>
        <item x="4094"/>
        <item x="4674"/>
        <item x="5470"/>
        <item x="4552"/>
        <item x="3460"/>
        <item x="5772"/>
        <item x="4650"/>
        <item x="5131"/>
        <item x="5334"/>
        <item x="4071"/>
        <item x="4564"/>
        <item x="5035"/>
        <item x="4666"/>
        <item x="5066"/>
        <item x="5229"/>
        <item x="5312"/>
        <item x="5469"/>
        <item x="5065"/>
        <item x="5588"/>
        <item x="6175"/>
        <item x="5202"/>
        <item x="4399"/>
        <item x="5551"/>
        <item x="4978"/>
        <item x="4369"/>
        <item x="4477"/>
        <item x="4811"/>
        <item x="4663"/>
        <item x="6141"/>
        <item x="5862"/>
        <item x="4225"/>
        <item x="5008"/>
        <item x="5593"/>
        <item x="3264"/>
        <item x="4210"/>
        <item x="3478"/>
        <item x="4542"/>
        <item x="4105"/>
        <item x="5004"/>
        <item x="4818"/>
        <item x="4615"/>
        <item x="5446"/>
        <item x="4753"/>
        <item x="4368"/>
        <item x="5691"/>
        <item x="5139"/>
        <item x="4221"/>
        <item x="6031"/>
        <item x="4804"/>
        <item x="5474"/>
        <item x="4966"/>
        <item x="5307"/>
        <item x="5450"/>
        <item x="4609"/>
        <item x="4778"/>
        <item x="4257"/>
        <item x="5634"/>
        <item x="5112"/>
        <item x="4036"/>
        <item x="5434"/>
        <item x="4404"/>
        <item x="5515"/>
        <item x="4594"/>
        <item x="5031"/>
        <item x="5268"/>
        <item x="5344"/>
        <item x="4528"/>
        <item x="3968"/>
        <item x="5528"/>
        <item x="5560"/>
        <item x="5324"/>
        <item x="5547"/>
        <item x="3040"/>
        <item x="5559"/>
        <item x="5491"/>
        <item x="5828"/>
        <item x="3543"/>
        <item x="5242"/>
        <item x="5592"/>
        <item x="4431"/>
        <item x="5484"/>
        <item x="5158"/>
        <item x="5859"/>
        <item x="5612"/>
        <item x="5069"/>
        <item x="3777"/>
        <item x="5020"/>
        <item x="5187"/>
        <item x="3122"/>
        <item x="4591"/>
        <item x="5810"/>
        <item x="3967"/>
        <item x="4035"/>
        <item x="5791"/>
        <item x="5038"/>
        <item x="5003"/>
        <item x="5370"/>
        <item x="3975"/>
        <item x="5473"/>
        <item x="5111"/>
        <item x="5918"/>
        <item x="4828"/>
        <item x="5461"/>
        <item x="4613"/>
        <item x="5928"/>
        <item x="5236"/>
        <item x="5420"/>
        <item x="5841"/>
        <item x="3312"/>
        <item x="3927"/>
        <item x="5479"/>
        <item x="4234"/>
        <item x="5687"/>
        <item x="5858"/>
        <item x="4241"/>
        <item x="6138"/>
        <item x="4038"/>
        <item x="5641"/>
        <item x="4511"/>
        <item x="4116"/>
        <item x="4612"/>
        <item x="3352"/>
        <item x="5390"/>
        <item x="5415"/>
        <item x="5631"/>
        <item x="5511"/>
        <item x="4975"/>
        <item x="3242"/>
        <item x="5445"/>
        <item x="5566"/>
        <item x="5606"/>
        <item x="5678"/>
        <item x="5565"/>
        <item x="5365"/>
        <item x="6004"/>
        <item x="4214"/>
        <item x="6011"/>
        <item x="6063"/>
        <item x="5580"/>
        <item x="5219"/>
        <item x="4721"/>
        <item x="5100"/>
        <item x="4676"/>
        <item x="5157"/>
        <item x="5109"/>
        <item x="5162"/>
        <item x="4503"/>
        <item x="3289"/>
        <item x="4948"/>
        <item x="4380"/>
        <item x="4545"/>
        <item x="5191"/>
        <item x="5520"/>
        <item x="4317"/>
        <item x="5579"/>
        <item x="4230"/>
        <item x="4316"/>
        <item x="4430"/>
        <item x="5167"/>
        <item x="4434"/>
        <item x="4288"/>
        <item x="5460"/>
        <item x="5146"/>
        <item x="5690"/>
        <item x="4635"/>
        <item x="5616"/>
        <item x="3776"/>
        <item x="6010"/>
        <item x="4873"/>
        <item x="4576"/>
        <item x="5501"/>
        <item x="3300"/>
        <item x="5783"/>
        <item x="4582"/>
        <item x="5302"/>
        <item x="3308"/>
        <item x="3992"/>
        <item x="5712"/>
        <item x="4575"/>
        <item x="5846"/>
        <item x="5964"/>
        <item x="4471"/>
        <item x="5819"/>
        <item x="5726"/>
        <item x="4470"/>
        <item x="4283"/>
        <item x="4218"/>
        <item x="5256"/>
        <item x="5573"/>
        <item x="5525"/>
        <item x="6123"/>
        <item x="3355"/>
        <item x="4510"/>
        <item x="5323"/>
        <item x="4256"/>
        <item x="5697"/>
        <item x="5064"/>
        <item x="4827"/>
        <item x="5868"/>
        <item x="4673"/>
        <item x="5506"/>
        <item x="5897"/>
        <item x="4376"/>
        <item x="4387"/>
        <item x="4625"/>
        <item x="6062"/>
        <item x="5282"/>
        <item x="5457"/>
        <item x="4032"/>
        <item x="3318"/>
        <item x="3246"/>
        <item x="4637"/>
        <item x="4516"/>
        <item x="5414"/>
        <item x="4259"/>
        <item x="3955"/>
        <item x="4872"/>
        <item x="5088"/>
        <item x="4947"/>
        <item x="4307"/>
        <item x="3385"/>
        <item x="5524"/>
        <item x="4313"/>
        <item x="5138"/>
        <item x="4878"/>
        <item x="5725"/>
        <item x="5656"/>
        <item x="5882"/>
        <item x="5060"/>
        <item x="5395"/>
        <item x="3323"/>
        <item x="4388"/>
        <item x="4621"/>
        <item x="4890"/>
        <item x="5903"/>
        <item x="5925"/>
        <item x="4208"/>
        <item x="5749"/>
        <item x="5275"/>
        <item x="4641"/>
        <item x="4977"/>
        <item x="5655"/>
        <item x="4989"/>
        <item x="5893"/>
        <item x="5599"/>
        <item x="4386"/>
        <item x="4496"/>
        <item x="5596"/>
        <item x="5459"/>
        <item x="4735"/>
        <item x="5627"/>
        <item x="5731"/>
        <item x="4675"/>
        <item x="5734"/>
        <item x="5730"/>
        <item x="4876"/>
        <item x="5317"/>
        <item x="5729"/>
        <item x="5378"/>
        <item x="4988"/>
        <item x="5002"/>
        <item x="6109"/>
        <item x="5059"/>
        <item x="5786"/>
        <item x="5037"/>
        <item x="5478"/>
        <item x="5213"/>
        <item x="5630"/>
        <item x="5909"/>
        <item x="5790"/>
        <item x="4970"/>
        <item x="4987"/>
        <item x="5338"/>
        <item x="5887"/>
        <item x="5201"/>
        <item x="6043"/>
        <item x="4417"/>
        <item x="4870"/>
        <item x="4869"/>
        <item x="4758"/>
        <item x="5651"/>
        <item x="5099"/>
        <item x="5556"/>
        <item x="5878"/>
        <item x="5232"/>
        <item x="5044"/>
        <item x="5670"/>
        <item x="5546"/>
        <item x="5584"/>
        <item x="4624"/>
        <item x="6154"/>
        <item x="5260"/>
        <item x="5249"/>
        <item x="5255"/>
        <item x="5456"/>
        <item x="3529"/>
        <item x="5569"/>
        <item x="5241"/>
        <item x="6034"/>
        <item x="5686"/>
        <item x="5654"/>
        <item x="5615"/>
        <item x="3345"/>
        <item x="5419"/>
        <item x="5389"/>
        <item x="6174"/>
        <item x="5246"/>
        <item x="5740"/>
        <item x="5605"/>
        <item x="5818"/>
        <item x="5030"/>
        <item x="4734"/>
        <item x="5034"/>
        <item x="5266"/>
        <item x="5917"/>
        <item x="4817"/>
        <item x="5540"/>
        <item x="3939"/>
        <item x="6042"/>
        <item x="5748"/>
        <item x="4541"/>
        <item x="4492"/>
        <item x="3063"/>
        <item x="4820"/>
        <item x="5891"/>
        <item x="5550"/>
        <item x="5753"/>
        <item x="6130"/>
        <item x="5205"/>
        <item x="5364"/>
        <item x="6172"/>
        <item x="3283"/>
        <item x="5707"/>
        <item x="4875"/>
        <item x="5186"/>
        <item x="5775"/>
        <item x="5739"/>
        <item x="5921"/>
        <item x="5771"/>
        <item x="5933"/>
        <item x="5583"/>
        <item x="5833"/>
        <item x="5253"/>
        <item x="5487"/>
        <item x="6179"/>
        <item x="4620"/>
        <item x="5913"/>
        <item x="6102"/>
        <item x="5685"/>
        <item x="3687"/>
        <item x="5265"/>
        <item x="5626"/>
        <item x="3947"/>
        <item x="5369"/>
        <item x="5983"/>
        <item x="5618"/>
        <item x="5374"/>
        <item x="5531"/>
        <item x="6016"/>
        <item x="5849"/>
        <item x="5108"/>
        <item x="5927"/>
        <item x="6153"/>
        <item x="5664"/>
        <item x="5190"/>
        <item x="5905"/>
        <item x="5886"/>
        <item x="5745"/>
        <item x="4403"/>
        <item x="4969"/>
        <item x="5912"/>
        <item x="6171"/>
        <item x="6146"/>
        <item x="4974"/>
        <item x="5911"/>
        <item x="5252"/>
        <item x="5486"/>
        <item x="6140"/>
        <item x="5650"/>
        <item x="6167"/>
        <item x="6115"/>
        <item x="5840"/>
        <item x="5661"/>
        <item x="5968"/>
        <item x="5995"/>
        <item x="5770"/>
        <item x="5195"/>
        <item x="5245"/>
        <item x="5394"/>
        <item x="5794"/>
        <item x="5644"/>
        <item x="5696"/>
        <item x="4559"/>
        <item x="5920"/>
        <item x="5764"/>
        <item x="6117"/>
        <item x="5248"/>
        <item x="4549"/>
        <item x="6058"/>
        <item x="5181"/>
        <item x="5990"/>
        <item x="5483"/>
        <item x="5877"/>
        <item x="6000"/>
        <item x="6073"/>
        <item x="6018"/>
        <item x="5706"/>
        <item x="6108"/>
        <item x="6051"/>
        <item x="3691"/>
        <item x="5978"/>
        <item x="5902"/>
        <item x="5900"/>
        <item x="3236"/>
        <item x="6160"/>
        <item x="5536"/>
        <item x="6025"/>
        <item x="5924"/>
        <item x="5297"/>
        <item x="6070"/>
        <item x="5803"/>
        <item x="5675"/>
        <item x="6076"/>
        <item x="6137"/>
        <item x="5611"/>
        <item x="5289"/>
        <item x="5952"/>
        <item x="5848"/>
        <item x="5123"/>
        <item x="5789"/>
        <item x="5782"/>
        <item x="5884"/>
        <item x="5982"/>
        <item x="5851"/>
        <item x="5466"/>
        <item x="5896"/>
        <item x="5908"/>
        <item x="5793"/>
        <item x="5555"/>
        <item x="6150"/>
        <item x="5779"/>
        <item x="5669"/>
        <item x="6088"/>
        <item x="5892"/>
        <item x="5674"/>
        <item x="5293"/>
        <item x="6159"/>
        <item x="5883"/>
        <item x="5407"/>
        <item x="4406"/>
        <item x="5796"/>
        <item x="6067"/>
        <item x="6033"/>
        <item x="5923"/>
        <item x="5703"/>
        <item x="4982"/>
        <item x="3693"/>
        <item x="5939"/>
        <item x="6061"/>
        <item x="6022"/>
        <item x="5711"/>
        <item x="5989"/>
        <item x="5827"/>
        <item x="6021"/>
        <item x="6122"/>
        <item x="5970"/>
        <item x="6057"/>
        <item x="5899"/>
        <item x="5733"/>
        <item x="5660"/>
        <item x="6114"/>
        <item x="6047"/>
        <item x="6135"/>
        <item x="5910"/>
        <item x="6003"/>
        <item x="4413"/>
        <item x="5406"/>
        <item x="5922"/>
        <item x="5994"/>
        <item x="5881"/>
        <item x="6116"/>
        <item x="6030"/>
        <item x="6134"/>
        <item x="6038"/>
        <item x="5774"/>
        <item x="6164"/>
        <item x="5890"/>
        <item x="5945"/>
        <item x="5969"/>
        <item x="5972"/>
        <item x="4410"/>
        <item x="6015"/>
        <item x="6178"/>
        <item x="5402"/>
        <item x="6072"/>
        <item x="5604"/>
        <item x="6037"/>
        <item x="5999"/>
        <item x="5904"/>
        <item x="5845"/>
        <item x="6129"/>
        <item x="6050"/>
        <item x="6163"/>
        <item x="5967"/>
        <item x="6017"/>
        <item x="6024"/>
        <item x="6095"/>
        <item x="5977"/>
        <item x="6166"/>
        <item x="5799"/>
        <item x="6069"/>
        <item x="5963"/>
        <item x="5951"/>
        <item x="5807"/>
        <item x="6081"/>
        <item x="5809"/>
        <item x="6101"/>
        <item x="5956"/>
        <item x="6053"/>
        <item x="6087"/>
        <item x="5802"/>
        <item x="482"/>
        <item x="1210"/>
        <item x="1620"/>
        <item x="1643"/>
        <item x="1931"/>
        <item x="1781"/>
        <item x="1780"/>
        <item x="1989"/>
        <item x="1561"/>
        <item x="1155"/>
        <item x="1187"/>
        <item x="1922"/>
        <item x="723"/>
        <item x="1146"/>
        <item x="1552"/>
        <item x="2014"/>
        <item x="1236"/>
        <item x="1214"/>
        <item x="1223"/>
        <item x="1937"/>
        <item x="1190"/>
        <item x="1802"/>
        <item x="1219"/>
        <item x="1787"/>
        <item x="1598"/>
        <item x="1709"/>
        <item x="1627"/>
        <item x="1771"/>
        <item x="1973"/>
        <item x="1220"/>
        <item x="1264"/>
        <item x="1941"/>
        <item x="730"/>
        <item x="1554"/>
        <item x="717"/>
        <item x="1790"/>
        <item x="1753"/>
        <item x="1237"/>
        <item x="2047"/>
        <item x="733"/>
        <item x="1761"/>
        <item x="1154"/>
        <item x="1677"/>
        <item x="1159"/>
        <item x="1948"/>
        <item x="1227"/>
        <item x="1860"/>
        <item x="1649"/>
        <item x="1807"/>
        <item x="1956"/>
        <item x="1708"/>
        <item x="1795"/>
        <item x="461"/>
        <item x="1149"/>
        <item x="1734"/>
        <item x="1996"/>
        <item x="1982"/>
        <item x="1917"/>
        <item x="1844"/>
        <item x="1986"/>
        <item x="1707"/>
        <item x="1261"/>
        <item x="1217"/>
        <item x="1946"/>
        <item x="1943"/>
        <item x="1579"/>
        <item x="1590"/>
        <item x="732"/>
        <item x="1828"/>
        <item x="1670"/>
        <item x="1182"/>
        <item x="1653"/>
        <item x="1626"/>
        <item x="1786"/>
        <item x="1198"/>
        <item x="1849"/>
        <item x="720"/>
        <item x="1879"/>
        <item x="1551"/>
        <item x="1178"/>
        <item x="1827"/>
        <item x="1562"/>
        <item x="1624"/>
        <item x="466"/>
        <item x="1778"/>
        <item x="1945"/>
        <item x="1820"/>
        <item x="1213"/>
        <item x="2046"/>
        <item x="1242"/>
        <item x="1706"/>
        <item x="1585"/>
        <item x="468"/>
        <item x="1831"/>
        <item x="1206"/>
        <item x="1600"/>
        <item x="1200"/>
        <item x="1263"/>
        <item x="1877"/>
        <item x="1125"/>
        <item x="1988"/>
        <item x="1180"/>
        <item x="1806"/>
        <item x="1997"/>
        <item x="1615"/>
        <item x="1928"/>
        <item x="1848"/>
        <item x="2013"/>
        <item x="1148"/>
        <item x="1695"/>
        <item x="1173"/>
        <item x="1629"/>
        <item x="1933"/>
        <item x="1728"/>
        <item x="1927"/>
        <item x="2004"/>
        <item x="1884"/>
        <item x="1969"/>
        <item x="1668"/>
        <item x="1886"/>
        <item x="1560"/>
        <item x="1203"/>
        <item x="460"/>
        <item x="1145"/>
        <item x="1685"/>
        <item x="1740"/>
        <item x="1813"/>
        <item x="1794"/>
        <item x="1955"/>
        <item x="1942"/>
        <item x="1741"/>
        <item x="1667"/>
        <item x="1805"/>
        <item x="1972"/>
        <item x="1584"/>
        <item x="464"/>
        <item x="1963"/>
        <item x="1132"/>
        <item x="1767"/>
        <item x="1610"/>
        <item x="719"/>
        <item x="1662"/>
        <item x="1883"/>
        <item x="1888"/>
        <item x="1856"/>
        <item x="1160"/>
        <item x="1889"/>
        <item x="1693"/>
        <item x="1574"/>
        <item x="1688"/>
        <item x="1631"/>
        <item x="1950"/>
        <item x="1197"/>
        <item x="1789"/>
        <item x="1659"/>
        <item x="2009"/>
        <item x="1136"/>
        <item x="1823"/>
        <item x="1245"/>
        <item x="1803"/>
        <item x="1655"/>
        <item x="465"/>
        <item x="1902"/>
        <item x="1153"/>
        <item x="463"/>
        <item x="2036"/>
        <item x="1885"/>
        <item x="1859"/>
        <item x="1855"/>
        <item x="1593"/>
        <item x="1891"/>
        <item x="1954"/>
        <item x="1898"/>
        <item x="1930"/>
        <item x="1936"/>
        <item x="1124"/>
        <item x="1592"/>
        <item x="2026"/>
        <item x="1578"/>
        <item x="1676"/>
        <item x="1770"/>
        <item x="2006"/>
        <item x="2030"/>
        <item x="1843"/>
        <item x="1953"/>
        <item x="1232"/>
        <item x="453"/>
        <item x="1692"/>
        <item x="471"/>
        <item x="1167"/>
        <item x="1825"/>
        <item x="2033"/>
        <item x="1186"/>
        <item x="1760"/>
        <item x="1208"/>
        <item x="1135"/>
        <item x="1636"/>
        <item x="1895"/>
        <item x="736"/>
        <item x="1599"/>
        <item x="1773"/>
        <item x="1632"/>
        <item x="1638"/>
        <item x="1915"/>
        <item x="1606"/>
        <item x="2029"/>
        <item x="1262"/>
        <item x="2005"/>
        <item x="2041"/>
        <item x="1772"/>
        <item x="727"/>
        <item x="1819"/>
        <item x="1133"/>
        <item x="1763"/>
        <item x="1830"/>
        <item x="1570"/>
        <item x="1882"/>
        <item x="1824"/>
        <item x="1872"/>
        <item x="735"/>
        <item x="1652"/>
        <item x="1865"/>
        <item x="1595"/>
        <item x="1916"/>
        <item x="1577"/>
        <item x="740"/>
        <item x="1861"/>
        <item x="1887"/>
        <item x="1909"/>
        <item x="1904"/>
        <item x="1769"/>
        <item x="1589"/>
        <item x="1967"/>
        <item x="1613"/>
        <item x="1207"/>
        <item x="1878"/>
        <item x="1944"/>
        <item x="1131"/>
        <item x="1949"/>
        <item x="1661"/>
        <item x="1641"/>
        <item x="1583"/>
        <item x="1666"/>
        <item x="1718"/>
        <item x="1184"/>
        <item x="1871"/>
        <item x="1128"/>
        <item x="1675"/>
        <item x="1939"/>
        <item x="1783"/>
        <item x="1158"/>
        <item x="1808"/>
        <item x="1774"/>
        <item x="1660"/>
        <item x="1134"/>
        <item x="1837"/>
        <item x="1840"/>
        <item x="1594"/>
        <item x="2002"/>
        <item x="1733"/>
        <item x="1189"/>
        <item x="2031"/>
        <item x="1994"/>
        <item x="1625"/>
        <item x="2019"/>
        <item x="1979"/>
        <item x="1597"/>
        <item x="1835"/>
        <item x="2001"/>
        <item x="724"/>
        <item x="1851"/>
        <item x="1903"/>
        <item x="1251"/>
        <item x="1225"/>
        <item x="2023"/>
        <item x="1240"/>
        <item x="1623"/>
        <item x="1222"/>
        <item x="1722"/>
        <item x="1959"/>
        <item x="1911"/>
        <item x="1869"/>
        <item x="1250"/>
        <item x="1818"/>
        <item x="1703"/>
        <item x="457"/>
        <item x="1737"/>
        <item x="1614"/>
        <item x="1762"/>
        <item x="1231"/>
        <item x="1164"/>
        <item x="1873"/>
        <item x="1978"/>
        <item x="1634"/>
        <item x="1801"/>
        <item x="1700"/>
        <item x="1127"/>
        <item x="1777"/>
        <item x="1621"/>
        <item x="1947"/>
        <item x="1822"/>
        <item x="1665"/>
        <item x="1549"/>
        <item x="2040"/>
        <item x="1876"/>
        <item x="2028"/>
        <item x="1172"/>
        <item x="1714"/>
        <item x="1609"/>
        <item x="1966"/>
        <item x="1720"/>
        <item x="1991"/>
        <item x="1565"/>
        <item x="1596"/>
        <item x="1977"/>
        <item x="1793"/>
        <item x="1650"/>
        <item x="1993"/>
        <item x="470"/>
        <item x="1713"/>
        <item x="718"/>
        <item x="1121"/>
        <item x="1628"/>
        <item x="1123"/>
        <item x="1139"/>
        <item x="1218"/>
        <item x="1727"/>
        <item x="1656"/>
        <item x="1640"/>
        <item x="1616"/>
        <item x="1671"/>
        <item x="456"/>
        <item x="1766"/>
        <item x="729"/>
        <item x="1602"/>
        <item x="455"/>
        <item x="1821"/>
        <item x="1205"/>
        <item x="1684"/>
        <item x="1651"/>
        <item x="1618"/>
        <item x="1682"/>
        <item x="2012"/>
        <item x="450"/>
        <item x="459"/>
        <item x="1654"/>
        <item x="1576"/>
        <item x="1575"/>
        <item x="1914"/>
        <item x="1846"/>
        <item x="1612"/>
        <item x="1157"/>
        <item x="1908"/>
        <item x="2000"/>
        <item x="1874"/>
        <item x="1817"/>
        <item x="1224"/>
        <item x="1730"/>
        <item x="1156"/>
        <item x="1553"/>
        <item x="1644"/>
        <item x="1858"/>
        <item x="1257"/>
        <item x="1812"/>
        <item x="2017"/>
        <item x="1619"/>
        <item x="1130"/>
        <item x="2003"/>
        <item x="2027"/>
        <item x="1170"/>
        <item x="1752"/>
        <item x="1736"/>
        <item x="1152"/>
        <item x="1556"/>
        <item x="1751"/>
        <item x="1648"/>
        <item x="1816"/>
        <item x="1868"/>
        <item x="739"/>
        <item x="1800"/>
        <item x="1144"/>
        <item x="1815"/>
        <item x="1913"/>
        <item x="2016"/>
        <item x="2035"/>
        <item x="2022"/>
        <item x="1166"/>
        <item x="1646"/>
        <item x="1811"/>
        <item x="1710"/>
        <item x="1674"/>
        <item x="1799"/>
        <item x="1899"/>
        <item x="1605"/>
        <item x="1995"/>
        <item x="1810"/>
        <item x="1582"/>
        <item x="1679"/>
        <item x="454"/>
        <item x="1893"/>
        <item x="1918"/>
        <item x="1642"/>
        <item x="1260"/>
        <item x="1961"/>
        <item x="1151"/>
        <item x="1611"/>
        <item x="1975"/>
        <item x="1935"/>
        <item x="1216"/>
        <item x="731"/>
        <item x="1750"/>
        <item x="1230"/>
        <item x="1732"/>
        <item x="1716"/>
        <item x="2039"/>
        <item x="1932"/>
        <item x="1229"/>
        <item x="2048"/>
        <item x="2045"/>
        <item x="1965"/>
        <item x="1699"/>
        <item x="1165"/>
        <item x="1235"/>
        <item x="1663"/>
        <item x="1792"/>
        <item x="2038"/>
        <item x="1581"/>
        <item x="1826"/>
        <item x="1608"/>
        <item x="1721"/>
        <item x="1195"/>
        <item x="726"/>
        <item x="1798"/>
        <item x="2021"/>
        <item x="1681"/>
        <item x="1169"/>
        <item x="1938"/>
        <item x="1647"/>
        <item x="1204"/>
        <item x="1981"/>
        <item x="1797"/>
        <item x="734"/>
        <item x="1234"/>
        <item x="1999"/>
        <item x="2037"/>
        <item x="1743"/>
        <item x="2044"/>
        <item x="1892"/>
        <item x="1630"/>
        <item x="1147"/>
        <item x="1686"/>
        <item x="1591"/>
        <item x="1573"/>
        <item x="1925"/>
        <item x="1788"/>
        <item x="1756"/>
        <item x="1645"/>
        <item x="2011"/>
        <item x="1694"/>
        <item x="1604"/>
        <item x="1658"/>
        <item x="1921"/>
        <item x="1587"/>
        <item x="1749"/>
        <item x="1256"/>
        <item x="1712"/>
        <item x="1249"/>
        <item x="1854"/>
        <item x="1864"/>
        <item x="1748"/>
        <item x="2043"/>
        <item x="1907"/>
        <item x="1867"/>
        <item x="1183"/>
        <item x="1785"/>
        <item x="1924"/>
        <item x="1894"/>
        <item x="1129"/>
        <item x="1901"/>
        <item x="1987"/>
        <item x="1239"/>
        <item x="1141"/>
        <item x="1255"/>
        <item x="1586"/>
        <item x="1564"/>
        <item x="1992"/>
        <item x="1580"/>
        <item x="1678"/>
        <item x="1637"/>
        <item x="1739"/>
        <item x="1199"/>
        <item x="1691"/>
        <item x="1929"/>
        <item x="1985"/>
        <item x="1622"/>
        <item x="1829"/>
        <item x="1150"/>
        <item x="1960"/>
        <item x="1188"/>
        <item x="1735"/>
        <item x="1755"/>
        <item x="2042"/>
        <item x="1796"/>
        <item x="1705"/>
        <item x="1906"/>
        <item x="447"/>
        <item x="1569"/>
        <item x="1764"/>
        <item x="1140"/>
        <item x="1725"/>
        <item x="722"/>
        <item x="1603"/>
        <item x="1952"/>
        <item x="2010"/>
        <item x="449"/>
        <item x="1847"/>
        <item x="1192"/>
        <item x="1920"/>
        <item x="1181"/>
        <item x="1177"/>
        <item x="448"/>
        <item x="1572"/>
        <item x="1702"/>
        <item x="1171"/>
        <item x="1228"/>
        <item x="1839"/>
        <item x="2020"/>
        <item x="1729"/>
        <item x="1244"/>
        <item x="1912"/>
        <item x="1747"/>
        <item x="1940"/>
        <item x="2015"/>
        <item x="1759"/>
        <item x="1719"/>
        <item x="1266"/>
        <item x="1657"/>
        <item x="1563"/>
        <item x="1202"/>
        <item x="1758"/>
        <item x="1833"/>
        <item x="1910"/>
        <item x="1701"/>
        <item x="1974"/>
        <item x="1926"/>
        <item x="1971"/>
        <item x="446"/>
        <item x="1984"/>
        <item x="1791"/>
        <item x="1175"/>
        <item x="1881"/>
        <item x="1179"/>
        <item x="1254"/>
        <item x="1617"/>
        <item x="1850"/>
        <item x="1193"/>
        <item x="1698"/>
        <item x="1779"/>
        <item x="1126"/>
        <item x="1568"/>
        <item x="1711"/>
        <item x="2025"/>
        <item x="1919"/>
        <item x="1838"/>
        <item x="1259"/>
        <item x="1635"/>
        <item x="1746"/>
        <item x="1633"/>
        <item x="1980"/>
        <item x="1690"/>
        <item x="1742"/>
        <item x="467"/>
        <item x="1162"/>
        <item x="1842"/>
        <item x="1784"/>
        <item x="1697"/>
        <item x="1138"/>
        <item x="1704"/>
        <item x="1845"/>
        <item x="1163"/>
        <item x="1566"/>
        <item x="1265"/>
        <item x="1215"/>
        <item x="1724"/>
        <item x="1196"/>
        <item x="1776"/>
        <item x="1209"/>
        <item x="1745"/>
        <item x="1964"/>
        <item x="1875"/>
        <item x="1258"/>
        <item x="1174"/>
        <item x="1754"/>
        <item x="1248"/>
        <item x="1841"/>
        <item x="1687"/>
        <item x="1715"/>
        <item x="462"/>
        <item x="1738"/>
        <item x="1243"/>
        <item x="2008"/>
        <item x="1863"/>
        <item x="1559"/>
        <item x="1962"/>
        <item x="1221"/>
        <item x="452"/>
        <item x="1998"/>
        <item x="1890"/>
        <item x="1897"/>
        <item x="1555"/>
        <item x="738"/>
        <item x="1548"/>
        <item x="1241"/>
        <item x="1601"/>
        <item x="1664"/>
        <item x="1775"/>
        <item x="1836"/>
        <item x="1673"/>
        <item x="1571"/>
        <item x="1857"/>
        <item x="1968"/>
        <item x="1723"/>
        <item x="1862"/>
        <item x="1958"/>
        <item x="1226"/>
        <item x="1557"/>
        <item x="1161"/>
        <item x="1896"/>
        <item x="1696"/>
        <item x="1238"/>
        <item x="1168"/>
        <item x="1717"/>
        <item x="1900"/>
        <item x="1567"/>
        <item x="721"/>
        <item x="1607"/>
        <item x="1588"/>
        <item x="1143"/>
        <item x="1683"/>
        <item x="1252"/>
        <item x="1639"/>
        <item x="1832"/>
        <item x="1804"/>
        <item x="1547"/>
        <item x="1957"/>
        <item x="1976"/>
        <item x="1233"/>
        <item x="2032"/>
        <item x="1672"/>
        <item x="472"/>
        <item x="1689"/>
        <item x="1726"/>
        <item x="1757"/>
        <item x="1137"/>
        <item x="1923"/>
        <item x="1880"/>
        <item x="1905"/>
        <item x="2007"/>
        <item x="1744"/>
        <item x="1765"/>
        <item x="1834"/>
        <item x="1212"/>
        <item x="1680"/>
        <item x="1768"/>
        <item x="1983"/>
        <item x="1970"/>
        <item x="728"/>
        <item x="1247"/>
        <item x="1990"/>
        <item x="1550"/>
        <item x="1853"/>
        <item x="1852"/>
        <item x="1866"/>
        <item x="1194"/>
        <item x="1246"/>
        <item x="1814"/>
        <item x="1731"/>
        <item x="1201"/>
        <item x="1782"/>
        <item x="451"/>
        <item x="1253"/>
        <item x="458"/>
        <item x="2034"/>
        <item x="1669"/>
        <item x="1870"/>
        <item x="469"/>
        <item x="2024"/>
        <item x="1185"/>
        <item x="1191"/>
        <item x="1951"/>
        <item x="1142"/>
        <item x="1211"/>
        <item x="1558"/>
        <item x="1809"/>
        <item x="2018"/>
        <item x="1122"/>
        <item x="725"/>
        <item x="1934"/>
        <item x="1176"/>
        <item x="737"/>
        <item x="111"/>
        <item x="1267"/>
        <item x="1268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2"/>
        <item x="1293"/>
        <item x="1294"/>
        <item x="1299"/>
        <item x="1300"/>
        <item x="1303"/>
        <item x="1304"/>
        <item x="1305"/>
        <item x="1306"/>
        <item x="1307"/>
        <item x="1308"/>
        <item x="1310"/>
        <item x="1311"/>
        <item x="1312"/>
        <item x="1314"/>
        <item x="1316"/>
        <item x="1323"/>
        <item x="1324"/>
        <item x="1325"/>
        <item x="1327"/>
        <item x="1328"/>
        <item x="1330"/>
        <item x="1331"/>
        <item x="1332"/>
        <item x="1334"/>
        <item x="1335"/>
        <item x="1336"/>
        <item x="1337"/>
        <item x="1338"/>
        <item x="1340"/>
        <item x="1341"/>
        <item x="1343"/>
        <item x="1344"/>
        <item x="1348"/>
        <item x="1349"/>
        <item x="1351"/>
        <item x="1352"/>
        <item x="1355"/>
        <item x="1356"/>
        <item x="1357"/>
        <item x="1359"/>
        <item x="1360"/>
        <item x="1362"/>
        <item x="1363"/>
        <item x="1364"/>
        <item x="1365"/>
        <item x="1367"/>
        <item x="1368"/>
        <item x="1369"/>
        <item x="1371"/>
        <item x="1372"/>
        <item x="1374"/>
        <item x="1375"/>
        <item x="1376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8"/>
        <item x="1399"/>
        <item x="1400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6"/>
        <item x="1417"/>
        <item x="1418"/>
        <item x="1421"/>
        <item x="1422"/>
        <item x="1423"/>
        <item x="1426"/>
        <item x="1427"/>
        <item x="1428"/>
        <item x="1429"/>
        <item x="1432"/>
        <item x="1433"/>
        <item x="1434"/>
        <item x="1435"/>
        <item x="1436"/>
        <item x="1437"/>
        <item x="1438"/>
        <item x="1440"/>
        <item x="1441"/>
        <item x="1442"/>
        <item x="1443"/>
        <item x="1444"/>
        <item x="1445"/>
        <item x="1446"/>
        <item x="1447"/>
        <item x="1453"/>
        <item x="1454"/>
        <item x="1458"/>
        <item x="1459"/>
        <item x="1460"/>
        <item x="1461"/>
        <item x="1463"/>
        <item x="1464"/>
        <item x="1466"/>
        <item x="1467"/>
        <item x="1468"/>
        <item x="1469"/>
        <item x="1470"/>
        <item x="1471"/>
        <item x="1472"/>
        <item x="1475"/>
        <item x="1477"/>
        <item x="1478"/>
        <item x="1479"/>
        <item x="1480"/>
        <item x="1485"/>
        <item x="1486"/>
        <item x="1487"/>
        <item x="1489"/>
        <item x="1490"/>
        <item x="1493"/>
        <item x="1494"/>
        <item x="1497"/>
        <item x="1498"/>
        <item x="1502"/>
        <item x="1503"/>
        <item x="1504"/>
        <item x="1506"/>
        <item x="1507"/>
        <item x="1508"/>
        <item x="1512"/>
        <item x="1513"/>
        <item x="1516"/>
        <item x="1518"/>
        <item x="1519"/>
        <item x="1520"/>
        <item x="1522"/>
        <item x="1523"/>
        <item x="1524"/>
        <item x="1525"/>
        <item x="1526"/>
        <item x="1527"/>
        <item x="1530"/>
        <item x="1531"/>
        <item x="1534"/>
        <item x="1535"/>
        <item x="1542"/>
        <item x="1543"/>
        <item x="1544"/>
        <item x="1545"/>
        <item t="default"/>
      </items>
    </pivotField>
    <pivotField axis="axisPage" showAll="0">
      <items count="4">
        <item x="0"/>
        <item x="1"/>
        <item x="2"/>
        <item t="default"/>
      </items>
    </pivotField>
  </pivotFields>
  <rowFields count="1">
    <field x="0"/>
  </rowFields>
  <rowItems count="14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2">
    <pageField fld="6" item="1" hier="-1"/>
    <pageField fld="5" hier="-1"/>
  </pageFields>
  <dataFields count="1">
    <dataField name="Sum of VOTES" fld="5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5"/>
  <sheetViews>
    <sheetView workbookViewId="0">
      <selection activeCell="H98" sqref="H98"/>
    </sheetView>
  </sheetViews>
  <sheetFormatPr defaultRowHeight="14.5" x14ac:dyDescent="0.35"/>
  <cols>
    <col min="5" max="5" width="34.90625" bestFit="1" customWidth="1"/>
    <col min="10" max="10" width="9.36328125" style="4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</row>
    <row r="2" spans="1:10" x14ac:dyDescent="0.35">
      <c r="A2">
        <v>26167</v>
      </c>
      <c r="B2" t="s">
        <v>10</v>
      </c>
      <c r="C2">
        <v>1951</v>
      </c>
      <c r="D2" t="s">
        <v>11</v>
      </c>
      <c r="E2" t="s">
        <v>12</v>
      </c>
      <c r="F2" t="s">
        <v>13</v>
      </c>
      <c r="G2" t="s">
        <v>14</v>
      </c>
      <c r="H2" t="s">
        <v>14</v>
      </c>
      <c r="I2" t="s">
        <v>15</v>
      </c>
      <c r="J2" s="4">
        <v>10409</v>
      </c>
    </row>
    <row r="3" spans="1:10" x14ac:dyDescent="0.35">
      <c r="A3">
        <v>26168</v>
      </c>
      <c r="B3" t="s">
        <v>10</v>
      </c>
      <c r="C3">
        <v>1951</v>
      </c>
      <c r="D3" t="s">
        <v>11</v>
      </c>
      <c r="E3" t="s">
        <v>16</v>
      </c>
      <c r="F3" t="s">
        <v>13</v>
      </c>
      <c r="G3" t="s">
        <v>14</v>
      </c>
      <c r="H3" t="s">
        <v>14</v>
      </c>
      <c r="I3" t="s">
        <v>17</v>
      </c>
      <c r="J3" s="4">
        <v>9709</v>
      </c>
    </row>
    <row r="4" spans="1:10" x14ac:dyDescent="0.35">
      <c r="A4">
        <v>26169</v>
      </c>
      <c r="B4" t="s">
        <v>10</v>
      </c>
      <c r="C4">
        <v>1951</v>
      </c>
      <c r="D4" t="s">
        <v>11</v>
      </c>
      <c r="E4" t="s">
        <v>18</v>
      </c>
      <c r="F4" t="s">
        <v>13</v>
      </c>
      <c r="G4" t="s">
        <v>14</v>
      </c>
      <c r="H4" t="s">
        <v>14</v>
      </c>
      <c r="I4" t="s">
        <v>19</v>
      </c>
      <c r="J4" s="4">
        <v>2287</v>
      </c>
    </row>
    <row r="5" spans="1:10" x14ac:dyDescent="0.35">
      <c r="A5">
        <v>26930</v>
      </c>
      <c r="B5" t="s">
        <v>10</v>
      </c>
      <c r="C5">
        <v>1962</v>
      </c>
      <c r="D5" t="s">
        <v>20</v>
      </c>
      <c r="E5" t="s">
        <v>21</v>
      </c>
      <c r="F5" t="s">
        <v>13</v>
      </c>
      <c r="G5" t="s">
        <v>14</v>
      </c>
      <c r="H5" t="s">
        <v>14</v>
      </c>
      <c r="I5" t="s">
        <v>17</v>
      </c>
      <c r="J5" s="4">
        <v>17169</v>
      </c>
    </row>
    <row r="6" spans="1:10" x14ac:dyDescent="0.35">
      <c r="A6">
        <v>26931</v>
      </c>
      <c r="B6" t="s">
        <v>10</v>
      </c>
      <c r="C6">
        <v>1962</v>
      </c>
      <c r="D6" t="s">
        <v>20</v>
      </c>
      <c r="E6" t="s">
        <v>22</v>
      </c>
      <c r="F6" t="s">
        <v>13</v>
      </c>
      <c r="G6" t="s">
        <v>14</v>
      </c>
      <c r="H6" t="s">
        <v>14</v>
      </c>
      <c r="I6" t="s">
        <v>19</v>
      </c>
      <c r="J6" s="4">
        <v>8298</v>
      </c>
    </row>
    <row r="7" spans="1:10" x14ac:dyDescent="0.35">
      <c r="A7">
        <v>26932</v>
      </c>
      <c r="B7" t="s">
        <v>10</v>
      </c>
      <c r="C7">
        <v>1962</v>
      </c>
      <c r="D7" t="s">
        <v>20</v>
      </c>
      <c r="E7" t="s">
        <v>23</v>
      </c>
      <c r="F7" t="s">
        <v>13</v>
      </c>
      <c r="G7" t="s">
        <v>14</v>
      </c>
      <c r="H7" t="s">
        <v>14</v>
      </c>
      <c r="I7" t="s">
        <v>19</v>
      </c>
      <c r="J7" s="4">
        <v>843</v>
      </c>
    </row>
    <row r="8" spans="1:10" x14ac:dyDescent="0.35">
      <c r="A8">
        <v>27370</v>
      </c>
      <c r="B8" t="s">
        <v>10</v>
      </c>
      <c r="C8">
        <v>1967</v>
      </c>
      <c r="D8" t="s">
        <v>148</v>
      </c>
      <c r="E8" t="s">
        <v>158</v>
      </c>
      <c r="F8" t="s">
        <v>13</v>
      </c>
      <c r="G8" t="s">
        <v>14</v>
      </c>
      <c r="H8" t="s">
        <v>14</v>
      </c>
      <c r="I8" t="s">
        <v>17</v>
      </c>
      <c r="J8" s="4">
        <v>5031</v>
      </c>
    </row>
    <row r="9" spans="1:10" x14ac:dyDescent="0.35">
      <c r="A9">
        <v>27371</v>
      </c>
      <c r="B9" t="s">
        <v>10</v>
      </c>
      <c r="C9">
        <v>1967</v>
      </c>
      <c r="D9" t="s">
        <v>148</v>
      </c>
      <c r="E9" t="s">
        <v>159</v>
      </c>
      <c r="F9" t="s">
        <v>13</v>
      </c>
      <c r="G9" t="s">
        <v>14</v>
      </c>
      <c r="H9" t="s">
        <v>14</v>
      </c>
      <c r="I9" t="s">
        <v>19</v>
      </c>
      <c r="J9" s="4">
        <v>4430</v>
      </c>
    </row>
    <row r="10" spans="1:10" x14ac:dyDescent="0.35">
      <c r="A10">
        <v>27372</v>
      </c>
      <c r="B10" t="s">
        <v>10</v>
      </c>
      <c r="C10">
        <v>1967</v>
      </c>
      <c r="D10" t="s">
        <v>148</v>
      </c>
      <c r="E10" t="s">
        <v>160</v>
      </c>
      <c r="F10" t="s">
        <v>13</v>
      </c>
      <c r="G10" t="s">
        <v>14</v>
      </c>
      <c r="H10" t="s">
        <v>14</v>
      </c>
      <c r="I10" t="s">
        <v>161</v>
      </c>
      <c r="J10" s="4">
        <v>4206</v>
      </c>
    </row>
    <row r="11" spans="1:10" x14ac:dyDescent="0.35">
      <c r="A11">
        <v>27373</v>
      </c>
      <c r="B11" t="s">
        <v>10</v>
      </c>
      <c r="C11">
        <v>1967</v>
      </c>
      <c r="D11" t="s">
        <v>148</v>
      </c>
      <c r="E11" t="s">
        <v>162</v>
      </c>
      <c r="F11" t="s">
        <v>13</v>
      </c>
      <c r="G11" t="s">
        <v>14</v>
      </c>
      <c r="H11" t="s">
        <v>14</v>
      </c>
      <c r="I11" t="s">
        <v>19</v>
      </c>
      <c r="J11" s="4">
        <v>4066</v>
      </c>
    </row>
    <row r="12" spans="1:10" x14ac:dyDescent="0.35">
      <c r="A12">
        <v>27374</v>
      </c>
      <c r="B12" t="s">
        <v>10</v>
      </c>
      <c r="C12">
        <v>1967</v>
      </c>
      <c r="D12" t="s">
        <v>148</v>
      </c>
      <c r="E12" t="s">
        <v>163</v>
      </c>
      <c r="F12" t="s">
        <v>13</v>
      </c>
      <c r="G12" t="s">
        <v>14</v>
      </c>
      <c r="H12" t="s">
        <v>14</v>
      </c>
      <c r="I12" t="s">
        <v>19</v>
      </c>
      <c r="J12" s="4">
        <v>2318</v>
      </c>
    </row>
    <row r="13" spans="1:10" x14ac:dyDescent="0.35">
      <c r="A13">
        <v>27842</v>
      </c>
      <c r="B13" t="s">
        <v>10</v>
      </c>
      <c r="C13">
        <v>1972</v>
      </c>
      <c r="D13" t="s">
        <v>148</v>
      </c>
      <c r="E13" t="s">
        <v>149</v>
      </c>
      <c r="F13" t="s">
        <v>13</v>
      </c>
      <c r="G13" t="s">
        <v>14</v>
      </c>
      <c r="H13" t="s">
        <v>14</v>
      </c>
      <c r="I13" t="s">
        <v>17</v>
      </c>
      <c r="J13" s="4">
        <v>11360</v>
      </c>
    </row>
    <row r="14" spans="1:10" x14ac:dyDescent="0.35">
      <c r="A14">
        <v>27843</v>
      </c>
      <c r="B14" t="s">
        <v>10</v>
      </c>
      <c r="C14">
        <v>1972</v>
      </c>
      <c r="D14" t="s">
        <v>148</v>
      </c>
      <c r="E14" t="s">
        <v>150</v>
      </c>
      <c r="F14" t="s">
        <v>13</v>
      </c>
      <c r="G14" t="s">
        <v>14</v>
      </c>
      <c r="H14" t="s">
        <v>14</v>
      </c>
      <c r="I14" t="s">
        <v>19</v>
      </c>
      <c r="J14" s="4">
        <v>4890</v>
      </c>
    </row>
    <row r="15" spans="1:10" x14ac:dyDescent="0.35">
      <c r="A15">
        <v>27844</v>
      </c>
      <c r="B15" t="s">
        <v>10</v>
      </c>
      <c r="C15">
        <v>1972</v>
      </c>
      <c r="D15" t="s">
        <v>148</v>
      </c>
      <c r="E15" t="s">
        <v>151</v>
      </c>
      <c r="F15" t="s">
        <v>13</v>
      </c>
      <c r="G15" t="s">
        <v>14</v>
      </c>
      <c r="H15" t="s">
        <v>14</v>
      </c>
      <c r="I15" t="s">
        <v>152</v>
      </c>
      <c r="J15" s="4">
        <v>3652</v>
      </c>
    </row>
    <row r="16" spans="1:10" x14ac:dyDescent="0.35">
      <c r="A16">
        <v>27845</v>
      </c>
      <c r="B16" t="s">
        <v>10</v>
      </c>
      <c r="C16">
        <v>1972</v>
      </c>
      <c r="D16" t="s">
        <v>148</v>
      </c>
      <c r="E16" t="s">
        <v>153</v>
      </c>
      <c r="F16" t="s">
        <v>13</v>
      </c>
      <c r="G16" t="s">
        <v>14</v>
      </c>
      <c r="H16" t="s">
        <v>14</v>
      </c>
      <c r="I16" t="s">
        <v>19</v>
      </c>
      <c r="J16" s="4">
        <v>3488</v>
      </c>
    </row>
    <row r="17" spans="1:10" x14ac:dyDescent="0.35">
      <c r="A17">
        <v>27846</v>
      </c>
      <c r="B17" t="s">
        <v>10</v>
      </c>
      <c r="C17">
        <v>1972</v>
      </c>
      <c r="D17" t="s">
        <v>148</v>
      </c>
      <c r="E17" t="s">
        <v>154</v>
      </c>
      <c r="F17" t="s">
        <v>13</v>
      </c>
      <c r="G17" t="s">
        <v>14</v>
      </c>
      <c r="H17" t="s">
        <v>14</v>
      </c>
      <c r="I17" t="s">
        <v>19</v>
      </c>
      <c r="J17" s="4">
        <v>2764</v>
      </c>
    </row>
    <row r="18" spans="1:10" x14ac:dyDescent="0.35">
      <c r="A18">
        <v>27847</v>
      </c>
      <c r="B18" t="s">
        <v>10</v>
      </c>
      <c r="C18">
        <v>1972</v>
      </c>
      <c r="D18" t="s">
        <v>148</v>
      </c>
      <c r="E18" t="s">
        <v>155</v>
      </c>
      <c r="F18" t="s">
        <v>13</v>
      </c>
      <c r="G18" t="s">
        <v>14</v>
      </c>
      <c r="H18" t="s">
        <v>14</v>
      </c>
      <c r="I18" t="s">
        <v>19</v>
      </c>
      <c r="J18" s="4">
        <v>2647</v>
      </c>
    </row>
    <row r="19" spans="1:10" x14ac:dyDescent="0.35">
      <c r="A19">
        <v>27848</v>
      </c>
      <c r="B19" t="s">
        <v>10</v>
      </c>
      <c r="C19">
        <v>1972</v>
      </c>
      <c r="D19" t="s">
        <v>148</v>
      </c>
      <c r="E19" t="s">
        <v>156</v>
      </c>
      <c r="F19" t="s">
        <v>13</v>
      </c>
      <c r="G19" t="s">
        <v>14</v>
      </c>
      <c r="H19" t="s">
        <v>14</v>
      </c>
      <c r="I19" t="s">
        <v>134</v>
      </c>
      <c r="J19" s="4">
        <v>2017</v>
      </c>
    </row>
    <row r="20" spans="1:10" x14ac:dyDescent="0.35">
      <c r="A20">
        <v>27849</v>
      </c>
      <c r="B20" t="s">
        <v>10</v>
      </c>
      <c r="C20">
        <v>1972</v>
      </c>
      <c r="D20" t="s">
        <v>148</v>
      </c>
      <c r="E20" t="s">
        <v>157</v>
      </c>
      <c r="F20" t="s">
        <v>13</v>
      </c>
      <c r="G20" t="s">
        <v>14</v>
      </c>
      <c r="H20" t="s">
        <v>14</v>
      </c>
      <c r="I20" t="s">
        <v>19</v>
      </c>
      <c r="J20" s="4">
        <v>1061</v>
      </c>
    </row>
    <row r="21" spans="1:10" x14ac:dyDescent="0.35">
      <c r="A21">
        <v>28568</v>
      </c>
      <c r="B21" t="s">
        <v>10</v>
      </c>
      <c r="C21">
        <v>1978</v>
      </c>
      <c r="D21" t="s">
        <v>24</v>
      </c>
      <c r="E21" t="s">
        <v>143</v>
      </c>
      <c r="F21" t="s">
        <v>13</v>
      </c>
      <c r="G21" t="s">
        <v>14</v>
      </c>
      <c r="H21" t="s">
        <v>14</v>
      </c>
      <c r="I21" t="s">
        <v>137</v>
      </c>
      <c r="J21" s="4">
        <v>25595</v>
      </c>
    </row>
    <row r="22" spans="1:10" x14ac:dyDescent="0.35">
      <c r="A22">
        <v>28569</v>
      </c>
      <c r="B22" t="s">
        <v>10</v>
      </c>
      <c r="C22">
        <v>1978</v>
      </c>
      <c r="D22" t="s">
        <v>24</v>
      </c>
      <c r="E22" t="s">
        <v>144</v>
      </c>
      <c r="F22" t="s">
        <v>13</v>
      </c>
      <c r="G22" t="s">
        <v>14</v>
      </c>
      <c r="H22" t="s">
        <v>14</v>
      </c>
      <c r="I22" t="s">
        <v>17</v>
      </c>
      <c r="J22" s="4">
        <v>9167</v>
      </c>
    </row>
    <row r="23" spans="1:10" x14ac:dyDescent="0.35">
      <c r="A23">
        <v>28570</v>
      </c>
      <c r="B23" t="s">
        <v>10</v>
      </c>
      <c r="C23">
        <v>1978</v>
      </c>
      <c r="D23" t="s">
        <v>24</v>
      </c>
      <c r="E23" t="s">
        <v>145</v>
      </c>
      <c r="F23" t="s">
        <v>13</v>
      </c>
      <c r="G23" t="s">
        <v>14</v>
      </c>
      <c r="H23" t="s">
        <v>14</v>
      </c>
      <c r="I23" t="s">
        <v>19</v>
      </c>
      <c r="J23" s="4">
        <v>4873</v>
      </c>
    </row>
    <row r="24" spans="1:10" x14ac:dyDescent="0.35">
      <c r="A24">
        <v>28571</v>
      </c>
      <c r="B24" t="s">
        <v>10</v>
      </c>
      <c r="C24">
        <v>1978</v>
      </c>
      <c r="D24" t="s">
        <v>24</v>
      </c>
      <c r="E24" t="s">
        <v>135</v>
      </c>
      <c r="F24" t="s">
        <v>13</v>
      </c>
      <c r="G24" t="s">
        <v>14</v>
      </c>
      <c r="H24" t="s">
        <v>14</v>
      </c>
      <c r="I24" t="s">
        <v>17</v>
      </c>
      <c r="J24" s="4">
        <v>4136</v>
      </c>
    </row>
    <row r="25" spans="1:10" x14ac:dyDescent="0.35">
      <c r="A25">
        <v>28572</v>
      </c>
      <c r="B25" t="s">
        <v>10</v>
      </c>
      <c r="C25">
        <v>1978</v>
      </c>
      <c r="D25" t="s">
        <v>24</v>
      </c>
      <c r="E25" t="s">
        <v>146</v>
      </c>
      <c r="F25" t="s">
        <v>13</v>
      </c>
      <c r="G25" t="s">
        <v>14</v>
      </c>
      <c r="H25" t="s">
        <v>14</v>
      </c>
      <c r="I25" t="s">
        <v>147</v>
      </c>
      <c r="J25" s="4">
        <v>2623</v>
      </c>
    </row>
    <row r="26" spans="1:10" x14ac:dyDescent="0.35">
      <c r="A26">
        <v>30046</v>
      </c>
      <c r="B26" t="s">
        <v>10</v>
      </c>
      <c r="C26">
        <v>1985</v>
      </c>
      <c r="D26" t="s">
        <v>24</v>
      </c>
      <c r="E26" t="s">
        <v>131</v>
      </c>
      <c r="F26" t="s">
        <v>13</v>
      </c>
      <c r="G26" t="s">
        <v>14</v>
      </c>
      <c r="H26" t="s">
        <v>14</v>
      </c>
      <c r="I26" t="s">
        <v>19</v>
      </c>
      <c r="J26" s="4">
        <v>22187</v>
      </c>
    </row>
    <row r="27" spans="1:10" x14ac:dyDescent="0.35">
      <c r="A27">
        <v>30047</v>
      </c>
      <c r="B27" t="s">
        <v>10</v>
      </c>
      <c r="C27">
        <v>1985</v>
      </c>
      <c r="D27" t="s">
        <v>24</v>
      </c>
      <c r="E27" t="s">
        <v>132</v>
      </c>
      <c r="F27" t="s">
        <v>13</v>
      </c>
      <c r="G27" t="s">
        <v>14</v>
      </c>
      <c r="H27" t="s">
        <v>14</v>
      </c>
      <c r="I27" t="s">
        <v>19</v>
      </c>
      <c r="J27" s="4">
        <v>15294</v>
      </c>
    </row>
    <row r="28" spans="1:10" x14ac:dyDescent="0.35">
      <c r="A28">
        <v>30048</v>
      </c>
      <c r="B28" t="s">
        <v>10</v>
      </c>
      <c r="C28">
        <v>1985</v>
      </c>
      <c r="D28" t="s">
        <v>24</v>
      </c>
      <c r="E28" t="s">
        <v>133</v>
      </c>
      <c r="F28" t="s">
        <v>13</v>
      </c>
      <c r="G28" t="s">
        <v>14</v>
      </c>
      <c r="H28" t="s">
        <v>14</v>
      </c>
      <c r="I28" t="s">
        <v>134</v>
      </c>
      <c r="J28" s="4">
        <v>10409</v>
      </c>
    </row>
    <row r="29" spans="1:10" x14ac:dyDescent="0.35">
      <c r="A29">
        <v>30049</v>
      </c>
      <c r="B29" t="s">
        <v>10</v>
      </c>
      <c r="C29">
        <v>1985</v>
      </c>
      <c r="D29" t="s">
        <v>24</v>
      </c>
      <c r="E29" t="s">
        <v>135</v>
      </c>
      <c r="F29" t="s">
        <v>13</v>
      </c>
      <c r="G29" t="s">
        <v>14</v>
      </c>
      <c r="H29" t="s">
        <v>14</v>
      </c>
      <c r="I29" t="s">
        <v>17</v>
      </c>
      <c r="J29" s="4">
        <v>2061</v>
      </c>
    </row>
    <row r="30" spans="1:10" x14ac:dyDescent="0.35">
      <c r="A30">
        <v>30050</v>
      </c>
      <c r="B30" t="s">
        <v>10</v>
      </c>
      <c r="C30">
        <v>1985</v>
      </c>
      <c r="D30" t="s">
        <v>24</v>
      </c>
      <c r="E30" t="s">
        <v>136</v>
      </c>
      <c r="F30" t="s">
        <v>13</v>
      </c>
      <c r="G30" t="s">
        <v>14</v>
      </c>
      <c r="H30" t="s">
        <v>14</v>
      </c>
      <c r="I30" t="s">
        <v>137</v>
      </c>
      <c r="J30" s="4">
        <v>1989</v>
      </c>
    </row>
    <row r="31" spans="1:10" x14ac:dyDescent="0.35">
      <c r="A31">
        <v>30051</v>
      </c>
      <c r="B31" t="s">
        <v>10</v>
      </c>
      <c r="C31">
        <v>1985</v>
      </c>
      <c r="D31" t="s">
        <v>24</v>
      </c>
      <c r="E31" t="s">
        <v>138</v>
      </c>
      <c r="F31" t="s">
        <v>13</v>
      </c>
      <c r="G31" t="s">
        <v>14</v>
      </c>
      <c r="H31" t="s">
        <v>14</v>
      </c>
      <c r="I31" t="s">
        <v>139</v>
      </c>
      <c r="J31" s="4">
        <v>1618</v>
      </c>
    </row>
    <row r="32" spans="1:10" x14ac:dyDescent="0.35">
      <c r="A32">
        <v>30052</v>
      </c>
      <c r="B32" t="s">
        <v>10</v>
      </c>
      <c r="C32">
        <v>1985</v>
      </c>
      <c r="D32" t="s">
        <v>24</v>
      </c>
      <c r="E32" t="s">
        <v>140</v>
      </c>
      <c r="F32" t="s">
        <v>13</v>
      </c>
      <c r="G32" t="s">
        <v>14</v>
      </c>
      <c r="H32" t="s">
        <v>14</v>
      </c>
      <c r="I32" t="s">
        <v>19</v>
      </c>
      <c r="J32" s="4">
        <v>993</v>
      </c>
    </row>
    <row r="33" spans="1:10" x14ac:dyDescent="0.35">
      <c r="A33">
        <v>30053</v>
      </c>
      <c r="B33" t="s">
        <v>10</v>
      </c>
      <c r="C33">
        <v>1985</v>
      </c>
      <c r="D33" t="s">
        <v>24</v>
      </c>
      <c r="E33" t="s">
        <v>141</v>
      </c>
      <c r="F33" t="s">
        <v>13</v>
      </c>
      <c r="G33" t="s">
        <v>14</v>
      </c>
      <c r="H33" t="s">
        <v>14</v>
      </c>
      <c r="I33" t="s">
        <v>32</v>
      </c>
      <c r="J33" s="4">
        <v>752</v>
      </c>
    </row>
    <row r="34" spans="1:10" x14ac:dyDescent="0.35">
      <c r="A34">
        <v>30054</v>
      </c>
      <c r="B34" t="s">
        <v>10</v>
      </c>
      <c r="C34">
        <v>1985</v>
      </c>
      <c r="D34" t="s">
        <v>24</v>
      </c>
      <c r="E34" t="s">
        <v>142</v>
      </c>
      <c r="F34" t="s">
        <v>13</v>
      </c>
      <c r="G34" t="s">
        <v>14</v>
      </c>
      <c r="H34" t="s">
        <v>14</v>
      </c>
      <c r="I34" t="s">
        <v>19</v>
      </c>
      <c r="J34" s="4">
        <v>619</v>
      </c>
    </row>
    <row r="35" spans="1:10" x14ac:dyDescent="0.35">
      <c r="A35">
        <v>34095</v>
      </c>
      <c r="B35" t="s">
        <v>10</v>
      </c>
      <c r="C35">
        <v>2001</v>
      </c>
      <c r="D35" t="s">
        <v>24</v>
      </c>
      <c r="E35" t="s">
        <v>121</v>
      </c>
      <c r="F35" t="s">
        <v>13</v>
      </c>
      <c r="G35" t="s">
        <v>14</v>
      </c>
      <c r="H35" t="s">
        <v>14</v>
      </c>
      <c r="I35" t="s">
        <v>19</v>
      </c>
      <c r="J35" s="4">
        <v>27493</v>
      </c>
    </row>
    <row r="36" spans="1:10" x14ac:dyDescent="0.35">
      <c r="A36">
        <v>34096</v>
      </c>
      <c r="B36" t="s">
        <v>10</v>
      </c>
      <c r="C36">
        <v>2001</v>
      </c>
      <c r="D36" t="s">
        <v>24</v>
      </c>
      <c r="E36" t="s">
        <v>122</v>
      </c>
      <c r="F36" t="s">
        <v>13</v>
      </c>
      <c r="G36" t="s">
        <v>14</v>
      </c>
      <c r="H36" t="s">
        <v>14</v>
      </c>
      <c r="I36" t="s">
        <v>17</v>
      </c>
      <c r="J36" s="4">
        <v>24412</v>
      </c>
    </row>
    <row r="37" spans="1:10" x14ac:dyDescent="0.35">
      <c r="A37">
        <v>34097</v>
      </c>
      <c r="B37" t="s">
        <v>10</v>
      </c>
      <c r="C37">
        <v>2001</v>
      </c>
      <c r="D37" t="s">
        <v>24</v>
      </c>
      <c r="E37" t="s">
        <v>123</v>
      </c>
      <c r="F37" t="s">
        <v>13</v>
      </c>
      <c r="G37" t="s">
        <v>14</v>
      </c>
      <c r="H37" t="s">
        <v>14</v>
      </c>
      <c r="I37" t="s">
        <v>68</v>
      </c>
      <c r="J37" s="4">
        <v>17308</v>
      </c>
    </row>
    <row r="38" spans="1:10" x14ac:dyDescent="0.35">
      <c r="A38">
        <v>34098</v>
      </c>
      <c r="B38" t="s">
        <v>10</v>
      </c>
      <c r="C38">
        <v>2001</v>
      </c>
      <c r="D38" t="s">
        <v>24</v>
      </c>
      <c r="E38" t="s">
        <v>124</v>
      </c>
      <c r="F38" t="s">
        <v>96</v>
      </c>
      <c r="G38" t="s">
        <v>14</v>
      </c>
      <c r="H38" t="s">
        <v>14</v>
      </c>
      <c r="I38" t="s">
        <v>15</v>
      </c>
      <c r="J38" s="4">
        <v>16777</v>
      </c>
    </row>
    <row r="39" spans="1:10" x14ac:dyDescent="0.35">
      <c r="A39">
        <v>34099</v>
      </c>
      <c r="B39" t="s">
        <v>10</v>
      </c>
      <c r="C39">
        <v>2001</v>
      </c>
      <c r="D39" t="s">
        <v>24</v>
      </c>
      <c r="E39" t="s">
        <v>125</v>
      </c>
      <c r="F39" t="s">
        <v>13</v>
      </c>
      <c r="G39" t="s">
        <v>14</v>
      </c>
      <c r="H39" t="s">
        <v>14</v>
      </c>
      <c r="I39" t="s">
        <v>19</v>
      </c>
      <c r="J39" s="4">
        <v>2692</v>
      </c>
    </row>
    <row r="40" spans="1:10" x14ac:dyDescent="0.35">
      <c r="A40">
        <v>34100</v>
      </c>
      <c r="B40" t="s">
        <v>10</v>
      </c>
      <c r="C40">
        <v>2001</v>
      </c>
      <c r="D40" t="s">
        <v>24</v>
      </c>
      <c r="E40" t="s">
        <v>126</v>
      </c>
      <c r="F40" t="s">
        <v>13</v>
      </c>
      <c r="G40" t="s">
        <v>14</v>
      </c>
      <c r="H40" t="s">
        <v>14</v>
      </c>
      <c r="I40" t="s">
        <v>19</v>
      </c>
      <c r="J40" s="4">
        <v>1176</v>
      </c>
    </row>
    <row r="41" spans="1:10" x14ac:dyDescent="0.35">
      <c r="A41">
        <v>34101</v>
      </c>
      <c r="B41" t="s">
        <v>10</v>
      </c>
      <c r="C41">
        <v>2001</v>
      </c>
      <c r="D41" t="s">
        <v>24</v>
      </c>
      <c r="E41" t="s">
        <v>127</v>
      </c>
      <c r="F41" t="s">
        <v>13</v>
      </c>
      <c r="G41" t="s">
        <v>14</v>
      </c>
      <c r="H41" t="s">
        <v>14</v>
      </c>
      <c r="I41" t="s">
        <v>19</v>
      </c>
      <c r="J41" s="4">
        <v>839</v>
      </c>
    </row>
    <row r="42" spans="1:10" x14ac:dyDescent="0.35">
      <c r="A42">
        <v>34102</v>
      </c>
      <c r="B42" t="s">
        <v>10</v>
      </c>
      <c r="C42">
        <v>2001</v>
      </c>
      <c r="D42" t="s">
        <v>24</v>
      </c>
      <c r="E42" t="s">
        <v>128</v>
      </c>
      <c r="F42" t="s">
        <v>13</v>
      </c>
      <c r="G42" t="s">
        <v>14</v>
      </c>
      <c r="H42" t="s">
        <v>14</v>
      </c>
      <c r="I42" t="s">
        <v>104</v>
      </c>
      <c r="J42" s="4">
        <v>369</v>
      </c>
    </row>
    <row r="43" spans="1:10" x14ac:dyDescent="0.35">
      <c r="A43">
        <v>34103</v>
      </c>
      <c r="B43" t="s">
        <v>10</v>
      </c>
      <c r="C43">
        <v>2001</v>
      </c>
      <c r="D43" t="s">
        <v>24</v>
      </c>
      <c r="E43" t="s">
        <v>105</v>
      </c>
      <c r="F43" t="s">
        <v>13</v>
      </c>
      <c r="G43" t="s">
        <v>14</v>
      </c>
      <c r="H43" t="s">
        <v>14</v>
      </c>
      <c r="I43" t="s">
        <v>19</v>
      </c>
      <c r="J43" s="4">
        <v>316</v>
      </c>
    </row>
    <row r="44" spans="1:10" x14ac:dyDescent="0.35">
      <c r="A44">
        <v>34104</v>
      </c>
      <c r="B44" t="s">
        <v>10</v>
      </c>
      <c r="C44">
        <v>2001</v>
      </c>
      <c r="D44" t="s">
        <v>24</v>
      </c>
      <c r="E44" t="s">
        <v>129</v>
      </c>
      <c r="F44" t="s">
        <v>13</v>
      </c>
      <c r="G44" t="s">
        <v>14</v>
      </c>
      <c r="H44" t="s">
        <v>14</v>
      </c>
      <c r="I44" t="s">
        <v>130</v>
      </c>
      <c r="J44" s="4">
        <v>258</v>
      </c>
    </row>
    <row r="45" spans="1:10" x14ac:dyDescent="0.35">
      <c r="A45">
        <v>35096</v>
      </c>
      <c r="B45" t="s">
        <v>10</v>
      </c>
      <c r="C45">
        <v>2006</v>
      </c>
      <c r="D45" t="s">
        <v>24</v>
      </c>
      <c r="E45" t="s">
        <v>61</v>
      </c>
      <c r="F45" t="s">
        <v>13</v>
      </c>
      <c r="G45" t="s">
        <v>70</v>
      </c>
      <c r="H45" t="s">
        <v>27</v>
      </c>
      <c r="I45" t="s">
        <v>19</v>
      </c>
      <c r="J45" s="4">
        <v>27704</v>
      </c>
    </row>
    <row r="46" spans="1:10" x14ac:dyDescent="0.35">
      <c r="A46">
        <v>35097</v>
      </c>
      <c r="B46" t="s">
        <v>10</v>
      </c>
      <c r="C46">
        <v>2006</v>
      </c>
      <c r="D46" t="s">
        <v>24</v>
      </c>
      <c r="E46" t="s">
        <v>106</v>
      </c>
      <c r="F46" t="s">
        <v>13</v>
      </c>
      <c r="G46" t="s">
        <v>107</v>
      </c>
      <c r="H46" t="s">
        <v>31</v>
      </c>
      <c r="I46" t="s">
        <v>68</v>
      </c>
      <c r="J46" s="4">
        <v>23559</v>
      </c>
    </row>
    <row r="47" spans="1:10" x14ac:dyDescent="0.35">
      <c r="A47">
        <v>35098</v>
      </c>
      <c r="B47" t="s">
        <v>10</v>
      </c>
      <c r="C47">
        <v>2006</v>
      </c>
      <c r="D47" t="s">
        <v>24</v>
      </c>
      <c r="E47" t="s">
        <v>108</v>
      </c>
      <c r="F47" t="s">
        <v>13</v>
      </c>
      <c r="G47" t="s">
        <v>74</v>
      </c>
      <c r="H47" t="s">
        <v>31</v>
      </c>
      <c r="I47" t="s">
        <v>109</v>
      </c>
      <c r="J47" s="4">
        <v>21111</v>
      </c>
    </row>
    <row r="48" spans="1:10" x14ac:dyDescent="0.35">
      <c r="A48">
        <v>35099</v>
      </c>
      <c r="B48" t="s">
        <v>10</v>
      </c>
      <c r="C48">
        <v>2006</v>
      </c>
      <c r="D48" t="s">
        <v>24</v>
      </c>
      <c r="E48" t="s">
        <v>110</v>
      </c>
      <c r="F48" t="s">
        <v>13</v>
      </c>
      <c r="G48" t="s">
        <v>26</v>
      </c>
      <c r="H48" t="s">
        <v>31</v>
      </c>
      <c r="I48" t="s">
        <v>32</v>
      </c>
      <c r="J48" s="4">
        <v>8957</v>
      </c>
    </row>
    <row r="49" spans="1:10" x14ac:dyDescent="0.35">
      <c r="A49">
        <v>35100</v>
      </c>
      <c r="B49" t="s">
        <v>10</v>
      </c>
      <c r="C49">
        <v>2006</v>
      </c>
      <c r="D49" t="s">
        <v>24</v>
      </c>
      <c r="E49" t="s">
        <v>111</v>
      </c>
      <c r="F49" t="s">
        <v>13</v>
      </c>
      <c r="G49" t="s">
        <v>112</v>
      </c>
      <c r="H49" t="s">
        <v>31</v>
      </c>
      <c r="I49" t="s">
        <v>17</v>
      </c>
      <c r="J49" s="4">
        <v>7553</v>
      </c>
    </row>
    <row r="50" spans="1:10" x14ac:dyDescent="0.35">
      <c r="A50">
        <v>35101</v>
      </c>
      <c r="B50" t="s">
        <v>10</v>
      </c>
      <c r="C50">
        <v>2006</v>
      </c>
      <c r="D50" t="s">
        <v>24</v>
      </c>
      <c r="E50" t="s">
        <v>113</v>
      </c>
      <c r="F50" t="s">
        <v>13</v>
      </c>
      <c r="G50" t="s">
        <v>114</v>
      </c>
      <c r="H50" t="s">
        <v>27</v>
      </c>
      <c r="I50" t="s">
        <v>19</v>
      </c>
      <c r="J50" s="4">
        <v>6500</v>
      </c>
    </row>
    <row r="51" spans="1:10" x14ac:dyDescent="0.35">
      <c r="A51">
        <v>35102</v>
      </c>
      <c r="B51" t="s">
        <v>10</v>
      </c>
      <c r="C51">
        <v>2006</v>
      </c>
      <c r="D51" t="s">
        <v>24</v>
      </c>
      <c r="E51" t="s">
        <v>115</v>
      </c>
      <c r="F51" t="s">
        <v>13</v>
      </c>
      <c r="G51" t="s">
        <v>112</v>
      </c>
      <c r="H51" t="s">
        <v>27</v>
      </c>
      <c r="I51" t="s">
        <v>19</v>
      </c>
      <c r="J51" s="4">
        <v>4401</v>
      </c>
    </row>
    <row r="52" spans="1:10" x14ac:dyDescent="0.35">
      <c r="A52">
        <v>35103</v>
      </c>
      <c r="B52" t="s">
        <v>10</v>
      </c>
      <c r="C52">
        <v>2006</v>
      </c>
      <c r="D52" t="s">
        <v>24</v>
      </c>
      <c r="E52" t="s">
        <v>116</v>
      </c>
      <c r="F52" t="s">
        <v>13</v>
      </c>
      <c r="G52" t="s">
        <v>74</v>
      </c>
      <c r="H52" t="s">
        <v>31</v>
      </c>
      <c r="I52" t="s">
        <v>19</v>
      </c>
      <c r="J52" s="4">
        <v>3573</v>
      </c>
    </row>
    <row r="53" spans="1:10" x14ac:dyDescent="0.35">
      <c r="A53">
        <v>35104</v>
      </c>
      <c r="B53" t="s">
        <v>10</v>
      </c>
      <c r="C53">
        <v>2006</v>
      </c>
      <c r="D53" t="s">
        <v>24</v>
      </c>
      <c r="E53" t="s">
        <v>117</v>
      </c>
      <c r="F53" t="s">
        <v>13</v>
      </c>
      <c r="G53" t="s">
        <v>77</v>
      </c>
      <c r="H53" t="s">
        <v>31</v>
      </c>
      <c r="I53" t="s">
        <v>118</v>
      </c>
      <c r="J53" s="4">
        <v>1080</v>
      </c>
    </row>
    <row r="54" spans="1:10" x14ac:dyDescent="0.35">
      <c r="A54">
        <v>35105</v>
      </c>
      <c r="B54" t="s">
        <v>10</v>
      </c>
      <c r="C54">
        <v>2006</v>
      </c>
      <c r="D54" t="s">
        <v>24</v>
      </c>
      <c r="E54" t="s">
        <v>119</v>
      </c>
      <c r="F54" t="s">
        <v>13</v>
      </c>
      <c r="G54" t="s">
        <v>64</v>
      </c>
      <c r="H54" t="s">
        <v>31</v>
      </c>
      <c r="I54" t="s">
        <v>19</v>
      </c>
      <c r="J54" s="4">
        <v>808</v>
      </c>
    </row>
    <row r="55" spans="1:10" x14ac:dyDescent="0.35">
      <c r="A55">
        <v>35106</v>
      </c>
      <c r="B55" t="s">
        <v>10</v>
      </c>
      <c r="C55">
        <v>2006</v>
      </c>
      <c r="D55" t="s">
        <v>24</v>
      </c>
      <c r="E55" t="s">
        <v>120</v>
      </c>
      <c r="F55" t="s">
        <v>13</v>
      </c>
      <c r="G55" t="s">
        <v>70</v>
      </c>
      <c r="H55" t="s">
        <v>31</v>
      </c>
      <c r="I55" t="s">
        <v>19</v>
      </c>
      <c r="J55" s="4">
        <v>741</v>
      </c>
    </row>
    <row r="56" spans="1:10" x14ac:dyDescent="0.35">
      <c r="A56">
        <v>36080</v>
      </c>
      <c r="B56" t="s">
        <v>10</v>
      </c>
      <c r="C56">
        <v>2011</v>
      </c>
      <c r="D56" t="s">
        <v>24</v>
      </c>
      <c r="E56" t="s">
        <v>92</v>
      </c>
      <c r="F56" t="s">
        <v>13</v>
      </c>
      <c r="G56" t="s">
        <v>37</v>
      </c>
      <c r="H56" t="s">
        <v>31</v>
      </c>
      <c r="I56" t="s">
        <v>68</v>
      </c>
      <c r="J56" s="4">
        <v>42550</v>
      </c>
    </row>
    <row r="57" spans="1:10" x14ac:dyDescent="0.35">
      <c r="A57">
        <v>36081</v>
      </c>
      <c r="B57" t="s">
        <v>10</v>
      </c>
      <c r="C57">
        <v>2011</v>
      </c>
      <c r="D57" t="s">
        <v>24</v>
      </c>
      <c r="E57" t="s">
        <v>93</v>
      </c>
      <c r="F57" t="s">
        <v>13</v>
      </c>
      <c r="G57" t="s">
        <v>94</v>
      </c>
      <c r="H57" t="s">
        <v>27</v>
      </c>
      <c r="I57" t="s">
        <v>28</v>
      </c>
      <c r="J57" s="4">
        <v>39742</v>
      </c>
    </row>
    <row r="58" spans="1:10" x14ac:dyDescent="0.35">
      <c r="A58">
        <v>36082</v>
      </c>
      <c r="B58" t="s">
        <v>10</v>
      </c>
      <c r="C58">
        <v>2011</v>
      </c>
      <c r="D58" t="s">
        <v>24</v>
      </c>
      <c r="E58" t="s">
        <v>95</v>
      </c>
      <c r="F58" t="s">
        <v>96</v>
      </c>
      <c r="G58" t="s">
        <v>97</v>
      </c>
      <c r="H58" t="s">
        <v>31</v>
      </c>
      <c r="I58" t="s">
        <v>17</v>
      </c>
      <c r="J58" s="4">
        <v>15382</v>
      </c>
    </row>
    <row r="59" spans="1:10" x14ac:dyDescent="0.35">
      <c r="A59">
        <v>36083</v>
      </c>
      <c r="B59" t="s">
        <v>10</v>
      </c>
      <c r="C59">
        <v>2011</v>
      </c>
      <c r="D59" t="s">
        <v>24</v>
      </c>
      <c r="E59" t="s">
        <v>98</v>
      </c>
      <c r="F59" t="s">
        <v>13</v>
      </c>
      <c r="G59" t="s">
        <v>37</v>
      </c>
      <c r="H59" t="s">
        <v>31</v>
      </c>
      <c r="I59" t="s">
        <v>65</v>
      </c>
      <c r="J59" s="4">
        <v>10350</v>
      </c>
    </row>
    <row r="60" spans="1:10" x14ac:dyDescent="0.35">
      <c r="A60">
        <v>36084</v>
      </c>
      <c r="B60" t="s">
        <v>10</v>
      </c>
      <c r="C60">
        <v>2011</v>
      </c>
      <c r="D60" t="s">
        <v>24</v>
      </c>
      <c r="E60" t="s">
        <v>99</v>
      </c>
      <c r="F60" t="s">
        <v>13</v>
      </c>
      <c r="G60" t="s">
        <v>89</v>
      </c>
      <c r="H60" t="s">
        <v>31</v>
      </c>
      <c r="I60" t="s">
        <v>32</v>
      </c>
      <c r="J60" s="4">
        <v>2386</v>
      </c>
    </row>
    <row r="61" spans="1:10" x14ac:dyDescent="0.35">
      <c r="A61">
        <v>36085</v>
      </c>
      <c r="B61" t="s">
        <v>10</v>
      </c>
      <c r="C61">
        <v>2011</v>
      </c>
      <c r="D61" t="s">
        <v>24</v>
      </c>
      <c r="E61" t="s">
        <v>100</v>
      </c>
      <c r="F61" t="s">
        <v>13</v>
      </c>
      <c r="G61" t="s">
        <v>101</v>
      </c>
      <c r="H61" t="s">
        <v>80</v>
      </c>
      <c r="I61" t="s">
        <v>19</v>
      </c>
      <c r="J61" s="4">
        <v>1110</v>
      </c>
    </row>
    <row r="62" spans="1:10" x14ac:dyDescent="0.35">
      <c r="A62">
        <v>36086</v>
      </c>
      <c r="B62" t="s">
        <v>10</v>
      </c>
      <c r="C62">
        <v>2011</v>
      </c>
      <c r="D62" t="s">
        <v>24</v>
      </c>
      <c r="E62" t="s">
        <v>102</v>
      </c>
      <c r="F62" t="s">
        <v>13</v>
      </c>
      <c r="G62" t="s">
        <v>101</v>
      </c>
      <c r="H62" t="s">
        <v>31</v>
      </c>
      <c r="I62" t="s">
        <v>19</v>
      </c>
      <c r="J62" s="4">
        <v>1093</v>
      </c>
    </row>
    <row r="63" spans="1:10" x14ac:dyDescent="0.35">
      <c r="A63">
        <v>36087</v>
      </c>
      <c r="B63" t="s">
        <v>10</v>
      </c>
      <c r="C63">
        <v>2011</v>
      </c>
      <c r="D63" t="s">
        <v>24</v>
      </c>
      <c r="E63" t="s">
        <v>103</v>
      </c>
      <c r="F63" t="s">
        <v>13</v>
      </c>
      <c r="G63" t="s">
        <v>72</v>
      </c>
      <c r="H63" t="s">
        <v>31</v>
      </c>
      <c r="I63" t="s">
        <v>104</v>
      </c>
      <c r="J63" s="4">
        <v>661</v>
      </c>
    </row>
    <row r="64" spans="1:10" x14ac:dyDescent="0.35">
      <c r="A64">
        <v>36088</v>
      </c>
      <c r="B64" t="s">
        <v>10</v>
      </c>
      <c r="C64">
        <v>2011</v>
      </c>
      <c r="D64" t="s">
        <v>24</v>
      </c>
      <c r="E64" t="s">
        <v>105</v>
      </c>
      <c r="F64" t="s">
        <v>13</v>
      </c>
      <c r="G64" t="s">
        <v>94</v>
      </c>
      <c r="H64" t="s">
        <v>31</v>
      </c>
      <c r="I64" t="s">
        <v>60</v>
      </c>
      <c r="J64" s="4">
        <v>571</v>
      </c>
    </row>
    <row r="65" spans="1:10" x14ac:dyDescent="0.35">
      <c r="A65">
        <v>37191</v>
      </c>
      <c r="B65" t="s">
        <v>10</v>
      </c>
      <c r="C65">
        <v>2016</v>
      </c>
      <c r="D65" t="s">
        <v>24</v>
      </c>
      <c r="E65" t="s">
        <v>61</v>
      </c>
      <c r="F65" t="s">
        <v>13</v>
      </c>
      <c r="G65" t="s">
        <v>62</v>
      </c>
      <c r="H65" t="s">
        <v>27</v>
      </c>
      <c r="I65" t="s">
        <v>28</v>
      </c>
      <c r="J65" s="4">
        <v>47206</v>
      </c>
    </row>
    <row r="66" spans="1:10" x14ac:dyDescent="0.35">
      <c r="A66">
        <v>37192</v>
      </c>
      <c r="B66" t="s">
        <v>10</v>
      </c>
      <c r="C66">
        <v>2016</v>
      </c>
      <c r="D66" t="s">
        <v>24</v>
      </c>
      <c r="E66" t="s">
        <v>63</v>
      </c>
      <c r="F66" t="s">
        <v>13</v>
      </c>
      <c r="G66" t="s">
        <v>64</v>
      </c>
      <c r="H66" t="s">
        <v>27</v>
      </c>
      <c r="I66" t="s">
        <v>65</v>
      </c>
      <c r="J66" s="4">
        <v>29585</v>
      </c>
    </row>
    <row r="67" spans="1:10" x14ac:dyDescent="0.35">
      <c r="A67">
        <v>37193</v>
      </c>
      <c r="B67" t="s">
        <v>10</v>
      </c>
      <c r="C67">
        <v>2016</v>
      </c>
      <c r="D67" t="s">
        <v>24</v>
      </c>
      <c r="E67" t="s">
        <v>66</v>
      </c>
      <c r="F67" t="s">
        <v>13</v>
      </c>
      <c r="G67" t="s">
        <v>67</v>
      </c>
      <c r="H67" t="s">
        <v>31</v>
      </c>
      <c r="I67" t="s">
        <v>68</v>
      </c>
      <c r="J67" s="4">
        <v>24287</v>
      </c>
    </row>
    <row r="68" spans="1:10" x14ac:dyDescent="0.35">
      <c r="A68">
        <v>37194</v>
      </c>
      <c r="B68" t="s">
        <v>10</v>
      </c>
      <c r="C68">
        <v>2016</v>
      </c>
      <c r="D68" t="s">
        <v>24</v>
      </c>
      <c r="E68" t="s">
        <v>69</v>
      </c>
      <c r="F68" t="s">
        <v>13</v>
      </c>
      <c r="G68" t="s">
        <v>70</v>
      </c>
      <c r="H68" t="s">
        <v>27</v>
      </c>
      <c r="I68" t="s">
        <v>19</v>
      </c>
      <c r="J68" s="4">
        <v>11344</v>
      </c>
    </row>
    <row r="69" spans="1:10" x14ac:dyDescent="0.35">
      <c r="A69">
        <v>37195</v>
      </c>
      <c r="B69" t="s">
        <v>10</v>
      </c>
      <c r="C69">
        <v>2016</v>
      </c>
      <c r="D69" t="s">
        <v>24</v>
      </c>
      <c r="E69" t="s">
        <v>71</v>
      </c>
      <c r="F69" t="s">
        <v>13</v>
      </c>
      <c r="G69" t="s">
        <v>72</v>
      </c>
      <c r="H69" t="s">
        <v>31</v>
      </c>
      <c r="I69" t="s">
        <v>17</v>
      </c>
      <c r="J69" s="4">
        <v>10367</v>
      </c>
    </row>
    <row r="70" spans="1:10" x14ac:dyDescent="0.35">
      <c r="A70">
        <v>37196</v>
      </c>
      <c r="B70" t="s">
        <v>10</v>
      </c>
      <c r="C70">
        <v>2016</v>
      </c>
      <c r="D70" t="s">
        <v>24</v>
      </c>
      <c r="E70" t="s">
        <v>73</v>
      </c>
      <c r="F70" t="s">
        <v>13</v>
      </c>
      <c r="G70" t="s">
        <v>74</v>
      </c>
      <c r="H70" t="s">
        <v>31</v>
      </c>
      <c r="I70" t="s">
        <v>55</v>
      </c>
      <c r="J70" s="4">
        <v>2238</v>
      </c>
    </row>
    <row r="71" spans="1:10" x14ac:dyDescent="0.35">
      <c r="A71">
        <v>37197</v>
      </c>
      <c r="B71" t="s">
        <v>10</v>
      </c>
      <c r="C71">
        <v>2016</v>
      </c>
      <c r="D71" t="s">
        <v>24</v>
      </c>
      <c r="E71" t="s">
        <v>75</v>
      </c>
      <c r="F71" t="s">
        <v>13</v>
      </c>
      <c r="G71" t="s">
        <v>37</v>
      </c>
      <c r="H71" t="s">
        <v>31</v>
      </c>
      <c r="I71" t="s">
        <v>19</v>
      </c>
      <c r="J71" s="4">
        <v>1411</v>
      </c>
    </row>
    <row r="72" spans="1:10" x14ac:dyDescent="0.35">
      <c r="A72">
        <v>37198</v>
      </c>
      <c r="B72" t="s">
        <v>10</v>
      </c>
      <c r="C72">
        <v>2016</v>
      </c>
      <c r="D72" t="s">
        <v>24</v>
      </c>
      <c r="E72" t="s">
        <v>44</v>
      </c>
      <c r="F72" t="s">
        <v>45</v>
      </c>
      <c r="G72" t="s">
        <v>45</v>
      </c>
      <c r="H72" t="s">
        <v>45</v>
      </c>
      <c r="I72" t="s">
        <v>45</v>
      </c>
      <c r="J72" s="4">
        <v>1199</v>
      </c>
    </row>
    <row r="73" spans="1:10" x14ac:dyDescent="0.35">
      <c r="A73">
        <v>37199</v>
      </c>
      <c r="B73" t="s">
        <v>10</v>
      </c>
      <c r="C73">
        <v>2016</v>
      </c>
      <c r="D73" t="s">
        <v>24</v>
      </c>
      <c r="E73" t="s">
        <v>76</v>
      </c>
      <c r="F73" t="s">
        <v>13</v>
      </c>
      <c r="G73" t="s">
        <v>77</v>
      </c>
      <c r="H73" t="s">
        <v>31</v>
      </c>
      <c r="I73" t="s">
        <v>19</v>
      </c>
      <c r="J73" s="4">
        <v>1140</v>
      </c>
    </row>
    <row r="74" spans="1:10" x14ac:dyDescent="0.35">
      <c r="A74">
        <v>37200</v>
      </c>
      <c r="B74" t="s">
        <v>10</v>
      </c>
      <c r="C74">
        <v>2016</v>
      </c>
      <c r="D74" t="s">
        <v>24</v>
      </c>
      <c r="E74" t="s">
        <v>78</v>
      </c>
      <c r="F74" t="s">
        <v>13</v>
      </c>
      <c r="G74" t="s">
        <v>79</v>
      </c>
      <c r="H74" t="s">
        <v>80</v>
      </c>
      <c r="I74" t="s">
        <v>19</v>
      </c>
      <c r="J74" s="4">
        <v>783</v>
      </c>
    </row>
    <row r="75" spans="1:10" x14ac:dyDescent="0.35">
      <c r="A75">
        <v>37201</v>
      </c>
      <c r="B75" t="s">
        <v>10</v>
      </c>
      <c r="C75">
        <v>2016</v>
      </c>
      <c r="D75" t="s">
        <v>24</v>
      </c>
      <c r="E75" t="s">
        <v>81</v>
      </c>
      <c r="F75" t="s">
        <v>13</v>
      </c>
      <c r="G75" t="s">
        <v>82</v>
      </c>
      <c r="H75" t="s">
        <v>31</v>
      </c>
      <c r="I75" t="s">
        <v>83</v>
      </c>
      <c r="J75" s="4">
        <v>708</v>
      </c>
    </row>
    <row r="76" spans="1:10" x14ac:dyDescent="0.35">
      <c r="A76">
        <v>37202</v>
      </c>
      <c r="B76" t="s">
        <v>10</v>
      </c>
      <c r="C76">
        <v>2016</v>
      </c>
      <c r="D76" t="s">
        <v>24</v>
      </c>
      <c r="E76" t="s">
        <v>84</v>
      </c>
      <c r="F76" t="s">
        <v>13</v>
      </c>
      <c r="G76" t="s">
        <v>85</v>
      </c>
      <c r="H76" t="s">
        <v>31</v>
      </c>
      <c r="I76" t="s">
        <v>19</v>
      </c>
      <c r="J76" s="4">
        <v>634</v>
      </c>
    </row>
    <row r="77" spans="1:10" x14ac:dyDescent="0.35">
      <c r="A77">
        <v>37203</v>
      </c>
      <c r="B77" t="s">
        <v>10</v>
      </c>
      <c r="C77">
        <v>2016</v>
      </c>
      <c r="D77" t="s">
        <v>24</v>
      </c>
      <c r="E77" t="s">
        <v>86</v>
      </c>
      <c r="F77" t="s">
        <v>13</v>
      </c>
      <c r="G77" t="s">
        <v>30</v>
      </c>
      <c r="H77" t="s">
        <v>31</v>
      </c>
      <c r="I77" t="s">
        <v>87</v>
      </c>
      <c r="J77" s="4">
        <v>594</v>
      </c>
    </row>
    <row r="78" spans="1:10" x14ac:dyDescent="0.35">
      <c r="A78">
        <v>37204</v>
      </c>
      <c r="B78" t="s">
        <v>10</v>
      </c>
      <c r="C78">
        <v>2016</v>
      </c>
      <c r="D78" t="s">
        <v>24</v>
      </c>
      <c r="E78" t="s">
        <v>88</v>
      </c>
      <c r="F78" t="s">
        <v>13</v>
      </c>
      <c r="G78" t="s">
        <v>89</v>
      </c>
      <c r="H78" t="s">
        <v>31</v>
      </c>
      <c r="I78" t="s">
        <v>60</v>
      </c>
      <c r="J78" s="4">
        <v>531</v>
      </c>
    </row>
    <row r="79" spans="1:10" x14ac:dyDescent="0.35">
      <c r="A79">
        <v>37205</v>
      </c>
      <c r="B79" t="s">
        <v>10</v>
      </c>
      <c r="C79">
        <v>2016</v>
      </c>
      <c r="D79" t="s">
        <v>24</v>
      </c>
      <c r="E79" t="s">
        <v>90</v>
      </c>
      <c r="F79" t="s">
        <v>13</v>
      </c>
      <c r="G79" t="s">
        <v>34</v>
      </c>
      <c r="H79" t="s">
        <v>31</v>
      </c>
      <c r="I79" t="s">
        <v>19</v>
      </c>
      <c r="J79" s="4">
        <v>484</v>
      </c>
    </row>
    <row r="80" spans="1:10" x14ac:dyDescent="0.35">
      <c r="A80">
        <v>37206</v>
      </c>
      <c r="B80" t="s">
        <v>10</v>
      </c>
      <c r="C80">
        <v>2016</v>
      </c>
      <c r="D80" t="s">
        <v>24</v>
      </c>
      <c r="E80" t="s">
        <v>91</v>
      </c>
      <c r="F80" t="s">
        <v>13</v>
      </c>
      <c r="G80" t="s">
        <v>77</v>
      </c>
      <c r="H80" t="s">
        <v>31</v>
      </c>
      <c r="I80" t="s">
        <v>19</v>
      </c>
      <c r="J80" s="4">
        <v>305</v>
      </c>
    </row>
    <row r="81" spans="1:10" x14ac:dyDescent="0.35">
      <c r="A81">
        <v>37207</v>
      </c>
      <c r="B81" t="s">
        <v>10</v>
      </c>
      <c r="C81">
        <v>2021</v>
      </c>
      <c r="D81" t="s">
        <v>24</v>
      </c>
      <c r="E81" t="s">
        <v>25</v>
      </c>
      <c r="F81" t="s">
        <v>13</v>
      </c>
      <c r="G81" t="s">
        <v>26</v>
      </c>
      <c r="H81" t="s">
        <v>27</v>
      </c>
      <c r="I81" t="s">
        <v>28</v>
      </c>
      <c r="J81" s="4">
        <v>60815</v>
      </c>
    </row>
    <row r="82" spans="1:10" x14ac:dyDescent="0.35">
      <c r="A82">
        <v>38364</v>
      </c>
      <c r="B82" t="s">
        <v>10</v>
      </c>
      <c r="C82">
        <v>2021</v>
      </c>
      <c r="D82" t="s">
        <v>24</v>
      </c>
      <c r="E82" t="s">
        <v>29</v>
      </c>
      <c r="F82" t="s">
        <v>13</v>
      </c>
      <c r="G82" t="s">
        <v>30</v>
      </c>
      <c r="H82" t="s">
        <v>31</v>
      </c>
      <c r="I82" t="s">
        <v>32</v>
      </c>
      <c r="J82" s="4">
        <v>53713</v>
      </c>
    </row>
    <row r="83" spans="1:10" x14ac:dyDescent="0.35">
      <c r="A83">
        <v>38365</v>
      </c>
      <c r="B83" t="s">
        <v>10</v>
      </c>
      <c r="C83">
        <v>2021</v>
      </c>
      <c r="D83" t="s">
        <v>24</v>
      </c>
      <c r="E83" t="s">
        <v>33</v>
      </c>
      <c r="F83" t="s">
        <v>13</v>
      </c>
      <c r="G83" t="s">
        <v>34</v>
      </c>
      <c r="H83" t="s">
        <v>31</v>
      </c>
      <c r="I83" t="s">
        <v>35</v>
      </c>
      <c r="J83" s="4">
        <v>16871</v>
      </c>
    </row>
    <row r="84" spans="1:10" x14ac:dyDescent="0.35">
      <c r="A84">
        <v>38366</v>
      </c>
      <c r="B84" t="s">
        <v>10</v>
      </c>
      <c r="C84">
        <v>2021</v>
      </c>
      <c r="D84" t="s">
        <v>24</v>
      </c>
      <c r="E84" t="s">
        <v>36</v>
      </c>
      <c r="F84" t="s">
        <v>13</v>
      </c>
      <c r="G84" t="s">
        <v>37</v>
      </c>
      <c r="H84" t="s">
        <v>31</v>
      </c>
      <c r="I84" t="s">
        <v>38</v>
      </c>
      <c r="J84" s="4">
        <v>2908</v>
      </c>
    </row>
    <row r="85" spans="1:10" x14ac:dyDescent="0.35">
      <c r="A85">
        <v>38367</v>
      </c>
      <c r="B85" t="s">
        <v>10</v>
      </c>
      <c r="C85">
        <v>2021</v>
      </c>
      <c r="D85" t="s">
        <v>24</v>
      </c>
      <c r="E85" t="s">
        <v>39</v>
      </c>
      <c r="F85" t="s">
        <v>13</v>
      </c>
      <c r="G85" t="s">
        <v>34</v>
      </c>
      <c r="H85" t="s">
        <v>31</v>
      </c>
      <c r="I85" t="s">
        <v>19</v>
      </c>
      <c r="J85" s="4">
        <v>2549</v>
      </c>
    </row>
    <row r="86" spans="1:10" x14ac:dyDescent="0.35">
      <c r="A86">
        <v>38368</v>
      </c>
      <c r="B86" t="s">
        <v>10</v>
      </c>
      <c r="C86">
        <v>2021</v>
      </c>
      <c r="D86" t="s">
        <v>24</v>
      </c>
      <c r="E86" t="s">
        <v>40</v>
      </c>
      <c r="F86" t="s">
        <v>13</v>
      </c>
      <c r="G86" t="s">
        <v>41</v>
      </c>
      <c r="H86" t="s">
        <v>31</v>
      </c>
      <c r="I86" t="s">
        <v>19</v>
      </c>
      <c r="J86" s="4">
        <v>2385</v>
      </c>
    </row>
    <row r="87" spans="1:10" x14ac:dyDescent="0.35">
      <c r="A87">
        <v>38369</v>
      </c>
      <c r="B87" t="s">
        <v>10</v>
      </c>
      <c r="C87">
        <v>2021</v>
      </c>
      <c r="D87" t="s">
        <v>24</v>
      </c>
      <c r="E87" t="s">
        <v>42</v>
      </c>
      <c r="F87" t="s">
        <v>13</v>
      </c>
      <c r="G87" t="s">
        <v>43</v>
      </c>
      <c r="H87" t="s">
        <v>31</v>
      </c>
      <c r="I87" t="s">
        <v>19</v>
      </c>
      <c r="J87" s="4">
        <v>2081</v>
      </c>
    </row>
    <row r="88" spans="1:10" x14ac:dyDescent="0.35">
      <c r="A88">
        <v>38370</v>
      </c>
      <c r="B88" t="s">
        <v>10</v>
      </c>
      <c r="C88">
        <v>2021</v>
      </c>
      <c r="D88" t="s">
        <v>24</v>
      </c>
      <c r="E88" t="s">
        <v>44</v>
      </c>
      <c r="F88" t="s">
        <v>45</v>
      </c>
      <c r="G88" t="s">
        <v>45</v>
      </c>
      <c r="H88" t="s">
        <v>45</v>
      </c>
      <c r="I88" t="s">
        <v>45</v>
      </c>
      <c r="J88" s="4">
        <v>1324</v>
      </c>
    </row>
    <row r="89" spans="1:10" x14ac:dyDescent="0.35">
      <c r="A89">
        <v>38371</v>
      </c>
      <c r="B89" t="s">
        <v>10</v>
      </c>
      <c r="C89">
        <v>2021</v>
      </c>
      <c r="D89" t="s">
        <v>24</v>
      </c>
      <c r="E89" t="s">
        <v>46</v>
      </c>
      <c r="F89" t="s">
        <v>13</v>
      </c>
      <c r="G89" t="s">
        <v>47</v>
      </c>
      <c r="H89" t="s">
        <v>31</v>
      </c>
      <c r="I89" t="s">
        <v>48</v>
      </c>
      <c r="J89" s="4">
        <v>1245</v>
      </c>
    </row>
    <row r="90" spans="1:10" x14ac:dyDescent="0.35">
      <c r="A90">
        <v>38372</v>
      </c>
      <c r="B90" t="s">
        <v>10</v>
      </c>
      <c r="C90">
        <v>2021</v>
      </c>
      <c r="D90" t="s">
        <v>24</v>
      </c>
      <c r="E90" t="s">
        <v>49</v>
      </c>
      <c r="F90" t="s">
        <v>13</v>
      </c>
      <c r="G90" t="s">
        <v>34</v>
      </c>
      <c r="H90" t="s">
        <v>27</v>
      </c>
      <c r="I90" t="s">
        <v>19</v>
      </c>
      <c r="J90" s="4">
        <v>972</v>
      </c>
    </row>
    <row r="91" spans="1:10" x14ac:dyDescent="0.35">
      <c r="A91">
        <v>38373</v>
      </c>
      <c r="B91" t="s">
        <v>10</v>
      </c>
      <c r="C91">
        <v>2021</v>
      </c>
      <c r="D91" t="s">
        <v>24</v>
      </c>
      <c r="E91" t="s">
        <v>50</v>
      </c>
      <c r="F91" t="s">
        <v>13</v>
      </c>
      <c r="G91" t="s">
        <v>51</v>
      </c>
      <c r="H91" t="s">
        <v>31</v>
      </c>
      <c r="I91" t="s">
        <v>19</v>
      </c>
      <c r="J91" s="4">
        <v>837</v>
      </c>
    </row>
    <row r="92" spans="1:10" x14ac:dyDescent="0.35">
      <c r="A92">
        <v>38374</v>
      </c>
      <c r="B92" t="s">
        <v>10</v>
      </c>
      <c r="C92">
        <v>2021</v>
      </c>
      <c r="D92" t="s">
        <v>24</v>
      </c>
      <c r="E92" t="s">
        <v>52</v>
      </c>
      <c r="F92" t="s">
        <v>13</v>
      </c>
      <c r="G92" t="s">
        <v>53</v>
      </c>
      <c r="H92" t="s">
        <v>27</v>
      </c>
      <c r="I92" t="s">
        <v>19</v>
      </c>
      <c r="J92" s="4">
        <v>837</v>
      </c>
    </row>
    <row r="93" spans="1:10" x14ac:dyDescent="0.35">
      <c r="A93">
        <v>38375</v>
      </c>
      <c r="B93" t="s">
        <v>10</v>
      </c>
      <c r="C93">
        <v>2021</v>
      </c>
      <c r="D93" t="s">
        <v>24</v>
      </c>
      <c r="E93" t="s">
        <v>54</v>
      </c>
      <c r="F93" t="s">
        <v>13</v>
      </c>
      <c r="G93" t="s">
        <v>43</v>
      </c>
      <c r="H93" t="s">
        <v>31</v>
      </c>
      <c r="I93" t="s">
        <v>55</v>
      </c>
      <c r="J93" s="4">
        <v>686</v>
      </c>
    </row>
    <row r="94" spans="1:10" x14ac:dyDescent="0.35">
      <c r="A94">
        <v>38376</v>
      </c>
      <c r="B94" t="s">
        <v>10</v>
      </c>
      <c r="C94">
        <v>2021</v>
      </c>
      <c r="D94" t="s">
        <v>24</v>
      </c>
      <c r="E94" t="s">
        <v>56</v>
      </c>
      <c r="F94" t="s">
        <v>13</v>
      </c>
      <c r="G94" t="s">
        <v>57</v>
      </c>
      <c r="H94" t="s">
        <v>31</v>
      </c>
      <c r="I94" t="s">
        <v>58</v>
      </c>
      <c r="J94" s="4">
        <v>488</v>
      </c>
    </row>
    <row r="95" spans="1:10" x14ac:dyDescent="0.35">
      <c r="A95">
        <v>38377</v>
      </c>
      <c r="B95" t="s">
        <v>10</v>
      </c>
      <c r="C95">
        <v>2021</v>
      </c>
      <c r="D95" t="s">
        <v>24</v>
      </c>
      <c r="E95" t="s">
        <v>59</v>
      </c>
      <c r="F95" t="s">
        <v>13</v>
      </c>
      <c r="G95" t="s">
        <v>57</v>
      </c>
      <c r="H95" t="s">
        <v>31</v>
      </c>
      <c r="I95" t="s">
        <v>60</v>
      </c>
      <c r="J95" s="4">
        <v>427</v>
      </c>
    </row>
  </sheetData>
  <autoFilter ref="A1:J95" xr:uid="{00000000-0001-0000-0000-000000000000}">
    <sortState xmlns:xlrd2="http://schemas.microsoft.com/office/spreadsheetml/2017/richdata2" ref="A2:J95">
      <sortCondition ref="A1:A9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DE6D-821E-4946-8457-3241CFC9A1CC}">
  <dimension ref="A1:C10"/>
  <sheetViews>
    <sheetView topLeftCell="A7" workbookViewId="0">
      <selection activeCell="A10" sqref="A10"/>
    </sheetView>
  </sheetViews>
  <sheetFormatPr defaultRowHeight="14.5" x14ac:dyDescent="0.35"/>
  <cols>
    <col min="1" max="1" width="46.54296875" customWidth="1"/>
    <col min="3" max="3" width="16.26953125" bestFit="1" customWidth="1"/>
  </cols>
  <sheetData>
    <row r="1" spans="1:3" ht="42.5" x14ac:dyDescent="0.35">
      <c r="A1" s="1" t="s">
        <v>164</v>
      </c>
      <c r="B1" t="s">
        <v>165</v>
      </c>
      <c r="C1">
        <v>39.76</v>
      </c>
    </row>
    <row r="2" spans="1:3" ht="84" x14ac:dyDescent="0.35">
      <c r="A2" s="7" t="s">
        <v>174</v>
      </c>
      <c r="B2" t="s">
        <v>179</v>
      </c>
      <c r="C2">
        <v>8</v>
      </c>
    </row>
    <row r="3" spans="1:3" ht="42" x14ac:dyDescent="0.35">
      <c r="A3" s="7" t="s">
        <v>180</v>
      </c>
      <c r="B3" t="s">
        <v>181</v>
      </c>
      <c r="C3">
        <v>2</v>
      </c>
    </row>
    <row r="4" spans="1:3" ht="72.5" x14ac:dyDescent="0.35">
      <c r="A4" s="8" t="s">
        <v>183</v>
      </c>
      <c r="B4" t="s">
        <v>187</v>
      </c>
      <c r="C4">
        <v>1978</v>
      </c>
    </row>
    <row r="5" spans="1:3" ht="87" x14ac:dyDescent="0.35">
      <c r="A5" s="8" t="s">
        <v>188</v>
      </c>
      <c r="B5" t="s">
        <v>191</v>
      </c>
      <c r="C5">
        <v>64</v>
      </c>
    </row>
    <row r="6" spans="1:3" ht="72.5" x14ac:dyDescent="0.35">
      <c r="A6" s="8" t="s">
        <v>192</v>
      </c>
      <c r="B6" t="s">
        <v>193</v>
      </c>
      <c r="C6">
        <v>2021</v>
      </c>
    </row>
    <row r="7" spans="1:3" ht="159.5" x14ac:dyDescent="0.35">
      <c r="A7" s="8" t="s">
        <v>195</v>
      </c>
      <c r="B7" t="s">
        <v>196</v>
      </c>
      <c r="C7" t="s">
        <v>201</v>
      </c>
    </row>
    <row r="8" spans="1:3" ht="43.5" x14ac:dyDescent="0.35">
      <c r="A8" s="8" t="s">
        <v>202</v>
      </c>
      <c r="B8" t="s">
        <v>203</v>
      </c>
      <c r="C8">
        <v>2</v>
      </c>
    </row>
    <row r="9" spans="1:3" ht="101.5" x14ac:dyDescent="0.35">
      <c r="A9" s="8" t="s">
        <v>204</v>
      </c>
      <c r="B9" t="s">
        <v>205</v>
      </c>
      <c r="C9">
        <v>0.95940000000000003</v>
      </c>
    </row>
    <row r="10" spans="1:3" ht="58" x14ac:dyDescent="0.35">
      <c r="A10" s="8" t="s">
        <v>10091</v>
      </c>
      <c r="B10" t="s">
        <v>10092</v>
      </c>
      <c r="C10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71A0-E4D6-4236-86F4-88E59E9B97C2}">
  <dimension ref="A1:B2"/>
  <sheetViews>
    <sheetView workbookViewId="0">
      <selection activeCell="C1" sqref="C1"/>
    </sheetView>
  </sheetViews>
  <sheetFormatPr defaultRowHeight="14.5" x14ac:dyDescent="0.35"/>
  <cols>
    <col min="2" max="2" width="49.08984375" customWidth="1"/>
  </cols>
  <sheetData>
    <row r="1" spans="1:2" ht="87" x14ac:dyDescent="0.35">
      <c r="A1" t="s">
        <v>196</v>
      </c>
      <c r="B1" s="8" t="s">
        <v>10100</v>
      </c>
    </row>
    <row r="2" spans="1:2" ht="43.5" x14ac:dyDescent="0.35">
      <c r="A2" t="s">
        <v>10101</v>
      </c>
      <c r="B2" s="8" t="s">
        <v>10102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357FB-A5EC-4E7F-BD92-B0E91A1C6469}">
  <dimension ref="A1:J8835"/>
  <sheetViews>
    <sheetView topLeftCell="E10" workbookViewId="0">
      <selection activeCell="X8" sqref="X8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25888</v>
      </c>
      <c r="B2" t="s">
        <v>10</v>
      </c>
      <c r="C2">
        <v>1951</v>
      </c>
      <c r="D2" t="s">
        <v>207</v>
      </c>
      <c r="E2" t="s">
        <v>208</v>
      </c>
      <c r="F2" t="s">
        <v>13</v>
      </c>
      <c r="G2" t="s">
        <v>14</v>
      </c>
      <c r="H2" t="s">
        <v>14</v>
      </c>
      <c r="I2" t="s">
        <v>209</v>
      </c>
      <c r="J2">
        <v>6202</v>
      </c>
    </row>
    <row r="3" spans="1:10" x14ac:dyDescent="0.35">
      <c r="A3">
        <v>25889</v>
      </c>
      <c r="B3" t="s">
        <v>10</v>
      </c>
      <c r="C3">
        <v>1951</v>
      </c>
      <c r="D3" t="s">
        <v>207</v>
      </c>
      <c r="E3" t="s">
        <v>210</v>
      </c>
      <c r="F3" t="s">
        <v>13</v>
      </c>
      <c r="G3" t="s">
        <v>14</v>
      </c>
      <c r="H3" t="s">
        <v>14</v>
      </c>
      <c r="I3" t="s">
        <v>211</v>
      </c>
      <c r="J3">
        <v>4409</v>
      </c>
    </row>
    <row r="4" spans="1:10" x14ac:dyDescent="0.35">
      <c r="A4">
        <v>25890</v>
      </c>
      <c r="B4" t="s">
        <v>10</v>
      </c>
      <c r="C4">
        <v>1951</v>
      </c>
      <c r="D4" t="s">
        <v>212</v>
      </c>
      <c r="E4" t="s">
        <v>213</v>
      </c>
      <c r="F4" t="s">
        <v>13</v>
      </c>
      <c r="G4" t="s">
        <v>14</v>
      </c>
      <c r="H4" t="s">
        <v>14</v>
      </c>
      <c r="I4" t="s">
        <v>209</v>
      </c>
      <c r="J4">
        <v>11136</v>
      </c>
    </row>
    <row r="5" spans="1:10" x14ac:dyDescent="0.35">
      <c r="A5">
        <v>25891</v>
      </c>
      <c r="B5" t="s">
        <v>10</v>
      </c>
      <c r="C5">
        <v>1951</v>
      </c>
      <c r="D5" t="s">
        <v>212</v>
      </c>
      <c r="E5" t="s">
        <v>214</v>
      </c>
      <c r="F5" t="s">
        <v>13</v>
      </c>
      <c r="G5" t="s">
        <v>14</v>
      </c>
      <c r="H5" t="s">
        <v>14</v>
      </c>
      <c r="I5" t="s">
        <v>211</v>
      </c>
      <c r="J5">
        <v>2572</v>
      </c>
    </row>
    <row r="6" spans="1:10" x14ac:dyDescent="0.35">
      <c r="A6">
        <v>25892</v>
      </c>
      <c r="B6" t="s">
        <v>10</v>
      </c>
      <c r="C6">
        <v>1951</v>
      </c>
      <c r="D6" t="s">
        <v>215</v>
      </c>
      <c r="E6" t="s">
        <v>216</v>
      </c>
      <c r="F6" t="s">
        <v>13</v>
      </c>
      <c r="G6" t="s">
        <v>14</v>
      </c>
      <c r="H6" t="s">
        <v>14</v>
      </c>
      <c r="I6" t="s">
        <v>209</v>
      </c>
      <c r="J6">
        <v>11766</v>
      </c>
    </row>
    <row r="7" spans="1:10" x14ac:dyDescent="0.35">
      <c r="A7">
        <v>25893</v>
      </c>
      <c r="B7" t="s">
        <v>10</v>
      </c>
      <c r="C7">
        <v>1951</v>
      </c>
      <c r="D7" t="s">
        <v>215</v>
      </c>
      <c r="E7" t="s">
        <v>217</v>
      </c>
      <c r="F7" t="s">
        <v>13</v>
      </c>
      <c r="G7" t="s">
        <v>14</v>
      </c>
      <c r="H7" t="s">
        <v>14</v>
      </c>
      <c r="I7" t="s">
        <v>211</v>
      </c>
      <c r="J7">
        <v>2089</v>
      </c>
    </row>
    <row r="8" spans="1:10" x14ac:dyDescent="0.35">
      <c r="A8">
        <v>25894</v>
      </c>
      <c r="B8" t="s">
        <v>10</v>
      </c>
      <c r="C8">
        <v>1951</v>
      </c>
      <c r="D8" t="s">
        <v>218</v>
      </c>
      <c r="E8" t="s">
        <v>219</v>
      </c>
      <c r="F8" t="s">
        <v>13</v>
      </c>
      <c r="G8" t="s">
        <v>14</v>
      </c>
      <c r="H8" t="s">
        <v>14</v>
      </c>
      <c r="I8" t="s">
        <v>17</v>
      </c>
      <c r="J8">
        <v>19794</v>
      </c>
    </row>
    <row r="9" spans="1:10" x14ac:dyDescent="0.35">
      <c r="A9">
        <v>25895</v>
      </c>
      <c r="B9" t="s">
        <v>10</v>
      </c>
      <c r="C9">
        <v>1951</v>
      </c>
      <c r="D9" t="s">
        <v>218</v>
      </c>
      <c r="E9" t="s">
        <v>220</v>
      </c>
      <c r="F9" t="s">
        <v>13</v>
      </c>
      <c r="G9" t="s">
        <v>14</v>
      </c>
      <c r="H9" t="s">
        <v>14</v>
      </c>
      <c r="I9" t="s">
        <v>17</v>
      </c>
      <c r="J9">
        <v>19456</v>
      </c>
    </row>
    <row r="10" spans="1:10" x14ac:dyDescent="0.35">
      <c r="A10">
        <v>25896</v>
      </c>
      <c r="B10" t="s">
        <v>10</v>
      </c>
      <c r="C10">
        <v>1951</v>
      </c>
      <c r="D10" t="s">
        <v>218</v>
      </c>
      <c r="E10" t="s">
        <v>221</v>
      </c>
      <c r="F10" t="s">
        <v>13</v>
      </c>
      <c r="G10" t="s">
        <v>14</v>
      </c>
      <c r="H10" t="s">
        <v>14</v>
      </c>
      <c r="I10" t="s">
        <v>147</v>
      </c>
      <c r="J10">
        <v>7279</v>
      </c>
    </row>
    <row r="11" spans="1:10" x14ac:dyDescent="0.35">
      <c r="A11">
        <v>25897</v>
      </c>
      <c r="B11" t="s">
        <v>10</v>
      </c>
      <c r="C11">
        <v>1951</v>
      </c>
      <c r="D11" t="s">
        <v>218</v>
      </c>
      <c r="E11" t="s">
        <v>222</v>
      </c>
      <c r="F11" t="s">
        <v>13</v>
      </c>
      <c r="G11" t="s">
        <v>14</v>
      </c>
      <c r="H11" t="s">
        <v>14</v>
      </c>
      <c r="I11" t="s">
        <v>19</v>
      </c>
      <c r="J11">
        <v>6643</v>
      </c>
    </row>
    <row r="12" spans="1:10" x14ac:dyDescent="0.35">
      <c r="A12">
        <v>25898</v>
      </c>
      <c r="B12" t="s">
        <v>10</v>
      </c>
      <c r="C12">
        <v>1951</v>
      </c>
      <c r="D12" t="s">
        <v>218</v>
      </c>
      <c r="E12" t="s">
        <v>223</v>
      </c>
      <c r="F12" t="s">
        <v>13</v>
      </c>
      <c r="G12" t="s">
        <v>14</v>
      </c>
      <c r="H12" t="s">
        <v>14</v>
      </c>
      <c r="I12" t="s">
        <v>19</v>
      </c>
      <c r="J12">
        <v>6372</v>
      </c>
    </row>
    <row r="13" spans="1:10" x14ac:dyDescent="0.35">
      <c r="A13">
        <v>25899</v>
      </c>
      <c r="B13" t="s">
        <v>10</v>
      </c>
      <c r="C13">
        <v>1951</v>
      </c>
      <c r="D13" t="s">
        <v>218</v>
      </c>
      <c r="E13" t="s">
        <v>224</v>
      </c>
      <c r="F13" t="s">
        <v>13</v>
      </c>
      <c r="G13" t="s">
        <v>14</v>
      </c>
      <c r="H13" t="s">
        <v>14</v>
      </c>
      <c r="I13" t="s">
        <v>147</v>
      </c>
      <c r="J13">
        <v>5800</v>
      </c>
    </row>
    <row r="14" spans="1:10" x14ac:dyDescent="0.35">
      <c r="A14">
        <v>25900</v>
      </c>
      <c r="B14" t="s">
        <v>10</v>
      </c>
      <c r="C14">
        <v>1951</v>
      </c>
      <c r="D14" t="s">
        <v>218</v>
      </c>
      <c r="E14" t="s">
        <v>225</v>
      </c>
      <c r="F14" t="s">
        <v>13</v>
      </c>
      <c r="G14" t="s">
        <v>14</v>
      </c>
      <c r="H14" t="s">
        <v>14</v>
      </c>
      <c r="I14" t="s">
        <v>19</v>
      </c>
      <c r="J14">
        <v>3791</v>
      </c>
    </row>
    <row r="15" spans="1:10" x14ac:dyDescent="0.35">
      <c r="A15">
        <v>25901</v>
      </c>
      <c r="B15" t="s">
        <v>10</v>
      </c>
      <c r="C15">
        <v>1951</v>
      </c>
      <c r="D15" t="s">
        <v>218</v>
      </c>
      <c r="E15" t="s">
        <v>226</v>
      </c>
      <c r="F15" t="s">
        <v>13</v>
      </c>
      <c r="G15" t="s">
        <v>14</v>
      </c>
      <c r="H15" t="s">
        <v>14</v>
      </c>
      <c r="I15" t="s">
        <v>15</v>
      </c>
      <c r="J15">
        <v>3221</v>
      </c>
    </row>
    <row r="16" spans="1:10" x14ac:dyDescent="0.35">
      <c r="A16">
        <v>25902</v>
      </c>
      <c r="B16" t="s">
        <v>10</v>
      </c>
      <c r="C16">
        <v>1951</v>
      </c>
      <c r="D16" t="s">
        <v>218</v>
      </c>
      <c r="E16" t="s">
        <v>227</v>
      </c>
      <c r="F16" t="s">
        <v>13</v>
      </c>
      <c r="G16" t="s">
        <v>14</v>
      </c>
      <c r="H16" t="s">
        <v>14</v>
      </c>
      <c r="I16" t="s">
        <v>19</v>
      </c>
      <c r="J16">
        <v>2438</v>
      </c>
    </row>
    <row r="17" spans="1:10" x14ac:dyDescent="0.35">
      <c r="A17">
        <v>25903</v>
      </c>
      <c r="B17" t="s">
        <v>10</v>
      </c>
      <c r="C17">
        <v>1951</v>
      </c>
      <c r="D17" t="s">
        <v>218</v>
      </c>
      <c r="E17" t="s">
        <v>228</v>
      </c>
      <c r="F17" t="s">
        <v>13</v>
      </c>
      <c r="G17" t="s">
        <v>14</v>
      </c>
      <c r="H17" t="s">
        <v>14</v>
      </c>
      <c r="I17" t="s">
        <v>19</v>
      </c>
      <c r="J17">
        <v>2297</v>
      </c>
    </row>
    <row r="18" spans="1:10" x14ac:dyDescent="0.35">
      <c r="A18">
        <v>25904</v>
      </c>
      <c r="B18" t="s">
        <v>10</v>
      </c>
      <c r="C18">
        <v>1951</v>
      </c>
      <c r="D18" t="s">
        <v>218</v>
      </c>
      <c r="E18" t="s">
        <v>229</v>
      </c>
      <c r="F18" t="s">
        <v>13</v>
      </c>
      <c r="G18" t="s">
        <v>14</v>
      </c>
      <c r="H18" t="s">
        <v>14</v>
      </c>
      <c r="I18" t="s">
        <v>19</v>
      </c>
      <c r="J18">
        <v>1624</v>
      </c>
    </row>
    <row r="19" spans="1:10" x14ac:dyDescent="0.35">
      <c r="A19">
        <v>25905</v>
      </c>
      <c r="B19" t="s">
        <v>10</v>
      </c>
      <c r="C19">
        <v>1951</v>
      </c>
      <c r="D19" t="s">
        <v>218</v>
      </c>
      <c r="E19" t="s">
        <v>230</v>
      </c>
      <c r="F19" t="s">
        <v>13</v>
      </c>
      <c r="G19" t="s">
        <v>14</v>
      </c>
      <c r="H19" t="s">
        <v>14</v>
      </c>
      <c r="I19" t="s">
        <v>19</v>
      </c>
      <c r="J19">
        <v>1515</v>
      </c>
    </row>
    <row r="20" spans="1:10" x14ac:dyDescent="0.35">
      <c r="A20">
        <v>25906</v>
      </c>
      <c r="B20" t="s">
        <v>10</v>
      </c>
      <c r="C20">
        <v>1951</v>
      </c>
      <c r="D20" t="s">
        <v>231</v>
      </c>
      <c r="E20" t="s">
        <v>232</v>
      </c>
      <c r="F20" t="s">
        <v>13</v>
      </c>
      <c r="G20" t="s">
        <v>14</v>
      </c>
      <c r="H20" t="s">
        <v>14</v>
      </c>
      <c r="I20" t="s">
        <v>17</v>
      </c>
      <c r="J20">
        <v>8485</v>
      </c>
    </row>
    <row r="21" spans="1:10" x14ac:dyDescent="0.35">
      <c r="A21">
        <v>25907</v>
      </c>
      <c r="B21" t="s">
        <v>10</v>
      </c>
      <c r="C21">
        <v>1951</v>
      </c>
      <c r="D21" t="s">
        <v>231</v>
      </c>
      <c r="E21" t="s">
        <v>233</v>
      </c>
      <c r="F21" t="s">
        <v>13</v>
      </c>
      <c r="G21" t="s">
        <v>14</v>
      </c>
      <c r="H21" t="s">
        <v>14</v>
      </c>
      <c r="I21" t="s">
        <v>15</v>
      </c>
      <c r="J21">
        <v>2975</v>
      </c>
    </row>
    <row r="22" spans="1:10" x14ac:dyDescent="0.35">
      <c r="A22">
        <v>25908</v>
      </c>
      <c r="B22" t="s">
        <v>10</v>
      </c>
      <c r="C22">
        <v>1951</v>
      </c>
      <c r="D22" t="s">
        <v>231</v>
      </c>
      <c r="E22" t="s">
        <v>234</v>
      </c>
      <c r="F22" t="s">
        <v>13</v>
      </c>
      <c r="G22" t="s">
        <v>14</v>
      </c>
      <c r="H22" t="s">
        <v>14</v>
      </c>
      <c r="I22" t="s">
        <v>147</v>
      </c>
      <c r="J22">
        <v>2951</v>
      </c>
    </row>
    <row r="23" spans="1:10" x14ac:dyDescent="0.35">
      <c r="A23">
        <v>25909</v>
      </c>
      <c r="B23" t="s">
        <v>10</v>
      </c>
      <c r="C23">
        <v>1951</v>
      </c>
      <c r="D23" t="s">
        <v>235</v>
      </c>
      <c r="E23" t="s">
        <v>236</v>
      </c>
      <c r="F23" t="s">
        <v>13</v>
      </c>
      <c r="G23" t="s">
        <v>14</v>
      </c>
      <c r="H23" t="s">
        <v>14</v>
      </c>
      <c r="I23" t="s">
        <v>237</v>
      </c>
      <c r="J23">
        <v>8591</v>
      </c>
    </row>
    <row r="24" spans="1:10" x14ac:dyDescent="0.35">
      <c r="A24">
        <v>25910</v>
      </c>
      <c r="B24" t="s">
        <v>10</v>
      </c>
      <c r="C24">
        <v>1951</v>
      </c>
      <c r="D24" t="s">
        <v>235</v>
      </c>
      <c r="E24" t="s">
        <v>238</v>
      </c>
      <c r="F24" t="s">
        <v>13</v>
      </c>
      <c r="G24" t="s">
        <v>14</v>
      </c>
      <c r="H24" t="s">
        <v>14</v>
      </c>
      <c r="I24" t="s">
        <v>17</v>
      </c>
      <c r="J24">
        <v>8112</v>
      </c>
    </row>
    <row r="25" spans="1:10" x14ac:dyDescent="0.35">
      <c r="A25">
        <v>25911</v>
      </c>
      <c r="B25" t="s">
        <v>10</v>
      </c>
      <c r="C25">
        <v>1951</v>
      </c>
      <c r="D25" t="s">
        <v>235</v>
      </c>
      <c r="E25" t="s">
        <v>239</v>
      </c>
      <c r="F25" t="s">
        <v>13</v>
      </c>
      <c r="G25" t="s">
        <v>14</v>
      </c>
      <c r="H25" t="s">
        <v>14</v>
      </c>
      <c r="I25" t="s">
        <v>147</v>
      </c>
      <c r="J25">
        <v>491</v>
      </c>
    </row>
    <row r="26" spans="1:10" x14ac:dyDescent="0.35">
      <c r="A26">
        <v>25912</v>
      </c>
      <c r="B26" t="s">
        <v>10</v>
      </c>
      <c r="C26">
        <v>1951</v>
      </c>
      <c r="D26" t="s">
        <v>240</v>
      </c>
      <c r="E26" t="s">
        <v>241</v>
      </c>
      <c r="F26" t="s">
        <v>13</v>
      </c>
      <c r="G26" t="s">
        <v>14</v>
      </c>
      <c r="H26" t="s">
        <v>14</v>
      </c>
      <c r="I26" t="s">
        <v>17</v>
      </c>
      <c r="J26">
        <v>6996</v>
      </c>
    </row>
    <row r="27" spans="1:10" x14ac:dyDescent="0.35">
      <c r="A27">
        <v>25913</v>
      </c>
      <c r="B27" t="s">
        <v>10</v>
      </c>
      <c r="C27">
        <v>1951</v>
      </c>
      <c r="D27" t="s">
        <v>240</v>
      </c>
      <c r="E27" t="s">
        <v>242</v>
      </c>
      <c r="F27" t="s">
        <v>13</v>
      </c>
      <c r="G27" t="s">
        <v>14</v>
      </c>
      <c r="H27" t="s">
        <v>14</v>
      </c>
      <c r="I27" t="s">
        <v>243</v>
      </c>
      <c r="J27">
        <v>3223</v>
      </c>
    </row>
    <row r="28" spans="1:10" x14ac:dyDescent="0.35">
      <c r="A28">
        <v>25914</v>
      </c>
      <c r="B28" t="s">
        <v>10</v>
      </c>
      <c r="C28">
        <v>1951</v>
      </c>
      <c r="D28" t="s">
        <v>240</v>
      </c>
      <c r="E28" t="s">
        <v>244</v>
      </c>
      <c r="F28" t="s">
        <v>13</v>
      </c>
      <c r="G28" t="s">
        <v>14</v>
      </c>
      <c r="H28" t="s">
        <v>14</v>
      </c>
      <c r="I28" t="s">
        <v>15</v>
      </c>
      <c r="J28">
        <v>2890</v>
      </c>
    </row>
    <row r="29" spans="1:10" x14ac:dyDescent="0.35">
      <c r="A29">
        <v>25915</v>
      </c>
      <c r="B29" t="s">
        <v>10</v>
      </c>
      <c r="C29">
        <v>1951</v>
      </c>
      <c r="D29" t="s">
        <v>240</v>
      </c>
      <c r="E29" t="s">
        <v>245</v>
      </c>
      <c r="F29" t="s">
        <v>13</v>
      </c>
      <c r="G29" t="s">
        <v>14</v>
      </c>
      <c r="H29" t="s">
        <v>14</v>
      </c>
      <c r="I29" t="s">
        <v>19</v>
      </c>
      <c r="J29">
        <v>1935</v>
      </c>
    </row>
    <row r="30" spans="1:10" x14ac:dyDescent="0.35">
      <c r="A30">
        <v>25916</v>
      </c>
      <c r="B30" t="s">
        <v>10</v>
      </c>
      <c r="C30">
        <v>1951</v>
      </c>
      <c r="D30" t="s">
        <v>240</v>
      </c>
      <c r="E30" t="s">
        <v>246</v>
      </c>
      <c r="F30" t="s">
        <v>13</v>
      </c>
      <c r="G30" t="s">
        <v>14</v>
      </c>
      <c r="H30" t="s">
        <v>14</v>
      </c>
      <c r="I30" t="s">
        <v>19</v>
      </c>
      <c r="J30">
        <v>1680</v>
      </c>
    </row>
    <row r="31" spans="1:10" x14ac:dyDescent="0.35">
      <c r="A31">
        <v>25917</v>
      </c>
      <c r="B31" t="s">
        <v>10</v>
      </c>
      <c r="C31">
        <v>1951</v>
      </c>
      <c r="D31" t="s">
        <v>247</v>
      </c>
      <c r="E31" t="s">
        <v>248</v>
      </c>
      <c r="F31" t="s">
        <v>13</v>
      </c>
      <c r="G31" t="s">
        <v>14</v>
      </c>
      <c r="H31" t="s">
        <v>14</v>
      </c>
      <c r="I31" t="s">
        <v>17</v>
      </c>
      <c r="J31">
        <v>12908</v>
      </c>
    </row>
    <row r="32" spans="1:10" x14ac:dyDescent="0.35">
      <c r="A32">
        <v>25918</v>
      </c>
      <c r="B32" t="s">
        <v>10</v>
      </c>
      <c r="C32">
        <v>1951</v>
      </c>
      <c r="D32" t="s">
        <v>247</v>
      </c>
      <c r="E32" t="s">
        <v>249</v>
      </c>
      <c r="F32" t="s">
        <v>13</v>
      </c>
      <c r="G32" t="s">
        <v>14</v>
      </c>
      <c r="H32" t="s">
        <v>14</v>
      </c>
      <c r="I32" t="s">
        <v>237</v>
      </c>
      <c r="J32">
        <v>6170</v>
      </c>
    </row>
    <row r="33" spans="1:10" x14ac:dyDescent="0.35">
      <c r="A33">
        <v>25919</v>
      </c>
      <c r="B33" t="s">
        <v>10</v>
      </c>
      <c r="C33">
        <v>1951</v>
      </c>
      <c r="D33" t="s">
        <v>247</v>
      </c>
      <c r="E33" t="s">
        <v>250</v>
      </c>
      <c r="F33" t="s">
        <v>13</v>
      </c>
      <c r="G33" t="s">
        <v>14</v>
      </c>
      <c r="H33" t="s">
        <v>14</v>
      </c>
      <c r="I33" t="s">
        <v>19</v>
      </c>
      <c r="J33">
        <v>1843</v>
      </c>
    </row>
    <row r="34" spans="1:10" x14ac:dyDescent="0.35">
      <c r="A34">
        <v>25920</v>
      </c>
      <c r="B34" t="s">
        <v>10</v>
      </c>
      <c r="C34">
        <v>1951</v>
      </c>
      <c r="D34" t="s">
        <v>247</v>
      </c>
      <c r="E34" t="s">
        <v>251</v>
      </c>
      <c r="F34" t="s">
        <v>13</v>
      </c>
      <c r="G34" t="s">
        <v>14</v>
      </c>
      <c r="H34" t="s">
        <v>14</v>
      </c>
      <c r="I34" t="s">
        <v>19</v>
      </c>
      <c r="J34">
        <v>810</v>
      </c>
    </row>
    <row r="35" spans="1:10" x14ac:dyDescent="0.35">
      <c r="A35">
        <v>25921</v>
      </c>
      <c r="B35" t="s">
        <v>10</v>
      </c>
      <c r="C35">
        <v>1951</v>
      </c>
      <c r="D35" t="s">
        <v>252</v>
      </c>
      <c r="E35" t="s">
        <v>253</v>
      </c>
      <c r="F35" t="s">
        <v>13</v>
      </c>
      <c r="G35" t="s">
        <v>14</v>
      </c>
      <c r="H35" t="s">
        <v>14</v>
      </c>
      <c r="I35" t="s">
        <v>17</v>
      </c>
      <c r="J35">
        <v>23634</v>
      </c>
    </row>
    <row r="36" spans="1:10" x14ac:dyDescent="0.35">
      <c r="A36">
        <v>25922</v>
      </c>
      <c r="B36" t="s">
        <v>10</v>
      </c>
      <c r="C36">
        <v>1951</v>
      </c>
      <c r="D36" t="s">
        <v>252</v>
      </c>
      <c r="E36" t="s">
        <v>254</v>
      </c>
      <c r="F36" t="s">
        <v>13</v>
      </c>
      <c r="G36" t="s">
        <v>14</v>
      </c>
      <c r="H36" t="s">
        <v>14</v>
      </c>
      <c r="I36" t="s">
        <v>17</v>
      </c>
      <c r="J36">
        <v>22911</v>
      </c>
    </row>
    <row r="37" spans="1:10" x14ac:dyDescent="0.35">
      <c r="A37">
        <v>25923</v>
      </c>
      <c r="B37" t="s">
        <v>10</v>
      </c>
      <c r="C37">
        <v>1951</v>
      </c>
      <c r="D37" t="s">
        <v>252</v>
      </c>
      <c r="E37" t="s">
        <v>255</v>
      </c>
      <c r="F37" t="s">
        <v>13</v>
      </c>
      <c r="G37" t="s">
        <v>14</v>
      </c>
      <c r="H37" t="s">
        <v>14</v>
      </c>
      <c r="I37" t="s">
        <v>19</v>
      </c>
      <c r="J37">
        <v>5941</v>
      </c>
    </row>
    <row r="38" spans="1:10" x14ac:dyDescent="0.35">
      <c r="A38">
        <v>25924</v>
      </c>
      <c r="B38" t="s">
        <v>10</v>
      </c>
      <c r="C38">
        <v>1951</v>
      </c>
      <c r="D38" t="s">
        <v>252</v>
      </c>
      <c r="E38" t="s">
        <v>256</v>
      </c>
      <c r="F38" t="s">
        <v>13</v>
      </c>
      <c r="G38" t="s">
        <v>14</v>
      </c>
      <c r="H38" t="s">
        <v>14</v>
      </c>
      <c r="I38" t="s">
        <v>147</v>
      </c>
      <c r="J38">
        <v>5793</v>
      </c>
    </row>
    <row r="39" spans="1:10" x14ac:dyDescent="0.35">
      <c r="A39">
        <v>25925</v>
      </c>
      <c r="B39" t="s">
        <v>10</v>
      </c>
      <c r="C39">
        <v>1951</v>
      </c>
      <c r="D39" t="s">
        <v>252</v>
      </c>
      <c r="E39" t="s">
        <v>257</v>
      </c>
      <c r="F39" t="s">
        <v>13</v>
      </c>
      <c r="G39" t="s">
        <v>14</v>
      </c>
      <c r="H39" t="s">
        <v>14</v>
      </c>
      <c r="I39" t="s">
        <v>147</v>
      </c>
      <c r="J39">
        <v>5599</v>
      </c>
    </row>
    <row r="40" spans="1:10" x14ac:dyDescent="0.35">
      <c r="A40">
        <v>25926</v>
      </c>
      <c r="B40" t="s">
        <v>10</v>
      </c>
      <c r="C40">
        <v>1951</v>
      </c>
      <c r="D40" t="s">
        <v>252</v>
      </c>
      <c r="E40" t="s">
        <v>258</v>
      </c>
      <c r="F40" t="s">
        <v>13</v>
      </c>
      <c r="G40" t="s">
        <v>14</v>
      </c>
      <c r="H40" t="s">
        <v>14</v>
      </c>
      <c r="I40" t="s">
        <v>237</v>
      </c>
      <c r="J40">
        <v>5048</v>
      </c>
    </row>
    <row r="41" spans="1:10" x14ac:dyDescent="0.35">
      <c r="A41">
        <v>25927</v>
      </c>
      <c r="B41" t="s">
        <v>10</v>
      </c>
      <c r="C41">
        <v>1951</v>
      </c>
      <c r="D41" t="s">
        <v>252</v>
      </c>
      <c r="E41" t="s">
        <v>259</v>
      </c>
      <c r="F41" t="s">
        <v>13</v>
      </c>
      <c r="G41" t="s">
        <v>14</v>
      </c>
      <c r="H41" t="s">
        <v>14</v>
      </c>
      <c r="I41" t="s">
        <v>260</v>
      </c>
      <c r="J41">
        <v>4311</v>
      </c>
    </row>
    <row r="42" spans="1:10" x14ac:dyDescent="0.35">
      <c r="A42">
        <v>25928</v>
      </c>
      <c r="B42" t="s">
        <v>10</v>
      </c>
      <c r="C42">
        <v>1951</v>
      </c>
      <c r="D42" t="s">
        <v>261</v>
      </c>
      <c r="E42" t="s">
        <v>262</v>
      </c>
      <c r="F42" t="s">
        <v>13</v>
      </c>
      <c r="G42" t="s">
        <v>14</v>
      </c>
      <c r="H42" t="s">
        <v>14</v>
      </c>
      <c r="I42" t="s">
        <v>17</v>
      </c>
      <c r="J42">
        <v>7495</v>
      </c>
    </row>
    <row r="43" spans="1:10" x14ac:dyDescent="0.35">
      <c r="A43">
        <v>25929</v>
      </c>
      <c r="B43" t="s">
        <v>10</v>
      </c>
      <c r="C43">
        <v>1951</v>
      </c>
      <c r="D43" t="s">
        <v>261</v>
      </c>
      <c r="E43" t="s">
        <v>263</v>
      </c>
      <c r="F43" t="s">
        <v>13</v>
      </c>
      <c r="G43" t="s">
        <v>14</v>
      </c>
      <c r="H43" t="s">
        <v>14</v>
      </c>
      <c r="I43" t="s">
        <v>19</v>
      </c>
      <c r="J43">
        <v>6022</v>
      </c>
    </row>
    <row r="44" spans="1:10" x14ac:dyDescent="0.35">
      <c r="A44">
        <v>25930</v>
      </c>
      <c r="B44" t="s">
        <v>10</v>
      </c>
      <c r="C44">
        <v>1951</v>
      </c>
      <c r="D44" t="s">
        <v>261</v>
      </c>
      <c r="E44" t="s">
        <v>264</v>
      </c>
      <c r="F44" t="s">
        <v>13</v>
      </c>
      <c r="G44" t="s">
        <v>14</v>
      </c>
      <c r="H44" t="s">
        <v>14</v>
      </c>
      <c r="I44" t="s">
        <v>147</v>
      </c>
      <c r="J44">
        <v>3209</v>
      </c>
    </row>
    <row r="45" spans="1:10" x14ac:dyDescent="0.35">
      <c r="A45">
        <v>25931</v>
      </c>
      <c r="B45" t="s">
        <v>10</v>
      </c>
      <c r="C45">
        <v>1951</v>
      </c>
      <c r="D45" t="s">
        <v>261</v>
      </c>
      <c r="E45" t="s">
        <v>265</v>
      </c>
      <c r="F45" t="s">
        <v>13</v>
      </c>
      <c r="G45" t="s">
        <v>14</v>
      </c>
      <c r="H45" t="s">
        <v>14</v>
      </c>
      <c r="I45" t="s">
        <v>237</v>
      </c>
      <c r="J45">
        <v>2344</v>
      </c>
    </row>
    <row r="46" spans="1:10" x14ac:dyDescent="0.35">
      <c r="A46">
        <v>25932</v>
      </c>
      <c r="B46" t="s">
        <v>10</v>
      </c>
      <c r="C46">
        <v>1951</v>
      </c>
      <c r="D46" t="s">
        <v>261</v>
      </c>
      <c r="E46" t="s">
        <v>266</v>
      </c>
      <c r="F46" t="s">
        <v>13</v>
      </c>
      <c r="G46" t="s">
        <v>14</v>
      </c>
      <c r="H46" t="s">
        <v>14</v>
      </c>
      <c r="I46" t="s">
        <v>19</v>
      </c>
      <c r="J46">
        <v>1528</v>
      </c>
    </row>
    <row r="47" spans="1:10" x14ac:dyDescent="0.35">
      <c r="A47">
        <v>25933</v>
      </c>
      <c r="B47" t="s">
        <v>10</v>
      </c>
      <c r="C47">
        <v>1951</v>
      </c>
      <c r="D47" t="s">
        <v>261</v>
      </c>
      <c r="E47" t="s">
        <v>267</v>
      </c>
      <c r="F47" t="s">
        <v>13</v>
      </c>
      <c r="G47" t="s">
        <v>14</v>
      </c>
      <c r="H47" t="s">
        <v>14</v>
      </c>
      <c r="I47" t="s">
        <v>19</v>
      </c>
      <c r="J47">
        <v>975</v>
      </c>
    </row>
    <row r="48" spans="1:10" x14ac:dyDescent="0.35">
      <c r="A48">
        <v>25934</v>
      </c>
      <c r="B48" t="s">
        <v>10</v>
      </c>
      <c r="C48">
        <v>1951</v>
      </c>
      <c r="D48" t="s">
        <v>261</v>
      </c>
      <c r="E48" t="s">
        <v>268</v>
      </c>
      <c r="F48" t="s">
        <v>13</v>
      </c>
      <c r="G48" t="s">
        <v>14</v>
      </c>
      <c r="H48" t="s">
        <v>14</v>
      </c>
      <c r="I48" t="s">
        <v>19</v>
      </c>
      <c r="J48">
        <v>843</v>
      </c>
    </row>
    <row r="49" spans="1:10" x14ac:dyDescent="0.35">
      <c r="A49">
        <v>25935</v>
      </c>
      <c r="B49" t="s">
        <v>10</v>
      </c>
      <c r="C49">
        <v>1951</v>
      </c>
      <c r="D49" t="s">
        <v>269</v>
      </c>
      <c r="E49" t="s">
        <v>270</v>
      </c>
      <c r="F49" t="s">
        <v>13</v>
      </c>
      <c r="G49" t="s">
        <v>14</v>
      </c>
      <c r="H49" t="s">
        <v>14</v>
      </c>
      <c r="I49" t="s">
        <v>19</v>
      </c>
      <c r="J49">
        <v>4232</v>
      </c>
    </row>
    <row r="50" spans="1:10" x14ac:dyDescent="0.35">
      <c r="A50">
        <v>25936</v>
      </c>
      <c r="B50" t="s">
        <v>10</v>
      </c>
      <c r="C50">
        <v>1951</v>
      </c>
      <c r="D50" t="s">
        <v>269</v>
      </c>
      <c r="E50" t="s">
        <v>271</v>
      </c>
      <c r="F50" t="s">
        <v>13</v>
      </c>
      <c r="G50" t="s">
        <v>14</v>
      </c>
      <c r="H50" t="s">
        <v>14</v>
      </c>
      <c r="I50" t="s">
        <v>17</v>
      </c>
      <c r="J50">
        <v>4186</v>
      </c>
    </row>
    <row r="51" spans="1:10" x14ac:dyDescent="0.35">
      <c r="A51">
        <v>25937</v>
      </c>
      <c r="B51" t="s">
        <v>10</v>
      </c>
      <c r="C51">
        <v>1951</v>
      </c>
      <c r="D51" t="s">
        <v>269</v>
      </c>
      <c r="E51" t="s">
        <v>272</v>
      </c>
      <c r="F51" t="s">
        <v>13</v>
      </c>
      <c r="G51" t="s">
        <v>14</v>
      </c>
      <c r="H51" t="s">
        <v>14</v>
      </c>
      <c r="I51" t="s">
        <v>147</v>
      </c>
      <c r="J51">
        <v>3418</v>
      </c>
    </row>
    <row r="52" spans="1:10" x14ac:dyDescent="0.35">
      <c r="A52">
        <v>25938</v>
      </c>
      <c r="B52" t="s">
        <v>10</v>
      </c>
      <c r="C52">
        <v>1951</v>
      </c>
      <c r="D52" t="s">
        <v>269</v>
      </c>
      <c r="E52" t="s">
        <v>273</v>
      </c>
      <c r="F52" t="s">
        <v>13</v>
      </c>
      <c r="G52" t="s">
        <v>14</v>
      </c>
      <c r="H52" t="s">
        <v>14</v>
      </c>
      <c r="I52" t="s">
        <v>237</v>
      </c>
      <c r="J52">
        <v>3327</v>
      </c>
    </row>
    <row r="53" spans="1:10" x14ac:dyDescent="0.35">
      <c r="A53">
        <v>25939</v>
      </c>
      <c r="B53" t="s">
        <v>10</v>
      </c>
      <c r="C53">
        <v>1951</v>
      </c>
      <c r="D53" t="s">
        <v>269</v>
      </c>
      <c r="E53" t="s">
        <v>274</v>
      </c>
      <c r="F53" t="s">
        <v>13</v>
      </c>
      <c r="G53" t="s">
        <v>14</v>
      </c>
      <c r="H53" t="s">
        <v>14</v>
      </c>
      <c r="I53" t="s">
        <v>19</v>
      </c>
      <c r="J53">
        <v>1660</v>
      </c>
    </row>
    <row r="54" spans="1:10" x14ac:dyDescent="0.35">
      <c r="A54">
        <v>25940</v>
      </c>
      <c r="B54" t="s">
        <v>10</v>
      </c>
      <c r="C54">
        <v>1951</v>
      </c>
      <c r="D54" t="s">
        <v>269</v>
      </c>
      <c r="E54" t="s">
        <v>275</v>
      </c>
      <c r="F54" t="s">
        <v>13</v>
      </c>
      <c r="G54" t="s">
        <v>14</v>
      </c>
      <c r="H54" t="s">
        <v>14</v>
      </c>
      <c r="I54" t="s">
        <v>260</v>
      </c>
      <c r="J54">
        <v>1226</v>
      </c>
    </row>
    <row r="55" spans="1:10" x14ac:dyDescent="0.35">
      <c r="A55">
        <v>25941</v>
      </c>
      <c r="B55" t="s">
        <v>10</v>
      </c>
      <c r="C55">
        <v>1951</v>
      </c>
      <c r="D55" t="s">
        <v>269</v>
      </c>
      <c r="E55" t="s">
        <v>276</v>
      </c>
      <c r="F55" t="s">
        <v>13</v>
      </c>
      <c r="G55" t="s">
        <v>14</v>
      </c>
      <c r="H55" t="s">
        <v>14</v>
      </c>
      <c r="I55" t="s">
        <v>243</v>
      </c>
      <c r="J55">
        <v>184</v>
      </c>
    </row>
    <row r="56" spans="1:10" x14ac:dyDescent="0.35">
      <c r="A56">
        <v>25942</v>
      </c>
      <c r="B56" t="s">
        <v>10</v>
      </c>
      <c r="C56">
        <v>1951</v>
      </c>
      <c r="D56" t="s">
        <v>269</v>
      </c>
      <c r="E56" t="s">
        <v>277</v>
      </c>
      <c r="F56" t="s">
        <v>13</v>
      </c>
      <c r="G56" t="s">
        <v>14</v>
      </c>
      <c r="H56" t="s">
        <v>14</v>
      </c>
      <c r="I56" t="s">
        <v>19</v>
      </c>
      <c r="J56">
        <v>144</v>
      </c>
    </row>
    <row r="57" spans="1:10" x14ac:dyDescent="0.35">
      <c r="A57">
        <v>25943</v>
      </c>
      <c r="B57" t="s">
        <v>10</v>
      </c>
      <c r="C57">
        <v>1951</v>
      </c>
      <c r="D57" t="s">
        <v>278</v>
      </c>
      <c r="E57" t="s">
        <v>279</v>
      </c>
      <c r="F57" t="s">
        <v>13</v>
      </c>
      <c r="G57" t="s">
        <v>14</v>
      </c>
      <c r="H57" t="s">
        <v>14</v>
      </c>
      <c r="I57" t="s">
        <v>17</v>
      </c>
      <c r="J57">
        <v>14142</v>
      </c>
    </row>
    <row r="58" spans="1:10" x14ac:dyDescent="0.35">
      <c r="A58">
        <v>25944</v>
      </c>
      <c r="B58" t="s">
        <v>10</v>
      </c>
      <c r="C58">
        <v>1951</v>
      </c>
      <c r="D58" t="s">
        <v>278</v>
      </c>
      <c r="E58" t="s">
        <v>280</v>
      </c>
      <c r="F58" t="s">
        <v>13</v>
      </c>
      <c r="G58" t="s">
        <v>14</v>
      </c>
      <c r="H58" t="s">
        <v>14</v>
      </c>
      <c r="I58" t="s">
        <v>147</v>
      </c>
      <c r="J58">
        <v>2931</v>
      </c>
    </row>
    <row r="59" spans="1:10" x14ac:dyDescent="0.35">
      <c r="A59">
        <v>25945</v>
      </c>
      <c r="B59" t="s">
        <v>10</v>
      </c>
      <c r="C59">
        <v>1951</v>
      </c>
      <c r="D59" t="s">
        <v>278</v>
      </c>
      <c r="E59" t="s">
        <v>281</v>
      </c>
      <c r="F59" t="s">
        <v>13</v>
      </c>
      <c r="G59" t="s">
        <v>14</v>
      </c>
      <c r="H59" t="s">
        <v>14</v>
      </c>
      <c r="I59" t="s">
        <v>237</v>
      </c>
      <c r="J59">
        <v>2767</v>
      </c>
    </row>
    <row r="60" spans="1:10" x14ac:dyDescent="0.35">
      <c r="A60">
        <v>25946</v>
      </c>
      <c r="B60" t="s">
        <v>10</v>
      </c>
      <c r="C60">
        <v>1951</v>
      </c>
      <c r="D60" t="s">
        <v>278</v>
      </c>
      <c r="E60" t="s">
        <v>282</v>
      </c>
      <c r="F60" t="s">
        <v>13</v>
      </c>
      <c r="G60" t="s">
        <v>14</v>
      </c>
      <c r="H60" t="s">
        <v>14</v>
      </c>
      <c r="I60" t="s">
        <v>19</v>
      </c>
      <c r="J60">
        <v>2526</v>
      </c>
    </row>
    <row r="61" spans="1:10" x14ac:dyDescent="0.35">
      <c r="A61">
        <v>25947</v>
      </c>
      <c r="B61" t="s">
        <v>10</v>
      </c>
      <c r="C61">
        <v>1951</v>
      </c>
      <c r="D61" t="s">
        <v>278</v>
      </c>
      <c r="E61" t="s">
        <v>283</v>
      </c>
      <c r="F61" t="s">
        <v>13</v>
      </c>
      <c r="G61" t="s">
        <v>14</v>
      </c>
      <c r="H61" t="s">
        <v>14</v>
      </c>
      <c r="I61" t="s">
        <v>243</v>
      </c>
      <c r="J61">
        <v>1359</v>
      </c>
    </row>
    <row r="62" spans="1:10" x14ac:dyDescent="0.35">
      <c r="A62">
        <v>25948</v>
      </c>
      <c r="B62" t="s">
        <v>10</v>
      </c>
      <c r="C62">
        <v>1951</v>
      </c>
      <c r="D62" t="s">
        <v>284</v>
      </c>
      <c r="E62" t="s">
        <v>285</v>
      </c>
      <c r="F62" t="s">
        <v>13</v>
      </c>
      <c r="G62" t="s">
        <v>14</v>
      </c>
      <c r="H62" t="s">
        <v>14</v>
      </c>
      <c r="I62" t="s">
        <v>17</v>
      </c>
      <c r="J62">
        <v>8554</v>
      </c>
    </row>
    <row r="63" spans="1:10" x14ac:dyDescent="0.35">
      <c r="A63">
        <v>25949</v>
      </c>
      <c r="B63" t="s">
        <v>10</v>
      </c>
      <c r="C63">
        <v>1951</v>
      </c>
      <c r="D63" t="s">
        <v>284</v>
      </c>
      <c r="E63" t="s">
        <v>286</v>
      </c>
      <c r="F63" t="s">
        <v>13</v>
      </c>
      <c r="G63" t="s">
        <v>14</v>
      </c>
      <c r="H63" t="s">
        <v>14</v>
      </c>
      <c r="I63" t="s">
        <v>19</v>
      </c>
      <c r="J63">
        <v>4594</v>
      </c>
    </row>
    <row r="64" spans="1:10" x14ac:dyDescent="0.35">
      <c r="A64">
        <v>25950</v>
      </c>
      <c r="B64" t="s">
        <v>10</v>
      </c>
      <c r="C64">
        <v>1951</v>
      </c>
      <c r="D64" t="s">
        <v>284</v>
      </c>
      <c r="E64" t="s">
        <v>287</v>
      </c>
      <c r="F64" t="s">
        <v>13</v>
      </c>
      <c r="G64" t="s">
        <v>14</v>
      </c>
      <c r="H64" t="s">
        <v>14</v>
      </c>
      <c r="I64" t="s">
        <v>19</v>
      </c>
      <c r="J64">
        <v>3182</v>
      </c>
    </row>
    <row r="65" spans="1:10" x14ac:dyDescent="0.35">
      <c r="A65">
        <v>25951</v>
      </c>
      <c r="B65" t="s">
        <v>10</v>
      </c>
      <c r="C65">
        <v>1951</v>
      </c>
      <c r="D65" t="s">
        <v>284</v>
      </c>
      <c r="E65" t="s">
        <v>288</v>
      </c>
      <c r="F65" t="s">
        <v>13</v>
      </c>
      <c r="G65" t="s">
        <v>14</v>
      </c>
      <c r="H65" t="s">
        <v>14</v>
      </c>
      <c r="I65" t="s">
        <v>237</v>
      </c>
      <c r="J65">
        <v>2704</v>
      </c>
    </row>
    <row r="66" spans="1:10" x14ac:dyDescent="0.35">
      <c r="A66">
        <v>25952</v>
      </c>
      <c r="B66" t="s">
        <v>10</v>
      </c>
      <c r="C66">
        <v>1951</v>
      </c>
      <c r="D66" t="s">
        <v>284</v>
      </c>
      <c r="E66" t="s">
        <v>289</v>
      </c>
      <c r="F66" t="s">
        <v>13</v>
      </c>
      <c r="G66" t="s">
        <v>14</v>
      </c>
      <c r="H66" t="s">
        <v>14</v>
      </c>
      <c r="I66" t="s">
        <v>19</v>
      </c>
      <c r="J66">
        <v>1038</v>
      </c>
    </row>
    <row r="67" spans="1:10" x14ac:dyDescent="0.35">
      <c r="A67">
        <v>25953</v>
      </c>
      <c r="B67" t="s">
        <v>10</v>
      </c>
      <c r="C67">
        <v>1951</v>
      </c>
      <c r="D67" t="s">
        <v>284</v>
      </c>
      <c r="E67" t="s">
        <v>290</v>
      </c>
      <c r="F67" t="s">
        <v>13</v>
      </c>
      <c r="G67" t="s">
        <v>14</v>
      </c>
      <c r="H67" t="s">
        <v>14</v>
      </c>
      <c r="I67" t="s">
        <v>19</v>
      </c>
      <c r="J67">
        <v>698</v>
      </c>
    </row>
    <row r="68" spans="1:10" x14ac:dyDescent="0.35">
      <c r="A68">
        <v>25954</v>
      </c>
      <c r="B68" t="s">
        <v>10</v>
      </c>
      <c r="C68">
        <v>1951</v>
      </c>
      <c r="D68" t="s">
        <v>284</v>
      </c>
      <c r="E68" t="s">
        <v>291</v>
      </c>
      <c r="F68" t="s">
        <v>13</v>
      </c>
      <c r="G68" t="s">
        <v>14</v>
      </c>
      <c r="H68" t="s">
        <v>14</v>
      </c>
      <c r="I68" t="s">
        <v>19</v>
      </c>
      <c r="J68">
        <v>562</v>
      </c>
    </row>
    <row r="69" spans="1:10" x14ac:dyDescent="0.35">
      <c r="A69">
        <v>25955</v>
      </c>
      <c r="B69" t="s">
        <v>10</v>
      </c>
      <c r="C69">
        <v>1951</v>
      </c>
      <c r="D69" t="s">
        <v>292</v>
      </c>
      <c r="E69" t="s">
        <v>293</v>
      </c>
      <c r="F69" t="s">
        <v>13</v>
      </c>
      <c r="G69" t="s">
        <v>14</v>
      </c>
      <c r="H69" t="s">
        <v>14</v>
      </c>
      <c r="I69" t="s">
        <v>17</v>
      </c>
      <c r="J69">
        <v>15266</v>
      </c>
    </row>
    <row r="70" spans="1:10" x14ac:dyDescent="0.35">
      <c r="A70">
        <v>25956</v>
      </c>
      <c r="B70" t="s">
        <v>10</v>
      </c>
      <c r="C70">
        <v>1951</v>
      </c>
      <c r="D70" t="s">
        <v>292</v>
      </c>
      <c r="E70" t="s">
        <v>294</v>
      </c>
      <c r="F70" t="s">
        <v>13</v>
      </c>
      <c r="G70" t="s">
        <v>14</v>
      </c>
      <c r="H70" t="s">
        <v>14</v>
      </c>
      <c r="I70" t="s">
        <v>237</v>
      </c>
      <c r="J70">
        <v>2478</v>
      </c>
    </row>
    <row r="71" spans="1:10" x14ac:dyDescent="0.35">
      <c r="A71">
        <v>25957</v>
      </c>
      <c r="B71" t="s">
        <v>10</v>
      </c>
      <c r="C71">
        <v>1951</v>
      </c>
      <c r="D71" t="s">
        <v>292</v>
      </c>
      <c r="E71" t="s">
        <v>295</v>
      </c>
      <c r="F71" t="s">
        <v>13</v>
      </c>
      <c r="G71" t="s">
        <v>14</v>
      </c>
      <c r="H71" t="s">
        <v>14</v>
      </c>
      <c r="I71" t="s">
        <v>19</v>
      </c>
      <c r="J71">
        <v>1549</v>
      </c>
    </row>
    <row r="72" spans="1:10" x14ac:dyDescent="0.35">
      <c r="A72">
        <v>25958</v>
      </c>
      <c r="B72" t="s">
        <v>10</v>
      </c>
      <c r="C72">
        <v>1951</v>
      </c>
      <c r="D72" t="s">
        <v>292</v>
      </c>
      <c r="E72" t="s">
        <v>296</v>
      </c>
      <c r="F72" t="s">
        <v>13</v>
      </c>
      <c r="G72" t="s">
        <v>14</v>
      </c>
      <c r="H72" t="s">
        <v>14</v>
      </c>
      <c r="I72" t="s">
        <v>147</v>
      </c>
      <c r="J72">
        <v>659</v>
      </c>
    </row>
    <row r="73" spans="1:10" x14ac:dyDescent="0.35">
      <c r="A73">
        <v>25959</v>
      </c>
      <c r="B73" t="s">
        <v>10</v>
      </c>
      <c r="C73">
        <v>1951</v>
      </c>
      <c r="D73" t="s">
        <v>292</v>
      </c>
      <c r="E73" t="s">
        <v>297</v>
      </c>
      <c r="F73" t="s">
        <v>13</v>
      </c>
      <c r="G73" t="s">
        <v>14</v>
      </c>
      <c r="H73" t="s">
        <v>14</v>
      </c>
      <c r="I73" t="s">
        <v>19</v>
      </c>
      <c r="J73">
        <v>629</v>
      </c>
    </row>
    <row r="74" spans="1:10" x14ac:dyDescent="0.35">
      <c r="A74">
        <v>25960</v>
      </c>
      <c r="B74" t="s">
        <v>10</v>
      </c>
      <c r="C74">
        <v>1951</v>
      </c>
      <c r="D74" t="s">
        <v>298</v>
      </c>
      <c r="E74" t="s">
        <v>299</v>
      </c>
      <c r="F74" t="s">
        <v>13</v>
      </c>
      <c r="G74" t="s">
        <v>14</v>
      </c>
      <c r="H74" t="s">
        <v>14</v>
      </c>
      <c r="I74" t="s">
        <v>17</v>
      </c>
      <c r="J74">
        <v>12527</v>
      </c>
    </row>
    <row r="75" spans="1:10" x14ac:dyDescent="0.35">
      <c r="A75">
        <v>25961</v>
      </c>
      <c r="B75" t="s">
        <v>10</v>
      </c>
      <c r="C75">
        <v>1951</v>
      </c>
      <c r="D75" t="s">
        <v>298</v>
      </c>
      <c r="E75" t="s">
        <v>300</v>
      </c>
      <c r="F75" t="s">
        <v>13</v>
      </c>
      <c r="G75" t="s">
        <v>14</v>
      </c>
      <c r="H75" t="s">
        <v>14</v>
      </c>
      <c r="I75" t="s">
        <v>237</v>
      </c>
      <c r="J75">
        <v>3799</v>
      </c>
    </row>
    <row r="76" spans="1:10" x14ac:dyDescent="0.35">
      <c r="A76">
        <v>25962</v>
      </c>
      <c r="B76" t="s">
        <v>10</v>
      </c>
      <c r="C76">
        <v>1951</v>
      </c>
      <c r="D76" t="s">
        <v>298</v>
      </c>
      <c r="E76" t="s">
        <v>301</v>
      </c>
      <c r="F76" t="s">
        <v>13</v>
      </c>
      <c r="G76" t="s">
        <v>14</v>
      </c>
      <c r="H76" t="s">
        <v>14</v>
      </c>
      <c r="I76" t="s">
        <v>19</v>
      </c>
      <c r="J76">
        <v>2575</v>
      </c>
    </row>
    <row r="77" spans="1:10" x14ac:dyDescent="0.35">
      <c r="A77">
        <v>25963</v>
      </c>
      <c r="B77" t="s">
        <v>10</v>
      </c>
      <c r="C77">
        <v>1951</v>
      </c>
      <c r="D77" t="s">
        <v>298</v>
      </c>
      <c r="E77" t="s">
        <v>302</v>
      </c>
      <c r="F77" t="s">
        <v>13</v>
      </c>
      <c r="G77" t="s">
        <v>14</v>
      </c>
      <c r="H77" t="s">
        <v>14</v>
      </c>
      <c r="I77" t="s">
        <v>19</v>
      </c>
      <c r="J77">
        <v>1013</v>
      </c>
    </row>
    <row r="78" spans="1:10" x14ac:dyDescent="0.35">
      <c r="A78">
        <v>25964</v>
      </c>
      <c r="B78" t="s">
        <v>10</v>
      </c>
      <c r="C78">
        <v>1951</v>
      </c>
      <c r="D78" t="s">
        <v>298</v>
      </c>
      <c r="E78" t="s">
        <v>303</v>
      </c>
      <c r="F78" t="s">
        <v>13</v>
      </c>
      <c r="G78" t="s">
        <v>14</v>
      </c>
      <c r="H78" t="s">
        <v>14</v>
      </c>
      <c r="I78" t="s">
        <v>19</v>
      </c>
      <c r="J78">
        <v>999</v>
      </c>
    </row>
    <row r="79" spans="1:10" x14ac:dyDescent="0.35">
      <c r="A79">
        <v>25965</v>
      </c>
      <c r="B79" t="s">
        <v>10</v>
      </c>
      <c r="C79">
        <v>1951</v>
      </c>
      <c r="D79" t="s">
        <v>298</v>
      </c>
      <c r="E79" t="s">
        <v>304</v>
      </c>
      <c r="F79" t="s">
        <v>13</v>
      </c>
      <c r="G79" t="s">
        <v>14</v>
      </c>
      <c r="H79" t="s">
        <v>14</v>
      </c>
      <c r="I79" t="s">
        <v>19</v>
      </c>
      <c r="J79">
        <v>883</v>
      </c>
    </row>
    <row r="80" spans="1:10" x14ac:dyDescent="0.35">
      <c r="A80">
        <v>25966</v>
      </c>
      <c r="B80" t="s">
        <v>10</v>
      </c>
      <c r="C80">
        <v>1951</v>
      </c>
      <c r="D80" t="s">
        <v>298</v>
      </c>
      <c r="E80" t="s">
        <v>305</v>
      </c>
      <c r="F80" t="s">
        <v>13</v>
      </c>
      <c r="G80" t="s">
        <v>14</v>
      </c>
      <c r="H80" t="s">
        <v>14</v>
      </c>
      <c r="I80" t="s">
        <v>19</v>
      </c>
      <c r="J80">
        <v>304</v>
      </c>
    </row>
    <row r="81" spans="1:10" x14ac:dyDescent="0.35">
      <c r="A81">
        <v>25967</v>
      </c>
      <c r="B81" t="s">
        <v>10</v>
      </c>
      <c r="C81">
        <v>1951</v>
      </c>
      <c r="D81" t="s">
        <v>298</v>
      </c>
      <c r="E81" t="s">
        <v>306</v>
      </c>
      <c r="F81" t="s">
        <v>13</v>
      </c>
      <c r="G81" t="s">
        <v>14</v>
      </c>
      <c r="H81" t="s">
        <v>14</v>
      </c>
      <c r="I81" t="s">
        <v>19</v>
      </c>
      <c r="J81">
        <v>297</v>
      </c>
    </row>
    <row r="82" spans="1:10" x14ac:dyDescent="0.35">
      <c r="A82">
        <v>25968</v>
      </c>
      <c r="B82" t="s">
        <v>10</v>
      </c>
      <c r="C82">
        <v>1951</v>
      </c>
      <c r="D82" t="s">
        <v>307</v>
      </c>
      <c r="E82" t="s">
        <v>308</v>
      </c>
      <c r="F82" t="s">
        <v>13</v>
      </c>
      <c r="G82" t="s">
        <v>14</v>
      </c>
      <c r="H82" t="s">
        <v>14</v>
      </c>
      <c r="I82" t="s">
        <v>17</v>
      </c>
      <c r="J82">
        <v>13241</v>
      </c>
    </row>
    <row r="83" spans="1:10" x14ac:dyDescent="0.35">
      <c r="A83">
        <v>25969</v>
      </c>
      <c r="B83" t="s">
        <v>10</v>
      </c>
      <c r="C83">
        <v>1951</v>
      </c>
      <c r="D83" t="s">
        <v>307</v>
      </c>
      <c r="E83" t="s">
        <v>309</v>
      </c>
      <c r="F83" t="s">
        <v>13</v>
      </c>
      <c r="G83" t="s">
        <v>14</v>
      </c>
      <c r="H83" t="s">
        <v>14</v>
      </c>
      <c r="I83" t="s">
        <v>19</v>
      </c>
      <c r="J83">
        <v>7471</v>
      </c>
    </row>
    <row r="84" spans="1:10" x14ac:dyDescent="0.35">
      <c r="A84">
        <v>25970</v>
      </c>
      <c r="B84" t="s">
        <v>10</v>
      </c>
      <c r="C84">
        <v>1951</v>
      </c>
      <c r="D84" t="s">
        <v>307</v>
      </c>
      <c r="E84" t="s">
        <v>310</v>
      </c>
      <c r="F84" t="s">
        <v>13</v>
      </c>
      <c r="G84" t="s">
        <v>14</v>
      </c>
      <c r="H84" t="s">
        <v>14</v>
      </c>
      <c r="I84" t="s">
        <v>237</v>
      </c>
      <c r="J84">
        <v>2722</v>
      </c>
    </row>
    <row r="85" spans="1:10" x14ac:dyDescent="0.35">
      <c r="A85">
        <v>25971</v>
      </c>
      <c r="B85" t="s">
        <v>10</v>
      </c>
      <c r="C85">
        <v>1951</v>
      </c>
      <c r="D85" t="s">
        <v>307</v>
      </c>
      <c r="E85" t="s">
        <v>311</v>
      </c>
      <c r="F85" t="s">
        <v>13</v>
      </c>
      <c r="G85" t="s">
        <v>14</v>
      </c>
      <c r="H85" t="s">
        <v>14</v>
      </c>
      <c r="I85" t="s">
        <v>19</v>
      </c>
      <c r="J85">
        <v>1707</v>
      </c>
    </row>
    <row r="86" spans="1:10" x14ac:dyDescent="0.35">
      <c r="A86">
        <v>25972</v>
      </c>
      <c r="B86" t="s">
        <v>10</v>
      </c>
      <c r="C86">
        <v>1951</v>
      </c>
      <c r="D86" t="s">
        <v>312</v>
      </c>
      <c r="E86" t="s">
        <v>313</v>
      </c>
      <c r="F86" t="s">
        <v>13</v>
      </c>
      <c r="G86" t="s">
        <v>14</v>
      </c>
      <c r="H86" t="s">
        <v>14</v>
      </c>
      <c r="I86" t="s">
        <v>17</v>
      </c>
      <c r="J86">
        <v>4458</v>
      </c>
    </row>
    <row r="87" spans="1:10" x14ac:dyDescent="0.35">
      <c r="A87">
        <v>25973</v>
      </c>
      <c r="B87" t="s">
        <v>10</v>
      </c>
      <c r="C87">
        <v>1951</v>
      </c>
      <c r="D87" t="s">
        <v>312</v>
      </c>
      <c r="E87" t="s">
        <v>314</v>
      </c>
      <c r="F87" t="s">
        <v>13</v>
      </c>
      <c r="G87" t="s">
        <v>14</v>
      </c>
      <c r="H87" t="s">
        <v>14</v>
      </c>
      <c r="I87" t="s">
        <v>315</v>
      </c>
      <c r="J87">
        <v>3172</v>
      </c>
    </row>
    <row r="88" spans="1:10" x14ac:dyDescent="0.35">
      <c r="A88">
        <v>25974</v>
      </c>
      <c r="B88" t="s">
        <v>10</v>
      </c>
      <c r="C88">
        <v>1951</v>
      </c>
      <c r="D88" t="s">
        <v>312</v>
      </c>
      <c r="E88" t="s">
        <v>316</v>
      </c>
      <c r="F88" t="s">
        <v>13</v>
      </c>
      <c r="G88" t="s">
        <v>14</v>
      </c>
      <c r="H88" t="s">
        <v>14</v>
      </c>
      <c r="I88" t="s">
        <v>260</v>
      </c>
      <c r="J88">
        <v>1654</v>
      </c>
    </row>
    <row r="89" spans="1:10" x14ac:dyDescent="0.35">
      <c r="A89">
        <v>25975</v>
      </c>
      <c r="B89" t="s">
        <v>10</v>
      </c>
      <c r="C89">
        <v>1951</v>
      </c>
      <c r="D89" t="s">
        <v>312</v>
      </c>
      <c r="E89" t="s">
        <v>317</v>
      </c>
      <c r="F89" t="s">
        <v>13</v>
      </c>
      <c r="G89" t="s">
        <v>14</v>
      </c>
      <c r="H89" t="s">
        <v>14</v>
      </c>
      <c r="I89" t="s">
        <v>19</v>
      </c>
      <c r="J89">
        <v>1622</v>
      </c>
    </row>
    <row r="90" spans="1:10" x14ac:dyDescent="0.35">
      <c r="A90">
        <v>25976</v>
      </c>
      <c r="B90" t="s">
        <v>10</v>
      </c>
      <c r="C90">
        <v>1951</v>
      </c>
      <c r="D90" t="s">
        <v>312</v>
      </c>
      <c r="E90" t="s">
        <v>318</v>
      </c>
      <c r="F90" t="s">
        <v>13</v>
      </c>
      <c r="G90" t="s">
        <v>14</v>
      </c>
      <c r="H90" t="s">
        <v>14</v>
      </c>
      <c r="I90" t="s">
        <v>19</v>
      </c>
      <c r="J90">
        <v>1446</v>
      </c>
    </row>
    <row r="91" spans="1:10" x14ac:dyDescent="0.35">
      <c r="A91">
        <v>25977</v>
      </c>
      <c r="B91" t="s">
        <v>10</v>
      </c>
      <c r="C91">
        <v>1951</v>
      </c>
      <c r="D91" t="s">
        <v>312</v>
      </c>
      <c r="E91" t="s">
        <v>319</v>
      </c>
      <c r="F91" t="s">
        <v>13</v>
      </c>
      <c r="G91" t="s">
        <v>14</v>
      </c>
      <c r="H91" t="s">
        <v>14</v>
      </c>
      <c r="I91" t="s">
        <v>19</v>
      </c>
      <c r="J91">
        <v>988</v>
      </c>
    </row>
    <row r="92" spans="1:10" x14ac:dyDescent="0.35">
      <c r="A92">
        <v>25978</v>
      </c>
      <c r="B92" t="s">
        <v>10</v>
      </c>
      <c r="C92">
        <v>1951</v>
      </c>
      <c r="D92" t="s">
        <v>312</v>
      </c>
      <c r="E92" t="s">
        <v>320</v>
      </c>
      <c r="F92" t="s">
        <v>13</v>
      </c>
      <c r="G92" t="s">
        <v>14</v>
      </c>
      <c r="H92" t="s">
        <v>14</v>
      </c>
      <c r="I92" t="s">
        <v>15</v>
      </c>
      <c r="J92">
        <v>318</v>
      </c>
    </row>
    <row r="93" spans="1:10" x14ac:dyDescent="0.35">
      <c r="A93">
        <v>25979</v>
      </c>
      <c r="B93" t="s">
        <v>10</v>
      </c>
      <c r="C93">
        <v>1951</v>
      </c>
      <c r="D93" t="s">
        <v>312</v>
      </c>
      <c r="E93" t="s">
        <v>321</v>
      </c>
      <c r="F93" t="s">
        <v>13</v>
      </c>
      <c r="G93" t="s">
        <v>14</v>
      </c>
      <c r="H93" t="s">
        <v>14</v>
      </c>
      <c r="I93" t="s">
        <v>322</v>
      </c>
      <c r="J93">
        <v>214</v>
      </c>
    </row>
    <row r="94" spans="1:10" x14ac:dyDescent="0.35">
      <c r="A94">
        <v>25980</v>
      </c>
      <c r="B94" t="s">
        <v>10</v>
      </c>
      <c r="C94">
        <v>1951</v>
      </c>
      <c r="D94" t="s">
        <v>312</v>
      </c>
      <c r="E94" t="s">
        <v>323</v>
      </c>
      <c r="F94" t="s">
        <v>13</v>
      </c>
      <c r="G94" t="s">
        <v>14</v>
      </c>
      <c r="H94" t="s">
        <v>14</v>
      </c>
      <c r="I94" t="s">
        <v>243</v>
      </c>
      <c r="J94">
        <v>187</v>
      </c>
    </row>
    <row r="95" spans="1:10" x14ac:dyDescent="0.35">
      <c r="A95">
        <v>25981</v>
      </c>
      <c r="B95" t="s">
        <v>10</v>
      </c>
      <c r="C95">
        <v>1951</v>
      </c>
      <c r="D95" t="s">
        <v>312</v>
      </c>
      <c r="E95" t="s">
        <v>324</v>
      </c>
      <c r="F95" t="s">
        <v>13</v>
      </c>
      <c r="G95" t="s">
        <v>14</v>
      </c>
      <c r="H95" t="s">
        <v>14</v>
      </c>
      <c r="I95" t="s">
        <v>19</v>
      </c>
      <c r="J95">
        <v>68</v>
      </c>
    </row>
    <row r="96" spans="1:10" x14ac:dyDescent="0.35">
      <c r="A96">
        <v>25982</v>
      </c>
      <c r="B96" t="s">
        <v>10</v>
      </c>
      <c r="C96">
        <v>1951</v>
      </c>
      <c r="D96" t="s">
        <v>312</v>
      </c>
      <c r="E96" t="s">
        <v>325</v>
      </c>
      <c r="F96" t="s">
        <v>13</v>
      </c>
      <c r="G96" t="s">
        <v>14</v>
      </c>
      <c r="H96" t="s">
        <v>14</v>
      </c>
      <c r="I96" t="s">
        <v>19</v>
      </c>
      <c r="J96">
        <v>61</v>
      </c>
    </row>
    <row r="97" spans="1:10" x14ac:dyDescent="0.35">
      <c r="A97">
        <v>25983</v>
      </c>
      <c r="B97" t="s">
        <v>10</v>
      </c>
      <c r="C97">
        <v>1951</v>
      </c>
      <c r="D97" t="s">
        <v>326</v>
      </c>
      <c r="E97" t="s">
        <v>327</v>
      </c>
      <c r="F97" t="s">
        <v>13</v>
      </c>
      <c r="G97" t="s">
        <v>14</v>
      </c>
      <c r="H97" t="s">
        <v>14</v>
      </c>
      <c r="I97" t="s">
        <v>19</v>
      </c>
      <c r="J97">
        <v>6443</v>
      </c>
    </row>
    <row r="98" spans="1:10" x14ac:dyDescent="0.35">
      <c r="A98">
        <v>25984</v>
      </c>
      <c r="B98" t="s">
        <v>10</v>
      </c>
      <c r="C98">
        <v>1951</v>
      </c>
      <c r="D98" t="s">
        <v>326</v>
      </c>
      <c r="E98" t="s">
        <v>328</v>
      </c>
      <c r="F98" t="s">
        <v>13</v>
      </c>
      <c r="G98" t="s">
        <v>14</v>
      </c>
      <c r="H98" t="s">
        <v>14</v>
      </c>
      <c r="I98" t="s">
        <v>19</v>
      </c>
      <c r="J98">
        <v>4424</v>
      </c>
    </row>
    <row r="99" spans="1:10" x14ac:dyDescent="0.35">
      <c r="A99">
        <v>25985</v>
      </c>
      <c r="B99" t="s">
        <v>10</v>
      </c>
      <c r="C99">
        <v>1951</v>
      </c>
      <c r="D99" t="s">
        <v>326</v>
      </c>
      <c r="E99" t="s">
        <v>329</v>
      </c>
      <c r="F99" t="s">
        <v>13</v>
      </c>
      <c r="G99" t="s">
        <v>14</v>
      </c>
      <c r="H99" t="s">
        <v>14</v>
      </c>
      <c r="I99" t="s">
        <v>19</v>
      </c>
      <c r="J99">
        <v>2284</v>
      </c>
    </row>
    <row r="100" spans="1:10" x14ac:dyDescent="0.35">
      <c r="A100">
        <v>25986</v>
      </c>
      <c r="B100" t="s">
        <v>10</v>
      </c>
      <c r="C100">
        <v>1951</v>
      </c>
      <c r="D100" t="s">
        <v>330</v>
      </c>
      <c r="E100" t="s">
        <v>331</v>
      </c>
      <c r="F100" t="s">
        <v>13</v>
      </c>
      <c r="G100" t="s">
        <v>14</v>
      </c>
      <c r="H100" t="s">
        <v>14</v>
      </c>
      <c r="I100" t="s">
        <v>19</v>
      </c>
      <c r="J100">
        <v>11531</v>
      </c>
    </row>
    <row r="101" spans="1:10" x14ac:dyDescent="0.35">
      <c r="A101">
        <v>25987</v>
      </c>
      <c r="B101" t="s">
        <v>10</v>
      </c>
      <c r="C101">
        <v>1951</v>
      </c>
      <c r="D101" t="s">
        <v>330</v>
      </c>
      <c r="E101" t="s">
        <v>332</v>
      </c>
      <c r="F101" t="s">
        <v>13</v>
      </c>
      <c r="G101" t="s">
        <v>14</v>
      </c>
      <c r="H101" t="s">
        <v>14</v>
      </c>
      <c r="I101" t="s">
        <v>315</v>
      </c>
      <c r="J101">
        <v>4730</v>
      </c>
    </row>
    <row r="102" spans="1:10" x14ac:dyDescent="0.35">
      <c r="A102">
        <v>25988</v>
      </c>
      <c r="B102" t="s">
        <v>10</v>
      </c>
      <c r="C102">
        <v>1951</v>
      </c>
      <c r="D102" t="s">
        <v>333</v>
      </c>
      <c r="E102" t="s">
        <v>334</v>
      </c>
      <c r="F102" t="s">
        <v>13</v>
      </c>
      <c r="G102" t="s">
        <v>14</v>
      </c>
      <c r="H102" t="s">
        <v>14</v>
      </c>
      <c r="I102" t="s">
        <v>335</v>
      </c>
      <c r="J102">
        <v>9441</v>
      </c>
    </row>
    <row r="103" spans="1:10" x14ac:dyDescent="0.35">
      <c r="A103">
        <v>25989</v>
      </c>
      <c r="B103" t="s">
        <v>10</v>
      </c>
      <c r="C103">
        <v>1951</v>
      </c>
      <c r="D103" t="s">
        <v>333</v>
      </c>
      <c r="E103" t="s">
        <v>336</v>
      </c>
      <c r="F103" t="s">
        <v>13</v>
      </c>
      <c r="G103" t="s">
        <v>14</v>
      </c>
      <c r="H103" t="s">
        <v>14</v>
      </c>
      <c r="I103" t="s">
        <v>315</v>
      </c>
      <c r="J103">
        <v>7054</v>
      </c>
    </row>
    <row r="104" spans="1:10" x14ac:dyDescent="0.35">
      <c r="A104">
        <v>25990</v>
      </c>
      <c r="B104" t="s">
        <v>10</v>
      </c>
      <c r="C104">
        <v>1951</v>
      </c>
      <c r="D104" t="s">
        <v>337</v>
      </c>
      <c r="E104" t="s">
        <v>338</v>
      </c>
      <c r="F104" t="s">
        <v>13</v>
      </c>
      <c r="G104" t="s">
        <v>14</v>
      </c>
      <c r="H104" t="s">
        <v>14</v>
      </c>
      <c r="I104" t="s">
        <v>315</v>
      </c>
      <c r="J104">
        <v>9292</v>
      </c>
    </row>
    <row r="105" spans="1:10" x14ac:dyDescent="0.35">
      <c r="A105">
        <v>25991</v>
      </c>
      <c r="B105" t="s">
        <v>10</v>
      </c>
      <c r="C105">
        <v>1951</v>
      </c>
      <c r="D105" t="s">
        <v>337</v>
      </c>
      <c r="E105" t="s">
        <v>339</v>
      </c>
      <c r="F105" t="s">
        <v>13</v>
      </c>
      <c r="G105" t="s">
        <v>14</v>
      </c>
      <c r="H105" t="s">
        <v>14</v>
      </c>
      <c r="I105" t="s">
        <v>340</v>
      </c>
      <c r="J105">
        <v>4719</v>
      </c>
    </row>
    <row r="106" spans="1:10" x14ac:dyDescent="0.35">
      <c r="A106">
        <v>25992</v>
      </c>
      <c r="B106" t="s">
        <v>10</v>
      </c>
      <c r="C106">
        <v>1951</v>
      </c>
      <c r="D106" t="s">
        <v>337</v>
      </c>
      <c r="E106" t="s">
        <v>341</v>
      </c>
      <c r="F106" t="s">
        <v>13</v>
      </c>
      <c r="G106" t="s">
        <v>14</v>
      </c>
      <c r="H106" t="s">
        <v>14</v>
      </c>
      <c r="I106" t="s">
        <v>19</v>
      </c>
      <c r="J106">
        <v>3978</v>
      </c>
    </row>
    <row r="107" spans="1:10" x14ac:dyDescent="0.35">
      <c r="A107">
        <v>25993</v>
      </c>
      <c r="B107" t="s">
        <v>10</v>
      </c>
      <c r="C107">
        <v>1951</v>
      </c>
      <c r="D107" t="s">
        <v>342</v>
      </c>
      <c r="E107" t="s">
        <v>343</v>
      </c>
      <c r="F107" t="s">
        <v>13</v>
      </c>
      <c r="G107" t="s">
        <v>14</v>
      </c>
      <c r="H107" t="s">
        <v>14</v>
      </c>
      <c r="I107" t="s">
        <v>19</v>
      </c>
      <c r="J107">
        <v>3674</v>
      </c>
    </row>
    <row r="108" spans="1:10" x14ac:dyDescent="0.35">
      <c r="A108">
        <v>25994</v>
      </c>
      <c r="B108" t="s">
        <v>10</v>
      </c>
      <c r="C108">
        <v>1951</v>
      </c>
      <c r="D108" t="s">
        <v>342</v>
      </c>
      <c r="E108" t="s">
        <v>344</v>
      </c>
      <c r="F108" t="s">
        <v>13</v>
      </c>
      <c r="G108" t="s">
        <v>14</v>
      </c>
      <c r="H108" t="s">
        <v>14</v>
      </c>
      <c r="I108" t="s">
        <v>19</v>
      </c>
      <c r="J108">
        <v>2843</v>
      </c>
    </row>
    <row r="109" spans="1:10" x14ac:dyDescent="0.35">
      <c r="A109">
        <v>25995</v>
      </c>
      <c r="B109" t="s">
        <v>10</v>
      </c>
      <c r="C109">
        <v>1951</v>
      </c>
      <c r="D109" t="s">
        <v>345</v>
      </c>
      <c r="E109" t="s">
        <v>346</v>
      </c>
      <c r="F109" t="s">
        <v>13</v>
      </c>
      <c r="G109" t="s">
        <v>14</v>
      </c>
      <c r="H109" t="s">
        <v>14</v>
      </c>
      <c r="I109" t="s">
        <v>17</v>
      </c>
      <c r="J109">
        <v>5617</v>
      </c>
    </row>
    <row r="110" spans="1:10" x14ac:dyDescent="0.35">
      <c r="A110">
        <v>25996</v>
      </c>
      <c r="B110" t="s">
        <v>10</v>
      </c>
      <c r="C110">
        <v>1951</v>
      </c>
      <c r="D110" t="s">
        <v>345</v>
      </c>
      <c r="E110" t="s">
        <v>347</v>
      </c>
      <c r="F110" t="s">
        <v>13</v>
      </c>
      <c r="G110" t="s">
        <v>14</v>
      </c>
      <c r="H110" t="s">
        <v>14</v>
      </c>
      <c r="I110" t="s">
        <v>19</v>
      </c>
      <c r="J110">
        <v>2443</v>
      </c>
    </row>
    <row r="111" spans="1:10" x14ac:dyDescent="0.35">
      <c r="A111">
        <v>25997</v>
      </c>
      <c r="B111" t="s">
        <v>10</v>
      </c>
      <c r="C111">
        <v>1951</v>
      </c>
      <c r="D111" t="s">
        <v>345</v>
      </c>
      <c r="E111" t="s">
        <v>348</v>
      </c>
      <c r="F111" t="s">
        <v>13</v>
      </c>
      <c r="G111" t="s">
        <v>14</v>
      </c>
      <c r="H111" t="s">
        <v>14</v>
      </c>
      <c r="I111" t="s">
        <v>19</v>
      </c>
      <c r="J111">
        <v>1835</v>
      </c>
    </row>
    <row r="112" spans="1:10" x14ac:dyDescent="0.35">
      <c r="A112">
        <v>25998</v>
      </c>
      <c r="B112" t="s">
        <v>10</v>
      </c>
      <c r="C112">
        <v>1951</v>
      </c>
      <c r="D112" t="s">
        <v>349</v>
      </c>
      <c r="E112" t="s">
        <v>350</v>
      </c>
      <c r="F112" t="s">
        <v>13</v>
      </c>
      <c r="G112" t="s">
        <v>14</v>
      </c>
      <c r="H112" t="s">
        <v>14</v>
      </c>
      <c r="I112" t="s">
        <v>17</v>
      </c>
      <c r="J112">
        <v>8485</v>
      </c>
    </row>
    <row r="113" spans="1:10" x14ac:dyDescent="0.35">
      <c r="A113">
        <v>25999</v>
      </c>
      <c r="B113" t="s">
        <v>10</v>
      </c>
      <c r="C113">
        <v>1951</v>
      </c>
      <c r="D113" t="s">
        <v>349</v>
      </c>
      <c r="E113" t="s">
        <v>351</v>
      </c>
      <c r="F113" t="s">
        <v>13</v>
      </c>
      <c r="G113" t="s">
        <v>14</v>
      </c>
      <c r="H113" t="s">
        <v>14</v>
      </c>
      <c r="I113" t="s">
        <v>19</v>
      </c>
      <c r="J113">
        <v>4186</v>
      </c>
    </row>
    <row r="114" spans="1:10" x14ac:dyDescent="0.35">
      <c r="A114">
        <v>26000</v>
      </c>
      <c r="B114" t="s">
        <v>10</v>
      </c>
      <c r="C114">
        <v>1951</v>
      </c>
      <c r="D114" t="s">
        <v>349</v>
      </c>
      <c r="E114" t="s">
        <v>352</v>
      </c>
      <c r="F114" t="s">
        <v>13</v>
      </c>
      <c r="G114" t="s">
        <v>14</v>
      </c>
      <c r="H114" t="s">
        <v>14</v>
      </c>
      <c r="I114" t="s">
        <v>19</v>
      </c>
      <c r="J114">
        <v>2168</v>
      </c>
    </row>
    <row r="115" spans="1:10" x14ac:dyDescent="0.35">
      <c r="A115">
        <v>26002</v>
      </c>
      <c r="B115" t="s">
        <v>10</v>
      </c>
      <c r="C115">
        <v>1951</v>
      </c>
      <c r="D115" t="s">
        <v>356</v>
      </c>
      <c r="E115" t="s">
        <v>357</v>
      </c>
      <c r="F115" t="s">
        <v>13</v>
      </c>
      <c r="G115" t="s">
        <v>14</v>
      </c>
      <c r="H115" t="s">
        <v>14</v>
      </c>
      <c r="I115" t="s">
        <v>355</v>
      </c>
      <c r="J115">
        <v>5035</v>
      </c>
    </row>
    <row r="116" spans="1:10" x14ac:dyDescent="0.35">
      <c r="A116">
        <v>26003</v>
      </c>
      <c r="B116" t="s">
        <v>10</v>
      </c>
      <c r="C116">
        <v>1951</v>
      </c>
      <c r="D116" t="s">
        <v>356</v>
      </c>
      <c r="E116" t="s">
        <v>358</v>
      </c>
      <c r="F116" t="s">
        <v>13</v>
      </c>
      <c r="G116" t="s">
        <v>14</v>
      </c>
      <c r="H116" t="s">
        <v>14</v>
      </c>
      <c r="I116" t="s">
        <v>19</v>
      </c>
      <c r="J116">
        <v>4127</v>
      </c>
    </row>
    <row r="117" spans="1:10" x14ac:dyDescent="0.35">
      <c r="A117">
        <v>26004</v>
      </c>
      <c r="B117" t="s">
        <v>10</v>
      </c>
      <c r="C117">
        <v>1951</v>
      </c>
      <c r="D117" t="s">
        <v>356</v>
      </c>
      <c r="E117" t="s">
        <v>359</v>
      </c>
      <c r="F117" t="s">
        <v>13</v>
      </c>
      <c r="G117" t="s">
        <v>14</v>
      </c>
      <c r="H117" t="s">
        <v>14</v>
      </c>
      <c r="I117" t="s">
        <v>19</v>
      </c>
      <c r="J117">
        <v>2151</v>
      </c>
    </row>
    <row r="118" spans="1:10" x14ac:dyDescent="0.35">
      <c r="A118">
        <v>26005</v>
      </c>
      <c r="B118" t="s">
        <v>10</v>
      </c>
      <c r="C118">
        <v>1951</v>
      </c>
      <c r="D118" t="s">
        <v>360</v>
      </c>
      <c r="E118" t="s">
        <v>361</v>
      </c>
      <c r="F118" t="s">
        <v>13</v>
      </c>
      <c r="G118" t="s">
        <v>14</v>
      </c>
      <c r="H118" t="s">
        <v>14</v>
      </c>
      <c r="I118" t="s">
        <v>19</v>
      </c>
      <c r="J118">
        <v>6897</v>
      </c>
    </row>
    <row r="119" spans="1:10" x14ac:dyDescent="0.35">
      <c r="A119">
        <v>26006</v>
      </c>
      <c r="B119" t="s">
        <v>10</v>
      </c>
      <c r="C119">
        <v>1951</v>
      </c>
      <c r="D119" t="s">
        <v>360</v>
      </c>
      <c r="E119" t="s">
        <v>362</v>
      </c>
      <c r="F119" t="s">
        <v>13</v>
      </c>
      <c r="G119" t="s">
        <v>14</v>
      </c>
      <c r="H119" t="s">
        <v>14</v>
      </c>
      <c r="I119" t="s">
        <v>19</v>
      </c>
      <c r="J119">
        <v>4647</v>
      </c>
    </row>
    <row r="120" spans="1:10" x14ac:dyDescent="0.35">
      <c r="A120">
        <v>26007</v>
      </c>
      <c r="B120" t="s">
        <v>10</v>
      </c>
      <c r="C120">
        <v>1951</v>
      </c>
      <c r="D120" t="s">
        <v>360</v>
      </c>
      <c r="E120" t="s">
        <v>363</v>
      </c>
      <c r="F120" t="s">
        <v>13</v>
      </c>
      <c r="G120" t="s">
        <v>14</v>
      </c>
      <c r="H120" t="s">
        <v>14</v>
      </c>
      <c r="I120" t="s">
        <v>355</v>
      </c>
      <c r="J120">
        <v>3535</v>
      </c>
    </row>
    <row r="121" spans="1:10" x14ac:dyDescent="0.35">
      <c r="A121">
        <v>26008</v>
      </c>
      <c r="B121" t="s">
        <v>10</v>
      </c>
      <c r="C121">
        <v>1951</v>
      </c>
      <c r="D121" t="s">
        <v>364</v>
      </c>
      <c r="E121" t="s">
        <v>365</v>
      </c>
      <c r="F121" t="s">
        <v>13</v>
      </c>
      <c r="G121" t="s">
        <v>14</v>
      </c>
      <c r="H121" t="s">
        <v>14</v>
      </c>
      <c r="I121" t="s">
        <v>355</v>
      </c>
      <c r="J121">
        <v>6007</v>
      </c>
    </row>
    <row r="122" spans="1:10" x14ac:dyDescent="0.35">
      <c r="A122">
        <v>26009</v>
      </c>
      <c r="B122" t="s">
        <v>10</v>
      </c>
      <c r="C122">
        <v>1951</v>
      </c>
      <c r="D122" t="s">
        <v>364</v>
      </c>
      <c r="E122" t="s">
        <v>366</v>
      </c>
      <c r="F122" t="s">
        <v>13</v>
      </c>
      <c r="G122" t="s">
        <v>14</v>
      </c>
      <c r="H122" t="s">
        <v>14</v>
      </c>
      <c r="I122" t="s">
        <v>19</v>
      </c>
      <c r="J122">
        <v>4875</v>
      </c>
    </row>
    <row r="123" spans="1:10" x14ac:dyDescent="0.35">
      <c r="A123">
        <v>26010</v>
      </c>
      <c r="B123" t="s">
        <v>10</v>
      </c>
      <c r="C123">
        <v>1951</v>
      </c>
      <c r="D123" t="s">
        <v>364</v>
      </c>
      <c r="E123" t="s">
        <v>367</v>
      </c>
      <c r="F123" t="s">
        <v>13</v>
      </c>
      <c r="G123" t="s">
        <v>14</v>
      </c>
      <c r="H123" t="s">
        <v>14</v>
      </c>
      <c r="I123" t="s">
        <v>19</v>
      </c>
      <c r="J123">
        <v>2116</v>
      </c>
    </row>
    <row r="124" spans="1:10" x14ac:dyDescent="0.35">
      <c r="A124">
        <v>26011</v>
      </c>
      <c r="B124" t="s">
        <v>10</v>
      </c>
      <c r="C124">
        <v>1951</v>
      </c>
      <c r="D124" t="s">
        <v>368</v>
      </c>
      <c r="E124" t="s">
        <v>369</v>
      </c>
      <c r="F124" t="s">
        <v>13</v>
      </c>
      <c r="G124" t="s">
        <v>14</v>
      </c>
      <c r="H124" t="s">
        <v>14</v>
      </c>
      <c r="I124" t="s">
        <v>17</v>
      </c>
      <c r="J124">
        <v>6798</v>
      </c>
    </row>
    <row r="125" spans="1:10" x14ac:dyDescent="0.35">
      <c r="A125">
        <v>26012</v>
      </c>
      <c r="B125" t="s">
        <v>10</v>
      </c>
      <c r="C125">
        <v>1951</v>
      </c>
      <c r="D125" t="s">
        <v>368</v>
      </c>
      <c r="E125" t="s">
        <v>370</v>
      </c>
      <c r="F125" t="s">
        <v>13</v>
      </c>
      <c r="G125" t="s">
        <v>14</v>
      </c>
      <c r="H125" t="s">
        <v>14</v>
      </c>
      <c r="I125" t="s">
        <v>19</v>
      </c>
      <c r="J125">
        <v>3127</v>
      </c>
    </row>
    <row r="126" spans="1:10" x14ac:dyDescent="0.35">
      <c r="A126">
        <v>26013</v>
      </c>
      <c r="B126" t="s">
        <v>10</v>
      </c>
      <c r="C126">
        <v>1951</v>
      </c>
      <c r="D126" t="s">
        <v>368</v>
      </c>
      <c r="E126" t="s">
        <v>371</v>
      </c>
      <c r="F126" t="s">
        <v>13</v>
      </c>
      <c r="G126" t="s">
        <v>14</v>
      </c>
      <c r="H126" t="s">
        <v>14</v>
      </c>
      <c r="I126" t="s">
        <v>15</v>
      </c>
      <c r="J126">
        <v>2852</v>
      </c>
    </row>
    <row r="127" spans="1:10" x14ac:dyDescent="0.35">
      <c r="A127">
        <v>26014</v>
      </c>
      <c r="B127" t="s">
        <v>10</v>
      </c>
      <c r="C127">
        <v>1951</v>
      </c>
      <c r="D127" t="s">
        <v>368</v>
      </c>
      <c r="E127" t="s">
        <v>372</v>
      </c>
      <c r="F127" t="s">
        <v>13</v>
      </c>
      <c r="G127" t="s">
        <v>14</v>
      </c>
      <c r="H127" t="s">
        <v>14</v>
      </c>
      <c r="I127" t="s">
        <v>19</v>
      </c>
      <c r="J127">
        <v>2608</v>
      </c>
    </row>
    <row r="128" spans="1:10" x14ac:dyDescent="0.35">
      <c r="A128">
        <v>26015</v>
      </c>
      <c r="B128" t="s">
        <v>10</v>
      </c>
      <c r="C128">
        <v>1951</v>
      </c>
      <c r="D128" t="s">
        <v>368</v>
      </c>
      <c r="E128" t="s">
        <v>373</v>
      </c>
      <c r="F128" t="s">
        <v>13</v>
      </c>
      <c r="G128" t="s">
        <v>14</v>
      </c>
      <c r="H128" t="s">
        <v>14</v>
      </c>
      <c r="I128" t="s">
        <v>19</v>
      </c>
      <c r="J128">
        <v>891</v>
      </c>
    </row>
    <row r="129" spans="1:10" x14ac:dyDescent="0.35">
      <c r="A129">
        <v>26016</v>
      </c>
      <c r="B129" t="s">
        <v>10</v>
      </c>
      <c r="C129">
        <v>1951</v>
      </c>
      <c r="D129" t="s">
        <v>374</v>
      </c>
      <c r="E129" t="s">
        <v>375</v>
      </c>
      <c r="F129" t="s">
        <v>13</v>
      </c>
      <c r="G129" t="s">
        <v>14</v>
      </c>
      <c r="H129" t="s">
        <v>14</v>
      </c>
      <c r="I129" t="s">
        <v>19</v>
      </c>
      <c r="J129">
        <v>14541</v>
      </c>
    </row>
    <row r="130" spans="1:10" x14ac:dyDescent="0.35">
      <c r="A130">
        <v>26017</v>
      </c>
      <c r="B130" t="s">
        <v>10</v>
      </c>
      <c r="C130">
        <v>1951</v>
      </c>
      <c r="D130" t="s">
        <v>374</v>
      </c>
      <c r="E130" t="s">
        <v>376</v>
      </c>
      <c r="F130" t="s">
        <v>13</v>
      </c>
      <c r="G130" t="s">
        <v>14</v>
      </c>
      <c r="H130" t="s">
        <v>14</v>
      </c>
      <c r="I130" t="s">
        <v>19</v>
      </c>
      <c r="J130">
        <v>6715</v>
      </c>
    </row>
    <row r="131" spans="1:10" x14ac:dyDescent="0.35">
      <c r="A131">
        <v>26018</v>
      </c>
      <c r="B131" t="s">
        <v>10</v>
      </c>
      <c r="C131">
        <v>1951</v>
      </c>
      <c r="D131" t="s">
        <v>374</v>
      </c>
      <c r="E131" t="s">
        <v>377</v>
      </c>
      <c r="F131" t="s">
        <v>13</v>
      </c>
      <c r="G131" t="s">
        <v>14</v>
      </c>
      <c r="H131" t="s">
        <v>14</v>
      </c>
      <c r="I131" t="s">
        <v>17</v>
      </c>
      <c r="J131">
        <v>3097</v>
      </c>
    </row>
    <row r="132" spans="1:10" x14ac:dyDescent="0.35">
      <c r="A132">
        <v>26019</v>
      </c>
      <c r="B132" t="s">
        <v>10</v>
      </c>
      <c r="C132">
        <v>1951</v>
      </c>
      <c r="D132" t="s">
        <v>374</v>
      </c>
      <c r="E132" t="s">
        <v>378</v>
      </c>
      <c r="F132" t="s">
        <v>13</v>
      </c>
      <c r="G132" t="s">
        <v>14</v>
      </c>
      <c r="H132" t="s">
        <v>14</v>
      </c>
      <c r="I132" t="s">
        <v>19</v>
      </c>
      <c r="J132">
        <v>951</v>
      </c>
    </row>
    <row r="133" spans="1:10" x14ac:dyDescent="0.35">
      <c r="A133">
        <v>26020</v>
      </c>
      <c r="B133" t="s">
        <v>10</v>
      </c>
      <c r="C133">
        <v>1951</v>
      </c>
      <c r="D133" t="s">
        <v>379</v>
      </c>
      <c r="E133" t="s">
        <v>380</v>
      </c>
      <c r="F133" t="s">
        <v>13</v>
      </c>
      <c r="G133" t="s">
        <v>14</v>
      </c>
      <c r="H133" t="s">
        <v>14</v>
      </c>
      <c r="I133" t="s">
        <v>19</v>
      </c>
      <c r="J133">
        <v>11433</v>
      </c>
    </row>
    <row r="134" spans="1:10" x14ac:dyDescent="0.35">
      <c r="A134">
        <v>26021</v>
      </c>
      <c r="B134" t="s">
        <v>10</v>
      </c>
      <c r="C134">
        <v>1951</v>
      </c>
      <c r="D134" t="s">
        <v>379</v>
      </c>
      <c r="E134" t="s">
        <v>381</v>
      </c>
      <c r="F134" t="s">
        <v>13</v>
      </c>
      <c r="G134" t="s">
        <v>14</v>
      </c>
      <c r="H134" t="s">
        <v>14</v>
      </c>
      <c r="I134" t="s">
        <v>17</v>
      </c>
      <c r="J134">
        <v>6460</v>
      </c>
    </row>
    <row r="135" spans="1:10" x14ac:dyDescent="0.35">
      <c r="A135">
        <v>26022</v>
      </c>
      <c r="B135" t="s">
        <v>10</v>
      </c>
      <c r="C135">
        <v>1951</v>
      </c>
      <c r="D135" t="s">
        <v>379</v>
      </c>
      <c r="E135" t="s">
        <v>382</v>
      </c>
      <c r="F135" t="s">
        <v>13</v>
      </c>
      <c r="G135" t="s">
        <v>14</v>
      </c>
      <c r="H135" t="s">
        <v>14</v>
      </c>
      <c r="I135" t="s">
        <v>15</v>
      </c>
      <c r="J135">
        <v>4383</v>
      </c>
    </row>
    <row r="136" spans="1:10" x14ac:dyDescent="0.35">
      <c r="A136">
        <v>26023</v>
      </c>
      <c r="B136" t="s">
        <v>10</v>
      </c>
      <c r="C136">
        <v>1951</v>
      </c>
      <c r="D136" t="s">
        <v>379</v>
      </c>
      <c r="E136" t="s">
        <v>383</v>
      </c>
      <c r="F136" t="s">
        <v>13</v>
      </c>
      <c r="G136" t="s">
        <v>14</v>
      </c>
      <c r="H136" t="s">
        <v>14</v>
      </c>
      <c r="I136" t="s">
        <v>19</v>
      </c>
      <c r="J136">
        <v>3287</v>
      </c>
    </row>
    <row r="137" spans="1:10" x14ac:dyDescent="0.35">
      <c r="A137">
        <v>26024</v>
      </c>
      <c r="B137" t="s">
        <v>10</v>
      </c>
      <c r="C137">
        <v>1951</v>
      </c>
      <c r="D137" t="s">
        <v>379</v>
      </c>
      <c r="E137" t="s">
        <v>384</v>
      </c>
      <c r="F137" t="s">
        <v>13</v>
      </c>
      <c r="G137" t="s">
        <v>14</v>
      </c>
      <c r="H137" t="s">
        <v>14</v>
      </c>
      <c r="I137" t="s">
        <v>19</v>
      </c>
      <c r="J137">
        <v>2316</v>
      </c>
    </row>
    <row r="138" spans="1:10" x14ac:dyDescent="0.35">
      <c r="A138">
        <v>26025</v>
      </c>
      <c r="B138" t="s">
        <v>10</v>
      </c>
      <c r="C138">
        <v>1951</v>
      </c>
      <c r="D138" t="s">
        <v>379</v>
      </c>
      <c r="E138" t="s">
        <v>385</v>
      </c>
      <c r="F138" t="s">
        <v>13</v>
      </c>
      <c r="G138" t="s">
        <v>14</v>
      </c>
      <c r="H138" t="s">
        <v>14</v>
      </c>
      <c r="I138" t="s">
        <v>19</v>
      </c>
      <c r="J138">
        <v>1627</v>
      </c>
    </row>
    <row r="139" spans="1:10" x14ac:dyDescent="0.35">
      <c r="A139">
        <v>26026</v>
      </c>
      <c r="B139" t="s">
        <v>10</v>
      </c>
      <c r="C139">
        <v>1951</v>
      </c>
      <c r="D139" t="s">
        <v>379</v>
      </c>
      <c r="E139" t="s">
        <v>386</v>
      </c>
      <c r="F139" t="s">
        <v>13</v>
      </c>
      <c r="G139" t="s">
        <v>14</v>
      </c>
      <c r="H139" t="s">
        <v>14</v>
      </c>
      <c r="I139" t="s">
        <v>19</v>
      </c>
      <c r="J139">
        <v>1356</v>
      </c>
    </row>
    <row r="140" spans="1:10" x14ac:dyDescent="0.35">
      <c r="A140">
        <v>26027</v>
      </c>
      <c r="B140" t="s">
        <v>10</v>
      </c>
      <c r="C140">
        <v>1951</v>
      </c>
      <c r="D140" t="s">
        <v>379</v>
      </c>
      <c r="E140" t="s">
        <v>387</v>
      </c>
      <c r="F140" t="s">
        <v>13</v>
      </c>
      <c r="G140" t="s">
        <v>14</v>
      </c>
      <c r="H140" t="s">
        <v>14</v>
      </c>
      <c r="I140" t="s">
        <v>19</v>
      </c>
      <c r="J140">
        <v>650</v>
      </c>
    </row>
    <row r="141" spans="1:10" x14ac:dyDescent="0.35">
      <c r="A141">
        <v>26028</v>
      </c>
      <c r="B141" t="s">
        <v>10</v>
      </c>
      <c r="C141">
        <v>1951</v>
      </c>
      <c r="D141" t="s">
        <v>388</v>
      </c>
      <c r="E141" t="s">
        <v>389</v>
      </c>
      <c r="F141" t="s">
        <v>13</v>
      </c>
      <c r="G141" t="s">
        <v>14</v>
      </c>
      <c r="H141" t="s">
        <v>14</v>
      </c>
      <c r="I141" t="s">
        <v>17</v>
      </c>
      <c r="J141">
        <v>12280</v>
      </c>
    </row>
    <row r="142" spans="1:10" x14ac:dyDescent="0.35">
      <c r="A142">
        <v>26029</v>
      </c>
      <c r="B142" t="s">
        <v>10</v>
      </c>
      <c r="C142">
        <v>1951</v>
      </c>
      <c r="D142" t="s">
        <v>388</v>
      </c>
      <c r="E142" t="s">
        <v>390</v>
      </c>
      <c r="F142" t="s">
        <v>13</v>
      </c>
      <c r="G142" t="s">
        <v>14</v>
      </c>
      <c r="H142" t="s">
        <v>14</v>
      </c>
      <c r="I142" t="s">
        <v>15</v>
      </c>
      <c r="J142">
        <v>5312</v>
      </c>
    </row>
    <row r="143" spans="1:10" x14ac:dyDescent="0.35">
      <c r="A143">
        <v>26030</v>
      </c>
      <c r="B143" t="s">
        <v>10</v>
      </c>
      <c r="C143">
        <v>1951</v>
      </c>
      <c r="D143" t="s">
        <v>388</v>
      </c>
      <c r="E143" t="s">
        <v>391</v>
      </c>
      <c r="F143" t="s">
        <v>13</v>
      </c>
      <c r="G143" t="s">
        <v>14</v>
      </c>
      <c r="H143" t="s">
        <v>14</v>
      </c>
      <c r="I143" t="s">
        <v>19</v>
      </c>
      <c r="J143">
        <v>3859</v>
      </c>
    </row>
    <row r="144" spans="1:10" x14ac:dyDescent="0.35">
      <c r="A144">
        <v>26031</v>
      </c>
      <c r="B144" t="s">
        <v>10</v>
      </c>
      <c r="C144">
        <v>1951</v>
      </c>
      <c r="D144" t="s">
        <v>388</v>
      </c>
      <c r="E144" t="s">
        <v>392</v>
      </c>
      <c r="F144" t="s">
        <v>13</v>
      </c>
      <c r="G144" t="s">
        <v>14</v>
      </c>
      <c r="H144" t="s">
        <v>14</v>
      </c>
      <c r="I144" t="s">
        <v>19</v>
      </c>
      <c r="J144">
        <v>3064</v>
      </c>
    </row>
    <row r="145" spans="1:10" x14ac:dyDescent="0.35">
      <c r="A145">
        <v>26032</v>
      </c>
      <c r="B145" t="s">
        <v>10</v>
      </c>
      <c r="C145">
        <v>1951</v>
      </c>
      <c r="D145" t="s">
        <v>393</v>
      </c>
      <c r="E145" t="s">
        <v>394</v>
      </c>
      <c r="F145" t="s">
        <v>13</v>
      </c>
      <c r="G145" t="s">
        <v>14</v>
      </c>
      <c r="H145" t="s">
        <v>14</v>
      </c>
      <c r="I145" t="s">
        <v>17</v>
      </c>
      <c r="J145">
        <v>5276</v>
      </c>
    </row>
    <row r="146" spans="1:10" x14ac:dyDescent="0.35">
      <c r="A146">
        <v>26033</v>
      </c>
      <c r="B146" t="s">
        <v>10</v>
      </c>
      <c r="C146">
        <v>1951</v>
      </c>
      <c r="D146" t="s">
        <v>393</v>
      </c>
      <c r="E146" t="s">
        <v>395</v>
      </c>
      <c r="F146" t="s">
        <v>13</v>
      </c>
      <c r="G146" t="s">
        <v>14</v>
      </c>
      <c r="H146" t="s">
        <v>14</v>
      </c>
      <c r="I146" t="s">
        <v>19</v>
      </c>
      <c r="J146">
        <v>4985</v>
      </c>
    </row>
    <row r="147" spans="1:10" x14ac:dyDescent="0.35">
      <c r="A147">
        <v>26034</v>
      </c>
      <c r="B147" t="s">
        <v>10</v>
      </c>
      <c r="C147">
        <v>1951</v>
      </c>
      <c r="D147" t="s">
        <v>393</v>
      </c>
      <c r="E147" t="s">
        <v>396</v>
      </c>
      <c r="F147" t="s">
        <v>13</v>
      </c>
      <c r="G147" t="s">
        <v>14</v>
      </c>
      <c r="H147" t="s">
        <v>14</v>
      </c>
      <c r="I147" t="s">
        <v>19</v>
      </c>
      <c r="J147">
        <v>4097</v>
      </c>
    </row>
    <row r="148" spans="1:10" x14ac:dyDescent="0.35">
      <c r="A148">
        <v>26035</v>
      </c>
      <c r="B148" t="s">
        <v>10</v>
      </c>
      <c r="C148">
        <v>1951</v>
      </c>
      <c r="D148" t="s">
        <v>393</v>
      </c>
      <c r="E148" t="s">
        <v>397</v>
      </c>
      <c r="F148" t="s">
        <v>13</v>
      </c>
      <c r="G148" t="s">
        <v>14</v>
      </c>
      <c r="H148" t="s">
        <v>14</v>
      </c>
      <c r="I148" t="s">
        <v>398</v>
      </c>
      <c r="J148">
        <v>3310</v>
      </c>
    </row>
    <row r="149" spans="1:10" x14ac:dyDescent="0.35">
      <c r="A149">
        <v>26036</v>
      </c>
      <c r="B149" t="s">
        <v>10</v>
      </c>
      <c r="C149">
        <v>1951</v>
      </c>
      <c r="D149" t="s">
        <v>393</v>
      </c>
      <c r="E149" t="s">
        <v>399</v>
      </c>
      <c r="F149" t="s">
        <v>13</v>
      </c>
      <c r="G149" t="s">
        <v>14</v>
      </c>
      <c r="H149" t="s">
        <v>14</v>
      </c>
      <c r="I149" t="s">
        <v>19</v>
      </c>
      <c r="J149">
        <v>3309</v>
      </c>
    </row>
    <row r="150" spans="1:10" x14ac:dyDescent="0.35">
      <c r="A150">
        <v>26037</v>
      </c>
      <c r="B150" t="s">
        <v>10</v>
      </c>
      <c r="C150">
        <v>1951</v>
      </c>
      <c r="D150" t="s">
        <v>393</v>
      </c>
      <c r="E150" t="s">
        <v>400</v>
      </c>
      <c r="F150" t="s">
        <v>13</v>
      </c>
      <c r="G150" t="s">
        <v>14</v>
      </c>
      <c r="H150" t="s">
        <v>14</v>
      </c>
      <c r="I150" t="s">
        <v>15</v>
      </c>
      <c r="J150">
        <v>3080</v>
      </c>
    </row>
    <row r="151" spans="1:10" x14ac:dyDescent="0.35">
      <c r="A151">
        <v>26038</v>
      </c>
      <c r="B151" t="s">
        <v>10</v>
      </c>
      <c r="C151">
        <v>1951</v>
      </c>
      <c r="D151" t="s">
        <v>393</v>
      </c>
      <c r="E151" t="s">
        <v>401</v>
      </c>
      <c r="F151" t="s">
        <v>13</v>
      </c>
      <c r="G151" t="s">
        <v>14</v>
      </c>
      <c r="H151" t="s">
        <v>14</v>
      </c>
      <c r="I151" t="s">
        <v>19</v>
      </c>
      <c r="J151">
        <v>1359</v>
      </c>
    </row>
    <row r="152" spans="1:10" x14ac:dyDescent="0.35">
      <c r="A152">
        <v>26039</v>
      </c>
      <c r="B152" t="s">
        <v>10</v>
      </c>
      <c r="C152">
        <v>1951</v>
      </c>
      <c r="D152" t="s">
        <v>393</v>
      </c>
      <c r="E152" t="s">
        <v>402</v>
      </c>
      <c r="F152" t="s">
        <v>13</v>
      </c>
      <c r="G152" t="s">
        <v>14</v>
      </c>
      <c r="H152" t="s">
        <v>14</v>
      </c>
      <c r="I152" t="s">
        <v>19</v>
      </c>
      <c r="J152">
        <v>1102</v>
      </c>
    </row>
    <row r="153" spans="1:10" x14ac:dyDescent="0.35">
      <c r="A153">
        <v>26040</v>
      </c>
      <c r="B153" t="s">
        <v>10</v>
      </c>
      <c r="C153">
        <v>1951</v>
      </c>
      <c r="D153" t="s">
        <v>393</v>
      </c>
      <c r="E153" t="s">
        <v>403</v>
      </c>
      <c r="F153" t="s">
        <v>13</v>
      </c>
      <c r="G153" t="s">
        <v>14</v>
      </c>
      <c r="H153" t="s">
        <v>14</v>
      </c>
      <c r="I153" t="s">
        <v>19</v>
      </c>
      <c r="J153">
        <v>582</v>
      </c>
    </row>
    <row r="154" spans="1:10" x14ac:dyDescent="0.35">
      <c r="A154">
        <v>26041</v>
      </c>
      <c r="B154" t="s">
        <v>10</v>
      </c>
      <c r="C154">
        <v>1951</v>
      </c>
      <c r="D154" t="s">
        <v>404</v>
      </c>
      <c r="E154" t="s">
        <v>405</v>
      </c>
      <c r="F154" t="s">
        <v>13</v>
      </c>
      <c r="G154" t="s">
        <v>14</v>
      </c>
      <c r="H154" t="s">
        <v>14</v>
      </c>
      <c r="I154" t="s">
        <v>17</v>
      </c>
      <c r="J154">
        <v>14068</v>
      </c>
    </row>
    <row r="155" spans="1:10" x14ac:dyDescent="0.35">
      <c r="A155">
        <v>26042</v>
      </c>
      <c r="B155" t="s">
        <v>10</v>
      </c>
      <c r="C155">
        <v>1951</v>
      </c>
      <c r="D155" t="s">
        <v>404</v>
      </c>
      <c r="E155" t="s">
        <v>406</v>
      </c>
      <c r="F155" t="s">
        <v>13</v>
      </c>
      <c r="G155" t="s">
        <v>14</v>
      </c>
      <c r="H155" t="s">
        <v>14</v>
      </c>
      <c r="I155" t="s">
        <v>19</v>
      </c>
      <c r="J155">
        <v>13909</v>
      </c>
    </row>
    <row r="156" spans="1:10" x14ac:dyDescent="0.35">
      <c r="A156">
        <v>26043</v>
      </c>
      <c r="B156" t="s">
        <v>10</v>
      </c>
      <c r="C156">
        <v>1951</v>
      </c>
      <c r="D156" t="s">
        <v>404</v>
      </c>
      <c r="E156" t="s">
        <v>407</v>
      </c>
      <c r="F156" t="s">
        <v>13</v>
      </c>
      <c r="G156" t="s">
        <v>14</v>
      </c>
      <c r="H156" t="s">
        <v>14</v>
      </c>
      <c r="I156" t="s">
        <v>17</v>
      </c>
      <c r="J156">
        <v>12696</v>
      </c>
    </row>
    <row r="157" spans="1:10" x14ac:dyDescent="0.35">
      <c r="A157">
        <v>26044</v>
      </c>
      <c r="B157" t="s">
        <v>10</v>
      </c>
      <c r="C157">
        <v>1951</v>
      </c>
      <c r="D157" t="s">
        <v>404</v>
      </c>
      <c r="E157" t="s">
        <v>408</v>
      </c>
      <c r="F157" t="s">
        <v>13</v>
      </c>
      <c r="G157" t="s">
        <v>14</v>
      </c>
      <c r="H157" t="s">
        <v>14</v>
      </c>
      <c r="I157" t="s">
        <v>398</v>
      </c>
      <c r="J157">
        <v>12536</v>
      </c>
    </row>
    <row r="158" spans="1:10" x14ac:dyDescent="0.35">
      <c r="A158">
        <v>26045</v>
      </c>
      <c r="B158" t="s">
        <v>10</v>
      </c>
      <c r="C158">
        <v>1951</v>
      </c>
      <c r="D158" t="s">
        <v>404</v>
      </c>
      <c r="E158" t="s">
        <v>409</v>
      </c>
      <c r="F158" t="s">
        <v>13</v>
      </c>
      <c r="G158" t="s">
        <v>14</v>
      </c>
      <c r="H158" t="s">
        <v>14</v>
      </c>
      <c r="I158" t="s">
        <v>15</v>
      </c>
      <c r="J158">
        <v>10414</v>
      </c>
    </row>
    <row r="159" spans="1:10" x14ac:dyDescent="0.35">
      <c r="A159">
        <v>26046</v>
      </c>
      <c r="B159" t="s">
        <v>10</v>
      </c>
      <c r="C159">
        <v>1951</v>
      </c>
      <c r="D159" t="s">
        <v>404</v>
      </c>
      <c r="E159" t="s">
        <v>410</v>
      </c>
      <c r="F159" t="s">
        <v>13</v>
      </c>
      <c r="G159" t="s">
        <v>14</v>
      </c>
      <c r="H159" t="s">
        <v>14</v>
      </c>
      <c r="I159" t="s">
        <v>19</v>
      </c>
      <c r="J159">
        <v>4549</v>
      </c>
    </row>
    <row r="160" spans="1:10" x14ac:dyDescent="0.35">
      <c r="A160">
        <v>26047</v>
      </c>
      <c r="B160" t="s">
        <v>10</v>
      </c>
      <c r="C160">
        <v>1951</v>
      </c>
      <c r="D160" t="s">
        <v>404</v>
      </c>
      <c r="E160" t="s">
        <v>411</v>
      </c>
      <c r="F160" t="s">
        <v>13</v>
      </c>
      <c r="G160" t="s">
        <v>14</v>
      </c>
      <c r="H160" t="s">
        <v>14</v>
      </c>
      <c r="I160" t="s">
        <v>19</v>
      </c>
      <c r="J160">
        <v>4482</v>
      </c>
    </row>
    <row r="161" spans="1:10" x14ac:dyDescent="0.35">
      <c r="A161">
        <v>26048</v>
      </c>
      <c r="B161" t="s">
        <v>10</v>
      </c>
      <c r="C161">
        <v>1951</v>
      </c>
      <c r="D161" t="s">
        <v>404</v>
      </c>
      <c r="E161" t="s">
        <v>412</v>
      </c>
      <c r="F161" t="s">
        <v>13</v>
      </c>
      <c r="G161" t="s">
        <v>14</v>
      </c>
      <c r="H161" t="s">
        <v>14</v>
      </c>
      <c r="I161" t="s">
        <v>19</v>
      </c>
      <c r="J161">
        <v>4440</v>
      </c>
    </row>
    <row r="162" spans="1:10" x14ac:dyDescent="0.35">
      <c r="A162">
        <v>26049</v>
      </c>
      <c r="B162" t="s">
        <v>10</v>
      </c>
      <c r="C162">
        <v>1951</v>
      </c>
      <c r="D162" t="s">
        <v>404</v>
      </c>
      <c r="E162" t="s">
        <v>413</v>
      </c>
      <c r="F162" t="s">
        <v>13</v>
      </c>
      <c r="G162" t="s">
        <v>14</v>
      </c>
      <c r="H162" t="s">
        <v>14</v>
      </c>
      <c r="I162" t="s">
        <v>19</v>
      </c>
      <c r="J162">
        <v>3565</v>
      </c>
    </row>
    <row r="163" spans="1:10" x14ac:dyDescent="0.35">
      <c r="A163">
        <v>26050</v>
      </c>
      <c r="B163" t="s">
        <v>10</v>
      </c>
      <c r="C163">
        <v>1951</v>
      </c>
      <c r="D163" t="s">
        <v>404</v>
      </c>
      <c r="E163" t="s">
        <v>414</v>
      </c>
      <c r="F163" t="s">
        <v>13</v>
      </c>
      <c r="G163" t="s">
        <v>14</v>
      </c>
      <c r="H163" t="s">
        <v>14</v>
      </c>
      <c r="I163" t="s">
        <v>19</v>
      </c>
      <c r="J163">
        <v>2071</v>
      </c>
    </row>
    <row r="164" spans="1:10" x14ac:dyDescent="0.35">
      <c r="A164">
        <v>26051</v>
      </c>
      <c r="B164" t="s">
        <v>10</v>
      </c>
      <c r="C164">
        <v>1951</v>
      </c>
      <c r="D164" t="s">
        <v>404</v>
      </c>
      <c r="E164" t="s">
        <v>415</v>
      </c>
      <c r="F164" t="s">
        <v>13</v>
      </c>
      <c r="G164" t="s">
        <v>14</v>
      </c>
      <c r="H164" t="s">
        <v>14</v>
      </c>
      <c r="I164" t="s">
        <v>19</v>
      </c>
      <c r="J164">
        <v>1958</v>
      </c>
    </row>
    <row r="165" spans="1:10" x14ac:dyDescent="0.35">
      <c r="A165">
        <v>26052</v>
      </c>
      <c r="B165" t="s">
        <v>10</v>
      </c>
      <c r="C165">
        <v>1951</v>
      </c>
      <c r="D165" t="s">
        <v>416</v>
      </c>
      <c r="E165" t="s">
        <v>417</v>
      </c>
      <c r="F165" t="s">
        <v>13</v>
      </c>
      <c r="G165" t="s">
        <v>14</v>
      </c>
      <c r="H165" t="s">
        <v>14</v>
      </c>
      <c r="I165" t="s">
        <v>19</v>
      </c>
      <c r="J165">
        <v>14736</v>
      </c>
    </row>
    <row r="166" spans="1:10" x14ac:dyDescent="0.35">
      <c r="A166">
        <v>26053</v>
      </c>
      <c r="B166" t="s">
        <v>10</v>
      </c>
      <c r="C166">
        <v>1951</v>
      </c>
      <c r="D166" t="s">
        <v>416</v>
      </c>
      <c r="E166" t="s">
        <v>418</v>
      </c>
      <c r="F166" t="s">
        <v>13</v>
      </c>
      <c r="G166" t="s">
        <v>14</v>
      </c>
      <c r="H166" t="s">
        <v>14</v>
      </c>
      <c r="I166" t="s">
        <v>19</v>
      </c>
      <c r="J166">
        <v>4364</v>
      </c>
    </row>
    <row r="167" spans="1:10" x14ac:dyDescent="0.35">
      <c r="A167">
        <v>26054</v>
      </c>
      <c r="B167" t="s">
        <v>10</v>
      </c>
      <c r="C167">
        <v>1951</v>
      </c>
      <c r="D167" t="s">
        <v>416</v>
      </c>
      <c r="E167" t="s">
        <v>419</v>
      </c>
      <c r="F167" t="s">
        <v>13</v>
      </c>
      <c r="G167" t="s">
        <v>14</v>
      </c>
      <c r="H167" t="s">
        <v>14</v>
      </c>
      <c r="I167" t="s">
        <v>17</v>
      </c>
      <c r="J167">
        <v>3120</v>
      </c>
    </row>
    <row r="168" spans="1:10" x14ac:dyDescent="0.35">
      <c r="A168">
        <v>26055</v>
      </c>
      <c r="B168" t="s">
        <v>10</v>
      </c>
      <c r="C168">
        <v>1951</v>
      </c>
      <c r="D168" t="s">
        <v>416</v>
      </c>
      <c r="E168" t="s">
        <v>420</v>
      </c>
      <c r="F168" t="s">
        <v>13</v>
      </c>
      <c r="G168" t="s">
        <v>14</v>
      </c>
      <c r="H168" t="s">
        <v>14</v>
      </c>
      <c r="I168" t="s">
        <v>15</v>
      </c>
      <c r="J168">
        <v>2330</v>
      </c>
    </row>
    <row r="169" spans="1:10" x14ac:dyDescent="0.35">
      <c r="A169">
        <v>26056</v>
      </c>
      <c r="B169" t="s">
        <v>10</v>
      </c>
      <c r="C169">
        <v>1951</v>
      </c>
      <c r="D169" t="s">
        <v>416</v>
      </c>
      <c r="E169" t="s">
        <v>421</v>
      </c>
      <c r="F169" t="s">
        <v>13</v>
      </c>
      <c r="G169" t="s">
        <v>14</v>
      </c>
      <c r="H169" t="s">
        <v>14</v>
      </c>
      <c r="I169" t="s">
        <v>19</v>
      </c>
      <c r="J169">
        <v>1818</v>
      </c>
    </row>
    <row r="170" spans="1:10" x14ac:dyDescent="0.35">
      <c r="A170">
        <v>26057</v>
      </c>
      <c r="B170" t="s">
        <v>10</v>
      </c>
      <c r="C170">
        <v>1951</v>
      </c>
      <c r="D170" t="s">
        <v>416</v>
      </c>
      <c r="E170" t="s">
        <v>422</v>
      </c>
      <c r="F170" t="s">
        <v>13</v>
      </c>
      <c r="G170" t="s">
        <v>14</v>
      </c>
      <c r="H170" t="s">
        <v>14</v>
      </c>
      <c r="I170" t="s">
        <v>19</v>
      </c>
      <c r="J170">
        <v>1700</v>
      </c>
    </row>
    <row r="171" spans="1:10" x14ac:dyDescent="0.35">
      <c r="A171">
        <v>26058</v>
      </c>
      <c r="B171" t="s">
        <v>10</v>
      </c>
      <c r="C171">
        <v>1951</v>
      </c>
      <c r="D171" t="s">
        <v>416</v>
      </c>
      <c r="E171" t="s">
        <v>423</v>
      </c>
      <c r="F171" t="s">
        <v>13</v>
      </c>
      <c r="G171" t="s">
        <v>14</v>
      </c>
      <c r="H171" t="s">
        <v>14</v>
      </c>
      <c r="I171" t="s">
        <v>19</v>
      </c>
      <c r="J171">
        <v>1162</v>
      </c>
    </row>
    <row r="172" spans="1:10" x14ac:dyDescent="0.35">
      <c r="A172">
        <v>26059</v>
      </c>
      <c r="B172" t="s">
        <v>10</v>
      </c>
      <c r="C172">
        <v>1951</v>
      </c>
      <c r="D172" t="s">
        <v>416</v>
      </c>
      <c r="E172" t="s">
        <v>424</v>
      </c>
      <c r="F172" t="s">
        <v>13</v>
      </c>
      <c r="G172" t="s">
        <v>14</v>
      </c>
      <c r="H172" t="s">
        <v>14</v>
      </c>
      <c r="I172" t="s">
        <v>147</v>
      </c>
      <c r="J172">
        <v>657</v>
      </c>
    </row>
    <row r="173" spans="1:10" x14ac:dyDescent="0.35">
      <c r="A173">
        <v>26060</v>
      </c>
      <c r="B173" t="s">
        <v>10</v>
      </c>
      <c r="C173">
        <v>1951</v>
      </c>
      <c r="D173" t="s">
        <v>416</v>
      </c>
      <c r="E173" t="s">
        <v>425</v>
      </c>
      <c r="F173" t="s">
        <v>13</v>
      </c>
      <c r="G173" t="s">
        <v>14</v>
      </c>
      <c r="H173" t="s">
        <v>14</v>
      </c>
      <c r="I173" t="s">
        <v>426</v>
      </c>
      <c r="J173">
        <v>506</v>
      </c>
    </row>
    <row r="174" spans="1:10" x14ac:dyDescent="0.35">
      <c r="A174">
        <v>26061</v>
      </c>
      <c r="B174" t="s">
        <v>10</v>
      </c>
      <c r="C174">
        <v>1951</v>
      </c>
      <c r="D174" t="s">
        <v>427</v>
      </c>
      <c r="E174" t="s">
        <v>428</v>
      </c>
      <c r="F174" t="s">
        <v>13</v>
      </c>
      <c r="G174" t="s">
        <v>14</v>
      </c>
      <c r="H174" t="s">
        <v>14</v>
      </c>
      <c r="I174" t="s">
        <v>17</v>
      </c>
      <c r="J174">
        <v>9555</v>
      </c>
    </row>
    <row r="175" spans="1:10" x14ac:dyDescent="0.35">
      <c r="A175">
        <v>26062</v>
      </c>
      <c r="B175" t="s">
        <v>10</v>
      </c>
      <c r="C175">
        <v>1951</v>
      </c>
      <c r="D175" t="s">
        <v>427</v>
      </c>
      <c r="E175" t="s">
        <v>429</v>
      </c>
      <c r="F175" t="s">
        <v>13</v>
      </c>
      <c r="G175" t="s">
        <v>14</v>
      </c>
      <c r="H175" t="s">
        <v>14</v>
      </c>
      <c r="I175" t="s">
        <v>19</v>
      </c>
      <c r="J175">
        <v>5509</v>
      </c>
    </row>
    <row r="176" spans="1:10" x14ac:dyDescent="0.35">
      <c r="A176">
        <v>26063</v>
      </c>
      <c r="B176" t="s">
        <v>10</v>
      </c>
      <c r="C176">
        <v>1951</v>
      </c>
      <c r="D176" t="s">
        <v>427</v>
      </c>
      <c r="E176" t="s">
        <v>430</v>
      </c>
      <c r="F176" t="s">
        <v>13</v>
      </c>
      <c r="G176" t="s">
        <v>14</v>
      </c>
      <c r="H176" t="s">
        <v>14</v>
      </c>
      <c r="I176" t="s">
        <v>15</v>
      </c>
      <c r="J176">
        <v>4093</v>
      </c>
    </row>
    <row r="177" spans="1:10" x14ac:dyDescent="0.35">
      <c r="A177">
        <v>26064</v>
      </c>
      <c r="B177" t="s">
        <v>10</v>
      </c>
      <c r="C177">
        <v>1951</v>
      </c>
      <c r="D177" t="s">
        <v>427</v>
      </c>
      <c r="E177" t="s">
        <v>431</v>
      </c>
      <c r="F177" t="s">
        <v>13</v>
      </c>
      <c r="G177" t="s">
        <v>14</v>
      </c>
      <c r="H177" t="s">
        <v>14</v>
      </c>
      <c r="I177" t="s">
        <v>237</v>
      </c>
      <c r="J177">
        <v>2161</v>
      </c>
    </row>
    <row r="178" spans="1:10" x14ac:dyDescent="0.35">
      <c r="A178">
        <v>26065</v>
      </c>
      <c r="B178" t="s">
        <v>10</v>
      </c>
      <c r="C178">
        <v>1951</v>
      </c>
      <c r="D178" t="s">
        <v>427</v>
      </c>
      <c r="E178" t="s">
        <v>432</v>
      </c>
      <c r="F178" t="s">
        <v>13</v>
      </c>
      <c r="G178" t="s">
        <v>14</v>
      </c>
      <c r="H178" t="s">
        <v>14</v>
      </c>
      <c r="I178" t="s">
        <v>19</v>
      </c>
      <c r="J178">
        <v>1895</v>
      </c>
    </row>
    <row r="179" spans="1:10" x14ac:dyDescent="0.35">
      <c r="A179">
        <v>26066</v>
      </c>
      <c r="B179" t="s">
        <v>10</v>
      </c>
      <c r="C179">
        <v>1951</v>
      </c>
      <c r="D179" t="s">
        <v>427</v>
      </c>
      <c r="E179" t="s">
        <v>433</v>
      </c>
      <c r="F179" t="s">
        <v>13</v>
      </c>
      <c r="G179" t="s">
        <v>14</v>
      </c>
      <c r="H179" t="s">
        <v>14</v>
      </c>
      <c r="I179" t="s">
        <v>19</v>
      </c>
      <c r="J179">
        <v>1171</v>
      </c>
    </row>
    <row r="180" spans="1:10" x14ac:dyDescent="0.35">
      <c r="A180">
        <v>26067</v>
      </c>
      <c r="B180" t="s">
        <v>10</v>
      </c>
      <c r="C180">
        <v>1951</v>
      </c>
      <c r="D180" t="s">
        <v>434</v>
      </c>
      <c r="E180" t="s">
        <v>435</v>
      </c>
      <c r="F180" t="s">
        <v>13</v>
      </c>
      <c r="G180" t="s">
        <v>14</v>
      </c>
      <c r="H180" t="s">
        <v>14</v>
      </c>
      <c r="I180" t="s">
        <v>17</v>
      </c>
      <c r="J180">
        <v>13255</v>
      </c>
    </row>
    <row r="181" spans="1:10" x14ac:dyDescent="0.35">
      <c r="A181">
        <v>26068</v>
      </c>
      <c r="B181" t="s">
        <v>10</v>
      </c>
      <c r="C181">
        <v>1951</v>
      </c>
      <c r="D181" t="s">
        <v>434</v>
      </c>
      <c r="E181" t="s">
        <v>436</v>
      </c>
      <c r="F181" t="s">
        <v>13</v>
      </c>
      <c r="G181" t="s">
        <v>14</v>
      </c>
      <c r="H181" t="s">
        <v>14</v>
      </c>
      <c r="I181" t="s">
        <v>15</v>
      </c>
      <c r="J181">
        <v>11370</v>
      </c>
    </row>
    <row r="182" spans="1:10" x14ac:dyDescent="0.35">
      <c r="A182">
        <v>26069</v>
      </c>
      <c r="B182" t="s">
        <v>10</v>
      </c>
      <c r="C182">
        <v>1951</v>
      </c>
      <c r="D182" t="s">
        <v>434</v>
      </c>
      <c r="E182" t="s">
        <v>437</v>
      </c>
      <c r="F182" t="s">
        <v>13</v>
      </c>
      <c r="G182" t="s">
        <v>14</v>
      </c>
      <c r="H182" t="s">
        <v>14</v>
      </c>
      <c r="I182" t="s">
        <v>19</v>
      </c>
      <c r="J182">
        <v>1377</v>
      </c>
    </row>
    <row r="183" spans="1:10" x14ac:dyDescent="0.35">
      <c r="A183">
        <v>26070</v>
      </c>
      <c r="B183" t="s">
        <v>10</v>
      </c>
      <c r="C183">
        <v>1951</v>
      </c>
      <c r="D183" t="s">
        <v>438</v>
      </c>
      <c r="E183" t="s">
        <v>439</v>
      </c>
      <c r="F183" t="s">
        <v>13</v>
      </c>
      <c r="G183" t="s">
        <v>14</v>
      </c>
      <c r="H183" t="s">
        <v>14</v>
      </c>
      <c r="I183" t="s">
        <v>17</v>
      </c>
      <c r="J183">
        <v>21261</v>
      </c>
    </row>
    <row r="184" spans="1:10" x14ac:dyDescent="0.35">
      <c r="A184">
        <v>26071</v>
      </c>
      <c r="B184" t="s">
        <v>10</v>
      </c>
      <c r="C184">
        <v>1951</v>
      </c>
      <c r="D184" t="s">
        <v>438</v>
      </c>
      <c r="E184" t="s">
        <v>440</v>
      </c>
      <c r="F184" t="s">
        <v>13</v>
      </c>
      <c r="G184" t="s">
        <v>14</v>
      </c>
      <c r="H184" t="s">
        <v>14</v>
      </c>
      <c r="I184" t="s">
        <v>19</v>
      </c>
      <c r="J184">
        <v>20968</v>
      </c>
    </row>
    <row r="185" spans="1:10" x14ac:dyDescent="0.35">
      <c r="A185">
        <v>26072</v>
      </c>
      <c r="B185" t="s">
        <v>10</v>
      </c>
      <c r="C185">
        <v>1951</v>
      </c>
      <c r="D185" t="s">
        <v>438</v>
      </c>
      <c r="E185" t="s">
        <v>441</v>
      </c>
      <c r="F185" t="s">
        <v>13</v>
      </c>
      <c r="G185" t="s">
        <v>14</v>
      </c>
      <c r="H185" t="s">
        <v>14</v>
      </c>
      <c r="I185" t="s">
        <v>19</v>
      </c>
      <c r="J185">
        <v>6303</v>
      </c>
    </row>
    <row r="186" spans="1:10" x14ac:dyDescent="0.35">
      <c r="A186">
        <v>26073</v>
      </c>
      <c r="B186" t="s">
        <v>10</v>
      </c>
      <c r="C186">
        <v>1951</v>
      </c>
      <c r="D186" t="s">
        <v>438</v>
      </c>
      <c r="E186" t="s">
        <v>442</v>
      </c>
      <c r="F186" t="s">
        <v>13</v>
      </c>
      <c r="G186" t="s">
        <v>14</v>
      </c>
      <c r="H186" t="s">
        <v>14</v>
      </c>
      <c r="I186" t="s">
        <v>17</v>
      </c>
      <c r="J186">
        <v>0</v>
      </c>
    </row>
    <row r="187" spans="1:10" x14ac:dyDescent="0.35">
      <c r="A187">
        <v>26074</v>
      </c>
      <c r="B187" t="s">
        <v>10</v>
      </c>
      <c r="C187">
        <v>1951</v>
      </c>
      <c r="D187" t="s">
        <v>443</v>
      </c>
      <c r="E187" t="s">
        <v>444</v>
      </c>
      <c r="F187" t="s">
        <v>13</v>
      </c>
      <c r="G187" t="s">
        <v>14</v>
      </c>
      <c r="H187" t="s">
        <v>14</v>
      </c>
      <c r="I187" t="s">
        <v>17</v>
      </c>
      <c r="J187">
        <v>11248</v>
      </c>
    </row>
    <row r="188" spans="1:10" x14ac:dyDescent="0.35">
      <c r="A188">
        <v>26075</v>
      </c>
      <c r="B188" t="s">
        <v>10</v>
      </c>
      <c r="C188">
        <v>1951</v>
      </c>
      <c r="D188" t="s">
        <v>443</v>
      </c>
      <c r="E188" t="s">
        <v>445</v>
      </c>
      <c r="F188" t="s">
        <v>13</v>
      </c>
      <c r="G188" t="s">
        <v>14</v>
      </c>
      <c r="H188" t="s">
        <v>14</v>
      </c>
      <c r="I188" t="s">
        <v>19</v>
      </c>
      <c r="J188">
        <v>5260</v>
      </c>
    </row>
    <row r="189" spans="1:10" x14ac:dyDescent="0.35">
      <c r="A189">
        <v>26076</v>
      </c>
      <c r="B189" t="s">
        <v>10</v>
      </c>
      <c r="C189">
        <v>1951</v>
      </c>
      <c r="D189" t="s">
        <v>443</v>
      </c>
      <c r="E189" t="s">
        <v>446</v>
      </c>
      <c r="F189" t="s">
        <v>13</v>
      </c>
      <c r="G189" t="s">
        <v>14</v>
      </c>
      <c r="H189" t="s">
        <v>14</v>
      </c>
      <c r="I189" t="s">
        <v>15</v>
      </c>
      <c r="J189">
        <v>3116</v>
      </c>
    </row>
    <row r="190" spans="1:10" x14ac:dyDescent="0.35">
      <c r="A190">
        <v>26077</v>
      </c>
      <c r="B190" t="s">
        <v>10</v>
      </c>
      <c r="C190">
        <v>1951</v>
      </c>
      <c r="D190" t="s">
        <v>443</v>
      </c>
      <c r="E190" t="s">
        <v>447</v>
      </c>
      <c r="F190" t="s">
        <v>13</v>
      </c>
      <c r="G190" t="s">
        <v>14</v>
      </c>
      <c r="H190" t="s">
        <v>14</v>
      </c>
      <c r="I190" t="s">
        <v>448</v>
      </c>
      <c r="J190">
        <v>2350</v>
      </c>
    </row>
    <row r="191" spans="1:10" x14ac:dyDescent="0.35">
      <c r="A191">
        <v>26078</v>
      </c>
      <c r="B191" t="s">
        <v>10</v>
      </c>
      <c r="C191">
        <v>1951</v>
      </c>
      <c r="D191" t="s">
        <v>443</v>
      </c>
      <c r="E191" t="s">
        <v>449</v>
      </c>
      <c r="F191" t="s">
        <v>13</v>
      </c>
      <c r="G191" t="s">
        <v>14</v>
      </c>
      <c r="H191" t="s">
        <v>14</v>
      </c>
      <c r="I191" t="s">
        <v>19</v>
      </c>
      <c r="J191">
        <v>2090</v>
      </c>
    </row>
    <row r="192" spans="1:10" x14ac:dyDescent="0.35">
      <c r="A192">
        <v>26079</v>
      </c>
      <c r="B192" t="s">
        <v>10</v>
      </c>
      <c r="C192">
        <v>1951</v>
      </c>
      <c r="D192" t="s">
        <v>443</v>
      </c>
      <c r="E192" t="s">
        <v>450</v>
      </c>
      <c r="F192" t="s">
        <v>13</v>
      </c>
      <c r="G192" t="s">
        <v>14</v>
      </c>
      <c r="H192" t="s">
        <v>14</v>
      </c>
      <c r="I192" t="s">
        <v>19</v>
      </c>
      <c r="J192">
        <v>729</v>
      </c>
    </row>
    <row r="193" spans="1:10" x14ac:dyDescent="0.35">
      <c r="A193">
        <v>26080</v>
      </c>
      <c r="B193" t="s">
        <v>10</v>
      </c>
      <c r="C193">
        <v>1951</v>
      </c>
      <c r="D193" t="s">
        <v>443</v>
      </c>
      <c r="E193" t="s">
        <v>451</v>
      </c>
      <c r="F193" t="s">
        <v>13</v>
      </c>
      <c r="G193" t="s">
        <v>14</v>
      </c>
      <c r="H193" t="s">
        <v>14</v>
      </c>
      <c r="I193" t="s">
        <v>19</v>
      </c>
      <c r="J193">
        <v>610</v>
      </c>
    </row>
    <row r="194" spans="1:10" x14ac:dyDescent="0.35">
      <c r="A194">
        <v>26081</v>
      </c>
      <c r="B194" t="s">
        <v>10</v>
      </c>
      <c r="C194">
        <v>1951</v>
      </c>
      <c r="D194" t="s">
        <v>452</v>
      </c>
      <c r="E194" t="s">
        <v>453</v>
      </c>
      <c r="F194" t="s">
        <v>13</v>
      </c>
      <c r="G194" t="s">
        <v>14</v>
      </c>
      <c r="H194" t="s">
        <v>14</v>
      </c>
      <c r="I194" t="s">
        <v>19</v>
      </c>
      <c r="J194">
        <v>20190</v>
      </c>
    </row>
    <row r="195" spans="1:10" x14ac:dyDescent="0.35">
      <c r="A195">
        <v>26082</v>
      </c>
      <c r="B195" t="s">
        <v>10</v>
      </c>
      <c r="C195">
        <v>1951</v>
      </c>
      <c r="D195" t="s">
        <v>452</v>
      </c>
      <c r="E195" t="s">
        <v>454</v>
      </c>
      <c r="F195" t="s">
        <v>13</v>
      </c>
      <c r="G195" t="s">
        <v>14</v>
      </c>
      <c r="H195" t="s">
        <v>14</v>
      </c>
      <c r="I195" t="s">
        <v>17</v>
      </c>
      <c r="J195">
        <v>5530</v>
      </c>
    </row>
    <row r="196" spans="1:10" x14ac:dyDescent="0.35">
      <c r="A196">
        <v>26083</v>
      </c>
      <c r="B196" t="s">
        <v>10</v>
      </c>
      <c r="C196">
        <v>1951</v>
      </c>
      <c r="D196" t="s">
        <v>455</v>
      </c>
      <c r="E196" t="s">
        <v>456</v>
      </c>
      <c r="F196" t="s">
        <v>13</v>
      </c>
      <c r="G196" t="s">
        <v>14</v>
      </c>
      <c r="H196" t="s">
        <v>14</v>
      </c>
      <c r="I196" t="s">
        <v>19</v>
      </c>
      <c r="J196">
        <v>10025</v>
      </c>
    </row>
    <row r="197" spans="1:10" x14ac:dyDescent="0.35">
      <c r="A197">
        <v>26084</v>
      </c>
      <c r="B197" t="s">
        <v>10</v>
      </c>
      <c r="C197">
        <v>1951</v>
      </c>
      <c r="D197" t="s">
        <v>455</v>
      </c>
      <c r="E197" t="s">
        <v>457</v>
      </c>
      <c r="F197" t="s">
        <v>13</v>
      </c>
      <c r="G197" t="s">
        <v>14</v>
      </c>
      <c r="H197" t="s">
        <v>14</v>
      </c>
      <c r="I197" t="s">
        <v>19</v>
      </c>
      <c r="J197">
        <v>6382</v>
      </c>
    </row>
    <row r="198" spans="1:10" x14ac:dyDescent="0.35">
      <c r="A198">
        <v>26085</v>
      </c>
      <c r="B198" t="s">
        <v>10</v>
      </c>
      <c r="C198">
        <v>1951</v>
      </c>
      <c r="D198" t="s">
        <v>455</v>
      </c>
      <c r="E198" t="s">
        <v>458</v>
      </c>
      <c r="F198" t="s">
        <v>13</v>
      </c>
      <c r="G198" t="s">
        <v>14</v>
      </c>
      <c r="H198" t="s">
        <v>14</v>
      </c>
      <c r="I198" t="s">
        <v>19</v>
      </c>
      <c r="J198">
        <v>4165</v>
      </c>
    </row>
    <row r="199" spans="1:10" x14ac:dyDescent="0.35">
      <c r="A199">
        <v>26086</v>
      </c>
      <c r="B199" t="s">
        <v>10</v>
      </c>
      <c r="C199">
        <v>1951</v>
      </c>
      <c r="D199" t="s">
        <v>455</v>
      </c>
      <c r="E199" t="s">
        <v>459</v>
      </c>
      <c r="F199" t="s">
        <v>13</v>
      </c>
      <c r="G199" t="s">
        <v>14</v>
      </c>
      <c r="H199" t="s">
        <v>14</v>
      </c>
      <c r="I199" t="s">
        <v>19</v>
      </c>
      <c r="J199">
        <v>3174</v>
      </c>
    </row>
    <row r="200" spans="1:10" x14ac:dyDescent="0.35">
      <c r="A200">
        <v>26087</v>
      </c>
      <c r="B200" t="s">
        <v>10</v>
      </c>
      <c r="C200">
        <v>1951</v>
      </c>
      <c r="D200" t="s">
        <v>455</v>
      </c>
      <c r="E200" t="s">
        <v>460</v>
      </c>
      <c r="F200" t="s">
        <v>13</v>
      </c>
      <c r="G200" t="s">
        <v>14</v>
      </c>
      <c r="H200" t="s">
        <v>14</v>
      </c>
      <c r="I200" t="s">
        <v>237</v>
      </c>
      <c r="J200">
        <v>2015</v>
      </c>
    </row>
    <row r="201" spans="1:10" x14ac:dyDescent="0.35">
      <c r="A201">
        <v>26088</v>
      </c>
      <c r="B201" t="s">
        <v>10</v>
      </c>
      <c r="C201">
        <v>1951</v>
      </c>
      <c r="D201" t="s">
        <v>461</v>
      </c>
      <c r="E201" t="s">
        <v>462</v>
      </c>
      <c r="F201" t="s">
        <v>13</v>
      </c>
      <c r="G201" t="s">
        <v>14</v>
      </c>
      <c r="H201" t="s">
        <v>14</v>
      </c>
      <c r="I201" t="s">
        <v>17</v>
      </c>
      <c r="J201">
        <v>25461</v>
      </c>
    </row>
    <row r="202" spans="1:10" x14ac:dyDescent="0.35">
      <c r="A202">
        <v>26089</v>
      </c>
      <c r="B202" t="s">
        <v>10</v>
      </c>
      <c r="C202">
        <v>1951</v>
      </c>
      <c r="D202" t="s">
        <v>461</v>
      </c>
      <c r="E202" t="s">
        <v>463</v>
      </c>
      <c r="F202" t="s">
        <v>13</v>
      </c>
      <c r="G202" t="s">
        <v>14</v>
      </c>
      <c r="H202" t="s">
        <v>14</v>
      </c>
      <c r="I202" t="s">
        <v>17</v>
      </c>
      <c r="J202">
        <v>25159</v>
      </c>
    </row>
    <row r="203" spans="1:10" x14ac:dyDescent="0.35">
      <c r="A203">
        <v>26090</v>
      </c>
      <c r="B203" t="s">
        <v>10</v>
      </c>
      <c r="C203">
        <v>1951</v>
      </c>
      <c r="D203" t="s">
        <v>461</v>
      </c>
      <c r="E203" t="s">
        <v>464</v>
      </c>
      <c r="F203" t="s">
        <v>13</v>
      </c>
      <c r="G203" t="s">
        <v>14</v>
      </c>
      <c r="H203" t="s">
        <v>14</v>
      </c>
      <c r="I203" t="s">
        <v>237</v>
      </c>
      <c r="J203">
        <v>17354</v>
      </c>
    </row>
    <row r="204" spans="1:10" x14ac:dyDescent="0.35">
      <c r="A204">
        <v>26091</v>
      </c>
      <c r="B204" t="s">
        <v>10</v>
      </c>
      <c r="C204">
        <v>1951</v>
      </c>
      <c r="D204" t="s">
        <v>461</v>
      </c>
      <c r="E204" t="s">
        <v>465</v>
      </c>
      <c r="F204" t="s">
        <v>13</v>
      </c>
      <c r="G204" t="s">
        <v>14</v>
      </c>
      <c r="H204" t="s">
        <v>14</v>
      </c>
      <c r="I204" t="s">
        <v>19</v>
      </c>
      <c r="J204">
        <v>13889</v>
      </c>
    </row>
    <row r="205" spans="1:10" x14ac:dyDescent="0.35">
      <c r="A205">
        <v>26092</v>
      </c>
      <c r="B205" t="s">
        <v>10</v>
      </c>
      <c r="C205">
        <v>1951</v>
      </c>
      <c r="D205" t="s">
        <v>461</v>
      </c>
      <c r="E205" t="s">
        <v>466</v>
      </c>
      <c r="F205" t="s">
        <v>13</v>
      </c>
      <c r="G205" t="s">
        <v>14</v>
      </c>
      <c r="H205" t="s">
        <v>14</v>
      </c>
      <c r="I205" t="s">
        <v>19</v>
      </c>
      <c r="J205">
        <v>6027</v>
      </c>
    </row>
    <row r="206" spans="1:10" x14ac:dyDescent="0.35">
      <c r="A206">
        <v>26093</v>
      </c>
      <c r="B206" t="s">
        <v>10</v>
      </c>
      <c r="C206">
        <v>1951</v>
      </c>
      <c r="D206" t="s">
        <v>461</v>
      </c>
      <c r="E206" t="s">
        <v>467</v>
      </c>
      <c r="F206" t="s">
        <v>13</v>
      </c>
      <c r="G206" t="s">
        <v>14</v>
      </c>
      <c r="H206" t="s">
        <v>14</v>
      </c>
      <c r="I206" t="s">
        <v>19</v>
      </c>
      <c r="J206">
        <v>2810</v>
      </c>
    </row>
    <row r="207" spans="1:10" x14ac:dyDescent="0.35">
      <c r="A207">
        <v>26094</v>
      </c>
      <c r="B207" t="s">
        <v>10</v>
      </c>
      <c r="C207">
        <v>1951</v>
      </c>
      <c r="D207" t="s">
        <v>468</v>
      </c>
      <c r="E207" t="s">
        <v>469</v>
      </c>
      <c r="F207" t="s">
        <v>13</v>
      </c>
      <c r="G207" t="s">
        <v>14</v>
      </c>
      <c r="H207" t="s">
        <v>14</v>
      </c>
      <c r="I207" t="s">
        <v>15</v>
      </c>
      <c r="J207">
        <v>13809</v>
      </c>
    </row>
    <row r="208" spans="1:10" x14ac:dyDescent="0.35">
      <c r="A208">
        <v>26095</v>
      </c>
      <c r="B208" t="s">
        <v>10</v>
      </c>
      <c r="C208">
        <v>1951</v>
      </c>
      <c r="D208" t="s">
        <v>468</v>
      </c>
      <c r="E208" t="s">
        <v>470</v>
      </c>
      <c r="F208" t="s">
        <v>13</v>
      </c>
      <c r="G208" t="s">
        <v>14</v>
      </c>
      <c r="H208" t="s">
        <v>14</v>
      </c>
      <c r="I208" t="s">
        <v>17</v>
      </c>
      <c r="J208">
        <v>13793</v>
      </c>
    </row>
    <row r="209" spans="1:10" x14ac:dyDescent="0.35">
      <c r="A209">
        <v>26096</v>
      </c>
      <c r="B209" t="s">
        <v>10</v>
      </c>
      <c r="C209">
        <v>1951</v>
      </c>
      <c r="D209" t="s">
        <v>468</v>
      </c>
      <c r="E209" t="s">
        <v>471</v>
      </c>
      <c r="F209" t="s">
        <v>13</v>
      </c>
      <c r="G209" t="s">
        <v>14</v>
      </c>
      <c r="H209" t="s">
        <v>14</v>
      </c>
      <c r="I209" t="s">
        <v>17</v>
      </c>
      <c r="J209">
        <v>12994</v>
      </c>
    </row>
    <row r="210" spans="1:10" x14ac:dyDescent="0.35">
      <c r="A210">
        <v>26097</v>
      </c>
      <c r="B210" t="s">
        <v>10</v>
      </c>
      <c r="C210">
        <v>1951</v>
      </c>
      <c r="D210" t="s">
        <v>468</v>
      </c>
      <c r="E210" t="s">
        <v>472</v>
      </c>
      <c r="F210" t="s">
        <v>13</v>
      </c>
      <c r="G210" t="s">
        <v>14</v>
      </c>
      <c r="H210" t="s">
        <v>14</v>
      </c>
      <c r="I210" t="s">
        <v>15</v>
      </c>
      <c r="J210">
        <v>12392</v>
      </c>
    </row>
    <row r="211" spans="1:10" x14ac:dyDescent="0.35">
      <c r="A211">
        <v>26098</v>
      </c>
      <c r="B211" t="s">
        <v>10</v>
      </c>
      <c r="C211">
        <v>1951</v>
      </c>
      <c r="D211" t="s">
        <v>468</v>
      </c>
      <c r="E211" t="s">
        <v>473</v>
      </c>
      <c r="F211" t="s">
        <v>13</v>
      </c>
      <c r="G211" t="s">
        <v>14</v>
      </c>
      <c r="H211" t="s">
        <v>14</v>
      </c>
      <c r="I211" t="s">
        <v>237</v>
      </c>
      <c r="J211">
        <v>5420</v>
      </c>
    </row>
    <row r="212" spans="1:10" x14ac:dyDescent="0.35">
      <c r="A212">
        <v>26099</v>
      </c>
      <c r="B212" t="s">
        <v>10</v>
      </c>
      <c r="C212">
        <v>1951</v>
      </c>
      <c r="D212" t="s">
        <v>468</v>
      </c>
      <c r="E212" t="s">
        <v>474</v>
      </c>
      <c r="F212" t="s">
        <v>13</v>
      </c>
      <c r="G212" t="s">
        <v>14</v>
      </c>
      <c r="H212" t="s">
        <v>14</v>
      </c>
      <c r="I212" t="s">
        <v>19</v>
      </c>
      <c r="J212">
        <v>4637</v>
      </c>
    </row>
    <row r="213" spans="1:10" x14ac:dyDescent="0.35">
      <c r="A213">
        <v>26100</v>
      </c>
      <c r="B213" t="s">
        <v>10</v>
      </c>
      <c r="C213">
        <v>1951</v>
      </c>
      <c r="D213" t="s">
        <v>468</v>
      </c>
      <c r="E213" t="s">
        <v>475</v>
      </c>
      <c r="F213" t="s">
        <v>13</v>
      </c>
      <c r="G213" t="s">
        <v>14</v>
      </c>
      <c r="H213" t="s">
        <v>14</v>
      </c>
      <c r="I213" t="s">
        <v>237</v>
      </c>
      <c r="J213">
        <v>3032</v>
      </c>
    </row>
    <row r="214" spans="1:10" x14ac:dyDescent="0.35">
      <c r="A214">
        <v>26101</v>
      </c>
      <c r="B214" t="s">
        <v>10</v>
      </c>
      <c r="C214">
        <v>1951</v>
      </c>
      <c r="D214" t="s">
        <v>476</v>
      </c>
      <c r="E214" t="s">
        <v>477</v>
      </c>
      <c r="F214" t="s">
        <v>13</v>
      </c>
      <c r="G214" t="s">
        <v>14</v>
      </c>
      <c r="H214" t="s">
        <v>14</v>
      </c>
      <c r="I214" t="s">
        <v>17</v>
      </c>
      <c r="J214">
        <v>9503</v>
      </c>
    </row>
    <row r="215" spans="1:10" x14ac:dyDescent="0.35">
      <c r="A215">
        <v>26102</v>
      </c>
      <c r="B215" t="s">
        <v>10</v>
      </c>
      <c r="C215">
        <v>1951</v>
      </c>
      <c r="D215" t="s">
        <v>476</v>
      </c>
      <c r="E215" t="s">
        <v>478</v>
      </c>
      <c r="F215" t="s">
        <v>13</v>
      </c>
      <c r="G215" t="s">
        <v>14</v>
      </c>
      <c r="H215" t="s">
        <v>14</v>
      </c>
      <c r="I215" t="s">
        <v>15</v>
      </c>
      <c r="J215">
        <v>8557</v>
      </c>
    </row>
    <row r="216" spans="1:10" x14ac:dyDescent="0.35">
      <c r="A216">
        <v>26103</v>
      </c>
      <c r="B216" t="s">
        <v>10</v>
      </c>
      <c r="C216">
        <v>1951</v>
      </c>
      <c r="D216" t="s">
        <v>476</v>
      </c>
      <c r="E216" t="s">
        <v>479</v>
      </c>
      <c r="F216" t="s">
        <v>13</v>
      </c>
      <c r="G216" t="s">
        <v>14</v>
      </c>
      <c r="H216" t="s">
        <v>14</v>
      </c>
      <c r="I216" t="s">
        <v>19</v>
      </c>
      <c r="J216">
        <v>1005</v>
      </c>
    </row>
    <row r="217" spans="1:10" x14ac:dyDescent="0.35">
      <c r="A217">
        <v>26104</v>
      </c>
      <c r="B217" t="s">
        <v>10</v>
      </c>
      <c r="C217">
        <v>1951</v>
      </c>
      <c r="D217" t="s">
        <v>476</v>
      </c>
      <c r="E217" t="s">
        <v>480</v>
      </c>
      <c r="F217" t="s">
        <v>13</v>
      </c>
      <c r="G217" t="s">
        <v>14</v>
      </c>
      <c r="H217" t="s">
        <v>14</v>
      </c>
      <c r="I217" t="s">
        <v>237</v>
      </c>
      <c r="J217">
        <v>906</v>
      </c>
    </row>
    <row r="218" spans="1:10" x14ac:dyDescent="0.35">
      <c r="A218">
        <v>26105</v>
      </c>
      <c r="B218" t="s">
        <v>10</v>
      </c>
      <c r="C218">
        <v>1951</v>
      </c>
      <c r="D218" t="s">
        <v>476</v>
      </c>
      <c r="E218" t="s">
        <v>481</v>
      </c>
      <c r="F218" t="s">
        <v>13</v>
      </c>
      <c r="G218" t="s">
        <v>14</v>
      </c>
      <c r="H218" t="s">
        <v>14</v>
      </c>
      <c r="I218" t="s">
        <v>19</v>
      </c>
      <c r="J218">
        <v>520</v>
      </c>
    </row>
    <row r="219" spans="1:10" x14ac:dyDescent="0.35">
      <c r="A219">
        <v>26106</v>
      </c>
      <c r="B219" t="s">
        <v>10</v>
      </c>
      <c r="C219">
        <v>1951</v>
      </c>
      <c r="D219" t="s">
        <v>482</v>
      </c>
      <c r="E219" t="s">
        <v>483</v>
      </c>
      <c r="F219" t="s">
        <v>13</v>
      </c>
      <c r="G219" t="s">
        <v>14</v>
      </c>
      <c r="H219" t="s">
        <v>14</v>
      </c>
      <c r="I219" t="s">
        <v>17</v>
      </c>
      <c r="J219">
        <v>8821</v>
      </c>
    </row>
    <row r="220" spans="1:10" x14ac:dyDescent="0.35">
      <c r="A220">
        <v>26107</v>
      </c>
      <c r="B220" t="s">
        <v>10</v>
      </c>
      <c r="C220">
        <v>1951</v>
      </c>
      <c r="D220" t="s">
        <v>482</v>
      </c>
      <c r="E220" t="s">
        <v>484</v>
      </c>
      <c r="F220" t="s">
        <v>13</v>
      </c>
      <c r="G220" t="s">
        <v>14</v>
      </c>
      <c r="H220" t="s">
        <v>14</v>
      </c>
      <c r="I220" t="s">
        <v>15</v>
      </c>
      <c r="J220">
        <v>6429</v>
      </c>
    </row>
    <row r="221" spans="1:10" x14ac:dyDescent="0.35">
      <c r="A221">
        <v>26108</v>
      </c>
      <c r="B221" t="s">
        <v>10</v>
      </c>
      <c r="C221">
        <v>1951</v>
      </c>
      <c r="D221" t="s">
        <v>482</v>
      </c>
      <c r="E221" t="s">
        <v>485</v>
      </c>
      <c r="F221" t="s">
        <v>13</v>
      </c>
      <c r="G221" t="s">
        <v>14</v>
      </c>
      <c r="H221" t="s">
        <v>14</v>
      </c>
      <c r="I221" t="s">
        <v>237</v>
      </c>
      <c r="J221">
        <v>2885</v>
      </c>
    </row>
    <row r="222" spans="1:10" x14ac:dyDescent="0.35">
      <c r="A222">
        <v>26109</v>
      </c>
      <c r="B222" t="s">
        <v>10</v>
      </c>
      <c r="C222">
        <v>1951</v>
      </c>
      <c r="D222" t="s">
        <v>482</v>
      </c>
      <c r="E222" t="s">
        <v>486</v>
      </c>
      <c r="F222" t="s">
        <v>13</v>
      </c>
      <c r="G222" t="s">
        <v>14</v>
      </c>
      <c r="H222" t="s">
        <v>14</v>
      </c>
      <c r="I222" t="s">
        <v>19</v>
      </c>
      <c r="J222">
        <v>708</v>
      </c>
    </row>
    <row r="223" spans="1:10" x14ac:dyDescent="0.35">
      <c r="A223">
        <v>26110</v>
      </c>
      <c r="B223" t="s">
        <v>10</v>
      </c>
      <c r="C223">
        <v>1951</v>
      </c>
      <c r="D223" t="s">
        <v>487</v>
      </c>
      <c r="E223" t="s">
        <v>488</v>
      </c>
      <c r="F223" t="s">
        <v>13</v>
      </c>
      <c r="G223" t="s">
        <v>14</v>
      </c>
      <c r="H223" t="s">
        <v>14</v>
      </c>
      <c r="I223" t="s">
        <v>17</v>
      </c>
      <c r="J223">
        <v>16054</v>
      </c>
    </row>
    <row r="224" spans="1:10" x14ac:dyDescent="0.35">
      <c r="A224">
        <v>26111</v>
      </c>
      <c r="B224" t="s">
        <v>10</v>
      </c>
      <c r="C224">
        <v>1951</v>
      </c>
      <c r="D224" t="s">
        <v>487</v>
      </c>
      <c r="E224" t="s">
        <v>489</v>
      </c>
      <c r="F224" t="s">
        <v>13</v>
      </c>
      <c r="G224" t="s">
        <v>14</v>
      </c>
      <c r="H224" t="s">
        <v>14</v>
      </c>
      <c r="I224" t="s">
        <v>17</v>
      </c>
      <c r="J224">
        <v>14951</v>
      </c>
    </row>
    <row r="225" spans="1:10" x14ac:dyDescent="0.35">
      <c r="A225">
        <v>26112</v>
      </c>
      <c r="B225" t="s">
        <v>10</v>
      </c>
      <c r="C225">
        <v>1951</v>
      </c>
      <c r="D225" t="s">
        <v>487</v>
      </c>
      <c r="E225" t="s">
        <v>490</v>
      </c>
      <c r="F225" t="s">
        <v>13</v>
      </c>
      <c r="G225" t="s">
        <v>14</v>
      </c>
      <c r="H225" t="s">
        <v>14</v>
      </c>
      <c r="I225" t="s">
        <v>19</v>
      </c>
      <c r="J225">
        <v>10223</v>
      </c>
    </row>
    <row r="226" spans="1:10" x14ac:dyDescent="0.35">
      <c r="A226">
        <v>26113</v>
      </c>
      <c r="B226" t="s">
        <v>10</v>
      </c>
      <c r="C226">
        <v>1951</v>
      </c>
      <c r="D226" t="s">
        <v>487</v>
      </c>
      <c r="E226" t="s">
        <v>491</v>
      </c>
      <c r="F226" t="s">
        <v>13</v>
      </c>
      <c r="G226" t="s">
        <v>14</v>
      </c>
      <c r="H226" t="s">
        <v>14</v>
      </c>
      <c r="I226" t="s">
        <v>15</v>
      </c>
      <c r="J226">
        <v>10042</v>
      </c>
    </row>
    <row r="227" spans="1:10" x14ac:dyDescent="0.35">
      <c r="A227">
        <v>26114</v>
      </c>
      <c r="B227" t="s">
        <v>10</v>
      </c>
      <c r="C227">
        <v>1951</v>
      </c>
      <c r="D227" t="s">
        <v>487</v>
      </c>
      <c r="E227" t="s">
        <v>492</v>
      </c>
      <c r="F227" t="s">
        <v>13</v>
      </c>
      <c r="G227" t="s">
        <v>14</v>
      </c>
      <c r="H227" t="s">
        <v>14</v>
      </c>
      <c r="I227" t="s">
        <v>19</v>
      </c>
      <c r="J227">
        <v>3484</v>
      </c>
    </row>
    <row r="228" spans="1:10" x14ac:dyDescent="0.35">
      <c r="A228">
        <v>26115</v>
      </c>
      <c r="B228" t="s">
        <v>10</v>
      </c>
      <c r="C228">
        <v>1951</v>
      </c>
      <c r="D228" t="s">
        <v>487</v>
      </c>
      <c r="E228" t="s">
        <v>493</v>
      </c>
      <c r="F228" t="s">
        <v>13</v>
      </c>
      <c r="G228" t="s">
        <v>14</v>
      </c>
      <c r="H228" t="s">
        <v>14</v>
      </c>
      <c r="I228" t="s">
        <v>237</v>
      </c>
      <c r="J228">
        <v>3130</v>
      </c>
    </row>
    <row r="229" spans="1:10" x14ac:dyDescent="0.35">
      <c r="A229">
        <v>26116</v>
      </c>
      <c r="B229" t="s">
        <v>10</v>
      </c>
      <c r="C229">
        <v>1951</v>
      </c>
      <c r="D229" t="s">
        <v>487</v>
      </c>
      <c r="E229" t="s">
        <v>494</v>
      </c>
      <c r="F229" t="s">
        <v>13</v>
      </c>
      <c r="G229" t="s">
        <v>14</v>
      </c>
      <c r="H229" t="s">
        <v>14</v>
      </c>
      <c r="I229" t="s">
        <v>19</v>
      </c>
      <c r="J229">
        <v>1877</v>
      </c>
    </row>
    <row r="230" spans="1:10" x14ac:dyDescent="0.35">
      <c r="A230">
        <v>26117</v>
      </c>
      <c r="B230" t="s">
        <v>10</v>
      </c>
      <c r="C230">
        <v>1951</v>
      </c>
      <c r="D230" t="s">
        <v>495</v>
      </c>
      <c r="E230" t="s">
        <v>496</v>
      </c>
      <c r="F230" t="s">
        <v>13</v>
      </c>
      <c r="G230" t="s">
        <v>14</v>
      </c>
      <c r="H230" t="s">
        <v>14</v>
      </c>
      <c r="I230" t="s">
        <v>19</v>
      </c>
      <c r="J230">
        <v>4874</v>
      </c>
    </row>
    <row r="231" spans="1:10" x14ac:dyDescent="0.35">
      <c r="A231">
        <v>26118</v>
      </c>
      <c r="B231" t="s">
        <v>10</v>
      </c>
      <c r="C231">
        <v>1951</v>
      </c>
      <c r="D231" t="s">
        <v>495</v>
      </c>
      <c r="E231" t="s">
        <v>497</v>
      </c>
      <c r="F231" t="s">
        <v>13</v>
      </c>
      <c r="G231" t="s">
        <v>14</v>
      </c>
      <c r="H231" t="s">
        <v>14</v>
      </c>
      <c r="I231" t="s">
        <v>237</v>
      </c>
      <c r="J231">
        <v>4682</v>
      </c>
    </row>
    <row r="232" spans="1:10" x14ac:dyDescent="0.35">
      <c r="A232">
        <v>26119</v>
      </c>
      <c r="B232" t="s">
        <v>10</v>
      </c>
      <c r="C232">
        <v>1951</v>
      </c>
      <c r="D232" t="s">
        <v>495</v>
      </c>
      <c r="E232" t="s">
        <v>498</v>
      </c>
      <c r="F232" t="s">
        <v>13</v>
      </c>
      <c r="G232" t="s">
        <v>14</v>
      </c>
      <c r="H232" t="s">
        <v>14</v>
      </c>
      <c r="I232" t="s">
        <v>19</v>
      </c>
      <c r="J232">
        <v>3385</v>
      </c>
    </row>
    <row r="233" spans="1:10" x14ac:dyDescent="0.35">
      <c r="A233">
        <v>26120</v>
      </c>
      <c r="B233" t="s">
        <v>10</v>
      </c>
      <c r="C233">
        <v>1951</v>
      </c>
      <c r="D233" t="s">
        <v>495</v>
      </c>
      <c r="E233" t="s">
        <v>499</v>
      </c>
      <c r="F233" t="s">
        <v>13</v>
      </c>
      <c r="G233" t="s">
        <v>14</v>
      </c>
      <c r="H233" t="s">
        <v>14</v>
      </c>
      <c r="I233" t="s">
        <v>17</v>
      </c>
      <c r="J233">
        <v>3313</v>
      </c>
    </row>
    <row r="234" spans="1:10" x14ac:dyDescent="0.35">
      <c r="A234">
        <v>26121</v>
      </c>
      <c r="B234" t="s">
        <v>10</v>
      </c>
      <c r="C234">
        <v>1951</v>
      </c>
      <c r="D234" t="s">
        <v>495</v>
      </c>
      <c r="E234" t="s">
        <v>500</v>
      </c>
      <c r="F234" t="s">
        <v>13</v>
      </c>
      <c r="G234" t="s">
        <v>14</v>
      </c>
      <c r="H234" t="s">
        <v>14</v>
      </c>
      <c r="I234" t="s">
        <v>19</v>
      </c>
      <c r="J234">
        <v>3218</v>
      </c>
    </row>
    <row r="235" spans="1:10" x14ac:dyDescent="0.35">
      <c r="A235">
        <v>26122</v>
      </c>
      <c r="B235" t="s">
        <v>10</v>
      </c>
      <c r="C235">
        <v>1951</v>
      </c>
      <c r="D235" t="s">
        <v>501</v>
      </c>
      <c r="E235" t="s">
        <v>502</v>
      </c>
      <c r="F235" t="s">
        <v>13</v>
      </c>
      <c r="G235" t="s">
        <v>14</v>
      </c>
      <c r="H235" t="s">
        <v>14</v>
      </c>
      <c r="I235" t="s">
        <v>17</v>
      </c>
      <c r="J235">
        <v>15922</v>
      </c>
    </row>
    <row r="236" spans="1:10" x14ac:dyDescent="0.35">
      <c r="A236">
        <v>26123</v>
      </c>
      <c r="B236" t="s">
        <v>10</v>
      </c>
      <c r="C236">
        <v>1951</v>
      </c>
      <c r="D236" t="s">
        <v>501</v>
      </c>
      <c r="E236" t="s">
        <v>503</v>
      </c>
      <c r="F236" t="s">
        <v>13</v>
      </c>
      <c r="G236" t="s">
        <v>14</v>
      </c>
      <c r="H236" t="s">
        <v>14</v>
      </c>
      <c r="I236" t="s">
        <v>15</v>
      </c>
      <c r="J236">
        <v>12174</v>
      </c>
    </row>
    <row r="237" spans="1:10" x14ac:dyDescent="0.35">
      <c r="A237">
        <v>26124</v>
      </c>
      <c r="B237" t="s">
        <v>10</v>
      </c>
      <c r="C237">
        <v>1951</v>
      </c>
      <c r="D237" t="s">
        <v>501</v>
      </c>
      <c r="E237" t="s">
        <v>504</v>
      </c>
      <c r="F237" t="s">
        <v>13</v>
      </c>
      <c r="G237" t="s">
        <v>14</v>
      </c>
      <c r="H237" t="s">
        <v>14</v>
      </c>
      <c r="I237" t="s">
        <v>19</v>
      </c>
      <c r="J237">
        <v>1932</v>
      </c>
    </row>
    <row r="238" spans="1:10" x14ac:dyDescent="0.35">
      <c r="A238">
        <v>26125</v>
      </c>
      <c r="B238" t="s">
        <v>10</v>
      </c>
      <c r="C238">
        <v>1951</v>
      </c>
      <c r="D238" t="s">
        <v>505</v>
      </c>
      <c r="E238" t="s">
        <v>506</v>
      </c>
      <c r="F238" t="s">
        <v>13</v>
      </c>
      <c r="G238" t="s">
        <v>14</v>
      </c>
      <c r="H238" t="s">
        <v>14</v>
      </c>
      <c r="I238" t="s">
        <v>15</v>
      </c>
      <c r="J238">
        <v>8056</v>
      </c>
    </row>
    <row r="239" spans="1:10" x14ac:dyDescent="0.35">
      <c r="A239">
        <v>26126</v>
      </c>
      <c r="B239" t="s">
        <v>10</v>
      </c>
      <c r="C239">
        <v>1951</v>
      </c>
      <c r="D239" t="s">
        <v>505</v>
      </c>
      <c r="E239" t="s">
        <v>507</v>
      </c>
      <c r="F239" t="s">
        <v>13</v>
      </c>
      <c r="G239" t="s">
        <v>14</v>
      </c>
      <c r="H239" t="s">
        <v>14</v>
      </c>
      <c r="I239" t="s">
        <v>17</v>
      </c>
      <c r="J239">
        <v>6403</v>
      </c>
    </row>
    <row r="240" spans="1:10" x14ac:dyDescent="0.35">
      <c r="A240">
        <v>26127</v>
      </c>
      <c r="B240" t="s">
        <v>10</v>
      </c>
      <c r="C240">
        <v>1951</v>
      </c>
      <c r="D240" t="s">
        <v>505</v>
      </c>
      <c r="E240" t="s">
        <v>508</v>
      </c>
      <c r="F240" t="s">
        <v>13</v>
      </c>
      <c r="G240" t="s">
        <v>14</v>
      </c>
      <c r="H240" t="s">
        <v>14</v>
      </c>
      <c r="I240" t="s">
        <v>19</v>
      </c>
      <c r="J240">
        <v>5712</v>
      </c>
    </row>
    <row r="241" spans="1:10" x14ac:dyDescent="0.35">
      <c r="A241">
        <v>26128</v>
      </c>
      <c r="B241" t="s">
        <v>10</v>
      </c>
      <c r="C241">
        <v>1951</v>
      </c>
      <c r="D241" t="s">
        <v>505</v>
      </c>
      <c r="E241" t="s">
        <v>509</v>
      </c>
      <c r="F241" t="s">
        <v>13</v>
      </c>
      <c r="G241" t="s">
        <v>14</v>
      </c>
      <c r="H241" t="s">
        <v>14</v>
      </c>
      <c r="I241" t="s">
        <v>237</v>
      </c>
      <c r="J241">
        <v>2800</v>
      </c>
    </row>
    <row r="242" spans="1:10" x14ac:dyDescent="0.35">
      <c r="A242">
        <v>26129</v>
      </c>
      <c r="B242" t="s">
        <v>10</v>
      </c>
      <c r="C242">
        <v>1951</v>
      </c>
      <c r="D242" t="s">
        <v>505</v>
      </c>
      <c r="E242" t="s">
        <v>510</v>
      </c>
      <c r="F242" t="s">
        <v>13</v>
      </c>
      <c r="G242" t="s">
        <v>14</v>
      </c>
      <c r="H242" t="s">
        <v>14</v>
      </c>
      <c r="I242" t="s">
        <v>19</v>
      </c>
      <c r="J242">
        <v>1782</v>
      </c>
    </row>
    <row r="243" spans="1:10" x14ac:dyDescent="0.35">
      <c r="A243">
        <v>26130</v>
      </c>
      <c r="B243" t="s">
        <v>10</v>
      </c>
      <c r="C243">
        <v>1951</v>
      </c>
      <c r="D243" t="s">
        <v>511</v>
      </c>
      <c r="E243" t="s">
        <v>512</v>
      </c>
      <c r="F243" t="s">
        <v>13</v>
      </c>
      <c r="G243" t="s">
        <v>14</v>
      </c>
      <c r="H243" t="s">
        <v>14</v>
      </c>
      <c r="I243" t="s">
        <v>15</v>
      </c>
      <c r="J243">
        <v>12115</v>
      </c>
    </row>
    <row r="244" spans="1:10" x14ac:dyDescent="0.35">
      <c r="A244">
        <v>26131</v>
      </c>
      <c r="B244" t="s">
        <v>10</v>
      </c>
      <c r="C244">
        <v>1951</v>
      </c>
      <c r="D244" t="s">
        <v>511</v>
      </c>
      <c r="E244" t="s">
        <v>513</v>
      </c>
      <c r="F244" t="s">
        <v>13</v>
      </c>
      <c r="G244" t="s">
        <v>14</v>
      </c>
      <c r="H244" t="s">
        <v>14</v>
      </c>
      <c r="I244" t="s">
        <v>17</v>
      </c>
      <c r="J244">
        <v>7998</v>
      </c>
    </row>
    <row r="245" spans="1:10" x14ac:dyDescent="0.35">
      <c r="A245">
        <v>26132</v>
      </c>
      <c r="B245" t="s">
        <v>10</v>
      </c>
      <c r="C245">
        <v>1951</v>
      </c>
      <c r="D245" t="s">
        <v>511</v>
      </c>
      <c r="E245" t="s">
        <v>514</v>
      </c>
      <c r="F245" t="s">
        <v>13</v>
      </c>
      <c r="G245" t="s">
        <v>14</v>
      </c>
      <c r="H245" t="s">
        <v>14</v>
      </c>
      <c r="I245" t="s">
        <v>237</v>
      </c>
      <c r="J245">
        <v>2284</v>
      </c>
    </row>
    <row r="246" spans="1:10" x14ac:dyDescent="0.35">
      <c r="A246">
        <v>26133</v>
      </c>
      <c r="B246" t="s">
        <v>10</v>
      </c>
      <c r="C246">
        <v>1951</v>
      </c>
      <c r="D246" t="s">
        <v>515</v>
      </c>
      <c r="E246" t="s">
        <v>516</v>
      </c>
      <c r="F246" t="s">
        <v>13</v>
      </c>
      <c r="G246" t="s">
        <v>14</v>
      </c>
      <c r="H246" t="s">
        <v>14</v>
      </c>
      <c r="I246" t="s">
        <v>17</v>
      </c>
      <c r="J246">
        <v>10622</v>
      </c>
    </row>
    <row r="247" spans="1:10" x14ac:dyDescent="0.35">
      <c r="A247">
        <v>26134</v>
      </c>
      <c r="B247" t="s">
        <v>10</v>
      </c>
      <c r="C247">
        <v>1951</v>
      </c>
      <c r="D247" t="s">
        <v>515</v>
      </c>
      <c r="E247" t="s">
        <v>517</v>
      </c>
      <c r="F247" t="s">
        <v>13</v>
      </c>
      <c r="G247" t="s">
        <v>14</v>
      </c>
      <c r="H247" t="s">
        <v>14</v>
      </c>
      <c r="I247" t="s">
        <v>15</v>
      </c>
      <c r="J247">
        <v>6197</v>
      </c>
    </row>
    <row r="248" spans="1:10" x14ac:dyDescent="0.35">
      <c r="A248">
        <v>26135</v>
      </c>
      <c r="B248" t="s">
        <v>10</v>
      </c>
      <c r="C248">
        <v>1951</v>
      </c>
      <c r="D248" t="s">
        <v>515</v>
      </c>
      <c r="E248" t="s">
        <v>518</v>
      </c>
      <c r="F248" t="s">
        <v>13</v>
      </c>
      <c r="G248" t="s">
        <v>14</v>
      </c>
      <c r="H248" t="s">
        <v>14</v>
      </c>
      <c r="I248" t="s">
        <v>237</v>
      </c>
      <c r="J248">
        <v>4746</v>
      </c>
    </row>
    <row r="249" spans="1:10" x14ac:dyDescent="0.35">
      <c r="A249">
        <v>26136</v>
      </c>
      <c r="B249" t="s">
        <v>10</v>
      </c>
      <c r="C249">
        <v>1951</v>
      </c>
      <c r="D249" t="s">
        <v>515</v>
      </c>
      <c r="E249" t="s">
        <v>519</v>
      </c>
      <c r="F249" t="s">
        <v>13</v>
      </c>
      <c r="G249" t="s">
        <v>14</v>
      </c>
      <c r="H249" t="s">
        <v>14</v>
      </c>
      <c r="I249" t="s">
        <v>19</v>
      </c>
      <c r="J249">
        <v>974</v>
      </c>
    </row>
    <row r="250" spans="1:10" x14ac:dyDescent="0.35">
      <c r="A250">
        <v>26137</v>
      </c>
      <c r="B250" t="s">
        <v>10</v>
      </c>
      <c r="C250">
        <v>1951</v>
      </c>
      <c r="D250" t="s">
        <v>515</v>
      </c>
      <c r="E250" t="s">
        <v>520</v>
      </c>
      <c r="F250" t="s">
        <v>13</v>
      </c>
      <c r="G250" t="s">
        <v>14</v>
      </c>
      <c r="H250" t="s">
        <v>14</v>
      </c>
      <c r="I250" t="s">
        <v>19</v>
      </c>
      <c r="J250">
        <v>315</v>
      </c>
    </row>
    <row r="251" spans="1:10" x14ac:dyDescent="0.35">
      <c r="A251">
        <v>26138</v>
      </c>
      <c r="B251" t="s">
        <v>10</v>
      </c>
      <c r="C251">
        <v>1951</v>
      </c>
      <c r="D251" t="s">
        <v>521</v>
      </c>
      <c r="E251" t="s">
        <v>522</v>
      </c>
      <c r="F251" t="s">
        <v>13</v>
      </c>
      <c r="G251" t="s">
        <v>14</v>
      </c>
      <c r="H251" t="s">
        <v>14</v>
      </c>
      <c r="I251" t="s">
        <v>147</v>
      </c>
      <c r="J251">
        <v>5505</v>
      </c>
    </row>
    <row r="252" spans="1:10" x14ac:dyDescent="0.35">
      <c r="A252">
        <v>26139</v>
      </c>
      <c r="B252" t="s">
        <v>10</v>
      </c>
      <c r="C252">
        <v>1951</v>
      </c>
      <c r="D252" t="s">
        <v>521</v>
      </c>
      <c r="E252" t="s">
        <v>523</v>
      </c>
      <c r="F252" t="s">
        <v>13</v>
      </c>
      <c r="G252" t="s">
        <v>14</v>
      </c>
      <c r="H252" t="s">
        <v>14</v>
      </c>
      <c r="I252" t="s">
        <v>17</v>
      </c>
      <c r="J252">
        <v>5292</v>
      </c>
    </row>
    <row r="253" spans="1:10" x14ac:dyDescent="0.35">
      <c r="A253">
        <v>26140</v>
      </c>
      <c r="B253" t="s">
        <v>10</v>
      </c>
      <c r="C253">
        <v>1951</v>
      </c>
      <c r="D253" t="s">
        <v>521</v>
      </c>
      <c r="E253" t="s">
        <v>524</v>
      </c>
      <c r="F253" t="s">
        <v>13</v>
      </c>
      <c r="G253" t="s">
        <v>14</v>
      </c>
      <c r="H253" t="s">
        <v>14</v>
      </c>
      <c r="I253" t="s">
        <v>15</v>
      </c>
      <c r="J253">
        <v>4141</v>
      </c>
    </row>
    <row r="254" spans="1:10" x14ac:dyDescent="0.35">
      <c r="A254">
        <v>26141</v>
      </c>
      <c r="B254" t="s">
        <v>10</v>
      </c>
      <c r="C254">
        <v>1951</v>
      </c>
      <c r="D254" t="s">
        <v>521</v>
      </c>
      <c r="E254" t="s">
        <v>525</v>
      </c>
      <c r="F254" t="s">
        <v>13</v>
      </c>
      <c r="G254" t="s">
        <v>14</v>
      </c>
      <c r="H254" t="s">
        <v>14</v>
      </c>
      <c r="I254" t="s">
        <v>237</v>
      </c>
      <c r="J254">
        <v>1687</v>
      </c>
    </row>
    <row r="255" spans="1:10" x14ac:dyDescent="0.35">
      <c r="A255">
        <v>26142</v>
      </c>
      <c r="B255" t="s">
        <v>10</v>
      </c>
      <c r="C255">
        <v>1951</v>
      </c>
      <c r="D255" t="s">
        <v>521</v>
      </c>
      <c r="E255" t="s">
        <v>526</v>
      </c>
      <c r="F255" t="s">
        <v>13</v>
      </c>
      <c r="G255" t="s">
        <v>14</v>
      </c>
      <c r="H255" t="s">
        <v>14</v>
      </c>
      <c r="I255" t="s">
        <v>19</v>
      </c>
      <c r="J255">
        <v>204</v>
      </c>
    </row>
    <row r="256" spans="1:10" x14ac:dyDescent="0.35">
      <c r="A256">
        <v>26143</v>
      </c>
      <c r="B256" t="s">
        <v>10</v>
      </c>
      <c r="C256">
        <v>1951</v>
      </c>
      <c r="D256" t="s">
        <v>527</v>
      </c>
      <c r="E256" t="s">
        <v>528</v>
      </c>
      <c r="F256" t="s">
        <v>13</v>
      </c>
      <c r="G256" t="s">
        <v>14</v>
      </c>
      <c r="H256" t="s">
        <v>14</v>
      </c>
      <c r="I256" t="s">
        <v>17</v>
      </c>
      <c r="J256">
        <v>10095</v>
      </c>
    </row>
    <row r="257" spans="1:10" x14ac:dyDescent="0.35">
      <c r="A257">
        <v>26144</v>
      </c>
      <c r="B257" t="s">
        <v>10</v>
      </c>
      <c r="C257">
        <v>1951</v>
      </c>
      <c r="D257" t="s">
        <v>527</v>
      </c>
      <c r="E257" t="s">
        <v>529</v>
      </c>
      <c r="F257" t="s">
        <v>13</v>
      </c>
      <c r="G257" t="s">
        <v>14</v>
      </c>
      <c r="H257" t="s">
        <v>14</v>
      </c>
      <c r="I257" t="s">
        <v>15</v>
      </c>
      <c r="J257">
        <v>5349</v>
      </c>
    </row>
    <row r="258" spans="1:10" x14ac:dyDescent="0.35">
      <c r="A258">
        <v>26145</v>
      </c>
      <c r="B258" t="s">
        <v>10</v>
      </c>
      <c r="C258">
        <v>1951</v>
      </c>
      <c r="D258" t="s">
        <v>527</v>
      </c>
      <c r="E258" t="s">
        <v>530</v>
      </c>
      <c r="F258" t="s">
        <v>13</v>
      </c>
      <c r="G258" t="s">
        <v>14</v>
      </c>
      <c r="H258" t="s">
        <v>14</v>
      </c>
      <c r="I258" t="s">
        <v>19</v>
      </c>
      <c r="J258">
        <v>3793</v>
      </c>
    </row>
    <row r="259" spans="1:10" x14ac:dyDescent="0.35">
      <c r="A259">
        <v>26146</v>
      </c>
      <c r="B259" t="s">
        <v>10</v>
      </c>
      <c r="C259">
        <v>1951</v>
      </c>
      <c r="D259" t="s">
        <v>527</v>
      </c>
      <c r="E259" t="s">
        <v>531</v>
      </c>
      <c r="F259" t="s">
        <v>13</v>
      </c>
      <c r="G259" t="s">
        <v>14</v>
      </c>
      <c r="H259" t="s">
        <v>14</v>
      </c>
      <c r="I259" t="s">
        <v>19</v>
      </c>
      <c r="J259">
        <v>1679</v>
      </c>
    </row>
    <row r="260" spans="1:10" x14ac:dyDescent="0.35">
      <c r="A260">
        <v>26147</v>
      </c>
      <c r="B260" t="s">
        <v>10</v>
      </c>
      <c r="C260">
        <v>1951</v>
      </c>
      <c r="D260" t="s">
        <v>11</v>
      </c>
      <c r="E260" t="s">
        <v>12</v>
      </c>
      <c r="F260" t="s">
        <v>13</v>
      </c>
      <c r="G260" t="s">
        <v>14</v>
      </c>
      <c r="H260" t="s">
        <v>14</v>
      </c>
      <c r="I260" t="s">
        <v>15</v>
      </c>
      <c r="J260">
        <v>10409</v>
      </c>
    </row>
    <row r="261" spans="1:10" x14ac:dyDescent="0.35">
      <c r="A261">
        <v>26148</v>
      </c>
      <c r="B261" t="s">
        <v>10</v>
      </c>
      <c r="C261">
        <v>1951</v>
      </c>
      <c r="D261" t="s">
        <v>11</v>
      </c>
      <c r="E261" t="s">
        <v>16</v>
      </c>
      <c r="F261" t="s">
        <v>13</v>
      </c>
      <c r="G261" t="s">
        <v>14</v>
      </c>
      <c r="H261" t="s">
        <v>14</v>
      </c>
      <c r="I261" t="s">
        <v>17</v>
      </c>
      <c r="J261">
        <v>9709</v>
      </c>
    </row>
    <row r="262" spans="1:10" x14ac:dyDescent="0.35">
      <c r="A262">
        <v>26149</v>
      </c>
      <c r="B262" t="s">
        <v>10</v>
      </c>
      <c r="C262">
        <v>1951</v>
      </c>
      <c r="D262" t="s">
        <v>11</v>
      </c>
      <c r="E262" t="s">
        <v>18</v>
      </c>
      <c r="F262" t="s">
        <v>13</v>
      </c>
      <c r="G262" t="s">
        <v>14</v>
      </c>
      <c r="H262" t="s">
        <v>14</v>
      </c>
      <c r="I262" t="s">
        <v>19</v>
      </c>
      <c r="J262">
        <v>2287</v>
      </c>
    </row>
    <row r="263" spans="1:10" x14ac:dyDescent="0.35">
      <c r="A263">
        <v>26150</v>
      </c>
      <c r="B263" t="s">
        <v>10</v>
      </c>
      <c r="C263">
        <v>1951</v>
      </c>
      <c r="D263" t="s">
        <v>532</v>
      </c>
      <c r="E263" t="s">
        <v>533</v>
      </c>
      <c r="F263" t="s">
        <v>13</v>
      </c>
      <c r="G263" t="s">
        <v>14</v>
      </c>
      <c r="H263" t="s">
        <v>14</v>
      </c>
      <c r="I263" t="s">
        <v>17</v>
      </c>
      <c r="J263">
        <v>16294</v>
      </c>
    </row>
    <row r="264" spans="1:10" x14ac:dyDescent="0.35">
      <c r="A264">
        <v>26151</v>
      </c>
      <c r="B264" t="s">
        <v>10</v>
      </c>
      <c r="C264">
        <v>1951</v>
      </c>
      <c r="D264" t="s">
        <v>532</v>
      </c>
      <c r="E264" t="s">
        <v>22</v>
      </c>
      <c r="F264" t="s">
        <v>13</v>
      </c>
      <c r="G264" t="s">
        <v>14</v>
      </c>
      <c r="H264" t="s">
        <v>14</v>
      </c>
      <c r="I264" t="s">
        <v>19</v>
      </c>
      <c r="J264">
        <v>12152</v>
      </c>
    </row>
    <row r="265" spans="1:10" x14ac:dyDescent="0.35">
      <c r="A265">
        <v>26152</v>
      </c>
      <c r="B265" t="s">
        <v>10</v>
      </c>
      <c r="C265">
        <v>1951</v>
      </c>
      <c r="D265" t="s">
        <v>532</v>
      </c>
      <c r="E265" t="s">
        <v>534</v>
      </c>
      <c r="F265" t="s">
        <v>13</v>
      </c>
      <c r="G265" t="s">
        <v>14</v>
      </c>
      <c r="H265" t="s">
        <v>14</v>
      </c>
      <c r="I265" t="s">
        <v>19</v>
      </c>
      <c r="J265">
        <v>5977</v>
      </c>
    </row>
    <row r="266" spans="1:10" x14ac:dyDescent="0.35">
      <c r="A266">
        <v>26153</v>
      </c>
      <c r="B266" t="s">
        <v>10</v>
      </c>
      <c r="C266">
        <v>1951</v>
      </c>
      <c r="D266" t="s">
        <v>532</v>
      </c>
      <c r="E266" t="s">
        <v>535</v>
      </c>
      <c r="F266" t="s">
        <v>13</v>
      </c>
      <c r="G266" t="s">
        <v>14</v>
      </c>
      <c r="H266" t="s">
        <v>14</v>
      </c>
      <c r="I266" t="s">
        <v>17</v>
      </c>
      <c r="J266">
        <v>0</v>
      </c>
    </row>
    <row r="267" spans="1:10" x14ac:dyDescent="0.35">
      <c r="A267">
        <v>26154</v>
      </c>
      <c r="B267" t="s">
        <v>10</v>
      </c>
      <c r="C267">
        <v>1951</v>
      </c>
      <c r="D267" t="s">
        <v>536</v>
      </c>
      <c r="E267" t="s">
        <v>537</v>
      </c>
      <c r="F267" t="s">
        <v>13</v>
      </c>
      <c r="G267" t="s">
        <v>14</v>
      </c>
      <c r="H267" t="s">
        <v>14</v>
      </c>
      <c r="I267" t="s">
        <v>17</v>
      </c>
      <c r="J267">
        <v>13181</v>
      </c>
    </row>
    <row r="268" spans="1:10" x14ac:dyDescent="0.35">
      <c r="A268">
        <v>26155</v>
      </c>
      <c r="B268" t="s">
        <v>10</v>
      </c>
      <c r="C268">
        <v>1951</v>
      </c>
      <c r="D268" t="s">
        <v>536</v>
      </c>
      <c r="E268" t="s">
        <v>538</v>
      </c>
      <c r="F268" t="s">
        <v>13</v>
      </c>
      <c r="G268" t="s">
        <v>14</v>
      </c>
      <c r="H268" t="s">
        <v>14</v>
      </c>
      <c r="I268" t="s">
        <v>19</v>
      </c>
      <c r="J268">
        <v>4121</v>
      </c>
    </row>
    <row r="269" spans="1:10" x14ac:dyDescent="0.35">
      <c r="A269">
        <v>26156</v>
      </c>
      <c r="B269" t="s">
        <v>10</v>
      </c>
      <c r="C269">
        <v>1951</v>
      </c>
      <c r="D269" t="s">
        <v>539</v>
      </c>
      <c r="E269" t="s">
        <v>540</v>
      </c>
      <c r="F269" t="s">
        <v>13</v>
      </c>
      <c r="G269" t="s">
        <v>14</v>
      </c>
      <c r="H269" t="s">
        <v>14</v>
      </c>
      <c r="I269" t="s">
        <v>17</v>
      </c>
      <c r="J269">
        <v>11017</v>
      </c>
    </row>
    <row r="270" spans="1:10" x14ac:dyDescent="0.35">
      <c r="A270">
        <v>26157</v>
      </c>
      <c r="B270" t="s">
        <v>10</v>
      </c>
      <c r="C270">
        <v>1951</v>
      </c>
      <c r="D270" t="s">
        <v>539</v>
      </c>
      <c r="E270" t="s">
        <v>541</v>
      </c>
      <c r="F270" t="s">
        <v>13</v>
      </c>
      <c r="G270" t="s">
        <v>14</v>
      </c>
      <c r="H270" t="s">
        <v>14</v>
      </c>
      <c r="I270" t="s">
        <v>15</v>
      </c>
      <c r="J270">
        <v>5487</v>
      </c>
    </row>
    <row r="271" spans="1:10" x14ac:dyDescent="0.35">
      <c r="A271">
        <v>26158</v>
      </c>
      <c r="B271" t="s">
        <v>10</v>
      </c>
      <c r="C271">
        <v>1951</v>
      </c>
      <c r="D271" t="s">
        <v>539</v>
      </c>
      <c r="E271" t="s">
        <v>542</v>
      </c>
      <c r="F271" t="s">
        <v>13</v>
      </c>
      <c r="G271" t="s">
        <v>14</v>
      </c>
      <c r="H271" t="s">
        <v>14</v>
      </c>
      <c r="I271" t="s">
        <v>19</v>
      </c>
      <c r="J271">
        <v>3149</v>
      </c>
    </row>
    <row r="272" spans="1:10" x14ac:dyDescent="0.35">
      <c r="A272">
        <v>26159</v>
      </c>
      <c r="B272" t="s">
        <v>10</v>
      </c>
      <c r="C272">
        <v>1951</v>
      </c>
      <c r="D272" t="s">
        <v>543</v>
      </c>
      <c r="E272" t="s">
        <v>544</v>
      </c>
      <c r="F272" t="s">
        <v>13</v>
      </c>
      <c r="G272" t="s">
        <v>14</v>
      </c>
      <c r="H272" t="s">
        <v>14</v>
      </c>
      <c r="I272" t="s">
        <v>17</v>
      </c>
      <c r="J272">
        <v>12849</v>
      </c>
    </row>
    <row r="273" spans="1:10" x14ac:dyDescent="0.35">
      <c r="A273">
        <v>26160</v>
      </c>
      <c r="B273" t="s">
        <v>10</v>
      </c>
      <c r="C273">
        <v>1951</v>
      </c>
      <c r="D273" t="s">
        <v>543</v>
      </c>
      <c r="E273" t="s">
        <v>545</v>
      </c>
      <c r="F273" t="s">
        <v>13</v>
      </c>
      <c r="G273" t="s">
        <v>14</v>
      </c>
      <c r="H273" t="s">
        <v>14</v>
      </c>
      <c r="I273" t="s">
        <v>15</v>
      </c>
      <c r="J273">
        <v>5612</v>
      </c>
    </row>
    <row r="274" spans="1:10" x14ac:dyDescent="0.35">
      <c r="A274">
        <v>26161</v>
      </c>
      <c r="B274" t="s">
        <v>10</v>
      </c>
      <c r="C274">
        <v>1951</v>
      </c>
      <c r="D274" t="s">
        <v>543</v>
      </c>
      <c r="E274" t="s">
        <v>546</v>
      </c>
      <c r="F274" t="s">
        <v>13</v>
      </c>
      <c r="G274" t="s">
        <v>14</v>
      </c>
      <c r="H274" t="s">
        <v>14</v>
      </c>
      <c r="I274" t="s">
        <v>19</v>
      </c>
      <c r="J274">
        <v>2993</v>
      </c>
    </row>
    <row r="275" spans="1:10" x14ac:dyDescent="0.35">
      <c r="A275">
        <v>26162</v>
      </c>
      <c r="B275" t="s">
        <v>10</v>
      </c>
      <c r="C275">
        <v>1951</v>
      </c>
      <c r="D275" t="s">
        <v>547</v>
      </c>
      <c r="E275" t="s">
        <v>548</v>
      </c>
      <c r="F275" t="s">
        <v>13</v>
      </c>
      <c r="G275" t="s">
        <v>14</v>
      </c>
      <c r="H275" t="s">
        <v>14</v>
      </c>
      <c r="I275" t="s">
        <v>17</v>
      </c>
      <c r="J275">
        <v>10403</v>
      </c>
    </row>
    <row r="276" spans="1:10" x14ac:dyDescent="0.35">
      <c r="A276">
        <v>26163</v>
      </c>
      <c r="B276" t="s">
        <v>10</v>
      </c>
      <c r="C276">
        <v>1951</v>
      </c>
      <c r="D276" t="s">
        <v>547</v>
      </c>
      <c r="E276" t="s">
        <v>549</v>
      </c>
      <c r="F276" t="s">
        <v>13</v>
      </c>
      <c r="G276" t="s">
        <v>14</v>
      </c>
      <c r="H276" t="s">
        <v>14</v>
      </c>
      <c r="I276" t="s">
        <v>15</v>
      </c>
      <c r="J276">
        <v>3265</v>
      </c>
    </row>
    <row r="277" spans="1:10" x14ac:dyDescent="0.35">
      <c r="A277">
        <v>26164</v>
      </c>
      <c r="B277" t="s">
        <v>10</v>
      </c>
      <c r="C277">
        <v>1951</v>
      </c>
      <c r="D277" t="s">
        <v>547</v>
      </c>
      <c r="E277" t="s">
        <v>550</v>
      </c>
      <c r="F277" t="s">
        <v>13</v>
      </c>
      <c r="G277" t="s">
        <v>14</v>
      </c>
      <c r="H277" t="s">
        <v>14</v>
      </c>
      <c r="I277" t="s">
        <v>19</v>
      </c>
      <c r="J277">
        <v>3235</v>
      </c>
    </row>
    <row r="278" spans="1:10" x14ac:dyDescent="0.35">
      <c r="A278">
        <v>26165</v>
      </c>
      <c r="B278" t="s">
        <v>10</v>
      </c>
      <c r="C278">
        <v>1951</v>
      </c>
      <c r="D278" t="s">
        <v>547</v>
      </c>
      <c r="E278" t="s">
        <v>551</v>
      </c>
      <c r="F278" t="s">
        <v>13</v>
      </c>
      <c r="G278" t="s">
        <v>14</v>
      </c>
      <c r="H278" t="s">
        <v>14</v>
      </c>
      <c r="I278" t="s">
        <v>147</v>
      </c>
      <c r="J278">
        <v>2583</v>
      </c>
    </row>
    <row r="279" spans="1:10" x14ac:dyDescent="0.35">
      <c r="A279">
        <v>26166</v>
      </c>
      <c r="B279" t="s">
        <v>10</v>
      </c>
      <c r="C279">
        <v>1951</v>
      </c>
      <c r="D279" t="s">
        <v>547</v>
      </c>
      <c r="E279" t="s">
        <v>552</v>
      </c>
      <c r="F279" t="s">
        <v>13</v>
      </c>
      <c r="G279" t="s">
        <v>14</v>
      </c>
      <c r="H279" t="s">
        <v>14</v>
      </c>
      <c r="I279" t="s">
        <v>19</v>
      </c>
      <c r="J279">
        <v>2538</v>
      </c>
    </row>
    <row r="280" spans="1:10" x14ac:dyDescent="0.35">
      <c r="A280">
        <v>26167</v>
      </c>
      <c r="B280" t="s">
        <v>10</v>
      </c>
      <c r="C280">
        <v>1951</v>
      </c>
      <c r="D280" t="s">
        <v>547</v>
      </c>
      <c r="E280" t="s">
        <v>553</v>
      </c>
      <c r="F280" t="s">
        <v>13</v>
      </c>
      <c r="G280" t="s">
        <v>14</v>
      </c>
      <c r="H280" t="s">
        <v>14</v>
      </c>
      <c r="I280" t="s">
        <v>19</v>
      </c>
      <c r="J280">
        <v>447</v>
      </c>
    </row>
    <row r="281" spans="1:10" x14ac:dyDescent="0.35">
      <c r="A281">
        <v>26168</v>
      </c>
      <c r="B281" t="s">
        <v>10</v>
      </c>
      <c r="C281">
        <v>1951</v>
      </c>
      <c r="D281" t="s">
        <v>554</v>
      </c>
      <c r="E281" t="s">
        <v>555</v>
      </c>
      <c r="F281" t="s">
        <v>13</v>
      </c>
      <c r="G281" t="s">
        <v>14</v>
      </c>
      <c r="H281" t="s">
        <v>14</v>
      </c>
      <c r="I281" t="s">
        <v>17</v>
      </c>
      <c r="J281">
        <v>10631</v>
      </c>
    </row>
    <row r="282" spans="1:10" x14ac:dyDescent="0.35">
      <c r="A282">
        <v>26169</v>
      </c>
      <c r="B282" t="s">
        <v>10</v>
      </c>
      <c r="C282">
        <v>1951</v>
      </c>
      <c r="D282" t="s">
        <v>554</v>
      </c>
      <c r="E282" t="s">
        <v>556</v>
      </c>
      <c r="F282" t="s">
        <v>13</v>
      </c>
      <c r="G282" t="s">
        <v>14</v>
      </c>
      <c r="H282" t="s">
        <v>14</v>
      </c>
      <c r="I282" t="s">
        <v>19</v>
      </c>
      <c r="J282">
        <v>5960</v>
      </c>
    </row>
    <row r="283" spans="1:10" x14ac:dyDescent="0.35">
      <c r="A283">
        <v>26170</v>
      </c>
      <c r="B283" t="s">
        <v>10</v>
      </c>
      <c r="C283">
        <v>1951</v>
      </c>
      <c r="D283" t="s">
        <v>554</v>
      </c>
      <c r="E283" t="s">
        <v>557</v>
      </c>
      <c r="F283" t="s">
        <v>13</v>
      </c>
      <c r="G283" t="s">
        <v>14</v>
      </c>
      <c r="H283" t="s">
        <v>14</v>
      </c>
      <c r="I283" t="s">
        <v>15</v>
      </c>
      <c r="J283">
        <v>3787</v>
      </c>
    </row>
    <row r="284" spans="1:10" x14ac:dyDescent="0.35">
      <c r="A284">
        <v>26171</v>
      </c>
      <c r="B284" t="s">
        <v>10</v>
      </c>
      <c r="C284">
        <v>1951</v>
      </c>
      <c r="D284" t="s">
        <v>558</v>
      </c>
      <c r="E284" t="s">
        <v>559</v>
      </c>
      <c r="F284" t="s">
        <v>13</v>
      </c>
      <c r="G284" t="s">
        <v>14</v>
      </c>
      <c r="H284" t="s">
        <v>14</v>
      </c>
      <c r="I284" t="s">
        <v>17</v>
      </c>
      <c r="J284">
        <v>12795</v>
      </c>
    </row>
    <row r="285" spans="1:10" x14ac:dyDescent="0.35">
      <c r="A285">
        <v>26172</v>
      </c>
      <c r="B285" t="s">
        <v>10</v>
      </c>
      <c r="C285">
        <v>1951</v>
      </c>
      <c r="D285" t="s">
        <v>558</v>
      </c>
      <c r="E285" t="s">
        <v>560</v>
      </c>
      <c r="F285" t="s">
        <v>13</v>
      </c>
      <c r="G285" t="s">
        <v>14</v>
      </c>
      <c r="H285" t="s">
        <v>14</v>
      </c>
      <c r="I285" t="s">
        <v>15</v>
      </c>
      <c r="J285">
        <v>7155</v>
      </c>
    </row>
    <row r="286" spans="1:10" x14ac:dyDescent="0.35">
      <c r="A286">
        <v>26173</v>
      </c>
      <c r="B286" t="s">
        <v>10</v>
      </c>
      <c r="C286">
        <v>1951</v>
      </c>
      <c r="D286" t="s">
        <v>558</v>
      </c>
      <c r="E286" t="s">
        <v>561</v>
      </c>
      <c r="F286" t="s">
        <v>13</v>
      </c>
      <c r="G286" t="s">
        <v>14</v>
      </c>
      <c r="H286" t="s">
        <v>14</v>
      </c>
      <c r="I286" t="s">
        <v>19</v>
      </c>
      <c r="J286">
        <v>5323</v>
      </c>
    </row>
    <row r="287" spans="1:10" x14ac:dyDescent="0.35">
      <c r="A287">
        <v>26174</v>
      </c>
      <c r="B287" t="s">
        <v>10</v>
      </c>
      <c r="C287">
        <v>1951</v>
      </c>
      <c r="D287" t="s">
        <v>558</v>
      </c>
      <c r="E287" t="s">
        <v>562</v>
      </c>
      <c r="F287" t="s">
        <v>13</v>
      </c>
      <c r="G287" t="s">
        <v>14</v>
      </c>
      <c r="H287" t="s">
        <v>14</v>
      </c>
      <c r="I287" t="s">
        <v>19</v>
      </c>
      <c r="J287">
        <v>475</v>
      </c>
    </row>
    <row r="288" spans="1:10" x14ac:dyDescent="0.35">
      <c r="A288">
        <v>26175</v>
      </c>
      <c r="B288" t="s">
        <v>10</v>
      </c>
      <c r="C288">
        <v>1951</v>
      </c>
      <c r="D288" t="s">
        <v>563</v>
      </c>
      <c r="E288" t="s">
        <v>564</v>
      </c>
      <c r="F288" t="s">
        <v>13</v>
      </c>
      <c r="G288" t="s">
        <v>14</v>
      </c>
      <c r="H288" t="s">
        <v>14</v>
      </c>
      <c r="I288" t="s">
        <v>19</v>
      </c>
      <c r="J288">
        <v>7764</v>
      </c>
    </row>
    <row r="289" spans="1:10" x14ac:dyDescent="0.35">
      <c r="A289">
        <v>26176</v>
      </c>
      <c r="B289" t="s">
        <v>10</v>
      </c>
      <c r="C289">
        <v>1951</v>
      </c>
      <c r="D289" t="s">
        <v>563</v>
      </c>
      <c r="E289" t="s">
        <v>565</v>
      </c>
      <c r="F289" t="s">
        <v>13</v>
      </c>
      <c r="G289" t="s">
        <v>14</v>
      </c>
      <c r="H289" t="s">
        <v>14</v>
      </c>
      <c r="I289" t="s">
        <v>17</v>
      </c>
      <c r="J289">
        <v>7319</v>
      </c>
    </row>
    <row r="290" spans="1:10" x14ac:dyDescent="0.35">
      <c r="A290">
        <v>26177</v>
      </c>
      <c r="B290" t="s">
        <v>10</v>
      </c>
      <c r="C290">
        <v>1951</v>
      </c>
      <c r="D290" t="s">
        <v>563</v>
      </c>
      <c r="E290" t="s">
        <v>566</v>
      </c>
      <c r="F290" t="s">
        <v>13</v>
      </c>
      <c r="G290" t="s">
        <v>14</v>
      </c>
      <c r="H290" t="s">
        <v>14</v>
      </c>
      <c r="I290" t="s">
        <v>237</v>
      </c>
      <c r="J290">
        <v>2013</v>
      </c>
    </row>
    <row r="291" spans="1:10" x14ac:dyDescent="0.35">
      <c r="A291">
        <v>26178</v>
      </c>
      <c r="B291" t="s">
        <v>10</v>
      </c>
      <c r="C291">
        <v>1951</v>
      </c>
      <c r="D291" t="s">
        <v>563</v>
      </c>
      <c r="E291" t="s">
        <v>567</v>
      </c>
      <c r="F291" t="s">
        <v>13</v>
      </c>
      <c r="G291" t="s">
        <v>14</v>
      </c>
      <c r="H291" t="s">
        <v>14</v>
      </c>
      <c r="I291" t="s">
        <v>19</v>
      </c>
      <c r="J291">
        <v>1672</v>
      </c>
    </row>
    <row r="292" spans="1:10" x14ac:dyDescent="0.35">
      <c r="A292">
        <v>26179</v>
      </c>
      <c r="B292" t="s">
        <v>10</v>
      </c>
      <c r="C292">
        <v>1951</v>
      </c>
      <c r="D292" t="s">
        <v>563</v>
      </c>
      <c r="E292" t="s">
        <v>568</v>
      </c>
      <c r="F292" t="s">
        <v>13</v>
      </c>
      <c r="G292" t="s">
        <v>14</v>
      </c>
      <c r="H292" t="s">
        <v>14</v>
      </c>
      <c r="I292" t="s">
        <v>15</v>
      </c>
      <c r="J292">
        <v>829</v>
      </c>
    </row>
    <row r="293" spans="1:10" x14ac:dyDescent="0.35">
      <c r="A293">
        <v>26180</v>
      </c>
      <c r="B293" t="s">
        <v>10</v>
      </c>
      <c r="C293">
        <v>1951</v>
      </c>
      <c r="D293" t="s">
        <v>563</v>
      </c>
      <c r="E293" t="s">
        <v>569</v>
      </c>
      <c r="F293" t="s">
        <v>13</v>
      </c>
      <c r="G293" t="s">
        <v>14</v>
      </c>
      <c r="H293" t="s">
        <v>14</v>
      </c>
      <c r="I293" t="s">
        <v>19</v>
      </c>
      <c r="J293">
        <v>570</v>
      </c>
    </row>
    <row r="294" spans="1:10" x14ac:dyDescent="0.35">
      <c r="A294">
        <v>26181</v>
      </c>
      <c r="B294" t="s">
        <v>10</v>
      </c>
      <c r="C294">
        <v>1951</v>
      </c>
      <c r="D294" t="s">
        <v>570</v>
      </c>
      <c r="E294" t="s">
        <v>571</v>
      </c>
      <c r="F294" t="s">
        <v>13</v>
      </c>
      <c r="G294" t="s">
        <v>14</v>
      </c>
      <c r="H294" t="s">
        <v>14</v>
      </c>
      <c r="I294" t="s">
        <v>17</v>
      </c>
      <c r="J294">
        <v>20846</v>
      </c>
    </row>
    <row r="295" spans="1:10" x14ac:dyDescent="0.35">
      <c r="A295">
        <v>26182</v>
      </c>
      <c r="B295" t="s">
        <v>10</v>
      </c>
      <c r="C295">
        <v>1951</v>
      </c>
      <c r="D295" t="s">
        <v>570</v>
      </c>
      <c r="E295" t="s">
        <v>572</v>
      </c>
      <c r="F295" t="s">
        <v>13</v>
      </c>
      <c r="G295" t="s">
        <v>14</v>
      </c>
      <c r="H295" t="s">
        <v>14</v>
      </c>
      <c r="I295" t="s">
        <v>17</v>
      </c>
      <c r="J295">
        <v>20367</v>
      </c>
    </row>
    <row r="296" spans="1:10" x14ac:dyDescent="0.35">
      <c r="A296">
        <v>26183</v>
      </c>
      <c r="B296" t="s">
        <v>10</v>
      </c>
      <c r="C296">
        <v>1951</v>
      </c>
      <c r="D296" t="s">
        <v>570</v>
      </c>
      <c r="E296" t="s">
        <v>573</v>
      </c>
      <c r="F296" t="s">
        <v>13</v>
      </c>
      <c r="G296" t="s">
        <v>14</v>
      </c>
      <c r="H296" t="s">
        <v>14</v>
      </c>
      <c r="I296" t="s">
        <v>19</v>
      </c>
      <c r="J296">
        <v>7810</v>
      </c>
    </row>
    <row r="297" spans="1:10" x14ac:dyDescent="0.35">
      <c r="A297">
        <v>26184</v>
      </c>
      <c r="B297" t="s">
        <v>10</v>
      </c>
      <c r="C297">
        <v>1951</v>
      </c>
      <c r="D297" t="s">
        <v>570</v>
      </c>
      <c r="E297" t="s">
        <v>574</v>
      </c>
      <c r="F297" t="s">
        <v>13</v>
      </c>
      <c r="G297" t="s">
        <v>14</v>
      </c>
      <c r="H297" t="s">
        <v>14</v>
      </c>
      <c r="I297" t="s">
        <v>237</v>
      </c>
      <c r="J297">
        <v>7237</v>
      </c>
    </row>
    <row r="298" spans="1:10" x14ac:dyDescent="0.35">
      <c r="A298">
        <v>26185</v>
      </c>
      <c r="B298" t="s">
        <v>10</v>
      </c>
      <c r="C298">
        <v>1951</v>
      </c>
      <c r="D298" t="s">
        <v>570</v>
      </c>
      <c r="E298" t="s">
        <v>575</v>
      </c>
      <c r="F298" t="s">
        <v>13</v>
      </c>
      <c r="G298" t="s">
        <v>14</v>
      </c>
      <c r="H298" t="s">
        <v>14</v>
      </c>
      <c r="I298" t="s">
        <v>19</v>
      </c>
      <c r="J298">
        <v>4987</v>
      </c>
    </row>
    <row r="299" spans="1:10" x14ac:dyDescent="0.35">
      <c r="A299">
        <v>26186</v>
      </c>
      <c r="B299" t="s">
        <v>10</v>
      </c>
      <c r="C299">
        <v>1951</v>
      </c>
      <c r="D299" t="s">
        <v>570</v>
      </c>
      <c r="E299" t="s">
        <v>576</v>
      </c>
      <c r="F299" t="s">
        <v>13</v>
      </c>
      <c r="G299" t="s">
        <v>14</v>
      </c>
      <c r="H299" t="s">
        <v>14</v>
      </c>
      <c r="I299" t="s">
        <v>19</v>
      </c>
      <c r="J299">
        <v>4655</v>
      </c>
    </row>
    <row r="300" spans="1:10" x14ac:dyDescent="0.35">
      <c r="A300">
        <v>26187</v>
      </c>
      <c r="B300" t="s">
        <v>10</v>
      </c>
      <c r="C300">
        <v>1951</v>
      </c>
      <c r="D300" t="s">
        <v>570</v>
      </c>
      <c r="E300" t="s">
        <v>577</v>
      </c>
      <c r="F300" t="s">
        <v>13</v>
      </c>
      <c r="G300" t="s">
        <v>14</v>
      </c>
      <c r="H300" t="s">
        <v>14</v>
      </c>
      <c r="I300" t="s">
        <v>19</v>
      </c>
      <c r="J300">
        <v>4529</v>
      </c>
    </row>
    <row r="301" spans="1:10" x14ac:dyDescent="0.35">
      <c r="A301">
        <v>26188</v>
      </c>
      <c r="B301" t="s">
        <v>10</v>
      </c>
      <c r="C301">
        <v>1951</v>
      </c>
      <c r="D301" t="s">
        <v>570</v>
      </c>
      <c r="E301" t="s">
        <v>578</v>
      </c>
      <c r="F301" t="s">
        <v>13</v>
      </c>
      <c r="G301" t="s">
        <v>14</v>
      </c>
      <c r="H301" t="s">
        <v>14</v>
      </c>
      <c r="I301" t="s">
        <v>15</v>
      </c>
      <c r="J301">
        <v>4072</v>
      </c>
    </row>
    <row r="302" spans="1:10" x14ac:dyDescent="0.35">
      <c r="A302">
        <v>26189</v>
      </c>
      <c r="B302" t="s">
        <v>10</v>
      </c>
      <c r="C302">
        <v>1951</v>
      </c>
      <c r="D302" t="s">
        <v>570</v>
      </c>
      <c r="E302" t="s">
        <v>579</v>
      </c>
      <c r="F302" t="s">
        <v>13</v>
      </c>
      <c r="G302" t="s">
        <v>14</v>
      </c>
      <c r="H302" t="s">
        <v>14</v>
      </c>
      <c r="I302" t="s">
        <v>19</v>
      </c>
      <c r="J302">
        <v>742</v>
      </c>
    </row>
    <row r="303" spans="1:10" x14ac:dyDescent="0.35">
      <c r="A303">
        <v>26190</v>
      </c>
      <c r="B303" t="s">
        <v>10</v>
      </c>
      <c r="C303">
        <v>1951</v>
      </c>
      <c r="D303" t="s">
        <v>580</v>
      </c>
      <c r="E303" t="s">
        <v>581</v>
      </c>
      <c r="F303" t="s">
        <v>13</v>
      </c>
      <c r="G303" t="s">
        <v>14</v>
      </c>
      <c r="H303" t="s">
        <v>14</v>
      </c>
      <c r="I303" t="s">
        <v>17</v>
      </c>
      <c r="J303">
        <v>16286</v>
      </c>
    </row>
    <row r="304" spans="1:10" x14ac:dyDescent="0.35">
      <c r="A304">
        <v>26191</v>
      </c>
      <c r="B304" t="s">
        <v>10</v>
      </c>
      <c r="C304">
        <v>1951</v>
      </c>
      <c r="D304" t="s">
        <v>580</v>
      </c>
      <c r="E304" t="s">
        <v>582</v>
      </c>
      <c r="F304" t="s">
        <v>13</v>
      </c>
      <c r="G304" t="s">
        <v>14</v>
      </c>
      <c r="H304" t="s">
        <v>14</v>
      </c>
      <c r="I304" t="s">
        <v>17</v>
      </c>
      <c r="J304">
        <v>12409</v>
      </c>
    </row>
    <row r="305" spans="1:10" x14ac:dyDescent="0.35">
      <c r="A305">
        <v>26192</v>
      </c>
      <c r="B305" t="s">
        <v>10</v>
      </c>
      <c r="C305">
        <v>1951</v>
      </c>
      <c r="D305" t="s">
        <v>580</v>
      </c>
      <c r="E305" t="s">
        <v>583</v>
      </c>
      <c r="F305" t="s">
        <v>13</v>
      </c>
      <c r="G305" t="s">
        <v>14</v>
      </c>
      <c r="H305" t="s">
        <v>14</v>
      </c>
      <c r="I305" t="s">
        <v>147</v>
      </c>
      <c r="J305">
        <v>9527</v>
      </c>
    </row>
    <row r="306" spans="1:10" x14ac:dyDescent="0.35">
      <c r="A306">
        <v>26193</v>
      </c>
      <c r="B306" t="s">
        <v>10</v>
      </c>
      <c r="C306">
        <v>1951</v>
      </c>
      <c r="D306" t="s">
        <v>580</v>
      </c>
      <c r="E306" t="s">
        <v>584</v>
      </c>
      <c r="F306" t="s">
        <v>13</v>
      </c>
      <c r="G306" t="s">
        <v>14</v>
      </c>
      <c r="H306" t="s">
        <v>14</v>
      </c>
      <c r="I306" t="s">
        <v>237</v>
      </c>
      <c r="J306">
        <v>9109</v>
      </c>
    </row>
    <row r="307" spans="1:10" x14ac:dyDescent="0.35">
      <c r="A307">
        <v>26194</v>
      </c>
      <c r="B307" t="s">
        <v>10</v>
      </c>
      <c r="C307">
        <v>1951</v>
      </c>
      <c r="D307" t="s">
        <v>580</v>
      </c>
      <c r="E307" t="s">
        <v>585</v>
      </c>
      <c r="F307" t="s">
        <v>13</v>
      </c>
      <c r="G307" t="s">
        <v>14</v>
      </c>
      <c r="H307" t="s">
        <v>14</v>
      </c>
      <c r="I307" t="s">
        <v>237</v>
      </c>
      <c r="J307">
        <v>8743</v>
      </c>
    </row>
    <row r="308" spans="1:10" x14ac:dyDescent="0.35">
      <c r="A308">
        <v>26195</v>
      </c>
      <c r="B308" t="s">
        <v>10</v>
      </c>
      <c r="C308">
        <v>1951</v>
      </c>
      <c r="D308" t="s">
        <v>580</v>
      </c>
      <c r="E308" t="s">
        <v>586</v>
      </c>
      <c r="F308" t="s">
        <v>13</v>
      </c>
      <c r="G308" t="s">
        <v>14</v>
      </c>
      <c r="H308" t="s">
        <v>14</v>
      </c>
      <c r="I308" t="s">
        <v>15</v>
      </c>
      <c r="J308">
        <v>8200</v>
      </c>
    </row>
    <row r="309" spans="1:10" x14ac:dyDescent="0.35">
      <c r="A309">
        <v>26196</v>
      </c>
      <c r="B309" t="s">
        <v>10</v>
      </c>
      <c r="C309">
        <v>1951</v>
      </c>
      <c r="D309" t="s">
        <v>580</v>
      </c>
      <c r="E309" t="s">
        <v>587</v>
      </c>
      <c r="F309" t="s">
        <v>13</v>
      </c>
      <c r="G309" t="s">
        <v>14</v>
      </c>
      <c r="H309" t="s">
        <v>14</v>
      </c>
      <c r="I309" t="s">
        <v>15</v>
      </c>
      <c r="J309">
        <v>7232</v>
      </c>
    </row>
    <row r="310" spans="1:10" x14ac:dyDescent="0.35">
      <c r="A310">
        <v>26197</v>
      </c>
      <c r="B310" t="s">
        <v>10</v>
      </c>
      <c r="C310">
        <v>1951</v>
      </c>
      <c r="D310" t="s">
        <v>580</v>
      </c>
      <c r="E310" t="s">
        <v>588</v>
      </c>
      <c r="F310" t="s">
        <v>13</v>
      </c>
      <c r="G310" t="s">
        <v>14</v>
      </c>
      <c r="H310" t="s">
        <v>14</v>
      </c>
      <c r="I310" t="s">
        <v>19</v>
      </c>
      <c r="J310">
        <v>3619</v>
      </c>
    </row>
    <row r="311" spans="1:10" x14ac:dyDescent="0.35">
      <c r="A311">
        <v>26198</v>
      </c>
      <c r="B311" t="s">
        <v>10</v>
      </c>
      <c r="C311">
        <v>1951</v>
      </c>
      <c r="D311" t="s">
        <v>580</v>
      </c>
      <c r="E311" t="s">
        <v>589</v>
      </c>
      <c r="F311" t="s">
        <v>13</v>
      </c>
      <c r="G311" t="s">
        <v>14</v>
      </c>
      <c r="H311" t="s">
        <v>14</v>
      </c>
      <c r="I311" t="s">
        <v>19</v>
      </c>
      <c r="J311">
        <v>2168</v>
      </c>
    </row>
    <row r="312" spans="1:10" x14ac:dyDescent="0.35">
      <c r="A312">
        <v>26199</v>
      </c>
      <c r="B312" t="s">
        <v>10</v>
      </c>
      <c r="C312">
        <v>1951</v>
      </c>
      <c r="D312" t="s">
        <v>580</v>
      </c>
      <c r="E312" t="s">
        <v>590</v>
      </c>
      <c r="F312" t="s">
        <v>13</v>
      </c>
      <c r="G312" t="s">
        <v>14</v>
      </c>
      <c r="H312" t="s">
        <v>14</v>
      </c>
      <c r="I312" t="s">
        <v>19</v>
      </c>
      <c r="J312">
        <v>2139</v>
      </c>
    </row>
    <row r="313" spans="1:10" x14ac:dyDescent="0.35">
      <c r="A313">
        <v>26200</v>
      </c>
      <c r="B313" t="s">
        <v>10</v>
      </c>
      <c r="C313">
        <v>1951</v>
      </c>
      <c r="D313" t="s">
        <v>580</v>
      </c>
      <c r="E313" t="s">
        <v>591</v>
      </c>
      <c r="F313" t="s">
        <v>13</v>
      </c>
      <c r="G313" t="s">
        <v>14</v>
      </c>
      <c r="H313" t="s">
        <v>14</v>
      </c>
      <c r="I313" t="s">
        <v>19</v>
      </c>
      <c r="J313">
        <v>1816</v>
      </c>
    </row>
    <row r="314" spans="1:10" x14ac:dyDescent="0.35">
      <c r="A314">
        <v>26201</v>
      </c>
      <c r="B314" t="s">
        <v>10</v>
      </c>
      <c r="C314">
        <v>1951</v>
      </c>
      <c r="D314" t="s">
        <v>592</v>
      </c>
      <c r="E314" t="s">
        <v>593</v>
      </c>
      <c r="F314" t="s">
        <v>13</v>
      </c>
      <c r="G314" t="s">
        <v>14</v>
      </c>
      <c r="H314" t="s">
        <v>14</v>
      </c>
      <c r="I314" t="s">
        <v>17</v>
      </c>
      <c r="J314">
        <v>15993</v>
      </c>
    </row>
    <row r="315" spans="1:10" x14ac:dyDescent="0.35">
      <c r="A315">
        <v>26202</v>
      </c>
      <c r="B315" t="s">
        <v>10</v>
      </c>
      <c r="C315">
        <v>1951</v>
      </c>
      <c r="D315" t="s">
        <v>592</v>
      </c>
      <c r="E315" t="s">
        <v>594</v>
      </c>
      <c r="F315" t="s">
        <v>13</v>
      </c>
      <c r="G315" t="s">
        <v>14</v>
      </c>
      <c r="H315" t="s">
        <v>14</v>
      </c>
      <c r="I315" t="s">
        <v>595</v>
      </c>
      <c r="J315">
        <v>3648</v>
      </c>
    </row>
    <row r="316" spans="1:10" x14ac:dyDescent="0.35">
      <c r="A316">
        <v>26203</v>
      </c>
      <c r="B316" t="s">
        <v>10</v>
      </c>
      <c r="C316">
        <v>1951</v>
      </c>
      <c r="D316" t="s">
        <v>592</v>
      </c>
      <c r="E316" t="s">
        <v>596</v>
      </c>
      <c r="F316" t="s">
        <v>13</v>
      </c>
      <c r="G316" t="s">
        <v>14</v>
      </c>
      <c r="H316" t="s">
        <v>14</v>
      </c>
      <c r="I316" t="s">
        <v>19</v>
      </c>
      <c r="J316">
        <v>3394</v>
      </c>
    </row>
    <row r="317" spans="1:10" x14ac:dyDescent="0.35">
      <c r="A317">
        <v>26204</v>
      </c>
      <c r="B317" t="s">
        <v>10</v>
      </c>
      <c r="C317">
        <v>1951</v>
      </c>
      <c r="D317" t="s">
        <v>592</v>
      </c>
      <c r="E317" t="s">
        <v>597</v>
      </c>
      <c r="F317" t="s">
        <v>13</v>
      </c>
      <c r="G317" t="s">
        <v>14</v>
      </c>
      <c r="H317" t="s">
        <v>14</v>
      </c>
      <c r="I317" t="s">
        <v>237</v>
      </c>
      <c r="J317">
        <v>3343</v>
      </c>
    </row>
    <row r="318" spans="1:10" x14ac:dyDescent="0.35">
      <c r="A318">
        <v>26205</v>
      </c>
      <c r="B318" t="s">
        <v>10</v>
      </c>
      <c r="C318">
        <v>1951</v>
      </c>
      <c r="D318" t="s">
        <v>592</v>
      </c>
      <c r="E318" t="s">
        <v>598</v>
      </c>
      <c r="F318" t="s">
        <v>13</v>
      </c>
      <c r="G318" t="s">
        <v>14</v>
      </c>
      <c r="H318" t="s">
        <v>14</v>
      </c>
      <c r="I318" t="s">
        <v>15</v>
      </c>
      <c r="J318">
        <v>2422</v>
      </c>
    </row>
    <row r="319" spans="1:10" x14ac:dyDescent="0.35">
      <c r="A319">
        <v>26206</v>
      </c>
      <c r="B319" t="s">
        <v>10</v>
      </c>
      <c r="C319">
        <v>1951</v>
      </c>
      <c r="D319" t="s">
        <v>592</v>
      </c>
      <c r="E319" t="s">
        <v>599</v>
      </c>
      <c r="F319" t="s">
        <v>13</v>
      </c>
      <c r="G319" t="s">
        <v>14</v>
      </c>
      <c r="H319" t="s">
        <v>14</v>
      </c>
      <c r="I319" t="s">
        <v>19</v>
      </c>
      <c r="J319">
        <v>1203</v>
      </c>
    </row>
    <row r="320" spans="1:10" x14ac:dyDescent="0.35">
      <c r="A320">
        <v>26207</v>
      </c>
      <c r="B320" t="s">
        <v>10</v>
      </c>
      <c r="C320">
        <v>1951</v>
      </c>
      <c r="D320" t="s">
        <v>600</v>
      </c>
      <c r="E320" t="s">
        <v>601</v>
      </c>
      <c r="F320" t="s">
        <v>13</v>
      </c>
      <c r="G320" t="s">
        <v>14</v>
      </c>
      <c r="H320" t="s">
        <v>14</v>
      </c>
      <c r="I320" t="s">
        <v>17</v>
      </c>
      <c r="J320">
        <v>5808</v>
      </c>
    </row>
    <row r="321" spans="1:10" x14ac:dyDescent="0.35">
      <c r="A321">
        <v>26208</v>
      </c>
      <c r="B321" t="s">
        <v>10</v>
      </c>
      <c r="C321">
        <v>1951</v>
      </c>
      <c r="D321" t="s">
        <v>600</v>
      </c>
      <c r="E321" t="s">
        <v>602</v>
      </c>
      <c r="F321" t="s">
        <v>13</v>
      </c>
      <c r="G321" t="s">
        <v>14</v>
      </c>
      <c r="H321" t="s">
        <v>14</v>
      </c>
      <c r="I321" t="s">
        <v>15</v>
      </c>
      <c r="J321">
        <v>5509</v>
      </c>
    </row>
    <row r="322" spans="1:10" x14ac:dyDescent="0.35">
      <c r="A322">
        <v>26209</v>
      </c>
      <c r="B322" t="s">
        <v>10</v>
      </c>
      <c r="C322">
        <v>1951</v>
      </c>
      <c r="D322" t="s">
        <v>600</v>
      </c>
      <c r="E322" t="s">
        <v>603</v>
      </c>
      <c r="F322" t="s">
        <v>13</v>
      </c>
      <c r="G322" t="s">
        <v>14</v>
      </c>
      <c r="H322" t="s">
        <v>14</v>
      </c>
      <c r="I322" t="s">
        <v>19</v>
      </c>
      <c r="J322">
        <v>2649</v>
      </c>
    </row>
    <row r="323" spans="1:10" x14ac:dyDescent="0.35">
      <c r="A323">
        <v>26210</v>
      </c>
      <c r="B323" t="s">
        <v>10</v>
      </c>
      <c r="C323">
        <v>1951</v>
      </c>
      <c r="D323" t="s">
        <v>600</v>
      </c>
      <c r="E323" t="s">
        <v>604</v>
      </c>
      <c r="F323" t="s">
        <v>13</v>
      </c>
      <c r="G323" t="s">
        <v>14</v>
      </c>
      <c r="H323" t="s">
        <v>14</v>
      </c>
      <c r="I323" t="s">
        <v>19</v>
      </c>
      <c r="J323">
        <v>1116</v>
      </c>
    </row>
    <row r="324" spans="1:10" x14ac:dyDescent="0.35">
      <c r="A324">
        <v>26211</v>
      </c>
      <c r="B324" t="s">
        <v>10</v>
      </c>
      <c r="C324">
        <v>1951</v>
      </c>
      <c r="D324" t="s">
        <v>600</v>
      </c>
      <c r="E324" t="s">
        <v>605</v>
      </c>
      <c r="F324" t="s">
        <v>13</v>
      </c>
      <c r="G324" t="s">
        <v>14</v>
      </c>
      <c r="H324" t="s">
        <v>14</v>
      </c>
      <c r="I324" t="s">
        <v>19</v>
      </c>
      <c r="J324">
        <v>1053</v>
      </c>
    </row>
    <row r="325" spans="1:10" x14ac:dyDescent="0.35">
      <c r="A325">
        <v>26212</v>
      </c>
      <c r="B325" t="s">
        <v>10</v>
      </c>
      <c r="C325">
        <v>1951</v>
      </c>
      <c r="D325" t="s">
        <v>600</v>
      </c>
      <c r="E325" t="s">
        <v>606</v>
      </c>
      <c r="F325" t="s">
        <v>13</v>
      </c>
      <c r="G325" t="s">
        <v>14</v>
      </c>
      <c r="H325" t="s">
        <v>14</v>
      </c>
      <c r="I325" t="s">
        <v>237</v>
      </c>
      <c r="J325">
        <v>825</v>
      </c>
    </row>
    <row r="326" spans="1:10" x14ac:dyDescent="0.35">
      <c r="A326">
        <v>26213</v>
      </c>
      <c r="B326" t="s">
        <v>10</v>
      </c>
      <c r="C326">
        <v>1951</v>
      </c>
      <c r="D326" t="s">
        <v>600</v>
      </c>
      <c r="E326" t="s">
        <v>607</v>
      </c>
      <c r="F326" t="s">
        <v>13</v>
      </c>
      <c r="G326" t="s">
        <v>14</v>
      </c>
      <c r="H326" t="s">
        <v>14</v>
      </c>
      <c r="I326" t="s">
        <v>19</v>
      </c>
      <c r="J326">
        <v>586</v>
      </c>
    </row>
    <row r="327" spans="1:10" x14ac:dyDescent="0.35">
      <c r="A327">
        <v>26214</v>
      </c>
      <c r="B327" t="s">
        <v>10</v>
      </c>
      <c r="C327">
        <v>1951</v>
      </c>
      <c r="D327" t="s">
        <v>600</v>
      </c>
      <c r="E327" t="s">
        <v>608</v>
      </c>
      <c r="F327" t="s">
        <v>13</v>
      </c>
      <c r="G327" t="s">
        <v>14</v>
      </c>
      <c r="H327" t="s">
        <v>14</v>
      </c>
      <c r="I327" t="s">
        <v>19</v>
      </c>
      <c r="J327">
        <v>343</v>
      </c>
    </row>
    <row r="328" spans="1:10" x14ac:dyDescent="0.35">
      <c r="A328">
        <v>26215</v>
      </c>
      <c r="B328" t="s">
        <v>10</v>
      </c>
      <c r="C328">
        <v>1951</v>
      </c>
      <c r="D328" t="s">
        <v>600</v>
      </c>
      <c r="E328" t="s">
        <v>609</v>
      </c>
      <c r="F328" t="s">
        <v>13</v>
      </c>
      <c r="G328" t="s">
        <v>14</v>
      </c>
      <c r="H328" t="s">
        <v>14</v>
      </c>
      <c r="I328" t="s">
        <v>19</v>
      </c>
      <c r="J328">
        <v>275</v>
      </c>
    </row>
    <row r="329" spans="1:10" x14ac:dyDescent="0.35">
      <c r="A329">
        <v>26216</v>
      </c>
      <c r="B329" t="s">
        <v>10</v>
      </c>
      <c r="C329">
        <v>1951</v>
      </c>
      <c r="D329" t="s">
        <v>600</v>
      </c>
      <c r="E329" t="s">
        <v>610</v>
      </c>
      <c r="F329" t="s">
        <v>13</v>
      </c>
      <c r="G329" t="s">
        <v>14</v>
      </c>
      <c r="H329" t="s">
        <v>14</v>
      </c>
      <c r="I329" t="s">
        <v>19</v>
      </c>
      <c r="J329">
        <v>269</v>
      </c>
    </row>
    <row r="330" spans="1:10" x14ac:dyDescent="0.35">
      <c r="A330">
        <v>26217</v>
      </c>
      <c r="B330" t="s">
        <v>10</v>
      </c>
      <c r="C330">
        <v>1951</v>
      </c>
      <c r="D330" t="s">
        <v>611</v>
      </c>
      <c r="E330" t="s">
        <v>612</v>
      </c>
      <c r="F330" t="s">
        <v>13</v>
      </c>
      <c r="G330" t="s">
        <v>14</v>
      </c>
      <c r="H330" t="s">
        <v>14</v>
      </c>
      <c r="I330" t="s">
        <v>17</v>
      </c>
      <c r="J330">
        <v>11867</v>
      </c>
    </row>
    <row r="331" spans="1:10" x14ac:dyDescent="0.35">
      <c r="A331">
        <v>26218</v>
      </c>
      <c r="B331" t="s">
        <v>10</v>
      </c>
      <c r="C331">
        <v>1951</v>
      </c>
      <c r="D331" t="s">
        <v>611</v>
      </c>
      <c r="E331" t="s">
        <v>613</v>
      </c>
      <c r="F331" t="s">
        <v>13</v>
      </c>
      <c r="G331" t="s">
        <v>14</v>
      </c>
      <c r="H331" t="s">
        <v>14</v>
      </c>
      <c r="I331" t="s">
        <v>15</v>
      </c>
      <c r="J331">
        <v>6156</v>
      </c>
    </row>
    <row r="332" spans="1:10" x14ac:dyDescent="0.35">
      <c r="A332">
        <v>26219</v>
      </c>
      <c r="B332" t="s">
        <v>10</v>
      </c>
      <c r="C332">
        <v>1951</v>
      </c>
      <c r="D332" t="s">
        <v>611</v>
      </c>
      <c r="E332" t="s">
        <v>614</v>
      </c>
      <c r="F332" t="s">
        <v>13</v>
      </c>
      <c r="G332" t="s">
        <v>14</v>
      </c>
      <c r="H332" t="s">
        <v>14</v>
      </c>
      <c r="I332" t="s">
        <v>19</v>
      </c>
      <c r="J332">
        <v>2955</v>
      </c>
    </row>
    <row r="333" spans="1:10" x14ac:dyDescent="0.35">
      <c r="A333">
        <v>26220</v>
      </c>
      <c r="B333" t="s">
        <v>10</v>
      </c>
      <c r="C333">
        <v>1951</v>
      </c>
      <c r="D333" t="s">
        <v>611</v>
      </c>
      <c r="E333" t="s">
        <v>615</v>
      </c>
      <c r="F333" t="s">
        <v>13</v>
      </c>
      <c r="G333" t="s">
        <v>14</v>
      </c>
      <c r="H333" t="s">
        <v>14</v>
      </c>
      <c r="I333" t="s">
        <v>237</v>
      </c>
      <c r="J333">
        <v>1903</v>
      </c>
    </row>
    <row r="334" spans="1:10" x14ac:dyDescent="0.35">
      <c r="A334">
        <v>26221</v>
      </c>
      <c r="B334" t="s">
        <v>10</v>
      </c>
      <c r="C334">
        <v>1951</v>
      </c>
      <c r="D334" t="s">
        <v>616</v>
      </c>
      <c r="E334" t="s">
        <v>617</v>
      </c>
      <c r="F334" t="s">
        <v>13</v>
      </c>
      <c r="G334" t="s">
        <v>14</v>
      </c>
      <c r="H334" t="s">
        <v>14</v>
      </c>
      <c r="I334" t="s">
        <v>17</v>
      </c>
      <c r="J334">
        <v>13585</v>
      </c>
    </row>
    <row r="335" spans="1:10" x14ac:dyDescent="0.35">
      <c r="A335">
        <v>26222</v>
      </c>
      <c r="B335" t="s">
        <v>10</v>
      </c>
      <c r="C335">
        <v>1951</v>
      </c>
      <c r="D335" t="s">
        <v>616</v>
      </c>
      <c r="E335" t="s">
        <v>618</v>
      </c>
      <c r="F335" t="s">
        <v>13</v>
      </c>
      <c r="G335" t="s">
        <v>14</v>
      </c>
      <c r="H335" t="s">
        <v>14</v>
      </c>
      <c r="I335" t="s">
        <v>237</v>
      </c>
      <c r="J335">
        <v>3354</v>
      </c>
    </row>
    <row r="336" spans="1:10" x14ac:dyDescent="0.35">
      <c r="A336">
        <v>26223</v>
      </c>
      <c r="B336" t="s">
        <v>10</v>
      </c>
      <c r="C336">
        <v>1951</v>
      </c>
      <c r="D336" t="s">
        <v>616</v>
      </c>
      <c r="E336" t="s">
        <v>619</v>
      </c>
      <c r="F336" t="s">
        <v>13</v>
      </c>
      <c r="G336" t="s">
        <v>14</v>
      </c>
      <c r="H336" t="s">
        <v>14</v>
      </c>
      <c r="I336" t="s">
        <v>19</v>
      </c>
      <c r="J336">
        <v>2952</v>
      </c>
    </row>
    <row r="337" spans="1:10" x14ac:dyDescent="0.35">
      <c r="A337">
        <v>26224</v>
      </c>
      <c r="B337" t="s">
        <v>10</v>
      </c>
      <c r="C337">
        <v>1951</v>
      </c>
      <c r="D337" t="s">
        <v>616</v>
      </c>
      <c r="E337" t="s">
        <v>620</v>
      </c>
      <c r="F337" t="s">
        <v>13</v>
      </c>
      <c r="G337" t="s">
        <v>14</v>
      </c>
      <c r="H337" t="s">
        <v>14</v>
      </c>
      <c r="I337" t="s">
        <v>19</v>
      </c>
      <c r="J337">
        <v>1148</v>
      </c>
    </row>
    <row r="338" spans="1:10" x14ac:dyDescent="0.35">
      <c r="A338">
        <v>26225</v>
      </c>
      <c r="B338" t="s">
        <v>10</v>
      </c>
      <c r="C338">
        <v>1951</v>
      </c>
      <c r="D338" t="s">
        <v>621</v>
      </c>
      <c r="E338" t="s">
        <v>622</v>
      </c>
      <c r="F338" t="s">
        <v>13</v>
      </c>
      <c r="G338" t="s">
        <v>14</v>
      </c>
      <c r="H338" t="s">
        <v>14</v>
      </c>
      <c r="I338" t="s">
        <v>17</v>
      </c>
      <c r="J338">
        <v>9898</v>
      </c>
    </row>
    <row r="339" spans="1:10" x14ac:dyDescent="0.35">
      <c r="A339">
        <v>26226</v>
      </c>
      <c r="B339" t="s">
        <v>10</v>
      </c>
      <c r="C339">
        <v>1951</v>
      </c>
      <c r="D339" t="s">
        <v>621</v>
      </c>
      <c r="E339" t="s">
        <v>623</v>
      </c>
      <c r="F339" t="s">
        <v>13</v>
      </c>
      <c r="G339" t="s">
        <v>14</v>
      </c>
      <c r="H339" t="s">
        <v>14</v>
      </c>
      <c r="I339" t="s">
        <v>15</v>
      </c>
      <c r="J339">
        <v>5253</v>
      </c>
    </row>
    <row r="340" spans="1:10" x14ac:dyDescent="0.35">
      <c r="A340">
        <v>26227</v>
      </c>
      <c r="B340" t="s">
        <v>10</v>
      </c>
      <c r="C340">
        <v>1951</v>
      </c>
      <c r="D340" t="s">
        <v>621</v>
      </c>
      <c r="E340" t="s">
        <v>624</v>
      </c>
      <c r="F340" t="s">
        <v>13</v>
      </c>
      <c r="G340" t="s">
        <v>14</v>
      </c>
      <c r="H340" t="s">
        <v>14</v>
      </c>
      <c r="I340" t="s">
        <v>19</v>
      </c>
      <c r="J340">
        <v>2558</v>
      </c>
    </row>
    <row r="341" spans="1:10" x14ac:dyDescent="0.35">
      <c r="A341">
        <v>26228</v>
      </c>
      <c r="B341" t="s">
        <v>10</v>
      </c>
      <c r="C341">
        <v>1951</v>
      </c>
      <c r="D341" t="s">
        <v>621</v>
      </c>
      <c r="E341" t="s">
        <v>625</v>
      </c>
      <c r="F341" t="s">
        <v>13</v>
      </c>
      <c r="G341" t="s">
        <v>14</v>
      </c>
      <c r="H341" t="s">
        <v>14</v>
      </c>
      <c r="I341" t="s">
        <v>147</v>
      </c>
      <c r="J341">
        <v>2330</v>
      </c>
    </row>
    <row r="342" spans="1:10" x14ac:dyDescent="0.35">
      <c r="A342">
        <v>26229</v>
      </c>
      <c r="B342" t="s">
        <v>10</v>
      </c>
      <c r="C342">
        <v>1951</v>
      </c>
      <c r="D342" t="s">
        <v>626</v>
      </c>
      <c r="E342" t="s">
        <v>627</v>
      </c>
      <c r="F342" t="s">
        <v>13</v>
      </c>
      <c r="G342" t="s">
        <v>14</v>
      </c>
      <c r="H342" t="s">
        <v>14</v>
      </c>
      <c r="I342" t="s">
        <v>17</v>
      </c>
      <c r="J342">
        <v>21485</v>
      </c>
    </row>
    <row r="343" spans="1:10" x14ac:dyDescent="0.35">
      <c r="A343">
        <v>26230</v>
      </c>
      <c r="B343" t="s">
        <v>10</v>
      </c>
      <c r="C343">
        <v>1951</v>
      </c>
      <c r="D343" t="s">
        <v>626</v>
      </c>
      <c r="E343" t="s">
        <v>628</v>
      </c>
      <c r="F343" t="s">
        <v>13</v>
      </c>
      <c r="G343" t="s">
        <v>14</v>
      </c>
      <c r="H343" t="s">
        <v>14</v>
      </c>
      <c r="I343" t="s">
        <v>17</v>
      </c>
      <c r="J343">
        <v>17308</v>
      </c>
    </row>
    <row r="344" spans="1:10" x14ac:dyDescent="0.35">
      <c r="A344">
        <v>26231</v>
      </c>
      <c r="B344" t="s">
        <v>10</v>
      </c>
      <c r="C344">
        <v>1951</v>
      </c>
      <c r="D344" t="s">
        <v>626</v>
      </c>
      <c r="E344" t="s">
        <v>629</v>
      </c>
      <c r="F344" t="s">
        <v>13</v>
      </c>
      <c r="G344" t="s">
        <v>14</v>
      </c>
      <c r="H344" t="s">
        <v>14</v>
      </c>
      <c r="I344" t="s">
        <v>15</v>
      </c>
      <c r="J344">
        <v>8926</v>
      </c>
    </row>
    <row r="345" spans="1:10" x14ac:dyDescent="0.35">
      <c r="A345">
        <v>26232</v>
      </c>
      <c r="B345" t="s">
        <v>10</v>
      </c>
      <c r="C345">
        <v>1951</v>
      </c>
      <c r="D345" t="s">
        <v>626</v>
      </c>
      <c r="E345" t="s">
        <v>630</v>
      </c>
      <c r="F345" t="s">
        <v>13</v>
      </c>
      <c r="G345" t="s">
        <v>14</v>
      </c>
      <c r="H345" t="s">
        <v>14</v>
      </c>
      <c r="I345" t="s">
        <v>19</v>
      </c>
      <c r="J345">
        <v>7098</v>
      </c>
    </row>
    <row r="346" spans="1:10" x14ac:dyDescent="0.35">
      <c r="A346">
        <v>26233</v>
      </c>
      <c r="B346" t="s">
        <v>10</v>
      </c>
      <c r="C346">
        <v>1951</v>
      </c>
      <c r="D346" t="s">
        <v>626</v>
      </c>
      <c r="E346" t="s">
        <v>631</v>
      </c>
      <c r="F346" t="s">
        <v>13</v>
      </c>
      <c r="G346" t="s">
        <v>14</v>
      </c>
      <c r="H346" t="s">
        <v>14</v>
      </c>
      <c r="I346" t="s">
        <v>15</v>
      </c>
      <c r="J346">
        <v>7065</v>
      </c>
    </row>
    <row r="347" spans="1:10" x14ac:dyDescent="0.35">
      <c r="A347">
        <v>26234</v>
      </c>
      <c r="B347" t="s">
        <v>10</v>
      </c>
      <c r="C347">
        <v>1951</v>
      </c>
      <c r="D347" t="s">
        <v>626</v>
      </c>
      <c r="E347" t="s">
        <v>632</v>
      </c>
      <c r="F347" t="s">
        <v>13</v>
      </c>
      <c r="G347" t="s">
        <v>14</v>
      </c>
      <c r="H347" t="s">
        <v>14</v>
      </c>
      <c r="I347" t="s">
        <v>19</v>
      </c>
      <c r="J347">
        <v>6740</v>
      </c>
    </row>
    <row r="348" spans="1:10" x14ac:dyDescent="0.35">
      <c r="A348">
        <v>26235</v>
      </c>
      <c r="B348" t="s">
        <v>10</v>
      </c>
      <c r="C348">
        <v>1951</v>
      </c>
      <c r="D348" t="s">
        <v>633</v>
      </c>
      <c r="E348" t="s">
        <v>634</v>
      </c>
      <c r="F348" t="s">
        <v>13</v>
      </c>
      <c r="G348" t="s">
        <v>14</v>
      </c>
      <c r="H348" t="s">
        <v>14</v>
      </c>
      <c r="I348" t="s">
        <v>17</v>
      </c>
      <c r="J348">
        <v>12965</v>
      </c>
    </row>
    <row r="349" spans="1:10" x14ac:dyDescent="0.35">
      <c r="A349">
        <v>26236</v>
      </c>
      <c r="B349" t="s">
        <v>10</v>
      </c>
      <c r="C349">
        <v>1951</v>
      </c>
      <c r="D349" t="s">
        <v>633</v>
      </c>
      <c r="E349" t="s">
        <v>635</v>
      </c>
      <c r="F349" t="s">
        <v>13</v>
      </c>
      <c r="G349" t="s">
        <v>14</v>
      </c>
      <c r="H349" t="s">
        <v>14</v>
      </c>
      <c r="I349" t="s">
        <v>15</v>
      </c>
      <c r="J349">
        <v>4937</v>
      </c>
    </row>
    <row r="350" spans="1:10" x14ac:dyDescent="0.35">
      <c r="A350">
        <v>26237</v>
      </c>
      <c r="B350" t="s">
        <v>10</v>
      </c>
      <c r="C350">
        <v>1951</v>
      </c>
      <c r="D350" t="s">
        <v>633</v>
      </c>
      <c r="E350" t="s">
        <v>636</v>
      </c>
      <c r="F350" t="s">
        <v>13</v>
      </c>
      <c r="G350" t="s">
        <v>14</v>
      </c>
      <c r="H350" t="s">
        <v>14</v>
      </c>
      <c r="I350" t="s">
        <v>19</v>
      </c>
      <c r="J350">
        <v>1057</v>
      </c>
    </row>
    <row r="351" spans="1:10" x14ac:dyDescent="0.35">
      <c r="A351">
        <v>26238</v>
      </c>
      <c r="B351" t="s">
        <v>10</v>
      </c>
      <c r="C351">
        <v>1951</v>
      </c>
      <c r="D351" t="s">
        <v>633</v>
      </c>
      <c r="E351" t="s">
        <v>637</v>
      </c>
      <c r="F351" t="s">
        <v>13</v>
      </c>
      <c r="G351" t="s">
        <v>14</v>
      </c>
      <c r="H351" t="s">
        <v>14</v>
      </c>
      <c r="I351" t="s">
        <v>237</v>
      </c>
      <c r="J351">
        <v>465</v>
      </c>
    </row>
    <row r="352" spans="1:10" x14ac:dyDescent="0.35">
      <c r="A352">
        <v>26239</v>
      </c>
      <c r="B352" t="s">
        <v>10</v>
      </c>
      <c r="C352">
        <v>1951</v>
      </c>
      <c r="D352" t="s">
        <v>638</v>
      </c>
      <c r="E352" t="s">
        <v>639</v>
      </c>
      <c r="F352" t="s">
        <v>13</v>
      </c>
      <c r="G352" t="s">
        <v>14</v>
      </c>
      <c r="H352" t="s">
        <v>14</v>
      </c>
      <c r="I352" t="s">
        <v>17</v>
      </c>
      <c r="J352">
        <v>7178</v>
      </c>
    </row>
    <row r="353" spans="1:10" x14ac:dyDescent="0.35">
      <c r="A353">
        <v>26240</v>
      </c>
      <c r="B353" t="s">
        <v>10</v>
      </c>
      <c r="C353">
        <v>1951</v>
      </c>
      <c r="D353" t="s">
        <v>638</v>
      </c>
      <c r="E353" t="s">
        <v>640</v>
      </c>
      <c r="F353" t="s">
        <v>13</v>
      </c>
      <c r="G353" t="s">
        <v>14</v>
      </c>
      <c r="H353" t="s">
        <v>14</v>
      </c>
      <c r="I353" t="s">
        <v>641</v>
      </c>
      <c r="J353">
        <v>5370</v>
      </c>
    </row>
    <row r="354" spans="1:10" x14ac:dyDescent="0.35">
      <c r="A354">
        <v>26241</v>
      </c>
      <c r="B354" t="s">
        <v>10</v>
      </c>
      <c r="C354">
        <v>1951</v>
      </c>
      <c r="D354" t="s">
        <v>638</v>
      </c>
      <c r="E354" t="s">
        <v>642</v>
      </c>
      <c r="F354" t="s">
        <v>13</v>
      </c>
      <c r="G354" t="s">
        <v>14</v>
      </c>
      <c r="H354" t="s">
        <v>14</v>
      </c>
      <c r="I354" t="s">
        <v>15</v>
      </c>
      <c r="J354">
        <v>2759</v>
      </c>
    </row>
    <row r="355" spans="1:10" x14ac:dyDescent="0.35">
      <c r="A355">
        <v>26242</v>
      </c>
      <c r="B355" t="s">
        <v>10</v>
      </c>
      <c r="C355">
        <v>1951</v>
      </c>
      <c r="D355" t="s">
        <v>638</v>
      </c>
      <c r="E355" t="s">
        <v>643</v>
      </c>
      <c r="F355" t="s">
        <v>13</v>
      </c>
      <c r="G355" t="s">
        <v>14</v>
      </c>
      <c r="H355" t="s">
        <v>14</v>
      </c>
      <c r="I355" t="s">
        <v>19</v>
      </c>
      <c r="J355">
        <v>1724</v>
      </c>
    </row>
    <row r="356" spans="1:10" x14ac:dyDescent="0.35">
      <c r="A356">
        <v>26243</v>
      </c>
      <c r="B356" t="s">
        <v>10</v>
      </c>
      <c r="C356">
        <v>1951</v>
      </c>
      <c r="D356" t="s">
        <v>638</v>
      </c>
      <c r="E356" t="s">
        <v>644</v>
      </c>
      <c r="F356" t="s">
        <v>13</v>
      </c>
      <c r="G356" t="s">
        <v>14</v>
      </c>
      <c r="H356" t="s">
        <v>14</v>
      </c>
      <c r="I356" t="s">
        <v>19</v>
      </c>
      <c r="J356">
        <v>1629</v>
      </c>
    </row>
    <row r="357" spans="1:10" x14ac:dyDescent="0.35">
      <c r="A357">
        <v>26244</v>
      </c>
      <c r="B357" t="s">
        <v>10</v>
      </c>
      <c r="C357">
        <v>1951</v>
      </c>
      <c r="D357" t="s">
        <v>645</v>
      </c>
      <c r="E357" t="s">
        <v>646</v>
      </c>
      <c r="F357" t="s">
        <v>13</v>
      </c>
      <c r="G357" t="s">
        <v>14</v>
      </c>
      <c r="H357" t="s">
        <v>14</v>
      </c>
      <c r="I357" t="s">
        <v>17</v>
      </c>
      <c r="J357">
        <v>15650</v>
      </c>
    </row>
    <row r="358" spans="1:10" x14ac:dyDescent="0.35">
      <c r="A358">
        <v>26245</v>
      </c>
      <c r="B358" t="s">
        <v>10</v>
      </c>
      <c r="C358">
        <v>1951</v>
      </c>
      <c r="D358" t="s">
        <v>645</v>
      </c>
      <c r="E358" t="s">
        <v>647</v>
      </c>
      <c r="F358" t="s">
        <v>13</v>
      </c>
      <c r="G358" t="s">
        <v>14</v>
      </c>
      <c r="H358" t="s">
        <v>14</v>
      </c>
      <c r="I358" t="s">
        <v>17</v>
      </c>
      <c r="J358">
        <v>11881</v>
      </c>
    </row>
    <row r="359" spans="1:10" x14ac:dyDescent="0.35">
      <c r="A359">
        <v>26246</v>
      </c>
      <c r="B359" t="s">
        <v>10</v>
      </c>
      <c r="C359">
        <v>1951</v>
      </c>
      <c r="D359" t="s">
        <v>645</v>
      </c>
      <c r="E359" t="s">
        <v>648</v>
      </c>
      <c r="F359" t="s">
        <v>13</v>
      </c>
      <c r="G359" t="s">
        <v>14</v>
      </c>
      <c r="H359" t="s">
        <v>14</v>
      </c>
      <c r="I359" t="s">
        <v>15</v>
      </c>
      <c r="J359">
        <v>7081</v>
      </c>
    </row>
    <row r="360" spans="1:10" x14ac:dyDescent="0.35">
      <c r="A360">
        <v>26247</v>
      </c>
      <c r="B360" t="s">
        <v>10</v>
      </c>
      <c r="C360">
        <v>1951</v>
      </c>
      <c r="D360" t="s">
        <v>645</v>
      </c>
      <c r="E360" t="s">
        <v>649</v>
      </c>
      <c r="F360" t="s">
        <v>13</v>
      </c>
      <c r="G360" t="s">
        <v>14</v>
      </c>
      <c r="H360" t="s">
        <v>14</v>
      </c>
      <c r="I360" t="s">
        <v>15</v>
      </c>
      <c r="J360">
        <v>6479</v>
      </c>
    </row>
    <row r="361" spans="1:10" x14ac:dyDescent="0.35">
      <c r="A361">
        <v>26248</v>
      </c>
      <c r="B361" t="s">
        <v>10</v>
      </c>
      <c r="C361">
        <v>1951</v>
      </c>
      <c r="D361" t="s">
        <v>645</v>
      </c>
      <c r="E361" t="s">
        <v>650</v>
      </c>
      <c r="F361" t="s">
        <v>13</v>
      </c>
      <c r="G361" t="s">
        <v>14</v>
      </c>
      <c r="H361" t="s">
        <v>14</v>
      </c>
      <c r="I361" t="s">
        <v>19</v>
      </c>
      <c r="J361">
        <v>5079</v>
      </c>
    </row>
    <row r="362" spans="1:10" x14ac:dyDescent="0.35">
      <c r="A362">
        <v>26249</v>
      </c>
      <c r="B362" t="s">
        <v>10</v>
      </c>
      <c r="C362">
        <v>1951</v>
      </c>
      <c r="D362" t="s">
        <v>645</v>
      </c>
      <c r="E362" t="s">
        <v>651</v>
      </c>
      <c r="F362" t="s">
        <v>13</v>
      </c>
      <c r="G362" t="s">
        <v>14</v>
      </c>
      <c r="H362" t="s">
        <v>14</v>
      </c>
      <c r="I362" t="s">
        <v>237</v>
      </c>
      <c r="J362">
        <v>3735</v>
      </c>
    </row>
    <row r="363" spans="1:10" x14ac:dyDescent="0.35">
      <c r="A363">
        <v>26250</v>
      </c>
      <c r="B363" t="s">
        <v>10</v>
      </c>
      <c r="C363">
        <v>1951</v>
      </c>
      <c r="D363" t="s">
        <v>645</v>
      </c>
      <c r="E363" t="s">
        <v>652</v>
      </c>
      <c r="F363" t="s">
        <v>13</v>
      </c>
      <c r="G363" t="s">
        <v>14</v>
      </c>
      <c r="H363" t="s">
        <v>14</v>
      </c>
      <c r="I363" t="s">
        <v>19</v>
      </c>
      <c r="J363">
        <v>3281</v>
      </c>
    </row>
    <row r="364" spans="1:10" x14ac:dyDescent="0.35">
      <c r="A364">
        <v>26251</v>
      </c>
      <c r="B364" t="s">
        <v>10</v>
      </c>
      <c r="C364">
        <v>1951</v>
      </c>
      <c r="D364" t="s">
        <v>645</v>
      </c>
      <c r="E364" t="s">
        <v>653</v>
      </c>
      <c r="F364" t="s">
        <v>13</v>
      </c>
      <c r="G364" t="s">
        <v>14</v>
      </c>
      <c r="H364" t="s">
        <v>14</v>
      </c>
      <c r="I364" t="s">
        <v>237</v>
      </c>
      <c r="J364">
        <v>1973</v>
      </c>
    </row>
    <row r="365" spans="1:10" x14ac:dyDescent="0.35">
      <c r="A365">
        <v>26252</v>
      </c>
      <c r="B365" t="s">
        <v>10</v>
      </c>
      <c r="C365">
        <v>1951</v>
      </c>
      <c r="D365" t="s">
        <v>645</v>
      </c>
      <c r="E365" t="s">
        <v>654</v>
      </c>
      <c r="F365" t="s">
        <v>13</v>
      </c>
      <c r="G365" t="s">
        <v>14</v>
      </c>
      <c r="H365" t="s">
        <v>14</v>
      </c>
      <c r="I365" t="s">
        <v>19</v>
      </c>
      <c r="J365">
        <v>1502</v>
      </c>
    </row>
    <row r="366" spans="1:10" x14ac:dyDescent="0.35">
      <c r="A366">
        <v>26253</v>
      </c>
      <c r="B366" t="s">
        <v>10</v>
      </c>
      <c r="C366">
        <v>1951</v>
      </c>
      <c r="D366" t="s">
        <v>645</v>
      </c>
      <c r="E366" t="s">
        <v>655</v>
      </c>
      <c r="F366" t="s">
        <v>13</v>
      </c>
      <c r="G366" t="s">
        <v>14</v>
      </c>
      <c r="H366" t="s">
        <v>14</v>
      </c>
      <c r="I366" t="s">
        <v>19</v>
      </c>
      <c r="J366">
        <v>1391</v>
      </c>
    </row>
    <row r="367" spans="1:10" x14ac:dyDescent="0.35">
      <c r="A367">
        <v>26254</v>
      </c>
      <c r="B367" t="s">
        <v>10</v>
      </c>
      <c r="C367">
        <v>1951</v>
      </c>
      <c r="D367" t="s">
        <v>645</v>
      </c>
      <c r="E367" t="s">
        <v>656</v>
      </c>
      <c r="F367" t="s">
        <v>13</v>
      </c>
      <c r="G367" t="s">
        <v>14</v>
      </c>
      <c r="H367" t="s">
        <v>14</v>
      </c>
      <c r="I367" t="s">
        <v>19</v>
      </c>
      <c r="J367">
        <v>1021</v>
      </c>
    </row>
    <row r="368" spans="1:10" x14ac:dyDescent="0.35">
      <c r="A368">
        <v>26255</v>
      </c>
      <c r="B368" t="s">
        <v>10</v>
      </c>
      <c r="C368">
        <v>1951</v>
      </c>
      <c r="D368" t="s">
        <v>645</v>
      </c>
      <c r="E368" t="s">
        <v>657</v>
      </c>
      <c r="F368" t="s">
        <v>13</v>
      </c>
      <c r="G368" t="s">
        <v>14</v>
      </c>
      <c r="H368" t="s">
        <v>14</v>
      </c>
      <c r="I368" t="s">
        <v>19</v>
      </c>
      <c r="J368">
        <v>930</v>
      </c>
    </row>
    <row r="369" spans="1:10" x14ac:dyDescent="0.35">
      <c r="A369">
        <v>26256</v>
      </c>
      <c r="B369" t="s">
        <v>10</v>
      </c>
      <c r="C369">
        <v>1951</v>
      </c>
      <c r="D369" t="s">
        <v>658</v>
      </c>
      <c r="E369" t="s">
        <v>659</v>
      </c>
      <c r="F369" t="s">
        <v>13</v>
      </c>
      <c r="G369" t="s">
        <v>14</v>
      </c>
      <c r="H369" t="s">
        <v>14</v>
      </c>
      <c r="I369" t="s">
        <v>641</v>
      </c>
      <c r="J369">
        <v>6516</v>
      </c>
    </row>
    <row r="370" spans="1:10" x14ac:dyDescent="0.35">
      <c r="A370">
        <v>26257</v>
      </c>
      <c r="B370" t="s">
        <v>10</v>
      </c>
      <c r="C370">
        <v>1951</v>
      </c>
      <c r="D370" t="s">
        <v>658</v>
      </c>
      <c r="E370" t="s">
        <v>660</v>
      </c>
      <c r="F370" t="s">
        <v>13</v>
      </c>
      <c r="G370" t="s">
        <v>14</v>
      </c>
      <c r="H370" t="s">
        <v>14</v>
      </c>
      <c r="I370" t="s">
        <v>17</v>
      </c>
      <c r="J370">
        <v>5431</v>
      </c>
    </row>
    <row r="371" spans="1:10" x14ac:dyDescent="0.35">
      <c r="A371">
        <v>26258</v>
      </c>
      <c r="B371" t="s">
        <v>10</v>
      </c>
      <c r="C371">
        <v>1951</v>
      </c>
      <c r="D371" t="s">
        <v>658</v>
      </c>
      <c r="E371" t="s">
        <v>661</v>
      </c>
      <c r="F371" t="s">
        <v>13</v>
      </c>
      <c r="G371" t="s">
        <v>14</v>
      </c>
      <c r="H371" t="s">
        <v>14</v>
      </c>
      <c r="I371" t="s">
        <v>19</v>
      </c>
      <c r="J371">
        <v>3440</v>
      </c>
    </row>
    <row r="372" spans="1:10" x14ac:dyDescent="0.35">
      <c r="A372">
        <v>26259</v>
      </c>
      <c r="B372" t="s">
        <v>10</v>
      </c>
      <c r="C372">
        <v>1951</v>
      </c>
      <c r="D372" t="s">
        <v>658</v>
      </c>
      <c r="E372" t="s">
        <v>662</v>
      </c>
      <c r="F372" t="s">
        <v>13</v>
      </c>
      <c r="G372" t="s">
        <v>14</v>
      </c>
      <c r="H372" t="s">
        <v>14</v>
      </c>
      <c r="I372" t="s">
        <v>15</v>
      </c>
      <c r="J372">
        <v>2563</v>
      </c>
    </row>
    <row r="373" spans="1:10" x14ac:dyDescent="0.35">
      <c r="A373">
        <v>26260</v>
      </c>
      <c r="B373" t="s">
        <v>10</v>
      </c>
      <c r="C373">
        <v>1951</v>
      </c>
      <c r="D373" t="s">
        <v>658</v>
      </c>
      <c r="E373" t="s">
        <v>663</v>
      </c>
      <c r="F373" t="s">
        <v>13</v>
      </c>
      <c r="G373" t="s">
        <v>14</v>
      </c>
      <c r="H373" t="s">
        <v>14</v>
      </c>
      <c r="I373" t="s">
        <v>19</v>
      </c>
      <c r="J373">
        <v>2256</v>
      </c>
    </row>
    <row r="374" spans="1:10" x14ac:dyDescent="0.35">
      <c r="A374">
        <v>26261</v>
      </c>
      <c r="B374" t="s">
        <v>10</v>
      </c>
      <c r="C374">
        <v>1951</v>
      </c>
      <c r="D374" t="s">
        <v>658</v>
      </c>
      <c r="E374" t="s">
        <v>664</v>
      </c>
      <c r="F374" t="s">
        <v>13</v>
      </c>
      <c r="G374" t="s">
        <v>14</v>
      </c>
      <c r="H374" t="s">
        <v>14</v>
      </c>
      <c r="I374" t="s">
        <v>147</v>
      </c>
      <c r="J374">
        <v>1693</v>
      </c>
    </row>
    <row r="375" spans="1:10" x14ac:dyDescent="0.35">
      <c r="A375">
        <v>26262</v>
      </c>
      <c r="B375" t="s">
        <v>10</v>
      </c>
      <c r="C375">
        <v>1951</v>
      </c>
      <c r="D375" t="s">
        <v>658</v>
      </c>
      <c r="E375" t="s">
        <v>665</v>
      </c>
      <c r="F375" t="s">
        <v>13</v>
      </c>
      <c r="G375" t="s">
        <v>14</v>
      </c>
      <c r="H375" t="s">
        <v>14</v>
      </c>
      <c r="I375" t="s">
        <v>19</v>
      </c>
      <c r="J375">
        <v>830</v>
      </c>
    </row>
    <row r="376" spans="1:10" x14ac:dyDescent="0.35">
      <c r="A376">
        <v>26263</v>
      </c>
      <c r="B376" t="s">
        <v>10</v>
      </c>
      <c r="C376">
        <v>1951</v>
      </c>
      <c r="D376" t="s">
        <v>666</v>
      </c>
      <c r="E376" t="s">
        <v>667</v>
      </c>
      <c r="F376" t="s">
        <v>13</v>
      </c>
      <c r="G376" t="s">
        <v>14</v>
      </c>
      <c r="H376" t="s">
        <v>14</v>
      </c>
      <c r="I376" t="s">
        <v>17</v>
      </c>
      <c r="J376">
        <v>13046</v>
      </c>
    </row>
    <row r="377" spans="1:10" x14ac:dyDescent="0.35">
      <c r="A377">
        <v>26264</v>
      </c>
      <c r="B377" t="s">
        <v>10</v>
      </c>
      <c r="C377">
        <v>1951</v>
      </c>
      <c r="D377" t="s">
        <v>666</v>
      </c>
      <c r="E377" t="s">
        <v>668</v>
      </c>
      <c r="F377" t="s">
        <v>13</v>
      </c>
      <c r="G377" t="s">
        <v>14</v>
      </c>
      <c r="H377" t="s">
        <v>14</v>
      </c>
      <c r="I377" t="s">
        <v>15</v>
      </c>
      <c r="J377">
        <v>5497</v>
      </c>
    </row>
    <row r="378" spans="1:10" x14ac:dyDescent="0.35">
      <c r="A378">
        <v>26265</v>
      </c>
      <c r="B378" t="s">
        <v>10</v>
      </c>
      <c r="C378">
        <v>1951</v>
      </c>
      <c r="D378" t="s">
        <v>666</v>
      </c>
      <c r="E378" t="s">
        <v>669</v>
      </c>
      <c r="F378" t="s">
        <v>13</v>
      </c>
      <c r="G378" t="s">
        <v>14</v>
      </c>
      <c r="H378" t="s">
        <v>14</v>
      </c>
      <c r="I378" t="s">
        <v>641</v>
      </c>
      <c r="J378">
        <v>3044</v>
      </c>
    </row>
    <row r="379" spans="1:10" x14ac:dyDescent="0.35">
      <c r="A379">
        <v>26266</v>
      </c>
      <c r="B379" t="s">
        <v>10</v>
      </c>
      <c r="C379">
        <v>1951</v>
      </c>
      <c r="D379" t="s">
        <v>666</v>
      </c>
      <c r="E379" t="s">
        <v>670</v>
      </c>
      <c r="F379" t="s">
        <v>13</v>
      </c>
      <c r="G379" t="s">
        <v>14</v>
      </c>
      <c r="H379" t="s">
        <v>14</v>
      </c>
      <c r="I379" t="s">
        <v>237</v>
      </c>
      <c r="J379">
        <v>2104</v>
      </c>
    </row>
    <row r="380" spans="1:10" x14ac:dyDescent="0.35">
      <c r="A380">
        <v>26267</v>
      </c>
      <c r="B380" t="s">
        <v>10</v>
      </c>
      <c r="C380">
        <v>1951</v>
      </c>
      <c r="D380" t="s">
        <v>671</v>
      </c>
      <c r="E380" t="s">
        <v>672</v>
      </c>
      <c r="F380" t="s">
        <v>13</v>
      </c>
      <c r="G380" t="s">
        <v>14</v>
      </c>
      <c r="H380" t="s">
        <v>14</v>
      </c>
      <c r="I380" t="s">
        <v>17</v>
      </c>
      <c r="J380">
        <v>11365</v>
      </c>
    </row>
    <row r="381" spans="1:10" x14ac:dyDescent="0.35">
      <c r="A381">
        <v>26268</v>
      </c>
      <c r="B381" t="s">
        <v>10</v>
      </c>
      <c r="C381">
        <v>1951</v>
      </c>
      <c r="D381" t="s">
        <v>671</v>
      </c>
      <c r="E381" t="s">
        <v>582</v>
      </c>
      <c r="F381" t="s">
        <v>13</v>
      </c>
      <c r="G381" t="s">
        <v>14</v>
      </c>
      <c r="H381" t="s">
        <v>14</v>
      </c>
      <c r="I381" t="s">
        <v>15</v>
      </c>
      <c r="J381">
        <v>4268</v>
      </c>
    </row>
    <row r="382" spans="1:10" x14ac:dyDescent="0.35">
      <c r="A382">
        <v>26269</v>
      </c>
      <c r="B382" t="s">
        <v>10</v>
      </c>
      <c r="C382">
        <v>1951</v>
      </c>
      <c r="D382" t="s">
        <v>671</v>
      </c>
      <c r="E382" t="s">
        <v>673</v>
      </c>
      <c r="F382" t="s">
        <v>13</v>
      </c>
      <c r="G382" t="s">
        <v>14</v>
      </c>
      <c r="H382" t="s">
        <v>14</v>
      </c>
      <c r="I382" t="s">
        <v>147</v>
      </c>
      <c r="J382">
        <v>3167</v>
      </c>
    </row>
    <row r="383" spans="1:10" x14ac:dyDescent="0.35">
      <c r="A383">
        <v>26270</v>
      </c>
      <c r="B383" t="s">
        <v>10</v>
      </c>
      <c r="C383">
        <v>1951</v>
      </c>
      <c r="D383" t="s">
        <v>671</v>
      </c>
      <c r="E383" t="s">
        <v>674</v>
      </c>
      <c r="F383" t="s">
        <v>13</v>
      </c>
      <c r="G383" t="s">
        <v>14</v>
      </c>
      <c r="H383" t="s">
        <v>14</v>
      </c>
      <c r="I383" t="s">
        <v>19</v>
      </c>
      <c r="J383">
        <v>747</v>
      </c>
    </row>
    <row r="384" spans="1:10" x14ac:dyDescent="0.35">
      <c r="A384">
        <v>26271</v>
      </c>
      <c r="B384" t="s">
        <v>10</v>
      </c>
      <c r="C384">
        <v>1951</v>
      </c>
      <c r="D384" t="s">
        <v>675</v>
      </c>
      <c r="E384" t="s">
        <v>676</v>
      </c>
      <c r="F384" t="s">
        <v>13</v>
      </c>
      <c r="G384" t="s">
        <v>14</v>
      </c>
      <c r="H384" t="s">
        <v>14</v>
      </c>
      <c r="I384" t="s">
        <v>17</v>
      </c>
      <c r="J384">
        <v>11613</v>
      </c>
    </row>
    <row r="385" spans="1:10" x14ac:dyDescent="0.35">
      <c r="A385">
        <v>26272</v>
      </c>
      <c r="B385" t="s">
        <v>10</v>
      </c>
      <c r="C385">
        <v>1951</v>
      </c>
      <c r="D385" t="s">
        <v>675</v>
      </c>
      <c r="E385" t="s">
        <v>677</v>
      </c>
      <c r="F385" t="s">
        <v>13</v>
      </c>
      <c r="G385" t="s">
        <v>14</v>
      </c>
      <c r="H385" t="s">
        <v>14</v>
      </c>
      <c r="I385" t="s">
        <v>19</v>
      </c>
      <c r="J385">
        <v>3380</v>
      </c>
    </row>
    <row r="386" spans="1:10" x14ac:dyDescent="0.35">
      <c r="A386">
        <v>26273</v>
      </c>
      <c r="B386" t="s">
        <v>10</v>
      </c>
      <c r="C386">
        <v>1951</v>
      </c>
      <c r="D386" t="s">
        <v>675</v>
      </c>
      <c r="E386" t="s">
        <v>678</v>
      </c>
      <c r="F386" t="s">
        <v>13</v>
      </c>
      <c r="G386" t="s">
        <v>14</v>
      </c>
      <c r="H386" t="s">
        <v>14</v>
      </c>
      <c r="I386" t="s">
        <v>15</v>
      </c>
      <c r="J386">
        <v>2549</v>
      </c>
    </row>
    <row r="387" spans="1:10" x14ac:dyDescent="0.35">
      <c r="A387">
        <v>26274</v>
      </c>
      <c r="B387" t="s">
        <v>10</v>
      </c>
      <c r="C387">
        <v>1951</v>
      </c>
      <c r="D387" t="s">
        <v>675</v>
      </c>
      <c r="E387" t="s">
        <v>679</v>
      </c>
      <c r="F387" t="s">
        <v>13</v>
      </c>
      <c r="G387" t="s">
        <v>14</v>
      </c>
      <c r="H387" t="s">
        <v>14</v>
      </c>
      <c r="I387" t="s">
        <v>19</v>
      </c>
      <c r="J387">
        <v>1113</v>
      </c>
    </row>
    <row r="388" spans="1:10" x14ac:dyDescent="0.35">
      <c r="A388">
        <v>26275</v>
      </c>
      <c r="B388" t="s">
        <v>10</v>
      </c>
      <c r="C388">
        <v>1951</v>
      </c>
      <c r="D388" t="s">
        <v>675</v>
      </c>
      <c r="E388" t="s">
        <v>680</v>
      </c>
      <c r="F388" t="s">
        <v>13</v>
      </c>
      <c r="G388" t="s">
        <v>14</v>
      </c>
      <c r="H388" t="s">
        <v>14</v>
      </c>
      <c r="I388" t="s">
        <v>19</v>
      </c>
      <c r="J388">
        <v>979</v>
      </c>
    </row>
    <row r="389" spans="1:10" x14ac:dyDescent="0.35">
      <c r="A389">
        <v>26276</v>
      </c>
      <c r="B389" t="s">
        <v>10</v>
      </c>
      <c r="C389">
        <v>1951</v>
      </c>
      <c r="D389" t="s">
        <v>681</v>
      </c>
      <c r="E389" t="s">
        <v>682</v>
      </c>
      <c r="F389" t="s">
        <v>13</v>
      </c>
      <c r="G389" t="s">
        <v>14</v>
      </c>
      <c r="H389" t="s">
        <v>14</v>
      </c>
      <c r="I389" t="s">
        <v>17</v>
      </c>
      <c r="J389">
        <v>12982</v>
      </c>
    </row>
    <row r="390" spans="1:10" x14ac:dyDescent="0.35">
      <c r="A390">
        <v>26277</v>
      </c>
      <c r="B390" t="s">
        <v>10</v>
      </c>
      <c r="C390">
        <v>1951</v>
      </c>
      <c r="D390" t="s">
        <v>681</v>
      </c>
      <c r="E390" t="s">
        <v>683</v>
      </c>
      <c r="F390" t="s">
        <v>13</v>
      </c>
      <c r="G390" t="s">
        <v>14</v>
      </c>
      <c r="H390" t="s">
        <v>14</v>
      </c>
      <c r="I390" t="s">
        <v>15</v>
      </c>
      <c r="J390">
        <v>5678</v>
      </c>
    </row>
    <row r="391" spans="1:10" x14ac:dyDescent="0.35">
      <c r="A391">
        <v>26278</v>
      </c>
      <c r="B391" t="s">
        <v>10</v>
      </c>
      <c r="C391">
        <v>1951</v>
      </c>
      <c r="D391" t="s">
        <v>681</v>
      </c>
      <c r="E391" t="s">
        <v>684</v>
      </c>
      <c r="F391" t="s">
        <v>13</v>
      </c>
      <c r="G391" t="s">
        <v>14</v>
      </c>
      <c r="H391" t="s">
        <v>14</v>
      </c>
      <c r="I391" t="s">
        <v>19</v>
      </c>
      <c r="J391">
        <v>2272</v>
      </c>
    </row>
    <row r="392" spans="1:10" x14ac:dyDescent="0.35">
      <c r="A392">
        <v>26279</v>
      </c>
      <c r="B392" t="s">
        <v>10</v>
      </c>
      <c r="C392">
        <v>1951</v>
      </c>
      <c r="D392" t="s">
        <v>685</v>
      </c>
      <c r="E392" t="s">
        <v>686</v>
      </c>
      <c r="F392" t="s">
        <v>13</v>
      </c>
      <c r="G392" t="s">
        <v>14</v>
      </c>
      <c r="H392" t="s">
        <v>14</v>
      </c>
      <c r="I392" t="s">
        <v>17</v>
      </c>
      <c r="J392">
        <v>13183</v>
      </c>
    </row>
    <row r="393" spans="1:10" x14ac:dyDescent="0.35">
      <c r="A393">
        <v>26280</v>
      </c>
      <c r="B393" t="s">
        <v>10</v>
      </c>
      <c r="C393">
        <v>1951</v>
      </c>
      <c r="D393" t="s">
        <v>685</v>
      </c>
      <c r="E393" t="s">
        <v>687</v>
      </c>
      <c r="F393" t="s">
        <v>13</v>
      </c>
      <c r="G393" t="s">
        <v>14</v>
      </c>
      <c r="H393" t="s">
        <v>14</v>
      </c>
      <c r="I393" t="s">
        <v>19</v>
      </c>
      <c r="J393">
        <v>2713</v>
      </c>
    </row>
    <row r="394" spans="1:10" x14ac:dyDescent="0.35">
      <c r="A394">
        <v>26281</v>
      </c>
      <c r="B394" t="s">
        <v>10</v>
      </c>
      <c r="C394">
        <v>1951</v>
      </c>
      <c r="D394" t="s">
        <v>685</v>
      </c>
      <c r="E394" t="s">
        <v>688</v>
      </c>
      <c r="F394" t="s">
        <v>13</v>
      </c>
      <c r="G394" t="s">
        <v>14</v>
      </c>
      <c r="H394" t="s">
        <v>14</v>
      </c>
      <c r="I394" t="s">
        <v>15</v>
      </c>
      <c r="J394">
        <v>2279</v>
      </c>
    </row>
    <row r="395" spans="1:10" x14ac:dyDescent="0.35">
      <c r="A395">
        <v>26282</v>
      </c>
      <c r="B395" t="s">
        <v>10</v>
      </c>
      <c r="C395">
        <v>1951</v>
      </c>
      <c r="D395" t="s">
        <v>685</v>
      </c>
      <c r="E395" t="s">
        <v>689</v>
      </c>
      <c r="F395" t="s">
        <v>13</v>
      </c>
      <c r="G395" t="s">
        <v>14</v>
      </c>
      <c r="H395" t="s">
        <v>14</v>
      </c>
      <c r="I395" t="s">
        <v>19</v>
      </c>
      <c r="J395">
        <v>2050</v>
      </c>
    </row>
    <row r="396" spans="1:10" x14ac:dyDescent="0.35">
      <c r="A396">
        <v>26283</v>
      </c>
      <c r="B396" t="s">
        <v>10</v>
      </c>
      <c r="C396">
        <v>1951</v>
      </c>
      <c r="D396" t="s">
        <v>690</v>
      </c>
      <c r="E396" t="s">
        <v>691</v>
      </c>
      <c r="F396" t="s">
        <v>13</v>
      </c>
      <c r="G396" t="s">
        <v>14</v>
      </c>
      <c r="H396" t="s">
        <v>14</v>
      </c>
      <c r="I396" t="s">
        <v>17</v>
      </c>
      <c r="J396">
        <v>10314</v>
      </c>
    </row>
    <row r="397" spans="1:10" x14ac:dyDescent="0.35">
      <c r="A397">
        <v>26284</v>
      </c>
      <c r="B397" t="s">
        <v>10</v>
      </c>
      <c r="C397">
        <v>1951</v>
      </c>
      <c r="D397" t="s">
        <v>690</v>
      </c>
      <c r="E397" t="s">
        <v>692</v>
      </c>
      <c r="F397" t="s">
        <v>13</v>
      </c>
      <c r="G397" t="s">
        <v>14</v>
      </c>
      <c r="H397" t="s">
        <v>14</v>
      </c>
      <c r="I397" t="s">
        <v>19</v>
      </c>
      <c r="J397">
        <v>6213</v>
      </c>
    </row>
    <row r="398" spans="1:10" x14ac:dyDescent="0.35">
      <c r="A398">
        <v>26285</v>
      </c>
      <c r="B398" t="s">
        <v>10</v>
      </c>
      <c r="C398">
        <v>1951</v>
      </c>
      <c r="D398" t="s">
        <v>690</v>
      </c>
      <c r="E398" t="s">
        <v>693</v>
      </c>
      <c r="F398" t="s">
        <v>13</v>
      </c>
      <c r="G398" t="s">
        <v>14</v>
      </c>
      <c r="H398" t="s">
        <v>14</v>
      </c>
      <c r="I398" t="s">
        <v>15</v>
      </c>
      <c r="J398">
        <v>2422</v>
      </c>
    </row>
    <row r="399" spans="1:10" x14ac:dyDescent="0.35">
      <c r="A399">
        <v>26286</v>
      </c>
      <c r="B399" t="s">
        <v>10</v>
      </c>
      <c r="C399">
        <v>1951</v>
      </c>
      <c r="D399" t="s">
        <v>690</v>
      </c>
      <c r="E399" t="s">
        <v>694</v>
      </c>
      <c r="F399" t="s">
        <v>13</v>
      </c>
      <c r="G399" t="s">
        <v>14</v>
      </c>
      <c r="H399" t="s">
        <v>14</v>
      </c>
      <c r="I399" t="s">
        <v>595</v>
      </c>
      <c r="J399">
        <v>1026</v>
      </c>
    </row>
    <row r="400" spans="1:10" x14ac:dyDescent="0.35">
      <c r="A400">
        <v>26287</v>
      </c>
      <c r="B400" t="s">
        <v>10</v>
      </c>
      <c r="C400">
        <v>1951</v>
      </c>
      <c r="D400" t="s">
        <v>695</v>
      </c>
      <c r="E400" t="s">
        <v>696</v>
      </c>
      <c r="F400" t="s">
        <v>13</v>
      </c>
      <c r="G400" t="s">
        <v>14</v>
      </c>
      <c r="H400" t="s">
        <v>14</v>
      </c>
      <c r="I400" t="s">
        <v>17</v>
      </c>
      <c r="J400">
        <v>6717</v>
      </c>
    </row>
    <row r="401" spans="1:10" x14ac:dyDescent="0.35">
      <c r="A401">
        <v>26288</v>
      </c>
      <c r="B401" t="s">
        <v>10</v>
      </c>
      <c r="C401">
        <v>1951</v>
      </c>
      <c r="D401" t="s">
        <v>695</v>
      </c>
      <c r="E401" t="s">
        <v>697</v>
      </c>
      <c r="F401" t="s">
        <v>13</v>
      </c>
      <c r="G401" t="s">
        <v>14</v>
      </c>
      <c r="H401" t="s">
        <v>14</v>
      </c>
      <c r="I401" t="s">
        <v>19</v>
      </c>
      <c r="J401">
        <v>3880</v>
      </c>
    </row>
    <row r="402" spans="1:10" x14ac:dyDescent="0.35">
      <c r="A402">
        <v>26289</v>
      </c>
      <c r="B402" t="s">
        <v>10</v>
      </c>
      <c r="C402">
        <v>1951</v>
      </c>
      <c r="D402" t="s">
        <v>695</v>
      </c>
      <c r="E402" t="s">
        <v>698</v>
      </c>
      <c r="F402" t="s">
        <v>13</v>
      </c>
      <c r="G402" t="s">
        <v>14</v>
      </c>
      <c r="H402" t="s">
        <v>14</v>
      </c>
      <c r="I402" t="s">
        <v>15</v>
      </c>
      <c r="J402">
        <v>2560</v>
      </c>
    </row>
    <row r="403" spans="1:10" x14ac:dyDescent="0.35">
      <c r="A403">
        <v>26290</v>
      </c>
      <c r="B403" t="s">
        <v>10</v>
      </c>
      <c r="C403">
        <v>1951</v>
      </c>
      <c r="D403" t="s">
        <v>695</v>
      </c>
      <c r="E403" t="s">
        <v>699</v>
      </c>
      <c r="F403" t="s">
        <v>13</v>
      </c>
      <c r="G403" t="s">
        <v>14</v>
      </c>
      <c r="H403" t="s">
        <v>14</v>
      </c>
      <c r="I403" t="s">
        <v>237</v>
      </c>
      <c r="J403">
        <v>2096</v>
      </c>
    </row>
    <row r="404" spans="1:10" x14ac:dyDescent="0.35">
      <c r="A404">
        <v>26291</v>
      </c>
      <c r="B404" t="s">
        <v>10</v>
      </c>
      <c r="C404">
        <v>1951</v>
      </c>
      <c r="D404" t="s">
        <v>695</v>
      </c>
      <c r="E404" t="s">
        <v>700</v>
      </c>
      <c r="F404" t="s">
        <v>13</v>
      </c>
      <c r="G404" t="s">
        <v>14</v>
      </c>
      <c r="H404" t="s">
        <v>14</v>
      </c>
      <c r="I404" t="s">
        <v>19</v>
      </c>
      <c r="J404">
        <v>915</v>
      </c>
    </row>
    <row r="405" spans="1:10" x14ac:dyDescent="0.35">
      <c r="A405">
        <v>26292</v>
      </c>
      <c r="B405" t="s">
        <v>10</v>
      </c>
      <c r="C405">
        <v>1951</v>
      </c>
      <c r="D405" t="s">
        <v>695</v>
      </c>
      <c r="E405" t="s">
        <v>701</v>
      </c>
      <c r="F405" t="s">
        <v>13</v>
      </c>
      <c r="G405" t="s">
        <v>14</v>
      </c>
      <c r="H405" t="s">
        <v>14</v>
      </c>
      <c r="I405" t="s">
        <v>19</v>
      </c>
      <c r="J405">
        <v>859</v>
      </c>
    </row>
    <row r="406" spans="1:10" x14ac:dyDescent="0.35">
      <c r="A406">
        <v>26293</v>
      </c>
      <c r="B406" t="s">
        <v>10</v>
      </c>
      <c r="C406">
        <v>1951</v>
      </c>
      <c r="D406" t="s">
        <v>702</v>
      </c>
      <c r="E406" t="s">
        <v>703</v>
      </c>
      <c r="F406" t="s">
        <v>13</v>
      </c>
      <c r="G406" t="s">
        <v>14</v>
      </c>
      <c r="H406" t="s">
        <v>14</v>
      </c>
      <c r="I406" t="s">
        <v>17</v>
      </c>
      <c r="J406">
        <v>13959</v>
      </c>
    </row>
    <row r="407" spans="1:10" x14ac:dyDescent="0.35">
      <c r="A407">
        <v>26294</v>
      </c>
      <c r="B407" t="s">
        <v>10</v>
      </c>
      <c r="C407">
        <v>1951</v>
      </c>
      <c r="D407" t="s">
        <v>702</v>
      </c>
      <c r="E407" t="s">
        <v>704</v>
      </c>
      <c r="F407" t="s">
        <v>13</v>
      </c>
      <c r="G407" t="s">
        <v>14</v>
      </c>
      <c r="H407" t="s">
        <v>14</v>
      </c>
      <c r="I407" t="s">
        <v>17</v>
      </c>
      <c r="J407">
        <v>7013</v>
      </c>
    </row>
    <row r="408" spans="1:10" x14ac:dyDescent="0.35">
      <c r="A408">
        <v>26295</v>
      </c>
      <c r="B408" t="s">
        <v>10</v>
      </c>
      <c r="C408">
        <v>1951</v>
      </c>
      <c r="D408" t="s">
        <v>702</v>
      </c>
      <c r="E408" t="s">
        <v>705</v>
      </c>
      <c r="F408" t="s">
        <v>13</v>
      </c>
      <c r="G408" t="s">
        <v>14</v>
      </c>
      <c r="H408" t="s">
        <v>14</v>
      </c>
      <c r="I408" t="s">
        <v>15</v>
      </c>
      <c r="J408">
        <v>6498</v>
      </c>
    </row>
    <row r="409" spans="1:10" x14ac:dyDescent="0.35">
      <c r="A409">
        <v>26296</v>
      </c>
      <c r="B409" t="s">
        <v>10</v>
      </c>
      <c r="C409">
        <v>1951</v>
      </c>
      <c r="D409" t="s">
        <v>702</v>
      </c>
      <c r="E409" t="s">
        <v>706</v>
      </c>
      <c r="F409" t="s">
        <v>13</v>
      </c>
      <c r="G409" t="s">
        <v>14</v>
      </c>
      <c r="H409" t="s">
        <v>14</v>
      </c>
      <c r="I409" t="s">
        <v>707</v>
      </c>
      <c r="J409">
        <v>6396</v>
      </c>
    </row>
    <row r="410" spans="1:10" x14ac:dyDescent="0.35">
      <c r="A410">
        <v>26297</v>
      </c>
      <c r="B410" t="s">
        <v>10</v>
      </c>
      <c r="C410">
        <v>1951</v>
      </c>
      <c r="D410" t="s">
        <v>702</v>
      </c>
      <c r="E410" t="s">
        <v>708</v>
      </c>
      <c r="F410" t="s">
        <v>13</v>
      </c>
      <c r="G410" t="s">
        <v>14</v>
      </c>
      <c r="H410" t="s">
        <v>14</v>
      </c>
      <c r="I410" t="s">
        <v>19</v>
      </c>
      <c r="J410">
        <v>4382</v>
      </c>
    </row>
    <row r="411" spans="1:10" x14ac:dyDescent="0.35">
      <c r="A411">
        <v>26298</v>
      </c>
      <c r="B411" t="s">
        <v>10</v>
      </c>
      <c r="C411">
        <v>1951</v>
      </c>
      <c r="D411" t="s">
        <v>702</v>
      </c>
      <c r="E411" t="s">
        <v>709</v>
      </c>
      <c r="F411" t="s">
        <v>13</v>
      </c>
      <c r="G411" t="s">
        <v>14</v>
      </c>
      <c r="H411" t="s">
        <v>14</v>
      </c>
      <c r="I411" t="s">
        <v>19</v>
      </c>
      <c r="J411">
        <v>4167</v>
      </c>
    </row>
    <row r="412" spans="1:10" x14ac:dyDescent="0.35">
      <c r="A412">
        <v>26299</v>
      </c>
      <c r="B412" t="s">
        <v>10</v>
      </c>
      <c r="C412">
        <v>1951</v>
      </c>
      <c r="D412" t="s">
        <v>702</v>
      </c>
      <c r="E412" t="s">
        <v>710</v>
      </c>
      <c r="F412" t="s">
        <v>13</v>
      </c>
      <c r="G412" t="s">
        <v>14</v>
      </c>
      <c r="H412" t="s">
        <v>14</v>
      </c>
      <c r="I412" t="s">
        <v>19</v>
      </c>
      <c r="J412">
        <v>3160</v>
      </c>
    </row>
    <row r="413" spans="1:10" x14ac:dyDescent="0.35">
      <c r="A413">
        <v>26300</v>
      </c>
      <c r="B413" t="s">
        <v>10</v>
      </c>
      <c r="C413">
        <v>1951</v>
      </c>
      <c r="D413" t="s">
        <v>702</v>
      </c>
      <c r="E413" t="s">
        <v>711</v>
      </c>
      <c r="F413" t="s">
        <v>13</v>
      </c>
      <c r="G413" t="s">
        <v>14</v>
      </c>
      <c r="H413" t="s">
        <v>14</v>
      </c>
      <c r="I413" t="s">
        <v>19</v>
      </c>
      <c r="J413">
        <v>3020</v>
      </c>
    </row>
    <row r="414" spans="1:10" x14ac:dyDescent="0.35">
      <c r="A414">
        <v>26301</v>
      </c>
      <c r="B414" t="s">
        <v>10</v>
      </c>
      <c r="C414">
        <v>1951</v>
      </c>
      <c r="D414" t="s">
        <v>702</v>
      </c>
      <c r="E414" t="s">
        <v>712</v>
      </c>
      <c r="F414" t="s">
        <v>13</v>
      </c>
      <c r="G414" t="s">
        <v>14</v>
      </c>
      <c r="H414" t="s">
        <v>14</v>
      </c>
      <c r="I414" t="s">
        <v>19</v>
      </c>
      <c r="J414">
        <v>2983</v>
      </c>
    </row>
    <row r="415" spans="1:10" x14ac:dyDescent="0.35">
      <c r="A415">
        <v>26302</v>
      </c>
      <c r="B415" t="s">
        <v>10</v>
      </c>
      <c r="C415">
        <v>1951</v>
      </c>
      <c r="D415" t="s">
        <v>702</v>
      </c>
      <c r="E415" t="s">
        <v>713</v>
      </c>
      <c r="F415" t="s">
        <v>13</v>
      </c>
      <c r="G415" t="s">
        <v>14</v>
      </c>
      <c r="H415" t="s">
        <v>14</v>
      </c>
      <c r="I415" t="s">
        <v>237</v>
      </c>
      <c r="J415">
        <v>2973</v>
      </c>
    </row>
    <row r="416" spans="1:10" x14ac:dyDescent="0.35">
      <c r="A416">
        <v>26303</v>
      </c>
      <c r="B416" t="s">
        <v>10</v>
      </c>
      <c r="C416">
        <v>1951</v>
      </c>
      <c r="D416" t="s">
        <v>702</v>
      </c>
      <c r="E416" t="s">
        <v>714</v>
      </c>
      <c r="F416" t="s">
        <v>13</v>
      </c>
      <c r="G416" t="s">
        <v>14</v>
      </c>
      <c r="H416" t="s">
        <v>14</v>
      </c>
      <c r="I416" t="s">
        <v>19</v>
      </c>
      <c r="J416">
        <v>2377</v>
      </c>
    </row>
    <row r="417" spans="1:10" x14ac:dyDescent="0.35">
      <c r="A417">
        <v>26304</v>
      </c>
      <c r="B417" t="s">
        <v>10</v>
      </c>
      <c r="C417">
        <v>1951</v>
      </c>
      <c r="D417" t="s">
        <v>702</v>
      </c>
      <c r="E417" t="s">
        <v>715</v>
      </c>
      <c r="F417" t="s">
        <v>13</v>
      </c>
      <c r="G417" t="s">
        <v>14</v>
      </c>
      <c r="H417" t="s">
        <v>14</v>
      </c>
      <c r="I417" t="s">
        <v>19</v>
      </c>
      <c r="J417">
        <v>1211</v>
      </c>
    </row>
    <row r="418" spans="1:10" x14ac:dyDescent="0.35">
      <c r="A418">
        <v>26305</v>
      </c>
      <c r="B418" t="s">
        <v>10</v>
      </c>
      <c r="C418">
        <v>1951</v>
      </c>
      <c r="D418" t="s">
        <v>716</v>
      </c>
      <c r="E418" t="s">
        <v>717</v>
      </c>
      <c r="F418" t="s">
        <v>13</v>
      </c>
      <c r="G418" t="s">
        <v>14</v>
      </c>
      <c r="H418" t="s">
        <v>14</v>
      </c>
      <c r="I418" t="s">
        <v>19</v>
      </c>
      <c r="J418">
        <v>10221</v>
      </c>
    </row>
    <row r="419" spans="1:10" x14ac:dyDescent="0.35">
      <c r="A419">
        <v>26306</v>
      </c>
      <c r="B419" t="s">
        <v>10</v>
      </c>
      <c r="C419">
        <v>1951</v>
      </c>
      <c r="D419" t="s">
        <v>716</v>
      </c>
      <c r="E419" t="s">
        <v>718</v>
      </c>
      <c r="F419" t="s">
        <v>13</v>
      </c>
      <c r="G419" t="s">
        <v>14</v>
      </c>
      <c r="H419" t="s">
        <v>14</v>
      </c>
      <c r="I419" t="s">
        <v>17</v>
      </c>
      <c r="J419">
        <v>7955</v>
      </c>
    </row>
    <row r="420" spans="1:10" x14ac:dyDescent="0.35">
      <c r="A420">
        <v>26307</v>
      </c>
      <c r="B420" t="s">
        <v>10</v>
      </c>
      <c r="C420">
        <v>1951</v>
      </c>
      <c r="D420" t="s">
        <v>716</v>
      </c>
      <c r="E420" t="s">
        <v>719</v>
      </c>
      <c r="F420" t="s">
        <v>13</v>
      </c>
      <c r="G420" t="s">
        <v>14</v>
      </c>
      <c r="H420" t="s">
        <v>14</v>
      </c>
      <c r="I420" t="s">
        <v>237</v>
      </c>
      <c r="J420">
        <v>2198</v>
      </c>
    </row>
    <row r="421" spans="1:10" x14ac:dyDescent="0.35">
      <c r="A421">
        <v>26308</v>
      </c>
      <c r="B421" t="s">
        <v>10</v>
      </c>
      <c r="C421">
        <v>1951</v>
      </c>
      <c r="D421" t="s">
        <v>720</v>
      </c>
      <c r="E421" t="s">
        <v>721</v>
      </c>
      <c r="F421" t="s">
        <v>13</v>
      </c>
      <c r="G421" t="s">
        <v>14</v>
      </c>
      <c r="H421" t="s">
        <v>14</v>
      </c>
      <c r="I421" t="s">
        <v>17</v>
      </c>
      <c r="J421">
        <v>6248</v>
      </c>
    </row>
    <row r="422" spans="1:10" x14ac:dyDescent="0.35">
      <c r="A422">
        <v>26309</v>
      </c>
      <c r="B422" t="s">
        <v>10</v>
      </c>
      <c r="C422">
        <v>1951</v>
      </c>
      <c r="D422" t="s">
        <v>720</v>
      </c>
      <c r="E422" t="s">
        <v>722</v>
      </c>
      <c r="F422" t="s">
        <v>13</v>
      </c>
      <c r="G422" t="s">
        <v>14</v>
      </c>
      <c r="H422" t="s">
        <v>14</v>
      </c>
      <c r="I422" t="s">
        <v>19</v>
      </c>
      <c r="J422">
        <v>3127</v>
      </c>
    </row>
    <row r="423" spans="1:10" x14ac:dyDescent="0.35">
      <c r="A423">
        <v>26310</v>
      </c>
      <c r="B423" t="s">
        <v>10</v>
      </c>
      <c r="C423">
        <v>1951</v>
      </c>
      <c r="D423" t="s">
        <v>720</v>
      </c>
      <c r="E423" t="s">
        <v>723</v>
      </c>
      <c r="F423" t="s">
        <v>13</v>
      </c>
      <c r="G423" t="s">
        <v>14</v>
      </c>
      <c r="H423" t="s">
        <v>14</v>
      </c>
      <c r="I423" t="s">
        <v>19</v>
      </c>
      <c r="J423">
        <v>2346</v>
      </c>
    </row>
    <row r="424" spans="1:10" x14ac:dyDescent="0.35">
      <c r="A424">
        <v>26311</v>
      </c>
      <c r="B424" t="s">
        <v>10</v>
      </c>
      <c r="C424">
        <v>1951</v>
      </c>
      <c r="D424" t="s">
        <v>720</v>
      </c>
      <c r="E424" t="s">
        <v>724</v>
      </c>
      <c r="F424" t="s">
        <v>13</v>
      </c>
      <c r="G424" t="s">
        <v>14</v>
      </c>
      <c r="H424" t="s">
        <v>14</v>
      </c>
      <c r="I424" t="s">
        <v>19</v>
      </c>
      <c r="J424">
        <v>1624</v>
      </c>
    </row>
    <row r="425" spans="1:10" x14ac:dyDescent="0.35">
      <c r="A425">
        <v>26312</v>
      </c>
      <c r="B425" t="s">
        <v>10</v>
      </c>
      <c r="C425">
        <v>1951</v>
      </c>
      <c r="D425" t="s">
        <v>720</v>
      </c>
      <c r="E425" t="s">
        <v>725</v>
      </c>
      <c r="F425" t="s">
        <v>13</v>
      </c>
      <c r="G425" t="s">
        <v>14</v>
      </c>
      <c r="H425" t="s">
        <v>14</v>
      </c>
      <c r="I425" t="s">
        <v>19</v>
      </c>
      <c r="J425">
        <v>869</v>
      </c>
    </row>
    <row r="426" spans="1:10" x14ac:dyDescent="0.35">
      <c r="A426">
        <v>26313</v>
      </c>
      <c r="B426" t="s">
        <v>10</v>
      </c>
      <c r="C426">
        <v>1951</v>
      </c>
      <c r="D426" t="s">
        <v>726</v>
      </c>
      <c r="E426" t="s">
        <v>727</v>
      </c>
      <c r="F426" t="s">
        <v>13</v>
      </c>
      <c r="G426" t="s">
        <v>14</v>
      </c>
      <c r="H426" t="s">
        <v>14</v>
      </c>
      <c r="I426" t="s">
        <v>17</v>
      </c>
      <c r="J426">
        <v>13204</v>
      </c>
    </row>
    <row r="427" spans="1:10" x14ac:dyDescent="0.35">
      <c r="A427">
        <v>26314</v>
      </c>
      <c r="B427" t="s">
        <v>10</v>
      </c>
      <c r="C427">
        <v>1951</v>
      </c>
      <c r="D427" t="s">
        <v>726</v>
      </c>
      <c r="E427" t="s">
        <v>728</v>
      </c>
      <c r="F427" t="s">
        <v>13</v>
      </c>
      <c r="G427" t="s">
        <v>14</v>
      </c>
      <c r="H427" t="s">
        <v>14</v>
      </c>
      <c r="I427" t="s">
        <v>147</v>
      </c>
      <c r="J427">
        <v>5839</v>
      </c>
    </row>
    <row r="428" spans="1:10" x14ac:dyDescent="0.35">
      <c r="A428">
        <v>26315</v>
      </c>
      <c r="B428" t="s">
        <v>10</v>
      </c>
      <c r="C428">
        <v>1951</v>
      </c>
      <c r="D428" t="s">
        <v>726</v>
      </c>
      <c r="E428" t="s">
        <v>729</v>
      </c>
      <c r="F428" t="s">
        <v>13</v>
      </c>
      <c r="G428" t="s">
        <v>14</v>
      </c>
      <c r="H428" t="s">
        <v>14</v>
      </c>
      <c r="I428" t="s">
        <v>15</v>
      </c>
      <c r="J428">
        <v>1562</v>
      </c>
    </row>
    <row r="429" spans="1:10" x14ac:dyDescent="0.35">
      <c r="A429">
        <v>26316</v>
      </c>
      <c r="B429" t="s">
        <v>10</v>
      </c>
      <c r="C429">
        <v>1951</v>
      </c>
      <c r="D429" t="s">
        <v>726</v>
      </c>
      <c r="E429" t="s">
        <v>730</v>
      </c>
      <c r="F429" t="s">
        <v>13</v>
      </c>
      <c r="G429" t="s">
        <v>14</v>
      </c>
      <c r="H429" t="s">
        <v>14</v>
      </c>
      <c r="I429" t="s">
        <v>19</v>
      </c>
      <c r="J429">
        <v>793</v>
      </c>
    </row>
    <row r="430" spans="1:10" x14ac:dyDescent="0.35">
      <c r="A430">
        <v>26317</v>
      </c>
      <c r="B430" t="s">
        <v>10</v>
      </c>
      <c r="C430">
        <v>1951</v>
      </c>
      <c r="D430" t="s">
        <v>731</v>
      </c>
      <c r="E430" t="s">
        <v>732</v>
      </c>
      <c r="F430" t="s">
        <v>13</v>
      </c>
      <c r="G430" t="s">
        <v>14</v>
      </c>
      <c r="H430" t="s">
        <v>14</v>
      </c>
      <c r="I430" t="s">
        <v>17</v>
      </c>
      <c r="J430">
        <v>10922</v>
      </c>
    </row>
    <row r="431" spans="1:10" x14ac:dyDescent="0.35">
      <c r="A431">
        <v>26318</v>
      </c>
      <c r="B431" t="s">
        <v>10</v>
      </c>
      <c r="C431">
        <v>1951</v>
      </c>
      <c r="D431" t="s">
        <v>731</v>
      </c>
      <c r="E431" t="s">
        <v>733</v>
      </c>
      <c r="F431" t="s">
        <v>13</v>
      </c>
      <c r="G431" t="s">
        <v>14</v>
      </c>
      <c r="H431" t="s">
        <v>14</v>
      </c>
      <c r="I431" t="s">
        <v>15</v>
      </c>
      <c r="J431">
        <v>1956</v>
      </c>
    </row>
    <row r="432" spans="1:10" x14ac:dyDescent="0.35">
      <c r="A432">
        <v>26319</v>
      </c>
      <c r="B432" t="s">
        <v>10</v>
      </c>
      <c r="C432">
        <v>1951</v>
      </c>
      <c r="D432" t="s">
        <v>731</v>
      </c>
      <c r="E432" t="s">
        <v>734</v>
      </c>
      <c r="F432" t="s">
        <v>13</v>
      </c>
      <c r="G432" t="s">
        <v>14</v>
      </c>
      <c r="H432" t="s">
        <v>14</v>
      </c>
      <c r="I432" t="s">
        <v>19</v>
      </c>
      <c r="J432">
        <v>1088</v>
      </c>
    </row>
    <row r="433" spans="1:10" x14ac:dyDescent="0.35">
      <c r="A433">
        <v>26320</v>
      </c>
      <c r="B433" t="s">
        <v>10</v>
      </c>
      <c r="C433">
        <v>1951</v>
      </c>
      <c r="D433" t="s">
        <v>731</v>
      </c>
      <c r="E433" t="s">
        <v>735</v>
      </c>
      <c r="F433" t="s">
        <v>13</v>
      </c>
      <c r="G433" t="s">
        <v>14</v>
      </c>
      <c r="H433" t="s">
        <v>14</v>
      </c>
      <c r="I433" t="s">
        <v>19</v>
      </c>
      <c r="J433">
        <v>699</v>
      </c>
    </row>
    <row r="434" spans="1:10" x14ac:dyDescent="0.35">
      <c r="A434">
        <v>26321</v>
      </c>
      <c r="B434" t="s">
        <v>10</v>
      </c>
      <c r="C434">
        <v>1951</v>
      </c>
      <c r="D434" t="s">
        <v>736</v>
      </c>
      <c r="E434" t="s">
        <v>737</v>
      </c>
      <c r="F434" t="s">
        <v>13</v>
      </c>
      <c r="G434" t="s">
        <v>14</v>
      </c>
      <c r="H434" t="s">
        <v>14</v>
      </c>
      <c r="I434" t="s">
        <v>17</v>
      </c>
      <c r="J434">
        <v>10253</v>
      </c>
    </row>
    <row r="435" spans="1:10" x14ac:dyDescent="0.35">
      <c r="A435">
        <v>26322</v>
      </c>
      <c r="B435" t="s">
        <v>10</v>
      </c>
      <c r="C435">
        <v>1951</v>
      </c>
      <c r="D435" t="s">
        <v>736</v>
      </c>
      <c r="E435" t="s">
        <v>738</v>
      </c>
      <c r="F435" t="s">
        <v>13</v>
      </c>
      <c r="G435" t="s">
        <v>14</v>
      </c>
      <c r="H435" t="s">
        <v>14</v>
      </c>
      <c r="I435" t="s">
        <v>19</v>
      </c>
      <c r="J435">
        <v>2266</v>
      </c>
    </row>
    <row r="436" spans="1:10" x14ac:dyDescent="0.35">
      <c r="A436">
        <v>26323</v>
      </c>
      <c r="B436" t="s">
        <v>10</v>
      </c>
      <c r="C436">
        <v>1951</v>
      </c>
      <c r="D436" t="s">
        <v>736</v>
      </c>
      <c r="E436" t="s">
        <v>739</v>
      </c>
      <c r="F436" t="s">
        <v>13</v>
      </c>
      <c r="G436" t="s">
        <v>14</v>
      </c>
      <c r="H436" t="s">
        <v>14</v>
      </c>
      <c r="I436" t="s">
        <v>15</v>
      </c>
      <c r="J436">
        <v>1455</v>
      </c>
    </row>
    <row r="437" spans="1:10" x14ac:dyDescent="0.35">
      <c r="A437">
        <v>26324</v>
      </c>
      <c r="B437" t="s">
        <v>10</v>
      </c>
      <c r="C437">
        <v>1951</v>
      </c>
      <c r="D437" t="s">
        <v>736</v>
      </c>
      <c r="E437" t="s">
        <v>740</v>
      </c>
      <c r="F437" t="s">
        <v>13</v>
      </c>
      <c r="G437" t="s">
        <v>14</v>
      </c>
      <c r="H437" t="s">
        <v>14</v>
      </c>
      <c r="I437" t="s">
        <v>19</v>
      </c>
      <c r="J437">
        <v>1381</v>
      </c>
    </row>
    <row r="438" spans="1:10" x14ac:dyDescent="0.35">
      <c r="A438">
        <v>26325</v>
      </c>
      <c r="B438" t="s">
        <v>10</v>
      </c>
      <c r="C438">
        <v>1951</v>
      </c>
      <c r="D438" t="s">
        <v>736</v>
      </c>
      <c r="E438" t="s">
        <v>741</v>
      </c>
      <c r="F438" t="s">
        <v>13</v>
      </c>
      <c r="G438" t="s">
        <v>14</v>
      </c>
      <c r="H438" t="s">
        <v>14</v>
      </c>
      <c r="I438" t="s">
        <v>237</v>
      </c>
      <c r="J438">
        <v>586</v>
      </c>
    </row>
    <row r="439" spans="1:10" x14ac:dyDescent="0.35">
      <c r="A439">
        <v>26326</v>
      </c>
      <c r="B439" t="s">
        <v>10</v>
      </c>
      <c r="C439">
        <v>1951</v>
      </c>
      <c r="D439" t="s">
        <v>736</v>
      </c>
      <c r="E439" t="s">
        <v>742</v>
      </c>
      <c r="F439" t="s">
        <v>13</v>
      </c>
      <c r="G439" t="s">
        <v>14</v>
      </c>
      <c r="H439" t="s">
        <v>14</v>
      </c>
      <c r="I439" t="s">
        <v>19</v>
      </c>
      <c r="J439">
        <v>401</v>
      </c>
    </row>
    <row r="440" spans="1:10" x14ac:dyDescent="0.35">
      <c r="A440">
        <v>26327</v>
      </c>
      <c r="B440" t="s">
        <v>10</v>
      </c>
      <c r="C440">
        <v>1951</v>
      </c>
      <c r="D440" t="s">
        <v>743</v>
      </c>
      <c r="E440" t="s">
        <v>744</v>
      </c>
      <c r="F440" t="s">
        <v>13</v>
      </c>
      <c r="G440" t="s">
        <v>14</v>
      </c>
      <c r="H440" t="s">
        <v>14</v>
      </c>
      <c r="I440" t="s">
        <v>17</v>
      </c>
      <c r="J440">
        <v>7602</v>
      </c>
    </row>
    <row r="441" spans="1:10" x14ac:dyDescent="0.35">
      <c r="A441">
        <v>26328</v>
      </c>
      <c r="B441" t="s">
        <v>10</v>
      </c>
      <c r="C441">
        <v>1951</v>
      </c>
      <c r="D441" t="s">
        <v>743</v>
      </c>
      <c r="E441" t="s">
        <v>745</v>
      </c>
      <c r="F441" t="s">
        <v>13</v>
      </c>
      <c r="G441" t="s">
        <v>14</v>
      </c>
      <c r="H441" t="s">
        <v>14</v>
      </c>
      <c r="I441" t="s">
        <v>15</v>
      </c>
      <c r="J441">
        <v>2763</v>
      </c>
    </row>
    <row r="442" spans="1:10" x14ac:dyDescent="0.35">
      <c r="A442">
        <v>26329</v>
      </c>
      <c r="B442" t="s">
        <v>10</v>
      </c>
      <c r="C442">
        <v>1951</v>
      </c>
      <c r="D442" t="s">
        <v>743</v>
      </c>
      <c r="E442" t="s">
        <v>746</v>
      </c>
      <c r="F442" t="s">
        <v>13</v>
      </c>
      <c r="G442" t="s">
        <v>14</v>
      </c>
      <c r="H442" t="s">
        <v>14</v>
      </c>
      <c r="I442" t="s">
        <v>19</v>
      </c>
      <c r="J442">
        <v>2342</v>
      </c>
    </row>
    <row r="443" spans="1:10" x14ac:dyDescent="0.35">
      <c r="A443">
        <v>26330</v>
      </c>
      <c r="B443" t="s">
        <v>10</v>
      </c>
      <c r="C443">
        <v>1951</v>
      </c>
      <c r="D443" t="s">
        <v>743</v>
      </c>
      <c r="E443" t="s">
        <v>747</v>
      </c>
      <c r="F443" t="s">
        <v>13</v>
      </c>
      <c r="G443" t="s">
        <v>14</v>
      </c>
      <c r="H443" t="s">
        <v>14</v>
      </c>
      <c r="I443" t="s">
        <v>19</v>
      </c>
      <c r="J443">
        <v>1001</v>
      </c>
    </row>
    <row r="444" spans="1:10" x14ac:dyDescent="0.35">
      <c r="A444">
        <v>26331</v>
      </c>
      <c r="B444" t="s">
        <v>10</v>
      </c>
      <c r="C444">
        <v>1951</v>
      </c>
      <c r="D444" t="s">
        <v>748</v>
      </c>
      <c r="E444" t="s">
        <v>749</v>
      </c>
      <c r="F444" t="s">
        <v>13</v>
      </c>
      <c r="G444" t="s">
        <v>14</v>
      </c>
      <c r="H444" t="s">
        <v>14</v>
      </c>
      <c r="I444" t="s">
        <v>17</v>
      </c>
      <c r="J444">
        <v>8081</v>
      </c>
    </row>
    <row r="445" spans="1:10" x14ac:dyDescent="0.35">
      <c r="A445">
        <v>26332</v>
      </c>
      <c r="B445" t="s">
        <v>10</v>
      </c>
      <c r="C445">
        <v>1951</v>
      </c>
      <c r="D445" t="s">
        <v>748</v>
      </c>
      <c r="E445" t="s">
        <v>750</v>
      </c>
      <c r="F445" t="s">
        <v>13</v>
      </c>
      <c r="G445" t="s">
        <v>14</v>
      </c>
      <c r="H445" t="s">
        <v>14</v>
      </c>
      <c r="I445" t="s">
        <v>15</v>
      </c>
      <c r="J445">
        <v>4846</v>
      </c>
    </row>
    <row r="446" spans="1:10" x14ac:dyDescent="0.35">
      <c r="A446">
        <v>26333</v>
      </c>
      <c r="B446" t="s">
        <v>10</v>
      </c>
      <c r="C446">
        <v>1951</v>
      </c>
      <c r="D446" t="s">
        <v>748</v>
      </c>
      <c r="E446" t="s">
        <v>751</v>
      </c>
      <c r="F446" t="s">
        <v>13</v>
      </c>
      <c r="G446" t="s">
        <v>14</v>
      </c>
      <c r="H446" t="s">
        <v>14</v>
      </c>
      <c r="I446" t="s">
        <v>19</v>
      </c>
      <c r="J446">
        <v>3003</v>
      </c>
    </row>
    <row r="447" spans="1:10" x14ac:dyDescent="0.35">
      <c r="A447">
        <v>26334</v>
      </c>
      <c r="B447" t="s">
        <v>10</v>
      </c>
      <c r="C447">
        <v>1951</v>
      </c>
      <c r="D447" t="s">
        <v>748</v>
      </c>
      <c r="E447" t="s">
        <v>752</v>
      </c>
      <c r="F447" t="s">
        <v>13</v>
      </c>
      <c r="G447" t="s">
        <v>14</v>
      </c>
      <c r="H447" t="s">
        <v>14</v>
      </c>
      <c r="I447" t="s">
        <v>237</v>
      </c>
      <c r="J447">
        <v>1083</v>
      </c>
    </row>
    <row r="448" spans="1:10" x14ac:dyDescent="0.35">
      <c r="A448">
        <v>26335</v>
      </c>
      <c r="B448" t="s">
        <v>10</v>
      </c>
      <c r="C448">
        <v>1951</v>
      </c>
      <c r="D448" t="s">
        <v>753</v>
      </c>
      <c r="E448" t="s">
        <v>754</v>
      </c>
      <c r="F448" t="s">
        <v>13</v>
      </c>
      <c r="G448" t="s">
        <v>14</v>
      </c>
      <c r="H448" t="s">
        <v>14</v>
      </c>
      <c r="I448" t="s">
        <v>17</v>
      </c>
      <c r="J448">
        <v>17428</v>
      </c>
    </row>
    <row r="449" spans="1:10" x14ac:dyDescent="0.35">
      <c r="A449">
        <v>26336</v>
      </c>
      <c r="B449" t="s">
        <v>10</v>
      </c>
      <c r="C449">
        <v>1951</v>
      </c>
      <c r="D449" t="s">
        <v>753</v>
      </c>
      <c r="E449" t="s">
        <v>755</v>
      </c>
      <c r="F449" t="s">
        <v>13</v>
      </c>
      <c r="G449" t="s">
        <v>14</v>
      </c>
      <c r="H449" t="s">
        <v>14</v>
      </c>
      <c r="I449" t="s">
        <v>15</v>
      </c>
      <c r="J449">
        <v>4171</v>
      </c>
    </row>
    <row r="450" spans="1:10" x14ac:dyDescent="0.35">
      <c r="A450">
        <v>26337</v>
      </c>
      <c r="B450" t="s">
        <v>10</v>
      </c>
      <c r="C450">
        <v>1951</v>
      </c>
      <c r="D450" t="s">
        <v>756</v>
      </c>
      <c r="E450" t="s">
        <v>757</v>
      </c>
      <c r="F450" t="s">
        <v>13</v>
      </c>
      <c r="G450" t="s">
        <v>14</v>
      </c>
      <c r="H450" t="s">
        <v>14</v>
      </c>
      <c r="I450" t="s">
        <v>17</v>
      </c>
      <c r="J450">
        <v>18121</v>
      </c>
    </row>
    <row r="451" spans="1:10" x14ac:dyDescent="0.35">
      <c r="A451">
        <v>26338</v>
      </c>
      <c r="B451" t="s">
        <v>10</v>
      </c>
      <c r="C451">
        <v>1951</v>
      </c>
      <c r="D451" t="s">
        <v>756</v>
      </c>
      <c r="E451" t="s">
        <v>758</v>
      </c>
      <c r="F451" t="s">
        <v>13</v>
      </c>
      <c r="G451" t="s">
        <v>14</v>
      </c>
      <c r="H451" t="s">
        <v>14</v>
      </c>
      <c r="I451" t="s">
        <v>17</v>
      </c>
      <c r="J451">
        <v>14397</v>
      </c>
    </row>
    <row r="452" spans="1:10" x14ac:dyDescent="0.35">
      <c r="A452">
        <v>26339</v>
      </c>
      <c r="B452" t="s">
        <v>10</v>
      </c>
      <c r="C452">
        <v>1951</v>
      </c>
      <c r="D452" t="s">
        <v>756</v>
      </c>
      <c r="E452" t="s">
        <v>759</v>
      </c>
      <c r="F452" t="s">
        <v>13</v>
      </c>
      <c r="G452" t="s">
        <v>14</v>
      </c>
      <c r="H452" t="s">
        <v>14</v>
      </c>
      <c r="I452" t="s">
        <v>19</v>
      </c>
      <c r="J452">
        <v>4567</v>
      </c>
    </row>
    <row r="453" spans="1:10" x14ac:dyDescent="0.35">
      <c r="A453">
        <v>26340</v>
      </c>
      <c r="B453" t="s">
        <v>10</v>
      </c>
      <c r="C453">
        <v>1951</v>
      </c>
      <c r="D453" t="s">
        <v>756</v>
      </c>
      <c r="E453" t="s">
        <v>760</v>
      </c>
      <c r="F453" t="s">
        <v>13</v>
      </c>
      <c r="G453" t="s">
        <v>14</v>
      </c>
      <c r="H453" t="s">
        <v>14</v>
      </c>
      <c r="I453" t="s">
        <v>19</v>
      </c>
      <c r="J453">
        <v>4151</v>
      </c>
    </row>
    <row r="454" spans="1:10" x14ac:dyDescent="0.35">
      <c r="A454">
        <v>26341</v>
      </c>
      <c r="B454" t="s">
        <v>10</v>
      </c>
      <c r="C454">
        <v>1951</v>
      </c>
      <c r="D454" t="s">
        <v>756</v>
      </c>
      <c r="E454" t="s">
        <v>761</v>
      </c>
      <c r="F454" t="s">
        <v>13</v>
      </c>
      <c r="G454" t="s">
        <v>14</v>
      </c>
      <c r="H454" t="s">
        <v>14</v>
      </c>
      <c r="I454" t="s">
        <v>19</v>
      </c>
      <c r="J454">
        <v>3970</v>
      </c>
    </row>
    <row r="455" spans="1:10" x14ac:dyDescent="0.35">
      <c r="A455">
        <v>26342</v>
      </c>
      <c r="B455" t="s">
        <v>10</v>
      </c>
      <c r="C455">
        <v>1951</v>
      </c>
      <c r="D455" t="s">
        <v>756</v>
      </c>
      <c r="E455" t="s">
        <v>762</v>
      </c>
      <c r="F455" t="s">
        <v>13</v>
      </c>
      <c r="G455" t="s">
        <v>14</v>
      </c>
      <c r="H455" t="s">
        <v>14</v>
      </c>
      <c r="I455" t="s">
        <v>15</v>
      </c>
      <c r="J455">
        <v>3361</v>
      </c>
    </row>
    <row r="456" spans="1:10" x14ac:dyDescent="0.35">
      <c r="A456">
        <v>26343</v>
      </c>
      <c r="B456" t="s">
        <v>10</v>
      </c>
      <c r="C456">
        <v>1951</v>
      </c>
      <c r="D456" t="s">
        <v>756</v>
      </c>
      <c r="E456" t="s">
        <v>763</v>
      </c>
      <c r="F456" t="s">
        <v>13</v>
      </c>
      <c r="G456" t="s">
        <v>14</v>
      </c>
      <c r="H456" t="s">
        <v>14</v>
      </c>
      <c r="I456" t="s">
        <v>15</v>
      </c>
      <c r="J456">
        <v>3012</v>
      </c>
    </row>
    <row r="457" spans="1:10" x14ac:dyDescent="0.35">
      <c r="A457">
        <v>26344</v>
      </c>
      <c r="B457" t="s">
        <v>10</v>
      </c>
      <c r="C457">
        <v>1951</v>
      </c>
      <c r="D457" t="s">
        <v>756</v>
      </c>
      <c r="E457" t="s">
        <v>764</v>
      </c>
      <c r="F457" t="s">
        <v>13</v>
      </c>
      <c r="G457" t="s">
        <v>14</v>
      </c>
      <c r="H457" t="s">
        <v>14</v>
      </c>
      <c r="I457" t="s">
        <v>19</v>
      </c>
      <c r="J457">
        <v>2514</v>
      </c>
    </row>
    <row r="458" spans="1:10" x14ac:dyDescent="0.35">
      <c r="A458">
        <v>26345</v>
      </c>
      <c r="B458" t="s">
        <v>10</v>
      </c>
      <c r="C458">
        <v>1951</v>
      </c>
      <c r="D458" t="s">
        <v>756</v>
      </c>
      <c r="E458" t="s">
        <v>765</v>
      </c>
      <c r="F458" t="s">
        <v>13</v>
      </c>
      <c r="G458" t="s">
        <v>14</v>
      </c>
      <c r="H458" t="s">
        <v>14</v>
      </c>
      <c r="I458" t="s">
        <v>19</v>
      </c>
      <c r="J458">
        <v>881</v>
      </c>
    </row>
    <row r="459" spans="1:10" x14ac:dyDescent="0.35">
      <c r="A459">
        <v>26346</v>
      </c>
      <c r="B459" t="s">
        <v>10</v>
      </c>
      <c r="C459">
        <v>1957</v>
      </c>
      <c r="D459" t="s">
        <v>207</v>
      </c>
      <c r="E459" t="s">
        <v>766</v>
      </c>
      <c r="F459" t="s">
        <v>13</v>
      </c>
      <c r="G459" t="s">
        <v>14</v>
      </c>
      <c r="H459" t="s">
        <v>14</v>
      </c>
      <c r="I459" t="s">
        <v>19</v>
      </c>
      <c r="J459" t="s">
        <v>767</v>
      </c>
    </row>
    <row r="460" spans="1:10" x14ac:dyDescent="0.35">
      <c r="A460">
        <v>26347</v>
      </c>
      <c r="B460" t="s">
        <v>10</v>
      </c>
      <c r="C460">
        <v>1957</v>
      </c>
      <c r="D460" t="s">
        <v>207</v>
      </c>
      <c r="E460" t="s">
        <v>768</v>
      </c>
      <c r="F460" t="s">
        <v>13</v>
      </c>
      <c r="G460" t="s">
        <v>14</v>
      </c>
      <c r="H460" t="s">
        <v>14</v>
      </c>
      <c r="I460" t="s">
        <v>19</v>
      </c>
      <c r="J460" t="s">
        <v>769</v>
      </c>
    </row>
    <row r="461" spans="1:10" x14ac:dyDescent="0.35">
      <c r="A461">
        <v>26348</v>
      </c>
      <c r="B461" t="s">
        <v>10</v>
      </c>
      <c r="C461">
        <v>1957</v>
      </c>
      <c r="D461" t="s">
        <v>212</v>
      </c>
      <c r="E461" t="s">
        <v>770</v>
      </c>
      <c r="F461" t="s">
        <v>13</v>
      </c>
      <c r="G461" t="s">
        <v>14</v>
      </c>
      <c r="H461" t="s">
        <v>14</v>
      </c>
      <c r="I461" t="s">
        <v>19</v>
      </c>
      <c r="J461" t="s">
        <v>771</v>
      </c>
    </row>
    <row r="462" spans="1:10" x14ac:dyDescent="0.35">
      <c r="A462">
        <v>26349</v>
      </c>
      <c r="B462" t="s">
        <v>10</v>
      </c>
      <c r="C462">
        <v>1957</v>
      </c>
      <c r="D462" t="s">
        <v>212</v>
      </c>
      <c r="E462" t="s">
        <v>772</v>
      </c>
      <c r="F462" t="s">
        <v>13</v>
      </c>
      <c r="G462" t="s">
        <v>14</v>
      </c>
      <c r="H462" t="s">
        <v>14</v>
      </c>
      <c r="I462" t="s">
        <v>19</v>
      </c>
      <c r="J462" t="s">
        <v>773</v>
      </c>
    </row>
    <row r="463" spans="1:10" x14ac:dyDescent="0.35">
      <c r="A463">
        <v>26350</v>
      </c>
      <c r="B463" t="s">
        <v>10</v>
      </c>
      <c r="C463">
        <v>1957</v>
      </c>
      <c r="D463" t="s">
        <v>212</v>
      </c>
      <c r="E463" t="s">
        <v>774</v>
      </c>
      <c r="F463" t="s">
        <v>13</v>
      </c>
      <c r="G463" t="s">
        <v>14</v>
      </c>
      <c r="H463" t="s">
        <v>14</v>
      </c>
      <c r="I463" t="s">
        <v>19</v>
      </c>
      <c r="J463" t="s">
        <v>775</v>
      </c>
    </row>
    <row r="464" spans="1:10" x14ac:dyDescent="0.35">
      <c r="A464">
        <v>26351</v>
      </c>
      <c r="B464" t="s">
        <v>10</v>
      </c>
      <c r="C464">
        <v>1957</v>
      </c>
      <c r="D464" t="s">
        <v>215</v>
      </c>
      <c r="E464" t="s">
        <v>776</v>
      </c>
      <c r="F464" t="s">
        <v>13</v>
      </c>
      <c r="G464" t="s">
        <v>14</v>
      </c>
      <c r="H464" t="s">
        <v>14</v>
      </c>
      <c r="I464" t="s">
        <v>19</v>
      </c>
      <c r="J464" t="s">
        <v>777</v>
      </c>
    </row>
    <row r="465" spans="1:10" x14ac:dyDescent="0.35">
      <c r="A465">
        <v>26352</v>
      </c>
      <c r="B465" t="s">
        <v>10</v>
      </c>
      <c r="C465">
        <v>1957</v>
      </c>
      <c r="D465" t="s">
        <v>215</v>
      </c>
      <c r="E465" t="s">
        <v>778</v>
      </c>
      <c r="F465" t="s">
        <v>13</v>
      </c>
      <c r="G465" t="s">
        <v>14</v>
      </c>
      <c r="H465" t="s">
        <v>14</v>
      </c>
      <c r="I465" t="s">
        <v>19</v>
      </c>
      <c r="J465" t="s">
        <v>779</v>
      </c>
    </row>
    <row r="466" spans="1:10" x14ac:dyDescent="0.35">
      <c r="A466">
        <v>26353</v>
      </c>
      <c r="B466" t="s">
        <v>10</v>
      </c>
      <c r="C466">
        <v>1957</v>
      </c>
      <c r="D466" t="s">
        <v>215</v>
      </c>
      <c r="E466" t="s">
        <v>780</v>
      </c>
      <c r="F466" t="s">
        <v>13</v>
      </c>
      <c r="G466" t="s">
        <v>14</v>
      </c>
      <c r="H466" t="s">
        <v>14</v>
      </c>
      <c r="I466" t="s">
        <v>19</v>
      </c>
      <c r="J466" t="s">
        <v>781</v>
      </c>
    </row>
    <row r="467" spans="1:10" x14ac:dyDescent="0.35">
      <c r="A467">
        <v>26354</v>
      </c>
      <c r="B467" t="s">
        <v>10</v>
      </c>
      <c r="C467">
        <v>1957</v>
      </c>
      <c r="D467" t="s">
        <v>782</v>
      </c>
      <c r="E467" t="s">
        <v>783</v>
      </c>
      <c r="F467" t="s">
        <v>13</v>
      </c>
      <c r="G467" t="s">
        <v>14</v>
      </c>
      <c r="H467" t="s">
        <v>14</v>
      </c>
      <c r="I467" t="s">
        <v>19</v>
      </c>
      <c r="J467" t="s">
        <v>784</v>
      </c>
    </row>
    <row r="468" spans="1:10" x14ac:dyDescent="0.35">
      <c r="A468">
        <v>26355</v>
      </c>
      <c r="B468" t="s">
        <v>10</v>
      </c>
      <c r="C468">
        <v>1957</v>
      </c>
      <c r="D468" t="s">
        <v>782</v>
      </c>
      <c r="E468" t="s">
        <v>785</v>
      </c>
      <c r="F468" t="s">
        <v>13</v>
      </c>
      <c r="G468" t="s">
        <v>14</v>
      </c>
      <c r="H468" t="s">
        <v>14</v>
      </c>
      <c r="I468" t="s">
        <v>147</v>
      </c>
      <c r="J468" t="s">
        <v>786</v>
      </c>
    </row>
    <row r="469" spans="1:10" x14ac:dyDescent="0.35">
      <c r="A469">
        <v>26356</v>
      </c>
      <c r="B469" t="s">
        <v>10</v>
      </c>
      <c r="C469">
        <v>1957</v>
      </c>
      <c r="D469" t="s">
        <v>782</v>
      </c>
      <c r="E469" t="s">
        <v>787</v>
      </c>
      <c r="F469" t="s">
        <v>13</v>
      </c>
      <c r="G469" t="s">
        <v>14</v>
      </c>
      <c r="H469" t="s">
        <v>14</v>
      </c>
      <c r="I469" t="s">
        <v>17</v>
      </c>
      <c r="J469" t="s">
        <v>788</v>
      </c>
    </row>
    <row r="470" spans="1:10" x14ac:dyDescent="0.35">
      <c r="A470">
        <v>26357</v>
      </c>
      <c r="B470" t="s">
        <v>10</v>
      </c>
      <c r="C470">
        <v>1957</v>
      </c>
      <c r="D470" t="s">
        <v>782</v>
      </c>
      <c r="E470" t="s">
        <v>789</v>
      </c>
      <c r="F470" t="s">
        <v>13</v>
      </c>
      <c r="G470" t="s">
        <v>14</v>
      </c>
      <c r="H470" t="s">
        <v>14</v>
      </c>
      <c r="I470" t="s">
        <v>17</v>
      </c>
      <c r="J470" t="s">
        <v>790</v>
      </c>
    </row>
    <row r="471" spans="1:10" x14ac:dyDescent="0.35">
      <c r="A471">
        <v>26358</v>
      </c>
      <c r="B471" t="s">
        <v>10</v>
      </c>
      <c r="C471">
        <v>1957</v>
      </c>
      <c r="D471" t="s">
        <v>782</v>
      </c>
      <c r="E471" t="s">
        <v>791</v>
      </c>
      <c r="F471" t="s">
        <v>13</v>
      </c>
      <c r="G471" t="s">
        <v>14</v>
      </c>
      <c r="H471" t="s">
        <v>14</v>
      </c>
      <c r="I471" t="s">
        <v>19</v>
      </c>
      <c r="J471" t="s">
        <v>792</v>
      </c>
    </row>
    <row r="472" spans="1:10" x14ac:dyDescent="0.35">
      <c r="A472">
        <v>26359</v>
      </c>
      <c r="B472" t="s">
        <v>10</v>
      </c>
      <c r="C472">
        <v>1957</v>
      </c>
      <c r="D472" t="s">
        <v>782</v>
      </c>
      <c r="E472" t="s">
        <v>793</v>
      </c>
      <c r="F472" t="s">
        <v>13</v>
      </c>
      <c r="G472" t="s">
        <v>14</v>
      </c>
      <c r="H472" t="s">
        <v>14</v>
      </c>
      <c r="I472" t="s">
        <v>19</v>
      </c>
      <c r="J472" t="s">
        <v>794</v>
      </c>
    </row>
    <row r="473" spans="1:10" x14ac:dyDescent="0.35">
      <c r="A473">
        <v>26360</v>
      </c>
      <c r="B473" t="s">
        <v>10</v>
      </c>
      <c r="C473">
        <v>1957</v>
      </c>
      <c r="D473" t="s">
        <v>795</v>
      </c>
      <c r="E473" t="s">
        <v>796</v>
      </c>
      <c r="F473" t="s">
        <v>13</v>
      </c>
      <c r="G473" t="s">
        <v>14</v>
      </c>
      <c r="H473" t="s">
        <v>14</v>
      </c>
      <c r="I473" t="s">
        <v>17</v>
      </c>
      <c r="J473" t="s">
        <v>797</v>
      </c>
    </row>
    <row r="474" spans="1:10" x14ac:dyDescent="0.35">
      <c r="A474">
        <v>26361</v>
      </c>
      <c r="B474" t="s">
        <v>10</v>
      </c>
      <c r="C474">
        <v>1957</v>
      </c>
      <c r="D474" t="s">
        <v>795</v>
      </c>
      <c r="E474" t="s">
        <v>798</v>
      </c>
      <c r="F474" t="s">
        <v>13</v>
      </c>
      <c r="G474" t="s">
        <v>14</v>
      </c>
      <c r="H474" t="s">
        <v>14</v>
      </c>
      <c r="I474" t="s">
        <v>19</v>
      </c>
      <c r="J474" t="s">
        <v>799</v>
      </c>
    </row>
    <row r="475" spans="1:10" x14ac:dyDescent="0.35">
      <c r="A475">
        <v>26362</v>
      </c>
      <c r="B475" t="s">
        <v>10</v>
      </c>
      <c r="C475">
        <v>1957</v>
      </c>
      <c r="D475" t="s">
        <v>795</v>
      </c>
      <c r="E475" t="s">
        <v>800</v>
      </c>
      <c r="F475" t="s">
        <v>13</v>
      </c>
      <c r="G475" t="s">
        <v>14</v>
      </c>
      <c r="H475" t="s">
        <v>14</v>
      </c>
      <c r="I475" t="s">
        <v>19</v>
      </c>
      <c r="J475" t="s">
        <v>801</v>
      </c>
    </row>
    <row r="476" spans="1:10" x14ac:dyDescent="0.35">
      <c r="A476">
        <v>26363</v>
      </c>
      <c r="B476" t="s">
        <v>10</v>
      </c>
      <c r="C476">
        <v>1957</v>
      </c>
      <c r="D476" t="s">
        <v>802</v>
      </c>
      <c r="E476" t="s">
        <v>803</v>
      </c>
      <c r="F476" t="s">
        <v>13</v>
      </c>
      <c r="G476" t="s">
        <v>14</v>
      </c>
      <c r="H476" t="s">
        <v>14</v>
      </c>
      <c r="I476" t="s">
        <v>161</v>
      </c>
      <c r="J476" t="s">
        <v>804</v>
      </c>
    </row>
    <row r="477" spans="1:10" x14ac:dyDescent="0.35">
      <c r="A477">
        <v>26364</v>
      </c>
      <c r="B477" t="s">
        <v>10</v>
      </c>
      <c r="C477">
        <v>1957</v>
      </c>
      <c r="D477" t="s">
        <v>802</v>
      </c>
      <c r="E477" t="s">
        <v>805</v>
      </c>
      <c r="F477" t="s">
        <v>13</v>
      </c>
      <c r="G477" t="s">
        <v>14</v>
      </c>
      <c r="H477" t="s">
        <v>14</v>
      </c>
      <c r="I477" t="s">
        <v>17</v>
      </c>
      <c r="J477" t="s">
        <v>806</v>
      </c>
    </row>
    <row r="478" spans="1:10" x14ac:dyDescent="0.35">
      <c r="A478">
        <v>26365</v>
      </c>
      <c r="B478" t="s">
        <v>10</v>
      </c>
      <c r="C478">
        <v>1957</v>
      </c>
      <c r="D478" t="s">
        <v>240</v>
      </c>
      <c r="E478" t="s">
        <v>807</v>
      </c>
      <c r="F478" t="s">
        <v>13</v>
      </c>
      <c r="G478" t="s">
        <v>14</v>
      </c>
      <c r="H478" t="s">
        <v>14</v>
      </c>
      <c r="I478" t="s">
        <v>17</v>
      </c>
      <c r="J478" t="s">
        <v>808</v>
      </c>
    </row>
    <row r="479" spans="1:10" x14ac:dyDescent="0.35">
      <c r="A479">
        <v>26366</v>
      </c>
      <c r="B479" t="s">
        <v>10</v>
      </c>
      <c r="C479">
        <v>1957</v>
      </c>
      <c r="D479" t="s">
        <v>240</v>
      </c>
      <c r="E479" t="s">
        <v>809</v>
      </c>
      <c r="F479" t="s">
        <v>13</v>
      </c>
      <c r="G479" t="s">
        <v>14</v>
      </c>
      <c r="H479" t="s">
        <v>14</v>
      </c>
      <c r="I479" t="s">
        <v>161</v>
      </c>
      <c r="J479" t="s">
        <v>810</v>
      </c>
    </row>
    <row r="480" spans="1:10" x14ac:dyDescent="0.35">
      <c r="A480">
        <v>26367</v>
      </c>
      <c r="B480" t="s">
        <v>10</v>
      </c>
      <c r="C480">
        <v>1957</v>
      </c>
      <c r="D480" t="s">
        <v>240</v>
      </c>
      <c r="E480" t="s">
        <v>811</v>
      </c>
      <c r="F480" t="s">
        <v>13</v>
      </c>
      <c r="G480" t="s">
        <v>14</v>
      </c>
      <c r="H480" t="s">
        <v>14</v>
      </c>
      <c r="I480" t="s">
        <v>19</v>
      </c>
      <c r="J480" t="s">
        <v>812</v>
      </c>
    </row>
    <row r="481" spans="1:10" x14ac:dyDescent="0.35">
      <c r="A481">
        <v>26368</v>
      </c>
      <c r="B481" t="s">
        <v>10</v>
      </c>
      <c r="C481">
        <v>1957</v>
      </c>
      <c r="D481" t="s">
        <v>813</v>
      </c>
      <c r="E481" t="s">
        <v>814</v>
      </c>
      <c r="F481" t="s">
        <v>13</v>
      </c>
      <c r="G481" t="s">
        <v>14</v>
      </c>
      <c r="H481" t="s">
        <v>14</v>
      </c>
      <c r="I481" t="s">
        <v>17</v>
      </c>
      <c r="J481" t="s">
        <v>815</v>
      </c>
    </row>
    <row r="482" spans="1:10" x14ac:dyDescent="0.35">
      <c r="A482">
        <v>26369</v>
      </c>
      <c r="B482" t="s">
        <v>10</v>
      </c>
      <c r="C482">
        <v>1957</v>
      </c>
      <c r="D482" t="s">
        <v>813</v>
      </c>
      <c r="E482" t="s">
        <v>816</v>
      </c>
      <c r="F482" t="s">
        <v>13</v>
      </c>
      <c r="G482" t="s">
        <v>14</v>
      </c>
      <c r="H482" t="s">
        <v>14</v>
      </c>
      <c r="I482" t="s">
        <v>19</v>
      </c>
      <c r="J482" t="s">
        <v>817</v>
      </c>
    </row>
    <row r="483" spans="1:10" x14ac:dyDescent="0.35">
      <c r="A483">
        <v>26370</v>
      </c>
      <c r="B483" t="s">
        <v>10</v>
      </c>
      <c r="C483">
        <v>1957</v>
      </c>
      <c r="D483" t="s">
        <v>813</v>
      </c>
      <c r="E483" t="s">
        <v>818</v>
      </c>
      <c r="F483" t="s">
        <v>13</v>
      </c>
      <c r="G483" t="s">
        <v>14</v>
      </c>
      <c r="H483" t="s">
        <v>14</v>
      </c>
      <c r="I483" t="s">
        <v>161</v>
      </c>
      <c r="J483" t="s">
        <v>819</v>
      </c>
    </row>
    <row r="484" spans="1:10" x14ac:dyDescent="0.35">
      <c r="A484">
        <v>26371</v>
      </c>
      <c r="B484" t="s">
        <v>10</v>
      </c>
      <c r="C484">
        <v>1957</v>
      </c>
      <c r="D484" t="s">
        <v>820</v>
      </c>
      <c r="E484" t="s">
        <v>821</v>
      </c>
      <c r="F484" t="s">
        <v>13</v>
      </c>
      <c r="G484" t="s">
        <v>14</v>
      </c>
      <c r="H484" t="s">
        <v>14</v>
      </c>
      <c r="I484" t="s">
        <v>17</v>
      </c>
      <c r="J484" t="s">
        <v>822</v>
      </c>
    </row>
    <row r="485" spans="1:10" x14ac:dyDescent="0.35">
      <c r="A485">
        <v>26372</v>
      </c>
      <c r="B485" t="s">
        <v>10</v>
      </c>
      <c r="C485">
        <v>1957</v>
      </c>
      <c r="D485" t="s">
        <v>820</v>
      </c>
      <c r="E485" t="s">
        <v>823</v>
      </c>
      <c r="F485" t="s">
        <v>13</v>
      </c>
      <c r="G485" t="s">
        <v>14</v>
      </c>
      <c r="H485" t="s">
        <v>14</v>
      </c>
      <c r="I485" t="s">
        <v>161</v>
      </c>
      <c r="J485" t="s">
        <v>824</v>
      </c>
    </row>
    <row r="486" spans="1:10" x14ac:dyDescent="0.35">
      <c r="A486">
        <v>26373</v>
      </c>
      <c r="B486" t="s">
        <v>10</v>
      </c>
      <c r="C486">
        <v>1957</v>
      </c>
      <c r="D486" t="s">
        <v>825</v>
      </c>
      <c r="E486" t="s">
        <v>826</v>
      </c>
      <c r="F486" t="s">
        <v>96</v>
      </c>
      <c r="G486" t="s">
        <v>14</v>
      </c>
      <c r="H486" t="s">
        <v>14</v>
      </c>
      <c r="I486" t="s">
        <v>17</v>
      </c>
      <c r="J486" t="s">
        <v>827</v>
      </c>
    </row>
    <row r="487" spans="1:10" x14ac:dyDescent="0.35">
      <c r="A487">
        <v>26374</v>
      </c>
      <c r="B487" t="s">
        <v>10</v>
      </c>
      <c r="C487">
        <v>1957</v>
      </c>
      <c r="D487" t="s">
        <v>825</v>
      </c>
      <c r="E487" t="s">
        <v>828</v>
      </c>
      <c r="F487" t="s">
        <v>13</v>
      </c>
      <c r="G487" t="s">
        <v>14</v>
      </c>
      <c r="H487" t="s">
        <v>14</v>
      </c>
      <c r="I487" t="s">
        <v>147</v>
      </c>
      <c r="J487" t="s">
        <v>829</v>
      </c>
    </row>
    <row r="488" spans="1:10" x14ac:dyDescent="0.35">
      <c r="A488">
        <v>26375</v>
      </c>
      <c r="B488" t="s">
        <v>10</v>
      </c>
      <c r="C488">
        <v>1957</v>
      </c>
      <c r="D488" t="s">
        <v>830</v>
      </c>
      <c r="E488" t="s">
        <v>279</v>
      </c>
      <c r="F488" t="s">
        <v>13</v>
      </c>
      <c r="G488" t="s">
        <v>14</v>
      </c>
      <c r="H488" t="s">
        <v>14</v>
      </c>
      <c r="I488" t="s">
        <v>17</v>
      </c>
      <c r="J488" t="s">
        <v>831</v>
      </c>
    </row>
    <row r="489" spans="1:10" x14ac:dyDescent="0.35">
      <c r="A489">
        <v>26376</v>
      </c>
      <c r="B489" t="s">
        <v>10</v>
      </c>
      <c r="C489">
        <v>1957</v>
      </c>
      <c r="D489" t="s">
        <v>830</v>
      </c>
      <c r="E489" t="s">
        <v>832</v>
      </c>
      <c r="F489" t="s">
        <v>13</v>
      </c>
      <c r="G489" t="s">
        <v>14</v>
      </c>
      <c r="H489" t="s">
        <v>14</v>
      </c>
      <c r="I489" t="s">
        <v>19</v>
      </c>
      <c r="J489" t="s">
        <v>833</v>
      </c>
    </row>
    <row r="490" spans="1:10" x14ac:dyDescent="0.35">
      <c r="A490">
        <v>26377</v>
      </c>
      <c r="B490" t="s">
        <v>10</v>
      </c>
      <c r="C490">
        <v>1957</v>
      </c>
      <c r="D490" t="s">
        <v>834</v>
      </c>
      <c r="E490" t="s">
        <v>835</v>
      </c>
      <c r="F490" t="s">
        <v>13</v>
      </c>
      <c r="G490" t="s">
        <v>14</v>
      </c>
      <c r="H490" t="s">
        <v>14</v>
      </c>
      <c r="I490" t="s">
        <v>17</v>
      </c>
      <c r="J490" t="s">
        <v>836</v>
      </c>
    </row>
    <row r="491" spans="1:10" x14ac:dyDescent="0.35">
      <c r="A491">
        <v>26378</v>
      </c>
      <c r="B491" t="s">
        <v>10</v>
      </c>
      <c r="C491">
        <v>1957</v>
      </c>
      <c r="D491" t="s">
        <v>834</v>
      </c>
      <c r="E491" t="s">
        <v>837</v>
      </c>
      <c r="F491" t="s">
        <v>13</v>
      </c>
      <c r="G491" t="s">
        <v>14</v>
      </c>
      <c r="H491" t="s">
        <v>14</v>
      </c>
      <c r="I491" t="s">
        <v>19</v>
      </c>
      <c r="J491" t="s">
        <v>838</v>
      </c>
    </row>
    <row r="492" spans="1:10" x14ac:dyDescent="0.35">
      <c r="A492">
        <v>26379</v>
      </c>
      <c r="B492" t="s">
        <v>10</v>
      </c>
      <c r="C492">
        <v>1957</v>
      </c>
      <c r="D492" t="s">
        <v>834</v>
      </c>
      <c r="E492" t="s">
        <v>839</v>
      </c>
      <c r="F492" t="s">
        <v>13</v>
      </c>
      <c r="G492" t="s">
        <v>14</v>
      </c>
      <c r="H492" t="s">
        <v>14</v>
      </c>
      <c r="I492" t="s">
        <v>19</v>
      </c>
      <c r="J492" t="s">
        <v>840</v>
      </c>
    </row>
    <row r="493" spans="1:10" x14ac:dyDescent="0.35">
      <c r="A493">
        <v>26380</v>
      </c>
      <c r="B493" t="s">
        <v>10</v>
      </c>
      <c r="C493">
        <v>1957</v>
      </c>
      <c r="D493" t="s">
        <v>841</v>
      </c>
      <c r="E493" t="s">
        <v>842</v>
      </c>
      <c r="F493" t="s">
        <v>13</v>
      </c>
      <c r="G493" t="s">
        <v>14</v>
      </c>
      <c r="H493" t="s">
        <v>14</v>
      </c>
      <c r="I493" t="s">
        <v>17</v>
      </c>
      <c r="J493" t="s">
        <v>843</v>
      </c>
    </row>
    <row r="494" spans="1:10" x14ac:dyDescent="0.35">
      <c r="A494">
        <v>26381</v>
      </c>
      <c r="B494" t="s">
        <v>10</v>
      </c>
      <c r="C494">
        <v>1957</v>
      </c>
      <c r="D494" t="s">
        <v>841</v>
      </c>
      <c r="E494" t="s">
        <v>844</v>
      </c>
      <c r="F494" t="s">
        <v>13</v>
      </c>
      <c r="G494" t="s">
        <v>14</v>
      </c>
      <c r="H494" t="s">
        <v>14</v>
      </c>
      <c r="I494" t="s">
        <v>19</v>
      </c>
      <c r="J494" t="s">
        <v>845</v>
      </c>
    </row>
    <row r="495" spans="1:10" x14ac:dyDescent="0.35">
      <c r="A495">
        <v>26383</v>
      </c>
      <c r="B495" t="s">
        <v>10</v>
      </c>
      <c r="C495">
        <v>1957</v>
      </c>
      <c r="D495" t="s">
        <v>848</v>
      </c>
      <c r="E495" t="s">
        <v>849</v>
      </c>
      <c r="F495" t="s">
        <v>13</v>
      </c>
      <c r="G495" t="s">
        <v>14</v>
      </c>
      <c r="H495" t="s">
        <v>14</v>
      </c>
      <c r="I495" t="s">
        <v>17</v>
      </c>
      <c r="J495" t="s">
        <v>850</v>
      </c>
    </row>
    <row r="496" spans="1:10" x14ac:dyDescent="0.35">
      <c r="A496">
        <v>26384</v>
      </c>
      <c r="B496" t="s">
        <v>10</v>
      </c>
      <c r="C496">
        <v>1957</v>
      </c>
      <c r="D496" t="s">
        <v>848</v>
      </c>
      <c r="E496" t="s">
        <v>851</v>
      </c>
      <c r="F496" t="s">
        <v>13</v>
      </c>
      <c r="G496" t="s">
        <v>14</v>
      </c>
      <c r="H496" t="s">
        <v>14</v>
      </c>
      <c r="I496" t="s">
        <v>19</v>
      </c>
      <c r="J496" t="s">
        <v>852</v>
      </c>
    </row>
    <row r="497" spans="1:10" x14ac:dyDescent="0.35">
      <c r="A497">
        <v>26385</v>
      </c>
      <c r="B497" t="s">
        <v>10</v>
      </c>
      <c r="C497">
        <v>1957</v>
      </c>
      <c r="D497" t="s">
        <v>848</v>
      </c>
      <c r="E497" t="s">
        <v>853</v>
      </c>
      <c r="F497" t="s">
        <v>13</v>
      </c>
      <c r="G497" t="s">
        <v>14</v>
      </c>
      <c r="H497" t="s">
        <v>14</v>
      </c>
      <c r="I497" t="s">
        <v>19</v>
      </c>
      <c r="J497" t="s">
        <v>854</v>
      </c>
    </row>
    <row r="498" spans="1:10" x14ac:dyDescent="0.35">
      <c r="A498">
        <v>26386</v>
      </c>
      <c r="B498" t="s">
        <v>10</v>
      </c>
      <c r="C498">
        <v>1957</v>
      </c>
      <c r="D498" t="s">
        <v>848</v>
      </c>
      <c r="E498" t="s">
        <v>855</v>
      </c>
      <c r="F498" t="s">
        <v>13</v>
      </c>
      <c r="G498" t="s">
        <v>14</v>
      </c>
      <c r="H498" t="s">
        <v>14</v>
      </c>
      <c r="I498" t="s">
        <v>161</v>
      </c>
      <c r="J498" t="s">
        <v>856</v>
      </c>
    </row>
    <row r="499" spans="1:10" x14ac:dyDescent="0.35">
      <c r="A499">
        <v>26387</v>
      </c>
      <c r="B499" t="s">
        <v>10</v>
      </c>
      <c r="C499">
        <v>1957</v>
      </c>
      <c r="D499" t="s">
        <v>848</v>
      </c>
      <c r="E499" t="s">
        <v>857</v>
      </c>
      <c r="F499" t="s">
        <v>13</v>
      </c>
      <c r="G499" t="s">
        <v>14</v>
      </c>
      <c r="H499" t="s">
        <v>14</v>
      </c>
      <c r="I499" t="s">
        <v>19</v>
      </c>
      <c r="J499" t="s">
        <v>858</v>
      </c>
    </row>
    <row r="500" spans="1:10" x14ac:dyDescent="0.35">
      <c r="A500">
        <v>26391</v>
      </c>
      <c r="B500" t="s">
        <v>10</v>
      </c>
      <c r="C500">
        <v>1957</v>
      </c>
      <c r="D500" t="s">
        <v>865</v>
      </c>
      <c r="E500" t="s">
        <v>866</v>
      </c>
      <c r="F500" t="s">
        <v>13</v>
      </c>
      <c r="G500" t="s">
        <v>14</v>
      </c>
      <c r="H500" t="s">
        <v>14</v>
      </c>
      <c r="I500" t="s">
        <v>19</v>
      </c>
      <c r="J500" t="s">
        <v>867</v>
      </c>
    </row>
    <row r="501" spans="1:10" x14ac:dyDescent="0.35">
      <c r="A501">
        <v>26392</v>
      </c>
      <c r="B501" t="s">
        <v>10</v>
      </c>
      <c r="C501">
        <v>1957</v>
      </c>
      <c r="D501" t="s">
        <v>865</v>
      </c>
      <c r="E501" t="s">
        <v>868</v>
      </c>
      <c r="F501" t="s">
        <v>13</v>
      </c>
      <c r="G501" t="s">
        <v>14</v>
      </c>
      <c r="H501" t="s">
        <v>14</v>
      </c>
      <c r="I501" t="s">
        <v>17</v>
      </c>
      <c r="J501" t="s">
        <v>869</v>
      </c>
    </row>
    <row r="502" spans="1:10" x14ac:dyDescent="0.35">
      <c r="A502">
        <v>26393</v>
      </c>
      <c r="B502" t="s">
        <v>10</v>
      </c>
      <c r="C502">
        <v>1957</v>
      </c>
      <c r="D502" t="s">
        <v>865</v>
      </c>
      <c r="E502" t="s">
        <v>870</v>
      </c>
      <c r="F502" t="s">
        <v>13</v>
      </c>
      <c r="G502" t="s">
        <v>14</v>
      </c>
      <c r="H502" t="s">
        <v>14</v>
      </c>
      <c r="I502" t="s">
        <v>19</v>
      </c>
      <c r="J502" t="s">
        <v>871</v>
      </c>
    </row>
    <row r="503" spans="1:10" x14ac:dyDescent="0.35">
      <c r="A503">
        <v>26394</v>
      </c>
      <c r="B503" t="s">
        <v>10</v>
      </c>
      <c r="C503">
        <v>1957</v>
      </c>
      <c r="D503" t="s">
        <v>865</v>
      </c>
      <c r="E503" t="s">
        <v>872</v>
      </c>
      <c r="F503" t="s">
        <v>13</v>
      </c>
      <c r="G503" t="s">
        <v>14</v>
      </c>
      <c r="H503" t="s">
        <v>14</v>
      </c>
      <c r="I503" t="s">
        <v>19</v>
      </c>
      <c r="J503" t="s">
        <v>873</v>
      </c>
    </row>
    <row r="504" spans="1:10" x14ac:dyDescent="0.35">
      <c r="A504">
        <v>26395</v>
      </c>
      <c r="B504" t="s">
        <v>10</v>
      </c>
      <c r="C504">
        <v>1957</v>
      </c>
      <c r="D504" t="s">
        <v>874</v>
      </c>
      <c r="E504" t="s">
        <v>875</v>
      </c>
      <c r="F504" t="s">
        <v>13</v>
      </c>
      <c r="G504" t="s">
        <v>14</v>
      </c>
      <c r="H504" t="s">
        <v>14</v>
      </c>
      <c r="I504" t="s">
        <v>17</v>
      </c>
      <c r="J504" t="s">
        <v>876</v>
      </c>
    </row>
    <row r="505" spans="1:10" x14ac:dyDescent="0.35">
      <c r="A505">
        <v>26396</v>
      </c>
      <c r="B505" t="s">
        <v>10</v>
      </c>
      <c r="C505">
        <v>1957</v>
      </c>
      <c r="D505" t="s">
        <v>874</v>
      </c>
      <c r="E505" t="s">
        <v>877</v>
      </c>
      <c r="F505" t="s">
        <v>13</v>
      </c>
      <c r="G505" t="s">
        <v>14</v>
      </c>
      <c r="H505" t="s">
        <v>14</v>
      </c>
      <c r="I505" t="s">
        <v>19</v>
      </c>
      <c r="J505" t="s">
        <v>878</v>
      </c>
    </row>
    <row r="506" spans="1:10" x14ac:dyDescent="0.35">
      <c r="A506">
        <v>26397</v>
      </c>
      <c r="B506" t="s">
        <v>10</v>
      </c>
      <c r="C506">
        <v>1957</v>
      </c>
      <c r="D506" t="s">
        <v>874</v>
      </c>
      <c r="E506" t="s">
        <v>879</v>
      </c>
      <c r="F506" t="s">
        <v>13</v>
      </c>
      <c r="G506" t="s">
        <v>14</v>
      </c>
      <c r="H506" t="s">
        <v>14</v>
      </c>
      <c r="I506" t="s">
        <v>19</v>
      </c>
      <c r="J506" t="s">
        <v>880</v>
      </c>
    </row>
    <row r="507" spans="1:10" x14ac:dyDescent="0.35">
      <c r="A507">
        <v>26398</v>
      </c>
      <c r="B507" t="s">
        <v>10</v>
      </c>
      <c r="C507">
        <v>1957</v>
      </c>
      <c r="D507" t="s">
        <v>881</v>
      </c>
      <c r="E507" t="s">
        <v>882</v>
      </c>
      <c r="F507" t="s">
        <v>13</v>
      </c>
      <c r="G507" t="s">
        <v>14</v>
      </c>
      <c r="H507" t="s">
        <v>14</v>
      </c>
      <c r="I507" t="s">
        <v>19</v>
      </c>
      <c r="J507" t="s">
        <v>883</v>
      </c>
    </row>
    <row r="508" spans="1:10" x14ac:dyDescent="0.35">
      <c r="A508">
        <v>26399</v>
      </c>
      <c r="B508" t="s">
        <v>10</v>
      </c>
      <c r="C508">
        <v>1957</v>
      </c>
      <c r="D508" t="s">
        <v>881</v>
      </c>
      <c r="E508" t="s">
        <v>884</v>
      </c>
      <c r="F508" t="s">
        <v>13</v>
      </c>
      <c r="G508" t="s">
        <v>14</v>
      </c>
      <c r="H508" t="s">
        <v>14</v>
      </c>
      <c r="I508" t="s">
        <v>17</v>
      </c>
      <c r="J508" t="s">
        <v>885</v>
      </c>
    </row>
    <row r="509" spans="1:10" x14ac:dyDescent="0.35">
      <c r="A509">
        <v>26400</v>
      </c>
      <c r="B509" t="s">
        <v>10</v>
      </c>
      <c r="C509">
        <v>1957</v>
      </c>
      <c r="D509" t="s">
        <v>886</v>
      </c>
      <c r="E509" t="s">
        <v>887</v>
      </c>
      <c r="F509" t="s">
        <v>13</v>
      </c>
      <c r="G509" t="s">
        <v>14</v>
      </c>
      <c r="H509" t="s">
        <v>14</v>
      </c>
      <c r="I509" t="s">
        <v>19</v>
      </c>
      <c r="J509" t="s">
        <v>888</v>
      </c>
    </row>
    <row r="510" spans="1:10" x14ac:dyDescent="0.35">
      <c r="A510">
        <v>26401</v>
      </c>
      <c r="B510" t="s">
        <v>10</v>
      </c>
      <c r="C510">
        <v>1957</v>
      </c>
      <c r="D510" t="s">
        <v>886</v>
      </c>
      <c r="E510" t="s">
        <v>889</v>
      </c>
      <c r="F510" t="s">
        <v>13</v>
      </c>
      <c r="G510" t="s">
        <v>14</v>
      </c>
      <c r="H510" t="s">
        <v>14</v>
      </c>
      <c r="I510" t="s">
        <v>17</v>
      </c>
      <c r="J510" t="s">
        <v>890</v>
      </c>
    </row>
    <row r="511" spans="1:10" x14ac:dyDescent="0.35">
      <c r="A511">
        <v>26402</v>
      </c>
      <c r="B511" t="s">
        <v>10</v>
      </c>
      <c r="C511">
        <v>1957</v>
      </c>
      <c r="D511" t="s">
        <v>886</v>
      </c>
      <c r="E511" t="s">
        <v>891</v>
      </c>
      <c r="F511" t="s">
        <v>13</v>
      </c>
      <c r="G511" t="s">
        <v>14</v>
      </c>
      <c r="H511" t="s">
        <v>14</v>
      </c>
      <c r="I511" t="s">
        <v>19</v>
      </c>
      <c r="J511" t="s">
        <v>892</v>
      </c>
    </row>
    <row r="512" spans="1:10" x14ac:dyDescent="0.35">
      <c r="A512">
        <v>26403</v>
      </c>
      <c r="B512" t="s">
        <v>10</v>
      </c>
      <c r="C512">
        <v>1957</v>
      </c>
      <c r="D512" t="s">
        <v>886</v>
      </c>
      <c r="E512" t="s">
        <v>893</v>
      </c>
      <c r="F512" t="s">
        <v>13</v>
      </c>
      <c r="G512" t="s">
        <v>14</v>
      </c>
      <c r="H512" t="s">
        <v>14</v>
      </c>
      <c r="I512" t="s">
        <v>19</v>
      </c>
      <c r="J512" t="s">
        <v>894</v>
      </c>
    </row>
    <row r="513" spans="1:10" x14ac:dyDescent="0.35">
      <c r="A513">
        <v>26404</v>
      </c>
      <c r="B513" t="s">
        <v>10</v>
      </c>
      <c r="C513">
        <v>1957</v>
      </c>
      <c r="D513" t="s">
        <v>886</v>
      </c>
      <c r="E513" t="s">
        <v>895</v>
      </c>
      <c r="F513" t="s">
        <v>13</v>
      </c>
      <c r="G513" t="s">
        <v>14</v>
      </c>
      <c r="H513" t="s">
        <v>14</v>
      </c>
      <c r="I513" t="s">
        <v>19</v>
      </c>
      <c r="J513" t="s">
        <v>896</v>
      </c>
    </row>
    <row r="514" spans="1:10" x14ac:dyDescent="0.35">
      <c r="A514">
        <v>26405</v>
      </c>
      <c r="B514" t="s">
        <v>10</v>
      </c>
      <c r="C514">
        <v>1957</v>
      </c>
      <c r="D514" t="s">
        <v>897</v>
      </c>
      <c r="E514" t="s">
        <v>898</v>
      </c>
      <c r="F514" t="s">
        <v>13</v>
      </c>
      <c r="G514" t="s">
        <v>14</v>
      </c>
      <c r="H514" t="s">
        <v>14</v>
      </c>
      <c r="I514" t="s">
        <v>19</v>
      </c>
      <c r="J514" t="s">
        <v>899</v>
      </c>
    </row>
    <row r="515" spans="1:10" x14ac:dyDescent="0.35">
      <c r="A515">
        <v>26406</v>
      </c>
      <c r="B515" t="s">
        <v>10</v>
      </c>
      <c r="C515">
        <v>1957</v>
      </c>
      <c r="D515" t="s">
        <v>897</v>
      </c>
      <c r="E515" t="s">
        <v>900</v>
      </c>
      <c r="F515" t="s">
        <v>13</v>
      </c>
      <c r="G515" t="s">
        <v>14</v>
      </c>
      <c r="H515" t="s">
        <v>14</v>
      </c>
      <c r="I515" t="s">
        <v>17</v>
      </c>
      <c r="J515" t="s">
        <v>901</v>
      </c>
    </row>
    <row r="516" spans="1:10" x14ac:dyDescent="0.35">
      <c r="A516">
        <v>26407</v>
      </c>
      <c r="B516" t="s">
        <v>10</v>
      </c>
      <c r="C516">
        <v>1957</v>
      </c>
      <c r="D516" t="s">
        <v>902</v>
      </c>
      <c r="E516" t="s">
        <v>903</v>
      </c>
      <c r="F516" t="s">
        <v>13</v>
      </c>
      <c r="G516" t="s">
        <v>14</v>
      </c>
      <c r="H516" t="s">
        <v>14</v>
      </c>
      <c r="I516" t="s">
        <v>19</v>
      </c>
      <c r="J516" t="s">
        <v>904</v>
      </c>
    </row>
    <row r="517" spans="1:10" x14ac:dyDescent="0.35">
      <c r="A517">
        <v>26408</v>
      </c>
      <c r="B517" t="s">
        <v>10</v>
      </c>
      <c r="C517">
        <v>1957</v>
      </c>
      <c r="D517" t="s">
        <v>902</v>
      </c>
      <c r="E517" t="s">
        <v>905</v>
      </c>
      <c r="F517" t="s">
        <v>96</v>
      </c>
      <c r="G517" t="s">
        <v>14</v>
      </c>
      <c r="H517" t="s">
        <v>14</v>
      </c>
      <c r="I517" t="s">
        <v>17</v>
      </c>
      <c r="J517" t="s">
        <v>906</v>
      </c>
    </row>
    <row r="518" spans="1:10" x14ac:dyDescent="0.35">
      <c r="A518">
        <v>26409</v>
      </c>
      <c r="B518" t="s">
        <v>10</v>
      </c>
      <c r="C518">
        <v>1957</v>
      </c>
      <c r="D518" t="s">
        <v>902</v>
      </c>
      <c r="E518" t="s">
        <v>907</v>
      </c>
      <c r="F518" t="s">
        <v>13</v>
      </c>
      <c r="G518" t="s">
        <v>14</v>
      </c>
      <c r="H518" t="s">
        <v>14</v>
      </c>
      <c r="I518" t="s">
        <v>19</v>
      </c>
      <c r="J518" t="s">
        <v>908</v>
      </c>
    </row>
    <row r="519" spans="1:10" x14ac:dyDescent="0.35">
      <c r="A519">
        <v>26410</v>
      </c>
      <c r="B519" t="s">
        <v>10</v>
      </c>
      <c r="C519">
        <v>1957</v>
      </c>
      <c r="D519" t="s">
        <v>902</v>
      </c>
      <c r="E519" t="s">
        <v>909</v>
      </c>
      <c r="F519" t="s">
        <v>13</v>
      </c>
      <c r="G519" t="s">
        <v>14</v>
      </c>
      <c r="H519" t="s">
        <v>14</v>
      </c>
      <c r="I519" t="s">
        <v>19</v>
      </c>
      <c r="J519" t="s">
        <v>910</v>
      </c>
    </row>
    <row r="520" spans="1:10" x14ac:dyDescent="0.35">
      <c r="A520">
        <v>26411</v>
      </c>
      <c r="B520" t="s">
        <v>10</v>
      </c>
      <c r="C520">
        <v>1957</v>
      </c>
      <c r="D520" t="s">
        <v>911</v>
      </c>
      <c r="E520" t="s">
        <v>912</v>
      </c>
      <c r="F520" t="s">
        <v>13</v>
      </c>
      <c r="G520" t="s">
        <v>14</v>
      </c>
      <c r="H520" t="s">
        <v>14</v>
      </c>
      <c r="I520" t="s">
        <v>19</v>
      </c>
      <c r="J520" t="s">
        <v>913</v>
      </c>
    </row>
    <row r="521" spans="1:10" x14ac:dyDescent="0.35">
      <c r="A521">
        <v>26412</v>
      </c>
      <c r="B521" t="s">
        <v>10</v>
      </c>
      <c r="C521">
        <v>1957</v>
      </c>
      <c r="D521" t="s">
        <v>911</v>
      </c>
      <c r="E521" t="s">
        <v>914</v>
      </c>
      <c r="F521" t="s">
        <v>13</v>
      </c>
      <c r="G521" t="s">
        <v>14</v>
      </c>
      <c r="H521" t="s">
        <v>14</v>
      </c>
      <c r="I521" t="s">
        <v>19</v>
      </c>
      <c r="J521" t="s">
        <v>915</v>
      </c>
    </row>
    <row r="522" spans="1:10" x14ac:dyDescent="0.35">
      <c r="A522">
        <v>26413</v>
      </c>
      <c r="B522" t="s">
        <v>10</v>
      </c>
      <c r="C522">
        <v>1957</v>
      </c>
      <c r="D522" t="s">
        <v>911</v>
      </c>
      <c r="E522" t="s">
        <v>916</v>
      </c>
      <c r="F522" t="s">
        <v>13</v>
      </c>
      <c r="G522" t="s">
        <v>14</v>
      </c>
      <c r="H522" t="s">
        <v>14</v>
      </c>
      <c r="I522" t="s">
        <v>17</v>
      </c>
      <c r="J522" t="s">
        <v>917</v>
      </c>
    </row>
    <row r="523" spans="1:10" x14ac:dyDescent="0.35">
      <c r="A523">
        <v>26414</v>
      </c>
      <c r="B523" t="s">
        <v>10</v>
      </c>
      <c r="C523">
        <v>1957</v>
      </c>
      <c r="D523" t="s">
        <v>911</v>
      </c>
      <c r="E523" t="s">
        <v>918</v>
      </c>
      <c r="F523" t="s">
        <v>13</v>
      </c>
      <c r="G523" t="s">
        <v>14</v>
      </c>
      <c r="H523" t="s">
        <v>14</v>
      </c>
      <c r="I523" t="s">
        <v>19</v>
      </c>
      <c r="J523" t="s">
        <v>919</v>
      </c>
    </row>
    <row r="524" spans="1:10" x14ac:dyDescent="0.35">
      <c r="A524">
        <v>26415</v>
      </c>
      <c r="B524" t="s">
        <v>10</v>
      </c>
      <c r="C524">
        <v>1957</v>
      </c>
      <c r="D524" t="s">
        <v>920</v>
      </c>
      <c r="E524" t="s">
        <v>921</v>
      </c>
      <c r="F524" t="s">
        <v>13</v>
      </c>
      <c r="G524" t="s">
        <v>14</v>
      </c>
      <c r="H524" t="s">
        <v>14</v>
      </c>
      <c r="I524" t="s">
        <v>19</v>
      </c>
      <c r="J524" t="s">
        <v>922</v>
      </c>
    </row>
    <row r="525" spans="1:10" x14ac:dyDescent="0.35">
      <c r="A525">
        <v>26416</v>
      </c>
      <c r="B525" t="s">
        <v>10</v>
      </c>
      <c r="C525">
        <v>1957</v>
      </c>
      <c r="D525" t="s">
        <v>920</v>
      </c>
      <c r="E525" t="s">
        <v>923</v>
      </c>
      <c r="F525" t="s">
        <v>13</v>
      </c>
      <c r="G525" t="s">
        <v>14</v>
      </c>
      <c r="H525" t="s">
        <v>14</v>
      </c>
      <c r="I525" t="s">
        <v>19</v>
      </c>
      <c r="J525" t="s">
        <v>924</v>
      </c>
    </row>
    <row r="526" spans="1:10" x14ac:dyDescent="0.35">
      <c r="A526">
        <v>26417</v>
      </c>
      <c r="B526" t="s">
        <v>10</v>
      </c>
      <c r="C526">
        <v>1957</v>
      </c>
      <c r="D526" t="s">
        <v>920</v>
      </c>
      <c r="E526" t="s">
        <v>925</v>
      </c>
      <c r="F526" t="s">
        <v>13</v>
      </c>
      <c r="G526" t="s">
        <v>14</v>
      </c>
      <c r="H526" t="s">
        <v>14</v>
      </c>
      <c r="I526" t="s">
        <v>17</v>
      </c>
      <c r="J526" t="s">
        <v>926</v>
      </c>
    </row>
    <row r="527" spans="1:10" x14ac:dyDescent="0.35">
      <c r="A527">
        <v>26418</v>
      </c>
      <c r="B527" t="s">
        <v>10</v>
      </c>
      <c r="C527">
        <v>1957</v>
      </c>
      <c r="D527" t="s">
        <v>927</v>
      </c>
      <c r="E527" t="s">
        <v>928</v>
      </c>
      <c r="F527" t="s">
        <v>13</v>
      </c>
      <c r="G527" t="s">
        <v>14</v>
      </c>
      <c r="H527" t="s">
        <v>14</v>
      </c>
      <c r="I527" t="s">
        <v>19</v>
      </c>
      <c r="J527" t="s">
        <v>929</v>
      </c>
    </row>
    <row r="528" spans="1:10" x14ac:dyDescent="0.35">
      <c r="A528">
        <v>26419</v>
      </c>
      <c r="B528" t="s">
        <v>10</v>
      </c>
      <c r="C528">
        <v>1957</v>
      </c>
      <c r="D528" t="s">
        <v>927</v>
      </c>
      <c r="E528" t="s">
        <v>930</v>
      </c>
      <c r="F528" t="s">
        <v>13</v>
      </c>
      <c r="G528" t="s">
        <v>14</v>
      </c>
      <c r="H528" t="s">
        <v>14</v>
      </c>
      <c r="I528" t="s">
        <v>19</v>
      </c>
      <c r="J528" t="s">
        <v>931</v>
      </c>
    </row>
    <row r="529" spans="1:10" x14ac:dyDescent="0.35">
      <c r="A529">
        <v>26420</v>
      </c>
      <c r="B529" t="s">
        <v>10</v>
      </c>
      <c r="C529">
        <v>1957</v>
      </c>
      <c r="D529" t="s">
        <v>932</v>
      </c>
      <c r="E529" t="s">
        <v>933</v>
      </c>
      <c r="F529" t="s">
        <v>13</v>
      </c>
      <c r="G529" t="s">
        <v>14</v>
      </c>
      <c r="H529" t="s">
        <v>14</v>
      </c>
      <c r="I529" t="s">
        <v>19</v>
      </c>
      <c r="J529" t="s">
        <v>934</v>
      </c>
    </row>
    <row r="530" spans="1:10" x14ac:dyDescent="0.35">
      <c r="A530">
        <v>26421</v>
      </c>
      <c r="B530" t="s">
        <v>10</v>
      </c>
      <c r="C530">
        <v>1957</v>
      </c>
      <c r="D530" t="s">
        <v>932</v>
      </c>
      <c r="E530" t="s">
        <v>935</v>
      </c>
      <c r="F530" t="s">
        <v>13</v>
      </c>
      <c r="G530" t="s">
        <v>14</v>
      </c>
      <c r="H530" t="s">
        <v>14</v>
      </c>
      <c r="I530" t="s">
        <v>17</v>
      </c>
      <c r="J530" t="s">
        <v>936</v>
      </c>
    </row>
    <row r="531" spans="1:10" x14ac:dyDescent="0.35">
      <c r="A531">
        <v>26422</v>
      </c>
      <c r="B531" t="s">
        <v>10</v>
      </c>
      <c r="C531">
        <v>1957</v>
      </c>
      <c r="D531" t="s">
        <v>937</v>
      </c>
      <c r="E531" t="s">
        <v>938</v>
      </c>
      <c r="F531" t="s">
        <v>13</v>
      </c>
      <c r="G531" t="s">
        <v>14</v>
      </c>
      <c r="H531" t="s">
        <v>14</v>
      </c>
      <c r="I531" t="s">
        <v>19</v>
      </c>
      <c r="J531" t="s">
        <v>939</v>
      </c>
    </row>
    <row r="532" spans="1:10" x14ac:dyDescent="0.35">
      <c r="A532">
        <v>26423</v>
      </c>
      <c r="B532" t="s">
        <v>10</v>
      </c>
      <c r="C532">
        <v>1957</v>
      </c>
      <c r="D532" t="s">
        <v>937</v>
      </c>
      <c r="E532" t="s">
        <v>940</v>
      </c>
      <c r="F532" t="s">
        <v>13</v>
      </c>
      <c r="G532" t="s">
        <v>14</v>
      </c>
      <c r="H532" t="s">
        <v>14</v>
      </c>
      <c r="I532" t="s">
        <v>17</v>
      </c>
      <c r="J532" t="s">
        <v>941</v>
      </c>
    </row>
    <row r="533" spans="1:10" x14ac:dyDescent="0.35">
      <c r="A533">
        <v>26424</v>
      </c>
      <c r="B533" t="s">
        <v>10</v>
      </c>
      <c r="C533">
        <v>1957</v>
      </c>
      <c r="D533" t="s">
        <v>942</v>
      </c>
      <c r="E533" t="s">
        <v>943</v>
      </c>
      <c r="F533" t="s">
        <v>13</v>
      </c>
      <c r="G533" t="s">
        <v>14</v>
      </c>
      <c r="H533" t="s">
        <v>14</v>
      </c>
      <c r="I533" t="s">
        <v>19</v>
      </c>
      <c r="J533" t="s">
        <v>944</v>
      </c>
    </row>
    <row r="534" spans="1:10" x14ac:dyDescent="0.35">
      <c r="A534">
        <v>26425</v>
      </c>
      <c r="B534" t="s">
        <v>10</v>
      </c>
      <c r="C534">
        <v>1957</v>
      </c>
      <c r="D534" t="s">
        <v>942</v>
      </c>
      <c r="E534" t="s">
        <v>945</v>
      </c>
      <c r="F534" t="s">
        <v>13</v>
      </c>
      <c r="G534" t="s">
        <v>14</v>
      </c>
      <c r="H534" t="s">
        <v>14</v>
      </c>
      <c r="I534" t="s">
        <v>17</v>
      </c>
      <c r="J534" t="s">
        <v>946</v>
      </c>
    </row>
    <row r="535" spans="1:10" x14ac:dyDescent="0.35">
      <c r="A535">
        <v>26426</v>
      </c>
      <c r="B535" t="s">
        <v>10</v>
      </c>
      <c r="C535">
        <v>1957</v>
      </c>
      <c r="D535" t="s">
        <v>942</v>
      </c>
      <c r="E535" t="s">
        <v>947</v>
      </c>
      <c r="F535" t="s">
        <v>13</v>
      </c>
      <c r="G535" t="s">
        <v>14</v>
      </c>
      <c r="H535" t="s">
        <v>14</v>
      </c>
      <c r="I535" t="s">
        <v>19</v>
      </c>
      <c r="J535" t="s">
        <v>948</v>
      </c>
    </row>
    <row r="536" spans="1:10" x14ac:dyDescent="0.35">
      <c r="A536">
        <v>26427</v>
      </c>
      <c r="B536" t="s">
        <v>10</v>
      </c>
      <c r="C536">
        <v>1957</v>
      </c>
      <c r="D536" t="s">
        <v>949</v>
      </c>
      <c r="E536" t="s">
        <v>950</v>
      </c>
      <c r="F536" t="s">
        <v>13</v>
      </c>
      <c r="G536" t="s">
        <v>14</v>
      </c>
      <c r="H536" t="s">
        <v>14</v>
      </c>
      <c r="I536" t="s">
        <v>17</v>
      </c>
      <c r="J536" t="s">
        <v>951</v>
      </c>
    </row>
    <row r="537" spans="1:10" x14ac:dyDescent="0.35">
      <c r="A537">
        <v>26428</v>
      </c>
      <c r="B537" t="s">
        <v>10</v>
      </c>
      <c r="C537">
        <v>1957</v>
      </c>
      <c r="D537" t="s">
        <v>949</v>
      </c>
      <c r="E537" t="s">
        <v>952</v>
      </c>
      <c r="F537" t="s">
        <v>13</v>
      </c>
      <c r="G537" t="s">
        <v>14</v>
      </c>
      <c r="H537" t="s">
        <v>14</v>
      </c>
      <c r="I537" t="s">
        <v>19</v>
      </c>
      <c r="J537" t="s">
        <v>953</v>
      </c>
    </row>
    <row r="538" spans="1:10" x14ac:dyDescent="0.35">
      <c r="A538">
        <v>26429</v>
      </c>
      <c r="B538" t="s">
        <v>10</v>
      </c>
      <c r="C538">
        <v>1957</v>
      </c>
      <c r="D538" t="s">
        <v>949</v>
      </c>
      <c r="E538" t="s">
        <v>954</v>
      </c>
      <c r="F538" t="s">
        <v>13</v>
      </c>
      <c r="G538" t="s">
        <v>14</v>
      </c>
      <c r="H538" t="s">
        <v>14</v>
      </c>
      <c r="I538" t="s">
        <v>19</v>
      </c>
      <c r="J538" t="s">
        <v>955</v>
      </c>
    </row>
    <row r="539" spans="1:10" x14ac:dyDescent="0.35">
      <c r="A539">
        <v>26430</v>
      </c>
      <c r="B539" t="s">
        <v>10</v>
      </c>
      <c r="C539">
        <v>1957</v>
      </c>
      <c r="D539" t="s">
        <v>956</v>
      </c>
      <c r="E539" t="s">
        <v>957</v>
      </c>
      <c r="F539" t="s">
        <v>13</v>
      </c>
      <c r="G539" t="s">
        <v>14</v>
      </c>
      <c r="H539" t="s">
        <v>14</v>
      </c>
      <c r="I539" t="s">
        <v>161</v>
      </c>
      <c r="J539" t="s">
        <v>958</v>
      </c>
    </row>
    <row r="540" spans="1:10" x14ac:dyDescent="0.35">
      <c r="A540">
        <v>26431</v>
      </c>
      <c r="B540" t="s">
        <v>10</v>
      </c>
      <c r="C540">
        <v>1957</v>
      </c>
      <c r="D540" t="s">
        <v>956</v>
      </c>
      <c r="E540" t="s">
        <v>959</v>
      </c>
      <c r="F540" t="s">
        <v>13</v>
      </c>
      <c r="G540" t="s">
        <v>14</v>
      </c>
      <c r="H540" t="s">
        <v>14</v>
      </c>
      <c r="I540" t="s">
        <v>17</v>
      </c>
      <c r="J540" t="s">
        <v>960</v>
      </c>
    </row>
    <row r="541" spans="1:10" x14ac:dyDescent="0.35">
      <c r="A541">
        <v>26432</v>
      </c>
      <c r="B541" t="s">
        <v>10</v>
      </c>
      <c r="C541">
        <v>1957</v>
      </c>
      <c r="D541" t="s">
        <v>961</v>
      </c>
      <c r="E541" t="s">
        <v>962</v>
      </c>
      <c r="F541" t="s">
        <v>13</v>
      </c>
      <c r="G541" t="s">
        <v>14</v>
      </c>
      <c r="H541" t="s">
        <v>14</v>
      </c>
      <c r="I541" t="s">
        <v>17</v>
      </c>
      <c r="J541" t="s">
        <v>963</v>
      </c>
    </row>
    <row r="542" spans="1:10" x14ac:dyDescent="0.35">
      <c r="A542">
        <v>26433</v>
      </c>
      <c r="B542" t="s">
        <v>10</v>
      </c>
      <c r="C542">
        <v>1957</v>
      </c>
      <c r="D542" t="s">
        <v>961</v>
      </c>
      <c r="E542" t="s">
        <v>964</v>
      </c>
      <c r="F542" t="s">
        <v>13</v>
      </c>
      <c r="G542" t="s">
        <v>14</v>
      </c>
      <c r="H542" t="s">
        <v>14</v>
      </c>
      <c r="I542" t="s">
        <v>17</v>
      </c>
      <c r="J542" t="s">
        <v>965</v>
      </c>
    </row>
    <row r="543" spans="1:10" x14ac:dyDescent="0.35">
      <c r="A543">
        <v>26434</v>
      </c>
      <c r="B543" t="s">
        <v>10</v>
      </c>
      <c r="C543">
        <v>1957</v>
      </c>
      <c r="D543" t="s">
        <v>961</v>
      </c>
      <c r="E543" t="s">
        <v>966</v>
      </c>
      <c r="F543" t="s">
        <v>13</v>
      </c>
      <c r="G543" t="s">
        <v>14</v>
      </c>
      <c r="H543" t="s">
        <v>14</v>
      </c>
      <c r="I543" t="s">
        <v>19</v>
      </c>
      <c r="J543" t="s">
        <v>967</v>
      </c>
    </row>
    <row r="544" spans="1:10" x14ac:dyDescent="0.35">
      <c r="A544">
        <v>26435</v>
      </c>
      <c r="B544" t="s">
        <v>10</v>
      </c>
      <c r="C544">
        <v>1957</v>
      </c>
      <c r="D544" t="s">
        <v>961</v>
      </c>
      <c r="E544" t="s">
        <v>968</v>
      </c>
      <c r="F544" t="s">
        <v>13</v>
      </c>
      <c r="G544" t="s">
        <v>14</v>
      </c>
      <c r="H544" t="s">
        <v>14</v>
      </c>
      <c r="I544" t="s">
        <v>19</v>
      </c>
      <c r="J544" t="s">
        <v>969</v>
      </c>
    </row>
    <row r="545" spans="1:10" x14ac:dyDescent="0.35">
      <c r="A545">
        <v>26436</v>
      </c>
      <c r="B545" t="s">
        <v>10</v>
      </c>
      <c r="C545">
        <v>1957</v>
      </c>
      <c r="D545" t="s">
        <v>961</v>
      </c>
      <c r="E545" t="s">
        <v>970</v>
      </c>
      <c r="F545" t="s">
        <v>13</v>
      </c>
      <c r="G545" t="s">
        <v>14</v>
      </c>
      <c r="H545" t="s">
        <v>14</v>
      </c>
      <c r="I545" t="s">
        <v>19</v>
      </c>
      <c r="J545" t="s">
        <v>971</v>
      </c>
    </row>
    <row r="546" spans="1:10" x14ac:dyDescent="0.35">
      <c r="A546">
        <v>26437</v>
      </c>
      <c r="B546" t="s">
        <v>10</v>
      </c>
      <c r="C546">
        <v>1957</v>
      </c>
      <c r="D546" t="s">
        <v>961</v>
      </c>
      <c r="E546" t="s">
        <v>972</v>
      </c>
      <c r="F546" t="s">
        <v>13</v>
      </c>
      <c r="G546" t="s">
        <v>14</v>
      </c>
      <c r="H546" t="s">
        <v>14</v>
      </c>
      <c r="I546" t="s">
        <v>147</v>
      </c>
      <c r="J546" t="s">
        <v>973</v>
      </c>
    </row>
    <row r="547" spans="1:10" x14ac:dyDescent="0.35">
      <c r="A547">
        <v>26438</v>
      </c>
      <c r="B547" t="s">
        <v>10</v>
      </c>
      <c r="C547">
        <v>1957</v>
      </c>
      <c r="D547" t="s">
        <v>961</v>
      </c>
      <c r="E547" t="s">
        <v>974</v>
      </c>
      <c r="F547" t="s">
        <v>13</v>
      </c>
      <c r="G547" t="s">
        <v>14</v>
      </c>
      <c r="H547" t="s">
        <v>14</v>
      </c>
      <c r="I547" t="s">
        <v>161</v>
      </c>
      <c r="J547" t="s">
        <v>975</v>
      </c>
    </row>
    <row r="548" spans="1:10" x14ac:dyDescent="0.35">
      <c r="A548">
        <v>26439</v>
      </c>
      <c r="B548" t="s">
        <v>10</v>
      </c>
      <c r="C548">
        <v>1957</v>
      </c>
      <c r="D548" t="s">
        <v>961</v>
      </c>
      <c r="E548" t="s">
        <v>976</v>
      </c>
      <c r="F548" t="s">
        <v>13</v>
      </c>
      <c r="G548" t="s">
        <v>14</v>
      </c>
      <c r="H548" t="s">
        <v>14</v>
      </c>
      <c r="I548" t="s">
        <v>19</v>
      </c>
      <c r="J548" t="s">
        <v>977</v>
      </c>
    </row>
    <row r="549" spans="1:10" x14ac:dyDescent="0.35">
      <c r="A549">
        <v>26440</v>
      </c>
      <c r="B549" t="s">
        <v>10</v>
      </c>
      <c r="C549">
        <v>1957</v>
      </c>
      <c r="D549" t="s">
        <v>978</v>
      </c>
      <c r="E549" t="s">
        <v>435</v>
      </c>
      <c r="F549" t="s">
        <v>13</v>
      </c>
      <c r="G549" t="s">
        <v>14</v>
      </c>
      <c r="H549" t="s">
        <v>14</v>
      </c>
      <c r="I549" t="s">
        <v>17</v>
      </c>
      <c r="J549" t="s">
        <v>979</v>
      </c>
    </row>
    <row r="550" spans="1:10" x14ac:dyDescent="0.35">
      <c r="A550">
        <v>26441</v>
      </c>
      <c r="B550" t="s">
        <v>10</v>
      </c>
      <c r="C550">
        <v>1957</v>
      </c>
      <c r="D550" t="s">
        <v>978</v>
      </c>
      <c r="E550" t="s">
        <v>980</v>
      </c>
      <c r="F550" t="s">
        <v>13</v>
      </c>
      <c r="G550" t="s">
        <v>14</v>
      </c>
      <c r="H550" t="s">
        <v>14</v>
      </c>
      <c r="I550" t="s">
        <v>17</v>
      </c>
      <c r="J550" t="s">
        <v>981</v>
      </c>
    </row>
    <row r="551" spans="1:10" x14ac:dyDescent="0.35">
      <c r="A551">
        <v>26442</v>
      </c>
      <c r="B551" t="s">
        <v>10</v>
      </c>
      <c r="C551">
        <v>1957</v>
      </c>
      <c r="D551" t="s">
        <v>978</v>
      </c>
      <c r="E551" t="s">
        <v>982</v>
      </c>
      <c r="F551" t="s">
        <v>13</v>
      </c>
      <c r="G551" t="s">
        <v>14</v>
      </c>
      <c r="H551" t="s">
        <v>14</v>
      </c>
      <c r="I551" t="s">
        <v>19</v>
      </c>
      <c r="J551" t="s">
        <v>983</v>
      </c>
    </row>
    <row r="552" spans="1:10" x14ac:dyDescent="0.35">
      <c r="A552">
        <v>26443</v>
      </c>
      <c r="B552" t="s">
        <v>10</v>
      </c>
      <c r="C552">
        <v>1957</v>
      </c>
      <c r="D552" t="s">
        <v>978</v>
      </c>
      <c r="E552" t="s">
        <v>984</v>
      </c>
      <c r="F552" t="s">
        <v>13</v>
      </c>
      <c r="G552" t="s">
        <v>14</v>
      </c>
      <c r="H552" t="s">
        <v>14</v>
      </c>
      <c r="I552" t="s">
        <v>19</v>
      </c>
      <c r="J552" t="s">
        <v>985</v>
      </c>
    </row>
    <row r="553" spans="1:10" x14ac:dyDescent="0.35">
      <c r="A553">
        <v>26444</v>
      </c>
      <c r="B553" t="s">
        <v>10</v>
      </c>
      <c r="C553">
        <v>1957</v>
      </c>
      <c r="D553" t="s">
        <v>978</v>
      </c>
      <c r="E553" t="s">
        <v>986</v>
      </c>
      <c r="F553" t="s">
        <v>13</v>
      </c>
      <c r="G553" t="s">
        <v>14</v>
      </c>
      <c r="H553" t="s">
        <v>14</v>
      </c>
      <c r="I553" t="s">
        <v>19</v>
      </c>
      <c r="J553" t="s">
        <v>987</v>
      </c>
    </row>
    <row r="554" spans="1:10" x14ac:dyDescent="0.35">
      <c r="A554">
        <v>26445</v>
      </c>
      <c r="B554" t="s">
        <v>10</v>
      </c>
      <c r="C554">
        <v>1957</v>
      </c>
      <c r="D554" t="s">
        <v>978</v>
      </c>
      <c r="E554" t="s">
        <v>988</v>
      </c>
      <c r="F554" t="s">
        <v>13</v>
      </c>
      <c r="G554" t="s">
        <v>14</v>
      </c>
      <c r="H554" t="s">
        <v>14</v>
      </c>
      <c r="I554" t="s">
        <v>19</v>
      </c>
      <c r="J554" t="s">
        <v>989</v>
      </c>
    </row>
    <row r="555" spans="1:10" x14ac:dyDescent="0.35">
      <c r="A555">
        <v>26446</v>
      </c>
      <c r="B555" t="s">
        <v>10</v>
      </c>
      <c r="C555">
        <v>1957</v>
      </c>
      <c r="D555" t="s">
        <v>990</v>
      </c>
      <c r="E555" t="s">
        <v>991</v>
      </c>
      <c r="F555" t="s">
        <v>13</v>
      </c>
      <c r="G555" t="s">
        <v>14</v>
      </c>
      <c r="H555" t="s">
        <v>14</v>
      </c>
      <c r="I555" t="s">
        <v>17</v>
      </c>
      <c r="J555" t="s">
        <v>992</v>
      </c>
    </row>
    <row r="556" spans="1:10" x14ac:dyDescent="0.35">
      <c r="A556">
        <v>26447</v>
      </c>
      <c r="B556" t="s">
        <v>10</v>
      </c>
      <c r="C556">
        <v>1957</v>
      </c>
      <c r="D556" t="s">
        <v>990</v>
      </c>
      <c r="E556" t="s">
        <v>993</v>
      </c>
      <c r="F556" t="s">
        <v>13</v>
      </c>
      <c r="G556" t="s">
        <v>14</v>
      </c>
      <c r="H556" t="s">
        <v>14</v>
      </c>
      <c r="I556" t="s">
        <v>17</v>
      </c>
      <c r="J556" t="s">
        <v>994</v>
      </c>
    </row>
    <row r="557" spans="1:10" x14ac:dyDescent="0.35">
      <c r="A557">
        <v>26448</v>
      </c>
      <c r="B557" t="s">
        <v>10</v>
      </c>
      <c r="C557">
        <v>1957</v>
      </c>
      <c r="D557" t="s">
        <v>990</v>
      </c>
      <c r="E557" t="s">
        <v>995</v>
      </c>
      <c r="F557" t="s">
        <v>13</v>
      </c>
      <c r="G557" t="s">
        <v>14</v>
      </c>
      <c r="H557" t="s">
        <v>14</v>
      </c>
      <c r="I557" t="s">
        <v>147</v>
      </c>
      <c r="J557" t="s">
        <v>996</v>
      </c>
    </row>
    <row r="558" spans="1:10" x14ac:dyDescent="0.35">
      <c r="A558">
        <v>26449</v>
      </c>
      <c r="B558" t="s">
        <v>10</v>
      </c>
      <c r="C558">
        <v>1957</v>
      </c>
      <c r="D558" t="s">
        <v>990</v>
      </c>
      <c r="E558" t="s">
        <v>997</v>
      </c>
      <c r="F558" t="s">
        <v>13</v>
      </c>
      <c r="G558" t="s">
        <v>14</v>
      </c>
      <c r="H558" t="s">
        <v>14</v>
      </c>
      <c r="I558" t="s">
        <v>19</v>
      </c>
      <c r="J558" t="s">
        <v>998</v>
      </c>
    </row>
    <row r="559" spans="1:10" x14ac:dyDescent="0.35">
      <c r="A559">
        <v>26450</v>
      </c>
      <c r="B559" t="s">
        <v>10</v>
      </c>
      <c r="C559">
        <v>1957</v>
      </c>
      <c r="D559" t="s">
        <v>990</v>
      </c>
      <c r="E559" t="s">
        <v>999</v>
      </c>
      <c r="F559" t="s">
        <v>13</v>
      </c>
      <c r="G559" t="s">
        <v>14</v>
      </c>
      <c r="H559" t="s">
        <v>14</v>
      </c>
      <c r="I559" t="s">
        <v>19</v>
      </c>
      <c r="J559" t="s">
        <v>1000</v>
      </c>
    </row>
    <row r="560" spans="1:10" x14ac:dyDescent="0.35">
      <c r="A560">
        <v>26451</v>
      </c>
      <c r="B560" t="s">
        <v>10</v>
      </c>
      <c r="C560">
        <v>1957</v>
      </c>
      <c r="D560" t="s">
        <v>990</v>
      </c>
      <c r="E560" t="s">
        <v>1001</v>
      </c>
      <c r="F560" t="s">
        <v>13</v>
      </c>
      <c r="G560" t="s">
        <v>14</v>
      </c>
      <c r="H560" t="s">
        <v>14</v>
      </c>
      <c r="I560" t="s">
        <v>19</v>
      </c>
      <c r="J560" t="s">
        <v>1002</v>
      </c>
    </row>
    <row r="561" spans="1:10" x14ac:dyDescent="0.35">
      <c r="A561">
        <v>26452</v>
      </c>
      <c r="B561" t="s">
        <v>10</v>
      </c>
      <c r="C561">
        <v>1957</v>
      </c>
      <c r="D561" t="s">
        <v>393</v>
      </c>
      <c r="E561" t="s">
        <v>1003</v>
      </c>
      <c r="F561" t="s">
        <v>13</v>
      </c>
      <c r="G561" t="s">
        <v>14</v>
      </c>
      <c r="H561" t="s">
        <v>14</v>
      </c>
      <c r="I561" t="s">
        <v>19</v>
      </c>
      <c r="J561" t="s">
        <v>1004</v>
      </c>
    </row>
    <row r="562" spans="1:10" x14ac:dyDescent="0.35">
      <c r="A562">
        <v>26453</v>
      </c>
      <c r="B562" t="s">
        <v>10</v>
      </c>
      <c r="C562">
        <v>1957</v>
      </c>
      <c r="D562" t="s">
        <v>393</v>
      </c>
      <c r="E562" t="s">
        <v>1005</v>
      </c>
      <c r="F562" t="s">
        <v>13</v>
      </c>
      <c r="G562" t="s">
        <v>14</v>
      </c>
      <c r="H562" t="s">
        <v>14</v>
      </c>
      <c r="I562" t="s">
        <v>17</v>
      </c>
      <c r="J562" t="s">
        <v>1006</v>
      </c>
    </row>
    <row r="563" spans="1:10" x14ac:dyDescent="0.35">
      <c r="A563">
        <v>26454</v>
      </c>
      <c r="B563" t="s">
        <v>10</v>
      </c>
      <c r="C563">
        <v>1957</v>
      </c>
      <c r="D563" t="s">
        <v>393</v>
      </c>
      <c r="E563" t="s">
        <v>1007</v>
      </c>
      <c r="F563" t="s">
        <v>13</v>
      </c>
      <c r="G563" t="s">
        <v>14</v>
      </c>
      <c r="H563" t="s">
        <v>14</v>
      </c>
      <c r="I563" t="s">
        <v>19</v>
      </c>
      <c r="J563" t="s">
        <v>1008</v>
      </c>
    </row>
    <row r="564" spans="1:10" x14ac:dyDescent="0.35">
      <c r="A564">
        <v>26455</v>
      </c>
      <c r="B564" t="s">
        <v>10</v>
      </c>
      <c r="C564">
        <v>1957</v>
      </c>
      <c r="D564" t="s">
        <v>1009</v>
      </c>
      <c r="E564" t="s">
        <v>1010</v>
      </c>
      <c r="F564" t="s">
        <v>13</v>
      </c>
      <c r="G564" t="s">
        <v>14</v>
      </c>
      <c r="H564" t="s">
        <v>14</v>
      </c>
      <c r="I564" t="s">
        <v>17</v>
      </c>
      <c r="J564" t="s">
        <v>1011</v>
      </c>
    </row>
    <row r="565" spans="1:10" x14ac:dyDescent="0.35">
      <c r="A565">
        <v>26456</v>
      </c>
      <c r="B565" t="s">
        <v>10</v>
      </c>
      <c r="C565">
        <v>1957</v>
      </c>
      <c r="D565" t="s">
        <v>1009</v>
      </c>
      <c r="E565" t="s">
        <v>1012</v>
      </c>
      <c r="F565" t="s">
        <v>13</v>
      </c>
      <c r="G565" t="s">
        <v>14</v>
      </c>
      <c r="H565" t="s">
        <v>14</v>
      </c>
      <c r="I565" t="s">
        <v>19</v>
      </c>
      <c r="J565" t="s">
        <v>1013</v>
      </c>
    </row>
    <row r="566" spans="1:10" x14ac:dyDescent="0.35">
      <c r="A566">
        <v>26457</v>
      </c>
      <c r="B566" t="s">
        <v>10</v>
      </c>
      <c r="C566">
        <v>1957</v>
      </c>
      <c r="D566" t="s">
        <v>1009</v>
      </c>
      <c r="E566" t="s">
        <v>1014</v>
      </c>
      <c r="F566" t="s">
        <v>13</v>
      </c>
      <c r="G566" t="s">
        <v>14</v>
      </c>
      <c r="H566" t="s">
        <v>14</v>
      </c>
      <c r="I566" t="s">
        <v>19</v>
      </c>
      <c r="J566" t="s">
        <v>1015</v>
      </c>
    </row>
    <row r="567" spans="1:10" x14ac:dyDescent="0.35">
      <c r="A567">
        <v>26458</v>
      </c>
      <c r="B567" t="s">
        <v>10</v>
      </c>
      <c r="C567">
        <v>1957</v>
      </c>
      <c r="D567" t="s">
        <v>1016</v>
      </c>
      <c r="E567" t="s">
        <v>1017</v>
      </c>
      <c r="F567" t="s">
        <v>13</v>
      </c>
      <c r="G567" t="s">
        <v>14</v>
      </c>
      <c r="H567" t="s">
        <v>14</v>
      </c>
      <c r="I567" t="s">
        <v>17</v>
      </c>
      <c r="J567" t="s">
        <v>1018</v>
      </c>
    </row>
    <row r="568" spans="1:10" x14ac:dyDescent="0.35">
      <c r="A568">
        <v>26459</v>
      </c>
      <c r="B568" t="s">
        <v>10</v>
      </c>
      <c r="C568">
        <v>1957</v>
      </c>
      <c r="D568" t="s">
        <v>1016</v>
      </c>
      <c r="E568" t="s">
        <v>1019</v>
      </c>
      <c r="F568" t="s">
        <v>13</v>
      </c>
      <c r="G568" t="s">
        <v>14</v>
      </c>
      <c r="H568" t="s">
        <v>14</v>
      </c>
      <c r="I568" t="s">
        <v>161</v>
      </c>
      <c r="J568" t="s">
        <v>1020</v>
      </c>
    </row>
    <row r="569" spans="1:10" x14ac:dyDescent="0.35">
      <c r="A569">
        <v>26460</v>
      </c>
      <c r="B569" t="s">
        <v>10</v>
      </c>
      <c r="C569">
        <v>1957</v>
      </c>
      <c r="D569" t="s">
        <v>1016</v>
      </c>
      <c r="E569" t="s">
        <v>1021</v>
      </c>
      <c r="F569" t="s">
        <v>13</v>
      </c>
      <c r="G569" t="s">
        <v>14</v>
      </c>
      <c r="H569" t="s">
        <v>14</v>
      </c>
      <c r="I569" t="s">
        <v>19</v>
      </c>
      <c r="J569" t="s">
        <v>1022</v>
      </c>
    </row>
    <row r="570" spans="1:10" x14ac:dyDescent="0.35">
      <c r="A570">
        <v>26461</v>
      </c>
      <c r="B570" t="s">
        <v>10</v>
      </c>
      <c r="C570">
        <v>1957</v>
      </c>
      <c r="D570" t="s">
        <v>1023</v>
      </c>
      <c r="E570" t="s">
        <v>1024</v>
      </c>
      <c r="F570" t="s">
        <v>13</v>
      </c>
      <c r="G570" t="s">
        <v>14</v>
      </c>
      <c r="H570" t="s">
        <v>14</v>
      </c>
      <c r="I570" t="s">
        <v>19</v>
      </c>
      <c r="J570" t="s">
        <v>1025</v>
      </c>
    </row>
    <row r="571" spans="1:10" x14ac:dyDescent="0.35">
      <c r="A571">
        <v>26462</v>
      </c>
      <c r="B571" t="s">
        <v>10</v>
      </c>
      <c r="C571">
        <v>1957</v>
      </c>
      <c r="D571" t="s">
        <v>1023</v>
      </c>
      <c r="E571" t="s">
        <v>1026</v>
      </c>
      <c r="F571" t="s">
        <v>13</v>
      </c>
      <c r="G571" t="s">
        <v>14</v>
      </c>
      <c r="H571" t="s">
        <v>14</v>
      </c>
      <c r="I571" t="s">
        <v>161</v>
      </c>
      <c r="J571" t="s">
        <v>1027</v>
      </c>
    </row>
    <row r="572" spans="1:10" x14ac:dyDescent="0.35">
      <c r="A572">
        <v>26463</v>
      </c>
      <c r="B572" t="s">
        <v>10</v>
      </c>
      <c r="C572">
        <v>1957</v>
      </c>
      <c r="D572" t="s">
        <v>1023</v>
      </c>
      <c r="E572" t="s">
        <v>1028</v>
      </c>
      <c r="F572" t="s">
        <v>13</v>
      </c>
      <c r="G572" t="s">
        <v>14</v>
      </c>
      <c r="H572" t="s">
        <v>14</v>
      </c>
      <c r="I572" t="s">
        <v>17</v>
      </c>
      <c r="J572" t="s">
        <v>1029</v>
      </c>
    </row>
    <row r="573" spans="1:10" x14ac:dyDescent="0.35">
      <c r="A573">
        <v>26464</v>
      </c>
      <c r="B573" t="s">
        <v>10</v>
      </c>
      <c r="C573">
        <v>1957</v>
      </c>
      <c r="D573" t="s">
        <v>1030</v>
      </c>
      <c r="E573" t="s">
        <v>1031</v>
      </c>
      <c r="F573" t="s">
        <v>13</v>
      </c>
      <c r="G573" t="s">
        <v>14</v>
      </c>
      <c r="H573" t="s">
        <v>14</v>
      </c>
      <c r="I573" t="s">
        <v>161</v>
      </c>
      <c r="J573" t="s">
        <v>1032</v>
      </c>
    </row>
    <row r="574" spans="1:10" x14ac:dyDescent="0.35">
      <c r="A574">
        <v>26465</v>
      </c>
      <c r="B574" t="s">
        <v>10</v>
      </c>
      <c r="C574">
        <v>1957</v>
      </c>
      <c r="D574" t="s">
        <v>1030</v>
      </c>
      <c r="E574" t="s">
        <v>1033</v>
      </c>
      <c r="F574" t="s">
        <v>13</v>
      </c>
      <c r="G574" t="s">
        <v>14</v>
      </c>
      <c r="H574" t="s">
        <v>14</v>
      </c>
      <c r="I574" t="s">
        <v>17</v>
      </c>
      <c r="J574" t="s">
        <v>1034</v>
      </c>
    </row>
    <row r="575" spans="1:10" x14ac:dyDescent="0.35">
      <c r="A575">
        <v>26466</v>
      </c>
      <c r="B575" t="s">
        <v>10</v>
      </c>
      <c r="C575">
        <v>1957</v>
      </c>
      <c r="D575" t="s">
        <v>1030</v>
      </c>
      <c r="E575" t="s">
        <v>1035</v>
      </c>
      <c r="F575" t="s">
        <v>13</v>
      </c>
      <c r="G575" t="s">
        <v>14</v>
      </c>
      <c r="H575" t="s">
        <v>14</v>
      </c>
      <c r="I575" t="s">
        <v>19</v>
      </c>
      <c r="J575" t="s">
        <v>1036</v>
      </c>
    </row>
    <row r="576" spans="1:10" x14ac:dyDescent="0.35">
      <c r="A576">
        <v>26467</v>
      </c>
      <c r="B576" t="s">
        <v>10</v>
      </c>
      <c r="C576">
        <v>1957</v>
      </c>
      <c r="D576" t="s">
        <v>1037</v>
      </c>
      <c r="E576" t="s">
        <v>1038</v>
      </c>
      <c r="F576" t="s">
        <v>13</v>
      </c>
      <c r="G576" t="s">
        <v>14</v>
      </c>
      <c r="H576" t="s">
        <v>14</v>
      </c>
      <c r="I576" t="s">
        <v>161</v>
      </c>
      <c r="J576" t="s">
        <v>1039</v>
      </c>
    </row>
    <row r="577" spans="1:10" x14ac:dyDescent="0.35">
      <c r="A577">
        <v>26468</v>
      </c>
      <c r="B577" t="s">
        <v>10</v>
      </c>
      <c r="C577">
        <v>1957</v>
      </c>
      <c r="D577" t="s">
        <v>1037</v>
      </c>
      <c r="E577" t="s">
        <v>1040</v>
      </c>
      <c r="F577" t="s">
        <v>13</v>
      </c>
      <c r="G577" t="s">
        <v>14</v>
      </c>
      <c r="H577" t="s">
        <v>14</v>
      </c>
      <c r="I577" t="s">
        <v>17</v>
      </c>
      <c r="J577" t="s">
        <v>1041</v>
      </c>
    </row>
    <row r="578" spans="1:10" x14ac:dyDescent="0.35">
      <c r="A578">
        <v>26469</v>
      </c>
      <c r="B578" t="s">
        <v>10</v>
      </c>
      <c r="C578">
        <v>1957</v>
      </c>
      <c r="D578" t="s">
        <v>1042</v>
      </c>
      <c r="E578" t="s">
        <v>1043</v>
      </c>
      <c r="F578" t="s">
        <v>13</v>
      </c>
      <c r="G578" t="s">
        <v>14</v>
      </c>
      <c r="H578" t="s">
        <v>14</v>
      </c>
      <c r="I578" t="s">
        <v>17</v>
      </c>
      <c r="J578" t="s">
        <v>1044</v>
      </c>
    </row>
    <row r="579" spans="1:10" x14ac:dyDescent="0.35">
      <c r="A579">
        <v>26470</v>
      </c>
      <c r="B579" t="s">
        <v>10</v>
      </c>
      <c r="C579">
        <v>1957</v>
      </c>
      <c r="D579" t="s">
        <v>1042</v>
      </c>
      <c r="E579" t="s">
        <v>1045</v>
      </c>
      <c r="F579" t="s">
        <v>13</v>
      </c>
      <c r="G579" t="s">
        <v>14</v>
      </c>
      <c r="H579" t="s">
        <v>14</v>
      </c>
      <c r="I579" t="s">
        <v>161</v>
      </c>
      <c r="J579" t="s">
        <v>1046</v>
      </c>
    </row>
    <row r="580" spans="1:10" x14ac:dyDescent="0.35">
      <c r="A580">
        <v>26471</v>
      </c>
      <c r="B580" t="s">
        <v>10</v>
      </c>
      <c r="C580">
        <v>1957</v>
      </c>
      <c r="D580" t="s">
        <v>1042</v>
      </c>
      <c r="E580" t="s">
        <v>1047</v>
      </c>
      <c r="F580" t="s">
        <v>13</v>
      </c>
      <c r="G580" t="s">
        <v>14</v>
      </c>
      <c r="H580" t="s">
        <v>14</v>
      </c>
      <c r="I580" t="s">
        <v>19</v>
      </c>
      <c r="J580" t="s">
        <v>1048</v>
      </c>
    </row>
    <row r="581" spans="1:10" x14ac:dyDescent="0.35">
      <c r="A581">
        <v>26472</v>
      </c>
      <c r="B581" t="s">
        <v>10</v>
      </c>
      <c r="C581">
        <v>1957</v>
      </c>
      <c r="D581" t="s">
        <v>1049</v>
      </c>
      <c r="E581" t="s">
        <v>1050</v>
      </c>
      <c r="F581" t="s">
        <v>13</v>
      </c>
      <c r="G581" t="s">
        <v>14</v>
      </c>
      <c r="H581" t="s">
        <v>14</v>
      </c>
      <c r="I581" t="s">
        <v>19</v>
      </c>
      <c r="J581" t="s">
        <v>1051</v>
      </c>
    </row>
    <row r="582" spans="1:10" x14ac:dyDescent="0.35">
      <c r="A582">
        <v>26473</v>
      </c>
      <c r="B582" t="s">
        <v>10</v>
      </c>
      <c r="C582">
        <v>1957</v>
      </c>
      <c r="D582" t="s">
        <v>1049</v>
      </c>
      <c r="E582" t="s">
        <v>1052</v>
      </c>
      <c r="F582" t="s">
        <v>13</v>
      </c>
      <c r="G582" t="s">
        <v>14</v>
      </c>
      <c r="H582" t="s">
        <v>14</v>
      </c>
      <c r="I582" t="s">
        <v>17</v>
      </c>
      <c r="J582" t="s">
        <v>1053</v>
      </c>
    </row>
    <row r="583" spans="1:10" x14ac:dyDescent="0.35">
      <c r="A583">
        <v>26474</v>
      </c>
      <c r="B583" t="s">
        <v>10</v>
      </c>
      <c r="C583">
        <v>1957</v>
      </c>
      <c r="D583" t="s">
        <v>1049</v>
      </c>
      <c r="E583" t="s">
        <v>1054</v>
      </c>
      <c r="F583" t="s">
        <v>13</v>
      </c>
      <c r="G583" t="s">
        <v>14</v>
      </c>
      <c r="H583" t="s">
        <v>14</v>
      </c>
      <c r="I583" t="s">
        <v>19</v>
      </c>
      <c r="J583" t="s">
        <v>1055</v>
      </c>
    </row>
    <row r="584" spans="1:10" x14ac:dyDescent="0.35">
      <c r="A584">
        <v>26475</v>
      </c>
      <c r="B584" t="s">
        <v>10</v>
      </c>
      <c r="C584">
        <v>1957</v>
      </c>
      <c r="D584" t="s">
        <v>1049</v>
      </c>
      <c r="E584" t="s">
        <v>1056</v>
      </c>
      <c r="F584" t="s">
        <v>13</v>
      </c>
      <c r="G584" t="s">
        <v>14</v>
      </c>
      <c r="H584" t="s">
        <v>14</v>
      </c>
      <c r="I584" t="s">
        <v>19</v>
      </c>
      <c r="J584" t="s">
        <v>1057</v>
      </c>
    </row>
    <row r="585" spans="1:10" x14ac:dyDescent="0.35">
      <c r="A585">
        <v>26476</v>
      </c>
      <c r="B585" t="s">
        <v>10</v>
      </c>
      <c r="C585">
        <v>1957</v>
      </c>
      <c r="D585" t="s">
        <v>1058</v>
      </c>
      <c r="E585" t="s">
        <v>1059</v>
      </c>
      <c r="F585" t="s">
        <v>13</v>
      </c>
      <c r="G585" t="s">
        <v>14</v>
      </c>
      <c r="H585" t="s">
        <v>14</v>
      </c>
      <c r="I585" t="s">
        <v>17</v>
      </c>
      <c r="J585" t="s">
        <v>1060</v>
      </c>
    </row>
    <row r="586" spans="1:10" x14ac:dyDescent="0.35">
      <c r="A586">
        <v>26477</v>
      </c>
      <c r="B586" t="s">
        <v>10</v>
      </c>
      <c r="C586">
        <v>1957</v>
      </c>
      <c r="D586" t="s">
        <v>1058</v>
      </c>
      <c r="E586" t="s">
        <v>1061</v>
      </c>
      <c r="F586" t="s">
        <v>13</v>
      </c>
      <c r="G586" t="s">
        <v>14</v>
      </c>
      <c r="H586" t="s">
        <v>14</v>
      </c>
      <c r="I586" t="s">
        <v>161</v>
      </c>
      <c r="J586" t="s">
        <v>1062</v>
      </c>
    </row>
    <row r="587" spans="1:10" x14ac:dyDescent="0.35">
      <c r="A587">
        <v>26478</v>
      </c>
      <c r="B587" t="s">
        <v>10</v>
      </c>
      <c r="C587">
        <v>1957</v>
      </c>
      <c r="D587" t="s">
        <v>1058</v>
      </c>
      <c r="E587" t="s">
        <v>1063</v>
      </c>
      <c r="F587" t="s">
        <v>13</v>
      </c>
      <c r="G587" t="s">
        <v>14</v>
      </c>
      <c r="H587" t="s">
        <v>14</v>
      </c>
      <c r="I587" t="s">
        <v>17</v>
      </c>
      <c r="J587" t="s">
        <v>1064</v>
      </c>
    </row>
    <row r="588" spans="1:10" x14ac:dyDescent="0.35">
      <c r="A588">
        <v>26479</v>
      </c>
      <c r="B588" t="s">
        <v>10</v>
      </c>
      <c r="C588">
        <v>1957</v>
      </c>
      <c r="D588" t="s">
        <v>1058</v>
      </c>
      <c r="E588" t="s">
        <v>1065</v>
      </c>
      <c r="F588" t="s">
        <v>13</v>
      </c>
      <c r="G588" t="s">
        <v>14</v>
      </c>
      <c r="H588" t="s">
        <v>14</v>
      </c>
      <c r="I588" t="s">
        <v>161</v>
      </c>
      <c r="J588" t="s">
        <v>1066</v>
      </c>
    </row>
    <row r="589" spans="1:10" x14ac:dyDescent="0.35">
      <c r="A589">
        <v>26480</v>
      </c>
      <c r="B589" t="s">
        <v>10</v>
      </c>
      <c r="C589">
        <v>1957</v>
      </c>
      <c r="D589" t="s">
        <v>1067</v>
      </c>
      <c r="E589" t="s">
        <v>1068</v>
      </c>
      <c r="F589" t="s">
        <v>13</v>
      </c>
      <c r="G589" t="s">
        <v>14</v>
      </c>
      <c r="H589" t="s">
        <v>14</v>
      </c>
      <c r="I589" t="s">
        <v>161</v>
      </c>
      <c r="J589" t="s">
        <v>1069</v>
      </c>
    </row>
    <row r="590" spans="1:10" x14ac:dyDescent="0.35">
      <c r="A590">
        <v>26481</v>
      </c>
      <c r="B590" t="s">
        <v>10</v>
      </c>
      <c r="C590">
        <v>1957</v>
      </c>
      <c r="D590" t="s">
        <v>1067</v>
      </c>
      <c r="E590" t="s">
        <v>1070</v>
      </c>
      <c r="F590" t="s">
        <v>13</v>
      </c>
      <c r="G590" t="s">
        <v>14</v>
      </c>
      <c r="H590" t="s">
        <v>14</v>
      </c>
      <c r="I590" t="s">
        <v>17</v>
      </c>
      <c r="J590" t="s">
        <v>1071</v>
      </c>
    </row>
    <row r="591" spans="1:10" x14ac:dyDescent="0.35">
      <c r="A591">
        <v>26482</v>
      </c>
      <c r="B591" t="s">
        <v>10</v>
      </c>
      <c r="C591">
        <v>1957</v>
      </c>
      <c r="D591" t="s">
        <v>1067</v>
      </c>
      <c r="E591" t="s">
        <v>1072</v>
      </c>
      <c r="F591" t="s">
        <v>13</v>
      </c>
      <c r="G591" t="s">
        <v>14</v>
      </c>
      <c r="H591" t="s">
        <v>14</v>
      </c>
      <c r="I591" t="s">
        <v>161</v>
      </c>
      <c r="J591" t="s">
        <v>1073</v>
      </c>
    </row>
    <row r="592" spans="1:10" x14ac:dyDescent="0.35">
      <c r="A592">
        <v>26483</v>
      </c>
      <c r="B592" t="s">
        <v>10</v>
      </c>
      <c r="C592">
        <v>1957</v>
      </c>
      <c r="D592" t="s">
        <v>1067</v>
      </c>
      <c r="E592" t="s">
        <v>1074</v>
      </c>
      <c r="F592" t="s">
        <v>13</v>
      </c>
      <c r="G592" t="s">
        <v>14</v>
      </c>
      <c r="H592" t="s">
        <v>14</v>
      </c>
      <c r="I592" t="s">
        <v>17</v>
      </c>
      <c r="J592" t="s">
        <v>1075</v>
      </c>
    </row>
    <row r="593" spans="1:10" x14ac:dyDescent="0.35">
      <c r="A593">
        <v>26484</v>
      </c>
      <c r="B593" t="s">
        <v>10</v>
      </c>
      <c r="C593">
        <v>1957</v>
      </c>
      <c r="D593" t="s">
        <v>1067</v>
      </c>
      <c r="E593" t="s">
        <v>1076</v>
      </c>
      <c r="F593" t="s">
        <v>13</v>
      </c>
      <c r="G593" t="s">
        <v>14</v>
      </c>
      <c r="H593" t="s">
        <v>14</v>
      </c>
      <c r="I593" t="s">
        <v>19</v>
      </c>
      <c r="J593" t="s">
        <v>1077</v>
      </c>
    </row>
    <row r="594" spans="1:10" x14ac:dyDescent="0.35">
      <c r="A594">
        <v>26485</v>
      </c>
      <c r="B594" t="s">
        <v>10</v>
      </c>
      <c r="C594">
        <v>1957</v>
      </c>
      <c r="D594" t="s">
        <v>1078</v>
      </c>
      <c r="E594" t="s">
        <v>1079</v>
      </c>
      <c r="F594" t="s">
        <v>13</v>
      </c>
      <c r="G594" t="s">
        <v>14</v>
      </c>
      <c r="H594" t="s">
        <v>14</v>
      </c>
      <c r="I594" t="s">
        <v>17</v>
      </c>
      <c r="J594" t="s">
        <v>1080</v>
      </c>
    </row>
    <row r="595" spans="1:10" x14ac:dyDescent="0.35">
      <c r="A595">
        <v>26486</v>
      </c>
      <c r="B595" t="s">
        <v>10</v>
      </c>
      <c r="C595">
        <v>1957</v>
      </c>
      <c r="D595" t="s">
        <v>1078</v>
      </c>
      <c r="E595" t="s">
        <v>1081</v>
      </c>
      <c r="F595" t="s">
        <v>13</v>
      </c>
      <c r="G595" t="s">
        <v>14</v>
      </c>
      <c r="H595" t="s">
        <v>14</v>
      </c>
      <c r="I595" t="s">
        <v>17</v>
      </c>
      <c r="J595" t="s">
        <v>1082</v>
      </c>
    </row>
    <row r="596" spans="1:10" x14ac:dyDescent="0.35">
      <c r="A596">
        <v>26487</v>
      </c>
      <c r="B596" t="s">
        <v>10</v>
      </c>
      <c r="C596">
        <v>1957</v>
      </c>
      <c r="D596" t="s">
        <v>1078</v>
      </c>
      <c r="E596" t="s">
        <v>1083</v>
      </c>
      <c r="F596" t="s">
        <v>13</v>
      </c>
      <c r="G596" t="s">
        <v>14</v>
      </c>
      <c r="H596" t="s">
        <v>14</v>
      </c>
      <c r="I596" t="s">
        <v>147</v>
      </c>
      <c r="J596" t="s">
        <v>1084</v>
      </c>
    </row>
    <row r="597" spans="1:10" x14ac:dyDescent="0.35">
      <c r="A597">
        <v>26488</v>
      </c>
      <c r="B597" t="s">
        <v>10</v>
      </c>
      <c r="C597">
        <v>1957</v>
      </c>
      <c r="D597" t="s">
        <v>1078</v>
      </c>
      <c r="E597" t="s">
        <v>1085</v>
      </c>
      <c r="F597" t="s">
        <v>13</v>
      </c>
      <c r="G597" t="s">
        <v>14</v>
      </c>
      <c r="H597" t="s">
        <v>14</v>
      </c>
      <c r="I597" t="s">
        <v>147</v>
      </c>
      <c r="J597" t="s">
        <v>1086</v>
      </c>
    </row>
    <row r="598" spans="1:10" x14ac:dyDescent="0.35">
      <c r="A598">
        <v>26489</v>
      </c>
      <c r="B598" t="s">
        <v>10</v>
      </c>
      <c r="C598">
        <v>1957</v>
      </c>
      <c r="D598" t="s">
        <v>1078</v>
      </c>
      <c r="E598" t="s">
        <v>1087</v>
      </c>
      <c r="F598" t="s">
        <v>13</v>
      </c>
      <c r="G598" t="s">
        <v>14</v>
      </c>
      <c r="H598" t="s">
        <v>14</v>
      </c>
      <c r="I598" t="s">
        <v>19</v>
      </c>
      <c r="J598" t="s">
        <v>1088</v>
      </c>
    </row>
    <row r="599" spans="1:10" x14ac:dyDescent="0.35">
      <c r="A599">
        <v>26490</v>
      </c>
      <c r="B599" t="s">
        <v>10</v>
      </c>
      <c r="C599">
        <v>1957</v>
      </c>
      <c r="D599" t="s">
        <v>1078</v>
      </c>
      <c r="E599" t="s">
        <v>1089</v>
      </c>
      <c r="F599" t="s">
        <v>13</v>
      </c>
      <c r="G599" t="s">
        <v>14</v>
      </c>
      <c r="H599" t="s">
        <v>14</v>
      </c>
      <c r="I599" t="s">
        <v>19</v>
      </c>
      <c r="J599" t="s">
        <v>775</v>
      </c>
    </row>
    <row r="600" spans="1:10" x14ac:dyDescent="0.35">
      <c r="A600">
        <v>26491</v>
      </c>
      <c r="B600" t="s">
        <v>10</v>
      </c>
      <c r="C600">
        <v>1957</v>
      </c>
      <c r="D600" t="s">
        <v>1090</v>
      </c>
      <c r="E600" t="s">
        <v>1091</v>
      </c>
      <c r="F600" t="s">
        <v>13</v>
      </c>
      <c r="G600" t="s">
        <v>14</v>
      </c>
      <c r="H600" t="s">
        <v>14</v>
      </c>
      <c r="I600" t="s">
        <v>17</v>
      </c>
      <c r="J600" t="s">
        <v>1092</v>
      </c>
    </row>
    <row r="601" spans="1:10" x14ac:dyDescent="0.35">
      <c r="A601">
        <v>26492</v>
      </c>
      <c r="B601" t="s">
        <v>10</v>
      </c>
      <c r="C601">
        <v>1957</v>
      </c>
      <c r="D601" t="s">
        <v>1090</v>
      </c>
      <c r="E601" t="s">
        <v>1093</v>
      </c>
      <c r="F601" t="s">
        <v>13</v>
      </c>
      <c r="G601" t="s">
        <v>14</v>
      </c>
      <c r="H601" t="s">
        <v>14</v>
      </c>
      <c r="I601" t="s">
        <v>161</v>
      </c>
      <c r="J601" t="s">
        <v>1094</v>
      </c>
    </row>
    <row r="602" spans="1:10" x14ac:dyDescent="0.35">
      <c r="A602">
        <v>26493</v>
      </c>
      <c r="B602" t="s">
        <v>10</v>
      </c>
      <c r="C602">
        <v>1957</v>
      </c>
      <c r="D602" t="s">
        <v>1090</v>
      </c>
      <c r="E602" t="s">
        <v>1095</v>
      </c>
      <c r="F602" t="s">
        <v>13</v>
      </c>
      <c r="G602" t="s">
        <v>14</v>
      </c>
      <c r="H602" t="s">
        <v>14</v>
      </c>
      <c r="I602" t="s">
        <v>19</v>
      </c>
      <c r="J602" t="s">
        <v>1096</v>
      </c>
    </row>
    <row r="603" spans="1:10" x14ac:dyDescent="0.35">
      <c r="A603">
        <v>26494</v>
      </c>
      <c r="B603" t="s">
        <v>10</v>
      </c>
      <c r="C603">
        <v>1957</v>
      </c>
      <c r="D603" t="s">
        <v>1097</v>
      </c>
      <c r="E603" t="s">
        <v>1098</v>
      </c>
      <c r="F603" t="s">
        <v>13</v>
      </c>
      <c r="G603" t="s">
        <v>14</v>
      </c>
      <c r="H603" t="s">
        <v>14</v>
      </c>
      <c r="I603" t="s">
        <v>147</v>
      </c>
      <c r="J603" t="s">
        <v>1099</v>
      </c>
    </row>
    <row r="604" spans="1:10" x14ac:dyDescent="0.35">
      <c r="A604">
        <v>26495</v>
      </c>
      <c r="B604" t="s">
        <v>10</v>
      </c>
      <c r="C604">
        <v>1957</v>
      </c>
      <c r="D604" t="s">
        <v>1097</v>
      </c>
      <c r="E604" t="s">
        <v>1100</v>
      </c>
      <c r="F604" t="s">
        <v>13</v>
      </c>
      <c r="G604" t="s">
        <v>14</v>
      </c>
      <c r="H604" t="s">
        <v>14</v>
      </c>
      <c r="I604" t="s">
        <v>17</v>
      </c>
      <c r="J604" t="s">
        <v>1101</v>
      </c>
    </row>
    <row r="605" spans="1:10" x14ac:dyDescent="0.35">
      <c r="A605">
        <v>26496</v>
      </c>
      <c r="B605" t="s">
        <v>10</v>
      </c>
      <c r="C605">
        <v>1957</v>
      </c>
      <c r="D605" t="s">
        <v>1097</v>
      </c>
      <c r="E605" t="s">
        <v>1102</v>
      </c>
      <c r="F605" t="s">
        <v>13</v>
      </c>
      <c r="G605" t="s">
        <v>14</v>
      </c>
      <c r="H605" t="s">
        <v>14</v>
      </c>
      <c r="I605" t="s">
        <v>19</v>
      </c>
      <c r="J605" t="s">
        <v>1103</v>
      </c>
    </row>
    <row r="606" spans="1:10" x14ac:dyDescent="0.35">
      <c r="A606">
        <v>26497</v>
      </c>
      <c r="B606" t="s">
        <v>10</v>
      </c>
      <c r="C606">
        <v>1957</v>
      </c>
      <c r="D606" t="s">
        <v>1097</v>
      </c>
      <c r="E606" t="s">
        <v>1104</v>
      </c>
      <c r="F606" t="s">
        <v>13</v>
      </c>
      <c r="G606" t="s">
        <v>14</v>
      </c>
      <c r="H606" t="s">
        <v>14</v>
      </c>
      <c r="I606" t="s">
        <v>19</v>
      </c>
      <c r="J606" t="s">
        <v>1105</v>
      </c>
    </row>
    <row r="607" spans="1:10" x14ac:dyDescent="0.35">
      <c r="A607">
        <v>26498</v>
      </c>
      <c r="B607" t="s">
        <v>10</v>
      </c>
      <c r="C607">
        <v>1957</v>
      </c>
      <c r="D607" t="s">
        <v>1097</v>
      </c>
      <c r="E607" t="s">
        <v>1106</v>
      </c>
      <c r="F607" t="s">
        <v>13</v>
      </c>
      <c r="G607" t="s">
        <v>14</v>
      </c>
      <c r="H607" t="s">
        <v>14</v>
      </c>
      <c r="I607" t="s">
        <v>19</v>
      </c>
      <c r="J607" t="s">
        <v>1107</v>
      </c>
    </row>
    <row r="608" spans="1:10" x14ac:dyDescent="0.35">
      <c r="A608">
        <v>26499</v>
      </c>
      <c r="B608" t="s">
        <v>10</v>
      </c>
      <c r="C608">
        <v>1957</v>
      </c>
      <c r="D608" t="s">
        <v>1108</v>
      </c>
      <c r="E608" t="s">
        <v>1109</v>
      </c>
      <c r="F608" t="s">
        <v>13</v>
      </c>
      <c r="G608" t="s">
        <v>14</v>
      </c>
      <c r="H608" t="s">
        <v>14</v>
      </c>
      <c r="I608" t="s">
        <v>17</v>
      </c>
      <c r="J608" t="s">
        <v>1110</v>
      </c>
    </row>
    <row r="609" spans="1:10" x14ac:dyDescent="0.35">
      <c r="A609">
        <v>26500</v>
      </c>
      <c r="B609" t="s">
        <v>10</v>
      </c>
      <c r="C609">
        <v>1957</v>
      </c>
      <c r="D609" t="s">
        <v>1108</v>
      </c>
      <c r="E609" t="s">
        <v>1111</v>
      </c>
      <c r="F609" t="s">
        <v>13</v>
      </c>
      <c r="G609" t="s">
        <v>14</v>
      </c>
      <c r="H609" t="s">
        <v>14</v>
      </c>
      <c r="I609" t="s">
        <v>19</v>
      </c>
      <c r="J609" t="s">
        <v>1112</v>
      </c>
    </row>
    <row r="610" spans="1:10" x14ac:dyDescent="0.35">
      <c r="A610">
        <v>26501</v>
      </c>
      <c r="B610" t="s">
        <v>10</v>
      </c>
      <c r="C610">
        <v>1957</v>
      </c>
      <c r="D610" t="s">
        <v>1113</v>
      </c>
      <c r="E610" t="s">
        <v>1114</v>
      </c>
      <c r="F610" t="s">
        <v>13</v>
      </c>
      <c r="G610" t="s">
        <v>14</v>
      </c>
      <c r="H610" t="s">
        <v>14</v>
      </c>
      <c r="I610" t="s">
        <v>17</v>
      </c>
      <c r="J610" t="s">
        <v>1115</v>
      </c>
    </row>
    <row r="611" spans="1:10" x14ac:dyDescent="0.35">
      <c r="A611">
        <v>26502</v>
      </c>
      <c r="B611" t="s">
        <v>10</v>
      </c>
      <c r="C611">
        <v>1957</v>
      </c>
      <c r="D611" t="s">
        <v>1113</v>
      </c>
      <c r="E611" t="s">
        <v>1116</v>
      </c>
      <c r="F611" t="s">
        <v>13</v>
      </c>
      <c r="G611" t="s">
        <v>14</v>
      </c>
      <c r="H611" t="s">
        <v>14</v>
      </c>
      <c r="I611" t="s">
        <v>161</v>
      </c>
      <c r="J611" t="s">
        <v>1117</v>
      </c>
    </row>
    <row r="612" spans="1:10" x14ac:dyDescent="0.35">
      <c r="A612">
        <v>26503</v>
      </c>
      <c r="B612" t="s">
        <v>10</v>
      </c>
      <c r="C612">
        <v>1957</v>
      </c>
      <c r="D612" t="s">
        <v>1118</v>
      </c>
      <c r="E612" t="s">
        <v>1119</v>
      </c>
      <c r="F612" t="s">
        <v>13</v>
      </c>
      <c r="G612" t="s">
        <v>14</v>
      </c>
      <c r="H612" t="s">
        <v>14</v>
      </c>
      <c r="I612" t="s">
        <v>161</v>
      </c>
      <c r="J612" t="s">
        <v>1120</v>
      </c>
    </row>
    <row r="613" spans="1:10" x14ac:dyDescent="0.35">
      <c r="A613">
        <v>26504</v>
      </c>
      <c r="B613" t="s">
        <v>10</v>
      </c>
      <c r="C613">
        <v>1957</v>
      </c>
      <c r="D613" t="s">
        <v>1118</v>
      </c>
      <c r="E613" t="s">
        <v>1121</v>
      </c>
      <c r="F613" t="s">
        <v>13</v>
      </c>
      <c r="G613" t="s">
        <v>14</v>
      </c>
      <c r="H613" t="s">
        <v>14</v>
      </c>
      <c r="I613" t="s">
        <v>17</v>
      </c>
      <c r="J613" t="s">
        <v>1122</v>
      </c>
    </row>
    <row r="614" spans="1:10" x14ac:dyDescent="0.35">
      <c r="A614">
        <v>26505</v>
      </c>
      <c r="B614" t="s">
        <v>10</v>
      </c>
      <c r="C614">
        <v>1957</v>
      </c>
      <c r="D614" t="s">
        <v>1118</v>
      </c>
      <c r="E614" t="s">
        <v>1123</v>
      </c>
      <c r="F614" t="s">
        <v>13</v>
      </c>
      <c r="G614" t="s">
        <v>14</v>
      </c>
      <c r="H614" t="s">
        <v>14</v>
      </c>
      <c r="I614" t="s">
        <v>19</v>
      </c>
      <c r="J614" t="s">
        <v>878</v>
      </c>
    </row>
    <row r="615" spans="1:10" x14ac:dyDescent="0.35">
      <c r="A615">
        <v>26506</v>
      </c>
      <c r="B615" t="s">
        <v>10</v>
      </c>
      <c r="C615">
        <v>1957</v>
      </c>
      <c r="D615" t="s">
        <v>1124</v>
      </c>
      <c r="E615" t="s">
        <v>1125</v>
      </c>
      <c r="F615" t="s">
        <v>13</v>
      </c>
      <c r="G615" t="s">
        <v>14</v>
      </c>
      <c r="H615" t="s">
        <v>14</v>
      </c>
      <c r="I615" t="s">
        <v>17</v>
      </c>
      <c r="J615" t="s">
        <v>1126</v>
      </c>
    </row>
    <row r="616" spans="1:10" x14ac:dyDescent="0.35">
      <c r="A616">
        <v>26507</v>
      </c>
      <c r="B616" t="s">
        <v>10</v>
      </c>
      <c r="C616">
        <v>1957</v>
      </c>
      <c r="D616" t="s">
        <v>1124</v>
      </c>
      <c r="E616" t="s">
        <v>1127</v>
      </c>
      <c r="F616" t="s">
        <v>13</v>
      </c>
      <c r="G616" t="s">
        <v>14</v>
      </c>
      <c r="H616" t="s">
        <v>14</v>
      </c>
      <c r="I616" t="s">
        <v>147</v>
      </c>
      <c r="J616" t="s">
        <v>1128</v>
      </c>
    </row>
    <row r="617" spans="1:10" x14ac:dyDescent="0.35">
      <c r="A617">
        <v>26508</v>
      </c>
      <c r="B617" t="s">
        <v>10</v>
      </c>
      <c r="C617">
        <v>1957</v>
      </c>
      <c r="D617" t="s">
        <v>1129</v>
      </c>
      <c r="E617" t="s">
        <v>1130</v>
      </c>
      <c r="F617" t="s">
        <v>13</v>
      </c>
      <c r="G617" t="s">
        <v>14</v>
      </c>
      <c r="H617" t="s">
        <v>14</v>
      </c>
      <c r="I617" t="s">
        <v>147</v>
      </c>
      <c r="J617" t="s">
        <v>1131</v>
      </c>
    </row>
    <row r="618" spans="1:10" x14ac:dyDescent="0.35">
      <c r="A618">
        <v>26509</v>
      </c>
      <c r="B618" t="s">
        <v>10</v>
      </c>
      <c r="C618">
        <v>1957</v>
      </c>
      <c r="D618" t="s">
        <v>1129</v>
      </c>
      <c r="E618" t="s">
        <v>1132</v>
      </c>
      <c r="F618" t="s">
        <v>13</v>
      </c>
      <c r="G618" t="s">
        <v>14</v>
      </c>
      <c r="H618" t="s">
        <v>14</v>
      </c>
      <c r="I618" t="s">
        <v>17</v>
      </c>
      <c r="J618" t="s">
        <v>836</v>
      </c>
    </row>
    <row r="619" spans="1:10" x14ac:dyDescent="0.35">
      <c r="A619">
        <v>26510</v>
      </c>
      <c r="B619" t="s">
        <v>10</v>
      </c>
      <c r="C619">
        <v>1957</v>
      </c>
      <c r="D619" t="s">
        <v>1133</v>
      </c>
      <c r="E619" t="s">
        <v>1134</v>
      </c>
      <c r="F619" t="s">
        <v>13</v>
      </c>
      <c r="G619" t="s">
        <v>14</v>
      </c>
      <c r="H619" t="s">
        <v>14</v>
      </c>
      <c r="I619" t="s">
        <v>161</v>
      </c>
      <c r="J619" t="s">
        <v>1135</v>
      </c>
    </row>
    <row r="620" spans="1:10" x14ac:dyDescent="0.35">
      <c r="A620">
        <v>26511</v>
      </c>
      <c r="B620" t="s">
        <v>10</v>
      </c>
      <c r="C620">
        <v>1957</v>
      </c>
      <c r="D620" t="s">
        <v>1133</v>
      </c>
      <c r="E620" t="s">
        <v>1136</v>
      </c>
      <c r="F620" t="s">
        <v>13</v>
      </c>
      <c r="G620" t="s">
        <v>14</v>
      </c>
      <c r="H620" t="s">
        <v>14</v>
      </c>
      <c r="I620" t="s">
        <v>17</v>
      </c>
      <c r="J620" t="s">
        <v>1137</v>
      </c>
    </row>
    <row r="621" spans="1:10" x14ac:dyDescent="0.35">
      <c r="A621">
        <v>26512</v>
      </c>
      <c r="B621" t="s">
        <v>10</v>
      </c>
      <c r="C621">
        <v>1957</v>
      </c>
      <c r="D621" t="s">
        <v>1133</v>
      </c>
      <c r="E621" t="s">
        <v>1138</v>
      </c>
      <c r="F621" t="s">
        <v>13</v>
      </c>
      <c r="G621" t="s">
        <v>14</v>
      </c>
      <c r="H621" t="s">
        <v>14</v>
      </c>
      <c r="I621" t="s">
        <v>19</v>
      </c>
      <c r="J621" t="s">
        <v>1139</v>
      </c>
    </row>
    <row r="622" spans="1:10" x14ac:dyDescent="0.35">
      <c r="A622">
        <v>26513</v>
      </c>
      <c r="B622" t="s">
        <v>10</v>
      </c>
      <c r="C622">
        <v>1957</v>
      </c>
      <c r="D622" t="s">
        <v>1140</v>
      </c>
      <c r="E622" t="s">
        <v>1141</v>
      </c>
      <c r="F622" t="s">
        <v>13</v>
      </c>
      <c r="G622" t="s">
        <v>14</v>
      </c>
      <c r="H622" t="s">
        <v>14</v>
      </c>
      <c r="I622" t="s">
        <v>17</v>
      </c>
      <c r="J622" t="s">
        <v>1142</v>
      </c>
    </row>
    <row r="623" spans="1:10" x14ac:dyDescent="0.35">
      <c r="A623">
        <v>26514</v>
      </c>
      <c r="B623" t="s">
        <v>10</v>
      </c>
      <c r="C623">
        <v>1957</v>
      </c>
      <c r="D623" t="s">
        <v>1140</v>
      </c>
      <c r="E623" t="s">
        <v>1143</v>
      </c>
      <c r="F623" t="s">
        <v>13</v>
      </c>
      <c r="G623" t="s">
        <v>14</v>
      </c>
      <c r="H623" t="s">
        <v>14</v>
      </c>
      <c r="I623" t="s">
        <v>19</v>
      </c>
      <c r="J623" t="s">
        <v>1144</v>
      </c>
    </row>
    <row r="624" spans="1:10" x14ac:dyDescent="0.35">
      <c r="A624">
        <v>26515</v>
      </c>
      <c r="B624" t="s">
        <v>10</v>
      </c>
      <c r="C624">
        <v>1957</v>
      </c>
      <c r="D624" t="s">
        <v>1140</v>
      </c>
      <c r="E624" t="s">
        <v>1145</v>
      </c>
      <c r="F624" t="s">
        <v>13</v>
      </c>
      <c r="G624" t="s">
        <v>14</v>
      </c>
      <c r="H624" t="s">
        <v>14</v>
      </c>
      <c r="I624" t="s">
        <v>19</v>
      </c>
      <c r="J624" t="s">
        <v>1146</v>
      </c>
    </row>
    <row r="625" spans="1:10" x14ac:dyDescent="0.35">
      <c r="A625">
        <v>26516</v>
      </c>
      <c r="B625" t="s">
        <v>10</v>
      </c>
      <c r="C625">
        <v>1957</v>
      </c>
      <c r="D625" t="s">
        <v>1140</v>
      </c>
      <c r="E625" t="s">
        <v>1147</v>
      </c>
      <c r="F625" t="s">
        <v>13</v>
      </c>
      <c r="G625" t="s">
        <v>14</v>
      </c>
      <c r="H625" t="s">
        <v>14</v>
      </c>
      <c r="I625" t="s">
        <v>161</v>
      </c>
      <c r="J625" t="s">
        <v>1148</v>
      </c>
    </row>
    <row r="626" spans="1:10" x14ac:dyDescent="0.35">
      <c r="A626">
        <v>26517</v>
      </c>
      <c r="B626" t="s">
        <v>10</v>
      </c>
      <c r="C626">
        <v>1957</v>
      </c>
      <c r="D626" t="s">
        <v>1149</v>
      </c>
      <c r="E626" t="s">
        <v>1150</v>
      </c>
      <c r="F626" t="s">
        <v>13</v>
      </c>
      <c r="G626" t="s">
        <v>14</v>
      </c>
      <c r="H626" t="s">
        <v>14</v>
      </c>
      <c r="I626" t="s">
        <v>19</v>
      </c>
      <c r="J626" t="s">
        <v>1151</v>
      </c>
    </row>
    <row r="627" spans="1:10" x14ac:dyDescent="0.35">
      <c r="A627">
        <v>26518</v>
      </c>
      <c r="B627" t="s">
        <v>10</v>
      </c>
      <c r="C627">
        <v>1957</v>
      </c>
      <c r="D627" t="s">
        <v>1149</v>
      </c>
      <c r="E627" t="s">
        <v>1152</v>
      </c>
      <c r="F627" t="s">
        <v>13</v>
      </c>
      <c r="G627" t="s">
        <v>14</v>
      </c>
      <c r="H627" t="s">
        <v>14</v>
      </c>
      <c r="I627" t="s">
        <v>19</v>
      </c>
      <c r="J627" t="s">
        <v>1153</v>
      </c>
    </row>
    <row r="628" spans="1:10" x14ac:dyDescent="0.35">
      <c r="A628">
        <v>26519</v>
      </c>
      <c r="B628" t="s">
        <v>10</v>
      </c>
      <c r="C628">
        <v>1957</v>
      </c>
      <c r="D628" t="s">
        <v>1149</v>
      </c>
      <c r="E628" t="s">
        <v>1154</v>
      </c>
      <c r="F628" t="s">
        <v>13</v>
      </c>
      <c r="G628" t="s">
        <v>14</v>
      </c>
      <c r="H628" t="s">
        <v>14</v>
      </c>
      <c r="I628" t="s">
        <v>17</v>
      </c>
      <c r="J628" t="s">
        <v>1155</v>
      </c>
    </row>
    <row r="629" spans="1:10" x14ac:dyDescent="0.35">
      <c r="A629">
        <v>26520</v>
      </c>
      <c r="B629" t="s">
        <v>10</v>
      </c>
      <c r="C629">
        <v>1957</v>
      </c>
      <c r="D629" t="s">
        <v>1149</v>
      </c>
      <c r="E629" t="s">
        <v>1156</v>
      </c>
      <c r="F629" t="s">
        <v>13</v>
      </c>
      <c r="G629" t="s">
        <v>14</v>
      </c>
      <c r="H629" t="s">
        <v>14</v>
      </c>
      <c r="I629" t="s">
        <v>17</v>
      </c>
      <c r="J629" t="s">
        <v>1157</v>
      </c>
    </row>
    <row r="630" spans="1:10" x14ac:dyDescent="0.35">
      <c r="A630">
        <v>26521</v>
      </c>
      <c r="B630" t="s">
        <v>10</v>
      </c>
      <c r="C630">
        <v>1957</v>
      </c>
      <c r="D630" t="s">
        <v>1158</v>
      </c>
      <c r="E630" t="s">
        <v>1159</v>
      </c>
      <c r="F630" t="s">
        <v>13</v>
      </c>
      <c r="G630" t="s">
        <v>14</v>
      </c>
      <c r="H630" t="s">
        <v>14</v>
      </c>
      <c r="I630" t="s">
        <v>19</v>
      </c>
      <c r="J630" t="s">
        <v>1160</v>
      </c>
    </row>
    <row r="631" spans="1:10" x14ac:dyDescent="0.35">
      <c r="A631">
        <v>26522</v>
      </c>
      <c r="B631" t="s">
        <v>10</v>
      </c>
      <c r="C631">
        <v>1957</v>
      </c>
      <c r="D631" t="s">
        <v>1158</v>
      </c>
      <c r="E631" t="s">
        <v>1161</v>
      </c>
      <c r="F631" t="s">
        <v>13</v>
      </c>
      <c r="G631" t="s">
        <v>14</v>
      </c>
      <c r="H631" t="s">
        <v>14</v>
      </c>
      <c r="I631" t="s">
        <v>17</v>
      </c>
      <c r="J631" t="s">
        <v>1162</v>
      </c>
    </row>
    <row r="632" spans="1:10" x14ac:dyDescent="0.35">
      <c r="A632">
        <v>26523</v>
      </c>
      <c r="B632" t="s">
        <v>10</v>
      </c>
      <c r="C632">
        <v>1957</v>
      </c>
      <c r="D632" t="s">
        <v>1158</v>
      </c>
      <c r="E632" t="s">
        <v>1163</v>
      </c>
      <c r="F632" t="s">
        <v>13</v>
      </c>
      <c r="G632" t="s">
        <v>14</v>
      </c>
      <c r="H632" t="s">
        <v>14</v>
      </c>
      <c r="I632" t="s">
        <v>19</v>
      </c>
      <c r="J632" t="s">
        <v>1164</v>
      </c>
    </row>
    <row r="633" spans="1:10" x14ac:dyDescent="0.35">
      <c r="A633">
        <v>26524</v>
      </c>
      <c r="B633" t="s">
        <v>10</v>
      </c>
      <c r="C633">
        <v>1957</v>
      </c>
      <c r="D633" t="s">
        <v>1158</v>
      </c>
      <c r="E633" t="s">
        <v>1165</v>
      </c>
      <c r="F633" t="s">
        <v>13</v>
      </c>
      <c r="G633" t="s">
        <v>14</v>
      </c>
      <c r="H633" t="s">
        <v>14</v>
      </c>
      <c r="I633" t="s">
        <v>19</v>
      </c>
      <c r="J633" t="s">
        <v>1166</v>
      </c>
    </row>
    <row r="634" spans="1:10" x14ac:dyDescent="0.35">
      <c r="A634">
        <v>26525</v>
      </c>
      <c r="B634" t="s">
        <v>10</v>
      </c>
      <c r="C634">
        <v>1957</v>
      </c>
      <c r="D634" t="s">
        <v>1167</v>
      </c>
      <c r="E634" t="s">
        <v>1168</v>
      </c>
      <c r="F634" t="s">
        <v>13</v>
      </c>
      <c r="G634" t="s">
        <v>14</v>
      </c>
      <c r="H634" t="s">
        <v>14</v>
      </c>
      <c r="I634" t="s">
        <v>17</v>
      </c>
      <c r="J634" t="s">
        <v>1169</v>
      </c>
    </row>
    <row r="635" spans="1:10" x14ac:dyDescent="0.35">
      <c r="A635">
        <v>26526</v>
      </c>
      <c r="B635" t="s">
        <v>10</v>
      </c>
      <c r="C635">
        <v>1957</v>
      </c>
      <c r="D635" t="s">
        <v>1167</v>
      </c>
      <c r="E635" t="s">
        <v>1170</v>
      </c>
      <c r="F635" t="s">
        <v>13</v>
      </c>
      <c r="G635" t="s">
        <v>14</v>
      </c>
      <c r="H635" t="s">
        <v>14</v>
      </c>
      <c r="I635" t="s">
        <v>161</v>
      </c>
      <c r="J635" t="s">
        <v>1171</v>
      </c>
    </row>
    <row r="636" spans="1:10" x14ac:dyDescent="0.35">
      <c r="A636">
        <v>26527</v>
      </c>
      <c r="B636" t="s">
        <v>10</v>
      </c>
      <c r="C636">
        <v>1957</v>
      </c>
      <c r="D636" t="s">
        <v>1172</v>
      </c>
      <c r="E636" t="s">
        <v>1173</v>
      </c>
      <c r="F636" t="s">
        <v>13</v>
      </c>
      <c r="G636" t="s">
        <v>14</v>
      </c>
      <c r="H636" t="s">
        <v>14</v>
      </c>
      <c r="I636" t="s">
        <v>17</v>
      </c>
      <c r="J636" t="s">
        <v>1174</v>
      </c>
    </row>
    <row r="637" spans="1:10" x14ac:dyDescent="0.35">
      <c r="A637">
        <v>26528</v>
      </c>
      <c r="B637" t="s">
        <v>10</v>
      </c>
      <c r="C637">
        <v>1957</v>
      </c>
      <c r="D637" t="s">
        <v>1172</v>
      </c>
      <c r="E637" t="s">
        <v>1175</v>
      </c>
      <c r="F637" t="s">
        <v>13</v>
      </c>
      <c r="G637" t="s">
        <v>14</v>
      </c>
      <c r="H637" t="s">
        <v>14</v>
      </c>
      <c r="I637" t="s">
        <v>19</v>
      </c>
      <c r="J637" t="s">
        <v>1176</v>
      </c>
    </row>
    <row r="638" spans="1:10" x14ac:dyDescent="0.35">
      <c r="A638">
        <v>26529</v>
      </c>
      <c r="B638" t="s">
        <v>10</v>
      </c>
      <c r="C638">
        <v>1957</v>
      </c>
      <c r="D638" t="s">
        <v>1177</v>
      </c>
      <c r="E638" t="s">
        <v>1178</v>
      </c>
      <c r="F638" t="s">
        <v>13</v>
      </c>
      <c r="G638" t="s">
        <v>14</v>
      </c>
      <c r="H638" t="s">
        <v>14</v>
      </c>
      <c r="I638" t="s">
        <v>17</v>
      </c>
      <c r="J638" t="s">
        <v>1179</v>
      </c>
    </row>
    <row r="639" spans="1:10" x14ac:dyDescent="0.35">
      <c r="A639">
        <v>26530</v>
      </c>
      <c r="B639" t="s">
        <v>10</v>
      </c>
      <c r="C639">
        <v>1957</v>
      </c>
      <c r="D639" t="s">
        <v>1177</v>
      </c>
      <c r="E639" t="s">
        <v>1180</v>
      </c>
      <c r="F639" t="s">
        <v>13</v>
      </c>
      <c r="G639" t="s">
        <v>14</v>
      </c>
      <c r="H639" t="s">
        <v>14</v>
      </c>
      <c r="I639" t="s">
        <v>147</v>
      </c>
      <c r="J639" t="s">
        <v>1181</v>
      </c>
    </row>
    <row r="640" spans="1:10" x14ac:dyDescent="0.35">
      <c r="A640">
        <v>26531</v>
      </c>
      <c r="B640" t="s">
        <v>10</v>
      </c>
      <c r="C640">
        <v>1957</v>
      </c>
      <c r="D640" t="s">
        <v>1182</v>
      </c>
      <c r="E640" t="s">
        <v>1183</v>
      </c>
      <c r="F640" t="s">
        <v>13</v>
      </c>
      <c r="G640" t="s">
        <v>14</v>
      </c>
      <c r="H640" t="s">
        <v>14</v>
      </c>
      <c r="I640" t="s">
        <v>17</v>
      </c>
      <c r="J640" t="s">
        <v>1184</v>
      </c>
    </row>
    <row r="641" spans="1:10" x14ac:dyDescent="0.35">
      <c r="A641">
        <v>26532</v>
      </c>
      <c r="B641" t="s">
        <v>10</v>
      </c>
      <c r="C641">
        <v>1957</v>
      </c>
      <c r="D641" t="s">
        <v>1182</v>
      </c>
      <c r="E641" t="s">
        <v>1185</v>
      </c>
      <c r="F641" t="s">
        <v>13</v>
      </c>
      <c r="G641" t="s">
        <v>14</v>
      </c>
      <c r="H641" t="s">
        <v>14</v>
      </c>
      <c r="I641" t="s">
        <v>19</v>
      </c>
      <c r="J641" t="s">
        <v>1186</v>
      </c>
    </row>
    <row r="642" spans="1:10" x14ac:dyDescent="0.35">
      <c r="A642">
        <v>26533</v>
      </c>
      <c r="B642" t="s">
        <v>10</v>
      </c>
      <c r="C642">
        <v>1957</v>
      </c>
      <c r="D642" t="s">
        <v>1182</v>
      </c>
      <c r="E642" t="s">
        <v>1187</v>
      </c>
      <c r="F642" t="s">
        <v>13</v>
      </c>
      <c r="G642" t="s">
        <v>14</v>
      </c>
      <c r="H642" t="s">
        <v>14</v>
      </c>
      <c r="I642" t="s">
        <v>19</v>
      </c>
      <c r="J642" t="s">
        <v>1188</v>
      </c>
    </row>
    <row r="643" spans="1:10" x14ac:dyDescent="0.35">
      <c r="A643">
        <v>26534</v>
      </c>
      <c r="B643" t="s">
        <v>10</v>
      </c>
      <c r="C643">
        <v>1957</v>
      </c>
      <c r="D643" t="s">
        <v>1189</v>
      </c>
      <c r="E643" t="s">
        <v>1190</v>
      </c>
      <c r="F643" t="s">
        <v>13</v>
      </c>
      <c r="G643" t="s">
        <v>14</v>
      </c>
      <c r="H643" t="s">
        <v>14</v>
      </c>
      <c r="I643" t="s">
        <v>17</v>
      </c>
      <c r="J643" t="s">
        <v>1191</v>
      </c>
    </row>
    <row r="644" spans="1:10" x14ac:dyDescent="0.35">
      <c r="A644">
        <v>26535</v>
      </c>
      <c r="B644" t="s">
        <v>10</v>
      </c>
      <c r="C644">
        <v>1957</v>
      </c>
      <c r="D644" t="s">
        <v>1189</v>
      </c>
      <c r="E644" t="s">
        <v>1192</v>
      </c>
      <c r="F644" t="s">
        <v>13</v>
      </c>
      <c r="G644" t="s">
        <v>14</v>
      </c>
      <c r="H644" t="s">
        <v>14</v>
      </c>
      <c r="I644" t="s">
        <v>147</v>
      </c>
      <c r="J644" t="s">
        <v>1193</v>
      </c>
    </row>
    <row r="645" spans="1:10" x14ac:dyDescent="0.35">
      <c r="A645">
        <v>26536</v>
      </c>
      <c r="B645" t="s">
        <v>10</v>
      </c>
      <c r="C645">
        <v>1957</v>
      </c>
      <c r="D645" t="s">
        <v>1194</v>
      </c>
      <c r="E645" t="s">
        <v>1195</v>
      </c>
      <c r="F645" t="s">
        <v>13</v>
      </c>
      <c r="G645" t="s">
        <v>14</v>
      </c>
      <c r="H645" t="s">
        <v>14</v>
      </c>
      <c r="I645" t="s">
        <v>17</v>
      </c>
      <c r="J645" t="s">
        <v>1196</v>
      </c>
    </row>
    <row r="646" spans="1:10" x14ac:dyDescent="0.35">
      <c r="A646">
        <v>26537</v>
      </c>
      <c r="B646" t="s">
        <v>10</v>
      </c>
      <c r="C646">
        <v>1957</v>
      </c>
      <c r="D646" t="s">
        <v>1194</v>
      </c>
      <c r="E646" t="s">
        <v>1197</v>
      </c>
      <c r="F646" t="s">
        <v>13</v>
      </c>
      <c r="G646" t="s">
        <v>14</v>
      </c>
      <c r="H646" t="s">
        <v>14</v>
      </c>
      <c r="I646" t="s">
        <v>161</v>
      </c>
      <c r="J646" t="s">
        <v>1198</v>
      </c>
    </row>
    <row r="647" spans="1:10" x14ac:dyDescent="0.35">
      <c r="A647">
        <v>26538</v>
      </c>
      <c r="B647" t="s">
        <v>10</v>
      </c>
      <c r="C647">
        <v>1957</v>
      </c>
      <c r="D647" t="s">
        <v>1199</v>
      </c>
      <c r="E647" t="s">
        <v>1200</v>
      </c>
      <c r="F647" t="s">
        <v>13</v>
      </c>
      <c r="G647" t="s">
        <v>14</v>
      </c>
      <c r="H647" t="s">
        <v>14</v>
      </c>
      <c r="I647" t="s">
        <v>17</v>
      </c>
      <c r="J647" t="s">
        <v>1201</v>
      </c>
    </row>
    <row r="648" spans="1:10" x14ac:dyDescent="0.35">
      <c r="A648">
        <v>26539</v>
      </c>
      <c r="B648" t="s">
        <v>10</v>
      </c>
      <c r="C648">
        <v>1957</v>
      </c>
      <c r="D648" t="s">
        <v>1199</v>
      </c>
      <c r="E648" t="s">
        <v>1202</v>
      </c>
      <c r="F648" t="s">
        <v>13</v>
      </c>
      <c r="G648" t="s">
        <v>14</v>
      </c>
      <c r="H648" t="s">
        <v>14</v>
      </c>
      <c r="I648" t="s">
        <v>17</v>
      </c>
      <c r="J648" t="s">
        <v>1203</v>
      </c>
    </row>
    <row r="649" spans="1:10" x14ac:dyDescent="0.35">
      <c r="A649">
        <v>26540</v>
      </c>
      <c r="B649" t="s">
        <v>10</v>
      </c>
      <c r="C649">
        <v>1957</v>
      </c>
      <c r="D649" t="s">
        <v>1199</v>
      </c>
      <c r="E649" t="s">
        <v>1204</v>
      </c>
      <c r="F649" t="s">
        <v>13</v>
      </c>
      <c r="G649" t="s">
        <v>14</v>
      </c>
      <c r="H649" t="s">
        <v>14</v>
      </c>
      <c r="I649" t="s">
        <v>161</v>
      </c>
      <c r="J649" t="s">
        <v>1205</v>
      </c>
    </row>
    <row r="650" spans="1:10" x14ac:dyDescent="0.35">
      <c r="A650">
        <v>26541</v>
      </c>
      <c r="B650" t="s">
        <v>10</v>
      </c>
      <c r="C650">
        <v>1957</v>
      </c>
      <c r="D650" t="s">
        <v>1199</v>
      </c>
      <c r="E650" t="s">
        <v>574</v>
      </c>
      <c r="F650" t="s">
        <v>13</v>
      </c>
      <c r="G650" t="s">
        <v>14</v>
      </c>
      <c r="H650" t="s">
        <v>14</v>
      </c>
      <c r="I650" t="s">
        <v>161</v>
      </c>
      <c r="J650" t="s">
        <v>1206</v>
      </c>
    </row>
    <row r="651" spans="1:10" x14ac:dyDescent="0.35">
      <c r="A651">
        <v>26542</v>
      </c>
      <c r="B651" t="s">
        <v>10</v>
      </c>
      <c r="C651">
        <v>1957</v>
      </c>
      <c r="D651" t="s">
        <v>1207</v>
      </c>
      <c r="E651" t="s">
        <v>1208</v>
      </c>
      <c r="F651" t="s">
        <v>13</v>
      </c>
      <c r="G651" t="s">
        <v>14</v>
      </c>
      <c r="H651" t="s">
        <v>14</v>
      </c>
      <c r="I651" t="s">
        <v>17</v>
      </c>
      <c r="J651" t="s">
        <v>1209</v>
      </c>
    </row>
    <row r="652" spans="1:10" x14ac:dyDescent="0.35">
      <c r="A652">
        <v>26543</v>
      </c>
      <c r="B652" t="s">
        <v>10</v>
      </c>
      <c r="C652">
        <v>1957</v>
      </c>
      <c r="D652" t="s">
        <v>1207</v>
      </c>
      <c r="E652" t="s">
        <v>1210</v>
      </c>
      <c r="F652" t="s">
        <v>13</v>
      </c>
      <c r="G652" t="s">
        <v>14</v>
      </c>
      <c r="H652" t="s">
        <v>14</v>
      </c>
      <c r="I652" t="s">
        <v>19</v>
      </c>
      <c r="J652" t="s">
        <v>1211</v>
      </c>
    </row>
    <row r="653" spans="1:10" x14ac:dyDescent="0.35">
      <c r="A653">
        <v>26544</v>
      </c>
      <c r="B653" t="s">
        <v>10</v>
      </c>
      <c r="C653">
        <v>1957</v>
      </c>
      <c r="D653" t="s">
        <v>1207</v>
      </c>
      <c r="E653" t="s">
        <v>1212</v>
      </c>
      <c r="F653" t="s">
        <v>13</v>
      </c>
      <c r="G653" t="s">
        <v>14</v>
      </c>
      <c r="H653" t="s">
        <v>14</v>
      </c>
      <c r="I653" t="s">
        <v>19</v>
      </c>
      <c r="J653" t="s">
        <v>1213</v>
      </c>
    </row>
    <row r="654" spans="1:10" x14ac:dyDescent="0.35">
      <c r="A654">
        <v>26545</v>
      </c>
      <c r="B654" t="s">
        <v>10</v>
      </c>
      <c r="C654">
        <v>1957</v>
      </c>
      <c r="D654" t="s">
        <v>1207</v>
      </c>
      <c r="E654" t="s">
        <v>1214</v>
      </c>
      <c r="F654" t="s">
        <v>13</v>
      </c>
      <c r="G654" t="s">
        <v>14</v>
      </c>
      <c r="H654" t="s">
        <v>14</v>
      </c>
      <c r="I654" t="s">
        <v>19</v>
      </c>
      <c r="J654" t="s">
        <v>1215</v>
      </c>
    </row>
    <row r="655" spans="1:10" x14ac:dyDescent="0.35">
      <c r="A655">
        <v>26546</v>
      </c>
      <c r="B655" t="s">
        <v>10</v>
      </c>
      <c r="C655">
        <v>1957</v>
      </c>
      <c r="D655" t="s">
        <v>1207</v>
      </c>
      <c r="E655" t="s">
        <v>1216</v>
      </c>
      <c r="F655" t="s">
        <v>13</v>
      </c>
      <c r="G655" t="s">
        <v>14</v>
      </c>
      <c r="H655" t="s">
        <v>14</v>
      </c>
      <c r="I655" t="s">
        <v>19</v>
      </c>
      <c r="J655" t="s">
        <v>1217</v>
      </c>
    </row>
    <row r="656" spans="1:10" x14ac:dyDescent="0.35">
      <c r="A656">
        <v>26548</v>
      </c>
      <c r="B656" t="s">
        <v>10</v>
      </c>
      <c r="C656">
        <v>1957</v>
      </c>
      <c r="D656" t="s">
        <v>1220</v>
      </c>
      <c r="E656" t="s">
        <v>1221</v>
      </c>
      <c r="F656" t="s">
        <v>13</v>
      </c>
      <c r="G656" t="s">
        <v>14</v>
      </c>
      <c r="H656" t="s">
        <v>14</v>
      </c>
      <c r="I656" t="s">
        <v>17</v>
      </c>
      <c r="J656" t="s">
        <v>1222</v>
      </c>
    </row>
    <row r="657" spans="1:10" x14ac:dyDescent="0.35">
      <c r="A657">
        <v>26549</v>
      </c>
      <c r="B657" t="s">
        <v>10</v>
      </c>
      <c r="C657">
        <v>1957</v>
      </c>
      <c r="D657" t="s">
        <v>1220</v>
      </c>
      <c r="E657" t="s">
        <v>1223</v>
      </c>
      <c r="F657" t="s">
        <v>13</v>
      </c>
      <c r="G657" t="s">
        <v>14</v>
      </c>
      <c r="H657" t="s">
        <v>14</v>
      </c>
      <c r="I657" t="s">
        <v>19</v>
      </c>
      <c r="J657" t="s">
        <v>1224</v>
      </c>
    </row>
    <row r="658" spans="1:10" x14ac:dyDescent="0.35">
      <c r="A658">
        <v>26550</v>
      </c>
      <c r="B658" t="s">
        <v>10</v>
      </c>
      <c r="C658">
        <v>1957</v>
      </c>
      <c r="D658" t="s">
        <v>1220</v>
      </c>
      <c r="E658" t="s">
        <v>1225</v>
      </c>
      <c r="F658" t="s">
        <v>13</v>
      </c>
      <c r="G658" t="s">
        <v>14</v>
      </c>
      <c r="H658" t="s">
        <v>14</v>
      </c>
      <c r="I658" t="s">
        <v>19</v>
      </c>
      <c r="J658" t="s">
        <v>1226</v>
      </c>
    </row>
    <row r="659" spans="1:10" x14ac:dyDescent="0.35">
      <c r="A659">
        <v>26551</v>
      </c>
      <c r="B659" t="s">
        <v>10</v>
      </c>
      <c r="C659">
        <v>1957</v>
      </c>
      <c r="D659" t="s">
        <v>1220</v>
      </c>
      <c r="E659" t="s">
        <v>1227</v>
      </c>
      <c r="F659" t="s">
        <v>13</v>
      </c>
      <c r="G659" t="s">
        <v>14</v>
      </c>
      <c r="H659" t="s">
        <v>14</v>
      </c>
      <c r="I659" t="s">
        <v>19</v>
      </c>
      <c r="J659" t="s">
        <v>1228</v>
      </c>
    </row>
    <row r="660" spans="1:10" x14ac:dyDescent="0.35">
      <c r="A660">
        <v>26552</v>
      </c>
      <c r="B660" t="s">
        <v>10</v>
      </c>
      <c r="C660">
        <v>1957</v>
      </c>
      <c r="D660" t="s">
        <v>1229</v>
      </c>
      <c r="E660" t="s">
        <v>1230</v>
      </c>
      <c r="F660" t="s">
        <v>96</v>
      </c>
      <c r="G660" t="s">
        <v>14</v>
      </c>
      <c r="H660" t="s">
        <v>14</v>
      </c>
      <c r="I660" t="s">
        <v>17</v>
      </c>
      <c r="J660" t="s">
        <v>1231</v>
      </c>
    </row>
    <row r="661" spans="1:10" x14ac:dyDescent="0.35">
      <c r="A661">
        <v>26553</v>
      </c>
      <c r="B661" t="s">
        <v>10</v>
      </c>
      <c r="C661">
        <v>1957</v>
      </c>
      <c r="D661" t="s">
        <v>1229</v>
      </c>
      <c r="E661" t="s">
        <v>1232</v>
      </c>
      <c r="F661" t="s">
        <v>13</v>
      </c>
      <c r="G661" t="s">
        <v>14</v>
      </c>
      <c r="H661" t="s">
        <v>14</v>
      </c>
      <c r="I661" t="s">
        <v>19</v>
      </c>
      <c r="J661" t="s">
        <v>1233</v>
      </c>
    </row>
    <row r="662" spans="1:10" x14ac:dyDescent="0.35">
      <c r="A662">
        <v>26554</v>
      </c>
      <c r="B662" t="s">
        <v>10</v>
      </c>
      <c r="C662">
        <v>1957</v>
      </c>
      <c r="D662" t="s">
        <v>1229</v>
      </c>
      <c r="E662" t="s">
        <v>1234</v>
      </c>
      <c r="F662" t="s">
        <v>13</v>
      </c>
      <c r="G662" t="s">
        <v>14</v>
      </c>
      <c r="H662" t="s">
        <v>14</v>
      </c>
      <c r="I662" t="s">
        <v>19</v>
      </c>
      <c r="J662" t="s">
        <v>1235</v>
      </c>
    </row>
    <row r="663" spans="1:10" x14ac:dyDescent="0.35">
      <c r="A663">
        <v>26555</v>
      </c>
      <c r="B663" t="s">
        <v>10</v>
      </c>
      <c r="C663">
        <v>1957</v>
      </c>
      <c r="D663" t="s">
        <v>1236</v>
      </c>
      <c r="E663" t="s">
        <v>1237</v>
      </c>
      <c r="F663" t="s">
        <v>13</v>
      </c>
      <c r="G663" t="s">
        <v>14</v>
      </c>
      <c r="H663" t="s">
        <v>14</v>
      </c>
      <c r="I663" t="s">
        <v>17</v>
      </c>
      <c r="J663" t="s">
        <v>1238</v>
      </c>
    </row>
    <row r="664" spans="1:10" x14ac:dyDescent="0.35">
      <c r="A664">
        <v>26556</v>
      </c>
      <c r="B664" t="s">
        <v>10</v>
      </c>
      <c r="C664">
        <v>1957</v>
      </c>
      <c r="D664" t="s">
        <v>1236</v>
      </c>
      <c r="E664" t="s">
        <v>1239</v>
      </c>
      <c r="F664" t="s">
        <v>13</v>
      </c>
      <c r="G664" t="s">
        <v>14</v>
      </c>
      <c r="H664" t="s">
        <v>14</v>
      </c>
      <c r="I664" t="s">
        <v>17</v>
      </c>
      <c r="J664" t="s">
        <v>1240</v>
      </c>
    </row>
    <row r="665" spans="1:10" x14ac:dyDescent="0.35">
      <c r="A665">
        <v>26557</v>
      </c>
      <c r="B665" t="s">
        <v>10</v>
      </c>
      <c r="C665">
        <v>1957</v>
      </c>
      <c r="D665" t="s">
        <v>1236</v>
      </c>
      <c r="E665" t="s">
        <v>1241</v>
      </c>
      <c r="F665" t="s">
        <v>13</v>
      </c>
      <c r="G665" t="s">
        <v>14</v>
      </c>
      <c r="H665" t="s">
        <v>14</v>
      </c>
      <c r="I665" t="s">
        <v>147</v>
      </c>
      <c r="J665" t="s">
        <v>1242</v>
      </c>
    </row>
    <row r="666" spans="1:10" x14ac:dyDescent="0.35">
      <c r="A666">
        <v>26558</v>
      </c>
      <c r="B666" t="s">
        <v>10</v>
      </c>
      <c r="C666">
        <v>1957</v>
      </c>
      <c r="D666" t="s">
        <v>1236</v>
      </c>
      <c r="E666" t="s">
        <v>1243</v>
      </c>
      <c r="F666" t="s">
        <v>13</v>
      </c>
      <c r="G666" t="s">
        <v>14</v>
      </c>
      <c r="H666" t="s">
        <v>14</v>
      </c>
      <c r="I666" t="s">
        <v>161</v>
      </c>
      <c r="J666" t="s">
        <v>1244</v>
      </c>
    </row>
    <row r="667" spans="1:10" x14ac:dyDescent="0.35">
      <c r="A667">
        <v>26559</v>
      </c>
      <c r="B667" t="s">
        <v>10</v>
      </c>
      <c r="C667">
        <v>1957</v>
      </c>
      <c r="D667" t="s">
        <v>1236</v>
      </c>
      <c r="E667" t="s">
        <v>1245</v>
      </c>
      <c r="F667" t="s">
        <v>13</v>
      </c>
      <c r="G667" t="s">
        <v>14</v>
      </c>
      <c r="H667" t="s">
        <v>14</v>
      </c>
      <c r="I667" t="s">
        <v>19</v>
      </c>
      <c r="J667" t="s">
        <v>1246</v>
      </c>
    </row>
    <row r="668" spans="1:10" x14ac:dyDescent="0.35">
      <c r="A668">
        <v>26560</v>
      </c>
      <c r="B668" t="s">
        <v>10</v>
      </c>
      <c r="C668">
        <v>1957</v>
      </c>
      <c r="D668" t="s">
        <v>1247</v>
      </c>
      <c r="E668" t="s">
        <v>1248</v>
      </c>
      <c r="F668" t="s">
        <v>13</v>
      </c>
      <c r="G668" t="s">
        <v>14</v>
      </c>
      <c r="H668" t="s">
        <v>14</v>
      </c>
      <c r="I668" t="s">
        <v>17</v>
      </c>
      <c r="J668" t="s">
        <v>1249</v>
      </c>
    </row>
    <row r="669" spans="1:10" x14ac:dyDescent="0.35">
      <c r="A669">
        <v>26561</v>
      </c>
      <c r="B669" t="s">
        <v>10</v>
      </c>
      <c r="C669">
        <v>1957</v>
      </c>
      <c r="D669" t="s">
        <v>1247</v>
      </c>
      <c r="E669" t="s">
        <v>1250</v>
      </c>
      <c r="F669" t="s">
        <v>13</v>
      </c>
      <c r="G669" t="s">
        <v>14</v>
      </c>
      <c r="H669" t="s">
        <v>14</v>
      </c>
      <c r="I669" t="s">
        <v>161</v>
      </c>
      <c r="J669" t="s">
        <v>1251</v>
      </c>
    </row>
    <row r="670" spans="1:10" x14ac:dyDescent="0.35">
      <c r="A670">
        <v>26562</v>
      </c>
      <c r="B670" t="s">
        <v>10</v>
      </c>
      <c r="C670">
        <v>1957</v>
      </c>
      <c r="D670" t="s">
        <v>1247</v>
      </c>
      <c r="E670" t="s">
        <v>1252</v>
      </c>
      <c r="F670" t="s">
        <v>13</v>
      </c>
      <c r="G670" t="s">
        <v>14</v>
      </c>
      <c r="H670" t="s">
        <v>14</v>
      </c>
      <c r="I670" t="s">
        <v>147</v>
      </c>
      <c r="J670" t="s">
        <v>1253</v>
      </c>
    </row>
    <row r="671" spans="1:10" x14ac:dyDescent="0.35">
      <c r="A671">
        <v>26563</v>
      </c>
      <c r="B671" t="s">
        <v>10</v>
      </c>
      <c r="C671">
        <v>1957</v>
      </c>
      <c r="D671" t="s">
        <v>1247</v>
      </c>
      <c r="E671" t="s">
        <v>1254</v>
      </c>
      <c r="F671" t="s">
        <v>13</v>
      </c>
      <c r="G671" t="s">
        <v>14</v>
      </c>
      <c r="H671" t="s">
        <v>14</v>
      </c>
      <c r="I671" t="s">
        <v>19</v>
      </c>
      <c r="J671" t="s">
        <v>1255</v>
      </c>
    </row>
    <row r="672" spans="1:10" x14ac:dyDescent="0.35">
      <c r="A672">
        <v>26564</v>
      </c>
      <c r="B672" t="s">
        <v>10</v>
      </c>
      <c r="C672">
        <v>1957</v>
      </c>
      <c r="D672" t="s">
        <v>1256</v>
      </c>
      <c r="E672" t="s">
        <v>1257</v>
      </c>
      <c r="F672" t="s">
        <v>13</v>
      </c>
      <c r="G672" t="s">
        <v>14</v>
      </c>
      <c r="H672" t="s">
        <v>14</v>
      </c>
      <c r="I672" t="s">
        <v>17</v>
      </c>
      <c r="J672" t="s">
        <v>1258</v>
      </c>
    </row>
    <row r="673" spans="1:10" x14ac:dyDescent="0.35">
      <c r="A673">
        <v>26565</v>
      </c>
      <c r="B673" t="s">
        <v>10</v>
      </c>
      <c r="C673">
        <v>1957</v>
      </c>
      <c r="D673" t="s">
        <v>1256</v>
      </c>
      <c r="E673" t="s">
        <v>1259</v>
      </c>
      <c r="F673" t="s">
        <v>13</v>
      </c>
      <c r="G673" t="s">
        <v>14</v>
      </c>
      <c r="H673" t="s">
        <v>14</v>
      </c>
      <c r="I673" t="s">
        <v>147</v>
      </c>
      <c r="J673" t="s">
        <v>1260</v>
      </c>
    </row>
    <row r="674" spans="1:10" x14ac:dyDescent="0.35">
      <c r="A674">
        <v>26566</v>
      </c>
      <c r="B674" t="s">
        <v>10</v>
      </c>
      <c r="C674">
        <v>1957</v>
      </c>
      <c r="D674" t="s">
        <v>1256</v>
      </c>
      <c r="E674" t="s">
        <v>1261</v>
      </c>
      <c r="F674" t="s">
        <v>13</v>
      </c>
      <c r="G674" t="s">
        <v>14</v>
      </c>
      <c r="H674" t="s">
        <v>14</v>
      </c>
      <c r="I674" t="s">
        <v>19</v>
      </c>
      <c r="J674" t="s">
        <v>1253</v>
      </c>
    </row>
    <row r="675" spans="1:10" x14ac:dyDescent="0.35">
      <c r="A675">
        <v>26567</v>
      </c>
      <c r="B675" t="s">
        <v>10</v>
      </c>
      <c r="C675">
        <v>1957</v>
      </c>
      <c r="D675" t="s">
        <v>1256</v>
      </c>
      <c r="E675" t="s">
        <v>1262</v>
      </c>
      <c r="F675" t="s">
        <v>13</v>
      </c>
      <c r="G675" t="s">
        <v>14</v>
      </c>
      <c r="H675" t="s">
        <v>14</v>
      </c>
      <c r="I675" t="s">
        <v>19</v>
      </c>
      <c r="J675" t="s">
        <v>1263</v>
      </c>
    </row>
    <row r="676" spans="1:10" x14ac:dyDescent="0.35">
      <c r="A676">
        <v>26568</v>
      </c>
      <c r="B676" t="s">
        <v>10</v>
      </c>
      <c r="C676">
        <v>1957</v>
      </c>
      <c r="D676" t="s">
        <v>1256</v>
      </c>
      <c r="E676" t="s">
        <v>1264</v>
      </c>
      <c r="F676" t="s">
        <v>13</v>
      </c>
      <c r="G676" t="s">
        <v>14</v>
      </c>
      <c r="H676" t="s">
        <v>14</v>
      </c>
      <c r="I676" t="s">
        <v>161</v>
      </c>
      <c r="J676" t="s">
        <v>1265</v>
      </c>
    </row>
    <row r="677" spans="1:10" x14ac:dyDescent="0.35">
      <c r="A677">
        <v>26569</v>
      </c>
      <c r="B677" t="s">
        <v>10</v>
      </c>
      <c r="C677">
        <v>1957</v>
      </c>
      <c r="D677" t="s">
        <v>1256</v>
      </c>
      <c r="E677" t="s">
        <v>1266</v>
      </c>
      <c r="F677" t="s">
        <v>13</v>
      </c>
      <c r="G677" t="s">
        <v>14</v>
      </c>
      <c r="H677" t="s">
        <v>14</v>
      </c>
      <c r="I677" t="s">
        <v>19</v>
      </c>
      <c r="J677" t="s">
        <v>1267</v>
      </c>
    </row>
    <row r="678" spans="1:10" x14ac:dyDescent="0.35">
      <c r="A678">
        <v>26570</v>
      </c>
      <c r="B678" t="s">
        <v>10</v>
      </c>
      <c r="C678">
        <v>1957</v>
      </c>
      <c r="D678" t="s">
        <v>1268</v>
      </c>
      <c r="E678" t="s">
        <v>1269</v>
      </c>
      <c r="F678" t="s">
        <v>13</v>
      </c>
      <c r="G678" t="s">
        <v>14</v>
      </c>
      <c r="H678" t="s">
        <v>14</v>
      </c>
      <c r="I678" t="s">
        <v>17</v>
      </c>
      <c r="J678" t="s">
        <v>1270</v>
      </c>
    </row>
    <row r="679" spans="1:10" x14ac:dyDescent="0.35">
      <c r="A679">
        <v>26571</v>
      </c>
      <c r="B679" t="s">
        <v>10</v>
      </c>
      <c r="C679">
        <v>1957</v>
      </c>
      <c r="D679" t="s">
        <v>1268</v>
      </c>
      <c r="E679" t="s">
        <v>1271</v>
      </c>
      <c r="F679" t="s">
        <v>13</v>
      </c>
      <c r="G679" t="s">
        <v>14</v>
      </c>
      <c r="H679" t="s">
        <v>14</v>
      </c>
      <c r="I679" t="s">
        <v>19</v>
      </c>
      <c r="J679" t="s">
        <v>1272</v>
      </c>
    </row>
    <row r="680" spans="1:10" x14ac:dyDescent="0.35">
      <c r="A680">
        <v>26572</v>
      </c>
      <c r="B680" t="s">
        <v>10</v>
      </c>
      <c r="C680">
        <v>1957</v>
      </c>
      <c r="D680" t="s">
        <v>1268</v>
      </c>
      <c r="E680" t="s">
        <v>1273</v>
      </c>
      <c r="F680" t="s">
        <v>13</v>
      </c>
      <c r="G680" t="s">
        <v>14</v>
      </c>
      <c r="H680" t="s">
        <v>14</v>
      </c>
      <c r="I680" t="s">
        <v>19</v>
      </c>
      <c r="J680" t="s">
        <v>1274</v>
      </c>
    </row>
    <row r="681" spans="1:10" x14ac:dyDescent="0.35">
      <c r="A681">
        <v>26573</v>
      </c>
      <c r="B681" t="s">
        <v>10</v>
      </c>
      <c r="C681">
        <v>1957</v>
      </c>
      <c r="D681" t="s">
        <v>1275</v>
      </c>
      <c r="E681" t="s">
        <v>622</v>
      </c>
      <c r="F681" t="s">
        <v>13</v>
      </c>
      <c r="G681" t="s">
        <v>14</v>
      </c>
      <c r="H681" t="s">
        <v>14</v>
      </c>
      <c r="I681" t="s">
        <v>17</v>
      </c>
      <c r="J681" t="s">
        <v>1276</v>
      </c>
    </row>
    <row r="682" spans="1:10" x14ac:dyDescent="0.35">
      <c r="A682">
        <v>26574</v>
      </c>
      <c r="B682" t="s">
        <v>10</v>
      </c>
      <c r="C682">
        <v>1957</v>
      </c>
      <c r="D682" t="s">
        <v>1275</v>
      </c>
      <c r="E682" t="s">
        <v>1277</v>
      </c>
      <c r="F682" t="s">
        <v>13</v>
      </c>
      <c r="G682" t="s">
        <v>14</v>
      </c>
      <c r="H682" t="s">
        <v>14</v>
      </c>
      <c r="I682" t="s">
        <v>19</v>
      </c>
      <c r="J682" t="s">
        <v>1278</v>
      </c>
    </row>
    <row r="683" spans="1:10" x14ac:dyDescent="0.35">
      <c r="A683">
        <v>26575</v>
      </c>
      <c r="B683" t="s">
        <v>10</v>
      </c>
      <c r="C683">
        <v>1957</v>
      </c>
      <c r="D683" t="s">
        <v>1275</v>
      </c>
      <c r="E683" t="s">
        <v>1279</v>
      </c>
      <c r="F683" t="s">
        <v>13</v>
      </c>
      <c r="G683" t="s">
        <v>14</v>
      </c>
      <c r="H683" t="s">
        <v>14</v>
      </c>
      <c r="I683" t="s">
        <v>147</v>
      </c>
      <c r="J683" t="s">
        <v>1280</v>
      </c>
    </row>
    <row r="684" spans="1:10" x14ac:dyDescent="0.35">
      <c r="A684">
        <v>26576</v>
      </c>
      <c r="B684" t="s">
        <v>10</v>
      </c>
      <c r="C684">
        <v>1957</v>
      </c>
      <c r="D684" t="s">
        <v>1275</v>
      </c>
      <c r="E684" t="s">
        <v>1281</v>
      </c>
      <c r="F684" t="s">
        <v>13</v>
      </c>
      <c r="G684" t="s">
        <v>14</v>
      </c>
      <c r="H684" t="s">
        <v>14</v>
      </c>
      <c r="I684" t="s">
        <v>19</v>
      </c>
      <c r="J684" t="s">
        <v>1282</v>
      </c>
    </row>
    <row r="685" spans="1:10" x14ac:dyDescent="0.35">
      <c r="A685">
        <v>26577</v>
      </c>
      <c r="B685" t="s">
        <v>10</v>
      </c>
      <c r="C685">
        <v>1957</v>
      </c>
      <c r="D685" t="s">
        <v>633</v>
      </c>
      <c r="E685" t="s">
        <v>1283</v>
      </c>
      <c r="F685" t="s">
        <v>13</v>
      </c>
      <c r="G685" t="s">
        <v>14</v>
      </c>
      <c r="H685" t="s">
        <v>14</v>
      </c>
      <c r="I685" t="s">
        <v>17</v>
      </c>
      <c r="J685" t="s">
        <v>1284</v>
      </c>
    </row>
    <row r="686" spans="1:10" x14ac:dyDescent="0.35">
      <c r="A686">
        <v>26578</v>
      </c>
      <c r="B686" t="s">
        <v>10</v>
      </c>
      <c r="C686">
        <v>1957</v>
      </c>
      <c r="D686" t="s">
        <v>633</v>
      </c>
      <c r="E686" t="s">
        <v>1285</v>
      </c>
      <c r="F686" t="s">
        <v>13</v>
      </c>
      <c r="G686" t="s">
        <v>14</v>
      </c>
      <c r="H686" t="s">
        <v>14</v>
      </c>
      <c r="I686" t="s">
        <v>19</v>
      </c>
      <c r="J686" t="s">
        <v>1286</v>
      </c>
    </row>
    <row r="687" spans="1:10" x14ac:dyDescent="0.35">
      <c r="A687">
        <v>26579</v>
      </c>
      <c r="B687" t="s">
        <v>10</v>
      </c>
      <c r="C687">
        <v>1957</v>
      </c>
      <c r="D687" t="s">
        <v>633</v>
      </c>
      <c r="E687" t="s">
        <v>1287</v>
      </c>
      <c r="F687" t="s">
        <v>13</v>
      </c>
      <c r="G687" t="s">
        <v>14</v>
      </c>
      <c r="H687" t="s">
        <v>14</v>
      </c>
      <c r="I687" t="s">
        <v>161</v>
      </c>
      <c r="J687" t="s">
        <v>1288</v>
      </c>
    </row>
    <row r="688" spans="1:10" x14ac:dyDescent="0.35">
      <c r="A688">
        <v>26580</v>
      </c>
      <c r="B688" t="s">
        <v>10</v>
      </c>
      <c r="C688">
        <v>1957</v>
      </c>
      <c r="D688" t="s">
        <v>633</v>
      </c>
      <c r="E688" t="s">
        <v>1289</v>
      </c>
      <c r="F688" t="s">
        <v>13</v>
      </c>
      <c r="G688" t="s">
        <v>14</v>
      </c>
      <c r="H688" t="s">
        <v>14</v>
      </c>
      <c r="I688" t="s">
        <v>19</v>
      </c>
      <c r="J688" t="s">
        <v>1290</v>
      </c>
    </row>
    <row r="689" spans="1:10" x14ac:dyDescent="0.35">
      <c r="A689">
        <v>26581</v>
      </c>
      <c r="B689" t="s">
        <v>10</v>
      </c>
      <c r="C689">
        <v>1957</v>
      </c>
      <c r="D689" t="s">
        <v>633</v>
      </c>
      <c r="E689" t="s">
        <v>1291</v>
      </c>
      <c r="F689" t="s">
        <v>13</v>
      </c>
      <c r="G689" t="s">
        <v>14</v>
      </c>
      <c r="H689" t="s">
        <v>14</v>
      </c>
      <c r="I689" t="s">
        <v>19</v>
      </c>
      <c r="J689" t="s">
        <v>1292</v>
      </c>
    </row>
    <row r="690" spans="1:10" x14ac:dyDescent="0.35">
      <c r="A690">
        <v>26582</v>
      </c>
      <c r="B690" t="s">
        <v>10</v>
      </c>
      <c r="C690">
        <v>1957</v>
      </c>
      <c r="D690" t="s">
        <v>633</v>
      </c>
      <c r="E690" t="s">
        <v>1293</v>
      </c>
      <c r="F690" t="s">
        <v>13</v>
      </c>
      <c r="G690" t="s">
        <v>14</v>
      </c>
      <c r="H690" t="s">
        <v>14</v>
      </c>
      <c r="I690" t="s">
        <v>17</v>
      </c>
      <c r="J690" t="s">
        <v>1294</v>
      </c>
    </row>
    <row r="691" spans="1:10" x14ac:dyDescent="0.35">
      <c r="A691">
        <v>26583</v>
      </c>
      <c r="B691" t="s">
        <v>10</v>
      </c>
      <c r="C691">
        <v>1957</v>
      </c>
      <c r="D691" t="s">
        <v>1295</v>
      </c>
      <c r="E691" t="s">
        <v>1296</v>
      </c>
      <c r="F691" t="s">
        <v>13</v>
      </c>
      <c r="G691" t="s">
        <v>14</v>
      </c>
      <c r="H691" t="s">
        <v>14</v>
      </c>
      <c r="I691" t="s">
        <v>17</v>
      </c>
      <c r="J691" t="s">
        <v>1297</v>
      </c>
    </row>
    <row r="692" spans="1:10" x14ac:dyDescent="0.35">
      <c r="A692">
        <v>26584</v>
      </c>
      <c r="B692" t="s">
        <v>10</v>
      </c>
      <c r="C692">
        <v>1957</v>
      </c>
      <c r="D692" t="s">
        <v>1295</v>
      </c>
      <c r="E692" t="s">
        <v>1298</v>
      </c>
      <c r="F692" t="s">
        <v>13</v>
      </c>
      <c r="G692" t="s">
        <v>14</v>
      </c>
      <c r="H692" t="s">
        <v>14</v>
      </c>
      <c r="I692" t="s">
        <v>19</v>
      </c>
      <c r="J692" t="s">
        <v>1299</v>
      </c>
    </row>
    <row r="693" spans="1:10" x14ac:dyDescent="0.35">
      <c r="A693">
        <v>26585</v>
      </c>
      <c r="B693" t="s">
        <v>10</v>
      </c>
      <c r="C693">
        <v>1957</v>
      </c>
      <c r="D693" t="s">
        <v>1295</v>
      </c>
      <c r="E693" t="s">
        <v>1300</v>
      </c>
      <c r="F693" t="s">
        <v>13</v>
      </c>
      <c r="G693" t="s">
        <v>14</v>
      </c>
      <c r="H693" t="s">
        <v>14</v>
      </c>
      <c r="I693" t="s">
        <v>19</v>
      </c>
      <c r="J693" t="s">
        <v>1301</v>
      </c>
    </row>
    <row r="694" spans="1:10" x14ac:dyDescent="0.35">
      <c r="A694">
        <v>26586</v>
      </c>
      <c r="B694" t="s">
        <v>10</v>
      </c>
      <c r="C694">
        <v>1957</v>
      </c>
      <c r="D694" t="s">
        <v>1295</v>
      </c>
      <c r="E694" t="s">
        <v>1302</v>
      </c>
      <c r="F694" t="s">
        <v>13</v>
      </c>
      <c r="G694" t="s">
        <v>14</v>
      </c>
      <c r="H694" t="s">
        <v>14</v>
      </c>
      <c r="I694" t="s">
        <v>147</v>
      </c>
      <c r="J694" t="s">
        <v>1303</v>
      </c>
    </row>
    <row r="695" spans="1:10" x14ac:dyDescent="0.35">
      <c r="A695">
        <v>26587</v>
      </c>
      <c r="B695" t="s">
        <v>10</v>
      </c>
      <c r="C695">
        <v>1957</v>
      </c>
      <c r="D695" t="s">
        <v>1295</v>
      </c>
      <c r="E695" t="s">
        <v>1304</v>
      </c>
      <c r="F695" t="s">
        <v>13</v>
      </c>
      <c r="G695" t="s">
        <v>14</v>
      </c>
      <c r="H695" t="s">
        <v>14</v>
      </c>
      <c r="I695" t="s">
        <v>19</v>
      </c>
      <c r="J695" t="s">
        <v>1305</v>
      </c>
    </row>
    <row r="696" spans="1:10" x14ac:dyDescent="0.35">
      <c r="A696">
        <v>26588</v>
      </c>
      <c r="B696" t="s">
        <v>10</v>
      </c>
      <c r="C696">
        <v>1957</v>
      </c>
      <c r="D696" t="s">
        <v>1306</v>
      </c>
      <c r="E696" t="s">
        <v>1307</v>
      </c>
      <c r="F696" t="s">
        <v>13</v>
      </c>
      <c r="G696" t="s">
        <v>14</v>
      </c>
      <c r="H696" t="s">
        <v>14</v>
      </c>
      <c r="I696" t="s">
        <v>17</v>
      </c>
      <c r="J696" t="s">
        <v>1308</v>
      </c>
    </row>
    <row r="697" spans="1:10" x14ac:dyDescent="0.35">
      <c r="A697">
        <v>26589</v>
      </c>
      <c r="B697" t="s">
        <v>10</v>
      </c>
      <c r="C697">
        <v>1957</v>
      </c>
      <c r="D697" t="s">
        <v>1306</v>
      </c>
      <c r="E697" t="s">
        <v>1309</v>
      </c>
      <c r="F697" t="s">
        <v>13</v>
      </c>
      <c r="G697" t="s">
        <v>14</v>
      </c>
      <c r="H697" t="s">
        <v>14</v>
      </c>
      <c r="I697" t="s">
        <v>161</v>
      </c>
      <c r="J697" t="s">
        <v>1310</v>
      </c>
    </row>
    <row r="698" spans="1:10" x14ac:dyDescent="0.35">
      <c r="A698">
        <v>26590</v>
      </c>
      <c r="B698" t="s">
        <v>10</v>
      </c>
      <c r="C698">
        <v>1957</v>
      </c>
      <c r="D698" t="s">
        <v>1306</v>
      </c>
      <c r="E698" t="s">
        <v>1311</v>
      </c>
      <c r="F698" t="s">
        <v>13</v>
      </c>
      <c r="G698" t="s">
        <v>14</v>
      </c>
      <c r="H698" t="s">
        <v>14</v>
      </c>
      <c r="I698" t="s">
        <v>19</v>
      </c>
      <c r="J698" t="s">
        <v>1301</v>
      </c>
    </row>
    <row r="699" spans="1:10" x14ac:dyDescent="0.35">
      <c r="A699">
        <v>26591</v>
      </c>
      <c r="B699" t="s">
        <v>10</v>
      </c>
      <c r="C699">
        <v>1957</v>
      </c>
      <c r="D699" t="s">
        <v>1312</v>
      </c>
      <c r="E699" t="s">
        <v>1313</v>
      </c>
      <c r="F699" t="s">
        <v>13</v>
      </c>
      <c r="G699" t="s">
        <v>14</v>
      </c>
      <c r="H699" t="s">
        <v>14</v>
      </c>
      <c r="I699" t="s">
        <v>19</v>
      </c>
      <c r="J699" t="s">
        <v>1314</v>
      </c>
    </row>
    <row r="700" spans="1:10" x14ac:dyDescent="0.35">
      <c r="A700">
        <v>26592</v>
      </c>
      <c r="B700" t="s">
        <v>10</v>
      </c>
      <c r="C700">
        <v>1957</v>
      </c>
      <c r="D700" t="s">
        <v>1312</v>
      </c>
      <c r="E700" t="s">
        <v>1315</v>
      </c>
      <c r="F700" t="s">
        <v>13</v>
      </c>
      <c r="G700" t="s">
        <v>14</v>
      </c>
      <c r="H700" t="s">
        <v>14</v>
      </c>
      <c r="I700" t="s">
        <v>17</v>
      </c>
      <c r="J700" t="s">
        <v>1316</v>
      </c>
    </row>
    <row r="701" spans="1:10" x14ac:dyDescent="0.35">
      <c r="A701">
        <v>26593</v>
      </c>
      <c r="B701" t="s">
        <v>10</v>
      </c>
      <c r="C701">
        <v>1957</v>
      </c>
      <c r="D701" t="s">
        <v>1317</v>
      </c>
      <c r="E701" t="s">
        <v>1318</v>
      </c>
      <c r="F701" t="s">
        <v>13</v>
      </c>
      <c r="G701" t="s">
        <v>14</v>
      </c>
      <c r="H701" t="s">
        <v>14</v>
      </c>
      <c r="I701" t="s">
        <v>17</v>
      </c>
      <c r="J701" t="s">
        <v>1319</v>
      </c>
    </row>
    <row r="702" spans="1:10" x14ac:dyDescent="0.35">
      <c r="A702">
        <v>26594</v>
      </c>
      <c r="B702" t="s">
        <v>10</v>
      </c>
      <c r="C702">
        <v>1957</v>
      </c>
      <c r="D702" t="s">
        <v>1317</v>
      </c>
      <c r="E702" t="s">
        <v>1320</v>
      </c>
      <c r="F702" t="s">
        <v>13</v>
      </c>
      <c r="G702" t="s">
        <v>14</v>
      </c>
      <c r="H702" t="s">
        <v>14</v>
      </c>
      <c r="I702" t="s">
        <v>161</v>
      </c>
      <c r="J702" t="s">
        <v>1321</v>
      </c>
    </row>
    <row r="703" spans="1:10" x14ac:dyDescent="0.35">
      <c r="A703">
        <v>26595</v>
      </c>
      <c r="B703" t="s">
        <v>10</v>
      </c>
      <c r="C703">
        <v>1957</v>
      </c>
      <c r="D703" t="s">
        <v>1317</v>
      </c>
      <c r="E703" t="s">
        <v>1322</v>
      </c>
      <c r="F703" t="s">
        <v>13</v>
      </c>
      <c r="G703" t="s">
        <v>14</v>
      </c>
      <c r="H703" t="s">
        <v>14</v>
      </c>
      <c r="I703" t="s">
        <v>19</v>
      </c>
      <c r="J703" t="s">
        <v>1323</v>
      </c>
    </row>
    <row r="704" spans="1:10" x14ac:dyDescent="0.35">
      <c r="A704">
        <v>26596</v>
      </c>
      <c r="B704" t="s">
        <v>10</v>
      </c>
      <c r="C704">
        <v>1957</v>
      </c>
      <c r="D704" t="s">
        <v>1317</v>
      </c>
      <c r="E704" t="s">
        <v>1324</v>
      </c>
      <c r="F704" t="s">
        <v>13</v>
      </c>
      <c r="G704" t="s">
        <v>14</v>
      </c>
      <c r="H704" t="s">
        <v>14</v>
      </c>
      <c r="I704" t="s">
        <v>19</v>
      </c>
      <c r="J704" t="s">
        <v>1325</v>
      </c>
    </row>
    <row r="705" spans="1:10" x14ac:dyDescent="0.35">
      <c r="A705">
        <v>26597</v>
      </c>
      <c r="B705" t="s">
        <v>10</v>
      </c>
      <c r="C705">
        <v>1957</v>
      </c>
      <c r="D705" t="s">
        <v>1326</v>
      </c>
      <c r="E705" t="s">
        <v>1327</v>
      </c>
      <c r="F705" t="s">
        <v>13</v>
      </c>
      <c r="G705" t="s">
        <v>14</v>
      </c>
      <c r="H705" t="s">
        <v>14</v>
      </c>
      <c r="I705" t="s">
        <v>17</v>
      </c>
      <c r="J705" t="s">
        <v>1328</v>
      </c>
    </row>
    <row r="706" spans="1:10" x14ac:dyDescent="0.35">
      <c r="A706">
        <v>26598</v>
      </c>
      <c r="B706" t="s">
        <v>10</v>
      </c>
      <c r="C706">
        <v>1957</v>
      </c>
      <c r="D706" t="s">
        <v>1326</v>
      </c>
      <c r="E706" t="s">
        <v>1329</v>
      </c>
      <c r="F706" t="s">
        <v>13</v>
      </c>
      <c r="G706" t="s">
        <v>14</v>
      </c>
      <c r="H706" t="s">
        <v>14</v>
      </c>
      <c r="I706" t="s">
        <v>19</v>
      </c>
      <c r="J706" t="s">
        <v>1330</v>
      </c>
    </row>
    <row r="707" spans="1:10" x14ac:dyDescent="0.35">
      <c r="A707">
        <v>26599</v>
      </c>
      <c r="B707" t="s">
        <v>10</v>
      </c>
      <c r="C707">
        <v>1957</v>
      </c>
      <c r="D707" t="s">
        <v>1326</v>
      </c>
      <c r="E707" t="s">
        <v>1331</v>
      </c>
      <c r="F707" t="s">
        <v>13</v>
      </c>
      <c r="G707" t="s">
        <v>14</v>
      </c>
      <c r="H707" t="s">
        <v>14</v>
      </c>
      <c r="I707" t="s">
        <v>161</v>
      </c>
      <c r="J707" t="s">
        <v>1332</v>
      </c>
    </row>
    <row r="708" spans="1:10" x14ac:dyDescent="0.35">
      <c r="A708">
        <v>26600</v>
      </c>
      <c r="B708" t="s">
        <v>10</v>
      </c>
      <c r="C708">
        <v>1957</v>
      </c>
      <c r="D708" t="s">
        <v>1333</v>
      </c>
      <c r="E708" t="s">
        <v>1334</v>
      </c>
      <c r="F708" t="s">
        <v>13</v>
      </c>
      <c r="G708" t="s">
        <v>14</v>
      </c>
      <c r="H708" t="s">
        <v>14</v>
      </c>
      <c r="I708" t="s">
        <v>17</v>
      </c>
      <c r="J708" t="s">
        <v>1335</v>
      </c>
    </row>
    <row r="709" spans="1:10" x14ac:dyDescent="0.35">
      <c r="A709">
        <v>26601</v>
      </c>
      <c r="B709" t="s">
        <v>10</v>
      </c>
      <c r="C709">
        <v>1957</v>
      </c>
      <c r="D709" t="s">
        <v>1333</v>
      </c>
      <c r="E709" t="s">
        <v>677</v>
      </c>
      <c r="F709" t="s">
        <v>13</v>
      </c>
      <c r="G709" t="s">
        <v>14</v>
      </c>
      <c r="H709" t="s">
        <v>14</v>
      </c>
      <c r="I709" t="s">
        <v>19</v>
      </c>
      <c r="J709" t="s">
        <v>1336</v>
      </c>
    </row>
    <row r="710" spans="1:10" x14ac:dyDescent="0.35">
      <c r="A710">
        <v>26602</v>
      </c>
      <c r="B710" t="s">
        <v>10</v>
      </c>
      <c r="C710">
        <v>1957</v>
      </c>
      <c r="D710" t="s">
        <v>1333</v>
      </c>
      <c r="E710" t="s">
        <v>1337</v>
      </c>
      <c r="F710" t="s">
        <v>13</v>
      </c>
      <c r="G710" t="s">
        <v>14</v>
      </c>
      <c r="H710" t="s">
        <v>14</v>
      </c>
      <c r="I710" t="s">
        <v>19</v>
      </c>
      <c r="J710" t="s">
        <v>1338</v>
      </c>
    </row>
    <row r="711" spans="1:10" x14ac:dyDescent="0.35">
      <c r="A711">
        <v>26603</v>
      </c>
      <c r="B711" t="s">
        <v>10</v>
      </c>
      <c r="C711">
        <v>1957</v>
      </c>
      <c r="D711" t="s">
        <v>1339</v>
      </c>
      <c r="E711" t="s">
        <v>676</v>
      </c>
      <c r="F711" t="s">
        <v>13</v>
      </c>
      <c r="G711" t="s">
        <v>14</v>
      </c>
      <c r="H711" t="s">
        <v>14</v>
      </c>
      <c r="I711" t="s">
        <v>17</v>
      </c>
      <c r="J711" t="s">
        <v>1340</v>
      </c>
    </row>
    <row r="712" spans="1:10" x14ac:dyDescent="0.35">
      <c r="A712">
        <v>26604</v>
      </c>
      <c r="B712" t="s">
        <v>10</v>
      </c>
      <c r="C712">
        <v>1957</v>
      </c>
      <c r="D712" t="s">
        <v>1339</v>
      </c>
      <c r="E712" t="s">
        <v>1341</v>
      </c>
      <c r="F712" t="s">
        <v>13</v>
      </c>
      <c r="G712" t="s">
        <v>14</v>
      </c>
      <c r="H712" t="s">
        <v>14</v>
      </c>
      <c r="I712" t="s">
        <v>147</v>
      </c>
      <c r="J712" t="s">
        <v>1342</v>
      </c>
    </row>
    <row r="713" spans="1:10" x14ac:dyDescent="0.35">
      <c r="A713">
        <v>26605</v>
      </c>
      <c r="B713" t="s">
        <v>10</v>
      </c>
      <c r="C713">
        <v>1957</v>
      </c>
      <c r="D713" t="s">
        <v>1343</v>
      </c>
      <c r="E713" t="s">
        <v>1344</v>
      </c>
      <c r="F713" t="s">
        <v>13</v>
      </c>
      <c r="G713" t="s">
        <v>14</v>
      </c>
      <c r="H713" t="s">
        <v>14</v>
      </c>
      <c r="I713" t="s">
        <v>17</v>
      </c>
      <c r="J713" t="s">
        <v>1345</v>
      </c>
    </row>
    <row r="714" spans="1:10" x14ac:dyDescent="0.35">
      <c r="A714">
        <v>26606</v>
      </c>
      <c r="B714" t="s">
        <v>10</v>
      </c>
      <c r="C714">
        <v>1957</v>
      </c>
      <c r="D714" t="s">
        <v>1343</v>
      </c>
      <c r="E714" t="s">
        <v>1346</v>
      </c>
      <c r="F714" t="s">
        <v>13</v>
      </c>
      <c r="G714" t="s">
        <v>14</v>
      </c>
      <c r="H714" t="s">
        <v>14</v>
      </c>
      <c r="I714" t="s">
        <v>161</v>
      </c>
      <c r="J714" t="s">
        <v>1347</v>
      </c>
    </row>
    <row r="715" spans="1:10" x14ac:dyDescent="0.35">
      <c r="A715">
        <v>26607</v>
      </c>
      <c r="B715" t="s">
        <v>10</v>
      </c>
      <c r="C715">
        <v>1957</v>
      </c>
      <c r="D715" t="s">
        <v>1343</v>
      </c>
      <c r="E715" t="s">
        <v>1348</v>
      </c>
      <c r="F715" t="s">
        <v>13</v>
      </c>
      <c r="G715" t="s">
        <v>14</v>
      </c>
      <c r="H715" t="s">
        <v>14</v>
      </c>
      <c r="I715" t="s">
        <v>17</v>
      </c>
      <c r="J715" t="s">
        <v>1294</v>
      </c>
    </row>
    <row r="716" spans="1:10" x14ac:dyDescent="0.35">
      <c r="A716">
        <v>26608</v>
      </c>
      <c r="B716" t="s">
        <v>10</v>
      </c>
      <c r="C716">
        <v>1957</v>
      </c>
      <c r="D716" t="s">
        <v>1349</v>
      </c>
      <c r="E716" t="s">
        <v>1350</v>
      </c>
      <c r="F716" t="s">
        <v>96</v>
      </c>
      <c r="G716" t="s">
        <v>14</v>
      </c>
      <c r="H716" t="s">
        <v>14</v>
      </c>
      <c r="I716" t="s">
        <v>17</v>
      </c>
      <c r="J716" t="s">
        <v>1351</v>
      </c>
    </row>
    <row r="717" spans="1:10" x14ac:dyDescent="0.35">
      <c r="A717">
        <v>26609</v>
      </c>
      <c r="B717" t="s">
        <v>10</v>
      </c>
      <c r="C717">
        <v>1957</v>
      </c>
      <c r="D717" t="s">
        <v>1349</v>
      </c>
      <c r="E717" t="s">
        <v>1352</v>
      </c>
      <c r="F717" t="s">
        <v>13</v>
      </c>
      <c r="G717" t="s">
        <v>14</v>
      </c>
      <c r="H717" t="s">
        <v>14</v>
      </c>
      <c r="I717" t="s">
        <v>19</v>
      </c>
      <c r="J717" t="s">
        <v>1353</v>
      </c>
    </row>
    <row r="718" spans="1:10" x14ac:dyDescent="0.35">
      <c r="A718">
        <v>26610</v>
      </c>
      <c r="B718" t="s">
        <v>10</v>
      </c>
      <c r="C718">
        <v>1957</v>
      </c>
      <c r="D718" t="s">
        <v>1349</v>
      </c>
      <c r="E718" t="s">
        <v>1354</v>
      </c>
      <c r="F718" t="s">
        <v>13</v>
      </c>
      <c r="G718" t="s">
        <v>14</v>
      </c>
      <c r="H718" t="s">
        <v>14</v>
      </c>
      <c r="I718" t="s">
        <v>161</v>
      </c>
      <c r="J718" t="s">
        <v>1355</v>
      </c>
    </row>
    <row r="719" spans="1:10" x14ac:dyDescent="0.35">
      <c r="A719">
        <v>26611</v>
      </c>
      <c r="B719" t="s">
        <v>10</v>
      </c>
      <c r="C719">
        <v>1957</v>
      </c>
      <c r="D719" t="s">
        <v>1356</v>
      </c>
      <c r="E719" t="s">
        <v>1357</v>
      </c>
      <c r="F719" t="s">
        <v>13</v>
      </c>
      <c r="G719" t="s">
        <v>14</v>
      </c>
      <c r="H719" t="s">
        <v>14</v>
      </c>
      <c r="I719" t="s">
        <v>17</v>
      </c>
      <c r="J719" t="s">
        <v>1358</v>
      </c>
    </row>
    <row r="720" spans="1:10" x14ac:dyDescent="0.35">
      <c r="A720">
        <v>26612</v>
      </c>
      <c r="B720" t="s">
        <v>10</v>
      </c>
      <c r="C720">
        <v>1957</v>
      </c>
      <c r="D720" t="s">
        <v>1356</v>
      </c>
      <c r="E720" t="s">
        <v>1359</v>
      </c>
      <c r="F720" t="s">
        <v>13</v>
      </c>
      <c r="G720" t="s">
        <v>14</v>
      </c>
      <c r="H720" t="s">
        <v>14</v>
      </c>
      <c r="I720" t="s">
        <v>17</v>
      </c>
      <c r="J720" t="s">
        <v>1360</v>
      </c>
    </row>
    <row r="721" spans="1:10" x14ac:dyDescent="0.35">
      <c r="A721">
        <v>26613</v>
      </c>
      <c r="B721" t="s">
        <v>10</v>
      </c>
      <c r="C721">
        <v>1957</v>
      </c>
      <c r="D721" t="s">
        <v>1356</v>
      </c>
      <c r="E721" t="s">
        <v>1361</v>
      </c>
      <c r="F721" t="s">
        <v>13</v>
      </c>
      <c r="G721" t="s">
        <v>14</v>
      </c>
      <c r="H721" t="s">
        <v>14</v>
      </c>
      <c r="I721" t="s">
        <v>147</v>
      </c>
      <c r="J721" t="s">
        <v>1362</v>
      </c>
    </row>
    <row r="722" spans="1:10" x14ac:dyDescent="0.35">
      <c r="A722">
        <v>26614</v>
      </c>
      <c r="B722" t="s">
        <v>10</v>
      </c>
      <c r="C722">
        <v>1957</v>
      </c>
      <c r="D722" t="s">
        <v>1356</v>
      </c>
      <c r="E722" t="s">
        <v>1363</v>
      </c>
      <c r="F722" t="s">
        <v>13</v>
      </c>
      <c r="G722" t="s">
        <v>14</v>
      </c>
      <c r="H722" t="s">
        <v>14</v>
      </c>
      <c r="I722" t="s">
        <v>147</v>
      </c>
      <c r="J722" t="s">
        <v>1364</v>
      </c>
    </row>
    <row r="723" spans="1:10" x14ac:dyDescent="0.35">
      <c r="A723">
        <v>26615</v>
      </c>
      <c r="B723" t="s">
        <v>10</v>
      </c>
      <c r="C723">
        <v>1957</v>
      </c>
      <c r="D723" t="s">
        <v>1356</v>
      </c>
      <c r="E723" t="s">
        <v>1365</v>
      </c>
      <c r="F723" t="s">
        <v>13</v>
      </c>
      <c r="G723" t="s">
        <v>14</v>
      </c>
      <c r="H723" t="s">
        <v>14</v>
      </c>
      <c r="I723" t="s">
        <v>19</v>
      </c>
      <c r="J723" t="s">
        <v>1366</v>
      </c>
    </row>
    <row r="724" spans="1:10" x14ac:dyDescent="0.35">
      <c r="A724">
        <v>26616</v>
      </c>
      <c r="B724" t="s">
        <v>10</v>
      </c>
      <c r="C724">
        <v>1957</v>
      </c>
      <c r="D724" t="s">
        <v>1367</v>
      </c>
      <c r="E724" t="s">
        <v>1368</v>
      </c>
      <c r="F724" t="s">
        <v>96</v>
      </c>
      <c r="G724" t="s">
        <v>14</v>
      </c>
      <c r="H724" t="s">
        <v>14</v>
      </c>
      <c r="I724" t="s">
        <v>17</v>
      </c>
      <c r="J724" t="s">
        <v>1369</v>
      </c>
    </row>
    <row r="725" spans="1:10" x14ac:dyDescent="0.35">
      <c r="A725">
        <v>26617</v>
      </c>
      <c r="B725" t="s">
        <v>10</v>
      </c>
      <c r="C725">
        <v>1957</v>
      </c>
      <c r="D725" t="s">
        <v>1367</v>
      </c>
      <c r="E725" t="s">
        <v>1370</v>
      </c>
      <c r="F725" t="s">
        <v>13</v>
      </c>
      <c r="G725" t="s">
        <v>14</v>
      </c>
      <c r="H725" t="s">
        <v>14</v>
      </c>
      <c r="I725" t="s">
        <v>17</v>
      </c>
      <c r="J725" t="s">
        <v>1371</v>
      </c>
    </row>
    <row r="726" spans="1:10" x14ac:dyDescent="0.35">
      <c r="A726">
        <v>26618</v>
      </c>
      <c r="B726" t="s">
        <v>10</v>
      </c>
      <c r="C726">
        <v>1957</v>
      </c>
      <c r="D726" t="s">
        <v>1367</v>
      </c>
      <c r="E726" t="s">
        <v>1372</v>
      </c>
      <c r="F726" t="s">
        <v>13</v>
      </c>
      <c r="G726" t="s">
        <v>14</v>
      </c>
      <c r="H726" t="s">
        <v>14</v>
      </c>
      <c r="I726" t="s">
        <v>19</v>
      </c>
      <c r="J726" t="s">
        <v>1373</v>
      </c>
    </row>
    <row r="727" spans="1:10" x14ac:dyDescent="0.35">
      <c r="A727">
        <v>26619</v>
      </c>
      <c r="B727" t="s">
        <v>10</v>
      </c>
      <c r="C727">
        <v>1957</v>
      </c>
      <c r="D727" t="s">
        <v>1367</v>
      </c>
      <c r="E727" t="s">
        <v>1374</v>
      </c>
      <c r="F727" t="s">
        <v>13</v>
      </c>
      <c r="G727" t="s">
        <v>14</v>
      </c>
      <c r="H727" t="s">
        <v>14</v>
      </c>
      <c r="I727" t="s">
        <v>19</v>
      </c>
      <c r="J727" t="s">
        <v>1375</v>
      </c>
    </row>
    <row r="728" spans="1:10" x14ac:dyDescent="0.35">
      <c r="A728">
        <v>26620</v>
      </c>
      <c r="B728" t="s">
        <v>10</v>
      </c>
      <c r="C728">
        <v>1957</v>
      </c>
      <c r="D728" t="s">
        <v>1367</v>
      </c>
      <c r="E728" t="s">
        <v>1376</v>
      </c>
      <c r="F728" t="s">
        <v>13</v>
      </c>
      <c r="G728" t="s">
        <v>14</v>
      </c>
      <c r="H728" t="s">
        <v>14</v>
      </c>
      <c r="I728" t="s">
        <v>19</v>
      </c>
      <c r="J728" t="s">
        <v>1377</v>
      </c>
    </row>
    <row r="729" spans="1:10" x14ac:dyDescent="0.35">
      <c r="A729">
        <v>26621</v>
      </c>
      <c r="B729" t="s">
        <v>10</v>
      </c>
      <c r="C729">
        <v>1957</v>
      </c>
      <c r="D729" t="s">
        <v>1367</v>
      </c>
      <c r="E729" t="s">
        <v>1378</v>
      </c>
      <c r="F729" t="s">
        <v>13</v>
      </c>
      <c r="G729" t="s">
        <v>14</v>
      </c>
      <c r="H729" t="s">
        <v>14</v>
      </c>
      <c r="I729" t="s">
        <v>19</v>
      </c>
      <c r="J729" t="s">
        <v>1379</v>
      </c>
    </row>
    <row r="730" spans="1:10" x14ac:dyDescent="0.35">
      <c r="A730">
        <v>26622</v>
      </c>
      <c r="B730" t="s">
        <v>10</v>
      </c>
      <c r="C730">
        <v>1957</v>
      </c>
      <c r="D730" t="s">
        <v>1380</v>
      </c>
      <c r="E730" t="s">
        <v>1381</v>
      </c>
      <c r="F730" t="s">
        <v>13</v>
      </c>
      <c r="G730" t="s">
        <v>14</v>
      </c>
      <c r="H730" t="s">
        <v>14</v>
      </c>
      <c r="I730" t="s">
        <v>147</v>
      </c>
      <c r="J730" t="s">
        <v>1382</v>
      </c>
    </row>
    <row r="731" spans="1:10" x14ac:dyDescent="0.35">
      <c r="A731">
        <v>26623</v>
      </c>
      <c r="B731" t="s">
        <v>10</v>
      </c>
      <c r="C731">
        <v>1957</v>
      </c>
      <c r="D731" t="s">
        <v>1380</v>
      </c>
      <c r="E731" t="s">
        <v>1383</v>
      </c>
      <c r="F731" t="s">
        <v>13</v>
      </c>
      <c r="G731" t="s">
        <v>14</v>
      </c>
      <c r="H731" t="s">
        <v>14</v>
      </c>
      <c r="I731" t="s">
        <v>17</v>
      </c>
      <c r="J731" t="s">
        <v>1384</v>
      </c>
    </row>
    <row r="732" spans="1:10" x14ac:dyDescent="0.35">
      <c r="A732">
        <v>26624</v>
      </c>
      <c r="B732" t="s">
        <v>10</v>
      </c>
      <c r="C732">
        <v>1957</v>
      </c>
      <c r="D732" t="s">
        <v>1385</v>
      </c>
      <c r="E732" t="s">
        <v>1386</v>
      </c>
      <c r="F732" t="s">
        <v>96</v>
      </c>
      <c r="G732" t="s">
        <v>14</v>
      </c>
      <c r="H732" t="s">
        <v>14</v>
      </c>
      <c r="I732" t="s">
        <v>17</v>
      </c>
      <c r="J732" t="s">
        <v>1387</v>
      </c>
    </row>
    <row r="733" spans="1:10" x14ac:dyDescent="0.35">
      <c r="A733">
        <v>26625</v>
      </c>
      <c r="B733" t="s">
        <v>10</v>
      </c>
      <c r="C733">
        <v>1957</v>
      </c>
      <c r="D733" t="s">
        <v>1385</v>
      </c>
      <c r="E733" t="s">
        <v>1388</v>
      </c>
      <c r="F733" t="s">
        <v>13</v>
      </c>
      <c r="G733" t="s">
        <v>14</v>
      </c>
      <c r="H733" t="s">
        <v>14</v>
      </c>
      <c r="I733" t="s">
        <v>161</v>
      </c>
      <c r="J733" t="s">
        <v>1389</v>
      </c>
    </row>
    <row r="734" spans="1:10" x14ac:dyDescent="0.35">
      <c r="A734">
        <v>26626</v>
      </c>
      <c r="B734" t="s">
        <v>10</v>
      </c>
      <c r="C734">
        <v>1957</v>
      </c>
      <c r="D734" t="s">
        <v>1385</v>
      </c>
      <c r="E734" t="s">
        <v>1390</v>
      </c>
      <c r="F734" t="s">
        <v>13</v>
      </c>
      <c r="G734" t="s">
        <v>14</v>
      </c>
      <c r="H734" t="s">
        <v>14</v>
      </c>
      <c r="I734" t="s">
        <v>19</v>
      </c>
      <c r="J734" t="s">
        <v>1391</v>
      </c>
    </row>
    <row r="735" spans="1:10" x14ac:dyDescent="0.35">
      <c r="A735">
        <v>26627</v>
      </c>
      <c r="B735" t="s">
        <v>10</v>
      </c>
      <c r="C735">
        <v>1957</v>
      </c>
      <c r="D735" t="s">
        <v>1385</v>
      </c>
      <c r="E735" t="s">
        <v>1392</v>
      </c>
      <c r="F735" t="s">
        <v>13</v>
      </c>
      <c r="G735" t="s">
        <v>14</v>
      </c>
      <c r="H735" t="s">
        <v>14</v>
      </c>
      <c r="I735" t="s">
        <v>19</v>
      </c>
      <c r="J735" t="s">
        <v>1393</v>
      </c>
    </row>
    <row r="736" spans="1:10" x14ac:dyDescent="0.35">
      <c r="A736">
        <v>26628</v>
      </c>
      <c r="B736" t="s">
        <v>10</v>
      </c>
      <c r="C736">
        <v>1957</v>
      </c>
      <c r="D736" t="s">
        <v>1385</v>
      </c>
      <c r="E736" t="s">
        <v>1394</v>
      </c>
      <c r="F736" t="s">
        <v>13</v>
      </c>
      <c r="G736" t="s">
        <v>14</v>
      </c>
      <c r="H736" t="s">
        <v>14</v>
      </c>
      <c r="I736" t="s">
        <v>19</v>
      </c>
      <c r="J736" t="s">
        <v>1395</v>
      </c>
    </row>
    <row r="737" spans="1:10" x14ac:dyDescent="0.35">
      <c r="A737">
        <v>26629</v>
      </c>
      <c r="B737" t="s">
        <v>10</v>
      </c>
      <c r="C737">
        <v>1957</v>
      </c>
      <c r="D737" t="s">
        <v>1396</v>
      </c>
      <c r="E737" t="s">
        <v>744</v>
      </c>
      <c r="F737" t="s">
        <v>13</v>
      </c>
      <c r="G737" t="s">
        <v>14</v>
      </c>
      <c r="H737" t="s">
        <v>14</v>
      </c>
      <c r="I737" t="s">
        <v>17</v>
      </c>
      <c r="J737" t="s">
        <v>1397</v>
      </c>
    </row>
    <row r="738" spans="1:10" x14ac:dyDescent="0.35">
      <c r="A738">
        <v>26630</v>
      </c>
      <c r="B738" t="s">
        <v>10</v>
      </c>
      <c r="C738">
        <v>1957</v>
      </c>
      <c r="D738" t="s">
        <v>1396</v>
      </c>
      <c r="E738" t="s">
        <v>1398</v>
      </c>
      <c r="F738" t="s">
        <v>13</v>
      </c>
      <c r="G738" t="s">
        <v>14</v>
      </c>
      <c r="H738" t="s">
        <v>14</v>
      </c>
      <c r="I738" t="s">
        <v>161</v>
      </c>
      <c r="J738" t="s">
        <v>1399</v>
      </c>
    </row>
    <row r="739" spans="1:10" x14ac:dyDescent="0.35">
      <c r="A739">
        <v>26631</v>
      </c>
      <c r="B739" t="s">
        <v>10</v>
      </c>
      <c r="C739">
        <v>1957</v>
      </c>
      <c r="D739" t="s">
        <v>1396</v>
      </c>
      <c r="E739" t="s">
        <v>1400</v>
      </c>
      <c r="F739" t="s">
        <v>13</v>
      </c>
      <c r="G739" t="s">
        <v>14</v>
      </c>
      <c r="H739" t="s">
        <v>14</v>
      </c>
      <c r="I739" t="s">
        <v>19</v>
      </c>
      <c r="J739" t="s">
        <v>1401</v>
      </c>
    </row>
    <row r="740" spans="1:10" x14ac:dyDescent="0.35">
      <c r="A740">
        <v>26632</v>
      </c>
      <c r="B740" t="s">
        <v>10</v>
      </c>
      <c r="C740">
        <v>1957</v>
      </c>
      <c r="D740" t="s">
        <v>1396</v>
      </c>
      <c r="E740" t="s">
        <v>1402</v>
      </c>
      <c r="F740" t="s">
        <v>13</v>
      </c>
      <c r="G740" t="s">
        <v>14</v>
      </c>
      <c r="H740" t="s">
        <v>14</v>
      </c>
      <c r="I740" t="s">
        <v>19</v>
      </c>
      <c r="J740" t="s">
        <v>1403</v>
      </c>
    </row>
    <row r="741" spans="1:10" x14ac:dyDescent="0.35">
      <c r="A741">
        <v>26633</v>
      </c>
      <c r="B741" t="s">
        <v>10</v>
      </c>
      <c r="C741">
        <v>1957</v>
      </c>
      <c r="D741" t="s">
        <v>1404</v>
      </c>
      <c r="E741" t="s">
        <v>1405</v>
      </c>
      <c r="F741" t="s">
        <v>13</v>
      </c>
      <c r="G741" t="s">
        <v>14</v>
      </c>
      <c r="H741" t="s">
        <v>14</v>
      </c>
      <c r="I741" t="s">
        <v>17</v>
      </c>
      <c r="J741" t="s">
        <v>1406</v>
      </c>
    </row>
    <row r="742" spans="1:10" x14ac:dyDescent="0.35">
      <c r="A742">
        <v>26634</v>
      </c>
      <c r="B742" t="s">
        <v>10</v>
      </c>
      <c r="C742">
        <v>1957</v>
      </c>
      <c r="D742" t="s">
        <v>1404</v>
      </c>
      <c r="E742" t="s">
        <v>750</v>
      </c>
      <c r="F742" t="s">
        <v>13</v>
      </c>
      <c r="G742" t="s">
        <v>14</v>
      </c>
      <c r="H742" t="s">
        <v>14</v>
      </c>
      <c r="I742" t="s">
        <v>19</v>
      </c>
      <c r="J742" t="s">
        <v>1407</v>
      </c>
    </row>
    <row r="743" spans="1:10" x14ac:dyDescent="0.35">
      <c r="A743">
        <v>26635</v>
      </c>
      <c r="B743" t="s">
        <v>10</v>
      </c>
      <c r="C743">
        <v>1957</v>
      </c>
      <c r="D743" t="s">
        <v>1408</v>
      </c>
      <c r="E743" t="s">
        <v>732</v>
      </c>
      <c r="F743" t="s">
        <v>13</v>
      </c>
      <c r="G743" t="s">
        <v>14</v>
      </c>
      <c r="H743" t="s">
        <v>14</v>
      </c>
      <c r="I743" t="s">
        <v>17</v>
      </c>
      <c r="J743" t="s">
        <v>1409</v>
      </c>
    </row>
    <row r="744" spans="1:10" x14ac:dyDescent="0.35">
      <c r="A744">
        <v>26636</v>
      </c>
      <c r="B744" t="s">
        <v>10</v>
      </c>
      <c r="C744">
        <v>1957</v>
      </c>
      <c r="D744" t="s">
        <v>1408</v>
      </c>
      <c r="E744" t="s">
        <v>1410</v>
      </c>
      <c r="F744" t="s">
        <v>13</v>
      </c>
      <c r="G744" t="s">
        <v>14</v>
      </c>
      <c r="H744" t="s">
        <v>14</v>
      </c>
      <c r="I744" t="s">
        <v>19</v>
      </c>
      <c r="J744" t="s">
        <v>1411</v>
      </c>
    </row>
    <row r="745" spans="1:10" x14ac:dyDescent="0.35">
      <c r="A745">
        <v>26637</v>
      </c>
      <c r="B745" t="s">
        <v>10</v>
      </c>
      <c r="C745">
        <v>1957</v>
      </c>
      <c r="D745" t="s">
        <v>1412</v>
      </c>
      <c r="E745" t="s">
        <v>1413</v>
      </c>
      <c r="F745" t="s">
        <v>13</v>
      </c>
      <c r="G745" t="s">
        <v>14</v>
      </c>
      <c r="H745" t="s">
        <v>14</v>
      </c>
      <c r="I745" t="s">
        <v>17</v>
      </c>
      <c r="J745" t="s">
        <v>1414</v>
      </c>
    </row>
    <row r="746" spans="1:10" x14ac:dyDescent="0.35">
      <c r="A746">
        <v>26638</v>
      </c>
      <c r="B746" t="s">
        <v>10</v>
      </c>
      <c r="C746">
        <v>1957</v>
      </c>
      <c r="D746" t="s">
        <v>1412</v>
      </c>
      <c r="E746" t="s">
        <v>1415</v>
      </c>
      <c r="F746" t="s">
        <v>13</v>
      </c>
      <c r="G746" t="s">
        <v>14</v>
      </c>
      <c r="H746" t="s">
        <v>14</v>
      </c>
      <c r="I746" t="s">
        <v>147</v>
      </c>
      <c r="J746" t="s">
        <v>1416</v>
      </c>
    </row>
    <row r="747" spans="1:10" x14ac:dyDescent="0.35">
      <c r="A747">
        <v>26639</v>
      </c>
      <c r="B747" t="s">
        <v>10</v>
      </c>
      <c r="C747">
        <v>1957</v>
      </c>
      <c r="D747" t="s">
        <v>1412</v>
      </c>
      <c r="E747" t="s">
        <v>1417</v>
      </c>
      <c r="F747" t="s">
        <v>13</v>
      </c>
      <c r="G747" t="s">
        <v>14</v>
      </c>
      <c r="H747" t="s">
        <v>14</v>
      </c>
      <c r="I747" t="s">
        <v>19</v>
      </c>
      <c r="J747" t="s">
        <v>1418</v>
      </c>
    </row>
    <row r="748" spans="1:10" x14ac:dyDescent="0.35">
      <c r="A748">
        <v>26640</v>
      </c>
      <c r="B748" t="s">
        <v>10</v>
      </c>
      <c r="C748">
        <v>1957</v>
      </c>
      <c r="D748" t="s">
        <v>1412</v>
      </c>
      <c r="E748" t="s">
        <v>1419</v>
      </c>
      <c r="F748" t="s">
        <v>13</v>
      </c>
      <c r="G748" t="s">
        <v>14</v>
      </c>
      <c r="H748" t="s">
        <v>14</v>
      </c>
      <c r="I748" t="s">
        <v>19</v>
      </c>
      <c r="J748" t="s">
        <v>1420</v>
      </c>
    </row>
    <row r="749" spans="1:10" x14ac:dyDescent="0.35">
      <c r="A749">
        <v>26641</v>
      </c>
      <c r="B749" t="s">
        <v>10</v>
      </c>
      <c r="C749">
        <v>1957</v>
      </c>
      <c r="D749" t="s">
        <v>1412</v>
      </c>
      <c r="E749" t="s">
        <v>1421</v>
      </c>
      <c r="F749" t="s">
        <v>13</v>
      </c>
      <c r="G749" t="s">
        <v>14</v>
      </c>
      <c r="H749" t="s">
        <v>14</v>
      </c>
      <c r="I749" t="s">
        <v>19</v>
      </c>
      <c r="J749" t="s">
        <v>1422</v>
      </c>
    </row>
    <row r="750" spans="1:10" x14ac:dyDescent="0.35">
      <c r="A750">
        <v>26642</v>
      </c>
      <c r="B750" t="s">
        <v>10</v>
      </c>
      <c r="C750">
        <v>1957</v>
      </c>
      <c r="D750" t="s">
        <v>1423</v>
      </c>
      <c r="E750" t="s">
        <v>1424</v>
      </c>
      <c r="F750" t="s">
        <v>13</v>
      </c>
      <c r="G750" t="s">
        <v>14</v>
      </c>
      <c r="H750" t="s">
        <v>14</v>
      </c>
      <c r="I750" t="s">
        <v>17</v>
      </c>
      <c r="J750" t="s">
        <v>1425</v>
      </c>
    </row>
    <row r="751" spans="1:10" x14ac:dyDescent="0.35">
      <c r="A751">
        <v>26643</v>
      </c>
      <c r="B751" t="s">
        <v>10</v>
      </c>
      <c r="C751">
        <v>1957</v>
      </c>
      <c r="D751" t="s">
        <v>1423</v>
      </c>
      <c r="E751" t="s">
        <v>1426</v>
      </c>
      <c r="F751" t="s">
        <v>13</v>
      </c>
      <c r="G751" t="s">
        <v>14</v>
      </c>
      <c r="H751" t="s">
        <v>14</v>
      </c>
      <c r="I751" t="s">
        <v>147</v>
      </c>
      <c r="J751" t="s">
        <v>1427</v>
      </c>
    </row>
    <row r="752" spans="1:10" x14ac:dyDescent="0.35">
      <c r="A752">
        <v>26644</v>
      </c>
      <c r="B752" t="s">
        <v>10</v>
      </c>
      <c r="C752">
        <v>1957</v>
      </c>
      <c r="D752" t="s">
        <v>1423</v>
      </c>
      <c r="E752" t="s">
        <v>1428</v>
      </c>
      <c r="F752" t="s">
        <v>13</v>
      </c>
      <c r="G752" t="s">
        <v>14</v>
      </c>
      <c r="H752" t="s">
        <v>14</v>
      </c>
      <c r="I752" t="s">
        <v>19</v>
      </c>
      <c r="J752" t="s">
        <v>1429</v>
      </c>
    </row>
    <row r="753" spans="1:10" x14ac:dyDescent="0.35">
      <c r="A753">
        <v>26645</v>
      </c>
      <c r="B753" t="s">
        <v>10</v>
      </c>
      <c r="C753">
        <v>1957</v>
      </c>
      <c r="D753" t="s">
        <v>1423</v>
      </c>
      <c r="E753" t="s">
        <v>1430</v>
      </c>
      <c r="F753" t="s">
        <v>13</v>
      </c>
      <c r="G753" t="s">
        <v>14</v>
      </c>
      <c r="H753" t="s">
        <v>14</v>
      </c>
      <c r="I753" t="s">
        <v>19</v>
      </c>
      <c r="J753" t="s">
        <v>1431</v>
      </c>
    </row>
    <row r="754" spans="1:10" x14ac:dyDescent="0.35">
      <c r="A754">
        <v>26646</v>
      </c>
      <c r="B754" t="s">
        <v>10</v>
      </c>
      <c r="C754">
        <v>1957</v>
      </c>
      <c r="D754" t="s">
        <v>1423</v>
      </c>
      <c r="E754" t="s">
        <v>1432</v>
      </c>
      <c r="F754" t="s">
        <v>13</v>
      </c>
      <c r="G754" t="s">
        <v>14</v>
      </c>
      <c r="H754" t="s">
        <v>14</v>
      </c>
      <c r="I754" t="s">
        <v>19</v>
      </c>
      <c r="J754" t="s">
        <v>1433</v>
      </c>
    </row>
    <row r="755" spans="1:10" x14ac:dyDescent="0.35">
      <c r="A755">
        <v>26647</v>
      </c>
      <c r="B755" t="s">
        <v>10</v>
      </c>
      <c r="C755">
        <v>1957</v>
      </c>
      <c r="D755" t="s">
        <v>753</v>
      </c>
      <c r="E755" t="s">
        <v>1434</v>
      </c>
      <c r="F755" t="s">
        <v>13</v>
      </c>
      <c r="G755" t="s">
        <v>14</v>
      </c>
      <c r="H755" t="s">
        <v>14</v>
      </c>
      <c r="I755" t="s">
        <v>17</v>
      </c>
      <c r="J755" t="s">
        <v>1435</v>
      </c>
    </row>
    <row r="756" spans="1:10" x14ac:dyDescent="0.35">
      <c r="A756">
        <v>26648</v>
      </c>
      <c r="B756" t="s">
        <v>10</v>
      </c>
      <c r="C756">
        <v>1957</v>
      </c>
      <c r="D756" t="s">
        <v>753</v>
      </c>
      <c r="E756" t="s">
        <v>1436</v>
      </c>
      <c r="F756" t="s">
        <v>13</v>
      </c>
      <c r="G756" t="s">
        <v>14</v>
      </c>
      <c r="H756" t="s">
        <v>14</v>
      </c>
      <c r="I756" t="s">
        <v>19</v>
      </c>
      <c r="J756" t="s">
        <v>1437</v>
      </c>
    </row>
    <row r="757" spans="1:10" x14ac:dyDescent="0.35">
      <c r="A757">
        <v>26649</v>
      </c>
      <c r="B757" t="s">
        <v>10</v>
      </c>
      <c r="C757">
        <v>1957</v>
      </c>
      <c r="D757" t="s">
        <v>753</v>
      </c>
      <c r="E757" t="s">
        <v>1438</v>
      </c>
      <c r="F757" t="s">
        <v>13</v>
      </c>
      <c r="G757" t="s">
        <v>14</v>
      </c>
      <c r="H757" t="s">
        <v>14</v>
      </c>
      <c r="I757" t="s">
        <v>19</v>
      </c>
      <c r="J757" t="s">
        <v>1439</v>
      </c>
    </row>
    <row r="758" spans="1:10" x14ac:dyDescent="0.35">
      <c r="A758">
        <v>26650</v>
      </c>
      <c r="B758" t="s">
        <v>10</v>
      </c>
      <c r="C758">
        <v>1957</v>
      </c>
      <c r="D758" t="s">
        <v>1440</v>
      </c>
      <c r="E758" t="s">
        <v>1441</v>
      </c>
      <c r="F758" t="s">
        <v>13</v>
      </c>
      <c r="G758" t="s">
        <v>14</v>
      </c>
      <c r="H758" t="s">
        <v>14</v>
      </c>
      <c r="I758" t="s">
        <v>17</v>
      </c>
      <c r="J758" t="s">
        <v>1442</v>
      </c>
    </row>
    <row r="759" spans="1:10" x14ac:dyDescent="0.35">
      <c r="A759">
        <v>26651</v>
      </c>
      <c r="B759" t="s">
        <v>10</v>
      </c>
      <c r="C759">
        <v>1957</v>
      </c>
      <c r="D759" t="s">
        <v>1440</v>
      </c>
      <c r="E759" t="s">
        <v>1443</v>
      </c>
      <c r="F759" t="s">
        <v>13</v>
      </c>
      <c r="G759" t="s">
        <v>14</v>
      </c>
      <c r="H759" t="s">
        <v>14</v>
      </c>
      <c r="I759" t="s">
        <v>19</v>
      </c>
      <c r="J759" t="s">
        <v>1444</v>
      </c>
    </row>
    <row r="760" spans="1:10" x14ac:dyDescent="0.35">
      <c r="A760">
        <v>26652</v>
      </c>
      <c r="B760" t="s">
        <v>10</v>
      </c>
      <c r="C760">
        <v>1957</v>
      </c>
      <c r="D760" t="s">
        <v>1440</v>
      </c>
      <c r="E760" t="s">
        <v>1445</v>
      </c>
      <c r="F760" t="s">
        <v>13</v>
      </c>
      <c r="G760" t="s">
        <v>14</v>
      </c>
      <c r="H760" t="s">
        <v>14</v>
      </c>
      <c r="I760" t="s">
        <v>19</v>
      </c>
      <c r="J760" t="s">
        <v>1446</v>
      </c>
    </row>
    <row r="761" spans="1:10" x14ac:dyDescent="0.35">
      <c r="A761">
        <v>26653</v>
      </c>
      <c r="B761" t="s">
        <v>10</v>
      </c>
      <c r="C761">
        <v>1962</v>
      </c>
      <c r="D761" t="s">
        <v>207</v>
      </c>
      <c r="E761" t="s">
        <v>1447</v>
      </c>
      <c r="F761" t="s">
        <v>13</v>
      </c>
      <c r="G761" t="s">
        <v>14</v>
      </c>
      <c r="H761" t="s">
        <v>14</v>
      </c>
      <c r="I761" t="s">
        <v>1448</v>
      </c>
      <c r="J761">
        <v>5563</v>
      </c>
    </row>
    <row r="762" spans="1:10" x14ac:dyDescent="0.35">
      <c r="A762">
        <v>26654</v>
      </c>
      <c r="B762" t="s">
        <v>10</v>
      </c>
      <c r="C762">
        <v>1962</v>
      </c>
      <c r="D762" t="s">
        <v>207</v>
      </c>
      <c r="E762" t="s">
        <v>1449</v>
      </c>
      <c r="F762" t="s">
        <v>13</v>
      </c>
      <c r="G762" t="s">
        <v>14</v>
      </c>
      <c r="H762" t="s">
        <v>14</v>
      </c>
      <c r="I762" t="s">
        <v>19</v>
      </c>
      <c r="J762">
        <v>4513</v>
      </c>
    </row>
    <row r="763" spans="1:10" x14ac:dyDescent="0.35">
      <c r="A763">
        <v>26655</v>
      </c>
      <c r="B763" t="s">
        <v>10</v>
      </c>
      <c r="C763">
        <v>1962</v>
      </c>
      <c r="D763" t="s">
        <v>207</v>
      </c>
      <c r="E763" t="s">
        <v>1450</v>
      </c>
      <c r="F763" t="s">
        <v>13</v>
      </c>
      <c r="G763" t="s">
        <v>14</v>
      </c>
      <c r="H763" t="s">
        <v>14</v>
      </c>
      <c r="I763" t="s">
        <v>19</v>
      </c>
      <c r="J763">
        <v>2079</v>
      </c>
    </row>
    <row r="764" spans="1:10" x14ac:dyDescent="0.35">
      <c r="A764">
        <v>26656</v>
      </c>
      <c r="B764" t="s">
        <v>10</v>
      </c>
      <c r="C764">
        <v>1962</v>
      </c>
      <c r="D764" t="s">
        <v>212</v>
      </c>
      <c r="E764" t="s">
        <v>1451</v>
      </c>
      <c r="F764" t="s">
        <v>13</v>
      </c>
      <c r="G764" t="s">
        <v>14</v>
      </c>
      <c r="H764" t="s">
        <v>14</v>
      </c>
      <c r="I764" t="s">
        <v>1448</v>
      </c>
      <c r="J764">
        <v>10321</v>
      </c>
    </row>
    <row r="765" spans="1:10" x14ac:dyDescent="0.35">
      <c r="A765">
        <v>26657</v>
      </c>
      <c r="B765" t="s">
        <v>10</v>
      </c>
      <c r="C765">
        <v>1962</v>
      </c>
      <c r="D765" t="s">
        <v>212</v>
      </c>
      <c r="E765" t="s">
        <v>1452</v>
      </c>
      <c r="F765" t="s">
        <v>13</v>
      </c>
      <c r="G765" t="s">
        <v>14</v>
      </c>
      <c r="H765" t="s">
        <v>14</v>
      </c>
      <c r="I765" t="s">
        <v>17</v>
      </c>
      <c r="J765">
        <v>1939</v>
      </c>
    </row>
    <row r="766" spans="1:10" x14ac:dyDescent="0.35">
      <c r="A766">
        <v>26658</v>
      </c>
      <c r="B766" t="s">
        <v>10</v>
      </c>
      <c r="C766">
        <v>1962</v>
      </c>
      <c r="D766" t="s">
        <v>215</v>
      </c>
      <c r="E766" t="s">
        <v>1453</v>
      </c>
      <c r="F766" t="s">
        <v>13</v>
      </c>
      <c r="G766" t="s">
        <v>14</v>
      </c>
      <c r="H766" t="s">
        <v>14</v>
      </c>
      <c r="I766" t="s">
        <v>1448</v>
      </c>
      <c r="J766">
        <v>16070</v>
      </c>
    </row>
    <row r="767" spans="1:10" x14ac:dyDescent="0.35">
      <c r="A767">
        <v>26659</v>
      </c>
      <c r="B767" t="s">
        <v>10</v>
      </c>
      <c r="C767">
        <v>1962</v>
      </c>
      <c r="D767" t="s">
        <v>215</v>
      </c>
      <c r="E767" t="s">
        <v>1454</v>
      </c>
      <c r="F767" t="s">
        <v>13</v>
      </c>
      <c r="G767" t="s">
        <v>14</v>
      </c>
      <c r="H767" t="s">
        <v>14</v>
      </c>
      <c r="I767" t="s">
        <v>17</v>
      </c>
      <c r="J767">
        <v>5771</v>
      </c>
    </row>
    <row r="768" spans="1:10" x14ac:dyDescent="0.35">
      <c r="A768">
        <v>26660</v>
      </c>
      <c r="B768" t="s">
        <v>10</v>
      </c>
      <c r="C768">
        <v>1962</v>
      </c>
      <c r="D768" t="s">
        <v>1455</v>
      </c>
      <c r="E768" t="s">
        <v>219</v>
      </c>
      <c r="F768" t="s">
        <v>13</v>
      </c>
      <c r="G768" t="s">
        <v>14</v>
      </c>
      <c r="H768" t="s">
        <v>14</v>
      </c>
      <c r="I768" t="s">
        <v>17</v>
      </c>
      <c r="J768">
        <v>13403</v>
      </c>
    </row>
    <row r="769" spans="1:10" x14ac:dyDescent="0.35">
      <c r="A769">
        <v>26661</v>
      </c>
      <c r="B769" t="s">
        <v>10</v>
      </c>
      <c r="C769">
        <v>1962</v>
      </c>
      <c r="D769" t="s">
        <v>1455</v>
      </c>
      <c r="E769" t="s">
        <v>1456</v>
      </c>
      <c r="F769" t="s">
        <v>13</v>
      </c>
      <c r="G769" t="s">
        <v>14</v>
      </c>
      <c r="H769" t="s">
        <v>14</v>
      </c>
      <c r="I769" t="s">
        <v>161</v>
      </c>
      <c r="J769">
        <v>12081</v>
      </c>
    </row>
    <row r="770" spans="1:10" x14ac:dyDescent="0.35">
      <c r="A770">
        <v>26662</v>
      </c>
      <c r="B770" t="s">
        <v>10</v>
      </c>
      <c r="C770">
        <v>1962</v>
      </c>
      <c r="D770" t="s">
        <v>1455</v>
      </c>
      <c r="E770" t="s">
        <v>1457</v>
      </c>
      <c r="F770" t="s">
        <v>13</v>
      </c>
      <c r="G770" t="s">
        <v>14</v>
      </c>
      <c r="H770" t="s">
        <v>14</v>
      </c>
      <c r="I770" t="s">
        <v>147</v>
      </c>
      <c r="J770">
        <v>3365</v>
      </c>
    </row>
    <row r="771" spans="1:10" x14ac:dyDescent="0.35">
      <c r="A771">
        <v>26663</v>
      </c>
      <c r="B771" t="s">
        <v>10</v>
      </c>
      <c r="C771">
        <v>1962</v>
      </c>
      <c r="D771" t="s">
        <v>1455</v>
      </c>
      <c r="E771" t="s">
        <v>1458</v>
      </c>
      <c r="F771" t="s">
        <v>13</v>
      </c>
      <c r="G771" t="s">
        <v>14</v>
      </c>
      <c r="H771" t="s">
        <v>14</v>
      </c>
      <c r="I771" t="s">
        <v>19</v>
      </c>
      <c r="J771">
        <v>2045</v>
      </c>
    </row>
    <row r="772" spans="1:10" x14ac:dyDescent="0.35">
      <c r="A772">
        <v>26664</v>
      </c>
      <c r="B772" t="s">
        <v>10</v>
      </c>
      <c r="C772">
        <v>1962</v>
      </c>
      <c r="D772" t="s">
        <v>1455</v>
      </c>
      <c r="E772" t="s">
        <v>1459</v>
      </c>
      <c r="F772" t="s">
        <v>13</v>
      </c>
      <c r="G772" t="s">
        <v>14</v>
      </c>
      <c r="H772" t="s">
        <v>14</v>
      </c>
      <c r="I772" t="s">
        <v>19</v>
      </c>
      <c r="J772">
        <v>485</v>
      </c>
    </row>
    <row r="773" spans="1:10" x14ac:dyDescent="0.35">
      <c r="A773">
        <v>26665</v>
      </c>
      <c r="B773" t="s">
        <v>10</v>
      </c>
      <c r="C773">
        <v>1962</v>
      </c>
      <c r="D773" t="s">
        <v>231</v>
      </c>
      <c r="E773" t="s">
        <v>1460</v>
      </c>
      <c r="F773" t="s">
        <v>13</v>
      </c>
      <c r="G773" t="s">
        <v>14</v>
      </c>
      <c r="H773" t="s">
        <v>14</v>
      </c>
      <c r="I773" t="s">
        <v>17</v>
      </c>
      <c r="J773">
        <v>17652</v>
      </c>
    </row>
    <row r="774" spans="1:10" x14ac:dyDescent="0.35">
      <c r="A774">
        <v>26666</v>
      </c>
      <c r="B774" t="s">
        <v>10</v>
      </c>
      <c r="C774">
        <v>1962</v>
      </c>
      <c r="D774" t="s">
        <v>231</v>
      </c>
      <c r="E774" t="s">
        <v>1461</v>
      </c>
      <c r="F774" t="s">
        <v>13</v>
      </c>
      <c r="G774" t="s">
        <v>14</v>
      </c>
      <c r="H774" t="s">
        <v>14</v>
      </c>
      <c r="I774" t="s">
        <v>147</v>
      </c>
      <c r="J774">
        <v>9234</v>
      </c>
    </row>
    <row r="775" spans="1:10" x14ac:dyDescent="0.35">
      <c r="A775">
        <v>26667</v>
      </c>
      <c r="B775" t="s">
        <v>10</v>
      </c>
      <c r="C775">
        <v>1962</v>
      </c>
      <c r="D775" t="s">
        <v>1462</v>
      </c>
      <c r="E775" t="s">
        <v>1463</v>
      </c>
      <c r="F775" t="s">
        <v>13</v>
      </c>
      <c r="G775" t="s">
        <v>14</v>
      </c>
      <c r="H775" t="s">
        <v>14</v>
      </c>
      <c r="I775" t="s">
        <v>17</v>
      </c>
      <c r="J775">
        <v>9881</v>
      </c>
    </row>
    <row r="776" spans="1:10" x14ac:dyDescent="0.35">
      <c r="A776">
        <v>26668</v>
      </c>
      <c r="B776" t="s">
        <v>10</v>
      </c>
      <c r="C776">
        <v>1962</v>
      </c>
      <c r="D776" t="s">
        <v>1462</v>
      </c>
      <c r="E776" t="s">
        <v>1464</v>
      </c>
      <c r="F776" t="s">
        <v>13</v>
      </c>
      <c r="G776" t="s">
        <v>14</v>
      </c>
      <c r="H776" t="s">
        <v>14</v>
      </c>
      <c r="I776" t="s">
        <v>147</v>
      </c>
      <c r="J776">
        <v>6914</v>
      </c>
    </row>
    <row r="777" spans="1:10" x14ac:dyDescent="0.35">
      <c r="A777">
        <v>26669</v>
      </c>
      <c r="B777" t="s">
        <v>10</v>
      </c>
      <c r="C777">
        <v>1962</v>
      </c>
      <c r="D777" t="s">
        <v>1462</v>
      </c>
      <c r="E777" t="s">
        <v>1465</v>
      </c>
      <c r="F777" t="s">
        <v>13</v>
      </c>
      <c r="G777" t="s">
        <v>14</v>
      </c>
      <c r="H777" t="s">
        <v>14</v>
      </c>
      <c r="I777" t="s">
        <v>19</v>
      </c>
      <c r="J777">
        <v>6705</v>
      </c>
    </row>
    <row r="778" spans="1:10" x14ac:dyDescent="0.35">
      <c r="A778">
        <v>26670</v>
      </c>
      <c r="B778" t="s">
        <v>10</v>
      </c>
      <c r="C778">
        <v>1962</v>
      </c>
      <c r="D778" t="s">
        <v>1462</v>
      </c>
      <c r="E778" t="s">
        <v>1466</v>
      </c>
      <c r="F778" t="s">
        <v>13</v>
      </c>
      <c r="G778" t="s">
        <v>14</v>
      </c>
      <c r="H778" t="s">
        <v>14</v>
      </c>
      <c r="I778" t="s">
        <v>19</v>
      </c>
      <c r="J778">
        <v>4361</v>
      </c>
    </row>
    <row r="779" spans="1:10" x14ac:dyDescent="0.35">
      <c r="A779">
        <v>26671</v>
      </c>
      <c r="B779" t="s">
        <v>10</v>
      </c>
      <c r="C779">
        <v>1962</v>
      </c>
      <c r="D779" t="s">
        <v>1467</v>
      </c>
      <c r="E779" t="s">
        <v>1468</v>
      </c>
      <c r="F779" t="s">
        <v>13</v>
      </c>
      <c r="G779" t="s">
        <v>14</v>
      </c>
      <c r="H779" t="s">
        <v>14</v>
      </c>
      <c r="I779" t="s">
        <v>19</v>
      </c>
      <c r="J779">
        <v>12922</v>
      </c>
    </row>
    <row r="780" spans="1:10" x14ac:dyDescent="0.35">
      <c r="A780">
        <v>26672</v>
      </c>
      <c r="B780" t="s">
        <v>10</v>
      </c>
      <c r="C780">
        <v>1962</v>
      </c>
      <c r="D780" t="s">
        <v>1467</v>
      </c>
      <c r="E780" t="s">
        <v>1469</v>
      </c>
      <c r="F780" t="s">
        <v>13</v>
      </c>
      <c r="G780" t="s">
        <v>14</v>
      </c>
      <c r="H780" t="s">
        <v>14</v>
      </c>
      <c r="I780" t="s">
        <v>17</v>
      </c>
      <c r="J780">
        <v>10601</v>
      </c>
    </row>
    <row r="781" spans="1:10" x14ac:dyDescent="0.35">
      <c r="A781">
        <v>26673</v>
      </c>
      <c r="B781" t="s">
        <v>10</v>
      </c>
      <c r="C781">
        <v>1962</v>
      </c>
      <c r="D781" t="s">
        <v>1467</v>
      </c>
      <c r="E781" t="s">
        <v>1470</v>
      </c>
      <c r="F781" t="s">
        <v>13</v>
      </c>
      <c r="G781" t="s">
        <v>14</v>
      </c>
      <c r="H781" t="s">
        <v>14</v>
      </c>
      <c r="I781" t="s">
        <v>19</v>
      </c>
      <c r="J781">
        <v>9509</v>
      </c>
    </row>
    <row r="782" spans="1:10" x14ac:dyDescent="0.35">
      <c r="A782">
        <v>26674</v>
      </c>
      <c r="B782" t="s">
        <v>10</v>
      </c>
      <c r="C782">
        <v>1962</v>
      </c>
      <c r="D782" t="s">
        <v>247</v>
      </c>
      <c r="E782" t="s">
        <v>1471</v>
      </c>
      <c r="F782" t="s">
        <v>13</v>
      </c>
      <c r="G782" t="s">
        <v>14</v>
      </c>
      <c r="H782" t="s">
        <v>14</v>
      </c>
      <c r="I782" t="s">
        <v>19</v>
      </c>
      <c r="J782">
        <v>15358</v>
      </c>
    </row>
    <row r="783" spans="1:10" x14ac:dyDescent="0.35">
      <c r="A783">
        <v>26675</v>
      </c>
      <c r="B783" t="s">
        <v>10</v>
      </c>
      <c r="C783">
        <v>1962</v>
      </c>
      <c r="D783" t="s">
        <v>247</v>
      </c>
      <c r="E783" t="s">
        <v>1472</v>
      </c>
      <c r="F783" t="s">
        <v>13</v>
      </c>
      <c r="G783" t="s">
        <v>14</v>
      </c>
      <c r="H783" t="s">
        <v>14</v>
      </c>
      <c r="I783" t="s">
        <v>17</v>
      </c>
      <c r="J783">
        <v>11541</v>
      </c>
    </row>
    <row r="784" spans="1:10" x14ac:dyDescent="0.35">
      <c r="A784">
        <v>26676</v>
      </c>
      <c r="B784" t="s">
        <v>10</v>
      </c>
      <c r="C784">
        <v>1962</v>
      </c>
      <c r="D784" t="s">
        <v>1473</v>
      </c>
      <c r="E784" t="s">
        <v>1474</v>
      </c>
      <c r="F784" t="s">
        <v>13</v>
      </c>
      <c r="G784" t="s">
        <v>14</v>
      </c>
      <c r="H784" t="s">
        <v>14</v>
      </c>
      <c r="I784" t="s">
        <v>17</v>
      </c>
      <c r="J784">
        <v>13062</v>
      </c>
    </row>
    <row r="785" spans="1:10" x14ac:dyDescent="0.35">
      <c r="A785">
        <v>26677</v>
      </c>
      <c r="B785" t="s">
        <v>10</v>
      </c>
      <c r="C785">
        <v>1962</v>
      </c>
      <c r="D785" t="s">
        <v>1473</v>
      </c>
      <c r="E785" t="s">
        <v>1475</v>
      </c>
      <c r="F785" t="s">
        <v>13</v>
      </c>
      <c r="G785" t="s">
        <v>14</v>
      </c>
      <c r="H785" t="s">
        <v>14</v>
      </c>
      <c r="I785" t="s">
        <v>19</v>
      </c>
      <c r="J785">
        <v>8123</v>
      </c>
    </row>
    <row r="786" spans="1:10" x14ac:dyDescent="0.35">
      <c r="A786">
        <v>26678</v>
      </c>
      <c r="B786" t="s">
        <v>10</v>
      </c>
      <c r="C786">
        <v>1962</v>
      </c>
      <c r="D786" t="s">
        <v>1473</v>
      </c>
      <c r="E786" t="s">
        <v>1476</v>
      </c>
      <c r="F786" t="s">
        <v>13</v>
      </c>
      <c r="G786" t="s">
        <v>14</v>
      </c>
      <c r="H786" t="s">
        <v>14</v>
      </c>
      <c r="I786" t="s">
        <v>161</v>
      </c>
      <c r="J786">
        <v>2274</v>
      </c>
    </row>
    <row r="787" spans="1:10" x14ac:dyDescent="0.35">
      <c r="A787">
        <v>26679</v>
      </c>
      <c r="B787" t="s">
        <v>10</v>
      </c>
      <c r="C787">
        <v>1962</v>
      </c>
      <c r="D787" t="s">
        <v>1473</v>
      </c>
      <c r="E787" t="s">
        <v>1477</v>
      </c>
      <c r="F787" t="s">
        <v>13</v>
      </c>
      <c r="G787" t="s">
        <v>14</v>
      </c>
      <c r="H787" t="s">
        <v>14</v>
      </c>
      <c r="I787" t="s">
        <v>19</v>
      </c>
      <c r="J787">
        <v>305</v>
      </c>
    </row>
    <row r="788" spans="1:10" x14ac:dyDescent="0.35">
      <c r="A788">
        <v>26680</v>
      </c>
      <c r="B788" t="s">
        <v>10</v>
      </c>
      <c r="C788">
        <v>1962</v>
      </c>
      <c r="D788" t="s">
        <v>1478</v>
      </c>
      <c r="E788" t="s">
        <v>1479</v>
      </c>
      <c r="F788" t="s">
        <v>13</v>
      </c>
      <c r="G788" t="s">
        <v>14</v>
      </c>
      <c r="H788" t="s">
        <v>14</v>
      </c>
      <c r="I788" t="s">
        <v>19</v>
      </c>
      <c r="J788">
        <v>11681</v>
      </c>
    </row>
    <row r="789" spans="1:10" x14ac:dyDescent="0.35">
      <c r="A789">
        <v>26681</v>
      </c>
      <c r="B789" t="s">
        <v>10</v>
      </c>
      <c r="C789">
        <v>1962</v>
      </c>
      <c r="D789" t="s">
        <v>1478</v>
      </c>
      <c r="E789" t="s">
        <v>1480</v>
      </c>
      <c r="F789" t="s">
        <v>13</v>
      </c>
      <c r="G789" t="s">
        <v>14</v>
      </c>
      <c r="H789" t="s">
        <v>14</v>
      </c>
      <c r="I789" t="s">
        <v>17</v>
      </c>
      <c r="J789">
        <v>8937</v>
      </c>
    </row>
    <row r="790" spans="1:10" x14ac:dyDescent="0.35">
      <c r="A790">
        <v>26682</v>
      </c>
      <c r="B790" t="s">
        <v>10</v>
      </c>
      <c r="C790">
        <v>1962</v>
      </c>
      <c r="D790" t="s">
        <v>1478</v>
      </c>
      <c r="E790" t="s">
        <v>1481</v>
      </c>
      <c r="F790" t="s">
        <v>13</v>
      </c>
      <c r="G790" t="s">
        <v>14</v>
      </c>
      <c r="H790" t="s">
        <v>14</v>
      </c>
      <c r="I790" t="s">
        <v>19</v>
      </c>
      <c r="J790">
        <v>5618</v>
      </c>
    </row>
    <row r="791" spans="1:10" x14ac:dyDescent="0.35">
      <c r="A791">
        <v>26683</v>
      </c>
      <c r="B791" t="s">
        <v>10</v>
      </c>
      <c r="C791">
        <v>1962</v>
      </c>
      <c r="D791" t="s">
        <v>1482</v>
      </c>
      <c r="E791" t="s">
        <v>1483</v>
      </c>
      <c r="F791" t="s">
        <v>13</v>
      </c>
      <c r="G791" t="s">
        <v>14</v>
      </c>
      <c r="H791" t="s">
        <v>14</v>
      </c>
      <c r="I791" t="s">
        <v>17</v>
      </c>
      <c r="J791">
        <v>11700</v>
      </c>
    </row>
    <row r="792" spans="1:10" x14ac:dyDescent="0.35">
      <c r="A792">
        <v>26684</v>
      </c>
      <c r="B792" t="s">
        <v>10</v>
      </c>
      <c r="C792">
        <v>1962</v>
      </c>
      <c r="D792" t="s">
        <v>1482</v>
      </c>
      <c r="E792" t="s">
        <v>1484</v>
      </c>
      <c r="F792" t="s">
        <v>13</v>
      </c>
      <c r="G792" t="s">
        <v>14</v>
      </c>
      <c r="H792" t="s">
        <v>14</v>
      </c>
      <c r="I792" t="s">
        <v>19</v>
      </c>
      <c r="J792">
        <v>6230</v>
      </c>
    </row>
    <row r="793" spans="1:10" x14ac:dyDescent="0.35">
      <c r="A793">
        <v>26685</v>
      </c>
      <c r="B793" t="s">
        <v>10</v>
      </c>
      <c r="C793">
        <v>1962</v>
      </c>
      <c r="D793" t="s">
        <v>1482</v>
      </c>
      <c r="E793" t="s">
        <v>1485</v>
      </c>
      <c r="F793" t="s">
        <v>13</v>
      </c>
      <c r="G793" t="s">
        <v>14</v>
      </c>
      <c r="H793" t="s">
        <v>14</v>
      </c>
      <c r="I793" t="s">
        <v>19</v>
      </c>
      <c r="J793">
        <v>5836</v>
      </c>
    </row>
    <row r="794" spans="1:10" x14ac:dyDescent="0.35">
      <c r="A794">
        <v>26686</v>
      </c>
      <c r="B794" t="s">
        <v>10</v>
      </c>
      <c r="C794">
        <v>1962</v>
      </c>
      <c r="D794" t="s">
        <v>1482</v>
      </c>
      <c r="E794" t="s">
        <v>1486</v>
      </c>
      <c r="F794" t="s">
        <v>13</v>
      </c>
      <c r="G794" t="s">
        <v>14</v>
      </c>
      <c r="H794" t="s">
        <v>14</v>
      </c>
      <c r="I794" t="s">
        <v>161</v>
      </c>
      <c r="J794">
        <v>1358</v>
      </c>
    </row>
    <row r="795" spans="1:10" x14ac:dyDescent="0.35">
      <c r="A795">
        <v>26687</v>
      </c>
      <c r="B795" t="s">
        <v>10</v>
      </c>
      <c r="C795">
        <v>1962</v>
      </c>
      <c r="D795" t="s">
        <v>1482</v>
      </c>
      <c r="E795" t="s">
        <v>1487</v>
      </c>
      <c r="F795" t="s">
        <v>13</v>
      </c>
      <c r="G795" t="s">
        <v>14</v>
      </c>
      <c r="H795" t="s">
        <v>14</v>
      </c>
      <c r="I795" t="s">
        <v>19</v>
      </c>
      <c r="J795">
        <v>474</v>
      </c>
    </row>
    <row r="796" spans="1:10" x14ac:dyDescent="0.35">
      <c r="A796">
        <v>26688</v>
      </c>
      <c r="B796" t="s">
        <v>10</v>
      </c>
      <c r="C796">
        <v>1962</v>
      </c>
      <c r="D796" t="s">
        <v>1482</v>
      </c>
      <c r="E796" t="s">
        <v>1488</v>
      </c>
      <c r="F796" t="s">
        <v>13</v>
      </c>
      <c r="G796" t="s">
        <v>14</v>
      </c>
      <c r="H796" t="s">
        <v>14</v>
      </c>
      <c r="I796" t="s">
        <v>19</v>
      </c>
      <c r="J796">
        <v>372</v>
      </c>
    </row>
    <row r="797" spans="1:10" x14ac:dyDescent="0.35">
      <c r="A797">
        <v>26689</v>
      </c>
      <c r="B797" t="s">
        <v>10</v>
      </c>
      <c r="C797">
        <v>1962</v>
      </c>
      <c r="D797" t="s">
        <v>1489</v>
      </c>
      <c r="E797" t="s">
        <v>1490</v>
      </c>
      <c r="F797" t="s">
        <v>13</v>
      </c>
      <c r="G797" t="s">
        <v>14</v>
      </c>
      <c r="H797" t="s">
        <v>14</v>
      </c>
      <c r="I797" t="s">
        <v>19</v>
      </c>
      <c r="J797">
        <v>14240</v>
      </c>
    </row>
    <row r="798" spans="1:10" x14ac:dyDescent="0.35">
      <c r="A798">
        <v>26690</v>
      </c>
      <c r="B798" t="s">
        <v>10</v>
      </c>
      <c r="C798">
        <v>1962</v>
      </c>
      <c r="D798" t="s">
        <v>1489</v>
      </c>
      <c r="E798" t="s">
        <v>1491</v>
      </c>
      <c r="F798" t="s">
        <v>13</v>
      </c>
      <c r="G798" t="s">
        <v>14</v>
      </c>
      <c r="H798" t="s">
        <v>14</v>
      </c>
      <c r="I798" t="s">
        <v>17</v>
      </c>
      <c r="J798">
        <v>6481</v>
      </c>
    </row>
    <row r="799" spans="1:10" x14ac:dyDescent="0.35">
      <c r="A799">
        <v>26691</v>
      </c>
      <c r="B799" t="s">
        <v>10</v>
      </c>
      <c r="C799">
        <v>1962</v>
      </c>
      <c r="D799" t="s">
        <v>1489</v>
      </c>
      <c r="E799" t="s">
        <v>1492</v>
      </c>
      <c r="F799" t="s">
        <v>13</v>
      </c>
      <c r="G799" t="s">
        <v>14</v>
      </c>
      <c r="H799" t="s">
        <v>14</v>
      </c>
      <c r="I799" t="s">
        <v>19</v>
      </c>
      <c r="J799">
        <v>6355</v>
      </c>
    </row>
    <row r="800" spans="1:10" x14ac:dyDescent="0.35">
      <c r="A800">
        <v>26692</v>
      </c>
      <c r="B800" t="s">
        <v>10</v>
      </c>
      <c r="C800">
        <v>1962</v>
      </c>
      <c r="D800" t="s">
        <v>1489</v>
      </c>
      <c r="E800" t="s">
        <v>1493</v>
      </c>
      <c r="F800" t="s">
        <v>13</v>
      </c>
      <c r="G800" t="s">
        <v>14</v>
      </c>
      <c r="H800" t="s">
        <v>14</v>
      </c>
      <c r="I800" t="s">
        <v>147</v>
      </c>
      <c r="J800">
        <v>5698</v>
      </c>
    </row>
    <row r="801" spans="1:10" x14ac:dyDescent="0.35">
      <c r="A801">
        <v>26693</v>
      </c>
      <c r="B801" t="s">
        <v>10</v>
      </c>
      <c r="C801">
        <v>1962</v>
      </c>
      <c r="D801" t="s">
        <v>1489</v>
      </c>
      <c r="E801" t="s">
        <v>1494</v>
      </c>
      <c r="F801" t="s">
        <v>13</v>
      </c>
      <c r="G801" t="s">
        <v>14</v>
      </c>
      <c r="H801" t="s">
        <v>14</v>
      </c>
      <c r="I801" t="s">
        <v>19</v>
      </c>
      <c r="J801">
        <v>1156</v>
      </c>
    </row>
    <row r="802" spans="1:10" x14ac:dyDescent="0.35">
      <c r="A802">
        <v>26694</v>
      </c>
      <c r="B802" t="s">
        <v>10</v>
      </c>
      <c r="C802">
        <v>1962</v>
      </c>
      <c r="D802" t="s">
        <v>1495</v>
      </c>
      <c r="E802" t="s">
        <v>1496</v>
      </c>
      <c r="F802" t="s">
        <v>13</v>
      </c>
      <c r="G802" t="s">
        <v>14</v>
      </c>
      <c r="H802" t="s">
        <v>14</v>
      </c>
      <c r="I802" t="s">
        <v>17</v>
      </c>
      <c r="J802">
        <v>23050</v>
      </c>
    </row>
    <row r="803" spans="1:10" x14ac:dyDescent="0.35">
      <c r="A803">
        <v>26695</v>
      </c>
      <c r="B803" t="s">
        <v>10</v>
      </c>
      <c r="C803">
        <v>1962</v>
      </c>
      <c r="D803" t="s">
        <v>1495</v>
      </c>
      <c r="E803" t="s">
        <v>1497</v>
      </c>
      <c r="F803" t="s">
        <v>13</v>
      </c>
      <c r="G803" t="s">
        <v>14</v>
      </c>
      <c r="H803" t="s">
        <v>14</v>
      </c>
      <c r="I803" t="s">
        <v>19</v>
      </c>
      <c r="J803">
        <v>16048</v>
      </c>
    </row>
    <row r="804" spans="1:10" x14ac:dyDescent="0.35">
      <c r="A804">
        <v>26696</v>
      </c>
      <c r="B804" t="s">
        <v>10</v>
      </c>
      <c r="C804">
        <v>1962</v>
      </c>
      <c r="D804" t="s">
        <v>1498</v>
      </c>
      <c r="E804" t="s">
        <v>1499</v>
      </c>
      <c r="F804" t="s">
        <v>13</v>
      </c>
      <c r="G804" t="s">
        <v>14</v>
      </c>
      <c r="H804" t="s">
        <v>14</v>
      </c>
      <c r="I804" t="s">
        <v>17</v>
      </c>
      <c r="J804">
        <v>16654</v>
      </c>
    </row>
    <row r="805" spans="1:10" x14ac:dyDescent="0.35">
      <c r="A805">
        <v>26697</v>
      </c>
      <c r="B805" t="s">
        <v>10</v>
      </c>
      <c r="C805">
        <v>1962</v>
      </c>
      <c r="D805" t="s">
        <v>1498</v>
      </c>
      <c r="E805" t="s">
        <v>1500</v>
      </c>
      <c r="F805" t="s">
        <v>13</v>
      </c>
      <c r="G805" t="s">
        <v>14</v>
      </c>
      <c r="H805" t="s">
        <v>14</v>
      </c>
      <c r="I805" t="s">
        <v>19</v>
      </c>
      <c r="J805">
        <v>11685</v>
      </c>
    </row>
    <row r="806" spans="1:10" x14ac:dyDescent="0.35">
      <c r="A806">
        <v>26698</v>
      </c>
      <c r="B806" t="s">
        <v>10</v>
      </c>
      <c r="C806">
        <v>1962</v>
      </c>
      <c r="D806" t="s">
        <v>1498</v>
      </c>
      <c r="E806" t="s">
        <v>1501</v>
      </c>
      <c r="F806" t="s">
        <v>13</v>
      </c>
      <c r="G806" t="s">
        <v>14</v>
      </c>
      <c r="H806" t="s">
        <v>14</v>
      </c>
      <c r="I806" t="s">
        <v>19</v>
      </c>
      <c r="J806">
        <v>1001</v>
      </c>
    </row>
    <row r="807" spans="1:10" x14ac:dyDescent="0.35">
      <c r="A807">
        <v>26699</v>
      </c>
      <c r="B807" t="s">
        <v>10</v>
      </c>
      <c r="C807">
        <v>1962</v>
      </c>
      <c r="D807" t="s">
        <v>1502</v>
      </c>
      <c r="E807" t="s">
        <v>1503</v>
      </c>
      <c r="F807" t="s">
        <v>13</v>
      </c>
      <c r="G807" t="s">
        <v>14</v>
      </c>
      <c r="H807" t="s">
        <v>14</v>
      </c>
      <c r="I807" t="s">
        <v>17</v>
      </c>
      <c r="J807">
        <v>14916</v>
      </c>
    </row>
    <row r="808" spans="1:10" x14ac:dyDescent="0.35">
      <c r="A808">
        <v>26700</v>
      </c>
      <c r="B808" t="s">
        <v>10</v>
      </c>
      <c r="C808">
        <v>1962</v>
      </c>
      <c r="D808" t="s">
        <v>1502</v>
      </c>
      <c r="E808" t="s">
        <v>1504</v>
      </c>
      <c r="F808" t="s">
        <v>13</v>
      </c>
      <c r="G808" t="s">
        <v>14</v>
      </c>
      <c r="H808" t="s">
        <v>14</v>
      </c>
      <c r="I808" t="s">
        <v>19</v>
      </c>
      <c r="J808">
        <v>5267</v>
      </c>
    </row>
    <row r="809" spans="1:10" x14ac:dyDescent="0.35">
      <c r="A809">
        <v>26701</v>
      </c>
      <c r="B809" t="s">
        <v>10</v>
      </c>
      <c r="C809">
        <v>1962</v>
      </c>
      <c r="D809" t="s">
        <v>1502</v>
      </c>
      <c r="E809" t="s">
        <v>1505</v>
      </c>
      <c r="F809" t="s">
        <v>13</v>
      </c>
      <c r="G809" t="s">
        <v>14</v>
      </c>
      <c r="H809" t="s">
        <v>14</v>
      </c>
      <c r="I809" t="s">
        <v>19</v>
      </c>
      <c r="J809">
        <v>1705</v>
      </c>
    </row>
    <row r="810" spans="1:10" x14ac:dyDescent="0.35">
      <c r="A810">
        <v>26702</v>
      </c>
      <c r="B810" t="s">
        <v>10</v>
      </c>
      <c r="C810">
        <v>1962</v>
      </c>
      <c r="D810" t="s">
        <v>1502</v>
      </c>
      <c r="E810" t="s">
        <v>1506</v>
      </c>
      <c r="F810" t="s">
        <v>13</v>
      </c>
      <c r="G810" t="s">
        <v>14</v>
      </c>
      <c r="H810" t="s">
        <v>14</v>
      </c>
      <c r="I810" t="s">
        <v>19</v>
      </c>
      <c r="J810">
        <v>1526</v>
      </c>
    </row>
    <row r="811" spans="1:10" x14ac:dyDescent="0.35">
      <c r="A811">
        <v>26703</v>
      </c>
      <c r="B811" t="s">
        <v>10</v>
      </c>
      <c r="C811">
        <v>1962</v>
      </c>
      <c r="D811" t="s">
        <v>1502</v>
      </c>
      <c r="E811" t="s">
        <v>1507</v>
      </c>
      <c r="F811" t="s">
        <v>13</v>
      </c>
      <c r="G811" t="s">
        <v>14</v>
      </c>
      <c r="H811" t="s">
        <v>14</v>
      </c>
      <c r="I811" t="s">
        <v>19</v>
      </c>
      <c r="J811">
        <v>805</v>
      </c>
    </row>
    <row r="812" spans="1:10" x14ac:dyDescent="0.35">
      <c r="A812">
        <v>26704</v>
      </c>
      <c r="B812" t="s">
        <v>10</v>
      </c>
      <c r="C812">
        <v>1962</v>
      </c>
      <c r="D812" t="s">
        <v>1502</v>
      </c>
      <c r="E812" t="s">
        <v>1508</v>
      </c>
      <c r="F812" t="s">
        <v>13</v>
      </c>
      <c r="G812" t="s">
        <v>14</v>
      </c>
      <c r="H812" t="s">
        <v>14</v>
      </c>
      <c r="I812" t="s">
        <v>19</v>
      </c>
      <c r="J812">
        <v>676</v>
      </c>
    </row>
    <row r="813" spans="1:10" x14ac:dyDescent="0.35">
      <c r="A813">
        <v>26705</v>
      </c>
      <c r="B813" t="s">
        <v>10</v>
      </c>
      <c r="C813">
        <v>1962</v>
      </c>
      <c r="D813" t="s">
        <v>1502</v>
      </c>
      <c r="E813" t="s">
        <v>1509</v>
      </c>
      <c r="F813" t="s">
        <v>13</v>
      </c>
      <c r="G813" t="s">
        <v>14</v>
      </c>
      <c r="H813" t="s">
        <v>14</v>
      </c>
      <c r="I813" t="s">
        <v>19</v>
      </c>
      <c r="J813">
        <v>589</v>
      </c>
    </row>
    <row r="814" spans="1:10" x14ac:dyDescent="0.35">
      <c r="A814">
        <v>26706</v>
      </c>
      <c r="B814" t="s">
        <v>10</v>
      </c>
      <c r="C814">
        <v>1962</v>
      </c>
      <c r="D814" t="s">
        <v>1510</v>
      </c>
      <c r="E814" t="s">
        <v>1511</v>
      </c>
      <c r="F814" t="s">
        <v>13</v>
      </c>
      <c r="G814" t="s">
        <v>14</v>
      </c>
      <c r="H814" t="s">
        <v>14</v>
      </c>
      <c r="I814" t="s">
        <v>17</v>
      </c>
      <c r="J814">
        <v>16336</v>
      </c>
    </row>
    <row r="815" spans="1:10" x14ac:dyDescent="0.35">
      <c r="A815">
        <v>26707</v>
      </c>
      <c r="B815" t="s">
        <v>10</v>
      </c>
      <c r="C815">
        <v>1962</v>
      </c>
      <c r="D815" t="s">
        <v>1510</v>
      </c>
      <c r="E815" t="s">
        <v>1512</v>
      </c>
      <c r="F815" t="s">
        <v>13</v>
      </c>
      <c r="G815" t="s">
        <v>14</v>
      </c>
      <c r="H815" t="s">
        <v>14</v>
      </c>
      <c r="I815" t="s">
        <v>161</v>
      </c>
      <c r="J815">
        <v>5854</v>
      </c>
    </row>
    <row r="816" spans="1:10" x14ac:dyDescent="0.35">
      <c r="A816">
        <v>26708</v>
      </c>
      <c r="B816" t="s">
        <v>10</v>
      </c>
      <c r="C816">
        <v>1962</v>
      </c>
      <c r="D816" t="s">
        <v>1513</v>
      </c>
      <c r="E816" t="s">
        <v>1514</v>
      </c>
      <c r="F816" t="s">
        <v>13</v>
      </c>
      <c r="G816" t="s">
        <v>14</v>
      </c>
      <c r="H816" t="s">
        <v>14</v>
      </c>
      <c r="I816" t="s">
        <v>17</v>
      </c>
      <c r="J816">
        <v>5708</v>
      </c>
    </row>
    <row r="817" spans="1:10" x14ac:dyDescent="0.35">
      <c r="A817">
        <v>26709</v>
      </c>
      <c r="B817" t="s">
        <v>10</v>
      </c>
      <c r="C817">
        <v>1962</v>
      </c>
      <c r="D817" t="s">
        <v>1513</v>
      </c>
      <c r="E817" t="s">
        <v>1515</v>
      </c>
      <c r="F817" t="s">
        <v>13</v>
      </c>
      <c r="G817" t="s">
        <v>14</v>
      </c>
      <c r="H817" t="s">
        <v>14</v>
      </c>
      <c r="I817" t="s">
        <v>1448</v>
      </c>
      <c r="J817">
        <v>5693</v>
      </c>
    </row>
    <row r="818" spans="1:10" x14ac:dyDescent="0.35">
      <c r="A818">
        <v>26710</v>
      </c>
      <c r="B818" t="s">
        <v>10</v>
      </c>
      <c r="C818">
        <v>1962</v>
      </c>
      <c r="D818" t="s">
        <v>1516</v>
      </c>
      <c r="E818" t="s">
        <v>1517</v>
      </c>
      <c r="F818" t="s">
        <v>13</v>
      </c>
      <c r="G818" t="s">
        <v>14</v>
      </c>
      <c r="H818" t="s">
        <v>14</v>
      </c>
      <c r="I818" t="s">
        <v>17</v>
      </c>
      <c r="J818">
        <v>7059</v>
      </c>
    </row>
    <row r="819" spans="1:10" x14ac:dyDescent="0.35">
      <c r="A819">
        <v>26711</v>
      </c>
      <c r="B819" t="s">
        <v>10</v>
      </c>
      <c r="C819">
        <v>1962</v>
      </c>
      <c r="D819" t="s">
        <v>1516</v>
      </c>
      <c r="E819" t="s">
        <v>1518</v>
      </c>
      <c r="F819" t="s">
        <v>13</v>
      </c>
      <c r="G819" t="s">
        <v>14</v>
      </c>
      <c r="H819" t="s">
        <v>14</v>
      </c>
      <c r="I819" t="s">
        <v>19</v>
      </c>
      <c r="J819">
        <v>4750</v>
      </c>
    </row>
    <row r="820" spans="1:10" x14ac:dyDescent="0.35">
      <c r="A820">
        <v>26712</v>
      </c>
      <c r="B820" t="s">
        <v>10</v>
      </c>
      <c r="C820">
        <v>1962</v>
      </c>
      <c r="D820" t="s">
        <v>1516</v>
      </c>
      <c r="E820" t="s">
        <v>1519</v>
      </c>
      <c r="F820" t="s">
        <v>13</v>
      </c>
      <c r="G820" t="s">
        <v>14</v>
      </c>
      <c r="H820" t="s">
        <v>14</v>
      </c>
      <c r="I820" t="s">
        <v>19</v>
      </c>
      <c r="J820">
        <v>2209</v>
      </c>
    </row>
    <row r="821" spans="1:10" x14ac:dyDescent="0.35">
      <c r="A821">
        <v>26713</v>
      </c>
      <c r="B821" t="s">
        <v>10</v>
      </c>
      <c r="C821">
        <v>1962</v>
      </c>
      <c r="D821" t="s">
        <v>1516</v>
      </c>
      <c r="E821" t="s">
        <v>1520</v>
      </c>
      <c r="F821" t="s">
        <v>13</v>
      </c>
      <c r="G821" t="s">
        <v>14</v>
      </c>
      <c r="H821" t="s">
        <v>14</v>
      </c>
      <c r="I821" t="s">
        <v>1448</v>
      </c>
      <c r="J821">
        <v>2163</v>
      </c>
    </row>
    <row r="822" spans="1:10" x14ac:dyDescent="0.35">
      <c r="A822">
        <v>26714</v>
      </c>
      <c r="B822" t="s">
        <v>10</v>
      </c>
      <c r="C822">
        <v>1962</v>
      </c>
      <c r="D822" t="s">
        <v>1521</v>
      </c>
      <c r="E822" t="s">
        <v>1522</v>
      </c>
      <c r="F822" t="s">
        <v>13</v>
      </c>
      <c r="G822" t="s">
        <v>14</v>
      </c>
      <c r="H822" t="s">
        <v>14</v>
      </c>
      <c r="I822" t="s">
        <v>17</v>
      </c>
      <c r="J822">
        <v>10020</v>
      </c>
    </row>
    <row r="823" spans="1:10" x14ac:dyDescent="0.35">
      <c r="A823">
        <v>26715</v>
      </c>
      <c r="B823" t="s">
        <v>10</v>
      </c>
      <c r="C823">
        <v>1962</v>
      </c>
      <c r="D823" t="s">
        <v>1521</v>
      </c>
      <c r="E823" t="s">
        <v>1523</v>
      </c>
      <c r="F823" t="s">
        <v>13</v>
      </c>
      <c r="G823" t="s">
        <v>14</v>
      </c>
      <c r="H823" t="s">
        <v>14</v>
      </c>
      <c r="I823" t="s">
        <v>1448</v>
      </c>
      <c r="J823">
        <v>5169</v>
      </c>
    </row>
    <row r="824" spans="1:10" x14ac:dyDescent="0.35">
      <c r="A824">
        <v>26716</v>
      </c>
      <c r="B824" t="s">
        <v>10</v>
      </c>
      <c r="C824">
        <v>1962</v>
      </c>
      <c r="D824" t="s">
        <v>1524</v>
      </c>
      <c r="E824" t="s">
        <v>1525</v>
      </c>
      <c r="F824" t="s">
        <v>13</v>
      </c>
      <c r="G824" t="s">
        <v>14</v>
      </c>
      <c r="H824" t="s">
        <v>14</v>
      </c>
      <c r="I824" t="s">
        <v>1448</v>
      </c>
      <c r="J824">
        <v>10762</v>
      </c>
    </row>
    <row r="825" spans="1:10" x14ac:dyDescent="0.35">
      <c r="A825">
        <v>26717</v>
      </c>
      <c r="B825" t="s">
        <v>10</v>
      </c>
      <c r="C825">
        <v>1962</v>
      </c>
      <c r="D825" t="s">
        <v>1524</v>
      </c>
      <c r="E825" t="s">
        <v>1526</v>
      </c>
      <c r="F825" t="s">
        <v>13</v>
      </c>
      <c r="G825" t="s">
        <v>14</v>
      </c>
      <c r="H825" t="s">
        <v>14</v>
      </c>
      <c r="I825" t="s">
        <v>19</v>
      </c>
      <c r="J825">
        <v>4537</v>
      </c>
    </row>
    <row r="826" spans="1:10" x14ac:dyDescent="0.35">
      <c r="A826">
        <v>26718</v>
      </c>
      <c r="B826" t="s">
        <v>10</v>
      </c>
      <c r="C826">
        <v>1962</v>
      </c>
      <c r="D826" t="s">
        <v>1524</v>
      </c>
      <c r="E826" t="s">
        <v>1527</v>
      </c>
      <c r="F826" t="s">
        <v>13</v>
      </c>
      <c r="G826" t="s">
        <v>14</v>
      </c>
      <c r="H826" t="s">
        <v>14</v>
      </c>
      <c r="I826" t="s">
        <v>19</v>
      </c>
      <c r="J826">
        <v>4347</v>
      </c>
    </row>
    <row r="827" spans="1:10" x14ac:dyDescent="0.35">
      <c r="A827">
        <v>26719</v>
      </c>
      <c r="B827" t="s">
        <v>10</v>
      </c>
      <c r="C827">
        <v>1962</v>
      </c>
      <c r="D827" t="s">
        <v>1524</v>
      </c>
      <c r="E827" t="s">
        <v>1528</v>
      </c>
      <c r="F827" t="s">
        <v>13</v>
      </c>
      <c r="G827" t="s">
        <v>14</v>
      </c>
      <c r="H827" t="s">
        <v>14</v>
      </c>
      <c r="I827" t="s">
        <v>19</v>
      </c>
      <c r="J827">
        <v>3397</v>
      </c>
    </row>
    <row r="828" spans="1:10" x14ac:dyDescent="0.35">
      <c r="A828">
        <v>26720</v>
      </c>
      <c r="B828" t="s">
        <v>10</v>
      </c>
      <c r="C828">
        <v>1962</v>
      </c>
      <c r="D828" t="s">
        <v>1529</v>
      </c>
      <c r="E828" t="s">
        <v>1530</v>
      </c>
      <c r="F828" t="s">
        <v>13</v>
      </c>
      <c r="G828" t="s">
        <v>14</v>
      </c>
      <c r="H828" t="s">
        <v>14</v>
      </c>
      <c r="I828" t="s">
        <v>1448</v>
      </c>
      <c r="J828">
        <v>13076</v>
      </c>
    </row>
    <row r="829" spans="1:10" x14ac:dyDescent="0.35">
      <c r="A829">
        <v>26721</v>
      </c>
      <c r="B829" t="s">
        <v>10</v>
      </c>
      <c r="C829">
        <v>1962</v>
      </c>
      <c r="D829" t="s">
        <v>1529</v>
      </c>
      <c r="E829" t="s">
        <v>1531</v>
      </c>
      <c r="F829" t="s">
        <v>13</v>
      </c>
      <c r="G829" t="s">
        <v>14</v>
      </c>
      <c r="H829" t="s">
        <v>14</v>
      </c>
      <c r="I829" t="s">
        <v>17</v>
      </c>
      <c r="J829">
        <v>2926</v>
      </c>
    </row>
    <row r="830" spans="1:10" x14ac:dyDescent="0.35">
      <c r="A830">
        <v>26722</v>
      </c>
      <c r="B830" t="s">
        <v>10</v>
      </c>
      <c r="C830">
        <v>1962</v>
      </c>
      <c r="D830" t="s">
        <v>1529</v>
      </c>
      <c r="E830" t="s">
        <v>1532</v>
      </c>
      <c r="F830" t="s">
        <v>13</v>
      </c>
      <c r="G830" t="s">
        <v>14</v>
      </c>
      <c r="H830" t="s">
        <v>14</v>
      </c>
      <c r="I830" t="s">
        <v>19</v>
      </c>
      <c r="J830">
        <v>1796</v>
      </c>
    </row>
    <row r="831" spans="1:10" x14ac:dyDescent="0.35">
      <c r="A831">
        <v>26723</v>
      </c>
      <c r="B831" t="s">
        <v>10</v>
      </c>
      <c r="C831">
        <v>1962</v>
      </c>
      <c r="D831" t="s">
        <v>1533</v>
      </c>
      <c r="E831" t="s">
        <v>1534</v>
      </c>
      <c r="F831" t="s">
        <v>13</v>
      </c>
      <c r="G831" t="s">
        <v>14</v>
      </c>
      <c r="H831" t="s">
        <v>14</v>
      </c>
      <c r="I831" t="s">
        <v>1448</v>
      </c>
      <c r="J831">
        <v>10751</v>
      </c>
    </row>
    <row r="832" spans="1:10" x14ac:dyDescent="0.35">
      <c r="A832">
        <v>26724</v>
      </c>
      <c r="B832" t="s">
        <v>10</v>
      </c>
      <c r="C832">
        <v>1962</v>
      </c>
      <c r="D832" t="s">
        <v>1533</v>
      </c>
      <c r="E832" t="s">
        <v>1535</v>
      </c>
      <c r="F832" t="s">
        <v>13</v>
      </c>
      <c r="G832" t="s">
        <v>14</v>
      </c>
      <c r="H832" t="s">
        <v>14</v>
      </c>
      <c r="I832" t="s">
        <v>17</v>
      </c>
      <c r="J832">
        <v>7754</v>
      </c>
    </row>
    <row r="833" spans="1:10" x14ac:dyDescent="0.35">
      <c r="A833">
        <v>26725</v>
      </c>
      <c r="B833" t="s">
        <v>10</v>
      </c>
      <c r="C833">
        <v>1962</v>
      </c>
      <c r="D833" t="s">
        <v>1533</v>
      </c>
      <c r="E833" t="s">
        <v>1536</v>
      </c>
      <c r="F833" t="s">
        <v>13</v>
      </c>
      <c r="G833" t="s">
        <v>14</v>
      </c>
      <c r="H833" t="s">
        <v>14</v>
      </c>
      <c r="I833" t="s">
        <v>147</v>
      </c>
      <c r="J833">
        <v>3027</v>
      </c>
    </row>
    <row r="834" spans="1:10" x14ac:dyDescent="0.35">
      <c r="A834">
        <v>26726</v>
      </c>
      <c r="B834" t="s">
        <v>10</v>
      </c>
      <c r="C834">
        <v>1962</v>
      </c>
      <c r="D834" t="s">
        <v>1533</v>
      </c>
      <c r="E834" t="s">
        <v>1537</v>
      </c>
      <c r="F834" t="s">
        <v>13</v>
      </c>
      <c r="G834" t="s">
        <v>14</v>
      </c>
      <c r="H834" t="s">
        <v>14</v>
      </c>
      <c r="I834" t="s">
        <v>19</v>
      </c>
      <c r="J834">
        <v>154</v>
      </c>
    </row>
    <row r="835" spans="1:10" x14ac:dyDescent="0.35">
      <c r="A835">
        <v>26727</v>
      </c>
      <c r="B835" t="s">
        <v>10</v>
      </c>
      <c r="C835">
        <v>1962</v>
      </c>
      <c r="D835" t="s">
        <v>1538</v>
      </c>
      <c r="E835" t="s">
        <v>1539</v>
      </c>
      <c r="F835" t="s">
        <v>13</v>
      </c>
      <c r="G835" t="s">
        <v>14</v>
      </c>
      <c r="H835" t="s">
        <v>14</v>
      </c>
      <c r="I835" t="s">
        <v>1448</v>
      </c>
      <c r="J835">
        <v>9825</v>
      </c>
    </row>
    <row r="836" spans="1:10" x14ac:dyDescent="0.35">
      <c r="A836">
        <v>26728</v>
      </c>
      <c r="B836" t="s">
        <v>10</v>
      </c>
      <c r="C836">
        <v>1962</v>
      </c>
      <c r="D836" t="s">
        <v>1538</v>
      </c>
      <c r="E836" t="s">
        <v>1540</v>
      </c>
      <c r="F836" t="s">
        <v>13</v>
      </c>
      <c r="G836" t="s">
        <v>14</v>
      </c>
      <c r="H836" t="s">
        <v>14</v>
      </c>
      <c r="I836" t="s">
        <v>17</v>
      </c>
      <c r="J836">
        <v>2827</v>
      </c>
    </row>
    <row r="837" spans="1:10" x14ac:dyDescent="0.35">
      <c r="A837">
        <v>26729</v>
      </c>
      <c r="B837" t="s">
        <v>10</v>
      </c>
      <c r="C837">
        <v>1962</v>
      </c>
      <c r="D837" t="s">
        <v>1538</v>
      </c>
      <c r="E837" t="s">
        <v>1541</v>
      </c>
      <c r="F837" t="s">
        <v>13</v>
      </c>
      <c r="G837" t="s">
        <v>14</v>
      </c>
      <c r="H837" t="s">
        <v>14</v>
      </c>
      <c r="I837" t="s">
        <v>19</v>
      </c>
      <c r="J837">
        <v>1623</v>
      </c>
    </row>
    <row r="838" spans="1:10" x14ac:dyDescent="0.35">
      <c r="A838">
        <v>26730</v>
      </c>
      <c r="B838" t="s">
        <v>10</v>
      </c>
      <c r="C838">
        <v>1962</v>
      </c>
      <c r="D838" t="s">
        <v>1538</v>
      </c>
      <c r="E838" t="s">
        <v>1542</v>
      </c>
      <c r="F838" t="s">
        <v>13</v>
      </c>
      <c r="G838" t="s">
        <v>14</v>
      </c>
      <c r="H838" t="s">
        <v>14</v>
      </c>
      <c r="I838" t="s">
        <v>19</v>
      </c>
      <c r="J838">
        <v>299</v>
      </c>
    </row>
    <row r="839" spans="1:10" x14ac:dyDescent="0.35">
      <c r="A839">
        <v>26731</v>
      </c>
      <c r="B839" t="s">
        <v>10</v>
      </c>
      <c r="C839">
        <v>1962</v>
      </c>
      <c r="D839" t="s">
        <v>1543</v>
      </c>
      <c r="E839" t="s">
        <v>1544</v>
      </c>
      <c r="F839" t="s">
        <v>13</v>
      </c>
      <c r="G839" t="s">
        <v>14</v>
      </c>
      <c r="H839" t="s">
        <v>14</v>
      </c>
      <c r="I839" t="s">
        <v>1448</v>
      </c>
      <c r="J839">
        <v>18786</v>
      </c>
    </row>
    <row r="840" spans="1:10" x14ac:dyDescent="0.35">
      <c r="A840">
        <v>26732</v>
      </c>
      <c r="B840" t="s">
        <v>10</v>
      </c>
      <c r="C840">
        <v>1962</v>
      </c>
      <c r="D840" t="s">
        <v>1543</v>
      </c>
      <c r="E840" t="s">
        <v>1545</v>
      </c>
      <c r="F840" t="s">
        <v>13</v>
      </c>
      <c r="G840" t="s">
        <v>14</v>
      </c>
      <c r="H840" t="s">
        <v>14</v>
      </c>
      <c r="I840" t="s">
        <v>17</v>
      </c>
      <c r="J840">
        <v>7721</v>
      </c>
    </row>
    <row r="841" spans="1:10" x14ac:dyDescent="0.35">
      <c r="A841">
        <v>26733</v>
      </c>
      <c r="B841" t="s">
        <v>10</v>
      </c>
      <c r="C841">
        <v>1962</v>
      </c>
      <c r="D841" t="s">
        <v>1546</v>
      </c>
      <c r="E841" t="s">
        <v>1547</v>
      </c>
      <c r="F841" t="s">
        <v>13</v>
      </c>
      <c r="G841" t="s">
        <v>14</v>
      </c>
      <c r="H841" t="s">
        <v>14</v>
      </c>
      <c r="I841" t="s">
        <v>1448</v>
      </c>
      <c r="J841">
        <v>7855</v>
      </c>
    </row>
    <row r="842" spans="1:10" x14ac:dyDescent="0.35">
      <c r="A842">
        <v>26734</v>
      </c>
      <c r="B842" t="s">
        <v>10</v>
      </c>
      <c r="C842">
        <v>1962</v>
      </c>
      <c r="D842" t="s">
        <v>1546</v>
      </c>
      <c r="E842" t="s">
        <v>1548</v>
      </c>
      <c r="F842" t="s">
        <v>13</v>
      </c>
      <c r="G842" t="s">
        <v>14</v>
      </c>
      <c r="H842" t="s">
        <v>14</v>
      </c>
      <c r="I842" t="s">
        <v>17</v>
      </c>
      <c r="J842">
        <v>4796</v>
      </c>
    </row>
    <row r="843" spans="1:10" x14ac:dyDescent="0.35">
      <c r="A843">
        <v>26735</v>
      </c>
      <c r="B843" t="s">
        <v>10</v>
      </c>
      <c r="C843">
        <v>1962</v>
      </c>
      <c r="D843" t="s">
        <v>1546</v>
      </c>
      <c r="E843" t="s">
        <v>1549</v>
      </c>
      <c r="F843" t="s">
        <v>13</v>
      </c>
      <c r="G843" t="s">
        <v>14</v>
      </c>
      <c r="H843" t="s">
        <v>14</v>
      </c>
      <c r="I843" t="s">
        <v>1550</v>
      </c>
      <c r="J843">
        <v>317</v>
      </c>
    </row>
    <row r="844" spans="1:10" x14ac:dyDescent="0.35">
      <c r="A844">
        <v>26736</v>
      </c>
      <c r="B844" t="s">
        <v>10</v>
      </c>
      <c r="C844">
        <v>1962</v>
      </c>
      <c r="D844" t="s">
        <v>1551</v>
      </c>
      <c r="E844" t="s">
        <v>1552</v>
      </c>
      <c r="F844" t="s">
        <v>13</v>
      </c>
      <c r="G844" t="s">
        <v>14</v>
      </c>
      <c r="H844" t="s">
        <v>14</v>
      </c>
      <c r="I844" t="s">
        <v>1448</v>
      </c>
      <c r="J844">
        <v>6238</v>
      </c>
    </row>
    <row r="845" spans="1:10" x14ac:dyDescent="0.35">
      <c r="A845">
        <v>26737</v>
      </c>
      <c r="B845" t="s">
        <v>10</v>
      </c>
      <c r="C845">
        <v>1962</v>
      </c>
      <c r="D845" t="s">
        <v>1551</v>
      </c>
      <c r="E845" t="s">
        <v>1553</v>
      </c>
      <c r="F845" t="s">
        <v>13</v>
      </c>
      <c r="G845" t="s">
        <v>14</v>
      </c>
      <c r="H845" t="s">
        <v>14</v>
      </c>
      <c r="I845" t="s">
        <v>17</v>
      </c>
      <c r="J845">
        <v>2102</v>
      </c>
    </row>
    <row r="846" spans="1:10" x14ac:dyDescent="0.35">
      <c r="A846">
        <v>26738</v>
      </c>
      <c r="B846" t="s">
        <v>10</v>
      </c>
      <c r="C846">
        <v>1962</v>
      </c>
      <c r="D846" t="s">
        <v>1551</v>
      </c>
      <c r="E846" t="s">
        <v>1554</v>
      </c>
      <c r="F846" t="s">
        <v>13</v>
      </c>
      <c r="G846" t="s">
        <v>14</v>
      </c>
      <c r="H846" t="s">
        <v>14</v>
      </c>
      <c r="I846" t="s">
        <v>1550</v>
      </c>
      <c r="J846">
        <v>648</v>
      </c>
    </row>
    <row r="847" spans="1:10" x14ac:dyDescent="0.35">
      <c r="A847">
        <v>26739</v>
      </c>
      <c r="B847" t="s">
        <v>10</v>
      </c>
      <c r="C847">
        <v>1962</v>
      </c>
      <c r="D847" t="s">
        <v>1555</v>
      </c>
      <c r="E847" t="s">
        <v>1556</v>
      </c>
      <c r="F847" t="s">
        <v>13</v>
      </c>
      <c r="G847" t="s">
        <v>14</v>
      </c>
      <c r="H847" t="s">
        <v>14</v>
      </c>
      <c r="I847" t="s">
        <v>1448</v>
      </c>
      <c r="J847">
        <v>7979</v>
      </c>
    </row>
    <row r="848" spans="1:10" x14ac:dyDescent="0.35">
      <c r="A848">
        <v>26740</v>
      </c>
      <c r="B848" t="s">
        <v>10</v>
      </c>
      <c r="C848">
        <v>1962</v>
      </c>
      <c r="D848" t="s">
        <v>1555</v>
      </c>
      <c r="E848" t="s">
        <v>1557</v>
      </c>
      <c r="F848" t="s">
        <v>13</v>
      </c>
      <c r="G848" t="s">
        <v>14</v>
      </c>
      <c r="H848" t="s">
        <v>14</v>
      </c>
      <c r="I848" t="s">
        <v>17</v>
      </c>
      <c r="J848">
        <v>3750</v>
      </c>
    </row>
    <row r="849" spans="1:10" x14ac:dyDescent="0.35">
      <c r="A849">
        <v>26741</v>
      </c>
      <c r="B849" t="s">
        <v>10</v>
      </c>
      <c r="C849">
        <v>1962</v>
      </c>
      <c r="D849" t="s">
        <v>1555</v>
      </c>
      <c r="E849" t="s">
        <v>1558</v>
      </c>
      <c r="F849" t="s">
        <v>13</v>
      </c>
      <c r="G849" t="s">
        <v>14</v>
      </c>
      <c r="H849" t="s">
        <v>14</v>
      </c>
      <c r="I849" t="s">
        <v>1550</v>
      </c>
      <c r="J849">
        <v>2694</v>
      </c>
    </row>
    <row r="850" spans="1:10" x14ac:dyDescent="0.35">
      <c r="A850">
        <v>26742</v>
      </c>
      <c r="B850" t="s">
        <v>10</v>
      </c>
      <c r="C850">
        <v>1962</v>
      </c>
      <c r="D850" t="s">
        <v>1559</v>
      </c>
      <c r="E850" t="s">
        <v>1560</v>
      </c>
      <c r="F850" t="s">
        <v>13</v>
      </c>
      <c r="G850" t="s">
        <v>14</v>
      </c>
      <c r="H850" t="s">
        <v>14</v>
      </c>
      <c r="I850" t="s">
        <v>17</v>
      </c>
      <c r="J850">
        <v>6104</v>
      </c>
    </row>
    <row r="851" spans="1:10" x14ac:dyDescent="0.35">
      <c r="A851">
        <v>26743</v>
      </c>
      <c r="B851" t="s">
        <v>10</v>
      </c>
      <c r="C851">
        <v>1962</v>
      </c>
      <c r="D851" t="s">
        <v>1559</v>
      </c>
      <c r="E851" t="s">
        <v>1561</v>
      </c>
      <c r="F851" t="s">
        <v>13</v>
      </c>
      <c r="G851" t="s">
        <v>14</v>
      </c>
      <c r="H851" t="s">
        <v>14</v>
      </c>
      <c r="I851" t="s">
        <v>1448</v>
      </c>
      <c r="J851">
        <v>4340</v>
      </c>
    </row>
    <row r="852" spans="1:10" x14ac:dyDescent="0.35">
      <c r="A852">
        <v>26744</v>
      </c>
      <c r="B852" t="s">
        <v>10</v>
      </c>
      <c r="C852">
        <v>1962</v>
      </c>
      <c r="D852" t="s">
        <v>1559</v>
      </c>
      <c r="E852" t="s">
        <v>1562</v>
      </c>
      <c r="F852" t="s">
        <v>13</v>
      </c>
      <c r="G852" t="s">
        <v>14</v>
      </c>
      <c r="H852" t="s">
        <v>14</v>
      </c>
      <c r="I852" t="s">
        <v>1550</v>
      </c>
      <c r="J852">
        <v>1510</v>
      </c>
    </row>
    <row r="853" spans="1:10" x14ac:dyDescent="0.35">
      <c r="A853">
        <v>26745</v>
      </c>
      <c r="B853" t="s">
        <v>10</v>
      </c>
      <c r="C853">
        <v>1962</v>
      </c>
      <c r="D853" t="s">
        <v>1563</v>
      </c>
      <c r="E853" t="s">
        <v>1564</v>
      </c>
      <c r="F853" t="s">
        <v>13</v>
      </c>
      <c r="G853" t="s">
        <v>14</v>
      </c>
      <c r="H853" t="s">
        <v>14</v>
      </c>
      <c r="I853" t="s">
        <v>19</v>
      </c>
      <c r="J853">
        <v>10744</v>
      </c>
    </row>
    <row r="854" spans="1:10" x14ac:dyDescent="0.35">
      <c r="A854">
        <v>26746</v>
      </c>
      <c r="B854" t="s">
        <v>10</v>
      </c>
      <c r="C854">
        <v>1962</v>
      </c>
      <c r="D854" t="s">
        <v>1563</v>
      </c>
      <c r="E854" t="s">
        <v>1565</v>
      </c>
      <c r="F854" t="s">
        <v>13</v>
      </c>
      <c r="G854" t="s">
        <v>14</v>
      </c>
      <c r="H854" t="s">
        <v>14</v>
      </c>
      <c r="I854" t="s">
        <v>17</v>
      </c>
      <c r="J854">
        <v>10492</v>
      </c>
    </row>
    <row r="855" spans="1:10" x14ac:dyDescent="0.35">
      <c r="A855">
        <v>26747</v>
      </c>
      <c r="B855" t="s">
        <v>10</v>
      </c>
      <c r="C855">
        <v>1962</v>
      </c>
      <c r="D855" t="s">
        <v>1563</v>
      </c>
      <c r="E855" t="s">
        <v>1566</v>
      </c>
      <c r="F855" t="s">
        <v>13</v>
      </c>
      <c r="G855" t="s">
        <v>14</v>
      </c>
      <c r="H855" t="s">
        <v>14</v>
      </c>
      <c r="I855" t="s">
        <v>19</v>
      </c>
      <c r="J855">
        <v>482</v>
      </c>
    </row>
    <row r="856" spans="1:10" x14ac:dyDescent="0.35">
      <c r="A856">
        <v>26748</v>
      </c>
      <c r="B856" t="s">
        <v>10</v>
      </c>
      <c r="C856">
        <v>1962</v>
      </c>
      <c r="D856" t="s">
        <v>1567</v>
      </c>
      <c r="E856" t="s">
        <v>1568</v>
      </c>
      <c r="F856" t="s">
        <v>13</v>
      </c>
      <c r="G856" t="s">
        <v>14</v>
      </c>
      <c r="H856" t="s">
        <v>14</v>
      </c>
      <c r="I856" t="s">
        <v>17</v>
      </c>
      <c r="J856">
        <v>17373</v>
      </c>
    </row>
    <row r="857" spans="1:10" x14ac:dyDescent="0.35">
      <c r="A857">
        <v>26749</v>
      </c>
      <c r="B857" t="s">
        <v>10</v>
      </c>
      <c r="C857">
        <v>1962</v>
      </c>
      <c r="D857" t="s">
        <v>1567</v>
      </c>
      <c r="E857" t="s">
        <v>1569</v>
      </c>
      <c r="F857" t="s">
        <v>13</v>
      </c>
      <c r="G857" t="s">
        <v>14</v>
      </c>
      <c r="H857" t="s">
        <v>14</v>
      </c>
      <c r="I857" t="s">
        <v>161</v>
      </c>
      <c r="J857">
        <v>10341</v>
      </c>
    </row>
    <row r="858" spans="1:10" x14ac:dyDescent="0.35">
      <c r="A858">
        <v>26750</v>
      </c>
      <c r="B858" t="s">
        <v>10</v>
      </c>
      <c r="C858">
        <v>1962</v>
      </c>
      <c r="D858" t="s">
        <v>1567</v>
      </c>
      <c r="E858" t="s">
        <v>1570</v>
      </c>
      <c r="F858" t="s">
        <v>13</v>
      </c>
      <c r="G858" t="s">
        <v>14</v>
      </c>
      <c r="H858" t="s">
        <v>14</v>
      </c>
      <c r="I858" t="s">
        <v>19</v>
      </c>
      <c r="J858">
        <v>780</v>
      </c>
    </row>
    <row r="859" spans="1:10" x14ac:dyDescent="0.35">
      <c r="A859">
        <v>26751</v>
      </c>
      <c r="B859" t="s">
        <v>10</v>
      </c>
      <c r="C859">
        <v>1962</v>
      </c>
      <c r="D859" t="s">
        <v>1571</v>
      </c>
      <c r="E859" t="s">
        <v>417</v>
      </c>
      <c r="F859" t="s">
        <v>13</v>
      </c>
      <c r="G859" t="s">
        <v>14</v>
      </c>
      <c r="H859" t="s">
        <v>14</v>
      </c>
      <c r="I859" t="s">
        <v>17</v>
      </c>
      <c r="J859">
        <v>10643</v>
      </c>
    </row>
    <row r="860" spans="1:10" x14ac:dyDescent="0.35">
      <c r="A860">
        <v>26752</v>
      </c>
      <c r="B860" t="s">
        <v>10</v>
      </c>
      <c r="C860">
        <v>1962</v>
      </c>
      <c r="D860" t="s">
        <v>1571</v>
      </c>
      <c r="E860" t="s">
        <v>1572</v>
      </c>
      <c r="F860" t="s">
        <v>13</v>
      </c>
      <c r="G860" t="s">
        <v>14</v>
      </c>
      <c r="H860" t="s">
        <v>14</v>
      </c>
      <c r="I860" t="s">
        <v>19</v>
      </c>
      <c r="J860">
        <v>4515</v>
      </c>
    </row>
    <row r="861" spans="1:10" x14ac:dyDescent="0.35">
      <c r="A861">
        <v>26753</v>
      </c>
      <c r="B861" t="s">
        <v>10</v>
      </c>
      <c r="C861">
        <v>1962</v>
      </c>
      <c r="D861" t="s">
        <v>1571</v>
      </c>
      <c r="E861" t="s">
        <v>1573</v>
      </c>
      <c r="F861" t="s">
        <v>13</v>
      </c>
      <c r="G861" t="s">
        <v>14</v>
      </c>
      <c r="H861" t="s">
        <v>14</v>
      </c>
      <c r="I861" t="s">
        <v>19</v>
      </c>
      <c r="J861">
        <v>3266</v>
      </c>
    </row>
    <row r="862" spans="1:10" x14ac:dyDescent="0.35">
      <c r="A862">
        <v>26754</v>
      </c>
      <c r="B862" t="s">
        <v>10</v>
      </c>
      <c r="C862">
        <v>1962</v>
      </c>
      <c r="D862" t="s">
        <v>1571</v>
      </c>
      <c r="E862" t="s">
        <v>1574</v>
      </c>
      <c r="F862" t="s">
        <v>13</v>
      </c>
      <c r="G862" t="s">
        <v>14</v>
      </c>
      <c r="H862" t="s">
        <v>14</v>
      </c>
      <c r="I862" t="s">
        <v>19</v>
      </c>
      <c r="J862">
        <v>356</v>
      </c>
    </row>
    <row r="863" spans="1:10" x14ac:dyDescent="0.35">
      <c r="A863">
        <v>26755</v>
      </c>
      <c r="B863" t="s">
        <v>10</v>
      </c>
      <c r="C863">
        <v>1962</v>
      </c>
      <c r="D863" t="s">
        <v>1571</v>
      </c>
      <c r="E863" t="s">
        <v>1575</v>
      </c>
      <c r="F863" t="s">
        <v>13</v>
      </c>
      <c r="G863" t="s">
        <v>14</v>
      </c>
      <c r="H863" t="s">
        <v>14</v>
      </c>
      <c r="I863" t="s">
        <v>19</v>
      </c>
      <c r="J863">
        <v>176</v>
      </c>
    </row>
    <row r="864" spans="1:10" x14ac:dyDescent="0.35">
      <c r="A864">
        <v>26756</v>
      </c>
      <c r="B864" t="s">
        <v>10</v>
      </c>
      <c r="C864">
        <v>1962</v>
      </c>
      <c r="D864" t="s">
        <v>1576</v>
      </c>
      <c r="E864" t="s">
        <v>1577</v>
      </c>
      <c r="F864" t="s">
        <v>13</v>
      </c>
      <c r="G864" t="s">
        <v>14</v>
      </c>
      <c r="H864" t="s">
        <v>14</v>
      </c>
      <c r="I864" t="s">
        <v>17</v>
      </c>
      <c r="J864">
        <v>12591</v>
      </c>
    </row>
    <row r="865" spans="1:10" x14ac:dyDescent="0.35">
      <c r="A865">
        <v>26757</v>
      </c>
      <c r="B865" t="s">
        <v>10</v>
      </c>
      <c r="C865">
        <v>1962</v>
      </c>
      <c r="D865" t="s">
        <v>1576</v>
      </c>
      <c r="E865" t="s">
        <v>1578</v>
      </c>
      <c r="F865" t="s">
        <v>13</v>
      </c>
      <c r="G865" t="s">
        <v>14</v>
      </c>
      <c r="H865" t="s">
        <v>14</v>
      </c>
      <c r="I865" t="s">
        <v>19</v>
      </c>
      <c r="J865">
        <v>10374</v>
      </c>
    </row>
    <row r="866" spans="1:10" x14ac:dyDescent="0.35">
      <c r="A866">
        <v>26758</v>
      </c>
      <c r="B866" t="s">
        <v>10</v>
      </c>
      <c r="C866">
        <v>1962</v>
      </c>
      <c r="D866" t="s">
        <v>1576</v>
      </c>
      <c r="E866" t="s">
        <v>382</v>
      </c>
      <c r="F866" t="s">
        <v>13</v>
      </c>
      <c r="G866" t="s">
        <v>14</v>
      </c>
      <c r="H866" t="s">
        <v>14</v>
      </c>
      <c r="I866" t="s">
        <v>161</v>
      </c>
      <c r="J866">
        <v>5234</v>
      </c>
    </row>
    <row r="867" spans="1:10" x14ac:dyDescent="0.35">
      <c r="A867">
        <v>26759</v>
      </c>
      <c r="B867" t="s">
        <v>10</v>
      </c>
      <c r="C867">
        <v>1962</v>
      </c>
      <c r="D867" t="s">
        <v>1579</v>
      </c>
      <c r="E867" t="s">
        <v>1580</v>
      </c>
      <c r="F867" t="s">
        <v>13</v>
      </c>
      <c r="G867" t="s">
        <v>14</v>
      </c>
      <c r="H867" t="s">
        <v>14</v>
      </c>
      <c r="I867" t="s">
        <v>17</v>
      </c>
      <c r="J867">
        <v>10150</v>
      </c>
    </row>
    <row r="868" spans="1:10" x14ac:dyDescent="0.35">
      <c r="A868">
        <v>26760</v>
      </c>
      <c r="B868" t="s">
        <v>10</v>
      </c>
      <c r="C868">
        <v>1962</v>
      </c>
      <c r="D868" t="s">
        <v>1579</v>
      </c>
      <c r="E868" t="s">
        <v>1581</v>
      </c>
      <c r="F868" t="s">
        <v>13</v>
      </c>
      <c r="G868" t="s">
        <v>14</v>
      </c>
      <c r="H868" t="s">
        <v>14</v>
      </c>
      <c r="I868" t="s">
        <v>161</v>
      </c>
      <c r="J868">
        <v>8132</v>
      </c>
    </row>
    <row r="869" spans="1:10" x14ac:dyDescent="0.35">
      <c r="A869">
        <v>26761</v>
      </c>
      <c r="B869" t="s">
        <v>10</v>
      </c>
      <c r="C869">
        <v>1962</v>
      </c>
      <c r="D869" t="s">
        <v>1579</v>
      </c>
      <c r="E869" t="s">
        <v>1582</v>
      </c>
      <c r="F869" t="s">
        <v>13</v>
      </c>
      <c r="G869" t="s">
        <v>14</v>
      </c>
      <c r="H869" t="s">
        <v>14</v>
      </c>
      <c r="I869" t="s">
        <v>19</v>
      </c>
      <c r="J869">
        <v>7061</v>
      </c>
    </row>
    <row r="870" spans="1:10" x14ac:dyDescent="0.35">
      <c r="A870">
        <v>26762</v>
      </c>
      <c r="B870" t="s">
        <v>10</v>
      </c>
      <c r="C870">
        <v>1962</v>
      </c>
      <c r="D870" t="s">
        <v>1579</v>
      </c>
      <c r="E870" t="s">
        <v>1583</v>
      </c>
      <c r="F870" t="s">
        <v>13</v>
      </c>
      <c r="G870" t="s">
        <v>14</v>
      </c>
      <c r="H870" t="s">
        <v>14</v>
      </c>
      <c r="I870" t="s">
        <v>19</v>
      </c>
      <c r="J870">
        <v>1850</v>
      </c>
    </row>
    <row r="871" spans="1:10" x14ac:dyDescent="0.35">
      <c r="A871">
        <v>26763</v>
      </c>
      <c r="B871" t="s">
        <v>10</v>
      </c>
      <c r="C871">
        <v>1962</v>
      </c>
      <c r="D871" t="s">
        <v>1579</v>
      </c>
      <c r="E871" t="s">
        <v>1584</v>
      </c>
      <c r="F871" t="s">
        <v>13</v>
      </c>
      <c r="G871" t="s">
        <v>14</v>
      </c>
      <c r="H871" t="s">
        <v>14</v>
      </c>
      <c r="I871" t="s">
        <v>19</v>
      </c>
      <c r="J871">
        <v>1587</v>
      </c>
    </row>
    <row r="872" spans="1:10" x14ac:dyDescent="0.35">
      <c r="A872">
        <v>26764</v>
      </c>
      <c r="B872" t="s">
        <v>10</v>
      </c>
      <c r="C872">
        <v>1962</v>
      </c>
      <c r="D872" t="s">
        <v>1579</v>
      </c>
      <c r="E872" t="s">
        <v>1585</v>
      </c>
      <c r="F872" t="s">
        <v>13</v>
      </c>
      <c r="G872" t="s">
        <v>14</v>
      </c>
      <c r="H872" t="s">
        <v>14</v>
      </c>
      <c r="I872" t="s">
        <v>19</v>
      </c>
      <c r="J872">
        <v>1048</v>
      </c>
    </row>
    <row r="873" spans="1:10" x14ac:dyDescent="0.35">
      <c r="A873">
        <v>26765</v>
      </c>
      <c r="B873" t="s">
        <v>10</v>
      </c>
      <c r="C873">
        <v>1962</v>
      </c>
      <c r="D873" t="s">
        <v>1586</v>
      </c>
      <c r="E873" t="s">
        <v>1587</v>
      </c>
      <c r="F873" t="s">
        <v>13</v>
      </c>
      <c r="G873" t="s">
        <v>14</v>
      </c>
      <c r="H873" t="s">
        <v>14</v>
      </c>
      <c r="I873" t="s">
        <v>17</v>
      </c>
      <c r="J873">
        <v>11583</v>
      </c>
    </row>
    <row r="874" spans="1:10" x14ac:dyDescent="0.35">
      <c r="A874">
        <v>26766</v>
      </c>
      <c r="B874" t="s">
        <v>10</v>
      </c>
      <c r="C874">
        <v>1962</v>
      </c>
      <c r="D874" t="s">
        <v>1586</v>
      </c>
      <c r="E874" t="s">
        <v>1588</v>
      </c>
      <c r="F874" t="s">
        <v>13</v>
      </c>
      <c r="G874" t="s">
        <v>14</v>
      </c>
      <c r="H874" t="s">
        <v>14</v>
      </c>
      <c r="I874" t="s">
        <v>161</v>
      </c>
      <c r="J874">
        <v>9307</v>
      </c>
    </row>
    <row r="875" spans="1:10" x14ac:dyDescent="0.35">
      <c r="A875">
        <v>26767</v>
      </c>
      <c r="B875" t="s">
        <v>10</v>
      </c>
      <c r="C875">
        <v>1962</v>
      </c>
      <c r="D875" t="s">
        <v>1586</v>
      </c>
      <c r="E875" t="s">
        <v>1589</v>
      </c>
      <c r="F875" t="s">
        <v>13</v>
      </c>
      <c r="G875" t="s">
        <v>14</v>
      </c>
      <c r="H875" t="s">
        <v>14</v>
      </c>
      <c r="I875" t="s">
        <v>19</v>
      </c>
      <c r="J875">
        <v>5540</v>
      </c>
    </row>
    <row r="876" spans="1:10" x14ac:dyDescent="0.35">
      <c r="A876">
        <v>26768</v>
      </c>
      <c r="B876" t="s">
        <v>10</v>
      </c>
      <c r="C876">
        <v>1962</v>
      </c>
      <c r="D876" t="s">
        <v>1586</v>
      </c>
      <c r="E876" t="s">
        <v>1590</v>
      </c>
      <c r="F876" t="s">
        <v>13</v>
      </c>
      <c r="G876" t="s">
        <v>14</v>
      </c>
      <c r="H876" t="s">
        <v>14</v>
      </c>
      <c r="I876" t="s">
        <v>19</v>
      </c>
      <c r="J876">
        <v>2001</v>
      </c>
    </row>
    <row r="877" spans="1:10" x14ac:dyDescent="0.35">
      <c r="A877">
        <v>26769</v>
      </c>
      <c r="B877" t="s">
        <v>10</v>
      </c>
      <c r="C877">
        <v>1962</v>
      </c>
      <c r="D877" t="s">
        <v>1591</v>
      </c>
      <c r="E877" t="s">
        <v>1592</v>
      </c>
      <c r="F877" t="s">
        <v>13</v>
      </c>
      <c r="G877" t="s">
        <v>14</v>
      </c>
      <c r="H877" t="s">
        <v>14</v>
      </c>
      <c r="I877" t="s">
        <v>19</v>
      </c>
      <c r="J877">
        <v>7350</v>
      </c>
    </row>
    <row r="878" spans="1:10" x14ac:dyDescent="0.35">
      <c r="A878">
        <v>26770</v>
      </c>
      <c r="B878" t="s">
        <v>10</v>
      </c>
      <c r="C878">
        <v>1962</v>
      </c>
      <c r="D878" t="s">
        <v>1591</v>
      </c>
      <c r="E878" t="s">
        <v>1593</v>
      </c>
      <c r="F878" t="s">
        <v>13</v>
      </c>
      <c r="G878" t="s">
        <v>14</v>
      </c>
      <c r="H878" t="s">
        <v>14</v>
      </c>
      <c r="I878" t="s">
        <v>17</v>
      </c>
      <c r="J878">
        <v>4532</v>
      </c>
    </row>
    <row r="879" spans="1:10" x14ac:dyDescent="0.35">
      <c r="A879">
        <v>26771</v>
      </c>
      <c r="B879" t="s">
        <v>10</v>
      </c>
      <c r="C879">
        <v>1962</v>
      </c>
      <c r="D879" t="s">
        <v>1591</v>
      </c>
      <c r="E879" t="s">
        <v>1594</v>
      </c>
      <c r="F879" t="s">
        <v>13</v>
      </c>
      <c r="G879" t="s">
        <v>14</v>
      </c>
      <c r="H879" t="s">
        <v>14</v>
      </c>
      <c r="I879" t="s">
        <v>19</v>
      </c>
      <c r="J879">
        <v>3638</v>
      </c>
    </row>
    <row r="880" spans="1:10" x14ac:dyDescent="0.35">
      <c r="A880">
        <v>26772</v>
      </c>
      <c r="B880" t="s">
        <v>10</v>
      </c>
      <c r="C880">
        <v>1962</v>
      </c>
      <c r="D880" t="s">
        <v>1591</v>
      </c>
      <c r="E880" t="s">
        <v>1595</v>
      </c>
      <c r="F880" t="s">
        <v>13</v>
      </c>
      <c r="G880" t="s">
        <v>14</v>
      </c>
      <c r="H880" t="s">
        <v>14</v>
      </c>
      <c r="I880" t="s">
        <v>161</v>
      </c>
      <c r="J880">
        <v>3338</v>
      </c>
    </row>
    <row r="881" spans="1:10" x14ac:dyDescent="0.35">
      <c r="A881">
        <v>26773</v>
      </c>
      <c r="B881" t="s">
        <v>10</v>
      </c>
      <c r="C881">
        <v>1962</v>
      </c>
      <c r="D881" t="s">
        <v>1591</v>
      </c>
      <c r="E881" t="s">
        <v>1596</v>
      </c>
      <c r="F881" t="s">
        <v>13</v>
      </c>
      <c r="G881" t="s">
        <v>14</v>
      </c>
      <c r="H881" t="s">
        <v>14</v>
      </c>
      <c r="I881" t="s">
        <v>19</v>
      </c>
      <c r="J881">
        <v>2012</v>
      </c>
    </row>
    <row r="882" spans="1:10" x14ac:dyDescent="0.35">
      <c r="A882">
        <v>26774</v>
      </c>
      <c r="B882" t="s">
        <v>10</v>
      </c>
      <c r="C882">
        <v>1962</v>
      </c>
      <c r="D882" t="s">
        <v>1591</v>
      </c>
      <c r="E882" t="s">
        <v>1597</v>
      </c>
      <c r="F882" t="s">
        <v>13</v>
      </c>
      <c r="G882" t="s">
        <v>14</v>
      </c>
      <c r="H882" t="s">
        <v>14</v>
      </c>
      <c r="I882" t="s">
        <v>1598</v>
      </c>
      <c r="J882">
        <v>1308</v>
      </c>
    </row>
    <row r="883" spans="1:10" x14ac:dyDescent="0.35">
      <c r="A883">
        <v>26775</v>
      </c>
      <c r="B883" t="s">
        <v>10</v>
      </c>
      <c r="C883">
        <v>1962</v>
      </c>
      <c r="D883" t="s">
        <v>1591</v>
      </c>
      <c r="E883" t="s">
        <v>1599</v>
      </c>
      <c r="F883" t="s">
        <v>13</v>
      </c>
      <c r="G883" t="s">
        <v>14</v>
      </c>
      <c r="H883" t="s">
        <v>14</v>
      </c>
      <c r="I883" t="s">
        <v>19</v>
      </c>
      <c r="J883">
        <v>1146</v>
      </c>
    </row>
    <row r="884" spans="1:10" x14ac:dyDescent="0.35">
      <c r="A884">
        <v>26776</v>
      </c>
      <c r="B884" t="s">
        <v>10</v>
      </c>
      <c r="C884">
        <v>1962</v>
      </c>
      <c r="D884" t="s">
        <v>1600</v>
      </c>
      <c r="E884" t="s">
        <v>405</v>
      </c>
      <c r="F884" t="s">
        <v>13</v>
      </c>
      <c r="G884" t="s">
        <v>14</v>
      </c>
      <c r="H884" t="s">
        <v>14</v>
      </c>
      <c r="I884" t="s">
        <v>17</v>
      </c>
      <c r="J884">
        <v>9625</v>
      </c>
    </row>
    <row r="885" spans="1:10" x14ac:dyDescent="0.35">
      <c r="A885">
        <v>26777</v>
      </c>
      <c r="B885" t="s">
        <v>10</v>
      </c>
      <c r="C885">
        <v>1962</v>
      </c>
      <c r="D885" t="s">
        <v>1600</v>
      </c>
      <c r="E885" t="s">
        <v>1601</v>
      </c>
      <c r="F885" t="s">
        <v>13</v>
      </c>
      <c r="G885" t="s">
        <v>14</v>
      </c>
      <c r="H885" t="s">
        <v>14</v>
      </c>
      <c r="I885" t="s">
        <v>19</v>
      </c>
      <c r="J885">
        <v>5702</v>
      </c>
    </row>
    <row r="886" spans="1:10" x14ac:dyDescent="0.35">
      <c r="A886">
        <v>26778</v>
      </c>
      <c r="B886" t="s">
        <v>10</v>
      </c>
      <c r="C886">
        <v>1962</v>
      </c>
      <c r="D886" t="s">
        <v>1600</v>
      </c>
      <c r="E886" t="s">
        <v>1602</v>
      </c>
      <c r="F886" t="s">
        <v>13</v>
      </c>
      <c r="G886" t="s">
        <v>14</v>
      </c>
      <c r="H886" t="s">
        <v>14</v>
      </c>
      <c r="I886" t="s">
        <v>19</v>
      </c>
      <c r="J886">
        <v>1075</v>
      </c>
    </row>
    <row r="887" spans="1:10" x14ac:dyDescent="0.35">
      <c r="A887">
        <v>26779</v>
      </c>
      <c r="B887" t="s">
        <v>10</v>
      </c>
      <c r="C887">
        <v>1962</v>
      </c>
      <c r="D887" t="s">
        <v>1603</v>
      </c>
      <c r="E887" t="s">
        <v>1604</v>
      </c>
      <c r="F887" t="s">
        <v>13</v>
      </c>
      <c r="G887" t="s">
        <v>14</v>
      </c>
      <c r="H887" t="s">
        <v>14</v>
      </c>
      <c r="I887" t="s">
        <v>17</v>
      </c>
      <c r="J887">
        <v>9508</v>
      </c>
    </row>
    <row r="888" spans="1:10" x14ac:dyDescent="0.35">
      <c r="A888">
        <v>26780</v>
      </c>
      <c r="B888" t="s">
        <v>10</v>
      </c>
      <c r="C888">
        <v>1962</v>
      </c>
      <c r="D888" t="s">
        <v>1603</v>
      </c>
      <c r="E888" t="s">
        <v>1605</v>
      </c>
      <c r="F888" t="s">
        <v>13</v>
      </c>
      <c r="G888" t="s">
        <v>14</v>
      </c>
      <c r="H888" t="s">
        <v>14</v>
      </c>
      <c r="I888" t="s">
        <v>147</v>
      </c>
      <c r="J888">
        <v>5929</v>
      </c>
    </row>
    <row r="889" spans="1:10" x14ac:dyDescent="0.35">
      <c r="A889">
        <v>26781</v>
      </c>
      <c r="B889" t="s">
        <v>10</v>
      </c>
      <c r="C889">
        <v>1962</v>
      </c>
      <c r="D889" t="s">
        <v>1603</v>
      </c>
      <c r="E889" t="s">
        <v>1606</v>
      </c>
      <c r="F889" t="s">
        <v>13</v>
      </c>
      <c r="G889" t="s">
        <v>14</v>
      </c>
      <c r="H889" t="s">
        <v>14</v>
      </c>
      <c r="I889" t="s">
        <v>19</v>
      </c>
      <c r="J889">
        <v>2998</v>
      </c>
    </row>
    <row r="890" spans="1:10" x14ac:dyDescent="0.35">
      <c r="A890">
        <v>26782</v>
      </c>
      <c r="B890" t="s">
        <v>10</v>
      </c>
      <c r="C890">
        <v>1962</v>
      </c>
      <c r="D890" t="s">
        <v>1603</v>
      </c>
      <c r="E890" t="s">
        <v>1607</v>
      </c>
      <c r="F890" t="s">
        <v>13</v>
      </c>
      <c r="G890" t="s">
        <v>14</v>
      </c>
      <c r="H890" t="s">
        <v>14</v>
      </c>
      <c r="I890" t="s">
        <v>161</v>
      </c>
      <c r="J890">
        <v>2699</v>
      </c>
    </row>
    <row r="891" spans="1:10" x14ac:dyDescent="0.35">
      <c r="A891">
        <v>26783</v>
      </c>
      <c r="B891" t="s">
        <v>10</v>
      </c>
      <c r="C891">
        <v>1962</v>
      </c>
      <c r="D891" t="s">
        <v>1608</v>
      </c>
      <c r="E891" t="s">
        <v>1609</v>
      </c>
      <c r="F891" t="s">
        <v>13</v>
      </c>
      <c r="G891" t="s">
        <v>14</v>
      </c>
      <c r="H891" t="s">
        <v>14</v>
      </c>
      <c r="I891" t="s">
        <v>161</v>
      </c>
      <c r="J891">
        <v>8896</v>
      </c>
    </row>
    <row r="892" spans="1:10" x14ac:dyDescent="0.35">
      <c r="A892">
        <v>26784</v>
      </c>
      <c r="B892" t="s">
        <v>10</v>
      </c>
      <c r="C892">
        <v>1962</v>
      </c>
      <c r="D892" t="s">
        <v>1608</v>
      </c>
      <c r="E892" t="s">
        <v>1610</v>
      </c>
      <c r="F892" t="s">
        <v>13</v>
      </c>
      <c r="G892" t="s">
        <v>14</v>
      </c>
      <c r="H892" t="s">
        <v>14</v>
      </c>
      <c r="I892" t="s">
        <v>17</v>
      </c>
      <c r="J892">
        <v>7661</v>
      </c>
    </row>
    <row r="893" spans="1:10" x14ac:dyDescent="0.35">
      <c r="A893">
        <v>26785</v>
      </c>
      <c r="B893" t="s">
        <v>10</v>
      </c>
      <c r="C893">
        <v>1962</v>
      </c>
      <c r="D893" t="s">
        <v>1608</v>
      </c>
      <c r="E893" t="s">
        <v>1611</v>
      </c>
      <c r="F893" t="s">
        <v>13</v>
      </c>
      <c r="G893" t="s">
        <v>14</v>
      </c>
      <c r="H893" t="s">
        <v>14</v>
      </c>
      <c r="I893" t="s">
        <v>147</v>
      </c>
      <c r="J893">
        <v>2571</v>
      </c>
    </row>
    <row r="894" spans="1:10" x14ac:dyDescent="0.35">
      <c r="A894">
        <v>26786</v>
      </c>
      <c r="B894" t="s">
        <v>10</v>
      </c>
      <c r="C894">
        <v>1962</v>
      </c>
      <c r="D894" t="s">
        <v>1608</v>
      </c>
      <c r="E894" t="s">
        <v>1612</v>
      </c>
      <c r="F894" t="s">
        <v>13</v>
      </c>
      <c r="G894" t="s">
        <v>14</v>
      </c>
      <c r="H894" t="s">
        <v>14</v>
      </c>
      <c r="I894" t="s">
        <v>19</v>
      </c>
      <c r="J894">
        <v>1789</v>
      </c>
    </row>
    <row r="895" spans="1:10" x14ac:dyDescent="0.35">
      <c r="A895">
        <v>26787</v>
      </c>
      <c r="B895" t="s">
        <v>10</v>
      </c>
      <c r="C895">
        <v>1962</v>
      </c>
      <c r="D895" t="s">
        <v>1608</v>
      </c>
      <c r="E895" t="s">
        <v>1613</v>
      </c>
      <c r="F895" t="s">
        <v>13</v>
      </c>
      <c r="G895" t="s">
        <v>14</v>
      </c>
      <c r="H895" t="s">
        <v>14</v>
      </c>
      <c r="I895" t="s">
        <v>19</v>
      </c>
      <c r="J895">
        <v>577</v>
      </c>
    </row>
    <row r="896" spans="1:10" x14ac:dyDescent="0.35">
      <c r="A896">
        <v>26788</v>
      </c>
      <c r="B896" t="s">
        <v>10</v>
      </c>
      <c r="C896">
        <v>1962</v>
      </c>
      <c r="D896" t="s">
        <v>1608</v>
      </c>
      <c r="E896" t="s">
        <v>1614</v>
      </c>
      <c r="F896" t="s">
        <v>13</v>
      </c>
      <c r="G896" t="s">
        <v>14</v>
      </c>
      <c r="H896" t="s">
        <v>14</v>
      </c>
      <c r="I896" t="s">
        <v>19</v>
      </c>
      <c r="J896">
        <v>541</v>
      </c>
    </row>
    <row r="897" spans="1:10" x14ac:dyDescent="0.35">
      <c r="A897">
        <v>26789</v>
      </c>
      <c r="B897" t="s">
        <v>10</v>
      </c>
      <c r="C897">
        <v>1962</v>
      </c>
      <c r="D897" t="s">
        <v>1608</v>
      </c>
      <c r="E897" t="s">
        <v>1615</v>
      </c>
      <c r="F897" t="s">
        <v>13</v>
      </c>
      <c r="G897" t="s">
        <v>14</v>
      </c>
      <c r="H897" t="s">
        <v>14</v>
      </c>
      <c r="I897" t="s">
        <v>19</v>
      </c>
      <c r="J897">
        <v>535</v>
      </c>
    </row>
    <row r="898" spans="1:10" x14ac:dyDescent="0.35">
      <c r="A898">
        <v>26790</v>
      </c>
      <c r="B898" t="s">
        <v>10</v>
      </c>
      <c r="C898">
        <v>1962</v>
      </c>
      <c r="D898" t="s">
        <v>1616</v>
      </c>
      <c r="E898" t="s">
        <v>1617</v>
      </c>
      <c r="F898" t="s">
        <v>13</v>
      </c>
      <c r="G898" t="s">
        <v>14</v>
      </c>
      <c r="H898" t="s">
        <v>14</v>
      </c>
      <c r="I898" t="s">
        <v>17</v>
      </c>
      <c r="J898">
        <v>15505</v>
      </c>
    </row>
    <row r="899" spans="1:10" x14ac:dyDescent="0.35">
      <c r="A899">
        <v>26791</v>
      </c>
      <c r="B899" t="s">
        <v>10</v>
      </c>
      <c r="C899">
        <v>1962</v>
      </c>
      <c r="D899" t="s">
        <v>1616</v>
      </c>
      <c r="E899" t="s">
        <v>1618</v>
      </c>
      <c r="F899" t="s">
        <v>13</v>
      </c>
      <c r="G899" t="s">
        <v>14</v>
      </c>
      <c r="H899" t="s">
        <v>14</v>
      </c>
      <c r="I899" t="s">
        <v>161</v>
      </c>
      <c r="J899">
        <v>4927</v>
      </c>
    </row>
    <row r="900" spans="1:10" x14ac:dyDescent="0.35">
      <c r="A900">
        <v>26792</v>
      </c>
      <c r="B900" t="s">
        <v>10</v>
      </c>
      <c r="C900">
        <v>1962</v>
      </c>
      <c r="D900" t="s">
        <v>1616</v>
      </c>
      <c r="E900" t="s">
        <v>1619</v>
      </c>
      <c r="F900" t="s">
        <v>13</v>
      </c>
      <c r="G900" t="s">
        <v>14</v>
      </c>
      <c r="H900" t="s">
        <v>14</v>
      </c>
      <c r="I900" t="s">
        <v>19</v>
      </c>
      <c r="J900">
        <v>3892</v>
      </c>
    </row>
    <row r="901" spans="1:10" x14ac:dyDescent="0.35">
      <c r="A901">
        <v>26793</v>
      </c>
      <c r="B901" t="s">
        <v>10</v>
      </c>
      <c r="C901">
        <v>1962</v>
      </c>
      <c r="D901" t="s">
        <v>1616</v>
      </c>
      <c r="E901" t="s">
        <v>1620</v>
      </c>
      <c r="F901" t="s">
        <v>13</v>
      </c>
      <c r="G901" t="s">
        <v>14</v>
      </c>
      <c r="H901" t="s">
        <v>14</v>
      </c>
      <c r="I901" t="s">
        <v>19</v>
      </c>
      <c r="J901">
        <v>1623</v>
      </c>
    </row>
    <row r="902" spans="1:10" x14ac:dyDescent="0.35">
      <c r="A902">
        <v>26794</v>
      </c>
      <c r="B902" t="s">
        <v>10</v>
      </c>
      <c r="C902">
        <v>1962</v>
      </c>
      <c r="D902" t="s">
        <v>1616</v>
      </c>
      <c r="E902" t="s">
        <v>1621</v>
      </c>
      <c r="F902" t="s">
        <v>13</v>
      </c>
      <c r="G902" t="s">
        <v>14</v>
      </c>
      <c r="H902" t="s">
        <v>14</v>
      </c>
      <c r="I902" t="s">
        <v>19</v>
      </c>
      <c r="J902">
        <v>1333</v>
      </c>
    </row>
    <row r="903" spans="1:10" x14ac:dyDescent="0.35">
      <c r="A903">
        <v>26795</v>
      </c>
      <c r="B903" t="s">
        <v>10</v>
      </c>
      <c r="C903">
        <v>1962</v>
      </c>
      <c r="D903" t="s">
        <v>1622</v>
      </c>
      <c r="E903" t="s">
        <v>1623</v>
      </c>
      <c r="F903" t="s">
        <v>13</v>
      </c>
      <c r="G903" t="s">
        <v>14</v>
      </c>
      <c r="H903" t="s">
        <v>14</v>
      </c>
      <c r="I903" t="s">
        <v>17</v>
      </c>
      <c r="J903">
        <v>17854</v>
      </c>
    </row>
    <row r="904" spans="1:10" x14ac:dyDescent="0.35">
      <c r="A904">
        <v>26796</v>
      </c>
      <c r="B904" t="s">
        <v>10</v>
      </c>
      <c r="C904">
        <v>1962</v>
      </c>
      <c r="D904" t="s">
        <v>1622</v>
      </c>
      <c r="E904" t="s">
        <v>1624</v>
      </c>
      <c r="F904" t="s">
        <v>13</v>
      </c>
      <c r="G904" t="s">
        <v>14</v>
      </c>
      <c r="H904" t="s">
        <v>14</v>
      </c>
      <c r="I904" t="s">
        <v>161</v>
      </c>
      <c r="J904">
        <v>10974</v>
      </c>
    </row>
    <row r="905" spans="1:10" x14ac:dyDescent="0.35">
      <c r="A905">
        <v>26797</v>
      </c>
      <c r="B905" t="s">
        <v>10</v>
      </c>
      <c r="C905">
        <v>1962</v>
      </c>
      <c r="D905" t="s">
        <v>1622</v>
      </c>
      <c r="E905" t="s">
        <v>1625</v>
      </c>
      <c r="F905" t="s">
        <v>13</v>
      </c>
      <c r="G905" t="s">
        <v>14</v>
      </c>
      <c r="H905" t="s">
        <v>14</v>
      </c>
      <c r="I905" t="s">
        <v>19</v>
      </c>
      <c r="J905">
        <v>5539</v>
      </c>
    </row>
    <row r="906" spans="1:10" x14ac:dyDescent="0.35">
      <c r="A906">
        <v>26798</v>
      </c>
      <c r="B906" t="s">
        <v>10</v>
      </c>
      <c r="C906">
        <v>1962</v>
      </c>
      <c r="D906" t="s">
        <v>1622</v>
      </c>
      <c r="E906" t="s">
        <v>1626</v>
      </c>
      <c r="F906" t="s">
        <v>13</v>
      </c>
      <c r="G906" t="s">
        <v>14</v>
      </c>
      <c r="H906" t="s">
        <v>14</v>
      </c>
      <c r="I906" t="s">
        <v>19</v>
      </c>
      <c r="J906">
        <v>1048</v>
      </c>
    </row>
    <row r="907" spans="1:10" x14ac:dyDescent="0.35">
      <c r="A907">
        <v>26799</v>
      </c>
      <c r="B907" t="s">
        <v>10</v>
      </c>
      <c r="C907">
        <v>1962</v>
      </c>
      <c r="D907" t="s">
        <v>1627</v>
      </c>
      <c r="E907" t="s">
        <v>1628</v>
      </c>
      <c r="F907" t="s">
        <v>13</v>
      </c>
      <c r="G907" t="s">
        <v>14</v>
      </c>
      <c r="H907" t="s">
        <v>14</v>
      </c>
      <c r="I907" t="s">
        <v>17</v>
      </c>
      <c r="J907">
        <v>11469</v>
      </c>
    </row>
    <row r="908" spans="1:10" x14ac:dyDescent="0.35">
      <c r="A908">
        <v>26800</v>
      </c>
      <c r="B908" t="s">
        <v>10</v>
      </c>
      <c r="C908">
        <v>1962</v>
      </c>
      <c r="D908" t="s">
        <v>1627</v>
      </c>
      <c r="E908" t="s">
        <v>1629</v>
      </c>
      <c r="F908" t="s">
        <v>13</v>
      </c>
      <c r="G908" t="s">
        <v>14</v>
      </c>
      <c r="H908" t="s">
        <v>14</v>
      </c>
      <c r="I908" t="s">
        <v>147</v>
      </c>
      <c r="J908">
        <v>7798</v>
      </c>
    </row>
    <row r="909" spans="1:10" x14ac:dyDescent="0.35">
      <c r="A909">
        <v>26801</v>
      </c>
      <c r="B909" t="s">
        <v>10</v>
      </c>
      <c r="C909">
        <v>1962</v>
      </c>
      <c r="D909" t="s">
        <v>1627</v>
      </c>
      <c r="E909" t="s">
        <v>1630</v>
      </c>
      <c r="F909" t="s">
        <v>13</v>
      </c>
      <c r="G909" t="s">
        <v>14</v>
      </c>
      <c r="H909" t="s">
        <v>14</v>
      </c>
      <c r="I909" t="s">
        <v>161</v>
      </c>
      <c r="J909">
        <v>1979</v>
      </c>
    </row>
    <row r="910" spans="1:10" x14ac:dyDescent="0.35">
      <c r="A910">
        <v>26802</v>
      </c>
      <c r="B910" t="s">
        <v>10</v>
      </c>
      <c r="C910">
        <v>1962</v>
      </c>
      <c r="D910" t="s">
        <v>1627</v>
      </c>
      <c r="E910" t="s">
        <v>1631</v>
      </c>
      <c r="F910" t="s">
        <v>13</v>
      </c>
      <c r="G910" t="s">
        <v>14</v>
      </c>
      <c r="H910" t="s">
        <v>14</v>
      </c>
      <c r="I910" t="s">
        <v>19</v>
      </c>
      <c r="J910">
        <v>1851</v>
      </c>
    </row>
    <row r="911" spans="1:10" x14ac:dyDescent="0.35">
      <c r="A911">
        <v>26803</v>
      </c>
      <c r="B911" t="s">
        <v>10</v>
      </c>
      <c r="C911">
        <v>1962</v>
      </c>
      <c r="D911" t="s">
        <v>1632</v>
      </c>
      <c r="E911" t="s">
        <v>1633</v>
      </c>
      <c r="F911" t="s">
        <v>13</v>
      </c>
      <c r="G911" t="s">
        <v>14</v>
      </c>
      <c r="H911" t="s">
        <v>14</v>
      </c>
      <c r="I911" t="s">
        <v>17</v>
      </c>
      <c r="J911">
        <v>12800</v>
      </c>
    </row>
    <row r="912" spans="1:10" x14ac:dyDescent="0.35">
      <c r="A912">
        <v>26804</v>
      </c>
      <c r="B912" t="s">
        <v>10</v>
      </c>
      <c r="C912">
        <v>1962</v>
      </c>
      <c r="D912" t="s">
        <v>1632</v>
      </c>
      <c r="E912" t="s">
        <v>1634</v>
      </c>
      <c r="F912" t="s">
        <v>13</v>
      </c>
      <c r="G912" t="s">
        <v>14</v>
      </c>
      <c r="H912" t="s">
        <v>14</v>
      </c>
      <c r="I912" t="s">
        <v>161</v>
      </c>
      <c r="J912">
        <v>7912</v>
      </c>
    </row>
    <row r="913" spans="1:10" x14ac:dyDescent="0.35">
      <c r="A913">
        <v>26805</v>
      </c>
      <c r="B913" t="s">
        <v>10</v>
      </c>
      <c r="C913">
        <v>1962</v>
      </c>
      <c r="D913" t="s">
        <v>1632</v>
      </c>
      <c r="E913" t="s">
        <v>1635</v>
      </c>
      <c r="F913" t="s">
        <v>13</v>
      </c>
      <c r="G913" t="s">
        <v>14</v>
      </c>
      <c r="H913" t="s">
        <v>14</v>
      </c>
      <c r="I913" t="s">
        <v>19</v>
      </c>
      <c r="J913">
        <v>1639</v>
      </c>
    </row>
    <row r="914" spans="1:10" x14ac:dyDescent="0.35">
      <c r="A914">
        <v>26806</v>
      </c>
      <c r="B914" t="s">
        <v>10</v>
      </c>
      <c r="C914">
        <v>1962</v>
      </c>
      <c r="D914" t="s">
        <v>1636</v>
      </c>
      <c r="E914" t="s">
        <v>1637</v>
      </c>
      <c r="F914" t="s">
        <v>13</v>
      </c>
      <c r="G914" t="s">
        <v>14</v>
      </c>
      <c r="H914" t="s">
        <v>14</v>
      </c>
      <c r="I914" t="s">
        <v>17</v>
      </c>
      <c r="J914">
        <v>14515</v>
      </c>
    </row>
    <row r="915" spans="1:10" x14ac:dyDescent="0.35">
      <c r="A915">
        <v>26807</v>
      </c>
      <c r="B915" t="s">
        <v>10</v>
      </c>
      <c r="C915">
        <v>1962</v>
      </c>
      <c r="D915" t="s">
        <v>1636</v>
      </c>
      <c r="E915" t="s">
        <v>1638</v>
      </c>
      <c r="F915" t="s">
        <v>13</v>
      </c>
      <c r="G915" t="s">
        <v>14</v>
      </c>
      <c r="H915" t="s">
        <v>14</v>
      </c>
      <c r="I915" t="s">
        <v>161</v>
      </c>
      <c r="J915">
        <v>10837</v>
      </c>
    </row>
    <row r="916" spans="1:10" x14ac:dyDescent="0.35">
      <c r="A916">
        <v>26808</v>
      </c>
      <c r="B916" t="s">
        <v>10</v>
      </c>
      <c r="C916">
        <v>1962</v>
      </c>
      <c r="D916" t="s">
        <v>1636</v>
      </c>
      <c r="E916" t="s">
        <v>1639</v>
      </c>
      <c r="F916" t="s">
        <v>13</v>
      </c>
      <c r="G916" t="s">
        <v>14</v>
      </c>
      <c r="H916" t="s">
        <v>14</v>
      </c>
      <c r="I916" t="s">
        <v>19</v>
      </c>
      <c r="J916">
        <v>1574</v>
      </c>
    </row>
    <row r="917" spans="1:10" x14ac:dyDescent="0.35">
      <c r="A917">
        <v>26809</v>
      </c>
      <c r="B917" t="s">
        <v>10</v>
      </c>
      <c r="C917">
        <v>1962</v>
      </c>
      <c r="D917" t="s">
        <v>1636</v>
      </c>
      <c r="E917" t="s">
        <v>1640</v>
      </c>
      <c r="F917" t="s">
        <v>13</v>
      </c>
      <c r="G917" t="s">
        <v>14</v>
      </c>
      <c r="H917" t="s">
        <v>14</v>
      </c>
      <c r="I917" t="s">
        <v>147</v>
      </c>
      <c r="J917">
        <v>965</v>
      </c>
    </row>
    <row r="918" spans="1:10" x14ac:dyDescent="0.35">
      <c r="A918">
        <v>26810</v>
      </c>
      <c r="B918" t="s">
        <v>10</v>
      </c>
      <c r="C918">
        <v>1962</v>
      </c>
      <c r="D918" t="s">
        <v>1641</v>
      </c>
      <c r="E918" t="s">
        <v>1642</v>
      </c>
      <c r="F918" t="s">
        <v>13</v>
      </c>
      <c r="G918" t="s">
        <v>14</v>
      </c>
      <c r="H918" t="s">
        <v>14</v>
      </c>
      <c r="I918" t="s">
        <v>17</v>
      </c>
      <c r="J918">
        <v>12494</v>
      </c>
    </row>
    <row r="919" spans="1:10" x14ac:dyDescent="0.35">
      <c r="A919">
        <v>26811</v>
      </c>
      <c r="B919" t="s">
        <v>10</v>
      </c>
      <c r="C919">
        <v>1962</v>
      </c>
      <c r="D919" t="s">
        <v>1641</v>
      </c>
      <c r="E919" t="s">
        <v>1643</v>
      </c>
      <c r="F919" t="s">
        <v>13</v>
      </c>
      <c r="G919" t="s">
        <v>14</v>
      </c>
      <c r="H919" t="s">
        <v>14</v>
      </c>
      <c r="I919" t="s">
        <v>19</v>
      </c>
      <c r="J919">
        <v>6625</v>
      </c>
    </row>
    <row r="920" spans="1:10" x14ac:dyDescent="0.35">
      <c r="A920">
        <v>26812</v>
      </c>
      <c r="B920" t="s">
        <v>10</v>
      </c>
      <c r="C920">
        <v>1962</v>
      </c>
      <c r="D920" t="s">
        <v>1641</v>
      </c>
      <c r="E920" t="s">
        <v>1644</v>
      </c>
      <c r="F920" t="s">
        <v>13</v>
      </c>
      <c r="G920" t="s">
        <v>14</v>
      </c>
      <c r="H920" t="s">
        <v>14</v>
      </c>
      <c r="I920" t="s">
        <v>19</v>
      </c>
      <c r="J920">
        <v>5217</v>
      </c>
    </row>
    <row r="921" spans="1:10" x14ac:dyDescent="0.35">
      <c r="A921">
        <v>26813</v>
      </c>
      <c r="B921" t="s">
        <v>10</v>
      </c>
      <c r="C921">
        <v>1962</v>
      </c>
      <c r="D921" t="s">
        <v>1641</v>
      </c>
      <c r="E921" t="s">
        <v>1645</v>
      </c>
      <c r="F921" t="s">
        <v>13</v>
      </c>
      <c r="G921" t="s">
        <v>14</v>
      </c>
      <c r="H921" t="s">
        <v>14</v>
      </c>
      <c r="I921" t="s">
        <v>161</v>
      </c>
      <c r="J921">
        <v>2495</v>
      </c>
    </row>
    <row r="922" spans="1:10" x14ac:dyDescent="0.35">
      <c r="A922">
        <v>26814</v>
      </c>
      <c r="B922" t="s">
        <v>10</v>
      </c>
      <c r="C922">
        <v>1962</v>
      </c>
      <c r="D922" t="s">
        <v>1641</v>
      </c>
      <c r="E922" t="s">
        <v>1646</v>
      </c>
      <c r="F922" t="s">
        <v>13</v>
      </c>
      <c r="G922" t="s">
        <v>14</v>
      </c>
      <c r="H922" t="s">
        <v>14</v>
      </c>
      <c r="I922" t="s">
        <v>147</v>
      </c>
      <c r="J922">
        <v>1779</v>
      </c>
    </row>
    <row r="923" spans="1:10" x14ac:dyDescent="0.35">
      <c r="A923">
        <v>26815</v>
      </c>
      <c r="B923" t="s">
        <v>10</v>
      </c>
      <c r="C923">
        <v>1962</v>
      </c>
      <c r="D923" t="s">
        <v>1641</v>
      </c>
      <c r="E923" t="s">
        <v>1647</v>
      </c>
      <c r="F923" t="s">
        <v>13</v>
      </c>
      <c r="G923" t="s">
        <v>14</v>
      </c>
      <c r="H923" t="s">
        <v>14</v>
      </c>
      <c r="I923" t="s">
        <v>19</v>
      </c>
      <c r="J923">
        <v>741</v>
      </c>
    </row>
    <row r="924" spans="1:10" x14ac:dyDescent="0.35">
      <c r="A924">
        <v>26816</v>
      </c>
      <c r="B924" t="s">
        <v>10</v>
      </c>
      <c r="C924">
        <v>1962</v>
      </c>
      <c r="D924" t="s">
        <v>1648</v>
      </c>
      <c r="E924" t="s">
        <v>1649</v>
      </c>
      <c r="F924" t="s">
        <v>13</v>
      </c>
      <c r="G924" t="s">
        <v>14</v>
      </c>
      <c r="H924" t="s">
        <v>14</v>
      </c>
      <c r="I924" t="s">
        <v>17</v>
      </c>
      <c r="J924">
        <v>14047</v>
      </c>
    </row>
    <row r="925" spans="1:10" x14ac:dyDescent="0.35">
      <c r="A925">
        <v>26817</v>
      </c>
      <c r="B925" t="s">
        <v>10</v>
      </c>
      <c r="C925">
        <v>1962</v>
      </c>
      <c r="D925" t="s">
        <v>1648</v>
      </c>
      <c r="E925" t="s">
        <v>1650</v>
      </c>
      <c r="F925" t="s">
        <v>13</v>
      </c>
      <c r="G925" t="s">
        <v>14</v>
      </c>
      <c r="H925" t="s">
        <v>14</v>
      </c>
      <c r="I925" t="s">
        <v>147</v>
      </c>
      <c r="J925">
        <v>8560</v>
      </c>
    </row>
    <row r="926" spans="1:10" x14ac:dyDescent="0.35">
      <c r="A926">
        <v>26818</v>
      </c>
      <c r="B926" t="s">
        <v>10</v>
      </c>
      <c r="C926">
        <v>1962</v>
      </c>
      <c r="D926" t="s">
        <v>1648</v>
      </c>
      <c r="E926" t="s">
        <v>1651</v>
      </c>
      <c r="F926" t="s">
        <v>13</v>
      </c>
      <c r="G926" t="s">
        <v>14</v>
      </c>
      <c r="H926" t="s">
        <v>14</v>
      </c>
      <c r="I926" t="s">
        <v>19</v>
      </c>
      <c r="J926">
        <v>5851</v>
      </c>
    </row>
    <row r="927" spans="1:10" x14ac:dyDescent="0.35">
      <c r="A927">
        <v>26819</v>
      </c>
      <c r="B927" t="s">
        <v>10</v>
      </c>
      <c r="C927">
        <v>1962</v>
      </c>
      <c r="D927" t="s">
        <v>1648</v>
      </c>
      <c r="E927" t="s">
        <v>1652</v>
      </c>
      <c r="F927" t="s">
        <v>13</v>
      </c>
      <c r="G927" t="s">
        <v>14</v>
      </c>
      <c r="H927" t="s">
        <v>14</v>
      </c>
      <c r="I927" t="s">
        <v>161</v>
      </c>
      <c r="J927">
        <v>3343</v>
      </c>
    </row>
    <row r="928" spans="1:10" x14ac:dyDescent="0.35">
      <c r="A928">
        <v>26820</v>
      </c>
      <c r="B928" t="s">
        <v>10</v>
      </c>
      <c r="C928">
        <v>1962</v>
      </c>
      <c r="D928" t="s">
        <v>1648</v>
      </c>
      <c r="E928" t="s">
        <v>1653</v>
      </c>
      <c r="F928" t="s">
        <v>13</v>
      </c>
      <c r="G928" t="s">
        <v>14</v>
      </c>
      <c r="H928" t="s">
        <v>14</v>
      </c>
      <c r="I928" t="s">
        <v>19</v>
      </c>
      <c r="J928">
        <v>1438</v>
      </c>
    </row>
    <row r="929" spans="1:10" x14ac:dyDescent="0.35">
      <c r="A929">
        <v>26821</v>
      </c>
      <c r="B929" t="s">
        <v>10</v>
      </c>
      <c r="C929">
        <v>1962</v>
      </c>
      <c r="D929" t="s">
        <v>1648</v>
      </c>
      <c r="E929" t="s">
        <v>1654</v>
      </c>
      <c r="F929" t="s">
        <v>13</v>
      </c>
      <c r="G929" t="s">
        <v>14</v>
      </c>
      <c r="H929" t="s">
        <v>14</v>
      </c>
      <c r="I929" t="s">
        <v>1655</v>
      </c>
      <c r="J929">
        <v>1387</v>
      </c>
    </row>
    <row r="930" spans="1:10" x14ac:dyDescent="0.35">
      <c r="A930">
        <v>26822</v>
      </c>
      <c r="B930" t="s">
        <v>10</v>
      </c>
      <c r="C930">
        <v>1962</v>
      </c>
      <c r="D930" t="s">
        <v>1648</v>
      </c>
      <c r="E930" t="s">
        <v>1656</v>
      </c>
      <c r="F930" t="s">
        <v>13</v>
      </c>
      <c r="G930" t="s">
        <v>14</v>
      </c>
      <c r="H930" t="s">
        <v>14</v>
      </c>
      <c r="I930" t="s">
        <v>19</v>
      </c>
      <c r="J930">
        <v>764</v>
      </c>
    </row>
    <row r="931" spans="1:10" x14ac:dyDescent="0.35">
      <c r="A931">
        <v>26823</v>
      </c>
      <c r="B931" t="s">
        <v>10</v>
      </c>
      <c r="C931">
        <v>1962</v>
      </c>
      <c r="D931" t="s">
        <v>1648</v>
      </c>
      <c r="E931" t="s">
        <v>1657</v>
      </c>
      <c r="F931" t="s">
        <v>13</v>
      </c>
      <c r="G931" t="s">
        <v>14</v>
      </c>
      <c r="H931" t="s">
        <v>14</v>
      </c>
      <c r="I931" t="s">
        <v>19</v>
      </c>
      <c r="J931">
        <v>371</v>
      </c>
    </row>
    <row r="932" spans="1:10" x14ac:dyDescent="0.35">
      <c r="A932">
        <v>26824</v>
      </c>
      <c r="B932" t="s">
        <v>10</v>
      </c>
      <c r="C932">
        <v>1962</v>
      </c>
      <c r="D932" t="s">
        <v>1648</v>
      </c>
      <c r="E932" t="s">
        <v>1658</v>
      </c>
      <c r="F932" t="s">
        <v>13</v>
      </c>
      <c r="G932" t="s">
        <v>14</v>
      </c>
      <c r="H932" t="s">
        <v>14</v>
      </c>
      <c r="I932" t="s">
        <v>19</v>
      </c>
      <c r="J932">
        <v>143</v>
      </c>
    </row>
    <row r="933" spans="1:10" x14ac:dyDescent="0.35">
      <c r="A933">
        <v>26825</v>
      </c>
      <c r="B933" t="s">
        <v>10</v>
      </c>
      <c r="C933">
        <v>1962</v>
      </c>
      <c r="D933" t="s">
        <v>1659</v>
      </c>
      <c r="E933" t="s">
        <v>1660</v>
      </c>
      <c r="F933" t="s">
        <v>13</v>
      </c>
      <c r="G933" t="s">
        <v>14</v>
      </c>
      <c r="H933" t="s">
        <v>14</v>
      </c>
      <c r="I933" t="s">
        <v>17</v>
      </c>
      <c r="J933">
        <v>14327</v>
      </c>
    </row>
    <row r="934" spans="1:10" x14ac:dyDescent="0.35">
      <c r="A934">
        <v>26826</v>
      </c>
      <c r="B934" t="s">
        <v>10</v>
      </c>
      <c r="C934">
        <v>1962</v>
      </c>
      <c r="D934" t="s">
        <v>1659</v>
      </c>
      <c r="E934" t="s">
        <v>1661</v>
      </c>
      <c r="F934" t="s">
        <v>13</v>
      </c>
      <c r="G934" t="s">
        <v>14</v>
      </c>
      <c r="H934" t="s">
        <v>14</v>
      </c>
      <c r="I934" t="s">
        <v>19</v>
      </c>
      <c r="J934">
        <v>4655</v>
      </c>
    </row>
    <row r="935" spans="1:10" x14ac:dyDescent="0.35">
      <c r="A935">
        <v>26827</v>
      </c>
      <c r="B935" t="s">
        <v>10</v>
      </c>
      <c r="C935">
        <v>1962</v>
      </c>
      <c r="D935" t="s">
        <v>1659</v>
      </c>
      <c r="E935" t="s">
        <v>1662</v>
      </c>
      <c r="F935" t="s">
        <v>13</v>
      </c>
      <c r="G935" t="s">
        <v>14</v>
      </c>
      <c r="H935" t="s">
        <v>14</v>
      </c>
      <c r="I935" t="s">
        <v>161</v>
      </c>
      <c r="J935">
        <v>3474</v>
      </c>
    </row>
    <row r="936" spans="1:10" x14ac:dyDescent="0.35">
      <c r="A936">
        <v>26828</v>
      </c>
      <c r="B936" t="s">
        <v>10</v>
      </c>
      <c r="C936">
        <v>1962</v>
      </c>
      <c r="D936" t="s">
        <v>1659</v>
      </c>
      <c r="E936" t="s">
        <v>1663</v>
      </c>
      <c r="F936" t="s">
        <v>13</v>
      </c>
      <c r="G936" t="s">
        <v>14</v>
      </c>
      <c r="H936" t="s">
        <v>14</v>
      </c>
      <c r="I936" t="s">
        <v>19</v>
      </c>
      <c r="J936">
        <v>2521</v>
      </c>
    </row>
    <row r="937" spans="1:10" x14ac:dyDescent="0.35">
      <c r="A937">
        <v>26829</v>
      </c>
      <c r="B937" t="s">
        <v>10</v>
      </c>
      <c r="C937">
        <v>1962</v>
      </c>
      <c r="D937" t="s">
        <v>1659</v>
      </c>
      <c r="E937" t="s">
        <v>1664</v>
      </c>
      <c r="F937" t="s">
        <v>13</v>
      </c>
      <c r="G937" t="s">
        <v>14</v>
      </c>
      <c r="H937" t="s">
        <v>14</v>
      </c>
      <c r="I937" t="s">
        <v>147</v>
      </c>
      <c r="J937">
        <v>549</v>
      </c>
    </row>
    <row r="938" spans="1:10" x14ac:dyDescent="0.35">
      <c r="A938">
        <v>26830</v>
      </c>
      <c r="B938" t="s">
        <v>10</v>
      </c>
      <c r="C938">
        <v>1962</v>
      </c>
      <c r="D938" t="s">
        <v>1665</v>
      </c>
      <c r="E938" t="s">
        <v>462</v>
      </c>
      <c r="F938" t="s">
        <v>13</v>
      </c>
      <c r="G938" t="s">
        <v>14</v>
      </c>
      <c r="H938" t="s">
        <v>14</v>
      </c>
      <c r="I938" t="s">
        <v>17</v>
      </c>
      <c r="J938">
        <v>19038</v>
      </c>
    </row>
    <row r="939" spans="1:10" x14ac:dyDescent="0.35">
      <c r="A939">
        <v>26831</v>
      </c>
      <c r="B939" t="s">
        <v>10</v>
      </c>
      <c r="C939">
        <v>1962</v>
      </c>
      <c r="D939" t="s">
        <v>1665</v>
      </c>
      <c r="E939" t="s">
        <v>1666</v>
      </c>
      <c r="F939" t="s">
        <v>13</v>
      </c>
      <c r="G939" t="s">
        <v>14</v>
      </c>
      <c r="H939" t="s">
        <v>14</v>
      </c>
      <c r="I939" t="s">
        <v>19</v>
      </c>
      <c r="J939">
        <v>11700</v>
      </c>
    </row>
    <row r="940" spans="1:10" x14ac:dyDescent="0.35">
      <c r="A940">
        <v>26832</v>
      </c>
      <c r="B940" t="s">
        <v>10</v>
      </c>
      <c r="C940">
        <v>1962</v>
      </c>
      <c r="D940" t="s">
        <v>1665</v>
      </c>
      <c r="E940" t="s">
        <v>1667</v>
      </c>
      <c r="F940" t="s">
        <v>13</v>
      </c>
      <c r="G940" t="s">
        <v>14</v>
      </c>
      <c r="H940" t="s">
        <v>14</v>
      </c>
      <c r="I940" t="s">
        <v>161</v>
      </c>
      <c r="J940">
        <v>3032</v>
      </c>
    </row>
    <row r="941" spans="1:10" x14ac:dyDescent="0.35">
      <c r="A941">
        <v>26833</v>
      </c>
      <c r="B941" t="s">
        <v>10</v>
      </c>
      <c r="C941">
        <v>1962</v>
      </c>
      <c r="D941" t="s">
        <v>1665</v>
      </c>
      <c r="E941" t="s">
        <v>1668</v>
      </c>
      <c r="F941" t="s">
        <v>13</v>
      </c>
      <c r="G941" t="s">
        <v>14</v>
      </c>
      <c r="H941" t="s">
        <v>14</v>
      </c>
      <c r="I941" t="s">
        <v>147</v>
      </c>
      <c r="J941">
        <v>1459</v>
      </c>
    </row>
    <row r="942" spans="1:10" x14ac:dyDescent="0.35">
      <c r="A942">
        <v>26834</v>
      </c>
      <c r="B942" t="s">
        <v>10</v>
      </c>
      <c r="C942">
        <v>1962</v>
      </c>
      <c r="D942" t="s">
        <v>1669</v>
      </c>
      <c r="E942" t="s">
        <v>1038</v>
      </c>
      <c r="F942" t="s">
        <v>13</v>
      </c>
      <c r="G942" t="s">
        <v>14</v>
      </c>
      <c r="H942" t="s">
        <v>14</v>
      </c>
      <c r="I942" t="s">
        <v>161</v>
      </c>
      <c r="J942">
        <v>12681</v>
      </c>
    </row>
    <row r="943" spans="1:10" x14ac:dyDescent="0.35">
      <c r="A943">
        <v>26835</v>
      </c>
      <c r="B943" t="s">
        <v>10</v>
      </c>
      <c r="C943">
        <v>1962</v>
      </c>
      <c r="D943" t="s">
        <v>1669</v>
      </c>
      <c r="E943" t="s">
        <v>454</v>
      </c>
      <c r="F943" t="s">
        <v>13</v>
      </c>
      <c r="G943" t="s">
        <v>14</v>
      </c>
      <c r="H943" t="s">
        <v>14</v>
      </c>
      <c r="I943" t="s">
        <v>17</v>
      </c>
      <c r="J943">
        <v>11322</v>
      </c>
    </row>
    <row r="944" spans="1:10" x14ac:dyDescent="0.35">
      <c r="A944">
        <v>26836</v>
      </c>
      <c r="B944" t="s">
        <v>10</v>
      </c>
      <c r="C944">
        <v>1962</v>
      </c>
      <c r="D944" t="s">
        <v>1669</v>
      </c>
      <c r="E944" t="s">
        <v>1670</v>
      </c>
      <c r="F944" t="s">
        <v>13</v>
      </c>
      <c r="G944" t="s">
        <v>14</v>
      </c>
      <c r="H944" t="s">
        <v>14</v>
      </c>
      <c r="I944" t="s">
        <v>147</v>
      </c>
      <c r="J944">
        <v>5216</v>
      </c>
    </row>
    <row r="945" spans="1:10" x14ac:dyDescent="0.35">
      <c r="A945">
        <v>26837</v>
      </c>
      <c r="B945" t="s">
        <v>10</v>
      </c>
      <c r="C945">
        <v>1962</v>
      </c>
      <c r="D945" t="s">
        <v>1671</v>
      </c>
      <c r="E945" t="s">
        <v>1672</v>
      </c>
      <c r="F945" t="s">
        <v>13</v>
      </c>
      <c r="G945" t="s">
        <v>14</v>
      </c>
      <c r="H945" t="s">
        <v>14</v>
      </c>
      <c r="I945" t="s">
        <v>17</v>
      </c>
      <c r="J945">
        <v>8820</v>
      </c>
    </row>
    <row r="946" spans="1:10" x14ac:dyDescent="0.35">
      <c r="A946">
        <v>26838</v>
      </c>
      <c r="B946" t="s">
        <v>10</v>
      </c>
      <c r="C946">
        <v>1962</v>
      </c>
      <c r="D946" t="s">
        <v>1671</v>
      </c>
      <c r="E946" t="s">
        <v>1673</v>
      </c>
      <c r="F946" t="s">
        <v>13</v>
      </c>
      <c r="G946" t="s">
        <v>14</v>
      </c>
      <c r="H946" t="s">
        <v>14</v>
      </c>
      <c r="I946" t="s">
        <v>19</v>
      </c>
      <c r="J946">
        <v>5282</v>
      </c>
    </row>
    <row r="947" spans="1:10" x14ac:dyDescent="0.35">
      <c r="A947">
        <v>26839</v>
      </c>
      <c r="B947" t="s">
        <v>10</v>
      </c>
      <c r="C947">
        <v>1962</v>
      </c>
      <c r="D947" t="s">
        <v>1671</v>
      </c>
      <c r="E947" t="s">
        <v>1674</v>
      </c>
      <c r="F947" t="s">
        <v>13</v>
      </c>
      <c r="G947" t="s">
        <v>14</v>
      </c>
      <c r="H947" t="s">
        <v>14</v>
      </c>
      <c r="I947" t="s">
        <v>19</v>
      </c>
      <c r="J947">
        <v>2959</v>
      </c>
    </row>
    <row r="948" spans="1:10" x14ac:dyDescent="0.35">
      <c r="A948">
        <v>26840</v>
      </c>
      <c r="B948" t="s">
        <v>10</v>
      </c>
      <c r="C948">
        <v>1962</v>
      </c>
      <c r="D948" t="s">
        <v>1671</v>
      </c>
      <c r="E948" t="s">
        <v>1675</v>
      </c>
      <c r="F948" t="s">
        <v>13</v>
      </c>
      <c r="G948" t="s">
        <v>14</v>
      </c>
      <c r="H948" t="s">
        <v>14</v>
      </c>
      <c r="I948" t="s">
        <v>161</v>
      </c>
      <c r="J948">
        <v>2403</v>
      </c>
    </row>
    <row r="949" spans="1:10" x14ac:dyDescent="0.35">
      <c r="A949">
        <v>26841</v>
      </c>
      <c r="B949" t="s">
        <v>10</v>
      </c>
      <c r="C949">
        <v>1962</v>
      </c>
      <c r="D949" t="s">
        <v>1671</v>
      </c>
      <c r="E949" t="s">
        <v>1676</v>
      </c>
      <c r="F949" t="s">
        <v>13</v>
      </c>
      <c r="G949" t="s">
        <v>14</v>
      </c>
      <c r="H949" t="s">
        <v>14</v>
      </c>
      <c r="I949" t="s">
        <v>19</v>
      </c>
      <c r="J949">
        <v>1138</v>
      </c>
    </row>
    <row r="950" spans="1:10" x14ac:dyDescent="0.35">
      <c r="A950">
        <v>26842</v>
      </c>
      <c r="B950" t="s">
        <v>10</v>
      </c>
      <c r="C950">
        <v>1962</v>
      </c>
      <c r="D950" t="s">
        <v>1671</v>
      </c>
      <c r="E950" t="s">
        <v>1677</v>
      </c>
      <c r="F950" t="s">
        <v>13</v>
      </c>
      <c r="G950" t="s">
        <v>14</v>
      </c>
      <c r="H950" t="s">
        <v>14</v>
      </c>
      <c r="I950" t="s">
        <v>19</v>
      </c>
      <c r="J950">
        <v>1075</v>
      </c>
    </row>
    <row r="951" spans="1:10" x14ac:dyDescent="0.35">
      <c r="A951">
        <v>26843</v>
      </c>
      <c r="B951" t="s">
        <v>10</v>
      </c>
      <c r="C951">
        <v>1962</v>
      </c>
      <c r="D951" t="s">
        <v>1678</v>
      </c>
      <c r="E951" t="s">
        <v>1679</v>
      </c>
      <c r="F951" t="s">
        <v>13</v>
      </c>
      <c r="G951" t="s">
        <v>14</v>
      </c>
      <c r="H951" t="s">
        <v>14</v>
      </c>
      <c r="I951" t="s">
        <v>161</v>
      </c>
      <c r="J951">
        <v>18124</v>
      </c>
    </row>
    <row r="952" spans="1:10" x14ac:dyDescent="0.35">
      <c r="A952">
        <v>26844</v>
      </c>
      <c r="B952" t="s">
        <v>10</v>
      </c>
      <c r="C952">
        <v>1962</v>
      </c>
      <c r="D952" t="s">
        <v>1678</v>
      </c>
      <c r="E952" t="s">
        <v>1680</v>
      </c>
      <c r="F952" t="s">
        <v>13</v>
      </c>
      <c r="G952" t="s">
        <v>14</v>
      </c>
      <c r="H952" t="s">
        <v>14</v>
      </c>
      <c r="I952" t="s">
        <v>17</v>
      </c>
      <c r="J952">
        <v>12345</v>
      </c>
    </row>
    <row r="953" spans="1:10" x14ac:dyDescent="0.35">
      <c r="A953">
        <v>26845</v>
      </c>
      <c r="B953" t="s">
        <v>10</v>
      </c>
      <c r="C953">
        <v>1962</v>
      </c>
      <c r="D953" t="s">
        <v>1678</v>
      </c>
      <c r="E953" t="s">
        <v>1681</v>
      </c>
      <c r="F953" t="s">
        <v>13</v>
      </c>
      <c r="G953" t="s">
        <v>14</v>
      </c>
      <c r="H953" t="s">
        <v>14</v>
      </c>
      <c r="I953" t="s">
        <v>19</v>
      </c>
      <c r="J953">
        <v>924</v>
      </c>
    </row>
    <row r="954" spans="1:10" x14ac:dyDescent="0.35">
      <c r="A954">
        <v>26846</v>
      </c>
      <c r="B954" t="s">
        <v>10</v>
      </c>
      <c r="C954">
        <v>1962</v>
      </c>
      <c r="D954" t="s">
        <v>1682</v>
      </c>
      <c r="E954" t="s">
        <v>1043</v>
      </c>
      <c r="F954" t="s">
        <v>13</v>
      </c>
      <c r="G954" t="s">
        <v>14</v>
      </c>
      <c r="H954" t="s">
        <v>14</v>
      </c>
      <c r="I954" t="s">
        <v>17</v>
      </c>
      <c r="J954">
        <v>25208</v>
      </c>
    </row>
    <row r="955" spans="1:10" x14ac:dyDescent="0.35">
      <c r="A955">
        <v>26847</v>
      </c>
      <c r="B955" t="s">
        <v>10</v>
      </c>
      <c r="C955">
        <v>1962</v>
      </c>
      <c r="D955" t="s">
        <v>1682</v>
      </c>
      <c r="E955" t="s">
        <v>1683</v>
      </c>
      <c r="F955" t="s">
        <v>13</v>
      </c>
      <c r="G955" t="s">
        <v>14</v>
      </c>
      <c r="H955" t="s">
        <v>14</v>
      </c>
      <c r="I955" t="s">
        <v>161</v>
      </c>
      <c r="J955">
        <v>4603</v>
      </c>
    </row>
    <row r="956" spans="1:10" x14ac:dyDescent="0.35">
      <c r="A956">
        <v>26848</v>
      </c>
      <c r="B956" t="s">
        <v>10</v>
      </c>
      <c r="C956">
        <v>1962</v>
      </c>
      <c r="D956" t="s">
        <v>1684</v>
      </c>
      <c r="E956" t="s">
        <v>444</v>
      </c>
      <c r="F956" t="s">
        <v>13</v>
      </c>
      <c r="G956" t="s">
        <v>14</v>
      </c>
      <c r="H956" t="s">
        <v>14</v>
      </c>
      <c r="I956" t="s">
        <v>17</v>
      </c>
      <c r="J956">
        <v>11338</v>
      </c>
    </row>
    <row r="957" spans="1:10" x14ac:dyDescent="0.35">
      <c r="A957">
        <v>26849</v>
      </c>
      <c r="B957" t="s">
        <v>10</v>
      </c>
      <c r="C957">
        <v>1962</v>
      </c>
      <c r="D957" t="s">
        <v>1684</v>
      </c>
      <c r="E957" t="s">
        <v>1685</v>
      </c>
      <c r="F957" t="s">
        <v>13</v>
      </c>
      <c r="G957" t="s">
        <v>14</v>
      </c>
      <c r="H957" t="s">
        <v>14</v>
      </c>
      <c r="I957" t="s">
        <v>19</v>
      </c>
      <c r="J957">
        <v>10573</v>
      </c>
    </row>
    <row r="958" spans="1:10" x14ac:dyDescent="0.35">
      <c r="A958">
        <v>26850</v>
      </c>
      <c r="B958" t="s">
        <v>10</v>
      </c>
      <c r="C958">
        <v>1962</v>
      </c>
      <c r="D958" t="s">
        <v>1684</v>
      </c>
      <c r="E958" t="s">
        <v>1686</v>
      </c>
      <c r="F958" t="s">
        <v>13</v>
      </c>
      <c r="G958" t="s">
        <v>14</v>
      </c>
      <c r="H958" t="s">
        <v>14</v>
      </c>
      <c r="I958" t="s">
        <v>1598</v>
      </c>
      <c r="J958">
        <v>5154</v>
      </c>
    </row>
    <row r="959" spans="1:10" x14ac:dyDescent="0.35">
      <c r="A959">
        <v>26851</v>
      </c>
      <c r="B959" t="s">
        <v>10</v>
      </c>
      <c r="C959">
        <v>1962</v>
      </c>
      <c r="D959" t="s">
        <v>1684</v>
      </c>
      <c r="E959" t="s">
        <v>1687</v>
      </c>
      <c r="F959" t="s">
        <v>13</v>
      </c>
      <c r="G959" t="s">
        <v>14</v>
      </c>
      <c r="H959" t="s">
        <v>14</v>
      </c>
      <c r="I959" t="s">
        <v>19</v>
      </c>
      <c r="J959">
        <v>323</v>
      </c>
    </row>
    <row r="960" spans="1:10" x14ac:dyDescent="0.35">
      <c r="A960">
        <v>26852</v>
      </c>
      <c r="B960" t="s">
        <v>10</v>
      </c>
      <c r="C960">
        <v>1962</v>
      </c>
      <c r="D960" t="s">
        <v>1688</v>
      </c>
      <c r="E960" t="s">
        <v>1689</v>
      </c>
      <c r="F960" t="s">
        <v>13</v>
      </c>
      <c r="G960" t="s">
        <v>14</v>
      </c>
      <c r="H960" t="s">
        <v>14</v>
      </c>
      <c r="I960" t="s">
        <v>17</v>
      </c>
      <c r="J960">
        <v>9015</v>
      </c>
    </row>
    <row r="961" spans="1:10" x14ac:dyDescent="0.35">
      <c r="A961">
        <v>26853</v>
      </c>
      <c r="B961" t="s">
        <v>10</v>
      </c>
      <c r="C961">
        <v>1962</v>
      </c>
      <c r="D961" t="s">
        <v>1688</v>
      </c>
      <c r="E961" t="s">
        <v>1690</v>
      </c>
      <c r="F961" t="s">
        <v>13</v>
      </c>
      <c r="G961" t="s">
        <v>14</v>
      </c>
      <c r="H961" t="s">
        <v>14</v>
      </c>
      <c r="I961" t="s">
        <v>161</v>
      </c>
      <c r="J961">
        <v>4346</v>
      </c>
    </row>
    <row r="962" spans="1:10" x14ac:dyDescent="0.35">
      <c r="A962">
        <v>26854</v>
      </c>
      <c r="B962" t="s">
        <v>10</v>
      </c>
      <c r="C962">
        <v>1962</v>
      </c>
      <c r="D962" t="s">
        <v>1688</v>
      </c>
      <c r="E962" t="s">
        <v>1691</v>
      </c>
      <c r="F962" t="s">
        <v>13</v>
      </c>
      <c r="G962" t="s">
        <v>14</v>
      </c>
      <c r="H962" t="s">
        <v>14</v>
      </c>
      <c r="I962" t="s">
        <v>19</v>
      </c>
      <c r="J962">
        <v>2685</v>
      </c>
    </row>
    <row r="963" spans="1:10" x14ac:dyDescent="0.35">
      <c r="A963">
        <v>26855</v>
      </c>
      <c r="B963" t="s">
        <v>10</v>
      </c>
      <c r="C963">
        <v>1962</v>
      </c>
      <c r="D963" t="s">
        <v>1692</v>
      </c>
      <c r="E963" t="s">
        <v>1693</v>
      </c>
      <c r="F963" t="s">
        <v>13</v>
      </c>
      <c r="G963" t="s">
        <v>14</v>
      </c>
      <c r="H963" t="s">
        <v>14</v>
      </c>
      <c r="I963" t="s">
        <v>161</v>
      </c>
      <c r="J963">
        <v>13407</v>
      </c>
    </row>
    <row r="964" spans="1:10" x14ac:dyDescent="0.35">
      <c r="A964">
        <v>26856</v>
      </c>
      <c r="B964" t="s">
        <v>10</v>
      </c>
      <c r="C964">
        <v>1962</v>
      </c>
      <c r="D964" t="s">
        <v>1692</v>
      </c>
      <c r="E964" t="s">
        <v>1694</v>
      </c>
      <c r="F964" t="s">
        <v>13</v>
      </c>
      <c r="G964" t="s">
        <v>14</v>
      </c>
      <c r="H964" t="s">
        <v>14</v>
      </c>
      <c r="I964" t="s">
        <v>17</v>
      </c>
      <c r="J964">
        <v>10161</v>
      </c>
    </row>
    <row r="965" spans="1:10" x14ac:dyDescent="0.35">
      <c r="A965">
        <v>26857</v>
      </c>
      <c r="B965" t="s">
        <v>10</v>
      </c>
      <c r="C965">
        <v>1962</v>
      </c>
      <c r="D965" t="s">
        <v>1695</v>
      </c>
      <c r="E965" t="s">
        <v>1696</v>
      </c>
      <c r="F965" t="s">
        <v>13</v>
      </c>
      <c r="G965" t="s">
        <v>14</v>
      </c>
      <c r="H965" t="s">
        <v>14</v>
      </c>
      <c r="I965" t="s">
        <v>17</v>
      </c>
      <c r="J965">
        <v>14429</v>
      </c>
    </row>
    <row r="966" spans="1:10" x14ac:dyDescent="0.35">
      <c r="A966">
        <v>26858</v>
      </c>
      <c r="B966" t="s">
        <v>10</v>
      </c>
      <c r="C966">
        <v>1962</v>
      </c>
      <c r="D966" t="s">
        <v>1695</v>
      </c>
      <c r="E966" t="s">
        <v>1697</v>
      </c>
      <c r="F966" t="s">
        <v>13</v>
      </c>
      <c r="G966" t="s">
        <v>14</v>
      </c>
      <c r="H966" t="s">
        <v>14</v>
      </c>
      <c r="I966" t="s">
        <v>147</v>
      </c>
      <c r="J966">
        <v>8763</v>
      </c>
    </row>
    <row r="967" spans="1:10" x14ac:dyDescent="0.35">
      <c r="A967">
        <v>26859</v>
      </c>
      <c r="B967" t="s">
        <v>10</v>
      </c>
      <c r="C967">
        <v>1962</v>
      </c>
      <c r="D967" t="s">
        <v>1695</v>
      </c>
      <c r="E967" t="s">
        <v>1698</v>
      </c>
      <c r="F967" t="s">
        <v>13</v>
      </c>
      <c r="G967" t="s">
        <v>14</v>
      </c>
      <c r="H967" t="s">
        <v>14</v>
      </c>
      <c r="I967" t="s">
        <v>161</v>
      </c>
      <c r="J967">
        <v>5850</v>
      </c>
    </row>
    <row r="968" spans="1:10" x14ac:dyDescent="0.35">
      <c r="A968">
        <v>26860</v>
      </c>
      <c r="B968" t="s">
        <v>10</v>
      </c>
      <c r="C968">
        <v>1962</v>
      </c>
      <c r="D968" t="s">
        <v>1695</v>
      </c>
      <c r="E968" t="s">
        <v>1699</v>
      </c>
      <c r="F968" t="s">
        <v>13</v>
      </c>
      <c r="G968" t="s">
        <v>14</v>
      </c>
      <c r="H968" t="s">
        <v>14</v>
      </c>
      <c r="I968" t="s">
        <v>19</v>
      </c>
      <c r="J968">
        <v>299</v>
      </c>
    </row>
    <row r="969" spans="1:10" x14ac:dyDescent="0.35">
      <c r="A969">
        <v>26861</v>
      </c>
      <c r="B969" t="s">
        <v>10</v>
      </c>
      <c r="C969">
        <v>1962</v>
      </c>
      <c r="D969" t="s">
        <v>1700</v>
      </c>
      <c r="E969" t="s">
        <v>1701</v>
      </c>
      <c r="F969" t="s">
        <v>13</v>
      </c>
      <c r="G969" t="s">
        <v>14</v>
      </c>
      <c r="H969" t="s">
        <v>14</v>
      </c>
      <c r="I969" t="s">
        <v>17</v>
      </c>
      <c r="J969">
        <v>7419</v>
      </c>
    </row>
    <row r="970" spans="1:10" x14ac:dyDescent="0.35">
      <c r="A970">
        <v>26862</v>
      </c>
      <c r="B970" t="s">
        <v>10</v>
      </c>
      <c r="C970">
        <v>1962</v>
      </c>
      <c r="D970" t="s">
        <v>1700</v>
      </c>
      <c r="E970" t="s">
        <v>1702</v>
      </c>
      <c r="F970" t="s">
        <v>13</v>
      </c>
      <c r="G970" t="s">
        <v>14</v>
      </c>
      <c r="H970" t="s">
        <v>14</v>
      </c>
      <c r="I970" t="s">
        <v>19</v>
      </c>
      <c r="J970">
        <v>5358</v>
      </c>
    </row>
    <row r="971" spans="1:10" x14ac:dyDescent="0.35">
      <c r="A971">
        <v>26863</v>
      </c>
      <c r="B971" t="s">
        <v>10</v>
      </c>
      <c r="C971">
        <v>1962</v>
      </c>
      <c r="D971" t="s">
        <v>1700</v>
      </c>
      <c r="E971" t="s">
        <v>1703</v>
      </c>
      <c r="F971" t="s">
        <v>13</v>
      </c>
      <c r="G971" t="s">
        <v>14</v>
      </c>
      <c r="H971" t="s">
        <v>14</v>
      </c>
      <c r="I971" t="s">
        <v>161</v>
      </c>
      <c r="J971">
        <v>4361</v>
      </c>
    </row>
    <row r="972" spans="1:10" x14ac:dyDescent="0.35">
      <c r="A972">
        <v>26864</v>
      </c>
      <c r="B972" t="s">
        <v>10</v>
      </c>
      <c r="C972">
        <v>1962</v>
      </c>
      <c r="D972" t="s">
        <v>1700</v>
      </c>
      <c r="E972" t="s">
        <v>1704</v>
      </c>
      <c r="F972" t="s">
        <v>13</v>
      </c>
      <c r="G972" t="s">
        <v>14</v>
      </c>
      <c r="H972" t="s">
        <v>14</v>
      </c>
      <c r="I972" t="s">
        <v>147</v>
      </c>
      <c r="J972">
        <v>4268</v>
      </c>
    </row>
    <row r="973" spans="1:10" x14ac:dyDescent="0.35">
      <c r="A973">
        <v>26865</v>
      </c>
      <c r="B973" t="s">
        <v>10</v>
      </c>
      <c r="C973">
        <v>1962</v>
      </c>
      <c r="D973" t="s">
        <v>1700</v>
      </c>
      <c r="E973" t="s">
        <v>1705</v>
      </c>
      <c r="F973" t="s">
        <v>13</v>
      </c>
      <c r="G973" t="s">
        <v>14</v>
      </c>
      <c r="H973" t="s">
        <v>14</v>
      </c>
      <c r="I973" t="s">
        <v>19</v>
      </c>
      <c r="J973">
        <v>3064</v>
      </c>
    </row>
    <row r="974" spans="1:10" x14ac:dyDescent="0.35">
      <c r="A974">
        <v>26866</v>
      </c>
      <c r="B974" t="s">
        <v>10</v>
      </c>
      <c r="C974">
        <v>1962</v>
      </c>
      <c r="D974" t="s">
        <v>1700</v>
      </c>
      <c r="E974" t="s">
        <v>1706</v>
      </c>
      <c r="F974" t="s">
        <v>13</v>
      </c>
      <c r="G974" t="s">
        <v>14</v>
      </c>
      <c r="H974" t="s">
        <v>14</v>
      </c>
      <c r="I974" t="s">
        <v>19</v>
      </c>
      <c r="J974">
        <v>722</v>
      </c>
    </row>
    <row r="975" spans="1:10" x14ac:dyDescent="0.35">
      <c r="A975">
        <v>26867</v>
      </c>
      <c r="B975" t="s">
        <v>10</v>
      </c>
      <c r="C975">
        <v>1962</v>
      </c>
      <c r="D975" t="s">
        <v>1700</v>
      </c>
      <c r="E975" t="s">
        <v>1707</v>
      </c>
      <c r="F975" t="s">
        <v>13</v>
      </c>
      <c r="G975" t="s">
        <v>14</v>
      </c>
      <c r="H975" t="s">
        <v>14</v>
      </c>
      <c r="I975" t="s">
        <v>19</v>
      </c>
      <c r="J975">
        <v>180</v>
      </c>
    </row>
    <row r="976" spans="1:10" x14ac:dyDescent="0.35">
      <c r="A976">
        <v>26868</v>
      </c>
      <c r="B976" t="s">
        <v>10</v>
      </c>
      <c r="C976">
        <v>1962</v>
      </c>
      <c r="D976" t="s">
        <v>1708</v>
      </c>
      <c r="E976" t="s">
        <v>1709</v>
      </c>
      <c r="F976" t="s">
        <v>13</v>
      </c>
      <c r="G976" t="s">
        <v>14</v>
      </c>
      <c r="H976" t="s">
        <v>14</v>
      </c>
      <c r="I976" t="s">
        <v>17</v>
      </c>
      <c r="J976">
        <v>12416</v>
      </c>
    </row>
    <row r="977" spans="1:10" x14ac:dyDescent="0.35">
      <c r="A977">
        <v>26869</v>
      </c>
      <c r="B977" t="s">
        <v>10</v>
      </c>
      <c r="C977">
        <v>1962</v>
      </c>
      <c r="D977" t="s">
        <v>1708</v>
      </c>
      <c r="E977" t="s">
        <v>1710</v>
      </c>
      <c r="F977" t="s">
        <v>13</v>
      </c>
      <c r="G977" t="s">
        <v>14</v>
      </c>
      <c r="H977" t="s">
        <v>14</v>
      </c>
      <c r="I977" t="s">
        <v>19</v>
      </c>
      <c r="J977">
        <v>4246</v>
      </c>
    </row>
    <row r="978" spans="1:10" x14ac:dyDescent="0.35">
      <c r="A978">
        <v>26870</v>
      </c>
      <c r="B978" t="s">
        <v>10</v>
      </c>
      <c r="C978">
        <v>1962</v>
      </c>
      <c r="D978" t="s">
        <v>1708</v>
      </c>
      <c r="E978" t="s">
        <v>1711</v>
      </c>
      <c r="F978" t="s">
        <v>13</v>
      </c>
      <c r="G978" t="s">
        <v>14</v>
      </c>
      <c r="H978" t="s">
        <v>14</v>
      </c>
      <c r="I978" t="s">
        <v>19</v>
      </c>
      <c r="J978">
        <v>1361</v>
      </c>
    </row>
    <row r="979" spans="1:10" x14ac:dyDescent="0.35">
      <c r="A979">
        <v>26871</v>
      </c>
      <c r="B979" t="s">
        <v>10</v>
      </c>
      <c r="C979">
        <v>1962</v>
      </c>
      <c r="D979" t="s">
        <v>1712</v>
      </c>
      <c r="E979" t="s">
        <v>1713</v>
      </c>
      <c r="F979" t="s">
        <v>13</v>
      </c>
      <c r="G979" t="s">
        <v>14</v>
      </c>
      <c r="H979" t="s">
        <v>14</v>
      </c>
      <c r="I979" t="s">
        <v>161</v>
      </c>
      <c r="J979">
        <v>8371</v>
      </c>
    </row>
    <row r="980" spans="1:10" x14ac:dyDescent="0.35">
      <c r="A980">
        <v>26872</v>
      </c>
      <c r="B980" t="s">
        <v>10</v>
      </c>
      <c r="C980">
        <v>1962</v>
      </c>
      <c r="D980" t="s">
        <v>1712</v>
      </c>
      <c r="E980" t="s">
        <v>1714</v>
      </c>
      <c r="F980" t="s">
        <v>13</v>
      </c>
      <c r="G980" t="s">
        <v>14</v>
      </c>
      <c r="H980" t="s">
        <v>14</v>
      </c>
      <c r="I980" t="s">
        <v>17</v>
      </c>
      <c r="J980">
        <v>7993</v>
      </c>
    </row>
    <row r="981" spans="1:10" x14ac:dyDescent="0.35">
      <c r="A981">
        <v>26873</v>
      </c>
      <c r="B981" t="s">
        <v>10</v>
      </c>
      <c r="C981">
        <v>1962</v>
      </c>
      <c r="D981" t="s">
        <v>1712</v>
      </c>
      <c r="E981" t="s">
        <v>1715</v>
      </c>
      <c r="F981" t="s">
        <v>13</v>
      </c>
      <c r="G981" t="s">
        <v>14</v>
      </c>
      <c r="H981" t="s">
        <v>14</v>
      </c>
      <c r="I981" t="s">
        <v>19</v>
      </c>
      <c r="J981">
        <v>765</v>
      </c>
    </row>
    <row r="982" spans="1:10" x14ac:dyDescent="0.35">
      <c r="A982">
        <v>26874</v>
      </c>
      <c r="B982" t="s">
        <v>10</v>
      </c>
      <c r="C982">
        <v>1962</v>
      </c>
      <c r="D982" t="s">
        <v>1716</v>
      </c>
      <c r="E982" t="s">
        <v>1717</v>
      </c>
      <c r="F982" t="s">
        <v>13</v>
      </c>
      <c r="G982" t="s">
        <v>14</v>
      </c>
      <c r="H982" t="s">
        <v>14</v>
      </c>
      <c r="I982" t="s">
        <v>17</v>
      </c>
      <c r="J982">
        <v>14961</v>
      </c>
    </row>
    <row r="983" spans="1:10" x14ac:dyDescent="0.35">
      <c r="A983">
        <v>26875</v>
      </c>
      <c r="B983" t="s">
        <v>10</v>
      </c>
      <c r="C983">
        <v>1962</v>
      </c>
      <c r="D983" t="s">
        <v>1716</v>
      </c>
      <c r="E983" t="s">
        <v>1718</v>
      </c>
      <c r="F983" t="s">
        <v>13</v>
      </c>
      <c r="G983" t="s">
        <v>14</v>
      </c>
      <c r="H983" t="s">
        <v>14</v>
      </c>
      <c r="I983" t="s">
        <v>19</v>
      </c>
      <c r="J983">
        <v>5800</v>
      </c>
    </row>
    <row r="984" spans="1:10" x14ac:dyDescent="0.35">
      <c r="A984">
        <v>26876</v>
      </c>
      <c r="B984" t="s">
        <v>10</v>
      </c>
      <c r="C984">
        <v>1962</v>
      </c>
      <c r="D984" t="s">
        <v>1716</v>
      </c>
      <c r="E984" t="s">
        <v>1719</v>
      </c>
      <c r="F984" t="s">
        <v>13</v>
      </c>
      <c r="G984" t="s">
        <v>14</v>
      </c>
      <c r="H984" t="s">
        <v>14</v>
      </c>
      <c r="I984" t="s">
        <v>161</v>
      </c>
      <c r="J984">
        <v>2871</v>
      </c>
    </row>
    <row r="985" spans="1:10" x14ac:dyDescent="0.35">
      <c r="A985">
        <v>26877</v>
      </c>
      <c r="B985" t="s">
        <v>10</v>
      </c>
      <c r="C985">
        <v>1962</v>
      </c>
      <c r="D985" t="s">
        <v>20</v>
      </c>
      <c r="E985" t="s">
        <v>21</v>
      </c>
      <c r="F985" t="s">
        <v>13</v>
      </c>
      <c r="G985" t="s">
        <v>14</v>
      </c>
      <c r="H985" t="s">
        <v>14</v>
      </c>
      <c r="I985" t="s">
        <v>17</v>
      </c>
      <c r="J985">
        <v>17169</v>
      </c>
    </row>
    <row r="986" spans="1:10" x14ac:dyDescent="0.35">
      <c r="A986">
        <v>26878</v>
      </c>
      <c r="B986" t="s">
        <v>10</v>
      </c>
      <c r="C986">
        <v>1962</v>
      </c>
      <c r="D986" t="s">
        <v>20</v>
      </c>
      <c r="E986" t="s">
        <v>22</v>
      </c>
      <c r="F986" t="s">
        <v>13</v>
      </c>
      <c r="G986" t="s">
        <v>14</v>
      </c>
      <c r="H986" t="s">
        <v>14</v>
      </c>
      <c r="I986" t="s">
        <v>19</v>
      </c>
      <c r="J986">
        <v>8298</v>
      </c>
    </row>
    <row r="987" spans="1:10" x14ac:dyDescent="0.35">
      <c r="A987">
        <v>26879</v>
      </c>
      <c r="B987" t="s">
        <v>10</v>
      </c>
      <c r="C987">
        <v>1962</v>
      </c>
      <c r="D987" t="s">
        <v>20</v>
      </c>
      <c r="E987" t="s">
        <v>23</v>
      </c>
      <c r="F987" t="s">
        <v>13</v>
      </c>
      <c r="G987" t="s">
        <v>14</v>
      </c>
      <c r="H987" t="s">
        <v>14</v>
      </c>
      <c r="I987" t="s">
        <v>19</v>
      </c>
      <c r="J987">
        <v>843</v>
      </c>
    </row>
    <row r="988" spans="1:10" x14ac:dyDescent="0.35">
      <c r="A988">
        <v>26880</v>
      </c>
      <c r="B988" t="s">
        <v>10</v>
      </c>
      <c r="C988">
        <v>1962</v>
      </c>
      <c r="D988" t="s">
        <v>1720</v>
      </c>
      <c r="E988" t="s">
        <v>1721</v>
      </c>
      <c r="F988" t="s">
        <v>13</v>
      </c>
      <c r="G988" t="s">
        <v>14</v>
      </c>
      <c r="H988" t="s">
        <v>14</v>
      </c>
      <c r="I988" t="s">
        <v>17</v>
      </c>
      <c r="J988">
        <v>13448</v>
      </c>
    </row>
    <row r="989" spans="1:10" x14ac:dyDescent="0.35">
      <c r="A989">
        <v>26881</v>
      </c>
      <c r="B989" t="s">
        <v>10</v>
      </c>
      <c r="C989">
        <v>1962</v>
      </c>
      <c r="D989" t="s">
        <v>1720</v>
      </c>
      <c r="E989" t="s">
        <v>1722</v>
      </c>
      <c r="F989" t="s">
        <v>13</v>
      </c>
      <c r="G989" t="s">
        <v>14</v>
      </c>
      <c r="H989" t="s">
        <v>14</v>
      </c>
      <c r="I989" t="s">
        <v>19</v>
      </c>
      <c r="J989">
        <v>12643</v>
      </c>
    </row>
    <row r="990" spans="1:10" x14ac:dyDescent="0.35">
      <c r="A990">
        <v>26882</v>
      </c>
      <c r="B990" t="s">
        <v>10</v>
      </c>
      <c r="C990">
        <v>1962</v>
      </c>
      <c r="D990" t="s">
        <v>1723</v>
      </c>
      <c r="E990" t="s">
        <v>1159</v>
      </c>
      <c r="F990" t="s">
        <v>13</v>
      </c>
      <c r="G990" t="s">
        <v>14</v>
      </c>
      <c r="H990" t="s">
        <v>14</v>
      </c>
      <c r="I990" t="s">
        <v>17</v>
      </c>
      <c r="J990">
        <v>16698</v>
      </c>
    </row>
    <row r="991" spans="1:10" x14ac:dyDescent="0.35">
      <c r="A991">
        <v>26883</v>
      </c>
      <c r="B991" t="s">
        <v>10</v>
      </c>
      <c r="C991">
        <v>1962</v>
      </c>
      <c r="D991" t="s">
        <v>1723</v>
      </c>
      <c r="E991" t="s">
        <v>1724</v>
      </c>
      <c r="F991" t="s">
        <v>13</v>
      </c>
      <c r="G991" t="s">
        <v>14</v>
      </c>
      <c r="H991" t="s">
        <v>14</v>
      </c>
      <c r="I991" t="s">
        <v>19</v>
      </c>
      <c r="J991">
        <v>2794</v>
      </c>
    </row>
    <row r="992" spans="1:10" x14ac:dyDescent="0.35">
      <c r="A992">
        <v>26884</v>
      </c>
      <c r="B992" t="s">
        <v>10</v>
      </c>
      <c r="C992">
        <v>1962</v>
      </c>
      <c r="D992" t="s">
        <v>1723</v>
      </c>
      <c r="E992" t="s">
        <v>1725</v>
      </c>
      <c r="F992" t="s">
        <v>13</v>
      </c>
      <c r="G992" t="s">
        <v>14</v>
      </c>
      <c r="H992" t="s">
        <v>14</v>
      </c>
      <c r="I992" t="s">
        <v>19</v>
      </c>
      <c r="J992">
        <v>527</v>
      </c>
    </row>
    <row r="993" spans="1:10" x14ac:dyDescent="0.35">
      <c r="A993">
        <v>26885</v>
      </c>
      <c r="B993" t="s">
        <v>10</v>
      </c>
      <c r="C993">
        <v>1962</v>
      </c>
      <c r="D993" t="s">
        <v>1726</v>
      </c>
      <c r="E993" t="s">
        <v>537</v>
      </c>
      <c r="F993" t="s">
        <v>13</v>
      </c>
      <c r="G993" t="s">
        <v>14</v>
      </c>
      <c r="H993" t="s">
        <v>14</v>
      </c>
      <c r="I993" t="s">
        <v>17</v>
      </c>
      <c r="J993">
        <v>15915</v>
      </c>
    </row>
    <row r="994" spans="1:10" x14ac:dyDescent="0.35">
      <c r="A994">
        <v>26886</v>
      </c>
      <c r="B994" t="s">
        <v>10</v>
      </c>
      <c r="C994">
        <v>1962</v>
      </c>
      <c r="D994" t="s">
        <v>1726</v>
      </c>
      <c r="E994" t="s">
        <v>1727</v>
      </c>
      <c r="F994" t="s">
        <v>13</v>
      </c>
      <c r="G994" t="s">
        <v>14</v>
      </c>
      <c r="H994" t="s">
        <v>14</v>
      </c>
      <c r="I994" t="s">
        <v>161</v>
      </c>
      <c r="J994">
        <v>6776</v>
      </c>
    </row>
    <row r="995" spans="1:10" x14ac:dyDescent="0.35">
      <c r="A995">
        <v>26887</v>
      </c>
      <c r="B995" t="s">
        <v>10</v>
      </c>
      <c r="C995">
        <v>1962</v>
      </c>
      <c r="D995" t="s">
        <v>1728</v>
      </c>
      <c r="E995" t="s">
        <v>540</v>
      </c>
      <c r="F995" t="s">
        <v>13</v>
      </c>
      <c r="G995" t="s">
        <v>14</v>
      </c>
      <c r="H995" t="s">
        <v>14</v>
      </c>
      <c r="I995" t="s">
        <v>17</v>
      </c>
      <c r="J995">
        <v>12731</v>
      </c>
    </row>
    <row r="996" spans="1:10" x14ac:dyDescent="0.35">
      <c r="A996">
        <v>26888</v>
      </c>
      <c r="B996" t="s">
        <v>10</v>
      </c>
      <c r="C996">
        <v>1962</v>
      </c>
      <c r="D996" t="s">
        <v>1728</v>
      </c>
      <c r="E996" t="s">
        <v>1729</v>
      </c>
      <c r="F996" t="s">
        <v>13</v>
      </c>
      <c r="G996" t="s">
        <v>14</v>
      </c>
      <c r="H996" t="s">
        <v>14</v>
      </c>
      <c r="I996" t="s">
        <v>19</v>
      </c>
      <c r="J996">
        <v>8019</v>
      </c>
    </row>
    <row r="997" spans="1:10" x14ac:dyDescent="0.35">
      <c r="A997">
        <v>26889</v>
      </c>
      <c r="B997" t="s">
        <v>10</v>
      </c>
      <c r="C997">
        <v>1962</v>
      </c>
      <c r="D997" t="s">
        <v>1728</v>
      </c>
      <c r="E997" t="s">
        <v>1730</v>
      </c>
      <c r="F997" t="s">
        <v>13</v>
      </c>
      <c r="G997" t="s">
        <v>14</v>
      </c>
      <c r="H997" t="s">
        <v>14</v>
      </c>
      <c r="I997" t="s">
        <v>1731</v>
      </c>
      <c r="J997">
        <v>2580</v>
      </c>
    </row>
    <row r="998" spans="1:10" x14ac:dyDescent="0.35">
      <c r="A998">
        <v>26890</v>
      </c>
      <c r="B998" t="s">
        <v>10</v>
      </c>
      <c r="C998">
        <v>1962</v>
      </c>
      <c r="D998" t="s">
        <v>1728</v>
      </c>
      <c r="E998" t="s">
        <v>1732</v>
      </c>
      <c r="F998" t="s">
        <v>13</v>
      </c>
      <c r="G998" t="s">
        <v>14</v>
      </c>
      <c r="H998" t="s">
        <v>14</v>
      </c>
      <c r="I998" t="s">
        <v>161</v>
      </c>
      <c r="J998">
        <v>1384</v>
      </c>
    </row>
    <row r="999" spans="1:10" x14ac:dyDescent="0.35">
      <c r="A999">
        <v>26891</v>
      </c>
      <c r="B999" t="s">
        <v>10</v>
      </c>
      <c r="C999">
        <v>1962</v>
      </c>
      <c r="D999" t="s">
        <v>1733</v>
      </c>
      <c r="E999" t="s">
        <v>544</v>
      </c>
      <c r="F999" t="s">
        <v>13</v>
      </c>
      <c r="G999" t="s">
        <v>14</v>
      </c>
      <c r="H999" t="s">
        <v>14</v>
      </c>
      <c r="I999" t="s">
        <v>17</v>
      </c>
      <c r="J999">
        <v>16012</v>
      </c>
    </row>
    <row r="1000" spans="1:10" x14ac:dyDescent="0.35">
      <c r="A1000">
        <v>26892</v>
      </c>
      <c r="B1000" t="s">
        <v>10</v>
      </c>
      <c r="C1000">
        <v>1962</v>
      </c>
      <c r="D1000" t="s">
        <v>1733</v>
      </c>
      <c r="E1000" t="s">
        <v>1734</v>
      </c>
      <c r="F1000" t="s">
        <v>13</v>
      </c>
      <c r="G1000" t="s">
        <v>14</v>
      </c>
      <c r="H1000" t="s">
        <v>14</v>
      </c>
      <c r="I1000" t="s">
        <v>19</v>
      </c>
      <c r="J1000">
        <v>4314</v>
      </c>
    </row>
    <row r="1001" spans="1:10" x14ac:dyDescent="0.35">
      <c r="A1001">
        <v>26893</v>
      </c>
      <c r="B1001" t="s">
        <v>10</v>
      </c>
      <c r="C1001">
        <v>1962</v>
      </c>
      <c r="D1001" t="s">
        <v>1733</v>
      </c>
      <c r="E1001" t="s">
        <v>1735</v>
      </c>
      <c r="F1001" t="s">
        <v>13</v>
      </c>
      <c r="G1001" t="s">
        <v>14</v>
      </c>
      <c r="H1001" t="s">
        <v>14</v>
      </c>
      <c r="I1001" t="s">
        <v>147</v>
      </c>
      <c r="J1001">
        <v>3897</v>
      </c>
    </row>
    <row r="1002" spans="1:10" x14ac:dyDescent="0.35">
      <c r="A1002">
        <v>26894</v>
      </c>
      <c r="B1002" t="s">
        <v>10</v>
      </c>
      <c r="C1002">
        <v>1962</v>
      </c>
      <c r="D1002" t="s">
        <v>1733</v>
      </c>
      <c r="E1002" t="s">
        <v>1736</v>
      </c>
      <c r="F1002" t="s">
        <v>13</v>
      </c>
      <c r="G1002" t="s">
        <v>14</v>
      </c>
      <c r="H1002" t="s">
        <v>14</v>
      </c>
      <c r="I1002" t="s">
        <v>19</v>
      </c>
      <c r="J1002">
        <v>2284</v>
      </c>
    </row>
    <row r="1003" spans="1:10" x14ac:dyDescent="0.35">
      <c r="A1003">
        <v>26895</v>
      </c>
      <c r="B1003" t="s">
        <v>10</v>
      </c>
      <c r="C1003">
        <v>1962</v>
      </c>
      <c r="D1003" t="s">
        <v>1737</v>
      </c>
      <c r="E1003" t="s">
        <v>1738</v>
      </c>
      <c r="F1003" t="s">
        <v>13</v>
      </c>
      <c r="G1003" t="s">
        <v>14</v>
      </c>
      <c r="H1003" t="s">
        <v>14</v>
      </c>
      <c r="I1003" t="s">
        <v>17</v>
      </c>
      <c r="J1003">
        <v>10763</v>
      </c>
    </row>
    <row r="1004" spans="1:10" x14ac:dyDescent="0.35">
      <c r="A1004">
        <v>26896</v>
      </c>
      <c r="B1004" t="s">
        <v>10</v>
      </c>
      <c r="C1004">
        <v>1962</v>
      </c>
      <c r="D1004" t="s">
        <v>1737</v>
      </c>
      <c r="E1004" t="s">
        <v>1739</v>
      </c>
      <c r="F1004" t="s">
        <v>13</v>
      </c>
      <c r="G1004" t="s">
        <v>14</v>
      </c>
      <c r="H1004" t="s">
        <v>14</v>
      </c>
      <c r="I1004" t="s">
        <v>161</v>
      </c>
      <c r="J1004">
        <v>8784</v>
      </c>
    </row>
    <row r="1005" spans="1:10" x14ac:dyDescent="0.35">
      <c r="A1005">
        <v>26897</v>
      </c>
      <c r="B1005" t="s">
        <v>10</v>
      </c>
      <c r="C1005">
        <v>1962</v>
      </c>
      <c r="D1005" t="s">
        <v>1737</v>
      </c>
      <c r="E1005" t="s">
        <v>1740</v>
      </c>
      <c r="F1005" t="s">
        <v>13</v>
      </c>
      <c r="G1005" t="s">
        <v>14</v>
      </c>
      <c r="H1005" t="s">
        <v>14</v>
      </c>
      <c r="I1005" t="s">
        <v>19</v>
      </c>
      <c r="J1005">
        <v>1351</v>
      </c>
    </row>
    <row r="1006" spans="1:10" x14ac:dyDescent="0.35">
      <c r="A1006">
        <v>26898</v>
      </c>
      <c r="B1006" t="s">
        <v>10</v>
      </c>
      <c r="C1006">
        <v>1962</v>
      </c>
      <c r="D1006" t="s">
        <v>1737</v>
      </c>
      <c r="E1006" t="s">
        <v>1741</v>
      </c>
      <c r="F1006" t="s">
        <v>13</v>
      </c>
      <c r="G1006" t="s">
        <v>14</v>
      </c>
      <c r="H1006" t="s">
        <v>14</v>
      </c>
      <c r="I1006" t="s">
        <v>19</v>
      </c>
      <c r="J1006">
        <v>860</v>
      </c>
    </row>
    <row r="1007" spans="1:10" x14ac:dyDescent="0.35">
      <c r="A1007">
        <v>26899</v>
      </c>
      <c r="B1007" t="s">
        <v>10</v>
      </c>
      <c r="C1007">
        <v>1962</v>
      </c>
      <c r="D1007" t="s">
        <v>1742</v>
      </c>
      <c r="E1007" t="s">
        <v>1743</v>
      </c>
      <c r="F1007" t="s">
        <v>13</v>
      </c>
      <c r="G1007" t="s">
        <v>14</v>
      </c>
      <c r="H1007" t="s">
        <v>14</v>
      </c>
      <c r="I1007" t="s">
        <v>17</v>
      </c>
      <c r="J1007">
        <v>20490</v>
      </c>
    </row>
    <row r="1008" spans="1:10" x14ac:dyDescent="0.35">
      <c r="A1008">
        <v>26900</v>
      </c>
      <c r="B1008" t="s">
        <v>10</v>
      </c>
      <c r="C1008">
        <v>1962</v>
      </c>
      <c r="D1008" t="s">
        <v>1742</v>
      </c>
      <c r="E1008" t="s">
        <v>1744</v>
      </c>
      <c r="F1008" t="s">
        <v>13</v>
      </c>
      <c r="G1008" t="s">
        <v>14</v>
      </c>
      <c r="H1008" t="s">
        <v>14</v>
      </c>
      <c r="I1008" t="s">
        <v>19</v>
      </c>
      <c r="J1008">
        <v>6274</v>
      </c>
    </row>
    <row r="1009" spans="1:10" x14ac:dyDescent="0.35">
      <c r="A1009">
        <v>26901</v>
      </c>
      <c r="B1009" t="s">
        <v>10</v>
      </c>
      <c r="C1009">
        <v>1962</v>
      </c>
      <c r="D1009" t="s">
        <v>1742</v>
      </c>
      <c r="E1009" t="s">
        <v>1745</v>
      </c>
      <c r="F1009" t="s">
        <v>13</v>
      </c>
      <c r="G1009" t="s">
        <v>14</v>
      </c>
      <c r="H1009" t="s">
        <v>14</v>
      </c>
      <c r="I1009" t="s">
        <v>19</v>
      </c>
      <c r="J1009">
        <v>2115</v>
      </c>
    </row>
    <row r="1010" spans="1:10" x14ac:dyDescent="0.35">
      <c r="A1010">
        <v>26902</v>
      </c>
      <c r="B1010" t="s">
        <v>10</v>
      </c>
      <c r="C1010">
        <v>1962</v>
      </c>
      <c r="D1010" t="s">
        <v>1742</v>
      </c>
      <c r="E1010" t="s">
        <v>1746</v>
      </c>
      <c r="F1010" t="s">
        <v>13</v>
      </c>
      <c r="G1010" t="s">
        <v>14</v>
      </c>
      <c r="H1010" t="s">
        <v>14</v>
      </c>
      <c r="I1010" t="s">
        <v>1731</v>
      </c>
      <c r="J1010">
        <v>736</v>
      </c>
    </row>
    <row r="1011" spans="1:10" x14ac:dyDescent="0.35">
      <c r="A1011">
        <v>26903</v>
      </c>
      <c r="B1011" t="s">
        <v>10</v>
      </c>
      <c r="C1011">
        <v>1962</v>
      </c>
      <c r="D1011" t="s">
        <v>1747</v>
      </c>
      <c r="E1011" t="s">
        <v>1748</v>
      </c>
      <c r="F1011" t="s">
        <v>13</v>
      </c>
      <c r="G1011" t="s">
        <v>14</v>
      </c>
      <c r="H1011" t="s">
        <v>14</v>
      </c>
      <c r="I1011" t="s">
        <v>17</v>
      </c>
      <c r="J1011">
        <v>18231</v>
      </c>
    </row>
    <row r="1012" spans="1:10" x14ac:dyDescent="0.35">
      <c r="A1012">
        <v>26904</v>
      </c>
      <c r="B1012" t="s">
        <v>10</v>
      </c>
      <c r="C1012">
        <v>1962</v>
      </c>
      <c r="D1012" t="s">
        <v>1747</v>
      </c>
      <c r="E1012" t="s">
        <v>1749</v>
      </c>
      <c r="F1012" t="s">
        <v>13</v>
      </c>
      <c r="G1012" t="s">
        <v>14</v>
      </c>
      <c r="H1012" t="s">
        <v>14</v>
      </c>
      <c r="I1012" t="s">
        <v>19</v>
      </c>
      <c r="J1012">
        <v>6614</v>
      </c>
    </row>
    <row r="1013" spans="1:10" x14ac:dyDescent="0.35">
      <c r="A1013">
        <v>26905</v>
      </c>
      <c r="B1013" t="s">
        <v>10</v>
      </c>
      <c r="C1013">
        <v>1962</v>
      </c>
      <c r="D1013" t="s">
        <v>1747</v>
      </c>
      <c r="E1013" t="s">
        <v>1750</v>
      </c>
      <c r="F1013" t="s">
        <v>13</v>
      </c>
      <c r="G1013" t="s">
        <v>14</v>
      </c>
      <c r="H1013" t="s">
        <v>14</v>
      </c>
      <c r="I1013" t="s">
        <v>161</v>
      </c>
      <c r="J1013">
        <v>4899</v>
      </c>
    </row>
    <row r="1014" spans="1:10" x14ac:dyDescent="0.35">
      <c r="A1014">
        <v>26906</v>
      </c>
      <c r="B1014" t="s">
        <v>10</v>
      </c>
      <c r="C1014">
        <v>1962</v>
      </c>
      <c r="D1014" t="s">
        <v>1751</v>
      </c>
      <c r="E1014" t="s">
        <v>1752</v>
      </c>
      <c r="F1014" t="s">
        <v>13</v>
      </c>
      <c r="G1014" t="s">
        <v>14</v>
      </c>
      <c r="H1014" t="s">
        <v>14</v>
      </c>
      <c r="I1014" t="s">
        <v>17</v>
      </c>
      <c r="J1014">
        <v>12361</v>
      </c>
    </row>
    <row r="1015" spans="1:10" x14ac:dyDescent="0.35">
      <c r="A1015">
        <v>26907</v>
      </c>
      <c r="B1015" t="s">
        <v>10</v>
      </c>
      <c r="C1015">
        <v>1962</v>
      </c>
      <c r="D1015" t="s">
        <v>1751</v>
      </c>
      <c r="E1015" t="s">
        <v>1753</v>
      </c>
      <c r="F1015" t="s">
        <v>13</v>
      </c>
      <c r="G1015" t="s">
        <v>14</v>
      </c>
      <c r="H1015" t="s">
        <v>14</v>
      </c>
      <c r="I1015" t="s">
        <v>161</v>
      </c>
      <c r="J1015">
        <v>5165</v>
      </c>
    </row>
    <row r="1016" spans="1:10" x14ac:dyDescent="0.35">
      <c r="A1016">
        <v>26908</v>
      </c>
      <c r="B1016" t="s">
        <v>10</v>
      </c>
      <c r="C1016">
        <v>1962</v>
      </c>
      <c r="D1016" t="s">
        <v>1751</v>
      </c>
      <c r="E1016" t="s">
        <v>1754</v>
      </c>
      <c r="F1016" t="s">
        <v>13</v>
      </c>
      <c r="G1016" t="s">
        <v>14</v>
      </c>
      <c r="H1016" t="s">
        <v>14</v>
      </c>
      <c r="I1016" t="s">
        <v>19</v>
      </c>
      <c r="J1016">
        <v>1604</v>
      </c>
    </row>
    <row r="1017" spans="1:10" x14ac:dyDescent="0.35">
      <c r="A1017">
        <v>26909</v>
      </c>
      <c r="B1017" t="s">
        <v>10</v>
      </c>
      <c r="C1017">
        <v>1962</v>
      </c>
      <c r="D1017" t="s">
        <v>1755</v>
      </c>
      <c r="E1017" t="s">
        <v>1756</v>
      </c>
      <c r="F1017" t="s">
        <v>13</v>
      </c>
      <c r="G1017" t="s">
        <v>14</v>
      </c>
      <c r="H1017" t="s">
        <v>14</v>
      </c>
      <c r="I1017" t="s">
        <v>161</v>
      </c>
      <c r="J1017">
        <v>14141</v>
      </c>
    </row>
    <row r="1018" spans="1:10" x14ac:dyDescent="0.35">
      <c r="A1018">
        <v>26910</v>
      </c>
      <c r="B1018" t="s">
        <v>10</v>
      </c>
      <c r="C1018">
        <v>1962</v>
      </c>
      <c r="D1018" t="s">
        <v>1755</v>
      </c>
      <c r="E1018" t="s">
        <v>1757</v>
      </c>
      <c r="F1018" t="s">
        <v>13</v>
      </c>
      <c r="G1018" t="s">
        <v>14</v>
      </c>
      <c r="H1018" t="s">
        <v>14</v>
      </c>
      <c r="I1018" t="s">
        <v>17</v>
      </c>
      <c r="J1018">
        <v>11114</v>
      </c>
    </row>
    <row r="1019" spans="1:10" x14ac:dyDescent="0.35">
      <c r="A1019">
        <v>26911</v>
      </c>
      <c r="B1019" t="s">
        <v>10</v>
      </c>
      <c r="C1019">
        <v>1962</v>
      </c>
      <c r="D1019" t="s">
        <v>1755</v>
      </c>
      <c r="E1019" t="s">
        <v>1758</v>
      </c>
      <c r="F1019" t="s">
        <v>13</v>
      </c>
      <c r="G1019" t="s">
        <v>14</v>
      </c>
      <c r="H1019" t="s">
        <v>14</v>
      </c>
      <c r="I1019" t="s">
        <v>19</v>
      </c>
      <c r="J1019">
        <v>1201</v>
      </c>
    </row>
    <row r="1020" spans="1:10" x14ac:dyDescent="0.35">
      <c r="A1020">
        <v>26912</v>
      </c>
      <c r="B1020" t="s">
        <v>10</v>
      </c>
      <c r="C1020">
        <v>1962</v>
      </c>
      <c r="D1020" t="s">
        <v>1759</v>
      </c>
      <c r="E1020" t="s">
        <v>1760</v>
      </c>
      <c r="F1020" t="s">
        <v>13</v>
      </c>
      <c r="G1020" t="s">
        <v>14</v>
      </c>
      <c r="H1020" t="s">
        <v>14</v>
      </c>
      <c r="I1020" t="s">
        <v>17</v>
      </c>
      <c r="J1020">
        <v>18734</v>
      </c>
    </row>
    <row r="1021" spans="1:10" x14ac:dyDescent="0.35">
      <c r="A1021">
        <v>26913</v>
      </c>
      <c r="B1021" t="s">
        <v>10</v>
      </c>
      <c r="C1021">
        <v>1962</v>
      </c>
      <c r="D1021" t="s">
        <v>1759</v>
      </c>
      <c r="E1021" t="s">
        <v>1761</v>
      </c>
      <c r="F1021" t="s">
        <v>13</v>
      </c>
      <c r="G1021" t="s">
        <v>14</v>
      </c>
      <c r="H1021" t="s">
        <v>14</v>
      </c>
      <c r="I1021" t="s">
        <v>19</v>
      </c>
      <c r="J1021">
        <v>3522</v>
      </c>
    </row>
    <row r="1022" spans="1:10" x14ac:dyDescent="0.35">
      <c r="A1022">
        <v>26914</v>
      </c>
      <c r="B1022" t="s">
        <v>10</v>
      </c>
      <c r="C1022">
        <v>1962</v>
      </c>
      <c r="D1022" t="s">
        <v>1762</v>
      </c>
      <c r="E1022" t="s">
        <v>1763</v>
      </c>
      <c r="F1022" t="s">
        <v>13</v>
      </c>
      <c r="G1022" t="s">
        <v>14</v>
      </c>
      <c r="H1022" t="s">
        <v>14</v>
      </c>
      <c r="I1022" t="s">
        <v>17</v>
      </c>
      <c r="J1022">
        <v>12670</v>
      </c>
    </row>
    <row r="1023" spans="1:10" x14ac:dyDescent="0.35">
      <c r="A1023">
        <v>26915</v>
      </c>
      <c r="B1023" t="s">
        <v>10</v>
      </c>
      <c r="C1023">
        <v>1962</v>
      </c>
      <c r="D1023" t="s">
        <v>1762</v>
      </c>
      <c r="E1023" t="s">
        <v>1764</v>
      </c>
      <c r="F1023" t="s">
        <v>13</v>
      </c>
      <c r="G1023" t="s">
        <v>14</v>
      </c>
      <c r="H1023" t="s">
        <v>14</v>
      </c>
      <c r="I1023" t="s">
        <v>19</v>
      </c>
      <c r="J1023">
        <v>2943</v>
      </c>
    </row>
    <row r="1024" spans="1:10" x14ac:dyDescent="0.35">
      <c r="A1024">
        <v>26916</v>
      </c>
      <c r="B1024" t="s">
        <v>10</v>
      </c>
      <c r="C1024">
        <v>1962</v>
      </c>
      <c r="D1024" t="s">
        <v>1762</v>
      </c>
      <c r="E1024" t="s">
        <v>1765</v>
      </c>
      <c r="F1024" t="s">
        <v>13</v>
      </c>
      <c r="G1024" t="s">
        <v>14</v>
      </c>
      <c r="H1024" t="s">
        <v>14</v>
      </c>
      <c r="I1024" t="s">
        <v>19</v>
      </c>
      <c r="J1024">
        <v>1676</v>
      </c>
    </row>
    <row r="1025" spans="1:10" x14ac:dyDescent="0.35">
      <c r="A1025">
        <v>26917</v>
      </c>
      <c r="B1025" t="s">
        <v>10</v>
      </c>
      <c r="C1025">
        <v>1962</v>
      </c>
      <c r="D1025" t="s">
        <v>1762</v>
      </c>
      <c r="E1025" t="s">
        <v>1766</v>
      </c>
      <c r="F1025" t="s">
        <v>13</v>
      </c>
      <c r="G1025" t="s">
        <v>14</v>
      </c>
      <c r="H1025" t="s">
        <v>14</v>
      </c>
      <c r="I1025" t="s">
        <v>19</v>
      </c>
      <c r="J1025">
        <v>445</v>
      </c>
    </row>
    <row r="1026" spans="1:10" x14ac:dyDescent="0.35">
      <c r="A1026">
        <v>26918</v>
      </c>
      <c r="B1026" t="s">
        <v>10</v>
      </c>
      <c r="C1026">
        <v>1962</v>
      </c>
      <c r="D1026" t="s">
        <v>1767</v>
      </c>
      <c r="E1026" t="s">
        <v>1768</v>
      </c>
      <c r="F1026" t="s">
        <v>13</v>
      </c>
      <c r="G1026" t="s">
        <v>14</v>
      </c>
      <c r="H1026" t="s">
        <v>14</v>
      </c>
      <c r="I1026" t="s">
        <v>17</v>
      </c>
      <c r="J1026">
        <v>8465</v>
      </c>
    </row>
    <row r="1027" spans="1:10" x14ac:dyDescent="0.35">
      <c r="A1027">
        <v>26919</v>
      </c>
      <c r="B1027" t="s">
        <v>10</v>
      </c>
      <c r="C1027">
        <v>1962</v>
      </c>
      <c r="D1027" t="s">
        <v>1767</v>
      </c>
      <c r="E1027" t="s">
        <v>1769</v>
      </c>
      <c r="F1027" t="s">
        <v>13</v>
      </c>
      <c r="G1027" t="s">
        <v>14</v>
      </c>
      <c r="H1027" t="s">
        <v>14</v>
      </c>
      <c r="I1027" t="s">
        <v>19</v>
      </c>
      <c r="J1027">
        <v>6814</v>
      </c>
    </row>
    <row r="1028" spans="1:10" x14ac:dyDescent="0.35">
      <c r="A1028">
        <v>26920</v>
      </c>
      <c r="B1028" t="s">
        <v>10</v>
      </c>
      <c r="C1028">
        <v>1962</v>
      </c>
      <c r="D1028" t="s">
        <v>1767</v>
      </c>
      <c r="E1028" t="s">
        <v>1770</v>
      </c>
      <c r="F1028" t="s">
        <v>13</v>
      </c>
      <c r="G1028" t="s">
        <v>14</v>
      </c>
      <c r="H1028" t="s">
        <v>14</v>
      </c>
      <c r="I1028" t="s">
        <v>1731</v>
      </c>
      <c r="J1028">
        <v>3403</v>
      </c>
    </row>
    <row r="1029" spans="1:10" x14ac:dyDescent="0.35">
      <c r="A1029">
        <v>26921</v>
      </c>
      <c r="B1029" t="s">
        <v>10</v>
      </c>
      <c r="C1029">
        <v>1962</v>
      </c>
      <c r="D1029" t="s">
        <v>1767</v>
      </c>
      <c r="E1029" t="s">
        <v>1771</v>
      </c>
      <c r="F1029" t="s">
        <v>13</v>
      </c>
      <c r="G1029" t="s">
        <v>14</v>
      </c>
      <c r="H1029" t="s">
        <v>14</v>
      </c>
      <c r="I1029" t="s">
        <v>19</v>
      </c>
      <c r="J1029">
        <v>1473</v>
      </c>
    </row>
    <row r="1030" spans="1:10" x14ac:dyDescent="0.35">
      <c r="A1030">
        <v>26922</v>
      </c>
      <c r="B1030" t="s">
        <v>10</v>
      </c>
      <c r="C1030">
        <v>1962</v>
      </c>
      <c r="D1030" t="s">
        <v>1772</v>
      </c>
      <c r="E1030" t="s">
        <v>1773</v>
      </c>
      <c r="F1030" t="s">
        <v>13</v>
      </c>
      <c r="G1030" t="s">
        <v>14</v>
      </c>
      <c r="H1030" t="s">
        <v>14</v>
      </c>
      <c r="I1030" t="s">
        <v>17</v>
      </c>
      <c r="J1030">
        <v>12257</v>
      </c>
    </row>
    <row r="1031" spans="1:10" x14ac:dyDescent="0.35">
      <c r="A1031">
        <v>26923</v>
      </c>
      <c r="B1031" t="s">
        <v>10</v>
      </c>
      <c r="C1031">
        <v>1962</v>
      </c>
      <c r="D1031" t="s">
        <v>1772</v>
      </c>
      <c r="E1031" t="s">
        <v>1774</v>
      </c>
      <c r="F1031" t="s">
        <v>13</v>
      </c>
      <c r="G1031" t="s">
        <v>14</v>
      </c>
      <c r="H1031" t="s">
        <v>14</v>
      </c>
      <c r="I1031" t="s">
        <v>161</v>
      </c>
      <c r="J1031">
        <v>7855</v>
      </c>
    </row>
    <row r="1032" spans="1:10" x14ac:dyDescent="0.35">
      <c r="A1032">
        <v>26924</v>
      </c>
      <c r="B1032" t="s">
        <v>10</v>
      </c>
      <c r="C1032">
        <v>1962</v>
      </c>
      <c r="D1032" t="s">
        <v>1772</v>
      </c>
      <c r="E1032" t="s">
        <v>1775</v>
      </c>
      <c r="F1032" t="s">
        <v>13</v>
      </c>
      <c r="G1032" t="s">
        <v>14</v>
      </c>
      <c r="H1032" t="s">
        <v>14</v>
      </c>
      <c r="I1032" t="s">
        <v>19</v>
      </c>
      <c r="J1032">
        <v>1051</v>
      </c>
    </row>
    <row r="1033" spans="1:10" x14ac:dyDescent="0.35">
      <c r="A1033">
        <v>26925</v>
      </c>
      <c r="B1033" t="s">
        <v>10</v>
      </c>
      <c r="C1033">
        <v>1962</v>
      </c>
      <c r="D1033" t="s">
        <v>1772</v>
      </c>
      <c r="E1033" t="s">
        <v>1776</v>
      </c>
      <c r="F1033" t="s">
        <v>13</v>
      </c>
      <c r="G1033" t="s">
        <v>14</v>
      </c>
      <c r="H1033" t="s">
        <v>14</v>
      </c>
      <c r="I1033" t="s">
        <v>19</v>
      </c>
      <c r="J1033">
        <v>526</v>
      </c>
    </row>
    <row r="1034" spans="1:10" x14ac:dyDescent="0.35">
      <c r="A1034">
        <v>26926</v>
      </c>
      <c r="B1034" t="s">
        <v>10</v>
      </c>
      <c r="C1034">
        <v>1962</v>
      </c>
      <c r="D1034" t="s">
        <v>1777</v>
      </c>
      <c r="E1034" t="s">
        <v>1778</v>
      </c>
      <c r="F1034" t="s">
        <v>13</v>
      </c>
      <c r="G1034" t="s">
        <v>14</v>
      </c>
      <c r="H1034" t="s">
        <v>14</v>
      </c>
      <c r="I1034" t="s">
        <v>17</v>
      </c>
      <c r="J1034">
        <v>25102</v>
      </c>
    </row>
    <row r="1035" spans="1:10" x14ac:dyDescent="0.35">
      <c r="A1035">
        <v>26927</v>
      </c>
      <c r="B1035" t="s">
        <v>10</v>
      </c>
      <c r="C1035">
        <v>1962</v>
      </c>
      <c r="D1035" t="s">
        <v>1777</v>
      </c>
      <c r="E1035" t="s">
        <v>1779</v>
      </c>
      <c r="F1035" t="s">
        <v>13</v>
      </c>
      <c r="G1035" t="s">
        <v>14</v>
      </c>
      <c r="H1035" t="s">
        <v>14</v>
      </c>
      <c r="I1035" t="s">
        <v>147</v>
      </c>
      <c r="J1035">
        <v>9586</v>
      </c>
    </row>
    <row r="1036" spans="1:10" x14ac:dyDescent="0.35">
      <c r="A1036">
        <v>26928</v>
      </c>
      <c r="B1036" t="s">
        <v>10</v>
      </c>
      <c r="C1036">
        <v>1962</v>
      </c>
      <c r="D1036" t="s">
        <v>1777</v>
      </c>
      <c r="E1036" t="s">
        <v>1780</v>
      </c>
      <c r="F1036" t="s">
        <v>13</v>
      </c>
      <c r="G1036" t="s">
        <v>14</v>
      </c>
      <c r="H1036" t="s">
        <v>14</v>
      </c>
      <c r="I1036" t="s">
        <v>19</v>
      </c>
      <c r="J1036">
        <v>787</v>
      </c>
    </row>
    <row r="1037" spans="1:10" x14ac:dyDescent="0.35">
      <c r="A1037">
        <v>26929</v>
      </c>
      <c r="B1037" t="s">
        <v>10</v>
      </c>
      <c r="C1037">
        <v>1962</v>
      </c>
      <c r="D1037" t="s">
        <v>1781</v>
      </c>
      <c r="E1037" t="s">
        <v>1782</v>
      </c>
      <c r="F1037" t="s">
        <v>13</v>
      </c>
      <c r="G1037" t="s">
        <v>14</v>
      </c>
      <c r="H1037" t="s">
        <v>14</v>
      </c>
      <c r="I1037" t="s">
        <v>17</v>
      </c>
      <c r="J1037">
        <v>16921</v>
      </c>
    </row>
    <row r="1038" spans="1:10" x14ac:dyDescent="0.35">
      <c r="A1038">
        <v>26930</v>
      </c>
      <c r="B1038" t="s">
        <v>10</v>
      </c>
      <c r="C1038">
        <v>1962</v>
      </c>
      <c r="D1038" t="s">
        <v>1781</v>
      </c>
      <c r="E1038" t="s">
        <v>1783</v>
      </c>
      <c r="F1038" t="s">
        <v>13</v>
      </c>
      <c r="G1038" t="s">
        <v>14</v>
      </c>
      <c r="H1038" t="s">
        <v>14</v>
      </c>
      <c r="I1038" t="s">
        <v>161</v>
      </c>
      <c r="J1038">
        <v>10663</v>
      </c>
    </row>
    <row r="1039" spans="1:10" x14ac:dyDescent="0.35">
      <c r="A1039">
        <v>26931</v>
      </c>
      <c r="B1039" t="s">
        <v>10</v>
      </c>
      <c r="C1039">
        <v>1962</v>
      </c>
      <c r="D1039" t="s">
        <v>1784</v>
      </c>
      <c r="E1039" t="s">
        <v>1785</v>
      </c>
      <c r="F1039" t="s">
        <v>96</v>
      </c>
      <c r="G1039" t="s">
        <v>14</v>
      </c>
      <c r="H1039" t="s">
        <v>14</v>
      </c>
      <c r="I1039" t="s">
        <v>17</v>
      </c>
      <c r="J1039">
        <v>14687</v>
      </c>
    </row>
    <row r="1040" spans="1:10" x14ac:dyDescent="0.35">
      <c r="A1040">
        <v>26932</v>
      </c>
      <c r="B1040" t="s">
        <v>10</v>
      </c>
      <c r="C1040">
        <v>1962</v>
      </c>
      <c r="D1040" t="s">
        <v>1784</v>
      </c>
      <c r="E1040" t="s">
        <v>1779</v>
      </c>
      <c r="F1040" t="s">
        <v>13</v>
      </c>
      <c r="G1040" t="s">
        <v>14</v>
      </c>
      <c r="H1040" t="s">
        <v>14</v>
      </c>
      <c r="I1040" t="s">
        <v>1655</v>
      </c>
      <c r="J1040">
        <v>4770</v>
      </c>
    </row>
    <row r="1041" spans="1:10" x14ac:dyDescent="0.35">
      <c r="A1041">
        <v>26933</v>
      </c>
      <c r="B1041" t="s">
        <v>10</v>
      </c>
      <c r="C1041">
        <v>1962</v>
      </c>
      <c r="D1041" t="s">
        <v>1784</v>
      </c>
      <c r="E1041" t="s">
        <v>1786</v>
      </c>
      <c r="F1041" t="s">
        <v>13</v>
      </c>
      <c r="G1041" t="s">
        <v>14</v>
      </c>
      <c r="H1041" t="s">
        <v>14</v>
      </c>
      <c r="I1041" t="s">
        <v>19</v>
      </c>
      <c r="J1041">
        <v>4396</v>
      </c>
    </row>
    <row r="1042" spans="1:10" x14ac:dyDescent="0.35">
      <c r="A1042">
        <v>26934</v>
      </c>
      <c r="B1042" t="s">
        <v>10</v>
      </c>
      <c r="C1042">
        <v>1962</v>
      </c>
      <c r="D1042" t="s">
        <v>1784</v>
      </c>
      <c r="E1042" t="s">
        <v>1787</v>
      </c>
      <c r="F1042" t="s">
        <v>13</v>
      </c>
      <c r="G1042" t="s">
        <v>14</v>
      </c>
      <c r="H1042" t="s">
        <v>14</v>
      </c>
      <c r="I1042" t="s">
        <v>19</v>
      </c>
      <c r="J1042">
        <v>4190</v>
      </c>
    </row>
    <row r="1043" spans="1:10" x14ac:dyDescent="0.35">
      <c r="A1043">
        <v>26935</v>
      </c>
      <c r="B1043" t="s">
        <v>10</v>
      </c>
      <c r="C1043">
        <v>1962</v>
      </c>
      <c r="D1043" t="s">
        <v>1784</v>
      </c>
      <c r="E1043" t="s">
        <v>1788</v>
      </c>
      <c r="F1043" t="s">
        <v>13</v>
      </c>
      <c r="G1043" t="s">
        <v>14</v>
      </c>
      <c r="H1043" t="s">
        <v>14</v>
      </c>
      <c r="I1043" t="s">
        <v>19</v>
      </c>
      <c r="J1043">
        <v>1010</v>
      </c>
    </row>
    <row r="1044" spans="1:10" x14ac:dyDescent="0.35">
      <c r="A1044">
        <v>26936</v>
      </c>
      <c r="B1044" t="s">
        <v>10</v>
      </c>
      <c r="C1044">
        <v>1962</v>
      </c>
      <c r="D1044" t="s">
        <v>1789</v>
      </c>
      <c r="E1044" t="s">
        <v>1790</v>
      </c>
      <c r="F1044" t="s">
        <v>13</v>
      </c>
      <c r="G1044" t="s">
        <v>14</v>
      </c>
      <c r="H1044" t="s">
        <v>14</v>
      </c>
      <c r="I1044" t="s">
        <v>19</v>
      </c>
      <c r="J1044">
        <v>18359</v>
      </c>
    </row>
    <row r="1045" spans="1:10" x14ac:dyDescent="0.35">
      <c r="A1045">
        <v>26937</v>
      </c>
      <c r="B1045" t="s">
        <v>10</v>
      </c>
      <c r="C1045">
        <v>1962</v>
      </c>
      <c r="D1045" t="s">
        <v>1789</v>
      </c>
      <c r="E1045" t="s">
        <v>1791</v>
      </c>
      <c r="F1045" t="s">
        <v>13</v>
      </c>
      <c r="G1045" t="s">
        <v>14</v>
      </c>
      <c r="H1045" t="s">
        <v>14</v>
      </c>
      <c r="I1045" t="s">
        <v>17</v>
      </c>
      <c r="J1045">
        <v>15882</v>
      </c>
    </row>
    <row r="1046" spans="1:10" x14ac:dyDescent="0.35">
      <c r="A1046">
        <v>26938</v>
      </c>
      <c r="B1046" t="s">
        <v>10</v>
      </c>
      <c r="C1046">
        <v>1962</v>
      </c>
      <c r="D1046" t="s">
        <v>1789</v>
      </c>
      <c r="E1046" t="s">
        <v>1792</v>
      </c>
      <c r="F1046" t="s">
        <v>13</v>
      </c>
      <c r="G1046" t="s">
        <v>14</v>
      </c>
      <c r="H1046" t="s">
        <v>14</v>
      </c>
      <c r="I1046" t="s">
        <v>147</v>
      </c>
      <c r="J1046">
        <v>2649</v>
      </c>
    </row>
    <row r="1047" spans="1:10" x14ac:dyDescent="0.35">
      <c r="A1047">
        <v>26939</v>
      </c>
      <c r="B1047" t="s">
        <v>10</v>
      </c>
      <c r="C1047">
        <v>1962</v>
      </c>
      <c r="D1047" t="s">
        <v>1793</v>
      </c>
      <c r="E1047" t="s">
        <v>1794</v>
      </c>
      <c r="F1047" t="s">
        <v>13</v>
      </c>
      <c r="G1047" t="s">
        <v>14</v>
      </c>
      <c r="H1047" t="s">
        <v>14</v>
      </c>
      <c r="I1047" t="s">
        <v>17</v>
      </c>
      <c r="J1047">
        <v>8672</v>
      </c>
    </row>
    <row r="1048" spans="1:10" x14ac:dyDescent="0.35">
      <c r="A1048">
        <v>26940</v>
      </c>
      <c r="B1048" t="s">
        <v>10</v>
      </c>
      <c r="C1048">
        <v>1962</v>
      </c>
      <c r="D1048" t="s">
        <v>1793</v>
      </c>
      <c r="E1048" t="s">
        <v>1795</v>
      </c>
      <c r="F1048" t="s">
        <v>13</v>
      </c>
      <c r="G1048" t="s">
        <v>14</v>
      </c>
      <c r="H1048" t="s">
        <v>14</v>
      </c>
      <c r="I1048" t="s">
        <v>161</v>
      </c>
      <c r="J1048">
        <v>2437</v>
      </c>
    </row>
    <row r="1049" spans="1:10" x14ac:dyDescent="0.35">
      <c r="A1049">
        <v>26941</v>
      </c>
      <c r="B1049" t="s">
        <v>10</v>
      </c>
      <c r="C1049">
        <v>1962</v>
      </c>
      <c r="D1049" t="s">
        <v>1793</v>
      </c>
      <c r="E1049" t="s">
        <v>1796</v>
      </c>
      <c r="F1049" t="s">
        <v>13</v>
      </c>
      <c r="G1049" t="s">
        <v>14</v>
      </c>
      <c r="H1049" t="s">
        <v>14</v>
      </c>
      <c r="I1049" t="s">
        <v>1731</v>
      </c>
      <c r="J1049">
        <v>1417</v>
      </c>
    </row>
    <row r="1050" spans="1:10" x14ac:dyDescent="0.35">
      <c r="A1050">
        <v>26942</v>
      </c>
      <c r="B1050" t="s">
        <v>10</v>
      </c>
      <c r="C1050">
        <v>1962</v>
      </c>
      <c r="D1050" t="s">
        <v>1793</v>
      </c>
      <c r="E1050" t="s">
        <v>1797</v>
      </c>
      <c r="F1050" t="s">
        <v>13</v>
      </c>
      <c r="G1050" t="s">
        <v>14</v>
      </c>
      <c r="H1050" t="s">
        <v>14</v>
      </c>
      <c r="I1050" t="s">
        <v>19</v>
      </c>
      <c r="J1050">
        <v>704</v>
      </c>
    </row>
    <row r="1051" spans="1:10" x14ac:dyDescent="0.35">
      <c r="A1051">
        <v>26943</v>
      </c>
      <c r="B1051" t="s">
        <v>10</v>
      </c>
      <c r="C1051">
        <v>1962</v>
      </c>
      <c r="D1051" t="s">
        <v>1793</v>
      </c>
      <c r="E1051" t="s">
        <v>1798</v>
      </c>
      <c r="F1051" t="s">
        <v>13</v>
      </c>
      <c r="G1051" t="s">
        <v>14</v>
      </c>
      <c r="H1051" t="s">
        <v>14</v>
      </c>
      <c r="I1051" t="s">
        <v>19</v>
      </c>
      <c r="J1051">
        <v>531</v>
      </c>
    </row>
    <row r="1052" spans="1:10" x14ac:dyDescent="0.35">
      <c r="A1052">
        <v>26944</v>
      </c>
      <c r="B1052" t="s">
        <v>10</v>
      </c>
      <c r="C1052">
        <v>1962</v>
      </c>
      <c r="D1052" t="s">
        <v>1799</v>
      </c>
      <c r="E1052" t="s">
        <v>1800</v>
      </c>
      <c r="F1052" t="s">
        <v>13</v>
      </c>
      <c r="G1052" t="s">
        <v>14</v>
      </c>
      <c r="H1052" t="s">
        <v>14</v>
      </c>
      <c r="I1052" t="s">
        <v>17</v>
      </c>
      <c r="J1052">
        <v>7136</v>
      </c>
    </row>
    <row r="1053" spans="1:10" x14ac:dyDescent="0.35">
      <c r="A1053">
        <v>26945</v>
      </c>
      <c r="B1053" t="s">
        <v>10</v>
      </c>
      <c r="C1053">
        <v>1962</v>
      </c>
      <c r="D1053" t="s">
        <v>1799</v>
      </c>
      <c r="E1053" t="s">
        <v>1801</v>
      </c>
      <c r="F1053" t="s">
        <v>13</v>
      </c>
      <c r="G1053" t="s">
        <v>14</v>
      </c>
      <c r="H1053" t="s">
        <v>14</v>
      </c>
      <c r="I1053" t="s">
        <v>161</v>
      </c>
      <c r="J1053">
        <v>4282</v>
      </c>
    </row>
    <row r="1054" spans="1:10" x14ac:dyDescent="0.35">
      <c r="A1054">
        <v>26946</v>
      </c>
      <c r="B1054" t="s">
        <v>10</v>
      </c>
      <c r="C1054">
        <v>1962</v>
      </c>
      <c r="D1054" t="s">
        <v>1799</v>
      </c>
      <c r="E1054" t="s">
        <v>1802</v>
      </c>
      <c r="F1054" t="s">
        <v>13</v>
      </c>
      <c r="G1054" t="s">
        <v>14</v>
      </c>
      <c r="H1054" t="s">
        <v>14</v>
      </c>
      <c r="I1054" t="s">
        <v>1731</v>
      </c>
      <c r="J1054">
        <v>4164</v>
      </c>
    </row>
    <row r="1055" spans="1:10" x14ac:dyDescent="0.35">
      <c r="A1055">
        <v>26947</v>
      </c>
      <c r="B1055" t="s">
        <v>10</v>
      </c>
      <c r="C1055">
        <v>1962</v>
      </c>
      <c r="D1055" t="s">
        <v>1799</v>
      </c>
      <c r="E1055" t="s">
        <v>1803</v>
      </c>
      <c r="F1055" t="s">
        <v>13</v>
      </c>
      <c r="G1055" t="s">
        <v>14</v>
      </c>
      <c r="H1055" t="s">
        <v>14</v>
      </c>
      <c r="I1055" t="s">
        <v>147</v>
      </c>
      <c r="J1055">
        <v>3874</v>
      </c>
    </row>
    <row r="1056" spans="1:10" x14ac:dyDescent="0.35">
      <c r="A1056">
        <v>26948</v>
      </c>
      <c r="B1056" t="s">
        <v>10</v>
      </c>
      <c r="C1056">
        <v>1962</v>
      </c>
      <c r="D1056" t="s">
        <v>1804</v>
      </c>
      <c r="E1056" t="s">
        <v>1805</v>
      </c>
      <c r="F1056" t="s">
        <v>13</v>
      </c>
      <c r="G1056" t="s">
        <v>14</v>
      </c>
      <c r="H1056" t="s">
        <v>14</v>
      </c>
      <c r="I1056" t="s">
        <v>17</v>
      </c>
      <c r="J1056">
        <v>9905</v>
      </c>
    </row>
    <row r="1057" spans="1:10" x14ac:dyDescent="0.35">
      <c r="A1057">
        <v>26949</v>
      </c>
      <c r="B1057" t="s">
        <v>10</v>
      </c>
      <c r="C1057">
        <v>1962</v>
      </c>
      <c r="D1057" t="s">
        <v>1804</v>
      </c>
      <c r="E1057" t="s">
        <v>1806</v>
      </c>
      <c r="F1057" t="s">
        <v>13</v>
      </c>
      <c r="G1057" t="s">
        <v>14</v>
      </c>
      <c r="H1057" t="s">
        <v>14</v>
      </c>
      <c r="I1057" t="s">
        <v>161</v>
      </c>
      <c r="J1057">
        <v>2733</v>
      </c>
    </row>
    <row r="1058" spans="1:10" x14ac:dyDescent="0.35">
      <c r="A1058">
        <v>26950</v>
      </c>
      <c r="B1058" t="s">
        <v>10</v>
      </c>
      <c r="C1058">
        <v>1962</v>
      </c>
      <c r="D1058" t="s">
        <v>1804</v>
      </c>
      <c r="E1058" t="s">
        <v>1807</v>
      </c>
      <c r="F1058" t="s">
        <v>13</v>
      </c>
      <c r="G1058" t="s">
        <v>14</v>
      </c>
      <c r="H1058" t="s">
        <v>14</v>
      </c>
      <c r="I1058" t="s">
        <v>147</v>
      </c>
      <c r="J1058">
        <v>2575</v>
      </c>
    </row>
    <row r="1059" spans="1:10" x14ac:dyDescent="0.35">
      <c r="A1059">
        <v>26951</v>
      </c>
      <c r="B1059" t="s">
        <v>10</v>
      </c>
      <c r="C1059">
        <v>1962</v>
      </c>
      <c r="D1059" t="s">
        <v>1804</v>
      </c>
      <c r="E1059" t="s">
        <v>1808</v>
      </c>
      <c r="F1059" t="s">
        <v>13</v>
      </c>
      <c r="G1059" t="s">
        <v>14</v>
      </c>
      <c r="H1059" t="s">
        <v>14</v>
      </c>
      <c r="I1059" t="s">
        <v>19</v>
      </c>
      <c r="J1059">
        <v>1465</v>
      </c>
    </row>
    <row r="1060" spans="1:10" x14ac:dyDescent="0.35">
      <c r="A1060">
        <v>26952</v>
      </c>
      <c r="B1060" t="s">
        <v>10</v>
      </c>
      <c r="C1060">
        <v>1962</v>
      </c>
      <c r="D1060" t="s">
        <v>1809</v>
      </c>
      <c r="E1060" t="s">
        <v>646</v>
      </c>
      <c r="F1060" t="s">
        <v>13</v>
      </c>
      <c r="G1060" t="s">
        <v>14</v>
      </c>
      <c r="H1060" t="s">
        <v>14</v>
      </c>
      <c r="I1060" t="s">
        <v>17</v>
      </c>
      <c r="J1060">
        <v>7862</v>
      </c>
    </row>
    <row r="1061" spans="1:10" x14ac:dyDescent="0.35">
      <c r="A1061">
        <v>26953</v>
      </c>
      <c r="B1061" t="s">
        <v>10</v>
      </c>
      <c r="C1061">
        <v>1962</v>
      </c>
      <c r="D1061" t="s">
        <v>1809</v>
      </c>
      <c r="E1061" t="s">
        <v>1810</v>
      </c>
      <c r="F1061" t="s">
        <v>13</v>
      </c>
      <c r="G1061" t="s">
        <v>14</v>
      </c>
      <c r="H1061" t="s">
        <v>14</v>
      </c>
      <c r="I1061" t="s">
        <v>161</v>
      </c>
      <c r="J1061">
        <v>3968</v>
      </c>
    </row>
    <row r="1062" spans="1:10" x14ac:dyDescent="0.35">
      <c r="A1062">
        <v>26954</v>
      </c>
      <c r="B1062" t="s">
        <v>10</v>
      </c>
      <c r="C1062">
        <v>1962</v>
      </c>
      <c r="D1062" t="s">
        <v>1809</v>
      </c>
      <c r="E1062" t="s">
        <v>1811</v>
      </c>
      <c r="F1062" t="s">
        <v>13</v>
      </c>
      <c r="G1062" t="s">
        <v>14</v>
      </c>
      <c r="H1062" t="s">
        <v>14</v>
      </c>
      <c r="I1062" t="s">
        <v>19</v>
      </c>
      <c r="J1062">
        <v>2253</v>
      </c>
    </row>
    <row r="1063" spans="1:10" x14ac:dyDescent="0.35">
      <c r="A1063">
        <v>26955</v>
      </c>
      <c r="B1063" t="s">
        <v>10</v>
      </c>
      <c r="C1063">
        <v>1962</v>
      </c>
      <c r="D1063" t="s">
        <v>1809</v>
      </c>
      <c r="E1063" t="s">
        <v>1812</v>
      </c>
      <c r="F1063" t="s">
        <v>13</v>
      </c>
      <c r="G1063" t="s">
        <v>14</v>
      </c>
      <c r="H1063" t="s">
        <v>14</v>
      </c>
      <c r="I1063" t="s">
        <v>19</v>
      </c>
      <c r="J1063">
        <v>284</v>
      </c>
    </row>
    <row r="1064" spans="1:10" x14ac:dyDescent="0.35">
      <c r="A1064">
        <v>26956</v>
      </c>
      <c r="B1064" t="s">
        <v>10</v>
      </c>
      <c r="C1064">
        <v>1962</v>
      </c>
      <c r="D1064" t="s">
        <v>1813</v>
      </c>
      <c r="E1064" t="s">
        <v>1814</v>
      </c>
      <c r="F1064" t="s">
        <v>13</v>
      </c>
      <c r="G1064" t="s">
        <v>14</v>
      </c>
      <c r="H1064" t="s">
        <v>14</v>
      </c>
      <c r="I1064" t="s">
        <v>17</v>
      </c>
      <c r="J1064">
        <v>11736</v>
      </c>
    </row>
    <row r="1065" spans="1:10" x14ac:dyDescent="0.35">
      <c r="A1065">
        <v>26957</v>
      </c>
      <c r="B1065" t="s">
        <v>10</v>
      </c>
      <c r="C1065">
        <v>1962</v>
      </c>
      <c r="D1065" t="s">
        <v>1813</v>
      </c>
      <c r="E1065" t="s">
        <v>1815</v>
      </c>
      <c r="F1065" t="s">
        <v>13</v>
      </c>
      <c r="G1065" t="s">
        <v>14</v>
      </c>
      <c r="H1065" t="s">
        <v>14</v>
      </c>
      <c r="I1065" t="s">
        <v>147</v>
      </c>
      <c r="J1065">
        <v>8043</v>
      </c>
    </row>
    <row r="1066" spans="1:10" x14ac:dyDescent="0.35">
      <c r="A1066">
        <v>26958</v>
      </c>
      <c r="B1066" t="s">
        <v>10</v>
      </c>
      <c r="C1066">
        <v>1962</v>
      </c>
      <c r="D1066" t="s">
        <v>1813</v>
      </c>
      <c r="E1066" t="s">
        <v>1816</v>
      </c>
      <c r="F1066" t="s">
        <v>13</v>
      </c>
      <c r="G1066" t="s">
        <v>14</v>
      </c>
      <c r="H1066" t="s">
        <v>14</v>
      </c>
      <c r="I1066" t="s">
        <v>19</v>
      </c>
      <c r="J1066">
        <v>4784</v>
      </c>
    </row>
    <row r="1067" spans="1:10" x14ac:dyDescent="0.35">
      <c r="A1067">
        <v>26959</v>
      </c>
      <c r="B1067" t="s">
        <v>10</v>
      </c>
      <c r="C1067">
        <v>1962</v>
      </c>
      <c r="D1067" t="s">
        <v>1813</v>
      </c>
      <c r="E1067" t="s">
        <v>1817</v>
      </c>
      <c r="F1067" t="s">
        <v>13</v>
      </c>
      <c r="G1067" t="s">
        <v>14</v>
      </c>
      <c r="H1067" t="s">
        <v>14</v>
      </c>
      <c r="I1067" t="s">
        <v>19</v>
      </c>
      <c r="J1067">
        <v>1538</v>
      </c>
    </row>
    <row r="1068" spans="1:10" x14ac:dyDescent="0.35">
      <c r="A1068">
        <v>26960</v>
      </c>
      <c r="B1068" t="s">
        <v>10</v>
      </c>
      <c r="C1068">
        <v>1962</v>
      </c>
      <c r="D1068" t="s">
        <v>1818</v>
      </c>
      <c r="E1068" t="s">
        <v>1819</v>
      </c>
      <c r="F1068" t="s">
        <v>96</v>
      </c>
      <c r="G1068" t="s">
        <v>14</v>
      </c>
      <c r="H1068" t="s">
        <v>14</v>
      </c>
      <c r="I1068" t="s">
        <v>17</v>
      </c>
      <c r="J1068">
        <v>8112</v>
      </c>
    </row>
    <row r="1069" spans="1:10" x14ac:dyDescent="0.35">
      <c r="A1069">
        <v>26961</v>
      </c>
      <c r="B1069" t="s">
        <v>10</v>
      </c>
      <c r="C1069">
        <v>1962</v>
      </c>
      <c r="D1069" t="s">
        <v>1818</v>
      </c>
      <c r="E1069" t="s">
        <v>640</v>
      </c>
      <c r="F1069" t="s">
        <v>13</v>
      </c>
      <c r="G1069" t="s">
        <v>14</v>
      </c>
      <c r="H1069" t="s">
        <v>14</v>
      </c>
      <c r="I1069" t="s">
        <v>19</v>
      </c>
      <c r="J1069">
        <v>4835</v>
      </c>
    </row>
    <row r="1070" spans="1:10" x14ac:dyDescent="0.35">
      <c r="A1070">
        <v>26962</v>
      </c>
      <c r="B1070" t="s">
        <v>10</v>
      </c>
      <c r="C1070">
        <v>1962</v>
      </c>
      <c r="D1070" t="s">
        <v>1818</v>
      </c>
      <c r="E1070" t="s">
        <v>1820</v>
      </c>
      <c r="F1070" t="s">
        <v>13</v>
      </c>
      <c r="G1070" t="s">
        <v>14</v>
      </c>
      <c r="H1070" t="s">
        <v>14</v>
      </c>
      <c r="I1070" t="s">
        <v>19</v>
      </c>
      <c r="J1070">
        <v>3925</v>
      </c>
    </row>
    <row r="1071" spans="1:10" x14ac:dyDescent="0.35">
      <c r="A1071">
        <v>26963</v>
      </c>
      <c r="B1071" t="s">
        <v>10</v>
      </c>
      <c r="C1071">
        <v>1962</v>
      </c>
      <c r="D1071" t="s">
        <v>1818</v>
      </c>
      <c r="E1071" t="s">
        <v>1821</v>
      </c>
      <c r="F1071" t="s">
        <v>13</v>
      </c>
      <c r="G1071" t="s">
        <v>14</v>
      </c>
      <c r="H1071" t="s">
        <v>14</v>
      </c>
      <c r="I1071" t="s">
        <v>161</v>
      </c>
      <c r="J1071">
        <v>3769</v>
      </c>
    </row>
    <row r="1072" spans="1:10" x14ac:dyDescent="0.35">
      <c r="A1072">
        <v>26964</v>
      </c>
      <c r="B1072" t="s">
        <v>10</v>
      </c>
      <c r="C1072">
        <v>1962</v>
      </c>
      <c r="D1072" t="s">
        <v>1818</v>
      </c>
      <c r="E1072" t="s">
        <v>1822</v>
      </c>
      <c r="F1072" t="s">
        <v>13</v>
      </c>
      <c r="G1072" t="s">
        <v>14</v>
      </c>
      <c r="H1072" t="s">
        <v>14</v>
      </c>
      <c r="I1072" t="s">
        <v>1731</v>
      </c>
      <c r="J1072">
        <v>2135</v>
      </c>
    </row>
    <row r="1073" spans="1:10" x14ac:dyDescent="0.35">
      <c r="A1073">
        <v>26965</v>
      </c>
      <c r="B1073" t="s">
        <v>10</v>
      </c>
      <c r="C1073">
        <v>1962</v>
      </c>
      <c r="D1073" t="s">
        <v>1823</v>
      </c>
      <c r="E1073" t="s">
        <v>1824</v>
      </c>
      <c r="F1073" t="s">
        <v>13</v>
      </c>
      <c r="G1073" t="s">
        <v>14</v>
      </c>
      <c r="H1073" t="s">
        <v>14</v>
      </c>
      <c r="I1073" t="s">
        <v>19</v>
      </c>
      <c r="J1073">
        <v>7848</v>
      </c>
    </row>
    <row r="1074" spans="1:10" x14ac:dyDescent="0.35">
      <c r="A1074">
        <v>26966</v>
      </c>
      <c r="B1074" t="s">
        <v>10</v>
      </c>
      <c r="C1074">
        <v>1962</v>
      </c>
      <c r="D1074" t="s">
        <v>1823</v>
      </c>
      <c r="E1074" t="s">
        <v>1825</v>
      </c>
      <c r="F1074" t="s">
        <v>13</v>
      </c>
      <c r="G1074" t="s">
        <v>14</v>
      </c>
      <c r="H1074" t="s">
        <v>14</v>
      </c>
      <c r="I1074" t="s">
        <v>161</v>
      </c>
      <c r="J1074">
        <v>7188</v>
      </c>
    </row>
    <row r="1075" spans="1:10" x14ac:dyDescent="0.35">
      <c r="A1075">
        <v>26967</v>
      </c>
      <c r="B1075" t="s">
        <v>10</v>
      </c>
      <c r="C1075">
        <v>1962</v>
      </c>
      <c r="D1075" t="s">
        <v>1823</v>
      </c>
      <c r="E1075" t="s">
        <v>1826</v>
      </c>
      <c r="F1075" t="s">
        <v>13</v>
      </c>
      <c r="G1075" t="s">
        <v>14</v>
      </c>
      <c r="H1075" t="s">
        <v>14</v>
      </c>
      <c r="I1075" t="s">
        <v>17</v>
      </c>
      <c r="J1075">
        <v>6734</v>
      </c>
    </row>
    <row r="1076" spans="1:10" x14ac:dyDescent="0.35">
      <c r="A1076">
        <v>26968</v>
      </c>
      <c r="B1076" t="s">
        <v>10</v>
      </c>
      <c r="C1076">
        <v>1962</v>
      </c>
      <c r="D1076" t="s">
        <v>1823</v>
      </c>
      <c r="E1076" t="s">
        <v>1827</v>
      </c>
      <c r="F1076" t="s">
        <v>13</v>
      </c>
      <c r="G1076" t="s">
        <v>14</v>
      </c>
      <c r="H1076" t="s">
        <v>14</v>
      </c>
      <c r="I1076" t="s">
        <v>19</v>
      </c>
      <c r="J1076">
        <v>2518</v>
      </c>
    </row>
    <row r="1077" spans="1:10" x14ac:dyDescent="0.35">
      <c r="A1077">
        <v>26969</v>
      </c>
      <c r="B1077" t="s">
        <v>10</v>
      </c>
      <c r="C1077">
        <v>1962</v>
      </c>
      <c r="D1077" t="s">
        <v>1823</v>
      </c>
      <c r="E1077" t="s">
        <v>1828</v>
      </c>
      <c r="F1077" t="s">
        <v>13</v>
      </c>
      <c r="G1077" t="s">
        <v>14</v>
      </c>
      <c r="H1077" t="s">
        <v>14</v>
      </c>
      <c r="I1077" t="s">
        <v>147</v>
      </c>
      <c r="J1077">
        <v>1130</v>
      </c>
    </row>
    <row r="1078" spans="1:10" x14ac:dyDescent="0.35">
      <c r="A1078">
        <v>26970</v>
      </c>
      <c r="B1078" t="s">
        <v>10</v>
      </c>
      <c r="C1078">
        <v>1962</v>
      </c>
      <c r="D1078" t="s">
        <v>1823</v>
      </c>
      <c r="E1078" t="s">
        <v>1829</v>
      </c>
      <c r="F1078" t="s">
        <v>13</v>
      </c>
      <c r="G1078" t="s">
        <v>14</v>
      </c>
      <c r="H1078" t="s">
        <v>14</v>
      </c>
      <c r="I1078" t="s">
        <v>19</v>
      </c>
      <c r="J1078">
        <v>493</v>
      </c>
    </row>
    <row r="1079" spans="1:10" x14ac:dyDescent="0.35">
      <c r="A1079">
        <v>26971</v>
      </c>
      <c r="B1079" t="s">
        <v>10</v>
      </c>
      <c r="C1079">
        <v>1962</v>
      </c>
      <c r="D1079" t="s">
        <v>1823</v>
      </c>
      <c r="E1079" t="s">
        <v>1830</v>
      </c>
      <c r="F1079" t="s">
        <v>13</v>
      </c>
      <c r="G1079" t="s">
        <v>14</v>
      </c>
      <c r="H1079" t="s">
        <v>14</v>
      </c>
      <c r="I1079" t="s">
        <v>19</v>
      </c>
      <c r="J1079">
        <v>215</v>
      </c>
    </row>
    <row r="1080" spans="1:10" x14ac:dyDescent="0.35">
      <c r="A1080">
        <v>26972</v>
      </c>
      <c r="B1080" t="s">
        <v>10</v>
      </c>
      <c r="C1080">
        <v>1962</v>
      </c>
      <c r="D1080" t="s">
        <v>1831</v>
      </c>
      <c r="E1080" t="s">
        <v>1832</v>
      </c>
      <c r="F1080" t="s">
        <v>13</v>
      </c>
      <c r="G1080" t="s">
        <v>14</v>
      </c>
      <c r="H1080" t="s">
        <v>14</v>
      </c>
      <c r="I1080" t="s">
        <v>17</v>
      </c>
      <c r="J1080">
        <v>8917</v>
      </c>
    </row>
    <row r="1081" spans="1:10" x14ac:dyDescent="0.35">
      <c r="A1081">
        <v>26973</v>
      </c>
      <c r="B1081" t="s">
        <v>10</v>
      </c>
      <c r="C1081">
        <v>1962</v>
      </c>
      <c r="D1081" t="s">
        <v>1831</v>
      </c>
      <c r="E1081" t="s">
        <v>1833</v>
      </c>
      <c r="F1081" t="s">
        <v>13</v>
      </c>
      <c r="G1081" t="s">
        <v>14</v>
      </c>
      <c r="H1081" t="s">
        <v>14</v>
      </c>
      <c r="I1081" t="s">
        <v>19</v>
      </c>
      <c r="J1081">
        <v>5177</v>
      </c>
    </row>
    <row r="1082" spans="1:10" x14ac:dyDescent="0.35">
      <c r="A1082">
        <v>26974</v>
      </c>
      <c r="B1082" t="s">
        <v>10</v>
      </c>
      <c r="C1082">
        <v>1962</v>
      </c>
      <c r="D1082" t="s">
        <v>1831</v>
      </c>
      <c r="E1082" t="s">
        <v>1834</v>
      </c>
      <c r="F1082" t="s">
        <v>13</v>
      </c>
      <c r="G1082" t="s">
        <v>14</v>
      </c>
      <c r="H1082" t="s">
        <v>14</v>
      </c>
      <c r="I1082" t="s">
        <v>161</v>
      </c>
      <c r="J1082">
        <v>4883</v>
      </c>
    </row>
    <row r="1083" spans="1:10" x14ac:dyDescent="0.35">
      <c r="A1083">
        <v>26975</v>
      </c>
      <c r="B1083" t="s">
        <v>10</v>
      </c>
      <c r="C1083">
        <v>1962</v>
      </c>
      <c r="D1083" t="s">
        <v>1831</v>
      </c>
      <c r="E1083" t="s">
        <v>1835</v>
      </c>
      <c r="F1083" t="s">
        <v>13</v>
      </c>
      <c r="G1083" t="s">
        <v>14</v>
      </c>
      <c r="H1083" t="s">
        <v>14</v>
      </c>
      <c r="I1083" t="s">
        <v>147</v>
      </c>
      <c r="J1083">
        <v>1120</v>
      </c>
    </row>
    <row r="1084" spans="1:10" x14ac:dyDescent="0.35">
      <c r="A1084">
        <v>26976</v>
      </c>
      <c r="B1084" t="s">
        <v>10</v>
      </c>
      <c r="C1084">
        <v>1962</v>
      </c>
      <c r="D1084" t="s">
        <v>1836</v>
      </c>
      <c r="E1084" t="s">
        <v>1837</v>
      </c>
      <c r="F1084" t="s">
        <v>13</v>
      </c>
      <c r="G1084" t="s">
        <v>14</v>
      </c>
      <c r="H1084" t="s">
        <v>14</v>
      </c>
      <c r="I1084" t="s">
        <v>17</v>
      </c>
      <c r="J1084">
        <v>9570</v>
      </c>
    </row>
    <row r="1085" spans="1:10" x14ac:dyDescent="0.35">
      <c r="A1085">
        <v>26977</v>
      </c>
      <c r="B1085" t="s">
        <v>10</v>
      </c>
      <c r="C1085">
        <v>1962</v>
      </c>
      <c r="D1085" t="s">
        <v>1836</v>
      </c>
      <c r="E1085" t="s">
        <v>668</v>
      </c>
      <c r="F1085" t="s">
        <v>13</v>
      </c>
      <c r="G1085" t="s">
        <v>14</v>
      </c>
      <c r="H1085" t="s">
        <v>14</v>
      </c>
      <c r="I1085" t="s">
        <v>161</v>
      </c>
      <c r="J1085">
        <v>5329</v>
      </c>
    </row>
    <row r="1086" spans="1:10" x14ac:dyDescent="0.35">
      <c r="A1086">
        <v>26978</v>
      </c>
      <c r="B1086" t="s">
        <v>10</v>
      </c>
      <c r="C1086">
        <v>1962</v>
      </c>
      <c r="D1086" t="s">
        <v>1836</v>
      </c>
      <c r="E1086" t="s">
        <v>1838</v>
      </c>
      <c r="F1086" t="s">
        <v>13</v>
      </c>
      <c r="G1086" t="s">
        <v>14</v>
      </c>
      <c r="H1086" t="s">
        <v>14</v>
      </c>
      <c r="I1086" t="s">
        <v>1598</v>
      </c>
      <c r="J1086">
        <v>2652</v>
      </c>
    </row>
    <row r="1087" spans="1:10" x14ac:dyDescent="0.35">
      <c r="A1087">
        <v>26979</v>
      </c>
      <c r="B1087" t="s">
        <v>10</v>
      </c>
      <c r="C1087">
        <v>1962</v>
      </c>
      <c r="D1087" t="s">
        <v>1836</v>
      </c>
      <c r="E1087" t="s">
        <v>1839</v>
      </c>
      <c r="F1087" t="s">
        <v>13</v>
      </c>
      <c r="G1087" t="s">
        <v>14</v>
      </c>
      <c r="H1087" t="s">
        <v>14</v>
      </c>
      <c r="I1087" t="s">
        <v>19</v>
      </c>
      <c r="J1087">
        <v>1258</v>
      </c>
    </row>
    <row r="1088" spans="1:10" x14ac:dyDescent="0.35">
      <c r="A1088">
        <v>26980</v>
      </c>
      <c r="B1088" t="s">
        <v>10</v>
      </c>
      <c r="C1088">
        <v>1962</v>
      </c>
      <c r="D1088" t="s">
        <v>1836</v>
      </c>
      <c r="E1088" t="s">
        <v>1840</v>
      </c>
      <c r="F1088" t="s">
        <v>13</v>
      </c>
      <c r="G1088" t="s">
        <v>14</v>
      </c>
      <c r="H1088" t="s">
        <v>14</v>
      </c>
      <c r="I1088" t="s">
        <v>1731</v>
      </c>
      <c r="J1088">
        <v>598</v>
      </c>
    </row>
    <row r="1089" spans="1:10" x14ac:dyDescent="0.35">
      <c r="A1089">
        <v>26981</v>
      </c>
      <c r="B1089" t="s">
        <v>10</v>
      </c>
      <c r="C1089">
        <v>1962</v>
      </c>
      <c r="D1089" t="s">
        <v>1836</v>
      </c>
      <c r="E1089" t="s">
        <v>1841</v>
      </c>
      <c r="F1089" t="s">
        <v>13</v>
      </c>
      <c r="G1089" t="s">
        <v>14</v>
      </c>
      <c r="H1089" t="s">
        <v>14</v>
      </c>
      <c r="I1089" t="s">
        <v>19</v>
      </c>
      <c r="J1089">
        <v>583</v>
      </c>
    </row>
    <row r="1090" spans="1:10" x14ac:dyDescent="0.35">
      <c r="A1090">
        <v>26982</v>
      </c>
      <c r="B1090" t="s">
        <v>10</v>
      </c>
      <c r="C1090">
        <v>1962</v>
      </c>
      <c r="D1090" t="s">
        <v>1842</v>
      </c>
      <c r="E1090" t="s">
        <v>1843</v>
      </c>
      <c r="F1090" t="s">
        <v>13</v>
      </c>
      <c r="G1090" t="s">
        <v>14</v>
      </c>
      <c r="H1090" t="s">
        <v>14</v>
      </c>
      <c r="I1090" t="s">
        <v>1598</v>
      </c>
      <c r="J1090">
        <v>8798</v>
      </c>
    </row>
    <row r="1091" spans="1:10" x14ac:dyDescent="0.35">
      <c r="A1091">
        <v>26983</v>
      </c>
      <c r="B1091" t="s">
        <v>10</v>
      </c>
      <c r="C1091">
        <v>1962</v>
      </c>
      <c r="D1091" t="s">
        <v>1842</v>
      </c>
      <c r="E1091" t="s">
        <v>1844</v>
      </c>
      <c r="F1091" t="s">
        <v>13</v>
      </c>
      <c r="G1091" t="s">
        <v>14</v>
      </c>
      <c r="H1091" t="s">
        <v>14</v>
      </c>
      <c r="I1091" t="s">
        <v>17</v>
      </c>
      <c r="J1091">
        <v>7798</v>
      </c>
    </row>
    <row r="1092" spans="1:10" x14ac:dyDescent="0.35">
      <c r="A1092">
        <v>26984</v>
      </c>
      <c r="B1092" t="s">
        <v>10</v>
      </c>
      <c r="C1092">
        <v>1962</v>
      </c>
      <c r="D1092" t="s">
        <v>1842</v>
      </c>
      <c r="E1092" t="s">
        <v>1845</v>
      </c>
      <c r="F1092" t="s">
        <v>13</v>
      </c>
      <c r="G1092" t="s">
        <v>14</v>
      </c>
      <c r="H1092" t="s">
        <v>14</v>
      </c>
      <c r="I1092" t="s">
        <v>161</v>
      </c>
      <c r="J1092">
        <v>3959</v>
      </c>
    </row>
    <row r="1093" spans="1:10" x14ac:dyDescent="0.35">
      <c r="A1093">
        <v>26985</v>
      </c>
      <c r="B1093" t="s">
        <v>10</v>
      </c>
      <c r="C1093">
        <v>1962</v>
      </c>
      <c r="D1093" t="s">
        <v>1846</v>
      </c>
      <c r="E1093" t="s">
        <v>1847</v>
      </c>
      <c r="F1093" t="s">
        <v>13</v>
      </c>
      <c r="G1093" t="s">
        <v>14</v>
      </c>
      <c r="H1093" t="s">
        <v>14</v>
      </c>
      <c r="I1093" t="s">
        <v>17</v>
      </c>
      <c r="J1093">
        <v>9957</v>
      </c>
    </row>
    <row r="1094" spans="1:10" x14ac:dyDescent="0.35">
      <c r="A1094">
        <v>26986</v>
      </c>
      <c r="B1094" t="s">
        <v>10</v>
      </c>
      <c r="C1094">
        <v>1962</v>
      </c>
      <c r="D1094" t="s">
        <v>1846</v>
      </c>
      <c r="E1094" t="s">
        <v>1848</v>
      </c>
      <c r="F1094" t="s">
        <v>13</v>
      </c>
      <c r="G1094" t="s">
        <v>14</v>
      </c>
      <c r="H1094" t="s">
        <v>14</v>
      </c>
      <c r="I1094" t="s">
        <v>161</v>
      </c>
      <c r="J1094">
        <v>8393</v>
      </c>
    </row>
    <row r="1095" spans="1:10" x14ac:dyDescent="0.35">
      <c r="A1095">
        <v>26987</v>
      </c>
      <c r="B1095" t="s">
        <v>10</v>
      </c>
      <c r="C1095">
        <v>1962</v>
      </c>
      <c r="D1095" t="s">
        <v>1846</v>
      </c>
      <c r="E1095" t="s">
        <v>1849</v>
      </c>
      <c r="F1095" t="s">
        <v>13</v>
      </c>
      <c r="G1095" t="s">
        <v>14</v>
      </c>
      <c r="H1095" t="s">
        <v>14</v>
      </c>
      <c r="I1095" t="s">
        <v>1598</v>
      </c>
      <c r="J1095">
        <v>1571</v>
      </c>
    </row>
    <row r="1096" spans="1:10" x14ac:dyDescent="0.35">
      <c r="A1096">
        <v>26988</v>
      </c>
      <c r="B1096" t="s">
        <v>10</v>
      </c>
      <c r="C1096">
        <v>1962</v>
      </c>
      <c r="D1096" t="s">
        <v>1846</v>
      </c>
      <c r="E1096" t="s">
        <v>1850</v>
      </c>
      <c r="F1096" t="s">
        <v>13</v>
      </c>
      <c r="G1096" t="s">
        <v>14</v>
      </c>
      <c r="H1096" t="s">
        <v>14</v>
      </c>
      <c r="I1096" t="s">
        <v>19</v>
      </c>
      <c r="J1096">
        <v>1406</v>
      </c>
    </row>
    <row r="1097" spans="1:10" x14ac:dyDescent="0.35">
      <c r="A1097">
        <v>26989</v>
      </c>
      <c r="B1097" t="s">
        <v>10</v>
      </c>
      <c r="C1097">
        <v>1962</v>
      </c>
      <c r="D1097" t="s">
        <v>1846</v>
      </c>
      <c r="E1097" t="s">
        <v>1851</v>
      </c>
      <c r="F1097" t="s">
        <v>13</v>
      </c>
      <c r="G1097" t="s">
        <v>14</v>
      </c>
      <c r="H1097" t="s">
        <v>14</v>
      </c>
      <c r="I1097" t="s">
        <v>19</v>
      </c>
      <c r="J1097">
        <v>375</v>
      </c>
    </row>
    <row r="1098" spans="1:10" x14ac:dyDescent="0.35">
      <c r="A1098">
        <v>26990</v>
      </c>
      <c r="B1098" t="s">
        <v>10</v>
      </c>
      <c r="C1098">
        <v>1962</v>
      </c>
      <c r="D1098" t="s">
        <v>1852</v>
      </c>
      <c r="E1098" t="s">
        <v>1853</v>
      </c>
      <c r="F1098" t="s">
        <v>13</v>
      </c>
      <c r="G1098" t="s">
        <v>14</v>
      </c>
      <c r="H1098" t="s">
        <v>14</v>
      </c>
      <c r="I1098" t="s">
        <v>17</v>
      </c>
      <c r="J1098">
        <v>10319</v>
      </c>
    </row>
    <row r="1099" spans="1:10" x14ac:dyDescent="0.35">
      <c r="A1099">
        <v>26991</v>
      </c>
      <c r="B1099" t="s">
        <v>10</v>
      </c>
      <c r="C1099">
        <v>1962</v>
      </c>
      <c r="D1099" t="s">
        <v>1852</v>
      </c>
      <c r="E1099" t="s">
        <v>1854</v>
      </c>
      <c r="F1099" t="s">
        <v>13</v>
      </c>
      <c r="G1099" t="s">
        <v>14</v>
      </c>
      <c r="H1099" t="s">
        <v>14</v>
      </c>
      <c r="I1099" t="s">
        <v>161</v>
      </c>
      <c r="J1099">
        <v>2758</v>
      </c>
    </row>
    <row r="1100" spans="1:10" x14ac:dyDescent="0.35">
      <c r="A1100">
        <v>26992</v>
      </c>
      <c r="B1100" t="s">
        <v>10</v>
      </c>
      <c r="C1100">
        <v>1962</v>
      </c>
      <c r="D1100" t="s">
        <v>1852</v>
      </c>
      <c r="E1100" t="s">
        <v>1855</v>
      </c>
      <c r="F1100" t="s">
        <v>13</v>
      </c>
      <c r="G1100" t="s">
        <v>14</v>
      </c>
      <c r="H1100" t="s">
        <v>14</v>
      </c>
      <c r="I1100" t="s">
        <v>19</v>
      </c>
      <c r="J1100">
        <v>2361</v>
      </c>
    </row>
    <row r="1101" spans="1:10" x14ac:dyDescent="0.35">
      <c r="A1101">
        <v>26993</v>
      </c>
      <c r="B1101" t="s">
        <v>10</v>
      </c>
      <c r="C1101">
        <v>1962</v>
      </c>
      <c r="D1101" t="s">
        <v>1852</v>
      </c>
      <c r="E1101" t="s">
        <v>1856</v>
      </c>
      <c r="F1101" t="s">
        <v>13</v>
      </c>
      <c r="G1101" t="s">
        <v>14</v>
      </c>
      <c r="H1101" t="s">
        <v>14</v>
      </c>
      <c r="I1101" t="s">
        <v>1598</v>
      </c>
      <c r="J1101">
        <v>1241</v>
      </c>
    </row>
    <row r="1102" spans="1:10" x14ac:dyDescent="0.35">
      <c r="A1102">
        <v>26994</v>
      </c>
      <c r="B1102" t="s">
        <v>10</v>
      </c>
      <c r="C1102">
        <v>1962</v>
      </c>
      <c r="D1102" t="s">
        <v>1857</v>
      </c>
      <c r="E1102" t="s">
        <v>1858</v>
      </c>
      <c r="F1102" t="s">
        <v>13</v>
      </c>
      <c r="G1102" t="s">
        <v>14</v>
      </c>
      <c r="H1102" t="s">
        <v>14</v>
      </c>
      <c r="I1102" t="s">
        <v>17</v>
      </c>
      <c r="J1102">
        <v>14875</v>
      </c>
    </row>
    <row r="1103" spans="1:10" x14ac:dyDescent="0.35">
      <c r="A1103">
        <v>26995</v>
      </c>
      <c r="B1103" t="s">
        <v>10</v>
      </c>
      <c r="C1103">
        <v>1962</v>
      </c>
      <c r="D1103" t="s">
        <v>1857</v>
      </c>
      <c r="E1103" t="s">
        <v>1859</v>
      </c>
      <c r="F1103" t="s">
        <v>13</v>
      </c>
      <c r="G1103" t="s">
        <v>14</v>
      </c>
      <c r="H1103" t="s">
        <v>14</v>
      </c>
      <c r="I1103" t="s">
        <v>1598</v>
      </c>
      <c r="J1103">
        <v>7574</v>
      </c>
    </row>
    <row r="1104" spans="1:10" x14ac:dyDescent="0.35">
      <c r="A1104">
        <v>26996</v>
      </c>
      <c r="B1104" t="s">
        <v>10</v>
      </c>
      <c r="C1104">
        <v>1962</v>
      </c>
      <c r="D1104" t="s">
        <v>1857</v>
      </c>
      <c r="E1104" t="s">
        <v>1860</v>
      </c>
      <c r="F1104" t="s">
        <v>13</v>
      </c>
      <c r="G1104" t="s">
        <v>14</v>
      </c>
      <c r="H1104" t="s">
        <v>14</v>
      </c>
      <c r="I1104" t="s">
        <v>19</v>
      </c>
      <c r="J1104">
        <v>2566</v>
      </c>
    </row>
    <row r="1105" spans="1:10" x14ac:dyDescent="0.35">
      <c r="A1105">
        <v>26997</v>
      </c>
      <c r="B1105" t="s">
        <v>10</v>
      </c>
      <c r="C1105">
        <v>1962</v>
      </c>
      <c r="D1105" t="s">
        <v>1857</v>
      </c>
      <c r="E1105" t="s">
        <v>1861</v>
      </c>
      <c r="F1105" t="s">
        <v>13</v>
      </c>
      <c r="G1105" t="s">
        <v>14</v>
      </c>
      <c r="H1105" t="s">
        <v>14</v>
      </c>
      <c r="I1105" t="s">
        <v>19</v>
      </c>
      <c r="J1105">
        <v>2134</v>
      </c>
    </row>
    <row r="1106" spans="1:10" x14ac:dyDescent="0.35">
      <c r="A1106">
        <v>26998</v>
      </c>
      <c r="B1106" t="s">
        <v>10</v>
      </c>
      <c r="C1106">
        <v>1962</v>
      </c>
      <c r="D1106" t="s">
        <v>1862</v>
      </c>
      <c r="E1106" t="s">
        <v>1863</v>
      </c>
      <c r="F1106" t="s">
        <v>13</v>
      </c>
      <c r="G1106" t="s">
        <v>14</v>
      </c>
      <c r="H1106" t="s">
        <v>14</v>
      </c>
      <c r="I1106" t="s">
        <v>17</v>
      </c>
      <c r="J1106">
        <v>12282</v>
      </c>
    </row>
    <row r="1107" spans="1:10" x14ac:dyDescent="0.35">
      <c r="A1107">
        <v>26999</v>
      </c>
      <c r="B1107" t="s">
        <v>10</v>
      </c>
      <c r="C1107">
        <v>1962</v>
      </c>
      <c r="D1107" t="s">
        <v>1862</v>
      </c>
      <c r="E1107" t="s">
        <v>1864</v>
      </c>
      <c r="F1107" t="s">
        <v>13</v>
      </c>
      <c r="G1107" t="s">
        <v>14</v>
      </c>
      <c r="H1107" t="s">
        <v>14</v>
      </c>
      <c r="I1107" t="s">
        <v>147</v>
      </c>
      <c r="J1107">
        <v>7061</v>
      </c>
    </row>
    <row r="1108" spans="1:10" x14ac:dyDescent="0.35">
      <c r="A1108">
        <v>27000</v>
      </c>
      <c r="B1108" t="s">
        <v>10</v>
      </c>
      <c r="C1108">
        <v>1962</v>
      </c>
      <c r="D1108" t="s">
        <v>1862</v>
      </c>
      <c r="E1108" t="s">
        <v>1865</v>
      </c>
      <c r="F1108" t="s">
        <v>13</v>
      </c>
      <c r="G1108" t="s">
        <v>14</v>
      </c>
      <c r="H1108" t="s">
        <v>14</v>
      </c>
      <c r="I1108" t="s">
        <v>19</v>
      </c>
      <c r="J1108">
        <v>2165</v>
      </c>
    </row>
    <row r="1109" spans="1:10" x14ac:dyDescent="0.35">
      <c r="A1109">
        <v>27001</v>
      </c>
      <c r="B1109" t="s">
        <v>10</v>
      </c>
      <c r="C1109">
        <v>1962</v>
      </c>
      <c r="D1109" t="s">
        <v>1862</v>
      </c>
      <c r="E1109" t="s">
        <v>1866</v>
      </c>
      <c r="F1109" t="s">
        <v>13</v>
      </c>
      <c r="G1109" t="s">
        <v>14</v>
      </c>
      <c r="H1109" t="s">
        <v>14</v>
      </c>
      <c r="I1109" t="s">
        <v>19</v>
      </c>
      <c r="J1109">
        <v>1009</v>
      </c>
    </row>
    <row r="1110" spans="1:10" x14ac:dyDescent="0.35">
      <c r="A1110">
        <v>27002</v>
      </c>
      <c r="B1110" t="s">
        <v>10</v>
      </c>
      <c r="C1110">
        <v>1962</v>
      </c>
      <c r="D1110" t="s">
        <v>1862</v>
      </c>
      <c r="E1110" t="s">
        <v>1867</v>
      </c>
      <c r="F1110" t="s">
        <v>13</v>
      </c>
      <c r="G1110" t="s">
        <v>14</v>
      </c>
      <c r="H1110" t="s">
        <v>14</v>
      </c>
      <c r="I1110" t="s">
        <v>1598</v>
      </c>
      <c r="J1110">
        <v>951</v>
      </c>
    </row>
    <row r="1111" spans="1:10" x14ac:dyDescent="0.35">
      <c r="A1111">
        <v>27003</v>
      </c>
      <c r="B1111" t="s">
        <v>10</v>
      </c>
      <c r="C1111">
        <v>1962</v>
      </c>
      <c r="D1111" t="s">
        <v>1862</v>
      </c>
      <c r="E1111" t="s">
        <v>1868</v>
      </c>
      <c r="F1111" t="s">
        <v>13</v>
      </c>
      <c r="G1111" t="s">
        <v>14</v>
      </c>
      <c r="H1111" t="s">
        <v>14</v>
      </c>
      <c r="I1111" t="s">
        <v>19</v>
      </c>
      <c r="J1111">
        <v>663</v>
      </c>
    </row>
    <row r="1112" spans="1:10" x14ac:dyDescent="0.35">
      <c r="A1112">
        <v>27004</v>
      </c>
      <c r="B1112" t="s">
        <v>10</v>
      </c>
      <c r="C1112">
        <v>1962</v>
      </c>
      <c r="D1112" t="s">
        <v>1869</v>
      </c>
      <c r="E1112" t="s">
        <v>1870</v>
      </c>
      <c r="F1112" t="s">
        <v>13</v>
      </c>
      <c r="G1112" t="s">
        <v>14</v>
      </c>
      <c r="H1112" t="s">
        <v>14</v>
      </c>
      <c r="I1112" t="s">
        <v>17</v>
      </c>
      <c r="J1112">
        <v>8152</v>
      </c>
    </row>
    <row r="1113" spans="1:10" x14ac:dyDescent="0.35">
      <c r="A1113">
        <v>27005</v>
      </c>
      <c r="B1113" t="s">
        <v>10</v>
      </c>
      <c r="C1113">
        <v>1962</v>
      </c>
      <c r="D1113" t="s">
        <v>1869</v>
      </c>
      <c r="E1113" t="s">
        <v>1871</v>
      </c>
      <c r="F1113" t="s">
        <v>13</v>
      </c>
      <c r="G1113" t="s">
        <v>14</v>
      </c>
      <c r="H1113" t="s">
        <v>14</v>
      </c>
      <c r="I1113" t="s">
        <v>19</v>
      </c>
      <c r="J1113">
        <v>5237</v>
      </c>
    </row>
    <row r="1114" spans="1:10" x14ac:dyDescent="0.35">
      <c r="A1114">
        <v>27006</v>
      </c>
      <c r="B1114" t="s">
        <v>10</v>
      </c>
      <c r="C1114">
        <v>1962</v>
      </c>
      <c r="D1114" t="s">
        <v>1869</v>
      </c>
      <c r="E1114" t="s">
        <v>1872</v>
      </c>
      <c r="F1114" t="s">
        <v>13</v>
      </c>
      <c r="G1114" t="s">
        <v>14</v>
      </c>
      <c r="H1114" t="s">
        <v>14</v>
      </c>
      <c r="I1114" t="s">
        <v>147</v>
      </c>
      <c r="J1114">
        <v>4602</v>
      </c>
    </row>
    <row r="1115" spans="1:10" x14ac:dyDescent="0.35">
      <c r="A1115">
        <v>27007</v>
      </c>
      <c r="B1115" t="s">
        <v>10</v>
      </c>
      <c r="C1115">
        <v>1962</v>
      </c>
      <c r="D1115" t="s">
        <v>1869</v>
      </c>
      <c r="E1115" t="s">
        <v>1873</v>
      </c>
      <c r="F1115" t="s">
        <v>13</v>
      </c>
      <c r="G1115" t="s">
        <v>14</v>
      </c>
      <c r="H1115" t="s">
        <v>14</v>
      </c>
      <c r="I1115" t="s">
        <v>19</v>
      </c>
      <c r="J1115">
        <v>4589</v>
      </c>
    </row>
    <row r="1116" spans="1:10" x14ac:dyDescent="0.35">
      <c r="A1116">
        <v>27008</v>
      </c>
      <c r="B1116" t="s">
        <v>10</v>
      </c>
      <c r="C1116">
        <v>1962</v>
      </c>
      <c r="D1116" t="s">
        <v>1869</v>
      </c>
      <c r="E1116" t="s">
        <v>1874</v>
      </c>
      <c r="F1116" t="s">
        <v>13</v>
      </c>
      <c r="G1116" t="s">
        <v>14</v>
      </c>
      <c r="H1116" t="s">
        <v>14</v>
      </c>
      <c r="I1116" t="s">
        <v>19</v>
      </c>
      <c r="J1116">
        <v>948</v>
      </c>
    </row>
    <row r="1117" spans="1:10" x14ac:dyDescent="0.35">
      <c r="A1117">
        <v>27009</v>
      </c>
      <c r="B1117" t="s">
        <v>10</v>
      </c>
      <c r="C1117">
        <v>1962</v>
      </c>
      <c r="D1117" t="s">
        <v>1869</v>
      </c>
      <c r="E1117" t="s">
        <v>1875</v>
      </c>
      <c r="F1117" t="s">
        <v>13</v>
      </c>
      <c r="G1117" t="s">
        <v>14</v>
      </c>
      <c r="H1117" t="s">
        <v>14</v>
      </c>
      <c r="I1117" t="s">
        <v>19</v>
      </c>
      <c r="J1117">
        <v>244</v>
      </c>
    </row>
    <row r="1118" spans="1:10" x14ac:dyDescent="0.35">
      <c r="A1118">
        <v>27010</v>
      </c>
      <c r="B1118" t="s">
        <v>10</v>
      </c>
      <c r="C1118">
        <v>1962</v>
      </c>
      <c r="D1118" t="s">
        <v>1869</v>
      </c>
      <c r="E1118" t="s">
        <v>1876</v>
      </c>
      <c r="F1118" t="s">
        <v>13</v>
      </c>
      <c r="G1118" t="s">
        <v>14</v>
      </c>
      <c r="H1118" t="s">
        <v>14</v>
      </c>
      <c r="I1118" t="s">
        <v>19</v>
      </c>
      <c r="J1118">
        <v>227</v>
      </c>
    </row>
    <row r="1119" spans="1:10" x14ac:dyDescent="0.35">
      <c r="A1119">
        <v>27011</v>
      </c>
      <c r="B1119" t="s">
        <v>10</v>
      </c>
      <c r="C1119">
        <v>1962</v>
      </c>
      <c r="D1119" t="s">
        <v>1877</v>
      </c>
      <c r="E1119" t="s">
        <v>1878</v>
      </c>
      <c r="F1119" t="s">
        <v>13</v>
      </c>
      <c r="G1119" t="s">
        <v>14</v>
      </c>
      <c r="H1119" t="s">
        <v>14</v>
      </c>
      <c r="I1119" t="s">
        <v>17</v>
      </c>
      <c r="J1119">
        <v>10633</v>
      </c>
    </row>
    <row r="1120" spans="1:10" x14ac:dyDescent="0.35">
      <c r="A1120">
        <v>27012</v>
      </c>
      <c r="B1120" t="s">
        <v>10</v>
      </c>
      <c r="C1120">
        <v>1962</v>
      </c>
      <c r="D1120" t="s">
        <v>1877</v>
      </c>
      <c r="E1120" t="s">
        <v>1879</v>
      </c>
      <c r="F1120" t="s">
        <v>13</v>
      </c>
      <c r="G1120" t="s">
        <v>14</v>
      </c>
      <c r="H1120" t="s">
        <v>14</v>
      </c>
      <c r="I1120" t="s">
        <v>147</v>
      </c>
      <c r="J1120">
        <v>9601</v>
      </c>
    </row>
    <row r="1121" spans="1:10" x14ac:dyDescent="0.35">
      <c r="A1121">
        <v>27013</v>
      </c>
      <c r="B1121" t="s">
        <v>10</v>
      </c>
      <c r="C1121">
        <v>1962</v>
      </c>
      <c r="D1121" t="s">
        <v>1877</v>
      </c>
      <c r="E1121" t="s">
        <v>1880</v>
      </c>
      <c r="F1121" t="s">
        <v>13</v>
      </c>
      <c r="G1121" t="s">
        <v>14</v>
      </c>
      <c r="H1121" t="s">
        <v>14</v>
      </c>
      <c r="I1121" t="s">
        <v>161</v>
      </c>
      <c r="J1121">
        <v>2302</v>
      </c>
    </row>
    <row r="1122" spans="1:10" x14ac:dyDescent="0.35">
      <c r="A1122">
        <v>27014</v>
      </c>
      <c r="B1122" t="s">
        <v>10</v>
      </c>
      <c r="C1122">
        <v>1962</v>
      </c>
      <c r="D1122" t="s">
        <v>1881</v>
      </c>
      <c r="E1122" t="s">
        <v>1882</v>
      </c>
      <c r="F1122" t="s">
        <v>13</v>
      </c>
      <c r="G1122" t="s">
        <v>14</v>
      </c>
      <c r="H1122" t="s">
        <v>14</v>
      </c>
      <c r="I1122" t="s">
        <v>17</v>
      </c>
      <c r="J1122">
        <v>10972</v>
      </c>
    </row>
    <row r="1123" spans="1:10" x14ac:dyDescent="0.35">
      <c r="A1123">
        <v>27015</v>
      </c>
      <c r="B1123" t="s">
        <v>10</v>
      </c>
      <c r="C1123">
        <v>1962</v>
      </c>
      <c r="D1123" t="s">
        <v>1881</v>
      </c>
      <c r="E1123" t="s">
        <v>1883</v>
      </c>
      <c r="F1123" t="s">
        <v>13</v>
      </c>
      <c r="G1123" t="s">
        <v>14</v>
      </c>
      <c r="H1123" t="s">
        <v>14</v>
      </c>
      <c r="I1123" t="s">
        <v>147</v>
      </c>
      <c r="J1123">
        <v>5692</v>
      </c>
    </row>
    <row r="1124" spans="1:10" x14ac:dyDescent="0.35">
      <c r="A1124">
        <v>27016</v>
      </c>
      <c r="B1124" t="s">
        <v>10</v>
      </c>
      <c r="C1124">
        <v>1962</v>
      </c>
      <c r="D1124" t="s">
        <v>1881</v>
      </c>
      <c r="E1124" t="s">
        <v>1884</v>
      </c>
      <c r="F1124" t="s">
        <v>13</v>
      </c>
      <c r="G1124" t="s">
        <v>14</v>
      </c>
      <c r="H1124" t="s">
        <v>14</v>
      </c>
      <c r="I1124" t="s">
        <v>19</v>
      </c>
      <c r="J1124">
        <v>5345</v>
      </c>
    </row>
    <row r="1125" spans="1:10" x14ac:dyDescent="0.35">
      <c r="A1125">
        <v>27017</v>
      </c>
      <c r="B1125" t="s">
        <v>10</v>
      </c>
      <c r="C1125">
        <v>1962</v>
      </c>
      <c r="D1125" t="s">
        <v>1881</v>
      </c>
      <c r="E1125" t="s">
        <v>1885</v>
      </c>
      <c r="F1125" t="s">
        <v>13</v>
      </c>
      <c r="G1125" t="s">
        <v>14</v>
      </c>
      <c r="H1125" t="s">
        <v>14</v>
      </c>
      <c r="I1125" t="s">
        <v>19</v>
      </c>
      <c r="J1125">
        <v>4789</v>
      </c>
    </row>
    <row r="1126" spans="1:10" x14ac:dyDescent="0.35">
      <c r="A1126">
        <v>27018</v>
      </c>
      <c r="B1126" t="s">
        <v>10</v>
      </c>
      <c r="C1126">
        <v>1962</v>
      </c>
      <c r="D1126" t="s">
        <v>1881</v>
      </c>
      <c r="E1126" t="s">
        <v>1886</v>
      </c>
      <c r="F1126" t="s">
        <v>13</v>
      </c>
      <c r="G1126" t="s">
        <v>14</v>
      </c>
      <c r="H1126" t="s">
        <v>14</v>
      </c>
      <c r="I1126" t="s">
        <v>19</v>
      </c>
      <c r="J1126">
        <v>215</v>
      </c>
    </row>
    <row r="1127" spans="1:10" x14ac:dyDescent="0.35">
      <c r="A1127">
        <v>27019</v>
      </c>
      <c r="B1127" t="s">
        <v>10</v>
      </c>
      <c r="C1127">
        <v>1962</v>
      </c>
      <c r="D1127" t="s">
        <v>1887</v>
      </c>
      <c r="E1127" t="s">
        <v>1888</v>
      </c>
      <c r="F1127" t="s">
        <v>96</v>
      </c>
      <c r="G1127" t="s">
        <v>14</v>
      </c>
      <c r="H1127" t="s">
        <v>14</v>
      </c>
      <c r="I1127" t="s">
        <v>17</v>
      </c>
      <c r="J1127">
        <v>9796</v>
      </c>
    </row>
    <row r="1128" spans="1:10" x14ac:dyDescent="0.35">
      <c r="A1128">
        <v>27020</v>
      </c>
      <c r="B1128" t="s">
        <v>10</v>
      </c>
      <c r="C1128">
        <v>1962</v>
      </c>
      <c r="D1128" t="s">
        <v>1887</v>
      </c>
      <c r="E1128" t="s">
        <v>1889</v>
      </c>
      <c r="F1128" t="s">
        <v>13</v>
      </c>
      <c r="G1128" t="s">
        <v>14</v>
      </c>
      <c r="H1128" t="s">
        <v>14</v>
      </c>
      <c r="I1128" t="s">
        <v>19</v>
      </c>
      <c r="J1128">
        <v>5208</v>
      </c>
    </row>
    <row r="1129" spans="1:10" x14ac:dyDescent="0.35">
      <c r="A1129">
        <v>27021</v>
      </c>
      <c r="B1129" t="s">
        <v>10</v>
      </c>
      <c r="C1129">
        <v>1962</v>
      </c>
      <c r="D1129" t="s">
        <v>1887</v>
      </c>
      <c r="E1129" t="s">
        <v>1890</v>
      </c>
      <c r="F1129" t="s">
        <v>13</v>
      </c>
      <c r="G1129" t="s">
        <v>14</v>
      </c>
      <c r="H1129" t="s">
        <v>14</v>
      </c>
      <c r="I1129" t="s">
        <v>19</v>
      </c>
      <c r="J1129">
        <v>2313</v>
      </c>
    </row>
    <row r="1130" spans="1:10" x14ac:dyDescent="0.35">
      <c r="A1130">
        <v>27022</v>
      </c>
      <c r="B1130" t="s">
        <v>10</v>
      </c>
      <c r="C1130">
        <v>1962</v>
      </c>
      <c r="D1130" t="s">
        <v>1887</v>
      </c>
      <c r="E1130" t="s">
        <v>1891</v>
      </c>
      <c r="F1130" t="s">
        <v>13</v>
      </c>
      <c r="G1130" t="s">
        <v>14</v>
      </c>
      <c r="H1130" t="s">
        <v>14</v>
      </c>
      <c r="I1130" t="s">
        <v>19</v>
      </c>
      <c r="J1130">
        <v>1881</v>
      </c>
    </row>
    <row r="1131" spans="1:10" x14ac:dyDescent="0.35">
      <c r="A1131">
        <v>27023</v>
      </c>
      <c r="B1131" t="s">
        <v>10</v>
      </c>
      <c r="C1131">
        <v>1962</v>
      </c>
      <c r="D1131" t="s">
        <v>1887</v>
      </c>
      <c r="E1131" t="s">
        <v>1892</v>
      </c>
      <c r="F1131" t="s">
        <v>13</v>
      </c>
      <c r="G1131" t="s">
        <v>14</v>
      </c>
      <c r="H1131" t="s">
        <v>14</v>
      </c>
      <c r="I1131" t="s">
        <v>1731</v>
      </c>
      <c r="J1131">
        <v>1234</v>
      </c>
    </row>
    <row r="1132" spans="1:10" x14ac:dyDescent="0.35">
      <c r="A1132">
        <v>27024</v>
      </c>
      <c r="B1132" t="s">
        <v>10</v>
      </c>
      <c r="C1132">
        <v>1962</v>
      </c>
      <c r="D1132" t="s">
        <v>1887</v>
      </c>
      <c r="E1132" t="s">
        <v>1893</v>
      </c>
      <c r="F1132" t="s">
        <v>13</v>
      </c>
      <c r="G1132" t="s">
        <v>14</v>
      </c>
      <c r="H1132" t="s">
        <v>14</v>
      </c>
      <c r="I1132" t="s">
        <v>161</v>
      </c>
      <c r="J1132">
        <v>361</v>
      </c>
    </row>
    <row r="1133" spans="1:10" x14ac:dyDescent="0.35">
      <c r="A1133">
        <v>27025</v>
      </c>
      <c r="B1133" t="s">
        <v>10</v>
      </c>
      <c r="C1133">
        <v>1962</v>
      </c>
      <c r="D1133" t="s">
        <v>1894</v>
      </c>
      <c r="E1133" t="s">
        <v>1895</v>
      </c>
      <c r="F1133" t="s">
        <v>13</v>
      </c>
      <c r="G1133" t="s">
        <v>14</v>
      </c>
      <c r="H1133" t="s">
        <v>14</v>
      </c>
      <c r="I1133" t="s">
        <v>17</v>
      </c>
      <c r="J1133">
        <v>11588</v>
      </c>
    </row>
    <row r="1134" spans="1:10" x14ac:dyDescent="0.35">
      <c r="A1134">
        <v>27026</v>
      </c>
      <c r="B1134" t="s">
        <v>10</v>
      </c>
      <c r="C1134">
        <v>1962</v>
      </c>
      <c r="D1134" t="s">
        <v>1894</v>
      </c>
      <c r="E1134" t="s">
        <v>1896</v>
      </c>
      <c r="F1134" t="s">
        <v>13</v>
      </c>
      <c r="G1134" t="s">
        <v>14</v>
      </c>
      <c r="H1134" t="s">
        <v>14</v>
      </c>
      <c r="I1134" t="s">
        <v>147</v>
      </c>
      <c r="J1134">
        <v>6438</v>
      </c>
    </row>
    <row r="1135" spans="1:10" x14ac:dyDescent="0.35">
      <c r="A1135">
        <v>27027</v>
      </c>
      <c r="B1135" t="s">
        <v>10</v>
      </c>
      <c r="C1135">
        <v>1962</v>
      </c>
      <c r="D1135" t="s">
        <v>1894</v>
      </c>
      <c r="E1135" t="s">
        <v>1897</v>
      </c>
      <c r="F1135" t="s">
        <v>13</v>
      </c>
      <c r="G1135" t="s">
        <v>14</v>
      </c>
      <c r="H1135" t="s">
        <v>14</v>
      </c>
      <c r="I1135" t="s">
        <v>19</v>
      </c>
      <c r="J1135">
        <v>2124</v>
      </c>
    </row>
    <row r="1136" spans="1:10" x14ac:dyDescent="0.35">
      <c r="A1136">
        <v>27028</v>
      </c>
      <c r="B1136" t="s">
        <v>10</v>
      </c>
      <c r="C1136">
        <v>1962</v>
      </c>
      <c r="D1136" t="s">
        <v>1898</v>
      </c>
      <c r="E1136" t="s">
        <v>1899</v>
      </c>
      <c r="F1136" t="s">
        <v>96</v>
      </c>
      <c r="G1136" t="s">
        <v>14</v>
      </c>
      <c r="H1136" t="s">
        <v>14</v>
      </c>
      <c r="I1136" t="s">
        <v>17</v>
      </c>
      <c r="J1136">
        <v>6231</v>
      </c>
    </row>
    <row r="1137" spans="1:10" x14ac:dyDescent="0.35">
      <c r="A1137">
        <v>27029</v>
      </c>
      <c r="B1137" t="s">
        <v>10</v>
      </c>
      <c r="C1137">
        <v>1962</v>
      </c>
      <c r="D1137" t="s">
        <v>1898</v>
      </c>
      <c r="E1137" t="s">
        <v>1900</v>
      </c>
      <c r="F1137" t="s">
        <v>13</v>
      </c>
      <c r="G1137" t="s">
        <v>14</v>
      </c>
      <c r="H1137" t="s">
        <v>14</v>
      </c>
      <c r="I1137" t="s">
        <v>19</v>
      </c>
      <c r="J1137">
        <v>5567</v>
      </c>
    </row>
    <row r="1138" spans="1:10" x14ac:dyDescent="0.35">
      <c r="A1138">
        <v>27030</v>
      </c>
      <c r="B1138" t="s">
        <v>10</v>
      </c>
      <c r="C1138">
        <v>1962</v>
      </c>
      <c r="D1138" t="s">
        <v>1898</v>
      </c>
      <c r="E1138" t="s">
        <v>1901</v>
      </c>
      <c r="F1138" t="s">
        <v>13</v>
      </c>
      <c r="G1138" t="s">
        <v>14</v>
      </c>
      <c r="H1138" t="s">
        <v>14</v>
      </c>
      <c r="I1138" t="s">
        <v>19</v>
      </c>
      <c r="J1138">
        <v>1698</v>
      </c>
    </row>
    <row r="1139" spans="1:10" x14ac:dyDescent="0.35">
      <c r="A1139">
        <v>27031</v>
      </c>
      <c r="B1139" t="s">
        <v>10</v>
      </c>
      <c r="C1139">
        <v>1962</v>
      </c>
      <c r="D1139" t="s">
        <v>1898</v>
      </c>
      <c r="E1139" t="s">
        <v>1902</v>
      </c>
      <c r="F1139" t="s">
        <v>13</v>
      </c>
      <c r="G1139" t="s">
        <v>14</v>
      </c>
      <c r="H1139" t="s">
        <v>14</v>
      </c>
      <c r="I1139" t="s">
        <v>161</v>
      </c>
      <c r="J1139">
        <v>642</v>
      </c>
    </row>
    <row r="1140" spans="1:10" x14ac:dyDescent="0.35">
      <c r="A1140">
        <v>27032</v>
      </c>
      <c r="B1140" t="s">
        <v>10</v>
      </c>
      <c r="C1140">
        <v>1962</v>
      </c>
      <c r="D1140" t="s">
        <v>1903</v>
      </c>
      <c r="E1140" t="s">
        <v>1904</v>
      </c>
      <c r="F1140" t="s">
        <v>13</v>
      </c>
      <c r="G1140" t="s">
        <v>14</v>
      </c>
      <c r="H1140" t="s">
        <v>14</v>
      </c>
      <c r="I1140" t="s">
        <v>17</v>
      </c>
      <c r="J1140">
        <v>7969</v>
      </c>
    </row>
    <row r="1141" spans="1:10" x14ac:dyDescent="0.35">
      <c r="A1141">
        <v>27033</v>
      </c>
      <c r="B1141" t="s">
        <v>10</v>
      </c>
      <c r="C1141">
        <v>1962</v>
      </c>
      <c r="D1141" t="s">
        <v>1903</v>
      </c>
      <c r="E1141" t="s">
        <v>1905</v>
      </c>
      <c r="F1141" t="s">
        <v>13</v>
      </c>
      <c r="G1141" t="s">
        <v>14</v>
      </c>
      <c r="H1141" t="s">
        <v>14</v>
      </c>
      <c r="I1141" t="s">
        <v>1731</v>
      </c>
      <c r="J1141">
        <v>3513</v>
      </c>
    </row>
    <row r="1142" spans="1:10" x14ac:dyDescent="0.35">
      <c r="A1142">
        <v>27034</v>
      </c>
      <c r="B1142" t="s">
        <v>10</v>
      </c>
      <c r="C1142">
        <v>1962</v>
      </c>
      <c r="D1142" t="s">
        <v>1903</v>
      </c>
      <c r="E1142" t="s">
        <v>1906</v>
      </c>
      <c r="F1142" t="s">
        <v>13</v>
      </c>
      <c r="G1142" t="s">
        <v>14</v>
      </c>
      <c r="H1142" t="s">
        <v>14</v>
      </c>
      <c r="I1142" t="s">
        <v>161</v>
      </c>
      <c r="J1142">
        <v>1918</v>
      </c>
    </row>
    <row r="1143" spans="1:10" x14ac:dyDescent="0.35">
      <c r="A1143">
        <v>27035</v>
      </c>
      <c r="B1143" t="s">
        <v>10</v>
      </c>
      <c r="C1143">
        <v>1962</v>
      </c>
      <c r="D1143" t="s">
        <v>1903</v>
      </c>
      <c r="E1143" t="s">
        <v>1907</v>
      </c>
      <c r="F1143" t="s">
        <v>13</v>
      </c>
      <c r="G1143" t="s">
        <v>14</v>
      </c>
      <c r="H1143" t="s">
        <v>14</v>
      </c>
      <c r="I1143" t="s">
        <v>19</v>
      </c>
      <c r="J1143">
        <v>1861</v>
      </c>
    </row>
    <row r="1144" spans="1:10" x14ac:dyDescent="0.35">
      <c r="A1144">
        <v>27036</v>
      </c>
      <c r="B1144" t="s">
        <v>10</v>
      </c>
      <c r="C1144">
        <v>1962</v>
      </c>
      <c r="D1144" t="s">
        <v>1903</v>
      </c>
      <c r="E1144" t="s">
        <v>1908</v>
      </c>
      <c r="F1144" t="s">
        <v>13</v>
      </c>
      <c r="G1144" t="s">
        <v>14</v>
      </c>
      <c r="H1144" t="s">
        <v>14</v>
      </c>
      <c r="I1144" t="s">
        <v>19</v>
      </c>
      <c r="J1144">
        <v>1108</v>
      </c>
    </row>
    <row r="1145" spans="1:10" x14ac:dyDescent="0.35">
      <c r="A1145">
        <v>27037</v>
      </c>
      <c r="B1145" t="s">
        <v>10</v>
      </c>
      <c r="C1145">
        <v>1962</v>
      </c>
      <c r="D1145" t="s">
        <v>1909</v>
      </c>
      <c r="E1145" t="s">
        <v>1910</v>
      </c>
      <c r="F1145" t="s">
        <v>13</v>
      </c>
      <c r="G1145" t="s">
        <v>14</v>
      </c>
      <c r="H1145" t="s">
        <v>14</v>
      </c>
      <c r="I1145" t="s">
        <v>17</v>
      </c>
      <c r="J1145">
        <v>8361</v>
      </c>
    </row>
    <row r="1146" spans="1:10" x14ac:dyDescent="0.35">
      <c r="A1146">
        <v>27038</v>
      </c>
      <c r="B1146" t="s">
        <v>10</v>
      </c>
      <c r="C1146">
        <v>1962</v>
      </c>
      <c r="D1146" t="s">
        <v>1909</v>
      </c>
      <c r="E1146" t="s">
        <v>1911</v>
      </c>
      <c r="F1146" t="s">
        <v>13</v>
      </c>
      <c r="G1146" t="s">
        <v>14</v>
      </c>
      <c r="H1146" t="s">
        <v>14</v>
      </c>
      <c r="I1146" t="s">
        <v>1731</v>
      </c>
      <c r="J1146">
        <v>5546</v>
      </c>
    </row>
    <row r="1147" spans="1:10" x14ac:dyDescent="0.35">
      <c r="A1147">
        <v>27039</v>
      </c>
      <c r="B1147" t="s">
        <v>10</v>
      </c>
      <c r="C1147">
        <v>1962</v>
      </c>
      <c r="D1147" t="s">
        <v>1909</v>
      </c>
      <c r="E1147" t="s">
        <v>1912</v>
      </c>
      <c r="F1147" t="s">
        <v>13</v>
      </c>
      <c r="G1147" t="s">
        <v>14</v>
      </c>
      <c r="H1147" t="s">
        <v>14</v>
      </c>
      <c r="I1147" t="s">
        <v>19</v>
      </c>
      <c r="J1147">
        <v>2254</v>
      </c>
    </row>
    <row r="1148" spans="1:10" x14ac:dyDescent="0.35">
      <c r="A1148">
        <v>27040</v>
      </c>
      <c r="B1148" t="s">
        <v>10</v>
      </c>
      <c r="C1148">
        <v>1962</v>
      </c>
      <c r="D1148" t="s">
        <v>1909</v>
      </c>
      <c r="E1148" t="s">
        <v>1913</v>
      </c>
      <c r="F1148" t="s">
        <v>13</v>
      </c>
      <c r="G1148" t="s">
        <v>14</v>
      </c>
      <c r="H1148" t="s">
        <v>14</v>
      </c>
      <c r="I1148" t="s">
        <v>19</v>
      </c>
      <c r="J1148">
        <v>642</v>
      </c>
    </row>
    <row r="1149" spans="1:10" x14ac:dyDescent="0.35">
      <c r="A1149">
        <v>27041</v>
      </c>
      <c r="B1149" t="s">
        <v>10</v>
      </c>
      <c r="C1149">
        <v>1962</v>
      </c>
      <c r="D1149" t="s">
        <v>1909</v>
      </c>
      <c r="E1149" t="s">
        <v>1914</v>
      </c>
      <c r="F1149" t="s">
        <v>13</v>
      </c>
      <c r="G1149" t="s">
        <v>14</v>
      </c>
      <c r="H1149" t="s">
        <v>14</v>
      </c>
      <c r="I1149" t="s">
        <v>19</v>
      </c>
      <c r="J1149">
        <v>458</v>
      </c>
    </row>
    <row r="1150" spans="1:10" x14ac:dyDescent="0.35">
      <c r="A1150">
        <v>27042</v>
      </c>
      <c r="B1150" t="s">
        <v>10</v>
      </c>
      <c r="C1150">
        <v>1962</v>
      </c>
      <c r="D1150" t="s">
        <v>1915</v>
      </c>
      <c r="E1150" t="s">
        <v>1916</v>
      </c>
      <c r="F1150" t="s">
        <v>13</v>
      </c>
      <c r="G1150" t="s">
        <v>14</v>
      </c>
      <c r="H1150" t="s">
        <v>14</v>
      </c>
      <c r="I1150" t="s">
        <v>17</v>
      </c>
      <c r="J1150">
        <v>8586</v>
      </c>
    </row>
    <row r="1151" spans="1:10" x14ac:dyDescent="0.35">
      <c r="A1151">
        <v>27043</v>
      </c>
      <c r="B1151" t="s">
        <v>10</v>
      </c>
      <c r="C1151">
        <v>1962</v>
      </c>
      <c r="D1151" t="s">
        <v>1915</v>
      </c>
      <c r="E1151" t="s">
        <v>1917</v>
      </c>
      <c r="F1151" t="s">
        <v>13</v>
      </c>
      <c r="G1151" t="s">
        <v>14</v>
      </c>
      <c r="H1151" t="s">
        <v>14</v>
      </c>
      <c r="I1151" t="s">
        <v>1731</v>
      </c>
      <c r="J1151">
        <v>6628</v>
      </c>
    </row>
    <row r="1152" spans="1:10" x14ac:dyDescent="0.35">
      <c r="A1152">
        <v>27044</v>
      </c>
      <c r="B1152" t="s">
        <v>10</v>
      </c>
      <c r="C1152">
        <v>1962</v>
      </c>
      <c r="D1152" t="s">
        <v>1918</v>
      </c>
      <c r="E1152" t="s">
        <v>1919</v>
      </c>
      <c r="F1152" t="s">
        <v>13</v>
      </c>
      <c r="G1152" t="s">
        <v>14</v>
      </c>
      <c r="H1152" t="s">
        <v>14</v>
      </c>
      <c r="I1152" t="s">
        <v>17</v>
      </c>
      <c r="J1152">
        <v>15228</v>
      </c>
    </row>
    <row r="1153" spans="1:10" x14ac:dyDescent="0.35">
      <c r="A1153">
        <v>27045</v>
      </c>
      <c r="B1153" t="s">
        <v>10</v>
      </c>
      <c r="C1153">
        <v>1962</v>
      </c>
      <c r="D1153" t="s">
        <v>1918</v>
      </c>
      <c r="E1153" t="s">
        <v>1920</v>
      </c>
      <c r="F1153" t="s">
        <v>13</v>
      </c>
      <c r="G1153" t="s">
        <v>14</v>
      </c>
      <c r="H1153" t="s">
        <v>14</v>
      </c>
      <c r="I1153" t="s">
        <v>147</v>
      </c>
      <c r="J1153">
        <v>8353</v>
      </c>
    </row>
    <row r="1154" spans="1:10" x14ac:dyDescent="0.35">
      <c r="A1154">
        <v>27046</v>
      </c>
      <c r="B1154" t="s">
        <v>10</v>
      </c>
      <c r="C1154">
        <v>1962</v>
      </c>
      <c r="D1154" t="s">
        <v>1918</v>
      </c>
      <c r="E1154" t="s">
        <v>1921</v>
      </c>
      <c r="F1154" t="s">
        <v>13</v>
      </c>
      <c r="G1154" t="s">
        <v>14</v>
      </c>
      <c r="H1154" t="s">
        <v>14</v>
      </c>
      <c r="I1154" t="s">
        <v>1731</v>
      </c>
      <c r="J1154">
        <v>2339</v>
      </c>
    </row>
    <row r="1155" spans="1:10" x14ac:dyDescent="0.35">
      <c r="A1155">
        <v>27047</v>
      </c>
      <c r="B1155" t="s">
        <v>10</v>
      </c>
      <c r="C1155">
        <v>1962</v>
      </c>
      <c r="D1155" t="s">
        <v>1918</v>
      </c>
      <c r="E1155" t="s">
        <v>1922</v>
      </c>
      <c r="F1155" t="s">
        <v>13</v>
      </c>
      <c r="G1155" t="s">
        <v>14</v>
      </c>
      <c r="H1155" t="s">
        <v>14</v>
      </c>
      <c r="I1155" t="s">
        <v>19</v>
      </c>
      <c r="J1155">
        <v>2170</v>
      </c>
    </row>
    <row r="1156" spans="1:10" x14ac:dyDescent="0.35">
      <c r="A1156">
        <v>27048</v>
      </c>
      <c r="B1156" t="s">
        <v>10</v>
      </c>
      <c r="C1156">
        <v>1962</v>
      </c>
      <c r="D1156" t="s">
        <v>1918</v>
      </c>
      <c r="E1156" t="s">
        <v>1923</v>
      </c>
      <c r="F1156" t="s">
        <v>13</v>
      </c>
      <c r="G1156" t="s">
        <v>14</v>
      </c>
      <c r="H1156" t="s">
        <v>14</v>
      </c>
      <c r="I1156" t="s">
        <v>1655</v>
      </c>
      <c r="J1156">
        <v>1411</v>
      </c>
    </row>
    <row r="1157" spans="1:10" x14ac:dyDescent="0.35">
      <c r="A1157">
        <v>27049</v>
      </c>
      <c r="B1157" t="s">
        <v>10</v>
      </c>
      <c r="C1157">
        <v>1962</v>
      </c>
      <c r="D1157" t="s">
        <v>1924</v>
      </c>
      <c r="E1157" t="s">
        <v>1925</v>
      </c>
      <c r="F1157" t="s">
        <v>13</v>
      </c>
      <c r="G1157" t="s">
        <v>14</v>
      </c>
      <c r="H1157" t="s">
        <v>14</v>
      </c>
      <c r="I1157" t="s">
        <v>17</v>
      </c>
      <c r="J1157">
        <v>12417</v>
      </c>
    </row>
    <row r="1158" spans="1:10" x14ac:dyDescent="0.35">
      <c r="A1158">
        <v>27050</v>
      </c>
      <c r="B1158" t="s">
        <v>10</v>
      </c>
      <c r="C1158">
        <v>1962</v>
      </c>
      <c r="D1158" t="s">
        <v>1924</v>
      </c>
      <c r="E1158" t="s">
        <v>1926</v>
      </c>
      <c r="F1158" t="s">
        <v>13</v>
      </c>
      <c r="G1158" t="s">
        <v>14</v>
      </c>
      <c r="H1158" t="s">
        <v>14</v>
      </c>
      <c r="I1158" t="s">
        <v>147</v>
      </c>
      <c r="J1158">
        <v>5437</v>
      </c>
    </row>
    <row r="1159" spans="1:10" x14ac:dyDescent="0.35">
      <c r="A1159">
        <v>27051</v>
      </c>
      <c r="B1159" t="s">
        <v>10</v>
      </c>
      <c r="C1159">
        <v>1962</v>
      </c>
      <c r="D1159" t="s">
        <v>1924</v>
      </c>
      <c r="E1159" t="s">
        <v>1927</v>
      </c>
      <c r="F1159" t="s">
        <v>13</v>
      </c>
      <c r="G1159" t="s">
        <v>14</v>
      </c>
      <c r="H1159" t="s">
        <v>14</v>
      </c>
      <c r="I1159" t="s">
        <v>1655</v>
      </c>
      <c r="J1159">
        <v>3319</v>
      </c>
    </row>
    <row r="1160" spans="1:10" x14ac:dyDescent="0.35">
      <c r="A1160">
        <v>27052</v>
      </c>
      <c r="B1160" t="s">
        <v>10</v>
      </c>
      <c r="C1160">
        <v>1962</v>
      </c>
      <c r="D1160" t="s">
        <v>1924</v>
      </c>
      <c r="E1160" t="s">
        <v>1928</v>
      </c>
      <c r="F1160" t="s">
        <v>13</v>
      </c>
      <c r="G1160" t="s">
        <v>14</v>
      </c>
      <c r="H1160" t="s">
        <v>14</v>
      </c>
      <c r="I1160" t="s">
        <v>19</v>
      </c>
      <c r="J1160">
        <v>1845</v>
      </c>
    </row>
    <row r="1161" spans="1:10" x14ac:dyDescent="0.35">
      <c r="A1161">
        <v>27053</v>
      </c>
      <c r="B1161" t="s">
        <v>10</v>
      </c>
      <c r="C1161">
        <v>1962</v>
      </c>
      <c r="D1161" t="s">
        <v>1924</v>
      </c>
      <c r="E1161" t="s">
        <v>1929</v>
      </c>
      <c r="F1161" t="s">
        <v>13</v>
      </c>
      <c r="G1161" t="s">
        <v>14</v>
      </c>
      <c r="H1161" t="s">
        <v>14</v>
      </c>
      <c r="I1161" t="s">
        <v>1731</v>
      </c>
      <c r="J1161">
        <v>1264</v>
      </c>
    </row>
    <row r="1162" spans="1:10" x14ac:dyDescent="0.35">
      <c r="A1162">
        <v>27054</v>
      </c>
      <c r="B1162" t="s">
        <v>10</v>
      </c>
      <c r="C1162">
        <v>1962</v>
      </c>
      <c r="D1162" t="s">
        <v>1924</v>
      </c>
      <c r="E1162" t="s">
        <v>1930</v>
      </c>
      <c r="F1162" t="s">
        <v>13</v>
      </c>
      <c r="G1162" t="s">
        <v>14</v>
      </c>
      <c r="H1162" t="s">
        <v>14</v>
      </c>
      <c r="I1162" t="s">
        <v>19</v>
      </c>
      <c r="J1162">
        <v>1161</v>
      </c>
    </row>
    <row r="1163" spans="1:10" x14ac:dyDescent="0.35">
      <c r="A1163">
        <v>27055</v>
      </c>
      <c r="B1163" t="s">
        <v>10</v>
      </c>
      <c r="C1163">
        <v>1962</v>
      </c>
      <c r="D1163" t="s">
        <v>1924</v>
      </c>
      <c r="E1163" t="s">
        <v>1931</v>
      </c>
      <c r="F1163" t="s">
        <v>13</v>
      </c>
      <c r="G1163" t="s">
        <v>14</v>
      </c>
      <c r="H1163" t="s">
        <v>14</v>
      </c>
      <c r="I1163" t="s">
        <v>19</v>
      </c>
      <c r="J1163">
        <v>1126</v>
      </c>
    </row>
    <row r="1164" spans="1:10" x14ac:dyDescent="0.35">
      <c r="A1164">
        <v>27056</v>
      </c>
      <c r="B1164" t="s">
        <v>10</v>
      </c>
      <c r="C1164">
        <v>1962</v>
      </c>
      <c r="D1164" t="s">
        <v>1932</v>
      </c>
      <c r="E1164" t="s">
        <v>1933</v>
      </c>
      <c r="F1164" t="s">
        <v>13</v>
      </c>
      <c r="G1164" t="s">
        <v>14</v>
      </c>
      <c r="H1164" t="s">
        <v>14</v>
      </c>
      <c r="I1164" t="s">
        <v>17</v>
      </c>
      <c r="J1164">
        <v>13745</v>
      </c>
    </row>
    <row r="1165" spans="1:10" x14ac:dyDescent="0.35">
      <c r="A1165">
        <v>27057</v>
      </c>
      <c r="B1165" t="s">
        <v>10</v>
      </c>
      <c r="C1165">
        <v>1962</v>
      </c>
      <c r="D1165" t="s">
        <v>1932</v>
      </c>
      <c r="E1165" t="s">
        <v>1934</v>
      </c>
      <c r="F1165" t="s">
        <v>13</v>
      </c>
      <c r="G1165" t="s">
        <v>14</v>
      </c>
      <c r="H1165" t="s">
        <v>14</v>
      </c>
      <c r="I1165" t="s">
        <v>19</v>
      </c>
      <c r="J1165">
        <v>2473</v>
      </c>
    </row>
    <row r="1166" spans="1:10" x14ac:dyDescent="0.35">
      <c r="A1166">
        <v>27058</v>
      </c>
      <c r="B1166" t="s">
        <v>10</v>
      </c>
      <c r="C1166">
        <v>1962</v>
      </c>
      <c r="D1166" t="s">
        <v>1935</v>
      </c>
      <c r="E1166" t="s">
        <v>1936</v>
      </c>
      <c r="F1166" t="s">
        <v>13</v>
      </c>
      <c r="G1166" t="s">
        <v>14</v>
      </c>
      <c r="H1166" t="s">
        <v>14</v>
      </c>
      <c r="I1166" t="s">
        <v>17</v>
      </c>
      <c r="J1166">
        <v>7777</v>
      </c>
    </row>
    <row r="1167" spans="1:10" x14ac:dyDescent="0.35">
      <c r="A1167">
        <v>27059</v>
      </c>
      <c r="B1167" t="s">
        <v>10</v>
      </c>
      <c r="C1167">
        <v>1962</v>
      </c>
      <c r="D1167" t="s">
        <v>1935</v>
      </c>
      <c r="E1167" t="s">
        <v>1937</v>
      </c>
      <c r="F1167" t="s">
        <v>13</v>
      </c>
      <c r="G1167" t="s">
        <v>14</v>
      </c>
      <c r="H1167" t="s">
        <v>14</v>
      </c>
      <c r="I1167" t="s">
        <v>19</v>
      </c>
      <c r="J1167">
        <v>3236</v>
      </c>
    </row>
    <row r="1168" spans="1:10" x14ac:dyDescent="0.35">
      <c r="A1168">
        <v>27060</v>
      </c>
      <c r="B1168" t="s">
        <v>10</v>
      </c>
      <c r="C1168">
        <v>1962</v>
      </c>
      <c r="D1168" t="s">
        <v>1935</v>
      </c>
      <c r="E1168" t="s">
        <v>1938</v>
      </c>
      <c r="F1168" t="s">
        <v>13</v>
      </c>
      <c r="G1168" t="s">
        <v>14</v>
      </c>
      <c r="H1168" t="s">
        <v>14</v>
      </c>
      <c r="I1168" t="s">
        <v>19</v>
      </c>
      <c r="J1168">
        <v>2097</v>
      </c>
    </row>
    <row r="1169" spans="1:10" x14ac:dyDescent="0.35">
      <c r="A1169">
        <v>27061</v>
      </c>
      <c r="B1169" t="s">
        <v>10</v>
      </c>
      <c r="C1169">
        <v>1962</v>
      </c>
      <c r="D1169" t="s">
        <v>1935</v>
      </c>
      <c r="E1169" t="s">
        <v>1939</v>
      </c>
      <c r="F1169" t="s">
        <v>13</v>
      </c>
      <c r="G1169" t="s">
        <v>14</v>
      </c>
      <c r="H1169" t="s">
        <v>14</v>
      </c>
      <c r="I1169" t="s">
        <v>1731</v>
      </c>
      <c r="J1169">
        <v>1115</v>
      </c>
    </row>
    <row r="1170" spans="1:10" x14ac:dyDescent="0.35">
      <c r="A1170">
        <v>27064</v>
      </c>
      <c r="B1170" t="s">
        <v>10</v>
      </c>
      <c r="C1170">
        <v>1967</v>
      </c>
      <c r="D1170" t="s">
        <v>1455</v>
      </c>
      <c r="E1170" t="s">
        <v>1941</v>
      </c>
      <c r="F1170" t="s">
        <v>13</v>
      </c>
      <c r="G1170" t="s">
        <v>14</v>
      </c>
      <c r="H1170" t="s">
        <v>14</v>
      </c>
      <c r="I1170" t="s">
        <v>17</v>
      </c>
      <c r="J1170" t="s">
        <v>1942</v>
      </c>
    </row>
    <row r="1171" spans="1:10" x14ac:dyDescent="0.35">
      <c r="A1171">
        <v>27065</v>
      </c>
      <c r="B1171" t="s">
        <v>10</v>
      </c>
      <c r="C1171">
        <v>1967</v>
      </c>
      <c r="D1171" t="s">
        <v>1455</v>
      </c>
      <c r="E1171" t="s">
        <v>1943</v>
      </c>
      <c r="F1171" t="s">
        <v>13</v>
      </c>
      <c r="G1171" t="s">
        <v>14</v>
      </c>
      <c r="H1171" t="s">
        <v>14</v>
      </c>
      <c r="I1171" t="s">
        <v>19</v>
      </c>
      <c r="J1171" t="s">
        <v>1944</v>
      </c>
    </row>
    <row r="1172" spans="1:10" x14ac:dyDescent="0.35">
      <c r="A1172">
        <v>27066</v>
      </c>
      <c r="B1172" t="s">
        <v>10</v>
      </c>
      <c r="C1172">
        <v>1967</v>
      </c>
      <c r="D1172" t="s">
        <v>1455</v>
      </c>
      <c r="E1172" t="s">
        <v>1945</v>
      </c>
      <c r="F1172" t="s">
        <v>13</v>
      </c>
      <c r="G1172" t="s">
        <v>14</v>
      </c>
      <c r="H1172" t="s">
        <v>14</v>
      </c>
      <c r="I1172" t="s">
        <v>19</v>
      </c>
      <c r="J1172" t="s">
        <v>1946</v>
      </c>
    </row>
    <row r="1173" spans="1:10" x14ac:dyDescent="0.35">
      <c r="A1173">
        <v>27067</v>
      </c>
      <c r="B1173" t="s">
        <v>10</v>
      </c>
      <c r="C1173">
        <v>1967</v>
      </c>
      <c r="D1173" t="s">
        <v>231</v>
      </c>
      <c r="E1173" t="s">
        <v>1947</v>
      </c>
      <c r="F1173" t="s">
        <v>13</v>
      </c>
      <c r="G1173" t="s">
        <v>14</v>
      </c>
      <c r="H1173" t="s">
        <v>14</v>
      </c>
      <c r="I1173" t="s">
        <v>19</v>
      </c>
      <c r="J1173" t="s">
        <v>1948</v>
      </c>
    </row>
    <row r="1174" spans="1:10" x14ac:dyDescent="0.35">
      <c r="A1174">
        <v>27068</v>
      </c>
      <c r="B1174" t="s">
        <v>10</v>
      </c>
      <c r="C1174">
        <v>1967</v>
      </c>
      <c r="D1174" t="s">
        <v>231</v>
      </c>
      <c r="E1174" t="s">
        <v>1949</v>
      </c>
      <c r="F1174" t="s">
        <v>13</v>
      </c>
      <c r="G1174" t="s">
        <v>14</v>
      </c>
      <c r="H1174" t="s">
        <v>14</v>
      </c>
      <c r="I1174" t="s">
        <v>17</v>
      </c>
      <c r="J1174" t="s">
        <v>1950</v>
      </c>
    </row>
    <row r="1175" spans="1:10" x14ac:dyDescent="0.35">
      <c r="A1175">
        <v>27069</v>
      </c>
      <c r="B1175" t="s">
        <v>10</v>
      </c>
      <c r="C1175">
        <v>1967</v>
      </c>
      <c r="D1175" t="s">
        <v>231</v>
      </c>
      <c r="E1175" t="s">
        <v>1951</v>
      </c>
      <c r="F1175" t="s">
        <v>13</v>
      </c>
      <c r="G1175" t="s">
        <v>14</v>
      </c>
      <c r="H1175" t="s">
        <v>14</v>
      </c>
      <c r="I1175" t="s">
        <v>1952</v>
      </c>
      <c r="J1175" t="s">
        <v>1953</v>
      </c>
    </row>
    <row r="1176" spans="1:10" x14ac:dyDescent="0.35">
      <c r="A1176">
        <v>27070</v>
      </c>
      <c r="B1176" t="s">
        <v>10</v>
      </c>
      <c r="C1176">
        <v>1967</v>
      </c>
      <c r="D1176" t="s">
        <v>802</v>
      </c>
      <c r="E1176" t="s">
        <v>1954</v>
      </c>
      <c r="F1176" t="s">
        <v>13</v>
      </c>
      <c r="G1176" t="s">
        <v>14</v>
      </c>
      <c r="H1176" t="s">
        <v>14</v>
      </c>
      <c r="I1176" t="s">
        <v>19</v>
      </c>
      <c r="J1176" t="s">
        <v>1955</v>
      </c>
    </row>
    <row r="1177" spans="1:10" x14ac:dyDescent="0.35">
      <c r="A1177">
        <v>27071</v>
      </c>
      <c r="B1177" t="s">
        <v>10</v>
      </c>
      <c r="C1177">
        <v>1967</v>
      </c>
      <c r="D1177" t="s">
        <v>802</v>
      </c>
      <c r="E1177" t="s">
        <v>1956</v>
      </c>
      <c r="F1177" t="s">
        <v>13</v>
      </c>
      <c r="G1177" t="s">
        <v>14</v>
      </c>
      <c r="H1177" t="s">
        <v>14</v>
      </c>
      <c r="I1177" t="s">
        <v>17</v>
      </c>
      <c r="J1177" t="s">
        <v>1957</v>
      </c>
    </row>
    <row r="1178" spans="1:10" x14ac:dyDescent="0.35">
      <c r="A1178">
        <v>27072</v>
      </c>
      <c r="B1178" t="s">
        <v>10</v>
      </c>
      <c r="C1178">
        <v>1967</v>
      </c>
      <c r="D1178" t="s">
        <v>802</v>
      </c>
      <c r="E1178" t="s">
        <v>1958</v>
      </c>
      <c r="F1178" t="s">
        <v>13</v>
      </c>
      <c r="G1178" t="s">
        <v>14</v>
      </c>
      <c r="H1178" t="s">
        <v>14</v>
      </c>
      <c r="I1178" t="s">
        <v>1952</v>
      </c>
      <c r="J1178" t="s">
        <v>1959</v>
      </c>
    </row>
    <row r="1179" spans="1:10" x14ac:dyDescent="0.35">
      <c r="A1179">
        <v>27073</v>
      </c>
      <c r="B1179" t="s">
        <v>10</v>
      </c>
      <c r="C1179">
        <v>1967</v>
      </c>
      <c r="D1179" t="s">
        <v>802</v>
      </c>
      <c r="E1179" t="s">
        <v>1960</v>
      </c>
      <c r="F1179" t="s">
        <v>13</v>
      </c>
      <c r="G1179" t="s">
        <v>14</v>
      </c>
      <c r="H1179" t="s">
        <v>14</v>
      </c>
      <c r="I1179" t="s">
        <v>19</v>
      </c>
      <c r="J1179" t="s">
        <v>1961</v>
      </c>
    </row>
    <row r="1180" spans="1:10" x14ac:dyDescent="0.35">
      <c r="A1180">
        <v>27074</v>
      </c>
      <c r="B1180" t="s">
        <v>10</v>
      </c>
      <c r="C1180">
        <v>1967</v>
      </c>
      <c r="D1180" t="s">
        <v>1962</v>
      </c>
      <c r="E1180" t="s">
        <v>1963</v>
      </c>
      <c r="F1180" t="s">
        <v>13</v>
      </c>
      <c r="G1180" t="s">
        <v>14</v>
      </c>
      <c r="H1180" t="s">
        <v>14</v>
      </c>
      <c r="I1180" t="s">
        <v>17</v>
      </c>
      <c r="J1180" t="s">
        <v>1964</v>
      </c>
    </row>
    <row r="1181" spans="1:10" x14ac:dyDescent="0.35">
      <c r="A1181">
        <v>27075</v>
      </c>
      <c r="B1181" t="s">
        <v>10</v>
      </c>
      <c r="C1181">
        <v>1967</v>
      </c>
      <c r="D1181" t="s">
        <v>1962</v>
      </c>
      <c r="E1181" t="s">
        <v>1965</v>
      </c>
      <c r="F1181" t="s">
        <v>13</v>
      </c>
      <c r="G1181" t="s">
        <v>14</v>
      </c>
      <c r="H1181" t="s">
        <v>14</v>
      </c>
      <c r="I1181" t="s">
        <v>19</v>
      </c>
      <c r="J1181" t="s">
        <v>1966</v>
      </c>
    </row>
    <row r="1182" spans="1:10" x14ac:dyDescent="0.35">
      <c r="A1182">
        <v>27076</v>
      </c>
      <c r="B1182" t="s">
        <v>10</v>
      </c>
      <c r="C1182">
        <v>1967</v>
      </c>
      <c r="D1182" t="s">
        <v>1962</v>
      </c>
      <c r="E1182" t="s">
        <v>1967</v>
      </c>
      <c r="F1182" t="s">
        <v>13</v>
      </c>
      <c r="G1182" t="s">
        <v>14</v>
      </c>
      <c r="H1182" t="s">
        <v>14</v>
      </c>
      <c r="I1182" t="s">
        <v>19</v>
      </c>
      <c r="J1182" t="s">
        <v>1968</v>
      </c>
    </row>
    <row r="1183" spans="1:10" x14ac:dyDescent="0.35">
      <c r="A1183">
        <v>27077</v>
      </c>
      <c r="B1183" t="s">
        <v>10</v>
      </c>
      <c r="C1183">
        <v>1967</v>
      </c>
      <c r="D1183" t="s">
        <v>1969</v>
      </c>
      <c r="E1183" t="s">
        <v>1970</v>
      </c>
      <c r="F1183" t="s">
        <v>13</v>
      </c>
      <c r="G1183" t="s">
        <v>14</v>
      </c>
      <c r="H1183" t="s">
        <v>14</v>
      </c>
      <c r="I1183" t="s">
        <v>17</v>
      </c>
      <c r="J1183" t="s">
        <v>1971</v>
      </c>
    </row>
    <row r="1184" spans="1:10" x14ac:dyDescent="0.35">
      <c r="A1184">
        <v>27078</v>
      </c>
      <c r="B1184" t="s">
        <v>10</v>
      </c>
      <c r="C1184">
        <v>1967</v>
      </c>
      <c r="D1184" t="s">
        <v>1969</v>
      </c>
      <c r="E1184" t="s">
        <v>1972</v>
      </c>
      <c r="F1184" t="s">
        <v>13</v>
      </c>
      <c r="G1184" t="s">
        <v>14</v>
      </c>
      <c r="H1184" t="s">
        <v>14</v>
      </c>
      <c r="I1184" t="s">
        <v>19</v>
      </c>
      <c r="J1184" t="s">
        <v>1973</v>
      </c>
    </row>
    <row r="1185" spans="1:10" x14ac:dyDescent="0.35">
      <c r="A1185">
        <v>27079</v>
      </c>
      <c r="B1185" t="s">
        <v>10</v>
      </c>
      <c r="C1185">
        <v>1967</v>
      </c>
      <c r="D1185" t="s">
        <v>1969</v>
      </c>
      <c r="E1185" t="s">
        <v>1974</v>
      </c>
      <c r="F1185" t="s">
        <v>13</v>
      </c>
      <c r="G1185" t="s">
        <v>14</v>
      </c>
      <c r="H1185" t="s">
        <v>14</v>
      </c>
      <c r="I1185" t="s">
        <v>19</v>
      </c>
      <c r="J1185" t="s">
        <v>1975</v>
      </c>
    </row>
    <row r="1186" spans="1:10" x14ac:dyDescent="0.35">
      <c r="A1186">
        <v>27080</v>
      </c>
      <c r="B1186" t="s">
        <v>10</v>
      </c>
      <c r="C1186">
        <v>1967</v>
      </c>
      <c r="D1186" t="s">
        <v>1969</v>
      </c>
      <c r="E1186" t="s">
        <v>1976</v>
      </c>
      <c r="F1186" t="s">
        <v>13</v>
      </c>
      <c r="G1186" t="s">
        <v>14</v>
      </c>
      <c r="H1186" t="s">
        <v>14</v>
      </c>
      <c r="I1186" t="s">
        <v>19</v>
      </c>
      <c r="J1186" t="s">
        <v>1977</v>
      </c>
    </row>
    <row r="1187" spans="1:10" x14ac:dyDescent="0.35">
      <c r="A1187">
        <v>27081</v>
      </c>
      <c r="B1187" t="s">
        <v>10</v>
      </c>
      <c r="C1187">
        <v>1967</v>
      </c>
      <c r="D1187" t="s">
        <v>1969</v>
      </c>
      <c r="E1187" t="s">
        <v>1978</v>
      </c>
      <c r="F1187" t="s">
        <v>13</v>
      </c>
      <c r="G1187" t="s">
        <v>14</v>
      </c>
      <c r="H1187" t="s">
        <v>14</v>
      </c>
      <c r="I1187" t="s">
        <v>19</v>
      </c>
      <c r="J1187" t="s">
        <v>1979</v>
      </c>
    </row>
    <row r="1188" spans="1:10" x14ac:dyDescent="0.35">
      <c r="A1188">
        <v>27082</v>
      </c>
      <c r="B1188" t="s">
        <v>10</v>
      </c>
      <c r="C1188">
        <v>1967</v>
      </c>
      <c r="D1188" t="s">
        <v>1980</v>
      </c>
      <c r="E1188" t="s">
        <v>1981</v>
      </c>
      <c r="F1188" t="s">
        <v>13</v>
      </c>
      <c r="G1188" t="s">
        <v>14</v>
      </c>
      <c r="H1188" t="s">
        <v>14</v>
      </c>
      <c r="I1188" t="s">
        <v>17</v>
      </c>
      <c r="J1188" t="s">
        <v>1982</v>
      </c>
    </row>
    <row r="1189" spans="1:10" x14ac:dyDescent="0.35">
      <c r="A1189">
        <v>27083</v>
      </c>
      <c r="B1189" t="s">
        <v>10</v>
      </c>
      <c r="C1189">
        <v>1967</v>
      </c>
      <c r="D1189" t="s">
        <v>1980</v>
      </c>
      <c r="E1189" t="s">
        <v>1983</v>
      </c>
      <c r="F1189" t="s">
        <v>13</v>
      </c>
      <c r="G1189" t="s">
        <v>14</v>
      </c>
      <c r="H1189" t="s">
        <v>14</v>
      </c>
      <c r="I1189" t="s">
        <v>1952</v>
      </c>
      <c r="J1189" t="s">
        <v>1984</v>
      </c>
    </row>
    <row r="1190" spans="1:10" x14ac:dyDescent="0.35">
      <c r="A1190">
        <v>27084</v>
      </c>
      <c r="B1190" t="s">
        <v>10</v>
      </c>
      <c r="C1190">
        <v>1967</v>
      </c>
      <c r="D1190" t="s">
        <v>1980</v>
      </c>
      <c r="E1190" t="s">
        <v>1985</v>
      </c>
      <c r="F1190" t="s">
        <v>13</v>
      </c>
      <c r="G1190" t="s">
        <v>14</v>
      </c>
      <c r="H1190" t="s">
        <v>14</v>
      </c>
      <c r="I1190" t="s">
        <v>19</v>
      </c>
      <c r="J1190" t="s">
        <v>1986</v>
      </c>
    </row>
    <row r="1191" spans="1:10" x14ac:dyDescent="0.35">
      <c r="A1191">
        <v>27085</v>
      </c>
      <c r="B1191" t="s">
        <v>10</v>
      </c>
      <c r="C1191">
        <v>1967</v>
      </c>
      <c r="D1191" t="s">
        <v>1987</v>
      </c>
      <c r="E1191" t="s">
        <v>1988</v>
      </c>
      <c r="F1191" t="s">
        <v>13</v>
      </c>
      <c r="G1191" t="s">
        <v>14</v>
      </c>
      <c r="H1191" t="s">
        <v>14</v>
      </c>
      <c r="I1191" t="s">
        <v>19</v>
      </c>
      <c r="J1191" t="s">
        <v>822</v>
      </c>
    </row>
    <row r="1192" spans="1:10" x14ac:dyDescent="0.35">
      <c r="A1192">
        <v>27086</v>
      </c>
      <c r="B1192" t="s">
        <v>10</v>
      </c>
      <c r="C1192">
        <v>1967</v>
      </c>
      <c r="D1192" t="s">
        <v>1987</v>
      </c>
      <c r="E1192" t="s">
        <v>1989</v>
      </c>
      <c r="F1192" t="s">
        <v>13</v>
      </c>
      <c r="G1192" t="s">
        <v>14</v>
      </c>
      <c r="H1192" t="s">
        <v>14</v>
      </c>
      <c r="I1192" t="s">
        <v>17</v>
      </c>
      <c r="J1192" t="s">
        <v>1990</v>
      </c>
    </row>
    <row r="1193" spans="1:10" x14ac:dyDescent="0.35">
      <c r="A1193">
        <v>27087</v>
      </c>
      <c r="B1193" t="s">
        <v>10</v>
      </c>
      <c r="C1193">
        <v>1967</v>
      </c>
      <c r="D1193" t="s">
        <v>1987</v>
      </c>
      <c r="E1193" t="s">
        <v>1991</v>
      </c>
      <c r="F1193" t="s">
        <v>13</v>
      </c>
      <c r="G1193" t="s">
        <v>14</v>
      </c>
      <c r="H1193" t="s">
        <v>14</v>
      </c>
      <c r="I1193" t="s">
        <v>19</v>
      </c>
      <c r="J1193" t="s">
        <v>1992</v>
      </c>
    </row>
    <row r="1194" spans="1:10" x14ac:dyDescent="0.35">
      <c r="A1194">
        <v>27088</v>
      </c>
      <c r="B1194" t="s">
        <v>10</v>
      </c>
      <c r="C1194">
        <v>1967</v>
      </c>
      <c r="D1194" t="s">
        <v>1987</v>
      </c>
      <c r="E1194" t="s">
        <v>1993</v>
      </c>
      <c r="F1194" t="s">
        <v>13</v>
      </c>
      <c r="G1194" t="s">
        <v>14</v>
      </c>
      <c r="H1194" t="s">
        <v>14</v>
      </c>
      <c r="I1194" t="s">
        <v>161</v>
      </c>
      <c r="J1194" t="s">
        <v>1994</v>
      </c>
    </row>
    <row r="1195" spans="1:10" x14ac:dyDescent="0.35">
      <c r="A1195">
        <v>27089</v>
      </c>
      <c r="B1195" t="s">
        <v>10</v>
      </c>
      <c r="C1195">
        <v>1967</v>
      </c>
      <c r="D1195" t="s">
        <v>269</v>
      </c>
      <c r="E1195" t="s">
        <v>1995</v>
      </c>
      <c r="F1195" t="s">
        <v>13</v>
      </c>
      <c r="G1195" t="s">
        <v>14</v>
      </c>
      <c r="H1195" t="s">
        <v>14</v>
      </c>
      <c r="I1195" t="s">
        <v>17</v>
      </c>
      <c r="J1195" t="s">
        <v>1996</v>
      </c>
    </row>
    <row r="1196" spans="1:10" x14ac:dyDescent="0.35">
      <c r="A1196">
        <v>27090</v>
      </c>
      <c r="B1196" t="s">
        <v>10</v>
      </c>
      <c r="C1196">
        <v>1967</v>
      </c>
      <c r="D1196" t="s">
        <v>269</v>
      </c>
      <c r="E1196" t="s">
        <v>1997</v>
      </c>
      <c r="F1196" t="s">
        <v>13</v>
      </c>
      <c r="G1196" t="s">
        <v>14</v>
      </c>
      <c r="H1196" t="s">
        <v>14</v>
      </c>
      <c r="I1196" t="s">
        <v>19</v>
      </c>
      <c r="J1196" t="s">
        <v>1998</v>
      </c>
    </row>
    <row r="1197" spans="1:10" x14ac:dyDescent="0.35">
      <c r="A1197">
        <v>27091</v>
      </c>
      <c r="B1197" t="s">
        <v>10</v>
      </c>
      <c r="C1197">
        <v>1967</v>
      </c>
      <c r="D1197" t="s">
        <v>269</v>
      </c>
      <c r="E1197" t="s">
        <v>1999</v>
      </c>
      <c r="F1197" t="s">
        <v>13</v>
      </c>
      <c r="G1197" t="s">
        <v>14</v>
      </c>
      <c r="H1197" t="s">
        <v>14</v>
      </c>
      <c r="I1197" t="s">
        <v>19</v>
      </c>
      <c r="J1197" t="s">
        <v>2000</v>
      </c>
    </row>
    <row r="1198" spans="1:10" x14ac:dyDescent="0.35">
      <c r="A1198">
        <v>27092</v>
      </c>
      <c r="B1198" t="s">
        <v>10</v>
      </c>
      <c r="C1198">
        <v>1967</v>
      </c>
      <c r="D1198" t="s">
        <v>269</v>
      </c>
      <c r="E1198" t="s">
        <v>2001</v>
      </c>
      <c r="F1198" t="s">
        <v>13</v>
      </c>
      <c r="G1198" t="s">
        <v>14</v>
      </c>
      <c r="H1198" t="s">
        <v>14</v>
      </c>
      <c r="I1198" t="s">
        <v>260</v>
      </c>
      <c r="J1198" t="s">
        <v>2002</v>
      </c>
    </row>
    <row r="1199" spans="1:10" x14ac:dyDescent="0.35">
      <c r="A1199">
        <v>27093</v>
      </c>
      <c r="B1199" t="s">
        <v>10</v>
      </c>
      <c r="C1199">
        <v>1967</v>
      </c>
      <c r="D1199" t="s">
        <v>269</v>
      </c>
      <c r="E1199" t="s">
        <v>2003</v>
      </c>
      <c r="F1199" t="s">
        <v>13</v>
      </c>
      <c r="G1199" t="s">
        <v>14</v>
      </c>
      <c r="H1199" t="s">
        <v>14</v>
      </c>
      <c r="I1199" t="s">
        <v>19</v>
      </c>
      <c r="J1199" t="s">
        <v>2004</v>
      </c>
    </row>
    <row r="1200" spans="1:10" x14ac:dyDescent="0.35">
      <c r="A1200">
        <v>27094</v>
      </c>
      <c r="B1200" t="s">
        <v>10</v>
      </c>
      <c r="C1200">
        <v>1967</v>
      </c>
      <c r="D1200" t="s">
        <v>269</v>
      </c>
      <c r="E1200" t="s">
        <v>2005</v>
      </c>
      <c r="F1200" t="s">
        <v>13</v>
      </c>
      <c r="G1200" t="s">
        <v>14</v>
      </c>
      <c r="H1200" t="s">
        <v>14</v>
      </c>
      <c r="I1200" t="s">
        <v>19</v>
      </c>
      <c r="J1200" t="s">
        <v>2006</v>
      </c>
    </row>
    <row r="1201" spans="1:10" x14ac:dyDescent="0.35">
      <c r="A1201">
        <v>27095</v>
      </c>
      <c r="B1201" t="s">
        <v>10</v>
      </c>
      <c r="C1201">
        <v>1967</v>
      </c>
      <c r="D1201" t="s">
        <v>269</v>
      </c>
      <c r="E1201" t="s">
        <v>2007</v>
      </c>
      <c r="F1201" t="s">
        <v>13</v>
      </c>
      <c r="G1201" t="s">
        <v>14</v>
      </c>
      <c r="H1201" t="s">
        <v>14</v>
      </c>
      <c r="I1201" t="s">
        <v>19</v>
      </c>
      <c r="J1201" t="s">
        <v>2008</v>
      </c>
    </row>
    <row r="1202" spans="1:10" x14ac:dyDescent="0.35">
      <c r="A1202">
        <v>27096</v>
      </c>
      <c r="B1202" t="s">
        <v>10</v>
      </c>
      <c r="C1202">
        <v>1967</v>
      </c>
      <c r="D1202" t="s">
        <v>2009</v>
      </c>
      <c r="E1202" t="s">
        <v>2010</v>
      </c>
      <c r="F1202" t="s">
        <v>13</v>
      </c>
      <c r="G1202" t="s">
        <v>14</v>
      </c>
      <c r="H1202" t="s">
        <v>14</v>
      </c>
      <c r="I1202" t="s">
        <v>17</v>
      </c>
      <c r="J1202" t="s">
        <v>2011</v>
      </c>
    </row>
    <row r="1203" spans="1:10" x14ac:dyDescent="0.35">
      <c r="A1203">
        <v>27097</v>
      </c>
      <c r="B1203" t="s">
        <v>10</v>
      </c>
      <c r="C1203">
        <v>1967</v>
      </c>
      <c r="D1203" t="s">
        <v>2009</v>
      </c>
      <c r="E1203" t="s">
        <v>2012</v>
      </c>
      <c r="F1203" t="s">
        <v>13</v>
      </c>
      <c r="G1203" t="s">
        <v>14</v>
      </c>
      <c r="H1203" t="s">
        <v>14</v>
      </c>
      <c r="I1203" t="s">
        <v>19</v>
      </c>
      <c r="J1203" t="s">
        <v>2013</v>
      </c>
    </row>
    <row r="1204" spans="1:10" x14ac:dyDescent="0.35">
      <c r="A1204">
        <v>27098</v>
      </c>
      <c r="B1204" t="s">
        <v>10</v>
      </c>
      <c r="C1204">
        <v>1967</v>
      </c>
      <c r="D1204" t="s">
        <v>2014</v>
      </c>
      <c r="E1204" t="s">
        <v>2015</v>
      </c>
      <c r="F1204" t="s">
        <v>13</v>
      </c>
      <c r="G1204" t="s">
        <v>14</v>
      </c>
      <c r="H1204" t="s">
        <v>14</v>
      </c>
      <c r="I1204" t="s">
        <v>19</v>
      </c>
      <c r="J1204" t="s">
        <v>2016</v>
      </c>
    </row>
    <row r="1205" spans="1:10" x14ac:dyDescent="0.35">
      <c r="A1205">
        <v>27099</v>
      </c>
      <c r="B1205" t="s">
        <v>10</v>
      </c>
      <c r="C1205">
        <v>1967</v>
      </c>
      <c r="D1205" t="s">
        <v>2014</v>
      </c>
      <c r="E1205" t="s">
        <v>2017</v>
      </c>
      <c r="F1205" t="s">
        <v>13</v>
      </c>
      <c r="G1205" t="s">
        <v>14</v>
      </c>
      <c r="H1205" t="s">
        <v>14</v>
      </c>
      <c r="I1205" t="s">
        <v>17</v>
      </c>
      <c r="J1205" t="s">
        <v>2018</v>
      </c>
    </row>
    <row r="1206" spans="1:10" x14ac:dyDescent="0.35">
      <c r="A1206">
        <v>27100</v>
      </c>
      <c r="B1206" t="s">
        <v>10</v>
      </c>
      <c r="C1206">
        <v>1967</v>
      </c>
      <c r="D1206" t="s">
        <v>2014</v>
      </c>
      <c r="E1206" t="s">
        <v>2019</v>
      </c>
      <c r="F1206" t="s">
        <v>13</v>
      </c>
      <c r="G1206" t="s">
        <v>14</v>
      </c>
      <c r="H1206" t="s">
        <v>14</v>
      </c>
      <c r="I1206" t="s">
        <v>19</v>
      </c>
      <c r="J1206" t="s">
        <v>2020</v>
      </c>
    </row>
    <row r="1207" spans="1:10" x14ac:dyDescent="0.35">
      <c r="A1207">
        <v>27101</v>
      </c>
      <c r="B1207" t="s">
        <v>10</v>
      </c>
      <c r="C1207">
        <v>1967</v>
      </c>
      <c r="D1207" t="s">
        <v>2014</v>
      </c>
      <c r="E1207" t="s">
        <v>2021</v>
      </c>
      <c r="F1207" t="s">
        <v>13</v>
      </c>
      <c r="G1207" t="s">
        <v>14</v>
      </c>
      <c r="H1207" t="s">
        <v>14</v>
      </c>
      <c r="I1207" t="s">
        <v>19</v>
      </c>
      <c r="J1207" t="s">
        <v>2022</v>
      </c>
    </row>
    <row r="1208" spans="1:10" x14ac:dyDescent="0.35">
      <c r="A1208">
        <v>27102</v>
      </c>
      <c r="B1208" t="s">
        <v>10</v>
      </c>
      <c r="C1208">
        <v>1967</v>
      </c>
      <c r="D1208" t="s">
        <v>2014</v>
      </c>
      <c r="E1208" t="s">
        <v>2023</v>
      </c>
      <c r="F1208" t="s">
        <v>13</v>
      </c>
      <c r="G1208" t="s">
        <v>14</v>
      </c>
      <c r="H1208" t="s">
        <v>14</v>
      </c>
      <c r="I1208" t="s">
        <v>19</v>
      </c>
      <c r="J1208" t="s">
        <v>2024</v>
      </c>
    </row>
    <row r="1209" spans="1:10" x14ac:dyDescent="0.35">
      <c r="A1209">
        <v>27103</v>
      </c>
      <c r="B1209" t="s">
        <v>10</v>
      </c>
      <c r="C1209">
        <v>1967</v>
      </c>
      <c r="D1209" t="s">
        <v>2014</v>
      </c>
      <c r="E1209" t="s">
        <v>2025</v>
      </c>
      <c r="F1209" t="s">
        <v>13</v>
      </c>
      <c r="G1209" t="s">
        <v>14</v>
      </c>
      <c r="H1209" t="s">
        <v>14</v>
      </c>
      <c r="I1209" t="s">
        <v>19</v>
      </c>
      <c r="J1209" t="s">
        <v>2026</v>
      </c>
    </row>
    <row r="1210" spans="1:10" x14ac:dyDescent="0.35">
      <c r="A1210">
        <v>27104</v>
      </c>
      <c r="B1210" t="s">
        <v>10</v>
      </c>
      <c r="C1210">
        <v>1967</v>
      </c>
      <c r="D1210" t="s">
        <v>846</v>
      </c>
      <c r="E1210" t="s">
        <v>2027</v>
      </c>
      <c r="F1210" t="s">
        <v>13</v>
      </c>
      <c r="G1210" t="s">
        <v>14</v>
      </c>
      <c r="H1210" t="s">
        <v>14</v>
      </c>
      <c r="I1210" t="s">
        <v>17</v>
      </c>
      <c r="J1210" t="s">
        <v>2028</v>
      </c>
    </row>
    <row r="1211" spans="1:10" x14ac:dyDescent="0.35">
      <c r="A1211">
        <v>27105</v>
      </c>
      <c r="B1211" t="s">
        <v>10</v>
      </c>
      <c r="C1211">
        <v>1967</v>
      </c>
      <c r="D1211" t="s">
        <v>846</v>
      </c>
      <c r="E1211" t="s">
        <v>2029</v>
      </c>
      <c r="F1211" t="s">
        <v>13</v>
      </c>
      <c r="G1211" t="s">
        <v>14</v>
      </c>
      <c r="H1211" t="s">
        <v>14</v>
      </c>
      <c r="I1211" t="s">
        <v>19</v>
      </c>
      <c r="J1211" t="s">
        <v>2030</v>
      </c>
    </row>
    <row r="1212" spans="1:10" x14ac:dyDescent="0.35">
      <c r="A1212">
        <v>27106</v>
      </c>
      <c r="B1212" t="s">
        <v>10</v>
      </c>
      <c r="C1212">
        <v>1967</v>
      </c>
      <c r="D1212" t="s">
        <v>846</v>
      </c>
      <c r="E1212" t="s">
        <v>2031</v>
      </c>
      <c r="F1212" t="s">
        <v>13</v>
      </c>
      <c r="G1212" t="s">
        <v>14</v>
      </c>
      <c r="H1212" t="s">
        <v>14</v>
      </c>
      <c r="I1212" t="s">
        <v>19</v>
      </c>
      <c r="J1212" t="s">
        <v>2032</v>
      </c>
    </row>
    <row r="1213" spans="1:10" x14ac:dyDescent="0.35">
      <c r="A1213">
        <v>27107</v>
      </c>
      <c r="B1213" t="s">
        <v>10</v>
      </c>
      <c r="C1213">
        <v>1967</v>
      </c>
      <c r="D1213" t="s">
        <v>846</v>
      </c>
      <c r="E1213" t="s">
        <v>2033</v>
      </c>
      <c r="F1213" t="s">
        <v>13</v>
      </c>
      <c r="G1213" t="s">
        <v>14</v>
      </c>
      <c r="H1213" t="s">
        <v>14</v>
      </c>
      <c r="I1213" t="s">
        <v>19</v>
      </c>
      <c r="J1213" t="s">
        <v>2034</v>
      </c>
    </row>
    <row r="1214" spans="1:10" x14ac:dyDescent="0.35">
      <c r="A1214">
        <v>27108</v>
      </c>
      <c r="B1214" t="s">
        <v>10</v>
      </c>
      <c r="C1214">
        <v>1967</v>
      </c>
      <c r="D1214" t="s">
        <v>2035</v>
      </c>
      <c r="E1214" t="s">
        <v>2036</v>
      </c>
      <c r="F1214" t="s">
        <v>13</v>
      </c>
      <c r="G1214" t="s">
        <v>14</v>
      </c>
      <c r="H1214" t="s">
        <v>14</v>
      </c>
      <c r="I1214" t="s">
        <v>17</v>
      </c>
      <c r="J1214" t="s">
        <v>2037</v>
      </c>
    </row>
    <row r="1215" spans="1:10" x14ac:dyDescent="0.35">
      <c r="A1215">
        <v>27109</v>
      </c>
      <c r="B1215" t="s">
        <v>10</v>
      </c>
      <c r="C1215">
        <v>1967</v>
      </c>
      <c r="D1215" t="s">
        <v>2035</v>
      </c>
      <c r="E1215" t="s">
        <v>2038</v>
      </c>
      <c r="F1215" t="s">
        <v>13</v>
      </c>
      <c r="G1215" t="s">
        <v>14</v>
      </c>
      <c r="H1215" t="s">
        <v>14</v>
      </c>
      <c r="I1215" t="s">
        <v>260</v>
      </c>
      <c r="J1215" t="s">
        <v>2039</v>
      </c>
    </row>
    <row r="1216" spans="1:10" x14ac:dyDescent="0.35">
      <c r="A1216">
        <v>27110</v>
      </c>
      <c r="B1216" t="s">
        <v>10</v>
      </c>
      <c r="C1216">
        <v>1967</v>
      </c>
      <c r="D1216" t="s">
        <v>2035</v>
      </c>
      <c r="E1216" t="s">
        <v>2040</v>
      </c>
      <c r="F1216" t="s">
        <v>13</v>
      </c>
      <c r="G1216" t="s">
        <v>14</v>
      </c>
      <c r="H1216" t="s">
        <v>14</v>
      </c>
      <c r="I1216" t="s">
        <v>19</v>
      </c>
      <c r="J1216" t="s">
        <v>2041</v>
      </c>
    </row>
    <row r="1217" spans="1:10" x14ac:dyDescent="0.35">
      <c r="A1217">
        <v>27111</v>
      </c>
      <c r="B1217" t="s">
        <v>10</v>
      </c>
      <c r="C1217">
        <v>1967</v>
      </c>
      <c r="D1217" t="s">
        <v>2035</v>
      </c>
      <c r="E1217" t="s">
        <v>2042</v>
      </c>
      <c r="F1217" t="s">
        <v>13</v>
      </c>
      <c r="G1217" t="s">
        <v>14</v>
      </c>
      <c r="H1217" t="s">
        <v>14</v>
      </c>
      <c r="I1217" t="s">
        <v>147</v>
      </c>
      <c r="J1217" t="s">
        <v>775</v>
      </c>
    </row>
    <row r="1218" spans="1:10" x14ac:dyDescent="0.35">
      <c r="A1218">
        <v>27112</v>
      </c>
      <c r="B1218" t="s">
        <v>10</v>
      </c>
      <c r="C1218">
        <v>1967</v>
      </c>
      <c r="D1218" t="s">
        <v>2043</v>
      </c>
      <c r="E1218" t="s">
        <v>2044</v>
      </c>
      <c r="F1218" t="s">
        <v>13</v>
      </c>
      <c r="G1218" t="s">
        <v>14</v>
      </c>
      <c r="H1218" t="s">
        <v>14</v>
      </c>
      <c r="I1218" t="s">
        <v>17</v>
      </c>
      <c r="J1218" t="s">
        <v>2045</v>
      </c>
    </row>
    <row r="1219" spans="1:10" x14ac:dyDescent="0.35">
      <c r="A1219">
        <v>27113</v>
      </c>
      <c r="B1219" t="s">
        <v>10</v>
      </c>
      <c r="C1219">
        <v>1967</v>
      </c>
      <c r="D1219" t="s">
        <v>2043</v>
      </c>
      <c r="E1219" t="s">
        <v>2046</v>
      </c>
      <c r="F1219" t="s">
        <v>13</v>
      </c>
      <c r="G1219" t="s">
        <v>14</v>
      </c>
      <c r="H1219" t="s">
        <v>14</v>
      </c>
      <c r="I1219" t="s">
        <v>260</v>
      </c>
      <c r="J1219" t="s">
        <v>2047</v>
      </c>
    </row>
    <row r="1220" spans="1:10" x14ac:dyDescent="0.35">
      <c r="A1220">
        <v>27114</v>
      </c>
      <c r="B1220" t="s">
        <v>10</v>
      </c>
      <c r="C1220">
        <v>1967</v>
      </c>
      <c r="D1220" t="s">
        <v>2043</v>
      </c>
      <c r="E1220" t="s">
        <v>2048</v>
      </c>
      <c r="F1220" t="s">
        <v>13</v>
      </c>
      <c r="G1220" t="s">
        <v>14</v>
      </c>
      <c r="H1220" t="s">
        <v>14</v>
      </c>
      <c r="I1220" t="s">
        <v>19</v>
      </c>
      <c r="J1220" t="s">
        <v>2049</v>
      </c>
    </row>
    <row r="1221" spans="1:10" x14ac:dyDescent="0.35">
      <c r="A1221">
        <v>27115</v>
      </c>
      <c r="B1221" t="s">
        <v>10</v>
      </c>
      <c r="C1221">
        <v>1967</v>
      </c>
      <c r="D1221" t="s">
        <v>2043</v>
      </c>
      <c r="E1221" t="s">
        <v>2050</v>
      </c>
      <c r="F1221" t="s">
        <v>13</v>
      </c>
      <c r="G1221" t="s">
        <v>14</v>
      </c>
      <c r="H1221" t="s">
        <v>14</v>
      </c>
      <c r="I1221" t="s">
        <v>19</v>
      </c>
      <c r="J1221" t="s">
        <v>2051</v>
      </c>
    </row>
    <row r="1222" spans="1:10" x14ac:dyDescent="0.35">
      <c r="A1222">
        <v>27116</v>
      </c>
      <c r="B1222" t="s">
        <v>10</v>
      </c>
      <c r="C1222">
        <v>1967</v>
      </c>
      <c r="D1222" t="s">
        <v>2043</v>
      </c>
      <c r="E1222" t="s">
        <v>2052</v>
      </c>
      <c r="F1222" t="s">
        <v>13</v>
      </c>
      <c r="G1222" t="s">
        <v>14</v>
      </c>
      <c r="H1222" t="s">
        <v>14</v>
      </c>
      <c r="I1222" t="s">
        <v>19</v>
      </c>
      <c r="J1222" t="s">
        <v>2053</v>
      </c>
    </row>
    <row r="1223" spans="1:10" x14ac:dyDescent="0.35">
      <c r="A1223">
        <v>27117</v>
      </c>
      <c r="B1223" t="s">
        <v>10</v>
      </c>
      <c r="C1223">
        <v>1967</v>
      </c>
      <c r="D1223" t="s">
        <v>2054</v>
      </c>
      <c r="E1223" t="s">
        <v>2055</v>
      </c>
      <c r="F1223" t="s">
        <v>13</v>
      </c>
      <c r="G1223" t="s">
        <v>14</v>
      </c>
      <c r="H1223" t="s">
        <v>14</v>
      </c>
      <c r="I1223" t="s">
        <v>17</v>
      </c>
      <c r="J1223" t="s">
        <v>2056</v>
      </c>
    </row>
    <row r="1224" spans="1:10" x14ac:dyDescent="0.35">
      <c r="A1224">
        <v>27118</v>
      </c>
      <c r="B1224" t="s">
        <v>10</v>
      </c>
      <c r="C1224">
        <v>1967</v>
      </c>
      <c r="D1224" t="s">
        <v>2054</v>
      </c>
      <c r="E1224" t="s">
        <v>2057</v>
      </c>
      <c r="F1224" t="s">
        <v>13</v>
      </c>
      <c r="G1224" t="s">
        <v>14</v>
      </c>
      <c r="H1224" t="s">
        <v>14</v>
      </c>
      <c r="I1224" t="s">
        <v>19</v>
      </c>
      <c r="J1224" t="s">
        <v>2058</v>
      </c>
    </row>
    <row r="1225" spans="1:10" x14ac:dyDescent="0.35">
      <c r="A1225">
        <v>27119</v>
      </c>
      <c r="B1225" t="s">
        <v>10</v>
      </c>
      <c r="C1225">
        <v>1967</v>
      </c>
      <c r="D1225" t="s">
        <v>2054</v>
      </c>
      <c r="E1225" t="s">
        <v>2059</v>
      </c>
      <c r="F1225" t="s">
        <v>13</v>
      </c>
      <c r="G1225" t="s">
        <v>14</v>
      </c>
      <c r="H1225" t="s">
        <v>14</v>
      </c>
      <c r="I1225" t="s">
        <v>19</v>
      </c>
      <c r="J1225" t="s">
        <v>2060</v>
      </c>
    </row>
    <row r="1226" spans="1:10" x14ac:dyDescent="0.35">
      <c r="A1226">
        <v>27120</v>
      </c>
      <c r="B1226" t="s">
        <v>10</v>
      </c>
      <c r="C1226">
        <v>1967</v>
      </c>
      <c r="D1226" t="s">
        <v>2054</v>
      </c>
      <c r="E1226" t="s">
        <v>2061</v>
      </c>
      <c r="F1226" t="s">
        <v>13</v>
      </c>
      <c r="G1226" t="s">
        <v>14</v>
      </c>
      <c r="H1226" t="s">
        <v>14</v>
      </c>
      <c r="I1226" t="s">
        <v>260</v>
      </c>
      <c r="J1226" t="s">
        <v>2062</v>
      </c>
    </row>
    <row r="1227" spans="1:10" x14ac:dyDescent="0.35">
      <c r="A1227">
        <v>27121</v>
      </c>
      <c r="B1227" t="s">
        <v>10</v>
      </c>
      <c r="C1227">
        <v>1967</v>
      </c>
      <c r="D1227" t="s">
        <v>2063</v>
      </c>
      <c r="E1227" t="s">
        <v>2064</v>
      </c>
      <c r="F1227" t="s">
        <v>13</v>
      </c>
      <c r="G1227" t="s">
        <v>14</v>
      </c>
      <c r="H1227" t="s">
        <v>14</v>
      </c>
      <c r="I1227" t="s">
        <v>17</v>
      </c>
      <c r="J1227" t="s">
        <v>2065</v>
      </c>
    </row>
    <row r="1228" spans="1:10" x14ac:dyDescent="0.35">
      <c r="A1228">
        <v>27122</v>
      </c>
      <c r="B1228" t="s">
        <v>10</v>
      </c>
      <c r="C1228">
        <v>1967</v>
      </c>
      <c r="D1228" t="s">
        <v>2063</v>
      </c>
      <c r="E1228" t="s">
        <v>2066</v>
      </c>
      <c r="F1228" t="s">
        <v>13</v>
      </c>
      <c r="G1228" t="s">
        <v>14</v>
      </c>
      <c r="H1228" t="s">
        <v>14</v>
      </c>
      <c r="I1228" t="s">
        <v>2067</v>
      </c>
      <c r="J1228" t="s">
        <v>2068</v>
      </c>
    </row>
    <row r="1229" spans="1:10" x14ac:dyDescent="0.35">
      <c r="A1229">
        <v>27123</v>
      </c>
      <c r="B1229" t="s">
        <v>10</v>
      </c>
      <c r="C1229">
        <v>1967</v>
      </c>
      <c r="D1229" t="s">
        <v>2069</v>
      </c>
      <c r="E1229" t="s">
        <v>2070</v>
      </c>
      <c r="F1229" t="s">
        <v>13</v>
      </c>
      <c r="G1229" t="s">
        <v>14</v>
      </c>
      <c r="H1229" t="s">
        <v>14</v>
      </c>
      <c r="I1229" t="s">
        <v>17</v>
      </c>
      <c r="J1229" t="s">
        <v>2071</v>
      </c>
    </row>
    <row r="1230" spans="1:10" x14ac:dyDescent="0.35">
      <c r="A1230">
        <v>27124</v>
      </c>
      <c r="B1230" t="s">
        <v>10</v>
      </c>
      <c r="C1230">
        <v>1967</v>
      </c>
      <c r="D1230" t="s">
        <v>2069</v>
      </c>
      <c r="E1230" t="s">
        <v>2072</v>
      </c>
      <c r="F1230" t="s">
        <v>13</v>
      </c>
      <c r="G1230" t="s">
        <v>14</v>
      </c>
      <c r="H1230" t="s">
        <v>14</v>
      </c>
      <c r="I1230" t="s">
        <v>2067</v>
      </c>
      <c r="J1230" t="s">
        <v>2073</v>
      </c>
    </row>
    <row r="1231" spans="1:10" x14ac:dyDescent="0.35">
      <c r="A1231">
        <v>27125</v>
      </c>
      <c r="B1231" t="s">
        <v>10</v>
      </c>
      <c r="C1231">
        <v>1967</v>
      </c>
      <c r="D1231" t="s">
        <v>2074</v>
      </c>
      <c r="E1231" t="s">
        <v>2075</v>
      </c>
      <c r="F1231" t="s">
        <v>13</v>
      </c>
      <c r="G1231" t="s">
        <v>14</v>
      </c>
      <c r="H1231" t="s">
        <v>14</v>
      </c>
      <c r="I1231" t="s">
        <v>17</v>
      </c>
      <c r="J1231" t="s">
        <v>2076</v>
      </c>
    </row>
    <row r="1232" spans="1:10" x14ac:dyDescent="0.35">
      <c r="A1232">
        <v>27126</v>
      </c>
      <c r="B1232" t="s">
        <v>10</v>
      </c>
      <c r="C1232">
        <v>1967</v>
      </c>
      <c r="D1232" t="s">
        <v>2074</v>
      </c>
      <c r="E1232" t="s">
        <v>2077</v>
      </c>
      <c r="F1232" t="s">
        <v>13</v>
      </c>
      <c r="G1232" t="s">
        <v>14</v>
      </c>
      <c r="H1232" t="s">
        <v>14</v>
      </c>
      <c r="I1232" t="s">
        <v>19</v>
      </c>
      <c r="J1232" t="s">
        <v>2078</v>
      </c>
    </row>
    <row r="1233" spans="1:10" x14ac:dyDescent="0.35">
      <c r="A1233">
        <v>27127</v>
      </c>
      <c r="B1233" t="s">
        <v>10</v>
      </c>
      <c r="C1233">
        <v>1967</v>
      </c>
      <c r="D1233" t="s">
        <v>2079</v>
      </c>
      <c r="E1233" t="s">
        <v>2080</v>
      </c>
      <c r="F1233" t="s">
        <v>13</v>
      </c>
      <c r="G1233" t="s">
        <v>14</v>
      </c>
      <c r="H1233" t="s">
        <v>14</v>
      </c>
      <c r="I1233" t="s">
        <v>17</v>
      </c>
      <c r="J1233" t="s">
        <v>2081</v>
      </c>
    </row>
    <row r="1234" spans="1:10" x14ac:dyDescent="0.35">
      <c r="A1234">
        <v>27128</v>
      </c>
      <c r="B1234" t="s">
        <v>10</v>
      </c>
      <c r="C1234">
        <v>1967</v>
      </c>
      <c r="D1234" t="s">
        <v>2079</v>
      </c>
      <c r="E1234" t="s">
        <v>2082</v>
      </c>
      <c r="F1234" t="s">
        <v>13</v>
      </c>
      <c r="G1234" t="s">
        <v>14</v>
      </c>
      <c r="H1234" t="s">
        <v>14</v>
      </c>
      <c r="I1234" t="s">
        <v>2067</v>
      </c>
      <c r="J1234" t="s">
        <v>2083</v>
      </c>
    </row>
    <row r="1235" spans="1:10" x14ac:dyDescent="0.35">
      <c r="A1235">
        <v>27129</v>
      </c>
      <c r="B1235" t="s">
        <v>10</v>
      </c>
      <c r="C1235">
        <v>1967</v>
      </c>
      <c r="D1235" t="s">
        <v>2084</v>
      </c>
      <c r="E1235" t="s">
        <v>2085</v>
      </c>
      <c r="F1235" t="s">
        <v>13</v>
      </c>
      <c r="G1235" t="s">
        <v>14</v>
      </c>
      <c r="H1235" t="s">
        <v>14</v>
      </c>
      <c r="I1235" t="s">
        <v>2067</v>
      </c>
      <c r="J1235" t="s">
        <v>2086</v>
      </c>
    </row>
    <row r="1236" spans="1:10" x14ac:dyDescent="0.35">
      <c r="A1236">
        <v>27130</v>
      </c>
      <c r="B1236" t="s">
        <v>10</v>
      </c>
      <c r="C1236">
        <v>1967</v>
      </c>
      <c r="D1236" t="s">
        <v>2084</v>
      </c>
      <c r="E1236" t="s">
        <v>2087</v>
      </c>
      <c r="F1236" t="s">
        <v>13</v>
      </c>
      <c r="G1236" t="s">
        <v>14</v>
      </c>
      <c r="H1236" t="s">
        <v>14</v>
      </c>
      <c r="I1236" t="s">
        <v>19</v>
      </c>
      <c r="J1236" t="s">
        <v>2088</v>
      </c>
    </row>
    <row r="1237" spans="1:10" x14ac:dyDescent="0.35">
      <c r="A1237">
        <v>27131</v>
      </c>
      <c r="B1237" t="s">
        <v>10</v>
      </c>
      <c r="C1237">
        <v>1967</v>
      </c>
      <c r="D1237" t="s">
        <v>2089</v>
      </c>
      <c r="E1237" t="s">
        <v>2090</v>
      </c>
      <c r="F1237" t="s">
        <v>13</v>
      </c>
      <c r="G1237" t="s">
        <v>14</v>
      </c>
      <c r="H1237" t="s">
        <v>14</v>
      </c>
      <c r="I1237" t="s">
        <v>2067</v>
      </c>
      <c r="J1237" t="s">
        <v>2091</v>
      </c>
    </row>
    <row r="1238" spans="1:10" x14ac:dyDescent="0.35">
      <c r="A1238">
        <v>27132</v>
      </c>
      <c r="B1238" t="s">
        <v>10</v>
      </c>
      <c r="C1238">
        <v>1967</v>
      </c>
      <c r="D1238" t="s">
        <v>2089</v>
      </c>
      <c r="E1238" t="s">
        <v>2092</v>
      </c>
      <c r="F1238" t="s">
        <v>13</v>
      </c>
      <c r="G1238" t="s">
        <v>14</v>
      </c>
      <c r="H1238" t="s">
        <v>14</v>
      </c>
      <c r="I1238" t="s">
        <v>19</v>
      </c>
      <c r="J1238" t="s">
        <v>2093</v>
      </c>
    </row>
    <row r="1239" spans="1:10" x14ac:dyDescent="0.35">
      <c r="A1239">
        <v>27133</v>
      </c>
      <c r="B1239" t="s">
        <v>10</v>
      </c>
      <c r="C1239">
        <v>1967</v>
      </c>
      <c r="D1239" t="s">
        <v>2089</v>
      </c>
      <c r="E1239" t="s">
        <v>2094</v>
      </c>
      <c r="F1239" t="s">
        <v>13</v>
      </c>
      <c r="G1239" t="s">
        <v>14</v>
      </c>
      <c r="H1239" t="s">
        <v>14</v>
      </c>
      <c r="I1239" t="s">
        <v>19</v>
      </c>
      <c r="J1239" t="s">
        <v>2095</v>
      </c>
    </row>
    <row r="1240" spans="1:10" x14ac:dyDescent="0.35">
      <c r="A1240">
        <v>27135</v>
      </c>
      <c r="B1240" t="s">
        <v>10</v>
      </c>
      <c r="C1240">
        <v>1967</v>
      </c>
      <c r="D1240" t="s">
        <v>911</v>
      </c>
      <c r="E1240" t="s">
        <v>2098</v>
      </c>
      <c r="F1240" t="s">
        <v>13</v>
      </c>
      <c r="G1240" t="s">
        <v>14</v>
      </c>
      <c r="H1240" t="s">
        <v>14</v>
      </c>
      <c r="I1240" t="s">
        <v>2067</v>
      </c>
      <c r="J1240" t="s">
        <v>2099</v>
      </c>
    </row>
    <row r="1241" spans="1:10" x14ac:dyDescent="0.35">
      <c r="A1241">
        <v>27136</v>
      </c>
      <c r="B1241" t="s">
        <v>10</v>
      </c>
      <c r="C1241">
        <v>1967</v>
      </c>
      <c r="D1241" t="s">
        <v>911</v>
      </c>
      <c r="E1241" t="s">
        <v>2100</v>
      </c>
      <c r="F1241" t="s">
        <v>13</v>
      </c>
      <c r="G1241" t="s">
        <v>14</v>
      </c>
      <c r="H1241" t="s">
        <v>14</v>
      </c>
      <c r="I1241" t="s">
        <v>19</v>
      </c>
      <c r="J1241" t="s">
        <v>2101</v>
      </c>
    </row>
    <row r="1242" spans="1:10" x14ac:dyDescent="0.35">
      <c r="A1242">
        <v>27138</v>
      </c>
      <c r="B1242" t="s">
        <v>10</v>
      </c>
      <c r="C1242">
        <v>1967</v>
      </c>
      <c r="D1242" t="s">
        <v>927</v>
      </c>
      <c r="E1242" t="s">
        <v>2103</v>
      </c>
      <c r="F1242" t="s">
        <v>13</v>
      </c>
      <c r="G1242" t="s">
        <v>14</v>
      </c>
      <c r="H1242" t="s">
        <v>14</v>
      </c>
      <c r="I1242" t="s">
        <v>2067</v>
      </c>
      <c r="J1242" t="s">
        <v>2104</v>
      </c>
    </row>
    <row r="1243" spans="1:10" x14ac:dyDescent="0.35">
      <c r="A1243">
        <v>27139</v>
      </c>
      <c r="B1243" t="s">
        <v>10</v>
      </c>
      <c r="C1243">
        <v>1967</v>
      </c>
      <c r="D1243" t="s">
        <v>927</v>
      </c>
      <c r="E1243" t="s">
        <v>2105</v>
      </c>
      <c r="F1243" t="s">
        <v>13</v>
      </c>
      <c r="G1243" t="s">
        <v>14</v>
      </c>
      <c r="H1243" t="s">
        <v>14</v>
      </c>
      <c r="I1243" t="s">
        <v>17</v>
      </c>
      <c r="J1243" t="s">
        <v>2106</v>
      </c>
    </row>
    <row r="1244" spans="1:10" x14ac:dyDescent="0.35">
      <c r="A1244">
        <v>27140</v>
      </c>
      <c r="B1244" t="s">
        <v>10</v>
      </c>
      <c r="C1244">
        <v>1967</v>
      </c>
      <c r="D1244" t="s">
        <v>927</v>
      </c>
      <c r="E1244" t="s">
        <v>2107</v>
      </c>
      <c r="F1244" t="s">
        <v>13</v>
      </c>
      <c r="G1244" t="s">
        <v>14</v>
      </c>
      <c r="H1244" t="s">
        <v>14</v>
      </c>
      <c r="I1244" t="s">
        <v>147</v>
      </c>
      <c r="J1244" t="s">
        <v>2108</v>
      </c>
    </row>
    <row r="1245" spans="1:10" x14ac:dyDescent="0.35">
      <c r="A1245">
        <v>27141</v>
      </c>
      <c r="B1245" t="s">
        <v>10</v>
      </c>
      <c r="C1245">
        <v>1967</v>
      </c>
      <c r="D1245" t="s">
        <v>2109</v>
      </c>
      <c r="E1245" t="s">
        <v>2110</v>
      </c>
      <c r="F1245" t="s">
        <v>13</v>
      </c>
      <c r="G1245" t="s">
        <v>14</v>
      </c>
      <c r="H1245" t="s">
        <v>14</v>
      </c>
      <c r="I1245" t="s">
        <v>2067</v>
      </c>
      <c r="J1245" t="s">
        <v>2111</v>
      </c>
    </row>
    <row r="1246" spans="1:10" x14ac:dyDescent="0.35">
      <c r="A1246">
        <v>27142</v>
      </c>
      <c r="B1246" t="s">
        <v>10</v>
      </c>
      <c r="C1246">
        <v>1967</v>
      </c>
      <c r="D1246" t="s">
        <v>2109</v>
      </c>
      <c r="E1246" t="s">
        <v>2112</v>
      </c>
      <c r="F1246" t="s">
        <v>13</v>
      </c>
      <c r="G1246" t="s">
        <v>14</v>
      </c>
      <c r="H1246" t="s">
        <v>14</v>
      </c>
      <c r="I1246" t="s">
        <v>17</v>
      </c>
      <c r="J1246" t="s">
        <v>2113</v>
      </c>
    </row>
    <row r="1247" spans="1:10" x14ac:dyDescent="0.35">
      <c r="A1247">
        <v>27143</v>
      </c>
      <c r="B1247" t="s">
        <v>10</v>
      </c>
      <c r="C1247">
        <v>1967</v>
      </c>
      <c r="D1247" t="s">
        <v>2109</v>
      </c>
      <c r="E1247" t="s">
        <v>2114</v>
      </c>
      <c r="F1247" t="s">
        <v>13</v>
      </c>
      <c r="G1247" t="s">
        <v>14</v>
      </c>
      <c r="H1247" t="s">
        <v>14</v>
      </c>
      <c r="I1247" t="s">
        <v>19</v>
      </c>
      <c r="J1247" t="s">
        <v>2115</v>
      </c>
    </row>
    <row r="1248" spans="1:10" x14ac:dyDescent="0.35">
      <c r="A1248">
        <v>27144</v>
      </c>
      <c r="B1248" t="s">
        <v>10</v>
      </c>
      <c r="C1248">
        <v>1967</v>
      </c>
      <c r="D1248" t="s">
        <v>2109</v>
      </c>
      <c r="E1248" t="s">
        <v>2116</v>
      </c>
      <c r="F1248" t="s">
        <v>13</v>
      </c>
      <c r="G1248" t="s">
        <v>14</v>
      </c>
      <c r="H1248" t="s">
        <v>14</v>
      </c>
      <c r="I1248" t="s">
        <v>19</v>
      </c>
      <c r="J1248" t="s">
        <v>910</v>
      </c>
    </row>
    <row r="1249" spans="1:10" x14ac:dyDescent="0.35">
      <c r="A1249">
        <v>27145</v>
      </c>
      <c r="B1249" t="s">
        <v>10</v>
      </c>
      <c r="C1249">
        <v>1967</v>
      </c>
      <c r="D1249" t="s">
        <v>356</v>
      </c>
      <c r="E1249" t="s">
        <v>2117</v>
      </c>
      <c r="F1249" t="s">
        <v>13</v>
      </c>
      <c r="G1249" t="s">
        <v>14</v>
      </c>
      <c r="H1249" t="s">
        <v>14</v>
      </c>
      <c r="I1249" t="s">
        <v>2067</v>
      </c>
      <c r="J1249" t="s">
        <v>2118</v>
      </c>
    </row>
    <row r="1250" spans="1:10" x14ac:dyDescent="0.35">
      <c r="A1250">
        <v>27146</v>
      </c>
      <c r="B1250" t="s">
        <v>10</v>
      </c>
      <c r="C1250">
        <v>1967</v>
      </c>
      <c r="D1250" t="s">
        <v>356</v>
      </c>
      <c r="E1250" t="s">
        <v>2119</v>
      </c>
      <c r="F1250" t="s">
        <v>13</v>
      </c>
      <c r="G1250" t="s">
        <v>14</v>
      </c>
      <c r="H1250" t="s">
        <v>14</v>
      </c>
      <c r="I1250" t="s">
        <v>17</v>
      </c>
      <c r="J1250" t="s">
        <v>2120</v>
      </c>
    </row>
    <row r="1251" spans="1:10" x14ac:dyDescent="0.35">
      <c r="A1251">
        <v>27147</v>
      </c>
      <c r="B1251" t="s">
        <v>10</v>
      </c>
      <c r="C1251">
        <v>1967</v>
      </c>
      <c r="D1251" t="s">
        <v>356</v>
      </c>
      <c r="E1251" t="s">
        <v>2121</v>
      </c>
      <c r="F1251" t="s">
        <v>13</v>
      </c>
      <c r="G1251" t="s">
        <v>14</v>
      </c>
      <c r="H1251" t="s">
        <v>14</v>
      </c>
      <c r="I1251" t="s">
        <v>19</v>
      </c>
      <c r="J1251" t="s">
        <v>2122</v>
      </c>
    </row>
    <row r="1252" spans="1:10" x14ac:dyDescent="0.35">
      <c r="A1252">
        <v>27148</v>
      </c>
      <c r="B1252" t="s">
        <v>10</v>
      </c>
      <c r="C1252">
        <v>1967</v>
      </c>
      <c r="D1252" t="s">
        <v>360</v>
      </c>
      <c r="E1252" t="s">
        <v>2123</v>
      </c>
      <c r="F1252" t="s">
        <v>13</v>
      </c>
      <c r="G1252" t="s">
        <v>14</v>
      </c>
      <c r="H1252" t="s">
        <v>14</v>
      </c>
      <c r="I1252" t="s">
        <v>2067</v>
      </c>
      <c r="J1252" t="s">
        <v>2124</v>
      </c>
    </row>
    <row r="1253" spans="1:10" x14ac:dyDescent="0.35">
      <c r="A1253">
        <v>27149</v>
      </c>
      <c r="B1253" t="s">
        <v>10</v>
      </c>
      <c r="C1253">
        <v>1967</v>
      </c>
      <c r="D1253" t="s">
        <v>360</v>
      </c>
      <c r="E1253" t="s">
        <v>2125</v>
      </c>
      <c r="F1253" t="s">
        <v>13</v>
      </c>
      <c r="G1253" t="s">
        <v>14</v>
      </c>
      <c r="H1253" t="s">
        <v>14</v>
      </c>
      <c r="I1253" t="s">
        <v>17</v>
      </c>
      <c r="J1253" t="s">
        <v>2126</v>
      </c>
    </row>
    <row r="1254" spans="1:10" x14ac:dyDescent="0.35">
      <c r="A1254">
        <v>27150</v>
      </c>
      <c r="B1254" t="s">
        <v>10</v>
      </c>
      <c r="C1254">
        <v>1967</v>
      </c>
      <c r="D1254" t="s">
        <v>360</v>
      </c>
      <c r="E1254" t="s">
        <v>2127</v>
      </c>
      <c r="F1254" t="s">
        <v>13</v>
      </c>
      <c r="G1254" t="s">
        <v>14</v>
      </c>
      <c r="H1254" t="s">
        <v>14</v>
      </c>
      <c r="I1254" t="s">
        <v>147</v>
      </c>
      <c r="J1254" t="s">
        <v>2128</v>
      </c>
    </row>
    <row r="1255" spans="1:10" x14ac:dyDescent="0.35">
      <c r="A1255">
        <v>27151</v>
      </c>
      <c r="B1255" t="s">
        <v>10</v>
      </c>
      <c r="C1255">
        <v>1967</v>
      </c>
      <c r="D1255" t="s">
        <v>360</v>
      </c>
      <c r="E1255" t="s">
        <v>2129</v>
      </c>
      <c r="F1255" t="s">
        <v>13</v>
      </c>
      <c r="G1255" t="s">
        <v>14</v>
      </c>
      <c r="H1255" t="s">
        <v>14</v>
      </c>
      <c r="I1255" t="s">
        <v>19</v>
      </c>
      <c r="J1255" t="s">
        <v>2130</v>
      </c>
    </row>
    <row r="1256" spans="1:10" x14ac:dyDescent="0.35">
      <c r="A1256">
        <v>27152</v>
      </c>
      <c r="B1256" t="s">
        <v>10</v>
      </c>
      <c r="C1256">
        <v>1967</v>
      </c>
      <c r="D1256" t="s">
        <v>949</v>
      </c>
      <c r="E1256" t="s">
        <v>2131</v>
      </c>
      <c r="F1256" t="s">
        <v>13</v>
      </c>
      <c r="G1256" t="s">
        <v>14</v>
      </c>
      <c r="H1256" t="s">
        <v>14</v>
      </c>
      <c r="I1256" t="s">
        <v>19</v>
      </c>
      <c r="J1256" t="s">
        <v>2132</v>
      </c>
    </row>
    <row r="1257" spans="1:10" x14ac:dyDescent="0.35">
      <c r="A1257">
        <v>27153</v>
      </c>
      <c r="B1257" t="s">
        <v>10</v>
      </c>
      <c r="C1257">
        <v>1967</v>
      </c>
      <c r="D1257" t="s">
        <v>949</v>
      </c>
      <c r="E1257" t="s">
        <v>2133</v>
      </c>
      <c r="F1257" t="s">
        <v>13</v>
      </c>
      <c r="G1257" t="s">
        <v>14</v>
      </c>
      <c r="H1257" t="s">
        <v>14</v>
      </c>
      <c r="I1257" t="s">
        <v>17</v>
      </c>
      <c r="J1257" t="s">
        <v>2134</v>
      </c>
    </row>
    <row r="1258" spans="1:10" x14ac:dyDescent="0.35">
      <c r="A1258">
        <v>27154</v>
      </c>
      <c r="B1258" t="s">
        <v>10</v>
      </c>
      <c r="C1258">
        <v>1967</v>
      </c>
      <c r="D1258" t="s">
        <v>956</v>
      </c>
      <c r="E1258" t="s">
        <v>2135</v>
      </c>
      <c r="F1258" t="s">
        <v>13</v>
      </c>
      <c r="G1258" t="s">
        <v>14</v>
      </c>
      <c r="H1258" t="s">
        <v>14</v>
      </c>
      <c r="I1258" t="s">
        <v>17</v>
      </c>
      <c r="J1258" t="s">
        <v>2136</v>
      </c>
    </row>
    <row r="1259" spans="1:10" x14ac:dyDescent="0.35">
      <c r="A1259">
        <v>27155</v>
      </c>
      <c r="B1259" t="s">
        <v>10</v>
      </c>
      <c r="C1259">
        <v>1967</v>
      </c>
      <c r="D1259" t="s">
        <v>956</v>
      </c>
      <c r="E1259" t="s">
        <v>2137</v>
      </c>
      <c r="F1259" t="s">
        <v>13</v>
      </c>
      <c r="G1259" t="s">
        <v>14</v>
      </c>
      <c r="H1259" t="s">
        <v>14</v>
      </c>
      <c r="I1259" t="s">
        <v>161</v>
      </c>
      <c r="J1259" t="s">
        <v>2138</v>
      </c>
    </row>
    <row r="1260" spans="1:10" x14ac:dyDescent="0.35">
      <c r="A1260">
        <v>27156</v>
      </c>
      <c r="B1260" t="s">
        <v>10</v>
      </c>
      <c r="C1260">
        <v>1967</v>
      </c>
      <c r="D1260" t="s">
        <v>956</v>
      </c>
      <c r="E1260" t="s">
        <v>2139</v>
      </c>
      <c r="F1260" t="s">
        <v>13</v>
      </c>
      <c r="G1260" t="s">
        <v>14</v>
      </c>
      <c r="H1260" t="s">
        <v>14</v>
      </c>
      <c r="I1260" t="s">
        <v>19</v>
      </c>
      <c r="J1260" t="s">
        <v>2140</v>
      </c>
    </row>
    <row r="1261" spans="1:10" x14ac:dyDescent="0.35">
      <c r="A1261">
        <v>27157</v>
      </c>
      <c r="B1261" t="s">
        <v>10</v>
      </c>
      <c r="C1261">
        <v>1967</v>
      </c>
      <c r="D1261" t="s">
        <v>2141</v>
      </c>
      <c r="E1261" t="s">
        <v>2142</v>
      </c>
      <c r="F1261" t="s">
        <v>13</v>
      </c>
      <c r="G1261" t="s">
        <v>14</v>
      </c>
      <c r="H1261" t="s">
        <v>14</v>
      </c>
      <c r="I1261" t="s">
        <v>17</v>
      </c>
      <c r="J1261" t="s">
        <v>2143</v>
      </c>
    </row>
    <row r="1262" spans="1:10" x14ac:dyDescent="0.35">
      <c r="A1262">
        <v>27158</v>
      </c>
      <c r="B1262" t="s">
        <v>10</v>
      </c>
      <c r="C1262">
        <v>1967</v>
      </c>
      <c r="D1262" t="s">
        <v>2141</v>
      </c>
      <c r="E1262" t="s">
        <v>2144</v>
      </c>
      <c r="F1262" t="s">
        <v>13</v>
      </c>
      <c r="G1262" t="s">
        <v>14</v>
      </c>
      <c r="H1262" t="s">
        <v>14</v>
      </c>
      <c r="I1262" t="s">
        <v>19</v>
      </c>
      <c r="J1262" t="s">
        <v>2145</v>
      </c>
    </row>
    <row r="1263" spans="1:10" x14ac:dyDescent="0.35">
      <c r="A1263">
        <v>27159</v>
      </c>
      <c r="B1263" t="s">
        <v>10</v>
      </c>
      <c r="C1263">
        <v>1967</v>
      </c>
      <c r="D1263" t="s">
        <v>2141</v>
      </c>
      <c r="E1263" t="s">
        <v>2146</v>
      </c>
      <c r="F1263" t="s">
        <v>13</v>
      </c>
      <c r="G1263" t="s">
        <v>14</v>
      </c>
      <c r="H1263" t="s">
        <v>14</v>
      </c>
      <c r="I1263" t="s">
        <v>19</v>
      </c>
      <c r="J1263" t="s">
        <v>2147</v>
      </c>
    </row>
    <row r="1264" spans="1:10" x14ac:dyDescent="0.35">
      <c r="A1264">
        <v>27160</v>
      </c>
      <c r="B1264" t="s">
        <v>10</v>
      </c>
      <c r="C1264">
        <v>1967</v>
      </c>
      <c r="D1264" t="s">
        <v>2148</v>
      </c>
      <c r="E1264" t="s">
        <v>2149</v>
      </c>
      <c r="F1264" t="s">
        <v>13</v>
      </c>
      <c r="G1264" t="s">
        <v>14</v>
      </c>
      <c r="H1264" t="s">
        <v>14</v>
      </c>
      <c r="I1264" t="s">
        <v>161</v>
      </c>
      <c r="J1264" t="s">
        <v>2150</v>
      </c>
    </row>
    <row r="1265" spans="1:10" x14ac:dyDescent="0.35">
      <c r="A1265">
        <v>27161</v>
      </c>
      <c r="B1265" t="s">
        <v>10</v>
      </c>
      <c r="C1265">
        <v>1967</v>
      </c>
      <c r="D1265" t="s">
        <v>2148</v>
      </c>
      <c r="E1265" t="s">
        <v>2151</v>
      </c>
      <c r="F1265" t="s">
        <v>13</v>
      </c>
      <c r="G1265" t="s">
        <v>14</v>
      </c>
      <c r="H1265" t="s">
        <v>14</v>
      </c>
      <c r="I1265" t="s">
        <v>19</v>
      </c>
      <c r="J1265" t="s">
        <v>2152</v>
      </c>
    </row>
    <row r="1266" spans="1:10" x14ac:dyDescent="0.35">
      <c r="A1266">
        <v>27162</v>
      </c>
      <c r="B1266" t="s">
        <v>10</v>
      </c>
      <c r="C1266">
        <v>1967</v>
      </c>
      <c r="D1266" t="s">
        <v>2148</v>
      </c>
      <c r="E1266" t="s">
        <v>2153</v>
      </c>
      <c r="F1266" t="s">
        <v>13</v>
      </c>
      <c r="G1266" t="s">
        <v>14</v>
      </c>
      <c r="H1266" t="s">
        <v>14</v>
      </c>
      <c r="I1266" t="s">
        <v>17</v>
      </c>
      <c r="J1266" t="s">
        <v>2154</v>
      </c>
    </row>
    <row r="1267" spans="1:10" x14ac:dyDescent="0.35">
      <c r="A1267">
        <v>27163</v>
      </c>
      <c r="B1267" t="s">
        <v>10</v>
      </c>
      <c r="C1267">
        <v>1967</v>
      </c>
      <c r="D1267" t="s">
        <v>2148</v>
      </c>
      <c r="E1267" t="s">
        <v>2155</v>
      </c>
      <c r="F1267" t="s">
        <v>13</v>
      </c>
      <c r="G1267" t="s">
        <v>14</v>
      </c>
      <c r="H1267" t="s">
        <v>14</v>
      </c>
      <c r="I1267" t="s">
        <v>19</v>
      </c>
      <c r="J1267" t="s">
        <v>2156</v>
      </c>
    </row>
    <row r="1268" spans="1:10" x14ac:dyDescent="0.35">
      <c r="A1268">
        <v>27164</v>
      </c>
      <c r="B1268" t="s">
        <v>10</v>
      </c>
      <c r="C1268">
        <v>1967</v>
      </c>
      <c r="D1268" t="s">
        <v>2148</v>
      </c>
      <c r="E1268" t="s">
        <v>2157</v>
      </c>
      <c r="F1268" t="s">
        <v>13</v>
      </c>
      <c r="G1268" t="s">
        <v>14</v>
      </c>
      <c r="H1268" t="s">
        <v>14</v>
      </c>
      <c r="I1268" t="s">
        <v>19</v>
      </c>
      <c r="J1268" t="s">
        <v>2158</v>
      </c>
    </row>
    <row r="1269" spans="1:10" x14ac:dyDescent="0.35">
      <c r="A1269">
        <v>27165</v>
      </c>
      <c r="B1269" t="s">
        <v>10</v>
      </c>
      <c r="C1269">
        <v>1967</v>
      </c>
      <c r="D1269" t="s">
        <v>388</v>
      </c>
      <c r="E1269" t="s">
        <v>2159</v>
      </c>
      <c r="F1269" t="s">
        <v>13</v>
      </c>
      <c r="G1269" t="s">
        <v>14</v>
      </c>
      <c r="H1269" t="s">
        <v>14</v>
      </c>
      <c r="I1269" t="s">
        <v>19</v>
      </c>
      <c r="J1269" t="s">
        <v>2160</v>
      </c>
    </row>
    <row r="1270" spans="1:10" x14ac:dyDescent="0.35">
      <c r="A1270">
        <v>27166</v>
      </c>
      <c r="B1270" t="s">
        <v>10</v>
      </c>
      <c r="C1270">
        <v>1967</v>
      </c>
      <c r="D1270" t="s">
        <v>388</v>
      </c>
      <c r="E1270" t="s">
        <v>2161</v>
      </c>
      <c r="F1270" t="s">
        <v>13</v>
      </c>
      <c r="G1270" t="s">
        <v>14</v>
      </c>
      <c r="H1270" t="s">
        <v>14</v>
      </c>
      <c r="I1270" t="s">
        <v>17</v>
      </c>
      <c r="J1270" t="s">
        <v>2162</v>
      </c>
    </row>
    <row r="1271" spans="1:10" x14ac:dyDescent="0.35">
      <c r="A1271">
        <v>27167</v>
      </c>
      <c r="B1271" t="s">
        <v>10</v>
      </c>
      <c r="C1271">
        <v>1967</v>
      </c>
      <c r="D1271" t="s">
        <v>388</v>
      </c>
      <c r="E1271" t="s">
        <v>2163</v>
      </c>
      <c r="F1271" t="s">
        <v>13</v>
      </c>
      <c r="G1271" t="s">
        <v>14</v>
      </c>
      <c r="H1271" t="s">
        <v>14</v>
      </c>
      <c r="I1271" t="s">
        <v>19</v>
      </c>
      <c r="J1271" t="s">
        <v>2164</v>
      </c>
    </row>
    <row r="1272" spans="1:10" x14ac:dyDescent="0.35">
      <c r="A1272">
        <v>27168</v>
      </c>
      <c r="B1272" t="s">
        <v>10</v>
      </c>
      <c r="C1272">
        <v>1967</v>
      </c>
      <c r="D1272" t="s">
        <v>388</v>
      </c>
      <c r="E1272" t="s">
        <v>2165</v>
      </c>
      <c r="F1272" t="s">
        <v>13</v>
      </c>
      <c r="G1272" t="s">
        <v>14</v>
      </c>
      <c r="H1272" t="s">
        <v>14</v>
      </c>
      <c r="I1272" t="s">
        <v>19</v>
      </c>
      <c r="J1272" t="s">
        <v>2166</v>
      </c>
    </row>
    <row r="1273" spans="1:10" x14ac:dyDescent="0.35">
      <c r="A1273">
        <v>27169</v>
      </c>
      <c r="B1273" t="s">
        <v>10</v>
      </c>
      <c r="C1273">
        <v>1967</v>
      </c>
      <c r="D1273" t="s">
        <v>2167</v>
      </c>
      <c r="E1273" t="s">
        <v>2168</v>
      </c>
      <c r="F1273" t="s">
        <v>13</v>
      </c>
      <c r="G1273" t="s">
        <v>14</v>
      </c>
      <c r="H1273" t="s">
        <v>14</v>
      </c>
      <c r="I1273" t="s">
        <v>19</v>
      </c>
      <c r="J1273" t="s">
        <v>2169</v>
      </c>
    </row>
    <row r="1274" spans="1:10" x14ac:dyDescent="0.35">
      <c r="A1274">
        <v>27170</v>
      </c>
      <c r="B1274" t="s">
        <v>10</v>
      </c>
      <c r="C1274">
        <v>1967</v>
      </c>
      <c r="D1274" t="s">
        <v>2167</v>
      </c>
      <c r="E1274" t="s">
        <v>2170</v>
      </c>
      <c r="F1274" t="s">
        <v>13</v>
      </c>
      <c r="G1274" t="s">
        <v>14</v>
      </c>
      <c r="H1274" t="s">
        <v>14</v>
      </c>
      <c r="I1274" t="s">
        <v>17</v>
      </c>
      <c r="J1274" t="s">
        <v>2171</v>
      </c>
    </row>
    <row r="1275" spans="1:10" x14ac:dyDescent="0.35">
      <c r="A1275">
        <v>27171</v>
      </c>
      <c r="B1275" t="s">
        <v>10</v>
      </c>
      <c r="C1275">
        <v>1967</v>
      </c>
      <c r="D1275" t="s">
        <v>2167</v>
      </c>
      <c r="E1275" t="s">
        <v>2172</v>
      </c>
      <c r="F1275" t="s">
        <v>13</v>
      </c>
      <c r="G1275" t="s">
        <v>14</v>
      </c>
      <c r="H1275" t="s">
        <v>14</v>
      </c>
      <c r="I1275" t="s">
        <v>19</v>
      </c>
      <c r="J1275" t="s">
        <v>2173</v>
      </c>
    </row>
    <row r="1276" spans="1:10" x14ac:dyDescent="0.35">
      <c r="A1276">
        <v>27172</v>
      </c>
      <c r="B1276" t="s">
        <v>10</v>
      </c>
      <c r="C1276">
        <v>1967</v>
      </c>
      <c r="D1276" t="s">
        <v>2174</v>
      </c>
      <c r="E1276" t="s">
        <v>2175</v>
      </c>
      <c r="F1276" t="s">
        <v>13</v>
      </c>
      <c r="G1276" t="s">
        <v>14</v>
      </c>
      <c r="H1276" t="s">
        <v>14</v>
      </c>
      <c r="I1276" t="s">
        <v>17</v>
      </c>
      <c r="J1276" t="s">
        <v>2176</v>
      </c>
    </row>
    <row r="1277" spans="1:10" x14ac:dyDescent="0.35">
      <c r="A1277">
        <v>27173</v>
      </c>
      <c r="B1277" t="s">
        <v>10</v>
      </c>
      <c r="C1277">
        <v>1967</v>
      </c>
      <c r="D1277" t="s">
        <v>2174</v>
      </c>
      <c r="E1277" t="s">
        <v>2177</v>
      </c>
      <c r="F1277" t="s">
        <v>13</v>
      </c>
      <c r="G1277" t="s">
        <v>14</v>
      </c>
      <c r="H1277" t="s">
        <v>14</v>
      </c>
      <c r="I1277" t="s">
        <v>19</v>
      </c>
      <c r="J1277" t="s">
        <v>2178</v>
      </c>
    </row>
    <row r="1278" spans="1:10" x14ac:dyDescent="0.35">
      <c r="A1278">
        <v>27174</v>
      </c>
      <c r="B1278" t="s">
        <v>10</v>
      </c>
      <c r="C1278">
        <v>1967</v>
      </c>
      <c r="D1278" t="s">
        <v>2179</v>
      </c>
      <c r="E1278" t="s">
        <v>2180</v>
      </c>
      <c r="F1278" t="s">
        <v>13</v>
      </c>
      <c r="G1278" t="s">
        <v>14</v>
      </c>
      <c r="H1278" t="s">
        <v>14</v>
      </c>
      <c r="I1278" t="s">
        <v>17</v>
      </c>
      <c r="J1278" t="s">
        <v>2181</v>
      </c>
    </row>
    <row r="1279" spans="1:10" x14ac:dyDescent="0.35">
      <c r="A1279">
        <v>27175</v>
      </c>
      <c r="B1279" t="s">
        <v>10</v>
      </c>
      <c r="C1279">
        <v>1967</v>
      </c>
      <c r="D1279" t="s">
        <v>2179</v>
      </c>
      <c r="E1279" t="s">
        <v>2182</v>
      </c>
      <c r="F1279" t="s">
        <v>13</v>
      </c>
      <c r="G1279" t="s">
        <v>14</v>
      </c>
      <c r="H1279" t="s">
        <v>14</v>
      </c>
      <c r="I1279" t="s">
        <v>19</v>
      </c>
      <c r="J1279" t="s">
        <v>2183</v>
      </c>
    </row>
    <row r="1280" spans="1:10" x14ac:dyDescent="0.35">
      <c r="A1280">
        <v>27176</v>
      </c>
      <c r="B1280" t="s">
        <v>10</v>
      </c>
      <c r="C1280">
        <v>1967</v>
      </c>
      <c r="D1280" t="s">
        <v>2179</v>
      </c>
      <c r="E1280" t="s">
        <v>2184</v>
      </c>
      <c r="F1280" t="s">
        <v>13</v>
      </c>
      <c r="G1280" t="s">
        <v>14</v>
      </c>
      <c r="H1280" t="s">
        <v>14</v>
      </c>
      <c r="I1280" t="s">
        <v>19</v>
      </c>
      <c r="J1280" t="s">
        <v>2185</v>
      </c>
    </row>
    <row r="1281" spans="1:10" x14ac:dyDescent="0.35">
      <c r="A1281">
        <v>27177</v>
      </c>
      <c r="B1281" t="s">
        <v>10</v>
      </c>
      <c r="C1281">
        <v>1967</v>
      </c>
      <c r="D1281" t="s">
        <v>2179</v>
      </c>
      <c r="E1281" t="s">
        <v>2186</v>
      </c>
      <c r="F1281" t="s">
        <v>13</v>
      </c>
      <c r="G1281" t="s">
        <v>14</v>
      </c>
      <c r="H1281" t="s">
        <v>14</v>
      </c>
      <c r="I1281" t="s">
        <v>19</v>
      </c>
      <c r="J1281" t="s">
        <v>2187</v>
      </c>
    </row>
    <row r="1282" spans="1:10" x14ac:dyDescent="0.35">
      <c r="A1282">
        <v>27178</v>
      </c>
      <c r="B1282" t="s">
        <v>10</v>
      </c>
      <c r="C1282">
        <v>1967</v>
      </c>
      <c r="D1282" t="s">
        <v>2179</v>
      </c>
      <c r="E1282" t="s">
        <v>2188</v>
      </c>
      <c r="F1282" t="s">
        <v>13</v>
      </c>
      <c r="G1282" t="s">
        <v>14</v>
      </c>
      <c r="H1282" t="s">
        <v>14</v>
      </c>
      <c r="I1282" t="s">
        <v>19</v>
      </c>
      <c r="J1282" t="s">
        <v>2189</v>
      </c>
    </row>
    <row r="1283" spans="1:10" x14ac:dyDescent="0.35">
      <c r="A1283">
        <v>27179</v>
      </c>
      <c r="B1283" t="s">
        <v>10</v>
      </c>
      <c r="C1283">
        <v>1967</v>
      </c>
      <c r="D1283" t="s">
        <v>2190</v>
      </c>
      <c r="E1283" t="s">
        <v>2191</v>
      </c>
      <c r="F1283" t="s">
        <v>13</v>
      </c>
      <c r="G1283" t="s">
        <v>14</v>
      </c>
      <c r="H1283" t="s">
        <v>14</v>
      </c>
      <c r="I1283" t="s">
        <v>17</v>
      </c>
      <c r="J1283" t="s">
        <v>2192</v>
      </c>
    </row>
    <row r="1284" spans="1:10" x14ac:dyDescent="0.35">
      <c r="A1284">
        <v>27180</v>
      </c>
      <c r="B1284" t="s">
        <v>10</v>
      </c>
      <c r="C1284">
        <v>1967</v>
      </c>
      <c r="D1284" t="s">
        <v>2190</v>
      </c>
      <c r="E1284" t="s">
        <v>2193</v>
      </c>
      <c r="F1284" t="s">
        <v>13</v>
      </c>
      <c r="G1284" t="s">
        <v>14</v>
      </c>
      <c r="H1284" t="s">
        <v>14</v>
      </c>
      <c r="I1284" t="s">
        <v>1952</v>
      </c>
      <c r="J1284" t="s">
        <v>2194</v>
      </c>
    </row>
    <row r="1285" spans="1:10" x14ac:dyDescent="0.35">
      <c r="A1285">
        <v>27181</v>
      </c>
      <c r="B1285" t="s">
        <v>10</v>
      </c>
      <c r="C1285">
        <v>1967</v>
      </c>
      <c r="D1285" t="s">
        <v>2190</v>
      </c>
      <c r="E1285" t="s">
        <v>2195</v>
      </c>
      <c r="F1285" t="s">
        <v>13</v>
      </c>
      <c r="G1285" t="s">
        <v>14</v>
      </c>
      <c r="H1285" t="s">
        <v>14</v>
      </c>
      <c r="I1285" t="s">
        <v>161</v>
      </c>
      <c r="J1285" t="s">
        <v>2196</v>
      </c>
    </row>
    <row r="1286" spans="1:10" x14ac:dyDescent="0.35">
      <c r="A1286">
        <v>27182</v>
      </c>
      <c r="B1286" t="s">
        <v>10</v>
      </c>
      <c r="C1286">
        <v>1967</v>
      </c>
      <c r="D1286" t="s">
        <v>2190</v>
      </c>
      <c r="E1286" t="s">
        <v>2197</v>
      </c>
      <c r="F1286" t="s">
        <v>13</v>
      </c>
      <c r="G1286" t="s">
        <v>14</v>
      </c>
      <c r="H1286" t="s">
        <v>14</v>
      </c>
      <c r="I1286" t="s">
        <v>19</v>
      </c>
      <c r="J1286" t="s">
        <v>2198</v>
      </c>
    </row>
    <row r="1287" spans="1:10" x14ac:dyDescent="0.35">
      <c r="A1287">
        <v>27183</v>
      </c>
      <c r="B1287" t="s">
        <v>10</v>
      </c>
      <c r="C1287">
        <v>1967</v>
      </c>
      <c r="D1287" t="s">
        <v>2190</v>
      </c>
      <c r="E1287" t="s">
        <v>2199</v>
      </c>
      <c r="F1287" t="s">
        <v>13</v>
      </c>
      <c r="G1287" t="s">
        <v>14</v>
      </c>
      <c r="H1287" t="s">
        <v>14</v>
      </c>
      <c r="I1287" t="s">
        <v>19</v>
      </c>
      <c r="J1287" t="s">
        <v>2200</v>
      </c>
    </row>
    <row r="1288" spans="1:10" x14ac:dyDescent="0.35">
      <c r="A1288">
        <v>27184</v>
      </c>
      <c r="B1288" t="s">
        <v>10</v>
      </c>
      <c r="C1288">
        <v>1967</v>
      </c>
      <c r="D1288" t="s">
        <v>2201</v>
      </c>
      <c r="E1288" t="s">
        <v>2202</v>
      </c>
      <c r="F1288" t="s">
        <v>13</v>
      </c>
      <c r="G1288" t="s">
        <v>14</v>
      </c>
      <c r="H1288" t="s">
        <v>14</v>
      </c>
      <c r="I1288" t="s">
        <v>17</v>
      </c>
      <c r="J1288" t="s">
        <v>2203</v>
      </c>
    </row>
    <row r="1289" spans="1:10" x14ac:dyDescent="0.35">
      <c r="A1289">
        <v>27185</v>
      </c>
      <c r="B1289" t="s">
        <v>10</v>
      </c>
      <c r="C1289">
        <v>1967</v>
      </c>
      <c r="D1289" t="s">
        <v>2201</v>
      </c>
      <c r="E1289" t="s">
        <v>2204</v>
      </c>
      <c r="F1289" t="s">
        <v>13</v>
      </c>
      <c r="G1289" t="s">
        <v>14</v>
      </c>
      <c r="H1289" t="s">
        <v>14</v>
      </c>
      <c r="I1289" t="s">
        <v>19</v>
      </c>
      <c r="J1289" t="s">
        <v>2205</v>
      </c>
    </row>
    <row r="1290" spans="1:10" x14ac:dyDescent="0.35">
      <c r="A1290">
        <v>27186</v>
      </c>
      <c r="B1290" t="s">
        <v>10</v>
      </c>
      <c r="C1290">
        <v>1967</v>
      </c>
      <c r="D1290" t="s">
        <v>2201</v>
      </c>
      <c r="E1290" t="s">
        <v>2206</v>
      </c>
      <c r="F1290" t="s">
        <v>13</v>
      </c>
      <c r="G1290" t="s">
        <v>14</v>
      </c>
      <c r="H1290" t="s">
        <v>14</v>
      </c>
      <c r="I1290" t="s">
        <v>19</v>
      </c>
      <c r="J1290" t="s">
        <v>2207</v>
      </c>
    </row>
    <row r="1291" spans="1:10" x14ac:dyDescent="0.35">
      <c r="A1291">
        <v>27187</v>
      </c>
      <c r="B1291" t="s">
        <v>10</v>
      </c>
      <c r="C1291">
        <v>1967</v>
      </c>
      <c r="D1291" t="s">
        <v>2201</v>
      </c>
      <c r="E1291" t="s">
        <v>2208</v>
      </c>
      <c r="F1291" t="s">
        <v>13</v>
      </c>
      <c r="G1291" t="s">
        <v>14</v>
      </c>
      <c r="H1291" t="s">
        <v>14</v>
      </c>
      <c r="I1291" t="s">
        <v>19</v>
      </c>
      <c r="J1291" t="s">
        <v>2209</v>
      </c>
    </row>
    <row r="1292" spans="1:10" x14ac:dyDescent="0.35">
      <c r="A1292">
        <v>27188</v>
      </c>
      <c r="B1292" t="s">
        <v>10</v>
      </c>
      <c r="C1292">
        <v>1967</v>
      </c>
      <c r="D1292" t="s">
        <v>2201</v>
      </c>
      <c r="E1292" t="s">
        <v>2210</v>
      </c>
      <c r="F1292" t="s">
        <v>13</v>
      </c>
      <c r="G1292" t="s">
        <v>14</v>
      </c>
      <c r="H1292" t="s">
        <v>14</v>
      </c>
      <c r="I1292" t="s">
        <v>19</v>
      </c>
      <c r="J1292" t="s">
        <v>1395</v>
      </c>
    </row>
    <row r="1293" spans="1:10" x14ac:dyDescent="0.35">
      <c r="A1293">
        <v>27189</v>
      </c>
      <c r="B1293" t="s">
        <v>10</v>
      </c>
      <c r="C1293">
        <v>1967</v>
      </c>
      <c r="D1293" t="s">
        <v>2211</v>
      </c>
      <c r="E1293" t="s">
        <v>2212</v>
      </c>
      <c r="F1293" t="s">
        <v>13</v>
      </c>
      <c r="G1293" t="s">
        <v>14</v>
      </c>
      <c r="H1293" t="s">
        <v>14</v>
      </c>
      <c r="I1293" t="s">
        <v>17</v>
      </c>
      <c r="J1293" t="s">
        <v>2213</v>
      </c>
    </row>
    <row r="1294" spans="1:10" x14ac:dyDescent="0.35">
      <c r="A1294">
        <v>27190</v>
      </c>
      <c r="B1294" t="s">
        <v>10</v>
      </c>
      <c r="C1294">
        <v>1967</v>
      </c>
      <c r="D1294" t="s">
        <v>2211</v>
      </c>
      <c r="E1294" t="s">
        <v>2214</v>
      </c>
      <c r="F1294" t="s">
        <v>13</v>
      </c>
      <c r="G1294" t="s">
        <v>14</v>
      </c>
      <c r="H1294" t="s">
        <v>14</v>
      </c>
      <c r="I1294" t="s">
        <v>19</v>
      </c>
      <c r="J1294" t="s">
        <v>2215</v>
      </c>
    </row>
    <row r="1295" spans="1:10" x14ac:dyDescent="0.35">
      <c r="A1295">
        <v>27191</v>
      </c>
      <c r="B1295" t="s">
        <v>10</v>
      </c>
      <c r="C1295">
        <v>1967</v>
      </c>
      <c r="D1295" t="s">
        <v>2211</v>
      </c>
      <c r="E1295" t="s">
        <v>2216</v>
      </c>
      <c r="F1295" t="s">
        <v>13</v>
      </c>
      <c r="G1295" t="s">
        <v>14</v>
      </c>
      <c r="H1295" t="s">
        <v>14</v>
      </c>
      <c r="I1295" t="s">
        <v>19</v>
      </c>
      <c r="J1295" t="s">
        <v>2217</v>
      </c>
    </row>
    <row r="1296" spans="1:10" x14ac:dyDescent="0.35">
      <c r="A1296">
        <v>27192</v>
      </c>
      <c r="B1296" t="s">
        <v>10</v>
      </c>
      <c r="C1296">
        <v>1967</v>
      </c>
      <c r="D1296" t="s">
        <v>2211</v>
      </c>
      <c r="E1296" t="s">
        <v>2218</v>
      </c>
      <c r="F1296" t="s">
        <v>13</v>
      </c>
      <c r="G1296" t="s">
        <v>14</v>
      </c>
      <c r="H1296" t="s">
        <v>14</v>
      </c>
      <c r="I1296" t="s">
        <v>19</v>
      </c>
      <c r="J1296" t="s">
        <v>2219</v>
      </c>
    </row>
    <row r="1297" spans="1:10" x14ac:dyDescent="0.35">
      <c r="A1297">
        <v>27193</v>
      </c>
      <c r="B1297" t="s">
        <v>10</v>
      </c>
      <c r="C1297">
        <v>1967</v>
      </c>
      <c r="D1297" t="s">
        <v>2211</v>
      </c>
      <c r="E1297" t="s">
        <v>2220</v>
      </c>
      <c r="F1297" t="s">
        <v>13</v>
      </c>
      <c r="G1297" t="s">
        <v>14</v>
      </c>
      <c r="H1297" t="s">
        <v>14</v>
      </c>
      <c r="I1297" t="s">
        <v>19</v>
      </c>
      <c r="J1297" t="s">
        <v>2221</v>
      </c>
    </row>
    <row r="1298" spans="1:10" x14ac:dyDescent="0.35">
      <c r="A1298">
        <v>27194</v>
      </c>
      <c r="B1298" t="s">
        <v>10</v>
      </c>
      <c r="C1298">
        <v>1967</v>
      </c>
      <c r="D1298" t="s">
        <v>2211</v>
      </c>
      <c r="E1298" t="s">
        <v>2222</v>
      </c>
      <c r="F1298" t="s">
        <v>13</v>
      </c>
      <c r="G1298" t="s">
        <v>14</v>
      </c>
      <c r="H1298" t="s">
        <v>14</v>
      </c>
      <c r="I1298" t="s">
        <v>19</v>
      </c>
      <c r="J1298" t="s">
        <v>2223</v>
      </c>
    </row>
    <row r="1299" spans="1:10" x14ac:dyDescent="0.35">
      <c r="A1299">
        <v>27195</v>
      </c>
      <c r="B1299" t="s">
        <v>10</v>
      </c>
      <c r="C1299">
        <v>1967</v>
      </c>
      <c r="D1299" t="s">
        <v>2211</v>
      </c>
      <c r="E1299" t="s">
        <v>2224</v>
      </c>
      <c r="F1299" t="s">
        <v>13</v>
      </c>
      <c r="G1299" t="s">
        <v>14</v>
      </c>
      <c r="H1299" t="s">
        <v>14</v>
      </c>
      <c r="I1299" t="s">
        <v>19</v>
      </c>
      <c r="J1299" t="s">
        <v>2225</v>
      </c>
    </row>
    <row r="1300" spans="1:10" x14ac:dyDescent="0.35">
      <c r="A1300">
        <v>27196</v>
      </c>
      <c r="B1300" t="s">
        <v>10</v>
      </c>
      <c r="C1300">
        <v>1967</v>
      </c>
      <c r="D1300" t="s">
        <v>2211</v>
      </c>
      <c r="E1300" t="s">
        <v>2226</v>
      </c>
      <c r="F1300" t="s">
        <v>13</v>
      </c>
      <c r="G1300" t="s">
        <v>14</v>
      </c>
      <c r="H1300" t="s">
        <v>14</v>
      </c>
      <c r="I1300" t="s">
        <v>19</v>
      </c>
      <c r="J1300" t="s">
        <v>2227</v>
      </c>
    </row>
    <row r="1301" spans="1:10" x14ac:dyDescent="0.35">
      <c r="A1301">
        <v>27197</v>
      </c>
      <c r="B1301" t="s">
        <v>10</v>
      </c>
      <c r="C1301">
        <v>1967</v>
      </c>
      <c r="D1301" t="s">
        <v>2211</v>
      </c>
      <c r="E1301" t="s">
        <v>2228</v>
      </c>
      <c r="F1301" t="s">
        <v>13</v>
      </c>
      <c r="G1301" t="s">
        <v>14</v>
      </c>
      <c r="H1301" t="s">
        <v>14</v>
      </c>
      <c r="I1301" t="s">
        <v>19</v>
      </c>
      <c r="J1301" t="s">
        <v>2229</v>
      </c>
    </row>
    <row r="1302" spans="1:10" x14ac:dyDescent="0.35">
      <c r="A1302">
        <v>27198</v>
      </c>
      <c r="B1302" t="s">
        <v>10</v>
      </c>
      <c r="C1302">
        <v>1967</v>
      </c>
      <c r="D1302" t="s">
        <v>2230</v>
      </c>
      <c r="E1302" t="s">
        <v>2231</v>
      </c>
      <c r="F1302" t="s">
        <v>13</v>
      </c>
      <c r="G1302" t="s">
        <v>14</v>
      </c>
      <c r="H1302" t="s">
        <v>14</v>
      </c>
      <c r="I1302" t="s">
        <v>19</v>
      </c>
      <c r="J1302" t="s">
        <v>2232</v>
      </c>
    </row>
    <row r="1303" spans="1:10" x14ac:dyDescent="0.35">
      <c r="A1303">
        <v>27199</v>
      </c>
      <c r="B1303" t="s">
        <v>10</v>
      </c>
      <c r="C1303">
        <v>1967</v>
      </c>
      <c r="D1303" t="s">
        <v>2230</v>
      </c>
      <c r="E1303" t="s">
        <v>2233</v>
      </c>
      <c r="F1303" t="s">
        <v>13</v>
      </c>
      <c r="G1303" t="s">
        <v>14</v>
      </c>
      <c r="H1303" t="s">
        <v>14</v>
      </c>
      <c r="I1303" t="s">
        <v>17</v>
      </c>
      <c r="J1303" t="s">
        <v>2234</v>
      </c>
    </row>
    <row r="1304" spans="1:10" x14ac:dyDescent="0.35">
      <c r="A1304">
        <v>27200</v>
      </c>
      <c r="B1304" t="s">
        <v>10</v>
      </c>
      <c r="C1304">
        <v>1967</v>
      </c>
      <c r="D1304" t="s">
        <v>2235</v>
      </c>
      <c r="E1304" t="s">
        <v>2236</v>
      </c>
      <c r="F1304" t="s">
        <v>13</v>
      </c>
      <c r="G1304" t="s">
        <v>14</v>
      </c>
      <c r="H1304" t="s">
        <v>14</v>
      </c>
      <c r="I1304" t="s">
        <v>17</v>
      </c>
      <c r="J1304" t="s">
        <v>2237</v>
      </c>
    </row>
    <row r="1305" spans="1:10" x14ac:dyDescent="0.35">
      <c r="A1305">
        <v>27201</v>
      </c>
      <c r="B1305" t="s">
        <v>10</v>
      </c>
      <c r="C1305">
        <v>1967</v>
      </c>
      <c r="D1305" t="s">
        <v>2235</v>
      </c>
      <c r="E1305" t="s">
        <v>2238</v>
      </c>
      <c r="F1305" t="s">
        <v>13</v>
      </c>
      <c r="G1305" t="s">
        <v>14</v>
      </c>
      <c r="H1305" t="s">
        <v>14</v>
      </c>
      <c r="I1305" t="s">
        <v>19</v>
      </c>
      <c r="J1305" t="s">
        <v>2239</v>
      </c>
    </row>
    <row r="1306" spans="1:10" x14ac:dyDescent="0.35">
      <c r="A1306">
        <v>27202</v>
      </c>
      <c r="B1306" t="s">
        <v>10</v>
      </c>
      <c r="C1306">
        <v>1967</v>
      </c>
      <c r="D1306" t="s">
        <v>2235</v>
      </c>
      <c r="E1306" t="s">
        <v>2240</v>
      </c>
      <c r="F1306" t="s">
        <v>13</v>
      </c>
      <c r="G1306" t="s">
        <v>14</v>
      </c>
      <c r="H1306" t="s">
        <v>14</v>
      </c>
      <c r="I1306" t="s">
        <v>1952</v>
      </c>
      <c r="J1306" t="s">
        <v>2241</v>
      </c>
    </row>
    <row r="1307" spans="1:10" x14ac:dyDescent="0.35">
      <c r="A1307">
        <v>27203</v>
      </c>
      <c r="B1307" t="s">
        <v>10</v>
      </c>
      <c r="C1307">
        <v>1967</v>
      </c>
      <c r="D1307" t="s">
        <v>2235</v>
      </c>
      <c r="E1307" t="s">
        <v>2242</v>
      </c>
      <c r="F1307" t="s">
        <v>13</v>
      </c>
      <c r="G1307" t="s">
        <v>14</v>
      </c>
      <c r="H1307" t="s">
        <v>14</v>
      </c>
      <c r="I1307" t="s">
        <v>19</v>
      </c>
      <c r="J1307" t="s">
        <v>2243</v>
      </c>
    </row>
    <row r="1308" spans="1:10" x14ac:dyDescent="0.35">
      <c r="A1308">
        <v>27204</v>
      </c>
      <c r="B1308" t="s">
        <v>10</v>
      </c>
      <c r="C1308">
        <v>1967</v>
      </c>
      <c r="D1308" t="s">
        <v>2235</v>
      </c>
      <c r="E1308" t="s">
        <v>2244</v>
      </c>
      <c r="F1308" t="s">
        <v>13</v>
      </c>
      <c r="G1308" t="s">
        <v>14</v>
      </c>
      <c r="H1308" t="s">
        <v>14</v>
      </c>
      <c r="I1308" t="s">
        <v>19</v>
      </c>
      <c r="J1308" t="s">
        <v>2245</v>
      </c>
    </row>
    <row r="1309" spans="1:10" x14ac:dyDescent="0.35">
      <c r="A1309">
        <v>27205</v>
      </c>
      <c r="B1309" t="s">
        <v>10</v>
      </c>
      <c r="C1309">
        <v>1967</v>
      </c>
      <c r="D1309" t="s">
        <v>2235</v>
      </c>
      <c r="E1309" t="s">
        <v>2246</v>
      </c>
      <c r="F1309" t="s">
        <v>13</v>
      </c>
      <c r="G1309" t="s">
        <v>14</v>
      </c>
      <c r="H1309" t="s">
        <v>14</v>
      </c>
      <c r="I1309" t="s">
        <v>19</v>
      </c>
      <c r="J1309" t="s">
        <v>2247</v>
      </c>
    </row>
    <row r="1310" spans="1:10" x14ac:dyDescent="0.35">
      <c r="A1310">
        <v>27206</v>
      </c>
      <c r="B1310" t="s">
        <v>10</v>
      </c>
      <c r="C1310">
        <v>1967</v>
      </c>
      <c r="D1310" t="s">
        <v>2235</v>
      </c>
      <c r="E1310" t="s">
        <v>2248</v>
      </c>
      <c r="F1310" t="s">
        <v>13</v>
      </c>
      <c r="G1310" t="s">
        <v>14</v>
      </c>
      <c r="H1310" t="s">
        <v>14</v>
      </c>
      <c r="I1310" t="s">
        <v>19</v>
      </c>
      <c r="J1310" t="s">
        <v>2249</v>
      </c>
    </row>
    <row r="1311" spans="1:10" x14ac:dyDescent="0.35">
      <c r="A1311">
        <v>27207</v>
      </c>
      <c r="B1311" t="s">
        <v>10</v>
      </c>
      <c r="C1311">
        <v>1967</v>
      </c>
      <c r="D1311" t="s">
        <v>2250</v>
      </c>
      <c r="E1311" t="s">
        <v>2251</v>
      </c>
      <c r="F1311" t="s">
        <v>13</v>
      </c>
      <c r="G1311" t="s">
        <v>14</v>
      </c>
      <c r="H1311" t="s">
        <v>14</v>
      </c>
      <c r="I1311" t="s">
        <v>161</v>
      </c>
      <c r="J1311" t="s">
        <v>2252</v>
      </c>
    </row>
    <row r="1312" spans="1:10" x14ac:dyDescent="0.35">
      <c r="A1312">
        <v>27208</v>
      </c>
      <c r="B1312" t="s">
        <v>10</v>
      </c>
      <c r="C1312">
        <v>1967</v>
      </c>
      <c r="D1312" t="s">
        <v>2250</v>
      </c>
      <c r="E1312" t="s">
        <v>2253</v>
      </c>
      <c r="F1312" t="s">
        <v>13</v>
      </c>
      <c r="G1312" t="s">
        <v>14</v>
      </c>
      <c r="H1312" t="s">
        <v>14</v>
      </c>
      <c r="I1312" t="s">
        <v>17</v>
      </c>
      <c r="J1312" t="s">
        <v>2254</v>
      </c>
    </row>
    <row r="1313" spans="1:10" x14ac:dyDescent="0.35">
      <c r="A1313">
        <v>27209</v>
      </c>
      <c r="B1313" t="s">
        <v>10</v>
      </c>
      <c r="C1313">
        <v>1967</v>
      </c>
      <c r="D1313" t="s">
        <v>2255</v>
      </c>
      <c r="E1313" t="s">
        <v>2256</v>
      </c>
      <c r="F1313" t="s">
        <v>13</v>
      </c>
      <c r="G1313" t="s">
        <v>14</v>
      </c>
      <c r="H1313" t="s">
        <v>14</v>
      </c>
      <c r="I1313" t="s">
        <v>19</v>
      </c>
      <c r="J1313" t="s">
        <v>2257</v>
      </c>
    </row>
    <row r="1314" spans="1:10" x14ac:dyDescent="0.35">
      <c r="A1314">
        <v>27210</v>
      </c>
      <c r="B1314" t="s">
        <v>10</v>
      </c>
      <c r="C1314">
        <v>1967</v>
      </c>
      <c r="D1314" t="s">
        <v>2255</v>
      </c>
      <c r="E1314" t="s">
        <v>2258</v>
      </c>
      <c r="F1314" t="s">
        <v>13</v>
      </c>
      <c r="G1314" t="s">
        <v>14</v>
      </c>
      <c r="H1314" t="s">
        <v>14</v>
      </c>
      <c r="I1314" t="s">
        <v>17</v>
      </c>
      <c r="J1314" t="s">
        <v>2259</v>
      </c>
    </row>
    <row r="1315" spans="1:10" x14ac:dyDescent="0.35">
      <c r="A1315">
        <v>27211</v>
      </c>
      <c r="B1315" t="s">
        <v>10</v>
      </c>
      <c r="C1315">
        <v>1967</v>
      </c>
      <c r="D1315" t="s">
        <v>2260</v>
      </c>
      <c r="E1315" t="s">
        <v>2261</v>
      </c>
      <c r="F1315" t="s">
        <v>13</v>
      </c>
      <c r="G1315" t="s">
        <v>14</v>
      </c>
      <c r="H1315" t="s">
        <v>14</v>
      </c>
      <c r="I1315" t="s">
        <v>147</v>
      </c>
      <c r="J1315" t="s">
        <v>2262</v>
      </c>
    </row>
    <row r="1316" spans="1:10" x14ac:dyDescent="0.35">
      <c r="A1316">
        <v>27212</v>
      </c>
      <c r="B1316" t="s">
        <v>10</v>
      </c>
      <c r="C1316">
        <v>1967</v>
      </c>
      <c r="D1316" t="s">
        <v>2260</v>
      </c>
      <c r="E1316" t="s">
        <v>2263</v>
      </c>
      <c r="F1316" t="s">
        <v>13</v>
      </c>
      <c r="G1316" t="s">
        <v>14</v>
      </c>
      <c r="H1316" t="s">
        <v>14</v>
      </c>
      <c r="I1316" t="s">
        <v>17</v>
      </c>
      <c r="J1316" t="s">
        <v>2264</v>
      </c>
    </row>
    <row r="1317" spans="1:10" x14ac:dyDescent="0.35">
      <c r="A1317">
        <v>27213</v>
      </c>
      <c r="B1317" t="s">
        <v>10</v>
      </c>
      <c r="C1317">
        <v>1967</v>
      </c>
      <c r="D1317" t="s">
        <v>2260</v>
      </c>
      <c r="E1317" t="s">
        <v>2265</v>
      </c>
      <c r="F1317" t="s">
        <v>13</v>
      </c>
      <c r="G1317" t="s">
        <v>14</v>
      </c>
      <c r="H1317" t="s">
        <v>14</v>
      </c>
      <c r="I1317" t="s">
        <v>19</v>
      </c>
      <c r="J1317" t="s">
        <v>2266</v>
      </c>
    </row>
    <row r="1318" spans="1:10" x14ac:dyDescent="0.35">
      <c r="A1318">
        <v>27214</v>
      </c>
      <c r="B1318" t="s">
        <v>10</v>
      </c>
      <c r="C1318">
        <v>1967</v>
      </c>
      <c r="D1318" t="s">
        <v>2267</v>
      </c>
      <c r="E1318" t="s">
        <v>2268</v>
      </c>
      <c r="F1318" t="s">
        <v>96</v>
      </c>
      <c r="G1318" t="s">
        <v>14</v>
      </c>
      <c r="H1318" t="s">
        <v>14</v>
      </c>
      <c r="I1318" t="s">
        <v>17</v>
      </c>
      <c r="J1318" t="s">
        <v>2269</v>
      </c>
    </row>
    <row r="1319" spans="1:10" x14ac:dyDescent="0.35">
      <c r="A1319">
        <v>27215</v>
      </c>
      <c r="B1319" t="s">
        <v>10</v>
      </c>
      <c r="C1319">
        <v>1967</v>
      </c>
      <c r="D1319" t="s">
        <v>2267</v>
      </c>
      <c r="E1319" t="s">
        <v>2270</v>
      </c>
      <c r="F1319" t="s">
        <v>13</v>
      </c>
      <c r="G1319" t="s">
        <v>14</v>
      </c>
      <c r="H1319" t="s">
        <v>14</v>
      </c>
      <c r="I1319" t="s">
        <v>19</v>
      </c>
      <c r="J1319" t="s">
        <v>2271</v>
      </c>
    </row>
    <row r="1320" spans="1:10" x14ac:dyDescent="0.35">
      <c r="A1320">
        <v>27216</v>
      </c>
      <c r="B1320" t="s">
        <v>10</v>
      </c>
      <c r="C1320">
        <v>1967</v>
      </c>
      <c r="D1320" t="s">
        <v>2267</v>
      </c>
      <c r="E1320" t="s">
        <v>2272</v>
      </c>
      <c r="F1320" t="s">
        <v>13</v>
      </c>
      <c r="G1320" t="s">
        <v>14</v>
      </c>
      <c r="H1320" t="s">
        <v>14</v>
      </c>
      <c r="I1320" t="s">
        <v>1952</v>
      </c>
      <c r="J1320" t="s">
        <v>2273</v>
      </c>
    </row>
    <row r="1321" spans="1:10" x14ac:dyDescent="0.35">
      <c r="A1321">
        <v>27217</v>
      </c>
      <c r="B1321" t="s">
        <v>10</v>
      </c>
      <c r="C1321">
        <v>1967</v>
      </c>
      <c r="D1321" t="s">
        <v>2267</v>
      </c>
      <c r="E1321" t="s">
        <v>2274</v>
      </c>
      <c r="F1321" t="s">
        <v>13</v>
      </c>
      <c r="G1321" t="s">
        <v>14</v>
      </c>
      <c r="H1321" t="s">
        <v>14</v>
      </c>
      <c r="I1321" t="s">
        <v>19</v>
      </c>
      <c r="J1321" t="s">
        <v>2275</v>
      </c>
    </row>
    <row r="1322" spans="1:10" x14ac:dyDescent="0.35">
      <c r="A1322">
        <v>27218</v>
      </c>
      <c r="B1322" t="s">
        <v>10</v>
      </c>
      <c r="C1322">
        <v>1967</v>
      </c>
      <c r="D1322" t="s">
        <v>2276</v>
      </c>
      <c r="E1322" t="s">
        <v>2277</v>
      </c>
      <c r="F1322" t="s">
        <v>13</v>
      </c>
      <c r="G1322" t="s">
        <v>14</v>
      </c>
      <c r="H1322" t="s">
        <v>14</v>
      </c>
      <c r="I1322" t="s">
        <v>17</v>
      </c>
      <c r="J1322" t="s">
        <v>2278</v>
      </c>
    </row>
    <row r="1323" spans="1:10" x14ac:dyDescent="0.35">
      <c r="A1323">
        <v>27219</v>
      </c>
      <c r="B1323" t="s">
        <v>10</v>
      </c>
      <c r="C1323">
        <v>1967</v>
      </c>
      <c r="D1323" t="s">
        <v>2276</v>
      </c>
      <c r="E1323" t="s">
        <v>2279</v>
      </c>
      <c r="F1323" t="s">
        <v>13</v>
      </c>
      <c r="G1323" t="s">
        <v>14</v>
      </c>
      <c r="H1323" t="s">
        <v>14</v>
      </c>
      <c r="I1323" t="s">
        <v>19</v>
      </c>
      <c r="J1323" t="s">
        <v>2280</v>
      </c>
    </row>
    <row r="1324" spans="1:10" x14ac:dyDescent="0.35">
      <c r="A1324">
        <v>27220</v>
      </c>
      <c r="B1324" t="s">
        <v>10</v>
      </c>
      <c r="C1324">
        <v>1967</v>
      </c>
      <c r="D1324" t="s">
        <v>2276</v>
      </c>
      <c r="E1324" t="s">
        <v>2281</v>
      </c>
      <c r="F1324" t="s">
        <v>13</v>
      </c>
      <c r="G1324" t="s">
        <v>14</v>
      </c>
      <c r="H1324" t="s">
        <v>14</v>
      </c>
      <c r="I1324" t="s">
        <v>19</v>
      </c>
      <c r="J1324" t="s">
        <v>2282</v>
      </c>
    </row>
    <row r="1325" spans="1:10" x14ac:dyDescent="0.35">
      <c r="A1325">
        <v>27221</v>
      </c>
      <c r="B1325" t="s">
        <v>10</v>
      </c>
      <c r="C1325">
        <v>1967</v>
      </c>
      <c r="D1325" t="s">
        <v>2276</v>
      </c>
      <c r="E1325" t="s">
        <v>2283</v>
      </c>
      <c r="F1325" t="s">
        <v>13</v>
      </c>
      <c r="G1325" t="s">
        <v>14</v>
      </c>
      <c r="H1325" t="s">
        <v>14</v>
      </c>
      <c r="I1325" t="s">
        <v>161</v>
      </c>
      <c r="J1325" t="s">
        <v>2284</v>
      </c>
    </row>
    <row r="1326" spans="1:10" x14ac:dyDescent="0.35">
      <c r="A1326">
        <v>27222</v>
      </c>
      <c r="B1326" t="s">
        <v>10</v>
      </c>
      <c r="C1326">
        <v>1967</v>
      </c>
      <c r="D1326" t="s">
        <v>2285</v>
      </c>
      <c r="E1326" t="s">
        <v>2286</v>
      </c>
      <c r="F1326" t="s">
        <v>13</v>
      </c>
      <c r="G1326" t="s">
        <v>14</v>
      </c>
      <c r="H1326" t="s">
        <v>14</v>
      </c>
      <c r="I1326" t="s">
        <v>161</v>
      </c>
      <c r="J1326" t="s">
        <v>2287</v>
      </c>
    </row>
    <row r="1327" spans="1:10" x14ac:dyDescent="0.35">
      <c r="A1327">
        <v>27223</v>
      </c>
      <c r="B1327" t="s">
        <v>10</v>
      </c>
      <c r="C1327">
        <v>1967</v>
      </c>
      <c r="D1327" t="s">
        <v>2285</v>
      </c>
      <c r="E1327" t="s">
        <v>2288</v>
      </c>
      <c r="F1327" t="s">
        <v>13</v>
      </c>
      <c r="G1327" t="s">
        <v>14</v>
      </c>
      <c r="H1327" t="s">
        <v>14</v>
      </c>
      <c r="I1327" t="s">
        <v>17</v>
      </c>
      <c r="J1327" t="s">
        <v>2289</v>
      </c>
    </row>
    <row r="1328" spans="1:10" x14ac:dyDescent="0.35">
      <c r="A1328">
        <v>27224</v>
      </c>
      <c r="B1328" t="s">
        <v>10</v>
      </c>
      <c r="C1328">
        <v>1967</v>
      </c>
      <c r="D1328" t="s">
        <v>2285</v>
      </c>
      <c r="E1328" t="s">
        <v>2290</v>
      </c>
      <c r="F1328" t="s">
        <v>13</v>
      </c>
      <c r="G1328" t="s">
        <v>14</v>
      </c>
      <c r="H1328" t="s">
        <v>14</v>
      </c>
      <c r="I1328" t="s">
        <v>19</v>
      </c>
      <c r="J1328" t="s">
        <v>2291</v>
      </c>
    </row>
    <row r="1329" spans="1:10" x14ac:dyDescent="0.35">
      <c r="A1329">
        <v>27225</v>
      </c>
      <c r="B1329" t="s">
        <v>10</v>
      </c>
      <c r="C1329">
        <v>1967</v>
      </c>
      <c r="D1329" t="s">
        <v>2285</v>
      </c>
      <c r="E1329" t="s">
        <v>2292</v>
      </c>
      <c r="F1329" t="s">
        <v>13</v>
      </c>
      <c r="G1329" t="s">
        <v>14</v>
      </c>
      <c r="H1329" t="s">
        <v>14</v>
      </c>
      <c r="I1329" t="s">
        <v>19</v>
      </c>
      <c r="J1329" t="s">
        <v>2293</v>
      </c>
    </row>
    <row r="1330" spans="1:10" x14ac:dyDescent="0.35">
      <c r="A1330">
        <v>27226</v>
      </c>
      <c r="B1330" t="s">
        <v>10</v>
      </c>
      <c r="C1330">
        <v>1967</v>
      </c>
      <c r="D1330" t="s">
        <v>1678</v>
      </c>
      <c r="E1330" t="s">
        <v>2294</v>
      </c>
      <c r="F1330" t="s">
        <v>13</v>
      </c>
      <c r="G1330" t="s">
        <v>14</v>
      </c>
      <c r="H1330" t="s">
        <v>14</v>
      </c>
      <c r="I1330" t="s">
        <v>161</v>
      </c>
      <c r="J1330" t="s">
        <v>2295</v>
      </c>
    </row>
    <row r="1331" spans="1:10" x14ac:dyDescent="0.35">
      <c r="A1331">
        <v>27227</v>
      </c>
      <c r="B1331" t="s">
        <v>10</v>
      </c>
      <c r="C1331">
        <v>1967</v>
      </c>
      <c r="D1331" t="s">
        <v>1678</v>
      </c>
      <c r="E1331" t="s">
        <v>2296</v>
      </c>
      <c r="F1331" t="s">
        <v>13</v>
      </c>
      <c r="G1331" t="s">
        <v>14</v>
      </c>
      <c r="H1331" t="s">
        <v>14</v>
      </c>
      <c r="I1331" t="s">
        <v>17</v>
      </c>
      <c r="J1331" t="s">
        <v>2297</v>
      </c>
    </row>
    <row r="1332" spans="1:10" x14ac:dyDescent="0.35">
      <c r="A1332">
        <v>27228</v>
      </c>
      <c r="B1332" t="s">
        <v>10</v>
      </c>
      <c r="C1332">
        <v>1967</v>
      </c>
      <c r="D1332" t="s">
        <v>1678</v>
      </c>
      <c r="E1332" t="s">
        <v>2298</v>
      </c>
      <c r="F1332" t="s">
        <v>13</v>
      </c>
      <c r="G1332" t="s">
        <v>14</v>
      </c>
      <c r="H1332" t="s">
        <v>14</v>
      </c>
      <c r="I1332" t="s">
        <v>147</v>
      </c>
      <c r="J1332" t="s">
        <v>2299</v>
      </c>
    </row>
    <row r="1333" spans="1:10" x14ac:dyDescent="0.35">
      <c r="A1333">
        <v>27229</v>
      </c>
      <c r="B1333" t="s">
        <v>10</v>
      </c>
      <c r="C1333">
        <v>1967</v>
      </c>
      <c r="D1333" t="s">
        <v>1682</v>
      </c>
      <c r="E1333" t="s">
        <v>2300</v>
      </c>
      <c r="F1333" t="s">
        <v>13</v>
      </c>
      <c r="G1333" t="s">
        <v>14</v>
      </c>
      <c r="H1333" t="s">
        <v>14</v>
      </c>
      <c r="I1333" t="s">
        <v>17</v>
      </c>
      <c r="J1333" t="s">
        <v>2301</v>
      </c>
    </row>
    <row r="1334" spans="1:10" x14ac:dyDescent="0.35">
      <c r="A1334">
        <v>27230</v>
      </c>
      <c r="B1334" t="s">
        <v>10</v>
      </c>
      <c r="C1334">
        <v>1967</v>
      </c>
      <c r="D1334" t="s">
        <v>1682</v>
      </c>
      <c r="E1334" t="s">
        <v>2302</v>
      </c>
      <c r="F1334" t="s">
        <v>13</v>
      </c>
      <c r="G1334" t="s">
        <v>14</v>
      </c>
      <c r="H1334" t="s">
        <v>14</v>
      </c>
      <c r="I1334" t="s">
        <v>2303</v>
      </c>
      <c r="J1334" t="s">
        <v>2304</v>
      </c>
    </row>
    <row r="1335" spans="1:10" x14ac:dyDescent="0.35">
      <c r="A1335">
        <v>27231</v>
      </c>
      <c r="B1335" t="s">
        <v>10</v>
      </c>
      <c r="C1335">
        <v>1967</v>
      </c>
      <c r="D1335" t="s">
        <v>2305</v>
      </c>
      <c r="E1335" t="s">
        <v>2306</v>
      </c>
      <c r="F1335" t="s">
        <v>13</v>
      </c>
      <c r="G1335" t="s">
        <v>14</v>
      </c>
      <c r="H1335" t="s">
        <v>14</v>
      </c>
      <c r="I1335" t="s">
        <v>19</v>
      </c>
      <c r="J1335" t="s">
        <v>2307</v>
      </c>
    </row>
    <row r="1336" spans="1:10" x14ac:dyDescent="0.35">
      <c r="A1336">
        <v>27232</v>
      </c>
      <c r="B1336" t="s">
        <v>10</v>
      </c>
      <c r="C1336">
        <v>1967</v>
      </c>
      <c r="D1336" t="s">
        <v>2305</v>
      </c>
      <c r="E1336" t="s">
        <v>2308</v>
      </c>
      <c r="F1336" t="s">
        <v>13</v>
      </c>
      <c r="G1336" t="s">
        <v>14</v>
      </c>
      <c r="H1336" t="s">
        <v>14</v>
      </c>
      <c r="I1336" t="s">
        <v>17</v>
      </c>
      <c r="J1336" t="s">
        <v>2309</v>
      </c>
    </row>
    <row r="1337" spans="1:10" x14ac:dyDescent="0.35">
      <c r="A1337">
        <v>27233</v>
      </c>
      <c r="B1337" t="s">
        <v>10</v>
      </c>
      <c r="C1337">
        <v>1967</v>
      </c>
      <c r="D1337" t="s">
        <v>2305</v>
      </c>
      <c r="E1337" t="s">
        <v>2310</v>
      </c>
      <c r="F1337" t="s">
        <v>13</v>
      </c>
      <c r="G1337" t="s">
        <v>14</v>
      </c>
      <c r="H1337" t="s">
        <v>14</v>
      </c>
      <c r="I1337" t="s">
        <v>19</v>
      </c>
      <c r="J1337" t="s">
        <v>2311</v>
      </c>
    </row>
    <row r="1338" spans="1:10" x14ac:dyDescent="0.35">
      <c r="A1338">
        <v>27234</v>
      </c>
      <c r="B1338" t="s">
        <v>10</v>
      </c>
      <c r="C1338">
        <v>1967</v>
      </c>
      <c r="D1338" t="s">
        <v>2305</v>
      </c>
      <c r="E1338" t="s">
        <v>2312</v>
      </c>
      <c r="F1338" t="s">
        <v>13</v>
      </c>
      <c r="G1338" t="s">
        <v>14</v>
      </c>
      <c r="H1338" t="s">
        <v>14</v>
      </c>
      <c r="I1338" t="s">
        <v>19</v>
      </c>
      <c r="J1338" t="s">
        <v>2313</v>
      </c>
    </row>
    <row r="1339" spans="1:10" x14ac:dyDescent="0.35">
      <c r="A1339">
        <v>27235</v>
      </c>
      <c r="B1339" t="s">
        <v>10</v>
      </c>
      <c r="C1339">
        <v>1967</v>
      </c>
      <c r="D1339" t="s">
        <v>2314</v>
      </c>
      <c r="E1339" t="s">
        <v>2315</v>
      </c>
      <c r="F1339" t="s">
        <v>13</v>
      </c>
      <c r="G1339" t="s">
        <v>14</v>
      </c>
      <c r="H1339" t="s">
        <v>14</v>
      </c>
      <c r="I1339" t="s">
        <v>19</v>
      </c>
      <c r="J1339" t="s">
        <v>2316</v>
      </c>
    </row>
    <row r="1340" spans="1:10" x14ac:dyDescent="0.35">
      <c r="A1340">
        <v>27236</v>
      </c>
      <c r="B1340" t="s">
        <v>10</v>
      </c>
      <c r="C1340">
        <v>1967</v>
      </c>
      <c r="D1340" t="s">
        <v>2314</v>
      </c>
      <c r="E1340" t="s">
        <v>2317</v>
      </c>
      <c r="F1340" t="s">
        <v>13</v>
      </c>
      <c r="G1340" t="s">
        <v>14</v>
      </c>
      <c r="H1340" t="s">
        <v>14</v>
      </c>
      <c r="I1340" t="s">
        <v>17</v>
      </c>
      <c r="J1340" t="s">
        <v>2318</v>
      </c>
    </row>
    <row r="1341" spans="1:10" x14ac:dyDescent="0.35">
      <c r="A1341">
        <v>27237</v>
      </c>
      <c r="B1341" t="s">
        <v>10</v>
      </c>
      <c r="C1341">
        <v>1967</v>
      </c>
      <c r="D1341" t="s">
        <v>2314</v>
      </c>
      <c r="E1341" t="s">
        <v>2319</v>
      </c>
      <c r="F1341" t="s">
        <v>13</v>
      </c>
      <c r="G1341" t="s">
        <v>14</v>
      </c>
      <c r="H1341" t="s">
        <v>14</v>
      </c>
      <c r="I1341" t="s">
        <v>19</v>
      </c>
      <c r="J1341" t="s">
        <v>2320</v>
      </c>
    </row>
    <row r="1342" spans="1:10" x14ac:dyDescent="0.35">
      <c r="A1342">
        <v>27238</v>
      </c>
      <c r="B1342" t="s">
        <v>10</v>
      </c>
      <c r="C1342">
        <v>1967</v>
      </c>
      <c r="D1342" t="s">
        <v>2321</v>
      </c>
      <c r="E1342" t="s">
        <v>2322</v>
      </c>
      <c r="F1342" t="s">
        <v>13</v>
      </c>
      <c r="G1342" t="s">
        <v>14</v>
      </c>
      <c r="H1342" t="s">
        <v>14</v>
      </c>
      <c r="I1342" t="s">
        <v>17</v>
      </c>
      <c r="J1342" t="s">
        <v>2323</v>
      </c>
    </row>
    <row r="1343" spans="1:10" x14ac:dyDescent="0.35">
      <c r="A1343">
        <v>27239</v>
      </c>
      <c r="B1343" t="s">
        <v>10</v>
      </c>
      <c r="C1343">
        <v>1967</v>
      </c>
      <c r="D1343" t="s">
        <v>2321</v>
      </c>
      <c r="E1343" t="s">
        <v>2324</v>
      </c>
      <c r="F1343" t="s">
        <v>13</v>
      </c>
      <c r="G1343" t="s">
        <v>14</v>
      </c>
      <c r="H1343" t="s">
        <v>14</v>
      </c>
      <c r="I1343" t="s">
        <v>19</v>
      </c>
      <c r="J1343" t="s">
        <v>2325</v>
      </c>
    </row>
    <row r="1344" spans="1:10" x14ac:dyDescent="0.35">
      <c r="A1344">
        <v>27240</v>
      </c>
      <c r="B1344" t="s">
        <v>10</v>
      </c>
      <c r="C1344">
        <v>1967</v>
      </c>
      <c r="D1344" t="s">
        <v>2321</v>
      </c>
      <c r="E1344" t="s">
        <v>2326</v>
      </c>
      <c r="F1344" t="s">
        <v>13</v>
      </c>
      <c r="G1344" t="s">
        <v>14</v>
      </c>
      <c r="H1344" t="s">
        <v>14</v>
      </c>
      <c r="I1344" t="s">
        <v>19</v>
      </c>
      <c r="J1344" t="s">
        <v>2327</v>
      </c>
    </row>
    <row r="1345" spans="1:10" x14ac:dyDescent="0.35">
      <c r="A1345">
        <v>27241</v>
      </c>
      <c r="B1345" t="s">
        <v>10</v>
      </c>
      <c r="C1345">
        <v>1967</v>
      </c>
      <c r="D1345" t="s">
        <v>2321</v>
      </c>
      <c r="E1345" t="s">
        <v>2328</v>
      </c>
      <c r="F1345" t="s">
        <v>13</v>
      </c>
      <c r="G1345" t="s">
        <v>14</v>
      </c>
      <c r="H1345" t="s">
        <v>14</v>
      </c>
      <c r="I1345" t="s">
        <v>19</v>
      </c>
      <c r="J1345" t="s">
        <v>2329</v>
      </c>
    </row>
    <row r="1346" spans="1:10" x14ac:dyDescent="0.35">
      <c r="A1346">
        <v>27242</v>
      </c>
      <c r="B1346" t="s">
        <v>10</v>
      </c>
      <c r="C1346">
        <v>1967</v>
      </c>
      <c r="D1346" t="s">
        <v>2321</v>
      </c>
      <c r="E1346" t="s">
        <v>2330</v>
      </c>
      <c r="F1346" t="s">
        <v>13</v>
      </c>
      <c r="G1346" t="s">
        <v>14</v>
      </c>
      <c r="H1346" t="s">
        <v>14</v>
      </c>
      <c r="I1346" t="s">
        <v>19</v>
      </c>
      <c r="J1346" t="s">
        <v>2331</v>
      </c>
    </row>
    <row r="1347" spans="1:10" x14ac:dyDescent="0.35">
      <c r="A1347">
        <v>27243</v>
      </c>
      <c r="B1347" t="s">
        <v>10</v>
      </c>
      <c r="C1347">
        <v>1967</v>
      </c>
      <c r="D1347" t="s">
        <v>2321</v>
      </c>
      <c r="E1347" t="s">
        <v>2332</v>
      </c>
      <c r="F1347" t="s">
        <v>13</v>
      </c>
      <c r="G1347" t="s">
        <v>14</v>
      </c>
      <c r="H1347" t="s">
        <v>14</v>
      </c>
      <c r="I1347" t="s">
        <v>19</v>
      </c>
      <c r="J1347" t="s">
        <v>2333</v>
      </c>
    </row>
    <row r="1348" spans="1:10" x14ac:dyDescent="0.35">
      <c r="A1348">
        <v>27244</v>
      </c>
      <c r="B1348" t="s">
        <v>10</v>
      </c>
      <c r="C1348">
        <v>1967</v>
      </c>
      <c r="D1348" t="s">
        <v>2321</v>
      </c>
      <c r="E1348" t="s">
        <v>2334</v>
      </c>
      <c r="F1348" t="s">
        <v>13</v>
      </c>
      <c r="G1348" t="s">
        <v>14</v>
      </c>
      <c r="H1348" t="s">
        <v>14</v>
      </c>
      <c r="I1348" t="s">
        <v>19</v>
      </c>
      <c r="J1348" t="s">
        <v>2335</v>
      </c>
    </row>
    <row r="1349" spans="1:10" x14ac:dyDescent="0.35">
      <c r="A1349">
        <v>27245</v>
      </c>
      <c r="B1349" t="s">
        <v>10</v>
      </c>
      <c r="C1349">
        <v>1967</v>
      </c>
      <c r="D1349" t="s">
        <v>2321</v>
      </c>
      <c r="E1349" t="s">
        <v>2336</v>
      </c>
      <c r="F1349" t="s">
        <v>13</v>
      </c>
      <c r="G1349" t="s">
        <v>14</v>
      </c>
      <c r="H1349" t="s">
        <v>14</v>
      </c>
      <c r="I1349" t="s">
        <v>2303</v>
      </c>
      <c r="J1349" t="s">
        <v>2337</v>
      </c>
    </row>
    <row r="1350" spans="1:10" x14ac:dyDescent="0.35">
      <c r="A1350">
        <v>27246</v>
      </c>
      <c r="B1350" t="s">
        <v>10</v>
      </c>
      <c r="C1350">
        <v>1967</v>
      </c>
      <c r="D1350" t="s">
        <v>2321</v>
      </c>
      <c r="E1350" t="s">
        <v>2338</v>
      </c>
      <c r="F1350" t="s">
        <v>13</v>
      </c>
      <c r="G1350" t="s">
        <v>14</v>
      </c>
      <c r="H1350" t="s">
        <v>14</v>
      </c>
      <c r="I1350" t="s">
        <v>19</v>
      </c>
      <c r="J1350" t="s">
        <v>2339</v>
      </c>
    </row>
    <row r="1351" spans="1:10" x14ac:dyDescent="0.35">
      <c r="A1351">
        <v>27247</v>
      </c>
      <c r="B1351" t="s">
        <v>10</v>
      </c>
      <c r="C1351">
        <v>1967</v>
      </c>
      <c r="D1351" t="s">
        <v>2321</v>
      </c>
      <c r="E1351" t="s">
        <v>2340</v>
      </c>
      <c r="F1351" t="s">
        <v>13</v>
      </c>
      <c r="G1351" t="s">
        <v>14</v>
      </c>
      <c r="H1351" t="s">
        <v>14</v>
      </c>
      <c r="I1351" t="s">
        <v>19</v>
      </c>
      <c r="J1351" t="s">
        <v>2341</v>
      </c>
    </row>
    <row r="1352" spans="1:10" x14ac:dyDescent="0.35">
      <c r="A1352">
        <v>27248</v>
      </c>
      <c r="B1352" t="s">
        <v>10</v>
      </c>
      <c r="C1352">
        <v>1967</v>
      </c>
      <c r="D1352" t="s">
        <v>2342</v>
      </c>
      <c r="E1352" t="s">
        <v>2343</v>
      </c>
      <c r="F1352" t="s">
        <v>13</v>
      </c>
      <c r="G1352" t="s">
        <v>14</v>
      </c>
      <c r="H1352" t="s">
        <v>14</v>
      </c>
      <c r="I1352" t="s">
        <v>17</v>
      </c>
      <c r="J1352" t="s">
        <v>2344</v>
      </c>
    </row>
    <row r="1353" spans="1:10" x14ac:dyDescent="0.35">
      <c r="A1353">
        <v>27249</v>
      </c>
      <c r="B1353" t="s">
        <v>10</v>
      </c>
      <c r="C1353">
        <v>1967</v>
      </c>
      <c r="D1353" t="s">
        <v>2342</v>
      </c>
      <c r="E1353" t="s">
        <v>2345</v>
      </c>
      <c r="F1353" t="s">
        <v>13</v>
      </c>
      <c r="G1353" t="s">
        <v>14</v>
      </c>
      <c r="H1353" t="s">
        <v>14</v>
      </c>
      <c r="I1353" t="s">
        <v>19</v>
      </c>
      <c r="J1353" t="s">
        <v>2346</v>
      </c>
    </row>
    <row r="1354" spans="1:10" x14ac:dyDescent="0.35">
      <c r="A1354">
        <v>27250</v>
      </c>
      <c r="B1354" t="s">
        <v>10</v>
      </c>
      <c r="C1354">
        <v>1967</v>
      </c>
      <c r="D1354" t="s">
        <v>2342</v>
      </c>
      <c r="E1354" t="s">
        <v>2347</v>
      </c>
      <c r="F1354" t="s">
        <v>13</v>
      </c>
      <c r="G1354" t="s">
        <v>14</v>
      </c>
      <c r="H1354" t="s">
        <v>14</v>
      </c>
      <c r="I1354" t="s">
        <v>19</v>
      </c>
      <c r="J1354" t="s">
        <v>2348</v>
      </c>
    </row>
    <row r="1355" spans="1:10" x14ac:dyDescent="0.35">
      <c r="A1355">
        <v>27251</v>
      </c>
      <c r="B1355" t="s">
        <v>10</v>
      </c>
      <c r="C1355">
        <v>1967</v>
      </c>
      <c r="D1355" t="s">
        <v>2342</v>
      </c>
      <c r="E1355" t="s">
        <v>2349</v>
      </c>
      <c r="F1355" t="s">
        <v>13</v>
      </c>
      <c r="G1355" t="s">
        <v>14</v>
      </c>
      <c r="H1355" t="s">
        <v>14</v>
      </c>
      <c r="I1355" t="s">
        <v>161</v>
      </c>
      <c r="J1355" t="s">
        <v>2350</v>
      </c>
    </row>
    <row r="1356" spans="1:10" x14ac:dyDescent="0.35">
      <c r="A1356">
        <v>27252</v>
      </c>
      <c r="B1356" t="s">
        <v>10</v>
      </c>
      <c r="C1356">
        <v>1967</v>
      </c>
      <c r="D1356" t="s">
        <v>2351</v>
      </c>
      <c r="E1356" t="s">
        <v>2352</v>
      </c>
      <c r="F1356" t="s">
        <v>13</v>
      </c>
      <c r="G1356" t="s">
        <v>14</v>
      </c>
      <c r="H1356" t="s">
        <v>14</v>
      </c>
      <c r="I1356" t="s">
        <v>17</v>
      </c>
      <c r="J1356" t="s">
        <v>2353</v>
      </c>
    </row>
    <row r="1357" spans="1:10" x14ac:dyDescent="0.35">
      <c r="A1357">
        <v>27253</v>
      </c>
      <c r="B1357" t="s">
        <v>10</v>
      </c>
      <c r="C1357">
        <v>1967</v>
      </c>
      <c r="D1357" t="s">
        <v>2351</v>
      </c>
      <c r="E1357" t="s">
        <v>2354</v>
      </c>
      <c r="F1357" t="s">
        <v>13</v>
      </c>
      <c r="G1357" t="s">
        <v>14</v>
      </c>
      <c r="H1357" t="s">
        <v>14</v>
      </c>
      <c r="I1357" t="s">
        <v>19</v>
      </c>
      <c r="J1357" t="s">
        <v>2355</v>
      </c>
    </row>
    <row r="1358" spans="1:10" x14ac:dyDescent="0.35">
      <c r="A1358">
        <v>27254</v>
      </c>
      <c r="B1358" t="s">
        <v>10</v>
      </c>
      <c r="C1358">
        <v>1967</v>
      </c>
      <c r="D1358" t="s">
        <v>2351</v>
      </c>
      <c r="E1358" t="s">
        <v>2356</v>
      </c>
      <c r="F1358" t="s">
        <v>13</v>
      </c>
      <c r="G1358" t="s">
        <v>14</v>
      </c>
      <c r="H1358" t="s">
        <v>14</v>
      </c>
      <c r="I1358" t="s">
        <v>19</v>
      </c>
      <c r="J1358" t="s">
        <v>2357</v>
      </c>
    </row>
    <row r="1359" spans="1:10" x14ac:dyDescent="0.35">
      <c r="A1359">
        <v>27255</v>
      </c>
      <c r="B1359" t="s">
        <v>10</v>
      </c>
      <c r="C1359">
        <v>1967</v>
      </c>
      <c r="D1359" t="s">
        <v>2351</v>
      </c>
      <c r="E1359" t="s">
        <v>2358</v>
      </c>
      <c r="F1359" t="s">
        <v>13</v>
      </c>
      <c r="G1359" t="s">
        <v>14</v>
      </c>
      <c r="H1359" t="s">
        <v>14</v>
      </c>
      <c r="I1359" t="s">
        <v>1952</v>
      </c>
      <c r="J1359" t="s">
        <v>2359</v>
      </c>
    </row>
    <row r="1360" spans="1:10" x14ac:dyDescent="0.35">
      <c r="A1360">
        <v>27256</v>
      </c>
      <c r="B1360" t="s">
        <v>10</v>
      </c>
      <c r="C1360">
        <v>1967</v>
      </c>
      <c r="D1360" t="s">
        <v>2351</v>
      </c>
      <c r="E1360" t="s">
        <v>2360</v>
      </c>
      <c r="F1360" t="s">
        <v>13</v>
      </c>
      <c r="G1360" t="s">
        <v>14</v>
      </c>
      <c r="H1360" t="s">
        <v>14</v>
      </c>
      <c r="I1360" t="s">
        <v>19</v>
      </c>
      <c r="J1360" t="s">
        <v>2361</v>
      </c>
    </row>
    <row r="1361" spans="1:10" x14ac:dyDescent="0.35">
      <c r="A1361">
        <v>27257</v>
      </c>
      <c r="B1361" t="s">
        <v>10</v>
      </c>
      <c r="C1361">
        <v>1967</v>
      </c>
      <c r="D1361" t="s">
        <v>2362</v>
      </c>
      <c r="E1361" t="s">
        <v>2363</v>
      </c>
      <c r="F1361" t="s">
        <v>13</v>
      </c>
      <c r="G1361" t="s">
        <v>14</v>
      </c>
      <c r="H1361" t="s">
        <v>14</v>
      </c>
      <c r="I1361" t="s">
        <v>19</v>
      </c>
      <c r="J1361" t="s">
        <v>2364</v>
      </c>
    </row>
    <row r="1362" spans="1:10" x14ac:dyDescent="0.35">
      <c r="A1362">
        <v>27258</v>
      </c>
      <c r="B1362" t="s">
        <v>10</v>
      </c>
      <c r="C1362">
        <v>1967</v>
      </c>
      <c r="D1362" t="s">
        <v>2362</v>
      </c>
      <c r="E1362" t="s">
        <v>2365</v>
      </c>
      <c r="F1362" t="s">
        <v>13</v>
      </c>
      <c r="G1362" t="s">
        <v>14</v>
      </c>
      <c r="H1362" t="s">
        <v>14</v>
      </c>
      <c r="I1362" t="s">
        <v>17</v>
      </c>
      <c r="J1362" t="s">
        <v>2366</v>
      </c>
    </row>
    <row r="1363" spans="1:10" x14ac:dyDescent="0.35">
      <c r="A1363">
        <v>27259</v>
      </c>
      <c r="B1363" t="s">
        <v>10</v>
      </c>
      <c r="C1363">
        <v>1967</v>
      </c>
      <c r="D1363" t="s">
        <v>2362</v>
      </c>
      <c r="E1363" t="s">
        <v>2367</v>
      </c>
      <c r="F1363" t="s">
        <v>13</v>
      </c>
      <c r="G1363" t="s">
        <v>14</v>
      </c>
      <c r="H1363" t="s">
        <v>14</v>
      </c>
      <c r="I1363" t="s">
        <v>19</v>
      </c>
      <c r="J1363" t="s">
        <v>2368</v>
      </c>
    </row>
    <row r="1364" spans="1:10" x14ac:dyDescent="0.35">
      <c r="A1364">
        <v>27260</v>
      </c>
      <c r="B1364" t="s">
        <v>10</v>
      </c>
      <c r="C1364">
        <v>1967</v>
      </c>
      <c r="D1364" t="s">
        <v>2369</v>
      </c>
      <c r="E1364" t="s">
        <v>2010</v>
      </c>
      <c r="F1364" t="s">
        <v>13</v>
      </c>
      <c r="G1364" t="s">
        <v>14</v>
      </c>
      <c r="H1364" t="s">
        <v>14</v>
      </c>
      <c r="I1364" t="s">
        <v>17</v>
      </c>
      <c r="J1364" t="s">
        <v>2370</v>
      </c>
    </row>
    <row r="1365" spans="1:10" x14ac:dyDescent="0.35">
      <c r="A1365">
        <v>27261</v>
      </c>
      <c r="B1365" t="s">
        <v>10</v>
      </c>
      <c r="C1365">
        <v>1967</v>
      </c>
      <c r="D1365" t="s">
        <v>2369</v>
      </c>
      <c r="E1365" t="s">
        <v>2371</v>
      </c>
      <c r="F1365" t="s">
        <v>13</v>
      </c>
      <c r="G1365" t="s">
        <v>14</v>
      </c>
      <c r="H1365" t="s">
        <v>14</v>
      </c>
      <c r="I1365" t="s">
        <v>1952</v>
      </c>
      <c r="J1365" t="s">
        <v>2372</v>
      </c>
    </row>
    <row r="1366" spans="1:10" x14ac:dyDescent="0.35">
      <c r="A1366">
        <v>27262</v>
      </c>
      <c r="B1366" t="s">
        <v>10</v>
      </c>
      <c r="C1366">
        <v>1967</v>
      </c>
      <c r="D1366" t="s">
        <v>2369</v>
      </c>
      <c r="E1366" t="s">
        <v>2373</v>
      </c>
      <c r="F1366" t="s">
        <v>13</v>
      </c>
      <c r="G1366" t="s">
        <v>14</v>
      </c>
      <c r="H1366" t="s">
        <v>14</v>
      </c>
      <c r="I1366" t="s">
        <v>161</v>
      </c>
      <c r="J1366" t="s">
        <v>2374</v>
      </c>
    </row>
    <row r="1367" spans="1:10" x14ac:dyDescent="0.35">
      <c r="A1367">
        <v>27263</v>
      </c>
      <c r="B1367" t="s">
        <v>10</v>
      </c>
      <c r="C1367">
        <v>1967</v>
      </c>
      <c r="D1367" t="s">
        <v>2369</v>
      </c>
      <c r="E1367" t="s">
        <v>2375</v>
      </c>
      <c r="F1367" t="s">
        <v>13</v>
      </c>
      <c r="G1367" t="s">
        <v>14</v>
      </c>
      <c r="H1367" t="s">
        <v>14</v>
      </c>
      <c r="I1367" t="s">
        <v>19</v>
      </c>
      <c r="J1367" t="s">
        <v>2376</v>
      </c>
    </row>
    <row r="1368" spans="1:10" x14ac:dyDescent="0.35">
      <c r="A1368">
        <v>27264</v>
      </c>
      <c r="B1368" t="s">
        <v>10</v>
      </c>
      <c r="C1368">
        <v>1967</v>
      </c>
      <c r="D1368" t="s">
        <v>2377</v>
      </c>
      <c r="E1368" t="s">
        <v>2378</v>
      </c>
      <c r="F1368" t="s">
        <v>13</v>
      </c>
      <c r="G1368" t="s">
        <v>14</v>
      </c>
      <c r="H1368" t="s">
        <v>14</v>
      </c>
      <c r="I1368" t="s">
        <v>147</v>
      </c>
      <c r="J1368" t="s">
        <v>2379</v>
      </c>
    </row>
    <row r="1369" spans="1:10" x14ac:dyDescent="0.35">
      <c r="A1369">
        <v>27265</v>
      </c>
      <c r="B1369" t="s">
        <v>10</v>
      </c>
      <c r="C1369">
        <v>1967</v>
      </c>
      <c r="D1369" t="s">
        <v>2377</v>
      </c>
      <c r="E1369" t="s">
        <v>2380</v>
      </c>
      <c r="F1369" t="s">
        <v>13</v>
      </c>
      <c r="G1369" t="s">
        <v>14</v>
      </c>
      <c r="H1369" t="s">
        <v>14</v>
      </c>
      <c r="I1369" t="s">
        <v>17</v>
      </c>
      <c r="J1369" t="s">
        <v>2381</v>
      </c>
    </row>
    <row r="1370" spans="1:10" x14ac:dyDescent="0.35">
      <c r="A1370">
        <v>27266</v>
      </c>
      <c r="B1370" t="s">
        <v>10</v>
      </c>
      <c r="C1370">
        <v>1967</v>
      </c>
      <c r="D1370" t="s">
        <v>2377</v>
      </c>
      <c r="E1370" t="s">
        <v>2382</v>
      </c>
      <c r="F1370" t="s">
        <v>13</v>
      </c>
      <c r="G1370" t="s">
        <v>14</v>
      </c>
      <c r="H1370" t="s">
        <v>14</v>
      </c>
      <c r="I1370" t="s">
        <v>19</v>
      </c>
      <c r="J1370" t="s">
        <v>2383</v>
      </c>
    </row>
    <row r="1371" spans="1:10" x14ac:dyDescent="0.35">
      <c r="A1371">
        <v>27267</v>
      </c>
      <c r="B1371" t="s">
        <v>10</v>
      </c>
      <c r="C1371">
        <v>1967</v>
      </c>
      <c r="D1371" t="s">
        <v>2377</v>
      </c>
      <c r="E1371" t="s">
        <v>2384</v>
      </c>
      <c r="F1371" t="s">
        <v>13</v>
      </c>
      <c r="G1371" t="s">
        <v>14</v>
      </c>
      <c r="H1371" t="s">
        <v>14</v>
      </c>
      <c r="I1371" t="s">
        <v>260</v>
      </c>
      <c r="J1371" t="s">
        <v>2385</v>
      </c>
    </row>
    <row r="1372" spans="1:10" x14ac:dyDescent="0.35">
      <c r="A1372">
        <v>27268</v>
      </c>
      <c r="B1372" t="s">
        <v>10</v>
      </c>
      <c r="C1372">
        <v>1967</v>
      </c>
      <c r="D1372" t="s">
        <v>2377</v>
      </c>
      <c r="E1372" t="s">
        <v>2386</v>
      </c>
      <c r="F1372" t="s">
        <v>13</v>
      </c>
      <c r="G1372" t="s">
        <v>14</v>
      </c>
      <c r="H1372" t="s">
        <v>14</v>
      </c>
      <c r="I1372" t="s">
        <v>19</v>
      </c>
      <c r="J1372" t="s">
        <v>2387</v>
      </c>
    </row>
    <row r="1373" spans="1:10" x14ac:dyDescent="0.35">
      <c r="A1373">
        <v>27269</v>
      </c>
      <c r="B1373" t="s">
        <v>10</v>
      </c>
      <c r="C1373">
        <v>1967</v>
      </c>
      <c r="D1373" t="s">
        <v>2377</v>
      </c>
      <c r="E1373" t="s">
        <v>2388</v>
      </c>
      <c r="F1373" t="s">
        <v>13</v>
      </c>
      <c r="G1373" t="s">
        <v>14</v>
      </c>
      <c r="H1373" t="s">
        <v>14</v>
      </c>
      <c r="I1373" t="s">
        <v>19</v>
      </c>
      <c r="J1373" t="s">
        <v>2389</v>
      </c>
    </row>
    <row r="1374" spans="1:10" x14ac:dyDescent="0.35">
      <c r="A1374">
        <v>27270</v>
      </c>
      <c r="B1374" t="s">
        <v>10</v>
      </c>
      <c r="C1374">
        <v>1967</v>
      </c>
      <c r="D1374" t="s">
        <v>2377</v>
      </c>
      <c r="E1374" t="s">
        <v>2390</v>
      </c>
      <c r="F1374" t="s">
        <v>13</v>
      </c>
      <c r="G1374" t="s">
        <v>14</v>
      </c>
      <c r="H1374" t="s">
        <v>14</v>
      </c>
      <c r="I1374" t="s">
        <v>19</v>
      </c>
      <c r="J1374" t="s">
        <v>2391</v>
      </c>
    </row>
    <row r="1375" spans="1:10" x14ac:dyDescent="0.35">
      <c r="A1375">
        <v>27271</v>
      </c>
      <c r="B1375" t="s">
        <v>10</v>
      </c>
      <c r="C1375">
        <v>1967</v>
      </c>
      <c r="D1375" t="s">
        <v>2377</v>
      </c>
      <c r="E1375" t="s">
        <v>2392</v>
      </c>
      <c r="F1375" t="s">
        <v>13</v>
      </c>
      <c r="G1375" t="s">
        <v>14</v>
      </c>
      <c r="H1375" t="s">
        <v>14</v>
      </c>
      <c r="I1375" t="s">
        <v>19</v>
      </c>
      <c r="J1375" t="s">
        <v>2393</v>
      </c>
    </row>
    <row r="1376" spans="1:10" x14ac:dyDescent="0.35">
      <c r="A1376">
        <v>27272</v>
      </c>
      <c r="B1376" t="s">
        <v>10</v>
      </c>
      <c r="C1376">
        <v>1967</v>
      </c>
      <c r="D1376" t="s">
        <v>2377</v>
      </c>
      <c r="E1376" t="s">
        <v>2394</v>
      </c>
      <c r="F1376" t="s">
        <v>13</v>
      </c>
      <c r="G1376" t="s">
        <v>14</v>
      </c>
      <c r="H1376" t="s">
        <v>14</v>
      </c>
      <c r="I1376" t="s">
        <v>19</v>
      </c>
      <c r="J1376" t="s">
        <v>2395</v>
      </c>
    </row>
    <row r="1377" spans="1:10" x14ac:dyDescent="0.35">
      <c r="A1377">
        <v>27273</v>
      </c>
      <c r="B1377" t="s">
        <v>10</v>
      </c>
      <c r="C1377">
        <v>1967</v>
      </c>
      <c r="D1377" t="s">
        <v>2396</v>
      </c>
      <c r="E1377" t="s">
        <v>2397</v>
      </c>
      <c r="F1377" t="s">
        <v>13</v>
      </c>
      <c r="G1377" t="s">
        <v>14</v>
      </c>
      <c r="H1377" t="s">
        <v>14</v>
      </c>
      <c r="I1377" t="s">
        <v>19</v>
      </c>
      <c r="J1377" t="s">
        <v>2398</v>
      </c>
    </row>
    <row r="1378" spans="1:10" x14ac:dyDescent="0.35">
      <c r="A1378">
        <v>27274</v>
      </c>
      <c r="B1378" t="s">
        <v>10</v>
      </c>
      <c r="C1378">
        <v>1967</v>
      </c>
      <c r="D1378" t="s">
        <v>2396</v>
      </c>
      <c r="E1378" t="s">
        <v>2399</v>
      </c>
      <c r="F1378" t="s">
        <v>13</v>
      </c>
      <c r="G1378" t="s">
        <v>14</v>
      </c>
      <c r="H1378" t="s">
        <v>14</v>
      </c>
      <c r="I1378" t="s">
        <v>17</v>
      </c>
      <c r="J1378" t="s">
        <v>2400</v>
      </c>
    </row>
    <row r="1379" spans="1:10" x14ac:dyDescent="0.35">
      <c r="A1379">
        <v>27276</v>
      </c>
      <c r="B1379" t="s">
        <v>10</v>
      </c>
      <c r="C1379">
        <v>1967</v>
      </c>
      <c r="D1379" t="s">
        <v>2403</v>
      </c>
      <c r="E1379" t="s">
        <v>2286</v>
      </c>
      <c r="F1379" t="s">
        <v>13</v>
      </c>
      <c r="G1379" t="s">
        <v>14</v>
      </c>
      <c r="H1379" t="s">
        <v>14</v>
      </c>
      <c r="I1379" t="s">
        <v>17</v>
      </c>
      <c r="J1379" t="s">
        <v>2404</v>
      </c>
    </row>
    <row r="1380" spans="1:10" x14ac:dyDescent="0.35">
      <c r="A1380">
        <v>27277</v>
      </c>
      <c r="B1380" t="s">
        <v>10</v>
      </c>
      <c r="C1380">
        <v>1967</v>
      </c>
      <c r="D1380" t="s">
        <v>2403</v>
      </c>
      <c r="E1380" t="s">
        <v>2405</v>
      </c>
      <c r="F1380" t="s">
        <v>13</v>
      </c>
      <c r="G1380" t="s">
        <v>14</v>
      </c>
      <c r="H1380" t="s">
        <v>14</v>
      </c>
      <c r="I1380" t="s">
        <v>147</v>
      </c>
      <c r="J1380" t="s">
        <v>2406</v>
      </c>
    </row>
    <row r="1381" spans="1:10" x14ac:dyDescent="0.35">
      <c r="A1381">
        <v>27278</v>
      </c>
      <c r="B1381" t="s">
        <v>10</v>
      </c>
      <c r="C1381">
        <v>1967</v>
      </c>
      <c r="D1381" t="s">
        <v>2403</v>
      </c>
      <c r="E1381" t="s">
        <v>2407</v>
      </c>
      <c r="F1381" t="s">
        <v>13</v>
      </c>
      <c r="G1381" t="s">
        <v>14</v>
      </c>
      <c r="H1381" t="s">
        <v>14</v>
      </c>
      <c r="I1381" t="s">
        <v>161</v>
      </c>
      <c r="J1381" t="s">
        <v>2408</v>
      </c>
    </row>
    <row r="1382" spans="1:10" x14ac:dyDescent="0.35">
      <c r="A1382">
        <v>27279</v>
      </c>
      <c r="B1382" t="s">
        <v>10</v>
      </c>
      <c r="C1382">
        <v>1967</v>
      </c>
      <c r="D1382" t="s">
        <v>2403</v>
      </c>
      <c r="E1382" t="s">
        <v>2409</v>
      </c>
      <c r="F1382" t="s">
        <v>13</v>
      </c>
      <c r="G1382" t="s">
        <v>14</v>
      </c>
      <c r="H1382" t="s">
        <v>14</v>
      </c>
      <c r="I1382" t="s">
        <v>260</v>
      </c>
      <c r="J1382" t="s">
        <v>2410</v>
      </c>
    </row>
    <row r="1383" spans="1:10" x14ac:dyDescent="0.35">
      <c r="A1383">
        <v>27280</v>
      </c>
      <c r="B1383" t="s">
        <v>10</v>
      </c>
      <c r="C1383">
        <v>1967</v>
      </c>
      <c r="D1383" t="s">
        <v>2403</v>
      </c>
      <c r="E1383" t="s">
        <v>2411</v>
      </c>
      <c r="F1383" t="s">
        <v>13</v>
      </c>
      <c r="G1383" t="s">
        <v>14</v>
      </c>
      <c r="H1383" t="s">
        <v>14</v>
      </c>
      <c r="I1383" t="s">
        <v>19</v>
      </c>
      <c r="J1383" t="s">
        <v>2412</v>
      </c>
    </row>
    <row r="1384" spans="1:10" x14ac:dyDescent="0.35">
      <c r="A1384">
        <v>27281</v>
      </c>
      <c r="B1384" t="s">
        <v>10</v>
      </c>
      <c r="C1384">
        <v>1967</v>
      </c>
      <c r="D1384" t="s">
        <v>2403</v>
      </c>
      <c r="E1384" t="s">
        <v>2413</v>
      </c>
      <c r="F1384" t="s">
        <v>13</v>
      </c>
      <c r="G1384" t="s">
        <v>14</v>
      </c>
      <c r="H1384" t="s">
        <v>14</v>
      </c>
      <c r="I1384" t="s">
        <v>19</v>
      </c>
      <c r="J1384" t="s">
        <v>2414</v>
      </c>
    </row>
    <row r="1385" spans="1:10" x14ac:dyDescent="0.35">
      <c r="A1385">
        <v>27282</v>
      </c>
      <c r="B1385" t="s">
        <v>10</v>
      </c>
      <c r="C1385">
        <v>1967</v>
      </c>
      <c r="D1385" t="s">
        <v>2415</v>
      </c>
      <c r="E1385" t="s">
        <v>2416</v>
      </c>
      <c r="F1385" t="s">
        <v>13</v>
      </c>
      <c r="G1385" t="s">
        <v>14</v>
      </c>
      <c r="H1385" t="s">
        <v>14</v>
      </c>
      <c r="I1385" t="s">
        <v>17</v>
      </c>
      <c r="J1385" t="s">
        <v>2417</v>
      </c>
    </row>
    <row r="1386" spans="1:10" x14ac:dyDescent="0.35">
      <c r="A1386">
        <v>27283</v>
      </c>
      <c r="B1386" t="s">
        <v>10</v>
      </c>
      <c r="C1386">
        <v>1967</v>
      </c>
      <c r="D1386" t="s">
        <v>2415</v>
      </c>
      <c r="E1386" t="s">
        <v>2418</v>
      </c>
      <c r="F1386" t="s">
        <v>13</v>
      </c>
      <c r="G1386" t="s">
        <v>14</v>
      </c>
      <c r="H1386" t="s">
        <v>14</v>
      </c>
      <c r="I1386" t="s">
        <v>161</v>
      </c>
      <c r="J1386" t="s">
        <v>2419</v>
      </c>
    </row>
    <row r="1387" spans="1:10" x14ac:dyDescent="0.35">
      <c r="A1387">
        <v>27284</v>
      </c>
      <c r="B1387" t="s">
        <v>10</v>
      </c>
      <c r="C1387">
        <v>1967</v>
      </c>
      <c r="D1387" t="s">
        <v>2415</v>
      </c>
      <c r="E1387" t="s">
        <v>2420</v>
      </c>
      <c r="F1387" t="s">
        <v>13</v>
      </c>
      <c r="G1387" t="s">
        <v>14</v>
      </c>
      <c r="H1387" t="s">
        <v>14</v>
      </c>
      <c r="I1387" t="s">
        <v>19</v>
      </c>
      <c r="J1387" t="s">
        <v>2421</v>
      </c>
    </row>
    <row r="1388" spans="1:10" x14ac:dyDescent="0.35">
      <c r="A1388">
        <v>27285</v>
      </c>
      <c r="B1388" t="s">
        <v>10</v>
      </c>
      <c r="C1388">
        <v>1967</v>
      </c>
      <c r="D1388" t="s">
        <v>2415</v>
      </c>
      <c r="E1388" t="s">
        <v>2422</v>
      </c>
      <c r="F1388" t="s">
        <v>13</v>
      </c>
      <c r="G1388" t="s">
        <v>14</v>
      </c>
      <c r="H1388" t="s">
        <v>14</v>
      </c>
      <c r="I1388" t="s">
        <v>1952</v>
      </c>
      <c r="J1388" t="s">
        <v>2423</v>
      </c>
    </row>
    <row r="1389" spans="1:10" x14ac:dyDescent="0.35">
      <c r="A1389">
        <v>27286</v>
      </c>
      <c r="B1389" t="s">
        <v>10</v>
      </c>
      <c r="C1389">
        <v>1967</v>
      </c>
      <c r="D1389" t="s">
        <v>2424</v>
      </c>
      <c r="E1389" t="s">
        <v>2425</v>
      </c>
      <c r="F1389" t="s">
        <v>13</v>
      </c>
      <c r="G1389" t="s">
        <v>14</v>
      </c>
      <c r="H1389" t="s">
        <v>14</v>
      </c>
      <c r="I1389" t="s">
        <v>19</v>
      </c>
      <c r="J1389" t="s">
        <v>2426</v>
      </c>
    </row>
    <row r="1390" spans="1:10" x14ac:dyDescent="0.35">
      <c r="A1390">
        <v>27287</v>
      </c>
      <c r="B1390" t="s">
        <v>10</v>
      </c>
      <c r="C1390">
        <v>1967</v>
      </c>
      <c r="D1390" t="s">
        <v>2424</v>
      </c>
      <c r="E1390" t="s">
        <v>2427</v>
      </c>
      <c r="F1390" t="s">
        <v>13</v>
      </c>
      <c r="G1390" t="s">
        <v>14</v>
      </c>
      <c r="H1390" t="s">
        <v>14</v>
      </c>
      <c r="I1390" t="s">
        <v>17</v>
      </c>
      <c r="J1390" t="s">
        <v>2428</v>
      </c>
    </row>
    <row r="1391" spans="1:10" x14ac:dyDescent="0.35">
      <c r="A1391">
        <v>27288</v>
      </c>
      <c r="B1391" t="s">
        <v>10</v>
      </c>
      <c r="C1391">
        <v>1967</v>
      </c>
      <c r="D1391" t="s">
        <v>2429</v>
      </c>
      <c r="E1391" t="s">
        <v>2294</v>
      </c>
      <c r="F1391" t="s">
        <v>13</v>
      </c>
      <c r="G1391" t="s">
        <v>14</v>
      </c>
      <c r="H1391" t="s">
        <v>14</v>
      </c>
      <c r="I1391" t="s">
        <v>17</v>
      </c>
      <c r="J1391" t="s">
        <v>2430</v>
      </c>
    </row>
    <row r="1392" spans="1:10" x14ac:dyDescent="0.35">
      <c r="A1392">
        <v>27289</v>
      </c>
      <c r="B1392" t="s">
        <v>10</v>
      </c>
      <c r="C1392">
        <v>1967</v>
      </c>
      <c r="D1392" t="s">
        <v>2429</v>
      </c>
      <c r="E1392" t="s">
        <v>2431</v>
      </c>
      <c r="F1392" t="s">
        <v>13</v>
      </c>
      <c r="G1392" t="s">
        <v>14</v>
      </c>
      <c r="H1392" t="s">
        <v>14</v>
      </c>
      <c r="I1392" t="s">
        <v>19</v>
      </c>
      <c r="J1392" t="s">
        <v>2432</v>
      </c>
    </row>
    <row r="1393" spans="1:10" x14ac:dyDescent="0.35">
      <c r="A1393">
        <v>27290</v>
      </c>
      <c r="B1393" t="s">
        <v>10</v>
      </c>
      <c r="C1393">
        <v>1967</v>
      </c>
      <c r="D1393" t="s">
        <v>2429</v>
      </c>
      <c r="E1393" t="s">
        <v>2433</v>
      </c>
      <c r="F1393" t="s">
        <v>13</v>
      </c>
      <c r="G1393" t="s">
        <v>14</v>
      </c>
      <c r="H1393" t="s">
        <v>14</v>
      </c>
      <c r="I1393" t="s">
        <v>161</v>
      </c>
      <c r="J1393" t="s">
        <v>2434</v>
      </c>
    </row>
    <row r="1394" spans="1:10" x14ac:dyDescent="0.35">
      <c r="A1394">
        <v>27291</v>
      </c>
      <c r="B1394" t="s">
        <v>10</v>
      </c>
      <c r="C1394">
        <v>1967</v>
      </c>
      <c r="D1394" t="s">
        <v>2435</v>
      </c>
      <c r="E1394" t="s">
        <v>2436</v>
      </c>
      <c r="F1394" t="s">
        <v>13</v>
      </c>
      <c r="G1394" t="s">
        <v>14</v>
      </c>
      <c r="H1394" t="s">
        <v>14</v>
      </c>
      <c r="I1394" t="s">
        <v>19</v>
      </c>
      <c r="J1394" t="s">
        <v>2437</v>
      </c>
    </row>
    <row r="1395" spans="1:10" x14ac:dyDescent="0.35">
      <c r="A1395">
        <v>27292</v>
      </c>
      <c r="B1395" t="s">
        <v>10</v>
      </c>
      <c r="C1395">
        <v>1967</v>
      </c>
      <c r="D1395" t="s">
        <v>2435</v>
      </c>
      <c r="E1395" t="s">
        <v>2438</v>
      </c>
      <c r="F1395" t="s">
        <v>13</v>
      </c>
      <c r="G1395" t="s">
        <v>14</v>
      </c>
      <c r="H1395" t="s">
        <v>14</v>
      </c>
      <c r="I1395" t="s">
        <v>17</v>
      </c>
      <c r="J1395" t="s">
        <v>2439</v>
      </c>
    </row>
    <row r="1396" spans="1:10" x14ac:dyDescent="0.35">
      <c r="A1396">
        <v>27293</v>
      </c>
      <c r="B1396" t="s">
        <v>10</v>
      </c>
      <c r="C1396">
        <v>1967</v>
      </c>
      <c r="D1396" t="s">
        <v>2435</v>
      </c>
      <c r="E1396" t="s">
        <v>2440</v>
      </c>
      <c r="F1396" t="s">
        <v>13</v>
      </c>
      <c r="G1396" t="s">
        <v>14</v>
      </c>
      <c r="H1396" t="s">
        <v>14</v>
      </c>
      <c r="I1396" t="s">
        <v>161</v>
      </c>
      <c r="J1396" t="s">
        <v>2441</v>
      </c>
    </row>
    <row r="1397" spans="1:10" x14ac:dyDescent="0.35">
      <c r="A1397">
        <v>27294</v>
      </c>
      <c r="B1397" t="s">
        <v>10</v>
      </c>
      <c r="C1397">
        <v>1967</v>
      </c>
      <c r="D1397" t="s">
        <v>2435</v>
      </c>
      <c r="E1397" t="s">
        <v>2442</v>
      </c>
      <c r="F1397" t="s">
        <v>96</v>
      </c>
      <c r="G1397" t="s">
        <v>14</v>
      </c>
      <c r="H1397" t="s">
        <v>14</v>
      </c>
      <c r="I1397" t="s">
        <v>19</v>
      </c>
      <c r="J1397" t="s">
        <v>2443</v>
      </c>
    </row>
    <row r="1398" spans="1:10" x14ac:dyDescent="0.35">
      <c r="A1398">
        <v>27295</v>
      </c>
      <c r="B1398" t="s">
        <v>10</v>
      </c>
      <c r="C1398">
        <v>1967</v>
      </c>
      <c r="D1398" t="s">
        <v>2444</v>
      </c>
      <c r="E1398" t="s">
        <v>2445</v>
      </c>
      <c r="F1398" t="s">
        <v>13</v>
      </c>
      <c r="G1398" t="s">
        <v>14</v>
      </c>
      <c r="H1398" t="s">
        <v>14</v>
      </c>
      <c r="I1398" t="s">
        <v>147</v>
      </c>
      <c r="J1398" t="s">
        <v>2446</v>
      </c>
    </row>
    <row r="1399" spans="1:10" x14ac:dyDescent="0.35">
      <c r="A1399">
        <v>27296</v>
      </c>
      <c r="B1399" t="s">
        <v>10</v>
      </c>
      <c r="C1399">
        <v>1967</v>
      </c>
      <c r="D1399" t="s">
        <v>2444</v>
      </c>
      <c r="E1399" t="s">
        <v>2447</v>
      </c>
      <c r="F1399" t="s">
        <v>13</v>
      </c>
      <c r="G1399" t="s">
        <v>14</v>
      </c>
      <c r="H1399" t="s">
        <v>14</v>
      </c>
      <c r="I1399" t="s">
        <v>17</v>
      </c>
      <c r="J1399" t="s">
        <v>2448</v>
      </c>
    </row>
    <row r="1400" spans="1:10" x14ac:dyDescent="0.35">
      <c r="A1400">
        <v>27297</v>
      </c>
      <c r="B1400" t="s">
        <v>10</v>
      </c>
      <c r="C1400">
        <v>1967</v>
      </c>
      <c r="D1400" t="s">
        <v>2444</v>
      </c>
      <c r="E1400" t="s">
        <v>2449</v>
      </c>
      <c r="F1400" t="s">
        <v>13</v>
      </c>
      <c r="G1400" t="s">
        <v>14</v>
      </c>
      <c r="H1400" t="s">
        <v>14</v>
      </c>
      <c r="I1400" t="s">
        <v>19</v>
      </c>
      <c r="J1400" t="s">
        <v>2450</v>
      </c>
    </row>
    <row r="1401" spans="1:10" x14ac:dyDescent="0.35">
      <c r="A1401">
        <v>27298</v>
      </c>
      <c r="B1401" t="s">
        <v>10</v>
      </c>
      <c r="C1401">
        <v>1967</v>
      </c>
      <c r="D1401" t="s">
        <v>2444</v>
      </c>
      <c r="E1401" t="s">
        <v>2451</v>
      </c>
      <c r="F1401" t="s">
        <v>13</v>
      </c>
      <c r="G1401" t="s">
        <v>14</v>
      </c>
      <c r="H1401" t="s">
        <v>14</v>
      </c>
      <c r="I1401" t="s">
        <v>19</v>
      </c>
      <c r="J1401" t="s">
        <v>2452</v>
      </c>
    </row>
    <row r="1402" spans="1:10" x14ac:dyDescent="0.35">
      <c r="A1402">
        <v>27299</v>
      </c>
      <c r="B1402" t="s">
        <v>10</v>
      </c>
      <c r="C1402">
        <v>1967</v>
      </c>
      <c r="D1402" t="s">
        <v>2444</v>
      </c>
      <c r="E1402" t="s">
        <v>2453</v>
      </c>
      <c r="F1402" t="s">
        <v>13</v>
      </c>
      <c r="G1402" t="s">
        <v>14</v>
      </c>
      <c r="H1402" t="s">
        <v>14</v>
      </c>
      <c r="I1402" t="s">
        <v>19</v>
      </c>
      <c r="J1402" t="s">
        <v>2454</v>
      </c>
    </row>
    <row r="1403" spans="1:10" x14ac:dyDescent="0.35">
      <c r="A1403">
        <v>27300</v>
      </c>
      <c r="B1403" t="s">
        <v>10</v>
      </c>
      <c r="C1403">
        <v>1967</v>
      </c>
      <c r="D1403" t="s">
        <v>2455</v>
      </c>
      <c r="E1403" t="s">
        <v>2456</v>
      </c>
      <c r="F1403" t="s">
        <v>13</v>
      </c>
      <c r="G1403" t="s">
        <v>14</v>
      </c>
      <c r="H1403" t="s">
        <v>14</v>
      </c>
      <c r="I1403" t="s">
        <v>161</v>
      </c>
      <c r="J1403" t="s">
        <v>2457</v>
      </c>
    </row>
    <row r="1404" spans="1:10" x14ac:dyDescent="0.35">
      <c r="A1404">
        <v>27301</v>
      </c>
      <c r="B1404" t="s">
        <v>10</v>
      </c>
      <c r="C1404">
        <v>1967</v>
      </c>
      <c r="D1404" t="s">
        <v>2455</v>
      </c>
      <c r="E1404" t="s">
        <v>2458</v>
      </c>
      <c r="F1404" t="s">
        <v>13</v>
      </c>
      <c r="G1404" t="s">
        <v>14</v>
      </c>
      <c r="H1404" t="s">
        <v>14</v>
      </c>
      <c r="I1404" t="s">
        <v>17</v>
      </c>
      <c r="J1404" t="s">
        <v>2459</v>
      </c>
    </row>
    <row r="1405" spans="1:10" x14ac:dyDescent="0.35">
      <c r="A1405">
        <v>27302</v>
      </c>
      <c r="B1405" t="s">
        <v>10</v>
      </c>
      <c r="C1405">
        <v>1967</v>
      </c>
      <c r="D1405" t="s">
        <v>2455</v>
      </c>
      <c r="E1405" t="s">
        <v>2460</v>
      </c>
      <c r="F1405" t="s">
        <v>13</v>
      </c>
      <c r="G1405" t="s">
        <v>14</v>
      </c>
      <c r="H1405" t="s">
        <v>14</v>
      </c>
      <c r="I1405" t="s">
        <v>19</v>
      </c>
      <c r="J1405" t="s">
        <v>2461</v>
      </c>
    </row>
    <row r="1406" spans="1:10" x14ac:dyDescent="0.35">
      <c r="A1406">
        <v>27303</v>
      </c>
      <c r="B1406" t="s">
        <v>10</v>
      </c>
      <c r="C1406">
        <v>1967</v>
      </c>
      <c r="D1406" t="s">
        <v>2455</v>
      </c>
      <c r="E1406" t="s">
        <v>2462</v>
      </c>
      <c r="F1406" t="s">
        <v>13</v>
      </c>
      <c r="G1406" t="s">
        <v>14</v>
      </c>
      <c r="H1406" t="s">
        <v>14</v>
      </c>
      <c r="I1406" t="s">
        <v>19</v>
      </c>
      <c r="J1406" t="s">
        <v>2463</v>
      </c>
    </row>
    <row r="1407" spans="1:10" x14ac:dyDescent="0.35">
      <c r="A1407">
        <v>27304</v>
      </c>
      <c r="B1407" t="s">
        <v>10</v>
      </c>
      <c r="C1407">
        <v>1967</v>
      </c>
      <c r="D1407" t="s">
        <v>2464</v>
      </c>
      <c r="E1407" t="s">
        <v>2465</v>
      </c>
      <c r="F1407" t="s">
        <v>13</v>
      </c>
      <c r="G1407" t="s">
        <v>14</v>
      </c>
      <c r="H1407" t="s">
        <v>14</v>
      </c>
      <c r="I1407" t="s">
        <v>19</v>
      </c>
      <c r="J1407" t="s">
        <v>2466</v>
      </c>
    </row>
    <row r="1408" spans="1:10" x14ac:dyDescent="0.35">
      <c r="A1408">
        <v>27305</v>
      </c>
      <c r="B1408" t="s">
        <v>10</v>
      </c>
      <c r="C1408">
        <v>1967</v>
      </c>
      <c r="D1408" t="s">
        <v>2464</v>
      </c>
      <c r="E1408" t="s">
        <v>2467</v>
      </c>
      <c r="F1408" t="s">
        <v>13</v>
      </c>
      <c r="G1408" t="s">
        <v>14</v>
      </c>
      <c r="H1408" t="s">
        <v>14</v>
      </c>
      <c r="I1408" t="s">
        <v>17</v>
      </c>
      <c r="J1408" t="s">
        <v>2468</v>
      </c>
    </row>
    <row r="1409" spans="1:10" x14ac:dyDescent="0.35">
      <c r="A1409">
        <v>27306</v>
      </c>
      <c r="B1409" t="s">
        <v>10</v>
      </c>
      <c r="C1409">
        <v>1967</v>
      </c>
      <c r="D1409" t="s">
        <v>2464</v>
      </c>
      <c r="E1409" t="s">
        <v>2469</v>
      </c>
      <c r="F1409" t="s">
        <v>13</v>
      </c>
      <c r="G1409" t="s">
        <v>14</v>
      </c>
      <c r="H1409" t="s">
        <v>14</v>
      </c>
      <c r="I1409" t="s">
        <v>19</v>
      </c>
      <c r="J1409" t="s">
        <v>2470</v>
      </c>
    </row>
    <row r="1410" spans="1:10" x14ac:dyDescent="0.35">
      <c r="A1410">
        <v>27307</v>
      </c>
      <c r="B1410" t="s">
        <v>10</v>
      </c>
      <c r="C1410">
        <v>1967</v>
      </c>
      <c r="D1410" t="s">
        <v>2464</v>
      </c>
      <c r="E1410" t="s">
        <v>2471</v>
      </c>
      <c r="F1410" t="s">
        <v>13</v>
      </c>
      <c r="G1410" t="s">
        <v>14</v>
      </c>
      <c r="H1410" t="s">
        <v>14</v>
      </c>
      <c r="I1410" t="s">
        <v>19</v>
      </c>
      <c r="J1410" t="s">
        <v>2472</v>
      </c>
    </row>
    <row r="1411" spans="1:10" x14ac:dyDescent="0.35">
      <c r="A1411">
        <v>27308</v>
      </c>
      <c r="B1411" t="s">
        <v>10</v>
      </c>
      <c r="C1411">
        <v>1967</v>
      </c>
      <c r="D1411" t="s">
        <v>148</v>
      </c>
      <c r="E1411" t="s">
        <v>158</v>
      </c>
      <c r="F1411" t="s">
        <v>13</v>
      </c>
      <c r="G1411" t="s">
        <v>14</v>
      </c>
      <c r="H1411" t="s">
        <v>14</v>
      </c>
      <c r="I1411" t="s">
        <v>17</v>
      </c>
      <c r="J1411" t="s">
        <v>2473</v>
      </c>
    </row>
    <row r="1412" spans="1:10" x14ac:dyDescent="0.35">
      <c r="A1412">
        <v>27309</v>
      </c>
      <c r="B1412" t="s">
        <v>10</v>
      </c>
      <c r="C1412">
        <v>1967</v>
      </c>
      <c r="D1412" t="s">
        <v>148</v>
      </c>
      <c r="E1412" t="s">
        <v>159</v>
      </c>
      <c r="F1412" t="s">
        <v>13</v>
      </c>
      <c r="G1412" t="s">
        <v>14</v>
      </c>
      <c r="H1412" t="s">
        <v>14</v>
      </c>
      <c r="I1412" t="s">
        <v>19</v>
      </c>
      <c r="J1412" t="s">
        <v>2474</v>
      </c>
    </row>
    <row r="1413" spans="1:10" x14ac:dyDescent="0.35">
      <c r="A1413">
        <v>27310</v>
      </c>
      <c r="B1413" t="s">
        <v>10</v>
      </c>
      <c r="C1413">
        <v>1967</v>
      </c>
      <c r="D1413" t="s">
        <v>148</v>
      </c>
      <c r="E1413" t="s">
        <v>160</v>
      </c>
      <c r="F1413" t="s">
        <v>13</v>
      </c>
      <c r="G1413" t="s">
        <v>14</v>
      </c>
      <c r="H1413" t="s">
        <v>14</v>
      </c>
      <c r="I1413" t="s">
        <v>161</v>
      </c>
      <c r="J1413" t="s">
        <v>2475</v>
      </c>
    </row>
    <row r="1414" spans="1:10" x14ac:dyDescent="0.35">
      <c r="A1414">
        <v>27311</v>
      </c>
      <c r="B1414" t="s">
        <v>10</v>
      </c>
      <c r="C1414">
        <v>1967</v>
      </c>
      <c r="D1414" t="s">
        <v>148</v>
      </c>
      <c r="E1414" t="s">
        <v>162</v>
      </c>
      <c r="F1414" t="s">
        <v>13</v>
      </c>
      <c r="G1414" t="s">
        <v>14</v>
      </c>
      <c r="H1414" t="s">
        <v>14</v>
      </c>
      <c r="I1414" t="s">
        <v>19</v>
      </c>
      <c r="J1414" t="s">
        <v>2476</v>
      </c>
    </row>
    <row r="1415" spans="1:10" x14ac:dyDescent="0.35">
      <c r="A1415">
        <v>27312</v>
      </c>
      <c r="B1415" t="s">
        <v>10</v>
      </c>
      <c r="C1415">
        <v>1967</v>
      </c>
      <c r="D1415" t="s">
        <v>148</v>
      </c>
      <c r="E1415" t="s">
        <v>163</v>
      </c>
      <c r="F1415" t="s">
        <v>13</v>
      </c>
      <c r="G1415" t="s">
        <v>14</v>
      </c>
      <c r="H1415" t="s">
        <v>14</v>
      </c>
      <c r="I1415" t="s">
        <v>19</v>
      </c>
      <c r="J1415" t="s">
        <v>2477</v>
      </c>
    </row>
    <row r="1416" spans="1:10" x14ac:dyDescent="0.35">
      <c r="A1416">
        <v>27313</v>
      </c>
      <c r="B1416" t="s">
        <v>10</v>
      </c>
      <c r="C1416">
        <v>1967</v>
      </c>
      <c r="D1416" t="s">
        <v>2478</v>
      </c>
      <c r="E1416" t="s">
        <v>2479</v>
      </c>
      <c r="F1416" t="s">
        <v>13</v>
      </c>
      <c r="G1416" t="s">
        <v>14</v>
      </c>
      <c r="H1416" t="s">
        <v>14</v>
      </c>
      <c r="I1416" t="s">
        <v>17</v>
      </c>
      <c r="J1416" t="s">
        <v>2480</v>
      </c>
    </row>
    <row r="1417" spans="1:10" x14ac:dyDescent="0.35">
      <c r="A1417">
        <v>27314</v>
      </c>
      <c r="B1417" t="s">
        <v>10</v>
      </c>
      <c r="C1417">
        <v>1967</v>
      </c>
      <c r="D1417" t="s">
        <v>2478</v>
      </c>
      <c r="E1417" t="s">
        <v>2481</v>
      </c>
      <c r="F1417" t="s">
        <v>13</v>
      </c>
      <c r="G1417" t="s">
        <v>14</v>
      </c>
      <c r="H1417" t="s">
        <v>14</v>
      </c>
      <c r="I1417" t="s">
        <v>161</v>
      </c>
      <c r="J1417" t="s">
        <v>2482</v>
      </c>
    </row>
    <row r="1418" spans="1:10" x14ac:dyDescent="0.35">
      <c r="A1418">
        <v>27315</v>
      </c>
      <c r="B1418" t="s">
        <v>10</v>
      </c>
      <c r="C1418">
        <v>1967</v>
      </c>
      <c r="D1418" t="s">
        <v>2478</v>
      </c>
      <c r="E1418" t="s">
        <v>2483</v>
      </c>
      <c r="F1418" t="s">
        <v>13</v>
      </c>
      <c r="G1418" t="s">
        <v>14</v>
      </c>
      <c r="H1418" t="s">
        <v>14</v>
      </c>
      <c r="I1418" t="s">
        <v>19</v>
      </c>
      <c r="J1418" t="s">
        <v>2484</v>
      </c>
    </row>
    <row r="1419" spans="1:10" x14ac:dyDescent="0.35">
      <c r="A1419">
        <v>27316</v>
      </c>
      <c r="B1419" t="s">
        <v>10</v>
      </c>
      <c r="C1419">
        <v>1967</v>
      </c>
      <c r="D1419" t="s">
        <v>2485</v>
      </c>
      <c r="E1419" t="s">
        <v>2486</v>
      </c>
      <c r="F1419" t="s">
        <v>13</v>
      </c>
      <c r="G1419" t="s">
        <v>14</v>
      </c>
      <c r="H1419" t="s">
        <v>14</v>
      </c>
      <c r="I1419" t="s">
        <v>19</v>
      </c>
      <c r="J1419" t="s">
        <v>2487</v>
      </c>
    </row>
    <row r="1420" spans="1:10" x14ac:dyDescent="0.35">
      <c r="A1420">
        <v>27317</v>
      </c>
      <c r="B1420" t="s">
        <v>10</v>
      </c>
      <c r="C1420">
        <v>1967</v>
      </c>
      <c r="D1420" t="s">
        <v>2485</v>
      </c>
      <c r="E1420" t="s">
        <v>2488</v>
      </c>
      <c r="F1420" t="s">
        <v>13</v>
      </c>
      <c r="G1420" t="s">
        <v>14</v>
      </c>
      <c r="H1420" t="s">
        <v>14</v>
      </c>
      <c r="I1420" t="s">
        <v>17</v>
      </c>
      <c r="J1420" t="s">
        <v>2489</v>
      </c>
    </row>
    <row r="1421" spans="1:10" x14ac:dyDescent="0.35">
      <c r="A1421">
        <v>27318</v>
      </c>
      <c r="B1421" t="s">
        <v>10</v>
      </c>
      <c r="C1421">
        <v>1967</v>
      </c>
      <c r="D1421" t="s">
        <v>2485</v>
      </c>
      <c r="E1421" t="s">
        <v>2490</v>
      </c>
      <c r="F1421" t="s">
        <v>13</v>
      </c>
      <c r="G1421" t="s">
        <v>14</v>
      </c>
      <c r="H1421" t="s">
        <v>14</v>
      </c>
      <c r="I1421" t="s">
        <v>19</v>
      </c>
      <c r="J1421" t="s">
        <v>2491</v>
      </c>
    </row>
    <row r="1422" spans="1:10" x14ac:dyDescent="0.35">
      <c r="A1422">
        <v>27319</v>
      </c>
      <c r="B1422" t="s">
        <v>10</v>
      </c>
      <c r="C1422">
        <v>1967</v>
      </c>
      <c r="D1422" t="s">
        <v>2485</v>
      </c>
      <c r="E1422" t="s">
        <v>2492</v>
      </c>
      <c r="F1422" t="s">
        <v>13</v>
      </c>
      <c r="G1422" t="s">
        <v>14</v>
      </c>
      <c r="H1422" t="s">
        <v>14</v>
      </c>
      <c r="I1422" t="s">
        <v>161</v>
      </c>
      <c r="J1422" t="s">
        <v>2493</v>
      </c>
    </row>
    <row r="1423" spans="1:10" x14ac:dyDescent="0.35">
      <c r="A1423">
        <v>27320</v>
      </c>
      <c r="B1423" t="s">
        <v>10</v>
      </c>
      <c r="C1423">
        <v>1967</v>
      </c>
      <c r="D1423" t="s">
        <v>2485</v>
      </c>
      <c r="E1423" t="s">
        <v>2494</v>
      </c>
      <c r="F1423" t="s">
        <v>13</v>
      </c>
      <c r="G1423" t="s">
        <v>14</v>
      </c>
      <c r="H1423" t="s">
        <v>14</v>
      </c>
      <c r="I1423" t="s">
        <v>19</v>
      </c>
      <c r="J1423" t="s">
        <v>2495</v>
      </c>
    </row>
    <row r="1424" spans="1:10" x14ac:dyDescent="0.35">
      <c r="A1424">
        <v>27321</v>
      </c>
      <c r="B1424" t="s">
        <v>10</v>
      </c>
      <c r="C1424">
        <v>1967</v>
      </c>
      <c r="D1424" t="s">
        <v>2485</v>
      </c>
      <c r="E1424" t="s">
        <v>2496</v>
      </c>
      <c r="F1424" t="s">
        <v>13</v>
      </c>
      <c r="G1424" t="s">
        <v>14</v>
      </c>
      <c r="H1424" t="s">
        <v>14</v>
      </c>
      <c r="I1424" t="s">
        <v>19</v>
      </c>
      <c r="J1424" t="s">
        <v>2497</v>
      </c>
    </row>
    <row r="1425" spans="1:10" x14ac:dyDescent="0.35">
      <c r="A1425">
        <v>27322</v>
      </c>
      <c r="B1425" t="s">
        <v>10</v>
      </c>
      <c r="C1425">
        <v>1967</v>
      </c>
      <c r="D1425" t="s">
        <v>2498</v>
      </c>
      <c r="E1425" t="s">
        <v>2499</v>
      </c>
      <c r="F1425" t="s">
        <v>13</v>
      </c>
      <c r="G1425" t="s">
        <v>14</v>
      </c>
      <c r="H1425" t="s">
        <v>14</v>
      </c>
      <c r="I1425" t="s">
        <v>17</v>
      </c>
      <c r="J1425" t="s">
        <v>2500</v>
      </c>
    </row>
    <row r="1426" spans="1:10" x14ac:dyDescent="0.35">
      <c r="A1426">
        <v>27323</v>
      </c>
      <c r="B1426" t="s">
        <v>10</v>
      </c>
      <c r="C1426">
        <v>1967</v>
      </c>
      <c r="D1426" t="s">
        <v>2498</v>
      </c>
      <c r="E1426" t="s">
        <v>2501</v>
      </c>
      <c r="F1426" t="s">
        <v>13</v>
      </c>
      <c r="G1426" t="s">
        <v>14</v>
      </c>
      <c r="H1426" t="s">
        <v>14</v>
      </c>
      <c r="I1426" t="s">
        <v>19</v>
      </c>
      <c r="J1426" t="s">
        <v>2502</v>
      </c>
    </row>
    <row r="1427" spans="1:10" x14ac:dyDescent="0.35">
      <c r="A1427">
        <v>27324</v>
      </c>
      <c r="B1427" t="s">
        <v>10</v>
      </c>
      <c r="C1427">
        <v>1967</v>
      </c>
      <c r="D1427" t="s">
        <v>2498</v>
      </c>
      <c r="E1427" t="s">
        <v>2503</v>
      </c>
      <c r="F1427" t="s">
        <v>13</v>
      </c>
      <c r="G1427" t="s">
        <v>14</v>
      </c>
      <c r="H1427" t="s">
        <v>14</v>
      </c>
      <c r="I1427" t="s">
        <v>19</v>
      </c>
      <c r="J1427" t="s">
        <v>2504</v>
      </c>
    </row>
    <row r="1428" spans="1:10" x14ac:dyDescent="0.35">
      <c r="A1428">
        <v>27325</v>
      </c>
      <c r="B1428" t="s">
        <v>10</v>
      </c>
      <c r="C1428">
        <v>1967</v>
      </c>
      <c r="D1428" t="s">
        <v>2498</v>
      </c>
      <c r="E1428" t="s">
        <v>2505</v>
      </c>
      <c r="F1428" t="s">
        <v>13</v>
      </c>
      <c r="G1428" t="s">
        <v>14</v>
      </c>
      <c r="H1428" t="s">
        <v>14</v>
      </c>
      <c r="I1428" t="s">
        <v>161</v>
      </c>
      <c r="J1428" t="s">
        <v>2506</v>
      </c>
    </row>
    <row r="1429" spans="1:10" x14ac:dyDescent="0.35">
      <c r="A1429">
        <v>27326</v>
      </c>
      <c r="B1429" t="s">
        <v>10</v>
      </c>
      <c r="C1429">
        <v>1967</v>
      </c>
      <c r="D1429" t="s">
        <v>2507</v>
      </c>
      <c r="E1429" t="s">
        <v>2508</v>
      </c>
      <c r="F1429" t="s">
        <v>13</v>
      </c>
      <c r="G1429" t="s">
        <v>14</v>
      </c>
      <c r="H1429" t="s">
        <v>14</v>
      </c>
      <c r="I1429" t="s">
        <v>17</v>
      </c>
      <c r="J1429" t="s">
        <v>2509</v>
      </c>
    </row>
    <row r="1430" spans="1:10" x14ac:dyDescent="0.35">
      <c r="A1430">
        <v>27327</v>
      </c>
      <c r="B1430" t="s">
        <v>10</v>
      </c>
      <c r="C1430">
        <v>1967</v>
      </c>
      <c r="D1430" t="s">
        <v>2507</v>
      </c>
      <c r="E1430" t="s">
        <v>2510</v>
      </c>
      <c r="F1430" t="s">
        <v>13</v>
      </c>
      <c r="G1430" t="s">
        <v>14</v>
      </c>
      <c r="H1430" t="s">
        <v>14</v>
      </c>
      <c r="I1430" t="s">
        <v>161</v>
      </c>
      <c r="J1430" t="s">
        <v>2511</v>
      </c>
    </row>
    <row r="1431" spans="1:10" x14ac:dyDescent="0.35">
      <c r="A1431">
        <v>27328</v>
      </c>
      <c r="B1431" t="s">
        <v>10</v>
      </c>
      <c r="C1431">
        <v>1967</v>
      </c>
      <c r="D1431" t="s">
        <v>2507</v>
      </c>
      <c r="E1431" t="s">
        <v>2512</v>
      </c>
      <c r="F1431" t="s">
        <v>13</v>
      </c>
      <c r="G1431" t="s">
        <v>14</v>
      </c>
      <c r="H1431" t="s">
        <v>14</v>
      </c>
      <c r="I1431" t="s">
        <v>19</v>
      </c>
      <c r="J1431" t="s">
        <v>2513</v>
      </c>
    </row>
    <row r="1432" spans="1:10" x14ac:dyDescent="0.35">
      <c r="A1432">
        <v>27329</v>
      </c>
      <c r="B1432" t="s">
        <v>10</v>
      </c>
      <c r="C1432">
        <v>1967</v>
      </c>
      <c r="D1432" t="s">
        <v>2514</v>
      </c>
      <c r="E1432" t="s">
        <v>2515</v>
      </c>
      <c r="F1432" t="s">
        <v>96</v>
      </c>
      <c r="G1432" t="s">
        <v>14</v>
      </c>
      <c r="H1432" t="s">
        <v>14</v>
      </c>
      <c r="I1432" t="s">
        <v>17</v>
      </c>
      <c r="J1432" t="s">
        <v>2516</v>
      </c>
    </row>
    <row r="1433" spans="1:10" x14ac:dyDescent="0.35">
      <c r="A1433">
        <v>27330</v>
      </c>
      <c r="B1433" t="s">
        <v>10</v>
      </c>
      <c r="C1433">
        <v>1967</v>
      </c>
      <c r="D1433" t="s">
        <v>2514</v>
      </c>
      <c r="E1433" t="s">
        <v>2517</v>
      </c>
      <c r="F1433" t="s">
        <v>13</v>
      </c>
      <c r="G1433" t="s">
        <v>14</v>
      </c>
      <c r="H1433" t="s">
        <v>14</v>
      </c>
      <c r="I1433" t="s">
        <v>19</v>
      </c>
      <c r="J1433" t="s">
        <v>2518</v>
      </c>
    </row>
    <row r="1434" spans="1:10" x14ac:dyDescent="0.35">
      <c r="A1434">
        <v>27331</v>
      </c>
      <c r="B1434" t="s">
        <v>10</v>
      </c>
      <c r="C1434">
        <v>1967</v>
      </c>
      <c r="D1434" t="s">
        <v>2519</v>
      </c>
      <c r="E1434" t="s">
        <v>2520</v>
      </c>
      <c r="F1434" t="s">
        <v>13</v>
      </c>
      <c r="G1434" t="s">
        <v>14</v>
      </c>
      <c r="H1434" t="s">
        <v>14</v>
      </c>
      <c r="I1434" t="s">
        <v>17</v>
      </c>
      <c r="J1434" t="s">
        <v>2521</v>
      </c>
    </row>
    <row r="1435" spans="1:10" x14ac:dyDescent="0.35">
      <c r="A1435">
        <v>27332</v>
      </c>
      <c r="B1435" t="s">
        <v>10</v>
      </c>
      <c r="C1435">
        <v>1967</v>
      </c>
      <c r="D1435" t="s">
        <v>2519</v>
      </c>
      <c r="E1435" t="s">
        <v>2522</v>
      </c>
      <c r="F1435" t="s">
        <v>13</v>
      </c>
      <c r="G1435" t="s">
        <v>14</v>
      </c>
      <c r="H1435" t="s">
        <v>14</v>
      </c>
      <c r="I1435" t="s">
        <v>161</v>
      </c>
      <c r="J1435" t="s">
        <v>2523</v>
      </c>
    </row>
    <row r="1436" spans="1:10" x14ac:dyDescent="0.35">
      <c r="A1436">
        <v>27333</v>
      </c>
      <c r="B1436" t="s">
        <v>10</v>
      </c>
      <c r="C1436">
        <v>1967</v>
      </c>
      <c r="D1436" t="s">
        <v>2519</v>
      </c>
      <c r="E1436" t="s">
        <v>2524</v>
      </c>
      <c r="F1436" t="s">
        <v>13</v>
      </c>
      <c r="G1436" t="s">
        <v>14</v>
      </c>
      <c r="H1436" t="s">
        <v>14</v>
      </c>
      <c r="I1436" t="s">
        <v>19</v>
      </c>
      <c r="J1436" t="s">
        <v>2525</v>
      </c>
    </row>
    <row r="1437" spans="1:10" x14ac:dyDescent="0.35">
      <c r="A1437">
        <v>27334</v>
      </c>
      <c r="B1437" t="s">
        <v>10</v>
      </c>
      <c r="C1437">
        <v>1967</v>
      </c>
      <c r="D1437" t="s">
        <v>2526</v>
      </c>
      <c r="E1437" t="s">
        <v>2527</v>
      </c>
      <c r="F1437" t="s">
        <v>13</v>
      </c>
      <c r="G1437" t="s">
        <v>14</v>
      </c>
      <c r="H1437" t="s">
        <v>14</v>
      </c>
      <c r="I1437" t="s">
        <v>19</v>
      </c>
      <c r="J1437" t="s">
        <v>2528</v>
      </c>
    </row>
    <row r="1438" spans="1:10" x14ac:dyDescent="0.35">
      <c r="A1438">
        <v>27335</v>
      </c>
      <c r="B1438" t="s">
        <v>10</v>
      </c>
      <c r="C1438">
        <v>1967</v>
      </c>
      <c r="D1438" t="s">
        <v>2526</v>
      </c>
      <c r="E1438" t="s">
        <v>2529</v>
      </c>
      <c r="F1438" t="s">
        <v>13</v>
      </c>
      <c r="G1438" t="s">
        <v>14</v>
      </c>
      <c r="H1438" t="s">
        <v>14</v>
      </c>
      <c r="I1438" t="s">
        <v>17</v>
      </c>
      <c r="J1438" t="s">
        <v>2530</v>
      </c>
    </row>
    <row r="1439" spans="1:10" x14ac:dyDescent="0.35">
      <c r="A1439">
        <v>27336</v>
      </c>
      <c r="B1439" t="s">
        <v>10</v>
      </c>
      <c r="C1439">
        <v>1967</v>
      </c>
      <c r="D1439" t="s">
        <v>2526</v>
      </c>
      <c r="E1439" t="s">
        <v>2531</v>
      </c>
      <c r="F1439" t="s">
        <v>13</v>
      </c>
      <c r="G1439" t="s">
        <v>14</v>
      </c>
      <c r="H1439" t="s">
        <v>14</v>
      </c>
      <c r="I1439" t="s">
        <v>161</v>
      </c>
      <c r="J1439" t="s">
        <v>2532</v>
      </c>
    </row>
    <row r="1440" spans="1:10" x14ac:dyDescent="0.35">
      <c r="A1440">
        <v>27337</v>
      </c>
      <c r="B1440" t="s">
        <v>10</v>
      </c>
      <c r="C1440">
        <v>1967</v>
      </c>
      <c r="D1440" t="s">
        <v>2526</v>
      </c>
      <c r="E1440" t="s">
        <v>2533</v>
      </c>
      <c r="F1440" t="s">
        <v>13</v>
      </c>
      <c r="G1440" t="s">
        <v>14</v>
      </c>
      <c r="H1440" t="s">
        <v>14</v>
      </c>
      <c r="I1440" t="s">
        <v>19</v>
      </c>
      <c r="J1440" t="s">
        <v>2534</v>
      </c>
    </row>
    <row r="1441" spans="1:10" x14ac:dyDescent="0.35">
      <c r="A1441">
        <v>27338</v>
      </c>
      <c r="B1441" t="s">
        <v>10</v>
      </c>
      <c r="C1441">
        <v>1967</v>
      </c>
      <c r="D1441" t="s">
        <v>2535</v>
      </c>
      <c r="E1441" t="s">
        <v>2536</v>
      </c>
      <c r="F1441" t="s">
        <v>13</v>
      </c>
      <c r="G1441" t="s">
        <v>14</v>
      </c>
      <c r="H1441" t="s">
        <v>14</v>
      </c>
      <c r="I1441" t="s">
        <v>17</v>
      </c>
      <c r="J1441" t="s">
        <v>2537</v>
      </c>
    </row>
    <row r="1442" spans="1:10" x14ac:dyDescent="0.35">
      <c r="A1442">
        <v>27339</v>
      </c>
      <c r="B1442" t="s">
        <v>10</v>
      </c>
      <c r="C1442">
        <v>1967</v>
      </c>
      <c r="D1442" t="s">
        <v>2535</v>
      </c>
      <c r="E1442" t="s">
        <v>2538</v>
      </c>
      <c r="F1442" t="s">
        <v>13</v>
      </c>
      <c r="G1442" t="s">
        <v>14</v>
      </c>
      <c r="H1442" t="s">
        <v>14</v>
      </c>
      <c r="I1442" t="s">
        <v>19</v>
      </c>
      <c r="J1442" t="s">
        <v>2539</v>
      </c>
    </row>
    <row r="1443" spans="1:10" x14ac:dyDescent="0.35">
      <c r="A1443">
        <v>27340</v>
      </c>
      <c r="B1443" t="s">
        <v>10</v>
      </c>
      <c r="C1443">
        <v>1967</v>
      </c>
      <c r="D1443" t="s">
        <v>2535</v>
      </c>
      <c r="E1443" t="s">
        <v>2540</v>
      </c>
      <c r="F1443" t="s">
        <v>13</v>
      </c>
      <c r="G1443" t="s">
        <v>14</v>
      </c>
      <c r="H1443" t="s">
        <v>14</v>
      </c>
      <c r="I1443" t="s">
        <v>161</v>
      </c>
      <c r="J1443" t="s">
        <v>2541</v>
      </c>
    </row>
    <row r="1444" spans="1:10" x14ac:dyDescent="0.35">
      <c r="A1444">
        <v>27341</v>
      </c>
      <c r="B1444" t="s">
        <v>10</v>
      </c>
      <c r="C1444">
        <v>1967</v>
      </c>
      <c r="D1444" t="s">
        <v>2542</v>
      </c>
      <c r="E1444" t="s">
        <v>2543</v>
      </c>
      <c r="F1444" t="s">
        <v>13</v>
      </c>
      <c r="G1444" t="s">
        <v>14</v>
      </c>
      <c r="H1444" t="s">
        <v>14</v>
      </c>
      <c r="I1444" t="s">
        <v>17</v>
      </c>
      <c r="J1444" t="s">
        <v>2544</v>
      </c>
    </row>
    <row r="1445" spans="1:10" x14ac:dyDescent="0.35">
      <c r="A1445">
        <v>27342</v>
      </c>
      <c r="B1445" t="s">
        <v>10</v>
      </c>
      <c r="C1445">
        <v>1967</v>
      </c>
      <c r="D1445" t="s">
        <v>2542</v>
      </c>
      <c r="E1445" t="s">
        <v>2545</v>
      </c>
      <c r="F1445" t="s">
        <v>13</v>
      </c>
      <c r="G1445" t="s">
        <v>14</v>
      </c>
      <c r="H1445" t="s">
        <v>14</v>
      </c>
      <c r="I1445" t="s">
        <v>161</v>
      </c>
      <c r="J1445" t="s">
        <v>2546</v>
      </c>
    </row>
    <row r="1446" spans="1:10" x14ac:dyDescent="0.35">
      <c r="A1446">
        <v>27343</v>
      </c>
      <c r="B1446" t="s">
        <v>10</v>
      </c>
      <c r="C1446">
        <v>1967</v>
      </c>
      <c r="D1446" t="s">
        <v>2542</v>
      </c>
      <c r="E1446" t="s">
        <v>2547</v>
      </c>
      <c r="F1446" t="s">
        <v>13</v>
      </c>
      <c r="G1446" t="s">
        <v>14</v>
      </c>
      <c r="H1446" t="s">
        <v>14</v>
      </c>
      <c r="I1446" t="s">
        <v>147</v>
      </c>
      <c r="J1446" t="s">
        <v>2548</v>
      </c>
    </row>
    <row r="1447" spans="1:10" x14ac:dyDescent="0.35">
      <c r="A1447">
        <v>27344</v>
      </c>
      <c r="B1447" t="s">
        <v>10</v>
      </c>
      <c r="C1447">
        <v>1967</v>
      </c>
      <c r="D1447" t="s">
        <v>2542</v>
      </c>
      <c r="E1447" t="s">
        <v>2549</v>
      </c>
      <c r="F1447" t="s">
        <v>13</v>
      </c>
      <c r="G1447" t="s">
        <v>14</v>
      </c>
      <c r="H1447" t="s">
        <v>14</v>
      </c>
      <c r="I1447" t="s">
        <v>19</v>
      </c>
      <c r="J1447" t="s">
        <v>2550</v>
      </c>
    </row>
    <row r="1448" spans="1:10" x14ac:dyDescent="0.35">
      <c r="A1448">
        <v>27345</v>
      </c>
      <c r="B1448" t="s">
        <v>10</v>
      </c>
      <c r="C1448">
        <v>1967</v>
      </c>
      <c r="D1448" t="s">
        <v>2551</v>
      </c>
      <c r="E1448" t="s">
        <v>2552</v>
      </c>
      <c r="F1448" t="s">
        <v>13</v>
      </c>
      <c r="G1448" t="s">
        <v>14</v>
      </c>
      <c r="H1448" t="s">
        <v>14</v>
      </c>
      <c r="I1448" t="s">
        <v>17</v>
      </c>
      <c r="J1448" t="s">
        <v>2553</v>
      </c>
    </row>
    <row r="1449" spans="1:10" x14ac:dyDescent="0.35">
      <c r="A1449">
        <v>27346</v>
      </c>
      <c r="B1449" t="s">
        <v>10</v>
      </c>
      <c r="C1449">
        <v>1967</v>
      </c>
      <c r="D1449" t="s">
        <v>2551</v>
      </c>
      <c r="E1449" t="s">
        <v>2324</v>
      </c>
      <c r="F1449" t="s">
        <v>13</v>
      </c>
      <c r="G1449" t="s">
        <v>14</v>
      </c>
      <c r="H1449" t="s">
        <v>14</v>
      </c>
      <c r="I1449" t="s">
        <v>19</v>
      </c>
      <c r="J1449" t="s">
        <v>2554</v>
      </c>
    </row>
    <row r="1450" spans="1:10" x14ac:dyDescent="0.35">
      <c r="A1450">
        <v>27347</v>
      </c>
      <c r="B1450" t="s">
        <v>10</v>
      </c>
      <c r="C1450">
        <v>1967</v>
      </c>
      <c r="D1450" t="s">
        <v>2551</v>
      </c>
      <c r="E1450" t="s">
        <v>2555</v>
      </c>
      <c r="F1450" t="s">
        <v>13</v>
      </c>
      <c r="G1450" t="s">
        <v>14</v>
      </c>
      <c r="H1450" t="s">
        <v>14</v>
      </c>
      <c r="I1450" t="s">
        <v>19</v>
      </c>
      <c r="J1450" t="s">
        <v>2556</v>
      </c>
    </row>
    <row r="1451" spans="1:10" x14ac:dyDescent="0.35">
      <c r="A1451">
        <v>27348</v>
      </c>
      <c r="B1451" t="s">
        <v>10</v>
      </c>
      <c r="C1451">
        <v>1967</v>
      </c>
      <c r="D1451" t="s">
        <v>2557</v>
      </c>
      <c r="E1451" t="s">
        <v>2558</v>
      </c>
      <c r="F1451" t="s">
        <v>13</v>
      </c>
      <c r="G1451" t="s">
        <v>14</v>
      </c>
      <c r="H1451" t="s">
        <v>14</v>
      </c>
      <c r="I1451" t="s">
        <v>17</v>
      </c>
      <c r="J1451" t="s">
        <v>2194</v>
      </c>
    </row>
    <row r="1452" spans="1:10" x14ac:dyDescent="0.35">
      <c r="A1452">
        <v>27349</v>
      </c>
      <c r="B1452" t="s">
        <v>10</v>
      </c>
      <c r="C1452">
        <v>1967</v>
      </c>
      <c r="D1452" t="s">
        <v>2557</v>
      </c>
      <c r="E1452" t="s">
        <v>2559</v>
      </c>
      <c r="F1452" t="s">
        <v>13</v>
      </c>
      <c r="G1452" t="s">
        <v>14</v>
      </c>
      <c r="H1452" t="s">
        <v>14</v>
      </c>
      <c r="I1452" t="s">
        <v>19</v>
      </c>
      <c r="J1452" t="s">
        <v>2560</v>
      </c>
    </row>
    <row r="1453" spans="1:10" x14ac:dyDescent="0.35">
      <c r="A1453">
        <v>27350</v>
      </c>
      <c r="B1453" t="s">
        <v>10</v>
      </c>
      <c r="C1453">
        <v>1967</v>
      </c>
      <c r="D1453" t="s">
        <v>2557</v>
      </c>
      <c r="E1453" t="s">
        <v>2561</v>
      </c>
      <c r="F1453" t="s">
        <v>13</v>
      </c>
      <c r="G1453" t="s">
        <v>14</v>
      </c>
      <c r="H1453" t="s">
        <v>14</v>
      </c>
      <c r="I1453" t="s">
        <v>161</v>
      </c>
      <c r="J1453" t="s">
        <v>2562</v>
      </c>
    </row>
    <row r="1454" spans="1:10" x14ac:dyDescent="0.35">
      <c r="A1454">
        <v>27351</v>
      </c>
      <c r="B1454" t="s">
        <v>10</v>
      </c>
      <c r="C1454">
        <v>1967</v>
      </c>
      <c r="D1454" t="s">
        <v>2557</v>
      </c>
      <c r="E1454" t="s">
        <v>2563</v>
      </c>
      <c r="F1454" t="s">
        <v>13</v>
      </c>
      <c r="G1454" t="s">
        <v>14</v>
      </c>
      <c r="H1454" t="s">
        <v>14</v>
      </c>
      <c r="I1454" t="s">
        <v>19</v>
      </c>
      <c r="J1454" t="s">
        <v>2564</v>
      </c>
    </row>
    <row r="1455" spans="1:10" x14ac:dyDescent="0.35">
      <c r="A1455">
        <v>27352</v>
      </c>
      <c r="B1455" t="s">
        <v>10</v>
      </c>
      <c r="C1455">
        <v>1967</v>
      </c>
      <c r="D1455" t="s">
        <v>2565</v>
      </c>
      <c r="E1455" t="s">
        <v>2566</v>
      </c>
      <c r="F1455" t="s">
        <v>13</v>
      </c>
      <c r="G1455" t="s">
        <v>14</v>
      </c>
      <c r="H1455" t="s">
        <v>14</v>
      </c>
      <c r="I1455" t="s">
        <v>19</v>
      </c>
      <c r="J1455" t="s">
        <v>2567</v>
      </c>
    </row>
    <row r="1456" spans="1:10" x14ac:dyDescent="0.35">
      <c r="A1456">
        <v>27353</v>
      </c>
      <c r="B1456" t="s">
        <v>10</v>
      </c>
      <c r="C1456">
        <v>1967</v>
      </c>
      <c r="D1456" t="s">
        <v>2565</v>
      </c>
      <c r="E1456" t="s">
        <v>2568</v>
      </c>
      <c r="F1456" t="s">
        <v>13</v>
      </c>
      <c r="G1456" t="s">
        <v>14</v>
      </c>
      <c r="H1456" t="s">
        <v>14</v>
      </c>
      <c r="I1456" t="s">
        <v>17</v>
      </c>
      <c r="J1456" t="s">
        <v>2569</v>
      </c>
    </row>
    <row r="1457" spans="1:10" x14ac:dyDescent="0.35">
      <c r="A1457">
        <v>27354</v>
      </c>
      <c r="B1457" t="s">
        <v>10</v>
      </c>
      <c r="C1457">
        <v>1967</v>
      </c>
      <c r="D1457" t="s">
        <v>2565</v>
      </c>
      <c r="E1457" t="s">
        <v>2570</v>
      </c>
      <c r="F1457" t="s">
        <v>13</v>
      </c>
      <c r="G1457" t="s">
        <v>14</v>
      </c>
      <c r="H1457" t="s">
        <v>14</v>
      </c>
      <c r="I1457" t="s">
        <v>19</v>
      </c>
      <c r="J1457" t="s">
        <v>2571</v>
      </c>
    </row>
    <row r="1458" spans="1:10" x14ac:dyDescent="0.35">
      <c r="A1458">
        <v>27355</v>
      </c>
      <c r="B1458" t="s">
        <v>10</v>
      </c>
      <c r="C1458">
        <v>1967</v>
      </c>
      <c r="D1458" t="s">
        <v>2572</v>
      </c>
      <c r="E1458" t="s">
        <v>2573</v>
      </c>
      <c r="F1458" t="s">
        <v>13</v>
      </c>
      <c r="G1458" t="s">
        <v>14</v>
      </c>
      <c r="H1458" t="s">
        <v>14</v>
      </c>
      <c r="I1458" t="s">
        <v>17</v>
      </c>
      <c r="J1458" t="s">
        <v>2574</v>
      </c>
    </row>
    <row r="1459" spans="1:10" x14ac:dyDescent="0.35">
      <c r="A1459">
        <v>27356</v>
      </c>
      <c r="B1459" t="s">
        <v>10</v>
      </c>
      <c r="C1459">
        <v>1967</v>
      </c>
      <c r="D1459" t="s">
        <v>2572</v>
      </c>
      <c r="E1459" t="s">
        <v>2575</v>
      </c>
      <c r="F1459" t="s">
        <v>13</v>
      </c>
      <c r="G1459" t="s">
        <v>14</v>
      </c>
      <c r="H1459" t="s">
        <v>14</v>
      </c>
      <c r="I1459" t="s">
        <v>2303</v>
      </c>
      <c r="J1459" t="s">
        <v>2576</v>
      </c>
    </row>
    <row r="1460" spans="1:10" x14ac:dyDescent="0.35">
      <c r="A1460">
        <v>27357</v>
      </c>
      <c r="B1460" t="s">
        <v>10</v>
      </c>
      <c r="C1460">
        <v>1967</v>
      </c>
      <c r="D1460" t="s">
        <v>2572</v>
      </c>
      <c r="E1460" t="s">
        <v>2577</v>
      </c>
      <c r="F1460" t="s">
        <v>13</v>
      </c>
      <c r="G1460" t="s">
        <v>14</v>
      </c>
      <c r="H1460" t="s">
        <v>14</v>
      </c>
      <c r="I1460" t="s">
        <v>19</v>
      </c>
      <c r="J1460" t="s">
        <v>2578</v>
      </c>
    </row>
    <row r="1461" spans="1:10" x14ac:dyDescent="0.35">
      <c r="A1461">
        <v>27358</v>
      </c>
      <c r="B1461" t="s">
        <v>10</v>
      </c>
      <c r="C1461">
        <v>1967</v>
      </c>
      <c r="D1461" t="s">
        <v>2572</v>
      </c>
      <c r="E1461" t="s">
        <v>2579</v>
      </c>
      <c r="F1461" t="s">
        <v>13</v>
      </c>
      <c r="G1461" t="s">
        <v>14</v>
      </c>
      <c r="H1461" t="s">
        <v>14</v>
      </c>
      <c r="I1461" t="s">
        <v>2580</v>
      </c>
      <c r="J1461" t="s">
        <v>2581</v>
      </c>
    </row>
    <row r="1462" spans="1:10" x14ac:dyDescent="0.35">
      <c r="A1462">
        <v>27359</v>
      </c>
      <c r="B1462" t="s">
        <v>10</v>
      </c>
      <c r="C1462">
        <v>1967</v>
      </c>
      <c r="D1462" t="s">
        <v>2582</v>
      </c>
      <c r="E1462" t="s">
        <v>2583</v>
      </c>
      <c r="F1462" t="s">
        <v>13</v>
      </c>
      <c r="G1462" t="s">
        <v>14</v>
      </c>
      <c r="H1462" t="s">
        <v>14</v>
      </c>
      <c r="I1462" t="s">
        <v>17</v>
      </c>
      <c r="J1462" t="s">
        <v>2584</v>
      </c>
    </row>
    <row r="1463" spans="1:10" x14ac:dyDescent="0.35">
      <c r="A1463">
        <v>27360</v>
      </c>
      <c r="B1463" t="s">
        <v>10</v>
      </c>
      <c r="C1463">
        <v>1967</v>
      </c>
      <c r="D1463" t="s">
        <v>2582</v>
      </c>
      <c r="E1463" t="s">
        <v>2585</v>
      </c>
      <c r="F1463" t="s">
        <v>13</v>
      </c>
      <c r="G1463" t="s">
        <v>14</v>
      </c>
      <c r="H1463" t="s">
        <v>14</v>
      </c>
      <c r="I1463" t="s">
        <v>161</v>
      </c>
      <c r="J1463" t="s">
        <v>2586</v>
      </c>
    </row>
    <row r="1464" spans="1:10" x14ac:dyDescent="0.35">
      <c r="A1464">
        <v>27361</v>
      </c>
      <c r="B1464" t="s">
        <v>10</v>
      </c>
      <c r="C1464">
        <v>1967</v>
      </c>
      <c r="D1464" t="s">
        <v>2582</v>
      </c>
      <c r="E1464" t="s">
        <v>2587</v>
      </c>
      <c r="F1464" t="s">
        <v>13</v>
      </c>
      <c r="G1464" t="s">
        <v>14</v>
      </c>
      <c r="H1464" t="s">
        <v>14</v>
      </c>
      <c r="I1464" t="s">
        <v>19</v>
      </c>
      <c r="J1464" t="s">
        <v>2588</v>
      </c>
    </row>
    <row r="1465" spans="1:10" x14ac:dyDescent="0.35">
      <c r="A1465">
        <v>27362</v>
      </c>
      <c r="B1465" t="s">
        <v>10</v>
      </c>
      <c r="C1465">
        <v>1967</v>
      </c>
      <c r="D1465" t="s">
        <v>2582</v>
      </c>
      <c r="E1465" t="s">
        <v>2589</v>
      </c>
      <c r="F1465" t="s">
        <v>13</v>
      </c>
      <c r="G1465" t="s">
        <v>14</v>
      </c>
      <c r="H1465" t="s">
        <v>14</v>
      </c>
      <c r="I1465" t="s">
        <v>19</v>
      </c>
      <c r="J1465" t="s">
        <v>2590</v>
      </c>
    </row>
    <row r="1466" spans="1:10" x14ac:dyDescent="0.35">
      <c r="A1466">
        <v>27363</v>
      </c>
      <c r="B1466" t="s">
        <v>10</v>
      </c>
      <c r="C1466">
        <v>1967</v>
      </c>
      <c r="D1466" t="s">
        <v>2591</v>
      </c>
      <c r="E1466" t="s">
        <v>2592</v>
      </c>
      <c r="F1466" t="s">
        <v>13</v>
      </c>
      <c r="G1466" t="s">
        <v>14</v>
      </c>
      <c r="H1466" t="s">
        <v>14</v>
      </c>
      <c r="I1466" t="s">
        <v>17</v>
      </c>
      <c r="J1466" t="s">
        <v>2593</v>
      </c>
    </row>
    <row r="1467" spans="1:10" x14ac:dyDescent="0.35">
      <c r="A1467">
        <v>27364</v>
      </c>
      <c r="B1467" t="s">
        <v>10</v>
      </c>
      <c r="C1467">
        <v>1967</v>
      </c>
      <c r="D1467" t="s">
        <v>2591</v>
      </c>
      <c r="E1467" t="s">
        <v>2568</v>
      </c>
      <c r="F1467" t="s">
        <v>13</v>
      </c>
      <c r="G1467" t="s">
        <v>14</v>
      </c>
      <c r="H1467" t="s">
        <v>14</v>
      </c>
      <c r="I1467" t="s">
        <v>161</v>
      </c>
      <c r="J1467" t="s">
        <v>2594</v>
      </c>
    </row>
    <row r="1468" spans="1:10" x14ac:dyDescent="0.35">
      <c r="A1468">
        <v>27365</v>
      </c>
      <c r="B1468" t="s">
        <v>10</v>
      </c>
      <c r="C1468">
        <v>1967</v>
      </c>
      <c r="D1468" t="s">
        <v>2591</v>
      </c>
      <c r="E1468" t="s">
        <v>2595</v>
      </c>
      <c r="F1468" t="s">
        <v>13</v>
      </c>
      <c r="G1468" t="s">
        <v>14</v>
      </c>
      <c r="H1468" t="s">
        <v>14</v>
      </c>
      <c r="I1468" t="s">
        <v>19</v>
      </c>
      <c r="J1468" t="s">
        <v>2596</v>
      </c>
    </row>
    <row r="1469" spans="1:10" x14ac:dyDescent="0.35">
      <c r="A1469">
        <v>27366</v>
      </c>
      <c r="B1469" t="s">
        <v>10</v>
      </c>
      <c r="C1469">
        <v>1967</v>
      </c>
      <c r="D1469" t="s">
        <v>2591</v>
      </c>
      <c r="E1469" t="s">
        <v>2597</v>
      </c>
      <c r="F1469" t="s">
        <v>13</v>
      </c>
      <c r="G1469" t="s">
        <v>14</v>
      </c>
      <c r="H1469" t="s">
        <v>14</v>
      </c>
      <c r="I1469" t="s">
        <v>19</v>
      </c>
      <c r="J1469" t="s">
        <v>2598</v>
      </c>
    </row>
    <row r="1470" spans="1:10" x14ac:dyDescent="0.35">
      <c r="A1470">
        <v>27367</v>
      </c>
      <c r="B1470" t="s">
        <v>10</v>
      </c>
      <c r="C1470">
        <v>1967</v>
      </c>
      <c r="D1470" t="s">
        <v>2599</v>
      </c>
      <c r="E1470" t="s">
        <v>2600</v>
      </c>
      <c r="F1470" t="s">
        <v>13</v>
      </c>
      <c r="G1470" t="s">
        <v>14</v>
      </c>
      <c r="H1470" t="s">
        <v>14</v>
      </c>
      <c r="I1470" t="s">
        <v>19</v>
      </c>
      <c r="J1470" t="s">
        <v>2601</v>
      </c>
    </row>
    <row r="1471" spans="1:10" x14ac:dyDescent="0.35">
      <c r="A1471">
        <v>27368</v>
      </c>
      <c r="B1471" t="s">
        <v>10</v>
      </c>
      <c r="C1471">
        <v>1967</v>
      </c>
      <c r="D1471" t="s">
        <v>2599</v>
      </c>
      <c r="E1471" t="s">
        <v>2602</v>
      </c>
      <c r="F1471" t="s">
        <v>13</v>
      </c>
      <c r="G1471" t="s">
        <v>14</v>
      </c>
      <c r="H1471" t="s">
        <v>14</v>
      </c>
      <c r="I1471" t="s">
        <v>17</v>
      </c>
      <c r="J1471" t="s">
        <v>2603</v>
      </c>
    </row>
    <row r="1472" spans="1:10" x14ac:dyDescent="0.35">
      <c r="A1472">
        <v>27369</v>
      </c>
      <c r="B1472" t="s">
        <v>10</v>
      </c>
      <c r="C1472">
        <v>1967</v>
      </c>
      <c r="D1472" t="s">
        <v>2599</v>
      </c>
      <c r="E1472" t="s">
        <v>2604</v>
      </c>
      <c r="F1472" t="s">
        <v>13</v>
      </c>
      <c r="G1472" t="s">
        <v>14</v>
      </c>
      <c r="H1472" t="s">
        <v>14</v>
      </c>
      <c r="I1472" t="s">
        <v>19</v>
      </c>
      <c r="J1472" t="s">
        <v>2605</v>
      </c>
    </row>
    <row r="1473" spans="1:10" x14ac:dyDescent="0.35">
      <c r="A1473">
        <v>27370</v>
      </c>
      <c r="B1473" t="s">
        <v>10</v>
      </c>
      <c r="C1473">
        <v>1967</v>
      </c>
      <c r="D1473" t="s">
        <v>2606</v>
      </c>
      <c r="E1473" t="s">
        <v>2607</v>
      </c>
      <c r="F1473" t="s">
        <v>13</v>
      </c>
      <c r="G1473" t="s">
        <v>14</v>
      </c>
      <c r="H1473" t="s">
        <v>14</v>
      </c>
      <c r="I1473" t="s">
        <v>19</v>
      </c>
      <c r="J1473" t="s">
        <v>2608</v>
      </c>
    </row>
    <row r="1474" spans="1:10" x14ac:dyDescent="0.35">
      <c r="A1474">
        <v>27371</v>
      </c>
      <c r="B1474" t="s">
        <v>10</v>
      </c>
      <c r="C1474">
        <v>1967</v>
      </c>
      <c r="D1474" t="s">
        <v>2606</v>
      </c>
      <c r="E1474" t="s">
        <v>2609</v>
      </c>
      <c r="F1474" t="s">
        <v>13</v>
      </c>
      <c r="G1474" t="s">
        <v>14</v>
      </c>
      <c r="H1474" t="s">
        <v>14</v>
      </c>
      <c r="I1474" t="s">
        <v>17</v>
      </c>
      <c r="J1474" t="s">
        <v>2610</v>
      </c>
    </row>
    <row r="1475" spans="1:10" x14ac:dyDescent="0.35">
      <c r="A1475">
        <v>27372</v>
      </c>
      <c r="B1475" t="s">
        <v>10</v>
      </c>
      <c r="C1475">
        <v>1967</v>
      </c>
      <c r="D1475" t="s">
        <v>2606</v>
      </c>
      <c r="E1475" t="s">
        <v>2611</v>
      </c>
      <c r="F1475" t="s">
        <v>13</v>
      </c>
      <c r="G1475" t="s">
        <v>14</v>
      </c>
      <c r="H1475" t="s">
        <v>14</v>
      </c>
      <c r="I1475" t="s">
        <v>19</v>
      </c>
      <c r="J1475" t="s">
        <v>2612</v>
      </c>
    </row>
    <row r="1476" spans="1:10" x14ac:dyDescent="0.35">
      <c r="A1476">
        <v>27373</v>
      </c>
      <c r="B1476" t="s">
        <v>10</v>
      </c>
      <c r="C1476">
        <v>1967</v>
      </c>
      <c r="D1476" t="s">
        <v>2606</v>
      </c>
      <c r="E1476" t="s">
        <v>2613</v>
      </c>
      <c r="F1476" t="s">
        <v>13</v>
      </c>
      <c r="G1476" t="s">
        <v>14</v>
      </c>
      <c r="H1476" t="s">
        <v>14</v>
      </c>
      <c r="I1476" t="s">
        <v>2580</v>
      </c>
      <c r="J1476" t="s">
        <v>2614</v>
      </c>
    </row>
    <row r="1477" spans="1:10" x14ac:dyDescent="0.35">
      <c r="A1477">
        <v>27374</v>
      </c>
      <c r="B1477" t="s">
        <v>10</v>
      </c>
      <c r="C1477">
        <v>1967</v>
      </c>
      <c r="D1477" t="s">
        <v>2615</v>
      </c>
      <c r="E1477" t="s">
        <v>2616</v>
      </c>
      <c r="F1477" t="s">
        <v>13</v>
      </c>
      <c r="G1477" t="s">
        <v>14</v>
      </c>
      <c r="H1477" t="s">
        <v>14</v>
      </c>
      <c r="I1477" t="s">
        <v>147</v>
      </c>
      <c r="J1477" t="s">
        <v>2617</v>
      </c>
    </row>
    <row r="1478" spans="1:10" x14ac:dyDescent="0.35">
      <c r="A1478">
        <v>27375</v>
      </c>
      <c r="B1478" t="s">
        <v>10</v>
      </c>
      <c r="C1478">
        <v>1967</v>
      </c>
      <c r="D1478" t="s">
        <v>2615</v>
      </c>
      <c r="E1478" t="s">
        <v>2618</v>
      </c>
      <c r="F1478" t="s">
        <v>13</v>
      </c>
      <c r="G1478" t="s">
        <v>14</v>
      </c>
      <c r="H1478" t="s">
        <v>14</v>
      </c>
      <c r="I1478" t="s">
        <v>17</v>
      </c>
      <c r="J1478" t="s">
        <v>2030</v>
      </c>
    </row>
    <row r="1479" spans="1:10" x14ac:dyDescent="0.35">
      <c r="A1479">
        <v>27376</v>
      </c>
      <c r="B1479" t="s">
        <v>10</v>
      </c>
      <c r="C1479">
        <v>1967</v>
      </c>
      <c r="D1479" t="s">
        <v>2615</v>
      </c>
      <c r="E1479" t="s">
        <v>2619</v>
      </c>
      <c r="F1479" t="s">
        <v>13</v>
      </c>
      <c r="G1479" t="s">
        <v>14</v>
      </c>
      <c r="H1479" t="s">
        <v>14</v>
      </c>
      <c r="I1479" t="s">
        <v>260</v>
      </c>
      <c r="J1479" t="s">
        <v>2620</v>
      </c>
    </row>
    <row r="1480" spans="1:10" x14ac:dyDescent="0.35">
      <c r="A1480">
        <v>27377</v>
      </c>
      <c r="B1480" t="s">
        <v>10</v>
      </c>
      <c r="C1480">
        <v>1967</v>
      </c>
      <c r="D1480" t="s">
        <v>2615</v>
      </c>
      <c r="E1480" t="s">
        <v>2621</v>
      </c>
      <c r="F1480" t="s">
        <v>13</v>
      </c>
      <c r="G1480" t="s">
        <v>14</v>
      </c>
      <c r="H1480" t="s">
        <v>14</v>
      </c>
      <c r="I1480" t="s">
        <v>19</v>
      </c>
      <c r="J1480" t="s">
        <v>2622</v>
      </c>
    </row>
    <row r="1481" spans="1:10" x14ac:dyDescent="0.35">
      <c r="A1481">
        <v>27378</v>
      </c>
      <c r="B1481" t="s">
        <v>10</v>
      </c>
      <c r="C1481">
        <v>1967</v>
      </c>
      <c r="D1481" t="s">
        <v>2615</v>
      </c>
      <c r="E1481" t="s">
        <v>2623</v>
      </c>
      <c r="F1481" t="s">
        <v>13</v>
      </c>
      <c r="G1481" t="s">
        <v>14</v>
      </c>
      <c r="H1481" t="s">
        <v>14</v>
      </c>
      <c r="I1481" t="s">
        <v>2303</v>
      </c>
      <c r="J1481" t="s">
        <v>2624</v>
      </c>
    </row>
    <row r="1482" spans="1:10" x14ac:dyDescent="0.35">
      <c r="A1482">
        <v>27379</v>
      </c>
      <c r="B1482" t="s">
        <v>10</v>
      </c>
      <c r="C1482">
        <v>1967</v>
      </c>
      <c r="D1482" t="s">
        <v>2615</v>
      </c>
      <c r="E1482" t="s">
        <v>2625</v>
      </c>
      <c r="F1482" t="s">
        <v>13</v>
      </c>
      <c r="G1482" t="s">
        <v>14</v>
      </c>
      <c r="H1482" t="s">
        <v>14</v>
      </c>
      <c r="I1482" t="s">
        <v>19</v>
      </c>
      <c r="J1482" t="s">
        <v>2626</v>
      </c>
    </row>
    <row r="1483" spans="1:10" x14ac:dyDescent="0.35">
      <c r="A1483">
        <v>27380</v>
      </c>
      <c r="B1483" t="s">
        <v>10</v>
      </c>
      <c r="C1483">
        <v>1967</v>
      </c>
      <c r="D1483" t="s">
        <v>2627</v>
      </c>
      <c r="E1483" t="s">
        <v>2628</v>
      </c>
      <c r="F1483" t="s">
        <v>13</v>
      </c>
      <c r="G1483" t="s">
        <v>14</v>
      </c>
      <c r="H1483" t="s">
        <v>14</v>
      </c>
      <c r="I1483" t="s">
        <v>147</v>
      </c>
      <c r="J1483" t="s">
        <v>2629</v>
      </c>
    </row>
    <row r="1484" spans="1:10" x14ac:dyDescent="0.35">
      <c r="A1484">
        <v>27381</v>
      </c>
      <c r="B1484" t="s">
        <v>10</v>
      </c>
      <c r="C1484">
        <v>1967</v>
      </c>
      <c r="D1484" t="s">
        <v>2627</v>
      </c>
      <c r="E1484" t="s">
        <v>2630</v>
      </c>
      <c r="F1484" t="s">
        <v>13</v>
      </c>
      <c r="G1484" t="s">
        <v>14</v>
      </c>
      <c r="H1484" t="s">
        <v>14</v>
      </c>
      <c r="I1484" t="s">
        <v>17</v>
      </c>
      <c r="J1484" t="s">
        <v>2631</v>
      </c>
    </row>
    <row r="1485" spans="1:10" x14ac:dyDescent="0.35">
      <c r="A1485">
        <v>27382</v>
      </c>
      <c r="B1485" t="s">
        <v>10</v>
      </c>
      <c r="C1485">
        <v>1967</v>
      </c>
      <c r="D1485" t="s">
        <v>2627</v>
      </c>
      <c r="E1485" t="s">
        <v>2632</v>
      </c>
      <c r="F1485" t="s">
        <v>13</v>
      </c>
      <c r="G1485" t="s">
        <v>14</v>
      </c>
      <c r="H1485" t="s">
        <v>14</v>
      </c>
      <c r="I1485" t="s">
        <v>19</v>
      </c>
      <c r="J1485" t="s">
        <v>2633</v>
      </c>
    </row>
    <row r="1486" spans="1:10" x14ac:dyDescent="0.35">
      <c r="A1486">
        <v>27383</v>
      </c>
      <c r="B1486" t="s">
        <v>10</v>
      </c>
      <c r="C1486">
        <v>1967</v>
      </c>
      <c r="D1486" t="s">
        <v>2627</v>
      </c>
      <c r="E1486" t="s">
        <v>2634</v>
      </c>
      <c r="F1486" t="s">
        <v>13</v>
      </c>
      <c r="G1486" t="s">
        <v>14</v>
      </c>
      <c r="H1486" t="s">
        <v>14</v>
      </c>
      <c r="I1486" t="s">
        <v>2580</v>
      </c>
      <c r="J1486" t="s">
        <v>2635</v>
      </c>
    </row>
    <row r="1487" spans="1:10" x14ac:dyDescent="0.35">
      <c r="A1487">
        <v>27384</v>
      </c>
      <c r="B1487" t="s">
        <v>10</v>
      </c>
      <c r="C1487">
        <v>1967</v>
      </c>
      <c r="D1487" t="s">
        <v>2636</v>
      </c>
      <c r="E1487" t="s">
        <v>2637</v>
      </c>
      <c r="F1487" t="s">
        <v>13</v>
      </c>
      <c r="G1487" t="s">
        <v>14</v>
      </c>
      <c r="H1487" t="s">
        <v>14</v>
      </c>
      <c r="I1487" t="s">
        <v>2580</v>
      </c>
      <c r="J1487" t="s">
        <v>1099</v>
      </c>
    </row>
    <row r="1488" spans="1:10" x14ac:dyDescent="0.35">
      <c r="A1488">
        <v>27385</v>
      </c>
      <c r="B1488" t="s">
        <v>10</v>
      </c>
      <c r="C1488">
        <v>1967</v>
      </c>
      <c r="D1488" t="s">
        <v>2636</v>
      </c>
      <c r="E1488" t="s">
        <v>2638</v>
      </c>
      <c r="F1488" t="s">
        <v>13</v>
      </c>
      <c r="G1488" t="s">
        <v>14</v>
      </c>
      <c r="H1488" t="s">
        <v>14</v>
      </c>
      <c r="I1488" t="s">
        <v>17</v>
      </c>
      <c r="J1488" t="s">
        <v>2639</v>
      </c>
    </row>
    <row r="1489" spans="1:10" x14ac:dyDescent="0.35">
      <c r="A1489">
        <v>27386</v>
      </c>
      <c r="B1489" t="s">
        <v>10</v>
      </c>
      <c r="C1489">
        <v>1967</v>
      </c>
      <c r="D1489" t="s">
        <v>2640</v>
      </c>
      <c r="E1489" t="s">
        <v>2641</v>
      </c>
      <c r="F1489" t="s">
        <v>13</v>
      </c>
      <c r="G1489" t="s">
        <v>14</v>
      </c>
      <c r="H1489" t="s">
        <v>14</v>
      </c>
      <c r="I1489" t="s">
        <v>17</v>
      </c>
      <c r="J1489" t="s">
        <v>2642</v>
      </c>
    </row>
    <row r="1490" spans="1:10" x14ac:dyDescent="0.35">
      <c r="A1490">
        <v>27387</v>
      </c>
      <c r="B1490" t="s">
        <v>10</v>
      </c>
      <c r="C1490">
        <v>1967</v>
      </c>
      <c r="D1490" t="s">
        <v>2640</v>
      </c>
      <c r="E1490" t="s">
        <v>2643</v>
      </c>
      <c r="F1490" t="s">
        <v>13</v>
      </c>
      <c r="G1490" t="s">
        <v>14</v>
      </c>
      <c r="H1490" t="s">
        <v>14</v>
      </c>
      <c r="I1490" t="s">
        <v>19</v>
      </c>
      <c r="J1490" t="s">
        <v>2644</v>
      </c>
    </row>
    <row r="1491" spans="1:10" x14ac:dyDescent="0.35">
      <c r="A1491">
        <v>27388</v>
      </c>
      <c r="B1491" t="s">
        <v>10</v>
      </c>
      <c r="C1491">
        <v>1967</v>
      </c>
      <c r="D1491" t="s">
        <v>2640</v>
      </c>
      <c r="E1491" t="s">
        <v>2645</v>
      </c>
      <c r="F1491" t="s">
        <v>13</v>
      </c>
      <c r="G1491" t="s">
        <v>14</v>
      </c>
      <c r="H1491" t="s">
        <v>14</v>
      </c>
      <c r="I1491" t="s">
        <v>2303</v>
      </c>
      <c r="J1491" t="s">
        <v>2646</v>
      </c>
    </row>
    <row r="1492" spans="1:10" x14ac:dyDescent="0.35">
      <c r="A1492">
        <v>27389</v>
      </c>
      <c r="B1492" t="s">
        <v>10</v>
      </c>
      <c r="C1492">
        <v>1967</v>
      </c>
      <c r="D1492" t="s">
        <v>2640</v>
      </c>
      <c r="E1492" t="s">
        <v>2647</v>
      </c>
      <c r="F1492" t="s">
        <v>13</v>
      </c>
      <c r="G1492" t="s">
        <v>14</v>
      </c>
      <c r="H1492" t="s">
        <v>14</v>
      </c>
      <c r="I1492" t="s">
        <v>2580</v>
      </c>
      <c r="J1492" t="s">
        <v>2648</v>
      </c>
    </row>
    <row r="1493" spans="1:10" x14ac:dyDescent="0.35">
      <c r="A1493">
        <v>27390</v>
      </c>
      <c r="B1493" t="s">
        <v>10</v>
      </c>
      <c r="C1493">
        <v>1967</v>
      </c>
      <c r="D1493" t="s">
        <v>2640</v>
      </c>
      <c r="E1493" t="s">
        <v>2649</v>
      </c>
      <c r="F1493" t="s">
        <v>13</v>
      </c>
      <c r="G1493" t="s">
        <v>14</v>
      </c>
      <c r="H1493" t="s">
        <v>14</v>
      </c>
      <c r="I1493" t="s">
        <v>19</v>
      </c>
      <c r="J1493" t="s">
        <v>2650</v>
      </c>
    </row>
    <row r="1494" spans="1:10" x14ac:dyDescent="0.35">
      <c r="A1494">
        <v>27391</v>
      </c>
      <c r="B1494" t="s">
        <v>10</v>
      </c>
      <c r="C1494">
        <v>1967</v>
      </c>
      <c r="D1494" t="s">
        <v>2651</v>
      </c>
      <c r="E1494" t="s">
        <v>2652</v>
      </c>
      <c r="F1494" t="s">
        <v>13</v>
      </c>
      <c r="G1494" t="s">
        <v>14</v>
      </c>
      <c r="H1494" t="s">
        <v>14</v>
      </c>
      <c r="I1494" t="s">
        <v>17</v>
      </c>
      <c r="J1494" t="s">
        <v>2653</v>
      </c>
    </row>
    <row r="1495" spans="1:10" x14ac:dyDescent="0.35">
      <c r="A1495">
        <v>27392</v>
      </c>
      <c r="B1495" t="s">
        <v>10</v>
      </c>
      <c r="C1495">
        <v>1967</v>
      </c>
      <c r="D1495" t="s">
        <v>2651</v>
      </c>
      <c r="E1495" t="s">
        <v>2654</v>
      </c>
      <c r="F1495" t="s">
        <v>13</v>
      </c>
      <c r="G1495" t="s">
        <v>14</v>
      </c>
      <c r="H1495" t="s">
        <v>14</v>
      </c>
      <c r="I1495" t="s">
        <v>2580</v>
      </c>
      <c r="J1495" t="s">
        <v>2655</v>
      </c>
    </row>
    <row r="1496" spans="1:10" x14ac:dyDescent="0.35">
      <c r="A1496">
        <v>27393</v>
      </c>
      <c r="B1496" t="s">
        <v>10</v>
      </c>
      <c r="C1496">
        <v>1967</v>
      </c>
      <c r="D1496" t="s">
        <v>2651</v>
      </c>
      <c r="E1496" t="s">
        <v>2656</v>
      </c>
      <c r="F1496" t="s">
        <v>13</v>
      </c>
      <c r="G1496" t="s">
        <v>14</v>
      </c>
      <c r="H1496" t="s">
        <v>14</v>
      </c>
      <c r="I1496" t="s">
        <v>260</v>
      </c>
      <c r="J1496" t="s">
        <v>2657</v>
      </c>
    </row>
    <row r="1497" spans="1:10" x14ac:dyDescent="0.35">
      <c r="A1497">
        <v>27394</v>
      </c>
      <c r="B1497" t="s">
        <v>10</v>
      </c>
      <c r="C1497">
        <v>1967</v>
      </c>
      <c r="D1497" t="s">
        <v>2651</v>
      </c>
      <c r="E1497" t="s">
        <v>2658</v>
      </c>
      <c r="F1497" t="s">
        <v>13</v>
      </c>
      <c r="G1497" t="s">
        <v>14</v>
      </c>
      <c r="H1497" t="s">
        <v>14</v>
      </c>
      <c r="I1497" t="s">
        <v>2303</v>
      </c>
      <c r="J1497" t="s">
        <v>2659</v>
      </c>
    </row>
    <row r="1498" spans="1:10" x14ac:dyDescent="0.35">
      <c r="A1498">
        <v>27395</v>
      </c>
      <c r="B1498" t="s">
        <v>10</v>
      </c>
      <c r="C1498">
        <v>1967</v>
      </c>
      <c r="D1498" t="s">
        <v>2660</v>
      </c>
      <c r="E1498" t="s">
        <v>2661</v>
      </c>
      <c r="F1498" t="s">
        <v>13</v>
      </c>
      <c r="G1498" t="s">
        <v>14</v>
      </c>
      <c r="H1498" t="s">
        <v>14</v>
      </c>
      <c r="I1498" t="s">
        <v>2303</v>
      </c>
      <c r="J1498" t="s">
        <v>2662</v>
      </c>
    </row>
    <row r="1499" spans="1:10" x14ac:dyDescent="0.35">
      <c r="A1499">
        <v>27396</v>
      </c>
      <c r="B1499" t="s">
        <v>10</v>
      </c>
      <c r="C1499">
        <v>1967</v>
      </c>
      <c r="D1499" t="s">
        <v>2660</v>
      </c>
      <c r="E1499" t="s">
        <v>2663</v>
      </c>
      <c r="F1499" t="s">
        <v>13</v>
      </c>
      <c r="G1499" t="s">
        <v>14</v>
      </c>
      <c r="H1499" t="s">
        <v>14</v>
      </c>
      <c r="I1499" t="s">
        <v>17</v>
      </c>
      <c r="J1499" t="s">
        <v>2664</v>
      </c>
    </row>
    <row r="1500" spans="1:10" x14ac:dyDescent="0.35">
      <c r="A1500">
        <v>27397</v>
      </c>
      <c r="B1500" t="s">
        <v>10</v>
      </c>
      <c r="C1500">
        <v>1967</v>
      </c>
      <c r="D1500" t="s">
        <v>2660</v>
      </c>
      <c r="E1500" t="s">
        <v>2665</v>
      </c>
      <c r="F1500" t="s">
        <v>13</v>
      </c>
      <c r="G1500" t="s">
        <v>14</v>
      </c>
      <c r="H1500" t="s">
        <v>14</v>
      </c>
      <c r="I1500" t="s">
        <v>260</v>
      </c>
      <c r="J1500" t="s">
        <v>2666</v>
      </c>
    </row>
    <row r="1501" spans="1:10" x14ac:dyDescent="0.35">
      <c r="A1501">
        <v>27398</v>
      </c>
      <c r="B1501" t="s">
        <v>10</v>
      </c>
      <c r="C1501">
        <v>1967</v>
      </c>
      <c r="D1501" t="s">
        <v>2660</v>
      </c>
      <c r="E1501" t="s">
        <v>2667</v>
      </c>
      <c r="F1501" t="s">
        <v>13</v>
      </c>
      <c r="G1501" t="s">
        <v>14</v>
      </c>
      <c r="H1501" t="s">
        <v>14</v>
      </c>
      <c r="I1501" t="s">
        <v>147</v>
      </c>
      <c r="J1501" t="s">
        <v>2668</v>
      </c>
    </row>
    <row r="1502" spans="1:10" x14ac:dyDescent="0.35">
      <c r="A1502">
        <v>27399</v>
      </c>
      <c r="B1502" t="s">
        <v>10</v>
      </c>
      <c r="C1502">
        <v>1967</v>
      </c>
      <c r="D1502" t="s">
        <v>2660</v>
      </c>
      <c r="E1502" t="s">
        <v>2669</v>
      </c>
      <c r="F1502" t="s">
        <v>13</v>
      </c>
      <c r="G1502" t="s">
        <v>14</v>
      </c>
      <c r="H1502" t="s">
        <v>14</v>
      </c>
      <c r="I1502" t="s">
        <v>1952</v>
      </c>
      <c r="J1502" t="s">
        <v>2670</v>
      </c>
    </row>
    <row r="1503" spans="1:10" x14ac:dyDescent="0.35">
      <c r="A1503">
        <v>27400</v>
      </c>
      <c r="B1503" t="s">
        <v>10</v>
      </c>
      <c r="C1503">
        <v>1967</v>
      </c>
      <c r="D1503" t="s">
        <v>2671</v>
      </c>
      <c r="E1503" t="s">
        <v>2672</v>
      </c>
      <c r="F1503" t="s">
        <v>13</v>
      </c>
      <c r="G1503" t="s">
        <v>14</v>
      </c>
      <c r="H1503" t="s">
        <v>14</v>
      </c>
      <c r="I1503" t="s">
        <v>17</v>
      </c>
      <c r="J1503" t="s">
        <v>2673</v>
      </c>
    </row>
    <row r="1504" spans="1:10" x14ac:dyDescent="0.35">
      <c r="A1504">
        <v>27401</v>
      </c>
      <c r="B1504" t="s">
        <v>10</v>
      </c>
      <c r="C1504">
        <v>1967</v>
      </c>
      <c r="D1504" t="s">
        <v>2671</v>
      </c>
      <c r="E1504" t="s">
        <v>2674</v>
      </c>
      <c r="F1504" t="s">
        <v>13</v>
      </c>
      <c r="G1504" t="s">
        <v>14</v>
      </c>
      <c r="H1504" t="s">
        <v>14</v>
      </c>
      <c r="I1504" t="s">
        <v>19</v>
      </c>
      <c r="J1504" t="s">
        <v>2675</v>
      </c>
    </row>
    <row r="1505" spans="1:10" x14ac:dyDescent="0.35">
      <c r="A1505">
        <v>27402</v>
      </c>
      <c r="B1505" t="s">
        <v>10</v>
      </c>
      <c r="C1505">
        <v>1967</v>
      </c>
      <c r="D1505" t="s">
        <v>2671</v>
      </c>
      <c r="E1505" t="s">
        <v>2676</v>
      </c>
      <c r="F1505" t="s">
        <v>13</v>
      </c>
      <c r="G1505" t="s">
        <v>14</v>
      </c>
      <c r="H1505" t="s">
        <v>14</v>
      </c>
      <c r="I1505" t="s">
        <v>1952</v>
      </c>
      <c r="J1505" t="s">
        <v>2677</v>
      </c>
    </row>
    <row r="1506" spans="1:10" x14ac:dyDescent="0.35">
      <c r="A1506">
        <v>27403</v>
      </c>
      <c r="B1506" t="s">
        <v>10</v>
      </c>
      <c r="C1506">
        <v>1967</v>
      </c>
      <c r="D1506" t="s">
        <v>2678</v>
      </c>
      <c r="E1506" t="s">
        <v>2679</v>
      </c>
      <c r="F1506" t="s">
        <v>13</v>
      </c>
      <c r="G1506" t="s">
        <v>14</v>
      </c>
      <c r="H1506" t="s">
        <v>14</v>
      </c>
      <c r="I1506" t="s">
        <v>17</v>
      </c>
      <c r="J1506" t="s">
        <v>2680</v>
      </c>
    </row>
    <row r="1507" spans="1:10" x14ac:dyDescent="0.35">
      <c r="A1507">
        <v>27404</v>
      </c>
      <c r="B1507" t="s">
        <v>10</v>
      </c>
      <c r="C1507">
        <v>1967</v>
      </c>
      <c r="D1507" t="s">
        <v>2678</v>
      </c>
      <c r="E1507" t="s">
        <v>2681</v>
      </c>
      <c r="F1507" t="s">
        <v>13</v>
      </c>
      <c r="G1507" t="s">
        <v>14</v>
      </c>
      <c r="H1507" t="s">
        <v>14</v>
      </c>
      <c r="I1507" t="s">
        <v>147</v>
      </c>
      <c r="J1507" t="s">
        <v>2682</v>
      </c>
    </row>
    <row r="1508" spans="1:10" x14ac:dyDescent="0.35">
      <c r="A1508">
        <v>27405</v>
      </c>
      <c r="B1508" t="s">
        <v>10</v>
      </c>
      <c r="C1508">
        <v>1967</v>
      </c>
      <c r="D1508" t="s">
        <v>2678</v>
      </c>
      <c r="E1508" t="s">
        <v>1958</v>
      </c>
      <c r="F1508" t="s">
        <v>13</v>
      </c>
      <c r="G1508" t="s">
        <v>14</v>
      </c>
      <c r="H1508" t="s">
        <v>14</v>
      </c>
      <c r="I1508" t="s">
        <v>19</v>
      </c>
      <c r="J1508" t="s">
        <v>2683</v>
      </c>
    </row>
    <row r="1509" spans="1:10" x14ac:dyDescent="0.35">
      <c r="A1509">
        <v>27406</v>
      </c>
      <c r="B1509" t="s">
        <v>10</v>
      </c>
      <c r="C1509">
        <v>1967</v>
      </c>
      <c r="D1509" t="s">
        <v>2684</v>
      </c>
      <c r="E1509" t="s">
        <v>2685</v>
      </c>
      <c r="F1509" t="s">
        <v>13</v>
      </c>
      <c r="G1509" t="s">
        <v>14</v>
      </c>
      <c r="H1509" t="s">
        <v>14</v>
      </c>
      <c r="I1509" t="s">
        <v>17</v>
      </c>
      <c r="J1509" t="s">
        <v>2686</v>
      </c>
    </row>
    <row r="1510" spans="1:10" x14ac:dyDescent="0.35">
      <c r="A1510">
        <v>27407</v>
      </c>
      <c r="B1510" t="s">
        <v>10</v>
      </c>
      <c r="C1510">
        <v>1967</v>
      </c>
      <c r="D1510" t="s">
        <v>2684</v>
      </c>
      <c r="E1510" t="s">
        <v>2687</v>
      </c>
      <c r="F1510" t="s">
        <v>13</v>
      </c>
      <c r="G1510" t="s">
        <v>14</v>
      </c>
      <c r="H1510" t="s">
        <v>14</v>
      </c>
      <c r="I1510" t="s">
        <v>147</v>
      </c>
      <c r="J1510" t="s">
        <v>2688</v>
      </c>
    </row>
    <row r="1511" spans="1:10" x14ac:dyDescent="0.35">
      <c r="A1511">
        <v>27408</v>
      </c>
      <c r="B1511" t="s">
        <v>10</v>
      </c>
      <c r="C1511">
        <v>1967</v>
      </c>
      <c r="D1511" t="s">
        <v>2684</v>
      </c>
      <c r="E1511" t="s">
        <v>2689</v>
      </c>
      <c r="F1511" t="s">
        <v>13</v>
      </c>
      <c r="G1511" t="s">
        <v>14</v>
      </c>
      <c r="H1511" t="s">
        <v>14</v>
      </c>
      <c r="I1511" t="s">
        <v>19</v>
      </c>
      <c r="J1511" t="s">
        <v>2690</v>
      </c>
    </row>
    <row r="1512" spans="1:10" x14ac:dyDescent="0.35">
      <c r="A1512">
        <v>27409</v>
      </c>
      <c r="B1512" t="s">
        <v>10</v>
      </c>
      <c r="C1512">
        <v>1967</v>
      </c>
      <c r="D1512" t="s">
        <v>2684</v>
      </c>
      <c r="E1512" t="s">
        <v>2691</v>
      </c>
      <c r="F1512" t="s">
        <v>13</v>
      </c>
      <c r="G1512" t="s">
        <v>14</v>
      </c>
      <c r="H1512" t="s">
        <v>14</v>
      </c>
      <c r="I1512" t="s">
        <v>19</v>
      </c>
      <c r="J1512" t="s">
        <v>2692</v>
      </c>
    </row>
    <row r="1513" spans="1:10" x14ac:dyDescent="0.35">
      <c r="A1513">
        <v>27410</v>
      </c>
      <c r="B1513" t="s">
        <v>10</v>
      </c>
      <c r="C1513">
        <v>1967</v>
      </c>
      <c r="D1513" t="s">
        <v>2684</v>
      </c>
      <c r="E1513" t="s">
        <v>2693</v>
      </c>
      <c r="F1513" t="s">
        <v>13</v>
      </c>
      <c r="G1513" t="s">
        <v>14</v>
      </c>
      <c r="H1513" t="s">
        <v>14</v>
      </c>
      <c r="I1513" t="s">
        <v>2580</v>
      </c>
      <c r="J1513" t="s">
        <v>2694</v>
      </c>
    </row>
    <row r="1514" spans="1:10" x14ac:dyDescent="0.35">
      <c r="A1514">
        <v>27411</v>
      </c>
      <c r="B1514" t="s">
        <v>10</v>
      </c>
      <c r="C1514">
        <v>1967</v>
      </c>
      <c r="D1514" t="s">
        <v>2684</v>
      </c>
      <c r="E1514" t="s">
        <v>2695</v>
      </c>
      <c r="F1514" t="s">
        <v>13</v>
      </c>
      <c r="G1514" t="s">
        <v>14</v>
      </c>
      <c r="H1514" t="s">
        <v>14</v>
      </c>
      <c r="I1514" t="s">
        <v>19</v>
      </c>
      <c r="J1514" t="s">
        <v>2696</v>
      </c>
    </row>
    <row r="1515" spans="1:10" x14ac:dyDescent="0.35">
      <c r="A1515">
        <v>27412</v>
      </c>
      <c r="B1515" t="s">
        <v>10</v>
      </c>
      <c r="C1515">
        <v>1967</v>
      </c>
      <c r="D1515" t="s">
        <v>2684</v>
      </c>
      <c r="E1515" t="s">
        <v>2697</v>
      </c>
      <c r="F1515" t="s">
        <v>13</v>
      </c>
      <c r="G1515" t="s">
        <v>14</v>
      </c>
      <c r="H1515" t="s">
        <v>14</v>
      </c>
      <c r="I1515" t="s">
        <v>19</v>
      </c>
      <c r="J1515" t="s">
        <v>2698</v>
      </c>
    </row>
    <row r="1516" spans="1:10" x14ac:dyDescent="0.35">
      <c r="A1516">
        <v>27413</v>
      </c>
      <c r="B1516" t="s">
        <v>10</v>
      </c>
      <c r="C1516">
        <v>1967</v>
      </c>
      <c r="D1516" t="s">
        <v>2699</v>
      </c>
      <c r="E1516" t="s">
        <v>2700</v>
      </c>
      <c r="F1516" t="s">
        <v>13</v>
      </c>
      <c r="G1516" t="s">
        <v>14</v>
      </c>
      <c r="H1516" t="s">
        <v>14</v>
      </c>
      <c r="I1516" t="s">
        <v>2580</v>
      </c>
      <c r="J1516" t="s">
        <v>2701</v>
      </c>
    </row>
    <row r="1517" spans="1:10" x14ac:dyDescent="0.35">
      <c r="A1517">
        <v>27414</v>
      </c>
      <c r="B1517" t="s">
        <v>10</v>
      </c>
      <c r="C1517">
        <v>1967</v>
      </c>
      <c r="D1517" t="s">
        <v>2699</v>
      </c>
      <c r="E1517" t="s">
        <v>2702</v>
      </c>
      <c r="F1517" t="s">
        <v>13</v>
      </c>
      <c r="G1517" t="s">
        <v>14</v>
      </c>
      <c r="H1517" t="s">
        <v>14</v>
      </c>
      <c r="I1517" t="s">
        <v>17</v>
      </c>
      <c r="J1517" t="s">
        <v>2703</v>
      </c>
    </row>
    <row r="1518" spans="1:10" x14ac:dyDescent="0.35">
      <c r="A1518">
        <v>27415</v>
      </c>
      <c r="B1518" t="s">
        <v>10</v>
      </c>
      <c r="C1518">
        <v>1967</v>
      </c>
      <c r="D1518" t="s">
        <v>2699</v>
      </c>
      <c r="E1518" t="s">
        <v>2704</v>
      </c>
      <c r="F1518" t="s">
        <v>13</v>
      </c>
      <c r="G1518" t="s">
        <v>14</v>
      </c>
      <c r="H1518" t="s">
        <v>14</v>
      </c>
      <c r="I1518" t="s">
        <v>260</v>
      </c>
      <c r="J1518" t="s">
        <v>2705</v>
      </c>
    </row>
    <row r="1519" spans="1:10" x14ac:dyDescent="0.35">
      <c r="A1519">
        <v>27416</v>
      </c>
      <c r="B1519" t="s">
        <v>10</v>
      </c>
      <c r="C1519">
        <v>1967</v>
      </c>
      <c r="D1519" t="s">
        <v>2706</v>
      </c>
      <c r="E1519" t="s">
        <v>2707</v>
      </c>
      <c r="F1519" t="s">
        <v>13</v>
      </c>
      <c r="G1519" t="s">
        <v>14</v>
      </c>
      <c r="H1519" t="s">
        <v>14</v>
      </c>
      <c r="I1519" t="s">
        <v>17</v>
      </c>
      <c r="J1519" t="s">
        <v>2708</v>
      </c>
    </row>
    <row r="1520" spans="1:10" x14ac:dyDescent="0.35">
      <c r="A1520">
        <v>27417</v>
      </c>
      <c r="B1520" t="s">
        <v>10</v>
      </c>
      <c r="C1520">
        <v>1967</v>
      </c>
      <c r="D1520" t="s">
        <v>2706</v>
      </c>
      <c r="E1520" t="s">
        <v>2709</v>
      </c>
      <c r="F1520" t="s">
        <v>13</v>
      </c>
      <c r="G1520" t="s">
        <v>14</v>
      </c>
      <c r="H1520" t="s">
        <v>14</v>
      </c>
      <c r="I1520" t="s">
        <v>2580</v>
      </c>
      <c r="J1520" t="s">
        <v>2710</v>
      </c>
    </row>
    <row r="1521" spans="1:10" x14ac:dyDescent="0.35">
      <c r="A1521">
        <v>27418</v>
      </c>
      <c r="B1521" t="s">
        <v>10</v>
      </c>
      <c r="C1521">
        <v>1967</v>
      </c>
      <c r="D1521" t="s">
        <v>2706</v>
      </c>
      <c r="E1521" t="s">
        <v>2711</v>
      </c>
      <c r="F1521" t="s">
        <v>13</v>
      </c>
      <c r="G1521" t="s">
        <v>14</v>
      </c>
      <c r="H1521" t="s">
        <v>14</v>
      </c>
      <c r="I1521" t="s">
        <v>161</v>
      </c>
      <c r="J1521" t="s">
        <v>2712</v>
      </c>
    </row>
    <row r="1522" spans="1:10" x14ac:dyDescent="0.35">
      <c r="A1522">
        <v>27419</v>
      </c>
      <c r="B1522" t="s">
        <v>10</v>
      </c>
      <c r="C1522">
        <v>1967</v>
      </c>
      <c r="D1522" t="s">
        <v>2713</v>
      </c>
      <c r="E1522" t="s">
        <v>2714</v>
      </c>
      <c r="F1522" t="s">
        <v>13</v>
      </c>
      <c r="G1522" t="s">
        <v>14</v>
      </c>
      <c r="H1522" t="s">
        <v>14</v>
      </c>
      <c r="I1522" t="s">
        <v>19</v>
      </c>
      <c r="J1522" t="s">
        <v>2715</v>
      </c>
    </row>
    <row r="1523" spans="1:10" x14ac:dyDescent="0.35">
      <c r="A1523">
        <v>27420</v>
      </c>
      <c r="B1523" t="s">
        <v>10</v>
      </c>
      <c r="C1523">
        <v>1967</v>
      </c>
      <c r="D1523" t="s">
        <v>2713</v>
      </c>
      <c r="E1523" t="s">
        <v>2716</v>
      </c>
      <c r="F1523" t="s">
        <v>13</v>
      </c>
      <c r="G1523" t="s">
        <v>14</v>
      </c>
      <c r="H1523" t="s">
        <v>14</v>
      </c>
      <c r="I1523" t="s">
        <v>17</v>
      </c>
      <c r="J1523" t="s">
        <v>2717</v>
      </c>
    </row>
    <row r="1524" spans="1:10" x14ac:dyDescent="0.35">
      <c r="A1524">
        <v>27421</v>
      </c>
      <c r="B1524" t="s">
        <v>10</v>
      </c>
      <c r="C1524">
        <v>1967</v>
      </c>
      <c r="D1524" t="s">
        <v>2713</v>
      </c>
      <c r="E1524" t="s">
        <v>2718</v>
      </c>
      <c r="F1524" t="s">
        <v>13</v>
      </c>
      <c r="G1524" t="s">
        <v>14</v>
      </c>
      <c r="H1524" t="s">
        <v>14</v>
      </c>
      <c r="I1524" t="s">
        <v>19</v>
      </c>
      <c r="J1524" t="s">
        <v>2719</v>
      </c>
    </row>
    <row r="1525" spans="1:10" x14ac:dyDescent="0.35">
      <c r="A1525">
        <v>27422</v>
      </c>
      <c r="B1525" t="s">
        <v>10</v>
      </c>
      <c r="C1525">
        <v>1967</v>
      </c>
      <c r="D1525" t="s">
        <v>2720</v>
      </c>
      <c r="E1525" t="s">
        <v>2721</v>
      </c>
      <c r="F1525" t="s">
        <v>13</v>
      </c>
      <c r="G1525" t="s">
        <v>14</v>
      </c>
      <c r="H1525" t="s">
        <v>14</v>
      </c>
      <c r="I1525" t="s">
        <v>17</v>
      </c>
      <c r="J1525" t="s">
        <v>2722</v>
      </c>
    </row>
    <row r="1526" spans="1:10" x14ac:dyDescent="0.35">
      <c r="A1526">
        <v>27423</v>
      </c>
      <c r="B1526" t="s">
        <v>10</v>
      </c>
      <c r="C1526">
        <v>1967</v>
      </c>
      <c r="D1526" t="s">
        <v>2720</v>
      </c>
      <c r="E1526" t="s">
        <v>2723</v>
      </c>
      <c r="F1526" t="s">
        <v>13</v>
      </c>
      <c r="G1526" t="s">
        <v>14</v>
      </c>
      <c r="H1526" t="s">
        <v>14</v>
      </c>
      <c r="I1526" t="s">
        <v>161</v>
      </c>
      <c r="J1526" t="s">
        <v>2724</v>
      </c>
    </row>
    <row r="1527" spans="1:10" x14ac:dyDescent="0.35">
      <c r="A1527">
        <v>27424</v>
      </c>
      <c r="B1527" t="s">
        <v>10</v>
      </c>
      <c r="C1527">
        <v>1967</v>
      </c>
      <c r="D1527" t="s">
        <v>2720</v>
      </c>
      <c r="E1527" t="s">
        <v>2725</v>
      </c>
      <c r="F1527" t="s">
        <v>13</v>
      </c>
      <c r="G1527" t="s">
        <v>14</v>
      </c>
      <c r="H1527" t="s">
        <v>14</v>
      </c>
      <c r="I1527" t="s">
        <v>19</v>
      </c>
      <c r="J1527" t="s">
        <v>2726</v>
      </c>
    </row>
    <row r="1528" spans="1:10" x14ac:dyDescent="0.35">
      <c r="A1528">
        <v>27425</v>
      </c>
      <c r="B1528" t="s">
        <v>10</v>
      </c>
      <c r="C1528">
        <v>1967</v>
      </c>
      <c r="D1528" t="s">
        <v>2727</v>
      </c>
      <c r="E1528" t="s">
        <v>2728</v>
      </c>
      <c r="F1528" t="s">
        <v>13</v>
      </c>
      <c r="G1528" t="s">
        <v>14</v>
      </c>
      <c r="H1528" t="s">
        <v>14</v>
      </c>
      <c r="I1528" t="s">
        <v>19</v>
      </c>
      <c r="J1528" t="s">
        <v>2729</v>
      </c>
    </row>
    <row r="1529" spans="1:10" x14ac:dyDescent="0.35">
      <c r="A1529">
        <v>27426</v>
      </c>
      <c r="B1529" t="s">
        <v>10</v>
      </c>
      <c r="C1529">
        <v>1967</v>
      </c>
      <c r="D1529" t="s">
        <v>2727</v>
      </c>
      <c r="E1529" t="s">
        <v>2730</v>
      </c>
      <c r="F1529" t="s">
        <v>13</v>
      </c>
      <c r="G1529" t="s">
        <v>14</v>
      </c>
      <c r="H1529" t="s">
        <v>14</v>
      </c>
      <c r="I1529" t="s">
        <v>17</v>
      </c>
      <c r="J1529" t="s">
        <v>2731</v>
      </c>
    </row>
    <row r="1530" spans="1:10" x14ac:dyDescent="0.35">
      <c r="A1530">
        <v>27427</v>
      </c>
      <c r="B1530" t="s">
        <v>10</v>
      </c>
      <c r="C1530">
        <v>1967</v>
      </c>
      <c r="D1530" t="s">
        <v>2727</v>
      </c>
      <c r="E1530" t="s">
        <v>2732</v>
      </c>
      <c r="F1530" t="s">
        <v>13</v>
      </c>
      <c r="G1530" t="s">
        <v>14</v>
      </c>
      <c r="H1530" t="s">
        <v>14</v>
      </c>
      <c r="I1530" t="s">
        <v>161</v>
      </c>
      <c r="J1530" t="s">
        <v>2733</v>
      </c>
    </row>
    <row r="1531" spans="1:10" x14ac:dyDescent="0.35">
      <c r="A1531">
        <v>27428</v>
      </c>
      <c r="B1531" t="s">
        <v>10</v>
      </c>
      <c r="C1531">
        <v>1967</v>
      </c>
      <c r="D1531" t="s">
        <v>2734</v>
      </c>
      <c r="E1531" t="s">
        <v>2735</v>
      </c>
      <c r="F1531" t="s">
        <v>13</v>
      </c>
      <c r="G1531" t="s">
        <v>14</v>
      </c>
      <c r="H1531" t="s">
        <v>14</v>
      </c>
      <c r="I1531" t="s">
        <v>17</v>
      </c>
      <c r="J1531" t="s">
        <v>2736</v>
      </c>
    </row>
    <row r="1532" spans="1:10" x14ac:dyDescent="0.35">
      <c r="A1532">
        <v>27429</v>
      </c>
      <c r="B1532" t="s">
        <v>10</v>
      </c>
      <c r="C1532">
        <v>1967</v>
      </c>
      <c r="D1532" t="s">
        <v>2734</v>
      </c>
      <c r="E1532" t="s">
        <v>2737</v>
      </c>
      <c r="F1532" t="s">
        <v>13</v>
      </c>
      <c r="G1532" t="s">
        <v>14</v>
      </c>
      <c r="H1532" t="s">
        <v>14</v>
      </c>
      <c r="I1532" t="s">
        <v>147</v>
      </c>
      <c r="J1532" t="s">
        <v>2738</v>
      </c>
    </row>
    <row r="1533" spans="1:10" x14ac:dyDescent="0.35">
      <c r="A1533">
        <v>27430</v>
      </c>
      <c r="B1533" t="s">
        <v>10</v>
      </c>
      <c r="C1533">
        <v>1967</v>
      </c>
      <c r="D1533" t="s">
        <v>2734</v>
      </c>
      <c r="E1533" t="s">
        <v>2739</v>
      </c>
      <c r="F1533" t="s">
        <v>13</v>
      </c>
      <c r="G1533" t="s">
        <v>14</v>
      </c>
      <c r="H1533" t="s">
        <v>14</v>
      </c>
      <c r="I1533" t="s">
        <v>19</v>
      </c>
      <c r="J1533" t="s">
        <v>2740</v>
      </c>
    </row>
    <row r="1534" spans="1:10" x14ac:dyDescent="0.35">
      <c r="A1534">
        <v>27431</v>
      </c>
      <c r="B1534" t="s">
        <v>10</v>
      </c>
      <c r="C1534">
        <v>1967</v>
      </c>
      <c r="D1534" t="s">
        <v>2734</v>
      </c>
      <c r="E1534" t="s">
        <v>2741</v>
      </c>
      <c r="F1534" t="s">
        <v>13</v>
      </c>
      <c r="G1534" t="s">
        <v>14</v>
      </c>
      <c r="H1534" t="s">
        <v>14</v>
      </c>
      <c r="I1534" t="s">
        <v>1952</v>
      </c>
      <c r="J1534" t="s">
        <v>2742</v>
      </c>
    </row>
    <row r="1535" spans="1:10" x14ac:dyDescent="0.35">
      <c r="A1535">
        <v>27432</v>
      </c>
      <c r="B1535" t="s">
        <v>10</v>
      </c>
      <c r="C1535">
        <v>1967</v>
      </c>
      <c r="D1535" t="s">
        <v>2734</v>
      </c>
      <c r="E1535" t="s">
        <v>2743</v>
      </c>
      <c r="F1535" t="s">
        <v>13</v>
      </c>
      <c r="G1535" t="s">
        <v>14</v>
      </c>
      <c r="H1535" t="s">
        <v>14</v>
      </c>
      <c r="I1535" t="s">
        <v>19</v>
      </c>
      <c r="J1535" t="s">
        <v>2744</v>
      </c>
    </row>
    <row r="1536" spans="1:10" x14ac:dyDescent="0.35">
      <c r="A1536">
        <v>27433</v>
      </c>
      <c r="B1536" t="s">
        <v>10</v>
      </c>
      <c r="C1536">
        <v>1967</v>
      </c>
      <c r="D1536" t="s">
        <v>2745</v>
      </c>
      <c r="E1536" t="s">
        <v>2746</v>
      </c>
      <c r="F1536" t="s">
        <v>13</v>
      </c>
      <c r="G1536" t="s">
        <v>14</v>
      </c>
      <c r="H1536" t="s">
        <v>14</v>
      </c>
      <c r="I1536" t="s">
        <v>17</v>
      </c>
      <c r="J1536" t="s">
        <v>2747</v>
      </c>
    </row>
    <row r="1537" spans="1:10" x14ac:dyDescent="0.35">
      <c r="A1537">
        <v>27434</v>
      </c>
      <c r="B1537" t="s">
        <v>10</v>
      </c>
      <c r="C1537">
        <v>1967</v>
      </c>
      <c r="D1537" t="s">
        <v>2745</v>
      </c>
      <c r="E1537" t="s">
        <v>2748</v>
      </c>
      <c r="F1537" t="s">
        <v>13</v>
      </c>
      <c r="G1537" t="s">
        <v>14</v>
      </c>
      <c r="H1537" t="s">
        <v>14</v>
      </c>
      <c r="I1537" t="s">
        <v>19</v>
      </c>
      <c r="J1537" t="s">
        <v>2749</v>
      </c>
    </row>
    <row r="1538" spans="1:10" x14ac:dyDescent="0.35">
      <c r="A1538">
        <v>27435</v>
      </c>
      <c r="B1538" t="s">
        <v>10</v>
      </c>
      <c r="C1538">
        <v>1967</v>
      </c>
      <c r="D1538" t="s">
        <v>2745</v>
      </c>
      <c r="E1538" t="s">
        <v>2750</v>
      </c>
      <c r="F1538" t="s">
        <v>13</v>
      </c>
      <c r="G1538" t="s">
        <v>14</v>
      </c>
      <c r="H1538" t="s">
        <v>14</v>
      </c>
      <c r="I1538" t="s">
        <v>19</v>
      </c>
      <c r="J1538" t="s">
        <v>2751</v>
      </c>
    </row>
    <row r="1539" spans="1:10" x14ac:dyDescent="0.35">
      <c r="A1539">
        <v>27436</v>
      </c>
      <c r="B1539" t="s">
        <v>10</v>
      </c>
      <c r="C1539">
        <v>1967</v>
      </c>
      <c r="D1539" t="s">
        <v>2745</v>
      </c>
      <c r="E1539" t="s">
        <v>2752</v>
      </c>
      <c r="F1539" t="s">
        <v>13</v>
      </c>
      <c r="G1539" t="s">
        <v>14</v>
      </c>
      <c r="H1539" t="s">
        <v>14</v>
      </c>
      <c r="I1539" t="s">
        <v>19</v>
      </c>
      <c r="J1539" t="s">
        <v>2753</v>
      </c>
    </row>
    <row r="1540" spans="1:10" x14ac:dyDescent="0.35">
      <c r="A1540">
        <v>27437</v>
      </c>
      <c r="B1540" t="s">
        <v>10</v>
      </c>
      <c r="C1540">
        <v>1967</v>
      </c>
      <c r="D1540" t="s">
        <v>2745</v>
      </c>
      <c r="E1540" t="s">
        <v>2754</v>
      </c>
      <c r="F1540" t="s">
        <v>13</v>
      </c>
      <c r="G1540" t="s">
        <v>14</v>
      </c>
      <c r="H1540" t="s">
        <v>14</v>
      </c>
      <c r="I1540" t="s">
        <v>19</v>
      </c>
      <c r="J1540" t="s">
        <v>2755</v>
      </c>
    </row>
    <row r="1541" spans="1:10" x14ac:dyDescent="0.35">
      <c r="A1541">
        <v>27438</v>
      </c>
      <c r="B1541" t="s">
        <v>10</v>
      </c>
      <c r="C1541">
        <v>1967</v>
      </c>
      <c r="D1541" t="s">
        <v>2745</v>
      </c>
      <c r="E1541" t="s">
        <v>2756</v>
      </c>
      <c r="F1541" t="s">
        <v>13</v>
      </c>
      <c r="G1541" t="s">
        <v>14</v>
      </c>
      <c r="H1541" t="s">
        <v>14</v>
      </c>
      <c r="I1541" t="s">
        <v>19</v>
      </c>
      <c r="J1541" t="s">
        <v>2757</v>
      </c>
    </row>
    <row r="1542" spans="1:10" x14ac:dyDescent="0.35">
      <c r="A1542">
        <v>27439</v>
      </c>
      <c r="B1542" t="s">
        <v>10</v>
      </c>
      <c r="C1542">
        <v>1967</v>
      </c>
      <c r="D1542" t="s">
        <v>2758</v>
      </c>
      <c r="E1542" t="s">
        <v>2759</v>
      </c>
      <c r="F1542" t="s">
        <v>13</v>
      </c>
      <c r="G1542" t="s">
        <v>14</v>
      </c>
      <c r="H1542" t="s">
        <v>14</v>
      </c>
      <c r="I1542" t="s">
        <v>17</v>
      </c>
      <c r="J1542" t="s">
        <v>2760</v>
      </c>
    </row>
    <row r="1543" spans="1:10" x14ac:dyDescent="0.35">
      <c r="A1543">
        <v>27440</v>
      </c>
      <c r="B1543" t="s">
        <v>10</v>
      </c>
      <c r="C1543">
        <v>1967</v>
      </c>
      <c r="D1543" t="s">
        <v>2758</v>
      </c>
      <c r="E1543" t="s">
        <v>2761</v>
      </c>
      <c r="F1543" t="s">
        <v>13</v>
      </c>
      <c r="G1543" t="s">
        <v>14</v>
      </c>
      <c r="H1543" t="s">
        <v>14</v>
      </c>
      <c r="I1543" t="s">
        <v>19</v>
      </c>
      <c r="J1543" t="s">
        <v>2762</v>
      </c>
    </row>
    <row r="1544" spans="1:10" x14ac:dyDescent="0.35">
      <c r="A1544">
        <v>27441</v>
      </c>
      <c r="B1544" t="s">
        <v>10</v>
      </c>
      <c r="C1544">
        <v>1967</v>
      </c>
      <c r="D1544" t="s">
        <v>2758</v>
      </c>
      <c r="E1544" t="s">
        <v>2763</v>
      </c>
      <c r="F1544" t="s">
        <v>13</v>
      </c>
      <c r="G1544" t="s">
        <v>14</v>
      </c>
      <c r="H1544" t="s">
        <v>14</v>
      </c>
      <c r="I1544" t="s">
        <v>161</v>
      </c>
      <c r="J1544" t="s">
        <v>2374</v>
      </c>
    </row>
    <row r="1545" spans="1:10" x14ac:dyDescent="0.35">
      <c r="A1545">
        <v>27442</v>
      </c>
      <c r="B1545" t="s">
        <v>10</v>
      </c>
      <c r="C1545">
        <v>1967</v>
      </c>
      <c r="D1545" t="s">
        <v>2758</v>
      </c>
      <c r="E1545" t="s">
        <v>2764</v>
      </c>
      <c r="F1545" t="s">
        <v>13</v>
      </c>
      <c r="G1545" t="s">
        <v>14</v>
      </c>
      <c r="H1545" t="s">
        <v>14</v>
      </c>
      <c r="I1545" t="s">
        <v>19</v>
      </c>
      <c r="J1545" t="s">
        <v>2765</v>
      </c>
    </row>
    <row r="1546" spans="1:10" x14ac:dyDescent="0.35">
      <c r="A1546">
        <v>27443</v>
      </c>
      <c r="B1546" t="s">
        <v>10</v>
      </c>
      <c r="C1546">
        <v>1967</v>
      </c>
      <c r="D1546" t="s">
        <v>2758</v>
      </c>
      <c r="E1546" t="s">
        <v>2766</v>
      </c>
      <c r="F1546" t="s">
        <v>13</v>
      </c>
      <c r="G1546" t="s">
        <v>14</v>
      </c>
      <c r="H1546" t="s">
        <v>14</v>
      </c>
      <c r="I1546" t="s">
        <v>2580</v>
      </c>
      <c r="J1546" t="s">
        <v>2767</v>
      </c>
    </row>
    <row r="1547" spans="1:10" x14ac:dyDescent="0.35">
      <c r="A1547">
        <v>27444</v>
      </c>
      <c r="B1547" t="s">
        <v>10</v>
      </c>
      <c r="C1547">
        <v>1967</v>
      </c>
      <c r="D1547" t="s">
        <v>2758</v>
      </c>
      <c r="E1547" t="s">
        <v>2768</v>
      </c>
      <c r="F1547" t="s">
        <v>13</v>
      </c>
      <c r="G1547" t="s">
        <v>14</v>
      </c>
      <c r="H1547" t="s">
        <v>14</v>
      </c>
      <c r="I1547" t="s">
        <v>19</v>
      </c>
      <c r="J1547" t="s">
        <v>2769</v>
      </c>
    </row>
    <row r="1548" spans="1:10" x14ac:dyDescent="0.35">
      <c r="A1548">
        <v>27445</v>
      </c>
      <c r="B1548" t="s">
        <v>10</v>
      </c>
      <c r="C1548">
        <v>1967</v>
      </c>
      <c r="D1548" t="s">
        <v>2758</v>
      </c>
      <c r="E1548" t="s">
        <v>2770</v>
      </c>
      <c r="F1548" t="s">
        <v>13</v>
      </c>
      <c r="G1548" t="s">
        <v>14</v>
      </c>
      <c r="H1548" t="s">
        <v>14</v>
      </c>
      <c r="I1548" t="s">
        <v>19</v>
      </c>
      <c r="J1548" t="s">
        <v>2771</v>
      </c>
    </row>
    <row r="1549" spans="1:10" x14ac:dyDescent="0.35">
      <c r="A1549">
        <v>27446</v>
      </c>
      <c r="B1549" t="s">
        <v>10</v>
      </c>
      <c r="C1549">
        <v>1967</v>
      </c>
      <c r="D1549" t="s">
        <v>2758</v>
      </c>
      <c r="E1549" t="s">
        <v>2772</v>
      </c>
      <c r="F1549" t="s">
        <v>13</v>
      </c>
      <c r="G1549" t="s">
        <v>14</v>
      </c>
      <c r="H1549" t="s">
        <v>14</v>
      </c>
      <c r="I1549" t="s">
        <v>19</v>
      </c>
      <c r="J1549" t="s">
        <v>2773</v>
      </c>
    </row>
    <row r="1550" spans="1:10" x14ac:dyDescent="0.35">
      <c r="A1550">
        <v>27447</v>
      </c>
      <c r="B1550" t="s">
        <v>10</v>
      </c>
      <c r="C1550">
        <v>1967</v>
      </c>
      <c r="D1550" t="s">
        <v>2758</v>
      </c>
      <c r="E1550" t="s">
        <v>2774</v>
      </c>
      <c r="F1550" t="s">
        <v>13</v>
      </c>
      <c r="G1550" t="s">
        <v>14</v>
      </c>
      <c r="H1550" t="s">
        <v>14</v>
      </c>
      <c r="I1550" t="s">
        <v>19</v>
      </c>
      <c r="J1550" t="s">
        <v>2775</v>
      </c>
    </row>
    <row r="1551" spans="1:10" x14ac:dyDescent="0.35">
      <c r="A1551">
        <v>27448</v>
      </c>
      <c r="B1551" t="s">
        <v>10</v>
      </c>
      <c r="C1551">
        <v>1967</v>
      </c>
      <c r="D1551" t="s">
        <v>2758</v>
      </c>
      <c r="E1551" t="s">
        <v>2776</v>
      </c>
      <c r="F1551" t="s">
        <v>13</v>
      </c>
      <c r="G1551" t="s">
        <v>14</v>
      </c>
      <c r="H1551" t="s">
        <v>14</v>
      </c>
      <c r="I1551" t="s">
        <v>19</v>
      </c>
      <c r="J1551" t="s">
        <v>2777</v>
      </c>
    </row>
    <row r="1552" spans="1:10" x14ac:dyDescent="0.35">
      <c r="A1552">
        <v>27449</v>
      </c>
      <c r="B1552" t="s">
        <v>10</v>
      </c>
      <c r="C1552">
        <v>1967</v>
      </c>
      <c r="D1552" t="s">
        <v>2778</v>
      </c>
      <c r="E1552" t="s">
        <v>2779</v>
      </c>
      <c r="F1552" t="s">
        <v>13</v>
      </c>
      <c r="G1552" t="s">
        <v>14</v>
      </c>
      <c r="H1552" t="s">
        <v>14</v>
      </c>
      <c r="I1552" t="s">
        <v>17</v>
      </c>
      <c r="J1552" t="s">
        <v>2780</v>
      </c>
    </row>
    <row r="1553" spans="1:10" x14ac:dyDescent="0.35">
      <c r="A1553">
        <v>27450</v>
      </c>
      <c r="B1553" t="s">
        <v>10</v>
      </c>
      <c r="C1553">
        <v>1967</v>
      </c>
      <c r="D1553" t="s">
        <v>2778</v>
      </c>
      <c r="E1553" t="s">
        <v>2781</v>
      </c>
      <c r="F1553" t="s">
        <v>13</v>
      </c>
      <c r="G1553" t="s">
        <v>14</v>
      </c>
      <c r="H1553" t="s">
        <v>14</v>
      </c>
      <c r="I1553" t="s">
        <v>19</v>
      </c>
      <c r="J1553" t="s">
        <v>2782</v>
      </c>
    </row>
    <row r="1554" spans="1:10" x14ac:dyDescent="0.35">
      <c r="A1554">
        <v>27451</v>
      </c>
      <c r="B1554" t="s">
        <v>10</v>
      </c>
      <c r="C1554">
        <v>1967</v>
      </c>
      <c r="D1554" t="s">
        <v>2778</v>
      </c>
      <c r="E1554" t="s">
        <v>2783</v>
      </c>
      <c r="F1554" t="s">
        <v>13</v>
      </c>
      <c r="G1554" t="s">
        <v>14</v>
      </c>
      <c r="H1554" t="s">
        <v>14</v>
      </c>
      <c r="I1554" t="s">
        <v>161</v>
      </c>
      <c r="J1554" t="s">
        <v>2784</v>
      </c>
    </row>
    <row r="1555" spans="1:10" x14ac:dyDescent="0.35">
      <c r="A1555">
        <v>27452</v>
      </c>
      <c r="B1555" t="s">
        <v>10</v>
      </c>
      <c r="C1555">
        <v>1967</v>
      </c>
      <c r="D1555" t="s">
        <v>2778</v>
      </c>
      <c r="E1555" t="s">
        <v>2785</v>
      </c>
      <c r="F1555" t="s">
        <v>13</v>
      </c>
      <c r="G1555" t="s">
        <v>14</v>
      </c>
      <c r="H1555" t="s">
        <v>14</v>
      </c>
      <c r="I1555" t="s">
        <v>19</v>
      </c>
      <c r="J1555" t="s">
        <v>2786</v>
      </c>
    </row>
    <row r="1556" spans="1:10" x14ac:dyDescent="0.35">
      <c r="A1556">
        <v>27453</v>
      </c>
      <c r="B1556" t="s">
        <v>10</v>
      </c>
      <c r="C1556">
        <v>1967</v>
      </c>
      <c r="D1556" t="s">
        <v>2787</v>
      </c>
      <c r="E1556" t="s">
        <v>2788</v>
      </c>
      <c r="F1556" t="s">
        <v>13</v>
      </c>
      <c r="G1556" t="s">
        <v>14</v>
      </c>
      <c r="H1556" t="s">
        <v>14</v>
      </c>
      <c r="I1556" t="s">
        <v>147</v>
      </c>
      <c r="J1556" t="s">
        <v>2789</v>
      </c>
    </row>
    <row r="1557" spans="1:10" x14ac:dyDescent="0.35">
      <c r="A1557">
        <v>27454</v>
      </c>
      <c r="B1557" t="s">
        <v>10</v>
      </c>
      <c r="C1557">
        <v>1967</v>
      </c>
      <c r="D1557" t="s">
        <v>2787</v>
      </c>
      <c r="E1557" t="s">
        <v>2790</v>
      </c>
      <c r="F1557" t="s">
        <v>13</v>
      </c>
      <c r="G1557" t="s">
        <v>14</v>
      </c>
      <c r="H1557" t="s">
        <v>14</v>
      </c>
      <c r="I1557" t="s">
        <v>17</v>
      </c>
      <c r="J1557" t="s">
        <v>2791</v>
      </c>
    </row>
    <row r="1558" spans="1:10" x14ac:dyDescent="0.35">
      <c r="A1558">
        <v>27455</v>
      </c>
      <c r="B1558" t="s">
        <v>10</v>
      </c>
      <c r="C1558">
        <v>1967</v>
      </c>
      <c r="D1558" t="s">
        <v>2787</v>
      </c>
      <c r="E1558" t="s">
        <v>2792</v>
      </c>
      <c r="F1558" t="s">
        <v>13</v>
      </c>
      <c r="G1558" t="s">
        <v>14</v>
      </c>
      <c r="H1558" t="s">
        <v>14</v>
      </c>
      <c r="I1558" t="s">
        <v>19</v>
      </c>
      <c r="J1558" t="s">
        <v>2793</v>
      </c>
    </row>
    <row r="1559" spans="1:10" x14ac:dyDescent="0.35">
      <c r="A1559">
        <v>27456</v>
      </c>
      <c r="B1559" t="s">
        <v>10</v>
      </c>
      <c r="C1559">
        <v>1967</v>
      </c>
      <c r="D1559" t="s">
        <v>2787</v>
      </c>
      <c r="E1559" t="s">
        <v>2794</v>
      </c>
      <c r="F1559" t="s">
        <v>13</v>
      </c>
      <c r="G1559" t="s">
        <v>14</v>
      </c>
      <c r="H1559" t="s">
        <v>14</v>
      </c>
      <c r="I1559" t="s">
        <v>19</v>
      </c>
      <c r="J1559" t="s">
        <v>2795</v>
      </c>
    </row>
    <row r="1560" spans="1:10" x14ac:dyDescent="0.35">
      <c r="A1560">
        <v>27457</v>
      </c>
      <c r="B1560" t="s">
        <v>10</v>
      </c>
      <c r="C1560">
        <v>1967</v>
      </c>
      <c r="D1560" t="s">
        <v>2796</v>
      </c>
      <c r="E1560" t="s">
        <v>2797</v>
      </c>
      <c r="F1560" t="s">
        <v>13</v>
      </c>
      <c r="G1560" t="s">
        <v>14</v>
      </c>
      <c r="H1560" t="s">
        <v>14</v>
      </c>
      <c r="I1560" t="s">
        <v>17</v>
      </c>
      <c r="J1560" t="s">
        <v>2798</v>
      </c>
    </row>
    <row r="1561" spans="1:10" x14ac:dyDescent="0.35">
      <c r="A1561">
        <v>27458</v>
      </c>
      <c r="B1561" t="s">
        <v>10</v>
      </c>
      <c r="C1561">
        <v>1967</v>
      </c>
      <c r="D1561" t="s">
        <v>2796</v>
      </c>
      <c r="E1561" t="s">
        <v>2799</v>
      </c>
      <c r="F1561" t="s">
        <v>13</v>
      </c>
      <c r="G1561" t="s">
        <v>14</v>
      </c>
      <c r="H1561" t="s">
        <v>14</v>
      </c>
      <c r="I1561" t="s">
        <v>147</v>
      </c>
      <c r="J1561" t="s">
        <v>2800</v>
      </c>
    </row>
    <row r="1562" spans="1:10" x14ac:dyDescent="0.35">
      <c r="A1562">
        <v>27459</v>
      </c>
      <c r="B1562" t="s">
        <v>10</v>
      </c>
      <c r="C1562">
        <v>1967</v>
      </c>
      <c r="D1562" t="s">
        <v>2796</v>
      </c>
      <c r="E1562" t="s">
        <v>2801</v>
      </c>
      <c r="F1562" t="s">
        <v>13</v>
      </c>
      <c r="G1562" t="s">
        <v>14</v>
      </c>
      <c r="H1562" t="s">
        <v>14</v>
      </c>
      <c r="I1562" t="s">
        <v>161</v>
      </c>
      <c r="J1562" t="s">
        <v>2802</v>
      </c>
    </row>
    <row r="1563" spans="1:10" x14ac:dyDescent="0.35">
      <c r="A1563">
        <v>27460</v>
      </c>
      <c r="B1563" t="s">
        <v>10</v>
      </c>
      <c r="C1563">
        <v>1967</v>
      </c>
      <c r="D1563" t="s">
        <v>2796</v>
      </c>
      <c r="E1563" t="s">
        <v>2803</v>
      </c>
      <c r="F1563" t="s">
        <v>13</v>
      </c>
      <c r="G1563" t="s">
        <v>14</v>
      </c>
      <c r="H1563" t="s">
        <v>14</v>
      </c>
      <c r="I1563" t="s">
        <v>19</v>
      </c>
      <c r="J1563" t="s">
        <v>2804</v>
      </c>
    </row>
    <row r="1564" spans="1:10" x14ac:dyDescent="0.35">
      <c r="A1564">
        <v>27461</v>
      </c>
      <c r="B1564" t="s">
        <v>10</v>
      </c>
      <c r="C1564">
        <v>1967</v>
      </c>
      <c r="D1564" t="s">
        <v>2796</v>
      </c>
      <c r="E1564" t="s">
        <v>2805</v>
      </c>
      <c r="F1564" t="s">
        <v>13</v>
      </c>
      <c r="G1564" t="s">
        <v>14</v>
      </c>
      <c r="H1564" t="s">
        <v>14</v>
      </c>
      <c r="I1564" t="s">
        <v>19</v>
      </c>
      <c r="J1564" t="s">
        <v>2806</v>
      </c>
    </row>
    <row r="1565" spans="1:10" x14ac:dyDescent="0.35">
      <c r="A1565">
        <v>27462</v>
      </c>
      <c r="B1565" t="s">
        <v>10</v>
      </c>
      <c r="C1565">
        <v>1967</v>
      </c>
      <c r="D1565" t="s">
        <v>2807</v>
      </c>
      <c r="E1565" t="s">
        <v>2808</v>
      </c>
      <c r="F1565" t="s">
        <v>13</v>
      </c>
      <c r="G1565" t="s">
        <v>14</v>
      </c>
      <c r="H1565" t="s">
        <v>14</v>
      </c>
      <c r="I1565" t="s">
        <v>17</v>
      </c>
      <c r="J1565" t="s">
        <v>2809</v>
      </c>
    </row>
    <row r="1566" spans="1:10" x14ac:dyDescent="0.35">
      <c r="A1566">
        <v>27463</v>
      </c>
      <c r="B1566" t="s">
        <v>10</v>
      </c>
      <c r="C1566">
        <v>1967</v>
      </c>
      <c r="D1566" t="s">
        <v>2807</v>
      </c>
      <c r="E1566" t="s">
        <v>2810</v>
      </c>
      <c r="F1566" t="s">
        <v>13</v>
      </c>
      <c r="G1566" t="s">
        <v>14</v>
      </c>
      <c r="H1566" t="s">
        <v>14</v>
      </c>
      <c r="I1566" t="s">
        <v>19</v>
      </c>
      <c r="J1566" t="s">
        <v>2811</v>
      </c>
    </row>
    <row r="1567" spans="1:10" x14ac:dyDescent="0.35">
      <c r="A1567">
        <v>27464</v>
      </c>
      <c r="B1567" t="s">
        <v>10</v>
      </c>
      <c r="C1567">
        <v>1967</v>
      </c>
      <c r="D1567" t="s">
        <v>2807</v>
      </c>
      <c r="E1567" t="s">
        <v>2812</v>
      </c>
      <c r="F1567" t="s">
        <v>13</v>
      </c>
      <c r="G1567" t="s">
        <v>14</v>
      </c>
      <c r="H1567" t="s">
        <v>14</v>
      </c>
      <c r="I1567" t="s">
        <v>161</v>
      </c>
      <c r="J1567" t="s">
        <v>2813</v>
      </c>
    </row>
    <row r="1568" spans="1:10" x14ac:dyDescent="0.35">
      <c r="A1568">
        <v>27465</v>
      </c>
      <c r="B1568" t="s">
        <v>10</v>
      </c>
      <c r="C1568">
        <v>1967</v>
      </c>
      <c r="D1568" t="s">
        <v>2807</v>
      </c>
      <c r="E1568" t="s">
        <v>2814</v>
      </c>
      <c r="F1568" t="s">
        <v>13</v>
      </c>
      <c r="G1568" t="s">
        <v>14</v>
      </c>
      <c r="H1568" t="s">
        <v>14</v>
      </c>
      <c r="I1568" t="s">
        <v>19</v>
      </c>
      <c r="J1568" t="s">
        <v>2815</v>
      </c>
    </row>
    <row r="1569" spans="1:10" x14ac:dyDescent="0.35">
      <c r="A1569">
        <v>27466</v>
      </c>
      <c r="B1569" t="s">
        <v>10</v>
      </c>
      <c r="C1569">
        <v>1967</v>
      </c>
      <c r="D1569" t="s">
        <v>2807</v>
      </c>
      <c r="E1569" t="s">
        <v>2766</v>
      </c>
      <c r="F1569" t="s">
        <v>13</v>
      </c>
      <c r="G1569" t="s">
        <v>14</v>
      </c>
      <c r="H1569" t="s">
        <v>14</v>
      </c>
      <c r="I1569" t="s">
        <v>19</v>
      </c>
      <c r="J1569" t="s">
        <v>2816</v>
      </c>
    </row>
    <row r="1570" spans="1:10" x14ac:dyDescent="0.35">
      <c r="A1570">
        <v>27467</v>
      </c>
      <c r="B1570" t="s">
        <v>10</v>
      </c>
      <c r="C1570">
        <v>1967</v>
      </c>
      <c r="D1570" t="s">
        <v>2817</v>
      </c>
      <c r="E1570" t="s">
        <v>2818</v>
      </c>
      <c r="F1570" t="s">
        <v>13</v>
      </c>
      <c r="G1570" t="s">
        <v>14</v>
      </c>
      <c r="H1570" t="s">
        <v>14</v>
      </c>
      <c r="I1570" t="s">
        <v>17</v>
      </c>
      <c r="J1570" t="s">
        <v>2819</v>
      </c>
    </row>
    <row r="1571" spans="1:10" x14ac:dyDescent="0.35">
      <c r="A1571">
        <v>27468</v>
      </c>
      <c r="B1571" t="s">
        <v>10</v>
      </c>
      <c r="C1571">
        <v>1967</v>
      </c>
      <c r="D1571" t="s">
        <v>2817</v>
      </c>
      <c r="E1571" t="s">
        <v>2820</v>
      </c>
      <c r="F1571" t="s">
        <v>13</v>
      </c>
      <c r="G1571" t="s">
        <v>14</v>
      </c>
      <c r="H1571" t="s">
        <v>14</v>
      </c>
      <c r="I1571" t="s">
        <v>147</v>
      </c>
      <c r="J1571" t="s">
        <v>2821</v>
      </c>
    </row>
    <row r="1572" spans="1:10" x14ac:dyDescent="0.35">
      <c r="A1572">
        <v>27469</v>
      </c>
      <c r="B1572" t="s">
        <v>10</v>
      </c>
      <c r="C1572">
        <v>1967</v>
      </c>
      <c r="D1572" t="s">
        <v>2817</v>
      </c>
      <c r="E1572" t="s">
        <v>2822</v>
      </c>
      <c r="F1572" t="s">
        <v>13</v>
      </c>
      <c r="G1572" t="s">
        <v>14</v>
      </c>
      <c r="H1572" t="s">
        <v>14</v>
      </c>
      <c r="I1572" t="s">
        <v>19</v>
      </c>
      <c r="J1572" t="s">
        <v>2823</v>
      </c>
    </row>
    <row r="1573" spans="1:10" x14ac:dyDescent="0.35">
      <c r="A1573">
        <v>27470</v>
      </c>
      <c r="B1573" t="s">
        <v>10</v>
      </c>
      <c r="C1573">
        <v>1967</v>
      </c>
      <c r="D1573" t="s">
        <v>2817</v>
      </c>
      <c r="E1573" t="s">
        <v>2824</v>
      </c>
      <c r="F1573" t="s">
        <v>13</v>
      </c>
      <c r="G1573" t="s">
        <v>14</v>
      </c>
      <c r="H1573" t="s">
        <v>14</v>
      </c>
      <c r="I1573" t="s">
        <v>19</v>
      </c>
      <c r="J1573" t="s">
        <v>2825</v>
      </c>
    </row>
    <row r="1574" spans="1:10" x14ac:dyDescent="0.35">
      <c r="A1574">
        <v>27471</v>
      </c>
      <c r="B1574" t="s">
        <v>10</v>
      </c>
      <c r="C1574">
        <v>1967</v>
      </c>
      <c r="D1574" t="s">
        <v>2826</v>
      </c>
      <c r="E1574" t="s">
        <v>2827</v>
      </c>
      <c r="F1574" t="s">
        <v>13</v>
      </c>
      <c r="G1574" t="s">
        <v>14</v>
      </c>
      <c r="H1574" t="s">
        <v>14</v>
      </c>
      <c r="I1574" t="s">
        <v>17</v>
      </c>
      <c r="J1574" t="s">
        <v>2828</v>
      </c>
    </row>
    <row r="1575" spans="1:10" x14ac:dyDescent="0.35">
      <c r="A1575">
        <v>27472</v>
      </c>
      <c r="B1575" t="s">
        <v>10</v>
      </c>
      <c r="C1575">
        <v>1967</v>
      </c>
      <c r="D1575" t="s">
        <v>2826</v>
      </c>
      <c r="E1575" t="s">
        <v>2829</v>
      </c>
      <c r="F1575" t="s">
        <v>13</v>
      </c>
      <c r="G1575" t="s">
        <v>14</v>
      </c>
      <c r="H1575" t="s">
        <v>14</v>
      </c>
      <c r="I1575" t="s">
        <v>19</v>
      </c>
      <c r="J1575" t="s">
        <v>2830</v>
      </c>
    </row>
    <row r="1576" spans="1:10" x14ac:dyDescent="0.35">
      <c r="A1576">
        <v>27473</v>
      </c>
      <c r="B1576" t="s">
        <v>10</v>
      </c>
      <c r="C1576">
        <v>1967</v>
      </c>
      <c r="D1576" t="s">
        <v>2826</v>
      </c>
      <c r="E1576" t="s">
        <v>2831</v>
      </c>
      <c r="F1576" t="s">
        <v>96</v>
      </c>
      <c r="G1576" t="s">
        <v>14</v>
      </c>
      <c r="H1576" t="s">
        <v>14</v>
      </c>
      <c r="I1576" t="s">
        <v>19</v>
      </c>
      <c r="J1576" t="s">
        <v>2832</v>
      </c>
    </row>
    <row r="1577" spans="1:10" x14ac:dyDescent="0.35">
      <c r="A1577">
        <v>27474</v>
      </c>
      <c r="B1577" t="s">
        <v>10</v>
      </c>
      <c r="C1577">
        <v>1967</v>
      </c>
      <c r="D1577" t="s">
        <v>2826</v>
      </c>
      <c r="E1577" t="s">
        <v>2833</v>
      </c>
      <c r="F1577" t="s">
        <v>13</v>
      </c>
      <c r="G1577" t="s">
        <v>14</v>
      </c>
      <c r="H1577" t="s">
        <v>14</v>
      </c>
      <c r="I1577" t="s">
        <v>19</v>
      </c>
      <c r="J1577" t="s">
        <v>2834</v>
      </c>
    </row>
    <row r="1578" spans="1:10" x14ac:dyDescent="0.35">
      <c r="A1578">
        <v>27475</v>
      </c>
      <c r="B1578" t="s">
        <v>10</v>
      </c>
      <c r="C1578">
        <v>1967</v>
      </c>
      <c r="D1578" t="s">
        <v>2826</v>
      </c>
      <c r="E1578" t="s">
        <v>2835</v>
      </c>
      <c r="F1578" t="s">
        <v>13</v>
      </c>
      <c r="G1578" t="s">
        <v>14</v>
      </c>
      <c r="H1578" t="s">
        <v>14</v>
      </c>
      <c r="I1578" t="s">
        <v>19</v>
      </c>
      <c r="J1578" t="s">
        <v>2836</v>
      </c>
    </row>
    <row r="1579" spans="1:10" x14ac:dyDescent="0.35">
      <c r="A1579">
        <v>27476</v>
      </c>
      <c r="B1579" t="s">
        <v>10</v>
      </c>
      <c r="C1579">
        <v>1967</v>
      </c>
      <c r="D1579" t="s">
        <v>2826</v>
      </c>
      <c r="E1579" t="s">
        <v>2837</v>
      </c>
      <c r="F1579" t="s">
        <v>13</v>
      </c>
      <c r="G1579" t="s">
        <v>14</v>
      </c>
      <c r="H1579" t="s">
        <v>14</v>
      </c>
      <c r="I1579" t="s">
        <v>19</v>
      </c>
      <c r="J1579" t="s">
        <v>2838</v>
      </c>
    </row>
    <row r="1580" spans="1:10" x14ac:dyDescent="0.35">
      <c r="A1580">
        <v>27477</v>
      </c>
      <c r="B1580" t="s">
        <v>10</v>
      </c>
      <c r="C1580">
        <v>1967</v>
      </c>
      <c r="D1580" t="s">
        <v>2839</v>
      </c>
      <c r="E1580" t="s">
        <v>2616</v>
      </c>
      <c r="F1580" t="s">
        <v>13</v>
      </c>
      <c r="G1580" t="s">
        <v>14</v>
      </c>
      <c r="H1580" t="s">
        <v>14</v>
      </c>
      <c r="I1580" t="s">
        <v>19</v>
      </c>
      <c r="J1580" t="s">
        <v>2840</v>
      </c>
    </row>
    <row r="1581" spans="1:10" x14ac:dyDescent="0.35">
      <c r="A1581">
        <v>27478</v>
      </c>
      <c r="B1581" t="s">
        <v>10</v>
      </c>
      <c r="C1581">
        <v>1967</v>
      </c>
      <c r="D1581" t="s">
        <v>2839</v>
      </c>
      <c r="E1581" t="s">
        <v>2841</v>
      </c>
      <c r="F1581" t="s">
        <v>13</v>
      </c>
      <c r="G1581" t="s">
        <v>14</v>
      </c>
      <c r="H1581" t="s">
        <v>14</v>
      </c>
      <c r="I1581" t="s">
        <v>19</v>
      </c>
      <c r="J1581" t="s">
        <v>2842</v>
      </c>
    </row>
    <row r="1582" spans="1:10" x14ac:dyDescent="0.35">
      <c r="A1582">
        <v>27479</v>
      </c>
      <c r="B1582" t="s">
        <v>10</v>
      </c>
      <c r="C1582">
        <v>1967</v>
      </c>
      <c r="D1582" t="s">
        <v>2839</v>
      </c>
      <c r="E1582" t="s">
        <v>2843</v>
      </c>
      <c r="F1582" t="s">
        <v>13</v>
      </c>
      <c r="G1582" t="s">
        <v>14</v>
      </c>
      <c r="H1582" t="s">
        <v>14</v>
      </c>
      <c r="I1582" t="s">
        <v>17</v>
      </c>
      <c r="J1582" t="s">
        <v>2844</v>
      </c>
    </row>
    <row r="1583" spans="1:10" x14ac:dyDescent="0.35">
      <c r="A1583">
        <v>27480</v>
      </c>
      <c r="B1583" t="s">
        <v>10</v>
      </c>
      <c r="C1583">
        <v>1967</v>
      </c>
      <c r="D1583" t="s">
        <v>2839</v>
      </c>
      <c r="E1583" t="s">
        <v>2845</v>
      </c>
      <c r="F1583" t="s">
        <v>13</v>
      </c>
      <c r="G1583" t="s">
        <v>14</v>
      </c>
      <c r="H1583" t="s">
        <v>14</v>
      </c>
      <c r="I1583" t="s">
        <v>2303</v>
      </c>
      <c r="J1583" t="s">
        <v>2846</v>
      </c>
    </row>
    <row r="1584" spans="1:10" x14ac:dyDescent="0.35">
      <c r="A1584">
        <v>27481</v>
      </c>
      <c r="B1584" t="s">
        <v>10</v>
      </c>
      <c r="C1584">
        <v>1967</v>
      </c>
      <c r="D1584" t="s">
        <v>2847</v>
      </c>
      <c r="E1584" t="s">
        <v>2848</v>
      </c>
      <c r="F1584" t="s">
        <v>13</v>
      </c>
      <c r="G1584" t="s">
        <v>14</v>
      </c>
      <c r="H1584" t="s">
        <v>14</v>
      </c>
      <c r="I1584" t="s">
        <v>19</v>
      </c>
      <c r="J1584" t="s">
        <v>2849</v>
      </c>
    </row>
    <row r="1585" spans="1:10" x14ac:dyDescent="0.35">
      <c r="A1585">
        <v>27482</v>
      </c>
      <c r="B1585" t="s">
        <v>10</v>
      </c>
      <c r="C1585">
        <v>1967</v>
      </c>
      <c r="D1585" t="s">
        <v>2847</v>
      </c>
      <c r="E1585" t="s">
        <v>2850</v>
      </c>
      <c r="F1585" t="s">
        <v>13</v>
      </c>
      <c r="G1585" t="s">
        <v>14</v>
      </c>
      <c r="H1585" t="s">
        <v>14</v>
      </c>
      <c r="I1585" t="s">
        <v>17</v>
      </c>
      <c r="J1585" t="s">
        <v>2851</v>
      </c>
    </row>
    <row r="1586" spans="1:10" x14ac:dyDescent="0.35">
      <c r="A1586">
        <v>27483</v>
      </c>
      <c r="B1586" t="s">
        <v>10</v>
      </c>
      <c r="C1586">
        <v>1967</v>
      </c>
      <c r="D1586" t="s">
        <v>2847</v>
      </c>
      <c r="E1586" t="s">
        <v>2852</v>
      </c>
      <c r="F1586" t="s">
        <v>13</v>
      </c>
      <c r="G1586" t="s">
        <v>14</v>
      </c>
      <c r="H1586" t="s">
        <v>14</v>
      </c>
      <c r="I1586" t="s">
        <v>19</v>
      </c>
      <c r="J1586" t="s">
        <v>2853</v>
      </c>
    </row>
    <row r="1587" spans="1:10" x14ac:dyDescent="0.35">
      <c r="A1587">
        <v>27484</v>
      </c>
      <c r="B1587" t="s">
        <v>10</v>
      </c>
      <c r="C1587">
        <v>1967</v>
      </c>
      <c r="D1587" t="s">
        <v>2854</v>
      </c>
      <c r="E1587" t="s">
        <v>2855</v>
      </c>
      <c r="F1587" t="s">
        <v>13</v>
      </c>
      <c r="G1587" t="s">
        <v>14</v>
      </c>
      <c r="H1587" t="s">
        <v>14</v>
      </c>
      <c r="I1587" t="s">
        <v>17</v>
      </c>
      <c r="J1587" t="s">
        <v>2856</v>
      </c>
    </row>
    <row r="1588" spans="1:10" x14ac:dyDescent="0.35">
      <c r="A1588">
        <v>27485</v>
      </c>
      <c r="B1588" t="s">
        <v>10</v>
      </c>
      <c r="C1588">
        <v>1967</v>
      </c>
      <c r="D1588" t="s">
        <v>2854</v>
      </c>
      <c r="E1588" t="s">
        <v>2857</v>
      </c>
      <c r="F1588" t="s">
        <v>13</v>
      </c>
      <c r="G1588" t="s">
        <v>14</v>
      </c>
      <c r="H1588" t="s">
        <v>14</v>
      </c>
      <c r="I1588" t="s">
        <v>19</v>
      </c>
      <c r="J1588" t="s">
        <v>2858</v>
      </c>
    </row>
    <row r="1589" spans="1:10" x14ac:dyDescent="0.35">
      <c r="A1589">
        <v>27486</v>
      </c>
      <c r="B1589" t="s">
        <v>10</v>
      </c>
      <c r="C1589">
        <v>1967</v>
      </c>
      <c r="D1589" t="s">
        <v>2854</v>
      </c>
      <c r="E1589" t="s">
        <v>2859</v>
      </c>
      <c r="F1589" t="s">
        <v>13</v>
      </c>
      <c r="G1589" t="s">
        <v>14</v>
      </c>
      <c r="H1589" t="s">
        <v>14</v>
      </c>
      <c r="I1589" t="s">
        <v>147</v>
      </c>
      <c r="J1589" t="s">
        <v>2860</v>
      </c>
    </row>
    <row r="1590" spans="1:10" x14ac:dyDescent="0.35">
      <c r="A1590">
        <v>27487</v>
      </c>
      <c r="B1590" t="s">
        <v>10</v>
      </c>
      <c r="C1590">
        <v>1967</v>
      </c>
      <c r="D1590" t="s">
        <v>2854</v>
      </c>
      <c r="E1590" t="s">
        <v>2533</v>
      </c>
      <c r="F1590" t="s">
        <v>13</v>
      </c>
      <c r="G1590" t="s">
        <v>14</v>
      </c>
      <c r="H1590" t="s">
        <v>14</v>
      </c>
      <c r="I1590" t="s">
        <v>19</v>
      </c>
      <c r="J1590" t="s">
        <v>2861</v>
      </c>
    </row>
    <row r="1591" spans="1:10" x14ac:dyDescent="0.35">
      <c r="A1591">
        <v>27488</v>
      </c>
      <c r="B1591" t="s">
        <v>10</v>
      </c>
      <c r="C1591">
        <v>1967</v>
      </c>
      <c r="D1591" t="s">
        <v>2862</v>
      </c>
      <c r="E1591" t="s">
        <v>2863</v>
      </c>
      <c r="F1591" t="s">
        <v>13</v>
      </c>
      <c r="G1591" t="s">
        <v>14</v>
      </c>
      <c r="H1591" t="s">
        <v>14</v>
      </c>
      <c r="I1591" t="s">
        <v>147</v>
      </c>
      <c r="J1591" t="s">
        <v>2864</v>
      </c>
    </row>
    <row r="1592" spans="1:10" x14ac:dyDescent="0.35">
      <c r="A1592">
        <v>27489</v>
      </c>
      <c r="B1592" t="s">
        <v>10</v>
      </c>
      <c r="C1592">
        <v>1967</v>
      </c>
      <c r="D1592" t="s">
        <v>2862</v>
      </c>
      <c r="E1592" t="s">
        <v>2865</v>
      </c>
      <c r="F1592" t="s">
        <v>13</v>
      </c>
      <c r="G1592" t="s">
        <v>14</v>
      </c>
      <c r="H1592" t="s">
        <v>14</v>
      </c>
      <c r="I1592" t="s">
        <v>17</v>
      </c>
      <c r="J1592" t="s">
        <v>2866</v>
      </c>
    </row>
    <row r="1593" spans="1:10" x14ac:dyDescent="0.35">
      <c r="A1593">
        <v>27490</v>
      </c>
      <c r="B1593" t="s">
        <v>10</v>
      </c>
      <c r="C1593">
        <v>1967</v>
      </c>
      <c r="D1593" t="s">
        <v>2862</v>
      </c>
      <c r="E1593" t="s">
        <v>2867</v>
      </c>
      <c r="F1593" t="s">
        <v>13</v>
      </c>
      <c r="G1593" t="s">
        <v>14</v>
      </c>
      <c r="H1593" t="s">
        <v>14</v>
      </c>
      <c r="I1593" t="s">
        <v>2303</v>
      </c>
      <c r="J1593" t="s">
        <v>2868</v>
      </c>
    </row>
    <row r="1594" spans="1:10" x14ac:dyDescent="0.35">
      <c r="A1594">
        <v>27491</v>
      </c>
      <c r="B1594" t="s">
        <v>10</v>
      </c>
      <c r="C1594">
        <v>1967</v>
      </c>
      <c r="D1594" t="s">
        <v>2869</v>
      </c>
      <c r="E1594" t="s">
        <v>2870</v>
      </c>
      <c r="F1594" t="s">
        <v>13</v>
      </c>
      <c r="G1594" t="s">
        <v>14</v>
      </c>
      <c r="H1594" t="s">
        <v>14</v>
      </c>
      <c r="I1594" t="s">
        <v>2303</v>
      </c>
      <c r="J1594" t="s">
        <v>2871</v>
      </c>
    </row>
    <row r="1595" spans="1:10" x14ac:dyDescent="0.35">
      <c r="A1595">
        <v>27492</v>
      </c>
      <c r="B1595" t="s">
        <v>10</v>
      </c>
      <c r="C1595">
        <v>1967</v>
      </c>
      <c r="D1595" t="s">
        <v>2869</v>
      </c>
      <c r="E1595" t="s">
        <v>2872</v>
      </c>
      <c r="F1595" t="s">
        <v>13</v>
      </c>
      <c r="G1595" t="s">
        <v>14</v>
      </c>
      <c r="H1595" t="s">
        <v>14</v>
      </c>
      <c r="I1595" t="s">
        <v>17</v>
      </c>
      <c r="J1595" t="s">
        <v>2873</v>
      </c>
    </row>
    <row r="1596" spans="1:10" x14ac:dyDescent="0.35">
      <c r="A1596">
        <v>27493</v>
      </c>
      <c r="B1596" t="s">
        <v>10</v>
      </c>
      <c r="C1596">
        <v>1967</v>
      </c>
      <c r="D1596" t="s">
        <v>2869</v>
      </c>
      <c r="E1596" t="s">
        <v>2874</v>
      </c>
      <c r="F1596" t="s">
        <v>13</v>
      </c>
      <c r="G1596" t="s">
        <v>14</v>
      </c>
      <c r="H1596" t="s">
        <v>14</v>
      </c>
      <c r="I1596" t="s">
        <v>1952</v>
      </c>
      <c r="J1596" t="s">
        <v>2875</v>
      </c>
    </row>
    <row r="1597" spans="1:10" x14ac:dyDescent="0.35">
      <c r="A1597">
        <v>27494</v>
      </c>
      <c r="B1597" t="s">
        <v>10</v>
      </c>
      <c r="C1597">
        <v>1967</v>
      </c>
      <c r="D1597" t="s">
        <v>2869</v>
      </c>
      <c r="E1597" t="s">
        <v>2876</v>
      </c>
      <c r="F1597" t="s">
        <v>13</v>
      </c>
      <c r="G1597" t="s">
        <v>14</v>
      </c>
      <c r="H1597" t="s">
        <v>14</v>
      </c>
      <c r="I1597" t="s">
        <v>19</v>
      </c>
      <c r="J1597" t="s">
        <v>2877</v>
      </c>
    </row>
    <row r="1598" spans="1:10" x14ac:dyDescent="0.35">
      <c r="A1598">
        <v>27495</v>
      </c>
      <c r="B1598" t="s">
        <v>10</v>
      </c>
      <c r="C1598">
        <v>1967</v>
      </c>
      <c r="D1598" t="s">
        <v>2869</v>
      </c>
      <c r="E1598" t="s">
        <v>2878</v>
      </c>
      <c r="F1598" t="s">
        <v>13</v>
      </c>
      <c r="G1598" t="s">
        <v>14</v>
      </c>
      <c r="H1598" t="s">
        <v>14</v>
      </c>
      <c r="I1598" t="s">
        <v>260</v>
      </c>
      <c r="J1598" t="s">
        <v>2879</v>
      </c>
    </row>
    <row r="1599" spans="1:10" x14ac:dyDescent="0.35">
      <c r="A1599">
        <v>27496</v>
      </c>
      <c r="B1599" t="s">
        <v>10</v>
      </c>
      <c r="C1599">
        <v>1967</v>
      </c>
      <c r="D1599" t="s">
        <v>2869</v>
      </c>
      <c r="E1599" t="s">
        <v>2880</v>
      </c>
      <c r="F1599" t="s">
        <v>13</v>
      </c>
      <c r="G1599" t="s">
        <v>14</v>
      </c>
      <c r="H1599" t="s">
        <v>14</v>
      </c>
      <c r="I1599" t="s">
        <v>19</v>
      </c>
      <c r="J1599" t="s">
        <v>2881</v>
      </c>
    </row>
    <row r="1600" spans="1:10" x14ac:dyDescent="0.35">
      <c r="A1600">
        <v>27497</v>
      </c>
      <c r="B1600" t="s">
        <v>10</v>
      </c>
      <c r="C1600">
        <v>1967</v>
      </c>
      <c r="D1600" t="s">
        <v>2869</v>
      </c>
      <c r="E1600" t="s">
        <v>2882</v>
      </c>
      <c r="F1600" t="s">
        <v>13</v>
      </c>
      <c r="G1600" t="s">
        <v>14</v>
      </c>
      <c r="H1600" t="s">
        <v>14</v>
      </c>
      <c r="I1600" t="s">
        <v>19</v>
      </c>
      <c r="J1600" t="s">
        <v>2883</v>
      </c>
    </row>
    <row r="1601" spans="1:10" x14ac:dyDescent="0.35">
      <c r="A1601">
        <v>27498</v>
      </c>
      <c r="B1601" t="s">
        <v>10</v>
      </c>
      <c r="C1601">
        <v>1967</v>
      </c>
      <c r="D1601" t="s">
        <v>2884</v>
      </c>
      <c r="E1601" t="s">
        <v>2885</v>
      </c>
      <c r="F1601" t="s">
        <v>96</v>
      </c>
      <c r="G1601" t="s">
        <v>14</v>
      </c>
      <c r="H1601" t="s">
        <v>14</v>
      </c>
      <c r="I1601" t="s">
        <v>17</v>
      </c>
      <c r="J1601" t="s">
        <v>2886</v>
      </c>
    </row>
    <row r="1602" spans="1:10" x14ac:dyDescent="0.35">
      <c r="A1602">
        <v>27499</v>
      </c>
      <c r="B1602" t="s">
        <v>10</v>
      </c>
      <c r="C1602">
        <v>1967</v>
      </c>
      <c r="D1602" t="s">
        <v>2884</v>
      </c>
      <c r="E1602" t="s">
        <v>2887</v>
      </c>
      <c r="F1602" t="s">
        <v>13</v>
      </c>
      <c r="G1602" t="s">
        <v>14</v>
      </c>
      <c r="H1602" t="s">
        <v>14</v>
      </c>
      <c r="I1602" t="s">
        <v>2303</v>
      </c>
      <c r="J1602" t="s">
        <v>2888</v>
      </c>
    </row>
    <row r="1603" spans="1:10" x14ac:dyDescent="0.35">
      <c r="A1603">
        <v>27500</v>
      </c>
      <c r="B1603" t="s">
        <v>10</v>
      </c>
      <c r="C1603">
        <v>1967</v>
      </c>
      <c r="D1603" t="s">
        <v>2884</v>
      </c>
      <c r="E1603" t="s">
        <v>2889</v>
      </c>
      <c r="F1603" t="s">
        <v>13</v>
      </c>
      <c r="G1603" t="s">
        <v>14</v>
      </c>
      <c r="H1603" t="s">
        <v>14</v>
      </c>
      <c r="I1603" t="s">
        <v>19</v>
      </c>
      <c r="J1603" t="s">
        <v>2890</v>
      </c>
    </row>
    <row r="1604" spans="1:10" x14ac:dyDescent="0.35">
      <c r="A1604">
        <v>27501</v>
      </c>
      <c r="B1604" t="s">
        <v>10</v>
      </c>
      <c r="C1604">
        <v>1967</v>
      </c>
      <c r="D1604" t="s">
        <v>2884</v>
      </c>
      <c r="E1604" t="s">
        <v>2891</v>
      </c>
      <c r="F1604" t="s">
        <v>13</v>
      </c>
      <c r="G1604" t="s">
        <v>14</v>
      </c>
      <c r="H1604" t="s">
        <v>14</v>
      </c>
      <c r="I1604" t="s">
        <v>19</v>
      </c>
      <c r="J1604" t="s">
        <v>2892</v>
      </c>
    </row>
    <row r="1605" spans="1:10" x14ac:dyDescent="0.35">
      <c r="A1605">
        <v>27502</v>
      </c>
      <c r="B1605" t="s">
        <v>10</v>
      </c>
      <c r="C1605">
        <v>1967</v>
      </c>
      <c r="D1605" t="s">
        <v>2884</v>
      </c>
      <c r="E1605" t="s">
        <v>2893</v>
      </c>
      <c r="F1605" t="s">
        <v>13</v>
      </c>
      <c r="G1605" t="s">
        <v>14</v>
      </c>
      <c r="H1605" t="s">
        <v>14</v>
      </c>
      <c r="I1605" t="s">
        <v>19</v>
      </c>
      <c r="J1605" t="s">
        <v>2894</v>
      </c>
    </row>
    <row r="1606" spans="1:10" x14ac:dyDescent="0.35">
      <c r="A1606">
        <v>27503</v>
      </c>
      <c r="B1606" t="s">
        <v>10</v>
      </c>
      <c r="C1606">
        <v>1967</v>
      </c>
      <c r="D1606" t="s">
        <v>2884</v>
      </c>
      <c r="E1606" t="s">
        <v>2895</v>
      </c>
      <c r="F1606" t="s">
        <v>13</v>
      </c>
      <c r="G1606" t="s">
        <v>14</v>
      </c>
      <c r="H1606" t="s">
        <v>14</v>
      </c>
      <c r="I1606" t="s">
        <v>19</v>
      </c>
      <c r="J1606" t="s">
        <v>2896</v>
      </c>
    </row>
    <row r="1607" spans="1:10" x14ac:dyDescent="0.35">
      <c r="A1607">
        <v>27504</v>
      </c>
      <c r="B1607" t="s">
        <v>10</v>
      </c>
      <c r="C1607">
        <v>1967</v>
      </c>
      <c r="D1607" t="s">
        <v>2897</v>
      </c>
      <c r="E1607" t="s">
        <v>2898</v>
      </c>
      <c r="F1607" t="s">
        <v>13</v>
      </c>
      <c r="G1607" t="s">
        <v>14</v>
      </c>
      <c r="H1607" t="s">
        <v>14</v>
      </c>
      <c r="I1607" t="s">
        <v>17</v>
      </c>
      <c r="J1607" t="s">
        <v>2899</v>
      </c>
    </row>
    <row r="1608" spans="1:10" x14ac:dyDescent="0.35">
      <c r="A1608">
        <v>27505</v>
      </c>
      <c r="B1608" t="s">
        <v>10</v>
      </c>
      <c r="C1608">
        <v>1967</v>
      </c>
      <c r="D1608" t="s">
        <v>2897</v>
      </c>
      <c r="E1608" t="s">
        <v>2900</v>
      </c>
      <c r="F1608" t="s">
        <v>13</v>
      </c>
      <c r="G1608" t="s">
        <v>14</v>
      </c>
      <c r="H1608" t="s">
        <v>14</v>
      </c>
      <c r="I1608" t="s">
        <v>2580</v>
      </c>
      <c r="J1608" t="s">
        <v>2901</v>
      </c>
    </row>
    <row r="1609" spans="1:10" x14ac:dyDescent="0.35">
      <c r="A1609">
        <v>27506</v>
      </c>
      <c r="B1609" t="s">
        <v>10</v>
      </c>
      <c r="C1609">
        <v>1967</v>
      </c>
      <c r="D1609" t="s">
        <v>2897</v>
      </c>
      <c r="E1609" t="s">
        <v>2902</v>
      </c>
      <c r="F1609" t="s">
        <v>13</v>
      </c>
      <c r="G1609" t="s">
        <v>14</v>
      </c>
      <c r="H1609" t="s">
        <v>14</v>
      </c>
      <c r="I1609" t="s">
        <v>260</v>
      </c>
      <c r="J1609" t="s">
        <v>2903</v>
      </c>
    </row>
    <row r="1610" spans="1:10" x14ac:dyDescent="0.35">
      <c r="A1610">
        <v>27507</v>
      </c>
      <c r="B1610" t="s">
        <v>10</v>
      </c>
      <c r="C1610">
        <v>1967</v>
      </c>
      <c r="D1610" t="s">
        <v>2897</v>
      </c>
      <c r="E1610" t="s">
        <v>2904</v>
      </c>
      <c r="F1610" t="s">
        <v>13</v>
      </c>
      <c r="G1610" t="s">
        <v>14</v>
      </c>
      <c r="H1610" t="s">
        <v>14</v>
      </c>
      <c r="I1610" t="s">
        <v>19</v>
      </c>
      <c r="J1610" t="s">
        <v>2905</v>
      </c>
    </row>
    <row r="1611" spans="1:10" x14ac:dyDescent="0.35">
      <c r="A1611">
        <v>27508</v>
      </c>
      <c r="B1611" t="s">
        <v>10</v>
      </c>
      <c r="C1611">
        <v>1967</v>
      </c>
      <c r="D1611" t="s">
        <v>2897</v>
      </c>
      <c r="E1611" t="s">
        <v>2906</v>
      </c>
      <c r="F1611" t="s">
        <v>13</v>
      </c>
      <c r="G1611" t="s">
        <v>14</v>
      </c>
      <c r="H1611" t="s">
        <v>14</v>
      </c>
      <c r="I1611" t="s">
        <v>19</v>
      </c>
      <c r="J1611" t="s">
        <v>2907</v>
      </c>
    </row>
    <row r="1612" spans="1:10" x14ac:dyDescent="0.35">
      <c r="A1612">
        <v>27509</v>
      </c>
      <c r="B1612" t="s">
        <v>10</v>
      </c>
      <c r="C1612">
        <v>1967</v>
      </c>
      <c r="D1612" t="s">
        <v>2897</v>
      </c>
      <c r="E1612" t="s">
        <v>2908</v>
      </c>
      <c r="F1612" t="s">
        <v>13</v>
      </c>
      <c r="G1612" t="s">
        <v>14</v>
      </c>
      <c r="H1612" t="s">
        <v>14</v>
      </c>
      <c r="I1612" t="s">
        <v>19</v>
      </c>
      <c r="J1612" t="s">
        <v>2909</v>
      </c>
    </row>
    <row r="1613" spans="1:10" x14ac:dyDescent="0.35">
      <c r="A1613">
        <v>27510</v>
      </c>
      <c r="B1613" t="s">
        <v>10</v>
      </c>
      <c r="C1613">
        <v>1967</v>
      </c>
      <c r="D1613" t="s">
        <v>2897</v>
      </c>
      <c r="E1613" t="s">
        <v>2910</v>
      </c>
      <c r="F1613" t="s">
        <v>13</v>
      </c>
      <c r="G1613" t="s">
        <v>14</v>
      </c>
      <c r="H1613" t="s">
        <v>14</v>
      </c>
      <c r="I1613" t="s">
        <v>19</v>
      </c>
      <c r="J1613" t="s">
        <v>2911</v>
      </c>
    </row>
    <row r="1614" spans="1:10" x14ac:dyDescent="0.35">
      <c r="A1614">
        <v>27511</v>
      </c>
      <c r="B1614" t="s">
        <v>10</v>
      </c>
      <c r="C1614">
        <v>1967</v>
      </c>
      <c r="D1614" t="s">
        <v>2897</v>
      </c>
      <c r="E1614" t="s">
        <v>2912</v>
      </c>
      <c r="F1614" t="s">
        <v>13</v>
      </c>
      <c r="G1614" t="s">
        <v>14</v>
      </c>
      <c r="H1614" t="s">
        <v>14</v>
      </c>
      <c r="I1614" t="s">
        <v>19</v>
      </c>
      <c r="J1614" t="s">
        <v>2913</v>
      </c>
    </row>
    <row r="1615" spans="1:10" x14ac:dyDescent="0.35">
      <c r="A1615">
        <v>27512</v>
      </c>
      <c r="B1615" t="s">
        <v>10</v>
      </c>
      <c r="C1615">
        <v>1967</v>
      </c>
      <c r="D1615" t="s">
        <v>2914</v>
      </c>
      <c r="E1615" t="s">
        <v>2915</v>
      </c>
      <c r="F1615" t="s">
        <v>96</v>
      </c>
      <c r="G1615" t="s">
        <v>14</v>
      </c>
      <c r="H1615" t="s">
        <v>14</v>
      </c>
      <c r="I1615" t="s">
        <v>17</v>
      </c>
      <c r="J1615" t="s">
        <v>2916</v>
      </c>
    </row>
    <row r="1616" spans="1:10" x14ac:dyDescent="0.35">
      <c r="A1616">
        <v>27513</v>
      </c>
      <c r="B1616" t="s">
        <v>10</v>
      </c>
      <c r="C1616">
        <v>1967</v>
      </c>
      <c r="D1616" t="s">
        <v>2914</v>
      </c>
      <c r="E1616" t="s">
        <v>2917</v>
      </c>
      <c r="F1616" t="s">
        <v>13</v>
      </c>
      <c r="G1616" t="s">
        <v>14</v>
      </c>
      <c r="H1616" t="s">
        <v>14</v>
      </c>
      <c r="I1616" t="s">
        <v>2580</v>
      </c>
      <c r="J1616" t="s">
        <v>2918</v>
      </c>
    </row>
    <row r="1617" spans="1:10" x14ac:dyDescent="0.35">
      <c r="A1617">
        <v>27514</v>
      </c>
      <c r="B1617" t="s">
        <v>10</v>
      </c>
      <c r="C1617">
        <v>1967</v>
      </c>
      <c r="D1617" t="s">
        <v>2914</v>
      </c>
      <c r="E1617" t="s">
        <v>2919</v>
      </c>
      <c r="F1617" t="s">
        <v>13</v>
      </c>
      <c r="G1617" t="s">
        <v>14</v>
      </c>
      <c r="H1617" t="s">
        <v>14</v>
      </c>
      <c r="I1617" t="s">
        <v>19</v>
      </c>
      <c r="J1617" t="s">
        <v>2920</v>
      </c>
    </row>
    <row r="1618" spans="1:10" x14ac:dyDescent="0.35">
      <c r="A1618">
        <v>27515</v>
      </c>
      <c r="B1618" t="s">
        <v>10</v>
      </c>
      <c r="C1618">
        <v>1967</v>
      </c>
      <c r="D1618" t="s">
        <v>2914</v>
      </c>
      <c r="E1618" t="s">
        <v>2921</v>
      </c>
      <c r="F1618" t="s">
        <v>13</v>
      </c>
      <c r="G1618" t="s">
        <v>14</v>
      </c>
      <c r="H1618" t="s">
        <v>14</v>
      </c>
      <c r="I1618" t="s">
        <v>161</v>
      </c>
      <c r="J1618" t="s">
        <v>2922</v>
      </c>
    </row>
    <row r="1619" spans="1:10" x14ac:dyDescent="0.35">
      <c r="A1619">
        <v>27516</v>
      </c>
      <c r="B1619" t="s">
        <v>10</v>
      </c>
      <c r="C1619">
        <v>1967</v>
      </c>
      <c r="D1619" t="s">
        <v>2914</v>
      </c>
      <c r="E1619" t="s">
        <v>2923</v>
      </c>
      <c r="F1619" t="s">
        <v>13</v>
      </c>
      <c r="G1619" t="s">
        <v>14</v>
      </c>
      <c r="H1619" t="s">
        <v>14</v>
      </c>
      <c r="I1619" t="s">
        <v>260</v>
      </c>
      <c r="J1619" t="s">
        <v>2924</v>
      </c>
    </row>
    <row r="1620" spans="1:10" x14ac:dyDescent="0.35">
      <c r="A1620">
        <v>27517</v>
      </c>
      <c r="B1620" t="s">
        <v>10</v>
      </c>
      <c r="C1620">
        <v>1967</v>
      </c>
      <c r="D1620" t="s">
        <v>2925</v>
      </c>
      <c r="E1620" t="s">
        <v>2926</v>
      </c>
      <c r="F1620" t="s">
        <v>13</v>
      </c>
      <c r="G1620" t="s">
        <v>14</v>
      </c>
      <c r="H1620" t="s">
        <v>14</v>
      </c>
      <c r="I1620" t="s">
        <v>17</v>
      </c>
      <c r="J1620" t="s">
        <v>2927</v>
      </c>
    </row>
    <row r="1621" spans="1:10" x14ac:dyDescent="0.35">
      <c r="A1621">
        <v>27518</v>
      </c>
      <c r="B1621" t="s">
        <v>10</v>
      </c>
      <c r="C1621">
        <v>1967</v>
      </c>
      <c r="D1621" t="s">
        <v>2925</v>
      </c>
      <c r="E1621" t="s">
        <v>2928</v>
      </c>
      <c r="F1621" t="s">
        <v>13</v>
      </c>
      <c r="G1621" t="s">
        <v>14</v>
      </c>
      <c r="H1621" t="s">
        <v>14</v>
      </c>
      <c r="I1621" t="s">
        <v>2580</v>
      </c>
      <c r="J1621" t="s">
        <v>2929</v>
      </c>
    </row>
    <row r="1622" spans="1:10" x14ac:dyDescent="0.35">
      <c r="A1622">
        <v>27519</v>
      </c>
      <c r="B1622" t="s">
        <v>10</v>
      </c>
      <c r="C1622">
        <v>1967</v>
      </c>
      <c r="D1622" t="s">
        <v>2925</v>
      </c>
      <c r="E1622" t="s">
        <v>2930</v>
      </c>
      <c r="F1622" t="s">
        <v>13</v>
      </c>
      <c r="G1622" t="s">
        <v>14</v>
      </c>
      <c r="H1622" t="s">
        <v>14</v>
      </c>
      <c r="I1622" t="s">
        <v>19</v>
      </c>
      <c r="J1622" t="s">
        <v>2931</v>
      </c>
    </row>
    <row r="1623" spans="1:10" x14ac:dyDescent="0.35">
      <c r="A1623">
        <v>27520</v>
      </c>
      <c r="B1623" t="s">
        <v>10</v>
      </c>
      <c r="C1623">
        <v>1967</v>
      </c>
      <c r="D1623" t="s">
        <v>2925</v>
      </c>
      <c r="E1623" t="s">
        <v>2932</v>
      </c>
      <c r="F1623" t="s">
        <v>13</v>
      </c>
      <c r="G1623" t="s">
        <v>14</v>
      </c>
      <c r="H1623" t="s">
        <v>14</v>
      </c>
      <c r="I1623" t="s">
        <v>260</v>
      </c>
      <c r="J1623" t="s">
        <v>2933</v>
      </c>
    </row>
    <row r="1624" spans="1:10" x14ac:dyDescent="0.35">
      <c r="A1624">
        <v>27521</v>
      </c>
      <c r="B1624" t="s">
        <v>10</v>
      </c>
      <c r="C1624">
        <v>1967</v>
      </c>
      <c r="D1624" t="s">
        <v>2934</v>
      </c>
      <c r="E1624" t="s">
        <v>2935</v>
      </c>
      <c r="F1624" t="s">
        <v>13</v>
      </c>
      <c r="G1624" t="s">
        <v>14</v>
      </c>
      <c r="H1624" t="s">
        <v>14</v>
      </c>
      <c r="I1624" t="s">
        <v>2580</v>
      </c>
      <c r="J1624" t="s">
        <v>2936</v>
      </c>
    </row>
    <row r="1625" spans="1:10" x14ac:dyDescent="0.35">
      <c r="A1625">
        <v>27522</v>
      </c>
      <c r="B1625" t="s">
        <v>10</v>
      </c>
      <c r="C1625">
        <v>1967</v>
      </c>
      <c r="D1625" t="s">
        <v>2934</v>
      </c>
      <c r="E1625" t="s">
        <v>2937</v>
      </c>
      <c r="F1625" t="s">
        <v>13</v>
      </c>
      <c r="G1625" t="s">
        <v>14</v>
      </c>
      <c r="H1625" t="s">
        <v>14</v>
      </c>
      <c r="I1625" t="s">
        <v>17</v>
      </c>
      <c r="J1625" t="s">
        <v>2938</v>
      </c>
    </row>
    <row r="1626" spans="1:10" x14ac:dyDescent="0.35">
      <c r="A1626">
        <v>27523</v>
      </c>
      <c r="B1626" t="s">
        <v>10</v>
      </c>
      <c r="C1626">
        <v>1967</v>
      </c>
      <c r="D1626" t="s">
        <v>2934</v>
      </c>
      <c r="E1626" t="s">
        <v>2939</v>
      </c>
      <c r="F1626" t="s">
        <v>13</v>
      </c>
      <c r="G1626" t="s">
        <v>14</v>
      </c>
      <c r="H1626" t="s">
        <v>14</v>
      </c>
      <c r="I1626" t="s">
        <v>19</v>
      </c>
      <c r="J1626" t="s">
        <v>2940</v>
      </c>
    </row>
    <row r="1627" spans="1:10" x14ac:dyDescent="0.35">
      <c r="A1627">
        <v>27524</v>
      </c>
      <c r="B1627" t="s">
        <v>10</v>
      </c>
      <c r="C1627">
        <v>1967</v>
      </c>
      <c r="D1627" t="s">
        <v>2941</v>
      </c>
      <c r="E1627" t="s">
        <v>2942</v>
      </c>
      <c r="F1627" t="s">
        <v>13</v>
      </c>
      <c r="G1627" t="s">
        <v>14</v>
      </c>
      <c r="H1627" t="s">
        <v>14</v>
      </c>
      <c r="I1627" t="s">
        <v>2580</v>
      </c>
      <c r="J1627" t="s">
        <v>2943</v>
      </c>
    </row>
    <row r="1628" spans="1:10" x14ac:dyDescent="0.35">
      <c r="A1628">
        <v>27525</v>
      </c>
      <c r="B1628" t="s">
        <v>10</v>
      </c>
      <c r="C1628">
        <v>1967</v>
      </c>
      <c r="D1628" t="s">
        <v>2941</v>
      </c>
      <c r="E1628" t="s">
        <v>2944</v>
      </c>
      <c r="F1628" t="s">
        <v>13</v>
      </c>
      <c r="G1628" t="s">
        <v>14</v>
      </c>
      <c r="H1628" t="s">
        <v>14</v>
      </c>
      <c r="I1628" t="s">
        <v>17</v>
      </c>
      <c r="J1628" t="s">
        <v>2945</v>
      </c>
    </row>
    <row r="1629" spans="1:10" x14ac:dyDescent="0.35">
      <c r="A1629">
        <v>27526</v>
      </c>
      <c r="B1629" t="s">
        <v>10</v>
      </c>
      <c r="C1629">
        <v>1967</v>
      </c>
      <c r="D1629" t="s">
        <v>2941</v>
      </c>
      <c r="E1629" t="s">
        <v>2946</v>
      </c>
      <c r="F1629" t="s">
        <v>13</v>
      </c>
      <c r="G1629" t="s">
        <v>14</v>
      </c>
      <c r="H1629" t="s">
        <v>14</v>
      </c>
      <c r="I1629" t="s">
        <v>19</v>
      </c>
      <c r="J1629" t="s">
        <v>2947</v>
      </c>
    </row>
    <row r="1630" spans="1:10" x14ac:dyDescent="0.35">
      <c r="A1630">
        <v>27527</v>
      </c>
      <c r="B1630" t="s">
        <v>10</v>
      </c>
      <c r="C1630">
        <v>1967</v>
      </c>
      <c r="D1630" t="s">
        <v>2941</v>
      </c>
      <c r="E1630" t="s">
        <v>2948</v>
      </c>
      <c r="F1630" t="s">
        <v>13</v>
      </c>
      <c r="G1630" t="s">
        <v>14</v>
      </c>
      <c r="H1630" t="s">
        <v>14</v>
      </c>
      <c r="I1630" t="s">
        <v>260</v>
      </c>
      <c r="J1630" t="s">
        <v>2949</v>
      </c>
    </row>
    <row r="1631" spans="1:10" x14ac:dyDescent="0.35">
      <c r="A1631">
        <v>27528</v>
      </c>
      <c r="B1631" t="s">
        <v>10</v>
      </c>
      <c r="C1631">
        <v>1967</v>
      </c>
      <c r="D1631" t="s">
        <v>2950</v>
      </c>
      <c r="E1631" t="s">
        <v>2951</v>
      </c>
      <c r="F1631" t="s">
        <v>13</v>
      </c>
      <c r="G1631" t="s">
        <v>14</v>
      </c>
      <c r="H1631" t="s">
        <v>14</v>
      </c>
      <c r="I1631" t="s">
        <v>17</v>
      </c>
      <c r="J1631" t="s">
        <v>2952</v>
      </c>
    </row>
    <row r="1632" spans="1:10" x14ac:dyDescent="0.35">
      <c r="A1632">
        <v>27529</v>
      </c>
      <c r="B1632" t="s">
        <v>10</v>
      </c>
      <c r="C1632">
        <v>1967</v>
      </c>
      <c r="D1632" t="s">
        <v>2950</v>
      </c>
      <c r="E1632" t="s">
        <v>2953</v>
      </c>
      <c r="F1632" t="s">
        <v>13</v>
      </c>
      <c r="G1632" t="s">
        <v>14</v>
      </c>
      <c r="H1632" t="s">
        <v>14</v>
      </c>
      <c r="I1632" t="s">
        <v>2580</v>
      </c>
      <c r="J1632" t="s">
        <v>2954</v>
      </c>
    </row>
    <row r="1633" spans="1:10" x14ac:dyDescent="0.35">
      <c r="A1633">
        <v>27530</v>
      </c>
      <c r="B1633" t="s">
        <v>10</v>
      </c>
      <c r="C1633">
        <v>1967</v>
      </c>
      <c r="D1633" t="s">
        <v>2950</v>
      </c>
      <c r="E1633" t="s">
        <v>2955</v>
      </c>
      <c r="F1633" t="s">
        <v>13</v>
      </c>
      <c r="G1633" t="s">
        <v>14</v>
      </c>
      <c r="H1633" t="s">
        <v>14</v>
      </c>
      <c r="I1633" t="s">
        <v>260</v>
      </c>
      <c r="J1633" t="s">
        <v>2956</v>
      </c>
    </row>
    <row r="1634" spans="1:10" x14ac:dyDescent="0.35">
      <c r="A1634">
        <v>27531</v>
      </c>
      <c r="B1634" t="s">
        <v>10</v>
      </c>
      <c r="C1634">
        <v>1967</v>
      </c>
      <c r="D1634" t="s">
        <v>2950</v>
      </c>
      <c r="E1634" t="s">
        <v>2957</v>
      </c>
      <c r="F1634" t="s">
        <v>13</v>
      </c>
      <c r="G1634" t="s">
        <v>14</v>
      </c>
      <c r="H1634" t="s">
        <v>14</v>
      </c>
      <c r="I1634" t="s">
        <v>19</v>
      </c>
      <c r="J1634" t="s">
        <v>2958</v>
      </c>
    </row>
    <row r="1635" spans="1:10" x14ac:dyDescent="0.35">
      <c r="A1635">
        <v>27532</v>
      </c>
      <c r="B1635" t="s">
        <v>10</v>
      </c>
      <c r="C1635">
        <v>1967</v>
      </c>
      <c r="D1635" t="s">
        <v>2959</v>
      </c>
      <c r="E1635" t="s">
        <v>2960</v>
      </c>
      <c r="F1635" t="s">
        <v>13</v>
      </c>
      <c r="G1635" t="s">
        <v>14</v>
      </c>
      <c r="H1635" t="s">
        <v>14</v>
      </c>
      <c r="I1635" t="s">
        <v>17</v>
      </c>
      <c r="J1635" t="s">
        <v>2961</v>
      </c>
    </row>
    <row r="1636" spans="1:10" x14ac:dyDescent="0.35">
      <c r="A1636">
        <v>27533</v>
      </c>
      <c r="B1636" t="s">
        <v>10</v>
      </c>
      <c r="C1636">
        <v>1967</v>
      </c>
      <c r="D1636" t="s">
        <v>2959</v>
      </c>
      <c r="E1636" t="s">
        <v>2962</v>
      </c>
      <c r="F1636" t="s">
        <v>13</v>
      </c>
      <c r="G1636" t="s">
        <v>14</v>
      </c>
      <c r="H1636" t="s">
        <v>14</v>
      </c>
      <c r="I1636" t="s">
        <v>260</v>
      </c>
      <c r="J1636" t="s">
        <v>2963</v>
      </c>
    </row>
    <row r="1637" spans="1:10" x14ac:dyDescent="0.35">
      <c r="A1637">
        <v>27534</v>
      </c>
      <c r="B1637" t="s">
        <v>10</v>
      </c>
      <c r="C1637">
        <v>1967</v>
      </c>
      <c r="D1637" t="s">
        <v>2959</v>
      </c>
      <c r="E1637" t="s">
        <v>2964</v>
      </c>
      <c r="F1637" t="s">
        <v>13</v>
      </c>
      <c r="G1637" t="s">
        <v>14</v>
      </c>
      <c r="H1637" t="s">
        <v>14</v>
      </c>
      <c r="I1637" t="s">
        <v>147</v>
      </c>
      <c r="J1637" t="s">
        <v>2965</v>
      </c>
    </row>
    <row r="1638" spans="1:10" x14ac:dyDescent="0.35">
      <c r="A1638">
        <v>27535</v>
      </c>
      <c r="B1638" t="s">
        <v>10</v>
      </c>
      <c r="C1638">
        <v>1967</v>
      </c>
      <c r="D1638" t="s">
        <v>2959</v>
      </c>
      <c r="E1638" t="s">
        <v>2001</v>
      </c>
      <c r="F1638" t="s">
        <v>13</v>
      </c>
      <c r="G1638" t="s">
        <v>14</v>
      </c>
      <c r="H1638" t="s">
        <v>14</v>
      </c>
      <c r="I1638" t="s">
        <v>1952</v>
      </c>
      <c r="J1638" t="s">
        <v>2966</v>
      </c>
    </row>
    <row r="1639" spans="1:10" x14ac:dyDescent="0.35">
      <c r="A1639">
        <v>27536</v>
      </c>
      <c r="B1639" t="s">
        <v>10</v>
      </c>
      <c r="C1639">
        <v>1967</v>
      </c>
      <c r="D1639" t="s">
        <v>2959</v>
      </c>
      <c r="E1639" t="s">
        <v>2967</v>
      </c>
      <c r="F1639" t="s">
        <v>13</v>
      </c>
      <c r="G1639" t="s">
        <v>14</v>
      </c>
      <c r="H1639" t="s">
        <v>14</v>
      </c>
      <c r="I1639" t="s">
        <v>19</v>
      </c>
      <c r="J1639" t="s">
        <v>2968</v>
      </c>
    </row>
    <row r="1640" spans="1:10" x14ac:dyDescent="0.35">
      <c r="A1640">
        <v>27537</v>
      </c>
      <c r="B1640" t="s">
        <v>10</v>
      </c>
      <c r="C1640">
        <v>1967</v>
      </c>
      <c r="D1640" t="s">
        <v>2969</v>
      </c>
      <c r="E1640" t="s">
        <v>2970</v>
      </c>
      <c r="F1640" t="s">
        <v>13</v>
      </c>
      <c r="G1640" t="s">
        <v>14</v>
      </c>
      <c r="H1640" t="s">
        <v>14</v>
      </c>
      <c r="I1640" t="s">
        <v>17</v>
      </c>
      <c r="J1640" t="s">
        <v>2971</v>
      </c>
    </row>
    <row r="1641" spans="1:10" x14ac:dyDescent="0.35">
      <c r="A1641">
        <v>27538</v>
      </c>
      <c r="B1641" t="s">
        <v>10</v>
      </c>
      <c r="C1641">
        <v>1967</v>
      </c>
      <c r="D1641" t="s">
        <v>2969</v>
      </c>
      <c r="E1641" t="s">
        <v>2972</v>
      </c>
      <c r="F1641" t="s">
        <v>13</v>
      </c>
      <c r="G1641" t="s">
        <v>14</v>
      </c>
      <c r="H1641" t="s">
        <v>14</v>
      </c>
      <c r="I1641" t="s">
        <v>260</v>
      </c>
      <c r="J1641" t="s">
        <v>2973</v>
      </c>
    </row>
    <row r="1642" spans="1:10" x14ac:dyDescent="0.35">
      <c r="A1642">
        <v>27539</v>
      </c>
      <c r="B1642" t="s">
        <v>10</v>
      </c>
      <c r="C1642">
        <v>1967</v>
      </c>
      <c r="D1642" t="s">
        <v>2969</v>
      </c>
      <c r="E1642" t="s">
        <v>2974</v>
      </c>
      <c r="F1642" t="s">
        <v>13</v>
      </c>
      <c r="G1642" t="s">
        <v>14</v>
      </c>
      <c r="H1642" t="s">
        <v>14</v>
      </c>
      <c r="I1642" t="s">
        <v>147</v>
      </c>
      <c r="J1642" t="s">
        <v>2975</v>
      </c>
    </row>
    <row r="1643" spans="1:10" x14ac:dyDescent="0.35">
      <c r="A1643">
        <v>27540</v>
      </c>
      <c r="B1643" t="s">
        <v>10</v>
      </c>
      <c r="C1643">
        <v>1967</v>
      </c>
      <c r="D1643" t="s">
        <v>2969</v>
      </c>
      <c r="E1643" t="s">
        <v>2976</v>
      </c>
      <c r="F1643" t="s">
        <v>13</v>
      </c>
      <c r="G1643" t="s">
        <v>14</v>
      </c>
      <c r="H1643" t="s">
        <v>14</v>
      </c>
      <c r="I1643" t="s">
        <v>19</v>
      </c>
      <c r="J1643" t="s">
        <v>2977</v>
      </c>
    </row>
    <row r="1644" spans="1:10" x14ac:dyDescent="0.35">
      <c r="A1644">
        <v>27541</v>
      </c>
      <c r="B1644" t="s">
        <v>10</v>
      </c>
      <c r="C1644">
        <v>1967</v>
      </c>
      <c r="D1644" t="s">
        <v>2969</v>
      </c>
      <c r="E1644" t="s">
        <v>2978</v>
      </c>
      <c r="F1644" t="s">
        <v>13</v>
      </c>
      <c r="G1644" t="s">
        <v>14</v>
      </c>
      <c r="H1644" t="s">
        <v>14</v>
      </c>
      <c r="I1644" t="s">
        <v>19</v>
      </c>
      <c r="J1644" t="s">
        <v>2979</v>
      </c>
    </row>
    <row r="1645" spans="1:10" x14ac:dyDescent="0.35">
      <c r="A1645">
        <v>27542</v>
      </c>
      <c r="B1645" t="s">
        <v>10</v>
      </c>
      <c r="C1645">
        <v>1967</v>
      </c>
      <c r="D1645" t="s">
        <v>2969</v>
      </c>
      <c r="E1645" t="s">
        <v>2980</v>
      </c>
      <c r="F1645" t="s">
        <v>13</v>
      </c>
      <c r="G1645" t="s">
        <v>14</v>
      </c>
      <c r="H1645" t="s">
        <v>14</v>
      </c>
      <c r="I1645" t="s">
        <v>2303</v>
      </c>
      <c r="J1645" t="s">
        <v>2981</v>
      </c>
    </row>
    <row r="1646" spans="1:10" x14ac:dyDescent="0.35">
      <c r="A1646">
        <v>27543</v>
      </c>
      <c r="B1646" t="s">
        <v>10</v>
      </c>
      <c r="C1646">
        <v>1967</v>
      </c>
      <c r="D1646" t="s">
        <v>2969</v>
      </c>
      <c r="E1646" t="s">
        <v>2982</v>
      </c>
      <c r="F1646" t="s">
        <v>13</v>
      </c>
      <c r="G1646" t="s">
        <v>14</v>
      </c>
      <c r="H1646" t="s">
        <v>14</v>
      </c>
      <c r="I1646" t="s">
        <v>19</v>
      </c>
      <c r="J1646" t="s">
        <v>2983</v>
      </c>
    </row>
    <row r="1647" spans="1:10" x14ac:dyDescent="0.35">
      <c r="A1647">
        <v>27544</v>
      </c>
      <c r="B1647" t="s">
        <v>10</v>
      </c>
      <c r="C1647">
        <v>1967</v>
      </c>
      <c r="D1647" t="s">
        <v>2984</v>
      </c>
      <c r="E1647" t="s">
        <v>2985</v>
      </c>
      <c r="F1647" t="s">
        <v>13</v>
      </c>
      <c r="G1647" t="s">
        <v>14</v>
      </c>
      <c r="H1647" t="s">
        <v>14</v>
      </c>
      <c r="I1647" t="s">
        <v>17</v>
      </c>
      <c r="J1647" t="s">
        <v>2986</v>
      </c>
    </row>
    <row r="1648" spans="1:10" x14ac:dyDescent="0.35">
      <c r="A1648">
        <v>27545</v>
      </c>
      <c r="B1648" t="s">
        <v>10</v>
      </c>
      <c r="C1648">
        <v>1967</v>
      </c>
      <c r="D1648" t="s">
        <v>2984</v>
      </c>
      <c r="E1648" t="s">
        <v>2987</v>
      </c>
      <c r="F1648" t="s">
        <v>13</v>
      </c>
      <c r="G1648" t="s">
        <v>14</v>
      </c>
      <c r="H1648" t="s">
        <v>14</v>
      </c>
      <c r="I1648" t="s">
        <v>19</v>
      </c>
      <c r="J1648" t="s">
        <v>2988</v>
      </c>
    </row>
    <row r="1649" spans="1:10" x14ac:dyDescent="0.35">
      <c r="A1649">
        <v>27546</v>
      </c>
      <c r="B1649" t="s">
        <v>10</v>
      </c>
      <c r="C1649">
        <v>1967</v>
      </c>
      <c r="D1649" t="s">
        <v>2984</v>
      </c>
      <c r="E1649" t="s">
        <v>2989</v>
      </c>
      <c r="F1649" t="s">
        <v>13</v>
      </c>
      <c r="G1649" t="s">
        <v>14</v>
      </c>
      <c r="H1649" t="s">
        <v>14</v>
      </c>
      <c r="I1649" t="s">
        <v>2580</v>
      </c>
      <c r="J1649" t="s">
        <v>2990</v>
      </c>
    </row>
    <row r="1650" spans="1:10" x14ac:dyDescent="0.35">
      <c r="A1650">
        <v>27547</v>
      </c>
      <c r="B1650" t="s">
        <v>10</v>
      </c>
      <c r="C1650">
        <v>1967</v>
      </c>
      <c r="D1650" t="s">
        <v>2984</v>
      </c>
      <c r="E1650" t="s">
        <v>2991</v>
      </c>
      <c r="F1650" t="s">
        <v>13</v>
      </c>
      <c r="G1650" t="s">
        <v>14</v>
      </c>
      <c r="H1650" t="s">
        <v>14</v>
      </c>
      <c r="I1650" t="s">
        <v>19</v>
      </c>
      <c r="J1650" t="s">
        <v>2992</v>
      </c>
    </row>
    <row r="1651" spans="1:10" x14ac:dyDescent="0.35">
      <c r="A1651">
        <v>27548</v>
      </c>
      <c r="B1651" t="s">
        <v>10</v>
      </c>
      <c r="C1651">
        <v>1967</v>
      </c>
      <c r="D1651" t="s">
        <v>2984</v>
      </c>
      <c r="E1651" t="s">
        <v>2993</v>
      </c>
      <c r="F1651" t="s">
        <v>13</v>
      </c>
      <c r="G1651" t="s">
        <v>14</v>
      </c>
      <c r="H1651" t="s">
        <v>14</v>
      </c>
      <c r="I1651" t="s">
        <v>260</v>
      </c>
      <c r="J1651" t="s">
        <v>2994</v>
      </c>
    </row>
    <row r="1652" spans="1:10" x14ac:dyDescent="0.35">
      <c r="A1652">
        <v>27549</v>
      </c>
      <c r="B1652" t="s">
        <v>10</v>
      </c>
      <c r="C1652">
        <v>1967</v>
      </c>
      <c r="D1652" t="s">
        <v>2995</v>
      </c>
      <c r="E1652" t="s">
        <v>2996</v>
      </c>
      <c r="F1652" t="s">
        <v>13</v>
      </c>
      <c r="G1652" t="s">
        <v>14</v>
      </c>
      <c r="H1652" t="s">
        <v>14</v>
      </c>
      <c r="I1652" t="s">
        <v>17</v>
      </c>
      <c r="J1652" t="s">
        <v>2997</v>
      </c>
    </row>
    <row r="1653" spans="1:10" x14ac:dyDescent="0.35">
      <c r="A1653">
        <v>27550</v>
      </c>
      <c r="B1653" t="s">
        <v>10</v>
      </c>
      <c r="C1653">
        <v>1967</v>
      </c>
      <c r="D1653" t="s">
        <v>2995</v>
      </c>
      <c r="E1653" t="s">
        <v>2998</v>
      </c>
      <c r="F1653" t="s">
        <v>13</v>
      </c>
      <c r="G1653" t="s">
        <v>14</v>
      </c>
      <c r="H1653" t="s">
        <v>14</v>
      </c>
      <c r="I1653" t="s">
        <v>260</v>
      </c>
      <c r="J1653" t="s">
        <v>2999</v>
      </c>
    </row>
    <row r="1654" spans="1:10" x14ac:dyDescent="0.35">
      <c r="A1654">
        <v>27551</v>
      </c>
      <c r="B1654" t="s">
        <v>10</v>
      </c>
      <c r="C1654">
        <v>1967</v>
      </c>
      <c r="D1654" t="s">
        <v>2995</v>
      </c>
      <c r="E1654" t="s">
        <v>3000</v>
      </c>
      <c r="F1654" t="s">
        <v>13</v>
      </c>
      <c r="G1654" t="s">
        <v>14</v>
      </c>
      <c r="H1654" t="s">
        <v>14</v>
      </c>
      <c r="I1654" t="s">
        <v>2303</v>
      </c>
      <c r="J1654" t="s">
        <v>3001</v>
      </c>
    </row>
    <row r="1655" spans="1:10" x14ac:dyDescent="0.35">
      <c r="A1655">
        <v>27552</v>
      </c>
      <c r="B1655" t="s">
        <v>10</v>
      </c>
      <c r="C1655">
        <v>1967</v>
      </c>
      <c r="D1655" t="s">
        <v>2995</v>
      </c>
      <c r="E1655" t="s">
        <v>3002</v>
      </c>
      <c r="F1655" t="s">
        <v>13</v>
      </c>
      <c r="G1655" t="s">
        <v>14</v>
      </c>
      <c r="H1655" t="s">
        <v>14</v>
      </c>
      <c r="I1655" t="s">
        <v>19</v>
      </c>
      <c r="J1655" t="s">
        <v>3003</v>
      </c>
    </row>
    <row r="1656" spans="1:10" x14ac:dyDescent="0.35">
      <c r="A1656">
        <v>27553</v>
      </c>
      <c r="B1656" t="s">
        <v>10</v>
      </c>
      <c r="C1656">
        <v>1967</v>
      </c>
      <c r="D1656" t="s">
        <v>2995</v>
      </c>
      <c r="E1656" t="s">
        <v>3004</v>
      </c>
      <c r="F1656" t="s">
        <v>13</v>
      </c>
      <c r="G1656" t="s">
        <v>14</v>
      </c>
      <c r="H1656" t="s">
        <v>14</v>
      </c>
      <c r="I1656" t="s">
        <v>19</v>
      </c>
      <c r="J1656" t="s">
        <v>3005</v>
      </c>
    </row>
    <row r="1657" spans="1:10" x14ac:dyDescent="0.35">
      <c r="A1657">
        <v>27554</v>
      </c>
      <c r="B1657" t="s">
        <v>10</v>
      </c>
      <c r="C1657">
        <v>1972</v>
      </c>
      <c r="D1657" t="s">
        <v>1455</v>
      </c>
      <c r="E1657" t="s">
        <v>3006</v>
      </c>
      <c r="F1657" t="s">
        <v>13</v>
      </c>
      <c r="G1657" t="s">
        <v>14</v>
      </c>
      <c r="H1657" t="s">
        <v>14</v>
      </c>
      <c r="I1657" t="s">
        <v>17</v>
      </c>
      <c r="J1657" t="s">
        <v>3007</v>
      </c>
    </row>
    <row r="1658" spans="1:10" x14ac:dyDescent="0.35">
      <c r="A1658">
        <v>27555</v>
      </c>
      <c r="B1658" t="s">
        <v>10</v>
      </c>
      <c r="C1658">
        <v>1972</v>
      </c>
      <c r="D1658" t="s">
        <v>1455</v>
      </c>
      <c r="E1658" t="s">
        <v>3008</v>
      </c>
      <c r="F1658" t="s">
        <v>13</v>
      </c>
      <c r="G1658" t="s">
        <v>14</v>
      </c>
      <c r="H1658" t="s">
        <v>14</v>
      </c>
      <c r="I1658" t="s">
        <v>19</v>
      </c>
      <c r="J1658" t="s">
        <v>3009</v>
      </c>
    </row>
    <row r="1659" spans="1:10" x14ac:dyDescent="0.35">
      <c r="A1659">
        <v>27556</v>
      </c>
      <c r="B1659" t="s">
        <v>10</v>
      </c>
      <c r="C1659">
        <v>1972</v>
      </c>
      <c r="D1659" t="s">
        <v>1455</v>
      </c>
      <c r="E1659" t="s">
        <v>3010</v>
      </c>
      <c r="F1659" t="s">
        <v>13</v>
      </c>
      <c r="G1659" t="s">
        <v>14</v>
      </c>
      <c r="H1659" t="s">
        <v>14</v>
      </c>
      <c r="I1659" t="s">
        <v>19</v>
      </c>
      <c r="J1659" t="s">
        <v>3011</v>
      </c>
    </row>
    <row r="1660" spans="1:10" x14ac:dyDescent="0.35">
      <c r="A1660">
        <v>27557</v>
      </c>
      <c r="B1660" t="s">
        <v>10</v>
      </c>
      <c r="C1660">
        <v>1972</v>
      </c>
      <c r="D1660" t="s">
        <v>1455</v>
      </c>
      <c r="E1660" t="s">
        <v>3012</v>
      </c>
      <c r="F1660" t="s">
        <v>13</v>
      </c>
      <c r="G1660" t="s">
        <v>14</v>
      </c>
      <c r="H1660" t="s">
        <v>14</v>
      </c>
      <c r="I1660" t="s">
        <v>19</v>
      </c>
      <c r="J1660" t="s">
        <v>3013</v>
      </c>
    </row>
    <row r="1661" spans="1:10" x14ac:dyDescent="0.35">
      <c r="A1661">
        <v>27558</v>
      </c>
      <c r="B1661" t="s">
        <v>10</v>
      </c>
      <c r="C1661">
        <v>1972</v>
      </c>
      <c r="D1661" t="s">
        <v>1455</v>
      </c>
      <c r="E1661" t="s">
        <v>3014</v>
      </c>
      <c r="F1661" t="s">
        <v>13</v>
      </c>
      <c r="G1661" t="s">
        <v>14</v>
      </c>
      <c r="H1661" t="s">
        <v>14</v>
      </c>
      <c r="I1661" t="s">
        <v>19</v>
      </c>
      <c r="J1661" t="s">
        <v>3015</v>
      </c>
    </row>
    <row r="1662" spans="1:10" x14ac:dyDescent="0.35">
      <c r="A1662">
        <v>27559</v>
      </c>
      <c r="B1662" t="s">
        <v>10</v>
      </c>
      <c r="C1662">
        <v>1972</v>
      </c>
      <c r="D1662" t="s">
        <v>231</v>
      </c>
      <c r="E1662" t="s">
        <v>3016</v>
      </c>
      <c r="F1662" t="s">
        <v>13</v>
      </c>
      <c r="G1662" t="s">
        <v>14</v>
      </c>
      <c r="H1662" t="s">
        <v>14</v>
      </c>
      <c r="I1662" t="s">
        <v>17</v>
      </c>
      <c r="J1662" t="s">
        <v>3017</v>
      </c>
    </row>
    <row r="1663" spans="1:10" x14ac:dyDescent="0.35">
      <c r="A1663">
        <v>27560</v>
      </c>
      <c r="B1663" t="s">
        <v>10</v>
      </c>
      <c r="C1663">
        <v>1972</v>
      </c>
      <c r="D1663" t="s">
        <v>231</v>
      </c>
      <c r="E1663" t="s">
        <v>3018</v>
      </c>
      <c r="F1663" t="s">
        <v>13</v>
      </c>
      <c r="G1663" t="s">
        <v>14</v>
      </c>
      <c r="H1663" t="s">
        <v>14</v>
      </c>
      <c r="I1663" t="s">
        <v>19</v>
      </c>
      <c r="J1663" t="s">
        <v>3019</v>
      </c>
    </row>
    <row r="1664" spans="1:10" x14ac:dyDescent="0.35">
      <c r="A1664">
        <v>27561</v>
      </c>
      <c r="B1664" t="s">
        <v>10</v>
      </c>
      <c r="C1664">
        <v>1972</v>
      </c>
      <c r="D1664" t="s">
        <v>231</v>
      </c>
      <c r="E1664" t="s">
        <v>3020</v>
      </c>
      <c r="F1664" t="s">
        <v>13</v>
      </c>
      <c r="G1664" t="s">
        <v>14</v>
      </c>
      <c r="H1664" t="s">
        <v>14</v>
      </c>
      <c r="I1664" t="s">
        <v>1952</v>
      </c>
      <c r="J1664" t="s">
        <v>3021</v>
      </c>
    </row>
    <row r="1665" spans="1:10" x14ac:dyDescent="0.35">
      <c r="A1665">
        <v>27562</v>
      </c>
      <c r="B1665" t="s">
        <v>10</v>
      </c>
      <c r="C1665">
        <v>1972</v>
      </c>
      <c r="D1665" t="s">
        <v>231</v>
      </c>
      <c r="E1665" t="s">
        <v>3022</v>
      </c>
      <c r="F1665" t="s">
        <v>13</v>
      </c>
      <c r="G1665" t="s">
        <v>14</v>
      </c>
      <c r="H1665" t="s">
        <v>14</v>
      </c>
      <c r="I1665" t="s">
        <v>19</v>
      </c>
      <c r="J1665" t="s">
        <v>3023</v>
      </c>
    </row>
    <row r="1666" spans="1:10" x14ac:dyDescent="0.35">
      <c r="A1666">
        <v>27563</v>
      </c>
      <c r="B1666" t="s">
        <v>10</v>
      </c>
      <c r="C1666">
        <v>1972</v>
      </c>
      <c r="D1666" t="s">
        <v>231</v>
      </c>
      <c r="E1666" t="s">
        <v>3024</v>
      </c>
      <c r="F1666" t="s">
        <v>13</v>
      </c>
      <c r="G1666" t="s">
        <v>14</v>
      </c>
      <c r="H1666" t="s">
        <v>14</v>
      </c>
      <c r="I1666" t="s">
        <v>147</v>
      </c>
      <c r="J1666" t="s">
        <v>3025</v>
      </c>
    </row>
    <row r="1667" spans="1:10" x14ac:dyDescent="0.35">
      <c r="A1667">
        <v>27564</v>
      </c>
      <c r="B1667" t="s">
        <v>10</v>
      </c>
      <c r="C1667">
        <v>1972</v>
      </c>
      <c r="D1667" t="s">
        <v>802</v>
      </c>
      <c r="E1667" t="s">
        <v>3026</v>
      </c>
      <c r="F1667" t="s">
        <v>13</v>
      </c>
      <c r="G1667" t="s">
        <v>14</v>
      </c>
      <c r="H1667" t="s">
        <v>14</v>
      </c>
      <c r="I1667" t="s">
        <v>17</v>
      </c>
      <c r="J1667" t="s">
        <v>3027</v>
      </c>
    </row>
    <row r="1668" spans="1:10" x14ac:dyDescent="0.35">
      <c r="A1668">
        <v>27565</v>
      </c>
      <c r="B1668" t="s">
        <v>10</v>
      </c>
      <c r="C1668">
        <v>1972</v>
      </c>
      <c r="D1668" t="s">
        <v>802</v>
      </c>
      <c r="E1668" t="s">
        <v>3028</v>
      </c>
      <c r="F1668" t="s">
        <v>13</v>
      </c>
      <c r="G1668" t="s">
        <v>14</v>
      </c>
      <c r="H1668" t="s">
        <v>14</v>
      </c>
      <c r="I1668" t="s">
        <v>1952</v>
      </c>
      <c r="J1668" t="s">
        <v>3029</v>
      </c>
    </row>
    <row r="1669" spans="1:10" x14ac:dyDescent="0.35">
      <c r="A1669">
        <v>27566</v>
      </c>
      <c r="B1669" t="s">
        <v>10</v>
      </c>
      <c r="C1669">
        <v>1972</v>
      </c>
      <c r="D1669" t="s">
        <v>802</v>
      </c>
      <c r="E1669" t="s">
        <v>3030</v>
      </c>
      <c r="F1669" t="s">
        <v>13</v>
      </c>
      <c r="G1669" t="s">
        <v>14</v>
      </c>
      <c r="H1669" t="s">
        <v>14</v>
      </c>
      <c r="I1669" t="s">
        <v>19</v>
      </c>
      <c r="J1669" t="s">
        <v>3031</v>
      </c>
    </row>
    <row r="1670" spans="1:10" x14ac:dyDescent="0.35">
      <c r="A1670">
        <v>27567</v>
      </c>
      <c r="B1670" t="s">
        <v>10</v>
      </c>
      <c r="C1670">
        <v>1972</v>
      </c>
      <c r="D1670" t="s">
        <v>1962</v>
      </c>
      <c r="E1670" t="s">
        <v>3032</v>
      </c>
      <c r="F1670" t="s">
        <v>13</v>
      </c>
      <c r="G1670" t="s">
        <v>14</v>
      </c>
      <c r="H1670" t="s">
        <v>14</v>
      </c>
      <c r="I1670" t="s">
        <v>17</v>
      </c>
      <c r="J1670" t="s">
        <v>3033</v>
      </c>
    </row>
    <row r="1671" spans="1:10" x14ac:dyDescent="0.35">
      <c r="A1671">
        <v>27568</v>
      </c>
      <c r="B1671" t="s">
        <v>10</v>
      </c>
      <c r="C1671">
        <v>1972</v>
      </c>
      <c r="D1671" t="s">
        <v>1962</v>
      </c>
      <c r="E1671" t="s">
        <v>1461</v>
      </c>
      <c r="F1671" t="s">
        <v>13</v>
      </c>
      <c r="G1671" t="s">
        <v>14</v>
      </c>
      <c r="H1671" t="s">
        <v>14</v>
      </c>
      <c r="I1671" t="s">
        <v>147</v>
      </c>
      <c r="J1671" t="s">
        <v>3034</v>
      </c>
    </row>
    <row r="1672" spans="1:10" x14ac:dyDescent="0.35">
      <c r="A1672">
        <v>27569</v>
      </c>
      <c r="B1672" t="s">
        <v>10</v>
      </c>
      <c r="C1672">
        <v>1972</v>
      </c>
      <c r="D1672" t="s">
        <v>1969</v>
      </c>
      <c r="E1672" t="s">
        <v>3035</v>
      </c>
      <c r="F1672" t="s">
        <v>13</v>
      </c>
      <c r="G1672" t="s">
        <v>14</v>
      </c>
      <c r="H1672" t="s">
        <v>14</v>
      </c>
      <c r="I1672" t="s">
        <v>17</v>
      </c>
      <c r="J1672" t="s">
        <v>3036</v>
      </c>
    </row>
    <row r="1673" spans="1:10" x14ac:dyDescent="0.35">
      <c r="A1673">
        <v>27570</v>
      </c>
      <c r="B1673" t="s">
        <v>10</v>
      </c>
      <c r="C1673">
        <v>1972</v>
      </c>
      <c r="D1673" t="s">
        <v>1969</v>
      </c>
      <c r="E1673" t="s">
        <v>3037</v>
      </c>
      <c r="F1673" t="s">
        <v>13</v>
      </c>
      <c r="G1673" t="s">
        <v>14</v>
      </c>
      <c r="H1673" t="s">
        <v>14</v>
      </c>
      <c r="I1673" t="s">
        <v>19</v>
      </c>
      <c r="J1673" t="s">
        <v>3038</v>
      </c>
    </row>
    <row r="1674" spans="1:10" x14ac:dyDescent="0.35">
      <c r="A1674">
        <v>27571</v>
      </c>
      <c r="B1674" t="s">
        <v>10</v>
      </c>
      <c r="C1674">
        <v>1972</v>
      </c>
      <c r="D1674" t="s">
        <v>1969</v>
      </c>
      <c r="E1674" t="s">
        <v>3039</v>
      </c>
      <c r="F1674" t="s">
        <v>13</v>
      </c>
      <c r="G1674" t="s">
        <v>14</v>
      </c>
      <c r="H1674" t="s">
        <v>14</v>
      </c>
      <c r="I1674" t="s">
        <v>19</v>
      </c>
      <c r="J1674" t="s">
        <v>3040</v>
      </c>
    </row>
    <row r="1675" spans="1:10" x14ac:dyDescent="0.35">
      <c r="A1675">
        <v>27572</v>
      </c>
      <c r="B1675" t="s">
        <v>10</v>
      </c>
      <c r="C1675">
        <v>1972</v>
      </c>
      <c r="D1675" t="s">
        <v>1980</v>
      </c>
      <c r="E1675" t="s">
        <v>3041</v>
      </c>
      <c r="F1675" t="s">
        <v>13</v>
      </c>
      <c r="G1675" t="s">
        <v>14</v>
      </c>
      <c r="H1675" t="s">
        <v>14</v>
      </c>
      <c r="I1675" t="s">
        <v>17</v>
      </c>
      <c r="J1675" t="s">
        <v>3042</v>
      </c>
    </row>
    <row r="1676" spans="1:10" x14ac:dyDescent="0.35">
      <c r="A1676">
        <v>27573</v>
      </c>
      <c r="B1676" t="s">
        <v>10</v>
      </c>
      <c r="C1676">
        <v>1972</v>
      </c>
      <c r="D1676" t="s">
        <v>1980</v>
      </c>
      <c r="E1676" t="s">
        <v>3043</v>
      </c>
      <c r="F1676" t="s">
        <v>13</v>
      </c>
      <c r="G1676" t="s">
        <v>14</v>
      </c>
      <c r="H1676" t="s">
        <v>14</v>
      </c>
      <c r="I1676" t="s">
        <v>19</v>
      </c>
      <c r="J1676" t="s">
        <v>1278</v>
      </c>
    </row>
    <row r="1677" spans="1:10" x14ac:dyDescent="0.35">
      <c r="A1677">
        <v>27574</v>
      </c>
      <c r="B1677" t="s">
        <v>10</v>
      </c>
      <c r="C1677">
        <v>1972</v>
      </c>
      <c r="D1677" t="s">
        <v>1980</v>
      </c>
      <c r="E1677" t="s">
        <v>3044</v>
      </c>
      <c r="F1677" t="s">
        <v>13</v>
      </c>
      <c r="G1677" t="s">
        <v>14</v>
      </c>
      <c r="H1677" t="s">
        <v>14</v>
      </c>
      <c r="I1677" t="s">
        <v>1952</v>
      </c>
      <c r="J1677" t="s">
        <v>869</v>
      </c>
    </row>
    <row r="1678" spans="1:10" x14ac:dyDescent="0.35">
      <c r="A1678">
        <v>27575</v>
      </c>
      <c r="B1678" t="s">
        <v>10</v>
      </c>
      <c r="C1678">
        <v>1972</v>
      </c>
      <c r="D1678" t="s">
        <v>1980</v>
      </c>
      <c r="E1678" t="s">
        <v>3045</v>
      </c>
      <c r="F1678" t="s">
        <v>13</v>
      </c>
      <c r="G1678" t="s">
        <v>14</v>
      </c>
      <c r="H1678" t="s">
        <v>14</v>
      </c>
      <c r="I1678" t="s">
        <v>19</v>
      </c>
      <c r="J1678" t="s">
        <v>3046</v>
      </c>
    </row>
    <row r="1679" spans="1:10" x14ac:dyDescent="0.35">
      <c r="A1679">
        <v>27576</v>
      </c>
      <c r="B1679" t="s">
        <v>10</v>
      </c>
      <c r="C1679">
        <v>1972</v>
      </c>
      <c r="D1679" t="s">
        <v>1980</v>
      </c>
      <c r="E1679" t="s">
        <v>3047</v>
      </c>
      <c r="F1679" t="s">
        <v>13</v>
      </c>
      <c r="G1679" t="s">
        <v>14</v>
      </c>
      <c r="H1679" t="s">
        <v>14</v>
      </c>
      <c r="I1679" t="s">
        <v>19</v>
      </c>
      <c r="J1679" t="s">
        <v>3048</v>
      </c>
    </row>
    <row r="1680" spans="1:10" x14ac:dyDescent="0.35">
      <c r="A1680">
        <v>27577</v>
      </c>
      <c r="B1680" t="s">
        <v>10</v>
      </c>
      <c r="C1680">
        <v>1972</v>
      </c>
      <c r="D1680" t="s">
        <v>1980</v>
      </c>
      <c r="E1680" t="s">
        <v>3049</v>
      </c>
      <c r="F1680" t="s">
        <v>13</v>
      </c>
      <c r="G1680" t="s">
        <v>14</v>
      </c>
      <c r="H1680" t="s">
        <v>14</v>
      </c>
      <c r="I1680" t="s">
        <v>19</v>
      </c>
      <c r="J1680" t="s">
        <v>3050</v>
      </c>
    </row>
    <row r="1681" spans="1:10" x14ac:dyDescent="0.35">
      <c r="A1681">
        <v>27578</v>
      </c>
      <c r="B1681" t="s">
        <v>10</v>
      </c>
      <c r="C1681">
        <v>1972</v>
      </c>
      <c r="D1681" t="s">
        <v>1980</v>
      </c>
      <c r="E1681" t="s">
        <v>3051</v>
      </c>
      <c r="F1681" t="s">
        <v>13</v>
      </c>
      <c r="G1681" t="s">
        <v>14</v>
      </c>
      <c r="H1681" t="s">
        <v>14</v>
      </c>
      <c r="I1681" t="s">
        <v>19</v>
      </c>
      <c r="J1681" t="s">
        <v>3052</v>
      </c>
    </row>
    <row r="1682" spans="1:10" x14ac:dyDescent="0.35">
      <c r="A1682">
        <v>27579</v>
      </c>
      <c r="B1682" t="s">
        <v>10</v>
      </c>
      <c r="C1682">
        <v>1972</v>
      </c>
      <c r="D1682" t="s">
        <v>1980</v>
      </c>
      <c r="E1682" t="s">
        <v>3053</v>
      </c>
      <c r="F1682" t="s">
        <v>13</v>
      </c>
      <c r="G1682" t="s">
        <v>14</v>
      </c>
      <c r="H1682" t="s">
        <v>14</v>
      </c>
      <c r="I1682" t="s">
        <v>19</v>
      </c>
      <c r="J1682" t="s">
        <v>3054</v>
      </c>
    </row>
    <row r="1683" spans="1:10" x14ac:dyDescent="0.35">
      <c r="A1683">
        <v>27580</v>
      </c>
      <c r="B1683" t="s">
        <v>10</v>
      </c>
      <c r="C1683">
        <v>1972</v>
      </c>
      <c r="D1683" t="s">
        <v>1980</v>
      </c>
      <c r="E1683" t="s">
        <v>3055</v>
      </c>
      <c r="F1683" t="s">
        <v>13</v>
      </c>
      <c r="G1683" t="s">
        <v>14</v>
      </c>
      <c r="H1683" t="s">
        <v>14</v>
      </c>
      <c r="I1683" t="s">
        <v>19</v>
      </c>
      <c r="J1683" t="s">
        <v>3056</v>
      </c>
    </row>
    <row r="1684" spans="1:10" x14ac:dyDescent="0.35">
      <c r="A1684">
        <v>27581</v>
      </c>
      <c r="B1684" t="s">
        <v>10</v>
      </c>
      <c r="C1684">
        <v>1972</v>
      </c>
      <c r="D1684" t="s">
        <v>1980</v>
      </c>
      <c r="E1684" t="s">
        <v>3057</v>
      </c>
      <c r="F1684" t="s">
        <v>13</v>
      </c>
      <c r="G1684" t="s">
        <v>14</v>
      </c>
      <c r="H1684" t="s">
        <v>14</v>
      </c>
      <c r="I1684" t="s">
        <v>19</v>
      </c>
      <c r="J1684" t="s">
        <v>3058</v>
      </c>
    </row>
    <row r="1685" spans="1:10" x14ac:dyDescent="0.35">
      <c r="A1685">
        <v>27582</v>
      </c>
      <c r="B1685" t="s">
        <v>10</v>
      </c>
      <c r="C1685">
        <v>1972</v>
      </c>
      <c r="D1685" t="s">
        <v>1987</v>
      </c>
      <c r="E1685" t="s">
        <v>3059</v>
      </c>
      <c r="F1685" t="s">
        <v>13</v>
      </c>
      <c r="G1685" t="s">
        <v>14</v>
      </c>
      <c r="H1685" t="s">
        <v>14</v>
      </c>
      <c r="I1685" t="s">
        <v>17</v>
      </c>
      <c r="J1685" t="s">
        <v>3060</v>
      </c>
    </row>
    <row r="1686" spans="1:10" x14ac:dyDescent="0.35">
      <c r="A1686">
        <v>27583</v>
      </c>
      <c r="B1686" t="s">
        <v>10</v>
      </c>
      <c r="C1686">
        <v>1972</v>
      </c>
      <c r="D1686" t="s">
        <v>1987</v>
      </c>
      <c r="E1686" t="s">
        <v>3061</v>
      </c>
      <c r="F1686" t="s">
        <v>13</v>
      </c>
      <c r="G1686" t="s">
        <v>14</v>
      </c>
      <c r="H1686" t="s">
        <v>14</v>
      </c>
      <c r="I1686" t="s">
        <v>19</v>
      </c>
      <c r="J1686" t="s">
        <v>3062</v>
      </c>
    </row>
    <row r="1687" spans="1:10" x14ac:dyDescent="0.35">
      <c r="A1687">
        <v>27584</v>
      </c>
      <c r="B1687" t="s">
        <v>10</v>
      </c>
      <c r="C1687">
        <v>1972</v>
      </c>
      <c r="D1687" t="s">
        <v>1987</v>
      </c>
      <c r="E1687" t="s">
        <v>3063</v>
      </c>
      <c r="F1687" t="s">
        <v>13</v>
      </c>
      <c r="G1687" t="s">
        <v>14</v>
      </c>
      <c r="H1687" t="s">
        <v>14</v>
      </c>
      <c r="I1687" t="s">
        <v>19</v>
      </c>
      <c r="J1687" t="s">
        <v>3064</v>
      </c>
    </row>
    <row r="1688" spans="1:10" x14ac:dyDescent="0.35">
      <c r="A1688">
        <v>27585</v>
      </c>
      <c r="B1688" t="s">
        <v>10</v>
      </c>
      <c r="C1688">
        <v>1972</v>
      </c>
      <c r="D1688" t="s">
        <v>1987</v>
      </c>
      <c r="E1688" t="s">
        <v>3065</v>
      </c>
      <c r="F1688" t="s">
        <v>13</v>
      </c>
      <c r="G1688" t="s">
        <v>14</v>
      </c>
      <c r="H1688" t="s">
        <v>14</v>
      </c>
      <c r="I1688" t="s">
        <v>19</v>
      </c>
      <c r="J1688" t="s">
        <v>3066</v>
      </c>
    </row>
    <row r="1689" spans="1:10" x14ac:dyDescent="0.35">
      <c r="A1689">
        <v>27586</v>
      </c>
      <c r="B1689" t="s">
        <v>10</v>
      </c>
      <c r="C1689">
        <v>1972</v>
      </c>
      <c r="D1689" t="s">
        <v>269</v>
      </c>
      <c r="E1689" t="s">
        <v>3067</v>
      </c>
      <c r="F1689" t="s">
        <v>13</v>
      </c>
      <c r="G1689" t="s">
        <v>14</v>
      </c>
      <c r="H1689" t="s">
        <v>14</v>
      </c>
      <c r="I1689" t="s">
        <v>17</v>
      </c>
      <c r="J1689" t="s">
        <v>3068</v>
      </c>
    </row>
    <row r="1690" spans="1:10" x14ac:dyDescent="0.35">
      <c r="A1690">
        <v>27587</v>
      </c>
      <c r="B1690" t="s">
        <v>10</v>
      </c>
      <c r="C1690">
        <v>1972</v>
      </c>
      <c r="D1690" t="s">
        <v>269</v>
      </c>
      <c r="E1690" t="s">
        <v>3069</v>
      </c>
      <c r="F1690" t="s">
        <v>13</v>
      </c>
      <c r="G1690" t="s">
        <v>14</v>
      </c>
      <c r="H1690" t="s">
        <v>14</v>
      </c>
      <c r="I1690" t="s">
        <v>1952</v>
      </c>
      <c r="J1690" t="s">
        <v>3070</v>
      </c>
    </row>
    <row r="1691" spans="1:10" x14ac:dyDescent="0.35">
      <c r="A1691">
        <v>27588</v>
      </c>
      <c r="B1691" t="s">
        <v>10</v>
      </c>
      <c r="C1691">
        <v>1972</v>
      </c>
      <c r="D1691" t="s">
        <v>269</v>
      </c>
      <c r="E1691" t="s">
        <v>3071</v>
      </c>
      <c r="F1691" t="s">
        <v>13</v>
      </c>
      <c r="G1691" t="s">
        <v>14</v>
      </c>
      <c r="H1691" t="s">
        <v>14</v>
      </c>
      <c r="I1691" t="s">
        <v>19</v>
      </c>
      <c r="J1691" t="s">
        <v>3072</v>
      </c>
    </row>
    <row r="1692" spans="1:10" x14ac:dyDescent="0.35">
      <c r="A1692">
        <v>27589</v>
      </c>
      <c r="B1692" t="s">
        <v>10</v>
      </c>
      <c r="C1692">
        <v>1972</v>
      </c>
      <c r="D1692" t="s">
        <v>2009</v>
      </c>
      <c r="E1692" t="s">
        <v>3073</v>
      </c>
      <c r="F1692" t="s">
        <v>13</v>
      </c>
      <c r="G1692" t="s">
        <v>14</v>
      </c>
      <c r="H1692" t="s">
        <v>14</v>
      </c>
      <c r="I1692" t="s">
        <v>17</v>
      </c>
      <c r="J1692" t="s">
        <v>3074</v>
      </c>
    </row>
    <row r="1693" spans="1:10" x14ac:dyDescent="0.35">
      <c r="A1693">
        <v>27590</v>
      </c>
      <c r="B1693" t="s">
        <v>10</v>
      </c>
      <c r="C1693">
        <v>1972</v>
      </c>
      <c r="D1693" t="s">
        <v>2009</v>
      </c>
      <c r="E1693" t="s">
        <v>3075</v>
      </c>
      <c r="F1693" t="s">
        <v>13</v>
      </c>
      <c r="G1693" t="s">
        <v>14</v>
      </c>
      <c r="H1693" t="s">
        <v>14</v>
      </c>
      <c r="I1693" t="s">
        <v>19</v>
      </c>
      <c r="J1693" t="s">
        <v>3076</v>
      </c>
    </row>
    <row r="1694" spans="1:10" x14ac:dyDescent="0.35">
      <c r="A1694">
        <v>27591</v>
      </c>
      <c r="B1694" t="s">
        <v>10</v>
      </c>
      <c r="C1694">
        <v>1972</v>
      </c>
      <c r="D1694" t="s">
        <v>2014</v>
      </c>
      <c r="E1694" t="s">
        <v>3077</v>
      </c>
      <c r="F1694" t="s">
        <v>13</v>
      </c>
      <c r="G1694" t="s">
        <v>14</v>
      </c>
      <c r="H1694" t="s">
        <v>14</v>
      </c>
      <c r="I1694" t="s">
        <v>17</v>
      </c>
      <c r="J1694" t="s">
        <v>3078</v>
      </c>
    </row>
    <row r="1695" spans="1:10" x14ac:dyDescent="0.35">
      <c r="A1695">
        <v>27592</v>
      </c>
      <c r="B1695" t="s">
        <v>10</v>
      </c>
      <c r="C1695">
        <v>1972</v>
      </c>
      <c r="D1695" t="s">
        <v>2014</v>
      </c>
      <c r="E1695" t="s">
        <v>3079</v>
      </c>
      <c r="F1695" t="s">
        <v>13</v>
      </c>
      <c r="G1695" t="s">
        <v>14</v>
      </c>
      <c r="H1695" t="s">
        <v>14</v>
      </c>
      <c r="I1695" t="s">
        <v>19</v>
      </c>
      <c r="J1695" t="s">
        <v>3080</v>
      </c>
    </row>
    <row r="1696" spans="1:10" x14ac:dyDescent="0.35">
      <c r="A1696">
        <v>27593</v>
      </c>
      <c r="B1696" t="s">
        <v>10</v>
      </c>
      <c r="C1696">
        <v>1972</v>
      </c>
      <c r="D1696" t="s">
        <v>3081</v>
      </c>
      <c r="E1696" t="s">
        <v>3082</v>
      </c>
      <c r="F1696" t="s">
        <v>13</v>
      </c>
      <c r="G1696" t="s">
        <v>14</v>
      </c>
      <c r="H1696" t="s">
        <v>14</v>
      </c>
      <c r="I1696" t="s">
        <v>17</v>
      </c>
      <c r="J1696" t="s">
        <v>3083</v>
      </c>
    </row>
    <row r="1697" spans="1:10" x14ac:dyDescent="0.35">
      <c r="A1697">
        <v>27594</v>
      </c>
      <c r="B1697" t="s">
        <v>10</v>
      </c>
      <c r="C1697">
        <v>1972</v>
      </c>
      <c r="D1697" t="s">
        <v>3081</v>
      </c>
      <c r="E1697" t="s">
        <v>3084</v>
      </c>
      <c r="F1697" t="s">
        <v>13</v>
      </c>
      <c r="G1697" t="s">
        <v>14</v>
      </c>
      <c r="H1697" t="s">
        <v>14</v>
      </c>
      <c r="I1697" t="s">
        <v>1952</v>
      </c>
      <c r="J1697" t="s">
        <v>3085</v>
      </c>
    </row>
    <row r="1698" spans="1:10" x14ac:dyDescent="0.35">
      <c r="A1698">
        <v>27596</v>
      </c>
      <c r="B1698" t="s">
        <v>10</v>
      </c>
      <c r="C1698">
        <v>1972</v>
      </c>
      <c r="D1698" t="s">
        <v>2043</v>
      </c>
      <c r="E1698" t="s">
        <v>3087</v>
      </c>
      <c r="F1698" t="s">
        <v>13</v>
      </c>
      <c r="G1698" t="s">
        <v>14</v>
      </c>
      <c r="H1698" t="s">
        <v>14</v>
      </c>
      <c r="I1698" t="s">
        <v>17</v>
      </c>
      <c r="J1698" t="s">
        <v>3088</v>
      </c>
    </row>
    <row r="1699" spans="1:10" x14ac:dyDescent="0.35">
      <c r="A1699">
        <v>27597</v>
      </c>
      <c r="B1699" t="s">
        <v>10</v>
      </c>
      <c r="C1699">
        <v>1972</v>
      </c>
      <c r="D1699" t="s">
        <v>2043</v>
      </c>
      <c r="E1699" t="s">
        <v>3089</v>
      </c>
      <c r="F1699" t="s">
        <v>13</v>
      </c>
      <c r="G1699" t="s">
        <v>14</v>
      </c>
      <c r="H1699" t="s">
        <v>14</v>
      </c>
      <c r="I1699" t="s">
        <v>19</v>
      </c>
      <c r="J1699" t="s">
        <v>3090</v>
      </c>
    </row>
    <row r="1700" spans="1:10" x14ac:dyDescent="0.35">
      <c r="A1700">
        <v>27598</v>
      </c>
      <c r="B1700" t="s">
        <v>10</v>
      </c>
      <c r="C1700">
        <v>1972</v>
      </c>
      <c r="D1700" t="s">
        <v>2043</v>
      </c>
      <c r="E1700" t="s">
        <v>3091</v>
      </c>
      <c r="F1700" t="s">
        <v>13</v>
      </c>
      <c r="G1700" t="s">
        <v>14</v>
      </c>
      <c r="H1700" t="s">
        <v>14</v>
      </c>
      <c r="I1700" t="s">
        <v>19</v>
      </c>
      <c r="J1700" t="s">
        <v>3092</v>
      </c>
    </row>
    <row r="1701" spans="1:10" x14ac:dyDescent="0.35">
      <c r="A1701">
        <v>27599</v>
      </c>
      <c r="B1701" t="s">
        <v>10</v>
      </c>
      <c r="C1701">
        <v>1972</v>
      </c>
      <c r="D1701" t="s">
        <v>2054</v>
      </c>
      <c r="E1701" t="s">
        <v>3093</v>
      </c>
      <c r="F1701" t="s">
        <v>13</v>
      </c>
      <c r="G1701" t="s">
        <v>14</v>
      </c>
      <c r="H1701" t="s">
        <v>14</v>
      </c>
      <c r="I1701" t="s">
        <v>17</v>
      </c>
      <c r="J1701" t="s">
        <v>3094</v>
      </c>
    </row>
    <row r="1702" spans="1:10" x14ac:dyDescent="0.35">
      <c r="A1702">
        <v>27600</v>
      </c>
      <c r="B1702" t="s">
        <v>10</v>
      </c>
      <c r="C1702">
        <v>1972</v>
      </c>
      <c r="D1702" t="s">
        <v>2054</v>
      </c>
      <c r="E1702" t="s">
        <v>3095</v>
      </c>
      <c r="F1702" t="s">
        <v>13</v>
      </c>
      <c r="G1702" t="s">
        <v>14</v>
      </c>
      <c r="H1702" t="s">
        <v>14</v>
      </c>
      <c r="I1702" t="s">
        <v>19</v>
      </c>
      <c r="J1702" t="s">
        <v>3096</v>
      </c>
    </row>
    <row r="1703" spans="1:10" x14ac:dyDescent="0.35">
      <c r="A1703">
        <v>27601</v>
      </c>
      <c r="B1703" t="s">
        <v>10</v>
      </c>
      <c r="C1703">
        <v>1972</v>
      </c>
      <c r="D1703" t="s">
        <v>2054</v>
      </c>
      <c r="E1703" t="s">
        <v>3097</v>
      </c>
      <c r="F1703" t="s">
        <v>13</v>
      </c>
      <c r="G1703" t="s">
        <v>14</v>
      </c>
      <c r="H1703" t="s">
        <v>14</v>
      </c>
      <c r="I1703" t="s">
        <v>19</v>
      </c>
      <c r="J1703" t="s">
        <v>3098</v>
      </c>
    </row>
    <row r="1704" spans="1:10" x14ac:dyDescent="0.35">
      <c r="A1704">
        <v>27602</v>
      </c>
      <c r="B1704" t="s">
        <v>10</v>
      </c>
      <c r="C1704">
        <v>1972</v>
      </c>
      <c r="D1704" t="s">
        <v>2054</v>
      </c>
      <c r="E1704" t="s">
        <v>3099</v>
      </c>
      <c r="F1704" t="s">
        <v>13</v>
      </c>
      <c r="G1704" t="s">
        <v>14</v>
      </c>
      <c r="H1704" t="s">
        <v>14</v>
      </c>
      <c r="I1704" t="s">
        <v>19</v>
      </c>
      <c r="J1704" t="s">
        <v>3100</v>
      </c>
    </row>
    <row r="1705" spans="1:10" x14ac:dyDescent="0.35">
      <c r="A1705">
        <v>27604</v>
      </c>
      <c r="B1705" t="s">
        <v>10</v>
      </c>
      <c r="C1705">
        <v>1972</v>
      </c>
      <c r="D1705" t="s">
        <v>2069</v>
      </c>
      <c r="E1705" t="s">
        <v>3101</v>
      </c>
      <c r="F1705" t="s">
        <v>13</v>
      </c>
      <c r="G1705" t="s">
        <v>14</v>
      </c>
      <c r="H1705" t="s">
        <v>14</v>
      </c>
      <c r="I1705" t="s">
        <v>17</v>
      </c>
      <c r="J1705" t="s">
        <v>3102</v>
      </c>
    </row>
    <row r="1706" spans="1:10" x14ac:dyDescent="0.35">
      <c r="A1706">
        <v>27605</v>
      </c>
      <c r="B1706" t="s">
        <v>10</v>
      </c>
      <c r="C1706">
        <v>1972</v>
      </c>
      <c r="D1706" t="s">
        <v>2069</v>
      </c>
      <c r="E1706" t="s">
        <v>3103</v>
      </c>
      <c r="F1706" t="s">
        <v>13</v>
      </c>
      <c r="G1706" t="s">
        <v>14</v>
      </c>
      <c r="H1706" t="s">
        <v>14</v>
      </c>
      <c r="I1706" t="s">
        <v>19</v>
      </c>
      <c r="J1706" t="s">
        <v>3104</v>
      </c>
    </row>
    <row r="1707" spans="1:10" x14ac:dyDescent="0.35">
      <c r="A1707">
        <v>27606</v>
      </c>
      <c r="B1707" t="s">
        <v>10</v>
      </c>
      <c r="C1707">
        <v>1972</v>
      </c>
      <c r="D1707" t="s">
        <v>2074</v>
      </c>
      <c r="E1707" t="s">
        <v>1522</v>
      </c>
      <c r="F1707" t="s">
        <v>13</v>
      </c>
      <c r="G1707" t="s">
        <v>14</v>
      </c>
      <c r="H1707" t="s">
        <v>14</v>
      </c>
      <c r="I1707" t="s">
        <v>17</v>
      </c>
      <c r="J1707" t="s">
        <v>3105</v>
      </c>
    </row>
    <row r="1708" spans="1:10" x14ac:dyDescent="0.35">
      <c r="A1708">
        <v>27607</v>
      </c>
      <c r="B1708" t="s">
        <v>10</v>
      </c>
      <c r="C1708">
        <v>1972</v>
      </c>
      <c r="D1708" t="s">
        <v>2074</v>
      </c>
      <c r="E1708" t="s">
        <v>3106</v>
      </c>
      <c r="F1708" t="s">
        <v>13</v>
      </c>
      <c r="G1708" t="s">
        <v>14</v>
      </c>
      <c r="H1708" t="s">
        <v>14</v>
      </c>
      <c r="I1708" t="s">
        <v>19</v>
      </c>
      <c r="J1708" t="s">
        <v>3107</v>
      </c>
    </row>
    <row r="1709" spans="1:10" x14ac:dyDescent="0.35">
      <c r="A1709">
        <v>27608</v>
      </c>
      <c r="B1709" t="s">
        <v>10</v>
      </c>
      <c r="C1709">
        <v>1972</v>
      </c>
      <c r="D1709" t="s">
        <v>2079</v>
      </c>
      <c r="E1709" t="s">
        <v>3108</v>
      </c>
      <c r="F1709" t="s">
        <v>13</v>
      </c>
      <c r="G1709" t="s">
        <v>14</v>
      </c>
      <c r="H1709" t="s">
        <v>14</v>
      </c>
      <c r="I1709" t="s">
        <v>17</v>
      </c>
      <c r="J1709" t="s">
        <v>3109</v>
      </c>
    </row>
    <row r="1710" spans="1:10" x14ac:dyDescent="0.35">
      <c r="A1710">
        <v>27609</v>
      </c>
      <c r="B1710" t="s">
        <v>10</v>
      </c>
      <c r="C1710">
        <v>1972</v>
      </c>
      <c r="D1710" t="s">
        <v>2079</v>
      </c>
      <c r="E1710" t="s">
        <v>3110</v>
      </c>
      <c r="F1710" t="s">
        <v>13</v>
      </c>
      <c r="G1710" t="s">
        <v>14</v>
      </c>
      <c r="H1710" t="s">
        <v>14</v>
      </c>
      <c r="I1710" t="s">
        <v>19</v>
      </c>
      <c r="J1710" t="s">
        <v>3111</v>
      </c>
    </row>
    <row r="1711" spans="1:10" x14ac:dyDescent="0.35">
      <c r="A1711">
        <v>27610</v>
      </c>
      <c r="B1711" t="s">
        <v>10</v>
      </c>
      <c r="C1711">
        <v>1972</v>
      </c>
      <c r="D1711" t="s">
        <v>2079</v>
      </c>
      <c r="E1711" t="s">
        <v>3112</v>
      </c>
      <c r="F1711" t="s">
        <v>13</v>
      </c>
      <c r="G1711" t="s">
        <v>14</v>
      </c>
      <c r="H1711" t="s">
        <v>14</v>
      </c>
      <c r="I1711" t="s">
        <v>19</v>
      </c>
      <c r="J1711" t="s">
        <v>3113</v>
      </c>
    </row>
    <row r="1712" spans="1:10" x14ac:dyDescent="0.35">
      <c r="A1712">
        <v>27611</v>
      </c>
      <c r="B1712" t="s">
        <v>10</v>
      </c>
      <c r="C1712">
        <v>1972</v>
      </c>
      <c r="D1712" t="s">
        <v>2079</v>
      </c>
      <c r="E1712" t="s">
        <v>3114</v>
      </c>
      <c r="F1712" t="s">
        <v>13</v>
      </c>
      <c r="G1712" t="s">
        <v>14</v>
      </c>
      <c r="H1712" t="s">
        <v>14</v>
      </c>
      <c r="I1712" t="s">
        <v>19</v>
      </c>
      <c r="J1712" t="s">
        <v>3115</v>
      </c>
    </row>
    <row r="1713" spans="1:10" x14ac:dyDescent="0.35">
      <c r="A1713">
        <v>27612</v>
      </c>
      <c r="B1713" t="s">
        <v>10</v>
      </c>
      <c r="C1713">
        <v>1972</v>
      </c>
      <c r="D1713" t="s">
        <v>949</v>
      </c>
      <c r="E1713" t="s">
        <v>3116</v>
      </c>
      <c r="F1713" t="s">
        <v>13</v>
      </c>
      <c r="G1713" t="s">
        <v>14</v>
      </c>
      <c r="H1713" t="s">
        <v>14</v>
      </c>
      <c r="I1713" t="s">
        <v>17</v>
      </c>
      <c r="J1713" t="s">
        <v>3117</v>
      </c>
    </row>
    <row r="1714" spans="1:10" x14ac:dyDescent="0.35">
      <c r="A1714">
        <v>27613</v>
      </c>
      <c r="B1714" t="s">
        <v>10</v>
      </c>
      <c r="C1714">
        <v>1972</v>
      </c>
      <c r="D1714" t="s">
        <v>949</v>
      </c>
      <c r="E1714" t="s">
        <v>3118</v>
      </c>
      <c r="F1714" t="s">
        <v>13</v>
      </c>
      <c r="G1714" t="s">
        <v>14</v>
      </c>
      <c r="H1714" t="s">
        <v>14</v>
      </c>
      <c r="I1714" t="s">
        <v>19</v>
      </c>
      <c r="J1714" t="s">
        <v>3119</v>
      </c>
    </row>
    <row r="1715" spans="1:10" x14ac:dyDescent="0.35">
      <c r="A1715">
        <v>27614</v>
      </c>
      <c r="B1715" t="s">
        <v>10</v>
      </c>
      <c r="C1715">
        <v>1972</v>
      </c>
      <c r="D1715" t="s">
        <v>956</v>
      </c>
      <c r="E1715" t="s">
        <v>1568</v>
      </c>
      <c r="F1715" t="s">
        <v>13</v>
      </c>
      <c r="G1715" t="s">
        <v>14</v>
      </c>
      <c r="H1715" t="s">
        <v>14</v>
      </c>
      <c r="I1715" t="s">
        <v>17</v>
      </c>
      <c r="J1715" t="s">
        <v>3120</v>
      </c>
    </row>
    <row r="1716" spans="1:10" x14ac:dyDescent="0.35">
      <c r="A1716">
        <v>27615</v>
      </c>
      <c r="B1716" t="s">
        <v>10</v>
      </c>
      <c r="C1716">
        <v>1972</v>
      </c>
      <c r="D1716" t="s">
        <v>956</v>
      </c>
      <c r="E1716" t="s">
        <v>3121</v>
      </c>
      <c r="F1716" t="s">
        <v>13</v>
      </c>
      <c r="G1716" t="s">
        <v>14</v>
      </c>
      <c r="H1716" t="s">
        <v>14</v>
      </c>
      <c r="I1716" t="s">
        <v>19</v>
      </c>
      <c r="J1716" t="s">
        <v>3122</v>
      </c>
    </row>
    <row r="1717" spans="1:10" x14ac:dyDescent="0.35">
      <c r="A1717">
        <v>27616</v>
      </c>
      <c r="B1717" t="s">
        <v>10</v>
      </c>
      <c r="C1717">
        <v>1972</v>
      </c>
      <c r="D1717" t="s">
        <v>2141</v>
      </c>
      <c r="E1717" t="s">
        <v>3123</v>
      </c>
      <c r="F1717" t="s">
        <v>13</v>
      </c>
      <c r="G1717" t="s">
        <v>14</v>
      </c>
      <c r="H1717" t="s">
        <v>14</v>
      </c>
      <c r="I1717" t="s">
        <v>17</v>
      </c>
      <c r="J1717" t="s">
        <v>3124</v>
      </c>
    </row>
    <row r="1718" spans="1:10" x14ac:dyDescent="0.35">
      <c r="A1718">
        <v>27617</v>
      </c>
      <c r="B1718" t="s">
        <v>10</v>
      </c>
      <c r="C1718">
        <v>1972</v>
      </c>
      <c r="D1718" t="s">
        <v>2141</v>
      </c>
      <c r="E1718" t="s">
        <v>3125</v>
      </c>
      <c r="F1718" t="s">
        <v>13</v>
      </c>
      <c r="G1718" t="s">
        <v>14</v>
      </c>
      <c r="H1718" t="s">
        <v>14</v>
      </c>
      <c r="I1718" t="s">
        <v>19</v>
      </c>
      <c r="J1718" t="s">
        <v>3126</v>
      </c>
    </row>
    <row r="1719" spans="1:10" x14ac:dyDescent="0.35">
      <c r="A1719">
        <v>27618</v>
      </c>
      <c r="B1719" t="s">
        <v>10</v>
      </c>
      <c r="C1719">
        <v>1972</v>
      </c>
      <c r="D1719" t="s">
        <v>2141</v>
      </c>
      <c r="E1719" t="s">
        <v>3127</v>
      </c>
      <c r="F1719" t="s">
        <v>13</v>
      </c>
      <c r="G1719" t="s">
        <v>14</v>
      </c>
      <c r="H1719" t="s">
        <v>14</v>
      </c>
      <c r="I1719" t="s">
        <v>19</v>
      </c>
      <c r="J1719" t="s">
        <v>3128</v>
      </c>
    </row>
    <row r="1720" spans="1:10" x14ac:dyDescent="0.35">
      <c r="A1720">
        <v>27619</v>
      </c>
      <c r="B1720" t="s">
        <v>10</v>
      </c>
      <c r="C1720">
        <v>1972</v>
      </c>
      <c r="D1720" t="s">
        <v>2141</v>
      </c>
      <c r="E1720" t="s">
        <v>3129</v>
      </c>
      <c r="F1720" t="s">
        <v>13</v>
      </c>
      <c r="G1720" t="s">
        <v>14</v>
      </c>
      <c r="H1720" t="s">
        <v>14</v>
      </c>
      <c r="I1720" t="s">
        <v>147</v>
      </c>
      <c r="J1720" t="s">
        <v>3130</v>
      </c>
    </row>
    <row r="1721" spans="1:10" x14ac:dyDescent="0.35">
      <c r="A1721">
        <v>27620</v>
      </c>
      <c r="B1721" t="s">
        <v>10</v>
      </c>
      <c r="C1721">
        <v>1972</v>
      </c>
      <c r="D1721" t="s">
        <v>2148</v>
      </c>
      <c r="E1721" t="s">
        <v>3131</v>
      </c>
      <c r="F1721" t="s">
        <v>13</v>
      </c>
      <c r="G1721" t="s">
        <v>14</v>
      </c>
      <c r="H1721" t="s">
        <v>14</v>
      </c>
      <c r="I1721" t="s">
        <v>17</v>
      </c>
      <c r="J1721" t="s">
        <v>3132</v>
      </c>
    </row>
    <row r="1722" spans="1:10" x14ac:dyDescent="0.35">
      <c r="A1722">
        <v>27621</v>
      </c>
      <c r="B1722" t="s">
        <v>10</v>
      </c>
      <c r="C1722">
        <v>1972</v>
      </c>
      <c r="D1722" t="s">
        <v>2148</v>
      </c>
      <c r="E1722" t="s">
        <v>3133</v>
      </c>
      <c r="F1722" t="s">
        <v>13</v>
      </c>
      <c r="G1722" t="s">
        <v>14</v>
      </c>
      <c r="H1722" t="s">
        <v>14</v>
      </c>
      <c r="I1722" t="s">
        <v>152</v>
      </c>
      <c r="J1722" t="s">
        <v>3134</v>
      </c>
    </row>
    <row r="1723" spans="1:10" x14ac:dyDescent="0.35">
      <c r="A1723">
        <v>27622</v>
      </c>
      <c r="B1723" t="s">
        <v>10</v>
      </c>
      <c r="C1723">
        <v>1972</v>
      </c>
      <c r="D1723" t="s">
        <v>2148</v>
      </c>
      <c r="E1723" t="s">
        <v>3135</v>
      </c>
      <c r="F1723" t="s">
        <v>13</v>
      </c>
      <c r="G1723" t="s">
        <v>14</v>
      </c>
      <c r="H1723" t="s">
        <v>14</v>
      </c>
      <c r="I1723" t="s">
        <v>19</v>
      </c>
      <c r="J1723" t="s">
        <v>3136</v>
      </c>
    </row>
    <row r="1724" spans="1:10" x14ac:dyDescent="0.35">
      <c r="A1724">
        <v>27623</v>
      </c>
      <c r="B1724" t="s">
        <v>10</v>
      </c>
      <c r="C1724">
        <v>1972</v>
      </c>
      <c r="D1724" t="s">
        <v>388</v>
      </c>
      <c r="E1724" t="s">
        <v>3137</v>
      </c>
      <c r="F1724" t="s">
        <v>13</v>
      </c>
      <c r="G1724" t="s">
        <v>14</v>
      </c>
      <c r="H1724" t="s">
        <v>14</v>
      </c>
      <c r="I1724" t="s">
        <v>19</v>
      </c>
      <c r="J1724" t="s">
        <v>3138</v>
      </c>
    </row>
    <row r="1725" spans="1:10" x14ac:dyDescent="0.35">
      <c r="A1725">
        <v>27624</v>
      </c>
      <c r="B1725" t="s">
        <v>10</v>
      </c>
      <c r="C1725">
        <v>1972</v>
      </c>
      <c r="D1725" t="s">
        <v>388</v>
      </c>
      <c r="E1725" t="s">
        <v>3139</v>
      </c>
      <c r="F1725" t="s">
        <v>13</v>
      </c>
      <c r="G1725" t="s">
        <v>14</v>
      </c>
      <c r="H1725" t="s">
        <v>14</v>
      </c>
      <c r="I1725" t="s">
        <v>17</v>
      </c>
      <c r="J1725" t="s">
        <v>3140</v>
      </c>
    </row>
    <row r="1726" spans="1:10" x14ac:dyDescent="0.35">
      <c r="A1726">
        <v>27625</v>
      </c>
      <c r="B1726" t="s">
        <v>10</v>
      </c>
      <c r="C1726">
        <v>1972</v>
      </c>
      <c r="D1726" t="s">
        <v>388</v>
      </c>
      <c r="E1726" t="s">
        <v>3141</v>
      </c>
      <c r="F1726" t="s">
        <v>13</v>
      </c>
      <c r="G1726" t="s">
        <v>14</v>
      </c>
      <c r="H1726" t="s">
        <v>14</v>
      </c>
      <c r="I1726" t="s">
        <v>19</v>
      </c>
      <c r="J1726" t="s">
        <v>3142</v>
      </c>
    </row>
    <row r="1727" spans="1:10" x14ac:dyDescent="0.35">
      <c r="A1727">
        <v>27626</v>
      </c>
      <c r="B1727" t="s">
        <v>10</v>
      </c>
      <c r="C1727">
        <v>1972</v>
      </c>
      <c r="D1727" t="s">
        <v>2167</v>
      </c>
      <c r="E1727" t="s">
        <v>3143</v>
      </c>
      <c r="F1727" t="s">
        <v>13</v>
      </c>
      <c r="G1727" t="s">
        <v>14</v>
      </c>
      <c r="H1727" t="s">
        <v>14</v>
      </c>
      <c r="I1727" t="s">
        <v>19</v>
      </c>
      <c r="J1727" t="s">
        <v>3144</v>
      </c>
    </row>
    <row r="1728" spans="1:10" x14ac:dyDescent="0.35">
      <c r="A1728">
        <v>27627</v>
      </c>
      <c r="B1728" t="s">
        <v>10</v>
      </c>
      <c r="C1728">
        <v>1972</v>
      </c>
      <c r="D1728" t="s">
        <v>2167</v>
      </c>
      <c r="E1728" t="s">
        <v>3145</v>
      </c>
      <c r="F1728" t="s">
        <v>13</v>
      </c>
      <c r="G1728" t="s">
        <v>14</v>
      </c>
      <c r="H1728" t="s">
        <v>14</v>
      </c>
      <c r="I1728" t="s">
        <v>17</v>
      </c>
      <c r="J1728" t="s">
        <v>3146</v>
      </c>
    </row>
    <row r="1729" spans="1:10" x14ac:dyDescent="0.35">
      <c r="A1729">
        <v>27628</v>
      </c>
      <c r="B1729" t="s">
        <v>10</v>
      </c>
      <c r="C1729">
        <v>1972</v>
      </c>
      <c r="D1729" t="s">
        <v>2174</v>
      </c>
      <c r="E1729" t="s">
        <v>3147</v>
      </c>
      <c r="F1729" t="s">
        <v>13</v>
      </c>
      <c r="G1729" t="s">
        <v>14</v>
      </c>
      <c r="H1729" t="s">
        <v>14</v>
      </c>
      <c r="I1729" t="s">
        <v>17</v>
      </c>
      <c r="J1729" t="s">
        <v>3148</v>
      </c>
    </row>
    <row r="1730" spans="1:10" x14ac:dyDescent="0.35">
      <c r="A1730">
        <v>27629</v>
      </c>
      <c r="B1730" t="s">
        <v>10</v>
      </c>
      <c r="C1730">
        <v>1972</v>
      </c>
      <c r="D1730" t="s">
        <v>2174</v>
      </c>
      <c r="E1730" t="s">
        <v>3149</v>
      </c>
      <c r="F1730" t="s">
        <v>13</v>
      </c>
      <c r="G1730" t="s">
        <v>14</v>
      </c>
      <c r="H1730" t="s">
        <v>14</v>
      </c>
      <c r="I1730" t="s">
        <v>19</v>
      </c>
      <c r="J1730" t="s">
        <v>3150</v>
      </c>
    </row>
    <row r="1731" spans="1:10" x14ac:dyDescent="0.35">
      <c r="A1731">
        <v>27630</v>
      </c>
      <c r="B1731" t="s">
        <v>10</v>
      </c>
      <c r="C1731">
        <v>1972</v>
      </c>
      <c r="D1731" t="s">
        <v>2174</v>
      </c>
      <c r="E1731" t="s">
        <v>3151</v>
      </c>
      <c r="F1731" t="s">
        <v>13</v>
      </c>
      <c r="G1731" t="s">
        <v>14</v>
      </c>
      <c r="H1731" t="s">
        <v>14</v>
      </c>
      <c r="I1731" t="s">
        <v>3152</v>
      </c>
      <c r="J1731" t="s">
        <v>3153</v>
      </c>
    </row>
    <row r="1732" spans="1:10" x14ac:dyDescent="0.35">
      <c r="A1732">
        <v>27631</v>
      </c>
      <c r="B1732" t="s">
        <v>10</v>
      </c>
      <c r="C1732">
        <v>1972</v>
      </c>
      <c r="D1732" t="s">
        <v>2174</v>
      </c>
      <c r="E1732" t="s">
        <v>3154</v>
      </c>
      <c r="F1732" t="s">
        <v>13</v>
      </c>
      <c r="G1732" t="s">
        <v>14</v>
      </c>
      <c r="H1732" t="s">
        <v>14</v>
      </c>
      <c r="I1732" t="s">
        <v>19</v>
      </c>
      <c r="J1732" t="s">
        <v>3155</v>
      </c>
    </row>
    <row r="1733" spans="1:10" x14ac:dyDescent="0.35">
      <c r="A1733">
        <v>27632</v>
      </c>
      <c r="B1733" t="s">
        <v>10</v>
      </c>
      <c r="C1733">
        <v>1972</v>
      </c>
      <c r="D1733" t="s">
        <v>2179</v>
      </c>
      <c r="E1733" t="s">
        <v>3156</v>
      </c>
      <c r="F1733" t="s">
        <v>13</v>
      </c>
      <c r="G1733" t="s">
        <v>14</v>
      </c>
      <c r="H1733" t="s">
        <v>14</v>
      </c>
      <c r="I1733" t="s">
        <v>134</v>
      </c>
      <c r="J1733" t="s">
        <v>3157</v>
      </c>
    </row>
    <row r="1734" spans="1:10" x14ac:dyDescent="0.35">
      <c r="A1734">
        <v>27633</v>
      </c>
      <c r="B1734" t="s">
        <v>10</v>
      </c>
      <c r="C1734">
        <v>1972</v>
      </c>
      <c r="D1734" t="s">
        <v>2179</v>
      </c>
      <c r="E1734" t="s">
        <v>3158</v>
      </c>
      <c r="F1734" t="s">
        <v>13</v>
      </c>
      <c r="G1734" t="s">
        <v>14</v>
      </c>
      <c r="H1734" t="s">
        <v>14</v>
      </c>
      <c r="I1734" t="s">
        <v>17</v>
      </c>
      <c r="J1734" t="s">
        <v>3159</v>
      </c>
    </row>
    <row r="1735" spans="1:10" x14ac:dyDescent="0.35">
      <c r="A1735">
        <v>27634</v>
      </c>
      <c r="B1735" t="s">
        <v>10</v>
      </c>
      <c r="C1735">
        <v>1972</v>
      </c>
      <c r="D1735" t="s">
        <v>2179</v>
      </c>
      <c r="E1735" t="s">
        <v>3160</v>
      </c>
      <c r="F1735" t="s">
        <v>13</v>
      </c>
      <c r="G1735" t="s">
        <v>14</v>
      </c>
      <c r="H1735" t="s">
        <v>14</v>
      </c>
      <c r="I1735" t="s">
        <v>19</v>
      </c>
      <c r="J1735" t="s">
        <v>3161</v>
      </c>
    </row>
    <row r="1736" spans="1:10" x14ac:dyDescent="0.35">
      <c r="A1736">
        <v>27635</v>
      </c>
      <c r="B1736" t="s">
        <v>10</v>
      </c>
      <c r="C1736">
        <v>1972</v>
      </c>
      <c r="D1736" t="s">
        <v>2190</v>
      </c>
      <c r="E1736" t="s">
        <v>3162</v>
      </c>
      <c r="F1736" t="s">
        <v>13</v>
      </c>
      <c r="G1736" t="s">
        <v>14</v>
      </c>
      <c r="H1736" t="s">
        <v>14</v>
      </c>
      <c r="I1736" t="s">
        <v>17</v>
      </c>
      <c r="J1736" t="s">
        <v>3163</v>
      </c>
    </row>
    <row r="1737" spans="1:10" x14ac:dyDescent="0.35">
      <c r="A1737">
        <v>27636</v>
      </c>
      <c r="B1737" t="s">
        <v>10</v>
      </c>
      <c r="C1737">
        <v>1972</v>
      </c>
      <c r="D1737" t="s">
        <v>2190</v>
      </c>
      <c r="E1737" t="s">
        <v>3164</v>
      </c>
      <c r="F1737" t="s">
        <v>13</v>
      </c>
      <c r="G1737" t="s">
        <v>14</v>
      </c>
      <c r="H1737" t="s">
        <v>14</v>
      </c>
      <c r="I1737" t="s">
        <v>1952</v>
      </c>
      <c r="J1737" t="s">
        <v>3165</v>
      </c>
    </row>
    <row r="1738" spans="1:10" x14ac:dyDescent="0.35">
      <c r="A1738">
        <v>27637</v>
      </c>
      <c r="B1738" t="s">
        <v>10</v>
      </c>
      <c r="C1738">
        <v>1972</v>
      </c>
      <c r="D1738" t="s">
        <v>2201</v>
      </c>
      <c r="E1738" t="s">
        <v>3166</v>
      </c>
      <c r="F1738" t="s">
        <v>13</v>
      </c>
      <c r="G1738" t="s">
        <v>14</v>
      </c>
      <c r="H1738" t="s">
        <v>14</v>
      </c>
      <c r="I1738" t="s">
        <v>17</v>
      </c>
      <c r="J1738" t="s">
        <v>3167</v>
      </c>
    </row>
    <row r="1739" spans="1:10" x14ac:dyDescent="0.35">
      <c r="A1739">
        <v>27638</v>
      </c>
      <c r="B1739" t="s">
        <v>10</v>
      </c>
      <c r="C1739">
        <v>1972</v>
      </c>
      <c r="D1739" t="s">
        <v>2201</v>
      </c>
      <c r="E1739" t="s">
        <v>3168</v>
      </c>
      <c r="F1739" t="s">
        <v>13</v>
      </c>
      <c r="G1739" t="s">
        <v>14</v>
      </c>
      <c r="H1739" t="s">
        <v>14</v>
      </c>
      <c r="I1739" t="s">
        <v>134</v>
      </c>
      <c r="J1739" t="s">
        <v>3169</v>
      </c>
    </row>
    <row r="1740" spans="1:10" x14ac:dyDescent="0.35">
      <c r="A1740">
        <v>27639</v>
      </c>
      <c r="B1740" t="s">
        <v>10</v>
      </c>
      <c r="C1740">
        <v>1972</v>
      </c>
      <c r="D1740" t="s">
        <v>2211</v>
      </c>
      <c r="E1740" t="s">
        <v>3170</v>
      </c>
      <c r="F1740" t="s">
        <v>13</v>
      </c>
      <c r="G1740" t="s">
        <v>14</v>
      </c>
      <c r="H1740" t="s">
        <v>14</v>
      </c>
      <c r="I1740" t="s">
        <v>17</v>
      </c>
      <c r="J1740" t="s">
        <v>3171</v>
      </c>
    </row>
    <row r="1741" spans="1:10" x14ac:dyDescent="0.35">
      <c r="A1741">
        <v>27640</v>
      </c>
      <c r="B1741" t="s">
        <v>10</v>
      </c>
      <c r="C1741">
        <v>1972</v>
      </c>
      <c r="D1741" t="s">
        <v>2211</v>
      </c>
      <c r="E1741" t="s">
        <v>3172</v>
      </c>
      <c r="F1741" t="s">
        <v>13</v>
      </c>
      <c r="G1741" t="s">
        <v>14</v>
      </c>
      <c r="H1741" t="s">
        <v>14</v>
      </c>
      <c r="I1741" t="s">
        <v>19</v>
      </c>
      <c r="J1741" t="s">
        <v>3173</v>
      </c>
    </row>
    <row r="1742" spans="1:10" x14ac:dyDescent="0.35">
      <c r="A1742">
        <v>27641</v>
      </c>
      <c r="B1742" t="s">
        <v>10</v>
      </c>
      <c r="C1742">
        <v>1972</v>
      </c>
      <c r="D1742" t="s">
        <v>2211</v>
      </c>
      <c r="E1742" t="s">
        <v>3174</v>
      </c>
      <c r="F1742" t="s">
        <v>13</v>
      </c>
      <c r="G1742" t="s">
        <v>14</v>
      </c>
      <c r="H1742" t="s">
        <v>14</v>
      </c>
      <c r="I1742" t="s">
        <v>19</v>
      </c>
      <c r="J1742" t="s">
        <v>3175</v>
      </c>
    </row>
    <row r="1743" spans="1:10" x14ac:dyDescent="0.35">
      <c r="A1743">
        <v>27642</v>
      </c>
      <c r="B1743" t="s">
        <v>10</v>
      </c>
      <c r="C1743">
        <v>1972</v>
      </c>
      <c r="D1743" t="s">
        <v>2211</v>
      </c>
      <c r="E1743" t="s">
        <v>3176</v>
      </c>
      <c r="F1743" t="s">
        <v>13</v>
      </c>
      <c r="G1743" t="s">
        <v>14</v>
      </c>
      <c r="H1743" t="s">
        <v>14</v>
      </c>
      <c r="I1743" t="s">
        <v>19</v>
      </c>
      <c r="J1743" t="s">
        <v>3177</v>
      </c>
    </row>
    <row r="1744" spans="1:10" x14ac:dyDescent="0.35">
      <c r="A1744">
        <v>27643</v>
      </c>
      <c r="B1744" t="s">
        <v>10</v>
      </c>
      <c r="C1744">
        <v>1972</v>
      </c>
      <c r="D1744" t="s">
        <v>2230</v>
      </c>
      <c r="E1744" t="s">
        <v>3178</v>
      </c>
      <c r="F1744" t="s">
        <v>13</v>
      </c>
      <c r="G1744" t="s">
        <v>14</v>
      </c>
      <c r="H1744" t="s">
        <v>14</v>
      </c>
      <c r="I1744" t="s">
        <v>17</v>
      </c>
      <c r="J1744" t="s">
        <v>3179</v>
      </c>
    </row>
    <row r="1745" spans="1:10" x14ac:dyDescent="0.35">
      <c r="A1745">
        <v>27644</v>
      </c>
      <c r="B1745" t="s">
        <v>10</v>
      </c>
      <c r="C1745">
        <v>1972</v>
      </c>
      <c r="D1745" t="s">
        <v>2230</v>
      </c>
      <c r="E1745" t="s">
        <v>3180</v>
      </c>
      <c r="F1745" t="s">
        <v>13</v>
      </c>
      <c r="G1745" t="s">
        <v>14</v>
      </c>
      <c r="H1745" t="s">
        <v>14</v>
      </c>
      <c r="I1745" t="s">
        <v>19</v>
      </c>
      <c r="J1745" t="s">
        <v>3181</v>
      </c>
    </row>
    <row r="1746" spans="1:10" x14ac:dyDescent="0.35">
      <c r="A1746">
        <v>27645</v>
      </c>
      <c r="B1746" t="s">
        <v>10</v>
      </c>
      <c r="C1746">
        <v>1972</v>
      </c>
      <c r="D1746" t="s">
        <v>2230</v>
      </c>
      <c r="E1746" t="s">
        <v>3182</v>
      </c>
      <c r="F1746" t="s">
        <v>13</v>
      </c>
      <c r="G1746" t="s">
        <v>14</v>
      </c>
      <c r="H1746" t="s">
        <v>14</v>
      </c>
      <c r="I1746" t="s">
        <v>19</v>
      </c>
      <c r="J1746" t="s">
        <v>3183</v>
      </c>
    </row>
    <row r="1747" spans="1:10" x14ac:dyDescent="0.35">
      <c r="A1747">
        <v>27646</v>
      </c>
      <c r="B1747" t="s">
        <v>10</v>
      </c>
      <c r="C1747">
        <v>1972</v>
      </c>
      <c r="D1747" t="s">
        <v>2235</v>
      </c>
      <c r="E1747" t="s">
        <v>3184</v>
      </c>
      <c r="F1747" t="s">
        <v>13</v>
      </c>
      <c r="G1747" t="s">
        <v>14</v>
      </c>
      <c r="H1747" t="s">
        <v>14</v>
      </c>
      <c r="I1747" t="s">
        <v>17</v>
      </c>
      <c r="J1747" t="s">
        <v>3185</v>
      </c>
    </row>
    <row r="1748" spans="1:10" x14ac:dyDescent="0.35">
      <c r="A1748">
        <v>27647</v>
      </c>
      <c r="B1748" t="s">
        <v>10</v>
      </c>
      <c r="C1748">
        <v>1972</v>
      </c>
      <c r="D1748" t="s">
        <v>2235</v>
      </c>
      <c r="E1748" t="s">
        <v>3186</v>
      </c>
      <c r="F1748" t="s">
        <v>13</v>
      </c>
      <c r="G1748" t="s">
        <v>14</v>
      </c>
      <c r="H1748" t="s">
        <v>14</v>
      </c>
      <c r="I1748" t="s">
        <v>19</v>
      </c>
      <c r="J1748" t="s">
        <v>3187</v>
      </c>
    </row>
    <row r="1749" spans="1:10" x14ac:dyDescent="0.35">
      <c r="A1749">
        <v>27648</v>
      </c>
      <c r="B1749" t="s">
        <v>10</v>
      </c>
      <c r="C1749">
        <v>1972</v>
      </c>
      <c r="D1749" t="s">
        <v>2235</v>
      </c>
      <c r="E1749" t="s">
        <v>3188</v>
      </c>
      <c r="F1749" t="s">
        <v>13</v>
      </c>
      <c r="G1749" t="s">
        <v>14</v>
      </c>
      <c r="H1749" t="s">
        <v>14</v>
      </c>
      <c r="I1749" t="s">
        <v>147</v>
      </c>
      <c r="J1749" t="s">
        <v>3189</v>
      </c>
    </row>
    <row r="1750" spans="1:10" x14ac:dyDescent="0.35">
      <c r="A1750">
        <v>27649</v>
      </c>
      <c r="B1750" t="s">
        <v>10</v>
      </c>
      <c r="C1750">
        <v>1972</v>
      </c>
      <c r="D1750" t="s">
        <v>2235</v>
      </c>
      <c r="E1750" t="s">
        <v>3190</v>
      </c>
      <c r="F1750" t="s">
        <v>13</v>
      </c>
      <c r="G1750" t="s">
        <v>14</v>
      </c>
      <c r="H1750" t="s">
        <v>14</v>
      </c>
      <c r="I1750" t="s">
        <v>1952</v>
      </c>
      <c r="J1750" t="s">
        <v>3191</v>
      </c>
    </row>
    <row r="1751" spans="1:10" x14ac:dyDescent="0.35">
      <c r="A1751">
        <v>27650</v>
      </c>
      <c r="B1751" t="s">
        <v>10</v>
      </c>
      <c r="C1751">
        <v>1972</v>
      </c>
      <c r="D1751" t="s">
        <v>2235</v>
      </c>
      <c r="E1751" t="s">
        <v>3192</v>
      </c>
      <c r="F1751" t="s">
        <v>13</v>
      </c>
      <c r="G1751" t="s">
        <v>14</v>
      </c>
      <c r="H1751" t="s">
        <v>14</v>
      </c>
      <c r="I1751" t="s">
        <v>152</v>
      </c>
      <c r="J1751" t="s">
        <v>3193</v>
      </c>
    </row>
    <row r="1752" spans="1:10" x14ac:dyDescent="0.35">
      <c r="A1752">
        <v>27651</v>
      </c>
      <c r="B1752" t="s">
        <v>10</v>
      </c>
      <c r="C1752">
        <v>1972</v>
      </c>
      <c r="D1752" t="s">
        <v>2250</v>
      </c>
      <c r="E1752" t="s">
        <v>3194</v>
      </c>
      <c r="F1752" t="s">
        <v>13</v>
      </c>
      <c r="G1752" t="s">
        <v>14</v>
      </c>
      <c r="H1752" t="s">
        <v>14</v>
      </c>
      <c r="I1752" t="s">
        <v>17</v>
      </c>
      <c r="J1752" t="s">
        <v>3195</v>
      </c>
    </row>
    <row r="1753" spans="1:10" x14ac:dyDescent="0.35">
      <c r="A1753">
        <v>27652</v>
      </c>
      <c r="B1753" t="s">
        <v>10</v>
      </c>
      <c r="C1753">
        <v>1972</v>
      </c>
      <c r="D1753" t="s">
        <v>2250</v>
      </c>
      <c r="E1753" t="s">
        <v>3196</v>
      </c>
      <c r="F1753" t="s">
        <v>13</v>
      </c>
      <c r="G1753" t="s">
        <v>14</v>
      </c>
      <c r="H1753" t="s">
        <v>14</v>
      </c>
      <c r="I1753" t="s">
        <v>19</v>
      </c>
      <c r="J1753" t="s">
        <v>3197</v>
      </c>
    </row>
    <row r="1754" spans="1:10" x14ac:dyDescent="0.35">
      <c r="A1754">
        <v>27653</v>
      </c>
      <c r="B1754" t="s">
        <v>10</v>
      </c>
      <c r="C1754">
        <v>1972</v>
      </c>
      <c r="D1754" t="s">
        <v>2250</v>
      </c>
      <c r="E1754" t="s">
        <v>3198</v>
      </c>
      <c r="F1754" t="s">
        <v>13</v>
      </c>
      <c r="G1754" t="s">
        <v>14</v>
      </c>
      <c r="H1754" t="s">
        <v>14</v>
      </c>
      <c r="I1754" t="s">
        <v>19</v>
      </c>
      <c r="J1754" t="s">
        <v>3199</v>
      </c>
    </row>
    <row r="1755" spans="1:10" x14ac:dyDescent="0.35">
      <c r="A1755">
        <v>27654</v>
      </c>
      <c r="B1755" t="s">
        <v>10</v>
      </c>
      <c r="C1755">
        <v>1972</v>
      </c>
      <c r="D1755" t="s">
        <v>2255</v>
      </c>
      <c r="E1755" t="s">
        <v>3200</v>
      </c>
      <c r="F1755" t="s">
        <v>13</v>
      </c>
      <c r="G1755" t="s">
        <v>14</v>
      </c>
      <c r="H1755" t="s">
        <v>14</v>
      </c>
      <c r="I1755" t="s">
        <v>17</v>
      </c>
      <c r="J1755" t="s">
        <v>3201</v>
      </c>
    </row>
    <row r="1756" spans="1:10" x14ac:dyDescent="0.35">
      <c r="A1756">
        <v>27655</v>
      </c>
      <c r="B1756" t="s">
        <v>10</v>
      </c>
      <c r="C1756">
        <v>1972</v>
      </c>
      <c r="D1756" t="s">
        <v>2255</v>
      </c>
      <c r="E1756" t="s">
        <v>3202</v>
      </c>
      <c r="F1756" t="s">
        <v>13</v>
      </c>
      <c r="G1756" t="s">
        <v>14</v>
      </c>
      <c r="H1756" t="s">
        <v>14</v>
      </c>
      <c r="I1756" t="s">
        <v>19</v>
      </c>
      <c r="J1756" t="s">
        <v>3203</v>
      </c>
    </row>
    <row r="1757" spans="1:10" x14ac:dyDescent="0.35">
      <c r="A1757">
        <v>27656</v>
      </c>
      <c r="B1757" t="s">
        <v>10</v>
      </c>
      <c r="C1757">
        <v>1972</v>
      </c>
      <c r="D1757" t="s">
        <v>2255</v>
      </c>
      <c r="E1757" t="s">
        <v>3204</v>
      </c>
      <c r="F1757" t="s">
        <v>13</v>
      </c>
      <c r="G1757" t="s">
        <v>14</v>
      </c>
      <c r="H1757" t="s">
        <v>14</v>
      </c>
      <c r="I1757" t="s">
        <v>147</v>
      </c>
      <c r="J1757" t="s">
        <v>3205</v>
      </c>
    </row>
    <row r="1758" spans="1:10" x14ac:dyDescent="0.35">
      <c r="A1758">
        <v>27657</v>
      </c>
      <c r="B1758" t="s">
        <v>10</v>
      </c>
      <c r="C1758">
        <v>1972</v>
      </c>
      <c r="D1758" t="s">
        <v>2260</v>
      </c>
      <c r="E1758" t="s">
        <v>3206</v>
      </c>
      <c r="F1758" t="s">
        <v>13</v>
      </c>
      <c r="G1758" t="s">
        <v>14</v>
      </c>
      <c r="H1758" t="s">
        <v>14</v>
      </c>
      <c r="I1758" t="s">
        <v>17</v>
      </c>
      <c r="J1758" t="s">
        <v>3207</v>
      </c>
    </row>
    <row r="1759" spans="1:10" x14ac:dyDescent="0.35">
      <c r="A1759">
        <v>27658</v>
      </c>
      <c r="B1759" t="s">
        <v>10</v>
      </c>
      <c r="C1759">
        <v>1972</v>
      </c>
      <c r="D1759" t="s">
        <v>2260</v>
      </c>
      <c r="E1759" t="s">
        <v>3208</v>
      </c>
      <c r="F1759" t="s">
        <v>13</v>
      </c>
      <c r="G1759" t="s">
        <v>14</v>
      </c>
      <c r="H1759" t="s">
        <v>14</v>
      </c>
      <c r="I1759" t="s">
        <v>147</v>
      </c>
      <c r="J1759" t="s">
        <v>2205</v>
      </c>
    </row>
    <row r="1760" spans="1:10" x14ac:dyDescent="0.35">
      <c r="A1760">
        <v>27659</v>
      </c>
      <c r="B1760" t="s">
        <v>10</v>
      </c>
      <c r="C1760">
        <v>1972</v>
      </c>
      <c r="D1760" t="s">
        <v>2260</v>
      </c>
      <c r="E1760" t="s">
        <v>3209</v>
      </c>
      <c r="F1760" t="s">
        <v>13</v>
      </c>
      <c r="G1760" t="s">
        <v>14</v>
      </c>
      <c r="H1760" t="s">
        <v>14</v>
      </c>
      <c r="I1760" t="s">
        <v>1952</v>
      </c>
      <c r="J1760" t="s">
        <v>3210</v>
      </c>
    </row>
    <row r="1761" spans="1:10" x14ac:dyDescent="0.35">
      <c r="A1761">
        <v>27660</v>
      </c>
      <c r="B1761" t="s">
        <v>10</v>
      </c>
      <c r="C1761">
        <v>1972</v>
      </c>
      <c r="D1761" t="s">
        <v>2260</v>
      </c>
      <c r="E1761" t="s">
        <v>3211</v>
      </c>
      <c r="F1761" t="s">
        <v>13</v>
      </c>
      <c r="G1761" t="s">
        <v>14</v>
      </c>
      <c r="H1761" t="s">
        <v>14</v>
      </c>
      <c r="I1761" t="s">
        <v>19</v>
      </c>
      <c r="J1761" t="s">
        <v>3212</v>
      </c>
    </row>
    <row r="1762" spans="1:10" x14ac:dyDescent="0.35">
      <c r="A1762">
        <v>27661</v>
      </c>
      <c r="B1762" t="s">
        <v>10</v>
      </c>
      <c r="C1762">
        <v>1972</v>
      </c>
      <c r="D1762" t="s">
        <v>2267</v>
      </c>
      <c r="E1762" t="s">
        <v>3213</v>
      </c>
      <c r="F1762" t="s">
        <v>13</v>
      </c>
      <c r="G1762" t="s">
        <v>14</v>
      </c>
      <c r="H1762" t="s">
        <v>14</v>
      </c>
      <c r="I1762" t="s">
        <v>17</v>
      </c>
      <c r="J1762" t="s">
        <v>3214</v>
      </c>
    </row>
    <row r="1763" spans="1:10" x14ac:dyDescent="0.35">
      <c r="A1763">
        <v>27662</v>
      </c>
      <c r="B1763" t="s">
        <v>10</v>
      </c>
      <c r="C1763">
        <v>1972</v>
      </c>
      <c r="D1763" t="s">
        <v>2267</v>
      </c>
      <c r="E1763" t="s">
        <v>3215</v>
      </c>
      <c r="F1763" t="s">
        <v>13</v>
      </c>
      <c r="G1763" t="s">
        <v>14</v>
      </c>
      <c r="H1763" t="s">
        <v>14</v>
      </c>
      <c r="I1763" t="s">
        <v>1952</v>
      </c>
      <c r="J1763" t="s">
        <v>3216</v>
      </c>
    </row>
    <row r="1764" spans="1:10" x14ac:dyDescent="0.35">
      <c r="A1764">
        <v>27663</v>
      </c>
      <c r="B1764" t="s">
        <v>10</v>
      </c>
      <c r="C1764">
        <v>1972</v>
      </c>
      <c r="D1764" t="s">
        <v>2267</v>
      </c>
      <c r="E1764" t="s">
        <v>3217</v>
      </c>
      <c r="F1764" t="s">
        <v>13</v>
      </c>
      <c r="G1764" t="s">
        <v>14</v>
      </c>
      <c r="H1764" t="s">
        <v>14</v>
      </c>
      <c r="I1764" t="s">
        <v>19</v>
      </c>
      <c r="J1764" t="s">
        <v>3218</v>
      </c>
    </row>
    <row r="1765" spans="1:10" x14ac:dyDescent="0.35">
      <c r="A1765">
        <v>27664</v>
      </c>
      <c r="B1765" t="s">
        <v>10</v>
      </c>
      <c r="C1765">
        <v>1972</v>
      </c>
      <c r="D1765" t="s">
        <v>2267</v>
      </c>
      <c r="E1765" t="s">
        <v>3219</v>
      </c>
      <c r="F1765" t="s">
        <v>13</v>
      </c>
      <c r="G1765" t="s">
        <v>14</v>
      </c>
      <c r="H1765" t="s">
        <v>14</v>
      </c>
      <c r="I1765" t="s">
        <v>19</v>
      </c>
      <c r="J1765" t="s">
        <v>2666</v>
      </c>
    </row>
    <row r="1766" spans="1:10" x14ac:dyDescent="0.35">
      <c r="A1766">
        <v>27665</v>
      </c>
      <c r="B1766" t="s">
        <v>10</v>
      </c>
      <c r="C1766">
        <v>1972</v>
      </c>
      <c r="D1766" t="s">
        <v>2267</v>
      </c>
      <c r="E1766" t="s">
        <v>3220</v>
      </c>
      <c r="F1766" t="s">
        <v>13</v>
      </c>
      <c r="G1766" t="s">
        <v>14</v>
      </c>
      <c r="H1766" t="s">
        <v>14</v>
      </c>
      <c r="I1766" t="s">
        <v>260</v>
      </c>
      <c r="J1766" t="s">
        <v>3221</v>
      </c>
    </row>
    <row r="1767" spans="1:10" x14ac:dyDescent="0.35">
      <c r="A1767">
        <v>27666</v>
      </c>
      <c r="B1767" t="s">
        <v>10</v>
      </c>
      <c r="C1767">
        <v>1972</v>
      </c>
      <c r="D1767" t="s">
        <v>2267</v>
      </c>
      <c r="E1767" t="s">
        <v>3222</v>
      </c>
      <c r="F1767" t="s">
        <v>13</v>
      </c>
      <c r="G1767" t="s">
        <v>14</v>
      </c>
      <c r="H1767" t="s">
        <v>14</v>
      </c>
      <c r="I1767" t="s">
        <v>19</v>
      </c>
      <c r="J1767" t="s">
        <v>3223</v>
      </c>
    </row>
    <row r="1768" spans="1:10" x14ac:dyDescent="0.35">
      <c r="A1768">
        <v>27667</v>
      </c>
      <c r="B1768" t="s">
        <v>10</v>
      </c>
      <c r="C1768">
        <v>1972</v>
      </c>
      <c r="D1768" t="s">
        <v>2267</v>
      </c>
      <c r="E1768" t="s">
        <v>3224</v>
      </c>
      <c r="F1768" t="s">
        <v>13</v>
      </c>
      <c r="G1768" t="s">
        <v>14</v>
      </c>
      <c r="H1768" t="s">
        <v>14</v>
      </c>
      <c r="I1768" t="s">
        <v>3152</v>
      </c>
      <c r="J1768" t="s">
        <v>3225</v>
      </c>
    </row>
    <row r="1769" spans="1:10" x14ac:dyDescent="0.35">
      <c r="A1769">
        <v>27668</v>
      </c>
      <c r="B1769" t="s">
        <v>10</v>
      </c>
      <c r="C1769">
        <v>1972</v>
      </c>
      <c r="D1769" t="s">
        <v>2276</v>
      </c>
      <c r="E1769" t="s">
        <v>3226</v>
      </c>
      <c r="F1769" t="s">
        <v>13</v>
      </c>
      <c r="G1769" t="s">
        <v>14</v>
      </c>
      <c r="H1769" t="s">
        <v>14</v>
      </c>
      <c r="I1769" t="s">
        <v>19</v>
      </c>
      <c r="J1769" t="s">
        <v>3227</v>
      </c>
    </row>
    <row r="1770" spans="1:10" x14ac:dyDescent="0.35">
      <c r="A1770">
        <v>27669</v>
      </c>
      <c r="B1770" t="s">
        <v>10</v>
      </c>
      <c r="C1770">
        <v>1972</v>
      </c>
      <c r="D1770" t="s">
        <v>2276</v>
      </c>
      <c r="E1770" t="s">
        <v>3228</v>
      </c>
      <c r="F1770" t="s">
        <v>13</v>
      </c>
      <c r="G1770" t="s">
        <v>14</v>
      </c>
      <c r="H1770" t="s">
        <v>14</v>
      </c>
      <c r="I1770" t="s">
        <v>17</v>
      </c>
      <c r="J1770" t="s">
        <v>3229</v>
      </c>
    </row>
    <row r="1771" spans="1:10" x14ac:dyDescent="0.35">
      <c r="A1771">
        <v>27670</v>
      </c>
      <c r="B1771" t="s">
        <v>10</v>
      </c>
      <c r="C1771">
        <v>1972</v>
      </c>
      <c r="D1771" t="s">
        <v>2276</v>
      </c>
      <c r="E1771" t="s">
        <v>3230</v>
      </c>
      <c r="F1771" t="s">
        <v>13</v>
      </c>
      <c r="G1771" t="s">
        <v>14</v>
      </c>
      <c r="H1771" t="s">
        <v>14</v>
      </c>
      <c r="I1771" t="s">
        <v>19</v>
      </c>
      <c r="J1771" t="s">
        <v>3231</v>
      </c>
    </row>
    <row r="1772" spans="1:10" x14ac:dyDescent="0.35">
      <c r="A1772">
        <v>27671</v>
      </c>
      <c r="B1772" t="s">
        <v>10</v>
      </c>
      <c r="C1772">
        <v>1972</v>
      </c>
      <c r="D1772" t="s">
        <v>2276</v>
      </c>
      <c r="E1772" t="s">
        <v>3232</v>
      </c>
      <c r="F1772" t="s">
        <v>13</v>
      </c>
      <c r="G1772" t="s">
        <v>14</v>
      </c>
      <c r="H1772" t="s">
        <v>14</v>
      </c>
      <c r="I1772" t="s">
        <v>19</v>
      </c>
      <c r="J1772" t="s">
        <v>3233</v>
      </c>
    </row>
    <row r="1773" spans="1:10" x14ac:dyDescent="0.35">
      <c r="A1773">
        <v>27672</v>
      </c>
      <c r="B1773" t="s">
        <v>10</v>
      </c>
      <c r="C1773">
        <v>1972</v>
      </c>
      <c r="D1773" t="s">
        <v>2276</v>
      </c>
      <c r="E1773" t="s">
        <v>3234</v>
      </c>
      <c r="F1773" t="s">
        <v>13</v>
      </c>
      <c r="G1773" t="s">
        <v>14</v>
      </c>
      <c r="H1773" t="s">
        <v>14</v>
      </c>
      <c r="I1773" t="s">
        <v>19</v>
      </c>
      <c r="J1773" t="s">
        <v>3235</v>
      </c>
    </row>
    <row r="1774" spans="1:10" x14ac:dyDescent="0.35">
      <c r="A1774">
        <v>27673</v>
      </c>
      <c r="B1774" t="s">
        <v>10</v>
      </c>
      <c r="C1774">
        <v>1972</v>
      </c>
      <c r="D1774" t="s">
        <v>2276</v>
      </c>
      <c r="E1774" t="s">
        <v>3236</v>
      </c>
      <c r="F1774" t="s">
        <v>13</v>
      </c>
      <c r="G1774" t="s">
        <v>14</v>
      </c>
      <c r="H1774" t="s">
        <v>14</v>
      </c>
      <c r="I1774" t="s">
        <v>19</v>
      </c>
      <c r="J1774" t="s">
        <v>3237</v>
      </c>
    </row>
    <row r="1775" spans="1:10" x14ac:dyDescent="0.35">
      <c r="A1775">
        <v>27674</v>
      </c>
      <c r="B1775" t="s">
        <v>10</v>
      </c>
      <c r="C1775">
        <v>1972</v>
      </c>
      <c r="D1775" t="s">
        <v>2276</v>
      </c>
      <c r="E1775" t="s">
        <v>3238</v>
      </c>
      <c r="F1775" t="s">
        <v>13</v>
      </c>
      <c r="G1775" t="s">
        <v>14</v>
      </c>
      <c r="H1775" t="s">
        <v>14</v>
      </c>
      <c r="I1775" t="s">
        <v>19</v>
      </c>
      <c r="J1775" t="s">
        <v>3239</v>
      </c>
    </row>
    <row r="1776" spans="1:10" x14ac:dyDescent="0.35">
      <c r="A1776">
        <v>27675</v>
      </c>
      <c r="B1776" t="s">
        <v>10</v>
      </c>
      <c r="C1776">
        <v>1972</v>
      </c>
      <c r="D1776" t="s">
        <v>2276</v>
      </c>
      <c r="E1776" t="s">
        <v>3240</v>
      </c>
      <c r="F1776" t="s">
        <v>13</v>
      </c>
      <c r="G1776" t="s">
        <v>14</v>
      </c>
      <c r="H1776" t="s">
        <v>14</v>
      </c>
      <c r="I1776" t="s">
        <v>152</v>
      </c>
      <c r="J1776" t="s">
        <v>3241</v>
      </c>
    </row>
    <row r="1777" spans="1:10" x14ac:dyDescent="0.35">
      <c r="A1777">
        <v>27676</v>
      </c>
      <c r="B1777" t="s">
        <v>10</v>
      </c>
      <c r="C1777">
        <v>1972</v>
      </c>
      <c r="D1777" t="s">
        <v>2285</v>
      </c>
      <c r="E1777" t="s">
        <v>3242</v>
      </c>
      <c r="F1777" t="s">
        <v>13</v>
      </c>
      <c r="G1777" t="s">
        <v>14</v>
      </c>
      <c r="H1777" t="s">
        <v>14</v>
      </c>
      <c r="I1777" t="s">
        <v>17</v>
      </c>
      <c r="J1777" t="s">
        <v>3243</v>
      </c>
    </row>
    <row r="1778" spans="1:10" x14ac:dyDescent="0.35">
      <c r="A1778">
        <v>27677</v>
      </c>
      <c r="B1778" t="s">
        <v>10</v>
      </c>
      <c r="C1778">
        <v>1972</v>
      </c>
      <c r="D1778" t="s">
        <v>2285</v>
      </c>
      <c r="E1778" t="s">
        <v>3244</v>
      </c>
      <c r="F1778" t="s">
        <v>13</v>
      </c>
      <c r="G1778" t="s">
        <v>14</v>
      </c>
      <c r="H1778" t="s">
        <v>14</v>
      </c>
      <c r="I1778" t="s">
        <v>152</v>
      </c>
      <c r="J1778" t="s">
        <v>3245</v>
      </c>
    </row>
    <row r="1779" spans="1:10" x14ac:dyDescent="0.35">
      <c r="A1779">
        <v>27678</v>
      </c>
      <c r="B1779" t="s">
        <v>10</v>
      </c>
      <c r="C1779">
        <v>1972</v>
      </c>
      <c r="D1779" t="s">
        <v>2285</v>
      </c>
      <c r="E1779" t="s">
        <v>3246</v>
      </c>
      <c r="F1779" t="s">
        <v>13</v>
      </c>
      <c r="G1779" t="s">
        <v>14</v>
      </c>
      <c r="H1779" t="s">
        <v>14</v>
      </c>
      <c r="I1779" t="s">
        <v>19</v>
      </c>
      <c r="J1779" t="s">
        <v>3247</v>
      </c>
    </row>
    <row r="1780" spans="1:10" x14ac:dyDescent="0.35">
      <c r="A1780">
        <v>27679</v>
      </c>
      <c r="B1780" t="s">
        <v>10</v>
      </c>
      <c r="C1780">
        <v>1972</v>
      </c>
      <c r="D1780" t="s">
        <v>2285</v>
      </c>
      <c r="E1780" t="s">
        <v>3248</v>
      </c>
      <c r="F1780" t="s">
        <v>13</v>
      </c>
      <c r="G1780" t="s">
        <v>14</v>
      </c>
      <c r="H1780" t="s">
        <v>14</v>
      </c>
      <c r="I1780" t="s">
        <v>19</v>
      </c>
      <c r="J1780" t="s">
        <v>3249</v>
      </c>
    </row>
    <row r="1781" spans="1:10" x14ac:dyDescent="0.35">
      <c r="A1781">
        <v>27680</v>
      </c>
      <c r="B1781" t="s">
        <v>10</v>
      </c>
      <c r="C1781">
        <v>1972</v>
      </c>
      <c r="D1781" t="s">
        <v>2285</v>
      </c>
      <c r="E1781" t="s">
        <v>3250</v>
      </c>
      <c r="F1781" t="s">
        <v>13</v>
      </c>
      <c r="G1781" t="s">
        <v>14</v>
      </c>
      <c r="H1781" t="s">
        <v>14</v>
      </c>
      <c r="I1781" t="s">
        <v>19</v>
      </c>
      <c r="J1781" t="s">
        <v>3251</v>
      </c>
    </row>
    <row r="1782" spans="1:10" x14ac:dyDescent="0.35">
      <c r="A1782">
        <v>27681</v>
      </c>
      <c r="B1782" t="s">
        <v>10</v>
      </c>
      <c r="C1782">
        <v>1972</v>
      </c>
      <c r="D1782" t="s">
        <v>2285</v>
      </c>
      <c r="E1782" t="s">
        <v>3252</v>
      </c>
      <c r="F1782" t="s">
        <v>13</v>
      </c>
      <c r="G1782" t="s">
        <v>14</v>
      </c>
      <c r="H1782" t="s">
        <v>14</v>
      </c>
      <c r="I1782" t="s">
        <v>19</v>
      </c>
      <c r="J1782" t="s">
        <v>3253</v>
      </c>
    </row>
    <row r="1783" spans="1:10" x14ac:dyDescent="0.35">
      <c r="A1783">
        <v>27682</v>
      </c>
      <c r="B1783" t="s">
        <v>10</v>
      </c>
      <c r="C1783">
        <v>1972</v>
      </c>
      <c r="D1783" t="s">
        <v>2285</v>
      </c>
      <c r="E1783" t="s">
        <v>3254</v>
      </c>
      <c r="F1783" t="s">
        <v>13</v>
      </c>
      <c r="G1783" t="s">
        <v>14</v>
      </c>
      <c r="H1783" t="s">
        <v>14</v>
      </c>
      <c r="I1783" t="s">
        <v>19</v>
      </c>
      <c r="J1783" t="s">
        <v>3255</v>
      </c>
    </row>
    <row r="1784" spans="1:10" x14ac:dyDescent="0.35">
      <c r="A1784">
        <v>27683</v>
      </c>
      <c r="B1784" t="s">
        <v>10</v>
      </c>
      <c r="C1784">
        <v>1972</v>
      </c>
      <c r="D1784" t="s">
        <v>1678</v>
      </c>
      <c r="E1784" t="s">
        <v>1689</v>
      </c>
      <c r="F1784" t="s">
        <v>13</v>
      </c>
      <c r="G1784" t="s">
        <v>14</v>
      </c>
      <c r="H1784" t="s">
        <v>14</v>
      </c>
      <c r="I1784" t="s">
        <v>17</v>
      </c>
      <c r="J1784" t="s">
        <v>3256</v>
      </c>
    </row>
    <row r="1785" spans="1:10" x14ac:dyDescent="0.35">
      <c r="A1785">
        <v>27684</v>
      </c>
      <c r="B1785" t="s">
        <v>10</v>
      </c>
      <c r="C1785">
        <v>1972</v>
      </c>
      <c r="D1785" t="s">
        <v>1678</v>
      </c>
      <c r="E1785" t="s">
        <v>3257</v>
      </c>
      <c r="F1785" t="s">
        <v>13</v>
      </c>
      <c r="G1785" t="s">
        <v>14</v>
      </c>
      <c r="H1785" t="s">
        <v>14</v>
      </c>
      <c r="I1785" t="s">
        <v>19</v>
      </c>
      <c r="J1785" t="s">
        <v>3258</v>
      </c>
    </row>
    <row r="1786" spans="1:10" x14ac:dyDescent="0.35">
      <c r="A1786">
        <v>27685</v>
      </c>
      <c r="B1786" t="s">
        <v>10</v>
      </c>
      <c r="C1786">
        <v>1972</v>
      </c>
      <c r="D1786" t="s">
        <v>1678</v>
      </c>
      <c r="E1786" t="s">
        <v>3259</v>
      </c>
      <c r="F1786" t="s">
        <v>13</v>
      </c>
      <c r="G1786" t="s">
        <v>14</v>
      </c>
      <c r="H1786" t="s">
        <v>14</v>
      </c>
      <c r="I1786" t="s">
        <v>147</v>
      </c>
      <c r="J1786" t="s">
        <v>3260</v>
      </c>
    </row>
    <row r="1787" spans="1:10" x14ac:dyDescent="0.35">
      <c r="A1787">
        <v>27686</v>
      </c>
      <c r="B1787" t="s">
        <v>10</v>
      </c>
      <c r="C1787">
        <v>1972</v>
      </c>
      <c r="D1787" t="s">
        <v>1678</v>
      </c>
      <c r="E1787" t="s">
        <v>3261</v>
      </c>
      <c r="F1787" t="s">
        <v>13</v>
      </c>
      <c r="G1787" t="s">
        <v>14</v>
      </c>
      <c r="H1787" t="s">
        <v>14</v>
      </c>
      <c r="I1787" t="s">
        <v>19</v>
      </c>
      <c r="J1787" t="s">
        <v>3262</v>
      </c>
    </row>
    <row r="1788" spans="1:10" x14ac:dyDescent="0.35">
      <c r="A1788">
        <v>27687</v>
      </c>
      <c r="B1788" t="s">
        <v>10</v>
      </c>
      <c r="C1788">
        <v>1972</v>
      </c>
      <c r="D1788" t="s">
        <v>1678</v>
      </c>
      <c r="E1788" t="s">
        <v>3263</v>
      </c>
      <c r="F1788" t="s">
        <v>13</v>
      </c>
      <c r="G1788" t="s">
        <v>14</v>
      </c>
      <c r="H1788" t="s">
        <v>14</v>
      </c>
      <c r="I1788" t="s">
        <v>19</v>
      </c>
      <c r="J1788" t="s">
        <v>3264</v>
      </c>
    </row>
    <row r="1789" spans="1:10" x14ac:dyDescent="0.35">
      <c r="A1789">
        <v>27688</v>
      </c>
      <c r="B1789" t="s">
        <v>10</v>
      </c>
      <c r="C1789">
        <v>1972</v>
      </c>
      <c r="D1789" t="s">
        <v>1678</v>
      </c>
      <c r="E1789" t="s">
        <v>3265</v>
      </c>
      <c r="F1789" t="s">
        <v>13</v>
      </c>
      <c r="G1789" t="s">
        <v>14</v>
      </c>
      <c r="H1789" t="s">
        <v>14</v>
      </c>
      <c r="I1789" t="s">
        <v>19</v>
      </c>
      <c r="J1789" t="s">
        <v>919</v>
      </c>
    </row>
    <row r="1790" spans="1:10" x14ac:dyDescent="0.35">
      <c r="A1790">
        <v>27689</v>
      </c>
      <c r="B1790" t="s">
        <v>10</v>
      </c>
      <c r="C1790">
        <v>1972</v>
      </c>
      <c r="D1790" t="s">
        <v>1682</v>
      </c>
      <c r="E1790" t="s">
        <v>3266</v>
      </c>
      <c r="F1790" t="s">
        <v>13</v>
      </c>
      <c r="G1790" t="s">
        <v>14</v>
      </c>
      <c r="H1790" t="s">
        <v>14</v>
      </c>
      <c r="I1790" t="s">
        <v>17</v>
      </c>
      <c r="J1790" t="s">
        <v>3267</v>
      </c>
    </row>
    <row r="1791" spans="1:10" x14ac:dyDescent="0.35">
      <c r="A1791">
        <v>27690</v>
      </c>
      <c r="B1791" t="s">
        <v>10</v>
      </c>
      <c r="C1791">
        <v>1972</v>
      </c>
      <c r="D1791" t="s">
        <v>1682</v>
      </c>
      <c r="E1791" t="s">
        <v>3268</v>
      </c>
      <c r="F1791" t="s">
        <v>13</v>
      </c>
      <c r="G1791" t="s">
        <v>14</v>
      </c>
      <c r="H1791" t="s">
        <v>14</v>
      </c>
      <c r="I1791" t="s">
        <v>19</v>
      </c>
      <c r="J1791" t="s">
        <v>3269</v>
      </c>
    </row>
    <row r="1792" spans="1:10" x14ac:dyDescent="0.35">
      <c r="A1792">
        <v>27691</v>
      </c>
      <c r="B1792" t="s">
        <v>10</v>
      </c>
      <c r="C1792">
        <v>1972</v>
      </c>
      <c r="D1792" t="s">
        <v>1682</v>
      </c>
      <c r="E1792" t="s">
        <v>3270</v>
      </c>
      <c r="F1792" t="s">
        <v>13</v>
      </c>
      <c r="G1792" t="s">
        <v>14</v>
      </c>
      <c r="H1792" t="s">
        <v>14</v>
      </c>
      <c r="I1792" t="s">
        <v>19</v>
      </c>
      <c r="J1792" t="s">
        <v>3271</v>
      </c>
    </row>
    <row r="1793" spans="1:10" x14ac:dyDescent="0.35">
      <c r="A1793">
        <v>27692</v>
      </c>
      <c r="B1793" t="s">
        <v>10</v>
      </c>
      <c r="C1793">
        <v>1972</v>
      </c>
      <c r="D1793" t="s">
        <v>2305</v>
      </c>
      <c r="E1793" t="s">
        <v>3272</v>
      </c>
      <c r="F1793" t="s">
        <v>13</v>
      </c>
      <c r="G1793" t="s">
        <v>14</v>
      </c>
      <c r="H1793" t="s">
        <v>14</v>
      </c>
      <c r="I1793" t="s">
        <v>17</v>
      </c>
      <c r="J1793" t="s">
        <v>3163</v>
      </c>
    </row>
    <row r="1794" spans="1:10" x14ac:dyDescent="0.35">
      <c r="A1794">
        <v>27693</v>
      </c>
      <c r="B1794" t="s">
        <v>10</v>
      </c>
      <c r="C1794">
        <v>1972</v>
      </c>
      <c r="D1794" t="s">
        <v>2305</v>
      </c>
      <c r="E1794" t="s">
        <v>3273</v>
      </c>
      <c r="F1794" t="s">
        <v>13</v>
      </c>
      <c r="G1794" t="s">
        <v>14</v>
      </c>
      <c r="H1794" t="s">
        <v>14</v>
      </c>
      <c r="I1794" t="s">
        <v>19</v>
      </c>
      <c r="J1794" t="s">
        <v>3274</v>
      </c>
    </row>
    <row r="1795" spans="1:10" x14ac:dyDescent="0.35">
      <c r="A1795">
        <v>27694</v>
      </c>
      <c r="B1795" t="s">
        <v>10</v>
      </c>
      <c r="C1795">
        <v>1972</v>
      </c>
      <c r="D1795" t="s">
        <v>2305</v>
      </c>
      <c r="E1795" t="s">
        <v>3275</v>
      </c>
      <c r="F1795" t="s">
        <v>13</v>
      </c>
      <c r="G1795" t="s">
        <v>14</v>
      </c>
      <c r="H1795" t="s">
        <v>14</v>
      </c>
      <c r="I1795" t="s">
        <v>152</v>
      </c>
      <c r="J1795" t="s">
        <v>3276</v>
      </c>
    </row>
    <row r="1796" spans="1:10" x14ac:dyDescent="0.35">
      <c r="A1796">
        <v>27695</v>
      </c>
      <c r="B1796" t="s">
        <v>10</v>
      </c>
      <c r="C1796">
        <v>1972</v>
      </c>
      <c r="D1796" t="s">
        <v>2305</v>
      </c>
      <c r="E1796" t="s">
        <v>3277</v>
      </c>
      <c r="F1796" t="s">
        <v>13</v>
      </c>
      <c r="G1796" t="s">
        <v>14</v>
      </c>
      <c r="H1796" t="s">
        <v>14</v>
      </c>
      <c r="I1796" t="s">
        <v>19</v>
      </c>
      <c r="J1796" t="s">
        <v>3278</v>
      </c>
    </row>
    <row r="1797" spans="1:10" x14ac:dyDescent="0.35">
      <c r="A1797">
        <v>27696</v>
      </c>
      <c r="B1797" t="s">
        <v>10</v>
      </c>
      <c r="C1797">
        <v>1972</v>
      </c>
      <c r="D1797" t="s">
        <v>2314</v>
      </c>
      <c r="E1797" t="s">
        <v>3279</v>
      </c>
      <c r="F1797" t="s">
        <v>13</v>
      </c>
      <c r="G1797" t="s">
        <v>14</v>
      </c>
      <c r="H1797" t="s">
        <v>14</v>
      </c>
      <c r="I1797" t="s">
        <v>17</v>
      </c>
      <c r="J1797" t="s">
        <v>3280</v>
      </c>
    </row>
    <row r="1798" spans="1:10" x14ac:dyDescent="0.35">
      <c r="A1798">
        <v>27697</v>
      </c>
      <c r="B1798" t="s">
        <v>10</v>
      </c>
      <c r="C1798">
        <v>1972</v>
      </c>
      <c r="D1798" t="s">
        <v>2314</v>
      </c>
      <c r="E1798" t="s">
        <v>3281</v>
      </c>
      <c r="F1798" t="s">
        <v>13</v>
      </c>
      <c r="G1798" t="s">
        <v>14</v>
      </c>
      <c r="H1798" t="s">
        <v>14</v>
      </c>
      <c r="I1798" t="s">
        <v>19</v>
      </c>
      <c r="J1798" t="s">
        <v>3282</v>
      </c>
    </row>
    <row r="1799" spans="1:10" x14ac:dyDescent="0.35">
      <c r="A1799">
        <v>27698</v>
      </c>
      <c r="B1799" t="s">
        <v>10</v>
      </c>
      <c r="C1799">
        <v>1972</v>
      </c>
      <c r="D1799" t="s">
        <v>2314</v>
      </c>
      <c r="E1799" t="s">
        <v>3283</v>
      </c>
      <c r="F1799" t="s">
        <v>13</v>
      </c>
      <c r="G1799" t="s">
        <v>14</v>
      </c>
      <c r="H1799" t="s">
        <v>14</v>
      </c>
      <c r="I1799" t="s">
        <v>19</v>
      </c>
      <c r="J1799" t="s">
        <v>3284</v>
      </c>
    </row>
    <row r="1800" spans="1:10" x14ac:dyDescent="0.35">
      <c r="A1800">
        <v>27699</v>
      </c>
      <c r="B1800" t="s">
        <v>10</v>
      </c>
      <c r="C1800">
        <v>1972</v>
      </c>
      <c r="D1800" t="s">
        <v>2314</v>
      </c>
      <c r="E1800" t="s">
        <v>3285</v>
      </c>
      <c r="F1800" t="s">
        <v>13</v>
      </c>
      <c r="G1800" t="s">
        <v>14</v>
      </c>
      <c r="H1800" t="s">
        <v>14</v>
      </c>
      <c r="I1800" t="s">
        <v>147</v>
      </c>
      <c r="J1800" t="s">
        <v>3286</v>
      </c>
    </row>
    <row r="1801" spans="1:10" x14ac:dyDescent="0.35">
      <c r="A1801">
        <v>27700</v>
      </c>
      <c r="B1801" t="s">
        <v>10</v>
      </c>
      <c r="C1801">
        <v>1972</v>
      </c>
      <c r="D1801" t="s">
        <v>2314</v>
      </c>
      <c r="E1801" t="s">
        <v>3287</v>
      </c>
      <c r="F1801" t="s">
        <v>13</v>
      </c>
      <c r="G1801" t="s">
        <v>14</v>
      </c>
      <c r="H1801" t="s">
        <v>14</v>
      </c>
      <c r="I1801" t="s">
        <v>19</v>
      </c>
      <c r="J1801" t="s">
        <v>3288</v>
      </c>
    </row>
    <row r="1802" spans="1:10" x14ac:dyDescent="0.35">
      <c r="A1802">
        <v>27701</v>
      </c>
      <c r="B1802" t="s">
        <v>10</v>
      </c>
      <c r="C1802">
        <v>1972</v>
      </c>
      <c r="D1802" t="s">
        <v>2321</v>
      </c>
      <c r="E1802" t="s">
        <v>3289</v>
      </c>
      <c r="F1802" t="s">
        <v>13</v>
      </c>
      <c r="G1802" t="s">
        <v>14</v>
      </c>
      <c r="H1802" t="s">
        <v>14</v>
      </c>
      <c r="I1802" t="s">
        <v>17</v>
      </c>
      <c r="J1802" t="s">
        <v>3290</v>
      </c>
    </row>
    <row r="1803" spans="1:10" x14ac:dyDescent="0.35">
      <c r="A1803">
        <v>27702</v>
      </c>
      <c r="B1803" t="s">
        <v>10</v>
      </c>
      <c r="C1803">
        <v>1972</v>
      </c>
      <c r="D1803" t="s">
        <v>2321</v>
      </c>
      <c r="E1803" t="s">
        <v>3291</v>
      </c>
      <c r="F1803" t="s">
        <v>13</v>
      </c>
      <c r="G1803" t="s">
        <v>14</v>
      </c>
      <c r="H1803" t="s">
        <v>14</v>
      </c>
      <c r="I1803" t="s">
        <v>19</v>
      </c>
      <c r="J1803" t="s">
        <v>3292</v>
      </c>
    </row>
    <row r="1804" spans="1:10" x14ac:dyDescent="0.35">
      <c r="A1804">
        <v>27703</v>
      </c>
      <c r="B1804" t="s">
        <v>10</v>
      </c>
      <c r="C1804">
        <v>1972</v>
      </c>
      <c r="D1804" t="s">
        <v>2321</v>
      </c>
      <c r="E1804" t="s">
        <v>3293</v>
      </c>
      <c r="F1804" t="s">
        <v>13</v>
      </c>
      <c r="G1804" t="s">
        <v>14</v>
      </c>
      <c r="H1804" t="s">
        <v>14</v>
      </c>
      <c r="I1804" t="s">
        <v>19</v>
      </c>
      <c r="J1804" t="s">
        <v>3294</v>
      </c>
    </row>
    <row r="1805" spans="1:10" x14ac:dyDescent="0.35">
      <c r="A1805">
        <v>27704</v>
      </c>
      <c r="B1805" t="s">
        <v>10</v>
      </c>
      <c r="C1805">
        <v>1972</v>
      </c>
      <c r="D1805" t="s">
        <v>2342</v>
      </c>
      <c r="E1805" t="s">
        <v>1633</v>
      </c>
      <c r="F1805" t="s">
        <v>13</v>
      </c>
      <c r="G1805" t="s">
        <v>14</v>
      </c>
      <c r="H1805" t="s">
        <v>14</v>
      </c>
      <c r="I1805" t="s">
        <v>17</v>
      </c>
      <c r="J1805" t="s">
        <v>3295</v>
      </c>
    </row>
    <row r="1806" spans="1:10" x14ac:dyDescent="0.35">
      <c r="A1806">
        <v>27705</v>
      </c>
      <c r="B1806" t="s">
        <v>10</v>
      </c>
      <c r="C1806">
        <v>1972</v>
      </c>
      <c r="D1806" t="s">
        <v>2342</v>
      </c>
      <c r="E1806" t="s">
        <v>3296</v>
      </c>
      <c r="F1806" t="s">
        <v>13</v>
      </c>
      <c r="G1806" t="s">
        <v>14</v>
      </c>
      <c r="H1806" t="s">
        <v>14</v>
      </c>
      <c r="I1806" t="s">
        <v>19</v>
      </c>
      <c r="J1806" t="s">
        <v>3297</v>
      </c>
    </row>
    <row r="1807" spans="1:10" x14ac:dyDescent="0.35">
      <c r="A1807">
        <v>27706</v>
      </c>
      <c r="B1807" t="s">
        <v>10</v>
      </c>
      <c r="C1807">
        <v>1972</v>
      </c>
      <c r="D1807" t="s">
        <v>2342</v>
      </c>
      <c r="E1807" t="s">
        <v>3298</v>
      </c>
      <c r="F1807" t="s">
        <v>13</v>
      </c>
      <c r="G1807" t="s">
        <v>14</v>
      </c>
      <c r="H1807" t="s">
        <v>14</v>
      </c>
      <c r="I1807" t="s">
        <v>19</v>
      </c>
      <c r="J1807" t="s">
        <v>3299</v>
      </c>
    </row>
    <row r="1808" spans="1:10" x14ac:dyDescent="0.35">
      <c r="A1808">
        <v>27707</v>
      </c>
      <c r="B1808" t="s">
        <v>10</v>
      </c>
      <c r="C1808">
        <v>1972</v>
      </c>
      <c r="D1808" t="s">
        <v>2351</v>
      </c>
      <c r="E1808" t="s">
        <v>3300</v>
      </c>
      <c r="F1808" t="s">
        <v>13</v>
      </c>
      <c r="G1808" t="s">
        <v>14</v>
      </c>
      <c r="H1808" t="s">
        <v>14</v>
      </c>
      <c r="I1808" t="s">
        <v>17</v>
      </c>
      <c r="J1808" t="s">
        <v>3301</v>
      </c>
    </row>
    <row r="1809" spans="1:10" x14ac:dyDescent="0.35">
      <c r="A1809">
        <v>27708</v>
      </c>
      <c r="B1809" t="s">
        <v>10</v>
      </c>
      <c r="C1809">
        <v>1972</v>
      </c>
      <c r="D1809" t="s">
        <v>2351</v>
      </c>
      <c r="E1809" t="s">
        <v>3302</v>
      </c>
      <c r="F1809" t="s">
        <v>13</v>
      </c>
      <c r="G1809" t="s">
        <v>14</v>
      </c>
      <c r="H1809" t="s">
        <v>14</v>
      </c>
      <c r="I1809" t="s">
        <v>19</v>
      </c>
      <c r="J1809" t="s">
        <v>3303</v>
      </c>
    </row>
    <row r="1810" spans="1:10" x14ac:dyDescent="0.35">
      <c r="A1810">
        <v>27709</v>
      </c>
      <c r="B1810" t="s">
        <v>10</v>
      </c>
      <c r="C1810">
        <v>1972</v>
      </c>
      <c r="D1810" t="s">
        <v>2351</v>
      </c>
      <c r="E1810" t="s">
        <v>3304</v>
      </c>
      <c r="F1810" t="s">
        <v>13</v>
      </c>
      <c r="G1810" t="s">
        <v>14</v>
      </c>
      <c r="H1810" t="s">
        <v>14</v>
      </c>
      <c r="I1810" t="s">
        <v>19</v>
      </c>
      <c r="J1810" t="s">
        <v>3305</v>
      </c>
    </row>
    <row r="1811" spans="1:10" x14ac:dyDescent="0.35">
      <c r="A1811">
        <v>27710</v>
      </c>
      <c r="B1811" t="s">
        <v>10</v>
      </c>
      <c r="C1811">
        <v>1972</v>
      </c>
      <c r="D1811" t="s">
        <v>2351</v>
      </c>
      <c r="E1811" t="s">
        <v>3306</v>
      </c>
      <c r="F1811" t="s">
        <v>13</v>
      </c>
      <c r="G1811" t="s">
        <v>14</v>
      </c>
      <c r="H1811" t="s">
        <v>14</v>
      </c>
      <c r="I1811" t="s">
        <v>19</v>
      </c>
      <c r="J1811" t="s">
        <v>3307</v>
      </c>
    </row>
    <row r="1812" spans="1:10" x14ac:dyDescent="0.35">
      <c r="A1812">
        <v>27711</v>
      </c>
      <c r="B1812" t="s">
        <v>10</v>
      </c>
      <c r="C1812">
        <v>1972</v>
      </c>
      <c r="D1812" t="s">
        <v>2362</v>
      </c>
      <c r="E1812" t="s">
        <v>1637</v>
      </c>
      <c r="F1812" t="s">
        <v>13</v>
      </c>
      <c r="G1812" t="s">
        <v>14</v>
      </c>
      <c r="H1812" t="s">
        <v>14</v>
      </c>
      <c r="I1812" t="s">
        <v>17</v>
      </c>
      <c r="J1812" t="s">
        <v>3308</v>
      </c>
    </row>
    <row r="1813" spans="1:10" x14ac:dyDescent="0.35">
      <c r="A1813">
        <v>27712</v>
      </c>
      <c r="B1813" t="s">
        <v>10</v>
      </c>
      <c r="C1813">
        <v>1972</v>
      </c>
      <c r="D1813" t="s">
        <v>2362</v>
      </c>
      <c r="E1813" t="s">
        <v>3309</v>
      </c>
      <c r="F1813" t="s">
        <v>13</v>
      </c>
      <c r="G1813" t="s">
        <v>14</v>
      </c>
      <c r="H1813" t="s">
        <v>14</v>
      </c>
      <c r="I1813" t="s">
        <v>19</v>
      </c>
      <c r="J1813" t="s">
        <v>1137</v>
      </c>
    </row>
    <row r="1814" spans="1:10" x14ac:dyDescent="0.35">
      <c r="A1814">
        <v>27713</v>
      </c>
      <c r="B1814" t="s">
        <v>10</v>
      </c>
      <c r="C1814">
        <v>1972</v>
      </c>
      <c r="D1814" t="s">
        <v>2362</v>
      </c>
      <c r="E1814" t="s">
        <v>3310</v>
      </c>
      <c r="F1814" t="s">
        <v>13</v>
      </c>
      <c r="G1814" t="s">
        <v>14</v>
      </c>
      <c r="H1814" t="s">
        <v>14</v>
      </c>
      <c r="I1814" t="s">
        <v>19</v>
      </c>
      <c r="J1814" t="s">
        <v>3311</v>
      </c>
    </row>
    <row r="1815" spans="1:10" x14ac:dyDescent="0.35">
      <c r="A1815">
        <v>27714</v>
      </c>
      <c r="B1815" t="s">
        <v>10</v>
      </c>
      <c r="C1815">
        <v>1972</v>
      </c>
      <c r="D1815" t="s">
        <v>2362</v>
      </c>
      <c r="E1815" t="s">
        <v>3312</v>
      </c>
      <c r="F1815" t="s">
        <v>13</v>
      </c>
      <c r="G1815" t="s">
        <v>14</v>
      </c>
      <c r="H1815" t="s">
        <v>14</v>
      </c>
      <c r="I1815" t="s">
        <v>19</v>
      </c>
      <c r="J1815" t="s">
        <v>3313</v>
      </c>
    </row>
    <row r="1816" spans="1:10" x14ac:dyDescent="0.35">
      <c r="A1816">
        <v>27715</v>
      </c>
      <c r="B1816" t="s">
        <v>10</v>
      </c>
      <c r="C1816">
        <v>1972</v>
      </c>
      <c r="D1816" t="s">
        <v>2369</v>
      </c>
      <c r="E1816" t="s">
        <v>3314</v>
      </c>
      <c r="F1816" t="s">
        <v>13</v>
      </c>
      <c r="G1816" t="s">
        <v>14</v>
      </c>
      <c r="H1816" t="s">
        <v>14</v>
      </c>
      <c r="I1816" t="s">
        <v>17</v>
      </c>
      <c r="J1816" t="s">
        <v>3315</v>
      </c>
    </row>
    <row r="1817" spans="1:10" x14ac:dyDescent="0.35">
      <c r="A1817">
        <v>27716</v>
      </c>
      <c r="B1817" t="s">
        <v>10</v>
      </c>
      <c r="C1817">
        <v>1972</v>
      </c>
      <c r="D1817" t="s">
        <v>2369</v>
      </c>
      <c r="E1817" t="s">
        <v>3316</v>
      </c>
      <c r="F1817" t="s">
        <v>13</v>
      </c>
      <c r="G1817" t="s">
        <v>14</v>
      </c>
      <c r="H1817" t="s">
        <v>14</v>
      </c>
      <c r="I1817" t="s">
        <v>147</v>
      </c>
      <c r="J1817" t="s">
        <v>3317</v>
      </c>
    </row>
    <row r="1818" spans="1:10" x14ac:dyDescent="0.35">
      <c r="A1818">
        <v>27717</v>
      </c>
      <c r="B1818" t="s">
        <v>10</v>
      </c>
      <c r="C1818">
        <v>1972</v>
      </c>
      <c r="D1818" t="s">
        <v>2369</v>
      </c>
      <c r="E1818" t="s">
        <v>3318</v>
      </c>
      <c r="F1818" t="s">
        <v>13</v>
      </c>
      <c r="G1818" t="s">
        <v>14</v>
      </c>
      <c r="H1818" t="s">
        <v>14</v>
      </c>
      <c r="I1818" t="s">
        <v>1952</v>
      </c>
      <c r="J1818" t="s">
        <v>3319</v>
      </c>
    </row>
    <row r="1819" spans="1:10" x14ac:dyDescent="0.35">
      <c r="A1819">
        <v>27718</v>
      </c>
      <c r="B1819" t="s">
        <v>10</v>
      </c>
      <c r="C1819">
        <v>1972</v>
      </c>
      <c r="D1819" t="s">
        <v>2369</v>
      </c>
      <c r="E1819" t="s">
        <v>3320</v>
      </c>
      <c r="F1819" t="s">
        <v>13</v>
      </c>
      <c r="G1819" t="s">
        <v>14</v>
      </c>
      <c r="H1819" t="s">
        <v>14</v>
      </c>
      <c r="I1819" t="s">
        <v>152</v>
      </c>
      <c r="J1819" t="s">
        <v>3321</v>
      </c>
    </row>
    <row r="1820" spans="1:10" x14ac:dyDescent="0.35">
      <c r="A1820">
        <v>27719</v>
      </c>
      <c r="B1820" t="s">
        <v>10</v>
      </c>
      <c r="C1820">
        <v>1972</v>
      </c>
      <c r="D1820" t="s">
        <v>2369</v>
      </c>
      <c r="E1820" t="s">
        <v>3322</v>
      </c>
      <c r="F1820" t="s">
        <v>13</v>
      </c>
      <c r="G1820" t="s">
        <v>14</v>
      </c>
      <c r="H1820" t="s">
        <v>14</v>
      </c>
      <c r="I1820" t="s">
        <v>3152</v>
      </c>
      <c r="J1820" t="s">
        <v>3323</v>
      </c>
    </row>
    <row r="1821" spans="1:10" x14ac:dyDescent="0.35">
      <c r="A1821">
        <v>27720</v>
      </c>
      <c r="B1821" t="s">
        <v>10</v>
      </c>
      <c r="C1821">
        <v>1972</v>
      </c>
      <c r="D1821" t="s">
        <v>2369</v>
      </c>
      <c r="E1821" t="s">
        <v>3324</v>
      </c>
      <c r="F1821" t="s">
        <v>13</v>
      </c>
      <c r="G1821" t="s">
        <v>14</v>
      </c>
      <c r="H1821" t="s">
        <v>14</v>
      </c>
      <c r="I1821" t="s">
        <v>19</v>
      </c>
      <c r="J1821" t="s">
        <v>3325</v>
      </c>
    </row>
    <row r="1822" spans="1:10" x14ac:dyDescent="0.35">
      <c r="A1822">
        <v>27721</v>
      </c>
      <c r="B1822" t="s">
        <v>10</v>
      </c>
      <c r="C1822">
        <v>1972</v>
      </c>
      <c r="D1822" t="s">
        <v>2369</v>
      </c>
      <c r="E1822" t="s">
        <v>3326</v>
      </c>
      <c r="F1822" t="s">
        <v>13</v>
      </c>
      <c r="G1822" t="s">
        <v>14</v>
      </c>
      <c r="H1822" t="s">
        <v>14</v>
      </c>
      <c r="I1822" t="s">
        <v>19</v>
      </c>
      <c r="J1822" t="s">
        <v>3327</v>
      </c>
    </row>
    <row r="1823" spans="1:10" x14ac:dyDescent="0.35">
      <c r="A1823">
        <v>27722</v>
      </c>
      <c r="B1823" t="s">
        <v>10</v>
      </c>
      <c r="C1823">
        <v>1972</v>
      </c>
      <c r="D1823" t="s">
        <v>2369</v>
      </c>
      <c r="E1823" t="s">
        <v>3328</v>
      </c>
      <c r="F1823" t="s">
        <v>13</v>
      </c>
      <c r="G1823" t="s">
        <v>14</v>
      </c>
      <c r="H1823" t="s">
        <v>14</v>
      </c>
      <c r="I1823" t="s">
        <v>19</v>
      </c>
      <c r="J1823" t="s">
        <v>3329</v>
      </c>
    </row>
    <row r="1824" spans="1:10" x14ac:dyDescent="0.35">
      <c r="A1824">
        <v>27723</v>
      </c>
      <c r="B1824" t="s">
        <v>10</v>
      </c>
      <c r="C1824">
        <v>1972</v>
      </c>
      <c r="D1824" t="s">
        <v>2369</v>
      </c>
      <c r="E1824" t="s">
        <v>3330</v>
      </c>
      <c r="F1824" t="s">
        <v>13</v>
      </c>
      <c r="G1824" t="s">
        <v>14</v>
      </c>
      <c r="H1824" t="s">
        <v>14</v>
      </c>
      <c r="I1824" t="s">
        <v>19</v>
      </c>
      <c r="J1824" t="s">
        <v>3331</v>
      </c>
    </row>
    <row r="1825" spans="1:10" x14ac:dyDescent="0.35">
      <c r="A1825">
        <v>27724</v>
      </c>
      <c r="B1825" t="s">
        <v>10</v>
      </c>
      <c r="C1825">
        <v>1972</v>
      </c>
      <c r="D1825" t="s">
        <v>2369</v>
      </c>
      <c r="E1825" t="s">
        <v>3332</v>
      </c>
      <c r="F1825" t="s">
        <v>13</v>
      </c>
      <c r="G1825" t="s">
        <v>14</v>
      </c>
      <c r="H1825" t="s">
        <v>14</v>
      </c>
      <c r="I1825" t="s">
        <v>19</v>
      </c>
      <c r="J1825" t="s">
        <v>3333</v>
      </c>
    </row>
    <row r="1826" spans="1:10" x14ac:dyDescent="0.35">
      <c r="A1826">
        <v>27725</v>
      </c>
      <c r="B1826" t="s">
        <v>10</v>
      </c>
      <c r="C1826">
        <v>1972</v>
      </c>
      <c r="D1826" t="s">
        <v>2369</v>
      </c>
      <c r="E1826" t="s">
        <v>3334</v>
      </c>
      <c r="F1826" t="s">
        <v>13</v>
      </c>
      <c r="G1826" t="s">
        <v>14</v>
      </c>
      <c r="H1826" t="s">
        <v>14</v>
      </c>
      <c r="I1826" t="s">
        <v>19</v>
      </c>
      <c r="J1826" t="s">
        <v>3335</v>
      </c>
    </row>
    <row r="1827" spans="1:10" x14ac:dyDescent="0.35">
      <c r="A1827">
        <v>27726</v>
      </c>
      <c r="B1827" t="s">
        <v>10</v>
      </c>
      <c r="C1827">
        <v>1972</v>
      </c>
      <c r="D1827" t="s">
        <v>2369</v>
      </c>
      <c r="E1827" t="s">
        <v>3336</v>
      </c>
      <c r="F1827" t="s">
        <v>13</v>
      </c>
      <c r="G1827" t="s">
        <v>14</v>
      </c>
      <c r="H1827" t="s">
        <v>14</v>
      </c>
      <c r="I1827" t="s">
        <v>19</v>
      </c>
      <c r="J1827" t="s">
        <v>3337</v>
      </c>
    </row>
    <row r="1828" spans="1:10" x14ac:dyDescent="0.35">
      <c r="A1828">
        <v>27727</v>
      </c>
      <c r="B1828" t="s">
        <v>10</v>
      </c>
      <c r="C1828">
        <v>1972</v>
      </c>
      <c r="D1828" t="s">
        <v>2377</v>
      </c>
      <c r="E1828" t="s">
        <v>3338</v>
      </c>
      <c r="F1828" t="s">
        <v>13</v>
      </c>
      <c r="G1828" t="s">
        <v>14</v>
      </c>
      <c r="H1828" t="s">
        <v>14</v>
      </c>
      <c r="I1828" t="s">
        <v>17</v>
      </c>
      <c r="J1828" t="s">
        <v>3339</v>
      </c>
    </row>
    <row r="1829" spans="1:10" x14ac:dyDescent="0.35">
      <c r="A1829">
        <v>27728</v>
      </c>
      <c r="B1829" t="s">
        <v>10</v>
      </c>
      <c r="C1829">
        <v>1972</v>
      </c>
      <c r="D1829" t="s">
        <v>2377</v>
      </c>
      <c r="E1829" t="s">
        <v>1643</v>
      </c>
      <c r="F1829" t="s">
        <v>13</v>
      </c>
      <c r="G1829" t="s">
        <v>14</v>
      </c>
      <c r="H1829" t="s">
        <v>14</v>
      </c>
      <c r="I1829" t="s">
        <v>147</v>
      </c>
      <c r="J1829" t="s">
        <v>3340</v>
      </c>
    </row>
    <row r="1830" spans="1:10" x14ac:dyDescent="0.35">
      <c r="A1830">
        <v>27729</v>
      </c>
      <c r="B1830" t="s">
        <v>10</v>
      </c>
      <c r="C1830">
        <v>1972</v>
      </c>
      <c r="D1830" t="s">
        <v>2377</v>
      </c>
      <c r="E1830" t="s">
        <v>3341</v>
      </c>
      <c r="F1830" t="s">
        <v>13</v>
      </c>
      <c r="G1830" t="s">
        <v>14</v>
      </c>
      <c r="H1830" t="s">
        <v>14</v>
      </c>
      <c r="I1830" t="s">
        <v>1952</v>
      </c>
      <c r="J1830" t="s">
        <v>2223</v>
      </c>
    </row>
    <row r="1831" spans="1:10" x14ac:dyDescent="0.35">
      <c r="A1831">
        <v>27730</v>
      </c>
      <c r="B1831" t="s">
        <v>10</v>
      </c>
      <c r="C1831">
        <v>1972</v>
      </c>
      <c r="D1831" t="s">
        <v>2377</v>
      </c>
      <c r="E1831" t="s">
        <v>3342</v>
      </c>
      <c r="F1831" t="s">
        <v>13</v>
      </c>
      <c r="G1831" t="s">
        <v>14</v>
      </c>
      <c r="H1831" t="s">
        <v>14</v>
      </c>
      <c r="I1831" t="s">
        <v>19</v>
      </c>
      <c r="J1831" t="s">
        <v>3343</v>
      </c>
    </row>
    <row r="1832" spans="1:10" x14ac:dyDescent="0.35">
      <c r="A1832">
        <v>27731</v>
      </c>
      <c r="B1832" t="s">
        <v>10</v>
      </c>
      <c r="C1832">
        <v>1972</v>
      </c>
      <c r="D1832" t="s">
        <v>2377</v>
      </c>
      <c r="E1832" t="s">
        <v>3344</v>
      </c>
      <c r="F1832" t="s">
        <v>13</v>
      </c>
      <c r="G1832" t="s">
        <v>14</v>
      </c>
      <c r="H1832" t="s">
        <v>14</v>
      </c>
      <c r="I1832" t="s">
        <v>19</v>
      </c>
      <c r="J1832" t="s">
        <v>3345</v>
      </c>
    </row>
    <row r="1833" spans="1:10" x14ac:dyDescent="0.35">
      <c r="A1833">
        <v>27732</v>
      </c>
      <c r="B1833" t="s">
        <v>10</v>
      </c>
      <c r="C1833">
        <v>1972</v>
      </c>
      <c r="D1833" t="s">
        <v>2396</v>
      </c>
      <c r="E1833" t="s">
        <v>3346</v>
      </c>
      <c r="F1833" t="s">
        <v>13</v>
      </c>
      <c r="G1833" t="s">
        <v>14</v>
      </c>
      <c r="H1833" t="s">
        <v>14</v>
      </c>
      <c r="I1833" t="s">
        <v>17</v>
      </c>
      <c r="J1833" t="s">
        <v>3347</v>
      </c>
    </row>
    <row r="1834" spans="1:10" x14ac:dyDescent="0.35">
      <c r="A1834">
        <v>27733</v>
      </c>
      <c r="B1834" t="s">
        <v>10</v>
      </c>
      <c r="C1834">
        <v>1972</v>
      </c>
      <c r="D1834" t="s">
        <v>2396</v>
      </c>
      <c r="E1834" t="s">
        <v>3348</v>
      </c>
      <c r="F1834" t="s">
        <v>13</v>
      </c>
      <c r="G1834" t="s">
        <v>14</v>
      </c>
      <c r="H1834" t="s">
        <v>14</v>
      </c>
      <c r="I1834" t="s">
        <v>19</v>
      </c>
      <c r="J1834" t="s">
        <v>3349</v>
      </c>
    </row>
    <row r="1835" spans="1:10" x14ac:dyDescent="0.35">
      <c r="A1835">
        <v>27734</v>
      </c>
      <c r="B1835" t="s">
        <v>10</v>
      </c>
      <c r="C1835">
        <v>1972</v>
      </c>
      <c r="D1835" t="s">
        <v>2396</v>
      </c>
      <c r="E1835" t="s">
        <v>3350</v>
      </c>
      <c r="F1835" t="s">
        <v>13</v>
      </c>
      <c r="G1835" t="s">
        <v>14</v>
      </c>
      <c r="H1835" t="s">
        <v>14</v>
      </c>
      <c r="I1835" t="s">
        <v>19</v>
      </c>
      <c r="J1835" t="s">
        <v>3351</v>
      </c>
    </row>
    <row r="1836" spans="1:10" x14ac:dyDescent="0.35">
      <c r="A1836">
        <v>27735</v>
      </c>
      <c r="B1836" t="s">
        <v>10</v>
      </c>
      <c r="C1836">
        <v>1972</v>
      </c>
      <c r="D1836" t="s">
        <v>2396</v>
      </c>
      <c r="E1836" t="s">
        <v>3352</v>
      </c>
      <c r="F1836" t="s">
        <v>13</v>
      </c>
      <c r="G1836" t="s">
        <v>14</v>
      </c>
      <c r="H1836" t="s">
        <v>14</v>
      </c>
      <c r="I1836" t="s">
        <v>19</v>
      </c>
      <c r="J1836" t="s">
        <v>3353</v>
      </c>
    </row>
    <row r="1837" spans="1:10" x14ac:dyDescent="0.35">
      <c r="A1837">
        <v>27736</v>
      </c>
      <c r="B1837" t="s">
        <v>10</v>
      </c>
      <c r="C1837">
        <v>1972</v>
      </c>
      <c r="D1837" t="s">
        <v>2396</v>
      </c>
      <c r="E1837" t="s">
        <v>3354</v>
      </c>
      <c r="F1837" t="s">
        <v>13</v>
      </c>
      <c r="G1837" t="s">
        <v>14</v>
      </c>
      <c r="H1837" t="s">
        <v>14</v>
      </c>
      <c r="I1837" t="s">
        <v>19</v>
      </c>
      <c r="J1837" t="s">
        <v>3355</v>
      </c>
    </row>
    <row r="1838" spans="1:10" x14ac:dyDescent="0.35">
      <c r="A1838">
        <v>27737</v>
      </c>
      <c r="B1838" t="s">
        <v>10</v>
      </c>
      <c r="C1838">
        <v>1972</v>
      </c>
      <c r="D1838" t="s">
        <v>3356</v>
      </c>
      <c r="E1838" t="s">
        <v>3357</v>
      </c>
      <c r="F1838" t="s">
        <v>13</v>
      </c>
      <c r="G1838" t="s">
        <v>14</v>
      </c>
      <c r="H1838" t="s">
        <v>14</v>
      </c>
      <c r="I1838" t="s">
        <v>19</v>
      </c>
      <c r="J1838" t="s">
        <v>3358</v>
      </c>
    </row>
    <row r="1839" spans="1:10" x14ac:dyDescent="0.35">
      <c r="A1839">
        <v>27738</v>
      </c>
      <c r="B1839" t="s">
        <v>10</v>
      </c>
      <c r="C1839">
        <v>1972</v>
      </c>
      <c r="D1839" t="s">
        <v>3356</v>
      </c>
      <c r="E1839" t="s">
        <v>3359</v>
      </c>
      <c r="F1839" t="s">
        <v>13</v>
      </c>
      <c r="G1839" t="s">
        <v>14</v>
      </c>
      <c r="H1839" t="s">
        <v>14</v>
      </c>
      <c r="I1839" t="s">
        <v>17</v>
      </c>
      <c r="J1839" t="s">
        <v>3360</v>
      </c>
    </row>
    <row r="1840" spans="1:10" x14ac:dyDescent="0.35">
      <c r="A1840">
        <v>27739</v>
      </c>
      <c r="B1840" t="s">
        <v>10</v>
      </c>
      <c r="C1840">
        <v>1972</v>
      </c>
      <c r="D1840" t="s">
        <v>3356</v>
      </c>
      <c r="E1840" t="s">
        <v>3361</v>
      </c>
      <c r="F1840" t="s">
        <v>13</v>
      </c>
      <c r="G1840" t="s">
        <v>14</v>
      </c>
      <c r="H1840" t="s">
        <v>14</v>
      </c>
      <c r="I1840" t="s">
        <v>19</v>
      </c>
      <c r="J1840" t="s">
        <v>3362</v>
      </c>
    </row>
    <row r="1841" spans="1:10" x14ac:dyDescent="0.35">
      <c r="A1841">
        <v>27740</v>
      </c>
      <c r="B1841" t="s">
        <v>10</v>
      </c>
      <c r="C1841">
        <v>1972</v>
      </c>
      <c r="D1841" t="s">
        <v>3356</v>
      </c>
      <c r="E1841" t="s">
        <v>3363</v>
      </c>
      <c r="F1841" t="s">
        <v>13</v>
      </c>
      <c r="G1841" t="s">
        <v>14</v>
      </c>
      <c r="H1841" t="s">
        <v>14</v>
      </c>
      <c r="I1841" t="s">
        <v>152</v>
      </c>
      <c r="J1841" t="s">
        <v>3364</v>
      </c>
    </row>
    <row r="1842" spans="1:10" x14ac:dyDescent="0.35">
      <c r="A1842">
        <v>27741</v>
      </c>
      <c r="B1842" t="s">
        <v>10</v>
      </c>
      <c r="C1842">
        <v>1972</v>
      </c>
      <c r="D1842" t="s">
        <v>2403</v>
      </c>
      <c r="E1842" t="s">
        <v>3365</v>
      </c>
      <c r="F1842" t="s">
        <v>13</v>
      </c>
      <c r="G1842" t="s">
        <v>14</v>
      </c>
      <c r="H1842" t="s">
        <v>14</v>
      </c>
      <c r="I1842" t="s">
        <v>17</v>
      </c>
      <c r="J1842" t="s">
        <v>3366</v>
      </c>
    </row>
    <row r="1843" spans="1:10" x14ac:dyDescent="0.35">
      <c r="A1843">
        <v>27742</v>
      </c>
      <c r="B1843" t="s">
        <v>10</v>
      </c>
      <c r="C1843">
        <v>1972</v>
      </c>
      <c r="D1843" t="s">
        <v>2403</v>
      </c>
      <c r="E1843" t="s">
        <v>3367</v>
      </c>
      <c r="F1843" t="s">
        <v>13</v>
      </c>
      <c r="G1843" t="s">
        <v>14</v>
      </c>
      <c r="H1843" t="s">
        <v>14</v>
      </c>
      <c r="I1843" t="s">
        <v>147</v>
      </c>
      <c r="J1843" t="s">
        <v>3368</v>
      </c>
    </row>
    <row r="1844" spans="1:10" x14ac:dyDescent="0.35">
      <c r="A1844">
        <v>27743</v>
      </c>
      <c r="B1844" t="s">
        <v>10</v>
      </c>
      <c r="C1844">
        <v>1972</v>
      </c>
      <c r="D1844" t="s">
        <v>2403</v>
      </c>
      <c r="E1844" t="s">
        <v>3369</v>
      </c>
      <c r="F1844" t="s">
        <v>13</v>
      </c>
      <c r="G1844" t="s">
        <v>14</v>
      </c>
      <c r="H1844" t="s">
        <v>14</v>
      </c>
      <c r="I1844" t="s">
        <v>19</v>
      </c>
      <c r="J1844" t="s">
        <v>3370</v>
      </c>
    </row>
    <row r="1845" spans="1:10" x14ac:dyDescent="0.35">
      <c r="A1845">
        <v>27744</v>
      </c>
      <c r="B1845" t="s">
        <v>10</v>
      </c>
      <c r="C1845">
        <v>1972</v>
      </c>
      <c r="D1845" t="s">
        <v>2415</v>
      </c>
      <c r="E1845" t="s">
        <v>3371</v>
      </c>
      <c r="F1845" t="s">
        <v>13</v>
      </c>
      <c r="G1845" t="s">
        <v>14</v>
      </c>
      <c r="H1845" t="s">
        <v>14</v>
      </c>
      <c r="I1845" t="s">
        <v>152</v>
      </c>
      <c r="J1845" t="s">
        <v>3372</v>
      </c>
    </row>
    <row r="1846" spans="1:10" x14ac:dyDescent="0.35">
      <c r="A1846">
        <v>27745</v>
      </c>
      <c r="B1846" t="s">
        <v>10</v>
      </c>
      <c r="C1846">
        <v>1972</v>
      </c>
      <c r="D1846" t="s">
        <v>2415</v>
      </c>
      <c r="E1846" t="s">
        <v>3373</v>
      </c>
      <c r="F1846" t="s">
        <v>13</v>
      </c>
      <c r="G1846" t="s">
        <v>14</v>
      </c>
      <c r="H1846" t="s">
        <v>14</v>
      </c>
      <c r="I1846" t="s">
        <v>17</v>
      </c>
      <c r="J1846" t="s">
        <v>3374</v>
      </c>
    </row>
    <row r="1847" spans="1:10" x14ac:dyDescent="0.35">
      <c r="A1847">
        <v>27746</v>
      </c>
      <c r="B1847" t="s">
        <v>10</v>
      </c>
      <c r="C1847">
        <v>1972</v>
      </c>
      <c r="D1847" t="s">
        <v>2415</v>
      </c>
      <c r="E1847" t="s">
        <v>3375</v>
      </c>
      <c r="F1847" t="s">
        <v>13</v>
      </c>
      <c r="G1847" t="s">
        <v>14</v>
      </c>
      <c r="H1847" t="s">
        <v>14</v>
      </c>
      <c r="I1847" t="s">
        <v>19</v>
      </c>
      <c r="J1847" t="s">
        <v>3376</v>
      </c>
    </row>
    <row r="1848" spans="1:10" x14ac:dyDescent="0.35">
      <c r="A1848">
        <v>27747</v>
      </c>
      <c r="B1848" t="s">
        <v>10</v>
      </c>
      <c r="C1848">
        <v>1972</v>
      </c>
      <c r="D1848" t="s">
        <v>2424</v>
      </c>
      <c r="E1848" t="s">
        <v>3377</v>
      </c>
      <c r="F1848" t="s">
        <v>13</v>
      </c>
      <c r="G1848" t="s">
        <v>14</v>
      </c>
      <c r="H1848" t="s">
        <v>14</v>
      </c>
      <c r="I1848" t="s">
        <v>19</v>
      </c>
      <c r="J1848" t="s">
        <v>3378</v>
      </c>
    </row>
    <row r="1849" spans="1:10" x14ac:dyDescent="0.35">
      <c r="A1849">
        <v>27748</v>
      </c>
      <c r="B1849" t="s">
        <v>10</v>
      </c>
      <c r="C1849">
        <v>1972</v>
      </c>
      <c r="D1849" t="s">
        <v>2424</v>
      </c>
      <c r="E1849" t="s">
        <v>3379</v>
      </c>
      <c r="F1849" t="s">
        <v>13</v>
      </c>
      <c r="G1849" t="s">
        <v>14</v>
      </c>
      <c r="H1849" t="s">
        <v>14</v>
      </c>
      <c r="I1849" t="s">
        <v>17</v>
      </c>
      <c r="J1849" t="s">
        <v>3380</v>
      </c>
    </row>
    <row r="1850" spans="1:10" x14ac:dyDescent="0.35">
      <c r="A1850">
        <v>27749</v>
      </c>
      <c r="B1850" t="s">
        <v>10</v>
      </c>
      <c r="C1850">
        <v>1972</v>
      </c>
      <c r="D1850" t="s">
        <v>2429</v>
      </c>
      <c r="E1850" t="s">
        <v>1689</v>
      </c>
      <c r="F1850" t="s">
        <v>13</v>
      </c>
      <c r="G1850" t="s">
        <v>14</v>
      </c>
      <c r="H1850" t="s">
        <v>14</v>
      </c>
      <c r="I1850" t="s">
        <v>17</v>
      </c>
      <c r="J1850" t="s">
        <v>3381</v>
      </c>
    </row>
    <row r="1851" spans="1:10" x14ac:dyDescent="0.35">
      <c r="A1851">
        <v>27750</v>
      </c>
      <c r="B1851" t="s">
        <v>10</v>
      </c>
      <c r="C1851">
        <v>1972</v>
      </c>
      <c r="D1851" t="s">
        <v>2429</v>
      </c>
      <c r="E1851" t="s">
        <v>3382</v>
      </c>
      <c r="F1851" t="s">
        <v>13</v>
      </c>
      <c r="G1851" t="s">
        <v>14</v>
      </c>
      <c r="H1851" t="s">
        <v>14</v>
      </c>
      <c r="I1851" t="s">
        <v>19</v>
      </c>
      <c r="J1851" t="s">
        <v>3383</v>
      </c>
    </row>
    <row r="1852" spans="1:10" x14ac:dyDescent="0.35">
      <c r="A1852">
        <v>27751</v>
      </c>
      <c r="B1852" t="s">
        <v>10</v>
      </c>
      <c r="C1852">
        <v>1972</v>
      </c>
      <c r="D1852" t="s">
        <v>2429</v>
      </c>
      <c r="E1852" t="s">
        <v>3384</v>
      </c>
      <c r="F1852" t="s">
        <v>13</v>
      </c>
      <c r="G1852" t="s">
        <v>14</v>
      </c>
      <c r="H1852" t="s">
        <v>14</v>
      </c>
      <c r="I1852" t="s">
        <v>19</v>
      </c>
      <c r="J1852" t="s">
        <v>3385</v>
      </c>
    </row>
    <row r="1853" spans="1:10" x14ac:dyDescent="0.35">
      <c r="A1853">
        <v>27752</v>
      </c>
      <c r="B1853" t="s">
        <v>10</v>
      </c>
      <c r="C1853">
        <v>1972</v>
      </c>
      <c r="D1853" t="s">
        <v>2429</v>
      </c>
      <c r="E1853" t="s">
        <v>3386</v>
      </c>
      <c r="F1853" t="s">
        <v>13</v>
      </c>
      <c r="G1853" t="s">
        <v>14</v>
      </c>
      <c r="H1853" t="s">
        <v>14</v>
      </c>
      <c r="I1853" t="s">
        <v>19</v>
      </c>
      <c r="J1853" t="s">
        <v>3262</v>
      </c>
    </row>
    <row r="1854" spans="1:10" x14ac:dyDescent="0.35">
      <c r="A1854">
        <v>27753</v>
      </c>
      <c r="B1854" t="s">
        <v>10</v>
      </c>
      <c r="C1854">
        <v>1972</v>
      </c>
      <c r="D1854" t="s">
        <v>2435</v>
      </c>
      <c r="E1854" t="s">
        <v>3387</v>
      </c>
      <c r="F1854" t="s">
        <v>13</v>
      </c>
      <c r="G1854" t="s">
        <v>14</v>
      </c>
      <c r="H1854" t="s">
        <v>14</v>
      </c>
      <c r="I1854" t="s">
        <v>17</v>
      </c>
      <c r="J1854" t="s">
        <v>3388</v>
      </c>
    </row>
    <row r="1855" spans="1:10" x14ac:dyDescent="0.35">
      <c r="A1855">
        <v>27754</v>
      </c>
      <c r="B1855" t="s">
        <v>10</v>
      </c>
      <c r="C1855">
        <v>1972</v>
      </c>
      <c r="D1855" t="s">
        <v>2435</v>
      </c>
      <c r="E1855" t="s">
        <v>3389</v>
      </c>
      <c r="F1855" t="s">
        <v>13</v>
      </c>
      <c r="G1855" t="s">
        <v>14</v>
      </c>
      <c r="H1855" t="s">
        <v>14</v>
      </c>
      <c r="I1855" t="s">
        <v>19</v>
      </c>
      <c r="J1855" t="s">
        <v>3390</v>
      </c>
    </row>
    <row r="1856" spans="1:10" x14ac:dyDescent="0.35">
      <c r="A1856">
        <v>27755</v>
      </c>
      <c r="B1856" t="s">
        <v>10</v>
      </c>
      <c r="C1856">
        <v>1972</v>
      </c>
      <c r="D1856" t="s">
        <v>2435</v>
      </c>
      <c r="E1856" t="s">
        <v>3391</v>
      </c>
      <c r="F1856" t="s">
        <v>13</v>
      </c>
      <c r="G1856" t="s">
        <v>14</v>
      </c>
      <c r="H1856" t="s">
        <v>14</v>
      </c>
      <c r="I1856" t="s">
        <v>19</v>
      </c>
      <c r="J1856" t="s">
        <v>3392</v>
      </c>
    </row>
    <row r="1857" spans="1:10" x14ac:dyDescent="0.35">
      <c r="A1857">
        <v>27756</v>
      </c>
      <c r="B1857" t="s">
        <v>10</v>
      </c>
      <c r="C1857">
        <v>1972</v>
      </c>
      <c r="D1857" t="s">
        <v>2444</v>
      </c>
      <c r="E1857" t="s">
        <v>3393</v>
      </c>
      <c r="F1857" t="s">
        <v>13</v>
      </c>
      <c r="G1857" t="s">
        <v>14</v>
      </c>
      <c r="H1857" t="s">
        <v>14</v>
      </c>
      <c r="I1857" t="s">
        <v>17</v>
      </c>
      <c r="J1857" t="s">
        <v>3394</v>
      </c>
    </row>
    <row r="1858" spans="1:10" x14ac:dyDescent="0.35">
      <c r="A1858">
        <v>27757</v>
      </c>
      <c r="B1858" t="s">
        <v>10</v>
      </c>
      <c r="C1858">
        <v>1972</v>
      </c>
      <c r="D1858" t="s">
        <v>2444</v>
      </c>
      <c r="E1858" t="s">
        <v>3395</v>
      </c>
      <c r="F1858" t="s">
        <v>13</v>
      </c>
      <c r="G1858" t="s">
        <v>14</v>
      </c>
      <c r="H1858" t="s">
        <v>14</v>
      </c>
      <c r="I1858" t="s">
        <v>147</v>
      </c>
      <c r="J1858" t="s">
        <v>3396</v>
      </c>
    </row>
    <row r="1859" spans="1:10" x14ac:dyDescent="0.35">
      <c r="A1859">
        <v>27758</v>
      </c>
      <c r="B1859" t="s">
        <v>10</v>
      </c>
      <c r="C1859">
        <v>1972</v>
      </c>
      <c r="D1859" t="s">
        <v>2444</v>
      </c>
      <c r="E1859" t="s">
        <v>3397</v>
      </c>
      <c r="F1859" t="s">
        <v>13</v>
      </c>
      <c r="G1859" t="s">
        <v>14</v>
      </c>
      <c r="H1859" t="s">
        <v>14</v>
      </c>
      <c r="I1859" t="s">
        <v>19</v>
      </c>
      <c r="J1859" t="s">
        <v>3398</v>
      </c>
    </row>
    <row r="1860" spans="1:10" x14ac:dyDescent="0.35">
      <c r="A1860">
        <v>27759</v>
      </c>
      <c r="B1860" t="s">
        <v>10</v>
      </c>
      <c r="C1860">
        <v>1972</v>
      </c>
      <c r="D1860" t="s">
        <v>2444</v>
      </c>
      <c r="E1860" t="s">
        <v>3399</v>
      </c>
      <c r="F1860" t="s">
        <v>13</v>
      </c>
      <c r="G1860" t="s">
        <v>14</v>
      </c>
      <c r="H1860" t="s">
        <v>14</v>
      </c>
      <c r="I1860" t="s">
        <v>19</v>
      </c>
      <c r="J1860" t="s">
        <v>3400</v>
      </c>
    </row>
    <row r="1861" spans="1:10" x14ac:dyDescent="0.35">
      <c r="A1861">
        <v>27760</v>
      </c>
      <c r="B1861" t="s">
        <v>10</v>
      </c>
      <c r="C1861">
        <v>1972</v>
      </c>
      <c r="D1861" t="s">
        <v>2444</v>
      </c>
      <c r="E1861" t="s">
        <v>3401</v>
      </c>
      <c r="F1861" t="s">
        <v>13</v>
      </c>
      <c r="G1861" t="s">
        <v>14</v>
      </c>
      <c r="H1861" t="s">
        <v>14</v>
      </c>
      <c r="I1861" t="s">
        <v>19</v>
      </c>
      <c r="J1861" t="s">
        <v>3402</v>
      </c>
    </row>
    <row r="1862" spans="1:10" x14ac:dyDescent="0.35">
      <c r="A1862">
        <v>27761</v>
      </c>
      <c r="B1862" t="s">
        <v>10</v>
      </c>
      <c r="C1862">
        <v>1972</v>
      </c>
      <c r="D1862" t="s">
        <v>2444</v>
      </c>
      <c r="E1862" t="s">
        <v>3403</v>
      </c>
      <c r="F1862" t="s">
        <v>13</v>
      </c>
      <c r="G1862" t="s">
        <v>14</v>
      </c>
      <c r="H1862" t="s">
        <v>14</v>
      </c>
      <c r="I1862" t="s">
        <v>19</v>
      </c>
      <c r="J1862" t="s">
        <v>3404</v>
      </c>
    </row>
    <row r="1863" spans="1:10" x14ac:dyDescent="0.35">
      <c r="A1863">
        <v>27762</v>
      </c>
      <c r="B1863" t="s">
        <v>10</v>
      </c>
      <c r="C1863">
        <v>1972</v>
      </c>
      <c r="D1863" t="s">
        <v>2455</v>
      </c>
      <c r="E1863" t="s">
        <v>3405</v>
      </c>
      <c r="F1863" t="s">
        <v>13</v>
      </c>
      <c r="G1863" t="s">
        <v>14</v>
      </c>
      <c r="H1863" t="s">
        <v>14</v>
      </c>
      <c r="I1863" t="s">
        <v>17</v>
      </c>
      <c r="J1863" t="s">
        <v>3406</v>
      </c>
    </row>
    <row r="1864" spans="1:10" x14ac:dyDescent="0.35">
      <c r="A1864">
        <v>27763</v>
      </c>
      <c r="B1864" t="s">
        <v>10</v>
      </c>
      <c r="C1864">
        <v>1972</v>
      </c>
      <c r="D1864" t="s">
        <v>2455</v>
      </c>
      <c r="E1864" t="s">
        <v>3407</v>
      </c>
      <c r="F1864" t="s">
        <v>13</v>
      </c>
      <c r="G1864" t="s">
        <v>14</v>
      </c>
      <c r="H1864" t="s">
        <v>14</v>
      </c>
      <c r="I1864" t="s">
        <v>152</v>
      </c>
      <c r="J1864" t="s">
        <v>3408</v>
      </c>
    </row>
    <row r="1865" spans="1:10" x14ac:dyDescent="0.35">
      <c r="A1865">
        <v>27764</v>
      </c>
      <c r="B1865" t="s">
        <v>10</v>
      </c>
      <c r="C1865">
        <v>1972</v>
      </c>
      <c r="D1865" t="s">
        <v>2455</v>
      </c>
      <c r="E1865" t="s">
        <v>3409</v>
      </c>
      <c r="F1865" t="s">
        <v>13</v>
      </c>
      <c r="G1865" t="s">
        <v>14</v>
      </c>
      <c r="H1865" t="s">
        <v>14</v>
      </c>
      <c r="I1865" t="s">
        <v>19</v>
      </c>
      <c r="J1865" t="s">
        <v>3410</v>
      </c>
    </row>
    <row r="1866" spans="1:10" x14ac:dyDescent="0.35">
      <c r="A1866">
        <v>27765</v>
      </c>
      <c r="B1866" t="s">
        <v>10</v>
      </c>
      <c r="C1866">
        <v>1972</v>
      </c>
      <c r="D1866" t="s">
        <v>2455</v>
      </c>
      <c r="E1866" t="s">
        <v>3411</v>
      </c>
      <c r="F1866" t="s">
        <v>13</v>
      </c>
      <c r="G1866" t="s">
        <v>14</v>
      </c>
      <c r="H1866" t="s">
        <v>14</v>
      </c>
      <c r="I1866" t="s">
        <v>19</v>
      </c>
      <c r="J1866" t="s">
        <v>3412</v>
      </c>
    </row>
    <row r="1867" spans="1:10" x14ac:dyDescent="0.35">
      <c r="A1867">
        <v>27766</v>
      </c>
      <c r="B1867" t="s">
        <v>10</v>
      </c>
      <c r="C1867">
        <v>1972</v>
      </c>
      <c r="D1867" t="s">
        <v>2455</v>
      </c>
      <c r="E1867" t="s">
        <v>3413</v>
      </c>
      <c r="F1867" t="s">
        <v>13</v>
      </c>
      <c r="G1867" t="s">
        <v>14</v>
      </c>
      <c r="H1867" t="s">
        <v>14</v>
      </c>
      <c r="I1867" t="s">
        <v>19</v>
      </c>
      <c r="J1867" t="s">
        <v>3414</v>
      </c>
    </row>
    <row r="1868" spans="1:10" x14ac:dyDescent="0.35">
      <c r="A1868">
        <v>27767</v>
      </c>
      <c r="B1868" t="s">
        <v>10</v>
      </c>
      <c r="C1868">
        <v>1972</v>
      </c>
      <c r="D1868" t="s">
        <v>2455</v>
      </c>
      <c r="E1868" t="s">
        <v>3415</v>
      </c>
      <c r="F1868" t="s">
        <v>13</v>
      </c>
      <c r="G1868" t="s">
        <v>14</v>
      </c>
      <c r="H1868" t="s">
        <v>14</v>
      </c>
      <c r="I1868" t="s">
        <v>19</v>
      </c>
      <c r="J1868" t="s">
        <v>3416</v>
      </c>
    </row>
    <row r="1869" spans="1:10" x14ac:dyDescent="0.35">
      <c r="A1869">
        <v>27768</v>
      </c>
      <c r="B1869" t="s">
        <v>10</v>
      </c>
      <c r="C1869">
        <v>1972</v>
      </c>
      <c r="D1869" t="s">
        <v>2455</v>
      </c>
      <c r="E1869" t="s">
        <v>3417</v>
      </c>
      <c r="F1869" t="s">
        <v>13</v>
      </c>
      <c r="G1869" t="s">
        <v>14</v>
      </c>
      <c r="H1869" t="s">
        <v>14</v>
      </c>
      <c r="I1869" t="s">
        <v>19</v>
      </c>
      <c r="J1869" t="s">
        <v>3418</v>
      </c>
    </row>
    <row r="1870" spans="1:10" x14ac:dyDescent="0.35">
      <c r="A1870">
        <v>27769</v>
      </c>
      <c r="B1870" t="s">
        <v>10</v>
      </c>
      <c r="C1870">
        <v>1972</v>
      </c>
      <c r="D1870" t="s">
        <v>2464</v>
      </c>
      <c r="E1870" t="s">
        <v>3419</v>
      </c>
      <c r="F1870" t="s">
        <v>13</v>
      </c>
      <c r="G1870" t="s">
        <v>14</v>
      </c>
      <c r="H1870" t="s">
        <v>14</v>
      </c>
      <c r="I1870" t="s">
        <v>17</v>
      </c>
      <c r="J1870" t="s">
        <v>3420</v>
      </c>
    </row>
    <row r="1871" spans="1:10" x14ac:dyDescent="0.35">
      <c r="A1871">
        <v>27770</v>
      </c>
      <c r="B1871" t="s">
        <v>10</v>
      </c>
      <c r="C1871">
        <v>1972</v>
      </c>
      <c r="D1871" t="s">
        <v>2464</v>
      </c>
      <c r="E1871" t="s">
        <v>22</v>
      </c>
      <c r="F1871" t="s">
        <v>13</v>
      </c>
      <c r="G1871" t="s">
        <v>14</v>
      </c>
      <c r="H1871" t="s">
        <v>14</v>
      </c>
      <c r="I1871" t="s">
        <v>19</v>
      </c>
      <c r="J1871" t="s">
        <v>3421</v>
      </c>
    </row>
    <row r="1872" spans="1:10" x14ac:dyDescent="0.35">
      <c r="A1872">
        <v>27771</v>
      </c>
      <c r="B1872" t="s">
        <v>10</v>
      </c>
      <c r="C1872">
        <v>1972</v>
      </c>
      <c r="D1872" t="s">
        <v>148</v>
      </c>
      <c r="E1872" t="s">
        <v>149</v>
      </c>
      <c r="F1872" t="s">
        <v>13</v>
      </c>
      <c r="G1872" t="s">
        <v>14</v>
      </c>
      <c r="H1872" t="s">
        <v>14</v>
      </c>
      <c r="I1872" t="s">
        <v>17</v>
      </c>
      <c r="J1872" t="s">
        <v>3422</v>
      </c>
    </row>
    <row r="1873" spans="1:10" x14ac:dyDescent="0.35">
      <c r="A1873">
        <v>27772</v>
      </c>
      <c r="B1873" t="s">
        <v>10</v>
      </c>
      <c r="C1873">
        <v>1972</v>
      </c>
      <c r="D1873" t="s">
        <v>148</v>
      </c>
      <c r="E1873" t="s">
        <v>150</v>
      </c>
      <c r="F1873" t="s">
        <v>13</v>
      </c>
      <c r="G1873" t="s">
        <v>14</v>
      </c>
      <c r="H1873" t="s">
        <v>14</v>
      </c>
      <c r="I1873" t="s">
        <v>19</v>
      </c>
      <c r="J1873" t="s">
        <v>3423</v>
      </c>
    </row>
    <row r="1874" spans="1:10" x14ac:dyDescent="0.35">
      <c r="A1874">
        <v>27773</v>
      </c>
      <c r="B1874" t="s">
        <v>10</v>
      </c>
      <c r="C1874">
        <v>1972</v>
      </c>
      <c r="D1874" t="s">
        <v>148</v>
      </c>
      <c r="E1874" t="s">
        <v>151</v>
      </c>
      <c r="F1874" t="s">
        <v>13</v>
      </c>
      <c r="G1874" t="s">
        <v>14</v>
      </c>
      <c r="H1874" t="s">
        <v>14</v>
      </c>
      <c r="I1874" t="s">
        <v>152</v>
      </c>
      <c r="J1874" t="s">
        <v>3424</v>
      </c>
    </row>
    <row r="1875" spans="1:10" x14ac:dyDescent="0.35">
      <c r="A1875">
        <v>27774</v>
      </c>
      <c r="B1875" t="s">
        <v>10</v>
      </c>
      <c r="C1875">
        <v>1972</v>
      </c>
      <c r="D1875" t="s">
        <v>148</v>
      </c>
      <c r="E1875" t="s">
        <v>153</v>
      </c>
      <c r="F1875" t="s">
        <v>13</v>
      </c>
      <c r="G1875" t="s">
        <v>14</v>
      </c>
      <c r="H1875" t="s">
        <v>14</v>
      </c>
      <c r="I1875" t="s">
        <v>19</v>
      </c>
      <c r="J1875" t="s">
        <v>3425</v>
      </c>
    </row>
    <row r="1876" spans="1:10" x14ac:dyDescent="0.35">
      <c r="A1876">
        <v>27775</v>
      </c>
      <c r="B1876" t="s">
        <v>10</v>
      </c>
      <c r="C1876">
        <v>1972</v>
      </c>
      <c r="D1876" t="s">
        <v>148</v>
      </c>
      <c r="E1876" t="s">
        <v>154</v>
      </c>
      <c r="F1876" t="s">
        <v>13</v>
      </c>
      <c r="G1876" t="s">
        <v>14</v>
      </c>
      <c r="H1876" t="s">
        <v>14</v>
      </c>
      <c r="I1876" t="s">
        <v>19</v>
      </c>
      <c r="J1876" t="s">
        <v>3426</v>
      </c>
    </row>
    <row r="1877" spans="1:10" x14ac:dyDescent="0.35">
      <c r="A1877">
        <v>27776</v>
      </c>
      <c r="B1877" t="s">
        <v>10</v>
      </c>
      <c r="C1877">
        <v>1972</v>
      </c>
      <c r="D1877" t="s">
        <v>148</v>
      </c>
      <c r="E1877" t="s">
        <v>155</v>
      </c>
      <c r="F1877" t="s">
        <v>13</v>
      </c>
      <c r="G1877" t="s">
        <v>14</v>
      </c>
      <c r="H1877" t="s">
        <v>14</v>
      </c>
      <c r="I1877" t="s">
        <v>19</v>
      </c>
      <c r="J1877" t="s">
        <v>3427</v>
      </c>
    </row>
    <row r="1878" spans="1:10" x14ac:dyDescent="0.35">
      <c r="A1878">
        <v>27777</v>
      </c>
      <c r="B1878" t="s">
        <v>10</v>
      </c>
      <c r="C1878">
        <v>1972</v>
      </c>
      <c r="D1878" t="s">
        <v>148</v>
      </c>
      <c r="E1878" t="s">
        <v>156</v>
      </c>
      <c r="F1878" t="s">
        <v>13</v>
      </c>
      <c r="G1878" t="s">
        <v>14</v>
      </c>
      <c r="H1878" t="s">
        <v>14</v>
      </c>
      <c r="I1878" t="s">
        <v>134</v>
      </c>
      <c r="J1878" t="s">
        <v>3428</v>
      </c>
    </row>
    <row r="1879" spans="1:10" x14ac:dyDescent="0.35">
      <c r="A1879">
        <v>27778</v>
      </c>
      <c r="B1879" t="s">
        <v>10</v>
      </c>
      <c r="C1879">
        <v>1972</v>
      </c>
      <c r="D1879" t="s">
        <v>148</v>
      </c>
      <c r="E1879" t="s">
        <v>157</v>
      </c>
      <c r="F1879" t="s">
        <v>13</v>
      </c>
      <c r="G1879" t="s">
        <v>14</v>
      </c>
      <c r="H1879" t="s">
        <v>14</v>
      </c>
      <c r="I1879" t="s">
        <v>19</v>
      </c>
      <c r="J1879" t="s">
        <v>3429</v>
      </c>
    </row>
    <row r="1880" spans="1:10" x14ac:dyDescent="0.35">
      <c r="A1880">
        <v>27779</v>
      </c>
      <c r="B1880" t="s">
        <v>10</v>
      </c>
      <c r="C1880">
        <v>1972</v>
      </c>
      <c r="D1880" t="s">
        <v>2478</v>
      </c>
      <c r="E1880" t="s">
        <v>3430</v>
      </c>
      <c r="F1880" t="s">
        <v>13</v>
      </c>
      <c r="G1880" t="s">
        <v>14</v>
      </c>
      <c r="H1880" t="s">
        <v>14</v>
      </c>
      <c r="I1880" t="s">
        <v>17</v>
      </c>
      <c r="J1880" t="s">
        <v>3431</v>
      </c>
    </row>
    <row r="1881" spans="1:10" x14ac:dyDescent="0.35">
      <c r="A1881">
        <v>27780</v>
      </c>
      <c r="B1881" t="s">
        <v>10</v>
      </c>
      <c r="C1881">
        <v>1972</v>
      </c>
      <c r="D1881" t="s">
        <v>2478</v>
      </c>
      <c r="E1881" t="s">
        <v>3432</v>
      </c>
      <c r="F1881" t="s">
        <v>13</v>
      </c>
      <c r="G1881" t="s">
        <v>14</v>
      </c>
      <c r="H1881" t="s">
        <v>14</v>
      </c>
      <c r="I1881" t="s">
        <v>19</v>
      </c>
      <c r="J1881" t="s">
        <v>3433</v>
      </c>
    </row>
    <row r="1882" spans="1:10" x14ac:dyDescent="0.35">
      <c r="A1882">
        <v>27781</v>
      </c>
      <c r="B1882" t="s">
        <v>10</v>
      </c>
      <c r="C1882">
        <v>1972</v>
      </c>
      <c r="D1882" t="s">
        <v>2478</v>
      </c>
      <c r="E1882" t="s">
        <v>3434</v>
      </c>
      <c r="F1882" t="s">
        <v>13</v>
      </c>
      <c r="G1882" t="s">
        <v>14</v>
      </c>
      <c r="H1882" t="s">
        <v>14</v>
      </c>
      <c r="I1882" t="s">
        <v>19</v>
      </c>
      <c r="J1882" t="s">
        <v>2024</v>
      </c>
    </row>
    <row r="1883" spans="1:10" x14ac:dyDescent="0.35">
      <c r="A1883">
        <v>27782</v>
      </c>
      <c r="B1883" t="s">
        <v>10</v>
      </c>
      <c r="C1883">
        <v>1972</v>
      </c>
      <c r="D1883" t="s">
        <v>2478</v>
      </c>
      <c r="E1883" t="s">
        <v>3435</v>
      </c>
      <c r="F1883" t="s">
        <v>13</v>
      </c>
      <c r="G1883" t="s">
        <v>14</v>
      </c>
      <c r="H1883" t="s">
        <v>14</v>
      </c>
      <c r="I1883" t="s">
        <v>19</v>
      </c>
      <c r="J1883" t="s">
        <v>3436</v>
      </c>
    </row>
    <row r="1884" spans="1:10" x14ac:dyDescent="0.35">
      <c r="A1884">
        <v>27783</v>
      </c>
      <c r="B1884" t="s">
        <v>10</v>
      </c>
      <c r="C1884">
        <v>1972</v>
      </c>
      <c r="D1884" t="s">
        <v>2478</v>
      </c>
      <c r="E1884" t="s">
        <v>3437</v>
      </c>
      <c r="F1884" t="s">
        <v>13</v>
      </c>
      <c r="G1884" t="s">
        <v>14</v>
      </c>
      <c r="H1884" t="s">
        <v>14</v>
      </c>
      <c r="I1884" t="s">
        <v>19</v>
      </c>
      <c r="J1884" t="s">
        <v>3438</v>
      </c>
    </row>
    <row r="1885" spans="1:10" x14ac:dyDescent="0.35">
      <c r="A1885">
        <v>27784</v>
      </c>
      <c r="B1885" t="s">
        <v>10</v>
      </c>
      <c r="C1885">
        <v>1972</v>
      </c>
      <c r="D1885" t="s">
        <v>2478</v>
      </c>
      <c r="E1885" t="s">
        <v>3439</v>
      </c>
      <c r="F1885" t="s">
        <v>13</v>
      </c>
      <c r="G1885" t="s">
        <v>14</v>
      </c>
      <c r="H1885" t="s">
        <v>14</v>
      </c>
      <c r="I1885" t="s">
        <v>152</v>
      </c>
      <c r="J1885" t="s">
        <v>2755</v>
      </c>
    </row>
    <row r="1886" spans="1:10" x14ac:dyDescent="0.35">
      <c r="A1886">
        <v>27785</v>
      </c>
      <c r="B1886" t="s">
        <v>10</v>
      </c>
      <c r="C1886">
        <v>1972</v>
      </c>
      <c r="D1886" t="s">
        <v>2485</v>
      </c>
      <c r="E1886" t="s">
        <v>3440</v>
      </c>
      <c r="F1886" t="s">
        <v>13</v>
      </c>
      <c r="G1886" t="s">
        <v>14</v>
      </c>
      <c r="H1886" t="s">
        <v>14</v>
      </c>
      <c r="I1886" t="s">
        <v>17</v>
      </c>
      <c r="J1886" t="s">
        <v>3441</v>
      </c>
    </row>
    <row r="1887" spans="1:10" x14ac:dyDescent="0.35">
      <c r="A1887">
        <v>27786</v>
      </c>
      <c r="B1887" t="s">
        <v>10</v>
      </c>
      <c r="C1887">
        <v>1972</v>
      </c>
      <c r="D1887" t="s">
        <v>2485</v>
      </c>
      <c r="E1887" t="s">
        <v>3442</v>
      </c>
      <c r="F1887" t="s">
        <v>13</v>
      </c>
      <c r="G1887" t="s">
        <v>14</v>
      </c>
      <c r="H1887" t="s">
        <v>14</v>
      </c>
      <c r="I1887" t="s">
        <v>152</v>
      </c>
      <c r="J1887" t="s">
        <v>3443</v>
      </c>
    </row>
    <row r="1888" spans="1:10" x14ac:dyDescent="0.35">
      <c r="A1888">
        <v>27787</v>
      </c>
      <c r="B1888" t="s">
        <v>10</v>
      </c>
      <c r="C1888">
        <v>1972</v>
      </c>
      <c r="D1888" t="s">
        <v>2485</v>
      </c>
      <c r="E1888" t="s">
        <v>3444</v>
      </c>
      <c r="F1888" t="s">
        <v>13</v>
      </c>
      <c r="G1888" t="s">
        <v>14</v>
      </c>
      <c r="H1888" t="s">
        <v>14</v>
      </c>
      <c r="I1888" t="s">
        <v>19</v>
      </c>
      <c r="J1888" t="s">
        <v>3445</v>
      </c>
    </row>
    <row r="1889" spans="1:10" x14ac:dyDescent="0.35">
      <c r="A1889">
        <v>27788</v>
      </c>
      <c r="B1889" t="s">
        <v>10</v>
      </c>
      <c r="C1889">
        <v>1972</v>
      </c>
      <c r="D1889" t="s">
        <v>2485</v>
      </c>
      <c r="E1889" t="s">
        <v>3446</v>
      </c>
      <c r="F1889" t="s">
        <v>13</v>
      </c>
      <c r="G1889" t="s">
        <v>14</v>
      </c>
      <c r="H1889" t="s">
        <v>14</v>
      </c>
      <c r="I1889" t="s">
        <v>19</v>
      </c>
      <c r="J1889" t="s">
        <v>3447</v>
      </c>
    </row>
    <row r="1890" spans="1:10" x14ac:dyDescent="0.35">
      <c r="A1890">
        <v>27789</v>
      </c>
      <c r="B1890" t="s">
        <v>10</v>
      </c>
      <c r="C1890">
        <v>1972</v>
      </c>
      <c r="D1890" t="s">
        <v>2485</v>
      </c>
      <c r="E1890" t="s">
        <v>3448</v>
      </c>
      <c r="F1890" t="s">
        <v>13</v>
      </c>
      <c r="G1890" t="s">
        <v>14</v>
      </c>
      <c r="H1890" t="s">
        <v>14</v>
      </c>
      <c r="I1890" t="s">
        <v>19</v>
      </c>
      <c r="J1890" t="s">
        <v>3449</v>
      </c>
    </row>
    <row r="1891" spans="1:10" x14ac:dyDescent="0.35">
      <c r="A1891">
        <v>27790</v>
      </c>
      <c r="B1891" t="s">
        <v>10</v>
      </c>
      <c r="C1891">
        <v>1972</v>
      </c>
      <c r="D1891" t="s">
        <v>2498</v>
      </c>
      <c r="E1891" t="s">
        <v>3450</v>
      </c>
      <c r="F1891" t="s">
        <v>13</v>
      </c>
      <c r="G1891" t="s">
        <v>14</v>
      </c>
      <c r="H1891" t="s">
        <v>14</v>
      </c>
      <c r="I1891" t="s">
        <v>17</v>
      </c>
      <c r="J1891" t="s">
        <v>3451</v>
      </c>
    </row>
    <row r="1892" spans="1:10" x14ac:dyDescent="0.35">
      <c r="A1892">
        <v>27791</v>
      </c>
      <c r="B1892" t="s">
        <v>10</v>
      </c>
      <c r="C1892">
        <v>1972</v>
      </c>
      <c r="D1892" t="s">
        <v>2498</v>
      </c>
      <c r="E1892" t="s">
        <v>3452</v>
      </c>
      <c r="F1892" t="s">
        <v>13</v>
      </c>
      <c r="G1892" t="s">
        <v>14</v>
      </c>
      <c r="H1892" t="s">
        <v>14</v>
      </c>
      <c r="I1892" t="s">
        <v>19</v>
      </c>
      <c r="J1892" t="s">
        <v>3453</v>
      </c>
    </row>
    <row r="1893" spans="1:10" x14ac:dyDescent="0.35">
      <c r="A1893">
        <v>27792</v>
      </c>
      <c r="B1893" t="s">
        <v>10</v>
      </c>
      <c r="C1893">
        <v>1972</v>
      </c>
      <c r="D1893" t="s">
        <v>2498</v>
      </c>
      <c r="E1893" t="s">
        <v>3454</v>
      </c>
      <c r="F1893" t="s">
        <v>13</v>
      </c>
      <c r="G1893" t="s">
        <v>14</v>
      </c>
      <c r="H1893" t="s">
        <v>14</v>
      </c>
      <c r="I1893" t="s">
        <v>19</v>
      </c>
      <c r="J1893" t="s">
        <v>3455</v>
      </c>
    </row>
    <row r="1894" spans="1:10" x14ac:dyDescent="0.35">
      <c r="A1894">
        <v>27793</v>
      </c>
      <c r="B1894" t="s">
        <v>10</v>
      </c>
      <c r="C1894">
        <v>1972</v>
      </c>
      <c r="D1894" t="s">
        <v>2498</v>
      </c>
      <c r="E1894" t="s">
        <v>3456</v>
      </c>
      <c r="F1894" t="s">
        <v>13</v>
      </c>
      <c r="G1894" t="s">
        <v>14</v>
      </c>
      <c r="H1894" t="s">
        <v>14</v>
      </c>
      <c r="I1894" t="s">
        <v>19</v>
      </c>
      <c r="J1894" t="s">
        <v>3457</v>
      </c>
    </row>
    <row r="1895" spans="1:10" x14ac:dyDescent="0.35">
      <c r="A1895">
        <v>27794</v>
      </c>
      <c r="B1895" t="s">
        <v>10</v>
      </c>
      <c r="C1895">
        <v>1972</v>
      </c>
      <c r="D1895" t="s">
        <v>2498</v>
      </c>
      <c r="E1895" t="s">
        <v>3458</v>
      </c>
      <c r="F1895" t="s">
        <v>13</v>
      </c>
      <c r="G1895" t="s">
        <v>14</v>
      </c>
      <c r="H1895" t="s">
        <v>14</v>
      </c>
      <c r="I1895" t="s">
        <v>19</v>
      </c>
      <c r="J1895" t="s">
        <v>3459</v>
      </c>
    </row>
    <row r="1896" spans="1:10" x14ac:dyDescent="0.35">
      <c r="A1896">
        <v>27795</v>
      </c>
      <c r="B1896" t="s">
        <v>10</v>
      </c>
      <c r="C1896">
        <v>1972</v>
      </c>
      <c r="D1896" t="s">
        <v>2498</v>
      </c>
      <c r="E1896" t="s">
        <v>3460</v>
      </c>
      <c r="F1896" t="s">
        <v>13</v>
      </c>
      <c r="G1896" t="s">
        <v>14</v>
      </c>
      <c r="H1896" t="s">
        <v>14</v>
      </c>
      <c r="I1896" t="s">
        <v>19</v>
      </c>
      <c r="J1896" t="s">
        <v>3461</v>
      </c>
    </row>
    <row r="1897" spans="1:10" x14ac:dyDescent="0.35">
      <c r="A1897">
        <v>27796</v>
      </c>
      <c r="B1897" t="s">
        <v>10</v>
      </c>
      <c r="C1897">
        <v>1972</v>
      </c>
      <c r="D1897" t="s">
        <v>2507</v>
      </c>
      <c r="E1897" t="s">
        <v>3462</v>
      </c>
      <c r="F1897" t="s">
        <v>13</v>
      </c>
      <c r="G1897" t="s">
        <v>14</v>
      </c>
      <c r="H1897" t="s">
        <v>14</v>
      </c>
      <c r="I1897" t="s">
        <v>17</v>
      </c>
      <c r="J1897" t="s">
        <v>3463</v>
      </c>
    </row>
    <row r="1898" spans="1:10" x14ac:dyDescent="0.35">
      <c r="A1898">
        <v>27797</v>
      </c>
      <c r="B1898" t="s">
        <v>10</v>
      </c>
      <c r="C1898">
        <v>1972</v>
      </c>
      <c r="D1898" t="s">
        <v>2507</v>
      </c>
      <c r="E1898" t="s">
        <v>3464</v>
      </c>
      <c r="F1898" t="s">
        <v>13</v>
      </c>
      <c r="G1898" t="s">
        <v>14</v>
      </c>
      <c r="H1898" t="s">
        <v>14</v>
      </c>
      <c r="I1898" t="s">
        <v>134</v>
      </c>
      <c r="J1898" t="s">
        <v>3465</v>
      </c>
    </row>
    <row r="1899" spans="1:10" x14ac:dyDescent="0.35">
      <c r="A1899">
        <v>27798</v>
      </c>
      <c r="B1899" t="s">
        <v>10</v>
      </c>
      <c r="C1899">
        <v>1972</v>
      </c>
      <c r="D1899" t="s">
        <v>2507</v>
      </c>
      <c r="E1899" t="s">
        <v>3466</v>
      </c>
      <c r="F1899" t="s">
        <v>13</v>
      </c>
      <c r="G1899" t="s">
        <v>14</v>
      </c>
      <c r="H1899" t="s">
        <v>14</v>
      </c>
      <c r="I1899" t="s">
        <v>19</v>
      </c>
      <c r="J1899" t="s">
        <v>3467</v>
      </c>
    </row>
    <row r="1900" spans="1:10" x14ac:dyDescent="0.35">
      <c r="A1900">
        <v>27799</v>
      </c>
      <c r="B1900" t="s">
        <v>10</v>
      </c>
      <c r="C1900">
        <v>1972</v>
      </c>
      <c r="D1900" t="s">
        <v>2507</v>
      </c>
      <c r="E1900" t="s">
        <v>3468</v>
      </c>
      <c r="F1900" t="s">
        <v>13</v>
      </c>
      <c r="G1900" t="s">
        <v>14</v>
      </c>
      <c r="H1900" t="s">
        <v>14</v>
      </c>
      <c r="I1900" t="s">
        <v>19</v>
      </c>
      <c r="J1900" t="s">
        <v>3469</v>
      </c>
    </row>
    <row r="1901" spans="1:10" x14ac:dyDescent="0.35">
      <c r="A1901">
        <v>27800</v>
      </c>
      <c r="B1901" t="s">
        <v>10</v>
      </c>
      <c r="C1901">
        <v>1972</v>
      </c>
      <c r="D1901" t="s">
        <v>2507</v>
      </c>
      <c r="E1901" t="s">
        <v>3470</v>
      </c>
      <c r="F1901" t="s">
        <v>13</v>
      </c>
      <c r="G1901" t="s">
        <v>14</v>
      </c>
      <c r="H1901" t="s">
        <v>14</v>
      </c>
      <c r="I1901" t="s">
        <v>152</v>
      </c>
      <c r="J1901" t="s">
        <v>3471</v>
      </c>
    </row>
    <row r="1902" spans="1:10" x14ac:dyDescent="0.35">
      <c r="A1902">
        <v>27801</v>
      </c>
      <c r="B1902" t="s">
        <v>10</v>
      </c>
      <c r="C1902">
        <v>1972</v>
      </c>
      <c r="D1902" t="s">
        <v>2514</v>
      </c>
      <c r="E1902" t="s">
        <v>3472</v>
      </c>
      <c r="F1902" t="s">
        <v>13</v>
      </c>
      <c r="G1902" t="s">
        <v>14</v>
      </c>
      <c r="H1902" t="s">
        <v>14</v>
      </c>
      <c r="I1902" t="s">
        <v>17</v>
      </c>
      <c r="J1902" t="s">
        <v>3473</v>
      </c>
    </row>
    <row r="1903" spans="1:10" x14ac:dyDescent="0.35">
      <c r="A1903">
        <v>27802</v>
      </c>
      <c r="B1903" t="s">
        <v>10</v>
      </c>
      <c r="C1903">
        <v>1972</v>
      </c>
      <c r="D1903" t="s">
        <v>2514</v>
      </c>
      <c r="E1903" t="s">
        <v>3474</v>
      </c>
      <c r="F1903" t="s">
        <v>13</v>
      </c>
      <c r="G1903" t="s">
        <v>14</v>
      </c>
      <c r="H1903" t="s">
        <v>14</v>
      </c>
      <c r="I1903" t="s">
        <v>19</v>
      </c>
      <c r="J1903" t="s">
        <v>3475</v>
      </c>
    </row>
    <row r="1904" spans="1:10" x14ac:dyDescent="0.35">
      <c r="A1904">
        <v>27803</v>
      </c>
      <c r="B1904" t="s">
        <v>10</v>
      </c>
      <c r="C1904">
        <v>1972</v>
      </c>
      <c r="D1904" t="s">
        <v>2514</v>
      </c>
      <c r="E1904" t="s">
        <v>3476</v>
      </c>
      <c r="F1904" t="s">
        <v>13</v>
      </c>
      <c r="G1904" t="s">
        <v>14</v>
      </c>
      <c r="H1904" t="s">
        <v>14</v>
      </c>
      <c r="I1904" t="s">
        <v>19</v>
      </c>
      <c r="J1904" t="s">
        <v>3477</v>
      </c>
    </row>
    <row r="1905" spans="1:10" x14ac:dyDescent="0.35">
      <c r="A1905">
        <v>27804</v>
      </c>
      <c r="B1905" t="s">
        <v>10</v>
      </c>
      <c r="C1905">
        <v>1972</v>
      </c>
      <c r="D1905" t="s">
        <v>2519</v>
      </c>
      <c r="E1905" t="s">
        <v>3478</v>
      </c>
      <c r="F1905" t="s">
        <v>13</v>
      </c>
      <c r="G1905" t="s">
        <v>14</v>
      </c>
      <c r="H1905" t="s">
        <v>14</v>
      </c>
      <c r="I1905" t="s">
        <v>17</v>
      </c>
      <c r="J1905" t="s">
        <v>3479</v>
      </c>
    </row>
    <row r="1906" spans="1:10" x14ac:dyDescent="0.35">
      <c r="A1906">
        <v>27805</v>
      </c>
      <c r="B1906" t="s">
        <v>10</v>
      </c>
      <c r="C1906">
        <v>1972</v>
      </c>
      <c r="D1906" t="s">
        <v>2519</v>
      </c>
      <c r="E1906" t="s">
        <v>3480</v>
      </c>
      <c r="F1906" t="s">
        <v>13</v>
      </c>
      <c r="G1906" t="s">
        <v>14</v>
      </c>
      <c r="H1906" t="s">
        <v>14</v>
      </c>
      <c r="I1906" t="s">
        <v>19</v>
      </c>
      <c r="J1906" t="s">
        <v>3481</v>
      </c>
    </row>
    <row r="1907" spans="1:10" x14ac:dyDescent="0.35">
      <c r="A1907">
        <v>27806</v>
      </c>
      <c r="B1907" t="s">
        <v>10</v>
      </c>
      <c r="C1907">
        <v>1972</v>
      </c>
      <c r="D1907" t="s">
        <v>2519</v>
      </c>
      <c r="E1907" t="s">
        <v>3482</v>
      </c>
      <c r="F1907" t="s">
        <v>13</v>
      </c>
      <c r="G1907" t="s">
        <v>14</v>
      </c>
      <c r="H1907" t="s">
        <v>14</v>
      </c>
      <c r="I1907" t="s">
        <v>19</v>
      </c>
      <c r="J1907" t="s">
        <v>3483</v>
      </c>
    </row>
    <row r="1908" spans="1:10" x14ac:dyDescent="0.35">
      <c r="A1908">
        <v>27807</v>
      </c>
      <c r="B1908" t="s">
        <v>10</v>
      </c>
      <c r="C1908">
        <v>1972</v>
      </c>
      <c r="D1908" t="s">
        <v>2519</v>
      </c>
      <c r="E1908" t="s">
        <v>3484</v>
      </c>
      <c r="F1908" t="s">
        <v>13</v>
      </c>
      <c r="G1908" t="s">
        <v>14</v>
      </c>
      <c r="H1908" t="s">
        <v>14</v>
      </c>
      <c r="I1908" t="s">
        <v>3152</v>
      </c>
      <c r="J1908" t="s">
        <v>3485</v>
      </c>
    </row>
    <row r="1909" spans="1:10" x14ac:dyDescent="0.35">
      <c r="A1909">
        <v>27808</v>
      </c>
      <c r="B1909" t="s">
        <v>10</v>
      </c>
      <c r="C1909">
        <v>1972</v>
      </c>
      <c r="D1909" t="s">
        <v>2526</v>
      </c>
      <c r="E1909" t="s">
        <v>3486</v>
      </c>
      <c r="F1909" t="s">
        <v>13</v>
      </c>
      <c r="G1909" t="s">
        <v>14</v>
      </c>
      <c r="H1909" t="s">
        <v>14</v>
      </c>
      <c r="I1909" t="s">
        <v>17</v>
      </c>
      <c r="J1909" t="s">
        <v>3487</v>
      </c>
    </row>
    <row r="1910" spans="1:10" x14ac:dyDescent="0.35">
      <c r="A1910">
        <v>27809</v>
      </c>
      <c r="B1910" t="s">
        <v>10</v>
      </c>
      <c r="C1910">
        <v>1972</v>
      </c>
      <c r="D1910" t="s">
        <v>2526</v>
      </c>
      <c r="E1910" t="s">
        <v>1727</v>
      </c>
      <c r="F1910" t="s">
        <v>13</v>
      </c>
      <c r="G1910" t="s">
        <v>14</v>
      </c>
      <c r="H1910" t="s">
        <v>14</v>
      </c>
      <c r="I1910" t="s">
        <v>152</v>
      </c>
      <c r="J1910" t="s">
        <v>3488</v>
      </c>
    </row>
    <row r="1911" spans="1:10" x14ac:dyDescent="0.35">
      <c r="A1911">
        <v>27810</v>
      </c>
      <c r="B1911" t="s">
        <v>10</v>
      </c>
      <c r="C1911">
        <v>1972</v>
      </c>
      <c r="D1911" t="s">
        <v>2526</v>
      </c>
      <c r="E1911" t="s">
        <v>3489</v>
      </c>
      <c r="F1911" t="s">
        <v>13</v>
      </c>
      <c r="G1911" t="s">
        <v>14</v>
      </c>
      <c r="H1911" t="s">
        <v>14</v>
      </c>
      <c r="I1911" t="s">
        <v>19</v>
      </c>
      <c r="J1911" t="s">
        <v>3490</v>
      </c>
    </row>
    <row r="1912" spans="1:10" x14ac:dyDescent="0.35">
      <c r="A1912">
        <v>27811</v>
      </c>
      <c r="B1912" t="s">
        <v>10</v>
      </c>
      <c r="C1912">
        <v>1972</v>
      </c>
      <c r="D1912" t="s">
        <v>2526</v>
      </c>
      <c r="E1912" t="s">
        <v>3491</v>
      </c>
      <c r="F1912" t="s">
        <v>13</v>
      </c>
      <c r="G1912" t="s">
        <v>14</v>
      </c>
      <c r="H1912" t="s">
        <v>14</v>
      </c>
      <c r="I1912" t="s">
        <v>3152</v>
      </c>
      <c r="J1912" t="s">
        <v>3492</v>
      </c>
    </row>
    <row r="1913" spans="1:10" x14ac:dyDescent="0.35">
      <c r="A1913">
        <v>27812</v>
      </c>
      <c r="B1913" t="s">
        <v>10</v>
      </c>
      <c r="C1913">
        <v>1972</v>
      </c>
      <c r="D1913" t="s">
        <v>2526</v>
      </c>
      <c r="E1913" t="s">
        <v>3493</v>
      </c>
      <c r="F1913" t="s">
        <v>13</v>
      </c>
      <c r="G1913" t="s">
        <v>14</v>
      </c>
      <c r="H1913" t="s">
        <v>14</v>
      </c>
      <c r="I1913" t="s">
        <v>19</v>
      </c>
      <c r="J1913" t="s">
        <v>3494</v>
      </c>
    </row>
    <row r="1914" spans="1:10" x14ac:dyDescent="0.35">
      <c r="A1914">
        <v>27813</v>
      </c>
      <c r="B1914" t="s">
        <v>10</v>
      </c>
      <c r="C1914">
        <v>1972</v>
      </c>
      <c r="D1914" t="s">
        <v>2526</v>
      </c>
      <c r="E1914" t="s">
        <v>3495</v>
      </c>
      <c r="F1914" t="s">
        <v>13</v>
      </c>
      <c r="G1914" t="s">
        <v>14</v>
      </c>
      <c r="H1914" t="s">
        <v>14</v>
      </c>
      <c r="I1914" t="s">
        <v>19</v>
      </c>
      <c r="J1914" t="s">
        <v>3496</v>
      </c>
    </row>
    <row r="1915" spans="1:10" x14ac:dyDescent="0.35">
      <c r="A1915">
        <v>27814</v>
      </c>
      <c r="B1915" t="s">
        <v>10</v>
      </c>
      <c r="C1915">
        <v>1972</v>
      </c>
      <c r="D1915" t="s">
        <v>2535</v>
      </c>
      <c r="E1915" t="s">
        <v>3497</v>
      </c>
      <c r="F1915" t="s">
        <v>13</v>
      </c>
      <c r="G1915" t="s">
        <v>14</v>
      </c>
      <c r="H1915" t="s">
        <v>14</v>
      </c>
      <c r="I1915" t="s">
        <v>17</v>
      </c>
      <c r="J1915" t="s">
        <v>3498</v>
      </c>
    </row>
    <row r="1916" spans="1:10" x14ac:dyDescent="0.35">
      <c r="A1916">
        <v>27815</v>
      </c>
      <c r="B1916" t="s">
        <v>10</v>
      </c>
      <c r="C1916">
        <v>1972</v>
      </c>
      <c r="D1916" t="s">
        <v>2535</v>
      </c>
      <c r="E1916" t="s">
        <v>3499</v>
      </c>
      <c r="F1916" t="s">
        <v>13</v>
      </c>
      <c r="G1916" t="s">
        <v>14</v>
      </c>
      <c r="H1916" t="s">
        <v>14</v>
      </c>
      <c r="I1916" t="s">
        <v>1952</v>
      </c>
      <c r="J1916" t="s">
        <v>3500</v>
      </c>
    </row>
    <row r="1917" spans="1:10" x14ac:dyDescent="0.35">
      <c r="A1917">
        <v>27816</v>
      </c>
      <c r="B1917" t="s">
        <v>10</v>
      </c>
      <c r="C1917">
        <v>1972</v>
      </c>
      <c r="D1917" t="s">
        <v>2535</v>
      </c>
      <c r="E1917" t="s">
        <v>3501</v>
      </c>
      <c r="F1917" t="s">
        <v>13</v>
      </c>
      <c r="G1917" t="s">
        <v>14</v>
      </c>
      <c r="H1917" t="s">
        <v>14</v>
      </c>
      <c r="I1917" t="s">
        <v>19</v>
      </c>
      <c r="J1917" t="s">
        <v>3502</v>
      </c>
    </row>
    <row r="1918" spans="1:10" x14ac:dyDescent="0.35">
      <c r="A1918">
        <v>27817</v>
      </c>
      <c r="B1918" t="s">
        <v>10</v>
      </c>
      <c r="C1918">
        <v>1972</v>
      </c>
      <c r="D1918" t="s">
        <v>2535</v>
      </c>
      <c r="E1918" t="s">
        <v>3503</v>
      </c>
      <c r="F1918" t="s">
        <v>13</v>
      </c>
      <c r="G1918" t="s">
        <v>14</v>
      </c>
      <c r="H1918" t="s">
        <v>14</v>
      </c>
      <c r="I1918" t="s">
        <v>3152</v>
      </c>
      <c r="J1918" t="s">
        <v>3504</v>
      </c>
    </row>
    <row r="1919" spans="1:10" x14ac:dyDescent="0.35">
      <c r="A1919">
        <v>27818</v>
      </c>
      <c r="B1919" t="s">
        <v>10</v>
      </c>
      <c r="C1919">
        <v>1972</v>
      </c>
      <c r="D1919" t="s">
        <v>2535</v>
      </c>
      <c r="E1919" t="s">
        <v>3505</v>
      </c>
      <c r="F1919" t="s">
        <v>13</v>
      </c>
      <c r="G1919" t="s">
        <v>14</v>
      </c>
      <c r="H1919" t="s">
        <v>14</v>
      </c>
      <c r="I1919" t="s">
        <v>19</v>
      </c>
      <c r="J1919" t="s">
        <v>3506</v>
      </c>
    </row>
    <row r="1920" spans="1:10" x14ac:dyDescent="0.35">
      <c r="A1920">
        <v>27819</v>
      </c>
      <c r="B1920" t="s">
        <v>10</v>
      </c>
      <c r="C1920">
        <v>1972</v>
      </c>
      <c r="D1920" t="s">
        <v>2535</v>
      </c>
      <c r="E1920" t="s">
        <v>3507</v>
      </c>
      <c r="F1920" t="s">
        <v>13</v>
      </c>
      <c r="G1920" t="s">
        <v>14</v>
      </c>
      <c r="H1920" t="s">
        <v>14</v>
      </c>
      <c r="I1920" t="s">
        <v>19</v>
      </c>
      <c r="J1920" t="s">
        <v>3508</v>
      </c>
    </row>
    <row r="1921" spans="1:10" x14ac:dyDescent="0.35">
      <c r="A1921">
        <v>27820</v>
      </c>
      <c r="B1921" t="s">
        <v>10</v>
      </c>
      <c r="C1921">
        <v>1972</v>
      </c>
      <c r="D1921" t="s">
        <v>2542</v>
      </c>
      <c r="E1921" t="s">
        <v>3509</v>
      </c>
      <c r="F1921" t="s">
        <v>13</v>
      </c>
      <c r="G1921" t="s">
        <v>14</v>
      </c>
      <c r="H1921" t="s">
        <v>14</v>
      </c>
      <c r="I1921" t="s">
        <v>17</v>
      </c>
      <c r="J1921" t="s">
        <v>3510</v>
      </c>
    </row>
    <row r="1922" spans="1:10" x14ac:dyDescent="0.35">
      <c r="A1922">
        <v>27821</v>
      </c>
      <c r="B1922" t="s">
        <v>10</v>
      </c>
      <c r="C1922">
        <v>1972</v>
      </c>
      <c r="D1922" t="s">
        <v>2542</v>
      </c>
      <c r="E1922" t="s">
        <v>1739</v>
      </c>
      <c r="F1922" t="s">
        <v>13</v>
      </c>
      <c r="G1922" t="s">
        <v>14</v>
      </c>
      <c r="H1922" t="s">
        <v>14</v>
      </c>
      <c r="I1922" t="s">
        <v>152</v>
      </c>
      <c r="J1922" t="s">
        <v>3511</v>
      </c>
    </row>
    <row r="1923" spans="1:10" x14ac:dyDescent="0.35">
      <c r="A1923">
        <v>27822</v>
      </c>
      <c r="B1923" t="s">
        <v>10</v>
      </c>
      <c r="C1923">
        <v>1972</v>
      </c>
      <c r="D1923" t="s">
        <v>2542</v>
      </c>
      <c r="E1923" t="s">
        <v>3512</v>
      </c>
      <c r="F1923" t="s">
        <v>13</v>
      </c>
      <c r="G1923" t="s">
        <v>14</v>
      </c>
      <c r="H1923" t="s">
        <v>14</v>
      </c>
      <c r="I1923" t="s">
        <v>19</v>
      </c>
      <c r="J1923" t="s">
        <v>3513</v>
      </c>
    </row>
    <row r="1924" spans="1:10" x14ac:dyDescent="0.35">
      <c r="A1924">
        <v>27823</v>
      </c>
      <c r="B1924" t="s">
        <v>10</v>
      </c>
      <c r="C1924">
        <v>1972</v>
      </c>
      <c r="D1924" t="s">
        <v>2542</v>
      </c>
      <c r="E1924" t="s">
        <v>3514</v>
      </c>
      <c r="F1924" t="s">
        <v>13</v>
      </c>
      <c r="G1924" t="s">
        <v>14</v>
      </c>
      <c r="H1924" t="s">
        <v>14</v>
      </c>
      <c r="I1924" t="s">
        <v>1952</v>
      </c>
      <c r="J1924" t="s">
        <v>3515</v>
      </c>
    </row>
    <row r="1925" spans="1:10" x14ac:dyDescent="0.35">
      <c r="A1925">
        <v>27824</v>
      </c>
      <c r="B1925" t="s">
        <v>10</v>
      </c>
      <c r="C1925">
        <v>1972</v>
      </c>
      <c r="D1925" t="s">
        <v>2542</v>
      </c>
      <c r="E1925" t="s">
        <v>3516</v>
      </c>
      <c r="F1925" t="s">
        <v>13</v>
      </c>
      <c r="G1925" t="s">
        <v>14</v>
      </c>
      <c r="H1925" t="s">
        <v>14</v>
      </c>
      <c r="I1925" t="s">
        <v>3152</v>
      </c>
      <c r="J1925" t="s">
        <v>2909</v>
      </c>
    </row>
    <row r="1926" spans="1:10" x14ac:dyDescent="0.35">
      <c r="A1926">
        <v>27825</v>
      </c>
      <c r="B1926" t="s">
        <v>10</v>
      </c>
      <c r="C1926">
        <v>1972</v>
      </c>
      <c r="D1926" t="s">
        <v>2551</v>
      </c>
      <c r="E1926" t="s">
        <v>3517</v>
      </c>
      <c r="F1926" t="s">
        <v>13</v>
      </c>
      <c r="G1926" t="s">
        <v>14</v>
      </c>
      <c r="H1926" t="s">
        <v>14</v>
      </c>
      <c r="I1926" t="s">
        <v>19</v>
      </c>
      <c r="J1926" t="s">
        <v>3518</v>
      </c>
    </row>
    <row r="1927" spans="1:10" x14ac:dyDescent="0.35">
      <c r="A1927">
        <v>27826</v>
      </c>
      <c r="B1927" t="s">
        <v>10</v>
      </c>
      <c r="C1927">
        <v>1972</v>
      </c>
      <c r="D1927" t="s">
        <v>2551</v>
      </c>
      <c r="E1927" t="s">
        <v>3519</v>
      </c>
      <c r="F1927" t="s">
        <v>13</v>
      </c>
      <c r="G1927" t="s">
        <v>14</v>
      </c>
      <c r="H1927" t="s">
        <v>14</v>
      </c>
      <c r="I1927" t="s">
        <v>17</v>
      </c>
      <c r="J1927" t="s">
        <v>3520</v>
      </c>
    </row>
    <row r="1928" spans="1:10" x14ac:dyDescent="0.35">
      <c r="A1928">
        <v>27827</v>
      </c>
      <c r="B1928" t="s">
        <v>10</v>
      </c>
      <c r="C1928">
        <v>1972</v>
      </c>
      <c r="D1928" t="s">
        <v>2551</v>
      </c>
      <c r="E1928" t="s">
        <v>3521</v>
      </c>
      <c r="F1928" t="s">
        <v>13</v>
      </c>
      <c r="G1928" t="s">
        <v>14</v>
      </c>
      <c r="H1928" t="s">
        <v>14</v>
      </c>
      <c r="I1928" t="s">
        <v>19</v>
      </c>
      <c r="J1928" t="s">
        <v>3522</v>
      </c>
    </row>
    <row r="1929" spans="1:10" x14ac:dyDescent="0.35">
      <c r="A1929">
        <v>27828</v>
      </c>
      <c r="B1929" t="s">
        <v>10</v>
      </c>
      <c r="C1929">
        <v>1972</v>
      </c>
      <c r="D1929" t="s">
        <v>2551</v>
      </c>
      <c r="E1929" t="s">
        <v>3523</v>
      </c>
      <c r="F1929" t="s">
        <v>13</v>
      </c>
      <c r="G1929" t="s">
        <v>14</v>
      </c>
      <c r="H1929" t="s">
        <v>14</v>
      </c>
      <c r="I1929" t="s">
        <v>152</v>
      </c>
      <c r="J1929" t="s">
        <v>3524</v>
      </c>
    </row>
    <row r="1930" spans="1:10" x14ac:dyDescent="0.35">
      <c r="A1930">
        <v>27829</v>
      </c>
      <c r="B1930" t="s">
        <v>10</v>
      </c>
      <c r="C1930">
        <v>1972</v>
      </c>
      <c r="D1930" t="s">
        <v>2557</v>
      </c>
      <c r="E1930" t="s">
        <v>3525</v>
      </c>
      <c r="F1930" t="s">
        <v>13</v>
      </c>
      <c r="G1930" t="s">
        <v>14</v>
      </c>
      <c r="H1930" t="s">
        <v>14</v>
      </c>
      <c r="I1930" t="s">
        <v>152</v>
      </c>
      <c r="J1930" t="s">
        <v>2065</v>
      </c>
    </row>
    <row r="1931" spans="1:10" x14ac:dyDescent="0.35">
      <c r="A1931">
        <v>27830</v>
      </c>
      <c r="B1931" t="s">
        <v>10</v>
      </c>
      <c r="C1931">
        <v>1972</v>
      </c>
      <c r="D1931" t="s">
        <v>2557</v>
      </c>
      <c r="E1931" t="s">
        <v>3526</v>
      </c>
      <c r="F1931" t="s">
        <v>13</v>
      </c>
      <c r="G1931" t="s">
        <v>14</v>
      </c>
      <c r="H1931" t="s">
        <v>14</v>
      </c>
      <c r="I1931" t="s">
        <v>19</v>
      </c>
      <c r="J1931" t="s">
        <v>3527</v>
      </c>
    </row>
    <row r="1932" spans="1:10" x14ac:dyDescent="0.35">
      <c r="A1932">
        <v>27831</v>
      </c>
      <c r="B1932" t="s">
        <v>10</v>
      </c>
      <c r="C1932">
        <v>1972</v>
      </c>
      <c r="D1932" t="s">
        <v>2557</v>
      </c>
      <c r="E1932" t="s">
        <v>3528</v>
      </c>
      <c r="F1932" t="s">
        <v>13</v>
      </c>
      <c r="G1932" t="s">
        <v>14</v>
      </c>
      <c r="H1932" t="s">
        <v>14</v>
      </c>
      <c r="I1932" t="s">
        <v>17</v>
      </c>
      <c r="J1932" t="s">
        <v>3529</v>
      </c>
    </row>
    <row r="1933" spans="1:10" x14ac:dyDescent="0.35">
      <c r="A1933">
        <v>27832</v>
      </c>
      <c r="B1933" t="s">
        <v>10</v>
      </c>
      <c r="C1933">
        <v>1972</v>
      </c>
      <c r="D1933" t="s">
        <v>2557</v>
      </c>
      <c r="E1933" t="s">
        <v>3530</v>
      </c>
      <c r="F1933" t="s">
        <v>13</v>
      </c>
      <c r="G1933" t="s">
        <v>14</v>
      </c>
      <c r="H1933" t="s">
        <v>14</v>
      </c>
      <c r="I1933" t="s">
        <v>147</v>
      </c>
      <c r="J1933" t="s">
        <v>3531</v>
      </c>
    </row>
    <row r="1934" spans="1:10" x14ac:dyDescent="0.35">
      <c r="A1934">
        <v>27833</v>
      </c>
      <c r="B1934" t="s">
        <v>10</v>
      </c>
      <c r="C1934">
        <v>1972</v>
      </c>
      <c r="D1934" t="s">
        <v>2565</v>
      </c>
      <c r="E1934" t="s">
        <v>3532</v>
      </c>
      <c r="F1934" t="s">
        <v>13</v>
      </c>
      <c r="G1934" t="s">
        <v>14</v>
      </c>
      <c r="H1934" t="s">
        <v>14</v>
      </c>
      <c r="I1934" t="s">
        <v>19</v>
      </c>
      <c r="J1934" t="s">
        <v>3533</v>
      </c>
    </row>
    <row r="1935" spans="1:10" x14ac:dyDescent="0.35">
      <c r="A1935">
        <v>27834</v>
      </c>
      <c r="B1935" t="s">
        <v>10</v>
      </c>
      <c r="C1935">
        <v>1972</v>
      </c>
      <c r="D1935" t="s">
        <v>2565</v>
      </c>
      <c r="E1935" t="s">
        <v>3534</v>
      </c>
      <c r="F1935" t="s">
        <v>13</v>
      </c>
      <c r="G1935" t="s">
        <v>14</v>
      </c>
      <c r="H1935" t="s">
        <v>14</v>
      </c>
      <c r="I1935" t="s">
        <v>17</v>
      </c>
      <c r="J1935" t="s">
        <v>3535</v>
      </c>
    </row>
    <row r="1936" spans="1:10" x14ac:dyDescent="0.35">
      <c r="A1936">
        <v>27835</v>
      </c>
      <c r="B1936" t="s">
        <v>10</v>
      </c>
      <c r="C1936">
        <v>1972</v>
      </c>
      <c r="D1936" t="s">
        <v>2565</v>
      </c>
      <c r="E1936" t="s">
        <v>3536</v>
      </c>
      <c r="F1936" t="s">
        <v>13</v>
      </c>
      <c r="G1936" t="s">
        <v>14</v>
      </c>
      <c r="H1936" t="s">
        <v>14</v>
      </c>
      <c r="I1936" t="s">
        <v>19</v>
      </c>
      <c r="J1936" t="s">
        <v>3537</v>
      </c>
    </row>
    <row r="1937" spans="1:10" x14ac:dyDescent="0.35">
      <c r="A1937">
        <v>27836</v>
      </c>
      <c r="B1937" t="s">
        <v>10</v>
      </c>
      <c r="C1937">
        <v>1972</v>
      </c>
      <c r="D1937" t="s">
        <v>2572</v>
      </c>
      <c r="E1937" t="s">
        <v>3538</v>
      </c>
      <c r="F1937" t="s">
        <v>13</v>
      </c>
      <c r="G1937" t="s">
        <v>14</v>
      </c>
      <c r="H1937" t="s">
        <v>14</v>
      </c>
      <c r="I1937" t="s">
        <v>17</v>
      </c>
      <c r="J1937" t="s">
        <v>3539</v>
      </c>
    </row>
    <row r="1938" spans="1:10" x14ac:dyDescent="0.35">
      <c r="A1938">
        <v>27837</v>
      </c>
      <c r="B1938" t="s">
        <v>10</v>
      </c>
      <c r="C1938">
        <v>1972</v>
      </c>
      <c r="D1938" t="s">
        <v>2572</v>
      </c>
      <c r="E1938" t="s">
        <v>3540</v>
      </c>
      <c r="F1938" t="s">
        <v>13</v>
      </c>
      <c r="G1938" t="s">
        <v>14</v>
      </c>
      <c r="H1938" t="s">
        <v>14</v>
      </c>
      <c r="I1938" t="s">
        <v>19</v>
      </c>
      <c r="J1938" t="s">
        <v>3541</v>
      </c>
    </row>
    <row r="1939" spans="1:10" x14ac:dyDescent="0.35">
      <c r="A1939">
        <v>27838</v>
      </c>
      <c r="B1939" t="s">
        <v>10</v>
      </c>
      <c r="C1939">
        <v>1972</v>
      </c>
      <c r="D1939" t="s">
        <v>2572</v>
      </c>
      <c r="E1939" t="s">
        <v>3542</v>
      </c>
      <c r="F1939" t="s">
        <v>13</v>
      </c>
      <c r="G1939" t="s">
        <v>14</v>
      </c>
      <c r="H1939" t="s">
        <v>14</v>
      </c>
      <c r="I1939" t="s">
        <v>19</v>
      </c>
      <c r="J1939" t="s">
        <v>3543</v>
      </c>
    </row>
    <row r="1940" spans="1:10" x14ac:dyDescent="0.35">
      <c r="A1940">
        <v>27839</v>
      </c>
      <c r="B1940" t="s">
        <v>10</v>
      </c>
      <c r="C1940">
        <v>1972</v>
      </c>
      <c r="D1940" t="s">
        <v>2582</v>
      </c>
      <c r="E1940" t="s">
        <v>3544</v>
      </c>
      <c r="F1940" t="s">
        <v>13</v>
      </c>
      <c r="G1940" t="s">
        <v>14</v>
      </c>
      <c r="H1940" t="s">
        <v>14</v>
      </c>
      <c r="I1940" t="s">
        <v>17</v>
      </c>
      <c r="J1940" t="s">
        <v>3545</v>
      </c>
    </row>
    <row r="1941" spans="1:10" x14ac:dyDescent="0.35">
      <c r="A1941">
        <v>27840</v>
      </c>
      <c r="B1941" t="s">
        <v>10</v>
      </c>
      <c r="C1941">
        <v>1972</v>
      </c>
      <c r="D1941" t="s">
        <v>2582</v>
      </c>
      <c r="E1941" t="s">
        <v>3546</v>
      </c>
      <c r="F1941" t="s">
        <v>13</v>
      </c>
      <c r="G1941" t="s">
        <v>14</v>
      </c>
      <c r="H1941" t="s">
        <v>14</v>
      </c>
      <c r="I1941" t="s">
        <v>19</v>
      </c>
      <c r="J1941" t="s">
        <v>3547</v>
      </c>
    </row>
    <row r="1942" spans="1:10" x14ac:dyDescent="0.35">
      <c r="A1942">
        <v>27841</v>
      </c>
      <c r="B1942" t="s">
        <v>10</v>
      </c>
      <c r="C1942">
        <v>1972</v>
      </c>
      <c r="D1942" t="s">
        <v>2582</v>
      </c>
      <c r="E1942" t="s">
        <v>3548</v>
      </c>
      <c r="F1942" t="s">
        <v>13</v>
      </c>
      <c r="G1942" t="s">
        <v>14</v>
      </c>
      <c r="H1942" t="s">
        <v>14</v>
      </c>
      <c r="I1942" t="s">
        <v>19</v>
      </c>
      <c r="J1942" t="s">
        <v>3549</v>
      </c>
    </row>
    <row r="1943" spans="1:10" x14ac:dyDescent="0.35">
      <c r="A1943">
        <v>27842</v>
      </c>
      <c r="B1943" t="s">
        <v>10</v>
      </c>
      <c r="C1943">
        <v>1972</v>
      </c>
      <c r="D1943" t="s">
        <v>2582</v>
      </c>
      <c r="E1943" t="s">
        <v>3550</v>
      </c>
      <c r="F1943" t="s">
        <v>13</v>
      </c>
      <c r="G1943" t="s">
        <v>14</v>
      </c>
      <c r="H1943" t="s">
        <v>14</v>
      </c>
      <c r="I1943" t="s">
        <v>19</v>
      </c>
      <c r="J1943" t="s">
        <v>3551</v>
      </c>
    </row>
    <row r="1944" spans="1:10" x14ac:dyDescent="0.35">
      <c r="A1944">
        <v>27843</v>
      </c>
      <c r="B1944" t="s">
        <v>10</v>
      </c>
      <c r="C1944">
        <v>1972</v>
      </c>
      <c r="D1944" t="s">
        <v>2591</v>
      </c>
      <c r="E1944" t="s">
        <v>3552</v>
      </c>
      <c r="F1944" t="s">
        <v>13</v>
      </c>
      <c r="G1944" t="s">
        <v>14</v>
      </c>
      <c r="H1944" t="s">
        <v>14</v>
      </c>
      <c r="I1944" t="s">
        <v>17</v>
      </c>
      <c r="J1944" t="s">
        <v>3553</v>
      </c>
    </row>
    <row r="1945" spans="1:10" x14ac:dyDescent="0.35">
      <c r="A1945">
        <v>27844</v>
      </c>
      <c r="B1945" t="s">
        <v>10</v>
      </c>
      <c r="C1945">
        <v>1972</v>
      </c>
      <c r="D1945" t="s">
        <v>2591</v>
      </c>
      <c r="E1945" t="s">
        <v>1783</v>
      </c>
      <c r="F1945" t="s">
        <v>13</v>
      </c>
      <c r="G1945" t="s">
        <v>14</v>
      </c>
      <c r="H1945" t="s">
        <v>14</v>
      </c>
      <c r="I1945" t="s">
        <v>152</v>
      </c>
      <c r="J1945" t="s">
        <v>3554</v>
      </c>
    </row>
    <row r="1946" spans="1:10" x14ac:dyDescent="0.35">
      <c r="A1946">
        <v>27845</v>
      </c>
      <c r="B1946" t="s">
        <v>10</v>
      </c>
      <c r="C1946">
        <v>1972</v>
      </c>
      <c r="D1946" t="s">
        <v>2591</v>
      </c>
      <c r="E1946" t="s">
        <v>3555</v>
      </c>
      <c r="F1946" t="s">
        <v>13</v>
      </c>
      <c r="G1946" t="s">
        <v>14</v>
      </c>
      <c r="H1946" t="s">
        <v>14</v>
      </c>
      <c r="I1946" t="s">
        <v>19</v>
      </c>
      <c r="J1946" t="s">
        <v>3556</v>
      </c>
    </row>
    <row r="1947" spans="1:10" x14ac:dyDescent="0.35">
      <c r="A1947">
        <v>27846</v>
      </c>
      <c r="B1947" t="s">
        <v>10</v>
      </c>
      <c r="C1947">
        <v>1972</v>
      </c>
      <c r="D1947" t="s">
        <v>2591</v>
      </c>
      <c r="E1947" t="s">
        <v>3557</v>
      </c>
      <c r="F1947" t="s">
        <v>13</v>
      </c>
      <c r="G1947" t="s">
        <v>14</v>
      </c>
      <c r="H1947" t="s">
        <v>14</v>
      </c>
      <c r="I1947" t="s">
        <v>19</v>
      </c>
      <c r="J1947" t="s">
        <v>3558</v>
      </c>
    </row>
    <row r="1948" spans="1:10" x14ac:dyDescent="0.35">
      <c r="A1948">
        <v>27847</v>
      </c>
      <c r="B1948" t="s">
        <v>10</v>
      </c>
      <c r="C1948">
        <v>1972</v>
      </c>
      <c r="D1948" t="s">
        <v>2591</v>
      </c>
      <c r="E1948" t="s">
        <v>3559</v>
      </c>
      <c r="F1948" t="s">
        <v>13</v>
      </c>
      <c r="G1948" t="s">
        <v>14</v>
      </c>
      <c r="H1948" t="s">
        <v>14</v>
      </c>
      <c r="I1948" t="s">
        <v>19</v>
      </c>
      <c r="J1948" t="s">
        <v>1391</v>
      </c>
    </row>
    <row r="1949" spans="1:10" x14ac:dyDescent="0.35">
      <c r="A1949">
        <v>27848</v>
      </c>
      <c r="B1949" t="s">
        <v>10</v>
      </c>
      <c r="C1949">
        <v>1972</v>
      </c>
      <c r="D1949" t="s">
        <v>2591</v>
      </c>
      <c r="E1949" t="s">
        <v>3560</v>
      </c>
      <c r="F1949" t="s">
        <v>13</v>
      </c>
      <c r="G1949" t="s">
        <v>14</v>
      </c>
      <c r="H1949" t="s">
        <v>14</v>
      </c>
      <c r="I1949" t="s">
        <v>19</v>
      </c>
      <c r="J1949" t="s">
        <v>3561</v>
      </c>
    </row>
    <row r="1950" spans="1:10" x14ac:dyDescent="0.35">
      <c r="A1950">
        <v>27849</v>
      </c>
      <c r="B1950" t="s">
        <v>10</v>
      </c>
      <c r="C1950">
        <v>1972</v>
      </c>
      <c r="D1950" t="s">
        <v>2599</v>
      </c>
      <c r="E1950" t="s">
        <v>3562</v>
      </c>
      <c r="F1950" t="s">
        <v>13</v>
      </c>
      <c r="G1950" t="s">
        <v>14</v>
      </c>
      <c r="H1950" t="s">
        <v>14</v>
      </c>
      <c r="I1950" t="s">
        <v>17</v>
      </c>
      <c r="J1950" t="s">
        <v>3563</v>
      </c>
    </row>
    <row r="1951" spans="1:10" x14ac:dyDescent="0.35">
      <c r="A1951">
        <v>27850</v>
      </c>
      <c r="B1951" t="s">
        <v>10</v>
      </c>
      <c r="C1951">
        <v>1972</v>
      </c>
      <c r="D1951" t="s">
        <v>2599</v>
      </c>
      <c r="E1951" t="s">
        <v>1761</v>
      </c>
      <c r="F1951" t="s">
        <v>13</v>
      </c>
      <c r="G1951" t="s">
        <v>14</v>
      </c>
      <c r="H1951" t="s">
        <v>14</v>
      </c>
      <c r="I1951" t="s">
        <v>19</v>
      </c>
      <c r="J1951" t="s">
        <v>3564</v>
      </c>
    </row>
    <row r="1952" spans="1:10" x14ac:dyDescent="0.35">
      <c r="A1952">
        <v>27851</v>
      </c>
      <c r="B1952" t="s">
        <v>10</v>
      </c>
      <c r="C1952">
        <v>1972</v>
      </c>
      <c r="D1952" t="s">
        <v>2599</v>
      </c>
      <c r="E1952" t="s">
        <v>3565</v>
      </c>
      <c r="F1952" t="s">
        <v>13</v>
      </c>
      <c r="G1952" t="s">
        <v>14</v>
      </c>
      <c r="H1952" t="s">
        <v>14</v>
      </c>
      <c r="I1952" t="s">
        <v>19</v>
      </c>
      <c r="J1952" t="s">
        <v>3566</v>
      </c>
    </row>
    <row r="1953" spans="1:10" x14ac:dyDescent="0.35">
      <c r="A1953">
        <v>27852</v>
      </c>
      <c r="B1953" t="s">
        <v>10</v>
      </c>
      <c r="C1953">
        <v>1972</v>
      </c>
      <c r="D1953" t="s">
        <v>2606</v>
      </c>
      <c r="E1953" t="s">
        <v>3567</v>
      </c>
      <c r="F1953" t="s">
        <v>13</v>
      </c>
      <c r="G1953" t="s">
        <v>14</v>
      </c>
      <c r="H1953" t="s">
        <v>14</v>
      </c>
      <c r="I1953" t="s">
        <v>17</v>
      </c>
      <c r="J1953" t="s">
        <v>3568</v>
      </c>
    </row>
    <row r="1954" spans="1:10" x14ac:dyDescent="0.35">
      <c r="A1954">
        <v>27853</v>
      </c>
      <c r="B1954" t="s">
        <v>10</v>
      </c>
      <c r="C1954">
        <v>1972</v>
      </c>
      <c r="D1954" t="s">
        <v>2606</v>
      </c>
      <c r="E1954" t="s">
        <v>3569</v>
      </c>
      <c r="F1954" t="s">
        <v>13</v>
      </c>
      <c r="G1954" t="s">
        <v>14</v>
      </c>
      <c r="H1954" t="s">
        <v>14</v>
      </c>
      <c r="I1954" t="s">
        <v>19</v>
      </c>
      <c r="J1954" t="s">
        <v>3570</v>
      </c>
    </row>
    <row r="1955" spans="1:10" x14ac:dyDescent="0.35">
      <c r="A1955">
        <v>27854</v>
      </c>
      <c r="B1955" t="s">
        <v>10</v>
      </c>
      <c r="C1955">
        <v>1972</v>
      </c>
      <c r="D1955" t="s">
        <v>2606</v>
      </c>
      <c r="E1955" t="s">
        <v>3571</v>
      </c>
      <c r="F1955" t="s">
        <v>13</v>
      </c>
      <c r="G1955" t="s">
        <v>14</v>
      </c>
      <c r="H1955" t="s">
        <v>14</v>
      </c>
      <c r="I1955" t="s">
        <v>19</v>
      </c>
      <c r="J1955" t="s">
        <v>3572</v>
      </c>
    </row>
    <row r="1956" spans="1:10" x14ac:dyDescent="0.35">
      <c r="A1956">
        <v>27855</v>
      </c>
      <c r="B1956" t="s">
        <v>10</v>
      </c>
      <c r="C1956">
        <v>1972</v>
      </c>
      <c r="D1956" t="s">
        <v>2606</v>
      </c>
      <c r="E1956" t="s">
        <v>3573</v>
      </c>
      <c r="F1956" t="s">
        <v>13</v>
      </c>
      <c r="G1956" t="s">
        <v>14</v>
      </c>
      <c r="H1956" t="s">
        <v>14</v>
      </c>
      <c r="I1956" t="s">
        <v>19</v>
      </c>
      <c r="J1956" t="s">
        <v>3574</v>
      </c>
    </row>
    <row r="1957" spans="1:10" x14ac:dyDescent="0.35">
      <c r="A1957">
        <v>27856</v>
      </c>
      <c r="B1957" t="s">
        <v>10</v>
      </c>
      <c r="C1957">
        <v>1972</v>
      </c>
      <c r="D1957" t="s">
        <v>2606</v>
      </c>
      <c r="E1957" t="s">
        <v>3575</v>
      </c>
      <c r="F1957" t="s">
        <v>13</v>
      </c>
      <c r="G1957" t="s">
        <v>14</v>
      </c>
      <c r="H1957" t="s">
        <v>14</v>
      </c>
      <c r="I1957" t="s">
        <v>152</v>
      </c>
      <c r="J1957" t="s">
        <v>3329</v>
      </c>
    </row>
    <row r="1958" spans="1:10" x14ac:dyDescent="0.35">
      <c r="A1958">
        <v>27857</v>
      </c>
      <c r="B1958" t="s">
        <v>10</v>
      </c>
      <c r="C1958">
        <v>1972</v>
      </c>
      <c r="D1958" t="s">
        <v>2615</v>
      </c>
      <c r="E1958" t="s">
        <v>1768</v>
      </c>
      <c r="F1958" t="s">
        <v>13</v>
      </c>
      <c r="G1958" t="s">
        <v>14</v>
      </c>
      <c r="H1958" t="s">
        <v>14</v>
      </c>
      <c r="I1958" t="s">
        <v>17</v>
      </c>
      <c r="J1958" t="s">
        <v>3576</v>
      </c>
    </row>
    <row r="1959" spans="1:10" x14ac:dyDescent="0.35">
      <c r="A1959">
        <v>27858</v>
      </c>
      <c r="B1959" t="s">
        <v>10</v>
      </c>
      <c r="C1959">
        <v>1972</v>
      </c>
      <c r="D1959" t="s">
        <v>2615</v>
      </c>
      <c r="E1959" t="s">
        <v>3577</v>
      </c>
      <c r="F1959" t="s">
        <v>13</v>
      </c>
      <c r="G1959" t="s">
        <v>14</v>
      </c>
      <c r="H1959" t="s">
        <v>14</v>
      </c>
      <c r="I1959" t="s">
        <v>147</v>
      </c>
      <c r="J1959" t="s">
        <v>3578</v>
      </c>
    </row>
    <row r="1960" spans="1:10" x14ac:dyDescent="0.35">
      <c r="A1960">
        <v>27859</v>
      </c>
      <c r="B1960" t="s">
        <v>10</v>
      </c>
      <c r="C1960">
        <v>1972</v>
      </c>
      <c r="D1960" t="s">
        <v>2615</v>
      </c>
      <c r="E1960" t="s">
        <v>3579</v>
      </c>
      <c r="F1960" t="s">
        <v>13</v>
      </c>
      <c r="G1960" t="s">
        <v>14</v>
      </c>
      <c r="H1960" t="s">
        <v>14</v>
      </c>
      <c r="I1960" t="s">
        <v>19</v>
      </c>
      <c r="J1960" t="s">
        <v>3580</v>
      </c>
    </row>
    <row r="1961" spans="1:10" x14ac:dyDescent="0.35">
      <c r="A1961">
        <v>27860</v>
      </c>
      <c r="B1961" t="s">
        <v>10</v>
      </c>
      <c r="C1961">
        <v>1972</v>
      </c>
      <c r="D1961" t="s">
        <v>2615</v>
      </c>
      <c r="E1961" t="s">
        <v>3581</v>
      </c>
      <c r="F1961" t="s">
        <v>13</v>
      </c>
      <c r="G1961" t="s">
        <v>14</v>
      </c>
      <c r="H1961" t="s">
        <v>14</v>
      </c>
      <c r="I1961" t="s">
        <v>19</v>
      </c>
      <c r="J1961" t="s">
        <v>3582</v>
      </c>
    </row>
    <row r="1962" spans="1:10" x14ac:dyDescent="0.35">
      <c r="A1962">
        <v>27861</v>
      </c>
      <c r="B1962" t="s">
        <v>10</v>
      </c>
      <c r="C1962">
        <v>1972</v>
      </c>
      <c r="D1962" t="s">
        <v>2615</v>
      </c>
      <c r="E1962" t="s">
        <v>3583</v>
      </c>
      <c r="F1962" t="s">
        <v>13</v>
      </c>
      <c r="G1962" t="s">
        <v>14</v>
      </c>
      <c r="H1962" t="s">
        <v>14</v>
      </c>
      <c r="I1962" t="s">
        <v>19</v>
      </c>
      <c r="J1962" t="s">
        <v>3584</v>
      </c>
    </row>
    <row r="1963" spans="1:10" x14ac:dyDescent="0.35">
      <c r="A1963">
        <v>27862</v>
      </c>
      <c r="B1963" t="s">
        <v>10</v>
      </c>
      <c r="C1963">
        <v>1972</v>
      </c>
      <c r="D1963" t="s">
        <v>3585</v>
      </c>
      <c r="E1963" t="s">
        <v>3586</v>
      </c>
      <c r="F1963" t="s">
        <v>13</v>
      </c>
      <c r="G1963" t="s">
        <v>14</v>
      </c>
      <c r="H1963" t="s">
        <v>14</v>
      </c>
      <c r="I1963" t="s">
        <v>147</v>
      </c>
      <c r="J1963" t="s">
        <v>3587</v>
      </c>
    </row>
    <row r="1964" spans="1:10" x14ac:dyDescent="0.35">
      <c r="A1964">
        <v>27863</v>
      </c>
      <c r="B1964" t="s">
        <v>10</v>
      </c>
      <c r="C1964">
        <v>1972</v>
      </c>
      <c r="D1964" t="s">
        <v>3585</v>
      </c>
      <c r="E1964" t="s">
        <v>3588</v>
      </c>
      <c r="F1964" t="s">
        <v>13</v>
      </c>
      <c r="G1964" t="s">
        <v>14</v>
      </c>
      <c r="H1964" t="s">
        <v>14</v>
      </c>
      <c r="I1964" t="s">
        <v>17</v>
      </c>
      <c r="J1964" t="s">
        <v>3589</v>
      </c>
    </row>
    <row r="1965" spans="1:10" x14ac:dyDescent="0.35">
      <c r="A1965">
        <v>27864</v>
      </c>
      <c r="B1965" t="s">
        <v>10</v>
      </c>
      <c r="C1965">
        <v>1972</v>
      </c>
      <c r="D1965" t="s">
        <v>3585</v>
      </c>
      <c r="E1965" t="s">
        <v>3590</v>
      </c>
      <c r="F1965" t="s">
        <v>13</v>
      </c>
      <c r="G1965" t="s">
        <v>14</v>
      </c>
      <c r="H1965" t="s">
        <v>14</v>
      </c>
      <c r="I1965" t="s">
        <v>19</v>
      </c>
      <c r="J1965" t="s">
        <v>3591</v>
      </c>
    </row>
    <row r="1966" spans="1:10" x14ac:dyDescent="0.35">
      <c r="A1966">
        <v>27865</v>
      </c>
      <c r="B1966" t="s">
        <v>10</v>
      </c>
      <c r="C1966">
        <v>1972</v>
      </c>
      <c r="D1966" t="s">
        <v>3585</v>
      </c>
      <c r="E1966" t="s">
        <v>3592</v>
      </c>
      <c r="F1966" t="s">
        <v>13</v>
      </c>
      <c r="G1966" t="s">
        <v>14</v>
      </c>
      <c r="H1966" t="s">
        <v>14</v>
      </c>
      <c r="I1966" t="s">
        <v>19</v>
      </c>
      <c r="J1966" t="s">
        <v>3593</v>
      </c>
    </row>
    <row r="1967" spans="1:10" x14ac:dyDescent="0.35">
      <c r="A1967">
        <v>27866</v>
      </c>
      <c r="B1967" t="s">
        <v>10</v>
      </c>
      <c r="C1967">
        <v>1972</v>
      </c>
      <c r="D1967" t="s">
        <v>2636</v>
      </c>
      <c r="E1967" t="s">
        <v>3594</v>
      </c>
      <c r="F1967" t="s">
        <v>13</v>
      </c>
      <c r="G1967" t="s">
        <v>14</v>
      </c>
      <c r="H1967" t="s">
        <v>14</v>
      </c>
      <c r="I1967" t="s">
        <v>17</v>
      </c>
      <c r="J1967" t="s">
        <v>3595</v>
      </c>
    </row>
    <row r="1968" spans="1:10" x14ac:dyDescent="0.35">
      <c r="A1968">
        <v>27867</v>
      </c>
      <c r="B1968" t="s">
        <v>10</v>
      </c>
      <c r="C1968">
        <v>1972</v>
      </c>
      <c r="D1968" t="s">
        <v>2636</v>
      </c>
      <c r="E1968" t="s">
        <v>3596</v>
      </c>
      <c r="F1968" t="s">
        <v>13</v>
      </c>
      <c r="G1968" t="s">
        <v>14</v>
      </c>
      <c r="H1968" t="s">
        <v>14</v>
      </c>
      <c r="I1968" t="s">
        <v>152</v>
      </c>
      <c r="J1968" t="s">
        <v>1092</v>
      </c>
    </row>
    <row r="1969" spans="1:10" x14ac:dyDescent="0.35">
      <c r="A1969">
        <v>27868</v>
      </c>
      <c r="B1969" t="s">
        <v>10</v>
      </c>
      <c r="C1969">
        <v>1972</v>
      </c>
      <c r="D1969" t="s">
        <v>2636</v>
      </c>
      <c r="E1969" t="s">
        <v>3597</v>
      </c>
      <c r="F1969" t="s">
        <v>13</v>
      </c>
      <c r="G1969" t="s">
        <v>14</v>
      </c>
      <c r="H1969" t="s">
        <v>14</v>
      </c>
      <c r="I1969" t="s">
        <v>19</v>
      </c>
      <c r="J1969" t="s">
        <v>3598</v>
      </c>
    </row>
    <row r="1970" spans="1:10" x14ac:dyDescent="0.35">
      <c r="A1970">
        <v>27869</v>
      </c>
      <c r="B1970" t="s">
        <v>10</v>
      </c>
      <c r="C1970">
        <v>1972</v>
      </c>
      <c r="D1970" t="s">
        <v>2636</v>
      </c>
      <c r="E1970" t="s">
        <v>3599</v>
      </c>
      <c r="F1970" t="s">
        <v>13</v>
      </c>
      <c r="G1970" t="s">
        <v>14</v>
      </c>
      <c r="H1970" t="s">
        <v>14</v>
      </c>
      <c r="I1970" t="s">
        <v>19</v>
      </c>
      <c r="J1970" t="s">
        <v>1267</v>
      </c>
    </row>
    <row r="1971" spans="1:10" x14ac:dyDescent="0.35">
      <c r="A1971">
        <v>27870</v>
      </c>
      <c r="B1971" t="s">
        <v>10</v>
      </c>
      <c r="C1971">
        <v>1972</v>
      </c>
      <c r="D1971" t="s">
        <v>2640</v>
      </c>
      <c r="E1971" t="s">
        <v>3600</v>
      </c>
      <c r="F1971" t="s">
        <v>13</v>
      </c>
      <c r="G1971" t="s">
        <v>14</v>
      </c>
      <c r="H1971" t="s">
        <v>14</v>
      </c>
      <c r="I1971" t="s">
        <v>17</v>
      </c>
      <c r="J1971" t="s">
        <v>3601</v>
      </c>
    </row>
    <row r="1972" spans="1:10" x14ac:dyDescent="0.35">
      <c r="A1972">
        <v>27871</v>
      </c>
      <c r="B1972" t="s">
        <v>10</v>
      </c>
      <c r="C1972">
        <v>1972</v>
      </c>
      <c r="D1972" t="s">
        <v>2640</v>
      </c>
      <c r="E1972" t="s">
        <v>3602</v>
      </c>
      <c r="F1972" t="s">
        <v>13</v>
      </c>
      <c r="G1972" t="s">
        <v>14</v>
      </c>
      <c r="H1972" t="s">
        <v>14</v>
      </c>
      <c r="I1972" t="s">
        <v>19</v>
      </c>
      <c r="J1972" t="s">
        <v>3603</v>
      </c>
    </row>
    <row r="1973" spans="1:10" x14ac:dyDescent="0.35">
      <c r="A1973">
        <v>27872</v>
      </c>
      <c r="B1973" t="s">
        <v>10</v>
      </c>
      <c r="C1973">
        <v>1972</v>
      </c>
      <c r="D1973" t="s">
        <v>2640</v>
      </c>
      <c r="E1973" t="s">
        <v>3604</v>
      </c>
      <c r="F1973" t="s">
        <v>13</v>
      </c>
      <c r="G1973" t="s">
        <v>14</v>
      </c>
      <c r="H1973" t="s">
        <v>14</v>
      </c>
      <c r="I1973" t="s">
        <v>152</v>
      </c>
      <c r="J1973" t="s">
        <v>3605</v>
      </c>
    </row>
    <row r="1974" spans="1:10" x14ac:dyDescent="0.35">
      <c r="A1974">
        <v>27873</v>
      </c>
      <c r="B1974" t="s">
        <v>10</v>
      </c>
      <c r="C1974">
        <v>1972</v>
      </c>
      <c r="D1974" t="s">
        <v>2640</v>
      </c>
      <c r="E1974" t="s">
        <v>3606</v>
      </c>
      <c r="F1974" t="s">
        <v>13</v>
      </c>
      <c r="G1974" t="s">
        <v>14</v>
      </c>
      <c r="H1974" t="s">
        <v>14</v>
      </c>
      <c r="I1974" t="s">
        <v>19</v>
      </c>
      <c r="J1974" t="s">
        <v>3005</v>
      </c>
    </row>
    <row r="1975" spans="1:10" x14ac:dyDescent="0.35">
      <c r="A1975">
        <v>27874</v>
      </c>
      <c r="B1975" t="s">
        <v>10</v>
      </c>
      <c r="C1975">
        <v>1972</v>
      </c>
      <c r="D1975" t="s">
        <v>2640</v>
      </c>
      <c r="E1975" t="s">
        <v>3607</v>
      </c>
      <c r="F1975" t="s">
        <v>13</v>
      </c>
      <c r="G1975" t="s">
        <v>14</v>
      </c>
      <c r="H1975" t="s">
        <v>14</v>
      </c>
      <c r="I1975" t="s">
        <v>19</v>
      </c>
      <c r="J1975" t="s">
        <v>3608</v>
      </c>
    </row>
    <row r="1976" spans="1:10" x14ac:dyDescent="0.35">
      <c r="A1976">
        <v>27875</v>
      </c>
      <c r="B1976" t="s">
        <v>10</v>
      </c>
      <c r="C1976">
        <v>1972</v>
      </c>
      <c r="D1976" t="s">
        <v>2651</v>
      </c>
      <c r="E1976" t="s">
        <v>3609</v>
      </c>
      <c r="F1976" t="s">
        <v>13</v>
      </c>
      <c r="G1976" t="s">
        <v>14</v>
      </c>
      <c r="H1976" t="s">
        <v>14</v>
      </c>
      <c r="I1976" t="s">
        <v>17</v>
      </c>
      <c r="J1976" t="s">
        <v>3610</v>
      </c>
    </row>
    <row r="1977" spans="1:10" x14ac:dyDescent="0.35">
      <c r="A1977">
        <v>27876</v>
      </c>
      <c r="B1977" t="s">
        <v>10</v>
      </c>
      <c r="C1977">
        <v>1972</v>
      </c>
      <c r="D1977" t="s">
        <v>2651</v>
      </c>
      <c r="E1977" t="s">
        <v>3611</v>
      </c>
      <c r="F1977" t="s">
        <v>13</v>
      </c>
      <c r="G1977" t="s">
        <v>14</v>
      </c>
      <c r="H1977" t="s">
        <v>14</v>
      </c>
      <c r="I1977" t="s">
        <v>152</v>
      </c>
      <c r="J1977" t="s">
        <v>3612</v>
      </c>
    </row>
    <row r="1978" spans="1:10" x14ac:dyDescent="0.35">
      <c r="A1978">
        <v>27877</v>
      </c>
      <c r="B1978" t="s">
        <v>10</v>
      </c>
      <c r="C1978">
        <v>1972</v>
      </c>
      <c r="D1978" t="s">
        <v>2651</v>
      </c>
      <c r="E1978" t="s">
        <v>3613</v>
      </c>
      <c r="F1978" t="s">
        <v>13</v>
      </c>
      <c r="G1978" t="s">
        <v>14</v>
      </c>
      <c r="H1978" t="s">
        <v>14</v>
      </c>
      <c r="I1978" t="s">
        <v>260</v>
      </c>
      <c r="J1978" t="s">
        <v>3614</v>
      </c>
    </row>
    <row r="1979" spans="1:10" x14ac:dyDescent="0.35">
      <c r="A1979">
        <v>27878</v>
      </c>
      <c r="B1979" t="s">
        <v>10</v>
      </c>
      <c r="C1979">
        <v>1972</v>
      </c>
      <c r="D1979" t="s">
        <v>2651</v>
      </c>
      <c r="E1979" t="s">
        <v>3615</v>
      </c>
      <c r="F1979" t="s">
        <v>13</v>
      </c>
      <c r="G1979" t="s">
        <v>14</v>
      </c>
      <c r="H1979" t="s">
        <v>14</v>
      </c>
      <c r="I1979" t="s">
        <v>19</v>
      </c>
      <c r="J1979" t="s">
        <v>3616</v>
      </c>
    </row>
    <row r="1980" spans="1:10" x14ac:dyDescent="0.35">
      <c r="A1980">
        <v>27879</v>
      </c>
      <c r="B1980" t="s">
        <v>10</v>
      </c>
      <c r="C1980">
        <v>1972</v>
      </c>
      <c r="D1980" t="s">
        <v>2660</v>
      </c>
      <c r="E1980" t="s">
        <v>3617</v>
      </c>
      <c r="F1980" t="s">
        <v>13</v>
      </c>
      <c r="G1980" t="s">
        <v>14</v>
      </c>
      <c r="H1980" t="s">
        <v>14</v>
      </c>
      <c r="I1980" t="s">
        <v>17</v>
      </c>
      <c r="J1980" t="s">
        <v>3618</v>
      </c>
    </row>
    <row r="1981" spans="1:10" x14ac:dyDescent="0.35">
      <c r="A1981">
        <v>27880</v>
      </c>
      <c r="B1981" t="s">
        <v>10</v>
      </c>
      <c r="C1981">
        <v>1972</v>
      </c>
      <c r="D1981" t="s">
        <v>2660</v>
      </c>
      <c r="E1981" t="s">
        <v>3619</v>
      </c>
      <c r="F1981" t="s">
        <v>13</v>
      </c>
      <c r="G1981" t="s">
        <v>14</v>
      </c>
      <c r="H1981" t="s">
        <v>14</v>
      </c>
      <c r="I1981" t="s">
        <v>19</v>
      </c>
      <c r="J1981" t="s">
        <v>3620</v>
      </c>
    </row>
    <row r="1982" spans="1:10" x14ac:dyDescent="0.35">
      <c r="A1982">
        <v>27881</v>
      </c>
      <c r="B1982" t="s">
        <v>10</v>
      </c>
      <c r="C1982">
        <v>1972</v>
      </c>
      <c r="D1982" t="s">
        <v>2660</v>
      </c>
      <c r="E1982" t="s">
        <v>3621</v>
      </c>
      <c r="F1982" t="s">
        <v>13</v>
      </c>
      <c r="G1982" t="s">
        <v>14</v>
      </c>
      <c r="H1982" t="s">
        <v>14</v>
      </c>
      <c r="I1982" t="s">
        <v>147</v>
      </c>
      <c r="J1982" t="s">
        <v>3622</v>
      </c>
    </row>
    <row r="1983" spans="1:10" x14ac:dyDescent="0.35">
      <c r="A1983">
        <v>27882</v>
      </c>
      <c r="B1983" t="s">
        <v>10</v>
      </c>
      <c r="C1983">
        <v>1972</v>
      </c>
      <c r="D1983" t="s">
        <v>2660</v>
      </c>
      <c r="E1983" t="s">
        <v>3623</v>
      </c>
      <c r="F1983" t="s">
        <v>13</v>
      </c>
      <c r="G1983" t="s">
        <v>14</v>
      </c>
      <c r="H1983" t="s">
        <v>14</v>
      </c>
      <c r="I1983" t="s">
        <v>1952</v>
      </c>
      <c r="J1983" t="s">
        <v>3624</v>
      </c>
    </row>
    <row r="1984" spans="1:10" x14ac:dyDescent="0.35">
      <c r="A1984">
        <v>27883</v>
      </c>
      <c r="B1984" t="s">
        <v>10</v>
      </c>
      <c r="C1984">
        <v>1972</v>
      </c>
      <c r="D1984" t="s">
        <v>2660</v>
      </c>
      <c r="E1984" t="s">
        <v>3625</v>
      </c>
      <c r="F1984" t="s">
        <v>13</v>
      </c>
      <c r="G1984" t="s">
        <v>14</v>
      </c>
      <c r="H1984" t="s">
        <v>14</v>
      </c>
      <c r="I1984" t="s">
        <v>152</v>
      </c>
      <c r="J1984" t="s">
        <v>3626</v>
      </c>
    </row>
    <row r="1985" spans="1:10" x14ac:dyDescent="0.35">
      <c r="A1985">
        <v>27884</v>
      </c>
      <c r="B1985" t="s">
        <v>10</v>
      </c>
      <c r="C1985">
        <v>1972</v>
      </c>
      <c r="D1985" t="s">
        <v>2671</v>
      </c>
      <c r="E1985" t="s">
        <v>3627</v>
      </c>
      <c r="F1985" t="s">
        <v>13</v>
      </c>
      <c r="G1985" t="s">
        <v>14</v>
      </c>
      <c r="H1985" t="s">
        <v>14</v>
      </c>
      <c r="I1985" t="s">
        <v>17</v>
      </c>
      <c r="J1985" t="s">
        <v>3628</v>
      </c>
    </row>
    <row r="1986" spans="1:10" x14ac:dyDescent="0.35">
      <c r="A1986">
        <v>27885</v>
      </c>
      <c r="B1986" t="s">
        <v>10</v>
      </c>
      <c r="C1986">
        <v>1972</v>
      </c>
      <c r="D1986" t="s">
        <v>2671</v>
      </c>
      <c r="E1986" t="s">
        <v>3629</v>
      </c>
      <c r="F1986" t="s">
        <v>13</v>
      </c>
      <c r="G1986" t="s">
        <v>14</v>
      </c>
      <c r="H1986" t="s">
        <v>14</v>
      </c>
      <c r="I1986" t="s">
        <v>19</v>
      </c>
      <c r="J1986" t="s">
        <v>3630</v>
      </c>
    </row>
    <row r="1987" spans="1:10" x14ac:dyDescent="0.35">
      <c r="A1987">
        <v>27886</v>
      </c>
      <c r="B1987" t="s">
        <v>10</v>
      </c>
      <c r="C1987">
        <v>1972</v>
      </c>
      <c r="D1987" t="s">
        <v>2671</v>
      </c>
      <c r="E1987" t="s">
        <v>3631</v>
      </c>
      <c r="F1987" t="s">
        <v>13</v>
      </c>
      <c r="G1987" t="s">
        <v>14</v>
      </c>
      <c r="H1987" t="s">
        <v>14</v>
      </c>
      <c r="I1987" t="s">
        <v>1952</v>
      </c>
      <c r="J1987" t="s">
        <v>3632</v>
      </c>
    </row>
    <row r="1988" spans="1:10" x14ac:dyDescent="0.35">
      <c r="A1988">
        <v>27887</v>
      </c>
      <c r="B1988" t="s">
        <v>10</v>
      </c>
      <c r="C1988">
        <v>1972</v>
      </c>
      <c r="D1988" t="s">
        <v>2671</v>
      </c>
      <c r="E1988" t="s">
        <v>3633</v>
      </c>
      <c r="F1988" t="s">
        <v>13</v>
      </c>
      <c r="G1988" t="s">
        <v>14</v>
      </c>
      <c r="H1988" t="s">
        <v>14</v>
      </c>
      <c r="I1988" t="s">
        <v>147</v>
      </c>
      <c r="J1988" t="s">
        <v>3634</v>
      </c>
    </row>
    <row r="1989" spans="1:10" x14ac:dyDescent="0.35">
      <c r="A1989">
        <v>27888</v>
      </c>
      <c r="B1989" t="s">
        <v>10</v>
      </c>
      <c r="C1989">
        <v>1972</v>
      </c>
      <c r="D1989" t="s">
        <v>2671</v>
      </c>
      <c r="E1989" t="s">
        <v>3635</v>
      </c>
      <c r="F1989" t="s">
        <v>13</v>
      </c>
      <c r="G1989" t="s">
        <v>14</v>
      </c>
      <c r="H1989" t="s">
        <v>14</v>
      </c>
      <c r="I1989" t="s">
        <v>3636</v>
      </c>
      <c r="J1989" t="s">
        <v>3637</v>
      </c>
    </row>
    <row r="1990" spans="1:10" x14ac:dyDescent="0.35">
      <c r="A1990">
        <v>27889</v>
      </c>
      <c r="B1990" t="s">
        <v>10</v>
      </c>
      <c r="C1990">
        <v>1972</v>
      </c>
      <c r="D1990" t="s">
        <v>2678</v>
      </c>
      <c r="E1990" t="s">
        <v>3638</v>
      </c>
      <c r="F1990" t="s">
        <v>13</v>
      </c>
      <c r="G1990" t="s">
        <v>14</v>
      </c>
      <c r="H1990" t="s">
        <v>14</v>
      </c>
      <c r="I1990" t="s">
        <v>17</v>
      </c>
      <c r="J1990" t="s">
        <v>3639</v>
      </c>
    </row>
    <row r="1991" spans="1:10" x14ac:dyDescent="0.35">
      <c r="A1991">
        <v>27890</v>
      </c>
      <c r="B1991" t="s">
        <v>10</v>
      </c>
      <c r="C1991">
        <v>1972</v>
      </c>
      <c r="D1991" t="s">
        <v>2678</v>
      </c>
      <c r="E1991" t="s">
        <v>3640</v>
      </c>
      <c r="F1991" t="s">
        <v>13</v>
      </c>
      <c r="G1991" t="s">
        <v>14</v>
      </c>
      <c r="H1991" t="s">
        <v>14</v>
      </c>
      <c r="I1991" t="s">
        <v>147</v>
      </c>
      <c r="J1991" t="s">
        <v>3641</v>
      </c>
    </row>
    <row r="1992" spans="1:10" x14ac:dyDescent="0.35">
      <c r="A1992">
        <v>27891</v>
      </c>
      <c r="B1992" t="s">
        <v>10</v>
      </c>
      <c r="C1992">
        <v>1972</v>
      </c>
      <c r="D1992" t="s">
        <v>2684</v>
      </c>
      <c r="E1992" t="s">
        <v>3642</v>
      </c>
      <c r="F1992" t="s">
        <v>13</v>
      </c>
      <c r="G1992" t="s">
        <v>14</v>
      </c>
      <c r="H1992" t="s">
        <v>14</v>
      </c>
      <c r="I1992" t="s">
        <v>17</v>
      </c>
      <c r="J1992" t="s">
        <v>3643</v>
      </c>
    </row>
    <row r="1993" spans="1:10" x14ac:dyDescent="0.35">
      <c r="A1993">
        <v>27892</v>
      </c>
      <c r="B1993" t="s">
        <v>10</v>
      </c>
      <c r="C1993">
        <v>1972</v>
      </c>
      <c r="D1993" t="s">
        <v>2684</v>
      </c>
      <c r="E1993" t="s">
        <v>3644</v>
      </c>
      <c r="F1993" t="s">
        <v>13</v>
      </c>
      <c r="G1993" t="s">
        <v>14</v>
      </c>
      <c r="H1993" t="s">
        <v>14</v>
      </c>
      <c r="I1993" t="s">
        <v>147</v>
      </c>
      <c r="J1993" t="s">
        <v>3645</v>
      </c>
    </row>
    <row r="1994" spans="1:10" x14ac:dyDescent="0.35">
      <c r="A1994">
        <v>27893</v>
      </c>
      <c r="B1994" t="s">
        <v>10</v>
      </c>
      <c r="C1994">
        <v>1972</v>
      </c>
      <c r="D1994" t="s">
        <v>2684</v>
      </c>
      <c r="E1994" t="s">
        <v>3646</v>
      </c>
      <c r="F1994" t="s">
        <v>13</v>
      </c>
      <c r="G1994" t="s">
        <v>14</v>
      </c>
      <c r="H1994" t="s">
        <v>14</v>
      </c>
      <c r="I1994" t="s">
        <v>19</v>
      </c>
      <c r="J1994" t="s">
        <v>3647</v>
      </c>
    </row>
    <row r="1995" spans="1:10" x14ac:dyDescent="0.35">
      <c r="A1995">
        <v>27894</v>
      </c>
      <c r="B1995" t="s">
        <v>10</v>
      </c>
      <c r="C1995">
        <v>1972</v>
      </c>
      <c r="D1995" t="s">
        <v>2684</v>
      </c>
      <c r="E1995" t="s">
        <v>3648</v>
      </c>
      <c r="F1995" t="s">
        <v>13</v>
      </c>
      <c r="G1995" t="s">
        <v>14</v>
      </c>
      <c r="H1995" t="s">
        <v>14</v>
      </c>
      <c r="I1995" t="s">
        <v>152</v>
      </c>
      <c r="J1995" t="s">
        <v>3649</v>
      </c>
    </row>
    <row r="1996" spans="1:10" x14ac:dyDescent="0.35">
      <c r="A1996">
        <v>27895</v>
      </c>
      <c r="B1996" t="s">
        <v>10</v>
      </c>
      <c r="C1996">
        <v>1972</v>
      </c>
      <c r="D1996" t="s">
        <v>2684</v>
      </c>
      <c r="E1996" t="s">
        <v>3650</v>
      </c>
      <c r="F1996" t="s">
        <v>13</v>
      </c>
      <c r="G1996" t="s">
        <v>14</v>
      </c>
      <c r="H1996" t="s">
        <v>14</v>
      </c>
      <c r="I1996" t="s">
        <v>19</v>
      </c>
      <c r="J1996" t="s">
        <v>3651</v>
      </c>
    </row>
    <row r="1997" spans="1:10" x14ac:dyDescent="0.35">
      <c r="A1997">
        <v>27896</v>
      </c>
      <c r="B1997" t="s">
        <v>10</v>
      </c>
      <c r="C1997">
        <v>1972</v>
      </c>
      <c r="D1997" t="s">
        <v>2699</v>
      </c>
      <c r="E1997" t="s">
        <v>3652</v>
      </c>
      <c r="F1997" t="s">
        <v>13</v>
      </c>
      <c r="G1997" t="s">
        <v>14</v>
      </c>
      <c r="H1997" t="s">
        <v>14</v>
      </c>
      <c r="I1997" t="s">
        <v>152</v>
      </c>
      <c r="J1997" t="s">
        <v>3653</v>
      </c>
    </row>
    <row r="1998" spans="1:10" x14ac:dyDescent="0.35">
      <c r="A1998">
        <v>27897</v>
      </c>
      <c r="B1998" t="s">
        <v>10</v>
      </c>
      <c r="C1998">
        <v>1972</v>
      </c>
      <c r="D1998" t="s">
        <v>2699</v>
      </c>
      <c r="E1998" t="s">
        <v>3654</v>
      </c>
      <c r="F1998" t="s">
        <v>13</v>
      </c>
      <c r="G1998" t="s">
        <v>14</v>
      </c>
      <c r="H1998" t="s">
        <v>14</v>
      </c>
      <c r="I1998" t="s">
        <v>17</v>
      </c>
      <c r="J1998" t="s">
        <v>3655</v>
      </c>
    </row>
    <row r="1999" spans="1:10" x14ac:dyDescent="0.35">
      <c r="A1999">
        <v>27898</v>
      </c>
      <c r="B1999" t="s">
        <v>10</v>
      </c>
      <c r="C1999">
        <v>1972</v>
      </c>
      <c r="D1999" t="s">
        <v>2699</v>
      </c>
      <c r="E1999" t="s">
        <v>3656</v>
      </c>
      <c r="F1999" t="s">
        <v>13</v>
      </c>
      <c r="G1999" t="s">
        <v>14</v>
      </c>
      <c r="H1999" t="s">
        <v>14</v>
      </c>
      <c r="I1999" t="s">
        <v>19</v>
      </c>
      <c r="J1999" t="s">
        <v>3657</v>
      </c>
    </row>
    <row r="2000" spans="1:10" x14ac:dyDescent="0.35">
      <c r="A2000">
        <v>27899</v>
      </c>
      <c r="B2000" t="s">
        <v>10</v>
      </c>
      <c r="C2000">
        <v>1972</v>
      </c>
      <c r="D2000" t="s">
        <v>2699</v>
      </c>
      <c r="E2000" t="s">
        <v>3658</v>
      </c>
      <c r="F2000" t="s">
        <v>13</v>
      </c>
      <c r="G2000" t="s">
        <v>14</v>
      </c>
      <c r="H2000" t="s">
        <v>14</v>
      </c>
      <c r="I2000" t="s">
        <v>19</v>
      </c>
      <c r="J2000" t="s">
        <v>3659</v>
      </c>
    </row>
    <row r="2001" spans="1:10" x14ac:dyDescent="0.35">
      <c r="A2001">
        <v>27900</v>
      </c>
      <c r="B2001" t="s">
        <v>10</v>
      </c>
      <c r="C2001">
        <v>1972</v>
      </c>
      <c r="D2001" t="s">
        <v>2699</v>
      </c>
      <c r="E2001" t="s">
        <v>3660</v>
      </c>
      <c r="F2001" t="s">
        <v>13</v>
      </c>
      <c r="G2001" t="s">
        <v>14</v>
      </c>
      <c r="H2001" t="s">
        <v>14</v>
      </c>
      <c r="I2001" t="s">
        <v>3152</v>
      </c>
      <c r="J2001" t="s">
        <v>3661</v>
      </c>
    </row>
    <row r="2002" spans="1:10" x14ac:dyDescent="0.35">
      <c r="A2002">
        <v>27901</v>
      </c>
      <c r="B2002" t="s">
        <v>10</v>
      </c>
      <c r="C2002">
        <v>1972</v>
      </c>
      <c r="D2002" t="s">
        <v>2699</v>
      </c>
      <c r="E2002" t="s">
        <v>3662</v>
      </c>
      <c r="F2002" t="s">
        <v>13</v>
      </c>
      <c r="G2002" t="s">
        <v>14</v>
      </c>
      <c r="H2002" t="s">
        <v>14</v>
      </c>
      <c r="I2002" t="s">
        <v>19</v>
      </c>
      <c r="J2002" t="s">
        <v>3663</v>
      </c>
    </row>
    <row r="2003" spans="1:10" x14ac:dyDescent="0.35">
      <c r="A2003">
        <v>27902</v>
      </c>
      <c r="B2003" t="s">
        <v>10</v>
      </c>
      <c r="C2003">
        <v>1972</v>
      </c>
      <c r="D2003" t="s">
        <v>2706</v>
      </c>
      <c r="E2003" t="s">
        <v>3664</v>
      </c>
      <c r="F2003" t="s">
        <v>13</v>
      </c>
      <c r="G2003" t="s">
        <v>14</v>
      </c>
      <c r="H2003" t="s">
        <v>14</v>
      </c>
      <c r="I2003" t="s">
        <v>152</v>
      </c>
      <c r="J2003" t="s">
        <v>3665</v>
      </c>
    </row>
    <row r="2004" spans="1:10" x14ac:dyDescent="0.35">
      <c r="A2004">
        <v>27903</v>
      </c>
      <c r="B2004" t="s">
        <v>10</v>
      </c>
      <c r="C2004">
        <v>1972</v>
      </c>
      <c r="D2004" t="s">
        <v>2706</v>
      </c>
      <c r="E2004" t="s">
        <v>3666</v>
      </c>
      <c r="F2004" t="s">
        <v>13</v>
      </c>
      <c r="G2004" t="s">
        <v>14</v>
      </c>
      <c r="H2004" t="s">
        <v>14</v>
      </c>
      <c r="I2004" t="s">
        <v>17</v>
      </c>
      <c r="J2004" t="s">
        <v>3667</v>
      </c>
    </row>
    <row r="2005" spans="1:10" x14ac:dyDescent="0.35">
      <c r="A2005">
        <v>27904</v>
      </c>
      <c r="B2005" t="s">
        <v>10</v>
      </c>
      <c r="C2005">
        <v>1972</v>
      </c>
      <c r="D2005" t="s">
        <v>2706</v>
      </c>
      <c r="E2005" t="s">
        <v>3668</v>
      </c>
      <c r="F2005" t="s">
        <v>13</v>
      </c>
      <c r="G2005" t="s">
        <v>14</v>
      </c>
      <c r="H2005" t="s">
        <v>14</v>
      </c>
      <c r="I2005" t="s">
        <v>19</v>
      </c>
      <c r="J2005" t="s">
        <v>3669</v>
      </c>
    </row>
    <row r="2006" spans="1:10" x14ac:dyDescent="0.35">
      <c r="A2006">
        <v>27905</v>
      </c>
      <c r="B2006" t="s">
        <v>10</v>
      </c>
      <c r="C2006">
        <v>1972</v>
      </c>
      <c r="D2006" t="s">
        <v>2706</v>
      </c>
      <c r="E2006" t="s">
        <v>3670</v>
      </c>
      <c r="F2006" t="s">
        <v>13</v>
      </c>
      <c r="G2006" t="s">
        <v>14</v>
      </c>
      <c r="H2006" t="s">
        <v>14</v>
      </c>
      <c r="I2006" t="s">
        <v>19</v>
      </c>
      <c r="J2006" t="s">
        <v>3671</v>
      </c>
    </row>
    <row r="2007" spans="1:10" x14ac:dyDescent="0.35">
      <c r="A2007">
        <v>27906</v>
      </c>
      <c r="B2007" t="s">
        <v>10</v>
      </c>
      <c r="C2007">
        <v>1972</v>
      </c>
      <c r="D2007" t="s">
        <v>2706</v>
      </c>
      <c r="E2007" t="s">
        <v>3672</v>
      </c>
      <c r="F2007" t="s">
        <v>13</v>
      </c>
      <c r="G2007" t="s">
        <v>14</v>
      </c>
      <c r="H2007" t="s">
        <v>14</v>
      </c>
      <c r="I2007" t="s">
        <v>19</v>
      </c>
      <c r="J2007" t="s">
        <v>3427</v>
      </c>
    </row>
    <row r="2008" spans="1:10" x14ac:dyDescent="0.35">
      <c r="A2008">
        <v>27907</v>
      </c>
      <c r="B2008" t="s">
        <v>10</v>
      </c>
      <c r="C2008">
        <v>1972</v>
      </c>
      <c r="D2008" t="s">
        <v>2706</v>
      </c>
      <c r="E2008" t="s">
        <v>3673</v>
      </c>
      <c r="F2008" t="s">
        <v>13</v>
      </c>
      <c r="G2008" t="s">
        <v>14</v>
      </c>
      <c r="H2008" t="s">
        <v>14</v>
      </c>
      <c r="I2008" t="s">
        <v>3152</v>
      </c>
      <c r="J2008" t="s">
        <v>3674</v>
      </c>
    </row>
    <row r="2009" spans="1:10" x14ac:dyDescent="0.35">
      <c r="A2009">
        <v>27908</v>
      </c>
      <c r="B2009" t="s">
        <v>10</v>
      </c>
      <c r="C2009">
        <v>1972</v>
      </c>
      <c r="D2009" t="s">
        <v>2713</v>
      </c>
      <c r="E2009" t="s">
        <v>3675</v>
      </c>
      <c r="F2009" t="s">
        <v>13</v>
      </c>
      <c r="G2009" t="s">
        <v>14</v>
      </c>
      <c r="H2009" t="s">
        <v>14</v>
      </c>
      <c r="I2009" t="s">
        <v>17</v>
      </c>
      <c r="J2009" t="s">
        <v>3676</v>
      </c>
    </row>
    <row r="2010" spans="1:10" x14ac:dyDescent="0.35">
      <c r="A2010">
        <v>27909</v>
      </c>
      <c r="B2010" t="s">
        <v>10</v>
      </c>
      <c r="C2010">
        <v>1972</v>
      </c>
      <c r="D2010" t="s">
        <v>2713</v>
      </c>
      <c r="E2010" t="s">
        <v>3677</v>
      </c>
      <c r="F2010" t="s">
        <v>13</v>
      </c>
      <c r="G2010" t="s">
        <v>14</v>
      </c>
      <c r="H2010" t="s">
        <v>14</v>
      </c>
      <c r="I2010" t="s">
        <v>19</v>
      </c>
      <c r="J2010" t="s">
        <v>3678</v>
      </c>
    </row>
    <row r="2011" spans="1:10" x14ac:dyDescent="0.35">
      <c r="A2011">
        <v>27910</v>
      </c>
      <c r="B2011" t="s">
        <v>10</v>
      </c>
      <c r="C2011">
        <v>1972</v>
      </c>
      <c r="D2011" t="s">
        <v>2713</v>
      </c>
      <c r="E2011" t="s">
        <v>3679</v>
      </c>
      <c r="F2011" t="s">
        <v>13</v>
      </c>
      <c r="G2011" t="s">
        <v>14</v>
      </c>
      <c r="H2011" t="s">
        <v>14</v>
      </c>
      <c r="I2011" t="s">
        <v>19</v>
      </c>
      <c r="J2011" t="s">
        <v>3680</v>
      </c>
    </row>
    <row r="2012" spans="1:10" x14ac:dyDescent="0.35">
      <c r="A2012">
        <v>27911</v>
      </c>
      <c r="B2012" t="s">
        <v>10</v>
      </c>
      <c r="C2012">
        <v>1972</v>
      </c>
      <c r="D2012" t="s">
        <v>2720</v>
      </c>
      <c r="E2012" t="s">
        <v>3681</v>
      </c>
      <c r="F2012" t="s">
        <v>13</v>
      </c>
      <c r="G2012" t="s">
        <v>14</v>
      </c>
      <c r="H2012" t="s">
        <v>14</v>
      </c>
      <c r="I2012" t="s">
        <v>17</v>
      </c>
      <c r="J2012" t="s">
        <v>3682</v>
      </c>
    </row>
    <row r="2013" spans="1:10" x14ac:dyDescent="0.35">
      <c r="A2013">
        <v>27912</v>
      </c>
      <c r="B2013" t="s">
        <v>10</v>
      </c>
      <c r="C2013">
        <v>1972</v>
      </c>
      <c r="D2013" t="s">
        <v>2720</v>
      </c>
      <c r="E2013" t="s">
        <v>3683</v>
      </c>
      <c r="F2013" t="s">
        <v>13</v>
      </c>
      <c r="G2013" t="s">
        <v>14</v>
      </c>
      <c r="H2013" t="s">
        <v>14</v>
      </c>
      <c r="I2013" t="s">
        <v>19</v>
      </c>
      <c r="J2013" t="s">
        <v>3684</v>
      </c>
    </row>
    <row r="2014" spans="1:10" x14ac:dyDescent="0.35">
      <c r="A2014">
        <v>27913</v>
      </c>
      <c r="B2014" t="s">
        <v>10</v>
      </c>
      <c r="C2014">
        <v>1972</v>
      </c>
      <c r="D2014" t="s">
        <v>2720</v>
      </c>
      <c r="E2014" t="s">
        <v>3685</v>
      </c>
      <c r="F2014" t="s">
        <v>13</v>
      </c>
      <c r="G2014" t="s">
        <v>14</v>
      </c>
      <c r="H2014" t="s">
        <v>14</v>
      </c>
      <c r="I2014" t="s">
        <v>152</v>
      </c>
      <c r="J2014" t="s">
        <v>3686</v>
      </c>
    </row>
    <row r="2015" spans="1:10" x14ac:dyDescent="0.35">
      <c r="A2015">
        <v>27914</v>
      </c>
      <c r="B2015" t="s">
        <v>10</v>
      </c>
      <c r="C2015">
        <v>1972</v>
      </c>
      <c r="D2015" t="s">
        <v>2727</v>
      </c>
      <c r="E2015" t="s">
        <v>3687</v>
      </c>
      <c r="F2015" t="s">
        <v>13</v>
      </c>
      <c r="G2015" t="s">
        <v>14</v>
      </c>
      <c r="H2015" t="s">
        <v>14</v>
      </c>
      <c r="I2015" t="s">
        <v>19</v>
      </c>
      <c r="J2015" t="s">
        <v>3688</v>
      </c>
    </row>
    <row r="2016" spans="1:10" x14ac:dyDescent="0.35">
      <c r="A2016">
        <v>27915</v>
      </c>
      <c r="B2016" t="s">
        <v>10</v>
      </c>
      <c r="C2016">
        <v>1972</v>
      </c>
      <c r="D2016" t="s">
        <v>2727</v>
      </c>
      <c r="E2016" t="s">
        <v>3689</v>
      </c>
      <c r="F2016" t="s">
        <v>13</v>
      </c>
      <c r="G2016" t="s">
        <v>14</v>
      </c>
      <c r="H2016" t="s">
        <v>14</v>
      </c>
      <c r="I2016" t="s">
        <v>17</v>
      </c>
      <c r="J2016" t="s">
        <v>3690</v>
      </c>
    </row>
    <row r="2017" spans="1:10" x14ac:dyDescent="0.35">
      <c r="A2017">
        <v>27916</v>
      </c>
      <c r="B2017" t="s">
        <v>10</v>
      </c>
      <c r="C2017">
        <v>1972</v>
      </c>
      <c r="D2017" t="s">
        <v>2727</v>
      </c>
      <c r="E2017" t="s">
        <v>3691</v>
      </c>
      <c r="F2017" t="s">
        <v>13</v>
      </c>
      <c r="G2017" t="s">
        <v>14</v>
      </c>
      <c r="H2017" t="s">
        <v>14</v>
      </c>
      <c r="I2017" t="s">
        <v>19</v>
      </c>
      <c r="J2017" t="s">
        <v>3692</v>
      </c>
    </row>
    <row r="2018" spans="1:10" x14ac:dyDescent="0.35">
      <c r="A2018">
        <v>27917</v>
      </c>
      <c r="B2018" t="s">
        <v>10</v>
      </c>
      <c r="C2018">
        <v>1972</v>
      </c>
      <c r="D2018" t="s">
        <v>2734</v>
      </c>
      <c r="E2018" t="s">
        <v>3693</v>
      </c>
      <c r="F2018" t="s">
        <v>13</v>
      </c>
      <c r="G2018" t="s">
        <v>14</v>
      </c>
      <c r="H2018" t="s">
        <v>14</v>
      </c>
      <c r="I2018" t="s">
        <v>17</v>
      </c>
      <c r="J2018" t="s">
        <v>3694</v>
      </c>
    </row>
    <row r="2019" spans="1:10" x14ac:dyDescent="0.35">
      <c r="A2019">
        <v>27918</v>
      </c>
      <c r="B2019" t="s">
        <v>10</v>
      </c>
      <c r="C2019">
        <v>1972</v>
      </c>
      <c r="D2019" t="s">
        <v>2734</v>
      </c>
      <c r="E2019" t="s">
        <v>1815</v>
      </c>
      <c r="F2019" t="s">
        <v>13</v>
      </c>
      <c r="G2019" t="s">
        <v>14</v>
      </c>
      <c r="H2019" t="s">
        <v>14</v>
      </c>
      <c r="I2019" t="s">
        <v>147</v>
      </c>
      <c r="J2019" t="s">
        <v>3695</v>
      </c>
    </row>
    <row r="2020" spans="1:10" x14ac:dyDescent="0.35">
      <c r="A2020">
        <v>27919</v>
      </c>
      <c r="B2020" t="s">
        <v>10</v>
      </c>
      <c r="C2020">
        <v>1972</v>
      </c>
      <c r="D2020" t="s">
        <v>2734</v>
      </c>
      <c r="E2020" t="s">
        <v>3696</v>
      </c>
      <c r="F2020" t="s">
        <v>13</v>
      </c>
      <c r="G2020" t="s">
        <v>14</v>
      </c>
      <c r="H2020" t="s">
        <v>14</v>
      </c>
      <c r="I2020" t="s">
        <v>1952</v>
      </c>
      <c r="J2020" t="s">
        <v>3697</v>
      </c>
    </row>
    <row r="2021" spans="1:10" x14ac:dyDescent="0.35">
      <c r="A2021">
        <v>27920</v>
      </c>
      <c r="B2021" t="s">
        <v>10</v>
      </c>
      <c r="C2021">
        <v>1972</v>
      </c>
      <c r="D2021" t="s">
        <v>2745</v>
      </c>
      <c r="E2021" t="s">
        <v>3698</v>
      </c>
      <c r="F2021" t="s">
        <v>13</v>
      </c>
      <c r="G2021" t="s">
        <v>14</v>
      </c>
      <c r="H2021" t="s">
        <v>14</v>
      </c>
      <c r="I2021" t="s">
        <v>17</v>
      </c>
      <c r="J2021" t="s">
        <v>3699</v>
      </c>
    </row>
    <row r="2022" spans="1:10" x14ac:dyDescent="0.35">
      <c r="A2022">
        <v>27921</v>
      </c>
      <c r="B2022" t="s">
        <v>10</v>
      </c>
      <c r="C2022">
        <v>1972</v>
      </c>
      <c r="D2022" t="s">
        <v>2745</v>
      </c>
      <c r="E2022" t="s">
        <v>3700</v>
      </c>
      <c r="F2022" t="s">
        <v>13</v>
      </c>
      <c r="G2022" t="s">
        <v>14</v>
      </c>
      <c r="H2022" t="s">
        <v>14</v>
      </c>
      <c r="I2022" t="s">
        <v>19</v>
      </c>
      <c r="J2022" t="s">
        <v>3701</v>
      </c>
    </row>
    <row r="2023" spans="1:10" x14ac:dyDescent="0.35">
      <c r="A2023">
        <v>27922</v>
      </c>
      <c r="B2023" t="s">
        <v>10</v>
      </c>
      <c r="C2023">
        <v>1972</v>
      </c>
      <c r="D2023" t="s">
        <v>2745</v>
      </c>
      <c r="E2023" t="s">
        <v>3702</v>
      </c>
      <c r="F2023" t="s">
        <v>13</v>
      </c>
      <c r="G2023" t="s">
        <v>14</v>
      </c>
      <c r="H2023" t="s">
        <v>14</v>
      </c>
      <c r="I2023" t="s">
        <v>19</v>
      </c>
      <c r="J2023" t="s">
        <v>3703</v>
      </c>
    </row>
    <row r="2024" spans="1:10" x14ac:dyDescent="0.35">
      <c r="A2024">
        <v>27923</v>
      </c>
      <c r="B2024" t="s">
        <v>10</v>
      </c>
      <c r="C2024">
        <v>1972</v>
      </c>
      <c r="D2024" t="s">
        <v>2758</v>
      </c>
      <c r="E2024" t="s">
        <v>3704</v>
      </c>
      <c r="F2024" t="s">
        <v>13</v>
      </c>
      <c r="G2024" t="s">
        <v>14</v>
      </c>
      <c r="H2024" t="s">
        <v>14</v>
      </c>
      <c r="I2024" t="s">
        <v>147</v>
      </c>
      <c r="J2024" t="s">
        <v>3705</v>
      </c>
    </row>
    <row r="2025" spans="1:10" x14ac:dyDescent="0.35">
      <c r="A2025">
        <v>27924</v>
      </c>
      <c r="B2025" t="s">
        <v>10</v>
      </c>
      <c r="C2025">
        <v>1972</v>
      </c>
      <c r="D2025" t="s">
        <v>2758</v>
      </c>
      <c r="E2025" t="s">
        <v>3706</v>
      </c>
      <c r="F2025" t="s">
        <v>13</v>
      </c>
      <c r="G2025" t="s">
        <v>14</v>
      </c>
      <c r="H2025" t="s">
        <v>14</v>
      </c>
      <c r="I2025" t="s">
        <v>17</v>
      </c>
      <c r="J2025" t="s">
        <v>3707</v>
      </c>
    </row>
    <row r="2026" spans="1:10" x14ac:dyDescent="0.35">
      <c r="A2026">
        <v>27925</v>
      </c>
      <c r="B2026" t="s">
        <v>10</v>
      </c>
      <c r="C2026">
        <v>1972</v>
      </c>
      <c r="D2026" t="s">
        <v>2758</v>
      </c>
      <c r="E2026" t="s">
        <v>3708</v>
      </c>
      <c r="F2026" t="s">
        <v>13</v>
      </c>
      <c r="G2026" t="s">
        <v>14</v>
      </c>
      <c r="H2026" t="s">
        <v>14</v>
      </c>
      <c r="I2026" t="s">
        <v>19</v>
      </c>
      <c r="J2026" t="s">
        <v>3709</v>
      </c>
    </row>
    <row r="2027" spans="1:10" x14ac:dyDescent="0.35">
      <c r="A2027">
        <v>27926</v>
      </c>
      <c r="B2027" t="s">
        <v>10</v>
      </c>
      <c r="C2027">
        <v>1972</v>
      </c>
      <c r="D2027" t="s">
        <v>2778</v>
      </c>
      <c r="E2027" t="s">
        <v>3710</v>
      </c>
      <c r="F2027" t="s">
        <v>13</v>
      </c>
      <c r="G2027" t="s">
        <v>14</v>
      </c>
      <c r="H2027" t="s">
        <v>14</v>
      </c>
      <c r="I2027" t="s">
        <v>17</v>
      </c>
      <c r="J2027" t="s">
        <v>3711</v>
      </c>
    </row>
    <row r="2028" spans="1:10" x14ac:dyDescent="0.35">
      <c r="A2028">
        <v>27927</v>
      </c>
      <c r="B2028" t="s">
        <v>10</v>
      </c>
      <c r="C2028">
        <v>1972</v>
      </c>
      <c r="D2028" t="s">
        <v>2778</v>
      </c>
      <c r="E2028" t="s">
        <v>3712</v>
      </c>
      <c r="F2028" t="s">
        <v>13</v>
      </c>
      <c r="G2028" t="s">
        <v>14</v>
      </c>
      <c r="H2028" t="s">
        <v>14</v>
      </c>
      <c r="I2028" t="s">
        <v>19</v>
      </c>
      <c r="J2028" t="s">
        <v>3713</v>
      </c>
    </row>
    <row r="2029" spans="1:10" x14ac:dyDescent="0.35">
      <c r="A2029">
        <v>27928</v>
      </c>
      <c r="B2029" t="s">
        <v>10</v>
      </c>
      <c r="C2029">
        <v>1972</v>
      </c>
      <c r="D2029" t="s">
        <v>2778</v>
      </c>
      <c r="E2029" t="s">
        <v>3714</v>
      </c>
      <c r="F2029" t="s">
        <v>13</v>
      </c>
      <c r="G2029" t="s">
        <v>14</v>
      </c>
      <c r="H2029" t="s">
        <v>14</v>
      </c>
      <c r="I2029" t="s">
        <v>152</v>
      </c>
      <c r="J2029" t="s">
        <v>3715</v>
      </c>
    </row>
    <row r="2030" spans="1:10" x14ac:dyDescent="0.35">
      <c r="A2030">
        <v>27929</v>
      </c>
      <c r="B2030" t="s">
        <v>10</v>
      </c>
      <c r="C2030">
        <v>1972</v>
      </c>
      <c r="D2030" t="s">
        <v>2778</v>
      </c>
      <c r="E2030" t="s">
        <v>3716</v>
      </c>
      <c r="F2030" t="s">
        <v>13</v>
      </c>
      <c r="G2030" t="s">
        <v>14</v>
      </c>
      <c r="H2030" t="s">
        <v>14</v>
      </c>
      <c r="I2030" t="s">
        <v>19</v>
      </c>
      <c r="J2030" t="s">
        <v>3717</v>
      </c>
    </row>
    <row r="2031" spans="1:10" x14ac:dyDescent="0.35">
      <c r="A2031">
        <v>27930</v>
      </c>
      <c r="B2031" t="s">
        <v>10</v>
      </c>
      <c r="C2031">
        <v>1972</v>
      </c>
      <c r="D2031" t="s">
        <v>2787</v>
      </c>
      <c r="E2031" t="s">
        <v>3718</v>
      </c>
      <c r="F2031" t="s">
        <v>13</v>
      </c>
      <c r="G2031" t="s">
        <v>14</v>
      </c>
      <c r="H2031" t="s">
        <v>14</v>
      </c>
      <c r="I2031" t="s">
        <v>147</v>
      </c>
      <c r="J2031" t="s">
        <v>3719</v>
      </c>
    </row>
    <row r="2032" spans="1:10" x14ac:dyDescent="0.35">
      <c r="A2032">
        <v>27931</v>
      </c>
      <c r="B2032" t="s">
        <v>10</v>
      </c>
      <c r="C2032">
        <v>1972</v>
      </c>
      <c r="D2032" t="s">
        <v>2787</v>
      </c>
      <c r="E2032" t="s">
        <v>3720</v>
      </c>
      <c r="F2032" t="s">
        <v>13</v>
      </c>
      <c r="G2032" t="s">
        <v>14</v>
      </c>
      <c r="H2032" t="s">
        <v>14</v>
      </c>
      <c r="I2032" t="s">
        <v>17</v>
      </c>
      <c r="J2032" t="s">
        <v>3721</v>
      </c>
    </row>
    <row r="2033" spans="1:10" x14ac:dyDescent="0.35">
      <c r="A2033">
        <v>27932</v>
      </c>
      <c r="B2033" t="s">
        <v>10</v>
      </c>
      <c r="C2033">
        <v>1972</v>
      </c>
      <c r="D2033" t="s">
        <v>2787</v>
      </c>
      <c r="E2033" t="s">
        <v>3722</v>
      </c>
      <c r="F2033" t="s">
        <v>13</v>
      </c>
      <c r="G2033" t="s">
        <v>14</v>
      </c>
      <c r="H2033" t="s">
        <v>14</v>
      </c>
      <c r="I2033" t="s">
        <v>1952</v>
      </c>
      <c r="J2033" t="s">
        <v>2622</v>
      </c>
    </row>
    <row r="2034" spans="1:10" x14ac:dyDescent="0.35">
      <c r="A2034">
        <v>27933</v>
      </c>
      <c r="B2034" t="s">
        <v>10</v>
      </c>
      <c r="C2034">
        <v>1972</v>
      </c>
      <c r="D2034" t="s">
        <v>2787</v>
      </c>
      <c r="E2034" t="s">
        <v>3723</v>
      </c>
      <c r="F2034" t="s">
        <v>13</v>
      </c>
      <c r="G2034" t="s">
        <v>14</v>
      </c>
      <c r="H2034" t="s">
        <v>14</v>
      </c>
      <c r="I2034" t="s">
        <v>19</v>
      </c>
      <c r="J2034" t="s">
        <v>2705</v>
      </c>
    </row>
    <row r="2035" spans="1:10" x14ac:dyDescent="0.35">
      <c r="A2035">
        <v>27934</v>
      </c>
      <c r="B2035" t="s">
        <v>10</v>
      </c>
      <c r="C2035">
        <v>1972</v>
      </c>
      <c r="D2035" t="s">
        <v>2787</v>
      </c>
      <c r="E2035" t="s">
        <v>3724</v>
      </c>
      <c r="F2035" t="s">
        <v>13</v>
      </c>
      <c r="G2035" t="s">
        <v>14</v>
      </c>
      <c r="H2035" t="s">
        <v>14</v>
      </c>
      <c r="I2035" t="s">
        <v>19</v>
      </c>
      <c r="J2035" t="s">
        <v>3725</v>
      </c>
    </row>
    <row r="2036" spans="1:10" x14ac:dyDescent="0.35">
      <c r="A2036">
        <v>27935</v>
      </c>
      <c r="B2036" t="s">
        <v>10</v>
      </c>
      <c r="C2036">
        <v>1972</v>
      </c>
      <c r="D2036" t="s">
        <v>2796</v>
      </c>
      <c r="E2036" t="s">
        <v>3726</v>
      </c>
      <c r="F2036" t="s">
        <v>13</v>
      </c>
      <c r="G2036" t="s">
        <v>14</v>
      </c>
      <c r="H2036" t="s">
        <v>14</v>
      </c>
      <c r="I2036" t="s">
        <v>17</v>
      </c>
      <c r="J2036" t="s">
        <v>3727</v>
      </c>
    </row>
    <row r="2037" spans="1:10" x14ac:dyDescent="0.35">
      <c r="A2037">
        <v>27936</v>
      </c>
      <c r="B2037" t="s">
        <v>10</v>
      </c>
      <c r="C2037">
        <v>1972</v>
      </c>
      <c r="D2037" t="s">
        <v>2796</v>
      </c>
      <c r="E2037" t="s">
        <v>3728</v>
      </c>
      <c r="F2037" t="s">
        <v>13</v>
      </c>
      <c r="G2037" t="s">
        <v>14</v>
      </c>
      <c r="H2037" t="s">
        <v>14</v>
      </c>
      <c r="I2037" t="s">
        <v>147</v>
      </c>
      <c r="J2037" t="s">
        <v>3729</v>
      </c>
    </row>
    <row r="2038" spans="1:10" x14ac:dyDescent="0.35">
      <c r="A2038">
        <v>27937</v>
      </c>
      <c r="B2038" t="s">
        <v>10</v>
      </c>
      <c r="C2038">
        <v>1972</v>
      </c>
      <c r="D2038" t="s">
        <v>2796</v>
      </c>
      <c r="E2038" t="s">
        <v>3730</v>
      </c>
      <c r="F2038" t="s">
        <v>13</v>
      </c>
      <c r="G2038" t="s">
        <v>14</v>
      </c>
      <c r="H2038" t="s">
        <v>14</v>
      </c>
      <c r="I2038" t="s">
        <v>19</v>
      </c>
      <c r="J2038" t="s">
        <v>3731</v>
      </c>
    </row>
    <row r="2039" spans="1:10" x14ac:dyDescent="0.35">
      <c r="A2039">
        <v>27938</v>
      </c>
      <c r="B2039" t="s">
        <v>10</v>
      </c>
      <c r="C2039">
        <v>1972</v>
      </c>
      <c r="D2039" t="s">
        <v>2796</v>
      </c>
      <c r="E2039" t="s">
        <v>3732</v>
      </c>
      <c r="F2039" t="s">
        <v>13</v>
      </c>
      <c r="G2039" t="s">
        <v>14</v>
      </c>
      <c r="H2039" t="s">
        <v>14</v>
      </c>
      <c r="I2039" t="s">
        <v>19</v>
      </c>
      <c r="J2039" t="s">
        <v>3733</v>
      </c>
    </row>
    <row r="2040" spans="1:10" x14ac:dyDescent="0.35">
      <c r="A2040">
        <v>27939</v>
      </c>
      <c r="B2040" t="s">
        <v>10</v>
      </c>
      <c r="C2040">
        <v>1972</v>
      </c>
      <c r="D2040" t="s">
        <v>2796</v>
      </c>
      <c r="E2040" t="s">
        <v>3734</v>
      </c>
      <c r="F2040" t="s">
        <v>13</v>
      </c>
      <c r="G2040" t="s">
        <v>14</v>
      </c>
      <c r="H2040" t="s">
        <v>14</v>
      </c>
      <c r="I2040" t="s">
        <v>19</v>
      </c>
      <c r="J2040" t="s">
        <v>3735</v>
      </c>
    </row>
    <row r="2041" spans="1:10" x14ac:dyDescent="0.35">
      <c r="A2041">
        <v>27940</v>
      </c>
      <c r="B2041" t="s">
        <v>10</v>
      </c>
      <c r="C2041">
        <v>1972</v>
      </c>
      <c r="D2041" t="s">
        <v>2807</v>
      </c>
      <c r="E2041" t="s">
        <v>3736</v>
      </c>
      <c r="F2041" t="s">
        <v>13</v>
      </c>
      <c r="G2041" t="s">
        <v>14</v>
      </c>
      <c r="H2041" t="s">
        <v>14</v>
      </c>
      <c r="I2041" t="s">
        <v>17</v>
      </c>
      <c r="J2041" t="s">
        <v>3737</v>
      </c>
    </row>
    <row r="2042" spans="1:10" x14ac:dyDescent="0.35">
      <c r="A2042">
        <v>27941</v>
      </c>
      <c r="B2042" t="s">
        <v>10</v>
      </c>
      <c r="C2042">
        <v>1972</v>
      </c>
      <c r="D2042" t="s">
        <v>2807</v>
      </c>
      <c r="E2042" t="s">
        <v>3738</v>
      </c>
      <c r="F2042" t="s">
        <v>13</v>
      </c>
      <c r="G2042" t="s">
        <v>14</v>
      </c>
      <c r="H2042" t="s">
        <v>14</v>
      </c>
      <c r="I2042" t="s">
        <v>19</v>
      </c>
      <c r="J2042" t="s">
        <v>3739</v>
      </c>
    </row>
    <row r="2043" spans="1:10" x14ac:dyDescent="0.35">
      <c r="A2043">
        <v>27942</v>
      </c>
      <c r="B2043" t="s">
        <v>10</v>
      </c>
      <c r="C2043">
        <v>1972</v>
      </c>
      <c r="D2043" t="s">
        <v>2807</v>
      </c>
      <c r="E2043" t="s">
        <v>3740</v>
      </c>
      <c r="F2043" t="s">
        <v>13</v>
      </c>
      <c r="G2043" t="s">
        <v>14</v>
      </c>
      <c r="H2043" t="s">
        <v>14</v>
      </c>
      <c r="I2043" t="s">
        <v>19</v>
      </c>
      <c r="J2043" t="s">
        <v>3741</v>
      </c>
    </row>
    <row r="2044" spans="1:10" x14ac:dyDescent="0.35">
      <c r="A2044">
        <v>27943</v>
      </c>
      <c r="B2044" t="s">
        <v>10</v>
      </c>
      <c r="C2044">
        <v>1972</v>
      </c>
      <c r="D2044" t="s">
        <v>2807</v>
      </c>
      <c r="E2044" t="s">
        <v>3742</v>
      </c>
      <c r="F2044" t="s">
        <v>13</v>
      </c>
      <c r="G2044" t="s">
        <v>14</v>
      </c>
      <c r="H2044" t="s">
        <v>14</v>
      </c>
      <c r="I2044" t="s">
        <v>260</v>
      </c>
      <c r="J2044" t="s">
        <v>3743</v>
      </c>
    </row>
    <row r="2045" spans="1:10" x14ac:dyDescent="0.35">
      <c r="A2045">
        <v>27944</v>
      </c>
      <c r="B2045" t="s">
        <v>10</v>
      </c>
      <c r="C2045">
        <v>1972</v>
      </c>
      <c r="D2045" t="s">
        <v>2817</v>
      </c>
      <c r="E2045" t="s">
        <v>3744</v>
      </c>
      <c r="F2045" t="s">
        <v>13</v>
      </c>
      <c r="G2045" t="s">
        <v>14</v>
      </c>
      <c r="H2045" t="s">
        <v>14</v>
      </c>
      <c r="I2045" t="s">
        <v>17</v>
      </c>
      <c r="J2045" t="s">
        <v>3745</v>
      </c>
    </row>
    <row r="2046" spans="1:10" x14ac:dyDescent="0.35">
      <c r="A2046">
        <v>27945</v>
      </c>
      <c r="B2046" t="s">
        <v>10</v>
      </c>
      <c r="C2046">
        <v>1972</v>
      </c>
      <c r="D2046" t="s">
        <v>2817</v>
      </c>
      <c r="E2046" t="s">
        <v>1859</v>
      </c>
      <c r="F2046" t="s">
        <v>13</v>
      </c>
      <c r="G2046" t="s">
        <v>14</v>
      </c>
      <c r="H2046" t="s">
        <v>14</v>
      </c>
      <c r="I2046" t="s">
        <v>19</v>
      </c>
      <c r="J2046" t="s">
        <v>3746</v>
      </c>
    </row>
    <row r="2047" spans="1:10" x14ac:dyDescent="0.35">
      <c r="A2047">
        <v>27946</v>
      </c>
      <c r="B2047" t="s">
        <v>10</v>
      </c>
      <c r="C2047">
        <v>1972</v>
      </c>
      <c r="D2047" t="s">
        <v>2817</v>
      </c>
      <c r="E2047" t="s">
        <v>3747</v>
      </c>
      <c r="F2047" t="s">
        <v>13</v>
      </c>
      <c r="G2047" t="s">
        <v>14</v>
      </c>
      <c r="H2047" t="s">
        <v>14</v>
      </c>
      <c r="I2047" t="s">
        <v>19</v>
      </c>
      <c r="J2047" t="s">
        <v>3748</v>
      </c>
    </row>
    <row r="2048" spans="1:10" x14ac:dyDescent="0.35">
      <c r="A2048">
        <v>27947</v>
      </c>
      <c r="B2048" t="s">
        <v>10</v>
      </c>
      <c r="C2048">
        <v>1972</v>
      </c>
      <c r="D2048" t="s">
        <v>2817</v>
      </c>
      <c r="E2048" t="s">
        <v>3749</v>
      </c>
      <c r="F2048" t="s">
        <v>13</v>
      </c>
      <c r="G2048" t="s">
        <v>14</v>
      </c>
      <c r="H2048" t="s">
        <v>14</v>
      </c>
      <c r="I2048" t="s">
        <v>19</v>
      </c>
      <c r="J2048" t="s">
        <v>3750</v>
      </c>
    </row>
    <row r="2049" spans="1:10" x14ac:dyDescent="0.35">
      <c r="A2049">
        <v>27948</v>
      </c>
      <c r="B2049" t="s">
        <v>10</v>
      </c>
      <c r="C2049">
        <v>1972</v>
      </c>
      <c r="D2049" t="s">
        <v>2817</v>
      </c>
      <c r="E2049" t="s">
        <v>3751</v>
      </c>
      <c r="F2049" t="s">
        <v>13</v>
      </c>
      <c r="G2049" t="s">
        <v>14</v>
      </c>
      <c r="H2049" t="s">
        <v>14</v>
      </c>
      <c r="I2049" t="s">
        <v>19</v>
      </c>
      <c r="J2049" t="s">
        <v>3752</v>
      </c>
    </row>
    <row r="2050" spans="1:10" x14ac:dyDescent="0.35">
      <c r="A2050">
        <v>27949</v>
      </c>
      <c r="B2050" t="s">
        <v>10</v>
      </c>
      <c r="C2050">
        <v>1972</v>
      </c>
      <c r="D2050" t="s">
        <v>2817</v>
      </c>
      <c r="E2050" t="s">
        <v>3753</v>
      </c>
      <c r="F2050" t="s">
        <v>13</v>
      </c>
      <c r="G2050" t="s">
        <v>14</v>
      </c>
      <c r="H2050" t="s">
        <v>14</v>
      </c>
      <c r="I2050" t="s">
        <v>19</v>
      </c>
      <c r="J2050" t="s">
        <v>3754</v>
      </c>
    </row>
    <row r="2051" spans="1:10" x14ac:dyDescent="0.35">
      <c r="A2051">
        <v>27950</v>
      </c>
      <c r="B2051" t="s">
        <v>10</v>
      </c>
      <c r="C2051">
        <v>1972</v>
      </c>
      <c r="D2051" t="s">
        <v>2826</v>
      </c>
      <c r="E2051" t="s">
        <v>3755</v>
      </c>
      <c r="F2051" t="s">
        <v>13</v>
      </c>
      <c r="G2051" t="s">
        <v>14</v>
      </c>
      <c r="H2051" t="s">
        <v>14</v>
      </c>
      <c r="I2051" t="s">
        <v>19</v>
      </c>
      <c r="J2051" t="s">
        <v>3756</v>
      </c>
    </row>
    <row r="2052" spans="1:10" x14ac:dyDescent="0.35">
      <c r="A2052">
        <v>27951</v>
      </c>
      <c r="B2052" t="s">
        <v>10</v>
      </c>
      <c r="C2052">
        <v>1972</v>
      </c>
      <c r="D2052" t="s">
        <v>2826</v>
      </c>
      <c r="E2052" t="s">
        <v>3757</v>
      </c>
      <c r="F2052" t="s">
        <v>13</v>
      </c>
      <c r="G2052" t="s">
        <v>14</v>
      </c>
      <c r="H2052" t="s">
        <v>14</v>
      </c>
      <c r="I2052" t="s">
        <v>17</v>
      </c>
      <c r="J2052" t="s">
        <v>3758</v>
      </c>
    </row>
    <row r="2053" spans="1:10" x14ac:dyDescent="0.35">
      <c r="A2053">
        <v>27952</v>
      </c>
      <c r="B2053" t="s">
        <v>10</v>
      </c>
      <c r="C2053">
        <v>1972</v>
      </c>
      <c r="D2053" t="s">
        <v>2826</v>
      </c>
      <c r="E2053" t="s">
        <v>3759</v>
      </c>
      <c r="F2053" t="s">
        <v>13</v>
      </c>
      <c r="G2053" t="s">
        <v>14</v>
      </c>
      <c r="H2053" t="s">
        <v>14</v>
      </c>
      <c r="I2053" t="s">
        <v>19</v>
      </c>
      <c r="J2053" t="s">
        <v>3760</v>
      </c>
    </row>
    <row r="2054" spans="1:10" x14ac:dyDescent="0.35">
      <c r="A2054">
        <v>27953</v>
      </c>
      <c r="B2054" t="s">
        <v>10</v>
      </c>
      <c r="C2054">
        <v>1972</v>
      </c>
      <c r="D2054" t="s">
        <v>2839</v>
      </c>
      <c r="E2054" t="s">
        <v>3761</v>
      </c>
      <c r="F2054" t="s">
        <v>13</v>
      </c>
      <c r="G2054" t="s">
        <v>14</v>
      </c>
      <c r="H2054" t="s">
        <v>14</v>
      </c>
      <c r="I2054" t="s">
        <v>19</v>
      </c>
      <c r="J2054" t="s">
        <v>3762</v>
      </c>
    </row>
    <row r="2055" spans="1:10" x14ac:dyDescent="0.35">
      <c r="A2055">
        <v>27954</v>
      </c>
      <c r="B2055" t="s">
        <v>10</v>
      </c>
      <c r="C2055">
        <v>1972</v>
      </c>
      <c r="D2055" t="s">
        <v>2839</v>
      </c>
      <c r="E2055" t="s">
        <v>3763</v>
      </c>
      <c r="F2055" t="s">
        <v>13</v>
      </c>
      <c r="G2055" t="s">
        <v>14</v>
      </c>
      <c r="H2055" t="s">
        <v>14</v>
      </c>
      <c r="I2055" t="s">
        <v>17</v>
      </c>
      <c r="J2055" t="s">
        <v>3764</v>
      </c>
    </row>
    <row r="2056" spans="1:10" x14ac:dyDescent="0.35">
      <c r="A2056">
        <v>27955</v>
      </c>
      <c r="B2056" t="s">
        <v>10</v>
      </c>
      <c r="C2056">
        <v>1972</v>
      </c>
      <c r="D2056" t="s">
        <v>2839</v>
      </c>
      <c r="E2056" t="s">
        <v>3765</v>
      </c>
      <c r="F2056" t="s">
        <v>13</v>
      </c>
      <c r="G2056" t="s">
        <v>14</v>
      </c>
      <c r="H2056" t="s">
        <v>14</v>
      </c>
      <c r="I2056" t="s">
        <v>19</v>
      </c>
      <c r="J2056" t="s">
        <v>3766</v>
      </c>
    </row>
    <row r="2057" spans="1:10" x14ac:dyDescent="0.35">
      <c r="A2057">
        <v>27956</v>
      </c>
      <c r="B2057" t="s">
        <v>10</v>
      </c>
      <c r="C2057">
        <v>1972</v>
      </c>
      <c r="D2057" t="s">
        <v>2839</v>
      </c>
      <c r="E2057" t="s">
        <v>3767</v>
      </c>
      <c r="F2057" t="s">
        <v>13</v>
      </c>
      <c r="G2057" t="s">
        <v>14</v>
      </c>
      <c r="H2057" t="s">
        <v>14</v>
      </c>
      <c r="I2057" t="s">
        <v>19</v>
      </c>
      <c r="J2057" t="s">
        <v>3768</v>
      </c>
    </row>
    <row r="2058" spans="1:10" x14ac:dyDescent="0.35">
      <c r="A2058">
        <v>27957</v>
      </c>
      <c r="B2058" t="s">
        <v>10</v>
      </c>
      <c r="C2058">
        <v>1972</v>
      </c>
      <c r="D2058" t="s">
        <v>2839</v>
      </c>
      <c r="E2058" t="s">
        <v>3769</v>
      </c>
      <c r="F2058" t="s">
        <v>13</v>
      </c>
      <c r="G2058" t="s">
        <v>14</v>
      </c>
      <c r="H2058" t="s">
        <v>14</v>
      </c>
      <c r="I2058" t="s">
        <v>19</v>
      </c>
      <c r="J2058" t="s">
        <v>3770</v>
      </c>
    </row>
    <row r="2059" spans="1:10" x14ac:dyDescent="0.35">
      <c r="A2059">
        <v>27958</v>
      </c>
      <c r="B2059" t="s">
        <v>10</v>
      </c>
      <c r="C2059">
        <v>1972</v>
      </c>
      <c r="D2059" t="s">
        <v>2847</v>
      </c>
      <c r="E2059" t="s">
        <v>3771</v>
      </c>
      <c r="F2059" t="s">
        <v>13</v>
      </c>
      <c r="G2059" t="s">
        <v>14</v>
      </c>
      <c r="H2059" t="s">
        <v>14</v>
      </c>
      <c r="I2059" t="s">
        <v>17</v>
      </c>
      <c r="J2059" t="s">
        <v>3772</v>
      </c>
    </row>
    <row r="2060" spans="1:10" x14ac:dyDescent="0.35">
      <c r="A2060">
        <v>27959</v>
      </c>
      <c r="B2060" t="s">
        <v>10</v>
      </c>
      <c r="C2060">
        <v>1972</v>
      </c>
      <c r="D2060" t="s">
        <v>2847</v>
      </c>
      <c r="E2060" t="s">
        <v>3773</v>
      </c>
      <c r="F2060" t="s">
        <v>13</v>
      </c>
      <c r="G2060" t="s">
        <v>14</v>
      </c>
      <c r="H2060" t="s">
        <v>14</v>
      </c>
      <c r="I2060" t="s">
        <v>19</v>
      </c>
      <c r="J2060" t="s">
        <v>3766</v>
      </c>
    </row>
    <row r="2061" spans="1:10" x14ac:dyDescent="0.35">
      <c r="A2061">
        <v>27960</v>
      </c>
      <c r="B2061" t="s">
        <v>10</v>
      </c>
      <c r="C2061">
        <v>1972</v>
      </c>
      <c r="D2061" t="s">
        <v>2847</v>
      </c>
      <c r="E2061" t="s">
        <v>3774</v>
      </c>
      <c r="F2061" t="s">
        <v>13</v>
      </c>
      <c r="G2061" t="s">
        <v>14</v>
      </c>
      <c r="H2061" t="s">
        <v>14</v>
      </c>
      <c r="I2061" t="s">
        <v>147</v>
      </c>
      <c r="J2061" t="s">
        <v>3775</v>
      </c>
    </row>
    <row r="2062" spans="1:10" x14ac:dyDescent="0.35">
      <c r="A2062">
        <v>27961</v>
      </c>
      <c r="B2062" t="s">
        <v>10</v>
      </c>
      <c r="C2062">
        <v>1972</v>
      </c>
      <c r="D2062" t="s">
        <v>2847</v>
      </c>
      <c r="E2062" t="s">
        <v>3776</v>
      </c>
      <c r="F2062" t="s">
        <v>13</v>
      </c>
      <c r="G2062" t="s">
        <v>14</v>
      </c>
      <c r="H2062" t="s">
        <v>14</v>
      </c>
      <c r="I2062" t="s">
        <v>19</v>
      </c>
      <c r="J2062" t="s">
        <v>3777</v>
      </c>
    </row>
    <row r="2063" spans="1:10" x14ac:dyDescent="0.35">
      <c r="A2063">
        <v>27962</v>
      </c>
      <c r="B2063" t="s">
        <v>10</v>
      </c>
      <c r="C2063">
        <v>1972</v>
      </c>
      <c r="D2063" t="s">
        <v>2847</v>
      </c>
      <c r="E2063" t="s">
        <v>3778</v>
      </c>
      <c r="F2063" t="s">
        <v>13</v>
      </c>
      <c r="G2063" t="s">
        <v>14</v>
      </c>
      <c r="H2063" t="s">
        <v>14</v>
      </c>
      <c r="I2063" t="s">
        <v>19</v>
      </c>
      <c r="J2063" t="s">
        <v>3779</v>
      </c>
    </row>
    <row r="2064" spans="1:10" x14ac:dyDescent="0.35">
      <c r="A2064">
        <v>27963</v>
      </c>
      <c r="B2064" t="s">
        <v>10</v>
      </c>
      <c r="C2064">
        <v>1972</v>
      </c>
      <c r="D2064" t="s">
        <v>2847</v>
      </c>
      <c r="E2064" t="s">
        <v>3780</v>
      </c>
      <c r="F2064" t="s">
        <v>13</v>
      </c>
      <c r="G2064" t="s">
        <v>14</v>
      </c>
      <c r="H2064" t="s">
        <v>14</v>
      </c>
      <c r="I2064" t="s">
        <v>19</v>
      </c>
      <c r="J2064" t="s">
        <v>3781</v>
      </c>
    </row>
    <row r="2065" spans="1:10" x14ac:dyDescent="0.35">
      <c r="A2065">
        <v>27964</v>
      </c>
      <c r="B2065" t="s">
        <v>10</v>
      </c>
      <c r="C2065">
        <v>1972</v>
      </c>
      <c r="D2065" t="s">
        <v>2854</v>
      </c>
      <c r="E2065" t="s">
        <v>3782</v>
      </c>
      <c r="F2065" t="s">
        <v>13</v>
      </c>
      <c r="G2065" t="s">
        <v>14</v>
      </c>
      <c r="H2065" t="s">
        <v>14</v>
      </c>
      <c r="I2065" t="s">
        <v>17</v>
      </c>
      <c r="J2065" t="s">
        <v>3783</v>
      </c>
    </row>
    <row r="2066" spans="1:10" x14ac:dyDescent="0.35">
      <c r="A2066">
        <v>27965</v>
      </c>
      <c r="B2066" t="s">
        <v>10</v>
      </c>
      <c r="C2066">
        <v>1972</v>
      </c>
      <c r="D2066" t="s">
        <v>2854</v>
      </c>
      <c r="E2066" t="s">
        <v>3784</v>
      </c>
      <c r="F2066" t="s">
        <v>13</v>
      </c>
      <c r="G2066" t="s">
        <v>14</v>
      </c>
      <c r="H2066" t="s">
        <v>14</v>
      </c>
      <c r="I2066" t="s">
        <v>134</v>
      </c>
      <c r="J2066" t="s">
        <v>3785</v>
      </c>
    </row>
    <row r="2067" spans="1:10" x14ac:dyDescent="0.35">
      <c r="A2067">
        <v>27966</v>
      </c>
      <c r="B2067" t="s">
        <v>10</v>
      </c>
      <c r="C2067">
        <v>1972</v>
      </c>
      <c r="D2067" t="s">
        <v>2854</v>
      </c>
      <c r="E2067" t="s">
        <v>3786</v>
      </c>
      <c r="F2067" t="s">
        <v>13</v>
      </c>
      <c r="G2067" t="s">
        <v>14</v>
      </c>
      <c r="H2067" t="s">
        <v>14</v>
      </c>
      <c r="I2067" t="s">
        <v>19</v>
      </c>
      <c r="J2067" t="s">
        <v>3787</v>
      </c>
    </row>
    <row r="2068" spans="1:10" x14ac:dyDescent="0.35">
      <c r="A2068">
        <v>27967</v>
      </c>
      <c r="B2068" t="s">
        <v>10</v>
      </c>
      <c r="C2068">
        <v>1972</v>
      </c>
      <c r="D2068" t="s">
        <v>2854</v>
      </c>
      <c r="E2068" t="s">
        <v>3788</v>
      </c>
      <c r="F2068" t="s">
        <v>13</v>
      </c>
      <c r="G2068" t="s">
        <v>14</v>
      </c>
      <c r="H2068" t="s">
        <v>14</v>
      </c>
      <c r="I2068" t="s">
        <v>19</v>
      </c>
      <c r="J2068" t="s">
        <v>3789</v>
      </c>
    </row>
    <row r="2069" spans="1:10" x14ac:dyDescent="0.35">
      <c r="A2069">
        <v>27968</v>
      </c>
      <c r="B2069" t="s">
        <v>10</v>
      </c>
      <c r="C2069">
        <v>1972</v>
      </c>
      <c r="D2069" t="s">
        <v>2854</v>
      </c>
      <c r="E2069" t="s">
        <v>3790</v>
      </c>
      <c r="F2069" t="s">
        <v>13</v>
      </c>
      <c r="G2069" t="s">
        <v>14</v>
      </c>
      <c r="H2069" t="s">
        <v>14</v>
      </c>
      <c r="I2069" t="s">
        <v>19</v>
      </c>
      <c r="J2069" t="s">
        <v>3791</v>
      </c>
    </row>
    <row r="2070" spans="1:10" x14ac:dyDescent="0.35">
      <c r="A2070">
        <v>27969</v>
      </c>
      <c r="B2070" t="s">
        <v>10</v>
      </c>
      <c r="C2070">
        <v>1972</v>
      </c>
      <c r="D2070" t="s">
        <v>2854</v>
      </c>
      <c r="E2070" t="s">
        <v>3792</v>
      </c>
      <c r="F2070" t="s">
        <v>13</v>
      </c>
      <c r="G2070" t="s">
        <v>14</v>
      </c>
      <c r="H2070" t="s">
        <v>14</v>
      </c>
      <c r="I2070" t="s">
        <v>19</v>
      </c>
      <c r="J2070" t="s">
        <v>3793</v>
      </c>
    </row>
    <row r="2071" spans="1:10" x14ac:dyDescent="0.35">
      <c r="A2071">
        <v>27970</v>
      </c>
      <c r="B2071" t="s">
        <v>10</v>
      </c>
      <c r="C2071">
        <v>1972</v>
      </c>
      <c r="D2071" t="s">
        <v>2862</v>
      </c>
      <c r="E2071" t="s">
        <v>3794</v>
      </c>
      <c r="F2071" t="s">
        <v>13</v>
      </c>
      <c r="G2071" t="s">
        <v>14</v>
      </c>
      <c r="H2071" t="s">
        <v>14</v>
      </c>
      <c r="I2071" t="s">
        <v>17</v>
      </c>
      <c r="J2071" t="s">
        <v>2278</v>
      </c>
    </row>
    <row r="2072" spans="1:10" x14ac:dyDescent="0.35">
      <c r="A2072">
        <v>27971</v>
      </c>
      <c r="B2072" t="s">
        <v>10</v>
      </c>
      <c r="C2072">
        <v>1972</v>
      </c>
      <c r="D2072" t="s">
        <v>2862</v>
      </c>
      <c r="E2072" t="s">
        <v>1879</v>
      </c>
      <c r="F2072" t="s">
        <v>13</v>
      </c>
      <c r="G2072" t="s">
        <v>14</v>
      </c>
      <c r="H2072" t="s">
        <v>14</v>
      </c>
      <c r="I2072" t="s">
        <v>147</v>
      </c>
      <c r="J2072" t="s">
        <v>3795</v>
      </c>
    </row>
    <row r="2073" spans="1:10" x14ac:dyDescent="0.35">
      <c r="A2073">
        <v>27972</v>
      </c>
      <c r="B2073" t="s">
        <v>10</v>
      </c>
      <c r="C2073">
        <v>1972</v>
      </c>
      <c r="D2073" t="s">
        <v>2862</v>
      </c>
      <c r="E2073" t="s">
        <v>3796</v>
      </c>
      <c r="F2073" t="s">
        <v>13</v>
      </c>
      <c r="G2073" t="s">
        <v>14</v>
      </c>
      <c r="H2073" t="s">
        <v>14</v>
      </c>
      <c r="I2073" t="s">
        <v>19</v>
      </c>
      <c r="J2073" t="s">
        <v>3797</v>
      </c>
    </row>
    <row r="2074" spans="1:10" x14ac:dyDescent="0.35">
      <c r="A2074">
        <v>27973</v>
      </c>
      <c r="B2074" t="s">
        <v>10</v>
      </c>
      <c r="C2074">
        <v>1972</v>
      </c>
      <c r="D2074" t="s">
        <v>2862</v>
      </c>
      <c r="E2074" t="s">
        <v>3798</v>
      </c>
      <c r="F2074" t="s">
        <v>13</v>
      </c>
      <c r="G2074" t="s">
        <v>14</v>
      </c>
      <c r="H2074" t="s">
        <v>14</v>
      </c>
      <c r="I2074" t="s">
        <v>134</v>
      </c>
      <c r="J2074" t="s">
        <v>3799</v>
      </c>
    </row>
    <row r="2075" spans="1:10" x14ac:dyDescent="0.35">
      <c r="A2075">
        <v>27974</v>
      </c>
      <c r="B2075" t="s">
        <v>10</v>
      </c>
      <c r="C2075">
        <v>1972</v>
      </c>
      <c r="D2075" t="s">
        <v>2862</v>
      </c>
      <c r="E2075" t="s">
        <v>3800</v>
      </c>
      <c r="F2075" t="s">
        <v>13</v>
      </c>
      <c r="G2075" t="s">
        <v>14</v>
      </c>
      <c r="H2075" t="s">
        <v>14</v>
      </c>
      <c r="I2075" t="s">
        <v>19</v>
      </c>
      <c r="J2075" t="s">
        <v>3801</v>
      </c>
    </row>
    <row r="2076" spans="1:10" x14ac:dyDescent="0.35">
      <c r="A2076">
        <v>27975</v>
      </c>
      <c r="B2076" t="s">
        <v>10</v>
      </c>
      <c r="C2076">
        <v>1972</v>
      </c>
      <c r="D2076" t="s">
        <v>2869</v>
      </c>
      <c r="E2076" t="s">
        <v>3802</v>
      </c>
      <c r="F2076" t="s">
        <v>13</v>
      </c>
      <c r="G2076" t="s">
        <v>14</v>
      </c>
      <c r="H2076" t="s">
        <v>14</v>
      </c>
      <c r="I2076" t="s">
        <v>2303</v>
      </c>
      <c r="J2076" t="s">
        <v>3803</v>
      </c>
    </row>
    <row r="2077" spans="1:10" x14ac:dyDescent="0.35">
      <c r="A2077">
        <v>27976</v>
      </c>
      <c r="B2077" t="s">
        <v>10</v>
      </c>
      <c r="C2077">
        <v>1972</v>
      </c>
      <c r="D2077" t="s">
        <v>2869</v>
      </c>
      <c r="E2077" t="s">
        <v>3804</v>
      </c>
      <c r="F2077" t="s">
        <v>13</v>
      </c>
      <c r="G2077" t="s">
        <v>14</v>
      </c>
      <c r="H2077" t="s">
        <v>14</v>
      </c>
      <c r="I2077" t="s">
        <v>17</v>
      </c>
      <c r="J2077" t="s">
        <v>3805</v>
      </c>
    </row>
    <row r="2078" spans="1:10" x14ac:dyDescent="0.35">
      <c r="A2078">
        <v>27977</v>
      </c>
      <c r="B2078" t="s">
        <v>10</v>
      </c>
      <c r="C2078">
        <v>1972</v>
      </c>
      <c r="D2078" t="s">
        <v>2869</v>
      </c>
      <c r="E2078" t="s">
        <v>3806</v>
      </c>
      <c r="F2078" t="s">
        <v>13</v>
      </c>
      <c r="G2078" t="s">
        <v>14</v>
      </c>
      <c r="H2078" t="s">
        <v>14</v>
      </c>
      <c r="I2078" t="s">
        <v>19</v>
      </c>
      <c r="J2078" t="s">
        <v>3807</v>
      </c>
    </row>
    <row r="2079" spans="1:10" x14ac:dyDescent="0.35">
      <c r="A2079">
        <v>27978</v>
      </c>
      <c r="B2079" t="s">
        <v>10</v>
      </c>
      <c r="C2079">
        <v>1972</v>
      </c>
      <c r="D2079" t="s">
        <v>2869</v>
      </c>
      <c r="E2079" t="s">
        <v>3808</v>
      </c>
      <c r="F2079" t="s">
        <v>13</v>
      </c>
      <c r="G2079" t="s">
        <v>14</v>
      </c>
      <c r="H2079" t="s">
        <v>14</v>
      </c>
      <c r="I2079" t="s">
        <v>1952</v>
      </c>
      <c r="J2079" t="s">
        <v>1399</v>
      </c>
    </row>
    <row r="2080" spans="1:10" x14ac:dyDescent="0.35">
      <c r="A2080">
        <v>27979</v>
      </c>
      <c r="B2080" t="s">
        <v>10</v>
      </c>
      <c r="C2080">
        <v>1972</v>
      </c>
      <c r="D2080" t="s">
        <v>2869</v>
      </c>
      <c r="E2080" t="s">
        <v>3809</v>
      </c>
      <c r="F2080" t="s">
        <v>13</v>
      </c>
      <c r="G2080" t="s">
        <v>14</v>
      </c>
      <c r="H2080" t="s">
        <v>14</v>
      </c>
      <c r="I2080" t="s">
        <v>19</v>
      </c>
      <c r="J2080" t="s">
        <v>3810</v>
      </c>
    </row>
    <row r="2081" spans="1:10" x14ac:dyDescent="0.35">
      <c r="A2081">
        <v>27980</v>
      </c>
      <c r="B2081" t="s">
        <v>10</v>
      </c>
      <c r="C2081">
        <v>1972</v>
      </c>
      <c r="D2081" t="s">
        <v>2884</v>
      </c>
      <c r="E2081" t="s">
        <v>3811</v>
      </c>
      <c r="F2081" t="s">
        <v>13</v>
      </c>
      <c r="G2081" t="s">
        <v>14</v>
      </c>
      <c r="H2081" t="s">
        <v>14</v>
      </c>
      <c r="I2081" t="s">
        <v>17</v>
      </c>
      <c r="J2081" t="s">
        <v>3812</v>
      </c>
    </row>
    <row r="2082" spans="1:10" x14ac:dyDescent="0.35">
      <c r="A2082">
        <v>27981</v>
      </c>
      <c r="B2082" t="s">
        <v>10</v>
      </c>
      <c r="C2082">
        <v>1972</v>
      </c>
      <c r="D2082" t="s">
        <v>2884</v>
      </c>
      <c r="E2082" t="s">
        <v>3813</v>
      </c>
      <c r="F2082" t="s">
        <v>13</v>
      </c>
      <c r="G2082" t="s">
        <v>14</v>
      </c>
      <c r="H2082" t="s">
        <v>14</v>
      </c>
      <c r="I2082" t="s">
        <v>19</v>
      </c>
      <c r="J2082" t="s">
        <v>3814</v>
      </c>
    </row>
    <row r="2083" spans="1:10" x14ac:dyDescent="0.35">
      <c r="A2083">
        <v>27982</v>
      </c>
      <c r="B2083" t="s">
        <v>10</v>
      </c>
      <c r="C2083">
        <v>1972</v>
      </c>
      <c r="D2083" t="s">
        <v>2884</v>
      </c>
      <c r="E2083" t="s">
        <v>3815</v>
      </c>
      <c r="F2083" t="s">
        <v>13</v>
      </c>
      <c r="G2083" t="s">
        <v>14</v>
      </c>
      <c r="H2083" t="s">
        <v>14</v>
      </c>
      <c r="I2083" t="s">
        <v>19</v>
      </c>
      <c r="J2083" t="s">
        <v>3816</v>
      </c>
    </row>
    <row r="2084" spans="1:10" x14ac:dyDescent="0.35">
      <c r="A2084">
        <v>27983</v>
      </c>
      <c r="B2084" t="s">
        <v>10</v>
      </c>
      <c r="C2084">
        <v>1972</v>
      </c>
      <c r="D2084" t="s">
        <v>2884</v>
      </c>
      <c r="E2084" t="s">
        <v>3817</v>
      </c>
      <c r="F2084" t="s">
        <v>13</v>
      </c>
      <c r="G2084" t="s">
        <v>14</v>
      </c>
      <c r="H2084" t="s">
        <v>14</v>
      </c>
      <c r="I2084" t="s">
        <v>19</v>
      </c>
      <c r="J2084" t="s">
        <v>3818</v>
      </c>
    </row>
    <row r="2085" spans="1:10" x14ac:dyDescent="0.35">
      <c r="A2085">
        <v>27984</v>
      </c>
      <c r="B2085" t="s">
        <v>10</v>
      </c>
      <c r="C2085">
        <v>1972</v>
      </c>
      <c r="D2085" t="s">
        <v>2884</v>
      </c>
      <c r="E2085" t="s">
        <v>3819</v>
      </c>
      <c r="F2085" t="s">
        <v>13</v>
      </c>
      <c r="G2085" t="s">
        <v>14</v>
      </c>
      <c r="H2085" t="s">
        <v>14</v>
      </c>
      <c r="I2085" t="s">
        <v>1952</v>
      </c>
      <c r="J2085" t="s">
        <v>3820</v>
      </c>
    </row>
    <row r="2086" spans="1:10" x14ac:dyDescent="0.35">
      <c r="A2086">
        <v>27985</v>
      </c>
      <c r="B2086" t="s">
        <v>10</v>
      </c>
      <c r="C2086">
        <v>1972</v>
      </c>
      <c r="D2086" t="s">
        <v>2897</v>
      </c>
      <c r="E2086" t="s">
        <v>1895</v>
      </c>
      <c r="F2086" t="s">
        <v>13</v>
      </c>
      <c r="G2086" t="s">
        <v>14</v>
      </c>
      <c r="H2086" t="s">
        <v>14</v>
      </c>
      <c r="I2086" t="s">
        <v>17</v>
      </c>
      <c r="J2086" t="s">
        <v>3821</v>
      </c>
    </row>
    <row r="2087" spans="1:10" x14ac:dyDescent="0.35">
      <c r="A2087">
        <v>27986</v>
      </c>
      <c r="B2087" t="s">
        <v>10</v>
      </c>
      <c r="C2087">
        <v>1972</v>
      </c>
      <c r="D2087" t="s">
        <v>2897</v>
      </c>
      <c r="E2087" t="s">
        <v>3822</v>
      </c>
      <c r="F2087" t="s">
        <v>13</v>
      </c>
      <c r="G2087" t="s">
        <v>14</v>
      </c>
      <c r="H2087" t="s">
        <v>14</v>
      </c>
      <c r="I2087" t="s">
        <v>19</v>
      </c>
      <c r="J2087" t="s">
        <v>3823</v>
      </c>
    </row>
    <row r="2088" spans="1:10" x14ac:dyDescent="0.35">
      <c r="A2088">
        <v>27987</v>
      </c>
      <c r="B2088" t="s">
        <v>10</v>
      </c>
      <c r="C2088">
        <v>1972</v>
      </c>
      <c r="D2088" t="s">
        <v>2897</v>
      </c>
      <c r="E2088" t="s">
        <v>3824</v>
      </c>
      <c r="F2088" t="s">
        <v>13</v>
      </c>
      <c r="G2088" t="s">
        <v>14</v>
      </c>
      <c r="H2088" t="s">
        <v>14</v>
      </c>
      <c r="I2088" t="s">
        <v>152</v>
      </c>
      <c r="J2088" t="s">
        <v>3825</v>
      </c>
    </row>
    <row r="2089" spans="1:10" x14ac:dyDescent="0.35">
      <c r="A2089">
        <v>27988</v>
      </c>
      <c r="B2089" t="s">
        <v>10</v>
      </c>
      <c r="C2089">
        <v>1972</v>
      </c>
      <c r="D2089" t="s">
        <v>2897</v>
      </c>
      <c r="E2089" t="s">
        <v>3826</v>
      </c>
      <c r="F2089" t="s">
        <v>13</v>
      </c>
      <c r="G2089" t="s">
        <v>14</v>
      </c>
      <c r="H2089" t="s">
        <v>14</v>
      </c>
      <c r="I2089" t="s">
        <v>19</v>
      </c>
      <c r="J2089" t="s">
        <v>3827</v>
      </c>
    </row>
    <row r="2090" spans="1:10" x14ac:dyDescent="0.35">
      <c r="A2090">
        <v>27989</v>
      </c>
      <c r="B2090" t="s">
        <v>10</v>
      </c>
      <c r="C2090">
        <v>1972</v>
      </c>
      <c r="D2090" t="s">
        <v>2914</v>
      </c>
      <c r="E2090" t="s">
        <v>3828</v>
      </c>
      <c r="F2090" t="s">
        <v>13</v>
      </c>
      <c r="G2090" t="s">
        <v>14</v>
      </c>
      <c r="H2090" t="s">
        <v>14</v>
      </c>
      <c r="I2090" t="s">
        <v>17</v>
      </c>
      <c r="J2090" t="s">
        <v>3829</v>
      </c>
    </row>
    <row r="2091" spans="1:10" x14ac:dyDescent="0.35">
      <c r="A2091">
        <v>27990</v>
      </c>
      <c r="B2091" t="s">
        <v>10</v>
      </c>
      <c r="C2091">
        <v>1972</v>
      </c>
      <c r="D2091" t="s">
        <v>2914</v>
      </c>
      <c r="E2091" t="s">
        <v>1900</v>
      </c>
      <c r="F2091" t="s">
        <v>13</v>
      </c>
      <c r="G2091" t="s">
        <v>14</v>
      </c>
      <c r="H2091" t="s">
        <v>14</v>
      </c>
      <c r="I2091" t="s">
        <v>152</v>
      </c>
      <c r="J2091" t="s">
        <v>3830</v>
      </c>
    </row>
    <row r="2092" spans="1:10" x14ac:dyDescent="0.35">
      <c r="A2092">
        <v>27991</v>
      </c>
      <c r="B2092" t="s">
        <v>10</v>
      </c>
      <c r="C2092">
        <v>1972</v>
      </c>
      <c r="D2092" t="s">
        <v>2914</v>
      </c>
      <c r="E2092" t="s">
        <v>3831</v>
      </c>
      <c r="F2092" t="s">
        <v>13</v>
      </c>
      <c r="G2092" t="s">
        <v>14</v>
      </c>
      <c r="H2092" t="s">
        <v>14</v>
      </c>
      <c r="I2092" t="s">
        <v>3152</v>
      </c>
      <c r="J2092" t="s">
        <v>3832</v>
      </c>
    </row>
    <row r="2093" spans="1:10" x14ac:dyDescent="0.35">
      <c r="A2093">
        <v>27992</v>
      </c>
      <c r="B2093" t="s">
        <v>10</v>
      </c>
      <c r="C2093">
        <v>1972</v>
      </c>
      <c r="D2093" t="s">
        <v>2925</v>
      </c>
      <c r="E2093" t="s">
        <v>3833</v>
      </c>
      <c r="F2093" t="s">
        <v>13</v>
      </c>
      <c r="G2093" t="s">
        <v>14</v>
      </c>
      <c r="H2093" t="s">
        <v>14</v>
      </c>
      <c r="I2093" t="s">
        <v>17</v>
      </c>
      <c r="J2093" t="s">
        <v>3834</v>
      </c>
    </row>
    <row r="2094" spans="1:10" x14ac:dyDescent="0.35">
      <c r="A2094">
        <v>27993</v>
      </c>
      <c r="B2094" t="s">
        <v>10</v>
      </c>
      <c r="C2094">
        <v>1972</v>
      </c>
      <c r="D2094" t="s">
        <v>2925</v>
      </c>
      <c r="E2094" t="s">
        <v>3835</v>
      </c>
      <c r="F2094" t="s">
        <v>13</v>
      </c>
      <c r="G2094" t="s">
        <v>14</v>
      </c>
      <c r="H2094" t="s">
        <v>14</v>
      </c>
      <c r="I2094" t="s">
        <v>19</v>
      </c>
      <c r="J2094" t="s">
        <v>3836</v>
      </c>
    </row>
    <row r="2095" spans="1:10" x14ac:dyDescent="0.35">
      <c r="A2095">
        <v>27994</v>
      </c>
      <c r="B2095" t="s">
        <v>10</v>
      </c>
      <c r="C2095">
        <v>1972</v>
      </c>
      <c r="D2095" t="s">
        <v>2925</v>
      </c>
      <c r="E2095" t="s">
        <v>3837</v>
      </c>
      <c r="F2095" t="s">
        <v>13</v>
      </c>
      <c r="G2095" t="s">
        <v>14</v>
      </c>
      <c r="H2095" t="s">
        <v>14</v>
      </c>
      <c r="I2095" t="s">
        <v>147</v>
      </c>
      <c r="J2095" t="s">
        <v>3838</v>
      </c>
    </row>
    <row r="2096" spans="1:10" x14ac:dyDescent="0.35">
      <c r="A2096">
        <v>27995</v>
      </c>
      <c r="B2096" t="s">
        <v>10</v>
      </c>
      <c r="C2096">
        <v>1972</v>
      </c>
      <c r="D2096" t="s">
        <v>2925</v>
      </c>
      <c r="E2096" t="s">
        <v>3839</v>
      </c>
      <c r="F2096" t="s">
        <v>13</v>
      </c>
      <c r="G2096" t="s">
        <v>14</v>
      </c>
      <c r="H2096" t="s">
        <v>14</v>
      </c>
      <c r="I2096" t="s">
        <v>152</v>
      </c>
      <c r="J2096" t="s">
        <v>3840</v>
      </c>
    </row>
    <row r="2097" spans="1:10" x14ac:dyDescent="0.35">
      <c r="A2097">
        <v>27996</v>
      </c>
      <c r="B2097" t="s">
        <v>10</v>
      </c>
      <c r="C2097">
        <v>1972</v>
      </c>
      <c r="D2097" t="s">
        <v>2934</v>
      </c>
      <c r="E2097" t="s">
        <v>3841</v>
      </c>
      <c r="F2097" t="s">
        <v>13</v>
      </c>
      <c r="G2097" t="s">
        <v>14</v>
      </c>
      <c r="H2097" t="s">
        <v>14</v>
      </c>
      <c r="I2097" t="s">
        <v>17</v>
      </c>
      <c r="J2097" t="s">
        <v>3842</v>
      </c>
    </row>
    <row r="2098" spans="1:10" x14ac:dyDescent="0.35">
      <c r="A2098">
        <v>27997</v>
      </c>
      <c r="B2098" t="s">
        <v>10</v>
      </c>
      <c r="C2098">
        <v>1972</v>
      </c>
      <c r="D2098" t="s">
        <v>2934</v>
      </c>
      <c r="E2098" t="s">
        <v>3843</v>
      </c>
      <c r="F2098" t="s">
        <v>13</v>
      </c>
      <c r="G2098" t="s">
        <v>14</v>
      </c>
      <c r="H2098" t="s">
        <v>14</v>
      </c>
      <c r="I2098" t="s">
        <v>152</v>
      </c>
      <c r="J2098" t="s">
        <v>3844</v>
      </c>
    </row>
    <row r="2099" spans="1:10" x14ac:dyDescent="0.35">
      <c r="A2099">
        <v>27998</v>
      </c>
      <c r="B2099" t="s">
        <v>10</v>
      </c>
      <c r="C2099">
        <v>1972</v>
      </c>
      <c r="D2099" t="s">
        <v>2934</v>
      </c>
      <c r="E2099" t="s">
        <v>3845</v>
      </c>
      <c r="F2099" t="s">
        <v>13</v>
      </c>
      <c r="G2099" t="s">
        <v>14</v>
      </c>
      <c r="H2099" t="s">
        <v>14</v>
      </c>
      <c r="I2099" t="s">
        <v>19</v>
      </c>
      <c r="J2099" t="s">
        <v>3846</v>
      </c>
    </row>
    <row r="2100" spans="1:10" x14ac:dyDescent="0.35">
      <c r="A2100">
        <v>27999</v>
      </c>
      <c r="B2100" t="s">
        <v>10</v>
      </c>
      <c r="C2100">
        <v>1972</v>
      </c>
      <c r="D2100" t="s">
        <v>2934</v>
      </c>
      <c r="E2100" t="s">
        <v>3847</v>
      </c>
      <c r="F2100" t="s">
        <v>13</v>
      </c>
      <c r="G2100" t="s">
        <v>14</v>
      </c>
      <c r="H2100" t="s">
        <v>14</v>
      </c>
      <c r="I2100" t="s">
        <v>19</v>
      </c>
      <c r="J2100" t="s">
        <v>3848</v>
      </c>
    </row>
    <row r="2101" spans="1:10" x14ac:dyDescent="0.35">
      <c r="A2101">
        <v>28000</v>
      </c>
      <c r="B2101" t="s">
        <v>10</v>
      </c>
      <c r="C2101">
        <v>1972</v>
      </c>
      <c r="D2101" t="s">
        <v>2934</v>
      </c>
      <c r="E2101" t="s">
        <v>3849</v>
      </c>
      <c r="F2101" t="s">
        <v>13</v>
      </c>
      <c r="G2101" t="s">
        <v>14</v>
      </c>
      <c r="H2101" t="s">
        <v>14</v>
      </c>
      <c r="I2101" t="s">
        <v>19</v>
      </c>
      <c r="J2101" t="s">
        <v>3850</v>
      </c>
    </row>
    <row r="2102" spans="1:10" x14ac:dyDescent="0.35">
      <c r="A2102">
        <v>28001</v>
      </c>
      <c r="B2102" t="s">
        <v>10</v>
      </c>
      <c r="C2102">
        <v>1972</v>
      </c>
      <c r="D2102" t="s">
        <v>2934</v>
      </c>
      <c r="E2102" t="s">
        <v>3851</v>
      </c>
      <c r="F2102" t="s">
        <v>13</v>
      </c>
      <c r="G2102" t="s">
        <v>14</v>
      </c>
      <c r="H2102" t="s">
        <v>14</v>
      </c>
      <c r="I2102" t="s">
        <v>3152</v>
      </c>
      <c r="J2102" t="s">
        <v>3852</v>
      </c>
    </row>
    <row r="2103" spans="1:10" x14ac:dyDescent="0.35">
      <c r="A2103">
        <v>28002</v>
      </c>
      <c r="B2103" t="s">
        <v>10</v>
      </c>
      <c r="C2103">
        <v>1972</v>
      </c>
      <c r="D2103" t="s">
        <v>2941</v>
      </c>
      <c r="E2103" t="s">
        <v>3853</v>
      </c>
      <c r="F2103" t="s">
        <v>13</v>
      </c>
      <c r="G2103" t="s">
        <v>14</v>
      </c>
      <c r="H2103" t="s">
        <v>14</v>
      </c>
      <c r="I2103" t="s">
        <v>17</v>
      </c>
      <c r="J2103" t="s">
        <v>3854</v>
      </c>
    </row>
    <row r="2104" spans="1:10" x14ac:dyDescent="0.35">
      <c r="A2104">
        <v>28003</v>
      </c>
      <c r="B2104" t="s">
        <v>10</v>
      </c>
      <c r="C2104">
        <v>1972</v>
      </c>
      <c r="D2104" t="s">
        <v>2941</v>
      </c>
      <c r="E2104" t="s">
        <v>3855</v>
      </c>
      <c r="F2104" t="s">
        <v>13</v>
      </c>
      <c r="G2104" t="s">
        <v>14</v>
      </c>
      <c r="H2104" t="s">
        <v>14</v>
      </c>
      <c r="I2104" t="s">
        <v>147</v>
      </c>
      <c r="J2104" t="s">
        <v>3856</v>
      </c>
    </row>
    <row r="2105" spans="1:10" x14ac:dyDescent="0.35">
      <c r="A2105">
        <v>28004</v>
      </c>
      <c r="B2105" t="s">
        <v>10</v>
      </c>
      <c r="C2105">
        <v>1972</v>
      </c>
      <c r="D2105" t="s">
        <v>2941</v>
      </c>
      <c r="E2105" t="s">
        <v>3857</v>
      </c>
      <c r="F2105" t="s">
        <v>13</v>
      </c>
      <c r="G2105" t="s">
        <v>14</v>
      </c>
      <c r="H2105" t="s">
        <v>14</v>
      </c>
      <c r="I2105" t="s">
        <v>19</v>
      </c>
      <c r="J2105" t="s">
        <v>3858</v>
      </c>
    </row>
    <row r="2106" spans="1:10" x14ac:dyDescent="0.35">
      <c r="A2106">
        <v>28005</v>
      </c>
      <c r="B2106" t="s">
        <v>10</v>
      </c>
      <c r="C2106">
        <v>1972</v>
      </c>
      <c r="D2106" t="s">
        <v>2941</v>
      </c>
      <c r="E2106" t="s">
        <v>3859</v>
      </c>
      <c r="F2106" t="s">
        <v>13</v>
      </c>
      <c r="G2106" t="s">
        <v>14</v>
      </c>
      <c r="H2106" t="s">
        <v>14</v>
      </c>
      <c r="I2106" t="s">
        <v>1952</v>
      </c>
      <c r="J2106" t="s">
        <v>3860</v>
      </c>
    </row>
    <row r="2107" spans="1:10" x14ac:dyDescent="0.35">
      <c r="A2107">
        <v>28006</v>
      </c>
      <c r="B2107" t="s">
        <v>10</v>
      </c>
      <c r="C2107">
        <v>1972</v>
      </c>
      <c r="D2107" t="s">
        <v>2941</v>
      </c>
      <c r="E2107" t="s">
        <v>3861</v>
      </c>
      <c r="F2107" t="s">
        <v>13</v>
      </c>
      <c r="G2107" t="s">
        <v>14</v>
      </c>
      <c r="H2107" t="s">
        <v>14</v>
      </c>
      <c r="I2107" t="s">
        <v>3152</v>
      </c>
      <c r="J2107" t="s">
        <v>3862</v>
      </c>
    </row>
    <row r="2108" spans="1:10" x14ac:dyDescent="0.35">
      <c r="A2108">
        <v>28007</v>
      </c>
      <c r="B2108" t="s">
        <v>10</v>
      </c>
      <c r="C2108">
        <v>1972</v>
      </c>
      <c r="D2108" t="s">
        <v>2941</v>
      </c>
      <c r="E2108" t="s">
        <v>3863</v>
      </c>
      <c r="F2108" t="s">
        <v>13</v>
      </c>
      <c r="G2108" t="s">
        <v>14</v>
      </c>
      <c r="H2108" t="s">
        <v>14</v>
      </c>
      <c r="I2108" t="s">
        <v>152</v>
      </c>
      <c r="J2108" t="s">
        <v>3864</v>
      </c>
    </row>
    <row r="2109" spans="1:10" x14ac:dyDescent="0.35">
      <c r="A2109">
        <v>28008</v>
      </c>
      <c r="B2109" t="s">
        <v>10</v>
      </c>
      <c r="C2109">
        <v>1972</v>
      </c>
      <c r="D2109" t="s">
        <v>2941</v>
      </c>
      <c r="E2109" t="s">
        <v>3865</v>
      </c>
      <c r="F2109" t="s">
        <v>13</v>
      </c>
      <c r="G2109" t="s">
        <v>14</v>
      </c>
      <c r="H2109" t="s">
        <v>14</v>
      </c>
      <c r="I2109" t="s">
        <v>19</v>
      </c>
      <c r="J2109" t="s">
        <v>3866</v>
      </c>
    </row>
    <row r="2110" spans="1:10" x14ac:dyDescent="0.35">
      <c r="A2110">
        <v>28009</v>
      </c>
      <c r="B2110" t="s">
        <v>10</v>
      </c>
      <c r="C2110">
        <v>1972</v>
      </c>
      <c r="D2110" t="s">
        <v>2950</v>
      </c>
      <c r="E2110" t="s">
        <v>1916</v>
      </c>
      <c r="F2110" t="s">
        <v>13</v>
      </c>
      <c r="G2110" t="s">
        <v>14</v>
      </c>
      <c r="H2110" t="s">
        <v>14</v>
      </c>
      <c r="I2110" t="s">
        <v>17</v>
      </c>
      <c r="J2110" t="s">
        <v>3867</v>
      </c>
    </row>
    <row r="2111" spans="1:10" x14ac:dyDescent="0.35">
      <c r="A2111">
        <v>28010</v>
      </c>
      <c r="B2111" t="s">
        <v>10</v>
      </c>
      <c r="C2111">
        <v>1972</v>
      </c>
      <c r="D2111" t="s">
        <v>2950</v>
      </c>
      <c r="E2111" t="s">
        <v>3868</v>
      </c>
      <c r="F2111" t="s">
        <v>13</v>
      </c>
      <c r="G2111" t="s">
        <v>14</v>
      </c>
      <c r="H2111" t="s">
        <v>14</v>
      </c>
      <c r="I2111" t="s">
        <v>152</v>
      </c>
      <c r="J2111" t="s">
        <v>3869</v>
      </c>
    </row>
    <row r="2112" spans="1:10" x14ac:dyDescent="0.35">
      <c r="A2112">
        <v>28011</v>
      </c>
      <c r="B2112" t="s">
        <v>10</v>
      </c>
      <c r="C2112">
        <v>1972</v>
      </c>
      <c r="D2112" t="s">
        <v>2950</v>
      </c>
      <c r="E2112" t="s">
        <v>3870</v>
      </c>
      <c r="F2112" t="s">
        <v>13</v>
      </c>
      <c r="G2112" t="s">
        <v>14</v>
      </c>
      <c r="H2112" t="s">
        <v>14</v>
      </c>
      <c r="I2112" t="s">
        <v>3152</v>
      </c>
      <c r="J2112" t="s">
        <v>3871</v>
      </c>
    </row>
    <row r="2113" spans="1:10" x14ac:dyDescent="0.35">
      <c r="A2113">
        <v>28012</v>
      </c>
      <c r="B2113" t="s">
        <v>10</v>
      </c>
      <c r="C2113">
        <v>1972</v>
      </c>
      <c r="D2113" t="s">
        <v>2950</v>
      </c>
      <c r="E2113" t="s">
        <v>3872</v>
      </c>
      <c r="F2113" t="s">
        <v>13</v>
      </c>
      <c r="G2113" t="s">
        <v>14</v>
      </c>
      <c r="H2113" t="s">
        <v>14</v>
      </c>
      <c r="I2113" t="s">
        <v>19</v>
      </c>
      <c r="J2113" t="s">
        <v>3873</v>
      </c>
    </row>
    <row r="2114" spans="1:10" x14ac:dyDescent="0.35">
      <c r="A2114">
        <v>28013</v>
      </c>
      <c r="B2114" t="s">
        <v>10</v>
      </c>
      <c r="C2114">
        <v>1972</v>
      </c>
      <c r="D2114" t="s">
        <v>2950</v>
      </c>
      <c r="E2114" t="s">
        <v>3874</v>
      </c>
      <c r="F2114" t="s">
        <v>13</v>
      </c>
      <c r="G2114" t="s">
        <v>14</v>
      </c>
      <c r="H2114" t="s">
        <v>14</v>
      </c>
      <c r="I2114" t="s">
        <v>19</v>
      </c>
      <c r="J2114" t="s">
        <v>3875</v>
      </c>
    </row>
    <row r="2115" spans="1:10" x14ac:dyDescent="0.35">
      <c r="A2115">
        <v>28014</v>
      </c>
      <c r="B2115" t="s">
        <v>10</v>
      </c>
      <c r="C2115">
        <v>1972</v>
      </c>
      <c r="D2115" t="s">
        <v>2959</v>
      </c>
      <c r="E2115" t="s">
        <v>3876</v>
      </c>
      <c r="F2115" t="s">
        <v>13</v>
      </c>
      <c r="G2115" t="s">
        <v>14</v>
      </c>
      <c r="H2115" t="s">
        <v>14</v>
      </c>
      <c r="I2115" t="s">
        <v>17</v>
      </c>
      <c r="J2115" t="s">
        <v>3877</v>
      </c>
    </row>
    <row r="2116" spans="1:10" x14ac:dyDescent="0.35">
      <c r="A2116">
        <v>28015</v>
      </c>
      <c r="B2116" t="s">
        <v>10</v>
      </c>
      <c r="C2116">
        <v>1972</v>
      </c>
      <c r="D2116" t="s">
        <v>2959</v>
      </c>
      <c r="E2116" t="s">
        <v>3878</v>
      </c>
      <c r="F2116" t="s">
        <v>13</v>
      </c>
      <c r="G2116" t="s">
        <v>14</v>
      </c>
      <c r="H2116" t="s">
        <v>14</v>
      </c>
      <c r="I2116" t="s">
        <v>152</v>
      </c>
      <c r="J2116" t="s">
        <v>3879</v>
      </c>
    </row>
    <row r="2117" spans="1:10" x14ac:dyDescent="0.35">
      <c r="A2117">
        <v>28016</v>
      </c>
      <c r="B2117" t="s">
        <v>10</v>
      </c>
      <c r="C2117">
        <v>1972</v>
      </c>
      <c r="D2117" t="s">
        <v>2969</v>
      </c>
      <c r="E2117" t="s">
        <v>3880</v>
      </c>
      <c r="F2117" t="s">
        <v>13</v>
      </c>
      <c r="G2117" t="s">
        <v>14</v>
      </c>
      <c r="H2117" t="s">
        <v>14</v>
      </c>
      <c r="I2117" t="s">
        <v>17</v>
      </c>
      <c r="J2117" t="s">
        <v>3881</v>
      </c>
    </row>
    <row r="2118" spans="1:10" x14ac:dyDescent="0.35">
      <c r="A2118">
        <v>28017</v>
      </c>
      <c r="B2118" t="s">
        <v>10</v>
      </c>
      <c r="C2118">
        <v>1972</v>
      </c>
      <c r="D2118" t="s">
        <v>2969</v>
      </c>
      <c r="E2118" t="s">
        <v>3882</v>
      </c>
      <c r="F2118" t="s">
        <v>13</v>
      </c>
      <c r="G2118" t="s">
        <v>14</v>
      </c>
      <c r="H2118" t="s">
        <v>14</v>
      </c>
      <c r="I2118" t="s">
        <v>147</v>
      </c>
      <c r="J2118" t="s">
        <v>3883</v>
      </c>
    </row>
    <row r="2119" spans="1:10" x14ac:dyDescent="0.35">
      <c r="A2119">
        <v>28018</v>
      </c>
      <c r="B2119" t="s">
        <v>10</v>
      </c>
      <c r="C2119">
        <v>1972</v>
      </c>
      <c r="D2119" t="s">
        <v>2969</v>
      </c>
      <c r="E2119" t="s">
        <v>3884</v>
      </c>
      <c r="F2119" t="s">
        <v>13</v>
      </c>
      <c r="G2119" t="s">
        <v>14</v>
      </c>
      <c r="H2119" t="s">
        <v>14</v>
      </c>
      <c r="I2119" t="s">
        <v>152</v>
      </c>
      <c r="J2119" t="s">
        <v>3885</v>
      </c>
    </row>
    <row r="2120" spans="1:10" x14ac:dyDescent="0.35">
      <c r="A2120">
        <v>28019</v>
      </c>
      <c r="B2120" t="s">
        <v>10</v>
      </c>
      <c r="C2120">
        <v>1972</v>
      </c>
      <c r="D2120" t="s">
        <v>2984</v>
      </c>
      <c r="E2120" t="s">
        <v>1933</v>
      </c>
      <c r="F2120" t="s">
        <v>13</v>
      </c>
      <c r="G2120" t="s">
        <v>14</v>
      </c>
      <c r="H2120" t="s">
        <v>14</v>
      </c>
      <c r="I2120" t="s">
        <v>17</v>
      </c>
      <c r="J2120" t="s">
        <v>3886</v>
      </c>
    </row>
    <row r="2121" spans="1:10" x14ac:dyDescent="0.35">
      <c r="A2121">
        <v>28020</v>
      </c>
      <c r="B2121" t="s">
        <v>10</v>
      </c>
      <c r="C2121">
        <v>1972</v>
      </c>
      <c r="D2121" t="s">
        <v>2984</v>
      </c>
      <c r="E2121" t="s">
        <v>3887</v>
      </c>
      <c r="F2121" t="s">
        <v>13</v>
      </c>
      <c r="G2121" t="s">
        <v>14</v>
      </c>
      <c r="H2121" t="s">
        <v>14</v>
      </c>
      <c r="I2121" t="s">
        <v>19</v>
      </c>
      <c r="J2121" t="s">
        <v>3888</v>
      </c>
    </row>
    <row r="2122" spans="1:10" x14ac:dyDescent="0.35">
      <c r="A2122">
        <v>28021</v>
      </c>
      <c r="B2122" t="s">
        <v>10</v>
      </c>
      <c r="C2122">
        <v>1972</v>
      </c>
      <c r="D2122" t="s">
        <v>2984</v>
      </c>
      <c r="E2122" t="s">
        <v>3889</v>
      </c>
      <c r="F2122" t="s">
        <v>13</v>
      </c>
      <c r="G2122" t="s">
        <v>14</v>
      </c>
      <c r="H2122" t="s">
        <v>14</v>
      </c>
      <c r="I2122" t="s">
        <v>152</v>
      </c>
      <c r="J2122" t="s">
        <v>3890</v>
      </c>
    </row>
    <row r="2123" spans="1:10" x14ac:dyDescent="0.35">
      <c r="A2123">
        <v>28022</v>
      </c>
      <c r="B2123" t="s">
        <v>10</v>
      </c>
      <c r="C2123">
        <v>1972</v>
      </c>
      <c r="D2123" t="s">
        <v>2984</v>
      </c>
      <c r="E2123" t="s">
        <v>3891</v>
      </c>
      <c r="F2123" t="s">
        <v>13</v>
      </c>
      <c r="G2123" t="s">
        <v>14</v>
      </c>
      <c r="H2123" t="s">
        <v>14</v>
      </c>
      <c r="I2123" t="s">
        <v>19</v>
      </c>
      <c r="J2123" t="s">
        <v>3892</v>
      </c>
    </row>
    <row r="2124" spans="1:10" x14ac:dyDescent="0.35">
      <c r="A2124">
        <v>28023</v>
      </c>
      <c r="B2124" t="s">
        <v>10</v>
      </c>
      <c r="C2124">
        <v>1972</v>
      </c>
      <c r="D2124" t="s">
        <v>2984</v>
      </c>
      <c r="E2124" t="s">
        <v>3893</v>
      </c>
      <c r="F2124" t="s">
        <v>13</v>
      </c>
      <c r="G2124" t="s">
        <v>14</v>
      </c>
      <c r="H2124" t="s">
        <v>14</v>
      </c>
      <c r="I2124" t="s">
        <v>19</v>
      </c>
      <c r="J2124" t="s">
        <v>3894</v>
      </c>
    </row>
    <row r="2125" spans="1:10" x14ac:dyDescent="0.35">
      <c r="A2125">
        <v>28024</v>
      </c>
      <c r="B2125" t="s">
        <v>10</v>
      </c>
      <c r="C2125">
        <v>1972</v>
      </c>
      <c r="D2125" t="s">
        <v>2995</v>
      </c>
      <c r="E2125" t="s">
        <v>3895</v>
      </c>
      <c r="F2125" t="s">
        <v>13</v>
      </c>
      <c r="G2125" t="s">
        <v>14</v>
      </c>
      <c r="H2125" t="s">
        <v>14</v>
      </c>
      <c r="I2125" t="s">
        <v>17</v>
      </c>
      <c r="J2125" t="s">
        <v>3896</v>
      </c>
    </row>
    <row r="2126" spans="1:10" x14ac:dyDescent="0.35">
      <c r="A2126">
        <v>28025</v>
      </c>
      <c r="B2126" t="s">
        <v>10</v>
      </c>
      <c r="C2126">
        <v>1972</v>
      </c>
      <c r="D2126" t="s">
        <v>2995</v>
      </c>
      <c r="E2126" t="s">
        <v>3897</v>
      </c>
      <c r="F2126" t="s">
        <v>13</v>
      </c>
      <c r="G2126" t="s">
        <v>14</v>
      </c>
      <c r="H2126" t="s">
        <v>14</v>
      </c>
      <c r="I2126" t="s">
        <v>19</v>
      </c>
      <c r="J2126" t="s">
        <v>3898</v>
      </c>
    </row>
    <row r="2127" spans="1:10" x14ac:dyDescent="0.35">
      <c r="A2127">
        <v>28026</v>
      </c>
      <c r="B2127" t="s">
        <v>10</v>
      </c>
      <c r="C2127">
        <v>1972</v>
      </c>
      <c r="D2127" t="s">
        <v>2995</v>
      </c>
      <c r="E2127" t="s">
        <v>3899</v>
      </c>
      <c r="F2127" t="s">
        <v>13</v>
      </c>
      <c r="G2127" t="s">
        <v>14</v>
      </c>
      <c r="H2127" t="s">
        <v>14</v>
      </c>
      <c r="I2127" t="s">
        <v>152</v>
      </c>
      <c r="J2127" t="s">
        <v>3900</v>
      </c>
    </row>
    <row r="2128" spans="1:10" x14ac:dyDescent="0.35">
      <c r="A2128">
        <v>28027</v>
      </c>
      <c r="B2128" t="s">
        <v>10</v>
      </c>
      <c r="C2128">
        <v>1972</v>
      </c>
      <c r="D2128" t="s">
        <v>2995</v>
      </c>
      <c r="E2128" t="s">
        <v>3901</v>
      </c>
      <c r="F2128" t="s">
        <v>13</v>
      </c>
      <c r="G2128" t="s">
        <v>14</v>
      </c>
      <c r="H2128" t="s">
        <v>14</v>
      </c>
      <c r="I2128" t="s">
        <v>19</v>
      </c>
      <c r="J2128" t="s">
        <v>3902</v>
      </c>
    </row>
    <row r="2129" spans="1:10" x14ac:dyDescent="0.35">
      <c r="A2129">
        <v>28028</v>
      </c>
      <c r="B2129" t="s">
        <v>10</v>
      </c>
      <c r="C2129">
        <v>1972</v>
      </c>
      <c r="D2129" t="s">
        <v>2995</v>
      </c>
      <c r="E2129" t="s">
        <v>3903</v>
      </c>
      <c r="F2129" t="s">
        <v>13</v>
      </c>
      <c r="G2129" t="s">
        <v>14</v>
      </c>
      <c r="H2129" t="s">
        <v>14</v>
      </c>
      <c r="I2129" t="s">
        <v>19</v>
      </c>
      <c r="J2129" t="s">
        <v>3904</v>
      </c>
    </row>
    <row r="2130" spans="1:10" x14ac:dyDescent="0.35">
      <c r="A2130">
        <v>28029</v>
      </c>
      <c r="B2130" t="s">
        <v>10</v>
      </c>
      <c r="C2130">
        <v>1972</v>
      </c>
      <c r="D2130" t="s">
        <v>2995</v>
      </c>
      <c r="E2130" t="s">
        <v>3905</v>
      </c>
      <c r="F2130" t="s">
        <v>13</v>
      </c>
      <c r="G2130" t="s">
        <v>14</v>
      </c>
      <c r="H2130" t="s">
        <v>14</v>
      </c>
      <c r="I2130" t="s">
        <v>19</v>
      </c>
      <c r="J2130" t="s">
        <v>3906</v>
      </c>
    </row>
    <row r="2131" spans="1:10" x14ac:dyDescent="0.35">
      <c r="A2131">
        <v>28030</v>
      </c>
      <c r="B2131" t="s">
        <v>10</v>
      </c>
      <c r="C2131">
        <v>1972</v>
      </c>
      <c r="D2131" t="s">
        <v>2995</v>
      </c>
      <c r="E2131" t="s">
        <v>3907</v>
      </c>
      <c r="F2131" t="s">
        <v>13</v>
      </c>
      <c r="G2131" t="s">
        <v>14</v>
      </c>
      <c r="H2131" t="s">
        <v>14</v>
      </c>
      <c r="I2131" t="s">
        <v>19</v>
      </c>
      <c r="J2131" t="s">
        <v>3908</v>
      </c>
    </row>
    <row r="2132" spans="1:10" x14ac:dyDescent="0.35">
      <c r="A2132">
        <v>28031</v>
      </c>
      <c r="B2132" t="s">
        <v>10</v>
      </c>
      <c r="C2132">
        <v>1972</v>
      </c>
      <c r="D2132" t="s">
        <v>2995</v>
      </c>
      <c r="E2132" t="s">
        <v>3909</v>
      </c>
      <c r="F2132" t="s">
        <v>13</v>
      </c>
      <c r="G2132" t="s">
        <v>14</v>
      </c>
      <c r="H2132" t="s">
        <v>14</v>
      </c>
      <c r="I2132" t="s">
        <v>3152</v>
      </c>
      <c r="J2132" t="s">
        <v>2564</v>
      </c>
    </row>
    <row r="2133" spans="1:10" x14ac:dyDescent="0.35">
      <c r="A2133">
        <v>28032</v>
      </c>
      <c r="B2133" t="s">
        <v>10</v>
      </c>
      <c r="C2133">
        <v>1978</v>
      </c>
      <c r="D2133" t="s">
        <v>3910</v>
      </c>
      <c r="E2133" t="s">
        <v>3911</v>
      </c>
      <c r="F2133" t="s">
        <v>13</v>
      </c>
      <c r="G2133" t="s">
        <v>14</v>
      </c>
      <c r="H2133" t="s">
        <v>14</v>
      </c>
      <c r="I2133" t="s">
        <v>137</v>
      </c>
      <c r="J2133">
        <v>14403</v>
      </c>
    </row>
    <row r="2134" spans="1:10" x14ac:dyDescent="0.35">
      <c r="A2134">
        <v>28033</v>
      </c>
      <c r="B2134" t="s">
        <v>10</v>
      </c>
      <c r="C2134">
        <v>1978</v>
      </c>
      <c r="D2134" t="s">
        <v>3910</v>
      </c>
      <c r="E2134" t="s">
        <v>3912</v>
      </c>
      <c r="F2134" t="s">
        <v>13</v>
      </c>
      <c r="G2134" t="s">
        <v>14</v>
      </c>
      <c r="H2134" t="s">
        <v>14</v>
      </c>
      <c r="I2134" t="s">
        <v>19</v>
      </c>
      <c r="J2134">
        <v>11512</v>
      </c>
    </row>
    <row r="2135" spans="1:10" x14ac:dyDescent="0.35">
      <c r="A2135">
        <v>28034</v>
      </c>
      <c r="B2135" t="s">
        <v>10</v>
      </c>
      <c r="C2135">
        <v>1978</v>
      </c>
      <c r="D2135" t="s">
        <v>3910</v>
      </c>
      <c r="E2135" t="s">
        <v>3913</v>
      </c>
      <c r="F2135" t="s">
        <v>13</v>
      </c>
      <c r="G2135" t="s">
        <v>14</v>
      </c>
      <c r="H2135" t="s">
        <v>14</v>
      </c>
      <c r="I2135" t="s">
        <v>17</v>
      </c>
      <c r="J2135">
        <v>5562</v>
      </c>
    </row>
    <row r="2136" spans="1:10" x14ac:dyDescent="0.35">
      <c r="A2136">
        <v>28035</v>
      </c>
      <c r="B2136" t="s">
        <v>10</v>
      </c>
      <c r="C2136">
        <v>1978</v>
      </c>
      <c r="D2136" t="s">
        <v>3910</v>
      </c>
      <c r="E2136" t="s">
        <v>3914</v>
      </c>
      <c r="F2136" t="s">
        <v>13</v>
      </c>
      <c r="G2136" t="s">
        <v>14</v>
      </c>
      <c r="H2136" t="s">
        <v>14</v>
      </c>
      <c r="I2136" t="s">
        <v>17</v>
      </c>
      <c r="J2136">
        <v>4831</v>
      </c>
    </row>
    <row r="2137" spans="1:10" x14ac:dyDescent="0.35">
      <c r="A2137">
        <v>28036</v>
      </c>
      <c r="B2137" t="s">
        <v>10</v>
      </c>
      <c r="C2137">
        <v>1978</v>
      </c>
      <c r="D2137" t="s">
        <v>3910</v>
      </c>
      <c r="E2137" t="s">
        <v>3915</v>
      </c>
      <c r="F2137" t="s">
        <v>13</v>
      </c>
      <c r="G2137" t="s">
        <v>14</v>
      </c>
      <c r="H2137" t="s">
        <v>14</v>
      </c>
      <c r="I2137" t="s">
        <v>19</v>
      </c>
      <c r="J2137">
        <v>3743</v>
      </c>
    </row>
    <row r="2138" spans="1:10" x14ac:dyDescent="0.35">
      <c r="A2138">
        <v>28037</v>
      </c>
      <c r="B2138" t="s">
        <v>10</v>
      </c>
      <c r="C2138">
        <v>1978</v>
      </c>
      <c r="D2138" t="s">
        <v>3916</v>
      </c>
      <c r="E2138" t="s">
        <v>3917</v>
      </c>
      <c r="F2138" t="s">
        <v>13</v>
      </c>
      <c r="G2138" t="s">
        <v>14</v>
      </c>
      <c r="H2138" t="s">
        <v>14</v>
      </c>
      <c r="I2138" t="s">
        <v>19</v>
      </c>
      <c r="J2138">
        <v>12515</v>
      </c>
    </row>
    <row r="2139" spans="1:10" x14ac:dyDescent="0.35">
      <c r="A2139">
        <v>28038</v>
      </c>
      <c r="B2139" t="s">
        <v>10</v>
      </c>
      <c r="C2139">
        <v>1978</v>
      </c>
      <c r="D2139" t="s">
        <v>3916</v>
      </c>
      <c r="E2139" t="s">
        <v>3918</v>
      </c>
      <c r="F2139" t="s">
        <v>13</v>
      </c>
      <c r="G2139" t="s">
        <v>14</v>
      </c>
      <c r="H2139" t="s">
        <v>14</v>
      </c>
      <c r="I2139" t="s">
        <v>19</v>
      </c>
      <c r="J2139">
        <v>7030</v>
      </c>
    </row>
    <row r="2140" spans="1:10" x14ac:dyDescent="0.35">
      <c r="A2140">
        <v>28039</v>
      </c>
      <c r="B2140" t="s">
        <v>10</v>
      </c>
      <c r="C2140">
        <v>1978</v>
      </c>
      <c r="D2140" t="s">
        <v>3916</v>
      </c>
      <c r="E2140" t="s">
        <v>3919</v>
      </c>
      <c r="F2140" t="s">
        <v>13</v>
      </c>
      <c r="G2140" t="s">
        <v>14</v>
      </c>
      <c r="H2140" t="s">
        <v>14</v>
      </c>
      <c r="I2140" t="s">
        <v>19</v>
      </c>
      <c r="J2140">
        <v>7025</v>
      </c>
    </row>
    <row r="2141" spans="1:10" x14ac:dyDescent="0.35">
      <c r="A2141">
        <v>28040</v>
      </c>
      <c r="B2141" t="s">
        <v>10</v>
      </c>
      <c r="C2141">
        <v>1978</v>
      </c>
      <c r="D2141" t="s">
        <v>3916</v>
      </c>
      <c r="E2141" t="s">
        <v>3920</v>
      </c>
      <c r="F2141" t="s">
        <v>13</v>
      </c>
      <c r="G2141" t="s">
        <v>14</v>
      </c>
      <c r="H2141" t="s">
        <v>14</v>
      </c>
      <c r="I2141" t="s">
        <v>137</v>
      </c>
      <c r="J2141">
        <v>5909</v>
      </c>
    </row>
    <row r="2142" spans="1:10" x14ac:dyDescent="0.35">
      <c r="A2142">
        <v>28041</v>
      </c>
      <c r="B2142" t="s">
        <v>10</v>
      </c>
      <c r="C2142">
        <v>1978</v>
      </c>
      <c r="D2142" t="s">
        <v>3916</v>
      </c>
      <c r="E2142" t="s">
        <v>3921</v>
      </c>
      <c r="F2142" t="s">
        <v>13</v>
      </c>
      <c r="G2142" t="s">
        <v>14</v>
      </c>
      <c r="H2142" t="s">
        <v>14</v>
      </c>
      <c r="I2142" t="s">
        <v>17</v>
      </c>
      <c r="J2142">
        <v>4868</v>
      </c>
    </row>
    <row r="2143" spans="1:10" x14ac:dyDescent="0.35">
      <c r="A2143">
        <v>28042</v>
      </c>
      <c r="B2143" t="s">
        <v>10</v>
      </c>
      <c r="C2143">
        <v>1978</v>
      </c>
      <c r="D2143" t="s">
        <v>3916</v>
      </c>
      <c r="E2143" t="s">
        <v>3922</v>
      </c>
      <c r="F2143" t="s">
        <v>13</v>
      </c>
      <c r="G2143" t="s">
        <v>14</v>
      </c>
      <c r="H2143" t="s">
        <v>14</v>
      </c>
      <c r="I2143" t="s">
        <v>17</v>
      </c>
      <c r="J2143">
        <v>3492</v>
      </c>
    </row>
    <row r="2144" spans="1:10" x14ac:dyDescent="0.35">
      <c r="A2144">
        <v>28043</v>
      </c>
      <c r="B2144" t="s">
        <v>10</v>
      </c>
      <c r="C2144">
        <v>1978</v>
      </c>
      <c r="D2144" t="s">
        <v>3916</v>
      </c>
      <c r="E2144" t="s">
        <v>3923</v>
      </c>
      <c r="F2144" t="s">
        <v>13</v>
      </c>
      <c r="G2144" t="s">
        <v>14</v>
      </c>
      <c r="H2144" t="s">
        <v>14</v>
      </c>
      <c r="I2144" t="s">
        <v>19</v>
      </c>
      <c r="J2144">
        <v>3331</v>
      </c>
    </row>
    <row r="2145" spans="1:10" x14ac:dyDescent="0.35">
      <c r="A2145">
        <v>28044</v>
      </c>
      <c r="B2145" t="s">
        <v>10</v>
      </c>
      <c r="C2145">
        <v>1978</v>
      </c>
      <c r="D2145" t="s">
        <v>3916</v>
      </c>
      <c r="E2145" t="s">
        <v>3924</v>
      </c>
      <c r="F2145" t="s">
        <v>13</v>
      </c>
      <c r="G2145" t="s">
        <v>14</v>
      </c>
      <c r="H2145" t="s">
        <v>14</v>
      </c>
      <c r="I2145" t="s">
        <v>19</v>
      </c>
      <c r="J2145">
        <v>2729</v>
      </c>
    </row>
    <row r="2146" spans="1:10" x14ac:dyDescent="0.35">
      <c r="A2146">
        <v>28045</v>
      </c>
      <c r="B2146" t="s">
        <v>10</v>
      </c>
      <c r="C2146">
        <v>1978</v>
      </c>
      <c r="D2146" t="s">
        <v>3916</v>
      </c>
      <c r="E2146" t="s">
        <v>3925</v>
      </c>
      <c r="F2146" t="s">
        <v>13</v>
      </c>
      <c r="G2146" t="s">
        <v>14</v>
      </c>
      <c r="H2146" t="s">
        <v>14</v>
      </c>
      <c r="I2146" t="s">
        <v>19</v>
      </c>
      <c r="J2146">
        <v>663</v>
      </c>
    </row>
    <row r="2147" spans="1:10" x14ac:dyDescent="0.35">
      <c r="A2147">
        <v>28046</v>
      </c>
      <c r="B2147" t="s">
        <v>10</v>
      </c>
      <c r="C2147">
        <v>1978</v>
      </c>
      <c r="D2147" t="s">
        <v>3926</v>
      </c>
      <c r="E2147" t="s">
        <v>3927</v>
      </c>
      <c r="F2147" t="s">
        <v>13</v>
      </c>
      <c r="G2147" t="s">
        <v>14</v>
      </c>
      <c r="H2147" t="s">
        <v>14</v>
      </c>
      <c r="I2147" t="s">
        <v>1952</v>
      </c>
      <c r="J2147">
        <v>19870</v>
      </c>
    </row>
    <row r="2148" spans="1:10" x14ac:dyDescent="0.35">
      <c r="A2148">
        <v>28047</v>
      </c>
      <c r="B2148" t="s">
        <v>10</v>
      </c>
      <c r="C2148">
        <v>1978</v>
      </c>
      <c r="D2148" t="s">
        <v>3926</v>
      </c>
      <c r="E2148" t="s">
        <v>3928</v>
      </c>
      <c r="F2148" t="s">
        <v>13</v>
      </c>
      <c r="G2148" t="s">
        <v>14</v>
      </c>
      <c r="H2148" t="s">
        <v>14</v>
      </c>
      <c r="I2148" t="s">
        <v>17</v>
      </c>
      <c r="J2148">
        <v>13316</v>
      </c>
    </row>
    <row r="2149" spans="1:10" x14ac:dyDescent="0.35">
      <c r="A2149">
        <v>28048</v>
      </c>
      <c r="B2149" t="s">
        <v>10</v>
      </c>
      <c r="C2149">
        <v>1978</v>
      </c>
      <c r="D2149" t="s">
        <v>3926</v>
      </c>
      <c r="E2149" t="s">
        <v>3929</v>
      </c>
      <c r="F2149" t="s">
        <v>13</v>
      </c>
      <c r="G2149" t="s">
        <v>14</v>
      </c>
      <c r="H2149" t="s">
        <v>14</v>
      </c>
      <c r="I2149" t="s">
        <v>137</v>
      </c>
      <c r="J2149">
        <v>12503</v>
      </c>
    </row>
    <row r="2150" spans="1:10" x14ac:dyDescent="0.35">
      <c r="A2150">
        <v>28049</v>
      </c>
      <c r="B2150" t="s">
        <v>10</v>
      </c>
      <c r="C2150">
        <v>1978</v>
      </c>
      <c r="D2150" t="s">
        <v>3926</v>
      </c>
      <c r="E2150" t="s">
        <v>3930</v>
      </c>
      <c r="F2150" t="s">
        <v>13</v>
      </c>
      <c r="G2150" t="s">
        <v>14</v>
      </c>
      <c r="H2150" t="s">
        <v>14</v>
      </c>
      <c r="I2150" t="s">
        <v>17</v>
      </c>
      <c r="J2150">
        <v>4261</v>
      </c>
    </row>
    <row r="2151" spans="1:10" x14ac:dyDescent="0.35">
      <c r="A2151">
        <v>28050</v>
      </c>
      <c r="B2151" t="s">
        <v>10</v>
      </c>
      <c r="C2151">
        <v>1978</v>
      </c>
      <c r="D2151" t="s">
        <v>3926</v>
      </c>
      <c r="E2151" t="s">
        <v>3931</v>
      </c>
      <c r="F2151" t="s">
        <v>13</v>
      </c>
      <c r="G2151" t="s">
        <v>14</v>
      </c>
      <c r="H2151" t="s">
        <v>14</v>
      </c>
      <c r="I2151" t="s">
        <v>19</v>
      </c>
      <c r="J2151">
        <v>2083</v>
      </c>
    </row>
    <row r="2152" spans="1:10" x14ac:dyDescent="0.35">
      <c r="A2152">
        <v>28051</v>
      </c>
      <c r="B2152" t="s">
        <v>10</v>
      </c>
      <c r="C2152">
        <v>1978</v>
      </c>
      <c r="D2152" t="s">
        <v>3926</v>
      </c>
      <c r="E2152" t="s">
        <v>3932</v>
      </c>
      <c r="F2152" t="s">
        <v>13</v>
      </c>
      <c r="G2152" t="s">
        <v>14</v>
      </c>
      <c r="H2152" t="s">
        <v>14</v>
      </c>
      <c r="I2152" t="s">
        <v>19</v>
      </c>
      <c r="J2152">
        <v>1049</v>
      </c>
    </row>
    <row r="2153" spans="1:10" x14ac:dyDescent="0.35">
      <c r="A2153">
        <v>28052</v>
      </c>
      <c r="B2153" t="s">
        <v>10</v>
      </c>
      <c r="C2153">
        <v>1978</v>
      </c>
      <c r="D2153" t="s">
        <v>3926</v>
      </c>
      <c r="E2153" t="s">
        <v>3933</v>
      </c>
      <c r="F2153" t="s">
        <v>13</v>
      </c>
      <c r="G2153" t="s">
        <v>14</v>
      </c>
      <c r="H2153" t="s">
        <v>14</v>
      </c>
      <c r="I2153" t="s">
        <v>19</v>
      </c>
      <c r="J2153">
        <v>151</v>
      </c>
    </row>
    <row r="2154" spans="1:10" x14ac:dyDescent="0.35">
      <c r="A2154">
        <v>28053</v>
      </c>
      <c r="B2154" t="s">
        <v>10</v>
      </c>
      <c r="C2154">
        <v>1978</v>
      </c>
      <c r="D2154" t="s">
        <v>3934</v>
      </c>
      <c r="E2154" t="s">
        <v>3935</v>
      </c>
      <c r="F2154" t="s">
        <v>13</v>
      </c>
      <c r="G2154" t="s">
        <v>14</v>
      </c>
      <c r="H2154" t="s">
        <v>14</v>
      </c>
      <c r="I2154" t="s">
        <v>17</v>
      </c>
      <c r="J2154">
        <v>19047</v>
      </c>
    </row>
    <row r="2155" spans="1:10" x14ac:dyDescent="0.35">
      <c r="A2155">
        <v>28054</v>
      </c>
      <c r="B2155" t="s">
        <v>10</v>
      </c>
      <c r="C2155">
        <v>1978</v>
      </c>
      <c r="D2155" t="s">
        <v>3934</v>
      </c>
      <c r="E2155" t="s">
        <v>3936</v>
      </c>
      <c r="F2155" t="s">
        <v>13</v>
      </c>
      <c r="G2155" t="s">
        <v>14</v>
      </c>
      <c r="H2155" t="s">
        <v>14</v>
      </c>
      <c r="I2155" t="s">
        <v>19</v>
      </c>
      <c r="J2155">
        <v>12988</v>
      </c>
    </row>
    <row r="2156" spans="1:10" x14ac:dyDescent="0.35">
      <c r="A2156">
        <v>28055</v>
      </c>
      <c r="B2156" t="s">
        <v>10</v>
      </c>
      <c r="C2156">
        <v>1978</v>
      </c>
      <c r="D2156" t="s">
        <v>3934</v>
      </c>
      <c r="E2156" t="s">
        <v>1252</v>
      </c>
      <c r="F2156" t="s">
        <v>13</v>
      </c>
      <c r="G2156" t="s">
        <v>14</v>
      </c>
      <c r="H2156" t="s">
        <v>14</v>
      </c>
      <c r="I2156" t="s">
        <v>19</v>
      </c>
      <c r="J2156">
        <v>5220</v>
      </c>
    </row>
    <row r="2157" spans="1:10" x14ac:dyDescent="0.35">
      <c r="A2157">
        <v>28056</v>
      </c>
      <c r="B2157" t="s">
        <v>10</v>
      </c>
      <c r="C2157">
        <v>1978</v>
      </c>
      <c r="D2157" t="s">
        <v>3934</v>
      </c>
      <c r="E2157" t="s">
        <v>3937</v>
      </c>
      <c r="F2157" t="s">
        <v>13</v>
      </c>
      <c r="G2157" t="s">
        <v>14</v>
      </c>
      <c r="H2157" t="s">
        <v>14</v>
      </c>
      <c r="I2157" t="s">
        <v>137</v>
      </c>
      <c r="J2157">
        <v>5150</v>
      </c>
    </row>
    <row r="2158" spans="1:10" x14ac:dyDescent="0.35">
      <c r="A2158">
        <v>28057</v>
      </c>
      <c r="B2158" t="s">
        <v>10</v>
      </c>
      <c r="C2158">
        <v>1978</v>
      </c>
      <c r="D2158" t="s">
        <v>3934</v>
      </c>
      <c r="E2158" t="s">
        <v>3938</v>
      </c>
      <c r="F2158" t="s">
        <v>13</v>
      </c>
      <c r="G2158" t="s">
        <v>14</v>
      </c>
      <c r="H2158" t="s">
        <v>14</v>
      </c>
      <c r="I2158" t="s">
        <v>19</v>
      </c>
      <c r="J2158">
        <v>1907</v>
      </c>
    </row>
    <row r="2159" spans="1:10" x14ac:dyDescent="0.35">
      <c r="A2159">
        <v>28058</v>
      </c>
      <c r="B2159" t="s">
        <v>10</v>
      </c>
      <c r="C2159">
        <v>1978</v>
      </c>
      <c r="D2159" t="s">
        <v>3934</v>
      </c>
      <c r="E2159" t="s">
        <v>3939</v>
      </c>
      <c r="F2159" t="s">
        <v>13</v>
      </c>
      <c r="G2159" t="s">
        <v>14</v>
      </c>
      <c r="H2159" t="s">
        <v>14</v>
      </c>
      <c r="I2159" t="s">
        <v>19</v>
      </c>
      <c r="J2159">
        <v>1137</v>
      </c>
    </row>
    <row r="2160" spans="1:10" x14ac:dyDescent="0.35">
      <c r="A2160">
        <v>28059</v>
      </c>
      <c r="B2160" t="s">
        <v>10</v>
      </c>
      <c r="C2160">
        <v>1978</v>
      </c>
      <c r="D2160" t="s">
        <v>3934</v>
      </c>
      <c r="E2160" t="s">
        <v>3940</v>
      </c>
      <c r="F2160" t="s">
        <v>13</v>
      </c>
      <c r="G2160" t="s">
        <v>14</v>
      </c>
      <c r="H2160" t="s">
        <v>14</v>
      </c>
      <c r="I2160" t="s">
        <v>17</v>
      </c>
      <c r="J2160">
        <v>855</v>
      </c>
    </row>
    <row r="2161" spans="1:10" x14ac:dyDescent="0.35">
      <c r="A2161">
        <v>28060</v>
      </c>
      <c r="B2161" t="s">
        <v>10</v>
      </c>
      <c r="C2161">
        <v>1978</v>
      </c>
      <c r="D2161" t="s">
        <v>3934</v>
      </c>
      <c r="E2161" t="s">
        <v>3941</v>
      </c>
      <c r="F2161" t="s">
        <v>13</v>
      </c>
      <c r="G2161" t="s">
        <v>14</v>
      </c>
      <c r="H2161" t="s">
        <v>14</v>
      </c>
      <c r="I2161" t="s">
        <v>19</v>
      </c>
      <c r="J2161">
        <v>86</v>
      </c>
    </row>
    <row r="2162" spans="1:10" x14ac:dyDescent="0.35">
      <c r="A2162">
        <v>28061</v>
      </c>
      <c r="B2162" t="s">
        <v>10</v>
      </c>
      <c r="C2162">
        <v>1978</v>
      </c>
      <c r="D2162" t="s">
        <v>3942</v>
      </c>
      <c r="E2162" t="s">
        <v>3943</v>
      </c>
      <c r="F2162" t="s">
        <v>13</v>
      </c>
      <c r="G2162" t="s">
        <v>14</v>
      </c>
      <c r="H2162" t="s">
        <v>14</v>
      </c>
      <c r="I2162" t="s">
        <v>1952</v>
      </c>
      <c r="J2162">
        <v>11912</v>
      </c>
    </row>
    <row r="2163" spans="1:10" x14ac:dyDescent="0.35">
      <c r="A2163">
        <v>28062</v>
      </c>
      <c r="B2163" t="s">
        <v>10</v>
      </c>
      <c r="C2163">
        <v>1978</v>
      </c>
      <c r="D2163" t="s">
        <v>3942</v>
      </c>
      <c r="E2163" t="s">
        <v>3944</v>
      </c>
      <c r="F2163" t="s">
        <v>13</v>
      </c>
      <c r="G2163" t="s">
        <v>14</v>
      </c>
      <c r="H2163" t="s">
        <v>14</v>
      </c>
      <c r="I2163" t="s">
        <v>17</v>
      </c>
      <c r="J2163">
        <v>11355</v>
      </c>
    </row>
    <row r="2164" spans="1:10" x14ac:dyDescent="0.35">
      <c r="A2164">
        <v>28063</v>
      </c>
      <c r="B2164" t="s">
        <v>10</v>
      </c>
      <c r="C2164">
        <v>1978</v>
      </c>
      <c r="D2164" t="s">
        <v>3942</v>
      </c>
      <c r="E2164" t="s">
        <v>3945</v>
      </c>
      <c r="F2164" t="s">
        <v>13</v>
      </c>
      <c r="G2164" t="s">
        <v>14</v>
      </c>
      <c r="H2164" t="s">
        <v>14</v>
      </c>
      <c r="I2164" t="s">
        <v>19</v>
      </c>
      <c r="J2164">
        <v>10420</v>
      </c>
    </row>
    <row r="2165" spans="1:10" x14ac:dyDescent="0.35">
      <c r="A2165">
        <v>28064</v>
      </c>
      <c r="B2165" t="s">
        <v>10</v>
      </c>
      <c r="C2165">
        <v>1978</v>
      </c>
      <c r="D2165" t="s">
        <v>3942</v>
      </c>
      <c r="E2165" t="s">
        <v>3946</v>
      </c>
      <c r="F2165" t="s">
        <v>13</v>
      </c>
      <c r="G2165" t="s">
        <v>14</v>
      </c>
      <c r="H2165" t="s">
        <v>14</v>
      </c>
      <c r="I2165" t="s">
        <v>137</v>
      </c>
      <c r="J2165">
        <v>4949</v>
      </c>
    </row>
    <row r="2166" spans="1:10" x14ac:dyDescent="0.35">
      <c r="A2166">
        <v>28065</v>
      </c>
      <c r="B2166" t="s">
        <v>10</v>
      </c>
      <c r="C2166">
        <v>1978</v>
      </c>
      <c r="D2166" t="s">
        <v>3942</v>
      </c>
      <c r="E2166" t="s">
        <v>3947</v>
      </c>
      <c r="F2166" t="s">
        <v>13</v>
      </c>
      <c r="G2166" t="s">
        <v>14</v>
      </c>
      <c r="H2166" t="s">
        <v>14</v>
      </c>
      <c r="I2166" t="s">
        <v>19</v>
      </c>
      <c r="J2166">
        <v>1877</v>
      </c>
    </row>
    <row r="2167" spans="1:10" x14ac:dyDescent="0.35">
      <c r="A2167">
        <v>28066</v>
      </c>
      <c r="B2167" t="s">
        <v>10</v>
      </c>
      <c r="C2167">
        <v>1978</v>
      </c>
      <c r="D2167" t="s">
        <v>3942</v>
      </c>
      <c r="E2167" t="s">
        <v>3948</v>
      </c>
      <c r="F2167" t="s">
        <v>13</v>
      </c>
      <c r="G2167" t="s">
        <v>14</v>
      </c>
      <c r="H2167" t="s">
        <v>14</v>
      </c>
      <c r="I2167" t="s">
        <v>17</v>
      </c>
      <c r="J2167">
        <v>473</v>
      </c>
    </row>
    <row r="2168" spans="1:10" x14ac:dyDescent="0.35">
      <c r="A2168">
        <v>28067</v>
      </c>
      <c r="B2168" t="s">
        <v>10</v>
      </c>
      <c r="C2168">
        <v>1978</v>
      </c>
      <c r="D2168" t="s">
        <v>3942</v>
      </c>
      <c r="E2168" t="s">
        <v>3949</v>
      </c>
      <c r="F2168" t="s">
        <v>13</v>
      </c>
      <c r="G2168" t="s">
        <v>14</v>
      </c>
      <c r="H2168" t="s">
        <v>14</v>
      </c>
      <c r="I2168" t="s">
        <v>19</v>
      </c>
      <c r="J2168">
        <v>282</v>
      </c>
    </row>
    <row r="2169" spans="1:10" x14ac:dyDescent="0.35">
      <c r="A2169">
        <v>28068</v>
      </c>
      <c r="B2169" t="s">
        <v>10</v>
      </c>
      <c r="C2169">
        <v>1978</v>
      </c>
      <c r="D2169" t="s">
        <v>3942</v>
      </c>
      <c r="E2169" t="s">
        <v>3950</v>
      </c>
      <c r="F2169" t="s">
        <v>13</v>
      </c>
      <c r="G2169" t="s">
        <v>14</v>
      </c>
      <c r="H2169" t="s">
        <v>14</v>
      </c>
      <c r="I2169" t="s">
        <v>19</v>
      </c>
      <c r="J2169">
        <v>128</v>
      </c>
    </row>
    <row r="2170" spans="1:10" x14ac:dyDescent="0.35">
      <c r="A2170">
        <v>28069</v>
      </c>
      <c r="B2170" t="s">
        <v>10</v>
      </c>
      <c r="C2170">
        <v>1978</v>
      </c>
      <c r="D2170" t="s">
        <v>3951</v>
      </c>
      <c r="E2170" t="s">
        <v>3952</v>
      </c>
      <c r="F2170" t="s">
        <v>13</v>
      </c>
      <c r="G2170" t="s">
        <v>14</v>
      </c>
      <c r="H2170" t="s">
        <v>14</v>
      </c>
      <c r="I2170" t="s">
        <v>1952</v>
      </c>
      <c r="J2170">
        <v>10745</v>
      </c>
    </row>
    <row r="2171" spans="1:10" x14ac:dyDescent="0.35">
      <c r="A2171">
        <v>28070</v>
      </c>
      <c r="B2171" t="s">
        <v>10</v>
      </c>
      <c r="C2171">
        <v>1978</v>
      </c>
      <c r="D2171" t="s">
        <v>3951</v>
      </c>
      <c r="E2171" t="s">
        <v>3953</v>
      </c>
      <c r="F2171" t="s">
        <v>13</v>
      </c>
      <c r="G2171" t="s">
        <v>14</v>
      </c>
      <c r="H2171" t="s">
        <v>14</v>
      </c>
      <c r="I2171" t="s">
        <v>19</v>
      </c>
      <c r="J2171">
        <v>6740</v>
      </c>
    </row>
    <row r="2172" spans="1:10" x14ac:dyDescent="0.35">
      <c r="A2172">
        <v>28071</v>
      </c>
      <c r="B2172" t="s">
        <v>10</v>
      </c>
      <c r="C2172">
        <v>1978</v>
      </c>
      <c r="D2172" t="s">
        <v>3951</v>
      </c>
      <c r="E2172" t="s">
        <v>3954</v>
      </c>
      <c r="F2172" t="s">
        <v>13</v>
      </c>
      <c r="G2172" t="s">
        <v>14</v>
      </c>
      <c r="H2172" t="s">
        <v>14</v>
      </c>
      <c r="I2172" t="s">
        <v>17</v>
      </c>
      <c r="J2172">
        <v>5350</v>
      </c>
    </row>
    <row r="2173" spans="1:10" x14ac:dyDescent="0.35">
      <c r="A2173">
        <v>28072</v>
      </c>
      <c r="B2173" t="s">
        <v>10</v>
      </c>
      <c r="C2173">
        <v>1978</v>
      </c>
      <c r="D2173" t="s">
        <v>3951</v>
      </c>
      <c r="E2173" t="s">
        <v>3955</v>
      </c>
      <c r="F2173" t="s">
        <v>13</v>
      </c>
      <c r="G2173" t="s">
        <v>14</v>
      </c>
      <c r="H2173" t="s">
        <v>14</v>
      </c>
      <c r="I2173" t="s">
        <v>137</v>
      </c>
      <c r="J2173">
        <v>3900</v>
      </c>
    </row>
    <row r="2174" spans="1:10" x14ac:dyDescent="0.35">
      <c r="A2174">
        <v>28073</v>
      </c>
      <c r="B2174" t="s">
        <v>10</v>
      </c>
      <c r="C2174">
        <v>1978</v>
      </c>
      <c r="D2174" t="s">
        <v>3951</v>
      </c>
      <c r="E2174" t="s">
        <v>3956</v>
      </c>
      <c r="F2174" t="s">
        <v>13</v>
      </c>
      <c r="G2174" t="s">
        <v>14</v>
      </c>
      <c r="H2174" t="s">
        <v>14</v>
      </c>
      <c r="I2174" t="s">
        <v>17</v>
      </c>
      <c r="J2174">
        <v>3470</v>
      </c>
    </row>
    <row r="2175" spans="1:10" x14ac:dyDescent="0.35">
      <c r="A2175">
        <v>28074</v>
      </c>
      <c r="B2175" t="s">
        <v>10</v>
      </c>
      <c r="C2175">
        <v>1978</v>
      </c>
      <c r="D2175" t="s">
        <v>3951</v>
      </c>
      <c r="E2175" t="s">
        <v>3957</v>
      </c>
      <c r="F2175" t="s">
        <v>13</v>
      </c>
      <c r="G2175" t="s">
        <v>14</v>
      </c>
      <c r="H2175" t="s">
        <v>14</v>
      </c>
      <c r="I2175" t="s">
        <v>19</v>
      </c>
      <c r="J2175">
        <v>2316</v>
      </c>
    </row>
    <row r="2176" spans="1:10" x14ac:dyDescent="0.35">
      <c r="A2176">
        <v>28075</v>
      </c>
      <c r="B2176" t="s">
        <v>10</v>
      </c>
      <c r="C2176">
        <v>1978</v>
      </c>
      <c r="D2176" t="s">
        <v>3951</v>
      </c>
      <c r="E2176" t="s">
        <v>3958</v>
      </c>
      <c r="F2176" t="s">
        <v>13</v>
      </c>
      <c r="G2176" t="s">
        <v>14</v>
      </c>
      <c r="H2176" t="s">
        <v>14</v>
      </c>
      <c r="I2176" t="s">
        <v>19</v>
      </c>
      <c r="J2176">
        <v>2076</v>
      </c>
    </row>
    <row r="2177" spans="1:10" x14ac:dyDescent="0.35">
      <c r="A2177">
        <v>28076</v>
      </c>
      <c r="B2177" t="s">
        <v>10</v>
      </c>
      <c r="C2177">
        <v>1978</v>
      </c>
      <c r="D2177" t="s">
        <v>3951</v>
      </c>
      <c r="E2177" t="s">
        <v>3959</v>
      </c>
      <c r="F2177" t="s">
        <v>96</v>
      </c>
      <c r="G2177" t="s">
        <v>14</v>
      </c>
      <c r="H2177" t="s">
        <v>14</v>
      </c>
      <c r="I2177" t="s">
        <v>19</v>
      </c>
      <c r="J2177">
        <v>2059</v>
      </c>
    </row>
    <row r="2178" spans="1:10" x14ac:dyDescent="0.35">
      <c r="A2178">
        <v>28077</v>
      </c>
      <c r="B2178" t="s">
        <v>10</v>
      </c>
      <c r="C2178">
        <v>1978</v>
      </c>
      <c r="D2178" t="s">
        <v>3951</v>
      </c>
      <c r="E2178" t="s">
        <v>3960</v>
      </c>
      <c r="F2178" t="s">
        <v>13</v>
      </c>
      <c r="G2178" t="s">
        <v>14</v>
      </c>
      <c r="H2178" t="s">
        <v>14</v>
      </c>
      <c r="I2178" t="s">
        <v>19</v>
      </c>
      <c r="J2178">
        <v>552</v>
      </c>
    </row>
    <row r="2179" spans="1:10" x14ac:dyDescent="0.35">
      <c r="A2179">
        <v>28078</v>
      </c>
      <c r="B2179" t="s">
        <v>10</v>
      </c>
      <c r="C2179">
        <v>1978</v>
      </c>
      <c r="D2179" t="s">
        <v>3951</v>
      </c>
      <c r="E2179" t="s">
        <v>3961</v>
      </c>
      <c r="F2179" t="s">
        <v>13</v>
      </c>
      <c r="G2179" t="s">
        <v>14</v>
      </c>
      <c r="H2179" t="s">
        <v>14</v>
      </c>
      <c r="I2179" t="s">
        <v>19</v>
      </c>
      <c r="J2179">
        <v>531</v>
      </c>
    </row>
    <row r="2180" spans="1:10" x14ac:dyDescent="0.35">
      <c r="A2180">
        <v>28079</v>
      </c>
      <c r="B2180" t="s">
        <v>10</v>
      </c>
      <c r="C2180">
        <v>1978</v>
      </c>
      <c r="D2180" t="s">
        <v>3951</v>
      </c>
      <c r="E2180" t="s">
        <v>3962</v>
      </c>
      <c r="F2180" t="s">
        <v>13</v>
      </c>
      <c r="G2180" t="s">
        <v>14</v>
      </c>
      <c r="H2180" t="s">
        <v>14</v>
      </c>
      <c r="I2180" t="s">
        <v>19</v>
      </c>
      <c r="J2180">
        <v>361</v>
      </c>
    </row>
    <row r="2181" spans="1:10" x14ac:dyDescent="0.35">
      <c r="A2181">
        <v>28080</v>
      </c>
      <c r="B2181" t="s">
        <v>10</v>
      </c>
      <c r="C2181">
        <v>1978</v>
      </c>
      <c r="D2181" t="s">
        <v>3951</v>
      </c>
      <c r="E2181" t="s">
        <v>3963</v>
      </c>
      <c r="F2181" t="s">
        <v>13</v>
      </c>
      <c r="G2181" t="s">
        <v>14</v>
      </c>
      <c r="H2181" t="s">
        <v>14</v>
      </c>
      <c r="I2181" t="s">
        <v>19</v>
      </c>
      <c r="J2181">
        <v>74</v>
      </c>
    </row>
    <row r="2182" spans="1:10" x14ac:dyDescent="0.35">
      <c r="A2182">
        <v>28081</v>
      </c>
      <c r="B2182" t="s">
        <v>10</v>
      </c>
      <c r="C2182">
        <v>1978</v>
      </c>
      <c r="D2182" t="s">
        <v>3964</v>
      </c>
      <c r="E2182" t="s">
        <v>1483</v>
      </c>
      <c r="F2182" t="s">
        <v>13</v>
      </c>
      <c r="G2182" t="s">
        <v>14</v>
      </c>
      <c r="H2182" t="s">
        <v>14</v>
      </c>
      <c r="I2182" t="s">
        <v>17</v>
      </c>
      <c r="J2182">
        <v>21274</v>
      </c>
    </row>
    <row r="2183" spans="1:10" x14ac:dyDescent="0.35">
      <c r="A2183">
        <v>28082</v>
      </c>
      <c r="B2183" t="s">
        <v>10</v>
      </c>
      <c r="C2183">
        <v>1978</v>
      </c>
      <c r="D2183" t="s">
        <v>3964</v>
      </c>
      <c r="E2183" t="s">
        <v>3965</v>
      </c>
      <c r="F2183" t="s">
        <v>13</v>
      </c>
      <c r="G2183" t="s">
        <v>14</v>
      </c>
      <c r="H2183" t="s">
        <v>14</v>
      </c>
      <c r="I2183" t="s">
        <v>137</v>
      </c>
      <c r="J2183">
        <v>18842</v>
      </c>
    </row>
    <row r="2184" spans="1:10" x14ac:dyDescent="0.35">
      <c r="A2184">
        <v>28083</v>
      </c>
      <c r="B2184" t="s">
        <v>10</v>
      </c>
      <c r="C2184">
        <v>1978</v>
      </c>
      <c r="D2184" t="s">
        <v>3964</v>
      </c>
      <c r="E2184" t="s">
        <v>3966</v>
      </c>
      <c r="F2184" t="s">
        <v>13</v>
      </c>
      <c r="G2184" t="s">
        <v>14</v>
      </c>
      <c r="H2184" t="s">
        <v>14</v>
      </c>
      <c r="I2184" t="s">
        <v>19</v>
      </c>
      <c r="J2184">
        <v>1814</v>
      </c>
    </row>
    <row r="2185" spans="1:10" x14ac:dyDescent="0.35">
      <c r="A2185">
        <v>28084</v>
      </c>
      <c r="B2185" t="s">
        <v>10</v>
      </c>
      <c r="C2185">
        <v>1978</v>
      </c>
      <c r="D2185" t="s">
        <v>3964</v>
      </c>
      <c r="E2185" t="s">
        <v>3967</v>
      </c>
      <c r="F2185" t="s">
        <v>13</v>
      </c>
      <c r="G2185" t="s">
        <v>14</v>
      </c>
      <c r="H2185" t="s">
        <v>14</v>
      </c>
      <c r="I2185" t="s">
        <v>17</v>
      </c>
      <c r="J2185">
        <v>455</v>
      </c>
    </row>
    <row r="2186" spans="1:10" x14ac:dyDescent="0.35">
      <c r="A2186">
        <v>28085</v>
      </c>
      <c r="B2186" t="s">
        <v>10</v>
      </c>
      <c r="C2186">
        <v>1978</v>
      </c>
      <c r="D2186" t="s">
        <v>3964</v>
      </c>
      <c r="E2186" t="s">
        <v>3968</v>
      </c>
      <c r="F2186" t="s">
        <v>13</v>
      </c>
      <c r="G2186" t="s">
        <v>14</v>
      </c>
      <c r="H2186" t="s">
        <v>14</v>
      </c>
      <c r="I2186" t="s">
        <v>19</v>
      </c>
      <c r="J2186">
        <v>375</v>
      </c>
    </row>
    <row r="2187" spans="1:10" x14ac:dyDescent="0.35">
      <c r="A2187">
        <v>28086</v>
      </c>
      <c r="B2187" t="s">
        <v>10</v>
      </c>
      <c r="C2187">
        <v>1978</v>
      </c>
      <c r="D2187" t="s">
        <v>3969</v>
      </c>
      <c r="E2187" t="s">
        <v>3970</v>
      </c>
      <c r="F2187" t="s">
        <v>13</v>
      </c>
      <c r="G2187" t="s">
        <v>14</v>
      </c>
      <c r="H2187" t="s">
        <v>14</v>
      </c>
      <c r="I2187" t="s">
        <v>17</v>
      </c>
      <c r="J2187">
        <v>10425</v>
      </c>
    </row>
    <row r="2188" spans="1:10" x14ac:dyDescent="0.35">
      <c r="A2188">
        <v>28087</v>
      </c>
      <c r="B2188" t="s">
        <v>10</v>
      </c>
      <c r="C2188">
        <v>1978</v>
      </c>
      <c r="D2188" t="s">
        <v>3969</v>
      </c>
      <c r="E2188" t="s">
        <v>3971</v>
      </c>
      <c r="F2188" t="s">
        <v>13</v>
      </c>
      <c r="G2188" t="s">
        <v>14</v>
      </c>
      <c r="H2188" t="s">
        <v>14</v>
      </c>
      <c r="I2188" t="s">
        <v>137</v>
      </c>
      <c r="J2188">
        <v>8127</v>
      </c>
    </row>
    <row r="2189" spans="1:10" x14ac:dyDescent="0.35">
      <c r="A2189">
        <v>28088</v>
      </c>
      <c r="B2189" t="s">
        <v>10</v>
      </c>
      <c r="C2189">
        <v>1978</v>
      </c>
      <c r="D2189" t="s">
        <v>3969</v>
      </c>
      <c r="E2189" t="s">
        <v>1481</v>
      </c>
      <c r="F2189" t="s">
        <v>13</v>
      </c>
      <c r="G2189" t="s">
        <v>14</v>
      </c>
      <c r="H2189" t="s">
        <v>14</v>
      </c>
      <c r="I2189" t="s">
        <v>17</v>
      </c>
      <c r="J2189">
        <v>7664</v>
      </c>
    </row>
    <row r="2190" spans="1:10" x14ac:dyDescent="0.35">
      <c r="A2190">
        <v>28089</v>
      </c>
      <c r="B2190" t="s">
        <v>10</v>
      </c>
      <c r="C2190">
        <v>1978</v>
      </c>
      <c r="D2190" t="s">
        <v>3969</v>
      </c>
      <c r="E2190" t="s">
        <v>3972</v>
      </c>
      <c r="F2190" t="s">
        <v>13</v>
      </c>
      <c r="G2190" t="s">
        <v>14</v>
      </c>
      <c r="H2190" t="s">
        <v>14</v>
      </c>
      <c r="I2190" t="s">
        <v>19</v>
      </c>
      <c r="J2190">
        <v>2396</v>
      </c>
    </row>
    <row r="2191" spans="1:10" x14ac:dyDescent="0.35">
      <c r="A2191">
        <v>28090</v>
      </c>
      <c r="B2191" t="s">
        <v>10</v>
      </c>
      <c r="C2191">
        <v>1978</v>
      </c>
      <c r="D2191" t="s">
        <v>3969</v>
      </c>
      <c r="E2191" t="s">
        <v>3973</v>
      </c>
      <c r="F2191" t="s">
        <v>13</v>
      </c>
      <c r="G2191" t="s">
        <v>14</v>
      </c>
      <c r="H2191" t="s">
        <v>14</v>
      </c>
      <c r="I2191" t="s">
        <v>19</v>
      </c>
      <c r="J2191">
        <v>1682</v>
      </c>
    </row>
    <row r="2192" spans="1:10" x14ac:dyDescent="0.35">
      <c r="A2192">
        <v>28091</v>
      </c>
      <c r="B2192" t="s">
        <v>10</v>
      </c>
      <c r="C2192">
        <v>1978</v>
      </c>
      <c r="D2192" t="s">
        <v>3969</v>
      </c>
      <c r="E2192" t="s">
        <v>3974</v>
      </c>
      <c r="F2192" t="s">
        <v>13</v>
      </c>
      <c r="G2192" t="s">
        <v>14</v>
      </c>
      <c r="H2192" t="s">
        <v>14</v>
      </c>
      <c r="I2192" t="s">
        <v>19</v>
      </c>
      <c r="J2192">
        <v>1130</v>
      </c>
    </row>
    <row r="2193" spans="1:10" x14ac:dyDescent="0.35">
      <c r="A2193">
        <v>28092</v>
      </c>
      <c r="B2193" t="s">
        <v>10</v>
      </c>
      <c r="C2193">
        <v>1978</v>
      </c>
      <c r="D2193" t="s">
        <v>3969</v>
      </c>
      <c r="E2193" t="s">
        <v>3975</v>
      </c>
      <c r="F2193" t="s">
        <v>13</v>
      </c>
      <c r="G2193" t="s">
        <v>14</v>
      </c>
      <c r="H2193" t="s">
        <v>14</v>
      </c>
      <c r="I2193" t="s">
        <v>19</v>
      </c>
      <c r="J2193">
        <v>299</v>
      </c>
    </row>
    <row r="2194" spans="1:10" x14ac:dyDescent="0.35">
      <c r="A2194">
        <v>28093</v>
      </c>
      <c r="B2194" t="s">
        <v>10</v>
      </c>
      <c r="C2194">
        <v>1978</v>
      </c>
      <c r="D2194" t="s">
        <v>3976</v>
      </c>
      <c r="E2194" t="s">
        <v>3977</v>
      </c>
      <c r="F2194" t="s">
        <v>13</v>
      </c>
      <c r="G2194" t="s">
        <v>14</v>
      </c>
      <c r="H2194" t="s">
        <v>14</v>
      </c>
      <c r="I2194" t="s">
        <v>1952</v>
      </c>
      <c r="J2194">
        <v>20409</v>
      </c>
    </row>
    <row r="2195" spans="1:10" x14ac:dyDescent="0.35">
      <c r="A2195">
        <v>28094</v>
      </c>
      <c r="B2195" t="s">
        <v>10</v>
      </c>
      <c r="C2195">
        <v>1978</v>
      </c>
      <c r="D2195" t="s">
        <v>3976</v>
      </c>
      <c r="E2195" t="s">
        <v>3978</v>
      </c>
      <c r="F2195" t="s">
        <v>13</v>
      </c>
      <c r="G2195" t="s">
        <v>14</v>
      </c>
      <c r="H2195" t="s">
        <v>14</v>
      </c>
      <c r="I2195" t="s">
        <v>137</v>
      </c>
      <c r="J2195">
        <v>14628</v>
      </c>
    </row>
    <row r="2196" spans="1:10" x14ac:dyDescent="0.35">
      <c r="A2196">
        <v>28095</v>
      </c>
      <c r="B2196" t="s">
        <v>10</v>
      </c>
      <c r="C2196">
        <v>1978</v>
      </c>
      <c r="D2196" t="s">
        <v>3976</v>
      </c>
      <c r="E2196" t="s">
        <v>3979</v>
      </c>
      <c r="F2196" t="s">
        <v>13</v>
      </c>
      <c r="G2196" t="s">
        <v>14</v>
      </c>
      <c r="H2196" t="s">
        <v>14</v>
      </c>
      <c r="I2196" t="s">
        <v>17</v>
      </c>
      <c r="J2196">
        <v>4648</v>
      </c>
    </row>
    <row r="2197" spans="1:10" x14ac:dyDescent="0.35">
      <c r="A2197">
        <v>28096</v>
      </c>
      <c r="B2197" t="s">
        <v>10</v>
      </c>
      <c r="C2197">
        <v>1978</v>
      </c>
      <c r="D2197" t="s">
        <v>3976</v>
      </c>
      <c r="E2197" t="s">
        <v>3980</v>
      </c>
      <c r="F2197" t="s">
        <v>13</v>
      </c>
      <c r="G2197" t="s">
        <v>14</v>
      </c>
      <c r="H2197" t="s">
        <v>14</v>
      </c>
      <c r="I2197" t="s">
        <v>17</v>
      </c>
      <c r="J2197">
        <v>3629</v>
      </c>
    </row>
    <row r="2198" spans="1:10" x14ac:dyDescent="0.35">
      <c r="A2198">
        <v>28097</v>
      </c>
      <c r="B2198" t="s">
        <v>10</v>
      </c>
      <c r="C2198">
        <v>1978</v>
      </c>
      <c r="D2198" t="s">
        <v>3976</v>
      </c>
      <c r="E2198" t="s">
        <v>3981</v>
      </c>
      <c r="F2198" t="s">
        <v>13</v>
      </c>
      <c r="G2198" t="s">
        <v>14</v>
      </c>
      <c r="H2198" t="s">
        <v>14</v>
      </c>
      <c r="I2198" t="s">
        <v>19</v>
      </c>
      <c r="J2198">
        <v>1142</v>
      </c>
    </row>
    <row r="2199" spans="1:10" x14ac:dyDescent="0.35">
      <c r="A2199">
        <v>28098</v>
      </c>
      <c r="B2199" t="s">
        <v>10</v>
      </c>
      <c r="C2199">
        <v>1978</v>
      </c>
      <c r="D2199" t="s">
        <v>3976</v>
      </c>
      <c r="E2199" t="s">
        <v>3982</v>
      </c>
      <c r="F2199" t="s">
        <v>13</v>
      </c>
      <c r="G2199" t="s">
        <v>14</v>
      </c>
      <c r="H2199" t="s">
        <v>14</v>
      </c>
      <c r="I2199" t="s">
        <v>19</v>
      </c>
      <c r="J2199">
        <v>651</v>
      </c>
    </row>
    <row r="2200" spans="1:10" x14ac:dyDescent="0.35">
      <c r="A2200">
        <v>28099</v>
      </c>
      <c r="B2200" t="s">
        <v>10</v>
      </c>
      <c r="C2200">
        <v>1978</v>
      </c>
      <c r="D2200" t="s">
        <v>3976</v>
      </c>
      <c r="E2200" t="s">
        <v>3983</v>
      </c>
      <c r="F2200" t="s">
        <v>13</v>
      </c>
      <c r="G2200" t="s">
        <v>14</v>
      </c>
      <c r="H2200" t="s">
        <v>14</v>
      </c>
      <c r="I2200" t="s">
        <v>19</v>
      </c>
      <c r="J2200">
        <v>293</v>
      </c>
    </row>
    <row r="2201" spans="1:10" x14ac:dyDescent="0.35">
      <c r="A2201">
        <v>28100</v>
      </c>
      <c r="B2201" t="s">
        <v>10</v>
      </c>
      <c r="C2201">
        <v>1978</v>
      </c>
      <c r="D2201" t="s">
        <v>3976</v>
      </c>
      <c r="E2201" t="s">
        <v>3984</v>
      </c>
      <c r="F2201" t="s">
        <v>13</v>
      </c>
      <c r="G2201" t="s">
        <v>14</v>
      </c>
      <c r="H2201" t="s">
        <v>14</v>
      </c>
      <c r="I2201" t="s">
        <v>19</v>
      </c>
      <c r="J2201">
        <v>204</v>
      </c>
    </row>
    <row r="2202" spans="1:10" x14ac:dyDescent="0.35">
      <c r="A2202">
        <v>28101</v>
      </c>
      <c r="B2202" t="s">
        <v>10</v>
      </c>
      <c r="C2202">
        <v>1978</v>
      </c>
      <c r="D2202" t="s">
        <v>3976</v>
      </c>
      <c r="E2202" t="s">
        <v>3985</v>
      </c>
      <c r="F2202" t="s">
        <v>13</v>
      </c>
      <c r="G2202" t="s">
        <v>14</v>
      </c>
      <c r="H2202" t="s">
        <v>14</v>
      </c>
      <c r="I2202" t="s">
        <v>19</v>
      </c>
      <c r="J2202">
        <v>119</v>
      </c>
    </row>
    <row r="2203" spans="1:10" x14ac:dyDescent="0.35">
      <c r="A2203">
        <v>28102</v>
      </c>
      <c r="B2203" t="s">
        <v>10</v>
      </c>
      <c r="C2203">
        <v>1978</v>
      </c>
      <c r="D2203" t="s">
        <v>3986</v>
      </c>
      <c r="E2203" t="s">
        <v>3987</v>
      </c>
      <c r="F2203" t="s">
        <v>13</v>
      </c>
      <c r="G2203" t="s">
        <v>14</v>
      </c>
      <c r="H2203" t="s">
        <v>14</v>
      </c>
      <c r="I2203" t="s">
        <v>137</v>
      </c>
      <c r="J2203">
        <v>11892</v>
      </c>
    </row>
    <row r="2204" spans="1:10" x14ac:dyDescent="0.35">
      <c r="A2204">
        <v>28103</v>
      </c>
      <c r="B2204" t="s">
        <v>10</v>
      </c>
      <c r="C2204">
        <v>1978</v>
      </c>
      <c r="D2204" t="s">
        <v>3986</v>
      </c>
      <c r="E2204" t="s">
        <v>3988</v>
      </c>
      <c r="F2204" t="s">
        <v>13</v>
      </c>
      <c r="G2204" t="s">
        <v>14</v>
      </c>
      <c r="H2204" t="s">
        <v>14</v>
      </c>
      <c r="I2204" t="s">
        <v>17</v>
      </c>
      <c r="J2204">
        <v>10422</v>
      </c>
    </row>
    <row r="2205" spans="1:10" x14ac:dyDescent="0.35">
      <c r="A2205">
        <v>28104</v>
      </c>
      <c r="B2205" t="s">
        <v>10</v>
      </c>
      <c r="C2205">
        <v>1978</v>
      </c>
      <c r="D2205" t="s">
        <v>3986</v>
      </c>
      <c r="E2205" t="s">
        <v>3989</v>
      </c>
      <c r="F2205" t="s">
        <v>13</v>
      </c>
      <c r="G2205" t="s">
        <v>14</v>
      </c>
      <c r="H2205" t="s">
        <v>14</v>
      </c>
      <c r="I2205" t="s">
        <v>19</v>
      </c>
      <c r="J2205">
        <v>10226</v>
      </c>
    </row>
    <row r="2206" spans="1:10" x14ac:dyDescent="0.35">
      <c r="A2206">
        <v>28105</v>
      </c>
      <c r="B2206" t="s">
        <v>10</v>
      </c>
      <c r="C2206">
        <v>1978</v>
      </c>
      <c r="D2206" t="s">
        <v>3986</v>
      </c>
      <c r="E2206" t="s">
        <v>3990</v>
      </c>
      <c r="F2206" t="s">
        <v>13</v>
      </c>
      <c r="G2206" t="s">
        <v>14</v>
      </c>
      <c r="H2206" t="s">
        <v>14</v>
      </c>
      <c r="I2206" t="s">
        <v>19</v>
      </c>
      <c r="J2206">
        <v>9863</v>
      </c>
    </row>
    <row r="2207" spans="1:10" x14ac:dyDescent="0.35">
      <c r="A2207">
        <v>28106</v>
      </c>
      <c r="B2207" t="s">
        <v>10</v>
      </c>
      <c r="C2207">
        <v>1978</v>
      </c>
      <c r="D2207" t="s">
        <v>3986</v>
      </c>
      <c r="E2207" t="s">
        <v>3991</v>
      </c>
      <c r="F2207" t="s">
        <v>13</v>
      </c>
      <c r="G2207" t="s">
        <v>14</v>
      </c>
      <c r="H2207" t="s">
        <v>14</v>
      </c>
      <c r="I2207" t="s">
        <v>17</v>
      </c>
      <c r="J2207">
        <v>7104</v>
      </c>
    </row>
    <row r="2208" spans="1:10" x14ac:dyDescent="0.35">
      <c r="A2208">
        <v>28107</v>
      </c>
      <c r="B2208" t="s">
        <v>10</v>
      </c>
      <c r="C2208">
        <v>1978</v>
      </c>
      <c r="D2208" t="s">
        <v>3986</v>
      </c>
      <c r="E2208" t="s">
        <v>3992</v>
      </c>
      <c r="F2208" t="s">
        <v>13</v>
      </c>
      <c r="G2208" t="s">
        <v>14</v>
      </c>
      <c r="H2208" t="s">
        <v>14</v>
      </c>
      <c r="I2208" t="s">
        <v>19</v>
      </c>
      <c r="J2208">
        <v>1713</v>
      </c>
    </row>
    <row r="2209" spans="1:10" x14ac:dyDescent="0.35">
      <c r="A2209">
        <v>28108</v>
      </c>
      <c r="B2209" t="s">
        <v>10</v>
      </c>
      <c r="C2209">
        <v>1978</v>
      </c>
      <c r="D2209" t="s">
        <v>3993</v>
      </c>
      <c r="E2209" t="s">
        <v>3994</v>
      </c>
      <c r="F2209" t="s">
        <v>13</v>
      </c>
      <c r="G2209" t="s">
        <v>14</v>
      </c>
      <c r="H2209" t="s">
        <v>14</v>
      </c>
      <c r="I2209" t="s">
        <v>17</v>
      </c>
      <c r="J2209">
        <v>12127</v>
      </c>
    </row>
    <row r="2210" spans="1:10" x14ac:dyDescent="0.35">
      <c r="A2210">
        <v>28109</v>
      </c>
      <c r="B2210" t="s">
        <v>10</v>
      </c>
      <c r="C2210">
        <v>1978</v>
      </c>
      <c r="D2210" t="s">
        <v>3993</v>
      </c>
      <c r="E2210" t="s">
        <v>3995</v>
      </c>
      <c r="F2210" t="s">
        <v>96</v>
      </c>
      <c r="G2210" t="s">
        <v>14</v>
      </c>
      <c r="H2210" t="s">
        <v>14</v>
      </c>
      <c r="I2210" t="s">
        <v>137</v>
      </c>
      <c r="J2210">
        <v>7585</v>
      </c>
    </row>
    <row r="2211" spans="1:10" x14ac:dyDescent="0.35">
      <c r="A2211">
        <v>28110</v>
      </c>
      <c r="B2211" t="s">
        <v>10</v>
      </c>
      <c r="C2211">
        <v>1978</v>
      </c>
      <c r="D2211" t="s">
        <v>3993</v>
      </c>
      <c r="E2211" t="s">
        <v>3996</v>
      </c>
      <c r="F2211" t="s">
        <v>13</v>
      </c>
      <c r="G2211" t="s">
        <v>14</v>
      </c>
      <c r="H2211" t="s">
        <v>14</v>
      </c>
      <c r="I2211" t="s">
        <v>19</v>
      </c>
      <c r="J2211">
        <v>6389</v>
      </c>
    </row>
    <row r="2212" spans="1:10" x14ac:dyDescent="0.35">
      <c r="A2212">
        <v>28111</v>
      </c>
      <c r="B2212" t="s">
        <v>10</v>
      </c>
      <c r="C2212">
        <v>1978</v>
      </c>
      <c r="D2212" t="s">
        <v>3993</v>
      </c>
      <c r="E2212" t="s">
        <v>3997</v>
      </c>
      <c r="F2212" t="s">
        <v>13</v>
      </c>
      <c r="G2212" t="s">
        <v>14</v>
      </c>
      <c r="H2212" t="s">
        <v>14</v>
      </c>
      <c r="I2212" t="s">
        <v>17</v>
      </c>
      <c r="J2212">
        <v>4344</v>
      </c>
    </row>
    <row r="2213" spans="1:10" x14ac:dyDescent="0.35">
      <c r="A2213">
        <v>28112</v>
      </c>
      <c r="B2213" t="s">
        <v>10</v>
      </c>
      <c r="C2213">
        <v>1978</v>
      </c>
      <c r="D2213" t="s">
        <v>3993</v>
      </c>
      <c r="E2213" t="s">
        <v>3998</v>
      </c>
      <c r="F2213" t="s">
        <v>13</v>
      </c>
      <c r="G2213" t="s">
        <v>14</v>
      </c>
      <c r="H2213" t="s">
        <v>14</v>
      </c>
      <c r="I2213" t="s">
        <v>19</v>
      </c>
      <c r="J2213">
        <v>2515</v>
      </c>
    </row>
    <row r="2214" spans="1:10" x14ac:dyDescent="0.35">
      <c r="A2214">
        <v>28113</v>
      </c>
      <c r="B2214" t="s">
        <v>10</v>
      </c>
      <c r="C2214">
        <v>1978</v>
      </c>
      <c r="D2214" t="s">
        <v>3993</v>
      </c>
      <c r="E2214" t="s">
        <v>3999</v>
      </c>
      <c r="F2214" t="s">
        <v>13</v>
      </c>
      <c r="G2214" t="s">
        <v>14</v>
      </c>
      <c r="H2214" t="s">
        <v>14</v>
      </c>
      <c r="I2214" t="s">
        <v>4000</v>
      </c>
      <c r="J2214">
        <v>1928</v>
      </c>
    </row>
    <row r="2215" spans="1:10" x14ac:dyDescent="0.35">
      <c r="A2215">
        <v>28114</v>
      </c>
      <c r="B2215" t="s">
        <v>10</v>
      </c>
      <c r="C2215">
        <v>1978</v>
      </c>
      <c r="D2215" t="s">
        <v>4001</v>
      </c>
      <c r="E2215" t="s">
        <v>4002</v>
      </c>
      <c r="F2215" t="s">
        <v>13</v>
      </c>
      <c r="G2215" t="s">
        <v>14</v>
      </c>
      <c r="H2215" t="s">
        <v>14</v>
      </c>
      <c r="I2215" t="s">
        <v>137</v>
      </c>
      <c r="J2215">
        <v>9993</v>
      </c>
    </row>
    <row r="2216" spans="1:10" x14ac:dyDescent="0.35">
      <c r="A2216">
        <v>28115</v>
      </c>
      <c r="B2216" t="s">
        <v>10</v>
      </c>
      <c r="C2216">
        <v>1978</v>
      </c>
      <c r="D2216" t="s">
        <v>4001</v>
      </c>
      <c r="E2216" t="s">
        <v>4003</v>
      </c>
      <c r="F2216" t="s">
        <v>13</v>
      </c>
      <c r="G2216" t="s">
        <v>14</v>
      </c>
      <c r="H2216" t="s">
        <v>14</v>
      </c>
      <c r="I2216" t="s">
        <v>17</v>
      </c>
      <c r="J2216">
        <v>8768</v>
      </c>
    </row>
    <row r="2217" spans="1:10" x14ac:dyDescent="0.35">
      <c r="A2217">
        <v>28116</v>
      </c>
      <c r="B2217" t="s">
        <v>10</v>
      </c>
      <c r="C2217">
        <v>1978</v>
      </c>
      <c r="D2217" t="s">
        <v>4001</v>
      </c>
      <c r="E2217" t="s">
        <v>4004</v>
      </c>
      <c r="F2217" t="s">
        <v>13</v>
      </c>
      <c r="G2217" t="s">
        <v>14</v>
      </c>
      <c r="H2217" t="s">
        <v>14</v>
      </c>
      <c r="I2217" t="s">
        <v>19</v>
      </c>
      <c r="J2217">
        <v>6406</v>
      </c>
    </row>
    <row r="2218" spans="1:10" x14ac:dyDescent="0.35">
      <c r="A2218">
        <v>28117</v>
      </c>
      <c r="B2218" t="s">
        <v>10</v>
      </c>
      <c r="C2218">
        <v>1978</v>
      </c>
      <c r="D2218" t="s">
        <v>4001</v>
      </c>
      <c r="E2218" t="s">
        <v>4005</v>
      </c>
      <c r="F2218" t="s">
        <v>13</v>
      </c>
      <c r="G2218" t="s">
        <v>14</v>
      </c>
      <c r="H2218" t="s">
        <v>14</v>
      </c>
      <c r="I2218" t="s">
        <v>17</v>
      </c>
      <c r="J2218">
        <v>4353</v>
      </c>
    </row>
    <row r="2219" spans="1:10" x14ac:dyDescent="0.35">
      <c r="A2219">
        <v>28118</v>
      </c>
      <c r="B2219" t="s">
        <v>10</v>
      </c>
      <c r="C2219">
        <v>1978</v>
      </c>
      <c r="D2219" t="s">
        <v>4001</v>
      </c>
      <c r="E2219" t="s">
        <v>4006</v>
      </c>
      <c r="F2219" t="s">
        <v>13</v>
      </c>
      <c r="G2219" t="s">
        <v>14</v>
      </c>
      <c r="H2219" t="s">
        <v>14</v>
      </c>
      <c r="I2219" t="s">
        <v>426</v>
      </c>
      <c r="J2219">
        <v>2578</v>
      </c>
    </row>
    <row r="2220" spans="1:10" x14ac:dyDescent="0.35">
      <c r="A2220">
        <v>28119</v>
      </c>
      <c r="B2220" t="s">
        <v>10</v>
      </c>
      <c r="C2220">
        <v>1978</v>
      </c>
      <c r="D2220" t="s">
        <v>4001</v>
      </c>
      <c r="E2220" t="s">
        <v>4007</v>
      </c>
      <c r="F2220" t="s">
        <v>13</v>
      </c>
      <c r="G2220" t="s">
        <v>14</v>
      </c>
      <c r="H2220" t="s">
        <v>14</v>
      </c>
      <c r="I2220" t="s">
        <v>19</v>
      </c>
      <c r="J2220">
        <v>1246</v>
      </c>
    </row>
    <row r="2221" spans="1:10" x14ac:dyDescent="0.35">
      <c r="A2221">
        <v>28120</v>
      </c>
      <c r="B2221" t="s">
        <v>10</v>
      </c>
      <c r="C2221">
        <v>1978</v>
      </c>
      <c r="D2221" t="s">
        <v>4001</v>
      </c>
      <c r="E2221" t="s">
        <v>4008</v>
      </c>
      <c r="F2221" t="s">
        <v>13</v>
      </c>
      <c r="G2221" t="s">
        <v>14</v>
      </c>
      <c r="H2221" t="s">
        <v>14</v>
      </c>
      <c r="I2221" t="s">
        <v>147</v>
      </c>
      <c r="J2221">
        <v>920</v>
      </c>
    </row>
    <row r="2222" spans="1:10" x14ac:dyDescent="0.35">
      <c r="A2222">
        <v>28121</v>
      </c>
      <c r="B2222" t="s">
        <v>10</v>
      </c>
      <c r="C2222">
        <v>1978</v>
      </c>
      <c r="D2222" t="s">
        <v>4009</v>
      </c>
      <c r="E2222" t="s">
        <v>4010</v>
      </c>
      <c r="F2222" t="s">
        <v>13</v>
      </c>
      <c r="G2222" t="s">
        <v>14</v>
      </c>
      <c r="H2222" t="s">
        <v>14</v>
      </c>
      <c r="I2222" t="s">
        <v>19</v>
      </c>
      <c r="J2222">
        <v>11258</v>
      </c>
    </row>
    <row r="2223" spans="1:10" x14ac:dyDescent="0.35">
      <c r="A2223">
        <v>28122</v>
      </c>
      <c r="B2223" t="s">
        <v>10</v>
      </c>
      <c r="C2223">
        <v>1978</v>
      </c>
      <c r="D2223" t="s">
        <v>4009</v>
      </c>
      <c r="E2223" t="s">
        <v>4011</v>
      </c>
      <c r="F2223" t="s">
        <v>13</v>
      </c>
      <c r="G2223" t="s">
        <v>14</v>
      </c>
      <c r="H2223" t="s">
        <v>14</v>
      </c>
      <c r="I2223" t="s">
        <v>19</v>
      </c>
      <c r="J2223">
        <v>9628</v>
      </c>
    </row>
    <row r="2224" spans="1:10" x14ac:dyDescent="0.35">
      <c r="A2224">
        <v>28123</v>
      </c>
      <c r="B2224" t="s">
        <v>10</v>
      </c>
      <c r="C2224">
        <v>1978</v>
      </c>
      <c r="D2224" t="s">
        <v>4009</v>
      </c>
      <c r="E2224" t="s">
        <v>4012</v>
      </c>
      <c r="F2224" t="s">
        <v>13</v>
      </c>
      <c r="G2224" t="s">
        <v>14</v>
      </c>
      <c r="H2224" t="s">
        <v>14</v>
      </c>
      <c r="I2224" t="s">
        <v>19</v>
      </c>
      <c r="J2224">
        <v>8437</v>
      </c>
    </row>
    <row r="2225" spans="1:10" x14ac:dyDescent="0.35">
      <c r="A2225">
        <v>28124</v>
      </c>
      <c r="B2225" t="s">
        <v>10</v>
      </c>
      <c r="C2225">
        <v>1978</v>
      </c>
      <c r="D2225" t="s">
        <v>4009</v>
      </c>
      <c r="E2225" t="s">
        <v>4013</v>
      </c>
      <c r="F2225" t="s">
        <v>13</v>
      </c>
      <c r="G2225" t="s">
        <v>14</v>
      </c>
      <c r="H2225" t="s">
        <v>14</v>
      </c>
      <c r="I2225" t="s">
        <v>17</v>
      </c>
      <c r="J2225">
        <v>6622</v>
      </c>
    </row>
    <row r="2226" spans="1:10" x14ac:dyDescent="0.35">
      <c r="A2226">
        <v>28125</v>
      </c>
      <c r="B2226" t="s">
        <v>10</v>
      </c>
      <c r="C2226">
        <v>1978</v>
      </c>
      <c r="D2226" t="s">
        <v>4009</v>
      </c>
      <c r="E2226" t="s">
        <v>4014</v>
      </c>
      <c r="F2226" t="s">
        <v>13</v>
      </c>
      <c r="G2226" t="s">
        <v>14</v>
      </c>
      <c r="H2226" t="s">
        <v>14</v>
      </c>
      <c r="I2226" t="s">
        <v>17</v>
      </c>
      <c r="J2226">
        <v>5857</v>
      </c>
    </row>
    <row r="2227" spans="1:10" x14ac:dyDescent="0.35">
      <c r="A2227">
        <v>28126</v>
      </c>
      <c r="B2227" t="s">
        <v>10</v>
      </c>
      <c r="C2227">
        <v>1978</v>
      </c>
      <c r="D2227" t="s">
        <v>4009</v>
      </c>
      <c r="E2227" t="s">
        <v>4015</v>
      </c>
      <c r="F2227" t="s">
        <v>13</v>
      </c>
      <c r="G2227" t="s">
        <v>14</v>
      </c>
      <c r="H2227" t="s">
        <v>14</v>
      </c>
      <c r="I2227" t="s">
        <v>137</v>
      </c>
      <c r="J2227">
        <v>4273</v>
      </c>
    </row>
    <row r="2228" spans="1:10" x14ac:dyDescent="0.35">
      <c r="A2228">
        <v>28127</v>
      </c>
      <c r="B2228" t="s">
        <v>10</v>
      </c>
      <c r="C2228">
        <v>1978</v>
      </c>
      <c r="D2228" t="s">
        <v>4009</v>
      </c>
      <c r="E2228" t="s">
        <v>4016</v>
      </c>
      <c r="F2228" t="s">
        <v>13</v>
      </c>
      <c r="G2228" t="s">
        <v>14</v>
      </c>
      <c r="H2228" t="s">
        <v>14</v>
      </c>
      <c r="I2228" t="s">
        <v>19</v>
      </c>
      <c r="J2228">
        <v>1674</v>
      </c>
    </row>
    <row r="2229" spans="1:10" x14ac:dyDescent="0.35">
      <c r="A2229">
        <v>28128</v>
      </c>
      <c r="B2229" t="s">
        <v>10</v>
      </c>
      <c r="C2229">
        <v>1978</v>
      </c>
      <c r="D2229" t="s">
        <v>4009</v>
      </c>
      <c r="E2229" t="s">
        <v>4017</v>
      </c>
      <c r="F2229" t="s">
        <v>13</v>
      </c>
      <c r="G2229" t="s">
        <v>14</v>
      </c>
      <c r="H2229" t="s">
        <v>14</v>
      </c>
      <c r="I2229" t="s">
        <v>4000</v>
      </c>
      <c r="J2229">
        <v>260</v>
      </c>
    </row>
    <row r="2230" spans="1:10" x14ac:dyDescent="0.35">
      <c r="A2230">
        <v>28129</v>
      </c>
      <c r="B2230" t="s">
        <v>10</v>
      </c>
      <c r="C2230">
        <v>1978</v>
      </c>
      <c r="D2230" t="s">
        <v>4018</v>
      </c>
      <c r="E2230" t="s">
        <v>4019</v>
      </c>
      <c r="F2230" t="s">
        <v>13</v>
      </c>
      <c r="G2230" t="s">
        <v>14</v>
      </c>
      <c r="H2230" t="s">
        <v>14</v>
      </c>
      <c r="I2230" t="s">
        <v>137</v>
      </c>
      <c r="J2230">
        <v>14753</v>
      </c>
    </row>
    <row r="2231" spans="1:10" x14ac:dyDescent="0.35">
      <c r="A2231">
        <v>28130</v>
      </c>
      <c r="B2231" t="s">
        <v>10</v>
      </c>
      <c r="C2231">
        <v>1978</v>
      </c>
      <c r="D2231" t="s">
        <v>4018</v>
      </c>
      <c r="E2231" t="s">
        <v>4020</v>
      </c>
      <c r="F2231" t="s">
        <v>13</v>
      </c>
      <c r="G2231" t="s">
        <v>14</v>
      </c>
      <c r="H2231" t="s">
        <v>14</v>
      </c>
      <c r="I2231" t="s">
        <v>19</v>
      </c>
      <c r="J2231">
        <v>12918</v>
      </c>
    </row>
    <row r="2232" spans="1:10" x14ac:dyDescent="0.35">
      <c r="A2232">
        <v>28131</v>
      </c>
      <c r="B2232" t="s">
        <v>10</v>
      </c>
      <c r="C2232">
        <v>1978</v>
      </c>
      <c r="D2232" t="s">
        <v>4018</v>
      </c>
      <c r="E2232" t="s">
        <v>4021</v>
      </c>
      <c r="F2232" t="s">
        <v>13</v>
      </c>
      <c r="G2232" t="s">
        <v>14</v>
      </c>
      <c r="H2232" t="s">
        <v>14</v>
      </c>
      <c r="I2232" t="s">
        <v>19</v>
      </c>
      <c r="J2232">
        <v>3690</v>
      </c>
    </row>
    <row r="2233" spans="1:10" x14ac:dyDescent="0.35">
      <c r="A2233">
        <v>28132</v>
      </c>
      <c r="B2233" t="s">
        <v>10</v>
      </c>
      <c r="C2233">
        <v>1978</v>
      </c>
      <c r="D2233" t="s">
        <v>4018</v>
      </c>
      <c r="E2233" t="s">
        <v>4022</v>
      </c>
      <c r="F2233" t="s">
        <v>13</v>
      </c>
      <c r="G2233" t="s">
        <v>14</v>
      </c>
      <c r="H2233" t="s">
        <v>14</v>
      </c>
      <c r="I2233" t="s">
        <v>17</v>
      </c>
      <c r="J2233">
        <v>3433</v>
      </c>
    </row>
    <row r="2234" spans="1:10" x14ac:dyDescent="0.35">
      <c r="A2234">
        <v>28133</v>
      </c>
      <c r="B2234" t="s">
        <v>10</v>
      </c>
      <c r="C2234">
        <v>1978</v>
      </c>
      <c r="D2234" t="s">
        <v>4018</v>
      </c>
      <c r="E2234" t="s">
        <v>4023</v>
      </c>
      <c r="F2234" t="s">
        <v>13</v>
      </c>
      <c r="G2234" t="s">
        <v>14</v>
      </c>
      <c r="H2234" t="s">
        <v>14</v>
      </c>
      <c r="I2234" t="s">
        <v>17</v>
      </c>
      <c r="J2234">
        <v>2843</v>
      </c>
    </row>
    <row r="2235" spans="1:10" x14ac:dyDescent="0.35">
      <c r="A2235">
        <v>28134</v>
      </c>
      <c r="B2235" t="s">
        <v>10</v>
      </c>
      <c r="C2235">
        <v>1978</v>
      </c>
      <c r="D2235" t="s">
        <v>4018</v>
      </c>
      <c r="E2235" t="s">
        <v>4024</v>
      </c>
      <c r="F2235" t="s">
        <v>13</v>
      </c>
      <c r="G2235" t="s">
        <v>14</v>
      </c>
      <c r="H2235" t="s">
        <v>14</v>
      </c>
      <c r="I2235" t="s">
        <v>426</v>
      </c>
      <c r="J2235">
        <v>2015</v>
      </c>
    </row>
    <row r="2236" spans="1:10" x14ac:dyDescent="0.35">
      <c r="A2236">
        <v>28135</v>
      </c>
      <c r="B2236" t="s">
        <v>10</v>
      </c>
      <c r="C2236">
        <v>1978</v>
      </c>
      <c r="D2236" t="s">
        <v>4018</v>
      </c>
      <c r="E2236" t="s">
        <v>4025</v>
      </c>
      <c r="F2236" t="s">
        <v>13</v>
      </c>
      <c r="G2236" t="s">
        <v>14</v>
      </c>
      <c r="H2236" t="s">
        <v>14</v>
      </c>
      <c r="I2236" t="s">
        <v>19</v>
      </c>
      <c r="J2236">
        <v>120</v>
      </c>
    </row>
    <row r="2237" spans="1:10" x14ac:dyDescent="0.35">
      <c r="A2237">
        <v>28136</v>
      </c>
      <c r="B2237" t="s">
        <v>10</v>
      </c>
      <c r="C2237">
        <v>1978</v>
      </c>
      <c r="D2237" t="s">
        <v>4026</v>
      </c>
      <c r="E2237" t="s">
        <v>4027</v>
      </c>
      <c r="F2237" t="s">
        <v>13</v>
      </c>
      <c r="G2237" t="s">
        <v>14</v>
      </c>
      <c r="H2237" t="s">
        <v>14</v>
      </c>
      <c r="I2237" t="s">
        <v>17</v>
      </c>
      <c r="J2237">
        <v>13822</v>
      </c>
    </row>
    <row r="2238" spans="1:10" x14ac:dyDescent="0.35">
      <c r="A2238">
        <v>28137</v>
      </c>
      <c r="B2238" t="s">
        <v>10</v>
      </c>
      <c r="C2238">
        <v>1978</v>
      </c>
      <c r="D2238" t="s">
        <v>4026</v>
      </c>
      <c r="E2238" t="s">
        <v>3095</v>
      </c>
      <c r="F2238" t="s">
        <v>13</v>
      </c>
      <c r="G2238" t="s">
        <v>14</v>
      </c>
      <c r="H2238" t="s">
        <v>14</v>
      </c>
      <c r="I2238" t="s">
        <v>19</v>
      </c>
      <c r="J2238">
        <v>9631</v>
      </c>
    </row>
    <row r="2239" spans="1:10" x14ac:dyDescent="0.35">
      <c r="A2239">
        <v>28138</v>
      </c>
      <c r="B2239" t="s">
        <v>10</v>
      </c>
      <c r="C2239">
        <v>1978</v>
      </c>
      <c r="D2239" t="s">
        <v>4026</v>
      </c>
      <c r="E2239" t="s">
        <v>4028</v>
      </c>
      <c r="F2239" t="s">
        <v>13</v>
      </c>
      <c r="G2239" t="s">
        <v>14</v>
      </c>
      <c r="H2239" t="s">
        <v>14</v>
      </c>
      <c r="I2239" t="s">
        <v>19</v>
      </c>
      <c r="J2239">
        <v>8020</v>
      </c>
    </row>
    <row r="2240" spans="1:10" x14ac:dyDescent="0.35">
      <c r="A2240">
        <v>28139</v>
      </c>
      <c r="B2240" t="s">
        <v>10</v>
      </c>
      <c r="C2240">
        <v>1978</v>
      </c>
      <c r="D2240" t="s">
        <v>4026</v>
      </c>
      <c r="E2240" t="s">
        <v>4029</v>
      </c>
      <c r="F2240" t="s">
        <v>13</v>
      </c>
      <c r="G2240" t="s">
        <v>14</v>
      </c>
      <c r="H2240" t="s">
        <v>14</v>
      </c>
      <c r="I2240" t="s">
        <v>137</v>
      </c>
      <c r="J2240">
        <v>5853</v>
      </c>
    </row>
    <row r="2241" spans="1:10" x14ac:dyDescent="0.35">
      <c r="A2241">
        <v>28140</v>
      </c>
      <c r="B2241" t="s">
        <v>10</v>
      </c>
      <c r="C2241">
        <v>1978</v>
      </c>
      <c r="D2241" t="s">
        <v>4026</v>
      </c>
      <c r="E2241" t="s">
        <v>4030</v>
      </c>
      <c r="F2241" t="s">
        <v>13</v>
      </c>
      <c r="G2241" t="s">
        <v>14</v>
      </c>
      <c r="H2241" t="s">
        <v>14</v>
      </c>
      <c r="I2241" t="s">
        <v>19</v>
      </c>
      <c r="J2241">
        <v>3941</v>
      </c>
    </row>
    <row r="2242" spans="1:10" x14ac:dyDescent="0.35">
      <c r="A2242">
        <v>28141</v>
      </c>
      <c r="B2242" t="s">
        <v>10</v>
      </c>
      <c r="C2242">
        <v>1978</v>
      </c>
      <c r="D2242" t="s">
        <v>4026</v>
      </c>
      <c r="E2242" t="s">
        <v>4031</v>
      </c>
      <c r="F2242" t="s">
        <v>13</v>
      </c>
      <c r="G2242" t="s">
        <v>14</v>
      </c>
      <c r="H2242" t="s">
        <v>14</v>
      </c>
      <c r="I2242" t="s">
        <v>19</v>
      </c>
      <c r="J2242">
        <v>2132</v>
      </c>
    </row>
    <row r="2243" spans="1:10" x14ac:dyDescent="0.35">
      <c r="A2243">
        <v>28142</v>
      </c>
      <c r="B2243" t="s">
        <v>10</v>
      </c>
      <c r="C2243">
        <v>1978</v>
      </c>
      <c r="D2243" t="s">
        <v>4026</v>
      </c>
      <c r="E2243" t="s">
        <v>4032</v>
      </c>
      <c r="F2243" t="s">
        <v>13</v>
      </c>
      <c r="G2243" t="s">
        <v>14</v>
      </c>
      <c r="H2243" t="s">
        <v>14</v>
      </c>
      <c r="I2243" t="s">
        <v>19</v>
      </c>
      <c r="J2243">
        <v>1575</v>
      </c>
    </row>
    <row r="2244" spans="1:10" x14ac:dyDescent="0.35">
      <c r="A2244">
        <v>28143</v>
      </c>
      <c r="B2244" t="s">
        <v>10</v>
      </c>
      <c r="C2244">
        <v>1978</v>
      </c>
      <c r="D2244" t="s">
        <v>4026</v>
      </c>
      <c r="E2244" t="s">
        <v>4033</v>
      </c>
      <c r="F2244" t="s">
        <v>13</v>
      </c>
      <c r="G2244" t="s">
        <v>14</v>
      </c>
      <c r="H2244" t="s">
        <v>14</v>
      </c>
      <c r="I2244" t="s">
        <v>17</v>
      </c>
      <c r="J2244">
        <v>985</v>
      </c>
    </row>
    <row r="2245" spans="1:10" x14ac:dyDescent="0.35">
      <c r="A2245">
        <v>28144</v>
      </c>
      <c r="B2245" t="s">
        <v>10</v>
      </c>
      <c r="C2245">
        <v>1978</v>
      </c>
      <c r="D2245" t="s">
        <v>4034</v>
      </c>
      <c r="E2245" t="s">
        <v>4035</v>
      </c>
      <c r="F2245" t="s">
        <v>13</v>
      </c>
      <c r="G2245" t="s">
        <v>14</v>
      </c>
      <c r="H2245" t="s">
        <v>14</v>
      </c>
      <c r="I2245" t="s">
        <v>137</v>
      </c>
      <c r="J2245">
        <v>11753</v>
      </c>
    </row>
    <row r="2246" spans="1:10" x14ac:dyDescent="0.35">
      <c r="A2246">
        <v>28145</v>
      </c>
      <c r="B2246" t="s">
        <v>10</v>
      </c>
      <c r="C2246">
        <v>1978</v>
      </c>
      <c r="D2246" t="s">
        <v>4034</v>
      </c>
      <c r="E2246" t="s">
        <v>4036</v>
      </c>
      <c r="F2246" t="s">
        <v>13</v>
      </c>
      <c r="G2246" t="s">
        <v>14</v>
      </c>
      <c r="H2246" t="s">
        <v>14</v>
      </c>
      <c r="I2246" t="s">
        <v>17</v>
      </c>
      <c r="J2246">
        <v>8940</v>
      </c>
    </row>
    <row r="2247" spans="1:10" x14ac:dyDescent="0.35">
      <c r="A2247">
        <v>28146</v>
      </c>
      <c r="B2247" t="s">
        <v>10</v>
      </c>
      <c r="C2247">
        <v>1978</v>
      </c>
      <c r="D2247" t="s">
        <v>4034</v>
      </c>
      <c r="E2247" t="s">
        <v>4037</v>
      </c>
      <c r="F2247" t="s">
        <v>13</v>
      </c>
      <c r="G2247" t="s">
        <v>14</v>
      </c>
      <c r="H2247" t="s">
        <v>14</v>
      </c>
      <c r="I2247" t="s">
        <v>19</v>
      </c>
      <c r="J2247">
        <v>5691</v>
      </c>
    </row>
    <row r="2248" spans="1:10" x14ac:dyDescent="0.35">
      <c r="A2248">
        <v>28147</v>
      </c>
      <c r="B2248" t="s">
        <v>10</v>
      </c>
      <c r="C2248">
        <v>1978</v>
      </c>
      <c r="D2248" t="s">
        <v>4034</v>
      </c>
      <c r="E2248" t="s">
        <v>4038</v>
      </c>
      <c r="F2248" t="s">
        <v>13</v>
      </c>
      <c r="G2248" t="s">
        <v>14</v>
      </c>
      <c r="H2248" t="s">
        <v>14</v>
      </c>
      <c r="I2248" t="s">
        <v>19</v>
      </c>
      <c r="J2248">
        <v>2368</v>
      </c>
    </row>
    <row r="2249" spans="1:10" x14ac:dyDescent="0.35">
      <c r="A2249">
        <v>28148</v>
      </c>
      <c r="B2249" t="s">
        <v>10</v>
      </c>
      <c r="C2249">
        <v>1978</v>
      </c>
      <c r="D2249" t="s">
        <v>4039</v>
      </c>
      <c r="E2249" t="s">
        <v>4040</v>
      </c>
      <c r="F2249" t="s">
        <v>13</v>
      </c>
      <c r="G2249" t="s">
        <v>14</v>
      </c>
      <c r="H2249" t="s">
        <v>14</v>
      </c>
      <c r="I2249" t="s">
        <v>137</v>
      </c>
      <c r="J2249">
        <v>9278</v>
      </c>
    </row>
    <row r="2250" spans="1:10" x14ac:dyDescent="0.35">
      <c r="A2250">
        <v>28149</v>
      </c>
      <c r="B2250" t="s">
        <v>10</v>
      </c>
      <c r="C2250">
        <v>1978</v>
      </c>
      <c r="D2250" t="s">
        <v>4039</v>
      </c>
      <c r="E2250" t="s">
        <v>4041</v>
      </c>
      <c r="F2250" t="s">
        <v>13</v>
      </c>
      <c r="G2250" t="s">
        <v>14</v>
      </c>
      <c r="H2250" t="s">
        <v>14</v>
      </c>
      <c r="I2250" t="s">
        <v>17</v>
      </c>
      <c r="J2250">
        <v>7949</v>
      </c>
    </row>
    <row r="2251" spans="1:10" x14ac:dyDescent="0.35">
      <c r="A2251">
        <v>28150</v>
      </c>
      <c r="B2251" t="s">
        <v>10</v>
      </c>
      <c r="C2251">
        <v>1978</v>
      </c>
      <c r="D2251" t="s">
        <v>4039</v>
      </c>
      <c r="E2251" t="s">
        <v>4042</v>
      </c>
      <c r="F2251" t="s">
        <v>13</v>
      </c>
      <c r="G2251" t="s">
        <v>14</v>
      </c>
      <c r="H2251" t="s">
        <v>14</v>
      </c>
      <c r="I2251" t="s">
        <v>19</v>
      </c>
      <c r="J2251">
        <v>6484</v>
      </c>
    </row>
    <row r="2252" spans="1:10" x14ac:dyDescent="0.35">
      <c r="A2252">
        <v>28151</v>
      </c>
      <c r="B2252" t="s">
        <v>10</v>
      </c>
      <c r="C2252">
        <v>1978</v>
      </c>
      <c r="D2252" t="s">
        <v>4043</v>
      </c>
      <c r="E2252" t="s">
        <v>4044</v>
      </c>
      <c r="F2252" t="s">
        <v>13</v>
      </c>
      <c r="G2252" t="s">
        <v>14</v>
      </c>
      <c r="H2252" t="s">
        <v>14</v>
      </c>
      <c r="I2252" t="s">
        <v>137</v>
      </c>
      <c r="J2252">
        <v>16656</v>
      </c>
    </row>
    <row r="2253" spans="1:10" x14ac:dyDescent="0.35">
      <c r="A2253">
        <v>28152</v>
      </c>
      <c r="B2253" t="s">
        <v>10</v>
      </c>
      <c r="C2253">
        <v>1978</v>
      </c>
      <c r="D2253" t="s">
        <v>4043</v>
      </c>
      <c r="E2253" t="s">
        <v>4045</v>
      </c>
      <c r="F2253" t="s">
        <v>13</v>
      </c>
      <c r="G2253" t="s">
        <v>14</v>
      </c>
      <c r="H2253" t="s">
        <v>14</v>
      </c>
      <c r="I2253" t="s">
        <v>17</v>
      </c>
      <c r="J2253">
        <v>12514</v>
      </c>
    </row>
    <row r="2254" spans="1:10" x14ac:dyDescent="0.35">
      <c r="A2254">
        <v>28153</v>
      </c>
      <c r="B2254" t="s">
        <v>10</v>
      </c>
      <c r="C2254">
        <v>1978</v>
      </c>
      <c r="D2254" t="s">
        <v>4043</v>
      </c>
      <c r="E2254" t="s">
        <v>4046</v>
      </c>
      <c r="F2254" t="s">
        <v>13</v>
      </c>
      <c r="G2254" t="s">
        <v>14</v>
      </c>
      <c r="H2254" t="s">
        <v>14</v>
      </c>
      <c r="I2254" t="s">
        <v>19</v>
      </c>
      <c r="J2254">
        <v>4098</v>
      </c>
    </row>
    <row r="2255" spans="1:10" x14ac:dyDescent="0.35">
      <c r="A2255">
        <v>28154</v>
      </c>
      <c r="B2255" t="s">
        <v>10</v>
      </c>
      <c r="C2255">
        <v>1978</v>
      </c>
      <c r="D2255" t="s">
        <v>4047</v>
      </c>
      <c r="E2255" t="s">
        <v>4048</v>
      </c>
      <c r="F2255" t="s">
        <v>13</v>
      </c>
      <c r="G2255" t="s">
        <v>14</v>
      </c>
      <c r="H2255" t="s">
        <v>14</v>
      </c>
      <c r="I2255" t="s">
        <v>137</v>
      </c>
      <c r="J2255">
        <v>15735</v>
      </c>
    </row>
    <row r="2256" spans="1:10" x14ac:dyDescent="0.35">
      <c r="A2256">
        <v>28155</v>
      </c>
      <c r="B2256" t="s">
        <v>10</v>
      </c>
      <c r="C2256">
        <v>1978</v>
      </c>
      <c r="D2256" t="s">
        <v>4047</v>
      </c>
      <c r="E2256" t="s">
        <v>4049</v>
      </c>
      <c r="F2256" t="s">
        <v>13</v>
      </c>
      <c r="G2256" t="s">
        <v>14</v>
      </c>
      <c r="H2256" t="s">
        <v>14</v>
      </c>
      <c r="I2256" t="s">
        <v>17</v>
      </c>
      <c r="J2256">
        <v>8759</v>
      </c>
    </row>
    <row r="2257" spans="1:10" x14ac:dyDescent="0.35">
      <c r="A2257">
        <v>28156</v>
      </c>
      <c r="B2257" t="s">
        <v>10</v>
      </c>
      <c r="C2257">
        <v>1978</v>
      </c>
      <c r="D2257" t="s">
        <v>4047</v>
      </c>
      <c r="E2257" t="s">
        <v>4050</v>
      </c>
      <c r="F2257" t="s">
        <v>13</v>
      </c>
      <c r="G2257" t="s">
        <v>14</v>
      </c>
      <c r="H2257" t="s">
        <v>14</v>
      </c>
      <c r="I2257" t="s">
        <v>19</v>
      </c>
      <c r="J2257">
        <v>2783</v>
      </c>
    </row>
    <row r="2258" spans="1:10" x14ac:dyDescent="0.35">
      <c r="A2258">
        <v>28157</v>
      </c>
      <c r="B2258" t="s">
        <v>10</v>
      </c>
      <c r="C2258">
        <v>1978</v>
      </c>
      <c r="D2258" t="s">
        <v>4051</v>
      </c>
      <c r="E2258" t="s">
        <v>4052</v>
      </c>
      <c r="F2258" t="s">
        <v>13</v>
      </c>
      <c r="G2258" t="s">
        <v>14</v>
      </c>
      <c r="H2258" t="s">
        <v>14</v>
      </c>
      <c r="I2258" t="s">
        <v>17</v>
      </c>
      <c r="J2258">
        <v>18235</v>
      </c>
    </row>
    <row r="2259" spans="1:10" x14ac:dyDescent="0.35">
      <c r="A2259">
        <v>28158</v>
      </c>
      <c r="B2259" t="s">
        <v>10</v>
      </c>
      <c r="C2259">
        <v>1978</v>
      </c>
      <c r="D2259" t="s">
        <v>4051</v>
      </c>
      <c r="E2259" t="s">
        <v>4053</v>
      </c>
      <c r="F2259" t="s">
        <v>13</v>
      </c>
      <c r="G2259" t="s">
        <v>14</v>
      </c>
      <c r="H2259" t="s">
        <v>14</v>
      </c>
      <c r="I2259" t="s">
        <v>137</v>
      </c>
      <c r="J2259">
        <v>16066</v>
      </c>
    </row>
    <row r="2260" spans="1:10" x14ac:dyDescent="0.35">
      <c r="A2260">
        <v>28159</v>
      </c>
      <c r="B2260" t="s">
        <v>10</v>
      </c>
      <c r="C2260">
        <v>1978</v>
      </c>
      <c r="D2260" t="s">
        <v>4054</v>
      </c>
      <c r="E2260" t="s">
        <v>1564</v>
      </c>
      <c r="F2260" t="s">
        <v>13</v>
      </c>
      <c r="G2260" t="s">
        <v>14</v>
      </c>
      <c r="H2260" t="s">
        <v>14</v>
      </c>
      <c r="I2260" t="s">
        <v>137</v>
      </c>
      <c r="J2260">
        <v>27913</v>
      </c>
    </row>
    <row r="2261" spans="1:10" x14ac:dyDescent="0.35">
      <c r="A2261">
        <v>28160</v>
      </c>
      <c r="B2261" t="s">
        <v>10</v>
      </c>
      <c r="C2261">
        <v>1978</v>
      </c>
      <c r="D2261" t="s">
        <v>4054</v>
      </c>
      <c r="E2261" t="s">
        <v>4055</v>
      </c>
      <c r="F2261" t="s">
        <v>13</v>
      </c>
      <c r="G2261" t="s">
        <v>14</v>
      </c>
      <c r="H2261" t="s">
        <v>14</v>
      </c>
      <c r="I2261" t="s">
        <v>17</v>
      </c>
      <c r="J2261">
        <v>13818</v>
      </c>
    </row>
    <row r="2262" spans="1:10" x14ac:dyDescent="0.35">
      <c r="A2262">
        <v>28161</v>
      </c>
      <c r="B2262" t="s">
        <v>10</v>
      </c>
      <c r="C2262">
        <v>1978</v>
      </c>
      <c r="D2262" t="s">
        <v>4054</v>
      </c>
      <c r="E2262" t="s">
        <v>4056</v>
      </c>
      <c r="F2262" t="s">
        <v>13</v>
      </c>
      <c r="G2262" t="s">
        <v>14</v>
      </c>
      <c r="H2262" t="s">
        <v>14</v>
      </c>
      <c r="I2262" t="s">
        <v>19</v>
      </c>
      <c r="J2262">
        <v>4898</v>
      </c>
    </row>
    <row r="2263" spans="1:10" x14ac:dyDescent="0.35">
      <c r="A2263">
        <v>28162</v>
      </c>
      <c r="B2263" t="s">
        <v>10</v>
      </c>
      <c r="C2263">
        <v>1978</v>
      </c>
      <c r="D2263" t="s">
        <v>4054</v>
      </c>
      <c r="E2263" t="s">
        <v>4057</v>
      </c>
      <c r="F2263" t="s">
        <v>13</v>
      </c>
      <c r="G2263" t="s">
        <v>14</v>
      </c>
      <c r="H2263" t="s">
        <v>14</v>
      </c>
      <c r="I2263" t="s">
        <v>19</v>
      </c>
      <c r="J2263">
        <v>895</v>
      </c>
    </row>
    <row r="2264" spans="1:10" x14ac:dyDescent="0.35">
      <c r="A2264">
        <v>28163</v>
      </c>
      <c r="B2264" t="s">
        <v>10</v>
      </c>
      <c r="C2264">
        <v>1978</v>
      </c>
      <c r="D2264" t="s">
        <v>4054</v>
      </c>
      <c r="E2264" t="s">
        <v>4058</v>
      </c>
      <c r="F2264" t="s">
        <v>13</v>
      </c>
      <c r="G2264" t="s">
        <v>14</v>
      </c>
      <c r="H2264" t="s">
        <v>14</v>
      </c>
      <c r="I2264" t="s">
        <v>19</v>
      </c>
      <c r="J2264">
        <v>154</v>
      </c>
    </row>
    <row r="2265" spans="1:10" x14ac:dyDescent="0.35">
      <c r="A2265">
        <v>28164</v>
      </c>
      <c r="B2265" t="s">
        <v>10</v>
      </c>
      <c r="C2265">
        <v>1978</v>
      </c>
      <c r="D2265" t="s">
        <v>4054</v>
      </c>
      <c r="E2265" t="s">
        <v>4059</v>
      </c>
      <c r="F2265" t="s">
        <v>13</v>
      </c>
      <c r="G2265" t="s">
        <v>14</v>
      </c>
      <c r="H2265" t="s">
        <v>14</v>
      </c>
      <c r="I2265" t="s">
        <v>17</v>
      </c>
      <c r="J2265">
        <v>89</v>
      </c>
    </row>
    <row r="2266" spans="1:10" x14ac:dyDescent="0.35">
      <c r="A2266">
        <v>28165</v>
      </c>
      <c r="B2266" t="s">
        <v>10</v>
      </c>
      <c r="C2266">
        <v>1978</v>
      </c>
      <c r="D2266" t="s">
        <v>4060</v>
      </c>
      <c r="E2266" t="s">
        <v>4061</v>
      </c>
      <c r="F2266" t="s">
        <v>13</v>
      </c>
      <c r="G2266" t="s">
        <v>14</v>
      </c>
      <c r="H2266" t="s">
        <v>14</v>
      </c>
      <c r="I2266" t="s">
        <v>19</v>
      </c>
      <c r="J2266">
        <v>20189</v>
      </c>
    </row>
    <row r="2267" spans="1:10" x14ac:dyDescent="0.35">
      <c r="A2267">
        <v>28166</v>
      </c>
      <c r="B2267" t="s">
        <v>10</v>
      </c>
      <c r="C2267">
        <v>1978</v>
      </c>
      <c r="D2267" t="s">
        <v>4060</v>
      </c>
      <c r="E2267" t="s">
        <v>4062</v>
      </c>
      <c r="F2267" t="s">
        <v>13</v>
      </c>
      <c r="G2267" t="s">
        <v>14</v>
      </c>
      <c r="H2267" t="s">
        <v>14</v>
      </c>
      <c r="I2267" t="s">
        <v>137</v>
      </c>
      <c r="J2267">
        <v>9262</v>
      </c>
    </row>
    <row r="2268" spans="1:10" x14ac:dyDescent="0.35">
      <c r="A2268">
        <v>28167</v>
      </c>
      <c r="B2268" t="s">
        <v>10</v>
      </c>
      <c r="C2268">
        <v>1978</v>
      </c>
      <c r="D2268" t="s">
        <v>4060</v>
      </c>
      <c r="E2268" t="s">
        <v>4063</v>
      </c>
      <c r="F2268" t="s">
        <v>13</v>
      </c>
      <c r="G2268" t="s">
        <v>14</v>
      </c>
      <c r="H2268" t="s">
        <v>14</v>
      </c>
      <c r="I2268" t="s">
        <v>17</v>
      </c>
      <c r="J2268">
        <v>7595</v>
      </c>
    </row>
    <row r="2269" spans="1:10" x14ac:dyDescent="0.35">
      <c r="A2269">
        <v>28168</v>
      </c>
      <c r="B2269" t="s">
        <v>10</v>
      </c>
      <c r="C2269">
        <v>1978</v>
      </c>
      <c r="D2269" t="s">
        <v>4060</v>
      </c>
      <c r="E2269" t="s">
        <v>4064</v>
      </c>
      <c r="F2269" t="s">
        <v>13</v>
      </c>
      <c r="G2269" t="s">
        <v>14</v>
      </c>
      <c r="H2269" t="s">
        <v>14</v>
      </c>
      <c r="I2269" t="s">
        <v>17</v>
      </c>
      <c r="J2269">
        <v>5693</v>
      </c>
    </row>
    <row r="2270" spans="1:10" x14ac:dyDescent="0.35">
      <c r="A2270">
        <v>28169</v>
      </c>
      <c r="B2270" t="s">
        <v>10</v>
      </c>
      <c r="C2270">
        <v>1978</v>
      </c>
      <c r="D2270" t="s">
        <v>4060</v>
      </c>
      <c r="E2270" t="s">
        <v>4065</v>
      </c>
      <c r="F2270" t="s">
        <v>13</v>
      </c>
      <c r="G2270" t="s">
        <v>14</v>
      </c>
      <c r="H2270" t="s">
        <v>14</v>
      </c>
      <c r="I2270" t="s">
        <v>19</v>
      </c>
      <c r="J2270">
        <v>217</v>
      </c>
    </row>
    <row r="2271" spans="1:10" x14ac:dyDescent="0.35">
      <c r="A2271">
        <v>28170</v>
      </c>
      <c r="B2271" t="s">
        <v>10</v>
      </c>
      <c r="C2271">
        <v>1978</v>
      </c>
      <c r="D2271" t="s">
        <v>4060</v>
      </c>
      <c r="E2271" t="s">
        <v>4066</v>
      </c>
      <c r="F2271" t="s">
        <v>13</v>
      </c>
      <c r="G2271" t="s">
        <v>14</v>
      </c>
      <c r="H2271" t="s">
        <v>14</v>
      </c>
      <c r="I2271" t="s">
        <v>19</v>
      </c>
      <c r="J2271">
        <v>94</v>
      </c>
    </row>
    <row r="2272" spans="1:10" x14ac:dyDescent="0.35">
      <c r="A2272">
        <v>28171</v>
      </c>
      <c r="B2272" t="s">
        <v>10</v>
      </c>
      <c r="C2272">
        <v>1978</v>
      </c>
      <c r="D2272" t="s">
        <v>4067</v>
      </c>
      <c r="E2272" t="s">
        <v>3123</v>
      </c>
      <c r="F2272" t="s">
        <v>13</v>
      </c>
      <c r="G2272" t="s">
        <v>14</v>
      </c>
      <c r="H2272" t="s">
        <v>14</v>
      </c>
      <c r="I2272" t="s">
        <v>17</v>
      </c>
      <c r="J2272">
        <v>14064</v>
      </c>
    </row>
    <row r="2273" spans="1:10" x14ac:dyDescent="0.35">
      <c r="A2273">
        <v>28172</v>
      </c>
      <c r="B2273" t="s">
        <v>10</v>
      </c>
      <c r="C2273">
        <v>1978</v>
      </c>
      <c r="D2273" t="s">
        <v>4067</v>
      </c>
      <c r="E2273" t="s">
        <v>4068</v>
      </c>
      <c r="F2273" t="s">
        <v>13</v>
      </c>
      <c r="G2273" t="s">
        <v>14</v>
      </c>
      <c r="H2273" t="s">
        <v>14</v>
      </c>
      <c r="I2273" t="s">
        <v>19</v>
      </c>
      <c r="J2273">
        <v>13208</v>
      </c>
    </row>
    <row r="2274" spans="1:10" x14ac:dyDescent="0.35">
      <c r="A2274">
        <v>28173</v>
      </c>
      <c r="B2274" t="s">
        <v>10</v>
      </c>
      <c r="C2274">
        <v>1978</v>
      </c>
      <c r="D2274" t="s">
        <v>4067</v>
      </c>
      <c r="E2274" t="s">
        <v>4069</v>
      </c>
      <c r="F2274" t="s">
        <v>13</v>
      </c>
      <c r="G2274" t="s">
        <v>14</v>
      </c>
      <c r="H2274" t="s">
        <v>14</v>
      </c>
      <c r="I2274" t="s">
        <v>137</v>
      </c>
      <c r="J2274">
        <v>9347</v>
      </c>
    </row>
    <row r="2275" spans="1:10" x14ac:dyDescent="0.35">
      <c r="A2275">
        <v>28174</v>
      </c>
      <c r="B2275" t="s">
        <v>10</v>
      </c>
      <c r="C2275">
        <v>1978</v>
      </c>
      <c r="D2275" t="s">
        <v>4067</v>
      </c>
      <c r="E2275" t="s">
        <v>4070</v>
      </c>
      <c r="F2275" t="s">
        <v>13</v>
      </c>
      <c r="G2275" t="s">
        <v>14</v>
      </c>
      <c r="H2275" t="s">
        <v>14</v>
      </c>
      <c r="I2275" t="s">
        <v>19</v>
      </c>
      <c r="J2275">
        <v>4097</v>
      </c>
    </row>
    <row r="2276" spans="1:10" x14ac:dyDescent="0.35">
      <c r="A2276">
        <v>28175</v>
      </c>
      <c r="B2276" t="s">
        <v>10</v>
      </c>
      <c r="C2276">
        <v>1978</v>
      </c>
      <c r="D2276" t="s">
        <v>4067</v>
      </c>
      <c r="E2276" t="s">
        <v>4071</v>
      </c>
      <c r="F2276" t="s">
        <v>13</v>
      </c>
      <c r="G2276" t="s">
        <v>14</v>
      </c>
      <c r="H2276" t="s">
        <v>14</v>
      </c>
      <c r="I2276" t="s">
        <v>426</v>
      </c>
      <c r="J2276">
        <v>2771</v>
      </c>
    </row>
    <row r="2277" spans="1:10" x14ac:dyDescent="0.35">
      <c r="A2277">
        <v>28176</v>
      </c>
      <c r="B2277" t="s">
        <v>10</v>
      </c>
      <c r="C2277">
        <v>1978</v>
      </c>
      <c r="D2277" t="s">
        <v>4067</v>
      </c>
      <c r="E2277" t="s">
        <v>4072</v>
      </c>
      <c r="F2277" t="s">
        <v>13</v>
      </c>
      <c r="G2277" t="s">
        <v>14</v>
      </c>
      <c r="H2277" t="s">
        <v>14</v>
      </c>
      <c r="I2277" t="s">
        <v>19</v>
      </c>
      <c r="J2277">
        <v>550</v>
      </c>
    </row>
    <row r="2278" spans="1:10" x14ac:dyDescent="0.35">
      <c r="A2278">
        <v>28177</v>
      </c>
      <c r="B2278" t="s">
        <v>10</v>
      </c>
      <c r="C2278">
        <v>1978</v>
      </c>
      <c r="D2278" t="s">
        <v>4067</v>
      </c>
      <c r="E2278" t="s">
        <v>4073</v>
      </c>
      <c r="F2278" t="s">
        <v>13</v>
      </c>
      <c r="G2278" t="s">
        <v>14</v>
      </c>
      <c r="H2278" t="s">
        <v>14</v>
      </c>
      <c r="I2278" t="s">
        <v>17</v>
      </c>
      <c r="J2278">
        <v>546</v>
      </c>
    </row>
    <row r="2279" spans="1:10" x14ac:dyDescent="0.35">
      <c r="A2279">
        <v>28178</v>
      </c>
      <c r="B2279" t="s">
        <v>10</v>
      </c>
      <c r="C2279">
        <v>1978</v>
      </c>
      <c r="D2279" t="s">
        <v>4074</v>
      </c>
      <c r="E2279" t="s">
        <v>4075</v>
      </c>
      <c r="F2279" t="s">
        <v>13</v>
      </c>
      <c r="G2279" t="s">
        <v>14</v>
      </c>
      <c r="H2279" t="s">
        <v>14</v>
      </c>
      <c r="I2279" t="s">
        <v>137</v>
      </c>
      <c r="J2279">
        <v>16989</v>
      </c>
    </row>
    <row r="2280" spans="1:10" x14ac:dyDescent="0.35">
      <c r="A2280">
        <v>28179</v>
      </c>
      <c r="B2280" t="s">
        <v>10</v>
      </c>
      <c r="C2280">
        <v>1978</v>
      </c>
      <c r="D2280" t="s">
        <v>4074</v>
      </c>
      <c r="E2280" t="s">
        <v>4076</v>
      </c>
      <c r="F2280" t="s">
        <v>13</v>
      </c>
      <c r="G2280" t="s">
        <v>14</v>
      </c>
      <c r="H2280" t="s">
        <v>14</v>
      </c>
      <c r="I2280" t="s">
        <v>17</v>
      </c>
      <c r="J2280">
        <v>12887</v>
      </c>
    </row>
    <row r="2281" spans="1:10" x14ac:dyDescent="0.35">
      <c r="A2281">
        <v>28180</v>
      </c>
      <c r="B2281" t="s">
        <v>10</v>
      </c>
      <c r="C2281">
        <v>1978</v>
      </c>
      <c r="D2281" t="s">
        <v>4074</v>
      </c>
      <c r="E2281" t="s">
        <v>4077</v>
      </c>
      <c r="F2281" t="s">
        <v>13</v>
      </c>
      <c r="G2281" t="s">
        <v>14</v>
      </c>
      <c r="H2281" t="s">
        <v>14</v>
      </c>
      <c r="I2281" t="s">
        <v>426</v>
      </c>
      <c r="J2281">
        <v>8933</v>
      </c>
    </row>
    <row r="2282" spans="1:10" x14ac:dyDescent="0.35">
      <c r="A2282">
        <v>28181</v>
      </c>
      <c r="B2282" t="s">
        <v>10</v>
      </c>
      <c r="C2282">
        <v>1978</v>
      </c>
      <c r="D2282" t="s">
        <v>4074</v>
      </c>
      <c r="E2282" t="s">
        <v>4078</v>
      </c>
      <c r="F2282" t="s">
        <v>13</v>
      </c>
      <c r="G2282" t="s">
        <v>14</v>
      </c>
      <c r="H2282" t="s">
        <v>14</v>
      </c>
      <c r="I2282" t="s">
        <v>19</v>
      </c>
      <c r="J2282">
        <v>3906</v>
      </c>
    </row>
    <row r="2283" spans="1:10" x14ac:dyDescent="0.35">
      <c r="A2283">
        <v>28182</v>
      </c>
      <c r="B2283" t="s">
        <v>10</v>
      </c>
      <c r="C2283">
        <v>1978</v>
      </c>
      <c r="D2283" t="s">
        <v>4074</v>
      </c>
      <c r="E2283" t="s">
        <v>4079</v>
      </c>
      <c r="F2283" t="s">
        <v>13</v>
      </c>
      <c r="G2283" t="s">
        <v>14</v>
      </c>
      <c r="H2283" t="s">
        <v>14</v>
      </c>
      <c r="I2283" t="s">
        <v>19</v>
      </c>
      <c r="J2283">
        <v>2424</v>
      </c>
    </row>
    <row r="2284" spans="1:10" x14ac:dyDescent="0.35">
      <c r="A2284">
        <v>28183</v>
      </c>
      <c r="B2284" t="s">
        <v>10</v>
      </c>
      <c r="C2284">
        <v>1978</v>
      </c>
      <c r="D2284" t="s">
        <v>4074</v>
      </c>
      <c r="E2284" t="s">
        <v>4080</v>
      </c>
      <c r="F2284" t="s">
        <v>13</v>
      </c>
      <c r="G2284" t="s">
        <v>14</v>
      </c>
      <c r="H2284" t="s">
        <v>14</v>
      </c>
      <c r="I2284" t="s">
        <v>17</v>
      </c>
      <c r="J2284">
        <v>967</v>
      </c>
    </row>
    <row r="2285" spans="1:10" x14ac:dyDescent="0.35">
      <c r="A2285">
        <v>28184</v>
      </c>
      <c r="B2285" t="s">
        <v>10</v>
      </c>
      <c r="C2285">
        <v>1978</v>
      </c>
      <c r="D2285" t="s">
        <v>4081</v>
      </c>
      <c r="E2285" t="s">
        <v>4082</v>
      </c>
      <c r="F2285" t="s">
        <v>13</v>
      </c>
      <c r="G2285" t="s">
        <v>14</v>
      </c>
      <c r="H2285" t="s">
        <v>14</v>
      </c>
      <c r="I2285" t="s">
        <v>147</v>
      </c>
      <c r="J2285">
        <v>18721</v>
      </c>
    </row>
    <row r="2286" spans="1:10" x14ac:dyDescent="0.35">
      <c r="A2286">
        <v>28185</v>
      </c>
      <c r="B2286" t="s">
        <v>10</v>
      </c>
      <c r="C2286">
        <v>1978</v>
      </c>
      <c r="D2286" t="s">
        <v>4081</v>
      </c>
      <c r="E2286" t="s">
        <v>4083</v>
      </c>
      <c r="F2286" t="s">
        <v>96</v>
      </c>
      <c r="G2286" t="s">
        <v>14</v>
      </c>
      <c r="H2286" t="s">
        <v>14</v>
      </c>
      <c r="I2286" t="s">
        <v>137</v>
      </c>
      <c r="J2286">
        <v>14491</v>
      </c>
    </row>
    <row r="2287" spans="1:10" x14ac:dyDescent="0.35">
      <c r="A2287">
        <v>28186</v>
      </c>
      <c r="B2287" t="s">
        <v>10</v>
      </c>
      <c r="C2287">
        <v>1978</v>
      </c>
      <c r="D2287" t="s">
        <v>4081</v>
      </c>
      <c r="E2287" t="s">
        <v>4084</v>
      </c>
      <c r="F2287" t="s">
        <v>13</v>
      </c>
      <c r="G2287" t="s">
        <v>14</v>
      </c>
      <c r="H2287" t="s">
        <v>14</v>
      </c>
      <c r="I2287" t="s">
        <v>17</v>
      </c>
      <c r="J2287">
        <v>9273</v>
      </c>
    </row>
    <row r="2288" spans="1:10" x14ac:dyDescent="0.35">
      <c r="A2288">
        <v>28187</v>
      </c>
      <c r="B2288" t="s">
        <v>10</v>
      </c>
      <c r="C2288">
        <v>1978</v>
      </c>
      <c r="D2288" t="s">
        <v>4081</v>
      </c>
      <c r="E2288" t="s">
        <v>4085</v>
      </c>
      <c r="F2288" t="s">
        <v>13</v>
      </c>
      <c r="G2288" t="s">
        <v>14</v>
      </c>
      <c r="H2288" t="s">
        <v>14</v>
      </c>
      <c r="I2288" t="s">
        <v>426</v>
      </c>
      <c r="J2288">
        <v>3775</v>
      </c>
    </row>
    <row r="2289" spans="1:10" x14ac:dyDescent="0.35">
      <c r="A2289">
        <v>28188</v>
      </c>
      <c r="B2289" t="s">
        <v>10</v>
      </c>
      <c r="C2289">
        <v>1978</v>
      </c>
      <c r="D2289" t="s">
        <v>4081</v>
      </c>
      <c r="E2289" t="s">
        <v>4086</v>
      </c>
      <c r="F2289" t="s">
        <v>13</v>
      </c>
      <c r="G2289" t="s">
        <v>14</v>
      </c>
      <c r="H2289" t="s">
        <v>14</v>
      </c>
      <c r="I2289" t="s">
        <v>19</v>
      </c>
      <c r="J2289">
        <v>3405</v>
      </c>
    </row>
    <row r="2290" spans="1:10" x14ac:dyDescent="0.35">
      <c r="A2290">
        <v>28189</v>
      </c>
      <c r="B2290" t="s">
        <v>10</v>
      </c>
      <c r="C2290">
        <v>1978</v>
      </c>
      <c r="D2290" t="s">
        <v>4081</v>
      </c>
      <c r="E2290" t="s">
        <v>4087</v>
      </c>
      <c r="F2290" t="s">
        <v>13</v>
      </c>
      <c r="G2290" t="s">
        <v>14</v>
      </c>
      <c r="H2290" t="s">
        <v>14</v>
      </c>
      <c r="I2290" t="s">
        <v>17</v>
      </c>
      <c r="J2290">
        <v>556</v>
      </c>
    </row>
    <row r="2291" spans="1:10" x14ac:dyDescent="0.35">
      <c r="A2291">
        <v>28190</v>
      </c>
      <c r="B2291" t="s">
        <v>10</v>
      </c>
      <c r="C2291">
        <v>1978</v>
      </c>
      <c r="D2291" t="s">
        <v>4088</v>
      </c>
      <c r="E2291" t="s">
        <v>4089</v>
      </c>
      <c r="F2291" t="s">
        <v>13</v>
      </c>
      <c r="G2291" t="s">
        <v>14</v>
      </c>
      <c r="H2291" t="s">
        <v>14</v>
      </c>
      <c r="I2291" t="s">
        <v>19</v>
      </c>
      <c r="J2291">
        <v>13859</v>
      </c>
    </row>
    <row r="2292" spans="1:10" x14ac:dyDescent="0.35">
      <c r="A2292">
        <v>28191</v>
      </c>
      <c r="B2292" t="s">
        <v>10</v>
      </c>
      <c r="C2292">
        <v>1978</v>
      </c>
      <c r="D2292" t="s">
        <v>4088</v>
      </c>
      <c r="E2292" t="s">
        <v>4090</v>
      </c>
      <c r="F2292" t="s">
        <v>13</v>
      </c>
      <c r="G2292" t="s">
        <v>14</v>
      </c>
      <c r="H2292" t="s">
        <v>14</v>
      </c>
      <c r="I2292" t="s">
        <v>17</v>
      </c>
      <c r="J2292">
        <v>10458</v>
      </c>
    </row>
    <row r="2293" spans="1:10" x14ac:dyDescent="0.35">
      <c r="A2293">
        <v>28192</v>
      </c>
      <c r="B2293" t="s">
        <v>10</v>
      </c>
      <c r="C2293">
        <v>1978</v>
      </c>
      <c r="D2293" t="s">
        <v>4088</v>
      </c>
      <c r="E2293" t="s">
        <v>4091</v>
      </c>
      <c r="F2293" t="s">
        <v>13</v>
      </c>
      <c r="G2293" t="s">
        <v>14</v>
      </c>
      <c r="H2293" t="s">
        <v>14</v>
      </c>
      <c r="I2293" t="s">
        <v>19</v>
      </c>
      <c r="J2293">
        <v>8102</v>
      </c>
    </row>
    <row r="2294" spans="1:10" x14ac:dyDescent="0.35">
      <c r="A2294">
        <v>28193</v>
      </c>
      <c r="B2294" t="s">
        <v>10</v>
      </c>
      <c r="C2294">
        <v>1978</v>
      </c>
      <c r="D2294" t="s">
        <v>4088</v>
      </c>
      <c r="E2294" t="s">
        <v>4092</v>
      </c>
      <c r="F2294" t="s">
        <v>13</v>
      </c>
      <c r="G2294" t="s">
        <v>14</v>
      </c>
      <c r="H2294" t="s">
        <v>14</v>
      </c>
      <c r="I2294" t="s">
        <v>137</v>
      </c>
      <c r="J2294">
        <v>5370</v>
      </c>
    </row>
    <row r="2295" spans="1:10" x14ac:dyDescent="0.35">
      <c r="A2295">
        <v>28194</v>
      </c>
      <c r="B2295" t="s">
        <v>10</v>
      </c>
      <c r="C2295">
        <v>1978</v>
      </c>
      <c r="D2295" t="s">
        <v>4088</v>
      </c>
      <c r="E2295" t="s">
        <v>4093</v>
      </c>
      <c r="F2295" t="s">
        <v>13</v>
      </c>
      <c r="G2295" t="s">
        <v>14</v>
      </c>
      <c r="H2295" t="s">
        <v>14</v>
      </c>
      <c r="I2295" t="s">
        <v>19</v>
      </c>
      <c r="J2295">
        <v>1060</v>
      </c>
    </row>
    <row r="2296" spans="1:10" x14ac:dyDescent="0.35">
      <c r="A2296">
        <v>28195</v>
      </c>
      <c r="B2296" t="s">
        <v>10</v>
      </c>
      <c r="C2296">
        <v>1978</v>
      </c>
      <c r="D2296" t="s">
        <v>4088</v>
      </c>
      <c r="E2296" t="s">
        <v>4094</v>
      </c>
      <c r="F2296" t="s">
        <v>13</v>
      </c>
      <c r="G2296" t="s">
        <v>14</v>
      </c>
      <c r="H2296" t="s">
        <v>14</v>
      </c>
      <c r="I2296" t="s">
        <v>17</v>
      </c>
      <c r="J2296">
        <v>489</v>
      </c>
    </row>
    <row r="2297" spans="1:10" x14ac:dyDescent="0.35">
      <c r="A2297">
        <v>28196</v>
      </c>
      <c r="B2297" t="s">
        <v>10</v>
      </c>
      <c r="C2297">
        <v>1978</v>
      </c>
      <c r="D2297" t="s">
        <v>4088</v>
      </c>
      <c r="E2297" t="s">
        <v>4095</v>
      </c>
      <c r="F2297" t="s">
        <v>13</v>
      </c>
      <c r="G2297" t="s">
        <v>14</v>
      </c>
      <c r="H2297" t="s">
        <v>14</v>
      </c>
      <c r="I2297" t="s">
        <v>19</v>
      </c>
      <c r="J2297">
        <v>259</v>
      </c>
    </row>
    <row r="2298" spans="1:10" x14ac:dyDescent="0.35">
      <c r="A2298">
        <v>28197</v>
      </c>
      <c r="B2298" t="s">
        <v>10</v>
      </c>
      <c r="C2298">
        <v>1978</v>
      </c>
      <c r="D2298" t="s">
        <v>4096</v>
      </c>
      <c r="E2298" t="s">
        <v>4097</v>
      </c>
      <c r="F2298" t="s">
        <v>13</v>
      </c>
      <c r="G2298" t="s">
        <v>14</v>
      </c>
      <c r="H2298" t="s">
        <v>14</v>
      </c>
      <c r="I2298" t="s">
        <v>17</v>
      </c>
      <c r="J2298">
        <v>21053</v>
      </c>
    </row>
    <row r="2299" spans="1:10" x14ac:dyDescent="0.35">
      <c r="A2299">
        <v>28198</v>
      </c>
      <c r="B2299" t="s">
        <v>10</v>
      </c>
      <c r="C2299">
        <v>1978</v>
      </c>
      <c r="D2299" t="s">
        <v>4096</v>
      </c>
      <c r="E2299" t="s">
        <v>4098</v>
      </c>
      <c r="F2299" t="s">
        <v>13</v>
      </c>
      <c r="G2299" t="s">
        <v>14</v>
      </c>
      <c r="H2299" t="s">
        <v>14</v>
      </c>
      <c r="I2299" t="s">
        <v>137</v>
      </c>
      <c r="J2299">
        <v>13716</v>
      </c>
    </row>
    <row r="2300" spans="1:10" x14ac:dyDescent="0.35">
      <c r="A2300">
        <v>28199</v>
      </c>
      <c r="B2300" t="s">
        <v>10</v>
      </c>
      <c r="C2300">
        <v>1978</v>
      </c>
      <c r="D2300" t="s">
        <v>4096</v>
      </c>
      <c r="E2300" t="s">
        <v>4099</v>
      </c>
      <c r="F2300" t="s">
        <v>13</v>
      </c>
      <c r="G2300" t="s">
        <v>14</v>
      </c>
      <c r="H2300" t="s">
        <v>14</v>
      </c>
      <c r="I2300" t="s">
        <v>19</v>
      </c>
      <c r="J2300">
        <v>10461</v>
      </c>
    </row>
    <row r="2301" spans="1:10" x14ac:dyDescent="0.35">
      <c r="A2301">
        <v>28200</v>
      </c>
      <c r="B2301" t="s">
        <v>10</v>
      </c>
      <c r="C2301">
        <v>1978</v>
      </c>
      <c r="D2301" t="s">
        <v>4096</v>
      </c>
      <c r="E2301" t="s">
        <v>4100</v>
      </c>
      <c r="F2301" t="s">
        <v>13</v>
      </c>
      <c r="G2301" t="s">
        <v>14</v>
      </c>
      <c r="H2301" t="s">
        <v>14</v>
      </c>
      <c r="I2301" t="s">
        <v>19</v>
      </c>
      <c r="J2301">
        <v>2323</v>
      </c>
    </row>
    <row r="2302" spans="1:10" x14ac:dyDescent="0.35">
      <c r="A2302">
        <v>28201</v>
      </c>
      <c r="B2302" t="s">
        <v>10</v>
      </c>
      <c r="C2302">
        <v>1978</v>
      </c>
      <c r="D2302" t="s">
        <v>4096</v>
      </c>
      <c r="E2302" t="s">
        <v>4101</v>
      </c>
      <c r="F2302" t="s">
        <v>13</v>
      </c>
      <c r="G2302" t="s">
        <v>14</v>
      </c>
      <c r="H2302" t="s">
        <v>14</v>
      </c>
      <c r="I2302" t="s">
        <v>19</v>
      </c>
      <c r="J2302">
        <v>1105</v>
      </c>
    </row>
    <row r="2303" spans="1:10" x14ac:dyDescent="0.35">
      <c r="A2303">
        <v>28202</v>
      </c>
      <c r="B2303" t="s">
        <v>10</v>
      </c>
      <c r="C2303">
        <v>1978</v>
      </c>
      <c r="D2303" t="s">
        <v>4096</v>
      </c>
      <c r="E2303" t="s">
        <v>4102</v>
      </c>
      <c r="F2303" t="s">
        <v>13</v>
      </c>
      <c r="G2303" t="s">
        <v>14</v>
      </c>
      <c r="H2303" t="s">
        <v>14</v>
      </c>
      <c r="I2303" t="s">
        <v>19</v>
      </c>
      <c r="J2303">
        <v>790</v>
      </c>
    </row>
    <row r="2304" spans="1:10" x14ac:dyDescent="0.35">
      <c r="A2304">
        <v>28203</v>
      </c>
      <c r="B2304" t="s">
        <v>10</v>
      </c>
      <c r="C2304">
        <v>1978</v>
      </c>
      <c r="D2304" t="s">
        <v>4096</v>
      </c>
      <c r="E2304" t="s">
        <v>4103</v>
      </c>
      <c r="F2304" t="s">
        <v>13</v>
      </c>
      <c r="G2304" t="s">
        <v>14</v>
      </c>
      <c r="H2304" t="s">
        <v>14</v>
      </c>
      <c r="I2304" t="s">
        <v>17</v>
      </c>
      <c r="J2304">
        <v>173</v>
      </c>
    </row>
    <row r="2305" spans="1:10" x14ac:dyDescent="0.35">
      <c r="A2305">
        <v>28204</v>
      </c>
      <c r="B2305" t="s">
        <v>10</v>
      </c>
      <c r="C2305">
        <v>1978</v>
      </c>
      <c r="D2305" t="s">
        <v>4104</v>
      </c>
      <c r="E2305" t="s">
        <v>4105</v>
      </c>
      <c r="F2305" t="s">
        <v>13</v>
      </c>
      <c r="G2305" t="s">
        <v>14</v>
      </c>
      <c r="H2305" t="s">
        <v>14</v>
      </c>
      <c r="I2305" t="s">
        <v>17</v>
      </c>
      <c r="J2305">
        <v>14562</v>
      </c>
    </row>
    <row r="2306" spans="1:10" x14ac:dyDescent="0.35">
      <c r="A2306">
        <v>28205</v>
      </c>
      <c r="B2306" t="s">
        <v>10</v>
      </c>
      <c r="C2306">
        <v>1978</v>
      </c>
      <c r="D2306" t="s">
        <v>4104</v>
      </c>
      <c r="E2306" t="s">
        <v>3149</v>
      </c>
      <c r="F2306" t="s">
        <v>13</v>
      </c>
      <c r="G2306" t="s">
        <v>14</v>
      </c>
      <c r="H2306" t="s">
        <v>14</v>
      </c>
      <c r="I2306" t="s">
        <v>137</v>
      </c>
      <c r="J2306">
        <v>9371</v>
      </c>
    </row>
    <row r="2307" spans="1:10" x14ac:dyDescent="0.35">
      <c r="A2307">
        <v>28206</v>
      </c>
      <c r="B2307" t="s">
        <v>10</v>
      </c>
      <c r="C2307">
        <v>1978</v>
      </c>
      <c r="D2307" t="s">
        <v>4104</v>
      </c>
      <c r="E2307" t="s">
        <v>4106</v>
      </c>
      <c r="F2307" t="s">
        <v>13</v>
      </c>
      <c r="G2307" t="s">
        <v>14</v>
      </c>
      <c r="H2307" t="s">
        <v>14</v>
      </c>
      <c r="I2307" t="s">
        <v>19</v>
      </c>
      <c r="J2307">
        <v>4855</v>
      </c>
    </row>
    <row r="2308" spans="1:10" x14ac:dyDescent="0.35">
      <c r="A2308">
        <v>28207</v>
      </c>
      <c r="B2308" t="s">
        <v>10</v>
      </c>
      <c r="C2308">
        <v>1978</v>
      </c>
      <c r="D2308" t="s">
        <v>4104</v>
      </c>
      <c r="E2308" t="s">
        <v>4107</v>
      </c>
      <c r="F2308" t="s">
        <v>13</v>
      </c>
      <c r="G2308" t="s">
        <v>14</v>
      </c>
      <c r="H2308" t="s">
        <v>14</v>
      </c>
      <c r="I2308" t="s">
        <v>17</v>
      </c>
      <c r="J2308">
        <v>4417</v>
      </c>
    </row>
    <row r="2309" spans="1:10" x14ac:dyDescent="0.35">
      <c r="A2309">
        <v>28208</v>
      </c>
      <c r="B2309" t="s">
        <v>10</v>
      </c>
      <c r="C2309">
        <v>1978</v>
      </c>
      <c r="D2309" t="s">
        <v>4104</v>
      </c>
      <c r="E2309" t="s">
        <v>4108</v>
      </c>
      <c r="F2309" t="s">
        <v>13</v>
      </c>
      <c r="G2309" t="s">
        <v>14</v>
      </c>
      <c r="H2309" t="s">
        <v>14</v>
      </c>
      <c r="I2309" t="s">
        <v>426</v>
      </c>
      <c r="J2309">
        <v>2613</v>
      </c>
    </row>
    <row r="2310" spans="1:10" x14ac:dyDescent="0.35">
      <c r="A2310">
        <v>28209</v>
      </c>
      <c r="B2310" t="s">
        <v>10</v>
      </c>
      <c r="C2310">
        <v>1978</v>
      </c>
      <c r="D2310" t="s">
        <v>4104</v>
      </c>
      <c r="E2310" t="s">
        <v>4109</v>
      </c>
      <c r="F2310" t="s">
        <v>13</v>
      </c>
      <c r="G2310" t="s">
        <v>14</v>
      </c>
      <c r="H2310" t="s">
        <v>14</v>
      </c>
      <c r="I2310" t="s">
        <v>3636</v>
      </c>
      <c r="J2310">
        <v>2334</v>
      </c>
    </row>
    <row r="2311" spans="1:10" x14ac:dyDescent="0.35">
      <c r="A2311">
        <v>28210</v>
      </c>
      <c r="B2311" t="s">
        <v>10</v>
      </c>
      <c r="C2311">
        <v>1978</v>
      </c>
      <c r="D2311" t="s">
        <v>4104</v>
      </c>
      <c r="E2311" t="s">
        <v>4110</v>
      </c>
      <c r="F2311" t="s">
        <v>13</v>
      </c>
      <c r="G2311" t="s">
        <v>14</v>
      </c>
      <c r="H2311" t="s">
        <v>14</v>
      </c>
      <c r="I2311" t="s">
        <v>19</v>
      </c>
      <c r="J2311">
        <v>2190</v>
      </c>
    </row>
    <row r="2312" spans="1:10" x14ac:dyDescent="0.35">
      <c r="A2312">
        <v>28211</v>
      </c>
      <c r="B2312" t="s">
        <v>10</v>
      </c>
      <c r="C2312">
        <v>1978</v>
      </c>
      <c r="D2312" t="s">
        <v>4104</v>
      </c>
      <c r="E2312" t="s">
        <v>4111</v>
      </c>
      <c r="F2312" t="s">
        <v>13</v>
      </c>
      <c r="G2312" t="s">
        <v>14</v>
      </c>
      <c r="H2312" t="s">
        <v>14</v>
      </c>
      <c r="I2312" t="s">
        <v>19</v>
      </c>
      <c r="J2312">
        <v>529</v>
      </c>
    </row>
    <row r="2313" spans="1:10" x14ac:dyDescent="0.35">
      <c r="A2313">
        <v>28212</v>
      </c>
      <c r="B2313" t="s">
        <v>10</v>
      </c>
      <c r="C2313">
        <v>1978</v>
      </c>
      <c r="D2313" t="s">
        <v>4104</v>
      </c>
      <c r="E2313" t="s">
        <v>4112</v>
      </c>
      <c r="F2313" t="s">
        <v>13</v>
      </c>
      <c r="G2313" t="s">
        <v>14</v>
      </c>
      <c r="H2313" t="s">
        <v>14</v>
      </c>
      <c r="I2313" t="s">
        <v>19</v>
      </c>
      <c r="J2313">
        <v>519</v>
      </c>
    </row>
    <row r="2314" spans="1:10" x14ac:dyDescent="0.35">
      <c r="A2314">
        <v>28213</v>
      </c>
      <c r="B2314" t="s">
        <v>10</v>
      </c>
      <c r="C2314">
        <v>1978</v>
      </c>
      <c r="D2314" t="s">
        <v>4113</v>
      </c>
      <c r="E2314" t="s">
        <v>4114</v>
      </c>
      <c r="F2314" t="s">
        <v>13</v>
      </c>
      <c r="G2314" t="s">
        <v>14</v>
      </c>
      <c r="H2314" t="s">
        <v>14</v>
      </c>
      <c r="I2314" t="s">
        <v>17</v>
      </c>
      <c r="J2314">
        <v>24460</v>
      </c>
    </row>
    <row r="2315" spans="1:10" x14ac:dyDescent="0.35">
      <c r="A2315">
        <v>28214</v>
      </c>
      <c r="B2315" t="s">
        <v>10</v>
      </c>
      <c r="C2315">
        <v>1978</v>
      </c>
      <c r="D2315" t="s">
        <v>4113</v>
      </c>
      <c r="E2315" t="s">
        <v>4115</v>
      </c>
      <c r="F2315" t="s">
        <v>13</v>
      </c>
      <c r="G2315" t="s">
        <v>14</v>
      </c>
      <c r="H2315" t="s">
        <v>14</v>
      </c>
      <c r="I2315" t="s">
        <v>134</v>
      </c>
      <c r="J2315">
        <v>19729</v>
      </c>
    </row>
    <row r="2316" spans="1:10" x14ac:dyDescent="0.35">
      <c r="A2316">
        <v>28215</v>
      </c>
      <c r="B2316" t="s">
        <v>10</v>
      </c>
      <c r="C2316">
        <v>1978</v>
      </c>
      <c r="D2316" t="s">
        <v>4113</v>
      </c>
      <c r="E2316" t="s">
        <v>4116</v>
      </c>
      <c r="F2316" t="s">
        <v>13</v>
      </c>
      <c r="G2316" t="s">
        <v>14</v>
      </c>
      <c r="H2316" t="s">
        <v>14</v>
      </c>
      <c r="I2316" t="s">
        <v>19</v>
      </c>
      <c r="J2316">
        <v>2455</v>
      </c>
    </row>
    <row r="2317" spans="1:10" x14ac:dyDescent="0.35">
      <c r="A2317">
        <v>28216</v>
      </c>
      <c r="B2317" t="s">
        <v>10</v>
      </c>
      <c r="C2317">
        <v>1978</v>
      </c>
      <c r="D2317" t="s">
        <v>4113</v>
      </c>
      <c r="E2317" t="s">
        <v>4117</v>
      </c>
      <c r="F2317" t="s">
        <v>13</v>
      </c>
      <c r="G2317" t="s">
        <v>14</v>
      </c>
      <c r="H2317" t="s">
        <v>14</v>
      </c>
      <c r="I2317" t="s">
        <v>19</v>
      </c>
      <c r="J2317">
        <v>1541</v>
      </c>
    </row>
    <row r="2318" spans="1:10" x14ac:dyDescent="0.35">
      <c r="A2318">
        <v>28217</v>
      </c>
      <c r="B2318" t="s">
        <v>10</v>
      </c>
      <c r="C2318">
        <v>1978</v>
      </c>
      <c r="D2318" t="s">
        <v>4113</v>
      </c>
      <c r="E2318" t="s">
        <v>4118</v>
      </c>
      <c r="F2318" t="s">
        <v>13</v>
      </c>
      <c r="G2318" t="s">
        <v>14</v>
      </c>
      <c r="H2318" t="s">
        <v>14</v>
      </c>
      <c r="I2318" t="s">
        <v>19</v>
      </c>
      <c r="J2318">
        <v>935</v>
      </c>
    </row>
    <row r="2319" spans="1:10" x14ac:dyDescent="0.35">
      <c r="A2319">
        <v>28218</v>
      </c>
      <c r="B2319" t="s">
        <v>10</v>
      </c>
      <c r="C2319">
        <v>1978</v>
      </c>
      <c r="D2319" t="s">
        <v>4119</v>
      </c>
      <c r="E2319" t="s">
        <v>4120</v>
      </c>
      <c r="F2319" t="s">
        <v>13</v>
      </c>
      <c r="G2319" t="s">
        <v>14</v>
      </c>
      <c r="H2319" t="s">
        <v>14</v>
      </c>
      <c r="I2319" t="s">
        <v>134</v>
      </c>
      <c r="J2319">
        <v>23344</v>
      </c>
    </row>
    <row r="2320" spans="1:10" x14ac:dyDescent="0.35">
      <c r="A2320">
        <v>28219</v>
      </c>
      <c r="B2320" t="s">
        <v>10</v>
      </c>
      <c r="C2320">
        <v>1978</v>
      </c>
      <c r="D2320" t="s">
        <v>4119</v>
      </c>
      <c r="E2320" t="s">
        <v>4121</v>
      </c>
      <c r="F2320" t="s">
        <v>13</v>
      </c>
      <c r="G2320" t="s">
        <v>14</v>
      </c>
      <c r="H2320" t="s">
        <v>14</v>
      </c>
      <c r="I2320" t="s">
        <v>17</v>
      </c>
      <c r="J2320">
        <v>16638</v>
      </c>
    </row>
    <row r="2321" spans="1:10" x14ac:dyDescent="0.35">
      <c r="A2321">
        <v>28220</v>
      </c>
      <c r="B2321" t="s">
        <v>10</v>
      </c>
      <c r="C2321">
        <v>1978</v>
      </c>
      <c r="D2321" t="s">
        <v>4119</v>
      </c>
      <c r="E2321" t="s">
        <v>4122</v>
      </c>
      <c r="F2321" t="s">
        <v>13</v>
      </c>
      <c r="G2321" t="s">
        <v>14</v>
      </c>
      <c r="H2321" t="s">
        <v>14</v>
      </c>
      <c r="I2321" t="s">
        <v>19</v>
      </c>
      <c r="J2321">
        <v>5141</v>
      </c>
    </row>
    <row r="2322" spans="1:10" x14ac:dyDescent="0.35">
      <c r="A2322">
        <v>28221</v>
      </c>
      <c r="B2322" t="s">
        <v>10</v>
      </c>
      <c r="C2322">
        <v>1978</v>
      </c>
      <c r="D2322" t="s">
        <v>4119</v>
      </c>
      <c r="E2322" t="s">
        <v>4123</v>
      </c>
      <c r="F2322" t="s">
        <v>13</v>
      </c>
      <c r="G2322" t="s">
        <v>14</v>
      </c>
      <c r="H2322" t="s">
        <v>14</v>
      </c>
      <c r="I2322" t="s">
        <v>17</v>
      </c>
      <c r="J2322">
        <v>1826</v>
      </c>
    </row>
    <row r="2323" spans="1:10" x14ac:dyDescent="0.35">
      <c r="A2323">
        <v>28222</v>
      </c>
      <c r="B2323" t="s">
        <v>10</v>
      </c>
      <c r="C2323">
        <v>1978</v>
      </c>
      <c r="D2323" t="s">
        <v>4119</v>
      </c>
      <c r="E2323" t="s">
        <v>4124</v>
      </c>
      <c r="F2323" t="s">
        <v>13</v>
      </c>
      <c r="G2323" t="s">
        <v>14</v>
      </c>
      <c r="H2323" t="s">
        <v>14</v>
      </c>
      <c r="I2323" t="s">
        <v>19</v>
      </c>
      <c r="J2323">
        <v>291</v>
      </c>
    </row>
    <row r="2324" spans="1:10" x14ac:dyDescent="0.35">
      <c r="A2324">
        <v>28223</v>
      </c>
      <c r="B2324" t="s">
        <v>10</v>
      </c>
      <c r="C2324">
        <v>1978</v>
      </c>
      <c r="D2324" t="s">
        <v>4125</v>
      </c>
      <c r="E2324" t="s">
        <v>4126</v>
      </c>
      <c r="F2324" t="s">
        <v>13</v>
      </c>
      <c r="G2324" t="s">
        <v>14</v>
      </c>
      <c r="H2324" t="s">
        <v>14</v>
      </c>
      <c r="I2324" t="s">
        <v>134</v>
      </c>
      <c r="J2324">
        <v>28280</v>
      </c>
    </row>
    <row r="2325" spans="1:10" x14ac:dyDescent="0.35">
      <c r="A2325">
        <v>28224</v>
      </c>
      <c r="B2325" t="s">
        <v>10</v>
      </c>
      <c r="C2325">
        <v>1978</v>
      </c>
      <c r="D2325" t="s">
        <v>4125</v>
      </c>
      <c r="E2325" t="s">
        <v>4127</v>
      </c>
      <c r="F2325" t="s">
        <v>13</v>
      </c>
      <c r="G2325" t="s">
        <v>14</v>
      </c>
      <c r="H2325" t="s">
        <v>14</v>
      </c>
      <c r="I2325" t="s">
        <v>17</v>
      </c>
      <c r="J2325">
        <v>23639</v>
      </c>
    </row>
    <row r="2326" spans="1:10" x14ac:dyDescent="0.35">
      <c r="A2326">
        <v>28225</v>
      </c>
      <c r="B2326" t="s">
        <v>10</v>
      </c>
      <c r="C2326">
        <v>1978</v>
      </c>
      <c r="D2326" t="s">
        <v>4125</v>
      </c>
      <c r="E2326" t="s">
        <v>4128</v>
      </c>
      <c r="F2326" t="s">
        <v>13</v>
      </c>
      <c r="G2326" t="s">
        <v>14</v>
      </c>
      <c r="H2326" t="s">
        <v>14</v>
      </c>
      <c r="I2326" t="s">
        <v>17</v>
      </c>
      <c r="J2326">
        <v>1959</v>
      </c>
    </row>
    <row r="2327" spans="1:10" x14ac:dyDescent="0.35">
      <c r="A2327">
        <v>28226</v>
      </c>
      <c r="B2327" t="s">
        <v>10</v>
      </c>
      <c r="C2327">
        <v>1978</v>
      </c>
      <c r="D2327" t="s">
        <v>4125</v>
      </c>
      <c r="E2327" t="s">
        <v>4129</v>
      </c>
      <c r="F2327" t="s">
        <v>13</v>
      </c>
      <c r="G2327" t="s">
        <v>14</v>
      </c>
      <c r="H2327" t="s">
        <v>14</v>
      </c>
      <c r="I2327" t="s">
        <v>19</v>
      </c>
      <c r="J2327">
        <v>1505</v>
      </c>
    </row>
    <row r="2328" spans="1:10" x14ac:dyDescent="0.35">
      <c r="A2328">
        <v>28227</v>
      </c>
      <c r="B2328" t="s">
        <v>10</v>
      </c>
      <c r="C2328">
        <v>1978</v>
      </c>
      <c r="D2328" t="s">
        <v>4130</v>
      </c>
      <c r="E2328" t="s">
        <v>4131</v>
      </c>
      <c r="F2328" t="s">
        <v>13</v>
      </c>
      <c r="G2328" t="s">
        <v>14</v>
      </c>
      <c r="H2328" t="s">
        <v>14</v>
      </c>
      <c r="I2328" t="s">
        <v>137</v>
      </c>
      <c r="J2328">
        <v>10488</v>
      </c>
    </row>
    <row r="2329" spans="1:10" x14ac:dyDescent="0.35">
      <c r="A2329">
        <v>28228</v>
      </c>
      <c r="B2329" t="s">
        <v>10</v>
      </c>
      <c r="C2329">
        <v>1978</v>
      </c>
      <c r="D2329" t="s">
        <v>4130</v>
      </c>
      <c r="E2329" t="s">
        <v>4132</v>
      </c>
      <c r="F2329" t="s">
        <v>13</v>
      </c>
      <c r="G2329" t="s">
        <v>14</v>
      </c>
      <c r="H2329" t="s">
        <v>14</v>
      </c>
      <c r="I2329" t="s">
        <v>1952</v>
      </c>
      <c r="J2329">
        <v>10242</v>
      </c>
    </row>
    <row r="2330" spans="1:10" x14ac:dyDescent="0.35">
      <c r="A2330">
        <v>28229</v>
      </c>
      <c r="B2330" t="s">
        <v>10</v>
      </c>
      <c r="C2330">
        <v>1978</v>
      </c>
      <c r="D2330" t="s">
        <v>4130</v>
      </c>
      <c r="E2330" t="s">
        <v>4133</v>
      </c>
      <c r="F2330" t="s">
        <v>13</v>
      </c>
      <c r="G2330" t="s">
        <v>14</v>
      </c>
      <c r="H2330" t="s">
        <v>14</v>
      </c>
      <c r="I2330" t="s">
        <v>17</v>
      </c>
      <c r="J2330">
        <v>3877</v>
      </c>
    </row>
    <row r="2331" spans="1:10" x14ac:dyDescent="0.35">
      <c r="A2331">
        <v>28230</v>
      </c>
      <c r="B2331" t="s">
        <v>10</v>
      </c>
      <c r="C2331">
        <v>1978</v>
      </c>
      <c r="D2331" t="s">
        <v>4130</v>
      </c>
      <c r="E2331" t="s">
        <v>4134</v>
      </c>
      <c r="F2331" t="s">
        <v>13</v>
      </c>
      <c r="G2331" t="s">
        <v>14</v>
      </c>
      <c r="H2331" t="s">
        <v>14</v>
      </c>
      <c r="I2331" t="s">
        <v>17</v>
      </c>
      <c r="J2331">
        <v>3382</v>
      </c>
    </row>
    <row r="2332" spans="1:10" x14ac:dyDescent="0.35">
      <c r="A2332">
        <v>28231</v>
      </c>
      <c r="B2332" t="s">
        <v>10</v>
      </c>
      <c r="C2332">
        <v>1978</v>
      </c>
      <c r="D2332" t="s">
        <v>4130</v>
      </c>
      <c r="E2332" t="s">
        <v>4135</v>
      </c>
      <c r="F2332" t="s">
        <v>13</v>
      </c>
      <c r="G2332" t="s">
        <v>14</v>
      </c>
      <c r="H2332" t="s">
        <v>14</v>
      </c>
      <c r="I2332" t="s">
        <v>19</v>
      </c>
      <c r="J2332">
        <v>1988</v>
      </c>
    </row>
    <row r="2333" spans="1:10" x14ac:dyDescent="0.35">
      <c r="A2333">
        <v>28232</v>
      </c>
      <c r="B2333" t="s">
        <v>10</v>
      </c>
      <c r="C2333">
        <v>1978</v>
      </c>
      <c r="D2333" t="s">
        <v>4130</v>
      </c>
      <c r="E2333" t="s">
        <v>4136</v>
      </c>
      <c r="F2333" t="s">
        <v>13</v>
      </c>
      <c r="G2333" t="s">
        <v>14</v>
      </c>
      <c r="H2333" t="s">
        <v>14</v>
      </c>
      <c r="I2333" t="s">
        <v>147</v>
      </c>
      <c r="J2333">
        <v>1482</v>
      </c>
    </row>
    <row r="2334" spans="1:10" x14ac:dyDescent="0.35">
      <c r="A2334">
        <v>28233</v>
      </c>
      <c r="B2334" t="s">
        <v>10</v>
      </c>
      <c r="C2334">
        <v>1978</v>
      </c>
      <c r="D2334" t="s">
        <v>4137</v>
      </c>
      <c r="E2334" t="s">
        <v>4138</v>
      </c>
      <c r="F2334" t="s">
        <v>13</v>
      </c>
      <c r="G2334" t="s">
        <v>14</v>
      </c>
      <c r="H2334" t="s">
        <v>14</v>
      </c>
      <c r="I2334" t="s">
        <v>19</v>
      </c>
      <c r="J2334">
        <v>14951</v>
      </c>
    </row>
    <row r="2335" spans="1:10" x14ac:dyDescent="0.35">
      <c r="A2335">
        <v>28234</v>
      </c>
      <c r="B2335" t="s">
        <v>10</v>
      </c>
      <c r="C2335">
        <v>1978</v>
      </c>
      <c r="D2335" t="s">
        <v>4137</v>
      </c>
      <c r="E2335" t="s">
        <v>4139</v>
      </c>
      <c r="F2335" t="s">
        <v>13</v>
      </c>
      <c r="G2335" t="s">
        <v>14</v>
      </c>
      <c r="H2335" t="s">
        <v>14</v>
      </c>
      <c r="I2335" t="s">
        <v>17</v>
      </c>
      <c r="J2335">
        <v>10939</v>
      </c>
    </row>
    <row r="2336" spans="1:10" x14ac:dyDescent="0.35">
      <c r="A2336">
        <v>28235</v>
      </c>
      <c r="B2336" t="s">
        <v>10</v>
      </c>
      <c r="C2336">
        <v>1978</v>
      </c>
      <c r="D2336" t="s">
        <v>4137</v>
      </c>
      <c r="E2336" t="s">
        <v>4140</v>
      </c>
      <c r="F2336" t="s">
        <v>13</v>
      </c>
      <c r="G2336" t="s">
        <v>14</v>
      </c>
      <c r="H2336" t="s">
        <v>14</v>
      </c>
      <c r="I2336" t="s">
        <v>137</v>
      </c>
      <c r="J2336">
        <v>10439</v>
      </c>
    </row>
    <row r="2337" spans="1:10" x14ac:dyDescent="0.35">
      <c r="A2337">
        <v>28236</v>
      </c>
      <c r="B2337" t="s">
        <v>10</v>
      </c>
      <c r="C2337">
        <v>1978</v>
      </c>
      <c r="D2337" t="s">
        <v>4137</v>
      </c>
      <c r="E2337" t="s">
        <v>4141</v>
      </c>
      <c r="F2337" t="s">
        <v>13</v>
      </c>
      <c r="G2337" t="s">
        <v>14</v>
      </c>
      <c r="H2337" t="s">
        <v>14</v>
      </c>
      <c r="I2337" t="s">
        <v>19</v>
      </c>
      <c r="J2337">
        <v>5865</v>
      </c>
    </row>
    <row r="2338" spans="1:10" x14ac:dyDescent="0.35">
      <c r="A2338">
        <v>28237</v>
      </c>
      <c r="B2338" t="s">
        <v>10</v>
      </c>
      <c r="C2338">
        <v>1978</v>
      </c>
      <c r="D2338" t="s">
        <v>4137</v>
      </c>
      <c r="E2338" t="s">
        <v>4142</v>
      </c>
      <c r="F2338" t="s">
        <v>13</v>
      </c>
      <c r="G2338" t="s">
        <v>14</v>
      </c>
      <c r="H2338" t="s">
        <v>14</v>
      </c>
      <c r="I2338" t="s">
        <v>19</v>
      </c>
      <c r="J2338">
        <v>1542</v>
      </c>
    </row>
    <row r="2339" spans="1:10" x14ac:dyDescent="0.35">
      <c r="A2339">
        <v>28238</v>
      </c>
      <c r="B2339" t="s">
        <v>10</v>
      </c>
      <c r="C2339">
        <v>1978</v>
      </c>
      <c r="D2339" t="s">
        <v>4137</v>
      </c>
      <c r="E2339" t="s">
        <v>4143</v>
      </c>
      <c r="F2339" t="s">
        <v>13</v>
      </c>
      <c r="G2339" t="s">
        <v>14</v>
      </c>
      <c r="H2339" t="s">
        <v>14</v>
      </c>
      <c r="I2339" t="s">
        <v>17</v>
      </c>
      <c r="J2339">
        <v>796</v>
      </c>
    </row>
    <row r="2340" spans="1:10" x14ac:dyDescent="0.35">
      <c r="A2340">
        <v>28239</v>
      </c>
      <c r="B2340" t="s">
        <v>10</v>
      </c>
      <c r="C2340">
        <v>1978</v>
      </c>
      <c r="D2340" t="s">
        <v>4137</v>
      </c>
      <c r="E2340" t="s">
        <v>4144</v>
      </c>
      <c r="F2340" t="s">
        <v>13</v>
      </c>
      <c r="G2340" t="s">
        <v>14</v>
      </c>
      <c r="H2340" t="s">
        <v>14</v>
      </c>
      <c r="I2340" t="s">
        <v>19</v>
      </c>
      <c r="J2340">
        <v>614</v>
      </c>
    </row>
    <row r="2341" spans="1:10" x14ac:dyDescent="0.35">
      <c r="A2341">
        <v>28240</v>
      </c>
      <c r="B2341" t="s">
        <v>10</v>
      </c>
      <c r="C2341">
        <v>1978</v>
      </c>
      <c r="D2341" t="s">
        <v>4145</v>
      </c>
      <c r="E2341" t="s">
        <v>4146</v>
      </c>
      <c r="F2341" t="s">
        <v>13</v>
      </c>
      <c r="G2341" t="s">
        <v>14</v>
      </c>
      <c r="H2341" t="s">
        <v>14</v>
      </c>
      <c r="I2341" t="s">
        <v>19</v>
      </c>
      <c r="J2341">
        <v>12080</v>
      </c>
    </row>
    <row r="2342" spans="1:10" x14ac:dyDescent="0.35">
      <c r="A2342">
        <v>28241</v>
      </c>
      <c r="B2342" t="s">
        <v>10</v>
      </c>
      <c r="C2342">
        <v>1978</v>
      </c>
      <c r="D2342" t="s">
        <v>4145</v>
      </c>
      <c r="E2342" t="s">
        <v>4147</v>
      </c>
      <c r="F2342" t="s">
        <v>13</v>
      </c>
      <c r="G2342" t="s">
        <v>14</v>
      </c>
      <c r="H2342" t="s">
        <v>14</v>
      </c>
      <c r="I2342" t="s">
        <v>1952</v>
      </c>
      <c r="J2342">
        <v>10301</v>
      </c>
    </row>
    <row r="2343" spans="1:10" x14ac:dyDescent="0.35">
      <c r="A2343">
        <v>28242</v>
      </c>
      <c r="B2343" t="s">
        <v>10</v>
      </c>
      <c r="C2343">
        <v>1978</v>
      </c>
      <c r="D2343" t="s">
        <v>4145</v>
      </c>
      <c r="E2343" t="s">
        <v>4148</v>
      </c>
      <c r="F2343" t="s">
        <v>13</v>
      </c>
      <c r="G2343" t="s">
        <v>14</v>
      </c>
      <c r="H2343" t="s">
        <v>14</v>
      </c>
      <c r="I2343" t="s">
        <v>17</v>
      </c>
      <c r="J2343">
        <v>8386</v>
      </c>
    </row>
    <row r="2344" spans="1:10" x14ac:dyDescent="0.35">
      <c r="A2344">
        <v>28243</v>
      </c>
      <c r="B2344" t="s">
        <v>10</v>
      </c>
      <c r="C2344">
        <v>1978</v>
      </c>
      <c r="D2344" t="s">
        <v>4145</v>
      </c>
      <c r="E2344" t="s">
        <v>4149</v>
      </c>
      <c r="F2344" t="s">
        <v>13</v>
      </c>
      <c r="G2344" t="s">
        <v>14</v>
      </c>
      <c r="H2344" t="s">
        <v>14</v>
      </c>
      <c r="I2344" t="s">
        <v>19</v>
      </c>
      <c r="J2344">
        <v>7122</v>
      </c>
    </row>
    <row r="2345" spans="1:10" x14ac:dyDescent="0.35">
      <c r="A2345">
        <v>28244</v>
      </c>
      <c r="B2345" t="s">
        <v>10</v>
      </c>
      <c r="C2345">
        <v>1978</v>
      </c>
      <c r="D2345" t="s">
        <v>4145</v>
      </c>
      <c r="E2345" t="s">
        <v>4150</v>
      </c>
      <c r="F2345" t="s">
        <v>13</v>
      </c>
      <c r="G2345" t="s">
        <v>14</v>
      </c>
      <c r="H2345" t="s">
        <v>14</v>
      </c>
      <c r="I2345" t="s">
        <v>137</v>
      </c>
      <c r="J2345">
        <v>3095</v>
      </c>
    </row>
    <row r="2346" spans="1:10" x14ac:dyDescent="0.35">
      <c r="A2346">
        <v>28245</v>
      </c>
      <c r="B2346" t="s">
        <v>10</v>
      </c>
      <c r="C2346">
        <v>1978</v>
      </c>
      <c r="D2346" t="s">
        <v>4145</v>
      </c>
      <c r="E2346" t="s">
        <v>4151</v>
      </c>
      <c r="F2346" t="s">
        <v>13</v>
      </c>
      <c r="G2346" t="s">
        <v>14</v>
      </c>
      <c r="H2346" t="s">
        <v>14</v>
      </c>
      <c r="I2346" t="s">
        <v>17</v>
      </c>
      <c r="J2346">
        <v>302</v>
      </c>
    </row>
    <row r="2347" spans="1:10" x14ac:dyDescent="0.35">
      <c r="A2347">
        <v>28246</v>
      </c>
      <c r="B2347" t="s">
        <v>10</v>
      </c>
      <c r="C2347">
        <v>1978</v>
      </c>
      <c r="D2347" t="s">
        <v>4152</v>
      </c>
      <c r="E2347" t="s">
        <v>4153</v>
      </c>
      <c r="F2347" t="s">
        <v>13</v>
      </c>
      <c r="G2347" t="s">
        <v>14</v>
      </c>
      <c r="H2347" t="s">
        <v>14</v>
      </c>
      <c r="I2347" t="s">
        <v>137</v>
      </c>
      <c r="J2347">
        <v>23758</v>
      </c>
    </row>
    <row r="2348" spans="1:10" x14ac:dyDescent="0.35">
      <c r="A2348">
        <v>28247</v>
      </c>
      <c r="B2348" t="s">
        <v>10</v>
      </c>
      <c r="C2348">
        <v>1978</v>
      </c>
      <c r="D2348" t="s">
        <v>4152</v>
      </c>
      <c r="E2348" t="s">
        <v>4154</v>
      </c>
      <c r="F2348" t="s">
        <v>13</v>
      </c>
      <c r="G2348" t="s">
        <v>14</v>
      </c>
      <c r="H2348" t="s">
        <v>14</v>
      </c>
      <c r="I2348" t="s">
        <v>17</v>
      </c>
      <c r="J2348">
        <v>16920</v>
      </c>
    </row>
    <row r="2349" spans="1:10" x14ac:dyDescent="0.35">
      <c r="A2349">
        <v>28248</v>
      </c>
      <c r="B2349" t="s">
        <v>10</v>
      </c>
      <c r="C2349">
        <v>1978</v>
      </c>
      <c r="D2349" t="s">
        <v>4152</v>
      </c>
      <c r="E2349" t="s">
        <v>4155</v>
      </c>
      <c r="F2349" t="s">
        <v>13</v>
      </c>
      <c r="G2349" t="s">
        <v>14</v>
      </c>
      <c r="H2349" t="s">
        <v>14</v>
      </c>
      <c r="I2349" t="s">
        <v>17</v>
      </c>
      <c r="J2349">
        <v>869</v>
      </c>
    </row>
    <row r="2350" spans="1:10" x14ac:dyDescent="0.35">
      <c r="A2350">
        <v>28249</v>
      </c>
      <c r="B2350" t="s">
        <v>10</v>
      </c>
      <c r="C2350">
        <v>1978</v>
      </c>
      <c r="D2350" t="s">
        <v>4156</v>
      </c>
      <c r="E2350" t="s">
        <v>4157</v>
      </c>
      <c r="F2350" t="s">
        <v>13</v>
      </c>
      <c r="G2350" t="s">
        <v>14</v>
      </c>
      <c r="H2350" t="s">
        <v>14</v>
      </c>
      <c r="I2350" t="s">
        <v>137</v>
      </c>
      <c r="J2350">
        <v>9990</v>
      </c>
    </row>
    <row r="2351" spans="1:10" x14ac:dyDescent="0.35">
      <c r="A2351">
        <v>28250</v>
      </c>
      <c r="B2351" t="s">
        <v>10</v>
      </c>
      <c r="C2351">
        <v>1978</v>
      </c>
      <c r="D2351" t="s">
        <v>4156</v>
      </c>
      <c r="E2351" t="s">
        <v>4158</v>
      </c>
      <c r="F2351" t="s">
        <v>13</v>
      </c>
      <c r="G2351" t="s">
        <v>14</v>
      </c>
      <c r="H2351" t="s">
        <v>14</v>
      </c>
      <c r="I2351" t="s">
        <v>1952</v>
      </c>
      <c r="J2351">
        <v>8319</v>
      </c>
    </row>
    <row r="2352" spans="1:10" x14ac:dyDescent="0.35">
      <c r="A2352">
        <v>28251</v>
      </c>
      <c r="B2352" t="s">
        <v>10</v>
      </c>
      <c r="C2352">
        <v>1978</v>
      </c>
      <c r="D2352" t="s">
        <v>4156</v>
      </c>
      <c r="E2352" t="s">
        <v>4159</v>
      </c>
      <c r="F2352" t="s">
        <v>13</v>
      </c>
      <c r="G2352" t="s">
        <v>14</v>
      </c>
      <c r="H2352" t="s">
        <v>14</v>
      </c>
      <c r="I2352" t="s">
        <v>147</v>
      </c>
      <c r="J2352">
        <v>8286</v>
      </c>
    </row>
    <row r="2353" spans="1:10" x14ac:dyDescent="0.35">
      <c r="A2353">
        <v>28252</v>
      </c>
      <c r="B2353" t="s">
        <v>10</v>
      </c>
      <c r="C2353">
        <v>1978</v>
      </c>
      <c r="D2353" t="s">
        <v>4156</v>
      </c>
      <c r="E2353" t="s">
        <v>4160</v>
      </c>
      <c r="F2353" t="s">
        <v>96</v>
      </c>
      <c r="G2353" t="s">
        <v>14</v>
      </c>
      <c r="H2353" t="s">
        <v>14</v>
      </c>
      <c r="I2353" t="s">
        <v>17</v>
      </c>
      <c r="J2353">
        <v>7703</v>
      </c>
    </row>
    <row r="2354" spans="1:10" x14ac:dyDescent="0.35">
      <c r="A2354">
        <v>28253</v>
      </c>
      <c r="B2354" t="s">
        <v>10</v>
      </c>
      <c r="C2354">
        <v>1978</v>
      </c>
      <c r="D2354" t="s">
        <v>4156</v>
      </c>
      <c r="E2354" t="s">
        <v>4161</v>
      </c>
      <c r="F2354" t="s">
        <v>13</v>
      </c>
      <c r="G2354" t="s">
        <v>14</v>
      </c>
      <c r="H2354" t="s">
        <v>14</v>
      </c>
      <c r="I2354" t="s">
        <v>17</v>
      </c>
      <c r="J2354">
        <v>1307</v>
      </c>
    </row>
    <row r="2355" spans="1:10" x14ac:dyDescent="0.35">
      <c r="A2355">
        <v>28254</v>
      </c>
      <c r="B2355" t="s">
        <v>10</v>
      </c>
      <c r="C2355">
        <v>1978</v>
      </c>
      <c r="D2355" t="s">
        <v>4156</v>
      </c>
      <c r="E2355" t="s">
        <v>4162</v>
      </c>
      <c r="F2355" t="s">
        <v>13</v>
      </c>
      <c r="G2355" t="s">
        <v>14</v>
      </c>
      <c r="H2355" t="s">
        <v>14</v>
      </c>
      <c r="I2355" t="s">
        <v>19</v>
      </c>
      <c r="J2355">
        <v>524</v>
      </c>
    </row>
    <row r="2356" spans="1:10" x14ac:dyDescent="0.35">
      <c r="A2356">
        <v>28255</v>
      </c>
      <c r="B2356" t="s">
        <v>10</v>
      </c>
      <c r="C2356">
        <v>1978</v>
      </c>
      <c r="D2356" t="s">
        <v>4163</v>
      </c>
      <c r="E2356" t="s">
        <v>4164</v>
      </c>
      <c r="F2356" t="s">
        <v>13</v>
      </c>
      <c r="G2356" t="s">
        <v>14</v>
      </c>
      <c r="H2356" t="s">
        <v>14</v>
      </c>
      <c r="I2356" t="s">
        <v>1952</v>
      </c>
      <c r="J2356">
        <v>11025</v>
      </c>
    </row>
    <row r="2357" spans="1:10" x14ac:dyDescent="0.35">
      <c r="A2357">
        <v>28256</v>
      </c>
      <c r="B2357" t="s">
        <v>10</v>
      </c>
      <c r="C2357">
        <v>1978</v>
      </c>
      <c r="D2357" t="s">
        <v>4163</v>
      </c>
      <c r="E2357" t="s">
        <v>4165</v>
      </c>
      <c r="F2357" t="s">
        <v>13</v>
      </c>
      <c r="G2357" t="s">
        <v>14</v>
      </c>
      <c r="H2357" t="s">
        <v>14</v>
      </c>
      <c r="I2357" t="s">
        <v>19</v>
      </c>
      <c r="J2357">
        <v>8921</v>
      </c>
    </row>
    <row r="2358" spans="1:10" x14ac:dyDescent="0.35">
      <c r="A2358">
        <v>28257</v>
      </c>
      <c r="B2358" t="s">
        <v>10</v>
      </c>
      <c r="C2358">
        <v>1978</v>
      </c>
      <c r="D2358" t="s">
        <v>4163</v>
      </c>
      <c r="E2358" t="s">
        <v>4166</v>
      </c>
      <c r="F2358" t="s">
        <v>13</v>
      </c>
      <c r="G2358" t="s">
        <v>14</v>
      </c>
      <c r="H2358" t="s">
        <v>14</v>
      </c>
      <c r="I2358" t="s">
        <v>19</v>
      </c>
      <c r="J2358">
        <v>4697</v>
      </c>
    </row>
    <row r="2359" spans="1:10" x14ac:dyDescent="0.35">
      <c r="A2359">
        <v>28258</v>
      </c>
      <c r="B2359" t="s">
        <v>10</v>
      </c>
      <c r="C2359">
        <v>1978</v>
      </c>
      <c r="D2359" t="s">
        <v>4163</v>
      </c>
      <c r="E2359" t="s">
        <v>4167</v>
      </c>
      <c r="F2359" t="s">
        <v>13</v>
      </c>
      <c r="G2359" t="s">
        <v>14</v>
      </c>
      <c r="H2359" t="s">
        <v>14</v>
      </c>
      <c r="I2359" t="s">
        <v>137</v>
      </c>
      <c r="J2359">
        <v>3985</v>
      </c>
    </row>
    <row r="2360" spans="1:10" x14ac:dyDescent="0.35">
      <c r="A2360">
        <v>28259</v>
      </c>
      <c r="B2360" t="s">
        <v>10</v>
      </c>
      <c r="C2360">
        <v>1978</v>
      </c>
      <c r="D2360" t="s">
        <v>4163</v>
      </c>
      <c r="E2360" t="s">
        <v>4168</v>
      </c>
      <c r="F2360" t="s">
        <v>13</v>
      </c>
      <c r="G2360" t="s">
        <v>14</v>
      </c>
      <c r="H2360" t="s">
        <v>14</v>
      </c>
      <c r="I2360" t="s">
        <v>17</v>
      </c>
      <c r="J2360">
        <v>3173</v>
      </c>
    </row>
    <row r="2361" spans="1:10" x14ac:dyDescent="0.35">
      <c r="A2361">
        <v>28260</v>
      </c>
      <c r="B2361" t="s">
        <v>10</v>
      </c>
      <c r="C2361">
        <v>1978</v>
      </c>
      <c r="D2361" t="s">
        <v>4163</v>
      </c>
      <c r="E2361" t="s">
        <v>4169</v>
      </c>
      <c r="F2361" t="s">
        <v>13</v>
      </c>
      <c r="G2361" t="s">
        <v>14</v>
      </c>
      <c r="H2361" t="s">
        <v>14</v>
      </c>
      <c r="I2361" t="s">
        <v>19</v>
      </c>
      <c r="J2361">
        <v>1112</v>
      </c>
    </row>
    <row r="2362" spans="1:10" x14ac:dyDescent="0.35">
      <c r="A2362">
        <v>28261</v>
      </c>
      <c r="B2362" t="s">
        <v>10</v>
      </c>
      <c r="C2362">
        <v>1978</v>
      </c>
      <c r="D2362" t="s">
        <v>4163</v>
      </c>
      <c r="E2362" t="s">
        <v>4170</v>
      </c>
      <c r="F2362" t="s">
        <v>13</v>
      </c>
      <c r="G2362" t="s">
        <v>14</v>
      </c>
      <c r="H2362" t="s">
        <v>14</v>
      </c>
      <c r="I2362" t="s">
        <v>19</v>
      </c>
      <c r="J2362">
        <v>671</v>
      </c>
    </row>
    <row r="2363" spans="1:10" x14ac:dyDescent="0.35">
      <c r="A2363">
        <v>28262</v>
      </c>
      <c r="B2363" t="s">
        <v>10</v>
      </c>
      <c r="C2363">
        <v>1978</v>
      </c>
      <c r="D2363" t="s">
        <v>4163</v>
      </c>
      <c r="E2363" t="s">
        <v>141</v>
      </c>
      <c r="F2363" t="s">
        <v>96</v>
      </c>
      <c r="G2363" t="s">
        <v>14</v>
      </c>
      <c r="H2363" t="s">
        <v>14</v>
      </c>
      <c r="I2363" t="s">
        <v>19</v>
      </c>
      <c r="J2363">
        <v>561</v>
      </c>
    </row>
    <row r="2364" spans="1:10" x14ac:dyDescent="0.35">
      <c r="A2364">
        <v>28263</v>
      </c>
      <c r="B2364" t="s">
        <v>10</v>
      </c>
      <c r="C2364">
        <v>1978</v>
      </c>
      <c r="D2364" t="s">
        <v>4163</v>
      </c>
      <c r="E2364" t="s">
        <v>4171</v>
      </c>
      <c r="F2364" t="s">
        <v>13</v>
      </c>
      <c r="G2364" t="s">
        <v>14</v>
      </c>
      <c r="H2364" t="s">
        <v>14</v>
      </c>
      <c r="I2364" t="s">
        <v>19</v>
      </c>
      <c r="J2364">
        <v>56</v>
      </c>
    </row>
    <row r="2365" spans="1:10" x14ac:dyDescent="0.35">
      <c r="A2365">
        <v>28264</v>
      </c>
      <c r="B2365" t="s">
        <v>10</v>
      </c>
      <c r="C2365">
        <v>1978</v>
      </c>
      <c r="D2365" t="s">
        <v>4172</v>
      </c>
      <c r="E2365" t="s">
        <v>4173</v>
      </c>
      <c r="F2365" t="s">
        <v>13</v>
      </c>
      <c r="G2365" t="s">
        <v>14</v>
      </c>
      <c r="H2365" t="s">
        <v>14</v>
      </c>
      <c r="I2365" t="s">
        <v>19</v>
      </c>
      <c r="J2365">
        <v>10491</v>
      </c>
    </row>
    <row r="2366" spans="1:10" x14ac:dyDescent="0.35">
      <c r="A2366">
        <v>28265</v>
      </c>
      <c r="B2366" t="s">
        <v>10</v>
      </c>
      <c r="C2366">
        <v>1978</v>
      </c>
      <c r="D2366" t="s">
        <v>4172</v>
      </c>
      <c r="E2366" t="s">
        <v>4174</v>
      </c>
      <c r="F2366" t="s">
        <v>13</v>
      </c>
      <c r="G2366" t="s">
        <v>14</v>
      </c>
      <c r="H2366" t="s">
        <v>14</v>
      </c>
      <c r="I2366" t="s">
        <v>137</v>
      </c>
      <c r="J2366">
        <v>9995</v>
      </c>
    </row>
    <row r="2367" spans="1:10" x14ac:dyDescent="0.35">
      <c r="A2367">
        <v>28266</v>
      </c>
      <c r="B2367" t="s">
        <v>10</v>
      </c>
      <c r="C2367">
        <v>1978</v>
      </c>
      <c r="D2367" t="s">
        <v>4172</v>
      </c>
      <c r="E2367" t="s">
        <v>4175</v>
      </c>
      <c r="F2367" t="s">
        <v>13</v>
      </c>
      <c r="G2367" t="s">
        <v>14</v>
      </c>
      <c r="H2367" t="s">
        <v>14</v>
      </c>
      <c r="I2367" t="s">
        <v>17</v>
      </c>
      <c r="J2367">
        <v>5720</v>
      </c>
    </row>
    <row r="2368" spans="1:10" x14ac:dyDescent="0.35">
      <c r="A2368">
        <v>28267</v>
      </c>
      <c r="B2368" t="s">
        <v>10</v>
      </c>
      <c r="C2368">
        <v>1978</v>
      </c>
      <c r="D2368" t="s">
        <v>4172</v>
      </c>
      <c r="E2368" t="s">
        <v>4176</v>
      </c>
      <c r="F2368" t="s">
        <v>13</v>
      </c>
      <c r="G2368" t="s">
        <v>14</v>
      </c>
      <c r="H2368" t="s">
        <v>14</v>
      </c>
      <c r="I2368" t="s">
        <v>19</v>
      </c>
      <c r="J2368">
        <v>3068</v>
      </c>
    </row>
    <row r="2369" spans="1:10" x14ac:dyDescent="0.35">
      <c r="A2369">
        <v>28268</v>
      </c>
      <c r="B2369" t="s">
        <v>10</v>
      </c>
      <c r="C2369">
        <v>1978</v>
      </c>
      <c r="D2369" t="s">
        <v>4172</v>
      </c>
      <c r="E2369" t="s">
        <v>4177</v>
      </c>
      <c r="F2369" t="s">
        <v>13</v>
      </c>
      <c r="G2369" t="s">
        <v>14</v>
      </c>
      <c r="H2369" t="s">
        <v>14</v>
      </c>
      <c r="I2369" t="s">
        <v>19</v>
      </c>
      <c r="J2369">
        <v>2680</v>
      </c>
    </row>
    <row r="2370" spans="1:10" x14ac:dyDescent="0.35">
      <c r="A2370">
        <v>28269</v>
      </c>
      <c r="B2370" t="s">
        <v>10</v>
      </c>
      <c r="C2370">
        <v>1978</v>
      </c>
      <c r="D2370" t="s">
        <v>4172</v>
      </c>
      <c r="E2370" t="s">
        <v>4178</v>
      </c>
      <c r="F2370" t="s">
        <v>13</v>
      </c>
      <c r="G2370" t="s">
        <v>14</v>
      </c>
      <c r="H2370" t="s">
        <v>14</v>
      </c>
      <c r="I2370" t="s">
        <v>17</v>
      </c>
      <c r="J2370">
        <v>2342</v>
      </c>
    </row>
    <row r="2371" spans="1:10" x14ac:dyDescent="0.35">
      <c r="A2371">
        <v>28270</v>
      </c>
      <c r="B2371" t="s">
        <v>10</v>
      </c>
      <c r="C2371">
        <v>1978</v>
      </c>
      <c r="D2371" t="s">
        <v>4172</v>
      </c>
      <c r="E2371" t="s">
        <v>4179</v>
      </c>
      <c r="F2371" t="s">
        <v>13</v>
      </c>
      <c r="G2371" t="s">
        <v>14</v>
      </c>
      <c r="H2371" t="s">
        <v>14</v>
      </c>
      <c r="I2371" t="s">
        <v>19</v>
      </c>
      <c r="J2371">
        <v>1444</v>
      </c>
    </row>
    <row r="2372" spans="1:10" x14ac:dyDescent="0.35">
      <c r="A2372">
        <v>28271</v>
      </c>
      <c r="B2372" t="s">
        <v>10</v>
      </c>
      <c r="C2372">
        <v>1978</v>
      </c>
      <c r="D2372" t="s">
        <v>4172</v>
      </c>
      <c r="E2372" t="s">
        <v>4180</v>
      </c>
      <c r="F2372" t="s">
        <v>13</v>
      </c>
      <c r="G2372" t="s">
        <v>14</v>
      </c>
      <c r="H2372" t="s">
        <v>14</v>
      </c>
      <c r="I2372" t="s">
        <v>19</v>
      </c>
      <c r="J2372">
        <v>1237</v>
      </c>
    </row>
    <row r="2373" spans="1:10" x14ac:dyDescent="0.35">
      <c r="A2373">
        <v>28272</v>
      </c>
      <c r="B2373" t="s">
        <v>10</v>
      </c>
      <c r="C2373">
        <v>1978</v>
      </c>
      <c r="D2373" t="s">
        <v>4172</v>
      </c>
      <c r="E2373" t="s">
        <v>4181</v>
      </c>
      <c r="F2373" t="s">
        <v>13</v>
      </c>
      <c r="G2373" t="s">
        <v>14</v>
      </c>
      <c r="H2373" t="s">
        <v>14</v>
      </c>
      <c r="I2373" t="s">
        <v>19</v>
      </c>
      <c r="J2373">
        <v>235</v>
      </c>
    </row>
    <row r="2374" spans="1:10" x14ac:dyDescent="0.35">
      <c r="A2374">
        <v>28273</v>
      </c>
      <c r="B2374" t="s">
        <v>10</v>
      </c>
      <c r="C2374">
        <v>1978</v>
      </c>
      <c r="D2374" t="s">
        <v>4182</v>
      </c>
      <c r="E2374" t="s">
        <v>4183</v>
      </c>
      <c r="F2374" t="s">
        <v>13</v>
      </c>
      <c r="G2374" t="s">
        <v>14</v>
      </c>
      <c r="H2374" t="s">
        <v>14</v>
      </c>
      <c r="I2374" t="s">
        <v>137</v>
      </c>
      <c r="J2374">
        <v>18575</v>
      </c>
    </row>
    <row r="2375" spans="1:10" x14ac:dyDescent="0.35">
      <c r="A2375">
        <v>28274</v>
      </c>
      <c r="B2375" t="s">
        <v>10</v>
      </c>
      <c r="C2375">
        <v>1978</v>
      </c>
      <c r="D2375" t="s">
        <v>4182</v>
      </c>
      <c r="E2375" t="s">
        <v>4184</v>
      </c>
      <c r="F2375" t="s">
        <v>13</v>
      </c>
      <c r="G2375" t="s">
        <v>14</v>
      </c>
      <c r="H2375" t="s">
        <v>14</v>
      </c>
      <c r="I2375" t="s">
        <v>19</v>
      </c>
      <c r="J2375">
        <v>6261</v>
      </c>
    </row>
    <row r="2376" spans="1:10" x14ac:dyDescent="0.35">
      <c r="A2376">
        <v>28275</v>
      </c>
      <c r="B2376" t="s">
        <v>10</v>
      </c>
      <c r="C2376">
        <v>1978</v>
      </c>
      <c r="D2376" t="s">
        <v>4182</v>
      </c>
      <c r="E2376" t="s">
        <v>4185</v>
      </c>
      <c r="F2376" t="s">
        <v>13</v>
      </c>
      <c r="G2376" t="s">
        <v>14</v>
      </c>
      <c r="H2376" t="s">
        <v>14</v>
      </c>
      <c r="I2376" t="s">
        <v>17</v>
      </c>
      <c r="J2376">
        <v>4532</v>
      </c>
    </row>
    <row r="2377" spans="1:10" x14ac:dyDescent="0.35">
      <c r="A2377">
        <v>28276</v>
      </c>
      <c r="B2377" t="s">
        <v>10</v>
      </c>
      <c r="C2377">
        <v>1978</v>
      </c>
      <c r="D2377" t="s">
        <v>4182</v>
      </c>
      <c r="E2377" t="s">
        <v>4186</v>
      </c>
      <c r="F2377" t="s">
        <v>13</v>
      </c>
      <c r="G2377" t="s">
        <v>14</v>
      </c>
      <c r="H2377" t="s">
        <v>14</v>
      </c>
      <c r="I2377" t="s">
        <v>17</v>
      </c>
      <c r="J2377">
        <v>3853</v>
      </c>
    </row>
    <row r="2378" spans="1:10" x14ac:dyDescent="0.35">
      <c r="A2378">
        <v>28277</v>
      </c>
      <c r="B2378" t="s">
        <v>10</v>
      </c>
      <c r="C2378">
        <v>1978</v>
      </c>
      <c r="D2378" t="s">
        <v>4182</v>
      </c>
      <c r="E2378" t="s">
        <v>4187</v>
      </c>
      <c r="F2378" t="s">
        <v>13</v>
      </c>
      <c r="G2378" t="s">
        <v>14</v>
      </c>
      <c r="H2378" t="s">
        <v>14</v>
      </c>
      <c r="I2378" t="s">
        <v>19</v>
      </c>
      <c r="J2378">
        <v>2689</v>
      </c>
    </row>
    <row r="2379" spans="1:10" x14ac:dyDescent="0.35">
      <c r="A2379">
        <v>28278</v>
      </c>
      <c r="B2379" t="s">
        <v>10</v>
      </c>
      <c r="C2379">
        <v>1978</v>
      </c>
      <c r="D2379" t="s">
        <v>4182</v>
      </c>
      <c r="E2379" t="s">
        <v>4188</v>
      </c>
      <c r="F2379" t="s">
        <v>13</v>
      </c>
      <c r="G2379" t="s">
        <v>14</v>
      </c>
      <c r="H2379" t="s">
        <v>14</v>
      </c>
      <c r="I2379" t="s">
        <v>19</v>
      </c>
      <c r="J2379">
        <v>1023</v>
      </c>
    </row>
    <row r="2380" spans="1:10" x14ac:dyDescent="0.35">
      <c r="A2380">
        <v>28279</v>
      </c>
      <c r="B2380" t="s">
        <v>10</v>
      </c>
      <c r="C2380">
        <v>1978</v>
      </c>
      <c r="D2380" t="s">
        <v>4182</v>
      </c>
      <c r="E2380" t="s">
        <v>4189</v>
      </c>
      <c r="F2380" t="s">
        <v>13</v>
      </c>
      <c r="G2380" t="s">
        <v>14</v>
      </c>
      <c r="H2380" t="s">
        <v>14</v>
      </c>
      <c r="I2380" t="s">
        <v>19</v>
      </c>
      <c r="J2380">
        <v>924</v>
      </c>
    </row>
    <row r="2381" spans="1:10" x14ac:dyDescent="0.35">
      <c r="A2381">
        <v>28280</v>
      </c>
      <c r="B2381" t="s">
        <v>10</v>
      </c>
      <c r="C2381">
        <v>1978</v>
      </c>
      <c r="D2381" t="s">
        <v>4182</v>
      </c>
      <c r="E2381" t="s">
        <v>4190</v>
      </c>
      <c r="F2381" t="s">
        <v>13</v>
      </c>
      <c r="G2381" t="s">
        <v>14</v>
      </c>
      <c r="H2381" t="s">
        <v>14</v>
      </c>
      <c r="I2381" t="s">
        <v>19</v>
      </c>
      <c r="J2381">
        <v>450</v>
      </c>
    </row>
    <row r="2382" spans="1:10" x14ac:dyDescent="0.35">
      <c r="A2382">
        <v>28281</v>
      </c>
      <c r="B2382" t="s">
        <v>10</v>
      </c>
      <c r="C2382">
        <v>1978</v>
      </c>
      <c r="D2382" t="s">
        <v>4182</v>
      </c>
      <c r="E2382" t="s">
        <v>4191</v>
      </c>
      <c r="F2382" t="s">
        <v>13</v>
      </c>
      <c r="G2382" t="s">
        <v>14</v>
      </c>
      <c r="H2382" t="s">
        <v>14</v>
      </c>
      <c r="I2382" t="s">
        <v>19</v>
      </c>
      <c r="J2382">
        <v>238</v>
      </c>
    </row>
    <row r="2383" spans="1:10" x14ac:dyDescent="0.35">
      <c r="A2383">
        <v>28282</v>
      </c>
      <c r="B2383" t="s">
        <v>10</v>
      </c>
      <c r="C2383">
        <v>1978</v>
      </c>
      <c r="D2383" t="s">
        <v>4192</v>
      </c>
      <c r="E2383" t="s">
        <v>4193</v>
      </c>
      <c r="F2383" t="s">
        <v>13</v>
      </c>
      <c r="G2383" t="s">
        <v>14</v>
      </c>
      <c r="H2383" t="s">
        <v>14</v>
      </c>
      <c r="I2383" t="s">
        <v>1952</v>
      </c>
      <c r="J2383">
        <v>29794</v>
      </c>
    </row>
    <row r="2384" spans="1:10" x14ac:dyDescent="0.35">
      <c r="A2384">
        <v>28283</v>
      </c>
      <c r="B2384" t="s">
        <v>10</v>
      </c>
      <c r="C2384">
        <v>1978</v>
      </c>
      <c r="D2384" t="s">
        <v>4192</v>
      </c>
      <c r="E2384" t="s">
        <v>4194</v>
      </c>
      <c r="F2384" t="s">
        <v>96</v>
      </c>
      <c r="G2384" t="s">
        <v>14</v>
      </c>
      <c r="H2384" t="s">
        <v>14</v>
      </c>
      <c r="I2384" t="s">
        <v>17</v>
      </c>
      <c r="J2384">
        <v>12887</v>
      </c>
    </row>
    <row r="2385" spans="1:10" x14ac:dyDescent="0.35">
      <c r="A2385">
        <v>28284</v>
      </c>
      <c r="B2385" t="s">
        <v>10</v>
      </c>
      <c r="C2385">
        <v>1978</v>
      </c>
      <c r="D2385" t="s">
        <v>4192</v>
      </c>
      <c r="E2385" t="s">
        <v>4195</v>
      </c>
      <c r="F2385" t="s">
        <v>13</v>
      </c>
      <c r="G2385" t="s">
        <v>14</v>
      </c>
      <c r="H2385" t="s">
        <v>14</v>
      </c>
      <c r="I2385" t="s">
        <v>137</v>
      </c>
      <c r="J2385">
        <v>3628</v>
      </c>
    </row>
    <row r="2386" spans="1:10" x14ac:dyDescent="0.35">
      <c r="A2386">
        <v>28285</v>
      </c>
      <c r="B2386" t="s">
        <v>10</v>
      </c>
      <c r="C2386">
        <v>1978</v>
      </c>
      <c r="D2386" t="s">
        <v>4192</v>
      </c>
      <c r="E2386" t="s">
        <v>4196</v>
      </c>
      <c r="F2386" t="s">
        <v>13</v>
      </c>
      <c r="G2386" t="s">
        <v>14</v>
      </c>
      <c r="H2386" t="s">
        <v>14</v>
      </c>
      <c r="I2386" t="s">
        <v>19</v>
      </c>
      <c r="J2386">
        <v>2705</v>
      </c>
    </row>
    <row r="2387" spans="1:10" x14ac:dyDescent="0.35">
      <c r="A2387">
        <v>28286</v>
      </c>
      <c r="B2387" t="s">
        <v>10</v>
      </c>
      <c r="C2387">
        <v>1978</v>
      </c>
      <c r="D2387" t="s">
        <v>4192</v>
      </c>
      <c r="E2387" t="s">
        <v>4197</v>
      </c>
      <c r="F2387" t="s">
        <v>13</v>
      </c>
      <c r="G2387" t="s">
        <v>14</v>
      </c>
      <c r="H2387" t="s">
        <v>14</v>
      </c>
      <c r="I2387" t="s">
        <v>17</v>
      </c>
      <c r="J2387">
        <v>553</v>
      </c>
    </row>
    <row r="2388" spans="1:10" x14ac:dyDescent="0.35">
      <c r="A2388">
        <v>28287</v>
      </c>
      <c r="B2388" t="s">
        <v>10</v>
      </c>
      <c r="C2388">
        <v>1978</v>
      </c>
      <c r="D2388" t="s">
        <v>4192</v>
      </c>
      <c r="E2388" t="s">
        <v>4198</v>
      </c>
      <c r="F2388" t="s">
        <v>13</v>
      </c>
      <c r="G2388" t="s">
        <v>14</v>
      </c>
      <c r="H2388" t="s">
        <v>14</v>
      </c>
      <c r="I2388" t="s">
        <v>19</v>
      </c>
      <c r="J2388">
        <v>280</v>
      </c>
    </row>
    <row r="2389" spans="1:10" x14ac:dyDescent="0.35">
      <c r="A2389">
        <v>28288</v>
      </c>
      <c r="B2389" t="s">
        <v>10</v>
      </c>
      <c r="C2389">
        <v>1978</v>
      </c>
      <c r="D2389" t="s">
        <v>4199</v>
      </c>
      <c r="E2389" t="s">
        <v>4200</v>
      </c>
      <c r="F2389" t="s">
        <v>13</v>
      </c>
      <c r="G2389" t="s">
        <v>14</v>
      </c>
      <c r="H2389" t="s">
        <v>14</v>
      </c>
      <c r="I2389" t="s">
        <v>137</v>
      </c>
      <c r="J2389">
        <v>11454</v>
      </c>
    </row>
    <row r="2390" spans="1:10" x14ac:dyDescent="0.35">
      <c r="A2390">
        <v>28289</v>
      </c>
      <c r="B2390" t="s">
        <v>10</v>
      </c>
      <c r="C2390">
        <v>1978</v>
      </c>
      <c r="D2390" t="s">
        <v>4199</v>
      </c>
      <c r="E2390" t="s">
        <v>4201</v>
      </c>
      <c r="F2390" t="s">
        <v>13</v>
      </c>
      <c r="G2390" t="s">
        <v>14</v>
      </c>
      <c r="H2390" t="s">
        <v>14</v>
      </c>
      <c r="I2390" t="s">
        <v>19</v>
      </c>
      <c r="J2390">
        <v>7525</v>
      </c>
    </row>
    <row r="2391" spans="1:10" x14ac:dyDescent="0.35">
      <c r="A2391">
        <v>28290</v>
      </c>
      <c r="B2391" t="s">
        <v>10</v>
      </c>
      <c r="C2391">
        <v>1978</v>
      </c>
      <c r="D2391" t="s">
        <v>4199</v>
      </c>
      <c r="E2391" t="s">
        <v>4202</v>
      </c>
      <c r="F2391" t="s">
        <v>13</v>
      </c>
      <c r="G2391" t="s">
        <v>14</v>
      </c>
      <c r="H2391" t="s">
        <v>14</v>
      </c>
      <c r="I2391" t="s">
        <v>17</v>
      </c>
      <c r="J2391">
        <v>5127</v>
      </c>
    </row>
    <row r="2392" spans="1:10" x14ac:dyDescent="0.35">
      <c r="A2392">
        <v>28291</v>
      </c>
      <c r="B2392" t="s">
        <v>10</v>
      </c>
      <c r="C2392">
        <v>1978</v>
      </c>
      <c r="D2392" t="s">
        <v>4199</v>
      </c>
      <c r="E2392" t="s">
        <v>4203</v>
      </c>
      <c r="F2392" t="s">
        <v>13</v>
      </c>
      <c r="G2392" t="s">
        <v>14</v>
      </c>
      <c r="H2392" t="s">
        <v>14</v>
      </c>
      <c r="I2392" t="s">
        <v>19</v>
      </c>
      <c r="J2392">
        <v>5024</v>
      </c>
    </row>
    <row r="2393" spans="1:10" x14ac:dyDescent="0.35">
      <c r="A2393">
        <v>28292</v>
      </c>
      <c r="B2393" t="s">
        <v>10</v>
      </c>
      <c r="C2393">
        <v>1978</v>
      </c>
      <c r="D2393" t="s">
        <v>4199</v>
      </c>
      <c r="E2393" t="s">
        <v>4204</v>
      </c>
      <c r="F2393" t="s">
        <v>13</v>
      </c>
      <c r="G2393" t="s">
        <v>14</v>
      </c>
      <c r="H2393" t="s">
        <v>14</v>
      </c>
      <c r="I2393" t="s">
        <v>19</v>
      </c>
      <c r="J2393">
        <v>3712</v>
      </c>
    </row>
    <row r="2394" spans="1:10" x14ac:dyDescent="0.35">
      <c r="A2394">
        <v>28293</v>
      </c>
      <c r="B2394" t="s">
        <v>10</v>
      </c>
      <c r="C2394">
        <v>1978</v>
      </c>
      <c r="D2394" t="s">
        <v>4199</v>
      </c>
      <c r="E2394" t="s">
        <v>4205</v>
      </c>
      <c r="F2394" t="s">
        <v>13</v>
      </c>
      <c r="G2394" t="s">
        <v>14</v>
      </c>
      <c r="H2394" t="s">
        <v>14</v>
      </c>
      <c r="I2394" t="s">
        <v>17</v>
      </c>
      <c r="J2394">
        <v>3353</v>
      </c>
    </row>
    <row r="2395" spans="1:10" x14ac:dyDescent="0.35">
      <c r="A2395">
        <v>28294</v>
      </c>
      <c r="B2395" t="s">
        <v>10</v>
      </c>
      <c r="C2395">
        <v>1978</v>
      </c>
      <c r="D2395" t="s">
        <v>4199</v>
      </c>
      <c r="E2395" t="s">
        <v>4206</v>
      </c>
      <c r="F2395" t="s">
        <v>13</v>
      </c>
      <c r="G2395" t="s">
        <v>14</v>
      </c>
      <c r="H2395" t="s">
        <v>14</v>
      </c>
      <c r="I2395" t="s">
        <v>19</v>
      </c>
      <c r="J2395">
        <v>1401</v>
      </c>
    </row>
    <row r="2396" spans="1:10" x14ac:dyDescent="0.35">
      <c r="A2396">
        <v>28295</v>
      </c>
      <c r="B2396" t="s">
        <v>10</v>
      </c>
      <c r="C2396">
        <v>1978</v>
      </c>
      <c r="D2396" t="s">
        <v>4199</v>
      </c>
      <c r="E2396" t="s">
        <v>4207</v>
      </c>
      <c r="F2396" t="s">
        <v>13</v>
      </c>
      <c r="G2396" t="s">
        <v>14</v>
      </c>
      <c r="H2396" t="s">
        <v>14</v>
      </c>
      <c r="I2396" t="s">
        <v>19</v>
      </c>
      <c r="J2396">
        <v>1315</v>
      </c>
    </row>
    <row r="2397" spans="1:10" x14ac:dyDescent="0.35">
      <c r="A2397">
        <v>28296</v>
      </c>
      <c r="B2397" t="s">
        <v>10</v>
      </c>
      <c r="C2397">
        <v>1978</v>
      </c>
      <c r="D2397" t="s">
        <v>4199</v>
      </c>
      <c r="E2397" t="s">
        <v>4208</v>
      </c>
      <c r="F2397" t="s">
        <v>13</v>
      </c>
      <c r="G2397" t="s">
        <v>14</v>
      </c>
      <c r="H2397" t="s">
        <v>14</v>
      </c>
      <c r="I2397" t="s">
        <v>19</v>
      </c>
      <c r="J2397">
        <v>700</v>
      </c>
    </row>
    <row r="2398" spans="1:10" x14ac:dyDescent="0.35">
      <c r="A2398">
        <v>28297</v>
      </c>
      <c r="B2398" t="s">
        <v>10</v>
      </c>
      <c r="C2398">
        <v>1978</v>
      </c>
      <c r="D2398" t="s">
        <v>4199</v>
      </c>
      <c r="E2398" t="s">
        <v>4209</v>
      </c>
      <c r="F2398" t="s">
        <v>13</v>
      </c>
      <c r="G2398" t="s">
        <v>14</v>
      </c>
      <c r="H2398" t="s">
        <v>14</v>
      </c>
      <c r="I2398" t="s">
        <v>19</v>
      </c>
      <c r="J2398">
        <v>648</v>
      </c>
    </row>
    <row r="2399" spans="1:10" x14ac:dyDescent="0.35">
      <c r="A2399">
        <v>28298</v>
      </c>
      <c r="B2399" t="s">
        <v>10</v>
      </c>
      <c r="C2399">
        <v>1978</v>
      </c>
      <c r="D2399" t="s">
        <v>4199</v>
      </c>
      <c r="E2399" t="s">
        <v>4210</v>
      </c>
      <c r="F2399" t="s">
        <v>13</v>
      </c>
      <c r="G2399" t="s">
        <v>14</v>
      </c>
      <c r="H2399" t="s">
        <v>14</v>
      </c>
      <c r="I2399" t="s">
        <v>19</v>
      </c>
      <c r="J2399">
        <v>157</v>
      </c>
    </row>
    <row r="2400" spans="1:10" x14ac:dyDescent="0.35">
      <c r="A2400">
        <v>28299</v>
      </c>
      <c r="B2400" t="s">
        <v>10</v>
      </c>
      <c r="C2400">
        <v>1978</v>
      </c>
      <c r="D2400" t="s">
        <v>4211</v>
      </c>
      <c r="E2400" t="s">
        <v>4212</v>
      </c>
      <c r="F2400" t="s">
        <v>13</v>
      </c>
      <c r="G2400" t="s">
        <v>14</v>
      </c>
      <c r="H2400" t="s">
        <v>14</v>
      </c>
      <c r="I2400" t="s">
        <v>137</v>
      </c>
      <c r="J2400">
        <v>18618</v>
      </c>
    </row>
    <row r="2401" spans="1:10" x14ac:dyDescent="0.35">
      <c r="A2401">
        <v>28300</v>
      </c>
      <c r="B2401" t="s">
        <v>10</v>
      </c>
      <c r="C2401">
        <v>1978</v>
      </c>
      <c r="D2401" t="s">
        <v>4211</v>
      </c>
      <c r="E2401" t="s">
        <v>4213</v>
      </c>
      <c r="F2401" t="s">
        <v>13</v>
      </c>
      <c r="G2401" t="s">
        <v>14</v>
      </c>
      <c r="H2401" t="s">
        <v>14</v>
      </c>
      <c r="I2401" t="s">
        <v>17</v>
      </c>
      <c r="J2401">
        <v>15079</v>
      </c>
    </row>
    <row r="2402" spans="1:10" x14ac:dyDescent="0.35">
      <c r="A2402">
        <v>28301</v>
      </c>
      <c r="B2402" t="s">
        <v>10</v>
      </c>
      <c r="C2402">
        <v>1978</v>
      </c>
      <c r="D2402" t="s">
        <v>4211</v>
      </c>
      <c r="E2402" t="s">
        <v>4214</v>
      </c>
      <c r="F2402" t="s">
        <v>13</v>
      </c>
      <c r="G2402" t="s">
        <v>14</v>
      </c>
      <c r="H2402" t="s">
        <v>14</v>
      </c>
      <c r="I2402" t="s">
        <v>19</v>
      </c>
      <c r="J2402">
        <v>1615</v>
      </c>
    </row>
    <row r="2403" spans="1:10" x14ac:dyDescent="0.35">
      <c r="A2403">
        <v>28302</v>
      </c>
      <c r="B2403" t="s">
        <v>10</v>
      </c>
      <c r="C2403">
        <v>1978</v>
      </c>
      <c r="D2403" t="s">
        <v>4211</v>
      </c>
      <c r="E2403" t="s">
        <v>4215</v>
      </c>
      <c r="F2403" t="s">
        <v>13</v>
      </c>
      <c r="G2403" t="s">
        <v>14</v>
      </c>
      <c r="H2403" t="s">
        <v>14</v>
      </c>
      <c r="I2403" t="s">
        <v>19</v>
      </c>
      <c r="J2403">
        <v>1478</v>
      </c>
    </row>
    <row r="2404" spans="1:10" x14ac:dyDescent="0.35">
      <c r="A2404">
        <v>28303</v>
      </c>
      <c r="B2404" t="s">
        <v>10</v>
      </c>
      <c r="C2404">
        <v>1978</v>
      </c>
      <c r="D2404" t="s">
        <v>4211</v>
      </c>
      <c r="E2404" t="s">
        <v>4216</v>
      </c>
      <c r="F2404" t="s">
        <v>13</v>
      </c>
      <c r="G2404" t="s">
        <v>14</v>
      </c>
      <c r="H2404" t="s">
        <v>14</v>
      </c>
      <c r="I2404" t="s">
        <v>19</v>
      </c>
      <c r="J2404">
        <v>1142</v>
      </c>
    </row>
    <row r="2405" spans="1:10" x14ac:dyDescent="0.35">
      <c r="A2405">
        <v>28304</v>
      </c>
      <c r="B2405" t="s">
        <v>10</v>
      </c>
      <c r="C2405">
        <v>1978</v>
      </c>
      <c r="D2405" t="s">
        <v>4211</v>
      </c>
      <c r="E2405" t="s">
        <v>4217</v>
      </c>
      <c r="F2405" t="s">
        <v>13</v>
      </c>
      <c r="G2405" t="s">
        <v>14</v>
      </c>
      <c r="H2405" t="s">
        <v>14</v>
      </c>
      <c r="I2405" t="s">
        <v>17</v>
      </c>
      <c r="J2405">
        <v>941</v>
      </c>
    </row>
    <row r="2406" spans="1:10" x14ac:dyDescent="0.35">
      <c r="A2406">
        <v>28305</v>
      </c>
      <c r="B2406" t="s">
        <v>10</v>
      </c>
      <c r="C2406">
        <v>1978</v>
      </c>
      <c r="D2406" t="s">
        <v>4211</v>
      </c>
      <c r="E2406" t="s">
        <v>4218</v>
      </c>
      <c r="F2406" t="s">
        <v>13</v>
      </c>
      <c r="G2406" t="s">
        <v>14</v>
      </c>
      <c r="H2406" t="s">
        <v>14</v>
      </c>
      <c r="I2406" t="s">
        <v>19</v>
      </c>
      <c r="J2406">
        <v>896</v>
      </c>
    </row>
    <row r="2407" spans="1:10" x14ac:dyDescent="0.35">
      <c r="A2407">
        <v>28306</v>
      </c>
      <c r="B2407" t="s">
        <v>10</v>
      </c>
      <c r="C2407">
        <v>1978</v>
      </c>
      <c r="D2407" t="s">
        <v>4211</v>
      </c>
      <c r="E2407" t="s">
        <v>4219</v>
      </c>
      <c r="F2407" t="s">
        <v>13</v>
      </c>
      <c r="G2407" t="s">
        <v>14</v>
      </c>
      <c r="H2407" t="s">
        <v>14</v>
      </c>
      <c r="I2407" t="s">
        <v>4000</v>
      </c>
      <c r="J2407">
        <v>662</v>
      </c>
    </row>
    <row r="2408" spans="1:10" x14ac:dyDescent="0.35">
      <c r="A2408">
        <v>28307</v>
      </c>
      <c r="B2408" t="s">
        <v>10</v>
      </c>
      <c r="C2408">
        <v>1978</v>
      </c>
      <c r="D2408" t="s">
        <v>4220</v>
      </c>
      <c r="E2408" t="s">
        <v>4221</v>
      </c>
      <c r="F2408" t="s">
        <v>13</v>
      </c>
      <c r="G2408" t="s">
        <v>14</v>
      </c>
      <c r="H2408" t="s">
        <v>14</v>
      </c>
      <c r="I2408" t="s">
        <v>19</v>
      </c>
      <c r="J2408">
        <v>13374</v>
      </c>
    </row>
    <row r="2409" spans="1:10" x14ac:dyDescent="0.35">
      <c r="A2409">
        <v>28308</v>
      </c>
      <c r="B2409" t="s">
        <v>10</v>
      </c>
      <c r="C2409">
        <v>1978</v>
      </c>
      <c r="D2409" t="s">
        <v>4220</v>
      </c>
      <c r="E2409" t="s">
        <v>4222</v>
      </c>
      <c r="F2409" t="s">
        <v>13</v>
      </c>
      <c r="G2409" t="s">
        <v>14</v>
      </c>
      <c r="H2409" t="s">
        <v>14</v>
      </c>
      <c r="I2409" t="s">
        <v>17</v>
      </c>
      <c r="J2409">
        <v>12358</v>
      </c>
    </row>
    <row r="2410" spans="1:10" x14ac:dyDescent="0.35">
      <c r="A2410">
        <v>28309</v>
      </c>
      <c r="B2410" t="s">
        <v>10</v>
      </c>
      <c r="C2410">
        <v>1978</v>
      </c>
      <c r="D2410" t="s">
        <v>4220</v>
      </c>
      <c r="E2410" t="s">
        <v>4223</v>
      </c>
      <c r="F2410" t="s">
        <v>13</v>
      </c>
      <c r="G2410" t="s">
        <v>14</v>
      </c>
      <c r="H2410" t="s">
        <v>14</v>
      </c>
      <c r="I2410" t="s">
        <v>19</v>
      </c>
      <c r="J2410">
        <v>11569</v>
      </c>
    </row>
    <row r="2411" spans="1:10" x14ac:dyDescent="0.35">
      <c r="A2411">
        <v>28310</v>
      </c>
      <c r="B2411" t="s">
        <v>10</v>
      </c>
      <c r="C2411">
        <v>1978</v>
      </c>
      <c r="D2411" t="s">
        <v>4220</v>
      </c>
      <c r="E2411" t="s">
        <v>4224</v>
      </c>
      <c r="F2411" t="s">
        <v>96</v>
      </c>
      <c r="G2411" t="s">
        <v>14</v>
      </c>
      <c r="H2411" t="s">
        <v>14</v>
      </c>
      <c r="I2411" t="s">
        <v>137</v>
      </c>
      <c r="J2411">
        <v>6798</v>
      </c>
    </row>
    <row r="2412" spans="1:10" x14ac:dyDescent="0.35">
      <c r="A2412">
        <v>28311</v>
      </c>
      <c r="B2412" t="s">
        <v>10</v>
      </c>
      <c r="C2412">
        <v>1978</v>
      </c>
      <c r="D2412" t="s">
        <v>4220</v>
      </c>
      <c r="E2412" t="s">
        <v>4225</v>
      </c>
      <c r="F2412" t="s">
        <v>13</v>
      </c>
      <c r="G2412" t="s">
        <v>14</v>
      </c>
      <c r="H2412" t="s">
        <v>14</v>
      </c>
      <c r="I2412" t="s">
        <v>147</v>
      </c>
      <c r="J2412">
        <v>2172</v>
      </c>
    </row>
    <row r="2413" spans="1:10" x14ac:dyDescent="0.35">
      <c r="A2413">
        <v>28312</v>
      </c>
      <c r="B2413" t="s">
        <v>10</v>
      </c>
      <c r="C2413">
        <v>1978</v>
      </c>
      <c r="D2413" t="s">
        <v>4220</v>
      </c>
      <c r="E2413" t="s">
        <v>4226</v>
      </c>
      <c r="F2413" t="s">
        <v>13</v>
      </c>
      <c r="G2413" t="s">
        <v>14</v>
      </c>
      <c r="H2413" t="s">
        <v>14</v>
      </c>
      <c r="I2413" t="s">
        <v>19</v>
      </c>
      <c r="J2413">
        <v>824</v>
      </c>
    </row>
    <row r="2414" spans="1:10" x14ac:dyDescent="0.35">
      <c r="A2414">
        <v>28313</v>
      </c>
      <c r="B2414" t="s">
        <v>10</v>
      </c>
      <c r="C2414">
        <v>1978</v>
      </c>
      <c r="D2414" t="s">
        <v>4220</v>
      </c>
      <c r="E2414" t="s">
        <v>4227</v>
      </c>
      <c r="F2414" t="s">
        <v>13</v>
      </c>
      <c r="G2414" t="s">
        <v>14</v>
      </c>
      <c r="H2414" t="s">
        <v>14</v>
      </c>
      <c r="I2414" t="s">
        <v>17</v>
      </c>
      <c r="J2414">
        <v>489</v>
      </c>
    </row>
    <row r="2415" spans="1:10" x14ac:dyDescent="0.35">
      <c r="A2415">
        <v>28314</v>
      </c>
      <c r="B2415" t="s">
        <v>10</v>
      </c>
      <c r="C2415">
        <v>1978</v>
      </c>
      <c r="D2415" t="s">
        <v>4220</v>
      </c>
      <c r="E2415" t="s">
        <v>4228</v>
      </c>
      <c r="F2415" t="s">
        <v>13</v>
      </c>
      <c r="G2415" t="s">
        <v>14</v>
      </c>
      <c r="H2415" t="s">
        <v>14</v>
      </c>
      <c r="I2415" t="s">
        <v>19</v>
      </c>
      <c r="J2415">
        <v>348</v>
      </c>
    </row>
    <row r="2416" spans="1:10" x14ac:dyDescent="0.35">
      <c r="A2416">
        <v>28315</v>
      </c>
      <c r="B2416" t="s">
        <v>10</v>
      </c>
      <c r="C2416">
        <v>1978</v>
      </c>
      <c r="D2416" t="s">
        <v>4220</v>
      </c>
      <c r="E2416" t="s">
        <v>4229</v>
      </c>
      <c r="F2416" t="s">
        <v>13</v>
      </c>
      <c r="G2416" t="s">
        <v>14</v>
      </c>
      <c r="H2416" t="s">
        <v>14</v>
      </c>
      <c r="I2416" t="s">
        <v>19</v>
      </c>
      <c r="J2416">
        <v>281</v>
      </c>
    </row>
    <row r="2417" spans="1:10" x14ac:dyDescent="0.35">
      <c r="A2417">
        <v>28316</v>
      </c>
      <c r="B2417" t="s">
        <v>10</v>
      </c>
      <c r="C2417">
        <v>1978</v>
      </c>
      <c r="D2417" t="s">
        <v>4220</v>
      </c>
      <c r="E2417" t="s">
        <v>4230</v>
      </c>
      <c r="F2417" t="s">
        <v>13</v>
      </c>
      <c r="G2417" t="s">
        <v>14</v>
      </c>
      <c r="H2417" t="s">
        <v>14</v>
      </c>
      <c r="I2417" t="s">
        <v>19</v>
      </c>
      <c r="J2417">
        <v>249</v>
      </c>
    </row>
    <row r="2418" spans="1:10" x14ac:dyDescent="0.35">
      <c r="A2418">
        <v>28317</v>
      </c>
      <c r="B2418" t="s">
        <v>10</v>
      </c>
      <c r="C2418">
        <v>1978</v>
      </c>
      <c r="D2418" t="s">
        <v>4220</v>
      </c>
      <c r="E2418" t="s">
        <v>4231</v>
      </c>
      <c r="F2418" t="s">
        <v>13</v>
      </c>
      <c r="G2418" t="s">
        <v>14</v>
      </c>
      <c r="H2418" t="s">
        <v>14</v>
      </c>
      <c r="I2418" t="s">
        <v>19</v>
      </c>
      <c r="J2418">
        <v>239</v>
      </c>
    </row>
    <row r="2419" spans="1:10" x14ac:dyDescent="0.35">
      <c r="A2419">
        <v>28318</v>
      </c>
      <c r="B2419" t="s">
        <v>10</v>
      </c>
      <c r="C2419">
        <v>1978</v>
      </c>
      <c r="D2419" t="s">
        <v>4232</v>
      </c>
      <c r="E2419" t="s">
        <v>4233</v>
      </c>
      <c r="F2419" t="s">
        <v>13</v>
      </c>
      <c r="G2419" t="s">
        <v>14</v>
      </c>
      <c r="H2419" t="s">
        <v>14</v>
      </c>
      <c r="I2419" t="s">
        <v>17</v>
      </c>
      <c r="J2419">
        <v>20551</v>
      </c>
    </row>
    <row r="2420" spans="1:10" x14ac:dyDescent="0.35">
      <c r="A2420">
        <v>28319</v>
      </c>
      <c r="B2420" t="s">
        <v>10</v>
      </c>
      <c r="C2420">
        <v>1978</v>
      </c>
      <c r="D2420" t="s">
        <v>4232</v>
      </c>
      <c r="E2420" t="s">
        <v>454</v>
      </c>
      <c r="F2420" t="s">
        <v>13</v>
      </c>
      <c r="G2420" t="s">
        <v>14</v>
      </c>
      <c r="H2420" t="s">
        <v>14</v>
      </c>
      <c r="I2420" t="s">
        <v>17</v>
      </c>
      <c r="J2420">
        <v>13464</v>
      </c>
    </row>
    <row r="2421" spans="1:10" x14ac:dyDescent="0.35">
      <c r="A2421">
        <v>28320</v>
      </c>
      <c r="B2421" t="s">
        <v>10</v>
      </c>
      <c r="C2421">
        <v>1978</v>
      </c>
      <c r="D2421" t="s">
        <v>4232</v>
      </c>
      <c r="E2421" t="s">
        <v>4234</v>
      </c>
      <c r="F2421" t="s">
        <v>13</v>
      </c>
      <c r="G2421" t="s">
        <v>14</v>
      </c>
      <c r="H2421" t="s">
        <v>14</v>
      </c>
      <c r="I2421" t="s">
        <v>137</v>
      </c>
      <c r="J2421">
        <v>8909</v>
      </c>
    </row>
    <row r="2422" spans="1:10" x14ac:dyDescent="0.35">
      <c r="A2422">
        <v>28321</v>
      </c>
      <c r="B2422" t="s">
        <v>10</v>
      </c>
      <c r="C2422">
        <v>1978</v>
      </c>
      <c r="D2422" t="s">
        <v>4235</v>
      </c>
      <c r="E2422" t="s">
        <v>4236</v>
      </c>
      <c r="F2422" t="s">
        <v>13</v>
      </c>
      <c r="G2422" t="s">
        <v>14</v>
      </c>
      <c r="H2422" t="s">
        <v>14</v>
      </c>
      <c r="I2422" t="s">
        <v>17</v>
      </c>
      <c r="J2422">
        <v>18023</v>
      </c>
    </row>
    <row r="2423" spans="1:10" x14ac:dyDescent="0.35">
      <c r="A2423">
        <v>28322</v>
      </c>
      <c r="B2423" t="s">
        <v>10</v>
      </c>
      <c r="C2423">
        <v>1978</v>
      </c>
      <c r="D2423" t="s">
        <v>4235</v>
      </c>
      <c r="E2423" t="s">
        <v>4237</v>
      </c>
      <c r="F2423" t="s">
        <v>13</v>
      </c>
      <c r="G2423" t="s">
        <v>14</v>
      </c>
      <c r="H2423" t="s">
        <v>14</v>
      </c>
      <c r="I2423" t="s">
        <v>19</v>
      </c>
      <c r="J2423">
        <v>12689</v>
      </c>
    </row>
    <row r="2424" spans="1:10" x14ac:dyDescent="0.35">
      <c r="A2424">
        <v>28323</v>
      </c>
      <c r="B2424" t="s">
        <v>10</v>
      </c>
      <c r="C2424">
        <v>1978</v>
      </c>
      <c r="D2424" t="s">
        <v>4235</v>
      </c>
      <c r="E2424" t="s">
        <v>4238</v>
      </c>
      <c r="F2424" t="s">
        <v>13</v>
      </c>
      <c r="G2424" t="s">
        <v>14</v>
      </c>
      <c r="H2424" t="s">
        <v>14</v>
      </c>
      <c r="I2424" t="s">
        <v>137</v>
      </c>
      <c r="J2424">
        <v>3962</v>
      </c>
    </row>
    <row r="2425" spans="1:10" x14ac:dyDescent="0.35">
      <c r="A2425">
        <v>28324</v>
      </c>
      <c r="B2425" t="s">
        <v>10</v>
      </c>
      <c r="C2425">
        <v>1978</v>
      </c>
      <c r="D2425" t="s">
        <v>4235</v>
      </c>
      <c r="E2425" t="s">
        <v>4239</v>
      </c>
      <c r="F2425" t="s">
        <v>13</v>
      </c>
      <c r="G2425" t="s">
        <v>14</v>
      </c>
      <c r="H2425" t="s">
        <v>14</v>
      </c>
      <c r="I2425" t="s">
        <v>19</v>
      </c>
      <c r="J2425">
        <v>2269</v>
      </c>
    </row>
    <row r="2426" spans="1:10" x14ac:dyDescent="0.35">
      <c r="A2426">
        <v>28325</v>
      </c>
      <c r="B2426" t="s">
        <v>10</v>
      </c>
      <c r="C2426">
        <v>1978</v>
      </c>
      <c r="D2426" t="s">
        <v>4235</v>
      </c>
      <c r="E2426" t="s">
        <v>4240</v>
      </c>
      <c r="F2426" t="s">
        <v>13</v>
      </c>
      <c r="G2426" t="s">
        <v>14</v>
      </c>
      <c r="H2426" t="s">
        <v>14</v>
      </c>
      <c r="I2426" t="s">
        <v>17</v>
      </c>
      <c r="J2426">
        <v>1257</v>
      </c>
    </row>
    <row r="2427" spans="1:10" x14ac:dyDescent="0.35">
      <c r="A2427">
        <v>28326</v>
      </c>
      <c r="B2427" t="s">
        <v>10</v>
      </c>
      <c r="C2427">
        <v>1978</v>
      </c>
      <c r="D2427" t="s">
        <v>4241</v>
      </c>
      <c r="E2427" t="s">
        <v>4242</v>
      </c>
      <c r="F2427" t="s">
        <v>13</v>
      </c>
      <c r="G2427" t="s">
        <v>14</v>
      </c>
      <c r="H2427" t="s">
        <v>14</v>
      </c>
      <c r="I2427" t="s">
        <v>19</v>
      </c>
      <c r="J2427">
        <v>16581</v>
      </c>
    </row>
    <row r="2428" spans="1:10" x14ac:dyDescent="0.35">
      <c r="A2428">
        <v>28327</v>
      </c>
      <c r="B2428" t="s">
        <v>10</v>
      </c>
      <c r="C2428">
        <v>1978</v>
      </c>
      <c r="D2428" t="s">
        <v>4241</v>
      </c>
      <c r="E2428" t="s">
        <v>4243</v>
      </c>
      <c r="F2428" t="s">
        <v>13</v>
      </c>
      <c r="G2428" t="s">
        <v>14</v>
      </c>
      <c r="H2428" t="s">
        <v>14</v>
      </c>
      <c r="I2428" t="s">
        <v>19</v>
      </c>
      <c r="J2428">
        <v>8451</v>
      </c>
    </row>
    <row r="2429" spans="1:10" x14ac:dyDescent="0.35">
      <c r="A2429">
        <v>28328</v>
      </c>
      <c r="B2429" t="s">
        <v>10</v>
      </c>
      <c r="C2429">
        <v>1978</v>
      </c>
      <c r="D2429" t="s">
        <v>4241</v>
      </c>
      <c r="E2429" t="s">
        <v>4244</v>
      </c>
      <c r="F2429" t="s">
        <v>13</v>
      </c>
      <c r="G2429" t="s">
        <v>14</v>
      </c>
      <c r="H2429" t="s">
        <v>14</v>
      </c>
      <c r="I2429" t="s">
        <v>137</v>
      </c>
      <c r="J2429">
        <v>7180</v>
      </c>
    </row>
    <row r="2430" spans="1:10" x14ac:dyDescent="0.35">
      <c r="A2430">
        <v>28329</v>
      </c>
      <c r="B2430" t="s">
        <v>10</v>
      </c>
      <c r="C2430">
        <v>1978</v>
      </c>
      <c r="D2430" t="s">
        <v>4241</v>
      </c>
      <c r="E2430" t="s">
        <v>4245</v>
      </c>
      <c r="F2430" t="s">
        <v>13</v>
      </c>
      <c r="G2430" t="s">
        <v>14</v>
      </c>
      <c r="H2430" t="s">
        <v>14</v>
      </c>
      <c r="I2430" t="s">
        <v>17</v>
      </c>
      <c r="J2430">
        <v>6243</v>
      </c>
    </row>
    <row r="2431" spans="1:10" x14ac:dyDescent="0.35">
      <c r="A2431">
        <v>28330</v>
      </c>
      <c r="B2431" t="s">
        <v>10</v>
      </c>
      <c r="C2431">
        <v>1978</v>
      </c>
      <c r="D2431" t="s">
        <v>4241</v>
      </c>
      <c r="E2431" t="s">
        <v>4246</v>
      </c>
      <c r="F2431" t="s">
        <v>13</v>
      </c>
      <c r="G2431" t="s">
        <v>14</v>
      </c>
      <c r="H2431" t="s">
        <v>14</v>
      </c>
      <c r="I2431" t="s">
        <v>19</v>
      </c>
      <c r="J2431">
        <v>4085</v>
      </c>
    </row>
    <row r="2432" spans="1:10" x14ac:dyDescent="0.35">
      <c r="A2432">
        <v>28331</v>
      </c>
      <c r="B2432" t="s">
        <v>10</v>
      </c>
      <c r="C2432">
        <v>1978</v>
      </c>
      <c r="D2432" t="s">
        <v>4241</v>
      </c>
      <c r="E2432" t="s">
        <v>4247</v>
      </c>
      <c r="F2432" t="s">
        <v>13</v>
      </c>
      <c r="G2432" t="s">
        <v>14</v>
      </c>
      <c r="H2432" t="s">
        <v>14</v>
      </c>
      <c r="I2432" t="s">
        <v>17</v>
      </c>
      <c r="J2432">
        <v>2851</v>
      </c>
    </row>
    <row r="2433" spans="1:10" x14ac:dyDescent="0.35">
      <c r="A2433">
        <v>28332</v>
      </c>
      <c r="B2433" t="s">
        <v>10</v>
      </c>
      <c r="C2433">
        <v>1978</v>
      </c>
      <c r="D2433" t="s">
        <v>4241</v>
      </c>
      <c r="E2433" t="s">
        <v>4248</v>
      </c>
      <c r="F2433" t="s">
        <v>13</v>
      </c>
      <c r="G2433" t="s">
        <v>14</v>
      </c>
      <c r="H2433" t="s">
        <v>14</v>
      </c>
      <c r="I2433" t="s">
        <v>19</v>
      </c>
      <c r="J2433">
        <v>1897</v>
      </c>
    </row>
    <row r="2434" spans="1:10" x14ac:dyDescent="0.35">
      <c r="A2434">
        <v>28333</v>
      </c>
      <c r="B2434" t="s">
        <v>10</v>
      </c>
      <c r="C2434">
        <v>1978</v>
      </c>
      <c r="D2434" t="s">
        <v>4241</v>
      </c>
      <c r="E2434" t="s">
        <v>4249</v>
      </c>
      <c r="F2434" t="s">
        <v>13</v>
      </c>
      <c r="G2434" t="s">
        <v>14</v>
      </c>
      <c r="H2434" t="s">
        <v>14</v>
      </c>
      <c r="I2434" t="s">
        <v>19</v>
      </c>
      <c r="J2434">
        <v>1377</v>
      </c>
    </row>
    <row r="2435" spans="1:10" x14ac:dyDescent="0.35">
      <c r="A2435">
        <v>28334</v>
      </c>
      <c r="B2435" t="s">
        <v>10</v>
      </c>
      <c r="C2435">
        <v>1978</v>
      </c>
      <c r="D2435" t="s">
        <v>4241</v>
      </c>
      <c r="E2435" t="s">
        <v>4250</v>
      </c>
      <c r="F2435" t="s">
        <v>13</v>
      </c>
      <c r="G2435" t="s">
        <v>14</v>
      </c>
      <c r="H2435" t="s">
        <v>14</v>
      </c>
      <c r="I2435" t="s">
        <v>147</v>
      </c>
      <c r="J2435">
        <v>956</v>
      </c>
    </row>
    <row r="2436" spans="1:10" x14ac:dyDescent="0.35">
      <c r="A2436">
        <v>28335</v>
      </c>
      <c r="B2436" t="s">
        <v>10</v>
      </c>
      <c r="C2436">
        <v>1978</v>
      </c>
      <c r="D2436" t="s">
        <v>4251</v>
      </c>
      <c r="E2436" t="s">
        <v>4252</v>
      </c>
      <c r="F2436" t="s">
        <v>13</v>
      </c>
      <c r="G2436" t="s">
        <v>14</v>
      </c>
      <c r="H2436" t="s">
        <v>14</v>
      </c>
      <c r="I2436" t="s">
        <v>17</v>
      </c>
      <c r="J2436">
        <v>16260</v>
      </c>
    </row>
    <row r="2437" spans="1:10" x14ac:dyDescent="0.35">
      <c r="A2437">
        <v>28336</v>
      </c>
      <c r="B2437" t="s">
        <v>10</v>
      </c>
      <c r="C2437">
        <v>1978</v>
      </c>
      <c r="D2437" t="s">
        <v>4251</v>
      </c>
      <c r="E2437" t="s">
        <v>4253</v>
      </c>
      <c r="F2437" t="s">
        <v>13</v>
      </c>
      <c r="G2437" t="s">
        <v>14</v>
      </c>
      <c r="H2437" t="s">
        <v>14</v>
      </c>
      <c r="I2437" t="s">
        <v>19</v>
      </c>
      <c r="J2437">
        <v>15637</v>
      </c>
    </row>
    <row r="2438" spans="1:10" x14ac:dyDescent="0.35">
      <c r="A2438">
        <v>28337</v>
      </c>
      <c r="B2438" t="s">
        <v>10</v>
      </c>
      <c r="C2438">
        <v>1978</v>
      </c>
      <c r="D2438" t="s">
        <v>4251</v>
      </c>
      <c r="E2438" t="s">
        <v>4254</v>
      </c>
      <c r="F2438" t="s">
        <v>13</v>
      </c>
      <c r="G2438" t="s">
        <v>14</v>
      </c>
      <c r="H2438" t="s">
        <v>14</v>
      </c>
      <c r="I2438" t="s">
        <v>17</v>
      </c>
      <c r="J2438">
        <v>3486</v>
      </c>
    </row>
    <row r="2439" spans="1:10" x14ac:dyDescent="0.35">
      <c r="A2439">
        <v>28338</v>
      </c>
      <c r="B2439" t="s">
        <v>10</v>
      </c>
      <c r="C2439">
        <v>1978</v>
      </c>
      <c r="D2439" t="s">
        <v>4251</v>
      </c>
      <c r="E2439" t="s">
        <v>4255</v>
      </c>
      <c r="F2439" t="s">
        <v>13</v>
      </c>
      <c r="G2439" t="s">
        <v>14</v>
      </c>
      <c r="H2439" t="s">
        <v>14</v>
      </c>
      <c r="I2439" t="s">
        <v>137</v>
      </c>
      <c r="J2439">
        <v>2965</v>
      </c>
    </row>
    <row r="2440" spans="1:10" x14ac:dyDescent="0.35">
      <c r="A2440">
        <v>28339</v>
      </c>
      <c r="B2440" t="s">
        <v>10</v>
      </c>
      <c r="C2440">
        <v>1978</v>
      </c>
      <c r="D2440" t="s">
        <v>4251</v>
      </c>
      <c r="E2440" t="s">
        <v>4256</v>
      </c>
      <c r="F2440" t="s">
        <v>13</v>
      </c>
      <c r="G2440" t="s">
        <v>14</v>
      </c>
      <c r="H2440" t="s">
        <v>14</v>
      </c>
      <c r="I2440" t="s">
        <v>19</v>
      </c>
      <c r="J2440">
        <v>868</v>
      </c>
    </row>
    <row r="2441" spans="1:10" x14ac:dyDescent="0.35">
      <c r="A2441">
        <v>28340</v>
      </c>
      <c r="B2441" t="s">
        <v>10</v>
      </c>
      <c r="C2441">
        <v>1978</v>
      </c>
      <c r="D2441" t="s">
        <v>4251</v>
      </c>
      <c r="E2441" t="s">
        <v>4257</v>
      </c>
      <c r="F2441" t="s">
        <v>13</v>
      </c>
      <c r="G2441" t="s">
        <v>14</v>
      </c>
      <c r="H2441" t="s">
        <v>14</v>
      </c>
      <c r="I2441" t="s">
        <v>19</v>
      </c>
      <c r="J2441">
        <v>141</v>
      </c>
    </row>
    <row r="2442" spans="1:10" x14ac:dyDescent="0.35">
      <c r="A2442">
        <v>28341</v>
      </c>
      <c r="B2442" t="s">
        <v>10</v>
      </c>
      <c r="C2442">
        <v>1978</v>
      </c>
      <c r="D2442" t="s">
        <v>4251</v>
      </c>
      <c r="E2442" t="s">
        <v>4258</v>
      </c>
      <c r="F2442" t="s">
        <v>13</v>
      </c>
      <c r="G2442" t="s">
        <v>14</v>
      </c>
      <c r="H2442" t="s">
        <v>14</v>
      </c>
      <c r="I2442" t="s">
        <v>19</v>
      </c>
      <c r="J2442">
        <v>73</v>
      </c>
    </row>
    <row r="2443" spans="1:10" x14ac:dyDescent="0.35">
      <c r="A2443">
        <v>28342</v>
      </c>
      <c r="B2443" t="s">
        <v>10</v>
      </c>
      <c r="C2443">
        <v>1978</v>
      </c>
      <c r="D2443" t="s">
        <v>4259</v>
      </c>
      <c r="E2443" t="s">
        <v>4260</v>
      </c>
      <c r="F2443" t="s">
        <v>13</v>
      </c>
      <c r="G2443" t="s">
        <v>14</v>
      </c>
      <c r="H2443" t="s">
        <v>14</v>
      </c>
      <c r="I2443" t="s">
        <v>137</v>
      </c>
      <c r="J2443">
        <v>26469</v>
      </c>
    </row>
    <row r="2444" spans="1:10" x14ac:dyDescent="0.35">
      <c r="A2444">
        <v>28343</v>
      </c>
      <c r="B2444" t="s">
        <v>10</v>
      </c>
      <c r="C2444">
        <v>1978</v>
      </c>
      <c r="D2444" t="s">
        <v>4259</v>
      </c>
      <c r="E2444" t="s">
        <v>4261</v>
      </c>
      <c r="F2444" t="s">
        <v>13</v>
      </c>
      <c r="G2444" t="s">
        <v>14</v>
      </c>
      <c r="H2444" t="s">
        <v>14</v>
      </c>
      <c r="I2444" t="s">
        <v>17</v>
      </c>
      <c r="J2444">
        <v>17504</v>
      </c>
    </row>
    <row r="2445" spans="1:10" x14ac:dyDescent="0.35">
      <c r="A2445">
        <v>28344</v>
      </c>
      <c r="B2445" t="s">
        <v>10</v>
      </c>
      <c r="C2445">
        <v>1978</v>
      </c>
      <c r="D2445" t="s">
        <v>4259</v>
      </c>
      <c r="E2445" t="s">
        <v>4262</v>
      </c>
      <c r="F2445" t="s">
        <v>13</v>
      </c>
      <c r="G2445" t="s">
        <v>14</v>
      </c>
      <c r="H2445" t="s">
        <v>14</v>
      </c>
      <c r="I2445" t="s">
        <v>17</v>
      </c>
      <c r="J2445">
        <v>2233</v>
      </c>
    </row>
    <row r="2446" spans="1:10" x14ac:dyDescent="0.35">
      <c r="A2446">
        <v>28345</v>
      </c>
      <c r="B2446" t="s">
        <v>10</v>
      </c>
      <c r="C2446">
        <v>1978</v>
      </c>
      <c r="D2446" t="s">
        <v>4259</v>
      </c>
      <c r="E2446" t="s">
        <v>4263</v>
      </c>
      <c r="F2446" t="s">
        <v>13</v>
      </c>
      <c r="G2446" t="s">
        <v>14</v>
      </c>
      <c r="H2446" t="s">
        <v>14</v>
      </c>
      <c r="I2446" t="s">
        <v>19</v>
      </c>
      <c r="J2446">
        <v>1103</v>
      </c>
    </row>
    <row r="2447" spans="1:10" x14ac:dyDescent="0.35">
      <c r="A2447">
        <v>28346</v>
      </c>
      <c r="B2447" t="s">
        <v>10</v>
      </c>
      <c r="C2447">
        <v>1978</v>
      </c>
      <c r="D2447" t="s">
        <v>4259</v>
      </c>
      <c r="E2447" t="s">
        <v>4264</v>
      </c>
      <c r="F2447" t="s">
        <v>13</v>
      </c>
      <c r="G2447" t="s">
        <v>14</v>
      </c>
      <c r="H2447" t="s">
        <v>14</v>
      </c>
      <c r="I2447" t="s">
        <v>19</v>
      </c>
      <c r="J2447">
        <v>965</v>
      </c>
    </row>
    <row r="2448" spans="1:10" x14ac:dyDescent="0.35">
      <c r="A2448">
        <v>28347</v>
      </c>
      <c r="B2448" t="s">
        <v>10</v>
      </c>
      <c r="C2448">
        <v>1978</v>
      </c>
      <c r="D2448" t="s">
        <v>4265</v>
      </c>
      <c r="E2448" t="s">
        <v>4266</v>
      </c>
      <c r="F2448" t="s">
        <v>13</v>
      </c>
      <c r="G2448" t="s">
        <v>14</v>
      </c>
      <c r="H2448" t="s">
        <v>14</v>
      </c>
      <c r="I2448" t="s">
        <v>17</v>
      </c>
      <c r="J2448">
        <v>13712</v>
      </c>
    </row>
    <row r="2449" spans="1:10" x14ac:dyDescent="0.35">
      <c r="A2449">
        <v>28348</v>
      </c>
      <c r="B2449" t="s">
        <v>10</v>
      </c>
      <c r="C2449">
        <v>1978</v>
      </c>
      <c r="D2449" t="s">
        <v>4265</v>
      </c>
      <c r="E2449" t="s">
        <v>4267</v>
      </c>
      <c r="F2449" t="s">
        <v>96</v>
      </c>
      <c r="G2449" t="s">
        <v>14</v>
      </c>
      <c r="H2449" t="s">
        <v>14</v>
      </c>
      <c r="I2449" t="s">
        <v>137</v>
      </c>
      <c r="J2449">
        <v>11778</v>
      </c>
    </row>
    <row r="2450" spans="1:10" x14ac:dyDescent="0.35">
      <c r="A2450">
        <v>28349</v>
      </c>
      <c r="B2450" t="s">
        <v>10</v>
      </c>
      <c r="C2450">
        <v>1978</v>
      </c>
      <c r="D2450" t="s">
        <v>4265</v>
      </c>
      <c r="E2450" t="s">
        <v>4268</v>
      </c>
      <c r="F2450" t="s">
        <v>13</v>
      </c>
      <c r="G2450" t="s">
        <v>14</v>
      </c>
      <c r="H2450" t="s">
        <v>14</v>
      </c>
      <c r="I2450" t="s">
        <v>17</v>
      </c>
      <c r="J2450">
        <v>6216</v>
      </c>
    </row>
    <row r="2451" spans="1:10" x14ac:dyDescent="0.35">
      <c r="A2451">
        <v>28350</v>
      </c>
      <c r="B2451" t="s">
        <v>10</v>
      </c>
      <c r="C2451">
        <v>1978</v>
      </c>
      <c r="D2451" t="s">
        <v>4265</v>
      </c>
      <c r="E2451" t="s">
        <v>4269</v>
      </c>
      <c r="F2451" t="s">
        <v>13</v>
      </c>
      <c r="G2451" t="s">
        <v>14</v>
      </c>
      <c r="H2451" t="s">
        <v>14</v>
      </c>
      <c r="I2451" t="s">
        <v>19</v>
      </c>
      <c r="J2451">
        <v>5221</v>
      </c>
    </row>
    <row r="2452" spans="1:10" x14ac:dyDescent="0.35">
      <c r="A2452">
        <v>28351</v>
      </c>
      <c r="B2452" t="s">
        <v>10</v>
      </c>
      <c r="C2452">
        <v>1978</v>
      </c>
      <c r="D2452" t="s">
        <v>4265</v>
      </c>
      <c r="E2452" t="s">
        <v>4270</v>
      </c>
      <c r="F2452" t="s">
        <v>13</v>
      </c>
      <c r="G2452" t="s">
        <v>14</v>
      </c>
      <c r="H2452" t="s">
        <v>14</v>
      </c>
      <c r="I2452" t="s">
        <v>19</v>
      </c>
      <c r="J2452">
        <v>2610</v>
      </c>
    </row>
    <row r="2453" spans="1:10" x14ac:dyDescent="0.35">
      <c r="A2453">
        <v>28352</v>
      </c>
      <c r="B2453" t="s">
        <v>10</v>
      </c>
      <c r="C2453">
        <v>1978</v>
      </c>
      <c r="D2453" t="s">
        <v>4265</v>
      </c>
      <c r="E2453" t="s">
        <v>4271</v>
      </c>
      <c r="F2453" t="s">
        <v>13</v>
      </c>
      <c r="G2453" t="s">
        <v>14</v>
      </c>
      <c r="H2453" t="s">
        <v>14</v>
      </c>
      <c r="I2453" t="s">
        <v>19</v>
      </c>
      <c r="J2453">
        <v>1547</v>
      </c>
    </row>
    <row r="2454" spans="1:10" x14ac:dyDescent="0.35">
      <c r="A2454">
        <v>28353</v>
      </c>
      <c r="B2454" t="s">
        <v>10</v>
      </c>
      <c r="C2454">
        <v>1978</v>
      </c>
      <c r="D2454" t="s">
        <v>4265</v>
      </c>
      <c r="E2454" t="s">
        <v>4272</v>
      </c>
      <c r="F2454" t="s">
        <v>13</v>
      </c>
      <c r="G2454" t="s">
        <v>14</v>
      </c>
      <c r="H2454" t="s">
        <v>14</v>
      </c>
      <c r="I2454" t="s">
        <v>19</v>
      </c>
      <c r="J2454">
        <v>1025</v>
      </c>
    </row>
    <row r="2455" spans="1:10" x14ac:dyDescent="0.35">
      <c r="A2455">
        <v>28354</v>
      </c>
      <c r="B2455" t="s">
        <v>10</v>
      </c>
      <c r="C2455">
        <v>1978</v>
      </c>
      <c r="D2455" t="s">
        <v>4273</v>
      </c>
      <c r="E2455" t="s">
        <v>4274</v>
      </c>
      <c r="F2455" t="s">
        <v>13</v>
      </c>
      <c r="G2455" t="s">
        <v>14</v>
      </c>
      <c r="H2455" t="s">
        <v>14</v>
      </c>
      <c r="I2455" t="s">
        <v>137</v>
      </c>
      <c r="J2455">
        <v>14923</v>
      </c>
    </row>
    <row r="2456" spans="1:10" x14ac:dyDescent="0.35">
      <c r="A2456">
        <v>28355</v>
      </c>
      <c r="B2456" t="s">
        <v>10</v>
      </c>
      <c r="C2456">
        <v>1978</v>
      </c>
      <c r="D2456" t="s">
        <v>4273</v>
      </c>
      <c r="E2456" t="s">
        <v>4275</v>
      </c>
      <c r="F2456" t="s">
        <v>13</v>
      </c>
      <c r="G2456" t="s">
        <v>14</v>
      </c>
      <c r="H2456" t="s">
        <v>14</v>
      </c>
      <c r="I2456" t="s">
        <v>17</v>
      </c>
      <c r="J2456">
        <v>11703</v>
      </c>
    </row>
    <row r="2457" spans="1:10" x14ac:dyDescent="0.35">
      <c r="A2457">
        <v>28356</v>
      </c>
      <c r="B2457" t="s">
        <v>10</v>
      </c>
      <c r="C2457">
        <v>1978</v>
      </c>
      <c r="D2457" t="s">
        <v>4273</v>
      </c>
      <c r="E2457" t="s">
        <v>4276</v>
      </c>
      <c r="F2457" t="s">
        <v>13</v>
      </c>
      <c r="G2457" t="s">
        <v>14</v>
      </c>
      <c r="H2457" t="s">
        <v>14</v>
      </c>
      <c r="I2457" t="s">
        <v>1952</v>
      </c>
      <c r="J2457">
        <v>5443</v>
      </c>
    </row>
    <row r="2458" spans="1:10" x14ac:dyDescent="0.35">
      <c r="A2458">
        <v>28357</v>
      </c>
      <c r="B2458" t="s">
        <v>10</v>
      </c>
      <c r="C2458">
        <v>1978</v>
      </c>
      <c r="D2458" t="s">
        <v>4273</v>
      </c>
      <c r="E2458" t="s">
        <v>4277</v>
      </c>
      <c r="F2458" t="s">
        <v>13</v>
      </c>
      <c r="G2458" t="s">
        <v>14</v>
      </c>
      <c r="H2458" t="s">
        <v>14</v>
      </c>
      <c r="I2458" t="s">
        <v>147</v>
      </c>
      <c r="J2458">
        <v>4276</v>
      </c>
    </row>
    <row r="2459" spans="1:10" x14ac:dyDescent="0.35">
      <c r="A2459">
        <v>28358</v>
      </c>
      <c r="B2459" t="s">
        <v>10</v>
      </c>
      <c r="C2459">
        <v>1978</v>
      </c>
      <c r="D2459" t="s">
        <v>4273</v>
      </c>
      <c r="E2459" t="s">
        <v>466</v>
      </c>
      <c r="F2459" t="s">
        <v>13</v>
      </c>
      <c r="G2459" t="s">
        <v>14</v>
      </c>
      <c r="H2459" t="s">
        <v>14</v>
      </c>
      <c r="I2459" t="s">
        <v>17</v>
      </c>
      <c r="J2459">
        <v>3705</v>
      </c>
    </row>
    <row r="2460" spans="1:10" x14ac:dyDescent="0.35">
      <c r="A2460">
        <v>28359</v>
      </c>
      <c r="B2460" t="s">
        <v>10</v>
      </c>
      <c r="C2460">
        <v>1978</v>
      </c>
      <c r="D2460" t="s">
        <v>4273</v>
      </c>
      <c r="E2460" t="s">
        <v>4278</v>
      </c>
      <c r="F2460" t="s">
        <v>13</v>
      </c>
      <c r="G2460" t="s">
        <v>14</v>
      </c>
      <c r="H2460" t="s">
        <v>14</v>
      </c>
      <c r="I2460" t="s">
        <v>19</v>
      </c>
      <c r="J2460">
        <v>3527</v>
      </c>
    </row>
    <row r="2461" spans="1:10" x14ac:dyDescent="0.35">
      <c r="A2461">
        <v>28360</v>
      </c>
      <c r="B2461" t="s">
        <v>10</v>
      </c>
      <c r="C2461">
        <v>1978</v>
      </c>
      <c r="D2461" t="s">
        <v>4273</v>
      </c>
      <c r="E2461" t="s">
        <v>4279</v>
      </c>
      <c r="F2461" t="s">
        <v>13</v>
      </c>
      <c r="G2461" t="s">
        <v>14</v>
      </c>
      <c r="H2461" t="s">
        <v>14</v>
      </c>
      <c r="I2461" t="s">
        <v>19</v>
      </c>
      <c r="J2461">
        <v>454</v>
      </c>
    </row>
    <row r="2462" spans="1:10" x14ac:dyDescent="0.35">
      <c r="A2462">
        <v>28361</v>
      </c>
      <c r="B2462" t="s">
        <v>10</v>
      </c>
      <c r="C2462">
        <v>1978</v>
      </c>
      <c r="D2462" t="s">
        <v>4280</v>
      </c>
      <c r="E2462" t="s">
        <v>4281</v>
      </c>
      <c r="F2462" t="s">
        <v>13</v>
      </c>
      <c r="G2462" t="s">
        <v>14</v>
      </c>
      <c r="H2462" t="s">
        <v>14</v>
      </c>
      <c r="I2462" t="s">
        <v>137</v>
      </c>
      <c r="J2462">
        <v>15294</v>
      </c>
    </row>
    <row r="2463" spans="1:10" x14ac:dyDescent="0.35">
      <c r="A2463">
        <v>28362</v>
      </c>
      <c r="B2463" t="s">
        <v>10</v>
      </c>
      <c r="C2463">
        <v>1978</v>
      </c>
      <c r="D2463" t="s">
        <v>4280</v>
      </c>
      <c r="E2463" t="s">
        <v>4282</v>
      </c>
      <c r="F2463" t="s">
        <v>13</v>
      </c>
      <c r="G2463" t="s">
        <v>14</v>
      </c>
      <c r="H2463" t="s">
        <v>14</v>
      </c>
      <c r="I2463" t="s">
        <v>1952</v>
      </c>
      <c r="J2463">
        <v>14093</v>
      </c>
    </row>
    <row r="2464" spans="1:10" x14ac:dyDescent="0.35">
      <c r="A2464">
        <v>28363</v>
      </c>
      <c r="B2464" t="s">
        <v>10</v>
      </c>
      <c r="C2464">
        <v>1978</v>
      </c>
      <c r="D2464" t="s">
        <v>4280</v>
      </c>
      <c r="E2464" t="s">
        <v>4283</v>
      </c>
      <c r="F2464" t="s">
        <v>96</v>
      </c>
      <c r="G2464" t="s">
        <v>14</v>
      </c>
      <c r="H2464" t="s">
        <v>14</v>
      </c>
      <c r="I2464" t="s">
        <v>17</v>
      </c>
      <c r="J2464">
        <v>3550</v>
      </c>
    </row>
    <row r="2465" spans="1:10" x14ac:dyDescent="0.35">
      <c r="A2465">
        <v>28364</v>
      </c>
      <c r="B2465" t="s">
        <v>10</v>
      </c>
      <c r="C2465">
        <v>1978</v>
      </c>
      <c r="D2465" t="s">
        <v>4280</v>
      </c>
      <c r="E2465" t="s">
        <v>4284</v>
      </c>
      <c r="F2465" t="s">
        <v>13</v>
      </c>
      <c r="G2465" t="s">
        <v>14</v>
      </c>
      <c r="H2465" t="s">
        <v>14</v>
      </c>
      <c r="I2465" t="s">
        <v>19</v>
      </c>
      <c r="J2465">
        <v>2665</v>
      </c>
    </row>
    <row r="2466" spans="1:10" x14ac:dyDescent="0.35">
      <c r="A2466">
        <v>28365</v>
      </c>
      <c r="B2466" t="s">
        <v>10</v>
      </c>
      <c r="C2466">
        <v>1978</v>
      </c>
      <c r="D2466" t="s">
        <v>4280</v>
      </c>
      <c r="E2466" t="s">
        <v>4285</v>
      </c>
      <c r="F2466" t="s">
        <v>13</v>
      </c>
      <c r="G2466" t="s">
        <v>14</v>
      </c>
      <c r="H2466" t="s">
        <v>14</v>
      </c>
      <c r="I2466" t="s">
        <v>17</v>
      </c>
      <c r="J2466">
        <v>2598</v>
      </c>
    </row>
    <row r="2467" spans="1:10" x14ac:dyDescent="0.35">
      <c r="A2467">
        <v>28366</v>
      </c>
      <c r="B2467" t="s">
        <v>10</v>
      </c>
      <c r="C2467">
        <v>1978</v>
      </c>
      <c r="D2467" t="s">
        <v>4280</v>
      </c>
      <c r="E2467" t="s">
        <v>4286</v>
      </c>
      <c r="F2467" t="s">
        <v>13</v>
      </c>
      <c r="G2467" t="s">
        <v>14</v>
      </c>
      <c r="H2467" t="s">
        <v>14</v>
      </c>
      <c r="I2467" t="s">
        <v>19</v>
      </c>
      <c r="J2467">
        <v>1806</v>
      </c>
    </row>
    <row r="2468" spans="1:10" x14ac:dyDescent="0.35">
      <c r="A2468">
        <v>28367</v>
      </c>
      <c r="B2468" t="s">
        <v>10</v>
      </c>
      <c r="C2468">
        <v>1978</v>
      </c>
      <c r="D2468" t="s">
        <v>4280</v>
      </c>
      <c r="E2468" t="s">
        <v>4287</v>
      </c>
      <c r="F2468" t="s">
        <v>96</v>
      </c>
      <c r="G2468" t="s">
        <v>14</v>
      </c>
      <c r="H2468" t="s">
        <v>14</v>
      </c>
      <c r="I2468" t="s">
        <v>19</v>
      </c>
      <c r="J2468">
        <v>631</v>
      </c>
    </row>
    <row r="2469" spans="1:10" x14ac:dyDescent="0.35">
      <c r="A2469">
        <v>28368</v>
      </c>
      <c r="B2469" t="s">
        <v>10</v>
      </c>
      <c r="C2469">
        <v>1978</v>
      </c>
      <c r="D2469" t="s">
        <v>4280</v>
      </c>
      <c r="E2469" t="s">
        <v>4288</v>
      </c>
      <c r="F2469" t="s">
        <v>13</v>
      </c>
      <c r="G2469" t="s">
        <v>14</v>
      </c>
      <c r="H2469" t="s">
        <v>14</v>
      </c>
      <c r="I2469" t="s">
        <v>19</v>
      </c>
      <c r="J2469">
        <v>291</v>
      </c>
    </row>
    <row r="2470" spans="1:10" x14ac:dyDescent="0.35">
      <c r="A2470">
        <v>28369</v>
      </c>
      <c r="B2470" t="s">
        <v>10</v>
      </c>
      <c r="C2470">
        <v>1978</v>
      </c>
      <c r="D2470" t="s">
        <v>4289</v>
      </c>
      <c r="E2470" t="s">
        <v>4290</v>
      </c>
      <c r="F2470" t="s">
        <v>13</v>
      </c>
      <c r="G2470" t="s">
        <v>14</v>
      </c>
      <c r="H2470" t="s">
        <v>14</v>
      </c>
      <c r="I2470" t="s">
        <v>137</v>
      </c>
      <c r="J2470">
        <v>16749</v>
      </c>
    </row>
    <row r="2471" spans="1:10" x14ac:dyDescent="0.35">
      <c r="A2471">
        <v>28370</v>
      </c>
      <c r="B2471" t="s">
        <v>10</v>
      </c>
      <c r="C2471">
        <v>1978</v>
      </c>
      <c r="D2471" t="s">
        <v>4289</v>
      </c>
      <c r="E2471" t="s">
        <v>4291</v>
      </c>
      <c r="F2471" t="s">
        <v>13</v>
      </c>
      <c r="G2471" t="s">
        <v>14</v>
      </c>
      <c r="H2471" t="s">
        <v>14</v>
      </c>
      <c r="I2471" t="s">
        <v>17</v>
      </c>
      <c r="J2471">
        <v>12107</v>
      </c>
    </row>
    <row r="2472" spans="1:10" x14ac:dyDescent="0.35">
      <c r="A2472">
        <v>28371</v>
      </c>
      <c r="B2472" t="s">
        <v>10</v>
      </c>
      <c r="C2472">
        <v>1978</v>
      </c>
      <c r="D2472" t="s">
        <v>4289</v>
      </c>
      <c r="E2472" t="s">
        <v>3555</v>
      </c>
      <c r="F2472" t="s">
        <v>13</v>
      </c>
      <c r="G2472" t="s">
        <v>14</v>
      </c>
      <c r="H2472" t="s">
        <v>14</v>
      </c>
      <c r="I2472" t="s">
        <v>19</v>
      </c>
      <c r="J2472">
        <v>4769</v>
      </c>
    </row>
    <row r="2473" spans="1:10" x14ac:dyDescent="0.35">
      <c r="A2473">
        <v>28372</v>
      </c>
      <c r="B2473" t="s">
        <v>10</v>
      </c>
      <c r="C2473">
        <v>1978</v>
      </c>
      <c r="D2473" t="s">
        <v>4289</v>
      </c>
      <c r="E2473" t="s">
        <v>4292</v>
      </c>
      <c r="F2473" t="s">
        <v>96</v>
      </c>
      <c r="G2473" t="s">
        <v>14</v>
      </c>
      <c r="H2473" t="s">
        <v>14</v>
      </c>
      <c r="I2473" t="s">
        <v>17</v>
      </c>
      <c r="J2473">
        <v>1750</v>
      </c>
    </row>
    <row r="2474" spans="1:10" x14ac:dyDescent="0.35">
      <c r="A2474">
        <v>28373</v>
      </c>
      <c r="B2474" t="s">
        <v>10</v>
      </c>
      <c r="C2474">
        <v>1978</v>
      </c>
      <c r="D2474" t="s">
        <v>4289</v>
      </c>
      <c r="E2474" t="s">
        <v>4293</v>
      </c>
      <c r="F2474" t="s">
        <v>13</v>
      </c>
      <c r="G2474" t="s">
        <v>14</v>
      </c>
      <c r="H2474" t="s">
        <v>14</v>
      </c>
      <c r="I2474" t="s">
        <v>3636</v>
      </c>
      <c r="J2474">
        <v>1744</v>
      </c>
    </row>
    <row r="2475" spans="1:10" x14ac:dyDescent="0.35">
      <c r="A2475">
        <v>28374</v>
      </c>
      <c r="B2475" t="s">
        <v>10</v>
      </c>
      <c r="C2475">
        <v>1978</v>
      </c>
      <c r="D2475" t="s">
        <v>4289</v>
      </c>
      <c r="E2475" t="s">
        <v>4294</v>
      </c>
      <c r="F2475" t="s">
        <v>13</v>
      </c>
      <c r="G2475" t="s">
        <v>14</v>
      </c>
      <c r="H2475" t="s">
        <v>14</v>
      </c>
      <c r="I2475" t="s">
        <v>19</v>
      </c>
      <c r="J2475">
        <v>348</v>
      </c>
    </row>
    <row r="2476" spans="1:10" x14ac:dyDescent="0.35">
      <c r="A2476">
        <v>28375</v>
      </c>
      <c r="B2476" t="s">
        <v>10</v>
      </c>
      <c r="C2476">
        <v>1978</v>
      </c>
      <c r="D2476" t="s">
        <v>4295</v>
      </c>
      <c r="E2476" t="s">
        <v>4296</v>
      </c>
      <c r="F2476" t="s">
        <v>13</v>
      </c>
      <c r="G2476" t="s">
        <v>14</v>
      </c>
      <c r="H2476" t="s">
        <v>14</v>
      </c>
      <c r="I2476" t="s">
        <v>137</v>
      </c>
      <c r="J2476">
        <v>14702</v>
      </c>
    </row>
    <row r="2477" spans="1:10" x14ac:dyDescent="0.35">
      <c r="A2477">
        <v>28376</v>
      </c>
      <c r="B2477" t="s">
        <v>10</v>
      </c>
      <c r="C2477">
        <v>1978</v>
      </c>
      <c r="D2477" t="s">
        <v>4295</v>
      </c>
      <c r="E2477" t="s">
        <v>4297</v>
      </c>
      <c r="F2477" t="s">
        <v>13</v>
      </c>
      <c r="G2477" t="s">
        <v>14</v>
      </c>
      <c r="H2477" t="s">
        <v>14</v>
      </c>
      <c r="I2477" t="s">
        <v>1952</v>
      </c>
      <c r="J2477">
        <v>12203</v>
      </c>
    </row>
    <row r="2478" spans="1:10" x14ac:dyDescent="0.35">
      <c r="A2478">
        <v>28377</v>
      </c>
      <c r="B2478" t="s">
        <v>10</v>
      </c>
      <c r="C2478">
        <v>1978</v>
      </c>
      <c r="D2478" t="s">
        <v>4295</v>
      </c>
      <c r="E2478" t="s">
        <v>4298</v>
      </c>
      <c r="F2478" t="s">
        <v>13</v>
      </c>
      <c r="G2478" t="s">
        <v>14</v>
      </c>
      <c r="H2478" t="s">
        <v>14</v>
      </c>
      <c r="I2478" t="s">
        <v>17</v>
      </c>
      <c r="J2478">
        <v>5095</v>
      </c>
    </row>
    <row r="2479" spans="1:10" x14ac:dyDescent="0.35">
      <c r="A2479">
        <v>28378</v>
      </c>
      <c r="B2479" t="s">
        <v>10</v>
      </c>
      <c r="C2479">
        <v>1978</v>
      </c>
      <c r="D2479" t="s">
        <v>4295</v>
      </c>
      <c r="E2479" t="s">
        <v>4299</v>
      </c>
      <c r="F2479" t="s">
        <v>13</v>
      </c>
      <c r="G2479" t="s">
        <v>14</v>
      </c>
      <c r="H2479" t="s">
        <v>14</v>
      </c>
      <c r="I2479" t="s">
        <v>19</v>
      </c>
      <c r="J2479">
        <v>4124</v>
      </c>
    </row>
    <row r="2480" spans="1:10" x14ac:dyDescent="0.35">
      <c r="A2480">
        <v>28379</v>
      </c>
      <c r="B2480" t="s">
        <v>10</v>
      </c>
      <c r="C2480">
        <v>1978</v>
      </c>
      <c r="D2480" t="s">
        <v>4295</v>
      </c>
      <c r="E2480" t="s">
        <v>4300</v>
      </c>
      <c r="F2480" t="s">
        <v>13</v>
      </c>
      <c r="G2480" t="s">
        <v>14</v>
      </c>
      <c r="H2480" t="s">
        <v>14</v>
      </c>
      <c r="I2480" t="s">
        <v>19</v>
      </c>
      <c r="J2480">
        <v>3260</v>
      </c>
    </row>
    <row r="2481" spans="1:10" x14ac:dyDescent="0.35">
      <c r="A2481">
        <v>28380</v>
      </c>
      <c r="B2481" t="s">
        <v>10</v>
      </c>
      <c r="C2481">
        <v>1978</v>
      </c>
      <c r="D2481" t="s">
        <v>4295</v>
      </c>
      <c r="E2481" t="s">
        <v>4301</v>
      </c>
      <c r="F2481" t="s">
        <v>13</v>
      </c>
      <c r="G2481" t="s">
        <v>14</v>
      </c>
      <c r="H2481" t="s">
        <v>14</v>
      </c>
      <c r="I2481" t="s">
        <v>17</v>
      </c>
      <c r="J2481">
        <v>2438</v>
      </c>
    </row>
    <row r="2482" spans="1:10" x14ac:dyDescent="0.35">
      <c r="A2482">
        <v>28381</v>
      </c>
      <c r="B2482" t="s">
        <v>10</v>
      </c>
      <c r="C2482">
        <v>1978</v>
      </c>
      <c r="D2482" t="s">
        <v>4295</v>
      </c>
      <c r="E2482" t="s">
        <v>4302</v>
      </c>
      <c r="F2482" t="s">
        <v>13</v>
      </c>
      <c r="G2482" t="s">
        <v>14</v>
      </c>
      <c r="H2482" t="s">
        <v>14</v>
      </c>
      <c r="I2482" t="s">
        <v>19</v>
      </c>
      <c r="J2482">
        <v>415</v>
      </c>
    </row>
    <row r="2483" spans="1:10" x14ac:dyDescent="0.35">
      <c r="A2483">
        <v>28382</v>
      </c>
      <c r="B2483" t="s">
        <v>10</v>
      </c>
      <c r="C2483">
        <v>1978</v>
      </c>
      <c r="D2483" t="s">
        <v>4295</v>
      </c>
      <c r="E2483" t="s">
        <v>4303</v>
      </c>
      <c r="F2483" t="s">
        <v>13</v>
      </c>
      <c r="G2483" t="s">
        <v>14</v>
      </c>
      <c r="H2483" t="s">
        <v>14</v>
      </c>
      <c r="I2483" t="s">
        <v>19</v>
      </c>
      <c r="J2483">
        <v>307</v>
      </c>
    </row>
    <row r="2484" spans="1:10" x14ac:dyDescent="0.35">
      <c r="A2484">
        <v>28383</v>
      </c>
      <c r="B2484" t="s">
        <v>10</v>
      </c>
      <c r="C2484">
        <v>1978</v>
      </c>
      <c r="D2484" t="s">
        <v>4295</v>
      </c>
      <c r="E2484" t="s">
        <v>4304</v>
      </c>
      <c r="F2484" t="s">
        <v>13</v>
      </c>
      <c r="G2484" t="s">
        <v>14</v>
      </c>
      <c r="H2484" t="s">
        <v>14</v>
      </c>
      <c r="I2484" t="s">
        <v>19</v>
      </c>
      <c r="J2484">
        <v>299</v>
      </c>
    </row>
    <row r="2485" spans="1:10" x14ac:dyDescent="0.35">
      <c r="A2485">
        <v>28384</v>
      </c>
      <c r="B2485" t="s">
        <v>10</v>
      </c>
      <c r="C2485">
        <v>1978</v>
      </c>
      <c r="D2485" t="s">
        <v>4295</v>
      </c>
      <c r="E2485" t="s">
        <v>4305</v>
      </c>
      <c r="F2485" t="s">
        <v>13</v>
      </c>
      <c r="G2485" t="s">
        <v>14</v>
      </c>
      <c r="H2485" t="s">
        <v>14</v>
      </c>
      <c r="I2485" t="s">
        <v>19</v>
      </c>
      <c r="J2485">
        <v>226</v>
      </c>
    </row>
    <row r="2486" spans="1:10" x14ac:dyDescent="0.35">
      <c r="A2486">
        <v>28385</v>
      </c>
      <c r="B2486" t="s">
        <v>10</v>
      </c>
      <c r="C2486">
        <v>1978</v>
      </c>
      <c r="D2486" t="s">
        <v>4295</v>
      </c>
      <c r="E2486" t="s">
        <v>4306</v>
      </c>
      <c r="F2486" t="s">
        <v>13</v>
      </c>
      <c r="G2486" t="s">
        <v>14</v>
      </c>
      <c r="H2486" t="s">
        <v>14</v>
      </c>
      <c r="I2486" t="s">
        <v>19</v>
      </c>
      <c r="J2486">
        <v>149</v>
      </c>
    </row>
    <row r="2487" spans="1:10" x14ac:dyDescent="0.35">
      <c r="A2487">
        <v>28386</v>
      </c>
      <c r="B2487" t="s">
        <v>10</v>
      </c>
      <c r="C2487">
        <v>1978</v>
      </c>
      <c r="D2487" t="s">
        <v>4295</v>
      </c>
      <c r="E2487" t="s">
        <v>4307</v>
      </c>
      <c r="F2487" t="s">
        <v>13</v>
      </c>
      <c r="G2487" t="s">
        <v>14</v>
      </c>
      <c r="H2487" t="s">
        <v>14</v>
      </c>
      <c r="I2487" t="s">
        <v>19</v>
      </c>
      <c r="J2487">
        <v>41</v>
      </c>
    </row>
    <row r="2488" spans="1:10" x14ac:dyDescent="0.35">
      <c r="A2488">
        <v>28387</v>
      </c>
      <c r="B2488" t="s">
        <v>10</v>
      </c>
      <c r="C2488">
        <v>1978</v>
      </c>
      <c r="D2488" t="s">
        <v>4308</v>
      </c>
      <c r="E2488" t="s">
        <v>4309</v>
      </c>
      <c r="F2488" t="s">
        <v>13</v>
      </c>
      <c r="G2488" t="s">
        <v>14</v>
      </c>
      <c r="H2488" t="s">
        <v>14</v>
      </c>
      <c r="I2488" t="s">
        <v>137</v>
      </c>
      <c r="J2488">
        <v>10338</v>
      </c>
    </row>
    <row r="2489" spans="1:10" x14ac:dyDescent="0.35">
      <c r="A2489">
        <v>28388</v>
      </c>
      <c r="B2489" t="s">
        <v>10</v>
      </c>
      <c r="C2489">
        <v>1978</v>
      </c>
      <c r="D2489" t="s">
        <v>4308</v>
      </c>
      <c r="E2489" t="s">
        <v>4310</v>
      </c>
      <c r="F2489" t="s">
        <v>13</v>
      </c>
      <c r="G2489" t="s">
        <v>14</v>
      </c>
      <c r="H2489" t="s">
        <v>14</v>
      </c>
      <c r="I2489" t="s">
        <v>1952</v>
      </c>
      <c r="J2489">
        <v>9742</v>
      </c>
    </row>
    <row r="2490" spans="1:10" x14ac:dyDescent="0.35">
      <c r="A2490">
        <v>28389</v>
      </c>
      <c r="B2490" t="s">
        <v>10</v>
      </c>
      <c r="C2490">
        <v>1978</v>
      </c>
      <c r="D2490" t="s">
        <v>4308</v>
      </c>
      <c r="E2490" t="s">
        <v>4311</v>
      </c>
      <c r="F2490" t="s">
        <v>13</v>
      </c>
      <c r="G2490" t="s">
        <v>14</v>
      </c>
      <c r="H2490" t="s">
        <v>14</v>
      </c>
      <c r="I2490" t="s">
        <v>17</v>
      </c>
      <c r="J2490">
        <v>4851</v>
      </c>
    </row>
    <row r="2491" spans="1:10" x14ac:dyDescent="0.35">
      <c r="A2491">
        <v>28390</v>
      </c>
      <c r="B2491" t="s">
        <v>10</v>
      </c>
      <c r="C2491">
        <v>1978</v>
      </c>
      <c r="D2491" t="s">
        <v>4308</v>
      </c>
      <c r="E2491" t="s">
        <v>4312</v>
      </c>
      <c r="F2491" t="s">
        <v>13</v>
      </c>
      <c r="G2491" t="s">
        <v>14</v>
      </c>
      <c r="H2491" t="s">
        <v>14</v>
      </c>
      <c r="I2491" t="s">
        <v>147</v>
      </c>
      <c r="J2491">
        <v>4515</v>
      </c>
    </row>
    <row r="2492" spans="1:10" x14ac:dyDescent="0.35">
      <c r="A2492">
        <v>28391</v>
      </c>
      <c r="B2492" t="s">
        <v>10</v>
      </c>
      <c r="C2492">
        <v>1978</v>
      </c>
      <c r="D2492" t="s">
        <v>4308</v>
      </c>
      <c r="E2492" t="s">
        <v>4313</v>
      </c>
      <c r="F2492" t="s">
        <v>13</v>
      </c>
      <c r="G2492" t="s">
        <v>14</v>
      </c>
      <c r="H2492" t="s">
        <v>14</v>
      </c>
      <c r="I2492" t="s">
        <v>19</v>
      </c>
      <c r="J2492">
        <v>1885</v>
      </c>
    </row>
    <row r="2493" spans="1:10" x14ac:dyDescent="0.35">
      <c r="A2493">
        <v>28392</v>
      </c>
      <c r="B2493" t="s">
        <v>10</v>
      </c>
      <c r="C2493">
        <v>1978</v>
      </c>
      <c r="D2493" t="s">
        <v>4308</v>
      </c>
      <c r="E2493" t="s">
        <v>4314</v>
      </c>
      <c r="F2493" t="s">
        <v>13</v>
      </c>
      <c r="G2493" t="s">
        <v>14</v>
      </c>
      <c r="H2493" t="s">
        <v>14</v>
      </c>
      <c r="I2493" t="s">
        <v>17</v>
      </c>
      <c r="J2493">
        <v>1853</v>
      </c>
    </row>
    <row r="2494" spans="1:10" x14ac:dyDescent="0.35">
      <c r="A2494">
        <v>28393</v>
      </c>
      <c r="B2494" t="s">
        <v>10</v>
      </c>
      <c r="C2494">
        <v>1978</v>
      </c>
      <c r="D2494" t="s">
        <v>4308</v>
      </c>
      <c r="E2494" t="s">
        <v>4315</v>
      </c>
      <c r="F2494" t="s">
        <v>13</v>
      </c>
      <c r="G2494" t="s">
        <v>14</v>
      </c>
      <c r="H2494" t="s">
        <v>14</v>
      </c>
      <c r="I2494" t="s">
        <v>19</v>
      </c>
      <c r="J2494">
        <v>1610</v>
      </c>
    </row>
    <row r="2495" spans="1:10" x14ac:dyDescent="0.35">
      <c r="A2495">
        <v>28394</v>
      </c>
      <c r="B2495" t="s">
        <v>10</v>
      </c>
      <c r="C2495">
        <v>1978</v>
      </c>
      <c r="D2495" t="s">
        <v>4308</v>
      </c>
      <c r="E2495" t="s">
        <v>4316</v>
      </c>
      <c r="F2495" t="s">
        <v>13</v>
      </c>
      <c r="G2495" t="s">
        <v>14</v>
      </c>
      <c r="H2495" t="s">
        <v>14</v>
      </c>
      <c r="I2495" t="s">
        <v>19</v>
      </c>
      <c r="J2495">
        <v>930</v>
      </c>
    </row>
    <row r="2496" spans="1:10" x14ac:dyDescent="0.35">
      <c r="A2496">
        <v>28395</v>
      </c>
      <c r="B2496" t="s">
        <v>10</v>
      </c>
      <c r="C2496">
        <v>1978</v>
      </c>
      <c r="D2496" t="s">
        <v>4308</v>
      </c>
      <c r="E2496" t="s">
        <v>4317</v>
      </c>
      <c r="F2496" t="s">
        <v>13</v>
      </c>
      <c r="G2496" t="s">
        <v>14</v>
      </c>
      <c r="H2496" t="s">
        <v>14</v>
      </c>
      <c r="I2496" t="s">
        <v>19</v>
      </c>
      <c r="J2496">
        <v>741</v>
      </c>
    </row>
    <row r="2497" spans="1:10" x14ac:dyDescent="0.35">
      <c r="A2497">
        <v>28396</v>
      </c>
      <c r="B2497" t="s">
        <v>10</v>
      </c>
      <c r="C2497">
        <v>1978</v>
      </c>
      <c r="D2497" t="s">
        <v>4308</v>
      </c>
      <c r="E2497" t="s">
        <v>4318</v>
      </c>
      <c r="F2497" t="s">
        <v>13</v>
      </c>
      <c r="G2497" t="s">
        <v>14</v>
      </c>
      <c r="H2497" t="s">
        <v>14</v>
      </c>
      <c r="I2497" t="s">
        <v>19</v>
      </c>
      <c r="J2497">
        <v>571</v>
      </c>
    </row>
    <row r="2498" spans="1:10" x14ac:dyDescent="0.35">
      <c r="A2498">
        <v>28397</v>
      </c>
      <c r="B2498" t="s">
        <v>10</v>
      </c>
      <c r="C2498">
        <v>1978</v>
      </c>
      <c r="D2498" t="s">
        <v>4308</v>
      </c>
      <c r="E2498" t="s">
        <v>4319</v>
      </c>
      <c r="F2498" t="s">
        <v>13</v>
      </c>
      <c r="G2498" t="s">
        <v>14</v>
      </c>
      <c r="H2498" t="s">
        <v>14</v>
      </c>
      <c r="I2498" t="s">
        <v>19</v>
      </c>
      <c r="J2498">
        <v>458</v>
      </c>
    </row>
    <row r="2499" spans="1:10" x14ac:dyDescent="0.35">
      <c r="A2499">
        <v>28398</v>
      </c>
      <c r="B2499" t="s">
        <v>10</v>
      </c>
      <c r="C2499">
        <v>1978</v>
      </c>
      <c r="D2499" t="s">
        <v>4308</v>
      </c>
      <c r="E2499" t="s">
        <v>4320</v>
      </c>
      <c r="F2499" t="s">
        <v>13</v>
      </c>
      <c r="G2499" t="s">
        <v>14</v>
      </c>
      <c r="H2499" t="s">
        <v>14</v>
      </c>
      <c r="I2499" t="s">
        <v>19</v>
      </c>
      <c r="J2499">
        <v>391</v>
      </c>
    </row>
    <row r="2500" spans="1:10" x14ac:dyDescent="0.35">
      <c r="A2500">
        <v>28399</v>
      </c>
      <c r="B2500" t="s">
        <v>10</v>
      </c>
      <c r="C2500">
        <v>1978</v>
      </c>
      <c r="D2500" t="s">
        <v>4308</v>
      </c>
      <c r="E2500" t="s">
        <v>4321</v>
      </c>
      <c r="F2500" t="s">
        <v>13</v>
      </c>
      <c r="G2500" t="s">
        <v>14</v>
      </c>
      <c r="H2500" t="s">
        <v>14</v>
      </c>
      <c r="I2500" t="s">
        <v>19</v>
      </c>
      <c r="J2500">
        <v>188</v>
      </c>
    </row>
    <row r="2501" spans="1:10" x14ac:dyDescent="0.35">
      <c r="A2501">
        <v>28400</v>
      </c>
      <c r="B2501" t="s">
        <v>10</v>
      </c>
      <c r="C2501">
        <v>1978</v>
      </c>
      <c r="D2501" t="s">
        <v>4308</v>
      </c>
      <c r="E2501" t="s">
        <v>4322</v>
      </c>
      <c r="F2501" t="s">
        <v>13</v>
      </c>
      <c r="G2501" t="s">
        <v>14</v>
      </c>
      <c r="H2501" t="s">
        <v>14</v>
      </c>
      <c r="I2501" t="s">
        <v>19</v>
      </c>
      <c r="J2501">
        <v>126</v>
      </c>
    </row>
    <row r="2502" spans="1:10" x14ac:dyDescent="0.35">
      <c r="A2502">
        <v>28401</v>
      </c>
      <c r="B2502" t="s">
        <v>10</v>
      </c>
      <c r="C2502">
        <v>1978</v>
      </c>
      <c r="D2502" t="s">
        <v>4308</v>
      </c>
      <c r="E2502" t="s">
        <v>4323</v>
      </c>
      <c r="F2502" t="s">
        <v>13</v>
      </c>
      <c r="G2502" t="s">
        <v>14</v>
      </c>
      <c r="H2502" t="s">
        <v>14</v>
      </c>
      <c r="I2502" t="s">
        <v>19</v>
      </c>
      <c r="J2502">
        <v>116</v>
      </c>
    </row>
    <row r="2503" spans="1:10" x14ac:dyDescent="0.35">
      <c r="A2503">
        <v>28402</v>
      </c>
      <c r="B2503" t="s">
        <v>10</v>
      </c>
      <c r="C2503">
        <v>1978</v>
      </c>
      <c r="D2503" t="s">
        <v>4324</v>
      </c>
      <c r="E2503" t="s">
        <v>4325</v>
      </c>
      <c r="F2503" t="s">
        <v>13</v>
      </c>
      <c r="G2503" t="s">
        <v>14</v>
      </c>
      <c r="H2503" t="s">
        <v>14</v>
      </c>
      <c r="I2503" t="s">
        <v>137</v>
      </c>
      <c r="J2503">
        <v>15279</v>
      </c>
    </row>
    <row r="2504" spans="1:10" x14ac:dyDescent="0.35">
      <c r="A2504">
        <v>28403</v>
      </c>
      <c r="B2504" t="s">
        <v>10</v>
      </c>
      <c r="C2504">
        <v>1978</v>
      </c>
      <c r="D2504" t="s">
        <v>4324</v>
      </c>
      <c r="E2504" t="s">
        <v>4326</v>
      </c>
      <c r="F2504" t="s">
        <v>13</v>
      </c>
      <c r="G2504" t="s">
        <v>14</v>
      </c>
      <c r="H2504" t="s">
        <v>14</v>
      </c>
      <c r="I2504" t="s">
        <v>17</v>
      </c>
      <c r="J2504">
        <v>14584</v>
      </c>
    </row>
    <row r="2505" spans="1:10" x14ac:dyDescent="0.35">
      <c r="A2505">
        <v>28404</v>
      </c>
      <c r="B2505" t="s">
        <v>10</v>
      </c>
      <c r="C2505">
        <v>1978</v>
      </c>
      <c r="D2505" t="s">
        <v>4324</v>
      </c>
      <c r="E2505" t="s">
        <v>4327</v>
      </c>
      <c r="F2505" t="s">
        <v>13</v>
      </c>
      <c r="G2505" t="s">
        <v>14</v>
      </c>
      <c r="H2505" t="s">
        <v>14</v>
      </c>
      <c r="I2505" t="s">
        <v>19</v>
      </c>
      <c r="J2505">
        <v>6166</v>
      </c>
    </row>
    <row r="2506" spans="1:10" x14ac:dyDescent="0.35">
      <c r="A2506">
        <v>28405</v>
      </c>
      <c r="B2506" t="s">
        <v>10</v>
      </c>
      <c r="C2506">
        <v>1978</v>
      </c>
      <c r="D2506" t="s">
        <v>4324</v>
      </c>
      <c r="E2506" t="s">
        <v>4328</v>
      </c>
      <c r="F2506" t="s">
        <v>96</v>
      </c>
      <c r="G2506" t="s">
        <v>14</v>
      </c>
      <c r="H2506" t="s">
        <v>14</v>
      </c>
      <c r="I2506" t="s">
        <v>17</v>
      </c>
      <c r="J2506">
        <v>1896</v>
      </c>
    </row>
    <row r="2507" spans="1:10" x14ac:dyDescent="0.35">
      <c r="A2507">
        <v>28406</v>
      </c>
      <c r="B2507" t="s">
        <v>10</v>
      </c>
      <c r="C2507">
        <v>1978</v>
      </c>
      <c r="D2507" t="s">
        <v>4324</v>
      </c>
      <c r="E2507" t="s">
        <v>4329</v>
      </c>
      <c r="F2507" t="s">
        <v>13</v>
      </c>
      <c r="G2507" t="s">
        <v>14</v>
      </c>
      <c r="H2507" t="s">
        <v>14</v>
      </c>
      <c r="I2507" t="s">
        <v>19</v>
      </c>
      <c r="J2507">
        <v>1797</v>
      </c>
    </row>
    <row r="2508" spans="1:10" x14ac:dyDescent="0.35">
      <c r="A2508">
        <v>28407</v>
      </c>
      <c r="B2508" t="s">
        <v>10</v>
      </c>
      <c r="C2508">
        <v>1978</v>
      </c>
      <c r="D2508" t="s">
        <v>4324</v>
      </c>
      <c r="E2508" t="s">
        <v>4330</v>
      </c>
      <c r="F2508" t="s">
        <v>13</v>
      </c>
      <c r="G2508" t="s">
        <v>14</v>
      </c>
      <c r="H2508" t="s">
        <v>14</v>
      </c>
      <c r="I2508" t="s">
        <v>19</v>
      </c>
      <c r="J2508">
        <v>1067</v>
      </c>
    </row>
    <row r="2509" spans="1:10" x14ac:dyDescent="0.35">
      <c r="A2509">
        <v>28408</v>
      </c>
      <c r="B2509" t="s">
        <v>10</v>
      </c>
      <c r="C2509">
        <v>1978</v>
      </c>
      <c r="D2509" t="s">
        <v>4324</v>
      </c>
      <c r="E2509" t="s">
        <v>4331</v>
      </c>
      <c r="F2509" t="s">
        <v>13</v>
      </c>
      <c r="G2509" t="s">
        <v>14</v>
      </c>
      <c r="H2509" t="s">
        <v>14</v>
      </c>
      <c r="I2509" t="s">
        <v>19</v>
      </c>
      <c r="J2509">
        <v>847</v>
      </c>
    </row>
    <row r="2510" spans="1:10" x14ac:dyDescent="0.35">
      <c r="A2510">
        <v>28409</v>
      </c>
      <c r="B2510" t="s">
        <v>10</v>
      </c>
      <c r="C2510">
        <v>1978</v>
      </c>
      <c r="D2510" t="s">
        <v>4324</v>
      </c>
      <c r="E2510" t="s">
        <v>4332</v>
      </c>
      <c r="F2510" t="s">
        <v>13</v>
      </c>
      <c r="G2510" t="s">
        <v>14</v>
      </c>
      <c r="H2510" t="s">
        <v>14</v>
      </c>
      <c r="I2510" t="s">
        <v>19</v>
      </c>
      <c r="J2510">
        <v>499</v>
      </c>
    </row>
    <row r="2511" spans="1:10" x14ac:dyDescent="0.35">
      <c r="A2511">
        <v>28410</v>
      </c>
      <c r="B2511" t="s">
        <v>10</v>
      </c>
      <c r="C2511">
        <v>1978</v>
      </c>
      <c r="D2511" t="s">
        <v>4324</v>
      </c>
      <c r="E2511" t="s">
        <v>4333</v>
      </c>
      <c r="F2511" t="s">
        <v>13</v>
      </c>
      <c r="G2511" t="s">
        <v>14</v>
      </c>
      <c r="H2511" t="s">
        <v>14</v>
      </c>
      <c r="I2511" t="s">
        <v>19</v>
      </c>
      <c r="J2511">
        <v>272</v>
      </c>
    </row>
    <row r="2512" spans="1:10" x14ac:dyDescent="0.35">
      <c r="A2512">
        <v>28411</v>
      </c>
      <c r="B2512" t="s">
        <v>10</v>
      </c>
      <c r="C2512">
        <v>1978</v>
      </c>
      <c r="D2512" t="s">
        <v>4334</v>
      </c>
      <c r="E2512" t="s">
        <v>4335</v>
      </c>
      <c r="F2512" t="s">
        <v>13</v>
      </c>
      <c r="G2512" t="s">
        <v>14</v>
      </c>
      <c r="H2512" t="s">
        <v>14</v>
      </c>
      <c r="I2512" t="s">
        <v>137</v>
      </c>
      <c r="J2512">
        <v>15807</v>
      </c>
    </row>
    <row r="2513" spans="1:10" x14ac:dyDescent="0.35">
      <c r="A2513">
        <v>28412</v>
      </c>
      <c r="B2513" t="s">
        <v>10</v>
      </c>
      <c r="C2513">
        <v>1978</v>
      </c>
      <c r="D2513" t="s">
        <v>4334</v>
      </c>
      <c r="E2513" t="s">
        <v>4336</v>
      </c>
      <c r="F2513" t="s">
        <v>13</v>
      </c>
      <c r="G2513" t="s">
        <v>14</v>
      </c>
      <c r="H2513" t="s">
        <v>14</v>
      </c>
      <c r="I2513" t="s">
        <v>147</v>
      </c>
      <c r="J2513">
        <v>6338</v>
      </c>
    </row>
    <row r="2514" spans="1:10" x14ac:dyDescent="0.35">
      <c r="A2514">
        <v>28413</v>
      </c>
      <c r="B2514" t="s">
        <v>10</v>
      </c>
      <c r="C2514">
        <v>1978</v>
      </c>
      <c r="D2514" t="s">
        <v>4334</v>
      </c>
      <c r="E2514" t="s">
        <v>4337</v>
      </c>
      <c r="F2514" t="s">
        <v>13</v>
      </c>
      <c r="G2514" t="s">
        <v>14</v>
      </c>
      <c r="H2514" t="s">
        <v>14</v>
      </c>
      <c r="I2514" t="s">
        <v>17</v>
      </c>
      <c r="J2514">
        <v>4081</v>
      </c>
    </row>
    <row r="2515" spans="1:10" x14ac:dyDescent="0.35">
      <c r="A2515">
        <v>28414</v>
      </c>
      <c r="B2515" t="s">
        <v>10</v>
      </c>
      <c r="C2515">
        <v>1978</v>
      </c>
      <c r="D2515" t="s">
        <v>4334</v>
      </c>
      <c r="E2515" t="s">
        <v>4338</v>
      </c>
      <c r="F2515" t="s">
        <v>13</v>
      </c>
      <c r="G2515" t="s">
        <v>14</v>
      </c>
      <c r="H2515" t="s">
        <v>14</v>
      </c>
      <c r="I2515" t="s">
        <v>19</v>
      </c>
      <c r="J2515">
        <v>3987</v>
      </c>
    </row>
    <row r="2516" spans="1:10" x14ac:dyDescent="0.35">
      <c r="A2516">
        <v>28415</v>
      </c>
      <c r="B2516" t="s">
        <v>10</v>
      </c>
      <c r="C2516">
        <v>1978</v>
      </c>
      <c r="D2516" t="s">
        <v>4334</v>
      </c>
      <c r="E2516" t="s">
        <v>4339</v>
      </c>
      <c r="F2516" t="s">
        <v>13</v>
      </c>
      <c r="G2516" t="s">
        <v>14</v>
      </c>
      <c r="H2516" t="s">
        <v>14</v>
      </c>
      <c r="I2516" t="s">
        <v>17</v>
      </c>
      <c r="J2516">
        <v>3665</v>
      </c>
    </row>
    <row r="2517" spans="1:10" x14ac:dyDescent="0.35">
      <c r="A2517">
        <v>28416</v>
      </c>
      <c r="B2517" t="s">
        <v>10</v>
      </c>
      <c r="C2517">
        <v>1978</v>
      </c>
      <c r="D2517" t="s">
        <v>4334</v>
      </c>
      <c r="E2517" t="s">
        <v>4340</v>
      </c>
      <c r="F2517" t="s">
        <v>13</v>
      </c>
      <c r="G2517" t="s">
        <v>14</v>
      </c>
      <c r="H2517" t="s">
        <v>14</v>
      </c>
      <c r="I2517" t="s">
        <v>19</v>
      </c>
      <c r="J2517">
        <v>2006</v>
      </c>
    </row>
    <row r="2518" spans="1:10" x14ac:dyDescent="0.35">
      <c r="A2518">
        <v>28417</v>
      </c>
      <c r="B2518" t="s">
        <v>10</v>
      </c>
      <c r="C2518">
        <v>1978</v>
      </c>
      <c r="D2518" t="s">
        <v>4334</v>
      </c>
      <c r="E2518" t="s">
        <v>4341</v>
      </c>
      <c r="F2518" t="s">
        <v>13</v>
      </c>
      <c r="G2518" t="s">
        <v>14</v>
      </c>
      <c r="H2518" t="s">
        <v>14</v>
      </c>
      <c r="I2518" t="s">
        <v>19</v>
      </c>
      <c r="J2518">
        <v>1565</v>
      </c>
    </row>
    <row r="2519" spans="1:10" x14ac:dyDescent="0.35">
      <c r="A2519">
        <v>28418</v>
      </c>
      <c r="B2519" t="s">
        <v>10</v>
      </c>
      <c r="C2519">
        <v>1978</v>
      </c>
      <c r="D2519" t="s">
        <v>4334</v>
      </c>
      <c r="E2519" t="s">
        <v>4342</v>
      </c>
      <c r="F2519" t="s">
        <v>13</v>
      </c>
      <c r="G2519" t="s">
        <v>14</v>
      </c>
      <c r="H2519" t="s">
        <v>14</v>
      </c>
      <c r="I2519" t="s">
        <v>19</v>
      </c>
      <c r="J2519">
        <v>1472</v>
      </c>
    </row>
    <row r="2520" spans="1:10" x14ac:dyDescent="0.35">
      <c r="A2520">
        <v>28419</v>
      </c>
      <c r="B2520" t="s">
        <v>10</v>
      </c>
      <c r="C2520">
        <v>1978</v>
      </c>
      <c r="D2520" t="s">
        <v>4334</v>
      </c>
      <c r="E2520" t="s">
        <v>4343</v>
      </c>
      <c r="F2520" t="s">
        <v>13</v>
      </c>
      <c r="G2520" t="s">
        <v>14</v>
      </c>
      <c r="H2520" t="s">
        <v>14</v>
      </c>
      <c r="I2520" t="s">
        <v>19</v>
      </c>
      <c r="J2520">
        <v>1280</v>
      </c>
    </row>
    <row r="2521" spans="1:10" x14ac:dyDescent="0.35">
      <c r="A2521">
        <v>28420</v>
      </c>
      <c r="B2521" t="s">
        <v>10</v>
      </c>
      <c r="C2521">
        <v>1978</v>
      </c>
      <c r="D2521" t="s">
        <v>4334</v>
      </c>
      <c r="E2521" t="s">
        <v>4344</v>
      </c>
      <c r="F2521" t="s">
        <v>13</v>
      </c>
      <c r="G2521" t="s">
        <v>14</v>
      </c>
      <c r="H2521" t="s">
        <v>14</v>
      </c>
      <c r="I2521" t="s">
        <v>19</v>
      </c>
      <c r="J2521">
        <v>633</v>
      </c>
    </row>
    <row r="2522" spans="1:10" x14ac:dyDescent="0.35">
      <c r="A2522">
        <v>28421</v>
      </c>
      <c r="B2522" t="s">
        <v>10</v>
      </c>
      <c r="C2522">
        <v>1978</v>
      </c>
      <c r="D2522" t="s">
        <v>1708</v>
      </c>
      <c r="E2522" t="s">
        <v>4345</v>
      </c>
      <c r="F2522" t="s">
        <v>13</v>
      </c>
      <c r="G2522" t="s">
        <v>14</v>
      </c>
      <c r="H2522" t="s">
        <v>14</v>
      </c>
      <c r="I2522" t="s">
        <v>1952</v>
      </c>
      <c r="J2522">
        <v>8280</v>
      </c>
    </row>
    <row r="2523" spans="1:10" x14ac:dyDescent="0.35">
      <c r="A2523">
        <v>28422</v>
      </c>
      <c r="B2523" t="s">
        <v>10</v>
      </c>
      <c r="C2523">
        <v>1978</v>
      </c>
      <c r="D2523" t="s">
        <v>1708</v>
      </c>
      <c r="E2523" t="s">
        <v>4346</v>
      </c>
      <c r="F2523" t="s">
        <v>13</v>
      </c>
      <c r="G2523" t="s">
        <v>14</v>
      </c>
      <c r="H2523" t="s">
        <v>14</v>
      </c>
      <c r="I2523" t="s">
        <v>19</v>
      </c>
      <c r="J2523">
        <v>6727</v>
      </c>
    </row>
    <row r="2524" spans="1:10" x14ac:dyDescent="0.35">
      <c r="A2524">
        <v>28423</v>
      </c>
      <c r="B2524" t="s">
        <v>10</v>
      </c>
      <c r="C2524">
        <v>1978</v>
      </c>
      <c r="D2524" t="s">
        <v>1708</v>
      </c>
      <c r="E2524" t="s">
        <v>4347</v>
      </c>
      <c r="F2524" t="s">
        <v>13</v>
      </c>
      <c r="G2524" t="s">
        <v>14</v>
      </c>
      <c r="H2524" t="s">
        <v>14</v>
      </c>
      <c r="I2524" t="s">
        <v>147</v>
      </c>
      <c r="J2524">
        <v>6571</v>
      </c>
    </row>
    <row r="2525" spans="1:10" x14ac:dyDescent="0.35">
      <c r="A2525">
        <v>28424</v>
      </c>
      <c r="B2525" t="s">
        <v>10</v>
      </c>
      <c r="C2525">
        <v>1978</v>
      </c>
      <c r="D2525" t="s">
        <v>1708</v>
      </c>
      <c r="E2525" t="s">
        <v>4348</v>
      </c>
      <c r="F2525" t="s">
        <v>13</v>
      </c>
      <c r="G2525" t="s">
        <v>14</v>
      </c>
      <c r="H2525" t="s">
        <v>14</v>
      </c>
      <c r="I2525" t="s">
        <v>19</v>
      </c>
      <c r="J2525">
        <v>6436</v>
      </c>
    </row>
    <row r="2526" spans="1:10" x14ac:dyDescent="0.35">
      <c r="A2526">
        <v>28425</v>
      </c>
      <c r="B2526" t="s">
        <v>10</v>
      </c>
      <c r="C2526">
        <v>1978</v>
      </c>
      <c r="D2526" t="s">
        <v>1708</v>
      </c>
      <c r="E2526" t="s">
        <v>4349</v>
      </c>
      <c r="F2526" t="s">
        <v>13</v>
      </c>
      <c r="G2526" t="s">
        <v>14</v>
      </c>
      <c r="H2526" t="s">
        <v>14</v>
      </c>
      <c r="I2526" t="s">
        <v>17</v>
      </c>
      <c r="J2526">
        <v>4536</v>
      </c>
    </row>
    <row r="2527" spans="1:10" x14ac:dyDescent="0.35">
      <c r="A2527">
        <v>28426</v>
      </c>
      <c r="B2527" t="s">
        <v>10</v>
      </c>
      <c r="C2527">
        <v>1978</v>
      </c>
      <c r="D2527" t="s">
        <v>1708</v>
      </c>
      <c r="E2527" t="s">
        <v>4350</v>
      </c>
      <c r="F2527" t="s">
        <v>13</v>
      </c>
      <c r="G2527" t="s">
        <v>14</v>
      </c>
      <c r="H2527" t="s">
        <v>14</v>
      </c>
      <c r="I2527" t="s">
        <v>17</v>
      </c>
      <c r="J2527">
        <v>4512</v>
      </c>
    </row>
    <row r="2528" spans="1:10" x14ac:dyDescent="0.35">
      <c r="A2528">
        <v>28427</v>
      </c>
      <c r="B2528" t="s">
        <v>10</v>
      </c>
      <c r="C2528">
        <v>1978</v>
      </c>
      <c r="D2528" t="s">
        <v>1708</v>
      </c>
      <c r="E2528" t="s">
        <v>4351</v>
      </c>
      <c r="F2528" t="s">
        <v>13</v>
      </c>
      <c r="G2528" t="s">
        <v>14</v>
      </c>
      <c r="H2528" t="s">
        <v>14</v>
      </c>
      <c r="I2528" t="s">
        <v>137</v>
      </c>
      <c r="J2528">
        <v>3251</v>
      </c>
    </row>
    <row r="2529" spans="1:10" x14ac:dyDescent="0.35">
      <c r="A2529">
        <v>28428</v>
      </c>
      <c r="B2529" t="s">
        <v>10</v>
      </c>
      <c r="C2529">
        <v>1978</v>
      </c>
      <c r="D2529" t="s">
        <v>1708</v>
      </c>
      <c r="E2529" t="s">
        <v>4352</v>
      </c>
      <c r="F2529" t="s">
        <v>13</v>
      </c>
      <c r="G2529" t="s">
        <v>14</v>
      </c>
      <c r="H2529" t="s">
        <v>14</v>
      </c>
      <c r="I2529" t="s">
        <v>19</v>
      </c>
      <c r="J2529">
        <v>1052</v>
      </c>
    </row>
    <row r="2530" spans="1:10" x14ac:dyDescent="0.35">
      <c r="A2530">
        <v>28429</v>
      </c>
      <c r="B2530" t="s">
        <v>10</v>
      </c>
      <c r="C2530">
        <v>1978</v>
      </c>
      <c r="D2530" t="s">
        <v>1712</v>
      </c>
      <c r="E2530" t="s">
        <v>4353</v>
      </c>
      <c r="F2530" t="s">
        <v>13</v>
      </c>
      <c r="G2530" t="s">
        <v>14</v>
      </c>
      <c r="H2530" t="s">
        <v>14</v>
      </c>
      <c r="I2530" t="s">
        <v>137</v>
      </c>
      <c r="J2530">
        <v>12960</v>
      </c>
    </row>
    <row r="2531" spans="1:10" x14ac:dyDescent="0.35">
      <c r="A2531">
        <v>28430</v>
      </c>
      <c r="B2531" t="s">
        <v>10</v>
      </c>
      <c r="C2531">
        <v>1978</v>
      </c>
      <c r="D2531" t="s">
        <v>1712</v>
      </c>
      <c r="E2531" t="s">
        <v>4354</v>
      </c>
      <c r="F2531" t="s">
        <v>13</v>
      </c>
      <c r="G2531" t="s">
        <v>14</v>
      </c>
      <c r="H2531" t="s">
        <v>14</v>
      </c>
      <c r="I2531" t="s">
        <v>19</v>
      </c>
      <c r="J2531">
        <v>12674</v>
      </c>
    </row>
    <row r="2532" spans="1:10" x14ac:dyDescent="0.35">
      <c r="A2532">
        <v>28431</v>
      </c>
      <c r="B2532" t="s">
        <v>10</v>
      </c>
      <c r="C2532">
        <v>1978</v>
      </c>
      <c r="D2532" t="s">
        <v>1712</v>
      </c>
      <c r="E2532" t="s">
        <v>4355</v>
      </c>
      <c r="F2532" t="s">
        <v>13</v>
      </c>
      <c r="G2532" t="s">
        <v>14</v>
      </c>
      <c r="H2532" t="s">
        <v>14</v>
      </c>
      <c r="I2532" t="s">
        <v>19</v>
      </c>
      <c r="J2532">
        <v>8449</v>
      </c>
    </row>
    <row r="2533" spans="1:10" x14ac:dyDescent="0.35">
      <c r="A2533">
        <v>28432</v>
      </c>
      <c r="B2533" t="s">
        <v>10</v>
      </c>
      <c r="C2533">
        <v>1978</v>
      </c>
      <c r="D2533" t="s">
        <v>1712</v>
      </c>
      <c r="E2533" t="s">
        <v>4356</v>
      </c>
      <c r="F2533" t="s">
        <v>13</v>
      </c>
      <c r="G2533" t="s">
        <v>14</v>
      </c>
      <c r="H2533" t="s">
        <v>14</v>
      </c>
      <c r="I2533" t="s">
        <v>17</v>
      </c>
      <c r="J2533">
        <v>6108</v>
      </c>
    </row>
    <row r="2534" spans="1:10" x14ac:dyDescent="0.35">
      <c r="A2534">
        <v>28433</v>
      </c>
      <c r="B2534" t="s">
        <v>10</v>
      </c>
      <c r="C2534">
        <v>1978</v>
      </c>
      <c r="D2534" t="s">
        <v>1712</v>
      </c>
      <c r="E2534" t="s">
        <v>4357</v>
      </c>
      <c r="F2534" t="s">
        <v>13</v>
      </c>
      <c r="G2534" t="s">
        <v>14</v>
      </c>
      <c r="H2534" t="s">
        <v>14</v>
      </c>
      <c r="I2534" t="s">
        <v>19</v>
      </c>
      <c r="J2534">
        <v>1060</v>
      </c>
    </row>
    <row r="2535" spans="1:10" x14ac:dyDescent="0.35">
      <c r="A2535">
        <v>28434</v>
      </c>
      <c r="B2535" t="s">
        <v>10</v>
      </c>
      <c r="C2535">
        <v>1978</v>
      </c>
      <c r="D2535" t="s">
        <v>1712</v>
      </c>
      <c r="E2535" t="s">
        <v>4358</v>
      </c>
      <c r="F2535" t="s">
        <v>13</v>
      </c>
      <c r="G2535" t="s">
        <v>14</v>
      </c>
      <c r="H2535" t="s">
        <v>14</v>
      </c>
      <c r="I2535" t="s">
        <v>17</v>
      </c>
      <c r="J2535">
        <v>817</v>
      </c>
    </row>
    <row r="2536" spans="1:10" x14ac:dyDescent="0.35">
      <c r="A2536">
        <v>28435</v>
      </c>
      <c r="B2536" t="s">
        <v>10</v>
      </c>
      <c r="C2536">
        <v>1978</v>
      </c>
      <c r="D2536" t="s">
        <v>1712</v>
      </c>
      <c r="E2536" t="s">
        <v>4359</v>
      </c>
      <c r="F2536" t="s">
        <v>13</v>
      </c>
      <c r="G2536" t="s">
        <v>14</v>
      </c>
      <c r="H2536" t="s">
        <v>14</v>
      </c>
      <c r="I2536" t="s">
        <v>19</v>
      </c>
      <c r="J2536">
        <v>192</v>
      </c>
    </row>
    <row r="2537" spans="1:10" x14ac:dyDescent="0.35">
      <c r="A2537">
        <v>28436</v>
      </c>
      <c r="B2537" t="s">
        <v>10</v>
      </c>
      <c r="C2537">
        <v>1978</v>
      </c>
      <c r="D2537" t="s">
        <v>4360</v>
      </c>
      <c r="E2537" t="s">
        <v>4361</v>
      </c>
      <c r="F2537" t="s">
        <v>13</v>
      </c>
      <c r="G2537" t="s">
        <v>14</v>
      </c>
      <c r="H2537" t="s">
        <v>14</v>
      </c>
      <c r="I2537" t="s">
        <v>1952</v>
      </c>
      <c r="J2537">
        <v>12794</v>
      </c>
    </row>
    <row r="2538" spans="1:10" x14ac:dyDescent="0.35">
      <c r="A2538">
        <v>28437</v>
      </c>
      <c r="B2538" t="s">
        <v>10</v>
      </c>
      <c r="C2538">
        <v>1978</v>
      </c>
      <c r="D2538" t="s">
        <v>4360</v>
      </c>
      <c r="E2538" t="s">
        <v>4362</v>
      </c>
      <c r="F2538" t="s">
        <v>13</v>
      </c>
      <c r="G2538" t="s">
        <v>14</v>
      </c>
      <c r="H2538" t="s">
        <v>14</v>
      </c>
      <c r="I2538" t="s">
        <v>137</v>
      </c>
      <c r="J2538">
        <v>11439</v>
      </c>
    </row>
    <row r="2539" spans="1:10" x14ac:dyDescent="0.35">
      <c r="A2539">
        <v>28438</v>
      </c>
      <c r="B2539" t="s">
        <v>10</v>
      </c>
      <c r="C2539">
        <v>1978</v>
      </c>
      <c r="D2539" t="s">
        <v>4360</v>
      </c>
      <c r="E2539" t="s">
        <v>4363</v>
      </c>
      <c r="F2539" t="s">
        <v>13</v>
      </c>
      <c r="G2539" t="s">
        <v>14</v>
      </c>
      <c r="H2539" t="s">
        <v>14</v>
      </c>
      <c r="I2539" t="s">
        <v>17</v>
      </c>
      <c r="J2539">
        <v>8087</v>
      </c>
    </row>
    <row r="2540" spans="1:10" x14ac:dyDescent="0.35">
      <c r="A2540">
        <v>28439</v>
      </c>
      <c r="B2540" t="s">
        <v>10</v>
      </c>
      <c r="C2540">
        <v>1978</v>
      </c>
      <c r="D2540" t="s">
        <v>4360</v>
      </c>
      <c r="E2540" t="s">
        <v>4364</v>
      </c>
      <c r="F2540" t="s">
        <v>13</v>
      </c>
      <c r="G2540" t="s">
        <v>14</v>
      </c>
      <c r="H2540" t="s">
        <v>14</v>
      </c>
      <c r="I2540" t="s">
        <v>17</v>
      </c>
      <c r="J2540">
        <v>6952</v>
      </c>
    </row>
    <row r="2541" spans="1:10" x14ac:dyDescent="0.35">
      <c r="A2541">
        <v>28440</v>
      </c>
      <c r="B2541" t="s">
        <v>10</v>
      </c>
      <c r="C2541">
        <v>1978</v>
      </c>
      <c r="D2541" t="s">
        <v>4360</v>
      </c>
      <c r="E2541" t="s">
        <v>4365</v>
      </c>
      <c r="F2541" t="s">
        <v>13</v>
      </c>
      <c r="G2541" t="s">
        <v>14</v>
      </c>
      <c r="H2541" t="s">
        <v>14</v>
      </c>
      <c r="I2541" t="s">
        <v>147</v>
      </c>
      <c r="J2541">
        <v>4673</v>
      </c>
    </row>
    <row r="2542" spans="1:10" x14ac:dyDescent="0.35">
      <c r="A2542">
        <v>28441</v>
      </c>
      <c r="B2542" t="s">
        <v>10</v>
      </c>
      <c r="C2542">
        <v>1978</v>
      </c>
      <c r="D2542" t="s">
        <v>4360</v>
      </c>
      <c r="E2542" t="s">
        <v>4366</v>
      </c>
      <c r="F2542" t="s">
        <v>13</v>
      </c>
      <c r="G2542" t="s">
        <v>14</v>
      </c>
      <c r="H2542" t="s">
        <v>14</v>
      </c>
      <c r="I2542" t="s">
        <v>19</v>
      </c>
      <c r="J2542">
        <v>2225</v>
      </c>
    </row>
    <row r="2543" spans="1:10" x14ac:dyDescent="0.35">
      <c r="A2543">
        <v>28442</v>
      </c>
      <c r="B2543" t="s">
        <v>10</v>
      </c>
      <c r="C2543">
        <v>1978</v>
      </c>
      <c r="D2543" t="s">
        <v>4367</v>
      </c>
      <c r="E2543" t="s">
        <v>4368</v>
      </c>
      <c r="F2543" t="s">
        <v>13</v>
      </c>
      <c r="G2543" t="s">
        <v>14</v>
      </c>
      <c r="H2543" t="s">
        <v>14</v>
      </c>
      <c r="I2543" t="s">
        <v>137</v>
      </c>
      <c r="J2543">
        <v>24717</v>
      </c>
    </row>
    <row r="2544" spans="1:10" x14ac:dyDescent="0.35">
      <c r="A2544">
        <v>28443</v>
      </c>
      <c r="B2544" t="s">
        <v>10</v>
      </c>
      <c r="C2544">
        <v>1978</v>
      </c>
      <c r="D2544" t="s">
        <v>4367</v>
      </c>
      <c r="E2544" t="s">
        <v>4369</v>
      </c>
      <c r="F2544" t="s">
        <v>13</v>
      </c>
      <c r="G2544" t="s">
        <v>14</v>
      </c>
      <c r="H2544" t="s">
        <v>14</v>
      </c>
      <c r="I2544" t="s">
        <v>17</v>
      </c>
      <c r="J2544">
        <v>8782</v>
      </c>
    </row>
    <row r="2545" spans="1:10" x14ac:dyDescent="0.35">
      <c r="A2545">
        <v>28444</v>
      </c>
      <c r="B2545" t="s">
        <v>10</v>
      </c>
      <c r="C2545">
        <v>1978</v>
      </c>
      <c r="D2545" t="s">
        <v>4367</v>
      </c>
      <c r="E2545" t="s">
        <v>4370</v>
      </c>
      <c r="F2545" t="s">
        <v>13</v>
      </c>
      <c r="G2545" t="s">
        <v>14</v>
      </c>
      <c r="H2545" t="s">
        <v>14</v>
      </c>
      <c r="I2545" t="s">
        <v>147</v>
      </c>
      <c r="J2545">
        <v>3581</v>
      </c>
    </row>
    <row r="2546" spans="1:10" x14ac:dyDescent="0.35">
      <c r="A2546">
        <v>28445</v>
      </c>
      <c r="B2546" t="s">
        <v>10</v>
      </c>
      <c r="C2546">
        <v>1978</v>
      </c>
      <c r="D2546" t="s">
        <v>4367</v>
      </c>
      <c r="E2546" t="s">
        <v>4371</v>
      </c>
      <c r="F2546" t="s">
        <v>13</v>
      </c>
      <c r="G2546" t="s">
        <v>14</v>
      </c>
      <c r="H2546" t="s">
        <v>14</v>
      </c>
      <c r="I2546" t="s">
        <v>19</v>
      </c>
      <c r="J2546">
        <v>1958</v>
      </c>
    </row>
    <row r="2547" spans="1:10" x14ac:dyDescent="0.35">
      <c r="A2547">
        <v>28446</v>
      </c>
      <c r="B2547" t="s">
        <v>10</v>
      </c>
      <c r="C2547">
        <v>1978</v>
      </c>
      <c r="D2547" t="s">
        <v>4367</v>
      </c>
      <c r="E2547" t="s">
        <v>4372</v>
      </c>
      <c r="F2547" t="s">
        <v>13</v>
      </c>
      <c r="G2547" t="s">
        <v>14</v>
      </c>
      <c r="H2547" t="s">
        <v>14</v>
      </c>
      <c r="I2547" t="s">
        <v>19</v>
      </c>
      <c r="J2547">
        <v>1301</v>
      </c>
    </row>
    <row r="2548" spans="1:10" x14ac:dyDescent="0.35">
      <c r="A2548">
        <v>28447</v>
      </c>
      <c r="B2548" t="s">
        <v>10</v>
      </c>
      <c r="C2548">
        <v>1978</v>
      </c>
      <c r="D2548" t="s">
        <v>4367</v>
      </c>
      <c r="E2548" t="s">
        <v>4373</v>
      </c>
      <c r="F2548" t="s">
        <v>13</v>
      </c>
      <c r="G2548" t="s">
        <v>14</v>
      </c>
      <c r="H2548" t="s">
        <v>14</v>
      </c>
      <c r="I2548" t="s">
        <v>17</v>
      </c>
      <c r="J2548">
        <v>1164</v>
      </c>
    </row>
    <row r="2549" spans="1:10" x14ac:dyDescent="0.35">
      <c r="A2549">
        <v>28448</v>
      </c>
      <c r="B2549" t="s">
        <v>10</v>
      </c>
      <c r="C2549">
        <v>1978</v>
      </c>
      <c r="D2549" t="s">
        <v>4367</v>
      </c>
      <c r="E2549" t="s">
        <v>4374</v>
      </c>
      <c r="F2549" t="s">
        <v>13</v>
      </c>
      <c r="G2549" t="s">
        <v>14</v>
      </c>
      <c r="H2549" t="s">
        <v>14</v>
      </c>
      <c r="I2549" t="s">
        <v>19</v>
      </c>
      <c r="J2549">
        <v>1108</v>
      </c>
    </row>
    <row r="2550" spans="1:10" x14ac:dyDescent="0.35">
      <c r="A2550">
        <v>28449</v>
      </c>
      <c r="B2550" t="s">
        <v>10</v>
      </c>
      <c r="C2550">
        <v>1978</v>
      </c>
      <c r="D2550" t="s">
        <v>4367</v>
      </c>
      <c r="E2550" t="s">
        <v>4375</v>
      </c>
      <c r="F2550" t="s">
        <v>13</v>
      </c>
      <c r="G2550" t="s">
        <v>14</v>
      </c>
      <c r="H2550" t="s">
        <v>14</v>
      </c>
      <c r="I2550" t="s">
        <v>19</v>
      </c>
      <c r="J2550">
        <v>1045</v>
      </c>
    </row>
    <row r="2551" spans="1:10" x14ac:dyDescent="0.35">
      <c r="A2551">
        <v>28450</v>
      </c>
      <c r="B2551" t="s">
        <v>10</v>
      </c>
      <c r="C2551">
        <v>1978</v>
      </c>
      <c r="D2551" t="s">
        <v>4367</v>
      </c>
      <c r="E2551" t="s">
        <v>4376</v>
      </c>
      <c r="F2551" t="s">
        <v>13</v>
      </c>
      <c r="G2551" t="s">
        <v>14</v>
      </c>
      <c r="H2551" t="s">
        <v>14</v>
      </c>
      <c r="I2551" t="s">
        <v>19</v>
      </c>
      <c r="J2551">
        <v>621</v>
      </c>
    </row>
    <row r="2552" spans="1:10" x14ac:dyDescent="0.35">
      <c r="A2552">
        <v>28451</v>
      </c>
      <c r="B2552" t="s">
        <v>10</v>
      </c>
      <c r="C2552">
        <v>1978</v>
      </c>
      <c r="D2552" t="s">
        <v>4367</v>
      </c>
      <c r="E2552" t="s">
        <v>4377</v>
      </c>
      <c r="F2552" t="s">
        <v>13</v>
      </c>
      <c r="G2552" t="s">
        <v>14</v>
      </c>
      <c r="H2552" t="s">
        <v>14</v>
      </c>
      <c r="I2552" t="s">
        <v>19</v>
      </c>
      <c r="J2552">
        <v>229</v>
      </c>
    </row>
    <row r="2553" spans="1:10" x14ac:dyDescent="0.35">
      <c r="A2553">
        <v>28452</v>
      </c>
      <c r="B2553" t="s">
        <v>10</v>
      </c>
      <c r="C2553">
        <v>1978</v>
      </c>
      <c r="D2553" t="s">
        <v>4378</v>
      </c>
      <c r="E2553" t="s">
        <v>4379</v>
      </c>
      <c r="F2553" t="s">
        <v>13</v>
      </c>
      <c r="G2553" t="s">
        <v>14</v>
      </c>
      <c r="H2553" t="s">
        <v>14</v>
      </c>
      <c r="I2553" t="s">
        <v>137</v>
      </c>
      <c r="J2553">
        <v>15195</v>
      </c>
    </row>
    <row r="2554" spans="1:10" x14ac:dyDescent="0.35">
      <c r="A2554">
        <v>28453</v>
      </c>
      <c r="B2554" t="s">
        <v>10</v>
      </c>
      <c r="C2554">
        <v>1978</v>
      </c>
      <c r="D2554" t="s">
        <v>4378</v>
      </c>
      <c r="E2554" t="s">
        <v>4380</v>
      </c>
      <c r="F2554" t="s">
        <v>13</v>
      </c>
      <c r="G2554" t="s">
        <v>14</v>
      </c>
      <c r="H2554" t="s">
        <v>14</v>
      </c>
      <c r="I2554" t="s">
        <v>17</v>
      </c>
      <c r="J2554">
        <v>11832</v>
      </c>
    </row>
    <row r="2555" spans="1:10" x14ac:dyDescent="0.35">
      <c r="A2555">
        <v>28454</v>
      </c>
      <c r="B2555" t="s">
        <v>10</v>
      </c>
      <c r="C2555">
        <v>1978</v>
      </c>
      <c r="D2555" t="s">
        <v>4378</v>
      </c>
      <c r="E2555" t="s">
        <v>4381</v>
      </c>
      <c r="F2555" t="s">
        <v>13</v>
      </c>
      <c r="G2555" t="s">
        <v>14</v>
      </c>
      <c r="H2555" t="s">
        <v>14</v>
      </c>
      <c r="I2555" t="s">
        <v>1952</v>
      </c>
      <c r="J2555">
        <v>5691</v>
      </c>
    </row>
    <row r="2556" spans="1:10" x14ac:dyDescent="0.35">
      <c r="A2556">
        <v>28455</v>
      </c>
      <c r="B2556" t="s">
        <v>10</v>
      </c>
      <c r="C2556">
        <v>1978</v>
      </c>
      <c r="D2556" t="s">
        <v>4378</v>
      </c>
      <c r="E2556" t="s">
        <v>4382</v>
      </c>
      <c r="F2556" t="s">
        <v>13</v>
      </c>
      <c r="G2556" t="s">
        <v>14</v>
      </c>
      <c r="H2556" t="s">
        <v>14</v>
      </c>
      <c r="I2556" t="s">
        <v>17</v>
      </c>
      <c r="J2556">
        <v>3283</v>
      </c>
    </row>
    <row r="2557" spans="1:10" x14ac:dyDescent="0.35">
      <c r="A2557">
        <v>28456</v>
      </c>
      <c r="B2557" t="s">
        <v>10</v>
      </c>
      <c r="C2557">
        <v>1978</v>
      </c>
      <c r="D2557" t="s">
        <v>4378</v>
      </c>
      <c r="E2557" t="s">
        <v>4383</v>
      </c>
      <c r="F2557" t="s">
        <v>13</v>
      </c>
      <c r="G2557" t="s">
        <v>14</v>
      </c>
      <c r="H2557" t="s">
        <v>14</v>
      </c>
      <c r="I2557" t="s">
        <v>147</v>
      </c>
      <c r="J2557">
        <v>2289</v>
      </c>
    </row>
    <row r="2558" spans="1:10" x14ac:dyDescent="0.35">
      <c r="A2558">
        <v>28457</v>
      </c>
      <c r="B2558" t="s">
        <v>10</v>
      </c>
      <c r="C2558">
        <v>1978</v>
      </c>
      <c r="D2558" t="s">
        <v>4378</v>
      </c>
      <c r="E2558" t="s">
        <v>4384</v>
      </c>
      <c r="F2558" t="s">
        <v>13</v>
      </c>
      <c r="G2558" t="s">
        <v>14</v>
      </c>
      <c r="H2558" t="s">
        <v>14</v>
      </c>
      <c r="I2558" t="s">
        <v>19</v>
      </c>
      <c r="J2558">
        <v>1052</v>
      </c>
    </row>
    <row r="2559" spans="1:10" x14ac:dyDescent="0.35">
      <c r="A2559">
        <v>28458</v>
      </c>
      <c r="B2559" t="s">
        <v>10</v>
      </c>
      <c r="C2559">
        <v>1978</v>
      </c>
      <c r="D2559" t="s">
        <v>4385</v>
      </c>
      <c r="E2559" t="s">
        <v>4386</v>
      </c>
      <c r="F2559" t="s">
        <v>13</v>
      </c>
      <c r="G2559" t="s">
        <v>14</v>
      </c>
      <c r="H2559" t="s">
        <v>14</v>
      </c>
      <c r="I2559" t="s">
        <v>17</v>
      </c>
      <c r="J2559">
        <v>13377</v>
      </c>
    </row>
    <row r="2560" spans="1:10" x14ac:dyDescent="0.35">
      <c r="A2560">
        <v>28459</v>
      </c>
      <c r="B2560" t="s">
        <v>10</v>
      </c>
      <c r="C2560">
        <v>1978</v>
      </c>
      <c r="D2560" t="s">
        <v>4385</v>
      </c>
      <c r="E2560" t="s">
        <v>4387</v>
      </c>
      <c r="F2560" t="s">
        <v>13</v>
      </c>
      <c r="G2560" t="s">
        <v>14</v>
      </c>
      <c r="H2560" t="s">
        <v>14</v>
      </c>
      <c r="I2560" t="s">
        <v>134</v>
      </c>
      <c r="J2560">
        <v>12780</v>
      </c>
    </row>
    <row r="2561" spans="1:10" x14ac:dyDescent="0.35">
      <c r="A2561">
        <v>28460</v>
      </c>
      <c r="B2561" t="s">
        <v>10</v>
      </c>
      <c r="C2561">
        <v>1978</v>
      </c>
      <c r="D2561" t="s">
        <v>4385</v>
      </c>
      <c r="E2561" t="s">
        <v>4388</v>
      </c>
      <c r="F2561" t="s">
        <v>13</v>
      </c>
      <c r="G2561" t="s">
        <v>14</v>
      </c>
      <c r="H2561" t="s">
        <v>14</v>
      </c>
      <c r="I2561" t="s">
        <v>19</v>
      </c>
      <c r="J2561">
        <v>9899</v>
      </c>
    </row>
    <row r="2562" spans="1:10" x14ac:dyDescent="0.35">
      <c r="A2562">
        <v>28461</v>
      </c>
      <c r="B2562" t="s">
        <v>10</v>
      </c>
      <c r="C2562">
        <v>1978</v>
      </c>
      <c r="D2562" t="s">
        <v>4385</v>
      </c>
      <c r="E2562" t="s">
        <v>4389</v>
      </c>
      <c r="F2562" t="s">
        <v>13</v>
      </c>
      <c r="G2562" t="s">
        <v>14</v>
      </c>
      <c r="H2562" t="s">
        <v>14</v>
      </c>
      <c r="I2562" t="s">
        <v>17</v>
      </c>
      <c r="J2562">
        <v>851</v>
      </c>
    </row>
    <row r="2563" spans="1:10" x14ac:dyDescent="0.35">
      <c r="A2563">
        <v>28462</v>
      </c>
      <c r="B2563" t="s">
        <v>10</v>
      </c>
      <c r="C2563">
        <v>1978</v>
      </c>
      <c r="D2563" t="s">
        <v>4390</v>
      </c>
      <c r="E2563" t="s">
        <v>1904</v>
      </c>
      <c r="F2563" t="s">
        <v>13</v>
      </c>
      <c r="G2563" t="s">
        <v>14</v>
      </c>
      <c r="H2563" t="s">
        <v>14</v>
      </c>
      <c r="I2563" t="s">
        <v>19</v>
      </c>
      <c r="J2563">
        <v>13209</v>
      </c>
    </row>
    <row r="2564" spans="1:10" x14ac:dyDescent="0.35">
      <c r="A2564">
        <v>28463</v>
      </c>
      <c r="B2564" t="s">
        <v>10</v>
      </c>
      <c r="C2564">
        <v>1978</v>
      </c>
      <c r="D2564" t="s">
        <v>4390</v>
      </c>
      <c r="E2564" t="s">
        <v>4391</v>
      </c>
      <c r="F2564" t="s">
        <v>13</v>
      </c>
      <c r="G2564" t="s">
        <v>14</v>
      </c>
      <c r="H2564" t="s">
        <v>14</v>
      </c>
      <c r="I2564" t="s">
        <v>134</v>
      </c>
      <c r="J2564">
        <v>12992</v>
      </c>
    </row>
    <row r="2565" spans="1:10" x14ac:dyDescent="0.35">
      <c r="A2565">
        <v>28464</v>
      </c>
      <c r="B2565" t="s">
        <v>10</v>
      </c>
      <c r="C2565">
        <v>1978</v>
      </c>
      <c r="D2565" t="s">
        <v>4390</v>
      </c>
      <c r="E2565" t="s">
        <v>4392</v>
      </c>
      <c r="F2565" t="s">
        <v>13</v>
      </c>
      <c r="G2565" t="s">
        <v>14</v>
      </c>
      <c r="H2565" t="s">
        <v>14</v>
      </c>
      <c r="I2565" t="s">
        <v>17</v>
      </c>
      <c r="J2565">
        <v>4381</v>
      </c>
    </row>
    <row r="2566" spans="1:10" x14ac:dyDescent="0.35">
      <c r="A2566">
        <v>28465</v>
      </c>
      <c r="B2566" t="s">
        <v>10</v>
      </c>
      <c r="C2566">
        <v>1978</v>
      </c>
      <c r="D2566" t="s">
        <v>4390</v>
      </c>
      <c r="E2566" t="s">
        <v>4393</v>
      </c>
      <c r="F2566" t="s">
        <v>13</v>
      </c>
      <c r="G2566" t="s">
        <v>14</v>
      </c>
      <c r="H2566" t="s">
        <v>14</v>
      </c>
      <c r="I2566" t="s">
        <v>19</v>
      </c>
      <c r="J2566">
        <v>4169</v>
      </c>
    </row>
    <row r="2567" spans="1:10" x14ac:dyDescent="0.35">
      <c r="A2567">
        <v>28466</v>
      </c>
      <c r="B2567" t="s">
        <v>10</v>
      </c>
      <c r="C2567">
        <v>1978</v>
      </c>
      <c r="D2567" t="s">
        <v>4390</v>
      </c>
      <c r="E2567" t="s">
        <v>4394</v>
      </c>
      <c r="F2567" t="s">
        <v>13</v>
      </c>
      <c r="G2567" t="s">
        <v>14</v>
      </c>
      <c r="H2567" t="s">
        <v>14</v>
      </c>
      <c r="I2567" t="s">
        <v>17</v>
      </c>
      <c r="J2567">
        <v>1751</v>
      </c>
    </row>
    <row r="2568" spans="1:10" x14ac:dyDescent="0.35">
      <c r="A2568">
        <v>28467</v>
      </c>
      <c r="B2568" t="s">
        <v>10</v>
      </c>
      <c r="C2568">
        <v>1978</v>
      </c>
      <c r="D2568" t="s">
        <v>4390</v>
      </c>
      <c r="E2568" t="s">
        <v>4395</v>
      </c>
      <c r="F2568" t="s">
        <v>13</v>
      </c>
      <c r="G2568" t="s">
        <v>14</v>
      </c>
      <c r="H2568" t="s">
        <v>14</v>
      </c>
      <c r="I2568" t="s">
        <v>19</v>
      </c>
      <c r="J2568">
        <v>1512</v>
      </c>
    </row>
    <row r="2569" spans="1:10" x14ac:dyDescent="0.35">
      <c r="A2569">
        <v>28468</v>
      </c>
      <c r="B2569" t="s">
        <v>10</v>
      </c>
      <c r="C2569">
        <v>1978</v>
      </c>
      <c r="D2569" t="s">
        <v>4390</v>
      </c>
      <c r="E2569" t="s">
        <v>4396</v>
      </c>
      <c r="F2569" t="s">
        <v>13</v>
      </c>
      <c r="G2569" t="s">
        <v>14</v>
      </c>
      <c r="H2569" t="s">
        <v>14</v>
      </c>
      <c r="I2569" t="s">
        <v>19</v>
      </c>
      <c r="J2569">
        <v>1228</v>
      </c>
    </row>
    <row r="2570" spans="1:10" x14ac:dyDescent="0.35">
      <c r="A2570">
        <v>28469</v>
      </c>
      <c r="B2570" t="s">
        <v>10</v>
      </c>
      <c r="C2570">
        <v>1978</v>
      </c>
      <c r="D2570" t="s">
        <v>4390</v>
      </c>
      <c r="E2570" t="s">
        <v>4397</v>
      </c>
      <c r="F2570" t="s">
        <v>13</v>
      </c>
      <c r="G2570" t="s">
        <v>14</v>
      </c>
      <c r="H2570" t="s">
        <v>14</v>
      </c>
      <c r="I2570" t="s">
        <v>19</v>
      </c>
      <c r="J2570">
        <v>279</v>
      </c>
    </row>
    <row r="2571" spans="1:10" x14ac:dyDescent="0.35">
      <c r="A2571">
        <v>28470</v>
      </c>
      <c r="B2571" t="s">
        <v>10</v>
      </c>
      <c r="C2571">
        <v>1978</v>
      </c>
      <c r="D2571" t="s">
        <v>4398</v>
      </c>
      <c r="E2571" t="s">
        <v>3419</v>
      </c>
      <c r="F2571" t="s">
        <v>13</v>
      </c>
      <c r="G2571" t="s">
        <v>14</v>
      </c>
      <c r="H2571" t="s">
        <v>14</v>
      </c>
      <c r="I2571" t="s">
        <v>19</v>
      </c>
      <c r="J2571">
        <v>10794</v>
      </c>
    </row>
    <row r="2572" spans="1:10" x14ac:dyDescent="0.35">
      <c r="A2572">
        <v>28471</v>
      </c>
      <c r="B2572" t="s">
        <v>10</v>
      </c>
      <c r="C2572">
        <v>1978</v>
      </c>
      <c r="D2572" t="s">
        <v>4398</v>
      </c>
      <c r="E2572" t="s">
        <v>4399</v>
      </c>
      <c r="F2572" t="s">
        <v>96</v>
      </c>
      <c r="G2572" t="s">
        <v>14</v>
      </c>
      <c r="H2572" t="s">
        <v>14</v>
      </c>
      <c r="I2572" t="s">
        <v>137</v>
      </c>
      <c r="J2572">
        <v>7023</v>
      </c>
    </row>
    <row r="2573" spans="1:10" x14ac:dyDescent="0.35">
      <c r="A2573">
        <v>28472</v>
      </c>
      <c r="B2573" t="s">
        <v>10</v>
      </c>
      <c r="C2573">
        <v>1978</v>
      </c>
      <c r="D2573" t="s">
        <v>4398</v>
      </c>
      <c r="E2573" t="s">
        <v>4400</v>
      </c>
      <c r="F2573" t="s">
        <v>13</v>
      </c>
      <c r="G2573" t="s">
        <v>14</v>
      </c>
      <c r="H2573" t="s">
        <v>14</v>
      </c>
      <c r="I2573" t="s">
        <v>17</v>
      </c>
      <c r="J2573">
        <v>6151</v>
      </c>
    </row>
    <row r="2574" spans="1:10" x14ac:dyDescent="0.35">
      <c r="A2574">
        <v>28473</v>
      </c>
      <c r="B2574" t="s">
        <v>10</v>
      </c>
      <c r="C2574">
        <v>1978</v>
      </c>
      <c r="D2574" t="s">
        <v>4398</v>
      </c>
      <c r="E2574" t="s">
        <v>4401</v>
      </c>
      <c r="F2574" t="s">
        <v>13</v>
      </c>
      <c r="G2574" t="s">
        <v>14</v>
      </c>
      <c r="H2574" t="s">
        <v>14</v>
      </c>
      <c r="I2574" t="s">
        <v>19</v>
      </c>
      <c r="J2574">
        <v>4610</v>
      </c>
    </row>
    <row r="2575" spans="1:10" x14ac:dyDescent="0.35">
      <c r="A2575">
        <v>28474</v>
      </c>
      <c r="B2575" t="s">
        <v>10</v>
      </c>
      <c r="C2575">
        <v>1978</v>
      </c>
      <c r="D2575" t="s">
        <v>4398</v>
      </c>
      <c r="E2575" t="s">
        <v>4402</v>
      </c>
      <c r="F2575" t="s">
        <v>13</v>
      </c>
      <c r="G2575" t="s">
        <v>14</v>
      </c>
      <c r="H2575" t="s">
        <v>14</v>
      </c>
      <c r="I2575" t="s">
        <v>19</v>
      </c>
      <c r="J2575">
        <v>4002</v>
      </c>
    </row>
    <row r="2576" spans="1:10" x14ac:dyDescent="0.35">
      <c r="A2576">
        <v>28475</v>
      </c>
      <c r="B2576" t="s">
        <v>10</v>
      </c>
      <c r="C2576">
        <v>1978</v>
      </c>
      <c r="D2576" t="s">
        <v>4398</v>
      </c>
      <c r="E2576" t="s">
        <v>4403</v>
      </c>
      <c r="F2576" t="s">
        <v>13</v>
      </c>
      <c r="G2576" t="s">
        <v>14</v>
      </c>
      <c r="H2576" t="s">
        <v>14</v>
      </c>
      <c r="I2576" t="s">
        <v>19</v>
      </c>
      <c r="J2576">
        <v>2505</v>
      </c>
    </row>
    <row r="2577" spans="1:10" x14ac:dyDescent="0.35">
      <c r="A2577">
        <v>28476</v>
      </c>
      <c r="B2577" t="s">
        <v>10</v>
      </c>
      <c r="C2577">
        <v>1978</v>
      </c>
      <c r="D2577" t="s">
        <v>4398</v>
      </c>
      <c r="E2577" t="s">
        <v>4404</v>
      </c>
      <c r="F2577" t="s">
        <v>13</v>
      </c>
      <c r="G2577" t="s">
        <v>14</v>
      </c>
      <c r="H2577" t="s">
        <v>14</v>
      </c>
      <c r="I2577" t="s">
        <v>19</v>
      </c>
      <c r="J2577">
        <v>1845</v>
      </c>
    </row>
    <row r="2578" spans="1:10" x14ac:dyDescent="0.35">
      <c r="A2578">
        <v>28477</v>
      </c>
      <c r="B2578" t="s">
        <v>10</v>
      </c>
      <c r="C2578">
        <v>1978</v>
      </c>
      <c r="D2578" t="s">
        <v>4398</v>
      </c>
      <c r="E2578" t="s">
        <v>4405</v>
      </c>
      <c r="F2578" t="s">
        <v>13</v>
      </c>
      <c r="G2578" t="s">
        <v>14</v>
      </c>
      <c r="H2578" t="s">
        <v>14</v>
      </c>
      <c r="I2578" t="s">
        <v>19</v>
      </c>
      <c r="J2578">
        <v>1468</v>
      </c>
    </row>
    <row r="2579" spans="1:10" x14ac:dyDescent="0.35">
      <c r="A2579">
        <v>28478</v>
      </c>
      <c r="B2579" t="s">
        <v>10</v>
      </c>
      <c r="C2579">
        <v>1978</v>
      </c>
      <c r="D2579" t="s">
        <v>4398</v>
      </c>
      <c r="E2579" t="s">
        <v>4406</v>
      </c>
      <c r="F2579" t="s">
        <v>13</v>
      </c>
      <c r="G2579" t="s">
        <v>14</v>
      </c>
      <c r="H2579" t="s">
        <v>14</v>
      </c>
      <c r="I2579" t="s">
        <v>17</v>
      </c>
      <c r="J2579">
        <v>1208</v>
      </c>
    </row>
    <row r="2580" spans="1:10" x14ac:dyDescent="0.35">
      <c r="A2580">
        <v>28479</v>
      </c>
      <c r="B2580" t="s">
        <v>10</v>
      </c>
      <c r="C2580">
        <v>1978</v>
      </c>
      <c r="D2580" t="s">
        <v>4398</v>
      </c>
      <c r="E2580" t="s">
        <v>4407</v>
      </c>
      <c r="F2580" t="s">
        <v>13</v>
      </c>
      <c r="G2580" t="s">
        <v>14</v>
      </c>
      <c r="H2580" t="s">
        <v>14</v>
      </c>
      <c r="I2580" t="s">
        <v>19</v>
      </c>
      <c r="J2580">
        <v>850</v>
      </c>
    </row>
    <row r="2581" spans="1:10" x14ac:dyDescent="0.35">
      <c r="A2581">
        <v>28480</v>
      </c>
      <c r="B2581" t="s">
        <v>10</v>
      </c>
      <c r="C2581">
        <v>1978</v>
      </c>
      <c r="D2581" t="s">
        <v>4398</v>
      </c>
      <c r="E2581" t="s">
        <v>4408</v>
      </c>
      <c r="F2581" t="s">
        <v>13</v>
      </c>
      <c r="G2581" t="s">
        <v>14</v>
      </c>
      <c r="H2581" t="s">
        <v>14</v>
      </c>
      <c r="I2581" t="s">
        <v>19</v>
      </c>
      <c r="J2581">
        <v>307</v>
      </c>
    </row>
    <row r="2582" spans="1:10" x14ac:dyDescent="0.35">
      <c r="A2582">
        <v>28481</v>
      </c>
      <c r="B2582" t="s">
        <v>10</v>
      </c>
      <c r="C2582">
        <v>1978</v>
      </c>
      <c r="D2582" t="s">
        <v>4398</v>
      </c>
      <c r="E2582" t="s">
        <v>4409</v>
      </c>
      <c r="F2582" t="s">
        <v>13</v>
      </c>
      <c r="G2582" t="s">
        <v>14</v>
      </c>
      <c r="H2582" t="s">
        <v>14</v>
      </c>
      <c r="I2582" t="s">
        <v>19</v>
      </c>
      <c r="J2582">
        <v>267</v>
      </c>
    </row>
    <row r="2583" spans="1:10" x14ac:dyDescent="0.35">
      <c r="A2583">
        <v>28482</v>
      </c>
      <c r="B2583" t="s">
        <v>10</v>
      </c>
      <c r="C2583">
        <v>1978</v>
      </c>
      <c r="D2583" t="s">
        <v>24</v>
      </c>
      <c r="E2583" t="s">
        <v>143</v>
      </c>
      <c r="F2583" t="s">
        <v>13</v>
      </c>
      <c r="G2583" t="s">
        <v>14</v>
      </c>
      <c r="H2583" t="s">
        <v>14</v>
      </c>
      <c r="I2583" t="s">
        <v>137</v>
      </c>
      <c r="J2583">
        <v>25595</v>
      </c>
    </row>
    <row r="2584" spans="1:10" x14ac:dyDescent="0.35">
      <c r="A2584">
        <v>28483</v>
      </c>
      <c r="B2584" t="s">
        <v>10</v>
      </c>
      <c r="C2584">
        <v>1978</v>
      </c>
      <c r="D2584" t="s">
        <v>24</v>
      </c>
      <c r="E2584" t="s">
        <v>144</v>
      </c>
      <c r="F2584" t="s">
        <v>13</v>
      </c>
      <c r="G2584" t="s">
        <v>14</v>
      </c>
      <c r="H2584" t="s">
        <v>14</v>
      </c>
      <c r="I2584" t="s">
        <v>17</v>
      </c>
      <c r="J2584">
        <v>9167</v>
      </c>
    </row>
    <row r="2585" spans="1:10" x14ac:dyDescent="0.35">
      <c r="A2585">
        <v>28484</v>
      </c>
      <c r="B2585" t="s">
        <v>10</v>
      </c>
      <c r="C2585">
        <v>1978</v>
      </c>
      <c r="D2585" t="s">
        <v>24</v>
      </c>
      <c r="E2585" t="s">
        <v>145</v>
      </c>
      <c r="F2585" t="s">
        <v>13</v>
      </c>
      <c r="G2585" t="s">
        <v>14</v>
      </c>
      <c r="H2585" t="s">
        <v>14</v>
      </c>
      <c r="I2585" t="s">
        <v>19</v>
      </c>
      <c r="J2585">
        <v>4873</v>
      </c>
    </row>
    <row r="2586" spans="1:10" x14ac:dyDescent="0.35">
      <c r="A2586">
        <v>28485</v>
      </c>
      <c r="B2586" t="s">
        <v>10</v>
      </c>
      <c r="C2586">
        <v>1978</v>
      </c>
      <c r="D2586" t="s">
        <v>24</v>
      </c>
      <c r="E2586" t="s">
        <v>135</v>
      </c>
      <c r="F2586" t="s">
        <v>13</v>
      </c>
      <c r="G2586" t="s">
        <v>14</v>
      </c>
      <c r="H2586" t="s">
        <v>14</v>
      </c>
      <c r="I2586" t="s">
        <v>17</v>
      </c>
      <c r="J2586">
        <v>4136</v>
      </c>
    </row>
    <row r="2587" spans="1:10" x14ac:dyDescent="0.35">
      <c r="A2587">
        <v>28486</v>
      </c>
      <c r="B2587" t="s">
        <v>10</v>
      </c>
      <c r="C2587">
        <v>1978</v>
      </c>
      <c r="D2587" t="s">
        <v>24</v>
      </c>
      <c r="E2587" t="s">
        <v>146</v>
      </c>
      <c r="F2587" t="s">
        <v>13</v>
      </c>
      <c r="G2587" t="s">
        <v>14</v>
      </c>
      <c r="H2587" t="s">
        <v>14</v>
      </c>
      <c r="I2587" t="s">
        <v>147</v>
      </c>
      <c r="J2587">
        <v>2623</v>
      </c>
    </row>
    <row r="2588" spans="1:10" x14ac:dyDescent="0.35">
      <c r="A2588">
        <v>28487</v>
      </c>
      <c r="B2588" t="s">
        <v>10</v>
      </c>
      <c r="C2588">
        <v>1978</v>
      </c>
      <c r="D2588" t="s">
        <v>4410</v>
      </c>
      <c r="E2588" t="s">
        <v>4411</v>
      </c>
      <c r="F2588" t="s">
        <v>13</v>
      </c>
      <c r="G2588" t="s">
        <v>14</v>
      </c>
      <c r="H2588" t="s">
        <v>14</v>
      </c>
      <c r="I2588" t="s">
        <v>137</v>
      </c>
      <c r="J2588">
        <v>16661</v>
      </c>
    </row>
    <row r="2589" spans="1:10" x14ac:dyDescent="0.35">
      <c r="A2589">
        <v>28488</v>
      </c>
      <c r="B2589" t="s">
        <v>10</v>
      </c>
      <c r="C2589">
        <v>1978</v>
      </c>
      <c r="D2589" t="s">
        <v>4410</v>
      </c>
      <c r="E2589" t="s">
        <v>4412</v>
      </c>
      <c r="F2589" t="s">
        <v>13</v>
      </c>
      <c r="G2589" t="s">
        <v>14</v>
      </c>
      <c r="H2589" t="s">
        <v>14</v>
      </c>
      <c r="I2589" t="s">
        <v>19</v>
      </c>
      <c r="J2589">
        <v>7253</v>
      </c>
    </row>
    <row r="2590" spans="1:10" x14ac:dyDescent="0.35">
      <c r="A2590">
        <v>28489</v>
      </c>
      <c r="B2590" t="s">
        <v>10</v>
      </c>
      <c r="C2590">
        <v>1978</v>
      </c>
      <c r="D2590" t="s">
        <v>4410</v>
      </c>
      <c r="E2590" t="s">
        <v>4413</v>
      </c>
      <c r="F2590" t="s">
        <v>13</v>
      </c>
      <c r="G2590" t="s">
        <v>14</v>
      </c>
      <c r="H2590" t="s">
        <v>14</v>
      </c>
      <c r="I2590" t="s">
        <v>19</v>
      </c>
      <c r="J2590">
        <v>6315</v>
      </c>
    </row>
    <row r="2591" spans="1:10" x14ac:dyDescent="0.35">
      <c r="A2591">
        <v>28490</v>
      </c>
      <c r="B2591" t="s">
        <v>10</v>
      </c>
      <c r="C2591">
        <v>1978</v>
      </c>
      <c r="D2591" t="s">
        <v>4410</v>
      </c>
      <c r="E2591" t="s">
        <v>4414</v>
      </c>
      <c r="F2591" t="s">
        <v>13</v>
      </c>
      <c r="G2591" t="s">
        <v>14</v>
      </c>
      <c r="H2591" t="s">
        <v>14</v>
      </c>
      <c r="I2591" t="s">
        <v>19</v>
      </c>
      <c r="J2591">
        <v>3823</v>
      </c>
    </row>
    <row r="2592" spans="1:10" x14ac:dyDescent="0.35">
      <c r="A2592">
        <v>28491</v>
      </c>
      <c r="B2592" t="s">
        <v>10</v>
      </c>
      <c r="C2592">
        <v>1978</v>
      </c>
      <c r="D2592" t="s">
        <v>4410</v>
      </c>
      <c r="E2592" t="s">
        <v>4415</v>
      </c>
      <c r="F2592" t="s">
        <v>13</v>
      </c>
      <c r="G2592" t="s">
        <v>14</v>
      </c>
      <c r="H2592" t="s">
        <v>14</v>
      </c>
      <c r="I2592" t="s">
        <v>17</v>
      </c>
      <c r="J2592">
        <v>1565</v>
      </c>
    </row>
    <row r="2593" spans="1:10" x14ac:dyDescent="0.35">
      <c r="A2593">
        <v>28492</v>
      </c>
      <c r="B2593" t="s">
        <v>10</v>
      </c>
      <c r="C2593">
        <v>1978</v>
      </c>
      <c r="D2593" t="s">
        <v>4410</v>
      </c>
      <c r="E2593" t="s">
        <v>4416</v>
      </c>
      <c r="F2593" t="s">
        <v>13</v>
      </c>
      <c r="G2593" t="s">
        <v>14</v>
      </c>
      <c r="H2593" t="s">
        <v>14</v>
      </c>
      <c r="I2593" t="s">
        <v>17</v>
      </c>
      <c r="J2593">
        <v>1397</v>
      </c>
    </row>
    <row r="2594" spans="1:10" x14ac:dyDescent="0.35">
      <c r="A2594">
        <v>28493</v>
      </c>
      <c r="B2594" t="s">
        <v>10</v>
      </c>
      <c r="C2594">
        <v>1978</v>
      </c>
      <c r="D2594" t="s">
        <v>4410</v>
      </c>
      <c r="E2594" t="s">
        <v>4417</v>
      </c>
      <c r="F2594" t="s">
        <v>13</v>
      </c>
      <c r="G2594" t="s">
        <v>14</v>
      </c>
      <c r="H2594" t="s">
        <v>14</v>
      </c>
      <c r="I2594" t="s">
        <v>4000</v>
      </c>
      <c r="J2594">
        <v>861</v>
      </c>
    </row>
    <row r="2595" spans="1:10" x14ac:dyDescent="0.35">
      <c r="A2595">
        <v>28494</v>
      </c>
      <c r="B2595" t="s">
        <v>10</v>
      </c>
      <c r="C2595">
        <v>1978</v>
      </c>
      <c r="D2595" t="s">
        <v>4410</v>
      </c>
      <c r="E2595" t="s">
        <v>4418</v>
      </c>
      <c r="F2595" t="s">
        <v>13</v>
      </c>
      <c r="G2595" t="s">
        <v>14</v>
      </c>
      <c r="H2595" t="s">
        <v>14</v>
      </c>
      <c r="I2595" t="s">
        <v>19</v>
      </c>
      <c r="J2595">
        <v>571</v>
      </c>
    </row>
    <row r="2596" spans="1:10" x14ac:dyDescent="0.35">
      <c r="A2596">
        <v>28495</v>
      </c>
      <c r="B2596" t="s">
        <v>10</v>
      </c>
      <c r="C2596">
        <v>1978</v>
      </c>
      <c r="D2596" t="s">
        <v>4419</v>
      </c>
      <c r="E2596" t="s">
        <v>4420</v>
      </c>
      <c r="F2596" t="s">
        <v>13</v>
      </c>
      <c r="G2596" t="s">
        <v>14</v>
      </c>
      <c r="H2596" t="s">
        <v>14</v>
      </c>
      <c r="I2596" t="s">
        <v>137</v>
      </c>
      <c r="J2596">
        <v>17478</v>
      </c>
    </row>
    <row r="2597" spans="1:10" x14ac:dyDescent="0.35">
      <c r="A2597">
        <v>28496</v>
      </c>
      <c r="B2597" t="s">
        <v>10</v>
      </c>
      <c r="C2597">
        <v>1978</v>
      </c>
      <c r="D2597" t="s">
        <v>4419</v>
      </c>
      <c r="E2597" t="s">
        <v>4421</v>
      </c>
      <c r="F2597" t="s">
        <v>13</v>
      </c>
      <c r="G2597" t="s">
        <v>14</v>
      </c>
      <c r="H2597" t="s">
        <v>14</v>
      </c>
      <c r="I2597" t="s">
        <v>17</v>
      </c>
      <c r="J2597">
        <v>12202</v>
      </c>
    </row>
    <row r="2598" spans="1:10" x14ac:dyDescent="0.35">
      <c r="A2598">
        <v>28497</v>
      </c>
      <c r="B2598" t="s">
        <v>10</v>
      </c>
      <c r="C2598">
        <v>1978</v>
      </c>
      <c r="D2598" t="s">
        <v>4419</v>
      </c>
      <c r="E2598" t="s">
        <v>4422</v>
      </c>
      <c r="F2598" t="s">
        <v>13</v>
      </c>
      <c r="G2598" t="s">
        <v>14</v>
      </c>
      <c r="H2598" t="s">
        <v>14</v>
      </c>
      <c r="I2598" t="s">
        <v>17</v>
      </c>
      <c r="J2598">
        <v>9109</v>
      </c>
    </row>
    <row r="2599" spans="1:10" x14ac:dyDescent="0.35">
      <c r="A2599">
        <v>28498</v>
      </c>
      <c r="B2599" t="s">
        <v>10</v>
      </c>
      <c r="C2599">
        <v>1978</v>
      </c>
      <c r="D2599" t="s">
        <v>4419</v>
      </c>
      <c r="E2599" t="s">
        <v>4423</v>
      </c>
      <c r="F2599" t="s">
        <v>13</v>
      </c>
      <c r="G2599" t="s">
        <v>14</v>
      </c>
      <c r="H2599" t="s">
        <v>14</v>
      </c>
      <c r="I2599" t="s">
        <v>19</v>
      </c>
      <c r="J2599">
        <v>4965</v>
      </c>
    </row>
    <row r="2600" spans="1:10" x14ac:dyDescent="0.35">
      <c r="A2600">
        <v>28499</v>
      </c>
      <c r="B2600" t="s">
        <v>10</v>
      </c>
      <c r="C2600">
        <v>1978</v>
      </c>
      <c r="D2600" t="s">
        <v>4419</v>
      </c>
      <c r="E2600" t="s">
        <v>4424</v>
      </c>
      <c r="F2600" t="s">
        <v>13</v>
      </c>
      <c r="G2600" t="s">
        <v>14</v>
      </c>
      <c r="H2600" t="s">
        <v>14</v>
      </c>
      <c r="I2600" t="s">
        <v>19</v>
      </c>
      <c r="J2600">
        <v>541</v>
      </c>
    </row>
    <row r="2601" spans="1:10" x14ac:dyDescent="0.35">
      <c r="A2601">
        <v>28500</v>
      </c>
      <c r="B2601" t="s">
        <v>10</v>
      </c>
      <c r="C2601">
        <v>1978</v>
      </c>
      <c r="D2601" t="s">
        <v>4419</v>
      </c>
      <c r="E2601" t="s">
        <v>4425</v>
      </c>
      <c r="F2601" t="s">
        <v>96</v>
      </c>
      <c r="G2601" t="s">
        <v>14</v>
      </c>
      <c r="H2601" t="s">
        <v>14</v>
      </c>
      <c r="I2601" t="s">
        <v>19</v>
      </c>
      <c r="J2601">
        <v>528</v>
      </c>
    </row>
    <row r="2602" spans="1:10" x14ac:dyDescent="0.35">
      <c r="A2602">
        <v>28501</v>
      </c>
      <c r="B2602" t="s">
        <v>10</v>
      </c>
      <c r="C2602">
        <v>1978</v>
      </c>
      <c r="D2602" t="s">
        <v>4426</v>
      </c>
      <c r="E2602" t="s">
        <v>4427</v>
      </c>
      <c r="F2602" t="s">
        <v>96</v>
      </c>
      <c r="G2602" t="s">
        <v>14</v>
      </c>
      <c r="H2602" t="s">
        <v>14</v>
      </c>
      <c r="I2602" t="s">
        <v>17</v>
      </c>
      <c r="J2602">
        <v>23028</v>
      </c>
    </row>
    <row r="2603" spans="1:10" x14ac:dyDescent="0.35">
      <c r="A2603">
        <v>28502</v>
      </c>
      <c r="B2603" t="s">
        <v>10</v>
      </c>
      <c r="C2603">
        <v>1978</v>
      </c>
      <c r="D2603" t="s">
        <v>4426</v>
      </c>
      <c r="E2603" t="s">
        <v>150</v>
      </c>
      <c r="F2603" t="s">
        <v>13</v>
      </c>
      <c r="G2603" t="s">
        <v>14</v>
      </c>
      <c r="H2603" t="s">
        <v>14</v>
      </c>
      <c r="I2603" t="s">
        <v>137</v>
      </c>
      <c r="J2603">
        <v>13822</v>
      </c>
    </row>
    <row r="2604" spans="1:10" x14ac:dyDescent="0.35">
      <c r="A2604">
        <v>28503</v>
      </c>
      <c r="B2604" t="s">
        <v>10</v>
      </c>
      <c r="C2604">
        <v>1978</v>
      </c>
      <c r="D2604" t="s">
        <v>4426</v>
      </c>
      <c r="E2604" t="s">
        <v>4428</v>
      </c>
      <c r="F2604" t="s">
        <v>13</v>
      </c>
      <c r="G2604" t="s">
        <v>14</v>
      </c>
      <c r="H2604" t="s">
        <v>14</v>
      </c>
      <c r="I2604" t="s">
        <v>19</v>
      </c>
      <c r="J2604">
        <v>2447</v>
      </c>
    </row>
    <row r="2605" spans="1:10" x14ac:dyDescent="0.35">
      <c r="A2605">
        <v>28504</v>
      </c>
      <c r="B2605" t="s">
        <v>10</v>
      </c>
      <c r="C2605">
        <v>1978</v>
      </c>
      <c r="D2605" t="s">
        <v>4426</v>
      </c>
      <c r="E2605" t="s">
        <v>4429</v>
      </c>
      <c r="F2605" t="s">
        <v>13</v>
      </c>
      <c r="G2605" t="s">
        <v>14</v>
      </c>
      <c r="H2605" t="s">
        <v>14</v>
      </c>
      <c r="I2605" t="s">
        <v>17</v>
      </c>
      <c r="J2605">
        <v>1697</v>
      </c>
    </row>
    <row r="2606" spans="1:10" x14ac:dyDescent="0.35">
      <c r="A2606">
        <v>28505</v>
      </c>
      <c r="B2606" t="s">
        <v>10</v>
      </c>
      <c r="C2606">
        <v>1978</v>
      </c>
      <c r="D2606" t="s">
        <v>4426</v>
      </c>
      <c r="E2606" t="s">
        <v>4430</v>
      </c>
      <c r="F2606" t="s">
        <v>13</v>
      </c>
      <c r="G2606" t="s">
        <v>14</v>
      </c>
      <c r="H2606" t="s">
        <v>14</v>
      </c>
      <c r="I2606" t="s">
        <v>19</v>
      </c>
      <c r="J2606">
        <v>1662</v>
      </c>
    </row>
    <row r="2607" spans="1:10" x14ac:dyDescent="0.35">
      <c r="A2607">
        <v>28506</v>
      </c>
      <c r="B2607" t="s">
        <v>10</v>
      </c>
      <c r="C2607">
        <v>1978</v>
      </c>
      <c r="D2607" t="s">
        <v>4426</v>
      </c>
      <c r="E2607" t="s">
        <v>4431</v>
      </c>
      <c r="F2607" t="s">
        <v>13</v>
      </c>
      <c r="G2607" t="s">
        <v>14</v>
      </c>
      <c r="H2607" t="s">
        <v>14</v>
      </c>
      <c r="I2607" t="s">
        <v>19</v>
      </c>
      <c r="J2607">
        <v>457</v>
      </c>
    </row>
    <row r="2608" spans="1:10" x14ac:dyDescent="0.35">
      <c r="A2608">
        <v>28507</v>
      </c>
      <c r="B2608" t="s">
        <v>10</v>
      </c>
      <c r="C2608">
        <v>1978</v>
      </c>
      <c r="D2608" t="s">
        <v>4426</v>
      </c>
      <c r="E2608" t="s">
        <v>4432</v>
      </c>
      <c r="F2608" t="s">
        <v>13</v>
      </c>
      <c r="G2608" t="s">
        <v>14</v>
      </c>
      <c r="H2608" t="s">
        <v>14</v>
      </c>
      <c r="I2608" t="s">
        <v>19</v>
      </c>
      <c r="J2608">
        <v>248</v>
      </c>
    </row>
    <row r="2609" spans="1:10" x14ac:dyDescent="0.35">
      <c r="A2609">
        <v>28508</v>
      </c>
      <c r="B2609" t="s">
        <v>10</v>
      </c>
      <c r="C2609">
        <v>1978</v>
      </c>
      <c r="D2609" t="s">
        <v>4433</v>
      </c>
      <c r="E2609" t="s">
        <v>4434</v>
      </c>
      <c r="F2609" t="s">
        <v>13</v>
      </c>
      <c r="G2609" t="s">
        <v>14</v>
      </c>
      <c r="H2609" t="s">
        <v>14</v>
      </c>
      <c r="I2609" t="s">
        <v>134</v>
      </c>
      <c r="J2609">
        <v>17269</v>
      </c>
    </row>
    <row r="2610" spans="1:10" x14ac:dyDescent="0.35">
      <c r="A2610">
        <v>28509</v>
      </c>
      <c r="B2610" t="s">
        <v>10</v>
      </c>
      <c r="C2610">
        <v>1978</v>
      </c>
      <c r="D2610" t="s">
        <v>4433</v>
      </c>
      <c r="E2610" t="s">
        <v>4435</v>
      </c>
      <c r="F2610" t="s">
        <v>13</v>
      </c>
      <c r="G2610" t="s">
        <v>14</v>
      </c>
      <c r="H2610" t="s">
        <v>14</v>
      </c>
      <c r="I2610" t="s">
        <v>17</v>
      </c>
      <c r="J2610">
        <v>14330</v>
      </c>
    </row>
    <row r="2611" spans="1:10" x14ac:dyDescent="0.35">
      <c r="A2611">
        <v>28510</v>
      </c>
      <c r="B2611" t="s">
        <v>10</v>
      </c>
      <c r="C2611">
        <v>1978</v>
      </c>
      <c r="D2611" t="s">
        <v>4433</v>
      </c>
      <c r="E2611" t="s">
        <v>4436</v>
      </c>
      <c r="F2611" t="s">
        <v>13</v>
      </c>
      <c r="G2611" t="s">
        <v>14</v>
      </c>
      <c r="H2611" t="s">
        <v>14</v>
      </c>
      <c r="I2611" t="s">
        <v>17</v>
      </c>
      <c r="J2611">
        <v>4646</v>
      </c>
    </row>
    <row r="2612" spans="1:10" x14ac:dyDescent="0.35">
      <c r="A2612">
        <v>28511</v>
      </c>
      <c r="B2612" t="s">
        <v>10</v>
      </c>
      <c r="C2612">
        <v>1978</v>
      </c>
      <c r="D2612" t="s">
        <v>4433</v>
      </c>
      <c r="E2612" t="s">
        <v>4437</v>
      </c>
      <c r="F2612" t="s">
        <v>13</v>
      </c>
      <c r="G2612" t="s">
        <v>14</v>
      </c>
      <c r="H2612" t="s">
        <v>14</v>
      </c>
      <c r="I2612" t="s">
        <v>19</v>
      </c>
      <c r="J2612">
        <v>3583</v>
      </c>
    </row>
    <row r="2613" spans="1:10" x14ac:dyDescent="0.35">
      <c r="A2613">
        <v>28512</v>
      </c>
      <c r="B2613" t="s">
        <v>10</v>
      </c>
      <c r="C2613">
        <v>1978</v>
      </c>
      <c r="D2613" t="s">
        <v>4438</v>
      </c>
      <c r="E2613" t="s">
        <v>4439</v>
      </c>
      <c r="F2613" t="s">
        <v>13</v>
      </c>
      <c r="G2613" t="s">
        <v>14</v>
      </c>
      <c r="H2613" t="s">
        <v>14</v>
      </c>
      <c r="I2613" t="s">
        <v>137</v>
      </c>
      <c r="J2613">
        <v>9446</v>
      </c>
    </row>
    <row r="2614" spans="1:10" x14ac:dyDescent="0.35">
      <c r="A2614">
        <v>28513</v>
      </c>
      <c r="B2614" t="s">
        <v>10</v>
      </c>
      <c r="C2614">
        <v>1978</v>
      </c>
      <c r="D2614" t="s">
        <v>4438</v>
      </c>
      <c r="E2614" t="s">
        <v>4440</v>
      </c>
      <c r="F2614" t="s">
        <v>13</v>
      </c>
      <c r="G2614" t="s">
        <v>14</v>
      </c>
      <c r="H2614" t="s">
        <v>14</v>
      </c>
      <c r="I2614" t="s">
        <v>17</v>
      </c>
      <c r="J2614">
        <v>9341</v>
      </c>
    </row>
    <row r="2615" spans="1:10" x14ac:dyDescent="0.35">
      <c r="A2615">
        <v>28514</v>
      </c>
      <c r="B2615" t="s">
        <v>10</v>
      </c>
      <c r="C2615">
        <v>1978</v>
      </c>
      <c r="D2615" t="s">
        <v>4438</v>
      </c>
      <c r="E2615" t="s">
        <v>4441</v>
      </c>
      <c r="F2615" t="s">
        <v>13</v>
      </c>
      <c r="G2615" t="s">
        <v>14</v>
      </c>
      <c r="H2615" t="s">
        <v>14</v>
      </c>
      <c r="I2615" t="s">
        <v>19</v>
      </c>
      <c r="J2615">
        <v>9239</v>
      </c>
    </row>
    <row r="2616" spans="1:10" x14ac:dyDescent="0.35">
      <c r="A2616">
        <v>28515</v>
      </c>
      <c r="B2616" t="s">
        <v>10</v>
      </c>
      <c r="C2616">
        <v>1978</v>
      </c>
      <c r="D2616" t="s">
        <v>4438</v>
      </c>
      <c r="E2616" t="s">
        <v>4442</v>
      </c>
      <c r="F2616" t="s">
        <v>13</v>
      </c>
      <c r="G2616" t="s">
        <v>14</v>
      </c>
      <c r="H2616" t="s">
        <v>14</v>
      </c>
      <c r="I2616" t="s">
        <v>17</v>
      </c>
      <c r="J2616">
        <v>8104</v>
      </c>
    </row>
    <row r="2617" spans="1:10" x14ac:dyDescent="0.35">
      <c r="A2617">
        <v>28516</v>
      </c>
      <c r="B2617" t="s">
        <v>10</v>
      </c>
      <c r="C2617">
        <v>1978</v>
      </c>
      <c r="D2617" t="s">
        <v>4438</v>
      </c>
      <c r="E2617" t="s">
        <v>4443</v>
      </c>
      <c r="F2617" t="s">
        <v>13</v>
      </c>
      <c r="G2617" t="s">
        <v>14</v>
      </c>
      <c r="H2617" t="s">
        <v>14</v>
      </c>
      <c r="I2617" t="s">
        <v>19</v>
      </c>
      <c r="J2617">
        <v>1226</v>
      </c>
    </row>
    <row r="2618" spans="1:10" x14ac:dyDescent="0.35">
      <c r="A2618">
        <v>28517</v>
      </c>
      <c r="B2618" t="s">
        <v>10</v>
      </c>
      <c r="C2618">
        <v>1978</v>
      </c>
      <c r="D2618" t="s">
        <v>4438</v>
      </c>
      <c r="E2618" t="s">
        <v>4444</v>
      </c>
      <c r="F2618" t="s">
        <v>13</v>
      </c>
      <c r="G2618" t="s">
        <v>14</v>
      </c>
      <c r="H2618" t="s">
        <v>14</v>
      </c>
      <c r="I2618" t="s">
        <v>19</v>
      </c>
      <c r="J2618">
        <v>787</v>
      </c>
    </row>
    <row r="2619" spans="1:10" x14ac:dyDescent="0.35">
      <c r="A2619">
        <v>28518</v>
      </c>
      <c r="B2619" t="s">
        <v>10</v>
      </c>
      <c r="C2619">
        <v>1978</v>
      </c>
      <c r="D2619" t="s">
        <v>4438</v>
      </c>
      <c r="E2619" t="s">
        <v>4445</v>
      </c>
      <c r="F2619" t="s">
        <v>13</v>
      </c>
      <c r="G2619" t="s">
        <v>14</v>
      </c>
      <c r="H2619" t="s">
        <v>14</v>
      </c>
      <c r="I2619" t="s">
        <v>19</v>
      </c>
      <c r="J2619">
        <v>265</v>
      </c>
    </row>
    <row r="2620" spans="1:10" x14ac:dyDescent="0.35">
      <c r="A2620">
        <v>28519</v>
      </c>
      <c r="B2620" t="s">
        <v>10</v>
      </c>
      <c r="C2620">
        <v>1978</v>
      </c>
      <c r="D2620" t="s">
        <v>4446</v>
      </c>
      <c r="E2620" t="s">
        <v>4447</v>
      </c>
      <c r="F2620" t="s">
        <v>13</v>
      </c>
      <c r="G2620" t="s">
        <v>14</v>
      </c>
      <c r="H2620" t="s">
        <v>14</v>
      </c>
      <c r="I2620" t="s">
        <v>17</v>
      </c>
      <c r="J2620">
        <v>14042</v>
      </c>
    </row>
    <row r="2621" spans="1:10" x14ac:dyDescent="0.35">
      <c r="A2621">
        <v>28520</v>
      </c>
      <c r="B2621" t="s">
        <v>10</v>
      </c>
      <c r="C2621">
        <v>1978</v>
      </c>
      <c r="D2621" t="s">
        <v>4446</v>
      </c>
      <c r="E2621" t="s">
        <v>4448</v>
      </c>
      <c r="F2621" t="s">
        <v>13</v>
      </c>
      <c r="G2621" t="s">
        <v>14</v>
      </c>
      <c r="H2621" t="s">
        <v>14</v>
      </c>
      <c r="I2621" t="s">
        <v>137</v>
      </c>
      <c r="J2621">
        <v>11833</v>
      </c>
    </row>
    <row r="2622" spans="1:10" x14ac:dyDescent="0.35">
      <c r="A2622">
        <v>28521</v>
      </c>
      <c r="B2622" t="s">
        <v>10</v>
      </c>
      <c r="C2622">
        <v>1978</v>
      </c>
      <c r="D2622" t="s">
        <v>4446</v>
      </c>
      <c r="E2622" t="s">
        <v>4449</v>
      </c>
      <c r="F2622" t="s">
        <v>13</v>
      </c>
      <c r="G2622" t="s">
        <v>14</v>
      </c>
      <c r="H2622" t="s">
        <v>14</v>
      </c>
      <c r="I2622" t="s">
        <v>19</v>
      </c>
      <c r="J2622">
        <v>7685</v>
      </c>
    </row>
    <row r="2623" spans="1:10" x14ac:dyDescent="0.35">
      <c r="A2623">
        <v>28522</v>
      </c>
      <c r="B2623" t="s">
        <v>10</v>
      </c>
      <c r="C2623">
        <v>1978</v>
      </c>
      <c r="D2623" t="s">
        <v>4446</v>
      </c>
      <c r="E2623" t="s">
        <v>4450</v>
      </c>
      <c r="F2623" t="s">
        <v>13</v>
      </c>
      <c r="G2623" t="s">
        <v>14</v>
      </c>
      <c r="H2623" t="s">
        <v>14</v>
      </c>
      <c r="I2623" t="s">
        <v>19</v>
      </c>
      <c r="J2623">
        <v>4420</v>
      </c>
    </row>
    <row r="2624" spans="1:10" x14ac:dyDescent="0.35">
      <c r="A2624">
        <v>28523</v>
      </c>
      <c r="B2624" t="s">
        <v>10</v>
      </c>
      <c r="C2624">
        <v>1978</v>
      </c>
      <c r="D2624" t="s">
        <v>4446</v>
      </c>
      <c r="E2624" t="s">
        <v>4451</v>
      </c>
      <c r="F2624" t="s">
        <v>13</v>
      </c>
      <c r="G2624" t="s">
        <v>14</v>
      </c>
      <c r="H2624" t="s">
        <v>14</v>
      </c>
      <c r="I2624" t="s">
        <v>19</v>
      </c>
      <c r="J2624">
        <v>1844</v>
      </c>
    </row>
    <row r="2625" spans="1:10" x14ac:dyDescent="0.35">
      <c r="A2625">
        <v>28524</v>
      </c>
      <c r="B2625" t="s">
        <v>10</v>
      </c>
      <c r="C2625">
        <v>1978</v>
      </c>
      <c r="D2625" t="s">
        <v>4446</v>
      </c>
      <c r="E2625" t="s">
        <v>4452</v>
      </c>
      <c r="F2625" t="s">
        <v>13</v>
      </c>
      <c r="G2625" t="s">
        <v>14</v>
      </c>
      <c r="H2625" t="s">
        <v>14</v>
      </c>
      <c r="I2625" t="s">
        <v>17</v>
      </c>
      <c r="J2625">
        <v>373</v>
      </c>
    </row>
    <row r="2626" spans="1:10" x14ac:dyDescent="0.35">
      <c r="A2626">
        <v>28525</v>
      </c>
      <c r="B2626" t="s">
        <v>10</v>
      </c>
      <c r="C2626">
        <v>1978</v>
      </c>
      <c r="D2626" t="s">
        <v>4453</v>
      </c>
      <c r="E2626" t="s">
        <v>4454</v>
      </c>
      <c r="F2626" t="s">
        <v>13</v>
      </c>
      <c r="G2626" t="s">
        <v>14</v>
      </c>
      <c r="H2626" t="s">
        <v>14</v>
      </c>
      <c r="I2626" t="s">
        <v>134</v>
      </c>
      <c r="J2626">
        <v>12349</v>
      </c>
    </row>
    <row r="2627" spans="1:10" x14ac:dyDescent="0.35">
      <c r="A2627">
        <v>28526</v>
      </c>
      <c r="B2627" t="s">
        <v>10</v>
      </c>
      <c r="C2627">
        <v>1978</v>
      </c>
      <c r="D2627" t="s">
        <v>4453</v>
      </c>
      <c r="E2627" t="s">
        <v>4455</v>
      </c>
      <c r="F2627" t="s">
        <v>13</v>
      </c>
      <c r="G2627" t="s">
        <v>14</v>
      </c>
      <c r="H2627" t="s">
        <v>14</v>
      </c>
      <c r="I2627" t="s">
        <v>19</v>
      </c>
      <c r="J2627">
        <v>10863</v>
      </c>
    </row>
    <row r="2628" spans="1:10" x14ac:dyDescent="0.35">
      <c r="A2628">
        <v>28527</v>
      </c>
      <c r="B2628" t="s">
        <v>10</v>
      </c>
      <c r="C2628">
        <v>1978</v>
      </c>
      <c r="D2628" t="s">
        <v>4453</v>
      </c>
      <c r="E2628" t="s">
        <v>4456</v>
      </c>
      <c r="F2628" t="s">
        <v>13</v>
      </c>
      <c r="G2628" t="s">
        <v>14</v>
      </c>
      <c r="H2628" t="s">
        <v>14</v>
      </c>
      <c r="I2628" t="s">
        <v>17</v>
      </c>
      <c r="J2628">
        <v>9680</v>
      </c>
    </row>
    <row r="2629" spans="1:10" x14ac:dyDescent="0.35">
      <c r="A2629">
        <v>28528</v>
      </c>
      <c r="B2629" t="s">
        <v>10</v>
      </c>
      <c r="C2629">
        <v>1978</v>
      </c>
      <c r="D2629" t="s">
        <v>4453</v>
      </c>
      <c r="E2629" t="s">
        <v>4457</v>
      </c>
      <c r="F2629" t="s">
        <v>13</v>
      </c>
      <c r="G2629" t="s">
        <v>14</v>
      </c>
      <c r="H2629" t="s">
        <v>14</v>
      </c>
      <c r="I2629" t="s">
        <v>19</v>
      </c>
      <c r="J2629">
        <v>5687</v>
      </c>
    </row>
    <row r="2630" spans="1:10" x14ac:dyDescent="0.35">
      <c r="A2630">
        <v>28529</v>
      </c>
      <c r="B2630" t="s">
        <v>10</v>
      </c>
      <c r="C2630">
        <v>1978</v>
      </c>
      <c r="D2630" t="s">
        <v>4453</v>
      </c>
      <c r="E2630" t="s">
        <v>4458</v>
      </c>
      <c r="F2630" t="s">
        <v>13</v>
      </c>
      <c r="G2630" t="s">
        <v>14</v>
      </c>
      <c r="H2630" t="s">
        <v>14</v>
      </c>
      <c r="I2630" t="s">
        <v>19</v>
      </c>
      <c r="J2630">
        <v>2849</v>
      </c>
    </row>
    <row r="2631" spans="1:10" x14ac:dyDescent="0.35">
      <c r="A2631">
        <v>28530</v>
      </c>
      <c r="B2631" t="s">
        <v>10</v>
      </c>
      <c r="C2631">
        <v>1978</v>
      </c>
      <c r="D2631" t="s">
        <v>4453</v>
      </c>
      <c r="E2631" t="s">
        <v>4459</v>
      </c>
      <c r="F2631" t="s">
        <v>13</v>
      </c>
      <c r="G2631" t="s">
        <v>14</v>
      </c>
      <c r="H2631" t="s">
        <v>14</v>
      </c>
      <c r="I2631" t="s">
        <v>17</v>
      </c>
      <c r="J2631">
        <v>910</v>
      </c>
    </row>
    <row r="2632" spans="1:10" x14ac:dyDescent="0.35">
      <c r="A2632">
        <v>28531</v>
      </c>
      <c r="B2632" t="s">
        <v>10</v>
      </c>
      <c r="C2632">
        <v>1978</v>
      </c>
      <c r="D2632" t="s">
        <v>4453</v>
      </c>
      <c r="E2632" t="s">
        <v>4460</v>
      </c>
      <c r="F2632" t="s">
        <v>13</v>
      </c>
      <c r="G2632" t="s">
        <v>14</v>
      </c>
      <c r="H2632" t="s">
        <v>14</v>
      </c>
      <c r="I2632" t="s">
        <v>19</v>
      </c>
      <c r="J2632">
        <v>495</v>
      </c>
    </row>
    <row r="2633" spans="1:10" x14ac:dyDescent="0.35">
      <c r="A2633">
        <v>28532</v>
      </c>
      <c r="B2633" t="s">
        <v>10</v>
      </c>
      <c r="C2633">
        <v>1978</v>
      </c>
      <c r="D2633" t="s">
        <v>4453</v>
      </c>
      <c r="E2633" t="s">
        <v>4461</v>
      </c>
      <c r="F2633" t="s">
        <v>13</v>
      </c>
      <c r="G2633" t="s">
        <v>14</v>
      </c>
      <c r="H2633" t="s">
        <v>14</v>
      </c>
      <c r="I2633" t="s">
        <v>19</v>
      </c>
      <c r="J2633">
        <v>392</v>
      </c>
    </row>
    <row r="2634" spans="1:10" x14ac:dyDescent="0.35">
      <c r="A2634">
        <v>28533</v>
      </c>
      <c r="B2634" t="s">
        <v>10</v>
      </c>
      <c r="C2634">
        <v>1978</v>
      </c>
      <c r="D2634" t="s">
        <v>4462</v>
      </c>
      <c r="E2634" t="s">
        <v>4463</v>
      </c>
      <c r="F2634" t="s">
        <v>13</v>
      </c>
      <c r="G2634" t="s">
        <v>14</v>
      </c>
      <c r="H2634" t="s">
        <v>14</v>
      </c>
      <c r="I2634" t="s">
        <v>137</v>
      </c>
      <c r="J2634">
        <v>17663</v>
      </c>
    </row>
    <row r="2635" spans="1:10" x14ac:dyDescent="0.35">
      <c r="A2635">
        <v>28534</v>
      </c>
      <c r="B2635" t="s">
        <v>10</v>
      </c>
      <c r="C2635">
        <v>1978</v>
      </c>
      <c r="D2635" t="s">
        <v>4462</v>
      </c>
      <c r="E2635" t="s">
        <v>4464</v>
      </c>
      <c r="F2635" t="s">
        <v>13</v>
      </c>
      <c r="G2635" t="s">
        <v>14</v>
      </c>
      <c r="H2635" t="s">
        <v>14</v>
      </c>
      <c r="I2635" t="s">
        <v>17</v>
      </c>
      <c r="J2635">
        <v>8602</v>
      </c>
    </row>
    <row r="2636" spans="1:10" x14ac:dyDescent="0.35">
      <c r="A2636">
        <v>28535</v>
      </c>
      <c r="B2636" t="s">
        <v>10</v>
      </c>
      <c r="C2636">
        <v>1978</v>
      </c>
      <c r="D2636" t="s">
        <v>4462</v>
      </c>
      <c r="E2636" t="s">
        <v>4465</v>
      </c>
      <c r="F2636" t="s">
        <v>13</v>
      </c>
      <c r="G2636" t="s">
        <v>14</v>
      </c>
      <c r="H2636" t="s">
        <v>14</v>
      </c>
      <c r="I2636" t="s">
        <v>19</v>
      </c>
      <c r="J2636">
        <v>4490</v>
      </c>
    </row>
    <row r="2637" spans="1:10" x14ac:dyDescent="0.35">
      <c r="A2637">
        <v>28536</v>
      </c>
      <c r="B2637" t="s">
        <v>10</v>
      </c>
      <c r="C2637">
        <v>1978</v>
      </c>
      <c r="D2637" t="s">
        <v>4462</v>
      </c>
      <c r="E2637" t="s">
        <v>4466</v>
      </c>
      <c r="F2637" t="s">
        <v>13</v>
      </c>
      <c r="G2637" t="s">
        <v>14</v>
      </c>
      <c r="H2637" t="s">
        <v>14</v>
      </c>
      <c r="I2637" t="s">
        <v>17</v>
      </c>
      <c r="J2637">
        <v>2314</v>
      </c>
    </row>
    <row r="2638" spans="1:10" x14ac:dyDescent="0.35">
      <c r="A2638">
        <v>28537</v>
      </c>
      <c r="B2638" t="s">
        <v>10</v>
      </c>
      <c r="C2638">
        <v>1978</v>
      </c>
      <c r="D2638" t="s">
        <v>4462</v>
      </c>
      <c r="E2638" t="s">
        <v>4467</v>
      </c>
      <c r="F2638" t="s">
        <v>13</v>
      </c>
      <c r="G2638" t="s">
        <v>14</v>
      </c>
      <c r="H2638" t="s">
        <v>14</v>
      </c>
      <c r="I2638" t="s">
        <v>19</v>
      </c>
      <c r="J2638">
        <v>840</v>
      </c>
    </row>
    <row r="2639" spans="1:10" x14ac:dyDescent="0.35">
      <c r="A2639">
        <v>28538</v>
      </c>
      <c r="B2639" t="s">
        <v>10</v>
      </c>
      <c r="C2639">
        <v>1978</v>
      </c>
      <c r="D2639" t="s">
        <v>4462</v>
      </c>
      <c r="E2639" t="s">
        <v>4468</v>
      </c>
      <c r="F2639" t="s">
        <v>13</v>
      </c>
      <c r="G2639" t="s">
        <v>14</v>
      </c>
      <c r="H2639" t="s">
        <v>14</v>
      </c>
      <c r="I2639" t="s">
        <v>19</v>
      </c>
      <c r="J2639">
        <v>383</v>
      </c>
    </row>
    <row r="2640" spans="1:10" x14ac:dyDescent="0.35">
      <c r="A2640">
        <v>28539</v>
      </c>
      <c r="B2640" t="s">
        <v>10</v>
      </c>
      <c r="C2640">
        <v>1978</v>
      </c>
      <c r="D2640" t="s">
        <v>4469</v>
      </c>
      <c r="E2640" t="s">
        <v>3497</v>
      </c>
      <c r="F2640" t="s">
        <v>13</v>
      </c>
      <c r="G2640" t="s">
        <v>14</v>
      </c>
      <c r="H2640" t="s">
        <v>14</v>
      </c>
      <c r="I2640" t="s">
        <v>17</v>
      </c>
      <c r="J2640">
        <v>16100</v>
      </c>
    </row>
    <row r="2641" spans="1:10" x14ac:dyDescent="0.35">
      <c r="A2641">
        <v>28540</v>
      </c>
      <c r="B2641" t="s">
        <v>10</v>
      </c>
      <c r="C2641">
        <v>1978</v>
      </c>
      <c r="D2641" t="s">
        <v>4469</v>
      </c>
      <c r="E2641" t="s">
        <v>4470</v>
      </c>
      <c r="F2641" t="s">
        <v>13</v>
      </c>
      <c r="G2641" t="s">
        <v>14</v>
      </c>
      <c r="H2641" t="s">
        <v>14</v>
      </c>
      <c r="I2641" t="s">
        <v>1952</v>
      </c>
      <c r="J2641">
        <v>10302</v>
      </c>
    </row>
    <row r="2642" spans="1:10" x14ac:dyDescent="0.35">
      <c r="A2642">
        <v>28541</v>
      </c>
      <c r="B2642" t="s">
        <v>10</v>
      </c>
      <c r="C2642">
        <v>1978</v>
      </c>
      <c r="D2642" t="s">
        <v>4469</v>
      </c>
      <c r="E2642" t="s">
        <v>4471</v>
      </c>
      <c r="F2642" t="s">
        <v>13</v>
      </c>
      <c r="G2642" t="s">
        <v>14</v>
      </c>
      <c r="H2642" t="s">
        <v>14</v>
      </c>
      <c r="I2642" t="s">
        <v>137</v>
      </c>
      <c r="J2642">
        <v>10190</v>
      </c>
    </row>
    <row r="2643" spans="1:10" x14ac:dyDescent="0.35">
      <c r="A2643">
        <v>28542</v>
      </c>
      <c r="B2643" t="s">
        <v>10</v>
      </c>
      <c r="C2643">
        <v>1978</v>
      </c>
      <c r="D2643" t="s">
        <v>4469</v>
      </c>
      <c r="E2643" t="s">
        <v>4472</v>
      </c>
      <c r="F2643" t="s">
        <v>13</v>
      </c>
      <c r="G2643" t="s">
        <v>14</v>
      </c>
      <c r="H2643" t="s">
        <v>14</v>
      </c>
      <c r="I2643" t="s">
        <v>19</v>
      </c>
      <c r="J2643">
        <v>957</v>
      </c>
    </row>
    <row r="2644" spans="1:10" x14ac:dyDescent="0.35">
      <c r="A2644">
        <v>28543</v>
      </c>
      <c r="B2644" t="s">
        <v>10</v>
      </c>
      <c r="C2644">
        <v>1978</v>
      </c>
      <c r="D2644" t="s">
        <v>4473</v>
      </c>
      <c r="E2644" t="s">
        <v>4474</v>
      </c>
      <c r="F2644" t="s">
        <v>13</v>
      </c>
      <c r="G2644" t="s">
        <v>14</v>
      </c>
      <c r="H2644" t="s">
        <v>14</v>
      </c>
      <c r="I2644" t="s">
        <v>137</v>
      </c>
      <c r="J2644">
        <v>14018</v>
      </c>
    </row>
    <row r="2645" spans="1:10" x14ac:dyDescent="0.35">
      <c r="A2645">
        <v>28544</v>
      </c>
      <c r="B2645" t="s">
        <v>10</v>
      </c>
      <c r="C2645">
        <v>1978</v>
      </c>
      <c r="D2645" t="s">
        <v>4473</v>
      </c>
      <c r="E2645" t="s">
        <v>4475</v>
      </c>
      <c r="F2645" t="s">
        <v>13</v>
      </c>
      <c r="G2645" t="s">
        <v>14</v>
      </c>
      <c r="H2645" t="s">
        <v>14</v>
      </c>
      <c r="I2645" t="s">
        <v>17</v>
      </c>
      <c r="J2645">
        <v>9946</v>
      </c>
    </row>
    <row r="2646" spans="1:10" x14ac:dyDescent="0.35">
      <c r="A2646">
        <v>28545</v>
      </c>
      <c r="B2646" t="s">
        <v>10</v>
      </c>
      <c r="C2646">
        <v>1978</v>
      </c>
      <c r="D2646" t="s">
        <v>4473</v>
      </c>
      <c r="E2646" t="s">
        <v>4476</v>
      </c>
      <c r="F2646" t="s">
        <v>13</v>
      </c>
      <c r="G2646" t="s">
        <v>14</v>
      </c>
      <c r="H2646" t="s">
        <v>14</v>
      </c>
      <c r="I2646" t="s">
        <v>1952</v>
      </c>
      <c r="J2646">
        <v>9311</v>
      </c>
    </row>
    <row r="2647" spans="1:10" x14ac:dyDescent="0.35">
      <c r="A2647">
        <v>28546</v>
      </c>
      <c r="B2647" t="s">
        <v>10</v>
      </c>
      <c r="C2647">
        <v>1978</v>
      </c>
      <c r="D2647" t="s">
        <v>4473</v>
      </c>
      <c r="E2647" t="s">
        <v>4477</v>
      </c>
      <c r="F2647" t="s">
        <v>13</v>
      </c>
      <c r="G2647" t="s">
        <v>14</v>
      </c>
      <c r="H2647" t="s">
        <v>14</v>
      </c>
      <c r="I2647" t="s">
        <v>19</v>
      </c>
      <c r="J2647">
        <v>2713</v>
      </c>
    </row>
    <row r="2648" spans="1:10" x14ac:dyDescent="0.35">
      <c r="A2648">
        <v>28547</v>
      </c>
      <c r="B2648" t="s">
        <v>10</v>
      </c>
      <c r="C2648">
        <v>1978</v>
      </c>
      <c r="D2648" t="s">
        <v>4473</v>
      </c>
      <c r="E2648" t="s">
        <v>4478</v>
      </c>
      <c r="F2648" t="s">
        <v>13</v>
      </c>
      <c r="G2648" t="s">
        <v>14</v>
      </c>
      <c r="H2648" t="s">
        <v>14</v>
      </c>
      <c r="I2648" t="s">
        <v>17</v>
      </c>
      <c r="J2648">
        <v>1592</v>
      </c>
    </row>
    <row r="2649" spans="1:10" x14ac:dyDescent="0.35">
      <c r="A2649">
        <v>28548</v>
      </c>
      <c r="B2649" t="s">
        <v>10</v>
      </c>
      <c r="C2649">
        <v>1978</v>
      </c>
      <c r="D2649" t="s">
        <v>4473</v>
      </c>
      <c r="E2649" t="s">
        <v>4479</v>
      </c>
      <c r="F2649" t="s">
        <v>13</v>
      </c>
      <c r="G2649" t="s">
        <v>14</v>
      </c>
      <c r="H2649" t="s">
        <v>14</v>
      </c>
      <c r="I2649" t="s">
        <v>19</v>
      </c>
      <c r="J2649">
        <v>114</v>
      </c>
    </row>
    <row r="2650" spans="1:10" x14ac:dyDescent="0.35">
      <c r="A2650">
        <v>28549</v>
      </c>
      <c r="B2650" t="s">
        <v>10</v>
      </c>
      <c r="C2650">
        <v>1978</v>
      </c>
      <c r="D2650" t="s">
        <v>4480</v>
      </c>
      <c r="E2650" t="s">
        <v>4481</v>
      </c>
      <c r="F2650" t="s">
        <v>13</v>
      </c>
      <c r="G2650" t="s">
        <v>14</v>
      </c>
      <c r="H2650" t="s">
        <v>14</v>
      </c>
      <c r="I2650" t="s">
        <v>137</v>
      </c>
      <c r="J2650">
        <v>20933</v>
      </c>
    </row>
    <row r="2651" spans="1:10" x14ac:dyDescent="0.35">
      <c r="A2651">
        <v>28550</v>
      </c>
      <c r="B2651" t="s">
        <v>10</v>
      </c>
      <c r="C2651">
        <v>1978</v>
      </c>
      <c r="D2651" t="s">
        <v>4480</v>
      </c>
      <c r="E2651" t="s">
        <v>4482</v>
      </c>
      <c r="F2651" t="s">
        <v>13</v>
      </c>
      <c r="G2651" t="s">
        <v>14</v>
      </c>
      <c r="H2651" t="s">
        <v>14</v>
      </c>
      <c r="I2651" t="s">
        <v>17</v>
      </c>
      <c r="J2651">
        <v>7846</v>
      </c>
    </row>
    <row r="2652" spans="1:10" x14ac:dyDescent="0.35">
      <c r="A2652">
        <v>28551</v>
      </c>
      <c r="B2652" t="s">
        <v>10</v>
      </c>
      <c r="C2652">
        <v>1978</v>
      </c>
      <c r="D2652" t="s">
        <v>4480</v>
      </c>
      <c r="E2652" t="s">
        <v>4483</v>
      </c>
      <c r="F2652" t="s">
        <v>13</v>
      </c>
      <c r="G2652" t="s">
        <v>14</v>
      </c>
      <c r="H2652" t="s">
        <v>14</v>
      </c>
      <c r="I2652" t="s">
        <v>17</v>
      </c>
      <c r="J2652">
        <v>5538</v>
      </c>
    </row>
    <row r="2653" spans="1:10" x14ac:dyDescent="0.35">
      <c r="A2653">
        <v>28552</v>
      </c>
      <c r="B2653" t="s">
        <v>10</v>
      </c>
      <c r="C2653">
        <v>1978</v>
      </c>
      <c r="D2653" t="s">
        <v>4480</v>
      </c>
      <c r="E2653" t="s">
        <v>4484</v>
      </c>
      <c r="F2653" t="s">
        <v>13</v>
      </c>
      <c r="G2653" t="s">
        <v>14</v>
      </c>
      <c r="H2653" t="s">
        <v>14</v>
      </c>
      <c r="I2653" t="s">
        <v>19</v>
      </c>
      <c r="J2653">
        <v>2041</v>
      </c>
    </row>
    <row r="2654" spans="1:10" x14ac:dyDescent="0.35">
      <c r="A2654">
        <v>28553</v>
      </c>
      <c r="B2654" t="s">
        <v>10</v>
      </c>
      <c r="C2654">
        <v>1978</v>
      </c>
      <c r="D2654" t="s">
        <v>4485</v>
      </c>
      <c r="E2654" t="s">
        <v>4486</v>
      </c>
      <c r="F2654" t="s">
        <v>13</v>
      </c>
      <c r="G2654" t="s">
        <v>14</v>
      </c>
      <c r="H2654" t="s">
        <v>14</v>
      </c>
      <c r="I2654" t="s">
        <v>17</v>
      </c>
      <c r="J2654">
        <v>10631</v>
      </c>
    </row>
    <row r="2655" spans="1:10" x14ac:dyDescent="0.35">
      <c r="A2655">
        <v>28554</v>
      </c>
      <c r="B2655" t="s">
        <v>10</v>
      </c>
      <c r="C2655">
        <v>1978</v>
      </c>
      <c r="D2655" t="s">
        <v>4485</v>
      </c>
      <c r="E2655" t="s">
        <v>4487</v>
      </c>
      <c r="F2655" t="s">
        <v>13</v>
      </c>
      <c r="G2655" t="s">
        <v>14</v>
      </c>
      <c r="H2655" t="s">
        <v>14</v>
      </c>
      <c r="I2655" t="s">
        <v>137</v>
      </c>
      <c r="J2655">
        <v>7026</v>
      </c>
    </row>
    <row r="2656" spans="1:10" x14ac:dyDescent="0.35">
      <c r="A2656">
        <v>28555</v>
      </c>
      <c r="B2656" t="s">
        <v>10</v>
      </c>
      <c r="C2656">
        <v>1978</v>
      </c>
      <c r="D2656" t="s">
        <v>4485</v>
      </c>
      <c r="E2656" t="s">
        <v>4488</v>
      </c>
      <c r="F2656" t="s">
        <v>13</v>
      </c>
      <c r="G2656" t="s">
        <v>14</v>
      </c>
      <c r="H2656" t="s">
        <v>14</v>
      </c>
      <c r="I2656" t="s">
        <v>19</v>
      </c>
      <c r="J2656">
        <v>5424</v>
      </c>
    </row>
    <row r="2657" spans="1:10" x14ac:dyDescent="0.35">
      <c r="A2657">
        <v>28556</v>
      </c>
      <c r="B2657" t="s">
        <v>10</v>
      </c>
      <c r="C2657">
        <v>1978</v>
      </c>
      <c r="D2657" t="s">
        <v>4485</v>
      </c>
      <c r="E2657" t="s">
        <v>4489</v>
      </c>
      <c r="F2657" t="s">
        <v>13</v>
      </c>
      <c r="G2657" t="s">
        <v>14</v>
      </c>
      <c r="H2657" t="s">
        <v>14</v>
      </c>
      <c r="I2657" t="s">
        <v>19</v>
      </c>
      <c r="J2657">
        <v>3762</v>
      </c>
    </row>
    <row r="2658" spans="1:10" x14ac:dyDescent="0.35">
      <c r="A2658">
        <v>28557</v>
      </c>
      <c r="B2658" t="s">
        <v>10</v>
      </c>
      <c r="C2658">
        <v>1978</v>
      </c>
      <c r="D2658" t="s">
        <v>4485</v>
      </c>
      <c r="E2658" t="s">
        <v>4490</v>
      </c>
      <c r="F2658" t="s">
        <v>13</v>
      </c>
      <c r="G2658" t="s">
        <v>14</v>
      </c>
      <c r="H2658" t="s">
        <v>14</v>
      </c>
      <c r="I2658" t="s">
        <v>19</v>
      </c>
      <c r="J2658">
        <v>2521</v>
      </c>
    </row>
    <row r="2659" spans="1:10" x14ac:dyDescent="0.35">
      <c r="A2659">
        <v>28558</v>
      </c>
      <c r="B2659" t="s">
        <v>10</v>
      </c>
      <c r="C2659">
        <v>1978</v>
      </c>
      <c r="D2659" t="s">
        <v>4485</v>
      </c>
      <c r="E2659" t="s">
        <v>4491</v>
      </c>
      <c r="F2659" t="s">
        <v>13</v>
      </c>
      <c r="G2659" t="s">
        <v>14</v>
      </c>
      <c r="H2659" t="s">
        <v>14</v>
      </c>
      <c r="I2659" t="s">
        <v>19</v>
      </c>
      <c r="J2659">
        <v>812</v>
      </c>
    </row>
    <row r="2660" spans="1:10" x14ac:dyDescent="0.35">
      <c r="A2660">
        <v>28559</v>
      </c>
      <c r="B2660" t="s">
        <v>10</v>
      </c>
      <c r="C2660">
        <v>1978</v>
      </c>
      <c r="D2660" t="s">
        <v>4485</v>
      </c>
      <c r="E2660" t="s">
        <v>4492</v>
      </c>
      <c r="F2660" t="s">
        <v>13</v>
      </c>
      <c r="G2660" t="s">
        <v>14</v>
      </c>
      <c r="H2660" t="s">
        <v>14</v>
      </c>
      <c r="I2660" t="s">
        <v>19</v>
      </c>
      <c r="J2660">
        <v>745</v>
      </c>
    </row>
    <row r="2661" spans="1:10" x14ac:dyDescent="0.35">
      <c r="A2661">
        <v>28560</v>
      </c>
      <c r="B2661" t="s">
        <v>10</v>
      </c>
      <c r="C2661">
        <v>1978</v>
      </c>
      <c r="D2661" t="s">
        <v>4485</v>
      </c>
      <c r="E2661" t="s">
        <v>4493</v>
      </c>
      <c r="F2661" t="s">
        <v>13</v>
      </c>
      <c r="G2661" t="s">
        <v>14</v>
      </c>
      <c r="H2661" t="s">
        <v>14</v>
      </c>
      <c r="I2661" t="s">
        <v>19</v>
      </c>
      <c r="J2661">
        <v>184</v>
      </c>
    </row>
    <row r="2662" spans="1:10" x14ac:dyDescent="0.35">
      <c r="A2662">
        <v>28561</v>
      </c>
      <c r="B2662" t="s">
        <v>10</v>
      </c>
      <c r="C2662">
        <v>1978</v>
      </c>
      <c r="D2662" t="s">
        <v>4494</v>
      </c>
      <c r="E2662" t="s">
        <v>3525</v>
      </c>
      <c r="F2662" t="s">
        <v>13</v>
      </c>
      <c r="G2662" t="s">
        <v>14</v>
      </c>
      <c r="H2662" t="s">
        <v>14</v>
      </c>
      <c r="I2662" t="s">
        <v>137</v>
      </c>
      <c r="J2662">
        <v>15736</v>
      </c>
    </row>
    <row r="2663" spans="1:10" x14ac:dyDescent="0.35">
      <c r="A2663">
        <v>28562</v>
      </c>
      <c r="B2663" t="s">
        <v>10</v>
      </c>
      <c r="C2663">
        <v>1978</v>
      </c>
      <c r="D2663" t="s">
        <v>4494</v>
      </c>
      <c r="E2663" t="s">
        <v>4495</v>
      </c>
      <c r="F2663" t="s">
        <v>13</v>
      </c>
      <c r="G2663" t="s">
        <v>14</v>
      </c>
      <c r="H2663" t="s">
        <v>14</v>
      </c>
      <c r="I2663" t="s">
        <v>17</v>
      </c>
      <c r="J2663">
        <v>9679</v>
      </c>
    </row>
    <row r="2664" spans="1:10" x14ac:dyDescent="0.35">
      <c r="A2664">
        <v>28563</v>
      </c>
      <c r="B2664" t="s">
        <v>10</v>
      </c>
      <c r="C2664">
        <v>1978</v>
      </c>
      <c r="D2664" t="s">
        <v>4494</v>
      </c>
      <c r="E2664" t="s">
        <v>4496</v>
      </c>
      <c r="F2664" t="s">
        <v>13</v>
      </c>
      <c r="G2664" t="s">
        <v>14</v>
      </c>
      <c r="H2664" t="s">
        <v>14</v>
      </c>
      <c r="I2664" t="s">
        <v>19</v>
      </c>
      <c r="J2664">
        <v>4960</v>
      </c>
    </row>
    <row r="2665" spans="1:10" x14ac:dyDescent="0.35">
      <c r="A2665">
        <v>28564</v>
      </c>
      <c r="B2665" t="s">
        <v>10</v>
      </c>
      <c r="C2665">
        <v>1978</v>
      </c>
      <c r="D2665" t="s">
        <v>4494</v>
      </c>
      <c r="E2665" t="s">
        <v>4497</v>
      </c>
      <c r="F2665" t="s">
        <v>13</v>
      </c>
      <c r="G2665" t="s">
        <v>14</v>
      </c>
      <c r="H2665" t="s">
        <v>14</v>
      </c>
      <c r="I2665" t="s">
        <v>147</v>
      </c>
      <c r="J2665">
        <v>3864</v>
      </c>
    </row>
    <row r="2666" spans="1:10" x14ac:dyDescent="0.35">
      <c r="A2666">
        <v>28565</v>
      </c>
      <c r="B2666" t="s">
        <v>10</v>
      </c>
      <c r="C2666">
        <v>1978</v>
      </c>
      <c r="D2666" t="s">
        <v>4494</v>
      </c>
      <c r="E2666" t="s">
        <v>4498</v>
      </c>
      <c r="F2666" t="s">
        <v>13</v>
      </c>
      <c r="G2666" t="s">
        <v>14</v>
      </c>
      <c r="H2666" t="s">
        <v>14</v>
      </c>
      <c r="I2666" t="s">
        <v>19</v>
      </c>
      <c r="J2666">
        <v>2330</v>
      </c>
    </row>
    <row r="2667" spans="1:10" x14ac:dyDescent="0.35">
      <c r="A2667">
        <v>28566</v>
      </c>
      <c r="B2667" t="s">
        <v>10</v>
      </c>
      <c r="C2667">
        <v>1978</v>
      </c>
      <c r="D2667" t="s">
        <v>4494</v>
      </c>
      <c r="E2667" t="s">
        <v>4499</v>
      </c>
      <c r="F2667" t="s">
        <v>13</v>
      </c>
      <c r="G2667" t="s">
        <v>14</v>
      </c>
      <c r="H2667" t="s">
        <v>14</v>
      </c>
      <c r="I2667" t="s">
        <v>19</v>
      </c>
      <c r="J2667">
        <v>1974</v>
      </c>
    </row>
    <row r="2668" spans="1:10" x14ac:dyDescent="0.35">
      <c r="A2668">
        <v>28567</v>
      </c>
      <c r="B2668" t="s">
        <v>10</v>
      </c>
      <c r="C2668">
        <v>1978</v>
      </c>
      <c r="D2668" t="s">
        <v>4494</v>
      </c>
      <c r="E2668" t="s">
        <v>4500</v>
      </c>
      <c r="F2668" t="s">
        <v>13</v>
      </c>
      <c r="G2668" t="s">
        <v>14</v>
      </c>
      <c r="H2668" t="s">
        <v>14</v>
      </c>
      <c r="I2668" t="s">
        <v>19</v>
      </c>
      <c r="J2668">
        <v>1732</v>
      </c>
    </row>
    <row r="2669" spans="1:10" x14ac:dyDescent="0.35">
      <c r="A2669">
        <v>28568</v>
      </c>
      <c r="B2669" t="s">
        <v>10</v>
      </c>
      <c r="C2669">
        <v>1978</v>
      </c>
      <c r="D2669" t="s">
        <v>4494</v>
      </c>
      <c r="E2669" t="s">
        <v>4501</v>
      </c>
      <c r="F2669" t="s">
        <v>13</v>
      </c>
      <c r="G2669" t="s">
        <v>14</v>
      </c>
      <c r="H2669" t="s">
        <v>14</v>
      </c>
      <c r="I2669" t="s">
        <v>19</v>
      </c>
      <c r="J2669">
        <v>1548</v>
      </c>
    </row>
    <row r="2670" spans="1:10" x14ac:dyDescent="0.35">
      <c r="A2670">
        <v>28569</v>
      </c>
      <c r="B2670" t="s">
        <v>10</v>
      </c>
      <c r="C2670">
        <v>1978</v>
      </c>
      <c r="D2670" t="s">
        <v>4494</v>
      </c>
      <c r="E2670" t="s">
        <v>4502</v>
      </c>
      <c r="F2670" t="s">
        <v>13</v>
      </c>
      <c r="G2670" t="s">
        <v>14</v>
      </c>
      <c r="H2670" t="s">
        <v>14</v>
      </c>
      <c r="I2670" t="s">
        <v>19</v>
      </c>
      <c r="J2670">
        <v>1401</v>
      </c>
    </row>
    <row r="2671" spans="1:10" x14ac:dyDescent="0.35">
      <c r="A2671">
        <v>28570</v>
      </c>
      <c r="B2671" t="s">
        <v>10</v>
      </c>
      <c r="C2671">
        <v>1978</v>
      </c>
      <c r="D2671" t="s">
        <v>4494</v>
      </c>
      <c r="E2671" t="s">
        <v>4503</v>
      </c>
      <c r="F2671" t="s">
        <v>13</v>
      </c>
      <c r="G2671" t="s">
        <v>14</v>
      </c>
      <c r="H2671" t="s">
        <v>14</v>
      </c>
      <c r="I2671" t="s">
        <v>17</v>
      </c>
      <c r="J2671">
        <v>1331</v>
      </c>
    </row>
    <row r="2672" spans="1:10" x14ac:dyDescent="0.35">
      <c r="A2672">
        <v>28571</v>
      </c>
      <c r="B2672" t="s">
        <v>10</v>
      </c>
      <c r="C2672">
        <v>1978</v>
      </c>
      <c r="D2672" t="s">
        <v>4494</v>
      </c>
      <c r="E2672" t="s">
        <v>4504</v>
      </c>
      <c r="F2672" t="s">
        <v>13</v>
      </c>
      <c r="G2672" t="s">
        <v>14</v>
      </c>
      <c r="H2672" t="s">
        <v>14</v>
      </c>
      <c r="I2672" t="s">
        <v>19</v>
      </c>
      <c r="J2672">
        <v>438</v>
      </c>
    </row>
    <row r="2673" spans="1:10" x14ac:dyDescent="0.35">
      <c r="A2673">
        <v>28572</v>
      </c>
      <c r="B2673" t="s">
        <v>10</v>
      </c>
      <c r="C2673">
        <v>1978</v>
      </c>
      <c r="D2673" t="s">
        <v>4505</v>
      </c>
      <c r="E2673" t="s">
        <v>4506</v>
      </c>
      <c r="F2673" t="s">
        <v>13</v>
      </c>
      <c r="G2673" t="s">
        <v>14</v>
      </c>
      <c r="H2673" t="s">
        <v>14</v>
      </c>
      <c r="I2673" t="s">
        <v>17</v>
      </c>
      <c r="J2673">
        <v>21506</v>
      </c>
    </row>
    <row r="2674" spans="1:10" x14ac:dyDescent="0.35">
      <c r="A2674">
        <v>28573</v>
      </c>
      <c r="B2674" t="s">
        <v>10</v>
      </c>
      <c r="C2674">
        <v>1978</v>
      </c>
      <c r="D2674" t="s">
        <v>4505</v>
      </c>
      <c r="E2674" t="s">
        <v>4507</v>
      </c>
      <c r="F2674" t="s">
        <v>13</v>
      </c>
      <c r="G2674" t="s">
        <v>14</v>
      </c>
      <c r="H2674" t="s">
        <v>14</v>
      </c>
      <c r="I2674" t="s">
        <v>137</v>
      </c>
      <c r="J2674">
        <v>16645</v>
      </c>
    </row>
    <row r="2675" spans="1:10" x14ac:dyDescent="0.35">
      <c r="A2675">
        <v>28574</v>
      </c>
      <c r="B2675" t="s">
        <v>10</v>
      </c>
      <c r="C2675">
        <v>1978</v>
      </c>
      <c r="D2675" t="s">
        <v>4505</v>
      </c>
      <c r="E2675" t="s">
        <v>4508</v>
      </c>
      <c r="F2675" t="s">
        <v>13</v>
      </c>
      <c r="G2675" t="s">
        <v>14</v>
      </c>
      <c r="H2675" t="s">
        <v>14</v>
      </c>
      <c r="I2675" t="s">
        <v>19</v>
      </c>
      <c r="J2675">
        <v>4286</v>
      </c>
    </row>
    <row r="2676" spans="1:10" x14ac:dyDescent="0.35">
      <c r="A2676">
        <v>28575</v>
      </c>
      <c r="B2676" t="s">
        <v>10</v>
      </c>
      <c r="C2676">
        <v>1978</v>
      </c>
      <c r="D2676" t="s">
        <v>4505</v>
      </c>
      <c r="E2676" t="s">
        <v>4509</v>
      </c>
      <c r="F2676" t="s">
        <v>13</v>
      </c>
      <c r="G2676" t="s">
        <v>14</v>
      </c>
      <c r="H2676" t="s">
        <v>14</v>
      </c>
      <c r="I2676" t="s">
        <v>19</v>
      </c>
      <c r="J2676">
        <v>2695</v>
      </c>
    </row>
    <row r="2677" spans="1:10" x14ac:dyDescent="0.35">
      <c r="A2677">
        <v>28576</v>
      </c>
      <c r="B2677" t="s">
        <v>10</v>
      </c>
      <c r="C2677">
        <v>1978</v>
      </c>
      <c r="D2677" t="s">
        <v>4505</v>
      </c>
      <c r="E2677" t="s">
        <v>4510</v>
      </c>
      <c r="F2677" t="s">
        <v>13</v>
      </c>
      <c r="G2677" t="s">
        <v>14</v>
      </c>
      <c r="H2677" t="s">
        <v>14</v>
      </c>
      <c r="I2677" t="s">
        <v>19</v>
      </c>
      <c r="J2677">
        <v>1742</v>
      </c>
    </row>
    <row r="2678" spans="1:10" x14ac:dyDescent="0.35">
      <c r="A2678">
        <v>28577</v>
      </c>
      <c r="B2678" t="s">
        <v>10</v>
      </c>
      <c r="C2678">
        <v>1978</v>
      </c>
      <c r="D2678" t="s">
        <v>4505</v>
      </c>
      <c r="E2678" t="s">
        <v>4511</v>
      </c>
      <c r="F2678" t="s">
        <v>13</v>
      </c>
      <c r="G2678" t="s">
        <v>14</v>
      </c>
      <c r="H2678" t="s">
        <v>14</v>
      </c>
      <c r="I2678" t="s">
        <v>17</v>
      </c>
      <c r="J2678">
        <v>299</v>
      </c>
    </row>
    <row r="2679" spans="1:10" x14ac:dyDescent="0.35">
      <c r="A2679">
        <v>28578</v>
      </c>
      <c r="B2679" t="s">
        <v>10</v>
      </c>
      <c r="C2679">
        <v>1978</v>
      </c>
      <c r="D2679" t="s">
        <v>4512</v>
      </c>
      <c r="E2679" t="s">
        <v>4513</v>
      </c>
      <c r="F2679" t="s">
        <v>13</v>
      </c>
      <c r="G2679" t="s">
        <v>14</v>
      </c>
      <c r="H2679" t="s">
        <v>14</v>
      </c>
      <c r="I2679" t="s">
        <v>17</v>
      </c>
      <c r="J2679">
        <v>13439</v>
      </c>
    </row>
    <row r="2680" spans="1:10" x14ac:dyDescent="0.35">
      <c r="A2680">
        <v>28579</v>
      </c>
      <c r="B2680" t="s">
        <v>10</v>
      </c>
      <c r="C2680">
        <v>1978</v>
      </c>
      <c r="D2680" t="s">
        <v>4512</v>
      </c>
      <c r="E2680" t="s">
        <v>4514</v>
      </c>
      <c r="F2680" t="s">
        <v>13</v>
      </c>
      <c r="G2680" t="s">
        <v>14</v>
      </c>
      <c r="H2680" t="s">
        <v>14</v>
      </c>
      <c r="I2680" t="s">
        <v>137</v>
      </c>
      <c r="J2680">
        <v>12912</v>
      </c>
    </row>
    <row r="2681" spans="1:10" x14ac:dyDescent="0.35">
      <c r="A2681">
        <v>28580</v>
      </c>
      <c r="B2681" t="s">
        <v>10</v>
      </c>
      <c r="C2681">
        <v>1978</v>
      </c>
      <c r="D2681" t="s">
        <v>4512</v>
      </c>
      <c r="E2681" t="s">
        <v>4515</v>
      </c>
      <c r="F2681" t="s">
        <v>13</v>
      </c>
      <c r="G2681" t="s">
        <v>14</v>
      </c>
      <c r="H2681" t="s">
        <v>14</v>
      </c>
      <c r="I2681" t="s">
        <v>19</v>
      </c>
      <c r="J2681">
        <v>6907</v>
      </c>
    </row>
    <row r="2682" spans="1:10" x14ac:dyDescent="0.35">
      <c r="A2682">
        <v>28581</v>
      </c>
      <c r="B2682" t="s">
        <v>10</v>
      </c>
      <c r="C2682">
        <v>1978</v>
      </c>
      <c r="D2682" t="s">
        <v>4512</v>
      </c>
      <c r="E2682" t="s">
        <v>4516</v>
      </c>
      <c r="F2682" t="s">
        <v>13</v>
      </c>
      <c r="G2682" t="s">
        <v>14</v>
      </c>
      <c r="H2682" t="s">
        <v>14</v>
      </c>
      <c r="I2682" t="s">
        <v>147</v>
      </c>
      <c r="J2682">
        <v>6048</v>
      </c>
    </row>
    <row r="2683" spans="1:10" x14ac:dyDescent="0.35">
      <c r="A2683">
        <v>28582</v>
      </c>
      <c r="B2683" t="s">
        <v>10</v>
      </c>
      <c r="C2683">
        <v>1978</v>
      </c>
      <c r="D2683" t="s">
        <v>4512</v>
      </c>
      <c r="E2683" t="s">
        <v>4517</v>
      </c>
      <c r="F2683" t="s">
        <v>13</v>
      </c>
      <c r="G2683" t="s">
        <v>14</v>
      </c>
      <c r="H2683" t="s">
        <v>14</v>
      </c>
      <c r="I2683" t="s">
        <v>19</v>
      </c>
      <c r="J2683">
        <v>4373</v>
      </c>
    </row>
    <row r="2684" spans="1:10" x14ac:dyDescent="0.35">
      <c r="A2684">
        <v>28583</v>
      </c>
      <c r="B2684" t="s">
        <v>10</v>
      </c>
      <c r="C2684">
        <v>1978</v>
      </c>
      <c r="D2684" t="s">
        <v>4512</v>
      </c>
      <c r="E2684" t="s">
        <v>4518</v>
      </c>
      <c r="F2684" t="s">
        <v>13</v>
      </c>
      <c r="G2684" t="s">
        <v>14</v>
      </c>
      <c r="H2684" t="s">
        <v>14</v>
      </c>
      <c r="I2684" t="s">
        <v>17</v>
      </c>
      <c r="J2684">
        <v>3307</v>
      </c>
    </row>
    <row r="2685" spans="1:10" x14ac:dyDescent="0.35">
      <c r="A2685">
        <v>28584</v>
      </c>
      <c r="B2685" t="s">
        <v>10</v>
      </c>
      <c r="C2685">
        <v>1978</v>
      </c>
      <c r="D2685" t="s">
        <v>4512</v>
      </c>
      <c r="E2685" t="s">
        <v>4519</v>
      </c>
      <c r="F2685" t="s">
        <v>13</v>
      </c>
      <c r="G2685" t="s">
        <v>14</v>
      </c>
      <c r="H2685" t="s">
        <v>14</v>
      </c>
      <c r="I2685" t="s">
        <v>19</v>
      </c>
      <c r="J2685">
        <v>3154</v>
      </c>
    </row>
    <row r="2686" spans="1:10" x14ac:dyDescent="0.35">
      <c r="A2686">
        <v>28585</v>
      </c>
      <c r="B2686" t="s">
        <v>10</v>
      </c>
      <c r="C2686">
        <v>1978</v>
      </c>
      <c r="D2686" t="s">
        <v>4520</v>
      </c>
      <c r="E2686" t="s">
        <v>4521</v>
      </c>
      <c r="F2686" t="s">
        <v>13</v>
      </c>
      <c r="G2686" t="s">
        <v>14</v>
      </c>
      <c r="H2686" t="s">
        <v>14</v>
      </c>
      <c r="I2686" t="s">
        <v>17</v>
      </c>
      <c r="J2686">
        <v>19065</v>
      </c>
    </row>
    <row r="2687" spans="1:10" x14ac:dyDescent="0.35">
      <c r="A2687">
        <v>28586</v>
      </c>
      <c r="B2687" t="s">
        <v>10</v>
      </c>
      <c r="C2687">
        <v>1978</v>
      </c>
      <c r="D2687" t="s">
        <v>4520</v>
      </c>
      <c r="E2687" t="s">
        <v>4522</v>
      </c>
      <c r="F2687" t="s">
        <v>13</v>
      </c>
      <c r="G2687" t="s">
        <v>14</v>
      </c>
      <c r="H2687" t="s">
        <v>14</v>
      </c>
      <c r="I2687" t="s">
        <v>137</v>
      </c>
      <c r="J2687">
        <v>18560</v>
      </c>
    </row>
    <row r="2688" spans="1:10" x14ac:dyDescent="0.35">
      <c r="A2688">
        <v>28587</v>
      </c>
      <c r="B2688" t="s">
        <v>10</v>
      </c>
      <c r="C2688">
        <v>1978</v>
      </c>
      <c r="D2688" t="s">
        <v>4520</v>
      </c>
      <c r="E2688" t="s">
        <v>4523</v>
      </c>
      <c r="F2688" t="s">
        <v>13</v>
      </c>
      <c r="G2688" t="s">
        <v>14</v>
      </c>
      <c r="H2688" t="s">
        <v>14</v>
      </c>
      <c r="I2688" t="s">
        <v>19</v>
      </c>
      <c r="J2688">
        <v>4241</v>
      </c>
    </row>
    <row r="2689" spans="1:10" x14ac:dyDescent="0.35">
      <c r="A2689">
        <v>28588</v>
      </c>
      <c r="B2689" t="s">
        <v>10</v>
      </c>
      <c r="C2689">
        <v>1978</v>
      </c>
      <c r="D2689" t="s">
        <v>4520</v>
      </c>
      <c r="E2689" t="s">
        <v>4524</v>
      </c>
      <c r="F2689" t="s">
        <v>13</v>
      </c>
      <c r="G2689" t="s">
        <v>14</v>
      </c>
      <c r="H2689" t="s">
        <v>14</v>
      </c>
      <c r="I2689" t="s">
        <v>19</v>
      </c>
      <c r="J2689">
        <v>2272</v>
      </c>
    </row>
    <row r="2690" spans="1:10" x14ac:dyDescent="0.35">
      <c r="A2690">
        <v>28589</v>
      </c>
      <c r="B2690" t="s">
        <v>10</v>
      </c>
      <c r="C2690">
        <v>1978</v>
      </c>
      <c r="D2690" t="s">
        <v>4520</v>
      </c>
      <c r="E2690" t="s">
        <v>4525</v>
      </c>
      <c r="F2690" t="s">
        <v>13</v>
      </c>
      <c r="G2690" t="s">
        <v>14</v>
      </c>
      <c r="H2690" t="s">
        <v>14</v>
      </c>
      <c r="I2690" t="s">
        <v>17</v>
      </c>
      <c r="J2690">
        <v>1549</v>
      </c>
    </row>
    <row r="2691" spans="1:10" x14ac:dyDescent="0.35">
      <c r="A2691">
        <v>28590</v>
      </c>
      <c r="B2691" t="s">
        <v>10</v>
      </c>
      <c r="C2691">
        <v>1978</v>
      </c>
      <c r="D2691" t="s">
        <v>4520</v>
      </c>
      <c r="E2691" t="s">
        <v>4526</v>
      </c>
      <c r="F2691" t="s">
        <v>13</v>
      </c>
      <c r="G2691" t="s">
        <v>14</v>
      </c>
      <c r="H2691" t="s">
        <v>14</v>
      </c>
      <c r="I2691" t="s">
        <v>19</v>
      </c>
      <c r="J2691">
        <v>919</v>
      </c>
    </row>
    <row r="2692" spans="1:10" x14ac:dyDescent="0.35">
      <c r="A2692">
        <v>28591</v>
      </c>
      <c r="B2692" t="s">
        <v>10</v>
      </c>
      <c r="C2692">
        <v>1978</v>
      </c>
      <c r="D2692" t="s">
        <v>4520</v>
      </c>
      <c r="E2692" t="s">
        <v>4527</v>
      </c>
      <c r="F2692" t="s">
        <v>13</v>
      </c>
      <c r="G2692" t="s">
        <v>14</v>
      </c>
      <c r="H2692" t="s">
        <v>14</v>
      </c>
      <c r="I2692" t="s">
        <v>4528</v>
      </c>
      <c r="J2692">
        <v>476</v>
      </c>
    </row>
    <row r="2693" spans="1:10" x14ac:dyDescent="0.35">
      <c r="A2693">
        <v>28592</v>
      </c>
      <c r="B2693" t="s">
        <v>10</v>
      </c>
      <c r="C2693">
        <v>1978</v>
      </c>
      <c r="D2693" t="s">
        <v>4529</v>
      </c>
      <c r="E2693" t="s">
        <v>4530</v>
      </c>
      <c r="F2693" t="s">
        <v>13</v>
      </c>
      <c r="G2693" t="s">
        <v>14</v>
      </c>
      <c r="H2693" t="s">
        <v>14</v>
      </c>
      <c r="I2693" t="s">
        <v>137</v>
      </c>
      <c r="J2693">
        <v>24415</v>
      </c>
    </row>
    <row r="2694" spans="1:10" x14ac:dyDescent="0.35">
      <c r="A2694">
        <v>28593</v>
      </c>
      <c r="B2694" t="s">
        <v>10</v>
      </c>
      <c r="C2694">
        <v>1978</v>
      </c>
      <c r="D2694" t="s">
        <v>4529</v>
      </c>
      <c r="E2694" t="s">
        <v>4531</v>
      </c>
      <c r="F2694" t="s">
        <v>13</v>
      </c>
      <c r="G2694" t="s">
        <v>14</v>
      </c>
      <c r="H2694" t="s">
        <v>14</v>
      </c>
      <c r="I2694" t="s">
        <v>17</v>
      </c>
      <c r="J2694">
        <v>11521</v>
      </c>
    </row>
    <row r="2695" spans="1:10" x14ac:dyDescent="0.35">
      <c r="A2695">
        <v>28594</v>
      </c>
      <c r="B2695" t="s">
        <v>10</v>
      </c>
      <c r="C2695">
        <v>1978</v>
      </c>
      <c r="D2695" t="s">
        <v>4529</v>
      </c>
      <c r="E2695" t="s">
        <v>4532</v>
      </c>
      <c r="F2695" t="s">
        <v>13</v>
      </c>
      <c r="G2695" t="s">
        <v>14</v>
      </c>
      <c r="H2695" t="s">
        <v>14</v>
      </c>
      <c r="I2695" t="s">
        <v>17</v>
      </c>
      <c r="J2695">
        <v>9171</v>
      </c>
    </row>
    <row r="2696" spans="1:10" x14ac:dyDescent="0.35">
      <c r="A2696">
        <v>28595</v>
      </c>
      <c r="B2696" t="s">
        <v>10</v>
      </c>
      <c r="C2696">
        <v>1978</v>
      </c>
      <c r="D2696" t="s">
        <v>4529</v>
      </c>
      <c r="E2696" t="s">
        <v>4533</v>
      </c>
      <c r="F2696" t="s">
        <v>13</v>
      </c>
      <c r="G2696" t="s">
        <v>14</v>
      </c>
      <c r="H2696" t="s">
        <v>14</v>
      </c>
      <c r="I2696" t="s">
        <v>19</v>
      </c>
      <c r="J2696">
        <v>2918</v>
      </c>
    </row>
    <row r="2697" spans="1:10" x14ac:dyDescent="0.35">
      <c r="A2697">
        <v>28596</v>
      </c>
      <c r="B2697" t="s">
        <v>10</v>
      </c>
      <c r="C2697">
        <v>1978</v>
      </c>
      <c r="D2697" t="s">
        <v>4529</v>
      </c>
      <c r="E2697" t="s">
        <v>4534</v>
      </c>
      <c r="F2697" t="s">
        <v>13</v>
      </c>
      <c r="G2697" t="s">
        <v>14</v>
      </c>
      <c r="H2697" t="s">
        <v>14</v>
      </c>
      <c r="I2697" t="s">
        <v>4528</v>
      </c>
      <c r="J2697">
        <v>2796</v>
      </c>
    </row>
    <row r="2698" spans="1:10" x14ac:dyDescent="0.35">
      <c r="A2698">
        <v>28597</v>
      </c>
      <c r="B2698" t="s">
        <v>10</v>
      </c>
      <c r="C2698">
        <v>1978</v>
      </c>
      <c r="D2698" t="s">
        <v>4535</v>
      </c>
      <c r="E2698" t="s">
        <v>4536</v>
      </c>
      <c r="F2698" t="s">
        <v>13</v>
      </c>
      <c r="G2698" t="s">
        <v>14</v>
      </c>
      <c r="H2698" t="s">
        <v>14</v>
      </c>
      <c r="I2698" t="s">
        <v>4528</v>
      </c>
      <c r="J2698">
        <v>32394</v>
      </c>
    </row>
    <row r="2699" spans="1:10" x14ac:dyDescent="0.35">
      <c r="A2699">
        <v>28598</v>
      </c>
      <c r="B2699" t="s">
        <v>10</v>
      </c>
      <c r="C2699">
        <v>1978</v>
      </c>
      <c r="D2699" t="s">
        <v>4535</v>
      </c>
      <c r="E2699" t="s">
        <v>4537</v>
      </c>
      <c r="F2699" t="s">
        <v>13</v>
      </c>
      <c r="G2699" t="s">
        <v>14</v>
      </c>
      <c r="H2699" t="s">
        <v>14</v>
      </c>
      <c r="I2699" t="s">
        <v>17</v>
      </c>
      <c r="J2699">
        <v>4710</v>
      </c>
    </row>
    <row r="2700" spans="1:10" x14ac:dyDescent="0.35">
      <c r="A2700">
        <v>28599</v>
      </c>
      <c r="B2700" t="s">
        <v>10</v>
      </c>
      <c r="C2700">
        <v>1978</v>
      </c>
      <c r="D2700" t="s">
        <v>4535</v>
      </c>
      <c r="E2700" t="s">
        <v>4538</v>
      </c>
      <c r="F2700" t="s">
        <v>13</v>
      </c>
      <c r="G2700" t="s">
        <v>14</v>
      </c>
      <c r="H2700" t="s">
        <v>14</v>
      </c>
      <c r="I2700" t="s">
        <v>137</v>
      </c>
      <c r="J2700">
        <v>3736</v>
      </c>
    </row>
    <row r="2701" spans="1:10" x14ac:dyDescent="0.35">
      <c r="A2701">
        <v>28600</v>
      </c>
      <c r="B2701" t="s">
        <v>10</v>
      </c>
      <c r="C2701">
        <v>1978</v>
      </c>
      <c r="D2701" t="s">
        <v>4535</v>
      </c>
      <c r="E2701" t="s">
        <v>4539</v>
      </c>
      <c r="F2701" t="s">
        <v>13</v>
      </c>
      <c r="G2701" t="s">
        <v>14</v>
      </c>
      <c r="H2701" t="s">
        <v>14</v>
      </c>
      <c r="I2701" t="s">
        <v>19</v>
      </c>
      <c r="J2701">
        <v>1619</v>
      </c>
    </row>
    <row r="2702" spans="1:10" x14ac:dyDescent="0.35">
      <c r="A2702">
        <v>28601</v>
      </c>
      <c r="B2702" t="s">
        <v>10</v>
      </c>
      <c r="C2702">
        <v>1978</v>
      </c>
      <c r="D2702" t="s">
        <v>4535</v>
      </c>
      <c r="E2702" t="s">
        <v>4540</v>
      </c>
      <c r="F2702" t="s">
        <v>13</v>
      </c>
      <c r="G2702" t="s">
        <v>14</v>
      </c>
      <c r="H2702" t="s">
        <v>14</v>
      </c>
      <c r="I2702" t="s">
        <v>17</v>
      </c>
      <c r="J2702">
        <v>609</v>
      </c>
    </row>
    <row r="2703" spans="1:10" x14ac:dyDescent="0.35">
      <c r="A2703">
        <v>28602</v>
      </c>
      <c r="B2703" t="s">
        <v>10</v>
      </c>
      <c r="C2703">
        <v>1978</v>
      </c>
      <c r="D2703" t="s">
        <v>4541</v>
      </c>
      <c r="E2703" t="s">
        <v>4542</v>
      </c>
      <c r="F2703" t="s">
        <v>13</v>
      </c>
      <c r="G2703" t="s">
        <v>14</v>
      </c>
      <c r="H2703" t="s">
        <v>14</v>
      </c>
      <c r="I2703" t="s">
        <v>4528</v>
      </c>
      <c r="J2703">
        <v>13073</v>
      </c>
    </row>
    <row r="2704" spans="1:10" x14ac:dyDescent="0.35">
      <c r="A2704">
        <v>28603</v>
      </c>
      <c r="B2704" t="s">
        <v>10</v>
      </c>
      <c r="C2704">
        <v>1978</v>
      </c>
      <c r="D2704" t="s">
        <v>4541</v>
      </c>
      <c r="E2704" t="s">
        <v>4543</v>
      </c>
      <c r="F2704" t="s">
        <v>13</v>
      </c>
      <c r="G2704" t="s">
        <v>14</v>
      </c>
      <c r="H2704" t="s">
        <v>14</v>
      </c>
      <c r="I2704" t="s">
        <v>147</v>
      </c>
      <c r="J2704">
        <v>8522</v>
      </c>
    </row>
    <row r="2705" spans="1:10" x14ac:dyDescent="0.35">
      <c r="A2705">
        <v>28604</v>
      </c>
      <c r="B2705" t="s">
        <v>10</v>
      </c>
      <c r="C2705">
        <v>1978</v>
      </c>
      <c r="D2705" t="s">
        <v>4541</v>
      </c>
      <c r="E2705" t="s">
        <v>4544</v>
      </c>
      <c r="F2705" t="s">
        <v>13</v>
      </c>
      <c r="G2705" t="s">
        <v>14</v>
      </c>
      <c r="H2705" t="s">
        <v>14</v>
      </c>
      <c r="I2705" t="s">
        <v>19</v>
      </c>
      <c r="J2705">
        <v>7266</v>
      </c>
    </row>
    <row r="2706" spans="1:10" x14ac:dyDescent="0.35">
      <c r="A2706">
        <v>28605</v>
      </c>
      <c r="B2706" t="s">
        <v>10</v>
      </c>
      <c r="C2706">
        <v>1978</v>
      </c>
      <c r="D2706" t="s">
        <v>4541</v>
      </c>
      <c r="E2706" t="s">
        <v>4545</v>
      </c>
      <c r="F2706" t="s">
        <v>13</v>
      </c>
      <c r="G2706" t="s">
        <v>14</v>
      </c>
      <c r="H2706" t="s">
        <v>14</v>
      </c>
      <c r="I2706" t="s">
        <v>17</v>
      </c>
      <c r="J2706">
        <v>5281</v>
      </c>
    </row>
    <row r="2707" spans="1:10" x14ac:dyDescent="0.35">
      <c r="A2707">
        <v>28606</v>
      </c>
      <c r="B2707" t="s">
        <v>10</v>
      </c>
      <c r="C2707">
        <v>1978</v>
      </c>
      <c r="D2707" t="s">
        <v>4541</v>
      </c>
      <c r="E2707" t="s">
        <v>4546</v>
      </c>
      <c r="F2707" t="s">
        <v>13</v>
      </c>
      <c r="G2707" t="s">
        <v>14</v>
      </c>
      <c r="H2707" t="s">
        <v>14</v>
      </c>
      <c r="I2707" t="s">
        <v>137</v>
      </c>
      <c r="J2707">
        <v>3819</v>
      </c>
    </row>
    <row r="2708" spans="1:10" x14ac:dyDescent="0.35">
      <c r="A2708">
        <v>28607</v>
      </c>
      <c r="B2708" t="s">
        <v>10</v>
      </c>
      <c r="C2708">
        <v>1978</v>
      </c>
      <c r="D2708" t="s">
        <v>4541</v>
      </c>
      <c r="E2708" t="s">
        <v>4547</v>
      </c>
      <c r="F2708" t="s">
        <v>13</v>
      </c>
      <c r="G2708" t="s">
        <v>14</v>
      </c>
      <c r="H2708" t="s">
        <v>14</v>
      </c>
      <c r="I2708" t="s">
        <v>19</v>
      </c>
      <c r="J2708">
        <v>2550</v>
      </c>
    </row>
    <row r="2709" spans="1:10" x14ac:dyDescent="0.35">
      <c r="A2709">
        <v>28608</v>
      </c>
      <c r="B2709" t="s">
        <v>10</v>
      </c>
      <c r="C2709">
        <v>1978</v>
      </c>
      <c r="D2709" t="s">
        <v>4541</v>
      </c>
      <c r="E2709" t="s">
        <v>4548</v>
      </c>
      <c r="F2709" t="s">
        <v>13</v>
      </c>
      <c r="G2709" t="s">
        <v>14</v>
      </c>
      <c r="H2709" t="s">
        <v>14</v>
      </c>
      <c r="I2709" t="s">
        <v>19</v>
      </c>
      <c r="J2709">
        <v>2380</v>
      </c>
    </row>
    <row r="2710" spans="1:10" x14ac:dyDescent="0.35">
      <c r="A2710">
        <v>28609</v>
      </c>
      <c r="B2710" t="s">
        <v>10</v>
      </c>
      <c r="C2710">
        <v>1978</v>
      </c>
      <c r="D2710" t="s">
        <v>4541</v>
      </c>
      <c r="E2710" t="s">
        <v>4549</v>
      </c>
      <c r="F2710" t="s">
        <v>13</v>
      </c>
      <c r="G2710" t="s">
        <v>14</v>
      </c>
      <c r="H2710" t="s">
        <v>14</v>
      </c>
      <c r="I2710" t="s">
        <v>17</v>
      </c>
      <c r="J2710">
        <v>2088</v>
      </c>
    </row>
    <row r="2711" spans="1:10" x14ac:dyDescent="0.35">
      <c r="A2711">
        <v>28610</v>
      </c>
      <c r="B2711" t="s">
        <v>10</v>
      </c>
      <c r="C2711">
        <v>1978</v>
      </c>
      <c r="D2711" t="s">
        <v>4541</v>
      </c>
      <c r="E2711" t="s">
        <v>4550</v>
      </c>
      <c r="F2711" t="s">
        <v>13</v>
      </c>
      <c r="G2711" t="s">
        <v>14</v>
      </c>
      <c r="H2711" t="s">
        <v>14</v>
      </c>
      <c r="I2711" t="s">
        <v>19</v>
      </c>
      <c r="J2711">
        <v>71</v>
      </c>
    </row>
    <row r="2712" spans="1:10" x14ac:dyDescent="0.35">
      <c r="A2712">
        <v>28611</v>
      </c>
      <c r="B2712" t="s">
        <v>10</v>
      </c>
      <c r="C2712">
        <v>1978</v>
      </c>
      <c r="D2712" t="s">
        <v>4551</v>
      </c>
      <c r="E2712" t="s">
        <v>4552</v>
      </c>
      <c r="F2712" t="s">
        <v>13</v>
      </c>
      <c r="G2712" t="s">
        <v>14</v>
      </c>
      <c r="H2712" t="s">
        <v>14</v>
      </c>
      <c r="I2712" t="s">
        <v>17</v>
      </c>
      <c r="J2712">
        <v>29909</v>
      </c>
    </row>
    <row r="2713" spans="1:10" x14ac:dyDescent="0.35">
      <c r="A2713">
        <v>28612</v>
      </c>
      <c r="B2713" t="s">
        <v>10</v>
      </c>
      <c r="C2713">
        <v>1978</v>
      </c>
      <c r="D2713" t="s">
        <v>4551</v>
      </c>
      <c r="E2713" t="s">
        <v>4553</v>
      </c>
      <c r="F2713" t="s">
        <v>13</v>
      </c>
      <c r="G2713" t="s">
        <v>14</v>
      </c>
      <c r="H2713" t="s">
        <v>14</v>
      </c>
      <c r="I2713" t="s">
        <v>137</v>
      </c>
      <c r="J2713">
        <v>11058</v>
      </c>
    </row>
    <row r="2714" spans="1:10" x14ac:dyDescent="0.35">
      <c r="A2714">
        <v>28613</v>
      </c>
      <c r="B2714" t="s">
        <v>10</v>
      </c>
      <c r="C2714">
        <v>1978</v>
      </c>
      <c r="D2714" t="s">
        <v>4551</v>
      </c>
      <c r="E2714" t="s">
        <v>4554</v>
      </c>
      <c r="F2714" t="s">
        <v>13</v>
      </c>
      <c r="G2714" t="s">
        <v>14</v>
      </c>
      <c r="H2714" t="s">
        <v>14</v>
      </c>
      <c r="I2714" t="s">
        <v>17</v>
      </c>
      <c r="J2714">
        <v>2009</v>
      </c>
    </row>
    <row r="2715" spans="1:10" x14ac:dyDescent="0.35">
      <c r="A2715">
        <v>28614</v>
      </c>
      <c r="B2715" t="s">
        <v>10</v>
      </c>
      <c r="C2715">
        <v>1978</v>
      </c>
      <c r="D2715" t="s">
        <v>4555</v>
      </c>
      <c r="E2715" t="s">
        <v>4556</v>
      </c>
      <c r="F2715" t="s">
        <v>13</v>
      </c>
      <c r="G2715" t="s">
        <v>14</v>
      </c>
      <c r="H2715" t="s">
        <v>14</v>
      </c>
      <c r="I2715" t="s">
        <v>17</v>
      </c>
      <c r="J2715">
        <v>13808</v>
      </c>
    </row>
    <row r="2716" spans="1:10" x14ac:dyDescent="0.35">
      <c r="A2716">
        <v>28615</v>
      </c>
      <c r="B2716" t="s">
        <v>10</v>
      </c>
      <c r="C2716">
        <v>1978</v>
      </c>
      <c r="D2716" t="s">
        <v>4555</v>
      </c>
      <c r="E2716" t="s">
        <v>4557</v>
      </c>
      <c r="F2716" t="s">
        <v>13</v>
      </c>
      <c r="G2716" t="s">
        <v>14</v>
      </c>
      <c r="H2716" t="s">
        <v>14</v>
      </c>
      <c r="I2716" t="s">
        <v>137</v>
      </c>
      <c r="J2716">
        <v>13451</v>
      </c>
    </row>
    <row r="2717" spans="1:10" x14ac:dyDescent="0.35">
      <c r="A2717">
        <v>28616</v>
      </c>
      <c r="B2717" t="s">
        <v>10</v>
      </c>
      <c r="C2717">
        <v>1978</v>
      </c>
      <c r="D2717" t="s">
        <v>4555</v>
      </c>
      <c r="E2717" t="s">
        <v>4558</v>
      </c>
      <c r="F2717" t="s">
        <v>13</v>
      </c>
      <c r="G2717" t="s">
        <v>14</v>
      </c>
      <c r="H2717" t="s">
        <v>14</v>
      </c>
      <c r="I2717" t="s">
        <v>1952</v>
      </c>
      <c r="J2717">
        <v>6225</v>
      </c>
    </row>
    <row r="2718" spans="1:10" x14ac:dyDescent="0.35">
      <c r="A2718">
        <v>28617</v>
      </c>
      <c r="B2718" t="s">
        <v>10</v>
      </c>
      <c r="C2718">
        <v>1978</v>
      </c>
      <c r="D2718" t="s">
        <v>4555</v>
      </c>
      <c r="E2718" t="s">
        <v>4559</v>
      </c>
      <c r="F2718" t="s">
        <v>13</v>
      </c>
      <c r="G2718" t="s">
        <v>14</v>
      </c>
      <c r="H2718" t="s">
        <v>14</v>
      </c>
      <c r="I2718" t="s">
        <v>147</v>
      </c>
      <c r="J2718">
        <v>5251</v>
      </c>
    </row>
    <row r="2719" spans="1:10" x14ac:dyDescent="0.35">
      <c r="A2719">
        <v>28618</v>
      </c>
      <c r="B2719" t="s">
        <v>10</v>
      </c>
      <c r="C2719">
        <v>1978</v>
      </c>
      <c r="D2719" t="s">
        <v>4555</v>
      </c>
      <c r="E2719" t="s">
        <v>4560</v>
      </c>
      <c r="F2719" t="s">
        <v>13</v>
      </c>
      <c r="G2719" t="s">
        <v>14</v>
      </c>
      <c r="H2719" t="s">
        <v>14</v>
      </c>
      <c r="I2719" t="s">
        <v>17</v>
      </c>
      <c r="J2719">
        <v>1165</v>
      </c>
    </row>
    <row r="2720" spans="1:10" x14ac:dyDescent="0.35">
      <c r="A2720">
        <v>28619</v>
      </c>
      <c r="B2720" t="s">
        <v>10</v>
      </c>
      <c r="C2720">
        <v>1978</v>
      </c>
      <c r="D2720" t="s">
        <v>4555</v>
      </c>
      <c r="E2720" t="s">
        <v>4561</v>
      </c>
      <c r="F2720" t="s">
        <v>13</v>
      </c>
      <c r="G2720" t="s">
        <v>14</v>
      </c>
      <c r="H2720" t="s">
        <v>14</v>
      </c>
      <c r="I2720" t="s">
        <v>19</v>
      </c>
      <c r="J2720">
        <v>287</v>
      </c>
    </row>
    <row r="2721" spans="1:10" x14ac:dyDescent="0.35">
      <c r="A2721">
        <v>28620</v>
      </c>
      <c r="B2721" t="s">
        <v>10</v>
      </c>
      <c r="C2721">
        <v>1978</v>
      </c>
      <c r="D2721" t="s">
        <v>4555</v>
      </c>
      <c r="E2721" t="s">
        <v>4562</v>
      </c>
      <c r="F2721" t="s">
        <v>13</v>
      </c>
      <c r="G2721" t="s">
        <v>14</v>
      </c>
      <c r="H2721" t="s">
        <v>14</v>
      </c>
      <c r="I2721" t="s">
        <v>19</v>
      </c>
      <c r="J2721">
        <v>140</v>
      </c>
    </row>
    <row r="2722" spans="1:10" x14ac:dyDescent="0.35">
      <c r="A2722">
        <v>28621</v>
      </c>
      <c r="B2722" t="s">
        <v>10</v>
      </c>
      <c r="C2722">
        <v>1978</v>
      </c>
      <c r="D2722" t="s">
        <v>4563</v>
      </c>
      <c r="E2722" t="s">
        <v>4564</v>
      </c>
      <c r="F2722" t="s">
        <v>13</v>
      </c>
      <c r="G2722" t="s">
        <v>14</v>
      </c>
      <c r="H2722" t="s">
        <v>14</v>
      </c>
      <c r="I2722" t="s">
        <v>137</v>
      </c>
      <c r="J2722">
        <v>19848</v>
      </c>
    </row>
    <row r="2723" spans="1:10" x14ac:dyDescent="0.35">
      <c r="A2723">
        <v>28622</v>
      </c>
      <c r="B2723" t="s">
        <v>10</v>
      </c>
      <c r="C2723">
        <v>1978</v>
      </c>
      <c r="D2723" t="s">
        <v>4563</v>
      </c>
      <c r="E2723" t="s">
        <v>4565</v>
      </c>
      <c r="F2723" t="s">
        <v>13</v>
      </c>
      <c r="G2723" t="s">
        <v>14</v>
      </c>
      <c r="H2723" t="s">
        <v>14</v>
      </c>
      <c r="I2723" t="s">
        <v>17</v>
      </c>
      <c r="J2723">
        <v>8274</v>
      </c>
    </row>
    <row r="2724" spans="1:10" x14ac:dyDescent="0.35">
      <c r="A2724">
        <v>28623</v>
      </c>
      <c r="B2724" t="s">
        <v>10</v>
      </c>
      <c r="C2724">
        <v>1978</v>
      </c>
      <c r="D2724" t="s">
        <v>4563</v>
      </c>
      <c r="E2724" t="s">
        <v>4566</v>
      </c>
      <c r="F2724" t="s">
        <v>13</v>
      </c>
      <c r="G2724" t="s">
        <v>14</v>
      </c>
      <c r="H2724" t="s">
        <v>14</v>
      </c>
      <c r="I2724" t="s">
        <v>147</v>
      </c>
      <c r="J2724">
        <v>6248</v>
      </c>
    </row>
    <row r="2725" spans="1:10" x14ac:dyDescent="0.35">
      <c r="A2725">
        <v>28624</v>
      </c>
      <c r="B2725" t="s">
        <v>10</v>
      </c>
      <c r="C2725">
        <v>1978</v>
      </c>
      <c r="D2725" t="s">
        <v>4563</v>
      </c>
      <c r="E2725" t="s">
        <v>4567</v>
      </c>
      <c r="F2725" t="s">
        <v>13</v>
      </c>
      <c r="G2725" t="s">
        <v>14</v>
      </c>
      <c r="H2725" t="s">
        <v>14</v>
      </c>
      <c r="I2725" t="s">
        <v>19</v>
      </c>
      <c r="J2725">
        <v>3474</v>
      </c>
    </row>
    <row r="2726" spans="1:10" x14ac:dyDescent="0.35">
      <c r="A2726">
        <v>28625</v>
      </c>
      <c r="B2726" t="s">
        <v>10</v>
      </c>
      <c r="C2726">
        <v>1978</v>
      </c>
      <c r="D2726" t="s">
        <v>4563</v>
      </c>
      <c r="E2726" t="s">
        <v>4568</v>
      </c>
      <c r="F2726" t="s">
        <v>13</v>
      </c>
      <c r="G2726" t="s">
        <v>14</v>
      </c>
      <c r="H2726" t="s">
        <v>14</v>
      </c>
      <c r="I2726" t="s">
        <v>19</v>
      </c>
      <c r="J2726">
        <v>1697</v>
      </c>
    </row>
    <row r="2727" spans="1:10" x14ac:dyDescent="0.35">
      <c r="A2727">
        <v>28626</v>
      </c>
      <c r="B2727" t="s">
        <v>10</v>
      </c>
      <c r="C2727">
        <v>1978</v>
      </c>
      <c r="D2727" t="s">
        <v>4563</v>
      </c>
      <c r="E2727" t="s">
        <v>4569</v>
      </c>
      <c r="F2727" t="s">
        <v>13</v>
      </c>
      <c r="G2727" t="s">
        <v>14</v>
      </c>
      <c r="H2727" t="s">
        <v>14</v>
      </c>
      <c r="I2727" t="s">
        <v>17</v>
      </c>
      <c r="J2727">
        <v>1093</v>
      </c>
    </row>
    <row r="2728" spans="1:10" x14ac:dyDescent="0.35">
      <c r="A2728">
        <v>28627</v>
      </c>
      <c r="B2728" t="s">
        <v>10</v>
      </c>
      <c r="C2728">
        <v>1978</v>
      </c>
      <c r="D2728" t="s">
        <v>4563</v>
      </c>
      <c r="E2728" t="s">
        <v>4570</v>
      </c>
      <c r="F2728" t="s">
        <v>96</v>
      </c>
      <c r="G2728" t="s">
        <v>14</v>
      </c>
      <c r="H2728" t="s">
        <v>14</v>
      </c>
      <c r="I2728" t="s">
        <v>19</v>
      </c>
      <c r="J2728">
        <v>626</v>
      </c>
    </row>
    <row r="2729" spans="1:10" x14ac:dyDescent="0.35">
      <c r="A2729">
        <v>28628</v>
      </c>
      <c r="B2729" t="s">
        <v>10</v>
      </c>
      <c r="C2729">
        <v>1978</v>
      </c>
      <c r="D2729" t="s">
        <v>4571</v>
      </c>
      <c r="E2729" t="s">
        <v>4572</v>
      </c>
      <c r="F2729" t="s">
        <v>13</v>
      </c>
      <c r="G2729" t="s">
        <v>14</v>
      </c>
      <c r="H2729" t="s">
        <v>14</v>
      </c>
      <c r="I2729" t="s">
        <v>137</v>
      </c>
      <c r="J2729">
        <v>14024</v>
      </c>
    </row>
    <row r="2730" spans="1:10" x14ac:dyDescent="0.35">
      <c r="A2730">
        <v>28629</v>
      </c>
      <c r="B2730" t="s">
        <v>10</v>
      </c>
      <c r="C2730">
        <v>1978</v>
      </c>
      <c r="D2730" t="s">
        <v>4571</v>
      </c>
      <c r="E2730" t="s">
        <v>4573</v>
      </c>
      <c r="F2730" t="s">
        <v>13</v>
      </c>
      <c r="G2730" t="s">
        <v>14</v>
      </c>
      <c r="H2730" t="s">
        <v>14</v>
      </c>
      <c r="I2730" t="s">
        <v>19</v>
      </c>
      <c r="J2730">
        <v>10295</v>
      </c>
    </row>
    <row r="2731" spans="1:10" x14ac:dyDescent="0.35">
      <c r="A2731">
        <v>28630</v>
      </c>
      <c r="B2731" t="s">
        <v>10</v>
      </c>
      <c r="C2731">
        <v>1978</v>
      </c>
      <c r="D2731" t="s">
        <v>4571</v>
      </c>
      <c r="E2731" t="s">
        <v>4574</v>
      </c>
      <c r="F2731" t="s">
        <v>13</v>
      </c>
      <c r="G2731" t="s">
        <v>14</v>
      </c>
      <c r="H2731" t="s">
        <v>14</v>
      </c>
      <c r="I2731" t="s">
        <v>17</v>
      </c>
      <c r="J2731">
        <v>4024</v>
      </c>
    </row>
    <row r="2732" spans="1:10" x14ac:dyDescent="0.35">
      <c r="A2732">
        <v>28631</v>
      </c>
      <c r="B2732" t="s">
        <v>10</v>
      </c>
      <c r="C2732">
        <v>1978</v>
      </c>
      <c r="D2732" t="s">
        <v>4571</v>
      </c>
      <c r="E2732" t="s">
        <v>4575</v>
      </c>
      <c r="F2732" t="s">
        <v>13</v>
      </c>
      <c r="G2732" t="s">
        <v>14</v>
      </c>
      <c r="H2732" t="s">
        <v>14</v>
      </c>
      <c r="I2732" t="s">
        <v>19</v>
      </c>
      <c r="J2732">
        <v>2384</v>
      </c>
    </row>
    <row r="2733" spans="1:10" x14ac:dyDescent="0.35">
      <c r="A2733">
        <v>28632</v>
      </c>
      <c r="B2733" t="s">
        <v>10</v>
      </c>
      <c r="C2733">
        <v>1978</v>
      </c>
      <c r="D2733" t="s">
        <v>4571</v>
      </c>
      <c r="E2733" t="s">
        <v>4576</v>
      </c>
      <c r="F2733" t="s">
        <v>13</v>
      </c>
      <c r="G2733" t="s">
        <v>14</v>
      </c>
      <c r="H2733" t="s">
        <v>14</v>
      </c>
      <c r="I2733" t="s">
        <v>17</v>
      </c>
      <c r="J2733">
        <v>2318</v>
      </c>
    </row>
    <row r="2734" spans="1:10" x14ac:dyDescent="0.35">
      <c r="A2734">
        <v>28633</v>
      </c>
      <c r="B2734" t="s">
        <v>10</v>
      </c>
      <c r="C2734">
        <v>1978</v>
      </c>
      <c r="D2734" t="s">
        <v>4571</v>
      </c>
      <c r="E2734" t="s">
        <v>4271</v>
      </c>
      <c r="F2734" t="s">
        <v>13</v>
      </c>
      <c r="G2734" t="s">
        <v>14</v>
      </c>
      <c r="H2734" t="s">
        <v>14</v>
      </c>
      <c r="I2734" t="s">
        <v>19</v>
      </c>
      <c r="J2734">
        <v>2107</v>
      </c>
    </row>
    <row r="2735" spans="1:10" x14ac:dyDescent="0.35">
      <c r="A2735">
        <v>28634</v>
      </c>
      <c r="B2735" t="s">
        <v>10</v>
      </c>
      <c r="C2735">
        <v>1978</v>
      </c>
      <c r="D2735" t="s">
        <v>4571</v>
      </c>
      <c r="E2735" t="s">
        <v>4577</v>
      </c>
      <c r="F2735" t="s">
        <v>13</v>
      </c>
      <c r="G2735" t="s">
        <v>14</v>
      </c>
      <c r="H2735" t="s">
        <v>14</v>
      </c>
      <c r="I2735" t="s">
        <v>19</v>
      </c>
      <c r="J2735">
        <v>486</v>
      </c>
    </row>
    <row r="2736" spans="1:10" x14ac:dyDescent="0.35">
      <c r="A2736">
        <v>28635</v>
      </c>
      <c r="B2736" t="s">
        <v>10</v>
      </c>
      <c r="C2736">
        <v>1978</v>
      </c>
      <c r="D2736" t="s">
        <v>4571</v>
      </c>
      <c r="E2736" t="s">
        <v>4578</v>
      </c>
      <c r="F2736" t="s">
        <v>13</v>
      </c>
      <c r="G2736" t="s">
        <v>14</v>
      </c>
      <c r="H2736" t="s">
        <v>14</v>
      </c>
      <c r="I2736" t="s">
        <v>19</v>
      </c>
      <c r="J2736">
        <v>393</v>
      </c>
    </row>
    <row r="2737" spans="1:10" x14ac:dyDescent="0.35">
      <c r="A2737">
        <v>28636</v>
      </c>
      <c r="B2737" t="s">
        <v>10</v>
      </c>
      <c r="C2737">
        <v>1978</v>
      </c>
      <c r="D2737" t="s">
        <v>4571</v>
      </c>
      <c r="E2737" t="s">
        <v>4579</v>
      </c>
      <c r="F2737" t="s">
        <v>13</v>
      </c>
      <c r="G2737" t="s">
        <v>14</v>
      </c>
      <c r="H2737" t="s">
        <v>14</v>
      </c>
      <c r="I2737" t="s">
        <v>19</v>
      </c>
      <c r="J2737">
        <v>357</v>
      </c>
    </row>
    <row r="2738" spans="1:10" x14ac:dyDescent="0.35">
      <c r="A2738">
        <v>28637</v>
      </c>
      <c r="B2738" t="s">
        <v>10</v>
      </c>
      <c r="C2738">
        <v>1978</v>
      </c>
      <c r="D2738" t="s">
        <v>4580</v>
      </c>
      <c r="E2738" t="s">
        <v>4581</v>
      </c>
      <c r="F2738" t="s">
        <v>13</v>
      </c>
      <c r="G2738" t="s">
        <v>14</v>
      </c>
      <c r="H2738" t="s">
        <v>14</v>
      </c>
      <c r="I2738" t="s">
        <v>19</v>
      </c>
      <c r="J2738">
        <v>19729</v>
      </c>
    </row>
    <row r="2739" spans="1:10" x14ac:dyDescent="0.35">
      <c r="A2739">
        <v>28638</v>
      </c>
      <c r="B2739" t="s">
        <v>10</v>
      </c>
      <c r="C2739">
        <v>1978</v>
      </c>
      <c r="D2739" t="s">
        <v>4580</v>
      </c>
      <c r="E2739" t="s">
        <v>4582</v>
      </c>
      <c r="F2739" t="s">
        <v>13</v>
      </c>
      <c r="G2739" t="s">
        <v>14</v>
      </c>
      <c r="H2739" t="s">
        <v>14</v>
      </c>
      <c r="I2739" t="s">
        <v>17</v>
      </c>
      <c r="J2739">
        <v>7387</v>
      </c>
    </row>
    <row r="2740" spans="1:10" x14ac:dyDescent="0.35">
      <c r="A2740">
        <v>28639</v>
      </c>
      <c r="B2740" t="s">
        <v>10</v>
      </c>
      <c r="C2740">
        <v>1978</v>
      </c>
      <c r="D2740" t="s">
        <v>4580</v>
      </c>
      <c r="E2740" t="s">
        <v>4583</v>
      </c>
      <c r="F2740" t="s">
        <v>13</v>
      </c>
      <c r="G2740" t="s">
        <v>14</v>
      </c>
      <c r="H2740" t="s">
        <v>14</v>
      </c>
      <c r="I2740" t="s">
        <v>19</v>
      </c>
      <c r="J2740">
        <v>3101</v>
      </c>
    </row>
    <row r="2741" spans="1:10" x14ac:dyDescent="0.35">
      <c r="A2741">
        <v>28640</v>
      </c>
      <c r="B2741" t="s">
        <v>10</v>
      </c>
      <c r="C2741">
        <v>1978</v>
      </c>
      <c r="D2741" t="s">
        <v>4580</v>
      </c>
      <c r="E2741" t="s">
        <v>4584</v>
      </c>
      <c r="F2741" t="s">
        <v>13</v>
      </c>
      <c r="G2741" t="s">
        <v>14</v>
      </c>
      <c r="H2741" t="s">
        <v>14</v>
      </c>
      <c r="I2741" t="s">
        <v>137</v>
      </c>
      <c r="J2741">
        <v>2979</v>
      </c>
    </row>
    <row r="2742" spans="1:10" x14ac:dyDescent="0.35">
      <c r="A2742">
        <v>28641</v>
      </c>
      <c r="B2742" t="s">
        <v>10</v>
      </c>
      <c r="C2742">
        <v>1978</v>
      </c>
      <c r="D2742" t="s">
        <v>4580</v>
      </c>
      <c r="E2742" t="s">
        <v>4585</v>
      </c>
      <c r="F2742" t="s">
        <v>13</v>
      </c>
      <c r="G2742" t="s">
        <v>14</v>
      </c>
      <c r="H2742" t="s">
        <v>14</v>
      </c>
      <c r="I2742" t="s">
        <v>19</v>
      </c>
      <c r="J2742">
        <v>1498</v>
      </c>
    </row>
    <row r="2743" spans="1:10" x14ac:dyDescent="0.35">
      <c r="A2743">
        <v>28642</v>
      </c>
      <c r="B2743" t="s">
        <v>10</v>
      </c>
      <c r="C2743">
        <v>1978</v>
      </c>
      <c r="D2743" t="s">
        <v>4580</v>
      </c>
      <c r="E2743" t="s">
        <v>4586</v>
      </c>
      <c r="F2743" t="s">
        <v>13</v>
      </c>
      <c r="G2743" t="s">
        <v>14</v>
      </c>
      <c r="H2743" t="s">
        <v>14</v>
      </c>
      <c r="I2743" t="s">
        <v>4528</v>
      </c>
      <c r="J2743">
        <v>872</v>
      </c>
    </row>
    <row r="2744" spans="1:10" x14ac:dyDescent="0.35">
      <c r="A2744">
        <v>28643</v>
      </c>
      <c r="B2744" t="s">
        <v>10</v>
      </c>
      <c r="C2744">
        <v>1978</v>
      </c>
      <c r="D2744" t="s">
        <v>4587</v>
      </c>
      <c r="E2744" t="s">
        <v>4588</v>
      </c>
      <c r="F2744" t="s">
        <v>13</v>
      </c>
      <c r="G2744" t="s">
        <v>14</v>
      </c>
      <c r="H2744" t="s">
        <v>14</v>
      </c>
      <c r="I2744" t="s">
        <v>137</v>
      </c>
      <c r="J2744">
        <v>23532</v>
      </c>
    </row>
    <row r="2745" spans="1:10" x14ac:dyDescent="0.35">
      <c r="A2745">
        <v>28644</v>
      </c>
      <c r="B2745" t="s">
        <v>10</v>
      </c>
      <c r="C2745">
        <v>1978</v>
      </c>
      <c r="D2745" t="s">
        <v>4587</v>
      </c>
      <c r="E2745" t="s">
        <v>4589</v>
      </c>
      <c r="F2745" t="s">
        <v>13</v>
      </c>
      <c r="G2745" t="s">
        <v>14</v>
      </c>
      <c r="H2745" t="s">
        <v>14</v>
      </c>
      <c r="I2745" t="s">
        <v>19</v>
      </c>
      <c r="J2745">
        <v>11129</v>
      </c>
    </row>
    <row r="2746" spans="1:10" x14ac:dyDescent="0.35">
      <c r="A2746">
        <v>28645</v>
      </c>
      <c r="B2746" t="s">
        <v>10</v>
      </c>
      <c r="C2746">
        <v>1978</v>
      </c>
      <c r="D2746" t="s">
        <v>4587</v>
      </c>
      <c r="E2746" t="s">
        <v>4590</v>
      </c>
      <c r="F2746" t="s">
        <v>13</v>
      </c>
      <c r="G2746" t="s">
        <v>14</v>
      </c>
      <c r="H2746" t="s">
        <v>14</v>
      </c>
      <c r="I2746" t="s">
        <v>19</v>
      </c>
      <c r="J2746">
        <v>4191</v>
      </c>
    </row>
    <row r="2747" spans="1:10" x14ac:dyDescent="0.35">
      <c r="A2747">
        <v>28646</v>
      </c>
      <c r="B2747" t="s">
        <v>10</v>
      </c>
      <c r="C2747">
        <v>1978</v>
      </c>
      <c r="D2747" t="s">
        <v>4587</v>
      </c>
      <c r="E2747" t="s">
        <v>4591</v>
      </c>
      <c r="F2747" t="s">
        <v>13</v>
      </c>
      <c r="G2747" t="s">
        <v>14</v>
      </c>
      <c r="H2747" t="s">
        <v>14</v>
      </c>
      <c r="I2747" t="s">
        <v>17</v>
      </c>
      <c r="J2747">
        <v>2682</v>
      </c>
    </row>
    <row r="2748" spans="1:10" x14ac:dyDescent="0.35">
      <c r="A2748">
        <v>28647</v>
      </c>
      <c r="B2748" t="s">
        <v>10</v>
      </c>
      <c r="C2748">
        <v>1978</v>
      </c>
      <c r="D2748" t="s">
        <v>4587</v>
      </c>
      <c r="E2748" t="s">
        <v>4592</v>
      </c>
      <c r="F2748" t="s">
        <v>96</v>
      </c>
      <c r="G2748" t="s">
        <v>14</v>
      </c>
      <c r="H2748" t="s">
        <v>14</v>
      </c>
      <c r="I2748" t="s">
        <v>17</v>
      </c>
      <c r="J2748">
        <v>1374</v>
      </c>
    </row>
    <row r="2749" spans="1:10" x14ac:dyDescent="0.35">
      <c r="A2749">
        <v>28648</v>
      </c>
      <c r="B2749" t="s">
        <v>10</v>
      </c>
      <c r="C2749">
        <v>1978</v>
      </c>
      <c r="D2749" t="s">
        <v>4587</v>
      </c>
      <c r="E2749" t="s">
        <v>4593</v>
      </c>
      <c r="F2749" t="s">
        <v>13</v>
      </c>
      <c r="G2749" t="s">
        <v>14</v>
      </c>
      <c r="H2749" t="s">
        <v>14</v>
      </c>
      <c r="I2749" t="s">
        <v>19</v>
      </c>
      <c r="J2749">
        <v>751</v>
      </c>
    </row>
    <row r="2750" spans="1:10" x14ac:dyDescent="0.35">
      <c r="A2750">
        <v>28649</v>
      </c>
      <c r="B2750" t="s">
        <v>10</v>
      </c>
      <c r="C2750">
        <v>1978</v>
      </c>
      <c r="D2750" t="s">
        <v>4594</v>
      </c>
      <c r="E2750" t="s">
        <v>1790</v>
      </c>
      <c r="F2750" t="s">
        <v>13</v>
      </c>
      <c r="G2750" t="s">
        <v>14</v>
      </c>
      <c r="H2750" t="s">
        <v>14</v>
      </c>
      <c r="I2750" t="s">
        <v>137</v>
      </c>
      <c r="J2750">
        <v>16684</v>
      </c>
    </row>
    <row r="2751" spans="1:10" x14ac:dyDescent="0.35">
      <c r="A2751">
        <v>28650</v>
      </c>
      <c r="B2751" t="s">
        <v>10</v>
      </c>
      <c r="C2751">
        <v>1978</v>
      </c>
      <c r="D2751" t="s">
        <v>4594</v>
      </c>
      <c r="E2751" t="s">
        <v>4595</v>
      </c>
      <c r="F2751" t="s">
        <v>13</v>
      </c>
      <c r="G2751" t="s">
        <v>14</v>
      </c>
      <c r="H2751" t="s">
        <v>14</v>
      </c>
      <c r="I2751" t="s">
        <v>147</v>
      </c>
      <c r="J2751">
        <v>12822</v>
      </c>
    </row>
    <row r="2752" spans="1:10" x14ac:dyDescent="0.35">
      <c r="A2752">
        <v>28651</v>
      </c>
      <c r="B2752" t="s">
        <v>10</v>
      </c>
      <c r="C2752">
        <v>1978</v>
      </c>
      <c r="D2752" t="s">
        <v>4594</v>
      </c>
      <c r="E2752" t="s">
        <v>4596</v>
      </c>
      <c r="F2752" t="s">
        <v>13</v>
      </c>
      <c r="G2752" t="s">
        <v>14</v>
      </c>
      <c r="H2752" t="s">
        <v>14</v>
      </c>
      <c r="I2752" t="s">
        <v>17</v>
      </c>
      <c r="J2752">
        <v>12333</v>
      </c>
    </row>
    <row r="2753" spans="1:10" x14ac:dyDescent="0.35">
      <c r="A2753">
        <v>28652</v>
      </c>
      <c r="B2753" t="s">
        <v>10</v>
      </c>
      <c r="C2753">
        <v>1978</v>
      </c>
      <c r="D2753" t="s">
        <v>4594</v>
      </c>
      <c r="E2753" t="s">
        <v>4597</v>
      </c>
      <c r="F2753" t="s">
        <v>13</v>
      </c>
      <c r="G2753" t="s">
        <v>14</v>
      </c>
      <c r="H2753" t="s">
        <v>14</v>
      </c>
      <c r="I2753" t="s">
        <v>1952</v>
      </c>
      <c r="J2753">
        <v>6723</v>
      </c>
    </row>
    <row r="2754" spans="1:10" x14ac:dyDescent="0.35">
      <c r="A2754">
        <v>28653</v>
      </c>
      <c r="B2754" t="s">
        <v>10</v>
      </c>
      <c r="C2754">
        <v>1978</v>
      </c>
      <c r="D2754" t="s">
        <v>4594</v>
      </c>
      <c r="E2754" t="s">
        <v>4598</v>
      </c>
      <c r="F2754" t="s">
        <v>13</v>
      </c>
      <c r="G2754" t="s">
        <v>14</v>
      </c>
      <c r="H2754" t="s">
        <v>14</v>
      </c>
      <c r="I2754" t="s">
        <v>19</v>
      </c>
      <c r="J2754">
        <v>3266</v>
      </c>
    </row>
    <row r="2755" spans="1:10" x14ac:dyDescent="0.35">
      <c r="A2755">
        <v>28654</v>
      </c>
      <c r="B2755" t="s">
        <v>10</v>
      </c>
      <c r="C2755">
        <v>1978</v>
      </c>
      <c r="D2755" t="s">
        <v>4594</v>
      </c>
      <c r="E2755" t="s">
        <v>4599</v>
      </c>
      <c r="F2755" t="s">
        <v>13</v>
      </c>
      <c r="G2755" t="s">
        <v>14</v>
      </c>
      <c r="H2755" t="s">
        <v>14</v>
      </c>
      <c r="I2755" t="s">
        <v>17</v>
      </c>
      <c r="J2755">
        <v>2765</v>
      </c>
    </row>
    <row r="2756" spans="1:10" x14ac:dyDescent="0.35">
      <c r="A2756">
        <v>28655</v>
      </c>
      <c r="B2756" t="s">
        <v>10</v>
      </c>
      <c r="C2756">
        <v>1978</v>
      </c>
      <c r="D2756" t="s">
        <v>4600</v>
      </c>
      <c r="E2756" t="s">
        <v>4601</v>
      </c>
      <c r="F2756" t="s">
        <v>13</v>
      </c>
      <c r="G2756" t="s">
        <v>14</v>
      </c>
      <c r="H2756" t="s">
        <v>14</v>
      </c>
      <c r="I2756" t="s">
        <v>1952</v>
      </c>
      <c r="J2756">
        <v>11738</v>
      </c>
    </row>
    <row r="2757" spans="1:10" x14ac:dyDescent="0.35">
      <c r="A2757">
        <v>28656</v>
      </c>
      <c r="B2757" t="s">
        <v>10</v>
      </c>
      <c r="C2757">
        <v>1978</v>
      </c>
      <c r="D2757" t="s">
        <v>4600</v>
      </c>
      <c r="E2757" t="s">
        <v>4602</v>
      </c>
      <c r="F2757" t="s">
        <v>13</v>
      </c>
      <c r="G2757" t="s">
        <v>14</v>
      </c>
      <c r="H2757" t="s">
        <v>14</v>
      </c>
      <c r="I2757" t="s">
        <v>19</v>
      </c>
      <c r="J2757">
        <v>6159</v>
      </c>
    </row>
    <row r="2758" spans="1:10" x14ac:dyDescent="0.35">
      <c r="A2758">
        <v>28657</v>
      </c>
      <c r="B2758" t="s">
        <v>10</v>
      </c>
      <c r="C2758">
        <v>1978</v>
      </c>
      <c r="D2758" t="s">
        <v>4600</v>
      </c>
      <c r="E2758" t="s">
        <v>4603</v>
      </c>
      <c r="F2758" t="s">
        <v>13</v>
      </c>
      <c r="G2758" t="s">
        <v>14</v>
      </c>
      <c r="H2758" t="s">
        <v>14</v>
      </c>
      <c r="I2758" t="s">
        <v>17</v>
      </c>
      <c r="J2758">
        <v>4696</v>
      </c>
    </row>
    <row r="2759" spans="1:10" x14ac:dyDescent="0.35">
      <c r="A2759">
        <v>28658</v>
      </c>
      <c r="B2759" t="s">
        <v>10</v>
      </c>
      <c r="C2759">
        <v>1978</v>
      </c>
      <c r="D2759" t="s">
        <v>4600</v>
      </c>
      <c r="E2759" t="s">
        <v>4604</v>
      </c>
      <c r="F2759" t="s">
        <v>13</v>
      </c>
      <c r="G2759" t="s">
        <v>14</v>
      </c>
      <c r="H2759" t="s">
        <v>14</v>
      </c>
      <c r="I2759" t="s">
        <v>19</v>
      </c>
      <c r="J2759">
        <v>3457</v>
      </c>
    </row>
    <row r="2760" spans="1:10" x14ac:dyDescent="0.35">
      <c r="A2760">
        <v>28659</v>
      </c>
      <c r="B2760" t="s">
        <v>10</v>
      </c>
      <c r="C2760">
        <v>1978</v>
      </c>
      <c r="D2760" t="s">
        <v>4600</v>
      </c>
      <c r="E2760" t="s">
        <v>4605</v>
      </c>
      <c r="F2760" t="s">
        <v>13</v>
      </c>
      <c r="G2760" t="s">
        <v>14</v>
      </c>
      <c r="H2760" t="s">
        <v>14</v>
      </c>
      <c r="I2760" t="s">
        <v>19</v>
      </c>
      <c r="J2760">
        <v>3060</v>
      </c>
    </row>
    <row r="2761" spans="1:10" x14ac:dyDescent="0.35">
      <c r="A2761">
        <v>28660</v>
      </c>
      <c r="B2761" t="s">
        <v>10</v>
      </c>
      <c r="C2761">
        <v>1978</v>
      </c>
      <c r="D2761" t="s">
        <v>4600</v>
      </c>
      <c r="E2761" t="s">
        <v>4606</v>
      </c>
      <c r="F2761" t="s">
        <v>96</v>
      </c>
      <c r="G2761" t="s">
        <v>14</v>
      </c>
      <c r="H2761" t="s">
        <v>14</v>
      </c>
      <c r="I2761" t="s">
        <v>137</v>
      </c>
      <c r="J2761">
        <v>2495</v>
      </c>
    </row>
    <row r="2762" spans="1:10" x14ac:dyDescent="0.35">
      <c r="A2762">
        <v>28661</v>
      </c>
      <c r="B2762" t="s">
        <v>10</v>
      </c>
      <c r="C2762">
        <v>1978</v>
      </c>
      <c r="D2762" t="s">
        <v>4600</v>
      </c>
      <c r="E2762" t="s">
        <v>4607</v>
      </c>
      <c r="F2762" t="s">
        <v>13</v>
      </c>
      <c r="G2762" t="s">
        <v>14</v>
      </c>
      <c r="H2762" t="s">
        <v>14</v>
      </c>
      <c r="I2762" t="s">
        <v>19</v>
      </c>
      <c r="J2762">
        <v>2369</v>
      </c>
    </row>
    <row r="2763" spans="1:10" x14ac:dyDescent="0.35">
      <c r="A2763">
        <v>28662</v>
      </c>
      <c r="B2763" t="s">
        <v>10</v>
      </c>
      <c r="C2763">
        <v>1978</v>
      </c>
      <c r="D2763" t="s">
        <v>4600</v>
      </c>
      <c r="E2763" t="s">
        <v>4608</v>
      </c>
      <c r="F2763" t="s">
        <v>13</v>
      </c>
      <c r="G2763" t="s">
        <v>14</v>
      </c>
      <c r="H2763" t="s">
        <v>14</v>
      </c>
      <c r="I2763" t="s">
        <v>17</v>
      </c>
      <c r="J2763">
        <v>2343</v>
      </c>
    </row>
    <row r="2764" spans="1:10" x14ac:dyDescent="0.35">
      <c r="A2764">
        <v>28663</v>
      </c>
      <c r="B2764" t="s">
        <v>10</v>
      </c>
      <c r="C2764">
        <v>1978</v>
      </c>
      <c r="D2764" t="s">
        <v>4600</v>
      </c>
      <c r="E2764" t="s">
        <v>4609</v>
      </c>
      <c r="F2764" t="s">
        <v>13</v>
      </c>
      <c r="G2764" t="s">
        <v>14</v>
      </c>
      <c r="H2764" t="s">
        <v>14</v>
      </c>
      <c r="I2764" t="s">
        <v>19</v>
      </c>
      <c r="J2764">
        <v>1108</v>
      </c>
    </row>
    <row r="2765" spans="1:10" x14ac:dyDescent="0.35">
      <c r="A2765">
        <v>28664</v>
      </c>
      <c r="B2765" t="s">
        <v>10</v>
      </c>
      <c r="C2765">
        <v>1978</v>
      </c>
      <c r="D2765" t="s">
        <v>4600</v>
      </c>
      <c r="E2765" t="s">
        <v>4610</v>
      </c>
      <c r="F2765" t="s">
        <v>13</v>
      </c>
      <c r="G2765" t="s">
        <v>14</v>
      </c>
      <c r="H2765" t="s">
        <v>14</v>
      </c>
      <c r="I2765" t="s">
        <v>19</v>
      </c>
      <c r="J2765">
        <v>715</v>
      </c>
    </row>
    <row r="2766" spans="1:10" x14ac:dyDescent="0.35">
      <c r="A2766">
        <v>28665</v>
      </c>
      <c r="B2766" t="s">
        <v>10</v>
      </c>
      <c r="C2766">
        <v>1978</v>
      </c>
      <c r="D2766" t="s">
        <v>4600</v>
      </c>
      <c r="E2766" t="s">
        <v>4611</v>
      </c>
      <c r="F2766" t="s">
        <v>13</v>
      </c>
      <c r="G2766" t="s">
        <v>14</v>
      </c>
      <c r="H2766" t="s">
        <v>14</v>
      </c>
      <c r="I2766" t="s">
        <v>19</v>
      </c>
      <c r="J2766">
        <v>577</v>
      </c>
    </row>
    <row r="2767" spans="1:10" x14ac:dyDescent="0.35">
      <c r="A2767">
        <v>28666</v>
      </c>
      <c r="B2767" t="s">
        <v>10</v>
      </c>
      <c r="C2767">
        <v>1978</v>
      </c>
      <c r="D2767" t="s">
        <v>4612</v>
      </c>
      <c r="E2767" t="s">
        <v>3642</v>
      </c>
      <c r="F2767" t="s">
        <v>13</v>
      </c>
      <c r="G2767" t="s">
        <v>14</v>
      </c>
      <c r="H2767" t="s">
        <v>14</v>
      </c>
      <c r="I2767" t="s">
        <v>17</v>
      </c>
      <c r="J2767">
        <v>14691</v>
      </c>
    </row>
    <row r="2768" spans="1:10" x14ac:dyDescent="0.35">
      <c r="A2768">
        <v>28667</v>
      </c>
      <c r="B2768" t="s">
        <v>10</v>
      </c>
      <c r="C2768">
        <v>1978</v>
      </c>
      <c r="D2768" t="s">
        <v>4612</v>
      </c>
      <c r="E2768" t="s">
        <v>4613</v>
      </c>
      <c r="F2768" t="s">
        <v>13</v>
      </c>
      <c r="G2768" t="s">
        <v>14</v>
      </c>
      <c r="H2768" t="s">
        <v>14</v>
      </c>
      <c r="I2768" t="s">
        <v>137</v>
      </c>
      <c r="J2768">
        <v>12149</v>
      </c>
    </row>
    <row r="2769" spans="1:10" x14ac:dyDescent="0.35">
      <c r="A2769">
        <v>28668</v>
      </c>
      <c r="B2769" t="s">
        <v>10</v>
      </c>
      <c r="C2769">
        <v>1978</v>
      </c>
      <c r="D2769" t="s">
        <v>4612</v>
      </c>
      <c r="E2769" t="s">
        <v>4614</v>
      </c>
      <c r="F2769" t="s">
        <v>13</v>
      </c>
      <c r="G2769" t="s">
        <v>14</v>
      </c>
      <c r="H2769" t="s">
        <v>14</v>
      </c>
      <c r="I2769" t="s">
        <v>19</v>
      </c>
      <c r="J2769">
        <v>4287</v>
      </c>
    </row>
    <row r="2770" spans="1:10" x14ac:dyDescent="0.35">
      <c r="A2770">
        <v>28669</v>
      </c>
      <c r="B2770" t="s">
        <v>10</v>
      </c>
      <c r="C2770">
        <v>1978</v>
      </c>
      <c r="D2770" t="s">
        <v>4612</v>
      </c>
      <c r="E2770" t="s">
        <v>4615</v>
      </c>
      <c r="F2770" t="s">
        <v>13</v>
      </c>
      <c r="G2770" t="s">
        <v>14</v>
      </c>
      <c r="H2770" t="s">
        <v>14</v>
      </c>
      <c r="I2770" t="s">
        <v>17</v>
      </c>
      <c r="J2770">
        <v>1756</v>
      </c>
    </row>
    <row r="2771" spans="1:10" x14ac:dyDescent="0.35">
      <c r="A2771">
        <v>28670</v>
      </c>
      <c r="B2771" t="s">
        <v>10</v>
      </c>
      <c r="C2771">
        <v>1978</v>
      </c>
      <c r="D2771" t="s">
        <v>4612</v>
      </c>
      <c r="E2771" t="s">
        <v>4616</v>
      </c>
      <c r="F2771" t="s">
        <v>13</v>
      </c>
      <c r="G2771" t="s">
        <v>14</v>
      </c>
      <c r="H2771" t="s">
        <v>14</v>
      </c>
      <c r="I2771" t="s">
        <v>19</v>
      </c>
      <c r="J2771">
        <v>1427</v>
      </c>
    </row>
    <row r="2772" spans="1:10" x14ac:dyDescent="0.35">
      <c r="A2772">
        <v>28671</v>
      </c>
      <c r="B2772" t="s">
        <v>10</v>
      </c>
      <c r="C2772">
        <v>1978</v>
      </c>
      <c r="D2772" t="s">
        <v>4612</v>
      </c>
      <c r="E2772" t="s">
        <v>4617</v>
      </c>
      <c r="F2772" t="s">
        <v>13</v>
      </c>
      <c r="G2772" t="s">
        <v>14</v>
      </c>
      <c r="H2772" t="s">
        <v>14</v>
      </c>
      <c r="I2772" t="s">
        <v>19</v>
      </c>
      <c r="J2772">
        <v>980</v>
      </c>
    </row>
    <row r="2773" spans="1:10" x14ac:dyDescent="0.35">
      <c r="A2773">
        <v>28672</v>
      </c>
      <c r="B2773" t="s">
        <v>10</v>
      </c>
      <c r="C2773">
        <v>1978</v>
      </c>
      <c r="D2773" t="s">
        <v>4612</v>
      </c>
      <c r="E2773" t="s">
        <v>4618</v>
      </c>
      <c r="F2773" t="s">
        <v>13</v>
      </c>
      <c r="G2773" t="s">
        <v>14</v>
      </c>
      <c r="H2773" t="s">
        <v>14</v>
      </c>
      <c r="I2773" t="s">
        <v>19</v>
      </c>
      <c r="J2773">
        <v>580</v>
      </c>
    </row>
    <row r="2774" spans="1:10" x14ac:dyDescent="0.35">
      <c r="A2774">
        <v>28673</v>
      </c>
      <c r="B2774" t="s">
        <v>10</v>
      </c>
      <c r="C2774">
        <v>1978</v>
      </c>
      <c r="D2774" t="s">
        <v>4619</v>
      </c>
      <c r="E2774" t="s">
        <v>4620</v>
      </c>
      <c r="F2774" t="s">
        <v>13</v>
      </c>
      <c r="G2774" t="s">
        <v>14</v>
      </c>
      <c r="H2774" t="s">
        <v>14</v>
      </c>
      <c r="I2774" t="s">
        <v>17</v>
      </c>
      <c r="J2774">
        <v>14352</v>
      </c>
    </row>
    <row r="2775" spans="1:10" x14ac:dyDescent="0.35">
      <c r="A2775">
        <v>28674</v>
      </c>
      <c r="B2775" t="s">
        <v>10</v>
      </c>
      <c r="C2775">
        <v>1978</v>
      </c>
      <c r="D2775" t="s">
        <v>4619</v>
      </c>
      <c r="E2775" t="s">
        <v>4621</v>
      </c>
      <c r="F2775" t="s">
        <v>13</v>
      </c>
      <c r="G2775" t="s">
        <v>14</v>
      </c>
      <c r="H2775" t="s">
        <v>14</v>
      </c>
      <c r="I2775" t="s">
        <v>137</v>
      </c>
      <c r="J2775">
        <v>13566</v>
      </c>
    </row>
    <row r="2776" spans="1:10" x14ac:dyDescent="0.35">
      <c r="A2776">
        <v>28675</v>
      </c>
      <c r="B2776" t="s">
        <v>10</v>
      </c>
      <c r="C2776">
        <v>1978</v>
      </c>
      <c r="D2776" t="s">
        <v>4619</v>
      </c>
      <c r="E2776" t="s">
        <v>4622</v>
      </c>
      <c r="F2776" t="s">
        <v>13</v>
      </c>
      <c r="G2776" t="s">
        <v>14</v>
      </c>
      <c r="H2776" t="s">
        <v>14</v>
      </c>
      <c r="I2776" t="s">
        <v>19</v>
      </c>
      <c r="J2776">
        <v>3603</v>
      </c>
    </row>
    <row r="2777" spans="1:10" x14ac:dyDescent="0.35">
      <c r="A2777">
        <v>28676</v>
      </c>
      <c r="B2777" t="s">
        <v>10</v>
      </c>
      <c r="C2777">
        <v>1978</v>
      </c>
      <c r="D2777" t="s">
        <v>4619</v>
      </c>
      <c r="E2777" t="s">
        <v>4623</v>
      </c>
      <c r="F2777" t="s">
        <v>13</v>
      </c>
      <c r="G2777" t="s">
        <v>14</v>
      </c>
      <c r="H2777" t="s">
        <v>14</v>
      </c>
      <c r="I2777" t="s">
        <v>19</v>
      </c>
      <c r="J2777">
        <v>3090</v>
      </c>
    </row>
    <row r="2778" spans="1:10" x14ac:dyDescent="0.35">
      <c r="A2778">
        <v>28677</v>
      </c>
      <c r="B2778" t="s">
        <v>10</v>
      </c>
      <c r="C2778">
        <v>1978</v>
      </c>
      <c r="D2778" t="s">
        <v>4619</v>
      </c>
      <c r="E2778" t="s">
        <v>4624</v>
      </c>
      <c r="F2778" t="s">
        <v>13</v>
      </c>
      <c r="G2778" t="s">
        <v>14</v>
      </c>
      <c r="H2778" t="s">
        <v>14</v>
      </c>
      <c r="I2778" t="s">
        <v>19</v>
      </c>
      <c r="J2778">
        <v>2288</v>
      </c>
    </row>
    <row r="2779" spans="1:10" x14ac:dyDescent="0.35">
      <c r="A2779">
        <v>28678</v>
      </c>
      <c r="B2779" t="s">
        <v>10</v>
      </c>
      <c r="C2779">
        <v>1978</v>
      </c>
      <c r="D2779" t="s">
        <v>4619</v>
      </c>
      <c r="E2779" t="s">
        <v>4625</v>
      </c>
      <c r="F2779" t="s">
        <v>13</v>
      </c>
      <c r="G2779" t="s">
        <v>14</v>
      </c>
      <c r="H2779" t="s">
        <v>14</v>
      </c>
      <c r="I2779" t="s">
        <v>19</v>
      </c>
      <c r="J2779">
        <v>2066</v>
      </c>
    </row>
    <row r="2780" spans="1:10" x14ac:dyDescent="0.35">
      <c r="A2780">
        <v>28679</v>
      </c>
      <c r="B2780" t="s">
        <v>10</v>
      </c>
      <c r="C2780">
        <v>1978</v>
      </c>
      <c r="D2780" t="s">
        <v>4619</v>
      </c>
      <c r="E2780" t="s">
        <v>4626</v>
      </c>
      <c r="F2780" t="s">
        <v>13</v>
      </c>
      <c r="G2780" t="s">
        <v>14</v>
      </c>
      <c r="H2780" t="s">
        <v>14</v>
      </c>
      <c r="I2780" t="s">
        <v>17</v>
      </c>
      <c r="J2780">
        <v>1186</v>
      </c>
    </row>
    <row r="2781" spans="1:10" x14ac:dyDescent="0.35">
      <c r="A2781">
        <v>28680</v>
      </c>
      <c r="B2781" t="s">
        <v>10</v>
      </c>
      <c r="C2781">
        <v>1978</v>
      </c>
      <c r="D2781" t="s">
        <v>4619</v>
      </c>
      <c r="E2781" t="s">
        <v>4627</v>
      </c>
      <c r="F2781" t="s">
        <v>13</v>
      </c>
      <c r="G2781" t="s">
        <v>14</v>
      </c>
      <c r="H2781" t="s">
        <v>14</v>
      </c>
      <c r="I2781" t="s">
        <v>19</v>
      </c>
      <c r="J2781">
        <v>984</v>
      </c>
    </row>
    <row r="2782" spans="1:10" x14ac:dyDescent="0.35">
      <c r="A2782">
        <v>28681</v>
      </c>
      <c r="B2782" t="s">
        <v>10</v>
      </c>
      <c r="C2782">
        <v>1978</v>
      </c>
      <c r="D2782" t="s">
        <v>4619</v>
      </c>
      <c r="E2782" t="s">
        <v>4628</v>
      </c>
      <c r="F2782" t="s">
        <v>13</v>
      </c>
      <c r="G2782" t="s">
        <v>14</v>
      </c>
      <c r="H2782" t="s">
        <v>14</v>
      </c>
      <c r="I2782" t="s">
        <v>19</v>
      </c>
      <c r="J2782">
        <v>809</v>
      </c>
    </row>
    <row r="2783" spans="1:10" x14ac:dyDescent="0.35">
      <c r="A2783">
        <v>28682</v>
      </c>
      <c r="B2783" t="s">
        <v>10</v>
      </c>
      <c r="C2783">
        <v>1978</v>
      </c>
      <c r="D2783" t="s">
        <v>4629</v>
      </c>
      <c r="E2783" t="s">
        <v>3652</v>
      </c>
      <c r="F2783" t="s">
        <v>13</v>
      </c>
      <c r="G2783" t="s">
        <v>14</v>
      </c>
      <c r="H2783" t="s">
        <v>14</v>
      </c>
      <c r="I2783" t="s">
        <v>137</v>
      </c>
      <c r="J2783">
        <v>22769</v>
      </c>
    </row>
    <row r="2784" spans="1:10" x14ac:dyDescent="0.35">
      <c r="A2784">
        <v>28683</v>
      </c>
      <c r="B2784" t="s">
        <v>10</v>
      </c>
      <c r="C2784">
        <v>1978</v>
      </c>
      <c r="D2784" t="s">
        <v>4629</v>
      </c>
      <c r="E2784" t="s">
        <v>4630</v>
      </c>
      <c r="F2784" t="s">
        <v>13</v>
      </c>
      <c r="G2784" t="s">
        <v>14</v>
      </c>
      <c r="H2784" t="s">
        <v>14</v>
      </c>
      <c r="I2784" t="s">
        <v>17</v>
      </c>
      <c r="J2784">
        <v>12303</v>
      </c>
    </row>
    <row r="2785" spans="1:10" x14ac:dyDescent="0.35">
      <c r="A2785">
        <v>28684</v>
      </c>
      <c r="B2785" t="s">
        <v>10</v>
      </c>
      <c r="C2785">
        <v>1978</v>
      </c>
      <c r="D2785" t="s">
        <v>4629</v>
      </c>
      <c r="E2785" t="s">
        <v>4631</v>
      </c>
      <c r="F2785" t="s">
        <v>13</v>
      </c>
      <c r="G2785" t="s">
        <v>14</v>
      </c>
      <c r="H2785" t="s">
        <v>14</v>
      </c>
      <c r="I2785" t="s">
        <v>147</v>
      </c>
      <c r="J2785">
        <v>3476</v>
      </c>
    </row>
    <row r="2786" spans="1:10" x14ac:dyDescent="0.35">
      <c r="A2786">
        <v>28685</v>
      </c>
      <c r="B2786" t="s">
        <v>10</v>
      </c>
      <c r="C2786">
        <v>1978</v>
      </c>
      <c r="D2786" t="s">
        <v>4629</v>
      </c>
      <c r="E2786" t="s">
        <v>4632</v>
      </c>
      <c r="F2786" t="s">
        <v>13</v>
      </c>
      <c r="G2786" t="s">
        <v>14</v>
      </c>
      <c r="H2786" t="s">
        <v>14</v>
      </c>
      <c r="I2786" t="s">
        <v>17</v>
      </c>
      <c r="J2786">
        <v>2328</v>
      </c>
    </row>
    <row r="2787" spans="1:10" x14ac:dyDescent="0.35">
      <c r="A2787">
        <v>28686</v>
      </c>
      <c r="B2787" t="s">
        <v>10</v>
      </c>
      <c r="C2787">
        <v>1978</v>
      </c>
      <c r="D2787" t="s">
        <v>4629</v>
      </c>
      <c r="E2787" t="s">
        <v>4633</v>
      </c>
      <c r="F2787" t="s">
        <v>13</v>
      </c>
      <c r="G2787" t="s">
        <v>14</v>
      </c>
      <c r="H2787" t="s">
        <v>14</v>
      </c>
      <c r="I2787" t="s">
        <v>19</v>
      </c>
      <c r="J2787">
        <v>922</v>
      </c>
    </row>
    <row r="2788" spans="1:10" x14ac:dyDescent="0.35">
      <c r="A2788">
        <v>28687</v>
      </c>
      <c r="B2788" t="s">
        <v>10</v>
      </c>
      <c r="C2788">
        <v>1978</v>
      </c>
      <c r="D2788" t="s">
        <v>4629</v>
      </c>
      <c r="E2788" t="s">
        <v>4634</v>
      </c>
      <c r="F2788" t="s">
        <v>13</v>
      </c>
      <c r="G2788" t="s">
        <v>14</v>
      </c>
      <c r="H2788" t="s">
        <v>14</v>
      </c>
      <c r="I2788" t="s">
        <v>19</v>
      </c>
      <c r="J2788">
        <v>280</v>
      </c>
    </row>
    <row r="2789" spans="1:10" x14ac:dyDescent="0.35">
      <c r="A2789">
        <v>28688</v>
      </c>
      <c r="B2789" t="s">
        <v>10</v>
      </c>
      <c r="C2789">
        <v>1978</v>
      </c>
      <c r="D2789" t="s">
        <v>4635</v>
      </c>
      <c r="E2789" t="s">
        <v>4636</v>
      </c>
      <c r="F2789" t="s">
        <v>13</v>
      </c>
      <c r="G2789" t="s">
        <v>14</v>
      </c>
      <c r="H2789" t="s">
        <v>14</v>
      </c>
      <c r="I2789" t="s">
        <v>137</v>
      </c>
      <c r="J2789">
        <v>11818</v>
      </c>
    </row>
    <row r="2790" spans="1:10" x14ac:dyDescent="0.35">
      <c r="A2790">
        <v>28689</v>
      </c>
      <c r="B2790" t="s">
        <v>10</v>
      </c>
      <c r="C2790">
        <v>1978</v>
      </c>
      <c r="D2790" t="s">
        <v>4635</v>
      </c>
      <c r="E2790" t="s">
        <v>4637</v>
      </c>
      <c r="F2790" t="s">
        <v>13</v>
      </c>
      <c r="G2790" t="s">
        <v>14</v>
      </c>
      <c r="H2790" t="s">
        <v>14</v>
      </c>
      <c r="I2790" t="s">
        <v>17</v>
      </c>
      <c r="J2790">
        <v>10874</v>
      </c>
    </row>
    <row r="2791" spans="1:10" x14ac:dyDescent="0.35">
      <c r="A2791">
        <v>28690</v>
      </c>
      <c r="B2791" t="s">
        <v>10</v>
      </c>
      <c r="C2791">
        <v>1978</v>
      </c>
      <c r="D2791" t="s">
        <v>4635</v>
      </c>
      <c r="E2791" t="s">
        <v>4638</v>
      </c>
      <c r="F2791" t="s">
        <v>13</v>
      </c>
      <c r="G2791" t="s">
        <v>14</v>
      </c>
      <c r="H2791" t="s">
        <v>14</v>
      </c>
      <c r="I2791" t="s">
        <v>17</v>
      </c>
      <c r="J2791">
        <v>5636</v>
      </c>
    </row>
    <row r="2792" spans="1:10" x14ac:dyDescent="0.35">
      <c r="A2792">
        <v>28691</v>
      </c>
      <c r="B2792" t="s">
        <v>10</v>
      </c>
      <c r="C2792">
        <v>1978</v>
      </c>
      <c r="D2792" t="s">
        <v>4635</v>
      </c>
      <c r="E2792" t="s">
        <v>4639</v>
      </c>
      <c r="F2792" t="s">
        <v>13</v>
      </c>
      <c r="G2792" t="s">
        <v>14</v>
      </c>
      <c r="H2792" t="s">
        <v>14</v>
      </c>
      <c r="I2792" t="s">
        <v>147</v>
      </c>
      <c r="J2792">
        <v>4609</v>
      </c>
    </row>
    <row r="2793" spans="1:10" x14ac:dyDescent="0.35">
      <c r="A2793">
        <v>28692</v>
      </c>
      <c r="B2793" t="s">
        <v>10</v>
      </c>
      <c r="C2793">
        <v>1978</v>
      </c>
      <c r="D2793" t="s">
        <v>4635</v>
      </c>
      <c r="E2793" t="s">
        <v>4640</v>
      </c>
      <c r="F2793" t="s">
        <v>13</v>
      </c>
      <c r="G2793" t="s">
        <v>14</v>
      </c>
      <c r="H2793" t="s">
        <v>14</v>
      </c>
      <c r="I2793" t="s">
        <v>19</v>
      </c>
      <c r="J2793">
        <v>2252</v>
      </c>
    </row>
    <row r="2794" spans="1:10" x14ac:dyDescent="0.35">
      <c r="A2794">
        <v>28693</v>
      </c>
      <c r="B2794" t="s">
        <v>10</v>
      </c>
      <c r="C2794">
        <v>1978</v>
      </c>
      <c r="D2794" t="s">
        <v>4635</v>
      </c>
      <c r="E2794" t="s">
        <v>4641</v>
      </c>
      <c r="F2794" t="s">
        <v>13</v>
      </c>
      <c r="G2794" t="s">
        <v>14</v>
      </c>
      <c r="H2794" t="s">
        <v>14</v>
      </c>
      <c r="I2794" t="s">
        <v>19</v>
      </c>
      <c r="J2794">
        <v>796</v>
      </c>
    </row>
    <row r="2795" spans="1:10" x14ac:dyDescent="0.35">
      <c r="A2795">
        <v>28694</v>
      </c>
      <c r="B2795" t="s">
        <v>10</v>
      </c>
      <c r="C2795">
        <v>1978</v>
      </c>
      <c r="D2795" t="s">
        <v>4635</v>
      </c>
      <c r="E2795" t="s">
        <v>4642</v>
      </c>
      <c r="F2795" t="s">
        <v>13</v>
      </c>
      <c r="G2795" t="s">
        <v>14</v>
      </c>
      <c r="H2795" t="s">
        <v>14</v>
      </c>
      <c r="I2795" t="s">
        <v>19</v>
      </c>
      <c r="J2795">
        <v>223</v>
      </c>
    </row>
    <row r="2796" spans="1:10" x14ac:dyDescent="0.35">
      <c r="A2796">
        <v>28695</v>
      </c>
      <c r="B2796" t="s">
        <v>10</v>
      </c>
      <c r="C2796">
        <v>1978</v>
      </c>
      <c r="D2796" t="s">
        <v>4643</v>
      </c>
      <c r="E2796" t="s">
        <v>4644</v>
      </c>
      <c r="F2796" t="s">
        <v>13</v>
      </c>
      <c r="G2796" t="s">
        <v>14</v>
      </c>
      <c r="H2796" t="s">
        <v>14</v>
      </c>
      <c r="I2796" t="s">
        <v>137</v>
      </c>
      <c r="J2796">
        <v>16149</v>
      </c>
    </row>
    <row r="2797" spans="1:10" x14ac:dyDescent="0.35">
      <c r="A2797">
        <v>28696</v>
      </c>
      <c r="B2797" t="s">
        <v>10</v>
      </c>
      <c r="C2797">
        <v>1978</v>
      </c>
      <c r="D2797" t="s">
        <v>4643</v>
      </c>
      <c r="E2797" t="s">
        <v>4645</v>
      </c>
      <c r="F2797" t="s">
        <v>13</v>
      </c>
      <c r="G2797" t="s">
        <v>14</v>
      </c>
      <c r="H2797" t="s">
        <v>14</v>
      </c>
      <c r="I2797" t="s">
        <v>17</v>
      </c>
      <c r="J2797">
        <v>9098</v>
      </c>
    </row>
    <row r="2798" spans="1:10" x14ac:dyDescent="0.35">
      <c r="A2798">
        <v>28697</v>
      </c>
      <c r="B2798" t="s">
        <v>10</v>
      </c>
      <c r="C2798">
        <v>1978</v>
      </c>
      <c r="D2798" t="s">
        <v>4643</v>
      </c>
      <c r="E2798" t="s">
        <v>4646</v>
      </c>
      <c r="F2798" t="s">
        <v>13</v>
      </c>
      <c r="G2798" t="s">
        <v>14</v>
      </c>
      <c r="H2798" t="s">
        <v>14</v>
      </c>
      <c r="I2798" t="s">
        <v>17</v>
      </c>
      <c r="J2798">
        <v>5772</v>
      </c>
    </row>
    <row r="2799" spans="1:10" x14ac:dyDescent="0.35">
      <c r="A2799">
        <v>28698</v>
      </c>
      <c r="B2799" t="s">
        <v>10</v>
      </c>
      <c r="C2799">
        <v>1978</v>
      </c>
      <c r="D2799" t="s">
        <v>4643</v>
      </c>
      <c r="E2799" t="s">
        <v>4647</v>
      </c>
      <c r="F2799" t="s">
        <v>13</v>
      </c>
      <c r="G2799" t="s">
        <v>14</v>
      </c>
      <c r="H2799" t="s">
        <v>14</v>
      </c>
      <c r="I2799" t="s">
        <v>19</v>
      </c>
      <c r="J2799">
        <v>1597</v>
      </c>
    </row>
    <row r="2800" spans="1:10" x14ac:dyDescent="0.35">
      <c r="A2800">
        <v>28699</v>
      </c>
      <c r="B2800" t="s">
        <v>10</v>
      </c>
      <c r="C2800">
        <v>1978</v>
      </c>
      <c r="D2800" t="s">
        <v>4643</v>
      </c>
      <c r="E2800" t="s">
        <v>4648</v>
      </c>
      <c r="F2800" t="s">
        <v>13</v>
      </c>
      <c r="G2800" t="s">
        <v>14</v>
      </c>
      <c r="H2800" t="s">
        <v>14</v>
      </c>
      <c r="I2800" t="s">
        <v>19</v>
      </c>
      <c r="J2800">
        <v>1252</v>
      </c>
    </row>
    <row r="2801" spans="1:10" x14ac:dyDescent="0.35">
      <c r="A2801">
        <v>28700</v>
      </c>
      <c r="B2801" t="s">
        <v>10</v>
      </c>
      <c r="C2801">
        <v>1978</v>
      </c>
      <c r="D2801" t="s">
        <v>4643</v>
      </c>
      <c r="E2801" t="s">
        <v>4649</v>
      </c>
      <c r="F2801" t="s">
        <v>13</v>
      </c>
      <c r="G2801" t="s">
        <v>14</v>
      </c>
      <c r="H2801" t="s">
        <v>14</v>
      </c>
      <c r="I2801" t="s">
        <v>19</v>
      </c>
      <c r="J2801">
        <v>1146</v>
      </c>
    </row>
    <row r="2802" spans="1:10" x14ac:dyDescent="0.35">
      <c r="A2802">
        <v>28701</v>
      </c>
      <c r="B2802" t="s">
        <v>10</v>
      </c>
      <c r="C2802">
        <v>1978</v>
      </c>
      <c r="D2802" t="s">
        <v>4643</v>
      </c>
      <c r="E2802" t="s">
        <v>4650</v>
      </c>
      <c r="F2802" t="s">
        <v>13</v>
      </c>
      <c r="G2802" t="s">
        <v>14</v>
      </c>
      <c r="H2802" t="s">
        <v>14</v>
      </c>
      <c r="I2802" t="s">
        <v>19</v>
      </c>
      <c r="J2802">
        <v>163</v>
      </c>
    </row>
    <row r="2803" spans="1:10" x14ac:dyDescent="0.35">
      <c r="A2803">
        <v>28702</v>
      </c>
      <c r="B2803" t="s">
        <v>10</v>
      </c>
      <c r="C2803">
        <v>1978</v>
      </c>
      <c r="D2803" t="s">
        <v>4651</v>
      </c>
      <c r="E2803" t="s">
        <v>3687</v>
      </c>
      <c r="F2803" t="s">
        <v>13</v>
      </c>
      <c r="G2803" t="s">
        <v>14</v>
      </c>
      <c r="H2803" t="s">
        <v>14</v>
      </c>
      <c r="I2803" t="s">
        <v>137</v>
      </c>
      <c r="J2803">
        <v>22530</v>
      </c>
    </row>
    <row r="2804" spans="1:10" x14ac:dyDescent="0.35">
      <c r="A2804">
        <v>28703</v>
      </c>
      <c r="B2804" t="s">
        <v>10</v>
      </c>
      <c r="C2804">
        <v>1978</v>
      </c>
      <c r="D2804" t="s">
        <v>4651</v>
      </c>
      <c r="E2804" t="s">
        <v>4652</v>
      </c>
      <c r="F2804" t="s">
        <v>13</v>
      </c>
      <c r="G2804" t="s">
        <v>14</v>
      </c>
      <c r="H2804" t="s">
        <v>14</v>
      </c>
      <c r="I2804" t="s">
        <v>1952</v>
      </c>
      <c r="J2804">
        <v>7837</v>
      </c>
    </row>
    <row r="2805" spans="1:10" x14ac:dyDescent="0.35">
      <c r="A2805">
        <v>28704</v>
      </c>
      <c r="B2805" t="s">
        <v>10</v>
      </c>
      <c r="C2805">
        <v>1978</v>
      </c>
      <c r="D2805" t="s">
        <v>4651</v>
      </c>
      <c r="E2805" t="s">
        <v>4653</v>
      </c>
      <c r="F2805" t="s">
        <v>13</v>
      </c>
      <c r="G2805" t="s">
        <v>14</v>
      </c>
      <c r="H2805" t="s">
        <v>14</v>
      </c>
      <c r="I2805" t="s">
        <v>17</v>
      </c>
      <c r="J2805">
        <v>7663</v>
      </c>
    </row>
    <row r="2806" spans="1:10" x14ac:dyDescent="0.35">
      <c r="A2806">
        <v>28705</v>
      </c>
      <c r="B2806" t="s">
        <v>10</v>
      </c>
      <c r="C2806">
        <v>1978</v>
      </c>
      <c r="D2806" t="s">
        <v>4651</v>
      </c>
      <c r="E2806" t="s">
        <v>4654</v>
      </c>
      <c r="F2806" t="s">
        <v>13</v>
      </c>
      <c r="G2806" t="s">
        <v>14</v>
      </c>
      <c r="H2806" t="s">
        <v>14</v>
      </c>
      <c r="I2806" t="s">
        <v>17</v>
      </c>
      <c r="J2806">
        <v>2916</v>
      </c>
    </row>
    <row r="2807" spans="1:10" x14ac:dyDescent="0.35">
      <c r="A2807">
        <v>28706</v>
      </c>
      <c r="B2807" t="s">
        <v>10</v>
      </c>
      <c r="C2807">
        <v>1978</v>
      </c>
      <c r="D2807" t="s">
        <v>4651</v>
      </c>
      <c r="E2807" t="s">
        <v>4655</v>
      </c>
      <c r="F2807" t="s">
        <v>13</v>
      </c>
      <c r="G2807" t="s">
        <v>14</v>
      </c>
      <c r="H2807" t="s">
        <v>14</v>
      </c>
      <c r="I2807" t="s">
        <v>19</v>
      </c>
      <c r="J2807">
        <v>389</v>
      </c>
    </row>
    <row r="2808" spans="1:10" x14ac:dyDescent="0.35">
      <c r="A2808">
        <v>28707</v>
      </c>
      <c r="B2808" t="s">
        <v>10</v>
      </c>
      <c r="C2808">
        <v>1978</v>
      </c>
      <c r="D2808" t="s">
        <v>4651</v>
      </c>
      <c r="E2808" t="s">
        <v>4656</v>
      </c>
      <c r="F2808" t="s">
        <v>13</v>
      </c>
      <c r="G2808" t="s">
        <v>14</v>
      </c>
      <c r="H2808" t="s">
        <v>14</v>
      </c>
      <c r="I2808" t="s">
        <v>19</v>
      </c>
      <c r="J2808">
        <v>262</v>
      </c>
    </row>
    <row r="2809" spans="1:10" x14ac:dyDescent="0.35">
      <c r="A2809">
        <v>28708</v>
      </c>
      <c r="B2809" t="s">
        <v>10</v>
      </c>
      <c r="C2809">
        <v>1978</v>
      </c>
      <c r="D2809" t="s">
        <v>4651</v>
      </c>
      <c r="E2809" t="s">
        <v>4657</v>
      </c>
      <c r="F2809" t="s">
        <v>13</v>
      </c>
      <c r="G2809" t="s">
        <v>14</v>
      </c>
      <c r="H2809" t="s">
        <v>14</v>
      </c>
      <c r="I2809" t="s">
        <v>19</v>
      </c>
      <c r="J2809">
        <v>219</v>
      </c>
    </row>
    <row r="2810" spans="1:10" x14ac:dyDescent="0.35">
      <c r="A2810">
        <v>28709</v>
      </c>
      <c r="B2810" t="s">
        <v>10</v>
      </c>
      <c r="C2810">
        <v>1978</v>
      </c>
      <c r="D2810" t="s">
        <v>2713</v>
      </c>
      <c r="E2810" t="s">
        <v>4658</v>
      </c>
      <c r="F2810" t="s">
        <v>13</v>
      </c>
      <c r="G2810" t="s">
        <v>14</v>
      </c>
      <c r="H2810" t="s">
        <v>14</v>
      </c>
      <c r="I2810" t="s">
        <v>137</v>
      </c>
      <c r="J2810">
        <v>23681</v>
      </c>
    </row>
    <row r="2811" spans="1:10" x14ac:dyDescent="0.35">
      <c r="A2811">
        <v>28710</v>
      </c>
      <c r="B2811" t="s">
        <v>10</v>
      </c>
      <c r="C2811">
        <v>1978</v>
      </c>
      <c r="D2811" t="s">
        <v>2713</v>
      </c>
      <c r="E2811" t="s">
        <v>4659</v>
      </c>
      <c r="F2811" t="s">
        <v>13</v>
      </c>
      <c r="G2811" t="s">
        <v>14</v>
      </c>
      <c r="H2811" t="s">
        <v>14</v>
      </c>
      <c r="I2811" t="s">
        <v>17</v>
      </c>
      <c r="J2811">
        <v>12561</v>
      </c>
    </row>
    <row r="2812" spans="1:10" x14ac:dyDescent="0.35">
      <c r="A2812">
        <v>28711</v>
      </c>
      <c r="B2812" t="s">
        <v>10</v>
      </c>
      <c r="C2812">
        <v>1978</v>
      </c>
      <c r="D2812" t="s">
        <v>2713</v>
      </c>
      <c r="E2812" t="s">
        <v>4660</v>
      </c>
      <c r="F2812" t="s">
        <v>13</v>
      </c>
      <c r="G2812" t="s">
        <v>14</v>
      </c>
      <c r="H2812" t="s">
        <v>14</v>
      </c>
      <c r="I2812" t="s">
        <v>17</v>
      </c>
      <c r="J2812">
        <v>2767</v>
      </c>
    </row>
    <row r="2813" spans="1:10" x14ac:dyDescent="0.35">
      <c r="A2813">
        <v>28712</v>
      </c>
      <c r="B2813" t="s">
        <v>10</v>
      </c>
      <c r="C2813">
        <v>1978</v>
      </c>
      <c r="D2813" t="s">
        <v>2713</v>
      </c>
      <c r="E2813" t="s">
        <v>4661</v>
      </c>
      <c r="F2813" t="s">
        <v>13</v>
      </c>
      <c r="G2813" t="s">
        <v>14</v>
      </c>
      <c r="H2813" t="s">
        <v>14</v>
      </c>
      <c r="I2813" t="s">
        <v>19</v>
      </c>
      <c r="J2813">
        <v>2248</v>
      </c>
    </row>
    <row r="2814" spans="1:10" x14ac:dyDescent="0.35">
      <c r="A2814">
        <v>28713</v>
      </c>
      <c r="B2814" t="s">
        <v>10</v>
      </c>
      <c r="C2814">
        <v>1978</v>
      </c>
      <c r="D2814" t="s">
        <v>4662</v>
      </c>
      <c r="E2814" t="s">
        <v>4663</v>
      </c>
      <c r="F2814" t="s">
        <v>13</v>
      </c>
      <c r="G2814" t="s">
        <v>14</v>
      </c>
      <c r="H2814" t="s">
        <v>14</v>
      </c>
      <c r="I2814" t="s">
        <v>147</v>
      </c>
      <c r="J2814">
        <v>10555</v>
      </c>
    </row>
    <row r="2815" spans="1:10" x14ac:dyDescent="0.35">
      <c r="A2815">
        <v>28714</v>
      </c>
      <c r="B2815" t="s">
        <v>10</v>
      </c>
      <c r="C2815">
        <v>1978</v>
      </c>
      <c r="D2815" t="s">
        <v>4662</v>
      </c>
      <c r="E2815" t="s">
        <v>4664</v>
      </c>
      <c r="F2815" t="s">
        <v>13</v>
      </c>
      <c r="G2815" t="s">
        <v>14</v>
      </c>
      <c r="H2815" t="s">
        <v>14</v>
      </c>
      <c r="I2815" t="s">
        <v>17</v>
      </c>
      <c r="J2815">
        <v>8128</v>
      </c>
    </row>
    <row r="2816" spans="1:10" x14ac:dyDescent="0.35">
      <c r="A2816">
        <v>28715</v>
      </c>
      <c r="B2816" t="s">
        <v>10</v>
      </c>
      <c r="C2816">
        <v>1978</v>
      </c>
      <c r="D2816" t="s">
        <v>4662</v>
      </c>
      <c r="E2816" t="s">
        <v>4665</v>
      </c>
      <c r="F2816" t="s">
        <v>13</v>
      </c>
      <c r="G2816" t="s">
        <v>14</v>
      </c>
      <c r="H2816" t="s">
        <v>14</v>
      </c>
      <c r="I2816" t="s">
        <v>1952</v>
      </c>
      <c r="J2816">
        <v>5926</v>
      </c>
    </row>
    <row r="2817" spans="1:10" x14ac:dyDescent="0.35">
      <c r="A2817">
        <v>28716</v>
      </c>
      <c r="B2817" t="s">
        <v>10</v>
      </c>
      <c r="C2817">
        <v>1978</v>
      </c>
      <c r="D2817" t="s">
        <v>4662</v>
      </c>
      <c r="E2817" t="s">
        <v>4666</v>
      </c>
      <c r="F2817" t="s">
        <v>13</v>
      </c>
      <c r="G2817" t="s">
        <v>14</v>
      </c>
      <c r="H2817" t="s">
        <v>14</v>
      </c>
      <c r="I2817" t="s">
        <v>137</v>
      </c>
      <c r="J2817">
        <v>4766</v>
      </c>
    </row>
    <row r="2818" spans="1:10" x14ac:dyDescent="0.35">
      <c r="A2818">
        <v>28717</v>
      </c>
      <c r="B2818" t="s">
        <v>10</v>
      </c>
      <c r="C2818">
        <v>1978</v>
      </c>
      <c r="D2818" t="s">
        <v>4662</v>
      </c>
      <c r="E2818" t="s">
        <v>4667</v>
      </c>
      <c r="F2818" t="s">
        <v>13</v>
      </c>
      <c r="G2818" t="s">
        <v>14</v>
      </c>
      <c r="H2818" t="s">
        <v>14</v>
      </c>
      <c r="I2818" t="s">
        <v>17</v>
      </c>
      <c r="J2818">
        <v>2958</v>
      </c>
    </row>
    <row r="2819" spans="1:10" x14ac:dyDescent="0.35">
      <c r="A2819">
        <v>28718</v>
      </c>
      <c r="B2819" t="s">
        <v>10</v>
      </c>
      <c r="C2819">
        <v>1978</v>
      </c>
      <c r="D2819" t="s">
        <v>4662</v>
      </c>
      <c r="E2819" t="s">
        <v>4668</v>
      </c>
      <c r="F2819" t="s">
        <v>13</v>
      </c>
      <c r="G2819" t="s">
        <v>14</v>
      </c>
      <c r="H2819" t="s">
        <v>14</v>
      </c>
      <c r="I2819" t="s">
        <v>19</v>
      </c>
      <c r="J2819">
        <v>2355</v>
      </c>
    </row>
    <row r="2820" spans="1:10" x14ac:dyDescent="0.35">
      <c r="A2820">
        <v>28719</v>
      </c>
      <c r="B2820" t="s">
        <v>10</v>
      </c>
      <c r="C2820">
        <v>1978</v>
      </c>
      <c r="D2820" t="s">
        <v>4662</v>
      </c>
      <c r="E2820" t="s">
        <v>4669</v>
      </c>
      <c r="F2820" t="s">
        <v>13</v>
      </c>
      <c r="G2820" t="s">
        <v>14</v>
      </c>
      <c r="H2820" t="s">
        <v>14</v>
      </c>
      <c r="I2820" t="s">
        <v>19</v>
      </c>
      <c r="J2820">
        <v>1731</v>
      </c>
    </row>
    <row r="2821" spans="1:10" x14ac:dyDescent="0.35">
      <c r="A2821">
        <v>28720</v>
      </c>
      <c r="B2821" t="s">
        <v>10</v>
      </c>
      <c r="C2821">
        <v>1978</v>
      </c>
      <c r="D2821" t="s">
        <v>4662</v>
      </c>
      <c r="E2821" t="s">
        <v>4670</v>
      </c>
      <c r="F2821" t="s">
        <v>13</v>
      </c>
      <c r="G2821" t="s">
        <v>14</v>
      </c>
      <c r="H2821" t="s">
        <v>14</v>
      </c>
      <c r="I2821" t="s">
        <v>19</v>
      </c>
      <c r="J2821">
        <v>821</v>
      </c>
    </row>
    <row r="2822" spans="1:10" x14ac:dyDescent="0.35">
      <c r="A2822">
        <v>28721</v>
      </c>
      <c r="B2822" t="s">
        <v>10</v>
      </c>
      <c r="C2822">
        <v>1978</v>
      </c>
      <c r="D2822" t="s">
        <v>4662</v>
      </c>
      <c r="E2822" t="s">
        <v>4671</v>
      </c>
      <c r="F2822" t="s">
        <v>13</v>
      </c>
      <c r="G2822" t="s">
        <v>14</v>
      </c>
      <c r="H2822" t="s">
        <v>14</v>
      </c>
      <c r="I2822" t="s">
        <v>19</v>
      </c>
      <c r="J2822">
        <v>278</v>
      </c>
    </row>
    <row r="2823" spans="1:10" x14ac:dyDescent="0.35">
      <c r="A2823">
        <v>28722</v>
      </c>
      <c r="B2823" t="s">
        <v>10</v>
      </c>
      <c r="C2823">
        <v>1978</v>
      </c>
      <c r="D2823" t="s">
        <v>4662</v>
      </c>
      <c r="E2823" t="s">
        <v>4672</v>
      </c>
      <c r="F2823" t="s">
        <v>13</v>
      </c>
      <c r="G2823" t="s">
        <v>14</v>
      </c>
      <c r="H2823" t="s">
        <v>14</v>
      </c>
      <c r="I2823" t="s">
        <v>19</v>
      </c>
      <c r="J2823">
        <v>206</v>
      </c>
    </row>
    <row r="2824" spans="1:10" x14ac:dyDescent="0.35">
      <c r="A2824">
        <v>28723</v>
      </c>
      <c r="B2824" t="s">
        <v>10</v>
      </c>
      <c r="C2824">
        <v>1978</v>
      </c>
      <c r="D2824" t="s">
        <v>4662</v>
      </c>
      <c r="E2824" t="s">
        <v>4673</v>
      </c>
      <c r="F2824" t="s">
        <v>13</v>
      </c>
      <c r="G2824" t="s">
        <v>14</v>
      </c>
      <c r="H2824" t="s">
        <v>14</v>
      </c>
      <c r="I2824" t="s">
        <v>19</v>
      </c>
      <c r="J2824">
        <v>80</v>
      </c>
    </row>
    <row r="2825" spans="1:10" x14ac:dyDescent="0.35">
      <c r="A2825">
        <v>28724</v>
      </c>
      <c r="B2825" t="s">
        <v>10</v>
      </c>
      <c r="C2825">
        <v>1978</v>
      </c>
      <c r="D2825" t="s">
        <v>4674</v>
      </c>
      <c r="E2825" t="s">
        <v>3698</v>
      </c>
      <c r="F2825" t="s">
        <v>13</v>
      </c>
      <c r="G2825" t="s">
        <v>14</v>
      </c>
      <c r="H2825" t="s">
        <v>14</v>
      </c>
      <c r="I2825" t="s">
        <v>17</v>
      </c>
      <c r="J2825">
        <v>12259</v>
      </c>
    </row>
    <row r="2826" spans="1:10" x14ac:dyDescent="0.35">
      <c r="A2826">
        <v>28725</v>
      </c>
      <c r="B2826" t="s">
        <v>10</v>
      </c>
      <c r="C2826">
        <v>1983</v>
      </c>
      <c r="D2826" t="s">
        <v>3910</v>
      </c>
      <c r="E2826" t="s">
        <v>4675</v>
      </c>
      <c r="F2826" t="s">
        <v>13</v>
      </c>
      <c r="G2826" t="s">
        <v>14</v>
      </c>
      <c r="H2826" t="s">
        <v>14</v>
      </c>
      <c r="I2826" t="s">
        <v>17</v>
      </c>
      <c r="J2826">
        <v>16654</v>
      </c>
    </row>
    <row r="2827" spans="1:10" x14ac:dyDescent="0.35">
      <c r="A2827">
        <v>28726</v>
      </c>
      <c r="B2827" t="s">
        <v>10</v>
      </c>
      <c r="C2827">
        <v>1983</v>
      </c>
      <c r="D2827" t="s">
        <v>3910</v>
      </c>
      <c r="E2827" t="s">
        <v>4676</v>
      </c>
      <c r="F2827" t="s">
        <v>13</v>
      </c>
      <c r="G2827" t="s">
        <v>14</v>
      </c>
      <c r="H2827" t="s">
        <v>14</v>
      </c>
      <c r="I2827" t="s">
        <v>1952</v>
      </c>
      <c r="J2827">
        <v>13731</v>
      </c>
    </row>
    <row r="2828" spans="1:10" x14ac:dyDescent="0.35">
      <c r="A2828">
        <v>28727</v>
      </c>
      <c r="B2828" t="s">
        <v>10</v>
      </c>
      <c r="C2828">
        <v>1983</v>
      </c>
      <c r="D2828" t="s">
        <v>3910</v>
      </c>
      <c r="E2828" t="s">
        <v>4677</v>
      </c>
      <c r="F2828" t="s">
        <v>13</v>
      </c>
      <c r="G2828" t="s">
        <v>14</v>
      </c>
      <c r="H2828" t="s">
        <v>14</v>
      </c>
      <c r="I2828" t="s">
        <v>19</v>
      </c>
      <c r="J2828">
        <v>13453</v>
      </c>
    </row>
    <row r="2829" spans="1:10" x14ac:dyDescent="0.35">
      <c r="A2829">
        <v>28728</v>
      </c>
      <c r="B2829" t="s">
        <v>10</v>
      </c>
      <c r="C2829">
        <v>1983</v>
      </c>
      <c r="D2829" t="s">
        <v>3916</v>
      </c>
      <c r="E2829" t="s">
        <v>4678</v>
      </c>
      <c r="F2829" t="s">
        <v>13</v>
      </c>
      <c r="G2829" t="s">
        <v>14</v>
      </c>
      <c r="H2829" t="s">
        <v>14</v>
      </c>
      <c r="I2829" t="s">
        <v>19</v>
      </c>
      <c r="J2829">
        <v>13174</v>
      </c>
    </row>
    <row r="2830" spans="1:10" x14ac:dyDescent="0.35">
      <c r="A2830">
        <v>28729</v>
      </c>
      <c r="B2830" t="s">
        <v>10</v>
      </c>
      <c r="C2830">
        <v>1983</v>
      </c>
      <c r="D2830" t="s">
        <v>3916</v>
      </c>
      <c r="E2830" t="s">
        <v>4679</v>
      </c>
      <c r="F2830" t="s">
        <v>13</v>
      </c>
      <c r="G2830" t="s">
        <v>14</v>
      </c>
      <c r="H2830" t="s">
        <v>14</v>
      </c>
      <c r="I2830" t="s">
        <v>147</v>
      </c>
      <c r="J2830">
        <v>11642</v>
      </c>
    </row>
    <row r="2831" spans="1:10" x14ac:dyDescent="0.35">
      <c r="A2831">
        <v>28730</v>
      </c>
      <c r="B2831" t="s">
        <v>10</v>
      </c>
      <c r="C2831">
        <v>1983</v>
      </c>
      <c r="D2831" t="s">
        <v>3916</v>
      </c>
      <c r="E2831" t="s">
        <v>3919</v>
      </c>
      <c r="F2831" t="s">
        <v>13</v>
      </c>
      <c r="G2831" t="s">
        <v>14</v>
      </c>
      <c r="H2831" t="s">
        <v>14</v>
      </c>
      <c r="I2831" t="s">
        <v>19</v>
      </c>
      <c r="J2831">
        <v>10691</v>
      </c>
    </row>
    <row r="2832" spans="1:10" x14ac:dyDescent="0.35">
      <c r="A2832">
        <v>28731</v>
      </c>
      <c r="B2832" t="s">
        <v>10</v>
      </c>
      <c r="C2832">
        <v>1983</v>
      </c>
      <c r="D2832" t="s">
        <v>3916</v>
      </c>
      <c r="E2832" t="s">
        <v>3920</v>
      </c>
      <c r="F2832" t="s">
        <v>13</v>
      </c>
      <c r="G2832" t="s">
        <v>14</v>
      </c>
      <c r="H2832" t="s">
        <v>14</v>
      </c>
      <c r="I2832" t="s">
        <v>19</v>
      </c>
      <c r="J2832">
        <v>9887</v>
      </c>
    </row>
    <row r="2833" spans="1:10" x14ac:dyDescent="0.35">
      <c r="A2833">
        <v>28732</v>
      </c>
      <c r="B2833" t="s">
        <v>10</v>
      </c>
      <c r="C2833">
        <v>1983</v>
      </c>
      <c r="D2833" t="s">
        <v>3916</v>
      </c>
      <c r="E2833" t="s">
        <v>4680</v>
      </c>
      <c r="F2833" t="s">
        <v>13</v>
      </c>
      <c r="G2833" t="s">
        <v>14</v>
      </c>
      <c r="H2833" t="s">
        <v>14</v>
      </c>
      <c r="I2833" t="s">
        <v>17</v>
      </c>
      <c r="J2833">
        <v>8007</v>
      </c>
    </row>
    <row r="2834" spans="1:10" x14ac:dyDescent="0.35">
      <c r="A2834">
        <v>28733</v>
      </c>
      <c r="B2834" t="s">
        <v>10</v>
      </c>
      <c r="C2834">
        <v>1983</v>
      </c>
      <c r="D2834" t="s">
        <v>3916</v>
      </c>
      <c r="E2834" t="s">
        <v>4681</v>
      </c>
      <c r="F2834" t="s">
        <v>13</v>
      </c>
      <c r="G2834" t="s">
        <v>14</v>
      </c>
      <c r="H2834" t="s">
        <v>14</v>
      </c>
      <c r="I2834" t="s">
        <v>19</v>
      </c>
      <c r="J2834">
        <v>1004</v>
      </c>
    </row>
    <row r="2835" spans="1:10" x14ac:dyDescent="0.35">
      <c r="A2835">
        <v>28734</v>
      </c>
      <c r="B2835" t="s">
        <v>10</v>
      </c>
      <c r="C2835">
        <v>1983</v>
      </c>
      <c r="D2835" t="s">
        <v>3916</v>
      </c>
      <c r="E2835" t="s">
        <v>4682</v>
      </c>
      <c r="F2835" t="s">
        <v>13</v>
      </c>
      <c r="G2835" t="s">
        <v>14</v>
      </c>
      <c r="H2835" t="s">
        <v>14</v>
      </c>
      <c r="I2835" t="s">
        <v>19</v>
      </c>
      <c r="J2835">
        <v>393</v>
      </c>
    </row>
    <row r="2836" spans="1:10" x14ac:dyDescent="0.35">
      <c r="A2836">
        <v>28735</v>
      </c>
      <c r="B2836" t="s">
        <v>10</v>
      </c>
      <c r="C2836">
        <v>1983</v>
      </c>
      <c r="D2836" t="s">
        <v>3916</v>
      </c>
      <c r="E2836" t="s">
        <v>4683</v>
      </c>
      <c r="F2836" t="s">
        <v>13</v>
      </c>
      <c r="G2836" t="s">
        <v>14</v>
      </c>
      <c r="H2836" t="s">
        <v>14</v>
      </c>
      <c r="I2836" t="s">
        <v>19</v>
      </c>
      <c r="J2836">
        <v>376</v>
      </c>
    </row>
    <row r="2837" spans="1:10" x14ac:dyDescent="0.35">
      <c r="A2837">
        <v>28736</v>
      </c>
      <c r="B2837" t="s">
        <v>10</v>
      </c>
      <c r="C2837">
        <v>1983</v>
      </c>
      <c r="D2837" t="s">
        <v>3926</v>
      </c>
      <c r="E2837" t="s">
        <v>4684</v>
      </c>
      <c r="F2837" t="s">
        <v>13</v>
      </c>
      <c r="G2837" t="s">
        <v>14</v>
      </c>
      <c r="H2837" t="s">
        <v>14</v>
      </c>
      <c r="I2837" t="s">
        <v>17</v>
      </c>
      <c r="J2837">
        <v>25795</v>
      </c>
    </row>
    <row r="2838" spans="1:10" x14ac:dyDescent="0.35">
      <c r="A2838">
        <v>28737</v>
      </c>
      <c r="B2838" t="s">
        <v>10</v>
      </c>
      <c r="C2838">
        <v>1983</v>
      </c>
      <c r="D2838" t="s">
        <v>3926</v>
      </c>
      <c r="E2838" t="s">
        <v>4685</v>
      </c>
      <c r="F2838" t="s">
        <v>13</v>
      </c>
      <c r="G2838" t="s">
        <v>14</v>
      </c>
      <c r="H2838" t="s">
        <v>14</v>
      </c>
      <c r="I2838" t="s">
        <v>1952</v>
      </c>
      <c r="J2838">
        <v>15701</v>
      </c>
    </row>
    <row r="2839" spans="1:10" x14ac:dyDescent="0.35">
      <c r="A2839">
        <v>28738</v>
      </c>
      <c r="B2839" t="s">
        <v>10</v>
      </c>
      <c r="C2839">
        <v>1983</v>
      </c>
      <c r="D2839" t="s">
        <v>3926</v>
      </c>
      <c r="E2839" t="s">
        <v>4686</v>
      </c>
      <c r="F2839" t="s">
        <v>13</v>
      </c>
      <c r="G2839" t="s">
        <v>14</v>
      </c>
      <c r="H2839" t="s">
        <v>14</v>
      </c>
      <c r="I2839" t="s">
        <v>19</v>
      </c>
      <c r="J2839">
        <v>8767</v>
      </c>
    </row>
    <row r="2840" spans="1:10" x14ac:dyDescent="0.35">
      <c r="A2840">
        <v>28739</v>
      </c>
      <c r="B2840" t="s">
        <v>10</v>
      </c>
      <c r="C2840">
        <v>1983</v>
      </c>
      <c r="D2840" t="s">
        <v>3926</v>
      </c>
      <c r="E2840" t="s">
        <v>4687</v>
      </c>
      <c r="F2840" t="s">
        <v>13</v>
      </c>
      <c r="G2840" t="s">
        <v>14</v>
      </c>
      <c r="H2840" t="s">
        <v>14</v>
      </c>
      <c r="I2840" t="s">
        <v>19</v>
      </c>
      <c r="J2840">
        <v>645</v>
      </c>
    </row>
    <row r="2841" spans="1:10" x14ac:dyDescent="0.35">
      <c r="A2841">
        <v>28740</v>
      </c>
      <c r="B2841" t="s">
        <v>10</v>
      </c>
      <c r="C2841">
        <v>1983</v>
      </c>
      <c r="D2841" t="s">
        <v>3926</v>
      </c>
      <c r="E2841" t="s">
        <v>4688</v>
      </c>
      <c r="F2841" t="s">
        <v>13</v>
      </c>
      <c r="G2841" t="s">
        <v>14</v>
      </c>
      <c r="H2841" t="s">
        <v>14</v>
      </c>
      <c r="I2841" t="s">
        <v>19</v>
      </c>
      <c r="J2841">
        <v>628</v>
      </c>
    </row>
    <row r="2842" spans="1:10" x14ac:dyDescent="0.35">
      <c r="A2842">
        <v>28741</v>
      </c>
      <c r="B2842" t="s">
        <v>10</v>
      </c>
      <c r="C2842">
        <v>1983</v>
      </c>
      <c r="D2842" t="s">
        <v>3934</v>
      </c>
      <c r="E2842" t="s">
        <v>3935</v>
      </c>
      <c r="F2842" t="s">
        <v>13</v>
      </c>
      <c r="G2842" t="s">
        <v>14</v>
      </c>
      <c r="H2842" t="s">
        <v>14</v>
      </c>
      <c r="I2842" t="s">
        <v>17</v>
      </c>
      <c r="J2842">
        <v>24328</v>
      </c>
    </row>
    <row r="2843" spans="1:10" x14ac:dyDescent="0.35">
      <c r="A2843">
        <v>28742</v>
      </c>
      <c r="B2843" t="s">
        <v>10</v>
      </c>
      <c r="C2843">
        <v>1983</v>
      </c>
      <c r="D2843" t="s">
        <v>3934</v>
      </c>
      <c r="E2843" t="s">
        <v>4689</v>
      </c>
      <c r="F2843" t="s">
        <v>13</v>
      </c>
      <c r="G2843" t="s">
        <v>14</v>
      </c>
      <c r="H2843" t="s">
        <v>14</v>
      </c>
      <c r="I2843" t="s">
        <v>19</v>
      </c>
      <c r="J2843">
        <v>19922</v>
      </c>
    </row>
    <row r="2844" spans="1:10" x14ac:dyDescent="0.35">
      <c r="A2844">
        <v>28743</v>
      </c>
      <c r="B2844" t="s">
        <v>10</v>
      </c>
      <c r="C2844">
        <v>1983</v>
      </c>
      <c r="D2844" t="s">
        <v>3934</v>
      </c>
      <c r="E2844" t="s">
        <v>4690</v>
      </c>
      <c r="F2844" t="s">
        <v>13</v>
      </c>
      <c r="G2844" t="s">
        <v>14</v>
      </c>
      <c r="H2844" t="s">
        <v>14</v>
      </c>
      <c r="I2844" t="s">
        <v>139</v>
      </c>
      <c r="J2844">
        <v>3218</v>
      </c>
    </row>
    <row r="2845" spans="1:10" x14ac:dyDescent="0.35">
      <c r="A2845">
        <v>28744</v>
      </c>
      <c r="B2845" t="s">
        <v>10</v>
      </c>
      <c r="C2845">
        <v>1983</v>
      </c>
      <c r="D2845" t="s">
        <v>3934</v>
      </c>
      <c r="E2845" t="s">
        <v>4691</v>
      </c>
      <c r="F2845" t="s">
        <v>13</v>
      </c>
      <c r="G2845" t="s">
        <v>14</v>
      </c>
      <c r="H2845" t="s">
        <v>14</v>
      </c>
      <c r="I2845" t="s">
        <v>19</v>
      </c>
      <c r="J2845">
        <v>531</v>
      </c>
    </row>
    <row r="2846" spans="1:10" x14ac:dyDescent="0.35">
      <c r="A2846">
        <v>28745</v>
      </c>
      <c r="B2846" t="s">
        <v>10</v>
      </c>
      <c r="C2846">
        <v>1983</v>
      </c>
      <c r="D2846" t="s">
        <v>3934</v>
      </c>
      <c r="E2846" t="s">
        <v>4692</v>
      </c>
      <c r="F2846" t="s">
        <v>13</v>
      </c>
      <c r="G2846" t="s">
        <v>14</v>
      </c>
      <c r="H2846" t="s">
        <v>14</v>
      </c>
      <c r="I2846" t="s">
        <v>19</v>
      </c>
      <c r="J2846">
        <v>483</v>
      </c>
    </row>
    <row r="2847" spans="1:10" x14ac:dyDescent="0.35">
      <c r="A2847">
        <v>28746</v>
      </c>
      <c r="B2847" t="s">
        <v>10</v>
      </c>
      <c r="C2847">
        <v>1983</v>
      </c>
      <c r="D2847" t="s">
        <v>3934</v>
      </c>
      <c r="E2847" t="s">
        <v>3939</v>
      </c>
      <c r="F2847" t="s">
        <v>13</v>
      </c>
      <c r="G2847" t="s">
        <v>14</v>
      </c>
      <c r="H2847" t="s">
        <v>14</v>
      </c>
      <c r="I2847" t="s">
        <v>19</v>
      </c>
      <c r="J2847">
        <v>457</v>
      </c>
    </row>
    <row r="2848" spans="1:10" x14ac:dyDescent="0.35">
      <c r="A2848">
        <v>28747</v>
      </c>
      <c r="B2848" t="s">
        <v>10</v>
      </c>
      <c r="C2848">
        <v>1983</v>
      </c>
      <c r="D2848" t="s">
        <v>3942</v>
      </c>
      <c r="E2848" t="s">
        <v>4693</v>
      </c>
      <c r="F2848" t="s">
        <v>13</v>
      </c>
      <c r="G2848" t="s">
        <v>14</v>
      </c>
      <c r="H2848" t="s">
        <v>14</v>
      </c>
      <c r="I2848" t="s">
        <v>17</v>
      </c>
      <c r="J2848">
        <v>21236</v>
      </c>
    </row>
    <row r="2849" spans="1:10" x14ac:dyDescent="0.35">
      <c r="A2849">
        <v>28748</v>
      </c>
      <c r="B2849" t="s">
        <v>10</v>
      </c>
      <c r="C2849">
        <v>1983</v>
      </c>
      <c r="D2849" t="s">
        <v>3942</v>
      </c>
      <c r="E2849" t="s">
        <v>4694</v>
      </c>
      <c r="F2849" t="s">
        <v>13</v>
      </c>
      <c r="G2849" t="s">
        <v>14</v>
      </c>
      <c r="H2849" t="s">
        <v>14</v>
      </c>
      <c r="I2849" t="s">
        <v>1952</v>
      </c>
      <c r="J2849">
        <v>13876</v>
      </c>
    </row>
    <row r="2850" spans="1:10" x14ac:dyDescent="0.35">
      <c r="A2850">
        <v>28749</v>
      </c>
      <c r="B2850" t="s">
        <v>10</v>
      </c>
      <c r="C2850">
        <v>1983</v>
      </c>
      <c r="D2850" t="s">
        <v>3942</v>
      </c>
      <c r="E2850" t="s">
        <v>4695</v>
      </c>
      <c r="F2850" t="s">
        <v>13</v>
      </c>
      <c r="G2850" t="s">
        <v>14</v>
      </c>
      <c r="H2850" t="s">
        <v>14</v>
      </c>
      <c r="I2850" t="s">
        <v>19</v>
      </c>
      <c r="J2850">
        <v>10029</v>
      </c>
    </row>
    <row r="2851" spans="1:10" x14ac:dyDescent="0.35">
      <c r="A2851">
        <v>28750</v>
      </c>
      <c r="B2851" t="s">
        <v>10</v>
      </c>
      <c r="C2851">
        <v>1983</v>
      </c>
      <c r="D2851" t="s">
        <v>3942</v>
      </c>
      <c r="E2851" t="s">
        <v>4696</v>
      </c>
      <c r="F2851" t="s">
        <v>13</v>
      </c>
      <c r="G2851" t="s">
        <v>14</v>
      </c>
      <c r="H2851" t="s">
        <v>14</v>
      </c>
      <c r="I2851" t="s">
        <v>19</v>
      </c>
      <c r="J2851">
        <v>441</v>
      </c>
    </row>
    <row r="2852" spans="1:10" x14ac:dyDescent="0.35">
      <c r="A2852">
        <v>28751</v>
      </c>
      <c r="B2852" t="s">
        <v>10</v>
      </c>
      <c r="C2852">
        <v>1983</v>
      </c>
      <c r="D2852" t="s">
        <v>3951</v>
      </c>
      <c r="E2852" t="s">
        <v>4697</v>
      </c>
      <c r="F2852" t="s">
        <v>13</v>
      </c>
      <c r="G2852" t="s">
        <v>14</v>
      </c>
      <c r="H2852" t="s">
        <v>14</v>
      </c>
      <c r="I2852" t="s">
        <v>17</v>
      </c>
      <c r="J2852">
        <v>21666</v>
      </c>
    </row>
    <row r="2853" spans="1:10" x14ac:dyDescent="0.35">
      <c r="A2853">
        <v>28752</v>
      </c>
      <c r="B2853" t="s">
        <v>10</v>
      </c>
      <c r="C2853">
        <v>1983</v>
      </c>
      <c r="D2853" t="s">
        <v>3951</v>
      </c>
      <c r="E2853" t="s">
        <v>4698</v>
      </c>
      <c r="F2853" t="s">
        <v>13</v>
      </c>
      <c r="G2853" t="s">
        <v>14</v>
      </c>
      <c r="H2853" t="s">
        <v>14</v>
      </c>
      <c r="I2853" t="s">
        <v>19</v>
      </c>
      <c r="J2853">
        <v>17390</v>
      </c>
    </row>
    <row r="2854" spans="1:10" x14ac:dyDescent="0.35">
      <c r="A2854">
        <v>28753</v>
      </c>
      <c r="B2854" t="s">
        <v>10</v>
      </c>
      <c r="C2854">
        <v>1983</v>
      </c>
      <c r="D2854" t="s">
        <v>3951</v>
      </c>
      <c r="E2854" t="s">
        <v>4699</v>
      </c>
      <c r="F2854" t="s">
        <v>13</v>
      </c>
      <c r="G2854" t="s">
        <v>14</v>
      </c>
      <c r="H2854" t="s">
        <v>14</v>
      </c>
      <c r="I2854" t="s">
        <v>1952</v>
      </c>
      <c r="J2854">
        <v>4086</v>
      </c>
    </row>
    <row r="2855" spans="1:10" x14ac:dyDescent="0.35">
      <c r="A2855">
        <v>28754</v>
      </c>
      <c r="B2855" t="s">
        <v>10</v>
      </c>
      <c r="C2855">
        <v>1983</v>
      </c>
      <c r="D2855" t="s">
        <v>3951</v>
      </c>
      <c r="E2855" t="s">
        <v>4700</v>
      </c>
      <c r="F2855" t="s">
        <v>13</v>
      </c>
      <c r="G2855" t="s">
        <v>14</v>
      </c>
      <c r="H2855" t="s">
        <v>14</v>
      </c>
      <c r="I2855" t="s">
        <v>139</v>
      </c>
      <c r="J2855">
        <v>2642</v>
      </c>
    </row>
    <row r="2856" spans="1:10" x14ac:dyDescent="0.35">
      <c r="A2856">
        <v>28755</v>
      </c>
      <c r="B2856" t="s">
        <v>10</v>
      </c>
      <c r="C2856">
        <v>1983</v>
      </c>
      <c r="D2856" t="s">
        <v>3951</v>
      </c>
      <c r="E2856" t="s">
        <v>4701</v>
      </c>
      <c r="F2856" t="s">
        <v>13</v>
      </c>
      <c r="G2856" t="s">
        <v>14</v>
      </c>
      <c r="H2856" t="s">
        <v>14</v>
      </c>
      <c r="I2856" t="s">
        <v>19</v>
      </c>
      <c r="J2856">
        <v>491</v>
      </c>
    </row>
    <row r="2857" spans="1:10" x14ac:dyDescent="0.35">
      <c r="A2857">
        <v>28756</v>
      </c>
      <c r="B2857" t="s">
        <v>10</v>
      </c>
      <c r="C2857">
        <v>1983</v>
      </c>
      <c r="D2857" t="s">
        <v>3951</v>
      </c>
      <c r="E2857" t="s">
        <v>4702</v>
      </c>
      <c r="F2857" t="s">
        <v>13</v>
      </c>
      <c r="G2857" t="s">
        <v>14</v>
      </c>
      <c r="H2857" t="s">
        <v>14</v>
      </c>
      <c r="I2857" t="s">
        <v>19</v>
      </c>
      <c r="J2857">
        <v>239</v>
      </c>
    </row>
    <row r="2858" spans="1:10" x14ac:dyDescent="0.35">
      <c r="A2858">
        <v>28757</v>
      </c>
      <c r="B2858" t="s">
        <v>10</v>
      </c>
      <c r="C2858">
        <v>1983</v>
      </c>
      <c r="D2858" t="s">
        <v>3951</v>
      </c>
      <c r="E2858" t="s">
        <v>4703</v>
      </c>
      <c r="F2858" t="s">
        <v>13</v>
      </c>
      <c r="G2858" t="s">
        <v>14</v>
      </c>
      <c r="H2858" t="s">
        <v>14</v>
      </c>
      <c r="I2858" t="s">
        <v>19</v>
      </c>
      <c r="J2858">
        <v>93</v>
      </c>
    </row>
    <row r="2859" spans="1:10" x14ac:dyDescent="0.35">
      <c r="A2859">
        <v>28758</v>
      </c>
      <c r="B2859" t="s">
        <v>10</v>
      </c>
      <c r="C2859">
        <v>1983</v>
      </c>
      <c r="D2859" t="s">
        <v>3964</v>
      </c>
      <c r="E2859" t="s">
        <v>4704</v>
      </c>
      <c r="F2859" t="s">
        <v>13</v>
      </c>
      <c r="G2859" t="s">
        <v>14</v>
      </c>
      <c r="H2859" t="s">
        <v>14</v>
      </c>
      <c r="I2859" t="s">
        <v>19</v>
      </c>
      <c r="J2859">
        <v>27762</v>
      </c>
    </row>
    <row r="2860" spans="1:10" x14ac:dyDescent="0.35">
      <c r="A2860">
        <v>28759</v>
      </c>
      <c r="B2860" t="s">
        <v>10</v>
      </c>
      <c r="C2860">
        <v>1983</v>
      </c>
      <c r="D2860" t="s">
        <v>3964</v>
      </c>
      <c r="E2860" t="s">
        <v>4705</v>
      </c>
      <c r="F2860" t="s">
        <v>13</v>
      </c>
      <c r="G2860" t="s">
        <v>14</v>
      </c>
      <c r="H2860" t="s">
        <v>14</v>
      </c>
      <c r="I2860" t="s">
        <v>17</v>
      </c>
      <c r="J2860">
        <v>23062</v>
      </c>
    </row>
    <row r="2861" spans="1:10" x14ac:dyDescent="0.35">
      <c r="A2861">
        <v>28760</v>
      </c>
      <c r="B2861" t="s">
        <v>10</v>
      </c>
      <c r="C2861">
        <v>1983</v>
      </c>
      <c r="D2861" t="s">
        <v>3964</v>
      </c>
      <c r="E2861" t="s">
        <v>4706</v>
      </c>
      <c r="F2861" t="s">
        <v>13</v>
      </c>
      <c r="G2861" t="s">
        <v>14</v>
      </c>
      <c r="H2861" t="s">
        <v>14</v>
      </c>
      <c r="I2861" t="s">
        <v>19</v>
      </c>
      <c r="J2861">
        <v>206</v>
      </c>
    </row>
    <row r="2862" spans="1:10" x14ac:dyDescent="0.35">
      <c r="A2862">
        <v>28761</v>
      </c>
      <c r="B2862" t="s">
        <v>10</v>
      </c>
      <c r="C2862">
        <v>1983</v>
      </c>
      <c r="D2862" t="s">
        <v>3964</v>
      </c>
      <c r="E2862" t="s">
        <v>4707</v>
      </c>
      <c r="F2862" t="s">
        <v>13</v>
      </c>
      <c r="G2862" t="s">
        <v>14</v>
      </c>
      <c r="H2862" t="s">
        <v>14</v>
      </c>
      <c r="I2862" t="s">
        <v>19</v>
      </c>
      <c r="J2862">
        <v>171</v>
      </c>
    </row>
    <row r="2863" spans="1:10" x14ac:dyDescent="0.35">
      <c r="A2863">
        <v>28762</v>
      </c>
      <c r="B2863" t="s">
        <v>10</v>
      </c>
      <c r="C2863">
        <v>1983</v>
      </c>
      <c r="D2863" t="s">
        <v>3964</v>
      </c>
      <c r="E2863" t="s">
        <v>4708</v>
      </c>
      <c r="F2863" t="s">
        <v>13</v>
      </c>
      <c r="G2863" t="s">
        <v>14</v>
      </c>
      <c r="H2863" t="s">
        <v>14</v>
      </c>
      <c r="I2863" t="s">
        <v>19</v>
      </c>
      <c r="J2863">
        <v>107</v>
      </c>
    </row>
    <row r="2864" spans="1:10" x14ac:dyDescent="0.35">
      <c r="A2864">
        <v>28763</v>
      </c>
      <c r="B2864" t="s">
        <v>10</v>
      </c>
      <c r="C2864">
        <v>1983</v>
      </c>
      <c r="D2864" t="s">
        <v>3964</v>
      </c>
      <c r="E2864" t="s">
        <v>4709</v>
      </c>
      <c r="F2864" t="s">
        <v>13</v>
      </c>
      <c r="G2864" t="s">
        <v>14</v>
      </c>
      <c r="H2864" t="s">
        <v>14</v>
      </c>
      <c r="I2864" t="s">
        <v>19</v>
      </c>
      <c r="J2864">
        <v>88</v>
      </c>
    </row>
    <row r="2865" spans="1:10" x14ac:dyDescent="0.35">
      <c r="A2865">
        <v>28764</v>
      </c>
      <c r="B2865" t="s">
        <v>10</v>
      </c>
      <c r="C2865">
        <v>1983</v>
      </c>
      <c r="D2865" t="s">
        <v>3964</v>
      </c>
      <c r="E2865" t="s">
        <v>4710</v>
      </c>
      <c r="F2865" t="s">
        <v>13</v>
      </c>
      <c r="G2865" t="s">
        <v>14</v>
      </c>
      <c r="H2865" t="s">
        <v>14</v>
      </c>
      <c r="I2865" t="s">
        <v>19</v>
      </c>
      <c r="J2865">
        <v>64</v>
      </c>
    </row>
    <row r="2866" spans="1:10" x14ac:dyDescent="0.35">
      <c r="A2866">
        <v>28765</v>
      </c>
      <c r="B2866" t="s">
        <v>10</v>
      </c>
      <c r="C2866">
        <v>1983</v>
      </c>
      <c r="D2866" t="s">
        <v>3964</v>
      </c>
      <c r="E2866" t="s">
        <v>4711</v>
      </c>
      <c r="F2866" t="s">
        <v>13</v>
      </c>
      <c r="G2866" t="s">
        <v>14</v>
      </c>
      <c r="H2866" t="s">
        <v>14</v>
      </c>
      <c r="I2866" t="s">
        <v>19</v>
      </c>
      <c r="J2866">
        <v>53</v>
      </c>
    </row>
    <row r="2867" spans="1:10" x14ac:dyDescent="0.35">
      <c r="A2867">
        <v>28766</v>
      </c>
      <c r="B2867" t="s">
        <v>10</v>
      </c>
      <c r="C2867">
        <v>1983</v>
      </c>
      <c r="D2867" t="s">
        <v>3964</v>
      </c>
      <c r="E2867" t="s">
        <v>4712</v>
      </c>
      <c r="F2867" t="s">
        <v>13</v>
      </c>
      <c r="G2867" t="s">
        <v>14</v>
      </c>
      <c r="H2867" t="s">
        <v>14</v>
      </c>
      <c r="I2867" t="s">
        <v>19</v>
      </c>
      <c r="J2867">
        <v>51</v>
      </c>
    </row>
    <row r="2868" spans="1:10" x14ac:dyDescent="0.35">
      <c r="A2868">
        <v>28767</v>
      </c>
      <c r="B2868" t="s">
        <v>10</v>
      </c>
      <c r="C2868">
        <v>1983</v>
      </c>
      <c r="D2868" t="s">
        <v>3969</v>
      </c>
      <c r="E2868" t="s">
        <v>4713</v>
      </c>
      <c r="F2868" t="s">
        <v>13</v>
      </c>
      <c r="G2868" t="s">
        <v>14</v>
      </c>
      <c r="H2868" t="s">
        <v>14</v>
      </c>
      <c r="I2868" t="s">
        <v>17</v>
      </c>
      <c r="J2868">
        <v>22681</v>
      </c>
    </row>
    <row r="2869" spans="1:10" x14ac:dyDescent="0.35">
      <c r="A2869">
        <v>28768</v>
      </c>
      <c r="B2869" t="s">
        <v>10</v>
      </c>
      <c r="C2869">
        <v>1983</v>
      </c>
      <c r="D2869" t="s">
        <v>3969</v>
      </c>
      <c r="E2869" t="s">
        <v>4714</v>
      </c>
      <c r="F2869" t="s">
        <v>13</v>
      </c>
      <c r="G2869" t="s">
        <v>14</v>
      </c>
      <c r="H2869" t="s">
        <v>14</v>
      </c>
      <c r="I2869" t="s">
        <v>139</v>
      </c>
      <c r="J2869">
        <v>5264</v>
      </c>
    </row>
    <row r="2870" spans="1:10" x14ac:dyDescent="0.35">
      <c r="A2870">
        <v>28769</v>
      </c>
      <c r="B2870" t="s">
        <v>10</v>
      </c>
      <c r="C2870">
        <v>1983</v>
      </c>
      <c r="D2870" t="s">
        <v>3969</v>
      </c>
      <c r="E2870" t="s">
        <v>4715</v>
      </c>
      <c r="F2870" t="s">
        <v>13</v>
      </c>
      <c r="G2870" t="s">
        <v>14</v>
      </c>
      <c r="H2870" t="s">
        <v>14</v>
      </c>
      <c r="I2870" t="s">
        <v>19</v>
      </c>
      <c r="J2870">
        <v>3121</v>
      </c>
    </row>
    <row r="2871" spans="1:10" x14ac:dyDescent="0.35">
      <c r="A2871">
        <v>28770</v>
      </c>
      <c r="B2871" t="s">
        <v>10</v>
      </c>
      <c r="C2871">
        <v>1983</v>
      </c>
      <c r="D2871" t="s">
        <v>3969</v>
      </c>
      <c r="E2871" t="s">
        <v>4716</v>
      </c>
      <c r="F2871" t="s">
        <v>13</v>
      </c>
      <c r="G2871" t="s">
        <v>14</v>
      </c>
      <c r="H2871" t="s">
        <v>14</v>
      </c>
      <c r="I2871" t="s">
        <v>19</v>
      </c>
      <c r="J2871">
        <v>2885</v>
      </c>
    </row>
    <row r="2872" spans="1:10" x14ac:dyDescent="0.35">
      <c r="A2872">
        <v>28771</v>
      </c>
      <c r="B2872" t="s">
        <v>10</v>
      </c>
      <c r="C2872">
        <v>1983</v>
      </c>
      <c r="D2872" t="s">
        <v>3969</v>
      </c>
      <c r="E2872" t="s">
        <v>4717</v>
      </c>
      <c r="F2872" t="s">
        <v>13</v>
      </c>
      <c r="G2872" t="s">
        <v>14</v>
      </c>
      <c r="H2872" t="s">
        <v>14</v>
      </c>
      <c r="I2872" t="s">
        <v>19</v>
      </c>
      <c r="J2872">
        <v>2264</v>
      </c>
    </row>
    <row r="2873" spans="1:10" x14ac:dyDescent="0.35">
      <c r="A2873">
        <v>28772</v>
      </c>
      <c r="B2873" t="s">
        <v>10</v>
      </c>
      <c r="C2873">
        <v>1983</v>
      </c>
      <c r="D2873" t="s">
        <v>3969</v>
      </c>
      <c r="E2873" t="s">
        <v>4718</v>
      </c>
      <c r="F2873" t="s">
        <v>13</v>
      </c>
      <c r="G2873" t="s">
        <v>14</v>
      </c>
      <c r="H2873" t="s">
        <v>14</v>
      </c>
      <c r="I2873" t="s">
        <v>19</v>
      </c>
      <c r="J2873">
        <v>1160</v>
      </c>
    </row>
    <row r="2874" spans="1:10" x14ac:dyDescent="0.35">
      <c r="A2874">
        <v>28773</v>
      </c>
      <c r="B2874" t="s">
        <v>10</v>
      </c>
      <c r="C2874">
        <v>1983</v>
      </c>
      <c r="D2874" t="s">
        <v>3969</v>
      </c>
      <c r="E2874" t="s">
        <v>4719</v>
      </c>
      <c r="F2874" t="s">
        <v>13</v>
      </c>
      <c r="G2874" t="s">
        <v>14</v>
      </c>
      <c r="H2874" t="s">
        <v>14</v>
      </c>
      <c r="I2874" t="s">
        <v>19</v>
      </c>
      <c r="J2874">
        <v>288</v>
      </c>
    </row>
    <row r="2875" spans="1:10" x14ac:dyDescent="0.35">
      <c r="A2875">
        <v>28774</v>
      </c>
      <c r="B2875" t="s">
        <v>10</v>
      </c>
      <c r="C2875">
        <v>1983</v>
      </c>
      <c r="D2875" t="s">
        <v>3969</v>
      </c>
      <c r="E2875" t="s">
        <v>4720</v>
      </c>
      <c r="F2875" t="s">
        <v>13</v>
      </c>
      <c r="G2875" t="s">
        <v>14</v>
      </c>
      <c r="H2875" t="s">
        <v>14</v>
      </c>
      <c r="I2875" t="s">
        <v>19</v>
      </c>
      <c r="J2875">
        <v>178</v>
      </c>
    </row>
    <row r="2876" spans="1:10" x14ac:dyDescent="0.35">
      <c r="A2876">
        <v>28775</v>
      </c>
      <c r="B2876" t="s">
        <v>10</v>
      </c>
      <c r="C2876">
        <v>1983</v>
      </c>
      <c r="D2876" t="s">
        <v>3976</v>
      </c>
      <c r="E2876" t="s">
        <v>4721</v>
      </c>
      <c r="F2876" t="s">
        <v>13</v>
      </c>
      <c r="G2876" t="s">
        <v>14</v>
      </c>
      <c r="H2876" t="s">
        <v>14</v>
      </c>
      <c r="I2876" t="s">
        <v>17</v>
      </c>
      <c r="J2876">
        <v>28073</v>
      </c>
    </row>
    <row r="2877" spans="1:10" x14ac:dyDescent="0.35">
      <c r="A2877">
        <v>28776</v>
      </c>
      <c r="B2877" t="s">
        <v>10</v>
      </c>
      <c r="C2877">
        <v>1983</v>
      </c>
      <c r="D2877" t="s">
        <v>3976</v>
      </c>
      <c r="E2877" t="s">
        <v>4722</v>
      </c>
      <c r="F2877" t="s">
        <v>13</v>
      </c>
      <c r="G2877" t="s">
        <v>14</v>
      </c>
      <c r="H2877" t="s">
        <v>14</v>
      </c>
      <c r="I2877" t="s">
        <v>19</v>
      </c>
      <c r="J2877">
        <v>12917</v>
      </c>
    </row>
    <row r="2878" spans="1:10" x14ac:dyDescent="0.35">
      <c r="A2878">
        <v>28777</v>
      </c>
      <c r="B2878" t="s">
        <v>10</v>
      </c>
      <c r="C2878">
        <v>1983</v>
      </c>
      <c r="D2878" t="s">
        <v>3976</v>
      </c>
      <c r="E2878" t="s">
        <v>4723</v>
      </c>
      <c r="F2878" t="s">
        <v>13</v>
      </c>
      <c r="G2878" t="s">
        <v>14</v>
      </c>
      <c r="H2878" t="s">
        <v>14</v>
      </c>
      <c r="I2878" t="s">
        <v>1952</v>
      </c>
      <c r="J2878">
        <v>7296</v>
      </c>
    </row>
    <row r="2879" spans="1:10" x14ac:dyDescent="0.35">
      <c r="A2879">
        <v>28778</v>
      </c>
      <c r="B2879" t="s">
        <v>10</v>
      </c>
      <c r="C2879">
        <v>1983</v>
      </c>
      <c r="D2879" t="s">
        <v>3976</v>
      </c>
      <c r="E2879" t="s">
        <v>4724</v>
      </c>
      <c r="F2879" t="s">
        <v>13</v>
      </c>
      <c r="G2879" t="s">
        <v>14</v>
      </c>
      <c r="H2879" t="s">
        <v>14</v>
      </c>
      <c r="I2879" t="s">
        <v>19</v>
      </c>
      <c r="J2879">
        <v>2765</v>
      </c>
    </row>
    <row r="2880" spans="1:10" x14ac:dyDescent="0.35">
      <c r="A2880">
        <v>28779</v>
      </c>
      <c r="B2880" t="s">
        <v>10</v>
      </c>
      <c r="C2880">
        <v>1983</v>
      </c>
      <c r="D2880" t="s">
        <v>3976</v>
      </c>
      <c r="E2880" t="s">
        <v>4725</v>
      </c>
      <c r="F2880" t="s">
        <v>13</v>
      </c>
      <c r="G2880" t="s">
        <v>14</v>
      </c>
      <c r="H2880" t="s">
        <v>14</v>
      </c>
      <c r="I2880" t="s">
        <v>19</v>
      </c>
      <c r="J2880">
        <v>2121</v>
      </c>
    </row>
    <row r="2881" spans="1:10" x14ac:dyDescent="0.35">
      <c r="A2881">
        <v>28780</v>
      </c>
      <c r="B2881" t="s">
        <v>10</v>
      </c>
      <c r="C2881">
        <v>1983</v>
      </c>
      <c r="D2881" t="s">
        <v>3976</v>
      </c>
      <c r="E2881" t="s">
        <v>4726</v>
      </c>
      <c r="F2881" t="s">
        <v>13</v>
      </c>
      <c r="G2881" t="s">
        <v>14</v>
      </c>
      <c r="H2881" t="s">
        <v>14</v>
      </c>
      <c r="I2881" t="s">
        <v>19</v>
      </c>
      <c r="J2881">
        <v>1020</v>
      </c>
    </row>
    <row r="2882" spans="1:10" x14ac:dyDescent="0.35">
      <c r="A2882">
        <v>28781</v>
      </c>
      <c r="B2882" t="s">
        <v>10</v>
      </c>
      <c r="C2882">
        <v>1983</v>
      </c>
      <c r="D2882" t="s">
        <v>3976</v>
      </c>
      <c r="E2882" t="s">
        <v>4727</v>
      </c>
      <c r="F2882" t="s">
        <v>13</v>
      </c>
      <c r="G2882" t="s">
        <v>14</v>
      </c>
      <c r="H2882" t="s">
        <v>14</v>
      </c>
      <c r="I2882" t="s">
        <v>19</v>
      </c>
      <c r="J2882">
        <v>834</v>
      </c>
    </row>
    <row r="2883" spans="1:10" x14ac:dyDescent="0.35">
      <c r="A2883">
        <v>28782</v>
      </c>
      <c r="B2883" t="s">
        <v>10</v>
      </c>
      <c r="C2883">
        <v>1983</v>
      </c>
      <c r="D2883" t="s">
        <v>3976</v>
      </c>
      <c r="E2883" t="s">
        <v>4728</v>
      </c>
      <c r="F2883" t="s">
        <v>13</v>
      </c>
      <c r="G2883" t="s">
        <v>14</v>
      </c>
      <c r="H2883" t="s">
        <v>14</v>
      </c>
      <c r="I2883" t="s">
        <v>19</v>
      </c>
      <c r="J2883">
        <v>205</v>
      </c>
    </row>
    <row r="2884" spans="1:10" x14ac:dyDescent="0.35">
      <c r="A2884">
        <v>28783</v>
      </c>
      <c r="B2884" t="s">
        <v>10</v>
      </c>
      <c r="C2884">
        <v>1983</v>
      </c>
      <c r="D2884" t="s">
        <v>3976</v>
      </c>
      <c r="E2884" t="s">
        <v>4729</v>
      </c>
      <c r="F2884" t="s">
        <v>13</v>
      </c>
      <c r="G2884" t="s">
        <v>14</v>
      </c>
      <c r="H2884" t="s">
        <v>14</v>
      </c>
      <c r="I2884" t="s">
        <v>19</v>
      </c>
      <c r="J2884">
        <v>126</v>
      </c>
    </row>
    <row r="2885" spans="1:10" x14ac:dyDescent="0.35">
      <c r="A2885">
        <v>28784</v>
      </c>
      <c r="B2885" t="s">
        <v>10</v>
      </c>
      <c r="C2885">
        <v>1983</v>
      </c>
      <c r="D2885" t="s">
        <v>3976</v>
      </c>
      <c r="E2885" t="s">
        <v>4730</v>
      </c>
      <c r="F2885" t="s">
        <v>13</v>
      </c>
      <c r="G2885" t="s">
        <v>14</v>
      </c>
      <c r="H2885" t="s">
        <v>14</v>
      </c>
      <c r="I2885" t="s">
        <v>19</v>
      </c>
      <c r="J2885">
        <v>115</v>
      </c>
    </row>
    <row r="2886" spans="1:10" x14ac:dyDescent="0.35">
      <c r="A2886">
        <v>28785</v>
      </c>
      <c r="B2886" t="s">
        <v>10</v>
      </c>
      <c r="C2886">
        <v>1983</v>
      </c>
      <c r="D2886" t="s">
        <v>3976</v>
      </c>
      <c r="E2886" t="s">
        <v>4731</v>
      </c>
      <c r="F2886" t="s">
        <v>13</v>
      </c>
      <c r="G2886" t="s">
        <v>14</v>
      </c>
      <c r="H2886" t="s">
        <v>14</v>
      </c>
      <c r="I2886" t="s">
        <v>19</v>
      </c>
      <c r="J2886">
        <v>112</v>
      </c>
    </row>
    <row r="2887" spans="1:10" x14ac:dyDescent="0.35">
      <c r="A2887">
        <v>28786</v>
      </c>
      <c r="B2887" t="s">
        <v>10</v>
      </c>
      <c r="C2887">
        <v>1983</v>
      </c>
      <c r="D2887" t="s">
        <v>3986</v>
      </c>
      <c r="E2887" t="s">
        <v>3073</v>
      </c>
      <c r="F2887" t="s">
        <v>13</v>
      </c>
      <c r="G2887" t="s">
        <v>14</v>
      </c>
      <c r="H2887" t="s">
        <v>14</v>
      </c>
      <c r="I2887" t="s">
        <v>17</v>
      </c>
      <c r="J2887">
        <v>28945</v>
      </c>
    </row>
    <row r="2888" spans="1:10" x14ac:dyDescent="0.35">
      <c r="A2888">
        <v>28787</v>
      </c>
      <c r="B2888" t="s">
        <v>10</v>
      </c>
      <c r="C2888">
        <v>1983</v>
      </c>
      <c r="D2888" t="s">
        <v>3986</v>
      </c>
      <c r="E2888" t="s">
        <v>4732</v>
      </c>
      <c r="F2888" t="s">
        <v>13</v>
      </c>
      <c r="G2888" t="s">
        <v>14</v>
      </c>
      <c r="H2888" t="s">
        <v>14</v>
      </c>
      <c r="I2888" t="s">
        <v>139</v>
      </c>
      <c r="J2888">
        <v>11650</v>
      </c>
    </row>
    <row r="2889" spans="1:10" x14ac:dyDescent="0.35">
      <c r="A2889">
        <v>28788</v>
      </c>
      <c r="B2889" t="s">
        <v>10</v>
      </c>
      <c r="C2889">
        <v>1983</v>
      </c>
      <c r="D2889" t="s">
        <v>3986</v>
      </c>
      <c r="E2889" t="s">
        <v>4733</v>
      </c>
      <c r="F2889" t="s">
        <v>13</v>
      </c>
      <c r="G2889" t="s">
        <v>14</v>
      </c>
      <c r="H2889" t="s">
        <v>14</v>
      </c>
      <c r="I2889" t="s">
        <v>19</v>
      </c>
      <c r="J2889">
        <v>8174</v>
      </c>
    </row>
    <row r="2890" spans="1:10" x14ac:dyDescent="0.35">
      <c r="A2890">
        <v>28789</v>
      </c>
      <c r="B2890" t="s">
        <v>10</v>
      </c>
      <c r="C2890">
        <v>1983</v>
      </c>
      <c r="D2890" t="s">
        <v>3986</v>
      </c>
      <c r="E2890" t="s">
        <v>4734</v>
      </c>
      <c r="F2890" t="s">
        <v>13</v>
      </c>
      <c r="G2890" t="s">
        <v>14</v>
      </c>
      <c r="H2890" t="s">
        <v>14</v>
      </c>
      <c r="I2890" t="s">
        <v>19</v>
      </c>
      <c r="J2890">
        <v>5331</v>
      </c>
    </row>
    <row r="2891" spans="1:10" x14ac:dyDescent="0.35">
      <c r="A2891">
        <v>28790</v>
      </c>
      <c r="B2891" t="s">
        <v>10</v>
      </c>
      <c r="C2891">
        <v>1983</v>
      </c>
      <c r="D2891" t="s">
        <v>3986</v>
      </c>
      <c r="E2891" t="s">
        <v>4735</v>
      </c>
      <c r="F2891" t="s">
        <v>13</v>
      </c>
      <c r="G2891" t="s">
        <v>14</v>
      </c>
      <c r="H2891" t="s">
        <v>14</v>
      </c>
      <c r="I2891" t="s">
        <v>19</v>
      </c>
      <c r="J2891">
        <v>4065</v>
      </c>
    </row>
    <row r="2892" spans="1:10" x14ac:dyDescent="0.35">
      <c r="A2892">
        <v>28791</v>
      </c>
      <c r="B2892" t="s">
        <v>10</v>
      </c>
      <c r="C2892">
        <v>1983</v>
      </c>
      <c r="D2892" t="s">
        <v>3986</v>
      </c>
      <c r="E2892" t="s">
        <v>4736</v>
      </c>
      <c r="F2892" t="s">
        <v>13</v>
      </c>
      <c r="G2892" t="s">
        <v>14</v>
      </c>
      <c r="H2892" t="s">
        <v>14</v>
      </c>
      <c r="I2892" t="s">
        <v>19</v>
      </c>
      <c r="J2892">
        <v>2735</v>
      </c>
    </row>
    <row r="2893" spans="1:10" x14ac:dyDescent="0.35">
      <c r="A2893">
        <v>28792</v>
      </c>
      <c r="B2893" t="s">
        <v>10</v>
      </c>
      <c r="C2893">
        <v>1983</v>
      </c>
      <c r="D2893" t="s">
        <v>3986</v>
      </c>
      <c r="E2893" t="s">
        <v>4737</v>
      </c>
      <c r="F2893" t="s">
        <v>13</v>
      </c>
      <c r="G2893" t="s">
        <v>14</v>
      </c>
      <c r="H2893" t="s">
        <v>14</v>
      </c>
      <c r="I2893" t="s">
        <v>19</v>
      </c>
      <c r="J2893">
        <v>736</v>
      </c>
    </row>
    <row r="2894" spans="1:10" x14ac:dyDescent="0.35">
      <c r="A2894">
        <v>28793</v>
      </c>
      <c r="B2894" t="s">
        <v>10</v>
      </c>
      <c r="C2894">
        <v>1983</v>
      </c>
      <c r="D2894" t="s">
        <v>3986</v>
      </c>
      <c r="E2894" t="s">
        <v>4738</v>
      </c>
      <c r="F2894" t="s">
        <v>13</v>
      </c>
      <c r="G2894" t="s">
        <v>14</v>
      </c>
      <c r="H2894" t="s">
        <v>14</v>
      </c>
      <c r="I2894" t="s">
        <v>19</v>
      </c>
      <c r="J2894">
        <v>357</v>
      </c>
    </row>
    <row r="2895" spans="1:10" x14ac:dyDescent="0.35">
      <c r="A2895">
        <v>28794</v>
      </c>
      <c r="B2895" t="s">
        <v>10</v>
      </c>
      <c r="C2895">
        <v>1983</v>
      </c>
      <c r="D2895" t="s">
        <v>3986</v>
      </c>
      <c r="E2895" t="s">
        <v>4739</v>
      </c>
      <c r="F2895" t="s">
        <v>13</v>
      </c>
      <c r="G2895" t="s">
        <v>14</v>
      </c>
      <c r="H2895" t="s">
        <v>14</v>
      </c>
      <c r="I2895" t="s">
        <v>19</v>
      </c>
      <c r="J2895">
        <v>301</v>
      </c>
    </row>
    <row r="2896" spans="1:10" x14ac:dyDescent="0.35">
      <c r="A2896">
        <v>28795</v>
      </c>
      <c r="B2896" t="s">
        <v>10</v>
      </c>
      <c r="C2896">
        <v>1983</v>
      </c>
      <c r="D2896" t="s">
        <v>3986</v>
      </c>
      <c r="E2896" t="s">
        <v>4740</v>
      </c>
      <c r="F2896" t="s">
        <v>13</v>
      </c>
      <c r="G2896" t="s">
        <v>14</v>
      </c>
      <c r="H2896" t="s">
        <v>14</v>
      </c>
      <c r="I2896" t="s">
        <v>19</v>
      </c>
      <c r="J2896">
        <v>138</v>
      </c>
    </row>
    <row r="2897" spans="1:10" x14ac:dyDescent="0.35">
      <c r="A2897">
        <v>28796</v>
      </c>
      <c r="B2897" t="s">
        <v>10</v>
      </c>
      <c r="C2897">
        <v>1983</v>
      </c>
      <c r="D2897" t="s">
        <v>3993</v>
      </c>
      <c r="E2897" t="s">
        <v>3994</v>
      </c>
      <c r="F2897" t="s">
        <v>13</v>
      </c>
      <c r="G2897" t="s">
        <v>14</v>
      </c>
      <c r="H2897" t="s">
        <v>14</v>
      </c>
      <c r="I2897" t="s">
        <v>17</v>
      </c>
      <c r="J2897">
        <v>19571</v>
      </c>
    </row>
    <row r="2898" spans="1:10" x14ac:dyDescent="0.35">
      <c r="A2898">
        <v>28797</v>
      </c>
      <c r="B2898" t="s">
        <v>10</v>
      </c>
      <c r="C2898">
        <v>1983</v>
      </c>
      <c r="D2898" t="s">
        <v>3993</v>
      </c>
      <c r="E2898" t="s">
        <v>4741</v>
      </c>
      <c r="F2898" t="s">
        <v>13</v>
      </c>
      <c r="G2898" t="s">
        <v>14</v>
      </c>
      <c r="H2898" t="s">
        <v>14</v>
      </c>
      <c r="I2898" t="s">
        <v>19</v>
      </c>
      <c r="J2898">
        <v>8484</v>
      </c>
    </row>
    <row r="2899" spans="1:10" x14ac:dyDescent="0.35">
      <c r="A2899">
        <v>28798</v>
      </c>
      <c r="B2899" t="s">
        <v>10</v>
      </c>
      <c r="C2899">
        <v>1983</v>
      </c>
      <c r="D2899" t="s">
        <v>3993</v>
      </c>
      <c r="E2899" t="s">
        <v>4742</v>
      </c>
      <c r="F2899" t="s">
        <v>13</v>
      </c>
      <c r="G2899" t="s">
        <v>14</v>
      </c>
      <c r="H2899" t="s">
        <v>14</v>
      </c>
      <c r="I2899" t="s">
        <v>19</v>
      </c>
      <c r="J2899">
        <v>7159</v>
      </c>
    </row>
    <row r="2900" spans="1:10" x14ac:dyDescent="0.35">
      <c r="A2900">
        <v>28799</v>
      </c>
      <c r="B2900" t="s">
        <v>10</v>
      </c>
      <c r="C2900">
        <v>1983</v>
      </c>
      <c r="D2900" t="s">
        <v>3993</v>
      </c>
      <c r="E2900" t="s">
        <v>4743</v>
      </c>
      <c r="F2900" t="s">
        <v>13</v>
      </c>
      <c r="G2900" t="s">
        <v>14</v>
      </c>
      <c r="H2900" t="s">
        <v>14</v>
      </c>
      <c r="I2900" t="s">
        <v>19</v>
      </c>
      <c r="J2900">
        <v>1197</v>
      </c>
    </row>
    <row r="2901" spans="1:10" x14ac:dyDescent="0.35">
      <c r="A2901">
        <v>28800</v>
      </c>
      <c r="B2901" t="s">
        <v>10</v>
      </c>
      <c r="C2901">
        <v>1983</v>
      </c>
      <c r="D2901" t="s">
        <v>3993</v>
      </c>
      <c r="E2901" t="s">
        <v>4744</v>
      </c>
      <c r="F2901" t="s">
        <v>13</v>
      </c>
      <c r="G2901" t="s">
        <v>14</v>
      </c>
      <c r="H2901" t="s">
        <v>14</v>
      </c>
      <c r="I2901" t="s">
        <v>19</v>
      </c>
      <c r="J2901">
        <v>676</v>
      </c>
    </row>
    <row r="2902" spans="1:10" x14ac:dyDescent="0.35">
      <c r="A2902">
        <v>28801</v>
      </c>
      <c r="B2902" t="s">
        <v>10</v>
      </c>
      <c r="C2902">
        <v>1983</v>
      </c>
      <c r="D2902" t="s">
        <v>3993</v>
      </c>
      <c r="E2902" t="s">
        <v>4745</v>
      </c>
      <c r="F2902" t="s">
        <v>13</v>
      </c>
      <c r="G2902" t="s">
        <v>14</v>
      </c>
      <c r="H2902" t="s">
        <v>14</v>
      </c>
      <c r="I2902" t="s">
        <v>19</v>
      </c>
      <c r="J2902">
        <v>562</v>
      </c>
    </row>
    <row r="2903" spans="1:10" x14ac:dyDescent="0.35">
      <c r="A2903">
        <v>28802</v>
      </c>
      <c r="B2903" t="s">
        <v>10</v>
      </c>
      <c r="C2903">
        <v>1983</v>
      </c>
      <c r="D2903" t="s">
        <v>3993</v>
      </c>
      <c r="E2903" t="s">
        <v>4746</v>
      </c>
      <c r="F2903" t="s">
        <v>13</v>
      </c>
      <c r="G2903" t="s">
        <v>14</v>
      </c>
      <c r="H2903" t="s">
        <v>14</v>
      </c>
      <c r="I2903" t="s">
        <v>19</v>
      </c>
      <c r="J2903">
        <v>211</v>
      </c>
    </row>
    <row r="2904" spans="1:10" x14ac:dyDescent="0.35">
      <c r="A2904">
        <v>28803</v>
      </c>
      <c r="B2904" t="s">
        <v>10</v>
      </c>
      <c r="C2904">
        <v>1983</v>
      </c>
      <c r="D2904" t="s">
        <v>3993</v>
      </c>
      <c r="E2904" t="s">
        <v>4747</v>
      </c>
      <c r="F2904" t="s">
        <v>13</v>
      </c>
      <c r="G2904" t="s">
        <v>14</v>
      </c>
      <c r="H2904" t="s">
        <v>14</v>
      </c>
      <c r="I2904" t="s">
        <v>19</v>
      </c>
      <c r="J2904">
        <v>126</v>
      </c>
    </row>
    <row r="2905" spans="1:10" x14ac:dyDescent="0.35">
      <c r="A2905">
        <v>28804</v>
      </c>
      <c r="B2905" t="s">
        <v>10</v>
      </c>
      <c r="C2905">
        <v>1983</v>
      </c>
      <c r="D2905" t="s">
        <v>4001</v>
      </c>
      <c r="E2905" t="s">
        <v>4002</v>
      </c>
      <c r="F2905" t="s">
        <v>13</v>
      </c>
      <c r="G2905" t="s">
        <v>14</v>
      </c>
      <c r="H2905" t="s">
        <v>14</v>
      </c>
      <c r="I2905" t="s">
        <v>17</v>
      </c>
      <c r="J2905">
        <v>22098</v>
      </c>
    </row>
    <row r="2906" spans="1:10" x14ac:dyDescent="0.35">
      <c r="A2906">
        <v>28805</v>
      </c>
      <c r="B2906" t="s">
        <v>10</v>
      </c>
      <c r="C2906">
        <v>1983</v>
      </c>
      <c r="D2906" t="s">
        <v>4001</v>
      </c>
      <c r="E2906" t="s">
        <v>4748</v>
      </c>
      <c r="F2906" t="s">
        <v>13</v>
      </c>
      <c r="G2906" t="s">
        <v>14</v>
      </c>
      <c r="H2906" t="s">
        <v>14</v>
      </c>
      <c r="I2906" t="s">
        <v>19</v>
      </c>
      <c r="J2906">
        <v>10576</v>
      </c>
    </row>
    <row r="2907" spans="1:10" x14ac:dyDescent="0.35">
      <c r="A2907">
        <v>28806</v>
      </c>
      <c r="B2907" t="s">
        <v>10</v>
      </c>
      <c r="C2907">
        <v>1983</v>
      </c>
      <c r="D2907" t="s">
        <v>4001</v>
      </c>
      <c r="E2907" t="s">
        <v>4749</v>
      </c>
      <c r="F2907" t="s">
        <v>13</v>
      </c>
      <c r="G2907" t="s">
        <v>14</v>
      </c>
      <c r="H2907" t="s">
        <v>14</v>
      </c>
      <c r="I2907" t="s">
        <v>19</v>
      </c>
      <c r="J2907">
        <v>4788</v>
      </c>
    </row>
    <row r="2908" spans="1:10" x14ac:dyDescent="0.35">
      <c r="A2908">
        <v>28807</v>
      </c>
      <c r="B2908" t="s">
        <v>10</v>
      </c>
      <c r="C2908">
        <v>1983</v>
      </c>
      <c r="D2908" t="s">
        <v>4001</v>
      </c>
      <c r="E2908" t="s">
        <v>4750</v>
      </c>
      <c r="F2908" t="s">
        <v>13</v>
      </c>
      <c r="G2908" t="s">
        <v>14</v>
      </c>
      <c r="H2908" t="s">
        <v>14</v>
      </c>
      <c r="I2908" t="s">
        <v>19</v>
      </c>
      <c r="J2908">
        <v>2258</v>
      </c>
    </row>
    <row r="2909" spans="1:10" x14ac:dyDescent="0.35">
      <c r="A2909">
        <v>28808</v>
      </c>
      <c r="B2909" t="s">
        <v>10</v>
      </c>
      <c r="C2909">
        <v>1983</v>
      </c>
      <c r="D2909" t="s">
        <v>4001</v>
      </c>
      <c r="E2909" t="s">
        <v>4751</v>
      </c>
      <c r="F2909" t="s">
        <v>13</v>
      </c>
      <c r="G2909" t="s">
        <v>14</v>
      </c>
      <c r="H2909" t="s">
        <v>14</v>
      </c>
      <c r="I2909" t="s">
        <v>19</v>
      </c>
      <c r="J2909">
        <v>2040</v>
      </c>
    </row>
    <row r="2910" spans="1:10" x14ac:dyDescent="0.35">
      <c r="A2910">
        <v>28809</v>
      </c>
      <c r="B2910" t="s">
        <v>10</v>
      </c>
      <c r="C2910">
        <v>1983</v>
      </c>
      <c r="D2910" t="s">
        <v>4001</v>
      </c>
      <c r="E2910" t="s">
        <v>4752</v>
      </c>
      <c r="F2910" t="s">
        <v>13</v>
      </c>
      <c r="G2910" t="s">
        <v>14</v>
      </c>
      <c r="H2910" t="s">
        <v>14</v>
      </c>
      <c r="I2910" t="s">
        <v>19</v>
      </c>
      <c r="J2910">
        <v>948</v>
      </c>
    </row>
    <row r="2911" spans="1:10" x14ac:dyDescent="0.35">
      <c r="A2911">
        <v>28810</v>
      </c>
      <c r="B2911" t="s">
        <v>10</v>
      </c>
      <c r="C2911">
        <v>1983</v>
      </c>
      <c r="D2911" t="s">
        <v>4001</v>
      </c>
      <c r="E2911" t="s">
        <v>4753</v>
      </c>
      <c r="F2911" t="s">
        <v>13</v>
      </c>
      <c r="G2911" t="s">
        <v>14</v>
      </c>
      <c r="H2911" t="s">
        <v>14</v>
      </c>
      <c r="I2911" t="s">
        <v>19</v>
      </c>
      <c r="J2911">
        <v>275</v>
      </c>
    </row>
    <row r="2912" spans="1:10" x14ac:dyDescent="0.35">
      <c r="A2912">
        <v>28811</v>
      </c>
      <c r="B2912" t="s">
        <v>10</v>
      </c>
      <c r="C2912">
        <v>1983</v>
      </c>
      <c r="D2912" t="s">
        <v>4001</v>
      </c>
      <c r="E2912" t="s">
        <v>4754</v>
      </c>
      <c r="F2912" t="s">
        <v>13</v>
      </c>
      <c r="G2912" t="s">
        <v>14</v>
      </c>
      <c r="H2912" t="s">
        <v>14</v>
      </c>
      <c r="I2912" t="s">
        <v>19</v>
      </c>
      <c r="J2912">
        <v>107</v>
      </c>
    </row>
    <row r="2913" spans="1:10" x14ac:dyDescent="0.35">
      <c r="A2913">
        <v>29060</v>
      </c>
      <c r="B2913" t="s">
        <v>10</v>
      </c>
      <c r="C2913">
        <v>1983</v>
      </c>
      <c r="D2913" t="s">
        <v>4009</v>
      </c>
      <c r="E2913" t="s">
        <v>4755</v>
      </c>
      <c r="F2913" t="s">
        <v>13</v>
      </c>
      <c r="G2913" t="s">
        <v>14</v>
      </c>
      <c r="H2913" t="s">
        <v>14</v>
      </c>
      <c r="I2913" t="s">
        <v>19</v>
      </c>
      <c r="J2913">
        <v>10564</v>
      </c>
    </row>
    <row r="2914" spans="1:10" x14ac:dyDescent="0.35">
      <c r="A2914">
        <v>29061</v>
      </c>
      <c r="B2914" t="s">
        <v>10</v>
      </c>
      <c r="C2914">
        <v>1983</v>
      </c>
      <c r="D2914" t="s">
        <v>4009</v>
      </c>
      <c r="E2914" t="s">
        <v>4011</v>
      </c>
      <c r="F2914" t="s">
        <v>13</v>
      </c>
      <c r="G2914" t="s">
        <v>14</v>
      </c>
      <c r="H2914" t="s">
        <v>14</v>
      </c>
      <c r="I2914" t="s">
        <v>19</v>
      </c>
      <c r="J2914">
        <v>9523</v>
      </c>
    </row>
    <row r="2915" spans="1:10" x14ac:dyDescent="0.35">
      <c r="A2915">
        <v>29062</v>
      </c>
      <c r="B2915" t="s">
        <v>10</v>
      </c>
      <c r="C2915">
        <v>1983</v>
      </c>
      <c r="D2915" t="s">
        <v>4009</v>
      </c>
      <c r="E2915" t="s">
        <v>4756</v>
      </c>
      <c r="F2915" t="s">
        <v>13</v>
      </c>
      <c r="G2915" t="s">
        <v>14</v>
      </c>
      <c r="H2915" t="s">
        <v>14</v>
      </c>
      <c r="I2915" t="s">
        <v>17</v>
      </c>
      <c r="J2915">
        <v>8418</v>
      </c>
    </row>
    <row r="2916" spans="1:10" x14ac:dyDescent="0.35">
      <c r="A2916">
        <v>29063</v>
      </c>
      <c r="B2916" t="s">
        <v>10</v>
      </c>
      <c r="C2916">
        <v>1983</v>
      </c>
      <c r="D2916" t="s">
        <v>4009</v>
      </c>
      <c r="E2916" t="s">
        <v>4757</v>
      </c>
      <c r="F2916" t="s">
        <v>13</v>
      </c>
      <c r="G2916" t="s">
        <v>14</v>
      </c>
      <c r="H2916" t="s">
        <v>14</v>
      </c>
      <c r="I2916" t="s">
        <v>19</v>
      </c>
      <c r="J2916">
        <v>6729</v>
      </c>
    </row>
    <row r="2917" spans="1:10" x14ac:dyDescent="0.35">
      <c r="A2917">
        <v>29064</v>
      </c>
      <c r="B2917" t="s">
        <v>10</v>
      </c>
      <c r="C2917">
        <v>1983</v>
      </c>
      <c r="D2917" t="s">
        <v>4009</v>
      </c>
      <c r="E2917" t="s">
        <v>4758</v>
      </c>
      <c r="F2917" t="s">
        <v>13</v>
      </c>
      <c r="G2917" t="s">
        <v>14</v>
      </c>
      <c r="H2917" t="s">
        <v>14</v>
      </c>
      <c r="I2917" t="s">
        <v>19</v>
      </c>
      <c r="J2917">
        <v>5909</v>
      </c>
    </row>
    <row r="2918" spans="1:10" x14ac:dyDescent="0.35">
      <c r="A2918">
        <v>29065</v>
      </c>
      <c r="B2918" t="s">
        <v>10</v>
      </c>
      <c r="C2918">
        <v>1983</v>
      </c>
      <c r="D2918" t="s">
        <v>4009</v>
      </c>
      <c r="E2918" t="s">
        <v>4759</v>
      </c>
      <c r="F2918" t="s">
        <v>13</v>
      </c>
      <c r="G2918" t="s">
        <v>14</v>
      </c>
      <c r="H2918" t="s">
        <v>14</v>
      </c>
      <c r="I2918" t="s">
        <v>19</v>
      </c>
      <c r="J2918">
        <v>4677</v>
      </c>
    </row>
    <row r="2919" spans="1:10" x14ac:dyDescent="0.35">
      <c r="A2919">
        <v>29066</v>
      </c>
      <c r="B2919" t="s">
        <v>10</v>
      </c>
      <c r="C2919">
        <v>1983</v>
      </c>
      <c r="D2919" t="s">
        <v>4009</v>
      </c>
      <c r="E2919" t="s">
        <v>4760</v>
      </c>
      <c r="F2919" t="s">
        <v>13</v>
      </c>
      <c r="G2919" t="s">
        <v>14</v>
      </c>
      <c r="H2919" t="s">
        <v>14</v>
      </c>
      <c r="I2919" t="s">
        <v>19</v>
      </c>
      <c r="J2919">
        <v>2695</v>
      </c>
    </row>
    <row r="2920" spans="1:10" x14ac:dyDescent="0.35">
      <c r="A2920">
        <v>29067</v>
      </c>
      <c r="B2920" t="s">
        <v>10</v>
      </c>
      <c r="C2920">
        <v>1983</v>
      </c>
      <c r="D2920" t="s">
        <v>4009</v>
      </c>
      <c r="E2920" t="s">
        <v>4761</v>
      </c>
      <c r="F2920" t="s">
        <v>13</v>
      </c>
      <c r="G2920" t="s">
        <v>14</v>
      </c>
      <c r="H2920" t="s">
        <v>14</v>
      </c>
      <c r="I2920" t="s">
        <v>147</v>
      </c>
      <c r="J2920">
        <v>2366</v>
      </c>
    </row>
    <row r="2921" spans="1:10" x14ac:dyDescent="0.35">
      <c r="A2921">
        <v>29068</v>
      </c>
      <c r="B2921" t="s">
        <v>10</v>
      </c>
      <c r="C2921">
        <v>1983</v>
      </c>
      <c r="D2921" t="s">
        <v>4009</v>
      </c>
      <c r="E2921" t="s">
        <v>4762</v>
      </c>
      <c r="F2921" t="s">
        <v>13</v>
      </c>
      <c r="G2921" t="s">
        <v>14</v>
      </c>
      <c r="H2921" t="s">
        <v>14</v>
      </c>
      <c r="I2921" t="s">
        <v>19</v>
      </c>
      <c r="J2921">
        <v>850</v>
      </c>
    </row>
    <row r="2922" spans="1:10" x14ac:dyDescent="0.35">
      <c r="A2922">
        <v>29069</v>
      </c>
      <c r="B2922" t="s">
        <v>10</v>
      </c>
      <c r="C2922">
        <v>1983</v>
      </c>
      <c r="D2922" t="s">
        <v>4009</v>
      </c>
      <c r="E2922" t="s">
        <v>4763</v>
      </c>
      <c r="F2922" t="s">
        <v>13</v>
      </c>
      <c r="G2922" t="s">
        <v>14</v>
      </c>
      <c r="H2922" t="s">
        <v>14</v>
      </c>
      <c r="I2922" t="s">
        <v>19</v>
      </c>
      <c r="J2922">
        <v>269</v>
      </c>
    </row>
    <row r="2923" spans="1:10" x14ac:dyDescent="0.35">
      <c r="A2923">
        <v>29070</v>
      </c>
      <c r="B2923" t="s">
        <v>10</v>
      </c>
      <c r="C2923">
        <v>1983</v>
      </c>
      <c r="D2923" t="s">
        <v>4009</v>
      </c>
      <c r="E2923" t="s">
        <v>4764</v>
      </c>
      <c r="F2923" t="s">
        <v>13</v>
      </c>
      <c r="G2923" t="s">
        <v>14</v>
      </c>
      <c r="H2923" t="s">
        <v>14</v>
      </c>
      <c r="I2923" t="s">
        <v>19</v>
      </c>
      <c r="J2923">
        <v>198</v>
      </c>
    </row>
    <row r="2924" spans="1:10" x14ac:dyDescent="0.35">
      <c r="A2924">
        <v>29071</v>
      </c>
      <c r="B2924" t="s">
        <v>10</v>
      </c>
      <c r="C2924">
        <v>1983</v>
      </c>
      <c r="D2924" t="s">
        <v>4018</v>
      </c>
      <c r="E2924" t="s">
        <v>3987</v>
      </c>
      <c r="F2924" t="s">
        <v>13</v>
      </c>
      <c r="G2924" t="s">
        <v>14</v>
      </c>
      <c r="H2924" t="s">
        <v>14</v>
      </c>
      <c r="I2924" t="s">
        <v>17</v>
      </c>
      <c r="J2924">
        <v>28489</v>
      </c>
    </row>
    <row r="2925" spans="1:10" x14ac:dyDescent="0.35">
      <c r="A2925">
        <v>29072</v>
      </c>
      <c r="B2925" t="s">
        <v>10</v>
      </c>
      <c r="C2925">
        <v>1983</v>
      </c>
      <c r="D2925" t="s">
        <v>4018</v>
      </c>
      <c r="E2925" t="s">
        <v>4765</v>
      </c>
      <c r="F2925" t="s">
        <v>13</v>
      </c>
      <c r="G2925" t="s">
        <v>14</v>
      </c>
      <c r="H2925" t="s">
        <v>14</v>
      </c>
      <c r="I2925" t="s">
        <v>139</v>
      </c>
      <c r="J2925">
        <v>13398</v>
      </c>
    </row>
    <row r="2926" spans="1:10" x14ac:dyDescent="0.35">
      <c r="A2926">
        <v>29073</v>
      </c>
      <c r="B2926" t="s">
        <v>10</v>
      </c>
      <c r="C2926">
        <v>1983</v>
      </c>
      <c r="D2926" t="s">
        <v>4018</v>
      </c>
      <c r="E2926" t="s">
        <v>4766</v>
      </c>
      <c r="F2926" t="s">
        <v>13</v>
      </c>
      <c r="G2926" t="s">
        <v>14</v>
      </c>
      <c r="H2926" t="s">
        <v>14</v>
      </c>
      <c r="I2926" t="s">
        <v>19</v>
      </c>
      <c r="J2926">
        <v>3500</v>
      </c>
    </row>
    <row r="2927" spans="1:10" x14ac:dyDescent="0.35">
      <c r="A2927">
        <v>29074</v>
      </c>
      <c r="B2927" t="s">
        <v>10</v>
      </c>
      <c r="C2927">
        <v>1983</v>
      </c>
      <c r="D2927" t="s">
        <v>4018</v>
      </c>
      <c r="E2927" t="s">
        <v>4767</v>
      </c>
      <c r="F2927" t="s">
        <v>13</v>
      </c>
      <c r="G2927" t="s">
        <v>14</v>
      </c>
      <c r="H2927" t="s">
        <v>14</v>
      </c>
      <c r="I2927" t="s">
        <v>19</v>
      </c>
      <c r="J2927">
        <v>2433</v>
      </c>
    </row>
    <row r="2928" spans="1:10" x14ac:dyDescent="0.35">
      <c r="A2928">
        <v>29075</v>
      </c>
      <c r="B2928" t="s">
        <v>10</v>
      </c>
      <c r="C2928">
        <v>1983</v>
      </c>
      <c r="D2928" t="s">
        <v>4018</v>
      </c>
      <c r="E2928" t="s">
        <v>4768</v>
      </c>
      <c r="F2928" t="s">
        <v>13</v>
      </c>
      <c r="G2928" t="s">
        <v>14</v>
      </c>
      <c r="H2928" t="s">
        <v>14</v>
      </c>
      <c r="I2928" t="s">
        <v>19</v>
      </c>
      <c r="J2928">
        <v>1935</v>
      </c>
    </row>
    <row r="2929" spans="1:10" x14ac:dyDescent="0.35">
      <c r="A2929">
        <v>29076</v>
      </c>
      <c r="B2929" t="s">
        <v>10</v>
      </c>
      <c r="C2929">
        <v>1983</v>
      </c>
      <c r="D2929" t="s">
        <v>4018</v>
      </c>
      <c r="E2929" t="s">
        <v>4769</v>
      </c>
      <c r="F2929" t="s">
        <v>13</v>
      </c>
      <c r="G2929" t="s">
        <v>14</v>
      </c>
      <c r="H2929" t="s">
        <v>14</v>
      </c>
      <c r="I2929" t="s">
        <v>19</v>
      </c>
      <c r="J2929">
        <v>590</v>
      </c>
    </row>
    <row r="2930" spans="1:10" x14ac:dyDescent="0.35">
      <c r="A2930">
        <v>29077</v>
      </c>
      <c r="B2930" t="s">
        <v>10</v>
      </c>
      <c r="C2930">
        <v>1983</v>
      </c>
      <c r="D2930" t="s">
        <v>4018</v>
      </c>
      <c r="E2930" t="s">
        <v>4770</v>
      </c>
      <c r="F2930" t="s">
        <v>13</v>
      </c>
      <c r="G2930" t="s">
        <v>14</v>
      </c>
      <c r="H2930" t="s">
        <v>14</v>
      </c>
      <c r="I2930" t="s">
        <v>19</v>
      </c>
      <c r="J2930">
        <v>247</v>
      </c>
    </row>
    <row r="2931" spans="1:10" x14ac:dyDescent="0.35">
      <c r="A2931">
        <v>29078</v>
      </c>
      <c r="B2931" t="s">
        <v>10</v>
      </c>
      <c r="C2931">
        <v>1983</v>
      </c>
      <c r="D2931" t="s">
        <v>4018</v>
      </c>
      <c r="E2931" t="s">
        <v>4771</v>
      </c>
      <c r="F2931" t="s">
        <v>13</v>
      </c>
      <c r="G2931" t="s">
        <v>14</v>
      </c>
      <c r="H2931" t="s">
        <v>14</v>
      </c>
      <c r="I2931" t="s">
        <v>19</v>
      </c>
      <c r="J2931">
        <v>150</v>
      </c>
    </row>
    <row r="2932" spans="1:10" x14ac:dyDescent="0.35">
      <c r="A2932">
        <v>29079</v>
      </c>
      <c r="B2932" t="s">
        <v>10</v>
      </c>
      <c r="C2932">
        <v>1983</v>
      </c>
      <c r="D2932" t="s">
        <v>4026</v>
      </c>
      <c r="E2932" t="s">
        <v>3970</v>
      </c>
      <c r="F2932" t="s">
        <v>13</v>
      </c>
      <c r="G2932" t="s">
        <v>14</v>
      </c>
      <c r="H2932" t="s">
        <v>14</v>
      </c>
      <c r="I2932" t="s">
        <v>17</v>
      </c>
      <c r="J2932">
        <v>26814</v>
      </c>
    </row>
    <row r="2933" spans="1:10" x14ac:dyDescent="0.35">
      <c r="A2933">
        <v>29080</v>
      </c>
      <c r="B2933" t="s">
        <v>10</v>
      </c>
      <c r="C2933">
        <v>1983</v>
      </c>
      <c r="D2933" t="s">
        <v>4026</v>
      </c>
      <c r="E2933" t="s">
        <v>4772</v>
      </c>
      <c r="F2933" t="s">
        <v>13</v>
      </c>
      <c r="G2933" t="s">
        <v>14</v>
      </c>
      <c r="H2933" t="s">
        <v>14</v>
      </c>
      <c r="I2933" t="s">
        <v>19</v>
      </c>
      <c r="J2933">
        <v>23095</v>
      </c>
    </row>
    <row r="2934" spans="1:10" x14ac:dyDescent="0.35">
      <c r="A2934">
        <v>29081</v>
      </c>
      <c r="B2934" t="s">
        <v>10</v>
      </c>
      <c r="C2934">
        <v>1983</v>
      </c>
      <c r="D2934" t="s">
        <v>4026</v>
      </c>
      <c r="E2934" t="s">
        <v>4773</v>
      </c>
      <c r="F2934" t="s">
        <v>13</v>
      </c>
      <c r="G2934" t="s">
        <v>14</v>
      </c>
      <c r="H2934" t="s">
        <v>14</v>
      </c>
      <c r="I2934" t="s">
        <v>139</v>
      </c>
      <c r="J2934">
        <v>3274</v>
      </c>
    </row>
    <row r="2935" spans="1:10" x14ac:dyDescent="0.35">
      <c r="A2935">
        <v>29082</v>
      </c>
      <c r="B2935" t="s">
        <v>10</v>
      </c>
      <c r="C2935">
        <v>1983</v>
      </c>
      <c r="D2935" t="s">
        <v>4026</v>
      </c>
      <c r="E2935" t="s">
        <v>3099</v>
      </c>
      <c r="F2935" t="s">
        <v>13</v>
      </c>
      <c r="G2935" t="s">
        <v>14</v>
      </c>
      <c r="H2935" t="s">
        <v>14</v>
      </c>
      <c r="I2935" t="s">
        <v>19</v>
      </c>
      <c r="J2935">
        <v>826</v>
      </c>
    </row>
    <row r="2936" spans="1:10" x14ac:dyDescent="0.35">
      <c r="A2936">
        <v>29083</v>
      </c>
      <c r="B2936" t="s">
        <v>10</v>
      </c>
      <c r="C2936">
        <v>1983</v>
      </c>
      <c r="D2936" t="s">
        <v>4026</v>
      </c>
      <c r="E2936" t="s">
        <v>4774</v>
      </c>
      <c r="F2936" t="s">
        <v>13</v>
      </c>
      <c r="G2936" t="s">
        <v>14</v>
      </c>
      <c r="H2936" t="s">
        <v>14</v>
      </c>
      <c r="I2936" t="s">
        <v>19</v>
      </c>
      <c r="J2936">
        <v>456</v>
      </c>
    </row>
    <row r="2937" spans="1:10" x14ac:dyDescent="0.35">
      <c r="A2937">
        <v>29084</v>
      </c>
      <c r="B2937" t="s">
        <v>10</v>
      </c>
      <c r="C2937">
        <v>1983</v>
      </c>
      <c r="D2937" t="s">
        <v>4034</v>
      </c>
      <c r="E2937" t="s">
        <v>4775</v>
      </c>
      <c r="F2937" t="s">
        <v>13</v>
      </c>
      <c r="G2937" t="s">
        <v>14</v>
      </c>
      <c r="H2937" t="s">
        <v>14</v>
      </c>
      <c r="I2937" t="s">
        <v>19</v>
      </c>
      <c r="J2937">
        <v>16313</v>
      </c>
    </row>
    <row r="2938" spans="1:10" x14ac:dyDescent="0.35">
      <c r="A2938">
        <v>29085</v>
      </c>
      <c r="B2938" t="s">
        <v>10</v>
      </c>
      <c r="C2938">
        <v>1983</v>
      </c>
      <c r="D2938" t="s">
        <v>4034</v>
      </c>
      <c r="E2938" t="s">
        <v>4776</v>
      </c>
      <c r="F2938" t="s">
        <v>13</v>
      </c>
      <c r="G2938" t="s">
        <v>14</v>
      </c>
      <c r="H2938" t="s">
        <v>14</v>
      </c>
      <c r="I2938" t="s">
        <v>17</v>
      </c>
      <c r="J2938">
        <v>11800</v>
      </c>
    </row>
    <row r="2939" spans="1:10" x14ac:dyDescent="0.35">
      <c r="A2939">
        <v>29086</v>
      </c>
      <c r="B2939" t="s">
        <v>10</v>
      </c>
      <c r="C2939">
        <v>1983</v>
      </c>
      <c r="D2939" t="s">
        <v>4039</v>
      </c>
      <c r="E2939" t="s">
        <v>4777</v>
      </c>
      <c r="F2939" t="s">
        <v>13</v>
      </c>
      <c r="G2939" t="s">
        <v>14</v>
      </c>
      <c r="H2939" t="s">
        <v>14</v>
      </c>
      <c r="I2939" t="s">
        <v>17</v>
      </c>
      <c r="J2939">
        <v>9708</v>
      </c>
    </row>
    <row r="2940" spans="1:10" x14ac:dyDescent="0.35">
      <c r="A2940">
        <v>29087</v>
      </c>
      <c r="B2940" t="s">
        <v>10</v>
      </c>
      <c r="C2940">
        <v>1983</v>
      </c>
      <c r="D2940" t="s">
        <v>4039</v>
      </c>
      <c r="E2940" t="s">
        <v>4778</v>
      </c>
      <c r="F2940" t="s">
        <v>13</v>
      </c>
      <c r="G2940" t="s">
        <v>14</v>
      </c>
      <c r="H2940" t="s">
        <v>14</v>
      </c>
      <c r="I2940" t="s">
        <v>19</v>
      </c>
      <c r="J2940">
        <v>2175</v>
      </c>
    </row>
    <row r="2941" spans="1:10" x14ac:dyDescent="0.35">
      <c r="A2941">
        <v>29088</v>
      </c>
      <c r="B2941" t="s">
        <v>10</v>
      </c>
      <c r="C2941">
        <v>1983</v>
      </c>
      <c r="D2941" t="s">
        <v>4039</v>
      </c>
      <c r="E2941" t="s">
        <v>4779</v>
      </c>
      <c r="F2941" t="s">
        <v>13</v>
      </c>
      <c r="G2941" t="s">
        <v>14</v>
      </c>
      <c r="H2941" t="s">
        <v>14</v>
      </c>
      <c r="I2941" t="s">
        <v>19</v>
      </c>
      <c r="J2941">
        <v>1665</v>
      </c>
    </row>
    <row r="2942" spans="1:10" x14ac:dyDescent="0.35">
      <c r="A2942">
        <v>29089</v>
      </c>
      <c r="B2942" t="s">
        <v>10</v>
      </c>
      <c r="C2942">
        <v>1983</v>
      </c>
      <c r="D2942" t="s">
        <v>4039</v>
      </c>
      <c r="E2942" t="s">
        <v>4780</v>
      </c>
      <c r="F2942" t="s">
        <v>13</v>
      </c>
      <c r="G2942" t="s">
        <v>14</v>
      </c>
      <c r="H2942" t="s">
        <v>14</v>
      </c>
      <c r="I2942" t="s">
        <v>139</v>
      </c>
      <c r="J2942">
        <v>1239</v>
      </c>
    </row>
    <row r="2943" spans="1:10" x14ac:dyDescent="0.35">
      <c r="A2943">
        <v>29090</v>
      </c>
      <c r="B2943" t="s">
        <v>10</v>
      </c>
      <c r="C2943">
        <v>1983</v>
      </c>
      <c r="D2943" t="s">
        <v>4039</v>
      </c>
      <c r="E2943" t="s">
        <v>4781</v>
      </c>
      <c r="F2943" t="s">
        <v>96</v>
      </c>
      <c r="G2943" t="s">
        <v>14</v>
      </c>
      <c r="H2943" t="s">
        <v>14</v>
      </c>
      <c r="I2943" t="s">
        <v>19</v>
      </c>
      <c r="J2943">
        <v>970</v>
      </c>
    </row>
    <row r="2944" spans="1:10" x14ac:dyDescent="0.35">
      <c r="A2944">
        <v>29091</v>
      </c>
      <c r="B2944" t="s">
        <v>10</v>
      </c>
      <c r="C2944">
        <v>1983</v>
      </c>
      <c r="D2944" t="s">
        <v>4039</v>
      </c>
      <c r="E2944" t="s">
        <v>4782</v>
      </c>
      <c r="F2944" t="s">
        <v>13</v>
      </c>
      <c r="G2944" t="s">
        <v>14</v>
      </c>
      <c r="H2944" t="s">
        <v>14</v>
      </c>
      <c r="I2944" t="s">
        <v>19</v>
      </c>
      <c r="J2944">
        <v>890</v>
      </c>
    </row>
    <row r="2945" spans="1:10" x14ac:dyDescent="0.35">
      <c r="A2945">
        <v>29092</v>
      </c>
      <c r="B2945" t="s">
        <v>10</v>
      </c>
      <c r="C2945">
        <v>1983</v>
      </c>
      <c r="D2945" t="s">
        <v>4043</v>
      </c>
      <c r="E2945" t="s">
        <v>4783</v>
      </c>
      <c r="F2945" t="s">
        <v>13</v>
      </c>
      <c r="G2945" t="s">
        <v>14</v>
      </c>
      <c r="H2945" t="s">
        <v>14</v>
      </c>
      <c r="I2945" t="s">
        <v>17</v>
      </c>
      <c r="J2945">
        <v>10226</v>
      </c>
    </row>
    <row r="2946" spans="1:10" x14ac:dyDescent="0.35">
      <c r="A2946">
        <v>29093</v>
      </c>
      <c r="B2946" t="s">
        <v>10</v>
      </c>
      <c r="C2946">
        <v>1983</v>
      </c>
      <c r="D2946" t="s">
        <v>4043</v>
      </c>
      <c r="E2946" t="s">
        <v>4784</v>
      </c>
      <c r="F2946" t="s">
        <v>13</v>
      </c>
      <c r="G2946" t="s">
        <v>14</v>
      </c>
      <c r="H2946" t="s">
        <v>14</v>
      </c>
      <c r="I2946" t="s">
        <v>19</v>
      </c>
      <c r="J2946">
        <v>6825</v>
      </c>
    </row>
    <row r="2947" spans="1:10" x14ac:dyDescent="0.35">
      <c r="A2947">
        <v>29094</v>
      </c>
      <c r="B2947" t="s">
        <v>10</v>
      </c>
      <c r="C2947">
        <v>1983</v>
      </c>
      <c r="D2947" t="s">
        <v>4043</v>
      </c>
      <c r="E2947" t="s">
        <v>4785</v>
      </c>
      <c r="F2947" t="s">
        <v>13</v>
      </c>
      <c r="G2947" t="s">
        <v>14</v>
      </c>
      <c r="H2947" t="s">
        <v>14</v>
      </c>
      <c r="I2947" t="s">
        <v>139</v>
      </c>
      <c r="J2947">
        <v>3343</v>
      </c>
    </row>
    <row r="2948" spans="1:10" x14ac:dyDescent="0.35">
      <c r="A2948">
        <v>29095</v>
      </c>
      <c r="B2948" t="s">
        <v>10</v>
      </c>
      <c r="C2948">
        <v>1983</v>
      </c>
      <c r="D2948" t="s">
        <v>4043</v>
      </c>
      <c r="E2948" t="s">
        <v>4786</v>
      </c>
      <c r="F2948" t="s">
        <v>13</v>
      </c>
      <c r="G2948" t="s">
        <v>14</v>
      </c>
      <c r="H2948" t="s">
        <v>14</v>
      </c>
      <c r="I2948" t="s">
        <v>19</v>
      </c>
      <c r="J2948">
        <v>801</v>
      </c>
    </row>
    <row r="2949" spans="1:10" x14ac:dyDescent="0.35">
      <c r="A2949">
        <v>29096</v>
      </c>
      <c r="B2949" t="s">
        <v>10</v>
      </c>
      <c r="C2949">
        <v>1983</v>
      </c>
      <c r="D2949" t="s">
        <v>4047</v>
      </c>
      <c r="E2949" t="s">
        <v>4787</v>
      </c>
      <c r="F2949" t="s">
        <v>13</v>
      </c>
      <c r="G2949" t="s">
        <v>14</v>
      </c>
      <c r="H2949" t="s">
        <v>14</v>
      </c>
      <c r="I2949" t="s">
        <v>19</v>
      </c>
      <c r="J2949">
        <v>7149</v>
      </c>
    </row>
    <row r="2950" spans="1:10" x14ac:dyDescent="0.35">
      <c r="A2950">
        <v>29097</v>
      </c>
      <c r="B2950" t="s">
        <v>10</v>
      </c>
      <c r="C2950">
        <v>1983</v>
      </c>
      <c r="D2950" t="s">
        <v>4047</v>
      </c>
      <c r="E2950" t="s">
        <v>4788</v>
      </c>
      <c r="F2950" t="s">
        <v>13</v>
      </c>
      <c r="G2950" t="s">
        <v>14</v>
      </c>
      <c r="H2950" t="s">
        <v>14</v>
      </c>
      <c r="I2950" t="s">
        <v>17</v>
      </c>
      <c r="J2950">
        <v>6923</v>
      </c>
    </row>
    <row r="2951" spans="1:10" x14ac:dyDescent="0.35">
      <c r="A2951">
        <v>29098</v>
      </c>
      <c r="B2951" t="s">
        <v>10</v>
      </c>
      <c r="C2951">
        <v>1983</v>
      </c>
      <c r="D2951" t="s">
        <v>4047</v>
      </c>
      <c r="E2951" t="s">
        <v>4789</v>
      </c>
      <c r="F2951" t="s">
        <v>13</v>
      </c>
      <c r="G2951" t="s">
        <v>14</v>
      </c>
      <c r="H2951" t="s">
        <v>14</v>
      </c>
      <c r="I2951" t="s">
        <v>19</v>
      </c>
      <c r="J2951">
        <v>3913</v>
      </c>
    </row>
    <row r="2952" spans="1:10" x14ac:dyDescent="0.35">
      <c r="A2952">
        <v>29099</v>
      </c>
      <c r="B2952" t="s">
        <v>10</v>
      </c>
      <c r="C2952">
        <v>1983</v>
      </c>
      <c r="D2952" t="s">
        <v>4047</v>
      </c>
      <c r="E2952" t="s">
        <v>4790</v>
      </c>
      <c r="F2952" t="s">
        <v>13</v>
      </c>
      <c r="G2952" t="s">
        <v>14</v>
      </c>
      <c r="H2952" t="s">
        <v>14</v>
      </c>
      <c r="I2952" t="s">
        <v>19</v>
      </c>
      <c r="J2952">
        <v>2689</v>
      </c>
    </row>
    <row r="2953" spans="1:10" x14ac:dyDescent="0.35">
      <c r="A2953">
        <v>29100</v>
      </c>
      <c r="B2953" t="s">
        <v>10</v>
      </c>
      <c r="C2953">
        <v>1983</v>
      </c>
      <c r="D2953" t="s">
        <v>4047</v>
      </c>
      <c r="E2953" t="s">
        <v>4791</v>
      </c>
      <c r="F2953" t="s">
        <v>13</v>
      </c>
      <c r="G2953" t="s">
        <v>14</v>
      </c>
      <c r="H2953" t="s">
        <v>14</v>
      </c>
      <c r="I2953" t="s">
        <v>19</v>
      </c>
      <c r="J2953">
        <v>2452</v>
      </c>
    </row>
    <row r="2954" spans="1:10" x14ac:dyDescent="0.35">
      <c r="A2954">
        <v>29101</v>
      </c>
      <c r="B2954" t="s">
        <v>10</v>
      </c>
      <c r="C2954">
        <v>1983</v>
      </c>
      <c r="D2954" t="s">
        <v>4051</v>
      </c>
      <c r="E2954" t="s">
        <v>4052</v>
      </c>
      <c r="F2954" t="s">
        <v>13</v>
      </c>
      <c r="G2954" t="s">
        <v>14</v>
      </c>
      <c r="H2954" t="s">
        <v>14</v>
      </c>
      <c r="I2954" t="s">
        <v>17</v>
      </c>
      <c r="J2954">
        <v>16523</v>
      </c>
    </row>
    <row r="2955" spans="1:10" x14ac:dyDescent="0.35">
      <c r="A2955">
        <v>29102</v>
      </c>
      <c r="B2955" t="s">
        <v>10</v>
      </c>
      <c r="C2955">
        <v>1983</v>
      </c>
      <c r="D2955" t="s">
        <v>4051</v>
      </c>
      <c r="E2955" t="s">
        <v>4792</v>
      </c>
      <c r="F2955" t="s">
        <v>13</v>
      </c>
      <c r="G2955" t="s">
        <v>14</v>
      </c>
      <c r="H2955" t="s">
        <v>14</v>
      </c>
      <c r="I2955" t="s">
        <v>19</v>
      </c>
      <c r="J2955">
        <v>4575</v>
      </c>
    </row>
    <row r="2956" spans="1:10" x14ac:dyDescent="0.35">
      <c r="A2956">
        <v>29103</v>
      </c>
      <c r="B2956" t="s">
        <v>10</v>
      </c>
      <c r="C2956">
        <v>1983</v>
      </c>
      <c r="D2956" t="s">
        <v>4054</v>
      </c>
      <c r="E2956" t="s">
        <v>1564</v>
      </c>
      <c r="F2956" t="s">
        <v>13</v>
      </c>
      <c r="G2956" t="s">
        <v>14</v>
      </c>
      <c r="H2956" t="s">
        <v>14</v>
      </c>
      <c r="I2956" t="s">
        <v>17</v>
      </c>
      <c r="J2956">
        <v>23066</v>
      </c>
    </row>
    <row r="2957" spans="1:10" x14ac:dyDescent="0.35">
      <c r="A2957">
        <v>29104</v>
      </c>
      <c r="B2957" t="s">
        <v>10</v>
      </c>
      <c r="C2957">
        <v>1983</v>
      </c>
      <c r="D2957" t="s">
        <v>4054</v>
      </c>
      <c r="E2957" t="s">
        <v>4793</v>
      </c>
      <c r="F2957" t="s">
        <v>13</v>
      </c>
      <c r="G2957" t="s">
        <v>14</v>
      </c>
      <c r="H2957" t="s">
        <v>14</v>
      </c>
      <c r="I2957" t="s">
        <v>19</v>
      </c>
      <c r="J2957">
        <v>14845</v>
      </c>
    </row>
    <row r="2958" spans="1:10" x14ac:dyDescent="0.35">
      <c r="A2958">
        <v>29105</v>
      </c>
      <c r="B2958" t="s">
        <v>10</v>
      </c>
      <c r="C2958">
        <v>1983</v>
      </c>
      <c r="D2958" t="s">
        <v>4054</v>
      </c>
      <c r="E2958" t="s">
        <v>4794</v>
      </c>
      <c r="F2958" t="s">
        <v>13</v>
      </c>
      <c r="G2958" t="s">
        <v>14</v>
      </c>
      <c r="H2958" t="s">
        <v>14</v>
      </c>
      <c r="I2958" t="s">
        <v>19</v>
      </c>
      <c r="J2958">
        <v>8785</v>
      </c>
    </row>
    <row r="2959" spans="1:10" x14ac:dyDescent="0.35">
      <c r="A2959">
        <v>29106</v>
      </c>
      <c r="B2959" t="s">
        <v>10</v>
      </c>
      <c r="C2959">
        <v>1983</v>
      </c>
      <c r="D2959" t="s">
        <v>4054</v>
      </c>
      <c r="E2959" t="s">
        <v>4795</v>
      </c>
      <c r="F2959" t="s">
        <v>13</v>
      </c>
      <c r="G2959" t="s">
        <v>14</v>
      </c>
      <c r="H2959" t="s">
        <v>14</v>
      </c>
      <c r="I2959" t="s">
        <v>19</v>
      </c>
      <c r="J2959">
        <v>2141</v>
      </c>
    </row>
    <row r="2960" spans="1:10" x14ac:dyDescent="0.35">
      <c r="A2960">
        <v>29107</v>
      </c>
      <c r="B2960" t="s">
        <v>10</v>
      </c>
      <c r="C2960">
        <v>1983</v>
      </c>
      <c r="D2960" t="s">
        <v>4060</v>
      </c>
      <c r="E2960" t="s">
        <v>4796</v>
      </c>
      <c r="F2960" t="s">
        <v>13</v>
      </c>
      <c r="G2960" t="s">
        <v>14</v>
      </c>
      <c r="H2960" t="s">
        <v>14</v>
      </c>
      <c r="I2960" t="s">
        <v>17</v>
      </c>
      <c r="J2960">
        <v>29763</v>
      </c>
    </row>
    <row r="2961" spans="1:10" x14ac:dyDescent="0.35">
      <c r="A2961">
        <v>29108</v>
      </c>
      <c r="B2961" t="s">
        <v>10</v>
      </c>
      <c r="C2961">
        <v>1983</v>
      </c>
      <c r="D2961" t="s">
        <v>4060</v>
      </c>
      <c r="E2961" t="s">
        <v>4797</v>
      </c>
      <c r="F2961" t="s">
        <v>13</v>
      </c>
      <c r="G2961" t="s">
        <v>14</v>
      </c>
      <c r="H2961" t="s">
        <v>14</v>
      </c>
      <c r="I2961" t="s">
        <v>19</v>
      </c>
      <c r="J2961">
        <v>16561</v>
      </c>
    </row>
    <row r="2962" spans="1:10" x14ac:dyDescent="0.35">
      <c r="A2962">
        <v>29109</v>
      </c>
      <c r="B2962" t="s">
        <v>10</v>
      </c>
      <c r="C2962">
        <v>1983</v>
      </c>
      <c r="D2962" t="s">
        <v>4060</v>
      </c>
      <c r="E2962" t="s">
        <v>4798</v>
      </c>
      <c r="F2962" t="s">
        <v>13</v>
      </c>
      <c r="G2962" t="s">
        <v>14</v>
      </c>
      <c r="H2962" t="s">
        <v>14</v>
      </c>
      <c r="I2962" t="s">
        <v>19</v>
      </c>
      <c r="J2962">
        <v>1318</v>
      </c>
    </row>
    <row r="2963" spans="1:10" x14ac:dyDescent="0.35">
      <c r="A2963">
        <v>29110</v>
      </c>
      <c r="B2963" t="s">
        <v>10</v>
      </c>
      <c r="C2963">
        <v>1983</v>
      </c>
      <c r="D2963" t="s">
        <v>4060</v>
      </c>
      <c r="E2963" t="s">
        <v>4799</v>
      </c>
      <c r="F2963" t="s">
        <v>13</v>
      </c>
      <c r="G2963" t="s">
        <v>14</v>
      </c>
      <c r="H2963" t="s">
        <v>14</v>
      </c>
      <c r="I2963" t="s">
        <v>19</v>
      </c>
      <c r="J2963">
        <v>444</v>
      </c>
    </row>
    <row r="2964" spans="1:10" x14ac:dyDescent="0.35">
      <c r="A2964">
        <v>29111</v>
      </c>
      <c r="B2964" t="s">
        <v>10</v>
      </c>
      <c r="C2964">
        <v>1983</v>
      </c>
      <c r="D2964" t="s">
        <v>4067</v>
      </c>
      <c r="E2964" t="s">
        <v>3123</v>
      </c>
      <c r="F2964" t="s">
        <v>13</v>
      </c>
      <c r="G2964" t="s">
        <v>14</v>
      </c>
      <c r="H2964" t="s">
        <v>14</v>
      </c>
      <c r="I2964" t="s">
        <v>17</v>
      </c>
      <c r="J2964">
        <v>27478</v>
      </c>
    </row>
    <row r="2965" spans="1:10" x14ac:dyDescent="0.35">
      <c r="A2965">
        <v>29112</v>
      </c>
      <c r="B2965" t="s">
        <v>10</v>
      </c>
      <c r="C2965">
        <v>1983</v>
      </c>
      <c r="D2965" t="s">
        <v>4067</v>
      </c>
      <c r="E2965" t="s">
        <v>4800</v>
      </c>
      <c r="F2965" t="s">
        <v>13</v>
      </c>
      <c r="G2965" t="s">
        <v>14</v>
      </c>
      <c r="H2965" t="s">
        <v>14</v>
      </c>
      <c r="I2965" t="s">
        <v>19</v>
      </c>
      <c r="J2965">
        <v>10892</v>
      </c>
    </row>
    <row r="2966" spans="1:10" x14ac:dyDescent="0.35">
      <c r="A2966">
        <v>29113</v>
      </c>
      <c r="B2966" t="s">
        <v>10</v>
      </c>
      <c r="C2966">
        <v>1983</v>
      </c>
      <c r="D2966" t="s">
        <v>4067</v>
      </c>
      <c r="E2966" t="s">
        <v>4801</v>
      </c>
      <c r="F2966" t="s">
        <v>13</v>
      </c>
      <c r="G2966" t="s">
        <v>14</v>
      </c>
      <c r="H2966" t="s">
        <v>14</v>
      </c>
      <c r="I2966" t="s">
        <v>19</v>
      </c>
      <c r="J2966">
        <v>5228</v>
      </c>
    </row>
    <row r="2967" spans="1:10" x14ac:dyDescent="0.35">
      <c r="A2967">
        <v>29114</v>
      </c>
      <c r="B2967" t="s">
        <v>10</v>
      </c>
      <c r="C2967">
        <v>1983</v>
      </c>
      <c r="D2967" t="s">
        <v>4074</v>
      </c>
      <c r="E2967" t="s">
        <v>4802</v>
      </c>
      <c r="F2967" t="s">
        <v>13</v>
      </c>
      <c r="G2967" t="s">
        <v>14</v>
      </c>
      <c r="H2967" t="s">
        <v>14</v>
      </c>
      <c r="I2967" t="s">
        <v>17</v>
      </c>
      <c r="J2967">
        <v>28152</v>
      </c>
    </row>
    <row r="2968" spans="1:10" x14ac:dyDescent="0.35">
      <c r="A2968">
        <v>29115</v>
      </c>
      <c r="B2968" t="s">
        <v>10</v>
      </c>
      <c r="C2968">
        <v>1983</v>
      </c>
      <c r="D2968" t="s">
        <v>4074</v>
      </c>
      <c r="E2968" t="s">
        <v>4076</v>
      </c>
      <c r="F2968" t="s">
        <v>13</v>
      </c>
      <c r="G2968" t="s">
        <v>14</v>
      </c>
      <c r="H2968" t="s">
        <v>14</v>
      </c>
      <c r="I2968" t="s">
        <v>19</v>
      </c>
      <c r="J2968">
        <v>4259</v>
      </c>
    </row>
    <row r="2969" spans="1:10" x14ac:dyDescent="0.35">
      <c r="A2969">
        <v>29116</v>
      </c>
      <c r="B2969" t="s">
        <v>10</v>
      </c>
      <c r="C2969">
        <v>1983</v>
      </c>
      <c r="D2969" t="s">
        <v>4074</v>
      </c>
      <c r="E2969" t="s">
        <v>4803</v>
      </c>
      <c r="F2969" t="s">
        <v>13</v>
      </c>
      <c r="G2969" t="s">
        <v>14</v>
      </c>
      <c r="H2969" t="s">
        <v>14</v>
      </c>
      <c r="I2969" t="s">
        <v>19</v>
      </c>
      <c r="J2969">
        <v>2949</v>
      </c>
    </row>
    <row r="2970" spans="1:10" x14ac:dyDescent="0.35">
      <c r="A2970">
        <v>29117</v>
      </c>
      <c r="B2970" t="s">
        <v>10</v>
      </c>
      <c r="C2970">
        <v>1983</v>
      </c>
      <c r="D2970" t="s">
        <v>4074</v>
      </c>
      <c r="E2970" t="s">
        <v>4804</v>
      </c>
      <c r="F2970" t="s">
        <v>13</v>
      </c>
      <c r="G2970" t="s">
        <v>14</v>
      </c>
      <c r="H2970" t="s">
        <v>14</v>
      </c>
      <c r="I2970" t="s">
        <v>139</v>
      </c>
      <c r="J2970">
        <v>2875</v>
      </c>
    </row>
    <row r="2971" spans="1:10" x14ac:dyDescent="0.35">
      <c r="A2971">
        <v>29118</v>
      </c>
      <c r="B2971" t="s">
        <v>10</v>
      </c>
      <c r="C2971">
        <v>1983</v>
      </c>
      <c r="D2971" t="s">
        <v>4074</v>
      </c>
      <c r="E2971" t="s">
        <v>4805</v>
      </c>
      <c r="F2971" t="s">
        <v>13</v>
      </c>
      <c r="G2971" t="s">
        <v>14</v>
      </c>
      <c r="H2971" t="s">
        <v>14</v>
      </c>
      <c r="I2971" t="s">
        <v>19</v>
      </c>
      <c r="J2971">
        <v>793</v>
      </c>
    </row>
    <row r="2972" spans="1:10" x14ac:dyDescent="0.35">
      <c r="A2972">
        <v>29119</v>
      </c>
      <c r="B2972" t="s">
        <v>10</v>
      </c>
      <c r="C2972">
        <v>1983</v>
      </c>
      <c r="D2972" t="s">
        <v>4081</v>
      </c>
      <c r="E2972" t="s">
        <v>4806</v>
      </c>
      <c r="F2972" t="s">
        <v>13</v>
      </c>
      <c r="G2972" t="s">
        <v>14</v>
      </c>
      <c r="H2972" t="s">
        <v>14</v>
      </c>
      <c r="I2972" t="s">
        <v>17</v>
      </c>
      <c r="J2972">
        <v>23885</v>
      </c>
    </row>
    <row r="2973" spans="1:10" x14ac:dyDescent="0.35">
      <c r="A2973">
        <v>29120</v>
      </c>
      <c r="B2973" t="s">
        <v>10</v>
      </c>
      <c r="C2973">
        <v>1983</v>
      </c>
      <c r="D2973" t="s">
        <v>4081</v>
      </c>
      <c r="E2973" t="s">
        <v>4807</v>
      </c>
      <c r="F2973" t="s">
        <v>13</v>
      </c>
      <c r="G2973" t="s">
        <v>14</v>
      </c>
      <c r="H2973" t="s">
        <v>14</v>
      </c>
      <c r="I2973" t="s">
        <v>147</v>
      </c>
      <c r="J2973">
        <v>15301</v>
      </c>
    </row>
    <row r="2974" spans="1:10" x14ac:dyDescent="0.35">
      <c r="A2974">
        <v>29121</v>
      </c>
      <c r="B2974" t="s">
        <v>10</v>
      </c>
      <c r="C2974">
        <v>1983</v>
      </c>
      <c r="D2974" t="s">
        <v>4088</v>
      </c>
      <c r="E2974" t="s">
        <v>4808</v>
      </c>
      <c r="F2974" t="s">
        <v>13</v>
      </c>
      <c r="G2974" t="s">
        <v>14</v>
      </c>
      <c r="H2974" t="s">
        <v>14</v>
      </c>
      <c r="I2974" t="s">
        <v>17</v>
      </c>
      <c r="J2974">
        <v>29991</v>
      </c>
    </row>
    <row r="2975" spans="1:10" x14ac:dyDescent="0.35">
      <c r="A2975">
        <v>29122</v>
      </c>
      <c r="B2975" t="s">
        <v>10</v>
      </c>
      <c r="C2975">
        <v>1983</v>
      </c>
      <c r="D2975" t="s">
        <v>4088</v>
      </c>
      <c r="E2975" t="s">
        <v>4809</v>
      </c>
      <c r="F2975" t="s">
        <v>13</v>
      </c>
      <c r="G2975" t="s">
        <v>14</v>
      </c>
      <c r="H2975" t="s">
        <v>14</v>
      </c>
      <c r="I2975" t="s">
        <v>147</v>
      </c>
      <c r="J2975">
        <v>8747</v>
      </c>
    </row>
    <row r="2976" spans="1:10" x14ac:dyDescent="0.35">
      <c r="A2976">
        <v>29123</v>
      </c>
      <c r="B2976" t="s">
        <v>10</v>
      </c>
      <c r="C2976">
        <v>1983</v>
      </c>
      <c r="D2976" t="s">
        <v>4096</v>
      </c>
      <c r="E2976" t="s">
        <v>4810</v>
      </c>
      <c r="F2976" t="s">
        <v>13</v>
      </c>
      <c r="G2976" t="s">
        <v>14</v>
      </c>
      <c r="H2976" t="s">
        <v>14</v>
      </c>
      <c r="I2976" t="s">
        <v>17</v>
      </c>
      <c r="J2976">
        <v>16500</v>
      </c>
    </row>
    <row r="2977" spans="1:10" x14ac:dyDescent="0.35">
      <c r="A2977">
        <v>29124</v>
      </c>
      <c r="B2977" t="s">
        <v>10</v>
      </c>
      <c r="C2977">
        <v>1983</v>
      </c>
      <c r="D2977" t="s">
        <v>4096</v>
      </c>
      <c r="E2977" t="s">
        <v>4811</v>
      </c>
      <c r="F2977" t="s">
        <v>13</v>
      </c>
      <c r="G2977" t="s">
        <v>14</v>
      </c>
      <c r="H2977" t="s">
        <v>14</v>
      </c>
      <c r="I2977" t="s">
        <v>19</v>
      </c>
      <c r="J2977">
        <v>8189</v>
      </c>
    </row>
    <row r="2978" spans="1:10" x14ac:dyDescent="0.35">
      <c r="A2978">
        <v>29125</v>
      </c>
      <c r="B2978" t="s">
        <v>10</v>
      </c>
      <c r="C2978">
        <v>1983</v>
      </c>
      <c r="D2978" t="s">
        <v>4096</v>
      </c>
      <c r="E2978" t="s">
        <v>4812</v>
      </c>
      <c r="F2978" t="s">
        <v>13</v>
      </c>
      <c r="G2978" t="s">
        <v>14</v>
      </c>
      <c r="H2978" t="s">
        <v>14</v>
      </c>
      <c r="I2978" t="s">
        <v>139</v>
      </c>
      <c r="J2978">
        <v>6478</v>
      </c>
    </row>
    <row r="2979" spans="1:10" x14ac:dyDescent="0.35">
      <c r="A2979">
        <v>29126</v>
      </c>
      <c r="B2979" t="s">
        <v>10</v>
      </c>
      <c r="C2979">
        <v>1983</v>
      </c>
      <c r="D2979" t="s">
        <v>4096</v>
      </c>
      <c r="E2979" t="s">
        <v>4813</v>
      </c>
      <c r="F2979" t="s">
        <v>13</v>
      </c>
      <c r="G2979" t="s">
        <v>14</v>
      </c>
      <c r="H2979" t="s">
        <v>14</v>
      </c>
      <c r="I2979" t="s">
        <v>19</v>
      </c>
      <c r="J2979">
        <v>289</v>
      </c>
    </row>
    <row r="2980" spans="1:10" x14ac:dyDescent="0.35">
      <c r="A2980">
        <v>29127</v>
      </c>
      <c r="B2980" t="s">
        <v>10</v>
      </c>
      <c r="C2980">
        <v>1983</v>
      </c>
      <c r="D2980" t="s">
        <v>4096</v>
      </c>
      <c r="E2980" t="s">
        <v>4814</v>
      </c>
      <c r="F2980" t="s">
        <v>13</v>
      </c>
      <c r="G2980" t="s">
        <v>14</v>
      </c>
      <c r="H2980" t="s">
        <v>14</v>
      </c>
      <c r="I2980" t="s">
        <v>19</v>
      </c>
      <c r="J2980">
        <v>251</v>
      </c>
    </row>
    <row r="2981" spans="1:10" x14ac:dyDescent="0.35">
      <c r="A2981">
        <v>29128</v>
      </c>
      <c r="B2981" t="s">
        <v>10</v>
      </c>
      <c r="C2981">
        <v>1983</v>
      </c>
      <c r="D2981" t="s">
        <v>4104</v>
      </c>
      <c r="E2981" t="s">
        <v>4815</v>
      </c>
      <c r="F2981" t="s">
        <v>13</v>
      </c>
      <c r="G2981" t="s">
        <v>14</v>
      </c>
      <c r="H2981" t="s">
        <v>14</v>
      </c>
      <c r="I2981" t="s">
        <v>17</v>
      </c>
      <c r="J2981">
        <v>16141</v>
      </c>
    </row>
    <row r="2982" spans="1:10" x14ac:dyDescent="0.35">
      <c r="A2982">
        <v>29129</v>
      </c>
      <c r="B2982" t="s">
        <v>10</v>
      </c>
      <c r="C2982">
        <v>1983</v>
      </c>
      <c r="D2982" t="s">
        <v>4104</v>
      </c>
      <c r="E2982" t="s">
        <v>4816</v>
      </c>
      <c r="F2982" t="s">
        <v>13</v>
      </c>
      <c r="G2982" t="s">
        <v>14</v>
      </c>
      <c r="H2982" t="s">
        <v>14</v>
      </c>
      <c r="I2982" t="s">
        <v>139</v>
      </c>
      <c r="J2982">
        <v>8570</v>
      </c>
    </row>
    <row r="2983" spans="1:10" x14ac:dyDescent="0.35">
      <c r="A2983">
        <v>29130</v>
      </c>
      <c r="B2983" t="s">
        <v>10</v>
      </c>
      <c r="C2983">
        <v>1983</v>
      </c>
      <c r="D2983" t="s">
        <v>4104</v>
      </c>
      <c r="E2983" t="s">
        <v>4817</v>
      </c>
      <c r="F2983" t="s">
        <v>13</v>
      </c>
      <c r="G2983" t="s">
        <v>14</v>
      </c>
      <c r="H2983" t="s">
        <v>14</v>
      </c>
      <c r="I2983" t="s">
        <v>134</v>
      </c>
      <c r="J2983">
        <v>5066</v>
      </c>
    </row>
    <row r="2984" spans="1:10" x14ac:dyDescent="0.35">
      <c r="A2984">
        <v>29131</v>
      </c>
      <c r="B2984" t="s">
        <v>10</v>
      </c>
      <c r="C2984">
        <v>1983</v>
      </c>
      <c r="D2984" t="s">
        <v>4104</v>
      </c>
      <c r="E2984" t="s">
        <v>4818</v>
      </c>
      <c r="F2984" t="s">
        <v>13</v>
      </c>
      <c r="G2984" t="s">
        <v>14</v>
      </c>
      <c r="H2984" t="s">
        <v>14</v>
      </c>
      <c r="I2984" t="s">
        <v>19</v>
      </c>
      <c r="J2984">
        <v>4632</v>
      </c>
    </row>
    <row r="2985" spans="1:10" x14ac:dyDescent="0.35">
      <c r="A2985">
        <v>29132</v>
      </c>
      <c r="B2985" t="s">
        <v>10</v>
      </c>
      <c r="C2985">
        <v>1983</v>
      </c>
      <c r="D2985" t="s">
        <v>4104</v>
      </c>
      <c r="E2985" t="s">
        <v>4819</v>
      </c>
      <c r="F2985" t="s">
        <v>13</v>
      </c>
      <c r="G2985" t="s">
        <v>14</v>
      </c>
      <c r="H2985" t="s">
        <v>14</v>
      </c>
      <c r="I2985" t="s">
        <v>19</v>
      </c>
      <c r="J2985">
        <v>4131</v>
      </c>
    </row>
    <row r="2986" spans="1:10" x14ac:dyDescent="0.35">
      <c r="A2986">
        <v>29133</v>
      </c>
      <c r="B2986" t="s">
        <v>10</v>
      </c>
      <c r="C2986">
        <v>1983</v>
      </c>
      <c r="D2986" t="s">
        <v>4104</v>
      </c>
      <c r="E2986" t="s">
        <v>4820</v>
      </c>
      <c r="F2986" t="s">
        <v>13</v>
      </c>
      <c r="G2986" t="s">
        <v>14</v>
      </c>
      <c r="H2986" t="s">
        <v>14</v>
      </c>
      <c r="I2986" t="s">
        <v>19</v>
      </c>
      <c r="J2986">
        <v>153</v>
      </c>
    </row>
    <row r="2987" spans="1:10" x14ac:dyDescent="0.35">
      <c r="A2987">
        <v>29134</v>
      </c>
      <c r="B2987" t="s">
        <v>10</v>
      </c>
      <c r="C2987">
        <v>1983</v>
      </c>
      <c r="D2987" t="s">
        <v>4113</v>
      </c>
      <c r="E2987" t="s">
        <v>4821</v>
      </c>
      <c r="F2987" t="s">
        <v>13</v>
      </c>
      <c r="G2987" t="s">
        <v>14</v>
      </c>
      <c r="H2987" t="s">
        <v>14</v>
      </c>
      <c r="I2987" t="s">
        <v>17</v>
      </c>
      <c r="J2987">
        <v>23621</v>
      </c>
    </row>
    <row r="2988" spans="1:10" x14ac:dyDescent="0.35">
      <c r="A2988">
        <v>29135</v>
      </c>
      <c r="B2988" t="s">
        <v>10</v>
      </c>
      <c r="C2988">
        <v>1983</v>
      </c>
      <c r="D2988" t="s">
        <v>4113</v>
      </c>
      <c r="E2988" t="s">
        <v>4115</v>
      </c>
      <c r="F2988" t="s">
        <v>13</v>
      </c>
      <c r="G2988" t="s">
        <v>14</v>
      </c>
      <c r="H2988" t="s">
        <v>14</v>
      </c>
      <c r="I2988" t="s">
        <v>134</v>
      </c>
      <c r="J2988">
        <v>8399</v>
      </c>
    </row>
    <row r="2989" spans="1:10" x14ac:dyDescent="0.35">
      <c r="A2989">
        <v>29136</v>
      </c>
      <c r="B2989" t="s">
        <v>10</v>
      </c>
      <c r="C2989">
        <v>1983</v>
      </c>
      <c r="D2989" t="s">
        <v>4113</v>
      </c>
      <c r="E2989" t="s">
        <v>4822</v>
      </c>
      <c r="F2989" t="s">
        <v>13</v>
      </c>
      <c r="G2989" t="s">
        <v>14</v>
      </c>
      <c r="H2989" t="s">
        <v>14</v>
      </c>
      <c r="I2989" t="s">
        <v>19</v>
      </c>
      <c r="J2989">
        <v>5440</v>
      </c>
    </row>
    <row r="2990" spans="1:10" x14ac:dyDescent="0.35">
      <c r="A2990">
        <v>29137</v>
      </c>
      <c r="B2990" t="s">
        <v>10</v>
      </c>
      <c r="C2990">
        <v>1983</v>
      </c>
      <c r="D2990" t="s">
        <v>4113</v>
      </c>
      <c r="E2990" t="s">
        <v>4823</v>
      </c>
      <c r="F2990" t="s">
        <v>13</v>
      </c>
      <c r="G2990" t="s">
        <v>14</v>
      </c>
      <c r="H2990" t="s">
        <v>14</v>
      </c>
      <c r="I2990" t="s">
        <v>139</v>
      </c>
      <c r="J2990">
        <v>5031</v>
      </c>
    </row>
    <row r="2991" spans="1:10" x14ac:dyDescent="0.35">
      <c r="A2991">
        <v>29138</v>
      </c>
      <c r="B2991" t="s">
        <v>10</v>
      </c>
      <c r="C2991">
        <v>1983</v>
      </c>
      <c r="D2991" t="s">
        <v>4113</v>
      </c>
      <c r="E2991" t="s">
        <v>4824</v>
      </c>
      <c r="F2991" t="s">
        <v>13</v>
      </c>
      <c r="G2991" t="s">
        <v>14</v>
      </c>
      <c r="H2991" t="s">
        <v>14</v>
      </c>
      <c r="I2991" t="s">
        <v>19</v>
      </c>
      <c r="J2991">
        <v>1354</v>
      </c>
    </row>
    <row r="2992" spans="1:10" x14ac:dyDescent="0.35">
      <c r="A2992">
        <v>29139</v>
      </c>
      <c r="B2992" t="s">
        <v>10</v>
      </c>
      <c r="C2992">
        <v>1983</v>
      </c>
      <c r="D2992" t="s">
        <v>4113</v>
      </c>
      <c r="E2992" t="s">
        <v>4825</v>
      </c>
      <c r="F2992" t="s">
        <v>13</v>
      </c>
      <c r="G2992" t="s">
        <v>14</v>
      </c>
      <c r="H2992" t="s">
        <v>14</v>
      </c>
      <c r="I2992" t="s">
        <v>19</v>
      </c>
      <c r="J2992">
        <v>1291</v>
      </c>
    </row>
    <row r="2993" spans="1:10" x14ac:dyDescent="0.35">
      <c r="A2993">
        <v>29140</v>
      </c>
      <c r="B2993" t="s">
        <v>10</v>
      </c>
      <c r="C2993">
        <v>1983</v>
      </c>
      <c r="D2993" t="s">
        <v>4119</v>
      </c>
      <c r="E2993" t="s">
        <v>4826</v>
      </c>
      <c r="F2993" t="s">
        <v>13</v>
      </c>
      <c r="G2993" t="s">
        <v>14</v>
      </c>
      <c r="H2993" t="s">
        <v>14</v>
      </c>
      <c r="I2993" t="s">
        <v>17</v>
      </c>
      <c r="J2993">
        <v>15290</v>
      </c>
    </row>
    <row r="2994" spans="1:10" x14ac:dyDescent="0.35">
      <c r="A2994">
        <v>29141</v>
      </c>
      <c r="B2994" t="s">
        <v>10</v>
      </c>
      <c r="C2994">
        <v>1983</v>
      </c>
      <c r="D2994" t="s">
        <v>4119</v>
      </c>
      <c r="E2994" t="s">
        <v>4827</v>
      </c>
      <c r="F2994" t="s">
        <v>13</v>
      </c>
      <c r="G2994" t="s">
        <v>14</v>
      </c>
      <c r="H2994" t="s">
        <v>14</v>
      </c>
      <c r="I2994" t="s">
        <v>134</v>
      </c>
      <c r="J2994">
        <v>14363</v>
      </c>
    </row>
    <row r="2995" spans="1:10" x14ac:dyDescent="0.35">
      <c r="A2995">
        <v>29142</v>
      </c>
      <c r="B2995" t="s">
        <v>10</v>
      </c>
      <c r="C2995">
        <v>1983</v>
      </c>
      <c r="D2995" t="s">
        <v>4119</v>
      </c>
      <c r="E2995" t="s">
        <v>4828</v>
      </c>
      <c r="F2995" t="s">
        <v>13</v>
      </c>
      <c r="G2995" t="s">
        <v>14</v>
      </c>
      <c r="H2995" t="s">
        <v>14</v>
      </c>
      <c r="I2995" t="s">
        <v>19</v>
      </c>
      <c r="J2995">
        <v>5605</v>
      </c>
    </row>
    <row r="2996" spans="1:10" x14ac:dyDescent="0.35">
      <c r="A2996">
        <v>29143</v>
      </c>
      <c r="B2996" t="s">
        <v>10</v>
      </c>
      <c r="C2996">
        <v>1983</v>
      </c>
      <c r="D2996" t="s">
        <v>4119</v>
      </c>
      <c r="E2996" t="s">
        <v>4829</v>
      </c>
      <c r="F2996" t="s">
        <v>13</v>
      </c>
      <c r="G2996" t="s">
        <v>14</v>
      </c>
      <c r="H2996" t="s">
        <v>14</v>
      </c>
      <c r="I2996" t="s">
        <v>139</v>
      </c>
      <c r="J2996">
        <v>3500</v>
      </c>
    </row>
    <row r="2997" spans="1:10" x14ac:dyDescent="0.35">
      <c r="A2997">
        <v>29144</v>
      </c>
      <c r="B2997" t="s">
        <v>10</v>
      </c>
      <c r="C2997">
        <v>1983</v>
      </c>
      <c r="D2997" t="s">
        <v>4119</v>
      </c>
      <c r="E2997" t="s">
        <v>4830</v>
      </c>
      <c r="F2997" t="s">
        <v>13</v>
      </c>
      <c r="G2997" t="s">
        <v>14</v>
      </c>
      <c r="H2997" t="s">
        <v>14</v>
      </c>
      <c r="I2997" t="s">
        <v>19</v>
      </c>
      <c r="J2997">
        <v>1322</v>
      </c>
    </row>
    <row r="2998" spans="1:10" x14ac:dyDescent="0.35">
      <c r="A2998">
        <v>29145</v>
      </c>
      <c r="B2998" t="s">
        <v>10</v>
      </c>
      <c r="C2998">
        <v>1983</v>
      </c>
      <c r="D2998" t="s">
        <v>4125</v>
      </c>
      <c r="E2998" t="s">
        <v>4831</v>
      </c>
      <c r="F2998" t="s">
        <v>13</v>
      </c>
      <c r="G2998" t="s">
        <v>14</v>
      </c>
      <c r="H2998" t="s">
        <v>14</v>
      </c>
      <c r="I2998" t="s">
        <v>17</v>
      </c>
      <c r="J2998">
        <v>18516</v>
      </c>
    </row>
    <row r="2999" spans="1:10" x14ac:dyDescent="0.35">
      <c r="A2999">
        <v>29146</v>
      </c>
      <c r="B2999" t="s">
        <v>10</v>
      </c>
      <c r="C2999">
        <v>1983</v>
      </c>
      <c r="D2999" t="s">
        <v>4125</v>
      </c>
      <c r="E2999" t="s">
        <v>4832</v>
      </c>
      <c r="F2999" t="s">
        <v>13</v>
      </c>
      <c r="G2999" t="s">
        <v>14</v>
      </c>
      <c r="H2999" t="s">
        <v>14</v>
      </c>
      <c r="I2999" t="s">
        <v>19</v>
      </c>
      <c r="J2999">
        <v>12448</v>
      </c>
    </row>
    <row r="3000" spans="1:10" x14ac:dyDescent="0.35">
      <c r="A3000">
        <v>29147</v>
      </c>
      <c r="B3000" t="s">
        <v>10</v>
      </c>
      <c r="C3000">
        <v>1983</v>
      </c>
      <c r="D3000" t="s">
        <v>4125</v>
      </c>
      <c r="E3000" t="s">
        <v>4833</v>
      </c>
      <c r="F3000" t="s">
        <v>13</v>
      </c>
      <c r="G3000" t="s">
        <v>14</v>
      </c>
      <c r="H3000" t="s">
        <v>14</v>
      </c>
      <c r="I3000" t="s">
        <v>134</v>
      </c>
      <c r="J3000">
        <v>6615</v>
      </c>
    </row>
    <row r="3001" spans="1:10" x14ac:dyDescent="0.35">
      <c r="A3001">
        <v>29148</v>
      </c>
      <c r="B3001" t="s">
        <v>10</v>
      </c>
      <c r="C3001">
        <v>1983</v>
      </c>
      <c r="D3001" t="s">
        <v>4125</v>
      </c>
      <c r="E3001" t="s">
        <v>4834</v>
      </c>
      <c r="F3001" t="s">
        <v>13</v>
      </c>
      <c r="G3001" t="s">
        <v>14</v>
      </c>
      <c r="H3001" t="s">
        <v>14</v>
      </c>
      <c r="I3001" t="s">
        <v>1952</v>
      </c>
      <c r="J3001">
        <v>6359</v>
      </c>
    </row>
    <row r="3002" spans="1:10" x14ac:dyDescent="0.35">
      <c r="A3002">
        <v>29149</v>
      </c>
      <c r="B3002" t="s">
        <v>10</v>
      </c>
      <c r="C3002">
        <v>1983</v>
      </c>
      <c r="D3002" t="s">
        <v>4125</v>
      </c>
      <c r="E3002" t="s">
        <v>4835</v>
      </c>
      <c r="F3002" t="s">
        <v>13</v>
      </c>
      <c r="G3002" t="s">
        <v>14</v>
      </c>
      <c r="H3002" t="s">
        <v>14</v>
      </c>
      <c r="I3002" t="s">
        <v>19</v>
      </c>
      <c r="J3002">
        <v>931</v>
      </c>
    </row>
    <row r="3003" spans="1:10" x14ac:dyDescent="0.35">
      <c r="A3003">
        <v>29150</v>
      </c>
      <c r="B3003" t="s">
        <v>10</v>
      </c>
      <c r="C3003">
        <v>1983</v>
      </c>
      <c r="D3003" t="s">
        <v>4156</v>
      </c>
      <c r="E3003" t="s">
        <v>4836</v>
      </c>
      <c r="F3003" t="s">
        <v>13</v>
      </c>
      <c r="G3003" t="s">
        <v>14</v>
      </c>
      <c r="H3003" t="s">
        <v>14</v>
      </c>
      <c r="I3003" t="s">
        <v>17</v>
      </c>
      <c r="J3003">
        <v>6983</v>
      </c>
    </row>
    <row r="3004" spans="1:10" x14ac:dyDescent="0.35">
      <c r="A3004">
        <v>29151</v>
      </c>
      <c r="B3004" t="s">
        <v>10</v>
      </c>
      <c r="C3004">
        <v>1983</v>
      </c>
      <c r="D3004" t="s">
        <v>4156</v>
      </c>
      <c r="E3004" t="s">
        <v>4837</v>
      </c>
      <c r="F3004" t="s">
        <v>13</v>
      </c>
      <c r="G3004" t="s">
        <v>14</v>
      </c>
      <c r="H3004" t="s">
        <v>14</v>
      </c>
      <c r="I3004" t="s">
        <v>147</v>
      </c>
      <c r="J3004">
        <v>1433</v>
      </c>
    </row>
    <row r="3005" spans="1:10" x14ac:dyDescent="0.35">
      <c r="A3005">
        <v>29152</v>
      </c>
      <c r="B3005" t="s">
        <v>10</v>
      </c>
      <c r="C3005">
        <v>1983</v>
      </c>
      <c r="D3005" t="s">
        <v>4156</v>
      </c>
      <c r="E3005" t="s">
        <v>4838</v>
      </c>
      <c r="F3005" t="s">
        <v>13</v>
      </c>
      <c r="G3005" t="s">
        <v>14</v>
      </c>
      <c r="H3005" t="s">
        <v>14</v>
      </c>
      <c r="I3005" t="s">
        <v>19</v>
      </c>
      <c r="J3005">
        <v>278</v>
      </c>
    </row>
    <row r="3006" spans="1:10" x14ac:dyDescent="0.35">
      <c r="A3006">
        <v>29153</v>
      </c>
      <c r="B3006" t="s">
        <v>10</v>
      </c>
      <c r="C3006">
        <v>1983</v>
      </c>
      <c r="D3006" t="s">
        <v>4163</v>
      </c>
      <c r="E3006" t="s">
        <v>4839</v>
      </c>
      <c r="F3006" t="s">
        <v>13</v>
      </c>
      <c r="G3006" t="s">
        <v>14</v>
      </c>
      <c r="H3006" t="s">
        <v>14</v>
      </c>
      <c r="I3006" t="s">
        <v>19</v>
      </c>
      <c r="J3006">
        <v>10150</v>
      </c>
    </row>
    <row r="3007" spans="1:10" x14ac:dyDescent="0.35">
      <c r="A3007">
        <v>29154</v>
      </c>
      <c r="B3007" t="s">
        <v>10</v>
      </c>
      <c r="C3007">
        <v>1983</v>
      </c>
      <c r="D3007" t="s">
        <v>4163</v>
      </c>
      <c r="E3007" t="s">
        <v>4840</v>
      </c>
      <c r="F3007" t="s">
        <v>13</v>
      </c>
      <c r="G3007" t="s">
        <v>14</v>
      </c>
      <c r="H3007" t="s">
        <v>14</v>
      </c>
      <c r="I3007" t="s">
        <v>17</v>
      </c>
      <c r="J3007">
        <v>7714</v>
      </c>
    </row>
    <row r="3008" spans="1:10" x14ac:dyDescent="0.35">
      <c r="A3008">
        <v>29155</v>
      </c>
      <c r="B3008" t="s">
        <v>10</v>
      </c>
      <c r="C3008">
        <v>1983</v>
      </c>
      <c r="D3008" t="s">
        <v>4163</v>
      </c>
      <c r="E3008" t="s">
        <v>4841</v>
      </c>
      <c r="F3008" t="s">
        <v>13</v>
      </c>
      <c r="G3008" t="s">
        <v>14</v>
      </c>
      <c r="H3008" t="s">
        <v>14</v>
      </c>
      <c r="I3008" t="s">
        <v>1952</v>
      </c>
      <c r="J3008">
        <v>1063</v>
      </c>
    </row>
    <row r="3009" spans="1:10" x14ac:dyDescent="0.35">
      <c r="A3009">
        <v>29156</v>
      </c>
      <c r="B3009" t="s">
        <v>10</v>
      </c>
      <c r="C3009">
        <v>1983</v>
      </c>
      <c r="D3009" t="s">
        <v>4172</v>
      </c>
      <c r="E3009" t="s">
        <v>4842</v>
      </c>
      <c r="F3009" t="s">
        <v>13</v>
      </c>
      <c r="G3009" t="s">
        <v>14</v>
      </c>
      <c r="H3009" t="s">
        <v>14</v>
      </c>
      <c r="I3009" t="s">
        <v>17</v>
      </c>
      <c r="J3009">
        <v>24780</v>
      </c>
    </row>
    <row r="3010" spans="1:10" x14ac:dyDescent="0.35">
      <c r="A3010">
        <v>29157</v>
      </c>
      <c r="B3010" t="s">
        <v>10</v>
      </c>
      <c r="C3010">
        <v>1983</v>
      </c>
      <c r="D3010" t="s">
        <v>4172</v>
      </c>
      <c r="E3010" t="s">
        <v>4843</v>
      </c>
      <c r="F3010" t="s">
        <v>13</v>
      </c>
      <c r="G3010" t="s">
        <v>14</v>
      </c>
      <c r="H3010" t="s">
        <v>14</v>
      </c>
      <c r="I3010" t="s">
        <v>19</v>
      </c>
      <c r="J3010">
        <v>4653</v>
      </c>
    </row>
    <row r="3011" spans="1:10" x14ac:dyDescent="0.35">
      <c r="A3011">
        <v>29158</v>
      </c>
      <c r="B3011" t="s">
        <v>10</v>
      </c>
      <c r="C3011">
        <v>1983</v>
      </c>
      <c r="D3011" t="s">
        <v>4172</v>
      </c>
      <c r="E3011" t="s">
        <v>3198</v>
      </c>
      <c r="F3011" t="s">
        <v>13</v>
      </c>
      <c r="G3011" t="s">
        <v>14</v>
      </c>
      <c r="H3011" t="s">
        <v>14</v>
      </c>
      <c r="I3011" t="s">
        <v>19</v>
      </c>
      <c r="J3011">
        <v>567</v>
      </c>
    </row>
    <row r="3012" spans="1:10" x14ac:dyDescent="0.35">
      <c r="A3012">
        <v>29159</v>
      </c>
      <c r="B3012" t="s">
        <v>10</v>
      </c>
      <c r="C3012">
        <v>1983</v>
      </c>
      <c r="D3012" t="s">
        <v>4182</v>
      </c>
      <c r="E3012" t="s">
        <v>4183</v>
      </c>
      <c r="F3012" t="s">
        <v>13</v>
      </c>
      <c r="G3012" t="s">
        <v>14</v>
      </c>
      <c r="H3012" t="s">
        <v>14</v>
      </c>
      <c r="I3012" t="s">
        <v>139</v>
      </c>
      <c r="J3012">
        <v>17962</v>
      </c>
    </row>
    <row r="3013" spans="1:10" x14ac:dyDescent="0.35">
      <c r="A3013">
        <v>29160</v>
      </c>
      <c r="B3013" t="s">
        <v>10</v>
      </c>
      <c r="C3013">
        <v>1983</v>
      </c>
      <c r="D3013" t="s">
        <v>4182</v>
      </c>
      <c r="E3013" t="s">
        <v>4816</v>
      </c>
      <c r="F3013" t="s">
        <v>13</v>
      </c>
      <c r="G3013" t="s">
        <v>14</v>
      </c>
      <c r="H3013" t="s">
        <v>14</v>
      </c>
      <c r="I3013" t="s">
        <v>17</v>
      </c>
      <c r="J3013">
        <v>17370</v>
      </c>
    </row>
    <row r="3014" spans="1:10" x14ac:dyDescent="0.35">
      <c r="A3014">
        <v>29161</v>
      </c>
      <c r="B3014" t="s">
        <v>10</v>
      </c>
      <c r="C3014">
        <v>1983</v>
      </c>
      <c r="D3014" t="s">
        <v>4182</v>
      </c>
      <c r="E3014" t="s">
        <v>4844</v>
      </c>
      <c r="F3014" t="s">
        <v>13</v>
      </c>
      <c r="G3014" t="s">
        <v>14</v>
      </c>
      <c r="H3014" t="s">
        <v>14</v>
      </c>
      <c r="I3014" t="s">
        <v>19</v>
      </c>
      <c r="J3014">
        <v>2423</v>
      </c>
    </row>
    <row r="3015" spans="1:10" x14ac:dyDescent="0.35">
      <c r="A3015">
        <v>29162</v>
      </c>
      <c r="B3015" t="s">
        <v>10</v>
      </c>
      <c r="C3015">
        <v>1983</v>
      </c>
      <c r="D3015" t="s">
        <v>4182</v>
      </c>
      <c r="E3015" t="s">
        <v>4845</v>
      </c>
      <c r="F3015" t="s">
        <v>13</v>
      </c>
      <c r="G3015" t="s">
        <v>14</v>
      </c>
      <c r="H3015" t="s">
        <v>14</v>
      </c>
      <c r="I3015" t="s">
        <v>19</v>
      </c>
      <c r="J3015">
        <v>161</v>
      </c>
    </row>
    <row r="3016" spans="1:10" x14ac:dyDescent="0.35">
      <c r="A3016">
        <v>29163</v>
      </c>
      <c r="B3016" t="s">
        <v>10</v>
      </c>
      <c r="C3016">
        <v>1983</v>
      </c>
      <c r="D3016" t="s">
        <v>4192</v>
      </c>
      <c r="E3016" t="s">
        <v>4193</v>
      </c>
      <c r="F3016" t="s">
        <v>13</v>
      </c>
      <c r="G3016" t="s">
        <v>14</v>
      </c>
      <c r="H3016" t="s">
        <v>14</v>
      </c>
      <c r="I3016" t="s">
        <v>1952</v>
      </c>
      <c r="J3016">
        <v>13143</v>
      </c>
    </row>
    <row r="3017" spans="1:10" x14ac:dyDescent="0.35">
      <c r="A3017">
        <v>29164</v>
      </c>
      <c r="B3017" t="s">
        <v>10</v>
      </c>
      <c r="C3017">
        <v>1983</v>
      </c>
      <c r="D3017" t="s">
        <v>4192</v>
      </c>
      <c r="E3017" t="s">
        <v>4816</v>
      </c>
      <c r="F3017" t="s">
        <v>13</v>
      </c>
      <c r="G3017" t="s">
        <v>14</v>
      </c>
      <c r="H3017" t="s">
        <v>14</v>
      </c>
      <c r="I3017" t="s">
        <v>19</v>
      </c>
      <c r="J3017">
        <v>11536</v>
      </c>
    </row>
    <row r="3018" spans="1:10" x14ac:dyDescent="0.35">
      <c r="A3018">
        <v>29165</v>
      </c>
      <c r="B3018" t="s">
        <v>10</v>
      </c>
      <c r="C3018">
        <v>1983</v>
      </c>
      <c r="D3018" t="s">
        <v>4192</v>
      </c>
      <c r="E3018" t="s">
        <v>4846</v>
      </c>
      <c r="F3018" t="s">
        <v>13</v>
      </c>
      <c r="G3018" t="s">
        <v>14</v>
      </c>
      <c r="H3018" t="s">
        <v>14</v>
      </c>
      <c r="I3018" t="s">
        <v>17</v>
      </c>
      <c r="J3018">
        <v>5780</v>
      </c>
    </row>
    <row r="3019" spans="1:10" x14ac:dyDescent="0.35">
      <c r="A3019">
        <v>29166</v>
      </c>
      <c r="B3019" t="s">
        <v>10</v>
      </c>
      <c r="C3019">
        <v>1983</v>
      </c>
      <c r="D3019" t="s">
        <v>4192</v>
      </c>
      <c r="E3019" t="s">
        <v>4847</v>
      </c>
      <c r="F3019" t="s">
        <v>13</v>
      </c>
      <c r="G3019" t="s">
        <v>14</v>
      </c>
      <c r="H3019" t="s">
        <v>14</v>
      </c>
      <c r="I3019" t="s">
        <v>134</v>
      </c>
      <c r="J3019">
        <v>4217</v>
      </c>
    </row>
    <row r="3020" spans="1:10" x14ac:dyDescent="0.35">
      <c r="A3020">
        <v>29167</v>
      </c>
      <c r="B3020" t="s">
        <v>10</v>
      </c>
      <c r="C3020">
        <v>1983</v>
      </c>
      <c r="D3020" t="s">
        <v>4192</v>
      </c>
      <c r="E3020" t="s">
        <v>4848</v>
      </c>
      <c r="F3020" t="s">
        <v>13</v>
      </c>
      <c r="G3020" t="s">
        <v>14</v>
      </c>
      <c r="H3020" t="s">
        <v>14</v>
      </c>
      <c r="I3020" t="s">
        <v>19</v>
      </c>
      <c r="J3020">
        <v>602</v>
      </c>
    </row>
    <row r="3021" spans="1:10" x14ac:dyDescent="0.35">
      <c r="A3021">
        <v>29168</v>
      </c>
      <c r="B3021" t="s">
        <v>10</v>
      </c>
      <c r="C3021">
        <v>1983</v>
      </c>
      <c r="D3021" t="s">
        <v>4192</v>
      </c>
      <c r="E3021" t="s">
        <v>4849</v>
      </c>
      <c r="F3021" t="s">
        <v>13</v>
      </c>
      <c r="G3021" t="s">
        <v>14</v>
      </c>
      <c r="H3021" t="s">
        <v>14</v>
      </c>
      <c r="I3021" t="s">
        <v>19</v>
      </c>
      <c r="J3021">
        <v>380</v>
      </c>
    </row>
    <row r="3022" spans="1:10" x14ac:dyDescent="0.35">
      <c r="A3022">
        <v>29169</v>
      </c>
      <c r="B3022" t="s">
        <v>10</v>
      </c>
      <c r="C3022">
        <v>1983</v>
      </c>
      <c r="D3022" t="s">
        <v>4192</v>
      </c>
      <c r="E3022" t="s">
        <v>4850</v>
      </c>
      <c r="F3022" t="s">
        <v>13</v>
      </c>
      <c r="G3022" t="s">
        <v>14</v>
      </c>
      <c r="H3022" t="s">
        <v>14</v>
      </c>
      <c r="I3022" t="s">
        <v>19</v>
      </c>
      <c r="J3022">
        <v>119</v>
      </c>
    </row>
    <row r="3023" spans="1:10" x14ac:dyDescent="0.35">
      <c r="A3023">
        <v>29170</v>
      </c>
      <c r="B3023" t="s">
        <v>10</v>
      </c>
      <c r="C3023">
        <v>1983</v>
      </c>
      <c r="D3023" t="s">
        <v>4199</v>
      </c>
      <c r="E3023" t="s">
        <v>4851</v>
      </c>
      <c r="F3023" t="s">
        <v>13</v>
      </c>
      <c r="G3023" t="s">
        <v>14</v>
      </c>
      <c r="H3023" t="s">
        <v>14</v>
      </c>
      <c r="I3023" t="s">
        <v>17</v>
      </c>
      <c r="J3023">
        <v>7409</v>
      </c>
    </row>
    <row r="3024" spans="1:10" x14ac:dyDescent="0.35">
      <c r="A3024">
        <v>29171</v>
      </c>
      <c r="B3024" t="s">
        <v>10</v>
      </c>
      <c r="C3024">
        <v>1983</v>
      </c>
      <c r="D3024" t="s">
        <v>4199</v>
      </c>
      <c r="E3024" t="s">
        <v>4852</v>
      </c>
      <c r="F3024" t="s">
        <v>13</v>
      </c>
      <c r="G3024" t="s">
        <v>14</v>
      </c>
      <c r="H3024" t="s">
        <v>14</v>
      </c>
      <c r="I3024" t="s">
        <v>134</v>
      </c>
      <c r="J3024">
        <v>4392</v>
      </c>
    </row>
    <row r="3025" spans="1:10" x14ac:dyDescent="0.35">
      <c r="A3025">
        <v>29172</v>
      </c>
      <c r="B3025" t="s">
        <v>10</v>
      </c>
      <c r="C3025">
        <v>1983</v>
      </c>
      <c r="D3025" t="s">
        <v>4199</v>
      </c>
      <c r="E3025" t="s">
        <v>4853</v>
      </c>
      <c r="F3025" t="s">
        <v>13</v>
      </c>
      <c r="G3025" t="s">
        <v>14</v>
      </c>
      <c r="H3025" t="s">
        <v>14</v>
      </c>
      <c r="I3025" t="s">
        <v>19</v>
      </c>
      <c r="J3025">
        <v>2868</v>
      </c>
    </row>
    <row r="3026" spans="1:10" x14ac:dyDescent="0.35">
      <c r="A3026">
        <v>29173</v>
      </c>
      <c r="B3026" t="s">
        <v>10</v>
      </c>
      <c r="C3026">
        <v>1983</v>
      </c>
      <c r="D3026" t="s">
        <v>4199</v>
      </c>
      <c r="E3026" t="s">
        <v>4854</v>
      </c>
      <c r="F3026" t="s">
        <v>13</v>
      </c>
      <c r="G3026" t="s">
        <v>14</v>
      </c>
      <c r="H3026" t="s">
        <v>14</v>
      </c>
      <c r="I3026" t="s">
        <v>19</v>
      </c>
      <c r="J3026">
        <v>1113</v>
      </c>
    </row>
    <row r="3027" spans="1:10" x14ac:dyDescent="0.35">
      <c r="A3027">
        <v>29174</v>
      </c>
      <c r="B3027" t="s">
        <v>10</v>
      </c>
      <c r="C3027">
        <v>1983</v>
      </c>
      <c r="D3027" t="s">
        <v>4199</v>
      </c>
      <c r="E3027" t="s">
        <v>4855</v>
      </c>
      <c r="F3027" t="s">
        <v>13</v>
      </c>
      <c r="G3027" t="s">
        <v>14</v>
      </c>
      <c r="H3027" t="s">
        <v>14</v>
      </c>
      <c r="I3027" t="s">
        <v>19</v>
      </c>
      <c r="J3027">
        <v>549</v>
      </c>
    </row>
    <row r="3028" spans="1:10" x14ac:dyDescent="0.35">
      <c r="A3028">
        <v>29175</v>
      </c>
      <c r="B3028" t="s">
        <v>10</v>
      </c>
      <c r="C3028">
        <v>1983</v>
      </c>
      <c r="D3028" t="s">
        <v>4199</v>
      </c>
      <c r="E3028" t="s">
        <v>4856</v>
      </c>
      <c r="F3028" t="s">
        <v>13</v>
      </c>
      <c r="G3028" t="s">
        <v>14</v>
      </c>
      <c r="H3028" t="s">
        <v>14</v>
      </c>
      <c r="I3028" t="s">
        <v>19</v>
      </c>
      <c r="J3028">
        <v>232</v>
      </c>
    </row>
    <row r="3029" spans="1:10" x14ac:dyDescent="0.35">
      <c r="A3029">
        <v>29177</v>
      </c>
      <c r="B3029" t="s">
        <v>10</v>
      </c>
      <c r="C3029">
        <v>1983</v>
      </c>
      <c r="D3029" t="s">
        <v>4220</v>
      </c>
      <c r="E3029" t="s">
        <v>4858</v>
      </c>
      <c r="F3029" t="s">
        <v>13</v>
      </c>
      <c r="G3029" t="s">
        <v>14</v>
      </c>
      <c r="H3029" t="s">
        <v>14</v>
      </c>
      <c r="I3029" t="s">
        <v>19</v>
      </c>
      <c r="J3029">
        <v>20796</v>
      </c>
    </row>
    <row r="3030" spans="1:10" x14ac:dyDescent="0.35">
      <c r="A3030">
        <v>29178</v>
      </c>
      <c r="B3030" t="s">
        <v>10</v>
      </c>
      <c r="C3030">
        <v>1983</v>
      </c>
      <c r="D3030" t="s">
        <v>4220</v>
      </c>
      <c r="E3030" t="s">
        <v>4859</v>
      </c>
      <c r="F3030" t="s">
        <v>13</v>
      </c>
      <c r="G3030" t="s">
        <v>14</v>
      </c>
      <c r="H3030" t="s">
        <v>14</v>
      </c>
      <c r="I3030" t="s">
        <v>17</v>
      </c>
      <c r="J3030">
        <v>6140</v>
      </c>
    </row>
    <row r="3031" spans="1:10" x14ac:dyDescent="0.35">
      <c r="A3031">
        <v>29179</v>
      </c>
      <c r="B3031" t="s">
        <v>10</v>
      </c>
      <c r="C3031">
        <v>1983</v>
      </c>
      <c r="D3031" t="s">
        <v>4220</v>
      </c>
      <c r="E3031" t="s">
        <v>4860</v>
      </c>
      <c r="F3031" t="s">
        <v>13</v>
      </c>
      <c r="G3031" t="s">
        <v>14</v>
      </c>
      <c r="H3031" t="s">
        <v>14</v>
      </c>
      <c r="I3031" t="s">
        <v>19</v>
      </c>
      <c r="J3031">
        <v>492</v>
      </c>
    </row>
    <row r="3032" spans="1:10" x14ac:dyDescent="0.35">
      <c r="A3032">
        <v>29180</v>
      </c>
      <c r="B3032" t="s">
        <v>10</v>
      </c>
      <c r="C3032">
        <v>1983</v>
      </c>
      <c r="D3032" t="s">
        <v>4232</v>
      </c>
      <c r="E3032" t="s">
        <v>4233</v>
      </c>
      <c r="F3032" t="s">
        <v>13</v>
      </c>
      <c r="G3032" t="s">
        <v>14</v>
      </c>
      <c r="H3032" t="s">
        <v>14</v>
      </c>
      <c r="I3032" t="s">
        <v>19</v>
      </c>
      <c r="J3032">
        <v>12689</v>
      </c>
    </row>
    <row r="3033" spans="1:10" x14ac:dyDescent="0.35">
      <c r="A3033">
        <v>29181</v>
      </c>
      <c r="B3033" t="s">
        <v>10</v>
      </c>
      <c r="C3033">
        <v>1983</v>
      </c>
      <c r="D3033" t="s">
        <v>4232</v>
      </c>
      <c r="E3033" t="s">
        <v>4861</v>
      </c>
      <c r="F3033" t="s">
        <v>13</v>
      </c>
      <c r="G3033" t="s">
        <v>14</v>
      </c>
      <c r="H3033" t="s">
        <v>14</v>
      </c>
      <c r="I3033" t="s">
        <v>17</v>
      </c>
      <c r="J3033">
        <v>6632</v>
      </c>
    </row>
    <row r="3034" spans="1:10" x14ac:dyDescent="0.35">
      <c r="A3034">
        <v>29182</v>
      </c>
      <c r="B3034" t="s">
        <v>10</v>
      </c>
      <c r="C3034">
        <v>1983</v>
      </c>
      <c r="D3034" t="s">
        <v>4232</v>
      </c>
      <c r="E3034" t="s">
        <v>4862</v>
      </c>
      <c r="F3034" t="s">
        <v>13</v>
      </c>
      <c r="G3034" t="s">
        <v>14</v>
      </c>
      <c r="H3034" t="s">
        <v>14</v>
      </c>
      <c r="I3034" t="s">
        <v>19</v>
      </c>
      <c r="J3034">
        <v>4051</v>
      </c>
    </row>
    <row r="3035" spans="1:10" x14ac:dyDescent="0.35">
      <c r="A3035">
        <v>29183</v>
      </c>
      <c r="B3035" t="s">
        <v>10</v>
      </c>
      <c r="C3035">
        <v>1983</v>
      </c>
      <c r="D3035" t="s">
        <v>4232</v>
      </c>
      <c r="E3035" t="s">
        <v>4863</v>
      </c>
      <c r="F3035" t="s">
        <v>13</v>
      </c>
      <c r="G3035" t="s">
        <v>14</v>
      </c>
      <c r="H3035" t="s">
        <v>14</v>
      </c>
      <c r="I3035" t="s">
        <v>19</v>
      </c>
      <c r="J3035">
        <v>3937</v>
      </c>
    </row>
    <row r="3036" spans="1:10" x14ac:dyDescent="0.35">
      <c r="A3036">
        <v>29184</v>
      </c>
      <c r="B3036" t="s">
        <v>10</v>
      </c>
      <c r="C3036">
        <v>1983</v>
      </c>
      <c r="D3036" t="s">
        <v>4232</v>
      </c>
      <c r="E3036" t="s">
        <v>4864</v>
      </c>
      <c r="F3036" t="s">
        <v>13</v>
      </c>
      <c r="G3036" t="s">
        <v>14</v>
      </c>
      <c r="H3036" t="s">
        <v>14</v>
      </c>
      <c r="I3036" t="s">
        <v>19</v>
      </c>
      <c r="J3036">
        <v>3694</v>
      </c>
    </row>
    <row r="3037" spans="1:10" x14ac:dyDescent="0.35">
      <c r="A3037">
        <v>29185</v>
      </c>
      <c r="B3037" t="s">
        <v>10</v>
      </c>
      <c r="C3037">
        <v>1983</v>
      </c>
      <c r="D3037" t="s">
        <v>4232</v>
      </c>
      <c r="E3037" t="s">
        <v>4865</v>
      </c>
      <c r="F3037" t="s">
        <v>13</v>
      </c>
      <c r="G3037" t="s">
        <v>14</v>
      </c>
      <c r="H3037" t="s">
        <v>14</v>
      </c>
      <c r="I3037" t="s">
        <v>19</v>
      </c>
      <c r="J3037">
        <v>3115</v>
      </c>
    </row>
    <row r="3038" spans="1:10" x14ac:dyDescent="0.35">
      <c r="A3038">
        <v>29186</v>
      </c>
      <c r="B3038" t="s">
        <v>10</v>
      </c>
      <c r="C3038">
        <v>1983</v>
      </c>
      <c r="D3038" t="s">
        <v>4232</v>
      </c>
      <c r="E3038" t="s">
        <v>4866</v>
      </c>
      <c r="F3038" t="s">
        <v>13</v>
      </c>
      <c r="G3038" t="s">
        <v>14</v>
      </c>
      <c r="H3038" t="s">
        <v>14</v>
      </c>
      <c r="I3038" t="s">
        <v>139</v>
      </c>
      <c r="J3038">
        <v>2331</v>
      </c>
    </row>
    <row r="3039" spans="1:10" x14ac:dyDescent="0.35">
      <c r="A3039">
        <v>29187</v>
      </c>
      <c r="B3039" t="s">
        <v>10</v>
      </c>
      <c r="C3039">
        <v>1983</v>
      </c>
      <c r="D3039" t="s">
        <v>4232</v>
      </c>
      <c r="E3039" t="s">
        <v>4867</v>
      </c>
      <c r="F3039" t="s">
        <v>13</v>
      </c>
      <c r="G3039" t="s">
        <v>14</v>
      </c>
      <c r="H3039" t="s">
        <v>14</v>
      </c>
      <c r="I3039" t="s">
        <v>19</v>
      </c>
      <c r="J3039">
        <v>1053</v>
      </c>
    </row>
    <row r="3040" spans="1:10" x14ac:dyDescent="0.35">
      <c r="A3040">
        <v>29188</v>
      </c>
      <c r="B3040" t="s">
        <v>10</v>
      </c>
      <c r="C3040">
        <v>1983</v>
      </c>
      <c r="D3040" t="s">
        <v>4235</v>
      </c>
      <c r="E3040" t="s">
        <v>4868</v>
      </c>
      <c r="F3040" t="s">
        <v>13</v>
      </c>
      <c r="G3040" t="s">
        <v>14</v>
      </c>
      <c r="H3040" t="s">
        <v>14</v>
      </c>
      <c r="I3040" t="s">
        <v>17</v>
      </c>
      <c r="J3040">
        <v>22123</v>
      </c>
    </row>
    <row r="3041" spans="1:10" x14ac:dyDescent="0.35">
      <c r="A3041">
        <v>29189</v>
      </c>
      <c r="B3041" t="s">
        <v>10</v>
      </c>
      <c r="C3041">
        <v>1983</v>
      </c>
      <c r="D3041" t="s">
        <v>4235</v>
      </c>
      <c r="E3041" t="s">
        <v>4869</v>
      </c>
      <c r="F3041" t="s">
        <v>13</v>
      </c>
      <c r="G3041" t="s">
        <v>14</v>
      </c>
      <c r="H3041" t="s">
        <v>14</v>
      </c>
      <c r="I3041" t="s">
        <v>19</v>
      </c>
      <c r="J3041">
        <v>13479</v>
      </c>
    </row>
    <row r="3042" spans="1:10" x14ac:dyDescent="0.35">
      <c r="A3042">
        <v>29190</v>
      </c>
      <c r="B3042" t="s">
        <v>10</v>
      </c>
      <c r="C3042">
        <v>1983</v>
      </c>
      <c r="D3042" t="s">
        <v>4235</v>
      </c>
      <c r="E3042" t="s">
        <v>4870</v>
      </c>
      <c r="F3042" t="s">
        <v>13</v>
      </c>
      <c r="G3042" t="s">
        <v>14</v>
      </c>
      <c r="H3042" t="s">
        <v>14</v>
      </c>
      <c r="I3042" t="s">
        <v>139</v>
      </c>
      <c r="J3042">
        <v>1418</v>
      </c>
    </row>
    <row r="3043" spans="1:10" x14ac:dyDescent="0.35">
      <c r="A3043">
        <v>29191</v>
      </c>
      <c r="B3043" t="s">
        <v>10</v>
      </c>
      <c r="C3043">
        <v>1983</v>
      </c>
      <c r="D3043" t="s">
        <v>4241</v>
      </c>
      <c r="E3043" t="s">
        <v>4871</v>
      </c>
      <c r="F3043" t="s">
        <v>13</v>
      </c>
      <c r="G3043" t="s">
        <v>14</v>
      </c>
      <c r="H3043" t="s">
        <v>14</v>
      </c>
      <c r="I3043" t="s">
        <v>17</v>
      </c>
      <c r="J3043">
        <v>12076</v>
      </c>
    </row>
    <row r="3044" spans="1:10" x14ac:dyDescent="0.35">
      <c r="A3044">
        <v>29192</v>
      </c>
      <c r="B3044" t="s">
        <v>10</v>
      </c>
      <c r="C3044">
        <v>1983</v>
      </c>
      <c r="D3044" t="s">
        <v>4241</v>
      </c>
      <c r="E3044" t="s">
        <v>3273</v>
      </c>
      <c r="F3044" t="s">
        <v>13</v>
      </c>
      <c r="G3044" t="s">
        <v>14</v>
      </c>
      <c r="H3044" t="s">
        <v>14</v>
      </c>
      <c r="I3044" t="s">
        <v>19</v>
      </c>
      <c r="J3044">
        <v>9202</v>
      </c>
    </row>
    <row r="3045" spans="1:10" x14ac:dyDescent="0.35">
      <c r="A3045">
        <v>29193</v>
      </c>
      <c r="B3045" t="s">
        <v>10</v>
      </c>
      <c r="C3045">
        <v>1983</v>
      </c>
      <c r="D3045" t="s">
        <v>4241</v>
      </c>
      <c r="E3045" t="s">
        <v>4872</v>
      </c>
      <c r="F3045" t="s">
        <v>13</v>
      </c>
      <c r="G3045" t="s">
        <v>14</v>
      </c>
      <c r="H3045" t="s">
        <v>14</v>
      </c>
      <c r="I3045" t="s">
        <v>1952</v>
      </c>
      <c r="J3045">
        <v>3207</v>
      </c>
    </row>
    <row r="3046" spans="1:10" x14ac:dyDescent="0.35">
      <c r="A3046">
        <v>29194</v>
      </c>
      <c r="B3046" t="s">
        <v>10</v>
      </c>
      <c r="C3046">
        <v>1983</v>
      </c>
      <c r="D3046" t="s">
        <v>4241</v>
      </c>
      <c r="E3046" t="s">
        <v>4873</v>
      </c>
      <c r="F3046" t="s">
        <v>13</v>
      </c>
      <c r="G3046" t="s">
        <v>14</v>
      </c>
      <c r="H3046" t="s">
        <v>14</v>
      </c>
      <c r="I3046" t="s">
        <v>19</v>
      </c>
      <c r="J3046">
        <v>194</v>
      </c>
    </row>
    <row r="3047" spans="1:10" x14ac:dyDescent="0.35">
      <c r="A3047">
        <v>29195</v>
      </c>
      <c r="B3047" t="s">
        <v>10</v>
      </c>
      <c r="C3047">
        <v>1983</v>
      </c>
      <c r="D3047" t="s">
        <v>4251</v>
      </c>
      <c r="E3047" t="s">
        <v>4874</v>
      </c>
      <c r="F3047" t="s">
        <v>13</v>
      </c>
      <c r="G3047" t="s">
        <v>14</v>
      </c>
      <c r="H3047" t="s">
        <v>14</v>
      </c>
      <c r="I3047" t="s">
        <v>17</v>
      </c>
      <c r="J3047">
        <v>15365</v>
      </c>
    </row>
    <row r="3048" spans="1:10" x14ac:dyDescent="0.35">
      <c r="A3048">
        <v>29196</v>
      </c>
      <c r="B3048" t="s">
        <v>10</v>
      </c>
      <c r="C3048">
        <v>1983</v>
      </c>
      <c r="D3048" t="s">
        <v>4251</v>
      </c>
      <c r="E3048" t="s">
        <v>4875</v>
      </c>
      <c r="F3048" t="s">
        <v>13</v>
      </c>
      <c r="G3048" t="s">
        <v>14</v>
      </c>
      <c r="H3048" t="s">
        <v>14</v>
      </c>
      <c r="I3048" t="s">
        <v>19</v>
      </c>
      <c r="J3048">
        <v>7806</v>
      </c>
    </row>
    <row r="3049" spans="1:10" x14ac:dyDescent="0.35">
      <c r="A3049">
        <v>29197</v>
      </c>
      <c r="B3049" t="s">
        <v>10</v>
      </c>
      <c r="C3049">
        <v>1983</v>
      </c>
      <c r="D3049" t="s">
        <v>4251</v>
      </c>
      <c r="E3049" t="s">
        <v>4876</v>
      </c>
      <c r="F3049" t="s">
        <v>13</v>
      </c>
      <c r="G3049" t="s">
        <v>14</v>
      </c>
      <c r="H3049" t="s">
        <v>14</v>
      </c>
      <c r="I3049" t="s">
        <v>19</v>
      </c>
      <c r="J3049">
        <v>4817</v>
      </c>
    </row>
    <row r="3050" spans="1:10" x14ac:dyDescent="0.35">
      <c r="A3050">
        <v>29199</v>
      </c>
      <c r="B3050" t="s">
        <v>10</v>
      </c>
      <c r="C3050">
        <v>1983</v>
      </c>
      <c r="D3050" t="s">
        <v>4265</v>
      </c>
      <c r="E3050" t="s">
        <v>1637</v>
      </c>
      <c r="F3050" t="s">
        <v>13</v>
      </c>
      <c r="G3050" t="s">
        <v>14</v>
      </c>
      <c r="H3050" t="s">
        <v>14</v>
      </c>
      <c r="I3050" t="s">
        <v>17</v>
      </c>
      <c r="J3050">
        <v>9122</v>
      </c>
    </row>
    <row r="3051" spans="1:10" x14ac:dyDescent="0.35">
      <c r="A3051">
        <v>29200</v>
      </c>
      <c r="B3051" t="s">
        <v>10</v>
      </c>
      <c r="C3051">
        <v>1983</v>
      </c>
      <c r="D3051" t="s">
        <v>4265</v>
      </c>
      <c r="E3051" t="s">
        <v>4877</v>
      </c>
      <c r="F3051" t="s">
        <v>13</v>
      </c>
      <c r="G3051" t="s">
        <v>14</v>
      </c>
      <c r="H3051" t="s">
        <v>14</v>
      </c>
      <c r="I3051" t="s">
        <v>19</v>
      </c>
      <c r="J3051">
        <v>7234</v>
      </c>
    </row>
    <row r="3052" spans="1:10" x14ac:dyDescent="0.35">
      <c r="A3052">
        <v>29201</v>
      </c>
      <c r="B3052" t="s">
        <v>10</v>
      </c>
      <c r="C3052">
        <v>1983</v>
      </c>
      <c r="D3052" t="s">
        <v>4265</v>
      </c>
      <c r="E3052" t="s">
        <v>4878</v>
      </c>
      <c r="F3052" t="s">
        <v>13</v>
      </c>
      <c r="G3052" t="s">
        <v>14</v>
      </c>
      <c r="H3052" t="s">
        <v>14</v>
      </c>
      <c r="I3052" t="s">
        <v>19</v>
      </c>
      <c r="J3052">
        <v>90</v>
      </c>
    </row>
    <row r="3053" spans="1:10" x14ac:dyDescent="0.35">
      <c r="A3053">
        <v>29203</v>
      </c>
      <c r="B3053" t="s">
        <v>10</v>
      </c>
      <c r="C3053">
        <v>1983</v>
      </c>
      <c r="D3053" t="s">
        <v>4280</v>
      </c>
      <c r="E3053" t="s">
        <v>4880</v>
      </c>
      <c r="F3053" t="s">
        <v>13</v>
      </c>
      <c r="G3053" t="s">
        <v>14</v>
      </c>
      <c r="H3053" t="s">
        <v>14</v>
      </c>
      <c r="I3053" t="s">
        <v>17</v>
      </c>
      <c r="J3053">
        <v>3824</v>
      </c>
    </row>
    <row r="3054" spans="1:10" x14ac:dyDescent="0.35">
      <c r="A3054">
        <v>29204</v>
      </c>
      <c r="B3054" t="s">
        <v>10</v>
      </c>
      <c r="C3054">
        <v>1983</v>
      </c>
      <c r="D3054" t="s">
        <v>4280</v>
      </c>
      <c r="E3054" t="s">
        <v>4881</v>
      </c>
      <c r="F3054" t="s">
        <v>13</v>
      </c>
      <c r="G3054" t="s">
        <v>14</v>
      </c>
      <c r="H3054" t="s">
        <v>14</v>
      </c>
      <c r="I3054" t="s">
        <v>1952</v>
      </c>
      <c r="J3054">
        <v>1809</v>
      </c>
    </row>
    <row r="3055" spans="1:10" x14ac:dyDescent="0.35">
      <c r="A3055">
        <v>29205</v>
      </c>
      <c r="B3055" t="s">
        <v>10</v>
      </c>
      <c r="C3055">
        <v>1983</v>
      </c>
      <c r="D3055" t="s">
        <v>4289</v>
      </c>
      <c r="E3055" t="s">
        <v>4290</v>
      </c>
      <c r="F3055" t="s">
        <v>13</v>
      </c>
      <c r="G3055" t="s">
        <v>14</v>
      </c>
      <c r="H3055" t="s">
        <v>14</v>
      </c>
      <c r="I3055" t="s">
        <v>17</v>
      </c>
      <c r="J3055">
        <v>3564</v>
      </c>
    </row>
    <row r="3056" spans="1:10" x14ac:dyDescent="0.35">
      <c r="A3056">
        <v>29206</v>
      </c>
      <c r="B3056" t="s">
        <v>10</v>
      </c>
      <c r="C3056">
        <v>1983</v>
      </c>
      <c r="D3056" t="s">
        <v>4289</v>
      </c>
      <c r="E3056" t="s">
        <v>4882</v>
      </c>
      <c r="F3056" t="s">
        <v>13</v>
      </c>
      <c r="G3056" t="s">
        <v>14</v>
      </c>
      <c r="H3056" t="s">
        <v>14</v>
      </c>
      <c r="I3056" t="s">
        <v>147</v>
      </c>
      <c r="J3056">
        <v>1291</v>
      </c>
    </row>
    <row r="3057" spans="1:10" x14ac:dyDescent="0.35">
      <c r="A3057">
        <v>29207</v>
      </c>
      <c r="B3057" t="s">
        <v>10</v>
      </c>
      <c r="C3057">
        <v>1983</v>
      </c>
      <c r="D3057" t="s">
        <v>4289</v>
      </c>
      <c r="E3057" t="s">
        <v>4883</v>
      </c>
      <c r="F3057" t="s">
        <v>13</v>
      </c>
      <c r="G3057" t="s">
        <v>14</v>
      </c>
      <c r="H3057" t="s">
        <v>14</v>
      </c>
      <c r="I3057" t="s">
        <v>19</v>
      </c>
      <c r="J3057">
        <v>358</v>
      </c>
    </row>
    <row r="3058" spans="1:10" x14ac:dyDescent="0.35">
      <c r="A3058">
        <v>29208</v>
      </c>
      <c r="B3058" t="s">
        <v>10</v>
      </c>
      <c r="C3058">
        <v>1983</v>
      </c>
      <c r="D3058" t="s">
        <v>4289</v>
      </c>
      <c r="E3058" t="s">
        <v>4884</v>
      </c>
      <c r="F3058" t="s">
        <v>13</v>
      </c>
      <c r="G3058" t="s">
        <v>14</v>
      </c>
      <c r="H3058" t="s">
        <v>14</v>
      </c>
      <c r="I3058" t="s">
        <v>19</v>
      </c>
      <c r="J3058">
        <v>240</v>
      </c>
    </row>
    <row r="3059" spans="1:10" x14ac:dyDescent="0.35">
      <c r="A3059">
        <v>29209</v>
      </c>
      <c r="B3059" t="s">
        <v>10</v>
      </c>
      <c r="C3059">
        <v>1983</v>
      </c>
      <c r="D3059" t="s">
        <v>4295</v>
      </c>
      <c r="E3059" t="s">
        <v>4885</v>
      </c>
      <c r="F3059" t="s">
        <v>13</v>
      </c>
      <c r="G3059" t="s">
        <v>14</v>
      </c>
      <c r="H3059" t="s">
        <v>14</v>
      </c>
      <c r="I3059" t="s">
        <v>17</v>
      </c>
      <c r="J3059">
        <v>687</v>
      </c>
    </row>
    <row r="3060" spans="1:10" x14ac:dyDescent="0.35">
      <c r="A3060">
        <v>29210</v>
      </c>
      <c r="B3060" t="s">
        <v>10</v>
      </c>
      <c r="C3060">
        <v>1983</v>
      </c>
      <c r="D3060" t="s">
        <v>4295</v>
      </c>
      <c r="E3060" t="s">
        <v>4886</v>
      </c>
      <c r="F3060" t="s">
        <v>13</v>
      </c>
      <c r="G3060" t="s">
        <v>14</v>
      </c>
      <c r="H3060" t="s">
        <v>14</v>
      </c>
      <c r="I3060" t="s">
        <v>139</v>
      </c>
      <c r="J3060">
        <v>363</v>
      </c>
    </row>
    <row r="3061" spans="1:10" x14ac:dyDescent="0.35">
      <c r="A3061">
        <v>29211</v>
      </c>
      <c r="B3061" t="s">
        <v>10</v>
      </c>
      <c r="C3061">
        <v>1983</v>
      </c>
      <c r="D3061" t="s">
        <v>4295</v>
      </c>
      <c r="E3061" t="s">
        <v>4887</v>
      </c>
      <c r="F3061" t="s">
        <v>13</v>
      </c>
      <c r="G3061" t="s">
        <v>14</v>
      </c>
      <c r="H3061" t="s">
        <v>14</v>
      </c>
      <c r="I3061" t="s">
        <v>19</v>
      </c>
      <c r="J3061">
        <v>109</v>
      </c>
    </row>
    <row r="3062" spans="1:10" x14ac:dyDescent="0.35">
      <c r="A3062">
        <v>29212</v>
      </c>
      <c r="B3062" t="s">
        <v>10</v>
      </c>
      <c r="C3062">
        <v>1983</v>
      </c>
      <c r="D3062" t="s">
        <v>4308</v>
      </c>
      <c r="E3062" t="s">
        <v>4888</v>
      </c>
      <c r="F3062" t="s">
        <v>13</v>
      </c>
      <c r="G3062" t="s">
        <v>14</v>
      </c>
      <c r="H3062" t="s">
        <v>14</v>
      </c>
      <c r="I3062" t="s">
        <v>17</v>
      </c>
      <c r="J3062">
        <v>2934</v>
      </c>
    </row>
    <row r="3063" spans="1:10" x14ac:dyDescent="0.35">
      <c r="A3063">
        <v>29213</v>
      </c>
      <c r="B3063" t="s">
        <v>10</v>
      </c>
      <c r="C3063">
        <v>1983</v>
      </c>
      <c r="D3063" t="s">
        <v>4308</v>
      </c>
      <c r="E3063" t="s">
        <v>4889</v>
      </c>
      <c r="F3063" t="s">
        <v>13</v>
      </c>
      <c r="G3063" t="s">
        <v>14</v>
      </c>
      <c r="H3063" t="s">
        <v>14</v>
      </c>
      <c r="I3063" t="s">
        <v>1952</v>
      </c>
      <c r="J3063">
        <v>2507</v>
      </c>
    </row>
    <row r="3064" spans="1:10" x14ac:dyDescent="0.35">
      <c r="A3064">
        <v>29214</v>
      </c>
      <c r="B3064" t="s">
        <v>10</v>
      </c>
      <c r="C3064">
        <v>1983</v>
      </c>
      <c r="D3064" t="s">
        <v>4308</v>
      </c>
      <c r="E3064" t="s">
        <v>4890</v>
      </c>
      <c r="F3064" t="s">
        <v>13</v>
      </c>
      <c r="G3064" t="s">
        <v>14</v>
      </c>
      <c r="H3064" t="s">
        <v>14</v>
      </c>
      <c r="I3064" t="s">
        <v>19</v>
      </c>
      <c r="J3064">
        <v>87</v>
      </c>
    </row>
    <row r="3065" spans="1:10" x14ac:dyDescent="0.35">
      <c r="A3065">
        <v>29215</v>
      </c>
      <c r="B3065" t="s">
        <v>10</v>
      </c>
      <c r="C3065">
        <v>1983</v>
      </c>
      <c r="D3065" t="s">
        <v>4324</v>
      </c>
      <c r="E3065" t="s">
        <v>4891</v>
      </c>
      <c r="F3065" t="s">
        <v>13</v>
      </c>
      <c r="G3065" t="s">
        <v>14</v>
      </c>
      <c r="H3065" t="s">
        <v>14</v>
      </c>
      <c r="I3065" t="s">
        <v>17</v>
      </c>
      <c r="J3065">
        <v>6634</v>
      </c>
    </row>
    <row r="3066" spans="1:10" x14ac:dyDescent="0.35">
      <c r="A3066">
        <v>29216</v>
      </c>
      <c r="B3066" t="s">
        <v>10</v>
      </c>
      <c r="C3066">
        <v>1983</v>
      </c>
      <c r="D3066" t="s">
        <v>4324</v>
      </c>
      <c r="E3066" t="s">
        <v>4892</v>
      </c>
      <c r="F3066" t="s">
        <v>13</v>
      </c>
      <c r="G3066" t="s">
        <v>14</v>
      </c>
      <c r="H3066" t="s">
        <v>14</v>
      </c>
      <c r="I3066" t="s">
        <v>147</v>
      </c>
      <c r="J3066">
        <v>307</v>
      </c>
    </row>
    <row r="3067" spans="1:10" x14ac:dyDescent="0.35">
      <c r="A3067">
        <v>29217</v>
      </c>
      <c r="B3067" t="s">
        <v>10</v>
      </c>
      <c r="C3067">
        <v>1983</v>
      </c>
      <c r="D3067" t="s">
        <v>4324</v>
      </c>
      <c r="E3067" t="s">
        <v>4893</v>
      </c>
      <c r="F3067" t="s">
        <v>13</v>
      </c>
      <c r="G3067" t="s">
        <v>14</v>
      </c>
      <c r="H3067" t="s">
        <v>14</v>
      </c>
      <c r="I3067" t="s">
        <v>19</v>
      </c>
      <c r="J3067">
        <v>45</v>
      </c>
    </row>
    <row r="3068" spans="1:10" x14ac:dyDescent="0.35">
      <c r="A3068">
        <v>29218</v>
      </c>
      <c r="B3068" t="s">
        <v>10</v>
      </c>
      <c r="C3068">
        <v>1983</v>
      </c>
      <c r="D3068" t="s">
        <v>4334</v>
      </c>
      <c r="E3068" t="s">
        <v>4894</v>
      </c>
      <c r="F3068" t="s">
        <v>13</v>
      </c>
      <c r="G3068" t="s">
        <v>14</v>
      </c>
      <c r="H3068" t="s">
        <v>14</v>
      </c>
      <c r="I3068" t="s">
        <v>147</v>
      </c>
      <c r="J3068">
        <v>692</v>
      </c>
    </row>
    <row r="3069" spans="1:10" x14ac:dyDescent="0.35">
      <c r="A3069">
        <v>29219</v>
      </c>
      <c r="B3069" t="s">
        <v>10</v>
      </c>
      <c r="C3069">
        <v>1983</v>
      </c>
      <c r="D3069" t="s">
        <v>4334</v>
      </c>
      <c r="E3069" t="s">
        <v>4895</v>
      </c>
      <c r="F3069" t="s">
        <v>13</v>
      </c>
      <c r="G3069" t="s">
        <v>14</v>
      </c>
      <c r="H3069" t="s">
        <v>14</v>
      </c>
      <c r="I3069" t="s">
        <v>17</v>
      </c>
      <c r="J3069">
        <v>426</v>
      </c>
    </row>
    <row r="3070" spans="1:10" x14ac:dyDescent="0.35">
      <c r="A3070">
        <v>29220</v>
      </c>
      <c r="B3070" t="s">
        <v>10</v>
      </c>
      <c r="C3070">
        <v>1983</v>
      </c>
      <c r="D3070" t="s">
        <v>4334</v>
      </c>
      <c r="E3070" t="s">
        <v>4896</v>
      </c>
      <c r="F3070" t="s">
        <v>13</v>
      </c>
      <c r="G3070" t="s">
        <v>14</v>
      </c>
      <c r="H3070" t="s">
        <v>14</v>
      </c>
      <c r="I3070" t="s">
        <v>19</v>
      </c>
      <c r="J3070">
        <v>183</v>
      </c>
    </row>
    <row r="3071" spans="1:10" x14ac:dyDescent="0.35">
      <c r="A3071">
        <v>29221</v>
      </c>
      <c r="B3071" t="s">
        <v>10</v>
      </c>
      <c r="C3071">
        <v>1983</v>
      </c>
      <c r="D3071" t="s">
        <v>1708</v>
      </c>
      <c r="E3071" t="s">
        <v>4345</v>
      </c>
      <c r="F3071" t="s">
        <v>13</v>
      </c>
      <c r="G3071" t="s">
        <v>14</v>
      </c>
      <c r="H3071" t="s">
        <v>14</v>
      </c>
      <c r="I3071" t="s">
        <v>1952</v>
      </c>
      <c r="J3071">
        <v>4993</v>
      </c>
    </row>
    <row r="3072" spans="1:10" x14ac:dyDescent="0.35">
      <c r="A3072">
        <v>29222</v>
      </c>
      <c r="B3072" t="s">
        <v>10</v>
      </c>
      <c r="C3072">
        <v>1983</v>
      </c>
      <c r="D3072" t="s">
        <v>1708</v>
      </c>
      <c r="E3072" t="s">
        <v>4897</v>
      </c>
      <c r="F3072" t="s">
        <v>13</v>
      </c>
      <c r="G3072" t="s">
        <v>14</v>
      </c>
      <c r="H3072" t="s">
        <v>14</v>
      </c>
      <c r="I3072" t="s">
        <v>134</v>
      </c>
      <c r="J3072">
        <v>2319</v>
      </c>
    </row>
    <row r="3073" spans="1:10" x14ac:dyDescent="0.35">
      <c r="A3073">
        <v>29223</v>
      </c>
      <c r="B3073" t="s">
        <v>10</v>
      </c>
      <c r="C3073">
        <v>1983</v>
      </c>
      <c r="D3073" t="s">
        <v>1708</v>
      </c>
      <c r="E3073" t="s">
        <v>4898</v>
      </c>
      <c r="F3073" t="s">
        <v>13</v>
      </c>
      <c r="G3073" t="s">
        <v>14</v>
      </c>
      <c r="H3073" t="s">
        <v>14</v>
      </c>
      <c r="I3073" t="s">
        <v>17</v>
      </c>
      <c r="J3073">
        <v>1196</v>
      </c>
    </row>
    <row r="3074" spans="1:10" x14ac:dyDescent="0.35">
      <c r="A3074">
        <v>29224</v>
      </c>
      <c r="B3074" t="s">
        <v>10</v>
      </c>
      <c r="C3074">
        <v>1983</v>
      </c>
      <c r="D3074" t="s">
        <v>1712</v>
      </c>
      <c r="E3074" t="s">
        <v>4353</v>
      </c>
      <c r="F3074" t="s">
        <v>13</v>
      </c>
      <c r="G3074" t="s">
        <v>14</v>
      </c>
      <c r="H3074" t="s">
        <v>14</v>
      </c>
      <c r="I3074" t="s">
        <v>17</v>
      </c>
      <c r="J3074">
        <v>12566</v>
      </c>
    </row>
    <row r="3075" spans="1:10" x14ac:dyDescent="0.35">
      <c r="A3075">
        <v>29225</v>
      </c>
      <c r="B3075" t="s">
        <v>10</v>
      </c>
      <c r="C3075">
        <v>1983</v>
      </c>
      <c r="D3075" t="s">
        <v>1712</v>
      </c>
      <c r="E3075" t="s">
        <v>4899</v>
      </c>
      <c r="F3075" t="s">
        <v>13</v>
      </c>
      <c r="G3075" t="s">
        <v>14</v>
      </c>
      <c r="H3075" t="s">
        <v>14</v>
      </c>
      <c r="I3075" t="s">
        <v>134</v>
      </c>
      <c r="J3075">
        <v>7293</v>
      </c>
    </row>
    <row r="3076" spans="1:10" x14ac:dyDescent="0.35">
      <c r="A3076">
        <v>29226</v>
      </c>
      <c r="B3076" t="s">
        <v>10</v>
      </c>
      <c r="C3076">
        <v>1983</v>
      </c>
      <c r="D3076" t="s">
        <v>1712</v>
      </c>
      <c r="E3076" t="s">
        <v>4900</v>
      </c>
      <c r="F3076" t="s">
        <v>13</v>
      </c>
      <c r="G3076" t="s">
        <v>14</v>
      </c>
      <c r="H3076" t="s">
        <v>14</v>
      </c>
      <c r="I3076" t="s">
        <v>147</v>
      </c>
      <c r="J3076">
        <v>3245</v>
      </c>
    </row>
    <row r="3077" spans="1:10" x14ac:dyDescent="0.35">
      <c r="A3077">
        <v>29227</v>
      </c>
      <c r="B3077" t="s">
        <v>10</v>
      </c>
      <c r="C3077">
        <v>1983</v>
      </c>
      <c r="D3077" t="s">
        <v>1712</v>
      </c>
      <c r="E3077" t="s">
        <v>4901</v>
      </c>
      <c r="F3077" t="s">
        <v>13</v>
      </c>
      <c r="G3077" t="s">
        <v>14</v>
      </c>
      <c r="H3077" t="s">
        <v>14</v>
      </c>
      <c r="I3077" t="s">
        <v>19</v>
      </c>
      <c r="J3077">
        <v>2328</v>
      </c>
    </row>
    <row r="3078" spans="1:10" x14ac:dyDescent="0.35">
      <c r="A3078">
        <v>29228</v>
      </c>
      <c r="B3078" t="s">
        <v>10</v>
      </c>
      <c r="C3078">
        <v>1983</v>
      </c>
      <c r="D3078" t="s">
        <v>1712</v>
      </c>
      <c r="E3078" t="s">
        <v>4902</v>
      </c>
      <c r="F3078" t="s">
        <v>13</v>
      </c>
      <c r="G3078" t="s">
        <v>14</v>
      </c>
      <c r="H3078" t="s">
        <v>14</v>
      </c>
      <c r="I3078" t="s">
        <v>19</v>
      </c>
      <c r="J3078">
        <v>1133</v>
      </c>
    </row>
    <row r="3079" spans="1:10" x14ac:dyDescent="0.35">
      <c r="A3079">
        <v>29229</v>
      </c>
      <c r="B3079" t="s">
        <v>10</v>
      </c>
      <c r="C3079">
        <v>1983</v>
      </c>
      <c r="D3079" t="s">
        <v>1712</v>
      </c>
      <c r="E3079" t="s">
        <v>4903</v>
      </c>
      <c r="F3079" t="s">
        <v>13</v>
      </c>
      <c r="G3079" t="s">
        <v>14</v>
      </c>
      <c r="H3079" t="s">
        <v>14</v>
      </c>
      <c r="I3079" t="s">
        <v>19</v>
      </c>
      <c r="J3079">
        <v>968</v>
      </c>
    </row>
    <row r="3080" spans="1:10" x14ac:dyDescent="0.35">
      <c r="A3080">
        <v>29230</v>
      </c>
      <c r="B3080" t="s">
        <v>10</v>
      </c>
      <c r="C3080">
        <v>1983</v>
      </c>
      <c r="D3080" t="s">
        <v>1712</v>
      </c>
      <c r="E3080" t="s">
        <v>4904</v>
      </c>
      <c r="F3080" t="s">
        <v>13</v>
      </c>
      <c r="G3080" t="s">
        <v>14</v>
      </c>
      <c r="H3080" t="s">
        <v>14</v>
      </c>
      <c r="I3080" t="s">
        <v>19</v>
      </c>
      <c r="J3080">
        <v>341</v>
      </c>
    </row>
    <row r="3081" spans="1:10" x14ac:dyDescent="0.35">
      <c r="A3081">
        <v>29231</v>
      </c>
      <c r="B3081" t="s">
        <v>10</v>
      </c>
      <c r="C3081">
        <v>1983</v>
      </c>
      <c r="D3081" t="s">
        <v>1712</v>
      </c>
      <c r="E3081" t="s">
        <v>4905</v>
      </c>
      <c r="F3081" t="s">
        <v>13</v>
      </c>
      <c r="G3081" t="s">
        <v>14</v>
      </c>
      <c r="H3081" t="s">
        <v>14</v>
      </c>
      <c r="I3081" t="s">
        <v>19</v>
      </c>
      <c r="J3081">
        <v>281</v>
      </c>
    </row>
    <row r="3082" spans="1:10" x14ac:dyDescent="0.35">
      <c r="A3082">
        <v>29232</v>
      </c>
      <c r="B3082" t="s">
        <v>10</v>
      </c>
      <c r="C3082">
        <v>1983</v>
      </c>
      <c r="D3082" t="s">
        <v>4360</v>
      </c>
      <c r="E3082" t="s">
        <v>4906</v>
      </c>
      <c r="F3082" t="s">
        <v>13</v>
      </c>
      <c r="G3082" t="s">
        <v>14</v>
      </c>
      <c r="H3082" t="s">
        <v>14</v>
      </c>
      <c r="I3082" t="s">
        <v>19</v>
      </c>
      <c r="J3082">
        <v>574</v>
      </c>
    </row>
    <row r="3083" spans="1:10" x14ac:dyDescent="0.35">
      <c r="A3083">
        <v>29233</v>
      </c>
      <c r="B3083" t="s">
        <v>10</v>
      </c>
      <c r="C3083">
        <v>1983</v>
      </c>
      <c r="D3083" t="s">
        <v>4360</v>
      </c>
      <c r="E3083" t="s">
        <v>4907</v>
      </c>
      <c r="F3083" t="s">
        <v>13</v>
      </c>
      <c r="G3083" t="s">
        <v>14</v>
      </c>
      <c r="H3083" t="s">
        <v>14</v>
      </c>
      <c r="I3083" t="s">
        <v>134</v>
      </c>
      <c r="J3083">
        <v>558</v>
      </c>
    </row>
    <row r="3084" spans="1:10" x14ac:dyDescent="0.35">
      <c r="A3084">
        <v>29234</v>
      </c>
      <c r="B3084" t="s">
        <v>10</v>
      </c>
      <c r="C3084">
        <v>1983</v>
      </c>
      <c r="D3084" t="s">
        <v>4360</v>
      </c>
      <c r="E3084" t="s">
        <v>4908</v>
      </c>
      <c r="F3084" t="s">
        <v>13</v>
      </c>
      <c r="G3084" t="s">
        <v>14</v>
      </c>
      <c r="H3084" t="s">
        <v>14</v>
      </c>
      <c r="I3084" t="s">
        <v>17</v>
      </c>
      <c r="J3084">
        <v>459</v>
      </c>
    </row>
    <row r="3085" spans="1:10" x14ac:dyDescent="0.35">
      <c r="A3085">
        <v>29235</v>
      </c>
      <c r="B3085" t="s">
        <v>10</v>
      </c>
      <c r="C3085">
        <v>1983</v>
      </c>
      <c r="D3085" t="s">
        <v>4360</v>
      </c>
      <c r="E3085" t="s">
        <v>4909</v>
      </c>
      <c r="F3085" t="s">
        <v>13</v>
      </c>
      <c r="G3085" t="s">
        <v>14</v>
      </c>
      <c r="H3085" t="s">
        <v>14</v>
      </c>
      <c r="I3085" t="s">
        <v>19</v>
      </c>
      <c r="J3085">
        <v>453</v>
      </c>
    </row>
    <row r="3086" spans="1:10" x14ac:dyDescent="0.35">
      <c r="A3086">
        <v>29236</v>
      </c>
      <c r="B3086" t="s">
        <v>10</v>
      </c>
      <c r="C3086">
        <v>1983</v>
      </c>
      <c r="D3086" t="s">
        <v>4360</v>
      </c>
      <c r="E3086" t="s">
        <v>4910</v>
      </c>
      <c r="F3086" t="s">
        <v>13</v>
      </c>
      <c r="G3086" t="s">
        <v>14</v>
      </c>
      <c r="H3086" t="s">
        <v>14</v>
      </c>
      <c r="I3086" t="s">
        <v>1952</v>
      </c>
      <c r="J3086">
        <v>196</v>
      </c>
    </row>
    <row r="3087" spans="1:10" x14ac:dyDescent="0.35">
      <c r="A3087">
        <v>29237</v>
      </c>
      <c r="B3087" t="s">
        <v>10</v>
      </c>
      <c r="C3087">
        <v>1983</v>
      </c>
      <c r="D3087" t="s">
        <v>4367</v>
      </c>
      <c r="E3087" t="s">
        <v>4368</v>
      </c>
      <c r="F3087" t="s">
        <v>13</v>
      </c>
      <c r="G3087" t="s">
        <v>14</v>
      </c>
      <c r="H3087" t="s">
        <v>14</v>
      </c>
      <c r="I3087" t="s">
        <v>17</v>
      </c>
      <c r="J3087">
        <v>7631</v>
      </c>
    </row>
    <row r="3088" spans="1:10" x14ac:dyDescent="0.35">
      <c r="A3088">
        <v>29238</v>
      </c>
      <c r="B3088" t="s">
        <v>10</v>
      </c>
      <c r="C3088">
        <v>1983</v>
      </c>
      <c r="D3088" t="s">
        <v>4367</v>
      </c>
      <c r="E3088" t="s">
        <v>4911</v>
      </c>
      <c r="F3088" t="s">
        <v>13</v>
      </c>
      <c r="G3088" t="s">
        <v>14</v>
      </c>
      <c r="H3088" t="s">
        <v>14</v>
      </c>
      <c r="I3088" t="s">
        <v>139</v>
      </c>
      <c r="J3088">
        <v>2977</v>
      </c>
    </row>
    <row r="3089" spans="1:10" x14ac:dyDescent="0.35">
      <c r="A3089">
        <v>29239</v>
      </c>
      <c r="B3089" t="s">
        <v>10</v>
      </c>
      <c r="C3089">
        <v>1983</v>
      </c>
      <c r="D3089" t="s">
        <v>4367</v>
      </c>
      <c r="E3089" t="s">
        <v>4912</v>
      </c>
      <c r="F3089" t="s">
        <v>13</v>
      </c>
      <c r="G3089" t="s">
        <v>14</v>
      </c>
      <c r="H3089" t="s">
        <v>14</v>
      </c>
      <c r="I3089" t="s">
        <v>19</v>
      </c>
      <c r="J3089">
        <v>592</v>
      </c>
    </row>
    <row r="3090" spans="1:10" x14ac:dyDescent="0.35">
      <c r="A3090">
        <v>29240</v>
      </c>
      <c r="B3090" t="s">
        <v>10</v>
      </c>
      <c r="C3090">
        <v>1983</v>
      </c>
      <c r="D3090" t="s">
        <v>4378</v>
      </c>
      <c r="E3090" t="s">
        <v>3365</v>
      </c>
      <c r="F3090" t="s">
        <v>13</v>
      </c>
      <c r="G3090" t="s">
        <v>14</v>
      </c>
      <c r="H3090" t="s">
        <v>14</v>
      </c>
      <c r="I3090" t="s">
        <v>17</v>
      </c>
      <c r="J3090">
        <v>266</v>
      </c>
    </row>
    <row r="3091" spans="1:10" x14ac:dyDescent="0.35">
      <c r="A3091">
        <v>29241</v>
      </c>
      <c r="B3091" t="s">
        <v>10</v>
      </c>
      <c r="C3091">
        <v>1983</v>
      </c>
      <c r="D3091" t="s">
        <v>4378</v>
      </c>
      <c r="E3091" t="s">
        <v>4913</v>
      </c>
      <c r="F3091" t="s">
        <v>13</v>
      </c>
      <c r="G3091" t="s">
        <v>14</v>
      </c>
      <c r="H3091" t="s">
        <v>14</v>
      </c>
      <c r="I3091" t="s">
        <v>19</v>
      </c>
      <c r="J3091">
        <v>0</v>
      </c>
    </row>
    <row r="3092" spans="1:10" x14ac:dyDescent="0.35">
      <c r="A3092">
        <v>29242</v>
      </c>
      <c r="B3092" t="s">
        <v>10</v>
      </c>
      <c r="C3092">
        <v>1983</v>
      </c>
      <c r="D3092" t="s">
        <v>4378</v>
      </c>
      <c r="E3092" t="s">
        <v>4914</v>
      </c>
      <c r="F3092" t="s">
        <v>13</v>
      </c>
      <c r="G3092" t="s">
        <v>14</v>
      </c>
      <c r="H3092" t="s">
        <v>14</v>
      </c>
      <c r="I3092" t="s">
        <v>147</v>
      </c>
      <c r="J3092">
        <v>0</v>
      </c>
    </row>
    <row r="3093" spans="1:10" x14ac:dyDescent="0.35">
      <c r="A3093">
        <v>29243</v>
      </c>
      <c r="B3093" t="s">
        <v>10</v>
      </c>
      <c r="C3093">
        <v>1983</v>
      </c>
      <c r="D3093" t="s">
        <v>4385</v>
      </c>
      <c r="E3093" t="s">
        <v>4915</v>
      </c>
      <c r="F3093" t="s">
        <v>13</v>
      </c>
      <c r="G3093" t="s">
        <v>14</v>
      </c>
      <c r="H3093" t="s">
        <v>14</v>
      </c>
      <c r="I3093" t="s">
        <v>134</v>
      </c>
      <c r="J3093">
        <v>8565</v>
      </c>
    </row>
    <row r="3094" spans="1:10" x14ac:dyDescent="0.35">
      <c r="A3094">
        <v>29244</v>
      </c>
      <c r="B3094" t="s">
        <v>10</v>
      </c>
      <c r="C3094">
        <v>1983</v>
      </c>
      <c r="D3094" t="s">
        <v>4385</v>
      </c>
      <c r="E3094" t="s">
        <v>1714</v>
      </c>
      <c r="F3094" t="s">
        <v>13</v>
      </c>
      <c r="G3094" t="s">
        <v>14</v>
      </c>
      <c r="H3094" t="s">
        <v>14</v>
      </c>
      <c r="I3094" t="s">
        <v>17</v>
      </c>
      <c r="J3094">
        <v>1364</v>
      </c>
    </row>
    <row r="3095" spans="1:10" x14ac:dyDescent="0.35">
      <c r="A3095">
        <v>29245</v>
      </c>
      <c r="B3095" t="s">
        <v>10</v>
      </c>
      <c r="C3095">
        <v>1983</v>
      </c>
      <c r="D3095" t="s">
        <v>4390</v>
      </c>
      <c r="E3095" t="s">
        <v>4916</v>
      </c>
      <c r="F3095" t="s">
        <v>13</v>
      </c>
      <c r="G3095" t="s">
        <v>14</v>
      </c>
      <c r="H3095" t="s">
        <v>14</v>
      </c>
      <c r="I3095" t="s">
        <v>134</v>
      </c>
      <c r="J3095">
        <v>4680</v>
      </c>
    </row>
    <row r="3096" spans="1:10" x14ac:dyDescent="0.35">
      <c r="A3096">
        <v>29246</v>
      </c>
      <c r="B3096" t="s">
        <v>10</v>
      </c>
      <c r="C3096">
        <v>1983</v>
      </c>
      <c r="D3096" t="s">
        <v>4390</v>
      </c>
      <c r="E3096" t="s">
        <v>4917</v>
      </c>
      <c r="F3096" t="s">
        <v>13</v>
      </c>
      <c r="G3096" t="s">
        <v>14</v>
      </c>
      <c r="H3096" t="s">
        <v>14</v>
      </c>
      <c r="I3096" t="s">
        <v>17</v>
      </c>
      <c r="J3096">
        <v>1127</v>
      </c>
    </row>
    <row r="3097" spans="1:10" x14ac:dyDescent="0.35">
      <c r="A3097">
        <v>29247</v>
      </c>
      <c r="B3097" t="s">
        <v>10</v>
      </c>
      <c r="C3097">
        <v>1983</v>
      </c>
      <c r="D3097" t="s">
        <v>4390</v>
      </c>
      <c r="E3097" t="s">
        <v>4918</v>
      </c>
      <c r="F3097" t="s">
        <v>13</v>
      </c>
      <c r="G3097" t="s">
        <v>14</v>
      </c>
      <c r="H3097" t="s">
        <v>14</v>
      </c>
      <c r="I3097" t="s">
        <v>19</v>
      </c>
      <c r="J3097">
        <v>239</v>
      </c>
    </row>
    <row r="3098" spans="1:10" x14ac:dyDescent="0.35">
      <c r="A3098">
        <v>29248</v>
      </c>
      <c r="B3098" t="s">
        <v>10</v>
      </c>
      <c r="C3098">
        <v>1983</v>
      </c>
      <c r="D3098" t="s">
        <v>4390</v>
      </c>
      <c r="E3098" t="s">
        <v>4919</v>
      </c>
      <c r="F3098" t="s">
        <v>13</v>
      </c>
      <c r="G3098" t="s">
        <v>14</v>
      </c>
      <c r="H3098" t="s">
        <v>14</v>
      </c>
      <c r="I3098" t="s">
        <v>19</v>
      </c>
      <c r="J3098">
        <v>145</v>
      </c>
    </row>
    <row r="3099" spans="1:10" x14ac:dyDescent="0.35">
      <c r="A3099">
        <v>29249</v>
      </c>
      <c r="B3099" t="s">
        <v>10</v>
      </c>
      <c r="C3099">
        <v>1983</v>
      </c>
      <c r="D3099" t="s">
        <v>4398</v>
      </c>
      <c r="E3099" t="s">
        <v>4920</v>
      </c>
      <c r="F3099" t="s">
        <v>96</v>
      </c>
      <c r="G3099" t="s">
        <v>14</v>
      </c>
      <c r="H3099" t="s">
        <v>14</v>
      </c>
      <c r="I3099" t="s">
        <v>17</v>
      </c>
      <c r="J3099">
        <v>7463</v>
      </c>
    </row>
    <row r="3100" spans="1:10" x14ac:dyDescent="0.35">
      <c r="A3100">
        <v>29250</v>
      </c>
      <c r="B3100" t="s">
        <v>10</v>
      </c>
      <c r="C3100">
        <v>1983</v>
      </c>
      <c r="D3100" t="s">
        <v>4398</v>
      </c>
      <c r="E3100" t="s">
        <v>4921</v>
      </c>
      <c r="F3100" t="s">
        <v>13</v>
      </c>
      <c r="G3100" t="s">
        <v>14</v>
      </c>
      <c r="H3100" t="s">
        <v>14</v>
      </c>
      <c r="I3100" t="s">
        <v>134</v>
      </c>
      <c r="J3100">
        <v>5563</v>
      </c>
    </row>
    <row r="3101" spans="1:10" x14ac:dyDescent="0.35">
      <c r="A3101">
        <v>29252</v>
      </c>
      <c r="B3101" t="s">
        <v>10</v>
      </c>
      <c r="C3101">
        <v>1983</v>
      </c>
      <c r="D3101" t="s">
        <v>4426</v>
      </c>
      <c r="E3101" t="s">
        <v>4427</v>
      </c>
      <c r="F3101" t="s">
        <v>96</v>
      </c>
      <c r="G3101" t="s">
        <v>14</v>
      </c>
      <c r="H3101" t="s">
        <v>14</v>
      </c>
      <c r="I3101" t="s">
        <v>17</v>
      </c>
      <c r="J3101">
        <v>15605</v>
      </c>
    </row>
    <row r="3102" spans="1:10" x14ac:dyDescent="0.35">
      <c r="A3102">
        <v>29253</v>
      </c>
      <c r="B3102" t="s">
        <v>10</v>
      </c>
      <c r="C3102">
        <v>1983</v>
      </c>
      <c r="D3102" t="s">
        <v>4426</v>
      </c>
      <c r="E3102" t="s">
        <v>4923</v>
      </c>
      <c r="F3102" t="s">
        <v>13</v>
      </c>
      <c r="G3102" t="s">
        <v>14</v>
      </c>
      <c r="H3102" t="s">
        <v>14</v>
      </c>
      <c r="I3102" t="s">
        <v>139</v>
      </c>
      <c r="J3102">
        <v>14051</v>
      </c>
    </row>
    <row r="3103" spans="1:10" x14ac:dyDescent="0.35">
      <c r="A3103">
        <v>29254</v>
      </c>
      <c r="B3103" t="s">
        <v>10</v>
      </c>
      <c r="C3103">
        <v>1983</v>
      </c>
      <c r="D3103" t="s">
        <v>4426</v>
      </c>
      <c r="E3103" t="s">
        <v>4924</v>
      </c>
      <c r="F3103" t="s">
        <v>13</v>
      </c>
      <c r="G3103" t="s">
        <v>14</v>
      </c>
      <c r="H3103" t="s">
        <v>14</v>
      </c>
      <c r="I3103" t="s">
        <v>134</v>
      </c>
      <c r="J3103">
        <v>3443</v>
      </c>
    </row>
    <row r="3104" spans="1:10" x14ac:dyDescent="0.35">
      <c r="A3104">
        <v>29255</v>
      </c>
      <c r="B3104" t="s">
        <v>10</v>
      </c>
      <c r="C3104">
        <v>1983</v>
      </c>
      <c r="D3104" t="s">
        <v>4433</v>
      </c>
      <c r="E3104" t="s">
        <v>4925</v>
      </c>
      <c r="F3104" t="s">
        <v>13</v>
      </c>
      <c r="G3104" t="s">
        <v>14</v>
      </c>
      <c r="H3104" t="s">
        <v>14</v>
      </c>
      <c r="I3104" t="s">
        <v>134</v>
      </c>
      <c r="J3104">
        <v>19741</v>
      </c>
    </row>
    <row r="3105" spans="1:10" x14ac:dyDescent="0.35">
      <c r="A3105">
        <v>29256</v>
      </c>
      <c r="B3105" t="s">
        <v>10</v>
      </c>
      <c r="C3105">
        <v>1983</v>
      </c>
      <c r="D3105" t="s">
        <v>4433</v>
      </c>
      <c r="E3105" t="s">
        <v>4926</v>
      </c>
      <c r="F3105" t="s">
        <v>13</v>
      </c>
      <c r="G3105" t="s">
        <v>14</v>
      </c>
      <c r="H3105" t="s">
        <v>14</v>
      </c>
      <c r="I3105" t="s">
        <v>17</v>
      </c>
      <c r="J3105">
        <v>12728</v>
      </c>
    </row>
    <row r="3106" spans="1:10" x14ac:dyDescent="0.35">
      <c r="A3106">
        <v>29257</v>
      </c>
      <c r="B3106" t="s">
        <v>10</v>
      </c>
      <c r="C3106">
        <v>1983</v>
      </c>
      <c r="D3106" t="s">
        <v>4433</v>
      </c>
      <c r="E3106" t="s">
        <v>4927</v>
      </c>
      <c r="F3106" t="s">
        <v>13</v>
      </c>
      <c r="G3106" t="s">
        <v>14</v>
      </c>
      <c r="H3106" t="s">
        <v>14</v>
      </c>
      <c r="I3106" t="s">
        <v>139</v>
      </c>
      <c r="J3106">
        <v>1104</v>
      </c>
    </row>
    <row r="3107" spans="1:10" x14ac:dyDescent="0.35">
      <c r="A3107">
        <v>29258</v>
      </c>
      <c r="B3107" t="s">
        <v>10</v>
      </c>
      <c r="C3107">
        <v>1983</v>
      </c>
      <c r="D3107" t="s">
        <v>4438</v>
      </c>
      <c r="E3107" t="s">
        <v>4439</v>
      </c>
      <c r="F3107" t="s">
        <v>13</v>
      </c>
      <c r="G3107" t="s">
        <v>14</v>
      </c>
      <c r="H3107" t="s">
        <v>14</v>
      </c>
      <c r="I3107" t="s">
        <v>17</v>
      </c>
      <c r="J3107">
        <v>10639</v>
      </c>
    </row>
    <row r="3108" spans="1:10" x14ac:dyDescent="0.35">
      <c r="A3108">
        <v>29259</v>
      </c>
      <c r="B3108" t="s">
        <v>10</v>
      </c>
      <c r="C3108">
        <v>1983</v>
      </c>
      <c r="D3108" t="s">
        <v>4438</v>
      </c>
      <c r="E3108" t="s">
        <v>4928</v>
      </c>
      <c r="F3108" t="s">
        <v>13</v>
      </c>
      <c r="G3108" t="s">
        <v>14</v>
      </c>
      <c r="H3108" t="s">
        <v>14</v>
      </c>
      <c r="I3108" t="s">
        <v>134</v>
      </c>
      <c r="J3108">
        <v>8394</v>
      </c>
    </row>
    <row r="3109" spans="1:10" x14ac:dyDescent="0.35">
      <c r="A3109">
        <v>29260</v>
      </c>
      <c r="B3109" t="s">
        <v>10</v>
      </c>
      <c r="C3109">
        <v>1983</v>
      </c>
      <c r="D3109" t="s">
        <v>4438</v>
      </c>
      <c r="E3109" t="s">
        <v>4929</v>
      </c>
      <c r="F3109" t="s">
        <v>13</v>
      </c>
      <c r="G3109" t="s">
        <v>14</v>
      </c>
      <c r="H3109" t="s">
        <v>14</v>
      </c>
      <c r="I3109" t="s">
        <v>19</v>
      </c>
      <c r="J3109">
        <v>943</v>
      </c>
    </row>
    <row r="3110" spans="1:10" x14ac:dyDescent="0.35">
      <c r="A3110">
        <v>29261</v>
      </c>
      <c r="B3110" t="s">
        <v>10</v>
      </c>
      <c r="C3110">
        <v>1983</v>
      </c>
      <c r="D3110" t="s">
        <v>4438</v>
      </c>
      <c r="E3110" t="s">
        <v>4930</v>
      </c>
      <c r="F3110" t="s">
        <v>13</v>
      </c>
      <c r="G3110" t="s">
        <v>14</v>
      </c>
      <c r="H3110" t="s">
        <v>14</v>
      </c>
      <c r="I3110" t="s">
        <v>139</v>
      </c>
      <c r="J3110">
        <v>395</v>
      </c>
    </row>
    <row r="3111" spans="1:10" x14ac:dyDescent="0.35">
      <c r="A3111">
        <v>29262</v>
      </c>
      <c r="B3111" t="s">
        <v>10</v>
      </c>
      <c r="C3111">
        <v>1983</v>
      </c>
      <c r="D3111" t="s">
        <v>4462</v>
      </c>
      <c r="E3111" t="s">
        <v>4931</v>
      </c>
      <c r="F3111" t="s">
        <v>13</v>
      </c>
      <c r="G3111" t="s">
        <v>14</v>
      </c>
      <c r="H3111" t="s">
        <v>14</v>
      </c>
      <c r="I3111" t="s">
        <v>17</v>
      </c>
      <c r="J3111">
        <v>5453</v>
      </c>
    </row>
    <row r="3112" spans="1:10" x14ac:dyDescent="0.35">
      <c r="A3112">
        <v>29263</v>
      </c>
      <c r="B3112" t="s">
        <v>10</v>
      </c>
      <c r="C3112">
        <v>1983</v>
      </c>
      <c r="D3112" t="s">
        <v>4462</v>
      </c>
      <c r="E3112" t="s">
        <v>3268</v>
      </c>
      <c r="F3112" t="s">
        <v>13</v>
      </c>
      <c r="G3112" t="s">
        <v>14</v>
      </c>
      <c r="H3112" t="s">
        <v>14</v>
      </c>
      <c r="I3112" t="s">
        <v>19</v>
      </c>
      <c r="J3112">
        <v>369</v>
      </c>
    </row>
    <row r="3113" spans="1:10" x14ac:dyDescent="0.35">
      <c r="A3113">
        <v>29264</v>
      </c>
      <c r="B3113" t="s">
        <v>10</v>
      </c>
      <c r="C3113">
        <v>1983</v>
      </c>
      <c r="D3113" t="s">
        <v>4469</v>
      </c>
      <c r="E3113" t="s">
        <v>3497</v>
      </c>
      <c r="F3113" t="s">
        <v>13</v>
      </c>
      <c r="G3113" t="s">
        <v>14</v>
      </c>
      <c r="H3113" t="s">
        <v>14</v>
      </c>
      <c r="I3113" t="s">
        <v>17</v>
      </c>
      <c r="J3113">
        <v>10920</v>
      </c>
    </row>
    <row r="3114" spans="1:10" x14ac:dyDescent="0.35">
      <c r="A3114">
        <v>29265</v>
      </c>
      <c r="B3114" t="s">
        <v>10</v>
      </c>
      <c r="C3114">
        <v>1983</v>
      </c>
      <c r="D3114" t="s">
        <v>4469</v>
      </c>
      <c r="E3114" t="s">
        <v>4932</v>
      </c>
      <c r="F3114" t="s">
        <v>13</v>
      </c>
      <c r="G3114" t="s">
        <v>14</v>
      </c>
      <c r="H3114" t="s">
        <v>14</v>
      </c>
      <c r="I3114" t="s">
        <v>1952</v>
      </c>
      <c r="J3114">
        <v>4553</v>
      </c>
    </row>
    <row r="3115" spans="1:10" x14ac:dyDescent="0.35">
      <c r="A3115">
        <v>29266</v>
      </c>
      <c r="B3115" t="s">
        <v>10</v>
      </c>
      <c r="C3115">
        <v>1983</v>
      </c>
      <c r="D3115" t="s">
        <v>4469</v>
      </c>
      <c r="E3115" t="s">
        <v>4933</v>
      </c>
      <c r="F3115" t="s">
        <v>13</v>
      </c>
      <c r="G3115" t="s">
        <v>14</v>
      </c>
      <c r="H3115" t="s">
        <v>14</v>
      </c>
      <c r="I3115" t="s">
        <v>19</v>
      </c>
      <c r="J3115">
        <v>4444</v>
      </c>
    </row>
    <row r="3116" spans="1:10" x14ac:dyDescent="0.35">
      <c r="A3116">
        <v>29267</v>
      </c>
      <c r="B3116" t="s">
        <v>10</v>
      </c>
      <c r="C3116">
        <v>1983</v>
      </c>
      <c r="D3116" t="s">
        <v>4469</v>
      </c>
      <c r="E3116" t="s">
        <v>4934</v>
      </c>
      <c r="F3116" t="s">
        <v>13</v>
      </c>
      <c r="G3116" t="s">
        <v>14</v>
      </c>
      <c r="H3116" t="s">
        <v>14</v>
      </c>
      <c r="I3116" t="s">
        <v>19</v>
      </c>
      <c r="J3116">
        <v>348</v>
      </c>
    </row>
    <row r="3117" spans="1:10" x14ac:dyDescent="0.35">
      <c r="A3117">
        <v>29268</v>
      </c>
      <c r="B3117" t="s">
        <v>10</v>
      </c>
      <c r="C3117">
        <v>1983</v>
      </c>
      <c r="D3117" t="s">
        <v>4505</v>
      </c>
      <c r="E3117" t="s">
        <v>4935</v>
      </c>
      <c r="F3117" t="s">
        <v>13</v>
      </c>
      <c r="G3117" t="s">
        <v>14</v>
      </c>
      <c r="H3117" t="s">
        <v>14</v>
      </c>
      <c r="I3117" t="s">
        <v>17</v>
      </c>
      <c r="J3117">
        <v>1804</v>
      </c>
    </row>
    <row r="3118" spans="1:10" x14ac:dyDescent="0.35">
      <c r="A3118">
        <v>29269</v>
      </c>
      <c r="B3118" t="s">
        <v>10</v>
      </c>
      <c r="C3118">
        <v>1983</v>
      </c>
      <c r="D3118" t="s">
        <v>4505</v>
      </c>
      <c r="E3118" t="s">
        <v>4507</v>
      </c>
      <c r="F3118" t="s">
        <v>13</v>
      </c>
      <c r="G3118" t="s">
        <v>14</v>
      </c>
      <c r="H3118" t="s">
        <v>14</v>
      </c>
      <c r="I3118" t="s">
        <v>139</v>
      </c>
      <c r="J3118">
        <v>812</v>
      </c>
    </row>
    <row r="3119" spans="1:10" x14ac:dyDescent="0.35">
      <c r="A3119">
        <v>29270</v>
      </c>
      <c r="B3119" t="s">
        <v>10</v>
      </c>
      <c r="C3119">
        <v>1983</v>
      </c>
      <c r="D3119" t="s">
        <v>4505</v>
      </c>
      <c r="E3119" t="s">
        <v>4936</v>
      </c>
      <c r="F3119" t="s">
        <v>13</v>
      </c>
      <c r="G3119" t="s">
        <v>14</v>
      </c>
      <c r="H3119" t="s">
        <v>14</v>
      </c>
      <c r="I3119" t="s">
        <v>19</v>
      </c>
      <c r="J3119">
        <v>67</v>
      </c>
    </row>
    <row r="3120" spans="1:10" x14ac:dyDescent="0.35">
      <c r="A3120">
        <v>29271</v>
      </c>
      <c r="B3120" t="s">
        <v>10</v>
      </c>
      <c r="C3120">
        <v>1983</v>
      </c>
      <c r="D3120" t="s">
        <v>4512</v>
      </c>
      <c r="E3120" t="s">
        <v>4937</v>
      </c>
      <c r="F3120" t="s">
        <v>13</v>
      </c>
      <c r="G3120" t="s">
        <v>14</v>
      </c>
      <c r="H3120" t="s">
        <v>14</v>
      </c>
      <c r="I3120" t="s">
        <v>19</v>
      </c>
      <c r="J3120">
        <v>714</v>
      </c>
    </row>
    <row r="3121" spans="1:10" x14ac:dyDescent="0.35">
      <c r="A3121">
        <v>29272</v>
      </c>
      <c r="B3121" t="s">
        <v>10</v>
      </c>
      <c r="C3121">
        <v>1983</v>
      </c>
      <c r="D3121" t="s">
        <v>4512</v>
      </c>
      <c r="E3121" t="s">
        <v>4938</v>
      </c>
      <c r="F3121" t="s">
        <v>13</v>
      </c>
      <c r="G3121" t="s">
        <v>14</v>
      </c>
      <c r="H3121" t="s">
        <v>14</v>
      </c>
      <c r="I3121" t="s">
        <v>17</v>
      </c>
      <c r="J3121">
        <v>466</v>
      </c>
    </row>
    <row r="3122" spans="1:10" x14ac:dyDescent="0.35">
      <c r="A3122">
        <v>29273</v>
      </c>
      <c r="B3122" t="s">
        <v>10</v>
      </c>
      <c r="C3122">
        <v>1983</v>
      </c>
      <c r="D3122" t="s">
        <v>4512</v>
      </c>
      <c r="E3122" t="s">
        <v>4939</v>
      </c>
      <c r="F3122" t="s">
        <v>13</v>
      </c>
      <c r="G3122" t="s">
        <v>14</v>
      </c>
      <c r="H3122" t="s">
        <v>14</v>
      </c>
      <c r="I3122" t="s">
        <v>139</v>
      </c>
      <c r="J3122">
        <v>73</v>
      </c>
    </row>
    <row r="3123" spans="1:10" x14ac:dyDescent="0.35">
      <c r="A3123">
        <v>29274</v>
      </c>
      <c r="B3123" t="s">
        <v>10</v>
      </c>
      <c r="C3123">
        <v>1983</v>
      </c>
      <c r="D3123" t="s">
        <v>4512</v>
      </c>
      <c r="E3123" t="s">
        <v>4940</v>
      </c>
      <c r="F3123" t="s">
        <v>13</v>
      </c>
      <c r="G3123" t="s">
        <v>14</v>
      </c>
      <c r="H3123" t="s">
        <v>14</v>
      </c>
      <c r="I3123" t="s">
        <v>147</v>
      </c>
      <c r="J3123">
        <v>38</v>
      </c>
    </row>
    <row r="3124" spans="1:10" x14ac:dyDescent="0.35">
      <c r="A3124">
        <v>29275</v>
      </c>
      <c r="B3124" t="s">
        <v>10</v>
      </c>
      <c r="C3124">
        <v>1983</v>
      </c>
      <c r="D3124" t="s">
        <v>4529</v>
      </c>
      <c r="E3124" t="s">
        <v>4941</v>
      </c>
      <c r="F3124" t="s">
        <v>13</v>
      </c>
      <c r="G3124" t="s">
        <v>14</v>
      </c>
      <c r="H3124" t="s">
        <v>14</v>
      </c>
      <c r="I3124" t="s">
        <v>17</v>
      </c>
      <c r="J3124">
        <v>9555</v>
      </c>
    </row>
    <row r="3125" spans="1:10" x14ac:dyDescent="0.35">
      <c r="A3125">
        <v>29276</v>
      </c>
      <c r="B3125" t="s">
        <v>10</v>
      </c>
      <c r="C3125">
        <v>1983</v>
      </c>
      <c r="D3125" t="s">
        <v>4529</v>
      </c>
      <c r="E3125" t="s">
        <v>4531</v>
      </c>
      <c r="F3125" t="s">
        <v>13</v>
      </c>
      <c r="G3125" t="s">
        <v>14</v>
      </c>
      <c r="H3125" t="s">
        <v>14</v>
      </c>
      <c r="I3125" t="s">
        <v>139</v>
      </c>
      <c r="J3125">
        <v>426</v>
      </c>
    </row>
    <row r="3126" spans="1:10" x14ac:dyDescent="0.35">
      <c r="A3126">
        <v>29277</v>
      </c>
      <c r="B3126" t="s">
        <v>10</v>
      </c>
      <c r="C3126">
        <v>1983</v>
      </c>
      <c r="D3126" t="s">
        <v>4535</v>
      </c>
      <c r="E3126" t="s">
        <v>4942</v>
      </c>
      <c r="F3126" t="s">
        <v>13</v>
      </c>
      <c r="G3126" t="s">
        <v>14</v>
      </c>
      <c r="H3126" t="s">
        <v>14</v>
      </c>
      <c r="I3126" t="s">
        <v>17</v>
      </c>
      <c r="J3126">
        <v>36781</v>
      </c>
    </row>
    <row r="3127" spans="1:10" x14ac:dyDescent="0.35">
      <c r="A3127">
        <v>29278</v>
      </c>
      <c r="B3127" t="s">
        <v>10</v>
      </c>
      <c r="C3127">
        <v>1983</v>
      </c>
      <c r="D3127" t="s">
        <v>4535</v>
      </c>
      <c r="E3127" t="s">
        <v>4943</v>
      </c>
      <c r="F3127" t="s">
        <v>13</v>
      </c>
      <c r="G3127" t="s">
        <v>14</v>
      </c>
      <c r="H3127" t="s">
        <v>14</v>
      </c>
      <c r="I3127" t="s">
        <v>19</v>
      </c>
      <c r="J3127">
        <v>3832</v>
      </c>
    </row>
    <row r="3128" spans="1:10" x14ac:dyDescent="0.35">
      <c r="A3128">
        <v>29279</v>
      </c>
      <c r="B3128" t="s">
        <v>10</v>
      </c>
      <c r="C3128">
        <v>1983</v>
      </c>
      <c r="D3128" t="s">
        <v>4535</v>
      </c>
      <c r="E3128" t="s">
        <v>4944</v>
      </c>
      <c r="F3128" t="s">
        <v>13</v>
      </c>
      <c r="G3128" t="s">
        <v>14</v>
      </c>
      <c r="H3128" t="s">
        <v>14</v>
      </c>
      <c r="I3128" t="s">
        <v>19</v>
      </c>
      <c r="J3128">
        <v>1732</v>
      </c>
    </row>
    <row r="3129" spans="1:10" x14ac:dyDescent="0.35">
      <c r="A3129">
        <v>29280</v>
      </c>
      <c r="B3129" t="s">
        <v>10</v>
      </c>
      <c r="C3129">
        <v>1983</v>
      </c>
      <c r="D3129" t="s">
        <v>4541</v>
      </c>
      <c r="E3129" t="s">
        <v>4945</v>
      </c>
      <c r="F3129" t="s">
        <v>13</v>
      </c>
      <c r="G3129" t="s">
        <v>14</v>
      </c>
      <c r="H3129" t="s">
        <v>14</v>
      </c>
      <c r="I3129" t="s">
        <v>17</v>
      </c>
      <c r="J3129">
        <v>12612</v>
      </c>
    </row>
    <row r="3130" spans="1:10" x14ac:dyDescent="0.35">
      <c r="A3130">
        <v>29281</v>
      </c>
      <c r="B3130" t="s">
        <v>10</v>
      </c>
      <c r="C3130">
        <v>1983</v>
      </c>
      <c r="D3130" t="s">
        <v>4541</v>
      </c>
      <c r="E3130" t="s">
        <v>4946</v>
      </c>
      <c r="F3130" t="s">
        <v>13</v>
      </c>
      <c r="G3130" t="s">
        <v>14</v>
      </c>
      <c r="H3130" t="s">
        <v>14</v>
      </c>
      <c r="I3130" t="s">
        <v>19</v>
      </c>
      <c r="J3130">
        <v>2704</v>
      </c>
    </row>
    <row r="3131" spans="1:10" x14ac:dyDescent="0.35">
      <c r="A3131">
        <v>29282</v>
      </c>
      <c r="B3131" t="s">
        <v>10</v>
      </c>
      <c r="C3131">
        <v>1983</v>
      </c>
      <c r="D3131" t="s">
        <v>4541</v>
      </c>
      <c r="E3131" t="s">
        <v>4544</v>
      </c>
      <c r="F3131" t="s">
        <v>13</v>
      </c>
      <c r="G3131" t="s">
        <v>14</v>
      </c>
      <c r="H3131" t="s">
        <v>14</v>
      </c>
      <c r="I3131" t="s">
        <v>19</v>
      </c>
      <c r="J3131">
        <v>1314</v>
      </c>
    </row>
    <row r="3132" spans="1:10" x14ac:dyDescent="0.35">
      <c r="A3132">
        <v>29283</v>
      </c>
      <c r="B3132" t="s">
        <v>10</v>
      </c>
      <c r="C3132">
        <v>1983</v>
      </c>
      <c r="D3132" t="s">
        <v>4541</v>
      </c>
      <c r="E3132" t="s">
        <v>1771</v>
      </c>
      <c r="F3132" t="s">
        <v>13</v>
      </c>
      <c r="G3132" t="s">
        <v>14</v>
      </c>
      <c r="H3132" t="s">
        <v>14</v>
      </c>
      <c r="I3132" t="s">
        <v>19</v>
      </c>
      <c r="J3132">
        <v>977</v>
      </c>
    </row>
    <row r="3133" spans="1:10" x14ac:dyDescent="0.35">
      <c r="A3133">
        <v>29284</v>
      </c>
      <c r="B3133" t="s">
        <v>10</v>
      </c>
      <c r="C3133">
        <v>1983</v>
      </c>
      <c r="D3133" t="s">
        <v>4551</v>
      </c>
      <c r="E3133" t="s">
        <v>4552</v>
      </c>
      <c r="F3133" t="s">
        <v>13</v>
      </c>
      <c r="G3133" t="s">
        <v>14</v>
      </c>
      <c r="H3133" t="s">
        <v>14</v>
      </c>
      <c r="I3133" t="s">
        <v>17</v>
      </c>
      <c r="J3133">
        <v>30259</v>
      </c>
    </row>
    <row r="3134" spans="1:10" x14ac:dyDescent="0.35">
      <c r="A3134">
        <v>29285</v>
      </c>
      <c r="B3134" t="s">
        <v>10</v>
      </c>
      <c r="C3134">
        <v>1983</v>
      </c>
      <c r="D3134" t="s">
        <v>4551</v>
      </c>
      <c r="E3134" t="s">
        <v>4947</v>
      </c>
      <c r="F3134" t="s">
        <v>13</v>
      </c>
      <c r="G3134" t="s">
        <v>14</v>
      </c>
      <c r="H3134" t="s">
        <v>14</v>
      </c>
      <c r="I3134" t="s">
        <v>19</v>
      </c>
      <c r="J3134">
        <v>6669</v>
      </c>
    </row>
    <row r="3135" spans="1:10" x14ac:dyDescent="0.35">
      <c r="A3135">
        <v>29286</v>
      </c>
      <c r="B3135" t="s">
        <v>10</v>
      </c>
      <c r="C3135">
        <v>1983</v>
      </c>
      <c r="D3135" t="s">
        <v>4551</v>
      </c>
      <c r="E3135" t="s">
        <v>4948</v>
      </c>
      <c r="F3135" t="s">
        <v>13</v>
      </c>
      <c r="G3135" t="s">
        <v>14</v>
      </c>
      <c r="H3135" t="s">
        <v>14</v>
      </c>
      <c r="I3135" t="s">
        <v>19</v>
      </c>
      <c r="J3135">
        <v>601</v>
      </c>
    </row>
    <row r="3136" spans="1:10" x14ac:dyDescent="0.35">
      <c r="A3136">
        <v>29287</v>
      </c>
      <c r="B3136" t="s">
        <v>10</v>
      </c>
      <c r="C3136">
        <v>1983</v>
      </c>
      <c r="D3136" t="s">
        <v>4555</v>
      </c>
      <c r="E3136" t="s">
        <v>4949</v>
      </c>
      <c r="F3136" t="s">
        <v>13</v>
      </c>
      <c r="G3136" t="s">
        <v>14</v>
      </c>
      <c r="H3136" t="s">
        <v>14</v>
      </c>
      <c r="I3136" t="s">
        <v>17</v>
      </c>
      <c r="J3136">
        <v>8153</v>
      </c>
    </row>
    <row r="3137" spans="1:10" x14ac:dyDescent="0.35">
      <c r="A3137">
        <v>29288</v>
      </c>
      <c r="B3137" t="s">
        <v>10</v>
      </c>
      <c r="C3137">
        <v>1983</v>
      </c>
      <c r="D3137" t="s">
        <v>4555</v>
      </c>
      <c r="E3137" t="s">
        <v>4950</v>
      </c>
      <c r="F3137" t="s">
        <v>13</v>
      </c>
      <c r="G3137" t="s">
        <v>14</v>
      </c>
      <c r="H3137" t="s">
        <v>14</v>
      </c>
      <c r="I3137" t="s">
        <v>1952</v>
      </c>
      <c r="J3137">
        <v>469</v>
      </c>
    </row>
    <row r="3138" spans="1:10" x14ac:dyDescent="0.35">
      <c r="A3138">
        <v>29289</v>
      </c>
      <c r="B3138" t="s">
        <v>10</v>
      </c>
      <c r="C3138">
        <v>1983</v>
      </c>
      <c r="D3138" t="s">
        <v>4563</v>
      </c>
      <c r="E3138" t="s">
        <v>4951</v>
      </c>
      <c r="F3138" t="s">
        <v>13</v>
      </c>
      <c r="G3138" t="s">
        <v>14</v>
      </c>
      <c r="H3138" t="s">
        <v>14</v>
      </c>
      <c r="I3138" t="s">
        <v>17</v>
      </c>
      <c r="J3138">
        <v>3370</v>
      </c>
    </row>
    <row r="3139" spans="1:10" x14ac:dyDescent="0.35">
      <c r="A3139">
        <v>29290</v>
      </c>
      <c r="B3139" t="s">
        <v>10</v>
      </c>
      <c r="C3139">
        <v>1983</v>
      </c>
      <c r="D3139" t="s">
        <v>4563</v>
      </c>
      <c r="E3139" t="s">
        <v>4952</v>
      </c>
      <c r="F3139" t="s">
        <v>13</v>
      </c>
      <c r="G3139" t="s">
        <v>14</v>
      </c>
      <c r="H3139" t="s">
        <v>14</v>
      </c>
      <c r="I3139" t="s">
        <v>147</v>
      </c>
      <c r="J3139">
        <v>378</v>
      </c>
    </row>
    <row r="3140" spans="1:10" x14ac:dyDescent="0.35">
      <c r="A3140">
        <v>29291</v>
      </c>
      <c r="B3140" t="s">
        <v>10</v>
      </c>
      <c r="C3140">
        <v>1983</v>
      </c>
      <c r="D3140" t="s">
        <v>4571</v>
      </c>
      <c r="E3140" t="s">
        <v>4953</v>
      </c>
      <c r="F3140" t="s">
        <v>13</v>
      </c>
      <c r="G3140" t="s">
        <v>14</v>
      </c>
      <c r="H3140" t="s">
        <v>14</v>
      </c>
      <c r="I3140" t="s">
        <v>139</v>
      </c>
      <c r="J3140">
        <v>15374</v>
      </c>
    </row>
    <row r="3141" spans="1:10" x14ac:dyDescent="0.35">
      <c r="A3141">
        <v>29292</v>
      </c>
      <c r="B3141" t="s">
        <v>10</v>
      </c>
      <c r="C3141">
        <v>1983</v>
      </c>
      <c r="D3141" t="s">
        <v>4571</v>
      </c>
      <c r="E3141" t="s">
        <v>4954</v>
      </c>
      <c r="F3141" t="s">
        <v>13</v>
      </c>
      <c r="G3141" t="s">
        <v>14</v>
      </c>
      <c r="H3141" t="s">
        <v>14</v>
      </c>
      <c r="I3141" t="s">
        <v>17</v>
      </c>
      <c r="J3141">
        <v>10824</v>
      </c>
    </row>
    <row r="3142" spans="1:10" x14ac:dyDescent="0.35">
      <c r="A3142">
        <v>29293</v>
      </c>
      <c r="B3142" t="s">
        <v>10</v>
      </c>
      <c r="C3142">
        <v>1983</v>
      </c>
      <c r="D3142" t="s">
        <v>4580</v>
      </c>
      <c r="E3142" t="s">
        <v>4955</v>
      </c>
      <c r="F3142" t="s">
        <v>13</v>
      </c>
      <c r="G3142" t="s">
        <v>14</v>
      </c>
      <c r="H3142" t="s">
        <v>14</v>
      </c>
      <c r="I3142" t="s">
        <v>17</v>
      </c>
      <c r="J3142">
        <v>7558</v>
      </c>
    </row>
    <row r="3143" spans="1:10" x14ac:dyDescent="0.35">
      <c r="A3143">
        <v>29294</v>
      </c>
      <c r="B3143" t="s">
        <v>10</v>
      </c>
      <c r="C3143">
        <v>1983</v>
      </c>
      <c r="D3143" t="s">
        <v>4580</v>
      </c>
      <c r="E3143" t="s">
        <v>4956</v>
      </c>
      <c r="F3143" t="s">
        <v>13</v>
      </c>
      <c r="G3143" t="s">
        <v>14</v>
      </c>
      <c r="H3143" t="s">
        <v>14</v>
      </c>
      <c r="I3143" t="s">
        <v>19</v>
      </c>
      <c r="J3143">
        <v>766</v>
      </c>
    </row>
    <row r="3144" spans="1:10" x14ac:dyDescent="0.35">
      <c r="A3144">
        <v>29295</v>
      </c>
      <c r="B3144" t="s">
        <v>10</v>
      </c>
      <c r="C3144">
        <v>1983</v>
      </c>
      <c r="D3144" t="s">
        <v>4580</v>
      </c>
      <c r="E3144" t="s">
        <v>4957</v>
      </c>
      <c r="F3144" t="s">
        <v>13</v>
      </c>
      <c r="G3144" t="s">
        <v>14</v>
      </c>
      <c r="H3144" t="s">
        <v>14</v>
      </c>
      <c r="I3144" t="s">
        <v>139</v>
      </c>
      <c r="J3144">
        <v>511</v>
      </c>
    </row>
    <row r="3145" spans="1:10" x14ac:dyDescent="0.35">
      <c r="A3145">
        <v>29296</v>
      </c>
      <c r="B3145" t="s">
        <v>10</v>
      </c>
      <c r="C3145">
        <v>1983</v>
      </c>
      <c r="D3145" t="s">
        <v>4580</v>
      </c>
      <c r="E3145" t="s">
        <v>4958</v>
      </c>
      <c r="F3145" t="s">
        <v>13</v>
      </c>
      <c r="G3145" t="s">
        <v>14</v>
      </c>
      <c r="H3145" t="s">
        <v>14</v>
      </c>
      <c r="I3145" t="s">
        <v>19</v>
      </c>
      <c r="J3145">
        <v>396</v>
      </c>
    </row>
    <row r="3146" spans="1:10" x14ac:dyDescent="0.35">
      <c r="A3146">
        <v>29297</v>
      </c>
      <c r="B3146" t="s">
        <v>10</v>
      </c>
      <c r="C3146">
        <v>1983</v>
      </c>
      <c r="D3146" t="s">
        <v>4587</v>
      </c>
      <c r="E3146" t="s">
        <v>4959</v>
      </c>
      <c r="F3146" t="s">
        <v>13</v>
      </c>
      <c r="G3146" t="s">
        <v>14</v>
      </c>
      <c r="H3146" t="s">
        <v>14</v>
      </c>
      <c r="I3146" t="s">
        <v>17</v>
      </c>
      <c r="J3146">
        <v>25135</v>
      </c>
    </row>
    <row r="3147" spans="1:10" x14ac:dyDescent="0.35">
      <c r="A3147">
        <v>29298</v>
      </c>
      <c r="B3147" t="s">
        <v>10</v>
      </c>
      <c r="C3147">
        <v>1983</v>
      </c>
      <c r="D3147" t="s">
        <v>4587</v>
      </c>
      <c r="E3147" t="s">
        <v>4960</v>
      </c>
      <c r="F3147" t="s">
        <v>13</v>
      </c>
      <c r="G3147" t="s">
        <v>14</v>
      </c>
      <c r="H3147" t="s">
        <v>14</v>
      </c>
      <c r="I3147" t="s">
        <v>139</v>
      </c>
      <c r="J3147">
        <v>5410</v>
      </c>
    </row>
    <row r="3148" spans="1:10" x14ac:dyDescent="0.35">
      <c r="A3148">
        <v>29299</v>
      </c>
      <c r="B3148" t="s">
        <v>10</v>
      </c>
      <c r="C3148">
        <v>1983</v>
      </c>
      <c r="D3148" t="s">
        <v>4587</v>
      </c>
      <c r="E3148" t="s">
        <v>4961</v>
      </c>
      <c r="F3148" t="s">
        <v>13</v>
      </c>
      <c r="G3148" t="s">
        <v>14</v>
      </c>
      <c r="H3148" t="s">
        <v>14</v>
      </c>
      <c r="I3148" t="s">
        <v>1952</v>
      </c>
      <c r="J3148">
        <v>4381</v>
      </c>
    </row>
    <row r="3149" spans="1:10" x14ac:dyDescent="0.35">
      <c r="A3149">
        <v>29300</v>
      </c>
      <c r="B3149" t="s">
        <v>10</v>
      </c>
      <c r="C3149">
        <v>1983</v>
      </c>
      <c r="D3149" t="s">
        <v>4587</v>
      </c>
      <c r="E3149" t="s">
        <v>4962</v>
      </c>
      <c r="F3149" t="s">
        <v>13</v>
      </c>
      <c r="G3149" t="s">
        <v>14</v>
      </c>
      <c r="H3149" t="s">
        <v>14</v>
      </c>
      <c r="I3149" t="s">
        <v>19</v>
      </c>
      <c r="J3149">
        <v>1937</v>
      </c>
    </row>
    <row r="3150" spans="1:10" x14ac:dyDescent="0.35">
      <c r="A3150">
        <v>29301</v>
      </c>
      <c r="B3150" t="s">
        <v>10</v>
      </c>
      <c r="C3150">
        <v>1983</v>
      </c>
      <c r="D3150" t="s">
        <v>4594</v>
      </c>
      <c r="E3150" t="s">
        <v>4963</v>
      </c>
      <c r="F3150" t="s">
        <v>13</v>
      </c>
      <c r="G3150" t="s">
        <v>14</v>
      </c>
      <c r="H3150" t="s">
        <v>14</v>
      </c>
      <c r="I3150" t="s">
        <v>17</v>
      </c>
      <c r="J3150">
        <v>34674</v>
      </c>
    </row>
    <row r="3151" spans="1:10" x14ac:dyDescent="0.35">
      <c r="A3151">
        <v>29302</v>
      </c>
      <c r="B3151" t="s">
        <v>10</v>
      </c>
      <c r="C3151">
        <v>1983</v>
      </c>
      <c r="D3151" t="s">
        <v>4594</v>
      </c>
      <c r="E3151" t="s">
        <v>4964</v>
      </c>
      <c r="F3151" t="s">
        <v>13</v>
      </c>
      <c r="G3151" t="s">
        <v>14</v>
      </c>
      <c r="H3151" t="s">
        <v>14</v>
      </c>
      <c r="I3151" t="s">
        <v>147</v>
      </c>
      <c r="J3151">
        <v>6690</v>
      </c>
    </row>
    <row r="3152" spans="1:10" x14ac:dyDescent="0.35">
      <c r="A3152">
        <v>29303</v>
      </c>
      <c r="B3152" t="s">
        <v>10</v>
      </c>
      <c r="C3152">
        <v>1983</v>
      </c>
      <c r="D3152" t="s">
        <v>4594</v>
      </c>
      <c r="E3152" t="s">
        <v>4965</v>
      </c>
      <c r="F3152" t="s">
        <v>13</v>
      </c>
      <c r="G3152" t="s">
        <v>14</v>
      </c>
      <c r="H3152" t="s">
        <v>14</v>
      </c>
      <c r="I3152" t="s">
        <v>19</v>
      </c>
      <c r="J3152">
        <v>1993</v>
      </c>
    </row>
    <row r="3153" spans="1:10" x14ac:dyDescent="0.35">
      <c r="A3153">
        <v>29304</v>
      </c>
      <c r="B3153" t="s">
        <v>10</v>
      </c>
      <c r="C3153">
        <v>1983</v>
      </c>
      <c r="D3153" t="s">
        <v>4600</v>
      </c>
      <c r="E3153" t="s">
        <v>4966</v>
      </c>
      <c r="F3153" t="s">
        <v>13</v>
      </c>
      <c r="G3153" t="s">
        <v>14</v>
      </c>
      <c r="H3153" t="s">
        <v>14</v>
      </c>
      <c r="I3153" t="s">
        <v>17</v>
      </c>
      <c r="J3153">
        <v>14514</v>
      </c>
    </row>
    <row r="3154" spans="1:10" x14ac:dyDescent="0.35">
      <c r="A3154">
        <v>29305</v>
      </c>
      <c r="B3154" t="s">
        <v>10</v>
      </c>
      <c r="C3154">
        <v>1983</v>
      </c>
      <c r="D3154" t="s">
        <v>4600</v>
      </c>
      <c r="E3154" t="s">
        <v>4967</v>
      </c>
      <c r="F3154" t="s">
        <v>13</v>
      </c>
      <c r="G3154" t="s">
        <v>14</v>
      </c>
      <c r="H3154" t="s">
        <v>14</v>
      </c>
      <c r="I3154" t="s">
        <v>1952</v>
      </c>
      <c r="J3154">
        <v>8934</v>
      </c>
    </row>
    <row r="3155" spans="1:10" x14ac:dyDescent="0.35">
      <c r="A3155">
        <v>29306</v>
      </c>
      <c r="B3155" t="s">
        <v>10</v>
      </c>
      <c r="C3155">
        <v>1983</v>
      </c>
      <c r="D3155" t="s">
        <v>4600</v>
      </c>
      <c r="E3155" t="s">
        <v>4968</v>
      </c>
      <c r="F3155" t="s">
        <v>13</v>
      </c>
      <c r="G3155" t="s">
        <v>14</v>
      </c>
      <c r="H3155" t="s">
        <v>14</v>
      </c>
      <c r="I3155" t="s">
        <v>19</v>
      </c>
      <c r="J3155">
        <v>4182</v>
      </c>
    </row>
    <row r="3156" spans="1:10" x14ac:dyDescent="0.35">
      <c r="A3156">
        <v>29307</v>
      </c>
      <c r="B3156" t="s">
        <v>10</v>
      </c>
      <c r="C3156">
        <v>1983</v>
      </c>
      <c r="D3156" t="s">
        <v>4600</v>
      </c>
      <c r="E3156" t="s">
        <v>4604</v>
      </c>
      <c r="F3156" t="s">
        <v>13</v>
      </c>
      <c r="G3156" t="s">
        <v>14</v>
      </c>
      <c r="H3156" t="s">
        <v>14</v>
      </c>
      <c r="I3156" t="s">
        <v>19</v>
      </c>
      <c r="J3156">
        <v>1967</v>
      </c>
    </row>
    <row r="3157" spans="1:10" x14ac:dyDescent="0.35">
      <c r="A3157">
        <v>29308</v>
      </c>
      <c r="B3157" t="s">
        <v>10</v>
      </c>
      <c r="C3157">
        <v>1983</v>
      </c>
      <c r="D3157" t="s">
        <v>4600</v>
      </c>
      <c r="E3157" t="s">
        <v>4969</v>
      </c>
      <c r="F3157" t="s">
        <v>13</v>
      </c>
      <c r="G3157" t="s">
        <v>14</v>
      </c>
      <c r="H3157" t="s">
        <v>14</v>
      </c>
      <c r="I3157" t="s">
        <v>19</v>
      </c>
      <c r="J3157">
        <v>366</v>
      </c>
    </row>
    <row r="3158" spans="1:10" x14ac:dyDescent="0.35">
      <c r="A3158">
        <v>29309</v>
      </c>
      <c r="B3158" t="s">
        <v>10</v>
      </c>
      <c r="C3158">
        <v>1983</v>
      </c>
      <c r="D3158" t="s">
        <v>4612</v>
      </c>
      <c r="E3158" t="s">
        <v>4970</v>
      </c>
      <c r="F3158" t="s">
        <v>13</v>
      </c>
      <c r="G3158" t="s">
        <v>14</v>
      </c>
      <c r="H3158" t="s">
        <v>14</v>
      </c>
      <c r="I3158" t="s">
        <v>17</v>
      </c>
      <c r="J3158">
        <v>1418</v>
      </c>
    </row>
    <row r="3159" spans="1:10" x14ac:dyDescent="0.35">
      <c r="A3159">
        <v>29310</v>
      </c>
      <c r="B3159" t="s">
        <v>10</v>
      </c>
      <c r="C3159">
        <v>1983</v>
      </c>
      <c r="D3159" t="s">
        <v>4612</v>
      </c>
      <c r="E3159" t="s">
        <v>4645</v>
      </c>
      <c r="F3159" t="s">
        <v>13</v>
      </c>
      <c r="G3159" t="s">
        <v>14</v>
      </c>
      <c r="H3159" t="s">
        <v>14</v>
      </c>
      <c r="I3159" t="s">
        <v>139</v>
      </c>
      <c r="J3159">
        <v>37</v>
      </c>
    </row>
    <row r="3160" spans="1:10" x14ac:dyDescent="0.35">
      <c r="A3160">
        <v>29311</v>
      </c>
      <c r="B3160" t="s">
        <v>10</v>
      </c>
      <c r="C3160">
        <v>1983</v>
      </c>
      <c r="D3160" t="s">
        <v>4612</v>
      </c>
      <c r="E3160" t="s">
        <v>4971</v>
      </c>
      <c r="F3160" t="s">
        <v>13</v>
      </c>
      <c r="G3160" t="s">
        <v>14</v>
      </c>
      <c r="H3160" t="s">
        <v>14</v>
      </c>
      <c r="I3160" t="s">
        <v>19</v>
      </c>
      <c r="J3160">
        <v>35</v>
      </c>
    </row>
    <row r="3161" spans="1:10" x14ac:dyDescent="0.35">
      <c r="A3161">
        <v>29312</v>
      </c>
      <c r="B3161" t="s">
        <v>10</v>
      </c>
      <c r="C3161">
        <v>1983</v>
      </c>
      <c r="D3161" t="s">
        <v>4612</v>
      </c>
      <c r="E3161" t="s">
        <v>4972</v>
      </c>
      <c r="F3161" t="s">
        <v>13</v>
      </c>
      <c r="G3161" t="s">
        <v>14</v>
      </c>
      <c r="H3161" t="s">
        <v>14</v>
      </c>
      <c r="I3161" t="s">
        <v>19</v>
      </c>
      <c r="J3161">
        <v>27</v>
      </c>
    </row>
    <row r="3162" spans="1:10" x14ac:dyDescent="0.35">
      <c r="A3162">
        <v>29313</v>
      </c>
      <c r="B3162" t="s">
        <v>10</v>
      </c>
      <c r="C3162">
        <v>1983</v>
      </c>
      <c r="D3162" t="s">
        <v>4619</v>
      </c>
      <c r="E3162" t="s">
        <v>4973</v>
      </c>
      <c r="F3162" t="s">
        <v>13</v>
      </c>
      <c r="G3162" t="s">
        <v>14</v>
      </c>
      <c r="H3162" t="s">
        <v>14</v>
      </c>
      <c r="I3162" t="s">
        <v>17</v>
      </c>
      <c r="J3162">
        <v>1993</v>
      </c>
    </row>
    <row r="3163" spans="1:10" x14ac:dyDescent="0.35">
      <c r="A3163">
        <v>29314</v>
      </c>
      <c r="B3163" t="s">
        <v>10</v>
      </c>
      <c r="C3163">
        <v>1983</v>
      </c>
      <c r="D3163" t="s">
        <v>4619</v>
      </c>
      <c r="E3163" t="s">
        <v>4974</v>
      </c>
      <c r="F3163" t="s">
        <v>13</v>
      </c>
      <c r="G3163" t="s">
        <v>14</v>
      </c>
      <c r="H3163" t="s">
        <v>14</v>
      </c>
      <c r="I3163" t="s">
        <v>139</v>
      </c>
      <c r="J3163">
        <v>428</v>
      </c>
    </row>
    <row r="3164" spans="1:10" x14ac:dyDescent="0.35">
      <c r="A3164">
        <v>29315</v>
      </c>
      <c r="B3164" t="s">
        <v>10</v>
      </c>
      <c r="C3164">
        <v>1983</v>
      </c>
      <c r="D3164" t="s">
        <v>4619</v>
      </c>
      <c r="E3164" t="s">
        <v>4975</v>
      </c>
      <c r="F3164" t="s">
        <v>13</v>
      </c>
      <c r="G3164" t="s">
        <v>14</v>
      </c>
      <c r="H3164" t="s">
        <v>14</v>
      </c>
      <c r="I3164" t="s">
        <v>19</v>
      </c>
      <c r="J3164">
        <v>28</v>
      </c>
    </row>
    <row r="3165" spans="1:10" x14ac:dyDescent="0.35">
      <c r="A3165">
        <v>29316</v>
      </c>
      <c r="B3165" t="s">
        <v>10</v>
      </c>
      <c r="C3165">
        <v>1983</v>
      </c>
      <c r="D3165" t="s">
        <v>4629</v>
      </c>
      <c r="E3165" t="s">
        <v>4976</v>
      </c>
      <c r="F3165" t="s">
        <v>13</v>
      </c>
      <c r="G3165" t="s">
        <v>14</v>
      </c>
      <c r="H3165" t="s">
        <v>14</v>
      </c>
      <c r="I3165" t="s">
        <v>17</v>
      </c>
      <c r="J3165">
        <v>2222</v>
      </c>
    </row>
    <row r="3166" spans="1:10" x14ac:dyDescent="0.35">
      <c r="A3166">
        <v>29317</v>
      </c>
      <c r="B3166" t="s">
        <v>10</v>
      </c>
      <c r="C3166">
        <v>1983</v>
      </c>
      <c r="D3166" t="s">
        <v>4629</v>
      </c>
      <c r="E3166" t="s">
        <v>4977</v>
      </c>
      <c r="F3166" t="s">
        <v>13</v>
      </c>
      <c r="G3166" t="s">
        <v>14</v>
      </c>
      <c r="H3166" t="s">
        <v>14</v>
      </c>
      <c r="I3166" t="s">
        <v>147</v>
      </c>
      <c r="J3166">
        <v>159</v>
      </c>
    </row>
    <row r="3167" spans="1:10" x14ac:dyDescent="0.35">
      <c r="A3167">
        <v>29318</v>
      </c>
      <c r="B3167" t="s">
        <v>10</v>
      </c>
      <c r="C3167">
        <v>1983</v>
      </c>
      <c r="D3167" t="s">
        <v>4629</v>
      </c>
      <c r="E3167" t="s">
        <v>4978</v>
      </c>
      <c r="F3167" t="s">
        <v>13</v>
      </c>
      <c r="G3167" t="s">
        <v>14</v>
      </c>
      <c r="H3167" t="s">
        <v>14</v>
      </c>
      <c r="I3167" t="s">
        <v>19</v>
      </c>
      <c r="J3167">
        <v>106</v>
      </c>
    </row>
    <row r="3168" spans="1:10" x14ac:dyDescent="0.35">
      <c r="A3168">
        <v>29319</v>
      </c>
      <c r="B3168" t="s">
        <v>10</v>
      </c>
      <c r="C3168">
        <v>1983</v>
      </c>
      <c r="D3168" t="s">
        <v>4635</v>
      </c>
      <c r="E3168" t="s">
        <v>4979</v>
      </c>
      <c r="F3168" t="s">
        <v>13</v>
      </c>
      <c r="G3168" t="s">
        <v>14</v>
      </c>
      <c r="H3168" t="s">
        <v>14</v>
      </c>
      <c r="I3168" t="s">
        <v>17</v>
      </c>
      <c r="J3168">
        <v>934</v>
      </c>
    </row>
    <row r="3169" spans="1:10" x14ac:dyDescent="0.35">
      <c r="A3169">
        <v>29320</v>
      </c>
      <c r="B3169" t="s">
        <v>10</v>
      </c>
      <c r="C3169">
        <v>1983</v>
      </c>
      <c r="D3169" t="s">
        <v>4635</v>
      </c>
      <c r="E3169" t="s">
        <v>4980</v>
      </c>
      <c r="F3169" t="s">
        <v>13</v>
      </c>
      <c r="G3169" t="s">
        <v>14</v>
      </c>
      <c r="H3169" t="s">
        <v>14</v>
      </c>
      <c r="I3169" t="s">
        <v>147</v>
      </c>
      <c r="J3169">
        <v>53</v>
      </c>
    </row>
    <row r="3170" spans="1:10" x14ac:dyDescent="0.35">
      <c r="A3170">
        <v>29321</v>
      </c>
      <c r="B3170" t="s">
        <v>10</v>
      </c>
      <c r="C3170">
        <v>1983</v>
      </c>
      <c r="D3170" t="s">
        <v>4643</v>
      </c>
      <c r="E3170" t="s">
        <v>4981</v>
      </c>
      <c r="F3170" t="s">
        <v>13</v>
      </c>
      <c r="G3170" t="s">
        <v>14</v>
      </c>
      <c r="H3170" t="s">
        <v>14</v>
      </c>
      <c r="I3170" t="s">
        <v>17</v>
      </c>
      <c r="J3170">
        <v>1271</v>
      </c>
    </row>
    <row r="3171" spans="1:10" x14ac:dyDescent="0.35">
      <c r="A3171">
        <v>29322</v>
      </c>
      <c r="B3171" t="s">
        <v>10</v>
      </c>
      <c r="C3171">
        <v>1983</v>
      </c>
      <c r="D3171" t="s">
        <v>4643</v>
      </c>
      <c r="E3171" t="s">
        <v>4982</v>
      </c>
      <c r="F3171" t="s">
        <v>13</v>
      </c>
      <c r="G3171" t="s">
        <v>14</v>
      </c>
      <c r="H3171" t="s">
        <v>14</v>
      </c>
      <c r="I3171" t="s">
        <v>139</v>
      </c>
      <c r="J3171">
        <v>411</v>
      </c>
    </row>
    <row r="3172" spans="1:10" x14ac:dyDescent="0.35">
      <c r="A3172">
        <v>29323</v>
      </c>
      <c r="B3172" t="s">
        <v>10</v>
      </c>
      <c r="C3172">
        <v>1983</v>
      </c>
      <c r="D3172" t="s">
        <v>4643</v>
      </c>
      <c r="E3172" t="s">
        <v>4983</v>
      </c>
      <c r="F3172" t="s">
        <v>13</v>
      </c>
      <c r="G3172" t="s">
        <v>14</v>
      </c>
      <c r="H3172" t="s">
        <v>14</v>
      </c>
      <c r="I3172" t="s">
        <v>19</v>
      </c>
      <c r="J3172">
        <v>36</v>
      </c>
    </row>
    <row r="3173" spans="1:10" x14ac:dyDescent="0.35">
      <c r="A3173">
        <v>29324</v>
      </c>
      <c r="B3173" t="s">
        <v>10</v>
      </c>
      <c r="C3173">
        <v>1983</v>
      </c>
      <c r="D3173" t="s">
        <v>4651</v>
      </c>
      <c r="E3173" t="s">
        <v>4984</v>
      </c>
      <c r="F3173" t="s">
        <v>13</v>
      </c>
      <c r="G3173" t="s">
        <v>14</v>
      </c>
      <c r="H3173" t="s">
        <v>14</v>
      </c>
      <c r="I3173" t="s">
        <v>17</v>
      </c>
      <c r="J3173">
        <v>968</v>
      </c>
    </row>
    <row r="3174" spans="1:10" x14ac:dyDescent="0.35">
      <c r="A3174">
        <v>29325</v>
      </c>
      <c r="B3174" t="s">
        <v>10</v>
      </c>
      <c r="C3174">
        <v>1983</v>
      </c>
      <c r="D3174" t="s">
        <v>4651</v>
      </c>
      <c r="E3174" t="s">
        <v>4985</v>
      </c>
      <c r="F3174" t="s">
        <v>13</v>
      </c>
      <c r="G3174" t="s">
        <v>14</v>
      </c>
      <c r="H3174" t="s">
        <v>14</v>
      </c>
      <c r="I3174" t="s">
        <v>1952</v>
      </c>
      <c r="J3174">
        <v>158</v>
      </c>
    </row>
    <row r="3175" spans="1:10" x14ac:dyDescent="0.35">
      <c r="A3175">
        <v>29326</v>
      </c>
      <c r="B3175" t="s">
        <v>10</v>
      </c>
      <c r="C3175">
        <v>1983</v>
      </c>
      <c r="D3175" t="s">
        <v>4651</v>
      </c>
      <c r="E3175" t="s">
        <v>1492</v>
      </c>
      <c r="F3175" t="s">
        <v>13</v>
      </c>
      <c r="G3175" t="s">
        <v>14</v>
      </c>
      <c r="H3175" t="s">
        <v>14</v>
      </c>
      <c r="I3175" t="s">
        <v>19</v>
      </c>
      <c r="J3175">
        <v>63</v>
      </c>
    </row>
    <row r="3176" spans="1:10" x14ac:dyDescent="0.35">
      <c r="A3176">
        <v>29327</v>
      </c>
      <c r="B3176" t="s">
        <v>10</v>
      </c>
      <c r="C3176">
        <v>1983</v>
      </c>
      <c r="D3176" t="s">
        <v>4651</v>
      </c>
      <c r="E3176" t="s">
        <v>4986</v>
      </c>
      <c r="F3176" t="s">
        <v>13</v>
      </c>
      <c r="G3176" t="s">
        <v>14</v>
      </c>
      <c r="H3176" t="s">
        <v>14</v>
      </c>
      <c r="I3176" t="s">
        <v>19</v>
      </c>
      <c r="J3176">
        <v>38</v>
      </c>
    </row>
    <row r="3177" spans="1:10" x14ac:dyDescent="0.35">
      <c r="A3177">
        <v>29328</v>
      </c>
      <c r="B3177" t="s">
        <v>10</v>
      </c>
      <c r="C3177">
        <v>1983</v>
      </c>
      <c r="D3177" t="s">
        <v>4662</v>
      </c>
      <c r="E3177" t="s">
        <v>3693</v>
      </c>
      <c r="F3177" t="s">
        <v>13</v>
      </c>
      <c r="G3177" t="s">
        <v>14</v>
      </c>
      <c r="H3177" t="s">
        <v>14</v>
      </c>
      <c r="I3177" t="s">
        <v>17</v>
      </c>
      <c r="J3177">
        <v>1540</v>
      </c>
    </row>
    <row r="3178" spans="1:10" x14ac:dyDescent="0.35">
      <c r="A3178">
        <v>29329</v>
      </c>
      <c r="B3178" t="s">
        <v>10</v>
      </c>
      <c r="C3178">
        <v>1983</v>
      </c>
      <c r="D3178" t="s">
        <v>4662</v>
      </c>
      <c r="E3178" t="s">
        <v>1815</v>
      </c>
      <c r="F3178" t="s">
        <v>13</v>
      </c>
      <c r="G3178" t="s">
        <v>14</v>
      </c>
      <c r="H3178" t="s">
        <v>14</v>
      </c>
      <c r="I3178" t="s">
        <v>147</v>
      </c>
      <c r="J3178">
        <v>151</v>
      </c>
    </row>
    <row r="3179" spans="1:10" x14ac:dyDescent="0.35">
      <c r="A3179">
        <v>29330</v>
      </c>
      <c r="B3179" t="s">
        <v>10</v>
      </c>
      <c r="C3179">
        <v>1983</v>
      </c>
      <c r="D3179" t="s">
        <v>4674</v>
      </c>
      <c r="E3179" t="s">
        <v>4987</v>
      </c>
      <c r="F3179" t="s">
        <v>13</v>
      </c>
      <c r="G3179" t="s">
        <v>14</v>
      </c>
      <c r="H3179" t="s">
        <v>14</v>
      </c>
      <c r="I3179" t="s">
        <v>17</v>
      </c>
      <c r="J3179">
        <v>4953</v>
      </c>
    </row>
    <row r="3180" spans="1:10" x14ac:dyDescent="0.35">
      <c r="A3180">
        <v>29331</v>
      </c>
      <c r="B3180" t="s">
        <v>10</v>
      </c>
      <c r="C3180">
        <v>1983</v>
      </c>
      <c r="D3180" t="s">
        <v>4674</v>
      </c>
      <c r="E3180" t="s">
        <v>4988</v>
      </c>
      <c r="F3180" t="s">
        <v>13</v>
      </c>
      <c r="G3180" t="s">
        <v>14</v>
      </c>
      <c r="H3180" t="s">
        <v>14</v>
      </c>
      <c r="I3180" t="s">
        <v>139</v>
      </c>
      <c r="J3180">
        <v>2503</v>
      </c>
    </row>
    <row r="3181" spans="1:10" x14ac:dyDescent="0.35">
      <c r="A3181">
        <v>29332</v>
      </c>
      <c r="B3181" t="s">
        <v>10</v>
      </c>
      <c r="C3181">
        <v>1983</v>
      </c>
      <c r="D3181" t="s">
        <v>4989</v>
      </c>
      <c r="E3181" t="s">
        <v>1837</v>
      </c>
      <c r="F3181" t="s">
        <v>13</v>
      </c>
      <c r="G3181" t="s">
        <v>14</v>
      </c>
      <c r="H3181" t="s">
        <v>14</v>
      </c>
      <c r="I3181" t="s">
        <v>17</v>
      </c>
      <c r="J3181">
        <v>1253</v>
      </c>
    </row>
    <row r="3182" spans="1:10" x14ac:dyDescent="0.35">
      <c r="A3182">
        <v>29333</v>
      </c>
      <c r="B3182" t="s">
        <v>10</v>
      </c>
      <c r="C3182">
        <v>1983</v>
      </c>
      <c r="D3182" t="s">
        <v>4989</v>
      </c>
      <c r="E3182" t="s">
        <v>4990</v>
      </c>
      <c r="F3182" t="s">
        <v>13</v>
      </c>
      <c r="G3182" t="s">
        <v>14</v>
      </c>
      <c r="H3182" t="s">
        <v>14</v>
      </c>
      <c r="I3182" t="s">
        <v>19</v>
      </c>
      <c r="J3182">
        <v>88</v>
      </c>
    </row>
    <row r="3183" spans="1:10" x14ac:dyDescent="0.35">
      <c r="A3183">
        <v>29334</v>
      </c>
      <c r="B3183" t="s">
        <v>10</v>
      </c>
      <c r="C3183">
        <v>1983</v>
      </c>
      <c r="D3183" t="s">
        <v>4991</v>
      </c>
      <c r="E3183" t="s">
        <v>4992</v>
      </c>
      <c r="F3183" t="s">
        <v>13</v>
      </c>
      <c r="G3183" t="s">
        <v>14</v>
      </c>
      <c r="H3183" t="s">
        <v>14</v>
      </c>
      <c r="I3183" t="s">
        <v>17</v>
      </c>
      <c r="J3183">
        <v>1841</v>
      </c>
    </row>
    <row r="3184" spans="1:10" x14ac:dyDescent="0.35">
      <c r="A3184">
        <v>29335</v>
      </c>
      <c r="B3184" t="s">
        <v>10</v>
      </c>
      <c r="C3184">
        <v>1983</v>
      </c>
      <c r="D3184" t="s">
        <v>4991</v>
      </c>
      <c r="E3184" t="s">
        <v>4993</v>
      </c>
      <c r="F3184" t="s">
        <v>13</v>
      </c>
      <c r="G3184" t="s">
        <v>14</v>
      </c>
      <c r="H3184" t="s">
        <v>14</v>
      </c>
      <c r="I3184" t="s">
        <v>19</v>
      </c>
      <c r="J3184">
        <v>76</v>
      </c>
    </row>
    <row r="3185" spans="1:10" x14ac:dyDescent="0.35">
      <c r="A3185">
        <v>29336</v>
      </c>
      <c r="B3185" t="s">
        <v>10</v>
      </c>
      <c r="C3185">
        <v>1983</v>
      </c>
      <c r="D3185" t="s">
        <v>4991</v>
      </c>
      <c r="E3185" t="s">
        <v>4994</v>
      </c>
      <c r="F3185" t="s">
        <v>13</v>
      </c>
      <c r="G3185" t="s">
        <v>14</v>
      </c>
      <c r="H3185" t="s">
        <v>14</v>
      </c>
      <c r="I3185" t="s">
        <v>19</v>
      </c>
      <c r="J3185">
        <v>69</v>
      </c>
    </row>
    <row r="3186" spans="1:10" x14ac:dyDescent="0.35">
      <c r="A3186">
        <v>29337</v>
      </c>
      <c r="B3186" t="s">
        <v>10</v>
      </c>
      <c r="C3186">
        <v>1983</v>
      </c>
      <c r="D3186" t="s">
        <v>4991</v>
      </c>
      <c r="E3186" t="s">
        <v>4995</v>
      </c>
      <c r="F3186" t="s">
        <v>13</v>
      </c>
      <c r="G3186" t="s">
        <v>14</v>
      </c>
      <c r="H3186" t="s">
        <v>14</v>
      </c>
      <c r="I3186" t="s">
        <v>19</v>
      </c>
      <c r="J3186">
        <v>30</v>
      </c>
    </row>
    <row r="3187" spans="1:10" x14ac:dyDescent="0.35">
      <c r="A3187">
        <v>29338</v>
      </c>
      <c r="B3187" t="s">
        <v>10</v>
      </c>
      <c r="C3187">
        <v>1983</v>
      </c>
      <c r="D3187" t="s">
        <v>4996</v>
      </c>
      <c r="E3187" t="s">
        <v>3736</v>
      </c>
      <c r="F3187" t="s">
        <v>13</v>
      </c>
      <c r="G3187" t="s">
        <v>14</v>
      </c>
      <c r="H3187" t="s">
        <v>14</v>
      </c>
      <c r="I3187" t="s">
        <v>17</v>
      </c>
      <c r="J3187">
        <v>9005</v>
      </c>
    </row>
    <row r="3188" spans="1:10" x14ac:dyDescent="0.35">
      <c r="A3188">
        <v>29339</v>
      </c>
      <c r="B3188" t="s">
        <v>10</v>
      </c>
      <c r="C3188">
        <v>1983</v>
      </c>
      <c r="D3188" t="s">
        <v>4996</v>
      </c>
      <c r="E3188" t="s">
        <v>4997</v>
      </c>
      <c r="F3188" t="s">
        <v>13</v>
      </c>
      <c r="G3188" t="s">
        <v>14</v>
      </c>
      <c r="H3188" t="s">
        <v>14</v>
      </c>
      <c r="I3188" t="s">
        <v>147</v>
      </c>
      <c r="J3188">
        <v>2460</v>
      </c>
    </row>
    <row r="3189" spans="1:10" x14ac:dyDescent="0.35">
      <c r="A3189">
        <v>29340</v>
      </c>
      <c r="B3189" t="s">
        <v>10</v>
      </c>
      <c r="C3189">
        <v>1983</v>
      </c>
      <c r="D3189" t="s">
        <v>4996</v>
      </c>
      <c r="E3189" t="s">
        <v>4998</v>
      </c>
      <c r="F3189" t="s">
        <v>13</v>
      </c>
      <c r="G3189" t="s">
        <v>14</v>
      </c>
      <c r="H3189" t="s">
        <v>14</v>
      </c>
      <c r="I3189" t="s">
        <v>19</v>
      </c>
      <c r="J3189">
        <v>1015</v>
      </c>
    </row>
    <row r="3190" spans="1:10" x14ac:dyDescent="0.35">
      <c r="A3190">
        <v>29341</v>
      </c>
      <c r="B3190" t="s">
        <v>10</v>
      </c>
      <c r="C3190">
        <v>1983</v>
      </c>
      <c r="D3190" t="s">
        <v>4996</v>
      </c>
      <c r="E3190" t="s">
        <v>4999</v>
      </c>
      <c r="F3190" t="s">
        <v>13</v>
      </c>
      <c r="G3190" t="s">
        <v>14</v>
      </c>
      <c r="H3190" t="s">
        <v>14</v>
      </c>
      <c r="I3190" t="s">
        <v>19</v>
      </c>
      <c r="J3190">
        <v>585</v>
      </c>
    </row>
    <row r="3191" spans="1:10" x14ac:dyDescent="0.35">
      <c r="A3191">
        <v>29342</v>
      </c>
      <c r="B3191" t="s">
        <v>10</v>
      </c>
      <c r="C3191">
        <v>1983</v>
      </c>
      <c r="D3191" t="s">
        <v>5000</v>
      </c>
      <c r="E3191" t="s">
        <v>5001</v>
      </c>
      <c r="F3191" t="s">
        <v>13</v>
      </c>
      <c r="G3191" t="s">
        <v>14</v>
      </c>
      <c r="H3191" t="s">
        <v>14</v>
      </c>
      <c r="I3191" t="s">
        <v>17</v>
      </c>
      <c r="J3191">
        <v>4539</v>
      </c>
    </row>
    <row r="3192" spans="1:10" x14ac:dyDescent="0.35">
      <c r="A3192">
        <v>29343</v>
      </c>
      <c r="B3192" t="s">
        <v>10</v>
      </c>
      <c r="C3192">
        <v>1983</v>
      </c>
      <c r="D3192" t="s">
        <v>5000</v>
      </c>
      <c r="E3192" t="s">
        <v>5002</v>
      </c>
      <c r="F3192" t="s">
        <v>13</v>
      </c>
      <c r="G3192" t="s">
        <v>14</v>
      </c>
      <c r="H3192" t="s">
        <v>14</v>
      </c>
      <c r="I3192" t="s">
        <v>19</v>
      </c>
      <c r="J3192">
        <v>551</v>
      </c>
    </row>
    <row r="3193" spans="1:10" x14ac:dyDescent="0.35">
      <c r="A3193">
        <v>29344</v>
      </c>
      <c r="B3193" t="s">
        <v>10</v>
      </c>
      <c r="C3193">
        <v>1983</v>
      </c>
      <c r="D3193" t="s">
        <v>5000</v>
      </c>
      <c r="E3193" t="s">
        <v>5003</v>
      </c>
      <c r="F3193" t="s">
        <v>13</v>
      </c>
      <c r="G3193" t="s">
        <v>14</v>
      </c>
      <c r="H3193" t="s">
        <v>14</v>
      </c>
      <c r="I3193" t="s">
        <v>19</v>
      </c>
      <c r="J3193">
        <v>330</v>
      </c>
    </row>
    <row r="3194" spans="1:10" x14ac:dyDescent="0.35">
      <c r="A3194">
        <v>29345</v>
      </c>
      <c r="B3194" t="s">
        <v>10</v>
      </c>
      <c r="C3194">
        <v>1983</v>
      </c>
      <c r="D3194" t="s">
        <v>5000</v>
      </c>
      <c r="E3194" t="s">
        <v>5004</v>
      </c>
      <c r="F3194" t="s">
        <v>13</v>
      </c>
      <c r="G3194" t="s">
        <v>14</v>
      </c>
      <c r="H3194" t="s">
        <v>14</v>
      </c>
      <c r="I3194" t="s">
        <v>19</v>
      </c>
      <c r="J3194">
        <v>192</v>
      </c>
    </row>
    <row r="3195" spans="1:10" x14ac:dyDescent="0.35">
      <c r="A3195">
        <v>29346</v>
      </c>
      <c r="B3195" t="s">
        <v>10</v>
      </c>
      <c r="C3195">
        <v>1983</v>
      </c>
      <c r="D3195" t="s">
        <v>5000</v>
      </c>
      <c r="E3195" t="s">
        <v>5005</v>
      </c>
      <c r="F3195" t="s">
        <v>13</v>
      </c>
      <c r="G3195" t="s">
        <v>14</v>
      </c>
      <c r="H3195" t="s">
        <v>14</v>
      </c>
      <c r="I3195" t="s">
        <v>19</v>
      </c>
      <c r="J3195">
        <v>123</v>
      </c>
    </row>
    <row r="3196" spans="1:10" x14ac:dyDescent="0.35">
      <c r="A3196">
        <v>29347</v>
      </c>
      <c r="B3196" t="s">
        <v>10</v>
      </c>
      <c r="C3196">
        <v>1983</v>
      </c>
      <c r="D3196" t="s">
        <v>5000</v>
      </c>
      <c r="E3196" t="s">
        <v>5006</v>
      </c>
      <c r="F3196" t="s">
        <v>13</v>
      </c>
      <c r="G3196" t="s">
        <v>14</v>
      </c>
      <c r="H3196" t="s">
        <v>14</v>
      </c>
      <c r="I3196" t="s">
        <v>19</v>
      </c>
      <c r="J3196">
        <v>22</v>
      </c>
    </row>
    <row r="3197" spans="1:10" x14ac:dyDescent="0.35">
      <c r="A3197">
        <v>29348</v>
      </c>
      <c r="B3197" t="s">
        <v>10</v>
      </c>
      <c r="C3197">
        <v>1983</v>
      </c>
      <c r="D3197" t="s">
        <v>5007</v>
      </c>
      <c r="E3197" t="s">
        <v>5008</v>
      </c>
      <c r="F3197" t="s">
        <v>13</v>
      </c>
      <c r="G3197" t="s">
        <v>14</v>
      </c>
      <c r="H3197" t="s">
        <v>14</v>
      </c>
      <c r="I3197" t="s">
        <v>17</v>
      </c>
      <c r="J3197">
        <v>4949</v>
      </c>
    </row>
    <row r="3198" spans="1:10" x14ac:dyDescent="0.35">
      <c r="A3198">
        <v>29349</v>
      </c>
      <c r="B3198" t="s">
        <v>10</v>
      </c>
      <c r="C3198">
        <v>1983</v>
      </c>
      <c r="D3198" t="s">
        <v>5007</v>
      </c>
      <c r="E3198" t="s">
        <v>5009</v>
      </c>
      <c r="F3198" t="s">
        <v>13</v>
      </c>
      <c r="G3198" t="s">
        <v>14</v>
      </c>
      <c r="H3198" t="s">
        <v>14</v>
      </c>
      <c r="I3198" t="s">
        <v>19</v>
      </c>
      <c r="J3198">
        <v>1255</v>
      </c>
    </row>
    <row r="3199" spans="1:10" x14ac:dyDescent="0.35">
      <c r="A3199">
        <v>29350</v>
      </c>
      <c r="B3199" t="s">
        <v>10</v>
      </c>
      <c r="C3199">
        <v>1983</v>
      </c>
      <c r="D3199" t="s">
        <v>5007</v>
      </c>
      <c r="E3199" t="s">
        <v>5010</v>
      </c>
      <c r="F3199" t="s">
        <v>13</v>
      </c>
      <c r="G3199" t="s">
        <v>14</v>
      </c>
      <c r="H3199" t="s">
        <v>14</v>
      </c>
      <c r="I3199" t="s">
        <v>1952</v>
      </c>
      <c r="J3199">
        <v>1120</v>
      </c>
    </row>
    <row r="3200" spans="1:10" x14ac:dyDescent="0.35">
      <c r="A3200">
        <v>29351</v>
      </c>
      <c r="B3200" t="s">
        <v>10</v>
      </c>
      <c r="C3200">
        <v>1983</v>
      </c>
      <c r="D3200" t="s">
        <v>5007</v>
      </c>
      <c r="E3200" t="s">
        <v>5011</v>
      </c>
      <c r="F3200" t="s">
        <v>13</v>
      </c>
      <c r="G3200" t="s">
        <v>14</v>
      </c>
      <c r="H3200" t="s">
        <v>14</v>
      </c>
      <c r="I3200" t="s">
        <v>19</v>
      </c>
      <c r="J3200">
        <v>281</v>
      </c>
    </row>
    <row r="3201" spans="1:10" x14ac:dyDescent="0.35">
      <c r="A3201">
        <v>29352</v>
      </c>
      <c r="B3201" t="s">
        <v>10</v>
      </c>
      <c r="C3201">
        <v>1983</v>
      </c>
      <c r="D3201" t="s">
        <v>2796</v>
      </c>
      <c r="E3201" t="s">
        <v>5012</v>
      </c>
      <c r="F3201" t="s">
        <v>13</v>
      </c>
      <c r="G3201" t="s">
        <v>14</v>
      </c>
      <c r="H3201" t="s">
        <v>14</v>
      </c>
      <c r="I3201" t="s">
        <v>17</v>
      </c>
      <c r="J3201">
        <v>2044</v>
      </c>
    </row>
    <row r="3202" spans="1:10" x14ac:dyDescent="0.35">
      <c r="A3202">
        <v>29353</v>
      </c>
      <c r="B3202" t="s">
        <v>10</v>
      </c>
      <c r="C3202">
        <v>1983</v>
      </c>
      <c r="D3202" t="s">
        <v>2796</v>
      </c>
      <c r="E3202" t="s">
        <v>3728</v>
      </c>
      <c r="F3202" t="s">
        <v>13</v>
      </c>
      <c r="G3202" t="s">
        <v>14</v>
      </c>
      <c r="H3202" t="s">
        <v>14</v>
      </c>
      <c r="I3202" t="s">
        <v>147</v>
      </c>
      <c r="J3202">
        <v>735</v>
      </c>
    </row>
    <row r="3203" spans="1:10" x14ac:dyDescent="0.35">
      <c r="A3203">
        <v>29354</v>
      </c>
      <c r="B3203" t="s">
        <v>10</v>
      </c>
      <c r="C3203">
        <v>1983</v>
      </c>
      <c r="D3203" t="s">
        <v>2796</v>
      </c>
      <c r="E3203" t="s">
        <v>5013</v>
      </c>
      <c r="F3203" t="s">
        <v>13</v>
      </c>
      <c r="G3203" t="s">
        <v>14</v>
      </c>
      <c r="H3203" t="s">
        <v>14</v>
      </c>
      <c r="I3203" t="s">
        <v>19</v>
      </c>
      <c r="J3203">
        <v>252</v>
      </c>
    </row>
    <row r="3204" spans="1:10" x14ac:dyDescent="0.35">
      <c r="A3204">
        <v>29355</v>
      </c>
      <c r="B3204" t="s">
        <v>10</v>
      </c>
      <c r="C3204">
        <v>1983</v>
      </c>
      <c r="D3204" t="s">
        <v>5014</v>
      </c>
      <c r="E3204" t="s">
        <v>5015</v>
      </c>
      <c r="F3204" t="s">
        <v>13</v>
      </c>
      <c r="G3204" t="s">
        <v>14</v>
      </c>
      <c r="H3204" t="s">
        <v>14</v>
      </c>
      <c r="I3204" t="s">
        <v>17</v>
      </c>
      <c r="J3204">
        <v>700</v>
      </c>
    </row>
    <row r="3205" spans="1:10" x14ac:dyDescent="0.35">
      <c r="A3205">
        <v>29356</v>
      </c>
      <c r="B3205" t="s">
        <v>10</v>
      </c>
      <c r="C3205">
        <v>1983</v>
      </c>
      <c r="D3205" t="s">
        <v>5014</v>
      </c>
      <c r="E3205" t="s">
        <v>5016</v>
      </c>
      <c r="F3205" t="s">
        <v>13</v>
      </c>
      <c r="G3205" t="s">
        <v>14</v>
      </c>
      <c r="H3205" t="s">
        <v>14</v>
      </c>
      <c r="I3205" t="s">
        <v>147</v>
      </c>
      <c r="J3205">
        <v>210</v>
      </c>
    </row>
    <row r="3206" spans="1:10" x14ac:dyDescent="0.35">
      <c r="A3206">
        <v>29357</v>
      </c>
      <c r="B3206" t="s">
        <v>10</v>
      </c>
      <c r="C3206">
        <v>1983</v>
      </c>
      <c r="D3206" t="s">
        <v>5014</v>
      </c>
      <c r="E3206" t="s">
        <v>5017</v>
      </c>
      <c r="F3206" t="s">
        <v>13</v>
      </c>
      <c r="G3206" t="s">
        <v>14</v>
      </c>
      <c r="H3206" t="s">
        <v>14</v>
      </c>
      <c r="I3206" t="s">
        <v>19</v>
      </c>
      <c r="J3206">
        <v>64</v>
      </c>
    </row>
    <row r="3207" spans="1:10" x14ac:dyDescent="0.35">
      <c r="A3207">
        <v>29358</v>
      </c>
      <c r="B3207" t="s">
        <v>10</v>
      </c>
      <c r="C3207">
        <v>1983</v>
      </c>
      <c r="D3207" t="s">
        <v>5014</v>
      </c>
      <c r="E3207" t="s">
        <v>5018</v>
      </c>
      <c r="F3207" t="s">
        <v>13</v>
      </c>
      <c r="G3207" t="s">
        <v>14</v>
      </c>
      <c r="H3207" t="s">
        <v>14</v>
      </c>
      <c r="I3207" t="s">
        <v>19</v>
      </c>
      <c r="J3207">
        <v>55</v>
      </c>
    </row>
    <row r="3208" spans="1:10" x14ac:dyDescent="0.35">
      <c r="A3208">
        <v>29359</v>
      </c>
      <c r="B3208" t="s">
        <v>10</v>
      </c>
      <c r="C3208">
        <v>1983</v>
      </c>
      <c r="D3208" t="s">
        <v>5014</v>
      </c>
      <c r="E3208" t="s">
        <v>5019</v>
      </c>
      <c r="F3208" t="s">
        <v>13</v>
      </c>
      <c r="G3208" t="s">
        <v>14</v>
      </c>
      <c r="H3208" t="s">
        <v>14</v>
      </c>
      <c r="I3208" t="s">
        <v>19</v>
      </c>
      <c r="J3208">
        <v>5</v>
      </c>
    </row>
    <row r="3209" spans="1:10" x14ac:dyDescent="0.35">
      <c r="A3209">
        <v>29360</v>
      </c>
      <c r="B3209" t="s">
        <v>10</v>
      </c>
      <c r="C3209">
        <v>1983</v>
      </c>
      <c r="D3209" t="s">
        <v>5020</v>
      </c>
      <c r="E3209" t="s">
        <v>5021</v>
      </c>
      <c r="F3209" t="s">
        <v>13</v>
      </c>
      <c r="G3209" t="s">
        <v>14</v>
      </c>
      <c r="H3209" t="s">
        <v>14</v>
      </c>
      <c r="I3209" t="s">
        <v>17</v>
      </c>
      <c r="J3209">
        <v>425</v>
      </c>
    </row>
    <row r="3210" spans="1:10" x14ac:dyDescent="0.35">
      <c r="A3210">
        <v>29361</v>
      </c>
      <c r="B3210" t="s">
        <v>10</v>
      </c>
      <c r="C3210">
        <v>1983</v>
      </c>
      <c r="D3210" t="s">
        <v>5020</v>
      </c>
      <c r="E3210" t="s">
        <v>5022</v>
      </c>
      <c r="F3210" t="s">
        <v>13</v>
      </c>
      <c r="G3210" t="s">
        <v>14</v>
      </c>
      <c r="H3210" t="s">
        <v>14</v>
      </c>
      <c r="I3210" t="s">
        <v>147</v>
      </c>
      <c r="J3210">
        <v>11</v>
      </c>
    </row>
    <row r="3211" spans="1:10" x14ac:dyDescent="0.35">
      <c r="A3211">
        <v>29362</v>
      </c>
      <c r="B3211" t="s">
        <v>10</v>
      </c>
      <c r="C3211">
        <v>1983</v>
      </c>
      <c r="D3211" t="s">
        <v>5020</v>
      </c>
      <c r="E3211" t="s">
        <v>5023</v>
      </c>
      <c r="F3211" t="s">
        <v>13</v>
      </c>
      <c r="G3211" t="s">
        <v>14</v>
      </c>
      <c r="H3211" t="s">
        <v>14</v>
      </c>
      <c r="I3211" t="s">
        <v>19</v>
      </c>
      <c r="J3211">
        <v>1</v>
      </c>
    </row>
    <row r="3212" spans="1:10" x14ac:dyDescent="0.35">
      <c r="A3212">
        <v>29363</v>
      </c>
      <c r="B3212" t="s">
        <v>10</v>
      </c>
      <c r="C3212">
        <v>1983</v>
      </c>
      <c r="D3212" t="s">
        <v>5020</v>
      </c>
      <c r="E3212" t="s">
        <v>5024</v>
      </c>
      <c r="F3212" t="s">
        <v>13</v>
      </c>
      <c r="G3212" t="s">
        <v>14</v>
      </c>
      <c r="H3212" t="s">
        <v>14</v>
      </c>
      <c r="I3212" t="s">
        <v>19</v>
      </c>
      <c r="J3212">
        <v>0</v>
      </c>
    </row>
    <row r="3213" spans="1:10" x14ac:dyDescent="0.35">
      <c r="A3213">
        <v>29364</v>
      </c>
      <c r="B3213" t="s">
        <v>10</v>
      </c>
      <c r="C3213">
        <v>1983</v>
      </c>
      <c r="D3213" t="s">
        <v>5025</v>
      </c>
      <c r="E3213" t="s">
        <v>5026</v>
      </c>
      <c r="F3213" t="s">
        <v>13</v>
      </c>
      <c r="G3213" t="s">
        <v>14</v>
      </c>
      <c r="H3213" t="s">
        <v>14</v>
      </c>
      <c r="I3213" t="s">
        <v>17</v>
      </c>
      <c r="J3213">
        <v>3532</v>
      </c>
    </row>
    <row r="3214" spans="1:10" x14ac:dyDescent="0.35">
      <c r="A3214">
        <v>29365</v>
      </c>
      <c r="B3214" t="s">
        <v>10</v>
      </c>
      <c r="C3214">
        <v>1983</v>
      </c>
      <c r="D3214" t="s">
        <v>5025</v>
      </c>
      <c r="E3214" t="s">
        <v>5027</v>
      </c>
      <c r="F3214" t="s">
        <v>13</v>
      </c>
      <c r="G3214" t="s">
        <v>14</v>
      </c>
      <c r="H3214" t="s">
        <v>14</v>
      </c>
      <c r="I3214" t="s">
        <v>19</v>
      </c>
      <c r="J3214">
        <v>247</v>
      </c>
    </row>
    <row r="3215" spans="1:10" x14ac:dyDescent="0.35">
      <c r="A3215">
        <v>29366</v>
      </c>
      <c r="B3215" t="s">
        <v>10</v>
      </c>
      <c r="C3215">
        <v>1983</v>
      </c>
      <c r="D3215" t="s">
        <v>5025</v>
      </c>
      <c r="E3215" t="s">
        <v>5028</v>
      </c>
      <c r="F3215" t="s">
        <v>13</v>
      </c>
      <c r="G3215" t="s">
        <v>14</v>
      </c>
      <c r="H3215" t="s">
        <v>14</v>
      </c>
      <c r="I3215" t="s">
        <v>19</v>
      </c>
      <c r="J3215">
        <v>185</v>
      </c>
    </row>
    <row r="3216" spans="1:10" x14ac:dyDescent="0.35">
      <c r="A3216">
        <v>29367</v>
      </c>
      <c r="B3216" t="s">
        <v>10</v>
      </c>
      <c r="C3216">
        <v>1983</v>
      </c>
      <c r="D3216" t="s">
        <v>5025</v>
      </c>
      <c r="E3216" t="s">
        <v>5029</v>
      </c>
      <c r="F3216" t="s">
        <v>13</v>
      </c>
      <c r="G3216" t="s">
        <v>14</v>
      </c>
      <c r="H3216" t="s">
        <v>14</v>
      </c>
      <c r="I3216" t="s">
        <v>147</v>
      </c>
      <c r="J3216">
        <v>108</v>
      </c>
    </row>
    <row r="3217" spans="1:10" x14ac:dyDescent="0.35">
      <c r="A3217">
        <v>29368</v>
      </c>
      <c r="B3217" t="s">
        <v>10</v>
      </c>
      <c r="C3217">
        <v>1983</v>
      </c>
      <c r="D3217" t="s">
        <v>5025</v>
      </c>
      <c r="E3217" t="s">
        <v>5030</v>
      </c>
      <c r="F3217" t="s">
        <v>13</v>
      </c>
      <c r="G3217" t="s">
        <v>14</v>
      </c>
      <c r="H3217" t="s">
        <v>14</v>
      </c>
      <c r="I3217" t="s">
        <v>19</v>
      </c>
      <c r="J3217">
        <v>18</v>
      </c>
    </row>
    <row r="3218" spans="1:10" x14ac:dyDescent="0.35">
      <c r="A3218">
        <v>29369</v>
      </c>
      <c r="B3218" t="s">
        <v>10</v>
      </c>
      <c r="C3218">
        <v>1983</v>
      </c>
      <c r="D3218" t="s">
        <v>5025</v>
      </c>
      <c r="E3218" t="s">
        <v>5031</v>
      </c>
      <c r="F3218" t="s">
        <v>13</v>
      </c>
      <c r="G3218" t="s">
        <v>14</v>
      </c>
      <c r="H3218" t="s">
        <v>14</v>
      </c>
      <c r="I3218" t="s">
        <v>19</v>
      </c>
      <c r="J3218">
        <v>17</v>
      </c>
    </row>
    <row r="3219" spans="1:10" x14ac:dyDescent="0.35">
      <c r="A3219">
        <v>29370</v>
      </c>
      <c r="B3219" t="s">
        <v>10</v>
      </c>
      <c r="C3219">
        <v>1983</v>
      </c>
      <c r="D3219" t="s">
        <v>5025</v>
      </c>
      <c r="E3219" t="s">
        <v>5032</v>
      </c>
      <c r="F3219" t="s">
        <v>13</v>
      </c>
      <c r="G3219" t="s">
        <v>14</v>
      </c>
      <c r="H3219" t="s">
        <v>14</v>
      </c>
      <c r="I3219" t="s">
        <v>134</v>
      </c>
      <c r="J3219">
        <v>8</v>
      </c>
    </row>
    <row r="3220" spans="1:10" x14ac:dyDescent="0.35">
      <c r="A3220">
        <v>29371</v>
      </c>
      <c r="B3220" t="s">
        <v>10</v>
      </c>
      <c r="C3220">
        <v>1983</v>
      </c>
      <c r="D3220" t="s">
        <v>5033</v>
      </c>
      <c r="E3220" t="s">
        <v>5034</v>
      </c>
      <c r="F3220" t="s">
        <v>13</v>
      </c>
      <c r="G3220" t="s">
        <v>14</v>
      </c>
      <c r="H3220" t="s">
        <v>14</v>
      </c>
      <c r="I3220" t="s">
        <v>17</v>
      </c>
      <c r="J3220">
        <v>2561</v>
      </c>
    </row>
    <row r="3221" spans="1:10" x14ac:dyDescent="0.35">
      <c r="A3221">
        <v>29372</v>
      </c>
      <c r="B3221" t="s">
        <v>10</v>
      </c>
      <c r="C3221">
        <v>1983</v>
      </c>
      <c r="D3221" t="s">
        <v>5033</v>
      </c>
      <c r="E3221" t="s">
        <v>5035</v>
      </c>
      <c r="F3221" t="s">
        <v>13</v>
      </c>
      <c r="G3221" t="s">
        <v>14</v>
      </c>
      <c r="H3221" t="s">
        <v>14</v>
      </c>
      <c r="I3221" t="s">
        <v>147</v>
      </c>
      <c r="J3221">
        <v>177</v>
      </c>
    </row>
    <row r="3222" spans="1:10" x14ac:dyDescent="0.35">
      <c r="A3222">
        <v>29373</v>
      </c>
      <c r="B3222" t="s">
        <v>10</v>
      </c>
      <c r="C3222">
        <v>1983</v>
      </c>
      <c r="D3222" t="s">
        <v>5033</v>
      </c>
      <c r="E3222" t="s">
        <v>5036</v>
      </c>
      <c r="F3222" t="s">
        <v>13</v>
      </c>
      <c r="G3222" t="s">
        <v>14</v>
      </c>
      <c r="H3222" t="s">
        <v>14</v>
      </c>
      <c r="I3222" t="s">
        <v>134</v>
      </c>
      <c r="J3222">
        <v>139</v>
      </c>
    </row>
    <row r="3223" spans="1:10" x14ac:dyDescent="0.35">
      <c r="A3223">
        <v>29374</v>
      </c>
      <c r="B3223" t="s">
        <v>10</v>
      </c>
      <c r="C3223">
        <v>1983</v>
      </c>
      <c r="D3223" t="s">
        <v>5033</v>
      </c>
      <c r="E3223" t="s">
        <v>5037</v>
      </c>
      <c r="F3223" t="s">
        <v>13</v>
      </c>
      <c r="G3223" t="s">
        <v>14</v>
      </c>
      <c r="H3223" t="s">
        <v>14</v>
      </c>
      <c r="I3223" t="s">
        <v>19</v>
      </c>
      <c r="J3223">
        <v>90</v>
      </c>
    </row>
    <row r="3224" spans="1:10" x14ac:dyDescent="0.35">
      <c r="A3224">
        <v>29375</v>
      </c>
      <c r="B3224" t="s">
        <v>10</v>
      </c>
      <c r="C3224">
        <v>1983</v>
      </c>
      <c r="D3224" t="s">
        <v>5033</v>
      </c>
      <c r="E3224" t="s">
        <v>5038</v>
      </c>
      <c r="F3224" t="s">
        <v>13</v>
      </c>
      <c r="G3224" t="s">
        <v>14</v>
      </c>
      <c r="H3224" t="s">
        <v>14</v>
      </c>
      <c r="I3224" t="s">
        <v>19</v>
      </c>
      <c r="J3224">
        <v>26</v>
      </c>
    </row>
    <row r="3225" spans="1:10" x14ac:dyDescent="0.35">
      <c r="A3225">
        <v>29376</v>
      </c>
      <c r="B3225" t="s">
        <v>10</v>
      </c>
      <c r="C3225">
        <v>1983</v>
      </c>
      <c r="D3225" t="s">
        <v>5033</v>
      </c>
      <c r="E3225" t="s">
        <v>5039</v>
      </c>
      <c r="F3225" t="s">
        <v>13</v>
      </c>
      <c r="G3225" t="s">
        <v>14</v>
      </c>
      <c r="H3225" t="s">
        <v>14</v>
      </c>
      <c r="I3225" t="s">
        <v>19</v>
      </c>
      <c r="J3225">
        <v>10</v>
      </c>
    </row>
    <row r="3226" spans="1:10" x14ac:dyDescent="0.35">
      <c r="A3226">
        <v>29377</v>
      </c>
      <c r="B3226" t="s">
        <v>10</v>
      </c>
      <c r="C3226">
        <v>1983</v>
      </c>
      <c r="D3226" t="s">
        <v>5040</v>
      </c>
      <c r="E3226" t="s">
        <v>5041</v>
      </c>
      <c r="F3226" t="s">
        <v>13</v>
      </c>
      <c r="G3226" t="s">
        <v>14</v>
      </c>
      <c r="H3226" t="s">
        <v>14</v>
      </c>
      <c r="I3226" t="s">
        <v>17</v>
      </c>
      <c r="J3226">
        <v>587</v>
      </c>
    </row>
    <row r="3227" spans="1:10" x14ac:dyDescent="0.35">
      <c r="A3227">
        <v>29378</v>
      </c>
      <c r="B3227" t="s">
        <v>10</v>
      </c>
      <c r="C3227">
        <v>1983</v>
      </c>
      <c r="D3227" t="s">
        <v>5040</v>
      </c>
      <c r="E3227" t="s">
        <v>5042</v>
      </c>
      <c r="F3227" t="s">
        <v>13</v>
      </c>
      <c r="G3227" t="s">
        <v>14</v>
      </c>
      <c r="H3227" t="s">
        <v>14</v>
      </c>
      <c r="I3227" t="s">
        <v>147</v>
      </c>
      <c r="J3227">
        <v>35</v>
      </c>
    </row>
    <row r="3228" spans="1:10" x14ac:dyDescent="0.35">
      <c r="A3228">
        <v>29379</v>
      </c>
      <c r="B3228" t="s">
        <v>10</v>
      </c>
      <c r="C3228">
        <v>1983</v>
      </c>
      <c r="D3228" t="s">
        <v>5040</v>
      </c>
      <c r="E3228" t="s">
        <v>5043</v>
      </c>
      <c r="F3228" t="s">
        <v>13</v>
      </c>
      <c r="G3228" t="s">
        <v>14</v>
      </c>
      <c r="H3228" t="s">
        <v>14</v>
      </c>
      <c r="I3228" t="s">
        <v>134</v>
      </c>
      <c r="J3228">
        <v>5</v>
      </c>
    </row>
    <row r="3229" spans="1:10" x14ac:dyDescent="0.35">
      <c r="A3229">
        <v>29380</v>
      </c>
      <c r="B3229" t="s">
        <v>10</v>
      </c>
      <c r="C3229">
        <v>1983</v>
      </c>
      <c r="D3229" t="s">
        <v>5040</v>
      </c>
      <c r="E3229" t="s">
        <v>5044</v>
      </c>
      <c r="F3229" t="s">
        <v>13</v>
      </c>
      <c r="G3229" t="s">
        <v>14</v>
      </c>
      <c r="H3229" t="s">
        <v>14</v>
      </c>
      <c r="I3229" t="s">
        <v>19</v>
      </c>
      <c r="J3229">
        <v>4</v>
      </c>
    </row>
    <row r="3230" spans="1:10" x14ac:dyDescent="0.35">
      <c r="A3230">
        <v>29381</v>
      </c>
      <c r="B3230" t="s">
        <v>10</v>
      </c>
      <c r="C3230">
        <v>1983</v>
      </c>
      <c r="D3230" t="s">
        <v>5040</v>
      </c>
      <c r="E3230" t="s">
        <v>5045</v>
      </c>
      <c r="F3230" t="s">
        <v>13</v>
      </c>
      <c r="G3230" t="s">
        <v>14</v>
      </c>
      <c r="H3230" t="s">
        <v>14</v>
      </c>
      <c r="I3230" t="s">
        <v>19</v>
      </c>
      <c r="J3230">
        <v>3</v>
      </c>
    </row>
    <row r="3231" spans="1:10" x14ac:dyDescent="0.35">
      <c r="A3231">
        <v>29382</v>
      </c>
      <c r="B3231" t="s">
        <v>10</v>
      </c>
      <c r="C3231">
        <v>1983</v>
      </c>
      <c r="D3231" t="s">
        <v>5040</v>
      </c>
      <c r="E3231" t="s">
        <v>5046</v>
      </c>
      <c r="F3231" t="s">
        <v>13</v>
      </c>
      <c r="G3231" t="s">
        <v>14</v>
      </c>
      <c r="H3231" t="s">
        <v>14</v>
      </c>
      <c r="I3231" t="s">
        <v>19</v>
      </c>
      <c r="J3231">
        <v>3</v>
      </c>
    </row>
    <row r="3232" spans="1:10" x14ac:dyDescent="0.35">
      <c r="A3232">
        <v>29383</v>
      </c>
      <c r="B3232" t="s">
        <v>10</v>
      </c>
      <c r="C3232">
        <v>1983</v>
      </c>
      <c r="D3232" t="s">
        <v>5040</v>
      </c>
      <c r="E3232" t="s">
        <v>5047</v>
      </c>
      <c r="F3232" t="s">
        <v>13</v>
      </c>
      <c r="G3232" t="s">
        <v>14</v>
      </c>
      <c r="H3232" t="s">
        <v>14</v>
      </c>
      <c r="I3232" t="s">
        <v>19</v>
      </c>
      <c r="J3232">
        <v>2</v>
      </c>
    </row>
    <row r="3233" spans="1:10" x14ac:dyDescent="0.35">
      <c r="A3233">
        <v>29384</v>
      </c>
      <c r="B3233" t="s">
        <v>10</v>
      </c>
      <c r="C3233">
        <v>1983</v>
      </c>
      <c r="D3233" t="s">
        <v>5040</v>
      </c>
      <c r="E3233" t="s">
        <v>5048</v>
      </c>
      <c r="F3233" t="s">
        <v>13</v>
      </c>
      <c r="G3233" t="s">
        <v>14</v>
      </c>
      <c r="H3233" t="s">
        <v>14</v>
      </c>
      <c r="I3233" t="s">
        <v>19</v>
      </c>
      <c r="J3233">
        <v>1</v>
      </c>
    </row>
    <row r="3234" spans="1:10" x14ac:dyDescent="0.35">
      <c r="A3234">
        <v>29385</v>
      </c>
      <c r="B3234" t="s">
        <v>10</v>
      </c>
      <c r="C3234">
        <v>1983</v>
      </c>
      <c r="D3234" t="s">
        <v>5049</v>
      </c>
      <c r="E3234" t="s">
        <v>5050</v>
      </c>
      <c r="F3234" t="s">
        <v>13</v>
      </c>
      <c r="G3234" t="s">
        <v>14</v>
      </c>
      <c r="H3234" t="s">
        <v>14</v>
      </c>
      <c r="I3234" t="s">
        <v>17</v>
      </c>
      <c r="J3234">
        <v>237</v>
      </c>
    </row>
    <row r="3235" spans="1:10" x14ac:dyDescent="0.35">
      <c r="A3235">
        <v>29386</v>
      </c>
      <c r="B3235" t="s">
        <v>10</v>
      </c>
      <c r="C3235">
        <v>1983</v>
      </c>
      <c r="D3235" t="s">
        <v>5049</v>
      </c>
      <c r="E3235" t="s">
        <v>5051</v>
      </c>
      <c r="F3235" t="s">
        <v>13</v>
      </c>
      <c r="G3235" t="s">
        <v>14</v>
      </c>
      <c r="H3235" t="s">
        <v>14</v>
      </c>
      <c r="I3235" t="s">
        <v>134</v>
      </c>
      <c r="J3235">
        <v>70</v>
      </c>
    </row>
    <row r="3236" spans="1:10" x14ac:dyDescent="0.35">
      <c r="A3236">
        <v>29387</v>
      </c>
      <c r="B3236" t="s">
        <v>10</v>
      </c>
      <c r="C3236">
        <v>1983</v>
      </c>
      <c r="D3236" t="s">
        <v>5049</v>
      </c>
      <c r="E3236" t="s">
        <v>5052</v>
      </c>
      <c r="F3236" t="s">
        <v>13</v>
      </c>
      <c r="G3236" t="s">
        <v>14</v>
      </c>
      <c r="H3236" t="s">
        <v>14</v>
      </c>
      <c r="I3236" t="s">
        <v>1952</v>
      </c>
      <c r="J3236">
        <v>46</v>
      </c>
    </row>
    <row r="3237" spans="1:10" x14ac:dyDescent="0.35">
      <c r="A3237">
        <v>29388</v>
      </c>
      <c r="B3237" t="s">
        <v>10</v>
      </c>
      <c r="C3237">
        <v>1983</v>
      </c>
      <c r="D3237" t="s">
        <v>5049</v>
      </c>
      <c r="E3237" t="s">
        <v>5053</v>
      </c>
      <c r="F3237" t="s">
        <v>13</v>
      </c>
      <c r="G3237" t="s">
        <v>14</v>
      </c>
      <c r="H3237" t="s">
        <v>14</v>
      </c>
      <c r="I3237" t="s">
        <v>19</v>
      </c>
      <c r="J3237">
        <v>2</v>
      </c>
    </row>
    <row r="3238" spans="1:10" x14ac:dyDescent="0.35">
      <c r="A3238">
        <v>29389</v>
      </c>
      <c r="B3238" t="s">
        <v>10</v>
      </c>
      <c r="C3238">
        <v>1983</v>
      </c>
      <c r="D3238" t="s">
        <v>5049</v>
      </c>
      <c r="E3238" t="s">
        <v>5054</v>
      </c>
      <c r="F3238" t="s">
        <v>13</v>
      </c>
      <c r="G3238" t="s">
        <v>14</v>
      </c>
      <c r="H3238" t="s">
        <v>14</v>
      </c>
      <c r="I3238" t="s">
        <v>19</v>
      </c>
      <c r="J3238">
        <v>1</v>
      </c>
    </row>
    <row r="3239" spans="1:10" x14ac:dyDescent="0.35">
      <c r="A3239">
        <v>29390</v>
      </c>
      <c r="B3239" t="s">
        <v>10</v>
      </c>
      <c r="C3239">
        <v>1983</v>
      </c>
      <c r="D3239" t="s">
        <v>5049</v>
      </c>
      <c r="E3239" t="s">
        <v>5055</v>
      </c>
      <c r="F3239" t="s">
        <v>13</v>
      </c>
      <c r="G3239" t="s">
        <v>14</v>
      </c>
      <c r="H3239" t="s">
        <v>14</v>
      </c>
      <c r="I3239" t="s">
        <v>19</v>
      </c>
      <c r="J3239">
        <v>1</v>
      </c>
    </row>
    <row r="3240" spans="1:10" x14ac:dyDescent="0.35">
      <c r="A3240">
        <v>29391</v>
      </c>
      <c r="B3240" t="s">
        <v>10</v>
      </c>
      <c r="C3240">
        <v>1983</v>
      </c>
      <c r="D3240" t="s">
        <v>5049</v>
      </c>
      <c r="E3240" t="s">
        <v>5056</v>
      </c>
      <c r="F3240" t="s">
        <v>13</v>
      </c>
      <c r="G3240" t="s">
        <v>14</v>
      </c>
      <c r="H3240" t="s">
        <v>14</v>
      </c>
      <c r="I3240" t="s">
        <v>19</v>
      </c>
      <c r="J3240">
        <v>1</v>
      </c>
    </row>
    <row r="3241" spans="1:10" x14ac:dyDescent="0.35">
      <c r="A3241">
        <v>29392</v>
      </c>
      <c r="B3241" t="s">
        <v>10</v>
      </c>
      <c r="C3241">
        <v>1983</v>
      </c>
      <c r="D3241" t="s">
        <v>5049</v>
      </c>
      <c r="E3241" t="s">
        <v>5057</v>
      </c>
      <c r="F3241" t="s">
        <v>13</v>
      </c>
      <c r="G3241" t="s">
        <v>14</v>
      </c>
      <c r="H3241" t="s">
        <v>14</v>
      </c>
      <c r="I3241" t="s">
        <v>19</v>
      </c>
      <c r="J3241">
        <v>0</v>
      </c>
    </row>
    <row r="3242" spans="1:10" x14ac:dyDescent="0.35">
      <c r="A3242">
        <v>29393</v>
      </c>
      <c r="B3242" t="s">
        <v>10</v>
      </c>
      <c r="C3242">
        <v>1983</v>
      </c>
      <c r="D3242" t="s">
        <v>5058</v>
      </c>
      <c r="E3242" t="s">
        <v>5059</v>
      </c>
      <c r="F3242" t="s">
        <v>13</v>
      </c>
      <c r="G3242" t="s">
        <v>14</v>
      </c>
      <c r="H3242" t="s">
        <v>14</v>
      </c>
      <c r="I3242" t="s">
        <v>17</v>
      </c>
      <c r="J3242">
        <v>3659</v>
      </c>
    </row>
    <row r="3243" spans="1:10" x14ac:dyDescent="0.35">
      <c r="A3243">
        <v>29394</v>
      </c>
      <c r="B3243" t="s">
        <v>10</v>
      </c>
      <c r="C3243">
        <v>1983</v>
      </c>
      <c r="D3243" t="s">
        <v>5058</v>
      </c>
      <c r="E3243" t="s">
        <v>5060</v>
      </c>
      <c r="F3243" t="s">
        <v>13</v>
      </c>
      <c r="G3243" t="s">
        <v>14</v>
      </c>
      <c r="H3243" t="s">
        <v>14</v>
      </c>
      <c r="I3243" t="s">
        <v>134</v>
      </c>
      <c r="J3243">
        <v>2154</v>
      </c>
    </row>
    <row r="3244" spans="1:10" x14ac:dyDescent="0.35">
      <c r="A3244">
        <v>29395</v>
      </c>
      <c r="B3244" t="s">
        <v>10</v>
      </c>
      <c r="C3244">
        <v>1983</v>
      </c>
      <c r="D3244" t="s">
        <v>5058</v>
      </c>
      <c r="E3244" t="s">
        <v>5061</v>
      </c>
      <c r="F3244" t="s">
        <v>13</v>
      </c>
      <c r="G3244" t="s">
        <v>14</v>
      </c>
      <c r="H3244" t="s">
        <v>14</v>
      </c>
      <c r="I3244" t="s">
        <v>19</v>
      </c>
      <c r="J3244">
        <v>303</v>
      </c>
    </row>
    <row r="3245" spans="1:10" x14ac:dyDescent="0.35">
      <c r="A3245">
        <v>29396</v>
      </c>
      <c r="B3245" t="s">
        <v>10</v>
      </c>
      <c r="C3245">
        <v>1983</v>
      </c>
      <c r="D3245" t="s">
        <v>5058</v>
      </c>
      <c r="E3245" t="s">
        <v>5062</v>
      </c>
      <c r="F3245" t="s">
        <v>13</v>
      </c>
      <c r="G3245" t="s">
        <v>14</v>
      </c>
      <c r="H3245" t="s">
        <v>14</v>
      </c>
      <c r="I3245" t="s">
        <v>19</v>
      </c>
      <c r="J3245">
        <v>266</v>
      </c>
    </row>
    <row r="3246" spans="1:10" x14ac:dyDescent="0.35">
      <c r="A3246">
        <v>29397</v>
      </c>
      <c r="B3246" t="s">
        <v>10</v>
      </c>
      <c r="C3246">
        <v>1983</v>
      </c>
      <c r="D3246" t="s">
        <v>5058</v>
      </c>
      <c r="E3246" t="s">
        <v>5063</v>
      </c>
      <c r="F3246" t="s">
        <v>13</v>
      </c>
      <c r="G3246" t="s">
        <v>14</v>
      </c>
      <c r="H3246" t="s">
        <v>14</v>
      </c>
      <c r="I3246" t="s">
        <v>19</v>
      </c>
      <c r="J3246">
        <v>200</v>
      </c>
    </row>
    <row r="3247" spans="1:10" x14ac:dyDescent="0.35">
      <c r="A3247">
        <v>29398</v>
      </c>
      <c r="B3247" t="s">
        <v>10</v>
      </c>
      <c r="C3247">
        <v>1983</v>
      </c>
      <c r="D3247" t="s">
        <v>5058</v>
      </c>
      <c r="E3247" t="s">
        <v>5064</v>
      </c>
      <c r="F3247" t="s">
        <v>13</v>
      </c>
      <c r="G3247" t="s">
        <v>14</v>
      </c>
      <c r="H3247" t="s">
        <v>14</v>
      </c>
      <c r="I3247" t="s">
        <v>19</v>
      </c>
      <c r="J3247">
        <v>166</v>
      </c>
    </row>
    <row r="3248" spans="1:10" x14ac:dyDescent="0.35">
      <c r="A3248">
        <v>29399</v>
      </c>
      <c r="B3248" t="s">
        <v>10</v>
      </c>
      <c r="C3248">
        <v>1983</v>
      </c>
      <c r="D3248" t="s">
        <v>5065</v>
      </c>
      <c r="E3248" t="s">
        <v>5066</v>
      </c>
      <c r="F3248" t="s">
        <v>13</v>
      </c>
      <c r="G3248" t="s">
        <v>14</v>
      </c>
      <c r="H3248" t="s">
        <v>14</v>
      </c>
      <c r="I3248" t="s">
        <v>17</v>
      </c>
      <c r="J3248">
        <v>5973</v>
      </c>
    </row>
    <row r="3249" spans="1:10" x14ac:dyDescent="0.35">
      <c r="A3249">
        <v>29400</v>
      </c>
      <c r="B3249" t="s">
        <v>10</v>
      </c>
      <c r="C3249">
        <v>1983</v>
      </c>
      <c r="D3249" t="s">
        <v>5065</v>
      </c>
      <c r="E3249" t="s">
        <v>5067</v>
      </c>
      <c r="F3249" t="s">
        <v>13</v>
      </c>
      <c r="G3249" t="s">
        <v>14</v>
      </c>
      <c r="H3249" t="s">
        <v>14</v>
      </c>
      <c r="I3249" t="s">
        <v>19</v>
      </c>
      <c r="J3249">
        <v>638</v>
      </c>
    </row>
    <row r="3250" spans="1:10" x14ac:dyDescent="0.35">
      <c r="A3250">
        <v>29401</v>
      </c>
      <c r="B3250" t="s">
        <v>10</v>
      </c>
      <c r="C3250">
        <v>1983</v>
      </c>
      <c r="D3250" t="s">
        <v>5065</v>
      </c>
      <c r="E3250" t="s">
        <v>5068</v>
      </c>
      <c r="F3250" t="s">
        <v>13</v>
      </c>
      <c r="G3250" t="s">
        <v>14</v>
      </c>
      <c r="H3250" t="s">
        <v>14</v>
      </c>
      <c r="I3250" t="s">
        <v>19</v>
      </c>
      <c r="J3250">
        <v>279</v>
      </c>
    </row>
    <row r="3251" spans="1:10" x14ac:dyDescent="0.35">
      <c r="A3251">
        <v>29402</v>
      </c>
      <c r="B3251" t="s">
        <v>10</v>
      </c>
      <c r="C3251">
        <v>1983</v>
      </c>
      <c r="D3251" t="s">
        <v>5065</v>
      </c>
      <c r="E3251" t="s">
        <v>5069</v>
      </c>
      <c r="F3251" t="s">
        <v>13</v>
      </c>
      <c r="G3251" t="s">
        <v>14</v>
      </c>
      <c r="H3251" t="s">
        <v>14</v>
      </c>
      <c r="I3251" t="s">
        <v>19</v>
      </c>
      <c r="J3251">
        <v>118</v>
      </c>
    </row>
    <row r="3252" spans="1:10" x14ac:dyDescent="0.35">
      <c r="A3252">
        <v>29403</v>
      </c>
      <c r="B3252" t="s">
        <v>10</v>
      </c>
      <c r="C3252">
        <v>1983</v>
      </c>
      <c r="D3252" t="s">
        <v>5065</v>
      </c>
      <c r="E3252" t="s">
        <v>5070</v>
      </c>
      <c r="F3252" t="s">
        <v>13</v>
      </c>
      <c r="G3252" t="s">
        <v>14</v>
      </c>
      <c r="H3252" t="s">
        <v>14</v>
      </c>
      <c r="I3252" t="s">
        <v>139</v>
      </c>
      <c r="J3252">
        <v>84</v>
      </c>
    </row>
    <row r="3253" spans="1:10" x14ac:dyDescent="0.35">
      <c r="A3253">
        <v>29404</v>
      </c>
      <c r="B3253" t="s">
        <v>10</v>
      </c>
      <c r="C3253">
        <v>1983</v>
      </c>
      <c r="D3253" t="s">
        <v>5071</v>
      </c>
      <c r="E3253" t="s">
        <v>5072</v>
      </c>
      <c r="F3253" t="s">
        <v>13</v>
      </c>
      <c r="G3253" t="s">
        <v>14</v>
      </c>
      <c r="H3253" t="s">
        <v>14</v>
      </c>
      <c r="I3253" t="s">
        <v>17</v>
      </c>
      <c r="J3253">
        <v>4905</v>
      </c>
    </row>
    <row r="3254" spans="1:10" x14ac:dyDescent="0.35">
      <c r="A3254">
        <v>29405</v>
      </c>
      <c r="B3254" t="s">
        <v>10</v>
      </c>
      <c r="C3254">
        <v>1983</v>
      </c>
      <c r="D3254" t="s">
        <v>5071</v>
      </c>
      <c r="E3254" t="s">
        <v>5073</v>
      </c>
      <c r="F3254" t="s">
        <v>13</v>
      </c>
      <c r="G3254" t="s">
        <v>14</v>
      </c>
      <c r="H3254" t="s">
        <v>14</v>
      </c>
      <c r="I3254" t="s">
        <v>139</v>
      </c>
      <c r="J3254">
        <v>254</v>
      </c>
    </row>
    <row r="3255" spans="1:10" x14ac:dyDescent="0.35">
      <c r="A3255">
        <v>29406</v>
      </c>
      <c r="B3255" t="s">
        <v>10</v>
      </c>
      <c r="C3255">
        <v>1983</v>
      </c>
      <c r="D3255" t="s">
        <v>5071</v>
      </c>
      <c r="E3255" t="s">
        <v>5074</v>
      </c>
      <c r="F3255" t="s">
        <v>13</v>
      </c>
      <c r="G3255" t="s">
        <v>14</v>
      </c>
      <c r="H3255" t="s">
        <v>14</v>
      </c>
      <c r="I3255" t="s">
        <v>19</v>
      </c>
      <c r="J3255">
        <v>120</v>
      </c>
    </row>
    <row r="3256" spans="1:10" x14ac:dyDescent="0.35">
      <c r="A3256">
        <v>29407</v>
      </c>
      <c r="B3256" t="s">
        <v>10</v>
      </c>
      <c r="C3256">
        <v>1983</v>
      </c>
      <c r="D3256" t="s">
        <v>5071</v>
      </c>
      <c r="E3256" t="s">
        <v>5075</v>
      </c>
      <c r="F3256" t="s">
        <v>13</v>
      </c>
      <c r="G3256" t="s">
        <v>14</v>
      </c>
      <c r="H3256" t="s">
        <v>14</v>
      </c>
      <c r="I3256" t="s">
        <v>19</v>
      </c>
      <c r="J3256">
        <v>55</v>
      </c>
    </row>
    <row r="3257" spans="1:10" x14ac:dyDescent="0.35">
      <c r="A3257">
        <v>29408</v>
      </c>
      <c r="B3257" t="s">
        <v>10</v>
      </c>
      <c r="C3257">
        <v>1983</v>
      </c>
      <c r="D3257" t="s">
        <v>5076</v>
      </c>
      <c r="E3257" t="s">
        <v>5077</v>
      </c>
      <c r="F3257" t="s">
        <v>13</v>
      </c>
      <c r="G3257" t="s">
        <v>14</v>
      </c>
      <c r="H3257" t="s">
        <v>14</v>
      </c>
      <c r="I3257" t="s">
        <v>17</v>
      </c>
      <c r="J3257">
        <v>8397</v>
      </c>
    </row>
    <row r="3258" spans="1:10" x14ac:dyDescent="0.35">
      <c r="A3258">
        <v>29409</v>
      </c>
      <c r="B3258" t="s">
        <v>10</v>
      </c>
      <c r="C3258">
        <v>1983</v>
      </c>
      <c r="D3258" t="s">
        <v>5076</v>
      </c>
      <c r="E3258" t="s">
        <v>5078</v>
      </c>
      <c r="F3258" t="s">
        <v>13</v>
      </c>
      <c r="G3258" t="s">
        <v>14</v>
      </c>
      <c r="H3258" t="s">
        <v>14</v>
      </c>
      <c r="I3258" t="s">
        <v>147</v>
      </c>
      <c r="J3258">
        <v>1265</v>
      </c>
    </row>
    <row r="3259" spans="1:10" x14ac:dyDescent="0.35">
      <c r="A3259">
        <v>29410</v>
      </c>
      <c r="B3259" t="s">
        <v>10</v>
      </c>
      <c r="C3259">
        <v>1983</v>
      </c>
      <c r="D3259" t="s">
        <v>5076</v>
      </c>
      <c r="E3259" t="s">
        <v>5079</v>
      </c>
      <c r="F3259" t="s">
        <v>13</v>
      </c>
      <c r="G3259" t="s">
        <v>14</v>
      </c>
      <c r="H3259" t="s">
        <v>14</v>
      </c>
      <c r="I3259" t="s">
        <v>19</v>
      </c>
      <c r="J3259">
        <v>664</v>
      </c>
    </row>
    <row r="3260" spans="1:10" x14ac:dyDescent="0.35">
      <c r="A3260">
        <v>29411</v>
      </c>
      <c r="B3260" t="s">
        <v>10</v>
      </c>
      <c r="C3260">
        <v>1983</v>
      </c>
      <c r="D3260" t="s">
        <v>5076</v>
      </c>
      <c r="E3260" t="s">
        <v>5080</v>
      </c>
      <c r="F3260" t="s">
        <v>13</v>
      </c>
      <c r="G3260" t="s">
        <v>14</v>
      </c>
      <c r="H3260" t="s">
        <v>14</v>
      </c>
      <c r="I3260" t="s">
        <v>19</v>
      </c>
      <c r="J3260">
        <v>316</v>
      </c>
    </row>
    <row r="3261" spans="1:10" x14ac:dyDescent="0.35">
      <c r="A3261">
        <v>29412</v>
      </c>
      <c r="B3261" t="s">
        <v>10</v>
      </c>
      <c r="C3261">
        <v>1983</v>
      </c>
      <c r="D3261" t="s">
        <v>5081</v>
      </c>
      <c r="E3261" t="s">
        <v>5082</v>
      </c>
      <c r="F3261" t="s">
        <v>13</v>
      </c>
      <c r="G3261" t="s">
        <v>14</v>
      </c>
      <c r="H3261" t="s">
        <v>14</v>
      </c>
      <c r="I3261" t="s">
        <v>17</v>
      </c>
      <c r="J3261">
        <v>9430</v>
      </c>
    </row>
    <row r="3262" spans="1:10" x14ac:dyDescent="0.35">
      <c r="A3262">
        <v>29413</v>
      </c>
      <c r="B3262" t="s">
        <v>10</v>
      </c>
      <c r="C3262">
        <v>1983</v>
      </c>
      <c r="D3262" t="s">
        <v>5081</v>
      </c>
      <c r="E3262" t="s">
        <v>5083</v>
      </c>
      <c r="F3262" t="s">
        <v>13</v>
      </c>
      <c r="G3262" t="s">
        <v>14</v>
      </c>
      <c r="H3262" t="s">
        <v>14</v>
      </c>
      <c r="I3262" t="s">
        <v>19</v>
      </c>
      <c r="J3262">
        <v>1000</v>
      </c>
    </row>
    <row r="3263" spans="1:10" x14ac:dyDescent="0.35">
      <c r="A3263">
        <v>29414</v>
      </c>
      <c r="B3263" t="s">
        <v>10</v>
      </c>
      <c r="C3263">
        <v>1983</v>
      </c>
      <c r="D3263" t="s">
        <v>5081</v>
      </c>
      <c r="E3263" t="s">
        <v>5084</v>
      </c>
      <c r="F3263" t="s">
        <v>13</v>
      </c>
      <c r="G3263" t="s">
        <v>14</v>
      </c>
      <c r="H3263" t="s">
        <v>14</v>
      </c>
      <c r="I3263" t="s">
        <v>19</v>
      </c>
      <c r="J3263">
        <v>616</v>
      </c>
    </row>
    <row r="3264" spans="1:10" x14ac:dyDescent="0.35">
      <c r="A3264">
        <v>29415</v>
      </c>
      <c r="B3264" t="s">
        <v>10</v>
      </c>
      <c r="C3264">
        <v>1983</v>
      </c>
      <c r="D3264" t="s">
        <v>5081</v>
      </c>
      <c r="E3264" t="s">
        <v>5085</v>
      </c>
      <c r="F3264" t="s">
        <v>13</v>
      </c>
      <c r="G3264" t="s">
        <v>14</v>
      </c>
      <c r="H3264" t="s">
        <v>14</v>
      </c>
      <c r="I3264" t="s">
        <v>139</v>
      </c>
      <c r="J3264">
        <v>279</v>
      </c>
    </row>
    <row r="3265" spans="1:10" x14ac:dyDescent="0.35">
      <c r="A3265">
        <v>29416</v>
      </c>
      <c r="B3265" t="s">
        <v>10</v>
      </c>
      <c r="C3265">
        <v>1983</v>
      </c>
      <c r="D3265" t="s">
        <v>5086</v>
      </c>
      <c r="E3265" t="s">
        <v>5087</v>
      </c>
      <c r="F3265" t="s">
        <v>13</v>
      </c>
      <c r="G3265" t="s">
        <v>14</v>
      </c>
      <c r="H3265" t="s">
        <v>14</v>
      </c>
      <c r="I3265" t="s">
        <v>17</v>
      </c>
      <c r="J3265">
        <v>10175</v>
      </c>
    </row>
    <row r="3266" spans="1:10" x14ac:dyDescent="0.35">
      <c r="A3266">
        <v>29417</v>
      </c>
      <c r="B3266" t="s">
        <v>10</v>
      </c>
      <c r="C3266">
        <v>1983</v>
      </c>
      <c r="D3266" t="s">
        <v>5086</v>
      </c>
      <c r="E3266" t="s">
        <v>5088</v>
      </c>
      <c r="F3266" t="s">
        <v>13</v>
      </c>
      <c r="G3266" t="s">
        <v>14</v>
      </c>
      <c r="H3266" t="s">
        <v>14</v>
      </c>
      <c r="I3266" t="s">
        <v>1952</v>
      </c>
      <c r="J3266">
        <v>4917</v>
      </c>
    </row>
    <row r="3267" spans="1:10" x14ac:dyDescent="0.35">
      <c r="A3267">
        <v>29418</v>
      </c>
      <c r="B3267" t="s">
        <v>10</v>
      </c>
      <c r="C3267">
        <v>1983</v>
      </c>
      <c r="D3267" t="s">
        <v>5086</v>
      </c>
      <c r="E3267" t="s">
        <v>5089</v>
      </c>
      <c r="F3267" t="s">
        <v>13</v>
      </c>
      <c r="G3267" t="s">
        <v>14</v>
      </c>
      <c r="H3267" t="s">
        <v>14</v>
      </c>
      <c r="I3267" t="s">
        <v>19</v>
      </c>
      <c r="J3267">
        <v>541</v>
      </c>
    </row>
    <row r="3268" spans="1:10" x14ac:dyDescent="0.35">
      <c r="A3268">
        <v>29419</v>
      </c>
      <c r="B3268" t="s">
        <v>10</v>
      </c>
      <c r="C3268">
        <v>1983</v>
      </c>
      <c r="D3268" t="s">
        <v>5086</v>
      </c>
      <c r="E3268" t="s">
        <v>5090</v>
      </c>
      <c r="F3268" t="s">
        <v>13</v>
      </c>
      <c r="G3268" t="s">
        <v>14</v>
      </c>
      <c r="H3268" t="s">
        <v>14</v>
      </c>
      <c r="I3268" t="s">
        <v>19</v>
      </c>
      <c r="J3268">
        <v>266</v>
      </c>
    </row>
    <row r="3269" spans="1:10" x14ac:dyDescent="0.35">
      <c r="A3269">
        <v>29420</v>
      </c>
      <c r="B3269" t="s">
        <v>10</v>
      </c>
      <c r="C3269">
        <v>1983</v>
      </c>
      <c r="D3269" t="s">
        <v>5086</v>
      </c>
      <c r="E3269" t="s">
        <v>5091</v>
      </c>
      <c r="F3269" t="s">
        <v>13</v>
      </c>
      <c r="G3269" t="s">
        <v>14</v>
      </c>
      <c r="H3269" t="s">
        <v>14</v>
      </c>
      <c r="I3269" t="s">
        <v>19</v>
      </c>
      <c r="J3269">
        <v>209</v>
      </c>
    </row>
    <row r="3270" spans="1:10" x14ac:dyDescent="0.35">
      <c r="A3270">
        <v>29421</v>
      </c>
      <c r="B3270" t="s">
        <v>10</v>
      </c>
      <c r="C3270">
        <v>1983</v>
      </c>
      <c r="D3270" t="s">
        <v>5092</v>
      </c>
      <c r="E3270" t="s">
        <v>5093</v>
      </c>
      <c r="F3270" t="s">
        <v>13</v>
      </c>
      <c r="G3270" t="s">
        <v>14</v>
      </c>
      <c r="H3270" t="s">
        <v>14</v>
      </c>
      <c r="I3270" t="s">
        <v>17</v>
      </c>
      <c r="J3270">
        <v>6530</v>
      </c>
    </row>
    <row r="3271" spans="1:10" x14ac:dyDescent="0.35">
      <c r="A3271">
        <v>29422</v>
      </c>
      <c r="B3271" t="s">
        <v>10</v>
      </c>
      <c r="C3271">
        <v>1983</v>
      </c>
      <c r="D3271" t="s">
        <v>5092</v>
      </c>
      <c r="E3271" t="s">
        <v>5094</v>
      </c>
      <c r="F3271" t="s">
        <v>13</v>
      </c>
      <c r="G3271" t="s">
        <v>14</v>
      </c>
      <c r="H3271" t="s">
        <v>14</v>
      </c>
      <c r="I3271" t="s">
        <v>1952</v>
      </c>
      <c r="J3271">
        <v>1887</v>
      </c>
    </row>
    <row r="3272" spans="1:10" x14ac:dyDescent="0.35">
      <c r="A3272">
        <v>29423</v>
      </c>
      <c r="B3272" t="s">
        <v>10</v>
      </c>
      <c r="C3272">
        <v>1983</v>
      </c>
      <c r="D3272" t="s">
        <v>5092</v>
      </c>
      <c r="E3272" t="s">
        <v>5095</v>
      </c>
      <c r="F3272" t="s">
        <v>13</v>
      </c>
      <c r="G3272" t="s">
        <v>14</v>
      </c>
      <c r="H3272" t="s">
        <v>14</v>
      </c>
      <c r="I3272" t="s">
        <v>19</v>
      </c>
      <c r="J3272">
        <v>516</v>
      </c>
    </row>
    <row r="3273" spans="1:10" x14ac:dyDescent="0.35">
      <c r="A3273">
        <v>29424</v>
      </c>
      <c r="B3273" t="s">
        <v>10</v>
      </c>
      <c r="C3273">
        <v>1983</v>
      </c>
      <c r="D3273" t="s">
        <v>5092</v>
      </c>
      <c r="E3273" t="s">
        <v>5096</v>
      </c>
      <c r="F3273" t="s">
        <v>13</v>
      </c>
      <c r="G3273" t="s">
        <v>14</v>
      </c>
      <c r="H3273" t="s">
        <v>14</v>
      </c>
      <c r="I3273" t="s">
        <v>19</v>
      </c>
      <c r="J3273">
        <v>107</v>
      </c>
    </row>
    <row r="3274" spans="1:10" x14ac:dyDescent="0.35">
      <c r="A3274">
        <v>29425</v>
      </c>
      <c r="B3274" t="s">
        <v>10</v>
      </c>
      <c r="C3274">
        <v>1983</v>
      </c>
      <c r="D3274" t="s">
        <v>5097</v>
      </c>
      <c r="E3274" t="s">
        <v>5098</v>
      </c>
      <c r="F3274" t="s">
        <v>13</v>
      </c>
      <c r="G3274" t="s">
        <v>14</v>
      </c>
      <c r="H3274" t="s">
        <v>14</v>
      </c>
      <c r="I3274" t="s">
        <v>17</v>
      </c>
      <c r="J3274">
        <v>11596</v>
      </c>
    </row>
    <row r="3275" spans="1:10" x14ac:dyDescent="0.35">
      <c r="A3275">
        <v>29426</v>
      </c>
      <c r="B3275" t="s">
        <v>10</v>
      </c>
      <c r="C3275">
        <v>1983</v>
      </c>
      <c r="D3275" t="s">
        <v>5097</v>
      </c>
      <c r="E3275" t="s">
        <v>5099</v>
      </c>
      <c r="F3275" t="s">
        <v>13</v>
      </c>
      <c r="G3275" t="s">
        <v>14</v>
      </c>
      <c r="H3275" t="s">
        <v>14</v>
      </c>
      <c r="I3275" t="s">
        <v>19</v>
      </c>
      <c r="J3275">
        <v>2534</v>
      </c>
    </row>
    <row r="3276" spans="1:10" x14ac:dyDescent="0.35">
      <c r="A3276">
        <v>29427</v>
      </c>
      <c r="B3276" t="s">
        <v>10</v>
      </c>
      <c r="C3276">
        <v>1983</v>
      </c>
      <c r="D3276" t="s">
        <v>5097</v>
      </c>
      <c r="E3276" t="s">
        <v>5100</v>
      </c>
      <c r="F3276" t="s">
        <v>13</v>
      </c>
      <c r="G3276" t="s">
        <v>14</v>
      </c>
      <c r="H3276" t="s">
        <v>14</v>
      </c>
      <c r="I3276" t="s">
        <v>147</v>
      </c>
      <c r="J3276">
        <v>1252</v>
      </c>
    </row>
    <row r="3277" spans="1:10" x14ac:dyDescent="0.35">
      <c r="A3277">
        <v>29428</v>
      </c>
      <c r="B3277" t="s">
        <v>10</v>
      </c>
      <c r="C3277">
        <v>1983</v>
      </c>
      <c r="D3277" t="s">
        <v>5097</v>
      </c>
      <c r="E3277" t="s">
        <v>5101</v>
      </c>
      <c r="F3277" t="s">
        <v>13</v>
      </c>
      <c r="G3277" t="s">
        <v>14</v>
      </c>
      <c r="H3277" t="s">
        <v>14</v>
      </c>
      <c r="I3277" t="s">
        <v>19</v>
      </c>
      <c r="J3277">
        <v>770</v>
      </c>
    </row>
    <row r="3278" spans="1:10" x14ac:dyDescent="0.35">
      <c r="A3278">
        <v>29429</v>
      </c>
      <c r="B3278" t="s">
        <v>10</v>
      </c>
      <c r="C3278">
        <v>1983</v>
      </c>
      <c r="D3278" t="s">
        <v>5097</v>
      </c>
      <c r="E3278" t="s">
        <v>5102</v>
      </c>
      <c r="F3278" t="s">
        <v>13</v>
      </c>
      <c r="G3278" t="s">
        <v>14</v>
      </c>
      <c r="H3278" t="s">
        <v>14</v>
      </c>
      <c r="I3278" t="s">
        <v>19</v>
      </c>
      <c r="J3278">
        <v>533</v>
      </c>
    </row>
    <row r="3279" spans="1:10" x14ac:dyDescent="0.35">
      <c r="A3279">
        <v>29430</v>
      </c>
      <c r="B3279" t="s">
        <v>10</v>
      </c>
      <c r="C3279">
        <v>1983</v>
      </c>
      <c r="D3279" t="s">
        <v>5097</v>
      </c>
      <c r="E3279" t="s">
        <v>5103</v>
      </c>
      <c r="F3279" t="s">
        <v>13</v>
      </c>
      <c r="G3279" t="s">
        <v>14</v>
      </c>
      <c r="H3279" t="s">
        <v>14</v>
      </c>
      <c r="I3279" t="s">
        <v>19</v>
      </c>
      <c r="J3279">
        <v>365</v>
      </c>
    </row>
    <row r="3280" spans="1:10" x14ac:dyDescent="0.35">
      <c r="A3280">
        <v>29431</v>
      </c>
      <c r="B3280" t="s">
        <v>10</v>
      </c>
      <c r="C3280">
        <v>1983</v>
      </c>
      <c r="D3280" t="s">
        <v>5097</v>
      </c>
      <c r="E3280" t="s">
        <v>5104</v>
      </c>
      <c r="F3280" t="s">
        <v>13</v>
      </c>
      <c r="G3280" t="s">
        <v>14</v>
      </c>
      <c r="H3280" t="s">
        <v>14</v>
      </c>
      <c r="I3280" t="s">
        <v>19</v>
      </c>
      <c r="J3280">
        <v>347</v>
      </c>
    </row>
    <row r="3281" spans="1:10" x14ac:dyDescent="0.35">
      <c r="A3281">
        <v>29432</v>
      </c>
      <c r="B3281" t="s">
        <v>10</v>
      </c>
      <c r="C3281">
        <v>1983</v>
      </c>
      <c r="D3281" t="s">
        <v>2984</v>
      </c>
      <c r="E3281" t="s">
        <v>5105</v>
      </c>
      <c r="F3281" t="s">
        <v>13</v>
      </c>
      <c r="G3281" t="s">
        <v>14</v>
      </c>
      <c r="H3281" t="s">
        <v>14</v>
      </c>
      <c r="I3281" t="s">
        <v>17</v>
      </c>
      <c r="J3281">
        <v>8531</v>
      </c>
    </row>
    <row r="3282" spans="1:10" x14ac:dyDescent="0.35">
      <c r="A3282">
        <v>29433</v>
      </c>
      <c r="B3282" t="s">
        <v>10</v>
      </c>
      <c r="C3282">
        <v>1983</v>
      </c>
      <c r="D3282" t="s">
        <v>2984</v>
      </c>
      <c r="E3282" t="s">
        <v>5106</v>
      </c>
      <c r="F3282" t="s">
        <v>13</v>
      </c>
      <c r="G3282" t="s">
        <v>14</v>
      </c>
      <c r="H3282" t="s">
        <v>14</v>
      </c>
      <c r="I3282" t="s">
        <v>1952</v>
      </c>
      <c r="J3282">
        <v>1778</v>
      </c>
    </row>
    <row r="3283" spans="1:10" x14ac:dyDescent="0.35">
      <c r="A3283">
        <v>29434</v>
      </c>
      <c r="B3283" t="s">
        <v>10</v>
      </c>
      <c r="C3283">
        <v>1983</v>
      </c>
      <c r="D3283" t="s">
        <v>2984</v>
      </c>
      <c r="E3283" t="s">
        <v>5107</v>
      </c>
      <c r="F3283" t="s">
        <v>13</v>
      </c>
      <c r="G3283" t="s">
        <v>14</v>
      </c>
      <c r="H3283" t="s">
        <v>14</v>
      </c>
      <c r="I3283" t="s">
        <v>19</v>
      </c>
      <c r="J3283">
        <v>947</v>
      </c>
    </row>
    <row r="3284" spans="1:10" x14ac:dyDescent="0.35">
      <c r="A3284">
        <v>29435</v>
      </c>
      <c r="B3284" t="s">
        <v>10</v>
      </c>
      <c r="C3284">
        <v>1983</v>
      </c>
      <c r="D3284" t="s">
        <v>2984</v>
      </c>
      <c r="E3284" t="s">
        <v>5108</v>
      </c>
      <c r="F3284" t="s">
        <v>13</v>
      </c>
      <c r="G3284" t="s">
        <v>14</v>
      </c>
      <c r="H3284" t="s">
        <v>14</v>
      </c>
      <c r="I3284" t="s">
        <v>19</v>
      </c>
      <c r="J3284">
        <v>562</v>
      </c>
    </row>
    <row r="3285" spans="1:10" x14ac:dyDescent="0.35">
      <c r="A3285">
        <v>29436</v>
      </c>
      <c r="B3285" t="s">
        <v>10</v>
      </c>
      <c r="C3285">
        <v>1983</v>
      </c>
      <c r="D3285" t="s">
        <v>5109</v>
      </c>
      <c r="E3285" t="s">
        <v>5110</v>
      </c>
      <c r="F3285" t="s">
        <v>13</v>
      </c>
      <c r="G3285" t="s">
        <v>14</v>
      </c>
      <c r="H3285" t="s">
        <v>14</v>
      </c>
      <c r="I3285" t="s">
        <v>17</v>
      </c>
      <c r="J3285">
        <v>2384</v>
      </c>
    </row>
    <row r="3286" spans="1:10" x14ac:dyDescent="0.35">
      <c r="A3286">
        <v>29437</v>
      </c>
      <c r="B3286" t="s">
        <v>10</v>
      </c>
      <c r="C3286">
        <v>1983</v>
      </c>
      <c r="D3286" t="s">
        <v>5109</v>
      </c>
      <c r="E3286" t="s">
        <v>5111</v>
      </c>
      <c r="F3286" t="s">
        <v>13</v>
      </c>
      <c r="G3286" t="s">
        <v>14</v>
      </c>
      <c r="H3286" t="s">
        <v>14</v>
      </c>
      <c r="I3286" t="s">
        <v>1952</v>
      </c>
      <c r="J3286">
        <v>713</v>
      </c>
    </row>
    <row r="3287" spans="1:10" x14ac:dyDescent="0.35">
      <c r="A3287">
        <v>29438</v>
      </c>
      <c r="B3287" t="s">
        <v>10</v>
      </c>
      <c r="C3287">
        <v>1983</v>
      </c>
      <c r="D3287" t="s">
        <v>5109</v>
      </c>
      <c r="E3287" t="s">
        <v>5112</v>
      </c>
      <c r="F3287" t="s">
        <v>13</v>
      </c>
      <c r="G3287" t="s">
        <v>14</v>
      </c>
      <c r="H3287" t="s">
        <v>14</v>
      </c>
      <c r="I3287" t="s">
        <v>19</v>
      </c>
      <c r="J3287">
        <v>287</v>
      </c>
    </row>
    <row r="3288" spans="1:10" x14ac:dyDescent="0.35">
      <c r="A3288">
        <v>29439</v>
      </c>
      <c r="B3288" t="s">
        <v>10</v>
      </c>
      <c r="C3288">
        <v>1983</v>
      </c>
      <c r="D3288" t="s">
        <v>5109</v>
      </c>
      <c r="E3288" t="s">
        <v>5113</v>
      </c>
      <c r="F3288" t="s">
        <v>13</v>
      </c>
      <c r="G3288" t="s">
        <v>14</v>
      </c>
      <c r="H3288" t="s">
        <v>14</v>
      </c>
      <c r="I3288" t="s">
        <v>19</v>
      </c>
      <c r="J3288">
        <v>178</v>
      </c>
    </row>
    <row r="3289" spans="1:10" x14ac:dyDescent="0.35">
      <c r="A3289">
        <v>29440</v>
      </c>
      <c r="B3289" t="s">
        <v>10</v>
      </c>
      <c r="C3289">
        <v>1983</v>
      </c>
      <c r="D3289" t="s">
        <v>5109</v>
      </c>
      <c r="E3289" t="s">
        <v>5114</v>
      </c>
      <c r="F3289" t="s">
        <v>13</v>
      </c>
      <c r="G3289" t="s">
        <v>14</v>
      </c>
      <c r="H3289" t="s">
        <v>14</v>
      </c>
      <c r="I3289" t="s">
        <v>19</v>
      </c>
      <c r="J3289">
        <v>136</v>
      </c>
    </row>
    <row r="3290" spans="1:10" x14ac:dyDescent="0.35">
      <c r="A3290">
        <v>29441</v>
      </c>
      <c r="B3290" t="s">
        <v>10</v>
      </c>
      <c r="C3290">
        <v>1983</v>
      </c>
      <c r="D3290" t="s">
        <v>5109</v>
      </c>
      <c r="E3290" t="s">
        <v>5115</v>
      </c>
      <c r="F3290" t="s">
        <v>13</v>
      </c>
      <c r="G3290" t="s">
        <v>14</v>
      </c>
      <c r="H3290" t="s">
        <v>14</v>
      </c>
      <c r="I3290" t="s">
        <v>134</v>
      </c>
      <c r="J3290">
        <v>100</v>
      </c>
    </row>
    <row r="3291" spans="1:10" x14ac:dyDescent="0.35">
      <c r="A3291">
        <v>29442</v>
      </c>
      <c r="B3291" t="s">
        <v>10</v>
      </c>
      <c r="C3291">
        <v>1983</v>
      </c>
      <c r="D3291" t="s">
        <v>5109</v>
      </c>
      <c r="E3291" t="s">
        <v>5116</v>
      </c>
      <c r="F3291" t="s">
        <v>13</v>
      </c>
      <c r="G3291" t="s">
        <v>14</v>
      </c>
      <c r="H3291" t="s">
        <v>14</v>
      </c>
      <c r="I3291" t="s">
        <v>19</v>
      </c>
      <c r="J3291">
        <v>39</v>
      </c>
    </row>
    <row r="3292" spans="1:10" x14ac:dyDescent="0.35">
      <c r="A3292">
        <v>29443</v>
      </c>
      <c r="B3292" t="s">
        <v>10</v>
      </c>
      <c r="C3292">
        <v>1983</v>
      </c>
      <c r="D3292" t="s">
        <v>5109</v>
      </c>
      <c r="E3292" t="s">
        <v>5117</v>
      </c>
      <c r="F3292" t="s">
        <v>13</v>
      </c>
      <c r="G3292" t="s">
        <v>14</v>
      </c>
      <c r="H3292" t="s">
        <v>14</v>
      </c>
      <c r="I3292" t="s">
        <v>19</v>
      </c>
      <c r="J3292">
        <v>37</v>
      </c>
    </row>
    <row r="3293" spans="1:10" x14ac:dyDescent="0.35">
      <c r="A3293">
        <v>29444</v>
      </c>
      <c r="B3293" t="s">
        <v>10</v>
      </c>
      <c r="C3293">
        <v>1985</v>
      </c>
      <c r="D3293" t="s">
        <v>3910</v>
      </c>
      <c r="E3293" t="s">
        <v>5118</v>
      </c>
      <c r="F3293" t="s">
        <v>96</v>
      </c>
      <c r="G3293" t="s">
        <v>14</v>
      </c>
      <c r="H3293" t="s">
        <v>14</v>
      </c>
      <c r="I3293" t="s">
        <v>17</v>
      </c>
      <c r="J3293">
        <v>28802</v>
      </c>
    </row>
    <row r="3294" spans="1:10" x14ac:dyDescent="0.35">
      <c r="A3294">
        <v>29445</v>
      </c>
      <c r="B3294" t="s">
        <v>10</v>
      </c>
      <c r="C3294">
        <v>1985</v>
      </c>
      <c r="D3294" t="s">
        <v>3910</v>
      </c>
      <c r="E3294" t="s">
        <v>4676</v>
      </c>
      <c r="F3294" t="s">
        <v>13</v>
      </c>
      <c r="G3294" t="s">
        <v>14</v>
      </c>
      <c r="H3294" t="s">
        <v>14</v>
      </c>
      <c r="I3294" t="s">
        <v>1952</v>
      </c>
      <c r="J3294">
        <v>20763</v>
      </c>
    </row>
    <row r="3295" spans="1:10" x14ac:dyDescent="0.35">
      <c r="A3295">
        <v>29446</v>
      </c>
      <c r="B3295" t="s">
        <v>10</v>
      </c>
      <c r="C3295">
        <v>1985</v>
      </c>
      <c r="D3295" t="s">
        <v>3910</v>
      </c>
      <c r="E3295" t="s">
        <v>5119</v>
      </c>
      <c r="F3295" t="s">
        <v>13</v>
      </c>
      <c r="G3295" t="s">
        <v>14</v>
      </c>
      <c r="H3295" t="s">
        <v>14</v>
      </c>
      <c r="I3295" t="s">
        <v>19</v>
      </c>
      <c r="J3295">
        <v>6711</v>
      </c>
    </row>
    <row r="3296" spans="1:10" x14ac:dyDescent="0.35">
      <c r="A3296">
        <v>29447</v>
      </c>
      <c r="B3296" t="s">
        <v>10</v>
      </c>
      <c r="C3296">
        <v>1985</v>
      </c>
      <c r="D3296" t="s">
        <v>3916</v>
      </c>
      <c r="E3296" t="s">
        <v>5120</v>
      </c>
      <c r="F3296" t="s">
        <v>13</v>
      </c>
      <c r="G3296" t="s">
        <v>14</v>
      </c>
      <c r="H3296" t="s">
        <v>14</v>
      </c>
      <c r="I3296" t="s">
        <v>17</v>
      </c>
      <c r="J3296">
        <v>29695</v>
      </c>
    </row>
    <row r="3297" spans="1:10" x14ac:dyDescent="0.35">
      <c r="A3297">
        <v>29448</v>
      </c>
      <c r="B3297" t="s">
        <v>10</v>
      </c>
      <c r="C3297">
        <v>1985</v>
      </c>
      <c r="D3297" t="s">
        <v>3916</v>
      </c>
      <c r="E3297" t="s">
        <v>5121</v>
      </c>
      <c r="F3297" t="s">
        <v>13</v>
      </c>
      <c r="G3297" t="s">
        <v>14</v>
      </c>
      <c r="H3297" t="s">
        <v>14</v>
      </c>
      <c r="I3297" t="s">
        <v>19</v>
      </c>
      <c r="J3297">
        <v>17016</v>
      </c>
    </row>
    <row r="3298" spans="1:10" x14ac:dyDescent="0.35">
      <c r="A3298">
        <v>29449</v>
      </c>
      <c r="B3298" t="s">
        <v>10</v>
      </c>
      <c r="C3298">
        <v>1985</v>
      </c>
      <c r="D3298" t="s">
        <v>3916</v>
      </c>
      <c r="E3298" t="s">
        <v>5122</v>
      </c>
      <c r="F3298" t="s">
        <v>13</v>
      </c>
      <c r="G3298" t="s">
        <v>14</v>
      </c>
      <c r="H3298" t="s">
        <v>14</v>
      </c>
      <c r="I3298" t="s">
        <v>19</v>
      </c>
      <c r="J3298">
        <v>12884</v>
      </c>
    </row>
    <row r="3299" spans="1:10" x14ac:dyDescent="0.35">
      <c r="A3299">
        <v>29450</v>
      </c>
      <c r="B3299" t="s">
        <v>10</v>
      </c>
      <c r="C3299">
        <v>1985</v>
      </c>
      <c r="D3299" t="s">
        <v>3916</v>
      </c>
      <c r="E3299" t="s">
        <v>5123</v>
      </c>
      <c r="F3299" t="s">
        <v>13</v>
      </c>
      <c r="G3299" t="s">
        <v>14</v>
      </c>
      <c r="H3299" t="s">
        <v>14</v>
      </c>
      <c r="I3299" t="s">
        <v>147</v>
      </c>
      <c r="J3299">
        <v>2638</v>
      </c>
    </row>
    <row r="3300" spans="1:10" x14ac:dyDescent="0.35">
      <c r="A3300">
        <v>29451</v>
      </c>
      <c r="B3300" t="s">
        <v>10</v>
      </c>
      <c r="C3300">
        <v>1985</v>
      </c>
      <c r="D3300" t="s">
        <v>3916</v>
      </c>
      <c r="E3300" t="s">
        <v>5124</v>
      </c>
      <c r="F3300" t="s">
        <v>13</v>
      </c>
      <c r="G3300" t="s">
        <v>14</v>
      </c>
      <c r="H3300" t="s">
        <v>14</v>
      </c>
      <c r="I3300" t="s">
        <v>19</v>
      </c>
      <c r="J3300">
        <v>2084</v>
      </c>
    </row>
    <row r="3301" spans="1:10" x14ac:dyDescent="0.35">
      <c r="A3301">
        <v>29452</v>
      </c>
      <c r="B3301" t="s">
        <v>10</v>
      </c>
      <c r="C3301">
        <v>1985</v>
      </c>
      <c r="D3301" t="s">
        <v>3916</v>
      </c>
      <c r="E3301" t="s">
        <v>5125</v>
      </c>
      <c r="F3301" t="s">
        <v>13</v>
      </c>
      <c r="G3301" t="s">
        <v>14</v>
      </c>
      <c r="H3301" t="s">
        <v>14</v>
      </c>
      <c r="I3301" t="s">
        <v>137</v>
      </c>
      <c r="J3301">
        <v>1299</v>
      </c>
    </row>
    <row r="3302" spans="1:10" x14ac:dyDescent="0.35">
      <c r="A3302">
        <v>29453</v>
      </c>
      <c r="B3302" t="s">
        <v>10</v>
      </c>
      <c r="C3302">
        <v>1985</v>
      </c>
      <c r="D3302" t="s">
        <v>3916</v>
      </c>
      <c r="E3302" t="s">
        <v>5126</v>
      </c>
      <c r="F3302" t="s">
        <v>13</v>
      </c>
      <c r="G3302" t="s">
        <v>14</v>
      </c>
      <c r="H3302" t="s">
        <v>14</v>
      </c>
      <c r="I3302" t="s">
        <v>19</v>
      </c>
      <c r="J3302">
        <v>1089</v>
      </c>
    </row>
    <row r="3303" spans="1:10" x14ac:dyDescent="0.35">
      <c r="A3303">
        <v>29454</v>
      </c>
      <c r="B3303" t="s">
        <v>10</v>
      </c>
      <c r="C3303">
        <v>1985</v>
      </c>
      <c r="D3303" t="s">
        <v>3916</v>
      </c>
      <c r="E3303" t="s">
        <v>5127</v>
      </c>
      <c r="F3303" t="s">
        <v>13</v>
      </c>
      <c r="G3303" t="s">
        <v>14</v>
      </c>
      <c r="H3303" t="s">
        <v>14</v>
      </c>
      <c r="I3303" t="s">
        <v>19</v>
      </c>
      <c r="J3303">
        <v>953</v>
      </c>
    </row>
    <row r="3304" spans="1:10" x14ac:dyDescent="0.35">
      <c r="A3304">
        <v>29455</v>
      </c>
      <c r="B3304" t="s">
        <v>10</v>
      </c>
      <c r="C3304">
        <v>1985</v>
      </c>
      <c r="D3304" t="s">
        <v>3916</v>
      </c>
      <c r="E3304" t="s">
        <v>5128</v>
      </c>
      <c r="F3304" t="s">
        <v>13</v>
      </c>
      <c r="G3304" t="s">
        <v>14</v>
      </c>
      <c r="H3304" t="s">
        <v>14</v>
      </c>
      <c r="I3304" t="s">
        <v>19</v>
      </c>
      <c r="J3304">
        <v>320</v>
      </c>
    </row>
    <row r="3305" spans="1:10" x14ac:dyDescent="0.35">
      <c r="A3305">
        <v>29456</v>
      </c>
      <c r="B3305" t="s">
        <v>10</v>
      </c>
      <c r="C3305">
        <v>1985</v>
      </c>
      <c r="D3305" t="s">
        <v>3926</v>
      </c>
      <c r="E3305" t="s">
        <v>5129</v>
      </c>
      <c r="F3305" t="s">
        <v>13</v>
      </c>
      <c r="G3305" t="s">
        <v>14</v>
      </c>
      <c r="H3305" t="s">
        <v>14</v>
      </c>
      <c r="I3305" t="s">
        <v>19</v>
      </c>
      <c r="J3305">
        <v>23511</v>
      </c>
    </row>
    <row r="3306" spans="1:10" x14ac:dyDescent="0.35">
      <c r="A3306">
        <v>29457</v>
      </c>
      <c r="B3306" t="s">
        <v>10</v>
      </c>
      <c r="C3306">
        <v>1985</v>
      </c>
      <c r="D3306" t="s">
        <v>3926</v>
      </c>
      <c r="E3306" t="s">
        <v>5130</v>
      </c>
      <c r="F3306" t="s">
        <v>13</v>
      </c>
      <c r="G3306" t="s">
        <v>14</v>
      </c>
      <c r="H3306" t="s">
        <v>14</v>
      </c>
      <c r="I3306" t="s">
        <v>1952</v>
      </c>
      <c r="J3306">
        <v>22054</v>
      </c>
    </row>
    <row r="3307" spans="1:10" x14ac:dyDescent="0.35">
      <c r="A3307">
        <v>29458</v>
      </c>
      <c r="B3307" t="s">
        <v>10</v>
      </c>
      <c r="C3307">
        <v>1985</v>
      </c>
      <c r="D3307" t="s">
        <v>3926</v>
      </c>
      <c r="E3307" t="s">
        <v>5131</v>
      </c>
      <c r="F3307" t="s">
        <v>13</v>
      </c>
      <c r="G3307" t="s">
        <v>14</v>
      </c>
      <c r="H3307" t="s">
        <v>14</v>
      </c>
      <c r="I3307" t="s">
        <v>17</v>
      </c>
      <c r="J3307">
        <v>10376</v>
      </c>
    </row>
    <row r="3308" spans="1:10" x14ac:dyDescent="0.35">
      <c r="A3308">
        <v>29459</v>
      </c>
      <c r="B3308" t="s">
        <v>10</v>
      </c>
      <c r="C3308">
        <v>1985</v>
      </c>
      <c r="D3308" t="s">
        <v>3926</v>
      </c>
      <c r="E3308" t="s">
        <v>5132</v>
      </c>
      <c r="F3308" t="s">
        <v>13</v>
      </c>
      <c r="G3308" t="s">
        <v>14</v>
      </c>
      <c r="H3308" t="s">
        <v>14</v>
      </c>
      <c r="I3308" t="s">
        <v>139</v>
      </c>
      <c r="J3308">
        <v>8394</v>
      </c>
    </row>
    <row r="3309" spans="1:10" x14ac:dyDescent="0.35">
      <c r="A3309">
        <v>29460</v>
      </c>
      <c r="B3309" t="s">
        <v>10</v>
      </c>
      <c r="C3309">
        <v>1985</v>
      </c>
      <c r="D3309" t="s">
        <v>3926</v>
      </c>
      <c r="E3309" t="s">
        <v>5133</v>
      </c>
      <c r="F3309" t="s">
        <v>13</v>
      </c>
      <c r="G3309" t="s">
        <v>14</v>
      </c>
      <c r="H3309" t="s">
        <v>14</v>
      </c>
      <c r="I3309" t="s">
        <v>19</v>
      </c>
      <c r="J3309">
        <v>2173</v>
      </c>
    </row>
    <row r="3310" spans="1:10" x14ac:dyDescent="0.35">
      <c r="A3310">
        <v>29461</v>
      </c>
      <c r="B3310" t="s">
        <v>10</v>
      </c>
      <c r="C3310">
        <v>1985</v>
      </c>
      <c r="D3310" t="s">
        <v>3926</v>
      </c>
      <c r="E3310" t="s">
        <v>5134</v>
      </c>
      <c r="F3310" t="s">
        <v>13</v>
      </c>
      <c r="G3310" t="s">
        <v>14</v>
      </c>
      <c r="H3310" t="s">
        <v>14</v>
      </c>
      <c r="I3310" t="s">
        <v>19</v>
      </c>
      <c r="J3310">
        <v>678</v>
      </c>
    </row>
    <row r="3311" spans="1:10" x14ac:dyDescent="0.35">
      <c r="A3311">
        <v>29462</v>
      </c>
      <c r="B3311" t="s">
        <v>10</v>
      </c>
      <c r="C3311">
        <v>1985</v>
      </c>
      <c r="D3311" t="s">
        <v>3926</v>
      </c>
      <c r="E3311" t="s">
        <v>5135</v>
      </c>
      <c r="F3311" t="s">
        <v>13</v>
      </c>
      <c r="G3311" t="s">
        <v>14</v>
      </c>
      <c r="H3311" t="s">
        <v>14</v>
      </c>
      <c r="I3311" t="s">
        <v>137</v>
      </c>
      <c r="J3311">
        <v>379</v>
      </c>
    </row>
    <row r="3312" spans="1:10" x14ac:dyDescent="0.35">
      <c r="A3312">
        <v>29463</v>
      </c>
      <c r="B3312" t="s">
        <v>10</v>
      </c>
      <c r="C3312">
        <v>1985</v>
      </c>
      <c r="D3312" t="s">
        <v>3926</v>
      </c>
      <c r="E3312" t="s">
        <v>5136</v>
      </c>
      <c r="F3312" t="s">
        <v>13</v>
      </c>
      <c r="G3312" t="s">
        <v>14</v>
      </c>
      <c r="H3312" t="s">
        <v>14</v>
      </c>
      <c r="I3312" t="s">
        <v>19</v>
      </c>
      <c r="J3312">
        <v>155</v>
      </c>
    </row>
    <row r="3313" spans="1:10" x14ac:dyDescent="0.35">
      <c r="A3313">
        <v>29464</v>
      </c>
      <c r="B3313" t="s">
        <v>10</v>
      </c>
      <c r="C3313">
        <v>1985</v>
      </c>
      <c r="D3313" t="s">
        <v>3934</v>
      </c>
      <c r="E3313" t="s">
        <v>3935</v>
      </c>
      <c r="F3313" t="s">
        <v>13</v>
      </c>
      <c r="G3313" t="s">
        <v>14</v>
      </c>
      <c r="H3313" t="s">
        <v>14</v>
      </c>
      <c r="I3313" t="s">
        <v>17</v>
      </c>
      <c r="J3313">
        <v>24002</v>
      </c>
    </row>
    <row r="3314" spans="1:10" x14ac:dyDescent="0.35">
      <c r="A3314">
        <v>29465</v>
      </c>
      <c r="B3314" t="s">
        <v>10</v>
      </c>
      <c r="C3314">
        <v>1985</v>
      </c>
      <c r="D3314" t="s">
        <v>3934</v>
      </c>
      <c r="E3314" t="s">
        <v>3936</v>
      </c>
      <c r="F3314" t="s">
        <v>13</v>
      </c>
      <c r="G3314" t="s">
        <v>14</v>
      </c>
      <c r="H3314" t="s">
        <v>14</v>
      </c>
      <c r="I3314" t="s">
        <v>19</v>
      </c>
      <c r="J3314">
        <v>20554</v>
      </c>
    </row>
    <row r="3315" spans="1:10" x14ac:dyDescent="0.35">
      <c r="A3315">
        <v>29466</v>
      </c>
      <c r="B3315" t="s">
        <v>10</v>
      </c>
      <c r="C3315">
        <v>1985</v>
      </c>
      <c r="D3315" t="s">
        <v>3934</v>
      </c>
      <c r="E3315" t="s">
        <v>1252</v>
      </c>
      <c r="F3315" t="s">
        <v>13</v>
      </c>
      <c r="G3315" t="s">
        <v>14</v>
      </c>
      <c r="H3315" t="s">
        <v>14</v>
      </c>
      <c r="I3315" t="s">
        <v>19</v>
      </c>
      <c r="J3315">
        <v>14330</v>
      </c>
    </row>
    <row r="3316" spans="1:10" x14ac:dyDescent="0.35">
      <c r="A3316">
        <v>29467</v>
      </c>
      <c r="B3316" t="s">
        <v>10</v>
      </c>
      <c r="C3316">
        <v>1985</v>
      </c>
      <c r="D3316" t="s">
        <v>3934</v>
      </c>
      <c r="E3316" t="s">
        <v>5137</v>
      </c>
      <c r="F3316" t="s">
        <v>13</v>
      </c>
      <c r="G3316" t="s">
        <v>14</v>
      </c>
      <c r="H3316" t="s">
        <v>14</v>
      </c>
      <c r="I3316" t="s">
        <v>19</v>
      </c>
      <c r="J3316">
        <v>1729</v>
      </c>
    </row>
    <row r="3317" spans="1:10" x14ac:dyDescent="0.35">
      <c r="A3317">
        <v>29468</v>
      </c>
      <c r="B3317" t="s">
        <v>10</v>
      </c>
      <c r="C3317">
        <v>1985</v>
      </c>
      <c r="D3317" t="s">
        <v>3934</v>
      </c>
      <c r="E3317" t="s">
        <v>5138</v>
      </c>
      <c r="F3317" t="s">
        <v>96</v>
      </c>
      <c r="G3317" t="s">
        <v>14</v>
      </c>
      <c r="H3317" t="s">
        <v>14</v>
      </c>
      <c r="I3317" t="s">
        <v>19</v>
      </c>
      <c r="J3317">
        <v>1060</v>
      </c>
    </row>
    <row r="3318" spans="1:10" x14ac:dyDescent="0.35">
      <c r="A3318">
        <v>29469</v>
      </c>
      <c r="B3318" t="s">
        <v>10</v>
      </c>
      <c r="C3318">
        <v>1985</v>
      </c>
      <c r="D3318" t="s">
        <v>3934</v>
      </c>
      <c r="E3318" t="s">
        <v>5139</v>
      </c>
      <c r="F3318" t="s">
        <v>13</v>
      </c>
      <c r="G3318" t="s">
        <v>14</v>
      </c>
      <c r="H3318" t="s">
        <v>14</v>
      </c>
      <c r="I3318" t="s">
        <v>19</v>
      </c>
      <c r="J3318">
        <v>804</v>
      </c>
    </row>
    <row r="3319" spans="1:10" x14ac:dyDescent="0.35">
      <c r="A3319">
        <v>29470</v>
      </c>
      <c r="B3319" t="s">
        <v>10</v>
      </c>
      <c r="C3319">
        <v>1985</v>
      </c>
      <c r="D3319" t="s">
        <v>3934</v>
      </c>
      <c r="E3319" t="s">
        <v>5140</v>
      </c>
      <c r="F3319" t="s">
        <v>13</v>
      </c>
      <c r="G3319" t="s">
        <v>14</v>
      </c>
      <c r="H3319" t="s">
        <v>14</v>
      </c>
      <c r="I3319" t="s">
        <v>137</v>
      </c>
      <c r="J3319">
        <v>798</v>
      </c>
    </row>
    <row r="3320" spans="1:10" x14ac:dyDescent="0.35">
      <c r="A3320">
        <v>29471</v>
      </c>
      <c r="B3320" t="s">
        <v>10</v>
      </c>
      <c r="C3320">
        <v>1985</v>
      </c>
      <c r="D3320" t="s">
        <v>3942</v>
      </c>
      <c r="E3320" t="s">
        <v>3943</v>
      </c>
      <c r="F3320" t="s">
        <v>13</v>
      </c>
      <c r="G3320" t="s">
        <v>14</v>
      </c>
      <c r="H3320" t="s">
        <v>14</v>
      </c>
      <c r="I3320" t="s">
        <v>1952</v>
      </c>
      <c r="J3320">
        <v>18707</v>
      </c>
    </row>
    <row r="3321" spans="1:10" x14ac:dyDescent="0.35">
      <c r="A3321">
        <v>29472</v>
      </c>
      <c r="B3321" t="s">
        <v>10</v>
      </c>
      <c r="C3321">
        <v>1985</v>
      </c>
      <c r="D3321" t="s">
        <v>3942</v>
      </c>
      <c r="E3321" t="s">
        <v>5141</v>
      </c>
      <c r="F3321" t="s">
        <v>13</v>
      </c>
      <c r="G3321" t="s">
        <v>14</v>
      </c>
      <c r="H3321" t="s">
        <v>14</v>
      </c>
      <c r="I3321" t="s">
        <v>19</v>
      </c>
      <c r="J3321">
        <v>13394</v>
      </c>
    </row>
    <row r="3322" spans="1:10" x14ac:dyDescent="0.35">
      <c r="A3322">
        <v>29473</v>
      </c>
      <c r="B3322" t="s">
        <v>10</v>
      </c>
      <c r="C3322">
        <v>1985</v>
      </c>
      <c r="D3322" t="s">
        <v>3942</v>
      </c>
      <c r="E3322" t="s">
        <v>5142</v>
      </c>
      <c r="F3322" t="s">
        <v>13</v>
      </c>
      <c r="G3322" t="s">
        <v>14</v>
      </c>
      <c r="H3322" t="s">
        <v>14</v>
      </c>
      <c r="I3322" t="s">
        <v>17</v>
      </c>
      <c r="J3322">
        <v>9036</v>
      </c>
    </row>
    <row r="3323" spans="1:10" x14ac:dyDescent="0.35">
      <c r="A3323">
        <v>29474</v>
      </c>
      <c r="B3323" t="s">
        <v>10</v>
      </c>
      <c r="C3323">
        <v>1985</v>
      </c>
      <c r="D3323" t="s">
        <v>3942</v>
      </c>
      <c r="E3323" t="s">
        <v>5143</v>
      </c>
      <c r="F3323" t="s">
        <v>13</v>
      </c>
      <c r="G3323" t="s">
        <v>14</v>
      </c>
      <c r="H3323" t="s">
        <v>14</v>
      </c>
      <c r="I3323" t="s">
        <v>19</v>
      </c>
      <c r="J3323">
        <v>5874</v>
      </c>
    </row>
    <row r="3324" spans="1:10" x14ac:dyDescent="0.35">
      <c r="A3324">
        <v>29475</v>
      </c>
      <c r="B3324" t="s">
        <v>10</v>
      </c>
      <c r="C3324">
        <v>1985</v>
      </c>
      <c r="D3324" t="s">
        <v>3942</v>
      </c>
      <c r="E3324" t="s">
        <v>5144</v>
      </c>
      <c r="F3324" t="s">
        <v>13</v>
      </c>
      <c r="G3324" t="s">
        <v>14</v>
      </c>
      <c r="H3324" t="s">
        <v>14</v>
      </c>
      <c r="I3324" t="s">
        <v>19</v>
      </c>
      <c r="J3324">
        <v>2487</v>
      </c>
    </row>
    <row r="3325" spans="1:10" x14ac:dyDescent="0.35">
      <c r="A3325">
        <v>29476</v>
      </c>
      <c r="B3325" t="s">
        <v>10</v>
      </c>
      <c r="C3325">
        <v>1985</v>
      </c>
      <c r="D3325" t="s">
        <v>3942</v>
      </c>
      <c r="E3325" t="s">
        <v>5145</v>
      </c>
      <c r="F3325" t="s">
        <v>13</v>
      </c>
      <c r="G3325" t="s">
        <v>14</v>
      </c>
      <c r="H3325" t="s">
        <v>14</v>
      </c>
      <c r="I3325" t="s">
        <v>32</v>
      </c>
      <c r="J3325">
        <v>1789</v>
      </c>
    </row>
    <row r="3326" spans="1:10" x14ac:dyDescent="0.35">
      <c r="A3326">
        <v>29477</v>
      </c>
      <c r="B3326" t="s">
        <v>10</v>
      </c>
      <c r="C3326">
        <v>1985</v>
      </c>
      <c r="D3326" t="s">
        <v>3942</v>
      </c>
      <c r="E3326" t="s">
        <v>5146</v>
      </c>
      <c r="F3326" t="s">
        <v>13</v>
      </c>
      <c r="G3326" t="s">
        <v>14</v>
      </c>
      <c r="H3326" t="s">
        <v>14</v>
      </c>
      <c r="I3326" t="s">
        <v>137</v>
      </c>
      <c r="J3326">
        <v>854</v>
      </c>
    </row>
    <row r="3327" spans="1:10" x14ac:dyDescent="0.35">
      <c r="A3327">
        <v>29478</v>
      </c>
      <c r="B3327" t="s">
        <v>10</v>
      </c>
      <c r="C3327">
        <v>1985</v>
      </c>
      <c r="D3327" t="s">
        <v>3942</v>
      </c>
      <c r="E3327" t="s">
        <v>5147</v>
      </c>
      <c r="F3327" t="s">
        <v>13</v>
      </c>
      <c r="G3327" t="s">
        <v>14</v>
      </c>
      <c r="H3327" t="s">
        <v>14</v>
      </c>
      <c r="I3327" t="s">
        <v>19</v>
      </c>
      <c r="J3327">
        <v>835</v>
      </c>
    </row>
    <row r="3328" spans="1:10" x14ac:dyDescent="0.35">
      <c r="A3328">
        <v>29479</v>
      </c>
      <c r="B3328" t="s">
        <v>10</v>
      </c>
      <c r="C3328">
        <v>1985</v>
      </c>
      <c r="D3328" t="s">
        <v>3951</v>
      </c>
      <c r="E3328" t="s">
        <v>5148</v>
      </c>
      <c r="F3328" t="s">
        <v>13</v>
      </c>
      <c r="G3328" t="s">
        <v>14</v>
      </c>
      <c r="H3328" t="s">
        <v>14</v>
      </c>
      <c r="I3328" t="s">
        <v>17</v>
      </c>
      <c r="J3328">
        <v>27969</v>
      </c>
    </row>
    <row r="3329" spans="1:10" x14ac:dyDescent="0.35">
      <c r="A3329">
        <v>29480</v>
      </c>
      <c r="B3329" t="s">
        <v>10</v>
      </c>
      <c r="C3329">
        <v>1985</v>
      </c>
      <c r="D3329" t="s">
        <v>3951</v>
      </c>
      <c r="E3329" t="s">
        <v>5149</v>
      </c>
      <c r="F3329" t="s">
        <v>13</v>
      </c>
      <c r="G3329" t="s">
        <v>14</v>
      </c>
      <c r="H3329" t="s">
        <v>14</v>
      </c>
      <c r="I3329" t="s">
        <v>1952</v>
      </c>
      <c r="J3329">
        <v>11535</v>
      </c>
    </row>
    <row r="3330" spans="1:10" x14ac:dyDescent="0.35">
      <c r="A3330">
        <v>29481</v>
      </c>
      <c r="B3330" t="s">
        <v>10</v>
      </c>
      <c r="C3330">
        <v>1985</v>
      </c>
      <c r="D3330" t="s">
        <v>3951</v>
      </c>
      <c r="E3330" t="s">
        <v>5150</v>
      </c>
      <c r="F3330" t="s">
        <v>13</v>
      </c>
      <c r="G3330" t="s">
        <v>14</v>
      </c>
      <c r="H3330" t="s">
        <v>14</v>
      </c>
      <c r="I3330" t="s">
        <v>19</v>
      </c>
      <c r="J3330">
        <v>7748</v>
      </c>
    </row>
    <row r="3331" spans="1:10" x14ac:dyDescent="0.35">
      <c r="A3331">
        <v>29482</v>
      </c>
      <c r="B3331" t="s">
        <v>10</v>
      </c>
      <c r="C3331">
        <v>1985</v>
      </c>
      <c r="D3331" t="s">
        <v>3951</v>
      </c>
      <c r="E3331" t="s">
        <v>5151</v>
      </c>
      <c r="F3331" t="s">
        <v>13</v>
      </c>
      <c r="G3331" t="s">
        <v>14</v>
      </c>
      <c r="H3331" t="s">
        <v>14</v>
      </c>
      <c r="I3331" t="s">
        <v>19</v>
      </c>
      <c r="J3331">
        <v>2807</v>
      </c>
    </row>
    <row r="3332" spans="1:10" x14ac:dyDescent="0.35">
      <c r="A3332">
        <v>29483</v>
      </c>
      <c r="B3332" t="s">
        <v>10</v>
      </c>
      <c r="C3332">
        <v>1985</v>
      </c>
      <c r="D3332" t="s">
        <v>3951</v>
      </c>
      <c r="E3332" t="s">
        <v>5152</v>
      </c>
      <c r="F3332" t="s">
        <v>13</v>
      </c>
      <c r="G3332" t="s">
        <v>14</v>
      </c>
      <c r="H3332" t="s">
        <v>14</v>
      </c>
      <c r="I3332" t="s">
        <v>19</v>
      </c>
      <c r="J3332">
        <v>1330</v>
      </c>
    </row>
    <row r="3333" spans="1:10" x14ac:dyDescent="0.35">
      <c r="A3333">
        <v>29484</v>
      </c>
      <c r="B3333" t="s">
        <v>10</v>
      </c>
      <c r="C3333">
        <v>1985</v>
      </c>
      <c r="D3333" t="s">
        <v>3951</v>
      </c>
      <c r="E3333" t="s">
        <v>5153</v>
      </c>
      <c r="F3333" t="s">
        <v>13</v>
      </c>
      <c r="G3333" t="s">
        <v>14</v>
      </c>
      <c r="H3333" t="s">
        <v>14</v>
      </c>
      <c r="I3333" t="s">
        <v>19</v>
      </c>
      <c r="J3333">
        <v>638</v>
      </c>
    </row>
    <row r="3334" spans="1:10" x14ac:dyDescent="0.35">
      <c r="A3334">
        <v>29485</v>
      </c>
      <c r="B3334" t="s">
        <v>10</v>
      </c>
      <c r="C3334">
        <v>1985</v>
      </c>
      <c r="D3334" t="s">
        <v>3951</v>
      </c>
      <c r="E3334" t="s">
        <v>5154</v>
      </c>
      <c r="F3334" t="s">
        <v>13</v>
      </c>
      <c r="G3334" t="s">
        <v>14</v>
      </c>
      <c r="H3334" t="s">
        <v>14</v>
      </c>
      <c r="I3334" t="s">
        <v>19</v>
      </c>
      <c r="J3334">
        <v>611</v>
      </c>
    </row>
    <row r="3335" spans="1:10" x14ac:dyDescent="0.35">
      <c r="A3335">
        <v>29486</v>
      </c>
      <c r="B3335" t="s">
        <v>10</v>
      </c>
      <c r="C3335">
        <v>1985</v>
      </c>
      <c r="D3335" t="s">
        <v>3951</v>
      </c>
      <c r="E3335" t="s">
        <v>5155</v>
      </c>
      <c r="F3335" t="s">
        <v>13</v>
      </c>
      <c r="G3335" t="s">
        <v>14</v>
      </c>
      <c r="H3335" t="s">
        <v>14</v>
      </c>
      <c r="I3335" t="s">
        <v>19</v>
      </c>
      <c r="J3335">
        <v>327</v>
      </c>
    </row>
    <row r="3336" spans="1:10" x14ac:dyDescent="0.35">
      <c r="A3336">
        <v>29487</v>
      </c>
      <c r="B3336" t="s">
        <v>10</v>
      </c>
      <c r="C3336">
        <v>1985</v>
      </c>
      <c r="D3336" t="s">
        <v>3951</v>
      </c>
      <c r="E3336" t="s">
        <v>5156</v>
      </c>
      <c r="F3336" t="s">
        <v>13</v>
      </c>
      <c r="G3336" t="s">
        <v>14</v>
      </c>
      <c r="H3336" t="s">
        <v>14</v>
      </c>
      <c r="I3336" t="s">
        <v>19</v>
      </c>
      <c r="J3336">
        <v>265</v>
      </c>
    </row>
    <row r="3337" spans="1:10" x14ac:dyDescent="0.35">
      <c r="A3337">
        <v>29488</v>
      </c>
      <c r="B3337" t="s">
        <v>10</v>
      </c>
      <c r="C3337">
        <v>1985</v>
      </c>
      <c r="D3337" t="s">
        <v>3951</v>
      </c>
      <c r="E3337" t="s">
        <v>5157</v>
      </c>
      <c r="F3337" t="s">
        <v>96</v>
      </c>
      <c r="G3337" t="s">
        <v>14</v>
      </c>
      <c r="H3337" t="s">
        <v>14</v>
      </c>
      <c r="I3337" t="s">
        <v>19</v>
      </c>
      <c r="J3337">
        <v>231</v>
      </c>
    </row>
    <row r="3338" spans="1:10" x14ac:dyDescent="0.35">
      <c r="A3338">
        <v>29489</v>
      </c>
      <c r="B3338" t="s">
        <v>10</v>
      </c>
      <c r="C3338">
        <v>1985</v>
      </c>
      <c r="D3338" t="s">
        <v>3951</v>
      </c>
      <c r="E3338" t="s">
        <v>5158</v>
      </c>
      <c r="F3338" t="s">
        <v>13</v>
      </c>
      <c r="G3338" t="s">
        <v>14</v>
      </c>
      <c r="H3338" t="s">
        <v>14</v>
      </c>
      <c r="I3338" t="s">
        <v>19</v>
      </c>
      <c r="J3338">
        <v>151</v>
      </c>
    </row>
    <row r="3339" spans="1:10" x14ac:dyDescent="0.35">
      <c r="A3339">
        <v>29490</v>
      </c>
      <c r="B3339" t="s">
        <v>10</v>
      </c>
      <c r="C3339">
        <v>1985</v>
      </c>
      <c r="D3339" t="s">
        <v>3951</v>
      </c>
      <c r="E3339" t="s">
        <v>5159</v>
      </c>
      <c r="F3339" t="s">
        <v>13</v>
      </c>
      <c r="G3339" t="s">
        <v>14</v>
      </c>
      <c r="H3339" t="s">
        <v>14</v>
      </c>
      <c r="I3339" t="s">
        <v>19</v>
      </c>
      <c r="J3339">
        <v>123</v>
      </c>
    </row>
    <row r="3340" spans="1:10" x14ac:dyDescent="0.35">
      <c r="A3340">
        <v>29491</v>
      </c>
      <c r="B3340" t="s">
        <v>10</v>
      </c>
      <c r="C3340">
        <v>1985</v>
      </c>
      <c r="D3340" t="s">
        <v>3964</v>
      </c>
      <c r="E3340" t="s">
        <v>5160</v>
      </c>
      <c r="F3340" t="s">
        <v>13</v>
      </c>
      <c r="G3340" t="s">
        <v>14</v>
      </c>
      <c r="H3340" t="s">
        <v>14</v>
      </c>
      <c r="I3340" t="s">
        <v>17</v>
      </c>
      <c r="J3340">
        <v>40940</v>
      </c>
    </row>
    <row r="3341" spans="1:10" x14ac:dyDescent="0.35">
      <c r="A3341">
        <v>29492</v>
      </c>
      <c r="B3341" t="s">
        <v>10</v>
      </c>
      <c r="C3341">
        <v>1985</v>
      </c>
      <c r="D3341" t="s">
        <v>3964</v>
      </c>
      <c r="E3341" t="s">
        <v>3061</v>
      </c>
      <c r="F3341" t="s">
        <v>13</v>
      </c>
      <c r="G3341" t="s">
        <v>14</v>
      </c>
      <c r="H3341" t="s">
        <v>14</v>
      </c>
      <c r="I3341" t="s">
        <v>19</v>
      </c>
      <c r="J3341">
        <v>24958</v>
      </c>
    </row>
    <row r="3342" spans="1:10" x14ac:dyDescent="0.35">
      <c r="A3342">
        <v>29493</v>
      </c>
      <c r="B3342" t="s">
        <v>10</v>
      </c>
      <c r="C3342">
        <v>1985</v>
      </c>
      <c r="D3342" t="s">
        <v>3964</v>
      </c>
      <c r="E3342" t="s">
        <v>5161</v>
      </c>
      <c r="F3342" t="s">
        <v>13</v>
      </c>
      <c r="G3342" t="s">
        <v>14</v>
      </c>
      <c r="H3342" t="s">
        <v>14</v>
      </c>
      <c r="I3342" t="s">
        <v>139</v>
      </c>
      <c r="J3342">
        <v>1561</v>
      </c>
    </row>
    <row r="3343" spans="1:10" x14ac:dyDescent="0.35">
      <c r="A3343">
        <v>29494</v>
      </c>
      <c r="B3343" t="s">
        <v>10</v>
      </c>
      <c r="C3343">
        <v>1985</v>
      </c>
      <c r="D3343" t="s">
        <v>3964</v>
      </c>
      <c r="E3343" t="s">
        <v>5162</v>
      </c>
      <c r="F3343" t="s">
        <v>13</v>
      </c>
      <c r="G3343" t="s">
        <v>14</v>
      </c>
      <c r="H3343" t="s">
        <v>14</v>
      </c>
      <c r="I3343" t="s">
        <v>19</v>
      </c>
      <c r="J3343">
        <v>455</v>
      </c>
    </row>
    <row r="3344" spans="1:10" x14ac:dyDescent="0.35">
      <c r="A3344">
        <v>29495</v>
      </c>
      <c r="B3344" t="s">
        <v>10</v>
      </c>
      <c r="C3344">
        <v>1985</v>
      </c>
      <c r="D3344" t="s">
        <v>3964</v>
      </c>
      <c r="E3344" t="s">
        <v>5163</v>
      </c>
      <c r="F3344" t="s">
        <v>13</v>
      </c>
      <c r="G3344" t="s">
        <v>14</v>
      </c>
      <c r="H3344" t="s">
        <v>14</v>
      </c>
      <c r="I3344" t="s">
        <v>19</v>
      </c>
      <c r="J3344">
        <v>402</v>
      </c>
    </row>
    <row r="3345" spans="1:10" x14ac:dyDescent="0.35">
      <c r="A3345">
        <v>29496</v>
      </c>
      <c r="B3345" t="s">
        <v>10</v>
      </c>
      <c r="C3345">
        <v>1985</v>
      </c>
      <c r="D3345" t="s">
        <v>3964</v>
      </c>
      <c r="E3345" t="s">
        <v>5164</v>
      </c>
      <c r="F3345" t="s">
        <v>13</v>
      </c>
      <c r="G3345" t="s">
        <v>14</v>
      </c>
      <c r="H3345" t="s">
        <v>14</v>
      </c>
      <c r="I3345" t="s">
        <v>137</v>
      </c>
      <c r="J3345">
        <v>334</v>
      </c>
    </row>
    <row r="3346" spans="1:10" x14ac:dyDescent="0.35">
      <c r="A3346">
        <v>29497</v>
      </c>
      <c r="B3346" t="s">
        <v>10</v>
      </c>
      <c r="C3346">
        <v>1985</v>
      </c>
      <c r="D3346" t="s">
        <v>3964</v>
      </c>
      <c r="E3346" t="s">
        <v>5165</v>
      </c>
      <c r="F3346" t="s">
        <v>13</v>
      </c>
      <c r="G3346" t="s">
        <v>14</v>
      </c>
      <c r="H3346" t="s">
        <v>14</v>
      </c>
      <c r="I3346" t="s">
        <v>19</v>
      </c>
      <c r="J3346">
        <v>283</v>
      </c>
    </row>
    <row r="3347" spans="1:10" x14ac:dyDescent="0.35">
      <c r="A3347">
        <v>29498</v>
      </c>
      <c r="B3347" t="s">
        <v>10</v>
      </c>
      <c r="C3347">
        <v>1985</v>
      </c>
      <c r="D3347" t="s">
        <v>3964</v>
      </c>
      <c r="E3347" t="s">
        <v>5166</v>
      </c>
      <c r="F3347" t="s">
        <v>13</v>
      </c>
      <c r="G3347" t="s">
        <v>14</v>
      </c>
      <c r="H3347" t="s">
        <v>14</v>
      </c>
      <c r="I3347" t="s">
        <v>19</v>
      </c>
      <c r="J3347">
        <v>101</v>
      </c>
    </row>
    <row r="3348" spans="1:10" x14ac:dyDescent="0.35">
      <c r="A3348">
        <v>29499</v>
      </c>
      <c r="B3348" t="s">
        <v>10</v>
      </c>
      <c r="C3348">
        <v>1985</v>
      </c>
      <c r="D3348" t="s">
        <v>3969</v>
      </c>
      <c r="E3348" t="s">
        <v>5167</v>
      </c>
      <c r="F3348" t="s">
        <v>13</v>
      </c>
      <c r="G3348" t="s">
        <v>14</v>
      </c>
      <c r="H3348" t="s">
        <v>14</v>
      </c>
      <c r="I3348" t="s">
        <v>19</v>
      </c>
      <c r="J3348">
        <v>16183</v>
      </c>
    </row>
    <row r="3349" spans="1:10" x14ac:dyDescent="0.35">
      <c r="A3349">
        <v>29500</v>
      </c>
      <c r="B3349" t="s">
        <v>10</v>
      </c>
      <c r="C3349">
        <v>1985</v>
      </c>
      <c r="D3349" t="s">
        <v>3969</v>
      </c>
      <c r="E3349" t="s">
        <v>5168</v>
      </c>
      <c r="F3349" t="s">
        <v>13</v>
      </c>
      <c r="G3349" t="s">
        <v>14</v>
      </c>
      <c r="H3349" t="s">
        <v>14</v>
      </c>
      <c r="I3349" t="s">
        <v>17</v>
      </c>
      <c r="J3349">
        <v>11448</v>
      </c>
    </row>
    <row r="3350" spans="1:10" x14ac:dyDescent="0.35">
      <c r="A3350">
        <v>29501</v>
      </c>
      <c r="B3350" t="s">
        <v>10</v>
      </c>
      <c r="C3350">
        <v>1985</v>
      </c>
      <c r="D3350" t="s">
        <v>3969</v>
      </c>
      <c r="E3350" t="s">
        <v>5169</v>
      </c>
      <c r="F3350" t="s">
        <v>13</v>
      </c>
      <c r="G3350" t="s">
        <v>14</v>
      </c>
      <c r="H3350" t="s">
        <v>14</v>
      </c>
      <c r="I3350" t="s">
        <v>32</v>
      </c>
      <c r="J3350">
        <v>9755</v>
      </c>
    </row>
    <row r="3351" spans="1:10" x14ac:dyDescent="0.35">
      <c r="A3351">
        <v>29502</v>
      </c>
      <c r="B3351" t="s">
        <v>10</v>
      </c>
      <c r="C3351">
        <v>1985</v>
      </c>
      <c r="D3351" t="s">
        <v>3969</v>
      </c>
      <c r="E3351" t="s">
        <v>5170</v>
      </c>
      <c r="F3351" t="s">
        <v>13</v>
      </c>
      <c r="G3351" t="s">
        <v>14</v>
      </c>
      <c r="H3351" t="s">
        <v>14</v>
      </c>
      <c r="I3351" t="s">
        <v>19</v>
      </c>
      <c r="J3351">
        <v>4551</v>
      </c>
    </row>
    <row r="3352" spans="1:10" x14ac:dyDescent="0.35">
      <c r="A3352">
        <v>29503</v>
      </c>
      <c r="B3352" t="s">
        <v>10</v>
      </c>
      <c r="C3352">
        <v>1985</v>
      </c>
      <c r="D3352" t="s">
        <v>3969</v>
      </c>
      <c r="E3352" t="s">
        <v>5171</v>
      </c>
      <c r="F3352" t="s">
        <v>13</v>
      </c>
      <c r="G3352" t="s">
        <v>14</v>
      </c>
      <c r="H3352" t="s">
        <v>14</v>
      </c>
      <c r="I3352" t="s">
        <v>139</v>
      </c>
      <c r="J3352">
        <v>3255</v>
      </c>
    </row>
    <row r="3353" spans="1:10" x14ac:dyDescent="0.35">
      <c r="A3353">
        <v>29504</v>
      </c>
      <c r="B3353" t="s">
        <v>10</v>
      </c>
      <c r="C3353">
        <v>1985</v>
      </c>
      <c r="D3353" t="s">
        <v>3969</v>
      </c>
      <c r="E3353" t="s">
        <v>5172</v>
      </c>
      <c r="F3353" t="s">
        <v>13</v>
      </c>
      <c r="G3353" t="s">
        <v>14</v>
      </c>
      <c r="H3353" t="s">
        <v>14</v>
      </c>
      <c r="I3353" t="s">
        <v>19</v>
      </c>
      <c r="J3353">
        <v>1926</v>
      </c>
    </row>
    <row r="3354" spans="1:10" x14ac:dyDescent="0.35">
      <c r="A3354">
        <v>29505</v>
      </c>
      <c r="B3354" t="s">
        <v>10</v>
      </c>
      <c r="C3354">
        <v>1985</v>
      </c>
      <c r="D3354" t="s">
        <v>3969</v>
      </c>
      <c r="E3354" t="s">
        <v>5173</v>
      </c>
      <c r="F3354" t="s">
        <v>13</v>
      </c>
      <c r="G3354" t="s">
        <v>14</v>
      </c>
      <c r="H3354" t="s">
        <v>14</v>
      </c>
      <c r="I3354" t="s">
        <v>19</v>
      </c>
      <c r="J3354">
        <v>1635</v>
      </c>
    </row>
    <row r="3355" spans="1:10" x14ac:dyDescent="0.35">
      <c r="A3355">
        <v>29506</v>
      </c>
      <c r="B3355" t="s">
        <v>10</v>
      </c>
      <c r="C3355">
        <v>1985</v>
      </c>
      <c r="D3355" t="s">
        <v>3969</v>
      </c>
      <c r="E3355" t="s">
        <v>5174</v>
      </c>
      <c r="F3355" t="s">
        <v>13</v>
      </c>
      <c r="G3355" t="s">
        <v>14</v>
      </c>
      <c r="H3355" t="s">
        <v>14</v>
      </c>
      <c r="I3355" t="s">
        <v>19</v>
      </c>
      <c r="J3355">
        <v>1078</v>
      </c>
    </row>
    <row r="3356" spans="1:10" x14ac:dyDescent="0.35">
      <c r="A3356">
        <v>29507</v>
      </c>
      <c r="B3356" t="s">
        <v>10</v>
      </c>
      <c r="C3356">
        <v>1985</v>
      </c>
      <c r="D3356" t="s">
        <v>3969</v>
      </c>
      <c r="E3356" t="s">
        <v>5175</v>
      </c>
      <c r="F3356" t="s">
        <v>13</v>
      </c>
      <c r="G3356" t="s">
        <v>14</v>
      </c>
      <c r="H3356" t="s">
        <v>14</v>
      </c>
      <c r="I3356" t="s">
        <v>19</v>
      </c>
      <c r="J3356">
        <v>846</v>
      </c>
    </row>
    <row r="3357" spans="1:10" x14ac:dyDescent="0.35">
      <c r="A3357">
        <v>29508</v>
      </c>
      <c r="B3357" t="s">
        <v>10</v>
      </c>
      <c r="C3357">
        <v>1985</v>
      </c>
      <c r="D3357" t="s">
        <v>3969</v>
      </c>
      <c r="E3357" t="s">
        <v>5176</v>
      </c>
      <c r="F3357" t="s">
        <v>13</v>
      </c>
      <c r="G3357" t="s">
        <v>14</v>
      </c>
      <c r="H3357" t="s">
        <v>14</v>
      </c>
      <c r="I3357" t="s">
        <v>19</v>
      </c>
      <c r="J3357">
        <v>499</v>
      </c>
    </row>
    <row r="3358" spans="1:10" x14ac:dyDescent="0.35">
      <c r="A3358">
        <v>29509</v>
      </c>
      <c r="B3358" t="s">
        <v>10</v>
      </c>
      <c r="C3358">
        <v>1985</v>
      </c>
      <c r="D3358" t="s">
        <v>3969</v>
      </c>
      <c r="E3358" t="s">
        <v>5177</v>
      </c>
      <c r="F3358" t="s">
        <v>13</v>
      </c>
      <c r="G3358" t="s">
        <v>14</v>
      </c>
      <c r="H3358" t="s">
        <v>14</v>
      </c>
      <c r="I3358" t="s">
        <v>5178</v>
      </c>
      <c r="J3358">
        <v>152</v>
      </c>
    </row>
    <row r="3359" spans="1:10" x14ac:dyDescent="0.35">
      <c r="A3359">
        <v>29510</v>
      </c>
      <c r="B3359" t="s">
        <v>10</v>
      </c>
      <c r="C3359">
        <v>1985</v>
      </c>
      <c r="D3359" t="s">
        <v>3969</v>
      </c>
      <c r="E3359" t="s">
        <v>5179</v>
      </c>
      <c r="F3359" t="s">
        <v>13</v>
      </c>
      <c r="G3359" t="s">
        <v>14</v>
      </c>
      <c r="H3359" t="s">
        <v>14</v>
      </c>
      <c r="I3359" t="s">
        <v>19</v>
      </c>
      <c r="J3359">
        <v>136</v>
      </c>
    </row>
    <row r="3360" spans="1:10" x14ac:dyDescent="0.35">
      <c r="A3360">
        <v>29511</v>
      </c>
      <c r="B3360" t="s">
        <v>10</v>
      </c>
      <c r="C3360">
        <v>1985</v>
      </c>
      <c r="D3360" t="s">
        <v>3976</v>
      </c>
      <c r="E3360" t="s">
        <v>5180</v>
      </c>
      <c r="F3360" t="s">
        <v>13</v>
      </c>
      <c r="G3360" t="s">
        <v>14</v>
      </c>
      <c r="H3360" t="s">
        <v>14</v>
      </c>
      <c r="I3360" t="s">
        <v>17</v>
      </c>
      <c r="J3360">
        <v>34987</v>
      </c>
    </row>
    <row r="3361" spans="1:10" x14ac:dyDescent="0.35">
      <c r="A3361">
        <v>29512</v>
      </c>
      <c r="B3361" t="s">
        <v>10</v>
      </c>
      <c r="C3361">
        <v>1985</v>
      </c>
      <c r="D3361" t="s">
        <v>3976</v>
      </c>
      <c r="E3361" t="s">
        <v>5181</v>
      </c>
      <c r="F3361" t="s">
        <v>13</v>
      </c>
      <c r="G3361" t="s">
        <v>14</v>
      </c>
      <c r="H3361" t="s">
        <v>14</v>
      </c>
      <c r="I3361" t="s">
        <v>32</v>
      </c>
      <c r="J3361">
        <v>21501</v>
      </c>
    </row>
    <row r="3362" spans="1:10" x14ac:dyDescent="0.35">
      <c r="A3362">
        <v>29513</v>
      </c>
      <c r="B3362" t="s">
        <v>10</v>
      </c>
      <c r="C3362">
        <v>1985</v>
      </c>
      <c r="D3362" t="s">
        <v>3976</v>
      </c>
      <c r="E3362" t="s">
        <v>5182</v>
      </c>
      <c r="F3362" t="s">
        <v>13</v>
      </c>
      <c r="G3362" t="s">
        <v>14</v>
      </c>
      <c r="H3362" t="s">
        <v>14</v>
      </c>
      <c r="I3362" t="s">
        <v>1952</v>
      </c>
      <c r="J3362">
        <v>9219</v>
      </c>
    </row>
    <row r="3363" spans="1:10" x14ac:dyDescent="0.35">
      <c r="A3363">
        <v>29514</v>
      </c>
      <c r="B3363" t="s">
        <v>10</v>
      </c>
      <c r="C3363">
        <v>1985</v>
      </c>
      <c r="D3363" t="s">
        <v>3976</v>
      </c>
      <c r="E3363" t="s">
        <v>5183</v>
      </c>
      <c r="F3363" t="s">
        <v>13</v>
      </c>
      <c r="G3363" t="s">
        <v>14</v>
      </c>
      <c r="H3363" t="s">
        <v>14</v>
      </c>
      <c r="I3363" t="s">
        <v>19</v>
      </c>
      <c r="J3363">
        <v>2488</v>
      </c>
    </row>
    <row r="3364" spans="1:10" x14ac:dyDescent="0.35">
      <c r="A3364">
        <v>29515</v>
      </c>
      <c r="B3364" t="s">
        <v>10</v>
      </c>
      <c r="C3364">
        <v>1985</v>
      </c>
      <c r="D3364" t="s">
        <v>3976</v>
      </c>
      <c r="E3364" t="s">
        <v>5184</v>
      </c>
      <c r="F3364" t="s">
        <v>13</v>
      </c>
      <c r="G3364" t="s">
        <v>14</v>
      </c>
      <c r="H3364" t="s">
        <v>14</v>
      </c>
      <c r="I3364" t="s">
        <v>147</v>
      </c>
      <c r="J3364">
        <v>1317</v>
      </c>
    </row>
    <row r="3365" spans="1:10" x14ac:dyDescent="0.35">
      <c r="A3365">
        <v>29516</v>
      </c>
      <c r="B3365" t="s">
        <v>10</v>
      </c>
      <c r="C3365">
        <v>1985</v>
      </c>
      <c r="D3365" t="s">
        <v>3976</v>
      </c>
      <c r="E3365" t="s">
        <v>3932</v>
      </c>
      <c r="F3365" t="s">
        <v>13</v>
      </c>
      <c r="G3365" t="s">
        <v>14</v>
      </c>
      <c r="H3365" t="s">
        <v>14</v>
      </c>
      <c r="I3365" t="s">
        <v>19</v>
      </c>
      <c r="J3365">
        <v>1314</v>
      </c>
    </row>
    <row r="3366" spans="1:10" x14ac:dyDescent="0.35">
      <c r="A3366">
        <v>29517</v>
      </c>
      <c r="B3366" t="s">
        <v>10</v>
      </c>
      <c r="C3366">
        <v>1985</v>
      </c>
      <c r="D3366" t="s">
        <v>3976</v>
      </c>
      <c r="E3366" t="s">
        <v>5185</v>
      </c>
      <c r="F3366" t="s">
        <v>13</v>
      </c>
      <c r="G3366" t="s">
        <v>14</v>
      </c>
      <c r="H3366" t="s">
        <v>14</v>
      </c>
      <c r="I3366" t="s">
        <v>19</v>
      </c>
      <c r="J3366">
        <v>837</v>
      </c>
    </row>
    <row r="3367" spans="1:10" x14ac:dyDescent="0.35">
      <c r="A3367">
        <v>29518</v>
      </c>
      <c r="B3367" t="s">
        <v>10</v>
      </c>
      <c r="C3367">
        <v>1985</v>
      </c>
      <c r="D3367" t="s">
        <v>3976</v>
      </c>
      <c r="E3367" t="s">
        <v>5186</v>
      </c>
      <c r="F3367" t="s">
        <v>13</v>
      </c>
      <c r="G3367" t="s">
        <v>14</v>
      </c>
      <c r="H3367" t="s">
        <v>14</v>
      </c>
      <c r="I3367" t="s">
        <v>137</v>
      </c>
      <c r="J3367">
        <v>657</v>
      </c>
    </row>
    <row r="3368" spans="1:10" x14ac:dyDescent="0.35">
      <c r="A3368">
        <v>29519</v>
      </c>
      <c r="B3368" t="s">
        <v>10</v>
      </c>
      <c r="C3368">
        <v>1985</v>
      </c>
      <c r="D3368" t="s">
        <v>3976</v>
      </c>
      <c r="E3368" t="s">
        <v>5187</v>
      </c>
      <c r="F3368" t="s">
        <v>13</v>
      </c>
      <c r="G3368" t="s">
        <v>14</v>
      </c>
      <c r="H3368" t="s">
        <v>14</v>
      </c>
      <c r="I3368" t="s">
        <v>19</v>
      </c>
      <c r="J3368">
        <v>437</v>
      </c>
    </row>
    <row r="3369" spans="1:10" x14ac:dyDescent="0.35">
      <c r="A3369">
        <v>29520</v>
      </c>
      <c r="B3369" t="s">
        <v>10</v>
      </c>
      <c r="C3369">
        <v>1985</v>
      </c>
      <c r="D3369" t="s">
        <v>3976</v>
      </c>
      <c r="E3369" t="s">
        <v>5188</v>
      </c>
      <c r="F3369" t="s">
        <v>96</v>
      </c>
      <c r="G3369" t="s">
        <v>14</v>
      </c>
      <c r="H3369" t="s">
        <v>14</v>
      </c>
      <c r="I3369" t="s">
        <v>19</v>
      </c>
      <c r="J3369">
        <v>282</v>
      </c>
    </row>
    <row r="3370" spans="1:10" x14ac:dyDescent="0.35">
      <c r="A3370">
        <v>29521</v>
      </c>
      <c r="B3370" t="s">
        <v>10</v>
      </c>
      <c r="C3370">
        <v>1985</v>
      </c>
      <c r="D3370" t="s">
        <v>3986</v>
      </c>
      <c r="E3370" t="s">
        <v>5189</v>
      </c>
      <c r="F3370" t="s">
        <v>13</v>
      </c>
      <c r="G3370" t="s">
        <v>14</v>
      </c>
      <c r="H3370" t="s">
        <v>14</v>
      </c>
      <c r="I3370" t="s">
        <v>17</v>
      </c>
      <c r="J3370">
        <v>56190</v>
      </c>
    </row>
    <row r="3371" spans="1:10" x14ac:dyDescent="0.35">
      <c r="A3371">
        <v>29522</v>
      </c>
      <c r="B3371" t="s">
        <v>10</v>
      </c>
      <c r="C3371">
        <v>1985</v>
      </c>
      <c r="D3371" t="s">
        <v>3986</v>
      </c>
      <c r="E3371" t="s">
        <v>5190</v>
      </c>
      <c r="F3371" t="s">
        <v>13</v>
      </c>
      <c r="G3371" t="s">
        <v>14</v>
      </c>
      <c r="H3371" t="s">
        <v>14</v>
      </c>
      <c r="I3371" t="s">
        <v>139</v>
      </c>
      <c r="J3371">
        <v>9636</v>
      </c>
    </row>
    <row r="3372" spans="1:10" x14ac:dyDescent="0.35">
      <c r="A3372">
        <v>29523</v>
      </c>
      <c r="B3372" t="s">
        <v>10</v>
      </c>
      <c r="C3372">
        <v>1985</v>
      </c>
      <c r="D3372" t="s">
        <v>3986</v>
      </c>
      <c r="E3372" t="s">
        <v>5191</v>
      </c>
      <c r="F3372" t="s">
        <v>13</v>
      </c>
      <c r="G3372" t="s">
        <v>14</v>
      </c>
      <c r="H3372" t="s">
        <v>14</v>
      </c>
      <c r="I3372" t="s">
        <v>137</v>
      </c>
      <c r="J3372">
        <v>6471</v>
      </c>
    </row>
    <row r="3373" spans="1:10" x14ac:dyDescent="0.35">
      <c r="A3373">
        <v>29524</v>
      </c>
      <c r="B3373" t="s">
        <v>10</v>
      </c>
      <c r="C3373">
        <v>1985</v>
      </c>
      <c r="D3373" t="s">
        <v>3986</v>
      </c>
      <c r="E3373" t="s">
        <v>5192</v>
      </c>
      <c r="F3373" t="s">
        <v>13</v>
      </c>
      <c r="G3373" t="s">
        <v>14</v>
      </c>
      <c r="H3373" t="s">
        <v>14</v>
      </c>
      <c r="I3373" t="s">
        <v>19</v>
      </c>
      <c r="J3373">
        <v>1027</v>
      </c>
    </row>
    <row r="3374" spans="1:10" x14ac:dyDescent="0.35">
      <c r="A3374">
        <v>29525</v>
      </c>
      <c r="B3374" t="s">
        <v>10</v>
      </c>
      <c r="C3374">
        <v>1985</v>
      </c>
      <c r="D3374" t="s">
        <v>3986</v>
      </c>
      <c r="E3374" t="s">
        <v>5193</v>
      </c>
      <c r="F3374" t="s">
        <v>13</v>
      </c>
      <c r="G3374" t="s">
        <v>14</v>
      </c>
      <c r="H3374" t="s">
        <v>14</v>
      </c>
      <c r="I3374" t="s">
        <v>19</v>
      </c>
      <c r="J3374">
        <v>1023</v>
      </c>
    </row>
    <row r="3375" spans="1:10" x14ac:dyDescent="0.35">
      <c r="A3375">
        <v>29526</v>
      </c>
      <c r="B3375" t="s">
        <v>10</v>
      </c>
      <c r="C3375">
        <v>1985</v>
      </c>
      <c r="D3375" t="s">
        <v>3986</v>
      </c>
      <c r="E3375" t="s">
        <v>5194</v>
      </c>
      <c r="F3375" t="s">
        <v>13</v>
      </c>
      <c r="G3375" t="s">
        <v>14</v>
      </c>
      <c r="H3375" t="s">
        <v>14</v>
      </c>
      <c r="I3375" t="s">
        <v>19</v>
      </c>
      <c r="J3375">
        <v>683</v>
      </c>
    </row>
    <row r="3376" spans="1:10" x14ac:dyDescent="0.35">
      <c r="A3376">
        <v>29527</v>
      </c>
      <c r="B3376" t="s">
        <v>10</v>
      </c>
      <c r="C3376">
        <v>1985</v>
      </c>
      <c r="D3376" t="s">
        <v>3986</v>
      </c>
      <c r="E3376" t="s">
        <v>5195</v>
      </c>
      <c r="F3376" t="s">
        <v>13</v>
      </c>
      <c r="G3376" t="s">
        <v>14</v>
      </c>
      <c r="H3376" t="s">
        <v>14</v>
      </c>
      <c r="I3376" t="s">
        <v>19</v>
      </c>
      <c r="J3376">
        <v>260</v>
      </c>
    </row>
    <row r="3377" spans="1:10" x14ac:dyDescent="0.35">
      <c r="A3377">
        <v>29528</v>
      </c>
      <c r="B3377" t="s">
        <v>10</v>
      </c>
      <c r="C3377">
        <v>1985</v>
      </c>
      <c r="D3377" t="s">
        <v>3993</v>
      </c>
      <c r="E3377" t="s">
        <v>5196</v>
      </c>
      <c r="F3377" t="s">
        <v>13</v>
      </c>
      <c r="G3377" t="s">
        <v>14</v>
      </c>
      <c r="H3377" t="s">
        <v>14</v>
      </c>
      <c r="I3377" t="s">
        <v>17</v>
      </c>
      <c r="J3377">
        <v>20410</v>
      </c>
    </row>
    <row r="3378" spans="1:10" x14ac:dyDescent="0.35">
      <c r="A3378">
        <v>29529</v>
      </c>
      <c r="B3378" t="s">
        <v>10</v>
      </c>
      <c r="C3378">
        <v>1985</v>
      </c>
      <c r="D3378" t="s">
        <v>3993</v>
      </c>
      <c r="E3378" t="s">
        <v>5197</v>
      </c>
      <c r="F3378" t="s">
        <v>13</v>
      </c>
      <c r="G3378" t="s">
        <v>14</v>
      </c>
      <c r="H3378" t="s">
        <v>14</v>
      </c>
      <c r="I3378" t="s">
        <v>19</v>
      </c>
      <c r="J3378">
        <v>20003</v>
      </c>
    </row>
    <row r="3379" spans="1:10" x14ac:dyDescent="0.35">
      <c r="A3379">
        <v>29530</v>
      </c>
      <c r="B3379" t="s">
        <v>10</v>
      </c>
      <c r="C3379">
        <v>1985</v>
      </c>
      <c r="D3379" t="s">
        <v>3993</v>
      </c>
      <c r="E3379" t="s">
        <v>5198</v>
      </c>
      <c r="F3379" t="s">
        <v>13</v>
      </c>
      <c r="G3379" t="s">
        <v>14</v>
      </c>
      <c r="H3379" t="s">
        <v>14</v>
      </c>
      <c r="I3379" t="s">
        <v>1952</v>
      </c>
      <c r="J3379">
        <v>7079</v>
      </c>
    </row>
    <row r="3380" spans="1:10" x14ac:dyDescent="0.35">
      <c r="A3380">
        <v>29531</v>
      </c>
      <c r="B3380" t="s">
        <v>10</v>
      </c>
      <c r="C3380">
        <v>1985</v>
      </c>
      <c r="D3380" t="s">
        <v>3993</v>
      </c>
      <c r="E3380" t="s">
        <v>5199</v>
      </c>
      <c r="F3380" t="s">
        <v>13</v>
      </c>
      <c r="G3380" t="s">
        <v>14</v>
      </c>
      <c r="H3380" t="s">
        <v>14</v>
      </c>
      <c r="I3380" t="s">
        <v>19</v>
      </c>
      <c r="J3380">
        <v>4493</v>
      </c>
    </row>
    <row r="3381" spans="1:10" x14ac:dyDescent="0.35">
      <c r="A3381">
        <v>29532</v>
      </c>
      <c r="B3381" t="s">
        <v>10</v>
      </c>
      <c r="C3381">
        <v>1985</v>
      </c>
      <c r="D3381" t="s">
        <v>3993</v>
      </c>
      <c r="E3381" t="s">
        <v>5200</v>
      </c>
      <c r="F3381" t="s">
        <v>13</v>
      </c>
      <c r="G3381" t="s">
        <v>14</v>
      </c>
      <c r="H3381" t="s">
        <v>14</v>
      </c>
      <c r="I3381" t="s">
        <v>19</v>
      </c>
      <c r="J3381">
        <v>2671</v>
      </c>
    </row>
    <row r="3382" spans="1:10" x14ac:dyDescent="0.35">
      <c r="A3382">
        <v>29533</v>
      </c>
      <c r="B3382" t="s">
        <v>10</v>
      </c>
      <c r="C3382">
        <v>1985</v>
      </c>
      <c r="D3382" t="s">
        <v>3993</v>
      </c>
      <c r="E3382" t="s">
        <v>5201</v>
      </c>
      <c r="F3382" t="s">
        <v>13</v>
      </c>
      <c r="G3382" t="s">
        <v>14</v>
      </c>
      <c r="H3382" t="s">
        <v>14</v>
      </c>
      <c r="I3382" t="s">
        <v>5178</v>
      </c>
      <c r="J3382">
        <v>1269</v>
      </c>
    </row>
    <row r="3383" spans="1:10" x14ac:dyDescent="0.35">
      <c r="A3383">
        <v>29534</v>
      </c>
      <c r="B3383" t="s">
        <v>10</v>
      </c>
      <c r="C3383">
        <v>1985</v>
      </c>
      <c r="D3383" t="s">
        <v>3993</v>
      </c>
      <c r="E3383" t="s">
        <v>5202</v>
      </c>
      <c r="F3383" t="s">
        <v>13</v>
      </c>
      <c r="G3383" t="s">
        <v>14</v>
      </c>
      <c r="H3383" t="s">
        <v>14</v>
      </c>
      <c r="I3383" t="s">
        <v>19</v>
      </c>
      <c r="J3383">
        <v>751</v>
      </c>
    </row>
    <row r="3384" spans="1:10" x14ac:dyDescent="0.35">
      <c r="A3384">
        <v>29535</v>
      </c>
      <c r="B3384" t="s">
        <v>10</v>
      </c>
      <c r="C3384">
        <v>1985</v>
      </c>
      <c r="D3384" t="s">
        <v>3993</v>
      </c>
      <c r="E3384" t="s">
        <v>5203</v>
      </c>
      <c r="F3384" t="s">
        <v>13</v>
      </c>
      <c r="G3384" t="s">
        <v>14</v>
      </c>
      <c r="H3384" t="s">
        <v>14</v>
      </c>
      <c r="I3384" t="s">
        <v>19</v>
      </c>
      <c r="J3384">
        <v>511</v>
      </c>
    </row>
    <row r="3385" spans="1:10" x14ac:dyDescent="0.35">
      <c r="A3385">
        <v>29536</v>
      </c>
      <c r="B3385" t="s">
        <v>10</v>
      </c>
      <c r="C3385">
        <v>1985</v>
      </c>
      <c r="D3385" t="s">
        <v>4001</v>
      </c>
      <c r="E3385" t="s">
        <v>5204</v>
      </c>
      <c r="F3385" t="s">
        <v>13</v>
      </c>
      <c r="G3385" t="s">
        <v>14</v>
      </c>
      <c r="H3385" t="s">
        <v>14</v>
      </c>
      <c r="I3385" t="s">
        <v>19</v>
      </c>
      <c r="J3385">
        <v>27726</v>
      </c>
    </row>
    <row r="3386" spans="1:10" x14ac:dyDescent="0.35">
      <c r="A3386">
        <v>29537</v>
      </c>
      <c r="B3386" t="s">
        <v>10</v>
      </c>
      <c r="C3386">
        <v>1985</v>
      </c>
      <c r="D3386" t="s">
        <v>4001</v>
      </c>
      <c r="E3386" t="s">
        <v>5205</v>
      </c>
      <c r="F3386" t="s">
        <v>13</v>
      </c>
      <c r="G3386" t="s">
        <v>14</v>
      </c>
      <c r="H3386" t="s">
        <v>14</v>
      </c>
      <c r="I3386" t="s">
        <v>17</v>
      </c>
      <c r="J3386">
        <v>21802</v>
      </c>
    </row>
    <row r="3387" spans="1:10" x14ac:dyDescent="0.35">
      <c r="A3387">
        <v>29538</v>
      </c>
      <c r="B3387" t="s">
        <v>10</v>
      </c>
      <c r="C3387">
        <v>1985</v>
      </c>
      <c r="D3387" t="s">
        <v>4001</v>
      </c>
      <c r="E3387" t="s">
        <v>5206</v>
      </c>
      <c r="F3387" t="s">
        <v>13</v>
      </c>
      <c r="G3387" t="s">
        <v>14</v>
      </c>
      <c r="H3387" t="s">
        <v>14</v>
      </c>
      <c r="I3387" t="s">
        <v>1952</v>
      </c>
      <c r="J3387">
        <v>2578</v>
      </c>
    </row>
    <row r="3388" spans="1:10" x14ac:dyDescent="0.35">
      <c r="A3388">
        <v>29539</v>
      </c>
      <c r="B3388" t="s">
        <v>10</v>
      </c>
      <c r="C3388">
        <v>1985</v>
      </c>
      <c r="D3388" t="s">
        <v>4001</v>
      </c>
      <c r="E3388" t="s">
        <v>5207</v>
      </c>
      <c r="F3388" t="s">
        <v>13</v>
      </c>
      <c r="G3388" t="s">
        <v>14</v>
      </c>
      <c r="H3388" t="s">
        <v>14</v>
      </c>
      <c r="I3388" t="s">
        <v>19</v>
      </c>
      <c r="J3388">
        <v>1244</v>
      </c>
    </row>
    <row r="3389" spans="1:10" x14ac:dyDescent="0.35">
      <c r="A3389">
        <v>29540</v>
      </c>
      <c r="B3389" t="s">
        <v>10</v>
      </c>
      <c r="C3389">
        <v>1985</v>
      </c>
      <c r="D3389" t="s">
        <v>4001</v>
      </c>
      <c r="E3389" t="s">
        <v>5208</v>
      </c>
      <c r="F3389" t="s">
        <v>13</v>
      </c>
      <c r="G3389" t="s">
        <v>14</v>
      </c>
      <c r="H3389" t="s">
        <v>14</v>
      </c>
      <c r="I3389" t="s">
        <v>19</v>
      </c>
      <c r="J3389">
        <v>236</v>
      </c>
    </row>
    <row r="3390" spans="1:10" x14ac:dyDescent="0.35">
      <c r="A3390">
        <v>29541</v>
      </c>
      <c r="B3390" t="s">
        <v>10</v>
      </c>
      <c r="C3390">
        <v>1985</v>
      </c>
      <c r="D3390" t="s">
        <v>4009</v>
      </c>
      <c r="E3390" t="s">
        <v>4755</v>
      </c>
      <c r="F3390" t="s">
        <v>13</v>
      </c>
      <c r="G3390" t="s">
        <v>14</v>
      </c>
      <c r="H3390" t="s">
        <v>14</v>
      </c>
      <c r="I3390" t="s">
        <v>17</v>
      </c>
      <c r="J3390">
        <v>21910</v>
      </c>
    </row>
    <row r="3391" spans="1:10" x14ac:dyDescent="0.35">
      <c r="A3391">
        <v>29542</v>
      </c>
      <c r="B3391" t="s">
        <v>10</v>
      </c>
      <c r="C3391">
        <v>1985</v>
      </c>
      <c r="D3391" t="s">
        <v>4009</v>
      </c>
      <c r="E3391" t="s">
        <v>5209</v>
      </c>
      <c r="F3391" t="s">
        <v>13</v>
      </c>
      <c r="G3391" t="s">
        <v>14</v>
      </c>
      <c r="H3391" t="s">
        <v>14</v>
      </c>
      <c r="I3391" t="s">
        <v>19</v>
      </c>
      <c r="J3391">
        <v>13985</v>
      </c>
    </row>
    <row r="3392" spans="1:10" x14ac:dyDescent="0.35">
      <c r="A3392">
        <v>29543</v>
      </c>
      <c r="B3392" t="s">
        <v>10</v>
      </c>
      <c r="C3392">
        <v>1985</v>
      </c>
      <c r="D3392" t="s">
        <v>4009</v>
      </c>
      <c r="E3392" t="s">
        <v>5210</v>
      </c>
      <c r="F3392" t="s">
        <v>13</v>
      </c>
      <c r="G3392" t="s">
        <v>14</v>
      </c>
      <c r="H3392" t="s">
        <v>14</v>
      </c>
      <c r="I3392" t="s">
        <v>19</v>
      </c>
      <c r="J3392">
        <v>13158</v>
      </c>
    </row>
    <row r="3393" spans="1:10" x14ac:dyDescent="0.35">
      <c r="A3393">
        <v>29544</v>
      </c>
      <c r="B3393" t="s">
        <v>10</v>
      </c>
      <c r="C3393">
        <v>1985</v>
      </c>
      <c r="D3393" t="s">
        <v>4009</v>
      </c>
      <c r="E3393" t="s">
        <v>5211</v>
      </c>
      <c r="F3393" t="s">
        <v>13</v>
      </c>
      <c r="G3393" t="s">
        <v>14</v>
      </c>
      <c r="H3393" t="s">
        <v>14</v>
      </c>
      <c r="I3393" t="s">
        <v>19</v>
      </c>
      <c r="J3393">
        <v>11278</v>
      </c>
    </row>
    <row r="3394" spans="1:10" x14ac:dyDescent="0.35">
      <c r="A3394">
        <v>29545</v>
      </c>
      <c r="B3394" t="s">
        <v>10</v>
      </c>
      <c r="C3394">
        <v>1985</v>
      </c>
      <c r="D3394" t="s">
        <v>4009</v>
      </c>
      <c r="E3394" t="s">
        <v>5212</v>
      </c>
      <c r="F3394" t="s">
        <v>13</v>
      </c>
      <c r="G3394" t="s">
        <v>14</v>
      </c>
      <c r="H3394" t="s">
        <v>14</v>
      </c>
      <c r="I3394" t="s">
        <v>137</v>
      </c>
      <c r="J3394">
        <v>2801</v>
      </c>
    </row>
    <row r="3395" spans="1:10" x14ac:dyDescent="0.35">
      <c r="A3395">
        <v>29546</v>
      </c>
      <c r="B3395" t="s">
        <v>10</v>
      </c>
      <c r="C3395">
        <v>1985</v>
      </c>
      <c r="D3395" t="s">
        <v>4009</v>
      </c>
      <c r="E3395" t="s">
        <v>5213</v>
      </c>
      <c r="F3395" t="s">
        <v>13</v>
      </c>
      <c r="G3395" t="s">
        <v>14</v>
      </c>
      <c r="H3395" t="s">
        <v>14</v>
      </c>
      <c r="I3395" t="s">
        <v>19</v>
      </c>
      <c r="J3395">
        <v>2065</v>
      </c>
    </row>
    <row r="3396" spans="1:10" x14ac:dyDescent="0.35">
      <c r="A3396">
        <v>29547</v>
      </c>
      <c r="B3396" t="s">
        <v>10</v>
      </c>
      <c r="C3396">
        <v>1985</v>
      </c>
      <c r="D3396" t="s">
        <v>4018</v>
      </c>
      <c r="E3396" t="s">
        <v>5214</v>
      </c>
      <c r="F3396" t="s">
        <v>13</v>
      </c>
      <c r="G3396" t="s">
        <v>14</v>
      </c>
      <c r="H3396" t="s">
        <v>14</v>
      </c>
      <c r="I3396" t="s">
        <v>17</v>
      </c>
      <c r="J3396">
        <v>20670</v>
      </c>
    </row>
    <row r="3397" spans="1:10" x14ac:dyDescent="0.35">
      <c r="A3397">
        <v>29548</v>
      </c>
      <c r="B3397" t="s">
        <v>10</v>
      </c>
      <c r="C3397">
        <v>1985</v>
      </c>
      <c r="D3397" t="s">
        <v>4018</v>
      </c>
      <c r="E3397" t="s">
        <v>5215</v>
      </c>
      <c r="F3397" t="s">
        <v>13</v>
      </c>
      <c r="G3397" t="s">
        <v>14</v>
      </c>
      <c r="H3397" t="s">
        <v>14</v>
      </c>
      <c r="I3397" t="s">
        <v>32</v>
      </c>
      <c r="J3397">
        <v>14497</v>
      </c>
    </row>
    <row r="3398" spans="1:10" x14ac:dyDescent="0.35">
      <c r="A3398">
        <v>29549</v>
      </c>
      <c r="B3398" t="s">
        <v>10</v>
      </c>
      <c r="C3398">
        <v>1985</v>
      </c>
      <c r="D3398" t="s">
        <v>4018</v>
      </c>
      <c r="E3398" t="s">
        <v>5216</v>
      </c>
      <c r="F3398" t="s">
        <v>13</v>
      </c>
      <c r="G3398" t="s">
        <v>14</v>
      </c>
      <c r="H3398" t="s">
        <v>14</v>
      </c>
      <c r="I3398" t="s">
        <v>139</v>
      </c>
      <c r="J3398">
        <v>9055</v>
      </c>
    </row>
    <row r="3399" spans="1:10" x14ac:dyDescent="0.35">
      <c r="A3399">
        <v>29550</v>
      </c>
      <c r="B3399" t="s">
        <v>10</v>
      </c>
      <c r="C3399">
        <v>1985</v>
      </c>
      <c r="D3399" t="s">
        <v>4018</v>
      </c>
      <c r="E3399" t="s">
        <v>5217</v>
      </c>
      <c r="F3399" t="s">
        <v>13</v>
      </c>
      <c r="G3399" t="s">
        <v>14</v>
      </c>
      <c r="H3399" t="s">
        <v>14</v>
      </c>
      <c r="I3399" t="s">
        <v>1952</v>
      </c>
      <c r="J3399">
        <v>5013</v>
      </c>
    </row>
    <row r="3400" spans="1:10" x14ac:dyDescent="0.35">
      <c r="A3400">
        <v>29551</v>
      </c>
      <c r="B3400" t="s">
        <v>10</v>
      </c>
      <c r="C3400">
        <v>1985</v>
      </c>
      <c r="D3400" t="s">
        <v>4018</v>
      </c>
      <c r="E3400" t="s">
        <v>5218</v>
      </c>
      <c r="F3400" t="s">
        <v>13</v>
      </c>
      <c r="G3400" t="s">
        <v>14</v>
      </c>
      <c r="H3400" t="s">
        <v>14</v>
      </c>
      <c r="I3400" t="s">
        <v>19</v>
      </c>
      <c r="J3400">
        <v>2956</v>
      </c>
    </row>
    <row r="3401" spans="1:10" x14ac:dyDescent="0.35">
      <c r="A3401">
        <v>29552</v>
      </c>
      <c r="B3401" t="s">
        <v>10</v>
      </c>
      <c r="C3401">
        <v>1985</v>
      </c>
      <c r="D3401" t="s">
        <v>4018</v>
      </c>
      <c r="E3401" t="s">
        <v>5219</v>
      </c>
      <c r="F3401" t="s">
        <v>13</v>
      </c>
      <c r="G3401" t="s">
        <v>14</v>
      </c>
      <c r="H3401" t="s">
        <v>14</v>
      </c>
      <c r="I3401" t="s">
        <v>19</v>
      </c>
      <c r="J3401">
        <v>2148</v>
      </c>
    </row>
    <row r="3402" spans="1:10" x14ac:dyDescent="0.35">
      <c r="A3402">
        <v>29553</v>
      </c>
      <c r="B3402" t="s">
        <v>10</v>
      </c>
      <c r="C3402">
        <v>1985</v>
      </c>
      <c r="D3402" t="s">
        <v>4018</v>
      </c>
      <c r="E3402" t="s">
        <v>5220</v>
      </c>
      <c r="F3402" t="s">
        <v>13</v>
      </c>
      <c r="G3402" t="s">
        <v>14</v>
      </c>
      <c r="H3402" t="s">
        <v>14</v>
      </c>
      <c r="I3402" t="s">
        <v>19</v>
      </c>
      <c r="J3402">
        <v>342</v>
      </c>
    </row>
    <row r="3403" spans="1:10" x14ac:dyDescent="0.35">
      <c r="A3403">
        <v>29554</v>
      </c>
      <c r="B3403" t="s">
        <v>10</v>
      </c>
      <c r="C3403">
        <v>1985</v>
      </c>
      <c r="D3403" t="s">
        <v>4018</v>
      </c>
      <c r="E3403" t="s">
        <v>5221</v>
      </c>
      <c r="F3403" t="s">
        <v>13</v>
      </c>
      <c r="G3403" t="s">
        <v>14</v>
      </c>
      <c r="H3403" t="s">
        <v>14</v>
      </c>
      <c r="I3403" t="s">
        <v>19</v>
      </c>
      <c r="J3403">
        <v>146</v>
      </c>
    </row>
    <row r="3404" spans="1:10" x14ac:dyDescent="0.35">
      <c r="A3404">
        <v>29555</v>
      </c>
      <c r="B3404" t="s">
        <v>10</v>
      </c>
      <c r="C3404">
        <v>1985</v>
      </c>
      <c r="D3404" t="s">
        <v>4026</v>
      </c>
      <c r="E3404" t="s">
        <v>5222</v>
      </c>
      <c r="F3404" t="s">
        <v>13</v>
      </c>
      <c r="G3404" t="s">
        <v>14</v>
      </c>
      <c r="H3404" t="s">
        <v>14</v>
      </c>
      <c r="I3404" t="s">
        <v>139</v>
      </c>
      <c r="J3404">
        <v>31245</v>
      </c>
    </row>
    <row r="3405" spans="1:10" x14ac:dyDescent="0.35">
      <c r="A3405">
        <v>29556</v>
      </c>
      <c r="B3405" t="s">
        <v>10</v>
      </c>
      <c r="C3405">
        <v>1985</v>
      </c>
      <c r="D3405" t="s">
        <v>4026</v>
      </c>
      <c r="E3405" t="s">
        <v>5223</v>
      </c>
      <c r="F3405" t="s">
        <v>13</v>
      </c>
      <c r="G3405" t="s">
        <v>14</v>
      </c>
      <c r="H3405" t="s">
        <v>14</v>
      </c>
      <c r="I3405" t="s">
        <v>17</v>
      </c>
      <c r="J3405">
        <v>24897</v>
      </c>
    </row>
    <row r="3406" spans="1:10" x14ac:dyDescent="0.35">
      <c r="A3406">
        <v>29557</v>
      </c>
      <c r="B3406" t="s">
        <v>10</v>
      </c>
      <c r="C3406">
        <v>1985</v>
      </c>
      <c r="D3406" t="s">
        <v>4026</v>
      </c>
      <c r="E3406" t="s">
        <v>5224</v>
      </c>
      <c r="F3406" t="s">
        <v>13</v>
      </c>
      <c r="G3406" t="s">
        <v>14</v>
      </c>
      <c r="H3406" t="s">
        <v>14</v>
      </c>
      <c r="I3406" t="s">
        <v>32</v>
      </c>
      <c r="J3406">
        <v>7475</v>
      </c>
    </row>
    <row r="3407" spans="1:10" x14ac:dyDescent="0.35">
      <c r="A3407">
        <v>29558</v>
      </c>
      <c r="B3407" t="s">
        <v>10</v>
      </c>
      <c r="C3407">
        <v>1985</v>
      </c>
      <c r="D3407" t="s">
        <v>4026</v>
      </c>
      <c r="E3407" t="s">
        <v>5225</v>
      </c>
      <c r="F3407" t="s">
        <v>13</v>
      </c>
      <c r="G3407" t="s">
        <v>14</v>
      </c>
      <c r="H3407" t="s">
        <v>14</v>
      </c>
      <c r="I3407" t="s">
        <v>19</v>
      </c>
      <c r="J3407">
        <v>1101</v>
      </c>
    </row>
    <row r="3408" spans="1:10" x14ac:dyDescent="0.35">
      <c r="A3408">
        <v>29559</v>
      </c>
      <c r="B3408" t="s">
        <v>10</v>
      </c>
      <c r="C3408">
        <v>1985</v>
      </c>
      <c r="D3408" t="s">
        <v>4026</v>
      </c>
      <c r="E3408" t="s">
        <v>5226</v>
      </c>
      <c r="F3408" t="s">
        <v>13</v>
      </c>
      <c r="G3408" t="s">
        <v>14</v>
      </c>
      <c r="H3408" t="s">
        <v>14</v>
      </c>
      <c r="I3408" t="s">
        <v>19</v>
      </c>
      <c r="J3408">
        <v>702</v>
      </c>
    </row>
    <row r="3409" spans="1:10" x14ac:dyDescent="0.35">
      <c r="A3409">
        <v>29560</v>
      </c>
      <c r="B3409" t="s">
        <v>10</v>
      </c>
      <c r="C3409">
        <v>1985</v>
      </c>
      <c r="D3409" t="s">
        <v>4026</v>
      </c>
      <c r="E3409" t="s">
        <v>5227</v>
      </c>
      <c r="F3409" t="s">
        <v>13</v>
      </c>
      <c r="G3409" t="s">
        <v>14</v>
      </c>
      <c r="H3409" t="s">
        <v>14</v>
      </c>
      <c r="I3409" t="s">
        <v>19</v>
      </c>
      <c r="J3409">
        <v>691</v>
      </c>
    </row>
    <row r="3410" spans="1:10" x14ac:dyDescent="0.35">
      <c r="A3410">
        <v>29561</v>
      </c>
      <c r="B3410" t="s">
        <v>10</v>
      </c>
      <c r="C3410">
        <v>1985</v>
      </c>
      <c r="D3410" t="s">
        <v>4034</v>
      </c>
      <c r="E3410" t="s">
        <v>5228</v>
      </c>
      <c r="F3410" t="s">
        <v>13</v>
      </c>
      <c r="G3410" t="s">
        <v>14</v>
      </c>
      <c r="H3410" t="s">
        <v>14</v>
      </c>
      <c r="I3410" t="s">
        <v>17</v>
      </c>
      <c r="J3410">
        <v>29205</v>
      </c>
    </row>
    <row r="3411" spans="1:10" x14ac:dyDescent="0.35">
      <c r="A3411">
        <v>29562</v>
      </c>
      <c r="B3411" t="s">
        <v>10</v>
      </c>
      <c r="C3411">
        <v>1985</v>
      </c>
      <c r="D3411" t="s">
        <v>4034</v>
      </c>
      <c r="E3411" t="s">
        <v>5229</v>
      </c>
      <c r="F3411" t="s">
        <v>13</v>
      </c>
      <c r="G3411" t="s">
        <v>14</v>
      </c>
      <c r="H3411" t="s">
        <v>14</v>
      </c>
      <c r="I3411" t="s">
        <v>19</v>
      </c>
      <c r="J3411">
        <v>12241</v>
      </c>
    </row>
    <row r="3412" spans="1:10" x14ac:dyDescent="0.35">
      <c r="A3412">
        <v>29563</v>
      </c>
      <c r="B3412" t="s">
        <v>10</v>
      </c>
      <c r="C3412">
        <v>1985</v>
      </c>
      <c r="D3412" t="s">
        <v>4034</v>
      </c>
      <c r="E3412" t="s">
        <v>5230</v>
      </c>
      <c r="F3412" t="s">
        <v>13</v>
      </c>
      <c r="G3412" t="s">
        <v>14</v>
      </c>
      <c r="H3412" t="s">
        <v>14</v>
      </c>
      <c r="I3412" t="s">
        <v>19</v>
      </c>
      <c r="J3412">
        <v>4486</v>
      </c>
    </row>
    <row r="3413" spans="1:10" x14ac:dyDescent="0.35">
      <c r="A3413">
        <v>29564</v>
      </c>
      <c r="B3413" t="s">
        <v>10</v>
      </c>
      <c r="C3413">
        <v>1985</v>
      </c>
      <c r="D3413" t="s">
        <v>4034</v>
      </c>
      <c r="E3413" t="s">
        <v>5231</v>
      </c>
      <c r="F3413" t="s">
        <v>13</v>
      </c>
      <c r="G3413" t="s">
        <v>14</v>
      </c>
      <c r="H3413" t="s">
        <v>14</v>
      </c>
      <c r="I3413" t="s">
        <v>19</v>
      </c>
      <c r="J3413">
        <v>1212</v>
      </c>
    </row>
    <row r="3414" spans="1:10" x14ac:dyDescent="0.35">
      <c r="A3414">
        <v>29565</v>
      </c>
      <c r="B3414" t="s">
        <v>10</v>
      </c>
      <c r="C3414">
        <v>1985</v>
      </c>
      <c r="D3414" t="s">
        <v>4034</v>
      </c>
      <c r="E3414" t="s">
        <v>5232</v>
      </c>
      <c r="F3414" t="s">
        <v>13</v>
      </c>
      <c r="G3414" t="s">
        <v>14</v>
      </c>
      <c r="H3414" t="s">
        <v>14</v>
      </c>
      <c r="I3414" t="s">
        <v>19</v>
      </c>
      <c r="J3414">
        <v>547</v>
      </c>
    </row>
    <row r="3415" spans="1:10" x14ac:dyDescent="0.35">
      <c r="A3415">
        <v>29566</v>
      </c>
      <c r="B3415" t="s">
        <v>10</v>
      </c>
      <c r="C3415">
        <v>1985</v>
      </c>
      <c r="D3415" t="s">
        <v>4039</v>
      </c>
      <c r="E3415" t="s">
        <v>4777</v>
      </c>
      <c r="F3415" t="s">
        <v>13</v>
      </c>
      <c r="G3415" t="s">
        <v>14</v>
      </c>
      <c r="H3415" t="s">
        <v>14</v>
      </c>
      <c r="I3415" t="s">
        <v>17</v>
      </c>
      <c r="J3415">
        <v>10139</v>
      </c>
    </row>
    <row r="3416" spans="1:10" x14ac:dyDescent="0.35">
      <c r="A3416">
        <v>29567</v>
      </c>
      <c r="B3416" t="s">
        <v>10</v>
      </c>
      <c r="C3416">
        <v>1985</v>
      </c>
      <c r="D3416" t="s">
        <v>4039</v>
      </c>
      <c r="E3416" t="s">
        <v>5233</v>
      </c>
      <c r="F3416" t="s">
        <v>13</v>
      </c>
      <c r="G3416" t="s">
        <v>14</v>
      </c>
      <c r="H3416" t="s">
        <v>14</v>
      </c>
      <c r="I3416" t="s">
        <v>19</v>
      </c>
      <c r="J3416">
        <v>9748</v>
      </c>
    </row>
    <row r="3417" spans="1:10" x14ac:dyDescent="0.35">
      <c r="A3417">
        <v>29568</v>
      </c>
      <c r="B3417" t="s">
        <v>10</v>
      </c>
      <c r="C3417">
        <v>1985</v>
      </c>
      <c r="D3417" t="s">
        <v>4039</v>
      </c>
      <c r="E3417" t="s">
        <v>5234</v>
      </c>
      <c r="F3417" t="s">
        <v>13</v>
      </c>
      <c r="G3417" t="s">
        <v>14</v>
      </c>
      <c r="H3417" t="s">
        <v>14</v>
      </c>
      <c r="I3417" t="s">
        <v>19</v>
      </c>
      <c r="J3417">
        <v>5128</v>
      </c>
    </row>
    <row r="3418" spans="1:10" x14ac:dyDescent="0.35">
      <c r="A3418">
        <v>29569</v>
      </c>
      <c r="B3418" t="s">
        <v>10</v>
      </c>
      <c r="C3418">
        <v>1985</v>
      </c>
      <c r="D3418" t="s">
        <v>4039</v>
      </c>
      <c r="E3418" t="s">
        <v>5235</v>
      </c>
      <c r="F3418" t="s">
        <v>13</v>
      </c>
      <c r="G3418" t="s">
        <v>14</v>
      </c>
      <c r="H3418" t="s">
        <v>14</v>
      </c>
      <c r="I3418" t="s">
        <v>19</v>
      </c>
      <c r="J3418">
        <v>4926</v>
      </c>
    </row>
    <row r="3419" spans="1:10" x14ac:dyDescent="0.35">
      <c r="A3419">
        <v>29570</v>
      </c>
      <c r="B3419" t="s">
        <v>10</v>
      </c>
      <c r="C3419">
        <v>1985</v>
      </c>
      <c r="D3419" t="s">
        <v>4039</v>
      </c>
      <c r="E3419" t="s">
        <v>4781</v>
      </c>
      <c r="F3419" t="s">
        <v>96</v>
      </c>
      <c r="G3419" t="s">
        <v>14</v>
      </c>
      <c r="H3419" t="s">
        <v>14</v>
      </c>
      <c r="I3419" t="s">
        <v>19</v>
      </c>
      <c r="J3419">
        <v>1751</v>
      </c>
    </row>
    <row r="3420" spans="1:10" x14ac:dyDescent="0.35">
      <c r="A3420">
        <v>29571</v>
      </c>
      <c r="B3420" t="s">
        <v>10</v>
      </c>
      <c r="C3420">
        <v>1985</v>
      </c>
      <c r="D3420" t="s">
        <v>4039</v>
      </c>
      <c r="E3420" t="s">
        <v>5236</v>
      </c>
      <c r="F3420" t="s">
        <v>13</v>
      </c>
      <c r="G3420" t="s">
        <v>14</v>
      </c>
      <c r="H3420" t="s">
        <v>14</v>
      </c>
      <c r="I3420" t="s">
        <v>19</v>
      </c>
      <c r="J3420">
        <v>1574</v>
      </c>
    </row>
    <row r="3421" spans="1:10" x14ac:dyDescent="0.35">
      <c r="A3421">
        <v>29572</v>
      </c>
      <c r="B3421" t="s">
        <v>10</v>
      </c>
      <c r="C3421">
        <v>1985</v>
      </c>
      <c r="D3421" t="s">
        <v>4043</v>
      </c>
      <c r="E3421" t="s">
        <v>5237</v>
      </c>
      <c r="F3421" t="s">
        <v>13</v>
      </c>
      <c r="G3421" t="s">
        <v>14</v>
      </c>
      <c r="H3421" t="s">
        <v>14</v>
      </c>
      <c r="I3421" t="s">
        <v>19</v>
      </c>
      <c r="J3421">
        <v>13275</v>
      </c>
    </row>
    <row r="3422" spans="1:10" x14ac:dyDescent="0.35">
      <c r="A3422">
        <v>29573</v>
      </c>
      <c r="B3422" t="s">
        <v>10</v>
      </c>
      <c r="C3422">
        <v>1985</v>
      </c>
      <c r="D3422" t="s">
        <v>4043</v>
      </c>
      <c r="E3422" t="s">
        <v>5238</v>
      </c>
      <c r="F3422" t="s">
        <v>13</v>
      </c>
      <c r="G3422" t="s">
        <v>14</v>
      </c>
      <c r="H3422" t="s">
        <v>14</v>
      </c>
      <c r="I3422" t="s">
        <v>17</v>
      </c>
      <c r="J3422">
        <v>9199</v>
      </c>
    </row>
    <row r="3423" spans="1:10" x14ac:dyDescent="0.35">
      <c r="A3423">
        <v>29574</v>
      </c>
      <c r="B3423" t="s">
        <v>10</v>
      </c>
      <c r="C3423">
        <v>1985</v>
      </c>
      <c r="D3423" t="s">
        <v>4043</v>
      </c>
      <c r="E3423" t="s">
        <v>5239</v>
      </c>
      <c r="F3423" t="s">
        <v>13</v>
      </c>
      <c r="G3423" t="s">
        <v>14</v>
      </c>
      <c r="H3423" t="s">
        <v>14</v>
      </c>
      <c r="I3423" t="s">
        <v>19</v>
      </c>
      <c r="J3423">
        <v>8723</v>
      </c>
    </row>
    <row r="3424" spans="1:10" x14ac:dyDescent="0.35">
      <c r="A3424">
        <v>29575</v>
      </c>
      <c r="B3424" t="s">
        <v>10</v>
      </c>
      <c r="C3424">
        <v>1985</v>
      </c>
      <c r="D3424" t="s">
        <v>4043</v>
      </c>
      <c r="E3424" t="s">
        <v>5240</v>
      </c>
      <c r="F3424" t="s">
        <v>13</v>
      </c>
      <c r="G3424" t="s">
        <v>14</v>
      </c>
      <c r="H3424" t="s">
        <v>14</v>
      </c>
      <c r="I3424" t="s">
        <v>139</v>
      </c>
      <c r="J3424">
        <v>4761</v>
      </c>
    </row>
    <row r="3425" spans="1:10" x14ac:dyDescent="0.35">
      <c r="A3425">
        <v>29576</v>
      </c>
      <c r="B3425" t="s">
        <v>10</v>
      </c>
      <c r="C3425">
        <v>1985</v>
      </c>
      <c r="D3425" t="s">
        <v>4047</v>
      </c>
      <c r="E3425" t="s">
        <v>5241</v>
      </c>
      <c r="F3425" t="s">
        <v>13</v>
      </c>
      <c r="G3425" t="s">
        <v>14</v>
      </c>
      <c r="H3425" t="s">
        <v>14</v>
      </c>
      <c r="I3425" t="s">
        <v>19</v>
      </c>
      <c r="J3425">
        <v>10435</v>
      </c>
    </row>
    <row r="3426" spans="1:10" x14ac:dyDescent="0.35">
      <c r="A3426">
        <v>29577</v>
      </c>
      <c r="B3426" t="s">
        <v>10</v>
      </c>
      <c r="C3426">
        <v>1985</v>
      </c>
      <c r="D3426" t="s">
        <v>4047</v>
      </c>
      <c r="E3426" t="s">
        <v>5242</v>
      </c>
      <c r="F3426" t="s">
        <v>13</v>
      </c>
      <c r="G3426" t="s">
        <v>14</v>
      </c>
      <c r="H3426" t="s">
        <v>14</v>
      </c>
      <c r="I3426" t="s">
        <v>17</v>
      </c>
      <c r="J3426">
        <v>9273</v>
      </c>
    </row>
    <row r="3427" spans="1:10" x14ac:dyDescent="0.35">
      <c r="A3427">
        <v>29578</v>
      </c>
      <c r="B3427" t="s">
        <v>10</v>
      </c>
      <c r="C3427">
        <v>1985</v>
      </c>
      <c r="D3427" t="s">
        <v>4047</v>
      </c>
      <c r="E3427" t="s">
        <v>5243</v>
      </c>
      <c r="F3427" t="s">
        <v>13</v>
      </c>
      <c r="G3427" t="s">
        <v>14</v>
      </c>
      <c r="H3427" t="s">
        <v>14</v>
      </c>
      <c r="I3427" t="s">
        <v>19</v>
      </c>
      <c r="J3427">
        <v>8977</v>
      </c>
    </row>
    <row r="3428" spans="1:10" x14ac:dyDescent="0.35">
      <c r="A3428">
        <v>29579</v>
      </c>
      <c r="B3428" t="s">
        <v>10</v>
      </c>
      <c r="C3428">
        <v>1985</v>
      </c>
      <c r="D3428" t="s">
        <v>4047</v>
      </c>
      <c r="E3428" t="s">
        <v>5244</v>
      </c>
      <c r="F3428" t="s">
        <v>13</v>
      </c>
      <c r="G3428" t="s">
        <v>14</v>
      </c>
      <c r="H3428" t="s">
        <v>14</v>
      </c>
      <c r="I3428" t="s">
        <v>19</v>
      </c>
      <c r="J3428">
        <v>8116</v>
      </c>
    </row>
    <row r="3429" spans="1:10" x14ac:dyDescent="0.35">
      <c r="A3429">
        <v>29580</v>
      </c>
      <c r="B3429" t="s">
        <v>10</v>
      </c>
      <c r="C3429">
        <v>1985</v>
      </c>
      <c r="D3429" t="s">
        <v>4047</v>
      </c>
      <c r="E3429" t="s">
        <v>5245</v>
      </c>
      <c r="F3429" t="s">
        <v>13</v>
      </c>
      <c r="G3429" t="s">
        <v>14</v>
      </c>
      <c r="H3429" t="s">
        <v>14</v>
      </c>
      <c r="I3429" t="s">
        <v>137</v>
      </c>
      <c r="J3429">
        <v>2633</v>
      </c>
    </row>
    <row r="3430" spans="1:10" x14ac:dyDescent="0.35">
      <c r="A3430">
        <v>29581</v>
      </c>
      <c r="B3430" t="s">
        <v>10</v>
      </c>
      <c r="C3430">
        <v>1985</v>
      </c>
      <c r="D3430" t="s">
        <v>4051</v>
      </c>
      <c r="E3430" t="s">
        <v>5246</v>
      </c>
      <c r="F3430" t="s">
        <v>13</v>
      </c>
      <c r="G3430" t="s">
        <v>14</v>
      </c>
      <c r="H3430" t="s">
        <v>14</v>
      </c>
      <c r="I3430" t="s">
        <v>19</v>
      </c>
      <c r="J3430">
        <v>17536</v>
      </c>
    </row>
    <row r="3431" spans="1:10" x14ac:dyDescent="0.35">
      <c r="A3431">
        <v>29582</v>
      </c>
      <c r="B3431" t="s">
        <v>10</v>
      </c>
      <c r="C3431">
        <v>1985</v>
      </c>
      <c r="D3431" t="s">
        <v>4051</v>
      </c>
      <c r="E3431" t="s">
        <v>5247</v>
      </c>
      <c r="F3431" t="s">
        <v>13</v>
      </c>
      <c r="G3431" t="s">
        <v>14</v>
      </c>
      <c r="H3431" t="s">
        <v>14</v>
      </c>
      <c r="I3431" t="s">
        <v>17</v>
      </c>
      <c r="J3431">
        <v>15400</v>
      </c>
    </row>
    <row r="3432" spans="1:10" x14ac:dyDescent="0.35">
      <c r="A3432">
        <v>29583</v>
      </c>
      <c r="B3432" t="s">
        <v>10</v>
      </c>
      <c r="C3432">
        <v>1985</v>
      </c>
      <c r="D3432" t="s">
        <v>4051</v>
      </c>
      <c r="E3432" t="s">
        <v>5248</v>
      </c>
      <c r="F3432" t="s">
        <v>13</v>
      </c>
      <c r="G3432" t="s">
        <v>14</v>
      </c>
      <c r="H3432" t="s">
        <v>14</v>
      </c>
      <c r="I3432" t="s">
        <v>19</v>
      </c>
      <c r="J3432">
        <v>13018</v>
      </c>
    </row>
    <row r="3433" spans="1:10" x14ac:dyDescent="0.35">
      <c r="A3433">
        <v>29584</v>
      </c>
      <c r="B3433" t="s">
        <v>10</v>
      </c>
      <c r="C3433">
        <v>1985</v>
      </c>
      <c r="D3433" t="s">
        <v>4051</v>
      </c>
      <c r="E3433" t="s">
        <v>5249</v>
      </c>
      <c r="F3433" t="s">
        <v>13</v>
      </c>
      <c r="G3433" t="s">
        <v>14</v>
      </c>
      <c r="H3433" t="s">
        <v>14</v>
      </c>
      <c r="I3433" t="s">
        <v>19</v>
      </c>
      <c r="J3433">
        <v>4096</v>
      </c>
    </row>
    <row r="3434" spans="1:10" x14ac:dyDescent="0.35">
      <c r="A3434">
        <v>29585</v>
      </c>
      <c r="B3434" t="s">
        <v>10</v>
      </c>
      <c r="C3434">
        <v>1985</v>
      </c>
      <c r="D3434" t="s">
        <v>4054</v>
      </c>
      <c r="E3434" t="s">
        <v>5250</v>
      </c>
      <c r="F3434" t="s">
        <v>13</v>
      </c>
      <c r="G3434" t="s">
        <v>14</v>
      </c>
      <c r="H3434" t="s">
        <v>14</v>
      </c>
      <c r="I3434" t="s">
        <v>19</v>
      </c>
      <c r="J3434">
        <v>24098</v>
      </c>
    </row>
    <row r="3435" spans="1:10" x14ac:dyDescent="0.35">
      <c r="A3435">
        <v>29586</v>
      </c>
      <c r="B3435" t="s">
        <v>10</v>
      </c>
      <c r="C3435">
        <v>1985</v>
      </c>
      <c r="D3435" t="s">
        <v>4054</v>
      </c>
      <c r="E3435" t="s">
        <v>5251</v>
      </c>
      <c r="F3435" t="s">
        <v>13</v>
      </c>
      <c r="G3435" t="s">
        <v>14</v>
      </c>
      <c r="H3435" t="s">
        <v>14</v>
      </c>
      <c r="I3435" t="s">
        <v>17</v>
      </c>
      <c r="J3435">
        <v>24093</v>
      </c>
    </row>
    <row r="3436" spans="1:10" x14ac:dyDescent="0.35">
      <c r="A3436">
        <v>29587</v>
      </c>
      <c r="B3436" t="s">
        <v>10</v>
      </c>
      <c r="C3436">
        <v>1985</v>
      </c>
      <c r="D3436" t="s">
        <v>4054</v>
      </c>
      <c r="E3436" t="s">
        <v>5252</v>
      </c>
      <c r="F3436" t="s">
        <v>13</v>
      </c>
      <c r="G3436" t="s">
        <v>14</v>
      </c>
      <c r="H3436" t="s">
        <v>14</v>
      </c>
      <c r="I3436" t="s">
        <v>139</v>
      </c>
      <c r="J3436">
        <v>11148</v>
      </c>
    </row>
    <row r="3437" spans="1:10" x14ac:dyDescent="0.35">
      <c r="A3437">
        <v>29588</v>
      </c>
      <c r="B3437" t="s">
        <v>10</v>
      </c>
      <c r="C3437">
        <v>1985</v>
      </c>
      <c r="D3437" t="s">
        <v>4054</v>
      </c>
      <c r="E3437" t="s">
        <v>5253</v>
      </c>
      <c r="F3437" t="s">
        <v>13</v>
      </c>
      <c r="G3437" t="s">
        <v>14</v>
      </c>
      <c r="H3437" t="s">
        <v>14</v>
      </c>
      <c r="I3437" t="s">
        <v>19</v>
      </c>
      <c r="J3437">
        <v>2078</v>
      </c>
    </row>
    <row r="3438" spans="1:10" x14ac:dyDescent="0.35">
      <c r="A3438">
        <v>29589</v>
      </c>
      <c r="B3438" t="s">
        <v>10</v>
      </c>
      <c r="C3438">
        <v>1985</v>
      </c>
      <c r="D3438" t="s">
        <v>4054</v>
      </c>
      <c r="E3438" t="s">
        <v>5254</v>
      </c>
      <c r="F3438" t="s">
        <v>13</v>
      </c>
      <c r="G3438" t="s">
        <v>14</v>
      </c>
      <c r="H3438" t="s">
        <v>14</v>
      </c>
      <c r="I3438" t="s">
        <v>137</v>
      </c>
      <c r="J3438">
        <v>832</v>
      </c>
    </row>
    <row r="3439" spans="1:10" x14ac:dyDescent="0.35">
      <c r="A3439">
        <v>29590</v>
      </c>
      <c r="B3439" t="s">
        <v>10</v>
      </c>
      <c r="C3439">
        <v>1985</v>
      </c>
      <c r="D3439" t="s">
        <v>4054</v>
      </c>
      <c r="E3439" t="s">
        <v>5255</v>
      </c>
      <c r="F3439" t="s">
        <v>13</v>
      </c>
      <c r="G3439" t="s">
        <v>14</v>
      </c>
      <c r="H3439" t="s">
        <v>14</v>
      </c>
      <c r="I3439" t="s">
        <v>19</v>
      </c>
      <c r="J3439">
        <v>723</v>
      </c>
    </row>
    <row r="3440" spans="1:10" x14ac:dyDescent="0.35">
      <c r="A3440">
        <v>29591</v>
      </c>
      <c r="B3440" t="s">
        <v>10</v>
      </c>
      <c r="C3440">
        <v>1985</v>
      </c>
      <c r="D3440" t="s">
        <v>4054</v>
      </c>
      <c r="E3440" t="s">
        <v>5256</v>
      </c>
      <c r="F3440" t="s">
        <v>13</v>
      </c>
      <c r="G3440" t="s">
        <v>14</v>
      </c>
      <c r="H3440" t="s">
        <v>14</v>
      </c>
      <c r="I3440" t="s">
        <v>19</v>
      </c>
      <c r="J3440">
        <v>322</v>
      </c>
    </row>
    <row r="3441" spans="1:10" x14ac:dyDescent="0.35">
      <c r="A3441">
        <v>29592</v>
      </c>
      <c r="B3441" t="s">
        <v>10</v>
      </c>
      <c r="C3441">
        <v>1985</v>
      </c>
      <c r="D3441" t="s">
        <v>4054</v>
      </c>
      <c r="E3441" t="s">
        <v>5257</v>
      </c>
      <c r="F3441" t="s">
        <v>13</v>
      </c>
      <c r="G3441" t="s">
        <v>14</v>
      </c>
      <c r="H3441" t="s">
        <v>14</v>
      </c>
      <c r="I3441" t="s">
        <v>19</v>
      </c>
      <c r="J3441">
        <v>130</v>
      </c>
    </row>
    <row r="3442" spans="1:10" x14ac:dyDescent="0.35">
      <c r="A3442">
        <v>29593</v>
      </c>
      <c r="B3442" t="s">
        <v>10</v>
      </c>
      <c r="C3442">
        <v>1985</v>
      </c>
      <c r="D3442" t="s">
        <v>4060</v>
      </c>
      <c r="E3442" t="s">
        <v>4061</v>
      </c>
      <c r="F3442" t="s">
        <v>13</v>
      </c>
      <c r="G3442" t="s">
        <v>14</v>
      </c>
      <c r="H3442" t="s">
        <v>14</v>
      </c>
      <c r="I3442" t="s">
        <v>19</v>
      </c>
      <c r="J3442">
        <v>42192</v>
      </c>
    </row>
    <row r="3443" spans="1:10" x14ac:dyDescent="0.35">
      <c r="A3443">
        <v>29594</v>
      </c>
      <c r="B3443" t="s">
        <v>10</v>
      </c>
      <c r="C3443">
        <v>1985</v>
      </c>
      <c r="D3443" t="s">
        <v>4060</v>
      </c>
      <c r="E3443" t="s">
        <v>5258</v>
      </c>
      <c r="F3443" t="s">
        <v>13</v>
      </c>
      <c r="G3443" t="s">
        <v>14</v>
      </c>
      <c r="H3443" t="s">
        <v>14</v>
      </c>
      <c r="I3443" t="s">
        <v>17</v>
      </c>
      <c r="J3443">
        <v>7603</v>
      </c>
    </row>
    <row r="3444" spans="1:10" x14ac:dyDescent="0.35">
      <c r="A3444">
        <v>29595</v>
      </c>
      <c r="B3444" t="s">
        <v>10</v>
      </c>
      <c r="C3444">
        <v>1985</v>
      </c>
      <c r="D3444" t="s">
        <v>4060</v>
      </c>
      <c r="E3444" t="s">
        <v>5259</v>
      </c>
      <c r="F3444" t="s">
        <v>13</v>
      </c>
      <c r="G3444" t="s">
        <v>14</v>
      </c>
      <c r="H3444" t="s">
        <v>14</v>
      </c>
      <c r="I3444" t="s">
        <v>19</v>
      </c>
      <c r="J3444">
        <v>5710</v>
      </c>
    </row>
    <row r="3445" spans="1:10" x14ac:dyDescent="0.35">
      <c r="A3445">
        <v>29596</v>
      </c>
      <c r="B3445" t="s">
        <v>10</v>
      </c>
      <c r="C3445">
        <v>1985</v>
      </c>
      <c r="D3445" t="s">
        <v>4060</v>
      </c>
      <c r="E3445" t="s">
        <v>5260</v>
      </c>
      <c r="F3445" t="s">
        <v>13</v>
      </c>
      <c r="G3445" t="s">
        <v>14</v>
      </c>
      <c r="H3445" t="s">
        <v>14</v>
      </c>
      <c r="I3445" t="s">
        <v>139</v>
      </c>
      <c r="J3445">
        <v>1969</v>
      </c>
    </row>
    <row r="3446" spans="1:10" x14ac:dyDescent="0.35">
      <c r="A3446">
        <v>29597</v>
      </c>
      <c r="B3446" t="s">
        <v>10</v>
      </c>
      <c r="C3446">
        <v>1985</v>
      </c>
      <c r="D3446" t="s">
        <v>4060</v>
      </c>
      <c r="E3446" t="s">
        <v>5261</v>
      </c>
      <c r="F3446" t="s">
        <v>13</v>
      </c>
      <c r="G3446" t="s">
        <v>14</v>
      </c>
      <c r="H3446" t="s">
        <v>14</v>
      </c>
      <c r="I3446" t="s">
        <v>1952</v>
      </c>
      <c r="J3446">
        <v>1749</v>
      </c>
    </row>
    <row r="3447" spans="1:10" x14ac:dyDescent="0.35">
      <c r="A3447">
        <v>29598</v>
      </c>
      <c r="B3447" t="s">
        <v>10</v>
      </c>
      <c r="C3447">
        <v>1985</v>
      </c>
      <c r="D3447" t="s">
        <v>4060</v>
      </c>
      <c r="E3447" t="s">
        <v>5262</v>
      </c>
      <c r="F3447" t="s">
        <v>13</v>
      </c>
      <c r="G3447" t="s">
        <v>14</v>
      </c>
      <c r="H3447" t="s">
        <v>14</v>
      </c>
      <c r="I3447" t="s">
        <v>137</v>
      </c>
      <c r="J3447">
        <v>504</v>
      </c>
    </row>
    <row r="3448" spans="1:10" x14ac:dyDescent="0.35">
      <c r="A3448">
        <v>29599</v>
      </c>
      <c r="B3448" t="s">
        <v>10</v>
      </c>
      <c r="C3448">
        <v>1985</v>
      </c>
      <c r="D3448" t="s">
        <v>4060</v>
      </c>
      <c r="E3448" t="s">
        <v>5263</v>
      </c>
      <c r="F3448" t="s">
        <v>13</v>
      </c>
      <c r="G3448" t="s">
        <v>14</v>
      </c>
      <c r="H3448" t="s">
        <v>14</v>
      </c>
      <c r="I3448" t="s">
        <v>19</v>
      </c>
      <c r="J3448">
        <v>102</v>
      </c>
    </row>
    <row r="3449" spans="1:10" x14ac:dyDescent="0.35">
      <c r="A3449">
        <v>29600</v>
      </c>
      <c r="B3449" t="s">
        <v>10</v>
      </c>
      <c r="C3449">
        <v>1985</v>
      </c>
      <c r="D3449" t="s">
        <v>4067</v>
      </c>
      <c r="E3449" t="s">
        <v>5264</v>
      </c>
      <c r="F3449" t="s">
        <v>13</v>
      </c>
      <c r="G3449" t="s">
        <v>14</v>
      </c>
      <c r="H3449" t="s">
        <v>14</v>
      </c>
      <c r="I3449" t="s">
        <v>17</v>
      </c>
      <c r="J3449">
        <v>19368</v>
      </c>
    </row>
    <row r="3450" spans="1:10" x14ac:dyDescent="0.35">
      <c r="A3450">
        <v>29601</v>
      </c>
      <c r="B3450" t="s">
        <v>10</v>
      </c>
      <c r="C3450">
        <v>1985</v>
      </c>
      <c r="D3450" t="s">
        <v>4067</v>
      </c>
      <c r="E3450" t="s">
        <v>5265</v>
      </c>
      <c r="F3450" t="s">
        <v>13</v>
      </c>
      <c r="G3450" t="s">
        <v>14</v>
      </c>
      <c r="H3450" t="s">
        <v>14</v>
      </c>
      <c r="I3450" t="s">
        <v>1952</v>
      </c>
      <c r="J3450">
        <v>10785</v>
      </c>
    </row>
    <row r="3451" spans="1:10" x14ac:dyDescent="0.35">
      <c r="A3451">
        <v>29602</v>
      </c>
      <c r="B3451" t="s">
        <v>10</v>
      </c>
      <c r="C3451">
        <v>1985</v>
      </c>
      <c r="D3451" t="s">
        <v>4067</v>
      </c>
      <c r="E3451" t="s">
        <v>5266</v>
      </c>
      <c r="F3451" t="s">
        <v>13</v>
      </c>
      <c r="G3451" t="s">
        <v>14</v>
      </c>
      <c r="H3451" t="s">
        <v>14</v>
      </c>
      <c r="I3451" t="s">
        <v>139</v>
      </c>
      <c r="J3451">
        <v>8176</v>
      </c>
    </row>
    <row r="3452" spans="1:10" x14ac:dyDescent="0.35">
      <c r="A3452">
        <v>29603</v>
      </c>
      <c r="B3452" t="s">
        <v>10</v>
      </c>
      <c r="C3452">
        <v>1985</v>
      </c>
      <c r="D3452" t="s">
        <v>4067</v>
      </c>
      <c r="E3452" t="s">
        <v>5267</v>
      </c>
      <c r="F3452" t="s">
        <v>13</v>
      </c>
      <c r="G3452" t="s">
        <v>14</v>
      </c>
      <c r="H3452" t="s">
        <v>14</v>
      </c>
      <c r="I3452" t="s">
        <v>19</v>
      </c>
      <c r="J3452">
        <v>7674</v>
      </c>
    </row>
    <row r="3453" spans="1:10" x14ac:dyDescent="0.35">
      <c r="A3453">
        <v>29604</v>
      </c>
      <c r="B3453" t="s">
        <v>10</v>
      </c>
      <c r="C3453">
        <v>1985</v>
      </c>
      <c r="D3453" t="s">
        <v>4067</v>
      </c>
      <c r="E3453" t="s">
        <v>5268</v>
      </c>
      <c r="F3453" t="s">
        <v>13</v>
      </c>
      <c r="G3453" t="s">
        <v>14</v>
      </c>
      <c r="H3453" t="s">
        <v>14</v>
      </c>
      <c r="I3453" t="s">
        <v>19</v>
      </c>
      <c r="J3453">
        <v>5518</v>
      </c>
    </row>
    <row r="3454" spans="1:10" x14ac:dyDescent="0.35">
      <c r="A3454">
        <v>29605</v>
      </c>
      <c r="B3454" t="s">
        <v>10</v>
      </c>
      <c r="C3454">
        <v>1985</v>
      </c>
      <c r="D3454" t="s">
        <v>4067</v>
      </c>
      <c r="E3454" t="s">
        <v>5269</v>
      </c>
      <c r="F3454" t="s">
        <v>13</v>
      </c>
      <c r="G3454" t="s">
        <v>14</v>
      </c>
      <c r="H3454" t="s">
        <v>14</v>
      </c>
      <c r="I3454" t="s">
        <v>32</v>
      </c>
      <c r="J3454">
        <v>5055</v>
      </c>
    </row>
    <row r="3455" spans="1:10" x14ac:dyDescent="0.35">
      <c r="A3455">
        <v>29606</v>
      </c>
      <c r="B3455" t="s">
        <v>10</v>
      </c>
      <c r="C3455">
        <v>1985</v>
      </c>
      <c r="D3455" t="s">
        <v>4067</v>
      </c>
      <c r="E3455" t="s">
        <v>5270</v>
      </c>
      <c r="F3455" t="s">
        <v>13</v>
      </c>
      <c r="G3455" t="s">
        <v>14</v>
      </c>
      <c r="H3455" t="s">
        <v>14</v>
      </c>
      <c r="I3455" t="s">
        <v>19</v>
      </c>
      <c r="J3455">
        <v>1375</v>
      </c>
    </row>
    <row r="3456" spans="1:10" x14ac:dyDescent="0.35">
      <c r="A3456">
        <v>29607</v>
      </c>
      <c r="B3456" t="s">
        <v>10</v>
      </c>
      <c r="C3456">
        <v>1985</v>
      </c>
      <c r="D3456" t="s">
        <v>4067</v>
      </c>
      <c r="E3456" t="s">
        <v>5271</v>
      </c>
      <c r="F3456" t="s">
        <v>13</v>
      </c>
      <c r="G3456" t="s">
        <v>14</v>
      </c>
      <c r="H3456" t="s">
        <v>14</v>
      </c>
      <c r="I3456" t="s">
        <v>19</v>
      </c>
      <c r="J3456">
        <v>660</v>
      </c>
    </row>
    <row r="3457" spans="1:10" x14ac:dyDescent="0.35">
      <c r="A3457">
        <v>29608</v>
      </c>
      <c r="B3457" t="s">
        <v>10</v>
      </c>
      <c r="C3457">
        <v>1985</v>
      </c>
      <c r="D3457" t="s">
        <v>4067</v>
      </c>
      <c r="E3457" t="s">
        <v>5272</v>
      </c>
      <c r="F3457" t="s">
        <v>13</v>
      </c>
      <c r="G3457" t="s">
        <v>14</v>
      </c>
      <c r="H3457" t="s">
        <v>14</v>
      </c>
      <c r="I3457" t="s">
        <v>137</v>
      </c>
      <c r="J3457">
        <v>473</v>
      </c>
    </row>
    <row r="3458" spans="1:10" x14ac:dyDescent="0.35">
      <c r="A3458">
        <v>29609</v>
      </c>
      <c r="B3458" t="s">
        <v>10</v>
      </c>
      <c r="C3458">
        <v>1985</v>
      </c>
      <c r="D3458" t="s">
        <v>4074</v>
      </c>
      <c r="E3458" t="s">
        <v>5273</v>
      </c>
      <c r="F3458" t="s">
        <v>13</v>
      </c>
      <c r="G3458" t="s">
        <v>14</v>
      </c>
      <c r="H3458" t="s">
        <v>14</v>
      </c>
      <c r="I3458" t="s">
        <v>19</v>
      </c>
      <c r="J3458">
        <v>17773</v>
      </c>
    </row>
    <row r="3459" spans="1:10" x14ac:dyDescent="0.35">
      <c r="A3459">
        <v>29610</v>
      </c>
      <c r="B3459" t="s">
        <v>10</v>
      </c>
      <c r="C3459">
        <v>1985</v>
      </c>
      <c r="D3459" t="s">
        <v>4074</v>
      </c>
      <c r="E3459" t="s">
        <v>5274</v>
      </c>
      <c r="F3459" t="s">
        <v>13</v>
      </c>
      <c r="G3459" t="s">
        <v>14</v>
      </c>
      <c r="H3459" t="s">
        <v>14</v>
      </c>
      <c r="I3459" t="s">
        <v>17</v>
      </c>
      <c r="J3459">
        <v>14405</v>
      </c>
    </row>
    <row r="3460" spans="1:10" x14ac:dyDescent="0.35">
      <c r="A3460">
        <v>29611</v>
      </c>
      <c r="B3460" t="s">
        <v>10</v>
      </c>
      <c r="C3460">
        <v>1985</v>
      </c>
      <c r="D3460" t="s">
        <v>4074</v>
      </c>
      <c r="E3460" t="s">
        <v>5275</v>
      </c>
      <c r="F3460" t="s">
        <v>13</v>
      </c>
      <c r="G3460" t="s">
        <v>14</v>
      </c>
      <c r="H3460" t="s">
        <v>14</v>
      </c>
      <c r="I3460" t="s">
        <v>19</v>
      </c>
      <c r="J3460">
        <v>13946</v>
      </c>
    </row>
    <row r="3461" spans="1:10" x14ac:dyDescent="0.35">
      <c r="A3461">
        <v>29612</v>
      </c>
      <c r="B3461" t="s">
        <v>10</v>
      </c>
      <c r="C3461">
        <v>1985</v>
      </c>
      <c r="D3461" t="s">
        <v>4074</v>
      </c>
      <c r="E3461" t="s">
        <v>5276</v>
      </c>
      <c r="F3461" t="s">
        <v>13</v>
      </c>
      <c r="G3461" t="s">
        <v>14</v>
      </c>
      <c r="H3461" t="s">
        <v>14</v>
      </c>
      <c r="I3461" t="s">
        <v>139</v>
      </c>
      <c r="J3461">
        <v>7911</v>
      </c>
    </row>
    <row r="3462" spans="1:10" x14ac:dyDescent="0.35">
      <c r="A3462">
        <v>29613</v>
      </c>
      <c r="B3462" t="s">
        <v>10</v>
      </c>
      <c r="C3462">
        <v>1985</v>
      </c>
      <c r="D3462" t="s">
        <v>4074</v>
      </c>
      <c r="E3462" t="s">
        <v>5277</v>
      </c>
      <c r="F3462" t="s">
        <v>13</v>
      </c>
      <c r="G3462" t="s">
        <v>14</v>
      </c>
      <c r="H3462" t="s">
        <v>14</v>
      </c>
      <c r="I3462" t="s">
        <v>19</v>
      </c>
      <c r="J3462">
        <v>7015</v>
      </c>
    </row>
    <row r="3463" spans="1:10" x14ac:dyDescent="0.35">
      <c r="A3463">
        <v>29614</v>
      </c>
      <c r="B3463" t="s">
        <v>10</v>
      </c>
      <c r="C3463">
        <v>1985</v>
      </c>
      <c r="D3463" t="s">
        <v>4074</v>
      </c>
      <c r="E3463" t="s">
        <v>5278</v>
      </c>
      <c r="F3463" t="s">
        <v>13</v>
      </c>
      <c r="G3463" t="s">
        <v>14</v>
      </c>
      <c r="H3463" t="s">
        <v>14</v>
      </c>
      <c r="I3463" t="s">
        <v>426</v>
      </c>
      <c r="J3463">
        <v>3284</v>
      </c>
    </row>
    <row r="3464" spans="1:10" x14ac:dyDescent="0.35">
      <c r="A3464">
        <v>29615</v>
      </c>
      <c r="B3464" t="s">
        <v>10</v>
      </c>
      <c r="C3464">
        <v>1985</v>
      </c>
      <c r="D3464" t="s">
        <v>4074</v>
      </c>
      <c r="E3464" t="s">
        <v>5279</v>
      </c>
      <c r="F3464" t="s">
        <v>13</v>
      </c>
      <c r="G3464" t="s">
        <v>14</v>
      </c>
      <c r="H3464" t="s">
        <v>14</v>
      </c>
      <c r="I3464" t="s">
        <v>137</v>
      </c>
      <c r="J3464">
        <v>971</v>
      </c>
    </row>
    <row r="3465" spans="1:10" x14ac:dyDescent="0.35">
      <c r="A3465">
        <v>29616</v>
      </c>
      <c r="B3465" t="s">
        <v>10</v>
      </c>
      <c r="C3465">
        <v>1985</v>
      </c>
      <c r="D3465" t="s">
        <v>4074</v>
      </c>
      <c r="E3465" t="s">
        <v>5280</v>
      </c>
      <c r="F3465" t="s">
        <v>13</v>
      </c>
      <c r="G3465" t="s">
        <v>14</v>
      </c>
      <c r="H3465" t="s">
        <v>14</v>
      </c>
      <c r="I3465" t="s">
        <v>19</v>
      </c>
      <c r="J3465">
        <v>267</v>
      </c>
    </row>
    <row r="3466" spans="1:10" x14ac:dyDescent="0.35">
      <c r="A3466">
        <v>29617</v>
      </c>
      <c r="B3466" t="s">
        <v>10</v>
      </c>
      <c r="C3466">
        <v>1985</v>
      </c>
      <c r="D3466" t="s">
        <v>4081</v>
      </c>
      <c r="E3466" t="s">
        <v>5281</v>
      </c>
      <c r="F3466" t="s">
        <v>13</v>
      </c>
      <c r="G3466" t="s">
        <v>14</v>
      </c>
      <c r="H3466" t="s">
        <v>14</v>
      </c>
      <c r="I3466" t="s">
        <v>19</v>
      </c>
      <c r="J3466">
        <v>30495</v>
      </c>
    </row>
    <row r="3467" spans="1:10" x14ac:dyDescent="0.35">
      <c r="A3467">
        <v>29618</v>
      </c>
      <c r="B3467" t="s">
        <v>10</v>
      </c>
      <c r="C3467">
        <v>1985</v>
      </c>
      <c r="D3467" t="s">
        <v>4081</v>
      </c>
      <c r="E3467" t="s">
        <v>4807</v>
      </c>
      <c r="F3467" t="s">
        <v>13</v>
      </c>
      <c r="G3467" t="s">
        <v>14</v>
      </c>
      <c r="H3467" t="s">
        <v>14</v>
      </c>
      <c r="I3467" t="s">
        <v>147</v>
      </c>
      <c r="J3467">
        <v>27977</v>
      </c>
    </row>
    <row r="3468" spans="1:10" x14ac:dyDescent="0.35">
      <c r="A3468">
        <v>29619</v>
      </c>
      <c r="B3468" t="s">
        <v>10</v>
      </c>
      <c r="C3468">
        <v>1985</v>
      </c>
      <c r="D3468" t="s">
        <v>4081</v>
      </c>
      <c r="E3468" t="s">
        <v>5282</v>
      </c>
      <c r="F3468" t="s">
        <v>13</v>
      </c>
      <c r="G3468" t="s">
        <v>14</v>
      </c>
      <c r="H3468" t="s">
        <v>14</v>
      </c>
      <c r="I3468" t="s">
        <v>17</v>
      </c>
      <c r="J3468">
        <v>3936</v>
      </c>
    </row>
    <row r="3469" spans="1:10" x14ac:dyDescent="0.35">
      <c r="A3469">
        <v>29620</v>
      </c>
      <c r="B3469" t="s">
        <v>10</v>
      </c>
      <c r="C3469">
        <v>1985</v>
      </c>
      <c r="D3469" t="s">
        <v>4081</v>
      </c>
      <c r="E3469" t="s">
        <v>5283</v>
      </c>
      <c r="F3469" t="s">
        <v>13</v>
      </c>
      <c r="G3469" t="s">
        <v>14</v>
      </c>
      <c r="H3469" t="s">
        <v>14</v>
      </c>
      <c r="I3469" t="s">
        <v>19</v>
      </c>
      <c r="J3469">
        <v>2023</v>
      </c>
    </row>
    <row r="3470" spans="1:10" x14ac:dyDescent="0.35">
      <c r="A3470">
        <v>29621</v>
      </c>
      <c r="B3470" t="s">
        <v>10</v>
      </c>
      <c r="C3470">
        <v>1985</v>
      </c>
      <c r="D3470" t="s">
        <v>4081</v>
      </c>
      <c r="E3470" t="s">
        <v>5284</v>
      </c>
      <c r="F3470" t="s">
        <v>13</v>
      </c>
      <c r="G3470" t="s">
        <v>14</v>
      </c>
      <c r="H3470" t="s">
        <v>14</v>
      </c>
      <c r="I3470" t="s">
        <v>19</v>
      </c>
      <c r="J3470">
        <v>937</v>
      </c>
    </row>
    <row r="3471" spans="1:10" x14ac:dyDescent="0.35">
      <c r="A3471">
        <v>29622</v>
      </c>
      <c r="B3471" t="s">
        <v>10</v>
      </c>
      <c r="C3471">
        <v>1985</v>
      </c>
      <c r="D3471" t="s">
        <v>4088</v>
      </c>
      <c r="E3471" t="s">
        <v>5285</v>
      </c>
      <c r="F3471" t="s">
        <v>13</v>
      </c>
      <c r="G3471" t="s">
        <v>14</v>
      </c>
      <c r="H3471" t="s">
        <v>14</v>
      </c>
      <c r="I3471" t="s">
        <v>19</v>
      </c>
      <c r="J3471">
        <v>22130</v>
      </c>
    </row>
    <row r="3472" spans="1:10" x14ac:dyDescent="0.35">
      <c r="A3472">
        <v>29623</v>
      </c>
      <c r="B3472" t="s">
        <v>10</v>
      </c>
      <c r="C3472">
        <v>1985</v>
      </c>
      <c r="D3472" t="s">
        <v>4088</v>
      </c>
      <c r="E3472" t="s">
        <v>4809</v>
      </c>
      <c r="F3472" t="s">
        <v>13</v>
      </c>
      <c r="G3472" t="s">
        <v>14</v>
      </c>
      <c r="H3472" t="s">
        <v>14</v>
      </c>
      <c r="I3472" t="s">
        <v>147</v>
      </c>
      <c r="J3472">
        <v>14474</v>
      </c>
    </row>
    <row r="3473" spans="1:10" x14ac:dyDescent="0.35">
      <c r="A3473">
        <v>29624</v>
      </c>
      <c r="B3473" t="s">
        <v>10</v>
      </c>
      <c r="C3473">
        <v>1985</v>
      </c>
      <c r="D3473" t="s">
        <v>4088</v>
      </c>
      <c r="E3473" t="s">
        <v>5286</v>
      </c>
      <c r="F3473" t="s">
        <v>13</v>
      </c>
      <c r="G3473" t="s">
        <v>14</v>
      </c>
      <c r="H3473" t="s">
        <v>14</v>
      </c>
      <c r="I3473" t="s">
        <v>17</v>
      </c>
      <c r="J3473">
        <v>6738</v>
      </c>
    </row>
    <row r="3474" spans="1:10" x14ac:dyDescent="0.35">
      <c r="A3474">
        <v>29625</v>
      </c>
      <c r="B3474" t="s">
        <v>10</v>
      </c>
      <c r="C3474">
        <v>1985</v>
      </c>
      <c r="D3474" t="s">
        <v>4088</v>
      </c>
      <c r="E3474" t="s">
        <v>5287</v>
      </c>
      <c r="F3474" t="s">
        <v>13</v>
      </c>
      <c r="G3474" t="s">
        <v>14</v>
      </c>
      <c r="H3474" t="s">
        <v>14</v>
      </c>
      <c r="I3474" t="s">
        <v>19</v>
      </c>
      <c r="J3474">
        <v>6036</v>
      </c>
    </row>
    <row r="3475" spans="1:10" x14ac:dyDescent="0.35">
      <c r="A3475">
        <v>29626</v>
      </c>
      <c r="B3475" t="s">
        <v>10</v>
      </c>
      <c r="C3475">
        <v>1985</v>
      </c>
      <c r="D3475" t="s">
        <v>4088</v>
      </c>
      <c r="E3475" t="s">
        <v>5288</v>
      </c>
      <c r="F3475" t="s">
        <v>13</v>
      </c>
      <c r="G3475" t="s">
        <v>14</v>
      </c>
      <c r="H3475" t="s">
        <v>14</v>
      </c>
      <c r="I3475" t="s">
        <v>139</v>
      </c>
      <c r="J3475">
        <v>1405</v>
      </c>
    </row>
    <row r="3476" spans="1:10" x14ac:dyDescent="0.35">
      <c r="A3476">
        <v>29627</v>
      </c>
      <c r="B3476" t="s">
        <v>10</v>
      </c>
      <c r="C3476">
        <v>1985</v>
      </c>
      <c r="D3476" t="s">
        <v>4088</v>
      </c>
      <c r="E3476" t="s">
        <v>5289</v>
      </c>
      <c r="F3476" t="s">
        <v>13</v>
      </c>
      <c r="G3476" t="s">
        <v>14</v>
      </c>
      <c r="H3476" t="s">
        <v>14</v>
      </c>
      <c r="I3476" t="s">
        <v>137</v>
      </c>
      <c r="J3476">
        <v>1006</v>
      </c>
    </row>
    <row r="3477" spans="1:10" x14ac:dyDescent="0.35">
      <c r="A3477">
        <v>29628</v>
      </c>
      <c r="B3477" t="s">
        <v>10</v>
      </c>
      <c r="C3477">
        <v>1985</v>
      </c>
      <c r="D3477" t="s">
        <v>4088</v>
      </c>
      <c r="E3477" t="s">
        <v>5290</v>
      </c>
      <c r="F3477" t="s">
        <v>13</v>
      </c>
      <c r="G3477" t="s">
        <v>14</v>
      </c>
      <c r="H3477" t="s">
        <v>14</v>
      </c>
      <c r="I3477" t="s">
        <v>19</v>
      </c>
      <c r="J3477">
        <v>184</v>
      </c>
    </row>
    <row r="3478" spans="1:10" x14ac:dyDescent="0.35">
      <c r="A3478">
        <v>29629</v>
      </c>
      <c r="B3478" t="s">
        <v>10</v>
      </c>
      <c r="C3478">
        <v>1985</v>
      </c>
      <c r="D3478" t="s">
        <v>4096</v>
      </c>
      <c r="E3478" t="s">
        <v>3162</v>
      </c>
      <c r="F3478" t="s">
        <v>13</v>
      </c>
      <c r="G3478" t="s">
        <v>14</v>
      </c>
      <c r="H3478" t="s">
        <v>14</v>
      </c>
      <c r="I3478" t="s">
        <v>139</v>
      </c>
      <c r="J3478">
        <v>26214</v>
      </c>
    </row>
    <row r="3479" spans="1:10" x14ac:dyDescent="0.35">
      <c r="A3479">
        <v>29630</v>
      </c>
      <c r="B3479" t="s">
        <v>10</v>
      </c>
      <c r="C3479">
        <v>1985</v>
      </c>
      <c r="D3479" t="s">
        <v>4096</v>
      </c>
      <c r="E3479" t="s">
        <v>5291</v>
      </c>
      <c r="F3479" t="s">
        <v>13</v>
      </c>
      <c r="G3479" t="s">
        <v>14</v>
      </c>
      <c r="H3479" t="s">
        <v>14</v>
      </c>
      <c r="I3479" t="s">
        <v>19</v>
      </c>
      <c r="J3479">
        <v>19725</v>
      </c>
    </row>
    <row r="3480" spans="1:10" x14ac:dyDescent="0.35">
      <c r="A3480">
        <v>29631</v>
      </c>
      <c r="B3480" t="s">
        <v>10</v>
      </c>
      <c r="C3480">
        <v>1985</v>
      </c>
      <c r="D3480" t="s">
        <v>4096</v>
      </c>
      <c r="E3480" t="s">
        <v>5292</v>
      </c>
      <c r="F3480" t="s">
        <v>13</v>
      </c>
      <c r="G3480" t="s">
        <v>14</v>
      </c>
      <c r="H3480" t="s">
        <v>14</v>
      </c>
      <c r="I3480" t="s">
        <v>17</v>
      </c>
      <c r="J3480">
        <v>11766</v>
      </c>
    </row>
    <row r="3481" spans="1:10" x14ac:dyDescent="0.35">
      <c r="A3481">
        <v>29632</v>
      </c>
      <c r="B3481" t="s">
        <v>10</v>
      </c>
      <c r="C3481">
        <v>1985</v>
      </c>
      <c r="D3481" t="s">
        <v>4096</v>
      </c>
      <c r="E3481" t="s">
        <v>5293</v>
      </c>
      <c r="F3481" t="s">
        <v>13</v>
      </c>
      <c r="G3481" t="s">
        <v>14</v>
      </c>
      <c r="H3481" t="s">
        <v>14</v>
      </c>
      <c r="I3481" t="s">
        <v>137</v>
      </c>
      <c r="J3481">
        <v>3261</v>
      </c>
    </row>
    <row r="3482" spans="1:10" x14ac:dyDescent="0.35">
      <c r="A3482">
        <v>29633</v>
      </c>
      <c r="B3482" t="s">
        <v>10</v>
      </c>
      <c r="C3482">
        <v>1985</v>
      </c>
      <c r="D3482" t="s">
        <v>4096</v>
      </c>
      <c r="E3482" t="s">
        <v>4101</v>
      </c>
      <c r="F3482" t="s">
        <v>13</v>
      </c>
      <c r="G3482" t="s">
        <v>14</v>
      </c>
      <c r="H3482" t="s">
        <v>14</v>
      </c>
      <c r="I3482" t="s">
        <v>19</v>
      </c>
      <c r="J3482">
        <v>1296</v>
      </c>
    </row>
    <row r="3483" spans="1:10" x14ac:dyDescent="0.35">
      <c r="A3483">
        <v>29634</v>
      </c>
      <c r="B3483" t="s">
        <v>10</v>
      </c>
      <c r="C3483">
        <v>1985</v>
      </c>
      <c r="D3483" t="s">
        <v>4104</v>
      </c>
      <c r="E3483" t="s">
        <v>4815</v>
      </c>
      <c r="F3483" t="s">
        <v>13</v>
      </c>
      <c r="G3483" t="s">
        <v>14</v>
      </c>
      <c r="H3483" t="s">
        <v>14</v>
      </c>
      <c r="I3483" t="s">
        <v>17</v>
      </c>
      <c r="J3483">
        <v>21548</v>
      </c>
    </row>
    <row r="3484" spans="1:10" x14ac:dyDescent="0.35">
      <c r="A3484">
        <v>29635</v>
      </c>
      <c r="B3484" t="s">
        <v>10</v>
      </c>
      <c r="C3484">
        <v>1985</v>
      </c>
      <c r="D3484" t="s">
        <v>4104</v>
      </c>
      <c r="E3484" t="s">
        <v>5294</v>
      </c>
      <c r="F3484" t="s">
        <v>96</v>
      </c>
      <c r="G3484" t="s">
        <v>14</v>
      </c>
      <c r="H3484" t="s">
        <v>14</v>
      </c>
      <c r="I3484" t="s">
        <v>19</v>
      </c>
      <c r="J3484">
        <v>7826</v>
      </c>
    </row>
    <row r="3485" spans="1:10" x14ac:dyDescent="0.35">
      <c r="A3485">
        <v>29636</v>
      </c>
      <c r="B3485" t="s">
        <v>10</v>
      </c>
      <c r="C3485">
        <v>1985</v>
      </c>
      <c r="D3485" t="s">
        <v>4104</v>
      </c>
      <c r="E3485" t="s">
        <v>5295</v>
      </c>
      <c r="F3485" t="s">
        <v>96</v>
      </c>
      <c r="G3485" t="s">
        <v>14</v>
      </c>
      <c r="H3485" t="s">
        <v>14</v>
      </c>
      <c r="I3485" t="s">
        <v>139</v>
      </c>
      <c r="J3485">
        <v>7164</v>
      </c>
    </row>
    <row r="3486" spans="1:10" x14ac:dyDescent="0.35">
      <c r="A3486">
        <v>29637</v>
      </c>
      <c r="B3486" t="s">
        <v>10</v>
      </c>
      <c r="C3486">
        <v>1985</v>
      </c>
      <c r="D3486" t="s">
        <v>4104</v>
      </c>
      <c r="E3486" t="s">
        <v>5296</v>
      </c>
      <c r="F3486" t="s">
        <v>13</v>
      </c>
      <c r="G3486" t="s">
        <v>14</v>
      </c>
      <c r="H3486" t="s">
        <v>14</v>
      </c>
      <c r="I3486" t="s">
        <v>19</v>
      </c>
      <c r="J3486">
        <v>6541</v>
      </c>
    </row>
    <row r="3487" spans="1:10" x14ac:dyDescent="0.35">
      <c r="A3487">
        <v>29638</v>
      </c>
      <c r="B3487" t="s">
        <v>10</v>
      </c>
      <c r="C3487">
        <v>1985</v>
      </c>
      <c r="D3487" t="s">
        <v>4104</v>
      </c>
      <c r="E3487" t="s">
        <v>5297</v>
      </c>
      <c r="F3487" t="s">
        <v>13</v>
      </c>
      <c r="G3487" t="s">
        <v>14</v>
      </c>
      <c r="H3487" t="s">
        <v>14</v>
      </c>
      <c r="I3487" t="s">
        <v>134</v>
      </c>
      <c r="J3487">
        <v>6350</v>
      </c>
    </row>
    <row r="3488" spans="1:10" x14ac:dyDescent="0.35">
      <c r="A3488">
        <v>29639</v>
      </c>
      <c r="B3488" t="s">
        <v>10</v>
      </c>
      <c r="C3488">
        <v>1985</v>
      </c>
      <c r="D3488" t="s">
        <v>4104</v>
      </c>
      <c r="E3488" t="s">
        <v>5298</v>
      </c>
      <c r="F3488" t="s">
        <v>13</v>
      </c>
      <c r="G3488" t="s">
        <v>14</v>
      </c>
      <c r="H3488" t="s">
        <v>14</v>
      </c>
      <c r="I3488" t="s">
        <v>19</v>
      </c>
      <c r="J3488">
        <v>3064</v>
      </c>
    </row>
    <row r="3489" spans="1:10" x14ac:dyDescent="0.35">
      <c r="A3489">
        <v>29640</v>
      </c>
      <c r="B3489" t="s">
        <v>10</v>
      </c>
      <c r="C3489">
        <v>1985</v>
      </c>
      <c r="D3489" t="s">
        <v>4104</v>
      </c>
      <c r="E3489" t="s">
        <v>5299</v>
      </c>
      <c r="F3489" t="s">
        <v>13</v>
      </c>
      <c r="G3489" t="s">
        <v>14</v>
      </c>
      <c r="H3489" t="s">
        <v>14</v>
      </c>
      <c r="I3489" t="s">
        <v>19</v>
      </c>
      <c r="J3489">
        <v>1120</v>
      </c>
    </row>
    <row r="3490" spans="1:10" x14ac:dyDescent="0.35">
      <c r="A3490">
        <v>29641</v>
      </c>
      <c r="B3490" t="s">
        <v>10</v>
      </c>
      <c r="C3490">
        <v>1985</v>
      </c>
      <c r="D3490" t="s">
        <v>4104</v>
      </c>
      <c r="E3490" t="s">
        <v>5300</v>
      </c>
      <c r="F3490" t="s">
        <v>13</v>
      </c>
      <c r="G3490" t="s">
        <v>14</v>
      </c>
      <c r="H3490" t="s">
        <v>14</v>
      </c>
      <c r="I3490" t="s">
        <v>19</v>
      </c>
      <c r="J3490">
        <v>579</v>
      </c>
    </row>
    <row r="3491" spans="1:10" x14ac:dyDescent="0.35">
      <c r="A3491">
        <v>29642</v>
      </c>
      <c r="B3491" t="s">
        <v>10</v>
      </c>
      <c r="C3491">
        <v>1985</v>
      </c>
      <c r="D3491" t="s">
        <v>4104</v>
      </c>
      <c r="E3491" t="s">
        <v>5301</v>
      </c>
      <c r="F3491" t="s">
        <v>13</v>
      </c>
      <c r="G3491" t="s">
        <v>14</v>
      </c>
      <c r="H3491" t="s">
        <v>14</v>
      </c>
      <c r="I3491" t="s">
        <v>19</v>
      </c>
      <c r="J3491">
        <v>333</v>
      </c>
    </row>
    <row r="3492" spans="1:10" x14ac:dyDescent="0.35">
      <c r="A3492">
        <v>29643</v>
      </c>
      <c r="B3492" t="s">
        <v>10</v>
      </c>
      <c r="C3492">
        <v>1985</v>
      </c>
      <c r="D3492" t="s">
        <v>4113</v>
      </c>
      <c r="E3492" t="s">
        <v>5302</v>
      </c>
      <c r="F3492" t="s">
        <v>13</v>
      </c>
      <c r="G3492" t="s">
        <v>14</v>
      </c>
      <c r="H3492" t="s">
        <v>14</v>
      </c>
      <c r="I3492" t="s">
        <v>139</v>
      </c>
      <c r="J3492">
        <v>17447</v>
      </c>
    </row>
    <row r="3493" spans="1:10" x14ac:dyDescent="0.35">
      <c r="A3493">
        <v>29644</v>
      </c>
      <c r="B3493" t="s">
        <v>10</v>
      </c>
      <c r="C3493">
        <v>1985</v>
      </c>
      <c r="D3493" t="s">
        <v>4113</v>
      </c>
      <c r="E3493" t="s">
        <v>5303</v>
      </c>
      <c r="F3493" t="s">
        <v>13</v>
      </c>
      <c r="G3493" t="s">
        <v>14</v>
      </c>
      <c r="H3493" t="s">
        <v>14</v>
      </c>
      <c r="I3493" t="s">
        <v>17</v>
      </c>
      <c r="J3493">
        <v>11785</v>
      </c>
    </row>
    <row r="3494" spans="1:10" x14ac:dyDescent="0.35">
      <c r="A3494">
        <v>29645</v>
      </c>
      <c r="B3494" t="s">
        <v>10</v>
      </c>
      <c r="C3494">
        <v>1985</v>
      </c>
      <c r="D3494" t="s">
        <v>4113</v>
      </c>
      <c r="E3494" t="s">
        <v>5304</v>
      </c>
      <c r="F3494" t="s">
        <v>13</v>
      </c>
      <c r="G3494" t="s">
        <v>14</v>
      </c>
      <c r="H3494" t="s">
        <v>14</v>
      </c>
      <c r="I3494" t="s">
        <v>134</v>
      </c>
      <c r="J3494">
        <v>9362</v>
      </c>
    </row>
    <row r="3495" spans="1:10" x14ac:dyDescent="0.35">
      <c r="A3495">
        <v>29646</v>
      </c>
      <c r="B3495" t="s">
        <v>10</v>
      </c>
      <c r="C3495">
        <v>1985</v>
      </c>
      <c r="D3495" t="s">
        <v>4113</v>
      </c>
      <c r="E3495" t="s">
        <v>4117</v>
      </c>
      <c r="F3495" t="s">
        <v>13</v>
      </c>
      <c r="G3495" t="s">
        <v>14</v>
      </c>
      <c r="H3495" t="s">
        <v>14</v>
      </c>
      <c r="I3495" t="s">
        <v>19</v>
      </c>
      <c r="J3495">
        <v>8892</v>
      </c>
    </row>
    <row r="3496" spans="1:10" x14ac:dyDescent="0.35">
      <c r="A3496">
        <v>29647</v>
      </c>
      <c r="B3496" t="s">
        <v>10</v>
      </c>
      <c r="C3496">
        <v>1985</v>
      </c>
      <c r="D3496" t="s">
        <v>4113</v>
      </c>
      <c r="E3496" t="s">
        <v>5305</v>
      </c>
      <c r="F3496" t="s">
        <v>13</v>
      </c>
      <c r="G3496" t="s">
        <v>14</v>
      </c>
      <c r="H3496" t="s">
        <v>14</v>
      </c>
      <c r="I3496" t="s">
        <v>19</v>
      </c>
      <c r="J3496">
        <v>5670</v>
      </c>
    </row>
    <row r="3497" spans="1:10" x14ac:dyDescent="0.35">
      <c r="A3497">
        <v>29648</v>
      </c>
      <c r="B3497" t="s">
        <v>10</v>
      </c>
      <c r="C3497">
        <v>1985</v>
      </c>
      <c r="D3497" t="s">
        <v>4113</v>
      </c>
      <c r="E3497" t="s">
        <v>5306</v>
      </c>
      <c r="F3497" t="s">
        <v>13</v>
      </c>
      <c r="G3497" t="s">
        <v>14</v>
      </c>
      <c r="H3497" t="s">
        <v>14</v>
      </c>
      <c r="I3497" t="s">
        <v>19</v>
      </c>
      <c r="J3497">
        <v>2481</v>
      </c>
    </row>
    <row r="3498" spans="1:10" x14ac:dyDescent="0.35">
      <c r="A3498">
        <v>29649</v>
      </c>
      <c r="B3498" t="s">
        <v>10</v>
      </c>
      <c r="C3498">
        <v>1985</v>
      </c>
      <c r="D3498" t="s">
        <v>4113</v>
      </c>
      <c r="E3498" t="s">
        <v>5307</v>
      </c>
      <c r="F3498" t="s">
        <v>13</v>
      </c>
      <c r="G3498" t="s">
        <v>14</v>
      </c>
      <c r="H3498" t="s">
        <v>14</v>
      </c>
      <c r="I3498" t="s">
        <v>19</v>
      </c>
      <c r="J3498">
        <v>496</v>
      </c>
    </row>
    <row r="3499" spans="1:10" x14ac:dyDescent="0.35">
      <c r="A3499">
        <v>29650</v>
      </c>
      <c r="B3499" t="s">
        <v>10</v>
      </c>
      <c r="C3499">
        <v>1985</v>
      </c>
      <c r="D3499" t="s">
        <v>4119</v>
      </c>
      <c r="E3499" t="s">
        <v>3156</v>
      </c>
      <c r="F3499" t="s">
        <v>13</v>
      </c>
      <c r="G3499" t="s">
        <v>14</v>
      </c>
      <c r="H3499" t="s">
        <v>14</v>
      </c>
      <c r="I3499" t="s">
        <v>134</v>
      </c>
      <c r="J3499">
        <v>24473</v>
      </c>
    </row>
    <row r="3500" spans="1:10" x14ac:dyDescent="0.35">
      <c r="A3500">
        <v>29651</v>
      </c>
      <c r="B3500" t="s">
        <v>10</v>
      </c>
      <c r="C3500">
        <v>1985</v>
      </c>
      <c r="D3500" t="s">
        <v>4119</v>
      </c>
      <c r="E3500" t="s">
        <v>5308</v>
      </c>
      <c r="F3500" t="s">
        <v>13</v>
      </c>
      <c r="G3500" t="s">
        <v>14</v>
      </c>
      <c r="H3500" t="s">
        <v>14</v>
      </c>
      <c r="I3500" t="s">
        <v>17</v>
      </c>
      <c r="J3500">
        <v>16615</v>
      </c>
    </row>
    <row r="3501" spans="1:10" x14ac:dyDescent="0.35">
      <c r="A3501">
        <v>29652</v>
      </c>
      <c r="B3501" t="s">
        <v>10</v>
      </c>
      <c r="C3501">
        <v>1985</v>
      </c>
      <c r="D3501" t="s">
        <v>4119</v>
      </c>
      <c r="E3501" t="s">
        <v>5309</v>
      </c>
      <c r="F3501" t="s">
        <v>13</v>
      </c>
      <c r="G3501" t="s">
        <v>14</v>
      </c>
      <c r="H3501" t="s">
        <v>14</v>
      </c>
      <c r="I3501" t="s">
        <v>139</v>
      </c>
      <c r="J3501">
        <v>9326</v>
      </c>
    </row>
    <row r="3502" spans="1:10" x14ac:dyDescent="0.35">
      <c r="A3502">
        <v>29653</v>
      </c>
      <c r="B3502" t="s">
        <v>10</v>
      </c>
      <c r="C3502">
        <v>1985</v>
      </c>
      <c r="D3502" t="s">
        <v>4119</v>
      </c>
      <c r="E3502" t="s">
        <v>5310</v>
      </c>
      <c r="F3502" t="s">
        <v>13</v>
      </c>
      <c r="G3502" t="s">
        <v>14</v>
      </c>
      <c r="H3502" t="s">
        <v>14</v>
      </c>
      <c r="I3502" t="s">
        <v>19</v>
      </c>
      <c r="J3502">
        <v>9093</v>
      </c>
    </row>
    <row r="3503" spans="1:10" x14ac:dyDescent="0.35">
      <c r="A3503">
        <v>29654</v>
      </c>
      <c r="B3503" t="s">
        <v>10</v>
      </c>
      <c r="C3503">
        <v>1985</v>
      </c>
      <c r="D3503" t="s">
        <v>4119</v>
      </c>
      <c r="E3503" t="s">
        <v>5311</v>
      </c>
      <c r="F3503" t="s">
        <v>13</v>
      </c>
      <c r="G3503" t="s">
        <v>14</v>
      </c>
      <c r="H3503" t="s">
        <v>14</v>
      </c>
      <c r="I3503" t="s">
        <v>19</v>
      </c>
      <c r="J3503">
        <v>1456</v>
      </c>
    </row>
    <row r="3504" spans="1:10" x14ac:dyDescent="0.35">
      <c r="A3504">
        <v>29655</v>
      </c>
      <c r="B3504" t="s">
        <v>10</v>
      </c>
      <c r="C3504">
        <v>1985</v>
      </c>
      <c r="D3504" t="s">
        <v>4125</v>
      </c>
      <c r="E3504" t="s">
        <v>5312</v>
      </c>
      <c r="F3504" t="s">
        <v>13</v>
      </c>
      <c r="G3504" t="s">
        <v>14</v>
      </c>
      <c r="H3504" t="s">
        <v>14</v>
      </c>
      <c r="I3504" t="s">
        <v>134</v>
      </c>
      <c r="J3504">
        <v>31371</v>
      </c>
    </row>
    <row r="3505" spans="1:10" x14ac:dyDescent="0.35">
      <c r="A3505">
        <v>29656</v>
      </c>
      <c r="B3505" t="s">
        <v>10</v>
      </c>
      <c r="C3505">
        <v>1985</v>
      </c>
      <c r="D3505" t="s">
        <v>4125</v>
      </c>
      <c r="E3505" t="s">
        <v>5313</v>
      </c>
      <c r="F3505" t="s">
        <v>13</v>
      </c>
      <c r="G3505" t="s">
        <v>14</v>
      </c>
      <c r="H3505" t="s">
        <v>14</v>
      </c>
      <c r="I3505" t="s">
        <v>17</v>
      </c>
      <c r="J3505">
        <v>20507</v>
      </c>
    </row>
    <row r="3506" spans="1:10" x14ac:dyDescent="0.35">
      <c r="A3506">
        <v>29657</v>
      </c>
      <c r="B3506" t="s">
        <v>10</v>
      </c>
      <c r="C3506">
        <v>1985</v>
      </c>
      <c r="D3506" t="s">
        <v>4125</v>
      </c>
      <c r="E3506" t="s">
        <v>5314</v>
      </c>
      <c r="F3506" t="s">
        <v>13</v>
      </c>
      <c r="G3506" t="s">
        <v>14</v>
      </c>
      <c r="H3506" t="s">
        <v>14</v>
      </c>
      <c r="I3506" t="s">
        <v>19</v>
      </c>
      <c r="J3506">
        <v>10964</v>
      </c>
    </row>
    <row r="3507" spans="1:10" x14ac:dyDescent="0.35">
      <c r="A3507">
        <v>29658</v>
      </c>
      <c r="B3507" t="s">
        <v>10</v>
      </c>
      <c r="C3507">
        <v>1985</v>
      </c>
      <c r="D3507" t="s">
        <v>4125</v>
      </c>
      <c r="E3507" t="s">
        <v>5315</v>
      </c>
      <c r="F3507" t="s">
        <v>13</v>
      </c>
      <c r="G3507" t="s">
        <v>14</v>
      </c>
      <c r="H3507" t="s">
        <v>14</v>
      </c>
      <c r="I3507" t="s">
        <v>139</v>
      </c>
      <c r="J3507">
        <v>2023</v>
      </c>
    </row>
    <row r="3508" spans="1:10" x14ac:dyDescent="0.35">
      <c r="A3508">
        <v>29659</v>
      </c>
      <c r="B3508" t="s">
        <v>10</v>
      </c>
      <c r="C3508">
        <v>1985</v>
      </c>
      <c r="D3508" t="s">
        <v>4125</v>
      </c>
      <c r="E3508" t="s">
        <v>5316</v>
      </c>
      <c r="F3508" t="s">
        <v>13</v>
      </c>
      <c r="G3508" t="s">
        <v>14</v>
      </c>
      <c r="H3508" t="s">
        <v>14</v>
      </c>
      <c r="I3508" t="s">
        <v>19</v>
      </c>
      <c r="J3508">
        <v>1167</v>
      </c>
    </row>
    <row r="3509" spans="1:10" x14ac:dyDescent="0.35">
      <c r="A3509">
        <v>29660</v>
      </c>
      <c r="B3509" t="s">
        <v>10</v>
      </c>
      <c r="C3509">
        <v>1985</v>
      </c>
      <c r="D3509" t="s">
        <v>4130</v>
      </c>
      <c r="E3509" t="s">
        <v>5317</v>
      </c>
      <c r="F3509" t="s">
        <v>13</v>
      </c>
      <c r="G3509" t="s">
        <v>14</v>
      </c>
      <c r="H3509" t="s">
        <v>14</v>
      </c>
      <c r="I3509" t="s">
        <v>19</v>
      </c>
      <c r="J3509">
        <v>27068</v>
      </c>
    </row>
    <row r="3510" spans="1:10" x14ac:dyDescent="0.35">
      <c r="A3510">
        <v>29661</v>
      </c>
      <c r="B3510" t="s">
        <v>10</v>
      </c>
      <c r="C3510">
        <v>1985</v>
      </c>
      <c r="D3510" t="s">
        <v>4130</v>
      </c>
      <c r="E3510" t="s">
        <v>4132</v>
      </c>
      <c r="F3510" t="s">
        <v>13</v>
      </c>
      <c r="G3510" t="s">
        <v>14</v>
      </c>
      <c r="H3510" t="s">
        <v>14</v>
      </c>
      <c r="I3510" t="s">
        <v>1952</v>
      </c>
      <c r="J3510">
        <v>13630</v>
      </c>
    </row>
    <row r="3511" spans="1:10" x14ac:dyDescent="0.35">
      <c r="A3511">
        <v>29662</v>
      </c>
      <c r="B3511" t="s">
        <v>10</v>
      </c>
      <c r="C3511">
        <v>1985</v>
      </c>
      <c r="D3511" t="s">
        <v>4130</v>
      </c>
      <c r="E3511" t="s">
        <v>5318</v>
      </c>
      <c r="F3511" t="s">
        <v>13</v>
      </c>
      <c r="G3511" t="s">
        <v>14</v>
      </c>
      <c r="H3511" t="s">
        <v>14</v>
      </c>
      <c r="I3511" t="s">
        <v>17</v>
      </c>
      <c r="J3511">
        <v>6755</v>
      </c>
    </row>
    <row r="3512" spans="1:10" x14ac:dyDescent="0.35">
      <c r="A3512">
        <v>29663</v>
      </c>
      <c r="B3512" t="s">
        <v>10</v>
      </c>
      <c r="C3512">
        <v>1985</v>
      </c>
      <c r="D3512" t="s">
        <v>4130</v>
      </c>
      <c r="E3512" t="s">
        <v>5319</v>
      </c>
      <c r="F3512" t="s">
        <v>13</v>
      </c>
      <c r="G3512" t="s">
        <v>14</v>
      </c>
      <c r="H3512" t="s">
        <v>14</v>
      </c>
      <c r="I3512" t="s">
        <v>19</v>
      </c>
      <c r="J3512">
        <v>3859</v>
      </c>
    </row>
    <row r="3513" spans="1:10" x14ac:dyDescent="0.35">
      <c r="A3513">
        <v>29664</v>
      </c>
      <c r="B3513" t="s">
        <v>10</v>
      </c>
      <c r="C3513">
        <v>1985</v>
      </c>
      <c r="D3513" t="s">
        <v>4130</v>
      </c>
      <c r="E3513" t="s">
        <v>5320</v>
      </c>
      <c r="F3513" t="s">
        <v>13</v>
      </c>
      <c r="G3513" t="s">
        <v>14</v>
      </c>
      <c r="H3513" t="s">
        <v>14</v>
      </c>
      <c r="I3513" t="s">
        <v>134</v>
      </c>
      <c r="J3513">
        <v>3323</v>
      </c>
    </row>
    <row r="3514" spans="1:10" x14ac:dyDescent="0.35">
      <c r="A3514">
        <v>29665</v>
      </c>
      <c r="B3514" t="s">
        <v>10</v>
      </c>
      <c r="C3514">
        <v>1985</v>
      </c>
      <c r="D3514" t="s">
        <v>4130</v>
      </c>
      <c r="E3514" t="s">
        <v>5321</v>
      </c>
      <c r="F3514" t="s">
        <v>13</v>
      </c>
      <c r="G3514" t="s">
        <v>14</v>
      </c>
      <c r="H3514" t="s">
        <v>14</v>
      </c>
      <c r="I3514" t="s">
        <v>137</v>
      </c>
      <c r="J3514">
        <v>1457</v>
      </c>
    </row>
    <row r="3515" spans="1:10" x14ac:dyDescent="0.35">
      <c r="A3515">
        <v>29666</v>
      </c>
      <c r="B3515" t="s">
        <v>10</v>
      </c>
      <c r="C3515">
        <v>1985</v>
      </c>
      <c r="D3515" t="s">
        <v>4130</v>
      </c>
      <c r="E3515" t="s">
        <v>5322</v>
      </c>
      <c r="F3515" t="s">
        <v>13</v>
      </c>
      <c r="G3515" t="s">
        <v>14</v>
      </c>
      <c r="H3515" t="s">
        <v>14</v>
      </c>
      <c r="I3515" t="s">
        <v>139</v>
      </c>
      <c r="J3515">
        <v>927</v>
      </c>
    </row>
    <row r="3516" spans="1:10" x14ac:dyDescent="0.35">
      <c r="A3516">
        <v>29667</v>
      </c>
      <c r="B3516" t="s">
        <v>10</v>
      </c>
      <c r="C3516">
        <v>1985</v>
      </c>
      <c r="D3516" t="s">
        <v>4130</v>
      </c>
      <c r="E3516" t="s">
        <v>5323</v>
      </c>
      <c r="F3516" t="s">
        <v>13</v>
      </c>
      <c r="G3516" t="s">
        <v>14</v>
      </c>
      <c r="H3516" t="s">
        <v>14</v>
      </c>
      <c r="I3516" t="s">
        <v>19</v>
      </c>
      <c r="J3516">
        <v>249</v>
      </c>
    </row>
    <row r="3517" spans="1:10" x14ac:dyDescent="0.35">
      <c r="A3517">
        <v>29668</v>
      </c>
      <c r="B3517" t="s">
        <v>10</v>
      </c>
      <c r="C3517">
        <v>1985</v>
      </c>
      <c r="D3517" t="s">
        <v>4130</v>
      </c>
      <c r="E3517" t="s">
        <v>5324</v>
      </c>
      <c r="F3517" t="s">
        <v>13</v>
      </c>
      <c r="G3517" t="s">
        <v>14</v>
      </c>
      <c r="H3517" t="s">
        <v>14</v>
      </c>
      <c r="I3517" t="s">
        <v>19</v>
      </c>
      <c r="J3517">
        <v>163</v>
      </c>
    </row>
    <row r="3518" spans="1:10" x14ac:dyDescent="0.35">
      <c r="A3518">
        <v>29669</v>
      </c>
      <c r="B3518" t="s">
        <v>10</v>
      </c>
      <c r="C3518">
        <v>1985</v>
      </c>
      <c r="D3518" t="s">
        <v>4137</v>
      </c>
      <c r="E3518" t="s">
        <v>5325</v>
      </c>
      <c r="F3518" t="s">
        <v>13</v>
      </c>
      <c r="G3518" t="s">
        <v>14</v>
      </c>
      <c r="H3518" t="s">
        <v>14</v>
      </c>
      <c r="I3518" t="s">
        <v>134</v>
      </c>
      <c r="J3518">
        <v>13846</v>
      </c>
    </row>
    <row r="3519" spans="1:10" x14ac:dyDescent="0.35">
      <c r="A3519">
        <v>29670</v>
      </c>
      <c r="B3519" t="s">
        <v>10</v>
      </c>
      <c r="C3519">
        <v>1985</v>
      </c>
      <c r="D3519" t="s">
        <v>4137</v>
      </c>
      <c r="E3519" t="s">
        <v>5326</v>
      </c>
      <c r="F3519" t="s">
        <v>13</v>
      </c>
      <c r="G3519" t="s">
        <v>14</v>
      </c>
      <c r="H3519" t="s">
        <v>14</v>
      </c>
      <c r="I3519" t="s">
        <v>1952</v>
      </c>
      <c r="J3519">
        <v>12852</v>
      </c>
    </row>
    <row r="3520" spans="1:10" x14ac:dyDescent="0.35">
      <c r="A3520">
        <v>29671</v>
      </c>
      <c r="B3520" t="s">
        <v>10</v>
      </c>
      <c r="C3520">
        <v>1985</v>
      </c>
      <c r="D3520" t="s">
        <v>4137</v>
      </c>
      <c r="E3520" t="s">
        <v>5327</v>
      </c>
      <c r="F3520" t="s">
        <v>13</v>
      </c>
      <c r="G3520" t="s">
        <v>14</v>
      </c>
      <c r="H3520" t="s">
        <v>14</v>
      </c>
      <c r="I3520" t="s">
        <v>19</v>
      </c>
      <c r="J3520">
        <v>10546</v>
      </c>
    </row>
    <row r="3521" spans="1:10" x14ac:dyDescent="0.35">
      <c r="A3521">
        <v>29672</v>
      </c>
      <c r="B3521" t="s">
        <v>10</v>
      </c>
      <c r="C3521">
        <v>1985</v>
      </c>
      <c r="D3521" t="s">
        <v>4137</v>
      </c>
      <c r="E3521" t="s">
        <v>5328</v>
      </c>
      <c r="F3521" t="s">
        <v>13</v>
      </c>
      <c r="G3521" t="s">
        <v>14</v>
      </c>
      <c r="H3521" t="s">
        <v>14</v>
      </c>
      <c r="I3521" t="s">
        <v>19</v>
      </c>
      <c r="J3521">
        <v>6327</v>
      </c>
    </row>
    <row r="3522" spans="1:10" x14ac:dyDescent="0.35">
      <c r="A3522">
        <v>29673</v>
      </c>
      <c r="B3522" t="s">
        <v>10</v>
      </c>
      <c r="C3522">
        <v>1985</v>
      </c>
      <c r="D3522" t="s">
        <v>4137</v>
      </c>
      <c r="E3522" t="s">
        <v>5329</v>
      </c>
      <c r="F3522" t="s">
        <v>13</v>
      </c>
      <c r="G3522" t="s">
        <v>14</v>
      </c>
      <c r="H3522" t="s">
        <v>14</v>
      </c>
      <c r="I3522" t="s">
        <v>17</v>
      </c>
      <c r="J3522">
        <v>4582</v>
      </c>
    </row>
    <row r="3523" spans="1:10" x14ac:dyDescent="0.35">
      <c r="A3523">
        <v>29674</v>
      </c>
      <c r="B3523" t="s">
        <v>10</v>
      </c>
      <c r="C3523">
        <v>1985</v>
      </c>
      <c r="D3523" t="s">
        <v>4137</v>
      </c>
      <c r="E3523" t="s">
        <v>5330</v>
      </c>
      <c r="F3523" t="s">
        <v>13</v>
      </c>
      <c r="G3523" t="s">
        <v>14</v>
      </c>
      <c r="H3523" t="s">
        <v>14</v>
      </c>
      <c r="I3523" t="s">
        <v>19</v>
      </c>
      <c r="J3523">
        <v>2795</v>
      </c>
    </row>
    <row r="3524" spans="1:10" x14ac:dyDescent="0.35">
      <c r="A3524">
        <v>29675</v>
      </c>
      <c r="B3524" t="s">
        <v>10</v>
      </c>
      <c r="C3524">
        <v>1985</v>
      </c>
      <c r="D3524" t="s">
        <v>4137</v>
      </c>
      <c r="E3524" t="s">
        <v>5331</v>
      </c>
      <c r="F3524" t="s">
        <v>13</v>
      </c>
      <c r="G3524" t="s">
        <v>14</v>
      </c>
      <c r="H3524" t="s">
        <v>14</v>
      </c>
      <c r="I3524" t="s">
        <v>139</v>
      </c>
      <c r="J3524">
        <v>461</v>
      </c>
    </row>
    <row r="3525" spans="1:10" x14ac:dyDescent="0.35">
      <c r="A3525">
        <v>29676</v>
      </c>
      <c r="B3525" t="s">
        <v>10</v>
      </c>
      <c r="C3525">
        <v>1985</v>
      </c>
      <c r="D3525" t="s">
        <v>4145</v>
      </c>
      <c r="E3525" t="s">
        <v>5332</v>
      </c>
      <c r="F3525" t="s">
        <v>13</v>
      </c>
      <c r="G3525" t="s">
        <v>14</v>
      </c>
      <c r="H3525" t="s">
        <v>14</v>
      </c>
      <c r="I3525" t="s">
        <v>19</v>
      </c>
      <c r="J3525">
        <v>22526</v>
      </c>
    </row>
    <row r="3526" spans="1:10" x14ac:dyDescent="0.35">
      <c r="A3526">
        <v>29677</v>
      </c>
      <c r="B3526" t="s">
        <v>10</v>
      </c>
      <c r="C3526">
        <v>1985</v>
      </c>
      <c r="D3526" t="s">
        <v>4145</v>
      </c>
      <c r="E3526" t="s">
        <v>5333</v>
      </c>
      <c r="F3526" t="s">
        <v>13</v>
      </c>
      <c r="G3526" t="s">
        <v>14</v>
      </c>
      <c r="H3526" t="s">
        <v>14</v>
      </c>
      <c r="I3526" t="s">
        <v>19</v>
      </c>
      <c r="J3526">
        <v>16689</v>
      </c>
    </row>
    <row r="3527" spans="1:10" x14ac:dyDescent="0.35">
      <c r="A3527">
        <v>29678</v>
      </c>
      <c r="B3527" t="s">
        <v>10</v>
      </c>
      <c r="C3527">
        <v>1985</v>
      </c>
      <c r="D3527" t="s">
        <v>4145</v>
      </c>
      <c r="E3527" t="s">
        <v>5334</v>
      </c>
      <c r="F3527" t="s">
        <v>13</v>
      </c>
      <c r="G3527" t="s">
        <v>14</v>
      </c>
      <c r="H3527" t="s">
        <v>14</v>
      </c>
      <c r="I3527" t="s">
        <v>1952</v>
      </c>
      <c r="J3527">
        <v>9389</v>
      </c>
    </row>
    <row r="3528" spans="1:10" x14ac:dyDescent="0.35">
      <c r="A3528">
        <v>29679</v>
      </c>
      <c r="B3528" t="s">
        <v>10</v>
      </c>
      <c r="C3528">
        <v>1985</v>
      </c>
      <c r="D3528" t="s">
        <v>4145</v>
      </c>
      <c r="E3528" t="s">
        <v>5335</v>
      </c>
      <c r="F3528" t="s">
        <v>13</v>
      </c>
      <c r="G3528" t="s">
        <v>14</v>
      </c>
      <c r="H3528" t="s">
        <v>14</v>
      </c>
      <c r="I3528" t="s">
        <v>19</v>
      </c>
      <c r="J3528">
        <v>1911</v>
      </c>
    </row>
    <row r="3529" spans="1:10" x14ac:dyDescent="0.35">
      <c r="A3529">
        <v>29680</v>
      </c>
      <c r="B3529" t="s">
        <v>10</v>
      </c>
      <c r="C3529">
        <v>1985</v>
      </c>
      <c r="D3529" t="s">
        <v>4145</v>
      </c>
      <c r="E3529" t="s">
        <v>5336</v>
      </c>
      <c r="F3529" t="s">
        <v>13</v>
      </c>
      <c r="G3529" t="s">
        <v>14</v>
      </c>
      <c r="H3529" t="s">
        <v>14</v>
      </c>
      <c r="I3529" t="s">
        <v>17</v>
      </c>
      <c r="J3529">
        <v>1690</v>
      </c>
    </row>
    <row r="3530" spans="1:10" x14ac:dyDescent="0.35">
      <c r="A3530">
        <v>29681</v>
      </c>
      <c r="B3530" t="s">
        <v>10</v>
      </c>
      <c r="C3530">
        <v>1985</v>
      </c>
      <c r="D3530" t="s">
        <v>4145</v>
      </c>
      <c r="E3530" t="s">
        <v>5337</v>
      </c>
      <c r="F3530" t="s">
        <v>13</v>
      </c>
      <c r="G3530" t="s">
        <v>14</v>
      </c>
      <c r="H3530" t="s">
        <v>14</v>
      </c>
      <c r="I3530" t="s">
        <v>19</v>
      </c>
      <c r="J3530">
        <v>632</v>
      </c>
    </row>
    <row r="3531" spans="1:10" x14ac:dyDescent="0.35">
      <c r="A3531">
        <v>29682</v>
      </c>
      <c r="B3531" t="s">
        <v>10</v>
      </c>
      <c r="C3531">
        <v>1985</v>
      </c>
      <c r="D3531" t="s">
        <v>4145</v>
      </c>
      <c r="E3531" t="s">
        <v>5338</v>
      </c>
      <c r="F3531" t="s">
        <v>13</v>
      </c>
      <c r="G3531" t="s">
        <v>14</v>
      </c>
      <c r="H3531" t="s">
        <v>14</v>
      </c>
      <c r="I3531" t="s">
        <v>137</v>
      </c>
      <c r="J3531">
        <v>508</v>
      </c>
    </row>
    <row r="3532" spans="1:10" x14ac:dyDescent="0.35">
      <c r="A3532">
        <v>29683</v>
      </c>
      <c r="B3532" t="s">
        <v>10</v>
      </c>
      <c r="C3532">
        <v>1985</v>
      </c>
      <c r="D3532" t="s">
        <v>4145</v>
      </c>
      <c r="E3532" t="s">
        <v>5339</v>
      </c>
      <c r="F3532" t="s">
        <v>13</v>
      </c>
      <c r="G3532" t="s">
        <v>14</v>
      </c>
      <c r="H3532" t="s">
        <v>14</v>
      </c>
      <c r="I3532" t="s">
        <v>139</v>
      </c>
      <c r="J3532">
        <v>434</v>
      </c>
    </row>
    <row r="3533" spans="1:10" x14ac:dyDescent="0.35">
      <c r="A3533">
        <v>29684</v>
      </c>
      <c r="B3533" t="s">
        <v>10</v>
      </c>
      <c r="C3533">
        <v>1985</v>
      </c>
      <c r="D3533" t="s">
        <v>4152</v>
      </c>
      <c r="E3533" t="s">
        <v>5340</v>
      </c>
      <c r="F3533" t="s">
        <v>13</v>
      </c>
      <c r="G3533" t="s">
        <v>14</v>
      </c>
      <c r="H3533" t="s">
        <v>14</v>
      </c>
      <c r="I3533" t="s">
        <v>19</v>
      </c>
      <c r="J3533">
        <v>29742</v>
      </c>
    </row>
    <row r="3534" spans="1:10" x14ac:dyDescent="0.35">
      <c r="A3534">
        <v>29685</v>
      </c>
      <c r="B3534" t="s">
        <v>10</v>
      </c>
      <c r="C3534">
        <v>1985</v>
      </c>
      <c r="D3534" t="s">
        <v>4152</v>
      </c>
      <c r="E3534" t="s">
        <v>5341</v>
      </c>
      <c r="F3534" t="s">
        <v>13</v>
      </c>
      <c r="G3534" t="s">
        <v>14</v>
      </c>
      <c r="H3534" t="s">
        <v>14</v>
      </c>
      <c r="I3534" t="s">
        <v>19</v>
      </c>
      <c r="J3534">
        <v>25235</v>
      </c>
    </row>
    <row r="3535" spans="1:10" x14ac:dyDescent="0.35">
      <c r="A3535">
        <v>29686</v>
      </c>
      <c r="B3535" t="s">
        <v>10</v>
      </c>
      <c r="C3535">
        <v>1985</v>
      </c>
      <c r="D3535" t="s">
        <v>4152</v>
      </c>
      <c r="E3535" t="s">
        <v>5342</v>
      </c>
      <c r="F3535" t="s">
        <v>13</v>
      </c>
      <c r="G3535" t="s">
        <v>14</v>
      </c>
      <c r="H3535" t="s">
        <v>14</v>
      </c>
      <c r="I3535" t="s">
        <v>17</v>
      </c>
      <c r="J3535">
        <v>6117</v>
      </c>
    </row>
    <row r="3536" spans="1:10" x14ac:dyDescent="0.35">
      <c r="A3536">
        <v>29687</v>
      </c>
      <c r="B3536" t="s">
        <v>10</v>
      </c>
      <c r="C3536">
        <v>1985</v>
      </c>
      <c r="D3536" t="s">
        <v>4152</v>
      </c>
      <c r="E3536" t="s">
        <v>5343</v>
      </c>
      <c r="F3536" t="s">
        <v>13</v>
      </c>
      <c r="G3536" t="s">
        <v>14</v>
      </c>
      <c r="H3536" t="s">
        <v>14</v>
      </c>
      <c r="I3536" t="s">
        <v>19</v>
      </c>
      <c r="J3536">
        <v>746</v>
      </c>
    </row>
    <row r="3537" spans="1:10" x14ac:dyDescent="0.35">
      <c r="A3537">
        <v>29688</v>
      </c>
      <c r="B3537" t="s">
        <v>10</v>
      </c>
      <c r="C3537">
        <v>1985</v>
      </c>
      <c r="D3537" t="s">
        <v>4152</v>
      </c>
      <c r="E3537" t="s">
        <v>5344</v>
      </c>
      <c r="F3537" t="s">
        <v>13</v>
      </c>
      <c r="G3537" t="s">
        <v>14</v>
      </c>
      <c r="H3537" t="s">
        <v>14</v>
      </c>
      <c r="I3537" t="s">
        <v>19</v>
      </c>
      <c r="J3537">
        <v>337</v>
      </c>
    </row>
    <row r="3538" spans="1:10" x14ac:dyDescent="0.35">
      <c r="A3538">
        <v>29689</v>
      </c>
      <c r="B3538" t="s">
        <v>10</v>
      </c>
      <c r="C3538">
        <v>1985</v>
      </c>
      <c r="D3538" t="s">
        <v>4152</v>
      </c>
      <c r="E3538" t="s">
        <v>5345</v>
      </c>
      <c r="F3538" t="s">
        <v>13</v>
      </c>
      <c r="G3538" t="s">
        <v>14</v>
      </c>
      <c r="H3538" t="s">
        <v>14</v>
      </c>
      <c r="I3538" t="s">
        <v>19</v>
      </c>
      <c r="J3538">
        <v>226</v>
      </c>
    </row>
    <row r="3539" spans="1:10" x14ac:dyDescent="0.35">
      <c r="A3539">
        <v>29690</v>
      </c>
      <c r="B3539" t="s">
        <v>10</v>
      </c>
      <c r="C3539">
        <v>1985</v>
      </c>
      <c r="D3539" t="s">
        <v>4156</v>
      </c>
      <c r="E3539" t="s">
        <v>5346</v>
      </c>
      <c r="F3539" t="s">
        <v>13</v>
      </c>
      <c r="G3539" t="s">
        <v>14</v>
      </c>
      <c r="H3539" t="s">
        <v>14</v>
      </c>
      <c r="I3539" t="s">
        <v>19</v>
      </c>
      <c r="J3539">
        <v>26502</v>
      </c>
    </row>
    <row r="3540" spans="1:10" x14ac:dyDescent="0.35">
      <c r="A3540">
        <v>29691</v>
      </c>
      <c r="B3540" t="s">
        <v>10</v>
      </c>
      <c r="C3540">
        <v>1985</v>
      </c>
      <c r="D3540" t="s">
        <v>4156</v>
      </c>
      <c r="E3540" t="s">
        <v>5347</v>
      </c>
      <c r="F3540" t="s">
        <v>13</v>
      </c>
      <c r="G3540" t="s">
        <v>14</v>
      </c>
      <c r="H3540" t="s">
        <v>14</v>
      </c>
      <c r="I3540" t="s">
        <v>19</v>
      </c>
      <c r="J3540">
        <v>9690</v>
      </c>
    </row>
    <row r="3541" spans="1:10" x14ac:dyDescent="0.35">
      <c r="A3541">
        <v>29692</v>
      </c>
      <c r="B3541" t="s">
        <v>10</v>
      </c>
      <c r="C3541">
        <v>1985</v>
      </c>
      <c r="D3541" t="s">
        <v>4156</v>
      </c>
      <c r="E3541" t="s">
        <v>5348</v>
      </c>
      <c r="F3541" t="s">
        <v>13</v>
      </c>
      <c r="G3541" t="s">
        <v>14</v>
      </c>
      <c r="H3541" t="s">
        <v>14</v>
      </c>
      <c r="I3541" t="s">
        <v>17</v>
      </c>
      <c r="J3541">
        <v>9228</v>
      </c>
    </row>
    <row r="3542" spans="1:10" x14ac:dyDescent="0.35">
      <c r="A3542">
        <v>29693</v>
      </c>
      <c r="B3542" t="s">
        <v>10</v>
      </c>
      <c r="C3542">
        <v>1985</v>
      </c>
      <c r="D3542" t="s">
        <v>4156</v>
      </c>
      <c r="E3542" t="s">
        <v>5349</v>
      </c>
      <c r="F3542" t="s">
        <v>13</v>
      </c>
      <c r="G3542" t="s">
        <v>14</v>
      </c>
      <c r="H3542" t="s">
        <v>14</v>
      </c>
      <c r="I3542" t="s">
        <v>1952</v>
      </c>
      <c r="J3542">
        <v>7026</v>
      </c>
    </row>
    <row r="3543" spans="1:10" x14ac:dyDescent="0.35">
      <c r="A3543">
        <v>29694</v>
      </c>
      <c r="B3543" t="s">
        <v>10</v>
      </c>
      <c r="C3543">
        <v>1985</v>
      </c>
      <c r="D3543" t="s">
        <v>4156</v>
      </c>
      <c r="E3543" t="s">
        <v>5350</v>
      </c>
      <c r="F3543" t="s">
        <v>13</v>
      </c>
      <c r="G3543" t="s">
        <v>14</v>
      </c>
      <c r="H3543" t="s">
        <v>14</v>
      </c>
      <c r="I3543" t="s">
        <v>19</v>
      </c>
      <c r="J3543">
        <v>4871</v>
      </c>
    </row>
    <row r="3544" spans="1:10" x14ac:dyDescent="0.35">
      <c r="A3544">
        <v>29695</v>
      </c>
      <c r="B3544" t="s">
        <v>10</v>
      </c>
      <c r="C3544">
        <v>1985</v>
      </c>
      <c r="D3544" t="s">
        <v>4156</v>
      </c>
      <c r="E3544" t="s">
        <v>5351</v>
      </c>
      <c r="F3544" t="s">
        <v>13</v>
      </c>
      <c r="G3544" t="s">
        <v>14</v>
      </c>
      <c r="H3544" t="s">
        <v>14</v>
      </c>
      <c r="I3544" t="s">
        <v>147</v>
      </c>
      <c r="J3544">
        <v>1421</v>
      </c>
    </row>
    <row r="3545" spans="1:10" x14ac:dyDescent="0.35">
      <c r="A3545">
        <v>29696</v>
      </c>
      <c r="B3545" t="s">
        <v>10</v>
      </c>
      <c r="C3545">
        <v>1985</v>
      </c>
      <c r="D3545" t="s">
        <v>4156</v>
      </c>
      <c r="E3545" t="s">
        <v>5352</v>
      </c>
      <c r="F3545" t="s">
        <v>13</v>
      </c>
      <c r="G3545" t="s">
        <v>14</v>
      </c>
      <c r="H3545" t="s">
        <v>14</v>
      </c>
      <c r="I3545" t="s">
        <v>19</v>
      </c>
      <c r="J3545">
        <v>1129</v>
      </c>
    </row>
    <row r="3546" spans="1:10" x14ac:dyDescent="0.35">
      <c r="A3546">
        <v>29697</v>
      </c>
      <c r="B3546" t="s">
        <v>10</v>
      </c>
      <c r="C3546">
        <v>1985</v>
      </c>
      <c r="D3546" t="s">
        <v>4156</v>
      </c>
      <c r="E3546" t="s">
        <v>5353</v>
      </c>
      <c r="F3546" t="s">
        <v>96</v>
      </c>
      <c r="G3546" t="s">
        <v>14</v>
      </c>
      <c r="H3546" t="s">
        <v>14</v>
      </c>
      <c r="I3546" t="s">
        <v>139</v>
      </c>
      <c r="J3546">
        <v>761</v>
      </c>
    </row>
    <row r="3547" spans="1:10" x14ac:dyDescent="0.35">
      <c r="A3547">
        <v>29698</v>
      </c>
      <c r="B3547" t="s">
        <v>10</v>
      </c>
      <c r="C3547">
        <v>1985</v>
      </c>
      <c r="D3547" t="s">
        <v>4156</v>
      </c>
      <c r="E3547" t="s">
        <v>5354</v>
      </c>
      <c r="F3547" t="s">
        <v>13</v>
      </c>
      <c r="G3547" t="s">
        <v>14</v>
      </c>
      <c r="H3547" t="s">
        <v>14</v>
      </c>
      <c r="I3547" t="s">
        <v>19</v>
      </c>
      <c r="J3547">
        <v>499</v>
      </c>
    </row>
    <row r="3548" spans="1:10" x14ac:dyDescent="0.35">
      <c r="A3548">
        <v>29699</v>
      </c>
      <c r="B3548" t="s">
        <v>10</v>
      </c>
      <c r="C3548">
        <v>1985</v>
      </c>
      <c r="D3548" t="s">
        <v>4163</v>
      </c>
      <c r="E3548" t="s">
        <v>5355</v>
      </c>
      <c r="F3548" t="s">
        <v>13</v>
      </c>
      <c r="G3548" t="s">
        <v>14</v>
      </c>
      <c r="H3548" t="s">
        <v>14</v>
      </c>
      <c r="I3548" t="s">
        <v>19</v>
      </c>
      <c r="J3548">
        <v>27862</v>
      </c>
    </row>
    <row r="3549" spans="1:10" x14ac:dyDescent="0.35">
      <c r="A3549">
        <v>29700</v>
      </c>
      <c r="B3549" t="s">
        <v>10</v>
      </c>
      <c r="C3549">
        <v>1985</v>
      </c>
      <c r="D3549" t="s">
        <v>4163</v>
      </c>
      <c r="E3549" t="s">
        <v>5356</v>
      </c>
      <c r="F3549" t="s">
        <v>13</v>
      </c>
      <c r="G3549" t="s">
        <v>14</v>
      </c>
      <c r="H3549" t="s">
        <v>14</v>
      </c>
      <c r="I3549" t="s">
        <v>19</v>
      </c>
      <c r="J3549">
        <v>25993</v>
      </c>
    </row>
    <row r="3550" spans="1:10" x14ac:dyDescent="0.35">
      <c r="A3550">
        <v>29701</v>
      </c>
      <c r="B3550" t="s">
        <v>10</v>
      </c>
      <c r="C3550">
        <v>1985</v>
      </c>
      <c r="D3550" t="s">
        <v>4163</v>
      </c>
      <c r="E3550" t="s">
        <v>5357</v>
      </c>
      <c r="F3550" t="s">
        <v>13</v>
      </c>
      <c r="G3550" t="s">
        <v>14</v>
      </c>
      <c r="H3550" t="s">
        <v>14</v>
      </c>
      <c r="I3550" t="s">
        <v>17</v>
      </c>
      <c r="J3550">
        <v>7242</v>
      </c>
    </row>
    <row r="3551" spans="1:10" x14ac:dyDescent="0.35">
      <c r="A3551">
        <v>29702</v>
      </c>
      <c r="B3551" t="s">
        <v>10</v>
      </c>
      <c r="C3551">
        <v>1985</v>
      </c>
      <c r="D3551" t="s">
        <v>4163</v>
      </c>
      <c r="E3551" t="s">
        <v>5358</v>
      </c>
      <c r="F3551" t="s">
        <v>13</v>
      </c>
      <c r="G3551" t="s">
        <v>14</v>
      </c>
      <c r="H3551" t="s">
        <v>14</v>
      </c>
      <c r="I3551" t="s">
        <v>1952</v>
      </c>
      <c r="J3551">
        <v>3442</v>
      </c>
    </row>
    <row r="3552" spans="1:10" x14ac:dyDescent="0.35">
      <c r="A3552">
        <v>29703</v>
      </c>
      <c r="B3552" t="s">
        <v>10</v>
      </c>
      <c r="C3552">
        <v>1985</v>
      </c>
      <c r="D3552" t="s">
        <v>4163</v>
      </c>
      <c r="E3552" t="s">
        <v>5359</v>
      </c>
      <c r="F3552" t="s">
        <v>13</v>
      </c>
      <c r="G3552" t="s">
        <v>14</v>
      </c>
      <c r="H3552" t="s">
        <v>14</v>
      </c>
      <c r="I3552" t="s">
        <v>19</v>
      </c>
      <c r="J3552">
        <v>2186</v>
      </c>
    </row>
    <row r="3553" spans="1:10" x14ac:dyDescent="0.35">
      <c r="A3553">
        <v>29704</v>
      </c>
      <c r="B3553" t="s">
        <v>10</v>
      </c>
      <c r="C3553">
        <v>1985</v>
      </c>
      <c r="D3553" t="s">
        <v>4163</v>
      </c>
      <c r="E3553" t="s">
        <v>5360</v>
      </c>
      <c r="F3553" t="s">
        <v>13</v>
      </c>
      <c r="G3553" t="s">
        <v>14</v>
      </c>
      <c r="H3553" t="s">
        <v>14</v>
      </c>
      <c r="I3553" t="s">
        <v>19</v>
      </c>
      <c r="J3553">
        <v>460</v>
      </c>
    </row>
    <row r="3554" spans="1:10" x14ac:dyDescent="0.35">
      <c r="A3554">
        <v>29705</v>
      </c>
      <c r="B3554" t="s">
        <v>10</v>
      </c>
      <c r="C3554">
        <v>1985</v>
      </c>
      <c r="D3554" t="s">
        <v>4163</v>
      </c>
      <c r="E3554" t="s">
        <v>5361</v>
      </c>
      <c r="F3554" t="s">
        <v>13</v>
      </c>
      <c r="G3554" t="s">
        <v>14</v>
      </c>
      <c r="H3554" t="s">
        <v>14</v>
      </c>
      <c r="I3554" t="s">
        <v>19</v>
      </c>
      <c r="J3554">
        <v>228</v>
      </c>
    </row>
    <row r="3555" spans="1:10" x14ac:dyDescent="0.35">
      <c r="A3555">
        <v>29706</v>
      </c>
      <c r="B3555" t="s">
        <v>10</v>
      </c>
      <c r="C3555">
        <v>1985</v>
      </c>
      <c r="D3555" t="s">
        <v>4163</v>
      </c>
      <c r="E3555" t="s">
        <v>5362</v>
      </c>
      <c r="F3555" t="s">
        <v>13</v>
      </c>
      <c r="G3555" t="s">
        <v>14</v>
      </c>
      <c r="H3555" t="s">
        <v>14</v>
      </c>
      <c r="I3555" t="s">
        <v>137</v>
      </c>
      <c r="J3555">
        <v>208</v>
      </c>
    </row>
    <row r="3556" spans="1:10" x14ac:dyDescent="0.35">
      <c r="A3556">
        <v>29707</v>
      </c>
      <c r="B3556" t="s">
        <v>10</v>
      </c>
      <c r="C3556">
        <v>1985</v>
      </c>
      <c r="D3556" t="s">
        <v>4172</v>
      </c>
      <c r="E3556" t="s">
        <v>5363</v>
      </c>
      <c r="F3556" t="s">
        <v>13</v>
      </c>
      <c r="G3556" t="s">
        <v>14</v>
      </c>
      <c r="H3556" t="s">
        <v>14</v>
      </c>
      <c r="I3556" t="s">
        <v>19</v>
      </c>
      <c r="J3556">
        <v>27018</v>
      </c>
    </row>
    <row r="3557" spans="1:10" x14ac:dyDescent="0.35">
      <c r="A3557">
        <v>29708</v>
      </c>
      <c r="B3557" t="s">
        <v>10</v>
      </c>
      <c r="C3557">
        <v>1985</v>
      </c>
      <c r="D3557" t="s">
        <v>4172</v>
      </c>
      <c r="E3557" t="s">
        <v>5364</v>
      </c>
      <c r="F3557" t="s">
        <v>13</v>
      </c>
      <c r="G3557" t="s">
        <v>14</v>
      </c>
      <c r="H3557" t="s">
        <v>14</v>
      </c>
      <c r="I3557" t="s">
        <v>19</v>
      </c>
      <c r="J3557">
        <v>21181</v>
      </c>
    </row>
    <row r="3558" spans="1:10" x14ac:dyDescent="0.35">
      <c r="A3558">
        <v>29709</v>
      </c>
      <c r="B3558" t="s">
        <v>10</v>
      </c>
      <c r="C3558">
        <v>1985</v>
      </c>
      <c r="D3558" t="s">
        <v>4172</v>
      </c>
      <c r="E3558" t="s">
        <v>5365</v>
      </c>
      <c r="F3558" t="s">
        <v>13</v>
      </c>
      <c r="G3558" t="s">
        <v>14</v>
      </c>
      <c r="H3558" t="s">
        <v>14</v>
      </c>
      <c r="I3558" t="s">
        <v>17</v>
      </c>
      <c r="J3558">
        <v>9297</v>
      </c>
    </row>
    <row r="3559" spans="1:10" x14ac:dyDescent="0.35">
      <c r="A3559">
        <v>29710</v>
      </c>
      <c r="B3559" t="s">
        <v>10</v>
      </c>
      <c r="C3559">
        <v>1985</v>
      </c>
      <c r="D3559" t="s">
        <v>4172</v>
      </c>
      <c r="E3559" t="s">
        <v>5366</v>
      </c>
      <c r="F3559" t="s">
        <v>13</v>
      </c>
      <c r="G3559" t="s">
        <v>14</v>
      </c>
      <c r="H3559" t="s">
        <v>14</v>
      </c>
      <c r="I3559" t="s">
        <v>19</v>
      </c>
      <c r="J3559">
        <v>6453</v>
      </c>
    </row>
    <row r="3560" spans="1:10" x14ac:dyDescent="0.35">
      <c r="A3560">
        <v>29711</v>
      </c>
      <c r="B3560" t="s">
        <v>10</v>
      </c>
      <c r="C3560">
        <v>1985</v>
      </c>
      <c r="D3560" t="s">
        <v>4172</v>
      </c>
      <c r="E3560" t="s">
        <v>5367</v>
      </c>
      <c r="F3560" t="s">
        <v>13</v>
      </c>
      <c r="G3560" t="s">
        <v>14</v>
      </c>
      <c r="H3560" t="s">
        <v>14</v>
      </c>
      <c r="I3560" t="s">
        <v>19</v>
      </c>
      <c r="J3560">
        <v>140</v>
      </c>
    </row>
    <row r="3561" spans="1:10" x14ac:dyDescent="0.35">
      <c r="A3561">
        <v>29712</v>
      </c>
      <c r="B3561" t="s">
        <v>10</v>
      </c>
      <c r="C3561">
        <v>1985</v>
      </c>
      <c r="D3561" t="s">
        <v>4182</v>
      </c>
      <c r="E3561" t="s">
        <v>4183</v>
      </c>
      <c r="F3561" t="s">
        <v>13</v>
      </c>
      <c r="G3561" t="s">
        <v>14</v>
      </c>
      <c r="H3561" t="s">
        <v>14</v>
      </c>
      <c r="I3561" t="s">
        <v>19</v>
      </c>
      <c r="J3561">
        <v>33663</v>
      </c>
    </row>
    <row r="3562" spans="1:10" x14ac:dyDescent="0.35">
      <c r="A3562">
        <v>29713</v>
      </c>
      <c r="B3562" t="s">
        <v>10</v>
      </c>
      <c r="C3562">
        <v>1985</v>
      </c>
      <c r="D3562" t="s">
        <v>4182</v>
      </c>
      <c r="E3562" t="s">
        <v>5368</v>
      </c>
      <c r="F3562" t="s">
        <v>13</v>
      </c>
      <c r="G3562" t="s">
        <v>14</v>
      </c>
      <c r="H3562" t="s">
        <v>14</v>
      </c>
      <c r="I3562" t="s">
        <v>17</v>
      </c>
      <c r="J3562">
        <v>11394</v>
      </c>
    </row>
    <row r="3563" spans="1:10" x14ac:dyDescent="0.35">
      <c r="A3563">
        <v>29714</v>
      </c>
      <c r="B3563" t="s">
        <v>10</v>
      </c>
      <c r="C3563">
        <v>1985</v>
      </c>
      <c r="D3563" t="s">
        <v>4182</v>
      </c>
      <c r="E3563" t="s">
        <v>5369</v>
      </c>
      <c r="F3563" t="s">
        <v>13</v>
      </c>
      <c r="G3563" t="s">
        <v>14</v>
      </c>
      <c r="H3563" t="s">
        <v>14</v>
      </c>
      <c r="I3563" t="s">
        <v>19</v>
      </c>
      <c r="J3563">
        <v>6079</v>
      </c>
    </row>
    <row r="3564" spans="1:10" x14ac:dyDescent="0.35">
      <c r="A3564">
        <v>29715</v>
      </c>
      <c r="B3564" t="s">
        <v>10</v>
      </c>
      <c r="C3564">
        <v>1985</v>
      </c>
      <c r="D3564" t="s">
        <v>4182</v>
      </c>
      <c r="E3564" t="s">
        <v>5370</v>
      </c>
      <c r="F3564" t="s">
        <v>13</v>
      </c>
      <c r="G3564" t="s">
        <v>14</v>
      </c>
      <c r="H3564" t="s">
        <v>14</v>
      </c>
      <c r="I3564" t="s">
        <v>19</v>
      </c>
      <c r="J3564">
        <v>2563</v>
      </c>
    </row>
    <row r="3565" spans="1:10" x14ac:dyDescent="0.35">
      <c r="A3565">
        <v>29716</v>
      </c>
      <c r="B3565" t="s">
        <v>10</v>
      </c>
      <c r="C3565">
        <v>1985</v>
      </c>
      <c r="D3565" t="s">
        <v>4182</v>
      </c>
      <c r="E3565" t="s">
        <v>5371</v>
      </c>
      <c r="F3565" t="s">
        <v>13</v>
      </c>
      <c r="G3565" t="s">
        <v>14</v>
      </c>
      <c r="H3565" t="s">
        <v>14</v>
      </c>
      <c r="I3565" t="s">
        <v>19</v>
      </c>
      <c r="J3565">
        <v>1561</v>
      </c>
    </row>
    <row r="3566" spans="1:10" x14ac:dyDescent="0.35">
      <c r="A3566">
        <v>29717</v>
      </c>
      <c r="B3566" t="s">
        <v>10</v>
      </c>
      <c r="C3566">
        <v>1985</v>
      </c>
      <c r="D3566" t="s">
        <v>4192</v>
      </c>
      <c r="E3566" t="s">
        <v>4193</v>
      </c>
      <c r="F3566" t="s">
        <v>13</v>
      </c>
      <c r="G3566" t="s">
        <v>14</v>
      </c>
      <c r="H3566" t="s">
        <v>14</v>
      </c>
      <c r="I3566" t="s">
        <v>1952</v>
      </c>
      <c r="J3566">
        <v>26158</v>
      </c>
    </row>
    <row r="3567" spans="1:10" x14ac:dyDescent="0.35">
      <c r="A3567">
        <v>29718</v>
      </c>
      <c r="B3567" t="s">
        <v>10</v>
      </c>
      <c r="C3567">
        <v>1985</v>
      </c>
      <c r="D3567" t="s">
        <v>4192</v>
      </c>
      <c r="E3567" t="s">
        <v>5372</v>
      </c>
      <c r="F3567" t="s">
        <v>13</v>
      </c>
      <c r="G3567" t="s">
        <v>14</v>
      </c>
      <c r="H3567" t="s">
        <v>14</v>
      </c>
      <c r="I3567" t="s">
        <v>19</v>
      </c>
      <c r="J3567">
        <v>18489</v>
      </c>
    </row>
    <row r="3568" spans="1:10" x14ac:dyDescent="0.35">
      <c r="A3568">
        <v>29719</v>
      </c>
      <c r="B3568" t="s">
        <v>10</v>
      </c>
      <c r="C3568">
        <v>1985</v>
      </c>
      <c r="D3568" t="s">
        <v>4192</v>
      </c>
      <c r="E3568" t="s">
        <v>5373</v>
      </c>
      <c r="F3568" t="s">
        <v>13</v>
      </c>
      <c r="G3568" t="s">
        <v>14</v>
      </c>
      <c r="H3568" t="s">
        <v>14</v>
      </c>
      <c r="I3568" t="s">
        <v>19</v>
      </c>
      <c r="J3568">
        <v>17301</v>
      </c>
    </row>
    <row r="3569" spans="1:10" x14ac:dyDescent="0.35">
      <c r="A3569">
        <v>29720</v>
      </c>
      <c r="B3569" t="s">
        <v>10</v>
      </c>
      <c r="C3569">
        <v>1985</v>
      </c>
      <c r="D3569" t="s">
        <v>4192</v>
      </c>
      <c r="E3569" t="s">
        <v>5374</v>
      </c>
      <c r="F3569" t="s">
        <v>96</v>
      </c>
      <c r="G3569" t="s">
        <v>14</v>
      </c>
      <c r="H3569" t="s">
        <v>14</v>
      </c>
      <c r="I3569" t="s">
        <v>17</v>
      </c>
      <c r="J3569">
        <v>2793</v>
      </c>
    </row>
    <row r="3570" spans="1:10" x14ac:dyDescent="0.35">
      <c r="A3570">
        <v>29721</v>
      </c>
      <c r="B3570" t="s">
        <v>10</v>
      </c>
      <c r="C3570">
        <v>1985</v>
      </c>
      <c r="D3570" t="s">
        <v>4192</v>
      </c>
      <c r="E3570" t="s">
        <v>5375</v>
      </c>
      <c r="F3570" t="s">
        <v>13</v>
      </c>
      <c r="G3570" t="s">
        <v>14</v>
      </c>
      <c r="H3570" t="s">
        <v>14</v>
      </c>
      <c r="I3570" t="s">
        <v>19</v>
      </c>
      <c r="J3570">
        <v>1762</v>
      </c>
    </row>
    <row r="3571" spans="1:10" x14ac:dyDescent="0.35">
      <c r="A3571">
        <v>29722</v>
      </c>
      <c r="B3571" t="s">
        <v>10</v>
      </c>
      <c r="C3571">
        <v>1985</v>
      </c>
      <c r="D3571" t="s">
        <v>4199</v>
      </c>
      <c r="E3571" t="s">
        <v>5376</v>
      </c>
      <c r="F3571" t="s">
        <v>13</v>
      </c>
      <c r="G3571" t="s">
        <v>14</v>
      </c>
      <c r="H3571" t="s">
        <v>14</v>
      </c>
      <c r="I3571" t="s">
        <v>19</v>
      </c>
      <c r="J3571">
        <v>28545</v>
      </c>
    </row>
    <row r="3572" spans="1:10" x14ac:dyDescent="0.35">
      <c r="A3572">
        <v>29723</v>
      </c>
      <c r="B3572" t="s">
        <v>10</v>
      </c>
      <c r="C3572">
        <v>1985</v>
      </c>
      <c r="D3572" t="s">
        <v>4199</v>
      </c>
      <c r="E3572" t="s">
        <v>5377</v>
      </c>
      <c r="F3572" t="s">
        <v>13</v>
      </c>
      <c r="G3572" t="s">
        <v>14</v>
      </c>
      <c r="H3572" t="s">
        <v>14</v>
      </c>
      <c r="I3572" t="s">
        <v>19</v>
      </c>
      <c r="J3572">
        <v>13375</v>
      </c>
    </row>
    <row r="3573" spans="1:10" x14ac:dyDescent="0.35">
      <c r="A3573">
        <v>29724</v>
      </c>
      <c r="B3573" t="s">
        <v>10</v>
      </c>
      <c r="C3573">
        <v>1985</v>
      </c>
      <c r="D3573" t="s">
        <v>4199</v>
      </c>
      <c r="E3573" t="s">
        <v>5378</v>
      </c>
      <c r="F3573" t="s">
        <v>13</v>
      </c>
      <c r="G3573" t="s">
        <v>14</v>
      </c>
      <c r="H3573" t="s">
        <v>14</v>
      </c>
      <c r="I3573" t="s">
        <v>134</v>
      </c>
      <c r="J3573">
        <v>9483</v>
      </c>
    </row>
    <row r="3574" spans="1:10" x14ac:dyDescent="0.35">
      <c r="A3574">
        <v>29725</v>
      </c>
      <c r="B3574" t="s">
        <v>10</v>
      </c>
      <c r="C3574">
        <v>1985</v>
      </c>
      <c r="D3574" t="s">
        <v>4199</v>
      </c>
      <c r="E3574" t="s">
        <v>5379</v>
      </c>
      <c r="F3574" t="s">
        <v>13</v>
      </c>
      <c r="G3574" t="s">
        <v>14</v>
      </c>
      <c r="H3574" t="s">
        <v>14</v>
      </c>
      <c r="I3574" t="s">
        <v>19</v>
      </c>
      <c r="J3574">
        <v>3538</v>
      </c>
    </row>
    <row r="3575" spans="1:10" x14ac:dyDescent="0.35">
      <c r="A3575">
        <v>29726</v>
      </c>
      <c r="B3575" t="s">
        <v>10</v>
      </c>
      <c r="C3575">
        <v>1985</v>
      </c>
      <c r="D3575" t="s">
        <v>4199</v>
      </c>
      <c r="E3575" t="s">
        <v>5380</v>
      </c>
      <c r="F3575" t="s">
        <v>13</v>
      </c>
      <c r="G3575" t="s">
        <v>14</v>
      </c>
      <c r="H3575" t="s">
        <v>14</v>
      </c>
      <c r="I3575" t="s">
        <v>17</v>
      </c>
      <c r="J3575">
        <v>2118</v>
      </c>
    </row>
    <row r="3576" spans="1:10" x14ac:dyDescent="0.35">
      <c r="A3576">
        <v>29727</v>
      </c>
      <c r="B3576" t="s">
        <v>10</v>
      </c>
      <c r="C3576">
        <v>1985</v>
      </c>
      <c r="D3576" t="s">
        <v>4199</v>
      </c>
      <c r="E3576" t="s">
        <v>5381</v>
      </c>
      <c r="F3576" t="s">
        <v>13</v>
      </c>
      <c r="G3576" t="s">
        <v>14</v>
      </c>
      <c r="H3576" t="s">
        <v>14</v>
      </c>
      <c r="I3576" t="s">
        <v>19</v>
      </c>
      <c r="J3576">
        <v>691</v>
      </c>
    </row>
    <row r="3577" spans="1:10" x14ac:dyDescent="0.35">
      <c r="A3577">
        <v>29728</v>
      </c>
      <c r="B3577" t="s">
        <v>10</v>
      </c>
      <c r="C3577">
        <v>1985</v>
      </c>
      <c r="D3577" t="s">
        <v>4199</v>
      </c>
      <c r="E3577" t="s">
        <v>5382</v>
      </c>
      <c r="F3577" t="s">
        <v>13</v>
      </c>
      <c r="G3577" t="s">
        <v>14</v>
      </c>
      <c r="H3577" t="s">
        <v>14</v>
      </c>
      <c r="I3577" t="s">
        <v>137</v>
      </c>
      <c r="J3577">
        <v>553</v>
      </c>
    </row>
    <row r="3578" spans="1:10" x14ac:dyDescent="0.35">
      <c r="A3578">
        <v>29729</v>
      </c>
      <c r="B3578" t="s">
        <v>10</v>
      </c>
      <c r="C3578">
        <v>1985</v>
      </c>
      <c r="D3578" t="s">
        <v>4199</v>
      </c>
      <c r="E3578" t="s">
        <v>5383</v>
      </c>
      <c r="F3578" t="s">
        <v>13</v>
      </c>
      <c r="G3578" t="s">
        <v>14</v>
      </c>
      <c r="H3578" t="s">
        <v>14</v>
      </c>
      <c r="I3578" t="s">
        <v>19</v>
      </c>
      <c r="J3578">
        <v>213</v>
      </c>
    </row>
    <row r="3579" spans="1:10" x14ac:dyDescent="0.35">
      <c r="A3579">
        <v>29730</v>
      </c>
      <c r="B3579" t="s">
        <v>10</v>
      </c>
      <c r="C3579">
        <v>1985</v>
      </c>
      <c r="D3579" t="s">
        <v>4199</v>
      </c>
      <c r="E3579" t="s">
        <v>5384</v>
      </c>
      <c r="F3579" t="s">
        <v>13</v>
      </c>
      <c r="G3579" t="s">
        <v>14</v>
      </c>
      <c r="H3579" t="s">
        <v>14</v>
      </c>
      <c r="I3579" t="s">
        <v>139</v>
      </c>
      <c r="J3579">
        <v>190</v>
      </c>
    </row>
    <row r="3580" spans="1:10" x14ac:dyDescent="0.35">
      <c r="A3580">
        <v>29731</v>
      </c>
      <c r="B3580" t="s">
        <v>10</v>
      </c>
      <c r="C3580">
        <v>1985</v>
      </c>
      <c r="D3580" t="s">
        <v>4211</v>
      </c>
      <c r="E3580" t="s">
        <v>5385</v>
      </c>
      <c r="F3580" t="s">
        <v>13</v>
      </c>
      <c r="G3580" t="s">
        <v>14</v>
      </c>
      <c r="H3580" t="s">
        <v>14</v>
      </c>
      <c r="I3580" t="s">
        <v>19</v>
      </c>
      <c r="J3580">
        <v>67428</v>
      </c>
    </row>
    <row r="3581" spans="1:10" x14ac:dyDescent="0.35">
      <c r="A3581">
        <v>29732</v>
      </c>
      <c r="B3581" t="s">
        <v>10</v>
      </c>
      <c r="C3581">
        <v>1985</v>
      </c>
      <c r="D3581" t="s">
        <v>4211</v>
      </c>
      <c r="E3581" t="s">
        <v>5386</v>
      </c>
      <c r="F3581" t="s">
        <v>13</v>
      </c>
      <c r="G3581" t="s">
        <v>14</v>
      </c>
      <c r="H3581" t="s">
        <v>14</v>
      </c>
      <c r="I3581" t="s">
        <v>17</v>
      </c>
      <c r="J3581">
        <v>4229</v>
      </c>
    </row>
    <row r="3582" spans="1:10" x14ac:dyDescent="0.35">
      <c r="A3582">
        <v>29733</v>
      </c>
      <c r="B3582" t="s">
        <v>10</v>
      </c>
      <c r="C3582">
        <v>1985</v>
      </c>
      <c r="D3582" t="s">
        <v>4211</v>
      </c>
      <c r="E3582" t="s">
        <v>5387</v>
      </c>
      <c r="F3582" t="s">
        <v>13</v>
      </c>
      <c r="G3582" t="s">
        <v>14</v>
      </c>
      <c r="H3582" t="s">
        <v>14</v>
      </c>
      <c r="I3582" t="s">
        <v>137</v>
      </c>
      <c r="J3582">
        <v>672</v>
      </c>
    </row>
    <row r="3583" spans="1:10" x14ac:dyDescent="0.35">
      <c r="A3583">
        <v>29734</v>
      </c>
      <c r="B3583" t="s">
        <v>10</v>
      </c>
      <c r="C3583">
        <v>1985</v>
      </c>
      <c r="D3583" t="s">
        <v>4211</v>
      </c>
      <c r="E3583" t="s">
        <v>5388</v>
      </c>
      <c r="F3583" t="s">
        <v>13</v>
      </c>
      <c r="G3583" t="s">
        <v>14</v>
      </c>
      <c r="H3583" t="s">
        <v>14</v>
      </c>
      <c r="I3583" t="s">
        <v>19</v>
      </c>
      <c r="J3583">
        <v>405</v>
      </c>
    </row>
    <row r="3584" spans="1:10" x14ac:dyDescent="0.35">
      <c r="A3584">
        <v>29735</v>
      </c>
      <c r="B3584" t="s">
        <v>10</v>
      </c>
      <c r="C3584">
        <v>1985</v>
      </c>
      <c r="D3584" t="s">
        <v>4211</v>
      </c>
      <c r="E3584" t="s">
        <v>5389</v>
      </c>
      <c r="F3584" t="s">
        <v>13</v>
      </c>
      <c r="G3584" t="s">
        <v>14</v>
      </c>
      <c r="H3584" t="s">
        <v>14</v>
      </c>
      <c r="I3584" t="s">
        <v>19</v>
      </c>
      <c r="J3584">
        <v>196</v>
      </c>
    </row>
    <row r="3585" spans="1:10" x14ac:dyDescent="0.35">
      <c r="A3585">
        <v>29736</v>
      </c>
      <c r="B3585" t="s">
        <v>10</v>
      </c>
      <c r="C3585">
        <v>1985</v>
      </c>
      <c r="D3585" t="s">
        <v>4211</v>
      </c>
      <c r="E3585" t="s">
        <v>5390</v>
      </c>
      <c r="F3585" t="s">
        <v>13</v>
      </c>
      <c r="G3585" t="s">
        <v>14</v>
      </c>
      <c r="H3585" t="s">
        <v>14</v>
      </c>
      <c r="I3585" t="s">
        <v>19</v>
      </c>
      <c r="J3585">
        <v>135</v>
      </c>
    </row>
    <row r="3586" spans="1:10" x14ac:dyDescent="0.35">
      <c r="A3586">
        <v>29737</v>
      </c>
      <c r="B3586" t="s">
        <v>10</v>
      </c>
      <c r="C3586">
        <v>1985</v>
      </c>
      <c r="D3586" t="s">
        <v>4211</v>
      </c>
      <c r="E3586" t="s">
        <v>5391</v>
      </c>
      <c r="F3586" t="s">
        <v>13</v>
      </c>
      <c r="G3586" t="s">
        <v>14</v>
      </c>
      <c r="H3586" t="s">
        <v>14</v>
      </c>
      <c r="I3586" t="s">
        <v>32</v>
      </c>
      <c r="J3586">
        <v>116</v>
      </c>
    </row>
    <row r="3587" spans="1:10" x14ac:dyDescent="0.35">
      <c r="A3587">
        <v>29738</v>
      </c>
      <c r="B3587" t="s">
        <v>10</v>
      </c>
      <c r="C3587">
        <v>1985</v>
      </c>
      <c r="D3587" t="s">
        <v>4211</v>
      </c>
      <c r="E3587" t="s">
        <v>5392</v>
      </c>
      <c r="F3587" t="s">
        <v>13</v>
      </c>
      <c r="G3587" t="s">
        <v>14</v>
      </c>
      <c r="H3587" t="s">
        <v>14</v>
      </c>
      <c r="I3587" t="s">
        <v>19</v>
      </c>
      <c r="J3587">
        <v>105</v>
      </c>
    </row>
    <row r="3588" spans="1:10" x14ac:dyDescent="0.35">
      <c r="A3588">
        <v>29739</v>
      </c>
      <c r="B3588" t="s">
        <v>10</v>
      </c>
      <c r="C3588">
        <v>1985</v>
      </c>
      <c r="D3588" t="s">
        <v>4220</v>
      </c>
      <c r="E3588" t="s">
        <v>5393</v>
      </c>
      <c r="F3588" t="s">
        <v>13</v>
      </c>
      <c r="G3588" t="s">
        <v>14</v>
      </c>
      <c r="H3588" t="s">
        <v>14</v>
      </c>
      <c r="I3588" t="s">
        <v>19</v>
      </c>
      <c r="J3588">
        <v>43908</v>
      </c>
    </row>
    <row r="3589" spans="1:10" x14ac:dyDescent="0.35">
      <c r="A3589">
        <v>29740</v>
      </c>
      <c r="B3589" t="s">
        <v>10</v>
      </c>
      <c r="C3589">
        <v>1985</v>
      </c>
      <c r="D3589" t="s">
        <v>4220</v>
      </c>
      <c r="E3589" t="s">
        <v>5394</v>
      </c>
      <c r="F3589" t="s">
        <v>13</v>
      </c>
      <c r="G3589" t="s">
        <v>14</v>
      </c>
      <c r="H3589" t="s">
        <v>14</v>
      </c>
      <c r="I3589" t="s">
        <v>19</v>
      </c>
      <c r="J3589">
        <v>35803</v>
      </c>
    </row>
    <row r="3590" spans="1:10" x14ac:dyDescent="0.35">
      <c r="A3590">
        <v>29741</v>
      </c>
      <c r="B3590" t="s">
        <v>10</v>
      </c>
      <c r="C3590">
        <v>1985</v>
      </c>
      <c r="D3590" t="s">
        <v>4220</v>
      </c>
      <c r="E3590" t="s">
        <v>5395</v>
      </c>
      <c r="F3590" t="s">
        <v>13</v>
      </c>
      <c r="G3590" t="s">
        <v>14</v>
      </c>
      <c r="H3590" t="s">
        <v>14</v>
      </c>
      <c r="I3590" t="s">
        <v>17</v>
      </c>
      <c r="J3590">
        <v>2087</v>
      </c>
    </row>
    <row r="3591" spans="1:10" x14ac:dyDescent="0.35">
      <c r="A3591">
        <v>29742</v>
      </c>
      <c r="B3591" t="s">
        <v>10</v>
      </c>
      <c r="C3591">
        <v>1985</v>
      </c>
      <c r="D3591" t="s">
        <v>4220</v>
      </c>
      <c r="E3591" t="s">
        <v>5396</v>
      </c>
      <c r="F3591" t="s">
        <v>13</v>
      </c>
      <c r="G3591" t="s">
        <v>14</v>
      </c>
      <c r="H3591" t="s">
        <v>14</v>
      </c>
      <c r="I3591" t="s">
        <v>19</v>
      </c>
      <c r="J3591">
        <v>424</v>
      </c>
    </row>
    <row r="3592" spans="1:10" x14ac:dyDescent="0.35">
      <c r="A3592">
        <v>29743</v>
      </c>
      <c r="B3592" t="s">
        <v>10</v>
      </c>
      <c r="C3592">
        <v>1985</v>
      </c>
      <c r="D3592" t="s">
        <v>4220</v>
      </c>
      <c r="E3592" t="s">
        <v>5397</v>
      </c>
      <c r="F3592" t="s">
        <v>13</v>
      </c>
      <c r="G3592" t="s">
        <v>14</v>
      </c>
      <c r="H3592" t="s">
        <v>14</v>
      </c>
      <c r="I3592" t="s">
        <v>19</v>
      </c>
      <c r="J3592">
        <v>253</v>
      </c>
    </row>
    <row r="3593" spans="1:10" x14ac:dyDescent="0.35">
      <c r="A3593">
        <v>29744</v>
      </c>
      <c r="B3593" t="s">
        <v>10</v>
      </c>
      <c r="C3593">
        <v>1985</v>
      </c>
      <c r="D3593" t="s">
        <v>4220</v>
      </c>
      <c r="E3593" t="s">
        <v>5398</v>
      </c>
      <c r="F3593" t="s">
        <v>13</v>
      </c>
      <c r="G3593" t="s">
        <v>14</v>
      </c>
      <c r="H3593" t="s">
        <v>14</v>
      </c>
      <c r="I3593" t="s">
        <v>137</v>
      </c>
      <c r="J3593">
        <v>212</v>
      </c>
    </row>
    <row r="3594" spans="1:10" x14ac:dyDescent="0.35">
      <c r="A3594">
        <v>29745</v>
      </c>
      <c r="B3594" t="s">
        <v>10</v>
      </c>
      <c r="C3594">
        <v>1985</v>
      </c>
      <c r="D3594" t="s">
        <v>4220</v>
      </c>
      <c r="E3594" t="s">
        <v>5399</v>
      </c>
      <c r="F3594" t="s">
        <v>13</v>
      </c>
      <c r="G3594" t="s">
        <v>14</v>
      </c>
      <c r="H3594" t="s">
        <v>14</v>
      </c>
      <c r="I3594" t="s">
        <v>19</v>
      </c>
      <c r="J3594">
        <v>166</v>
      </c>
    </row>
    <row r="3595" spans="1:10" x14ac:dyDescent="0.35">
      <c r="A3595">
        <v>29746</v>
      </c>
      <c r="B3595" t="s">
        <v>10</v>
      </c>
      <c r="C3595">
        <v>1985</v>
      </c>
      <c r="D3595" t="s">
        <v>4220</v>
      </c>
      <c r="E3595" t="s">
        <v>5400</v>
      </c>
      <c r="F3595" t="s">
        <v>13</v>
      </c>
      <c r="G3595" t="s">
        <v>14</v>
      </c>
      <c r="H3595" t="s">
        <v>14</v>
      </c>
      <c r="I3595" t="s">
        <v>19</v>
      </c>
      <c r="J3595">
        <v>76</v>
      </c>
    </row>
    <row r="3596" spans="1:10" x14ac:dyDescent="0.35">
      <c r="A3596">
        <v>29747</v>
      </c>
      <c r="B3596" t="s">
        <v>10</v>
      </c>
      <c r="C3596">
        <v>1985</v>
      </c>
      <c r="D3596" t="s">
        <v>4232</v>
      </c>
      <c r="E3596" t="s">
        <v>4019</v>
      </c>
      <c r="F3596" t="s">
        <v>13</v>
      </c>
      <c r="G3596" t="s">
        <v>14</v>
      </c>
      <c r="H3596" t="s">
        <v>14</v>
      </c>
      <c r="I3596" t="s">
        <v>19</v>
      </c>
      <c r="J3596">
        <v>47693</v>
      </c>
    </row>
    <row r="3597" spans="1:10" x14ac:dyDescent="0.35">
      <c r="A3597">
        <v>29748</v>
      </c>
      <c r="B3597" t="s">
        <v>10</v>
      </c>
      <c r="C3597">
        <v>1985</v>
      </c>
      <c r="D3597" t="s">
        <v>4232</v>
      </c>
      <c r="E3597" t="s">
        <v>5401</v>
      </c>
      <c r="F3597" t="s">
        <v>13</v>
      </c>
      <c r="G3597" t="s">
        <v>14</v>
      </c>
      <c r="H3597" t="s">
        <v>14</v>
      </c>
      <c r="I3597" t="s">
        <v>19</v>
      </c>
      <c r="J3597">
        <v>5438</v>
      </c>
    </row>
    <row r="3598" spans="1:10" x14ac:dyDescent="0.35">
      <c r="A3598">
        <v>29749</v>
      </c>
      <c r="B3598" t="s">
        <v>10</v>
      </c>
      <c r="C3598">
        <v>1985</v>
      </c>
      <c r="D3598" t="s">
        <v>4232</v>
      </c>
      <c r="E3598" t="s">
        <v>5402</v>
      </c>
      <c r="F3598" t="s">
        <v>13</v>
      </c>
      <c r="G3598" t="s">
        <v>14</v>
      </c>
      <c r="H3598" t="s">
        <v>14</v>
      </c>
      <c r="I3598" t="s">
        <v>1952</v>
      </c>
      <c r="J3598">
        <v>5159</v>
      </c>
    </row>
    <row r="3599" spans="1:10" x14ac:dyDescent="0.35">
      <c r="A3599">
        <v>29750</v>
      </c>
      <c r="B3599" t="s">
        <v>10</v>
      </c>
      <c r="C3599">
        <v>1985</v>
      </c>
      <c r="D3599" t="s">
        <v>4232</v>
      </c>
      <c r="E3599" t="s">
        <v>5403</v>
      </c>
      <c r="F3599" t="s">
        <v>13</v>
      </c>
      <c r="G3599" t="s">
        <v>14</v>
      </c>
      <c r="H3599" t="s">
        <v>14</v>
      </c>
      <c r="I3599" t="s">
        <v>19</v>
      </c>
      <c r="J3599">
        <v>1983</v>
      </c>
    </row>
    <row r="3600" spans="1:10" x14ac:dyDescent="0.35">
      <c r="A3600">
        <v>29751</v>
      </c>
      <c r="B3600" t="s">
        <v>10</v>
      </c>
      <c r="C3600">
        <v>1985</v>
      </c>
      <c r="D3600" t="s">
        <v>4232</v>
      </c>
      <c r="E3600" t="s">
        <v>5404</v>
      </c>
      <c r="F3600" t="s">
        <v>13</v>
      </c>
      <c r="G3600" t="s">
        <v>14</v>
      </c>
      <c r="H3600" t="s">
        <v>14</v>
      </c>
      <c r="I3600" t="s">
        <v>17</v>
      </c>
      <c r="J3600">
        <v>1323</v>
      </c>
    </row>
    <row r="3601" spans="1:10" x14ac:dyDescent="0.35">
      <c r="A3601">
        <v>29752</v>
      </c>
      <c r="B3601" t="s">
        <v>10</v>
      </c>
      <c r="C3601">
        <v>1985</v>
      </c>
      <c r="D3601" t="s">
        <v>4232</v>
      </c>
      <c r="E3601" t="s">
        <v>5405</v>
      </c>
      <c r="F3601" t="s">
        <v>13</v>
      </c>
      <c r="G3601" t="s">
        <v>14</v>
      </c>
      <c r="H3601" t="s">
        <v>14</v>
      </c>
      <c r="I3601" t="s">
        <v>19</v>
      </c>
      <c r="J3601">
        <v>434</v>
      </c>
    </row>
    <row r="3602" spans="1:10" x14ac:dyDescent="0.35">
      <c r="A3602">
        <v>29753</v>
      </c>
      <c r="B3602" t="s">
        <v>10</v>
      </c>
      <c r="C3602">
        <v>1985</v>
      </c>
      <c r="D3602" t="s">
        <v>4232</v>
      </c>
      <c r="E3602" t="s">
        <v>5406</v>
      </c>
      <c r="F3602" t="s">
        <v>13</v>
      </c>
      <c r="G3602" t="s">
        <v>14</v>
      </c>
      <c r="H3602" t="s">
        <v>14</v>
      </c>
      <c r="I3602" t="s">
        <v>137</v>
      </c>
      <c r="J3602">
        <v>317</v>
      </c>
    </row>
    <row r="3603" spans="1:10" x14ac:dyDescent="0.35">
      <c r="A3603">
        <v>29754</v>
      </c>
      <c r="B3603" t="s">
        <v>10</v>
      </c>
      <c r="C3603">
        <v>1985</v>
      </c>
      <c r="D3603" t="s">
        <v>4232</v>
      </c>
      <c r="E3603" t="s">
        <v>5407</v>
      </c>
      <c r="F3603" t="s">
        <v>13</v>
      </c>
      <c r="G3603" t="s">
        <v>14</v>
      </c>
      <c r="H3603" t="s">
        <v>14</v>
      </c>
      <c r="I3603" t="s">
        <v>139</v>
      </c>
      <c r="J3603">
        <v>298</v>
      </c>
    </row>
    <row r="3604" spans="1:10" x14ac:dyDescent="0.35">
      <c r="A3604">
        <v>29755</v>
      </c>
      <c r="B3604" t="s">
        <v>10</v>
      </c>
      <c r="C3604">
        <v>1985</v>
      </c>
      <c r="D3604" t="s">
        <v>4232</v>
      </c>
      <c r="E3604" t="s">
        <v>5408</v>
      </c>
      <c r="F3604" t="s">
        <v>13</v>
      </c>
      <c r="G3604" t="s">
        <v>14</v>
      </c>
      <c r="H3604" t="s">
        <v>14</v>
      </c>
      <c r="I3604" t="s">
        <v>19</v>
      </c>
      <c r="J3604">
        <v>258</v>
      </c>
    </row>
    <row r="3605" spans="1:10" x14ac:dyDescent="0.35">
      <c r="A3605">
        <v>29756</v>
      </c>
      <c r="B3605" t="s">
        <v>10</v>
      </c>
      <c r="C3605">
        <v>1985</v>
      </c>
      <c r="D3605" t="s">
        <v>4232</v>
      </c>
      <c r="E3605" t="s">
        <v>5409</v>
      </c>
      <c r="F3605" t="s">
        <v>13</v>
      </c>
      <c r="G3605" t="s">
        <v>14</v>
      </c>
      <c r="H3605" t="s">
        <v>14</v>
      </c>
      <c r="I3605" t="s">
        <v>19</v>
      </c>
      <c r="J3605">
        <v>123</v>
      </c>
    </row>
    <row r="3606" spans="1:10" x14ac:dyDescent="0.35">
      <c r="A3606">
        <v>29757</v>
      </c>
      <c r="B3606" t="s">
        <v>10</v>
      </c>
      <c r="C3606">
        <v>1985</v>
      </c>
      <c r="D3606" t="s">
        <v>4232</v>
      </c>
      <c r="E3606" t="s">
        <v>5410</v>
      </c>
      <c r="F3606" t="s">
        <v>13</v>
      </c>
      <c r="G3606" t="s">
        <v>14</v>
      </c>
      <c r="H3606" t="s">
        <v>14</v>
      </c>
      <c r="I3606" t="s">
        <v>32</v>
      </c>
      <c r="J3606">
        <v>82</v>
      </c>
    </row>
    <row r="3607" spans="1:10" x14ac:dyDescent="0.35">
      <c r="A3607">
        <v>29758</v>
      </c>
      <c r="B3607" t="s">
        <v>10</v>
      </c>
      <c r="C3607">
        <v>1985</v>
      </c>
      <c r="D3607" t="s">
        <v>4232</v>
      </c>
      <c r="E3607" t="s">
        <v>5411</v>
      </c>
      <c r="F3607" t="s">
        <v>13</v>
      </c>
      <c r="G3607" t="s">
        <v>14</v>
      </c>
      <c r="H3607" t="s">
        <v>14</v>
      </c>
      <c r="I3607" t="s">
        <v>19</v>
      </c>
      <c r="J3607">
        <v>81</v>
      </c>
    </row>
    <row r="3608" spans="1:10" x14ac:dyDescent="0.35">
      <c r="A3608">
        <v>29759</v>
      </c>
      <c r="B3608" t="s">
        <v>10</v>
      </c>
      <c r="C3608">
        <v>1985</v>
      </c>
      <c r="D3608" t="s">
        <v>4235</v>
      </c>
      <c r="E3608" t="s">
        <v>5412</v>
      </c>
      <c r="F3608" t="s">
        <v>13</v>
      </c>
      <c r="G3608" t="s">
        <v>14</v>
      </c>
      <c r="H3608" t="s">
        <v>14</v>
      </c>
      <c r="I3608" t="s">
        <v>19</v>
      </c>
      <c r="J3608">
        <v>30747</v>
      </c>
    </row>
    <row r="3609" spans="1:10" x14ac:dyDescent="0.35">
      <c r="A3609">
        <v>29760</v>
      </c>
      <c r="B3609" t="s">
        <v>10</v>
      </c>
      <c r="C3609">
        <v>1985</v>
      </c>
      <c r="D3609" t="s">
        <v>4235</v>
      </c>
      <c r="E3609" t="s">
        <v>5413</v>
      </c>
      <c r="F3609" t="s">
        <v>13</v>
      </c>
      <c r="G3609" t="s">
        <v>14</v>
      </c>
      <c r="H3609" t="s">
        <v>14</v>
      </c>
      <c r="I3609" t="s">
        <v>19</v>
      </c>
      <c r="J3609">
        <v>15427</v>
      </c>
    </row>
    <row r="3610" spans="1:10" x14ac:dyDescent="0.35">
      <c r="A3610">
        <v>29761</v>
      </c>
      <c r="B3610" t="s">
        <v>10</v>
      </c>
      <c r="C3610">
        <v>1985</v>
      </c>
      <c r="D3610" t="s">
        <v>4235</v>
      </c>
      <c r="E3610" t="s">
        <v>5414</v>
      </c>
      <c r="F3610" t="s">
        <v>13</v>
      </c>
      <c r="G3610" t="s">
        <v>14</v>
      </c>
      <c r="H3610" t="s">
        <v>14</v>
      </c>
      <c r="I3610" t="s">
        <v>17</v>
      </c>
      <c r="J3610">
        <v>2612</v>
      </c>
    </row>
    <row r="3611" spans="1:10" x14ac:dyDescent="0.35">
      <c r="A3611">
        <v>29762</v>
      </c>
      <c r="B3611" t="s">
        <v>10</v>
      </c>
      <c r="C3611">
        <v>1985</v>
      </c>
      <c r="D3611" t="s">
        <v>4235</v>
      </c>
      <c r="E3611" t="s">
        <v>5415</v>
      </c>
      <c r="F3611" t="s">
        <v>13</v>
      </c>
      <c r="G3611" t="s">
        <v>14</v>
      </c>
      <c r="H3611" t="s">
        <v>14</v>
      </c>
      <c r="I3611" t="s">
        <v>19</v>
      </c>
      <c r="J3611">
        <v>2207</v>
      </c>
    </row>
    <row r="3612" spans="1:10" x14ac:dyDescent="0.35">
      <c r="A3612">
        <v>29763</v>
      </c>
      <c r="B3612" t="s">
        <v>10</v>
      </c>
      <c r="C3612">
        <v>1985</v>
      </c>
      <c r="D3612" t="s">
        <v>4235</v>
      </c>
      <c r="E3612" t="s">
        <v>5416</v>
      </c>
      <c r="F3612" t="s">
        <v>13</v>
      </c>
      <c r="G3612" t="s">
        <v>14</v>
      </c>
      <c r="H3612" t="s">
        <v>14</v>
      </c>
      <c r="I3612" t="s">
        <v>19</v>
      </c>
      <c r="J3612">
        <v>778</v>
      </c>
    </row>
    <row r="3613" spans="1:10" x14ac:dyDescent="0.35">
      <c r="A3613">
        <v>29764</v>
      </c>
      <c r="B3613" t="s">
        <v>10</v>
      </c>
      <c r="C3613">
        <v>1985</v>
      </c>
      <c r="D3613" t="s">
        <v>4235</v>
      </c>
      <c r="E3613" t="s">
        <v>5417</v>
      </c>
      <c r="F3613" t="s">
        <v>13</v>
      </c>
      <c r="G3613" t="s">
        <v>14</v>
      </c>
      <c r="H3613" t="s">
        <v>14</v>
      </c>
      <c r="I3613" t="s">
        <v>19</v>
      </c>
      <c r="J3613">
        <v>639</v>
      </c>
    </row>
    <row r="3614" spans="1:10" x14ac:dyDescent="0.35">
      <c r="A3614">
        <v>29765</v>
      </c>
      <c r="B3614" t="s">
        <v>10</v>
      </c>
      <c r="C3614">
        <v>1985</v>
      </c>
      <c r="D3614" t="s">
        <v>4235</v>
      </c>
      <c r="E3614" t="s">
        <v>5418</v>
      </c>
      <c r="F3614" t="s">
        <v>13</v>
      </c>
      <c r="G3614" t="s">
        <v>14</v>
      </c>
      <c r="H3614" t="s">
        <v>14</v>
      </c>
      <c r="I3614" t="s">
        <v>32</v>
      </c>
      <c r="J3614">
        <v>505</v>
      </c>
    </row>
    <row r="3615" spans="1:10" x14ac:dyDescent="0.35">
      <c r="A3615">
        <v>29766</v>
      </c>
      <c r="B3615" t="s">
        <v>10</v>
      </c>
      <c r="C3615">
        <v>1985</v>
      </c>
      <c r="D3615" t="s">
        <v>4235</v>
      </c>
      <c r="E3615" t="s">
        <v>4867</v>
      </c>
      <c r="F3615" t="s">
        <v>13</v>
      </c>
      <c r="G3615" t="s">
        <v>14</v>
      </c>
      <c r="H3615" t="s">
        <v>14</v>
      </c>
      <c r="I3615" t="s">
        <v>19</v>
      </c>
      <c r="J3615">
        <v>189</v>
      </c>
    </row>
    <row r="3616" spans="1:10" x14ac:dyDescent="0.35">
      <c r="A3616">
        <v>29767</v>
      </c>
      <c r="B3616" t="s">
        <v>10</v>
      </c>
      <c r="C3616">
        <v>1985</v>
      </c>
      <c r="D3616" t="s">
        <v>4235</v>
      </c>
      <c r="E3616" t="s">
        <v>5419</v>
      </c>
      <c r="F3616" t="s">
        <v>13</v>
      </c>
      <c r="G3616" t="s">
        <v>14</v>
      </c>
      <c r="H3616" t="s">
        <v>14</v>
      </c>
      <c r="I3616" t="s">
        <v>19</v>
      </c>
      <c r="J3616">
        <v>172</v>
      </c>
    </row>
    <row r="3617" spans="1:10" x14ac:dyDescent="0.35">
      <c r="A3617">
        <v>29768</v>
      </c>
      <c r="B3617" t="s">
        <v>10</v>
      </c>
      <c r="C3617">
        <v>1985</v>
      </c>
      <c r="D3617" t="s">
        <v>4241</v>
      </c>
      <c r="E3617" t="s">
        <v>5420</v>
      </c>
      <c r="F3617" t="s">
        <v>13</v>
      </c>
      <c r="G3617" t="s">
        <v>14</v>
      </c>
      <c r="H3617" t="s">
        <v>14</v>
      </c>
      <c r="I3617" t="s">
        <v>19</v>
      </c>
      <c r="J3617">
        <v>39088</v>
      </c>
    </row>
    <row r="3618" spans="1:10" x14ac:dyDescent="0.35">
      <c r="A3618">
        <v>29769</v>
      </c>
      <c r="B3618" t="s">
        <v>10</v>
      </c>
      <c r="C3618">
        <v>1985</v>
      </c>
      <c r="D3618" t="s">
        <v>4241</v>
      </c>
      <c r="E3618" t="s">
        <v>5421</v>
      </c>
      <c r="F3618" t="s">
        <v>13</v>
      </c>
      <c r="G3618" t="s">
        <v>14</v>
      </c>
      <c r="H3618" t="s">
        <v>14</v>
      </c>
      <c r="I3618" t="s">
        <v>19</v>
      </c>
      <c r="J3618">
        <v>26397</v>
      </c>
    </row>
    <row r="3619" spans="1:10" x14ac:dyDescent="0.35">
      <c r="A3619">
        <v>29770</v>
      </c>
      <c r="B3619" t="s">
        <v>10</v>
      </c>
      <c r="C3619">
        <v>1985</v>
      </c>
      <c r="D3619" t="s">
        <v>4241</v>
      </c>
      <c r="E3619" t="s">
        <v>4872</v>
      </c>
      <c r="F3619" t="s">
        <v>13</v>
      </c>
      <c r="G3619" t="s">
        <v>14</v>
      </c>
      <c r="H3619" t="s">
        <v>14</v>
      </c>
      <c r="I3619" t="s">
        <v>1952</v>
      </c>
      <c r="J3619">
        <v>8424</v>
      </c>
    </row>
    <row r="3620" spans="1:10" x14ac:dyDescent="0.35">
      <c r="A3620">
        <v>29771</v>
      </c>
      <c r="B3620" t="s">
        <v>10</v>
      </c>
      <c r="C3620">
        <v>1985</v>
      </c>
      <c r="D3620" t="s">
        <v>4241</v>
      </c>
      <c r="E3620" t="s">
        <v>5422</v>
      </c>
      <c r="F3620" t="s">
        <v>13</v>
      </c>
      <c r="G3620" t="s">
        <v>14</v>
      </c>
      <c r="H3620" t="s">
        <v>14</v>
      </c>
      <c r="I3620" t="s">
        <v>17</v>
      </c>
      <c r="J3620">
        <v>2132</v>
      </c>
    </row>
    <row r="3621" spans="1:10" x14ac:dyDescent="0.35">
      <c r="A3621">
        <v>29772</v>
      </c>
      <c r="B3621" t="s">
        <v>10</v>
      </c>
      <c r="C3621">
        <v>1985</v>
      </c>
      <c r="D3621" t="s">
        <v>4251</v>
      </c>
      <c r="E3621" t="s">
        <v>5423</v>
      </c>
      <c r="F3621" t="s">
        <v>13</v>
      </c>
      <c r="G3621" t="s">
        <v>14</v>
      </c>
      <c r="H3621" t="s">
        <v>14</v>
      </c>
      <c r="I3621" t="s">
        <v>19</v>
      </c>
      <c r="J3621">
        <v>19412</v>
      </c>
    </row>
    <row r="3622" spans="1:10" x14ac:dyDescent="0.35">
      <c r="A3622">
        <v>29773</v>
      </c>
      <c r="B3622" t="s">
        <v>10</v>
      </c>
      <c r="C3622">
        <v>1985</v>
      </c>
      <c r="D3622" t="s">
        <v>4251</v>
      </c>
      <c r="E3622" t="s">
        <v>5424</v>
      </c>
      <c r="F3622" t="s">
        <v>13</v>
      </c>
      <c r="G3622" t="s">
        <v>14</v>
      </c>
      <c r="H3622" t="s">
        <v>14</v>
      </c>
      <c r="I3622" t="s">
        <v>19</v>
      </c>
      <c r="J3622">
        <v>15289</v>
      </c>
    </row>
    <row r="3623" spans="1:10" x14ac:dyDescent="0.35">
      <c r="A3623">
        <v>29774</v>
      </c>
      <c r="B3623" t="s">
        <v>10</v>
      </c>
      <c r="C3623">
        <v>1985</v>
      </c>
      <c r="D3623" t="s">
        <v>4251</v>
      </c>
      <c r="E3623" t="s">
        <v>5425</v>
      </c>
      <c r="F3623" t="s">
        <v>13</v>
      </c>
      <c r="G3623" t="s">
        <v>14</v>
      </c>
      <c r="H3623" t="s">
        <v>14</v>
      </c>
      <c r="I3623" t="s">
        <v>19</v>
      </c>
      <c r="J3623">
        <v>14945</v>
      </c>
    </row>
    <row r="3624" spans="1:10" x14ac:dyDescent="0.35">
      <c r="A3624">
        <v>29775</v>
      </c>
      <c r="B3624" t="s">
        <v>10</v>
      </c>
      <c r="C3624">
        <v>1985</v>
      </c>
      <c r="D3624" t="s">
        <v>4251</v>
      </c>
      <c r="E3624" t="s">
        <v>5426</v>
      </c>
      <c r="F3624" t="s">
        <v>13</v>
      </c>
      <c r="G3624" t="s">
        <v>14</v>
      </c>
      <c r="H3624" t="s">
        <v>14</v>
      </c>
      <c r="I3624" t="s">
        <v>17</v>
      </c>
      <c r="J3624">
        <v>992</v>
      </c>
    </row>
    <row r="3625" spans="1:10" x14ac:dyDescent="0.35">
      <c r="A3625">
        <v>29776</v>
      </c>
      <c r="B3625" t="s">
        <v>10</v>
      </c>
      <c r="C3625">
        <v>1985</v>
      </c>
      <c r="D3625" t="s">
        <v>4251</v>
      </c>
      <c r="E3625" t="s">
        <v>5427</v>
      </c>
      <c r="F3625" t="s">
        <v>13</v>
      </c>
      <c r="G3625" t="s">
        <v>14</v>
      </c>
      <c r="H3625" t="s">
        <v>14</v>
      </c>
      <c r="I3625" t="s">
        <v>19</v>
      </c>
      <c r="J3625">
        <v>652</v>
      </c>
    </row>
    <row r="3626" spans="1:10" x14ac:dyDescent="0.35">
      <c r="A3626">
        <v>29777</v>
      </c>
      <c r="B3626" t="s">
        <v>10</v>
      </c>
      <c r="C3626">
        <v>1985</v>
      </c>
      <c r="D3626" t="s">
        <v>4251</v>
      </c>
      <c r="E3626" t="s">
        <v>5428</v>
      </c>
      <c r="F3626" t="s">
        <v>13</v>
      </c>
      <c r="G3626" t="s">
        <v>14</v>
      </c>
      <c r="H3626" t="s">
        <v>14</v>
      </c>
      <c r="I3626" t="s">
        <v>137</v>
      </c>
      <c r="J3626">
        <v>365</v>
      </c>
    </row>
    <row r="3627" spans="1:10" x14ac:dyDescent="0.35">
      <c r="A3627">
        <v>29778</v>
      </c>
      <c r="B3627" t="s">
        <v>10</v>
      </c>
      <c r="C3627">
        <v>1985</v>
      </c>
      <c r="D3627" t="s">
        <v>4251</v>
      </c>
      <c r="E3627" t="s">
        <v>5429</v>
      </c>
      <c r="F3627" t="s">
        <v>13</v>
      </c>
      <c r="G3627" t="s">
        <v>14</v>
      </c>
      <c r="H3627" t="s">
        <v>14</v>
      </c>
      <c r="I3627" t="s">
        <v>139</v>
      </c>
      <c r="J3627">
        <v>225</v>
      </c>
    </row>
    <row r="3628" spans="1:10" x14ac:dyDescent="0.35">
      <c r="A3628">
        <v>29779</v>
      </c>
      <c r="B3628" t="s">
        <v>10</v>
      </c>
      <c r="C3628">
        <v>1985</v>
      </c>
      <c r="D3628" t="s">
        <v>4251</v>
      </c>
      <c r="E3628" t="s">
        <v>5430</v>
      </c>
      <c r="F3628" t="s">
        <v>13</v>
      </c>
      <c r="G3628" t="s">
        <v>14</v>
      </c>
      <c r="H3628" t="s">
        <v>14</v>
      </c>
      <c r="I3628" t="s">
        <v>19</v>
      </c>
      <c r="J3628">
        <v>217</v>
      </c>
    </row>
    <row r="3629" spans="1:10" x14ac:dyDescent="0.35">
      <c r="A3629">
        <v>29780</v>
      </c>
      <c r="B3629" t="s">
        <v>10</v>
      </c>
      <c r="C3629">
        <v>1985</v>
      </c>
      <c r="D3629" t="s">
        <v>4251</v>
      </c>
      <c r="E3629" t="s">
        <v>5431</v>
      </c>
      <c r="F3629" t="s">
        <v>13</v>
      </c>
      <c r="G3629" t="s">
        <v>14</v>
      </c>
      <c r="H3629" t="s">
        <v>14</v>
      </c>
      <c r="I3629" t="s">
        <v>32</v>
      </c>
      <c r="J3629">
        <v>134</v>
      </c>
    </row>
    <row r="3630" spans="1:10" x14ac:dyDescent="0.35">
      <c r="A3630">
        <v>29781</v>
      </c>
      <c r="B3630" t="s">
        <v>10</v>
      </c>
      <c r="C3630">
        <v>1985</v>
      </c>
      <c r="D3630" t="s">
        <v>4259</v>
      </c>
      <c r="E3630" t="s">
        <v>5432</v>
      </c>
      <c r="F3630" t="s">
        <v>13</v>
      </c>
      <c r="G3630" t="s">
        <v>14</v>
      </c>
      <c r="H3630" t="s">
        <v>14</v>
      </c>
      <c r="I3630" t="s">
        <v>19</v>
      </c>
      <c r="J3630">
        <v>30564</v>
      </c>
    </row>
    <row r="3631" spans="1:10" x14ac:dyDescent="0.35">
      <c r="A3631">
        <v>29782</v>
      </c>
      <c r="B3631" t="s">
        <v>10</v>
      </c>
      <c r="C3631">
        <v>1985</v>
      </c>
      <c r="D3631" t="s">
        <v>4259</v>
      </c>
      <c r="E3631" t="s">
        <v>5433</v>
      </c>
      <c r="F3631" t="s">
        <v>13</v>
      </c>
      <c r="G3631" t="s">
        <v>14</v>
      </c>
      <c r="H3631" t="s">
        <v>14</v>
      </c>
      <c r="I3631" t="s">
        <v>19</v>
      </c>
      <c r="J3631">
        <v>26383</v>
      </c>
    </row>
    <row r="3632" spans="1:10" x14ac:dyDescent="0.35">
      <c r="A3632">
        <v>29783</v>
      </c>
      <c r="B3632" t="s">
        <v>10</v>
      </c>
      <c r="C3632">
        <v>1985</v>
      </c>
      <c r="D3632" t="s">
        <v>4259</v>
      </c>
      <c r="E3632" t="s">
        <v>5434</v>
      </c>
      <c r="F3632" t="s">
        <v>13</v>
      </c>
      <c r="G3632" t="s">
        <v>14</v>
      </c>
      <c r="H3632" t="s">
        <v>14</v>
      </c>
      <c r="I3632" t="s">
        <v>17</v>
      </c>
      <c r="J3632">
        <v>7760</v>
      </c>
    </row>
    <row r="3633" spans="1:10" x14ac:dyDescent="0.35">
      <c r="A3633">
        <v>29784</v>
      </c>
      <c r="B3633" t="s">
        <v>10</v>
      </c>
      <c r="C3633">
        <v>1985</v>
      </c>
      <c r="D3633" t="s">
        <v>4259</v>
      </c>
      <c r="E3633" t="s">
        <v>5435</v>
      </c>
      <c r="F3633" t="s">
        <v>13</v>
      </c>
      <c r="G3633" t="s">
        <v>14</v>
      </c>
      <c r="H3633" t="s">
        <v>14</v>
      </c>
      <c r="I3633" t="s">
        <v>1952</v>
      </c>
      <c r="J3633">
        <v>3246</v>
      </c>
    </row>
    <row r="3634" spans="1:10" x14ac:dyDescent="0.35">
      <c r="A3634">
        <v>29785</v>
      </c>
      <c r="B3634" t="s">
        <v>10</v>
      </c>
      <c r="C3634">
        <v>1985</v>
      </c>
      <c r="D3634" t="s">
        <v>4259</v>
      </c>
      <c r="E3634" t="s">
        <v>5436</v>
      </c>
      <c r="F3634" t="s">
        <v>13</v>
      </c>
      <c r="G3634" t="s">
        <v>14</v>
      </c>
      <c r="H3634" t="s">
        <v>14</v>
      </c>
      <c r="I3634" t="s">
        <v>19</v>
      </c>
      <c r="J3634">
        <v>806</v>
      </c>
    </row>
    <row r="3635" spans="1:10" x14ac:dyDescent="0.35">
      <c r="A3635">
        <v>29786</v>
      </c>
      <c r="B3635" t="s">
        <v>10</v>
      </c>
      <c r="C3635">
        <v>1985</v>
      </c>
      <c r="D3635" t="s">
        <v>4259</v>
      </c>
      <c r="E3635" t="s">
        <v>5437</v>
      </c>
      <c r="F3635" t="s">
        <v>13</v>
      </c>
      <c r="G3635" t="s">
        <v>14</v>
      </c>
      <c r="H3635" t="s">
        <v>14</v>
      </c>
      <c r="I3635" t="s">
        <v>19</v>
      </c>
      <c r="J3635">
        <v>542</v>
      </c>
    </row>
    <row r="3636" spans="1:10" x14ac:dyDescent="0.35">
      <c r="A3636">
        <v>29787</v>
      </c>
      <c r="B3636" t="s">
        <v>10</v>
      </c>
      <c r="C3636">
        <v>1985</v>
      </c>
      <c r="D3636" t="s">
        <v>4259</v>
      </c>
      <c r="E3636" t="s">
        <v>5438</v>
      </c>
      <c r="F3636" t="s">
        <v>96</v>
      </c>
      <c r="G3636" t="s">
        <v>14</v>
      </c>
      <c r="H3636" t="s">
        <v>14</v>
      </c>
      <c r="I3636" t="s">
        <v>139</v>
      </c>
      <c r="J3636">
        <v>467</v>
      </c>
    </row>
    <row r="3637" spans="1:10" x14ac:dyDescent="0.35">
      <c r="A3637">
        <v>29788</v>
      </c>
      <c r="B3637" t="s">
        <v>10</v>
      </c>
      <c r="C3637">
        <v>1985</v>
      </c>
      <c r="D3637" t="s">
        <v>4265</v>
      </c>
      <c r="E3637" t="s">
        <v>5439</v>
      </c>
      <c r="F3637" t="s">
        <v>96</v>
      </c>
      <c r="G3637" t="s">
        <v>14</v>
      </c>
      <c r="H3637" t="s">
        <v>14</v>
      </c>
      <c r="I3637" t="s">
        <v>19</v>
      </c>
      <c r="J3637">
        <v>32751</v>
      </c>
    </row>
    <row r="3638" spans="1:10" x14ac:dyDescent="0.35">
      <c r="A3638">
        <v>29789</v>
      </c>
      <c r="B3638" t="s">
        <v>10</v>
      </c>
      <c r="C3638">
        <v>1985</v>
      </c>
      <c r="D3638" t="s">
        <v>4265</v>
      </c>
      <c r="E3638" t="s">
        <v>5440</v>
      </c>
      <c r="F3638" t="s">
        <v>13</v>
      </c>
      <c r="G3638" t="s">
        <v>14</v>
      </c>
      <c r="H3638" t="s">
        <v>14</v>
      </c>
      <c r="I3638" t="s">
        <v>19</v>
      </c>
      <c r="J3638">
        <v>23053</v>
      </c>
    </row>
    <row r="3639" spans="1:10" x14ac:dyDescent="0.35">
      <c r="A3639">
        <v>29790</v>
      </c>
      <c r="B3639" t="s">
        <v>10</v>
      </c>
      <c r="C3639">
        <v>1985</v>
      </c>
      <c r="D3639" t="s">
        <v>4265</v>
      </c>
      <c r="E3639" t="s">
        <v>5441</v>
      </c>
      <c r="F3639" t="s">
        <v>13</v>
      </c>
      <c r="G3639" t="s">
        <v>14</v>
      </c>
      <c r="H3639" t="s">
        <v>14</v>
      </c>
      <c r="I3639" t="s">
        <v>17</v>
      </c>
      <c r="J3639">
        <v>4042</v>
      </c>
    </row>
    <row r="3640" spans="1:10" x14ac:dyDescent="0.35">
      <c r="A3640">
        <v>29791</v>
      </c>
      <c r="B3640" t="s">
        <v>10</v>
      </c>
      <c r="C3640">
        <v>1985</v>
      </c>
      <c r="D3640" t="s">
        <v>4265</v>
      </c>
      <c r="E3640" t="s">
        <v>5442</v>
      </c>
      <c r="F3640" t="s">
        <v>13</v>
      </c>
      <c r="G3640" t="s">
        <v>14</v>
      </c>
      <c r="H3640" t="s">
        <v>14</v>
      </c>
      <c r="I3640" t="s">
        <v>19</v>
      </c>
      <c r="J3640">
        <v>883</v>
      </c>
    </row>
    <row r="3641" spans="1:10" x14ac:dyDescent="0.35">
      <c r="A3641">
        <v>29792</v>
      </c>
      <c r="B3641" t="s">
        <v>10</v>
      </c>
      <c r="C3641">
        <v>1985</v>
      </c>
      <c r="D3641" t="s">
        <v>4265</v>
      </c>
      <c r="E3641" t="s">
        <v>5443</v>
      </c>
      <c r="F3641" t="s">
        <v>13</v>
      </c>
      <c r="G3641" t="s">
        <v>14</v>
      </c>
      <c r="H3641" t="s">
        <v>14</v>
      </c>
      <c r="I3641" t="s">
        <v>19</v>
      </c>
      <c r="J3641">
        <v>342</v>
      </c>
    </row>
    <row r="3642" spans="1:10" x14ac:dyDescent="0.35">
      <c r="A3642">
        <v>29793</v>
      </c>
      <c r="B3642" t="s">
        <v>10</v>
      </c>
      <c r="C3642">
        <v>1985</v>
      </c>
      <c r="D3642" t="s">
        <v>4265</v>
      </c>
      <c r="E3642" t="s">
        <v>5444</v>
      </c>
      <c r="F3642" t="s">
        <v>13</v>
      </c>
      <c r="G3642" t="s">
        <v>14</v>
      </c>
      <c r="H3642" t="s">
        <v>14</v>
      </c>
      <c r="I3642" t="s">
        <v>139</v>
      </c>
      <c r="J3642">
        <v>105</v>
      </c>
    </row>
    <row r="3643" spans="1:10" x14ac:dyDescent="0.35">
      <c r="A3643">
        <v>29794</v>
      </c>
      <c r="B3643" t="s">
        <v>10</v>
      </c>
      <c r="C3643">
        <v>1985</v>
      </c>
      <c r="D3643" t="s">
        <v>4265</v>
      </c>
      <c r="E3643" t="s">
        <v>5445</v>
      </c>
      <c r="F3643" t="s">
        <v>13</v>
      </c>
      <c r="G3643" t="s">
        <v>14</v>
      </c>
      <c r="H3643" t="s">
        <v>14</v>
      </c>
      <c r="I3643" t="s">
        <v>19</v>
      </c>
      <c r="J3643">
        <v>82</v>
      </c>
    </row>
    <row r="3644" spans="1:10" x14ac:dyDescent="0.35">
      <c r="A3644">
        <v>29795</v>
      </c>
      <c r="B3644" t="s">
        <v>10</v>
      </c>
      <c r="C3644">
        <v>1985</v>
      </c>
      <c r="D3644" t="s">
        <v>4273</v>
      </c>
      <c r="E3644" t="s">
        <v>5446</v>
      </c>
      <c r="F3644" t="s">
        <v>13</v>
      </c>
      <c r="G3644" t="s">
        <v>14</v>
      </c>
      <c r="H3644" t="s">
        <v>14</v>
      </c>
      <c r="I3644" t="s">
        <v>19</v>
      </c>
      <c r="J3644">
        <v>57029</v>
      </c>
    </row>
    <row r="3645" spans="1:10" x14ac:dyDescent="0.35">
      <c r="A3645">
        <v>29796</v>
      </c>
      <c r="B3645" t="s">
        <v>10</v>
      </c>
      <c r="C3645">
        <v>1985</v>
      </c>
      <c r="D3645" t="s">
        <v>4273</v>
      </c>
      <c r="E3645" t="s">
        <v>5447</v>
      </c>
      <c r="F3645" t="s">
        <v>13</v>
      </c>
      <c r="G3645" t="s">
        <v>14</v>
      </c>
      <c r="H3645" t="s">
        <v>14</v>
      </c>
      <c r="I3645" t="s">
        <v>17</v>
      </c>
      <c r="J3645">
        <v>5763</v>
      </c>
    </row>
    <row r="3646" spans="1:10" x14ac:dyDescent="0.35">
      <c r="A3646">
        <v>29797</v>
      </c>
      <c r="B3646" t="s">
        <v>10</v>
      </c>
      <c r="C3646">
        <v>1985</v>
      </c>
      <c r="D3646" t="s">
        <v>4273</v>
      </c>
      <c r="E3646" t="s">
        <v>5448</v>
      </c>
      <c r="F3646" t="s">
        <v>13</v>
      </c>
      <c r="G3646" t="s">
        <v>14</v>
      </c>
      <c r="H3646" t="s">
        <v>14</v>
      </c>
      <c r="I3646" t="s">
        <v>19</v>
      </c>
      <c r="J3646">
        <v>2461</v>
      </c>
    </row>
    <row r="3647" spans="1:10" x14ac:dyDescent="0.35">
      <c r="A3647">
        <v>29798</v>
      </c>
      <c r="B3647" t="s">
        <v>10</v>
      </c>
      <c r="C3647">
        <v>1985</v>
      </c>
      <c r="D3647" t="s">
        <v>4273</v>
      </c>
      <c r="E3647" t="s">
        <v>5449</v>
      </c>
      <c r="F3647" t="s">
        <v>13</v>
      </c>
      <c r="G3647" t="s">
        <v>14</v>
      </c>
      <c r="H3647" t="s">
        <v>14</v>
      </c>
      <c r="I3647" t="s">
        <v>19</v>
      </c>
      <c r="J3647">
        <v>888</v>
      </c>
    </row>
    <row r="3648" spans="1:10" x14ac:dyDescent="0.35">
      <c r="A3648">
        <v>29799</v>
      </c>
      <c r="B3648" t="s">
        <v>10</v>
      </c>
      <c r="C3648">
        <v>1985</v>
      </c>
      <c r="D3648" t="s">
        <v>4273</v>
      </c>
      <c r="E3648" t="s">
        <v>5450</v>
      </c>
      <c r="F3648" t="s">
        <v>13</v>
      </c>
      <c r="G3648" t="s">
        <v>14</v>
      </c>
      <c r="H3648" t="s">
        <v>14</v>
      </c>
      <c r="I3648" t="s">
        <v>19</v>
      </c>
      <c r="J3648">
        <v>783</v>
      </c>
    </row>
    <row r="3649" spans="1:10" x14ac:dyDescent="0.35">
      <c r="A3649">
        <v>29800</v>
      </c>
      <c r="B3649" t="s">
        <v>10</v>
      </c>
      <c r="C3649">
        <v>1985</v>
      </c>
      <c r="D3649" t="s">
        <v>4273</v>
      </c>
      <c r="E3649" t="s">
        <v>5451</v>
      </c>
      <c r="F3649" t="s">
        <v>13</v>
      </c>
      <c r="G3649" t="s">
        <v>14</v>
      </c>
      <c r="H3649" t="s">
        <v>14</v>
      </c>
      <c r="I3649" t="s">
        <v>137</v>
      </c>
      <c r="J3649">
        <v>308</v>
      </c>
    </row>
    <row r="3650" spans="1:10" x14ac:dyDescent="0.35">
      <c r="A3650">
        <v>29801</v>
      </c>
      <c r="B3650" t="s">
        <v>10</v>
      </c>
      <c r="C3650">
        <v>1985</v>
      </c>
      <c r="D3650" t="s">
        <v>4280</v>
      </c>
      <c r="E3650" t="s">
        <v>5452</v>
      </c>
      <c r="F3650" t="s">
        <v>13</v>
      </c>
      <c r="G3650" t="s">
        <v>14</v>
      </c>
      <c r="H3650" t="s">
        <v>14</v>
      </c>
      <c r="I3650" t="s">
        <v>19</v>
      </c>
      <c r="J3650">
        <v>45086</v>
      </c>
    </row>
    <row r="3651" spans="1:10" x14ac:dyDescent="0.35">
      <c r="A3651">
        <v>29802</v>
      </c>
      <c r="B3651" t="s">
        <v>10</v>
      </c>
      <c r="C3651">
        <v>1985</v>
      </c>
      <c r="D3651" t="s">
        <v>4280</v>
      </c>
      <c r="E3651" t="s">
        <v>5453</v>
      </c>
      <c r="F3651" t="s">
        <v>13</v>
      </c>
      <c r="G3651" t="s">
        <v>14</v>
      </c>
      <c r="H3651" t="s">
        <v>14</v>
      </c>
      <c r="I3651" t="s">
        <v>17</v>
      </c>
      <c r="J3651">
        <v>10289</v>
      </c>
    </row>
    <row r="3652" spans="1:10" x14ac:dyDescent="0.35">
      <c r="A3652">
        <v>29803</v>
      </c>
      <c r="B3652" t="s">
        <v>10</v>
      </c>
      <c r="C3652">
        <v>1985</v>
      </c>
      <c r="D3652" t="s">
        <v>4280</v>
      </c>
      <c r="E3652" t="s">
        <v>5454</v>
      </c>
      <c r="F3652" t="s">
        <v>13</v>
      </c>
      <c r="G3652" t="s">
        <v>14</v>
      </c>
      <c r="H3652" t="s">
        <v>14</v>
      </c>
      <c r="I3652" t="s">
        <v>1952</v>
      </c>
      <c r="J3652">
        <v>9556</v>
      </c>
    </row>
    <row r="3653" spans="1:10" x14ac:dyDescent="0.35">
      <c r="A3653">
        <v>29804</v>
      </c>
      <c r="B3653" t="s">
        <v>10</v>
      </c>
      <c r="C3653">
        <v>1985</v>
      </c>
      <c r="D3653" t="s">
        <v>4280</v>
      </c>
      <c r="E3653" t="s">
        <v>5455</v>
      </c>
      <c r="F3653" t="s">
        <v>13</v>
      </c>
      <c r="G3653" t="s">
        <v>14</v>
      </c>
      <c r="H3653" t="s">
        <v>14</v>
      </c>
      <c r="I3653" t="s">
        <v>19</v>
      </c>
      <c r="J3653">
        <v>1300</v>
      </c>
    </row>
    <row r="3654" spans="1:10" x14ac:dyDescent="0.35">
      <c r="A3654">
        <v>29805</v>
      </c>
      <c r="B3654" t="s">
        <v>10</v>
      </c>
      <c r="C3654">
        <v>1985</v>
      </c>
      <c r="D3654" t="s">
        <v>4280</v>
      </c>
      <c r="E3654" t="s">
        <v>5456</v>
      </c>
      <c r="F3654" t="s">
        <v>13</v>
      </c>
      <c r="G3654" t="s">
        <v>14</v>
      </c>
      <c r="H3654" t="s">
        <v>14</v>
      </c>
      <c r="I3654" t="s">
        <v>19</v>
      </c>
      <c r="J3654">
        <v>987</v>
      </c>
    </row>
    <row r="3655" spans="1:10" x14ac:dyDescent="0.35">
      <c r="A3655">
        <v>29806</v>
      </c>
      <c r="B3655" t="s">
        <v>10</v>
      </c>
      <c r="C3655">
        <v>1985</v>
      </c>
      <c r="D3655" t="s">
        <v>4280</v>
      </c>
      <c r="E3655" t="s">
        <v>5457</v>
      </c>
      <c r="F3655" t="s">
        <v>13</v>
      </c>
      <c r="G3655" t="s">
        <v>14</v>
      </c>
      <c r="H3655" t="s">
        <v>14</v>
      </c>
      <c r="I3655" t="s">
        <v>19</v>
      </c>
      <c r="J3655">
        <v>446</v>
      </c>
    </row>
    <row r="3656" spans="1:10" x14ac:dyDescent="0.35">
      <c r="A3656">
        <v>29807</v>
      </c>
      <c r="B3656" t="s">
        <v>10</v>
      </c>
      <c r="C3656">
        <v>1985</v>
      </c>
      <c r="D3656" t="s">
        <v>4280</v>
      </c>
      <c r="E3656" t="s">
        <v>5458</v>
      </c>
      <c r="F3656" t="s">
        <v>13</v>
      </c>
      <c r="G3656" t="s">
        <v>14</v>
      </c>
      <c r="H3656" t="s">
        <v>14</v>
      </c>
      <c r="I3656" t="s">
        <v>19</v>
      </c>
      <c r="J3656">
        <v>390</v>
      </c>
    </row>
    <row r="3657" spans="1:10" x14ac:dyDescent="0.35">
      <c r="A3657">
        <v>29808</v>
      </c>
      <c r="B3657" t="s">
        <v>10</v>
      </c>
      <c r="C3657">
        <v>1985</v>
      </c>
      <c r="D3657" t="s">
        <v>4280</v>
      </c>
      <c r="E3657" t="s">
        <v>5459</v>
      </c>
      <c r="F3657" t="s">
        <v>13</v>
      </c>
      <c r="G3657" t="s">
        <v>14</v>
      </c>
      <c r="H3657" t="s">
        <v>14</v>
      </c>
      <c r="I3657" t="s">
        <v>19</v>
      </c>
      <c r="J3657">
        <v>181</v>
      </c>
    </row>
    <row r="3658" spans="1:10" x14ac:dyDescent="0.35">
      <c r="A3658">
        <v>29809</v>
      </c>
      <c r="B3658" t="s">
        <v>10</v>
      </c>
      <c r="C3658">
        <v>1985</v>
      </c>
      <c r="D3658" t="s">
        <v>4280</v>
      </c>
      <c r="E3658" t="s">
        <v>5460</v>
      </c>
      <c r="F3658" t="s">
        <v>13</v>
      </c>
      <c r="G3658" t="s">
        <v>14</v>
      </c>
      <c r="H3658" t="s">
        <v>14</v>
      </c>
      <c r="I3658" t="s">
        <v>32</v>
      </c>
      <c r="J3658">
        <v>173</v>
      </c>
    </row>
    <row r="3659" spans="1:10" x14ac:dyDescent="0.35">
      <c r="A3659">
        <v>29810</v>
      </c>
      <c r="B3659" t="s">
        <v>10</v>
      </c>
      <c r="C3659">
        <v>1985</v>
      </c>
      <c r="D3659" t="s">
        <v>4280</v>
      </c>
      <c r="E3659" t="s">
        <v>5461</v>
      </c>
      <c r="F3659" t="s">
        <v>13</v>
      </c>
      <c r="G3659" t="s">
        <v>14</v>
      </c>
      <c r="H3659" t="s">
        <v>14</v>
      </c>
      <c r="I3659" t="s">
        <v>137</v>
      </c>
      <c r="J3659">
        <v>156</v>
      </c>
    </row>
    <row r="3660" spans="1:10" x14ac:dyDescent="0.35">
      <c r="A3660">
        <v>29811</v>
      </c>
      <c r="B3660" t="s">
        <v>10</v>
      </c>
      <c r="C3660">
        <v>1985</v>
      </c>
      <c r="D3660" t="s">
        <v>4280</v>
      </c>
      <c r="E3660" t="s">
        <v>5462</v>
      </c>
      <c r="F3660" t="s">
        <v>13</v>
      </c>
      <c r="G3660" t="s">
        <v>14</v>
      </c>
      <c r="H3660" t="s">
        <v>14</v>
      </c>
      <c r="I3660" t="s">
        <v>19</v>
      </c>
      <c r="J3660">
        <v>146</v>
      </c>
    </row>
    <row r="3661" spans="1:10" x14ac:dyDescent="0.35">
      <c r="A3661">
        <v>29812</v>
      </c>
      <c r="B3661" t="s">
        <v>10</v>
      </c>
      <c r="C3661">
        <v>1985</v>
      </c>
      <c r="D3661" t="s">
        <v>4280</v>
      </c>
      <c r="E3661" t="s">
        <v>5463</v>
      </c>
      <c r="F3661" t="s">
        <v>13</v>
      </c>
      <c r="G3661" t="s">
        <v>14</v>
      </c>
      <c r="H3661" t="s">
        <v>14</v>
      </c>
      <c r="I3661" t="s">
        <v>19</v>
      </c>
      <c r="J3661">
        <v>144</v>
      </c>
    </row>
    <row r="3662" spans="1:10" x14ac:dyDescent="0.35">
      <c r="A3662">
        <v>29813</v>
      </c>
      <c r="B3662" t="s">
        <v>10</v>
      </c>
      <c r="C3662">
        <v>1985</v>
      </c>
      <c r="D3662" t="s">
        <v>4280</v>
      </c>
      <c r="E3662" t="s">
        <v>5464</v>
      </c>
      <c r="F3662" t="s">
        <v>13</v>
      </c>
      <c r="G3662" t="s">
        <v>14</v>
      </c>
      <c r="H3662" t="s">
        <v>14</v>
      </c>
      <c r="I3662" t="s">
        <v>19</v>
      </c>
      <c r="J3662">
        <v>144</v>
      </c>
    </row>
    <row r="3663" spans="1:10" x14ac:dyDescent="0.35">
      <c r="A3663">
        <v>29814</v>
      </c>
      <c r="B3663" t="s">
        <v>10</v>
      </c>
      <c r="C3663">
        <v>1985</v>
      </c>
      <c r="D3663" t="s">
        <v>4280</v>
      </c>
      <c r="E3663" t="s">
        <v>5465</v>
      </c>
      <c r="F3663" t="s">
        <v>13</v>
      </c>
      <c r="G3663" t="s">
        <v>14</v>
      </c>
      <c r="H3663" t="s">
        <v>14</v>
      </c>
      <c r="I3663" t="s">
        <v>19</v>
      </c>
      <c r="J3663">
        <v>99</v>
      </c>
    </row>
    <row r="3664" spans="1:10" x14ac:dyDescent="0.35">
      <c r="A3664">
        <v>29815</v>
      </c>
      <c r="B3664" t="s">
        <v>10</v>
      </c>
      <c r="C3664">
        <v>1985</v>
      </c>
      <c r="D3664" t="s">
        <v>4280</v>
      </c>
      <c r="E3664" t="s">
        <v>5466</v>
      </c>
      <c r="F3664" t="s">
        <v>13</v>
      </c>
      <c r="G3664" t="s">
        <v>14</v>
      </c>
      <c r="H3664" t="s">
        <v>14</v>
      </c>
      <c r="I3664" t="s">
        <v>139</v>
      </c>
      <c r="J3664">
        <v>97</v>
      </c>
    </row>
    <row r="3665" spans="1:10" x14ac:dyDescent="0.35">
      <c r="A3665">
        <v>29816</v>
      </c>
      <c r="B3665" t="s">
        <v>10</v>
      </c>
      <c r="C3665">
        <v>1985</v>
      </c>
      <c r="D3665" t="s">
        <v>4280</v>
      </c>
      <c r="E3665" t="s">
        <v>5467</v>
      </c>
      <c r="F3665" t="s">
        <v>13</v>
      </c>
      <c r="G3665" t="s">
        <v>14</v>
      </c>
      <c r="H3665" t="s">
        <v>14</v>
      </c>
      <c r="I3665" t="s">
        <v>19</v>
      </c>
      <c r="J3665">
        <v>49</v>
      </c>
    </row>
    <row r="3666" spans="1:10" x14ac:dyDescent="0.35">
      <c r="A3666">
        <v>29817</v>
      </c>
      <c r="B3666" t="s">
        <v>10</v>
      </c>
      <c r="C3666">
        <v>1985</v>
      </c>
      <c r="D3666" t="s">
        <v>4289</v>
      </c>
      <c r="E3666" t="s">
        <v>5468</v>
      </c>
      <c r="F3666" t="s">
        <v>13</v>
      </c>
      <c r="G3666" t="s">
        <v>14</v>
      </c>
      <c r="H3666" t="s">
        <v>14</v>
      </c>
      <c r="I3666" t="s">
        <v>19</v>
      </c>
      <c r="J3666">
        <v>45803</v>
      </c>
    </row>
    <row r="3667" spans="1:10" x14ac:dyDescent="0.35">
      <c r="A3667">
        <v>29818</v>
      </c>
      <c r="B3667" t="s">
        <v>10</v>
      </c>
      <c r="C3667">
        <v>1985</v>
      </c>
      <c r="D3667" t="s">
        <v>4289</v>
      </c>
      <c r="E3667" t="s">
        <v>5469</v>
      </c>
      <c r="F3667" t="s">
        <v>13</v>
      </c>
      <c r="G3667" t="s">
        <v>14</v>
      </c>
      <c r="H3667" t="s">
        <v>14</v>
      </c>
      <c r="I3667" t="s">
        <v>17</v>
      </c>
      <c r="J3667">
        <v>17954</v>
      </c>
    </row>
    <row r="3668" spans="1:10" x14ac:dyDescent="0.35">
      <c r="A3668">
        <v>29819</v>
      </c>
      <c r="B3668" t="s">
        <v>10</v>
      </c>
      <c r="C3668">
        <v>1985</v>
      </c>
      <c r="D3668" t="s">
        <v>4289</v>
      </c>
      <c r="E3668" t="s">
        <v>5470</v>
      </c>
      <c r="F3668" t="s">
        <v>13</v>
      </c>
      <c r="G3668" t="s">
        <v>14</v>
      </c>
      <c r="H3668" t="s">
        <v>14</v>
      </c>
      <c r="I3668" t="s">
        <v>19</v>
      </c>
      <c r="J3668">
        <v>2740</v>
      </c>
    </row>
    <row r="3669" spans="1:10" x14ac:dyDescent="0.35">
      <c r="A3669">
        <v>29820</v>
      </c>
      <c r="B3669" t="s">
        <v>10</v>
      </c>
      <c r="C3669">
        <v>1985</v>
      </c>
      <c r="D3669" t="s">
        <v>4289</v>
      </c>
      <c r="E3669" t="s">
        <v>5471</v>
      </c>
      <c r="F3669" t="s">
        <v>13</v>
      </c>
      <c r="G3669" t="s">
        <v>14</v>
      </c>
      <c r="H3669" t="s">
        <v>14</v>
      </c>
      <c r="I3669" t="s">
        <v>19</v>
      </c>
      <c r="J3669">
        <v>2390</v>
      </c>
    </row>
    <row r="3670" spans="1:10" x14ac:dyDescent="0.35">
      <c r="A3670">
        <v>29821</v>
      </c>
      <c r="B3670" t="s">
        <v>10</v>
      </c>
      <c r="C3670">
        <v>1985</v>
      </c>
      <c r="D3670" t="s">
        <v>4289</v>
      </c>
      <c r="E3670" t="s">
        <v>5472</v>
      </c>
      <c r="F3670" t="s">
        <v>13</v>
      </c>
      <c r="G3670" t="s">
        <v>14</v>
      </c>
      <c r="H3670" t="s">
        <v>14</v>
      </c>
      <c r="I3670" t="s">
        <v>147</v>
      </c>
      <c r="J3670">
        <v>840</v>
      </c>
    </row>
    <row r="3671" spans="1:10" x14ac:dyDescent="0.35">
      <c r="A3671">
        <v>29822</v>
      </c>
      <c r="B3671" t="s">
        <v>10</v>
      </c>
      <c r="C3671">
        <v>1985</v>
      </c>
      <c r="D3671" t="s">
        <v>4289</v>
      </c>
      <c r="E3671" t="s">
        <v>5473</v>
      </c>
      <c r="F3671" t="s">
        <v>13</v>
      </c>
      <c r="G3671" t="s">
        <v>14</v>
      </c>
      <c r="H3671" t="s">
        <v>14</v>
      </c>
      <c r="I3671" t="s">
        <v>19</v>
      </c>
      <c r="J3671">
        <v>777</v>
      </c>
    </row>
    <row r="3672" spans="1:10" x14ac:dyDescent="0.35">
      <c r="A3672">
        <v>29823</v>
      </c>
      <c r="B3672" t="s">
        <v>10</v>
      </c>
      <c r="C3672">
        <v>1985</v>
      </c>
      <c r="D3672" t="s">
        <v>4289</v>
      </c>
      <c r="E3672" t="s">
        <v>5474</v>
      </c>
      <c r="F3672" t="s">
        <v>13</v>
      </c>
      <c r="G3672" t="s">
        <v>14</v>
      </c>
      <c r="H3672" t="s">
        <v>14</v>
      </c>
      <c r="I3672" t="s">
        <v>19</v>
      </c>
      <c r="J3672">
        <v>614</v>
      </c>
    </row>
    <row r="3673" spans="1:10" x14ac:dyDescent="0.35">
      <c r="A3673">
        <v>29824</v>
      </c>
      <c r="B3673" t="s">
        <v>10</v>
      </c>
      <c r="C3673">
        <v>1985</v>
      </c>
      <c r="D3673" t="s">
        <v>4289</v>
      </c>
      <c r="E3673" t="s">
        <v>5475</v>
      </c>
      <c r="F3673" t="s">
        <v>13</v>
      </c>
      <c r="G3673" t="s">
        <v>14</v>
      </c>
      <c r="H3673" t="s">
        <v>14</v>
      </c>
      <c r="I3673" t="s">
        <v>139</v>
      </c>
      <c r="J3673">
        <v>582</v>
      </c>
    </row>
    <row r="3674" spans="1:10" x14ac:dyDescent="0.35">
      <c r="A3674">
        <v>29825</v>
      </c>
      <c r="B3674" t="s">
        <v>10</v>
      </c>
      <c r="C3674">
        <v>1985</v>
      </c>
      <c r="D3674" t="s">
        <v>4289</v>
      </c>
      <c r="E3674" t="s">
        <v>5476</v>
      </c>
      <c r="F3674" t="s">
        <v>13</v>
      </c>
      <c r="G3674" t="s">
        <v>14</v>
      </c>
      <c r="H3674" t="s">
        <v>14</v>
      </c>
      <c r="I3674" t="s">
        <v>19</v>
      </c>
      <c r="J3674">
        <v>500</v>
      </c>
    </row>
    <row r="3675" spans="1:10" x14ac:dyDescent="0.35">
      <c r="A3675">
        <v>29826</v>
      </c>
      <c r="B3675" t="s">
        <v>10</v>
      </c>
      <c r="C3675">
        <v>1985</v>
      </c>
      <c r="D3675" t="s">
        <v>4289</v>
      </c>
      <c r="E3675" t="s">
        <v>5477</v>
      </c>
      <c r="F3675" t="s">
        <v>13</v>
      </c>
      <c r="G3675" t="s">
        <v>14</v>
      </c>
      <c r="H3675" t="s">
        <v>14</v>
      </c>
      <c r="I3675" t="s">
        <v>19</v>
      </c>
      <c r="J3675">
        <v>303</v>
      </c>
    </row>
    <row r="3676" spans="1:10" x14ac:dyDescent="0.35">
      <c r="A3676">
        <v>29827</v>
      </c>
      <c r="B3676" t="s">
        <v>10</v>
      </c>
      <c r="C3676">
        <v>1985</v>
      </c>
      <c r="D3676" t="s">
        <v>4289</v>
      </c>
      <c r="E3676" t="s">
        <v>5478</v>
      </c>
      <c r="F3676" t="s">
        <v>13</v>
      </c>
      <c r="G3676" t="s">
        <v>14</v>
      </c>
      <c r="H3676" t="s">
        <v>14</v>
      </c>
      <c r="I3676" t="s">
        <v>19</v>
      </c>
      <c r="J3676">
        <v>288</v>
      </c>
    </row>
    <row r="3677" spans="1:10" x14ac:dyDescent="0.35">
      <c r="A3677">
        <v>29828</v>
      </c>
      <c r="B3677" t="s">
        <v>10</v>
      </c>
      <c r="C3677">
        <v>1985</v>
      </c>
      <c r="D3677" t="s">
        <v>4289</v>
      </c>
      <c r="E3677" t="s">
        <v>5479</v>
      </c>
      <c r="F3677" t="s">
        <v>13</v>
      </c>
      <c r="G3677" t="s">
        <v>14</v>
      </c>
      <c r="H3677" t="s">
        <v>14</v>
      </c>
      <c r="I3677" t="s">
        <v>19</v>
      </c>
      <c r="J3677">
        <v>278</v>
      </c>
    </row>
    <row r="3678" spans="1:10" x14ac:dyDescent="0.35">
      <c r="A3678">
        <v>29829</v>
      </c>
      <c r="B3678" t="s">
        <v>10</v>
      </c>
      <c r="C3678">
        <v>1985</v>
      </c>
      <c r="D3678" t="s">
        <v>4289</v>
      </c>
      <c r="E3678" t="s">
        <v>5480</v>
      </c>
      <c r="F3678" t="s">
        <v>13</v>
      </c>
      <c r="G3678" t="s">
        <v>14</v>
      </c>
      <c r="H3678" t="s">
        <v>14</v>
      </c>
      <c r="I3678" t="s">
        <v>19</v>
      </c>
      <c r="J3678">
        <v>216</v>
      </c>
    </row>
    <row r="3679" spans="1:10" x14ac:dyDescent="0.35">
      <c r="A3679">
        <v>29830</v>
      </c>
      <c r="B3679" t="s">
        <v>10</v>
      </c>
      <c r="C3679">
        <v>1985</v>
      </c>
      <c r="D3679" t="s">
        <v>4289</v>
      </c>
      <c r="E3679" t="s">
        <v>5481</v>
      </c>
      <c r="F3679" t="s">
        <v>13</v>
      </c>
      <c r="G3679" t="s">
        <v>14</v>
      </c>
      <c r="H3679" t="s">
        <v>14</v>
      </c>
      <c r="I3679" t="s">
        <v>19</v>
      </c>
      <c r="J3679">
        <v>148</v>
      </c>
    </row>
    <row r="3680" spans="1:10" x14ac:dyDescent="0.35">
      <c r="A3680">
        <v>29831</v>
      </c>
      <c r="B3680" t="s">
        <v>10</v>
      </c>
      <c r="C3680">
        <v>1985</v>
      </c>
      <c r="D3680" t="s">
        <v>4289</v>
      </c>
      <c r="E3680" t="s">
        <v>5482</v>
      </c>
      <c r="F3680" t="s">
        <v>13</v>
      </c>
      <c r="G3680" t="s">
        <v>14</v>
      </c>
      <c r="H3680" t="s">
        <v>14</v>
      </c>
      <c r="I3680" t="s">
        <v>19</v>
      </c>
      <c r="J3680">
        <v>146</v>
      </c>
    </row>
    <row r="3681" spans="1:10" x14ac:dyDescent="0.35">
      <c r="A3681">
        <v>29832</v>
      </c>
      <c r="B3681" t="s">
        <v>10</v>
      </c>
      <c r="C3681">
        <v>1985</v>
      </c>
      <c r="D3681" t="s">
        <v>4289</v>
      </c>
      <c r="E3681" t="s">
        <v>5483</v>
      </c>
      <c r="F3681" t="s">
        <v>13</v>
      </c>
      <c r="G3681" t="s">
        <v>14</v>
      </c>
      <c r="H3681" t="s">
        <v>14</v>
      </c>
      <c r="I3681" t="s">
        <v>19</v>
      </c>
      <c r="J3681">
        <v>93</v>
      </c>
    </row>
    <row r="3682" spans="1:10" x14ac:dyDescent="0.35">
      <c r="A3682">
        <v>29833</v>
      </c>
      <c r="B3682" t="s">
        <v>10</v>
      </c>
      <c r="C3682">
        <v>1985</v>
      </c>
      <c r="D3682" t="s">
        <v>4289</v>
      </c>
      <c r="E3682" t="s">
        <v>5484</v>
      </c>
      <c r="F3682" t="s">
        <v>13</v>
      </c>
      <c r="G3682" t="s">
        <v>14</v>
      </c>
      <c r="H3682" t="s">
        <v>14</v>
      </c>
      <c r="I3682" t="s">
        <v>19</v>
      </c>
      <c r="J3682">
        <v>49</v>
      </c>
    </row>
    <row r="3683" spans="1:10" x14ac:dyDescent="0.35">
      <c r="A3683">
        <v>29834</v>
      </c>
      <c r="B3683" t="s">
        <v>10</v>
      </c>
      <c r="C3683">
        <v>1985</v>
      </c>
      <c r="D3683" t="s">
        <v>4295</v>
      </c>
      <c r="E3683" t="s">
        <v>5485</v>
      </c>
      <c r="F3683" t="s">
        <v>13</v>
      </c>
      <c r="G3683" t="s">
        <v>14</v>
      </c>
      <c r="H3683" t="s">
        <v>14</v>
      </c>
      <c r="I3683" t="s">
        <v>19</v>
      </c>
      <c r="J3683">
        <v>45941</v>
      </c>
    </row>
    <row r="3684" spans="1:10" x14ac:dyDescent="0.35">
      <c r="A3684">
        <v>29835</v>
      </c>
      <c r="B3684" t="s">
        <v>10</v>
      </c>
      <c r="C3684">
        <v>1985</v>
      </c>
      <c r="D3684" t="s">
        <v>4295</v>
      </c>
      <c r="E3684" t="s">
        <v>5486</v>
      </c>
      <c r="F3684" t="s">
        <v>13</v>
      </c>
      <c r="G3684" t="s">
        <v>14</v>
      </c>
      <c r="H3684" t="s">
        <v>14</v>
      </c>
      <c r="I3684" t="s">
        <v>17</v>
      </c>
      <c r="J3684">
        <v>27040</v>
      </c>
    </row>
    <row r="3685" spans="1:10" x14ac:dyDescent="0.35">
      <c r="A3685">
        <v>29836</v>
      </c>
      <c r="B3685" t="s">
        <v>10</v>
      </c>
      <c r="C3685">
        <v>1985</v>
      </c>
      <c r="D3685" t="s">
        <v>4295</v>
      </c>
      <c r="E3685" t="s">
        <v>5487</v>
      </c>
      <c r="F3685" t="s">
        <v>13</v>
      </c>
      <c r="G3685" t="s">
        <v>14</v>
      </c>
      <c r="H3685" t="s">
        <v>14</v>
      </c>
      <c r="I3685" t="s">
        <v>19</v>
      </c>
      <c r="J3685">
        <v>4470</v>
      </c>
    </row>
    <row r="3686" spans="1:10" x14ac:dyDescent="0.35">
      <c r="A3686">
        <v>29837</v>
      </c>
      <c r="B3686" t="s">
        <v>10</v>
      </c>
      <c r="C3686">
        <v>1985</v>
      </c>
      <c r="D3686" t="s">
        <v>4295</v>
      </c>
      <c r="E3686" t="s">
        <v>5488</v>
      </c>
      <c r="F3686" t="s">
        <v>13</v>
      </c>
      <c r="G3686" t="s">
        <v>14</v>
      </c>
      <c r="H3686" t="s">
        <v>14</v>
      </c>
      <c r="I3686" t="s">
        <v>32</v>
      </c>
      <c r="J3686">
        <v>834</v>
      </c>
    </row>
    <row r="3687" spans="1:10" x14ac:dyDescent="0.35">
      <c r="A3687">
        <v>29838</v>
      </c>
      <c r="B3687" t="s">
        <v>10</v>
      </c>
      <c r="C3687">
        <v>1985</v>
      </c>
      <c r="D3687" t="s">
        <v>4295</v>
      </c>
      <c r="E3687" t="s">
        <v>5489</v>
      </c>
      <c r="F3687" t="s">
        <v>13</v>
      </c>
      <c r="G3687" t="s">
        <v>14</v>
      </c>
      <c r="H3687" t="s">
        <v>14</v>
      </c>
      <c r="I3687" t="s">
        <v>137</v>
      </c>
      <c r="J3687">
        <v>294</v>
      </c>
    </row>
    <row r="3688" spans="1:10" x14ac:dyDescent="0.35">
      <c r="A3688">
        <v>29839</v>
      </c>
      <c r="B3688" t="s">
        <v>10</v>
      </c>
      <c r="C3688">
        <v>1985</v>
      </c>
      <c r="D3688" t="s">
        <v>4295</v>
      </c>
      <c r="E3688" t="s">
        <v>5490</v>
      </c>
      <c r="F3688" t="s">
        <v>13</v>
      </c>
      <c r="G3688" t="s">
        <v>14</v>
      </c>
      <c r="H3688" t="s">
        <v>14</v>
      </c>
      <c r="I3688" t="s">
        <v>19</v>
      </c>
      <c r="J3688">
        <v>148</v>
      </c>
    </row>
    <row r="3689" spans="1:10" x14ac:dyDescent="0.35">
      <c r="A3689">
        <v>29840</v>
      </c>
      <c r="B3689" t="s">
        <v>10</v>
      </c>
      <c r="C3689">
        <v>1985</v>
      </c>
      <c r="D3689" t="s">
        <v>4295</v>
      </c>
      <c r="E3689" t="s">
        <v>5491</v>
      </c>
      <c r="F3689" t="s">
        <v>13</v>
      </c>
      <c r="G3689" t="s">
        <v>14</v>
      </c>
      <c r="H3689" t="s">
        <v>14</v>
      </c>
      <c r="I3689" t="s">
        <v>19</v>
      </c>
      <c r="J3689">
        <v>145</v>
      </c>
    </row>
    <row r="3690" spans="1:10" x14ac:dyDescent="0.35">
      <c r="A3690">
        <v>29841</v>
      </c>
      <c r="B3690" t="s">
        <v>10</v>
      </c>
      <c r="C3690">
        <v>1985</v>
      </c>
      <c r="D3690" t="s">
        <v>4295</v>
      </c>
      <c r="E3690" t="s">
        <v>5492</v>
      </c>
      <c r="F3690" t="s">
        <v>13</v>
      </c>
      <c r="G3690" t="s">
        <v>14</v>
      </c>
      <c r="H3690" t="s">
        <v>14</v>
      </c>
      <c r="I3690" t="s">
        <v>19</v>
      </c>
      <c r="J3690">
        <v>134</v>
      </c>
    </row>
    <row r="3691" spans="1:10" x14ac:dyDescent="0.35">
      <c r="A3691">
        <v>29842</v>
      </c>
      <c r="B3691" t="s">
        <v>10</v>
      </c>
      <c r="C3691">
        <v>1985</v>
      </c>
      <c r="D3691" t="s">
        <v>4295</v>
      </c>
      <c r="E3691" t="s">
        <v>5493</v>
      </c>
      <c r="F3691" t="s">
        <v>13</v>
      </c>
      <c r="G3691" t="s">
        <v>14</v>
      </c>
      <c r="H3691" t="s">
        <v>14</v>
      </c>
      <c r="I3691" t="s">
        <v>19</v>
      </c>
      <c r="J3691">
        <v>88</v>
      </c>
    </row>
    <row r="3692" spans="1:10" x14ac:dyDescent="0.35">
      <c r="A3692">
        <v>29843</v>
      </c>
      <c r="B3692" t="s">
        <v>10</v>
      </c>
      <c r="C3692">
        <v>1985</v>
      </c>
      <c r="D3692" t="s">
        <v>4295</v>
      </c>
      <c r="E3692" t="s">
        <v>5494</v>
      </c>
      <c r="F3692" t="s">
        <v>13</v>
      </c>
      <c r="G3692" t="s">
        <v>14</v>
      </c>
      <c r="H3692" t="s">
        <v>14</v>
      </c>
      <c r="I3692" t="s">
        <v>19</v>
      </c>
      <c r="J3692">
        <v>76</v>
      </c>
    </row>
    <row r="3693" spans="1:10" x14ac:dyDescent="0.35">
      <c r="A3693">
        <v>29844</v>
      </c>
      <c r="B3693" t="s">
        <v>10</v>
      </c>
      <c r="C3693">
        <v>1985</v>
      </c>
      <c r="D3693" t="s">
        <v>4308</v>
      </c>
      <c r="E3693" t="s">
        <v>5495</v>
      </c>
      <c r="F3693" t="s">
        <v>13</v>
      </c>
      <c r="G3693" t="s">
        <v>14</v>
      </c>
      <c r="H3693" t="s">
        <v>14</v>
      </c>
      <c r="I3693" t="s">
        <v>19</v>
      </c>
      <c r="J3693">
        <v>43149</v>
      </c>
    </row>
    <row r="3694" spans="1:10" x14ac:dyDescent="0.35">
      <c r="A3694">
        <v>29845</v>
      </c>
      <c r="B3694" t="s">
        <v>10</v>
      </c>
      <c r="C3694">
        <v>1985</v>
      </c>
      <c r="D3694" t="s">
        <v>4308</v>
      </c>
      <c r="E3694" t="s">
        <v>5496</v>
      </c>
      <c r="F3694" t="s">
        <v>13</v>
      </c>
      <c r="G3694" t="s">
        <v>14</v>
      </c>
      <c r="H3694" t="s">
        <v>14</v>
      </c>
      <c r="I3694" t="s">
        <v>17</v>
      </c>
      <c r="J3694">
        <v>15170</v>
      </c>
    </row>
    <row r="3695" spans="1:10" x14ac:dyDescent="0.35">
      <c r="A3695">
        <v>29846</v>
      </c>
      <c r="B3695" t="s">
        <v>10</v>
      </c>
      <c r="C3695">
        <v>1985</v>
      </c>
      <c r="D3695" t="s">
        <v>4308</v>
      </c>
      <c r="E3695" t="s">
        <v>5497</v>
      </c>
      <c r="F3695" t="s">
        <v>13</v>
      </c>
      <c r="G3695" t="s">
        <v>14</v>
      </c>
      <c r="H3695" t="s">
        <v>14</v>
      </c>
      <c r="I3695" t="s">
        <v>1952</v>
      </c>
      <c r="J3695">
        <v>5763</v>
      </c>
    </row>
    <row r="3696" spans="1:10" x14ac:dyDescent="0.35">
      <c r="A3696">
        <v>29847</v>
      </c>
      <c r="B3696" t="s">
        <v>10</v>
      </c>
      <c r="C3696">
        <v>1985</v>
      </c>
      <c r="D3696" t="s">
        <v>4308</v>
      </c>
      <c r="E3696" t="s">
        <v>5498</v>
      </c>
      <c r="F3696" t="s">
        <v>13</v>
      </c>
      <c r="G3696" t="s">
        <v>14</v>
      </c>
      <c r="H3696" t="s">
        <v>14</v>
      </c>
      <c r="I3696" t="s">
        <v>19</v>
      </c>
      <c r="J3696">
        <v>2515</v>
      </c>
    </row>
    <row r="3697" spans="1:10" x14ac:dyDescent="0.35">
      <c r="A3697">
        <v>29848</v>
      </c>
      <c r="B3697" t="s">
        <v>10</v>
      </c>
      <c r="C3697">
        <v>1985</v>
      </c>
      <c r="D3697" t="s">
        <v>4308</v>
      </c>
      <c r="E3697" t="s">
        <v>5499</v>
      </c>
      <c r="F3697" t="s">
        <v>13</v>
      </c>
      <c r="G3697" t="s">
        <v>14</v>
      </c>
      <c r="H3697" t="s">
        <v>14</v>
      </c>
      <c r="I3697" t="s">
        <v>19</v>
      </c>
      <c r="J3697">
        <v>2207</v>
      </c>
    </row>
    <row r="3698" spans="1:10" x14ac:dyDescent="0.35">
      <c r="A3698">
        <v>29849</v>
      </c>
      <c r="B3698" t="s">
        <v>10</v>
      </c>
      <c r="C3698">
        <v>1985</v>
      </c>
      <c r="D3698" t="s">
        <v>4308</v>
      </c>
      <c r="E3698" t="s">
        <v>5500</v>
      </c>
      <c r="F3698" t="s">
        <v>13</v>
      </c>
      <c r="G3698" t="s">
        <v>14</v>
      </c>
      <c r="H3698" t="s">
        <v>14</v>
      </c>
      <c r="I3698" t="s">
        <v>147</v>
      </c>
      <c r="J3698">
        <v>1885</v>
      </c>
    </row>
    <row r="3699" spans="1:10" x14ac:dyDescent="0.35">
      <c r="A3699">
        <v>29850</v>
      </c>
      <c r="B3699" t="s">
        <v>10</v>
      </c>
      <c r="C3699">
        <v>1985</v>
      </c>
      <c r="D3699" t="s">
        <v>4308</v>
      </c>
      <c r="E3699" t="s">
        <v>5501</v>
      </c>
      <c r="F3699" t="s">
        <v>13</v>
      </c>
      <c r="G3699" t="s">
        <v>14</v>
      </c>
      <c r="H3699" t="s">
        <v>14</v>
      </c>
      <c r="I3699" t="s">
        <v>32</v>
      </c>
      <c r="J3699">
        <v>290</v>
      </c>
    </row>
    <row r="3700" spans="1:10" x14ac:dyDescent="0.35">
      <c r="A3700">
        <v>29851</v>
      </c>
      <c r="B3700" t="s">
        <v>10</v>
      </c>
      <c r="C3700">
        <v>1985</v>
      </c>
      <c r="D3700" t="s">
        <v>4308</v>
      </c>
      <c r="E3700" t="s">
        <v>5502</v>
      </c>
      <c r="F3700" t="s">
        <v>13</v>
      </c>
      <c r="G3700" t="s">
        <v>14</v>
      </c>
      <c r="H3700" t="s">
        <v>14</v>
      </c>
      <c r="I3700" t="s">
        <v>19</v>
      </c>
      <c r="J3700">
        <v>265</v>
      </c>
    </row>
    <row r="3701" spans="1:10" x14ac:dyDescent="0.35">
      <c r="A3701">
        <v>29852</v>
      </c>
      <c r="B3701" t="s">
        <v>10</v>
      </c>
      <c r="C3701">
        <v>1985</v>
      </c>
      <c r="D3701" t="s">
        <v>4308</v>
      </c>
      <c r="E3701" t="s">
        <v>5503</v>
      </c>
      <c r="F3701" t="s">
        <v>13</v>
      </c>
      <c r="G3701" t="s">
        <v>14</v>
      </c>
      <c r="H3701" t="s">
        <v>14</v>
      </c>
      <c r="I3701" t="s">
        <v>19</v>
      </c>
      <c r="J3701">
        <v>193</v>
      </c>
    </row>
    <row r="3702" spans="1:10" x14ac:dyDescent="0.35">
      <c r="A3702">
        <v>29853</v>
      </c>
      <c r="B3702" t="s">
        <v>10</v>
      </c>
      <c r="C3702">
        <v>1985</v>
      </c>
      <c r="D3702" t="s">
        <v>4308</v>
      </c>
      <c r="E3702" t="s">
        <v>5504</v>
      </c>
      <c r="F3702" t="s">
        <v>13</v>
      </c>
      <c r="G3702" t="s">
        <v>14</v>
      </c>
      <c r="H3702" t="s">
        <v>14</v>
      </c>
      <c r="I3702" t="s">
        <v>137</v>
      </c>
      <c r="J3702">
        <v>145</v>
      </c>
    </row>
    <row r="3703" spans="1:10" x14ac:dyDescent="0.35">
      <c r="A3703">
        <v>29854</v>
      </c>
      <c r="B3703" t="s">
        <v>10</v>
      </c>
      <c r="C3703">
        <v>1985</v>
      </c>
      <c r="D3703" t="s">
        <v>4308</v>
      </c>
      <c r="E3703" t="s">
        <v>5505</v>
      </c>
      <c r="F3703" t="s">
        <v>13</v>
      </c>
      <c r="G3703" t="s">
        <v>14</v>
      </c>
      <c r="H3703" t="s">
        <v>14</v>
      </c>
      <c r="I3703" t="s">
        <v>139</v>
      </c>
      <c r="J3703">
        <v>117</v>
      </c>
    </row>
    <row r="3704" spans="1:10" x14ac:dyDescent="0.35">
      <c r="A3704">
        <v>29855</v>
      </c>
      <c r="B3704" t="s">
        <v>10</v>
      </c>
      <c r="C3704">
        <v>1985</v>
      </c>
      <c r="D3704" t="s">
        <v>4308</v>
      </c>
      <c r="E3704" t="s">
        <v>5506</v>
      </c>
      <c r="F3704" t="s">
        <v>13</v>
      </c>
      <c r="G3704" t="s">
        <v>14</v>
      </c>
      <c r="H3704" t="s">
        <v>14</v>
      </c>
      <c r="I3704" t="s">
        <v>19</v>
      </c>
      <c r="J3704">
        <v>116</v>
      </c>
    </row>
    <row r="3705" spans="1:10" x14ac:dyDescent="0.35">
      <c r="A3705">
        <v>29856</v>
      </c>
      <c r="B3705" t="s">
        <v>10</v>
      </c>
      <c r="C3705">
        <v>1985</v>
      </c>
      <c r="D3705" t="s">
        <v>4308</v>
      </c>
      <c r="E3705" t="s">
        <v>5507</v>
      </c>
      <c r="F3705" t="s">
        <v>13</v>
      </c>
      <c r="G3705" t="s">
        <v>14</v>
      </c>
      <c r="H3705" t="s">
        <v>14</v>
      </c>
      <c r="I3705" t="s">
        <v>19</v>
      </c>
      <c r="J3705">
        <v>84</v>
      </c>
    </row>
    <row r="3706" spans="1:10" x14ac:dyDescent="0.35">
      <c r="A3706">
        <v>29857</v>
      </c>
      <c r="B3706" t="s">
        <v>10</v>
      </c>
      <c r="C3706">
        <v>1985</v>
      </c>
      <c r="D3706" t="s">
        <v>4308</v>
      </c>
      <c r="E3706" t="s">
        <v>5508</v>
      </c>
      <c r="F3706" t="s">
        <v>13</v>
      </c>
      <c r="G3706" t="s">
        <v>14</v>
      </c>
      <c r="H3706" t="s">
        <v>14</v>
      </c>
      <c r="I3706" t="s">
        <v>19</v>
      </c>
      <c r="J3706">
        <v>72</v>
      </c>
    </row>
    <row r="3707" spans="1:10" x14ac:dyDescent="0.35">
      <c r="A3707">
        <v>29858</v>
      </c>
      <c r="B3707" t="s">
        <v>10</v>
      </c>
      <c r="C3707">
        <v>1985</v>
      </c>
      <c r="D3707" t="s">
        <v>4308</v>
      </c>
      <c r="E3707" t="s">
        <v>5509</v>
      </c>
      <c r="F3707" t="s">
        <v>13</v>
      </c>
      <c r="G3707" t="s">
        <v>14</v>
      </c>
      <c r="H3707" t="s">
        <v>14</v>
      </c>
      <c r="I3707" t="s">
        <v>19</v>
      </c>
      <c r="J3707">
        <v>72</v>
      </c>
    </row>
    <row r="3708" spans="1:10" x14ac:dyDescent="0.35">
      <c r="A3708">
        <v>29859</v>
      </c>
      <c r="B3708" t="s">
        <v>10</v>
      </c>
      <c r="C3708">
        <v>1985</v>
      </c>
      <c r="D3708" t="s">
        <v>4324</v>
      </c>
      <c r="E3708" t="s">
        <v>5510</v>
      </c>
      <c r="F3708" t="s">
        <v>13</v>
      </c>
      <c r="G3708" t="s">
        <v>14</v>
      </c>
      <c r="H3708" t="s">
        <v>14</v>
      </c>
      <c r="I3708" t="s">
        <v>19</v>
      </c>
      <c r="J3708">
        <v>47660</v>
      </c>
    </row>
    <row r="3709" spans="1:10" x14ac:dyDescent="0.35">
      <c r="A3709">
        <v>29860</v>
      </c>
      <c r="B3709" t="s">
        <v>10</v>
      </c>
      <c r="C3709">
        <v>1985</v>
      </c>
      <c r="D3709" t="s">
        <v>4324</v>
      </c>
      <c r="E3709" t="s">
        <v>5511</v>
      </c>
      <c r="F3709" t="s">
        <v>13</v>
      </c>
      <c r="G3709" t="s">
        <v>14</v>
      </c>
      <c r="H3709" t="s">
        <v>14</v>
      </c>
      <c r="I3709" t="s">
        <v>17</v>
      </c>
      <c r="J3709">
        <v>16390</v>
      </c>
    </row>
    <row r="3710" spans="1:10" x14ac:dyDescent="0.35">
      <c r="A3710">
        <v>29861</v>
      </c>
      <c r="B3710" t="s">
        <v>10</v>
      </c>
      <c r="C3710">
        <v>1985</v>
      </c>
      <c r="D3710" t="s">
        <v>4324</v>
      </c>
      <c r="E3710" t="s">
        <v>5512</v>
      </c>
      <c r="F3710" t="s">
        <v>13</v>
      </c>
      <c r="G3710" t="s">
        <v>14</v>
      </c>
      <c r="H3710" t="s">
        <v>14</v>
      </c>
      <c r="I3710" t="s">
        <v>19</v>
      </c>
      <c r="J3710">
        <v>5842</v>
      </c>
    </row>
    <row r="3711" spans="1:10" x14ac:dyDescent="0.35">
      <c r="A3711">
        <v>29862</v>
      </c>
      <c r="B3711" t="s">
        <v>10</v>
      </c>
      <c r="C3711">
        <v>1985</v>
      </c>
      <c r="D3711" t="s">
        <v>4324</v>
      </c>
      <c r="E3711" t="s">
        <v>5513</v>
      </c>
      <c r="F3711" t="s">
        <v>13</v>
      </c>
      <c r="G3711" t="s">
        <v>14</v>
      </c>
      <c r="H3711" t="s">
        <v>14</v>
      </c>
      <c r="I3711" t="s">
        <v>137</v>
      </c>
      <c r="J3711">
        <v>387</v>
      </c>
    </row>
    <row r="3712" spans="1:10" x14ac:dyDescent="0.35">
      <c r="A3712">
        <v>29863</v>
      </c>
      <c r="B3712" t="s">
        <v>10</v>
      </c>
      <c r="C3712">
        <v>1985</v>
      </c>
      <c r="D3712" t="s">
        <v>4324</v>
      </c>
      <c r="E3712" t="s">
        <v>5514</v>
      </c>
      <c r="F3712" t="s">
        <v>13</v>
      </c>
      <c r="G3712" t="s">
        <v>14</v>
      </c>
      <c r="H3712" t="s">
        <v>14</v>
      </c>
      <c r="I3712" t="s">
        <v>19</v>
      </c>
      <c r="J3712">
        <v>268</v>
      </c>
    </row>
    <row r="3713" spans="1:10" x14ac:dyDescent="0.35">
      <c r="A3713">
        <v>29864</v>
      </c>
      <c r="B3713" t="s">
        <v>10</v>
      </c>
      <c r="C3713">
        <v>1985</v>
      </c>
      <c r="D3713" t="s">
        <v>4324</v>
      </c>
      <c r="E3713" t="s">
        <v>5515</v>
      </c>
      <c r="F3713" t="s">
        <v>13</v>
      </c>
      <c r="G3713" t="s">
        <v>14</v>
      </c>
      <c r="H3713" t="s">
        <v>14</v>
      </c>
      <c r="I3713" t="s">
        <v>5178</v>
      </c>
      <c r="J3713">
        <v>210</v>
      </c>
    </row>
    <row r="3714" spans="1:10" x14ac:dyDescent="0.35">
      <c r="A3714">
        <v>29865</v>
      </c>
      <c r="B3714" t="s">
        <v>10</v>
      </c>
      <c r="C3714">
        <v>1985</v>
      </c>
      <c r="D3714" t="s">
        <v>4324</v>
      </c>
      <c r="E3714" t="s">
        <v>5516</v>
      </c>
      <c r="F3714" t="s">
        <v>13</v>
      </c>
      <c r="G3714" t="s">
        <v>14</v>
      </c>
      <c r="H3714" t="s">
        <v>14</v>
      </c>
      <c r="I3714" t="s">
        <v>32</v>
      </c>
      <c r="J3714">
        <v>210</v>
      </c>
    </row>
    <row r="3715" spans="1:10" x14ac:dyDescent="0.35">
      <c r="A3715">
        <v>29866</v>
      </c>
      <c r="B3715" t="s">
        <v>10</v>
      </c>
      <c r="C3715">
        <v>1985</v>
      </c>
      <c r="D3715" t="s">
        <v>4324</v>
      </c>
      <c r="E3715" t="s">
        <v>5517</v>
      </c>
      <c r="F3715" t="s">
        <v>13</v>
      </c>
      <c r="G3715" t="s">
        <v>14</v>
      </c>
      <c r="H3715" t="s">
        <v>14</v>
      </c>
      <c r="I3715" t="s">
        <v>19</v>
      </c>
      <c r="J3715">
        <v>161</v>
      </c>
    </row>
    <row r="3716" spans="1:10" x14ac:dyDescent="0.35">
      <c r="A3716">
        <v>29867</v>
      </c>
      <c r="B3716" t="s">
        <v>10</v>
      </c>
      <c r="C3716">
        <v>1985</v>
      </c>
      <c r="D3716" t="s">
        <v>4334</v>
      </c>
      <c r="E3716" t="s">
        <v>5518</v>
      </c>
      <c r="F3716" t="s">
        <v>13</v>
      </c>
      <c r="G3716" t="s">
        <v>14</v>
      </c>
      <c r="H3716" t="s">
        <v>14</v>
      </c>
      <c r="I3716" t="s">
        <v>19</v>
      </c>
      <c r="J3716">
        <v>48755</v>
      </c>
    </row>
    <row r="3717" spans="1:10" x14ac:dyDescent="0.35">
      <c r="A3717">
        <v>29868</v>
      </c>
      <c r="B3717" t="s">
        <v>10</v>
      </c>
      <c r="C3717">
        <v>1985</v>
      </c>
      <c r="D3717" t="s">
        <v>4334</v>
      </c>
      <c r="E3717" t="s">
        <v>5519</v>
      </c>
      <c r="F3717" t="s">
        <v>13</v>
      </c>
      <c r="G3717" t="s">
        <v>14</v>
      </c>
      <c r="H3717" t="s">
        <v>14</v>
      </c>
      <c r="I3717" t="s">
        <v>19</v>
      </c>
      <c r="J3717">
        <v>5181</v>
      </c>
    </row>
    <row r="3718" spans="1:10" x14ac:dyDescent="0.35">
      <c r="A3718">
        <v>29869</v>
      </c>
      <c r="B3718" t="s">
        <v>10</v>
      </c>
      <c r="C3718">
        <v>1985</v>
      </c>
      <c r="D3718" t="s">
        <v>4334</v>
      </c>
      <c r="E3718" t="s">
        <v>5520</v>
      </c>
      <c r="F3718" t="s">
        <v>13</v>
      </c>
      <c r="G3718" t="s">
        <v>14</v>
      </c>
      <c r="H3718" t="s">
        <v>14</v>
      </c>
      <c r="I3718" t="s">
        <v>147</v>
      </c>
      <c r="J3718">
        <v>3601</v>
      </c>
    </row>
    <row r="3719" spans="1:10" x14ac:dyDescent="0.35">
      <c r="A3719">
        <v>29870</v>
      </c>
      <c r="B3719" t="s">
        <v>10</v>
      </c>
      <c r="C3719">
        <v>1985</v>
      </c>
      <c r="D3719" t="s">
        <v>4334</v>
      </c>
      <c r="E3719" t="s">
        <v>5521</v>
      </c>
      <c r="F3719" t="s">
        <v>13</v>
      </c>
      <c r="G3719" t="s">
        <v>14</v>
      </c>
      <c r="H3719" t="s">
        <v>14</v>
      </c>
      <c r="I3719" t="s">
        <v>17</v>
      </c>
      <c r="J3719">
        <v>2939</v>
      </c>
    </row>
    <row r="3720" spans="1:10" x14ac:dyDescent="0.35">
      <c r="A3720">
        <v>29871</v>
      </c>
      <c r="B3720" t="s">
        <v>10</v>
      </c>
      <c r="C3720">
        <v>1985</v>
      </c>
      <c r="D3720" t="s">
        <v>4334</v>
      </c>
      <c r="E3720" t="s">
        <v>5522</v>
      </c>
      <c r="F3720" t="s">
        <v>13</v>
      </c>
      <c r="G3720" t="s">
        <v>14</v>
      </c>
      <c r="H3720" t="s">
        <v>14</v>
      </c>
      <c r="I3720" t="s">
        <v>19</v>
      </c>
      <c r="J3720">
        <v>1834</v>
      </c>
    </row>
    <row r="3721" spans="1:10" x14ac:dyDescent="0.35">
      <c r="A3721">
        <v>29872</v>
      </c>
      <c r="B3721" t="s">
        <v>10</v>
      </c>
      <c r="C3721">
        <v>1985</v>
      </c>
      <c r="D3721" t="s">
        <v>4334</v>
      </c>
      <c r="E3721" t="s">
        <v>5523</v>
      </c>
      <c r="F3721" t="s">
        <v>13</v>
      </c>
      <c r="G3721" t="s">
        <v>14</v>
      </c>
      <c r="H3721" t="s">
        <v>14</v>
      </c>
      <c r="I3721" t="s">
        <v>19</v>
      </c>
      <c r="J3721">
        <v>875</v>
      </c>
    </row>
    <row r="3722" spans="1:10" x14ac:dyDescent="0.35">
      <c r="A3722">
        <v>29873</v>
      </c>
      <c r="B3722" t="s">
        <v>10</v>
      </c>
      <c r="C3722">
        <v>1985</v>
      </c>
      <c r="D3722" t="s">
        <v>4334</v>
      </c>
      <c r="E3722" t="s">
        <v>5524</v>
      </c>
      <c r="F3722" t="s">
        <v>13</v>
      </c>
      <c r="G3722" t="s">
        <v>14</v>
      </c>
      <c r="H3722" t="s">
        <v>14</v>
      </c>
      <c r="I3722" t="s">
        <v>137</v>
      </c>
      <c r="J3722">
        <v>840</v>
      </c>
    </row>
    <row r="3723" spans="1:10" x14ac:dyDescent="0.35">
      <c r="A3723">
        <v>29874</v>
      </c>
      <c r="B3723" t="s">
        <v>10</v>
      </c>
      <c r="C3723">
        <v>1985</v>
      </c>
      <c r="D3723" t="s">
        <v>4334</v>
      </c>
      <c r="E3723" t="s">
        <v>5525</v>
      </c>
      <c r="F3723" t="s">
        <v>13</v>
      </c>
      <c r="G3723" t="s">
        <v>14</v>
      </c>
      <c r="H3723" t="s">
        <v>14</v>
      </c>
      <c r="I3723" t="s">
        <v>19</v>
      </c>
      <c r="J3723">
        <v>386</v>
      </c>
    </row>
    <row r="3724" spans="1:10" x14ac:dyDescent="0.35">
      <c r="A3724">
        <v>29875</v>
      </c>
      <c r="B3724" t="s">
        <v>10</v>
      </c>
      <c r="C3724">
        <v>1985</v>
      </c>
      <c r="D3724" t="s">
        <v>4334</v>
      </c>
      <c r="E3724" t="s">
        <v>5526</v>
      </c>
      <c r="F3724" t="s">
        <v>13</v>
      </c>
      <c r="G3724" t="s">
        <v>14</v>
      </c>
      <c r="H3724" t="s">
        <v>14</v>
      </c>
      <c r="I3724" t="s">
        <v>19</v>
      </c>
      <c r="J3724">
        <v>326</v>
      </c>
    </row>
    <row r="3725" spans="1:10" x14ac:dyDescent="0.35">
      <c r="A3725">
        <v>29876</v>
      </c>
      <c r="B3725" t="s">
        <v>10</v>
      </c>
      <c r="C3725">
        <v>1985</v>
      </c>
      <c r="D3725" t="s">
        <v>4334</v>
      </c>
      <c r="E3725" t="s">
        <v>5527</v>
      </c>
      <c r="F3725" t="s">
        <v>13</v>
      </c>
      <c r="G3725" t="s">
        <v>14</v>
      </c>
      <c r="H3725" t="s">
        <v>14</v>
      </c>
      <c r="I3725" t="s">
        <v>19</v>
      </c>
      <c r="J3725">
        <v>218</v>
      </c>
    </row>
    <row r="3726" spans="1:10" x14ac:dyDescent="0.35">
      <c r="A3726">
        <v>29877</v>
      </c>
      <c r="B3726" t="s">
        <v>10</v>
      </c>
      <c r="C3726">
        <v>1985</v>
      </c>
      <c r="D3726" t="s">
        <v>1708</v>
      </c>
      <c r="E3726" t="s">
        <v>5528</v>
      </c>
      <c r="F3726" t="s">
        <v>13</v>
      </c>
      <c r="G3726" t="s">
        <v>14</v>
      </c>
      <c r="H3726" t="s">
        <v>14</v>
      </c>
      <c r="I3726" t="s">
        <v>19</v>
      </c>
      <c r="J3726">
        <v>31447</v>
      </c>
    </row>
    <row r="3727" spans="1:10" x14ac:dyDescent="0.35">
      <c r="A3727">
        <v>29878</v>
      </c>
      <c r="B3727" t="s">
        <v>10</v>
      </c>
      <c r="C3727">
        <v>1985</v>
      </c>
      <c r="D3727" t="s">
        <v>1708</v>
      </c>
      <c r="E3727" t="s">
        <v>5529</v>
      </c>
      <c r="F3727" t="s">
        <v>13</v>
      </c>
      <c r="G3727" t="s">
        <v>14</v>
      </c>
      <c r="H3727" t="s">
        <v>14</v>
      </c>
      <c r="I3727" t="s">
        <v>1952</v>
      </c>
      <c r="J3727">
        <v>21550</v>
      </c>
    </row>
    <row r="3728" spans="1:10" x14ac:dyDescent="0.35">
      <c r="A3728">
        <v>29879</v>
      </c>
      <c r="B3728" t="s">
        <v>10</v>
      </c>
      <c r="C3728">
        <v>1985</v>
      </c>
      <c r="D3728" t="s">
        <v>1708</v>
      </c>
      <c r="E3728" t="s">
        <v>5530</v>
      </c>
      <c r="F3728" t="s">
        <v>13</v>
      </c>
      <c r="G3728" t="s">
        <v>14</v>
      </c>
      <c r="H3728" t="s">
        <v>14</v>
      </c>
      <c r="I3728" t="s">
        <v>134</v>
      </c>
      <c r="J3728">
        <v>7042</v>
      </c>
    </row>
    <row r="3729" spans="1:10" x14ac:dyDescent="0.35">
      <c r="A3729">
        <v>29880</v>
      </c>
      <c r="B3729" t="s">
        <v>10</v>
      </c>
      <c r="C3729">
        <v>1985</v>
      </c>
      <c r="D3729" t="s">
        <v>1708</v>
      </c>
      <c r="E3729" t="s">
        <v>5531</v>
      </c>
      <c r="F3729" t="s">
        <v>13</v>
      </c>
      <c r="G3729" t="s">
        <v>14</v>
      </c>
      <c r="H3729" t="s">
        <v>14</v>
      </c>
      <c r="I3729" t="s">
        <v>17</v>
      </c>
      <c r="J3729">
        <v>2664</v>
      </c>
    </row>
    <row r="3730" spans="1:10" x14ac:dyDescent="0.35">
      <c r="A3730">
        <v>29881</v>
      </c>
      <c r="B3730" t="s">
        <v>10</v>
      </c>
      <c r="C3730">
        <v>1985</v>
      </c>
      <c r="D3730" t="s">
        <v>1708</v>
      </c>
      <c r="E3730" t="s">
        <v>5532</v>
      </c>
      <c r="F3730" t="s">
        <v>13</v>
      </c>
      <c r="G3730" t="s">
        <v>14</v>
      </c>
      <c r="H3730" t="s">
        <v>14</v>
      </c>
      <c r="I3730" t="s">
        <v>19</v>
      </c>
      <c r="J3730">
        <v>668</v>
      </c>
    </row>
    <row r="3731" spans="1:10" x14ac:dyDescent="0.35">
      <c r="A3731">
        <v>29882</v>
      </c>
      <c r="B3731" t="s">
        <v>10</v>
      </c>
      <c r="C3731">
        <v>1985</v>
      </c>
      <c r="D3731" t="s">
        <v>1708</v>
      </c>
      <c r="E3731" t="s">
        <v>5533</v>
      </c>
      <c r="F3731" t="s">
        <v>13</v>
      </c>
      <c r="G3731" t="s">
        <v>14</v>
      </c>
      <c r="H3731" t="s">
        <v>14</v>
      </c>
      <c r="I3731" t="s">
        <v>137</v>
      </c>
      <c r="J3731">
        <v>622</v>
      </c>
    </row>
    <row r="3732" spans="1:10" x14ac:dyDescent="0.35">
      <c r="A3732">
        <v>29883</v>
      </c>
      <c r="B3732" t="s">
        <v>10</v>
      </c>
      <c r="C3732">
        <v>1985</v>
      </c>
      <c r="D3732" t="s">
        <v>1708</v>
      </c>
      <c r="E3732" t="s">
        <v>5534</v>
      </c>
      <c r="F3732" t="s">
        <v>13</v>
      </c>
      <c r="G3732" t="s">
        <v>14</v>
      </c>
      <c r="H3732" t="s">
        <v>14</v>
      </c>
      <c r="I3732" t="s">
        <v>19</v>
      </c>
      <c r="J3732">
        <v>370</v>
      </c>
    </row>
    <row r="3733" spans="1:10" x14ac:dyDescent="0.35">
      <c r="A3733">
        <v>29884</v>
      </c>
      <c r="B3733" t="s">
        <v>10</v>
      </c>
      <c r="C3733">
        <v>1985</v>
      </c>
      <c r="D3733" t="s">
        <v>1708</v>
      </c>
      <c r="E3733" t="s">
        <v>5535</v>
      </c>
      <c r="F3733" t="s">
        <v>13</v>
      </c>
      <c r="G3733" t="s">
        <v>14</v>
      </c>
      <c r="H3733" t="s">
        <v>14</v>
      </c>
      <c r="I3733" t="s">
        <v>19</v>
      </c>
      <c r="J3733">
        <v>320</v>
      </c>
    </row>
    <row r="3734" spans="1:10" x14ac:dyDescent="0.35">
      <c r="A3734">
        <v>29885</v>
      </c>
      <c r="B3734" t="s">
        <v>10</v>
      </c>
      <c r="C3734">
        <v>1985</v>
      </c>
      <c r="D3734" t="s">
        <v>1708</v>
      </c>
      <c r="E3734" t="s">
        <v>5536</v>
      </c>
      <c r="F3734" t="s">
        <v>13</v>
      </c>
      <c r="G3734" t="s">
        <v>14</v>
      </c>
      <c r="H3734" t="s">
        <v>14</v>
      </c>
      <c r="I3734" t="s">
        <v>19</v>
      </c>
      <c r="J3734">
        <v>250</v>
      </c>
    </row>
    <row r="3735" spans="1:10" x14ac:dyDescent="0.35">
      <c r="A3735">
        <v>29886</v>
      </c>
      <c r="B3735" t="s">
        <v>10</v>
      </c>
      <c r="C3735">
        <v>1985</v>
      </c>
      <c r="D3735" t="s">
        <v>1708</v>
      </c>
      <c r="E3735" t="s">
        <v>5537</v>
      </c>
      <c r="F3735" t="s">
        <v>13</v>
      </c>
      <c r="G3735" t="s">
        <v>14</v>
      </c>
      <c r="H3735" t="s">
        <v>14</v>
      </c>
      <c r="I3735" t="s">
        <v>19</v>
      </c>
      <c r="J3735">
        <v>101</v>
      </c>
    </row>
    <row r="3736" spans="1:10" x14ac:dyDescent="0.35">
      <c r="A3736">
        <v>29887</v>
      </c>
      <c r="B3736" t="s">
        <v>10</v>
      </c>
      <c r="C3736">
        <v>1985</v>
      </c>
      <c r="D3736" t="s">
        <v>1712</v>
      </c>
      <c r="E3736" t="s">
        <v>5538</v>
      </c>
      <c r="F3736" t="s">
        <v>13</v>
      </c>
      <c r="G3736" t="s">
        <v>14</v>
      </c>
      <c r="H3736" t="s">
        <v>14</v>
      </c>
      <c r="I3736" t="s">
        <v>19</v>
      </c>
      <c r="J3736">
        <v>20401</v>
      </c>
    </row>
    <row r="3737" spans="1:10" x14ac:dyDescent="0.35">
      <c r="A3737">
        <v>29888</v>
      </c>
      <c r="B3737" t="s">
        <v>10</v>
      </c>
      <c r="C3737">
        <v>1985</v>
      </c>
      <c r="D3737" t="s">
        <v>1712</v>
      </c>
      <c r="E3737" t="s">
        <v>4354</v>
      </c>
      <c r="F3737" t="s">
        <v>13</v>
      </c>
      <c r="G3737" t="s">
        <v>14</v>
      </c>
      <c r="H3737" t="s">
        <v>14</v>
      </c>
      <c r="I3737" t="s">
        <v>134</v>
      </c>
      <c r="J3737">
        <v>13289</v>
      </c>
    </row>
    <row r="3738" spans="1:10" x14ac:dyDescent="0.35">
      <c r="A3738">
        <v>29889</v>
      </c>
      <c r="B3738" t="s">
        <v>10</v>
      </c>
      <c r="C3738">
        <v>1985</v>
      </c>
      <c r="D3738" t="s">
        <v>1712</v>
      </c>
      <c r="E3738" t="s">
        <v>5539</v>
      </c>
      <c r="F3738" t="s">
        <v>13</v>
      </c>
      <c r="G3738" t="s">
        <v>14</v>
      </c>
      <c r="H3738" t="s">
        <v>14</v>
      </c>
      <c r="I3738" t="s">
        <v>19</v>
      </c>
      <c r="J3738">
        <v>11445</v>
      </c>
    </row>
    <row r="3739" spans="1:10" x14ac:dyDescent="0.35">
      <c r="A3739">
        <v>29890</v>
      </c>
      <c r="B3739" t="s">
        <v>10</v>
      </c>
      <c r="C3739">
        <v>1985</v>
      </c>
      <c r="D3739" t="s">
        <v>1712</v>
      </c>
      <c r="E3739" t="s">
        <v>4356</v>
      </c>
      <c r="F3739" t="s">
        <v>13</v>
      </c>
      <c r="G3739" t="s">
        <v>14</v>
      </c>
      <c r="H3739" t="s">
        <v>14</v>
      </c>
      <c r="I3739" t="s">
        <v>17</v>
      </c>
      <c r="J3739">
        <v>9043</v>
      </c>
    </row>
    <row r="3740" spans="1:10" x14ac:dyDescent="0.35">
      <c r="A3740">
        <v>29891</v>
      </c>
      <c r="B3740" t="s">
        <v>10</v>
      </c>
      <c r="C3740">
        <v>1985</v>
      </c>
      <c r="D3740" t="s">
        <v>1712</v>
      </c>
      <c r="E3740" t="s">
        <v>5540</v>
      </c>
      <c r="F3740" t="s">
        <v>13</v>
      </c>
      <c r="G3740" t="s">
        <v>14</v>
      </c>
      <c r="H3740" t="s">
        <v>14</v>
      </c>
      <c r="I3740" t="s">
        <v>19</v>
      </c>
      <c r="J3740">
        <v>4805</v>
      </c>
    </row>
    <row r="3741" spans="1:10" x14ac:dyDescent="0.35">
      <c r="A3741">
        <v>29892</v>
      </c>
      <c r="B3741" t="s">
        <v>10</v>
      </c>
      <c r="C3741">
        <v>1985</v>
      </c>
      <c r="D3741" t="s">
        <v>1712</v>
      </c>
      <c r="E3741" t="s">
        <v>5541</v>
      </c>
      <c r="F3741" t="s">
        <v>13</v>
      </c>
      <c r="G3741" t="s">
        <v>14</v>
      </c>
      <c r="H3741" t="s">
        <v>14</v>
      </c>
      <c r="I3741" t="s">
        <v>19</v>
      </c>
      <c r="J3741">
        <v>3082</v>
      </c>
    </row>
    <row r="3742" spans="1:10" x14ac:dyDescent="0.35">
      <c r="A3742">
        <v>29893</v>
      </c>
      <c r="B3742" t="s">
        <v>10</v>
      </c>
      <c r="C3742">
        <v>1985</v>
      </c>
      <c r="D3742" t="s">
        <v>1712</v>
      </c>
      <c r="E3742" t="s">
        <v>5542</v>
      </c>
      <c r="F3742" t="s">
        <v>13</v>
      </c>
      <c r="G3742" t="s">
        <v>14</v>
      </c>
      <c r="H3742" t="s">
        <v>14</v>
      </c>
      <c r="I3742" t="s">
        <v>147</v>
      </c>
      <c r="J3742">
        <v>1411</v>
      </c>
    </row>
    <row r="3743" spans="1:10" x14ac:dyDescent="0.35">
      <c r="A3743">
        <v>29894</v>
      </c>
      <c r="B3743" t="s">
        <v>10</v>
      </c>
      <c r="C3743">
        <v>1985</v>
      </c>
      <c r="D3743" t="s">
        <v>1712</v>
      </c>
      <c r="E3743" t="s">
        <v>5543</v>
      </c>
      <c r="F3743" t="s">
        <v>13</v>
      </c>
      <c r="G3743" t="s">
        <v>14</v>
      </c>
      <c r="H3743" t="s">
        <v>14</v>
      </c>
      <c r="I3743" t="s">
        <v>19</v>
      </c>
      <c r="J3743">
        <v>1013</v>
      </c>
    </row>
    <row r="3744" spans="1:10" x14ac:dyDescent="0.35">
      <c r="A3744">
        <v>29895</v>
      </c>
      <c r="B3744" t="s">
        <v>10</v>
      </c>
      <c r="C3744">
        <v>1985</v>
      </c>
      <c r="D3744" t="s">
        <v>1712</v>
      </c>
      <c r="E3744" t="s">
        <v>5544</v>
      </c>
      <c r="F3744" t="s">
        <v>13</v>
      </c>
      <c r="G3744" t="s">
        <v>14</v>
      </c>
      <c r="H3744" t="s">
        <v>14</v>
      </c>
      <c r="I3744" t="s">
        <v>19</v>
      </c>
      <c r="J3744">
        <v>673</v>
      </c>
    </row>
    <row r="3745" spans="1:10" x14ac:dyDescent="0.35">
      <c r="A3745">
        <v>29896</v>
      </c>
      <c r="B3745" t="s">
        <v>10</v>
      </c>
      <c r="C3745">
        <v>1985</v>
      </c>
      <c r="D3745" t="s">
        <v>1712</v>
      </c>
      <c r="E3745" t="s">
        <v>5545</v>
      </c>
      <c r="F3745" t="s">
        <v>13</v>
      </c>
      <c r="G3745" t="s">
        <v>14</v>
      </c>
      <c r="H3745" t="s">
        <v>14</v>
      </c>
      <c r="I3745" t="s">
        <v>19</v>
      </c>
      <c r="J3745">
        <v>414</v>
      </c>
    </row>
    <row r="3746" spans="1:10" x14ac:dyDescent="0.35">
      <c r="A3746">
        <v>29897</v>
      </c>
      <c r="B3746" t="s">
        <v>10</v>
      </c>
      <c r="C3746">
        <v>1985</v>
      </c>
      <c r="D3746" t="s">
        <v>1712</v>
      </c>
      <c r="E3746" t="s">
        <v>5546</v>
      </c>
      <c r="F3746" t="s">
        <v>13</v>
      </c>
      <c r="G3746" t="s">
        <v>14</v>
      </c>
      <c r="H3746" t="s">
        <v>14</v>
      </c>
      <c r="I3746" t="s">
        <v>19</v>
      </c>
      <c r="J3746">
        <v>208</v>
      </c>
    </row>
    <row r="3747" spans="1:10" x14ac:dyDescent="0.35">
      <c r="A3747">
        <v>29898</v>
      </c>
      <c r="B3747" t="s">
        <v>10</v>
      </c>
      <c r="C3747">
        <v>1985</v>
      </c>
      <c r="D3747" t="s">
        <v>1712</v>
      </c>
      <c r="E3747" t="s">
        <v>5547</v>
      </c>
      <c r="F3747" t="s">
        <v>13</v>
      </c>
      <c r="G3747" t="s">
        <v>14</v>
      </c>
      <c r="H3747" t="s">
        <v>14</v>
      </c>
      <c r="I3747" t="s">
        <v>19</v>
      </c>
      <c r="J3747">
        <v>126</v>
      </c>
    </row>
    <row r="3748" spans="1:10" x14ac:dyDescent="0.35">
      <c r="A3748">
        <v>29899</v>
      </c>
      <c r="B3748" t="s">
        <v>10</v>
      </c>
      <c r="C3748">
        <v>1985</v>
      </c>
      <c r="D3748" t="s">
        <v>4360</v>
      </c>
      <c r="E3748" t="s">
        <v>143</v>
      </c>
      <c r="F3748" t="s">
        <v>13</v>
      </c>
      <c r="G3748" t="s">
        <v>14</v>
      </c>
      <c r="H3748" t="s">
        <v>14</v>
      </c>
      <c r="I3748" t="s">
        <v>19</v>
      </c>
      <c r="J3748">
        <v>54337</v>
      </c>
    </row>
    <row r="3749" spans="1:10" x14ac:dyDescent="0.35">
      <c r="A3749">
        <v>29900</v>
      </c>
      <c r="B3749" t="s">
        <v>10</v>
      </c>
      <c r="C3749">
        <v>1985</v>
      </c>
      <c r="D3749" t="s">
        <v>4360</v>
      </c>
      <c r="E3749" t="s">
        <v>5548</v>
      </c>
      <c r="F3749" t="s">
        <v>13</v>
      </c>
      <c r="G3749" t="s">
        <v>14</v>
      </c>
      <c r="H3749" t="s">
        <v>14</v>
      </c>
      <c r="I3749" t="s">
        <v>17</v>
      </c>
      <c r="J3749">
        <v>6536</v>
      </c>
    </row>
    <row r="3750" spans="1:10" x14ac:dyDescent="0.35">
      <c r="A3750">
        <v>29901</v>
      </c>
      <c r="B3750" t="s">
        <v>10</v>
      </c>
      <c r="C3750">
        <v>1985</v>
      </c>
      <c r="D3750" t="s">
        <v>4360</v>
      </c>
      <c r="E3750" t="s">
        <v>3722</v>
      </c>
      <c r="F3750" t="s">
        <v>13</v>
      </c>
      <c r="G3750" t="s">
        <v>14</v>
      </c>
      <c r="H3750" t="s">
        <v>14</v>
      </c>
      <c r="I3750" t="s">
        <v>1952</v>
      </c>
      <c r="J3750">
        <v>5701</v>
      </c>
    </row>
    <row r="3751" spans="1:10" x14ac:dyDescent="0.35">
      <c r="A3751">
        <v>29902</v>
      </c>
      <c r="B3751" t="s">
        <v>10</v>
      </c>
      <c r="C3751">
        <v>1985</v>
      </c>
      <c r="D3751" t="s">
        <v>4360</v>
      </c>
      <c r="E3751" t="s">
        <v>5549</v>
      </c>
      <c r="F3751" t="s">
        <v>13</v>
      </c>
      <c r="G3751" t="s">
        <v>14</v>
      </c>
      <c r="H3751" t="s">
        <v>14</v>
      </c>
      <c r="I3751" t="s">
        <v>19</v>
      </c>
      <c r="J3751">
        <v>2798</v>
      </c>
    </row>
    <row r="3752" spans="1:10" x14ac:dyDescent="0.35">
      <c r="A3752">
        <v>29903</v>
      </c>
      <c r="B3752" t="s">
        <v>10</v>
      </c>
      <c r="C3752">
        <v>1985</v>
      </c>
      <c r="D3752" t="s">
        <v>4360</v>
      </c>
      <c r="E3752" t="s">
        <v>5550</v>
      </c>
      <c r="F3752" t="s">
        <v>13</v>
      </c>
      <c r="G3752" t="s">
        <v>14</v>
      </c>
      <c r="H3752" t="s">
        <v>14</v>
      </c>
      <c r="I3752" t="s">
        <v>19</v>
      </c>
      <c r="J3752">
        <v>1201</v>
      </c>
    </row>
    <row r="3753" spans="1:10" x14ac:dyDescent="0.35">
      <c r="A3753">
        <v>29904</v>
      </c>
      <c r="B3753" t="s">
        <v>10</v>
      </c>
      <c r="C3753">
        <v>1985</v>
      </c>
      <c r="D3753" t="s">
        <v>4360</v>
      </c>
      <c r="E3753" t="s">
        <v>5551</v>
      </c>
      <c r="F3753" t="s">
        <v>13</v>
      </c>
      <c r="G3753" t="s">
        <v>14</v>
      </c>
      <c r="H3753" t="s">
        <v>14</v>
      </c>
      <c r="I3753" t="s">
        <v>19</v>
      </c>
      <c r="J3753">
        <v>408</v>
      </c>
    </row>
    <row r="3754" spans="1:10" x14ac:dyDescent="0.35">
      <c r="A3754">
        <v>29905</v>
      </c>
      <c r="B3754" t="s">
        <v>10</v>
      </c>
      <c r="C3754">
        <v>1985</v>
      </c>
      <c r="D3754" t="s">
        <v>4360</v>
      </c>
      <c r="E3754" t="s">
        <v>5552</v>
      </c>
      <c r="F3754" t="s">
        <v>13</v>
      </c>
      <c r="G3754" t="s">
        <v>14</v>
      </c>
      <c r="H3754" t="s">
        <v>14</v>
      </c>
      <c r="I3754" t="s">
        <v>137</v>
      </c>
      <c r="J3754">
        <v>352</v>
      </c>
    </row>
    <row r="3755" spans="1:10" x14ac:dyDescent="0.35">
      <c r="A3755">
        <v>29906</v>
      </c>
      <c r="B3755" t="s">
        <v>10</v>
      </c>
      <c r="C3755">
        <v>1985</v>
      </c>
      <c r="D3755" t="s">
        <v>4360</v>
      </c>
      <c r="E3755" t="s">
        <v>5553</v>
      </c>
      <c r="F3755" t="s">
        <v>13</v>
      </c>
      <c r="G3755" t="s">
        <v>14</v>
      </c>
      <c r="H3755" t="s">
        <v>14</v>
      </c>
      <c r="I3755" t="s">
        <v>32</v>
      </c>
      <c r="J3755">
        <v>265</v>
      </c>
    </row>
    <row r="3756" spans="1:10" x14ac:dyDescent="0.35">
      <c r="A3756">
        <v>29907</v>
      </c>
      <c r="B3756" t="s">
        <v>10</v>
      </c>
      <c r="C3756">
        <v>1985</v>
      </c>
      <c r="D3756" t="s">
        <v>4360</v>
      </c>
      <c r="E3756" t="s">
        <v>5554</v>
      </c>
      <c r="F3756" t="s">
        <v>13</v>
      </c>
      <c r="G3756" t="s">
        <v>14</v>
      </c>
      <c r="H3756" t="s">
        <v>14</v>
      </c>
      <c r="I3756" t="s">
        <v>139</v>
      </c>
      <c r="J3756">
        <v>189</v>
      </c>
    </row>
    <row r="3757" spans="1:10" x14ac:dyDescent="0.35">
      <c r="A3757">
        <v>29908</v>
      </c>
      <c r="B3757" t="s">
        <v>10</v>
      </c>
      <c r="C3757">
        <v>1985</v>
      </c>
      <c r="D3757" t="s">
        <v>4360</v>
      </c>
      <c r="E3757" t="s">
        <v>5555</v>
      </c>
      <c r="F3757" t="s">
        <v>13</v>
      </c>
      <c r="G3757" t="s">
        <v>14</v>
      </c>
      <c r="H3757" t="s">
        <v>14</v>
      </c>
      <c r="I3757" t="s">
        <v>19</v>
      </c>
      <c r="J3757">
        <v>67</v>
      </c>
    </row>
    <row r="3758" spans="1:10" x14ac:dyDescent="0.35">
      <c r="A3758">
        <v>29909</v>
      </c>
      <c r="B3758" t="s">
        <v>10</v>
      </c>
      <c r="C3758">
        <v>1985</v>
      </c>
      <c r="D3758" t="s">
        <v>4360</v>
      </c>
      <c r="E3758" t="s">
        <v>5556</v>
      </c>
      <c r="F3758" t="s">
        <v>96</v>
      </c>
      <c r="G3758" t="s">
        <v>14</v>
      </c>
      <c r="H3758" t="s">
        <v>14</v>
      </c>
      <c r="I3758" t="s">
        <v>19</v>
      </c>
      <c r="J3758">
        <v>66</v>
      </c>
    </row>
    <row r="3759" spans="1:10" x14ac:dyDescent="0.35">
      <c r="A3759">
        <v>29910</v>
      </c>
      <c r="B3759" t="s">
        <v>10</v>
      </c>
      <c r="C3759">
        <v>1985</v>
      </c>
      <c r="D3759" t="s">
        <v>4367</v>
      </c>
      <c r="E3759" t="s">
        <v>5557</v>
      </c>
      <c r="F3759" t="s">
        <v>13</v>
      </c>
      <c r="G3759" t="s">
        <v>14</v>
      </c>
      <c r="H3759" t="s">
        <v>14</v>
      </c>
      <c r="I3759" t="s">
        <v>19</v>
      </c>
      <c r="J3759">
        <v>43590</v>
      </c>
    </row>
    <row r="3760" spans="1:10" x14ac:dyDescent="0.35">
      <c r="A3760">
        <v>29911</v>
      </c>
      <c r="B3760" t="s">
        <v>10</v>
      </c>
      <c r="C3760">
        <v>1985</v>
      </c>
      <c r="D3760" t="s">
        <v>4367</v>
      </c>
      <c r="E3760" t="s">
        <v>5558</v>
      </c>
      <c r="F3760" t="s">
        <v>13</v>
      </c>
      <c r="G3760" t="s">
        <v>14</v>
      </c>
      <c r="H3760" t="s">
        <v>14</v>
      </c>
      <c r="I3760" t="s">
        <v>19</v>
      </c>
      <c r="J3760">
        <v>19213</v>
      </c>
    </row>
    <row r="3761" spans="1:10" x14ac:dyDescent="0.35">
      <c r="A3761">
        <v>29912</v>
      </c>
      <c r="B3761" t="s">
        <v>10</v>
      </c>
      <c r="C3761">
        <v>1985</v>
      </c>
      <c r="D3761" t="s">
        <v>4367</v>
      </c>
      <c r="E3761" t="s">
        <v>5559</v>
      </c>
      <c r="F3761" t="s">
        <v>13</v>
      </c>
      <c r="G3761" t="s">
        <v>14</v>
      </c>
      <c r="H3761" t="s">
        <v>14</v>
      </c>
      <c r="I3761" t="s">
        <v>17</v>
      </c>
      <c r="J3761">
        <v>8319</v>
      </c>
    </row>
    <row r="3762" spans="1:10" x14ac:dyDescent="0.35">
      <c r="A3762">
        <v>29913</v>
      </c>
      <c r="B3762" t="s">
        <v>10</v>
      </c>
      <c r="C3762">
        <v>1985</v>
      </c>
      <c r="D3762" t="s">
        <v>4367</v>
      </c>
      <c r="E3762" t="s">
        <v>5560</v>
      </c>
      <c r="F3762" t="s">
        <v>13</v>
      </c>
      <c r="G3762" t="s">
        <v>14</v>
      </c>
      <c r="H3762" t="s">
        <v>14</v>
      </c>
      <c r="I3762" t="s">
        <v>19</v>
      </c>
      <c r="J3762">
        <v>462</v>
      </c>
    </row>
    <row r="3763" spans="1:10" x14ac:dyDescent="0.35">
      <c r="A3763">
        <v>29914</v>
      </c>
      <c r="B3763" t="s">
        <v>10</v>
      </c>
      <c r="C3763">
        <v>1985</v>
      </c>
      <c r="D3763" t="s">
        <v>4367</v>
      </c>
      <c r="E3763" t="s">
        <v>5561</v>
      </c>
      <c r="F3763" t="s">
        <v>13</v>
      </c>
      <c r="G3763" t="s">
        <v>14</v>
      </c>
      <c r="H3763" t="s">
        <v>14</v>
      </c>
      <c r="I3763" t="s">
        <v>19</v>
      </c>
      <c r="J3763">
        <v>192</v>
      </c>
    </row>
    <row r="3764" spans="1:10" x14ac:dyDescent="0.35">
      <c r="A3764">
        <v>29915</v>
      </c>
      <c r="B3764" t="s">
        <v>10</v>
      </c>
      <c r="C3764">
        <v>1985</v>
      </c>
      <c r="D3764" t="s">
        <v>4367</v>
      </c>
      <c r="E3764" t="s">
        <v>5562</v>
      </c>
      <c r="F3764" t="s">
        <v>13</v>
      </c>
      <c r="G3764" t="s">
        <v>14</v>
      </c>
      <c r="H3764" t="s">
        <v>14</v>
      </c>
      <c r="I3764" t="s">
        <v>19</v>
      </c>
      <c r="J3764">
        <v>161</v>
      </c>
    </row>
    <row r="3765" spans="1:10" x14ac:dyDescent="0.35">
      <c r="A3765">
        <v>29916</v>
      </c>
      <c r="B3765" t="s">
        <v>10</v>
      </c>
      <c r="C3765">
        <v>1985</v>
      </c>
      <c r="D3765" t="s">
        <v>4367</v>
      </c>
      <c r="E3765" t="s">
        <v>5154</v>
      </c>
      <c r="F3765" t="s">
        <v>13</v>
      </c>
      <c r="G3765" t="s">
        <v>14</v>
      </c>
      <c r="H3765" t="s">
        <v>14</v>
      </c>
      <c r="I3765" t="s">
        <v>137</v>
      </c>
      <c r="J3765">
        <v>92</v>
      </c>
    </row>
    <row r="3766" spans="1:10" x14ac:dyDescent="0.35">
      <c r="A3766">
        <v>29917</v>
      </c>
      <c r="B3766" t="s">
        <v>10</v>
      </c>
      <c r="C3766">
        <v>1985</v>
      </c>
      <c r="D3766" t="s">
        <v>4378</v>
      </c>
      <c r="E3766" t="s">
        <v>5563</v>
      </c>
      <c r="F3766" t="s">
        <v>13</v>
      </c>
      <c r="G3766" t="s">
        <v>14</v>
      </c>
      <c r="H3766" t="s">
        <v>14</v>
      </c>
      <c r="I3766" t="s">
        <v>19</v>
      </c>
      <c r="J3766">
        <v>46843</v>
      </c>
    </row>
    <row r="3767" spans="1:10" x14ac:dyDescent="0.35">
      <c r="A3767">
        <v>29918</v>
      </c>
      <c r="B3767" t="s">
        <v>10</v>
      </c>
      <c r="C3767">
        <v>1985</v>
      </c>
      <c r="D3767" t="s">
        <v>4378</v>
      </c>
      <c r="E3767" t="s">
        <v>4380</v>
      </c>
      <c r="F3767" t="s">
        <v>13</v>
      </c>
      <c r="G3767" t="s">
        <v>14</v>
      </c>
      <c r="H3767" t="s">
        <v>14</v>
      </c>
      <c r="I3767" t="s">
        <v>17</v>
      </c>
      <c r="J3767">
        <v>11556</v>
      </c>
    </row>
    <row r="3768" spans="1:10" x14ac:dyDescent="0.35">
      <c r="A3768">
        <v>29919</v>
      </c>
      <c r="B3768" t="s">
        <v>10</v>
      </c>
      <c r="C3768">
        <v>1985</v>
      </c>
      <c r="D3768" t="s">
        <v>4378</v>
      </c>
      <c r="E3768" t="s">
        <v>5564</v>
      </c>
      <c r="F3768" t="s">
        <v>13</v>
      </c>
      <c r="G3768" t="s">
        <v>14</v>
      </c>
      <c r="H3768" t="s">
        <v>14</v>
      </c>
      <c r="I3768" t="s">
        <v>1952</v>
      </c>
      <c r="J3768">
        <v>2561</v>
      </c>
    </row>
    <row r="3769" spans="1:10" x14ac:dyDescent="0.35">
      <c r="A3769">
        <v>29920</v>
      </c>
      <c r="B3769" t="s">
        <v>10</v>
      </c>
      <c r="C3769">
        <v>1985</v>
      </c>
      <c r="D3769" t="s">
        <v>4378</v>
      </c>
      <c r="E3769" t="s">
        <v>5565</v>
      </c>
      <c r="F3769" t="s">
        <v>13</v>
      </c>
      <c r="G3769" t="s">
        <v>14</v>
      </c>
      <c r="H3769" t="s">
        <v>14</v>
      </c>
      <c r="I3769" t="s">
        <v>137</v>
      </c>
      <c r="J3769">
        <v>393</v>
      </c>
    </row>
    <row r="3770" spans="1:10" x14ac:dyDescent="0.35">
      <c r="A3770">
        <v>29921</v>
      </c>
      <c r="B3770" t="s">
        <v>10</v>
      </c>
      <c r="C3770">
        <v>1985</v>
      </c>
      <c r="D3770" t="s">
        <v>4378</v>
      </c>
      <c r="E3770" t="s">
        <v>5566</v>
      </c>
      <c r="F3770" t="s">
        <v>13</v>
      </c>
      <c r="G3770" t="s">
        <v>14</v>
      </c>
      <c r="H3770" t="s">
        <v>14</v>
      </c>
      <c r="I3770" t="s">
        <v>32</v>
      </c>
      <c r="J3770">
        <v>241</v>
      </c>
    </row>
    <row r="3771" spans="1:10" x14ac:dyDescent="0.35">
      <c r="A3771">
        <v>29922</v>
      </c>
      <c r="B3771" t="s">
        <v>10</v>
      </c>
      <c r="C3771">
        <v>1985</v>
      </c>
      <c r="D3771" t="s">
        <v>4385</v>
      </c>
      <c r="E3771" t="s">
        <v>5567</v>
      </c>
      <c r="F3771" t="s">
        <v>96</v>
      </c>
      <c r="G3771" t="s">
        <v>14</v>
      </c>
      <c r="H3771" t="s">
        <v>14</v>
      </c>
      <c r="I3771" t="s">
        <v>19</v>
      </c>
      <c r="J3771">
        <v>36434</v>
      </c>
    </row>
    <row r="3772" spans="1:10" x14ac:dyDescent="0.35">
      <c r="A3772">
        <v>29923</v>
      </c>
      <c r="B3772" t="s">
        <v>10</v>
      </c>
      <c r="C3772">
        <v>1985</v>
      </c>
      <c r="D3772" t="s">
        <v>4385</v>
      </c>
      <c r="E3772" t="s">
        <v>5568</v>
      </c>
      <c r="F3772" t="s">
        <v>13</v>
      </c>
      <c r="G3772" t="s">
        <v>14</v>
      </c>
      <c r="H3772" t="s">
        <v>14</v>
      </c>
      <c r="I3772" t="s">
        <v>134</v>
      </c>
      <c r="J3772">
        <v>21405</v>
      </c>
    </row>
    <row r="3773" spans="1:10" x14ac:dyDescent="0.35">
      <c r="A3773">
        <v>29924</v>
      </c>
      <c r="B3773" t="s">
        <v>10</v>
      </c>
      <c r="C3773">
        <v>1985</v>
      </c>
      <c r="D3773" t="s">
        <v>4385</v>
      </c>
      <c r="E3773" t="s">
        <v>5569</v>
      </c>
      <c r="F3773" t="s">
        <v>13</v>
      </c>
      <c r="G3773" t="s">
        <v>14</v>
      </c>
      <c r="H3773" t="s">
        <v>14</v>
      </c>
      <c r="I3773" t="s">
        <v>17</v>
      </c>
      <c r="J3773">
        <v>7040</v>
      </c>
    </row>
    <row r="3774" spans="1:10" x14ac:dyDescent="0.35">
      <c r="A3774">
        <v>29925</v>
      </c>
      <c r="B3774" t="s">
        <v>10</v>
      </c>
      <c r="C3774">
        <v>1985</v>
      </c>
      <c r="D3774" t="s">
        <v>4385</v>
      </c>
      <c r="E3774" t="s">
        <v>5570</v>
      </c>
      <c r="F3774" t="s">
        <v>13</v>
      </c>
      <c r="G3774" t="s">
        <v>14</v>
      </c>
      <c r="H3774" t="s">
        <v>14</v>
      </c>
      <c r="I3774" t="s">
        <v>139</v>
      </c>
      <c r="J3774">
        <v>1919</v>
      </c>
    </row>
    <row r="3775" spans="1:10" x14ac:dyDescent="0.35">
      <c r="A3775">
        <v>29926</v>
      </c>
      <c r="B3775" t="s">
        <v>10</v>
      </c>
      <c r="C3775">
        <v>1985</v>
      </c>
      <c r="D3775" t="s">
        <v>4390</v>
      </c>
      <c r="E3775" t="s">
        <v>5571</v>
      </c>
      <c r="F3775" t="s">
        <v>13</v>
      </c>
      <c r="G3775" t="s">
        <v>14</v>
      </c>
      <c r="H3775" t="s">
        <v>14</v>
      </c>
      <c r="I3775" t="s">
        <v>19</v>
      </c>
      <c r="J3775">
        <v>31163</v>
      </c>
    </row>
    <row r="3776" spans="1:10" x14ac:dyDescent="0.35">
      <c r="A3776">
        <v>29927</v>
      </c>
      <c r="B3776" t="s">
        <v>10</v>
      </c>
      <c r="C3776">
        <v>1985</v>
      </c>
      <c r="D3776" t="s">
        <v>4390</v>
      </c>
      <c r="E3776" t="s">
        <v>5572</v>
      </c>
      <c r="F3776" t="s">
        <v>13</v>
      </c>
      <c r="G3776" t="s">
        <v>14</v>
      </c>
      <c r="H3776" t="s">
        <v>14</v>
      </c>
      <c r="I3776" t="s">
        <v>134</v>
      </c>
      <c r="J3776">
        <v>24565</v>
      </c>
    </row>
    <row r="3777" spans="1:10" x14ac:dyDescent="0.35">
      <c r="A3777">
        <v>29928</v>
      </c>
      <c r="B3777" t="s">
        <v>10</v>
      </c>
      <c r="C3777">
        <v>1985</v>
      </c>
      <c r="D3777" t="s">
        <v>4390</v>
      </c>
      <c r="E3777" t="s">
        <v>5573</v>
      </c>
      <c r="F3777" t="s">
        <v>13</v>
      </c>
      <c r="G3777" t="s">
        <v>14</v>
      </c>
      <c r="H3777" t="s">
        <v>14</v>
      </c>
      <c r="I3777" t="s">
        <v>17</v>
      </c>
      <c r="J3777">
        <v>4965</v>
      </c>
    </row>
    <row r="3778" spans="1:10" x14ac:dyDescent="0.35">
      <c r="A3778">
        <v>29929</v>
      </c>
      <c r="B3778" t="s">
        <v>10</v>
      </c>
      <c r="C3778">
        <v>1985</v>
      </c>
      <c r="D3778" t="s">
        <v>4390</v>
      </c>
      <c r="E3778" t="s">
        <v>5574</v>
      </c>
      <c r="F3778" t="s">
        <v>13</v>
      </c>
      <c r="G3778" t="s">
        <v>14</v>
      </c>
      <c r="H3778" t="s">
        <v>14</v>
      </c>
      <c r="I3778" t="s">
        <v>19</v>
      </c>
      <c r="J3778">
        <v>1951</v>
      </c>
    </row>
    <row r="3779" spans="1:10" x14ac:dyDescent="0.35">
      <c r="A3779">
        <v>29930</v>
      </c>
      <c r="B3779" t="s">
        <v>10</v>
      </c>
      <c r="C3779">
        <v>1985</v>
      </c>
      <c r="D3779" t="s">
        <v>4390</v>
      </c>
      <c r="E3779" t="s">
        <v>5575</v>
      </c>
      <c r="F3779" t="s">
        <v>13</v>
      </c>
      <c r="G3779" t="s">
        <v>14</v>
      </c>
      <c r="H3779" t="s">
        <v>14</v>
      </c>
      <c r="I3779" t="s">
        <v>19</v>
      </c>
      <c r="J3779">
        <v>477</v>
      </c>
    </row>
    <row r="3780" spans="1:10" x14ac:dyDescent="0.35">
      <c r="A3780">
        <v>29931</v>
      </c>
      <c r="B3780" t="s">
        <v>10</v>
      </c>
      <c r="C3780">
        <v>1985</v>
      </c>
      <c r="D3780" t="s">
        <v>4390</v>
      </c>
      <c r="E3780" t="s">
        <v>5576</v>
      </c>
      <c r="F3780" t="s">
        <v>13</v>
      </c>
      <c r="G3780" t="s">
        <v>14</v>
      </c>
      <c r="H3780" t="s">
        <v>14</v>
      </c>
      <c r="I3780" t="s">
        <v>19</v>
      </c>
      <c r="J3780">
        <v>427</v>
      </c>
    </row>
    <row r="3781" spans="1:10" x14ac:dyDescent="0.35">
      <c r="A3781">
        <v>29932</v>
      </c>
      <c r="B3781" t="s">
        <v>10</v>
      </c>
      <c r="C3781">
        <v>1985</v>
      </c>
      <c r="D3781" t="s">
        <v>4390</v>
      </c>
      <c r="E3781" t="s">
        <v>5577</v>
      </c>
      <c r="F3781" t="s">
        <v>13</v>
      </c>
      <c r="G3781" t="s">
        <v>14</v>
      </c>
      <c r="H3781" t="s">
        <v>14</v>
      </c>
      <c r="I3781" t="s">
        <v>19</v>
      </c>
      <c r="J3781">
        <v>424</v>
      </c>
    </row>
    <row r="3782" spans="1:10" x14ac:dyDescent="0.35">
      <c r="A3782">
        <v>29933</v>
      </c>
      <c r="B3782" t="s">
        <v>10</v>
      </c>
      <c r="C3782">
        <v>1985</v>
      </c>
      <c r="D3782" t="s">
        <v>4390</v>
      </c>
      <c r="E3782" t="s">
        <v>5578</v>
      </c>
      <c r="F3782" t="s">
        <v>13</v>
      </c>
      <c r="G3782" t="s">
        <v>14</v>
      </c>
      <c r="H3782" t="s">
        <v>14</v>
      </c>
      <c r="I3782" t="s">
        <v>19</v>
      </c>
      <c r="J3782">
        <v>354</v>
      </c>
    </row>
    <row r="3783" spans="1:10" x14ac:dyDescent="0.35">
      <c r="A3783">
        <v>29934</v>
      </c>
      <c r="B3783" t="s">
        <v>10</v>
      </c>
      <c r="C3783">
        <v>1985</v>
      </c>
      <c r="D3783" t="s">
        <v>4390</v>
      </c>
      <c r="E3783" t="s">
        <v>5579</v>
      </c>
      <c r="F3783" t="s">
        <v>13</v>
      </c>
      <c r="G3783" t="s">
        <v>14</v>
      </c>
      <c r="H3783" t="s">
        <v>14</v>
      </c>
      <c r="I3783" t="s">
        <v>19</v>
      </c>
      <c r="J3783">
        <v>318</v>
      </c>
    </row>
    <row r="3784" spans="1:10" x14ac:dyDescent="0.35">
      <c r="A3784">
        <v>29935</v>
      </c>
      <c r="B3784" t="s">
        <v>10</v>
      </c>
      <c r="C3784">
        <v>1985</v>
      </c>
      <c r="D3784" t="s">
        <v>4390</v>
      </c>
      <c r="E3784" t="s">
        <v>5580</v>
      </c>
      <c r="F3784" t="s">
        <v>13</v>
      </c>
      <c r="G3784" t="s">
        <v>14</v>
      </c>
      <c r="H3784" t="s">
        <v>14</v>
      </c>
      <c r="I3784" t="s">
        <v>139</v>
      </c>
      <c r="J3784">
        <v>283</v>
      </c>
    </row>
    <row r="3785" spans="1:10" x14ac:dyDescent="0.35">
      <c r="A3785">
        <v>29936</v>
      </c>
      <c r="B3785" t="s">
        <v>10</v>
      </c>
      <c r="C3785">
        <v>1985</v>
      </c>
      <c r="D3785" t="s">
        <v>4390</v>
      </c>
      <c r="E3785" t="s">
        <v>5581</v>
      </c>
      <c r="F3785" t="s">
        <v>13</v>
      </c>
      <c r="G3785" t="s">
        <v>14</v>
      </c>
      <c r="H3785" t="s">
        <v>14</v>
      </c>
      <c r="I3785" t="s">
        <v>19</v>
      </c>
      <c r="J3785">
        <v>221</v>
      </c>
    </row>
    <row r="3786" spans="1:10" x14ac:dyDescent="0.35">
      <c r="A3786">
        <v>29937</v>
      </c>
      <c r="B3786" t="s">
        <v>10</v>
      </c>
      <c r="C3786">
        <v>1985</v>
      </c>
      <c r="D3786" t="s">
        <v>4398</v>
      </c>
      <c r="E3786" t="s">
        <v>25</v>
      </c>
      <c r="F3786" t="s">
        <v>13</v>
      </c>
      <c r="G3786" t="s">
        <v>14</v>
      </c>
      <c r="H3786" t="s">
        <v>14</v>
      </c>
      <c r="I3786" t="s">
        <v>19</v>
      </c>
      <c r="J3786">
        <v>13236</v>
      </c>
    </row>
    <row r="3787" spans="1:10" x14ac:dyDescent="0.35">
      <c r="A3787">
        <v>29938</v>
      </c>
      <c r="B3787" t="s">
        <v>10</v>
      </c>
      <c r="C3787">
        <v>1985</v>
      </c>
      <c r="D3787" t="s">
        <v>4398</v>
      </c>
      <c r="E3787" t="s">
        <v>4921</v>
      </c>
      <c r="F3787" t="s">
        <v>13</v>
      </c>
      <c r="G3787" t="s">
        <v>14</v>
      </c>
      <c r="H3787" t="s">
        <v>14</v>
      </c>
      <c r="I3787" t="s">
        <v>134</v>
      </c>
      <c r="J3787">
        <v>10519</v>
      </c>
    </row>
    <row r="3788" spans="1:10" x14ac:dyDescent="0.35">
      <c r="A3788">
        <v>29939</v>
      </c>
      <c r="B3788" t="s">
        <v>10</v>
      </c>
      <c r="C3788">
        <v>1985</v>
      </c>
      <c r="D3788" t="s">
        <v>4398</v>
      </c>
      <c r="E3788" t="s">
        <v>5582</v>
      </c>
      <c r="F3788" t="s">
        <v>13</v>
      </c>
      <c r="G3788" t="s">
        <v>14</v>
      </c>
      <c r="H3788" t="s">
        <v>14</v>
      </c>
      <c r="I3788" t="s">
        <v>1952</v>
      </c>
      <c r="J3788">
        <v>7151</v>
      </c>
    </row>
    <row r="3789" spans="1:10" x14ac:dyDescent="0.35">
      <c r="A3789">
        <v>29940</v>
      </c>
      <c r="B3789" t="s">
        <v>10</v>
      </c>
      <c r="C3789">
        <v>1985</v>
      </c>
      <c r="D3789" t="s">
        <v>4398</v>
      </c>
      <c r="E3789" t="s">
        <v>5583</v>
      </c>
      <c r="F3789" t="s">
        <v>96</v>
      </c>
      <c r="G3789" t="s">
        <v>14</v>
      </c>
      <c r="H3789" t="s">
        <v>14</v>
      </c>
      <c r="I3789" t="s">
        <v>17</v>
      </c>
      <c r="J3789">
        <v>5928</v>
      </c>
    </row>
    <row r="3790" spans="1:10" x14ac:dyDescent="0.35">
      <c r="A3790">
        <v>29941</v>
      </c>
      <c r="B3790" t="s">
        <v>10</v>
      </c>
      <c r="C3790">
        <v>1985</v>
      </c>
      <c r="D3790" t="s">
        <v>4398</v>
      </c>
      <c r="E3790" t="s">
        <v>5584</v>
      </c>
      <c r="F3790" t="s">
        <v>13</v>
      </c>
      <c r="G3790" t="s">
        <v>14</v>
      </c>
      <c r="H3790" t="s">
        <v>14</v>
      </c>
      <c r="I3790" t="s">
        <v>19</v>
      </c>
      <c r="J3790">
        <v>4084</v>
      </c>
    </row>
    <row r="3791" spans="1:10" x14ac:dyDescent="0.35">
      <c r="A3791">
        <v>29942</v>
      </c>
      <c r="B3791" t="s">
        <v>10</v>
      </c>
      <c r="C3791">
        <v>1985</v>
      </c>
      <c r="D3791" t="s">
        <v>4398</v>
      </c>
      <c r="E3791" t="s">
        <v>5585</v>
      </c>
      <c r="F3791" t="s">
        <v>13</v>
      </c>
      <c r="G3791" t="s">
        <v>14</v>
      </c>
      <c r="H3791" t="s">
        <v>14</v>
      </c>
      <c r="I3791" t="s">
        <v>19</v>
      </c>
      <c r="J3791">
        <v>2006</v>
      </c>
    </row>
    <row r="3792" spans="1:10" x14ac:dyDescent="0.35">
      <c r="A3792">
        <v>29943</v>
      </c>
      <c r="B3792" t="s">
        <v>10</v>
      </c>
      <c r="C3792">
        <v>1985</v>
      </c>
      <c r="D3792" t="s">
        <v>4398</v>
      </c>
      <c r="E3792" t="s">
        <v>5586</v>
      </c>
      <c r="F3792" t="s">
        <v>13</v>
      </c>
      <c r="G3792" t="s">
        <v>14</v>
      </c>
      <c r="H3792" t="s">
        <v>14</v>
      </c>
      <c r="I3792" t="s">
        <v>19</v>
      </c>
      <c r="J3792">
        <v>1343</v>
      </c>
    </row>
    <row r="3793" spans="1:10" x14ac:dyDescent="0.35">
      <c r="A3793">
        <v>29944</v>
      </c>
      <c r="B3793" t="s">
        <v>10</v>
      </c>
      <c r="C3793">
        <v>1985</v>
      </c>
      <c r="D3793" t="s">
        <v>4398</v>
      </c>
      <c r="E3793" t="s">
        <v>5587</v>
      </c>
      <c r="F3793" t="s">
        <v>13</v>
      </c>
      <c r="G3793" t="s">
        <v>14</v>
      </c>
      <c r="H3793" t="s">
        <v>14</v>
      </c>
      <c r="I3793" t="s">
        <v>19</v>
      </c>
      <c r="J3793">
        <v>1079</v>
      </c>
    </row>
    <row r="3794" spans="1:10" x14ac:dyDescent="0.35">
      <c r="A3794">
        <v>29945</v>
      </c>
      <c r="B3794" t="s">
        <v>10</v>
      </c>
      <c r="C3794">
        <v>1985</v>
      </c>
      <c r="D3794" t="s">
        <v>4398</v>
      </c>
      <c r="E3794" t="s">
        <v>5588</v>
      </c>
      <c r="F3794" t="s">
        <v>13</v>
      </c>
      <c r="G3794" t="s">
        <v>14</v>
      </c>
      <c r="H3794" t="s">
        <v>14</v>
      </c>
      <c r="I3794" t="s">
        <v>19</v>
      </c>
      <c r="J3794">
        <v>989</v>
      </c>
    </row>
    <row r="3795" spans="1:10" x14ac:dyDescent="0.35">
      <c r="A3795">
        <v>29946</v>
      </c>
      <c r="B3795" t="s">
        <v>10</v>
      </c>
      <c r="C3795">
        <v>1985</v>
      </c>
      <c r="D3795" t="s">
        <v>4398</v>
      </c>
      <c r="E3795" t="s">
        <v>5589</v>
      </c>
      <c r="F3795" t="s">
        <v>13</v>
      </c>
      <c r="G3795" t="s">
        <v>14</v>
      </c>
      <c r="H3795" t="s">
        <v>14</v>
      </c>
      <c r="I3795" t="s">
        <v>137</v>
      </c>
      <c r="J3795">
        <v>975</v>
      </c>
    </row>
    <row r="3796" spans="1:10" x14ac:dyDescent="0.35">
      <c r="A3796">
        <v>29947</v>
      </c>
      <c r="B3796" t="s">
        <v>10</v>
      </c>
      <c r="C3796">
        <v>1985</v>
      </c>
      <c r="D3796" t="s">
        <v>4398</v>
      </c>
      <c r="E3796" t="s">
        <v>5590</v>
      </c>
      <c r="F3796" t="s">
        <v>13</v>
      </c>
      <c r="G3796" t="s">
        <v>14</v>
      </c>
      <c r="H3796" t="s">
        <v>14</v>
      </c>
      <c r="I3796" t="s">
        <v>19</v>
      </c>
      <c r="J3796">
        <v>617</v>
      </c>
    </row>
    <row r="3797" spans="1:10" x14ac:dyDescent="0.35">
      <c r="A3797">
        <v>29948</v>
      </c>
      <c r="B3797" t="s">
        <v>10</v>
      </c>
      <c r="C3797">
        <v>1985</v>
      </c>
      <c r="D3797" t="s">
        <v>4398</v>
      </c>
      <c r="E3797" t="s">
        <v>5591</v>
      </c>
      <c r="F3797" t="s">
        <v>13</v>
      </c>
      <c r="G3797" t="s">
        <v>14</v>
      </c>
      <c r="H3797" t="s">
        <v>14</v>
      </c>
      <c r="I3797" t="s">
        <v>19</v>
      </c>
      <c r="J3797">
        <v>373</v>
      </c>
    </row>
    <row r="3798" spans="1:10" x14ac:dyDescent="0.35">
      <c r="A3798">
        <v>29949</v>
      </c>
      <c r="B3798" t="s">
        <v>10</v>
      </c>
      <c r="C3798">
        <v>1985</v>
      </c>
      <c r="D3798" t="s">
        <v>4398</v>
      </c>
      <c r="E3798" t="s">
        <v>5592</v>
      </c>
      <c r="F3798" t="s">
        <v>13</v>
      </c>
      <c r="G3798" t="s">
        <v>14</v>
      </c>
      <c r="H3798" t="s">
        <v>14</v>
      </c>
      <c r="I3798" t="s">
        <v>19</v>
      </c>
      <c r="J3798">
        <v>280</v>
      </c>
    </row>
    <row r="3799" spans="1:10" x14ac:dyDescent="0.35">
      <c r="A3799">
        <v>29950</v>
      </c>
      <c r="B3799" t="s">
        <v>10</v>
      </c>
      <c r="C3799">
        <v>1985</v>
      </c>
      <c r="D3799" t="s">
        <v>4398</v>
      </c>
      <c r="E3799" t="s">
        <v>5593</v>
      </c>
      <c r="F3799" t="s">
        <v>13</v>
      </c>
      <c r="G3799" t="s">
        <v>14</v>
      </c>
      <c r="H3799" t="s">
        <v>14</v>
      </c>
      <c r="I3799" t="s">
        <v>139</v>
      </c>
      <c r="J3799">
        <v>275</v>
      </c>
    </row>
    <row r="3800" spans="1:10" x14ac:dyDescent="0.35">
      <c r="A3800">
        <v>29951</v>
      </c>
      <c r="B3800" t="s">
        <v>10</v>
      </c>
      <c r="C3800">
        <v>1985</v>
      </c>
      <c r="D3800" t="s">
        <v>4398</v>
      </c>
      <c r="E3800" t="s">
        <v>5594</v>
      </c>
      <c r="F3800" t="s">
        <v>13</v>
      </c>
      <c r="G3800" t="s">
        <v>14</v>
      </c>
      <c r="H3800" t="s">
        <v>14</v>
      </c>
      <c r="I3800" t="s">
        <v>19</v>
      </c>
      <c r="J3800">
        <v>149</v>
      </c>
    </row>
    <row r="3801" spans="1:10" x14ac:dyDescent="0.35">
      <c r="A3801">
        <v>29952</v>
      </c>
      <c r="B3801" t="s">
        <v>10</v>
      </c>
      <c r="C3801">
        <v>1985</v>
      </c>
      <c r="D3801" t="s">
        <v>24</v>
      </c>
      <c r="E3801" t="s">
        <v>131</v>
      </c>
      <c r="F3801" t="s">
        <v>13</v>
      </c>
      <c r="G3801" t="s">
        <v>14</v>
      </c>
      <c r="H3801" t="s">
        <v>14</v>
      </c>
      <c r="I3801" t="s">
        <v>19</v>
      </c>
      <c r="J3801">
        <v>22187</v>
      </c>
    </row>
    <row r="3802" spans="1:10" x14ac:dyDescent="0.35">
      <c r="A3802">
        <v>29953</v>
      </c>
      <c r="B3802" t="s">
        <v>10</v>
      </c>
      <c r="C3802">
        <v>1985</v>
      </c>
      <c r="D3802" t="s">
        <v>24</v>
      </c>
      <c r="E3802" t="s">
        <v>132</v>
      </c>
      <c r="F3802" t="s">
        <v>13</v>
      </c>
      <c r="G3802" t="s">
        <v>14</v>
      </c>
      <c r="H3802" t="s">
        <v>14</v>
      </c>
      <c r="I3802" t="s">
        <v>19</v>
      </c>
      <c r="J3802">
        <v>15294</v>
      </c>
    </row>
    <row r="3803" spans="1:10" x14ac:dyDescent="0.35">
      <c r="A3803">
        <v>29954</v>
      </c>
      <c r="B3803" t="s">
        <v>10</v>
      </c>
      <c r="C3803">
        <v>1985</v>
      </c>
      <c r="D3803" t="s">
        <v>24</v>
      </c>
      <c r="E3803" t="s">
        <v>133</v>
      </c>
      <c r="F3803" t="s">
        <v>13</v>
      </c>
      <c r="G3803" t="s">
        <v>14</v>
      </c>
      <c r="H3803" t="s">
        <v>14</v>
      </c>
      <c r="I3803" t="s">
        <v>134</v>
      </c>
      <c r="J3803">
        <v>10409</v>
      </c>
    </row>
    <row r="3804" spans="1:10" x14ac:dyDescent="0.35">
      <c r="A3804">
        <v>29955</v>
      </c>
      <c r="B3804" t="s">
        <v>10</v>
      </c>
      <c r="C3804">
        <v>1985</v>
      </c>
      <c r="D3804" t="s">
        <v>24</v>
      </c>
      <c r="E3804" t="s">
        <v>135</v>
      </c>
      <c r="F3804" t="s">
        <v>13</v>
      </c>
      <c r="G3804" t="s">
        <v>14</v>
      </c>
      <c r="H3804" t="s">
        <v>14</v>
      </c>
      <c r="I3804" t="s">
        <v>17</v>
      </c>
      <c r="J3804">
        <v>2061</v>
      </c>
    </row>
    <row r="3805" spans="1:10" x14ac:dyDescent="0.35">
      <c r="A3805">
        <v>29956</v>
      </c>
      <c r="B3805" t="s">
        <v>10</v>
      </c>
      <c r="C3805">
        <v>1985</v>
      </c>
      <c r="D3805" t="s">
        <v>24</v>
      </c>
      <c r="E3805" t="s">
        <v>136</v>
      </c>
      <c r="F3805" t="s">
        <v>13</v>
      </c>
      <c r="G3805" t="s">
        <v>14</v>
      </c>
      <c r="H3805" t="s">
        <v>14</v>
      </c>
      <c r="I3805" t="s">
        <v>137</v>
      </c>
      <c r="J3805">
        <v>1989</v>
      </c>
    </row>
    <row r="3806" spans="1:10" x14ac:dyDescent="0.35">
      <c r="A3806">
        <v>29957</v>
      </c>
      <c r="B3806" t="s">
        <v>10</v>
      </c>
      <c r="C3806">
        <v>1985</v>
      </c>
      <c r="D3806" t="s">
        <v>24</v>
      </c>
      <c r="E3806" t="s">
        <v>138</v>
      </c>
      <c r="F3806" t="s">
        <v>13</v>
      </c>
      <c r="G3806" t="s">
        <v>14</v>
      </c>
      <c r="H3806" t="s">
        <v>14</v>
      </c>
      <c r="I3806" t="s">
        <v>139</v>
      </c>
      <c r="J3806">
        <v>1618</v>
      </c>
    </row>
    <row r="3807" spans="1:10" x14ac:dyDescent="0.35">
      <c r="A3807">
        <v>29958</v>
      </c>
      <c r="B3807" t="s">
        <v>10</v>
      </c>
      <c r="C3807">
        <v>1985</v>
      </c>
      <c r="D3807" t="s">
        <v>24</v>
      </c>
      <c r="E3807" t="s">
        <v>140</v>
      </c>
      <c r="F3807" t="s">
        <v>13</v>
      </c>
      <c r="G3807" t="s">
        <v>14</v>
      </c>
      <c r="H3807" t="s">
        <v>14</v>
      </c>
      <c r="I3807" t="s">
        <v>19</v>
      </c>
      <c r="J3807">
        <v>993</v>
      </c>
    </row>
    <row r="3808" spans="1:10" x14ac:dyDescent="0.35">
      <c r="A3808">
        <v>29959</v>
      </c>
      <c r="B3808" t="s">
        <v>10</v>
      </c>
      <c r="C3808">
        <v>1985</v>
      </c>
      <c r="D3808" t="s">
        <v>24</v>
      </c>
      <c r="E3808" t="s">
        <v>141</v>
      </c>
      <c r="F3808" t="s">
        <v>13</v>
      </c>
      <c r="G3808" t="s">
        <v>14</v>
      </c>
      <c r="H3808" t="s">
        <v>14</v>
      </c>
      <c r="I3808" t="s">
        <v>32</v>
      </c>
      <c r="J3808">
        <v>752</v>
      </c>
    </row>
    <row r="3809" spans="1:10" x14ac:dyDescent="0.35">
      <c r="A3809">
        <v>29960</v>
      </c>
      <c r="B3809" t="s">
        <v>10</v>
      </c>
      <c r="C3809">
        <v>1985</v>
      </c>
      <c r="D3809" t="s">
        <v>24</v>
      </c>
      <c r="E3809" t="s">
        <v>142</v>
      </c>
      <c r="F3809" t="s">
        <v>13</v>
      </c>
      <c r="G3809" t="s">
        <v>14</v>
      </c>
      <c r="H3809" t="s">
        <v>14</v>
      </c>
      <c r="I3809" t="s">
        <v>19</v>
      </c>
      <c r="J3809">
        <v>619</v>
      </c>
    </row>
    <row r="3810" spans="1:10" x14ac:dyDescent="0.35">
      <c r="A3810">
        <v>29961</v>
      </c>
      <c r="B3810" t="s">
        <v>10</v>
      </c>
      <c r="C3810">
        <v>1985</v>
      </c>
      <c r="D3810" t="s">
        <v>4410</v>
      </c>
      <c r="E3810" t="s">
        <v>5595</v>
      </c>
      <c r="F3810" t="s">
        <v>13</v>
      </c>
      <c r="G3810" t="s">
        <v>14</v>
      </c>
      <c r="H3810" t="s">
        <v>14</v>
      </c>
      <c r="I3810" t="s">
        <v>19</v>
      </c>
      <c r="J3810">
        <v>48091</v>
      </c>
    </row>
    <row r="3811" spans="1:10" x14ac:dyDescent="0.35">
      <c r="A3811">
        <v>29962</v>
      </c>
      <c r="B3811" t="s">
        <v>10</v>
      </c>
      <c r="C3811">
        <v>1985</v>
      </c>
      <c r="D3811" t="s">
        <v>4410</v>
      </c>
      <c r="E3811" t="s">
        <v>5596</v>
      </c>
      <c r="F3811" t="s">
        <v>13</v>
      </c>
      <c r="G3811" t="s">
        <v>14</v>
      </c>
      <c r="H3811" t="s">
        <v>14</v>
      </c>
      <c r="I3811" t="s">
        <v>137</v>
      </c>
      <c r="J3811">
        <v>9675</v>
      </c>
    </row>
    <row r="3812" spans="1:10" x14ac:dyDescent="0.35">
      <c r="A3812">
        <v>29963</v>
      </c>
      <c r="B3812" t="s">
        <v>10</v>
      </c>
      <c r="C3812">
        <v>1985</v>
      </c>
      <c r="D3812" t="s">
        <v>4410</v>
      </c>
      <c r="E3812" t="s">
        <v>5597</v>
      </c>
      <c r="F3812" t="s">
        <v>13</v>
      </c>
      <c r="G3812" t="s">
        <v>14</v>
      </c>
      <c r="H3812" t="s">
        <v>14</v>
      </c>
      <c r="I3812" t="s">
        <v>19</v>
      </c>
      <c r="J3812">
        <v>3710</v>
      </c>
    </row>
    <row r="3813" spans="1:10" x14ac:dyDescent="0.35">
      <c r="A3813">
        <v>29964</v>
      </c>
      <c r="B3813" t="s">
        <v>10</v>
      </c>
      <c r="C3813">
        <v>1985</v>
      </c>
      <c r="D3813" t="s">
        <v>4410</v>
      </c>
      <c r="E3813" t="s">
        <v>5598</v>
      </c>
      <c r="F3813" t="s">
        <v>13</v>
      </c>
      <c r="G3813" t="s">
        <v>14</v>
      </c>
      <c r="H3813" t="s">
        <v>14</v>
      </c>
      <c r="I3813" t="s">
        <v>17</v>
      </c>
      <c r="J3813">
        <v>2420</v>
      </c>
    </row>
    <row r="3814" spans="1:10" x14ac:dyDescent="0.35">
      <c r="A3814">
        <v>29965</v>
      </c>
      <c r="B3814" t="s">
        <v>10</v>
      </c>
      <c r="C3814">
        <v>1985</v>
      </c>
      <c r="D3814" t="s">
        <v>4410</v>
      </c>
      <c r="E3814" t="s">
        <v>5599</v>
      </c>
      <c r="F3814" t="s">
        <v>13</v>
      </c>
      <c r="G3814" t="s">
        <v>14</v>
      </c>
      <c r="H3814" t="s">
        <v>14</v>
      </c>
      <c r="I3814" t="s">
        <v>19</v>
      </c>
      <c r="J3814">
        <v>525</v>
      </c>
    </row>
    <row r="3815" spans="1:10" x14ac:dyDescent="0.35">
      <c r="A3815">
        <v>29966</v>
      </c>
      <c r="B3815" t="s">
        <v>10</v>
      </c>
      <c r="C3815">
        <v>1985</v>
      </c>
      <c r="D3815" t="s">
        <v>4410</v>
      </c>
      <c r="E3815" t="s">
        <v>5600</v>
      </c>
      <c r="F3815" t="s">
        <v>13</v>
      </c>
      <c r="G3815" t="s">
        <v>14</v>
      </c>
      <c r="H3815" t="s">
        <v>14</v>
      </c>
      <c r="I3815" t="s">
        <v>19</v>
      </c>
      <c r="J3815">
        <v>326</v>
      </c>
    </row>
    <row r="3816" spans="1:10" x14ac:dyDescent="0.35">
      <c r="A3816">
        <v>29967</v>
      </c>
      <c r="B3816" t="s">
        <v>10</v>
      </c>
      <c r="C3816">
        <v>1985</v>
      </c>
      <c r="D3816" t="s">
        <v>4410</v>
      </c>
      <c r="E3816" t="s">
        <v>5601</v>
      </c>
      <c r="F3816" t="s">
        <v>13</v>
      </c>
      <c r="G3816" t="s">
        <v>14</v>
      </c>
      <c r="H3816" t="s">
        <v>14</v>
      </c>
      <c r="I3816" t="s">
        <v>139</v>
      </c>
      <c r="J3816">
        <v>272</v>
      </c>
    </row>
    <row r="3817" spans="1:10" x14ac:dyDescent="0.35">
      <c r="A3817">
        <v>29968</v>
      </c>
      <c r="B3817" t="s">
        <v>10</v>
      </c>
      <c r="C3817">
        <v>1985</v>
      </c>
      <c r="D3817" t="s">
        <v>4410</v>
      </c>
      <c r="E3817" t="s">
        <v>5602</v>
      </c>
      <c r="F3817" t="s">
        <v>13</v>
      </c>
      <c r="G3817" t="s">
        <v>14</v>
      </c>
      <c r="H3817" t="s">
        <v>14</v>
      </c>
      <c r="I3817" t="s">
        <v>19</v>
      </c>
      <c r="J3817">
        <v>259</v>
      </c>
    </row>
    <row r="3818" spans="1:10" x14ac:dyDescent="0.35">
      <c r="A3818">
        <v>29969</v>
      </c>
      <c r="B3818" t="s">
        <v>10</v>
      </c>
      <c r="C3818">
        <v>1985</v>
      </c>
      <c r="D3818" t="s">
        <v>4419</v>
      </c>
      <c r="E3818" t="s">
        <v>5603</v>
      </c>
      <c r="F3818" t="s">
        <v>13</v>
      </c>
      <c r="G3818" t="s">
        <v>14</v>
      </c>
      <c r="H3818" t="s">
        <v>14</v>
      </c>
      <c r="I3818" t="s">
        <v>19</v>
      </c>
      <c r="J3818">
        <v>36654</v>
      </c>
    </row>
    <row r="3819" spans="1:10" x14ac:dyDescent="0.35">
      <c r="A3819">
        <v>29970</v>
      </c>
      <c r="B3819" t="s">
        <v>10</v>
      </c>
      <c r="C3819">
        <v>1985</v>
      </c>
      <c r="D3819" t="s">
        <v>4419</v>
      </c>
      <c r="E3819" t="s">
        <v>5604</v>
      </c>
      <c r="F3819" t="s">
        <v>13</v>
      </c>
      <c r="G3819" t="s">
        <v>14</v>
      </c>
      <c r="H3819" t="s">
        <v>14</v>
      </c>
      <c r="I3819" t="s">
        <v>19</v>
      </c>
      <c r="J3819">
        <v>31566</v>
      </c>
    </row>
    <row r="3820" spans="1:10" x14ac:dyDescent="0.35">
      <c r="A3820">
        <v>29971</v>
      </c>
      <c r="B3820" t="s">
        <v>10</v>
      </c>
      <c r="C3820">
        <v>1985</v>
      </c>
      <c r="D3820" t="s">
        <v>4419</v>
      </c>
      <c r="E3820" t="s">
        <v>5605</v>
      </c>
      <c r="F3820" t="s">
        <v>13</v>
      </c>
      <c r="G3820" t="s">
        <v>14</v>
      </c>
      <c r="H3820" t="s">
        <v>14</v>
      </c>
      <c r="I3820" t="s">
        <v>17</v>
      </c>
      <c r="J3820">
        <v>2643</v>
      </c>
    </row>
    <row r="3821" spans="1:10" x14ac:dyDescent="0.35">
      <c r="A3821">
        <v>29972</v>
      </c>
      <c r="B3821" t="s">
        <v>10</v>
      </c>
      <c r="C3821">
        <v>1985</v>
      </c>
      <c r="D3821" t="s">
        <v>4419</v>
      </c>
      <c r="E3821" t="s">
        <v>5606</v>
      </c>
      <c r="F3821" t="s">
        <v>13</v>
      </c>
      <c r="G3821" t="s">
        <v>14</v>
      </c>
      <c r="H3821" t="s">
        <v>14</v>
      </c>
      <c r="I3821" t="s">
        <v>139</v>
      </c>
      <c r="J3821">
        <v>1230</v>
      </c>
    </row>
    <row r="3822" spans="1:10" x14ac:dyDescent="0.35">
      <c r="A3822">
        <v>29973</v>
      </c>
      <c r="B3822" t="s">
        <v>10</v>
      </c>
      <c r="C3822">
        <v>1985</v>
      </c>
      <c r="D3822" t="s">
        <v>4419</v>
      </c>
      <c r="E3822" t="s">
        <v>5607</v>
      </c>
      <c r="F3822" t="s">
        <v>13</v>
      </c>
      <c r="G3822" t="s">
        <v>14</v>
      </c>
      <c r="H3822" t="s">
        <v>14</v>
      </c>
      <c r="I3822" t="s">
        <v>137</v>
      </c>
      <c r="J3822">
        <v>803</v>
      </c>
    </row>
    <row r="3823" spans="1:10" x14ac:dyDescent="0.35">
      <c r="A3823">
        <v>29974</v>
      </c>
      <c r="B3823" t="s">
        <v>10</v>
      </c>
      <c r="C3823">
        <v>1985</v>
      </c>
      <c r="D3823" t="s">
        <v>4419</v>
      </c>
      <c r="E3823" t="s">
        <v>5608</v>
      </c>
      <c r="F3823" t="s">
        <v>13</v>
      </c>
      <c r="G3823" t="s">
        <v>14</v>
      </c>
      <c r="H3823" t="s">
        <v>14</v>
      </c>
      <c r="I3823" t="s">
        <v>19</v>
      </c>
      <c r="J3823">
        <v>229</v>
      </c>
    </row>
    <row r="3824" spans="1:10" x14ac:dyDescent="0.35">
      <c r="A3824">
        <v>29975</v>
      </c>
      <c r="B3824" t="s">
        <v>10</v>
      </c>
      <c r="C3824">
        <v>1985</v>
      </c>
      <c r="D3824" t="s">
        <v>4419</v>
      </c>
      <c r="E3824" t="s">
        <v>5609</v>
      </c>
      <c r="F3824" t="s">
        <v>13</v>
      </c>
      <c r="G3824" t="s">
        <v>14</v>
      </c>
      <c r="H3824" t="s">
        <v>14</v>
      </c>
      <c r="I3824" t="s">
        <v>19</v>
      </c>
      <c r="J3824">
        <v>174</v>
      </c>
    </row>
    <row r="3825" spans="1:10" x14ac:dyDescent="0.35">
      <c r="A3825">
        <v>29976</v>
      </c>
      <c r="B3825" t="s">
        <v>10</v>
      </c>
      <c r="C3825">
        <v>1985</v>
      </c>
      <c r="D3825" t="s">
        <v>4419</v>
      </c>
      <c r="E3825" t="s">
        <v>5610</v>
      </c>
      <c r="F3825" t="s">
        <v>13</v>
      </c>
      <c r="G3825" t="s">
        <v>14</v>
      </c>
      <c r="H3825" t="s">
        <v>14</v>
      </c>
      <c r="I3825" t="s">
        <v>19</v>
      </c>
      <c r="J3825">
        <v>77</v>
      </c>
    </row>
    <row r="3826" spans="1:10" x14ac:dyDescent="0.35">
      <c r="A3826">
        <v>29977</v>
      </c>
      <c r="B3826" t="s">
        <v>10</v>
      </c>
      <c r="C3826">
        <v>1985</v>
      </c>
      <c r="D3826" t="s">
        <v>4426</v>
      </c>
      <c r="E3826" t="s">
        <v>5611</v>
      </c>
      <c r="F3826" t="s">
        <v>13</v>
      </c>
      <c r="G3826" t="s">
        <v>14</v>
      </c>
      <c r="H3826" t="s">
        <v>14</v>
      </c>
      <c r="I3826" t="s">
        <v>19</v>
      </c>
      <c r="J3826">
        <v>36001</v>
      </c>
    </row>
    <row r="3827" spans="1:10" x14ac:dyDescent="0.35">
      <c r="A3827">
        <v>29978</v>
      </c>
      <c r="B3827" t="s">
        <v>10</v>
      </c>
      <c r="C3827">
        <v>1985</v>
      </c>
      <c r="D3827" t="s">
        <v>4426</v>
      </c>
      <c r="E3827" t="s">
        <v>5612</v>
      </c>
      <c r="F3827" t="s">
        <v>13</v>
      </c>
      <c r="G3827" t="s">
        <v>14</v>
      </c>
      <c r="H3827" t="s">
        <v>14</v>
      </c>
      <c r="I3827" t="s">
        <v>19</v>
      </c>
      <c r="J3827">
        <v>12936</v>
      </c>
    </row>
    <row r="3828" spans="1:10" x14ac:dyDescent="0.35">
      <c r="A3828">
        <v>29979</v>
      </c>
      <c r="B3828" t="s">
        <v>10</v>
      </c>
      <c r="C3828">
        <v>1985</v>
      </c>
      <c r="D3828" t="s">
        <v>4426</v>
      </c>
      <c r="E3828" t="s">
        <v>5613</v>
      </c>
      <c r="F3828" t="s">
        <v>96</v>
      </c>
      <c r="G3828" t="s">
        <v>14</v>
      </c>
      <c r="H3828" t="s">
        <v>14</v>
      </c>
      <c r="I3828" t="s">
        <v>17</v>
      </c>
      <c r="J3828">
        <v>8539</v>
      </c>
    </row>
    <row r="3829" spans="1:10" x14ac:dyDescent="0.35">
      <c r="A3829">
        <v>29980</v>
      </c>
      <c r="B3829" t="s">
        <v>10</v>
      </c>
      <c r="C3829">
        <v>1985</v>
      </c>
      <c r="D3829" t="s">
        <v>4426</v>
      </c>
      <c r="E3829" t="s">
        <v>5614</v>
      </c>
      <c r="F3829" t="s">
        <v>13</v>
      </c>
      <c r="G3829" t="s">
        <v>14</v>
      </c>
      <c r="H3829" t="s">
        <v>14</v>
      </c>
      <c r="I3829" t="s">
        <v>137</v>
      </c>
      <c r="J3829">
        <v>1369</v>
      </c>
    </row>
    <row r="3830" spans="1:10" x14ac:dyDescent="0.35">
      <c r="A3830">
        <v>29981</v>
      </c>
      <c r="B3830" t="s">
        <v>10</v>
      </c>
      <c r="C3830">
        <v>1985</v>
      </c>
      <c r="D3830" t="s">
        <v>4426</v>
      </c>
      <c r="E3830" t="s">
        <v>5615</v>
      </c>
      <c r="F3830" t="s">
        <v>13</v>
      </c>
      <c r="G3830" t="s">
        <v>14</v>
      </c>
      <c r="H3830" t="s">
        <v>14</v>
      </c>
      <c r="I3830" t="s">
        <v>19</v>
      </c>
      <c r="J3830">
        <v>1253</v>
      </c>
    </row>
    <row r="3831" spans="1:10" x14ac:dyDescent="0.35">
      <c r="A3831">
        <v>29982</v>
      </c>
      <c r="B3831" t="s">
        <v>10</v>
      </c>
      <c r="C3831">
        <v>1985</v>
      </c>
      <c r="D3831" t="s">
        <v>4426</v>
      </c>
      <c r="E3831" t="s">
        <v>5616</v>
      </c>
      <c r="F3831" t="s">
        <v>13</v>
      </c>
      <c r="G3831" t="s">
        <v>14</v>
      </c>
      <c r="H3831" t="s">
        <v>14</v>
      </c>
      <c r="I3831" t="s">
        <v>139</v>
      </c>
      <c r="J3831">
        <v>303</v>
      </c>
    </row>
    <row r="3832" spans="1:10" x14ac:dyDescent="0.35">
      <c r="A3832">
        <v>29983</v>
      </c>
      <c r="B3832" t="s">
        <v>10</v>
      </c>
      <c r="C3832">
        <v>1985</v>
      </c>
      <c r="D3832" t="s">
        <v>4433</v>
      </c>
      <c r="E3832" t="s">
        <v>5617</v>
      </c>
      <c r="F3832" t="s">
        <v>13</v>
      </c>
      <c r="G3832" t="s">
        <v>14</v>
      </c>
      <c r="H3832" t="s">
        <v>14</v>
      </c>
      <c r="I3832" t="s">
        <v>19</v>
      </c>
      <c r="J3832">
        <v>18899</v>
      </c>
    </row>
    <row r="3833" spans="1:10" x14ac:dyDescent="0.35">
      <c r="A3833">
        <v>29984</v>
      </c>
      <c r="B3833" t="s">
        <v>10</v>
      </c>
      <c r="C3833">
        <v>1985</v>
      </c>
      <c r="D3833" t="s">
        <v>4433</v>
      </c>
      <c r="E3833" t="s">
        <v>5618</v>
      </c>
      <c r="F3833" t="s">
        <v>13</v>
      </c>
      <c r="G3833" t="s">
        <v>14</v>
      </c>
      <c r="H3833" t="s">
        <v>14</v>
      </c>
      <c r="I3833" t="s">
        <v>134</v>
      </c>
      <c r="J3833">
        <v>13763</v>
      </c>
    </row>
    <row r="3834" spans="1:10" x14ac:dyDescent="0.35">
      <c r="A3834">
        <v>29985</v>
      </c>
      <c r="B3834" t="s">
        <v>10</v>
      </c>
      <c r="C3834">
        <v>1985</v>
      </c>
      <c r="D3834" t="s">
        <v>4433</v>
      </c>
      <c r="E3834" t="s">
        <v>5619</v>
      </c>
      <c r="F3834" t="s">
        <v>13</v>
      </c>
      <c r="G3834" t="s">
        <v>14</v>
      </c>
      <c r="H3834" t="s">
        <v>14</v>
      </c>
      <c r="I3834" t="s">
        <v>17</v>
      </c>
      <c r="J3834">
        <v>13268</v>
      </c>
    </row>
    <row r="3835" spans="1:10" x14ac:dyDescent="0.35">
      <c r="A3835">
        <v>29986</v>
      </c>
      <c r="B3835" t="s">
        <v>10</v>
      </c>
      <c r="C3835">
        <v>1985</v>
      </c>
      <c r="D3835" t="s">
        <v>4433</v>
      </c>
      <c r="E3835" t="s">
        <v>5620</v>
      </c>
      <c r="F3835" t="s">
        <v>13</v>
      </c>
      <c r="G3835" t="s">
        <v>14</v>
      </c>
      <c r="H3835" t="s">
        <v>14</v>
      </c>
      <c r="I3835" t="s">
        <v>19</v>
      </c>
      <c r="J3835">
        <v>5213</v>
      </c>
    </row>
    <row r="3836" spans="1:10" x14ac:dyDescent="0.35">
      <c r="A3836">
        <v>29987</v>
      </c>
      <c r="B3836" t="s">
        <v>10</v>
      </c>
      <c r="C3836">
        <v>1985</v>
      </c>
      <c r="D3836" t="s">
        <v>4433</v>
      </c>
      <c r="E3836" t="s">
        <v>5621</v>
      </c>
      <c r="F3836" t="s">
        <v>13</v>
      </c>
      <c r="G3836" t="s">
        <v>14</v>
      </c>
      <c r="H3836" t="s">
        <v>14</v>
      </c>
      <c r="I3836" t="s">
        <v>19</v>
      </c>
      <c r="J3836">
        <v>2099</v>
      </c>
    </row>
    <row r="3837" spans="1:10" x14ac:dyDescent="0.35">
      <c r="A3837">
        <v>29988</v>
      </c>
      <c r="B3837" t="s">
        <v>10</v>
      </c>
      <c r="C3837">
        <v>1985</v>
      </c>
      <c r="D3837" t="s">
        <v>4433</v>
      </c>
      <c r="E3837" t="s">
        <v>5622</v>
      </c>
      <c r="F3837" t="s">
        <v>13</v>
      </c>
      <c r="G3837" t="s">
        <v>14</v>
      </c>
      <c r="H3837" t="s">
        <v>14</v>
      </c>
      <c r="I3837" t="s">
        <v>137</v>
      </c>
      <c r="J3837">
        <v>1917</v>
      </c>
    </row>
    <row r="3838" spans="1:10" x14ac:dyDescent="0.35">
      <c r="A3838">
        <v>29989</v>
      </c>
      <c r="B3838" t="s">
        <v>10</v>
      </c>
      <c r="C3838">
        <v>1985</v>
      </c>
      <c r="D3838" t="s">
        <v>4433</v>
      </c>
      <c r="E3838" t="s">
        <v>5623</v>
      </c>
      <c r="F3838" t="s">
        <v>13</v>
      </c>
      <c r="G3838" t="s">
        <v>14</v>
      </c>
      <c r="H3838" t="s">
        <v>14</v>
      </c>
      <c r="I3838" t="s">
        <v>139</v>
      </c>
      <c r="J3838">
        <v>1014</v>
      </c>
    </row>
    <row r="3839" spans="1:10" x14ac:dyDescent="0.35">
      <c r="A3839">
        <v>29990</v>
      </c>
      <c r="B3839" t="s">
        <v>10</v>
      </c>
      <c r="C3839">
        <v>1985</v>
      </c>
      <c r="D3839" t="s">
        <v>4433</v>
      </c>
      <c r="E3839" t="s">
        <v>5624</v>
      </c>
      <c r="F3839" t="s">
        <v>13</v>
      </c>
      <c r="G3839" t="s">
        <v>14</v>
      </c>
      <c r="H3839" t="s">
        <v>14</v>
      </c>
      <c r="I3839" t="s">
        <v>32</v>
      </c>
      <c r="J3839">
        <v>544</v>
      </c>
    </row>
    <row r="3840" spans="1:10" x14ac:dyDescent="0.35">
      <c r="A3840">
        <v>29991</v>
      </c>
      <c r="B3840" t="s">
        <v>10</v>
      </c>
      <c r="C3840">
        <v>1985</v>
      </c>
      <c r="D3840" t="s">
        <v>4438</v>
      </c>
      <c r="E3840" t="s">
        <v>5625</v>
      </c>
      <c r="F3840" t="s">
        <v>13</v>
      </c>
      <c r="G3840" t="s">
        <v>14</v>
      </c>
      <c r="H3840" t="s">
        <v>14</v>
      </c>
      <c r="I3840" t="s">
        <v>17</v>
      </c>
      <c r="J3840">
        <v>20503</v>
      </c>
    </row>
    <row r="3841" spans="1:10" x14ac:dyDescent="0.35">
      <c r="A3841">
        <v>29992</v>
      </c>
      <c r="B3841" t="s">
        <v>10</v>
      </c>
      <c r="C3841">
        <v>1985</v>
      </c>
      <c r="D3841" t="s">
        <v>4438</v>
      </c>
      <c r="E3841" t="s">
        <v>5626</v>
      </c>
      <c r="F3841" t="s">
        <v>13</v>
      </c>
      <c r="G3841" t="s">
        <v>14</v>
      </c>
      <c r="H3841" t="s">
        <v>14</v>
      </c>
      <c r="I3841" t="s">
        <v>134</v>
      </c>
      <c r="J3841">
        <v>10112</v>
      </c>
    </row>
    <row r="3842" spans="1:10" x14ac:dyDescent="0.35">
      <c r="A3842">
        <v>29993</v>
      </c>
      <c r="B3842" t="s">
        <v>10</v>
      </c>
      <c r="C3842">
        <v>1985</v>
      </c>
      <c r="D3842" t="s">
        <v>4438</v>
      </c>
      <c r="E3842" t="s">
        <v>5627</v>
      </c>
      <c r="F3842" t="s">
        <v>13</v>
      </c>
      <c r="G3842" t="s">
        <v>14</v>
      </c>
      <c r="H3842" t="s">
        <v>14</v>
      </c>
      <c r="I3842" t="s">
        <v>19</v>
      </c>
      <c r="J3842">
        <v>7735</v>
      </c>
    </row>
    <row r="3843" spans="1:10" x14ac:dyDescent="0.35">
      <c r="A3843">
        <v>29994</v>
      </c>
      <c r="B3843" t="s">
        <v>10</v>
      </c>
      <c r="C3843">
        <v>1985</v>
      </c>
      <c r="D3843" t="s">
        <v>4438</v>
      </c>
      <c r="E3843" t="s">
        <v>5628</v>
      </c>
      <c r="F3843" t="s">
        <v>13</v>
      </c>
      <c r="G3843" t="s">
        <v>14</v>
      </c>
      <c r="H3843" t="s">
        <v>14</v>
      </c>
      <c r="I3843" t="s">
        <v>19</v>
      </c>
      <c r="J3843">
        <v>2634</v>
      </c>
    </row>
    <row r="3844" spans="1:10" x14ac:dyDescent="0.35">
      <c r="A3844">
        <v>29995</v>
      </c>
      <c r="B3844" t="s">
        <v>10</v>
      </c>
      <c r="C3844">
        <v>1985</v>
      </c>
      <c r="D3844" t="s">
        <v>4438</v>
      </c>
      <c r="E3844" t="s">
        <v>5629</v>
      </c>
      <c r="F3844" t="s">
        <v>13</v>
      </c>
      <c r="G3844" t="s">
        <v>14</v>
      </c>
      <c r="H3844" t="s">
        <v>14</v>
      </c>
      <c r="I3844" t="s">
        <v>137</v>
      </c>
      <c r="J3844">
        <v>2488</v>
      </c>
    </row>
    <row r="3845" spans="1:10" x14ac:dyDescent="0.35">
      <c r="A3845">
        <v>29996</v>
      </c>
      <c r="B3845" t="s">
        <v>10</v>
      </c>
      <c r="C3845">
        <v>1985</v>
      </c>
      <c r="D3845" t="s">
        <v>4438</v>
      </c>
      <c r="E3845" t="s">
        <v>5630</v>
      </c>
      <c r="F3845" t="s">
        <v>13</v>
      </c>
      <c r="G3845" t="s">
        <v>14</v>
      </c>
      <c r="H3845" t="s">
        <v>14</v>
      </c>
      <c r="I3845" t="s">
        <v>19</v>
      </c>
      <c r="J3845">
        <v>1473</v>
      </c>
    </row>
    <row r="3846" spans="1:10" x14ac:dyDescent="0.35">
      <c r="A3846">
        <v>29997</v>
      </c>
      <c r="B3846" t="s">
        <v>10</v>
      </c>
      <c r="C3846">
        <v>1985</v>
      </c>
      <c r="D3846" t="s">
        <v>4438</v>
      </c>
      <c r="E3846" t="s">
        <v>5631</v>
      </c>
      <c r="F3846" t="s">
        <v>13</v>
      </c>
      <c r="G3846" t="s">
        <v>14</v>
      </c>
      <c r="H3846" t="s">
        <v>14</v>
      </c>
      <c r="I3846" t="s">
        <v>19</v>
      </c>
      <c r="J3846">
        <v>1388</v>
      </c>
    </row>
    <row r="3847" spans="1:10" x14ac:dyDescent="0.35">
      <c r="A3847">
        <v>29998</v>
      </c>
      <c r="B3847" t="s">
        <v>10</v>
      </c>
      <c r="C3847">
        <v>1985</v>
      </c>
      <c r="D3847" t="s">
        <v>4438</v>
      </c>
      <c r="E3847" t="s">
        <v>5632</v>
      </c>
      <c r="F3847" t="s">
        <v>13</v>
      </c>
      <c r="G3847" t="s">
        <v>14</v>
      </c>
      <c r="H3847" t="s">
        <v>14</v>
      </c>
      <c r="I3847" t="s">
        <v>139</v>
      </c>
      <c r="J3847">
        <v>1203</v>
      </c>
    </row>
    <row r="3848" spans="1:10" x14ac:dyDescent="0.35">
      <c r="A3848">
        <v>29999</v>
      </c>
      <c r="B3848" t="s">
        <v>10</v>
      </c>
      <c r="C3848">
        <v>1985</v>
      </c>
      <c r="D3848" t="s">
        <v>4446</v>
      </c>
      <c r="E3848" t="s">
        <v>3472</v>
      </c>
      <c r="F3848" t="s">
        <v>13</v>
      </c>
      <c r="G3848" t="s">
        <v>14</v>
      </c>
      <c r="H3848" t="s">
        <v>14</v>
      </c>
      <c r="I3848" t="s">
        <v>17</v>
      </c>
      <c r="J3848">
        <v>16533</v>
      </c>
    </row>
    <row r="3849" spans="1:10" x14ac:dyDescent="0.35">
      <c r="A3849">
        <v>30000</v>
      </c>
      <c r="B3849" t="s">
        <v>10</v>
      </c>
      <c r="C3849">
        <v>1985</v>
      </c>
      <c r="D3849" t="s">
        <v>4446</v>
      </c>
      <c r="E3849" t="s">
        <v>5633</v>
      </c>
      <c r="F3849" t="s">
        <v>13</v>
      </c>
      <c r="G3849" t="s">
        <v>14</v>
      </c>
      <c r="H3849" t="s">
        <v>14</v>
      </c>
      <c r="I3849" t="s">
        <v>19</v>
      </c>
      <c r="J3849">
        <v>13027</v>
      </c>
    </row>
    <row r="3850" spans="1:10" x14ac:dyDescent="0.35">
      <c r="A3850">
        <v>30001</v>
      </c>
      <c r="B3850" t="s">
        <v>10</v>
      </c>
      <c r="C3850">
        <v>1985</v>
      </c>
      <c r="D3850" t="s">
        <v>4446</v>
      </c>
      <c r="E3850" t="s">
        <v>5634</v>
      </c>
      <c r="F3850" t="s">
        <v>13</v>
      </c>
      <c r="G3850" t="s">
        <v>14</v>
      </c>
      <c r="H3850" t="s">
        <v>14</v>
      </c>
      <c r="I3850" t="s">
        <v>1952</v>
      </c>
      <c r="J3850">
        <v>5590</v>
      </c>
    </row>
    <row r="3851" spans="1:10" x14ac:dyDescent="0.35">
      <c r="A3851">
        <v>30002</v>
      </c>
      <c r="B3851" t="s">
        <v>10</v>
      </c>
      <c r="C3851">
        <v>1985</v>
      </c>
      <c r="D3851" t="s">
        <v>4446</v>
      </c>
      <c r="E3851" t="s">
        <v>5635</v>
      </c>
      <c r="F3851" t="s">
        <v>13</v>
      </c>
      <c r="G3851" t="s">
        <v>14</v>
      </c>
      <c r="H3851" t="s">
        <v>14</v>
      </c>
      <c r="I3851" t="s">
        <v>19</v>
      </c>
      <c r="J3851">
        <v>5246</v>
      </c>
    </row>
    <row r="3852" spans="1:10" x14ac:dyDescent="0.35">
      <c r="A3852">
        <v>30003</v>
      </c>
      <c r="B3852" t="s">
        <v>10</v>
      </c>
      <c r="C3852">
        <v>1985</v>
      </c>
      <c r="D3852" t="s">
        <v>4446</v>
      </c>
      <c r="E3852" t="s">
        <v>5636</v>
      </c>
      <c r="F3852" t="s">
        <v>13</v>
      </c>
      <c r="G3852" t="s">
        <v>14</v>
      </c>
      <c r="H3852" t="s">
        <v>14</v>
      </c>
      <c r="I3852" t="s">
        <v>134</v>
      </c>
      <c r="J3852">
        <v>4646</v>
      </c>
    </row>
    <row r="3853" spans="1:10" x14ac:dyDescent="0.35">
      <c r="A3853">
        <v>30004</v>
      </c>
      <c r="B3853" t="s">
        <v>10</v>
      </c>
      <c r="C3853">
        <v>1985</v>
      </c>
      <c r="D3853" t="s">
        <v>4446</v>
      </c>
      <c r="E3853" t="s">
        <v>5637</v>
      </c>
      <c r="F3853" t="s">
        <v>13</v>
      </c>
      <c r="G3853" t="s">
        <v>14</v>
      </c>
      <c r="H3853" t="s">
        <v>14</v>
      </c>
      <c r="I3853" t="s">
        <v>19</v>
      </c>
      <c r="J3853">
        <v>3507</v>
      </c>
    </row>
    <row r="3854" spans="1:10" x14ac:dyDescent="0.35">
      <c r="A3854">
        <v>30005</v>
      </c>
      <c r="B3854" t="s">
        <v>10</v>
      </c>
      <c r="C3854">
        <v>1985</v>
      </c>
      <c r="D3854" t="s">
        <v>4446</v>
      </c>
      <c r="E3854" t="s">
        <v>5638</v>
      </c>
      <c r="F3854" t="s">
        <v>13</v>
      </c>
      <c r="G3854" t="s">
        <v>14</v>
      </c>
      <c r="H3854" t="s">
        <v>14</v>
      </c>
      <c r="I3854" t="s">
        <v>19</v>
      </c>
      <c r="J3854">
        <v>1319</v>
      </c>
    </row>
    <row r="3855" spans="1:10" x14ac:dyDescent="0.35">
      <c r="A3855">
        <v>30006</v>
      </c>
      <c r="B3855" t="s">
        <v>10</v>
      </c>
      <c r="C3855">
        <v>1985</v>
      </c>
      <c r="D3855" t="s">
        <v>4446</v>
      </c>
      <c r="E3855" t="s">
        <v>5639</v>
      </c>
      <c r="F3855" t="s">
        <v>13</v>
      </c>
      <c r="G3855" t="s">
        <v>14</v>
      </c>
      <c r="H3855" t="s">
        <v>14</v>
      </c>
      <c r="I3855" t="s">
        <v>137</v>
      </c>
      <c r="J3855">
        <v>1261</v>
      </c>
    </row>
    <row r="3856" spans="1:10" x14ac:dyDescent="0.35">
      <c r="A3856">
        <v>30007</v>
      </c>
      <c r="B3856" t="s">
        <v>10</v>
      </c>
      <c r="C3856">
        <v>1985</v>
      </c>
      <c r="D3856" t="s">
        <v>4446</v>
      </c>
      <c r="E3856" t="s">
        <v>5640</v>
      </c>
      <c r="F3856" t="s">
        <v>13</v>
      </c>
      <c r="G3856" t="s">
        <v>14</v>
      </c>
      <c r="H3856" t="s">
        <v>14</v>
      </c>
      <c r="I3856" t="s">
        <v>139</v>
      </c>
      <c r="J3856">
        <v>724</v>
      </c>
    </row>
    <row r="3857" spans="1:10" x14ac:dyDescent="0.35">
      <c r="A3857">
        <v>30008</v>
      </c>
      <c r="B3857" t="s">
        <v>10</v>
      </c>
      <c r="C3857">
        <v>1985</v>
      </c>
      <c r="D3857" t="s">
        <v>4446</v>
      </c>
      <c r="E3857" t="s">
        <v>5641</v>
      </c>
      <c r="F3857" t="s">
        <v>13</v>
      </c>
      <c r="G3857" t="s">
        <v>14</v>
      </c>
      <c r="H3857" t="s">
        <v>14</v>
      </c>
      <c r="I3857" t="s">
        <v>19</v>
      </c>
      <c r="J3857">
        <v>193</v>
      </c>
    </row>
    <row r="3858" spans="1:10" x14ac:dyDescent="0.35">
      <c r="A3858">
        <v>30009</v>
      </c>
      <c r="B3858" t="s">
        <v>10</v>
      </c>
      <c r="C3858">
        <v>1985</v>
      </c>
      <c r="D3858" t="s">
        <v>4453</v>
      </c>
      <c r="E3858" t="s">
        <v>5642</v>
      </c>
      <c r="F3858" t="s">
        <v>13</v>
      </c>
      <c r="G3858" t="s">
        <v>14</v>
      </c>
      <c r="H3858" t="s">
        <v>14</v>
      </c>
      <c r="I3858" t="s">
        <v>19</v>
      </c>
      <c r="J3858">
        <v>23927</v>
      </c>
    </row>
    <row r="3859" spans="1:10" x14ac:dyDescent="0.35">
      <c r="A3859">
        <v>30010</v>
      </c>
      <c r="B3859" t="s">
        <v>10</v>
      </c>
      <c r="C3859">
        <v>1985</v>
      </c>
      <c r="D3859" t="s">
        <v>4453</v>
      </c>
      <c r="E3859" t="s">
        <v>5643</v>
      </c>
      <c r="F3859" t="s">
        <v>13</v>
      </c>
      <c r="G3859" t="s">
        <v>14</v>
      </c>
      <c r="H3859" t="s">
        <v>14</v>
      </c>
      <c r="I3859" t="s">
        <v>17</v>
      </c>
      <c r="J3859">
        <v>11343</v>
      </c>
    </row>
    <row r="3860" spans="1:10" x14ac:dyDescent="0.35">
      <c r="A3860">
        <v>30011</v>
      </c>
      <c r="B3860" t="s">
        <v>10</v>
      </c>
      <c r="C3860">
        <v>1985</v>
      </c>
      <c r="D3860" t="s">
        <v>4453</v>
      </c>
      <c r="E3860" t="s">
        <v>5644</v>
      </c>
      <c r="F3860" t="s">
        <v>13</v>
      </c>
      <c r="G3860" t="s">
        <v>14</v>
      </c>
      <c r="H3860" t="s">
        <v>14</v>
      </c>
      <c r="I3860" t="s">
        <v>134</v>
      </c>
      <c r="J3860">
        <v>10974</v>
      </c>
    </row>
    <row r="3861" spans="1:10" x14ac:dyDescent="0.35">
      <c r="A3861">
        <v>30012</v>
      </c>
      <c r="B3861" t="s">
        <v>10</v>
      </c>
      <c r="C3861">
        <v>1985</v>
      </c>
      <c r="D3861" t="s">
        <v>4453</v>
      </c>
      <c r="E3861" t="s">
        <v>5645</v>
      </c>
      <c r="F3861" t="s">
        <v>13</v>
      </c>
      <c r="G3861" t="s">
        <v>14</v>
      </c>
      <c r="H3861" t="s">
        <v>14</v>
      </c>
      <c r="I3861" t="s">
        <v>19</v>
      </c>
      <c r="J3861">
        <v>4294</v>
      </c>
    </row>
    <row r="3862" spans="1:10" x14ac:dyDescent="0.35">
      <c r="A3862">
        <v>30013</v>
      </c>
      <c r="B3862" t="s">
        <v>10</v>
      </c>
      <c r="C3862">
        <v>1985</v>
      </c>
      <c r="D3862" t="s">
        <v>4453</v>
      </c>
      <c r="E3862" t="s">
        <v>5646</v>
      </c>
      <c r="F3862" t="s">
        <v>13</v>
      </c>
      <c r="G3862" t="s">
        <v>14</v>
      </c>
      <c r="H3862" t="s">
        <v>14</v>
      </c>
      <c r="I3862" t="s">
        <v>139</v>
      </c>
      <c r="J3862">
        <v>1818</v>
      </c>
    </row>
    <row r="3863" spans="1:10" x14ac:dyDescent="0.35">
      <c r="A3863">
        <v>30014</v>
      </c>
      <c r="B3863" t="s">
        <v>10</v>
      </c>
      <c r="C3863">
        <v>1985</v>
      </c>
      <c r="D3863" t="s">
        <v>4453</v>
      </c>
      <c r="E3863" t="s">
        <v>5647</v>
      </c>
      <c r="F3863" t="s">
        <v>13</v>
      </c>
      <c r="G3863" t="s">
        <v>14</v>
      </c>
      <c r="H3863" t="s">
        <v>14</v>
      </c>
      <c r="I3863" t="s">
        <v>5178</v>
      </c>
      <c r="J3863">
        <v>1708</v>
      </c>
    </row>
    <row r="3864" spans="1:10" x14ac:dyDescent="0.35">
      <c r="A3864">
        <v>30015</v>
      </c>
      <c r="B3864" t="s">
        <v>10</v>
      </c>
      <c r="C3864">
        <v>1985</v>
      </c>
      <c r="D3864" t="s">
        <v>4453</v>
      </c>
      <c r="E3864" t="s">
        <v>5648</v>
      </c>
      <c r="F3864" t="s">
        <v>13</v>
      </c>
      <c r="G3864" t="s">
        <v>14</v>
      </c>
      <c r="H3864" t="s">
        <v>14</v>
      </c>
      <c r="I3864" t="s">
        <v>19</v>
      </c>
      <c r="J3864">
        <v>507</v>
      </c>
    </row>
    <row r="3865" spans="1:10" x14ac:dyDescent="0.35">
      <c r="A3865">
        <v>30016</v>
      </c>
      <c r="B3865" t="s">
        <v>10</v>
      </c>
      <c r="C3865">
        <v>1985</v>
      </c>
      <c r="D3865" t="s">
        <v>4462</v>
      </c>
      <c r="E3865" t="s">
        <v>5649</v>
      </c>
      <c r="F3865" t="s">
        <v>13</v>
      </c>
      <c r="G3865" t="s">
        <v>14</v>
      </c>
      <c r="H3865" t="s">
        <v>14</v>
      </c>
      <c r="I3865" t="s">
        <v>19</v>
      </c>
      <c r="J3865">
        <v>33645</v>
      </c>
    </row>
    <row r="3866" spans="1:10" x14ac:dyDescent="0.35">
      <c r="A3866">
        <v>30017</v>
      </c>
      <c r="B3866" t="s">
        <v>10</v>
      </c>
      <c r="C3866">
        <v>1985</v>
      </c>
      <c r="D3866" t="s">
        <v>4462</v>
      </c>
      <c r="E3866" t="s">
        <v>5650</v>
      </c>
      <c r="F3866" t="s">
        <v>13</v>
      </c>
      <c r="G3866" t="s">
        <v>14</v>
      </c>
      <c r="H3866" t="s">
        <v>14</v>
      </c>
      <c r="I3866" t="s">
        <v>17</v>
      </c>
      <c r="J3866">
        <v>13525</v>
      </c>
    </row>
    <row r="3867" spans="1:10" x14ac:dyDescent="0.35">
      <c r="A3867">
        <v>30018</v>
      </c>
      <c r="B3867" t="s">
        <v>10</v>
      </c>
      <c r="C3867">
        <v>1985</v>
      </c>
      <c r="D3867" t="s">
        <v>4462</v>
      </c>
      <c r="E3867" t="s">
        <v>5651</v>
      </c>
      <c r="F3867" t="s">
        <v>13</v>
      </c>
      <c r="G3867" t="s">
        <v>14</v>
      </c>
      <c r="H3867" t="s">
        <v>14</v>
      </c>
      <c r="I3867" t="s">
        <v>19</v>
      </c>
      <c r="J3867">
        <v>7903</v>
      </c>
    </row>
    <row r="3868" spans="1:10" x14ac:dyDescent="0.35">
      <c r="A3868">
        <v>30019</v>
      </c>
      <c r="B3868" t="s">
        <v>10</v>
      </c>
      <c r="C3868">
        <v>1985</v>
      </c>
      <c r="D3868" t="s">
        <v>4462</v>
      </c>
      <c r="E3868" t="s">
        <v>5652</v>
      </c>
      <c r="F3868" t="s">
        <v>13</v>
      </c>
      <c r="G3868" t="s">
        <v>14</v>
      </c>
      <c r="H3868" t="s">
        <v>14</v>
      </c>
      <c r="I3868" t="s">
        <v>19</v>
      </c>
      <c r="J3868">
        <v>1758</v>
      </c>
    </row>
    <row r="3869" spans="1:10" x14ac:dyDescent="0.35">
      <c r="A3869">
        <v>30020</v>
      </c>
      <c r="B3869" t="s">
        <v>10</v>
      </c>
      <c r="C3869">
        <v>1985</v>
      </c>
      <c r="D3869" t="s">
        <v>4462</v>
      </c>
      <c r="E3869" t="s">
        <v>5653</v>
      </c>
      <c r="F3869" t="s">
        <v>13</v>
      </c>
      <c r="G3869" t="s">
        <v>14</v>
      </c>
      <c r="H3869" t="s">
        <v>14</v>
      </c>
      <c r="I3869" t="s">
        <v>19</v>
      </c>
      <c r="J3869">
        <v>188</v>
      </c>
    </row>
    <row r="3870" spans="1:10" x14ac:dyDescent="0.35">
      <c r="A3870">
        <v>30021</v>
      </c>
      <c r="B3870" t="s">
        <v>10</v>
      </c>
      <c r="C3870">
        <v>1985</v>
      </c>
      <c r="D3870" t="s">
        <v>4469</v>
      </c>
      <c r="E3870" t="s">
        <v>3497</v>
      </c>
      <c r="F3870" t="s">
        <v>13</v>
      </c>
      <c r="G3870" t="s">
        <v>14</v>
      </c>
      <c r="H3870" t="s">
        <v>14</v>
      </c>
      <c r="I3870" t="s">
        <v>17</v>
      </c>
      <c r="J3870">
        <v>17084</v>
      </c>
    </row>
    <row r="3871" spans="1:10" x14ac:dyDescent="0.35">
      <c r="A3871">
        <v>30022</v>
      </c>
      <c r="B3871" t="s">
        <v>10</v>
      </c>
      <c r="C3871">
        <v>1985</v>
      </c>
      <c r="D3871" t="s">
        <v>4469</v>
      </c>
      <c r="E3871" t="s">
        <v>4932</v>
      </c>
      <c r="F3871" t="s">
        <v>13</v>
      </c>
      <c r="G3871" t="s">
        <v>14</v>
      </c>
      <c r="H3871" t="s">
        <v>14</v>
      </c>
      <c r="I3871" t="s">
        <v>1952</v>
      </c>
      <c r="J3871">
        <v>9677</v>
      </c>
    </row>
    <row r="3872" spans="1:10" x14ac:dyDescent="0.35">
      <c r="A3872">
        <v>30023</v>
      </c>
      <c r="B3872" t="s">
        <v>10</v>
      </c>
      <c r="C3872">
        <v>1985</v>
      </c>
      <c r="D3872" t="s">
        <v>4469</v>
      </c>
      <c r="E3872" t="s">
        <v>5654</v>
      </c>
      <c r="F3872" t="s">
        <v>13</v>
      </c>
      <c r="G3872" t="s">
        <v>14</v>
      </c>
      <c r="H3872" t="s">
        <v>14</v>
      </c>
      <c r="I3872" t="s">
        <v>19</v>
      </c>
      <c r="J3872">
        <v>8360</v>
      </c>
    </row>
    <row r="3873" spans="1:10" x14ac:dyDescent="0.35">
      <c r="A3873">
        <v>30024</v>
      </c>
      <c r="B3873" t="s">
        <v>10</v>
      </c>
      <c r="C3873">
        <v>1985</v>
      </c>
      <c r="D3873" t="s">
        <v>4469</v>
      </c>
      <c r="E3873" t="s">
        <v>5655</v>
      </c>
      <c r="F3873" t="s">
        <v>13</v>
      </c>
      <c r="G3873" t="s">
        <v>14</v>
      </c>
      <c r="H3873" t="s">
        <v>14</v>
      </c>
      <c r="I3873" t="s">
        <v>19</v>
      </c>
      <c r="J3873">
        <v>5064</v>
      </c>
    </row>
    <row r="3874" spans="1:10" x14ac:dyDescent="0.35">
      <c r="A3874">
        <v>30025</v>
      </c>
      <c r="B3874" t="s">
        <v>10</v>
      </c>
      <c r="C3874">
        <v>1985</v>
      </c>
      <c r="D3874" t="s">
        <v>4469</v>
      </c>
      <c r="E3874" t="s">
        <v>5656</v>
      </c>
      <c r="F3874" t="s">
        <v>13</v>
      </c>
      <c r="G3874" t="s">
        <v>14</v>
      </c>
      <c r="H3874" t="s">
        <v>14</v>
      </c>
      <c r="I3874" t="s">
        <v>19</v>
      </c>
      <c r="J3874">
        <v>4964</v>
      </c>
    </row>
    <row r="3875" spans="1:10" x14ac:dyDescent="0.35">
      <c r="A3875">
        <v>30026</v>
      </c>
      <c r="B3875" t="s">
        <v>10</v>
      </c>
      <c r="C3875">
        <v>1985</v>
      </c>
      <c r="D3875" t="s">
        <v>4469</v>
      </c>
      <c r="E3875" t="s">
        <v>5657</v>
      </c>
      <c r="F3875" t="s">
        <v>13</v>
      </c>
      <c r="G3875" t="s">
        <v>14</v>
      </c>
      <c r="H3875" t="s">
        <v>14</v>
      </c>
      <c r="I3875" t="s">
        <v>137</v>
      </c>
      <c r="J3875">
        <v>963</v>
      </c>
    </row>
    <row r="3876" spans="1:10" x14ac:dyDescent="0.35">
      <c r="A3876">
        <v>30027</v>
      </c>
      <c r="B3876" t="s">
        <v>10</v>
      </c>
      <c r="C3876">
        <v>1985</v>
      </c>
      <c r="D3876" t="s">
        <v>4469</v>
      </c>
      <c r="E3876" t="s">
        <v>5658</v>
      </c>
      <c r="F3876" t="s">
        <v>13</v>
      </c>
      <c r="G3876" t="s">
        <v>14</v>
      </c>
      <c r="H3876" t="s">
        <v>14</v>
      </c>
      <c r="I3876" t="s">
        <v>139</v>
      </c>
      <c r="J3876">
        <v>787</v>
      </c>
    </row>
    <row r="3877" spans="1:10" x14ac:dyDescent="0.35">
      <c r="A3877">
        <v>30028</v>
      </c>
      <c r="B3877" t="s">
        <v>10</v>
      </c>
      <c r="C3877">
        <v>1985</v>
      </c>
      <c r="D3877" t="s">
        <v>4469</v>
      </c>
      <c r="E3877" t="s">
        <v>5659</v>
      </c>
      <c r="F3877" t="s">
        <v>13</v>
      </c>
      <c r="G3877" t="s">
        <v>14</v>
      </c>
      <c r="H3877" t="s">
        <v>14</v>
      </c>
      <c r="I3877" t="s">
        <v>19</v>
      </c>
      <c r="J3877">
        <v>773</v>
      </c>
    </row>
    <row r="3878" spans="1:10" x14ac:dyDescent="0.35">
      <c r="A3878">
        <v>30029</v>
      </c>
      <c r="B3878" t="s">
        <v>10</v>
      </c>
      <c r="C3878">
        <v>1985</v>
      </c>
      <c r="D3878" t="s">
        <v>4469</v>
      </c>
      <c r="E3878" t="s">
        <v>5660</v>
      </c>
      <c r="F3878" t="s">
        <v>13</v>
      </c>
      <c r="G3878" t="s">
        <v>14</v>
      </c>
      <c r="H3878" t="s">
        <v>14</v>
      </c>
      <c r="I3878" t="s">
        <v>19</v>
      </c>
      <c r="J3878">
        <v>598</v>
      </c>
    </row>
    <row r="3879" spans="1:10" x14ac:dyDescent="0.35">
      <c r="A3879">
        <v>30030</v>
      </c>
      <c r="B3879" t="s">
        <v>10</v>
      </c>
      <c r="C3879">
        <v>1985</v>
      </c>
      <c r="D3879" t="s">
        <v>4469</v>
      </c>
      <c r="E3879" t="s">
        <v>5661</v>
      </c>
      <c r="F3879" t="s">
        <v>13</v>
      </c>
      <c r="G3879" t="s">
        <v>14</v>
      </c>
      <c r="H3879" t="s">
        <v>14</v>
      </c>
      <c r="I3879" t="s">
        <v>19</v>
      </c>
      <c r="J3879">
        <v>556</v>
      </c>
    </row>
    <row r="3880" spans="1:10" x14ac:dyDescent="0.35">
      <c r="A3880">
        <v>30031</v>
      </c>
      <c r="B3880" t="s">
        <v>10</v>
      </c>
      <c r="C3880">
        <v>1985</v>
      </c>
      <c r="D3880" t="s">
        <v>4469</v>
      </c>
      <c r="E3880" t="s">
        <v>5662</v>
      </c>
      <c r="F3880" t="s">
        <v>13</v>
      </c>
      <c r="G3880" t="s">
        <v>14</v>
      </c>
      <c r="H3880" t="s">
        <v>14</v>
      </c>
      <c r="I3880" t="s">
        <v>19</v>
      </c>
      <c r="J3880">
        <v>485</v>
      </c>
    </row>
    <row r="3881" spans="1:10" x14ac:dyDescent="0.35">
      <c r="A3881">
        <v>30032</v>
      </c>
      <c r="B3881" t="s">
        <v>10</v>
      </c>
      <c r="C3881">
        <v>1985</v>
      </c>
      <c r="D3881" t="s">
        <v>4469</v>
      </c>
      <c r="E3881" t="s">
        <v>5663</v>
      </c>
      <c r="F3881" t="s">
        <v>13</v>
      </c>
      <c r="G3881" t="s">
        <v>14</v>
      </c>
      <c r="H3881" t="s">
        <v>14</v>
      </c>
      <c r="I3881" t="s">
        <v>19</v>
      </c>
      <c r="J3881">
        <v>407</v>
      </c>
    </row>
    <row r="3882" spans="1:10" x14ac:dyDescent="0.35">
      <c r="A3882">
        <v>30033</v>
      </c>
      <c r="B3882" t="s">
        <v>10</v>
      </c>
      <c r="C3882">
        <v>1985</v>
      </c>
      <c r="D3882" t="s">
        <v>4473</v>
      </c>
      <c r="E3882" t="s">
        <v>5664</v>
      </c>
      <c r="F3882" t="s">
        <v>13</v>
      </c>
      <c r="G3882" t="s">
        <v>14</v>
      </c>
      <c r="H3882" t="s">
        <v>14</v>
      </c>
      <c r="I3882" t="s">
        <v>19</v>
      </c>
      <c r="J3882">
        <v>24228</v>
      </c>
    </row>
    <row r="3883" spans="1:10" x14ac:dyDescent="0.35">
      <c r="A3883">
        <v>30034</v>
      </c>
      <c r="B3883" t="s">
        <v>10</v>
      </c>
      <c r="C3883">
        <v>1985</v>
      </c>
      <c r="D3883" t="s">
        <v>4473</v>
      </c>
      <c r="E3883" t="s">
        <v>5665</v>
      </c>
      <c r="F3883" t="s">
        <v>13</v>
      </c>
      <c r="G3883" t="s">
        <v>14</v>
      </c>
      <c r="H3883" t="s">
        <v>14</v>
      </c>
      <c r="I3883" t="s">
        <v>17</v>
      </c>
      <c r="J3883">
        <v>20895</v>
      </c>
    </row>
    <row r="3884" spans="1:10" x14ac:dyDescent="0.35">
      <c r="A3884">
        <v>30035</v>
      </c>
      <c r="B3884" t="s">
        <v>10</v>
      </c>
      <c r="C3884">
        <v>1985</v>
      </c>
      <c r="D3884" t="s">
        <v>4473</v>
      </c>
      <c r="E3884" t="s">
        <v>5666</v>
      </c>
      <c r="F3884" t="s">
        <v>13</v>
      </c>
      <c r="G3884" t="s">
        <v>14</v>
      </c>
      <c r="H3884" t="s">
        <v>14</v>
      </c>
      <c r="I3884" t="s">
        <v>134</v>
      </c>
      <c r="J3884">
        <v>8727</v>
      </c>
    </row>
    <row r="3885" spans="1:10" x14ac:dyDescent="0.35">
      <c r="A3885">
        <v>30036</v>
      </c>
      <c r="B3885" t="s">
        <v>10</v>
      </c>
      <c r="C3885">
        <v>1985</v>
      </c>
      <c r="D3885" t="s">
        <v>4473</v>
      </c>
      <c r="E3885" t="s">
        <v>5667</v>
      </c>
      <c r="F3885" t="s">
        <v>13</v>
      </c>
      <c r="G3885" t="s">
        <v>14</v>
      </c>
      <c r="H3885" t="s">
        <v>14</v>
      </c>
      <c r="I3885" t="s">
        <v>19</v>
      </c>
      <c r="J3885">
        <v>2256</v>
      </c>
    </row>
    <row r="3886" spans="1:10" x14ac:dyDescent="0.35">
      <c r="A3886">
        <v>30037</v>
      </c>
      <c r="B3886" t="s">
        <v>10</v>
      </c>
      <c r="C3886">
        <v>1985</v>
      </c>
      <c r="D3886" t="s">
        <v>4473</v>
      </c>
      <c r="E3886" t="s">
        <v>5668</v>
      </c>
      <c r="F3886" t="s">
        <v>13</v>
      </c>
      <c r="G3886" t="s">
        <v>14</v>
      </c>
      <c r="H3886" t="s">
        <v>14</v>
      </c>
      <c r="I3886" t="s">
        <v>137</v>
      </c>
      <c r="J3886">
        <v>2124</v>
      </c>
    </row>
    <row r="3887" spans="1:10" x14ac:dyDescent="0.35">
      <c r="A3887">
        <v>30038</v>
      </c>
      <c r="B3887" t="s">
        <v>10</v>
      </c>
      <c r="C3887">
        <v>1985</v>
      </c>
      <c r="D3887" t="s">
        <v>4473</v>
      </c>
      <c r="E3887" t="s">
        <v>5669</v>
      </c>
      <c r="F3887" t="s">
        <v>13</v>
      </c>
      <c r="G3887" t="s">
        <v>14</v>
      </c>
      <c r="H3887" t="s">
        <v>14</v>
      </c>
      <c r="I3887" t="s">
        <v>19</v>
      </c>
      <c r="J3887">
        <v>1578</v>
      </c>
    </row>
    <row r="3888" spans="1:10" x14ac:dyDescent="0.35">
      <c r="A3888">
        <v>30039</v>
      </c>
      <c r="B3888" t="s">
        <v>10</v>
      </c>
      <c r="C3888">
        <v>1985</v>
      </c>
      <c r="D3888" t="s">
        <v>4473</v>
      </c>
      <c r="E3888" t="s">
        <v>5670</v>
      </c>
      <c r="F3888" t="s">
        <v>13</v>
      </c>
      <c r="G3888" t="s">
        <v>14</v>
      </c>
      <c r="H3888" t="s">
        <v>14</v>
      </c>
      <c r="I3888" t="s">
        <v>19</v>
      </c>
      <c r="J3888">
        <v>500</v>
      </c>
    </row>
    <row r="3889" spans="1:10" x14ac:dyDescent="0.35">
      <c r="A3889">
        <v>30040</v>
      </c>
      <c r="B3889" t="s">
        <v>10</v>
      </c>
      <c r="C3889">
        <v>1985</v>
      </c>
      <c r="D3889" t="s">
        <v>4473</v>
      </c>
      <c r="E3889" t="s">
        <v>5671</v>
      </c>
      <c r="F3889" t="s">
        <v>13</v>
      </c>
      <c r="G3889" t="s">
        <v>14</v>
      </c>
      <c r="H3889" t="s">
        <v>14</v>
      </c>
      <c r="I3889" t="s">
        <v>32</v>
      </c>
      <c r="J3889">
        <v>477</v>
      </c>
    </row>
    <row r="3890" spans="1:10" x14ac:dyDescent="0.35">
      <c r="A3890">
        <v>30041</v>
      </c>
      <c r="B3890" t="s">
        <v>10</v>
      </c>
      <c r="C3890">
        <v>1985</v>
      </c>
      <c r="D3890" t="s">
        <v>4473</v>
      </c>
      <c r="E3890" t="s">
        <v>5672</v>
      </c>
      <c r="F3890" t="s">
        <v>13</v>
      </c>
      <c r="G3890" t="s">
        <v>14</v>
      </c>
      <c r="H3890" t="s">
        <v>14</v>
      </c>
      <c r="I3890" t="s">
        <v>19</v>
      </c>
      <c r="J3890">
        <v>383</v>
      </c>
    </row>
    <row r="3891" spans="1:10" x14ac:dyDescent="0.35">
      <c r="A3891">
        <v>30042</v>
      </c>
      <c r="B3891" t="s">
        <v>10</v>
      </c>
      <c r="C3891">
        <v>1985</v>
      </c>
      <c r="D3891" t="s">
        <v>4473</v>
      </c>
      <c r="E3891" t="s">
        <v>5673</v>
      </c>
      <c r="F3891" t="s">
        <v>13</v>
      </c>
      <c r="G3891" t="s">
        <v>14</v>
      </c>
      <c r="H3891" t="s">
        <v>14</v>
      </c>
      <c r="I3891" t="s">
        <v>19</v>
      </c>
      <c r="J3891">
        <v>288</v>
      </c>
    </row>
    <row r="3892" spans="1:10" x14ac:dyDescent="0.35">
      <c r="A3892">
        <v>30043</v>
      </c>
      <c r="B3892" t="s">
        <v>10</v>
      </c>
      <c r="C3892">
        <v>1985</v>
      </c>
      <c r="D3892" t="s">
        <v>4473</v>
      </c>
      <c r="E3892" t="s">
        <v>5674</v>
      </c>
      <c r="F3892" t="s">
        <v>13</v>
      </c>
      <c r="G3892" t="s">
        <v>14</v>
      </c>
      <c r="H3892" t="s">
        <v>14</v>
      </c>
      <c r="I3892" t="s">
        <v>19</v>
      </c>
      <c r="J3892">
        <v>226</v>
      </c>
    </row>
    <row r="3893" spans="1:10" x14ac:dyDescent="0.35">
      <c r="A3893">
        <v>30044</v>
      </c>
      <c r="B3893" t="s">
        <v>10</v>
      </c>
      <c r="C3893">
        <v>1985</v>
      </c>
      <c r="D3893" t="s">
        <v>4473</v>
      </c>
      <c r="E3893" t="s">
        <v>5675</v>
      </c>
      <c r="F3893" t="s">
        <v>13</v>
      </c>
      <c r="G3893" t="s">
        <v>14</v>
      </c>
      <c r="H3893" t="s">
        <v>14</v>
      </c>
      <c r="I3893" t="s">
        <v>19</v>
      </c>
      <c r="J3893">
        <v>168</v>
      </c>
    </row>
    <row r="3894" spans="1:10" x14ac:dyDescent="0.35">
      <c r="A3894">
        <v>30045</v>
      </c>
      <c r="B3894" t="s">
        <v>10</v>
      </c>
      <c r="C3894">
        <v>1985</v>
      </c>
      <c r="D3894" t="s">
        <v>4480</v>
      </c>
      <c r="E3894" t="s">
        <v>5676</v>
      </c>
      <c r="F3894" t="s">
        <v>13</v>
      </c>
      <c r="G3894" t="s">
        <v>14</v>
      </c>
      <c r="H3894" t="s">
        <v>14</v>
      </c>
      <c r="I3894" t="s">
        <v>19</v>
      </c>
      <c r="J3894">
        <v>24570</v>
      </c>
    </row>
    <row r="3895" spans="1:10" x14ac:dyDescent="0.35">
      <c r="A3895">
        <v>30046</v>
      </c>
      <c r="B3895" t="s">
        <v>10</v>
      </c>
      <c r="C3895">
        <v>1985</v>
      </c>
      <c r="D3895" t="s">
        <v>4480</v>
      </c>
      <c r="E3895" t="s">
        <v>5677</v>
      </c>
      <c r="F3895" t="s">
        <v>13</v>
      </c>
      <c r="G3895" t="s">
        <v>14</v>
      </c>
      <c r="H3895" t="s">
        <v>14</v>
      </c>
      <c r="I3895" t="s">
        <v>19</v>
      </c>
      <c r="J3895">
        <v>15861</v>
      </c>
    </row>
    <row r="3896" spans="1:10" x14ac:dyDescent="0.35">
      <c r="A3896">
        <v>30047</v>
      </c>
      <c r="B3896" t="s">
        <v>10</v>
      </c>
      <c r="C3896">
        <v>1985</v>
      </c>
      <c r="D3896" t="s">
        <v>4480</v>
      </c>
      <c r="E3896" t="s">
        <v>5678</v>
      </c>
      <c r="F3896" t="s">
        <v>13</v>
      </c>
      <c r="G3896" t="s">
        <v>14</v>
      </c>
      <c r="H3896" t="s">
        <v>14</v>
      </c>
      <c r="I3896" t="s">
        <v>17</v>
      </c>
      <c r="J3896">
        <v>11163</v>
      </c>
    </row>
    <row r="3897" spans="1:10" x14ac:dyDescent="0.35">
      <c r="A3897">
        <v>30048</v>
      </c>
      <c r="B3897" t="s">
        <v>10</v>
      </c>
      <c r="C3897">
        <v>1985</v>
      </c>
      <c r="D3897" t="s">
        <v>4480</v>
      </c>
      <c r="E3897" t="s">
        <v>5679</v>
      </c>
      <c r="F3897" t="s">
        <v>13</v>
      </c>
      <c r="G3897" t="s">
        <v>14</v>
      </c>
      <c r="H3897" t="s">
        <v>14</v>
      </c>
      <c r="I3897" t="s">
        <v>134</v>
      </c>
      <c r="J3897">
        <v>1331</v>
      </c>
    </row>
    <row r="3898" spans="1:10" x14ac:dyDescent="0.35">
      <c r="A3898">
        <v>30049</v>
      </c>
      <c r="B3898" t="s">
        <v>10</v>
      </c>
      <c r="C3898">
        <v>1985</v>
      </c>
      <c r="D3898" t="s">
        <v>4480</v>
      </c>
      <c r="E3898" t="s">
        <v>5680</v>
      </c>
      <c r="F3898" t="s">
        <v>13</v>
      </c>
      <c r="G3898" t="s">
        <v>14</v>
      </c>
      <c r="H3898" t="s">
        <v>14</v>
      </c>
      <c r="I3898" t="s">
        <v>19</v>
      </c>
      <c r="J3898">
        <v>544</v>
      </c>
    </row>
    <row r="3899" spans="1:10" x14ac:dyDescent="0.35">
      <c r="A3899">
        <v>30050</v>
      </c>
      <c r="B3899" t="s">
        <v>10</v>
      </c>
      <c r="C3899">
        <v>1985</v>
      </c>
      <c r="D3899" t="s">
        <v>4485</v>
      </c>
      <c r="E3899" t="s">
        <v>5681</v>
      </c>
      <c r="F3899" t="s">
        <v>13</v>
      </c>
      <c r="G3899" t="s">
        <v>14</v>
      </c>
      <c r="H3899" t="s">
        <v>14</v>
      </c>
      <c r="I3899" t="s">
        <v>17</v>
      </c>
      <c r="J3899">
        <v>16511</v>
      </c>
    </row>
    <row r="3900" spans="1:10" x14ac:dyDescent="0.35">
      <c r="A3900">
        <v>30051</v>
      </c>
      <c r="B3900" t="s">
        <v>10</v>
      </c>
      <c r="C3900">
        <v>1985</v>
      </c>
      <c r="D3900" t="s">
        <v>4485</v>
      </c>
      <c r="E3900" t="s">
        <v>5682</v>
      </c>
      <c r="F3900" t="s">
        <v>13</v>
      </c>
      <c r="G3900" t="s">
        <v>14</v>
      </c>
      <c r="H3900" t="s">
        <v>14</v>
      </c>
      <c r="I3900" t="s">
        <v>19</v>
      </c>
      <c r="J3900">
        <v>6354</v>
      </c>
    </row>
    <row r="3901" spans="1:10" x14ac:dyDescent="0.35">
      <c r="A3901">
        <v>30052</v>
      </c>
      <c r="B3901" t="s">
        <v>10</v>
      </c>
      <c r="C3901">
        <v>1985</v>
      </c>
      <c r="D3901" t="s">
        <v>4485</v>
      </c>
      <c r="E3901" t="s">
        <v>5683</v>
      </c>
      <c r="F3901" t="s">
        <v>13</v>
      </c>
      <c r="G3901" t="s">
        <v>14</v>
      </c>
      <c r="H3901" t="s">
        <v>14</v>
      </c>
      <c r="I3901" t="s">
        <v>19</v>
      </c>
      <c r="J3901">
        <v>5713</v>
      </c>
    </row>
    <row r="3902" spans="1:10" x14ac:dyDescent="0.35">
      <c r="A3902">
        <v>30053</v>
      </c>
      <c r="B3902" t="s">
        <v>10</v>
      </c>
      <c r="C3902">
        <v>1985</v>
      </c>
      <c r="D3902" t="s">
        <v>4485</v>
      </c>
      <c r="E3902" t="s">
        <v>5684</v>
      </c>
      <c r="F3902" t="s">
        <v>13</v>
      </c>
      <c r="G3902" t="s">
        <v>14</v>
      </c>
      <c r="H3902" t="s">
        <v>14</v>
      </c>
      <c r="I3902" t="s">
        <v>1952</v>
      </c>
      <c r="J3902">
        <v>4617</v>
      </c>
    </row>
    <row r="3903" spans="1:10" x14ac:dyDescent="0.35">
      <c r="A3903">
        <v>30054</v>
      </c>
      <c r="B3903" t="s">
        <v>10</v>
      </c>
      <c r="C3903">
        <v>1985</v>
      </c>
      <c r="D3903" t="s">
        <v>4485</v>
      </c>
      <c r="E3903" t="s">
        <v>5685</v>
      </c>
      <c r="F3903" t="s">
        <v>13</v>
      </c>
      <c r="G3903" t="s">
        <v>14</v>
      </c>
      <c r="H3903" t="s">
        <v>14</v>
      </c>
      <c r="I3903" t="s">
        <v>137</v>
      </c>
      <c r="J3903">
        <v>3553</v>
      </c>
    </row>
    <row r="3904" spans="1:10" x14ac:dyDescent="0.35">
      <c r="A3904">
        <v>30055</v>
      </c>
      <c r="B3904" t="s">
        <v>10</v>
      </c>
      <c r="C3904">
        <v>1985</v>
      </c>
      <c r="D3904" t="s">
        <v>4485</v>
      </c>
      <c r="E3904" t="s">
        <v>5686</v>
      </c>
      <c r="F3904" t="s">
        <v>13</v>
      </c>
      <c r="G3904" t="s">
        <v>14</v>
      </c>
      <c r="H3904" t="s">
        <v>14</v>
      </c>
      <c r="I3904" t="s">
        <v>19</v>
      </c>
      <c r="J3904">
        <v>1870</v>
      </c>
    </row>
    <row r="3905" spans="1:10" x14ac:dyDescent="0.35">
      <c r="A3905">
        <v>30056</v>
      </c>
      <c r="B3905" t="s">
        <v>10</v>
      </c>
      <c r="C3905">
        <v>1985</v>
      </c>
      <c r="D3905" t="s">
        <v>4485</v>
      </c>
      <c r="E3905" t="s">
        <v>5687</v>
      </c>
      <c r="F3905" t="s">
        <v>13</v>
      </c>
      <c r="G3905" t="s">
        <v>14</v>
      </c>
      <c r="H3905" t="s">
        <v>14</v>
      </c>
      <c r="I3905" t="s">
        <v>19</v>
      </c>
      <c r="J3905">
        <v>1145</v>
      </c>
    </row>
    <row r="3906" spans="1:10" x14ac:dyDescent="0.35">
      <c r="A3906">
        <v>30057</v>
      </c>
      <c r="B3906" t="s">
        <v>10</v>
      </c>
      <c r="C3906">
        <v>1985</v>
      </c>
      <c r="D3906" t="s">
        <v>4485</v>
      </c>
      <c r="E3906" t="s">
        <v>5688</v>
      </c>
      <c r="F3906" t="s">
        <v>13</v>
      </c>
      <c r="G3906" t="s">
        <v>14</v>
      </c>
      <c r="H3906" t="s">
        <v>14</v>
      </c>
      <c r="I3906" t="s">
        <v>19</v>
      </c>
      <c r="J3906">
        <v>1139</v>
      </c>
    </row>
    <row r="3907" spans="1:10" x14ac:dyDescent="0.35">
      <c r="A3907">
        <v>30058</v>
      </c>
      <c r="B3907" t="s">
        <v>10</v>
      </c>
      <c r="C3907">
        <v>1985</v>
      </c>
      <c r="D3907" t="s">
        <v>4494</v>
      </c>
      <c r="E3907" t="s">
        <v>5689</v>
      </c>
      <c r="F3907" t="s">
        <v>13</v>
      </c>
      <c r="G3907" t="s">
        <v>14</v>
      </c>
      <c r="H3907" t="s">
        <v>14</v>
      </c>
      <c r="I3907" t="s">
        <v>19</v>
      </c>
      <c r="J3907">
        <v>28383</v>
      </c>
    </row>
    <row r="3908" spans="1:10" x14ac:dyDescent="0.35">
      <c r="A3908">
        <v>30059</v>
      </c>
      <c r="B3908" t="s">
        <v>10</v>
      </c>
      <c r="C3908">
        <v>1985</v>
      </c>
      <c r="D3908" t="s">
        <v>4494</v>
      </c>
      <c r="E3908" t="s">
        <v>5690</v>
      </c>
      <c r="F3908" t="s">
        <v>13</v>
      </c>
      <c r="G3908" t="s">
        <v>14</v>
      </c>
      <c r="H3908" t="s">
        <v>14</v>
      </c>
      <c r="I3908" t="s">
        <v>17</v>
      </c>
      <c r="J3908">
        <v>16761</v>
      </c>
    </row>
    <row r="3909" spans="1:10" x14ac:dyDescent="0.35">
      <c r="A3909">
        <v>30060</v>
      </c>
      <c r="B3909" t="s">
        <v>10</v>
      </c>
      <c r="C3909">
        <v>1985</v>
      </c>
      <c r="D3909" t="s">
        <v>4494</v>
      </c>
      <c r="E3909" t="s">
        <v>5691</v>
      </c>
      <c r="F3909" t="s">
        <v>13</v>
      </c>
      <c r="G3909" t="s">
        <v>14</v>
      </c>
      <c r="H3909" t="s">
        <v>14</v>
      </c>
      <c r="I3909" t="s">
        <v>134</v>
      </c>
      <c r="J3909">
        <v>11678</v>
      </c>
    </row>
    <row r="3910" spans="1:10" x14ac:dyDescent="0.35">
      <c r="A3910">
        <v>30061</v>
      </c>
      <c r="B3910" t="s">
        <v>10</v>
      </c>
      <c r="C3910">
        <v>1985</v>
      </c>
      <c r="D3910" t="s">
        <v>4494</v>
      </c>
      <c r="E3910" t="s">
        <v>5692</v>
      </c>
      <c r="F3910" t="s">
        <v>13</v>
      </c>
      <c r="G3910" t="s">
        <v>14</v>
      </c>
      <c r="H3910" t="s">
        <v>14</v>
      </c>
      <c r="I3910" t="s">
        <v>19</v>
      </c>
      <c r="J3910">
        <v>4972</v>
      </c>
    </row>
    <row r="3911" spans="1:10" x14ac:dyDescent="0.35">
      <c r="A3911">
        <v>30062</v>
      </c>
      <c r="B3911" t="s">
        <v>10</v>
      </c>
      <c r="C3911">
        <v>1985</v>
      </c>
      <c r="D3911" t="s">
        <v>4494</v>
      </c>
      <c r="E3911" t="s">
        <v>5693</v>
      </c>
      <c r="F3911" t="s">
        <v>13</v>
      </c>
      <c r="G3911" t="s">
        <v>14</v>
      </c>
      <c r="H3911" t="s">
        <v>14</v>
      </c>
      <c r="I3911" t="s">
        <v>147</v>
      </c>
      <c r="J3911">
        <v>4375</v>
      </c>
    </row>
    <row r="3912" spans="1:10" x14ac:dyDescent="0.35">
      <c r="A3912">
        <v>30063</v>
      </c>
      <c r="B3912" t="s">
        <v>10</v>
      </c>
      <c r="C3912">
        <v>1985</v>
      </c>
      <c r="D3912" t="s">
        <v>4494</v>
      </c>
      <c r="E3912" t="s">
        <v>5694</v>
      </c>
      <c r="F3912" t="s">
        <v>13</v>
      </c>
      <c r="G3912" t="s">
        <v>14</v>
      </c>
      <c r="H3912" t="s">
        <v>14</v>
      </c>
      <c r="I3912" t="s">
        <v>137</v>
      </c>
      <c r="J3912">
        <v>2820</v>
      </c>
    </row>
    <row r="3913" spans="1:10" x14ac:dyDescent="0.35">
      <c r="A3913">
        <v>30064</v>
      </c>
      <c r="B3913" t="s">
        <v>10</v>
      </c>
      <c r="C3913">
        <v>1985</v>
      </c>
      <c r="D3913" t="s">
        <v>4494</v>
      </c>
      <c r="E3913" t="s">
        <v>5695</v>
      </c>
      <c r="F3913" t="s">
        <v>13</v>
      </c>
      <c r="G3913" t="s">
        <v>14</v>
      </c>
      <c r="H3913" t="s">
        <v>14</v>
      </c>
      <c r="I3913" t="s">
        <v>19</v>
      </c>
      <c r="J3913">
        <v>937</v>
      </c>
    </row>
    <row r="3914" spans="1:10" x14ac:dyDescent="0.35">
      <c r="A3914">
        <v>30065</v>
      </c>
      <c r="B3914" t="s">
        <v>10</v>
      </c>
      <c r="C3914">
        <v>1985</v>
      </c>
      <c r="D3914" t="s">
        <v>4494</v>
      </c>
      <c r="E3914" t="s">
        <v>5696</v>
      </c>
      <c r="F3914" t="s">
        <v>13</v>
      </c>
      <c r="G3914" t="s">
        <v>14</v>
      </c>
      <c r="H3914" t="s">
        <v>14</v>
      </c>
      <c r="I3914" t="s">
        <v>19</v>
      </c>
      <c r="J3914">
        <v>507</v>
      </c>
    </row>
    <row r="3915" spans="1:10" x14ac:dyDescent="0.35">
      <c r="A3915">
        <v>30066</v>
      </c>
      <c r="B3915" t="s">
        <v>10</v>
      </c>
      <c r="C3915">
        <v>1985</v>
      </c>
      <c r="D3915" t="s">
        <v>4494</v>
      </c>
      <c r="E3915" t="s">
        <v>5697</v>
      </c>
      <c r="F3915" t="s">
        <v>13</v>
      </c>
      <c r="G3915" t="s">
        <v>14</v>
      </c>
      <c r="H3915" t="s">
        <v>14</v>
      </c>
      <c r="I3915" t="s">
        <v>19</v>
      </c>
      <c r="J3915">
        <v>463</v>
      </c>
    </row>
    <row r="3916" spans="1:10" x14ac:dyDescent="0.35">
      <c r="A3916">
        <v>30067</v>
      </c>
      <c r="B3916" t="s">
        <v>10</v>
      </c>
      <c r="C3916">
        <v>1985</v>
      </c>
      <c r="D3916" t="s">
        <v>4494</v>
      </c>
      <c r="E3916" t="s">
        <v>5698</v>
      </c>
      <c r="F3916" t="s">
        <v>13</v>
      </c>
      <c r="G3916" t="s">
        <v>14</v>
      </c>
      <c r="H3916" t="s">
        <v>14</v>
      </c>
      <c r="I3916" t="s">
        <v>19</v>
      </c>
      <c r="J3916">
        <v>327</v>
      </c>
    </row>
    <row r="3917" spans="1:10" x14ac:dyDescent="0.35">
      <c r="A3917">
        <v>30068</v>
      </c>
      <c r="B3917" t="s">
        <v>10</v>
      </c>
      <c r="C3917">
        <v>1985</v>
      </c>
      <c r="D3917" t="s">
        <v>4494</v>
      </c>
      <c r="E3917" t="s">
        <v>5699</v>
      </c>
      <c r="F3917" t="s">
        <v>96</v>
      </c>
      <c r="G3917" t="s">
        <v>14</v>
      </c>
      <c r="H3917" t="s">
        <v>14</v>
      </c>
      <c r="I3917" t="s">
        <v>19</v>
      </c>
      <c r="J3917">
        <v>256</v>
      </c>
    </row>
    <row r="3918" spans="1:10" x14ac:dyDescent="0.35">
      <c r="A3918">
        <v>30069</v>
      </c>
      <c r="B3918" t="s">
        <v>10</v>
      </c>
      <c r="C3918">
        <v>1985</v>
      </c>
      <c r="D3918" t="s">
        <v>4494</v>
      </c>
      <c r="E3918" t="s">
        <v>5700</v>
      </c>
      <c r="F3918" t="s">
        <v>13</v>
      </c>
      <c r="G3918" t="s">
        <v>14</v>
      </c>
      <c r="H3918" t="s">
        <v>14</v>
      </c>
      <c r="I3918" t="s">
        <v>19</v>
      </c>
      <c r="J3918">
        <v>226</v>
      </c>
    </row>
    <row r="3919" spans="1:10" x14ac:dyDescent="0.35">
      <c r="A3919">
        <v>30070</v>
      </c>
      <c r="B3919" t="s">
        <v>10</v>
      </c>
      <c r="C3919">
        <v>1985</v>
      </c>
      <c r="D3919" t="s">
        <v>4505</v>
      </c>
      <c r="E3919" t="s">
        <v>5701</v>
      </c>
      <c r="F3919" t="s">
        <v>13</v>
      </c>
      <c r="G3919" t="s">
        <v>14</v>
      </c>
      <c r="H3919" t="s">
        <v>14</v>
      </c>
      <c r="I3919" t="s">
        <v>19</v>
      </c>
      <c r="J3919">
        <v>37679</v>
      </c>
    </row>
    <row r="3920" spans="1:10" x14ac:dyDescent="0.35">
      <c r="A3920">
        <v>30071</v>
      </c>
      <c r="B3920" t="s">
        <v>10</v>
      </c>
      <c r="C3920">
        <v>1985</v>
      </c>
      <c r="D3920" t="s">
        <v>4505</v>
      </c>
      <c r="E3920" t="s">
        <v>5702</v>
      </c>
      <c r="F3920" t="s">
        <v>13</v>
      </c>
      <c r="G3920" t="s">
        <v>14</v>
      </c>
      <c r="H3920" t="s">
        <v>14</v>
      </c>
      <c r="I3920" t="s">
        <v>139</v>
      </c>
      <c r="J3920">
        <v>22514</v>
      </c>
    </row>
    <row r="3921" spans="1:10" x14ac:dyDescent="0.35">
      <c r="A3921">
        <v>30072</v>
      </c>
      <c r="B3921" t="s">
        <v>10</v>
      </c>
      <c r="C3921">
        <v>1985</v>
      </c>
      <c r="D3921" t="s">
        <v>4505</v>
      </c>
      <c r="E3921" t="s">
        <v>5703</v>
      </c>
      <c r="F3921" t="s">
        <v>13</v>
      </c>
      <c r="G3921" t="s">
        <v>14</v>
      </c>
      <c r="H3921" t="s">
        <v>14</v>
      </c>
      <c r="I3921" t="s">
        <v>17</v>
      </c>
      <c r="J3921">
        <v>4647</v>
      </c>
    </row>
    <row r="3922" spans="1:10" x14ac:dyDescent="0.35">
      <c r="A3922">
        <v>30073</v>
      </c>
      <c r="B3922" t="s">
        <v>10</v>
      </c>
      <c r="C3922">
        <v>1985</v>
      </c>
      <c r="D3922" t="s">
        <v>4505</v>
      </c>
      <c r="E3922" t="s">
        <v>3248</v>
      </c>
      <c r="F3922" t="s">
        <v>13</v>
      </c>
      <c r="G3922" t="s">
        <v>14</v>
      </c>
      <c r="H3922" t="s">
        <v>14</v>
      </c>
      <c r="I3922" t="s">
        <v>137</v>
      </c>
      <c r="J3922">
        <v>1106</v>
      </c>
    </row>
    <row r="3923" spans="1:10" x14ac:dyDescent="0.35">
      <c r="A3923">
        <v>30074</v>
      </c>
      <c r="B3923" t="s">
        <v>10</v>
      </c>
      <c r="C3923">
        <v>1985</v>
      </c>
      <c r="D3923" t="s">
        <v>4505</v>
      </c>
      <c r="E3923" t="s">
        <v>5704</v>
      </c>
      <c r="F3923" t="s">
        <v>13</v>
      </c>
      <c r="G3923" t="s">
        <v>14</v>
      </c>
      <c r="H3923" t="s">
        <v>14</v>
      </c>
      <c r="I3923" t="s">
        <v>32</v>
      </c>
      <c r="J3923">
        <v>473</v>
      </c>
    </row>
    <row r="3924" spans="1:10" x14ac:dyDescent="0.35">
      <c r="A3924">
        <v>30075</v>
      </c>
      <c r="B3924" t="s">
        <v>10</v>
      </c>
      <c r="C3924">
        <v>1985</v>
      </c>
      <c r="D3924" t="s">
        <v>4505</v>
      </c>
      <c r="E3924" t="s">
        <v>5705</v>
      </c>
      <c r="F3924" t="s">
        <v>13</v>
      </c>
      <c r="G3924" t="s">
        <v>14</v>
      </c>
      <c r="H3924" t="s">
        <v>14</v>
      </c>
      <c r="I3924" t="s">
        <v>19</v>
      </c>
      <c r="J3924">
        <v>109</v>
      </c>
    </row>
    <row r="3925" spans="1:10" x14ac:dyDescent="0.35">
      <c r="A3925">
        <v>30076</v>
      </c>
      <c r="B3925" t="s">
        <v>10</v>
      </c>
      <c r="C3925">
        <v>1985</v>
      </c>
      <c r="D3925" t="s">
        <v>4512</v>
      </c>
      <c r="E3925" t="s">
        <v>5706</v>
      </c>
      <c r="F3925" t="s">
        <v>13</v>
      </c>
      <c r="G3925" t="s">
        <v>14</v>
      </c>
      <c r="H3925" t="s">
        <v>14</v>
      </c>
      <c r="I3925" t="s">
        <v>19</v>
      </c>
      <c r="J3925">
        <v>30649</v>
      </c>
    </row>
    <row r="3926" spans="1:10" x14ac:dyDescent="0.35">
      <c r="A3926">
        <v>30077</v>
      </c>
      <c r="B3926" t="s">
        <v>10</v>
      </c>
      <c r="C3926">
        <v>1985</v>
      </c>
      <c r="D3926" t="s">
        <v>4512</v>
      </c>
      <c r="E3926" t="s">
        <v>4938</v>
      </c>
      <c r="F3926" t="s">
        <v>13</v>
      </c>
      <c r="G3926" t="s">
        <v>14</v>
      </c>
      <c r="H3926" t="s">
        <v>14</v>
      </c>
      <c r="I3926" t="s">
        <v>19</v>
      </c>
      <c r="J3926">
        <v>6950</v>
      </c>
    </row>
    <row r="3927" spans="1:10" x14ac:dyDescent="0.35">
      <c r="A3927">
        <v>30078</v>
      </c>
      <c r="B3927" t="s">
        <v>10</v>
      </c>
      <c r="C3927">
        <v>1985</v>
      </c>
      <c r="D3927" t="s">
        <v>4512</v>
      </c>
      <c r="E3927" t="s">
        <v>5707</v>
      </c>
      <c r="F3927" t="s">
        <v>13</v>
      </c>
      <c r="G3927" t="s">
        <v>14</v>
      </c>
      <c r="H3927" t="s">
        <v>14</v>
      </c>
      <c r="I3927" t="s">
        <v>19</v>
      </c>
      <c r="J3927">
        <v>6451</v>
      </c>
    </row>
    <row r="3928" spans="1:10" x14ac:dyDescent="0.35">
      <c r="A3928">
        <v>30079</v>
      </c>
      <c r="B3928" t="s">
        <v>10</v>
      </c>
      <c r="C3928">
        <v>1985</v>
      </c>
      <c r="D3928" t="s">
        <v>4512</v>
      </c>
      <c r="E3928" t="s">
        <v>5708</v>
      </c>
      <c r="F3928" t="s">
        <v>13</v>
      </c>
      <c r="G3928" t="s">
        <v>14</v>
      </c>
      <c r="H3928" t="s">
        <v>14</v>
      </c>
      <c r="I3928" t="s">
        <v>19</v>
      </c>
      <c r="J3928">
        <v>5718</v>
      </c>
    </row>
    <row r="3929" spans="1:10" x14ac:dyDescent="0.35">
      <c r="A3929">
        <v>30080</v>
      </c>
      <c r="B3929" t="s">
        <v>10</v>
      </c>
      <c r="C3929">
        <v>1985</v>
      </c>
      <c r="D3929" t="s">
        <v>4512</v>
      </c>
      <c r="E3929" t="s">
        <v>5709</v>
      </c>
      <c r="F3929" t="s">
        <v>13</v>
      </c>
      <c r="G3929" t="s">
        <v>14</v>
      </c>
      <c r="H3929" t="s">
        <v>14</v>
      </c>
      <c r="I3929" t="s">
        <v>17</v>
      </c>
      <c r="J3929">
        <v>5009</v>
      </c>
    </row>
    <row r="3930" spans="1:10" x14ac:dyDescent="0.35">
      <c r="A3930">
        <v>30081</v>
      </c>
      <c r="B3930" t="s">
        <v>10</v>
      </c>
      <c r="C3930">
        <v>1985</v>
      </c>
      <c r="D3930" t="s">
        <v>4512</v>
      </c>
      <c r="E3930" t="s">
        <v>5710</v>
      </c>
      <c r="F3930" t="s">
        <v>13</v>
      </c>
      <c r="G3930" t="s">
        <v>14</v>
      </c>
      <c r="H3930" t="s">
        <v>14</v>
      </c>
      <c r="I3930" t="s">
        <v>147</v>
      </c>
      <c r="J3930">
        <v>4392</v>
      </c>
    </row>
    <row r="3931" spans="1:10" x14ac:dyDescent="0.35">
      <c r="A3931">
        <v>30082</v>
      </c>
      <c r="B3931" t="s">
        <v>10</v>
      </c>
      <c r="C3931">
        <v>1985</v>
      </c>
      <c r="D3931" t="s">
        <v>4512</v>
      </c>
      <c r="E3931" t="s">
        <v>5711</v>
      </c>
      <c r="F3931" t="s">
        <v>13</v>
      </c>
      <c r="G3931" t="s">
        <v>14</v>
      </c>
      <c r="H3931" t="s">
        <v>14</v>
      </c>
      <c r="I3931" t="s">
        <v>137</v>
      </c>
      <c r="J3931">
        <v>2531</v>
      </c>
    </row>
    <row r="3932" spans="1:10" x14ac:dyDescent="0.35">
      <c r="A3932">
        <v>30083</v>
      </c>
      <c r="B3932" t="s">
        <v>10</v>
      </c>
      <c r="C3932">
        <v>1985</v>
      </c>
      <c r="D3932" t="s">
        <v>4512</v>
      </c>
      <c r="E3932" t="s">
        <v>5712</v>
      </c>
      <c r="F3932" t="s">
        <v>13</v>
      </c>
      <c r="G3932" t="s">
        <v>14</v>
      </c>
      <c r="H3932" t="s">
        <v>14</v>
      </c>
      <c r="I3932" t="s">
        <v>19</v>
      </c>
      <c r="J3932">
        <v>1025</v>
      </c>
    </row>
    <row r="3933" spans="1:10" x14ac:dyDescent="0.35">
      <c r="A3933">
        <v>30084</v>
      </c>
      <c r="B3933" t="s">
        <v>10</v>
      </c>
      <c r="C3933">
        <v>1985</v>
      </c>
      <c r="D3933" t="s">
        <v>4512</v>
      </c>
      <c r="E3933" t="s">
        <v>5713</v>
      </c>
      <c r="F3933" t="s">
        <v>13</v>
      </c>
      <c r="G3933" t="s">
        <v>14</v>
      </c>
      <c r="H3933" t="s">
        <v>14</v>
      </c>
      <c r="I3933" t="s">
        <v>19</v>
      </c>
      <c r="J3933">
        <v>746</v>
      </c>
    </row>
    <row r="3934" spans="1:10" x14ac:dyDescent="0.35">
      <c r="A3934">
        <v>30085</v>
      </c>
      <c r="B3934" t="s">
        <v>10</v>
      </c>
      <c r="C3934">
        <v>1985</v>
      </c>
      <c r="D3934" t="s">
        <v>4512</v>
      </c>
      <c r="E3934" t="s">
        <v>5714</v>
      </c>
      <c r="F3934" t="s">
        <v>13</v>
      </c>
      <c r="G3934" t="s">
        <v>14</v>
      </c>
      <c r="H3934" t="s">
        <v>14</v>
      </c>
      <c r="I3934" t="s">
        <v>134</v>
      </c>
      <c r="J3934">
        <v>654</v>
      </c>
    </row>
    <row r="3935" spans="1:10" x14ac:dyDescent="0.35">
      <c r="A3935">
        <v>30086</v>
      </c>
      <c r="B3935" t="s">
        <v>10</v>
      </c>
      <c r="C3935">
        <v>1985</v>
      </c>
      <c r="D3935" t="s">
        <v>4512</v>
      </c>
      <c r="E3935" t="s">
        <v>5715</v>
      </c>
      <c r="F3935" t="s">
        <v>13</v>
      </c>
      <c r="G3935" t="s">
        <v>14</v>
      </c>
      <c r="H3935" t="s">
        <v>14</v>
      </c>
      <c r="I3935" t="s">
        <v>5178</v>
      </c>
      <c r="J3935">
        <v>556</v>
      </c>
    </row>
    <row r="3936" spans="1:10" x14ac:dyDescent="0.35">
      <c r="A3936">
        <v>30087</v>
      </c>
      <c r="B3936" t="s">
        <v>10</v>
      </c>
      <c r="C3936">
        <v>1985</v>
      </c>
      <c r="D3936" t="s">
        <v>4512</v>
      </c>
      <c r="E3936" t="s">
        <v>5716</v>
      </c>
      <c r="F3936" t="s">
        <v>13</v>
      </c>
      <c r="G3936" t="s">
        <v>14</v>
      </c>
      <c r="H3936" t="s">
        <v>14</v>
      </c>
      <c r="I3936" t="s">
        <v>19</v>
      </c>
      <c r="J3936">
        <v>522</v>
      </c>
    </row>
    <row r="3937" spans="1:10" x14ac:dyDescent="0.35">
      <c r="A3937">
        <v>30088</v>
      </c>
      <c r="B3937" t="s">
        <v>10</v>
      </c>
      <c r="C3937">
        <v>1985</v>
      </c>
      <c r="D3937" t="s">
        <v>4512</v>
      </c>
      <c r="E3937" t="s">
        <v>5717</v>
      </c>
      <c r="F3937" t="s">
        <v>13</v>
      </c>
      <c r="G3937" t="s">
        <v>14</v>
      </c>
      <c r="H3937" t="s">
        <v>14</v>
      </c>
      <c r="I3937" t="s">
        <v>139</v>
      </c>
      <c r="J3937">
        <v>244</v>
      </c>
    </row>
    <row r="3938" spans="1:10" x14ac:dyDescent="0.35">
      <c r="A3938">
        <v>30089</v>
      </c>
      <c r="B3938" t="s">
        <v>10</v>
      </c>
      <c r="C3938">
        <v>1985</v>
      </c>
      <c r="D3938" t="s">
        <v>4512</v>
      </c>
      <c r="E3938" t="s">
        <v>5718</v>
      </c>
      <c r="F3938" t="s">
        <v>13</v>
      </c>
      <c r="G3938" t="s">
        <v>14</v>
      </c>
      <c r="H3938" t="s">
        <v>14</v>
      </c>
      <c r="I3938" t="s">
        <v>32</v>
      </c>
      <c r="J3938">
        <v>243</v>
      </c>
    </row>
    <row r="3939" spans="1:10" x14ac:dyDescent="0.35">
      <c r="A3939">
        <v>30090</v>
      </c>
      <c r="B3939" t="s">
        <v>10</v>
      </c>
      <c r="C3939">
        <v>1985</v>
      </c>
      <c r="D3939" t="s">
        <v>4512</v>
      </c>
      <c r="E3939" t="s">
        <v>5719</v>
      </c>
      <c r="F3939" t="s">
        <v>13</v>
      </c>
      <c r="G3939" t="s">
        <v>14</v>
      </c>
      <c r="H3939" t="s">
        <v>14</v>
      </c>
      <c r="I3939" t="s">
        <v>19</v>
      </c>
      <c r="J3939">
        <v>178</v>
      </c>
    </row>
    <row r="3940" spans="1:10" x14ac:dyDescent="0.35">
      <c r="A3940">
        <v>30091</v>
      </c>
      <c r="B3940" t="s">
        <v>10</v>
      </c>
      <c r="C3940">
        <v>1985</v>
      </c>
      <c r="D3940" t="s">
        <v>4512</v>
      </c>
      <c r="E3940" t="s">
        <v>5720</v>
      </c>
      <c r="F3940" t="s">
        <v>13</v>
      </c>
      <c r="G3940" t="s">
        <v>14</v>
      </c>
      <c r="H3940" t="s">
        <v>14</v>
      </c>
      <c r="I3940" t="s">
        <v>19</v>
      </c>
      <c r="J3940">
        <v>45</v>
      </c>
    </row>
    <row r="3941" spans="1:10" x14ac:dyDescent="0.35">
      <c r="A3941">
        <v>30092</v>
      </c>
      <c r="B3941" t="s">
        <v>10</v>
      </c>
      <c r="C3941">
        <v>1985</v>
      </c>
      <c r="D3941" t="s">
        <v>4520</v>
      </c>
      <c r="E3941" t="s">
        <v>5721</v>
      </c>
      <c r="F3941" t="s">
        <v>13</v>
      </c>
      <c r="G3941" t="s">
        <v>14</v>
      </c>
      <c r="H3941" t="s">
        <v>14</v>
      </c>
      <c r="I3941" t="s">
        <v>139</v>
      </c>
      <c r="J3941">
        <v>15205</v>
      </c>
    </row>
    <row r="3942" spans="1:10" x14ac:dyDescent="0.35">
      <c r="A3942">
        <v>30093</v>
      </c>
      <c r="B3942" t="s">
        <v>10</v>
      </c>
      <c r="C3942">
        <v>1985</v>
      </c>
      <c r="D3942" t="s">
        <v>4520</v>
      </c>
      <c r="E3942" t="s">
        <v>5722</v>
      </c>
      <c r="F3942" t="s">
        <v>13</v>
      </c>
      <c r="G3942" t="s">
        <v>14</v>
      </c>
      <c r="H3942" t="s">
        <v>14</v>
      </c>
      <c r="I3942" t="s">
        <v>19</v>
      </c>
      <c r="J3942">
        <v>12998</v>
      </c>
    </row>
    <row r="3943" spans="1:10" x14ac:dyDescent="0.35">
      <c r="A3943">
        <v>30094</v>
      </c>
      <c r="B3943" t="s">
        <v>10</v>
      </c>
      <c r="C3943">
        <v>1985</v>
      </c>
      <c r="D3943" t="s">
        <v>4520</v>
      </c>
      <c r="E3943" t="s">
        <v>5723</v>
      </c>
      <c r="F3943" t="s">
        <v>13</v>
      </c>
      <c r="G3943" t="s">
        <v>14</v>
      </c>
      <c r="H3943" t="s">
        <v>14</v>
      </c>
      <c r="I3943" t="s">
        <v>19</v>
      </c>
      <c r="J3943">
        <v>11304</v>
      </c>
    </row>
    <row r="3944" spans="1:10" x14ac:dyDescent="0.35">
      <c r="A3944">
        <v>30095</v>
      </c>
      <c r="B3944" t="s">
        <v>10</v>
      </c>
      <c r="C3944">
        <v>1985</v>
      </c>
      <c r="D3944" t="s">
        <v>4520</v>
      </c>
      <c r="E3944" t="s">
        <v>5724</v>
      </c>
      <c r="F3944" t="s">
        <v>13</v>
      </c>
      <c r="G3944" t="s">
        <v>14</v>
      </c>
      <c r="H3944" t="s">
        <v>14</v>
      </c>
      <c r="I3944" t="s">
        <v>19</v>
      </c>
      <c r="J3944">
        <v>9108</v>
      </c>
    </row>
    <row r="3945" spans="1:10" x14ac:dyDescent="0.35">
      <c r="A3945">
        <v>30096</v>
      </c>
      <c r="B3945" t="s">
        <v>10</v>
      </c>
      <c r="C3945">
        <v>1985</v>
      </c>
      <c r="D3945" t="s">
        <v>4520</v>
      </c>
      <c r="E3945" t="s">
        <v>5725</v>
      </c>
      <c r="F3945" t="s">
        <v>13</v>
      </c>
      <c r="G3945" t="s">
        <v>14</v>
      </c>
      <c r="H3945" t="s">
        <v>14</v>
      </c>
      <c r="I3945" t="s">
        <v>19</v>
      </c>
      <c r="J3945">
        <v>4202</v>
      </c>
    </row>
    <row r="3946" spans="1:10" x14ac:dyDescent="0.35">
      <c r="A3946">
        <v>30097</v>
      </c>
      <c r="B3946" t="s">
        <v>10</v>
      </c>
      <c r="C3946">
        <v>1985</v>
      </c>
      <c r="D3946" t="s">
        <v>4520</v>
      </c>
      <c r="E3946" t="s">
        <v>5726</v>
      </c>
      <c r="F3946" t="s">
        <v>13</v>
      </c>
      <c r="G3946" t="s">
        <v>14</v>
      </c>
      <c r="H3946" t="s">
        <v>14</v>
      </c>
      <c r="I3946" t="s">
        <v>19</v>
      </c>
      <c r="J3946">
        <v>4055</v>
      </c>
    </row>
    <row r="3947" spans="1:10" x14ac:dyDescent="0.35">
      <c r="A3947">
        <v>30098</v>
      </c>
      <c r="B3947" t="s">
        <v>10</v>
      </c>
      <c r="C3947">
        <v>1985</v>
      </c>
      <c r="D3947" t="s">
        <v>4520</v>
      </c>
      <c r="E3947" t="s">
        <v>5727</v>
      </c>
      <c r="F3947" t="s">
        <v>13</v>
      </c>
      <c r="G3947" t="s">
        <v>14</v>
      </c>
      <c r="H3947" t="s">
        <v>14</v>
      </c>
      <c r="I3947" t="s">
        <v>19</v>
      </c>
      <c r="J3947">
        <v>2171</v>
      </c>
    </row>
    <row r="3948" spans="1:10" x14ac:dyDescent="0.35">
      <c r="A3948">
        <v>30099</v>
      </c>
      <c r="B3948" t="s">
        <v>10</v>
      </c>
      <c r="C3948">
        <v>1985</v>
      </c>
      <c r="D3948" t="s">
        <v>4520</v>
      </c>
      <c r="E3948" t="s">
        <v>5728</v>
      </c>
      <c r="F3948" t="s">
        <v>13</v>
      </c>
      <c r="G3948" t="s">
        <v>14</v>
      </c>
      <c r="H3948" t="s">
        <v>14</v>
      </c>
      <c r="I3948" t="s">
        <v>17</v>
      </c>
      <c r="J3948">
        <v>1528</v>
      </c>
    </row>
    <row r="3949" spans="1:10" x14ac:dyDescent="0.35">
      <c r="A3949">
        <v>30100</v>
      </c>
      <c r="B3949" t="s">
        <v>10</v>
      </c>
      <c r="C3949">
        <v>1985</v>
      </c>
      <c r="D3949" t="s">
        <v>4520</v>
      </c>
      <c r="E3949" t="s">
        <v>5729</v>
      </c>
      <c r="F3949" t="s">
        <v>13</v>
      </c>
      <c r="G3949" t="s">
        <v>14</v>
      </c>
      <c r="H3949" t="s">
        <v>14</v>
      </c>
      <c r="I3949" t="s">
        <v>32</v>
      </c>
      <c r="J3949">
        <v>526</v>
      </c>
    </row>
    <row r="3950" spans="1:10" x14ac:dyDescent="0.35">
      <c r="A3950">
        <v>30101</v>
      </c>
      <c r="B3950" t="s">
        <v>10</v>
      </c>
      <c r="C3950">
        <v>1985</v>
      </c>
      <c r="D3950" t="s">
        <v>4520</v>
      </c>
      <c r="E3950" t="s">
        <v>5730</v>
      </c>
      <c r="F3950" t="s">
        <v>13</v>
      </c>
      <c r="G3950" t="s">
        <v>14</v>
      </c>
      <c r="H3950" t="s">
        <v>14</v>
      </c>
      <c r="I3950" t="s">
        <v>19</v>
      </c>
      <c r="J3950">
        <v>473</v>
      </c>
    </row>
    <row r="3951" spans="1:10" x14ac:dyDescent="0.35">
      <c r="A3951">
        <v>30102</v>
      </c>
      <c r="B3951" t="s">
        <v>10</v>
      </c>
      <c r="C3951">
        <v>1985</v>
      </c>
      <c r="D3951" t="s">
        <v>4520</v>
      </c>
      <c r="E3951" t="s">
        <v>5731</v>
      </c>
      <c r="F3951" t="s">
        <v>13</v>
      </c>
      <c r="G3951" t="s">
        <v>14</v>
      </c>
      <c r="H3951" t="s">
        <v>14</v>
      </c>
      <c r="I3951" t="s">
        <v>137</v>
      </c>
      <c r="J3951">
        <v>300</v>
      </c>
    </row>
    <row r="3952" spans="1:10" x14ac:dyDescent="0.35">
      <c r="A3952">
        <v>30103</v>
      </c>
      <c r="B3952" t="s">
        <v>10</v>
      </c>
      <c r="C3952">
        <v>1985</v>
      </c>
      <c r="D3952" t="s">
        <v>4529</v>
      </c>
      <c r="E3952" t="s">
        <v>4260</v>
      </c>
      <c r="F3952" t="s">
        <v>13</v>
      </c>
      <c r="G3952" t="s">
        <v>14</v>
      </c>
      <c r="H3952" t="s">
        <v>14</v>
      </c>
      <c r="I3952" t="s">
        <v>19</v>
      </c>
      <c r="J3952">
        <v>39109</v>
      </c>
    </row>
    <row r="3953" spans="1:10" x14ac:dyDescent="0.35">
      <c r="A3953">
        <v>30104</v>
      </c>
      <c r="B3953" t="s">
        <v>10</v>
      </c>
      <c r="C3953">
        <v>1985</v>
      </c>
      <c r="D3953" t="s">
        <v>4529</v>
      </c>
      <c r="E3953" t="s">
        <v>5732</v>
      </c>
      <c r="F3953" t="s">
        <v>13</v>
      </c>
      <c r="G3953" t="s">
        <v>14</v>
      </c>
      <c r="H3953" t="s">
        <v>14</v>
      </c>
      <c r="I3953" t="s">
        <v>19</v>
      </c>
      <c r="J3953">
        <v>20924</v>
      </c>
    </row>
    <row r="3954" spans="1:10" x14ac:dyDescent="0.35">
      <c r="A3954">
        <v>30105</v>
      </c>
      <c r="B3954" t="s">
        <v>10</v>
      </c>
      <c r="C3954">
        <v>1985</v>
      </c>
      <c r="D3954" t="s">
        <v>4529</v>
      </c>
      <c r="E3954" t="s">
        <v>5733</v>
      </c>
      <c r="F3954" t="s">
        <v>96</v>
      </c>
      <c r="G3954" t="s">
        <v>14</v>
      </c>
      <c r="H3954" t="s">
        <v>14</v>
      </c>
      <c r="I3954" t="s">
        <v>17</v>
      </c>
      <c r="J3954">
        <v>4243</v>
      </c>
    </row>
    <row r="3955" spans="1:10" x14ac:dyDescent="0.35">
      <c r="A3955">
        <v>30106</v>
      </c>
      <c r="B3955" t="s">
        <v>10</v>
      </c>
      <c r="C3955">
        <v>1985</v>
      </c>
      <c r="D3955" t="s">
        <v>4529</v>
      </c>
      <c r="E3955" t="s">
        <v>5734</v>
      </c>
      <c r="F3955" t="s">
        <v>13</v>
      </c>
      <c r="G3955" t="s">
        <v>14</v>
      </c>
      <c r="H3955" t="s">
        <v>14</v>
      </c>
      <c r="I3955" t="s">
        <v>19</v>
      </c>
      <c r="J3955">
        <v>2030</v>
      </c>
    </row>
    <row r="3956" spans="1:10" x14ac:dyDescent="0.35">
      <c r="A3956">
        <v>30107</v>
      </c>
      <c r="B3956" t="s">
        <v>10</v>
      </c>
      <c r="C3956">
        <v>1985</v>
      </c>
      <c r="D3956" t="s">
        <v>4529</v>
      </c>
      <c r="E3956" t="s">
        <v>5735</v>
      </c>
      <c r="F3956" t="s">
        <v>13</v>
      </c>
      <c r="G3956" t="s">
        <v>14</v>
      </c>
      <c r="H3956" t="s">
        <v>14</v>
      </c>
      <c r="I3956" t="s">
        <v>137</v>
      </c>
      <c r="J3956">
        <v>699</v>
      </c>
    </row>
    <row r="3957" spans="1:10" x14ac:dyDescent="0.35">
      <c r="A3957">
        <v>30108</v>
      </c>
      <c r="B3957" t="s">
        <v>10</v>
      </c>
      <c r="C3957">
        <v>1985</v>
      </c>
      <c r="D3957" t="s">
        <v>4529</v>
      </c>
      <c r="E3957" t="s">
        <v>5736</v>
      </c>
      <c r="F3957" t="s">
        <v>13</v>
      </c>
      <c r="G3957" t="s">
        <v>14</v>
      </c>
      <c r="H3957" t="s">
        <v>14</v>
      </c>
      <c r="I3957" t="s">
        <v>139</v>
      </c>
      <c r="J3957">
        <v>482</v>
      </c>
    </row>
    <row r="3958" spans="1:10" x14ac:dyDescent="0.35">
      <c r="A3958">
        <v>30109</v>
      </c>
      <c r="B3958" t="s">
        <v>10</v>
      </c>
      <c r="C3958">
        <v>1985</v>
      </c>
      <c r="D3958" t="s">
        <v>4529</v>
      </c>
      <c r="E3958" t="s">
        <v>5737</v>
      </c>
      <c r="F3958" t="s">
        <v>13</v>
      </c>
      <c r="G3958" t="s">
        <v>14</v>
      </c>
      <c r="H3958" t="s">
        <v>14</v>
      </c>
      <c r="I3958" t="s">
        <v>19</v>
      </c>
      <c r="J3958">
        <v>449</v>
      </c>
    </row>
    <row r="3959" spans="1:10" x14ac:dyDescent="0.35">
      <c r="A3959">
        <v>30110</v>
      </c>
      <c r="B3959" t="s">
        <v>10</v>
      </c>
      <c r="C3959">
        <v>1985</v>
      </c>
      <c r="D3959" t="s">
        <v>4529</v>
      </c>
      <c r="E3959" t="s">
        <v>5738</v>
      </c>
      <c r="F3959" t="s">
        <v>13</v>
      </c>
      <c r="G3959" t="s">
        <v>14</v>
      </c>
      <c r="H3959" t="s">
        <v>14</v>
      </c>
      <c r="I3959" t="s">
        <v>19</v>
      </c>
      <c r="J3959">
        <v>247</v>
      </c>
    </row>
    <row r="3960" spans="1:10" x14ac:dyDescent="0.35">
      <c r="A3960">
        <v>30111</v>
      </c>
      <c r="B3960" t="s">
        <v>10</v>
      </c>
      <c r="C3960">
        <v>1985</v>
      </c>
      <c r="D3960" t="s">
        <v>4535</v>
      </c>
      <c r="E3960" t="s">
        <v>5739</v>
      </c>
      <c r="F3960" t="s">
        <v>13</v>
      </c>
      <c r="G3960" t="s">
        <v>14</v>
      </c>
      <c r="H3960" t="s">
        <v>14</v>
      </c>
      <c r="I3960" t="s">
        <v>19</v>
      </c>
      <c r="J3960">
        <v>35483</v>
      </c>
    </row>
    <row r="3961" spans="1:10" x14ac:dyDescent="0.35">
      <c r="A3961">
        <v>30112</v>
      </c>
      <c r="B3961" t="s">
        <v>10</v>
      </c>
      <c r="C3961">
        <v>1985</v>
      </c>
      <c r="D3961" t="s">
        <v>4535</v>
      </c>
      <c r="E3961" t="s">
        <v>5740</v>
      </c>
      <c r="F3961" t="s">
        <v>13</v>
      </c>
      <c r="G3961" t="s">
        <v>14</v>
      </c>
      <c r="H3961" t="s">
        <v>14</v>
      </c>
      <c r="I3961" t="s">
        <v>17</v>
      </c>
      <c r="J3961">
        <v>9010</v>
      </c>
    </row>
    <row r="3962" spans="1:10" x14ac:dyDescent="0.35">
      <c r="A3962">
        <v>30113</v>
      </c>
      <c r="B3962" t="s">
        <v>10</v>
      </c>
      <c r="C3962">
        <v>1985</v>
      </c>
      <c r="D3962" t="s">
        <v>4535</v>
      </c>
      <c r="E3962" t="s">
        <v>5741</v>
      </c>
      <c r="F3962" t="s">
        <v>13</v>
      </c>
      <c r="G3962" t="s">
        <v>14</v>
      </c>
      <c r="H3962" t="s">
        <v>14</v>
      </c>
      <c r="I3962" t="s">
        <v>19</v>
      </c>
      <c r="J3962">
        <v>6013</v>
      </c>
    </row>
    <row r="3963" spans="1:10" x14ac:dyDescent="0.35">
      <c r="A3963">
        <v>30114</v>
      </c>
      <c r="B3963" t="s">
        <v>10</v>
      </c>
      <c r="C3963">
        <v>1985</v>
      </c>
      <c r="D3963" t="s">
        <v>4535</v>
      </c>
      <c r="E3963" t="s">
        <v>5742</v>
      </c>
      <c r="F3963" t="s">
        <v>13</v>
      </c>
      <c r="G3963" t="s">
        <v>14</v>
      </c>
      <c r="H3963" t="s">
        <v>14</v>
      </c>
      <c r="I3963" t="s">
        <v>19</v>
      </c>
      <c r="J3963">
        <v>3668</v>
      </c>
    </row>
    <row r="3964" spans="1:10" x14ac:dyDescent="0.35">
      <c r="A3964">
        <v>30115</v>
      </c>
      <c r="B3964" t="s">
        <v>10</v>
      </c>
      <c r="C3964">
        <v>1985</v>
      </c>
      <c r="D3964" t="s">
        <v>4535</v>
      </c>
      <c r="E3964" t="s">
        <v>5743</v>
      </c>
      <c r="F3964" t="s">
        <v>13</v>
      </c>
      <c r="G3964" t="s">
        <v>14</v>
      </c>
      <c r="H3964" t="s">
        <v>14</v>
      </c>
      <c r="I3964" t="s">
        <v>19</v>
      </c>
      <c r="J3964">
        <v>2677</v>
      </c>
    </row>
    <row r="3965" spans="1:10" x14ac:dyDescent="0.35">
      <c r="A3965">
        <v>30116</v>
      </c>
      <c r="B3965" t="s">
        <v>10</v>
      </c>
      <c r="C3965">
        <v>1985</v>
      </c>
      <c r="D3965" t="s">
        <v>4535</v>
      </c>
      <c r="E3965" t="s">
        <v>5744</v>
      </c>
      <c r="F3965" t="s">
        <v>13</v>
      </c>
      <c r="G3965" t="s">
        <v>14</v>
      </c>
      <c r="H3965" t="s">
        <v>14</v>
      </c>
      <c r="I3965" t="s">
        <v>1952</v>
      </c>
      <c r="J3965">
        <v>2603</v>
      </c>
    </row>
    <row r="3966" spans="1:10" x14ac:dyDescent="0.35">
      <c r="A3966">
        <v>30117</v>
      </c>
      <c r="B3966" t="s">
        <v>10</v>
      </c>
      <c r="C3966">
        <v>1985</v>
      </c>
      <c r="D3966" t="s">
        <v>4535</v>
      </c>
      <c r="E3966" t="s">
        <v>5745</v>
      </c>
      <c r="F3966" t="s">
        <v>13</v>
      </c>
      <c r="G3966" t="s">
        <v>14</v>
      </c>
      <c r="H3966" t="s">
        <v>14</v>
      </c>
      <c r="I3966" t="s">
        <v>139</v>
      </c>
      <c r="J3966">
        <v>608</v>
      </c>
    </row>
    <row r="3967" spans="1:10" x14ac:dyDescent="0.35">
      <c r="A3967">
        <v>30118</v>
      </c>
      <c r="B3967" t="s">
        <v>10</v>
      </c>
      <c r="C3967">
        <v>1985</v>
      </c>
      <c r="D3967" t="s">
        <v>4535</v>
      </c>
      <c r="E3967" t="s">
        <v>5746</v>
      </c>
      <c r="F3967" t="s">
        <v>13</v>
      </c>
      <c r="G3967" t="s">
        <v>14</v>
      </c>
      <c r="H3967" t="s">
        <v>14</v>
      </c>
      <c r="I3967" t="s">
        <v>19</v>
      </c>
      <c r="J3967">
        <v>274</v>
      </c>
    </row>
    <row r="3968" spans="1:10" x14ac:dyDescent="0.35">
      <c r="A3968">
        <v>30119</v>
      </c>
      <c r="B3968" t="s">
        <v>10</v>
      </c>
      <c r="C3968">
        <v>1985</v>
      </c>
      <c r="D3968" t="s">
        <v>4541</v>
      </c>
      <c r="E3968" t="s">
        <v>5747</v>
      </c>
      <c r="F3968" t="s">
        <v>13</v>
      </c>
      <c r="G3968" t="s">
        <v>14</v>
      </c>
      <c r="H3968" t="s">
        <v>14</v>
      </c>
      <c r="I3968" t="s">
        <v>19</v>
      </c>
      <c r="J3968">
        <v>33312</v>
      </c>
    </row>
    <row r="3969" spans="1:10" x14ac:dyDescent="0.35">
      <c r="A3969">
        <v>30120</v>
      </c>
      <c r="B3969" t="s">
        <v>10</v>
      </c>
      <c r="C3969">
        <v>1985</v>
      </c>
      <c r="D3969" t="s">
        <v>4541</v>
      </c>
      <c r="E3969" t="s">
        <v>5748</v>
      </c>
      <c r="F3969" t="s">
        <v>13</v>
      </c>
      <c r="G3969" t="s">
        <v>14</v>
      </c>
      <c r="H3969" t="s">
        <v>14</v>
      </c>
      <c r="I3969" t="s">
        <v>19</v>
      </c>
      <c r="J3969">
        <v>23033</v>
      </c>
    </row>
    <row r="3970" spans="1:10" x14ac:dyDescent="0.35">
      <c r="A3970">
        <v>30121</v>
      </c>
      <c r="B3970" t="s">
        <v>10</v>
      </c>
      <c r="C3970">
        <v>1985</v>
      </c>
      <c r="D3970" t="s">
        <v>4541</v>
      </c>
      <c r="E3970" t="s">
        <v>5749</v>
      </c>
      <c r="F3970" t="s">
        <v>13</v>
      </c>
      <c r="G3970" t="s">
        <v>14</v>
      </c>
      <c r="H3970" t="s">
        <v>14</v>
      </c>
      <c r="I3970" t="s">
        <v>17</v>
      </c>
      <c r="J3970">
        <v>3482</v>
      </c>
    </row>
    <row r="3971" spans="1:10" x14ac:dyDescent="0.35">
      <c r="A3971">
        <v>30122</v>
      </c>
      <c r="B3971" t="s">
        <v>10</v>
      </c>
      <c r="C3971">
        <v>1985</v>
      </c>
      <c r="D3971" t="s">
        <v>4541</v>
      </c>
      <c r="E3971" t="s">
        <v>5750</v>
      </c>
      <c r="F3971" t="s">
        <v>13</v>
      </c>
      <c r="G3971" t="s">
        <v>14</v>
      </c>
      <c r="H3971" t="s">
        <v>14</v>
      </c>
      <c r="I3971" t="s">
        <v>19</v>
      </c>
      <c r="J3971">
        <v>1125</v>
      </c>
    </row>
    <row r="3972" spans="1:10" x14ac:dyDescent="0.35">
      <c r="A3972">
        <v>30123</v>
      </c>
      <c r="B3972" t="s">
        <v>10</v>
      </c>
      <c r="C3972">
        <v>1985</v>
      </c>
      <c r="D3972" t="s">
        <v>4541</v>
      </c>
      <c r="E3972" t="s">
        <v>5751</v>
      </c>
      <c r="F3972" t="s">
        <v>13</v>
      </c>
      <c r="G3972" t="s">
        <v>14</v>
      </c>
      <c r="H3972" t="s">
        <v>14</v>
      </c>
      <c r="I3972" t="s">
        <v>19</v>
      </c>
      <c r="J3972">
        <v>1053</v>
      </c>
    </row>
    <row r="3973" spans="1:10" x14ac:dyDescent="0.35">
      <c r="A3973">
        <v>30124</v>
      </c>
      <c r="B3973" t="s">
        <v>10</v>
      </c>
      <c r="C3973">
        <v>1985</v>
      </c>
      <c r="D3973" t="s">
        <v>4541</v>
      </c>
      <c r="E3973" t="s">
        <v>5752</v>
      </c>
      <c r="F3973" t="s">
        <v>13</v>
      </c>
      <c r="G3973" t="s">
        <v>14</v>
      </c>
      <c r="H3973" t="s">
        <v>14</v>
      </c>
      <c r="I3973" t="s">
        <v>19</v>
      </c>
      <c r="J3973">
        <v>1050</v>
      </c>
    </row>
    <row r="3974" spans="1:10" x14ac:dyDescent="0.35">
      <c r="A3974">
        <v>30125</v>
      </c>
      <c r="B3974" t="s">
        <v>10</v>
      </c>
      <c r="C3974">
        <v>1985</v>
      </c>
      <c r="D3974" t="s">
        <v>4541</v>
      </c>
      <c r="E3974" t="s">
        <v>5753</v>
      </c>
      <c r="F3974" t="s">
        <v>13</v>
      </c>
      <c r="G3974" t="s">
        <v>14</v>
      </c>
      <c r="H3974" t="s">
        <v>14</v>
      </c>
      <c r="I3974" t="s">
        <v>19</v>
      </c>
      <c r="J3974">
        <v>807</v>
      </c>
    </row>
    <row r="3975" spans="1:10" x14ac:dyDescent="0.35">
      <c r="A3975">
        <v>30126</v>
      </c>
      <c r="B3975" t="s">
        <v>10</v>
      </c>
      <c r="C3975">
        <v>1985</v>
      </c>
      <c r="D3975" t="s">
        <v>4541</v>
      </c>
      <c r="E3975" t="s">
        <v>5754</v>
      </c>
      <c r="F3975" t="s">
        <v>13</v>
      </c>
      <c r="G3975" t="s">
        <v>14</v>
      </c>
      <c r="H3975" t="s">
        <v>14</v>
      </c>
      <c r="I3975" t="s">
        <v>19</v>
      </c>
      <c r="J3975">
        <v>469</v>
      </c>
    </row>
    <row r="3976" spans="1:10" x14ac:dyDescent="0.35">
      <c r="A3976">
        <v>30127</v>
      </c>
      <c r="B3976" t="s">
        <v>10</v>
      </c>
      <c r="C3976">
        <v>1985</v>
      </c>
      <c r="D3976" t="s">
        <v>4541</v>
      </c>
      <c r="E3976" t="s">
        <v>5755</v>
      </c>
      <c r="F3976" t="s">
        <v>13</v>
      </c>
      <c r="G3976" t="s">
        <v>14</v>
      </c>
      <c r="H3976" t="s">
        <v>14</v>
      </c>
      <c r="I3976" t="s">
        <v>139</v>
      </c>
      <c r="J3976">
        <v>282</v>
      </c>
    </row>
    <row r="3977" spans="1:10" x14ac:dyDescent="0.35">
      <c r="A3977">
        <v>30128</v>
      </c>
      <c r="B3977" t="s">
        <v>10</v>
      </c>
      <c r="C3977">
        <v>1985</v>
      </c>
      <c r="D3977" t="s">
        <v>4541</v>
      </c>
      <c r="E3977" t="s">
        <v>5756</v>
      </c>
      <c r="F3977" t="s">
        <v>13</v>
      </c>
      <c r="G3977" t="s">
        <v>14</v>
      </c>
      <c r="H3977" t="s">
        <v>14</v>
      </c>
      <c r="I3977" t="s">
        <v>137</v>
      </c>
      <c r="J3977">
        <v>196</v>
      </c>
    </row>
    <row r="3978" spans="1:10" x14ac:dyDescent="0.35">
      <c r="A3978">
        <v>30129</v>
      </c>
      <c r="B3978" t="s">
        <v>10</v>
      </c>
      <c r="C3978">
        <v>1985</v>
      </c>
      <c r="D3978" t="s">
        <v>4541</v>
      </c>
      <c r="E3978" t="s">
        <v>5757</v>
      </c>
      <c r="F3978" t="s">
        <v>13</v>
      </c>
      <c r="G3978" t="s">
        <v>14</v>
      </c>
      <c r="H3978" t="s">
        <v>14</v>
      </c>
      <c r="I3978" t="s">
        <v>5178</v>
      </c>
      <c r="J3978">
        <v>152</v>
      </c>
    </row>
    <row r="3979" spans="1:10" x14ac:dyDescent="0.35">
      <c r="A3979">
        <v>30130</v>
      </c>
      <c r="B3979" t="s">
        <v>10</v>
      </c>
      <c r="C3979">
        <v>1985</v>
      </c>
      <c r="D3979" t="s">
        <v>4541</v>
      </c>
      <c r="E3979" t="s">
        <v>5758</v>
      </c>
      <c r="F3979" t="s">
        <v>13</v>
      </c>
      <c r="G3979" t="s">
        <v>14</v>
      </c>
      <c r="H3979" t="s">
        <v>14</v>
      </c>
      <c r="I3979" t="s">
        <v>19</v>
      </c>
      <c r="J3979">
        <v>56</v>
      </c>
    </row>
    <row r="3980" spans="1:10" x14ac:dyDescent="0.35">
      <c r="A3980">
        <v>30131</v>
      </c>
      <c r="B3980" t="s">
        <v>10</v>
      </c>
      <c r="C3980">
        <v>1985</v>
      </c>
      <c r="D3980" t="s">
        <v>4551</v>
      </c>
      <c r="E3980" t="s">
        <v>5759</v>
      </c>
      <c r="F3980" t="s">
        <v>13</v>
      </c>
      <c r="G3980" t="s">
        <v>14</v>
      </c>
      <c r="H3980" t="s">
        <v>14</v>
      </c>
      <c r="I3980" t="s">
        <v>19</v>
      </c>
      <c r="J3980">
        <v>28902</v>
      </c>
    </row>
    <row r="3981" spans="1:10" x14ac:dyDescent="0.35">
      <c r="A3981">
        <v>30132</v>
      </c>
      <c r="B3981" t="s">
        <v>10</v>
      </c>
      <c r="C3981">
        <v>1985</v>
      </c>
      <c r="D3981" t="s">
        <v>4551</v>
      </c>
      <c r="E3981" t="s">
        <v>5760</v>
      </c>
      <c r="F3981" t="s">
        <v>13</v>
      </c>
      <c r="G3981" t="s">
        <v>14</v>
      </c>
      <c r="H3981" t="s">
        <v>14</v>
      </c>
      <c r="I3981" t="s">
        <v>17</v>
      </c>
      <c r="J3981">
        <v>22692</v>
      </c>
    </row>
    <row r="3982" spans="1:10" x14ac:dyDescent="0.35">
      <c r="A3982">
        <v>30133</v>
      </c>
      <c r="B3982" t="s">
        <v>10</v>
      </c>
      <c r="C3982">
        <v>1985</v>
      </c>
      <c r="D3982" t="s">
        <v>4551</v>
      </c>
      <c r="E3982" t="s">
        <v>5761</v>
      </c>
      <c r="F3982" t="s">
        <v>13</v>
      </c>
      <c r="G3982" t="s">
        <v>14</v>
      </c>
      <c r="H3982" t="s">
        <v>14</v>
      </c>
      <c r="I3982" t="s">
        <v>19</v>
      </c>
      <c r="J3982">
        <v>10256</v>
      </c>
    </row>
    <row r="3983" spans="1:10" x14ac:dyDescent="0.35">
      <c r="A3983">
        <v>30134</v>
      </c>
      <c r="B3983" t="s">
        <v>10</v>
      </c>
      <c r="C3983">
        <v>1985</v>
      </c>
      <c r="D3983" t="s">
        <v>4551</v>
      </c>
      <c r="E3983" t="s">
        <v>5762</v>
      </c>
      <c r="F3983" t="s">
        <v>13</v>
      </c>
      <c r="G3983" t="s">
        <v>14</v>
      </c>
      <c r="H3983" t="s">
        <v>14</v>
      </c>
      <c r="I3983" t="s">
        <v>19</v>
      </c>
      <c r="J3983">
        <v>1074</v>
      </c>
    </row>
    <row r="3984" spans="1:10" x14ac:dyDescent="0.35">
      <c r="A3984">
        <v>30135</v>
      </c>
      <c r="B3984" t="s">
        <v>10</v>
      </c>
      <c r="C3984">
        <v>1985</v>
      </c>
      <c r="D3984" t="s">
        <v>4551</v>
      </c>
      <c r="E3984" t="s">
        <v>5763</v>
      </c>
      <c r="F3984" t="s">
        <v>13</v>
      </c>
      <c r="G3984" t="s">
        <v>14</v>
      </c>
      <c r="H3984" t="s">
        <v>14</v>
      </c>
      <c r="I3984" t="s">
        <v>19</v>
      </c>
      <c r="J3984">
        <v>556</v>
      </c>
    </row>
    <row r="3985" spans="1:10" x14ac:dyDescent="0.35">
      <c r="A3985">
        <v>30136</v>
      </c>
      <c r="B3985" t="s">
        <v>10</v>
      </c>
      <c r="C3985">
        <v>1985</v>
      </c>
      <c r="D3985" t="s">
        <v>4551</v>
      </c>
      <c r="E3985" t="s">
        <v>5764</v>
      </c>
      <c r="F3985" t="s">
        <v>13</v>
      </c>
      <c r="G3985" t="s">
        <v>14</v>
      </c>
      <c r="H3985" t="s">
        <v>14</v>
      </c>
      <c r="I3985" t="s">
        <v>19</v>
      </c>
      <c r="J3985">
        <v>412</v>
      </c>
    </row>
    <row r="3986" spans="1:10" x14ac:dyDescent="0.35">
      <c r="A3986">
        <v>30137</v>
      </c>
      <c r="B3986" t="s">
        <v>10</v>
      </c>
      <c r="C3986">
        <v>1985</v>
      </c>
      <c r="D3986" t="s">
        <v>4551</v>
      </c>
      <c r="E3986" t="s">
        <v>5765</v>
      </c>
      <c r="F3986" t="s">
        <v>13</v>
      </c>
      <c r="G3986" t="s">
        <v>14</v>
      </c>
      <c r="H3986" t="s">
        <v>14</v>
      </c>
      <c r="I3986" t="s">
        <v>137</v>
      </c>
      <c r="J3986">
        <v>400</v>
      </c>
    </row>
    <row r="3987" spans="1:10" x14ac:dyDescent="0.35">
      <c r="A3987">
        <v>30138</v>
      </c>
      <c r="B3987" t="s">
        <v>10</v>
      </c>
      <c r="C3987">
        <v>1991</v>
      </c>
      <c r="D3987" t="s">
        <v>3910</v>
      </c>
      <c r="E3987" t="s">
        <v>5766</v>
      </c>
      <c r="F3987" t="s">
        <v>13</v>
      </c>
      <c r="G3987" t="s">
        <v>14</v>
      </c>
      <c r="H3987" t="s">
        <v>14</v>
      </c>
      <c r="I3987" t="s">
        <v>32</v>
      </c>
      <c r="J3987">
        <v>27478</v>
      </c>
    </row>
    <row r="3988" spans="1:10" x14ac:dyDescent="0.35">
      <c r="A3988">
        <v>30139</v>
      </c>
      <c r="B3988" t="s">
        <v>10</v>
      </c>
      <c r="C3988">
        <v>1991</v>
      </c>
      <c r="D3988" t="s">
        <v>3910</v>
      </c>
      <c r="E3988" t="s">
        <v>5767</v>
      </c>
      <c r="F3988" t="s">
        <v>13</v>
      </c>
      <c r="G3988" t="s">
        <v>14</v>
      </c>
      <c r="H3988" t="s">
        <v>14</v>
      </c>
      <c r="I3988" t="s">
        <v>1952</v>
      </c>
      <c r="J3988">
        <v>18178</v>
      </c>
    </row>
    <row r="3989" spans="1:10" x14ac:dyDescent="0.35">
      <c r="A3989">
        <v>30140</v>
      </c>
      <c r="B3989" t="s">
        <v>10</v>
      </c>
      <c r="C3989">
        <v>1991</v>
      </c>
      <c r="D3989" t="s">
        <v>3910</v>
      </c>
      <c r="E3989" t="s">
        <v>5119</v>
      </c>
      <c r="F3989" t="s">
        <v>13</v>
      </c>
      <c r="G3989" t="s">
        <v>14</v>
      </c>
      <c r="H3989" t="s">
        <v>14</v>
      </c>
      <c r="I3989" t="s">
        <v>5768</v>
      </c>
      <c r="J3989">
        <v>5509</v>
      </c>
    </row>
    <row r="3990" spans="1:10" x14ac:dyDescent="0.35">
      <c r="A3990">
        <v>30141</v>
      </c>
      <c r="B3990" t="s">
        <v>10</v>
      </c>
      <c r="C3990">
        <v>1991</v>
      </c>
      <c r="D3990" t="s">
        <v>3910</v>
      </c>
      <c r="E3990" t="s">
        <v>5769</v>
      </c>
      <c r="F3990" t="s">
        <v>13</v>
      </c>
      <c r="G3990" t="s">
        <v>14</v>
      </c>
      <c r="H3990" t="s">
        <v>14</v>
      </c>
      <c r="I3990" t="s">
        <v>19</v>
      </c>
      <c r="J3990">
        <v>3384</v>
      </c>
    </row>
    <row r="3991" spans="1:10" x14ac:dyDescent="0.35">
      <c r="A3991">
        <v>30142</v>
      </c>
      <c r="B3991" t="s">
        <v>10</v>
      </c>
      <c r="C3991">
        <v>1991</v>
      </c>
      <c r="D3991" t="s">
        <v>3910</v>
      </c>
      <c r="E3991" t="s">
        <v>5770</v>
      </c>
      <c r="F3991" t="s">
        <v>96</v>
      </c>
      <c r="G3991" t="s">
        <v>14</v>
      </c>
      <c r="H3991" t="s">
        <v>14</v>
      </c>
      <c r="I3991" t="s">
        <v>17</v>
      </c>
      <c r="J3991">
        <v>2599</v>
      </c>
    </row>
    <row r="3992" spans="1:10" x14ac:dyDescent="0.35">
      <c r="A3992">
        <v>30143</v>
      </c>
      <c r="B3992" t="s">
        <v>10</v>
      </c>
      <c r="C3992">
        <v>1991</v>
      </c>
      <c r="D3992" t="s">
        <v>3910</v>
      </c>
      <c r="E3992" t="s">
        <v>5771</v>
      </c>
      <c r="F3992" t="s">
        <v>13</v>
      </c>
      <c r="G3992" t="s">
        <v>14</v>
      </c>
      <c r="H3992" t="s">
        <v>14</v>
      </c>
      <c r="I3992" t="s">
        <v>5772</v>
      </c>
      <c r="J3992">
        <v>2373</v>
      </c>
    </row>
    <row r="3993" spans="1:10" x14ac:dyDescent="0.35">
      <c r="A3993">
        <v>30144</v>
      </c>
      <c r="B3993" t="s">
        <v>10</v>
      </c>
      <c r="C3993">
        <v>1991</v>
      </c>
      <c r="D3993" t="s">
        <v>3910</v>
      </c>
      <c r="E3993" t="s">
        <v>5773</v>
      </c>
      <c r="F3993" t="s">
        <v>13</v>
      </c>
      <c r="G3993" t="s">
        <v>14</v>
      </c>
      <c r="H3993" t="s">
        <v>14</v>
      </c>
      <c r="I3993" t="s">
        <v>68</v>
      </c>
      <c r="J3993">
        <v>1958</v>
      </c>
    </row>
    <row r="3994" spans="1:10" x14ac:dyDescent="0.35">
      <c r="A3994">
        <v>30145</v>
      </c>
      <c r="B3994" t="s">
        <v>10</v>
      </c>
      <c r="C3994">
        <v>1991</v>
      </c>
      <c r="D3994" t="s">
        <v>3910</v>
      </c>
      <c r="E3994" t="s">
        <v>5774</v>
      </c>
      <c r="F3994" t="s">
        <v>13</v>
      </c>
      <c r="G3994" t="s">
        <v>14</v>
      </c>
      <c r="H3994" t="s">
        <v>14</v>
      </c>
      <c r="I3994" t="s">
        <v>19</v>
      </c>
      <c r="J3994">
        <v>1119</v>
      </c>
    </row>
    <row r="3995" spans="1:10" x14ac:dyDescent="0.35">
      <c r="A3995">
        <v>30146</v>
      </c>
      <c r="B3995" t="s">
        <v>10</v>
      </c>
      <c r="C3995">
        <v>1991</v>
      </c>
      <c r="D3995" t="s">
        <v>3910</v>
      </c>
      <c r="E3995" t="s">
        <v>5775</v>
      </c>
      <c r="F3995" t="s">
        <v>96</v>
      </c>
      <c r="G3995" t="s">
        <v>14</v>
      </c>
      <c r="H3995" t="s">
        <v>14</v>
      </c>
      <c r="I3995" t="s">
        <v>5776</v>
      </c>
      <c r="J3995">
        <v>529</v>
      </c>
    </row>
    <row r="3996" spans="1:10" x14ac:dyDescent="0.35">
      <c r="A3996">
        <v>30147</v>
      </c>
      <c r="B3996" t="s">
        <v>10</v>
      </c>
      <c r="C3996">
        <v>1991</v>
      </c>
      <c r="D3996" t="s">
        <v>3910</v>
      </c>
      <c r="E3996" t="s">
        <v>5777</v>
      </c>
      <c r="F3996" t="s">
        <v>13</v>
      </c>
      <c r="G3996" t="s">
        <v>14</v>
      </c>
      <c r="H3996" t="s">
        <v>14</v>
      </c>
      <c r="I3996" t="s">
        <v>19</v>
      </c>
      <c r="J3996">
        <v>216</v>
      </c>
    </row>
    <row r="3997" spans="1:10" x14ac:dyDescent="0.35">
      <c r="A3997">
        <v>30148</v>
      </c>
      <c r="B3997" t="s">
        <v>10</v>
      </c>
      <c r="C3997">
        <v>1991</v>
      </c>
      <c r="D3997" t="s">
        <v>3910</v>
      </c>
      <c r="E3997" t="s">
        <v>5778</v>
      </c>
      <c r="F3997" t="s">
        <v>13</v>
      </c>
      <c r="G3997" t="s">
        <v>14</v>
      </c>
      <c r="H3997" t="s">
        <v>14</v>
      </c>
      <c r="I3997" t="s">
        <v>19</v>
      </c>
      <c r="J3997">
        <v>152</v>
      </c>
    </row>
    <row r="3998" spans="1:10" x14ac:dyDescent="0.35">
      <c r="A3998">
        <v>30149</v>
      </c>
      <c r="B3998" t="s">
        <v>10</v>
      </c>
      <c r="C3998">
        <v>1991</v>
      </c>
      <c r="D3998" t="s">
        <v>3916</v>
      </c>
      <c r="E3998" t="s">
        <v>5779</v>
      </c>
      <c r="F3998" t="s">
        <v>13</v>
      </c>
      <c r="G3998" t="s">
        <v>14</v>
      </c>
      <c r="H3998" t="s">
        <v>14</v>
      </c>
      <c r="I3998" t="s">
        <v>32</v>
      </c>
      <c r="J3998">
        <v>25157</v>
      </c>
    </row>
    <row r="3999" spans="1:10" x14ac:dyDescent="0.35">
      <c r="A3999">
        <v>30150</v>
      </c>
      <c r="B3999" t="s">
        <v>10</v>
      </c>
      <c r="C3999">
        <v>1991</v>
      </c>
      <c r="D3999" t="s">
        <v>3916</v>
      </c>
      <c r="E3999" t="s">
        <v>5780</v>
      </c>
      <c r="F3999" t="s">
        <v>13</v>
      </c>
      <c r="G3999" t="s">
        <v>14</v>
      </c>
      <c r="H3999" t="s">
        <v>14</v>
      </c>
      <c r="I3999" t="s">
        <v>19</v>
      </c>
      <c r="J3999">
        <v>21105</v>
      </c>
    </row>
    <row r="4000" spans="1:10" x14ac:dyDescent="0.35">
      <c r="A4000">
        <v>30151</v>
      </c>
      <c r="B4000" t="s">
        <v>10</v>
      </c>
      <c r="C4000">
        <v>1991</v>
      </c>
      <c r="D4000" t="s">
        <v>3916</v>
      </c>
      <c r="E4000" t="s">
        <v>5781</v>
      </c>
      <c r="F4000" t="s">
        <v>13</v>
      </c>
      <c r="G4000" t="s">
        <v>14</v>
      </c>
      <c r="H4000" t="s">
        <v>14</v>
      </c>
      <c r="I4000" t="s">
        <v>68</v>
      </c>
      <c r="J4000">
        <v>19248</v>
      </c>
    </row>
    <row r="4001" spans="1:10" x14ac:dyDescent="0.35">
      <c r="A4001">
        <v>30152</v>
      </c>
      <c r="B4001" t="s">
        <v>10</v>
      </c>
      <c r="C4001">
        <v>1991</v>
      </c>
      <c r="D4001" t="s">
        <v>3916</v>
      </c>
      <c r="E4001" t="s">
        <v>5782</v>
      </c>
      <c r="F4001" t="s">
        <v>13</v>
      </c>
      <c r="G4001" t="s">
        <v>14</v>
      </c>
      <c r="H4001" t="s">
        <v>14</v>
      </c>
      <c r="I4001" t="s">
        <v>17</v>
      </c>
      <c r="J4001">
        <v>7332</v>
      </c>
    </row>
    <row r="4002" spans="1:10" x14ac:dyDescent="0.35">
      <c r="A4002">
        <v>30153</v>
      </c>
      <c r="B4002" t="s">
        <v>10</v>
      </c>
      <c r="C4002">
        <v>1991</v>
      </c>
      <c r="D4002" t="s">
        <v>3916</v>
      </c>
      <c r="E4002" t="s">
        <v>5783</v>
      </c>
      <c r="F4002" t="s">
        <v>13</v>
      </c>
      <c r="G4002" t="s">
        <v>14</v>
      </c>
      <c r="H4002" t="s">
        <v>14</v>
      </c>
      <c r="I4002" t="s">
        <v>5768</v>
      </c>
      <c r="J4002">
        <v>2974</v>
      </c>
    </row>
    <row r="4003" spans="1:10" x14ac:dyDescent="0.35">
      <c r="A4003">
        <v>30154</v>
      </c>
      <c r="B4003" t="s">
        <v>10</v>
      </c>
      <c r="C4003">
        <v>1991</v>
      </c>
      <c r="D4003" t="s">
        <v>3916</v>
      </c>
      <c r="E4003" t="s">
        <v>5784</v>
      </c>
      <c r="F4003" t="s">
        <v>13</v>
      </c>
      <c r="G4003" t="s">
        <v>14</v>
      </c>
      <c r="H4003" t="s">
        <v>14</v>
      </c>
      <c r="I4003" t="s">
        <v>147</v>
      </c>
      <c r="J4003">
        <v>930</v>
      </c>
    </row>
    <row r="4004" spans="1:10" x14ac:dyDescent="0.35">
      <c r="A4004">
        <v>30155</v>
      </c>
      <c r="B4004" t="s">
        <v>10</v>
      </c>
      <c r="C4004">
        <v>1991</v>
      </c>
      <c r="D4004" t="s">
        <v>3916</v>
      </c>
      <c r="E4004" t="s">
        <v>5785</v>
      </c>
      <c r="F4004" t="s">
        <v>13</v>
      </c>
      <c r="G4004" t="s">
        <v>14</v>
      </c>
      <c r="H4004" t="s">
        <v>14</v>
      </c>
      <c r="I4004" t="s">
        <v>5786</v>
      </c>
      <c r="J4004">
        <v>886</v>
      </c>
    </row>
    <row r="4005" spans="1:10" x14ac:dyDescent="0.35">
      <c r="A4005">
        <v>30156</v>
      </c>
      <c r="B4005" t="s">
        <v>10</v>
      </c>
      <c r="C4005">
        <v>1991</v>
      </c>
      <c r="D4005" t="s">
        <v>3916</v>
      </c>
      <c r="E4005" t="s">
        <v>5787</v>
      </c>
      <c r="F4005" t="s">
        <v>13</v>
      </c>
      <c r="G4005" t="s">
        <v>14</v>
      </c>
      <c r="H4005" t="s">
        <v>14</v>
      </c>
      <c r="I4005" t="s">
        <v>5772</v>
      </c>
      <c r="J4005">
        <v>709</v>
      </c>
    </row>
    <row r="4006" spans="1:10" x14ac:dyDescent="0.35">
      <c r="A4006">
        <v>30157</v>
      </c>
      <c r="B4006" t="s">
        <v>10</v>
      </c>
      <c r="C4006">
        <v>1991</v>
      </c>
      <c r="D4006" t="s">
        <v>3916</v>
      </c>
      <c r="E4006" t="s">
        <v>5788</v>
      </c>
      <c r="F4006" t="s">
        <v>13</v>
      </c>
      <c r="G4006" t="s">
        <v>14</v>
      </c>
      <c r="H4006" t="s">
        <v>14</v>
      </c>
      <c r="I4006" t="s">
        <v>19</v>
      </c>
      <c r="J4006">
        <v>457</v>
      </c>
    </row>
    <row r="4007" spans="1:10" x14ac:dyDescent="0.35">
      <c r="A4007">
        <v>30158</v>
      </c>
      <c r="B4007" t="s">
        <v>10</v>
      </c>
      <c r="C4007">
        <v>1991</v>
      </c>
      <c r="D4007" t="s">
        <v>3916</v>
      </c>
      <c r="E4007" t="s">
        <v>5789</v>
      </c>
      <c r="F4007" t="s">
        <v>13</v>
      </c>
      <c r="G4007" t="s">
        <v>14</v>
      </c>
      <c r="H4007" t="s">
        <v>14</v>
      </c>
      <c r="I4007" t="s">
        <v>5776</v>
      </c>
      <c r="J4007">
        <v>449</v>
      </c>
    </row>
    <row r="4008" spans="1:10" x14ac:dyDescent="0.35">
      <c r="A4008">
        <v>30159</v>
      </c>
      <c r="B4008" t="s">
        <v>10</v>
      </c>
      <c r="C4008">
        <v>1991</v>
      </c>
      <c r="D4008" t="s">
        <v>3916</v>
      </c>
      <c r="E4008" t="s">
        <v>5790</v>
      </c>
      <c r="F4008" t="s">
        <v>13</v>
      </c>
      <c r="G4008" t="s">
        <v>14</v>
      </c>
      <c r="H4008" t="s">
        <v>14</v>
      </c>
      <c r="I4008" t="s">
        <v>19</v>
      </c>
      <c r="J4008">
        <v>293</v>
      </c>
    </row>
    <row r="4009" spans="1:10" x14ac:dyDescent="0.35">
      <c r="A4009">
        <v>30160</v>
      </c>
      <c r="B4009" t="s">
        <v>10</v>
      </c>
      <c r="C4009">
        <v>1991</v>
      </c>
      <c r="D4009" t="s">
        <v>3916</v>
      </c>
      <c r="E4009" t="s">
        <v>5791</v>
      </c>
      <c r="F4009" t="s">
        <v>13</v>
      </c>
      <c r="G4009" t="s">
        <v>14</v>
      </c>
      <c r="H4009" t="s">
        <v>14</v>
      </c>
      <c r="I4009" t="s">
        <v>19</v>
      </c>
      <c r="J4009">
        <v>130</v>
      </c>
    </row>
    <row r="4010" spans="1:10" x14ac:dyDescent="0.35">
      <c r="A4010">
        <v>30161</v>
      </c>
      <c r="B4010" t="s">
        <v>10</v>
      </c>
      <c r="C4010">
        <v>1991</v>
      </c>
      <c r="D4010" t="s">
        <v>3916</v>
      </c>
      <c r="E4010" t="s">
        <v>5792</v>
      </c>
      <c r="F4010" t="s">
        <v>13</v>
      </c>
      <c r="G4010" t="s">
        <v>14</v>
      </c>
      <c r="H4010" t="s">
        <v>14</v>
      </c>
      <c r="I4010" t="s">
        <v>19</v>
      </c>
      <c r="J4010">
        <v>120</v>
      </c>
    </row>
    <row r="4011" spans="1:10" x14ac:dyDescent="0.35">
      <c r="A4011">
        <v>30162</v>
      </c>
      <c r="B4011" t="s">
        <v>10</v>
      </c>
      <c r="C4011">
        <v>1991</v>
      </c>
      <c r="D4011" t="s">
        <v>3916</v>
      </c>
      <c r="E4011" t="s">
        <v>5793</v>
      </c>
      <c r="F4011" t="s">
        <v>13</v>
      </c>
      <c r="G4011" t="s">
        <v>14</v>
      </c>
      <c r="H4011" t="s">
        <v>14</v>
      </c>
      <c r="I4011" t="s">
        <v>19</v>
      </c>
      <c r="J4011">
        <v>113</v>
      </c>
    </row>
    <row r="4012" spans="1:10" x14ac:dyDescent="0.35">
      <c r="A4012">
        <v>30163</v>
      </c>
      <c r="B4012" t="s">
        <v>10</v>
      </c>
      <c r="C4012">
        <v>1991</v>
      </c>
      <c r="D4012" t="s">
        <v>3916</v>
      </c>
      <c r="E4012" t="s">
        <v>5794</v>
      </c>
      <c r="F4012" t="s">
        <v>13</v>
      </c>
      <c r="G4012" t="s">
        <v>14</v>
      </c>
      <c r="H4012" t="s">
        <v>14</v>
      </c>
      <c r="I4012" t="s">
        <v>19</v>
      </c>
      <c r="J4012">
        <v>81</v>
      </c>
    </row>
    <row r="4013" spans="1:10" x14ac:dyDescent="0.35">
      <c r="A4013">
        <v>30164</v>
      </c>
      <c r="B4013" t="s">
        <v>10</v>
      </c>
      <c r="C4013">
        <v>1991</v>
      </c>
      <c r="D4013" t="s">
        <v>3926</v>
      </c>
      <c r="E4013" t="s">
        <v>5795</v>
      </c>
      <c r="F4013" t="s">
        <v>13</v>
      </c>
      <c r="G4013" t="s">
        <v>14</v>
      </c>
      <c r="H4013" t="s">
        <v>14</v>
      </c>
      <c r="I4013" t="s">
        <v>32</v>
      </c>
      <c r="J4013">
        <v>34288</v>
      </c>
    </row>
    <row r="4014" spans="1:10" x14ac:dyDescent="0.35">
      <c r="A4014">
        <v>30165</v>
      </c>
      <c r="B4014" t="s">
        <v>10</v>
      </c>
      <c r="C4014">
        <v>1991</v>
      </c>
      <c r="D4014" t="s">
        <v>3926</v>
      </c>
      <c r="E4014" t="s">
        <v>5796</v>
      </c>
      <c r="F4014" t="s">
        <v>13</v>
      </c>
      <c r="G4014" t="s">
        <v>14</v>
      </c>
      <c r="H4014" t="s">
        <v>14</v>
      </c>
      <c r="I4014" t="s">
        <v>68</v>
      </c>
      <c r="J4014">
        <v>21079</v>
      </c>
    </row>
    <row r="4015" spans="1:10" x14ac:dyDescent="0.35">
      <c r="A4015">
        <v>30166</v>
      </c>
      <c r="B4015" t="s">
        <v>10</v>
      </c>
      <c r="C4015">
        <v>1991</v>
      </c>
      <c r="D4015" t="s">
        <v>3926</v>
      </c>
      <c r="E4015" t="s">
        <v>5131</v>
      </c>
      <c r="F4015" t="s">
        <v>13</v>
      </c>
      <c r="G4015" t="s">
        <v>14</v>
      </c>
      <c r="H4015" t="s">
        <v>14</v>
      </c>
      <c r="I4015" t="s">
        <v>17</v>
      </c>
      <c r="J4015">
        <v>10356</v>
      </c>
    </row>
    <row r="4016" spans="1:10" x14ac:dyDescent="0.35">
      <c r="A4016">
        <v>30167</v>
      </c>
      <c r="B4016" t="s">
        <v>10</v>
      </c>
      <c r="C4016">
        <v>1991</v>
      </c>
      <c r="D4016" t="s">
        <v>3926</v>
      </c>
      <c r="E4016" t="s">
        <v>5797</v>
      </c>
      <c r="F4016" t="s">
        <v>13</v>
      </c>
      <c r="G4016" t="s">
        <v>14</v>
      </c>
      <c r="H4016" t="s">
        <v>14</v>
      </c>
      <c r="I4016" t="s">
        <v>1952</v>
      </c>
      <c r="J4016">
        <v>6193</v>
      </c>
    </row>
    <row r="4017" spans="1:10" x14ac:dyDescent="0.35">
      <c r="A4017">
        <v>30168</v>
      </c>
      <c r="B4017" t="s">
        <v>10</v>
      </c>
      <c r="C4017">
        <v>1991</v>
      </c>
      <c r="D4017" t="s">
        <v>3926</v>
      </c>
      <c r="E4017" t="s">
        <v>5133</v>
      </c>
      <c r="F4017" t="s">
        <v>13</v>
      </c>
      <c r="G4017" t="s">
        <v>14</v>
      </c>
      <c r="H4017" t="s">
        <v>14</v>
      </c>
      <c r="I4017" t="s">
        <v>5768</v>
      </c>
      <c r="J4017">
        <v>4232</v>
      </c>
    </row>
    <row r="4018" spans="1:10" x14ac:dyDescent="0.35">
      <c r="A4018">
        <v>30169</v>
      </c>
      <c r="B4018" t="s">
        <v>10</v>
      </c>
      <c r="C4018">
        <v>1991</v>
      </c>
      <c r="D4018" t="s">
        <v>3926</v>
      </c>
      <c r="E4018" t="s">
        <v>5798</v>
      </c>
      <c r="F4018" t="s">
        <v>13</v>
      </c>
      <c r="G4018" t="s">
        <v>14</v>
      </c>
      <c r="H4018" t="s">
        <v>14</v>
      </c>
      <c r="I4018" t="s">
        <v>5799</v>
      </c>
      <c r="J4018">
        <v>1175</v>
      </c>
    </row>
    <row r="4019" spans="1:10" x14ac:dyDescent="0.35">
      <c r="A4019">
        <v>30170</v>
      </c>
      <c r="B4019" t="s">
        <v>10</v>
      </c>
      <c r="C4019">
        <v>1991</v>
      </c>
      <c r="D4019" t="s">
        <v>3926</v>
      </c>
      <c r="E4019" t="s">
        <v>5800</v>
      </c>
      <c r="F4019" t="s">
        <v>13</v>
      </c>
      <c r="G4019" t="s">
        <v>14</v>
      </c>
      <c r="H4019" t="s">
        <v>14</v>
      </c>
      <c r="I4019" t="s">
        <v>19</v>
      </c>
      <c r="J4019">
        <v>883</v>
      </c>
    </row>
    <row r="4020" spans="1:10" x14ac:dyDescent="0.35">
      <c r="A4020">
        <v>30171</v>
      </c>
      <c r="B4020" t="s">
        <v>10</v>
      </c>
      <c r="C4020">
        <v>1991</v>
      </c>
      <c r="D4020" t="s">
        <v>3926</v>
      </c>
      <c r="E4020" t="s">
        <v>5801</v>
      </c>
      <c r="F4020" t="s">
        <v>13</v>
      </c>
      <c r="G4020" t="s">
        <v>14</v>
      </c>
      <c r="H4020" t="s">
        <v>14</v>
      </c>
      <c r="I4020" t="s">
        <v>5776</v>
      </c>
      <c r="J4020">
        <v>744</v>
      </c>
    </row>
    <row r="4021" spans="1:10" x14ac:dyDescent="0.35">
      <c r="A4021">
        <v>30172</v>
      </c>
      <c r="B4021" t="s">
        <v>10</v>
      </c>
      <c r="C4021">
        <v>1991</v>
      </c>
      <c r="D4021" t="s">
        <v>3926</v>
      </c>
      <c r="E4021" t="s">
        <v>5802</v>
      </c>
      <c r="F4021" t="s">
        <v>13</v>
      </c>
      <c r="G4021" t="s">
        <v>14</v>
      </c>
      <c r="H4021" t="s">
        <v>14</v>
      </c>
      <c r="I4021" t="s">
        <v>19</v>
      </c>
      <c r="J4021">
        <v>383</v>
      </c>
    </row>
    <row r="4022" spans="1:10" x14ac:dyDescent="0.35">
      <c r="A4022">
        <v>30173</v>
      </c>
      <c r="B4022" t="s">
        <v>10</v>
      </c>
      <c r="C4022">
        <v>1991</v>
      </c>
      <c r="D4022" t="s">
        <v>3926</v>
      </c>
      <c r="E4022" t="s">
        <v>5803</v>
      </c>
      <c r="F4022" t="s">
        <v>13</v>
      </c>
      <c r="G4022" t="s">
        <v>14</v>
      </c>
      <c r="H4022" t="s">
        <v>14</v>
      </c>
      <c r="I4022" t="s">
        <v>5772</v>
      </c>
      <c r="J4022">
        <v>329</v>
      </c>
    </row>
    <row r="4023" spans="1:10" x14ac:dyDescent="0.35">
      <c r="A4023">
        <v>30174</v>
      </c>
      <c r="B4023" t="s">
        <v>10</v>
      </c>
      <c r="C4023">
        <v>1991</v>
      </c>
      <c r="D4023" t="s">
        <v>3926</v>
      </c>
      <c r="E4023" t="s">
        <v>5804</v>
      </c>
      <c r="F4023" t="s">
        <v>13</v>
      </c>
      <c r="G4023" t="s">
        <v>14</v>
      </c>
      <c r="H4023" t="s">
        <v>14</v>
      </c>
      <c r="I4023" t="s">
        <v>19</v>
      </c>
      <c r="J4023">
        <v>293</v>
      </c>
    </row>
    <row r="4024" spans="1:10" x14ac:dyDescent="0.35">
      <c r="A4024">
        <v>30175</v>
      </c>
      <c r="B4024" t="s">
        <v>10</v>
      </c>
      <c r="C4024">
        <v>1991</v>
      </c>
      <c r="D4024" t="s">
        <v>3926</v>
      </c>
      <c r="E4024" t="s">
        <v>5805</v>
      </c>
      <c r="F4024" t="s">
        <v>13</v>
      </c>
      <c r="G4024" t="s">
        <v>14</v>
      </c>
      <c r="H4024" t="s">
        <v>14</v>
      </c>
      <c r="I4024" t="s">
        <v>5806</v>
      </c>
      <c r="J4024">
        <v>270</v>
      </c>
    </row>
    <row r="4025" spans="1:10" x14ac:dyDescent="0.35">
      <c r="A4025">
        <v>30176</v>
      </c>
      <c r="B4025" t="s">
        <v>10</v>
      </c>
      <c r="C4025">
        <v>1991</v>
      </c>
      <c r="D4025" t="s">
        <v>3926</v>
      </c>
      <c r="E4025" t="s">
        <v>5807</v>
      </c>
      <c r="F4025" t="s">
        <v>13</v>
      </c>
      <c r="G4025" t="s">
        <v>14</v>
      </c>
      <c r="H4025" t="s">
        <v>14</v>
      </c>
      <c r="I4025" t="s">
        <v>19</v>
      </c>
      <c r="J4025">
        <v>44</v>
      </c>
    </row>
    <row r="4026" spans="1:10" x14ac:dyDescent="0.35">
      <c r="A4026">
        <v>30177</v>
      </c>
      <c r="B4026" t="s">
        <v>10</v>
      </c>
      <c r="C4026">
        <v>1991</v>
      </c>
      <c r="D4026" t="s">
        <v>3934</v>
      </c>
      <c r="E4026" t="s">
        <v>5808</v>
      </c>
      <c r="F4026" t="s">
        <v>13</v>
      </c>
      <c r="G4026" t="s">
        <v>14</v>
      </c>
      <c r="H4026" t="s">
        <v>14</v>
      </c>
      <c r="I4026" t="s">
        <v>32</v>
      </c>
      <c r="J4026">
        <v>24020</v>
      </c>
    </row>
    <row r="4027" spans="1:10" x14ac:dyDescent="0.35">
      <c r="A4027">
        <v>30178</v>
      </c>
      <c r="B4027" t="s">
        <v>10</v>
      </c>
      <c r="C4027">
        <v>1991</v>
      </c>
      <c r="D4027" t="s">
        <v>3934</v>
      </c>
      <c r="E4027" t="s">
        <v>5809</v>
      </c>
      <c r="F4027" t="s">
        <v>13</v>
      </c>
      <c r="G4027" t="s">
        <v>14</v>
      </c>
      <c r="H4027" t="s">
        <v>14</v>
      </c>
      <c r="I4027" t="s">
        <v>68</v>
      </c>
      <c r="J4027">
        <v>23280</v>
      </c>
    </row>
    <row r="4028" spans="1:10" x14ac:dyDescent="0.35">
      <c r="A4028">
        <v>30179</v>
      </c>
      <c r="B4028" t="s">
        <v>10</v>
      </c>
      <c r="C4028">
        <v>1991</v>
      </c>
      <c r="D4028" t="s">
        <v>3934</v>
      </c>
      <c r="E4028" t="s">
        <v>5810</v>
      </c>
      <c r="F4028" t="s">
        <v>13</v>
      </c>
      <c r="G4028" t="s">
        <v>14</v>
      </c>
      <c r="H4028" t="s">
        <v>14</v>
      </c>
      <c r="I4028" t="s">
        <v>17</v>
      </c>
      <c r="J4028">
        <v>17513</v>
      </c>
    </row>
    <row r="4029" spans="1:10" x14ac:dyDescent="0.35">
      <c r="A4029">
        <v>30180</v>
      </c>
      <c r="B4029" t="s">
        <v>10</v>
      </c>
      <c r="C4029">
        <v>1991</v>
      </c>
      <c r="D4029" t="s">
        <v>3934</v>
      </c>
      <c r="E4029" t="s">
        <v>5811</v>
      </c>
      <c r="F4029" t="s">
        <v>13</v>
      </c>
      <c r="G4029" t="s">
        <v>14</v>
      </c>
      <c r="H4029" t="s">
        <v>14</v>
      </c>
      <c r="I4029" t="s">
        <v>5768</v>
      </c>
      <c r="J4029">
        <v>6028</v>
      </c>
    </row>
    <row r="4030" spans="1:10" x14ac:dyDescent="0.35">
      <c r="A4030">
        <v>30181</v>
      </c>
      <c r="B4030" t="s">
        <v>10</v>
      </c>
      <c r="C4030">
        <v>1991</v>
      </c>
      <c r="D4030" t="s">
        <v>3934</v>
      </c>
      <c r="E4030" t="s">
        <v>5812</v>
      </c>
      <c r="F4030" t="s">
        <v>13</v>
      </c>
      <c r="G4030" t="s">
        <v>14</v>
      </c>
      <c r="H4030" t="s">
        <v>14</v>
      </c>
      <c r="I4030" t="s">
        <v>19</v>
      </c>
      <c r="J4030">
        <v>1147</v>
      </c>
    </row>
    <row r="4031" spans="1:10" x14ac:dyDescent="0.35">
      <c r="A4031">
        <v>30182</v>
      </c>
      <c r="B4031" t="s">
        <v>10</v>
      </c>
      <c r="C4031">
        <v>1991</v>
      </c>
      <c r="D4031" t="s">
        <v>3934</v>
      </c>
      <c r="E4031" t="s">
        <v>5813</v>
      </c>
      <c r="F4031" t="s">
        <v>13</v>
      </c>
      <c r="G4031" t="s">
        <v>14</v>
      </c>
      <c r="H4031" t="s">
        <v>14</v>
      </c>
      <c r="I4031" t="s">
        <v>5786</v>
      </c>
      <c r="J4031">
        <v>786</v>
      </c>
    </row>
    <row r="4032" spans="1:10" x14ac:dyDescent="0.35">
      <c r="A4032">
        <v>30183</v>
      </c>
      <c r="B4032" t="s">
        <v>10</v>
      </c>
      <c r="C4032">
        <v>1991</v>
      </c>
      <c r="D4032" t="s">
        <v>3934</v>
      </c>
      <c r="E4032" t="s">
        <v>5154</v>
      </c>
      <c r="F4032" t="s">
        <v>13</v>
      </c>
      <c r="G4032" t="s">
        <v>14</v>
      </c>
      <c r="H4032" t="s">
        <v>14</v>
      </c>
      <c r="I4032" t="s">
        <v>19</v>
      </c>
      <c r="J4032">
        <v>450</v>
      </c>
    </row>
    <row r="4033" spans="1:10" x14ac:dyDescent="0.35">
      <c r="A4033">
        <v>30184</v>
      </c>
      <c r="B4033" t="s">
        <v>10</v>
      </c>
      <c r="C4033">
        <v>1991</v>
      </c>
      <c r="D4033" t="s">
        <v>3934</v>
      </c>
      <c r="E4033" t="s">
        <v>5814</v>
      </c>
      <c r="F4033" t="s">
        <v>13</v>
      </c>
      <c r="G4033" t="s">
        <v>14</v>
      </c>
      <c r="H4033" t="s">
        <v>14</v>
      </c>
      <c r="I4033" t="s">
        <v>19</v>
      </c>
      <c r="J4033">
        <v>349</v>
      </c>
    </row>
    <row r="4034" spans="1:10" x14ac:dyDescent="0.35">
      <c r="A4034">
        <v>30185</v>
      </c>
      <c r="B4034" t="s">
        <v>10</v>
      </c>
      <c r="C4034">
        <v>1991</v>
      </c>
      <c r="D4034" t="s">
        <v>3934</v>
      </c>
      <c r="E4034" t="s">
        <v>5815</v>
      </c>
      <c r="F4034" t="s">
        <v>13</v>
      </c>
      <c r="G4034" t="s">
        <v>14</v>
      </c>
      <c r="H4034" t="s">
        <v>14</v>
      </c>
      <c r="I4034" t="s">
        <v>5776</v>
      </c>
      <c r="J4034">
        <v>298</v>
      </c>
    </row>
    <row r="4035" spans="1:10" x14ac:dyDescent="0.35">
      <c r="A4035">
        <v>30186</v>
      </c>
      <c r="B4035" t="s">
        <v>10</v>
      </c>
      <c r="C4035">
        <v>1991</v>
      </c>
      <c r="D4035" t="s">
        <v>3934</v>
      </c>
      <c r="E4035" t="s">
        <v>5816</v>
      </c>
      <c r="F4035" t="s">
        <v>13</v>
      </c>
      <c r="G4035" t="s">
        <v>14</v>
      </c>
      <c r="H4035" t="s">
        <v>14</v>
      </c>
      <c r="I4035" t="s">
        <v>5806</v>
      </c>
      <c r="J4035">
        <v>88</v>
      </c>
    </row>
    <row r="4036" spans="1:10" x14ac:dyDescent="0.35">
      <c r="A4036">
        <v>30187</v>
      </c>
      <c r="B4036" t="s">
        <v>10</v>
      </c>
      <c r="C4036">
        <v>1991</v>
      </c>
      <c r="D4036" t="s">
        <v>3934</v>
      </c>
      <c r="E4036" t="s">
        <v>5817</v>
      </c>
      <c r="F4036" t="s">
        <v>13</v>
      </c>
      <c r="G4036" t="s">
        <v>14</v>
      </c>
      <c r="H4036" t="s">
        <v>14</v>
      </c>
      <c r="I4036" t="s">
        <v>19</v>
      </c>
      <c r="J4036">
        <v>73</v>
      </c>
    </row>
    <row r="4037" spans="1:10" x14ac:dyDescent="0.35">
      <c r="A4037">
        <v>30188</v>
      </c>
      <c r="B4037" t="s">
        <v>10</v>
      </c>
      <c r="C4037">
        <v>1991</v>
      </c>
      <c r="D4037" t="s">
        <v>3934</v>
      </c>
      <c r="E4037" t="s">
        <v>5818</v>
      </c>
      <c r="F4037" t="s">
        <v>13</v>
      </c>
      <c r="G4037" t="s">
        <v>14</v>
      </c>
      <c r="H4037" t="s">
        <v>14</v>
      </c>
      <c r="I4037" t="s">
        <v>19</v>
      </c>
      <c r="J4037">
        <v>47</v>
      </c>
    </row>
    <row r="4038" spans="1:10" x14ac:dyDescent="0.35">
      <c r="A4038">
        <v>30189</v>
      </c>
      <c r="B4038" t="s">
        <v>10</v>
      </c>
      <c r="C4038">
        <v>1991</v>
      </c>
      <c r="D4038" t="s">
        <v>3942</v>
      </c>
      <c r="E4038" t="s">
        <v>5819</v>
      </c>
      <c r="F4038" t="s">
        <v>13</v>
      </c>
      <c r="G4038" t="s">
        <v>14</v>
      </c>
      <c r="H4038" t="s">
        <v>14</v>
      </c>
      <c r="I4038" t="s">
        <v>17</v>
      </c>
      <c r="J4038">
        <v>53963</v>
      </c>
    </row>
    <row r="4039" spans="1:10" x14ac:dyDescent="0.35">
      <c r="A4039">
        <v>30190</v>
      </c>
      <c r="B4039" t="s">
        <v>10</v>
      </c>
      <c r="C4039">
        <v>1991</v>
      </c>
      <c r="D4039" t="s">
        <v>3942</v>
      </c>
      <c r="E4039" t="s">
        <v>5820</v>
      </c>
      <c r="F4039" t="s">
        <v>13</v>
      </c>
      <c r="G4039" t="s">
        <v>14</v>
      </c>
      <c r="H4039" t="s">
        <v>14</v>
      </c>
      <c r="I4039" t="s">
        <v>32</v>
      </c>
      <c r="J4039">
        <v>19912</v>
      </c>
    </row>
    <row r="4040" spans="1:10" x14ac:dyDescent="0.35">
      <c r="A4040">
        <v>30191</v>
      </c>
      <c r="B4040" t="s">
        <v>10</v>
      </c>
      <c r="C4040">
        <v>1991</v>
      </c>
      <c r="D4040" t="s">
        <v>3942</v>
      </c>
      <c r="E4040" t="s">
        <v>5821</v>
      </c>
      <c r="F4040" t="s">
        <v>13</v>
      </c>
      <c r="G4040" t="s">
        <v>14</v>
      </c>
      <c r="H4040" t="s">
        <v>14</v>
      </c>
      <c r="I4040" t="s">
        <v>68</v>
      </c>
      <c r="J4040">
        <v>2352</v>
      </c>
    </row>
    <row r="4041" spans="1:10" x14ac:dyDescent="0.35">
      <c r="A4041">
        <v>30192</v>
      </c>
      <c r="B4041" t="s">
        <v>10</v>
      </c>
      <c r="C4041">
        <v>1991</v>
      </c>
      <c r="D4041" t="s">
        <v>3942</v>
      </c>
      <c r="E4041" t="s">
        <v>5822</v>
      </c>
      <c r="F4041" t="s">
        <v>13</v>
      </c>
      <c r="G4041" t="s">
        <v>14</v>
      </c>
      <c r="H4041" t="s">
        <v>14</v>
      </c>
      <c r="I4041" t="s">
        <v>1952</v>
      </c>
      <c r="J4041">
        <v>1273</v>
      </c>
    </row>
    <row r="4042" spans="1:10" x14ac:dyDescent="0.35">
      <c r="A4042">
        <v>30193</v>
      </c>
      <c r="B4042" t="s">
        <v>10</v>
      </c>
      <c r="C4042">
        <v>1991</v>
      </c>
      <c r="D4042" t="s">
        <v>3942</v>
      </c>
      <c r="E4042" t="s">
        <v>5823</v>
      </c>
      <c r="F4042" t="s">
        <v>13</v>
      </c>
      <c r="G4042" t="s">
        <v>14</v>
      </c>
      <c r="H4042" t="s">
        <v>14</v>
      </c>
      <c r="I4042" t="s">
        <v>19</v>
      </c>
      <c r="J4042">
        <v>140</v>
      </c>
    </row>
    <row r="4043" spans="1:10" x14ac:dyDescent="0.35">
      <c r="A4043">
        <v>30194</v>
      </c>
      <c r="B4043" t="s">
        <v>10</v>
      </c>
      <c r="C4043">
        <v>1991</v>
      </c>
      <c r="D4043" t="s">
        <v>3942</v>
      </c>
      <c r="E4043" t="s">
        <v>5824</v>
      </c>
      <c r="F4043" t="s">
        <v>13</v>
      </c>
      <c r="G4043" t="s">
        <v>14</v>
      </c>
      <c r="H4043" t="s">
        <v>14</v>
      </c>
      <c r="I4043" t="s">
        <v>5806</v>
      </c>
      <c r="J4043">
        <v>135</v>
      </c>
    </row>
    <row r="4044" spans="1:10" x14ac:dyDescent="0.35">
      <c r="A4044">
        <v>30195</v>
      </c>
      <c r="B4044" t="s">
        <v>10</v>
      </c>
      <c r="C4044">
        <v>1991</v>
      </c>
      <c r="D4044" t="s">
        <v>3942</v>
      </c>
      <c r="E4044" t="s">
        <v>5825</v>
      </c>
      <c r="F4044" t="s">
        <v>13</v>
      </c>
      <c r="G4044" t="s">
        <v>14</v>
      </c>
      <c r="H4044" t="s">
        <v>14</v>
      </c>
      <c r="I4044" t="s">
        <v>19</v>
      </c>
      <c r="J4044">
        <v>85</v>
      </c>
    </row>
    <row r="4045" spans="1:10" x14ac:dyDescent="0.35">
      <c r="A4045">
        <v>30196</v>
      </c>
      <c r="B4045" t="s">
        <v>10</v>
      </c>
      <c r="C4045">
        <v>1991</v>
      </c>
      <c r="D4045" t="s">
        <v>3951</v>
      </c>
      <c r="E4045" t="s">
        <v>5826</v>
      </c>
      <c r="F4045" t="s">
        <v>13</v>
      </c>
      <c r="G4045" t="s">
        <v>14</v>
      </c>
      <c r="H4045" t="s">
        <v>14</v>
      </c>
      <c r="I4045" t="s">
        <v>32</v>
      </c>
      <c r="J4045">
        <v>28775</v>
      </c>
    </row>
    <row r="4046" spans="1:10" x14ac:dyDescent="0.35">
      <c r="A4046">
        <v>30197</v>
      </c>
      <c r="B4046" t="s">
        <v>10</v>
      </c>
      <c r="C4046">
        <v>1991</v>
      </c>
      <c r="D4046" t="s">
        <v>3951</v>
      </c>
      <c r="E4046" t="s">
        <v>5827</v>
      </c>
      <c r="F4046" t="s">
        <v>13</v>
      </c>
      <c r="G4046" t="s">
        <v>14</v>
      </c>
      <c r="H4046" t="s">
        <v>14</v>
      </c>
      <c r="I4046" t="s">
        <v>5768</v>
      </c>
      <c r="J4046">
        <v>15761</v>
      </c>
    </row>
    <row r="4047" spans="1:10" x14ac:dyDescent="0.35">
      <c r="A4047">
        <v>30198</v>
      </c>
      <c r="B4047" t="s">
        <v>10</v>
      </c>
      <c r="C4047">
        <v>1991</v>
      </c>
      <c r="D4047" t="s">
        <v>3951</v>
      </c>
      <c r="E4047" t="s">
        <v>5828</v>
      </c>
      <c r="F4047" t="s">
        <v>13</v>
      </c>
      <c r="G4047" t="s">
        <v>14</v>
      </c>
      <c r="H4047" t="s">
        <v>14</v>
      </c>
      <c r="I4047" t="s">
        <v>19</v>
      </c>
      <c r="J4047">
        <v>11145</v>
      </c>
    </row>
    <row r="4048" spans="1:10" x14ac:dyDescent="0.35">
      <c r="A4048">
        <v>30199</v>
      </c>
      <c r="B4048" t="s">
        <v>10</v>
      </c>
      <c r="C4048">
        <v>1991</v>
      </c>
      <c r="D4048" t="s">
        <v>3951</v>
      </c>
      <c r="E4048" t="s">
        <v>5829</v>
      </c>
      <c r="F4048" t="s">
        <v>13</v>
      </c>
      <c r="G4048" t="s">
        <v>14</v>
      </c>
      <c r="H4048" t="s">
        <v>14</v>
      </c>
      <c r="I4048" t="s">
        <v>19</v>
      </c>
      <c r="J4048">
        <v>4945</v>
      </c>
    </row>
    <row r="4049" spans="1:10" x14ac:dyDescent="0.35">
      <c r="A4049">
        <v>30200</v>
      </c>
      <c r="B4049" t="s">
        <v>10</v>
      </c>
      <c r="C4049">
        <v>1991</v>
      </c>
      <c r="D4049" t="s">
        <v>3951</v>
      </c>
      <c r="E4049" t="s">
        <v>5830</v>
      </c>
      <c r="F4049" t="s">
        <v>13</v>
      </c>
      <c r="G4049" t="s">
        <v>14</v>
      </c>
      <c r="H4049" t="s">
        <v>14</v>
      </c>
      <c r="I4049" t="s">
        <v>5772</v>
      </c>
      <c r="J4049">
        <v>3608</v>
      </c>
    </row>
    <row r="4050" spans="1:10" x14ac:dyDescent="0.35">
      <c r="A4050">
        <v>30201</v>
      </c>
      <c r="B4050" t="s">
        <v>10</v>
      </c>
      <c r="C4050">
        <v>1991</v>
      </c>
      <c r="D4050" t="s">
        <v>3951</v>
      </c>
      <c r="E4050" t="s">
        <v>5831</v>
      </c>
      <c r="F4050" t="s">
        <v>13</v>
      </c>
      <c r="G4050" t="s">
        <v>14</v>
      </c>
      <c r="H4050" t="s">
        <v>14</v>
      </c>
      <c r="I4050" t="s">
        <v>17</v>
      </c>
      <c r="J4050">
        <v>2724</v>
      </c>
    </row>
    <row r="4051" spans="1:10" x14ac:dyDescent="0.35">
      <c r="A4051">
        <v>30202</v>
      </c>
      <c r="B4051" t="s">
        <v>10</v>
      </c>
      <c r="C4051">
        <v>1991</v>
      </c>
      <c r="D4051" t="s">
        <v>3951</v>
      </c>
      <c r="E4051" t="s">
        <v>5832</v>
      </c>
      <c r="F4051" t="s">
        <v>13</v>
      </c>
      <c r="G4051" t="s">
        <v>14</v>
      </c>
      <c r="H4051" t="s">
        <v>14</v>
      </c>
      <c r="I4051" t="s">
        <v>19</v>
      </c>
      <c r="J4051">
        <v>1142</v>
      </c>
    </row>
    <row r="4052" spans="1:10" x14ac:dyDescent="0.35">
      <c r="A4052">
        <v>30203</v>
      </c>
      <c r="B4052" t="s">
        <v>10</v>
      </c>
      <c r="C4052">
        <v>1991</v>
      </c>
      <c r="D4052" t="s">
        <v>3951</v>
      </c>
      <c r="E4052" t="s">
        <v>5833</v>
      </c>
      <c r="F4052" t="s">
        <v>13</v>
      </c>
      <c r="G4052" t="s">
        <v>14</v>
      </c>
      <c r="H4052" t="s">
        <v>14</v>
      </c>
      <c r="I4052" t="s">
        <v>1952</v>
      </c>
      <c r="J4052">
        <v>1053</v>
      </c>
    </row>
    <row r="4053" spans="1:10" x14ac:dyDescent="0.35">
      <c r="A4053">
        <v>30204</v>
      </c>
      <c r="B4053" t="s">
        <v>10</v>
      </c>
      <c r="C4053">
        <v>1991</v>
      </c>
      <c r="D4053" t="s">
        <v>3951</v>
      </c>
      <c r="E4053" t="s">
        <v>5834</v>
      </c>
      <c r="F4053" t="s">
        <v>13</v>
      </c>
      <c r="G4053" t="s">
        <v>14</v>
      </c>
      <c r="H4053" t="s">
        <v>14</v>
      </c>
      <c r="I4053" t="s">
        <v>68</v>
      </c>
      <c r="J4053">
        <v>1023</v>
      </c>
    </row>
    <row r="4054" spans="1:10" x14ac:dyDescent="0.35">
      <c r="A4054">
        <v>30205</v>
      </c>
      <c r="B4054" t="s">
        <v>10</v>
      </c>
      <c r="C4054">
        <v>1991</v>
      </c>
      <c r="D4054" t="s">
        <v>3951</v>
      </c>
      <c r="E4054" t="s">
        <v>5835</v>
      </c>
      <c r="F4054" t="s">
        <v>13</v>
      </c>
      <c r="G4054" t="s">
        <v>14</v>
      </c>
      <c r="H4054" t="s">
        <v>14</v>
      </c>
      <c r="I4054" t="s">
        <v>19</v>
      </c>
      <c r="J4054">
        <v>933</v>
      </c>
    </row>
    <row r="4055" spans="1:10" x14ac:dyDescent="0.35">
      <c r="A4055">
        <v>30206</v>
      </c>
      <c r="B4055" t="s">
        <v>10</v>
      </c>
      <c r="C4055">
        <v>1991</v>
      </c>
      <c r="D4055" t="s">
        <v>3951</v>
      </c>
      <c r="E4055" t="s">
        <v>5836</v>
      </c>
      <c r="F4055" t="s">
        <v>13</v>
      </c>
      <c r="G4055" t="s">
        <v>14</v>
      </c>
      <c r="H4055" t="s">
        <v>14</v>
      </c>
      <c r="I4055" t="s">
        <v>19</v>
      </c>
      <c r="J4055">
        <v>672</v>
      </c>
    </row>
    <row r="4056" spans="1:10" x14ac:dyDescent="0.35">
      <c r="A4056">
        <v>30207</v>
      </c>
      <c r="B4056" t="s">
        <v>10</v>
      </c>
      <c r="C4056">
        <v>1991</v>
      </c>
      <c r="D4056" t="s">
        <v>3951</v>
      </c>
      <c r="E4056" t="s">
        <v>5837</v>
      </c>
      <c r="F4056" t="s">
        <v>13</v>
      </c>
      <c r="G4056" t="s">
        <v>14</v>
      </c>
      <c r="H4056" t="s">
        <v>14</v>
      </c>
      <c r="I4056" t="s">
        <v>19</v>
      </c>
      <c r="J4056">
        <v>374</v>
      </c>
    </row>
    <row r="4057" spans="1:10" x14ac:dyDescent="0.35">
      <c r="A4057">
        <v>30208</v>
      </c>
      <c r="B4057" t="s">
        <v>10</v>
      </c>
      <c r="C4057">
        <v>1991</v>
      </c>
      <c r="D4057" t="s">
        <v>3951</v>
      </c>
      <c r="E4057" t="s">
        <v>5838</v>
      </c>
      <c r="F4057" t="s">
        <v>13</v>
      </c>
      <c r="G4057" t="s">
        <v>14</v>
      </c>
      <c r="H4057" t="s">
        <v>14</v>
      </c>
      <c r="I4057" t="s">
        <v>19</v>
      </c>
      <c r="J4057">
        <v>201</v>
      </c>
    </row>
    <row r="4058" spans="1:10" x14ac:dyDescent="0.35">
      <c r="A4058">
        <v>30209</v>
      </c>
      <c r="B4058" t="s">
        <v>10</v>
      </c>
      <c r="C4058">
        <v>1991</v>
      </c>
      <c r="D4058" t="s">
        <v>3951</v>
      </c>
      <c r="E4058" t="s">
        <v>5839</v>
      </c>
      <c r="F4058" t="s">
        <v>13</v>
      </c>
      <c r="G4058" t="s">
        <v>14</v>
      </c>
      <c r="H4058" t="s">
        <v>14</v>
      </c>
      <c r="I4058" t="s">
        <v>19</v>
      </c>
      <c r="J4058">
        <v>90</v>
      </c>
    </row>
    <row r="4059" spans="1:10" x14ac:dyDescent="0.35">
      <c r="A4059">
        <v>30210</v>
      </c>
      <c r="B4059" t="s">
        <v>10</v>
      </c>
      <c r="C4059">
        <v>1991</v>
      </c>
      <c r="D4059" t="s">
        <v>3951</v>
      </c>
      <c r="E4059" t="s">
        <v>5840</v>
      </c>
      <c r="F4059" t="s">
        <v>13</v>
      </c>
      <c r="G4059" t="s">
        <v>14</v>
      </c>
      <c r="H4059" t="s">
        <v>14</v>
      </c>
      <c r="I4059" t="s">
        <v>19</v>
      </c>
      <c r="J4059">
        <v>61</v>
      </c>
    </row>
    <row r="4060" spans="1:10" x14ac:dyDescent="0.35">
      <c r="A4060">
        <v>30211</v>
      </c>
      <c r="B4060" t="s">
        <v>10</v>
      </c>
      <c r="C4060">
        <v>1991</v>
      </c>
      <c r="D4060" t="s">
        <v>3951</v>
      </c>
      <c r="E4060" t="s">
        <v>5841</v>
      </c>
      <c r="F4060" t="s">
        <v>13</v>
      </c>
      <c r="G4060" t="s">
        <v>14</v>
      </c>
      <c r="H4060" t="s">
        <v>14</v>
      </c>
      <c r="I4060" t="s">
        <v>19</v>
      </c>
      <c r="J4060">
        <v>26</v>
      </c>
    </row>
    <row r="4061" spans="1:10" x14ac:dyDescent="0.35">
      <c r="A4061">
        <v>30212</v>
      </c>
      <c r="B4061" t="s">
        <v>10</v>
      </c>
      <c r="C4061">
        <v>1991</v>
      </c>
      <c r="D4061" t="s">
        <v>3964</v>
      </c>
      <c r="E4061" t="s">
        <v>5842</v>
      </c>
      <c r="F4061" t="s">
        <v>13</v>
      </c>
      <c r="G4061" t="s">
        <v>14</v>
      </c>
      <c r="H4061" t="s">
        <v>14</v>
      </c>
      <c r="I4061" t="s">
        <v>17</v>
      </c>
      <c r="J4061">
        <v>41297</v>
      </c>
    </row>
    <row r="4062" spans="1:10" x14ac:dyDescent="0.35">
      <c r="A4062">
        <v>30213</v>
      </c>
      <c r="B4062" t="s">
        <v>10</v>
      </c>
      <c r="C4062">
        <v>1991</v>
      </c>
      <c r="D4062" t="s">
        <v>3964</v>
      </c>
      <c r="E4062" t="s">
        <v>5843</v>
      </c>
      <c r="F4062" t="s">
        <v>13</v>
      </c>
      <c r="G4062" t="s">
        <v>14</v>
      </c>
      <c r="H4062" t="s">
        <v>14</v>
      </c>
      <c r="I4062" t="s">
        <v>19</v>
      </c>
      <c r="J4062">
        <v>32782</v>
      </c>
    </row>
    <row r="4063" spans="1:10" x14ac:dyDescent="0.35">
      <c r="A4063">
        <v>30214</v>
      </c>
      <c r="B4063" t="s">
        <v>10</v>
      </c>
      <c r="C4063">
        <v>1991</v>
      </c>
      <c r="D4063" t="s">
        <v>3964</v>
      </c>
      <c r="E4063" t="s">
        <v>5844</v>
      </c>
      <c r="F4063" t="s">
        <v>13</v>
      </c>
      <c r="G4063" t="s">
        <v>14</v>
      </c>
      <c r="H4063" t="s">
        <v>14</v>
      </c>
      <c r="I4063" t="s">
        <v>32</v>
      </c>
      <c r="J4063">
        <v>5805</v>
      </c>
    </row>
    <row r="4064" spans="1:10" x14ac:dyDescent="0.35">
      <c r="A4064">
        <v>30215</v>
      </c>
      <c r="B4064" t="s">
        <v>10</v>
      </c>
      <c r="C4064">
        <v>1991</v>
      </c>
      <c r="D4064" t="s">
        <v>3964</v>
      </c>
      <c r="E4064" t="s">
        <v>5845</v>
      </c>
      <c r="F4064" t="s">
        <v>13</v>
      </c>
      <c r="G4064" t="s">
        <v>14</v>
      </c>
      <c r="H4064" t="s">
        <v>14</v>
      </c>
      <c r="I4064" t="s">
        <v>5768</v>
      </c>
      <c r="J4064">
        <v>2326</v>
      </c>
    </row>
    <row r="4065" spans="1:10" x14ac:dyDescent="0.35">
      <c r="A4065">
        <v>30216</v>
      </c>
      <c r="B4065" t="s">
        <v>10</v>
      </c>
      <c r="C4065">
        <v>1991</v>
      </c>
      <c r="D4065" t="s">
        <v>3964</v>
      </c>
      <c r="E4065" t="s">
        <v>5846</v>
      </c>
      <c r="F4065" t="s">
        <v>13</v>
      </c>
      <c r="G4065" t="s">
        <v>14</v>
      </c>
      <c r="H4065" t="s">
        <v>14</v>
      </c>
      <c r="I4065" t="s">
        <v>68</v>
      </c>
      <c r="J4065">
        <v>137</v>
      </c>
    </row>
    <row r="4066" spans="1:10" x14ac:dyDescent="0.35">
      <c r="A4066">
        <v>30217</v>
      </c>
      <c r="B4066" t="s">
        <v>10</v>
      </c>
      <c r="C4066">
        <v>1991</v>
      </c>
      <c r="D4066" t="s">
        <v>3969</v>
      </c>
      <c r="E4066" t="s">
        <v>5847</v>
      </c>
      <c r="F4066" t="s">
        <v>13</v>
      </c>
      <c r="G4066" t="s">
        <v>14</v>
      </c>
      <c r="H4066" t="s">
        <v>14</v>
      </c>
      <c r="I4066" t="s">
        <v>68</v>
      </c>
      <c r="J4066">
        <v>34596</v>
      </c>
    </row>
    <row r="4067" spans="1:10" x14ac:dyDescent="0.35">
      <c r="A4067">
        <v>30218</v>
      </c>
      <c r="B4067" t="s">
        <v>10</v>
      </c>
      <c r="C4067">
        <v>1991</v>
      </c>
      <c r="D4067" t="s">
        <v>3969</v>
      </c>
      <c r="E4067" t="s">
        <v>5848</v>
      </c>
      <c r="F4067" t="s">
        <v>13</v>
      </c>
      <c r="G4067" t="s">
        <v>14</v>
      </c>
      <c r="H4067" t="s">
        <v>14</v>
      </c>
      <c r="I4067" t="s">
        <v>32</v>
      </c>
      <c r="J4067">
        <v>28194</v>
      </c>
    </row>
    <row r="4068" spans="1:10" x14ac:dyDescent="0.35">
      <c r="A4068">
        <v>30219</v>
      </c>
      <c r="B4068" t="s">
        <v>10</v>
      </c>
      <c r="C4068">
        <v>1991</v>
      </c>
      <c r="D4068" t="s">
        <v>3969</v>
      </c>
      <c r="E4068" t="s">
        <v>5849</v>
      </c>
      <c r="F4068" t="s">
        <v>13</v>
      </c>
      <c r="G4068" t="s">
        <v>14</v>
      </c>
      <c r="H4068" t="s">
        <v>14</v>
      </c>
      <c r="I4068" t="s">
        <v>17</v>
      </c>
      <c r="J4068">
        <v>4158</v>
      </c>
    </row>
    <row r="4069" spans="1:10" x14ac:dyDescent="0.35">
      <c r="A4069">
        <v>30220</v>
      </c>
      <c r="B4069" t="s">
        <v>10</v>
      </c>
      <c r="C4069">
        <v>1991</v>
      </c>
      <c r="D4069" t="s">
        <v>3969</v>
      </c>
      <c r="E4069" t="s">
        <v>5850</v>
      </c>
      <c r="F4069" t="s">
        <v>13</v>
      </c>
      <c r="G4069" t="s">
        <v>14</v>
      </c>
      <c r="H4069" t="s">
        <v>14</v>
      </c>
      <c r="I4069" t="s">
        <v>5768</v>
      </c>
      <c r="J4069">
        <v>1945</v>
      </c>
    </row>
    <row r="4070" spans="1:10" x14ac:dyDescent="0.35">
      <c r="A4070">
        <v>30221</v>
      </c>
      <c r="B4070" t="s">
        <v>10</v>
      </c>
      <c r="C4070">
        <v>1991</v>
      </c>
      <c r="D4070" t="s">
        <v>3969</v>
      </c>
      <c r="E4070" t="s">
        <v>5851</v>
      </c>
      <c r="F4070" t="s">
        <v>13</v>
      </c>
      <c r="G4070" t="s">
        <v>14</v>
      </c>
      <c r="H4070" t="s">
        <v>14</v>
      </c>
      <c r="I4070" t="s">
        <v>19</v>
      </c>
      <c r="J4070">
        <v>1623</v>
      </c>
    </row>
    <row r="4071" spans="1:10" x14ac:dyDescent="0.35">
      <c r="A4071">
        <v>30222</v>
      </c>
      <c r="B4071" t="s">
        <v>10</v>
      </c>
      <c r="C4071">
        <v>1991</v>
      </c>
      <c r="D4071" t="s">
        <v>3969</v>
      </c>
      <c r="E4071" t="s">
        <v>5852</v>
      </c>
      <c r="F4071" t="s">
        <v>13</v>
      </c>
      <c r="G4071" t="s">
        <v>14</v>
      </c>
      <c r="H4071" t="s">
        <v>14</v>
      </c>
      <c r="I4071" t="s">
        <v>19</v>
      </c>
      <c r="J4071">
        <v>863</v>
      </c>
    </row>
    <row r="4072" spans="1:10" x14ac:dyDescent="0.35">
      <c r="A4072">
        <v>30223</v>
      </c>
      <c r="B4072" t="s">
        <v>10</v>
      </c>
      <c r="C4072">
        <v>1991</v>
      </c>
      <c r="D4072" t="s">
        <v>3969</v>
      </c>
      <c r="E4072" t="s">
        <v>5853</v>
      </c>
      <c r="F4072" t="s">
        <v>13</v>
      </c>
      <c r="G4072" t="s">
        <v>14</v>
      </c>
      <c r="H4072" t="s">
        <v>14</v>
      </c>
      <c r="I4072" t="s">
        <v>5786</v>
      </c>
      <c r="J4072">
        <v>295</v>
      </c>
    </row>
    <row r="4073" spans="1:10" x14ac:dyDescent="0.35">
      <c r="A4073">
        <v>30224</v>
      </c>
      <c r="B4073" t="s">
        <v>10</v>
      </c>
      <c r="C4073">
        <v>1991</v>
      </c>
      <c r="D4073" t="s">
        <v>3969</v>
      </c>
      <c r="E4073" t="s">
        <v>5854</v>
      </c>
      <c r="F4073" t="s">
        <v>13</v>
      </c>
      <c r="G4073" t="s">
        <v>14</v>
      </c>
      <c r="H4073" t="s">
        <v>14</v>
      </c>
      <c r="I4073" t="s">
        <v>19</v>
      </c>
      <c r="J4073">
        <v>189</v>
      </c>
    </row>
    <row r="4074" spans="1:10" x14ac:dyDescent="0.35">
      <c r="A4074">
        <v>30225</v>
      </c>
      <c r="B4074" t="s">
        <v>10</v>
      </c>
      <c r="C4074">
        <v>1991</v>
      </c>
      <c r="D4074" t="s">
        <v>3969</v>
      </c>
      <c r="E4074" t="s">
        <v>5855</v>
      </c>
      <c r="F4074" t="s">
        <v>13</v>
      </c>
      <c r="G4074" t="s">
        <v>14</v>
      </c>
      <c r="H4074" t="s">
        <v>14</v>
      </c>
      <c r="I4074" t="s">
        <v>19</v>
      </c>
      <c r="J4074">
        <v>156</v>
      </c>
    </row>
    <row r="4075" spans="1:10" x14ac:dyDescent="0.35">
      <c r="A4075">
        <v>30226</v>
      </c>
      <c r="B4075" t="s">
        <v>10</v>
      </c>
      <c r="C4075">
        <v>1991</v>
      </c>
      <c r="D4075" t="s">
        <v>3969</v>
      </c>
      <c r="E4075" t="s">
        <v>5856</v>
      </c>
      <c r="F4075" t="s">
        <v>13</v>
      </c>
      <c r="G4075" t="s">
        <v>14</v>
      </c>
      <c r="H4075" t="s">
        <v>14</v>
      </c>
      <c r="I4075" t="s">
        <v>19</v>
      </c>
      <c r="J4075">
        <v>152</v>
      </c>
    </row>
    <row r="4076" spans="1:10" x14ac:dyDescent="0.35">
      <c r="A4076">
        <v>30227</v>
      </c>
      <c r="B4076" t="s">
        <v>10</v>
      </c>
      <c r="C4076">
        <v>1991</v>
      </c>
      <c r="D4076" t="s">
        <v>3969</v>
      </c>
      <c r="E4076" t="s">
        <v>5857</v>
      </c>
      <c r="F4076" t="s">
        <v>13</v>
      </c>
      <c r="G4076" t="s">
        <v>14</v>
      </c>
      <c r="H4076" t="s">
        <v>14</v>
      </c>
      <c r="I4076" t="s">
        <v>19</v>
      </c>
      <c r="J4076">
        <v>81</v>
      </c>
    </row>
    <row r="4077" spans="1:10" x14ac:dyDescent="0.35">
      <c r="A4077">
        <v>30228</v>
      </c>
      <c r="B4077" t="s">
        <v>10</v>
      </c>
      <c r="C4077">
        <v>1991</v>
      </c>
      <c r="D4077" t="s">
        <v>3976</v>
      </c>
      <c r="E4077" t="s">
        <v>5858</v>
      </c>
      <c r="F4077" t="s">
        <v>13</v>
      </c>
      <c r="G4077" t="s">
        <v>14</v>
      </c>
      <c r="H4077" t="s">
        <v>14</v>
      </c>
      <c r="I4077" t="s">
        <v>32</v>
      </c>
      <c r="J4077">
        <v>37493</v>
      </c>
    </row>
    <row r="4078" spans="1:10" x14ac:dyDescent="0.35">
      <c r="A4078">
        <v>30229</v>
      </c>
      <c r="B4078" t="s">
        <v>10</v>
      </c>
      <c r="C4078">
        <v>1991</v>
      </c>
      <c r="D4078" t="s">
        <v>3976</v>
      </c>
      <c r="E4078" t="s">
        <v>5859</v>
      </c>
      <c r="F4078" t="s">
        <v>13</v>
      </c>
      <c r="G4078" t="s">
        <v>14</v>
      </c>
      <c r="H4078" t="s">
        <v>14</v>
      </c>
      <c r="I4078" t="s">
        <v>17</v>
      </c>
      <c r="J4078">
        <v>23642</v>
      </c>
    </row>
    <row r="4079" spans="1:10" x14ac:dyDescent="0.35">
      <c r="A4079">
        <v>30230</v>
      </c>
      <c r="B4079" t="s">
        <v>10</v>
      </c>
      <c r="C4079">
        <v>1991</v>
      </c>
      <c r="D4079" t="s">
        <v>3976</v>
      </c>
      <c r="E4079" t="s">
        <v>5860</v>
      </c>
      <c r="F4079" t="s">
        <v>13</v>
      </c>
      <c r="G4079" t="s">
        <v>14</v>
      </c>
      <c r="H4079" t="s">
        <v>14</v>
      </c>
      <c r="I4079" t="s">
        <v>1952</v>
      </c>
      <c r="J4079">
        <v>18877</v>
      </c>
    </row>
    <row r="4080" spans="1:10" x14ac:dyDescent="0.35">
      <c r="A4080">
        <v>30231</v>
      </c>
      <c r="B4080" t="s">
        <v>10</v>
      </c>
      <c r="C4080">
        <v>1991</v>
      </c>
      <c r="D4080" t="s">
        <v>3976</v>
      </c>
      <c r="E4080" t="s">
        <v>4750</v>
      </c>
      <c r="F4080" t="s">
        <v>13</v>
      </c>
      <c r="G4080" t="s">
        <v>14</v>
      </c>
      <c r="H4080" t="s">
        <v>14</v>
      </c>
      <c r="I4080" t="s">
        <v>68</v>
      </c>
      <c r="J4080">
        <v>3729</v>
      </c>
    </row>
    <row r="4081" spans="1:10" x14ac:dyDescent="0.35">
      <c r="A4081">
        <v>30232</v>
      </c>
      <c r="B4081" t="s">
        <v>10</v>
      </c>
      <c r="C4081">
        <v>1991</v>
      </c>
      <c r="D4081" t="s">
        <v>3976</v>
      </c>
      <c r="E4081" t="s">
        <v>5861</v>
      </c>
      <c r="F4081" t="s">
        <v>13</v>
      </c>
      <c r="G4081" t="s">
        <v>14</v>
      </c>
      <c r="H4081" t="s">
        <v>14</v>
      </c>
      <c r="I4081" t="s">
        <v>147</v>
      </c>
      <c r="J4081">
        <v>1187</v>
      </c>
    </row>
    <row r="4082" spans="1:10" x14ac:dyDescent="0.35">
      <c r="A4082">
        <v>30233</v>
      </c>
      <c r="B4082" t="s">
        <v>10</v>
      </c>
      <c r="C4082">
        <v>1991</v>
      </c>
      <c r="D4082" t="s">
        <v>3976</v>
      </c>
      <c r="E4082" t="s">
        <v>5862</v>
      </c>
      <c r="F4082" t="s">
        <v>13</v>
      </c>
      <c r="G4082" t="s">
        <v>14</v>
      </c>
      <c r="H4082" t="s">
        <v>14</v>
      </c>
      <c r="I4082" t="s">
        <v>5772</v>
      </c>
      <c r="J4082">
        <v>997</v>
      </c>
    </row>
    <row r="4083" spans="1:10" x14ac:dyDescent="0.35">
      <c r="A4083">
        <v>30676</v>
      </c>
      <c r="B4083" t="s">
        <v>10</v>
      </c>
      <c r="C4083">
        <v>1991</v>
      </c>
      <c r="D4083" t="s">
        <v>3976</v>
      </c>
      <c r="E4083" t="s">
        <v>5863</v>
      </c>
      <c r="F4083" t="s">
        <v>13</v>
      </c>
      <c r="G4083" t="s">
        <v>14</v>
      </c>
      <c r="H4083" t="s">
        <v>14</v>
      </c>
      <c r="I4083" t="s">
        <v>19</v>
      </c>
      <c r="J4083">
        <v>830</v>
      </c>
    </row>
    <row r="4084" spans="1:10" x14ac:dyDescent="0.35">
      <c r="A4084">
        <v>30677</v>
      </c>
      <c r="B4084" t="s">
        <v>10</v>
      </c>
      <c r="C4084">
        <v>1991</v>
      </c>
      <c r="D4084" t="s">
        <v>3976</v>
      </c>
      <c r="E4084" t="s">
        <v>5186</v>
      </c>
      <c r="F4084" t="s">
        <v>13</v>
      </c>
      <c r="G4084" t="s">
        <v>14</v>
      </c>
      <c r="H4084" t="s">
        <v>14</v>
      </c>
      <c r="I4084" t="s">
        <v>5768</v>
      </c>
      <c r="J4084">
        <v>687</v>
      </c>
    </row>
    <row r="4085" spans="1:10" x14ac:dyDescent="0.35">
      <c r="A4085">
        <v>30678</v>
      </c>
      <c r="B4085" t="s">
        <v>10</v>
      </c>
      <c r="C4085">
        <v>1991</v>
      </c>
      <c r="D4085" t="s">
        <v>3976</v>
      </c>
      <c r="E4085" t="s">
        <v>5864</v>
      </c>
      <c r="F4085" t="s">
        <v>13</v>
      </c>
      <c r="G4085" t="s">
        <v>14</v>
      </c>
      <c r="H4085" t="s">
        <v>14</v>
      </c>
      <c r="I4085" t="s">
        <v>5799</v>
      </c>
      <c r="J4085">
        <v>376</v>
      </c>
    </row>
    <row r="4086" spans="1:10" x14ac:dyDescent="0.35">
      <c r="A4086">
        <v>30679</v>
      </c>
      <c r="B4086" t="s">
        <v>10</v>
      </c>
      <c r="C4086">
        <v>1991</v>
      </c>
      <c r="D4086" t="s">
        <v>3976</v>
      </c>
      <c r="E4086" t="s">
        <v>5865</v>
      </c>
      <c r="F4086" t="s">
        <v>13</v>
      </c>
      <c r="G4086" t="s">
        <v>14</v>
      </c>
      <c r="H4086" t="s">
        <v>14</v>
      </c>
      <c r="I4086" t="s">
        <v>19</v>
      </c>
      <c r="J4086">
        <v>348</v>
      </c>
    </row>
    <row r="4087" spans="1:10" x14ac:dyDescent="0.35">
      <c r="A4087">
        <v>30680</v>
      </c>
      <c r="B4087" t="s">
        <v>10</v>
      </c>
      <c r="C4087">
        <v>1991</v>
      </c>
      <c r="D4087" t="s">
        <v>3976</v>
      </c>
      <c r="E4087" t="s">
        <v>5866</v>
      </c>
      <c r="F4087" t="s">
        <v>13</v>
      </c>
      <c r="G4087" t="s">
        <v>14</v>
      </c>
      <c r="H4087" t="s">
        <v>14</v>
      </c>
      <c r="I4087" t="s">
        <v>19</v>
      </c>
      <c r="J4087">
        <v>188</v>
      </c>
    </row>
    <row r="4088" spans="1:10" x14ac:dyDescent="0.35">
      <c r="A4088">
        <v>30681</v>
      </c>
      <c r="B4088" t="s">
        <v>10</v>
      </c>
      <c r="C4088">
        <v>1991</v>
      </c>
      <c r="D4088" t="s">
        <v>3976</v>
      </c>
      <c r="E4088" t="s">
        <v>5867</v>
      </c>
      <c r="F4088" t="s">
        <v>13</v>
      </c>
      <c r="G4088" t="s">
        <v>14</v>
      </c>
      <c r="H4088" t="s">
        <v>14</v>
      </c>
      <c r="I4088" t="s">
        <v>19</v>
      </c>
      <c r="J4088">
        <v>187</v>
      </c>
    </row>
    <row r="4089" spans="1:10" x14ac:dyDescent="0.35">
      <c r="A4089">
        <v>30682</v>
      </c>
      <c r="B4089" t="s">
        <v>10</v>
      </c>
      <c r="C4089">
        <v>1991</v>
      </c>
      <c r="D4089" t="s">
        <v>3976</v>
      </c>
      <c r="E4089" t="s">
        <v>5868</v>
      </c>
      <c r="F4089" t="s">
        <v>13</v>
      </c>
      <c r="G4089" t="s">
        <v>14</v>
      </c>
      <c r="H4089" t="s">
        <v>14</v>
      </c>
      <c r="I4089" t="s">
        <v>19</v>
      </c>
      <c r="J4089">
        <v>163</v>
      </c>
    </row>
    <row r="4090" spans="1:10" x14ac:dyDescent="0.35">
      <c r="A4090">
        <v>30683</v>
      </c>
      <c r="B4090" t="s">
        <v>10</v>
      </c>
      <c r="C4090">
        <v>1991</v>
      </c>
      <c r="D4090" t="s">
        <v>3976</v>
      </c>
      <c r="E4090" t="s">
        <v>5869</v>
      </c>
      <c r="F4090" t="s">
        <v>96</v>
      </c>
      <c r="G4090" t="s">
        <v>14</v>
      </c>
      <c r="H4090" t="s">
        <v>14</v>
      </c>
      <c r="I4090" t="s">
        <v>5870</v>
      </c>
      <c r="J4090">
        <v>128</v>
      </c>
    </row>
    <row r="4091" spans="1:10" x14ac:dyDescent="0.35">
      <c r="A4091">
        <v>30684</v>
      </c>
      <c r="B4091" t="s">
        <v>10</v>
      </c>
      <c r="C4091">
        <v>1991</v>
      </c>
      <c r="D4091" t="s">
        <v>3976</v>
      </c>
      <c r="E4091" t="s">
        <v>5871</v>
      </c>
      <c r="F4091" t="s">
        <v>13</v>
      </c>
      <c r="G4091" t="s">
        <v>14</v>
      </c>
      <c r="H4091" t="s">
        <v>14</v>
      </c>
      <c r="I4091" t="s">
        <v>19</v>
      </c>
      <c r="J4091">
        <v>128</v>
      </c>
    </row>
    <row r="4092" spans="1:10" x14ac:dyDescent="0.35">
      <c r="A4092">
        <v>30685</v>
      </c>
      <c r="B4092" t="s">
        <v>10</v>
      </c>
      <c r="C4092">
        <v>1991</v>
      </c>
      <c r="D4092" t="s">
        <v>3976</v>
      </c>
      <c r="E4092" t="s">
        <v>5872</v>
      </c>
      <c r="F4092" t="s">
        <v>13</v>
      </c>
      <c r="G4092" t="s">
        <v>14</v>
      </c>
      <c r="H4092" t="s">
        <v>14</v>
      </c>
      <c r="I4092" t="s">
        <v>19</v>
      </c>
      <c r="J4092">
        <v>100</v>
      </c>
    </row>
    <row r="4093" spans="1:10" x14ac:dyDescent="0.35">
      <c r="A4093">
        <v>30686</v>
      </c>
      <c r="B4093" t="s">
        <v>10</v>
      </c>
      <c r="C4093">
        <v>1991</v>
      </c>
      <c r="D4093" t="s">
        <v>3976</v>
      </c>
      <c r="E4093" t="s">
        <v>5873</v>
      </c>
      <c r="F4093" t="s">
        <v>13</v>
      </c>
      <c r="G4093" t="s">
        <v>14</v>
      </c>
      <c r="H4093" t="s">
        <v>14</v>
      </c>
      <c r="I4093" t="s">
        <v>19</v>
      </c>
      <c r="J4093">
        <v>52</v>
      </c>
    </row>
    <row r="4094" spans="1:10" x14ac:dyDescent="0.35">
      <c r="A4094">
        <v>30687</v>
      </c>
      <c r="B4094" t="s">
        <v>10</v>
      </c>
      <c r="C4094">
        <v>1991</v>
      </c>
      <c r="D4094" t="s">
        <v>3986</v>
      </c>
      <c r="E4094" t="s">
        <v>5874</v>
      </c>
      <c r="F4094" t="s">
        <v>13</v>
      </c>
      <c r="G4094" t="s">
        <v>14</v>
      </c>
      <c r="H4094" t="s">
        <v>14</v>
      </c>
      <c r="I4094" t="s">
        <v>32</v>
      </c>
      <c r="J4094">
        <v>21931</v>
      </c>
    </row>
    <row r="4095" spans="1:10" x14ac:dyDescent="0.35">
      <c r="A4095">
        <v>30688</v>
      </c>
      <c r="B4095" t="s">
        <v>10</v>
      </c>
      <c r="C4095">
        <v>1991</v>
      </c>
      <c r="D4095" t="s">
        <v>3986</v>
      </c>
      <c r="E4095" t="s">
        <v>5875</v>
      </c>
      <c r="F4095" t="s">
        <v>13</v>
      </c>
      <c r="G4095" t="s">
        <v>14</v>
      </c>
      <c r="H4095" t="s">
        <v>14</v>
      </c>
      <c r="I4095" t="s">
        <v>68</v>
      </c>
      <c r="J4095">
        <v>18346</v>
      </c>
    </row>
    <row r="4096" spans="1:10" x14ac:dyDescent="0.35">
      <c r="A4096">
        <v>30689</v>
      </c>
      <c r="B4096" t="s">
        <v>10</v>
      </c>
      <c r="C4096">
        <v>1991</v>
      </c>
      <c r="D4096" t="s">
        <v>3986</v>
      </c>
      <c r="E4096" t="s">
        <v>5876</v>
      </c>
      <c r="F4096" t="s">
        <v>13</v>
      </c>
      <c r="G4096" t="s">
        <v>14</v>
      </c>
      <c r="H4096" t="s">
        <v>14</v>
      </c>
      <c r="I4096" t="s">
        <v>19</v>
      </c>
      <c r="J4096">
        <v>12493</v>
      </c>
    </row>
    <row r="4097" spans="1:10" x14ac:dyDescent="0.35">
      <c r="A4097">
        <v>30690</v>
      </c>
      <c r="B4097" t="s">
        <v>10</v>
      </c>
      <c r="C4097">
        <v>1991</v>
      </c>
      <c r="D4097" t="s">
        <v>3986</v>
      </c>
      <c r="E4097" t="s">
        <v>5877</v>
      </c>
      <c r="F4097" t="s">
        <v>13</v>
      </c>
      <c r="G4097" t="s">
        <v>14</v>
      </c>
      <c r="H4097" t="s">
        <v>14</v>
      </c>
      <c r="I4097" t="s">
        <v>19</v>
      </c>
      <c r="J4097">
        <v>8220</v>
      </c>
    </row>
    <row r="4098" spans="1:10" x14ac:dyDescent="0.35">
      <c r="A4098">
        <v>30691</v>
      </c>
      <c r="B4098" t="s">
        <v>10</v>
      </c>
      <c r="C4098">
        <v>1991</v>
      </c>
      <c r="D4098" t="s">
        <v>3986</v>
      </c>
      <c r="E4098" t="s">
        <v>5878</v>
      </c>
      <c r="F4098" t="s">
        <v>13</v>
      </c>
      <c r="G4098" t="s">
        <v>14</v>
      </c>
      <c r="H4098" t="s">
        <v>14</v>
      </c>
      <c r="I4098" t="s">
        <v>17</v>
      </c>
      <c r="J4098">
        <v>7020</v>
      </c>
    </row>
    <row r="4099" spans="1:10" x14ac:dyDescent="0.35">
      <c r="A4099">
        <v>30692</v>
      </c>
      <c r="B4099" t="s">
        <v>10</v>
      </c>
      <c r="C4099">
        <v>1991</v>
      </c>
      <c r="D4099" t="s">
        <v>3986</v>
      </c>
      <c r="E4099" t="s">
        <v>5879</v>
      </c>
      <c r="F4099" t="s">
        <v>13</v>
      </c>
      <c r="G4099" t="s">
        <v>14</v>
      </c>
      <c r="H4099" t="s">
        <v>14</v>
      </c>
      <c r="I4099" t="s">
        <v>19</v>
      </c>
      <c r="J4099">
        <v>5513</v>
      </c>
    </row>
    <row r="4100" spans="1:10" x14ac:dyDescent="0.35">
      <c r="A4100">
        <v>30693</v>
      </c>
      <c r="B4100" t="s">
        <v>10</v>
      </c>
      <c r="C4100">
        <v>1991</v>
      </c>
      <c r="D4100" t="s">
        <v>3986</v>
      </c>
      <c r="E4100" t="s">
        <v>5880</v>
      </c>
      <c r="F4100" t="s">
        <v>13</v>
      </c>
      <c r="G4100" t="s">
        <v>14</v>
      </c>
      <c r="H4100" t="s">
        <v>14</v>
      </c>
      <c r="I4100" t="s">
        <v>5772</v>
      </c>
      <c r="J4100">
        <v>3059</v>
      </c>
    </row>
    <row r="4101" spans="1:10" x14ac:dyDescent="0.35">
      <c r="A4101">
        <v>30694</v>
      </c>
      <c r="B4101" t="s">
        <v>10</v>
      </c>
      <c r="C4101">
        <v>1991</v>
      </c>
      <c r="D4101" t="s">
        <v>3986</v>
      </c>
      <c r="E4101" t="s">
        <v>5881</v>
      </c>
      <c r="F4101" t="s">
        <v>13</v>
      </c>
      <c r="G4101" t="s">
        <v>14</v>
      </c>
      <c r="H4101" t="s">
        <v>14</v>
      </c>
      <c r="I4101" t="s">
        <v>19</v>
      </c>
      <c r="J4101">
        <v>1594</v>
      </c>
    </row>
    <row r="4102" spans="1:10" x14ac:dyDescent="0.35">
      <c r="A4102">
        <v>30695</v>
      </c>
      <c r="B4102" t="s">
        <v>10</v>
      </c>
      <c r="C4102">
        <v>1991</v>
      </c>
      <c r="D4102" t="s">
        <v>3986</v>
      </c>
      <c r="E4102" t="s">
        <v>5882</v>
      </c>
      <c r="F4102" t="s">
        <v>13</v>
      </c>
      <c r="G4102" t="s">
        <v>14</v>
      </c>
      <c r="H4102" t="s">
        <v>14</v>
      </c>
      <c r="I4102" t="s">
        <v>5806</v>
      </c>
      <c r="J4102">
        <v>854</v>
      </c>
    </row>
    <row r="4103" spans="1:10" x14ac:dyDescent="0.35">
      <c r="A4103">
        <v>30696</v>
      </c>
      <c r="B4103" t="s">
        <v>10</v>
      </c>
      <c r="C4103">
        <v>1991</v>
      </c>
      <c r="D4103" t="s">
        <v>3986</v>
      </c>
      <c r="E4103" t="s">
        <v>5883</v>
      </c>
      <c r="F4103" t="s">
        <v>13</v>
      </c>
      <c r="G4103" t="s">
        <v>14</v>
      </c>
      <c r="H4103" t="s">
        <v>14</v>
      </c>
      <c r="I4103" t="s">
        <v>19</v>
      </c>
      <c r="J4103">
        <v>516</v>
      </c>
    </row>
    <row r="4104" spans="1:10" x14ac:dyDescent="0.35">
      <c r="A4104">
        <v>30697</v>
      </c>
      <c r="B4104" t="s">
        <v>10</v>
      </c>
      <c r="C4104">
        <v>1991</v>
      </c>
      <c r="D4104" t="s">
        <v>3986</v>
      </c>
      <c r="E4104" t="s">
        <v>5884</v>
      </c>
      <c r="F4104" t="s">
        <v>13</v>
      </c>
      <c r="G4104" t="s">
        <v>14</v>
      </c>
      <c r="H4104" t="s">
        <v>14</v>
      </c>
      <c r="I4104" t="s">
        <v>5768</v>
      </c>
      <c r="J4104">
        <v>497</v>
      </c>
    </row>
    <row r="4105" spans="1:10" x14ac:dyDescent="0.35">
      <c r="A4105">
        <v>30698</v>
      </c>
      <c r="B4105" t="s">
        <v>10</v>
      </c>
      <c r="C4105">
        <v>1991</v>
      </c>
      <c r="D4105" t="s">
        <v>3986</v>
      </c>
      <c r="E4105" t="s">
        <v>5885</v>
      </c>
      <c r="F4105" t="s">
        <v>13</v>
      </c>
      <c r="G4105" t="s">
        <v>14</v>
      </c>
      <c r="H4105" t="s">
        <v>14</v>
      </c>
      <c r="I4105" t="s">
        <v>19</v>
      </c>
      <c r="J4105">
        <v>298</v>
      </c>
    </row>
    <row r="4106" spans="1:10" x14ac:dyDescent="0.35">
      <c r="A4106">
        <v>30699</v>
      </c>
      <c r="B4106" t="s">
        <v>10</v>
      </c>
      <c r="C4106">
        <v>1991</v>
      </c>
      <c r="D4106" t="s">
        <v>3986</v>
      </c>
      <c r="E4106" t="s">
        <v>5886</v>
      </c>
      <c r="F4106" t="s">
        <v>13</v>
      </c>
      <c r="G4106" t="s">
        <v>14</v>
      </c>
      <c r="H4106" t="s">
        <v>14</v>
      </c>
      <c r="I4106" t="s">
        <v>19</v>
      </c>
      <c r="J4106">
        <v>113</v>
      </c>
    </row>
    <row r="4107" spans="1:10" x14ac:dyDescent="0.35">
      <c r="A4107">
        <v>30700</v>
      </c>
      <c r="B4107" t="s">
        <v>10</v>
      </c>
      <c r="C4107">
        <v>1991</v>
      </c>
      <c r="D4107" t="s">
        <v>3993</v>
      </c>
      <c r="E4107" t="s">
        <v>5887</v>
      </c>
      <c r="F4107" t="s">
        <v>13</v>
      </c>
      <c r="G4107" t="s">
        <v>14</v>
      </c>
      <c r="H4107" t="s">
        <v>14</v>
      </c>
      <c r="I4107" t="s">
        <v>32</v>
      </c>
      <c r="J4107">
        <v>32678</v>
      </c>
    </row>
    <row r="4108" spans="1:10" x14ac:dyDescent="0.35">
      <c r="A4108">
        <v>30701</v>
      </c>
      <c r="B4108" t="s">
        <v>10</v>
      </c>
      <c r="C4108">
        <v>1991</v>
      </c>
      <c r="D4108" t="s">
        <v>3993</v>
      </c>
      <c r="E4108" t="s">
        <v>5888</v>
      </c>
      <c r="F4108" t="s">
        <v>13</v>
      </c>
      <c r="G4108" t="s">
        <v>14</v>
      </c>
      <c r="H4108" t="s">
        <v>14</v>
      </c>
      <c r="I4108" t="s">
        <v>68</v>
      </c>
      <c r="J4108">
        <v>16366</v>
      </c>
    </row>
    <row r="4109" spans="1:10" x14ac:dyDescent="0.35">
      <c r="A4109">
        <v>30702</v>
      </c>
      <c r="B4109" t="s">
        <v>10</v>
      </c>
      <c r="C4109">
        <v>1991</v>
      </c>
      <c r="D4109" t="s">
        <v>3993</v>
      </c>
      <c r="E4109" t="s">
        <v>5889</v>
      </c>
      <c r="F4109" t="s">
        <v>13</v>
      </c>
      <c r="G4109" t="s">
        <v>14</v>
      </c>
      <c r="H4109" t="s">
        <v>14</v>
      </c>
      <c r="I4109" t="s">
        <v>1952</v>
      </c>
      <c r="J4109">
        <v>9330</v>
      </c>
    </row>
    <row r="4110" spans="1:10" x14ac:dyDescent="0.35">
      <c r="A4110">
        <v>30703</v>
      </c>
      <c r="B4110" t="s">
        <v>10</v>
      </c>
      <c r="C4110">
        <v>1991</v>
      </c>
      <c r="D4110" t="s">
        <v>3993</v>
      </c>
      <c r="E4110" t="s">
        <v>3997</v>
      </c>
      <c r="F4110" t="s">
        <v>13</v>
      </c>
      <c r="G4110" t="s">
        <v>14</v>
      </c>
      <c r="H4110" t="s">
        <v>14</v>
      </c>
      <c r="I4110" t="s">
        <v>17</v>
      </c>
      <c r="J4110">
        <v>8532</v>
      </c>
    </row>
    <row r="4111" spans="1:10" x14ac:dyDescent="0.35">
      <c r="A4111">
        <v>30704</v>
      </c>
      <c r="B4111" t="s">
        <v>10</v>
      </c>
      <c r="C4111">
        <v>1991</v>
      </c>
      <c r="D4111" t="s">
        <v>3993</v>
      </c>
      <c r="E4111" t="s">
        <v>5890</v>
      </c>
      <c r="F4111" t="s">
        <v>13</v>
      </c>
      <c r="G4111" t="s">
        <v>14</v>
      </c>
      <c r="H4111" t="s">
        <v>14</v>
      </c>
      <c r="I4111" t="s">
        <v>5772</v>
      </c>
      <c r="J4111">
        <v>1809</v>
      </c>
    </row>
    <row r="4112" spans="1:10" x14ac:dyDescent="0.35">
      <c r="A4112">
        <v>30705</v>
      </c>
      <c r="B4112" t="s">
        <v>10</v>
      </c>
      <c r="C4112">
        <v>1991</v>
      </c>
      <c r="D4112" t="s">
        <v>3993</v>
      </c>
      <c r="E4112" t="s">
        <v>5891</v>
      </c>
      <c r="F4112" t="s">
        <v>13</v>
      </c>
      <c r="G4112" t="s">
        <v>14</v>
      </c>
      <c r="H4112" t="s">
        <v>14</v>
      </c>
      <c r="I4112" t="s">
        <v>19</v>
      </c>
      <c r="J4112">
        <v>1430</v>
      </c>
    </row>
    <row r="4113" spans="1:10" x14ac:dyDescent="0.35">
      <c r="A4113">
        <v>30706</v>
      </c>
      <c r="B4113" t="s">
        <v>10</v>
      </c>
      <c r="C4113">
        <v>1991</v>
      </c>
      <c r="D4113" t="s">
        <v>3993</v>
      </c>
      <c r="E4113" t="s">
        <v>5892</v>
      </c>
      <c r="F4113" t="s">
        <v>13</v>
      </c>
      <c r="G4113" t="s">
        <v>14</v>
      </c>
      <c r="H4113" t="s">
        <v>14</v>
      </c>
      <c r="I4113" t="s">
        <v>5768</v>
      </c>
      <c r="J4113">
        <v>967</v>
      </c>
    </row>
    <row r="4114" spans="1:10" x14ac:dyDescent="0.35">
      <c r="A4114">
        <v>30707</v>
      </c>
      <c r="B4114" t="s">
        <v>10</v>
      </c>
      <c r="C4114">
        <v>1991</v>
      </c>
      <c r="D4114" t="s">
        <v>3993</v>
      </c>
      <c r="E4114" t="s">
        <v>5893</v>
      </c>
      <c r="F4114" t="s">
        <v>13</v>
      </c>
      <c r="G4114" t="s">
        <v>14</v>
      </c>
      <c r="H4114" t="s">
        <v>14</v>
      </c>
      <c r="I4114" t="s">
        <v>5806</v>
      </c>
      <c r="J4114">
        <v>369</v>
      </c>
    </row>
    <row r="4115" spans="1:10" x14ac:dyDescent="0.35">
      <c r="A4115">
        <v>30708</v>
      </c>
      <c r="B4115" t="s">
        <v>10</v>
      </c>
      <c r="C4115">
        <v>1991</v>
      </c>
      <c r="D4115" t="s">
        <v>3993</v>
      </c>
      <c r="E4115" t="s">
        <v>5894</v>
      </c>
      <c r="F4115" t="s">
        <v>13</v>
      </c>
      <c r="G4115" t="s">
        <v>14</v>
      </c>
      <c r="H4115" t="s">
        <v>14</v>
      </c>
      <c r="I4115" t="s">
        <v>19</v>
      </c>
      <c r="J4115">
        <v>355</v>
      </c>
    </row>
    <row r="4116" spans="1:10" x14ac:dyDescent="0.35">
      <c r="A4116">
        <v>30709</v>
      </c>
      <c r="B4116" t="s">
        <v>10</v>
      </c>
      <c r="C4116">
        <v>1991</v>
      </c>
      <c r="D4116" t="s">
        <v>3993</v>
      </c>
      <c r="E4116" t="s">
        <v>5895</v>
      </c>
      <c r="F4116" t="s">
        <v>13</v>
      </c>
      <c r="G4116" t="s">
        <v>14</v>
      </c>
      <c r="H4116" t="s">
        <v>14</v>
      </c>
      <c r="I4116" t="s">
        <v>19</v>
      </c>
      <c r="J4116">
        <v>154</v>
      </c>
    </row>
    <row r="4117" spans="1:10" x14ac:dyDescent="0.35">
      <c r="A4117">
        <v>30710</v>
      </c>
      <c r="B4117" t="s">
        <v>10</v>
      </c>
      <c r="C4117">
        <v>1991</v>
      </c>
      <c r="D4117" t="s">
        <v>4001</v>
      </c>
      <c r="E4117" t="s">
        <v>4002</v>
      </c>
      <c r="F4117" t="s">
        <v>13</v>
      </c>
      <c r="G4117" t="s">
        <v>14</v>
      </c>
      <c r="H4117" t="s">
        <v>14</v>
      </c>
      <c r="I4117" t="s">
        <v>17</v>
      </c>
      <c r="J4117">
        <v>25080</v>
      </c>
    </row>
    <row r="4118" spans="1:10" x14ac:dyDescent="0.35">
      <c r="A4118">
        <v>30711</v>
      </c>
      <c r="B4118" t="s">
        <v>10</v>
      </c>
      <c r="C4118">
        <v>1991</v>
      </c>
      <c r="D4118" t="s">
        <v>4001</v>
      </c>
      <c r="E4118" t="s">
        <v>5896</v>
      </c>
      <c r="F4118" t="s">
        <v>13</v>
      </c>
      <c r="G4118" t="s">
        <v>14</v>
      </c>
      <c r="H4118" t="s">
        <v>14</v>
      </c>
      <c r="I4118" t="s">
        <v>5768</v>
      </c>
      <c r="J4118">
        <v>17877</v>
      </c>
    </row>
    <row r="4119" spans="1:10" x14ac:dyDescent="0.35">
      <c r="A4119">
        <v>30712</v>
      </c>
      <c r="B4119" t="s">
        <v>10</v>
      </c>
      <c r="C4119">
        <v>1991</v>
      </c>
      <c r="D4119" t="s">
        <v>4001</v>
      </c>
      <c r="E4119" t="s">
        <v>5897</v>
      </c>
      <c r="F4119" t="s">
        <v>13</v>
      </c>
      <c r="G4119" t="s">
        <v>14</v>
      </c>
      <c r="H4119" t="s">
        <v>14</v>
      </c>
      <c r="I4119" t="s">
        <v>32</v>
      </c>
      <c r="J4119">
        <v>12743</v>
      </c>
    </row>
    <row r="4120" spans="1:10" x14ac:dyDescent="0.35">
      <c r="A4120">
        <v>30713</v>
      </c>
      <c r="B4120" t="s">
        <v>10</v>
      </c>
      <c r="C4120">
        <v>1991</v>
      </c>
      <c r="D4120" t="s">
        <v>4001</v>
      </c>
      <c r="E4120" t="s">
        <v>5898</v>
      </c>
      <c r="F4120" t="s">
        <v>13</v>
      </c>
      <c r="G4120" t="s">
        <v>14</v>
      </c>
      <c r="H4120" t="s">
        <v>14</v>
      </c>
      <c r="I4120" t="s">
        <v>68</v>
      </c>
      <c r="J4120">
        <v>7379</v>
      </c>
    </row>
    <row r="4121" spans="1:10" x14ac:dyDescent="0.35">
      <c r="A4121">
        <v>30714</v>
      </c>
      <c r="B4121" t="s">
        <v>10</v>
      </c>
      <c r="C4121">
        <v>1991</v>
      </c>
      <c r="D4121" t="s">
        <v>4001</v>
      </c>
      <c r="E4121" t="s">
        <v>5899</v>
      </c>
      <c r="F4121" t="s">
        <v>13</v>
      </c>
      <c r="G4121" t="s">
        <v>14</v>
      </c>
      <c r="H4121" t="s">
        <v>14</v>
      </c>
      <c r="I4121" t="s">
        <v>19</v>
      </c>
      <c r="J4121">
        <v>1027</v>
      </c>
    </row>
    <row r="4122" spans="1:10" x14ac:dyDescent="0.35">
      <c r="A4122">
        <v>30715</v>
      </c>
      <c r="B4122" t="s">
        <v>10</v>
      </c>
      <c r="C4122">
        <v>1991</v>
      </c>
      <c r="D4122" t="s">
        <v>4001</v>
      </c>
      <c r="E4122" t="s">
        <v>5900</v>
      </c>
      <c r="F4122" t="s">
        <v>13</v>
      </c>
      <c r="G4122" t="s">
        <v>14</v>
      </c>
      <c r="H4122" t="s">
        <v>14</v>
      </c>
      <c r="I4122" t="s">
        <v>19</v>
      </c>
      <c r="J4122">
        <v>763</v>
      </c>
    </row>
    <row r="4123" spans="1:10" x14ac:dyDescent="0.35">
      <c r="A4123">
        <v>30716</v>
      </c>
      <c r="B4123" t="s">
        <v>10</v>
      </c>
      <c r="C4123">
        <v>1991</v>
      </c>
      <c r="D4123" t="s">
        <v>4001</v>
      </c>
      <c r="E4123" t="s">
        <v>5901</v>
      </c>
      <c r="F4123" t="s">
        <v>13</v>
      </c>
      <c r="G4123" t="s">
        <v>14</v>
      </c>
      <c r="H4123" t="s">
        <v>14</v>
      </c>
      <c r="I4123" t="s">
        <v>19</v>
      </c>
      <c r="J4123">
        <v>558</v>
      </c>
    </row>
    <row r="4124" spans="1:10" x14ac:dyDescent="0.35">
      <c r="A4124">
        <v>30717</v>
      </c>
      <c r="B4124" t="s">
        <v>10</v>
      </c>
      <c r="C4124">
        <v>1991</v>
      </c>
      <c r="D4124" t="s">
        <v>4001</v>
      </c>
      <c r="E4124" t="s">
        <v>5902</v>
      </c>
      <c r="F4124" t="s">
        <v>13</v>
      </c>
      <c r="G4124" t="s">
        <v>14</v>
      </c>
      <c r="H4124" t="s">
        <v>14</v>
      </c>
      <c r="I4124" t="s">
        <v>5772</v>
      </c>
      <c r="J4124">
        <v>498</v>
      </c>
    </row>
    <row r="4125" spans="1:10" x14ac:dyDescent="0.35">
      <c r="A4125">
        <v>30718</v>
      </c>
      <c r="B4125" t="s">
        <v>10</v>
      </c>
      <c r="C4125">
        <v>1991</v>
      </c>
      <c r="D4125" t="s">
        <v>4001</v>
      </c>
      <c r="E4125" t="s">
        <v>5903</v>
      </c>
      <c r="F4125" t="s">
        <v>13</v>
      </c>
      <c r="G4125" t="s">
        <v>14</v>
      </c>
      <c r="H4125" t="s">
        <v>14</v>
      </c>
      <c r="I4125" t="s">
        <v>19</v>
      </c>
      <c r="J4125">
        <v>353</v>
      </c>
    </row>
    <row r="4126" spans="1:10" x14ac:dyDescent="0.35">
      <c r="A4126">
        <v>30719</v>
      </c>
      <c r="B4126" t="s">
        <v>10</v>
      </c>
      <c r="C4126">
        <v>1991</v>
      </c>
      <c r="D4126" t="s">
        <v>4001</v>
      </c>
      <c r="E4126" t="s">
        <v>5904</v>
      </c>
      <c r="F4126" t="s">
        <v>13</v>
      </c>
      <c r="G4126" t="s">
        <v>14</v>
      </c>
      <c r="H4126" t="s">
        <v>14</v>
      </c>
      <c r="I4126" t="s">
        <v>19</v>
      </c>
      <c r="J4126">
        <v>324</v>
      </c>
    </row>
    <row r="4127" spans="1:10" x14ac:dyDescent="0.35">
      <c r="A4127">
        <v>30720</v>
      </c>
      <c r="B4127" t="s">
        <v>10</v>
      </c>
      <c r="C4127">
        <v>1991</v>
      </c>
      <c r="D4127" t="s">
        <v>4001</v>
      </c>
      <c r="E4127" t="s">
        <v>5905</v>
      </c>
      <c r="F4127" t="s">
        <v>13</v>
      </c>
      <c r="G4127" t="s">
        <v>14</v>
      </c>
      <c r="H4127" t="s">
        <v>14</v>
      </c>
      <c r="I4127" t="s">
        <v>19</v>
      </c>
      <c r="J4127">
        <v>191</v>
      </c>
    </row>
    <row r="4128" spans="1:10" x14ac:dyDescent="0.35">
      <c r="A4128">
        <v>30721</v>
      </c>
      <c r="B4128" t="s">
        <v>10</v>
      </c>
      <c r="C4128">
        <v>1991</v>
      </c>
      <c r="D4128" t="s">
        <v>4001</v>
      </c>
      <c r="E4128" t="s">
        <v>5906</v>
      </c>
      <c r="F4128" t="s">
        <v>13</v>
      </c>
      <c r="G4128" t="s">
        <v>14</v>
      </c>
      <c r="H4128" t="s">
        <v>14</v>
      </c>
      <c r="I4128" t="s">
        <v>19</v>
      </c>
      <c r="J4128">
        <v>162</v>
      </c>
    </row>
    <row r="4129" spans="1:10" x14ac:dyDescent="0.35">
      <c r="A4129">
        <v>30722</v>
      </c>
      <c r="B4129" t="s">
        <v>10</v>
      </c>
      <c r="C4129">
        <v>1991</v>
      </c>
      <c r="D4129" t="s">
        <v>4001</v>
      </c>
      <c r="E4129" t="s">
        <v>5907</v>
      </c>
      <c r="F4129" t="s">
        <v>13</v>
      </c>
      <c r="G4129" t="s">
        <v>14</v>
      </c>
      <c r="H4129" t="s">
        <v>14</v>
      </c>
      <c r="I4129" t="s">
        <v>19</v>
      </c>
      <c r="J4129">
        <v>118</v>
      </c>
    </row>
    <row r="4130" spans="1:10" x14ac:dyDescent="0.35">
      <c r="A4130">
        <v>30723</v>
      </c>
      <c r="B4130" t="s">
        <v>10</v>
      </c>
      <c r="C4130">
        <v>1991</v>
      </c>
      <c r="D4130" t="s">
        <v>4009</v>
      </c>
      <c r="E4130" t="s">
        <v>4755</v>
      </c>
      <c r="F4130" t="s">
        <v>13</v>
      </c>
      <c r="G4130" t="s">
        <v>14</v>
      </c>
      <c r="H4130" t="s">
        <v>14</v>
      </c>
      <c r="I4130" t="s">
        <v>17</v>
      </c>
      <c r="J4130">
        <v>18538</v>
      </c>
    </row>
    <row r="4131" spans="1:10" x14ac:dyDescent="0.35">
      <c r="A4131">
        <v>30724</v>
      </c>
      <c r="B4131" t="s">
        <v>10</v>
      </c>
      <c r="C4131">
        <v>1991</v>
      </c>
      <c r="D4131" t="s">
        <v>4009</v>
      </c>
      <c r="E4131" t="s">
        <v>5908</v>
      </c>
      <c r="F4131" t="s">
        <v>13</v>
      </c>
      <c r="G4131" t="s">
        <v>14</v>
      </c>
      <c r="H4131" t="s">
        <v>14</v>
      </c>
      <c r="I4131" t="s">
        <v>32</v>
      </c>
      <c r="J4131">
        <v>13715</v>
      </c>
    </row>
    <row r="4132" spans="1:10" x14ac:dyDescent="0.35">
      <c r="A4132">
        <v>30725</v>
      </c>
      <c r="B4132" t="s">
        <v>10</v>
      </c>
      <c r="C4132">
        <v>1991</v>
      </c>
      <c r="D4132" t="s">
        <v>4009</v>
      </c>
      <c r="E4132" t="s">
        <v>5909</v>
      </c>
      <c r="F4132" t="s">
        <v>13</v>
      </c>
      <c r="G4132" t="s">
        <v>14</v>
      </c>
      <c r="H4132" t="s">
        <v>14</v>
      </c>
      <c r="I4132" t="s">
        <v>19</v>
      </c>
      <c r="J4132">
        <v>10252</v>
      </c>
    </row>
    <row r="4133" spans="1:10" x14ac:dyDescent="0.35">
      <c r="A4133">
        <v>30726</v>
      </c>
      <c r="B4133" t="s">
        <v>10</v>
      </c>
      <c r="C4133">
        <v>1991</v>
      </c>
      <c r="D4133" t="s">
        <v>4009</v>
      </c>
      <c r="E4133" t="s">
        <v>5910</v>
      </c>
      <c r="F4133" t="s">
        <v>13</v>
      </c>
      <c r="G4133" t="s">
        <v>14</v>
      </c>
      <c r="H4133" t="s">
        <v>14</v>
      </c>
      <c r="I4133" t="s">
        <v>5768</v>
      </c>
      <c r="J4133">
        <v>4731</v>
      </c>
    </row>
    <row r="4134" spans="1:10" x14ac:dyDescent="0.35">
      <c r="A4134">
        <v>30727</v>
      </c>
      <c r="B4134" t="s">
        <v>10</v>
      </c>
      <c r="C4134">
        <v>1991</v>
      </c>
      <c r="D4134" t="s">
        <v>4009</v>
      </c>
      <c r="E4134" t="s">
        <v>5911</v>
      </c>
      <c r="F4134" t="s">
        <v>13</v>
      </c>
      <c r="G4134" t="s">
        <v>14</v>
      </c>
      <c r="H4134" t="s">
        <v>14</v>
      </c>
      <c r="I4134" t="s">
        <v>5806</v>
      </c>
      <c r="J4134">
        <v>3665</v>
      </c>
    </row>
    <row r="4135" spans="1:10" x14ac:dyDescent="0.35">
      <c r="A4135">
        <v>30728</v>
      </c>
      <c r="B4135" t="s">
        <v>10</v>
      </c>
      <c r="C4135">
        <v>1991</v>
      </c>
      <c r="D4135" t="s">
        <v>4009</v>
      </c>
      <c r="E4135" t="s">
        <v>5912</v>
      </c>
      <c r="F4135" t="s">
        <v>13</v>
      </c>
      <c r="G4135" t="s">
        <v>14</v>
      </c>
      <c r="H4135" t="s">
        <v>14</v>
      </c>
      <c r="I4135" t="s">
        <v>19</v>
      </c>
      <c r="J4135">
        <v>2954</v>
      </c>
    </row>
    <row r="4136" spans="1:10" x14ac:dyDescent="0.35">
      <c r="A4136">
        <v>30729</v>
      </c>
      <c r="B4136" t="s">
        <v>10</v>
      </c>
      <c r="C4136">
        <v>1991</v>
      </c>
      <c r="D4136" t="s">
        <v>4009</v>
      </c>
      <c r="E4136" t="s">
        <v>5913</v>
      </c>
      <c r="F4136" t="s">
        <v>13</v>
      </c>
      <c r="G4136" t="s">
        <v>14</v>
      </c>
      <c r="H4136" t="s">
        <v>14</v>
      </c>
      <c r="I4136" t="s">
        <v>19</v>
      </c>
      <c r="J4136">
        <v>2522</v>
      </c>
    </row>
    <row r="4137" spans="1:10" x14ac:dyDescent="0.35">
      <c r="A4137">
        <v>30730</v>
      </c>
      <c r="B4137" t="s">
        <v>10</v>
      </c>
      <c r="C4137">
        <v>1991</v>
      </c>
      <c r="D4137" t="s">
        <v>4009</v>
      </c>
      <c r="E4137" t="s">
        <v>5914</v>
      </c>
      <c r="F4137" t="s">
        <v>96</v>
      </c>
      <c r="G4137" t="s">
        <v>14</v>
      </c>
      <c r="H4137" t="s">
        <v>14</v>
      </c>
      <c r="I4137" t="s">
        <v>19</v>
      </c>
      <c r="J4137">
        <v>2467</v>
      </c>
    </row>
    <row r="4138" spans="1:10" x14ac:dyDescent="0.35">
      <c r="A4138">
        <v>30731</v>
      </c>
      <c r="B4138" t="s">
        <v>10</v>
      </c>
      <c r="C4138">
        <v>1991</v>
      </c>
      <c r="D4138" t="s">
        <v>4009</v>
      </c>
      <c r="E4138" t="s">
        <v>5915</v>
      </c>
      <c r="F4138" t="s">
        <v>13</v>
      </c>
      <c r="G4138" t="s">
        <v>14</v>
      </c>
      <c r="H4138" t="s">
        <v>14</v>
      </c>
      <c r="I4138" t="s">
        <v>147</v>
      </c>
      <c r="J4138">
        <v>2387</v>
      </c>
    </row>
    <row r="4139" spans="1:10" x14ac:dyDescent="0.35">
      <c r="A4139">
        <v>30732</v>
      </c>
      <c r="B4139" t="s">
        <v>10</v>
      </c>
      <c r="C4139">
        <v>1991</v>
      </c>
      <c r="D4139" t="s">
        <v>4009</v>
      </c>
      <c r="E4139" t="s">
        <v>5916</v>
      </c>
      <c r="F4139" t="s">
        <v>13</v>
      </c>
      <c r="G4139" t="s">
        <v>14</v>
      </c>
      <c r="H4139" t="s">
        <v>14</v>
      </c>
      <c r="I4139" t="s">
        <v>19</v>
      </c>
      <c r="J4139">
        <v>2310</v>
      </c>
    </row>
    <row r="4140" spans="1:10" x14ac:dyDescent="0.35">
      <c r="A4140">
        <v>30733</v>
      </c>
      <c r="B4140" t="s">
        <v>10</v>
      </c>
      <c r="C4140">
        <v>1991</v>
      </c>
      <c r="D4140" t="s">
        <v>4009</v>
      </c>
      <c r="E4140" t="s">
        <v>5917</v>
      </c>
      <c r="F4140" t="s">
        <v>96</v>
      </c>
      <c r="G4140" t="s">
        <v>14</v>
      </c>
      <c r="H4140" t="s">
        <v>14</v>
      </c>
      <c r="I4140" t="s">
        <v>5772</v>
      </c>
      <c r="J4140">
        <v>1518</v>
      </c>
    </row>
    <row r="4141" spans="1:10" x14ac:dyDescent="0.35">
      <c r="A4141">
        <v>30734</v>
      </c>
      <c r="B4141" t="s">
        <v>10</v>
      </c>
      <c r="C4141">
        <v>1991</v>
      </c>
      <c r="D4141" t="s">
        <v>4009</v>
      </c>
      <c r="E4141" t="s">
        <v>5918</v>
      </c>
      <c r="F4141" t="s">
        <v>13</v>
      </c>
      <c r="G4141" t="s">
        <v>14</v>
      </c>
      <c r="H4141" t="s">
        <v>14</v>
      </c>
      <c r="I4141" t="s">
        <v>5786</v>
      </c>
      <c r="J4141">
        <v>1391</v>
      </c>
    </row>
    <row r="4142" spans="1:10" x14ac:dyDescent="0.35">
      <c r="A4142">
        <v>30735</v>
      </c>
      <c r="B4142" t="s">
        <v>10</v>
      </c>
      <c r="C4142">
        <v>1991</v>
      </c>
      <c r="D4142" t="s">
        <v>4009</v>
      </c>
      <c r="E4142" t="s">
        <v>5919</v>
      </c>
      <c r="F4142" t="s">
        <v>13</v>
      </c>
      <c r="G4142" t="s">
        <v>14</v>
      </c>
      <c r="H4142" t="s">
        <v>14</v>
      </c>
      <c r="I4142" t="s">
        <v>19</v>
      </c>
      <c r="J4142">
        <v>1323</v>
      </c>
    </row>
    <row r="4143" spans="1:10" x14ac:dyDescent="0.35">
      <c r="A4143">
        <v>30736</v>
      </c>
      <c r="B4143" t="s">
        <v>10</v>
      </c>
      <c r="C4143">
        <v>1991</v>
      </c>
      <c r="D4143" t="s">
        <v>4009</v>
      </c>
      <c r="E4143" t="s">
        <v>5920</v>
      </c>
      <c r="F4143" t="s">
        <v>13</v>
      </c>
      <c r="G4143" t="s">
        <v>14</v>
      </c>
      <c r="H4143" t="s">
        <v>14</v>
      </c>
      <c r="I4143" t="s">
        <v>19</v>
      </c>
      <c r="J4143">
        <v>1181</v>
      </c>
    </row>
    <row r="4144" spans="1:10" x14ac:dyDescent="0.35">
      <c r="A4144">
        <v>30737</v>
      </c>
      <c r="B4144" t="s">
        <v>10</v>
      </c>
      <c r="C4144">
        <v>1991</v>
      </c>
      <c r="D4144" t="s">
        <v>4009</v>
      </c>
      <c r="E4144" t="s">
        <v>5921</v>
      </c>
      <c r="F4144" t="s">
        <v>13</v>
      </c>
      <c r="G4144" t="s">
        <v>14</v>
      </c>
      <c r="H4144" t="s">
        <v>14</v>
      </c>
      <c r="I4144" t="s">
        <v>19</v>
      </c>
      <c r="J4144">
        <v>1172</v>
      </c>
    </row>
    <row r="4145" spans="1:10" x14ac:dyDescent="0.35">
      <c r="A4145">
        <v>30738</v>
      </c>
      <c r="B4145" t="s">
        <v>10</v>
      </c>
      <c r="C4145">
        <v>1991</v>
      </c>
      <c r="D4145" t="s">
        <v>4009</v>
      </c>
      <c r="E4145" t="s">
        <v>5922</v>
      </c>
      <c r="F4145" t="s">
        <v>13</v>
      </c>
      <c r="G4145" t="s">
        <v>14</v>
      </c>
      <c r="H4145" t="s">
        <v>14</v>
      </c>
      <c r="I4145" t="s">
        <v>19</v>
      </c>
      <c r="J4145">
        <v>755</v>
      </c>
    </row>
    <row r="4146" spans="1:10" x14ac:dyDescent="0.35">
      <c r="A4146">
        <v>30739</v>
      </c>
      <c r="B4146" t="s">
        <v>10</v>
      </c>
      <c r="C4146">
        <v>1991</v>
      </c>
      <c r="D4146" t="s">
        <v>4009</v>
      </c>
      <c r="E4146" t="s">
        <v>5923</v>
      </c>
      <c r="F4146" t="s">
        <v>13</v>
      </c>
      <c r="G4146" t="s">
        <v>14</v>
      </c>
      <c r="H4146" t="s">
        <v>14</v>
      </c>
      <c r="I4146" t="s">
        <v>19</v>
      </c>
      <c r="J4146">
        <v>163</v>
      </c>
    </row>
    <row r="4147" spans="1:10" x14ac:dyDescent="0.35">
      <c r="A4147">
        <v>30740</v>
      </c>
      <c r="B4147" t="s">
        <v>10</v>
      </c>
      <c r="C4147">
        <v>1991</v>
      </c>
      <c r="D4147" t="s">
        <v>4018</v>
      </c>
      <c r="E4147" t="s">
        <v>5924</v>
      </c>
      <c r="F4147" t="s">
        <v>13</v>
      </c>
      <c r="G4147" t="s">
        <v>14</v>
      </c>
      <c r="H4147" t="s">
        <v>14</v>
      </c>
      <c r="I4147" t="s">
        <v>5768</v>
      </c>
      <c r="J4147">
        <v>26964</v>
      </c>
    </row>
    <row r="4148" spans="1:10" x14ac:dyDescent="0.35">
      <c r="A4148">
        <v>30741</v>
      </c>
      <c r="B4148" t="s">
        <v>10</v>
      </c>
      <c r="C4148">
        <v>1991</v>
      </c>
      <c r="D4148" t="s">
        <v>4018</v>
      </c>
      <c r="E4148" t="s">
        <v>5925</v>
      </c>
      <c r="F4148" t="s">
        <v>13</v>
      </c>
      <c r="G4148" t="s">
        <v>14</v>
      </c>
      <c r="H4148" t="s">
        <v>14</v>
      </c>
      <c r="I4148" t="s">
        <v>32</v>
      </c>
      <c r="J4148">
        <v>21806</v>
      </c>
    </row>
    <row r="4149" spans="1:10" x14ac:dyDescent="0.35">
      <c r="A4149">
        <v>30742</v>
      </c>
      <c r="B4149" t="s">
        <v>10</v>
      </c>
      <c r="C4149">
        <v>1991</v>
      </c>
      <c r="D4149" t="s">
        <v>4018</v>
      </c>
      <c r="E4149" t="s">
        <v>5926</v>
      </c>
      <c r="F4149" t="s">
        <v>13</v>
      </c>
      <c r="G4149" t="s">
        <v>14</v>
      </c>
      <c r="H4149" t="s">
        <v>14</v>
      </c>
      <c r="I4149" t="s">
        <v>17</v>
      </c>
      <c r="J4149">
        <v>7549</v>
      </c>
    </row>
    <row r="4150" spans="1:10" x14ac:dyDescent="0.35">
      <c r="A4150">
        <v>30743</v>
      </c>
      <c r="B4150" t="s">
        <v>10</v>
      </c>
      <c r="C4150">
        <v>1991</v>
      </c>
      <c r="D4150" t="s">
        <v>4018</v>
      </c>
      <c r="E4150" t="s">
        <v>5927</v>
      </c>
      <c r="F4150" t="s">
        <v>13</v>
      </c>
      <c r="G4150" t="s">
        <v>14</v>
      </c>
      <c r="H4150" t="s">
        <v>14</v>
      </c>
      <c r="I4150" t="s">
        <v>5806</v>
      </c>
      <c r="J4150">
        <v>2696</v>
      </c>
    </row>
    <row r="4151" spans="1:10" x14ac:dyDescent="0.35">
      <c r="A4151">
        <v>30744</v>
      </c>
      <c r="B4151" t="s">
        <v>10</v>
      </c>
      <c r="C4151">
        <v>1991</v>
      </c>
      <c r="D4151" t="s">
        <v>4018</v>
      </c>
      <c r="E4151" t="s">
        <v>5928</v>
      </c>
      <c r="F4151" t="s">
        <v>13</v>
      </c>
      <c r="G4151" t="s">
        <v>14</v>
      </c>
      <c r="H4151" t="s">
        <v>14</v>
      </c>
      <c r="I4151" t="s">
        <v>19</v>
      </c>
      <c r="J4151">
        <v>1814</v>
      </c>
    </row>
    <row r="4152" spans="1:10" x14ac:dyDescent="0.35">
      <c r="A4152">
        <v>30745</v>
      </c>
      <c r="B4152" t="s">
        <v>10</v>
      </c>
      <c r="C4152">
        <v>1991</v>
      </c>
      <c r="D4152" t="s">
        <v>4018</v>
      </c>
      <c r="E4152" t="s">
        <v>5929</v>
      </c>
      <c r="F4152" t="s">
        <v>13</v>
      </c>
      <c r="G4152" t="s">
        <v>14</v>
      </c>
      <c r="H4152" t="s">
        <v>14</v>
      </c>
      <c r="I4152" t="s">
        <v>68</v>
      </c>
      <c r="J4152">
        <v>1115</v>
      </c>
    </row>
    <row r="4153" spans="1:10" x14ac:dyDescent="0.35">
      <c r="A4153">
        <v>30746</v>
      </c>
      <c r="B4153" t="s">
        <v>10</v>
      </c>
      <c r="C4153">
        <v>1991</v>
      </c>
      <c r="D4153" t="s">
        <v>4018</v>
      </c>
      <c r="E4153" t="s">
        <v>5930</v>
      </c>
      <c r="F4153" t="s">
        <v>13</v>
      </c>
      <c r="G4153" t="s">
        <v>14</v>
      </c>
      <c r="H4153" t="s">
        <v>14</v>
      </c>
      <c r="I4153" t="s">
        <v>19</v>
      </c>
      <c r="J4153">
        <v>1002</v>
      </c>
    </row>
    <row r="4154" spans="1:10" x14ac:dyDescent="0.35">
      <c r="A4154">
        <v>30747</v>
      </c>
      <c r="B4154" t="s">
        <v>10</v>
      </c>
      <c r="C4154">
        <v>1991</v>
      </c>
      <c r="D4154" t="s">
        <v>4018</v>
      </c>
      <c r="E4154" t="s">
        <v>5931</v>
      </c>
      <c r="F4154" t="s">
        <v>13</v>
      </c>
      <c r="G4154" t="s">
        <v>14</v>
      </c>
      <c r="H4154" t="s">
        <v>14</v>
      </c>
      <c r="I4154" t="s">
        <v>19</v>
      </c>
      <c r="J4154">
        <v>811</v>
      </c>
    </row>
    <row r="4155" spans="1:10" x14ac:dyDescent="0.35">
      <c r="A4155">
        <v>30748</v>
      </c>
      <c r="B4155" t="s">
        <v>10</v>
      </c>
      <c r="C4155">
        <v>1991</v>
      </c>
      <c r="D4155" t="s">
        <v>4018</v>
      </c>
      <c r="E4155" t="s">
        <v>5932</v>
      </c>
      <c r="F4155" t="s">
        <v>13</v>
      </c>
      <c r="G4155" t="s">
        <v>14</v>
      </c>
      <c r="H4155" t="s">
        <v>14</v>
      </c>
      <c r="I4155" t="s">
        <v>19</v>
      </c>
      <c r="J4155">
        <v>687</v>
      </c>
    </row>
    <row r="4156" spans="1:10" x14ac:dyDescent="0.35">
      <c r="A4156">
        <v>30749</v>
      </c>
      <c r="B4156" t="s">
        <v>10</v>
      </c>
      <c r="C4156">
        <v>1991</v>
      </c>
      <c r="D4156" t="s">
        <v>4018</v>
      </c>
      <c r="E4156" t="s">
        <v>5933</v>
      </c>
      <c r="F4156" t="s">
        <v>13</v>
      </c>
      <c r="G4156" t="s">
        <v>14</v>
      </c>
      <c r="H4156" t="s">
        <v>14</v>
      </c>
      <c r="I4156" t="s">
        <v>19</v>
      </c>
      <c r="J4156">
        <v>676</v>
      </c>
    </row>
    <row r="4157" spans="1:10" x14ac:dyDescent="0.35">
      <c r="A4157">
        <v>30750</v>
      </c>
      <c r="B4157" t="s">
        <v>10</v>
      </c>
      <c r="C4157">
        <v>1991</v>
      </c>
      <c r="D4157" t="s">
        <v>4018</v>
      </c>
      <c r="E4157" t="s">
        <v>5934</v>
      </c>
      <c r="F4157" t="s">
        <v>13</v>
      </c>
      <c r="G4157" t="s">
        <v>14</v>
      </c>
      <c r="H4157" t="s">
        <v>14</v>
      </c>
      <c r="I4157" t="s">
        <v>19</v>
      </c>
      <c r="J4157">
        <v>583</v>
      </c>
    </row>
    <row r="4158" spans="1:10" x14ac:dyDescent="0.35">
      <c r="A4158">
        <v>30751</v>
      </c>
      <c r="B4158" t="s">
        <v>10</v>
      </c>
      <c r="C4158">
        <v>1991</v>
      </c>
      <c r="D4158" t="s">
        <v>4018</v>
      </c>
      <c r="E4158" t="s">
        <v>5935</v>
      </c>
      <c r="F4158" t="s">
        <v>13</v>
      </c>
      <c r="G4158" t="s">
        <v>14</v>
      </c>
      <c r="H4158" t="s">
        <v>14</v>
      </c>
      <c r="I4158" t="s">
        <v>19</v>
      </c>
      <c r="J4158">
        <v>277</v>
      </c>
    </row>
    <row r="4159" spans="1:10" x14ac:dyDescent="0.35">
      <c r="A4159">
        <v>30752</v>
      </c>
      <c r="B4159" t="s">
        <v>10</v>
      </c>
      <c r="C4159">
        <v>1991</v>
      </c>
      <c r="D4159" t="s">
        <v>4018</v>
      </c>
      <c r="E4159" t="s">
        <v>5936</v>
      </c>
      <c r="F4159" t="s">
        <v>13</v>
      </c>
      <c r="G4159" t="s">
        <v>14</v>
      </c>
      <c r="H4159" t="s">
        <v>14</v>
      </c>
      <c r="I4159" t="s">
        <v>19</v>
      </c>
      <c r="J4159">
        <v>152</v>
      </c>
    </row>
    <row r="4160" spans="1:10" x14ac:dyDescent="0.35">
      <c r="A4160">
        <v>30753</v>
      </c>
      <c r="B4160" t="s">
        <v>10</v>
      </c>
      <c r="C4160">
        <v>1991</v>
      </c>
      <c r="D4160" t="s">
        <v>4018</v>
      </c>
      <c r="E4160" t="s">
        <v>5937</v>
      </c>
      <c r="F4160" t="s">
        <v>13</v>
      </c>
      <c r="G4160" t="s">
        <v>14</v>
      </c>
      <c r="H4160" t="s">
        <v>14</v>
      </c>
      <c r="I4160" t="s">
        <v>19</v>
      </c>
      <c r="J4160">
        <v>126</v>
      </c>
    </row>
    <row r="4161" spans="1:10" x14ac:dyDescent="0.35">
      <c r="A4161">
        <v>30754</v>
      </c>
      <c r="B4161" t="s">
        <v>10</v>
      </c>
      <c r="C4161">
        <v>1991</v>
      </c>
      <c r="D4161" t="s">
        <v>4018</v>
      </c>
      <c r="E4161" t="s">
        <v>5938</v>
      </c>
      <c r="F4161" t="s">
        <v>13</v>
      </c>
      <c r="G4161" t="s">
        <v>14</v>
      </c>
      <c r="H4161" t="s">
        <v>14</v>
      </c>
      <c r="I4161" t="s">
        <v>5870</v>
      </c>
      <c r="J4161">
        <v>68</v>
      </c>
    </row>
    <row r="4162" spans="1:10" x14ac:dyDescent="0.35">
      <c r="A4162">
        <v>30755</v>
      </c>
      <c r="B4162" t="s">
        <v>10</v>
      </c>
      <c r="C4162">
        <v>1991</v>
      </c>
      <c r="D4162" t="s">
        <v>4026</v>
      </c>
      <c r="E4162" t="s">
        <v>5939</v>
      </c>
      <c r="F4162" t="s">
        <v>13</v>
      </c>
      <c r="G4162" t="s">
        <v>14</v>
      </c>
      <c r="H4162" t="s">
        <v>14</v>
      </c>
      <c r="I4162" t="s">
        <v>32</v>
      </c>
      <c r="J4162">
        <v>35232</v>
      </c>
    </row>
    <row r="4163" spans="1:10" x14ac:dyDescent="0.35">
      <c r="A4163">
        <v>30756</v>
      </c>
      <c r="B4163" t="s">
        <v>10</v>
      </c>
      <c r="C4163">
        <v>1991</v>
      </c>
      <c r="D4163" t="s">
        <v>4026</v>
      </c>
      <c r="E4163" t="s">
        <v>5940</v>
      </c>
      <c r="F4163" t="s">
        <v>13</v>
      </c>
      <c r="G4163" t="s">
        <v>14</v>
      </c>
      <c r="H4163" t="s">
        <v>14</v>
      </c>
      <c r="I4163" t="s">
        <v>1952</v>
      </c>
      <c r="J4163">
        <v>18255</v>
      </c>
    </row>
    <row r="4164" spans="1:10" x14ac:dyDescent="0.35">
      <c r="A4164">
        <v>30757</v>
      </c>
      <c r="B4164" t="s">
        <v>10</v>
      </c>
      <c r="C4164">
        <v>1991</v>
      </c>
      <c r="D4164" t="s">
        <v>4026</v>
      </c>
      <c r="E4164" t="s">
        <v>5941</v>
      </c>
      <c r="F4164" t="s">
        <v>13</v>
      </c>
      <c r="G4164" t="s">
        <v>14</v>
      </c>
      <c r="H4164" t="s">
        <v>14</v>
      </c>
      <c r="I4164" t="s">
        <v>17</v>
      </c>
      <c r="J4164">
        <v>8033</v>
      </c>
    </row>
    <row r="4165" spans="1:10" x14ac:dyDescent="0.35">
      <c r="A4165">
        <v>30758</v>
      </c>
      <c r="B4165" t="s">
        <v>10</v>
      </c>
      <c r="C4165">
        <v>1991</v>
      </c>
      <c r="D4165" t="s">
        <v>4026</v>
      </c>
      <c r="E4165" t="s">
        <v>5942</v>
      </c>
      <c r="F4165" t="s">
        <v>13</v>
      </c>
      <c r="G4165" t="s">
        <v>14</v>
      </c>
      <c r="H4165" t="s">
        <v>14</v>
      </c>
      <c r="I4165" t="s">
        <v>19</v>
      </c>
      <c r="J4165">
        <v>4863</v>
      </c>
    </row>
    <row r="4166" spans="1:10" x14ac:dyDescent="0.35">
      <c r="A4166">
        <v>30759</v>
      </c>
      <c r="B4166" t="s">
        <v>10</v>
      </c>
      <c r="C4166">
        <v>1991</v>
      </c>
      <c r="D4166" t="s">
        <v>4026</v>
      </c>
      <c r="E4166" t="s">
        <v>5943</v>
      </c>
      <c r="F4166" t="s">
        <v>13</v>
      </c>
      <c r="G4166" t="s">
        <v>14</v>
      </c>
      <c r="H4166" t="s">
        <v>14</v>
      </c>
      <c r="I4166" t="s">
        <v>19</v>
      </c>
      <c r="J4166">
        <v>2104</v>
      </c>
    </row>
    <row r="4167" spans="1:10" x14ac:dyDescent="0.35">
      <c r="A4167">
        <v>30760</v>
      </c>
      <c r="B4167" t="s">
        <v>10</v>
      </c>
      <c r="C4167">
        <v>1991</v>
      </c>
      <c r="D4167" t="s">
        <v>4026</v>
      </c>
      <c r="E4167" t="s">
        <v>5944</v>
      </c>
      <c r="F4167" t="s">
        <v>13</v>
      </c>
      <c r="G4167" t="s">
        <v>14</v>
      </c>
      <c r="H4167" t="s">
        <v>14</v>
      </c>
      <c r="I4167" t="s">
        <v>147</v>
      </c>
      <c r="J4167">
        <v>1696</v>
      </c>
    </row>
    <row r="4168" spans="1:10" x14ac:dyDescent="0.35">
      <c r="A4168">
        <v>30761</v>
      </c>
      <c r="B4168" t="s">
        <v>10</v>
      </c>
      <c r="C4168">
        <v>1991</v>
      </c>
      <c r="D4168" t="s">
        <v>4026</v>
      </c>
      <c r="E4168" t="s">
        <v>5945</v>
      </c>
      <c r="F4168" t="s">
        <v>13</v>
      </c>
      <c r="G4168" t="s">
        <v>14</v>
      </c>
      <c r="H4168" t="s">
        <v>14</v>
      </c>
      <c r="I4168" t="s">
        <v>5768</v>
      </c>
      <c r="J4168">
        <v>1406</v>
      </c>
    </row>
    <row r="4169" spans="1:10" x14ac:dyDescent="0.35">
      <c r="A4169">
        <v>30762</v>
      </c>
      <c r="B4169" t="s">
        <v>10</v>
      </c>
      <c r="C4169">
        <v>1991</v>
      </c>
      <c r="D4169" t="s">
        <v>4026</v>
      </c>
      <c r="E4169" t="s">
        <v>5946</v>
      </c>
      <c r="F4169" t="s">
        <v>13</v>
      </c>
      <c r="G4169" t="s">
        <v>14</v>
      </c>
      <c r="H4169" t="s">
        <v>14</v>
      </c>
      <c r="I4169" t="s">
        <v>19</v>
      </c>
      <c r="J4169">
        <v>1356</v>
      </c>
    </row>
    <row r="4170" spans="1:10" x14ac:dyDescent="0.35">
      <c r="A4170">
        <v>30763</v>
      </c>
      <c r="B4170" t="s">
        <v>10</v>
      </c>
      <c r="C4170">
        <v>1991</v>
      </c>
      <c r="D4170" t="s">
        <v>4026</v>
      </c>
      <c r="E4170" t="s">
        <v>5947</v>
      </c>
      <c r="F4170" t="s">
        <v>13</v>
      </c>
      <c r="G4170" t="s">
        <v>14</v>
      </c>
      <c r="H4170" t="s">
        <v>14</v>
      </c>
      <c r="I4170" t="s">
        <v>68</v>
      </c>
      <c r="J4170">
        <v>1334</v>
      </c>
    </row>
    <row r="4171" spans="1:10" x14ac:dyDescent="0.35">
      <c r="A4171">
        <v>30764</v>
      </c>
      <c r="B4171" t="s">
        <v>10</v>
      </c>
      <c r="C4171">
        <v>1991</v>
      </c>
      <c r="D4171" t="s">
        <v>4026</v>
      </c>
      <c r="E4171" t="s">
        <v>5948</v>
      </c>
      <c r="F4171" t="s">
        <v>13</v>
      </c>
      <c r="G4171" t="s">
        <v>14</v>
      </c>
      <c r="H4171" t="s">
        <v>14</v>
      </c>
      <c r="I4171" t="s">
        <v>5786</v>
      </c>
      <c r="J4171">
        <v>1164</v>
      </c>
    </row>
    <row r="4172" spans="1:10" x14ac:dyDescent="0.35">
      <c r="A4172">
        <v>30765</v>
      </c>
      <c r="B4172" t="s">
        <v>10</v>
      </c>
      <c r="C4172">
        <v>1991</v>
      </c>
      <c r="D4172" t="s">
        <v>4026</v>
      </c>
      <c r="E4172" t="s">
        <v>5949</v>
      </c>
      <c r="F4172" t="s">
        <v>13</v>
      </c>
      <c r="G4172" t="s">
        <v>14</v>
      </c>
      <c r="H4172" t="s">
        <v>14</v>
      </c>
      <c r="I4172" t="s">
        <v>5806</v>
      </c>
      <c r="J4172">
        <v>491</v>
      </c>
    </row>
    <row r="4173" spans="1:10" x14ac:dyDescent="0.35">
      <c r="A4173">
        <v>30766</v>
      </c>
      <c r="B4173" t="s">
        <v>10</v>
      </c>
      <c r="C4173">
        <v>1991</v>
      </c>
      <c r="D4173" t="s">
        <v>4026</v>
      </c>
      <c r="E4173" t="s">
        <v>5950</v>
      </c>
      <c r="F4173" t="s">
        <v>13</v>
      </c>
      <c r="G4173" t="s">
        <v>14</v>
      </c>
      <c r="H4173" t="s">
        <v>14</v>
      </c>
      <c r="I4173" t="s">
        <v>19</v>
      </c>
      <c r="J4173">
        <v>263</v>
      </c>
    </row>
    <row r="4174" spans="1:10" x14ac:dyDescent="0.35">
      <c r="A4174">
        <v>30767</v>
      </c>
      <c r="B4174" t="s">
        <v>10</v>
      </c>
      <c r="C4174">
        <v>1991</v>
      </c>
      <c r="D4174" t="s">
        <v>4026</v>
      </c>
      <c r="E4174" t="s">
        <v>5951</v>
      </c>
      <c r="F4174" t="s">
        <v>13</v>
      </c>
      <c r="G4174" t="s">
        <v>14</v>
      </c>
      <c r="H4174" t="s">
        <v>14</v>
      </c>
      <c r="I4174" t="s">
        <v>19</v>
      </c>
      <c r="J4174">
        <v>212</v>
      </c>
    </row>
    <row r="4175" spans="1:10" x14ac:dyDescent="0.35">
      <c r="A4175">
        <v>30768</v>
      </c>
      <c r="B4175" t="s">
        <v>10</v>
      </c>
      <c r="C4175">
        <v>1991</v>
      </c>
      <c r="D4175" t="s">
        <v>4026</v>
      </c>
      <c r="E4175" t="s">
        <v>5952</v>
      </c>
      <c r="F4175" t="s">
        <v>13</v>
      </c>
      <c r="G4175" t="s">
        <v>14</v>
      </c>
      <c r="H4175" t="s">
        <v>14</v>
      </c>
      <c r="I4175" t="s">
        <v>19</v>
      </c>
      <c r="J4175">
        <v>106</v>
      </c>
    </row>
    <row r="4176" spans="1:10" x14ac:dyDescent="0.35">
      <c r="A4176">
        <v>30769</v>
      </c>
      <c r="B4176" t="s">
        <v>10</v>
      </c>
      <c r="C4176">
        <v>1991</v>
      </c>
      <c r="D4176" t="s">
        <v>4026</v>
      </c>
      <c r="E4176" t="s">
        <v>5953</v>
      </c>
      <c r="F4176" t="s">
        <v>96</v>
      </c>
      <c r="G4176" t="s">
        <v>14</v>
      </c>
      <c r="H4176" t="s">
        <v>14</v>
      </c>
      <c r="I4176" t="s">
        <v>19</v>
      </c>
      <c r="J4176">
        <v>106</v>
      </c>
    </row>
    <row r="4177" spans="1:10" x14ac:dyDescent="0.35">
      <c r="A4177">
        <v>30770</v>
      </c>
      <c r="B4177" t="s">
        <v>10</v>
      </c>
      <c r="C4177">
        <v>1991</v>
      </c>
      <c r="D4177" t="s">
        <v>4026</v>
      </c>
      <c r="E4177" t="s">
        <v>5954</v>
      </c>
      <c r="F4177" t="s">
        <v>13</v>
      </c>
      <c r="G4177" t="s">
        <v>14</v>
      </c>
      <c r="H4177" t="s">
        <v>14</v>
      </c>
      <c r="I4177" t="s">
        <v>19</v>
      </c>
      <c r="J4177">
        <v>91</v>
      </c>
    </row>
    <row r="4178" spans="1:10" x14ac:dyDescent="0.35">
      <c r="A4178">
        <v>30771</v>
      </c>
      <c r="B4178" t="s">
        <v>10</v>
      </c>
      <c r="C4178">
        <v>1991</v>
      </c>
      <c r="D4178" t="s">
        <v>4026</v>
      </c>
      <c r="E4178" t="s">
        <v>5955</v>
      </c>
      <c r="F4178" t="s">
        <v>13</v>
      </c>
      <c r="G4178" t="s">
        <v>14</v>
      </c>
      <c r="H4178" t="s">
        <v>14</v>
      </c>
      <c r="I4178" t="s">
        <v>19</v>
      </c>
      <c r="J4178">
        <v>88</v>
      </c>
    </row>
    <row r="4179" spans="1:10" x14ac:dyDescent="0.35">
      <c r="A4179">
        <v>30772</v>
      </c>
      <c r="B4179" t="s">
        <v>10</v>
      </c>
      <c r="C4179">
        <v>1991</v>
      </c>
      <c r="D4179" t="s">
        <v>4026</v>
      </c>
      <c r="E4179" t="s">
        <v>5956</v>
      </c>
      <c r="F4179" t="s">
        <v>13</v>
      </c>
      <c r="G4179" t="s">
        <v>14</v>
      </c>
      <c r="H4179" t="s">
        <v>14</v>
      </c>
      <c r="I4179" t="s">
        <v>19</v>
      </c>
      <c r="J4179">
        <v>47</v>
      </c>
    </row>
    <row r="4180" spans="1:10" x14ac:dyDescent="0.35">
      <c r="A4180">
        <v>30773</v>
      </c>
      <c r="B4180" t="s">
        <v>10</v>
      </c>
      <c r="C4180">
        <v>1991</v>
      </c>
      <c r="D4180" t="s">
        <v>4034</v>
      </c>
      <c r="E4180" t="s">
        <v>5957</v>
      </c>
      <c r="F4180" t="s">
        <v>13</v>
      </c>
      <c r="G4180" t="s">
        <v>14</v>
      </c>
      <c r="H4180" t="s">
        <v>14</v>
      </c>
      <c r="I4180" t="s">
        <v>17</v>
      </c>
      <c r="J4180">
        <v>33868</v>
      </c>
    </row>
    <row r="4181" spans="1:10" x14ac:dyDescent="0.35">
      <c r="A4181">
        <v>30774</v>
      </c>
      <c r="B4181" t="s">
        <v>10</v>
      </c>
      <c r="C4181">
        <v>1991</v>
      </c>
      <c r="D4181" t="s">
        <v>4034</v>
      </c>
      <c r="E4181" t="s">
        <v>5958</v>
      </c>
      <c r="F4181" t="s">
        <v>13</v>
      </c>
      <c r="G4181" t="s">
        <v>14</v>
      </c>
      <c r="H4181" t="s">
        <v>14</v>
      </c>
      <c r="I4181" t="s">
        <v>19</v>
      </c>
      <c r="J4181">
        <v>21000</v>
      </c>
    </row>
    <row r="4182" spans="1:10" x14ac:dyDescent="0.35">
      <c r="A4182">
        <v>30775</v>
      </c>
      <c r="B4182" t="s">
        <v>10</v>
      </c>
      <c r="C4182">
        <v>1991</v>
      </c>
      <c r="D4182" t="s">
        <v>4039</v>
      </c>
      <c r="E4182" t="s">
        <v>5959</v>
      </c>
      <c r="F4182" t="s">
        <v>13</v>
      </c>
      <c r="G4182" t="s">
        <v>14</v>
      </c>
      <c r="H4182" t="s">
        <v>14</v>
      </c>
      <c r="I4182" t="s">
        <v>5960</v>
      </c>
      <c r="J4182">
        <v>28585</v>
      </c>
    </row>
    <row r="4183" spans="1:10" x14ac:dyDescent="0.35">
      <c r="A4183">
        <v>30776</v>
      </c>
      <c r="B4183" t="s">
        <v>10</v>
      </c>
      <c r="C4183">
        <v>1991</v>
      </c>
      <c r="D4183" t="s">
        <v>4039</v>
      </c>
      <c r="E4183" t="s">
        <v>5961</v>
      </c>
      <c r="F4183" t="s">
        <v>13</v>
      </c>
      <c r="G4183" t="s">
        <v>14</v>
      </c>
      <c r="H4183" t="s">
        <v>14</v>
      </c>
      <c r="I4183" t="s">
        <v>17</v>
      </c>
      <c r="J4183">
        <v>12631</v>
      </c>
    </row>
    <row r="4184" spans="1:10" x14ac:dyDescent="0.35">
      <c r="A4184">
        <v>30777</v>
      </c>
      <c r="B4184" t="s">
        <v>10</v>
      </c>
      <c r="C4184">
        <v>1991</v>
      </c>
      <c r="D4184" t="s">
        <v>4039</v>
      </c>
      <c r="E4184" t="s">
        <v>5962</v>
      </c>
      <c r="F4184" t="s">
        <v>13</v>
      </c>
      <c r="G4184" t="s">
        <v>14</v>
      </c>
      <c r="H4184" t="s">
        <v>14</v>
      </c>
      <c r="I4184" t="s">
        <v>68</v>
      </c>
      <c r="J4184">
        <v>8349</v>
      </c>
    </row>
    <row r="4185" spans="1:10" x14ac:dyDescent="0.35">
      <c r="A4185">
        <v>30778</v>
      </c>
      <c r="B4185" t="s">
        <v>10</v>
      </c>
      <c r="C4185">
        <v>1991</v>
      </c>
      <c r="D4185" t="s">
        <v>4039</v>
      </c>
      <c r="E4185" t="s">
        <v>5963</v>
      </c>
      <c r="F4185" t="s">
        <v>13</v>
      </c>
      <c r="G4185" t="s">
        <v>14</v>
      </c>
      <c r="H4185" t="s">
        <v>14</v>
      </c>
      <c r="I4185" t="s">
        <v>19</v>
      </c>
      <c r="J4185">
        <v>1286</v>
      </c>
    </row>
    <row r="4186" spans="1:10" x14ac:dyDescent="0.35">
      <c r="A4186">
        <v>30779</v>
      </c>
      <c r="B4186" t="s">
        <v>10</v>
      </c>
      <c r="C4186">
        <v>1991</v>
      </c>
      <c r="D4186" t="s">
        <v>4039</v>
      </c>
      <c r="E4186" t="s">
        <v>5964</v>
      </c>
      <c r="F4186" t="s">
        <v>13</v>
      </c>
      <c r="G4186" t="s">
        <v>14</v>
      </c>
      <c r="H4186" t="s">
        <v>14</v>
      </c>
      <c r="I4186" t="s">
        <v>32</v>
      </c>
      <c r="J4186">
        <v>935</v>
      </c>
    </row>
    <row r="4187" spans="1:10" x14ac:dyDescent="0.35">
      <c r="A4187">
        <v>30780</v>
      </c>
      <c r="B4187" t="s">
        <v>10</v>
      </c>
      <c r="C4187">
        <v>1991</v>
      </c>
      <c r="D4187" t="s">
        <v>4039</v>
      </c>
      <c r="E4187" t="s">
        <v>5965</v>
      </c>
      <c r="F4187" t="s">
        <v>13</v>
      </c>
      <c r="G4187" t="s">
        <v>14</v>
      </c>
      <c r="H4187" t="s">
        <v>14</v>
      </c>
      <c r="I4187" t="s">
        <v>19</v>
      </c>
      <c r="J4187">
        <v>276</v>
      </c>
    </row>
    <row r="4188" spans="1:10" x14ac:dyDescent="0.35">
      <c r="A4188">
        <v>30781</v>
      </c>
      <c r="B4188" t="s">
        <v>10</v>
      </c>
      <c r="C4188">
        <v>1991</v>
      </c>
      <c r="D4188" t="s">
        <v>4043</v>
      </c>
      <c r="E4188" t="s">
        <v>5966</v>
      </c>
      <c r="F4188" t="s">
        <v>13</v>
      </c>
      <c r="G4188" t="s">
        <v>14</v>
      </c>
      <c r="H4188" t="s">
        <v>14</v>
      </c>
      <c r="I4188" t="s">
        <v>5960</v>
      </c>
      <c r="J4188">
        <v>31323</v>
      </c>
    </row>
    <row r="4189" spans="1:10" x14ac:dyDescent="0.35">
      <c r="A4189">
        <v>30782</v>
      </c>
      <c r="B4189" t="s">
        <v>10</v>
      </c>
      <c r="C4189">
        <v>1991</v>
      </c>
      <c r="D4189" t="s">
        <v>4043</v>
      </c>
      <c r="E4189" t="s">
        <v>5967</v>
      </c>
      <c r="F4189" t="s">
        <v>13</v>
      </c>
      <c r="G4189" t="s">
        <v>14</v>
      </c>
      <c r="H4189" t="s">
        <v>14</v>
      </c>
      <c r="I4189" t="s">
        <v>19</v>
      </c>
      <c r="J4189">
        <v>11123</v>
      </c>
    </row>
    <row r="4190" spans="1:10" x14ac:dyDescent="0.35">
      <c r="A4190">
        <v>30783</v>
      </c>
      <c r="B4190" t="s">
        <v>10</v>
      </c>
      <c r="C4190">
        <v>1991</v>
      </c>
      <c r="D4190" t="s">
        <v>4043</v>
      </c>
      <c r="E4190" t="s">
        <v>5968</v>
      </c>
      <c r="F4190" t="s">
        <v>96</v>
      </c>
      <c r="G4190" t="s">
        <v>14</v>
      </c>
      <c r="H4190" t="s">
        <v>14</v>
      </c>
      <c r="I4190" t="s">
        <v>68</v>
      </c>
      <c r="J4190">
        <v>7895</v>
      </c>
    </row>
    <row r="4191" spans="1:10" x14ac:dyDescent="0.35">
      <c r="A4191">
        <v>30784</v>
      </c>
      <c r="B4191" t="s">
        <v>10</v>
      </c>
      <c r="C4191">
        <v>1991</v>
      </c>
      <c r="D4191" t="s">
        <v>4043</v>
      </c>
      <c r="E4191" t="s">
        <v>5969</v>
      </c>
      <c r="F4191" t="s">
        <v>13</v>
      </c>
      <c r="G4191" t="s">
        <v>14</v>
      </c>
      <c r="H4191" t="s">
        <v>14</v>
      </c>
      <c r="I4191" t="s">
        <v>17</v>
      </c>
      <c r="J4191">
        <v>4365</v>
      </c>
    </row>
    <row r="4192" spans="1:10" x14ac:dyDescent="0.35">
      <c r="A4192">
        <v>30785</v>
      </c>
      <c r="B4192" t="s">
        <v>10</v>
      </c>
      <c r="C4192">
        <v>1991</v>
      </c>
      <c r="D4192" t="s">
        <v>4043</v>
      </c>
      <c r="E4192" t="s">
        <v>5970</v>
      </c>
      <c r="F4192" t="s">
        <v>13</v>
      </c>
      <c r="G4192" t="s">
        <v>14</v>
      </c>
      <c r="H4192" t="s">
        <v>14</v>
      </c>
      <c r="I4192" t="s">
        <v>19</v>
      </c>
      <c r="J4192">
        <v>228</v>
      </c>
    </row>
    <row r="4193" spans="1:10" x14ac:dyDescent="0.35">
      <c r="A4193">
        <v>30786</v>
      </c>
      <c r="B4193" t="s">
        <v>10</v>
      </c>
      <c r="C4193">
        <v>1991</v>
      </c>
      <c r="D4193" t="s">
        <v>4047</v>
      </c>
      <c r="E4193" t="s">
        <v>5971</v>
      </c>
      <c r="F4193" t="s">
        <v>13</v>
      </c>
      <c r="G4193" t="s">
        <v>14</v>
      </c>
      <c r="H4193" t="s">
        <v>14</v>
      </c>
      <c r="I4193" t="s">
        <v>5960</v>
      </c>
      <c r="J4193">
        <v>31521</v>
      </c>
    </row>
    <row r="4194" spans="1:10" x14ac:dyDescent="0.35">
      <c r="A4194">
        <v>30787</v>
      </c>
      <c r="B4194" t="s">
        <v>10</v>
      </c>
      <c r="C4194">
        <v>1991</v>
      </c>
      <c r="D4194" t="s">
        <v>4047</v>
      </c>
      <c r="E4194" t="s">
        <v>5972</v>
      </c>
      <c r="F4194" t="s">
        <v>13</v>
      </c>
      <c r="G4194" t="s">
        <v>14</v>
      </c>
      <c r="H4194" t="s">
        <v>14</v>
      </c>
      <c r="I4194" t="s">
        <v>17</v>
      </c>
      <c r="J4194">
        <v>14657</v>
      </c>
    </row>
    <row r="4195" spans="1:10" x14ac:dyDescent="0.35">
      <c r="A4195">
        <v>30788</v>
      </c>
      <c r="B4195" t="s">
        <v>10</v>
      </c>
      <c r="C4195">
        <v>1991</v>
      </c>
      <c r="D4195" t="s">
        <v>4047</v>
      </c>
      <c r="E4195" t="s">
        <v>4789</v>
      </c>
      <c r="F4195" t="s">
        <v>13</v>
      </c>
      <c r="G4195" t="s">
        <v>14</v>
      </c>
      <c r="H4195" t="s">
        <v>14</v>
      </c>
      <c r="I4195" t="s">
        <v>68</v>
      </c>
      <c r="J4195">
        <v>14128</v>
      </c>
    </row>
    <row r="4196" spans="1:10" x14ac:dyDescent="0.35">
      <c r="A4196">
        <v>30789</v>
      </c>
      <c r="B4196" t="s">
        <v>10</v>
      </c>
      <c r="C4196">
        <v>1991</v>
      </c>
      <c r="D4196" t="s">
        <v>4047</v>
      </c>
      <c r="E4196" t="s">
        <v>5973</v>
      </c>
      <c r="F4196" t="s">
        <v>13</v>
      </c>
      <c r="G4196" t="s">
        <v>14</v>
      </c>
      <c r="H4196" t="s">
        <v>14</v>
      </c>
      <c r="I4196" t="s">
        <v>32</v>
      </c>
      <c r="J4196">
        <v>1681</v>
      </c>
    </row>
    <row r="4197" spans="1:10" x14ac:dyDescent="0.35">
      <c r="A4197">
        <v>30790</v>
      </c>
      <c r="B4197" t="s">
        <v>10</v>
      </c>
      <c r="C4197">
        <v>1991</v>
      </c>
      <c r="D4197" t="s">
        <v>4047</v>
      </c>
      <c r="E4197" t="s">
        <v>5974</v>
      </c>
      <c r="F4197" t="s">
        <v>13</v>
      </c>
      <c r="G4197" t="s">
        <v>14</v>
      </c>
      <c r="H4197" t="s">
        <v>14</v>
      </c>
      <c r="I4197" t="s">
        <v>19</v>
      </c>
      <c r="J4197">
        <v>1177</v>
      </c>
    </row>
    <row r="4198" spans="1:10" x14ac:dyDescent="0.35">
      <c r="A4198">
        <v>30791</v>
      </c>
      <c r="B4198" t="s">
        <v>10</v>
      </c>
      <c r="C4198">
        <v>1991</v>
      </c>
      <c r="D4198" t="s">
        <v>4047</v>
      </c>
      <c r="E4198" t="s">
        <v>5975</v>
      </c>
      <c r="F4198" t="s">
        <v>13</v>
      </c>
      <c r="G4198" t="s">
        <v>14</v>
      </c>
      <c r="H4198" t="s">
        <v>14</v>
      </c>
      <c r="I4198" t="s">
        <v>5768</v>
      </c>
      <c r="J4198">
        <v>1076</v>
      </c>
    </row>
    <row r="4199" spans="1:10" x14ac:dyDescent="0.35">
      <c r="A4199">
        <v>30792</v>
      </c>
      <c r="B4199" t="s">
        <v>10</v>
      </c>
      <c r="C4199">
        <v>1991</v>
      </c>
      <c r="D4199" t="s">
        <v>4047</v>
      </c>
      <c r="E4199" t="s">
        <v>5976</v>
      </c>
      <c r="F4199" t="s">
        <v>13</v>
      </c>
      <c r="G4199" t="s">
        <v>14</v>
      </c>
      <c r="H4199" t="s">
        <v>14</v>
      </c>
      <c r="I4199" t="s">
        <v>19</v>
      </c>
      <c r="J4199">
        <v>518</v>
      </c>
    </row>
    <row r="4200" spans="1:10" x14ac:dyDescent="0.35">
      <c r="A4200">
        <v>30793</v>
      </c>
      <c r="B4200" t="s">
        <v>10</v>
      </c>
      <c r="C4200">
        <v>1991</v>
      </c>
      <c r="D4200" t="s">
        <v>4051</v>
      </c>
      <c r="E4200" t="s">
        <v>5246</v>
      </c>
      <c r="F4200" t="s">
        <v>13</v>
      </c>
      <c r="G4200" t="s">
        <v>14</v>
      </c>
      <c r="H4200" t="s">
        <v>14</v>
      </c>
      <c r="I4200" t="s">
        <v>5960</v>
      </c>
      <c r="J4200">
        <v>35050</v>
      </c>
    </row>
    <row r="4201" spans="1:10" x14ac:dyDescent="0.35">
      <c r="A4201">
        <v>30794</v>
      </c>
      <c r="B4201" t="s">
        <v>10</v>
      </c>
      <c r="C4201">
        <v>1991</v>
      </c>
      <c r="D4201" t="s">
        <v>4051</v>
      </c>
      <c r="E4201" t="s">
        <v>5977</v>
      </c>
      <c r="F4201" t="s">
        <v>13</v>
      </c>
      <c r="G4201" t="s">
        <v>14</v>
      </c>
      <c r="H4201" t="s">
        <v>14</v>
      </c>
      <c r="I4201" t="s">
        <v>17</v>
      </c>
      <c r="J4201">
        <v>29249</v>
      </c>
    </row>
    <row r="4202" spans="1:10" x14ac:dyDescent="0.35">
      <c r="A4202">
        <v>30795</v>
      </c>
      <c r="B4202" t="s">
        <v>10</v>
      </c>
      <c r="C4202">
        <v>1991</v>
      </c>
      <c r="D4202" t="s">
        <v>4051</v>
      </c>
      <c r="E4202" t="s">
        <v>5978</v>
      </c>
      <c r="F4202" t="s">
        <v>13</v>
      </c>
      <c r="G4202" t="s">
        <v>14</v>
      </c>
      <c r="H4202" t="s">
        <v>14</v>
      </c>
      <c r="I4202" t="s">
        <v>68</v>
      </c>
      <c r="J4202">
        <v>6694</v>
      </c>
    </row>
    <row r="4203" spans="1:10" x14ac:dyDescent="0.35">
      <c r="A4203">
        <v>30796</v>
      </c>
      <c r="B4203" t="s">
        <v>10</v>
      </c>
      <c r="C4203">
        <v>1991</v>
      </c>
      <c r="D4203" t="s">
        <v>4054</v>
      </c>
      <c r="E4203" t="s">
        <v>1564</v>
      </c>
      <c r="F4203" t="s">
        <v>13</v>
      </c>
      <c r="G4203" t="s">
        <v>14</v>
      </c>
      <c r="H4203" t="s">
        <v>14</v>
      </c>
      <c r="I4203" t="s">
        <v>17</v>
      </c>
      <c r="J4203">
        <v>36801</v>
      </c>
    </row>
    <row r="4204" spans="1:10" x14ac:dyDescent="0.35">
      <c r="A4204">
        <v>30797</v>
      </c>
      <c r="B4204" t="s">
        <v>10</v>
      </c>
      <c r="C4204">
        <v>1991</v>
      </c>
      <c r="D4204" t="s">
        <v>4054</v>
      </c>
      <c r="E4204" t="s">
        <v>5979</v>
      </c>
      <c r="F4204" t="s">
        <v>13</v>
      </c>
      <c r="G4204" t="s">
        <v>14</v>
      </c>
      <c r="H4204" t="s">
        <v>14</v>
      </c>
      <c r="I4204" t="s">
        <v>5786</v>
      </c>
      <c r="J4204">
        <v>16941</v>
      </c>
    </row>
    <row r="4205" spans="1:10" x14ac:dyDescent="0.35">
      <c r="A4205">
        <v>30798</v>
      </c>
      <c r="B4205" t="s">
        <v>10</v>
      </c>
      <c r="C4205">
        <v>1991</v>
      </c>
      <c r="D4205" t="s">
        <v>4054</v>
      </c>
      <c r="E4205" t="s">
        <v>5980</v>
      </c>
      <c r="F4205" t="s">
        <v>13</v>
      </c>
      <c r="G4205" t="s">
        <v>14</v>
      </c>
      <c r="H4205" t="s">
        <v>14</v>
      </c>
      <c r="I4205" t="s">
        <v>68</v>
      </c>
      <c r="J4205">
        <v>15292</v>
      </c>
    </row>
    <row r="4206" spans="1:10" x14ac:dyDescent="0.35">
      <c r="A4206">
        <v>30799</v>
      </c>
      <c r="B4206" t="s">
        <v>10</v>
      </c>
      <c r="C4206">
        <v>1991</v>
      </c>
      <c r="D4206" t="s">
        <v>4054</v>
      </c>
      <c r="E4206" t="s">
        <v>5981</v>
      </c>
      <c r="F4206" t="s">
        <v>13</v>
      </c>
      <c r="G4206" t="s">
        <v>14</v>
      </c>
      <c r="H4206" t="s">
        <v>14</v>
      </c>
      <c r="I4206" t="s">
        <v>19</v>
      </c>
      <c r="J4206">
        <v>3040</v>
      </c>
    </row>
    <row r="4207" spans="1:10" x14ac:dyDescent="0.35">
      <c r="A4207">
        <v>30800</v>
      </c>
      <c r="B4207" t="s">
        <v>10</v>
      </c>
      <c r="C4207">
        <v>1991</v>
      </c>
      <c r="D4207" t="s">
        <v>4054</v>
      </c>
      <c r="E4207" t="s">
        <v>5982</v>
      </c>
      <c r="F4207" t="s">
        <v>13</v>
      </c>
      <c r="G4207" t="s">
        <v>14</v>
      </c>
      <c r="H4207" t="s">
        <v>14</v>
      </c>
      <c r="I4207" t="s">
        <v>19</v>
      </c>
      <c r="J4207">
        <v>1519</v>
      </c>
    </row>
    <row r="4208" spans="1:10" x14ac:dyDescent="0.35">
      <c r="A4208">
        <v>30801</v>
      </c>
      <c r="B4208" t="s">
        <v>10</v>
      </c>
      <c r="C4208">
        <v>1991</v>
      </c>
      <c r="D4208" t="s">
        <v>4054</v>
      </c>
      <c r="E4208" t="s">
        <v>5983</v>
      </c>
      <c r="F4208" t="s">
        <v>13</v>
      </c>
      <c r="G4208" t="s">
        <v>14</v>
      </c>
      <c r="H4208" t="s">
        <v>14</v>
      </c>
      <c r="I4208" t="s">
        <v>5768</v>
      </c>
      <c r="J4208">
        <v>941</v>
      </c>
    </row>
    <row r="4209" spans="1:10" x14ac:dyDescent="0.35">
      <c r="A4209">
        <v>30802</v>
      </c>
      <c r="B4209" t="s">
        <v>10</v>
      </c>
      <c r="C4209">
        <v>1991</v>
      </c>
      <c r="D4209" t="s">
        <v>4054</v>
      </c>
      <c r="E4209" t="s">
        <v>5984</v>
      </c>
      <c r="F4209" t="s">
        <v>13</v>
      </c>
      <c r="G4209" t="s">
        <v>14</v>
      </c>
      <c r="H4209" t="s">
        <v>14</v>
      </c>
      <c r="I4209" t="s">
        <v>5799</v>
      </c>
      <c r="J4209">
        <v>322</v>
      </c>
    </row>
    <row r="4210" spans="1:10" x14ac:dyDescent="0.35">
      <c r="A4210">
        <v>30803</v>
      </c>
      <c r="B4210" t="s">
        <v>10</v>
      </c>
      <c r="C4210">
        <v>1991</v>
      </c>
      <c r="D4210" t="s">
        <v>4054</v>
      </c>
      <c r="E4210" t="s">
        <v>5985</v>
      </c>
      <c r="F4210" t="s">
        <v>13</v>
      </c>
      <c r="G4210" t="s">
        <v>14</v>
      </c>
      <c r="H4210" t="s">
        <v>14</v>
      </c>
      <c r="I4210" t="s">
        <v>5776</v>
      </c>
      <c r="J4210">
        <v>288</v>
      </c>
    </row>
    <row r="4211" spans="1:10" x14ac:dyDescent="0.35">
      <c r="A4211">
        <v>30804</v>
      </c>
      <c r="B4211" t="s">
        <v>10</v>
      </c>
      <c r="C4211">
        <v>1991</v>
      </c>
      <c r="D4211" t="s">
        <v>4060</v>
      </c>
      <c r="E4211" t="s">
        <v>4061</v>
      </c>
      <c r="F4211" t="s">
        <v>13</v>
      </c>
      <c r="G4211" t="s">
        <v>14</v>
      </c>
      <c r="H4211" t="s">
        <v>14</v>
      </c>
      <c r="I4211" t="s">
        <v>19</v>
      </c>
      <c r="J4211">
        <v>23314</v>
      </c>
    </row>
    <row r="4212" spans="1:10" x14ac:dyDescent="0.35">
      <c r="A4212">
        <v>30805</v>
      </c>
      <c r="B4212" t="s">
        <v>10</v>
      </c>
      <c r="C4212">
        <v>1991</v>
      </c>
      <c r="D4212" t="s">
        <v>4060</v>
      </c>
      <c r="E4212" t="s">
        <v>5986</v>
      </c>
      <c r="F4212" t="s">
        <v>13</v>
      </c>
      <c r="G4212" t="s">
        <v>14</v>
      </c>
      <c r="H4212" t="s">
        <v>14</v>
      </c>
      <c r="I4212" t="s">
        <v>17</v>
      </c>
      <c r="J4212">
        <v>18172</v>
      </c>
    </row>
    <row r="4213" spans="1:10" x14ac:dyDescent="0.35">
      <c r="A4213">
        <v>30806</v>
      </c>
      <c r="B4213" t="s">
        <v>10</v>
      </c>
      <c r="C4213">
        <v>1991</v>
      </c>
      <c r="D4213" t="s">
        <v>4060</v>
      </c>
      <c r="E4213" t="s">
        <v>5987</v>
      </c>
      <c r="F4213" t="s">
        <v>13</v>
      </c>
      <c r="G4213" t="s">
        <v>14</v>
      </c>
      <c r="H4213" t="s">
        <v>14</v>
      </c>
      <c r="I4213" t="s">
        <v>5786</v>
      </c>
      <c r="J4213">
        <v>11962</v>
      </c>
    </row>
    <row r="4214" spans="1:10" x14ac:dyDescent="0.35">
      <c r="A4214">
        <v>30807</v>
      </c>
      <c r="B4214" t="s">
        <v>10</v>
      </c>
      <c r="C4214">
        <v>1991</v>
      </c>
      <c r="D4214" t="s">
        <v>4060</v>
      </c>
      <c r="E4214" t="s">
        <v>5988</v>
      </c>
      <c r="F4214" t="s">
        <v>13</v>
      </c>
      <c r="G4214" t="s">
        <v>14</v>
      </c>
      <c r="H4214" t="s">
        <v>14</v>
      </c>
      <c r="I4214" t="s">
        <v>19</v>
      </c>
      <c r="J4214">
        <v>8521</v>
      </c>
    </row>
    <row r="4215" spans="1:10" x14ac:dyDescent="0.35">
      <c r="A4215">
        <v>30808</v>
      </c>
      <c r="B4215" t="s">
        <v>10</v>
      </c>
      <c r="C4215">
        <v>1991</v>
      </c>
      <c r="D4215" t="s">
        <v>4060</v>
      </c>
      <c r="E4215" t="s">
        <v>5989</v>
      </c>
      <c r="F4215" t="s">
        <v>13</v>
      </c>
      <c r="G4215" t="s">
        <v>14</v>
      </c>
      <c r="H4215" t="s">
        <v>14</v>
      </c>
      <c r="I4215" t="s">
        <v>5768</v>
      </c>
      <c r="J4215">
        <v>2021</v>
      </c>
    </row>
    <row r="4216" spans="1:10" x14ac:dyDescent="0.35">
      <c r="A4216">
        <v>30809</v>
      </c>
      <c r="B4216" t="s">
        <v>10</v>
      </c>
      <c r="C4216">
        <v>1991</v>
      </c>
      <c r="D4216" t="s">
        <v>4060</v>
      </c>
      <c r="E4216" t="s">
        <v>5990</v>
      </c>
      <c r="F4216" t="s">
        <v>13</v>
      </c>
      <c r="G4216" t="s">
        <v>14</v>
      </c>
      <c r="H4216" t="s">
        <v>14</v>
      </c>
      <c r="I4216" t="s">
        <v>68</v>
      </c>
      <c r="J4216">
        <v>1940</v>
      </c>
    </row>
    <row r="4217" spans="1:10" x14ac:dyDescent="0.35">
      <c r="A4217">
        <v>30810</v>
      </c>
      <c r="B4217" t="s">
        <v>10</v>
      </c>
      <c r="C4217">
        <v>1991</v>
      </c>
      <c r="D4217" t="s">
        <v>4060</v>
      </c>
      <c r="E4217" t="s">
        <v>5991</v>
      </c>
      <c r="F4217" t="s">
        <v>13</v>
      </c>
      <c r="G4217" t="s">
        <v>14</v>
      </c>
      <c r="H4217" t="s">
        <v>14</v>
      </c>
      <c r="I4217" t="s">
        <v>5772</v>
      </c>
      <c r="J4217">
        <v>475</v>
      </c>
    </row>
    <row r="4218" spans="1:10" x14ac:dyDescent="0.35">
      <c r="A4218">
        <v>30811</v>
      </c>
      <c r="B4218" t="s">
        <v>10</v>
      </c>
      <c r="C4218">
        <v>1991</v>
      </c>
      <c r="D4218" t="s">
        <v>4060</v>
      </c>
      <c r="E4218" t="s">
        <v>5992</v>
      </c>
      <c r="F4218" t="s">
        <v>13</v>
      </c>
      <c r="G4218" t="s">
        <v>14</v>
      </c>
      <c r="H4218" t="s">
        <v>14</v>
      </c>
      <c r="I4218" t="s">
        <v>5799</v>
      </c>
      <c r="J4218">
        <v>172</v>
      </c>
    </row>
    <row r="4219" spans="1:10" x14ac:dyDescent="0.35">
      <c r="A4219">
        <v>30812</v>
      </c>
      <c r="B4219" t="s">
        <v>10</v>
      </c>
      <c r="C4219">
        <v>1991</v>
      </c>
      <c r="D4219" t="s">
        <v>4060</v>
      </c>
      <c r="E4219" t="s">
        <v>5993</v>
      </c>
      <c r="F4219" t="s">
        <v>13</v>
      </c>
      <c r="G4219" t="s">
        <v>14</v>
      </c>
      <c r="H4219" t="s">
        <v>14</v>
      </c>
      <c r="I4219" t="s">
        <v>19</v>
      </c>
      <c r="J4219">
        <v>83</v>
      </c>
    </row>
    <row r="4220" spans="1:10" x14ac:dyDescent="0.35">
      <c r="A4220">
        <v>30813</v>
      </c>
      <c r="B4220" t="s">
        <v>10</v>
      </c>
      <c r="C4220">
        <v>1991</v>
      </c>
      <c r="D4220" t="s">
        <v>4067</v>
      </c>
      <c r="E4220" t="s">
        <v>5994</v>
      </c>
      <c r="F4220" t="s">
        <v>13</v>
      </c>
      <c r="G4220" t="s">
        <v>14</v>
      </c>
      <c r="H4220" t="s">
        <v>14</v>
      </c>
      <c r="I4220" t="s">
        <v>32</v>
      </c>
      <c r="J4220">
        <v>19966</v>
      </c>
    </row>
    <row r="4221" spans="1:10" x14ac:dyDescent="0.35">
      <c r="A4221">
        <v>30814</v>
      </c>
      <c r="B4221" t="s">
        <v>10</v>
      </c>
      <c r="C4221">
        <v>1991</v>
      </c>
      <c r="D4221" t="s">
        <v>4067</v>
      </c>
      <c r="E4221" t="s">
        <v>5265</v>
      </c>
      <c r="F4221" t="s">
        <v>13</v>
      </c>
      <c r="G4221" t="s">
        <v>14</v>
      </c>
      <c r="H4221" t="s">
        <v>14</v>
      </c>
      <c r="I4221" t="s">
        <v>1952</v>
      </c>
      <c r="J4221">
        <v>16215</v>
      </c>
    </row>
    <row r="4222" spans="1:10" x14ac:dyDescent="0.35">
      <c r="A4222">
        <v>30815</v>
      </c>
      <c r="B4222" t="s">
        <v>10</v>
      </c>
      <c r="C4222">
        <v>1991</v>
      </c>
      <c r="D4222" t="s">
        <v>4067</v>
      </c>
      <c r="E4222" t="s">
        <v>5995</v>
      </c>
      <c r="F4222" t="s">
        <v>13</v>
      </c>
      <c r="G4222" t="s">
        <v>14</v>
      </c>
      <c r="H4222" t="s">
        <v>14</v>
      </c>
      <c r="I4222" t="s">
        <v>17</v>
      </c>
      <c r="J4222">
        <v>11742</v>
      </c>
    </row>
    <row r="4223" spans="1:10" x14ac:dyDescent="0.35">
      <c r="A4223">
        <v>30816</v>
      </c>
      <c r="B4223" t="s">
        <v>10</v>
      </c>
      <c r="C4223">
        <v>1991</v>
      </c>
      <c r="D4223" t="s">
        <v>4067</v>
      </c>
      <c r="E4223" t="s">
        <v>5996</v>
      </c>
      <c r="F4223" t="s">
        <v>13</v>
      </c>
      <c r="G4223" t="s">
        <v>14</v>
      </c>
      <c r="H4223" t="s">
        <v>14</v>
      </c>
      <c r="I4223" t="s">
        <v>5768</v>
      </c>
      <c r="J4223">
        <v>6050</v>
      </c>
    </row>
    <row r="4224" spans="1:10" x14ac:dyDescent="0.35">
      <c r="A4224">
        <v>30817</v>
      </c>
      <c r="B4224" t="s">
        <v>10</v>
      </c>
      <c r="C4224">
        <v>1991</v>
      </c>
      <c r="D4224" t="s">
        <v>4067</v>
      </c>
      <c r="E4224" t="s">
        <v>5997</v>
      </c>
      <c r="F4224" t="s">
        <v>13</v>
      </c>
      <c r="G4224" t="s">
        <v>14</v>
      </c>
      <c r="H4224" t="s">
        <v>14</v>
      </c>
      <c r="I4224" t="s">
        <v>5772</v>
      </c>
      <c r="J4224">
        <v>4186</v>
      </c>
    </row>
    <row r="4225" spans="1:10" x14ac:dyDescent="0.35">
      <c r="A4225">
        <v>30818</v>
      </c>
      <c r="B4225" t="s">
        <v>10</v>
      </c>
      <c r="C4225">
        <v>1991</v>
      </c>
      <c r="D4225" t="s">
        <v>4067</v>
      </c>
      <c r="E4225" t="s">
        <v>5998</v>
      </c>
      <c r="F4225" t="s">
        <v>13</v>
      </c>
      <c r="G4225" t="s">
        <v>14</v>
      </c>
      <c r="H4225" t="s">
        <v>14</v>
      </c>
      <c r="I4225" t="s">
        <v>68</v>
      </c>
      <c r="J4225">
        <v>3305</v>
      </c>
    </row>
    <row r="4226" spans="1:10" x14ac:dyDescent="0.35">
      <c r="A4226">
        <v>30819</v>
      </c>
      <c r="B4226" t="s">
        <v>10</v>
      </c>
      <c r="C4226">
        <v>1991</v>
      </c>
      <c r="D4226" t="s">
        <v>4067</v>
      </c>
      <c r="E4226" t="s">
        <v>5999</v>
      </c>
      <c r="F4226" t="s">
        <v>13</v>
      </c>
      <c r="G4226" t="s">
        <v>14</v>
      </c>
      <c r="H4226" t="s">
        <v>14</v>
      </c>
      <c r="I4226" t="s">
        <v>19</v>
      </c>
      <c r="J4226">
        <v>3189</v>
      </c>
    </row>
    <row r="4227" spans="1:10" x14ac:dyDescent="0.35">
      <c r="A4227">
        <v>30820</v>
      </c>
      <c r="B4227" t="s">
        <v>10</v>
      </c>
      <c r="C4227">
        <v>1991</v>
      </c>
      <c r="D4227" t="s">
        <v>4067</v>
      </c>
      <c r="E4227" t="s">
        <v>6000</v>
      </c>
      <c r="F4227" t="s">
        <v>13</v>
      </c>
      <c r="G4227" t="s">
        <v>14</v>
      </c>
      <c r="H4227" t="s">
        <v>14</v>
      </c>
      <c r="I4227" t="s">
        <v>5786</v>
      </c>
      <c r="J4227">
        <v>2707</v>
      </c>
    </row>
    <row r="4228" spans="1:10" x14ac:dyDescent="0.35">
      <c r="A4228">
        <v>30821</v>
      </c>
      <c r="B4228" t="s">
        <v>10</v>
      </c>
      <c r="C4228">
        <v>1991</v>
      </c>
      <c r="D4228" t="s">
        <v>4067</v>
      </c>
      <c r="E4228" t="s">
        <v>6001</v>
      </c>
      <c r="F4228" t="s">
        <v>13</v>
      </c>
      <c r="G4228" t="s">
        <v>14</v>
      </c>
      <c r="H4228" t="s">
        <v>14</v>
      </c>
      <c r="I4228" t="s">
        <v>19</v>
      </c>
      <c r="J4228">
        <v>1138</v>
      </c>
    </row>
    <row r="4229" spans="1:10" x14ac:dyDescent="0.35">
      <c r="A4229">
        <v>30822</v>
      </c>
      <c r="B4229" t="s">
        <v>10</v>
      </c>
      <c r="C4229">
        <v>1991</v>
      </c>
      <c r="D4229" t="s">
        <v>4067</v>
      </c>
      <c r="E4229" t="s">
        <v>6002</v>
      </c>
      <c r="F4229" t="s">
        <v>13</v>
      </c>
      <c r="G4229" t="s">
        <v>14</v>
      </c>
      <c r="H4229" t="s">
        <v>14</v>
      </c>
      <c r="I4229" t="s">
        <v>5799</v>
      </c>
      <c r="J4229">
        <v>783</v>
      </c>
    </row>
    <row r="4230" spans="1:10" x14ac:dyDescent="0.35">
      <c r="A4230">
        <v>30823</v>
      </c>
      <c r="B4230" t="s">
        <v>10</v>
      </c>
      <c r="C4230">
        <v>1991</v>
      </c>
      <c r="D4230" t="s">
        <v>4067</v>
      </c>
      <c r="E4230" t="s">
        <v>6003</v>
      </c>
      <c r="F4230" t="s">
        <v>13</v>
      </c>
      <c r="G4230" t="s">
        <v>14</v>
      </c>
      <c r="H4230" t="s">
        <v>14</v>
      </c>
      <c r="I4230" t="s">
        <v>5806</v>
      </c>
      <c r="J4230">
        <v>565</v>
      </c>
    </row>
    <row r="4231" spans="1:10" x14ac:dyDescent="0.35">
      <c r="A4231">
        <v>30824</v>
      </c>
      <c r="B4231" t="s">
        <v>10</v>
      </c>
      <c r="C4231">
        <v>1991</v>
      </c>
      <c r="D4231" t="s">
        <v>4067</v>
      </c>
      <c r="E4231" t="s">
        <v>6004</v>
      </c>
      <c r="F4231" t="s">
        <v>13</v>
      </c>
      <c r="G4231" t="s">
        <v>14</v>
      </c>
      <c r="H4231" t="s">
        <v>14</v>
      </c>
      <c r="I4231" t="s">
        <v>19</v>
      </c>
      <c r="J4231">
        <v>487</v>
      </c>
    </row>
    <row r="4232" spans="1:10" x14ac:dyDescent="0.35">
      <c r="A4232">
        <v>30825</v>
      </c>
      <c r="B4232" t="s">
        <v>10</v>
      </c>
      <c r="C4232">
        <v>1991</v>
      </c>
      <c r="D4232" t="s">
        <v>4067</v>
      </c>
      <c r="E4232" t="s">
        <v>6005</v>
      </c>
      <c r="F4232" t="s">
        <v>13</v>
      </c>
      <c r="G4232" t="s">
        <v>14</v>
      </c>
      <c r="H4232" t="s">
        <v>14</v>
      </c>
      <c r="I4232" t="s">
        <v>19</v>
      </c>
      <c r="J4232">
        <v>370</v>
      </c>
    </row>
    <row r="4233" spans="1:10" x14ac:dyDescent="0.35">
      <c r="A4233">
        <v>30826</v>
      </c>
      <c r="B4233" t="s">
        <v>10</v>
      </c>
      <c r="C4233">
        <v>1991</v>
      </c>
      <c r="D4233" t="s">
        <v>4074</v>
      </c>
      <c r="E4233" t="s">
        <v>6006</v>
      </c>
      <c r="F4233" t="s">
        <v>13</v>
      </c>
      <c r="G4233" t="s">
        <v>14</v>
      </c>
      <c r="H4233" t="s">
        <v>14</v>
      </c>
      <c r="I4233" t="s">
        <v>17</v>
      </c>
      <c r="J4233">
        <v>18049</v>
      </c>
    </row>
    <row r="4234" spans="1:10" x14ac:dyDescent="0.35">
      <c r="A4234">
        <v>30827</v>
      </c>
      <c r="B4234" t="s">
        <v>10</v>
      </c>
      <c r="C4234">
        <v>1991</v>
      </c>
      <c r="D4234" t="s">
        <v>4074</v>
      </c>
      <c r="E4234" t="s">
        <v>6007</v>
      </c>
      <c r="F4234" t="s">
        <v>13</v>
      </c>
      <c r="G4234" t="s">
        <v>14</v>
      </c>
      <c r="H4234" t="s">
        <v>14</v>
      </c>
      <c r="I4234" t="s">
        <v>32</v>
      </c>
      <c r="J4234">
        <v>16176</v>
      </c>
    </row>
    <row r="4235" spans="1:10" x14ac:dyDescent="0.35">
      <c r="A4235">
        <v>30828</v>
      </c>
      <c r="B4235" t="s">
        <v>10</v>
      </c>
      <c r="C4235">
        <v>1991</v>
      </c>
      <c r="D4235" t="s">
        <v>4074</v>
      </c>
      <c r="E4235" t="s">
        <v>6008</v>
      </c>
      <c r="F4235" t="s">
        <v>13</v>
      </c>
      <c r="G4235" t="s">
        <v>14</v>
      </c>
      <c r="H4235" t="s">
        <v>14</v>
      </c>
      <c r="I4235" t="s">
        <v>19</v>
      </c>
      <c r="J4235">
        <v>15497</v>
      </c>
    </row>
    <row r="4236" spans="1:10" x14ac:dyDescent="0.35">
      <c r="A4236">
        <v>30829</v>
      </c>
      <c r="B4236" t="s">
        <v>10</v>
      </c>
      <c r="C4236">
        <v>1991</v>
      </c>
      <c r="D4236" t="s">
        <v>4074</v>
      </c>
      <c r="E4236" t="s">
        <v>6009</v>
      </c>
      <c r="F4236" t="s">
        <v>13</v>
      </c>
      <c r="G4236" t="s">
        <v>14</v>
      </c>
      <c r="H4236" t="s">
        <v>14</v>
      </c>
      <c r="I4236" t="s">
        <v>5768</v>
      </c>
      <c r="J4236">
        <v>14217</v>
      </c>
    </row>
    <row r="4237" spans="1:10" x14ac:dyDescent="0.35">
      <c r="A4237">
        <v>30830</v>
      </c>
      <c r="B4237" t="s">
        <v>10</v>
      </c>
      <c r="C4237">
        <v>1991</v>
      </c>
      <c r="D4237" t="s">
        <v>4074</v>
      </c>
      <c r="E4237" t="s">
        <v>6010</v>
      </c>
      <c r="F4237" t="s">
        <v>13</v>
      </c>
      <c r="G4237" t="s">
        <v>14</v>
      </c>
      <c r="H4237" t="s">
        <v>14</v>
      </c>
      <c r="I4237" t="s">
        <v>5772</v>
      </c>
      <c r="J4237">
        <v>3966</v>
      </c>
    </row>
    <row r="4238" spans="1:10" x14ac:dyDescent="0.35">
      <c r="A4238">
        <v>30831</v>
      </c>
      <c r="B4238" t="s">
        <v>10</v>
      </c>
      <c r="C4238">
        <v>1991</v>
      </c>
      <c r="D4238" t="s">
        <v>4074</v>
      </c>
      <c r="E4238" t="s">
        <v>6011</v>
      </c>
      <c r="F4238" t="s">
        <v>13</v>
      </c>
      <c r="G4238" t="s">
        <v>14</v>
      </c>
      <c r="H4238" t="s">
        <v>14</v>
      </c>
      <c r="I4238" t="s">
        <v>19</v>
      </c>
      <c r="J4238">
        <v>2954</v>
      </c>
    </row>
    <row r="4239" spans="1:10" x14ac:dyDescent="0.35">
      <c r="A4239">
        <v>30832</v>
      </c>
      <c r="B4239" t="s">
        <v>10</v>
      </c>
      <c r="C4239">
        <v>1991</v>
      </c>
      <c r="D4239" t="s">
        <v>4074</v>
      </c>
      <c r="E4239" t="s">
        <v>6012</v>
      </c>
      <c r="F4239" t="s">
        <v>13</v>
      </c>
      <c r="G4239" t="s">
        <v>14</v>
      </c>
      <c r="H4239" t="s">
        <v>14</v>
      </c>
      <c r="I4239" t="s">
        <v>5786</v>
      </c>
      <c r="J4239">
        <v>2873</v>
      </c>
    </row>
    <row r="4240" spans="1:10" x14ac:dyDescent="0.35">
      <c r="A4240">
        <v>30833</v>
      </c>
      <c r="B4240" t="s">
        <v>10</v>
      </c>
      <c r="C4240">
        <v>1991</v>
      </c>
      <c r="D4240" t="s">
        <v>4074</v>
      </c>
      <c r="E4240" t="s">
        <v>6013</v>
      </c>
      <c r="F4240" t="s">
        <v>13</v>
      </c>
      <c r="G4240" t="s">
        <v>14</v>
      </c>
      <c r="H4240" t="s">
        <v>14</v>
      </c>
      <c r="I4240" t="s">
        <v>19</v>
      </c>
      <c r="J4240">
        <v>1492</v>
      </c>
    </row>
    <row r="4241" spans="1:10" x14ac:dyDescent="0.35">
      <c r="A4241">
        <v>30834</v>
      </c>
      <c r="B4241" t="s">
        <v>10</v>
      </c>
      <c r="C4241">
        <v>1991</v>
      </c>
      <c r="D4241" t="s">
        <v>4074</v>
      </c>
      <c r="E4241" t="s">
        <v>6014</v>
      </c>
      <c r="F4241" t="s">
        <v>13</v>
      </c>
      <c r="G4241" t="s">
        <v>14</v>
      </c>
      <c r="H4241" t="s">
        <v>14</v>
      </c>
      <c r="I4241" t="s">
        <v>19</v>
      </c>
      <c r="J4241">
        <v>918</v>
      </c>
    </row>
    <row r="4242" spans="1:10" x14ac:dyDescent="0.35">
      <c r="A4242">
        <v>30835</v>
      </c>
      <c r="B4242" t="s">
        <v>10</v>
      </c>
      <c r="C4242">
        <v>1991</v>
      </c>
      <c r="D4242" t="s">
        <v>4074</v>
      </c>
      <c r="E4242" t="s">
        <v>6015</v>
      </c>
      <c r="F4242" t="s">
        <v>13</v>
      </c>
      <c r="G4242" t="s">
        <v>14</v>
      </c>
      <c r="H4242" t="s">
        <v>14</v>
      </c>
      <c r="I4242" t="s">
        <v>68</v>
      </c>
      <c r="J4242">
        <v>591</v>
      </c>
    </row>
    <row r="4243" spans="1:10" x14ac:dyDescent="0.35">
      <c r="A4243">
        <v>30836</v>
      </c>
      <c r="B4243" t="s">
        <v>10</v>
      </c>
      <c r="C4243">
        <v>1991</v>
      </c>
      <c r="D4243" t="s">
        <v>4074</v>
      </c>
      <c r="E4243" t="s">
        <v>6016</v>
      </c>
      <c r="F4243" t="s">
        <v>13</v>
      </c>
      <c r="G4243" t="s">
        <v>14</v>
      </c>
      <c r="H4243" t="s">
        <v>14</v>
      </c>
      <c r="I4243" t="s">
        <v>5776</v>
      </c>
      <c r="J4243">
        <v>539</v>
      </c>
    </row>
    <row r="4244" spans="1:10" x14ac:dyDescent="0.35">
      <c r="A4244">
        <v>30837</v>
      </c>
      <c r="B4244" t="s">
        <v>10</v>
      </c>
      <c r="C4244">
        <v>1991</v>
      </c>
      <c r="D4244" t="s">
        <v>4074</v>
      </c>
      <c r="E4244" t="s">
        <v>6017</v>
      </c>
      <c r="F4244" t="s">
        <v>13</v>
      </c>
      <c r="G4244" t="s">
        <v>14</v>
      </c>
      <c r="H4244" t="s">
        <v>14</v>
      </c>
      <c r="I4244" t="s">
        <v>19</v>
      </c>
      <c r="J4244">
        <v>353</v>
      </c>
    </row>
    <row r="4245" spans="1:10" x14ac:dyDescent="0.35">
      <c r="A4245">
        <v>30838</v>
      </c>
      <c r="B4245" t="s">
        <v>10</v>
      </c>
      <c r="C4245">
        <v>1991</v>
      </c>
      <c r="D4245" t="s">
        <v>4074</v>
      </c>
      <c r="E4245" t="s">
        <v>6018</v>
      </c>
      <c r="F4245" t="s">
        <v>13</v>
      </c>
      <c r="G4245" t="s">
        <v>14</v>
      </c>
      <c r="H4245" t="s">
        <v>14</v>
      </c>
      <c r="I4245" t="s">
        <v>5799</v>
      </c>
      <c r="J4245">
        <v>256</v>
      </c>
    </row>
    <row r="4246" spans="1:10" x14ac:dyDescent="0.35">
      <c r="A4246">
        <v>30839</v>
      </c>
      <c r="B4246" t="s">
        <v>10</v>
      </c>
      <c r="C4246">
        <v>1991</v>
      </c>
      <c r="D4246" t="s">
        <v>4081</v>
      </c>
      <c r="E4246" t="s">
        <v>6019</v>
      </c>
      <c r="F4246" t="s">
        <v>13</v>
      </c>
      <c r="G4246" t="s">
        <v>14</v>
      </c>
      <c r="H4246" t="s">
        <v>14</v>
      </c>
      <c r="I4246" t="s">
        <v>147</v>
      </c>
      <c r="J4246">
        <v>36926</v>
      </c>
    </row>
    <row r="4247" spans="1:10" x14ac:dyDescent="0.35">
      <c r="A4247">
        <v>30840</v>
      </c>
      <c r="B4247" t="s">
        <v>10</v>
      </c>
      <c r="C4247">
        <v>1991</v>
      </c>
      <c r="D4247" t="s">
        <v>4081</v>
      </c>
      <c r="E4247" t="s">
        <v>6020</v>
      </c>
      <c r="F4247" t="s">
        <v>13</v>
      </c>
      <c r="G4247" t="s">
        <v>14</v>
      </c>
      <c r="H4247" t="s">
        <v>14</v>
      </c>
      <c r="I4247" t="s">
        <v>32</v>
      </c>
      <c r="J4247">
        <v>33636</v>
      </c>
    </row>
    <row r="4248" spans="1:10" x14ac:dyDescent="0.35">
      <c r="A4248">
        <v>30841</v>
      </c>
      <c r="B4248" t="s">
        <v>10</v>
      </c>
      <c r="C4248">
        <v>1991</v>
      </c>
      <c r="D4248" t="s">
        <v>4081</v>
      </c>
      <c r="E4248" t="s">
        <v>6021</v>
      </c>
      <c r="F4248" t="s">
        <v>13</v>
      </c>
      <c r="G4248" t="s">
        <v>14</v>
      </c>
      <c r="H4248" t="s">
        <v>14</v>
      </c>
      <c r="I4248" t="s">
        <v>17</v>
      </c>
      <c r="J4248">
        <v>4099</v>
      </c>
    </row>
    <row r="4249" spans="1:10" x14ac:dyDescent="0.35">
      <c r="A4249">
        <v>30842</v>
      </c>
      <c r="B4249" t="s">
        <v>10</v>
      </c>
      <c r="C4249">
        <v>1991</v>
      </c>
      <c r="D4249" t="s">
        <v>4081</v>
      </c>
      <c r="E4249" t="s">
        <v>6022</v>
      </c>
      <c r="F4249" t="s">
        <v>13</v>
      </c>
      <c r="G4249" t="s">
        <v>14</v>
      </c>
      <c r="H4249" t="s">
        <v>14</v>
      </c>
      <c r="I4249" t="s">
        <v>68</v>
      </c>
      <c r="J4249">
        <v>1914</v>
      </c>
    </row>
    <row r="4250" spans="1:10" x14ac:dyDescent="0.35">
      <c r="A4250">
        <v>30843</v>
      </c>
      <c r="B4250" t="s">
        <v>10</v>
      </c>
      <c r="C4250">
        <v>1991</v>
      </c>
      <c r="D4250" t="s">
        <v>4081</v>
      </c>
      <c r="E4250" t="s">
        <v>6023</v>
      </c>
      <c r="F4250" t="s">
        <v>13</v>
      </c>
      <c r="G4250" t="s">
        <v>14</v>
      </c>
      <c r="H4250" t="s">
        <v>14</v>
      </c>
      <c r="I4250" t="s">
        <v>5772</v>
      </c>
      <c r="J4250">
        <v>774</v>
      </c>
    </row>
    <row r="4251" spans="1:10" x14ac:dyDescent="0.35">
      <c r="A4251">
        <v>30844</v>
      </c>
      <c r="B4251" t="s">
        <v>10</v>
      </c>
      <c r="C4251">
        <v>1991</v>
      </c>
      <c r="D4251" t="s">
        <v>4081</v>
      </c>
      <c r="E4251" t="s">
        <v>6024</v>
      </c>
      <c r="F4251" t="s">
        <v>13</v>
      </c>
      <c r="G4251" t="s">
        <v>14</v>
      </c>
      <c r="H4251" t="s">
        <v>14</v>
      </c>
      <c r="I4251" t="s">
        <v>5806</v>
      </c>
      <c r="J4251">
        <v>703</v>
      </c>
    </row>
    <row r="4252" spans="1:10" x14ac:dyDescent="0.35">
      <c r="A4252">
        <v>30845</v>
      </c>
      <c r="B4252" t="s">
        <v>10</v>
      </c>
      <c r="C4252">
        <v>1991</v>
      </c>
      <c r="D4252" t="s">
        <v>4081</v>
      </c>
      <c r="E4252" t="s">
        <v>6025</v>
      </c>
      <c r="F4252" t="s">
        <v>13</v>
      </c>
      <c r="G4252" t="s">
        <v>14</v>
      </c>
      <c r="H4252" t="s">
        <v>14</v>
      </c>
      <c r="I4252" t="s">
        <v>19</v>
      </c>
      <c r="J4252">
        <v>387</v>
      </c>
    </row>
    <row r="4253" spans="1:10" x14ac:dyDescent="0.35">
      <c r="A4253">
        <v>30846</v>
      </c>
      <c r="B4253" t="s">
        <v>10</v>
      </c>
      <c r="C4253">
        <v>1991</v>
      </c>
      <c r="D4253" t="s">
        <v>4081</v>
      </c>
      <c r="E4253" t="s">
        <v>6026</v>
      </c>
      <c r="F4253" t="s">
        <v>13</v>
      </c>
      <c r="G4253" t="s">
        <v>14</v>
      </c>
      <c r="H4253" t="s">
        <v>14</v>
      </c>
      <c r="I4253" t="s">
        <v>5768</v>
      </c>
      <c r="J4253">
        <v>294</v>
      </c>
    </row>
    <row r="4254" spans="1:10" x14ac:dyDescent="0.35">
      <c r="A4254">
        <v>30847</v>
      </c>
      <c r="B4254" t="s">
        <v>10</v>
      </c>
      <c r="C4254">
        <v>1991</v>
      </c>
      <c r="D4254" t="s">
        <v>4081</v>
      </c>
      <c r="E4254" t="s">
        <v>6027</v>
      </c>
      <c r="F4254" t="s">
        <v>13</v>
      </c>
      <c r="G4254" t="s">
        <v>14</v>
      </c>
      <c r="H4254" t="s">
        <v>14</v>
      </c>
      <c r="I4254" t="s">
        <v>5786</v>
      </c>
      <c r="J4254">
        <v>218</v>
      </c>
    </row>
    <row r="4255" spans="1:10" x14ac:dyDescent="0.35">
      <c r="A4255">
        <v>30848</v>
      </c>
      <c r="B4255" t="s">
        <v>10</v>
      </c>
      <c r="C4255">
        <v>1991</v>
      </c>
      <c r="D4255" t="s">
        <v>4081</v>
      </c>
      <c r="E4255" t="s">
        <v>6028</v>
      </c>
      <c r="F4255" t="s">
        <v>13</v>
      </c>
      <c r="G4255" t="s">
        <v>14</v>
      </c>
      <c r="H4255" t="s">
        <v>14</v>
      </c>
      <c r="I4255" t="s">
        <v>5776</v>
      </c>
      <c r="J4255">
        <v>196</v>
      </c>
    </row>
    <row r="4256" spans="1:10" x14ac:dyDescent="0.35">
      <c r="A4256">
        <v>30849</v>
      </c>
      <c r="B4256" t="s">
        <v>10</v>
      </c>
      <c r="C4256">
        <v>1991</v>
      </c>
      <c r="D4256" t="s">
        <v>4081</v>
      </c>
      <c r="E4256" t="s">
        <v>6029</v>
      </c>
      <c r="F4256" t="s">
        <v>13</v>
      </c>
      <c r="G4256" t="s">
        <v>14</v>
      </c>
      <c r="H4256" t="s">
        <v>14</v>
      </c>
      <c r="I4256" t="s">
        <v>19</v>
      </c>
      <c r="J4256">
        <v>146</v>
      </c>
    </row>
    <row r="4257" spans="1:10" x14ac:dyDescent="0.35">
      <c r="A4257">
        <v>30850</v>
      </c>
      <c r="B4257" t="s">
        <v>10</v>
      </c>
      <c r="C4257">
        <v>1991</v>
      </c>
      <c r="D4257" t="s">
        <v>4088</v>
      </c>
      <c r="E4257" t="s">
        <v>3143</v>
      </c>
      <c r="F4257" t="s">
        <v>13</v>
      </c>
      <c r="G4257" t="s">
        <v>14</v>
      </c>
      <c r="H4257" t="s">
        <v>14</v>
      </c>
      <c r="I4257" t="s">
        <v>147</v>
      </c>
      <c r="J4257">
        <v>15550</v>
      </c>
    </row>
    <row r="4258" spans="1:10" x14ac:dyDescent="0.35">
      <c r="A4258">
        <v>30851</v>
      </c>
      <c r="B4258" t="s">
        <v>10</v>
      </c>
      <c r="C4258">
        <v>1991</v>
      </c>
      <c r="D4258" t="s">
        <v>4088</v>
      </c>
      <c r="E4258" t="s">
        <v>6030</v>
      </c>
      <c r="F4258" t="s">
        <v>13</v>
      </c>
      <c r="G4258" t="s">
        <v>14</v>
      </c>
      <c r="H4258" t="s">
        <v>14</v>
      </c>
      <c r="I4258" t="s">
        <v>5799</v>
      </c>
      <c r="J4258">
        <v>12741</v>
      </c>
    </row>
    <row r="4259" spans="1:10" x14ac:dyDescent="0.35">
      <c r="A4259">
        <v>30852</v>
      </c>
      <c r="B4259" t="s">
        <v>10</v>
      </c>
      <c r="C4259">
        <v>1991</v>
      </c>
      <c r="D4259" t="s">
        <v>4088</v>
      </c>
      <c r="E4259" t="s">
        <v>6031</v>
      </c>
      <c r="F4259" t="s">
        <v>13</v>
      </c>
      <c r="G4259" t="s">
        <v>14</v>
      </c>
      <c r="H4259" t="s">
        <v>14</v>
      </c>
      <c r="I4259" t="s">
        <v>32</v>
      </c>
      <c r="J4259">
        <v>9646</v>
      </c>
    </row>
    <row r="4260" spans="1:10" x14ac:dyDescent="0.35">
      <c r="A4260">
        <v>30853</v>
      </c>
      <c r="B4260" t="s">
        <v>10</v>
      </c>
      <c r="C4260">
        <v>1991</v>
      </c>
      <c r="D4260" t="s">
        <v>4088</v>
      </c>
      <c r="E4260" t="s">
        <v>6032</v>
      </c>
      <c r="F4260" t="s">
        <v>13</v>
      </c>
      <c r="G4260" t="s">
        <v>14</v>
      </c>
      <c r="H4260" t="s">
        <v>14</v>
      </c>
      <c r="I4260" t="s">
        <v>17</v>
      </c>
      <c r="J4260">
        <v>7393</v>
      </c>
    </row>
    <row r="4261" spans="1:10" x14ac:dyDescent="0.35">
      <c r="A4261">
        <v>30854</v>
      </c>
      <c r="B4261" t="s">
        <v>10</v>
      </c>
      <c r="C4261">
        <v>1991</v>
      </c>
      <c r="D4261" t="s">
        <v>4088</v>
      </c>
      <c r="E4261" t="s">
        <v>6033</v>
      </c>
      <c r="F4261" t="s">
        <v>13</v>
      </c>
      <c r="G4261" t="s">
        <v>14</v>
      </c>
      <c r="H4261" t="s">
        <v>14</v>
      </c>
      <c r="I4261" t="s">
        <v>5786</v>
      </c>
      <c r="J4261">
        <v>3818</v>
      </c>
    </row>
    <row r="4262" spans="1:10" x14ac:dyDescent="0.35">
      <c r="A4262">
        <v>30855</v>
      </c>
      <c r="B4262" t="s">
        <v>10</v>
      </c>
      <c r="C4262">
        <v>1991</v>
      </c>
      <c r="D4262" t="s">
        <v>4088</v>
      </c>
      <c r="E4262" t="s">
        <v>6034</v>
      </c>
      <c r="F4262" t="s">
        <v>13</v>
      </c>
      <c r="G4262" t="s">
        <v>14</v>
      </c>
      <c r="H4262" t="s">
        <v>14</v>
      </c>
      <c r="I4262" t="s">
        <v>5768</v>
      </c>
      <c r="J4262">
        <v>2850</v>
      </c>
    </row>
    <row r="4263" spans="1:10" x14ac:dyDescent="0.35">
      <c r="A4263">
        <v>30856</v>
      </c>
      <c r="B4263" t="s">
        <v>10</v>
      </c>
      <c r="C4263">
        <v>1991</v>
      </c>
      <c r="D4263" t="s">
        <v>4088</v>
      </c>
      <c r="E4263" t="s">
        <v>6035</v>
      </c>
      <c r="F4263" t="s">
        <v>13</v>
      </c>
      <c r="G4263" t="s">
        <v>14</v>
      </c>
      <c r="H4263" t="s">
        <v>14</v>
      </c>
      <c r="I4263" t="s">
        <v>19</v>
      </c>
      <c r="J4263">
        <v>2684</v>
      </c>
    </row>
    <row r="4264" spans="1:10" x14ac:dyDescent="0.35">
      <c r="A4264">
        <v>30857</v>
      </c>
      <c r="B4264" t="s">
        <v>10</v>
      </c>
      <c r="C4264">
        <v>1991</v>
      </c>
      <c r="D4264" t="s">
        <v>4088</v>
      </c>
      <c r="E4264" t="s">
        <v>6036</v>
      </c>
      <c r="F4264" t="s">
        <v>13</v>
      </c>
      <c r="G4264" t="s">
        <v>14</v>
      </c>
      <c r="H4264" t="s">
        <v>14</v>
      </c>
      <c r="I4264" t="s">
        <v>19</v>
      </c>
      <c r="J4264">
        <v>2409</v>
      </c>
    </row>
    <row r="4265" spans="1:10" x14ac:dyDescent="0.35">
      <c r="A4265">
        <v>30858</v>
      </c>
      <c r="B4265" t="s">
        <v>10</v>
      </c>
      <c r="C4265">
        <v>1991</v>
      </c>
      <c r="D4265" t="s">
        <v>4088</v>
      </c>
      <c r="E4265" t="s">
        <v>6037</v>
      </c>
      <c r="F4265" t="s">
        <v>13</v>
      </c>
      <c r="G4265" t="s">
        <v>14</v>
      </c>
      <c r="H4265" t="s">
        <v>14</v>
      </c>
      <c r="I4265" t="s">
        <v>68</v>
      </c>
      <c r="J4265">
        <v>1992</v>
      </c>
    </row>
    <row r="4266" spans="1:10" x14ac:dyDescent="0.35">
      <c r="A4266">
        <v>30859</v>
      </c>
      <c r="B4266" t="s">
        <v>10</v>
      </c>
      <c r="C4266">
        <v>1991</v>
      </c>
      <c r="D4266" t="s">
        <v>4088</v>
      </c>
      <c r="E4266" t="s">
        <v>6038</v>
      </c>
      <c r="F4266" t="s">
        <v>13</v>
      </c>
      <c r="G4266" t="s">
        <v>14</v>
      </c>
      <c r="H4266" t="s">
        <v>14</v>
      </c>
      <c r="I4266" t="s">
        <v>5806</v>
      </c>
      <c r="J4266">
        <v>1891</v>
      </c>
    </row>
    <row r="4267" spans="1:10" x14ac:dyDescent="0.35">
      <c r="A4267">
        <v>30860</v>
      </c>
      <c r="B4267" t="s">
        <v>10</v>
      </c>
      <c r="C4267">
        <v>1991</v>
      </c>
      <c r="D4267" t="s">
        <v>4088</v>
      </c>
      <c r="E4267" t="s">
        <v>6039</v>
      </c>
      <c r="F4267" t="s">
        <v>13</v>
      </c>
      <c r="G4267" t="s">
        <v>14</v>
      </c>
      <c r="H4267" t="s">
        <v>14</v>
      </c>
      <c r="I4267" t="s">
        <v>19</v>
      </c>
      <c r="J4267">
        <v>952</v>
      </c>
    </row>
    <row r="4268" spans="1:10" x14ac:dyDescent="0.35">
      <c r="A4268">
        <v>30861</v>
      </c>
      <c r="B4268" t="s">
        <v>10</v>
      </c>
      <c r="C4268">
        <v>1991</v>
      </c>
      <c r="D4268" t="s">
        <v>4088</v>
      </c>
      <c r="E4268" t="s">
        <v>6040</v>
      </c>
      <c r="F4268" t="s">
        <v>13</v>
      </c>
      <c r="G4268" t="s">
        <v>14</v>
      </c>
      <c r="H4268" t="s">
        <v>14</v>
      </c>
      <c r="I4268" t="s">
        <v>5772</v>
      </c>
      <c r="J4268">
        <v>831</v>
      </c>
    </row>
    <row r="4269" spans="1:10" x14ac:dyDescent="0.35">
      <c r="A4269">
        <v>30862</v>
      </c>
      <c r="B4269" t="s">
        <v>10</v>
      </c>
      <c r="C4269">
        <v>1991</v>
      </c>
      <c r="D4269" t="s">
        <v>4088</v>
      </c>
      <c r="E4269" t="s">
        <v>6041</v>
      </c>
      <c r="F4269" t="s">
        <v>96</v>
      </c>
      <c r="G4269" t="s">
        <v>14</v>
      </c>
      <c r="H4269" t="s">
        <v>14</v>
      </c>
      <c r="I4269" t="s">
        <v>19</v>
      </c>
      <c r="J4269">
        <v>179</v>
      </c>
    </row>
    <row r="4270" spans="1:10" x14ac:dyDescent="0.35">
      <c r="A4270">
        <v>30863</v>
      </c>
      <c r="B4270" t="s">
        <v>10</v>
      </c>
      <c r="C4270">
        <v>1991</v>
      </c>
      <c r="D4270" t="s">
        <v>4096</v>
      </c>
      <c r="E4270" t="s">
        <v>6042</v>
      </c>
      <c r="F4270" t="s">
        <v>13</v>
      </c>
      <c r="G4270" t="s">
        <v>14</v>
      </c>
      <c r="H4270" t="s">
        <v>14</v>
      </c>
      <c r="I4270" t="s">
        <v>17</v>
      </c>
      <c r="J4270">
        <v>27123</v>
      </c>
    </row>
    <row r="4271" spans="1:10" x14ac:dyDescent="0.35">
      <c r="A4271">
        <v>30864</v>
      </c>
      <c r="B4271" t="s">
        <v>10</v>
      </c>
      <c r="C4271">
        <v>1991</v>
      </c>
      <c r="D4271" t="s">
        <v>4096</v>
      </c>
      <c r="E4271" t="s">
        <v>6043</v>
      </c>
      <c r="F4271" t="s">
        <v>13</v>
      </c>
      <c r="G4271" t="s">
        <v>14</v>
      </c>
      <c r="H4271" t="s">
        <v>14</v>
      </c>
      <c r="I4271" t="s">
        <v>5786</v>
      </c>
      <c r="J4271">
        <v>14132</v>
      </c>
    </row>
    <row r="4272" spans="1:10" x14ac:dyDescent="0.35">
      <c r="A4272">
        <v>30865</v>
      </c>
      <c r="B4272" t="s">
        <v>10</v>
      </c>
      <c r="C4272">
        <v>1991</v>
      </c>
      <c r="D4272" t="s">
        <v>4096</v>
      </c>
      <c r="E4272" t="s">
        <v>6044</v>
      </c>
      <c r="F4272" t="s">
        <v>13</v>
      </c>
      <c r="G4272" t="s">
        <v>14</v>
      </c>
      <c r="H4272" t="s">
        <v>14</v>
      </c>
      <c r="I4272" t="s">
        <v>19</v>
      </c>
      <c r="J4272">
        <v>12690</v>
      </c>
    </row>
    <row r="4273" spans="1:10" x14ac:dyDescent="0.35">
      <c r="A4273">
        <v>30866</v>
      </c>
      <c r="B4273" t="s">
        <v>10</v>
      </c>
      <c r="C4273">
        <v>1991</v>
      </c>
      <c r="D4273" t="s">
        <v>4096</v>
      </c>
      <c r="E4273" t="s">
        <v>6045</v>
      </c>
      <c r="F4273" t="s">
        <v>13</v>
      </c>
      <c r="G4273" t="s">
        <v>14</v>
      </c>
      <c r="H4273" t="s">
        <v>14</v>
      </c>
      <c r="I4273" t="s">
        <v>32</v>
      </c>
      <c r="J4273">
        <v>9462</v>
      </c>
    </row>
    <row r="4274" spans="1:10" x14ac:dyDescent="0.35">
      <c r="A4274">
        <v>30867</v>
      </c>
      <c r="B4274" t="s">
        <v>10</v>
      </c>
      <c r="C4274">
        <v>1991</v>
      </c>
      <c r="D4274" t="s">
        <v>4096</v>
      </c>
      <c r="E4274" t="s">
        <v>6046</v>
      </c>
      <c r="F4274" t="s">
        <v>13</v>
      </c>
      <c r="G4274" t="s">
        <v>14</v>
      </c>
      <c r="H4274" t="s">
        <v>14</v>
      </c>
      <c r="I4274" t="s">
        <v>68</v>
      </c>
      <c r="J4274">
        <v>3473</v>
      </c>
    </row>
    <row r="4275" spans="1:10" x14ac:dyDescent="0.35">
      <c r="A4275">
        <v>30868</v>
      </c>
      <c r="B4275" t="s">
        <v>10</v>
      </c>
      <c r="C4275">
        <v>1991</v>
      </c>
      <c r="D4275" t="s">
        <v>4096</v>
      </c>
      <c r="E4275" t="s">
        <v>6047</v>
      </c>
      <c r="F4275" t="s">
        <v>13</v>
      </c>
      <c r="G4275" t="s">
        <v>14</v>
      </c>
      <c r="H4275" t="s">
        <v>14</v>
      </c>
      <c r="I4275" t="s">
        <v>5772</v>
      </c>
      <c r="J4275">
        <v>3300</v>
      </c>
    </row>
    <row r="4276" spans="1:10" x14ac:dyDescent="0.35">
      <c r="A4276">
        <v>30869</v>
      </c>
      <c r="B4276" t="s">
        <v>10</v>
      </c>
      <c r="C4276">
        <v>1991</v>
      </c>
      <c r="D4276" t="s">
        <v>4096</v>
      </c>
      <c r="E4276" t="s">
        <v>6048</v>
      </c>
      <c r="F4276" t="s">
        <v>13</v>
      </c>
      <c r="G4276" t="s">
        <v>14</v>
      </c>
      <c r="H4276" t="s">
        <v>14</v>
      </c>
      <c r="I4276" t="s">
        <v>19</v>
      </c>
      <c r="J4276">
        <v>1729</v>
      </c>
    </row>
    <row r="4277" spans="1:10" x14ac:dyDescent="0.35">
      <c r="A4277">
        <v>30870</v>
      </c>
      <c r="B4277" t="s">
        <v>10</v>
      </c>
      <c r="C4277">
        <v>1991</v>
      </c>
      <c r="D4277" t="s">
        <v>4096</v>
      </c>
      <c r="E4277" t="s">
        <v>6049</v>
      </c>
      <c r="F4277" t="s">
        <v>13</v>
      </c>
      <c r="G4277" t="s">
        <v>14</v>
      </c>
      <c r="H4277" t="s">
        <v>14</v>
      </c>
      <c r="I4277" t="s">
        <v>19</v>
      </c>
      <c r="J4277">
        <v>1465</v>
      </c>
    </row>
    <row r="4278" spans="1:10" x14ac:dyDescent="0.35">
      <c r="A4278">
        <v>30871</v>
      </c>
      <c r="B4278" t="s">
        <v>10</v>
      </c>
      <c r="C4278">
        <v>1991</v>
      </c>
      <c r="D4278" t="s">
        <v>4096</v>
      </c>
      <c r="E4278" t="s">
        <v>6050</v>
      </c>
      <c r="F4278" t="s">
        <v>13</v>
      </c>
      <c r="G4278" t="s">
        <v>14</v>
      </c>
      <c r="H4278" t="s">
        <v>14</v>
      </c>
      <c r="I4278" t="s">
        <v>5776</v>
      </c>
      <c r="J4278">
        <v>1446</v>
      </c>
    </row>
    <row r="4279" spans="1:10" x14ac:dyDescent="0.35">
      <c r="A4279">
        <v>30872</v>
      </c>
      <c r="B4279" t="s">
        <v>10</v>
      </c>
      <c r="C4279">
        <v>1991</v>
      </c>
      <c r="D4279" t="s">
        <v>4096</v>
      </c>
      <c r="E4279" t="s">
        <v>6051</v>
      </c>
      <c r="F4279" t="s">
        <v>13</v>
      </c>
      <c r="G4279" t="s">
        <v>14</v>
      </c>
      <c r="H4279" t="s">
        <v>14</v>
      </c>
      <c r="I4279" t="s">
        <v>19</v>
      </c>
      <c r="J4279">
        <v>1360</v>
      </c>
    </row>
    <row r="4280" spans="1:10" x14ac:dyDescent="0.35">
      <c r="A4280">
        <v>30873</v>
      </c>
      <c r="B4280" t="s">
        <v>10</v>
      </c>
      <c r="C4280">
        <v>1991</v>
      </c>
      <c r="D4280" t="s">
        <v>4096</v>
      </c>
      <c r="E4280" t="s">
        <v>6052</v>
      </c>
      <c r="F4280" t="s">
        <v>13</v>
      </c>
      <c r="G4280" t="s">
        <v>14</v>
      </c>
      <c r="H4280" t="s">
        <v>14</v>
      </c>
      <c r="I4280" t="s">
        <v>19</v>
      </c>
      <c r="J4280">
        <v>1279</v>
      </c>
    </row>
    <row r="4281" spans="1:10" x14ac:dyDescent="0.35">
      <c r="A4281">
        <v>30874</v>
      </c>
      <c r="B4281" t="s">
        <v>10</v>
      </c>
      <c r="C4281">
        <v>1991</v>
      </c>
      <c r="D4281" t="s">
        <v>4096</v>
      </c>
      <c r="E4281" t="s">
        <v>6053</v>
      </c>
      <c r="F4281" t="s">
        <v>13</v>
      </c>
      <c r="G4281" t="s">
        <v>14</v>
      </c>
      <c r="H4281" t="s">
        <v>14</v>
      </c>
      <c r="I4281" t="s">
        <v>5799</v>
      </c>
      <c r="J4281">
        <v>761</v>
      </c>
    </row>
    <row r="4282" spans="1:10" x14ac:dyDescent="0.35">
      <c r="A4282">
        <v>30875</v>
      </c>
      <c r="B4282" t="s">
        <v>10</v>
      </c>
      <c r="C4282">
        <v>1991</v>
      </c>
      <c r="D4282" t="s">
        <v>4096</v>
      </c>
      <c r="E4282" t="s">
        <v>6054</v>
      </c>
      <c r="F4282" t="s">
        <v>13</v>
      </c>
      <c r="G4282" t="s">
        <v>14</v>
      </c>
      <c r="H4282" t="s">
        <v>14</v>
      </c>
      <c r="I4282" t="s">
        <v>19</v>
      </c>
      <c r="J4282">
        <v>704</v>
      </c>
    </row>
    <row r="4283" spans="1:10" x14ac:dyDescent="0.35">
      <c r="A4283">
        <v>30876</v>
      </c>
      <c r="B4283" t="s">
        <v>10</v>
      </c>
      <c r="C4283">
        <v>1991</v>
      </c>
      <c r="D4283" t="s">
        <v>4096</v>
      </c>
      <c r="E4283" t="s">
        <v>6055</v>
      </c>
      <c r="F4283" t="s">
        <v>13</v>
      </c>
      <c r="G4283" t="s">
        <v>14</v>
      </c>
      <c r="H4283" t="s">
        <v>14</v>
      </c>
      <c r="I4283" t="s">
        <v>19</v>
      </c>
      <c r="J4283">
        <v>268</v>
      </c>
    </row>
    <row r="4284" spans="1:10" x14ac:dyDescent="0.35">
      <c r="A4284">
        <v>30877</v>
      </c>
      <c r="B4284" t="s">
        <v>10</v>
      </c>
      <c r="C4284">
        <v>1991</v>
      </c>
      <c r="D4284" t="s">
        <v>4096</v>
      </c>
      <c r="E4284" t="s">
        <v>6056</v>
      </c>
      <c r="F4284" t="s">
        <v>13</v>
      </c>
      <c r="G4284" t="s">
        <v>14</v>
      </c>
      <c r="H4284" t="s">
        <v>14</v>
      </c>
      <c r="I4284" t="s">
        <v>5806</v>
      </c>
      <c r="J4284">
        <v>259</v>
      </c>
    </row>
    <row r="4285" spans="1:10" x14ac:dyDescent="0.35">
      <c r="A4285">
        <v>30878</v>
      </c>
      <c r="B4285" t="s">
        <v>10</v>
      </c>
      <c r="C4285">
        <v>1991</v>
      </c>
      <c r="D4285" t="s">
        <v>4096</v>
      </c>
      <c r="E4285" t="s">
        <v>6057</v>
      </c>
      <c r="F4285" t="s">
        <v>13</v>
      </c>
      <c r="G4285" t="s">
        <v>14</v>
      </c>
      <c r="H4285" t="s">
        <v>14</v>
      </c>
      <c r="I4285" t="s">
        <v>19</v>
      </c>
      <c r="J4285">
        <v>227</v>
      </c>
    </row>
    <row r="4286" spans="1:10" x14ac:dyDescent="0.35">
      <c r="A4286">
        <v>30879</v>
      </c>
      <c r="B4286" t="s">
        <v>10</v>
      </c>
      <c r="C4286">
        <v>1991</v>
      </c>
      <c r="D4286" t="s">
        <v>4096</v>
      </c>
      <c r="E4286" t="s">
        <v>6058</v>
      </c>
      <c r="F4286" t="s">
        <v>13</v>
      </c>
      <c r="G4286" t="s">
        <v>14</v>
      </c>
      <c r="H4286" t="s">
        <v>14</v>
      </c>
      <c r="I4286" t="s">
        <v>19</v>
      </c>
      <c r="J4286">
        <v>160</v>
      </c>
    </row>
    <row r="4287" spans="1:10" x14ac:dyDescent="0.35">
      <c r="A4287">
        <v>30880</v>
      </c>
      <c r="B4287" t="s">
        <v>10</v>
      </c>
      <c r="C4287">
        <v>1991</v>
      </c>
      <c r="D4287" t="s">
        <v>4096</v>
      </c>
      <c r="E4287" t="s">
        <v>6059</v>
      </c>
      <c r="F4287" t="s">
        <v>13</v>
      </c>
      <c r="G4287" t="s">
        <v>14</v>
      </c>
      <c r="H4287" t="s">
        <v>14</v>
      </c>
      <c r="I4287" t="s">
        <v>19</v>
      </c>
      <c r="J4287">
        <v>125</v>
      </c>
    </row>
    <row r="4288" spans="1:10" x14ac:dyDescent="0.35">
      <c r="A4288">
        <v>30881</v>
      </c>
      <c r="B4288" t="s">
        <v>10</v>
      </c>
      <c r="C4288">
        <v>1991</v>
      </c>
      <c r="D4288" t="s">
        <v>4096</v>
      </c>
      <c r="E4288" t="s">
        <v>6060</v>
      </c>
      <c r="F4288" t="s">
        <v>13</v>
      </c>
      <c r="G4288" t="s">
        <v>14</v>
      </c>
      <c r="H4288" t="s">
        <v>14</v>
      </c>
      <c r="I4288" t="s">
        <v>19</v>
      </c>
      <c r="J4288">
        <v>100</v>
      </c>
    </row>
    <row r="4289" spans="1:10" x14ac:dyDescent="0.35">
      <c r="A4289">
        <v>30882</v>
      </c>
      <c r="B4289" t="s">
        <v>10</v>
      </c>
      <c r="C4289">
        <v>1991</v>
      </c>
      <c r="D4289" t="s">
        <v>4104</v>
      </c>
      <c r="E4289" t="s">
        <v>6061</v>
      </c>
      <c r="F4289" t="s">
        <v>13</v>
      </c>
      <c r="G4289" t="s">
        <v>14</v>
      </c>
      <c r="H4289" t="s">
        <v>14</v>
      </c>
      <c r="I4289" t="s">
        <v>19</v>
      </c>
      <c r="J4289">
        <v>59309</v>
      </c>
    </row>
    <row r="4290" spans="1:10" x14ac:dyDescent="0.35">
      <c r="A4290">
        <v>30883</v>
      </c>
      <c r="B4290" t="s">
        <v>10</v>
      </c>
      <c r="C4290">
        <v>1991</v>
      </c>
      <c r="D4290" t="s">
        <v>4104</v>
      </c>
      <c r="E4290" t="s">
        <v>6062</v>
      </c>
      <c r="F4290" t="s">
        <v>13</v>
      </c>
      <c r="G4290" t="s">
        <v>14</v>
      </c>
      <c r="H4290" t="s">
        <v>14</v>
      </c>
      <c r="I4290" t="s">
        <v>17</v>
      </c>
      <c r="J4290">
        <v>20970</v>
      </c>
    </row>
    <row r="4291" spans="1:10" x14ac:dyDescent="0.35">
      <c r="A4291">
        <v>30884</v>
      </c>
      <c r="B4291" t="s">
        <v>10</v>
      </c>
      <c r="C4291">
        <v>1991</v>
      </c>
      <c r="D4291" t="s">
        <v>4104</v>
      </c>
      <c r="E4291" t="s">
        <v>6063</v>
      </c>
      <c r="F4291" t="s">
        <v>13</v>
      </c>
      <c r="G4291" t="s">
        <v>14</v>
      </c>
      <c r="H4291" t="s">
        <v>14</v>
      </c>
      <c r="I4291" t="s">
        <v>68</v>
      </c>
      <c r="J4291">
        <v>2427</v>
      </c>
    </row>
    <row r="4292" spans="1:10" x14ac:dyDescent="0.35">
      <c r="A4292">
        <v>30885</v>
      </c>
      <c r="B4292" t="s">
        <v>10</v>
      </c>
      <c r="C4292">
        <v>1991</v>
      </c>
      <c r="D4292" t="s">
        <v>4104</v>
      </c>
      <c r="E4292" t="s">
        <v>6064</v>
      </c>
      <c r="F4292" t="s">
        <v>13</v>
      </c>
      <c r="G4292" t="s">
        <v>14</v>
      </c>
      <c r="H4292" t="s">
        <v>14</v>
      </c>
      <c r="I4292" t="s">
        <v>5786</v>
      </c>
      <c r="J4292">
        <v>635</v>
      </c>
    </row>
    <row r="4293" spans="1:10" x14ac:dyDescent="0.35">
      <c r="A4293">
        <v>30886</v>
      </c>
      <c r="B4293" t="s">
        <v>10</v>
      </c>
      <c r="C4293">
        <v>1991</v>
      </c>
      <c r="D4293" t="s">
        <v>4104</v>
      </c>
      <c r="E4293" t="s">
        <v>6065</v>
      </c>
      <c r="F4293" t="s">
        <v>13</v>
      </c>
      <c r="G4293" t="s">
        <v>14</v>
      </c>
      <c r="H4293" t="s">
        <v>14</v>
      </c>
      <c r="I4293" t="s">
        <v>19</v>
      </c>
      <c r="J4293">
        <v>598</v>
      </c>
    </row>
    <row r="4294" spans="1:10" x14ac:dyDescent="0.35">
      <c r="A4294">
        <v>30888</v>
      </c>
      <c r="B4294" t="s">
        <v>10</v>
      </c>
      <c r="C4294">
        <v>1991</v>
      </c>
      <c r="D4294" t="s">
        <v>4119</v>
      </c>
      <c r="E4294" t="s">
        <v>6067</v>
      </c>
      <c r="F4294" t="s">
        <v>96</v>
      </c>
      <c r="G4294" t="s">
        <v>14</v>
      </c>
      <c r="H4294" t="s">
        <v>14</v>
      </c>
      <c r="I4294" t="s">
        <v>19</v>
      </c>
      <c r="J4294">
        <v>66390</v>
      </c>
    </row>
    <row r="4295" spans="1:10" x14ac:dyDescent="0.35">
      <c r="A4295">
        <v>30889</v>
      </c>
      <c r="B4295" t="s">
        <v>10</v>
      </c>
      <c r="C4295">
        <v>1991</v>
      </c>
      <c r="D4295" t="s">
        <v>4119</v>
      </c>
      <c r="E4295" t="s">
        <v>6068</v>
      </c>
      <c r="F4295" t="s">
        <v>13</v>
      </c>
      <c r="G4295" t="s">
        <v>14</v>
      </c>
      <c r="H4295" t="s">
        <v>14</v>
      </c>
      <c r="I4295" t="s">
        <v>17</v>
      </c>
      <c r="J4295">
        <v>11691</v>
      </c>
    </row>
    <row r="4296" spans="1:10" x14ac:dyDescent="0.35">
      <c r="A4296">
        <v>30890</v>
      </c>
      <c r="B4296" t="s">
        <v>10</v>
      </c>
      <c r="C4296">
        <v>1991</v>
      </c>
      <c r="D4296" t="s">
        <v>4119</v>
      </c>
      <c r="E4296" t="s">
        <v>6069</v>
      </c>
      <c r="F4296" t="s">
        <v>13</v>
      </c>
      <c r="G4296" t="s">
        <v>14</v>
      </c>
      <c r="H4296" t="s">
        <v>14</v>
      </c>
      <c r="I4296" t="s">
        <v>6070</v>
      </c>
      <c r="J4296">
        <v>5702</v>
      </c>
    </row>
    <row r="4297" spans="1:10" x14ac:dyDescent="0.35">
      <c r="A4297">
        <v>30891</v>
      </c>
      <c r="B4297" t="s">
        <v>10</v>
      </c>
      <c r="C4297">
        <v>1991</v>
      </c>
      <c r="D4297" t="s">
        <v>4125</v>
      </c>
      <c r="E4297" t="s">
        <v>6071</v>
      </c>
      <c r="F4297" t="s">
        <v>13</v>
      </c>
      <c r="G4297" t="s">
        <v>14</v>
      </c>
      <c r="H4297" t="s">
        <v>14</v>
      </c>
      <c r="I4297" t="s">
        <v>19</v>
      </c>
      <c r="J4297">
        <v>77024</v>
      </c>
    </row>
    <row r="4298" spans="1:10" x14ac:dyDescent="0.35">
      <c r="A4298">
        <v>30892</v>
      </c>
      <c r="B4298" t="s">
        <v>10</v>
      </c>
      <c r="C4298">
        <v>1991</v>
      </c>
      <c r="D4298" t="s">
        <v>4125</v>
      </c>
      <c r="E4298" t="s">
        <v>6072</v>
      </c>
      <c r="F4298" t="s">
        <v>13</v>
      </c>
      <c r="G4298" t="s">
        <v>14</v>
      </c>
      <c r="H4298" t="s">
        <v>14</v>
      </c>
      <c r="I4298" t="s">
        <v>17</v>
      </c>
      <c r="J4298">
        <v>12829</v>
      </c>
    </row>
    <row r="4299" spans="1:10" x14ac:dyDescent="0.35">
      <c r="A4299">
        <v>30893</v>
      </c>
      <c r="B4299" t="s">
        <v>10</v>
      </c>
      <c r="C4299">
        <v>1991</v>
      </c>
      <c r="D4299" t="s">
        <v>4125</v>
      </c>
      <c r="E4299" t="s">
        <v>5327</v>
      </c>
      <c r="F4299" t="s">
        <v>13</v>
      </c>
      <c r="G4299" t="s">
        <v>14</v>
      </c>
      <c r="H4299" t="s">
        <v>14</v>
      </c>
      <c r="I4299" t="s">
        <v>68</v>
      </c>
      <c r="J4299">
        <v>7561</v>
      </c>
    </row>
    <row r="4300" spans="1:10" x14ac:dyDescent="0.35">
      <c r="A4300">
        <v>30894</v>
      </c>
      <c r="B4300" t="s">
        <v>10</v>
      </c>
      <c r="C4300">
        <v>1991</v>
      </c>
      <c r="D4300" t="s">
        <v>4125</v>
      </c>
      <c r="E4300" t="s">
        <v>6073</v>
      </c>
      <c r="F4300" t="s">
        <v>13</v>
      </c>
      <c r="G4300" t="s">
        <v>14</v>
      </c>
      <c r="H4300" t="s">
        <v>14</v>
      </c>
      <c r="I4300" t="s">
        <v>6070</v>
      </c>
      <c r="J4300">
        <v>732</v>
      </c>
    </row>
    <row r="4301" spans="1:10" x14ac:dyDescent="0.35">
      <c r="A4301">
        <v>30895</v>
      </c>
      <c r="B4301" t="s">
        <v>10</v>
      </c>
      <c r="C4301">
        <v>1991</v>
      </c>
      <c r="D4301" t="s">
        <v>4130</v>
      </c>
      <c r="E4301" t="s">
        <v>6074</v>
      </c>
      <c r="F4301" t="s">
        <v>13</v>
      </c>
      <c r="G4301" t="s">
        <v>14</v>
      </c>
      <c r="H4301" t="s">
        <v>14</v>
      </c>
      <c r="I4301" t="s">
        <v>68</v>
      </c>
      <c r="J4301">
        <v>27055</v>
      </c>
    </row>
    <row r="4302" spans="1:10" x14ac:dyDescent="0.35">
      <c r="A4302">
        <v>30896</v>
      </c>
      <c r="B4302" t="s">
        <v>10</v>
      </c>
      <c r="C4302">
        <v>1991</v>
      </c>
      <c r="D4302" t="s">
        <v>4130</v>
      </c>
      <c r="E4302" t="s">
        <v>6075</v>
      </c>
      <c r="F4302" t="s">
        <v>13</v>
      </c>
      <c r="G4302" t="s">
        <v>14</v>
      </c>
      <c r="H4302" t="s">
        <v>14</v>
      </c>
      <c r="I4302" t="s">
        <v>1952</v>
      </c>
      <c r="J4302">
        <v>21279</v>
      </c>
    </row>
    <row r="4303" spans="1:10" x14ac:dyDescent="0.35">
      <c r="A4303">
        <v>30897</v>
      </c>
      <c r="B4303" t="s">
        <v>10</v>
      </c>
      <c r="C4303">
        <v>1991</v>
      </c>
      <c r="D4303" t="s">
        <v>4130</v>
      </c>
      <c r="E4303" t="s">
        <v>6076</v>
      </c>
      <c r="F4303" t="s">
        <v>13</v>
      </c>
      <c r="G4303" t="s">
        <v>14</v>
      </c>
      <c r="H4303" t="s">
        <v>14</v>
      </c>
      <c r="I4303" t="s">
        <v>17</v>
      </c>
      <c r="J4303">
        <v>13511</v>
      </c>
    </row>
    <row r="4304" spans="1:10" x14ac:dyDescent="0.35">
      <c r="A4304">
        <v>30898</v>
      </c>
      <c r="B4304" t="s">
        <v>10</v>
      </c>
      <c r="C4304">
        <v>1991</v>
      </c>
      <c r="D4304" t="s">
        <v>4130</v>
      </c>
      <c r="E4304" t="s">
        <v>6077</v>
      </c>
      <c r="F4304" t="s">
        <v>13</v>
      </c>
      <c r="G4304" t="s">
        <v>14</v>
      </c>
      <c r="H4304" t="s">
        <v>14</v>
      </c>
      <c r="I4304" t="s">
        <v>19</v>
      </c>
      <c r="J4304">
        <v>2209</v>
      </c>
    </row>
    <row r="4305" spans="1:10" x14ac:dyDescent="0.35">
      <c r="A4305">
        <v>30899</v>
      </c>
      <c r="B4305" t="s">
        <v>10</v>
      </c>
      <c r="C4305">
        <v>1991</v>
      </c>
      <c r="D4305" t="s">
        <v>4130</v>
      </c>
      <c r="E4305" t="s">
        <v>6078</v>
      </c>
      <c r="F4305" t="s">
        <v>13</v>
      </c>
      <c r="G4305" t="s">
        <v>14</v>
      </c>
      <c r="H4305" t="s">
        <v>14</v>
      </c>
      <c r="I4305" t="s">
        <v>5806</v>
      </c>
      <c r="J4305">
        <v>1102</v>
      </c>
    </row>
    <row r="4306" spans="1:10" x14ac:dyDescent="0.35">
      <c r="A4306">
        <v>30900</v>
      </c>
      <c r="B4306" t="s">
        <v>10</v>
      </c>
      <c r="C4306">
        <v>1991</v>
      </c>
      <c r="D4306" t="s">
        <v>4130</v>
      </c>
      <c r="E4306" t="s">
        <v>4136</v>
      </c>
      <c r="F4306" t="s">
        <v>13</v>
      </c>
      <c r="G4306" t="s">
        <v>14</v>
      </c>
      <c r="H4306" t="s">
        <v>14</v>
      </c>
      <c r="I4306" t="s">
        <v>5786</v>
      </c>
      <c r="J4306">
        <v>729</v>
      </c>
    </row>
    <row r="4307" spans="1:10" x14ac:dyDescent="0.35">
      <c r="A4307">
        <v>30901</v>
      </c>
      <c r="B4307" t="s">
        <v>10</v>
      </c>
      <c r="C4307">
        <v>1991</v>
      </c>
      <c r="D4307" t="s">
        <v>4130</v>
      </c>
      <c r="E4307" t="s">
        <v>6079</v>
      </c>
      <c r="F4307" t="s">
        <v>13</v>
      </c>
      <c r="G4307" t="s">
        <v>14</v>
      </c>
      <c r="H4307" t="s">
        <v>14</v>
      </c>
      <c r="I4307" t="s">
        <v>5768</v>
      </c>
      <c r="J4307">
        <v>624</v>
      </c>
    </row>
    <row r="4308" spans="1:10" x14ac:dyDescent="0.35">
      <c r="A4308">
        <v>30902</v>
      </c>
      <c r="B4308" t="s">
        <v>10</v>
      </c>
      <c r="C4308">
        <v>1991</v>
      </c>
      <c r="D4308" t="s">
        <v>4130</v>
      </c>
      <c r="E4308" t="s">
        <v>6080</v>
      </c>
      <c r="F4308" t="s">
        <v>13</v>
      </c>
      <c r="G4308" t="s">
        <v>14</v>
      </c>
      <c r="H4308" t="s">
        <v>14</v>
      </c>
      <c r="I4308" t="s">
        <v>5799</v>
      </c>
      <c r="J4308">
        <v>580</v>
      </c>
    </row>
    <row r="4309" spans="1:10" x14ac:dyDescent="0.35">
      <c r="A4309">
        <v>30903</v>
      </c>
      <c r="B4309" t="s">
        <v>10</v>
      </c>
      <c r="C4309">
        <v>1991</v>
      </c>
      <c r="D4309" t="s">
        <v>4130</v>
      </c>
      <c r="E4309" t="s">
        <v>6081</v>
      </c>
      <c r="F4309" t="s">
        <v>13</v>
      </c>
      <c r="G4309" t="s">
        <v>14</v>
      </c>
      <c r="H4309" t="s">
        <v>14</v>
      </c>
      <c r="I4309" t="s">
        <v>5776</v>
      </c>
      <c r="J4309">
        <v>542</v>
      </c>
    </row>
    <row r="4310" spans="1:10" x14ac:dyDescent="0.35">
      <c r="A4310">
        <v>30904</v>
      </c>
      <c r="B4310" t="s">
        <v>10</v>
      </c>
      <c r="C4310">
        <v>1991</v>
      </c>
      <c r="D4310" t="s">
        <v>4130</v>
      </c>
      <c r="E4310" t="s">
        <v>6082</v>
      </c>
      <c r="F4310" t="s">
        <v>13</v>
      </c>
      <c r="G4310" t="s">
        <v>14</v>
      </c>
      <c r="H4310" t="s">
        <v>14</v>
      </c>
      <c r="I4310" t="s">
        <v>19</v>
      </c>
      <c r="J4310">
        <v>478</v>
      </c>
    </row>
    <row r="4311" spans="1:10" x14ac:dyDescent="0.35">
      <c r="A4311">
        <v>30905</v>
      </c>
      <c r="B4311" t="s">
        <v>10</v>
      </c>
      <c r="C4311">
        <v>1991</v>
      </c>
      <c r="D4311" t="s">
        <v>4137</v>
      </c>
      <c r="E4311" t="s">
        <v>6083</v>
      </c>
      <c r="F4311" t="s">
        <v>13</v>
      </c>
      <c r="G4311" t="s">
        <v>14</v>
      </c>
      <c r="H4311" t="s">
        <v>14</v>
      </c>
      <c r="I4311" t="s">
        <v>19</v>
      </c>
      <c r="J4311">
        <v>35736</v>
      </c>
    </row>
    <row r="4312" spans="1:10" x14ac:dyDescent="0.35">
      <c r="A4312">
        <v>30906</v>
      </c>
      <c r="B4312" t="s">
        <v>10</v>
      </c>
      <c r="C4312">
        <v>1991</v>
      </c>
      <c r="D4312" t="s">
        <v>4137</v>
      </c>
      <c r="E4312" t="s">
        <v>6084</v>
      </c>
      <c r="F4312" t="s">
        <v>13</v>
      </c>
      <c r="G4312" t="s">
        <v>14</v>
      </c>
      <c r="H4312" t="s">
        <v>14</v>
      </c>
      <c r="I4312" t="s">
        <v>17</v>
      </c>
      <c r="J4312">
        <v>14537</v>
      </c>
    </row>
    <row r="4313" spans="1:10" x14ac:dyDescent="0.35">
      <c r="A4313">
        <v>30907</v>
      </c>
      <c r="B4313" t="s">
        <v>10</v>
      </c>
      <c r="C4313">
        <v>1991</v>
      </c>
      <c r="D4313" t="s">
        <v>4137</v>
      </c>
      <c r="E4313" t="s">
        <v>6085</v>
      </c>
      <c r="F4313" t="s">
        <v>13</v>
      </c>
      <c r="G4313" t="s">
        <v>14</v>
      </c>
      <c r="H4313" t="s">
        <v>14</v>
      </c>
      <c r="I4313" t="s">
        <v>1952</v>
      </c>
      <c r="J4313">
        <v>10659</v>
      </c>
    </row>
    <row r="4314" spans="1:10" x14ac:dyDescent="0.35">
      <c r="A4314">
        <v>30908</v>
      </c>
      <c r="B4314" t="s">
        <v>10</v>
      </c>
      <c r="C4314">
        <v>1991</v>
      </c>
      <c r="D4314" t="s">
        <v>4137</v>
      </c>
      <c r="E4314" t="s">
        <v>6086</v>
      </c>
      <c r="F4314" t="s">
        <v>13</v>
      </c>
      <c r="G4314" t="s">
        <v>14</v>
      </c>
      <c r="H4314" t="s">
        <v>14</v>
      </c>
      <c r="I4314" t="s">
        <v>68</v>
      </c>
      <c r="J4314">
        <v>4393</v>
      </c>
    </row>
    <row r="4315" spans="1:10" x14ac:dyDescent="0.35">
      <c r="A4315">
        <v>30909</v>
      </c>
      <c r="B4315" t="s">
        <v>10</v>
      </c>
      <c r="C4315">
        <v>1991</v>
      </c>
      <c r="D4315" t="s">
        <v>4137</v>
      </c>
      <c r="E4315" t="s">
        <v>6087</v>
      </c>
      <c r="F4315" t="s">
        <v>13</v>
      </c>
      <c r="G4315" t="s">
        <v>14</v>
      </c>
      <c r="H4315" t="s">
        <v>14</v>
      </c>
      <c r="I4315" t="s">
        <v>5772</v>
      </c>
      <c r="J4315">
        <v>2305</v>
      </c>
    </row>
    <row r="4316" spans="1:10" x14ac:dyDescent="0.35">
      <c r="A4316">
        <v>30910</v>
      </c>
      <c r="B4316" t="s">
        <v>10</v>
      </c>
      <c r="C4316">
        <v>1991</v>
      </c>
      <c r="D4316" t="s">
        <v>4137</v>
      </c>
      <c r="E4316" t="s">
        <v>6088</v>
      </c>
      <c r="F4316" t="s">
        <v>13</v>
      </c>
      <c r="G4316" t="s">
        <v>14</v>
      </c>
      <c r="H4316" t="s">
        <v>14</v>
      </c>
      <c r="I4316" t="s">
        <v>6089</v>
      </c>
      <c r="J4316">
        <v>158</v>
      </c>
    </row>
    <row r="4317" spans="1:10" x14ac:dyDescent="0.35">
      <c r="A4317">
        <v>30911</v>
      </c>
      <c r="B4317" t="s">
        <v>10</v>
      </c>
      <c r="C4317">
        <v>1991</v>
      </c>
      <c r="D4317" t="s">
        <v>4137</v>
      </c>
      <c r="E4317" t="s">
        <v>5331</v>
      </c>
      <c r="F4317" t="s">
        <v>13</v>
      </c>
      <c r="G4317" t="s">
        <v>14</v>
      </c>
      <c r="H4317" t="s">
        <v>14</v>
      </c>
      <c r="I4317" t="s">
        <v>5799</v>
      </c>
      <c r="J4317">
        <v>149</v>
      </c>
    </row>
    <row r="4318" spans="1:10" x14ac:dyDescent="0.35">
      <c r="A4318">
        <v>30912</v>
      </c>
      <c r="B4318" t="s">
        <v>10</v>
      </c>
      <c r="C4318">
        <v>1991</v>
      </c>
      <c r="D4318" t="s">
        <v>4137</v>
      </c>
      <c r="E4318" t="s">
        <v>6090</v>
      </c>
      <c r="F4318" t="s">
        <v>13</v>
      </c>
      <c r="G4318" t="s">
        <v>14</v>
      </c>
      <c r="H4318" t="s">
        <v>14</v>
      </c>
      <c r="I4318" t="s">
        <v>5806</v>
      </c>
      <c r="J4318">
        <v>115</v>
      </c>
    </row>
    <row r="4319" spans="1:10" x14ac:dyDescent="0.35">
      <c r="A4319">
        <v>30913</v>
      </c>
      <c r="B4319" t="s">
        <v>10</v>
      </c>
      <c r="C4319">
        <v>1991</v>
      </c>
      <c r="D4319" t="s">
        <v>4137</v>
      </c>
      <c r="E4319" t="s">
        <v>6091</v>
      </c>
      <c r="F4319" t="s">
        <v>13</v>
      </c>
      <c r="G4319" t="s">
        <v>14</v>
      </c>
      <c r="H4319" t="s">
        <v>14</v>
      </c>
      <c r="I4319" t="s">
        <v>19</v>
      </c>
      <c r="J4319">
        <v>56</v>
      </c>
    </row>
    <row r="4320" spans="1:10" x14ac:dyDescent="0.35">
      <c r="A4320">
        <v>30914</v>
      </c>
      <c r="B4320" t="s">
        <v>10</v>
      </c>
      <c r="C4320">
        <v>1991</v>
      </c>
      <c r="D4320" t="s">
        <v>4137</v>
      </c>
      <c r="E4320" t="s">
        <v>6092</v>
      </c>
      <c r="F4320" t="s">
        <v>13</v>
      </c>
      <c r="G4320" t="s">
        <v>14</v>
      </c>
      <c r="H4320" t="s">
        <v>14</v>
      </c>
      <c r="I4320" t="s">
        <v>19</v>
      </c>
      <c r="J4320">
        <v>38</v>
      </c>
    </row>
    <row r="4321" spans="1:10" x14ac:dyDescent="0.35">
      <c r="A4321">
        <v>30915</v>
      </c>
      <c r="B4321" t="s">
        <v>10</v>
      </c>
      <c r="C4321">
        <v>1991</v>
      </c>
      <c r="D4321" t="s">
        <v>4145</v>
      </c>
      <c r="E4321" t="s">
        <v>6093</v>
      </c>
      <c r="F4321" t="s">
        <v>13</v>
      </c>
      <c r="G4321" t="s">
        <v>14</v>
      </c>
      <c r="H4321" t="s">
        <v>14</v>
      </c>
      <c r="I4321" t="s">
        <v>68</v>
      </c>
      <c r="J4321">
        <v>15493</v>
      </c>
    </row>
    <row r="4322" spans="1:10" x14ac:dyDescent="0.35">
      <c r="A4322">
        <v>30916</v>
      </c>
      <c r="B4322" t="s">
        <v>10</v>
      </c>
      <c r="C4322">
        <v>1991</v>
      </c>
      <c r="D4322" t="s">
        <v>4145</v>
      </c>
      <c r="E4322" t="s">
        <v>6094</v>
      </c>
      <c r="F4322" t="s">
        <v>13</v>
      </c>
      <c r="G4322" t="s">
        <v>14</v>
      </c>
      <c r="H4322" t="s">
        <v>14</v>
      </c>
      <c r="I4322" t="s">
        <v>17</v>
      </c>
      <c r="J4322">
        <v>13044</v>
      </c>
    </row>
    <row r="4323" spans="1:10" x14ac:dyDescent="0.35">
      <c r="A4323">
        <v>30917</v>
      </c>
      <c r="B4323" t="s">
        <v>10</v>
      </c>
      <c r="C4323">
        <v>1991</v>
      </c>
      <c r="D4323" t="s">
        <v>4145</v>
      </c>
      <c r="E4323" t="s">
        <v>6095</v>
      </c>
      <c r="F4323" t="s">
        <v>13</v>
      </c>
      <c r="G4323" t="s">
        <v>14</v>
      </c>
      <c r="H4323" t="s">
        <v>14</v>
      </c>
      <c r="I4323" t="s">
        <v>5799</v>
      </c>
      <c r="J4323">
        <v>12038</v>
      </c>
    </row>
    <row r="4324" spans="1:10" x14ac:dyDescent="0.35">
      <c r="A4324">
        <v>30918</v>
      </c>
      <c r="B4324" t="s">
        <v>10</v>
      </c>
      <c r="C4324">
        <v>1991</v>
      </c>
      <c r="D4324" t="s">
        <v>4145</v>
      </c>
      <c r="E4324" t="s">
        <v>6096</v>
      </c>
      <c r="F4324" t="s">
        <v>13</v>
      </c>
      <c r="G4324" t="s">
        <v>14</v>
      </c>
      <c r="H4324" t="s">
        <v>14</v>
      </c>
      <c r="I4324" t="s">
        <v>1952</v>
      </c>
      <c r="J4324">
        <v>11472</v>
      </c>
    </row>
    <row r="4325" spans="1:10" x14ac:dyDescent="0.35">
      <c r="A4325">
        <v>30919</v>
      </c>
      <c r="B4325" t="s">
        <v>10</v>
      </c>
      <c r="C4325">
        <v>1991</v>
      </c>
      <c r="D4325" t="s">
        <v>4145</v>
      </c>
      <c r="E4325" t="s">
        <v>6097</v>
      </c>
      <c r="F4325" t="s">
        <v>13</v>
      </c>
      <c r="G4325" t="s">
        <v>14</v>
      </c>
      <c r="H4325" t="s">
        <v>14</v>
      </c>
      <c r="I4325" t="s">
        <v>5768</v>
      </c>
      <c r="J4325">
        <v>2145</v>
      </c>
    </row>
    <row r="4326" spans="1:10" x14ac:dyDescent="0.35">
      <c r="A4326">
        <v>30920</v>
      </c>
      <c r="B4326" t="s">
        <v>10</v>
      </c>
      <c r="C4326">
        <v>1991</v>
      </c>
      <c r="D4326" t="s">
        <v>4145</v>
      </c>
      <c r="E4326" t="s">
        <v>6098</v>
      </c>
      <c r="F4326" t="s">
        <v>13</v>
      </c>
      <c r="G4326" t="s">
        <v>14</v>
      </c>
      <c r="H4326" t="s">
        <v>14</v>
      </c>
      <c r="I4326" t="s">
        <v>19</v>
      </c>
      <c r="J4326">
        <v>1958</v>
      </c>
    </row>
    <row r="4327" spans="1:10" x14ac:dyDescent="0.35">
      <c r="A4327">
        <v>30921</v>
      </c>
      <c r="B4327" t="s">
        <v>10</v>
      </c>
      <c r="C4327">
        <v>1991</v>
      </c>
      <c r="D4327" t="s">
        <v>4145</v>
      </c>
      <c r="E4327" t="s">
        <v>6099</v>
      </c>
      <c r="F4327" t="s">
        <v>13</v>
      </c>
      <c r="G4327" t="s">
        <v>14</v>
      </c>
      <c r="H4327" t="s">
        <v>14</v>
      </c>
      <c r="I4327" t="s">
        <v>5806</v>
      </c>
      <c r="J4327">
        <v>885</v>
      </c>
    </row>
    <row r="4328" spans="1:10" x14ac:dyDescent="0.35">
      <c r="A4328">
        <v>30922</v>
      </c>
      <c r="B4328" t="s">
        <v>10</v>
      </c>
      <c r="C4328">
        <v>1991</v>
      </c>
      <c r="D4328" t="s">
        <v>4145</v>
      </c>
      <c r="E4328" t="s">
        <v>6100</v>
      </c>
      <c r="F4328" t="s">
        <v>13</v>
      </c>
      <c r="G4328" t="s">
        <v>14</v>
      </c>
      <c r="H4328" t="s">
        <v>14</v>
      </c>
      <c r="I4328" t="s">
        <v>19</v>
      </c>
      <c r="J4328">
        <v>882</v>
      </c>
    </row>
    <row r="4329" spans="1:10" x14ac:dyDescent="0.35">
      <c r="A4329">
        <v>30923</v>
      </c>
      <c r="B4329" t="s">
        <v>10</v>
      </c>
      <c r="C4329">
        <v>1991</v>
      </c>
      <c r="D4329" t="s">
        <v>4145</v>
      </c>
      <c r="E4329" t="s">
        <v>6101</v>
      </c>
      <c r="F4329" t="s">
        <v>13</v>
      </c>
      <c r="G4329" t="s">
        <v>14</v>
      </c>
      <c r="H4329" t="s">
        <v>14</v>
      </c>
      <c r="I4329" t="s">
        <v>5786</v>
      </c>
      <c r="J4329">
        <v>776</v>
      </c>
    </row>
    <row r="4330" spans="1:10" x14ac:dyDescent="0.35">
      <c r="A4330">
        <v>30924</v>
      </c>
      <c r="B4330" t="s">
        <v>10</v>
      </c>
      <c r="C4330">
        <v>1991</v>
      </c>
      <c r="D4330" t="s">
        <v>4145</v>
      </c>
      <c r="E4330" t="s">
        <v>6102</v>
      </c>
      <c r="F4330" t="s">
        <v>13</v>
      </c>
      <c r="G4330" t="s">
        <v>14</v>
      </c>
      <c r="H4330" t="s">
        <v>14</v>
      </c>
      <c r="I4330" t="s">
        <v>19</v>
      </c>
      <c r="J4330">
        <v>530</v>
      </c>
    </row>
    <row r="4331" spans="1:10" x14ac:dyDescent="0.35">
      <c r="A4331">
        <v>30925</v>
      </c>
      <c r="B4331" t="s">
        <v>10</v>
      </c>
      <c r="C4331">
        <v>1991</v>
      </c>
      <c r="D4331" t="s">
        <v>4145</v>
      </c>
      <c r="E4331" t="s">
        <v>6103</v>
      </c>
      <c r="F4331" t="s">
        <v>13</v>
      </c>
      <c r="G4331" t="s">
        <v>14</v>
      </c>
      <c r="H4331" t="s">
        <v>14</v>
      </c>
      <c r="I4331" t="s">
        <v>19</v>
      </c>
      <c r="J4331">
        <v>440</v>
      </c>
    </row>
    <row r="4332" spans="1:10" x14ac:dyDescent="0.35">
      <c r="A4332">
        <v>30926</v>
      </c>
      <c r="B4332" t="s">
        <v>10</v>
      </c>
      <c r="C4332">
        <v>1991</v>
      </c>
      <c r="D4332" t="s">
        <v>4145</v>
      </c>
      <c r="E4332" t="s">
        <v>6104</v>
      </c>
      <c r="F4332" t="s">
        <v>13</v>
      </c>
      <c r="G4332" t="s">
        <v>14</v>
      </c>
      <c r="H4332" t="s">
        <v>14</v>
      </c>
      <c r="I4332" t="s">
        <v>19</v>
      </c>
      <c r="J4332">
        <v>292</v>
      </c>
    </row>
    <row r="4333" spans="1:10" x14ac:dyDescent="0.35">
      <c r="A4333">
        <v>30927</v>
      </c>
      <c r="B4333" t="s">
        <v>10</v>
      </c>
      <c r="C4333">
        <v>1991</v>
      </c>
      <c r="D4333" t="s">
        <v>4145</v>
      </c>
      <c r="E4333" t="s">
        <v>6105</v>
      </c>
      <c r="F4333" t="s">
        <v>13</v>
      </c>
      <c r="G4333" t="s">
        <v>14</v>
      </c>
      <c r="H4333" t="s">
        <v>14</v>
      </c>
      <c r="I4333" t="s">
        <v>6106</v>
      </c>
      <c r="J4333">
        <v>265</v>
      </c>
    </row>
    <row r="4334" spans="1:10" x14ac:dyDescent="0.35">
      <c r="A4334">
        <v>30928</v>
      </c>
      <c r="B4334" t="s">
        <v>10</v>
      </c>
      <c r="C4334">
        <v>1991</v>
      </c>
      <c r="D4334" t="s">
        <v>4145</v>
      </c>
      <c r="E4334" t="s">
        <v>6107</v>
      </c>
      <c r="F4334" t="s">
        <v>13</v>
      </c>
      <c r="G4334" t="s">
        <v>14</v>
      </c>
      <c r="H4334" t="s">
        <v>14</v>
      </c>
      <c r="I4334" t="s">
        <v>19</v>
      </c>
      <c r="J4334">
        <v>169</v>
      </c>
    </row>
    <row r="4335" spans="1:10" x14ac:dyDescent="0.35">
      <c r="A4335">
        <v>30929</v>
      </c>
      <c r="B4335" t="s">
        <v>10</v>
      </c>
      <c r="C4335">
        <v>1991</v>
      </c>
      <c r="D4335" t="s">
        <v>4145</v>
      </c>
      <c r="E4335" t="s">
        <v>6108</v>
      </c>
      <c r="F4335" t="s">
        <v>13</v>
      </c>
      <c r="G4335" t="s">
        <v>14</v>
      </c>
      <c r="H4335" t="s">
        <v>14</v>
      </c>
      <c r="I4335" t="s">
        <v>19</v>
      </c>
      <c r="J4335">
        <v>151</v>
      </c>
    </row>
    <row r="4336" spans="1:10" x14ac:dyDescent="0.35">
      <c r="A4336">
        <v>30930</v>
      </c>
      <c r="B4336" t="s">
        <v>10</v>
      </c>
      <c r="C4336">
        <v>1991</v>
      </c>
      <c r="D4336" t="s">
        <v>4145</v>
      </c>
      <c r="E4336" t="s">
        <v>6109</v>
      </c>
      <c r="F4336" t="s">
        <v>13</v>
      </c>
      <c r="G4336" t="s">
        <v>14</v>
      </c>
      <c r="H4336" t="s">
        <v>14</v>
      </c>
      <c r="I4336" t="s">
        <v>6089</v>
      </c>
      <c r="J4336">
        <v>39</v>
      </c>
    </row>
    <row r="4337" spans="1:10" x14ac:dyDescent="0.35">
      <c r="A4337">
        <v>30931</v>
      </c>
      <c r="B4337" t="s">
        <v>10</v>
      </c>
      <c r="C4337">
        <v>1991</v>
      </c>
      <c r="D4337" t="s">
        <v>4152</v>
      </c>
      <c r="E4337" t="s">
        <v>6110</v>
      </c>
      <c r="F4337" t="s">
        <v>13</v>
      </c>
      <c r="G4337" t="s">
        <v>14</v>
      </c>
      <c r="H4337" t="s">
        <v>14</v>
      </c>
      <c r="I4337" t="s">
        <v>17</v>
      </c>
      <c r="J4337">
        <v>22311</v>
      </c>
    </row>
    <row r="4338" spans="1:10" x14ac:dyDescent="0.35">
      <c r="A4338">
        <v>30932</v>
      </c>
      <c r="B4338" t="s">
        <v>10</v>
      </c>
      <c r="C4338">
        <v>1991</v>
      </c>
      <c r="D4338" t="s">
        <v>4152</v>
      </c>
      <c r="E4338" t="s">
        <v>5341</v>
      </c>
      <c r="F4338" t="s">
        <v>13</v>
      </c>
      <c r="G4338" t="s">
        <v>14</v>
      </c>
      <c r="H4338" t="s">
        <v>14</v>
      </c>
      <c r="I4338" t="s">
        <v>68</v>
      </c>
      <c r="J4338">
        <v>21618</v>
      </c>
    </row>
    <row r="4339" spans="1:10" x14ac:dyDescent="0.35">
      <c r="A4339">
        <v>30933</v>
      </c>
      <c r="B4339" t="s">
        <v>10</v>
      </c>
      <c r="C4339">
        <v>1991</v>
      </c>
      <c r="D4339" t="s">
        <v>4152</v>
      </c>
      <c r="E4339" t="s">
        <v>6111</v>
      </c>
      <c r="F4339" t="s">
        <v>13</v>
      </c>
      <c r="G4339" t="s">
        <v>14</v>
      </c>
      <c r="H4339" t="s">
        <v>14</v>
      </c>
      <c r="I4339" t="s">
        <v>5799</v>
      </c>
      <c r="J4339">
        <v>8957</v>
      </c>
    </row>
    <row r="4340" spans="1:10" x14ac:dyDescent="0.35">
      <c r="A4340">
        <v>30934</v>
      </c>
      <c r="B4340" t="s">
        <v>10</v>
      </c>
      <c r="C4340">
        <v>1991</v>
      </c>
      <c r="D4340" t="s">
        <v>4152</v>
      </c>
      <c r="E4340" t="s">
        <v>6112</v>
      </c>
      <c r="F4340" t="s">
        <v>13</v>
      </c>
      <c r="G4340" t="s">
        <v>14</v>
      </c>
      <c r="H4340" t="s">
        <v>14</v>
      </c>
      <c r="I4340" t="s">
        <v>5768</v>
      </c>
      <c r="J4340">
        <v>8356</v>
      </c>
    </row>
    <row r="4341" spans="1:10" x14ac:dyDescent="0.35">
      <c r="A4341">
        <v>30935</v>
      </c>
      <c r="B4341" t="s">
        <v>10</v>
      </c>
      <c r="C4341">
        <v>1991</v>
      </c>
      <c r="D4341" t="s">
        <v>4152</v>
      </c>
      <c r="E4341" t="s">
        <v>6113</v>
      </c>
      <c r="F4341" t="s">
        <v>13</v>
      </c>
      <c r="G4341" t="s">
        <v>14</v>
      </c>
      <c r="H4341" t="s">
        <v>14</v>
      </c>
      <c r="I4341" t="s">
        <v>19</v>
      </c>
      <c r="J4341">
        <v>1303</v>
      </c>
    </row>
    <row r="4342" spans="1:10" x14ac:dyDescent="0.35">
      <c r="A4342">
        <v>30936</v>
      </c>
      <c r="B4342" t="s">
        <v>10</v>
      </c>
      <c r="C4342">
        <v>1991</v>
      </c>
      <c r="D4342" t="s">
        <v>4152</v>
      </c>
      <c r="E4342" t="s">
        <v>6114</v>
      </c>
      <c r="F4342" t="s">
        <v>13</v>
      </c>
      <c r="G4342" t="s">
        <v>14</v>
      </c>
      <c r="H4342" t="s">
        <v>14</v>
      </c>
      <c r="I4342" t="s">
        <v>19</v>
      </c>
      <c r="J4342">
        <v>1205</v>
      </c>
    </row>
    <row r="4343" spans="1:10" x14ac:dyDescent="0.35">
      <c r="A4343">
        <v>30937</v>
      </c>
      <c r="B4343" t="s">
        <v>10</v>
      </c>
      <c r="C4343">
        <v>1991</v>
      </c>
      <c r="D4343" t="s">
        <v>4152</v>
      </c>
      <c r="E4343" t="s">
        <v>6115</v>
      </c>
      <c r="F4343" t="s">
        <v>13</v>
      </c>
      <c r="G4343" t="s">
        <v>14</v>
      </c>
      <c r="H4343" t="s">
        <v>14</v>
      </c>
      <c r="I4343" t="s">
        <v>5772</v>
      </c>
      <c r="J4343">
        <v>1122</v>
      </c>
    </row>
    <row r="4344" spans="1:10" x14ac:dyDescent="0.35">
      <c r="A4344">
        <v>30938</v>
      </c>
      <c r="B4344" t="s">
        <v>10</v>
      </c>
      <c r="C4344">
        <v>1991</v>
      </c>
      <c r="D4344" t="s">
        <v>4152</v>
      </c>
      <c r="E4344" t="s">
        <v>6116</v>
      </c>
      <c r="F4344" t="s">
        <v>13</v>
      </c>
      <c r="G4344" t="s">
        <v>14</v>
      </c>
      <c r="H4344" t="s">
        <v>14</v>
      </c>
      <c r="I4344" t="s">
        <v>5806</v>
      </c>
      <c r="J4344">
        <v>847</v>
      </c>
    </row>
    <row r="4345" spans="1:10" x14ac:dyDescent="0.35">
      <c r="A4345">
        <v>30939</v>
      </c>
      <c r="B4345" t="s">
        <v>10</v>
      </c>
      <c r="C4345">
        <v>1991</v>
      </c>
      <c r="D4345" t="s">
        <v>4152</v>
      </c>
      <c r="E4345" t="s">
        <v>6117</v>
      </c>
      <c r="F4345" t="s">
        <v>13</v>
      </c>
      <c r="G4345" t="s">
        <v>14</v>
      </c>
      <c r="H4345" t="s">
        <v>14</v>
      </c>
      <c r="I4345" t="s">
        <v>19</v>
      </c>
      <c r="J4345">
        <v>774</v>
      </c>
    </row>
    <row r="4346" spans="1:10" x14ac:dyDescent="0.35">
      <c r="A4346">
        <v>30940</v>
      </c>
      <c r="B4346" t="s">
        <v>10</v>
      </c>
      <c r="C4346">
        <v>1991</v>
      </c>
      <c r="D4346" t="s">
        <v>4152</v>
      </c>
      <c r="E4346" t="s">
        <v>6118</v>
      </c>
      <c r="F4346" t="s">
        <v>13</v>
      </c>
      <c r="G4346" t="s">
        <v>14</v>
      </c>
      <c r="H4346" t="s">
        <v>14</v>
      </c>
      <c r="I4346" t="s">
        <v>19</v>
      </c>
      <c r="J4346">
        <v>701</v>
      </c>
    </row>
    <row r="4347" spans="1:10" x14ac:dyDescent="0.35">
      <c r="A4347">
        <v>30941</v>
      </c>
      <c r="B4347" t="s">
        <v>10</v>
      </c>
      <c r="C4347">
        <v>1991</v>
      </c>
      <c r="D4347" t="s">
        <v>4152</v>
      </c>
      <c r="E4347" t="s">
        <v>6119</v>
      </c>
      <c r="F4347" t="s">
        <v>13</v>
      </c>
      <c r="G4347" t="s">
        <v>14</v>
      </c>
      <c r="H4347" t="s">
        <v>14</v>
      </c>
      <c r="I4347" t="s">
        <v>19</v>
      </c>
      <c r="J4347">
        <v>602</v>
      </c>
    </row>
    <row r="4348" spans="1:10" x14ac:dyDescent="0.35">
      <c r="A4348">
        <v>30942</v>
      </c>
      <c r="B4348" t="s">
        <v>10</v>
      </c>
      <c r="C4348">
        <v>1991</v>
      </c>
      <c r="D4348" t="s">
        <v>4152</v>
      </c>
      <c r="E4348" t="s">
        <v>6120</v>
      </c>
      <c r="F4348" t="s">
        <v>96</v>
      </c>
      <c r="G4348" t="s">
        <v>14</v>
      </c>
      <c r="H4348" t="s">
        <v>14</v>
      </c>
      <c r="I4348" t="s">
        <v>19</v>
      </c>
      <c r="J4348">
        <v>499</v>
      </c>
    </row>
    <row r="4349" spans="1:10" x14ac:dyDescent="0.35">
      <c r="A4349">
        <v>30943</v>
      </c>
      <c r="B4349" t="s">
        <v>10</v>
      </c>
      <c r="C4349">
        <v>1991</v>
      </c>
      <c r="D4349" t="s">
        <v>4152</v>
      </c>
      <c r="E4349" t="s">
        <v>6121</v>
      </c>
      <c r="F4349" t="s">
        <v>13</v>
      </c>
      <c r="G4349" t="s">
        <v>14</v>
      </c>
      <c r="H4349" t="s">
        <v>14</v>
      </c>
      <c r="I4349" t="s">
        <v>19</v>
      </c>
      <c r="J4349">
        <v>116</v>
      </c>
    </row>
    <row r="4350" spans="1:10" x14ac:dyDescent="0.35">
      <c r="A4350">
        <v>30944</v>
      </c>
      <c r="B4350" t="s">
        <v>10</v>
      </c>
      <c r="C4350">
        <v>1991</v>
      </c>
      <c r="D4350" t="s">
        <v>4152</v>
      </c>
      <c r="E4350" t="s">
        <v>6122</v>
      </c>
      <c r="F4350" t="s">
        <v>13</v>
      </c>
      <c r="G4350" t="s">
        <v>14</v>
      </c>
      <c r="H4350" t="s">
        <v>14</v>
      </c>
      <c r="I4350" t="s">
        <v>19</v>
      </c>
      <c r="J4350">
        <v>68</v>
      </c>
    </row>
    <row r="4351" spans="1:10" x14ac:dyDescent="0.35">
      <c r="A4351">
        <v>30945</v>
      </c>
      <c r="B4351" t="s">
        <v>10</v>
      </c>
      <c r="C4351">
        <v>1991</v>
      </c>
      <c r="D4351" t="s">
        <v>4156</v>
      </c>
      <c r="E4351" t="s">
        <v>4836</v>
      </c>
      <c r="F4351" t="s">
        <v>13</v>
      </c>
      <c r="G4351" t="s">
        <v>14</v>
      </c>
      <c r="H4351" t="s">
        <v>14</v>
      </c>
      <c r="I4351" t="s">
        <v>17</v>
      </c>
      <c r="J4351">
        <v>19007</v>
      </c>
    </row>
    <row r="4352" spans="1:10" x14ac:dyDescent="0.35">
      <c r="A4352">
        <v>30946</v>
      </c>
      <c r="B4352" t="s">
        <v>10</v>
      </c>
      <c r="C4352">
        <v>1991</v>
      </c>
      <c r="D4352" t="s">
        <v>4156</v>
      </c>
      <c r="E4352" t="s">
        <v>6123</v>
      </c>
      <c r="F4352" t="s">
        <v>13</v>
      </c>
      <c r="G4352" t="s">
        <v>14</v>
      </c>
      <c r="H4352" t="s">
        <v>14</v>
      </c>
      <c r="I4352" t="s">
        <v>68</v>
      </c>
      <c r="J4352">
        <v>17434</v>
      </c>
    </row>
    <row r="4353" spans="1:10" x14ac:dyDescent="0.35">
      <c r="A4353">
        <v>30947</v>
      </c>
      <c r="B4353" t="s">
        <v>10</v>
      </c>
      <c r="C4353">
        <v>1991</v>
      </c>
      <c r="D4353" t="s">
        <v>4156</v>
      </c>
      <c r="E4353" t="s">
        <v>6124</v>
      </c>
      <c r="F4353" t="s">
        <v>13</v>
      </c>
      <c r="G4353" t="s">
        <v>14</v>
      </c>
      <c r="H4353" t="s">
        <v>14</v>
      </c>
      <c r="I4353" t="s">
        <v>19</v>
      </c>
      <c r="J4353">
        <v>13246</v>
      </c>
    </row>
    <row r="4354" spans="1:10" x14ac:dyDescent="0.35">
      <c r="A4354">
        <v>30948</v>
      </c>
      <c r="B4354" t="s">
        <v>10</v>
      </c>
      <c r="C4354">
        <v>1991</v>
      </c>
      <c r="D4354" t="s">
        <v>4156</v>
      </c>
      <c r="E4354" t="s">
        <v>6125</v>
      </c>
      <c r="F4354" t="s">
        <v>13</v>
      </c>
      <c r="G4354" t="s">
        <v>14</v>
      </c>
      <c r="H4354" t="s">
        <v>14</v>
      </c>
      <c r="I4354" t="s">
        <v>5772</v>
      </c>
      <c r="J4354">
        <v>7726</v>
      </c>
    </row>
    <row r="4355" spans="1:10" x14ac:dyDescent="0.35">
      <c r="A4355">
        <v>30949</v>
      </c>
      <c r="B4355" t="s">
        <v>10</v>
      </c>
      <c r="C4355">
        <v>1991</v>
      </c>
      <c r="D4355" t="s">
        <v>4156</v>
      </c>
      <c r="E4355" t="s">
        <v>6126</v>
      </c>
      <c r="F4355" t="s">
        <v>13</v>
      </c>
      <c r="G4355" t="s">
        <v>14</v>
      </c>
      <c r="H4355" t="s">
        <v>14</v>
      </c>
      <c r="I4355" t="s">
        <v>1952</v>
      </c>
      <c r="J4355">
        <v>6057</v>
      </c>
    </row>
    <row r="4356" spans="1:10" x14ac:dyDescent="0.35">
      <c r="A4356">
        <v>30950</v>
      </c>
      <c r="B4356" t="s">
        <v>10</v>
      </c>
      <c r="C4356">
        <v>1991</v>
      </c>
      <c r="D4356" t="s">
        <v>4156</v>
      </c>
      <c r="E4356" t="s">
        <v>6127</v>
      </c>
      <c r="F4356" t="s">
        <v>13</v>
      </c>
      <c r="G4356" t="s">
        <v>14</v>
      </c>
      <c r="H4356" t="s">
        <v>14</v>
      </c>
      <c r="I4356" t="s">
        <v>147</v>
      </c>
      <c r="J4356">
        <v>2964</v>
      </c>
    </row>
    <row r="4357" spans="1:10" x14ac:dyDescent="0.35">
      <c r="A4357">
        <v>30951</v>
      </c>
      <c r="B4357" t="s">
        <v>10</v>
      </c>
      <c r="C4357">
        <v>1991</v>
      </c>
      <c r="D4357" t="s">
        <v>4156</v>
      </c>
      <c r="E4357" t="s">
        <v>6128</v>
      </c>
      <c r="F4357" t="s">
        <v>13</v>
      </c>
      <c r="G4357" t="s">
        <v>14</v>
      </c>
      <c r="H4357" t="s">
        <v>14</v>
      </c>
      <c r="I4357" t="s">
        <v>5799</v>
      </c>
      <c r="J4357">
        <v>1351</v>
      </c>
    </row>
    <row r="4358" spans="1:10" x14ac:dyDescent="0.35">
      <c r="A4358">
        <v>30952</v>
      </c>
      <c r="B4358" t="s">
        <v>10</v>
      </c>
      <c r="C4358">
        <v>1991</v>
      </c>
      <c r="D4358" t="s">
        <v>4156</v>
      </c>
      <c r="E4358" t="s">
        <v>6129</v>
      </c>
      <c r="F4358" t="s">
        <v>96</v>
      </c>
      <c r="G4358" t="s">
        <v>14</v>
      </c>
      <c r="H4358" t="s">
        <v>14</v>
      </c>
      <c r="I4358" t="s">
        <v>19</v>
      </c>
      <c r="J4358">
        <v>811</v>
      </c>
    </row>
    <row r="4359" spans="1:10" x14ac:dyDescent="0.35">
      <c r="A4359">
        <v>30953</v>
      </c>
      <c r="B4359" t="s">
        <v>10</v>
      </c>
      <c r="C4359">
        <v>1991</v>
      </c>
      <c r="D4359" t="s">
        <v>4163</v>
      </c>
      <c r="E4359" t="s">
        <v>6130</v>
      </c>
      <c r="F4359" t="s">
        <v>13</v>
      </c>
      <c r="G4359" t="s">
        <v>14</v>
      </c>
      <c r="H4359" t="s">
        <v>14</v>
      </c>
      <c r="I4359" t="s">
        <v>17</v>
      </c>
      <c r="J4359">
        <v>17416</v>
      </c>
    </row>
    <row r="4360" spans="1:10" x14ac:dyDescent="0.35">
      <c r="A4360">
        <v>30954</v>
      </c>
      <c r="B4360" t="s">
        <v>10</v>
      </c>
      <c r="C4360">
        <v>1991</v>
      </c>
      <c r="D4360" t="s">
        <v>4163</v>
      </c>
      <c r="E4360" t="s">
        <v>6131</v>
      </c>
      <c r="F4360" t="s">
        <v>13</v>
      </c>
      <c r="G4360" t="s">
        <v>14</v>
      </c>
      <c r="H4360" t="s">
        <v>14</v>
      </c>
      <c r="I4360" t="s">
        <v>68</v>
      </c>
      <c r="J4360">
        <v>12746</v>
      </c>
    </row>
    <row r="4361" spans="1:10" x14ac:dyDescent="0.35">
      <c r="A4361">
        <v>30955</v>
      </c>
      <c r="B4361" t="s">
        <v>10</v>
      </c>
      <c r="C4361">
        <v>1991</v>
      </c>
      <c r="D4361" t="s">
        <v>4163</v>
      </c>
      <c r="E4361" t="s">
        <v>6132</v>
      </c>
      <c r="F4361" t="s">
        <v>13</v>
      </c>
      <c r="G4361" t="s">
        <v>14</v>
      </c>
      <c r="H4361" t="s">
        <v>14</v>
      </c>
      <c r="I4361" t="s">
        <v>32</v>
      </c>
      <c r="J4361">
        <v>8166</v>
      </c>
    </row>
    <row r="4362" spans="1:10" x14ac:dyDescent="0.35">
      <c r="A4362">
        <v>30956</v>
      </c>
      <c r="B4362" t="s">
        <v>10</v>
      </c>
      <c r="C4362">
        <v>1991</v>
      </c>
      <c r="D4362" t="s">
        <v>4163</v>
      </c>
      <c r="E4362" t="s">
        <v>6133</v>
      </c>
      <c r="F4362" t="s">
        <v>13</v>
      </c>
      <c r="G4362" t="s">
        <v>14</v>
      </c>
      <c r="H4362" t="s">
        <v>14</v>
      </c>
      <c r="I4362" t="s">
        <v>19</v>
      </c>
      <c r="J4362">
        <v>6614</v>
      </c>
    </row>
    <row r="4363" spans="1:10" x14ac:dyDescent="0.35">
      <c r="A4363">
        <v>30957</v>
      </c>
      <c r="B4363" t="s">
        <v>10</v>
      </c>
      <c r="C4363">
        <v>1991</v>
      </c>
      <c r="D4363" t="s">
        <v>4163</v>
      </c>
      <c r="E4363" t="s">
        <v>6134</v>
      </c>
      <c r="F4363" t="s">
        <v>13</v>
      </c>
      <c r="G4363" t="s">
        <v>14</v>
      </c>
      <c r="H4363" t="s">
        <v>14</v>
      </c>
      <c r="I4363" t="s">
        <v>5799</v>
      </c>
      <c r="J4363">
        <v>5309</v>
      </c>
    </row>
    <row r="4364" spans="1:10" x14ac:dyDescent="0.35">
      <c r="A4364">
        <v>30958</v>
      </c>
      <c r="B4364" t="s">
        <v>10</v>
      </c>
      <c r="C4364">
        <v>1991</v>
      </c>
      <c r="D4364" t="s">
        <v>4163</v>
      </c>
      <c r="E4364" t="s">
        <v>6135</v>
      </c>
      <c r="F4364" t="s">
        <v>13</v>
      </c>
      <c r="G4364" t="s">
        <v>14</v>
      </c>
      <c r="H4364" t="s">
        <v>14</v>
      </c>
      <c r="I4364" t="s">
        <v>19</v>
      </c>
      <c r="J4364">
        <v>4960</v>
      </c>
    </row>
    <row r="4365" spans="1:10" x14ac:dyDescent="0.35">
      <c r="A4365">
        <v>30959</v>
      </c>
      <c r="B4365" t="s">
        <v>10</v>
      </c>
      <c r="C4365">
        <v>1991</v>
      </c>
      <c r="D4365" t="s">
        <v>4163</v>
      </c>
      <c r="E4365" t="s">
        <v>6136</v>
      </c>
      <c r="F4365" t="s">
        <v>13</v>
      </c>
      <c r="G4365" t="s">
        <v>14</v>
      </c>
      <c r="H4365" t="s">
        <v>14</v>
      </c>
      <c r="I4365" t="s">
        <v>19</v>
      </c>
      <c r="J4365">
        <v>4732</v>
      </c>
    </row>
    <row r="4366" spans="1:10" x14ac:dyDescent="0.35">
      <c r="A4366">
        <v>30960</v>
      </c>
      <c r="B4366" t="s">
        <v>10</v>
      </c>
      <c r="C4366">
        <v>1991</v>
      </c>
      <c r="D4366" t="s">
        <v>4163</v>
      </c>
      <c r="E4366" t="s">
        <v>6137</v>
      </c>
      <c r="F4366" t="s">
        <v>13</v>
      </c>
      <c r="G4366" t="s">
        <v>14</v>
      </c>
      <c r="H4366" t="s">
        <v>14</v>
      </c>
      <c r="I4366" t="s">
        <v>1952</v>
      </c>
      <c r="J4366">
        <v>3151</v>
      </c>
    </row>
    <row r="4367" spans="1:10" x14ac:dyDescent="0.35">
      <c r="A4367">
        <v>30961</v>
      </c>
      <c r="B4367" t="s">
        <v>10</v>
      </c>
      <c r="C4367">
        <v>1991</v>
      </c>
      <c r="D4367" t="s">
        <v>4163</v>
      </c>
      <c r="E4367" t="s">
        <v>6138</v>
      </c>
      <c r="F4367" t="s">
        <v>13</v>
      </c>
      <c r="G4367" t="s">
        <v>14</v>
      </c>
      <c r="H4367" t="s">
        <v>14</v>
      </c>
      <c r="I4367" t="s">
        <v>19</v>
      </c>
      <c r="J4367">
        <v>2032</v>
      </c>
    </row>
    <row r="4368" spans="1:10" x14ac:dyDescent="0.35">
      <c r="A4368">
        <v>30962</v>
      </c>
      <c r="B4368" t="s">
        <v>10</v>
      </c>
      <c r="C4368">
        <v>1991</v>
      </c>
      <c r="D4368" t="s">
        <v>4163</v>
      </c>
      <c r="E4368" t="s">
        <v>6139</v>
      </c>
      <c r="F4368" t="s">
        <v>13</v>
      </c>
      <c r="G4368" t="s">
        <v>14</v>
      </c>
      <c r="H4368" t="s">
        <v>14</v>
      </c>
      <c r="I4368" t="s">
        <v>5768</v>
      </c>
      <c r="J4368">
        <v>1675</v>
      </c>
    </row>
    <row r="4369" spans="1:10" x14ac:dyDescent="0.35">
      <c r="A4369">
        <v>30963</v>
      </c>
      <c r="B4369" t="s">
        <v>10</v>
      </c>
      <c r="C4369">
        <v>1991</v>
      </c>
      <c r="D4369" t="s">
        <v>4163</v>
      </c>
      <c r="E4369" t="s">
        <v>6140</v>
      </c>
      <c r="F4369" t="s">
        <v>13</v>
      </c>
      <c r="G4369" t="s">
        <v>14</v>
      </c>
      <c r="H4369" t="s">
        <v>14</v>
      </c>
      <c r="I4369" t="s">
        <v>5786</v>
      </c>
      <c r="J4369">
        <v>1004</v>
      </c>
    </row>
    <row r="4370" spans="1:10" x14ac:dyDescent="0.35">
      <c r="A4370">
        <v>30964</v>
      </c>
      <c r="B4370" t="s">
        <v>10</v>
      </c>
      <c r="C4370">
        <v>1991</v>
      </c>
      <c r="D4370" t="s">
        <v>4163</v>
      </c>
      <c r="E4370" t="s">
        <v>6141</v>
      </c>
      <c r="F4370" t="s">
        <v>96</v>
      </c>
      <c r="G4370" t="s">
        <v>14</v>
      </c>
      <c r="H4370" t="s">
        <v>14</v>
      </c>
      <c r="I4370" t="s">
        <v>19</v>
      </c>
      <c r="J4370">
        <v>600</v>
      </c>
    </row>
    <row r="4371" spans="1:10" x14ac:dyDescent="0.35">
      <c r="A4371">
        <v>30965</v>
      </c>
      <c r="B4371" t="s">
        <v>10</v>
      </c>
      <c r="C4371">
        <v>1991</v>
      </c>
      <c r="D4371" t="s">
        <v>4163</v>
      </c>
      <c r="E4371" t="s">
        <v>6142</v>
      </c>
      <c r="F4371" t="s">
        <v>13</v>
      </c>
      <c r="G4371" t="s">
        <v>14</v>
      </c>
      <c r="H4371" t="s">
        <v>14</v>
      </c>
      <c r="I4371" t="s">
        <v>19</v>
      </c>
      <c r="J4371">
        <v>387</v>
      </c>
    </row>
    <row r="4372" spans="1:10" x14ac:dyDescent="0.35">
      <c r="A4372">
        <v>30966</v>
      </c>
      <c r="B4372" t="s">
        <v>10</v>
      </c>
      <c r="C4372">
        <v>1991</v>
      </c>
      <c r="D4372" t="s">
        <v>4163</v>
      </c>
      <c r="E4372" t="s">
        <v>6143</v>
      </c>
      <c r="F4372" t="s">
        <v>13</v>
      </c>
      <c r="G4372" t="s">
        <v>14</v>
      </c>
      <c r="H4372" t="s">
        <v>14</v>
      </c>
      <c r="I4372" t="s">
        <v>19</v>
      </c>
      <c r="J4372">
        <v>275</v>
      </c>
    </row>
    <row r="4373" spans="1:10" x14ac:dyDescent="0.35">
      <c r="A4373">
        <v>30967</v>
      </c>
      <c r="B4373" t="s">
        <v>10</v>
      </c>
      <c r="C4373">
        <v>1991</v>
      </c>
      <c r="D4373" t="s">
        <v>4163</v>
      </c>
      <c r="E4373" t="s">
        <v>6144</v>
      </c>
      <c r="F4373" t="s">
        <v>13</v>
      </c>
      <c r="G4373" t="s">
        <v>14</v>
      </c>
      <c r="H4373" t="s">
        <v>14</v>
      </c>
      <c r="I4373" t="s">
        <v>6089</v>
      </c>
      <c r="J4373">
        <v>272</v>
      </c>
    </row>
    <row r="4374" spans="1:10" x14ac:dyDescent="0.35">
      <c r="A4374">
        <v>30968</v>
      </c>
      <c r="B4374" t="s">
        <v>10</v>
      </c>
      <c r="C4374">
        <v>1991</v>
      </c>
      <c r="D4374" t="s">
        <v>4163</v>
      </c>
      <c r="E4374" t="s">
        <v>6145</v>
      </c>
      <c r="F4374" t="s">
        <v>13</v>
      </c>
      <c r="G4374" t="s">
        <v>14</v>
      </c>
      <c r="H4374" t="s">
        <v>14</v>
      </c>
      <c r="I4374" t="s">
        <v>19</v>
      </c>
      <c r="J4374">
        <v>235</v>
      </c>
    </row>
    <row r="4375" spans="1:10" x14ac:dyDescent="0.35">
      <c r="A4375">
        <v>30969</v>
      </c>
      <c r="B4375" t="s">
        <v>10</v>
      </c>
      <c r="C4375">
        <v>1991</v>
      </c>
      <c r="D4375" t="s">
        <v>4163</v>
      </c>
      <c r="E4375" t="s">
        <v>6146</v>
      </c>
      <c r="F4375" t="s">
        <v>13</v>
      </c>
      <c r="G4375" t="s">
        <v>14</v>
      </c>
      <c r="H4375" t="s">
        <v>14</v>
      </c>
      <c r="I4375" t="s">
        <v>5806</v>
      </c>
      <c r="J4375">
        <v>201</v>
      </c>
    </row>
    <row r="4376" spans="1:10" x14ac:dyDescent="0.35">
      <c r="A4376">
        <v>30970</v>
      </c>
      <c r="B4376" t="s">
        <v>10</v>
      </c>
      <c r="C4376">
        <v>1991</v>
      </c>
      <c r="D4376" t="s">
        <v>4172</v>
      </c>
      <c r="E4376" t="s">
        <v>6147</v>
      </c>
      <c r="F4376" t="s">
        <v>13</v>
      </c>
      <c r="G4376" t="s">
        <v>14</v>
      </c>
      <c r="H4376" t="s">
        <v>14</v>
      </c>
      <c r="I4376" t="s">
        <v>19</v>
      </c>
      <c r="J4376">
        <v>27412</v>
      </c>
    </row>
    <row r="4377" spans="1:10" x14ac:dyDescent="0.35">
      <c r="A4377">
        <v>30971</v>
      </c>
      <c r="B4377" t="s">
        <v>10</v>
      </c>
      <c r="C4377">
        <v>1991</v>
      </c>
      <c r="D4377" t="s">
        <v>4172</v>
      </c>
      <c r="E4377" t="s">
        <v>5364</v>
      </c>
      <c r="F4377" t="s">
        <v>13</v>
      </c>
      <c r="G4377" t="s">
        <v>14</v>
      </c>
      <c r="H4377" t="s">
        <v>14</v>
      </c>
      <c r="I4377" t="s">
        <v>68</v>
      </c>
      <c r="J4377">
        <v>21958</v>
      </c>
    </row>
    <row r="4378" spans="1:10" x14ac:dyDescent="0.35">
      <c r="A4378">
        <v>30972</v>
      </c>
      <c r="B4378" t="s">
        <v>10</v>
      </c>
      <c r="C4378">
        <v>1991</v>
      </c>
      <c r="D4378" t="s">
        <v>4172</v>
      </c>
      <c r="E4378" t="s">
        <v>6148</v>
      </c>
      <c r="F4378" t="s">
        <v>13</v>
      </c>
      <c r="G4378" t="s">
        <v>14</v>
      </c>
      <c r="H4378" t="s">
        <v>14</v>
      </c>
      <c r="I4378" t="s">
        <v>17</v>
      </c>
      <c r="J4378">
        <v>12071</v>
      </c>
    </row>
    <row r="4379" spans="1:10" x14ac:dyDescent="0.35">
      <c r="A4379">
        <v>30973</v>
      </c>
      <c r="B4379" t="s">
        <v>10</v>
      </c>
      <c r="C4379">
        <v>1991</v>
      </c>
      <c r="D4379" t="s">
        <v>4172</v>
      </c>
      <c r="E4379" t="s">
        <v>6149</v>
      </c>
      <c r="F4379" t="s">
        <v>13</v>
      </c>
      <c r="G4379" t="s">
        <v>14</v>
      </c>
      <c r="H4379" t="s">
        <v>14</v>
      </c>
      <c r="I4379" t="s">
        <v>5799</v>
      </c>
      <c r="J4379">
        <v>2227</v>
      </c>
    </row>
    <row r="4380" spans="1:10" x14ac:dyDescent="0.35">
      <c r="A4380">
        <v>30974</v>
      </c>
      <c r="B4380" t="s">
        <v>10</v>
      </c>
      <c r="C4380">
        <v>1991</v>
      </c>
      <c r="D4380" t="s">
        <v>4172</v>
      </c>
      <c r="E4380" t="s">
        <v>6150</v>
      </c>
      <c r="F4380" t="s">
        <v>13</v>
      </c>
      <c r="G4380" t="s">
        <v>14</v>
      </c>
      <c r="H4380" t="s">
        <v>14</v>
      </c>
      <c r="I4380" t="s">
        <v>5768</v>
      </c>
      <c r="J4380">
        <v>1265</v>
      </c>
    </row>
    <row r="4381" spans="1:10" x14ac:dyDescent="0.35">
      <c r="A4381">
        <v>30975</v>
      </c>
      <c r="B4381" t="s">
        <v>10</v>
      </c>
      <c r="C4381">
        <v>1991</v>
      </c>
      <c r="D4381" t="s">
        <v>4172</v>
      </c>
      <c r="E4381" t="s">
        <v>6151</v>
      </c>
      <c r="F4381" t="s">
        <v>13</v>
      </c>
      <c r="G4381" t="s">
        <v>14</v>
      </c>
      <c r="H4381" t="s">
        <v>14</v>
      </c>
      <c r="I4381" t="s">
        <v>19</v>
      </c>
      <c r="J4381">
        <v>1011</v>
      </c>
    </row>
    <row r="4382" spans="1:10" x14ac:dyDescent="0.35">
      <c r="A4382">
        <v>30976</v>
      </c>
      <c r="B4382" t="s">
        <v>10</v>
      </c>
      <c r="C4382">
        <v>1991</v>
      </c>
      <c r="D4382" t="s">
        <v>4172</v>
      </c>
      <c r="E4382" t="s">
        <v>6152</v>
      </c>
      <c r="F4382" t="s">
        <v>13</v>
      </c>
      <c r="G4382" t="s">
        <v>14</v>
      </c>
      <c r="H4382" t="s">
        <v>14</v>
      </c>
      <c r="I4382" t="s">
        <v>5786</v>
      </c>
      <c r="J4382">
        <v>829</v>
      </c>
    </row>
    <row r="4383" spans="1:10" x14ac:dyDescent="0.35">
      <c r="A4383">
        <v>30977</v>
      </c>
      <c r="B4383" t="s">
        <v>10</v>
      </c>
      <c r="C4383">
        <v>1991</v>
      </c>
      <c r="D4383" t="s">
        <v>4172</v>
      </c>
      <c r="E4383" t="s">
        <v>6153</v>
      </c>
      <c r="F4383" t="s">
        <v>13</v>
      </c>
      <c r="G4383" t="s">
        <v>14</v>
      </c>
      <c r="H4383" t="s">
        <v>14</v>
      </c>
      <c r="I4383" t="s">
        <v>19</v>
      </c>
      <c r="J4383">
        <v>683</v>
      </c>
    </row>
    <row r="4384" spans="1:10" x14ac:dyDescent="0.35">
      <c r="A4384">
        <v>30978</v>
      </c>
      <c r="B4384" t="s">
        <v>10</v>
      </c>
      <c r="C4384">
        <v>1991</v>
      </c>
      <c r="D4384" t="s">
        <v>4172</v>
      </c>
      <c r="E4384" t="s">
        <v>6154</v>
      </c>
      <c r="F4384" t="s">
        <v>13</v>
      </c>
      <c r="G4384" t="s">
        <v>14</v>
      </c>
      <c r="H4384" t="s">
        <v>14</v>
      </c>
      <c r="I4384" t="s">
        <v>5772</v>
      </c>
      <c r="J4384">
        <v>563</v>
      </c>
    </row>
    <row r="4385" spans="1:10" x14ac:dyDescent="0.35">
      <c r="A4385">
        <v>30979</v>
      </c>
      <c r="B4385" t="s">
        <v>10</v>
      </c>
      <c r="C4385">
        <v>1991</v>
      </c>
      <c r="D4385" t="s">
        <v>4182</v>
      </c>
      <c r="E4385" t="s">
        <v>4183</v>
      </c>
      <c r="F4385" t="s">
        <v>13</v>
      </c>
      <c r="G4385" t="s">
        <v>14</v>
      </c>
      <c r="H4385" t="s">
        <v>14</v>
      </c>
      <c r="I4385" t="s">
        <v>17</v>
      </c>
      <c r="J4385">
        <v>24433</v>
      </c>
    </row>
    <row r="4386" spans="1:10" x14ac:dyDescent="0.35">
      <c r="A4386">
        <v>30980</v>
      </c>
      <c r="B4386" t="s">
        <v>10</v>
      </c>
      <c r="C4386">
        <v>1991</v>
      </c>
      <c r="D4386" t="s">
        <v>4182</v>
      </c>
      <c r="E4386" t="s">
        <v>6155</v>
      </c>
      <c r="F4386" t="s">
        <v>13</v>
      </c>
      <c r="G4386" t="s">
        <v>14</v>
      </c>
      <c r="H4386" t="s">
        <v>14</v>
      </c>
      <c r="I4386" t="s">
        <v>5768</v>
      </c>
      <c r="J4386">
        <v>12914</v>
      </c>
    </row>
    <row r="4387" spans="1:10" x14ac:dyDescent="0.35">
      <c r="A4387">
        <v>30981</v>
      </c>
      <c r="B4387" t="s">
        <v>10</v>
      </c>
      <c r="C4387">
        <v>1991</v>
      </c>
      <c r="D4387" t="s">
        <v>4182</v>
      </c>
      <c r="E4387" t="s">
        <v>377</v>
      </c>
      <c r="F4387" t="s">
        <v>13</v>
      </c>
      <c r="G4387" t="s">
        <v>14</v>
      </c>
      <c r="H4387" t="s">
        <v>14</v>
      </c>
      <c r="I4387" t="s">
        <v>68</v>
      </c>
      <c r="J4387">
        <v>10423</v>
      </c>
    </row>
    <row r="4388" spans="1:10" x14ac:dyDescent="0.35">
      <c r="A4388">
        <v>30982</v>
      </c>
      <c r="B4388" t="s">
        <v>10</v>
      </c>
      <c r="C4388">
        <v>1991</v>
      </c>
      <c r="D4388" t="s">
        <v>4182</v>
      </c>
      <c r="E4388" t="s">
        <v>6156</v>
      </c>
      <c r="F4388" t="s">
        <v>13</v>
      </c>
      <c r="G4388" t="s">
        <v>14</v>
      </c>
      <c r="H4388" t="s">
        <v>14</v>
      </c>
      <c r="I4388" t="s">
        <v>19</v>
      </c>
      <c r="J4388">
        <v>4036</v>
      </c>
    </row>
    <row r="4389" spans="1:10" x14ac:dyDescent="0.35">
      <c r="A4389">
        <v>30983</v>
      </c>
      <c r="B4389" t="s">
        <v>10</v>
      </c>
      <c r="C4389">
        <v>1991</v>
      </c>
      <c r="D4389" t="s">
        <v>4182</v>
      </c>
      <c r="E4389" t="s">
        <v>6157</v>
      </c>
      <c r="F4389" t="s">
        <v>13</v>
      </c>
      <c r="G4389" t="s">
        <v>14</v>
      </c>
      <c r="H4389" t="s">
        <v>14</v>
      </c>
      <c r="I4389" t="s">
        <v>19</v>
      </c>
      <c r="J4389">
        <v>2600</v>
      </c>
    </row>
    <row r="4390" spans="1:10" x14ac:dyDescent="0.35">
      <c r="A4390">
        <v>30984</v>
      </c>
      <c r="B4390" t="s">
        <v>10</v>
      </c>
      <c r="C4390">
        <v>1991</v>
      </c>
      <c r="D4390" t="s">
        <v>4182</v>
      </c>
      <c r="E4390" t="s">
        <v>6158</v>
      </c>
      <c r="F4390" t="s">
        <v>13</v>
      </c>
      <c r="G4390" t="s">
        <v>14</v>
      </c>
      <c r="H4390" t="s">
        <v>14</v>
      </c>
      <c r="I4390" t="s">
        <v>5799</v>
      </c>
      <c r="J4390">
        <v>1578</v>
      </c>
    </row>
    <row r="4391" spans="1:10" x14ac:dyDescent="0.35">
      <c r="A4391">
        <v>30985</v>
      </c>
      <c r="B4391" t="s">
        <v>10</v>
      </c>
      <c r="C4391">
        <v>1991</v>
      </c>
      <c r="D4391" t="s">
        <v>4182</v>
      </c>
      <c r="E4391" t="s">
        <v>6159</v>
      </c>
      <c r="F4391" t="s">
        <v>13</v>
      </c>
      <c r="G4391" t="s">
        <v>14</v>
      </c>
      <c r="H4391" t="s">
        <v>14</v>
      </c>
      <c r="I4391" t="s">
        <v>19</v>
      </c>
      <c r="J4391">
        <v>987</v>
      </c>
    </row>
    <row r="4392" spans="1:10" x14ac:dyDescent="0.35">
      <c r="A4392">
        <v>30986</v>
      </c>
      <c r="B4392" t="s">
        <v>10</v>
      </c>
      <c r="C4392">
        <v>1991</v>
      </c>
      <c r="D4392" t="s">
        <v>4182</v>
      </c>
      <c r="E4392" t="s">
        <v>6160</v>
      </c>
      <c r="F4392" t="s">
        <v>13</v>
      </c>
      <c r="G4392" t="s">
        <v>14</v>
      </c>
      <c r="H4392" t="s">
        <v>14</v>
      </c>
      <c r="I4392" t="s">
        <v>6089</v>
      </c>
      <c r="J4392">
        <v>882</v>
      </c>
    </row>
    <row r="4393" spans="1:10" x14ac:dyDescent="0.35">
      <c r="A4393">
        <v>30987</v>
      </c>
      <c r="B4393" t="s">
        <v>10</v>
      </c>
      <c r="C4393">
        <v>1991</v>
      </c>
      <c r="D4393" t="s">
        <v>4182</v>
      </c>
      <c r="E4393" t="s">
        <v>6161</v>
      </c>
      <c r="F4393" t="s">
        <v>13</v>
      </c>
      <c r="G4393" t="s">
        <v>14</v>
      </c>
      <c r="H4393" t="s">
        <v>14</v>
      </c>
      <c r="I4393" t="s">
        <v>5786</v>
      </c>
      <c r="J4393">
        <v>743</v>
      </c>
    </row>
    <row r="4394" spans="1:10" x14ac:dyDescent="0.35">
      <c r="A4394">
        <v>30988</v>
      </c>
      <c r="B4394" t="s">
        <v>10</v>
      </c>
      <c r="C4394">
        <v>1991</v>
      </c>
      <c r="D4394" t="s">
        <v>4182</v>
      </c>
      <c r="E4394" t="s">
        <v>6162</v>
      </c>
      <c r="F4394" t="s">
        <v>13</v>
      </c>
      <c r="G4394" t="s">
        <v>14</v>
      </c>
      <c r="H4394" t="s">
        <v>14</v>
      </c>
      <c r="I4394" t="s">
        <v>19</v>
      </c>
      <c r="J4394">
        <v>473</v>
      </c>
    </row>
    <row r="4395" spans="1:10" x14ac:dyDescent="0.35">
      <c r="A4395">
        <v>30989</v>
      </c>
      <c r="B4395" t="s">
        <v>10</v>
      </c>
      <c r="C4395">
        <v>1991</v>
      </c>
      <c r="D4395" t="s">
        <v>4182</v>
      </c>
      <c r="E4395" t="s">
        <v>6163</v>
      </c>
      <c r="F4395" t="s">
        <v>13</v>
      </c>
      <c r="G4395" t="s">
        <v>14</v>
      </c>
      <c r="H4395" t="s">
        <v>14</v>
      </c>
      <c r="I4395" t="s">
        <v>19</v>
      </c>
      <c r="J4395">
        <v>420</v>
      </c>
    </row>
    <row r="4396" spans="1:10" x14ac:dyDescent="0.35">
      <c r="A4396">
        <v>30990</v>
      </c>
      <c r="B4396" t="s">
        <v>10</v>
      </c>
      <c r="C4396">
        <v>1991</v>
      </c>
      <c r="D4396" t="s">
        <v>4182</v>
      </c>
      <c r="E4396" t="s">
        <v>6164</v>
      </c>
      <c r="F4396" t="s">
        <v>13</v>
      </c>
      <c r="G4396" t="s">
        <v>14</v>
      </c>
      <c r="H4396" t="s">
        <v>14</v>
      </c>
      <c r="I4396" t="s">
        <v>19</v>
      </c>
      <c r="J4396">
        <v>338</v>
      </c>
    </row>
    <row r="4397" spans="1:10" x14ac:dyDescent="0.35">
      <c r="A4397">
        <v>30991</v>
      </c>
      <c r="B4397" t="s">
        <v>10</v>
      </c>
      <c r="C4397">
        <v>1991</v>
      </c>
      <c r="D4397" t="s">
        <v>4182</v>
      </c>
      <c r="E4397" t="s">
        <v>6165</v>
      </c>
      <c r="F4397" t="s">
        <v>13</v>
      </c>
      <c r="G4397" t="s">
        <v>14</v>
      </c>
      <c r="H4397" t="s">
        <v>14</v>
      </c>
      <c r="I4397" t="s">
        <v>19</v>
      </c>
      <c r="J4397">
        <v>226</v>
      </c>
    </row>
    <row r="4398" spans="1:10" x14ac:dyDescent="0.35">
      <c r="A4398">
        <v>30992</v>
      </c>
      <c r="B4398" t="s">
        <v>10</v>
      </c>
      <c r="C4398">
        <v>1991</v>
      </c>
      <c r="D4398" t="s">
        <v>4182</v>
      </c>
      <c r="E4398" t="s">
        <v>6166</v>
      </c>
      <c r="F4398" t="s">
        <v>13</v>
      </c>
      <c r="G4398" t="s">
        <v>14</v>
      </c>
      <c r="H4398" t="s">
        <v>14</v>
      </c>
      <c r="I4398" t="s">
        <v>19</v>
      </c>
      <c r="J4398">
        <v>167</v>
      </c>
    </row>
    <row r="4399" spans="1:10" x14ac:dyDescent="0.35">
      <c r="A4399">
        <v>30993</v>
      </c>
      <c r="B4399" t="s">
        <v>10</v>
      </c>
      <c r="C4399">
        <v>1991</v>
      </c>
      <c r="D4399" t="s">
        <v>4192</v>
      </c>
      <c r="E4399" t="s">
        <v>6167</v>
      </c>
      <c r="F4399" t="s">
        <v>13</v>
      </c>
      <c r="G4399" t="s">
        <v>14</v>
      </c>
      <c r="H4399" t="s">
        <v>14</v>
      </c>
      <c r="I4399" t="s">
        <v>17</v>
      </c>
      <c r="J4399">
        <v>31436</v>
      </c>
    </row>
    <row r="4400" spans="1:10" x14ac:dyDescent="0.35">
      <c r="A4400">
        <v>30994</v>
      </c>
      <c r="B4400" t="s">
        <v>10</v>
      </c>
      <c r="C4400">
        <v>1991</v>
      </c>
      <c r="D4400" t="s">
        <v>4192</v>
      </c>
      <c r="E4400" t="s">
        <v>6168</v>
      </c>
      <c r="F4400" t="s">
        <v>13</v>
      </c>
      <c r="G4400" t="s">
        <v>14</v>
      </c>
      <c r="H4400" t="s">
        <v>14</v>
      </c>
      <c r="I4400" t="s">
        <v>1952</v>
      </c>
      <c r="J4400">
        <v>27991</v>
      </c>
    </row>
    <row r="4401" spans="1:10" x14ac:dyDescent="0.35">
      <c r="A4401">
        <v>30995</v>
      </c>
      <c r="B4401" t="s">
        <v>10</v>
      </c>
      <c r="C4401">
        <v>1991</v>
      </c>
      <c r="D4401" t="s">
        <v>4192</v>
      </c>
      <c r="E4401" t="s">
        <v>6169</v>
      </c>
      <c r="F4401" t="s">
        <v>13</v>
      </c>
      <c r="G4401" t="s">
        <v>14</v>
      </c>
      <c r="H4401" t="s">
        <v>14</v>
      </c>
      <c r="I4401" t="s">
        <v>68</v>
      </c>
      <c r="J4401">
        <v>21211</v>
      </c>
    </row>
    <row r="4402" spans="1:10" x14ac:dyDescent="0.35">
      <c r="A4402">
        <v>30996</v>
      </c>
      <c r="B4402" t="s">
        <v>10</v>
      </c>
      <c r="C4402">
        <v>1991</v>
      </c>
      <c r="D4402" t="s">
        <v>4192</v>
      </c>
      <c r="E4402" t="s">
        <v>6170</v>
      </c>
      <c r="F4402" t="s">
        <v>13</v>
      </c>
      <c r="G4402" t="s">
        <v>14</v>
      </c>
      <c r="H4402" t="s">
        <v>14</v>
      </c>
      <c r="I4402" t="s">
        <v>5806</v>
      </c>
      <c r="J4402">
        <v>2635</v>
      </c>
    </row>
    <row r="4403" spans="1:10" x14ac:dyDescent="0.35">
      <c r="A4403">
        <v>30997</v>
      </c>
      <c r="B4403" t="s">
        <v>10</v>
      </c>
      <c r="C4403">
        <v>1991</v>
      </c>
      <c r="D4403" t="s">
        <v>4192</v>
      </c>
      <c r="E4403" t="s">
        <v>6171</v>
      </c>
      <c r="F4403" t="s">
        <v>13</v>
      </c>
      <c r="G4403" t="s">
        <v>14</v>
      </c>
      <c r="H4403" t="s">
        <v>14</v>
      </c>
      <c r="I4403" t="s">
        <v>19</v>
      </c>
      <c r="J4403">
        <v>1212</v>
      </c>
    </row>
    <row r="4404" spans="1:10" x14ac:dyDescent="0.35">
      <c r="A4404">
        <v>30998</v>
      </c>
      <c r="B4404" t="s">
        <v>10</v>
      </c>
      <c r="C4404">
        <v>1991</v>
      </c>
      <c r="D4404" t="s">
        <v>4199</v>
      </c>
      <c r="E4404" t="s">
        <v>6172</v>
      </c>
      <c r="F4404" t="s">
        <v>13</v>
      </c>
      <c r="G4404" t="s">
        <v>14</v>
      </c>
      <c r="H4404" t="s">
        <v>14</v>
      </c>
      <c r="I4404" t="s">
        <v>19</v>
      </c>
      <c r="J4404">
        <v>23394</v>
      </c>
    </row>
    <row r="4405" spans="1:10" x14ac:dyDescent="0.35">
      <c r="A4405">
        <v>30999</v>
      </c>
      <c r="B4405" t="s">
        <v>10</v>
      </c>
      <c r="C4405">
        <v>1991</v>
      </c>
      <c r="D4405" t="s">
        <v>4199</v>
      </c>
      <c r="E4405" t="s">
        <v>6173</v>
      </c>
      <c r="F4405" t="s">
        <v>13</v>
      </c>
      <c r="G4405" t="s">
        <v>14</v>
      </c>
      <c r="H4405" t="s">
        <v>14</v>
      </c>
      <c r="I4405" t="s">
        <v>68</v>
      </c>
      <c r="J4405">
        <v>14405</v>
      </c>
    </row>
    <row r="4406" spans="1:10" x14ac:dyDescent="0.35">
      <c r="A4406">
        <v>31000</v>
      </c>
      <c r="B4406" t="s">
        <v>10</v>
      </c>
      <c r="C4406">
        <v>1991</v>
      </c>
      <c r="D4406" t="s">
        <v>4199</v>
      </c>
      <c r="E4406" t="s">
        <v>6174</v>
      </c>
      <c r="F4406" t="s">
        <v>13</v>
      </c>
      <c r="G4406" t="s">
        <v>14</v>
      </c>
      <c r="H4406" t="s">
        <v>14</v>
      </c>
      <c r="I4406" t="s">
        <v>5786</v>
      </c>
      <c r="J4406">
        <v>13625</v>
      </c>
    </row>
    <row r="4407" spans="1:10" x14ac:dyDescent="0.35">
      <c r="A4407">
        <v>31001</v>
      </c>
      <c r="B4407" t="s">
        <v>10</v>
      </c>
      <c r="C4407">
        <v>1991</v>
      </c>
      <c r="D4407" t="s">
        <v>4199</v>
      </c>
      <c r="E4407" t="s">
        <v>6175</v>
      </c>
      <c r="F4407" t="s">
        <v>13</v>
      </c>
      <c r="G4407" t="s">
        <v>14</v>
      </c>
      <c r="H4407" t="s">
        <v>14</v>
      </c>
      <c r="I4407" t="s">
        <v>5768</v>
      </c>
      <c r="J4407">
        <v>3326</v>
      </c>
    </row>
    <row r="4408" spans="1:10" x14ac:dyDescent="0.35">
      <c r="A4408">
        <v>31002</v>
      </c>
      <c r="B4408" t="s">
        <v>10</v>
      </c>
      <c r="C4408">
        <v>1991</v>
      </c>
      <c r="D4408" t="s">
        <v>4199</v>
      </c>
      <c r="E4408" t="s">
        <v>6176</v>
      </c>
      <c r="F4408" t="s">
        <v>13</v>
      </c>
      <c r="G4408" t="s">
        <v>14</v>
      </c>
      <c r="H4408" t="s">
        <v>14</v>
      </c>
      <c r="I4408" t="s">
        <v>5772</v>
      </c>
      <c r="J4408">
        <v>2537</v>
      </c>
    </row>
    <row r="4409" spans="1:10" x14ac:dyDescent="0.35">
      <c r="A4409">
        <v>31003</v>
      </c>
      <c r="B4409" t="s">
        <v>10</v>
      </c>
      <c r="C4409">
        <v>1991</v>
      </c>
      <c r="D4409" t="s">
        <v>4199</v>
      </c>
      <c r="E4409" t="s">
        <v>6177</v>
      </c>
      <c r="F4409" t="s">
        <v>13</v>
      </c>
      <c r="G4409" t="s">
        <v>14</v>
      </c>
      <c r="H4409" t="s">
        <v>14</v>
      </c>
      <c r="I4409" t="s">
        <v>19</v>
      </c>
      <c r="J4409">
        <v>1390</v>
      </c>
    </row>
    <row r="4410" spans="1:10" x14ac:dyDescent="0.35">
      <c r="A4410">
        <v>31004</v>
      </c>
      <c r="B4410" t="s">
        <v>10</v>
      </c>
      <c r="C4410">
        <v>1991</v>
      </c>
      <c r="D4410" t="s">
        <v>4199</v>
      </c>
      <c r="E4410" t="s">
        <v>6178</v>
      </c>
      <c r="F4410" t="s">
        <v>13</v>
      </c>
      <c r="G4410" t="s">
        <v>14</v>
      </c>
      <c r="H4410" t="s">
        <v>14</v>
      </c>
      <c r="I4410" t="s">
        <v>19</v>
      </c>
      <c r="J4410">
        <v>1187</v>
      </c>
    </row>
    <row r="4411" spans="1:10" x14ac:dyDescent="0.35">
      <c r="A4411">
        <v>31005</v>
      </c>
      <c r="B4411" t="s">
        <v>10</v>
      </c>
      <c r="C4411">
        <v>1991</v>
      </c>
      <c r="D4411" t="s">
        <v>4199</v>
      </c>
      <c r="E4411" t="s">
        <v>6179</v>
      </c>
      <c r="F4411" t="s">
        <v>13</v>
      </c>
      <c r="G4411" t="s">
        <v>14</v>
      </c>
      <c r="H4411" t="s">
        <v>14</v>
      </c>
      <c r="I4411" t="s">
        <v>19</v>
      </c>
      <c r="J4411">
        <v>1023</v>
      </c>
    </row>
    <row r="4412" spans="1:10" x14ac:dyDescent="0.35">
      <c r="A4412">
        <v>31006</v>
      </c>
      <c r="B4412" t="s">
        <v>10</v>
      </c>
      <c r="C4412">
        <v>1991</v>
      </c>
      <c r="D4412" t="s">
        <v>4199</v>
      </c>
      <c r="E4412" t="s">
        <v>6180</v>
      </c>
      <c r="F4412" t="s">
        <v>13</v>
      </c>
      <c r="G4412" t="s">
        <v>14</v>
      </c>
      <c r="H4412" t="s">
        <v>14</v>
      </c>
      <c r="I4412" t="s">
        <v>19</v>
      </c>
      <c r="J4412">
        <v>949</v>
      </c>
    </row>
    <row r="4413" spans="1:10" x14ac:dyDescent="0.35">
      <c r="A4413">
        <v>31007</v>
      </c>
      <c r="B4413" t="s">
        <v>10</v>
      </c>
      <c r="C4413">
        <v>1991</v>
      </c>
      <c r="D4413" t="s">
        <v>4199</v>
      </c>
      <c r="E4413" t="s">
        <v>6181</v>
      </c>
      <c r="F4413" t="s">
        <v>13</v>
      </c>
      <c r="G4413" t="s">
        <v>14</v>
      </c>
      <c r="H4413" t="s">
        <v>14</v>
      </c>
      <c r="I4413" t="s">
        <v>19</v>
      </c>
      <c r="J4413">
        <v>759</v>
      </c>
    </row>
    <row r="4414" spans="1:10" x14ac:dyDescent="0.35">
      <c r="A4414">
        <v>31008</v>
      </c>
      <c r="B4414" t="s">
        <v>10</v>
      </c>
      <c r="C4414">
        <v>1991</v>
      </c>
      <c r="D4414" t="s">
        <v>4199</v>
      </c>
      <c r="E4414" t="s">
        <v>6182</v>
      </c>
      <c r="F4414" t="s">
        <v>13</v>
      </c>
      <c r="G4414" t="s">
        <v>14</v>
      </c>
      <c r="H4414" t="s">
        <v>14</v>
      </c>
      <c r="I4414" t="s">
        <v>17</v>
      </c>
      <c r="J4414">
        <v>692</v>
      </c>
    </row>
    <row r="4415" spans="1:10" x14ac:dyDescent="0.35">
      <c r="A4415">
        <v>31009</v>
      </c>
      <c r="B4415" t="s">
        <v>10</v>
      </c>
      <c r="C4415">
        <v>1991</v>
      </c>
      <c r="D4415" t="s">
        <v>4199</v>
      </c>
      <c r="E4415" t="s">
        <v>6183</v>
      </c>
      <c r="F4415" t="s">
        <v>13</v>
      </c>
      <c r="G4415" t="s">
        <v>14</v>
      </c>
      <c r="H4415" t="s">
        <v>14</v>
      </c>
      <c r="I4415" t="s">
        <v>19</v>
      </c>
      <c r="J4415">
        <v>528</v>
      </c>
    </row>
    <row r="4416" spans="1:10" x14ac:dyDescent="0.35">
      <c r="A4416">
        <v>31010</v>
      </c>
      <c r="B4416" t="s">
        <v>10</v>
      </c>
      <c r="C4416">
        <v>1991</v>
      </c>
      <c r="D4416" t="s">
        <v>4199</v>
      </c>
      <c r="E4416" t="s">
        <v>6184</v>
      </c>
      <c r="F4416" t="s">
        <v>13</v>
      </c>
      <c r="G4416" t="s">
        <v>14</v>
      </c>
      <c r="H4416" t="s">
        <v>14</v>
      </c>
      <c r="I4416" t="s">
        <v>19</v>
      </c>
      <c r="J4416">
        <v>361</v>
      </c>
    </row>
    <row r="4417" spans="1:10" x14ac:dyDescent="0.35">
      <c r="A4417">
        <v>31011</v>
      </c>
      <c r="B4417" t="s">
        <v>10</v>
      </c>
      <c r="C4417">
        <v>1991</v>
      </c>
      <c r="D4417" t="s">
        <v>4199</v>
      </c>
      <c r="E4417" t="s">
        <v>6185</v>
      </c>
      <c r="F4417" t="s">
        <v>13</v>
      </c>
      <c r="G4417" t="s">
        <v>14</v>
      </c>
      <c r="H4417" t="s">
        <v>14</v>
      </c>
      <c r="I4417" t="s">
        <v>19</v>
      </c>
      <c r="J4417">
        <v>313</v>
      </c>
    </row>
    <row r="4418" spans="1:10" x14ac:dyDescent="0.35">
      <c r="A4418">
        <v>31012</v>
      </c>
      <c r="B4418" t="s">
        <v>10</v>
      </c>
      <c r="C4418">
        <v>1991</v>
      </c>
      <c r="D4418" t="s">
        <v>4199</v>
      </c>
      <c r="E4418" t="s">
        <v>6186</v>
      </c>
      <c r="F4418" t="s">
        <v>13</v>
      </c>
      <c r="G4418" t="s">
        <v>14</v>
      </c>
      <c r="H4418" t="s">
        <v>14</v>
      </c>
      <c r="I4418" t="s">
        <v>19</v>
      </c>
      <c r="J4418">
        <v>308</v>
      </c>
    </row>
    <row r="4419" spans="1:10" x14ac:dyDescent="0.35">
      <c r="A4419">
        <v>31013</v>
      </c>
      <c r="B4419" t="s">
        <v>10</v>
      </c>
      <c r="C4419">
        <v>1991</v>
      </c>
      <c r="D4419" t="s">
        <v>4199</v>
      </c>
      <c r="E4419" t="s">
        <v>6187</v>
      </c>
      <c r="F4419" t="s">
        <v>13</v>
      </c>
      <c r="G4419" t="s">
        <v>14</v>
      </c>
      <c r="H4419" t="s">
        <v>14</v>
      </c>
      <c r="I4419" t="s">
        <v>19</v>
      </c>
      <c r="J4419">
        <v>276</v>
      </c>
    </row>
    <row r="4420" spans="1:10" x14ac:dyDescent="0.35">
      <c r="A4420">
        <v>31014</v>
      </c>
      <c r="B4420" t="s">
        <v>10</v>
      </c>
      <c r="C4420">
        <v>1991</v>
      </c>
      <c r="D4420" t="s">
        <v>4199</v>
      </c>
      <c r="E4420" t="s">
        <v>6188</v>
      </c>
      <c r="F4420" t="s">
        <v>13</v>
      </c>
      <c r="G4420" t="s">
        <v>14</v>
      </c>
      <c r="H4420" t="s">
        <v>14</v>
      </c>
      <c r="I4420" t="s">
        <v>19</v>
      </c>
      <c r="J4420">
        <v>218</v>
      </c>
    </row>
    <row r="4421" spans="1:10" x14ac:dyDescent="0.35">
      <c r="A4421">
        <v>31015</v>
      </c>
      <c r="B4421" t="s">
        <v>10</v>
      </c>
      <c r="C4421">
        <v>1991</v>
      </c>
      <c r="D4421" t="s">
        <v>4199</v>
      </c>
      <c r="E4421" t="s">
        <v>6189</v>
      </c>
      <c r="F4421" t="s">
        <v>13</v>
      </c>
      <c r="G4421" t="s">
        <v>14</v>
      </c>
      <c r="H4421" t="s">
        <v>14</v>
      </c>
      <c r="I4421" t="s">
        <v>19</v>
      </c>
      <c r="J4421">
        <v>146</v>
      </c>
    </row>
    <row r="4422" spans="1:10" x14ac:dyDescent="0.35">
      <c r="A4422">
        <v>31016</v>
      </c>
      <c r="B4422" t="s">
        <v>10</v>
      </c>
      <c r="C4422">
        <v>1991</v>
      </c>
      <c r="D4422" t="s">
        <v>4199</v>
      </c>
      <c r="E4422" t="s">
        <v>6190</v>
      </c>
      <c r="F4422" t="s">
        <v>13</v>
      </c>
      <c r="G4422" t="s">
        <v>14</v>
      </c>
      <c r="H4422" t="s">
        <v>14</v>
      </c>
      <c r="I4422" t="s">
        <v>19</v>
      </c>
      <c r="J4422">
        <v>36</v>
      </c>
    </row>
    <row r="4423" spans="1:10" x14ac:dyDescent="0.35">
      <c r="A4423">
        <v>31017</v>
      </c>
      <c r="B4423" t="s">
        <v>10</v>
      </c>
      <c r="C4423">
        <v>1991</v>
      </c>
      <c r="D4423" t="s">
        <v>4199</v>
      </c>
      <c r="E4423" t="s">
        <v>6191</v>
      </c>
      <c r="F4423" t="s">
        <v>13</v>
      </c>
      <c r="G4423" t="s">
        <v>14</v>
      </c>
      <c r="H4423" t="s">
        <v>14</v>
      </c>
      <c r="I4423" t="s">
        <v>19</v>
      </c>
      <c r="J4423">
        <v>27</v>
      </c>
    </row>
    <row r="4424" spans="1:10" x14ac:dyDescent="0.35">
      <c r="A4424">
        <v>31018</v>
      </c>
      <c r="B4424" t="s">
        <v>10</v>
      </c>
      <c r="C4424">
        <v>1991</v>
      </c>
      <c r="D4424" t="s">
        <v>4211</v>
      </c>
      <c r="E4424" t="s">
        <v>3242</v>
      </c>
      <c r="F4424" t="s">
        <v>13</v>
      </c>
      <c r="G4424" t="s">
        <v>14</v>
      </c>
      <c r="H4424" t="s">
        <v>14</v>
      </c>
      <c r="I4424" t="s">
        <v>19</v>
      </c>
      <c r="J4424">
        <v>13987</v>
      </c>
    </row>
    <row r="4425" spans="1:10" x14ac:dyDescent="0.35">
      <c r="A4425">
        <v>31019</v>
      </c>
      <c r="B4425" t="s">
        <v>10</v>
      </c>
      <c r="C4425">
        <v>1991</v>
      </c>
      <c r="D4425" t="s">
        <v>4211</v>
      </c>
      <c r="E4425" t="s">
        <v>6192</v>
      </c>
      <c r="F4425" t="s">
        <v>13</v>
      </c>
      <c r="G4425" t="s">
        <v>14</v>
      </c>
      <c r="H4425" t="s">
        <v>14</v>
      </c>
      <c r="I4425" t="s">
        <v>19</v>
      </c>
      <c r="J4425">
        <v>8382</v>
      </c>
    </row>
    <row r="4426" spans="1:10" x14ac:dyDescent="0.35">
      <c r="A4426">
        <v>31020</v>
      </c>
      <c r="B4426" t="s">
        <v>10</v>
      </c>
      <c r="C4426">
        <v>1991</v>
      </c>
      <c r="D4426" t="s">
        <v>4211</v>
      </c>
      <c r="E4426" t="s">
        <v>6193</v>
      </c>
      <c r="F4426" t="s">
        <v>13</v>
      </c>
      <c r="G4426" t="s">
        <v>14</v>
      </c>
      <c r="H4426" t="s">
        <v>14</v>
      </c>
      <c r="I4426" t="s">
        <v>5772</v>
      </c>
      <c r="J4426">
        <v>8212</v>
      </c>
    </row>
    <row r="4427" spans="1:10" x14ac:dyDescent="0.35">
      <c r="A4427">
        <v>31021</v>
      </c>
      <c r="B4427" t="s">
        <v>10</v>
      </c>
      <c r="C4427">
        <v>1991</v>
      </c>
      <c r="D4427" t="s">
        <v>4211</v>
      </c>
      <c r="E4427" t="s">
        <v>6194</v>
      </c>
      <c r="F4427" t="s">
        <v>13</v>
      </c>
      <c r="G4427" t="s">
        <v>14</v>
      </c>
      <c r="H4427" t="s">
        <v>14</v>
      </c>
      <c r="I4427" t="s">
        <v>5768</v>
      </c>
      <c r="J4427">
        <v>4808</v>
      </c>
    </row>
    <row r="4428" spans="1:10" x14ac:dyDescent="0.35">
      <c r="A4428">
        <v>31022</v>
      </c>
      <c r="B4428" t="s">
        <v>10</v>
      </c>
      <c r="C4428">
        <v>1991</v>
      </c>
      <c r="D4428" t="s">
        <v>4211</v>
      </c>
      <c r="E4428" t="s">
        <v>6195</v>
      </c>
      <c r="F4428" t="s">
        <v>13</v>
      </c>
      <c r="G4428" t="s">
        <v>14</v>
      </c>
      <c r="H4428" t="s">
        <v>14</v>
      </c>
      <c r="I4428" t="s">
        <v>17</v>
      </c>
      <c r="J4428">
        <v>4195</v>
      </c>
    </row>
    <row r="4429" spans="1:10" x14ac:dyDescent="0.35">
      <c r="A4429">
        <v>31023</v>
      </c>
      <c r="B4429" t="s">
        <v>10</v>
      </c>
      <c r="C4429">
        <v>1991</v>
      </c>
      <c r="D4429" t="s">
        <v>4211</v>
      </c>
      <c r="E4429" t="s">
        <v>6196</v>
      </c>
      <c r="F4429" t="s">
        <v>13</v>
      </c>
      <c r="G4429" t="s">
        <v>14</v>
      </c>
      <c r="H4429" t="s">
        <v>14</v>
      </c>
      <c r="I4429" t="s">
        <v>68</v>
      </c>
      <c r="J4429">
        <v>4065</v>
      </c>
    </row>
    <row r="4430" spans="1:10" x14ac:dyDescent="0.35">
      <c r="A4430">
        <v>31024</v>
      </c>
      <c r="B4430" t="s">
        <v>10</v>
      </c>
      <c r="C4430">
        <v>1991</v>
      </c>
      <c r="D4430" t="s">
        <v>4211</v>
      </c>
      <c r="E4430" t="s">
        <v>6197</v>
      </c>
      <c r="F4430" t="s">
        <v>13</v>
      </c>
      <c r="G4430" t="s">
        <v>14</v>
      </c>
      <c r="H4430" t="s">
        <v>14</v>
      </c>
      <c r="I4430" t="s">
        <v>19</v>
      </c>
      <c r="J4430">
        <v>4013</v>
      </c>
    </row>
    <row r="4431" spans="1:10" x14ac:dyDescent="0.35">
      <c r="A4431">
        <v>31025</v>
      </c>
      <c r="B4431" t="s">
        <v>10</v>
      </c>
      <c r="C4431">
        <v>1991</v>
      </c>
      <c r="D4431" t="s">
        <v>4211</v>
      </c>
      <c r="E4431" t="s">
        <v>6198</v>
      </c>
      <c r="F4431" t="s">
        <v>13</v>
      </c>
      <c r="G4431" t="s">
        <v>14</v>
      </c>
      <c r="H4431" t="s">
        <v>14</v>
      </c>
      <c r="I4431" t="s">
        <v>19</v>
      </c>
      <c r="J4431">
        <v>3861</v>
      </c>
    </row>
    <row r="4432" spans="1:10" x14ac:dyDescent="0.35">
      <c r="A4432">
        <v>31026</v>
      </c>
      <c r="B4432" t="s">
        <v>10</v>
      </c>
      <c r="C4432">
        <v>1991</v>
      </c>
      <c r="D4432" t="s">
        <v>4211</v>
      </c>
      <c r="E4432" t="s">
        <v>6199</v>
      </c>
      <c r="F4432" t="s">
        <v>13</v>
      </c>
      <c r="G4432" t="s">
        <v>14</v>
      </c>
      <c r="H4432" t="s">
        <v>14</v>
      </c>
      <c r="I4432" t="s">
        <v>19</v>
      </c>
      <c r="J4432">
        <v>2575</v>
      </c>
    </row>
    <row r="4433" spans="1:10" x14ac:dyDescent="0.35">
      <c r="A4433">
        <v>31027</v>
      </c>
      <c r="B4433" t="s">
        <v>10</v>
      </c>
      <c r="C4433">
        <v>1991</v>
      </c>
      <c r="D4433" t="s">
        <v>4211</v>
      </c>
      <c r="E4433" t="s">
        <v>6200</v>
      </c>
      <c r="F4433" t="s">
        <v>13</v>
      </c>
      <c r="G4433" t="s">
        <v>14</v>
      </c>
      <c r="H4433" t="s">
        <v>14</v>
      </c>
      <c r="I4433" t="s">
        <v>19</v>
      </c>
      <c r="J4433">
        <v>2272</v>
      </c>
    </row>
    <row r="4434" spans="1:10" x14ac:dyDescent="0.35">
      <c r="A4434">
        <v>31028</v>
      </c>
      <c r="B4434" t="s">
        <v>10</v>
      </c>
      <c r="C4434">
        <v>1991</v>
      </c>
      <c r="D4434" t="s">
        <v>4211</v>
      </c>
      <c r="E4434" t="s">
        <v>6201</v>
      </c>
      <c r="F4434" t="s">
        <v>13</v>
      </c>
      <c r="G4434" t="s">
        <v>14</v>
      </c>
      <c r="H4434" t="s">
        <v>14</v>
      </c>
      <c r="I4434" t="s">
        <v>19</v>
      </c>
      <c r="J4434">
        <v>2154</v>
      </c>
    </row>
    <row r="4435" spans="1:10" x14ac:dyDescent="0.35">
      <c r="A4435">
        <v>31029</v>
      </c>
      <c r="B4435" t="s">
        <v>10</v>
      </c>
      <c r="C4435">
        <v>1991</v>
      </c>
      <c r="D4435" t="s">
        <v>4211</v>
      </c>
      <c r="E4435" t="s">
        <v>6202</v>
      </c>
      <c r="F4435" t="s">
        <v>13</v>
      </c>
      <c r="G4435" t="s">
        <v>14</v>
      </c>
      <c r="H4435" t="s">
        <v>14</v>
      </c>
      <c r="I4435" t="s">
        <v>19</v>
      </c>
      <c r="J4435">
        <v>1277</v>
      </c>
    </row>
    <row r="4436" spans="1:10" x14ac:dyDescent="0.35">
      <c r="A4436">
        <v>31030</v>
      </c>
      <c r="B4436" t="s">
        <v>10</v>
      </c>
      <c r="C4436">
        <v>1991</v>
      </c>
      <c r="D4436" t="s">
        <v>4211</v>
      </c>
      <c r="E4436" t="s">
        <v>6203</v>
      </c>
      <c r="F4436" t="s">
        <v>13</v>
      </c>
      <c r="G4436" t="s">
        <v>14</v>
      </c>
      <c r="H4436" t="s">
        <v>14</v>
      </c>
      <c r="I4436" t="s">
        <v>19</v>
      </c>
      <c r="J4436">
        <v>1229</v>
      </c>
    </row>
    <row r="4437" spans="1:10" x14ac:dyDescent="0.35">
      <c r="A4437">
        <v>31031</v>
      </c>
      <c r="B4437" t="s">
        <v>10</v>
      </c>
      <c r="C4437">
        <v>1991</v>
      </c>
      <c r="D4437" t="s">
        <v>4211</v>
      </c>
      <c r="E4437" t="s">
        <v>6204</v>
      </c>
      <c r="F4437" t="s">
        <v>13</v>
      </c>
      <c r="G4437" t="s">
        <v>14</v>
      </c>
      <c r="H4437" t="s">
        <v>14</v>
      </c>
      <c r="I4437" t="s">
        <v>19</v>
      </c>
      <c r="J4437">
        <v>854</v>
      </c>
    </row>
    <row r="4438" spans="1:10" x14ac:dyDescent="0.35">
      <c r="A4438">
        <v>31032</v>
      </c>
      <c r="B4438" t="s">
        <v>10</v>
      </c>
      <c r="C4438">
        <v>1991</v>
      </c>
      <c r="D4438" t="s">
        <v>4211</v>
      </c>
      <c r="E4438" t="s">
        <v>6205</v>
      </c>
      <c r="F4438" t="s">
        <v>13</v>
      </c>
      <c r="G4438" t="s">
        <v>14</v>
      </c>
      <c r="H4438" t="s">
        <v>14</v>
      </c>
      <c r="I4438" t="s">
        <v>19</v>
      </c>
      <c r="J4438">
        <v>623</v>
      </c>
    </row>
    <row r="4439" spans="1:10" x14ac:dyDescent="0.35">
      <c r="A4439">
        <v>31033</v>
      </c>
      <c r="B4439" t="s">
        <v>10</v>
      </c>
      <c r="C4439">
        <v>1991</v>
      </c>
      <c r="D4439" t="s">
        <v>4211</v>
      </c>
      <c r="E4439" t="s">
        <v>6206</v>
      </c>
      <c r="F4439" t="s">
        <v>13</v>
      </c>
      <c r="G4439" t="s">
        <v>14</v>
      </c>
      <c r="H4439" t="s">
        <v>14</v>
      </c>
      <c r="I4439" t="s">
        <v>19</v>
      </c>
      <c r="J4439">
        <v>585</v>
      </c>
    </row>
    <row r="4440" spans="1:10" x14ac:dyDescent="0.35">
      <c r="A4440">
        <v>31034</v>
      </c>
      <c r="B4440" t="s">
        <v>10</v>
      </c>
      <c r="C4440">
        <v>1991</v>
      </c>
      <c r="D4440" t="s">
        <v>4211</v>
      </c>
      <c r="E4440" t="s">
        <v>6207</v>
      </c>
      <c r="F4440" t="s">
        <v>13</v>
      </c>
      <c r="G4440" t="s">
        <v>14</v>
      </c>
      <c r="H4440" t="s">
        <v>14</v>
      </c>
      <c r="I4440" t="s">
        <v>19</v>
      </c>
      <c r="J4440">
        <v>257</v>
      </c>
    </row>
    <row r="4441" spans="1:10" x14ac:dyDescent="0.35">
      <c r="A4441">
        <v>31035</v>
      </c>
      <c r="B4441" t="s">
        <v>10</v>
      </c>
      <c r="C4441">
        <v>1991</v>
      </c>
      <c r="D4441" t="s">
        <v>4211</v>
      </c>
      <c r="E4441" t="s">
        <v>6208</v>
      </c>
      <c r="F4441" t="s">
        <v>13</v>
      </c>
      <c r="G4441" t="s">
        <v>14</v>
      </c>
      <c r="H4441" t="s">
        <v>14</v>
      </c>
      <c r="I4441" t="s">
        <v>19</v>
      </c>
      <c r="J4441">
        <v>227</v>
      </c>
    </row>
    <row r="4442" spans="1:10" x14ac:dyDescent="0.35">
      <c r="A4442">
        <v>31036</v>
      </c>
      <c r="B4442" t="s">
        <v>10</v>
      </c>
      <c r="C4442">
        <v>1991</v>
      </c>
      <c r="D4442" t="s">
        <v>4211</v>
      </c>
      <c r="E4442" t="s">
        <v>6209</v>
      </c>
      <c r="F4442" t="s">
        <v>13</v>
      </c>
      <c r="G4442" t="s">
        <v>14</v>
      </c>
      <c r="H4442" t="s">
        <v>14</v>
      </c>
      <c r="I4442" t="s">
        <v>19</v>
      </c>
      <c r="J4442">
        <v>179</v>
      </c>
    </row>
    <row r="4443" spans="1:10" x14ac:dyDescent="0.35">
      <c r="A4443">
        <v>31037</v>
      </c>
      <c r="B4443" t="s">
        <v>10</v>
      </c>
      <c r="C4443">
        <v>1991</v>
      </c>
      <c r="D4443" t="s">
        <v>4211</v>
      </c>
      <c r="E4443" t="s">
        <v>6210</v>
      </c>
      <c r="F4443" t="s">
        <v>13</v>
      </c>
      <c r="G4443" t="s">
        <v>14</v>
      </c>
      <c r="H4443" t="s">
        <v>14</v>
      </c>
      <c r="I4443" t="s">
        <v>19</v>
      </c>
      <c r="J4443">
        <v>154</v>
      </c>
    </row>
    <row r="4444" spans="1:10" x14ac:dyDescent="0.35">
      <c r="A4444">
        <v>31038</v>
      </c>
      <c r="B4444" t="s">
        <v>10</v>
      </c>
      <c r="C4444">
        <v>1991</v>
      </c>
      <c r="D4444" t="s">
        <v>4211</v>
      </c>
      <c r="E4444" t="s">
        <v>6211</v>
      </c>
      <c r="F4444" t="s">
        <v>13</v>
      </c>
      <c r="G4444" t="s">
        <v>14</v>
      </c>
      <c r="H4444" t="s">
        <v>14</v>
      </c>
      <c r="I4444" t="s">
        <v>19</v>
      </c>
      <c r="J4444">
        <v>102</v>
      </c>
    </row>
    <row r="4445" spans="1:10" x14ac:dyDescent="0.35">
      <c r="A4445">
        <v>31039</v>
      </c>
      <c r="B4445" t="s">
        <v>10</v>
      </c>
      <c r="C4445">
        <v>1991</v>
      </c>
      <c r="D4445" t="s">
        <v>4220</v>
      </c>
      <c r="E4445" t="s">
        <v>4858</v>
      </c>
      <c r="F4445" t="s">
        <v>13</v>
      </c>
      <c r="G4445" t="s">
        <v>14</v>
      </c>
      <c r="H4445" t="s">
        <v>14</v>
      </c>
      <c r="I4445" t="s">
        <v>17</v>
      </c>
      <c r="J4445">
        <v>45705</v>
      </c>
    </row>
    <row r="4446" spans="1:10" x14ac:dyDescent="0.35">
      <c r="A4446">
        <v>31040</v>
      </c>
      <c r="B4446" t="s">
        <v>10</v>
      </c>
      <c r="C4446">
        <v>1991</v>
      </c>
      <c r="D4446" t="s">
        <v>4220</v>
      </c>
      <c r="E4446" t="s">
        <v>6212</v>
      </c>
      <c r="F4446" t="s">
        <v>13</v>
      </c>
      <c r="G4446" t="s">
        <v>14</v>
      </c>
      <c r="H4446" t="s">
        <v>14</v>
      </c>
      <c r="I4446" t="s">
        <v>19</v>
      </c>
      <c r="J4446">
        <v>41968</v>
      </c>
    </row>
    <row r="4447" spans="1:10" x14ac:dyDescent="0.35">
      <c r="A4447">
        <v>31041</v>
      </c>
      <c r="B4447" t="s">
        <v>10</v>
      </c>
      <c r="C4447">
        <v>1991</v>
      </c>
      <c r="D4447" t="s">
        <v>4220</v>
      </c>
      <c r="E4447" t="s">
        <v>6213</v>
      </c>
      <c r="F4447" t="s">
        <v>13</v>
      </c>
      <c r="G4447" t="s">
        <v>14</v>
      </c>
      <c r="H4447" t="s">
        <v>14</v>
      </c>
      <c r="I4447" t="s">
        <v>5806</v>
      </c>
      <c r="J4447">
        <v>1780</v>
      </c>
    </row>
    <row r="4448" spans="1:10" x14ac:dyDescent="0.35">
      <c r="A4448">
        <v>31042</v>
      </c>
      <c r="B4448" t="s">
        <v>10</v>
      </c>
      <c r="C4448">
        <v>1991</v>
      </c>
      <c r="D4448" t="s">
        <v>4220</v>
      </c>
      <c r="E4448" t="s">
        <v>6214</v>
      </c>
      <c r="F4448" t="s">
        <v>13</v>
      </c>
      <c r="G4448" t="s">
        <v>14</v>
      </c>
      <c r="H4448" t="s">
        <v>14</v>
      </c>
      <c r="I4448" t="s">
        <v>5799</v>
      </c>
      <c r="J4448">
        <v>1020</v>
      </c>
    </row>
    <row r="4449" spans="1:10" x14ac:dyDescent="0.35">
      <c r="A4449">
        <v>31043</v>
      </c>
      <c r="B4449" t="s">
        <v>10</v>
      </c>
      <c r="C4449">
        <v>1991</v>
      </c>
      <c r="D4449" t="s">
        <v>4232</v>
      </c>
      <c r="E4449" t="s">
        <v>6215</v>
      </c>
      <c r="F4449" t="s">
        <v>13</v>
      </c>
      <c r="G4449" t="s">
        <v>14</v>
      </c>
      <c r="H4449" t="s">
        <v>14</v>
      </c>
      <c r="I4449" t="s">
        <v>19</v>
      </c>
      <c r="J4449">
        <v>15492</v>
      </c>
    </row>
    <row r="4450" spans="1:10" x14ac:dyDescent="0.35">
      <c r="A4450">
        <v>31044</v>
      </c>
      <c r="B4450" t="s">
        <v>10</v>
      </c>
      <c r="C4450">
        <v>1991</v>
      </c>
      <c r="D4450" t="s">
        <v>4232</v>
      </c>
      <c r="E4450" t="s">
        <v>6216</v>
      </c>
      <c r="F4450" t="s">
        <v>13</v>
      </c>
      <c r="G4450" t="s">
        <v>14</v>
      </c>
      <c r="H4450" t="s">
        <v>14</v>
      </c>
      <c r="I4450" t="s">
        <v>19</v>
      </c>
      <c r="J4450">
        <v>12995</v>
      </c>
    </row>
    <row r="4451" spans="1:10" x14ac:dyDescent="0.35">
      <c r="A4451">
        <v>31045</v>
      </c>
      <c r="B4451" t="s">
        <v>10</v>
      </c>
      <c r="C4451">
        <v>1991</v>
      </c>
      <c r="D4451" t="s">
        <v>4232</v>
      </c>
      <c r="E4451" t="s">
        <v>6217</v>
      </c>
      <c r="F4451" t="s">
        <v>13</v>
      </c>
      <c r="G4451" t="s">
        <v>14</v>
      </c>
      <c r="H4451" t="s">
        <v>14</v>
      </c>
      <c r="I4451" t="s">
        <v>17</v>
      </c>
      <c r="J4451">
        <v>9045</v>
      </c>
    </row>
    <row r="4452" spans="1:10" x14ac:dyDescent="0.35">
      <c r="A4452">
        <v>31046</v>
      </c>
      <c r="B4452" t="s">
        <v>10</v>
      </c>
      <c r="C4452">
        <v>1991</v>
      </c>
      <c r="D4452" t="s">
        <v>4232</v>
      </c>
      <c r="E4452" t="s">
        <v>6218</v>
      </c>
      <c r="F4452" t="s">
        <v>13</v>
      </c>
      <c r="G4452" t="s">
        <v>14</v>
      </c>
      <c r="H4452" t="s">
        <v>14</v>
      </c>
      <c r="I4452" t="s">
        <v>19</v>
      </c>
      <c r="J4452">
        <v>8210</v>
      </c>
    </row>
    <row r="4453" spans="1:10" x14ac:dyDescent="0.35">
      <c r="A4453">
        <v>31047</v>
      </c>
      <c r="B4453" t="s">
        <v>10</v>
      </c>
      <c r="C4453">
        <v>1991</v>
      </c>
      <c r="D4453" t="s">
        <v>4232</v>
      </c>
      <c r="E4453" t="s">
        <v>6219</v>
      </c>
      <c r="F4453" t="s">
        <v>13</v>
      </c>
      <c r="G4453" t="s">
        <v>14</v>
      </c>
      <c r="H4453" t="s">
        <v>14</v>
      </c>
      <c r="I4453" t="s">
        <v>19</v>
      </c>
      <c r="J4453">
        <v>7602</v>
      </c>
    </row>
    <row r="4454" spans="1:10" x14ac:dyDescent="0.35">
      <c r="A4454">
        <v>31048</v>
      </c>
      <c r="B4454" t="s">
        <v>10</v>
      </c>
      <c r="C4454">
        <v>1991</v>
      </c>
      <c r="D4454" t="s">
        <v>4232</v>
      </c>
      <c r="E4454" t="s">
        <v>6220</v>
      </c>
      <c r="F4454" t="s">
        <v>13</v>
      </c>
      <c r="G4454" t="s">
        <v>14</v>
      </c>
      <c r="H4454" t="s">
        <v>14</v>
      </c>
      <c r="I4454" t="s">
        <v>19</v>
      </c>
      <c r="J4454">
        <v>5487</v>
      </c>
    </row>
    <row r="4455" spans="1:10" x14ac:dyDescent="0.35">
      <c r="A4455">
        <v>31049</v>
      </c>
      <c r="B4455" t="s">
        <v>10</v>
      </c>
      <c r="C4455">
        <v>1991</v>
      </c>
      <c r="D4455" t="s">
        <v>4232</v>
      </c>
      <c r="E4455" t="s">
        <v>6221</v>
      </c>
      <c r="F4455" t="s">
        <v>13</v>
      </c>
      <c r="G4455" t="s">
        <v>14</v>
      </c>
      <c r="H4455" t="s">
        <v>14</v>
      </c>
      <c r="I4455" t="s">
        <v>68</v>
      </c>
      <c r="J4455">
        <v>3924</v>
      </c>
    </row>
    <row r="4456" spans="1:10" x14ac:dyDescent="0.35">
      <c r="A4456">
        <v>31050</v>
      </c>
      <c r="B4456" t="s">
        <v>10</v>
      </c>
      <c r="C4456">
        <v>1991</v>
      </c>
      <c r="D4456" t="s">
        <v>4232</v>
      </c>
      <c r="E4456" t="s">
        <v>6222</v>
      </c>
      <c r="F4456" t="s">
        <v>13</v>
      </c>
      <c r="G4456" t="s">
        <v>14</v>
      </c>
      <c r="H4456" t="s">
        <v>14</v>
      </c>
      <c r="I4456" t="s">
        <v>5806</v>
      </c>
      <c r="J4456">
        <v>3166</v>
      </c>
    </row>
    <row r="4457" spans="1:10" x14ac:dyDescent="0.35">
      <c r="A4457">
        <v>31051</v>
      </c>
      <c r="B4457" t="s">
        <v>10</v>
      </c>
      <c r="C4457">
        <v>1991</v>
      </c>
      <c r="D4457" t="s">
        <v>4232</v>
      </c>
      <c r="E4457" t="s">
        <v>6223</v>
      </c>
      <c r="F4457" t="s">
        <v>13</v>
      </c>
      <c r="G4457" t="s">
        <v>14</v>
      </c>
      <c r="H4457" t="s">
        <v>14</v>
      </c>
      <c r="I4457" t="s">
        <v>19</v>
      </c>
      <c r="J4457">
        <v>2934</v>
      </c>
    </row>
    <row r="4458" spans="1:10" x14ac:dyDescent="0.35">
      <c r="A4458">
        <v>31052</v>
      </c>
      <c r="B4458" t="s">
        <v>10</v>
      </c>
      <c r="C4458">
        <v>1991</v>
      </c>
      <c r="D4458" t="s">
        <v>4232</v>
      </c>
      <c r="E4458" t="s">
        <v>6224</v>
      </c>
      <c r="F4458" t="s">
        <v>13</v>
      </c>
      <c r="G4458" t="s">
        <v>14</v>
      </c>
      <c r="H4458" t="s">
        <v>14</v>
      </c>
      <c r="I4458" t="s">
        <v>19</v>
      </c>
      <c r="J4458">
        <v>1252</v>
      </c>
    </row>
    <row r="4459" spans="1:10" x14ac:dyDescent="0.35">
      <c r="A4459">
        <v>31053</v>
      </c>
      <c r="B4459" t="s">
        <v>10</v>
      </c>
      <c r="C4459">
        <v>1991</v>
      </c>
      <c r="D4459" t="s">
        <v>4232</v>
      </c>
      <c r="E4459" t="s">
        <v>6225</v>
      </c>
      <c r="F4459" t="s">
        <v>13</v>
      </c>
      <c r="G4459" t="s">
        <v>14</v>
      </c>
      <c r="H4459" t="s">
        <v>14</v>
      </c>
      <c r="I4459" t="s">
        <v>19</v>
      </c>
      <c r="J4459">
        <v>752</v>
      </c>
    </row>
    <row r="4460" spans="1:10" x14ac:dyDescent="0.35">
      <c r="A4460">
        <v>31054</v>
      </c>
      <c r="B4460" t="s">
        <v>10</v>
      </c>
      <c r="C4460">
        <v>1991</v>
      </c>
      <c r="D4460" t="s">
        <v>4232</v>
      </c>
      <c r="E4460" t="s">
        <v>6226</v>
      </c>
      <c r="F4460" t="s">
        <v>13</v>
      </c>
      <c r="G4460" t="s">
        <v>14</v>
      </c>
      <c r="H4460" t="s">
        <v>14</v>
      </c>
      <c r="I4460" t="s">
        <v>19</v>
      </c>
      <c r="J4460">
        <v>433</v>
      </c>
    </row>
    <row r="4461" spans="1:10" x14ac:dyDescent="0.35">
      <c r="A4461">
        <v>31055</v>
      </c>
      <c r="B4461" t="s">
        <v>10</v>
      </c>
      <c r="C4461">
        <v>1991</v>
      </c>
      <c r="D4461" t="s">
        <v>4235</v>
      </c>
      <c r="E4461" t="s">
        <v>6227</v>
      </c>
      <c r="F4461" t="s">
        <v>13</v>
      </c>
      <c r="G4461" t="s">
        <v>14</v>
      </c>
      <c r="H4461" t="s">
        <v>14</v>
      </c>
      <c r="I4461" t="s">
        <v>17</v>
      </c>
      <c r="J4461">
        <v>15801</v>
      </c>
    </row>
    <row r="4462" spans="1:10" x14ac:dyDescent="0.35">
      <c r="A4462">
        <v>31056</v>
      </c>
      <c r="B4462" t="s">
        <v>10</v>
      </c>
      <c r="C4462">
        <v>1991</v>
      </c>
      <c r="D4462" t="s">
        <v>4235</v>
      </c>
      <c r="E4462" t="s">
        <v>6228</v>
      </c>
      <c r="F4462" t="s">
        <v>13</v>
      </c>
      <c r="G4462" t="s">
        <v>14</v>
      </c>
      <c r="H4462" t="s">
        <v>14</v>
      </c>
      <c r="I4462" t="s">
        <v>5799</v>
      </c>
      <c r="J4462">
        <v>15368</v>
      </c>
    </row>
    <row r="4463" spans="1:10" x14ac:dyDescent="0.35">
      <c r="A4463">
        <v>31057</v>
      </c>
      <c r="B4463" t="s">
        <v>10</v>
      </c>
      <c r="C4463">
        <v>1991</v>
      </c>
      <c r="D4463" t="s">
        <v>4235</v>
      </c>
      <c r="E4463" t="s">
        <v>6229</v>
      </c>
      <c r="F4463" t="s">
        <v>13</v>
      </c>
      <c r="G4463" t="s">
        <v>14</v>
      </c>
      <c r="H4463" t="s">
        <v>14</v>
      </c>
      <c r="I4463" t="s">
        <v>19</v>
      </c>
      <c r="J4463">
        <v>15249</v>
      </c>
    </row>
    <row r="4464" spans="1:10" x14ac:dyDescent="0.35">
      <c r="A4464">
        <v>31058</v>
      </c>
      <c r="B4464" t="s">
        <v>10</v>
      </c>
      <c r="C4464">
        <v>1991</v>
      </c>
      <c r="D4464" t="s">
        <v>4235</v>
      </c>
      <c r="E4464" t="s">
        <v>6230</v>
      </c>
      <c r="F4464" t="s">
        <v>13</v>
      </c>
      <c r="G4464" t="s">
        <v>14</v>
      </c>
      <c r="H4464" t="s">
        <v>14</v>
      </c>
      <c r="I4464" t="s">
        <v>5768</v>
      </c>
      <c r="J4464">
        <v>11442</v>
      </c>
    </row>
    <row r="4465" spans="1:10" x14ac:dyDescent="0.35">
      <c r="A4465">
        <v>31059</v>
      </c>
      <c r="B4465" t="s">
        <v>10</v>
      </c>
      <c r="C4465">
        <v>1991</v>
      </c>
      <c r="D4465" t="s">
        <v>4235</v>
      </c>
      <c r="E4465" t="s">
        <v>6231</v>
      </c>
      <c r="F4465" t="s">
        <v>13</v>
      </c>
      <c r="G4465" t="s">
        <v>14</v>
      </c>
      <c r="H4465" t="s">
        <v>14</v>
      </c>
      <c r="I4465" t="s">
        <v>68</v>
      </c>
      <c r="J4465">
        <v>1622</v>
      </c>
    </row>
    <row r="4466" spans="1:10" x14ac:dyDescent="0.35">
      <c r="A4466">
        <v>31060</v>
      </c>
      <c r="B4466" t="s">
        <v>10</v>
      </c>
      <c r="C4466">
        <v>1991</v>
      </c>
      <c r="D4466" t="s">
        <v>4235</v>
      </c>
      <c r="E4466" t="s">
        <v>6232</v>
      </c>
      <c r="F4466" t="s">
        <v>13</v>
      </c>
      <c r="G4466" t="s">
        <v>14</v>
      </c>
      <c r="H4466" t="s">
        <v>14</v>
      </c>
      <c r="I4466" t="s">
        <v>19</v>
      </c>
      <c r="J4466">
        <v>131</v>
      </c>
    </row>
    <row r="4467" spans="1:10" x14ac:dyDescent="0.35">
      <c r="A4467">
        <v>31061</v>
      </c>
      <c r="B4467" t="s">
        <v>10</v>
      </c>
      <c r="C4467">
        <v>1991</v>
      </c>
      <c r="D4467" t="s">
        <v>4241</v>
      </c>
      <c r="E4467" t="s">
        <v>6233</v>
      </c>
      <c r="F4467" t="s">
        <v>13</v>
      </c>
      <c r="G4467" t="s">
        <v>14</v>
      </c>
      <c r="H4467" t="s">
        <v>14</v>
      </c>
      <c r="I4467" t="s">
        <v>1952</v>
      </c>
      <c r="J4467">
        <v>22511</v>
      </c>
    </row>
    <row r="4468" spans="1:10" x14ac:dyDescent="0.35">
      <c r="A4468">
        <v>31062</v>
      </c>
      <c r="B4468" t="s">
        <v>10</v>
      </c>
      <c r="C4468">
        <v>1991</v>
      </c>
      <c r="D4468" t="s">
        <v>4241</v>
      </c>
      <c r="E4468" t="s">
        <v>6234</v>
      </c>
      <c r="F4468" t="s">
        <v>13</v>
      </c>
      <c r="G4468" t="s">
        <v>14</v>
      </c>
      <c r="H4468" t="s">
        <v>14</v>
      </c>
      <c r="I4468" t="s">
        <v>17</v>
      </c>
      <c r="J4468">
        <v>18504</v>
      </c>
    </row>
    <row r="4469" spans="1:10" x14ac:dyDescent="0.35">
      <c r="A4469">
        <v>31063</v>
      </c>
      <c r="B4469" t="s">
        <v>10</v>
      </c>
      <c r="C4469">
        <v>1991</v>
      </c>
      <c r="D4469" t="s">
        <v>4241</v>
      </c>
      <c r="E4469" t="s">
        <v>6235</v>
      </c>
      <c r="F4469" t="s">
        <v>13</v>
      </c>
      <c r="G4469" t="s">
        <v>14</v>
      </c>
      <c r="H4469" t="s">
        <v>14</v>
      </c>
      <c r="I4469" t="s">
        <v>68</v>
      </c>
      <c r="J4469">
        <v>7785</v>
      </c>
    </row>
    <row r="4470" spans="1:10" x14ac:dyDescent="0.35">
      <c r="A4470">
        <v>31064</v>
      </c>
      <c r="B4470" t="s">
        <v>10</v>
      </c>
      <c r="C4470">
        <v>1991</v>
      </c>
      <c r="D4470" t="s">
        <v>4241</v>
      </c>
      <c r="E4470" t="s">
        <v>6236</v>
      </c>
      <c r="F4470" t="s">
        <v>13</v>
      </c>
      <c r="G4470" t="s">
        <v>14</v>
      </c>
      <c r="H4470" t="s">
        <v>14</v>
      </c>
      <c r="I4470" t="s">
        <v>19</v>
      </c>
      <c r="J4470">
        <v>5820</v>
      </c>
    </row>
    <row r="4471" spans="1:10" x14ac:dyDescent="0.35">
      <c r="A4471">
        <v>31065</v>
      </c>
      <c r="B4471" t="s">
        <v>10</v>
      </c>
      <c r="C4471">
        <v>1991</v>
      </c>
      <c r="D4471" t="s">
        <v>4241</v>
      </c>
      <c r="E4471" t="s">
        <v>6237</v>
      </c>
      <c r="F4471" t="s">
        <v>13</v>
      </c>
      <c r="G4471" t="s">
        <v>14</v>
      </c>
      <c r="H4471" t="s">
        <v>14</v>
      </c>
      <c r="I4471" t="s">
        <v>19</v>
      </c>
      <c r="J4471">
        <v>4820</v>
      </c>
    </row>
    <row r="4472" spans="1:10" x14ac:dyDescent="0.35">
      <c r="A4472">
        <v>31066</v>
      </c>
      <c r="B4472" t="s">
        <v>10</v>
      </c>
      <c r="C4472">
        <v>1991</v>
      </c>
      <c r="D4472" t="s">
        <v>4241</v>
      </c>
      <c r="E4472" t="s">
        <v>6238</v>
      </c>
      <c r="F4472" t="s">
        <v>13</v>
      </c>
      <c r="G4472" t="s">
        <v>14</v>
      </c>
      <c r="H4472" t="s">
        <v>14</v>
      </c>
      <c r="I4472" t="s">
        <v>5772</v>
      </c>
      <c r="J4472">
        <v>3839</v>
      </c>
    </row>
    <row r="4473" spans="1:10" x14ac:dyDescent="0.35">
      <c r="A4473">
        <v>31067</v>
      </c>
      <c r="B4473" t="s">
        <v>10</v>
      </c>
      <c r="C4473">
        <v>1991</v>
      </c>
      <c r="D4473" t="s">
        <v>4241</v>
      </c>
      <c r="E4473" t="s">
        <v>6239</v>
      </c>
      <c r="F4473" t="s">
        <v>13</v>
      </c>
      <c r="G4473" t="s">
        <v>14</v>
      </c>
      <c r="H4473" t="s">
        <v>14</v>
      </c>
      <c r="I4473" t="s">
        <v>19</v>
      </c>
      <c r="J4473">
        <v>3290</v>
      </c>
    </row>
    <row r="4474" spans="1:10" x14ac:dyDescent="0.35">
      <c r="A4474">
        <v>31068</v>
      </c>
      <c r="B4474" t="s">
        <v>10</v>
      </c>
      <c r="C4474">
        <v>1991</v>
      </c>
      <c r="D4474" t="s">
        <v>4241</v>
      </c>
      <c r="E4474" t="s">
        <v>6240</v>
      </c>
      <c r="F4474" t="s">
        <v>13</v>
      </c>
      <c r="G4474" t="s">
        <v>14</v>
      </c>
      <c r="H4474" t="s">
        <v>14</v>
      </c>
      <c r="I4474" t="s">
        <v>5768</v>
      </c>
      <c r="J4474">
        <v>2772</v>
      </c>
    </row>
    <row r="4475" spans="1:10" x14ac:dyDescent="0.35">
      <c r="A4475">
        <v>31069</v>
      </c>
      <c r="B4475" t="s">
        <v>10</v>
      </c>
      <c r="C4475">
        <v>1991</v>
      </c>
      <c r="D4475" t="s">
        <v>4241</v>
      </c>
      <c r="E4475" t="s">
        <v>6241</v>
      </c>
      <c r="F4475" t="s">
        <v>13</v>
      </c>
      <c r="G4475" t="s">
        <v>14</v>
      </c>
      <c r="H4475" t="s">
        <v>14</v>
      </c>
      <c r="I4475" t="s">
        <v>19</v>
      </c>
      <c r="J4475">
        <v>2583</v>
      </c>
    </row>
    <row r="4476" spans="1:10" x14ac:dyDescent="0.35">
      <c r="A4476">
        <v>31070</v>
      </c>
      <c r="B4476" t="s">
        <v>10</v>
      </c>
      <c r="C4476">
        <v>1991</v>
      </c>
      <c r="D4476" t="s">
        <v>4241</v>
      </c>
      <c r="E4476" t="s">
        <v>6242</v>
      </c>
      <c r="F4476" t="s">
        <v>13</v>
      </c>
      <c r="G4476" t="s">
        <v>14</v>
      </c>
      <c r="H4476" t="s">
        <v>14</v>
      </c>
      <c r="I4476" t="s">
        <v>19</v>
      </c>
      <c r="J4476">
        <v>2484</v>
      </c>
    </row>
    <row r="4477" spans="1:10" x14ac:dyDescent="0.35">
      <c r="A4477">
        <v>31071</v>
      </c>
      <c r="B4477" t="s">
        <v>10</v>
      </c>
      <c r="C4477">
        <v>1991</v>
      </c>
      <c r="D4477" t="s">
        <v>4241</v>
      </c>
      <c r="E4477" t="s">
        <v>6243</v>
      </c>
      <c r="F4477" t="s">
        <v>13</v>
      </c>
      <c r="G4477" t="s">
        <v>14</v>
      </c>
      <c r="H4477" t="s">
        <v>14</v>
      </c>
      <c r="I4477" t="s">
        <v>19</v>
      </c>
      <c r="J4477">
        <v>1657</v>
      </c>
    </row>
    <row r="4478" spans="1:10" x14ac:dyDescent="0.35">
      <c r="A4478">
        <v>31072</v>
      </c>
      <c r="B4478" t="s">
        <v>10</v>
      </c>
      <c r="C4478">
        <v>1991</v>
      </c>
      <c r="D4478" t="s">
        <v>4241</v>
      </c>
      <c r="E4478" t="s">
        <v>6244</v>
      </c>
      <c r="F4478" t="s">
        <v>13</v>
      </c>
      <c r="G4478" t="s">
        <v>14</v>
      </c>
      <c r="H4478" t="s">
        <v>14</v>
      </c>
      <c r="I4478" t="s">
        <v>5806</v>
      </c>
      <c r="J4478">
        <v>1426</v>
      </c>
    </row>
    <row r="4479" spans="1:10" x14ac:dyDescent="0.35">
      <c r="A4479">
        <v>31073</v>
      </c>
      <c r="B4479" t="s">
        <v>10</v>
      </c>
      <c r="C4479">
        <v>1991</v>
      </c>
      <c r="D4479" t="s">
        <v>4241</v>
      </c>
      <c r="E4479" t="s">
        <v>6245</v>
      </c>
      <c r="F4479" t="s">
        <v>13</v>
      </c>
      <c r="G4479" t="s">
        <v>14</v>
      </c>
      <c r="H4479" t="s">
        <v>14</v>
      </c>
      <c r="I4479" t="s">
        <v>19</v>
      </c>
      <c r="J4479">
        <v>1337</v>
      </c>
    </row>
    <row r="4480" spans="1:10" x14ac:dyDescent="0.35">
      <c r="A4480">
        <v>31074</v>
      </c>
      <c r="B4480" t="s">
        <v>10</v>
      </c>
      <c r="C4480">
        <v>1991</v>
      </c>
      <c r="D4480" t="s">
        <v>4241</v>
      </c>
      <c r="E4480" t="s">
        <v>6246</v>
      </c>
      <c r="F4480" t="s">
        <v>13</v>
      </c>
      <c r="G4480" t="s">
        <v>14</v>
      </c>
      <c r="H4480" t="s">
        <v>14</v>
      </c>
      <c r="I4480" t="s">
        <v>19</v>
      </c>
      <c r="J4480">
        <v>401</v>
      </c>
    </row>
    <row r="4481" spans="1:10" x14ac:dyDescent="0.35">
      <c r="A4481">
        <v>31075</v>
      </c>
      <c r="B4481" t="s">
        <v>10</v>
      </c>
      <c r="C4481">
        <v>1991</v>
      </c>
      <c r="D4481" t="s">
        <v>4241</v>
      </c>
      <c r="E4481" t="s">
        <v>6247</v>
      </c>
      <c r="F4481" t="s">
        <v>13</v>
      </c>
      <c r="G4481" t="s">
        <v>14</v>
      </c>
      <c r="H4481" t="s">
        <v>14</v>
      </c>
      <c r="I4481" t="s">
        <v>19</v>
      </c>
      <c r="J4481">
        <v>164</v>
      </c>
    </row>
    <row r="4482" spans="1:10" x14ac:dyDescent="0.35">
      <c r="A4482">
        <v>31076</v>
      </c>
      <c r="B4482" t="s">
        <v>10</v>
      </c>
      <c r="C4482">
        <v>1991</v>
      </c>
      <c r="D4482" t="s">
        <v>4241</v>
      </c>
      <c r="E4482" t="s">
        <v>6248</v>
      </c>
      <c r="F4482" t="s">
        <v>13</v>
      </c>
      <c r="G4482" t="s">
        <v>14</v>
      </c>
      <c r="H4482" t="s">
        <v>14</v>
      </c>
      <c r="I4482" t="s">
        <v>19</v>
      </c>
      <c r="J4482">
        <v>55</v>
      </c>
    </row>
    <row r="4483" spans="1:10" x14ac:dyDescent="0.35">
      <c r="A4483">
        <v>31077</v>
      </c>
      <c r="B4483" t="s">
        <v>10</v>
      </c>
      <c r="C4483">
        <v>1991</v>
      </c>
      <c r="D4483" t="s">
        <v>4251</v>
      </c>
      <c r="E4483" t="s">
        <v>6249</v>
      </c>
      <c r="F4483" t="s">
        <v>13</v>
      </c>
      <c r="G4483" t="s">
        <v>14</v>
      </c>
      <c r="H4483" t="s">
        <v>14</v>
      </c>
      <c r="I4483" t="s">
        <v>19</v>
      </c>
      <c r="J4483">
        <v>25102</v>
      </c>
    </row>
    <row r="4484" spans="1:10" x14ac:dyDescent="0.35">
      <c r="A4484">
        <v>31078</v>
      </c>
      <c r="B4484" t="s">
        <v>10</v>
      </c>
      <c r="C4484">
        <v>1991</v>
      </c>
      <c r="D4484" t="s">
        <v>4251</v>
      </c>
      <c r="E4484" t="s">
        <v>6250</v>
      </c>
      <c r="F4484" t="s">
        <v>13</v>
      </c>
      <c r="G4484" t="s">
        <v>14</v>
      </c>
      <c r="H4484" t="s">
        <v>14</v>
      </c>
      <c r="I4484" t="s">
        <v>17</v>
      </c>
      <c r="J4484">
        <v>8792</v>
      </c>
    </row>
    <row r="4485" spans="1:10" x14ac:dyDescent="0.35">
      <c r="A4485">
        <v>31079</v>
      </c>
      <c r="B4485" t="s">
        <v>10</v>
      </c>
      <c r="C4485">
        <v>1991</v>
      </c>
      <c r="D4485" t="s">
        <v>4251</v>
      </c>
      <c r="E4485" t="s">
        <v>6251</v>
      </c>
      <c r="F4485" t="s">
        <v>13</v>
      </c>
      <c r="G4485" t="s">
        <v>14</v>
      </c>
      <c r="H4485" t="s">
        <v>14</v>
      </c>
      <c r="I4485" t="s">
        <v>19</v>
      </c>
      <c r="J4485">
        <v>6699</v>
      </c>
    </row>
    <row r="4486" spans="1:10" x14ac:dyDescent="0.35">
      <c r="A4486">
        <v>31080</v>
      </c>
      <c r="B4486" t="s">
        <v>10</v>
      </c>
      <c r="C4486">
        <v>1991</v>
      </c>
      <c r="D4486" t="s">
        <v>4251</v>
      </c>
      <c r="E4486" t="s">
        <v>6252</v>
      </c>
      <c r="F4486" t="s">
        <v>13</v>
      </c>
      <c r="G4486" t="s">
        <v>14</v>
      </c>
      <c r="H4486" t="s">
        <v>14</v>
      </c>
      <c r="I4486" t="s">
        <v>5768</v>
      </c>
      <c r="J4486">
        <v>5470</v>
      </c>
    </row>
    <row r="4487" spans="1:10" x14ac:dyDescent="0.35">
      <c r="A4487">
        <v>31081</v>
      </c>
      <c r="B4487" t="s">
        <v>10</v>
      </c>
      <c r="C4487">
        <v>1991</v>
      </c>
      <c r="D4487" t="s">
        <v>4251</v>
      </c>
      <c r="E4487" t="s">
        <v>6253</v>
      </c>
      <c r="F4487" t="s">
        <v>13</v>
      </c>
      <c r="G4487" t="s">
        <v>14</v>
      </c>
      <c r="H4487" t="s">
        <v>14</v>
      </c>
      <c r="I4487" t="s">
        <v>68</v>
      </c>
      <c r="J4487">
        <v>3338</v>
      </c>
    </row>
    <row r="4488" spans="1:10" x14ac:dyDescent="0.35">
      <c r="A4488">
        <v>31082</v>
      </c>
      <c r="B4488" t="s">
        <v>10</v>
      </c>
      <c r="C4488">
        <v>1991</v>
      </c>
      <c r="D4488" t="s">
        <v>4251</v>
      </c>
      <c r="E4488" t="s">
        <v>6254</v>
      </c>
      <c r="F4488" t="s">
        <v>13</v>
      </c>
      <c r="G4488" t="s">
        <v>14</v>
      </c>
      <c r="H4488" t="s">
        <v>14</v>
      </c>
      <c r="I4488" t="s">
        <v>5799</v>
      </c>
      <c r="J4488">
        <v>1985</v>
      </c>
    </row>
    <row r="4489" spans="1:10" x14ac:dyDescent="0.35">
      <c r="A4489">
        <v>31083</v>
      </c>
      <c r="B4489" t="s">
        <v>10</v>
      </c>
      <c r="C4489">
        <v>1991</v>
      </c>
      <c r="D4489" t="s">
        <v>4251</v>
      </c>
      <c r="E4489" t="s">
        <v>6255</v>
      </c>
      <c r="F4489" t="s">
        <v>13</v>
      </c>
      <c r="G4489" t="s">
        <v>14</v>
      </c>
      <c r="H4489" t="s">
        <v>14</v>
      </c>
      <c r="I4489" t="s">
        <v>6089</v>
      </c>
      <c r="J4489">
        <v>1555</v>
      </c>
    </row>
    <row r="4490" spans="1:10" x14ac:dyDescent="0.35">
      <c r="A4490">
        <v>31084</v>
      </c>
      <c r="B4490" t="s">
        <v>10</v>
      </c>
      <c r="C4490">
        <v>1991</v>
      </c>
      <c r="D4490" t="s">
        <v>4251</v>
      </c>
      <c r="E4490" t="s">
        <v>6256</v>
      </c>
      <c r="F4490" t="s">
        <v>13</v>
      </c>
      <c r="G4490" t="s">
        <v>14</v>
      </c>
      <c r="H4490" t="s">
        <v>14</v>
      </c>
      <c r="I4490" t="s">
        <v>5776</v>
      </c>
      <c r="J4490">
        <v>1238</v>
      </c>
    </row>
    <row r="4491" spans="1:10" x14ac:dyDescent="0.35">
      <c r="A4491">
        <v>31085</v>
      </c>
      <c r="B4491" t="s">
        <v>10</v>
      </c>
      <c r="C4491">
        <v>1991</v>
      </c>
      <c r="D4491" t="s">
        <v>4251</v>
      </c>
      <c r="E4491" t="s">
        <v>6257</v>
      </c>
      <c r="F4491" t="s">
        <v>13</v>
      </c>
      <c r="G4491" t="s">
        <v>14</v>
      </c>
      <c r="H4491" t="s">
        <v>14</v>
      </c>
      <c r="I4491" t="s">
        <v>19</v>
      </c>
      <c r="J4491">
        <v>1097</v>
      </c>
    </row>
    <row r="4492" spans="1:10" x14ac:dyDescent="0.35">
      <c r="A4492">
        <v>31086</v>
      </c>
      <c r="B4492" t="s">
        <v>10</v>
      </c>
      <c r="C4492">
        <v>1991</v>
      </c>
      <c r="D4492" t="s">
        <v>4251</v>
      </c>
      <c r="E4492" t="s">
        <v>6258</v>
      </c>
      <c r="F4492" t="s">
        <v>13</v>
      </c>
      <c r="G4492" t="s">
        <v>14</v>
      </c>
      <c r="H4492" t="s">
        <v>14</v>
      </c>
      <c r="I4492" t="s">
        <v>5806</v>
      </c>
      <c r="J4492">
        <v>542</v>
      </c>
    </row>
    <row r="4493" spans="1:10" x14ac:dyDescent="0.35">
      <c r="A4493">
        <v>31087</v>
      </c>
      <c r="B4493" t="s">
        <v>10</v>
      </c>
      <c r="C4493">
        <v>1991</v>
      </c>
      <c r="D4493" t="s">
        <v>4251</v>
      </c>
      <c r="E4493" t="s">
        <v>6259</v>
      </c>
      <c r="F4493" t="s">
        <v>96</v>
      </c>
      <c r="G4493" t="s">
        <v>14</v>
      </c>
      <c r="H4493" t="s">
        <v>14</v>
      </c>
      <c r="I4493" t="s">
        <v>19</v>
      </c>
      <c r="J4493">
        <v>248</v>
      </c>
    </row>
    <row r="4494" spans="1:10" x14ac:dyDescent="0.35">
      <c r="A4494">
        <v>31088</v>
      </c>
      <c r="B4494" t="s">
        <v>10</v>
      </c>
      <c r="C4494">
        <v>1991</v>
      </c>
      <c r="D4494" t="s">
        <v>4251</v>
      </c>
      <c r="E4494" t="s">
        <v>6260</v>
      </c>
      <c r="F4494" t="s">
        <v>13</v>
      </c>
      <c r="G4494" t="s">
        <v>14</v>
      </c>
      <c r="H4494" t="s">
        <v>14</v>
      </c>
      <c r="I4494" t="s">
        <v>19</v>
      </c>
      <c r="J4494">
        <v>222</v>
      </c>
    </row>
    <row r="4495" spans="1:10" x14ac:dyDescent="0.35">
      <c r="A4495">
        <v>31089</v>
      </c>
      <c r="B4495" t="s">
        <v>10</v>
      </c>
      <c r="C4495">
        <v>1991</v>
      </c>
      <c r="D4495" t="s">
        <v>4251</v>
      </c>
      <c r="E4495" t="s">
        <v>6261</v>
      </c>
      <c r="F4495" t="s">
        <v>13</v>
      </c>
      <c r="G4495" t="s">
        <v>14</v>
      </c>
      <c r="H4495" t="s">
        <v>14</v>
      </c>
      <c r="I4495" t="s">
        <v>19</v>
      </c>
      <c r="J4495">
        <v>173</v>
      </c>
    </row>
    <row r="4496" spans="1:10" x14ac:dyDescent="0.35">
      <c r="A4496">
        <v>31090</v>
      </c>
      <c r="B4496" t="s">
        <v>10</v>
      </c>
      <c r="C4496">
        <v>1991</v>
      </c>
      <c r="D4496" t="s">
        <v>4251</v>
      </c>
      <c r="E4496" t="s">
        <v>6262</v>
      </c>
      <c r="F4496" t="s">
        <v>13</v>
      </c>
      <c r="G4496" t="s">
        <v>14</v>
      </c>
      <c r="H4496" t="s">
        <v>14</v>
      </c>
      <c r="I4496" t="s">
        <v>6263</v>
      </c>
      <c r="J4496">
        <v>89</v>
      </c>
    </row>
    <row r="4497" spans="1:10" x14ac:dyDescent="0.35">
      <c r="A4497">
        <v>31091</v>
      </c>
      <c r="B4497" t="s">
        <v>10</v>
      </c>
      <c r="C4497">
        <v>1991</v>
      </c>
      <c r="D4497" t="s">
        <v>4259</v>
      </c>
      <c r="E4497" t="s">
        <v>6264</v>
      </c>
      <c r="F4497" t="s">
        <v>13</v>
      </c>
      <c r="G4497" t="s">
        <v>14</v>
      </c>
      <c r="H4497" t="s">
        <v>14</v>
      </c>
      <c r="I4497" t="s">
        <v>17</v>
      </c>
      <c r="J4497">
        <v>36143</v>
      </c>
    </row>
    <row r="4498" spans="1:10" x14ac:dyDescent="0.35">
      <c r="A4498">
        <v>31092</v>
      </c>
      <c r="B4498" t="s">
        <v>10</v>
      </c>
      <c r="C4498">
        <v>1991</v>
      </c>
      <c r="D4498" t="s">
        <v>4259</v>
      </c>
      <c r="E4498" t="s">
        <v>6265</v>
      </c>
      <c r="F4498" t="s">
        <v>13</v>
      </c>
      <c r="G4498" t="s">
        <v>14</v>
      </c>
      <c r="H4498" t="s">
        <v>14</v>
      </c>
      <c r="I4498" t="s">
        <v>5772</v>
      </c>
      <c r="J4498">
        <v>25439</v>
      </c>
    </row>
    <row r="4499" spans="1:10" x14ac:dyDescent="0.35">
      <c r="A4499">
        <v>31093</v>
      </c>
      <c r="B4499" t="s">
        <v>10</v>
      </c>
      <c r="C4499">
        <v>1991</v>
      </c>
      <c r="D4499" t="s">
        <v>4259</v>
      </c>
      <c r="E4499" t="s">
        <v>6266</v>
      </c>
      <c r="F4499" t="s">
        <v>13</v>
      </c>
      <c r="G4499" t="s">
        <v>14</v>
      </c>
      <c r="H4499" t="s">
        <v>14</v>
      </c>
      <c r="I4499" t="s">
        <v>68</v>
      </c>
      <c r="J4499">
        <v>5774</v>
      </c>
    </row>
    <row r="4500" spans="1:10" x14ac:dyDescent="0.35">
      <c r="A4500">
        <v>31094</v>
      </c>
      <c r="B4500" t="s">
        <v>10</v>
      </c>
      <c r="C4500">
        <v>1991</v>
      </c>
      <c r="D4500" t="s">
        <v>4259</v>
      </c>
      <c r="E4500" t="s">
        <v>459</v>
      </c>
      <c r="F4500" t="s">
        <v>13</v>
      </c>
      <c r="G4500" t="s">
        <v>14</v>
      </c>
      <c r="H4500" t="s">
        <v>14</v>
      </c>
      <c r="I4500" t="s">
        <v>19</v>
      </c>
      <c r="J4500">
        <v>4627</v>
      </c>
    </row>
    <row r="4501" spans="1:10" x14ac:dyDescent="0.35">
      <c r="A4501">
        <v>31095</v>
      </c>
      <c r="B4501" t="s">
        <v>10</v>
      </c>
      <c r="C4501">
        <v>1991</v>
      </c>
      <c r="D4501" t="s">
        <v>4259</v>
      </c>
      <c r="E4501" t="s">
        <v>6267</v>
      </c>
      <c r="F4501" t="s">
        <v>13</v>
      </c>
      <c r="G4501" t="s">
        <v>14</v>
      </c>
      <c r="H4501" t="s">
        <v>14</v>
      </c>
      <c r="I4501" t="s">
        <v>5768</v>
      </c>
      <c r="J4501">
        <v>4041</v>
      </c>
    </row>
    <row r="4502" spans="1:10" x14ac:dyDescent="0.35">
      <c r="A4502">
        <v>31096</v>
      </c>
      <c r="B4502" t="s">
        <v>10</v>
      </c>
      <c r="C4502">
        <v>1991</v>
      </c>
      <c r="D4502" t="s">
        <v>4259</v>
      </c>
      <c r="E4502" t="s">
        <v>6268</v>
      </c>
      <c r="F4502" t="s">
        <v>13</v>
      </c>
      <c r="G4502" t="s">
        <v>14</v>
      </c>
      <c r="H4502" t="s">
        <v>14</v>
      </c>
      <c r="I4502" t="s">
        <v>19</v>
      </c>
      <c r="J4502">
        <v>851</v>
      </c>
    </row>
    <row r="4503" spans="1:10" x14ac:dyDescent="0.35">
      <c r="A4503">
        <v>31097</v>
      </c>
      <c r="B4503" t="s">
        <v>10</v>
      </c>
      <c r="C4503">
        <v>1991</v>
      </c>
      <c r="D4503" t="s">
        <v>4259</v>
      </c>
      <c r="E4503" t="s">
        <v>6269</v>
      </c>
      <c r="F4503" t="s">
        <v>13</v>
      </c>
      <c r="G4503" t="s">
        <v>14</v>
      </c>
      <c r="H4503" t="s">
        <v>14</v>
      </c>
      <c r="I4503" t="s">
        <v>19</v>
      </c>
      <c r="J4503">
        <v>794</v>
      </c>
    </row>
    <row r="4504" spans="1:10" x14ac:dyDescent="0.35">
      <c r="A4504">
        <v>31098</v>
      </c>
      <c r="B4504" t="s">
        <v>10</v>
      </c>
      <c r="C4504">
        <v>1991</v>
      </c>
      <c r="D4504" t="s">
        <v>4265</v>
      </c>
      <c r="E4504" t="s">
        <v>6270</v>
      </c>
      <c r="F4504" t="s">
        <v>13</v>
      </c>
      <c r="G4504" t="s">
        <v>14</v>
      </c>
      <c r="H4504" t="s">
        <v>14</v>
      </c>
      <c r="I4504" t="s">
        <v>68</v>
      </c>
      <c r="J4504">
        <v>19345</v>
      </c>
    </row>
    <row r="4505" spans="1:10" x14ac:dyDescent="0.35">
      <c r="A4505">
        <v>31099</v>
      </c>
      <c r="B4505" t="s">
        <v>10</v>
      </c>
      <c r="C4505">
        <v>1991</v>
      </c>
      <c r="D4505" t="s">
        <v>4265</v>
      </c>
      <c r="E4505" t="s">
        <v>6271</v>
      </c>
      <c r="F4505" t="s">
        <v>13</v>
      </c>
      <c r="G4505" t="s">
        <v>14</v>
      </c>
      <c r="H4505" t="s">
        <v>14</v>
      </c>
      <c r="I4505" t="s">
        <v>17</v>
      </c>
      <c r="J4505">
        <v>12952</v>
      </c>
    </row>
    <row r="4506" spans="1:10" x14ac:dyDescent="0.35">
      <c r="A4506">
        <v>31100</v>
      </c>
      <c r="B4506" t="s">
        <v>10</v>
      </c>
      <c r="C4506">
        <v>1991</v>
      </c>
      <c r="D4506" t="s">
        <v>4265</v>
      </c>
      <c r="E4506" t="s">
        <v>6272</v>
      </c>
      <c r="F4506" t="s">
        <v>13</v>
      </c>
      <c r="G4506" t="s">
        <v>14</v>
      </c>
      <c r="H4506" t="s">
        <v>14</v>
      </c>
      <c r="I4506" t="s">
        <v>5768</v>
      </c>
      <c r="J4506">
        <v>10443</v>
      </c>
    </row>
    <row r="4507" spans="1:10" x14ac:dyDescent="0.35">
      <c r="A4507">
        <v>31101</v>
      </c>
      <c r="B4507" t="s">
        <v>10</v>
      </c>
      <c r="C4507">
        <v>1991</v>
      </c>
      <c r="D4507" t="s">
        <v>4265</v>
      </c>
      <c r="E4507" t="s">
        <v>6273</v>
      </c>
      <c r="F4507" t="s">
        <v>13</v>
      </c>
      <c r="G4507" t="s">
        <v>14</v>
      </c>
      <c r="H4507" t="s">
        <v>14</v>
      </c>
      <c r="I4507" t="s">
        <v>5806</v>
      </c>
      <c r="J4507">
        <v>9927</v>
      </c>
    </row>
    <row r="4508" spans="1:10" x14ac:dyDescent="0.35">
      <c r="A4508">
        <v>31102</v>
      </c>
      <c r="B4508" t="s">
        <v>10</v>
      </c>
      <c r="C4508">
        <v>1991</v>
      </c>
      <c r="D4508" t="s">
        <v>4265</v>
      </c>
      <c r="E4508" t="s">
        <v>6274</v>
      </c>
      <c r="F4508" t="s">
        <v>13</v>
      </c>
      <c r="G4508" t="s">
        <v>14</v>
      </c>
      <c r="H4508" t="s">
        <v>14</v>
      </c>
      <c r="I4508" t="s">
        <v>19</v>
      </c>
      <c r="J4508">
        <v>9562</v>
      </c>
    </row>
    <row r="4509" spans="1:10" x14ac:dyDescent="0.35">
      <c r="A4509">
        <v>31103</v>
      </c>
      <c r="B4509" t="s">
        <v>10</v>
      </c>
      <c r="C4509">
        <v>1991</v>
      </c>
      <c r="D4509" t="s">
        <v>4265</v>
      </c>
      <c r="E4509" t="s">
        <v>6275</v>
      </c>
      <c r="F4509" t="s">
        <v>13</v>
      </c>
      <c r="G4509" t="s">
        <v>14</v>
      </c>
      <c r="H4509" t="s">
        <v>14</v>
      </c>
      <c r="I4509" t="s">
        <v>5772</v>
      </c>
      <c r="J4509">
        <v>3373</v>
      </c>
    </row>
    <row r="4510" spans="1:10" x14ac:dyDescent="0.35">
      <c r="A4510">
        <v>31104</v>
      </c>
      <c r="B4510" t="s">
        <v>10</v>
      </c>
      <c r="C4510">
        <v>1991</v>
      </c>
      <c r="D4510" t="s">
        <v>4265</v>
      </c>
      <c r="E4510" t="s">
        <v>6276</v>
      </c>
      <c r="F4510" t="s">
        <v>13</v>
      </c>
      <c r="G4510" t="s">
        <v>14</v>
      </c>
      <c r="H4510" t="s">
        <v>14</v>
      </c>
      <c r="I4510" t="s">
        <v>19</v>
      </c>
      <c r="J4510">
        <v>599</v>
      </c>
    </row>
    <row r="4511" spans="1:10" x14ac:dyDescent="0.35">
      <c r="A4511">
        <v>31105</v>
      </c>
      <c r="B4511" t="s">
        <v>10</v>
      </c>
      <c r="C4511">
        <v>1991</v>
      </c>
      <c r="D4511" t="s">
        <v>4265</v>
      </c>
      <c r="E4511" t="s">
        <v>6277</v>
      </c>
      <c r="F4511" t="s">
        <v>13</v>
      </c>
      <c r="G4511" t="s">
        <v>14</v>
      </c>
      <c r="H4511" t="s">
        <v>14</v>
      </c>
      <c r="I4511" t="s">
        <v>6278</v>
      </c>
      <c r="J4511">
        <v>488</v>
      </c>
    </row>
    <row r="4512" spans="1:10" x14ac:dyDescent="0.35">
      <c r="A4512">
        <v>31106</v>
      </c>
      <c r="B4512" t="s">
        <v>10</v>
      </c>
      <c r="C4512">
        <v>1991</v>
      </c>
      <c r="D4512" t="s">
        <v>4265</v>
      </c>
      <c r="E4512" t="s">
        <v>6279</v>
      </c>
      <c r="F4512" t="s">
        <v>13</v>
      </c>
      <c r="G4512" t="s">
        <v>14</v>
      </c>
      <c r="H4512" t="s">
        <v>14</v>
      </c>
      <c r="I4512" t="s">
        <v>19</v>
      </c>
      <c r="J4512">
        <v>187</v>
      </c>
    </row>
    <row r="4513" spans="1:10" x14ac:dyDescent="0.35">
      <c r="A4513">
        <v>31107</v>
      </c>
      <c r="B4513" t="s">
        <v>10</v>
      </c>
      <c r="C4513">
        <v>1991</v>
      </c>
      <c r="D4513" t="s">
        <v>4265</v>
      </c>
      <c r="E4513" t="s">
        <v>6280</v>
      </c>
      <c r="F4513" t="s">
        <v>13</v>
      </c>
      <c r="G4513" t="s">
        <v>14</v>
      </c>
      <c r="H4513" t="s">
        <v>14</v>
      </c>
      <c r="I4513" t="s">
        <v>5776</v>
      </c>
      <c r="J4513">
        <v>128</v>
      </c>
    </row>
    <row r="4514" spans="1:10" x14ac:dyDescent="0.35">
      <c r="A4514">
        <v>31108</v>
      </c>
      <c r="B4514" t="s">
        <v>10</v>
      </c>
      <c r="C4514">
        <v>1991</v>
      </c>
      <c r="D4514" t="s">
        <v>4273</v>
      </c>
      <c r="E4514" t="s">
        <v>5446</v>
      </c>
      <c r="F4514" t="s">
        <v>13</v>
      </c>
      <c r="G4514" t="s">
        <v>14</v>
      </c>
      <c r="H4514" t="s">
        <v>14</v>
      </c>
      <c r="I4514" t="s">
        <v>68</v>
      </c>
      <c r="J4514">
        <v>28665</v>
      </c>
    </row>
    <row r="4515" spans="1:10" x14ac:dyDescent="0.35">
      <c r="A4515">
        <v>31109</v>
      </c>
      <c r="B4515" t="s">
        <v>10</v>
      </c>
      <c r="C4515">
        <v>1991</v>
      </c>
      <c r="D4515" t="s">
        <v>4273</v>
      </c>
      <c r="E4515" t="s">
        <v>6281</v>
      </c>
      <c r="F4515" t="s">
        <v>13</v>
      </c>
      <c r="G4515" t="s">
        <v>14</v>
      </c>
      <c r="H4515" t="s">
        <v>14</v>
      </c>
      <c r="I4515" t="s">
        <v>5768</v>
      </c>
      <c r="J4515">
        <v>14007</v>
      </c>
    </row>
    <row r="4516" spans="1:10" x14ac:dyDescent="0.35">
      <c r="A4516">
        <v>31110</v>
      </c>
      <c r="B4516" t="s">
        <v>10</v>
      </c>
      <c r="C4516">
        <v>1991</v>
      </c>
      <c r="D4516" t="s">
        <v>4273</v>
      </c>
      <c r="E4516" t="s">
        <v>6282</v>
      </c>
      <c r="F4516" t="s">
        <v>13</v>
      </c>
      <c r="G4516" t="s">
        <v>14</v>
      </c>
      <c r="H4516" t="s">
        <v>14</v>
      </c>
      <c r="I4516" t="s">
        <v>5772</v>
      </c>
      <c r="J4516">
        <v>6143</v>
      </c>
    </row>
    <row r="4517" spans="1:10" x14ac:dyDescent="0.35">
      <c r="A4517">
        <v>31111</v>
      </c>
      <c r="B4517" t="s">
        <v>10</v>
      </c>
      <c r="C4517">
        <v>1991</v>
      </c>
      <c r="D4517" t="s">
        <v>4273</v>
      </c>
      <c r="E4517" t="s">
        <v>6283</v>
      </c>
      <c r="F4517" t="s">
        <v>13</v>
      </c>
      <c r="G4517" t="s">
        <v>14</v>
      </c>
      <c r="H4517" t="s">
        <v>14</v>
      </c>
      <c r="I4517" t="s">
        <v>5806</v>
      </c>
      <c r="J4517">
        <v>3696</v>
      </c>
    </row>
    <row r="4518" spans="1:10" x14ac:dyDescent="0.35">
      <c r="A4518">
        <v>31112</v>
      </c>
      <c r="B4518" t="s">
        <v>10</v>
      </c>
      <c r="C4518">
        <v>1991</v>
      </c>
      <c r="D4518" t="s">
        <v>4273</v>
      </c>
      <c r="E4518" t="s">
        <v>6284</v>
      </c>
      <c r="F4518" t="s">
        <v>13</v>
      </c>
      <c r="G4518" t="s">
        <v>14</v>
      </c>
      <c r="H4518" t="s">
        <v>14</v>
      </c>
      <c r="I4518" t="s">
        <v>17</v>
      </c>
      <c r="J4518">
        <v>3351</v>
      </c>
    </row>
    <row r="4519" spans="1:10" x14ac:dyDescent="0.35">
      <c r="A4519">
        <v>31113</v>
      </c>
      <c r="B4519" t="s">
        <v>10</v>
      </c>
      <c r="C4519">
        <v>1991</v>
      </c>
      <c r="D4519" t="s">
        <v>4273</v>
      </c>
      <c r="E4519" t="s">
        <v>6285</v>
      </c>
      <c r="F4519" t="s">
        <v>13</v>
      </c>
      <c r="G4519" t="s">
        <v>14</v>
      </c>
      <c r="H4519" t="s">
        <v>14</v>
      </c>
      <c r="I4519" t="s">
        <v>19</v>
      </c>
      <c r="J4519">
        <v>3012</v>
      </c>
    </row>
    <row r="4520" spans="1:10" x14ac:dyDescent="0.35">
      <c r="A4520">
        <v>31114</v>
      </c>
      <c r="B4520" t="s">
        <v>10</v>
      </c>
      <c r="C4520">
        <v>1991</v>
      </c>
      <c r="D4520" t="s">
        <v>4273</v>
      </c>
      <c r="E4520" t="s">
        <v>6286</v>
      </c>
      <c r="F4520" t="s">
        <v>13</v>
      </c>
      <c r="G4520" t="s">
        <v>14</v>
      </c>
      <c r="H4520" t="s">
        <v>14</v>
      </c>
      <c r="I4520" t="s">
        <v>19</v>
      </c>
      <c r="J4520">
        <v>2739</v>
      </c>
    </row>
    <row r="4521" spans="1:10" x14ac:dyDescent="0.35">
      <c r="A4521">
        <v>31115</v>
      </c>
      <c r="B4521" t="s">
        <v>10</v>
      </c>
      <c r="C4521">
        <v>1991</v>
      </c>
      <c r="D4521" t="s">
        <v>4273</v>
      </c>
      <c r="E4521" t="s">
        <v>6287</v>
      </c>
      <c r="F4521" t="s">
        <v>13</v>
      </c>
      <c r="G4521" t="s">
        <v>14</v>
      </c>
      <c r="H4521" t="s">
        <v>14</v>
      </c>
      <c r="I4521" t="s">
        <v>19</v>
      </c>
      <c r="J4521">
        <v>1685</v>
      </c>
    </row>
    <row r="4522" spans="1:10" x14ac:dyDescent="0.35">
      <c r="A4522">
        <v>31116</v>
      </c>
      <c r="B4522" t="s">
        <v>10</v>
      </c>
      <c r="C4522">
        <v>1991</v>
      </c>
      <c r="D4522" t="s">
        <v>4273</v>
      </c>
      <c r="E4522" t="s">
        <v>6288</v>
      </c>
      <c r="F4522" t="s">
        <v>13</v>
      </c>
      <c r="G4522" t="s">
        <v>14</v>
      </c>
      <c r="H4522" t="s">
        <v>14</v>
      </c>
      <c r="I4522" t="s">
        <v>19</v>
      </c>
      <c r="J4522">
        <v>1097</v>
      </c>
    </row>
    <row r="4523" spans="1:10" x14ac:dyDescent="0.35">
      <c r="A4523">
        <v>31117</v>
      </c>
      <c r="B4523" t="s">
        <v>10</v>
      </c>
      <c r="C4523">
        <v>1991</v>
      </c>
      <c r="D4523" t="s">
        <v>4273</v>
      </c>
      <c r="E4523" t="s">
        <v>6289</v>
      </c>
      <c r="F4523" t="s">
        <v>13</v>
      </c>
      <c r="G4523" t="s">
        <v>14</v>
      </c>
      <c r="H4523" t="s">
        <v>14</v>
      </c>
      <c r="I4523" t="s">
        <v>19</v>
      </c>
      <c r="J4523">
        <v>770</v>
      </c>
    </row>
    <row r="4524" spans="1:10" x14ac:dyDescent="0.35">
      <c r="A4524">
        <v>31118</v>
      </c>
      <c r="B4524" t="s">
        <v>10</v>
      </c>
      <c r="C4524">
        <v>1991</v>
      </c>
      <c r="D4524" t="s">
        <v>4273</v>
      </c>
      <c r="E4524" t="s">
        <v>6290</v>
      </c>
      <c r="F4524" t="s">
        <v>13</v>
      </c>
      <c r="G4524" t="s">
        <v>14</v>
      </c>
      <c r="H4524" t="s">
        <v>14</v>
      </c>
      <c r="I4524" t="s">
        <v>19</v>
      </c>
      <c r="J4524">
        <v>757</v>
      </c>
    </row>
    <row r="4525" spans="1:10" x14ac:dyDescent="0.35">
      <c r="A4525">
        <v>31119</v>
      </c>
      <c r="B4525" t="s">
        <v>10</v>
      </c>
      <c r="C4525">
        <v>1991</v>
      </c>
      <c r="D4525" t="s">
        <v>4273</v>
      </c>
      <c r="E4525" t="s">
        <v>6291</v>
      </c>
      <c r="F4525" t="s">
        <v>13</v>
      </c>
      <c r="G4525" t="s">
        <v>14</v>
      </c>
      <c r="H4525" t="s">
        <v>14</v>
      </c>
      <c r="I4525" t="s">
        <v>32</v>
      </c>
      <c r="J4525">
        <v>692</v>
      </c>
    </row>
    <row r="4526" spans="1:10" x14ac:dyDescent="0.35">
      <c r="A4526">
        <v>31120</v>
      </c>
      <c r="B4526" t="s">
        <v>10</v>
      </c>
      <c r="C4526">
        <v>1991</v>
      </c>
      <c r="D4526" t="s">
        <v>4273</v>
      </c>
      <c r="E4526" t="s">
        <v>6292</v>
      </c>
      <c r="F4526" t="s">
        <v>13</v>
      </c>
      <c r="G4526" t="s">
        <v>14</v>
      </c>
      <c r="H4526" t="s">
        <v>14</v>
      </c>
      <c r="I4526" t="s">
        <v>19</v>
      </c>
      <c r="J4526">
        <v>531</v>
      </c>
    </row>
    <row r="4527" spans="1:10" x14ac:dyDescent="0.35">
      <c r="A4527">
        <v>31121</v>
      </c>
      <c r="B4527" t="s">
        <v>10</v>
      </c>
      <c r="C4527">
        <v>1991</v>
      </c>
      <c r="D4527" t="s">
        <v>4273</v>
      </c>
      <c r="E4527" t="s">
        <v>6293</v>
      </c>
      <c r="F4527" t="s">
        <v>13</v>
      </c>
      <c r="G4527" t="s">
        <v>14</v>
      </c>
      <c r="H4527" t="s">
        <v>14</v>
      </c>
      <c r="I4527" t="s">
        <v>19</v>
      </c>
      <c r="J4527">
        <v>462</v>
      </c>
    </row>
    <row r="4528" spans="1:10" x14ac:dyDescent="0.35">
      <c r="A4528">
        <v>31122</v>
      </c>
      <c r="B4528" t="s">
        <v>10</v>
      </c>
      <c r="C4528">
        <v>1991</v>
      </c>
      <c r="D4528" t="s">
        <v>4273</v>
      </c>
      <c r="E4528" t="s">
        <v>6294</v>
      </c>
      <c r="F4528" t="s">
        <v>13</v>
      </c>
      <c r="G4528" t="s">
        <v>14</v>
      </c>
      <c r="H4528" t="s">
        <v>14</v>
      </c>
      <c r="I4528" t="s">
        <v>19</v>
      </c>
      <c r="J4528">
        <v>435</v>
      </c>
    </row>
    <row r="4529" spans="1:10" x14ac:dyDescent="0.35">
      <c r="A4529">
        <v>31123</v>
      </c>
      <c r="B4529" t="s">
        <v>10</v>
      </c>
      <c r="C4529">
        <v>1991</v>
      </c>
      <c r="D4529" t="s">
        <v>4273</v>
      </c>
      <c r="E4529" t="s">
        <v>6295</v>
      </c>
      <c r="F4529" t="s">
        <v>13</v>
      </c>
      <c r="G4529" t="s">
        <v>14</v>
      </c>
      <c r="H4529" t="s">
        <v>14</v>
      </c>
      <c r="I4529" t="s">
        <v>19</v>
      </c>
      <c r="J4529">
        <v>408</v>
      </c>
    </row>
    <row r="4530" spans="1:10" x14ac:dyDescent="0.35">
      <c r="A4530">
        <v>31124</v>
      </c>
      <c r="B4530" t="s">
        <v>10</v>
      </c>
      <c r="C4530">
        <v>1991</v>
      </c>
      <c r="D4530" t="s">
        <v>4273</v>
      </c>
      <c r="E4530" t="s">
        <v>6296</v>
      </c>
      <c r="F4530" t="s">
        <v>13</v>
      </c>
      <c r="G4530" t="s">
        <v>14</v>
      </c>
      <c r="H4530" t="s">
        <v>14</v>
      </c>
      <c r="I4530" t="s">
        <v>5776</v>
      </c>
      <c r="J4530">
        <v>318</v>
      </c>
    </row>
    <row r="4531" spans="1:10" x14ac:dyDescent="0.35">
      <c r="A4531">
        <v>31125</v>
      </c>
      <c r="B4531" t="s">
        <v>10</v>
      </c>
      <c r="C4531">
        <v>1991</v>
      </c>
      <c r="D4531" t="s">
        <v>4273</v>
      </c>
      <c r="E4531" t="s">
        <v>6297</v>
      </c>
      <c r="F4531" t="s">
        <v>13</v>
      </c>
      <c r="G4531" t="s">
        <v>14</v>
      </c>
      <c r="H4531" t="s">
        <v>14</v>
      </c>
      <c r="I4531" t="s">
        <v>19</v>
      </c>
      <c r="J4531">
        <v>230</v>
      </c>
    </row>
    <row r="4532" spans="1:10" x14ac:dyDescent="0.35">
      <c r="A4532">
        <v>31126</v>
      </c>
      <c r="B4532" t="s">
        <v>10</v>
      </c>
      <c r="C4532">
        <v>1991</v>
      </c>
      <c r="D4532" t="s">
        <v>4280</v>
      </c>
      <c r="E4532" t="s">
        <v>5452</v>
      </c>
      <c r="F4532" t="s">
        <v>13</v>
      </c>
      <c r="G4532" t="s">
        <v>14</v>
      </c>
      <c r="H4532" t="s">
        <v>14</v>
      </c>
      <c r="I4532" t="s">
        <v>5772</v>
      </c>
      <c r="J4532">
        <v>34599</v>
      </c>
    </row>
    <row r="4533" spans="1:10" x14ac:dyDescent="0.35">
      <c r="A4533">
        <v>31127</v>
      </c>
      <c r="B4533" t="s">
        <v>10</v>
      </c>
      <c r="C4533">
        <v>1991</v>
      </c>
      <c r="D4533" t="s">
        <v>4280</v>
      </c>
      <c r="E4533" t="s">
        <v>6298</v>
      </c>
      <c r="F4533" t="s">
        <v>13</v>
      </c>
      <c r="G4533" t="s">
        <v>14</v>
      </c>
      <c r="H4533" t="s">
        <v>14</v>
      </c>
      <c r="I4533" t="s">
        <v>17</v>
      </c>
      <c r="J4533">
        <v>14484</v>
      </c>
    </row>
    <row r="4534" spans="1:10" x14ac:dyDescent="0.35">
      <c r="A4534">
        <v>31128</v>
      </c>
      <c r="B4534" t="s">
        <v>10</v>
      </c>
      <c r="C4534">
        <v>1991</v>
      </c>
      <c r="D4534" t="s">
        <v>4280</v>
      </c>
      <c r="E4534" t="s">
        <v>6299</v>
      </c>
      <c r="F4534" t="s">
        <v>13</v>
      </c>
      <c r="G4534" t="s">
        <v>14</v>
      </c>
      <c r="H4534" t="s">
        <v>14</v>
      </c>
      <c r="I4534" t="s">
        <v>1952</v>
      </c>
      <c r="J4534">
        <v>9088</v>
      </c>
    </row>
    <row r="4535" spans="1:10" x14ac:dyDescent="0.35">
      <c r="A4535">
        <v>31129</v>
      </c>
      <c r="B4535" t="s">
        <v>10</v>
      </c>
      <c r="C4535">
        <v>1991</v>
      </c>
      <c r="D4535" t="s">
        <v>4280</v>
      </c>
      <c r="E4535" t="s">
        <v>6300</v>
      </c>
      <c r="F4535" t="s">
        <v>13</v>
      </c>
      <c r="G4535" t="s">
        <v>14</v>
      </c>
      <c r="H4535" t="s">
        <v>14</v>
      </c>
      <c r="I4535" t="s">
        <v>68</v>
      </c>
      <c r="J4535">
        <v>4850</v>
      </c>
    </row>
    <row r="4536" spans="1:10" x14ac:dyDescent="0.35">
      <c r="A4536">
        <v>31130</v>
      </c>
      <c r="B4536" t="s">
        <v>10</v>
      </c>
      <c r="C4536">
        <v>1991</v>
      </c>
      <c r="D4536" t="s">
        <v>4280</v>
      </c>
      <c r="E4536" t="s">
        <v>6301</v>
      </c>
      <c r="F4536" t="s">
        <v>13</v>
      </c>
      <c r="G4536" t="s">
        <v>14</v>
      </c>
      <c r="H4536" t="s">
        <v>14</v>
      </c>
      <c r="I4536" t="s">
        <v>19</v>
      </c>
      <c r="J4536">
        <v>1577</v>
      </c>
    </row>
    <row r="4537" spans="1:10" x14ac:dyDescent="0.35">
      <c r="A4537">
        <v>31131</v>
      </c>
      <c r="B4537" t="s">
        <v>10</v>
      </c>
      <c r="C4537">
        <v>1991</v>
      </c>
      <c r="D4537" t="s">
        <v>4280</v>
      </c>
      <c r="E4537" t="s">
        <v>6302</v>
      </c>
      <c r="F4537" t="s">
        <v>13</v>
      </c>
      <c r="G4537" t="s">
        <v>14</v>
      </c>
      <c r="H4537" t="s">
        <v>14</v>
      </c>
      <c r="I4537" t="s">
        <v>19</v>
      </c>
      <c r="J4537">
        <v>1154</v>
      </c>
    </row>
    <row r="4538" spans="1:10" x14ac:dyDescent="0.35">
      <c r="A4538">
        <v>31132</v>
      </c>
      <c r="B4538" t="s">
        <v>10</v>
      </c>
      <c r="C4538">
        <v>1991</v>
      </c>
      <c r="D4538" t="s">
        <v>4280</v>
      </c>
      <c r="E4538" t="s">
        <v>6303</v>
      </c>
      <c r="F4538" t="s">
        <v>13</v>
      </c>
      <c r="G4538" t="s">
        <v>14</v>
      </c>
      <c r="H4538" t="s">
        <v>14</v>
      </c>
      <c r="I4538" t="s">
        <v>5768</v>
      </c>
      <c r="J4538">
        <v>946</v>
      </c>
    </row>
    <row r="4539" spans="1:10" x14ac:dyDescent="0.35">
      <c r="A4539">
        <v>31133</v>
      </c>
      <c r="B4539" t="s">
        <v>10</v>
      </c>
      <c r="C4539">
        <v>1991</v>
      </c>
      <c r="D4539" t="s">
        <v>4280</v>
      </c>
      <c r="E4539" t="s">
        <v>5492</v>
      </c>
      <c r="F4539" t="s">
        <v>13</v>
      </c>
      <c r="G4539" t="s">
        <v>14</v>
      </c>
      <c r="H4539" t="s">
        <v>14</v>
      </c>
      <c r="I4539" t="s">
        <v>5776</v>
      </c>
      <c r="J4539">
        <v>394</v>
      </c>
    </row>
    <row r="4540" spans="1:10" x14ac:dyDescent="0.35">
      <c r="A4540">
        <v>31134</v>
      </c>
      <c r="B4540" t="s">
        <v>10</v>
      </c>
      <c r="C4540">
        <v>1991</v>
      </c>
      <c r="D4540" t="s">
        <v>4280</v>
      </c>
      <c r="E4540" t="s">
        <v>6304</v>
      </c>
      <c r="F4540" t="s">
        <v>13</v>
      </c>
      <c r="G4540" t="s">
        <v>14</v>
      </c>
      <c r="H4540" t="s">
        <v>14</v>
      </c>
      <c r="I4540" t="s">
        <v>6263</v>
      </c>
      <c r="J4540">
        <v>372</v>
      </c>
    </row>
    <row r="4541" spans="1:10" x14ac:dyDescent="0.35">
      <c r="A4541">
        <v>31135</v>
      </c>
      <c r="B4541" t="s">
        <v>10</v>
      </c>
      <c r="C4541">
        <v>1991</v>
      </c>
      <c r="D4541" t="s">
        <v>4280</v>
      </c>
      <c r="E4541" t="s">
        <v>6305</v>
      </c>
      <c r="F4541" t="s">
        <v>13</v>
      </c>
      <c r="G4541" t="s">
        <v>14</v>
      </c>
      <c r="H4541" t="s">
        <v>14</v>
      </c>
      <c r="I4541" t="s">
        <v>19</v>
      </c>
      <c r="J4541">
        <v>355</v>
      </c>
    </row>
    <row r="4542" spans="1:10" x14ac:dyDescent="0.35">
      <c r="A4542">
        <v>31136</v>
      </c>
      <c r="B4542" t="s">
        <v>10</v>
      </c>
      <c r="C4542">
        <v>1991</v>
      </c>
      <c r="D4542" t="s">
        <v>4280</v>
      </c>
      <c r="E4542" t="s">
        <v>6306</v>
      </c>
      <c r="F4542" t="s">
        <v>13</v>
      </c>
      <c r="G4542" t="s">
        <v>14</v>
      </c>
      <c r="H4542" t="s">
        <v>14</v>
      </c>
      <c r="I4542" t="s">
        <v>19</v>
      </c>
      <c r="J4542">
        <v>343</v>
      </c>
    </row>
    <row r="4543" spans="1:10" x14ac:dyDescent="0.35">
      <c r="A4543">
        <v>31137</v>
      </c>
      <c r="B4543" t="s">
        <v>10</v>
      </c>
      <c r="C4543">
        <v>1991</v>
      </c>
      <c r="D4543" t="s">
        <v>4280</v>
      </c>
      <c r="E4543" t="s">
        <v>6307</v>
      </c>
      <c r="F4543" t="s">
        <v>13</v>
      </c>
      <c r="G4543" t="s">
        <v>14</v>
      </c>
      <c r="H4543" t="s">
        <v>14</v>
      </c>
      <c r="I4543" t="s">
        <v>19</v>
      </c>
      <c r="J4543">
        <v>333</v>
      </c>
    </row>
    <row r="4544" spans="1:10" x14ac:dyDescent="0.35">
      <c r="A4544">
        <v>31138</v>
      </c>
      <c r="B4544" t="s">
        <v>10</v>
      </c>
      <c r="C4544">
        <v>1991</v>
      </c>
      <c r="D4544" t="s">
        <v>4280</v>
      </c>
      <c r="E4544" t="s">
        <v>6308</v>
      </c>
      <c r="F4544" t="s">
        <v>13</v>
      </c>
      <c r="G4544" t="s">
        <v>14</v>
      </c>
      <c r="H4544" t="s">
        <v>14</v>
      </c>
      <c r="I4544" t="s">
        <v>19</v>
      </c>
      <c r="J4544">
        <v>330</v>
      </c>
    </row>
    <row r="4545" spans="1:10" x14ac:dyDescent="0.35">
      <c r="A4545">
        <v>31139</v>
      </c>
      <c r="B4545" t="s">
        <v>10</v>
      </c>
      <c r="C4545">
        <v>1991</v>
      </c>
      <c r="D4545" t="s">
        <v>4280</v>
      </c>
      <c r="E4545" t="s">
        <v>6309</v>
      </c>
      <c r="F4545" t="s">
        <v>13</v>
      </c>
      <c r="G4545" t="s">
        <v>14</v>
      </c>
      <c r="H4545" t="s">
        <v>14</v>
      </c>
      <c r="I4545" t="s">
        <v>19</v>
      </c>
      <c r="J4545">
        <v>238</v>
      </c>
    </row>
    <row r="4546" spans="1:10" x14ac:dyDescent="0.35">
      <c r="A4546">
        <v>31140</v>
      </c>
      <c r="B4546" t="s">
        <v>10</v>
      </c>
      <c r="C4546">
        <v>1991</v>
      </c>
      <c r="D4546" t="s">
        <v>4280</v>
      </c>
      <c r="E4546" t="s">
        <v>6310</v>
      </c>
      <c r="F4546" t="s">
        <v>13</v>
      </c>
      <c r="G4546" t="s">
        <v>14</v>
      </c>
      <c r="H4546" t="s">
        <v>14</v>
      </c>
      <c r="I4546" t="s">
        <v>5178</v>
      </c>
      <c r="J4546">
        <v>235</v>
      </c>
    </row>
    <row r="4547" spans="1:10" x14ac:dyDescent="0.35">
      <c r="A4547">
        <v>31141</v>
      </c>
      <c r="B4547" t="s">
        <v>10</v>
      </c>
      <c r="C4547">
        <v>1991</v>
      </c>
      <c r="D4547" t="s">
        <v>4280</v>
      </c>
      <c r="E4547" t="s">
        <v>6311</v>
      </c>
      <c r="F4547" t="s">
        <v>13</v>
      </c>
      <c r="G4547" t="s">
        <v>14</v>
      </c>
      <c r="H4547" t="s">
        <v>14</v>
      </c>
      <c r="I4547" t="s">
        <v>5806</v>
      </c>
      <c r="J4547">
        <v>191</v>
      </c>
    </row>
    <row r="4548" spans="1:10" x14ac:dyDescent="0.35">
      <c r="A4548">
        <v>31142</v>
      </c>
      <c r="B4548" t="s">
        <v>10</v>
      </c>
      <c r="C4548">
        <v>1991</v>
      </c>
      <c r="D4548" t="s">
        <v>4280</v>
      </c>
      <c r="E4548" t="s">
        <v>6312</v>
      </c>
      <c r="F4548" t="s">
        <v>13</v>
      </c>
      <c r="G4548" t="s">
        <v>14</v>
      </c>
      <c r="H4548" t="s">
        <v>14</v>
      </c>
      <c r="I4548" t="s">
        <v>19</v>
      </c>
      <c r="J4548">
        <v>179</v>
      </c>
    </row>
    <row r="4549" spans="1:10" x14ac:dyDescent="0.35">
      <c r="A4549">
        <v>31143</v>
      </c>
      <c r="B4549" t="s">
        <v>10</v>
      </c>
      <c r="C4549">
        <v>1991</v>
      </c>
      <c r="D4549" t="s">
        <v>4280</v>
      </c>
      <c r="E4549" t="s">
        <v>6313</v>
      </c>
      <c r="F4549" t="s">
        <v>13</v>
      </c>
      <c r="G4549" t="s">
        <v>14</v>
      </c>
      <c r="H4549" t="s">
        <v>14</v>
      </c>
      <c r="I4549" t="s">
        <v>19</v>
      </c>
      <c r="J4549">
        <v>166</v>
      </c>
    </row>
    <row r="4550" spans="1:10" x14ac:dyDescent="0.35">
      <c r="A4550">
        <v>31144</v>
      </c>
      <c r="B4550" t="s">
        <v>10</v>
      </c>
      <c r="C4550">
        <v>1991</v>
      </c>
      <c r="D4550" t="s">
        <v>4280</v>
      </c>
      <c r="E4550" t="s">
        <v>6314</v>
      </c>
      <c r="F4550" t="s">
        <v>13</v>
      </c>
      <c r="G4550" t="s">
        <v>14</v>
      </c>
      <c r="H4550" t="s">
        <v>14</v>
      </c>
      <c r="I4550" t="s">
        <v>19</v>
      </c>
      <c r="J4550">
        <v>134</v>
      </c>
    </row>
    <row r="4551" spans="1:10" x14ac:dyDescent="0.35">
      <c r="A4551">
        <v>31145</v>
      </c>
      <c r="B4551" t="s">
        <v>10</v>
      </c>
      <c r="C4551">
        <v>1991</v>
      </c>
      <c r="D4551" t="s">
        <v>4280</v>
      </c>
      <c r="E4551" t="s">
        <v>6315</v>
      </c>
      <c r="F4551" t="s">
        <v>13</v>
      </c>
      <c r="G4551" t="s">
        <v>14</v>
      </c>
      <c r="H4551" t="s">
        <v>14</v>
      </c>
      <c r="I4551" t="s">
        <v>19</v>
      </c>
      <c r="J4551">
        <v>97</v>
      </c>
    </row>
    <row r="4552" spans="1:10" x14ac:dyDescent="0.35">
      <c r="A4552">
        <v>31146</v>
      </c>
      <c r="B4552" t="s">
        <v>10</v>
      </c>
      <c r="C4552">
        <v>1991</v>
      </c>
      <c r="D4552" t="s">
        <v>4280</v>
      </c>
      <c r="E4552" t="s">
        <v>6316</v>
      </c>
      <c r="F4552" t="s">
        <v>13</v>
      </c>
      <c r="G4552" t="s">
        <v>14</v>
      </c>
      <c r="H4552" t="s">
        <v>14</v>
      </c>
      <c r="I4552" t="s">
        <v>19</v>
      </c>
      <c r="J4552">
        <v>89</v>
      </c>
    </row>
    <row r="4553" spans="1:10" x14ac:dyDescent="0.35">
      <c r="A4553">
        <v>31147</v>
      </c>
      <c r="B4553" t="s">
        <v>10</v>
      </c>
      <c r="C4553">
        <v>1991</v>
      </c>
      <c r="D4553" t="s">
        <v>4280</v>
      </c>
      <c r="E4553" t="s">
        <v>6317</v>
      </c>
      <c r="F4553" t="s">
        <v>13</v>
      </c>
      <c r="G4553" t="s">
        <v>14</v>
      </c>
      <c r="H4553" t="s">
        <v>14</v>
      </c>
      <c r="I4553" t="s">
        <v>19</v>
      </c>
      <c r="J4553">
        <v>55</v>
      </c>
    </row>
    <row r="4554" spans="1:10" x14ac:dyDescent="0.35">
      <c r="A4554">
        <v>31148</v>
      </c>
      <c r="B4554" t="s">
        <v>10</v>
      </c>
      <c r="C4554">
        <v>1991</v>
      </c>
      <c r="D4554" t="s">
        <v>4289</v>
      </c>
      <c r="E4554" t="s">
        <v>5468</v>
      </c>
      <c r="F4554" t="s">
        <v>13</v>
      </c>
      <c r="G4554" t="s">
        <v>14</v>
      </c>
      <c r="H4554" t="s">
        <v>14</v>
      </c>
      <c r="I4554" t="s">
        <v>68</v>
      </c>
      <c r="J4554">
        <v>26175</v>
      </c>
    </row>
    <row r="4555" spans="1:10" x14ac:dyDescent="0.35">
      <c r="A4555">
        <v>31149</v>
      </c>
      <c r="B4555" t="s">
        <v>10</v>
      </c>
      <c r="C4555">
        <v>1991</v>
      </c>
      <c r="D4555" t="s">
        <v>4289</v>
      </c>
      <c r="E4555" t="s">
        <v>6318</v>
      </c>
      <c r="F4555" t="s">
        <v>13</v>
      </c>
      <c r="G4555" t="s">
        <v>14</v>
      </c>
      <c r="H4555" t="s">
        <v>14</v>
      </c>
      <c r="I4555" t="s">
        <v>17</v>
      </c>
      <c r="J4555">
        <v>14809</v>
      </c>
    </row>
    <row r="4556" spans="1:10" x14ac:dyDescent="0.35">
      <c r="A4556">
        <v>31150</v>
      </c>
      <c r="B4556" t="s">
        <v>10</v>
      </c>
      <c r="C4556">
        <v>1991</v>
      </c>
      <c r="D4556" t="s">
        <v>4289</v>
      </c>
      <c r="E4556" t="s">
        <v>6319</v>
      </c>
      <c r="F4556" t="s">
        <v>13</v>
      </c>
      <c r="G4556" t="s">
        <v>14</v>
      </c>
      <c r="H4556" t="s">
        <v>14</v>
      </c>
      <c r="I4556" t="s">
        <v>5768</v>
      </c>
      <c r="J4556">
        <v>11966</v>
      </c>
    </row>
    <row r="4557" spans="1:10" x14ac:dyDescent="0.35">
      <c r="A4557">
        <v>31151</v>
      </c>
      <c r="B4557" t="s">
        <v>10</v>
      </c>
      <c r="C4557">
        <v>1991</v>
      </c>
      <c r="D4557" t="s">
        <v>4289</v>
      </c>
      <c r="E4557" t="s">
        <v>6320</v>
      </c>
      <c r="F4557" t="s">
        <v>13</v>
      </c>
      <c r="G4557" t="s">
        <v>14</v>
      </c>
      <c r="H4557" t="s">
        <v>14</v>
      </c>
      <c r="I4557" t="s">
        <v>5806</v>
      </c>
      <c r="J4557">
        <v>9154</v>
      </c>
    </row>
    <row r="4558" spans="1:10" x14ac:dyDescent="0.35">
      <c r="A4558">
        <v>31152</v>
      </c>
      <c r="B4558" t="s">
        <v>10</v>
      </c>
      <c r="C4558">
        <v>1991</v>
      </c>
      <c r="D4558" t="s">
        <v>4289</v>
      </c>
      <c r="E4558" t="s">
        <v>6321</v>
      </c>
      <c r="F4558" t="s">
        <v>13</v>
      </c>
      <c r="G4558" t="s">
        <v>14</v>
      </c>
      <c r="H4558" t="s">
        <v>14</v>
      </c>
      <c r="I4558" t="s">
        <v>19</v>
      </c>
      <c r="J4558">
        <v>2636</v>
      </c>
    </row>
    <row r="4559" spans="1:10" x14ac:dyDescent="0.35">
      <c r="A4559">
        <v>31153</v>
      </c>
      <c r="B4559" t="s">
        <v>10</v>
      </c>
      <c r="C4559">
        <v>1991</v>
      </c>
      <c r="D4559" t="s">
        <v>4289</v>
      </c>
      <c r="E4559" t="s">
        <v>6322</v>
      </c>
      <c r="F4559" t="s">
        <v>13</v>
      </c>
      <c r="G4559" t="s">
        <v>14</v>
      </c>
      <c r="H4559" t="s">
        <v>14</v>
      </c>
      <c r="I4559" t="s">
        <v>32</v>
      </c>
      <c r="J4559">
        <v>2361</v>
      </c>
    </row>
    <row r="4560" spans="1:10" x14ac:dyDescent="0.35">
      <c r="A4560">
        <v>31154</v>
      </c>
      <c r="B4560" t="s">
        <v>10</v>
      </c>
      <c r="C4560">
        <v>1991</v>
      </c>
      <c r="D4560" t="s">
        <v>4289</v>
      </c>
      <c r="E4560" t="s">
        <v>6323</v>
      </c>
      <c r="F4560" t="s">
        <v>13</v>
      </c>
      <c r="G4560" t="s">
        <v>14</v>
      </c>
      <c r="H4560" t="s">
        <v>14</v>
      </c>
      <c r="I4560" t="s">
        <v>5776</v>
      </c>
      <c r="J4560">
        <v>1944</v>
      </c>
    </row>
    <row r="4561" spans="1:10" x14ac:dyDescent="0.35">
      <c r="A4561">
        <v>31155</v>
      </c>
      <c r="B4561" t="s">
        <v>10</v>
      </c>
      <c r="C4561">
        <v>1991</v>
      </c>
      <c r="D4561" t="s">
        <v>4289</v>
      </c>
      <c r="E4561" t="s">
        <v>6324</v>
      </c>
      <c r="F4561" t="s">
        <v>13</v>
      </c>
      <c r="G4561" t="s">
        <v>14</v>
      </c>
      <c r="H4561" t="s">
        <v>14</v>
      </c>
      <c r="I4561" t="s">
        <v>5772</v>
      </c>
      <c r="J4561">
        <v>1520</v>
      </c>
    </row>
    <row r="4562" spans="1:10" x14ac:dyDescent="0.35">
      <c r="A4562">
        <v>31156</v>
      </c>
      <c r="B4562" t="s">
        <v>10</v>
      </c>
      <c r="C4562">
        <v>1991</v>
      </c>
      <c r="D4562" t="s">
        <v>4289</v>
      </c>
      <c r="E4562" t="s">
        <v>6325</v>
      </c>
      <c r="F4562" t="s">
        <v>13</v>
      </c>
      <c r="G4562" t="s">
        <v>14</v>
      </c>
      <c r="H4562" t="s">
        <v>14</v>
      </c>
      <c r="I4562" t="s">
        <v>6106</v>
      </c>
      <c r="J4562">
        <v>1213</v>
      </c>
    </row>
    <row r="4563" spans="1:10" x14ac:dyDescent="0.35">
      <c r="A4563">
        <v>31157</v>
      </c>
      <c r="B4563" t="s">
        <v>10</v>
      </c>
      <c r="C4563">
        <v>1991</v>
      </c>
      <c r="D4563" t="s">
        <v>4289</v>
      </c>
      <c r="E4563" t="s">
        <v>6326</v>
      </c>
      <c r="F4563" t="s">
        <v>13</v>
      </c>
      <c r="G4563" t="s">
        <v>14</v>
      </c>
      <c r="H4563" t="s">
        <v>14</v>
      </c>
      <c r="I4563" t="s">
        <v>147</v>
      </c>
      <c r="J4563">
        <v>1129</v>
      </c>
    </row>
    <row r="4564" spans="1:10" x14ac:dyDescent="0.35">
      <c r="A4564">
        <v>31158</v>
      </c>
      <c r="B4564" t="s">
        <v>10</v>
      </c>
      <c r="C4564">
        <v>1991</v>
      </c>
      <c r="D4564" t="s">
        <v>4289</v>
      </c>
      <c r="E4564" t="s">
        <v>6327</v>
      </c>
      <c r="F4564" t="s">
        <v>13</v>
      </c>
      <c r="G4564" t="s">
        <v>14</v>
      </c>
      <c r="H4564" t="s">
        <v>14</v>
      </c>
      <c r="I4564" t="s">
        <v>19</v>
      </c>
      <c r="J4564">
        <v>808</v>
      </c>
    </row>
    <row r="4565" spans="1:10" x14ac:dyDescent="0.35">
      <c r="A4565">
        <v>31159</v>
      </c>
      <c r="B4565" t="s">
        <v>10</v>
      </c>
      <c r="C4565">
        <v>1991</v>
      </c>
      <c r="D4565" t="s">
        <v>4289</v>
      </c>
      <c r="E4565" t="s">
        <v>6328</v>
      </c>
      <c r="F4565" t="s">
        <v>13</v>
      </c>
      <c r="G4565" t="s">
        <v>14</v>
      </c>
      <c r="H4565" t="s">
        <v>14</v>
      </c>
      <c r="I4565" t="s">
        <v>19</v>
      </c>
      <c r="J4565">
        <v>589</v>
      </c>
    </row>
    <row r="4566" spans="1:10" x14ac:dyDescent="0.35">
      <c r="A4566">
        <v>31160</v>
      </c>
      <c r="B4566" t="s">
        <v>10</v>
      </c>
      <c r="C4566">
        <v>1991</v>
      </c>
      <c r="D4566" t="s">
        <v>4289</v>
      </c>
      <c r="E4566" t="s">
        <v>6329</v>
      </c>
      <c r="F4566" t="s">
        <v>13</v>
      </c>
      <c r="G4566" t="s">
        <v>14</v>
      </c>
      <c r="H4566" t="s">
        <v>14</v>
      </c>
      <c r="I4566" t="s">
        <v>6330</v>
      </c>
      <c r="J4566">
        <v>555</v>
      </c>
    </row>
    <row r="4567" spans="1:10" x14ac:dyDescent="0.35">
      <c r="A4567">
        <v>31161</v>
      </c>
      <c r="B4567" t="s">
        <v>10</v>
      </c>
      <c r="C4567">
        <v>1991</v>
      </c>
      <c r="D4567" t="s">
        <v>4289</v>
      </c>
      <c r="E4567" t="s">
        <v>6331</v>
      </c>
      <c r="F4567" t="s">
        <v>13</v>
      </c>
      <c r="G4567" t="s">
        <v>14</v>
      </c>
      <c r="H4567" t="s">
        <v>14</v>
      </c>
      <c r="I4567" t="s">
        <v>5960</v>
      </c>
      <c r="J4567">
        <v>500</v>
      </c>
    </row>
    <row r="4568" spans="1:10" x14ac:dyDescent="0.35">
      <c r="A4568">
        <v>31162</v>
      </c>
      <c r="B4568" t="s">
        <v>10</v>
      </c>
      <c r="C4568">
        <v>1991</v>
      </c>
      <c r="D4568" t="s">
        <v>4289</v>
      </c>
      <c r="E4568" t="s">
        <v>6332</v>
      </c>
      <c r="F4568" t="s">
        <v>96</v>
      </c>
      <c r="G4568" t="s">
        <v>14</v>
      </c>
      <c r="H4568" t="s">
        <v>14</v>
      </c>
      <c r="I4568" t="s">
        <v>19</v>
      </c>
      <c r="J4568">
        <v>479</v>
      </c>
    </row>
    <row r="4569" spans="1:10" x14ac:dyDescent="0.35">
      <c r="A4569">
        <v>31163</v>
      </c>
      <c r="B4569" t="s">
        <v>10</v>
      </c>
      <c r="C4569">
        <v>1991</v>
      </c>
      <c r="D4569" t="s">
        <v>4289</v>
      </c>
      <c r="E4569" t="s">
        <v>6333</v>
      </c>
      <c r="F4569" t="s">
        <v>13</v>
      </c>
      <c r="G4569" t="s">
        <v>14</v>
      </c>
      <c r="H4569" t="s">
        <v>14</v>
      </c>
      <c r="I4569" t="s">
        <v>19</v>
      </c>
      <c r="J4569">
        <v>433</v>
      </c>
    </row>
    <row r="4570" spans="1:10" x14ac:dyDescent="0.35">
      <c r="A4570">
        <v>31164</v>
      </c>
      <c r="B4570" t="s">
        <v>10</v>
      </c>
      <c r="C4570">
        <v>1991</v>
      </c>
      <c r="D4570" t="s">
        <v>4289</v>
      </c>
      <c r="E4570" t="s">
        <v>6334</v>
      </c>
      <c r="F4570" t="s">
        <v>13</v>
      </c>
      <c r="G4570" t="s">
        <v>14</v>
      </c>
      <c r="H4570" t="s">
        <v>14</v>
      </c>
      <c r="I4570" t="s">
        <v>19</v>
      </c>
      <c r="J4570">
        <v>376</v>
      </c>
    </row>
    <row r="4571" spans="1:10" x14ac:dyDescent="0.35">
      <c r="A4571">
        <v>31165</v>
      </c>
      <c r="B4571" t="s">
        <v>10</v>
      </c>
      <c r="C4571">
        <v>1991</v>
      </c>
      <c r="D4571" t="s">
        <v>4289</v>
      </c>
      <c r="E4571" t="s">
        <v>6335</v>
      </c>
      <c r="F4571" t="s">
        <v>13</v>
      </c>
      <c r="G4571" t="s">
        <v>14</v>
      </c>
      <c r="H4571" t="s">
        <v>14</v>
      </c>
      <c r="I4571" t="s">
        <v>19</v>
      </c>
      <c r="J4571">
        <v>232</v>
      </c>
    </row>
    <row r="4572" spans="1:10" x14ac:dyDescent="0.35">
      <c r="A4572">
        <v>31166</v>
      </c>
      <c r="B4572" t="s">
        <v>10</v>
      </c>
      <c r="C4572">
        <v>1991</v>
      </c>
      <c r="D4572" t="s">
        <v>4289</v>
      </c>
      <c r="E4572" t="s">
        <v>6336</v>
      </c>
      <c r="F4572" t="s">
        <v>13</v>
      </c>
      <c r="G4572" t="s">
        <v>14</v>
      </c>
      <c r="H4572" t="s">
        <v>14</v>
      </c>
      <c r="I4572" t="s">
        <v>6263</v>
      </c>
      <c r="J4572">
        <v>231</v>
      </c>
    </row>
    <row r="4573" spans="1:10" x14ac:dyDescent="0.35">
      <c r="A4573">
        <v>31167</v>
      </c>
      <c r="B4573" t="s">
        <v>10</v>
      </c>
      <c r="C4573">
        <v>1991</v>
      </c>
      <c r="D4573" t="s">
        <v>4289</v>
      </c>
      <c r="E4573" t="s">
        <v>6337</v>
      </c>
      <c r="F4573" t="s">
        <v>13</v>
      </c>
      <c r="G4573" t="s">
        <v>14</v>
      </c>
      <c r="H4573" t="s">
        <v>14</v>
      </c>
      <c r="I4573" t="s">
        <v>19</v>
      </c>
      <c r="J4573">
        <v>224</v>
      </c>
    </row>
    <row r="4574" spans="1:10" x14ac:dyDescent="0.35">
      <c r="A4574">
        <v>31168</v>
      </c>
      <c r="B4574" t="s">
        <v>10</v>
      </c>
      <c r="C4574">
        <v>1991</v>
      </c>
      <c r="D4574" t="s">
        <v>4289</v>
      </c>
      <c r="E4574" t="s">
        <v>6338</v>
      </c>
      <c r="F4574" t="s">
        <v>13</v>
      </c>
      <c r="G4574" t="s">
        <v>14</v>
      </c>
      <c r="H4574" t="s">
        <v>14</v>
      </c>
      <c r="I4574" t="s">
        <v>19</v>
      </c>
      <c r="J4574">
        <v>208</v>
      </c>
    </row>
    <row r="4575" spans="1:10" x14ac:dyDescent="0.35">
      <c r="A4575">
        <v>31169</v>
      </c>
      <c r="B4575" t="s">
        <v>10</v>
      </c>
      <c r="C4575">
        <v>1991</v>
      </c>
      <c r="D4575" t="s">
        <v>4289</v>
      </c>
      <c r="E4575" t="s">
        <v>6339</v>
      </c>
      <c r="F4575" t="s">
        <v>13</v>
      </c>
      <c r="G4575" t="s">
        <v>14</v>
      </c>
      <c r="H4575" t="s">
        <v>14</v>
      </c>
      <c r="I4575" t="s">
        <v>19</v>
      </c>
      <c r="J4575">
        <v>168</v>
      </c>
    </row>
    <row r="4576" spans="1:10" x14ac:dyDescent="0.35">
      <c r="A4576">
        <v>31170</v>
      </c>
      <c r="B4576" t="s">
        <v>10</v>
      </c>
      <c r="C4576">
        <v>1991</v>
      </c>
      <c r="D4576" t="s">
        <v>4289</v>
      </c>
      <c r="E4576" t="s">
        <v>6340</v>
      </c>
      <c r="F4576" t="s">
        <v>13</v>
      </c>
      <c r="G4576" t="s">
        <v>14</v>
      </c>
      <c r="H4576" t="s">
        <v>14</v>
      </c>
      <c r="I4576" t="s">
        <v>19</v>
      </c>
      <c r="J4576">
        <v>124</v>
      </c>
    </row>
    <row r="4577" spans="1:10" x14ac:dyDescent="0.35">
      <c r="A4577">
        <v>31171</v>
      </c>
      <c r="B4577" t="s">
        <v>10</v>
      </c>
      <c r="C4577">
        <v>1991</v>
      </c>
      <c r="D4577" t="s">
        <v>4289</v>
      </c>
      <c r="E4577" t="s">
        <v>6341</v>
      </c>
      <c r="F4577" t="s">
        <v>13</v>
      </c>
      <c r="G4577" t="s">
        <v>14</v>
      </c>
      <c r="H4577" t="s">
        <v>14</v>
      </c>
      <c r="I4577" t="s">
        <v>19</v>
      </c>
      <c r="J4577">
        <v>100</v>
      </c>
    </row>
    <row r="4578" spans="1:10" x14ac:dyDescent="0.35">
      <c r="A4578">
        <v>31172</v>
      </c>
      <c r="B4578" t="s">
        <v>10</v>
      </c>
      <c r="C4578">
        <v>1991</v>
      </c>
      <c r="D4578" t="s">
        <v>4289</v>
      </c>
      <c r="E4578" t="s">
        <v>6342</v>
      </c>
      <c r="F4578" t="s">
        <v>13</v>
      </c>
      <c r="G4578" t="s">
        <v>14</v>
      </c>
      <c r="H4578" t="s">
        <v>14</v>
      </c>
      <c r="I4578" t="s">
        <v>19</v>
      </c>
      <c r="J4578">
        <v>99</v>
      </c>
    </row>
    <row r="4579" spans="1:10" x14ac:dyDescent="0.35">
      <c r="A4579">
        <v>31173</v>
      </c>
      <c r="B4579" t="s">
        <v>10</v>
      </c>
      <c r="C4579">
        <v>1991</v>
      </c>
      <c r="D4579" t="s">
        <v>4295</v>
      </c>
      <c r="E4579" t="s">
        <v>6343</v>
      </c>
      <c r="F4579" t="s">
        <v>13</v>
      </c>
      <c r="G4579" t="s">
        <v>14</v>
      </c>
      <c r="H4579" t="s">
        <v>14</v>
      </c>
      <c r="I4579" t="s">
        <v>17</v>
      </c>
      <c r="J4579">
        <v>18123</v>
      </c>
    </row>
    <row r="4580" spans="1:10" x14ac:dyDescent="0.35">
      <c r="A4580">
        <v>31174</v>
      </c>
      <c r="B4580" t="s">
        <v>10</v>
      </c>
      <c r="C4580">
        <v>1991</v>
      </c>
      <c r="D4580" t="s">
        <v>4295</v>
      </c>
      <c r="E4580" t="s">
        <v>6344</v>
      </c>
      <c r="F4580" t="s">
        <v>13</v>
      </c>
      <c r="G4580" t="s">
        <v>14</v>
      </c>
      <c r="H4580" t="s">
        <v>14</v>
      </c>
      <c r="I4580" t="s">
        <v>5786</v>
      </c>
      <c r="J4580">
        <v>9668</v>
      </c>
    </row>
    <row r="4581" spans="1:10" x14ac:dyDescent="0.35">
      <c r="A4581">
        <v>31175</v>
      </c>
      <c r="B4581" t="s">
        <v>10</v>
      </c>
      <c r="C4581">
        <v>1991</v>
      </c>
      <c r="D4581" t="s">
        <v>4295</v>
      </c>
      <c r="E4581" t="s">
        <v>6345</v>
      </c>
      <c r="F4581" t="s">
        <v>13</v>
      </c>
      <c r="G4581" t="s">
        <v>14</v>
      </c>
      <c r="H4581" t="s">
        <v>14</v>
      </c>
      <c r="I4581" t="s">
        <v>5772</v>
      </c>
      <c r="J4581">
        <v>8656</v>
      </c>
    </row>
    <row r="4582" spans="1:10" x14ac:dyDescent="0.35">
      <c r="A4582">
        <v>31176</v>
      </c>
      <c r="B4582" t="s">
        <v>10</v>
      </c>
      <c r="C4582">
        <v>1991</v>
      </c>
      <c r="D4582" t="s">
        <v>4295</v>
      </c>
      <c r="E4582" t="s">
        <v>6346</v>
      </c>
      <c r="F4582" t="s">
        <v>13</v>
      </c>
      <c r="G4582" t="s">
        <v>14</v>
      </c>
      <c r="H4582" t="s">
        <v>14</v>
      </c>
      <c r="I4582" t="s">
        <v>68</v>
      </c>
      <c r="J4582">
        <v>8265</v>
      </c>
    </row>
    <row r="4583" spans="1:10" x14ac:dyDescent="0.35">
      <c r="A4583">
        <v>31177</v>
      </c>
      <c r="B4583" t="s">
        <v>10</v>
      </c>
      <c r="C4583">
        <v>1991</v>
      </c>
      <c r="D4583" t="s">
        <v>4295</v>
      </c>
      <c r="E4583" t="s">
        <v>6347</v>
      </c>
      <c r="F4583" t="s">
        <v>13</v>
      </c>
      <c r="G4583" t="s">
        <v>14</v>
      </c>
      <c r="H4583" t="s">
        <v>14</v>
      </c>
      <c r="I4583" t="s">
        <v>6106</v>
      </c>
      <c r="J4583">
        <v>6708</v>
      </c>
    </row>
    <row r="4584" spans="1:10" x14ac:dyDescent="0.35">
      <c r="A4584">
        <v>31178</v>
      </c>
      <c r="B4584" t="s">
        <v>10</v>
      </c>
      <c r="C4584">
        <v>1991</v>
      </c>
      <c r="D4584" t="s">
        <v>4295</v>
      </c>
      <c r="E4584" t="s">
        <v>6348</v>
      </c>
      <c r="F4584" t="s">
        <v>13</v>
      </c>
      <c r="G4584" t="s">
        <v>14</v>
      </c>
      <c r="H4584" t="s">
        <v>14</v>
      </c>
      <c r="I4584" t="s">
        <v>32</v>
      </c>
      <c r="J4584">
        <v>4790</v>
      </c>
    </row>
    <row r="4585" spans="1:10" x14ac:dyDescent="0.35">
      <c r="A4585">
        <v>31179</v>
      </c>
      <c r="B4585" t="s">
        <v>10</v>
      </c>
      <c r="C4585">
        <v>1991</v>
      </c>
      <c r="D4585" t="s">
        <v>4295</v>
      </c>
      <c r="E4585" t="s">
        <v>6349</v>
      </c>
      <c r="F4585" t="s">
        <v>13</v>
      </c>
      <c r="G4585" t="s">
        <v>14</v>
      </c>
      <c r="H4585" t="s">
        <v>14</v>
      </c>
      <c r="I4585" t="s">
        <v>6350</v>
      </c>
      <c r="J4585">
        <v>1489</v>
      </c>
    </row>
    <row r="4586" spans="1:10" x14ac:dyDescent="0.35">
      <c r="A4586">
        <v>31180</v>
      </c>
      <c r="B4586" t="s">
        <v>10</v>
      </c>
      <c r="C4586">
        <v>1991</v>
      </c>
      <c r="D4586" t="s">
        <v>4295</v>
      </c>
      <c r="E4586" t="s">
        <v>6351</v>
      </c>
      <c r="F4586" t="s">
        <v>13</v>
      </c>
      <c r="G4586" t="s">
        <v>14</v>
      </c>
      <c r="H4586" t="s">
        <v>14</v>
      </c>
      <c r="I4586" t="s">
        <v>6263</v>
      </c>
      <c r="J4586">
        <v>1018</v>
      </c>
    </row>
    <row r="4587" spans="1:10" x14ac:dyDescent="0.35">
      <c r="A4587">
        <v>31181</v>
      </c>
      <c r="B4587" t="s">
        <v>10</v>
      </c>
      <c r="C4587">
        <v>1991</v>
      </c>
      <c r="D4587" t="s">
        <v>4295</v>
      </c>
      <c r="E4587" t="s">
        <v>6352</v>
      </c>
      <c r="F4587" t="s">
        <v>13</v>
      </c>
      <c r="G4587" t="s">
        <v>14</v>
      </c>
      <c r="H4587" t="s">
        <v>14</v>
      </c>
      <c r="I4587" t="s">
        <v>5768</v>
      </c>
      <c r="J4587">
        <v>890</v>
      </c>
    </row>
    <row r="4588" spans="1:10" x14ac:dyDescent="0.35">
      <c r="A4588">
        <v>31182</v>
      </c>
      <c r="B4588" t="s">
        <v>10</v>
      </c>
      <c r="C4588">
        <v>1991</v>
      </c>
      <c r="D4588" t="s">
        <v>4295</v>
      </c>
      <c r="E4588" t="s">
        <v>6353</v>
      </c>
      <c r="F4588" t="s">
        <v>13</v>
      </c>
      <c r="G4588" t="s">
        <v>14</v>
      </c>
      <c r="H4588" t="s">
        <v>14</v>
      </c>
      <c r="I4588" t="s">
        <v>5799</v>
      </c>
      <c r="J4588">
        <v>574</v>
      </c>
    </row>
    <row r="4589" spans="1:10" x14ac:dyDescent="0.35">
      <c r="A4589">
        <v>31183</v>
      </c>
      <c r="B4589" t="s">
        <v>10</v>
      </c>
      <c r="C4589">
        <v>1991</v>
      </c>
      <c r="D4589" t="s">
        <v>4295</v>
      </c>
      <c r="E4589" t="s">
        <v>6354</v>
      </c>
      <c r="F4589" t="s">
        <v>13</v>
      </c>
      <c r="G4589" t="s">
        <v>14</v>
      </c>
      <c r="H4589" t="s">
        <v>14</v>
      </c>
      <c r="I4589" t="s">
        <v>19</v>
      </c>
      <c r="J4589">
        <v>428</v>
      </c>
    </row>
    <row r="4590" spans="1:10" x14ac:dyDescent="0.35">
      <c r="A4590">
        <v>31184</v>
      </c>
      <c r="B4590" t="s">
        <v>10</v>
      </c>
      <c r="C4590">
        <v>1991</v>
      </c>
      <c r="D4590" t="s">
        <v>4295</v>
      </c>
      <c r="E4590" t="s">
        <v>6355</v>
      </c>
      <c r="F4590" t="s">
        <v>13</v>
      </c>
      <c r="G4590" t="s">
        <v>14</v>
      </c>
      <c r="H4590" t="s">
        <v>14</v>
      </c>
      <c r="I4590" t="s">
        <v>19</v>
      </c>
      <c r="J4590">
        <v>364</v>
      </c>
    </row>
    <row r="4591" spans="1:10" x14ac:dyDescent="0.35">
      <c r="A4591">
        <v>31185</v>
      </c>
      <c r="B4591" t="s">
        <v>10</v>
      </c>
      <c r="C4591">
        <v>1991</v>
      </c>
      <c r="D4591" t="s">
        <v>4295</v>
      </c>
      <c r="E4591" t="s">
        <v>6356</v>
      </c>
      <c r="F4591" t="s">
        <v>13</v>
      </c>
      <c r="G4591" t="s">
        <v>14</v>
      </c>
      <c r="H4591" t="s">
        <v>14</v>
      </c>
      <c r="I4591" t="s">
        <v>6330</v>
      </c>
      <c r="J4591">
        <v>288</v>
      </c>
    </row>
    <row r="4592" spans="1:10" x14ac:dyDescent="0.35">
      <c r="A4592">
        <v>31186</v>
      </c>
      <c r="B4592" t="s">
        <v>10</v>
      </c>
      <c r="C4592">
        <v>1991</v>
      </c>
      <c r="D4592" t="s">
        <v>4295</v>
      </c>
      <c r="E4592" t="s">
        <v>6357</v>
      </c>
      <c r="F4592" t="s">
        <v>13</v>
      </c>
      <c r="G4592" t="s">
        <v>14</v>
      </c>
      <c r="H4592" t="s">
        <v>14</v>
      </c>
      <c r="I4592" t="s">
        <v>19</v>
      </c>
      <c r="J4592">
        <v>274</v>
      </c>
    </row>
    <row r="4593" spans="1:10" x14ac:dyDescent="0.35">
      <c r="A4593">
        <v>31187</v>
      </c>
      <c r="B4593" t="s">
        <v>10</v>
      </c>
      <c r="C4593">
        <v>1991</v>
      </c>
      <c r="D4593" t="s">
        <v>4295</v>
      </c>
      <c r="E4593" t="s">
        <v>6358</v>
      </c>
      <c r="F4593" t="s">
        <v>13</v>
      </c>
      <c r="G4593" t="s">
        <v>14</v>
      </c>
      <c r="H4593" t="s">
        <v>14</v>
      </c>
      <c r="I4593" t="s">
        <v>19</v>
      </c>
      <c r="J4593">
        <v>248</v>
      </c>
    </row>
    <row r="4594" spans="1:10" x14ac:dyDescent="0.35">
      <c r="A4594">
        <v>31188</v>
      </c>
      <c r="B4594" t="s">
        <v>10</v>
      </c>
      <c r="C4594">
        <v>1991</v>
      </c>
      <c r="D4594" t="s">
        <v>4295</v>
      </c>
      <c r="E4594" t="s">
        <v>6359</v>
      </c>
      <c r="F4594" t="s">
        <v>13</v>
      </c>
      <c r="G4594" t="s">
        <v>14</v>
      </c>
      <c r="H4594" t="s">
        <v>14</v>
      </c>
      <c r="I4594" t="s">
        <v>19</v>
      </c>
      <c r="J4594">
        <v>232</v>
      </c>
    </row>
    <row r="4595" spans="1:10" x14ac:dyDescent="0.35">
      <c r="A4595">
        <v>31189</v>
      </c>
      <c r="B4595" t="s">
        <v>10</v>
      </c>
      <c r="C4595">
        <v>1991</v>
      </c>
      <c r="D4595" t="s">
        <v>4295</v>
      </c>
      <c r="E4595" t="s">
        <v>6360</v>
      </c>
      <c r="F4595" t="s">
        <v>13</v>
      </c>
      <c r="G4595" t="s">
        <v>14</v>
      </c>
      <c r="H4595" t="s">
        <v>14</v>
      </c>
      <c r="I4595" t="s">
        <v>19</v>
      </c>
      <c r="J4595">
        <v>222</v>
      </c>
    </row>
    <row r="4596" spans="1:10" x14ac:dyDescent="0.35">
      <c r="A4596">
        <v>31190</v>
      </c>
      <c r="B4596" t="s">
        <v>10</v>
      </c>
      <c r="C4596">
        <v>1991</v>
      </c>
      <c r="D4596" t="s">
        <v>4295</v>
      </c>
      <c r="E4596" t="s">
        <v>6361</v>
      </c>
      <c r="F4596" t="s">
        <v>13</v>
      </c>
      <c r="G4596" t="s">
        <v>14</v>
      </c>
      <c r="H4596" t="s">
        <v>14</v>
      </c>
      <c r="I4596" t="s">
        <v>5806</v>
      </c>
      <c r="J4596">
        <v>213</v>
      </c>
    </row>
    <row r="4597" spans="1:10" x14ac:dyDescent="0.35">
      <c r="A4597">
        <v>31191</v>
      </c>
      <c r="B4597" t="s">
        <v>10</v>
      </c>
      <c r="C4597">
        <v>1991</v>
      </c>
      <c r="D4597" t="s">
        <v>4295</v>
      </c>
      <c r="E4597" t="s">
        <v>6362</v>
      </c>
      <c r="F4597" t="s">
        <v>13</v>
      </c>
      <c r="G4597" t="s">
        <v>14</v>
      </c>
      <c r="H4597" t="s">
        <v>14</v>
      </c>
      <c r="I4597" t="s">
        <v>19</v>
      </c>
      <c r="J4597">
        <v>193</v>
      </c>
    </row>
    <row r="4598" spans="1:10" x14ac:dyDescent="0.35">
      <c r="A4598">
        <v>31192</v>
      </c>
      <c r="B4598" t="s">
        <v>10</v>
      </c>
      <c r="C4598">
        <v>1991</v>
      </c>
      <c r="D4598" t="s">
        <v>4295</v>
      </c>
      <c r="E4598" t="s">
        <v>6363</v>
      </c>
      <c r="F4598" t="s">
        <v>13</v>
      </c>
      <c r="G4598" t="s">
        <v>14</v>
      </c>
      <c r="H4598" t="s">
        <v>14</v>
      </c>
      <c r="I4598" t="s">
        <v>19</v>
      </c>
      <c r="J4598">
        <v>182</v>
      </c>
    </row>
    <row r="4599" spans="1:10" x14ac:dyDescent="0.35">
      <c r="A4599">
        <v>31193</v>
      </c>
      <c r="B4599" t="s">
        <v>10</v>
      </c>
      <c r="C4599">
        <v>1991</v>
      </c>
      <c r="D4599" t="s">
        <v>4295</v>
      </c>
      <c r="E4599" t="s">
        <v>6364</v>
      </c>
      <c r="F4599" t="s">
        <v>13</v>
      </c>
      <c r="G4599" t="s">
        <v>14</v>
      </c>
      <c r="H4599" t="s">
        <v>14</v>
      </c>
      <c r="I4599" t="s">
        <v>19</v>
      </c>
      <c r="J4599">
        <v>169</v>
      </c>
    </row>
    <row r="4600" spans="1:10" x14ac:dyDescent="0.35">
      <c r="A4600">
        <v>31194</v>
      </c>
      <c r="B4600" t="s">
        <v>10</v>
      </c>
      <c r="C4600">
        <v>1991</v>
      </c>
      <c r="D4600" t="s">
        <v>4295</v>
      </c>
      <c r="E4600" t="s">
        <v>6365</v>
      </c>
      <c r="F4600" t="s">
        <v>13</v>
      </c>
      <c r="G4600" t="s">
        <v>14</v>
      </c>
      <c r="H4600" t="s">
        <v>14</v>
      </c>
      <c r="I4600" t="s">
        <v>19</v>
      </c>
      <c r="J4600">
        <v>167</v>
      </c>
    </row>
    <row r="4601" spans="1:10" x14ac:dyDescent="0.35">
      <c r="A4601">
        <v>31195</v>
      </c>
      <c r="B4601" t="s">
        <v>10</v>
      </c>
      <c r="C4601">
        <v>1991</v>
      </c>
      <c r="D4601" t="s">
        <v>4295</v>
      </c>
      <c r="E4601" t="s">
        <v>6366</v>
      </c>
      <c r="F4601" t="s">
        <v>13</v>
      </c>
      <c r="G4601" t="s">
        <v>14</v>
      </c>
      <c r="H4601" t="s">
        <v>14</v>
      </c>
      <c r="I4601" t="s">
        <v>19</v>
      </c>
      <c r="J4601">
        <v>159</v>
      </c>
    </row>
    <row r="4602" spans="1:10" x14ac:dyDescent="0.35">
      <c r="A4602">
        <v>31196</v>
      </c>
      <c r="B4602" t="s">
        <v>10</v>
      </c>
      <c r="C4602">
        <v>1991</v>
      </c>
      <c r="D4602" t="s">
        <v>4295</v>
      </c>
      <c r="E4602" t="s">
        <v>6367</v>
      </c>
      <c r="F4602" t="s">
        <v>13</v>
      </c>
      <c r="G4602" t="s">
        <v>14</v>
      </c>
      <c r="H4602" t="s">
        <v>14</v>
      </c>
      <c r="I4602" t="s">
        <v>19</v>
      </c>
      <c r="J4602">
        <v>141</v>
      </c>
    </row>
    <row r="4603" spans="1:10" x14ac:dyDescent="0.35">
      <c r="A4603">
        <v>31197</v>
      </c>
      <c r="B4603" t="s">
        <v>10</v>
      </c>
      <c r="C4603">
        <v>1991</v>
      </c>
      <c r="D4603" t="s">
        <v>4295</v>
      </c>
      <c r="E4603" t="s">
        <v>6368</v>
      </c>
      <c r="F4603" t="s">
        <v>13</v>
      </c>
      <c r="G4603" t="s">
        <v>14</v>
      </c>
      <c r="H4603" t="s">
        <v>14</v>
      </c>
      <c r="I4603" t="s">
        <v>19</v>
      </c>
      <c r="J4603">
        <v>140</v>
      </c>
    </row>
    <row r="4604" spans="1:10" x14ac:dyDescent="0.35">
      <c r="A4604">
        <v>31198</v>
      </c>
      <c r="B4604" t="s">
        <v>10</v>
      </c>
      <c r="C4604">
        <v>1991</v>
      </c>
      <c r="D4604" t="s">
        <v>4295</v>
      </c>
      <c r="E4604" t="s">
        <v>6369</v>
      </c>
      <c r="F4604" t="s">
        <v>13</v>
      </c>
      <c r="G4604" t="s">
        <v>14</v>
      </c>
      <c r="H4604" t="s">
        <v>14</v>
      </c>
      <c r="I4604" t="s">
        <v>19</v>
      </c>
      <c r="J4604">
        <v>67</v>
      </c>
    </row>
    <row r="4605" spans="1:10" x14ac:dyDescent="0.35">
      <c r="A4605">
        <v>31199</v>
      </c>
      <c r="B4605" t="s">
        <v>10</v>
      </c>
      <c r="C4605">
        <v>1991</v>
      </c>
      <c r="D4605" t="s">
        <v>4308</v>
      </c>
      <c r="E4605" t="s">
        <v>5495</v>
      </c>
      <c r="F4605" t="s">
        <v>13</v>
      </c>
      <c r="G4605" t="s">
        <v>14</v>
      </c>
      <c r="H4605" t="s">
        <v>14</v>
      </c>
      <c r="I4605" t="s">
        <v>5772</v>
      </c>
      <c r="J4605">
        <v>14161</v>
      </c>
    </row>
    <row r="4606" spans="1:10" x14ac:dyDescent="0.35">
      <c r="A4606">
        <v>31200</v>
      </c>
      <c r="B4606" t="s">
        <v>10</v>
      </c>
      <c r="C4606">
        <v>1991</v>
      </c>
      <c r="D4606" t="s">
        <v>4308</v>
      </c>
      <c r="E4606" t="s">
        <v>6370</v>
      </c>
      <c r="F4606" t="s">
        <v>13</v>
      </c>
      <c r="G4606" t="s">
        <v>14</v>
      </c>
      <c r="H4606" t="s">
        <v>14</v>
      </c>
      <c r="I4606" t="s">
        <v>68</v>
      </c>
      <c r="J4606">
        <v>12516</v>
      </c>
    </row>
    <row r="4607" spans="1:10" x14ac:dyDescent="0.35">
      <c r="A4607">
        <v>31201</v>
      </c>
      <c r="B4607" t="s">
        <v>10</v>
      </c>
      <c r="C4607">
        <v>1991</v>
      </c>
      <c r="D4607" t="s">
        <v>4308</v>
      </c>
      <c r="E4607" t="s">
        <v>6371</v>
      </c>
      <c r="F4607" t="s">
        <v>96</v>
      </c>
      <c r="G4607" t="s">
        <v>14</v>
      </c>
      <c r="H4607" t="s">
        <v>14</v>
      </c>
      <c r="I4607" t="s">
        <v>17</v>
      </c>
      <c r="J4607">
        <v>11896</v>
      </c>
    </row>
    <row r="4608" spans="1:10" x14ac:dyDescent="0.35">
      <c r="A4608">
        <v>31202</v>
      </c>
      <c r="B4608" t="s">
        <v>10</v>
      </c>
      <c r="C4608">
        <v>1991</v>
      </c>
      <c r="D4608" t="s">
        <v>4308</v>
      </c>
      <c r="E4608" t="s">
        <v>6372</v>
      </c>
      <c r="F4608" t="s">
        <v>13</v>
      </c>
      <c r="G4608" t="s">
        <v>14</v>
      </c>
      <c r="H4608" t="s">
        <v>14</v>
      </c>
      <c r="I4608" t="s">
        <v>19</v>
      </c>
      <c r="J4608">
        <v>8700</v>
      </c>
    </row>
    <row r="4609" spans="1:10" x14ac:dyDescent="0.35">
      <c r="A4609">
        <v>31203</v>
      </c>
      <c r="B4609" t="s">
        <v>10</v>
      </c>
      <c r="C4609">
        <v>1991</v>
      </c>
      <c r="D4609" t="s">
        <v>4308</v>
      </c>
      <c r="E4609" t="s">
        <v>6373</v>
      </c>
      <c r="F4609" t="s">
        <v>13</v>
      </c>
      <c r="G4609" t="s">
        <v>14</v>
      </c>
      <c r="H4609" t="s">
        <v>14</v>
      </c>
      <c r="I4609" t="s">
        <v>32</v>
      </c>
      <c r="J4609">
        <v>4271</v>
      </c>
    </row>
    <row r="4610" spans="1:10" x14ac:dyDescent="0.35">
      <c r="A4610">
        <v>31204</v>
      </c>
      <c r="B4610" t="s">
        <v>10</v>
      </c>
      <c r="C4610">
        <v>1991</v>
      </c>
      <c r="D4610" t="s">
        <v>4308</v>
      </c>
      <c r="E4610" t="s">
        <v>6374</v>
      </c>
      <c r="F4610" t="s">
        <v>13</v>
      </c>
      <c r="G4610" t="s">
        <v>14</v>
      </c>
      <c r="H4610" t="s">
        <v>14</v>
      </c>
      <c r="I4610" t="s">
        <v>19</v>
      </c>
      <c r="J4610">
        <v>2386</v>
      </c>
    </row>
    <row r="4611" spans="1:10" x14ac:dyDescent="0.35">
      <c r="A4611">
        <v>31205</v>
      </c>
      <c r="B4611" t="s">
        <v>10</v>
      </c>
      <c r="C4611">
        <v>1991</v>
      </c>
      <c r="D4611" t="s">
        <v>4308</v>
      </c>
      <c r="E4611" t="s">
        <v>6375</v>
      </c>
      <c r="F4611" t="s">
        <v>13</v>
      </c>
      <c r="G4611" t="s">
        <v>14</v>
      </c>
      <c r="H4611" t="s">
        <v>14</v>
      </c>
      <c r="I4611" t="s">
        <v>147</v>
      </c>
      <c r="J4611">
        <v>2021</v>
      </c>
    </row>
    <row r="4612" spans="1:10" x14ac:dyDescent="0.35">
      <c r="A4612">
        <v>31206</v>
      </c>
      <c r="B4612" t="s">
        <v>10</v>
      </c>
      <c r="C4612">
        <v>1991</v>
      </c>
      <c r="D4612" t="s">
        <v>4308</v>
      </c>
      <c r="E4612" t="s">
        <v>6376</v>
      </c>
      <c r="F4612" t="s">
        <v>13</v>
      </c>
      <c r="G4612" t="s">
        <v>14</v>
      </c>
      <c r="H4612" t="s">
        <v>14</v>
      </c>
      <c r="I4612" t="s">
        <v>6350</v>
      </c>
      <c r="J4612">
        <v>1749</v>
      </c>
    </row>
    <row r="4613" spans="1:10" x14ac:dyDescent="0.35">
      <c r="A4613">
        <v>31207</v>
      </c>
      <c r="B4613" t="s">
        <v>10</v>
      </c>
      <c r="C4613">
        <v>1991</v>
      </c>
      <c r="D4613" t="s">
        <v>4308</v>
      </c>
      <c r="E4613" t="s">
        <v>6377</v>
      </c>
      <c r="F4613" t="s">
        <v>13</v>
      </c>
      <c r="G4613" t="s">
        <v>14</v>
      </c>
      <c r="H4613" t="s">
        <v>14</v>
      </c>
      <c r="I4613" t="s">
        <v>5768</v>
      </c>
      <c r="J4613">
        <v>1744</v>
      </c>
    </row>
    <row r="4614" spans="1:10" x14ac:dyDescent="0.35">
      <c r="A4614">
        <v>31208</v>
      </c>
      <c r="B4614" t="s">
        <v>10</v>
      </c>
      <c r="C4614">
        <v>1991</v>
      </c>
      <c r="D4614" t="s">
        <v>4308</v>
      </c>
      <c r="E4614" t="s">
        <v>6378</v>
      </c>
      <c r="F4614" t="s">
        <v>13</v>
      </c>
      <c r="G4614" t="s">
        <v>14</v>
      </c>
      <c r="H4614" t="s">
        <v>14</v>
      </c>
      <c r="I4614" t="s">
        <v>19</v>
      </c>
      <c r="J4614">
        <v>1637</v>
      </c>
    </row>
    <row r="4615" spans="1:10" x14ac:dyDescent="0.35">
      <c r="A4615">
        <v>31209</v>
      </c>
      <c r="B4615" t="s">
        <v>10</v>
      </c>
      <c r="C4615">
        <v>1991</v>
      </c>
      <c r="D4615" t="s">
        <v>4308</v>
      </c>
      <c r="E4615" t="s">
        <v>6379</v>
      </c>
      <c r="F4615" t="s">
        <v>13</v>
      </c>
      <c r="G4615" t="s">
        <v>14</v>
      </c>
      <c r="H4615" t="s">
        <v>14</v>
      </c>
      <c r="I4615" t="s">
        <v>19</v>
      </c>
      <c r="J4615">
        <v>1360</v>
      </c>
    </row>
    <row r="4616" spans="1:10" x14ac:dyDescent="0.35">
      <c r="A4616">
        <v>31210</v>
      </c>
      <c r="B4616" t="s">
        <v>10</v>
      </c>
      <c r="C4616">
        <v>1991</v>
      </c>
      <c r="D4616" t="s">
        <v>4308</v>
      </c>
      <c r="E4616" t="s">
        <v>6380</v>
      </c>
      <c r="F4616" t="s">
        <v>13</v>
      </c>
      <c r="G4616" t="s">
        <v>14</v>
      </c>
      <c r="H4616" t="s">
        <v>14</v>
      </c>
      <c r="I4616" t="s">
        <v>19</v>
      </c>
      <c r="J4616">
        <v>1173</v>
      </c>
    </row>
    <row r="4617" spans="1:10" x14ac:dyDescent="0.35">
      <c r="A4617">
        <v>31211</v>
      </c>
      <c r="B4617" t="s">
        <v>10</v>
      </c>
      <c r="C4617">
        <v>1991</v>
      </c>
      <c r="D4617" t="s">
        <v>4308</v>
      </c>
      <c r="E4617" t="s">
        <v>6381</v>
      </c>
      <c r="F4617" t="s">
        <v>13</v>
      </c>
      <c r="G4617" t="s">
        <v>14</v>
      </c>
      <c r="H4617" t="s">
        <v>14</v>
      </c>
      <c r="I4617" t="s">
        <v>19</v>
      </c>
      <c r="J4617">
        <v>997</v>
      </c>
    </row>
    <row r="4618" spans="1:10" x14ac:dyDescent="0.35">
      <c r="A4618">
        <v>31212</v>
      </c>
      <c r="B4618" t="s">
        <v>10</v>
      </c>
      <c r="C4618">
        <v>1991</v>
      </c>
      <c r="D4618" t="s">
        <v>4308</v>
      </c>
      <c r="E4618" t="s">
        <v>6382</v>
      </c>
      <c r="F4618" t="s">
        <v>13</v>
      </c>
      <c r="G4618" t="s">
        <v>14</v>
      </c>
      <c r="H4618" t="s">
        <v>14</v>
      </c>
      <c r="I4618" t="s">
        <v>19</v>
      </c>
      <c r="J4618">
        <v>765</v>
      </c>
    </row>
    <row r="4619" spans="1:10" x14ac:dyDescent="0.35">
      <c r="A4619">
        <v>31213</v>
      </c>
      <c r="B4619" t="s">
        <v>10</v>
      </c>
      <c r="C4619">
        <v>1991</v>
      </c>
      <c r="D4619" t="s">
        <v>4308</v>
      </c>
      <c r="E4619" t="s">
        <v>6383</v>
      </c>
      <c r="F4619" t="s">
        <v>13</v>
      </c>
      <c r="G4619" t="s">
        <v>14</v>
      </c>
      <c r="H4619" t="s">
        <v>14</v>
      </c>
      <c r="I4619" t="s">
        <v>5776</v>
      </c>
      <c r="J4619">
        <v>733</v>
      </c>
    </row>
    <row r="4620" spans="1:10" x14ac:dyDescent="0.35">
      <c r="A4620">
        <v>31214</v>
      </c>
      <c r="B4620" t="s">
        <v>10</v>
      </c>
      <c r="C4620">
        <v>1991</v>
      </c>
      <c r="D4620" t="s">
        <v>4308</v>
      </c>
      <c r="E4620" t="s">
        <v>6384</v>
      </c>
      <c r="F4620" t="s">
        <v>13</v>
      </c>
      <c r="G4620" t="s">
        <v>14</v>
      </c>
      <c r="H4620" t="s">
        <v>14</v>
      </c>
      <c r="I4620" t="s">
        <v>6106</v>
      </c>
      <c r="J4620">
        <v>681</v>
      </c>
    </row>
    <row r="4621" spans="1:10" x14ac:dyDescent="0.35">
      <c r="A4621">
        <v>31215</v>
      </c>
      <c r="B4621" t="s">
        <v>10</v>
      </c>
      <c r="C4621">
        <v>1991</v>
      </c>
      <c r="D4621" t="s">
        <v>4308</v>
      </c>
      <c r="E4621" t="s">
        <v>6385</v>
      </c>
      <c r="F4621" t="s">
        <v>13</v>
      </c>
      <c r="G4621" t="s">
        <v>14</v>
      </c>
      <c r="H4621" t="s">
        <v>14</v>
      </c>
      <c r="I4621" t="s">
        <v>6386</v>
      </c>
      <c r="J4621">
        <v>620</v>
      </c>
    </row>
    <row r="4622" spans="1:10" x14ac:dyDescent="0.35">
      <c r="A4622">
        <v>31216</v>
      </c>
      <c r="B4622" t="s">
        <v>10</v>
      </c>
      <c r="C4622">
        <v>1991</v>
      </c>
      <c r="D4622" t="s">
        <v>4308</v>
      </c>
      <c r="E4622" t="s">
        <v>6387</v>
      </c>
      <c r="F4622" t="s">
        <v>13</v>
      </c>
      <c r="G4622" t="s">
        <v>14</v>
      </c>
      <c r="H4622" t="s">
        <v>14</v>
      </c>
      <c r="I4622" t="s">
        <v>19</v>
      </c>
      <c r="J4622">
        <v>571</v>
      </c>
    </row>
    <row r="4623" spans="1:10" x14ac:dyDescent="0.35">
      <c r="A4623">
        <v>31217</v>
      </c>
      <c r="B4623" t="s">
        <v>10</v>
      </c>
      <c r="C4623">
        <v>1991</v>
      </c>
      <c r="D4623" t="s">
        <v>4308</v>
      </c>
      <c r="E4623" t="s">
        <v>6388</v>
      </c>
      <c r="F4623" t="s">
        <v>13</v>
      </c>
      <c r="G4623" t="s">
        <v>14</v>
      </c>
      <c r="H4623" t="s">
        <v>14</v>
      </c>
      <c r="I4623" t="s">
        <v>19</v>
      </c>
      <c r="J4623">
        <v>340</v>
      </c>
    </row>
    <row r="4624" spans="1:10" x14ac:dyDescent="0.35">
      <c r="A4624">
        <v>31218</v>
      </c>
      <c r="B4624" t="s">
        <v>10</v>
      </c>
      <c r="C4624">
        <v>1991</v>
      </c>
      <c r="D4624" t="s">
        <v>4308</v>
      </c>
      <c r="E4624" t="s">
        <v>6389</v>
      </c>
      <c r="F4624" t="s">
        <v>13</v>
      </c>
      <c r="G4624" t="s">
        <v>14</v>
      </c>
      <c r="H4624" t="s">
        <v>14</v>
      </c>
      <c r="I4624" t="s">
        <v>19</v>
      </c>
      <c r="J4624">
        <v>323</v>
      </c>
    </row>
    <row r="4625" spans="1:10" x14ac:dyDescent="0.35">
      <c r="A4625">
        <v>31219</v>
      </c>
      <c r="B4625" t="s">
        <v>10</v>
      </c>
      <c r="C4625">
        <v>1991</v>
      </c>
      <c r="D4625" t="s">
        <v>4308</v>
      </c>
      <c r="E4625" t="s">
        <v>6390</v>
      </c>
      <c r="F4625" t="s">
        <v>13</v>
      </c>
      <c r="G4625" t="s">
        <v>14</v>
      </c>
      <c r="H4625" t="s">
        <v>14</v>
      </c>
      <c r="I4625" t="s">
        <v>19</v>
      </c>
      <c r="J4625">
        <v>239</v>
      </c>
    </row>
    <row r="4626" spans="1:10" x14ac:dyDescent="0.35">
      <c r="A4626">
        <v>31220</v>
      </c>
      <c r="B4626" t="s">
        <v>10</v>
      </c>
      <c r="C4626">
        <v>1991</v>
      </c>
      <c r="D4626" t="s">
        <v>4308</v>
      </c>
      <c r="E4626" t="s">
        <v>6391</v>
      </c>
      <c r="F4626" t="s">
        <v>96</v>
      </c>
      <c r="G4626" t="s">
        <v>14</v>
      </c>
      <c r="H4626" t="s">
        <v>14</v>
      </c>
      <c r="I4626" t="s">
        <v>6263</v>
      </c>
      <c r="J4626">
        <v>231</v>
      </c>
    </row>
    <row r="4627" spans="1:10" x14ac:dyDescent="0.35">
      <c r="A4627">
        <v>31221</v>
      </c>
      <c r="B4627" t="s">
        <v>10</v>
      </c>
      <c r="C4627">
        <v>1991</v>
      </c>
      <c r="D4627" t="s">
        <v>4308</v>
      </c>
      <c r="E4627" t="s">
        <v>6392</v>
      </c>
      <c r="F4627" t="s">
        <v>13</v>
      </c>
      <c r="G4627" t="s">
        <v>14</v>
      </c>
      <c r="H4627" t="s">
        <v>14</v>
      </c>
      <c r="I4627" t="s">
        <v>5799</v>
      </c>
      <c r="J4627">
        <v>192</v>
      </c>
    </row>
    <row r="4628" spans="1:10" x14ac:dyDescent="0.35">
      <c r="A4628">
        <v>31222</v>
      </c>
      <c r="B4628" t="s">
        <v>10</v>
      </c>
      <c r="C4628">
        <v>1991</v>
      </c>
      <c r="D4628" t="s">
        <v>4308</v>
      </c>
      <c r="E4628" t="s">
        <v>6393</v>
      </c>
      <c r="F4628" t="s">
        <v>13</v>
      </c>
      <c r="G4628" t="s">
        <v>14</v>
      </c>
      <c r="H4628" t="s">
        <v>14</v>
      </c>
      <c r="I4628" t="s">
        <v>19</v>
      </c>
      <c r="J4628">
        <v>172</v>
      </c>
    </row>
    <row r="4629" spans="1:10" x14ac:dyDescent="0.35">
      <c r="A4629">
        <v>31223</v>
      </c>
      <c r="B4629" t="s">
        <v>10</v>
      </c>
      <c r="C4629">
        <v>1991</v>
      </c>
      <c r="D4629" t="s">
        <v>4308</v>
      </c>
      <c r="E4629" t="s">
        <v>6394</v>
      </c>
      <c r="F4629" t="s">
        <v>13</v>
      </c>
      <c r="G4629" t="s">
        <v>14</v>
      </c>
      <c r="H4629" t="s">
        <v>14</v>
      </c>
      <c r="I4629" t="s">
        <v>19</v>
      </c>
      <c r="J4629">
        <v>147</v>
      </c>
    </row>
    <row r="4630" spans="1:10" x14ac:dyDescent="0.35">
      <c r="A4630">
        <v>31224</v>
      </c>
      <c r="B4630" t="s">
        <v>10</v>
      </c>
      <c r="C4630">
        <v>1991</v>
      </c>
      <c r="D4630" t="s">
        <v>4308</v>
      </c>
      <c r="E4630" t="s">
        <v>6395</v>
      </c>
      <c r="F4630" t="s">
        <v>13</v>
      </c>
      <c r="G4630" t="s">
        <v>14</v>
      </c>
      <c r="H4630" t="s">
        <v>14</v>
      </c>
      <c r="I4630" t="s">
        <v>19</v>
      </c>
      <c r="J4630">
        <v>88</v>
      </c>
    </row>
    <row r="4631" spans="1:10" x14ac:dyDescent="0.35">
      <c r="A4631">
        <v>31225</v>
      </c>
      <c r="B4631" t="s">
        <v>10</v>
      </c>
      <c r="C4631">
        <v>1991</v>
      </c>
      <c r="D4631" t="s">
        <v>4308</v>
      </c>
      <c r="E4631" t="s">
        <v>6396</v>
      </c>
      <c r="F4631" t="s">
        <v>13</v>
      </c>
      <c r="G4631" t="s">
        <v>14</v>
      </c>
      <c r="H4631" t="s">
        <v>14</v>
      </c>
      <c r="I4631" t="s">
        <v>19</v>
      </c>
      <c r="J4631">
        <v>78</v>
      </c>
    </row>
    <row r="4632" spans="1:10" x14ac:dyDescent="0.35">
      <c r="A4632">
        <v>31226</v>
      </c>
      <c r="B4632" t="s">
        <v>10</v>
      </c>
      <c r="C4632">
        <v>1991</v>
      </c>
      <c r="D4632" t="s">
        <v>4308</v>
      </c>
      <c r="E4632" t="s">
        <v>6397</v>
      </c>
      <c r="F4632" t="s">
        <v>13</v>
      </c>
      <c r="G4632" t="s">
        <v>14</v>
      </c>
      <c r="H4632" t="s">
        <v>14</v>
      </c>
      <c r="I4632" t="s">
        <v>19</v>
      </c>
      <c r="J4632">
        <v>59</v>
      </c>
    </row>
    <row r="4633" spans="1:10" x14ac:dyDescent="0.35">
      <c r="A4633">
        <v>31227</v>
      </c>
      <c r="B4633" t="s">
        <v>10</v>
      </c>
      <c r="C4633">
        <v>1991</v>
      </c>
      <c r="D4633" t="s">
        <v>4308</v>
      </c>
      <c r="E4633" t="s">
        <v>6398</v>
      </c>
      <c r="F4633" t="s">
        <v>13</v>
      </c>
      <c r="G4633" t="s">
        <v>14</v>
      </c>
      <c r="H4633" t="s">
        <v>14</v>
      </c>
      <c r="I4633" t="s">
        <v>19</v>
      </c>
      <c r="J4633">
        <v>52</v>
      </c>
    </row>
    <row r="4634" spans="1:10" x14ac:dyDescent="0.35">
      <c r="A4634">
        <v>31228</v>
      </c>
      <c r="B4634" t="s">
        <v>10</v>
      </c>
      <c r="C4634">
        <v>1991</v>
      </c>
      <c r="D4634" t="s">
        <v>4324</v>
      </c>
      <c r="E4634" t="s">
        <v>6399</v>
      </c>
      <c r="F4634" t="s">
        <v>13</v>
      </c>
      <c r="G4634" t="s">
        <v>14</v>
      </c>
      <c r="H4634" t="s">
        <v>14</v>
      </c>
      <c r="I4634" t="s">
        <v>5772</v>
      </c>
      <c r="J4634">
        <v>14025</v>
      </c>
    </row>
    <row r="4635" spans="1:10" x14ac:dyDescent="0.35">
      <c r="A4635">
        <v>31229</v>
      </c>
      <c r="B4635" t="s">
        <v>10</v>
      </c>
      <c r="C4635">
        <v>1991</v>
      </c>
      <c r="D4635" t="s">
        <v>4324</v>
      </c>
      <c r="E4635" t="s">
        <v>150</v>
      </c>
      <c r="F4635" t="s">
        <v>13</v>
      </c>
      <c r="G4635" t="s">
        <v>14</v>
      </c>
      <c r="H4635" t="s">
        <v>14</v>
      </c>
      <c r="I4635" t="s">
        <v>17</v>
      </c>
      <c r="J4635">
        <v>12035</v>
      </c>
    </row>
    <row r="4636" spans="1:10" x14ac:dyDescent="0.35">
      <c r="A4636">
        <v>31230</v>
      </c>
      <c r="B4636" t="s">
        <v>10</v>
      </c>
      <c r="C4636">
        <v>1991</v>
      </c>
      <c r="D4636" t="s">
        <v>4324</v>
      </c>
      <c r="E4636" t="s">
        <v>6400</v>
      </c>
      <c r="F4636" t="s">
        <v>13</v>
      </c>
      <c r="G4636" t="s">
        <v>14</v>
      </c>
      <c r="H4636" t="s">
        <v>14</v>
      </c>
      <c r="I4636" t="s">
        <v>19</v>
      </c>
      <c r="J4636">
        <v>9377</v>
      </c>
    </row>
    <row r="4637" spans="1:10" x14ac:dyDescent="0.35">
      <c r="A4637">
        <v>31231</v>
      </c>
      <c r="B4637" t="s">
        <v>10</v>
      </c>
      <c r="C4637">
        <v>1991</v>
      </c>
      <c r="D4637" t="s">
        <v>4324</v>
      </c>
      <c r="E4637" t="s">
        <v>6401</v>
      </c>
      <c r="F4637" t="s">
        <v>13</v>
      </c>
      <c r="G4637" t="s">
        <v>14</v>
      </c>
      <c r="H4637" t="s">
        <v>14</v>
      </c>
      <c r="I4637" t="s">
        <v>68</v>
      </c>
      <c r="J4637">
        <v>7278</v>
      </c>
    </row>
    <row r="4638" spans="1:10" x14ac:dyDescent="0.35">
      <c r="A4638">
        <v>31232</v>
      </c>
      <c r="B4638" t="s">
        <v>10</v>
      </c>
      <c r="C4638">
        <v>1991</v>
      </c>
      <c r="D4638" t="s">
        <v>4324</v>
      </c>
      <c r="E4638" t="s">
        <v>6402</v>
      </c>
      <c r="F4638" t="s">
        <v>13</v>
      </c>
      <c r="G4638" t="s">
        <v>14</v>
      </c>
      <c r="H4638" t="s">
        <v>14</v>
      </c>
      <c r="I4638" t="s">
        <v>19</v>
      </c>
      <c r="J4638">
        <v>4479</v>
      </c>
    </row>
    <row r="4639" spans="1:10" x14ac:dyDescent="0.35">
      <c r="A4639">
        <v>31233</v>
      </c>
      <c r="B4639" t="s">
        <v>10</v>
      </c>
      <c r="C4639">
        <v>1991</v>
      </c>
      <c r="D4639" t="s">
        <v>4324</v>
      </c>
      <c r="E4639" t="s">
        <v>6403</v>
      </c>
      <c r="F4639" t="s">
        <v>13</v>
      </c>
      <c r="G4639" t="s">
        <v>14</v>
      </c>
      <c r="H4639" t="s">
        <v>14</v>
      </c>
      <c r="I4639" t="s">
        <v>32</v>
      </c>
      <c r="J4639">
        <v>3669</v>
      </c>
    </row>
    <row r="4640" spans="1:10" x14ac:dyDescent="0.35">
      <c r="A4640">
        <v>31234</v>
      </c>
      <c r="B4640" t="s">
        <v>10</v>
      </c>
      <c r="C4640">
        <v>1991</v>
      </c>
      <c r="D4640" t="s">
        <v>4324</v>
      </c>
      <c r="E4640" t="s">
        <v>6404</v>
      </c>
      <c r="F4640" t="s">
        <v>13</v>
      </c>
      <c r="G4640" t="s">
        <v>14</v>
      </c>
      <c r="H4640" t="s">
        <v>14</v>
      </c>
      <c r="I4640" t="s">
        <v>5768</v>
      </c>
      <c r="J4640">
        <v>3511</v>
      </c>
    </row>
    <row r="4641" spans="1:10" x14ac:dyDescent="0.35">
      <c r="A4641">
        <v>31235</v>
      </c>
      <c r="B4641" t="s">
        <v>10</v>
      </c>
      <c r="C4641">
        <v>1991</v>
      </c>
      <c r="D4641" t="s">
        <v>4324</v>
      </c>
      <c r="E4641" t="s">
        <v>6405</v>
      </c>
      <c r="F4641" t="s">
        <v>96</v>
      </c>
      <c r="G4641" t="s">
        <v>14</v>
      </c>
      <c r="H4641" t="s">
        <v>14</v>
      </c>
      <c r="I4641" t="s">
        <v>19</v>
      </c>
      <c r="J4641">
        <v>2965</v>
      </c>
    </row>
    <row r="4642" spans="1:10" x14ac:dyDescent="0.35">
      <c r="A4642">
        <v>31236</v>
      </c>
      <c r="B4642" t="s">
        <v>10</v>
      </c>
      <c r="C4642">
        <v>1991</v>
      </c>
      <c r="D4642" t="s">
        <v>4324</v>
      </c>
      <c r="E4642" t="s">
        <v>6406</v>
      </c>
      <c r="F4642" t="s">
        <v>13</v>
      </c>
      <c r="G4642" t="s">
        <v>14</v>
      </c>
      <c r="H4642" t="s">
        <v>14</v>
      </c>
      <c r="I4642" t="s">
        <v>19</v>
      </c>
      <c r="J4642">
        <v>2488</v>
      </c>
    </row>
    <row r="4643" spans="1:10" x14ac:dyDescent="0.35">
      <c r="A4643">
        <v>31237</v>
      </c>
      <c r="B4643" t="s">
        <v>10</v>
      </c>
      <c r="C4643">
        <v>1991</v>
      </c>
      <c r="D4643" t="s">
        <v>4324</v>
      </c>
      <c r="E4643" t="s">
        <v>6407</v>
      </c>
      <c r="F4643" t="s">
        <v>13</v>
      </c>
      <c r="G4643" t="s">
        <v>14</v>
      </c>
      <c r="H4643" t="s">
        <v>14</v>
      </c>
      <c r="I4643" t="s">
        <v>19</v>
      </c>
      <c r="J4643">
        <v>2309</v>
      </c>
    </row>
    <row r="4644" spans="1:10" x14ac:dyDescent="0.35">
      <c r="A4644">
        <v>31238</v>
      </c>
      <c r="B4644" t="s">
        <v>10</v>
      </c>
      <c r="C4644">
        <v>1991</v>
      </c>
      <c r="D4644" t="s">
        <v>4324</v>
      </c>
      <c r="E4644" t="s">
        <v>6408</v>
      </c>
      <c r="F4644" t="s">
        <v>13</v>
      </c>
      <c r="G4644" t="s">
        <v>14</v>
      </c>
      <c r="H4644" t="s">
        <v>14</v>
      </c>
      <c r="I4644" t="s">
        <v>19</v>
      </c>
      <c r="J4644">
        <v>2300</v>
      </c>
    </row>
    <row r="4645" spans="1:10" x14ac:dyDescent="0.35">
      <c r="A4645">
        <v>31239</v>
      </c>
      <c r="B4645" t="s">
        <v>10</v>
      </c>
      <c r="C4645">
        <v>1991</v>
      </c>
      <c r="D4645" t="s">
        <v>4324</v>
      </c>
      <c r="E4645" t="s">
        <v>6409</v>
      </c>
      <c r="F4645" t="s">
        <v>13</v>
      </c>
      <c r="G4645" t="s">
        <v>14</v>
      </c>
      <c r="H4645" t="s">
        <v>14</v>
      </c>
      <c r="I4645" t="s">
        <v>5786</v>
      </c>
      <c r="J4645">
        <v>1785</v>
      </c>
    </row>
    <row r="4646" spans="1:10" x14ac:dyDescent="0.35">
      <c r="A4646">
        <v>31240</v>
      </c>
      <c r="B4646" t="s">
        <v>10</v>
      </c>
      <c r="C4646">
        <v>1991</v>
      </c>
      <c r="D4646" t="s">
        <v>4324</v>
      </c>
      <c r="E4646" t="s">
        <v>6410</v>
      </c>
      <c r="F4646" t="s">
        <v>13</v>
      </c>
      <c r="G4646" t="s">
        <v>14</v>
      </c>
      <c r="H4646" t="s">
        <v>14</v>
      </c>
      <c r="I4646" t="s">
        <v>19</v>
      </c>
      <c r="J4646">
        <v>1169</v>
      </c>
    </row>
    <row r="4647" spans="1:10" x14ac:dyDescent="0.35">
      <c r="A4647">
        <v>31241</v>
      </c>
      <c r="B4647" t="s">
        <v>10</v>
      </c>
      <c r="C4647">
        <v>1991</v>
      </c>
      <c r="D4647" t="s">
        <v>4324</v>
      </c>
      <c r="E4647" t="s">
        <v>6411</v>
      </c>
      <c r="F4647" t="s">
        <v>13</v>
      </c>
      <c r="G4647" t="s">
        <v>14</v>
      </c>
      <c r="H4647" t="s">
        <v>14</v>
      </c>
      <c r="I4647" t="s">
        <v>19</v>
      </c>
      <c r="J4647">
        <v>1064</v>
      </c>
    </row>
    <row r="4648" spans="1:10" x14ac:dyDescent="0.35">
      <c r="A4648">
        <v>31242</v>
      </c>
      <c r="B4648" t="s">
        <v>10</v>
      </c>
      <c r="C4648">
        <v>1991</v>
      </c>
      <c r="D4648" t="s">
        <v>4324</v>
      </c>
      <c r="E4648" t="s">
        <v>6412</v>
      </c>
      <c r="F4648" t="s">
        <v>13</v>
      </c>
      <c r="G4648" t="s">
        <v>14</v>
      </c>
      <c r="H4648" t="s">
        <v>14</v>
      </c>
      <c r="I4648" t="s">
        <v>19</v>
      </c>
      <c r="J4648">
        <v>670</v>
      </c>
    </row>
    <row r="4649" spans="1:10" x14ac:dyDescent="0.35">
      <c r="A4649">
        <v>31243</v>
      </c>
      <c r="B4649" t="s">
        <v>10</v>
      </c>
      <c r="C4649">
        <v>1991</v>
      </c>
      <c r="D4649" t="s">
        <v>4324</v>
      </c>
      <c r="E4649" t="s">
        <v>6413</v>
      </c>
      <c r="F4649" t="s">
        <v>13</v>
      </c>
      <c r="G4649" t="s">
        <v>14</v>
      </c>
      <c r="H4649" t="s">
        <v>14</v>
      </c>
      <c r="I4649" t="s">
        <v>19</v>
      </c>
      <c r="J4649">
        <v>605</v>
      </c>
    </row>
    <row r="4650" spans="1:10" x14ac:dyDescent="0.35">
      <c r="A4650">
        <v>31244</v>
      </c>
      <c r="B4650" t="s">
        <v>10</v>
      </c>
      <c r="C4650">
        <v>1991</v>
      </c>
      <c r="D4650" t="s">
        <v>4324</v>
      </c>
      <c r="E4650" t="s">
        <v>6414</v>
      </c>
      <c r="F4650" t="s">
        <v>13</v>
      </c>
      <c r="G4650" t="s">
        <v>14</v>
      </c>
      <c r="H4650" t="s">
        <v>14</v>
      </c>
      <c r="I4650" t="s">
        <v>19</v>
      </c>
      <c r="J4650">
        <v>580</v>
      </c>
    </row>
    <row r="4651" spans="1:10" x14ac:dyDescent="0.35">
      <c r="A4651">
        <v>31245</v>
      </c>
      <c r="B4651" t="s">
        <v>10</v>
      </c>
      <c r="C4651">
        <v>1991</v>
      </c>
      <c r="D4651" t="s">
        <v>4324</v>
      </c>
      <c r="E4651" t="s">
        <v>6415</v>
      </c>
      <c r="F4651" t="s">
        <v>13</v>
      </c>
      <c r="G4651" t="s">
        <v>14</v>
      </c>
      <c r="H4651" t="s">
        <v>14</v>
      </c>
      <c r="I4651" t="s">
        <v>19</v>
      </c>
      <c r="J4651">
        <v>506</v>
      </c>
    </row>
    <row r="4652" spans="1:10" x14ac:dyDescent="0.35">
      <c r="A4652">
        <v>31246</v>
      </c>
      <c r="B4652" t="s">
        <v>10</v>
      </c>
      <c r="C4652">
        <v>1991</v>
      </c>
      <c r="D4652" t="s">
        <v>4334</v>
      </c>
      <c r="E4652" t="s">
        <v>6416</v>
      </c>
      <c r="F4652" t="s">
        <v>13</v>
      </c>
      <c r="G4652" t="s">
        <v>14</v>
      </c>
      <c r="H4652" t="s">
        <v>14</v>
      </c>
      <c r="I4652" t="s">
        <v>5772</v>
      </c>
      <c r="J4652">
        <v>15932</v>
      </c>
    </row>
    <row r="4653" spans="1:10" x14ac:dyDescent="0.35">
      <c r="A4653">
        <v>31247</v>
      </c>
      <c r="B4653" t="s">
        <v>10</v>
      </c>
      <c r="C4653">
        <v>1991</v>
      </c>
      <c r="D4653" t="s">
        <v>4334</v>
      </c>
      <c r="E4653" t="s">
        <v>4895</v>
      </c>
      <c r="F4653" t="s">
        <v>13</v>
      </c>
      <c r="G4653" t="s">
        <v>14</v>
      </c>
      <c r="H4653" t="s">
        <v>14</v>
      </c>
      <c r="I4653" t="s">
        <v>17</v>
      </c>
      <c r="J4653">
        <v>12676</v>
      </c>
    </row>
    <row r="4654" spans="1:10" x14ac:dyDescent="0.35">
      <c r="A4654">
        <v>31248</v>
      </c>
      <c r="B4654" t="s">
        <v>10</v>
      </c>
      <c r="C4654">
        <v>1991</v>
      </c>
      <c r="D4654" t="s">
        <v>4334</v>
      </c>
      <c r="E4654" t="s">
        <v>6417</v>
      </c>
      <c r="F4654" t="s">
        <v>13</v>
      </c>
      <c r="G4654" t="s">
        <v>14</v>
      </c>
      <c r="H4654" t="s">
        <v>14</v>
      </c>
      <c r="I4654" t="s">
        <v>68</v>
      </c>
      <c r="J4654">
        <v>11148</v>
      </c>
    </row>
    <row r="4655" spans="1:10" x14ac:dyDescent="0.35">
      <c r="A4655">
        <v>31249</v>
      </c>
      <c r="B4655" t="s">
        <v>10</v>
      </c>
      <c r="C4655">
        <v>1991</v>
      </c>
      <c r="D4655" t="s">
        <v>4334</v>
      </c>
      <c r="E4655" t="s">
        <v>6418</v>
      </c>
      <c r="F4655" t="s">
        <v>96</v>
      </c>
      <c r="G4655" t="s">
        <v>14</v>
      </c>
      <c r="H4655" t="s">
        <v>14</v>
      </c>
      <c r="I4655" t="s">
        <v>1952</v>
      </c>
      <c r="J4655">
        <v>5883</v>
      </c>
    </row>
    <row r="4656" spans="1:10" x14ac:dyDescent="0.35">
      <c r="A4656">
        <v>31250</v>
      </c>
      <c r="B4656" t="s">
        <v>10</v>
      </c>
      <c r="C4656">
        <v>1991</v>
      </c>
      <c r="D4656" t="s">
        <v>4334</v>
      </c>
      <c r="E4656" t="s">
        <v>6419</v>
      </c>
      <c r="F4656" t="s">
        <v>13</v>
      </c>
      <c r="G4656" t="s">
        <v>14</v>
      </c>
      <c r="H4656" t="s">
        <v>14</v>
      </c>
      <c r="I4656" t="s">
        <v>147</v>
      </c>
      <c r="J4656">
        <v>5368</v>
      </c>
    </row>
    <row r="4657" spans="1:10" x14ac:dyDescent="0.35">
      <c r="A4657">
        <v>31251</v>
      </c>
      <c r="B4657" t="s">
        <v>10</v>
      </c>
      <c r="C4657">
        <v>1991</v>
      </c>
      <c r="D4657" t="s">
        <v>4334</v>
      </c>
      <c r="E4657" t="s">
        <v>6420</v>
      </c>
      <c r="F4657" t="s">
        <v>13</v>
      </c>
      <c r="G4657" t="s">
        <v>14</v>
      </c>
      <c r="H4657" t="s">
        <v>14</v>
      </c>
      <c r="I4657" t="s">
        <v>19</v>
      </c>
      <c r="J4657">
        <v>3977</v>
      </c>
    </row>
    <row r="4658" spans="1:10" x14ac:dyDescent="0.35">
      <c r="A4658">
        <v>31252</v>
      </c>
      <c r="B4658" t="s">
        <v>10</v>
      </c>
      <c r="C4658">
        <v>1991</v>
      </c>
      <c r="D4658" t="s">
        <v>4334</v>
      </c>
      <c r="E4658" t="s">
        <v>6421</v>
      </c>
      <c r="F4658" t="s">
        <v>13</v>
      </c>
      <c r="G4658" t="s">
        <v>14</v>
      </c>
      <c r="H4658" t="s">
        <v>14</v>
      </c>
      <c r="I4658" t="s">
        <v>19</v>
      </c>
      <c r="J4658">
        <v>3031</v>
      </c>
    </row>
    <row r="4659" spans="1:10" x14ac:dyDescent="0.35">
      <c r="A4659">
        <v>31253</v>
      </c>
      <c r="B4659" t="s">
        <v>10</v>
      </c>
      <c r="C4659">
        <v>1991</v>
      </c>
      <c r="D4659" t="s">
        <v>4334</v>
      </c>
      <c r="E4659" t="s">
        <v>6422</v>
      </c>
      <c r="F4659" t="s">
        <v>13</v>
      </c>
      <c r="G4659" t="s">
        <v>14</v>
      </c>
      <c r="H4659" t="s">
        <v>14</v>
      </c>
      <c r="I4659" t="s">
        <v>5768</v>
      </c>
      <c r="J4659">
        <v>1829</v>
      </c>
    </row>
    <row r="4660" spans="1:10" x14ac:dyDescent="0.35">
      <c r="A4660">
        <v>31254</v>
      </c>
      <c r="B4660" t="s">
        <v>10</v>
      </c>
      <c r="C4660">
        <v>1991</v>
      </c>
      <c r="D4660" t="s">
        <v>4334</v>
      </c>
      <c r="E4660" t="s">
        <v>6423</v>
      </c>
      <c r="F4660" t="s">
        <v>13</v>
      </c>
      <c r="G4660" t="s">
        <v>14</v>
      </c>
      <c r="H4660" t="s">
        <v>14</v>
      </c>
      <c r="I4660" t="s">
        <v>19</v>
      </c>
      <c r="J4660">
        <v>1611</v>
      </c>
    </row>
    <row r="4661" spans="1:10" x14ac:dyDescent="0.35">
      <c r="A4661">
        <v>31255</v>
      </c>
      <c r="B4661" t="s">
        <v>10</v>
      </c>
      <c r="C4661">
        <v>1991</v>
      </c>
      <c r="D4661" t="s">
        <v>4334</v>
      </c>
      <c r="E4661" t="s">
        <v>6424</v>
      </c>
      <c r="F4661" t="s">
        <v>13</v>
      </c>
      <c r="G4661" t="s">
        <v>14</v>
      </c>
      <c r="H4661" t="s">
        <v>14</v>
      </c>
      <c r="I4661" t="s">
        <v>19</v>
      </c>
      <c r="J4661">
        <v>1338</v>
      </c>
    </row>
    <row r="4662" spans="1:10" x14ac:dyDescent="0.35">
      <c r="A4662">
        <v>31256</v>
      </c>
      <c r="B4662" t="s">
        <v>10</v>
      </c>
      <c r="C4662">
        <v>1991</v>
      </c>
      <c r="D4662" t="s">
        <v>4334</v>
      </c>
      <c r="E4662" t="s">
        <v>6425</v>
      </c>
      <c r="F4662" t="s">
        <v>13</v>
      </c>
      <c r="G4662" t="s">
        <v>14</v>
      </c>
      <c r="H4662" t="s">
        <v>14</v>
      </c>
      <c r="I4662" t="s">
        <v>19</v>
      </c>
      <c r="J4662">
        <v>1276</v>
      </c>
    </row>
    <row r="4663" spans="1:10" x14ac:dyDescent="0.35">
      <c r="A4663">
        <v>31257</v>
      </c>
      <c r="B4663" t="s">
        <v>10</v>
      </c>
      <c r="C4663">
        <v>1991</v>
      </c>
      <c r="D4663" t="s">
        <v>4334</v>
      </c>
      <c r="E4663" t="s">
        <v>6426</v>
      </c>
      <c r="F4663" t="s">
        <v>13</v>
      </c>
      <c r="G4663" t="s">
        <v>14</v>
      </c>
      <c r="H4663" t="s">
        <v>14</v>
      </c>
      <c r="I4663" t="s">
        <v>19</v>
      </c>
      <c r="J4663">
        <v>1213</v>
      </c>
    </row>
    <row r="4664" spans="1:10" x14ac:dyDescent="0.35">
      <c r="A4664">
        <v>31258</v>
      </c>
      <c r="B4664" t="s">
        <v>10</v>
      </c>
      <c r="C4664">
        <v>1991</v>
      </c>
      <c r="D4664" t="s">
        <v>4334</v>
      </c>
      <c r="E4664" t="s">
        <v>6427</v>
      </c>
      <c r="F4664" t="s">
        <v>13</v>
      </c>
      <c r="G4664" t="s">
        <v>14</v>
      </c>
      <c r="H4664" t="s">
        <v>14</v>
      </c>
      <c r="I4664" t="s">
        <v>19</v>
      </c>
      <c r="J4664">
        <v>850</v>
      </c>
    </row>
    <row r="4665" spans="1:10" x14ac:dyDescent="0.35">
      <c r="A4665">
        <v>31259</v>
      </c>
      <c r="B4665" t="s">
        <v>10</v>
      </c>
      <c r="C4665">
        <v>1991</v>
      </c>
      <c r="D4665" t="s">
        <v>4334</v>
      </c>
      <c r="E4665" t="s">
        <v>6428</v>
      </c>
      <c r="F4665" t="s">
        <v>13</v>
      </c>
      <c r="G4665" t="s">
        <v>14</v>
      </c>
      <c r="H4665" t="s">
        <v>14</v>
      </c>
      <c r="I4665" t="s">
        <v>19</v>
      </c>
      <c r="J4665">
        <v>492</v>
      </c>
    </row>
    <row r="4666" spans="1:10" x14ac:dyDescent="0.35">
      <c r="A4666">
        <v>31260</v>
      </c>
      <c r="B4666" t="s">
        <v>10</v>
      </c>
      <c r="C4666">
        <v>1991</v>
      </c>
      <c r="D4666" t="s">
        <v>4334</v>
      </c>
      <c r="E4666" t="s">
        <v>6429</v>
      </c>
      <c r="F4666" t="s">
        <v>13</v>
      </c>
      <c r="G4666" t="s">
        <v>14</v>
      </c>
      <c r="H4666" t="s">
        <v>14</v>
      </c>
      <c r="I4666" t="s">
        <v>19</v>
      </c>
      <c r="J4666">
        <v>428</v>
      </c>
    </row>
    <row r="4667" spans="1:10" x14ac:dyDescent="0.35">
      <c r="A4667">
        <v>31261</v>
      </c>
      <c r="B4667" t="s">
        <v>10</v>
      </c>
      <c r="C4667">
        <v>1991</v>
      </c>
      <c r="D4667" t="s">
        <v>4334</v>
      </c>
      <c r="E4667" t="s">
        <v>6430</v>
      </c>
      <c r="F4667" t="s">
        <v>13</v>
      </c>
      <c r="G4667" t="s">
        <v>14</v>
      </c>
      <c r="H4667" t="s">
        <v>14</v>
      </c>
      <c r="I4667" t="s">
        <v>19</v>
      </c>
      <c r="J4667">
        <v>392</v>
      </c>
    </row>
    <row r="4668" spans="1:10" x14ac:dyDescent="0.35">
      <c r="A4668">
        <v>31262</v>
      </c>
      <c r="B4668" t="s">
        <v>10</v>
      </c>
      <c r="C4668">
        <v>1991</v>
      </c>
      <c r="D4668" t="s">
        <v>4334</v>
      </c>
      <c r="E4668" t="s">
        <v>6431</v>
      </c>
      <c r="F4668" t="s">
        <v>13</v>
      </c>
      <c r="G4668" t="s">
        <v>14</v>
      </c>
      <c r="H4668" t="s">
        <v>14</v>
      </c>
      <c r="I4668" t="s">
        <v>19</v>
      </c>
      <c r="J4668">
        <v>376</v>
      </c>
    </row>
    <row r="4669" spans="1:10" x14ac:dyDescent="0.35">
      <c r="A4669">
        <v>31263</v>
      </c>
      <c r="B4669" t="s">
        <v>10</v>
      </c>
      <c r="C4669">
        <v>1991</v>
      </c>
      <c r="D4669" t="s">
        <v>4334</v>
      </c>
      <c r="E4669" t="s">
        <v>6432</v>
      </c>
      <c r="F4669" t="s">
        <v>13</v>
      </c>
      <c r="G4669" t="s">
        <v>14</v>
      </c>
      <c r="H4669" t="s">
        <v>14</v>
      </c>
      <c r="I4669" t="s">
        <v>19</v>
      </c>
      <c r="J4669">
        <v>317</v>
      </c>
    </row>
    <row r="4670" spans="1:10" x14ac:dyDescent="0.35">
      <c r="A4670">
        <v>31264</v>
      </c>
      <c r="B4670" t="s">
        <v>10</v>
      </c>
      <c r="C4670">
        <v>1991</v>
      </c>
      <c r="D4670" t="s">
        <v>4334</v>
      </c>
      <c r="E4670" t="s">
        <v>6433</v>
      </c>
      <c r="F4670" t="s">
        <v>13</v>
      </c>
      <c r="G4670" t="s">
        <v>14</v>
      </c>
      <c r="H4670" t="s">
        <v>14</v>
      </c>
      <c r="I4670" t="s">
        <v>19</v>
      </c>
      <c r="J4670">
        <v>290</v>
      </c>
    </row>
    <row r="4671" spans="1:10" x14ac:dyDescent="0.35">
      <c r="A4671">
        <v>31265</v>
      </c>
      <c r="B4671" t="s">
        <v>10</v>
      </c>
      <c r="C4671">
        <v>1991</v>
      </c>
      <c r="D4671" t="s">
        <v>4334</v>
      </c>
      <c r="E4671" t="s">
        <v>6434</v>
      </c>
      <c r="F4671" t="s">
        <v>13</v>
      </c>
      <c r="G4671" t="s">
        <v>14</v>
      </c>
      <c r="H4671" t="s">
        <v>14</v>
      </c>
      <c r="I4671" t="s">
        <v>19</v>
      </c>
      <c r="J4671">
        <v>129</v>
      </c>
    </row>
    <row r="4672" spans="1:10" x14ac:dyDescent="0.35">
      <c r="A4672">
        <v>31266</v>
      </c>
      <c r="B4672" t="s">
        <v>10</v>
      </c>
      <c r="C4672">
        <v>1991</v>
      </c>
      <c r="D4672" t="s">
        <v>4334</v>
      </c>
      <c r="E4672" t="s">
        <v>6435</v>
      </c>
      <c r="F4672" t="s">
        <v>13</v>
      </c>
      <c r="G4672" t="s">
        <v>14</v>
      </c>
      <c r="H4672" t="s">
        <v>14</v>
      </c>
      <c r="I4672" t="s">
        <v>6436</v>
      </c>
      <c r="J4672">
        <v>110</v>
      </c>
    </row>
    <row r="4673" spans="1:10" x14ac:dyDescent="0.35">
      <c r="A4673">
        <v>31267</v>
      </c>
      <c r="B4673" t="s">
        <v>10</v>
      </c>
      <c r="C4673">
        <v>1991</v>
      </c>
      <c r="D4673" t="s">
        <v>1708</v>
      </c>
      <c r="E4673" t="s">
        <v>6437</v>
      </c>
      <c r="F4673" t="s">
        <v>13</v>
      </c>
      <c r="G4673" t="s">
        <v>14</v>
      </c>
      <c r="H4673" t="s">
        <v>14</v>
      </c>
      <c r="I4673" t="s">
        <v>68</v>
      </c>
      <c r="J4673">
        <v>27209</v>
      </c>
    </row>
    <row r="4674" spans="1:10" x14ac:dyDescent="0.35">
      <c r="A4674">
        <v>31268</v>
      </c>
      <c r="B4674" t="s">
        <v>10</v>
      </c>
      <c r="C4674">
        <v>1991</v>
      </c>
      <c r="D4674" t="s">
        <v>1708</v>
      </c>
      <c r="E4674" t="s">
        <v>5529</v>
      </c>
      <c r="F4674" t="s">
        <v>13</v>
      </c>
      <c r="G4674" t="s">
        <v>14</v>
      </c>
      <c r="H4674" t="s">
        <v>14</v>
      </c>
      <c r="I4674" t="s">
        <v>1952</v>
      </c>
      <c r="J4674">
        <v>18106</v>
      </c>
    </row>
    <row r="4675" spans="1:10" x14ac:dyDescent="0.35">
      <c r="A4675">
        <v>31269</v>
      </c>
      <c r="B4675" t="s">
        <v>10</v>
      </c>
      <c r="C4675">
        <v>1996</v>
      </c>
      <c r="D4675" t="s">
        <v>3910</v>
      </c>
      <c r="E4675" t="s">
        <v>6438</v>
      </c>
      <c r="F4675" t="s">
        <v>13</v>
      </c>
      <c r="G4675" t="s">
        <v>14</v>
      </c>
      <c r="H4675" t="s">
        <v>14</v>
      </c>
      <c r="I4675" t="s">
        <v>32</v>
      </c>
      <c r="J4675">
        <v>23463</v>
      </c>
    </row>
    <row r="4676" spans="1:10" x14ac:dyDescent="0.35">
      <c r="A4676">
        <v>31270</v>
      </c>
      <c r="B4676" t="s">
        <v>10</v>
      </c>
      <c r="C4676">
        <v>1996</v>
      </c>
      <c r="D4676" t="s">
        <v>3910</v>
      </c>
      <c r="E4676" t="s">
        <v>5767</v>
      </c>
      <c r="F4676" t="s">
        <v>13</v>
      </c>
      <c r="G4676" t="s">
        <v>14</v>
      </c>
      <c r="H4676" t="s">
        <v>14</v>
      </c>
      <c r="I4676" t="s">
        <v>1952</v>
      </c>
      <c r="J4676">
        <v>22563</v>
      </c>
    </row>
    <row r="4677" spans="1:10" x14ac:dyDescent="0.35">
      <c r="A4677">
        <v>31271</v>
      </c>
      <c r="B4677" t="s">
        <v>10</v>
      </c>
      <c r="C4677">
        <v>1996</v>
      </c>
      <c r="D4677" t="s">
        <v>3910</v>
      </c>
      <c r="E4677" t="s">
        <v>5119</v>
      </c>
      <c r="F4677" t="s">
        <v>13</v>
      </c>
      <c r="G4677" t="s">
        <v>14</v>
      </c>
      <c r="H4677" t="s">
        <v>14</v>
      </c>
      <c r="I4677" t="s">
        <v>17</v>
      </c>
      <c r="J4677">
        <v>18269</v>
      </c>
    </row>
    <row r="4678" spans="1:10" x14ac:dyDescent="0.35">
      <c r="A4678">
        <v>31272</v>
      </c>
      <c r="B4678" t="s">
        <v>10</v>
      </c>
      <c r="C4678">
        <v>1996</v>
      </c>
      <c r="D4678" t="s">
        <v>3910</v>
      </c>
      <c r="E4678" t="s">
        <v>6439</v>
      </c>
      <c r="F4678" t="s">
        <v>13</v>
      </c>
      <c r="G4678" t="s">
        <v>14</v>
      </c>
      <c r="H4678" t="s">
        <v>14</v>
      </c>
      <c r="I4678" t="s">
        <v>19</v>
      </c>
      <c r="J4678">
        <v>5136</v>
      </c>
    </row>
    <row r="4679" spans="1:10" x14ac:dyDescent="0.35">
      <c r="A4679">
        <v>31273</v>
      </c>
      <c r="B4679" t="s">
        <v>10</v>
      </c>
      <c r="C4679">
        <v>1996</v>
      </c>
      <c r="D4679" t="s">
        <v>3910</v>
      </c>
      <c r="E4679" t="s">
        <v>6440</v>
      </c>
      <c r="F4679" t="s">
        <v>13</v>
      </c>
      <c r="G4679" t="s">
        <v>14</v>
      </c>
      <c r="H4679" t="s">
        <v>14</v>
      </c>
      <c r="I4679" t="s">
        <v>5768</v>
      </c>
      <c r="J4679">
        <v>686</v>
      </c>
    </row>
    <row r="4680" spans="1:10" x14ac:dyDescent="0.35">
      <c r="A4680">
        <v>31274</v>
      </c>
      <c r="B4680" t="s">
        <v>10</v>
      </c>
      <c r="C4680">
        <v>1996</v>
      </c>
      <c r="D4680" t="s">
        <v>3910</v>
      </c>
      <c r="E4680" t="s">
        <v>6441</v>
      </c>
      <c r="F4680" t="s">
        <v>13</v>
      </c>
      <c r="G4680" t="s">
        <v>14</v>
      </c>
      <c r="H4680" t="s">
        <v>14</v>
      </c>
      <c r="I4680" t="s">
        <v>19</v>
      </c>
      <c r="J4680">
        <v>679</v>
      </c>
    </row>
    <row r="4681" spans="1:10" x14ac:dyDescent="0.35">
      <c r="A4681">
        <v>31275</v>
      </c>
      <c r="B4681" t="s">
        <v>10</v>
      </c>
      <c r="C4681">
        <v>1996</v>
      </c>
      <c r="D4681" t="s">
        <v>3910</v>
      </c>
      <c r="E4681" t="s">
        <v>6442</v>
      </c>
      <c r="F4681" t="s">
        <v>13</v>
      </c>
      <c r="G4681" t="s">
        <v>14</v>
      </c>
      <c r="H4681" t="s">
        <v>14</v>
      </c>
      <c r="I4681" t="s">
        <v>6443</v>
      </c>
      <c r="J4681">
        <v>530</v>
      </c>
    </row>
    <row r="4682" spans="1:10" x14ac:dyDescent="0.35">
      <c r="A4682">
        <v>31276</v>
      </c>
      <c r="B4682" t="s">
        <v>10</v>
      </c>
      <c r="C4682">
        <v>1996</v>
      </c>
      <c r="D4682" t="s">
        <v>3910</v>
      </c>
      <c r="E4682" t="s">
        <v>6444</v>
      </c>
      <c r="F4682" t="s">
        <v>96</v>
      </c>
      <c r="G4682" t="s">
        <v>14</v>
      </c>
      <c r="H4682" t="s">
        <v>14</v>
      </c>
      <c r="I4682" t="s">
        <v>19</v>
      </c>
      <c r="J4682">
        <v>429</v>
      </c>
    </row>
    <row r="4683" spans="1:10" x14ac:dyDescent="0.35">
      <c r="A4683">
        <v>31277</v>
      </c>
      <c r="B4683" t="s">
        <v>10</v>
      </c>
      <c r="C4683">
        <v>1996</v>
      </c>
      <c r="D4683" t="s">
        <v>3916</v>
      </c>
      <c r="E4683" t="s">
        <v>6445</v>
      </c>
      <c r="F4683" t="s">
        <v>13</v>
      </c>
      <c r="G4683" t="s">
        <v>14</v>
      </c>
      <c r="H4683" t="s">
        <v>14</v>
      </c>
      <c r="I4683" t="s">
        <v>32</v>
      </c>
      <c r="J4683">
        <v>20618</v>
      </c>
    </row>
    <row r="4684" spans="1:10" x14ac:dyDescent="0.35">
      <c r="A4684">
        <v>31278</v>
      </c>
      <c r="B4684" t="s">
        <v>10</v>
      </c>
      <c r="C4684">
        <v>1996</v>
      </c>
      <c r="D4684" t="s">
        <v>3916</v>
      </c>
      <c r="E4684" t="s">
        <v>6446</v>
      </c>
      <c r="F4684" t="s">
        <v>13</v>
      </c>
      <c r="G4684" t="s">
        <v>14</v>
      </c>
      <c r="H4684" t="s">
        <v>14</v>
      </c>
      <c r="I4684" t="s">
        <v>17</v>
      </c>
      <c r="J4684">
        <v>19823</v>
      </c>
    </row>
    <row r="4685" spans="1:10" x14ac:dyDescent="0.35">
      <c r="A4685">
        <v>31279</v>
      </c>
      <c r="B4685" t="s">
        <v>10</v>
      </c>
      <c r="C4685">
        <v>1996</v>
      </c>
      <c r="D4685" t="s">
        <v>3916</v>
      </c>
      <c r="E4685" t="s">
        <v>6447</v>
      </c>
      <c r="F4685" t="s">
        <v>13</v>
      </c>
      <c r="G4685" t="s">
        <v>14</v>
      </c>
      <c r="H4685" t="s">
        <v>14</v>
      </c>
      <c r="I4685" t="s">
        <v>19</v>
      </c>
      <c r="J4685">
        <v>18401</v>
      </c>
    </row>
    <row r="4686" spans="1:10" x14ac:dyDescent="0.35">
      <c r="A4686">
        <v>31280</v>
      </c>
      <c r="B4686" t="s">
        <v>10</v>
      </c>
      <c r="C4686">
        <v>1996</v>
      </c>
      <c r="D4686" t="s">
        <v>3916</v>
      </c>
      <c r="E4686" t="s">
        <v>6448</v>
      </c>
      <c r="F4686" t="s">
        <v>13</v>
      </c>
      <c r="G4686" t="s">
        <v>14</v>
      </c>
      <c r="H4686" t="s">
        <v>14</v>
      </c>
      <c r="I4686" t="s">
        <v>19</v>
      </c>
      <c r="J4686">
        <v>8149</v>
      </c>
    </row>
    <row r="4687" spans="1:10" x14ac:dyDescent="0.35">
      <c r="A4687">
        <v>31281</v>
      </c>
      <c r="B4687" t="s">
        <v>10</v>
      </c>
      <c r="C4687">
        <v>1996</v>
      </c>
      <c r="D4687" t="s">
        <v>3916</v>
      </c>
      <c r="E4687" t="s">
        <v>6449</v>
      </c>
      <c r="F4687" t="s">
        <v>13</v>
      </c>
      <c r="G4687" t="s">
        <v>14</v>
      </c>
      <c r="H4687" t="s">
        <v>14</v>
      </c>
      <c r="I4687" t="s">
        <v>19</v>
      </c>
      <c r="J4687">
        <v>7341</v>
      </c>
    </row>
    <row r="4688" spans="1:10" x14ac:dyDescent="0.35">
      <c r="A4688">
        <v>31282</v>
      </c>
      <c r="B4688" t="s">
        <v>10</v>
      </c>
      <c r="C4688">
        <v>1996</v>
      </c>
      <c r="D4688" t="s">
        <v>3916</v>
      </c>
      <c r="E4688" t="s">
        <v>6450</v>
      </c>
      <c r="F4688" t="s">
        <v>13</v>
      </c>
      <c r="G4688" t="s">
        <v>14</v>
      </c>
      <c r="H4688" t="s">
        <v>14</v>
      </c>
      <c r="I4688" t="s">
        <v>19</v>
      </c>
      <c r="J4688">
        <v>6073</v>
      </c>
    </row>
    <row r="4689" spans="1:10" x14ac:dyDescent="0.35">
      <c r="A4689">
        <v>31283</v>
      </c>
      <c r="B4689" t="s">
        <v>10</v>
      </c>
      <c r="C4689">
        <v>1996</v>
      </c>
      <c r="D4689" t="s">
        <v>3916</v>
      </c>
      <c r="E4689" t="s">
        <v>6451</v>
      </c>
      <c r="F4689" t="s">
        <v>13</v>
      </c>
      <c r="G4689" t="s">
        <v>14</v>
      </c>
      <c r="H4689" t="s">
        <v>14</v>
      </c>
      <c r="I4689" t="s">
        <v>147</v>
      </c>
      <c r="J4689">
        <v>2704</v>
      </c>
    </row>
    <row r="4690" spans="1:10" x14ac:dyDescent="0.35">
      <c r="A4690">
        <v>31284</v>
      </c>
      <c r="B4690" t="s">
        <v>10</v>
      </c>
      <c r="C4690">
        <v>1996</v>
      </c>
      <c r="D4690" t="s">
        <v>3916</v>
      </c>
      <c r="E4690" t="s">
        <v>6452</v>
      </c>
      <c r="F4690" t="s">
        <v>13</v>
      </c>
      <c r="G4690" t="s">
        <v>14</v>
      </c>
      <c r="H4690" t="s">
        <v>14</v>
      </c>
      <c r="I4690" t="s">
        <v>5768</v>
      </c>
      <c r="J4690">
        <v>1316</v>
      </c>
    </row>
    <row r="4691" spans="1:10" x14ac:dyDescent="0.35">
      <c r="A4691">
        <v>31285</v>
      </c>
      <c r="B4691" t="s">
        <v>10</v>
      </c>
      <c r="C4691">
        <v>1996</v>
      </c>
      <c r="D4691" t="s">
        <v>3916</v>
      </c>
      <c r="E4691" t="s">
        <v>6453</v>
      </c>
      <c r="F4691" t="s">
        <v>13</v>
      </c>
      <c r="G4691" t="s">
        <v>14</v>
      </c>
      <c r="H4691" t="s">
        <v>14</v>
      </c>
      <c r="I4691" t="s">
        <v>19</v>
      </c>
      <c r="J4691">
        <v>708</v>
      </c>
    </row>
    <row r="4692" spans="1:10" x14ac:dyDescent="0.35">
      <c r="A4692">
        <v>31286</v>
      </c>
      <c r="B4692" t="s">
        <v>10</v>
      </c>
      <c r="C4692">
        <v>1996</v>
      </c>
      <c r="D4692" t="s">
        <v>3916</v>
      </c>
      <c r="E4692" t="s">
        <v>6454</v>
      </c>
      <c r="F4692" t="s">
        <v>13</v>
      </c>
      <c r="G4692" t="s">
        <v>14</v>
      </c>
      <c r="H4692" t="s">
        <v>14</v>
      </c>
      <c r="I4692" t="s">
        <v>6443</v>
      </c>
      <c r="J4692">
        <v>327</v>
      </c>
    </row>
    <row r="4693" spans="1:10" x14ac:dyDescent="0.35">
      <c r="A4693">
        <v>31287</v>
      </c>
      <c r="B4693" t="s">
        <v>10</v>
      </c>
      <c r="C4693">
        <v>1996</v>
      </c>
      <c r="D4693" t="s">
        <v>3916</v>
      </c>
      <c r="E4693" t="s">
        <v>6455</v>
      </c>
      <c r="F4693" t="s">
        <v>13</v>
      </c>
      <c r="G4693" t="s">
        <v>14</v>
      </c>
      <c r="H4693" t="s">
        <v>14</v>
      </c>
      <c r="I4693" t="s">
        <v>19</v>
      </c>
      <c r="J4693">
        <v>290</v>
      </c>
    </row>
    <row r="4694" spans="1:10" x14ac:dyDescent="0.35">
      <c r="A4694">
        <v>31288</v>
      </c>
      <c r="B4694" t="s">
        <v>10</v>
      </c>
      <c r="C4694">
        <v>1996</v>
      </c>
      <c r="D4694" t="s">
        <v>3916</v>
      </c>
      <c r="E4694" t="s">
        <v>6456</v>
      </c>
      <c r="F4694" t="s">
        <v>13</v>
      </c>
      <c r="G4694" t="s">
        <v>14</v>
      </c>
      <c r="H4694" t="s">
        <v>14</v>
      </c>
      <c r="I4694" t="s">
        <v>19</v>
      </c>
      <c r="J4694">
        <v>283</v>
      </c>
    </row>
    <row r="4695" spans="1:10" x14ac:dyDescent="0.35">
      <c r="A4695">
        <v>31289</v>
      </c>
      <c r="B4695" t="s">
        <v>10</v>
      </c>
      <c r="C4695">
        <v>1996</v>
      </c>
      <c r="D4695" t="s">
        <v>3916</v>
      </c>
      <c r="E4695" t="s">
        <v>6457</v>
      </c>
      <c r="F4695" t="s">
        <v>13</v>
      </c>
      <c r="G4695" t="s">
        <v>14</v>
      </c>
      <c r="H4695" t="s">
        <v>14</v>
      </c>
      <c r="I4695" t="s">
        <v>19</v>
      </c>
      <c r="J4695">
        <v>246</v>
      </c>
    </row>
    <row r="4696" spans="1:10" x14ac:dyDescent="0.35">
      <c r="A4696">
        <v>31290</v>
      </c>
      <c r="B4696" t="s">
        <v>10</v>
      </c>
      <c r="C4696">
        <v>1996</v>
      </c>
      <c r="D4696" t="s">
        <v>3916</v>
      </c>
      <c r="E4696" t="s">
        <v>6458</v>
      </c>
      <c r="F4696" t="s">
        <v>13</v>
      </c>
      <c r="G4696" t="s">
        <v>14</v>
      </c>
      <c r="H4696" t="s">
        <v>14</v>
      </c>
      <c r="I4696" t="s">
        <v>19</v>
      </c>
      <c r="J4696">
        <v>170</v>
      </c>
    </row>
    <row r="4697" spans="1:10" x14ac:dyDescent="0.35">
      <c r="A4697">
        <v>31291</v>
      </c>
      <c r="B4697" t="s">
        <v>10</v>
      </c>
      <c r="C4697">
        <v>1996</v>
      </c>
      <c r="D4697" t="s">
        <v>3916</v>
      </c>
      <c r="E4697" t="s">
        <v>6459</v>
      </c>
      <c r="F4697" t="s">
        <v>13</v>
      </c>
      <c r="G4697" t="s">
        <v>14</v>
      </c>
      <c r="H4697" t="s">
        <v>14</v>
      </c>
      <c r="I4697" t="s">
        <v>19</v>
      </c>
      <c r="J4697">
        <v>114</v>
      </c>
    </row>
    <row r="4698" spans="1:10" x14ac:dyDescent="0.35">
      <c r="A4698">
        <v>31292</v>
      </c>
      <c r="B4698" t="s">
        <v>10</v>
      </c>
      <c r="C4698">
        <v>1996</v>
      </c>
      <c r="D4698" t="s">
        <v>3916</v>
      </c>
      <c r="E4698" t="s">
        <v>6460</v>
      </c>
      <c r="F4698" t="s">
        <v>13</v>
      </c>
      <c r="G4698" t="s">
        <v>14</v>
      </c>
      <c r="H4698" t="s">
        <v>14</v>
      </c>
      <c r="I4698" t="s">
        <v>19</v>
      </c>
      <c r="J4698">
        <v>112</v>
      </c>
    </row>
    <row r="4699" spans="1:10" x14ac:dyDescent="0.35">
      <c r="A4699">
        <v>31293</v>
      </c>
      <c r="B4699" t="s">
        <v>10</v>
      </c>
      <c r="C4699">
        <v>1996</v>
      </c>
      <c r="D4699" t="s">
        <v>3916</v>
      </c>
      <c r="E4699" t="s">
        <v>6461</v>
      </c>
      <c r="F4699" t="s">
        <v>13</v>
      </c>
      <c r="G4699" t="s">
        <v>14</v>
      </c>
      <c r="H4699" t="s">
        <v>14</v>
      </c>
      <c r="I4699" t="s">
        <v>6462</v>
      </c>
      <c r="J4699">
        <v>95</v>
      </c>
    </row>
    <row r="4700" spans="1:10" x14ac:dyDescent="0.35">
      <c r="A4700">
        <v>31294</v>
      </c>
      <c r="B4700" t="s">
        <v>10</v>
      </c>
      <c r="C4700">
        <v>1996</v>
      </c>
      <c r="D4700" t="s">
        <v>3916</v>
      </c>
      <c r="E4700" t="s">
        <v>6463</v>
      </c>
      <c r="F4700" t="s">
        <v>13</v>
      </c>
      <c r="G4700" t="s">
        <v>14</v>
      </c>
      <c r="H4700" t="s">
        <v>14</v>
      </c>
      <c r="I4700" t="s">
        <v>19</v>
      </c>
      <c r="J4700">
        <v>91</v>
      </c>
    </row>
    <row r="4701" spans="1:10" x14ac:dyDescent="0.35">
      <c r="A4701">
        <v>31295</v>
      </c>
      <c r="B4701" t="s">
        <v>10</v>
      </c>
      <c r="C4701">
        <v>1996</v>
      </c>
      <c r="D4701" t="s">
        <v>3916</v>
      </c>
      <c r="E4701" t="s">
        <v>6464</v>
      </c>
      <c r="F4701" t="s">
        <v>13</v>
      </c>
      <c r="G4701" t="s">
        <v>14</v>
      </c>
      <c r="H4701" t="s">
        <v>14</v>
      </c>
      <c r="I4701" t="s">
        <v>19</v>
      </c>
      <c r="J4701">
        <v>55</v>
      </c>
    </row>
    <row r="4702" spans="1:10" x14ac:dyDescent="0.35">
      <c r="A4702">
        <v>31296</v>
      </c>
      <c r="B4702" t="s">
        <v>10</v>
      </c>
      <c r="C4702">
        <v>1996</v>
      </c>
      <c r="D4702" t="s">
        <v>3916</v>
      </c>
      <c r="E4702" t="s">
        <v>6465</v>
      </c>
      <c r="F4702" t="s">
        <v>13</v>
      </c>
      <c r="G4702" t="s">
        <v>14</v>
      </c>
      <c r="H4702" t="s">
        <v>14</v>
      </c>
      <c r="I4702" t="s">
        <v>19</v>
      </c>
      <c r="J4702">
        <v>43</v>
      </c>
    </row>
    <row r="4703" spans="1:10" x14ac:dyDescent="0.35">
      <c r="A4703">
        <v>31297</v>
      </c>
      <c r="B4703" t="s">
        <v>10</v>
      </c>
      <c r="C4703">
        <v>1996</v>
      </c>
      <c r="D4703" t="s">
        <v>3926</v>
      </c>
      <c r="E4703" t="s">
        <v>6466</v>
      </c>
      <c r="F4703" t="s">
        <v>13</v>
      </c>
      <c r="G4703" t="s">
        <v>14</v>
      </c>
      <c r="H4703" t="s">
        <v>14</v>
      </c>
      <c r="I4703" t="s">
        <v>68</v>
      </c>
      <c r="J4703">
        <v>36866</v>
      </c>
    </row>
    <row r="4704" spans="1:10" x14ac:dyDescent="0.35">
      <c r="A4704">
        <v>31298</v>
      </c>
      <c r="B4704" t="s">
        <v>10</v>
      </c>
      <c r="C4704">
        <v>1996</v>
      </c>
      <c r="D4704" t="s">
        <v>3926</v>
      </c>
      <c r="E4704" t="s">
        <v>6467</v>
      </c>
      <c r="F4704" t="s">
        <v>13</v>
      </c>
      <c r="G4704" t="s">
        <v>14</v>
      </c>
      <c r="H4704" t="s">
        <v>14</v>
      </c>
      <c r="I4704" t="s">
        <v>32</v>
      </c>
      <c r="J4704">
        <v>35561</v>
      </c>
    </row>
    <row r="4705" spans="1:10" x14ac:dyDescent="0.35">
      <c r="A4705">
        <v>31299</v>
      </c>
      <c r="B4705" t="s">
        <v>10</v>
      </c>
      <c r="C4705">
        <v>1996</v>
      </c>
      <c r="D4705" t="s">
        <v>3926</v>
      </c>
      <c r="E4705" t="s">
        <v>6468</v>
      </c>
      <c r="F4705" t="s">
        <v>13</v>
      </c>
      <c r="G4705" t="s">
        <v>14</v>
      </c>
      <c r="H4705" t="s">
        <v>14</v>
      </c>
      <c r="I4705" t="s">
        <v>19</v>
      </c>
      <c r="J4705">
        <v>12768</v>
      </c>
    </row>
    <row r="4706" spans="1:10" x14ac:dyDescent="0.35">
      <c r="A4706">
        <v>31300</v>
      </c>
      <c r="B4706" t="s">
        <v>10</v>
      </c>
      <c r="C4706">
        <v>1996</v>
      </c>
      <c r="D4706" t="s">
        <v>3926</v>
      </c>
      <c r="E4706" t="s">
        <v>6469</v>
      </c>
      <c r="F4706" t="s">
        <v>13</v>
      </c>
      <c r="G4706" t="s">
        <v>14</v>
      </c>
      <c r="H4706" t="s">
        <v>14</v>
      </c>
      <c r="I4706" t="s">
        <v>17</v>
      </c>
      <c r="J4706">
        <v>4848</v>
      </c>
    </row>
    <row r="4707" spans="1:10" x14ac:dyDescent="0.35">
      <c r="A4707">
        <v>31301</v>
      </c>
      <c r="B4707" t="s">
        <v>10</v>
      </c>
      <c r="C4707">
        <v>1996</v>
      </c>
      <c r="D4707" t="s">
        <v>3926</v>
      </c>
      <c r="E4707" t="s">
        <v>6470</v>
      </c>
      <c r="F4707" t="s">
        <v>13</v>
      </c>
      <c r="G4707" t="s">
        <v>14</v>
      </c>
      <c r="H4707" t="s">
        <v>14</v>
      </c>
      <c r="I4707" t="s">
        <v>6443</v>
      </c>
      <c r="J4707">
        <v>499</v>
      </c>
    </row>
    <row r="4708" spans="1:10" x14ac:dyDescent="0.35">
      <c r="A4708">
        <v>31302</v>
      </c>
      <c r="B4708" t="s">
        <v>10</v>
      </c>
      <c r="C4708">
        <v>1996</v>
      </c>
      <c r="D4708" t="s">
        <v>3926</v>
      </c>
      <c r="E4708" t="s">
        <v>6471</v>
      </c>
      <c r="F4708" t="s">
        <v>13</v>
      </c>
      <c r="G4708" t="s">
        <v>14</v>
      </c>
      <c r="H4708" t="s">
        <v>14</v>
      </c>
      <c r="I4708" t="s">
        <v>19</v>
      </c>
      <c r="J4708">
        <v>444</v>
      </c>
    </row>
    <row r="4709" spans="1:10" x14ac:dyDescent="0.35">
      <c r="A4709">
        <v>31303</v>
      </c>
      <c r="B4709" t="s">
        <v>10</v>
      </c>
      <c r="C4709">
        <v>1996</v>
      </c>
      <c r="D4709" t="s">
        <v>3926</v>
      </c>
      <c r="E4709" t="s">
        <v>6472</v>
      </c>
      <c r="F4709" t="s">
        <v>13</v>
      </c>
      <c r="G4709" t="s">
        <v>14</v>
      </c>
      <c r="H4709" t="s">
        <v>14</v>
      </c>
      <c r="I4709" t="s">
        <v>19</v>
      </c>
      <c r="J4709">
        <v>290</v>
      </c>
    </row>
    <row r="4710" spans="1:10" x14ac:dyDescent="0.35">
      <c r="A4710">
        <v>31304</v>
      </c>
      <c r="B4710" t="s">
        <v>10</v>
      </c>
      <c r="C4710">
        <v>1996</v>
      </c>
      <c r="D4710" t="s">
        <v>3926</v>
      </c>
      <c r="E4710" t="s">
        <v>6473</v>
      </c>
      <c r="F4710" t="s">
        <v>13</v>
      </c>
      <c r="G4710" t="s">
        <v>14</v>
      </c>
      <c r="H4710" t="s">
        <v>14</v>
      </c>
      <c r="I4710" t="s">
        <v>19</v>
      </c>
      <c r="J4710">
        <v>280</v>
      </c>
    </row>
    <row r="4711" spans="1:10" x14ac:dyDescent="0.35">
      <c r="A4711">
        <v>31305</v>
      </c>
      <c r="B4711" t="s">
        <v>10</v>
      </c>
      <c r="C4711">
        <v>1996</v>
      </c>
      <c r="D4711" t="s">
        <v>3926</v>
      </c>
      <c r="E4711" t="s">
        <v>6474</v>
      </c>
      <c r="F4711" t="s">
        <v>13</v>
      </c>
      <c r="G4711" t="s">
        <v>14</v>
      </c>
      <c r="H4711" t="s">
        <v>14</v>
      </c>
      <c r="I4711" t="s">
        <v>5768</v>
      </c>
      <c r="J4711">
        <v>261</v>
      </c>
    </row>
    <row r="4712" spans="1:10" x14ac:dyDescent="0.35">
      <c r="A4712">
        <v>31306</v>
      </c>
      <c r="B4712" t="s">
        <v>10</v>
      </c>
      <c r="C4712">
        <v>1996</v>
      </c>
      <c r="D4712" t="s">
        <v>3926</v>
      </c>
      <c r="E4712" t="s">
        <v>6475</v>
      </c>
      <c r="F4712" t="s">
        <v>13</v>
      </c>
      <c r="G4712" t="s">
        <v>14</v>
      </c>
      <c r="H4712" t="s">
        <v>14</v>
      </c>
      <c r="I4712" t="s">
        <v>19</v>
      </c>
      <c r="J4712">
        <v>246</v>
      </c>
    </row>
    <row r="4713" spans="1:10" x14ac:dyDescent="0.35">
      <c r="A4713">
        <v>31307</v>
      </c>
      <c r="B4713" t="s">
        <v>10</v>
      </c>
      <c r="C4713">
        <v>1996</v>
      </c>
      <c r="D4713" t="s">
        <v>3926</v>
      </c>
      <c r="E4713" t="s">
        <v>6476</v>
      </c>
      <c r="F4713" t="s">
        <v>13</v>
      </c>
      <c r="G4713" t="s">
        <v>14</v>
      </c>
      <c r="H4713" t="s">
        <v>14</v>
      </c>
      <c r="I4713" t="s">
        <v>19</v>
      </c>
      <c r="J4713">
        <v>221</v>
      </c>
    </row>
    <row r="4714" spans="1:10" x14ac:dyDescent="0.35">
      <c r="A4714">
        <v>31308</v>
      </c>
      <c r="B4714" t="s">
        <v>10</v>
      </c>
      <c r="C4714">
        <v>1996</v>
      </c>
      <c r="D4714" t="s">
        <v>3926</v>
      </c>
      <c r="E4714" t="s">
        <v>6477</v>
      </c>
      <c r="F4714" t="s">
        <v>13</v>
      </c>
      <c r="G4714" t="s">
        <v>14</v>
      </c>
      <c r="H4714" t="s">
        <v>14</v>
      </c>
      <c r="I4714" t="s">
        <v>19</v>
      </c>
      <c r="J4714">
        <v>170</v>
      </c>
    </row>
    <row r="4715" spans="1:10" x14ac:dyDescent="0.35">
      <c r="A4715">
        <v>31309</v>
      </c>
      <c r="B4715" t="s">
        <v>10</v>
      </c>
      <c r="C4715">
        <v>1996</v>
      </c>
      <c r="D4715" t="s">
        <v>3926</v>
      </c>
      <c r="E4715" t="s">
        <v>6478</v>
      </c>
      <c r="F4715" t="s">
        <v>13</v>
      </c>
      <c r="G4715" t="s">
        <v>14</v>
      </c>
      <c r="H4715" t="s">
        <v>14</v>
      </c>
      <c r="I4715" t="s">
        <v>19</v>
      </c>
      <c r="J4715">
        <v>167</v>
      </c>
    </row>
    <row r="4716" spans="1:10" x14ac:dyDescent="0.35">
      <c r="A4716">
        <v>31310</v>
      </c>
      <c r="B4716" t="s">
        <v>10</v>
      </c>
      <c r="C4716">
        <v>1996</v>
      </c>
      <c r="D4716" t="s">
        <v>3926</v>
      </c>
      <c r="E4716" t="s">
        <v>6479</v>
      </c>
      <c r="F4716" t="s">
        <v>13</v>
      </c>
      <c r="G4716" t="s">
        <v>14</v>
      </c>
      <c r="H4716" t="s">
        <v>14</v>
      </c>
      <c r="I4716" t="s">
        <v>19</v>
      </c>
      <c r="J4716">
        <v>156</v>
      </c>
    </row>
    <row r="4717" spans="1:10" x14ac:dyDescent="0.35">
      <c r="A4717">
        <v>31311</v>
      </c>
      <c r="B4717" t="s">
        <v>10</v>
      </c>
      <c r="C4717">
        <v>1996</v>
      </c>
      <c r="D4717" t="s">
        <v>3926</v>
      </c>
      <c r="E4717" t="s">
        <v>6480</v>
      </c>
      <c r="F4717" t="s">
        <v>13</v>
      </c>
      <c r="G4717" t="s">
        <v>14</v>
      </c>
      <c r="H4717" t="s">
        <v>14</v>
      </c>
      <c r="I4717" t="s">
        <v>19</v>
      </c>
      <c r="J4717">
        <v>102</v>
      </c>
    </row>
    <row r="4718" spans="1:10" x14ac:dyDescent="0.35">
      <c r="A4718">
        <v>31312</v>
      </c>
      <c r="B4718" t="s">
        <v>10</v>
      </c>
      <c r="C4718">
        <v>1996</v>
      </c>
      <c r="D4718" t="s">
        <v>3926</v>
      </c>
      <c r="E4718" t="s">
        <v>6481</v>
      </c>
      <c r="F4718" t="s">
        <v>13</v>
      </c>
      <c r="G4718" t="s">
        <v>14</v>
      </c>
      <c r="H4718" t="s">
        <v>14</v>
      </c>
      <c r="I4718" t="s">
        <v>19</v>
      </c>
      <c r="J4718">
        <v>93</v>
      </c>
    </row>
    <row r="4719" spans="1:10" x14ac:dyDescent="0.35">
      <c r="A4719">
        <v>31313</v>
      </c>
      <c r="B4719" t="s">
        <v>10</v>
      </c>
      <c r="C4719">
        <v>1996</v>
      </c>
      <c r="D4719" t="s">
        <v>3926</v>
      </c>
      <c r="E4719" t="s">
        <v>6482</v>
      </c>
      <c r="F4719" t="s">
        <v>13</v>
      </c>
      <c r="G4719" t="s">
        <v>14</v>
      </c>
      <c r="H4719" t="s">
        <v>14</v>
      </c>
      <c r="I4719" t="s">
        <v>19</v>
      </c>
      <c r="J4719">
        <v>49</v>
      </c>
    </row>
    <row r="4720" spans="1:10" x14ac:dyDescent="0.35">
      <c r="A4720">
        <v>31314</v>
      </c>
      <c r="B4720" t="s">
        <v>10</v>
      </c>
      <c r="C4720">
        <v>1996</v>
      </c>
      <c r="D4720" t="s">
        <v>3934</v>
      </c>
      <c r="E4720" t="s">
        <v>3935</v>
      </c>
      <c r="F4720" t="s">
        <v>13</v>
      </c>
      <c r="G4720" t="s">
        <v>14</v>
      </c>
      <c r="H4720" t="s">
        <v>14</v>
      </c>
      <c r="I4720" t="s">
        <v>17</v>
      </c>
      <c r="J4720">
        <v>43158</v>
      </c>
    </row>
    <row r="4721" spans="1:10" x14ac:dyDescent="0.35">
      <c r="A4721">
        <v>31315</v>
      </c>
      <c r="B4721" t="s">
        <v>10</v>
      </c>
      <c r="C4721">
        <v>1996</v>
      </c>
      <c r="D4721" t="s">
        <v>3934</v>
      </c>
      <c r="E4721" t="s">
        <v>6483</v>
      </c>
      <c r="F4721" t="s">
        <v>13</v>
      </c>
      <c r="G4721" t="s">
        <v>14</v>
      </c>
      <c r="H4721" t="s">
        <v>14</v>
      </c>
      <c r="I4721" t="s">
        <v>32</v>
      </c>
      <c r="J4721">
        <v>30008</v>
      </c>
    </row>
    <row r="4722" spans="1:10" x14ac:dyDescent="0.35">
      <c r="A4722">
        <v>31316</v>
      </c>
      <c r="B4722" t="s">
        <v>10</v>
      </c>
      <c r="C4722">
        <v>1996</v>
      </c>
      <c r="D4722" t="s">
        <v>3934</v>
      </c>
      <c r="E4722" t="s">
        <v>6484</v>
      </c>
      <c r="F4722" t="s">
        <v>13</v>
      </c>
      <c r="G4722" t="s">
        <v>14</v>
      </c>
      <c r="H4722" t="s">
        <v>14</v>
      </c>
      <c r="I4722" t="s">
        <v>19</v>
      </c>
      <c r="J4722">
        <v>14424</v>
      </c>
    </row>
    <row r="4723" spans="1:10" x14ac:dyDescent="0.35">
      <c r="A4723">
        <v>31317</v>
      </c>
      <c r="B4723" t="s">
        <v>10</v>
      </c>
      <c r="C4723">
        <v>1996</v>
      </c>
      <c r="D4723" t="s">
        <v>3934</v>
      </c>
      <c r="E4723" t="s">
        <v>6485</v>
      </c>
      <c r="F4723" t="s">
        <v>13</v>
      </c>
      <c r="G4723" t="s">
        <v>14</v>
      </c>
      <c r="H4723" t="s">
        <v>14</v>
      </c>
      <c r="I4723" t="s">
        <v>68</v>
      </c>
      <c r="J4723">
        <v>932</v>
      </c>
    </row>
    <row r="4724" spans="1:10" x14ac:dyDescent="0.35">
      <c r="A4724">
        <v>31318</v>
      </c>
      <c r="B4724" t="s">
        <v>10</v>
      </c>
      <c r="C4724">
        <v>1996</v>
      </c>
      <c r="D4724" t="s">
        <v>3934</v>
      </c>
      <c r="E4724" t="s">
        <v>6486</v>
      </c>
      <c r="F4724" t="s">
        <v>13</v>
      </c>
      <c r="G4724" t="s">
        <v>14</v>
      </c>
      <c r="H4724" t="s">
        <v>14</v>
      </c>
      <c r="I4724" t="s">
        <v>5768</v>
      </c>
      <c r="J4724">
        <v>605</v>
      </c>
    </row>
    <row r="4725" spans="1:10" x14ac:dyDescent="0.35">
      <c r="A4725">
        <v>31319</v>
      </c>
      <c r="B4725" t="s">
        <v>10</v>
      </c>
      <c r="C4725">
        <v>1996</v>
      </c>
      <c r="D4725" t="s">
        <v>3934</v>
      </c>
      <c r="E4725" t="s">
        <v>6487</v>
      </c>
      <c r="F4725" t="s">
        <v>13</v>
      </c>
      <c r="G4725" t="s">
        <v>14</v>
      </c>
      <c r="H4725" t="s">
        <v>14</v>
      </c>
      <c r="I4725" t="s">
        <v>6443</v>
      </c>
      <c r="J4725">
        <v>498</v>
      </c>
    </row>
    <row r="4726" spans="1:10" x14ac:dyDescent="0.35">
      <c r="A4726">
        <v>31320</v>
      </c>
      <c r="B4726" t="s">
        <v>10</v>
      </c>
      <c r="C4726">
        <v>1996</v>
      </c>
      <c r="D4726" t="s">
        <v>3934</v>
      </c>
      <c r="E4726" t="s">
        <v>6488</v>
      </c>
      <c r="F4726" t="s">
        <v>13</v>
      </c>
      <c r="G4726" t="s">
        <v>14</v>
      </c>
      <c r="H4726" t="s">
        <v>14</v>
      </c>
      <c r="I4726" t="s">
        <v>19</v>
      </c>
      <c r="J4726">
        <v>338</v>
      </c>
    </row>
    <row r="4727" spans="1:10" x14ac:dyDescent="0.35">
      <c r="A4727">
        <v>31321</v>
      </c>
      <c r="B4727" t="s">
        <v>10</v>
      </c>
      <c r="C4727">
        <v>1996</v>
      </c>
      <c r="D4727" t="s">
        <v>3934</v>
      </c>
      <c r="E4727" t="s">
        <v>6489</v>
      </c>
      <c r="F4727" t="s">
        <v>13</v>
      </c>
      <c r="G4727" t="s">
        <v>14</v>
      </c>
      <c r="H4727" t="s">
        <v>14</v>
      </c>
      <c r="I4727" t="s">
        <v>19</v>
      </c>
      <c r="J4727">
        <v>195</v>
      </c>
    </row>
    <row r="4728" spans="1:10" x14ac:dyDescent="0.35">
      <c r="A4728">
        <v>31322</v>
      </c>
      <c r="B4728" t="s">
        <v>10</v>
      </c>
      <c r="C4728">
        <v>1996</v>
      </c>
      <c r="D4728" t="s">
        <v>3934</v>
      </c>
      <c r="E4728" t="s">
        <v>6490</v>
      </c>
      <c r="F4728" t="s">
        <v>13</v>
      </c>
      <c r="G4728" t="s">
        <v>14</v>
      </c>
      <c r="H4728" t="s">
        <v>14</v>
      </c>
      <c r="I4728" t="s">
        <v>19</v>
      </c>
      <c r="J4728">
        <v>96</v>
      </c>
    </row>
    <row r="4729" spans="1:10" x14ac:dyDescent="0.35">
      <c r="A4729">
        <v>31323</v>
      </c>
      <c r="B4729" t="s">
        <v>10</v>
      </c>
      <c r="C4729">
        <v>1996</v>
      </c>
      <c r="D4729" t="s">
        <v>3934</v>
      </c>
      <c r="E4729" t="s">
        <v>6491</v>
      </c>
      <c r="F4729" t="s">
        <v>13</v>
      </c>
      <c r="G4729" t="s">
        <v>14</v>
      </c>
      <c r="H4729" t="s">
        <v>14</v>
      </c>
      <c r="I4729" t="s">
        <v>19</v>
      </c>
      <c r="J4729">
        <v>51</v>
      </c>
    </row>
    <row r="4730" spans="1:10" x14ac:dyDescent="0.35">
      <c r="A4730">
        <v>31324</v>
      </c>
      <c r="B4730" t="s">
        <v>10</v>
      </c>
      <c r="C4730">
        <v>1996</v>
      </c>
      <c r="D4730" t="s">
        <v>3942</v>
      </c>
      <c r="E4730" t="s">
        <v>5819</v>
      </c>
      <c r="F4730" t="s">
        <v>13</v>
      </c>
      <c r="G4730" t="s">
        <v>14</v>
      </c>
      <c r="H4730" t="s">
        <v>14</v>
      </c>
      <c r="I4730" t="s">
        <v>17</v>
      </c>
      <c r="J4730">
        <v>30138</v>
      </c>
    </row>
    <row r="4731" spans="1:10" x14ac:dyDescent="0.35">
      <c r="A4731">
        <v>31325</v>
      </c>
      <c r="B4731" t="s">
        <v>10</v>
      </c>
      <c r="C4731">
        <v>1996</v>
      </c>
      <c r="D4731" t="s">
        <v>3942</v>
      </c>
      <c r="E4731" t="s">
        <v>5820</v>
      </c>
      <c r="F4731" t="s">
        <v>13</v>
      </c>
      <c r="G4731" t="s">
        <v>14</v>
      </c>
      <c r="H4731" t="s">
        <v>14</v>
      </c>
      <c r="I4731" t="s">
        <v>32</v>
      </c>
      <c r="J4731">
        <v>24891</v>
      </c>
    </row>
    <row r="4732" spans="1:10" x14ac:dyDescent="0.35">
      <c r="A4732">
        <v>31326</v>
      </c>
      <c r="B4732" t="s">
        <v>10</v>
      </c>
      <c r="C4732">
        <v>1996</v>
      </c>
      <c r="D4732" t="s">
        <v>3942</v>
      </c>
      <c r="E4732" t="s">
        <v>6492</v>
      </c>
      <c r="F4732" t="s">
        <v>13</v>
      </c>
      <c r="G4732" t="s">
        <v>14</v>
      </c>
      <c r="H4732" t="s">
        <v>14</v>
      </c>
      <c r="I4732" t="s">
        <v>19</v>
      </c>
      <c r="J4732">
        <v>7795</v>
      </c>
    </row>
    <row r="4733" spans="1:10" x14ac:dyDescent="0.35">
      <c r="A4733">
        <v>31327</v>
      </c>
      <c r="B4733" t="s">
        <v>10</v>
      </c>
      <c r="C4733">
        <v>1996</v>
      </c>
      <c r="D4733" t="s">
        <v>3942</v>
      </c>
      <c r="E4733" t="s">
        <v>6493</v>
      </c>
      <c r="F4733" t="s">
        <v>13</v>
      </c>
      <c r="G4733" t="s">
        <v>14</v>
      </c>
      <c r="H4733" t="s">
        <v>14</v>
      </c>
      <c r="I4733" t="s">
        <v>1952</v>
      </c>
      <c r="J4733">
        <v>7743</v>
      </c>
    </row>
    <row r="4734" spans="1:10" x14ac:dyDescent="0.35">
      <c r="A4734">
        <v>31328</v>
      </c>
      <c r="B4734" t="s">
        <v>10</v>
      </c>
      <c r="C4734">
        <v>1996</v>
      </c>
      <c r="D4734" t="s">
        <v>3942</v>
      </c>
      <c r="E4734" t="s">
        <v>6494</v>
      </c>
      <c r="F4734" t="s">
        <v>13</v>
      </c>
      <c r="G4734" t="s">
        <v>14</v>
      </c>
      <c r="H4734" t="s">
        <v>14</v>
      </c>
      <c r="I4734" t="s">
        <v>19</v>
      </c>
      <c r="J4734">
        <v>1227</v>
      </c>
    </row>
    <row r="4735" spans="1:10" x14ac:dyDescent="0.35">
      <c r="A4735">
        <v>31329</v>
      </c>
      <c r="B4735" t="s">
        <v>10</v>
      </c>
      <c r="C4735">
        <v>1996</v>
      </c>
      <c r="D4735" t="s">
        <v>3942</v>
      </c>
      <c r="E4735" t="s">
        <v>6495</v>
      </c>
      <c r="F4735" t="s">
        <v>13</v>
      </c>
      <c r="G4735" t="s">
        <v>14</v>
      </c>
      <c r="H4735" t="s">
        <v>14</v>
      </c>
      <c r="I4735" t="s">
        <v>19</v>
      </c>
      <c r="J4735">
        <v>387</v>
      </c>
    </row>
    <row r="4736" spans="1:10" x14ac:dyDescent="0.35">
      <c r="A4736">
        <v>31330</v>
      </c>
      <c r="B4736" t="s">
        <v>10</v>
      </c>
      <c r="C4736">
        <v>1996</v>
      </c>
      <c r="D4736" t="s">
        <v>3942</v>
      </c>
      <c r="E4736" t="s">
        <v>6496</v>
      </c>
      <c r="F4736" t="s">
        <v>13</v>
      </c>
      <c r="G4736" t="s">
        <v>14</v>
      </c>
      <c r="H4736" t="s">
        <v>14</v>
      </c>
      <c r="I4736" t="s">
        <v>19</v>
      </c>
      <c r="J4736">
        <v>373</v>
      </c>
    </row>
    <row r="4737" spans="1:10" x14ac:dyDescent="0.35">
      <c r="A4737">
        <v>31331</v>
      </c>
      <c r="B4737" t="s">
        <v>10</v>
      </c>
      <c r="C4737">
        <v>1996</v>
      </c>
      <c r="D4737" t="s">
        <v>3942</v>
      </c>
      <c r="E4737" t="s">
        <v>6497</v>
      </c>
      <c r="F4737" t="s">
        <v>13</v>
      </c>
      <c r="G4737" t="s">
        <v>14</v>
      </c>
      <c r="H4737" t="s">
        <v>14</v>
      </c>
      <c r="I4737" t="s">
        <v>19</v>
      </c>
      <c r="J4737">
        <v>247</v>
      </c>
    </row>
    <row r="4738" spans="1:10" x14ac:dyDescent="0.35">
      <c r="A4738">
        <v>31332</v>
      </c>
      <c r="B4738" t="s">
        <v>10</v>
      </c>
      <c r="C4738">
        <v>1996</v>
      </c>
      <c r="D4738" t="s">
        <v>3942</v>
      </c>
      <c r="E4738" t="s">
        <v>6498</v>
      </c>
      <c r="F4738" t="s">
        <v>13</v>
      </c>
      <c r="G4738" t="s">
        <v>14</v>
      </c>
      <c r="H4738" t="s">
        <v>14</v>
      </c>
      <c r="I4738" t="s">
        <v>19</v>
      </c>
      <c r="J4738">
        <v>235</v>
      </c>
    </row>
    <row r="4739" spans="1:10" x14ac:dyDescent="0.35">
      <c r="A4739">
        <v>31333</v>
      </c>
      <c r="B4739" t="s">
        <v>10</v>
      </c>
      <c r="C4739">
        <v>1996</v>
      </c>
      <c r="D4739" t="s">
        <v>3942</v>
      </c>
      <c r="E4739" t="s">
        <v>6499</v>
      </c>
      <c r="F4739" t="s">
        <v>13</v>
      </c>
      <c r="G4739" t="s">
        <v>14</v>
      </c>
      <c r="H4739" t="s">
        <v>14</v>
      </c>
      <c r="I4739" t="s">
        <v>19</v>
      </c>
      <c r="J4739">
        <v>175</v>
      </c>
    </row>
    <row r="4740" spans="1:10" x14ac:dyDescent="0.35">
      <c r="A4740">
        <v>31334</v>
      </c>
      <c r="B4740" t="s">
        <v>10</v>
      </c>
      <c r="C4740">
        <v>1996</v>
      </c>
      <c r="D4740" t="s">
        <v>3942</v>
      </c>
      <c r="E4740" t="s">
        <v>6500</v>
      </c>
      <c r="F4740" t="s">
        <v>13</v>
      </c>
      <c r="G4740" t="s">
        <v>14</v>
      </c>
      <c r="H4740" t="s">
        <v>14</v>
      </c>
      <c r="I4740" t="s">
        <v>19</v>
      </c>
      <c r="J4740">
        <v>147</v>
      </c>
    </row>
    <row r="4741" spans="1:10" x14ac:dyDescent="0.35">
      <c r="A4741">
        <v>31335</v>
      </c>
      <c r="B4741" t="s">
        <v>10</v>
      </c>
      <c r="C4741">
        <v>1996</v>
      </c>
      <c r="D4741" t="s">
        <v>3942</v>
      </c>
      <c r="E4741" t="s">
        <v>6501</v>
      </c>
      <c r="F4741" t="s">
        <v>13</v>
      </c>
      <c r="G4741" t="s">
        <v>14</v>
      </c>
      <c r="H4741" t="s">
        <v>14</v>
      </c>
      <c r="I4741" t="s">
        <v>19</v>
      </c>
      <c r="J4741">
        <v>138</v>
      </c>
    </row>
    <row r="4742" spans="1:10" x14ac:dyDescent="0.35">
      <c r="A4742">
        <v>31336</v>
      </c>
      <c r="B4742" t="s">
        <v>10</v>
      </c>
      <c r="C4742">
        <v>1996</v>
      </c>
      <c r="D4742" t="s">
        <v>3942</v>
      </c>
      <c r="E4742" t="s">
        <v>6502</v>
      </c>
      <c r="F4742" t="s">
        <v>13</v>
      </c>
      <c r="G4742" t="s">
        <v>14</v>
      </c>
      <c r="H4742" t="s">
        <v>14</v>
      </c>
      <c r="I4742" t="s">
        <v>19</v>
      </c>
      <c r="J4742">
        <v>131</v>
      </c>
    </row>
    <row r="4743" spans="1:10" x14ac:dyDescent="0.35">
      <c r="A4743">
        <v>31337</v>
      </c>
      <c r="B4743" t="s">
        <v>10</v>
      </c>
      <c r="C4743">
        <v>1996</v>
      </c>
      <c r="D4743" t="s">
        <v>3951</v>
      </c>
      <c r="E4743" t="s">
        <v>5148</v>
      </c>
      <c r="F4743" t="s">
        <v>13</v>
      </c>
      <c r="G4743" t="s">
        <v>14</v>
      </c>
      <c r="H4743" t="s">
        <v>14</v>
      </c>
      <c r="I4743" t="s">
        <v>19</v>
      </c>
      <c r="J4743">
        <v>55873</v>
      </c>
    </row>
    <row r="4744" spans="1:10" x14ac:dyDescent="0.35">
      <c r="A4744">
        <v>31338</v>
      </c>
      <c r="B4744" t="s">
        <v>10</v>
      </c>
      <c r="C4744">
        <v>1996</v>
      </c>
      <c r="D4744" t="s">
        <v>3951</v>
      </c>
      <c r="E4744" t="s">
        <v>6503</v>
      </c>
      <c r="F4744" t="s">
        <v>13</v>
      </c>
      <c r="G4744" t="s">
        <v>14</v>
      </c>
      <c r="H4744" t="s">
        <v>14</v>
      </c>
      <c r="I4744" t="s">
        <v>32</v>
      </c>
      <c r="J4744">
        <v>25161</v>
      </c>
    </row>
    <row r="4745" spans="1:10" x14ac:dyDescent="0.35">
      <c r="A4745">
        <v>31339</v>
      </c>
      <c r="B4745" t="s">
        <v>10</v>
      </c>
      <c r="C4745">
        <v>1996</v>
      </c>
      <c r="D4745" t="s">
        <v>3951</v>
      </c>
      <c r="E4745" t="s">
        <v>6504</v>
      </c>
      <c r="F4745" t="s">
        <v>13</v>
      </c>
      <c r="G4745" t="s">
        <v>14</v>
      </c>
      <c r="H4745" t="s">
        <v>14</v>
      </c>
      <c r="I4745" t="s">
        <v>17</v>
      </c>
      <c r="J4745">
        <v>3111</v>
      </c>
    </row>
    <row r="4746" spans="1:10" x14ac:dyDescent="0.35">
      <c r="A4746">
        <v>31340</v>
      </c>
      <c r="B4746" t="s">
        <v>10</v>
      </c>
      <c r="C4746">
        <v>1996</v>
      </c>
      <c r="D4746" t="s">
        <v>3951</v>
      </c>
      <c r="E4746" t="s">
        <v>6505</v>
      </c>
      <c r="F4746" t="s">
        <v>13</v>
      </c>
      <c r="G4746" t="s">
        <v>14</v>
      </c>
      <c r="H4746" t="s">
        <v>14</v>
      </c>
      <c r="I4746" t="s">
        <v>19</v>
      </c>
      <c r="J4746">
        <v>962</v>
      </c>
    </row>
    <row r="4747" spans="1:10" x14ac:dyDescent="0.35">
      <c r="A4747">
        <v>31341</v>
      </c>
      <c r="B4747" t="s">
        <v>10</v>
      </c>
      <c r="C4747">
        <v>1996</v>
      </c>
      <c r="D4747" t="s">
        <v>3951</v>
      </c>
      <c r="E4747" t="s">
        <v>6506</v>
      </c>
      <c r="F4747" t="s">
        <v>13</v>
      </c>
      <c r="G4747" t="s">
        <v>14</v>
      </c>
      <c r="H4747" t="s">
        <v>14</v>
      </c>
      <c r="I4747" t="s">
        <v>19</v>
      </c>
      <c r="J4747">
        <v>575</v>
      </c>
    </row>
    <row r="4748" spans="1:10" x14ac:dyDescent="0.35">
      <c r="A4748">
        <v>31342</v>
      </c>
      <c r="B4748" t="s">
        <v>10</v>
      </c>
      <c r="C4748">
        <v>1996</v>
      </c>
      <c r="D4748" t="s">
        <v>3951</v>
      </c>
      <c r="E4748" t="s">
        <v>6507</v>
      </c>
      <c r="F4748" t="s">
        <v>13</v>
      </c>
      <c r="G4748" t="s">
        <v>14</v>
      </c>
      <c r="H4748" t="s">
        <v>14</v>
      </c>
      <c r="I4748" t="s">
        <v>19</v>
      </c>
      <c r="J4748">
        <v>442</v>
      </c>
    </row>
    <row r="4749" spans="1:10" x14ac:dyDescent="0.35">
      <c r="A4749">
        <v>31343</v>
      </c>
      <c r="B4749" t="s">
        <v>10</v>
      </c>
      <c r="C4749">
        <v>1996</v>
      </c>
      <c r="D4749" t="s">
        <v>3951</v>
      </c>
      <c r="E4749" t="s">
        <v>6508</v>
      </c>
      <c r="F4749" t="s">
        <v>13</v>
      </c>
      <c r="G4749" t="s">
        <v>14</v>
      </c>
      <c r="H4749" t="s">
        <v>14</v>
      </c>
      <c r="I4749" t="s">
        <v>6462</v>
      </c>
      <c r="J4749">
        <v>304</v>
      </c>
    </row>
    <row r="4750" spans="1:10" x14ac:dyDescent="0.35">
      <c r="A4750">
        <v>31344</v>
      </c>
      <c r="B4750" t="s">
        <v>10</v>
      </c>
      <c r="C4750">
        <v>1996</v>
      </c>
      <c r="D4750" t="s">
        <v>3951</v>
      </c>
      <c r="E4750" t="s">
        <v>6509</v>
      </c>
      <c r="F4750" t="s">
        <v>13</v>
      </c>
      <c r="G4750" t="s">
        <v>14</v>
      </c>
      <c r="H4750" t="s">
        <v>14</v>
      </c>
      <c r="I4750" t="s">
        <v>19</v>
      </c>
      <c r="J4750">
        <v>248</v>
      </c>
    </row>
    <row r="4751" spans="1:10" x14ac:dyDescent="0.35">
      <c r="A4751">
        <v>31345</v>
      </c>
      <c r="B4751" t="s">
        <v>10</v>
      </c>
      <c r="C4751">
        <v>1996</v>
      </c>
      <c r="D4751" t="s">
        <v>3951</v>
      </c>
      <c r="E4751" t="s">
        <v>6510</v>
      </c>
      <c r="F4751" t="s">
        <v>13</v>
      </c>
      <c r="G4751" t="s">
        <v>14</v>
      </c>
      <c r="H4751" t="s">
        <v>14</v>
      </c>
      <c r="I4751" t="s">
        <v>19</v>
      </c>
      <c r="J4751">
        <v>237</v>
      </c>
    </row>
    <row r="4752" spans="1:10" x14ac:dyDescent="0.35">
      <c r="A4752">
        <v>31346</v>
      </c>
      <c r="B4752" t="s">
        <v>10</v>
      </c>
      <c r="C4752">
        <v>1996</v>
      </c>
      <c r="D4752" t="s">
        <v>3951</v>
      </c>
      <c r="E4752" t="s">
        <v>6511</v>
      </c>
      <c r="F4752" t="s">
        <v>13</v>
      </c>
      <c r="G4752" t="s">
        <v>14</v>
      </c>
      <c r="H4752" t="s">
        <v>14</v>
      </c>
      <c r="I4752" t="s">
        <v>19</v>
      </c>
      <c r="J4752">
        <v>225</v>
      </c>
    </row>
    <row r="4753" spans="1:10" x14ac:dyDescent="0.35">
      <c r="A4753">
        <v>31347</v>
      </c>
      <c r="B4753" t="s">
        <v>10</v>
      </c>
      <c r="C4753">
        <v>1996</v>
      </c>
      <c r="D4753" t="s">
        <v>3951</v>
      </c>
      <c r="E4753" t="s">
        <v>6512</v>
      </c>
      <c r="F4753" t="s">
        <v>96</v>
      </c>
      <c r="G4753" t="s">
        <v>14</v>
      </c>
      <c r="H4753" t="s">
        <v>14</v>
      </c>
      <c r="I4753" t="s">
        <v>19</v>
      </c>
      <c r="J4753">
        <v>208</v>
      </c>
    </row>
    <row r="4754" spans="1:10" x14ac:dyDescent="0.35">
      <c r="A4754">
        <v>31348</v>
      </c>
      <c r="B4754" t="s">
        <v>10</v>
      </c>
      <c r="C4754">
        <v>1996</v>
      </c>
      <c r="D4754" t="s">
        <v>3951</v>
      </c>
      <c r="E4754" t="s">
        <v>6513</v>
      </c>
      <c r="F4754" t="s">
        <v>13</v>
      </c>
      <c r="G4754" t="s">
        <v>14</v>
      </c>
      <c r="H4754" t="s">
        <v>14</v>
      </c>
      <c r="I4754" t="s">
        <v>19</v>
      </c>
      <c r="J4754">
        <v>182</v>
      </c>
    </row>
    <row r="4755" spans="1:10" x14ac:dyDescent="0.35">
      <c r="A4755">
        <v>31349</v>
      </c>
      <c r="B4755" t="s">
        <v>10</v>
      </c>
      <c r="C4755">
        <v>1996</v>
      </c>
      <c r="D4755" t="s">
        <v>3951</v>
      </c>
      <c r="E4755" t="s">
        <v>6514</v>
      </c>
      <c r="F4755" t="s">
        <v>13</v>
      </c>
      <c r="G4755" t="s">
        <v>14</v>
      </c>
      <c r="H4755" t="s">
        <v>14</v>
      </c>
      <c r="I4755" t="s">
        <v>19</v>
      </c>
      <c r="J4755">
        <v>139</v>
      </c>
    </row>
    <row r="4756" spans="1:10" x14ac:dyDescent="0.35">
      <c r="A4756">
        <v>31350</v>
      </c>
      <c r="B4756" t="s">
        <v>10</v>
      </c>
      <c r="C4756">
        <v>1996</v>
      </c>
      <c r="D4756" t="s">
        <v>3951</v>
      </c>
      <c r="E4756" t="s">
        <v>6515</v>
      </c>
      <c r="F4756" t="s">
        <v>13</v>
      </c>
      <c r="G4756" t="s">
        <v>14</v>
      </c>
      <c r="H4756" t="s">
        <v>14</v>
      </c>
      <c r="I4756" t="s">
        <v>6443</v>
      </c>
      <c r="J4756">
        <v>138</v>
      </c>
    </row>
    <row r="4757" spans="1:10" x14ac:dyDescent="0.35">
      <c r="A4757">
        <v>31351</v>
      </c>
      <c r="B4757" t="s">
        <v>10</v>
      </c>
      <c r="C4757">
        <v>1996</v>
      </c>
      <c r="D4757" t="s">
        <v>3951</v>
      </c>
      <c r="E4757" t="s">
        <v>6516</v>
      </c>
      <c r="F4757" t="s">
        <v>13</v>
      </c>
      <c r="G4757" t="s">
        <v>14</v>
      </c>
      <c r="H4757" t="s">
        <v>14</v>
      </c>
      <c r="I4757" t="s">
        <v>19</v>
      </c>
      <c r="J4757">
        <v>134</v>
      </c>
    </row>
    <row r="4758" spans="1:10" x14ac:dyDescent="0.35">
      <c r="A4758">
        <v>31352</v>
      </c>
      <c r="B4758" t="s">
        <v>10</v>
      </c>
      <c r="C4758">
        <v>1996</v>
      </c>
      <c r="D4758" t="s">
        <v>3951</v>
      </c>
      <c r="E4758" t="s">
        <v>6517</v>
      </c>
      <c r="F4758" t="s">
        <v>13</v>
      </c>
      <c r="G4758" t="s">
        <v>14</v>
      </c>
      <c r="H4758" t="s">
        <v>14</v>
      </c>
      <c r="I4758" t="s">
        <v>19</v>
      </c>
      <c r="J4758">
        <v>131</v>
      </c>
    </row>
    <row r="4759" spans="1:10" x14ac:dyDescent="0.35">
      <c r="A4759">
        <v>31353</v>
      </c>
      <c r="B4759" t="s">
        <v>10</v>
      </c>
      <c r="C4759">
        <v>1996</v>
      </c>
      <c r="D4759" t="s">
        <v>3951</v>
      </c>
      <c r="E4759" t="s">
        <v>6518</v>
      </c>
      <c r="F4759" t="s">
        <v>13</v>
      </c>
      <c r="G4759" t="s">
        <v>14</v>
      </c>
      <c r="H4759" t="s">
        <v>14</v>
      </c>
      <c r="I4759" t="s">
        <v>19</v>
      </c>
      <c r="J4759">
        <v>122</v>
      </c>
    </row>
    <row r="4760" spans="1:10" x14ac:dyDescent="0.35">
      <c r="A4760">
        <v>31354</v>
      </c>
      <c r="B4760" t="s">
        <v>10</v>
      </c>
      <c r="C4760">
        <v>1996</v>
      </c>
      <c r="D4760" t="s">
        <v>3951</v>
      </c>
      <c r="E4760" t="s">
        <v>6519</v>
      </c>
      <c r="F4760" t="s">
        <v>13</v>
      </c>
      <c r="G4760" t="s">
        <v>14</v>
      </c>
      <c r="H4760" t="s">
        <v>14</v>
      </c>
      <c r="I4760" t="s">
        <v>19</v>
      </c>
      <c r="J4760">
        <v>119</v>
      </c>
    </row>
    <row r="4761" spans="1:10" x14ac:dyDescent="0.35">
      <c r="A4761">
        <v>31355</v>
      </c>
      <c r="B4761" t="s">
        <v>10</v>
      </c>
      <c r="C4761">
        <v>1996</v>
      </c>
      <c r="D4761" t="s">
        <v>3951</v>
      </c>
      <c r="E4761" t="s">
        <v>6520</v>
      </c>
      <c r="F4761" t="s">
        <v>13</v>
      </c>
      <c r="G4761" t="s">
        <v>14</v>
      </c>
      <c r="H4761" t="s">
        <v>14</v>
      </c>
      <c r="I4761" t="s">
        <v>19</v>
      </c>
      <c r="J4761">
        <v>91</v>
      </c>
    </row>
    <row r="4762" spans="1:10" x14ac:dyDescent="0.35">
      <c r="A4762">
        <v>31356</v>
      </c>
      <c r="B4762" t="s">
        <v>10</v>
      </c>
      <c r="C4762">
        <v>1996</v>
      </c>
      <c r="D4762" t="s">
        <v>3951</v>
      </c>
      <c r="E4762" t="s">
        <v>6521</v>
      </c>
      <c r="F4762" t="s">
        <v>13</v>
      </c>
      <c r="G4762" t="s">
        <v>14</v>
      </c>
      <c r="H4762" t="s">
        <v>14</v>
      </c>
      <c r="I4762" t="s">
        <v>19</v>
      </c>
      <c r="J4762">
        <v>87</v>
      </c>
    </row>
    <row r="4763" spans="1:10" x14ac:dyDescent="0.35">
      <c r="A4763">
        <v>31357</v>
      </c>
      <c r="B4763" t="s">
        <v>10</v>
      </c>
      <c r="C4763">
        <v>1996</v>
      </c>
      <c r="D4763" t="s">
        <v>3951</v>
      </c>
      <c r="E4763" t="s">
        <v>6522</v>
      </c>
      <c r="F4763" t="s">
        <v>13</v>
      </c>
      <c r="G4763" t="s">
        <v>14</v>
      </c>
      <c r="H4763" t="s">
        <v>14</v>
      </c>
      <c r="I4763" t="s">
        <v>19</v>
      </c>
      <c r="J4763">
        <v>57</v>
      </c>
    </row>
    <row r="4764" spans="1:10" x14ac:dyDescent="0.35">
      <c r="A4764">
        <v>31358</v>
      </c>
      <c r="B4764" t="s">
        <v>10</v>
      </c>
      <c r="C4764">
        <v>1996</v>
      </c>
      <c r="D4764" t="s">
        <v>3951</v>
      </c>
      <c r="E4764" t="s">
        <v>6523</v>
      </c>
      <c r="F4764" t="s">
        <v>13</v>
      </c>
      <c r="G4764" t="s">
        <v>14</v>
      </c>
      <c r="H4764" t="s">
        <v>14</v>
      </c>
      <c r="I4764" t="s">
        <v>19</v>
      </c>
      <c r="J4764">
        <v>27</v>
      </c>
    </row>
    <row r="4765" spans="1:10" x14ac:dyDescent="0.35">
      <c r="A4765">
        <v>31359</v>
      </c>
      <c r="B4765" t="s">
        <v>10</v>
      </c>
      <c r="C4765">
        <v>1996</v>
      </c>
      <c r="D4765" t="s">
        <v>3964</v>
      </c>
      <c r="E4765" t="s">
        <v>5842</v>
      </c>
      <c r="F4765" t="s">
        <v>13</v>
      </c>
      <c r="G4765" t="s">
        <v>14</v>
      </c>
      <c r="H4765" t="s">
        <v>14</v>
      </c>
      <c r="I4765" t="s">
        <v>17</v>
      </c>
      <c r="J4765">
        <v>59899</v>
      </c>
    </row>
    <row r="4766" spans="1:10" x14ac:dyDescent="0.35">
      <c r="A4766">
        <v>31360</v>
      </c>
      <c r="B4766" t="s">
        <v>10</v>
      </c>
      <c r="C4766">
        <v>1996</v>
      </c>
      <c r="D4766" t="s">
        <v>3964</v>
      </c>
      <c r="E4766" t="s">
        <v>6524</v>
      </c>
      <c r="F4766" t="s">
        <v>13</v>
      </c>
      <c r="G4766" t="s">
        <v>14</v>
      </c>
      <c r="H4766" t="s">
        <v>14</v>
      </c>
      <c r="I4766" t="s">
        <v>68</v>
      </c>
      <c r="J4766">
        <v>25429</v>
      </c>
    </row>
    <row r="4767" spans="1:10" x14ac:dyDescent="0.35">
      <c r="A4767">
        <v>31361</v>
      </c>
      <c r="B4767" t="s">
        <v>10</v>
      </c>
      <c r="C4767">
        <v>1996</v>
      </c>
      <c r="D4767" t="s">
        <v>3964</v>
      </c>
      <c r="E4767" t="s">
        <v>6525</v>
      </c>
      <c r="F4767" t="s">
        <v>13</v>
      </c>
      <c r="G4767" t="s">
        <v>14</v>
      </c>
      <c r="H4767" t="s">
        <v>14</v>
      </c>
      <c r="I4767" t="s">
        <v>32</v>
      </c>
      <c r="J4767">
        <v>3319</v>
      </c>
    </row>
    <row r="4768" spans="1:10" x14ac:dyDescent="0.35">
      <c r="A4768">
        <v>31362</v>
      </c>
      <c r="B4768" t="s">
        <v>10</v>
      </c>
      <c r="C4768">
        <v>1996</v>
      </c>
      <c r="D4768" t="s">
        <v>3964</v>
      </c>
      <c r="E4768" t="s">
        <v>6526</v>
      </c>
      <c r="F4768" t="s">
        <v>13</v>
      </c>
      <c r="G4768" t="s">
        <v>14</v>
      </c>
      <c r="H4768" t="s">
        <v>14</v>
      </c>
      <c r="I4768" t="s">
        <v>19</v>
      </c>
      <c r="J4768">
        <v>537</v>
      </c>
    </row>
    <row r="4769" spans="1:10" x14ac:dyDescent="0.35">
      <c r="A4769">
        <v>31363</v>
      </c>
      <c r="B4769" t="s">
        <v>10</v>
      </c>
      <c r="C4769">
        <v>1996</v>
      </c>
      <c r="D4769" t="s">
        <v>3964</v>
      </c>
      <c r="E4769" t="s">
        <v>6527</v>
      </c>
      <c r="F4769" t="s">
        <v>13</v>
      </c>
      <c r="G4769" t="s">
        <v>14</v>
      </c>
      <c r="H4769" t="s">
        <v>14</v>
      </c>
      <c r="I4769" t="s">
        <v>19</v>
      </c>
      <c r="J4769">
        <v>264</v>
      </c>
    </row>
    <row r="4770" spans="1:10" x14ac:dyDescent="0.35">
      <c r="A4770">
        <v>31364</v>
      </c>
      <c r="B4770" t="s">
        <v>10</v>
      </c>
      <c r="C4770">
        <v>1996</v>
      </c>
      <c r="D4770" t="s">
        <v>3964</v>
      </c>
      <c r="E4770" t="s">
        <v>6528</v>
      </c>
      <c r="F4770" t="s">
        <v>13</v>
      </c>
      <c r="G4770" t="s">
        <v>14</v>
      </c>
      <c r="H4770" t="s">
        <v>14</v>
      </c>
      <c r="I4770" t="s">
        <v>19</v>
      </c>
      <c r="J4770">
        <v>197</v>
      </c>
    </row>
    <row r="4771" spans="1:10" x14ac:dyDescent="0.35">
      <c r="A4771">
        <v>31365</v>
      </c>
      <c r="B4771" t="s">
        <v>10</v>
      </c>
      <c r="C4771">
        <v>1996</v>
      </c>
      <c r="D4771" t="s">
        <v>3964</v>
      </c>
      <c r="E4771" t="s">
        <v>6529</v>
      </c>
      <c r="F4771" t="s">
        <v>13</v>
      </c>
      <c r="G4771" t="s">
        <v>14</v>
      </c>
      <c r="H4771" t="s">
        <v>14</v>
      </c>
      <c r="I4771" t="s">
        <v>19</v>
      </c>
      <c r="J4771">
        <v>192</v>
      </c>
    </row>
    <row r="4772" spans="1:10" x14ac:dyDescent="0.35">
      <c r="A4772">
        <v>31366</v>
      </c>
      <c r="B4772" t="s">
        <v>10</v>
      </c>
      <c r="C4772">
        <v>1996</v>
      </c>
      <c r="D4772" t="s">
        <v>3964</v>
      </c>
      <c r="E4772" t="s">
        <v>6530</v>
      </c>
      <c r="F4772" t="s">
        <v>13</v>
      </c>
      <c r="G4772" t="s">
        <v>14</v>
      </c>
      <c r="H4772" t="s">
        <v>14</v>
      </c>
      <c r="I4772" t="s">
        <v>6443</v>
      </c>
      <c r="J4772">
        <v>128</v>
      </c>
    </row>
    <row r="4773" spans="1:10" x14ac:dyDescent="0.35">
      <c r="A4773">
        <v>31367</v>
      </c>
      <c r="B4773" t="s">
        <v>10</v>
      </c>
      <c r="C4773">
        <v>1996</v>
      </c>
      <c r="D4773" t="s">
        <v>3964</v>
      </c>
      <c r="E4773" t="s">
        <v>6531</v>
      </c>
      <c r="F4773" t="s">
        <v>96</v>
      </c>
      <c r="G4773" t="s">
        <v>14</v>
      </c>
      <c r="H4773" t="s">
        <v>14</v>
      </c>
      <c r="I4773" t="s">
        <v>5768</v>
      </c>
      <c r="J4773">
        <v>84</v>
      </c>
    </row>
    <row r="4774" spans="1:10" x14ac:dyDescent="0.35">
      <c r="A4774">
        <v>31368</v>
      </c>
      <c r="B4774" t="s">
        <v>10</v>
      </c>
      <c r="C4774">
        <v>1996</v>
      </c>
      <c r="D4774" t="s">
        <v>3964</v>
      </c>
      <c r="E4774" t="s">
        <v>6532</v>
      </c>
      <c r="F4774" t="s">
        <v>13</v>
      </c>
      <c r="G4774" t="s">
        <v>14</v>
      </c>
      <c r="H4774" t="s">
        <v>14</v>
      </c>
      <c r="I4774" t="s">
        <v>19</v>
      </c>
      <c r="J4774">
        <v>79</v>
      </c>
    </row>
    <row r="4775" spans="1:10" x14ac:dyDescent="0.35">
      <c r="A4775">
        <v>31369</v>
      </c>
      <c r="B4775" t="s">
        <v>10</v>
      </c>
      <c r="C4775">
        <v>1996</v>
      </c>
      <c r="D4775" t="s">
        <v>3964</v>
      </c>
      <c r="E4775" t="s">
        <v>6533</v>
      </c>
      <c r="F4775" t="s">
        <v>13</v>
      </c>
      <c r="G4775" t="s">
        <v>14</v>
      </c>
      <c r="H4775" t="s">
        <v>14</v>
      </c>
      <c r="I4775" t="s">
        <v>6462</v>
      </c>
      <c r="J4775">
        <v>72</v>
      </c>
    </row>
    <row r="4776" spans="1:10" x14ac:dyDescent="0.35">
      <c r="A4776">
        <v>31370</v>
      </c>
      <c r="B4776" t="s">
        <v>10</v>
      </c>
      <c r="C4776">
        <v>1996</v>
      </c>
      <c r="D4776" t="s">
        <v>3964</v>
      </c>
      <c r="E4776" t="s">
        <v>6534</v>
      </c>
      <c r="F4776" t="s">
        <v>13</v>
      </c>
      <c r="G4776" t="s">
        <v>14</v>
      </c>
      <c r="H4776" t="s">
        <v>14</v>
      </c>
      <c r="I4776" t="s">
        <v>19</v>
      </c>
      <c r="J4776">
        <v>57</v>
      </c>
    </row>
    <row r="4777" spans="1:10" x14ac:dyDescent="0.35">
      <c r="A4777">
        <v>31371</v>
      </c>
      <c r="B4777" t="s">
        <v>10</v>
      </c>
      <c r="C4777">
        <v>1996</v>
      </c>
      <c r="D4777" t="s">
        <v>3964</v>
      </c>
      <c r="E4777" t="s">
        <v>6535</v>
      </c>
      <c r="F4777" t="s">
        <v>13</v>
      </c>
      <c r="G4777" t="s">
        <v>14</v>
      </c>
      <c r="H4777" t="s">
        <v>14</v>
      </c>
      <c r="I4777" t="s">
        <v>19</v>
      </c>
      <c r="J4777">
        <v>54</v>
      </c>
    </row>
    <row r="4778" spans="1:10" x14ac:dyDescent="0.35">
      <c r="A4778">
        <v>31372</v>
      </c>
      <c r="B4778" t="s">
        <v>10</v>
      </c>
      <c r="C4778">
        <v>1996</v>
      </c>
      <c r="D4778" t="s">
        <v>3964</v>
      </c>
      <c r="E4778" t="s">
        <v>6536</v>
      </c>
      <c r="F4778" t="s">
        <v>13</v>
      </c>
      <c r="G4778" t="s">
        <v>14</v>
      </c>
      <c r="H4778" t="s">
        <v>14</v>
      </c>
      <c r="I4778" t="s">
        <v>19</v>
      </c>
      <c r="J4778">
        <v>45</v>
      </c>
    </row>
    <row r="4779" spans="1:10" x14ac:dyDescent="0.35">
      <c r="A4779">
        <v>31373</v>
      </c>
      <c r="B4779" t="s">
        <v>10</v>
      </c>
      <c r="C4779">
        <v>1996</v>
      </c>
      <c r="D4779" t="s">
        <v>3964</v>
      </c>
      <c r="E4779" t="s">
        <v>6537</v>
      </c>
      <c r="F4779" t="s">
        <v>13</v>
      </c>
      <c r="G4779" t="s">
        <v>14</v>
      </c>
      <c r="H4779" t="s">
        <v>14</v>
      </c>
      <c r="I4779" t="s">
        <v>19</v>
      </c>
      <c r="J4779">
        <v>44</v>
      </c>
    </row>
    <row r="4780" spans="1:10" x14ac:dyDescent="0.35">
      <c r="A4780">
        <v>31374</v>
      </c>
      <c r="B4780" t="s">
        <v>10</v>
      </c>
      <c r="C4780">
        <v>1996</v>
      </c>
      <c r="D4780" t="s">
        <v>3964</v>
      </c>
      <c r="E4780" t="s">
        <v>6538</v>
      </c>
      <c r="F4780" t="s">
        <v>13</v>
      </c>
      <c r="G4780" t="s">
        <v>14</v>
      </c>
      <c r="H4780" t="s">
        <v>14</v>
      </c>
      <c r="I4780" t="s">
        <v>19</v>
      </c>
      <c r="J4780">
        <v>34</v>
      </c>
    </row>
    <row r="4781" spans="1:10" x14ac:dyDescent="0.35">
      <c r="A4781">
        <v>31375</v>
      </c>
      <c r="B4781" t="s">
        <v>10</v>
      </c>
      <c r="C4781">
        <v>1996</v>
      </c>
      <c r="D4781" t="s">
        <v>3969</v>
      </c>
      <c r="E4781" t="s">
        <v>5167</v>
      </c>
      <c r="F4781" t="s">
        <v>13</v>
      </c>
      <c r="G4781" t="s">
        <v>14</v>
      </c>
      <c r="H4781" t="s">
        <v>14</v>
      </c>
      <c r="I4781" t="s">
        <v>68</v>
      </c>
      <c r="J4781">
        <v>47947</v>
      </c>
    </row>
    <row r="4782" spans="1:10" x14ac:dyDescent="0.35">
      <c r="A4782">
        <v>32355</v>
      </c>
      <c r="B4782" t="s">
        <v>10</v>
      </c>
      <c r="C4782">
        <v>1996</v>
      </c>
      <c r="D4782" t="s">
        <v>3969</v>
      </c>
      <c r="E4782" t="s">
        <v>6539</v>
      </c>
      <c r="F4782" t="s">
        <v>13</v>
      </c>
      <c r="G4782" t="s">
        <v>14</v>
      </c>
      <c r="H4782" t="s">
        <v>14</v>
      </c>
      <c r="I4782" t="s">
        <v>17</v>
      </c>
      <c r="J4782">
        <v>27738</v>
      </c>
    </row>
    <row r="4783" spans="1:10" x14ac:dyDescent="0.35">
      <c r="A4783">
        <v>32356</v>
      </c>
      <c r="B4783" t="s">
        <v>10</v>
      </c>
      <c r="C4783">
        <v>1996</v>
      </c>
      <c r="D4783" t="s">
        <v>3969</v>
      </c>
      <c r="E4783" t="s">
        <v>6540</v>
      </c>
      <c r="F4783" t="s">
        <v>13</v>
      </c>
      <c r="G4783" t="s">
        <v>14</v>
      </c>
      <c r="H4783" t="s">
        <v>14</v>
      </c>
      <c r="I4783" t="s">
        <v>32</v>
      </c>
      <c r="J4783">
        <v>6754</v>
      </c>
    </row>
    <row r="4784" spans="1:10" x14ac:dyDescent="0.35">
      <c r="A4784">
        <v>32357</v>
      </c>
      <c r="B4784" t="s">
        <v>10</v>
      </c>
      <c r="C4784">
        <v>1996</v>
      </c>
      <c r="D4784" t="s">
        <v>3969</v>
      </c>
      <c r="E4784" t="s">
        <v>6541</v>
      </c>
      <c r="F4784" t="s">
        <v>13</v>
      </c>
      <c r="G4784" t="s">
        <v>14</v>
      </c>
      <c r="H4784" t="s">
        <v>14</v>
      </c>
      <c r="I4784" t="s">
        <v>19</v>
      </c>
      <c r="J4784">
        <v>856</v>
      </c>
    </row>
    <row r="4785" spans="1:10" x14ac:dyDescent="0.35">
      <c r="A4785">
        <v>32358</v>
      </c>
      <c r="B4785" t="s">
        <v>10</v>
      </c>
      <c r="C4785">
        <v>1996</v>
      </c>
      <c r="D4785" t="s">
        <v>3969</v>
      </c>
      <c r="E4785" t="s">
        <v>6542</v>
      </c>
      <c r="F4785" t="s">
        <v>13</v>
      </c>
      <c r="G4785" t="s">
        <v>14</v>
      </c>
      <c r="H4785" t="s">
        <v>14</v>
      </c>
      <c r="I4785" t="s">
        <v>19</v>
      </c>
      <c r="J4785">
        <v>693</v>
      </c>
    </row>
    <row r="4786" spans="1:10" x14ac:dyDescent="0.35">
      <c r="A4786">
        <v>32359</v>
      </c>
      <c r="B4786" t="s">
        <v>10</v>
      </c>
      <c r="C4786">
        <v>1996</v>
      </c>
      <c r="D4786" t="s">
        <v>3969</v>
      </c>
      <c r="E4786" t="s">
        <v>6543</v>
      </c>
      <c r="F4786" t="s">
        <v>13</v>
      </c>
      <c r="G4786" t="s">
        <v>14</v>
      </c>
      <c r="H4786" t="s">
        <v>14</v>
      </c>
      <c r="I4786" t="s">
        <v>19</v>
      </c>
      <c r="J4786">
        <v>344</v>
      </c>
    </row>
    <row r="4787" spans="1:10" x14ac:dyDescent="0.35">
      <c r="A4787">
        <v>32360</v>
      </c>
      <c r="B4787" t="s">
        <v>10</v>
      </c>
      <c r="C4787">
        <v>1996</v>
      </c>
      <c r="D4787" t="s">
        <v>3969</v>
      </c>
      <c r="E4787" t="s">
        <v>6544</v>
      </c>
      <c r="F4787" t="s">
        <v>13</v>
      </c>
      <c r="G4787" t="s">
        <v>14</v>
      </c>
      <c r="H4787" t="s">
        <v>14</v>
      </c>
      <c r="I4787" t="s">
        <v>19</v>
      </c>
      <c r="J4787">
        <v>115</v>
      </c>
    </row>
    <row r="4788" spans="1:10" x14ac:dyDescent="0.35">
      <c r="A4788">
        <v>32361</v>
      </c>
      <c r="B4788" t="s">
        <v>10</v>
      </c>
      <c r="C4788">
        <v>1996</v>
      </c>
      <c r="D4788" t="s">
        <v>3969</v>
      </c>
      <c r="E4788" t="s">
        <v>6545</v>
      </c>
      <c r="F4788" t="s">
        <v>13</v>
      </c>
      <c r="G4788" t="s">
        <v>14</v>
      </c>
      <c r="H4788" t="s">
        <v>14</v>
      </c>
      <c r="I4788" t="s">
        <v>19</v>
      </c>
      <c r="J4788">
        <v>110</v>
      </c>
    </row>
    <row r="4789" spans="1:10" x14ac:dyDescent="0.35">
      <c r="A4789">
        <v>32362</v>
      </c>
      <c r="B4789" t="s">
        <v>10</v>
      </c>
      <c r="C4789">
        <v>1996</v>
      </c>
      <c r="D4789" t="s">
        <v>3969</v>
      </c>
      <c r="E4789" t="s">
        <v>6546</v>
      </c>
      <c r="F4789" t="s">
        <v>13</v>
      </c>
      <c r="G4789" t="s">
        <v>14</v>
      </c>
      <c r="H4789" t="s">
        <v>14</v>
      </c>
      <c r="I4789" t="s">
        <v>19</v>
      </c>
      <c r="J4789">
        <v>108</v>
      </c>
    </row>
    <row r="4790" spans="1:10" x14ac:dyDescent="0.35">
      <c r="A4790">
        <v>32363</v>
      </c>
      <c r="B4790" t="s">
        <v>10</v>
      </c>
      <c r="C4790">
        <v>1996</v>
      </c>
      <c r="D4790" t="s">
        <v>3969</v>
      </c>
      <c r="E4790" t="s">
        <v>6547</v>
      </c>
      <c r="F4790" t="s">
        <v>13</v>
      </c>
      <c r="G4790" t="s">
        <v>14</v>
      </c>
      <c r="H4790" t="s">
        <v>14</v>
      </c>
      <c r="I4790" t="s">
        <v>6443</v>
      </c>
      <c r="J4790">
        <v>94</v>
      </c>
    </row>
    <row r="4791" spans="1:10" x14ac:dyDescent="0.35">
      <c r="A4791">
        <v>32364</v>
      </c>
      <c r="B4791" t="s">
        <v>10</v>
      </c>
      <c r="C4791">
        <v>1996</v>
      </c>
      <c r="D4791" t="s">
        <v>3969</v>
      </c>
      <c r="E4791" t="s">
        <v>6548</v>
      </c>
      <c r="F4791" t="s">
        <v>13</v>
      </c>
      <c r="G4791" t="s">
        <v>14</v>
      </c>
      <c r="H4791" t="s">
        <v>14</v>
      </c>
      <c r="I4791" t="s">
        <v>19</v>
      </c>
      <c r="J4791">
        <v>76</v>
      </c>
    </row>
    <row r="4792" spans="1:10" x14ac:dyDescent="0.35">
      <c r="A4792">
        <v>32365</v>
      </c>
      <c r="B4792" t="s">
        <v>10</v>
      </c>
      <c r="C4792">
        <v>1996</v>
      </c>
      <c r="D4792" t="s">
        <v>3969</v>
      </c>
      <c r="E4792" t="s">
        <v>6549</v>
      </c>
      <c r="F4792" t="s">
        <v>13</v>
      </c>
      <c r="G4792" t="s">
        <v>14</v>
      </c>
      <c r="H4792" t="s">
        <v>14</v>
      </c>
      <c r="I4792" t="s">
        <v>19</v>
      </c>
      <c r="J4792">
        <v>68</v>
      </c>
    </row>
    <row r="4793" spans="1:10" x14ac:dyDescent="0.35">
      <c r="A4793">
        <v>32366</v>
      </c>
      <c r="B4793" t="s">
        <v>10</v>
      </c>
      <c r="C4793">
        <v>1996</v>
      </c>
      <c r="D4793" t="s">
        <v>3969</v>
      </c>
      <c r="E4793" t="s">
        <v>6550</v>
      </c>
      <c r="F4793" t="s">
        <v>13</v>
      </c>
      <c r="G4793" t="s">
        <v>14</v>
      </c>
      <c r="H4793" t="s">
        <v>14</v>
      </c>
      <c r="I4793" t="s">
        <v>19</v>
      </c>
      <c r="J4793">
        <v>51</v>
      </c>
    </row>
    <row r="4794" spans="1:10" x14ac:dyDescent="0.35">
      <c r="A4794">
        <v>32367</v>
      </c>
      <c r="B4794" t="s">
        <v>10</v>
      </c>
      <c r="C4794">
        <v>1996</v>
      </c>
      <c r="D4794" t="s">
        <v>3969</v>
      </c>
      <c r="E4794" t="s">
        <v>6551</v>
      </c>
      <c r="F4794" t="s">
        <v>13</v>
      </c>
      <c r="G4794" t="s">
        <v>14</v>
      </c>
      <c r="H4794" t="s">
        <v>14</v>
      </c>
      <c r="I4794" t="s">
        <v>19</v>
      </c>
      <c r="J4794">
        <v>48</v>
      </c>
    </row>
    <row r="4795" spans="1:10" x14ac:dyDescent="0.35">
      <c r="A4795">
        <v>32368</v>
      </c>
      <c r="B4795" t="s">
        <v>10</v>
      </c>
      <c r="C4795">
        <v>1996</v>
      </c>
      <c r="D4795" t="s">
        <v>3969</v>
      </c>
      <c r="E4795" t="s">
        <v>6552</v>
      </c>
      <c r="F4795" t="s">
        <v>13</v>
      </c>
      <c r="G4795" t="s">
        <v>14</v>
      </c>
      <c r="H4795" t="s">
        <v>14</v>
      </c>
      <c r="I4795" t="s">
        <v>19</v>
      </c>
      <c r="J4795">
        <v>46</v>
      </c>
    </row>
    <row r="4796" spans="1:10" x14ac:dyDescent="0.35">
      <c r="A4796">
        <v>32369</v>
      </c>
      <c r="B4796" t="s">
        <v>10</v>
      </c>
      <c r="C4796">
        <v>1996</v>
      </c>
      <c r="D4796" t="s">
        <v>3969</v>
      </c>
      <c r="E4796" t="s">
        <v>6553</v>
      </c>
      <c r="F4796" t="s">
        <v>13</v>
      </c>
      <c r="G4796" t="s">
        <v>14</v>
      </c>
      <c r="H4796" t="s">
        <v>14</v>
      </c>
      <c r="I4796" t="s">
        <v>19</v>
      </c>
      <c r="J4796">
        <v>42</v>
      </c>
    </row>
    <row r="4797" spans="1:10" x14ac:dyDescent="0.35">
      <c r="A4797">
        <v>32370</v>
      </c>
      <c r="B4797" t="s">
        <v>10</v>
      </c>
      <c r="C4797">
        <v>1996</v>
      </c>
      <c r="D4797" t="s">
        <v>3969</v>
      </c>
      <c r="E4797" t="s">
        <v>6554</v>
      </c>
      <c r="F4797" t="s">
        <v>13</v>
      </c>
      <c r="G4797" t="s">
        <v>14</v>
      </c>
      <c r="H4797" t="s">
        <v>14</v>
      </c>
      <c r="I4797" t="s">
        <v>19</v>
      </c>
      <c r="J4797">
        <v>40</v>
      </c>
    </row>
    <row r="4798" spans="1:10" x14ac:dyDescent="0.35">
      <c r="A4798">
        <v>32371</v>
      </c>
      <c r="B4798" t="s">
        <v>10</v>
      </c>
      <c r="C4798">
        <v>1996</v>
      </c>
      <c r="D4798" t="s">
        <v>3969</v>
      </c>
      <c r="E4798" t="s">
        <v>6555</v>
      </c>
      <c r="F4798" t="s">
        <v>13</v>
      </c>
      <c r="G4798" t="s">
        <v>14</v>
      </c>
      <c r="H4798" t="s">
        <v>14</v>
      </c>
      <c r="I4798" t="s">
        <v>19</v>
      </c>
      <c r="J4798">
        <v>33</v>
      </c>
    </row>
    <row r="4799" spans="1:10" x14ac:dyDescent="0.35">
      <c r="A4799">
        <v>32372</v>
      </c>
      <c r="B4799" t="s">
        <v>10</v>
      </c>
      <c r="C4799">
        <v>1996</v>
      </c>
      <c r="D4799" t="s">
        <v>3969</v>
      </c>
      <c r="E4799" t="s">
        <v>6556</v>
      </c>
      <c r="F4799" t="s">
        <v>13</v>
      </c>
      <c r="G4799" t="s">
        <v>14</v>
      </c>
      <c r="H4799" t="s">
        <v>14</v>
      </c>
      <c r="I4799" t="s">
        <v>19</v>
      </c>
      <c r="J4799">
        <v>20</v>
      </c>
    </row>
    <row r="4800" spans="1:10" x14ac:dyDescent="0.35">
      <c r="A4800">
        <v>32373</v>
      </c>
      <c r="B4800" t="s">
        <v>10</v>
      </c>
      <c r="C4800">
        <v>1996</v>
      </c>
      <c r="D4800" t="s">
        <v>3969</v>
      </c>
      <c r="E4800" t="s">
        <v>6557</v>
      </c>
      <c r="F4800" t="s">
        <v>96</v>
      </c>
      <c r="G4800" t="s">
        <v>14</v>
      </c>
      <c r="H4800" t="s">
        <v>14</v>
      </c>
      <c r="I4800" t="s">
        <v>19</v>
      </c>
      <c r="J4800">
        <v>14</v>
      </c>
    </row>
    <row r="4801" spans="1:10" x14ac:dyDescent="0.35">
      <c r="A4801">
        <v>32374</v>
      </c>
      <c r="B4801" t="s">
        <v>10</v>
      </c>
      <c r="C4801">
        <v>1996</v>
      </c>
      <c r="D4801" t="s">
        <v>3976</v>
      </c>
      <c r="E4801" t="s">
        <v>6558</v>
      </c>
      <c r="F4801" t="s">
        <v>13</v>
      </c>
      <c r="G4801" t="s">
        <v>14</v>
      </c>
      <c r="H4801" t="s">
        <v>14</v>
      </c>
      <c r="I4801" t="s">
        <v>32</v>
      </c>
      <c r="J4801">
        <v>42293</v>
      </c>
    </row>
    <row r="4802" spans="1:10" x14ac:dyDescent="0.35">
      <c r="A4802">
        <v>32375</v>
      </c>
      <c r="B4802" t="s">
        <v>10</v>
      </c>
      <c r="C4802">
        <v>1996</v>
      </c>
      <c r="D4802" t="s">
        <v>3976</v>
      </c>
      <c r="E4802" t="s">
        <v>6559</v>
      </c>
      <c r="F4802" t="s">
        <v>13</v>
      </c>
      <c r="G4802" t="s">
        <v>14</v>
      </c>
      <c r="H4802" t="s">
        <v>14</v>
      </c>
      <c r="I4802" t="s">
        <v>17</v>
      </c>
      <c r="J4802">
        <v>40774</v>
      </c>
    </row>
    <row r="4803" spans="1:10" x14ac:dyDescent="0.35">
      <c r="A4803">
        <v>32376</v>
      </c>
      <c r="B4803" t="s">
        <v>10</v>
      </c>
      <c r="C4803">
        <v>1996</v>
      </c>
      <c r="D4803" t="s">
        <v>3976</v>
      </c>
      <c r="E4803" t="s">
        <v>5860</v>
      </c>
      <c r="F4803" t="s">
        <v>13</v>
      </c>
      <c r="G4803" t="s">
        <v>14</v>
      </c>
      <c r="H4803" t="s">
        <v>14</v>
      </c>
      <c r="I4803" t="s">
        <v>1952</v>
      </c>
      <c r="J4803">
        <v>10660</v>
      </c>
    </row>
    <row r="4804" spans="1:10" x14ac:dyDescent="0.35">
      <c r="A4804">
        <v>32377</v>
      </c>
      <c r="B4804" t="s">
        <v>10</v>
      </c>
      <c r="C4804">
        <v>1996</v>
      </c>
      <c r="D4804" t="s">
        <v>3976</v>
      </c>
      <c r="E4804" t="s">
        <v>6560</v>
      </c>
      <c r="F4804" t="s">
        <v>13</v>
      </c>
      <c r="G4804" t="s">
        <v>14</v>
      </c>
      <c r="H4804" t="s">
        <v>14</v>
      </c>
      <c r="I4804" t="s">
        <v>19</v>
      </c>
      <c r="J4804">
        <v>1159</v>
      </c>
    </row>
    <row r="4805" spans="1:10" x14ac:dyDescent="0.35">
      <c r="A4805">
        <v>32378</v>
      </c>
      <c r="B4805" t="s">
        <v>10</v>
      </c>
      <c r="C4805">
        <v>1996</v>
      </c>
      <c r="D4805" t="s">
        <v>3976</v>
      </c>
      <c r="E4805" t="s">
        <v>6561</v>
      </c>
      <c r="F4805" t="s">
        <v>13</v>
      </c>
      <c r="G4805" t="s">
        <v>14</v>
      </c>
      <c r="H4805" t="s">
        <v>14</v>
      </c>
      <c r="I4805" t="s">
        <v>6443</v>
      </c>
      <c r="J4805">
        <v>864</v>
      </c>
    </row>
    <row r="4806" spans="1:10" x14ac:dyDescent="0.35">
      <c r="A4806">
        <v>32379</v>
      </c>
      <c r="B4806" t="s">
        <v>10</v>
      </c>
      <c r="C4806">
        <v>1996</v>
      </c>
      <c r="D4806" t="s">
        <v>3976</v>
      </c>
      <c r="E4806" t="s">
        <v>6562</v>
      </c>
      <c r="F4806" t="s">
        <v>13</v>
      </c>
      <c r="G4806" t="s">
        <v>14</v>
      </c>
      <c r="H4806" t="s">
        <v>14</v>
      </c>
      <c r="I4806" t="s">
        <v>5870</v>
      </c>
      <c r="J4806">
        <v>314</v>
      </c>
    </row>
    <row r="4807" spans="1:10" x14ac:dyDescent="0.35">
      <c r="A4807">
        <v>32380</v>
      </c>
      <c r="B4807" t="s">
        <v>10</v>
      </c>
      <c r="C4807">
        <v>1996</v>
      </c>
      <c r="D4807" t="s">
        <v>3976</v>
      </c>
      <c r="E4807" t="s">
        <v>6563</v>
      </c>
      <c r="F4807" t="s">
        <v>96</v>
      </c>
      <c r="G4807" t="s">
        <v>14</v>
      </c>
      <c r="H4807" t="s">
        <v>14</v>
      </c>
      <c r="I4807" t="s">
        <v>19</v>
      </c>
      <c r="J4807">
        <v>306</v>
      </c>
    </row>
    <row r="4808" spans="1:10" x14ac:dyDescent="0.35">
      <c r="A4808">
        <v>32381</v>
      </c>
      <c r="B4808" t="s">
        <v>10</v>
      </c>
      <c r="C4808">
        <v>1996</v>
      </c>
      <c r="D4808" t="s">
        <v>3976</v>
      </c>
      <c r="E4808" t="s">
        <v>6564</v>
      </c>
      <c r="F4808" t="s">
        <v>13</v>
      </c>
      <c r="G4808" t="s">
        <v>14</v>
      </c>
      <c r="H4808" t="s">
        <v>14</v>
      </c>
      <c r="I4808" t="s">
        <v>19</v>
      </c>
      <c r="J4808">
        <v>250</v>
      </c>
    </row>
    <row r="4809" spans="1:10" x14ac:dyDescent="0.35">
      <c r="A4809">
        <v>32382</v>
      </c>
      <c r="B4809" t="s">
        <v>10</v>
      </c>
      <c r="C4809">
        <v>1996</v>
      </c>
      <c r="D4809" t="s">
        <v>3976</v>
      </c>
      <c r="E4809" t="s">
        <v>6565</v>
      </c>
      <c r="F4809" t="s">
        <v>13</v>
      </c>
      <c r="G4809" t="s">
        <v>14</v>
      </c>
      <c r="H4809" t="s">
        <v>14</v>
      </c>
      <c r="I4809" t="s">
        <v>19</v>
      </c>
      <c r="J4809">
        <v>248</v>
      </c>
    </row>
    <row r="4810" spans="1:10" x14ac:dyDescent="0.35">
      <c r="A4810">
        <v>32383</v>
      </c>
      <c r="B4810" t="s">
        <v>10</v>
      </c>
      <c r="C4810">
        <v>1996</v>
      </c>
      <c r="D4810" t="s">
        <v>3976</v>
      </c>
      <c r="E4810" t="s">
        <v>6566</v>
      </c>
      <c r="F4810" t="s">
        <v>13</v>
      </c>
      <c r="G4810" t="s">
        <v>14</v>
      </c>
      <c r="H4810" t="s">
        <v>14</v>
      </c>
      <c r="I4810" t="s">
        <v>19</v>
      </c>
      <c r="J4810">
        <v>196</v>
      </c>
    </row>
    <row r="4811" spans="1:10" x14ac:dyDescent="0.35">
      <c r="A4811">
        <v>32384</v>
      </c>
      <c r="B4811" t="s">
        <v>10</v>
      </c>
      <c r="C4811">
        <v>1996</v>
      </c>
      <c r="D4811" t="s">
        <v>3976</v>
      </c>
      <c r="E4811" t="s">
        <v>6567</v>
      </c>
      <c r="F4811" t="s">
        <v>13</v>
      </c>
      <c r="G4811" t="s">
        <v>14</v>
      </c>
      <c r="H4811" t="s">
        <v>14</v>
      </c>
      <c r="I4811" t="s">
        <v>19</v>
      </c>
      <c r="J4811">
        <v>148</v>
      </c>
    </row>
    <row r="4812" spans="1:10" x14ac:dyDescent="0.35">
      <c r="A4812">
        <v>32385</v>
      </c>
      <c r="B4812" t="s">
        <v>10</v>
      </c>
      <c r="C4812">
        <v>1996</v>
      </c>
      <c r="D4812" t="s">
        <v>3976</v>
      </c>
      <c r="E4812" t="s">
        <v>6568</v>
      </c>
      <c r="F4812" t="s">
        <v>13</v>
      </c>
      <c r="G4812" t="s">
        <v>14</v>
      </c>
      <c r="H4812" t="s">
        <v>14</v>
      </c>
      <c r="I4812" t="s">
        <v>19</v>
      </c>
      <c r="J4812">
        <v>142</v>
      </c>
    </row>
    <row r="4813" spans="1:10" x14ac:dyDescent="0.35">
      <c r="A4813">
        <v>32386</v>
      </c>
      <c r="B4813" t="s">
        <v>10</v>
      </c>
      <c r="C4813">
        <v>1996</v>
      </c>
      <c r="D4813" t="s">
        <v>3976</v>
      </c>
      <c r="E4813" t="s">
        <v>6569</v>
      </c>
      <c r="F4813" t="s">
        <v>13</v>
      </c>
      <c r="G4813" t="s">
        <v>14</v>
      </c>
      <c r="H4813" t="s">
        <v>14</v>
      </c>
      <c r="I4813" t="s">
        <v>19</v>
      </c>
      <c r="J4813">
        <v>84</v>
      </c>
    </row>
    <row r="4814" spans="1:10" x14ac:dyDescent="0.35">
      <c r="A4814">
        <v>32387</v>
      </c>
      <c r="B4814" t="s">
        <v>10</v>
      </c>
      <c r="C4814">
        <v>1996</v>
      </c>
      <c r="D4814" t="s">
        <v>3986</v>
      </c>
      <c r="E4814" t="s">
        <v>6570</v>
      </c>
      <c r="F4814" t="s">
        <v>13</v>
      </c>
      <c r="G4814" t="s">
        <v>14</v>
      </c>
      <c r="H4814" t="s">
        <v>14</v>
      </c>
      <c r="I4814" t="s">
        <v>68</v>
      </c>
      <c r="J4814">
        <v>42519</v>
      </c>
    </row>
    <row r="4815" spans="1:10" x14ac:dyDescent="0.35">
      <c r="A4815">
        <v>32388</v>
      </c>
      <c r="B4815" t="s">
        <v>10</v>
      </c>
      <c r="C4815">
        <v>1996</v>
      </c>
      <c r="D4815" t="s">
        <v>3986</v>
      </c>
      <c r="E4815" t="s">
        <v>6571</v>
      </c>
      <c r="F4815" t="s">
        <v>13</v>
      </c>
      <c r="G4815" t="s">
        <v>14</v>
      </c>
      <c r="H4815" t="s">
        <v>14</v>
      </c>
      <c r="I4815" t="s">
        <v>19</v>
      </c>
      <c r="J4815">
        <v>19118</v>
      </c>
    </row>
    <row r="4816" spans="1:10" x14ac:dyDescent="0.35">
      <c r="A4816">
        <v>32389</v>
      </c>
      <c r="B4816" t="s">
        <v>10</v>
      </c>
      <c r="C4816">
        <v>1996</v>
      </c>
      <c r="D4816" t="s">
        <v>3986</v>
      </c>
      <c r="E4816" t="s">
        <v>6572</v>
      </c>
      <c r="F4816" t="s">
        <v>13</v>
      </c>
      <c r="G4816" t="s">
        <v>14</v>
      </c>
      <c r="H4816" t="s">
        <v>14</v>
      </c>
      <c r="I4816" t="s">
        <v>32</v>
      </c>
      <c r="J4816">
        <v>10948</v>
      </c>
    </row>
    <row r="4817" spans="1:10" x14ac:dyDescent="0.35">
      <c r="A4817">
        <v>32390</v>
      </c>
      <c r="B4817" t="s">
        <v>10</v>
      </c>
      <c r="C4817">
        <v>1996</v>
      </c>
      <c r="D4817" t="s">
        <v>3986</v>
      </c>
      <c r="E4817" t="s">
        <v>6573</v>
      </c>
      <c r="F4817" t="s">
        <v>13</v>
      </c>
      <c r="G4817" t="s">
        <v>14</v>
      </c>
      <c r="H4817" t="s">
        <v>14</v>
      </c>
      <c r="I4817" t="s">
        <v>17</v>
      </c>
      <c r="J4817">
        <v>6614</v>
      </c>
    </row>
    <row r="4818" spans="1:10" x14ac:dyDescent="0.35">
      <c r="A4818">
        <v>32391</v>
      </c>
      <c r="B4818" t="s">
        <v>10</v>
      </c>
      <c r="C4818">
        <v>1996</v>
      </c>
      <c r="D4818" t="s">
        <v>3986</v>
      </c>
      <c r="E4818" t="s">
        <v>6574</v>
      </c>
      <c r="F4818" t="s">
        <v>13</v>
      </c>
      <c r="G4818" t="s">
        <v>14</v>
      </c>
      <c r="H4818" t="s">
        <v>14</v>
      </c>
      <c r="I4818" t="s">
        <v>19</v>
      </c>
      <c r="J4818">
        <v>889</v>
      </c>
    </row>
    <row r="4819" spans="1:10" x14ac:dyDescent="0.35">
      <c r="A4819">
        <v>32392</v>
      </c>
      <c r="B4819" t="s">
        <v>10</v>
      </c>
      <c r="C4819">
        <v>1996</v>
      </c>
      <c r="D4819" t="s">
        <v>3986</v>
      </c>
      <c r="E4819" t="s">
        <v>6575</v>
      </c>
      <c r="F4819" t="s">
        <v>13</v>
      </c>
      <c r="G4819" t="s">
        <v>14</v>
      </c>
      <c r="H4819" t="s">
        <v>14</v>
      </c>
      <c r="I4819" t="s">
        <v>6443</v>
      </c>
      <c r="J4819">
        <v>223</v>
      </c>
    </row>
    <row r="4820" spans="1:10" x14ac:dyDescent="0.35">
      <c r="A4820">
        <v>32393</v>
      </c>
      <c r="B4820" t="s">
        <v>10</v>
      </c>
      <c r="C4820">
        <v>1996</v>
      </c>
      <c r="D4820" t="s">
        <v>3986</v>
      </c>
      <c r="E4820" t="s">
        <v>6576</v>
      </c>
      <c r="F4820" t="s">
        <v>13</v>
      </c>
      <c r="G4820" t="s">
        <v>14</v>
      </c>
      <c r="H4820" t="s">
        <v>14</v>
      </c>
      <c r="I4820" t="s">
        <v>19</v>
      </c>
      <c r="J4820">
        <v>178</v>
      </c>
    </row>
    <row r="4821" spans="1:10" x14ac:dyDescent="0.35">
      <c r="A4821">
        <v>32394</v>
      </c>
      <c r="B4821" t="s">
        <v>10</v>
      </c>
      <c r="C4821">
        <v>1996</v>
      </c>
      <c r="D4821" t="s">
        <v>3986</v>
      </c>
      <c r="E4821" t="s">
        <v>6577</v>
      </c>
      <c r="F4821" t="s">
        <v>13</v>
      </c>
      <c r="G4821" t="s">
        <v>14</v>
      </c>
      <c r="H4821" t="s">
        <v>14</v>
      </c>
      <c r="I4821" t="s">
        <v>19</v>
      </c>
      <c r="J4821">
        <v>111</v>
      </c>
    </row>
    <row r="4822" spans="1:10" x14ac:dyDescent="0.35">
      <c r="A4822">
        <v>32395</v>
      </c>
      <c r="B4822" t="s">
        <v>10</v>
      </c>
      <c r="C4822">
        <v>1996</v>
      </c>
      <c r="D4822" t="s">
        <v>3986</v>
      </c>
      <c r="E4822" t="s">
        <v>6578</v>
      </c>
      <c r="F4822" t="s">
        <v>13</v>
      </c>
      <c r="G4822" t="s">
        <v>14</v>
      </c>
      <c r="H4822" t="s">
        <v>14</v>
      </c>
      <c r="I4822" t="s">
        <v>19</v>
      </c>
      <c r="J4822">
        <v>99</v>
      </c>
    </row>
    <row r="4823" spans="1:10" x14ac:dyDescent="0.35">
      <c r="A4823">
        <v>32396</v>
      </c>
      <c r="B4823" t="s">
        <v>10</v>
      </c>
      <c r="C4823">
        <v>1996</v>
      </c>
      <c r="D4823" t="s">
        <v>3986</v>
      </c>
      <c r="E4823" t="s">
        <v>6579</v>
      </c>
      <c r="F4823" t="s">
        <v>13</v>
      </c>
      <c r="G4823" t="s">
        <v>14</v>
      </c>
      <c r="H4823" t="s">
        <v>14</v>
      </c>
      <c r="I4823" t="s">
        <v>5870</v>
      </c>
      <c r="J4823">
        <v>95</v>
      </c>
    </row>
    <row r="4824" spans="1:10" x14ac:dyDescent="0.35">
      <c r="A4824">
        <v>32397</v>
      </c>
      <c r="B4824" t="s">
        <v>10</v>
      </c>
      <c r="C4824">
        <v>1996</v>
      </c>
      <c r="D4824" t="s">
        <v>3986</v>
      </c>
      <c r="E4824" t="s">
        <v>6580</v>
      </c>
      <c r="F4824" t="s">
        <v>13</v>
      </c>
      <c r="G4824" t="s">
        <v>14</v>
      </c>
      <c r="H4824" t="s">
        <v>14</v>
      </c>
      <c r="I4824" t="s">
        <v>19</v>
      </c>
      <c r="J4824">
        <v>79</v>
      </c>
    </row>
    <row r="4825" spans="1:10" x14ac:dyDescent="0.35">
      <c r="A4825">
        <v>32398</v>
      </c>
      <c r="B4825" t="s">
        <v>10</v>
      </c>
      <c r="C4825">
        <v>1996</v>
      </c>
      <c r="D4825" t="s">
        <v>3986</v>
      </c>
      <c r="E4825" t="s">
        <v>6581</v>
      </c>
      <c r="F4825" t="s">
        <v>13</v>
      </c>
      <c r="G4825" t="s">
        <v>14</v>
      </c>
      <c r="H4825" t="s">
        <v>14</v>
      </c>
      <c r="I4825" t="s">
        <v>19</v>
      </c>
      <c r="J4825">
        <v>58</v>
      </c>
    </row>
    <row r="4826" spans="1:10" x14ac:dyDescent="0.35">
      <c r="A4826">
        <v>32399</v>
      </c>
      <c r="B4826" t="s">
        <v>10</v>
      </c>
      <c r="C4826">
        <v>1996</v>
      </c>
      <c r="D4826" t="s">
        <v>3986</v>
      </c>
      <c r="E4826" t="s">
        <v>6582</v>
      </c>
      <c r="F4826" t="s">
        <v>13</v>
      </c>
      <c r="G4826" t="s">
        <v>14</v>
      </c>
      <c r="H4826" t="s">
        <v>14</v>
      </c>
      <c r="I4826" t="s">
        <v>19</v>
      </c>
      <c r="J4826">
        <v>58</v>
      </c>
    </row>
    <row r="4827" spans="1:10" x14ac:dyDescent="0.35">
      <c r="A4827">
        <v>32400</v>
      </c>
      <c r="B4827" t="s">
        <v>10</v>
      </c>
      <c r="C4827">
        <v>1996</v>
      </c>
      <c r="D4827" t="s">
        <v>3986</v>
      </c>
      <c r="E4827" t="s">
        <v>6583</v>
      </c>
      <c r="F4827" t="s">
        <v>13</v>
      </c>
      <c r="G4827" t="s">
        <v>14</v>
      </c>
      <c r="H4827" t="s">
        <v>14</v>
      </c>
      <c r="I4827" t="s">
        <v>19</v>
      </c>
      <c r="J4827">
        <v>45</v>
      </c>
    </row>
    <row r="4828" spans="1:10" x14ac:dyDescent="0.35">
      <c r="A4828">
        <v>32401</v>
      </c>
      <c r="B4828" t="s">
        <v>10</v>
      </c>
      <c r="C4828">
        <v>1996</v>
      </c>
      <c r="D4828" t="s">
        <v>3986</v>
      </c>
      <c r="E4828" t="s">
        <v>6584</v>
      </c>
      <c r="F4828" t="s">
        <v>13</v>
      </c>
      <c r="G4828" t="s">
        <v>14</v>
      </c>
      <c r="H4828" t="s">
        <v>14</v>
      </c>
      <c r="I4828" t="s">
        <v>19</v>
      </c>
      <c r="J4828">
        <v>20</v>
      </c>
    </row>
    <row r="4829" spans="1:10" x14ac:dyDescent="0.35">
      <c r="A4829">
        <v>32402</v>
      </c>
      <c r="B4829" t="s">
        <v>10</v>
      </c>
      <c r="C4829">
        <v>1996</v>
      </c>
      <c r="D4829" t="s">
        <v>3993</v>
      </c>
      <c r="E4829" t="s">
        <v>6585</v>
      </c>
      <c r="F4829" t="s">
        <v>13</v>
      </c>
      <c r="G4829" t="s">
        <v>14</v>
      </c>
      <c r="H4829" t="s">
        <v>14</v>
      </c>
      <c r="I4829" t="s">
        <v>17</v>
      </c>
      <c r="J4829">
        <v>27032</v>
      </c>
    </row>
    <row r="4830" spans="1:10" x14ac:dyDescent="0.35">
      <c r="A4830">
        <v>32403</v>
      </c>
      <c r="B4830" t="s">
        <v>10</v>
      </c>
      <c r="C4830">
        <v>1996</v>
      </c>
      <c r="D4830" t="s">
        <v>3993</v>
      </c>
      <c r="E4830" t="s">
        <v>6586</v>
      </c>
      <c r="F4830" t="s">
        <v>13</v>
      </c>
      <c r="G4830" t="s">
        <v>14</v>
      </c>
      <c r="H4830" t="s">
        <v>14</v>
      </c>
      <c r="I4830" t="s">
        <v>68</v>
      </c>
      <c r="J4830">
        <v>23947</v>
      </c>
    </row>
    <row r="4831" spans="1:10" x14ac:dyDescent="0.35">
      <c r="A4831">
        <v>32404</v>
      </c>
      <c r="B4831" t="s">
        <v>10</v>
      </c>
      <c r="C4831">
        <v>1996</v>
      </c>
      <c r="D4831" t="s">
        <v>3993</v>
      </c>
      <c r="E4831" t="s">
        <v>6587</v>
      </c>
      <c r="F4831" t="s">
        <v>13</v>
      </c>
      <c r="G4831" t="s">
        <v>14</v>
      </c>
      <c r="H4831" t="s">
        <v>14</v>
      </c>
      <c r="I4831" t="s">
        <v>32</v>
      </c>
      <c r="J4831">
        <v>23175</v>
      </c>
    </row>
    <row r="4832" spans="1:10" x14ac:dyDescent="0.35">
      <c r="A4832">
        <v>32405</v>
      </c>
      <c r="B4832" t="s">
        <v>10</v>
      </c>
      <c r="C4832">
        <v>1996</v>
      </c>
      <c r="D4832" t="s">
        <v>3993</v>
      </c>
      <c r="E4832" t="s">
        <v>6588</v>
      </c>
      <c r="F4832" t="s">
        <v>13</v>
      </c>
      <c r="G4832" t="s">
        <v>14</v>
      </c>
      <c r="H4832" t="s">
        <v>14</v>
      </c>
      <c r="I4832" t="s">
        <v>6443</v>
      </c>
      <c r="J4832">
        <v>903</v>
      </c>
    </row>
    <row r="4833" spans="1:10" x14ac:dyDescent="0.35">
      <c r="A4833">
        <v>32406</v>
      </c>
      <c r="B4833" t="s">
        <v>10</v>
      </c>
      <c r="C4833">
        <v>1996</v>
      </c>
      <c r="D4833" t="s">
        <v>3993</v>
      </c>
      <c r="E4833" t="s">
        <v>6589</v>
      </c>
      <c r="F4833" t="s">
        <v>13</v>
      </c>
      <c r="G4833" t="s">
        <v>14</v>
      </c>
      <c r="H4833" t="s">
        <v>14</v>
      </c>
      <c r="I4833" t="s">
        <v>19</v>
      </c>
      <c r="J4833">
        <v>469</v>
      </c>
    </row>
    <row r="4834" spans="1:10" x14ac:dyDescent="0.35">
      <c r="A4834">
        <v>32407</v>
      </c>
      <c r="B4834" t="s">
        <v>10</v>
      </c>
      <c r="C4834">
        <v>1996</v>
      </c>
      <c r="D4834" t="s">
        <v>3993</v>
      </c>
      <c r="E4834" t="s">
        <v>6590</v>
      </c>
      <c r="F4834" t="s">
        <v>13</v>
      </c>
      <c r="G4834" t="s">
        <v>14</v>
      </c>
      <c r="H4834" t="s">
        <v>14</v>
      </c>
      <c r="I4834" t="s">
        <v>19</v>
      </c>
      <c r="J4834">
        <v>283</v>
      </c>
    </row>
    <row r="4835" spans="1:10" x14ac:dyDescent="0.35">
      <c r="A4835">
        <v>32408</v>
      </c>
      <c r="B4835" t="s">
        <v>10</v>
      </c>
      <c r="C4835">
        <v>1996</v>
      </c>
      <c r="D4835" t="s">
        <v>3993</v>
      </c>
      <c r="E4835" t="s">
        <v>6591</v>
      </c>
      <c r="F4835" t="s">
        <v>13</v>
      </c>
      <c r="G4835" t="s">
        <v>14</v>
      </c>
      <c r="H4835" t="s">
        <v>14</v>
      </c>
      <c r="I4835" t="s">
        <v>19</v>
      </c>
      <c r="J4835">
        <v>257</v>
      </c>
    </row>
    <row r="4836" spans="1:10" x14ac:dyDescent="0.35">
      <c r="A4836">
        <v>32409</v>
      </c>
      <c r="B4836" t="s">
        <v>10</v>
      </c>
      <c r="C4836">
        <v>1996</v>
      </c>
      <c r="D4836" t="s">
        <v>3993</v>
      </c>
      <c r="E4836" t="s">
        <v>6592</v>
      </c>
      <c r="F4836" t="s">
        <v>13</v>
      </c>
      <c r="G4836" t="s">
        <v>14</v>
      </c>
      <c r="H4836" t="s">
        <v>14</v>
      </c>
      <c r="I4836" t="s">
        <v>19</v>
      </c>
      <c r="J4836">
        <v>93</v>
      </c>
    </row>
    <row r="4837" spans="1:10" x14ac:dyDescent="0.35">
      <c r="A4837">
        <v>32410</v>
      </c>
      <c r="B4837" t="s">
        <v>10</v>
      </c>
      <c r="C4837">
        <v>1996</v>
      </c>
      <c r="D4837" t="s">
        <v>4001</v>
      </c>
      <c r="E4837" t="s">
        <v>3086</v>
      </c>
      <c r="F4837" t="s">
        <v>13</v>
      </c>
      <c r="G4837" t="s">
        <v>14</v>
      </c>
      <c r="H4837" t="s">
        <v>14</v>
      </c>
      <c r="I4837" t="s">
        <v>17</v>
      </c>
      <c r="J4837">
        <v>23900</v>
      </c>
    </row>
    <row r="4838" spans="1:10" x14ac:dyDescent="0.35">
      <c r="A4838">
        <v>32411</v>
      </c>
      <c r="B4838" t="s">
        <v>10</v>
      </c>
      <c r="C4838">
        <v>1996</v>
      </c>
      <c r="D4838" t="s">
        <v>4001</v>
      </c>
      <c r="E4838" t="s">
        <v>6593</v>
      </c>
      <c r="F4838" t="s">
        <v>13</v>
      </c>
      <c r="G4838" t="s">
        <v>14</v>
      </c>
      <c r="H4838" t="s">
        <v>14</v>
      </c>
      <c r="I4838" t="s">
        <v>68</v>
      </c>
      <c r="J4838">
        <v>20013</v>
      </c>
    </row>
    <row r="4839" spans="1:10" x14ac:dyDescent="0.35">
      <c r="A4839">
        <v>32412</v>
      </c>
      <c r="B4839" t="s">
        <v>10</v>
      </c>
      <c r="C4839">
        <v>1996</v>
      </c>
      <c r="D4839" t="s">
        <v>4001</v>
      </c>
      <c r="E4839" t="s">
        <v>6594</v>
      </c>
      <c r="F4839" t="s">
        <v>13</v>
      </c>
      <c r="G4839" t="s">
        <v>14</v>
      </c>
      <c r="H4839" t="s">
        <v>14</v>
      </c>
      <c r="I4839" t="s">
        <v>32</v>
      </c>
      <c r="J4839">
        <v>15145</v>
      </c>
    </row>
    <row r="4840" spans="1:10" x14ac:dyDescent="0.35">
      <c r="A4840">
        <v>32413</v>
      </c>
      <c r="B4840" t="s">
        <v>10</v>
      </c>
      <c r="C4840">
        <v>1996</v>
      </c>
      <c r="D4840" t="s">
        <v>4001</v>
      </c>
      <c r="E4840" t="s">
        <v>6595</v>
      </c>
      <c r="F4840" t="s">
        <v>13</v>
      </c>
      <c r="G4840" t="s">
        <v>14</v>
      </c>
      <c r="H4840" t="s">
        <v>14</v>
      </c>
      <c r="I4840" t="s">
        <v>19</v>
      </c>
      <c r="J4840">
        <v>4813</v>
      </c>
    </row>
    <row r="4841" spans="1:10" x14ac:dyDescent="0.35">
      <c r="A4841">
        <v>32414</v>
      </c>
      <c r="B4841" t="s">
        <v>10</v>
      </c>
      <c r="C4841">
        <v>1996</v>
      </c>
      <c r="D4841" t="s">
        <v>4001</v>
      </c>
      <c r="E4841" t="s">
        <v>6596</v>
      </c>
      <c r="F4841" t="s">
        <v>13</v>
      </c>
      <c r="G4841" t="s">
        <v>14</v>
      </c>
      <c r="H4841" t="s">
        <v>14</v>
      </c>
      <c r="I4841" t="s">
        <v>19</v>
      </c>
      <c r="J4841">
        <v>1640</v>
      </c>
    </row>
    <row r="4842" spans="1:10" x14ac:dyDescent="0.35">
      <c r="A4842">
        <v>32415</v>
      </c>
      <c r="B4842" t="s">
        <v>10</v>
      </c>
      <c r="C4842">
        <v>1996</v>
      </c>
      <c r="D4842" t="s">
        <v>4001</v>
      </c>
      <c r="E4842" t="s">
        <v>6597</v>
      </c>
      <c r="F4842" t="s">
        <v>13</v>
      </c>
      <c r="G4842" t="s">
        <v>14</v>
      </c>
      <c r="H4842" t="s">
        <v>14</v>
      </c>
      <c r="I4842" t="s">
        <v>5768</v>
      </c>
      <c r="J4842">
        <v>1296</v>
      </c>
    </row>
    <row r="4843" spans="1:10" x14ac:dyDescent="0.35">
      <c r="A4843">
        <v>32416</v>
      </c>
      <c r="B4843" t="s">
        <v>10</v>
      </c>
      <c r="C4843">
        <v>1996</v>
      </c>
      <c r="D4843" t="s">
        <v>4001</v>
      </c>
      <c r="E4843" t="s">
        <v>6598</v>
      </c>
      <c r="F4843" t="s">
        <v>13</v>
      </c>
      <c r="G4843" t="s">
        <v>14</v>
      </c>
      <c r="H4843" t="s">
        <v>14</v>
      </c>
      <c r="I4843" t="s">
        <v>19</v>
      </c>
      <c r="J4843">
        <v>890</v>
      </c>
    </row>
    <row r="4844" spans="1:10" x14ac:dyDescent="0.35">
      <c r="A4844">
        <v>32417</v>
      </c>
      <c r="B4844" t="s">
        <v>10</v>
      </c>
      <c r="C4844">
        <v>1996</v>
      </c>
      <c r="D4844" t="s">
        <v>4001</v>
      </c>
      <c r="E4844" t="s">
        <v>6599</v>
      </c>
      <c r="F4844" t="s">
        <v>13</v>
      </c>
      <c r="G4844" t="s">
        <v>14</v>
      </c>
      <c r="H4844" t="s">
        <v>14</v>
      </c>
      <c r="I4844" t="s">
        <v>19</v>
      </c>
      <c r="J4844">
        <v>308</v>
      </c>
    </row>
    <row r="4845" spans="1:10" x14ac:dyDescent="0.35">
      <c r="A4845">
        <v>32418</v>
      </c>
      <c r="B4845" t="s">
        <v>10</v>
      </c>
      <c r="C4845">
        <v>1996</v>
      </c>
      <c r="D4845" t="s">
        <v>4001</v>
      </c>
      <c r="E4845" t="s">
        <v>6600</v>
      </c>
      <c r="F4845" t="s">
        <v>13</v>
      </c>
      <c r="G4845" t="s">
        <v>14</v>
      </c>
      <c r="H4845" t="s">
        <v>14</v>
      </c>
      <c r="I4845" t="s">
        <v>5870</v>
      </c>
      <c r="J4845">
        <v>176</v>
      </c>
    </row>
    <row r="4846" spans="1:10" x14ac:dyDescent="0.35">
      <c r="A4846">
        <v>32419</v>
      </c>
      <c r="B4846" t="s">
        <v>10</v>
      </c>
      <c r="C4846">
        <v>1996</v>
      </c>
      <c r="D4846" t="s">
        <v>4001</v>
      </c>
      <c r="E4846" t="s">
        <v>6601</v>
      </c>
      <c r="F4846" t="s">
        <v>13</v>
      </c>
      <c r="G4846" t="s">
        <v>14</v>
      </c>
      <c r="H4846" t="s">
        <v>14</v>
      </c>
      <c r="I4846" t="s">
        <v>19</v>
      </c>
      <c r="J4846">
        <v>132</v>
      </c>
    </row>
    <row r="4847" spans="1:10" x14ac:dyDescent="0.35">
      <c r="A4847">
        <v>32420</v>
      </c>
      <c r="B4847" t="s">
        <v>10</v>
      </c>
      <c r="C4847">
        <v>1996</v>
      </c>
      <c r="D4847" t="s">
        <v>4001</v>
      </c>
      <c r="E4847" t="s">
        <v>6602</v>
      </c>
      <c r="F4847" t="s">
        <v>13</v>
      </c>
      <c r="G4847" t="s">
        <v>14</v>
      </c>
      <c r="H4847" t="s">
        <v>14</v>
      </c>
      <c r="I4847" t="s">
        <v>19</v>
      </c>
      <c r="J4847">
        <v>117</v>
      </c>
    </row>
    <row r="4848" spans="1:10" x14ac:dyDescent="0.35">
      <c r="A4848">
        <v>32421</v>
      </c>
      <c r="B4848" t="s">
        <v>10</v>
      </c>
      <c r="C4848">
        <v>1996</v>
      </c>
      <c r="D4848" t="s">
        <v>4001</v>
      </c>
      <c r="E4848" t="s">
        <v>6603</v>
      </c>
      <c r="F4848" t="s">
        <v>13</v>
      </c>
      <c r="G4848" t="s">
        <v>14</v>
      </c>
      <c r="H4848" t="s">
        <v>14</v>
      </c>
      <c r="I4848" t="s">
        <v>19</v>
      </c>
      <c r="J4848">
        <v>104</v>
      </c>
    </row>
    <row r="4849" spans="1:10" x14ac:dyDescent="0.35">
      <c r="A4849">
        <v>32422</v>
      </c>
      <c r="B4849" t="s">
        <v>10</v>
      </c>
      <c r="C4849">
        <v>1996</v>
      </c>
      <c r="D4849" t="s">
        <v>4001</v>
      </c>
      <c r="E4849" t="s">
        <v>6604</v>
      </c>
      <c r="F4849" t="s">
        <v>13</v>
      </c>
      <c r="G4849" t="s">
        <v>14</v>
      </c>
      <c r="H4849" t="s">
        <v>14</v>
      </c>
      <c r="I4849" t="s">
        <v>19</v>
      </c>
      <c r="J4849">
        <v>73</v>
      </c>
    </row>
    <row r="4850" spans="1:10" x14ac:dyDescent="0.35">
      <c r="A4850">
        <v>32423</v>
      </c>
      <c r="B4850" t="s">
        <v>10</v>
      </c>
      <c r="C4850">
        <v>1996</v>
      </c>
      <c r="D4850" t="s">
        <v>4001</v>
      </c>
      <c r="E4850" t="s">
        <v>6605</v>
      </c>
      <c r="F4850" t="s">
        <v>13</v>
      </c>
      <c r="G4850" t="s">
        <v>14</v>
      </c>
      <c r="H4850" t="s">
        <v>14</v>
      </c>
      <c r="I4850" t="s">
        <v>19</v>
      </c>
      <c r="J4850">
        <v>71</v>
      </c>
    </row>
    <row r="4851" spans="1:10" x14ac:dyDescent="0.35">
      <c r="A4851">
        <v>32424</v>
      </c>
      <c r="B4851" t="s">
        <v>10</v>
      </c>
      <c r="C4851">
        <v>1996</v>
      </c>
      <c r="D4851" t="s">
        <v>4001</v>
      </c>
      <c r="E4851" t="s">
        <v>6606</v>
      </c>
      <c r="F4851" t="s">
        <v>13</v>
      </c>
      <c r="G4851" t="s">
        <v>14</v>
      </c>
      <c r="H4851" t="s">
        <v>14</v>
      </c>
      <c r="I4851" t="s">
        <v>19</v>
      </c>
      <c r="J4851">
        <v>67</v>
      </c>
    </row>
    <row r="4852" spans="1:10" x14ac:dyDescent="0.35">
      <c r="A4852">
        <v>32425</v>
      </c>
      <c r="B4852" t="s">
        <v>10</v>
      </c>
      <c r="C4852">
        <v>1996</v>
      </c>
      <c r="D4852" t="s">
        <v>4001</v>
      </c>
      <c r="E4852" t="s">
        <v>6607</v>
      </c>
      <c r="F4852" t="s">
        <v>13</v>
      </c>
      <c r="G4852" t="s">
        <v>14</v>
      </c>
      <c r="H4852" t="s">
        <v>14</v>
      </c>
      <c r="I4852" t="s">
        <v>6443</v>
      </c>
      <c r="J4852">
        <v>63</v>
      </c>
    </row>
    <row r="4853" spans="1:10" x14ac:dyDescent="0.35">
      <c r="A4853">
        <v>32426</v>
      </c>
      <c r="B4853" t="s">
        <v>10</v>
      </c>
      <c r="C4853">
        <v>1996</v>
      </c>
      <c r="D4853" t="s">
        <v>4001</v>
      </c>
      <c r="E4853" t="s">
        <v>6608</v>
      </c>
      <c r="F4853" t="s">
        <v>13</v>
      </c>
      <c r="G4853" t="s">
        <v>14</v>
      </c>
      <c r="H4853" t="s">
        <v>14</v>
      </c>
      <c r="I4853" t="s">
        <v>19</v>
      </c>
      <c r="J4853">
        <v>54</v>
      </c>
    </row>
    <row r="4854" spans="1:10" x14ac:dyDescent="0.35">
      <c r="A4854">
        <v>32427</v>
      </c>
      <c r="B4854" t="s">
        <v>10</v>
      </c>
      <c r="C4854">
        <v>1996</v>
      </c>
      <c r="D4854" t="s">
        <v>4001</v>
      </c>
      <c r="E4854" t="s">
        <v>6609</v>
      </c>
      <c r="F4854" t="s">
        <v>13</v>
      </c>
      <c r="G4854" t="s">
        <v>14</v>
      </c>
      <c r="H4854" t="s">
        <v>14</v>
      </c>
      <c r="I4854" t="s">
        <v>19</v>
      </c>
      <c r="J4854">
        <v>42</v>
      </c>
    </row>
    <row r="4855" spans="1:10" x14ac:dyDescent="0.35">
      <c r="A4855">
        <v>32428</v>
      </c>
      <c r="B4855" t="s">
        <v>10</v>
      </c>
      <c r="C4855">
        <v>1996</v>
      </c>
      <c r="D4855" t="s">
        <v>4001</v>
      </c>
      <c r="E4855" t="s">
        <v>6610</v>
      </c>
      <c r="F4855" t="s">
        <v>13</v>
      </c>
      <c r="G4855" t="s">
        <v>14</v>
      </c>
      <c r="H4855" t="s">
        <v>14</v>
      </c>
      <c r="I4855" t="s">
        <v>19</v>
      </c>
      <c r="J4855">
        <v>40</v>
      </c>
    </row>
    <row r="4856" spans="1:10" x14ac:dyDescent="0.35">
      <c r="A4856">
        <v>32429</v>
      </c>
      <c r="B4856" t="s">
        <v>10</v>
      </c>
      <c r="C4856">
        <v>1996</v>
      </c>
      <c r="D4856" t="s">
        <v>4009</v>
      </c>
      <c r="E4856" t="s">
        <v>6611</v>
      </c>
      <c r="F4856" t="s">
        <v>13</v>
      </c>
      <c r="G4856" t="s">
        <v>14</v>
      </c>
      <c r="H4856" t="s">
        <v>14</v>
      </c>
      <c r="I4856" t="s">
        <v>17</v>
      </c>
      <c r="J4856">
        <v>45961</v>
      </c>
    </row>
    <row r="4857" spans="1:10" x14ac:dyDescent="0.35">
      <c r="A4857">
        <v>32430</v>
      </c>
      <c r="B4857" t="s">
        <v>10</v>
      </c>
      <c r="C4857">
        <v>1996</v>
      </c>
      <c r="D4857" t="s">
        <v>4009</v>
      </c>
      <c r="E4857" t="s">
        <v>6612</v>
      </c>
      <c r="F4857" t="s">
        <v>13</v>
      </c>
      <c r="G4857" t="s">
        <v>14</v>
      </c>
      <c r="H4857" t="s">
        <v>14</v>
      </c>
      <c r="I4857" t="s">
        <v>32</v>
      </c>
      <c r="J4857">
        <v>22533</v>
      </c>
    </row>
    <row r="4858" spans="1:10" x14ac:dyDescent="0.35">
      <c r="A4858">
        <v>32431</v>
      </c>
      <c r="B4858" t="s">
        <v>10</v>
      </c>
      <c r="C4858">
        <v>1996</v>
      </c>
      <c r="D4858" t="s">
        <v>4009</v>
      </c>
      <c r="E4858" t="s">
        <v>6613</v>
      </c>
      <c r="F4858" t="s">
        <v>96</v>
      </c>
      <c r="G4858" t="s">
        <v>14</v>
      </c>
      <c r="H4858" t="s">
        <v>14</v>
      </c>
      <c r="I4858" t="s">
        <v>68</v>
      </c>
      <c r="J4858">
        <v>5176</v>
      </c>
    </row>
    <row r="4859" spans="1:10" x14ac:dyDescent="0.35">
      <c r="A4859">
        <v>32432</v>
      </c>
      <c r="B4859" t="s">
        <v>10</v>
      </c>
      <c r="C4859">
        <v>1996</v>
      </c>
      <c r="D4859" t="s">
        <v>4009</v>
      </c>
      <c r="E4859" t="s">
        <v>6614</v>
      </c>
      <c r="F4859" t="s">
        <v>13</v>
      </c>
      <c r="G4859" t="s">
        <v>14</v>
      </c>
      <c r="H4859" t="s">
        <v>14</v>
      </c>
      <c r="I4859" t="s">
        <v>19</v>
      </c>
      <c r="J4859">
        <v>2316</v>
      </c>
    </row>
    <row r="4860" spans="1:10" x14ac:dyDescent="0.35">
      <c r="A4860">
        <v>32433</v>
      </c>
      <c r="B4860" t="s">
        <v>10</v>
      </c>
      <c r="C4860">
        <v>1996</v>
      </c>
      <c r="D4860" t="s">
        <v>4009</v>
      </c>
      <c r="E4860" t="s">
        <v>6615</v>
      </c>
      <c r="F4860" t="s">
        <v>13</v>
      </c>
      <c r="G4860" t="s">
        <v>14</v>
      </c>
      <c r="H4860" t="s">
        <v>14</v>
      </c>
      <c r="I4860" t="s">
        <v>6443</v>
      </c>
      <c r="J4860">
        <v>623</v>
      </c>
    </row>
    <row r="4861" spans="1:10" x14ac:dyDescent="0.35">
      <c r="A4861">
        <v>32434</v>
      </c>
      <c r="B4861" t="s">
        <v>10</v>
      </c>
      <c r="C4861">
        <v>1996</v>
      </c>
      <c r="D4861" t="s">
        <v>4009</v>
      </c>
      <c r="E4861" t="s">
        <v>6616</v>
      </c>
      <c r="F4861" t="s">
        <v>13</v>
      </c>
      <c r="G4861" t="s">
        <v>14</v>
      </c>
      <c r="H4861" t="s">
        <v>14</v>
      </c>
      <c r="I4861" t="s">
        <v>19</v>
      </c>
      <c r="J4861">
        <v>499</v>
      </c>
    </row>
    <row r="4862" spans="1:10" x14ac:dyDescent="0.35">
      <c r="A4862">
        <v>32435</v>
      </c>
      <c r="B4862" t="s">
        <v>10</v>
      </c>
      <c r="C4862">
        <v>1996</v>
      </c>
      <c r="D4862" t="s">
        <v>4009</v>
      </c>
      <c r="E4862" t="s">
        <v>6617</v>
      </c>
      <c r="F4862" t="s">
        <v>13</v>
      </c>
      <c r="G4862" t="s">
        <v>14</v>
      </c>
      <c r="H4862" t="s">
        <v>14</v>
      </c>
      <c r="I4862" t="s">
        <v>19</v>
      </c>
      <c r="J4862">
        <v>496</v>
      </c>
    </row>
    <row r="4863" spans="1:10" x14ac:dyDescent="0.35">
      <c r="A4863">
        <v>32436</v>
      </c>
      <c r="B4863" t="s">
        <v>10</v>
      </c>
      <c r="C4863">
        <v>1996</v>
      </c>
      <c r="D4863" t="s">
        <v>4009</v>
      </c>
      <c r="E4863" t="s">
        <v>6618</v>
      </c>
      <c r="F4863" t="s">
        <v>13</v>
      </c>
      <c r="G4863" t="s">
        <v>14</v>
      </c>
      <c r="H4863" t="s">
        <v>14</v>
      </c>
      <c r="I4863" t="s">
        <v>19</v>
      </c>
      <c r="J4863">
        <v>470</v>
      </c>
    </row>
    <row r="4864" spans="1:10" x14ac:dyDescent="0.35">
      <c r="A4864">
        <v>32437</v>
      </c>
      <c r="B4864" t="s">
        <v>10</v>
      </c>
      <c r="C4864">
        <v>1996</v>
      </c>
      <c r="D4864" t="s">
        <v>4009</v>
      </c>
      <c r="E4864" t="s">
        <v>6619</v>
      </c>
      <c r="F4864" t="s">
        <v>13</v>
      </c>
      <c r="G4864" t="s">
        <v>14</v>
      </c>
      <c r="H4864" t="s">
        <v>14</v>
      </c>
      <c r="I4864" t="s">
        <v>19</v>
      </c>
      <c r="J4864">
        <v>464</v>
      </c>
    </row>
    <row r="4865" spans="1:10" x14ac:dyDescent="0.35">
      <c r="A4865">
        <v>32438</v>
      </c>
      <c r="B4865" t="s">
        <v>10</v>
      </c>
      <c r="C4865">
        <v>1996</v>
      </c>
      <c r="D4865" t="s">
        <v>4009</v>
      </c>
      <c r="E4865" t="s">
        <v>6620</v>
      </c>
      <c r="F4865" t="s">
        <v>13</v>
      </c>
      <c r="G4865" t="s">
        <v>14</v>
      </c>
      <c r="H4865" t="s">
        <v>14</v>
      </c>
      <c r="I4865" t="s">
        <v>19</v>
      </c>
      <c r="J4865">
        <v>72</v>
      </c>
    </row>
    <row r="4866" spans="1:10" x14ac:dyDescent="0.35">
      <c r="A4866">
        <v>32439</v>
      </c>
      <c r="B4866" t="s">
        <v>10</v>
      </c>
      <c r="C4866">
        <v>1996</v>
      </c>
      <c r="D4866" t="s">
        <v>4018</v>
      </c>
      <c r="E4866" t="s">
        <v>6621</v>
      </c>
      <c r="F4866" t="s">
        <v>13</v>
      </c>
      <c r="G4866" t="s">
        <v>14</v>
      </c>
      <c r="H4866" t="s">
        <v>14</v>
      </c>
      <c r="I4866" t="s">
        <v>17</v>
      </c>
      <c r="J4866">
        <v>32934</v>
      </c>
    </row>
    <row r="4867" spans="1:10" x14ac:dyDescent="0.35">
      <c r="A4867">
        <v>32440</v>
      </c>
      <c r="B4867" t="s">
        <v>10</v>
      </c>
      <c r="C4867">
        <v>1996</v>
      </c>
      <c r="D4867" t="s">
        <v>4018</v>
      </c>
      <c r="E4867" t="s">
        <v>6622</v>
      </c>
      <c r="F4867" t="s">
        <v>13</v>
      </c>
      <c r="G4867" t="s">
        <v>14</v>
      </c>
      <c r="H4867" t="s">
        <v>14</v>
      </c>
      <c r="I4867" t="s">
        <v>32</v>
      </c>
      <c r="J4867">
        <v>20552</v>
      </c>
    </row>
    <row r="4868" spans="1:10" x14ac:dyDescent="0.35">
      <c r="A4868">
        <v>32441</v>
      </c>
      <c r="B4868" t="s">
        <v>10</v>
      </c>
      <c r="C4868">
        <v>1996</v>
      </c>
      <c r="D4868" t="s">
        <v>4018</v>
      </c>
      <c r="E4868" t="s">
        <v>6623</v>
      </c>
      <c r="F4868" t="s">
        <v>13</v>
      </c>
      <c r="G4868" t="s">
        <v>14</v>
      </c>
      <c r="H4868" t="s">
        <v>14</v>
      </c>
      <c r="I4868" t="s">
        <v>68</v>
      </c>
      <c r="J4868">
        <v>8588</v>
      </c>
    </row>
    <row r="4869" spans="1:10" x14ac:dyDescent="0.35">
      <c r="A4869">
        <v>32442</v>
      </c>
      <c r="B4869" t="s">
        <v>10</v>
      </c>
      <c r="C4869">
        <v>1996</v>
      </c>
      <c r="D4869" t="s">
        <v>4018</v>
      </c>
      <c r="E4869" t="s">
        <v>6624</v>
      </c>
      <c r="F4869" t="s">
        <v>13</v>
      </c>
      <c r="G4869" t="s">
        <v>14</v>
      </c>
      <c r="H4869" t="s">
        <v>14</v>
      </c>
      <c r="I4869" t="s">
        <v>19</v>
      </c>
      <c r="J4869">
        <v>4335</v>
      </c>
    </row>
    <row r="4870" spans="1:10" x14ac:dyDescent="0.35">
      <c r="A4870">
        <v>32443</v>
      </c>
      <c r="B4870" t="s">
        <v>10</v>
      </c>
      <c r="C4870">
        <v>1996</v>
      </c>
      <c r="D4870" t="s">
        <v>4018</v>
      </c>
      <c r="E4870" t="s">
        <v>6625</v>
      </c>
      <c r="F4870" t="s">
        <v>13</v>
      </c>
      <c r="G4870" t="s">
        <v>14</v>
      </c>
      <c r="H4870" t="s">
        <v>14</v>
      </c>
      <c r="I4870" t="s">
        <v>6626</v>
      </c>
      <c r="J4870">
        <v>731</v>
      </c>
    </row>
    <row r="4871" spans="1:10" x14ac:dyDescent="0.35">
      <c r="A4871">
        <v>32444</v>
      </c>
      <c r="B4871" t="s">
        <v>10</v>
      </c>
      <c r="C4871">
        <v>1996</v>
      </c>
      <c r="D4871" t="s">
        <v>4018</v>
      </c>
      <c r="E4871" t="s">
        <v>6627</v>
      </c>
      <c r="F4871" t="s">
        <v>13</v>
      </c>
      <c r="G4871" t="s">
        <v>14</v>
      </c>
      <c r="H4871" t="s">
        <v>14</v>
      </c>
      <c r="I4871" t="s">
        <v>19</v>
      </c>
      <c r="J4871">
        <v>350</v>
      </c>
    </row>
    <row r="4872" spans="1:10" x14ac:dyDescent="0.35">
      <c r="A4872">
        <v>32445</v>
      </c>
      <c r="B4872" t="s">
        <v>10</v>
      </c>
      <c r="C4872">
        <v>1996</v>
      </c>
      <c r="D4872" t="s">
        <v>4018</v>
      </c>
      <c r="E4872" t="s">
        <v>6628</v>
      </c>
      <c r="F4872" t="s">
        <v>13</v>
      </c>
      <c r="G4872" t="s">
        <v>14</v>
      </c>
      <c r="H4872" t="s">
        <v>14</v>
      </c>
      <c r="I4872" t="s">
        <v>19</v>
      </c>
      <c r="J4872">
        <v>332</v>
      </c>
    </row>
    <row r="4873" spans="1:10" x14ac:dyDescent="0.35">
      <c r="A4873">
        <v>32446</v>
      </c>
      <c r="B4873" t="s">
        <v>10</v>
      </c>
      <c r="C4873">
        <v>1996</v>
      </c>
      <c r="D4873" t="s">
        <v>4018</v>
      </c>
      <c r="E4873" t="s">
        <v>6629</v>
      </c>
      <c r="F4873" t="s">
        <v>13</v>
      </c>
      <c r="G4873" t="s">
        <v>14</v>
      </c>
      <c r="H4873" t="s">
        <v>14</v>
      </c>
      <c r="I4873" t="s">
        <v>6443</v>
      </c>
      <c r="J4873">
        <v>310</v>
      </c>
    </row>
    <row r="4874" spans="1:10" x14ac:dyDescent="0.35">
      <c r="A4874">
        <v>32447</v>
      </c>
      <c r="B4874" t="s">
        <v>10</v>
      </c>
      <c r="C4874">
        <v>1996</v>
      </c>
      <c r="D4874" t="s">
        <v>4018</v>
      </c>
      <c r="E4874" t="s">
        <v>6630</v>
      </c>
      <c r="F4874" t="s">
        <v>13</v>
      </c>
      <c r="G4874" t="s">
        <v>14</v>
      </c>
      <c r="H4874" t="s">
        <v>14</v>
      </c>
      <c r="I4874" t="s">
        <v>19</v>
      </c>
      <c r="J4874">
        <v>219</v>
      </c>
    </row>
    <row r="4875" spans="1:10" x14ac:dyDescent="0.35">
      <c r="A4875">
        <v>32448</v>
      </c>
      <c r="B4875" t="s">
        <v>10</v>
      </c>
      <c r="C4875">
        <v>1996</v>
      </c>
      <c r="D4875" t="s">
        <v>4018</v>
      </c>
      <c r="E4875" t="s">
        <v>6631</v>
      </c>
      <c r="F4875" t="s">
        <v>13</v>
      </c>
      <c r="G4875" t="s">
        <v>14</v>
      </c>
      <c r="H4875" t="s">
        <v>14</v>
      </c>
      <c r="I4875" t="s">
        <v>19</v>
      </c>
      <c r="J4875">
        <v>186</v>
      </c>
    </row>
    <row r="4876" spans="1:10" x14ac:dyDescent="0.35">
      <c r="A4876">
        <v>32449</v>
      </c>
      <c r="B4876" t="s">
        <v>10</v>
      </c>
      <c r="C4876">
        <v>1996</v>
      </c>
      <c r="D4876" t="s">
        <v>4018</v>
      </c>
      <c r="E4876" t="s">
        <v>6632</v>
      </c>
      <c r="F4876" t="s">
        <v>13</v>
      </c>
      <c r="G4876" t="s">
        <v>14</v>
      </c>
      <c r="H4876" t="s">
        <v>14</v>
      </c>
      <c r="I4876" t="s">
        <v>19</v>
      </c>
      <c r="J4876">
        <v>167</v>
      </c>
    </row>
    <row r="4877" spans="1:10" x14ac:dyDescent="0.35">
      <c r="A4877">
        <v>32450</v>
      </c>
      <c r="B4877" t="s">
        <v>10</v>
      </c>
      <c r="C4877">
        <v>1996</v>
      </c>
      <c r="D4877" t="s">
        <v>4018</v>
      </c>
      <c r="E4877" t="s">
        <v>6633</v>
      </c>
      <c r="F4877" t="s">
        <v>13</v>
      </c>
      <c r="G4877" t="s">
        <v>14</v>
      </c>
      <c r="H4877" t="s">
        <v>14</v>
      </c>
      <c r="I4877" t="s">
        <v>19</v>
      </c>
      <c r="J4877">
        <v>120</v>
      </c>
    </row>
    <row r="4878" spans="1:10" x14ac:dyDescent="0.35">
      <c r="A4878">
        <v>32451</v>
      </c>
      <c r="B4878" t="s">
        <v>10</v>
      </c>
      <c r="C4878">
        <v>1996</v>
      </c>
      <c r="D4878" t="s">
        <v>4018</v>
      </c>
      <c r="E4878" t="s">
        <v>6634</v>
      </c>
      <c r="F4878" t="s">
        <v>13</v>
      </c>
      <c r="G4878" t="s">
        <v>14</v>
      </c>
      <c r="H4878" t="s">
        <v>14</v>
      </c>
      <c r="I4878" t="s">
        <v>19</v>
      </c>
      <c r="J4878">
        <v>97</v>
      </c>
    </row>
    <row r="4879" spans="1:10" x14ac:dyDescent="0.35">
      <c r="A4879">
        <v>32452</v>
      </c>
      <c r="B4879" t="s">
        <v>10</v>
      </c>
      <c r="C4879">
        <v>1996</v>
      </c>
      <c r="D4879" t="s">
        <v>4018</v>
      </c>
      <c r="E4879" t="s">
        <v>6635</v>
      </c>
      <c r="F4879" t="s">
        <v>13</v>
      </c>
      <c r="G4879" t="s">
        <v>14</v>
      </c>
      <c r="H4879" t="s">
        <v>14</v>
      </c>
      <c r="I4879" t="s">
        <v>5870</v>
      </c>
      <c r="J4879">
        <v>79</v>
      </c>
    </row>
    <row r="4880" spans="1:10" x14ac:dyDescent="0.35">
      <c r="A4880">
        <v>32453</v>
      </c>
      <c r="B4880" t="s">
        <v>10</v>
      </c>
      <c r="C4880">
        <v>1996</v>
      </c>
      <c r="D4880" t="s">
        <v>4018</v>
      </c>
      <c r="E4880" t="s">
        <v>6636</v>
      </c>
      <c r="F4880" t="s">
        <v>13</v>
      </c>
      <c r="G4880" t="s">
        <v>14</v>
      </c>
      <c r="H4880" t="s">
        <v>14</v>
      </c>
      <c r="I4880" t="s">
        <v>19</v>
      </c>
      <c r="J4880">
        <v>60</v>
      </c>
    </row>
    <row r="4881" spans="1:10" x14ac:dyDescent="0.35">
      <c r="A4881">
        <v>32454</v>
      </c>
      <c r="B4881" t="s">
        <v>10</v>
      </c>
      <c r="C4881">
        <v>1996</v>
      </c>
      <c r="D4881" t="s">
        <v>4018</v>
      </c>
      <c r="E4881" t="s">
        <v>6637</v>
      </c>
      <c r="F4881" t="s">
        <v>96</v>
      </c>
      <c r="G4881" t="s">
        <v>14</v>
      </c>
      <c r="H4881" t="s">
        <v>14</v>
      </c>
      <c r="I4881" t="s">
        <v>19</v>
      </c>
      <c r="J4881">
        <v>54</v>
      </c>
    </row>
    <row r="4882" spans="1:10" x14ac:dyDescent="0.35">
      <c r="A4882">
        <v>32455</v>
      </c>
      <c r="B4882" t="s">
        <v>10</v>
      </c>
      <c r="C4882">
        <v>1996</v>
      </c>
      <c r="D4882" t="s">
        <v>4026</v>
      </c>
      <c r="E4882" t="s">
        <v>5939</v>
      </c>
      <c r="F4882" t="s">
        <v>13</v>
      </c>
      <c r="G4882" t="s">
        <v>14</v>
      </c>
      <c r="H4882" t="s">
        <v>14</v>
      </c>
      <c r="I4882" t="s">
        <v>32</v>
      </c>
      <c r="J4882">
        <v>27180</v>
      </c>
    </row>
    <row r="4883" spans="1:10" x14ac:dyDescent="0.35">
      <c r="A4883">
        <v>32456</v>
      </c>
      <c r="B4883" t="s">
        <v>10</v>
      </c>
      <c r="C4883">
        <v>1996</v>
      </c>
      <c r="D4883" t="s">
        <v>4026</v>
      </c>
      <c r="E4883" t="s">
        <v>6638</v>
      </c>
      <c r="F4883" t="s">
        <v>13</v>
      </c>
      <c r="G4883" t="s">
        <v>14</v>
      </c>
      <c r="H4883" t="s">
        <v>14</v>
      </c>
      <c r="I4883" t="s">
        <v>17</v>
      </c>
      <c r="J4883">
        <v>20687</v>
      </c>
    </row>
    <row r="4884" spans="1:10" x14ac:dyDescent="0.35">
      <c r="A4884">
        <v>32457</v>
      </c>
      <c r="B4884" t="s">
        <v>10</v>
      </c>
      <c r="C4884">
        <v>1996</v>
      </c>
      <c r="D4884" t="s">
        <v>4026</v>
      </c>
      <c r="E4884" t="s">
        <v>6639</v>
      </c>
      <c r="F4884" t="s">
        <v>13</v>
      </c>
      <c r="G4884" t="s">
        <v>14</v>
      </c>
      <c r="H4884" t="s">
        <v>14</v>
      </c>
      <c r="I4884" t="s">
        <v>1952</v>
      </c>
      <c r="J4884">
        <v>16514</v>
      </c>
    </row>
    <row r="4885" spans="1:10" x14ac:dyDescent="0.35">
      <c r="A4885">
        <v>32458</v>
      </c>
      <c r="B4885" t="s">
        <v>10</v>
      </c>
      <c r="C4885">
        <v>1996</v>
      </c>
      <c r="D4885" t="s">
        <v>4026</v>
      </c>
      <c r="E4885" t="s">
        <v>6640</v>
      </c>
      <c r="F4885" t="s">
        <v>13</v>
      </c>
      <c r="G4885" t="s">
        <v>14</v>
      </c>
      <c r="H4885" t="s">
        <v>14</v>
      </c>
      <c r="I4885" t="s">
        <v>19</v>
      </c>
      <c r="J4885">
        <v>5748</v>
      </c>
    </row>
    <row r="4886" spans="1:10" x14ac:dyDescent="0.35">
      <c r="A4886">
        <v>32459</v>
      </c>
      <c r="B4886" t="s">
        <v>10</v>
      </c>
      <c r="C4886">
        <v>1996</v>
      </c>
      <c r="D4886" t="s">
        <v>4026</v>
      </c>
      <c r="E4886" t="s">
        <v>6641</v>
      </c>
      <c r="F4886" t="s">
        <v>13</v>
      </c>
      <c r="G4886" t="s">
        <v>14</v>
      </c>
      <c r="H4886" t="s">
        <v>14</v>
      </c>
      <c r="I4886" t="s">
        <v>19</v>
      </c>
      <c r="J4886">
        <v>5161</v>
      </c>
    </row>
    <row r="4887" spans="1:10" x14ac:dyDescent="0.35">
      <c r="A4887">
        <v>32460</v>
      </c>
      <c r="B4887" t="s">
        <v>10</v>
      </c>
      <c r="C4887">
        <v>1996</v>
      </c>
      <c r="D4887" t="s">
        <v>4026</v>
      </c>
      <c r="E4887" t="s">
        <v>6642</v>
      </c>
      <c r="F4887" t="s">
        <v>13</v>
      </c>
      <c r="G4887" t="s">
        <v>14</v>
      </c>
      <c r="H4887" t="s">
        <v>14</v>
      </c>
      <c r="I4887" t="s">
        <v>6443</v>
      </c>
      <c r="J4887">
        <v>2311</v>
      </c>
    </row>
    <row r="4888" spans="1:10" x14ac:dyDescent="0.35">
      <c r="A4888">
        <v>32461</v>
      </c>
      <c r="B4888" t="s">
        <v>10</v>
      </c>
      <c r="C4888">
        <v>1996</v>
      </c>
      <c r="D4888" t="s">
        <v>4026</v>
      </c>
      <c r="E4888" t="s">
        <v>6643</v>
      </c>
      <c r="F4888" t="s">
        <v>13</v>
      </c>
      <c r="G4888" t="s">
        <v>14</v>
      </c>
      <c r="H4888" t="s">
        <v>14</v>
      </c>
      <c r="I4888" t="s">
        <v>19</v>
      </c>
      <c r="J4888">
        <v>1557</v>
      </c>
    </row>
    <row r="4889" spans="1:10" x14ac:dyDescent="0.35">
      <c r="A4889">
        <v>32462</v>
      </c>
      <c r="B4889" t="s">
        <v>10</v>
      </c>
      <c r="C4889">
        <v>1996</v>
      </c>
      <c r="D4889" t="s">
        <v>4026</v>
      </c>
      <c r="E4889" t="s">
        <v>6644</v>
      </c>
      <c r="F4889" t="s">
        <v>13</v>
      </c>
      <c r="G4889" t="s">
        <v>14</v>
      </c>
      <c r="H4889" t="s">
        <v>14</v>
      </c>
      <c r="I4889" t="s">
        <v>6626</v>
      </c>
      <c r="J4889">
        <v>923</v>
      </c>
    </row>
    <row r="4890" spans="1:10" x14ac:dyDescent="0.35">
      <c r="A4890">
        <v>32463</v>
      </c>
      <c r="B4890" t="s">
        <v>10</v>
      </c>
      <c r="C4890">
        <v>1996</v>
      </c>
      <c r="D4890" t="s">
        <v>4026</v>
      </c>
      <c r="E4890" t="s">
        <v>6645</v>
      </c>
      <c r="F4890" t="s">
        <v>13</v>
      </c>
      <c r="G4890" t="s">
        <v>14</v>
      </c>
      <c r="H4890" t="s">
        <v>14</v>
      </c>
      <c r="I4890" t="s">
        <v>19</v>
      </c>
      <c r="J4890">
        <v>693</v>
      </c>
    </row>
    <row r="4891" spans="1:10" x14ac:dyDescent="0.35">
      <c r="A4891">
        <v>32464</v>
      </c>
      <c r="B4891" t="s">
        <v>10</v>
      </c>
      <c r="C4891">
        <v>1996</v>
      </c>
      <c r="D4891" t="s">
        <v>4026</v>
      </c>
      <c r="E4891" t="s">
        <v>6646</v>
      </c>
      <c r="F4891" t="s">
        <v>13</v>
      </c>
      <c r="G4891" t="s">
        <v>14</v>
      </c>
      <c r="H4891" t="s">
        <v>14</v>
      </c>
      <c r="I4891" t="s">
        <v>19</v>
      </c>
      <c r="J4891">
        <v>472</v>
      </c>
    </row>
    <row r="4892" spans="1:10" x14ac:dyDescent="0.35">
      <c r="A4892">
        <v>32465</v>
      </c>
      <c r="B4892" t="s">
        <v>10</v>
      </c>
      <c r="C4892">
        <v>1996</v>
      </c>
      <c r="D4892" t="s">
        <v>4026</v>
      </c>
      <c r="E4892" t="s">
        <v>6647</v>
      </c>
      <c r="F4892" t="s">
        <v>13</v>
      </c>
      <c r="G4892" t="s">
        <v>14</v>
      </c>
      <c r="H4892" t="s">
        <v>14</v>
      </c>
      <c r="I4892" t="s">
        <v>5870</v>
      </c>
      <c r="J4892">
        <v>82</v>
      </c>
    </row>
    <row r="4893" spans="1:10" x14ac:dyDescent="0.35">
      <c r="A4893">
        <v>32466</v>
      </c>
      <c r="B4893" t="s">
        <v>10</v>
      </c>
      <c r="C4893">
        <v>1996</v>
      </c>
      <c r="D4893" t="s">
        <v>4034</v>
      </c>
      <c r="E4893" t="s">
        <v>6648</v>
      </c>
      <c r="F4893" t="s">
        <v>13</v>
      </c>
      <c r="G4893" t="s">
        <v>14</v>
      </c>
      <c r="H4893" t="s">
        <v>14</v>
      </c>
      <c r="I4893" t="s">
        <v>6649</v>
      </c>
      <c r="J4893">
        <v>35074</v>
      </c>
    </row>
    <row r="4894" spans="1:10" x14ac:dyDescent="0.35">
      <c r="A4894">
        <v>32467</v>
      </c>
      <c r="B4894" t="s">
        <v>10</v>
      </c>
      <c r="C4894">
        <v>1996</v>
      </c>
      <c r="D4894" t="s">
        <v>4034</v>
      </c>
      <c r="E4894" t="s">
        <v>6650</v>
      </c>
      <c r="F4894" t="s">
        <v>13</v>
      </c>
      <c r="G4894" t="s">
        <v>14</v>
      </c>
      <c r="H4894" t="s">
        <v>14</v>
      </c>
      <c r="I4894" t="s">
        <v>17</v>
      </c>
      <c r="J4894">
        <v>21403</v>
      </c>
    </row>
    <row r="4895" spans="1:10" x14ac:dyDescent="0.35">
      <c r="A4895">
        <v>32468</v>
      </c>
      <c r="B4895" t="s">
        <v>10</v>
      </c>
      <c r="C4895">
        <v>1996</v>
      </c>
      <c r="D4895" t="s">
        <v>4034</v>
      </c>
      <c r="E4895" t="s">
        <v>6651</v>
      </c>
      <c r="F4895" t="s">
        <v>13</v>
      </c>
      <c r="G4895" t="s">
        <v>14</v>
      </c>
      <c r="H4895" t="s">
        <v>14</v>
      </c>
      <c r="I4895" t="s">
        <v>6443</v>
      </c>
      <c r="J4895">
        <v>4076</v>
      </c>
    </row>
    <row r="4896" spans="1:10" x14ac:dyDescent="0.35">
      <c r="A4896">
        <v>32469</v>
      </c>
      <c r="B4896" t="s">
        <v>10</v>
      </c>
      <c r="C4896">
        <v>1996</v>
      </c>
      <c r="D4896" t="s">
        <v>4034</v>
      </c>
      <c r="E4896" t="s">
        <v>6652</v>
      </c>
      <c r="F4896" t="s">
        <v>13</v>
      </c>
      <c r="G4896" t="s">
        <v>14</v>
      </c>
      <c r="H4896" t="s">
        <v>14</v>
      </c>
      <c r="I4896" t="s">
        <v>19</v>
      </c>
      <c r="J4896">
        <v>3711</v>
      </c>
    </row>
    <row r="4897" spans="1:10" x14ac:dyDescent="0.35">
      <c r="A4897">
        <v>32470</v>
      </c>
      <c r="B4897" t="s">
        <v>10</v>
      </c>
      <c r="C4897">
        <v>1996</v>
      </c>
      <c r="D4897" t="s">
        <v>4039</v>
      </c>
      <c r="E4897" t="s">
        <v>6653</v>
      </c>
      <c r="F4897" t="s">
        <v>13</v>
      </c>
      <c r="G4897" t="s">
        <v>14</v>
      </c>
      <c r="H4897" t="s">
        <v>14</v>
      </c>
      <c r="I4897" t="s">
        <v>6649</v>
      </c>
      <c r="J4897">
        <v>34201</v>
      </c>
    </row>
    <row r="4898" spans="1:10" x14ac:dyDescent="0.35">
      <c r="A4898">
        <v>32471</v>
      </c>
      <c r="B4898" t="s">
        <v>10</v>
      </c>
      <c r="C4898">
        <v>1996</v>
      </c>
      <c r="D4898" t="s">
        <v>4039</v>
      </c>
      <c r="E4898" t="s">
        <v>6654</v>
      </c>
      <c r="F4898" t="s">
        <v>13</v>
      </c>
      <c r="G4898" t="s">
        <v>14</v>
      </c>
      <c r="H4898" t="s">
        <v>14</v>
      </c>
      <c r="I4898" t="s">
        <v>19</v>
      </c>
      <c r="J4898">
        <v>13623</v>
      </c>
    </row>
    <row r="4899" spans="1:10" x14ac:dyDescent="0.35">
      <c r="A4899">
        <v>32472</v>
      </c>
      <c r="B4899" t="s">
        <v>10</v>
      </c>
      <c r="C4899">
        <v>1996</v>
      </c>
      <c r="D4899" t="s">
        <v>4039</v>
      </c>
      <c r="E4899" t="s">
        <v>6655</v>
      </c>
      <c r="F4899" t="s">
        <v>13</v>
      </c>
      <c r="G4899" t="s">
        <v>14</v>
      </c>
      <c r="H4899" t="s">
        <v>14</v>
      </c>
      <c r="I4899" t="s">
        <v>17</v>
      </c>
      <c r="J4899">
        <v>9358</v>
      </c>
    </row>
    <row r="4900" spans="1:10" x14ac:dyDescent="0.35">
      <c r="A4900">
        <v>32473</v>
      </c>
      <c r="B4900" t="s">
        <v>10</v>
      </c>
      <c r="C4900">
        <v>1996</v>
      </c>
      <c r="D4900" t="s">
        <v>4039</v>
      </c>
      <c r="E4900" t="s">
        <v>6656</v>
      </c>
      <c r="F4900" t="s">
        <v>13</v>
      </c>
      <c r="G4900" t="s">
        <v>14</v>
      </c>
      <c r="H4900" t="s">
        <v>14</v>
      </c>
      <c r="I4900" t="s">
        <v>19</v>
      </c>
      <c r="J4900">
        <v>1247</v>
      </c>
    </row>
    <row r="4901" spans="1:10" x14ac:dyDescent="0.35">
      <c r="A4901">
        <v>32474</v>
      </c>
      <c r="B4901" t="s">
        <v>10</v>
      </c>
      <c r="C4901">
        <v>1996</v>
      </c>
      <c r="D4901" t="s">
        <v>4039</v>
      </c>
      <c r="E4901" t="s">
        <v>6657</v>
      </c>
      <c r="F4901" t="s">
        <v>96</v>
      </c>
      <c r="G4901" t="s">
        <v>14</v>
      </c>
      <c r="H4901" t="s">
        <v>14</v>
      </c>
      <c r="I4901" t="s">
        <v>19</v>
      </c>
      <c r="J4901">
        <v>328</v>
      </c>
    </row>
    <row r="4902" spans="1:10" x14ac:dyDescent="0.35">
      <c r="A4902">
        <v>32475</v>
      </c>
      <c r="B4902" t="s">
        <v>10</v>
      </c>
      <c r="C4902">
        <v>1996</v>
      </c>
      <c r="D4902" t="s">
        <v>4039</v>
      </c>
      <c r="E4902" t="s">
        <v>6658</v>
      </c>
      <c r="F4902" t="s">
        <v>13</v>
      </c>
      <c r="G4902" t="s">
        <v>14</v>
      </c>
      <c r="H4902" t="s">
        <v>14</v>
      </c>
      <c r="I4902" t="s">
        <v>19</v>
      </c>
      <c r="J4902">
        <v>268</v>
      </c>
    </row>
    <row r="4903" spans="1:10" x14ac:dyDescent="0.35">
      <c r="A4903">
        <v>32476</v>
      </c>
      <c r="B4903" t="s">
        <v>10</v>
      </c>
      <c r="C4903">
        <v>1996</v>
      </c>
      <c r="D4903" t="s">
        <v>4043</v>
      </c>
      <c r="E4903" t="s">
        <v>6659</v>
      </c>
      <c r="F4903" t="s">
        <v>13</v>
      </c>
      <c r="G4903" t="s">
        <v>14</v>
      </c>
      <c r="H4903" t="s">
        <v>14</v>
      </c>
      <c r="I4903" t="s">
        <v>6649</v>
      </c>
      <c r="J4903">
        <v>31833</v>
      </c>
    </row>
    <row r="4904" spans="1:10" x14ac:dyDescent="0.35">
      <c r="A4904">
        <v>32477</v>
      </c>
      <c r="B4904" t="s">
        <v>10</v>
      </c>
      <c r="C4904">
        <v>1996</v>
      </c>
      <c r="D4904" t="s">
        <v>4043</v>
      </c>
      <c r="E4904" t="s">
        <v>6660</v>
      </c>
      <c r="F4904" t="s">
        <v>13</v>
      </c>
      <c r="G4904" t="s">
        <v>14</v>
      </c>
      <c r="H4904" t="s">
        <v>14</v>
      </c>
      <c r="I4904" t="s">
        <v>19</v>
      </c>
      <c r="J4904">
        <v>15303</v>
      </c>
    </row>
    <row r="4905" spans="1:10" x14ac:dyDescent="0.35">
      <c r="A4905">
        <v>32478</v>
      </c>
      <c r="B4905" t="s">
        <v>10</v>
      </c>
      <c r="C4905">
        <v>1996</v>
      </c>
      <c r="D4905" t="s">
        <v>4043</v>
      </c>
      <c r="E4905" t="s">
        <v>6661</v>
      </c>
      <c r="F4905" t="s">
        <v>13</v>
      </c>
      <c r="G4905" t="s">
        <v>14</v>
      </c>
      <c r="H4905" t="s">
        <v>14</v>
      </c>
      <c r="I4905" t="s">
        <v>17</v>
      </c>
      <c r="J4905">
        <v>10969</v>
      </c>
    </row>
    <row r="4906" spans="1:10" x14ac:dyDescent="0.35">
      <c r="A4906">
        <v>32479</v>
      </c>
      <c r="B4906" t="s">
        <v>10</v>
      </c>
      <c r="C4906">
        <v>1996</v>
      </c>
      <c r="D4906" t="s">
        <v>4043</v>
      </c>
      <c r="E4906" t="s">
        <v>6662</v>
      </c>
      <c r="F4906" t="s">
        <v>13</v>
      </c>
      <c r="G4906" t="s">
        <v>14</v>
      </c>
      <c r="H4906" t="s">
        <v>14</v>
      </c>
      <c r="I4906" t="s">
        <v>32</v>
      </c>
      <c r="J4906">
        <v>672</v>
      </c>
    </row>
    <row r="4907" spans="1:10" x14ac:dyDescent="0.35">
      <c r="A4907">
        <v>32480</v>
      </c>
      <c r="B4907" t="s">
        <v>10</v>
      </c>
      <c r="C4907">
        <v>1996</v>
      </c>
      <c r="D4907" t="s">
        <v>4047</v>
      </c>
      <c r="E4907" t="s">
        <v>6663</v>
      </c>
      <c r="F4907" t="s">
        <v>13</v>
      </c>
      <c r="G4907" t="s">
        <v>14</v>
      </c>
      <c r="H4907" t="s">
        <v>14</v>
      </c>
      <c r="I4907" t="s">
        <v>6649</v>
      </c>
      <c r="J4907">
        <v>31132</v>
      </c>
    </row>
    <row r="4908" spans="1:10" x14ac:dyDescent="0.35">
      <c r="A4908">
        <v>32481</v>
      </c>
      <c r="B4908" t="s">
        <v>10</v>
      </c>
      <c r="C4908">
        <v>1996</v>
      </c>
      <c r="D4908" t="s">
        <v>4047</v>
      </c>
      <c r="E4908" t="s">
        <v>6664</v>
      </c>
      <c r="F4908" t="s">
        <v>13</v>
      </c>
      <c r="G4908" t="s">
        <v>14</v>
      </c>
      <c r="H4908" t="s">
        <v>14</v>
      </c>
      <c r="I4908" t="s">
        <v>19</v>
      </c>
      <c r="J4908">
        <v>21637</v>
      </c>
    </row>
    <row r="4909" spans="1:10" x14ac:dyDescent="0.35">
      <c r="A4909">
        <v>32482</v>
      </c>
      <c r="B4909" t="s">
        <v>10</v>
      </c>
      <c r="C4909">
        <v>1996</v>
      </c>
      <c r="D4909" t="s">
        <v>4047</v>
      </c>
      <c r="E4909" t="s">
        <v>4789</v>
      </c>
      <c r="F4909" t="s">
        <v>13</v>
      </c>
      <c r="G4909" t="s">
        <v>14</v>
      </c>
      <c r="H4909" t="s">
        <v>14</v>
      </c>
      <c r="I4909" t="s">
        <v>17</v>
      </c>
      <c r="J4909">
        <v>18325</v>
      </c>
    </row>
    <row r="4910" spans="1:10" x14ac:dyDescent="0.35">
      <c r="A4910">
        <v>32483</v>
      </c>
      <c r="B4910" t="s">
        <v>10</v>
      </c>
      <c r="C4910">
        <v>1996</v>
      </c>
      <c r="D4910" t="s">
        <v>4047</v>
      </c>
      <c r="E4910" t="s">
        <v>6665</v>
      </c>
      <c r="F4910" t="s">
        <v>13</v>
      </c>
      <c r="G4910" t="s">
        <v>14</v>
      </c>
      <c r="H4910" t="s">
        <v>14</v>
      </c>
      <c r="I4910" t="s">
        <v>32</v>
      </c>
      <c r="J4910">
        <v>3219</v>
      </c>
    </row>
    <row r="4911" spans="1:10" x14ac:dyDescent="0.35">
      <c r="A4911">
        <v>32484</v>
      </c>
      <c r="B4911" t="s">
        <v>10</v>
      </c>
      <c r="C4911">
        <v>1996</v>
      </c>
      <c r="D4911" t="s">
        <v>4047</v>
      </c>
      <c r="E4911" t="s">
        <v>5970</v>
      </c>
      <c r="F4911" t="s">
        <v>96</v>
      </c>
      <c r="G4911" t="s">
        <v>14</v>
      </c>
      <c r="H4911" t="s">
        <v>14</v>
      </c>
      <c r="I4911" t="s">
        <v>19</v>
      </c>
      <c r="J4911">
        <v>161</v>
      </c>
    </row>
    <row r="4912" spans="1:10" x14ac:dyDescent="0.35">
      <c r="A4912">
        <v>32485</v>
      </c>
      <c r="B4912" t="s">
        <v>10</v>
      </c>
      <c r="C4912">
        <v>1996</v>
      </c>
      <c r="D4912" t="s">
        <v>4051</v>
      </c>
      <c r="E4912" t="s">
        <v>5246</v>
      </c>
      <c r="F4912" t="s">
        <v>13</v>
      </c>
      <c r="G4912" t="s">
        <v>14</v>
      </c>
      <c r="H4912" t="s">
        <v>14</v>
      </c>
      <c r="I4912" t="s">
        <v>6649</v>
      </c>
      <c r="J4912">
        <v>47637</v>
      </c>
    </row>
    <row r="4913" spans="1:10" x14ac:dyDescent="0.35">
      <c r="A4913">
        <v>32486</v>
      </c>
      <c r="B4913" t="s">
        <v>10</v>
      </c>
      <c r="C4913">
        <v>1996</v>
      </c>
      <c r="D4913" t="s">
        <v>4051</v>
      </c>
      <c r="E4913" t="s">
        <v>6666</v>
      </c>
      <c r="F4913" t="s">
        <v>13</v>
      </c>
      <c r="G4913" t="s">
        <v>14</v>
      </c>
      <c r="H4913" t="s">
        <v>14</v>
      </c>
      <c r="I4913" t="s">
        <v>17</v>
      </c>
      <c r="J4913">
        <v>34362</v>
      </c>
    </row>
    <row r="4914" spans="1:10" x14ac:dyDescent="0.35">
      <c r="A4914">
        <v>32487</v>
      </c>
      <c r="B4914" t="s">
        <v>10</v>
      </c>
      <c r="C4914">
        <v>1996</v>
      </c>
      <c r="D4914" t="s">
        <v>4051</v>
      </c>
      <c r="E4914" t="s">
        <v>6667</v>
      </c>
      <c r="F4914" t="s">
        <v>13</v>
      </c>
      <c r="G4914" t="s">
        <v>14</v>
      </c>
      <c r="H4914" t="s">
        <v>14</v>
      </c>
      <c r="I4914" t="s">
        <v>32</v>
      </c>
      <c r="J4914">
        <v>3747</v>
      </c>
    </row>
    <row r="4915" spans="1:10" x14ac:dyDescent="0.35">
      <c r="A4915">
        <v>32488</v>
      </c>
      <c r="B4915" t="s">
        <v>10</v>
      </c>
      <c r="C4915">
        <v>1996</v>
      </c>
      <c r="D4915" t="s">
        <v>4054</v>
      </c>
      <c r="E4915" t="s">
        <v>5250</v>
      </c>
      <c r="F4915" t="s">
        <v>13</v>
      </c>
      <c r="G4915" t="s">
        <v>14</v>
      </c>
      <c r="H4915" t="s">
        <v>14</v>
      </c>
      <c r="I4915" t="s">
        <v>68</v>
      </c>
      <c r="J4915">
        <v>42312</v>
      </c>
    </row>
    <row r="4916" spans="1:10" x14ac:dyDescent="0.35">
      <c r="A4916">
        <v>32489</v>
      </c>
      <c r="B4916" t="s">
        <v>10</v>
      </c>
      <c r="C4916">
        <v>1996</v>
      </c>
      <c r="D4916" t="s">
        <v>4054</v>
      </c>
      <c r="E4916" t="s">
        <v>5251</v>
      </c>
      <c r="F4916" t="s">
        <v>13</v>
      </c>
      <c r="G4916" t="s">
        <v>14</v>
      </c>
      <c r="H4916" t="s">
        <v>14</v>
      </c>
      <c r="I4916" t="s">
        <v>17</v>
      </c>
      <c r="J4916">
        <v>40248</v>
      </c>
    </row>
    <row r="4917" spans="1:10" x14ac:dyDescent="0.35">
      <c r="A4917">
        <v>32490</v>
      </c>
      <c r="B4917" t="s">
        <v>10</v>
      </c>
      <c r="C4917">
        <v>1996</v>
      </c>
      <c r="D4917" t="s">
        <v>4054</v>
      </c>
      <c r="E4917" t="s">
        <v>6668</v>
      </c>
      <c r="F4917" t="s">
        <v>13</v>
      </c>
      <c r="G4917" t="s">
        <v>14</v>
      </c>
      <c r="H4917" t="s">
        <v>14</v>
      </c>
      <c r="I4917" t="s">
        <v>19</v>
      </c>
      <c r="J4917">
        <v>2930</v>
      </c>
    </row>
    <row r="4918" spans="1:10" x14ac:dyDescent="0.35">
      <c r="A4918">
        <v>32491</v>
      </c>
      <c r="B4918" t="s">
        <v>10</v>
      </c>
      <c r="C4918">
        <v>1996</v>
      </c>
      <c r="D4918" t="s">
        <v>4054</v>
      </c>
      <c r="E4918" t="s">
        <v>6669</v>
      </c>
      <c r="F4918" t="s">
        <v>13</v>
      </c>
      <c r="G4918" t="s">
        <v>14</v>
      </c>
      <c r="H4918" t="s">
        <v>14</v>
      </c>
      <c r="I4918" t="s">
        <v>32</v>
      </c>
      <c r="J4918">
        <v>687</v>
      </c>
    </row>
    <row r="4919" spans="1:10" x14ac:dyDescent="0.35">
      <c r="A4919">
        <v>32492</v>
      </c>
      <c r="B4919" t="s">
        <v>10</v>
      </c>
      <c r="C4919">
        <v>1996</v>
      </c>
      <c r="D4919" t="s">
        <v>4054</v>
      </c>
      <c r="E4919" t="s">
        <v>6670</v>
      </c>
      <c r="F4919" t="s">
        <v>13</v>
      </c>
      <c r="G4919" t="s">
        <v>14</v>
      </c>
      <c r="H4919" t="s">
        <v>14</v>
      </c>
      <c r="I4919" t="s">
        <v>19</v>
      </c>
      <c r="J4919">
        <v>301</v>
      </c>
    </row>
    <row r="4920" spans="1:10" x14ac:dyDescent="0.35">
      <c r="A4920">
        <v>32493</v>
      </c>
      <c r="B4920" t="s">
        <v>10</v>
      </c>
      <c r="C4920">
        <v>1996</v>
      </c>
      <c r="D4920" t="s">
        <v>4054</v>
      </c>
      <c r="E4920" t="s">
        <v>6671</v>
      </c>
      <c r="F4920" t="s">
        <v>13</v>
      </c>
      <c r="G4920" t="s">
        <v>14</v>
      </c>
      <c r="H4920" t="s">
        <v>14</v>
      </c>
      <c r="I4920" t="s">
        <v>6443</v>
      </c>
      <c r="J4920">
        <v>173</v>
      </c>
    </row>
    <row r="4921" spans="1:10" x14ac:dyDescent="0.35">
      <c r="A4921">
        <v>32494</v>
      </c>
      <c r="B4921" t="s">
        <v>10</v>
      </c>
      <c r="C4921">
        <v>1996</v>
      </c>
      <c r="D4921" t="s">
        <v>4060</v>
      </c>
      <c r="E4921" t="s">
        <v>6672</v>
      </c>
      <c r="F4921" t="s">
        <v>13</v>
      </c>
      <c r="G4921" t="s">
        <v>14</v>
      </c>
      <c r="H4921" t="s">
        <v>14</v>
      </c>
      <c r="I4921" t="s">
        <v>17</v>
      </c>
      <c r="J4921">
        <v>43355</v>
      </c>
    </row>
    <row r="4922" spans="1:10" x14ac:dyDescent="0.35">
      <c r="A4922">
        <v>32495</v>
      </c>
      <c r="B4922" t="s">
        <v>10</v>
      </c>
      <c r="C4922">
        <v>1996</v>
      </c>
      <c r="D4922" t="s">
        <v>4060</v>
      </c>
      <c r="E4922" t="s">
        <v>4797</v>
      </c>
      <c r="F4922" t="s">
        <v>13</v>
      </c>
      <c r="G4922" t="s">
        <v>14</v>
      </c>
      <c r="H4922" t="s">
        <v>14</v>
      </c>
      <c r="I4922" t="s">
        <v>19</v>
      </c>
      <c r="J4922">
        <v>16858</v>
      </c>
    </row>
    <row r="4923" spans="1:10" x14ac:dyDescent="0.35">
      <c r="A4923">
        <v>32496</v>
      </c>
      <c r="B4923" t="s">
        <v>10</v>
      </c>
      <c r="C4923">
        <v>1996</v>
      </c>
      <c r="D4923" t="s">
        <v>4060</v>
      </c>
      <c r="E4923" t="s">
        <v>6673</v>
      </c>
      <c r="F4923" t="s">
        <v>13</v>
      </c>
      <c r="G4923" t="s">
        <v>14</v>
      </c>
      <c r="H4923" t="s">
        <v>14</v>
      </c>
      <c r="I4923" t="s">
        <v>68</v>
      </c>
      <c r="J4923">
        <v>3271</v>
      </c>
    </row>
    <row r="4924" spans="1:10" x14ac:dyDescent="0.35">
      <c r="A4924">
        <v>32497</v>
      </c>
      <c r="B4924" t="s">
        <v>10</v>
      </c>
      <c r="C4924">
        <v>1996</v>
      </c>
      <c r="D4924" t="s">
        <v>4060</v>
      </c>
      <c r="E4924" t="s">
        <v>6674</v>
      </c>
      <c r="F4924" t="s">
        <v>13</v>
      </c>
      <c r="G4924" t="s">
        <v>14</v>
      </c>
      <c r="H4924" t="s">
        <v>14</v>
      </c>
      <c r="I4924" t="s">
        <v>6443</v>
      </c>
      <c r="J4924">
        <v>2705</v>
      </c>
    </row>
    <row r="4925" spans="1:10" x14ac:dyDescent="0.35">
      <c r="A4925">
        <v>32498</v>
      </c>
      <c r="B4925" t="s">
        <v>10</v>
      </c>
      <c r="C4925">
        <v>1996</v>
      </c>
      <c r="D4925" t="s">
        <v>4060</v>
      </c>
      <c r="E4925" t="s">
        <v>6675</v>
      </c>
      <c r="F4925" t="s">
        <v>13</v>
      </c>
      <c r="G4925" t="s">
        <v>14</v>
      </c>
      <c r="H4925" t="s">
        <v>14</v>
      </c>
      <c r="I4925" t="s">
        <v>19</v>
      </c>
      <c r="J4925">
        <v>2400</v>
      </c>
    </row>
    <row r="4926" spans="1:10" x14ac:dyDescent="0.35">
      <c r="A4926">
        <v>32499</v>
      </c>
      <c r="B4926" t="s">
        <v>10</v>
      </c>
      <c r="C4926">
        <v>1996</v>
      </c>
      <c r="D4926" t="s">
        <v>4060</v>
      </c>
      <c r="E4926" t="s">
        <v>6676</v>
      </c>
      <c r="F4926" t="s">
        <v>13</v>
      </c>
      <c r="G4926" t="s">
        <v>14</v>
      </c>
      <c r="H4926" t="s">
        <v>14</v>
      </c>
      <c r="I4926" t="s">
        <v>19</v>
      </c>
      <c r="J4926">
        <v>1839</v>
      </c>
    </row>
    <row r="4927" spans="1:10" x14ac:dyDescent="0.35">
      <c r="A4927">
        <v>32500</v>
      </c>
      <c r="B4927" t="s">
        <v>10</v>
      </c>
      <c r="C4927">
        <v>1996</v>
      </c>
      <c r="D4927" t="s">
        <v>4060</v>
      </c>
      <c r="E4927" t="s">
        <v>6677</v>
      </c>
      <c r="F4927" t="s">
        <v>13</v>
      </c>
      <c r="G4927" t="s">
        <v>14</v>
      </c>
      <c r="H4927" t="s">
        <v>14</v>
      </c>
      <c r="I4927" t="s">
        <v>19</v>
      </c>
      <c r="J4927">
        <v>1490</v>
      </c>
    </row>
    <row r="4928" spans="1:10" x14ac:dyDescent="0.35">
      <c r="A4928">
        <v>32501</v>
      </c>
      <c r="B4928" t="s">
        <v>10</v>
      </c>
      <c r="C4928">
        <v>1996</v>
      </c>
      <c r="D4928" t="s">
        <v>4060</v>
      </c>
      <c r="E4928" t="s">
        <v>6678</v>
      </c>
      <c r="F4928" t="s">
        <v>13</v>
      </c>
      <c r="G4928" t="s">
        <v>14</v>
      </c>
      <c r="H4928" t="s">
        <v>14</v>
      </c>
      <c r="I4928" t="s">
        <v>19</v>
      </c>
      <c r="J4928">
        <v>615</v>
      </c>
    </row>
    <row r="4929" spans="1:10" x14ac:dyDescent="0.35">
      <c r="A4929">
        <v>32502</v>
      </c>
      <c r="B4929" t="s">
        <v>10</v>
      </c>
      <c r="C4929">
        <v>1996</v>
      </c>
      <c r="D4929" t="s">
        <v>4060</v>
      </c>
      <c r="E4929" t="s">
        <v>6679</v>
      </c>
      <c r="F4929" t="s">
        <v>13</v>
      </c>
      <c r="G4929" t="s">
        <v>14</v>
      </c>
      <c r="H4929" t="s">
        <v>14</v>
      </c>
      <c r="I4929" t="s">
        <v>19</v>
      </c>
      <c r="J4929">
        <v>151</v>
      </c>
    </row>
    <row r="4930" spans="1:10" x14ac:dyDescent="0.35">
      <c r="A4930">
        <v>32503</v>
      </c>
      <c r="B4930" t="s">
        <v>10</v>
      </c>
      <c r="C4930">
        <v>1996</v>
      </c>
      <c r="D4930" t="s">
        <v>4067</v>
      </c>
      <c r="E4930" t="s">
        <v>6680</v>
      </c>
      <c r="F4930" t="s">
        <v>13</v>
      </c>
      <c r="G4930" t="s">
        <v>14</v>
      </c>
      <c r="H4930" t="s">
        <v>14</v>
      </c>
      <c r="I4930" t="s">
        <v>17</v>
      </c>
      <c r="J4930">
        <v>30806</v>
      </c>
    </row>
    <row r="4931" spans="1:10" x14ac:dyDescent="0.35">
      <c r="A4931">
        <v>32504</v>
      </c>
      <c r="B4931" t="s">
        <v>10</v>
      </c>
      <c r="C4931">
        <v>1996</v>
      </c>
      <c r="D4931" t="s">
        <v>4067</v>
      </c>
      <c r="E4931" t="s">
        <v>6681</v>
      </c>
      <c r="F4931" t="s">
        <v>13</v>
      </c>
      <c r="G4931" t="s">
        <v>14</v>
      </c>
      <c r="H4931" t="s">
        <v>14</v>
      </c>
      <c r="I4931" t="s">
        <v>32</v>
      </c>
      <c r="J4931">
        <v>23902</v>
      </c>
    </row>
    <row r="4932" spans="1:10" x14ac:dyDescent="0.35">
      <c r="A4932">
        <v>32505</v>
      </c>
      <c r="B4932" t="s">
        <v>10</v>
      </c>
      <c r="C4932">
        <v>1996</v>
      </c>
      <c r="D4932" t="s">
        <v>4067</v>
      </c>
      <c r="E4932" t="s">
        <v>6682</v>
      </c>
      <c r="F4932" t="s">
        <v>13</v>
      </c>
      <c r="G4932" t="s">
        <v>14</v>
      </c>
      <c r="H4932" t="s">
        <v>14</v>
      </c>
      <c r="I4932" t="s">
        <v>1952</v>
      </c>
      <c r="J4932">
        <v>17780</v>
      </c>
    </row>
    <row r="4933" spans="1:10" x14ac:dyDescent="0.35">
      <c r="A4933">
        <v>32506</v>
      </c>
      <c r="B4933" t="s">
        <v>10</v>
      </c>
      <c r="C4933">
        <v>1996</v>
      </c>
      <c r="D4933" t="s">
        <v>4067</v>
      </c>
      <c r="E4933" t="s">
        <v>6683</v>
      </c>
      <c r="F4933" t="s">
        <v>13</v>
      </c>
      <c r="G4933" t="s">
        <v>14</v>
      </c>
      <c r="H4933" t="s">
        <v>14</v>
      </c>
      <c r="I4933" t="s">
        <v>6443</v>
      </c>
      <c r="J4933">
        <v>2574</v>
      </c>
    </row>
    <row r="4934" spans="1:10" x14ac:dyDescent="0.35">
      <c r="A4934">
        <v>32507</v>
      </c>
      <c r="B4934" t="s">
        <v>10</v>
      </c>
      <c r="C4934">
        <v>1996</v>
      </c>
      <c r="D4934" t="s">
        <v>4067</v>
      </c>
      <c r="E4934" t="s">
        <v>6684</v>
      </c>
      <c r="F4934" t="s">
        <v>13</v>
      </c>
      <c r="G4934" t="s">
        <v>14</v>
      </c>
      <c r="H4934" t="s">
        <v>14</v>
      </c>
      <c r="I4934" t="s">
        <v>19</v>
      </c>
      <c r="J4934">
        <v>2365</v>
      </c>
    </row>
    <row r="4935" spans="1:10" x14ac:dyDescent="0.35">
      <c r="A4935">
        <v>32508</v>
      </c>
      <c r="B4935" t="s">
        <v>10</v>
      </c>
      <c r="C4935">
        <v>1996</v>
      </c>
      <c r="D4935" t="s">
        <v>4067</v>
      </c>
      <c r="E4935" t="s">
        <v>6685</v>
      </c>
      <c r="F4935" t="s">
        <v>13</v>
      </c>
      <c r="G4935" t="s">
        <v>14</v>
      </c>
      <c r="H4935" t="s">
        <v>14</v>
      </c>
      <c r="I4935" t="s">
        <v>19</v>
      </c>
      <c r="J4935">
        <v>673</v>
      </c>
    </row>
    <row r="4936" spans="1:10" x14ac:dyDescent="0.35">
      <c r="A4936">
        <v>32509</v>
      </c>
      <c r="B4936" t="s">
        <v>10</v>
      </c>
      <c r="C4936">
        <v>1996</v>
      </c>
      <c r="D4936" t="s">
        <v>4067</v>
      </c>
      <c r="E4936" t="s">
        <v>6686</v>
      </c>
      <c r="F4936" t="s">
        <v>13</v>
      </c>
      <c r="G4936" t="s">
        <v>14</v>
      </c>
      <c r="H4936" t="s">
        <v>14</v>
      </c>
      <c r="I4936" t="s">
        <v>19</v>
      </c>
      <c r="J4936">
        <v>274</v>
      </c>
    </row>
    <row r="4937" spans="1:10" x14ac:dyDescent="0.35">
      <c r="A4937">
        <v>32510</v>
      </c>
      <c r="B4937" t="s">
        <v>10</v>
      </c>
      <c r="C4937">
        <v>1996</v>
      </c>
      <c r="D4937" t="s">
        <v>4067</v>
      </c>
      <c r="E4937" t="s">
        <v>6687</v>
      </c>
      <c r="F4937" t="s">
        <v>13</v>
      </c>
      <c r="G4937" t="s">
        <v>14</v>
      </c>
      <c r="H4937" t="s">
        <v>14</v>
      </c>
      <c r="I4937" t="s">
        <v>19</v>
      </c>
      <c r="J4937">
        <v>201</v>
      </c>
    </row>
    <row r="4938" spans="1:10" x14ac:dyDescent="0.35">
      <c r="A4938">
        <v>32511</v>
      </c>
      <c r="B4938" t="s">
        <v>10</v>
      </c>
      <c r="C4938">
        <v>1996</v>
      </c>
      <c r="D4938" t="s">
        <v>4067</v>
      </c>
      <c r="E4938" t="s">
        <v>6688</v>
      </c>
      <c r="F4938" t="s">
        <v>13</v>
      </c>
      <c r="G4938" t="s">
        <v>14</v>
      </c>
      <c r="H4938" t="s">
        <v>14</v>
      </c>
      <c r="I4938" t="s">
        <v>19</v>
      </c>
      <c r="J4938">
        <v>151</v>
      </c>
    </row>
    <row r="4939" spans="1:10" x14ac:dyDescent="0.35">
      <c r="A4939">
        <v>32512</v>
      </c>
      <c r="B4939" t="s">
        <v>10</v>
      </c>
      <c r="C4939">
        <v>1996</v>
      </c>
      <c r="D4939" t="s">
        <v>4074</v>
      </c>
      <c r="E4939" t="s">
        <v>6689</v>
      </c>
      <c r="F4939" t="s">
        <v>13</v>
      </c>
      <c r="G4939" t="s">
        <v>14</v>
      </c>
      <c r="H4939" t="s">
        <v>14</v>
      </c>
      <c r="I4939" t="s">
        <v>19</v>
      </c>
      <c r="J4939">
        <v>27480</v>
      </c>
    </row>
    <row r="4940" spans="1:10" x14ac:dyDescent="0.35">
      <c r="A4940">
        <v>32513</v>
      </c>
      <c r="B4940" t="s">
        <v>10</v>
      </c>
      <c r="C4940">
        <v>1996</v>
      </c>
      <c r="D4940" t="s">
        <v>4074</v>
      </c>
      <c r="E4940" t="s">
        <v>6690</v>
      </c>
      <c r="F4940" t="s">
        <v>13</v>
      </c>
      <c r="G4940" t="s">
        <v>14</v>
      </c>
      <c r="H4940" t="s">
        <v>14</v>
      </c>
      <c r="I4940" t="s">
        <v>17</v>
      </c>
      <c r="J4940">
        <v>24489</v>
      </c>
    </row>
    <row r="4941" spans="1:10" x14ac:dyDescent="0.35">
      <c r="A4941">
        <v>32514</v>
      </c>
      <c r="B4941" t="s">
        <v>10</v>
      </c>
      <c r="C4941">
        <v>1996</v>
      </c>
      <c r="D4941" t="s">
        <v>4074</v>
      </c>
      <c r="E4941" t="s">
        <v>6691</v>
      </c>
      <c r="F4941" t="s">
        <v>13</v>
      </c>
      <c r="G4941" t="s">
        <v>14</v>
      </c>
      <c r="H4941" t="s">
        <v>14</v>
      </c>
      <c r="I4941" t="s">
        <v>32</v>
      </c>
      <c r="J4941">
        <v>14453</v>
      </c>
    </row>
    <row r="4942" spans="1:10" x14ac:dyDescent="0.35">
      <c r="A4942">
        <v>32515</v>
      </c>
      <c r="B4942" t="s">
        <v>10</v>
      </c>
      <c r="C4942">
        <v>1996</v>
      </c>
      <c r="D4942" t="s">
        <v>4074</v>
      </c>
      <c r="E4942" t="s">
        <v>6692</v>
      </c>
      <c r="F4942" t="s">
        <v>13</v>
      </c>
      <c r="G4942" t="s">
        <v>14</v>
      </c>
      <c r="H4942" t="s">
        <v>14</v>
      </c>
      <c r="I4942" t="s">
        <v>68</v>
      </c>
      <c r="J4942">
        <v>12747</v>
      </c>
    </row>
    <row r="4943" spans="1:10" x14ac:dyDescent="0.35">
      <c r="A4943">
        <v>32516</v>
      </c>
      <c r="B4943" t="s">
        <v>10</v>
      </c>
      <c r="C4943">
        <v>1996</v>
      </c>
      <c r="D4943" t="s">
        <v>4074</v>
      </c>
      <c r="E4943" t="s">
        <v>6693</v>
      </c>
      <c r="F4943" t="s">
        <v>13</v>
      </c>
      <c r="G4943" t="s">
        <v>14</v>
      </c>
      <c r="H4943" t="s">
        <v>14</v>
      </c>
      <c r="I4943" t="s">
        <v>19</v>
      </c>
      <c r="J4943">
        <v>2806</v>
      </c>
    </row>
    <row r="4944" spans="1:10" x14ac:dyDescent="0.35">
      <c r="A4944">
        <v>32517</v>
      </c>
      <c r="B4944" t="s">
        <v>10</v>
      </c>
      <c r="C4944">
        <v>1996</v>
      </c>
      <c r="D4944" t="s">
        <v>4074</v>
      </c>
      <c r="E4944" t="s">
        <v>6694</v>
      </c>
      <c r="F4944" t="s">
        <v>13</v>
      </c>
      <c r="G4944" t="s">
        <v>14</v>
      </c>
      <c r="H4944" t="s">
        <v>14</v>
      </c>
      <c r="I4944" t="s">
        <v>6443</v>
      </c>
      <c r="J4944">
        <v>1357</v>
      </c>
    </row>
    <row r="4945" spans="1:10" x14ac:dyDescent="0.35">
      <c r="A4945">
        <v>32518</v>
      </c>
      <c r="B4945" t="s">
        <v>10</v>
      </c>
      <c r="C4945">
        <v>1996</v>
      </c>
      <c r="D4945" t="s">
        <v>4074</v>
      </c>
      <c r="E4945" t="s">
        <v>6695</v>
      </c>
      <c r="F4945" t="s">
        <v>13</v>
      </c>
      <c r="G4945" t="s">
        <v>14</v>
      </c>
      <c r="H4945" t="s">
        <v>14</v>
      </c>
      <c r="I4945" t="s">
        <v>19</v>
      </c>
      <c r="J4945">
        <v>1320</v>
      </c>
    </row>
    <row r="4946" spans="1:10" x14ac:dyDescent="0.35">
      <c r="A4946">
        <v>32519</v>
      </c>
      <c r="B4946" t="s">
        <v>10</v>
      </c>
      <c r="C4946">
        <v>1996</v>
      </c>
      <c r="D4946" t="s">
        <v>4074</v>
      </c>
      <c r="E4946" t="s">
        <v>6696</v>
      </c>
      <c r="F4946" t="s">
        <v>13</v>
      </c>
      <c r="G4946" t="s">
        <v>14</v>
      </c>
      <c r="H4946" t="s">
        <v>14</v>
      </c>
      <c r="I4946" t="s">
        <v>5768</v>
      </c>
      <c r="J4946">
        <v>452</v>
      </c>
    </row>
    <row r="4947" spans="1:10" x14ac:dyDescent="0.35">
      <c r="A4947">
        <v>32520</v>
      </c>
      <c r="B4947" t="s">
        <v>10</v>
      </c>
      <c r="C4947">
        <v>1996</v>
      </c>
      <c r="D4947" t="s">
        <v>4074</v>
      </c>
      <c r="E4947" t="s">
        <v>6697</v>
      </c>
      <c r="F4947" t="s">
        <v>13</v>
      </c>
      <c r="G4947" t="s">
        <v>14</v>
      </c>
      <c r="H4947" t="s">
        <v>14</v>
      </c>
      <c r="I4947" t="s">
        <v>19</v>
      </c>
      <c r="J4947">
        <v>321</v>
      </c>
    </row>
    <row r="4948" spans="1:10" x14ac:dyDescent="0.35">
      <c r="A4948">
        <v>32521</v>
      </c>
      <c r="B4948" t="s">
        <v>10</v>
      </c>
      <c r="C4948">
        <v>1996</v>
      </c>
      <c r="D4948" t="s">
        <v>4074</v>
      </c>
      <c r="E4948" t="s">
        <v>6698</v>
      </c>
      <c r="F4948" t="s">
        <v>13</v>
      </c>
      <c r="G4948" t="s">
        <v>14</v>
      </c>
      <c r="H4948" t="s">
        <v>14</v>
      </c>
      <c r="I4948" t="s">
        <v>19</v>
      </c>
      <c r="J4948">
        <v>95</v>
      </c>
    </row>
    <row r="4949" spans="1:10" x14ac:dyDescent="0.35">
      <c r="A4949">
        <v>32522</v>
      </c>
      <c r="B4949" t="s">
        <v>10</v>
      </c>
      <c r="C4949">
        <v>1996</v>
      </c>
      <c r="D4949" t="s">
        <v>4081</v>
      </c>
      <c r="E4949" t="s">
        <v>6019</v>
      </c>
      <c r="F4949" t="s">
        <v>13</v>
      </c>
      <c r="G4949" t="s">
        <v>14</v>
      </c>
      <c r="H4949" t="s">
        <v>14</v>
      </c>
      <c r="I4949" t="s">
        <v>147</v>
      </c>
      <c r="J4949">
        <v>37264</v>
      </c>
    </row>
    <row r="4950" spans="1:10" x14ac:dyDescent="0.35">
      <c r="A4950">
        <v>32523</v>
      </c>
      <c r="B4950" t="s">
        <v>10</v>
      </c>
      <c r="C4950">
        <v>1996</v>
      </c>
      <c r="D4950" t="s">
        <v>4081</v>
      </c>
      <c r="E4950" t="s">
        <v>6699</v>
      </c>
      <c r="F4950" t="s">
        <v>13</v>
      </c>
      <c r="G4950" t="s">
        <v>14</v>
      </c>
      <c r="H4950" t="s">
        <v>14</v>
      </c>
      <c r="I4950" t="s">
        <v>32</v>
      </c>
      <c r="J4950">
        <v>36748</v>
      </c>
    </row>
    <row r="4951" spans="1:10" x14ac:dyDescent="0.35">
      <c r="A4951">
        <v>32524</v>
      </c>
      <c r="B4951" t="s">
        <v>10</v>
      </c>
      <c r="C4951">
        <v>1996</v>
      </c>
      <c r="D4951" t="s">
        <v>4081</v>
      </c>
      <c r="E4951" t="s">
        <v>6700</v>
      </c>
      <c r="F4951" t="s">
        <v>13</v>
      </c>
      <c r="G4951" t="s">
        <v>14</v>
      </c>
      <c r="H4951" t="s">
        <v>14</v>
      </c>
      <c r="I4951" t="s">
        <v>17</v>
      </c>
      <c r="J4951">
        <v>7115</v>
      </c>
    </row>
    <row r="4952" spans="1:10" x14ac:dyDescent="0.35">
      <c r="A4952">
        <v>32525</v>
      </c>
      <c r="B4952" t="s">
        <v>10</v>
      </c>
      <c r="C4952">
        <v>1996</v>
      </c>
      <c r="D4952" t="s">
        <v>4081</v>
      </c>
      <c r="E4952" t="s">
        <v>6701</v>
      </c>
      <c r="F4952" t="s">
        <v>13</v>
      </c>
      <c r="G4952" t="s">
        <v>14</v>
      </c>
      <c r="H4952" t="s">
        <v>14</v>
      </c>
      <c r="I4952" t="s">
        <v>6443</v>
      </c>
      <c r="J4952">
        <v>1263</v>
      </c>
    </row>
    <row r="4953" spans="1:10" x14ac:dyDescent="0.35">
      <c r="A4953">
        <v>32526</v>
      </c>
      <c r="B4953" t="s">
        <v>10</v>
      </c>
      <c r="C4953">
        <v>1996</v>
      </c>
      <c r="D4953" t="s">
        <v>4088</v>
      </c>
      <c r="E4953" t="s">
        <v>6702</v>
      </c>
      <c r="F4953" t="s">
        <v>13</v>
      </c>
      <c r="G4953" t="s">
        <v>14</v>
      </c>
      <c r="H4953" t="s">
        <v>14</v>
      </c>
      <c r="I4953" t="s">
        <v>6443</v>
      </c>
      <c r="J4953">
        <v>18151</v>
      </c>
    </row>
    <row r="4954" spans="1:10" x14ac:dyDescent="0.35">
      <c r="A4954">
        <v>32527</v>
      </c>
      <c r="B4954" t="s">
        <v>10</v>
      </c>
      <c r="C4954">
        <v>1996</v>
      </c>
      <c r="D4954" t="s">
        <v>4088</v>
      </c>
      <c r="E4954" t="s">
        <v>4809</v>
      </c>
      <c r="F4954" t="s">
        <v>13</v>
      </c>
      <c r="G4954" t="s">
        <v>14</v>
      </c>
      <c r="H4954" t="s">
        <v>14</v>
      </c>
      <c r="I4954" t="s">
        <v>147</v>
      </c>
      <c r="J4954">
        <v>15613</v>
      </c>
    </row>
    <row r="4955" spans="1:10" x14ac:dyDescent="0.35">
      <c r="A4955">
        <v>32528</v>
      </c>
      <c r="B4955" t="s">
        <v>10</v>
      </c>
      <c r="C4955">
        <v>1996</v>
      </c>
      <c r="D4955" t="s">
        <v>4088</v>
      </c>
      <c r="E4955" t="s">
        <v>6703</v>
      </c>
      <c r="F4955" t="s">
        <v>13</v>
      </c>
      <c r="G4955" t="s">
        <v>14</v>
      </c>
      <c r="H4955" t="s">
        <v>14</v>
      </c>
      <c r="I4955" t="s">
        <v>17</v>
      </c>
      <c r="J4955">
        <v>15182</v>
      </c>
    </row>
    <row r="4956" spans="1:10" x14ac:dyDescent="0.35">
      <c r="A4956">
        <v>32529</v>
      </c>
      <c r="B4956" t="s">
        <v>10</v>
      </c>
      <c r="C4956">
        <v>1996</v>
      </c>
      <c r="D4956" t="s">
        <v>4088</v>
      </c>
      <c r="E4956" t="s">
        <v>6704</v>
      </c>
      <c r="F4956" t="s">
        <v>13</v>
      </c>
      <c r="G4956" t="s">
        <v>14</v>
      </c>
      <c r="H4956" t="s">
        <v>14</v>
      </c>
      <c r="I4956" t="s">
        <v>32</v>
      </c>
      <c r="J4956">
        <v>14638</v>
      </c>
    </row>
    <row r="4957" spans="1:10" x14ac:dyDescent="0.35">
      <c r="A4957">
        <v>32530</v>
      </c>
      <c r="B4957" t="s">
        <v>10</v>
      </c>
      <c r="C4957">
        <v>1996</v>
      </c>
      <c r="D4957" t="s">
        <v>4088</v>
      </c>
      <c r="E4957" t="s">
        <v>6705</v>
      </c>
      <c r="F4957" t="s">
        <v>13</v>
      </c>
      <c r="G4957" t="s">
        <v>14</v>
      </c>
      <c r="H4957" t="s">
        <v>14</v>
      </c>
      <c r="I4957" t="s">
        <v>19</v>
      </c>
      <c r="J4957">
        <v>1531</v>
      </c>
    </row>
    <row r="4958" spans="1:10" x14ac:dyDescent="0.35">
      <c r="A4958">
        <v>32531</v>
      </c>
      <c r="B4958" t="s">
        <v>10</v>
      </c>
      <c r="C4958">
        <v>1996</v>
      </c>
      <c r="D4958" t="s">
        <v>4088</v>
      </c>
      <c r="E4958" t="s">
        <v>6706</v>
      </c>
      <c r="F4958" t="s">
        <v>13</v>
      </c>
      <c r="G4958" t="s">
        <v>14</v>
      </c>
      <c r="H4958" t="s">
        <v>14</v>
      </c>
      <c r="I4958" t="s">
        <v>19</v>
      </c>
      <c r="J4958">
        <v>1372</v>
      </c>
    </row>
    <row r="4959" spans="1:10" x14ac:dyDescent="0.35">
      <c r="A4959">
        <v>32532</v>
      </c>
      <c r="B4959" t="s">
        <v>10</v>
      </c>
      <c r="C4959">
        <v>1996</v>
      </c>
      <c r="D4959" t="s">
        <v>4088</v>
      </c>
      <c r="E4959" t="s">
        <v>6707</v>
      </c>
      <c r="F4959" t="s">
        <v>13</v>
      </c>
      <c r="G4959" t="s">
        <v>14</v>
      </c>
      <c r="H4959" t="s">
        <v>14</v>
      </c>
      <c r="I4959" t="s">
        <v>19</v>
      </c>
      <c r="J4959">
        <v>1062</v>
      </c>
    </row>
    <row r="4960" spans="1:10" x14ac:dyDescent="0.35">
      <c r="A4960">
        <v>32533</v>
      </c>
      <c r="B4960" t="s">
        <v>10</v>
      </c>
      <c r="C4960">
        <v>1996</v>
      </c>
      <c r="D4960" t="s">
        <v>4088</v>
      </c>
      <c r="E4960" t="s">
        <v>6708</v>
      </c>
      <c r="F4960" t="s">
        <v>13</v>
      </c>
      <c r="G4960" t="s">
        <v>14</v>
      </c>
      <c r="H4960" t="s">
        <v>14</v>
      </c>
      <c r="I4960" t="s">
        <v>19</v>
      </c>
      <c r="J4960">
        <v>881</v>
      </c>
    </row>
    <row r="4961" spans="1:10" x14ac:dyDescent="0.35">
      <c r="A4961">
        <v>32534</v>
      </c>
      <c r="B4961" t="s">
        <v>10</v>
      </c>
      <c r="C4961">
        <v>1996</v>
      </c>
      <c r="D4961" t="s">
        <v>4088</v>
      </c>
      <c r="E4961" t="s">
        <v>6709</v>
      </c>
      <c r="F4961" t="s">
        <v>13</v>
      </c>
      <c r="G4961" t="s">
        <v>14</v>
      </c>
      <c r="H4961" t="s">
        <v>14</v>
      </c>
      <c r="I4961" t="s">
        <v>19</v>
      </c>
      <c r="J4961">
        <v>576</v>
      </c>
    </row>
    <row r="4962" spans="1:10" x14ac:dyDescent="0.35">
      <c r="A4962">
        <v>32535</v>
      </c>
      <c r="B4962" t="s">
        <v>10</v>
      </c>
      <c r="C4962">
        <v>1996</v>
      </c>
      <c r="D4962" t="s">
        <v>4088</v>
      </c>
      <c r="E4962" t="s">
        <v>6710</v>
      </c>
      <c r="F4962" t="s">
        <v>13</v>
      </c>
      <c r="G4962" t="s">
        <v>14</v>
      </c>
      <c r="H4962" t="s">
        <v>14</v>
      </c>
      <c r="I4962" t="s">
        <v>5768</v>
      </c>
      <c r="J4962">
        <v>364</v>
      </c>
    </row>
    <row r="4963" spans="1:10" x14ac:dyDescent="0.35">
      <c r="A4963">
        <v>32536</v>
      </c>
      <c r="B4963" t="s">
        <v>10</v>
      </c>
      <c r="C4963">
        <v>1996</v>
      </c>
      <c r="D4963" t="s">
        <v>4088</v>
      </c>
      <c r="E4963" t="s">
        <v>6711</v>
      </c>
      <c r="F4963" t="s">
        <v>13</v>
      </c>
      <c r="G4963" t="s">
        <v>14</v>
      </c>
      <c r="H4963" t="s">
        <v>14</v>
      </c>
      <c r="I4963" t="s">
        <v>19</v>
      </c>
      <c r="J4963">
        <v>257</v>
      </c>
    </row>
    <row r="4964" spans="1:10" x14ac:dyDescent="0.35">
      <c r="A4964">
        <v>32537</v>
      </c>
      <c r="B4964" t="s">
        <v>10</v>
      </c>
      <c r="C4964">
        <v>1996</v>
      </c>
      <c r="D4964" t="s">
        <v>4088</v>
      </c>
      <c r="E4964" t="s">
        <v>6712</v>
      </c>
      <c r="F4964" t="s">
        <v>13</v>
      </c>
      <c r="G4964" t="s">
        <v>14</v>
      </c>
      <c r="H4964" t="s">
        <v>14</v>
      </c>
      <c r="I4964" t="s">
        <v>19</v>
      </c>
      <c r="J4964">
        <v>204</v>
      </c>
    </row>
    <row r="4965" spans="1:10" x14ac:dyDescent="0.35">
      <c r="A4965">
        <v>32538</v>
      </c>
      <c r="B4965" t="s">
        <v>10</v>
      </c>
      <c r="C4965">
        <v>1996</v>
      </c>
      <c r="D4965" t="s">
        <v>4096</v>
      </c>
      <c r="E4965" t="s">
        <v>6713</v>
      </c>
      <c r="F4965" t="s">
        <v>13</v>
      </c>
      <c r="G4965" t="s">
        <v>14</v>
      </c>
      <c r="H4965" t="s">
        <v>14</v>
      </c>
      <c r="I4965" t="s">
        <v>68</v>
      </c>
      <c r="J4965">
        <v>37877</v>
      </c>
    </row>
    <row r="4966" spans="1:10" x14ac:dyDescent="0.35">
      <c r="A4966">
        <v>32539</v>
      </c>
      <c r="B4966" t="s">
        <v>10</v>
      </c>
      <c r="C4966">
        <v>1996</v>
      </c>
      <c r="D4966" t="s">
        <v>4096</v>
      </c>
      <c r="E4966" t="s">
        <v>6714</v>
      </c>
      <c r="F4966" t="s">
        <v>13</v>
      </c>
      <c r="G4966" t="s">
        <v>14</v>
      </c>
      <c r="H4966" t="s">
        <v>14</v>
      </c>
      <c r="I4966" t="s">
        <v>17</v>
      </c>
      <c r="J4966">
        <v>34068</v>
      </c>
    </row>
    <row r="4967" spans="1:10" x14ac:dyDescent="0.35">
      <c r="A4967">
        <v>32540</v>
      </c>
      <c r="B4967" t="s">
        <v>10</v>
      </c>
      <c r="C4967">
        <v>1996</v>
      </c>
      <c r="D4967" t="s">
        <v>4096</v>
      </c>
      <c r="E4967" t="s">
        <v>6715</v>
      </c>
      <c r="F4967" t="s">
        <v>13</v>
      </c>
      <c r="G4967" t="s">
        <v>14</v>
      </c>
      <c r="H4967" t="s">
        <v>14</v>
      </c>
      <c r="I4967" t="s">
        <v>32</v>
      </c>
      <c r="J4967">
        <v>9954</v>
      </c>
    </row>
    <row r="4968" spans="1:10" x14ac:dyDescent="0.35">
      <c r="A4968">
        <v>32541</v>
      </c>
      <c r="B4968" t="s">
        <v>10</v>
      </c>
      <c r="C4968">
        <v>1996</v>
      </c>
      <c r="D4968" t="s">
        <v>4096</v>
      </c>
      <c r="E4968" t="s">
        <v>6716</v>
      </c>
      <c r="F4968" t="s">
        <v>13</v>
      </c>
      <c r="G4968" t="s">
        <v>14</v>
      </c>
      <c r="H4968" t="s">
        <v>14</v>
      </c>
      <c r="I4968" t="s">
        <v>19</v>
      </c>
      <c r="J4968">
        <v>1995</v>
      </c>
    </row>
    <row r="4969" spans="1:10" x14ac:dyDescent="0.35">
      <c r="A4969">
        <v>32542</v>
      </c>
      <c r="B4969" t="s">
        <v>10</v>
      </c>
      <c r="C4969">
        <v>1996</v>
      </c>
      <c r="D4969" t="s">
        <v>4096</v>
      </c>
      <c r="E4969" t="s">
        <v>6717</v>
      </c>
      <c r="F4969" t="s">
        <v>13</v>
      </c>
      <c r="G4969" t="s">
        <v>14</v>
      </c>
      <c r="H4969" t="s">
        <v>14</v>
      </c>
      <c r="I4969" t="s">
        <v>19</v>
      </c>
      <c r="J4969">
        <v>1743</v>
      </c>
    </row>
    <row r="4970" spans="1:10" x14ac:dyDescent="0.35">
      <c r="A4970">
        <v>32543</v>
      </c>
      <c r="B4970" t="s">
        <v>10</v>
      </c>
      <c r="C4970">
        <v>1996</v>
      </c>
      <c r="D4970" t="s">
        <v>4096</v>
      </c>
      <c r="E4970" t="s">
        <v>6718</v>
      </c>
      <c r="F4970" t="s">
        <v>13</v>
      </c>
      <c r="G4970" t="s">
        <v>14</v>
      </c>
      <c r="H4970" t="s">
        <v>14</v>
      </c>
      <c r="I4970" t="s">
        <v>19</v>
      </c>
      <c r="J4970">
        <v>1488</v>
      </c>
    </row>
    <row r="4971" spans="1:10" x14ac:dyDescent="0.35">
      <c r="A4971">
        <v>32544</v>
      </c>
      <c r="B4971" t="s">
        <v>10</v>
      </c>
      <c r="C4971">
        <v>1996</v>
      </c>
      <c r="D4971" t="s">
        <v>4096</v>
      </c>
      <c r="E4971" t="s">
        <v>6719</v>
      </c>
      <c r="F4971" t="s">
        <v>13</v>
      </c>
      <c r="G4971" t="s">
        <v>14</v>
      </c>
      <c r="H4971" t="s">
        <v>14</v>
      </c>
      <c r="I4971" t="s">
        <v>19</v>
      </c>
      <c r="J4971">
        <v>1052</v>
      </c>
    </row>
    <row r="4972" spans="1:10" x14ac:dyDescent="0.35">
      <c r="A4972">
        <v>32545</v>
      </c>
      <c r="B4972" t="s">
        <v>10</v>
      </c>
      <c r="C4972">
        <v>1996</v>
      </c>
      <c r="D4972" t="s">
        <v>4096</v>
      </c>
      <c r="E4972" t="s">
        <v>6720</v>
      </c>
      <c r="F4972" t="s">
        <v>13</v>
      </c>
      <c r="G4972" t="s">
        <v>14</v>
      </c>
      <c r="H4972" t="s">
        <v>14</v>
      </c>
      <c r="I4972" t="s">
        <v>19</v>
      </c>
      <c r="J4972">
        <v>1039</v>
      </c>
    </row>
    <row r="4973" spans="1:10" x14ac:dyDescent="0.35">
      <c r="A4973">
        <v>32546</v>
      </c>
      <c r="B4973" t="s">
        <v>10</v>
      </c>
      <c r="C4973">
        <v>1996</v>
      </c>
      <c r="D4973" t="s">
        <v>4096</v>
      </c>
      <c r="E4973" t="s">
        <v>6721</v>
      </c>
      <c r="F4973" t="s">
        <v>13</v>
      </c>
      <c r="G4973" t="s">
        <v>14</v>
      </c>
      <c r="H4973" t="s">
        <v>14</v>
      </c>
      <c r="I4973" t="s">
        <v>6443</v>
      </c>
      <c r="J4973">
        <v>368</v>
      </c>
    </row>
    <row r="4974" spans="1:10" x14ac:dyDescent="0.35">
      <c r="A4974">
        <v>32547</v>
      </c>
      <c r="B4974" t="s">
        <v>10</v>
      </c>
      <c r="C4974">
        <v>1996</v>
      </c>
      <c r="D4974" t="s">
        <v>4104</v>
      </c>
      <c r="E4974" t="s">
        <v>6722</v>
      </c>
      <c r="F4974" t="s">
        <v>13</v>
      </c>
      <c r="G4974" t="s">
        <v>14</v>
      </c>
      <c r="H4974" t="s">
        <v>14</v>
      </c>
      <c r="I4974" t="s">
        <v>68</v>
      </c>
      <c r="J4974">
        <v>26466</v>
      </c>
    </row>
    <row r="4975" spans="1:10" x14ac:dyDescent="0.35">
      <c r="A4975">
        <v>32548</v>
      </c>
      <c r="B4975" t="s">
        <v>10</v>
      </c>
      <c r="C4975">
        <v>1996</v>
      </c>
      <c r="D4975" t="s">
        <v>4104</v>
      </c>
      <c r="E4975" t="s">
        <v>6723</v>
      </c>
      <c r="F4975" t="s">
        <v>13</v>
      </c>
      <c r="G4975" t="s">
        <v>14</v>
      </c>
      <c r="H4975" t="s">
        <v>14</v>
      </c>
      <c r="I4975" t="s">
        <v>17</v>
      </c>
      <c r="J4975">
        <v>19418</v>
      </c>
    </row>
    <row r="4976" spans="1:10" x14ac:dyDescent="0.35">
      <c r="A4976">
        <v>32549</v>
      </c>
      <c r="B4976" t="s">
        <v>10</v>
      </c>
      <c r="C4976">
        <v>1996</v>
      </c>
      <c r="D4976" t="s">
        <v>4104</v>
      </c>
      <c r="E4976" t="s">
        <v>6724</v>
      </c>
      <c r="F4976" t="s">
        <v>13</v>
      </c>
      <c r="G4976" t="s">
        <v>14</v>
      </c>
      <c r="H4976" t="s">
        <v>14</v>
      </c>
      <c r="I4976" t="s">
        <v>19</v>
      </c>
      <c r="J4976">
        <v>8246</v>
      </c>
    </row>
    <row r="4977" spans="1:10" x14ac:dyDescent="0.35">
      <c r="A4977">
        <v>32550</v>
      </c>
      <c r="B4977" t="s">
        <v>10</v>
      </c>
      <c r="C4977">
        <v>1996</v>
      </c>
      <c r="D4977" t="s">
        <v>4104</v>
      </c>
      <c r="E4977" t="s">
        <v>6725</v>
      </c>
      <c r="F4977" t="s">
        <v>13</v>
      </c>
      <c r="G4977" t="s">
        <v>14</v>
      </c>
      <c r="H4977" t="s">
        <v>14</v>
      </c>
      <c r="I4977" t="s">
        <v>32</v>
      </c>
      <c r="J4977">
        <v>6788</v>
      </c>
    </row>
    <row r="4978" spans="1:10" x14ac:dyDescent="0.35">
      <c r="A4978">
        <v>32551</v>
      </c>
      <c r="B4978" t="s">
        <v>10</v>
      </c>
      <c r="C4978">
        <v>1996</v>
      </c>
      <c r="D4978" t="s">
        <v>4104</v>
      </c>
      <c r="E4978" t="s">
        <v>6726</v>
      </c>
      <c r="F4978" t="s">
        <v>13</v>
      </c>
      <c r="G4978" t="s">
        <v>14</v>
      </c>
      <c r="H4978" t="s">
        <v>14</v>
      </c>
      <c r="I4978" t="s">
        <v>19</v>
      </c>
      <c r="J4978">
        <v>5434</v>
      </c>
    </row>
    <row r="4979" spans="1:10" x14ac:dyDescent="0.35">
      <c r="A4979">
        <v>32552</v>
      </c>
      <c r="B4979" t="s">
        <v>10</v>
      </c>
      <c r="C4979">
        <v>1996</v>
      </c>
      <c r="D4979" t="s">
        <v>4104</v>
      </c>
      <c r="E4979" t="s">
        <v>6727</v>
      </c>
      <c r="F4979" t="s">
        <v>13</v>
      </c>
      <c r="G4979" t="s">
        <v>14</v>
      </c>
      <c r="H4979" t="s">
        <v>14</v>
      </c>
      <c r="I4979" t="s">
        <v>6626</v>
      </c>
      <c r="J4979">
        <v>3106</v>
      </c>
    </row>
    <row r="4980" spans="1:10" x14ac:dyDescent="0.35">
      <c r="A4980">
        <v>32553</v>
      </c>
      <c r="B4980" t="s">
        <v>10</v>
      </c>
      <c r="C4980">
        <v>1996</v>
      </c>
      <c r="D4980" t="s">
        <v>4104</v>
      </c>
      <c r="E4980" t="s">
        <v>6728</v>
      </c>
      <c r="F4980" t="s">
        <v>96</v>
      </c>
      <c r="G4980" t="s">
        <v>14</v>
      </c>
      <c r="H4980" t="s">
        <v>14</v>
      </c>
      <c r="I4980" t="s">
        <v>19</v>
      </c>
      <c r="J4980">
        <v>1825</v>
      </c>
    </row>
    <row r="4981" spans="1:10" x14ac:dyDescent="0.35">
      <c r="A4981">
        <v>32554</v>
      </c>
      <c r="B4981" t="s">
        <v>10</v>
      </c>
      <c r="C4981">
        <v>1996</v>
      </c>
      <c r="D4981" t="s">
        <v>4104</v>
      </c>
      <c r="E4981" t="s">
        <v>6729</v>
      </c>
      <c r="F4981" t="s">
        <v>13</v>
      </c>
      <c r="G4981" t="s">
        <v>14</v>
      </c>
      <c r="H4981" t="s">
        <v>14</v>
      </c>
      <c r="I4981" t="s">
        <v>19</v>
      </c>
      <c r="J4981">
        <v>526</v>
      </c>
    </row>
    <row r="4982" spans="1:10" x14ac:dyDescent="0.35">
      <c r="A4982">
        <v>32555</v>
      </c>
      <c r="B4982" t="s">
        <v>10</v>
      </c>
      <c r="C4982">
        <v>1996</v>
      </c>
      <c r="D4982" t="s">
        <v>4113</v>
      </c>
      <c r="E4982" t="s">
        <v>6730</v>
      </c>
      <c r="F4982" t="s">
        <v>13</v>
      </c>
      <c r="G4982" t="s">
        <v>14</v>
      </c>
      <c r="H4982" t="s">
        <v>14</v>
      </c>
      <c r="I4982" t="s">
        <v>19</v>
      </c>
      <c r="J4982">
        <v>21887</v>
      </c>
    </row>
    <row r="4983" spans="1:10" x14ac:dyDescent="0.35">
      <c r="A4983">
        <v>32556</v>
      </c>
      <c r="B4983" t="s">
        <v>10</v>
      </c>
      <c r="C4983">
        <v>1996</v>
      </c>
      <c r="D4983" t="s">
        <v>4113</v>
      </c>
      <c r="E4983" t="s">
        <v>6731</v>
      </c>
      <c r="F4983" t="s">
        <v>13</v>
      </c>
      <c r="G4983" t="s">
        <v>14</v>
      </c>
      <c r="H4983" t="s">
        <v>14</v>
      </c>
      <c r="I4983" t="s">
        <v>19</v>
      </c>
      <c r="J4983">
        <v>15070</v>
      </c>
    </row>
    <row r="4984" spans="1:10" x14ac:dyDescent="0.35">
      <c r="A4984">
        <v>32557</v>
      </c>
      <c r="B4984" t="s">
        <v>10</v>
      </c>
      <c r="C4984">
        <v>1996</v>
      </c>
      <c r="D4984" t="s">
        <v>4113</v>
      </c>
      <c r="E4984" t="s">
        <v>4822</v>
      </c>
      <c r="F4984" t="s">
        <v>13</v>
      </c>
      <c r="G4984" t="s">
        <v>14</v>
      </c>
      <c r="H4984" t="s">
        <v>14</v>
      </c>
      <c r="I4984" t="s">
        <v>19</v>
      </c>
      <c r="J4984">
        <v>10498</v>
      </c>
    </row>
    <row r="4985" spans="1:10" x14ac:dyDescent="0.35">
      <c r="A4985">
        <v>32558</v>
      </c>
      <c r="B4985" t="s">
        <v>10</v>
      </c>
      <c r="C4985">
        <v>1996</v>
      </c>
      <c r="D4985" t="s">
        <v>4113</v>
      </c>
      <c r="E4985" t="s">
        <v>5310</v>
      </c>
      <c r="F4985" t="s">
        <v>13</v>
      </c>
      <c r="G4985" t="s">
        <v>14</v>
      </c>
      <c r="H4985" t="s">
        <v>14</v>
      </c>
      <c r="I4985" t="s">
        <v>17</v>
      </c>
      <c r="J4985">
        <v>8923</v>
      </c>
    </row>
    <row r="4986" spans="1:10" x14ac:dyDescent="0.35">
      <c r="A4986">
        <v>32559</v>
      </c>
      <c r="B4986" t="s">
        <v>10</v>
      </c>
      <c r="C4986">
        <v>1996</v>
      </c>
      <c r="D4986" t="s">
        <v>4113</v>
      </c>
      <c r="E4986" t="s">
        <v>6732</v>
      </c>
      <c r="F4986" t="s">
        <v>13</v>
      </c>
      <c r="G4986" t="s">
        <v>14</v>
      </c>
      <c r="H4986" t="s">
        <v>14</v>
      </c>
      <c r="I4986" t="s">
        <v>32</v>
      </c>
      <c r="J4986">
        <v>7810</v>
      </c>
    </row>
    <row r="4987" spans="1:10" x14ac:dyDescent="0.35">
      <c r="A4987">
        <v>32560</v>
      </c>
      <c r="B4987" t="s">
        <v>10</v>
      </c>
      <c r="C4987">
        <v>1996</v>
      </c>
      <c r="D4987" t="s">
        <v>4113</v>
      </c>
      <c r="E4987" t="s">
        <v>6733</v>
      </c>
      <c r="F4987" t="s">
        <v>13</v>
      </c>
      <c r="G4987" t="s">
        <v>14</v>
      </c>
      <c r="H4987" t="s">
        <v>14</v>
      </c>
      <c r="I4987" t="s">
        <v>68</v>
      </c>
      <c r="J4987">
        <v>7117</v>
      </c>
    </row>
    <row r="4988" spans="1:10" x14ac:dyDescent="0.35">
      <c r="A4988">
        <v>32561</v>
      </c>
      <c r="B4988" t="s">
        <v>10</v>
      </c>
      <c r="C4988">
        <v>1996</v>
      </c>
      <c r="D4988" t="s">
        <v>4113</v>
      </c>
      <c r="E4988" t="s">
        <v>6734</v>
      </c>
      <c r="F4988" t="s">
        <v>13</v>
      </c>
      <c r="G4988" t="s">
        <v>14</v>
      </c>
      <c r="H4988" t="s">
        <v>14</v>
      </c>
      <c r="I4988" t="s">
        <v>19</v>
      </c>
      <c r="J4988">
        <v>4656</v>
      </c>
    </row>
    <row r="4989" spans="1:10" x14ac:dyDescent="0.35">
      <c r="A4989">
        <v>32562</v>
      </c>
      <c r="B4989" t="s">
        <v>10</v>
      </c>
      <c r="C4989">
        <v>1996</v>
      </c>
      <c r="D4989" t="s">
        <v>4113</v>
      </c>
      <c r="E4989" t="s">
        <v>6735</v>
      </c>
      <c r="F4989" t="s">
        <v>13</v>
      </c>
      <c r="G4989" t="s">
        <v>14</v>
      </c>
      <c r="H4989" t="s">
        <v>14</v>
      </c>
      <c r="I4989" t="s">
        <v>19</v>
      </c>
      <c r="J4989">
        <v>1249</v>
      </c>
    </row>
    <row r="4990" spans="1:10" x14ac:dyDescent="0.35">
      <c r="A4990">
        <v>32563</v>
      </c>
      <c r="B4990" t="s">
        <v>10</v>
      </c>
      <c r="C4990">
        <v>1996</v>
      </c>
      <c r="D4990" t="s">
        <v>4113</v>
      </c>
      <c r="E4990" t="s">
        <v>6736</v>
      </c>
      <c r="F4990" t="s">
        <v>13</v>
      </c>
      <c r="G4990" t="s">
        <v>14</v>
      </c>
      <c r="H4990" t="s">
        <v>14</v>
      </c>
      <c r="I4990" t="s">
        <v>19</v>
      </c>
      <c r="J4990">
        <v>1109</v>
      </c>
    </row>
    <row r="4991" spans="1:10" x14ac:dyDescent="0.35">
      <c r="A4991">
        <v>32564</v>
      </c>
      <c r="B4991" t="s">
        <v>10</v>
      </c>
      <c r="C4991">
        <v>1996</v>
      </c>
      <c r="D4991" t="s">
        <v>4113</v>
      </c>
      <c r="E4991" t="s">
        <v>6737</v>
      </c>
      <c r="F4991" t="s">
        <v>13</v>
      </c>
      <c r="G4991" t="s">
        <v>14</v>
      </c>
      <c r="H4991" t="s">
        <v>14</v>
      </c>
      <c r="I4991" t="s">
        <v>139</v>
      </c>
      <c r="J4991">
        <v>1084</v>
      </c>
    </row>
    <row r="4992" spans="1:10" x14ac:dyDescent="0.35">
      <c r="A4992">
        <v>32565</v>
      </c>
      <c r="B4992" t="s">
        <v>10</v>
      </c>
      <c r="C4992">
        <v>1996</v>
      </c>
      <c r="D4992" t="s">
        <v>4119</v>
      </c>
      <c r="E4992" t="s">
        <v>6738</v>
      </c>
      <c r="F4992" t="s">
        <v>96</v>
      </c>
      <c r="G4992" t="s">
        <v>14</v>
      </c>
      <c r="H4992" t="s">
        <v>14</v>
      </c>
      <c r="I4992" t="s">
        <v>19</v>
      </c>
      <c r="J4992">
        <v>37553</v>
      </c>
    </row>
    <row r="4993" spans="1:10" x14ac:dyDescent="0.35">
      <c r="A4993">
        <v>32566</v>
      </c>
      <c r="B4993" t="s">
        <v>10</v>
      </c>
      <c r="C4993">
        <v>1996</v>
      </c>
      <c r="D4993" t="s">
        <v>4119</v>
      </c>
      <c r="E4993" t="s">
        <v>6739</v>
      </c>
      <c r="F4993" t="s">
        <v>13</v>
      </c>
      <c r="G4993" t="s">
        <v>14</v>
      </c>
      <c r="H4993" t="s">
        <v>14</v>
      </c>
      <c r="I4993" t="s">
        <v>19</v>
      </c>
      <c r="J4993">
        <v>17830</v>
      </c>
    </row>
    <row r="4994" spans="1:10" x14ac:dyDescent="0.35">
      <c r="A4994">
        <v>32567</v>
      </c>
      <c r="B4994" t="s">
        <v>10</v>
      </c>
      <c r="C4994">
        <v>1996</v>
      </c>
      <c r="D4994" t="s">
        <v>4119</v>
      </c>
      <c r="E4994" t="s">
        <v>6740</v>
      </c>
      <c r="F4994" t="s">
        <v>13</v>
      </c>
      <c r="G4994" t="s">
        <v>14</v>
      </c>
      <c r="H4994" t="s">
        <v>14</v>
      </c>
      <c r="I4994" t="s">
        <v>17</v>
      </c>
      <c r="J4994">
        <v>10330</v>
      </c>
    </row>
    <row r="4995" spans="1:10" x14ac:dyDescent="0.35">
      <c r="A4995">
        <v>32568</v>
      </c>
      <c r="B4995" t="s">
        <v>10</v>
      </c>
      <c r="C4995">
        <v>1996</v>
      </c>
      <c r="D4995" t="s">
        <v>4119</v>
      </c>
      <c r="E4995" t="s">
        <v>6741</v>
      </c>
      <c r="F4995" t="s">
        <v>13</v>
      </c>
      <c r="G4995" t="s">
        <v>14</v>
      </c>
      <c r="H4995" t="s">
        <v>14</v>
      </c>
      <c r="I4995" t="s">
        <v>68</v>
      </c>
      <c r="J4995">
        <v>8902</v>
      </c>
    </row>
    <row r="4996" spans="1:10" x14ac:dyDescent="0.35">
      <c r="A4996">
        <v>32569</v>
      </c>
      <c r="B4996" t="s">
        <v>10</v>
      </c>
      <c r="C4996">
        <v>1996</v>
      </c>
      <c r="D4996" t="s">
        <v>4119</v>
      </c>
      <c r="E4996" t="s">
        <v>6742</v>
      </c>
      <c r="F4996" t="s">
        <v>96</v>
      </c>
      <c r="G4996" t="s">
        <v>14</v>
      </c>
      <c r="H4996" t="s">
        <v>14</v>
      </c>
      <c r="I4996" t="s">
        <v>32</v>
      </c>
      <c r="J4996">
        <v>6529</v>
      </c>
    </row>
    <row r="4997" spans="1:10" x14ac:dyDescent="0.35">
      <c r="A4997">
        <v>32570</v>
      </c>
      <c r="B4997" t="s">
        <v>10</v>
      </c>
      <c r="C4997">
        <v>1996</v>
      </c>
      <c r="D4997" t="s">
        <v>4119</v>
      </c>
      <c r="E4997" t="s">
        <v>6743</v>
      </c>
      <c r="F4997" t="s">
        <v>13</v>
      </c>
      <c r="G4997" t="s">
        <v>14</v>
      </c>
      <c r="H4997" t="s">
        <v>14</v>
      </c>
      <c r="I4997" t="s">
        <v>19</v>
      </c>
      <c r="J4997">
        <v>2136</v>
      </c>
    </row>
    <row r="4998" spans="1:10" x14ac:dyDescent="0.35">
      <c r="A4998">
        <v>32571</v>
      </c>
      <c r="B4998" t="s">
        <v>10</v>
      </c>
      <c r="C4998">
        <v>1996</v>
      </c>
      <c r="D4998" t="s">
        <v>4125</v>
      </c>
      <c r="E4998" t="s">
        <v>6744</v>
      </c>
      <c r="F4998" t="s">
        <v>13</v>
      </c>
      <c r="G4998" t="s">
        <v>14</v>
      </c>
      <c r="H4998" t="s">
        <v>14</v>
      </c>
      <c r="I4998" t="s">
        <v>19</v>
      </c>
      <c r="J4998">
        <v>28365</v>
      </c>
    </row>
    <row r="4999" spans="1:10" x14ac:dyDescent="0.35">
      <c r="A4999">
        <v>32572</v>
      </c>
      <c r="B4999" t="s">
        <v>10</v>
      </c>
      <c r="C4999">
        <v>1996</v>
      </c>
      <c r="D4999" t="s">
        <v>4125</v>
      </c>
      <c r="E4999" t="s">
        <v>6745</v>
      </c>
      <c r="F4999" t="s">
        <v>13</v>
      </c>
      <c r="G4999" t="s">
        <v>14</v>
      </c>
      <c r="H4999" t="s">
        <v>14</v>
      </c>
      <c r="I4999" t="s">
        <v>19</v>
      </c>
      <c r="J4999">
        <v>24968</v>
      </c>
    </row>
    <row r="5000" spans="1:10" x14ac:dyDescent="0.35">
      <c r="A5000">
        <v>32573</v>
      </c>
      <c r="B5000" t="s">
        <v>10</v>
      </c>
      <c r="C5000">
        <v>1996</v>
      </c>
      <c r="D5000" t="s">
        <v>4125</v>
      </c>
      <c r="E5000" t="s">
        <v>6746</v>
      </c>
      <c r="F5000" t="s">
        <v>13</v>
      </c>
      <c r="G5000" t="s">
        <v>14</v>
      </c>
      <c r="H5000" t="s">
        <v>14</v>
      </c>
      <c r="I5000" t="s">
        <v>17</v>
      </c>
      <c r="J5000">
        <v>12191</v>
      </c>
    </row>
    <row r="5001" spans="1:10" x14ac:dyDescent="0.35">
      <c r="A5001">
        <v>32574</v>
      </c>
      <c r="B5001" t="s">
        <v>10</v>
      </c>
      <c r="C5001">
        <v>1996</v>
      </c>
      <c r="D5001" t="s">
        <v>4125</v>
      </c>
      <c r="E5001" t="s">
        <v>6747</v>
      </c>
      <c r="F5001" t="s">
        <v>13</v>
      </c>
      <c r="G5001" t="s">
        <v>14</v>
      </c>
      <c r="H5001" t="s">
        <v>14</v>
      </c>
      <c r="I5001" t="s">
        <v>32</v>
      </c>
      <c r="J5001">
        <v>8348</v>
      </c>
    </row>
    <row r="5002" spans="1:10" x14ac:dyDescent="0.35">
      <c r="A5002">
        <v>32575</v>
      </c>
      <c r="B5002" t="s">
        <v>10</v>
      </c>
      <c r="C5002">
        <v>1996</v>
      </c>
      <c r="D5002" t="s">
        <v>4125</v>
      </c>
      <c r="E5002" t="s">
        <v>6748</v>
      </c>
      <c r="F5002" t="s">
        <v>13</v>
      </c>
      <c r="G5002" t="s">
        <v>14</v>
      </c>
      <c r="H5002" t="s">
        <v>14</v>
      </c>
      <c r="I5002" t="s">
        <v>19</v>
      </c>
      <c r="J5002">
        <v>6683</v>
      </c>
    </row>
    <row r="5003" spans="1:10" x14ac:dyDescent="0.35">
      <c r="A5003">
        <v>32576</v>
      </c>
      <c r="B5003" t="s">
        <v>10</v>
      </c>
      <c r="C5003">
        <v>1996</v>
      </c>
      <c r="D5003" t="s">
        <v>4125</v>
      </c>
      <c r="E5003" t="s">
        <v>6749</v>
      </c>
      <c r="F5003" t="s">
        <v>13</v>
      </c>
      <c r="G5003" t="s">
        <v>14</v>
      </c>
      <c r="H5003" t="s">
        <v>14</v>
      </c>
      <c r="I5003" t="s">
        <v>19</v>
      </c>
      <c r="J5003">
        <v>5532</v>
      </c>
    </row>
    <row r="5004" spans="1:10" x14ac:dyDescent="0.35">
      <c r="A5004">
        <v>32577</v>
      </c>
      <c r="B5004" t="s">
        <v>10</v>
      </c>
      <c r="C5004">
        <v>1996</v>
      </c>
      <c r="D5004" t="s">
        <v>4125</v>
      </c>
      <c r="E5004" t="s">
        <v>6750</v>
      </c>
      <c r="F5004" t="s">
        <v>13</v>
      </c>
      <c r="G5004" t="s">
        <v>14</v>
      </c>
      <c r="H5004" t="s">
        <v>14</v>
      </c>
      <c r="I5004" t="s">
        <v>19</v>
      </c>
      <c r="J5004">
        <v>924</v>
      </c>
    </row>
    <row r="5005" spans="1:10" x14ac:dyDescent="0.35">
      <c r="A5005">
        <v>32578</v>
      </c>
      <c r="B5005" t="s">
        <v>10</v>
      </c>
      <c r="C5005">
        <v>1996</v>
      </c>
      <c r="D5005" t="s">
        <v>4130</v>
      </c>
      <c r="E5005" t="s">
        <v>6751</v>
      </c>
      <c r="F5005" t="s">
        <v>13</v>
      </c>
      <c r="G5005" t="s">
        <v>14</v>
      </c>
      <c r="H5005" t="s">
        <v>14</v>
      </c>
      <c r="I5005" t="s">
        <v>68</v>
      </c>
      <c r="J5005">
        <v>39301</v>
      </c>
    </row>
    <row r="5006" spans="1:10" x14ac:dyDescent="0.35">
      <c r="A5006">
        <v>32579</v>
      </c>
      <c r="B5006" t="s">
        <v>10</v>
      </c>
      <c r="C5006">
        <v>1996</v>
      </c>
      <c r="D5006" t="s">
        <v>4130</v>
      </c>
      <c r="E5006" t="s">
        <v>6752</v>
      </c>
      <c r="F5006" t="s">
        <v>13</v>
      </c>
      <c r="G5006" t="s">
        <v>14</v>
      </c>
      <c r="H5006" t="s">
        <v>14</v>
      </c>
      <c r="I5006" t="s">
        <v>19</v>
      </c>
      <c r="J5006">
        <v>14543</v>
      </c>
    </row>
    <row r="5007" spans="1:10" x14ac:dyDescent="0.35">
      <c r="A5007">
        <v>32580</v>
      </c>
      <c r="B5007" t="s">
        <v>10</v>
      </c>
      <c r="C5007">
        <v>1996</v>
      </c>
      <c r="D5007" t="s">
        <v>4130</v>
      </c>
      <c r="E5007" t="s">
        <v>6753</v>
      </c>
      <c r="F5007" t="s">
        <v>13</v>
      </c>
      <c r="G5007" t="s">
        <v>14</v>
      </c>
      <c r="H5007" t="s">
        <v>14</v>
      </c>
      <c r="I5007" t="s">
        <v>17</v>
      </c>
      <c r="J5007">
        <v>12601</v>
      </c>
    </row>
    <row r="5008" spans="1:10" x14ac:dyDescent="0.35">
      <c r="A5008">
        <v>32581</v>
      </c>
      <c r="B5008" t="s">
        <v>10</v>
      </c>
      <c r="C5008">
        <v>1996</v>
      </c>
      <c r="D5008" t="s">
        <v>4130</v>
      </c>
      <c r="E5008" t="s">
        <v>6754</v>
      </c>
      <c r="F5008" t="s">
        <v>13</v>
      </c>
      <c r="G5008" t="s">
        <v>14</v>
      </c>
      <c r="H5008" t="s">
        <v>14</v>
      </c>
      <c r="I5008" t="s">
        <v>32</v>
      </c>
      <c r="J5008">
        <v>8611</v>
      </c>
    </row>
    <row r="5009" spans="1:10" x14ac:dyDescent="0.35">
      <c r="A5009">
        <v>32582</v>
      </c>
      <c r="B5009" t="s">
        <v>10</v>
      </c>
      <c r="C5009">
        <v>1996</v>
      </c>
      <c r="D5009" t="s">
        <v>4130</v>
      </c>
      <c r="E5009" t="s">
        <v>6755</v>
      </c>
      <c r="F5009" t="s">
        <v>13</v>
      </c>
      <c r="G5009" t="s">
        <v>14</v>
      </c>
      <c r="H5009" t="s">
        <v>14</v>
      </c>
      <c r="I5009" t="s">
        <v>6626</v>
      </c>
      <c r="J5009">
        <v>1212</v>
      </c>
    </row>
    <row r="5010" spans="1:10" x14ac:dyDescent="0.35">
      <c r="A5010">
        <v>32583</v>
      </c>
      <c r="B5010" t="s">
        <v>10</v>
      </c>
      <c r="C5010">
        <v>1996</v>
      </c>
      <c r="D5010" t="s">
        <v>4130</v>
      </c>
      <c r="E5010" t="s">
        <v>6756</v>
      </c>
      <c r="F5010" t="s">
        <v>13</v>
      </c>
      <c r="G5010" t="s">
        <v>14</v>
      </c>
      <c r="H5010" t="s">
        <v>14</v>
      </c>
      <c r="I5010" t="s">
        <v>6443</v>
      </c>
      <c r="J5010">
        <v>512</v>
      </c>
    </row>
    <row r="5011" spans="1:10" x14ac:dyDescent="0.35">
      <c r="A5011">
        <v>32584</v>
      </c>
      <c r="B5011" t="s">
        <v>10</v>
      </c>
      <c r="C5011">
        <v>1996</v>
      </c>
      <c r="D5011" t="s">
        <v>4130</v>
      </c>
      <c r="E5011" t="s">
        <v>6757</v>
      </c>
      <c r="F5011" t="s">
        <v>13</v>
      </c>
      <c r="G5011" t="s">
        <v>14</v>
      </c>
      <c r="H5011" t="s">
        <v>14</v>
      </c>
      <c r="I5011" t="s">
        <v>19</v>
      </c>
      <c r="J5011">
        <v>454</v>
      </c>
    </row>
    <row r="5012" spans="1:10" x14ac:dyDescent="0.35">
      <c r="A5012">
        <v>32585</v>
      </c>
      <c r="B5012" t="s">
        <v>10</v>
      </c>
      <c r="C5012">
        <v>1996</v>
      </c>
      <c r="D5012" t="s">
        <v>4130</v>
      </c>
      <c r="E5012" t="s">
        <v>6758</v>
      </c>
      <c r="F5012" t="s">
        <v>13</v>
      </c>
      <c r="G5012" t="s">
        <v>14</v>
      </c>
      <c r="H5012" t="s">
        <v>14</v>
      </c>
      <c r="I5012" t="s">
        <v>19</v>
      </c>
      <c r="J5012">
        <v>249</v>
      </c>
    </row>
    <row r="5013" spans="1:10" x14ac:dyDescent="0.35">
      <c r="A5013">
        <v>32586</v>
      </c>
      <c r="B5013" t="s">
        <v>10</v>
      </c>
      <c r="C5013">
        <v>1996</v>
      </c>
      <c r="D5013" t="s">
        <v>4137</v>
      </c>
      <c r="E5013" t="s">
        <v>6759</v>
      </c>
      <c r="F5013" t="s">
        <v>13</v>
      </c>
      <c r="G5013" t="s">
        <v>14</v>
      </c>
      <c r="H5013" t="s">
        <v>14</v>
      </c>
      <c r="I5013" t="s">
        <v>19</v>
      </c>
      <c r="J5013">
        <v>27514</v>
      </c>
    </row>
    <row r="5014" spans="1:10" x14ac:dyDescent="0.35">
      <c r="A5014">
        <v>32587</v>
      </c>
      <c r="B5014" t="s">
        <v>10</v>
      </c>
      <c r="C5014">
        <v>1996</v>
      </c>
      <c r="D5014" t="s">
        <v>4137</v>
      </c>
      <c r="E5014" t="s">
        <v>6760</v>
      </c>
      <c r="F5014" t="s">
        <v>13</v>
      </c>
      <c r="G5014" t="s">
        <v>14</v>
      </c>
      <c r="H5014" t="s">
        <v>14</v>
      </c>
      <c r="I5014" t="s">
        <v>68</v>
      </c>
      <c r="J5014">
        <v>17589</v>
      </c>
    </row>
    <row r="5015" spans="1:10" x14ac:dyDescent="0.35">
      <c r="A5015">
        <v>32588</v>
      </c>
      <c r="B5015" t="s">
        <v>10</v>
      </c>
      <c r="C5015">
        <v>1996</v>
      </c>
      <c r="D5015" t="s">
        <v>4137</v>
      </c>
      <c r="E5015" t="s">
        <v>6761</v>
      </c>
      <c r="F5015" t="s">
        <v>13</v>
      </c>
      <c r="G5015" t="s">
        <v>14</v>
      </c>
      <c r="H5015" t="s">
        <v>14</v>
      </c>
      <c r="I5015" t="s">
        <v>17</v>
      </c>
      <c r="J5015">
        <v>10726</v>
      </c>
    </row>
    <row r="5016" spans="1:10" x14ac:dyDescent="0.35">
      <c r="A5016">
        <v>32589</v>
      </c>
      <c r="B5016" t="s">
        <v>10</v>
      </c>
      <c r="C5016">
        <v>1996</v>
      </c>
      <c r="D5016" t="s">
        <v>4137</v>
      </c>
      <c r="E5016" t="s">
        <v>6762</v>
      </c>
      <c r="F5016" t="s">
        <v>13</v>
      </c>
      <c r="G5016" t="s">
        <v>14</v>
      </c>
      <c r="H5016" t="s">
        <v>14</v>
      </c>
      <c r="I5016" t="s">
        <v>32</v>
      </c>
      <c r="J5016">
        <v>6418</v>
      </c>
    </row>
    <row r="5017" spans="1:10" x14ac:dyDescent="0.35">
      <c r="A5017">
        <v>32590</v>
      </c>
      <c r="B5017" t="s">
        <v>10</v>
      </c>
      <c r="C5017">
        <v>1996</v>
      </c>
      <c r="D5017" t="s">
        <v>4137</v>
      </c>
      <c r="E5017" t="s">
        <v>6763</v>
      </c>
      <c r="F5017" t="s">
        <v>13</v>
      </c>
      <c r="G5017" t="s">
        <v>14</v>
      </c>
      <c r="H5017" t="s">
        <v>14</v>
      </c>
      <c r="I5017" t="s">
        <v>6462</v>
      </c>
      <c r="J5017">
        <v>3504</v>
      </c>
    </row>
    <row r="5018" spans="1:10" x14ac:dyDescent="0.35">
      <c r="A5018">
        <v>32591</v>
      </c>
      <c r="B5018" t="s">
        <v>10</v>
      </c>
      <c r="C5018">
        <v>1996</v>
      </c>
      <c r="D5018" t="s">
        <v>4137</v>
      </c>
      <c r="E5018" t="s">
        <v>6764</v>
      </c>
      <c r="F5018" t="s">
        <v>13</v>
      </c>
      <c r="G5018" t="s">
        <v>14</v>
      </c>
      <c r="H5018" t="s">
        <v>14</v>
      </c>
      <c r="I5018" t="s">
        <v>19</v>
      </c>
      <c r="J5018">
        <v>1678</v>
      </c>
    </row>
    <row r="5019" spans="1:10" x14ac:dyDescent="0.35">
      <c r="A5019">
        <v>32592</v>
      </c>
      <c r="B5019" t="s">
        <v>10</v>
      </c>
      <c r="C5019">
        <v>1996</v>
      </c>
      <c r="D5019" t="s">
        <v>4137</v>
      </c>
      <c r="E5019" t="s">
        <v>6765</v>
      </c>
      <c r="F5019" t="s">
        <v>13</v>
      </c>
      <c r="G5019" t="s">
        <v>14</v>
      </c>
      <c r="H5019" t="s">
        <v>14</v>
      </c>
      <c r="I5019" t="s">
        <v>6443</v>
      </c>
      <c r="J5019">
        <v>333</v>
      </c>
    </row>
    <row r="5020" spans="1:10" x14ac:dyDescent="0.35">
      <c r="A5020">
        <v>32593</v>
      </c>
      <c r="B5020" t="s">
        <v>10</v>
      </c>
      <c r="C5020">
        <v>1996</v>
      </c>
      <c r="D5020" t="s">
        <v>4145</v>
      </c>
      <c r="E5020" t="s">
        <v>6766</v>
      </c>
      <c r="F5020" t="s">
        <v>13</v>
      </c>
      <c r="G5020" t="s">
        <v>14</v>
      </c>
      <c r="H5020" t="s">
        <v>14</v>
      </c>
      <c r="I5020" t="s">
        <v>68</v>
      </c>
      <c r="J5020">
        <v>34517</v>
      </c>
    </row>
    <row r="5021" spans="1:10" x14ac:dyDescent="0.35">
      <c r="A5021">
        <v>32594</v>
      </c>
      <c r="B5021" t="s">
        <v>10</v>
      </c>
      <c r="C5021">
        <v>1996</v>
      </c>
      <c r="D5021" t="s">
        <v>4145</v>
      </c>
      <c r="E5021" t="s">
        <v>6094</v>
      </c>
      <c r="F5021" t="s">
        <v>13</v>
      </c>
      <c r="G5021" t="s">
        <v>14</v>
      </c>
      <c r="H5021" t="s">
        <v>14</v>
      </c>
      <c r="I5021" t="s">
        <v>6462</v>
      </c>
      <c r="J5021">
        <v>32773</v>
      </c>
    </row>
    <row r="5022" spans="1:10" x14ac:dyDescent="0.35">
      <c r="A5022">
        <v>32595</v>
      </c>
      <c r="B5022" t="s">
        <v>10</v>
      </c>
      <c r="C5022">
        <v>1996</v>
      </c>
      <c r="D5022" t="s">
        <v>4145</v>
      </c>
      <c r="E5022" t="s">
        <v>6767</v>
      </c>
      <c r="F5022" t="s">
        <v>13</v>
      </c>
      <c r="G5022" t="s">
        <v>14</v>
      </c>
      <c r="H5022" t="s">
        <v>14</v>
      </c>
      <c r="I5022" t="s">
        <v>17</v>
      </c>
      <c r="J5022">
        <v>1473</v>
      </c>
    </row>
    <row r="5023" spans="1:10" x14ac:dyDescent="0.35">
      <c r="A5023">
        <v>32596</v>
      </c>
      <c r="B5023" t="s">
        <v>10</v>
      </c>
      <c r="C5023">
        <v>1996</v>
      </c>
      <c r="D5023" t="s">
        <v>4145</v>
      </c>
      <c r="E5023" t="s">
        <v>6768</v>
      </c>
      <c r="F5023" t="s">
        <v>13</v>
      </c>
      <c r="G5023" t="s">
        <v>14</v>
      </c>
      <c r="H5023" t="s">
        <v>14</v>
      </c>
      <c r="I5023" t="s">
        <v>32</v>
      </c>
      <c r="J5023">
        <v>1402</v>
      </c>
    </row>
    <row r="5024" spans="1:10" x14ac:dyDescent="0.35">
      <c r="A5024">
        <v>32597</v>
      </c>
      <c r="B5024" t="s">
        <v>10</v>
      </c>
      <c r="C5024">
        <v>1996</v>
      </c>
      <c r="D5024" t="s">
        <v>4145</v>
      </c>
      <c r="E5024" t="s">
        <v>6769</v>
      </c>
      <c r="F5024" t="s">
        <v>13</v>
      </c>
      <c r="G5024" t="s">
        <v>14</v>
      </c>
      <c r="H5024" t="s">
        <v>14</v>
      </c>
      <c r="I5024" t="s">
        <v>19</v>
      </c>
      <c r="J5024">
        <v>511</v>
      </c>
    </row>
    <row r="5025" spans="1:10" x14ac:dyDescent="0.35">
      <c r="A5025">
        <v>32598</v>
      </c>
      <c r="B5025" t="s">
        <v>10</v>
      </c>
      <c r="C5025">
        <v>1996</v>
      </c>
      <c r="D5025" t="s">
        <v>4145</v>
      </c>
      <c r="E5025" t="s">
        <v>6770</v>
      </c>
      <c r="F5025" t="s">
        <v>13</v>
      </c>
      <c r="G5025" t="s">
        <v>14</v>
      </c>
      <c r="H5025" t="s">
        <v>14</v>
      </c>
      <c r="I5025" t="s">
        <v>6443</v>
      </c>
      <c r="J5025">
        <v>416</v>
      </c>
    </row>
    <row r="5026" spans="1:10" x14ac:dyDescent="0.35">
      <c r="A5026">
        <v>32599</v>
      </c>
      <c r="B5026" t="s">
        <v>10</v>
      </c>
      <c r="C5026">
        <v>1996</v>
      </c>
      <c r="D5026" t="s">
        <v>4152</v>
      </c>
      <c r="E5026" t="s">
        <v>6771</v>
      </c>
      <c r="F5026" t="s">
        <v>13</v>
      </c>
      <c r="G5026" t="s">
        <v>14</v>
      </c>
      <c r="H5026" t="s">
        <v>14</v>
      </c>
      <c r="I5026" t="s">
        <v>68</v>
      </c>
      <c r="J5026">
        <v>43549</v>
      </c>
    </row>
    <row r="5027" spans="1:10" x14ac:dyDescent="0.35">
      <c r="A5027">
        <v>32600</v>
      </c>
      <c r="B5027" t="s">
        <v>10</v>
      </c>
      <c r="C5027">
        <v>1996</v>
      </c>
      <c r="D5027" t="s">
        <v>4152</v>
      </c>
      <c r="E5027" t="s">
        <v>6772</v>
      </c>
      <c r="F5027" t="s">
        <v>13</v>
      </c>
      <c r="G5027" t="s">
        <v>14</v>
      </c>
      <c r="H5027" t="s">
        <v>14</v>
      </c>
      <c r="I5027" t="s">
        <v>17</v>
      </c>
      <c r="J5027">
        <v>16977</v>
      </c>
    </row>
    <row r="5028" spans="1:10" x14ac:dyDescent="0.35">
      <c r="A5028">
        <v>32601</v>
      </c>
      <c r="B5028" t="s">
        <v>10</v>
      </c>
      <c r="C5028">
        <v>1996</v>
      </c>
      <c r="D5028" t="s">
        <v>4152</v>
      </c>
      <c r="E5028" t="s">
        <v>6111</v>
      </c>
      <c r="F5028" t="s">
        <v>13</v>
      </c>
      <c r="G5028" t="s">
        <v>14</v>
      </c>
      <c r="H5028" t="s">
        <v>14</v>
      </c>
      <c r="I5028" t="s">
        <v>6462</v>
      </c>
      <c r="J5028">
        <v>11628</v>
      </c>
    </row>
    <row r="5029" spans="1:10" x14ac:dyDescent="0.35">
      <c r="A5029">
        <v>32602</v>
      </c>
      <c r="B5029" t="s">
        <v>10</v>
      </c>
      <c r="C5029">
        <v>1996</v>
      </c>
      <c r="D5029" t="s">
        <v>4152</v>
      </c>
      <c r="E5029" t="s">
        <v>6773</v>
      </c>
      <c r="F5029" t="s">
        <v>13</v>
      </c>
      <c r="G5029" t="s">
        <v>14</v>
      </c>
      <c r="H5029" t="s">
        <v>14</v>
      </c>
      <c r="I5029" t="s">
        <v>32</v>
      </c>
      <c r="J5029">
        <v>3982</v>
      </c>
    </row>
    <row r="5030" spans="1:10" x14ac:dyDescent="0.35">
      <c r="A5030">
        <v>32603</v>
      </c>
      <c r="B5030" t="s">
        <v>10</v>
      </c>
      <c r="C5030">
        <v>1996</v>
      </c>
      <c r="D5030" t="s">
        <v>4152</v>
      </c>
      <c r="E5030" t="s">
        <v>6774</v>
      </c>
      <c r="F5030" t="s">
        <v>13</v>
      </c>
      <c r="G5030" t="s">
        <v>14</v>
      </c>
      <c r="H5030" t="s">
        <v>14</v>
      </c>
      <c r="I5030" t="s">
        <v>6443</v>
      </c>
      <c r="J5030">
        <v>215</v>
      </c>
    </row>
    <row r="5031" spans="1:10" x14ac:dyDescent="0.35">
      <c r="A5031">
        <v>32604</v>
      </c>
      <c r="B5031" t="s">
        <v>10</v>
      </c>
      <c r="C5031">
        <v>1996</v>
      </c>
      <c r="D5031" t="s">
        <v>4156</v>
      </c>
      <c r="E5031" t="s">
        <v>6775</v>
      </c>
      <c r="F5031" t="s">
        <v>13</v>
      </c>
      <c r="G5031" t="s">
        <v>14</v>
      </c>
      <c r="H5031" t="s">
        <v>14</v>
      </c>
      <c r="I5031" t="s">
        <v>68</v>
      </c>
      <c r="J5031">
        <v>23389</v>
      </c>
    </row>
    <row r="5032" spans="1:10" x14ac:dyDescent="0.35">
      <c r="A5032">
        <v>32605</v>
      </c>
      <c r="B5032" t="s">
        <v>10</v>
      </c>
      <c r="C5032">
        <v>1996</v>
      </c>
      <c r="D5032" t="s">
        <v>4156</v>
      </c>
      <c r="E5032" t="s">
        <v>6776</v>
      </c>
      <c r="F5032" t="s">
        <v>96</v>
      </c>
      <c r="G5032" t="s">
        <v>14</v>
      </c>
      <c r="H5032" t="s">
        <v>14</v>
      </c>
      <c r="I5032" t="s">
        <v>17</v>
      </c>
      <c r="J5032">
        <v>16962</v>
      </c>
    </row>
    <row r="5033" spans="1:10" x14ac:dyDescent="0.35">
      <c r="A5033">
        <v>32606</v>
      </c>
      <c r="B5033" t="s">
        <v>10</v>
      </c>
      <c r="C5033">
        <v>1996</v>
      </c>
      <c r="D5033" t="s">
        <v>4156</v>
      </c>
      <c r="E5033" t="s">
        <v>6777</v>
      </c>
      <c r="F5033" t="s">
        <v>13</v>
      </c>
      <c r="G5033" t="s">
        <v>14</v>
      </c>
      <c r="H5033" t="s">
        <v>14</v>
      </c>
      <c r="I5033" t="s">
        <v>19</v>
      </c>
      <c r="J5033">
        <v>12280</v>
      </c>
    </row>
    <row r="5034" spans="1:10" x14ac:dyDescent="0.35">
      <c r="A5034">
        <v>32607</v>
      </c>
      <c r="B5034" t="s">
        <v>10</v>
      </c>
      <c r="C5034">
        <v>1996</v>
      </c>
      <c r="D5034" t="s">
        <v>4156</v>
      </c>
      <c r="E5034" t="s">
        <v>6778</v>
      </c>
      <c r="F5034" t="s">
        <v>13</v>
      </c>
      <c r="G5034" t="s">
        <v>14</v>
      </c>
      <c r="H5034" t="s">
        <v>14</v>
      </c>
      <c r="I5034" t="s">
        <v>32</v>
      </c>
      <c r="J5034">
        <v>11137</v>
      </c>
    </row>
    <row r="5035" spans="1:10" x14ac:dyDescent="0.35">
      <c r="A5035">
        <v>32608</v>
      </c>
      <c r="B5035" t="s">
        <v>10</v>
      </c>
      <c r="C5035">
        <v>1996</v>
      </c>
      <c r="D5035" t="s">
        <v>4156</v>
      </c>
      <c r="E5035" t="s">
        <v>6779</v>
      </c>
      <c r="F5035" t="s">
        <v>13</v>
      </c>
      <c r="G5035" t="s">
        <v>14</v>
      </c>
      <c r="H5035" t="s">
        <v>14</v>
      </c>
      <c r="I5035" t="s">
        <v>19</v>
      </c>
      <c r="J5035">
        <v>5880</v>
      </c>
    </row>
    <row r="5036" spans="1:10" x14ac:dyDescent="0.35">
      <c r="A5036">
        <v>32609</v>
      </c>
      <c r="B5036" t="s">
        <v>10</v>
      </c>
      <c r="C5036">
        <v>1996</v>
      </c>
      <c r="D5036" t="s">
        <v>4156</v>
      </c>
      <c r="E5036" t="s">
        <v>6780</v>
      </c>
      <c r="F5036" t="s">
        <v>13</v>
      </c>
      <c r="G5036" t="s">
        <v>14</v>
      </c>
      <c r="H5036" t="s">
        <v>14</v>
      </c>
      <c r="I5036" t="s">
        <v>19</v>
      </c>
      <c r="J5036">
        <v>5156</v>
      </c>
    </row>
    <row r="5037" spans="1:10" x14ac:dyDescent="0.35">
      <c r="A5037">
        <v>32610</v>
      </c>
      <c r="B5037" t="s">
        <v>10</v>
      </c>
      <c r="C5037">
        <v>1996</v>
      </c>
      <c r="D5037" t="s">
        <v>4156</v>
      </c>
      <c r="E5037" t="s">
        <v>6128</v>
      </c>
      <c r="F5037" t="s">
        <v>13</v>
      </c>
      <c r="G5037" t="s">
        <v>14</v>
      </c>
      <c r="H5037" t="s">
        <v>14</v>
      </c>
      <c r="I5037" t="s">
        <v>6443</v>
      </c>
      <c r="J5037">
        <v>1245</v>
      </c>
    </row>
    <row r="5038" spans="1:10" x14ac:dyDescent="0.35">
      <c r="A5038">
        <v>32611</v>
      </c>
      <c r="B5038" t="s">
        <v>10</v>
      </c>
      <c r="C5038">
        <v>1996</v>
      </c>
      <c r="D5038" t="s">
        <v>4156</v>
      </c>
      <c r="E5038" t="s">
        <v>6781</v>
      </c>
      <c r="F5038" t="s">
        <v>13</v>
      </c>
      <c r="G5038" t="s">
        <v>14</v>
      </c>
      <c r="H5038" t="s">
        <v>14</v>
      </c>
      <c r="I5038" t="s">
        <v>139</v>
      </c>
      <c r="J5038">
        <v>1070</v>
      </c>
    </row>
    <row r="5039" spans="1:10" x14ac:dyDescent="0.35">
      <c r="A5039">
        <v>32612</v>
      </c>
      <c r="B5039" t="s">
        <v>10</v>
      </c>
      <c r="C5039">
        <v>1996</v>
      </c>
      <c r="D5039" t="s">
        <v>4156</v>
      </c>
      <c r="E5039" t="s">
        <v>6782</v>
      </c>
      <c r="F5039" t="s">
        <v>13</v>
      </c>
      <c r="G5039" t="s">
        <v>14</v>
      </c>
      <c r="H5039" t="s">
        <v>14</v>
      </c>
      <c r="I5039" t="s">
        <v>19</v>
      </c>
      <c r="J5039">
        <v>865</v>
      </c>
    </row>
    <row r="5040" spans="1:10" x14ac:dyDescent="0.35">
      <c r="A5040">
        <v>32613</v>
      </c>
      <c r="B5040" t="s">
        <v>10</v>
      </c>
      <c r="C5040">
        <v>1996</v>
      </c>
      <c r="D5040" t="s">
        <v>4156</v>
      </c>
      <c r="E5040" t="s">
        <v>6783</v>
      </c>
      <c r="F5040" t="s">
        <v>13</v>
      </c>
      <c r="G5040" t="s">
        <v>14</v>
      </c>
      <c r="H5040" t="s">
        <v>14</v>
      </c>
      <c r="I5040" t="s">
        <v>19</v>
      </c>
      <c r="J5040">
        <v>602</v>
      </c>
    </row>
    <row r="5041" spans="1:10" x14ac:dyDescent="0.35">
      <c r="A5041">
        <v>32614</v>
      </c>
      <c r="B5041" t="s">
        <v>10</v>
      </c>
      <c r="C5041">
        <v>1996</v>
      </c>
      <c r="D5041" t="s">
        <v>4163</v>
      </c>
      <c r="E5041" t="s">
        <v>6784</v>
      </c>
      <c r="F5041" t="s">
        <v>13</v>
      </c>
      <c r="G5041" t="s">
        <v>14</v>
      </c>
      <c r="H5041" t="s">
        <v>14</v>
      </c>
      <c r="I5041" t="s">
        <v>68</v>
      </c>
      <c r="J5041">
        <v>21647</v>
      </c>
    </row>
    <row r="5042" spans="1:10" x14ac:dyDescent="0.35">
      <c r="A5042">
        <v>32615</v>
      </c>
      <c r="B5042" t="s">
        <v>10</v>
      </c>
      <c r="C5042">
        <v>1996</v>
      </c>
      <c r="D5042" t="s">
        <v>4163</v>
      </c>
      <c r="E5042" t="s">
        <v>6785</v>
      </c>
      <c r="F5042" t="s">
        <v>13</v>
      </c>
      <c r="G5042" t="s">
        <v>14</v>
      </c>
      <c r="H5042" t="s">
        <v>14</v>
      </c>
      <c r="I5042" t="s">
        <v>19</v>
      </c>
      <c r="J5042">
        <v>20411</v>
      </c>
    </row>
    <row r="5043" spans="1:10" x14ac:dyDescent="0.35">
      <c r="A5043">
        <v>32616</v>
      </c>
      <c r="B5043" t="s">
        <v>10</v>
      </c>
      <c r="C5043">
        <v>1996</v>
      </c>
      <c r="D5043" t="s">
        <v>4163</v>
      </c>
      <c r="E5043" t="s">
        <v>6786</v>
      </c>
      <c r="F5043" t="s">
        <v>13</v>
      </c>
      <c r="G5043" t="s">
        <v>14</v>
      </c>
      <c r="H5043" t="s">
        <v>14</v>
      </c>
      <c r="I5043" t="s">
        <v>17</v>
      </c>
      <c r="J5043">
        <v>14946</v>
      </c>
    </row>
    <row r="5044" spans="1:10" x14ac:dyDescent="0.35">
      <c r="A5044">
        <v>32617</v>
      </c>
      <c r="B5044" t="s">
        <v>10</v>
      </c>
      <c r="C5044">
        <v>1996</v>
      </c>
      <c r="D5044" t="s">
        <v>4163</v>
      </c>
      <c r="E5044" t="s">
        <v>6787</v>
      </c>
      <c r="F5044" t="s">
        <v>13</v>
      </c>
      <c r="G5044" t="s">
        <v>14</v>
      </c>
      <c r="H5044" t="s">
        <v>14</v>
      </c>
      <c r="I5044" t="s">
        <v>32</v>
      </c>
      <c r="J5044">
        <v>6370</v>
      </c>
    </row>
    <row r="5045" spans="1:10" x14ac:dyDescent="0.35">
      <c r="A5045">
        <v>32618</v>
      </c>
      <c r="B5045" t="s">
        <v>10</v>
      </c>
      <c r="C5045">
        <v>1996</v>
      </c>
      <c r="D5045" t="s">
        <v>4163</v>
      </c>
      <c r="E5045" t="s">
        <v>6788</v>
      </c>
      <c r="F5045" t="s">
        <v>13</v>
      </c>
      <c r="G5045" t="s">
        <v>14</v>
      </c>
      <c r="H5045" t="s">
        <v>14</v>
      </c>
      <c r="I5045" t="s">
        <v>19</v>
      </c>
      <c r="J5045">
        <v>5077</v>
      </c>
    </row>
    <row r="5046" spans="1:10" x14ac:dyDescent="0.35">
      <c r="A5046">
        <v>32619</v>
      </c>
      <c r="B5046" t="s">
        <v>10</v>
      </c>
      <c r="C5046">
        <v>1996</v>
      </c>
      <c r="D5046" t="s">
        <v>4163</v>
      </c>
      <c r="E5046" t="s">
        <v>6789</v>
      </c>
      <c r="F5046" t="s">
        <v>13</v>
      </c>
      <c r="G5046" t="s">
        <v>14</v>
      </c>
      <c r="H5046" t="s">
        <v>14</v>
      </c>
      <c r="I5046" t="s">
        <v>6443</v>
      </c>
      <c r="J5046">
        <v>4333</v>
      </c>
    </row>
    <row r="5047" spans="1:10" x14ac:dyDescent="0.35">
      <c r="A5047">
        <v>32620</v>
      </c>
      <c r="B5047" t="s">
        <v>10</v>
      </c>
      <c r="C5047">
        <v>1996</v>
      </c>
      <c r="D5047" t="s">
        <v>4163</v>
      </c>
      <c r="E5047" t="s">
        <v>6790</v>
      </c>
      <c r="F5047" t="s">
        <v>13</v>
      </c>
      <c r="G5047" t="s">
        <v>14</v>
      </c>
      <c r="H5047" t="s">
        <v>14</v>
      </c>
      <c r="I5047" t="s">
        <v>19</v>
      </c>
      <c r="J5047">
        <v>4087</v>
      </c>
    </row>
    <row r="5048" spans="1:10" x14ac:dyDescent="0.35">
      <c r="A5048">
        <v>32621</v>
      </c>
      <c r="B5048" t="s">
        <v>10</v>
      </c>
      <c r="C5048">
        <v>1996</v>
      </c>
      <c r="D5048" t="s">
        <v>4163</v>
      </c>
      <c r="E5048" t="s">
        <v>6791</v>
      </c>
      <c r="F5048" t="s">
        <v>96</v>
      </c>
      <c r="G5048" t="s">
        <v>14</v>
      </c>
      <c r="H5048" t="s">
        <v>14</v>
      </c>
      <c r="I5048" t="s">
        <v>19</v>
      </c>
      <c r="J5048">
        <v>1367</v>
      </c>
    </row>
    <row r="5049" spans="1:10" x14ac:dyDescent="0.35">
      <c r="A5049">
        <v>32622</v>
      </c>
      <c r="B5049" t="s">
        <v>10</v>
      </c>
      <c r="C5049">
        <v>1996</v>
      </c>
      <c r="D5049" t="s">
        <v>4163</v>
      </c>
      <c r="E5049" t="s">
        <v>6792</v>
      </c>
      <c r="F5049" t="s">
        <v>13</v>
      </c>
      <c r="G5049" t="s">
        <v>14</v>
      </c>
      <c r="H5049" t="s">
        <v>14</v>
      </c>
      <c r="I5049" t="s">
        <v>6462</v>
      </c>
      <c r="J5049">
        <v>885</v>
      </c>
    </row>
    <row r="5050" spans="1:10" x14ac:dyDescent="0.35">
      <c r="A5050">
        <v>32623</v>
      </c>
      <c r="B5050" t="s">
        <v>10</v>
      </c>
      <c r="C5050">
        <v>1996</v>
      </c>
      <c r="D5050" t="s">
        <v>4163</v>
      </c>
      <c r="E5050" t="s">
        <v>6793</v>
      </c>
      <c r="F5050" t="s">
        <v>13</v>
      </c>
      <c r="G5050" t="s">
        <v>14</v>
      </c>
      <c r="H5050" t="s">
        <v>14</v>
      </c>
      <c r="I5050" t="s">
        <v>19</v>
      </c>
      <c r="J5050">
        <v>733</v>
      </c>
    </row>
    <row r="5051" spans="1:10" x14ac:dyDescent="0.35">
      <c r="A5051">
        <v>32624</v>
      </c>
      <c r="B5051" t="s">
        <v>10</v>
      </c>
      <c r="C5051">
        <v>1996</v>
      </c>
      <c r="D5051" t="s">
        <v>4163</v>
      </c>
      <c r="E5051" t="s">
        <v>6794</v>
      </c>
      <c r="F5051" t="s">
        <v>96</v>
      </c>
      <c r="G5051" t="s">
        <v>14</v>
      </c>
      <c r="H5051" t="s">
        <v>14</v>
      </c>
      <c r="I5051" t="s">
        <v>19</v>
      </c>
      <c r="J5051">
        <v>610</v>
      </c>
    </row>
    <row r="5052" spans="1:10" x14ac:dyDescent="0.35">
      <c r="A5052">
        <v>32625</v>
      </c>
      <c r="B5052" t="s">
        <v>10</v>
      </c>
      <c r="C5052">
        <v>1996</v>
      </c>
      <c r="D5052" t="s">
        <v>4163</v>
      </c>
      <c r="E5052" t="s">
        <v>6795</v>
      </c>
      <c r="F5052" t="s">
        <v>13</v>
      </c>
      <c r="G5052" t="s">
        <v>14</v>
      </c>
      <c r="H5052" t="s">
        <v>14</v>
      </c>
      <c r="I5052" t="s">
        <v>19</v>
      </c>
      <c r="J5052">
        <v>176</v>
      </c>
    </row>
    <row r="5053" spans="1:10" x14ac:dyDescent="0.35">
      <c r="A5053">
        <v>32626</v>
      </c>
      <c r="B5053" t="s">
        <v>10</v>
      </c>
      <c r="C5053">
        <v>1996</v>
      </c>
      <c r="D5053" t="s">
        <v>4163</v>
      </c>
      <c r="E5053" t="s">
        <v>6796</v>
      </c>
      <c r="F5053" t="s">
        <v>13</v>
      </c>
      <c r="G5053" t="s">
        <v>14</v>
      </c>
      <c r="H5053" t="s">
        <v>14</v>
      </c>
      <c r="I5053" t="s">
        <v>19</v>
      </c>
      <c r="J5053">
        <v>166</v>
      </c>
    </row>
    <row r="5054" spans="1:10" x14ac:dyDescent="0.35">
      <c r="A5054">
        <v>32627</v>
      </c>
      <c r="B5054" t="s">
        <v>10</v>
      </c>
      <c r="C5054">
        <v>1996</v>
      </c>
      <c r="D5054" t="s">
        <v>4172</v>
      </c>
      <c r="E5054" t="s">
        <v>6797</v>
      </c>
      <c r="F5054" t="s">
        <v>13</v>
      </c>
      <c r="G5054" t="s">
        <v>14</v>
      </c>
      <c r="H5054" t="s">
        <v>14</v>
      </c>
      <c r="I5054" t="s">
        <v>17</v>
      </c>
      <c r="J5054">
        <v>19370</v>
      </c>
    </row>
    <row r="5055" spans="1:10" x14ac:dyDescent="0.35">
      <c r="A5055">
        <v>32628</v>
      </c>
      <c r="B5055" t="s">
        <v>10</v>
      </c>
      <c r="C5055">
        <v>1996</v>
      </c>
      <c r="D5055" t="s">
        <v>4172</v>
      </c>
      <c r="E5055" t="s">
        <v>6798</v>
      </c>
      <c r="F5055" t="s">
        <v>13</v>
      </c>
      <c r="G5055" t="s">
        <v>14</v>
      </c>
      <c r="H5055" t="s">
        <v>14</v>
      </c>
      <c r="I5055" t="s">
        <v>19</v>
      </c>
      <c r="J5055">
        <v>13663</v>
      </c>
    </row>
    <row r="5056" spans="1:10" x14ac:dyDescent="0.35">
      <c r="A5056">
        <v>32629</v>
      </c>
      <c r="B5056" t="s">
        <v>10</v>
      </c>
      <c r="C5056">
        <v>1996</v>
      </c>
      <c r="D5056" t="s">
        <v>4172</v>
      </c>
      <c r="E5056" t="s">
        <v>6799</v>
      </c>
      <c r="F5056" t="s">
        <v>13</v>
      </c>
      <c r="G5056" t="s">
        <v>14</v>
      </c>
      <c r="H5056" t="s">
        <v>14</v>
      </c>
      <c r="I5056" t="s">
        <v>68</v>
      </c>
      <c r="J5056">
        <v>11551</v>
      </c>
    </row>
    <row r="5057" spans="1:10" x14ac:dyDescent="0.35">
      <c r="A5057">
        <v>32630</v>
      </c>
      <c r="B5057" t="s">
        <v>10</v>
      </c>
      <c r="C5057">
        <v>1996</v>
      </c>
      <c r="D5057" t="s">
        <v>4172</v>
      </c>
      <c r="E5057" t="s">
        <v>6800</v>
      </c>
      <c r="F5057" t="s">
        <v>13</v>
      </c>
      <c r="G5057" t="s">
        <v>14</v>
      </c>
      <c r="H5057" t="s">
        <v>14</v>
      </c>
      <c r="I5057" t="s">
        <v>19</v>
      </c>
      <c r="J5057">
        <v>10023</v>
      </c>
    </row>
    <row r="5058" spans="1:10" x14ac:dyDescent="0.35">
      <c r="A5058">
        <v>32631</v>
      </c>
      <c r="B5058" t="s">
        <v>10</v>
      </c>
      <c r="C5058">
        <v>1996</v>
      </c>
      <c r="D5058" t="s">
        <v>4172</v>
      </c>
      <c r="E5058" t="s">
        <v>6801</v>
      </c>
      <c r="F5058" t="s">
        <v>13</v>
      </c>
      <c r="G5058" t="s">
        <v>14</v>
      </c>
      <c r="H5058" t="s">
        <v>14</v>
      </c>
      <c r="I5058" t="s">
        <v>19</v>
      </c>
      <c r="J5058">
        <v>8761</v>
      </c>
    </row>
    <row r="5059" spans="1:10" x14ac:dyDescent="0.35">
      <c r="A5059">
        <v>32632</v>
      </c>
      <c r="B5059" t="s">
        <v>10</v>
      </c>
      <c r="C5059">
        <v>1996</v>
      </c>
      <c r="D5059" t="s">
        <v>4172</v>
      </c>
      <c r="E5059" t="s">
        <v>6802</v>
      </c>
      <c r="F5059" t="s">
        <v>13</v>
      </c>
      <c r="G5059" t="s">
        <v>14</v>
      </c>
      <c r="H5059" t="s">
        <v>14</v>
      </c>
      <c r="I5059" t="s">
        <v>32</v>
      </c>
      <c r="J5059">
        <v>3928</v>
      </c>
    </row>
    <row r="5060" spans="1:10" x14ac:dyDescent="0.35">
      <c r="A5060">
        <v>32633</v>
      </c>
      <c r="B5060" t="s">
        <v>10</v>
      </c>
      <c r="C5060">
        <v>1996</v>
      </c>
      <c r="D5060" t="s">
        <v>4172</v>
      </c>
      <c r="E5060" t="s">
        <v>6803</v>
      </c>
      <c r="F5060" t="s">
        <v>13</v>
      </c>
      <c r="G5060" t="s">
        <v>14</v>
      </c>
      <c r="H5060" t="s">
        <v>14</v>
      </c>
      <c r="I5060" t="s">
        <v>6443</v>
      </c>
      <c r="J5060">
        <v>1114</v>
      </c>
    </row>
    <row r="5061" spans="1:10" x14ac:dyDescent="0.35">
      <c r="A5061">
        <v>32634</v>
      </c>
      <c r="B5061" t="s">
        <v>10</v>
      </c>
      <c r="C5061">
        <v>1996</v>
      </c>
      <c r="D5061" t="s">
        <v>4172</v>
      </c>
      <c r="E5061" t="s">
        <v>6804</v>
      </c>
      <c r="F5061" t="s">
        <v>13</v>
      </c>
      <c r="G5061" t="s">
        <v>14</v>
      </c>
      <c r="H5061" t="s">
        <v>14</v>
      </c>
      <c r="I5061" t="s">
        <v>19</v>
      </c>
      <c r="J5061">
        <v>992</v>
      </c>
    </row>
    <row r="5062" spans="1:10" x14ac:dyDescent="0.35">
      <c r="A5062">
        <v>32635</v>
      </c>
      <c r="B5062" t="s">
        <v>10</v>
      </c>
      <c r="C5062">
        <v>1996</v>
      </c>
      <c r="D5062" t="s">
        <v>4182</v>
      </c>
      <c r="E5062" t="s">
        <v>4183</v>
      </c>
      <c r="F5062" t="s">
        <v>13</v>
      </c>
      <c r="G5062" t="s">
        <v>14</v>
      </c>
      <c r="H5062" t="s">
        <v>14</v>
      </c>
      <c r="I5062" t="s">
        <v>17</v>
      </c>
      <c r="J5062">
        <v>25474</v>
      </c>
    </row>
    <row r="5063" spans="1:10" x14ac:dyDescent="0.35">
      <c r="A5063">
        <v>32636</v>
      </c>
      <c r="B5063" t="s">
        <v>10</v>
      </c>
      <c r="C5063">
        <v>1996</v>
      </c>
      <c r="D5063" t="s">
        <v>4182</v>
      </c>
      <c r="E5063" t="s">
        <v>6805</v>
      </c>
      <c r="F5063" t="s">
        <v>13</v>
      </c>
      <c r="G5063" t="s">
        <v>14</v>
      </c>
      <c r="H5063" t="s">
        <v>14</v>
      </c>
      <c r="I5063" t="s">
        <v>68</v>
      </c>
      <c r="J5063">
        <v>18863</v>
      </c>
    </row>
    <row r="5064" spans="1:10" x14ac:dyDescent="0.35">
      <c r="A5064">
        <v>32637</v>
      </c>
      <c r="B5064" t="s">
        <v>10</v>
      </c>
      <c r="C5064">
        <v>1996</v>
      </c>
      <c r="D5064" t="s">
        <v>4182</v>
      </c>
      <c r="E5064" t="s">
        <v>6806</v>
      </c>
      <c r="F5064" t="s">
        <v>13</v>
      </c>
      <c r="G5064" t="s">
        <v>14</v>
      </c>
      <c r="H5064" t="s">
        <v>14</v>
      </c>
      <c r="I5064" t="s">
        <v>19</v>
      </c>
      <c r="J5064">
        <v>13083</v>
      </c>
    </row>
    <row r="5065" spans="1:10" x14ac:dyDescent="0.35">
      <c r="A5065">
        <v>32638</v>
      </c>
      <c r="B5065" t="s">
        <v>10</v>
      </c>
      <c r="C5065">
        <v>1996</v>
      </c>
      <c r="D5065" t="s">
        <v>4182</v>
      </c>
      <c r="E5065" t="s">
        <v>6807</v>
      </c>
      <c r="F5065" t="s">
        <v>13</v>
      </c>
      <c r="G5065" t="s">
        <v>14</v>
      </c>
      <c r="H5065" t="s">
        <v>14</v>
      </c>
      <c r="I5065" t="s">
        <v>32</v>
      </c>
      <c r="J5065">
        <v>2954</v>
      </c>
    </row>
    <row r="5066" spans="1:10" x14ac:dyDescent="0.35">
      <c r="A5066">
        <v>32639</v>
      </c>
      <c r="B5066" t="s">
        <v>10</v>
      </c>
      <c r="C5066">
        <v>1996</v>
      </c>
      <c r="D5066" t="s">
        <v>4182</v>
      </c>
      <c r="E5066" t="s">
        <v>6808</v>
      </c>
      <c r="F5066" t="s">
        <v>13</v>
      </c>
      <c r="G5066" t="s">
        <v>14</v>
      </c>
      <c r="H5066" t="s">
        <v>14</v>
      </c>
      <c r="I5066" t="s">
        <v>19</v>
      </c>
      <c r="J5066">
        <v>1240</v>
      </c>
    </row>
    <row r="5067" spans="1:10" x14ac:dyDescent="0.35">
      <c r="A5067">
        <v>32640</v>
      </c>
      <c r="B5067" t="s">
        <v>10</v>
      </c>
      <c r="C5067">
        <v>1996</v>
      </c>
      <c r="D5067" t="s">
        <v>4182</v>
      </c>
      <c r="E5067" t="s">
        <v>6809</v>
      </c>
      <c r="F5067" t="s">
        <v>13</v>
      </c>
      <c r="G5067" t="s">
        <v>14</v>
      </c>
      <c r="H5067" t="s">
        <v>14</v>
      </c>
      <c r="I5067" t="s">
        <v>6462</v>
      </c>
      <c r="J5067">
        <v>568</v>
      </c>
    </row>
    <row r="5068" spans="1:10" x14ac:dyDescent="0.35">
      <c r="A5068">
        <v>32641</v>
      </c>
      <c r="B5068" t="s">
        <v>10</v>
      </c>
      <c r="C5068">
        <v>1996</v>
      </c>
      <c r="D5068" t="s">
        <v>4182</v>
      </c>
      <c r="E5068" t="s">
        <v>6810</v>
      </c>
      <c r="F5068" t="s">
        <v>13</v>
      </c>
      <c r="G5068" t="s">
        <v>14</v>
      </c>
      <c r="H5068" t="s">
        <v>14</v>
      </c>
      <c r="I5068" t="s">
        <v>19</v>
      </c>
      <c r="J5068">
        <v>347</v>
      </c>
    </row>
    <row r="5069" spans="1:10" x14ac:dyDescent="0.35">
      <c r="A5069">
        <v>32642</v>
      </c>
      <c r="B5069" t="s">
        <v>10</v>
      </c>
      <c r="C5069">
        <v>1996</v>
      </c>
      <c r="D5069" t="s">
        <v>4182</v>
      </c>
      <c r="E5069" t="s">
        <v>6811</v>
      </c>
      <c r="F5069" t="s">
        <v>13</v>
      </c>
      <c r="G5069" t="s">
        <v>14</v>
      </c>
      <c r="H5069" t="s">
        <v>14</v>
      </c>
      <c r="I5069" t="s">
        <v>6443</v>
      </c>
      <c r="J5069">
        <v>337</v>
      </c>
    </row>
    <row r="5070" spans="1:10" x14ac:dyDescent="0.35">
      <c r="A5070">
        <v>32643</v>
      </c>
      <c r="B5070" t="s">
        <v>10</v>
      </c>
      <c r="C5070">
        <v>1996</v>
      </c>
      <c r="D5070" t="s">
        <v>4182</v>
      </c>
      <c r="E5070" t="s">
        <v>6812</v>
      </c>
      <c r="F5070" t="s">
        <v>13</v>
      </c>
      <c r="G5070" t="s">
        <v>14</v>
      </c>
      <c r="H5070" t="s">
        <v>14</v>
      </c>
      <c r="I5070" t="s">
        <v>19</v>
      </c>
      <c r="J5070">
        <v>153</v>
      </c>
    </row>
    <row r="5071" spans="1:10" x14ac:dyDescent="0.35">
      <c r="A5071">
        <v>32644</v>
      </c>
      <c r="B5071" t="s">
        <v>10</v>
      </c>
      <c r="C5071">
        <v>1996</v>
      </c>
      <c r="D5071" t="s">
        <v>4192</v>
      </c>
      <c r="E5071" t="s">
        <v>4193</v>
      </c>
      <c r="F5071" t="s">
        <v>13</v>
      </c>
      <c r="G5071" t="s">
        <v>14</v>
      </c>
      <c r="H5071" t="s">
        <v>14</v>
      </c>
      <c r="I5071" t="s">
        <v>1952</v>
      </c>
      <c r="J5071">
        <v>31332</v>
      </c>
    </row>
    <row r="5072" spans="1:10" x14ac:dyDescent="0.35">
      <c r="A5072">
        <v>32645</v>
      </c>
      <c r="B5072" t="s">
        <v>10</v>
      </c>
      <c r="C5072">
        <v>1996</v>
      </c>
      <c r="D5072" t="s">
        <v>4192</v>
      </c>
      <c r="E5072" t="s">
        <v>6813</v>
      </c>
      <c r="F5072" t="s">
        <v>13</v>
      </c>
      <c r="G5072" t="s">
        <v>14</v>
      </c>
      <c r="H5072" t="s">
        <v>14</v>
      </c>
      <c r="I5072" t="s">
        <v>17</v>
      </c>
      <c r="J5072">
        <v>11799</v>
      </c>
    </row>
    <row r="5073" spans="1:10" x14ac:dyDescent="0.35">
      <c r="A5073">
        <v>32646</v>
      </c>
      <c r="B5073" t="s">
        <v>10</v>
      </c>
      <c r="C5073">
        <v>1996</v>
      </c>
      <c r="D5073" t="s">
        <v>4192</v>
      </c>
      <c r="E5073" t="s">
        <v>6814</v>
      </c>
      <c r="F5073" t="s">
        <v>13</v>
      </c>
      <c r="G5073" t="s">
        <v>14</v>
      </c>
      <c r="H5073" t="s">
        <v>14</v>
      </c>
      <c r="I5073" t="s">
        <v>19</v>
      </c>
      <c r="J5073">
        <v>9231</v>
      </c>
    </row>
    <row r="5074" spans="1:10" x14ac:dyDescent="0.35">
      <c r="A5074">
        <v>32647</v>
      </c>
      <c r="B5074" t="s">
        <v>10</v>
      </c>
      <c r="C5074">
        <v>1996</v>
      </c>
      <c r="D5074" t="s">
        <v>4192</v>
      </c>
      <c r="E5074" t="s">
        <v>6815</v>
      </c>
      <c r="F5074" t="s">
        <v>13</v>
      </c>
      <c r="G5074" t="s">
        <v>14</v>
      </c>
      <c r="H5074" t="s">
        <v>14</v>
      </c>
      <c r="I5074" t="s">
        <v>32</v>
      </c>
      <c r="J5074">
        <v>7431</v>
      </c>
    </row>
    <row r="5075" spans="1:10" x14ac:dyDescent="0.35">
      <c r="A5075">
        <v>32648</v>
      </c>
      <c r="B5075" t="s">
        <v>10</v>
      </c>
      <c r="C5075">
        <v>1996</v>
      </c>
      <c r="D5075" t="s">
        <v>4192</v>
      </c>
      <c r="E5075" t="s">
        <v>6816</v>
      </c>
      <c r="F5075" t="s">
        <v>13</v>
      </c>
      <c r="G5075" t="s">
        <v>14</v>
      </c>
      <c r="H5075" t="s">
        <v>14</v>
      </c>
      <c r="I5075" t="s">
        <v>6443</v>
      </c>
      <c r="J5075">
        <v>4527</v>
      </c>
    </row>
    <row r="5076" spans="1:10" x14ac:dyDescent="0.35">
      <c r="A5076">
        <v>32649</v>
      </c>
      <c r="B5076" t="s">
        <v>10</v>
      </c>
      <c r="C5076">
        <v>1996</v>
      </c>
      <c r="D5076" t="s">
        <v>4192</v>
      </c>
      <c r="E5076" t="s">
        <v>6817</v>
      </c>
      <c r="F5076" t="s">
        <v>13</v>
      </c>
      <c r="G5076" t="s">
        <v>14</v>
      </c>
      <c r="H5076" t="s">
        <v>14</v>
      </c>
      <c r="I5076" t="s">
        <v>19</v>
      </c>
      <c r="J5076">
        <v>3049</v>
      </c>
    </row>
    <row r="5077" spans="1:10" x14ac:dyDescent="0.35">
      <c r="A5077">
        <v>32650</v>
      </c>
      <c r="B5077" t="s">
        <v>10</v>
      </c>
      <c r="C5077">
        <v>1996</v>
      </c>
      <c r="D5077" t="s">
        <v>4192</v>
      </c>
      <c r="E5077" t="s">
        <v>6818</v>
      </c>
      <c r="F5077" t="s">
        <v>13</v>
      </c>
      <c r="G5077" t="s">
        <v>14</v>
      </c>
      <c r="H5077" t="s">
        <v>14</v>
      </c>
      <c r="I5077" t="s">
        <v>19</v>
      </c>
      <c r="J5077">
        <v>1610</v>
      </c>
    </row>
    <row r="5078" spans="1:10" x14ac:dyDescent="0.35">
      <c r="A5078">
        <v>32651</v>
      </c>
      <c r="B5078" t="s">
        <v>10</v>
      </c>
      <c r="C5078">
        <v>1996</v>
      </c>
      <c r="D5078" t="s">
        <v>4192</v>
      </c>
      <c r="E5078" t="s">
        <v>6819</v>
      </c>
      <c r="F5078" t="s">
        <v>13</v>
      </c>
      <c r="G5078" t="s">
        <v>14</v>
      </c>
      <c r="H5078" t="s">
        <v>14</v>
      </c>
      <c r="I5078" t="s">
        <v>19</v>
      </c>
      <c r="J5078">
        <v>822</v>
      </c>
    </row>
    <row r="5079" spans="1:10" x14ac:dyDescent="0.35">
      <c r="A5079">
        <v>32652</v>
      </c>
      <c r="B5079" t="s">
        <v>10</v>
      </c>
      <c r="C5079">
        <v>1996</v>
      </c>
      <c r="D5079" t="s">
        <v>4192</v>
      </c>
      <c r="E5079" t="s">
        <v>6820</v>
      </c>
      <c r="F5079" t="s">
        <v>13</v>
      </c>
      <c r="G5079" t="s">
        <v>14</v>
      </c>
      <c r="H5079" t="s">
        <v>14</v>
      </c>
      <c r="I5079" t="s">
        <v>19</v>
      </c>
      <c r="J5079">
        <v>482</v>
      </c>
    </row>
    <row r="5080" spans="1:10" x14ac:dyDescent="0.35">
      <c r="A5080">
        <v>32653</v>
      </c>
      <c r="B5080" t="s">
        <v>10</v>
      </c>
      <c r="C5080">
        <v>1996</v>
      </c>
      <c r="D5080" t="s">
        <v>4192</v>
      </c>
      <c r="E5080" t="s">
        <v>6821</v>
      </c>
      <c r="F5080" t="s">
        <v>13</v>
      </c>
      <c r="G5080" t="s">
        <v>14</v>
      </c>
      <c r="H5080" t="s">
        <v>14</v>
      </c>
      <c r="I5080" t="s">
        <v>19</v>
      </c>
      <c r="J5080">
        <v>390</v>
      </c>
    </row>
    <row r="5081" spans="1:10" x14ac:dyDescent="0.35">
      <c r="A5081">
        <v>32654</v>
      </c>
      <c r="B5081" t="s">
        <v>10</v>
      </c>
      <c r="C5081">
        <v>1996</v>
      </c>
      <c r="D5081" t="s">
        <v>4192</v>
      </c>
      <c r="E5081" t="s">
        <v>6822</v>
      </c>
      <c r="F5081" t="s">
        <v>13</v>
      </c>
      <c r="G5081" t="s">
        <v>14</v>
      </c>
      <c r="H5081" t="s">
        <v>14</v>
      </c>
      <c r="I5081" t="s">
        <v>19</v>
      </c>
      <c r="J5081">
        <v>357</v>
      </c>
    </row>
    <row r="5082" spans="1:10" x14ac:dyDescent="0.35">
      <c r="A5082">
        <v>32655</v>
      </c>
      <c r="B5082" t="s">
        <v>10</v>
      </c>
      <c r="C5082">
        <v>1996</v>
      </c>
      <c r="D5082" t="s">
        <v>4192</v>
      </c>
      <c r="E5082" t="s">
        <v>6823</v>
      </c>
      <c r="F5082" t="s">
        <v>13</v>
      </c>
      <c r="G5082" t="s">
        <v>14</v>
      </c>
      <c r="H5082" t="s">
        <v>14</v>
      </c>
      <c r="I5082" t="s">
        <v>19</v>
      </c>
      <c r="J5082">
        <v>307</v>
      </c>
    </row>
    <row r="5083" spans="1:10" x14ac:dyDescent="0.35">
      <c r="A5083">
        <v>32656</v>
      </c>
      <c r="B5083" t="s">
        <v>10</v>
      </c>
      <c r="C5083">
        <v>1996</v>
      </c>
      <c r="D5083" t="s">
        <v>4192</v>
      </c>
      <c r="E5083" t="s">
        <v>6824</v>
      </c>
      <c r="F5083" t="s">
        <v>13</v>
      </c>
      <c r="G5083" t="s">
        <v>14</v>
      </c>
      <c r="H5083" t="s">
        <v>14</v>
      </c>
      <c r="I5083" t="s">
        <v>19</v>
      </c>
      <c r="J5083">
        <v>238</v>
      </c>
    </row>
    <row r="5084" spans="1:10" x14ac:dyDescent="0.35">
      <c r="A5084">
        <v>32657</v>
      </c>
      <c r="B5084" t="s">
        <v>10</v>
      </c>
      <c r="C5084">
        <v>1996</v>
      </c>
      <c r="D5084" t="s">
        <v>4192</v>
      </c>
      <c r="E5084" t="s">
        <v>6825</v>
      </c>
      <c r="F5084" t="s">
        <v>13</v>
      </c>
      <c r="G5084" t="s">
        <v>14</v>
      </c>
      <c r="H5084" t="s">
        <v>14</v>
      </c>
      <c r="I5084" t="s">
        <v>19</v>
      </c>
      <c r="J5084">
        <v>170</v>
      </c>
    </row>
    <row r="5085" spans="1:10" x14ac:dyDescent="0.35">
      <c r="A5085">
        <v>32658</v>
      </c>
      <c r="B5085" t="s">
        <v>10</v>
      </c>
      <c r="C5085">
        <v>1996</v>
      </c>
      <c r="D5085" t="s">
        <v>4199</v>
      </c>
      <c r="E5085" t="s">
        <v>5376</v>
      </c>
      <c r="F5085" t="s">
        <v>13</v>
      </c>
      <c r="G5085" t="s">
        <v>14</v>
      </c>
      <c r="H5085" t="s">
        <v>14</v>
      </c>
      <c r="I5085" t="s">
        <v>68</v>
      </c>
      <c r="J5085">
        <v>23463</v>
      </c>
    </row>
    <row r="5086" spans="1:10" x14ac:dyDescent="0.35">
      <c r="A5086">
        <v>32659</v>
      </c>
      <c r="B5086" t="s">
        <v>10</v>
      </c>
      <c r="C5086">
        <v>1996</v>
      </c>
      <c r="D5086" t="s">
        <v>4199</v>
      </c>
      <c r="E5086" t="s">
        <v>6826</v>
      </c>
      <c r="F5086" t="s">
        <v>13</v>
      </c>
      <c r="G5086" t="s">
        <v>14</v>
      </c>
      <c r="H5086" t="s">
        <v>14</v>
      </c>
      <c r="I5086" t="s">
        <v>19</v>
      </c>
      <c r="J5086">
        <v>15440</v>
      </c>
    </row>
    <row r="5087" spans="1:10" x14ac:dyDescent="0.35">
      <c r="A5087">
        <v>32660</v>
      </c>
      <c r="B5087" t="s">
        <v>10</v>
      </c>
      <c r="C5087">
        <v>1996</v>
      </c>
      <c r="D5087" t="s">
        <v>4199</v>
      </c>
      <c r="E5087" t="s">
        <v>6827</v>
      </c>
      <c r="F5087" t="s">
        <v>13</v>
      </c>
      <c r="G5087" t="s">
        <v>14</v>
      </c>
      <c r="H5087" t="s">
        <v>14</v>
      </c>
      <c r="I5087" t="s">
        <v>17</v>
      </c>
      <c r="J5087">
        <v>15365</v>
      </c>
    </row>
    <row r="5088" spans="1:10" x14ac:dyDescent="0.35">
      <c r="A5088">
        <v>32661</v>
      </c>
      <c r="B5088" t="s">
        <v>10</v>
      </c>
      <c r="C5088">
        <v>1996</v>
      </c>
      <c r="D5088" t="s">
        <v>4199</v>
      </c>
      <c r="E5088" t="s">
        <v>6828</v>
      </c>
      <c r="F5088" t="s">
        <v>13</v>
      </c>
      <c r="G5088" t="s">
        <v>14</v>
      </c>
      <c r="H5088" t="s">
        <v>14</v>
      </c>
      <c r="I5088" t="s">
        <v>32</v>
      </c>
      <c r="J5088">
        <v>2460</v>
      </c>
    </row>
    <row r="5089" spans="1:10" x14ac:dyDescent="0.35">
      <c r="A5089">
        <v>32662</v>
      </c>
      <c r="B5089" t="s">
        <v>10</v>
      </c>
      <c r="C5089">
        <v>1996</v>
      </c>
      <c r="D5089" t="s">
        <v>4199</v>
      </c>
      <c r="E5089" t="s">
        <v>6829</v>
      </c>
      <c r="F5089" t="s">
        <v>13</v>
      </c>
      <c r="G5089" t="s">
        <v>14</v>
      </c>
      <c r="H5089" t="s">
        <v>14</v>
      </c>
      <c r="I5089" t="s">
        <v>19</v>
      </c>
      <c r="J5089">
        <v>1808</v>
      </c>
    </row>
    <row r="5090" spans="1:10" x14ac:dyDescent="0.35">
      <c r="A5090">
        <v>32663</v>
      </c>
      <c r="B5090" t="s">
        <v>10</v>
      </c>
      <c r="C5090">
        <v>1996</v>
      </c>
      <c r="D5090" t="s">
        <v>4199</v>
      </c>
      <c r="E5090" t="s">
        <v>6830</v>
      </c>
      <c r="F5090" t="s">
        <v>13</v>
      </c>
      <c r="G5090" t="s">
        <v>14</v>
      </c>
      <c r="H5090" t="s">
        <v>14</v>
      </c>
      <c r="I5090" t="s">
        <v>19</v>
      </c>
      <c r="J5090">
        <v>1067</v>
      </c>
    </row>
    <row r="5091" spans="1:10" x14ac:dyDescent="0.35">
      <c r="A5091">
        <v>32664</v>
      </c>
      <c r="B5091" t="s">
        <v>10</v>
      </c>
      <c r="C5091">
        <v>1996</v>
      </c>
      <c r="D5091" t="s">
        <v>4199</v>
      </c>
      <c r="E5091" t="s">
        <v>6831</v>
      </c>
      <c r="F5091" t="s">
        <v>13</v>
      </c>
      <c r="G5091" t="s">
        <v>14</v>
      </c>
      <c r="H5091" t="s">
        <v>14</v>
      </c>
      <c r="I5091" t="s">
        <v>19</v>
      </c>
      <c r="J5091">
        <v>860</v>
      </c>
    </row>
    <row r="5092" spans="1:10" x14ac:dyDescent="0.35">
      <c r="A5092">
        <v>32665</v>
      </c>
      <c r="B5092" t="s">
        <v>10</v>
      </c>
      <c r="C5092">
        <v>1996</v>
      </c>
      <c r="D5092" t="s">
        <v>4199</v>
      </c>
      <c r="E5092" t="s">
        <v>5383</v>
      </c>
      <c r="F5092" t="s">
        <v>13</v>
      </c>
      <c r="G5092" t="s">
        <v>14</v>
      </c>
      <c r="H5092" t="s">
        <v>14</v>
      </c>
      <c r="I5092" t="s">
        <v>19</v>
      </c>
      <c r="J5092">
        <v>678</v>
      </c>
    </row>
    <row r="5093" spans="1:10" x14ac:dyDescent="0.35">
      <c r="A5093">
        <v>32666</v>
      </c>
      <c r="B5093" t="s">
        <v>10</v>
      </c>
      <c r="C5093">
        <v>1996</v>
      </c>
      <c r="D5093" t="s">
        <v>4199</v>
      </c>
      <c r="E5093" t="s">
        <v>6832</v>
      </c>
      <c r="F5093" t="s">
        <v>13</v>
      </c>
      <c r="G5093" t="s">
        <v>14</v>
      </c>
      <c r="H5093" t="s">
        <v>14</v>
      </c>
      <c r="I5093" t="s">
        <v>6833</v>
      </c>
      <c r="J5093">
        <v>533</v>
      </c>
    </row>
    <row r="5094" spans="1:10" x14ac:dyDescent="0.35">
      <c r="A5094">
        <v>32667</v>
      </c>
      <c r="B5094" t="s">
        <v>10</v>
      </c>
      <c r="C5094">
        <v>1996</v>
      </c>
      <c r="D5094" t="s">
        <v>4199</v>
      </c>
      <c r="E5094" t="s">
        <v>6834</v>
      </c>
      <c r="F5094" t="s">
        <v>13</v>
      </c>
      <c r="G5094" t="s">
        <v>14</v>
      </c>
      <c r="H5094" t="s">
        <v>14</v>
      </c>
      <c r="I5094" t="s">
        <v>139</v>
      </c>
      <c r="J5094">
        <v>528</v>
      </c>
    </row>
    <row r="5095" spans="1:10" x14ac:dyDescent="0.35">
      <c r="A5095">
        <v>32668</v>
      </c>
      <c r="B5095" t="s">
        <v>10</v>
      </c>
      <c r="C5095">
        <v>1996</v>
      </c>
      <c r="D5095" t="s">
        <v>4199</v>
      </c>
      <c r="E5095" t="s">
        <v>6835</v>
      </c>
      <c r="F5095" t="s">
        <v>13</v>
      </c>
      <c r="G5095" t="s">
        <v>14</v>
      </c>
      <c r="H5095" t="s">
        <v>14</v>
      </c>
      <c r="I5095" t="s">
        <v>19</v>
      </c>
      <c r="J5095">
        <v>162</v>
      </c>
    </row>
    <row r="5096" spans="1:10" x14ac:dyDescent="0.35">
      <c r="A5096">
        <v>32669</v>
      </c>
      <c r="B5096" t="s">
        <v>10</v>
      </c>
      <c r="C5096">
        <v>1996</v>
      </c>
      <c r="D5096" t="s">
        <v>4199</v>
      </c>
      <c r="E5096" t="s">
        <v>6836</v>
      </c>
      <c r="F5096" t="s">
        <v>13</v>
      </c>
      <c r="G5096" t="s">
        <v>14</v>
      </c>
      <c r="H5096" t="s">
        <v>14</v>
      </c>
      <c r="I5096" t="s">
        <v>19</v>
      </c>
      <c r="J5096">
        <v>121</v>
      </c>
    </row>
    <row r="5097" spans="1:10" x14ac:dyDescent="0.35">
      <c r="A5097">
        <v>32670</v>
      </c>
      <c r="B5097" t="s">
        <v>10</v>
      </c>
      <c r="C5097">
        <v>1996</v>
      </c>
      <c r="D5097" t="s">
        <v>4199</v>
      </c>
      <c r="E5097" t="s">
        <v>6837</v>
      </c>
      <c r="F5097" t="s">
        <v>13</v>
      </c>
      <c r="G5097" t="s">
        <v>14</v>
      </c>
      <c r="H5097" t="s">
        <v>14</v>
      </c>
      <c r="I5097" t="s">
        <v>6443</v>
      </c>
      <c r="J5097">
        <v>94</v>
      </c>
    </row>
    <row r="5098" spans="1:10" x14ac:dyDescent="0.35">
      <c r="A5098">
        <v>32671</v>
      </c>
      <c r="B5098" t="s">
        <v>10</v>
      </c>
      <c r="C5098">
        <v>1996</v>
      </c>
      <c r="D5098" t="s">
        <v>4199</v>
      </c>
      <c r="E5098" t="s">
        <v>6838</v>
      </c>
      <c r="F5098" t="s">
        <v>13</v>
      </c>
      <c r="G5098" t="s">
        <v>14</v>
      </c>
      <c r="H5098" t="s">
        <v>14</v>
      </c>
      <c r="I5098" t="s">
        <v>19</v>
      </c>
      <c r="J5098">
        <v>59</v>
      </c>
    </row>
    <row r="5099" spans="1:10" x14ac:dyDescent="0.35">
      <c r="A5099">
        <v>32672</v>
      </c>
      <c r="B5099" t="s">
        <v>10</v>
      </c>
      <c r="C5099">
        <v>1996</v>
      </c>
      <c r="D5099" t="s">
        <v>4211</v>
      </c>
      <c r="E5099" t="s">
        <v>6839</v>
      </c>
      <c r="F5099" t="s">
        <v>13</v>
      </c>
      <c r="G5099" t="s">
        <v>14</v>
      </c>
      <c r="H5099" t="s">
        <v>14</v>
      </c>
      <c r="I5099" t="s">
        <v>68</v>
      </c>
      <c r="J5099">
        <v>35935</v>
      </c>
    </row>
    <row r="5100" spans="1:10" x14ac:dyDescent="0.35">
      <c r="A5100">
        <v>32673</v>
      </c>
      <c r="B5100" t="s">
        <v>10</v>
      </c>
      <c r="C5100">
        <v>1996</v>
      </c>
      <c r="D5100" t="s">
        <v>4211</v>
      </c>
      <c r="E5100" t="s">
        <v>6840</v>
      </c>
      <c r="F5100" t="s">
        <v>13</v>
      </c>
      <c r="G5100" t="s">
        <v>14</v>
      </c>
      <c r="H5100" t="s">
        <v>14</v>
      </c>
      <c r="I5100" t="s">
        <v>17</v>
      </c>
      <c r="J5100">
        <v>6148</v>
      </c>
    </row>
    <row r="5101" spans="1:10" x14ac:dyDescent="0.35">
      <c r="A5101">
        <v>32674</v>
      </c>
      <c r="B5101" t="s">
        <v>10</v>
      </c>
      <c r="C5101">
        <v>1996</v>
      </c>
      <c r="D5101" t="s">
        <v>4211</v>
      </c>
      <c r="E5101" t="s">
        <v>6841</v>
      </c>
      <c r="F5101" t="s">
        <v>13</v>
      </c>
      <c r="G5101" t="s">
        <v>14</v>
      </c>
      <c r="H5101" t="s">
        <v>14</v>
      </c>
      <c r="I5101" t="s">
        <v>5768</v>
      </c>
      <c r="J5101">
        <v>5853</v>
      </c>
    </row>
    <row r="5102" spans="1:10" x14ac:dyDescent="0.35">
      <c r="A5102">
        <v>32675</v>
      </c>
      <c r="B5102" t="s">
        <v>10</v>
      </c>
      <c r="C5102">
        <v>1996</v>
      </c>
      <c r="D5102" t="s">
        <v>4211</v>
      </c>
      <c r="E5102" t="s">
        <v>6842</v>
      </c>
      <c r="F5102" t="s">
        <v>13</v>
      </c>
      <c r="G5102" t="s">
        <v>14</v>
      </c>
      <c r="H5102" t="s">
        <v>14</v>
      </c>
      <c r="I5102" t="s">
        <v>19</v>
      </c>
      <c r="J5102">
        <v>3710</v>
      </c>
    </row>
    <row r="5103" spans="1:10" x14ac:dyDescent="0.35">
      <c r="A5103">
        <v>32676</v>
      </c>
      <c r="B5103" t="s">
        <v>10</v>
      </c>
      <c r="C5103">
        <v>1996</v>
      </c>
      <c r="D5103" t="s">
        <v>4211</v>
      </c>
      <c r="E5103" t="s">
        <v>6843</v>
      </c>
      <c r="F5103" t="s">
        <v>13</v>
      </c>
      <c r="G5103" t="s">
        <v>14</v>
      </c>
      <c r="H5103" t="s">
        <v>14</v>
      </c>
      <c r="I5103" t="s">
        <v>32</v>
      </c>
      <c r="J5103">
        <v>2935</v>
      </c>
    </row>
    <row r="5104" spans="1:10" x14ac:dyDescent="0.35">
      <c r="A5104">
        <v>32677</v>
      </c>
      <c r="B5104" t="s">
        <v>10</v>
      </c>
      <c r="C5104">
        <v>1996</v>
      </c>
      <c r="D5104" t="s">
        <v>4211</v>
      </c>
      <c r="E5104" t="s">
        <v>6844</v>
      </c>
      <c r="F5104" t="s">
        <v>13</v>
      </c>
      <c r="G5104" t="s">
        <v>14</v>
      </c>
      <c r="H5104" t="s">
        <v>14</v>
      </c>
      <c r="I5104" t="s">
        <v>19</v>
      </c>
      <c r="J5104">
        <v>1858</v>
      </c>
    </row>
    <row r="5105" spans="1:10" x14ac:dyDescent="0.35">
      <c r="A5105">
        <v>32678</v>
      </c>
      <c r="B5105" t="s">
        <v>10</v>
      </c>
      <c r="C5105">
        <v>1996</v>
      </c>
      <c r="D5105" t="s">
        <v>4211</v>
      </c>
      <c r="E5105" t="s">
        <v>6845</v>
      </c>
      <c r="F5105" t="s">
        <v>13</v>
      </c>
      <c r="G5105" t="s">
        <v>14</v>
      </c>
      <c r="H5105" t="s">
        <v>14</v>
      </c>
      <c r="I5105" t="s">
        <v>19</v>
      </c>
      <c r="J5105">
        <v>1711</v>
      </c>
    </row>
    <row r="5106" spans="1:10" x14ac:dyDescent="0.35">
      <c r="A5106">
        <v>32679</v>
      </c>
      <c r="B5106" t="s">
        <v>10</v>
      </c>
      <c r="C5106">
        <v>1996</v>
      </c>
      <c r="D5106" t="s">
        <v>4211</v>
      </c>
      <c r="E5106" t="s">
        <v>6846</v>
      </c>
      <c r="F5106" t="s">
        <v>13</v>
      </c>
      <c r="G5106" t="s">
        <v>14</v>
      </c>
      <c r="H5106" t="s">
        <v>14</v>
      </c>
      <c r="I5106" t="s">
        <v>19</v>
      </c>
      <c r="J5106">
        <v>1620</v>
      </c>
    </row>
    <row r="5107" spans="1:10" x14ac:dyDescent="0.35">
      <c r="A5107">
        <v>32680</v>
      </c>
      <c r="B5107" t="s">
        <v>10</v>
      </c>
      <c r="C5107">
        <v>1996</v>
      </c>
      <c r="D5107" t="s">
        <v>4211</v>
      </c>
      <c r="E5107" t="s">
        <v>6847</v>
      </c>
      <c r="F5107" t="s">
        <v>13</v>
      </c>
      <c r="G5107" t="s">
        <v>14</v>
      </c>
      <c r="H5107" t="s">
        <v>14</v>
      </c>
      <c r="I5107" t="s">
        <v>19</v>
      </c>
      <c r="J5107">
        <v>1619</v>
      </c>
    </row>
    <row r="5108" spans="1:10" x14ac:dyDescent="0.35">
      <c r="A5108">
        <v>32681</v>
      </c>
      <c r="B5108" t="s">
        <v>10</v>
      </c>
      <c r="C5108">
        <v>1996</v>
      </c>
      <c r="D5108" t="s">
        <v>4211</v>
      </c>
      <c r="E5108" t="s">
        <v>6848</v>
      </c>
      <c r="F5108" t="s">
        <v>13</v>
      </c>
      <c r="G5108" t="s">
        <v>14</v>
      </c>
      <c r="H5108" t="s">
        <v>14</v>
      </c>
      <c r="I5108" t="s">
        <v>6443</v>
      </c>
      <c r="J5108">
        <v>983</v>
      </c>
    </row>
    <row r="5109" spans="1:10" x14ac:dyDescent="0.35">
      <c r="A5109">
        <v>32682</v>
      </c>
      <c r="B5109" t="s">
        <v>10</v>
      </c>
      <c r="C5109">
        <v>1996</v>
      </c>
      <c r="D5109" t="s">
        <v>4211</v>
      </c>
      <c r="E5109" t="s">
        <v>6849</v>
      </c>
      <c r="F5109" t="s">
        <v>13</v>
      </c>
      <c r="G5109" t="s">
        <v>14</v>
      </c>
      <c r="H5109" t="s">
        <v>14</v>
      </c>
      <c r="I5109" t="s">
        <v>19</v>
      </c>
      <c r="J5109">
        <v>716</v>
      </c>
    </row>
    <row r="5110" spans="1:10" x14ac:dyDescent="0.35">
      <c r="A5110">
        <v>32683</v>
      </c>
      <c r="B5110" t="s">
        <v>10</v>
      </c>
      <c r="C5110">
        <v>1996</v>
      </c>
      <c r="D5110" t="s">
        <v>4211</v>
      </c>
      <c r="E5110" t="s">
        <v>6850</v>
      </c>
      <c r="F5110" t="s">
        <v>13</v>
      </c>
      <c r="G5110" t="s">
        <v>14</v>
      </c>
      <c r="H5110" t="s">
        <v>14</v>
      </c>
      <c r="I5110" t="s">
        <v>19</v>
      </c>
      <c r="J5110">
        <v>694</v>
      </c>
    </row>
    <row r="5111" spans="1:10" x14ac:dyDescent="0.35">
      <c r="A5111">
        <v>32684</v>
      </c>
      <c r="B5111" t="s">
        <v>10</v>
      </c>
      <c r="C5111">
        <v>1996</v>
      </c>
      <c r="D5111" t="s">
        <v>4211</v>
      </c>
      <c r="E5111" t="s">
        <v>6851</v>
      </c>
      <c r="F5111" t="s">
        <v>13</v>
      </c>
      <c r="G5111" t="s">
        <v>14</v>
      </c>
      <c r="H5111" t="s">
        <v>14</v>
      </c>
      <c r="I5111" t="s">
        <v>19</v>
      </c>
      <c r="J5111">
        <v>542</v>
      </c>
    </row>
    <row r="5112" spans="1:10" x14ac:dyDescent="0.35">
      <c r="A5112">
        <v>32685</v>
      </c>
      <c r="B5112" t="s">
        <v>10</v>
      </c>
      <c r="C5112">
        <v>1996</v>
      </c>
      <c r="D5112" t="s">
        <v>4211</v>
      </c>
      <c r="E5112" t="s">
        <v>6852</v>
      </c>
      <c r="F5112" t="s">
        <v>13</v>
      </c>
      <c r="G5112" t="s">
        <v>14</v>
      </c>
      <c r="H5112" t="s">
        <v>14</v>
      </c>
      <c r="I5112" t="s">
        <v>19</v>
      </c>
      <c r="J5112">
        <v>240</v>
      </c>
    </row>
    <row r="5113" spans="1:10" x14ac:dyDescent="0.35">
      <c r="A5113">
        <v>32686</v>
      </c>
      <c r="B5113" t="s">
        <v>10</v>
      </c>
      <c r="C5113">
        <v>1996</v>
      </c>
      <c r="D5113" t="s">
        <v>4211</v>
      </c>
      <c r="E5113" t="s">
        <v>6853</v>
      </c>
      <c r="F5113" t="s">
        <v>13</v>
      </c>
      <c r="G5113" t="s">
        <v>14</v>
      </c>
      <c r="H5113" t="s">
        <v>14</v>
      </c>
      <c r="I5113" t="s">
        <v>19</v>
      </c>
      <c r="J5113">
        <v>156</v>
      </c>
    </row>
    <row r="5114" spans="1:10" x14ac:dyDescent="0.35">
      <c r="A5114">
        <v>32687</v>
      </c>
      <c r="B5114" t="s">
        <v>10</v>
      </c>
      <c r="C5114">
        <v>1996</v>
      </c>
      <c r="D5114" t="s">
        <v>4211</v>
      </c>
      <c r="E5114" t="s">
        <v>6854</v>
      </c>
      <c r="F5114" t="s">
        <v>13</v>
      </c>
      <c r="G5114" t="s">
        <v>14</v>
      </c>
      <c r="H5114" t="s">
        <v>14</v>
      </c>
      <c r="I5114" t="s">
        <v>19</v>
      </c>
      <c r="J5114">
        <v>130</v>
      </c>
    </row>
    <row r="5115" spans="1:10" x14ac:dyDescent="0.35">
      <c r="A5115">
        <v>32688</v>
      </c>
      <c r="B5115" t="s">
        <v>10</v>
      </c>
      <c r="C5115">
        <v>1996</v>
      </c>
      <c r="D5115" t="s">
        <v>4211</v>
      </c>
      <c r="E5115" t="s">
        <v>6855</v>
      </c>
      <c r="F5115" t="s">
        <v>13</v>
      </c>
      <c r="G5115" t="s">
        <v>14</v>
      </c>
      <c r="H5115" t="s">
        <v>14</v>
      </c>
      <c r="I5115" t="s">
        <v>19</v>
      </c>
      <c r="J5115">
        <v>127</v>
      </c>
    </row>
    <row r="5116" spans="1:10" x14ac:dyDescent="0.35">
      <c r="A5116">
        <v>32689</v>
      </c>
      <c r="B5116" t="s">
        <v>10</v>
      </c>
      <c r="C5116">
        <v>1996</v>
      </c>
      <c r="D5116" t="s">
        <v>4211</v>
      </c>
      <c r="E5116" t="s">
        <v>6856</v>
      </c>
      <c r="F5116" t="s">
        <v>96</v>
      </c>
      <c r="G5116" t="s">
        <v>14</v>
      </c>
      <c r="H5116" t="s">
        <v>14</v>
      </c>
      <c r="I5116" t="s">
        <v>19</v>
      </c>
      <c r="J5116">
        <v>107</v>
      </c>
    </row>
    <row r="5117" spans="1:10" x14ac:dyDescent="0.35">
      <c r="A5117">
        <v>32690</v>
      </c>
      <c r="B5117" t="s">
        <v>10</v>
      </c>
      <c r="C5117">
        <v>1996</v>
      </c>
      <c r="D5117" t="s">
        <v>4211</v>
      </c>
      <c r="E5117" t="s">
        <v>6857</v>
      </c>
      <c r="F5117" t="s">
        <v>13</v>
      </c>
      <c r="G5117" t="s">
        <v>14</v>
      </c>
      <c r="H5117" t="s">
        <v>14</v>
      </c>
      <c r="I5117" t="s">
        <v>19</v>
      </c>
      <c r="J5117">
        <v>52</v>
      </c>
    </row>
    <row r="5118" spans="1:10" x14ac:dyDescent="0.35">
      <c r="A5118">
        <v>32691</v>
      </c>
      <c r="B5118" t="s">
        <v>10</v>
      </c>
      <c r="C5118">
        <v>1996</v>
      </c>
      <c r="D5118" t="s">
        <v>4220</v>
      </c>
      <c r="E5118" t="s">
        <v>4858</v>
      </c>
      <c r="F5118" t="s">
        <v>13</v>
      </c>
      <c r="G5118" t="s">
        <v>14</v>
      </c>
      <c r="H5118" t="s">
        <v>14</v>
      </c>
      <c r="I5118" t="s">
        <v>6443</v>
      </c>
      <c r="J5118">
        <v>23255</v>
      </c>
    </row>
    <row r="5119" spans="1:10" x14ac:dyDescent="0.35">
      <c r="A5119">
        <v>32692</v>
      </c>
      <c r="B5119" t="s">
        <v>10</v>
      </c>
      <c r="C5119">
        <v>1996</v>
      </c>
      <c r="D5119" t="s">
        <v>4220</v>
      </c>
      <c r="E5119" t="s">
        <v>6858</v>
      </c>
      <c r="F5119" t="s">
        <v>13</v>
      </c>
      <c r="G5119" t="s">
        <v>14</v>
      </c>
      <c r="H5119" t="s">
        <v>14</v>
      </c>
      <c r="I5119" t="s">
        <v>68</v>
      </c>
      <c r="J5119">
        <v>18946</v>
      </c>
    </row>
    <row r="5120" spans="1:10" x14ac:dyDescent="0.35">
      <c r="A5120">
        <v>32693</v>
      </c>
      <c r="B5120" t="s">
        <v>10</v>
      </c>
      <c r="C5120">
        <v>1996</v>
      </c>
      <c r="D5120" t="s">
        <v>4220</v>
      </c>
      <c r="E5120" t="s">
        <v>6859</v>
      </c>
      <c r="F5120" t="s">
        <v>13</v>
      </c>
      <c r="G5120" t="s">
        <v>14</v>
      </c>
      <c r="H5120" t="s">
        <v>14</v>
      </c>
      <c r="I5120" t="s">
        <v>19</v>
      </c>
      <c r="J5120">
        <v>11802</v>
      </c>
    </row>
    <row r="5121" spans="1:10" x14ac:dyDescent="0.35">
      <c r="A5121">
        <v>32694</v>
      </c>
      <c r="B5121" t="s">
        <v>10</v>
      </c>
      <c r="C5121">
        <v>1996</v>
      </c>
      <c r="D5121" t="s">
        <v>4220</v>
      </c>
      <c r="E5121" t="s">
        <v>6860</v>
      </c>
      <c r="F5121" t="s">
        <v>13</v>
      </c>
      <c r="G5121" t="s">
        <v>14</v>
      </c>
      <c r="H5121" t="s">
        <v>14</v>
      </c>
      <c r="I5121" t="s">
        <v>32</v>
      </c>
      <c r="J5121">
        <v>5027</v>
      </c>
    </row>
    <row r="5122" spans="1:10" x14ac:dyDescent="0.35">
      <c r="A5122">
        <v>32695</v>
      </c>
      <c r="B5122" t="s">
        <v>10</v>
      </c>
      <c r="C5122">
        <v>1996</v>
      </c>
      <c r="D5122" t="s">
        <v>4220</v>
      </c>
      <c r="E5122" t="s">
        <v>6861</v>
      </c>
      <c r="F5122" t="s">
        <v>13</v>
      </c>
      <c r="G5122" t="s">
        <v>14</v>
      </c>
      <c r="H5122" t="s">
        <v>14</v>
      </c>
      <c r="I5122" t="s">
        <v>19</v>
      </c>
      <c r="J5122">
        <v>3459</v>
      </c>
    </row>
    <row r="5123" spans="1:10" x14ac:dyDescent="0.35">
      <c r="A5123">
        <v>32696</v>
      </c>
      <c r="B5123" t="s">
        <v>10</v>
      </c>
      <c r="C5123">
        <v>1996</v>
      </c>
      <c r="D5123" t="s">
        <v>4220</v>
      </c>
      <c r="E5123" t="s">
        <v>6862</v>
      </c>
      <c r="F5123" t="s">
        <v>13</v>
      </c>
      <c r="G5123" t="s">
        <v>14</v>
      </c>
      <c r="H5123" t="s">
        <v>14</v>
      </c>
      <c r="I5123" t="s">
        <v>17</v>
      </c>
      <c r="J5123">
        <v>2963</v>
      </c>
    </row>
    <row r="5124" spans="1:10" x14ac:dyDescent="0.35">
      <c r="A5124">
        <v>32697</v>
      </c>
      <c r="B5124" t="s">
        <v>10</v>
      </c>
      <c r="C5124">
        <v>1996</v>
      </c>
      <c r="D5124" t="s">
        <v>4220</v>
      </c>
      <c r="E5124" t="s">
        <v>6863</v>
      </c>
      <c r="F5124" t="s">
        <v>13</v>
      </c>
      <c r="G5124" t="s">
        <v>14</v>
      </c>
      <c r="H5124" t="s">
        <v>14</v>
      </c>
      <c r="I5124" t="s">
        <v>19</v>
      </c>
      <c r="J5124">
        <v>1406</v>
      </c>
    </row>
    <row r="5125" spans="1:10" x14ac:dyDescent="0.35">
      <c r="A5125">
        <v>32698</v>
      </c>
      <c r="B5125" t="s">
        <v>10</v>
      </c>
      <c r="C5125">
        <v>1996</v>
      </c>
      <c r="D5125" t="s">
        <v>4220</v>
      </c>
      <c r="E5125" t="s">
        <v>6864</v>
      </c>
      <c r="F5125" t="s">
        <v>13</v>
      </c>
      <c r="G5125" t="s">
        <v>14</v>
      </c>
      <c r="H5125" t="s">
        <v>14</v>
      </c>
      <c r="I5125" t="s">
        <v>19</v>
      </c>
      <c r="J5125">
        <v>546</v>
      </c>
    </row>
    <row r="5126" spans="1:10" x14ac:dyDescent="0.35">
      <c r="A5126">
        <v>32699</v>
      </c>
      <c r="B5126" t="s">
        <v>10</v>
      </c>
      <c r="C5126">
        <v>1996</v>
      </c>
      <c r="D5126" t="s">
        <v>4220</v>
      </c>
      <c r="E5126" t="s">
        <v>6865</v>
      </c>
      <c r="F5126" t="s">
        <v>13</v>
      </c>
      <c r="G5126" t="s">
        <v>14</v>
      </c>
      <c r="H5126" t="s">
        <v>14</v>
      </c>
      <c r="I5126" t="s">
        <v>19</v>
      </c>
      <c r="J5126">
        <v>490</v>
      </c>
    </row>
    <row r="5127" spans="1:10" x14ac:dyDescent="0.35">
      <c r="A5127">
        <v>32700</v>
      </c>
      <c r="B5127" t="s">
        <v>10</v>
      </c>
      <c r="C5127">
        <v>1996</v>
      </c>
      <c r="D5127" t="s">
        <v>4220</v>
      </c>
      <c r="E5127" t="s">
        <v>6866</v>
      </c>
      <c r="F5127" t="s">
        <v>13</v>
      </c>
      <c r="G5127" t="s">
        <v>14</v>
      </c>
      <c r="H5127" t="s">
        <v>14</v>
      </c>
      <c r="I5127" t="s">
        <v>19</v>
      </c>
      <c r="J5127">
        <v>364</v>
      </c>
    </row>
    <row r="5128" spans="1:10" x14ac:dyDescent="0.35">
      <c r="A5128">
        <v>32701</v>
      </c>
      <c r="B5128" t="s">
        <v>10</v>
      </c>
      <c r="C5128">
        <v>1996</v>
      </c>
      <c r="D5128" t="s">
        <v>4220</v>
      </c>
      <c r="E5128" t="s">
        <v>6867</v>
      </c>
      <c r="F5128" t="s">
        <v>13</v>
      </c>
      <c r="G5128" t="s">
        <v>14</v>
      </c>
      <c r="H5128" t="s">
        <v>14</v>
      </c>
      <c r="I5128" t="s">
        <v>19</v>
      </c>
      <c r="J5128">
        <v>287</v>
      </c>
    </row>
    <row r="5129" spans="1:10" x14ac:dyDescent="0.35">
      <c r="A5129">
        <v>32702</v>
      </c>
      <c r="B5129" t="s">
        <v>10</v>
      </c>
      <c r="C5129">
        <v>1996</v>
      </c>
      <c r="D5129" t="s">
        <v>4220</v>
      </c>
      <c r="E5129" t="s">
        <v>6868</v>
      </c>
      <c r="F5129" t="s">
        <v>13</v>
      </c>
      <c r="G5129" t="s">
        <v>14</v>
      </c>
      <c r="H5129" t="s">
        <v>14</v>
      </c>
      <c r="I5129" t="s">
        <v>19</v>
      </c>
      <c r="J5129">
        <v>286</v>
      </c>
    </row>
    <row r="5130" spans="1:10" x14ac:dyDescent="0.35">
      <c r="A5130">
        <v>32703</v>
      </c>
      <c r="B5130" t="s">
        <v>10</v>
      </c>
      <c r="C5130">
        <v>1996</v>
      </c>
      <c r="D5130" t="s">
        <v>4220</v>
      </c>
      <c r="E5130" t="s">
        <v>6869</v>
      </c>
      <c r="F5130" t="s">
        <v>13</v>
      </c>
      <c r="G5130" t="s">
        <v>14</v>
      </c>
      <c r="H5130" t="s">
        <v>14</v>
      </c>
      <c r="I5130" t="s">
        <v>19</v>
      </c>
      <c r="J5130">
        <v>283</v>
      </c>
    </row>
    <row r="5131" spans="1:10" x14ac:dyDescent="0.35">
      <c r="A5131">
        <v>32704</v>
      </c>
      <c r="B5131" t="s">
        <v>10</v>
      </c>
      <c r="C5131">
        <v>1996</v>
      </c>
      <c r="D5131" t="s">
        <v>4220</v>
      </c>
      <c r="E5131" t="s">
        <v>6870</v>
      </c>
      <c r="F5131" t="s">
        <v>13</v>
      </c>
      <c r="G5131" t="s">
        <v>14</v>
      </c>
      <c r="H5131" t="s">
        <v>14</v>
      </c>
      <c r="I5131" t="s">
        <v>19</v>
      </c>
      <c r="J5131">
        <v>267</v>
      </c>
    </row>
    <row r="5132" spans="1:10" x14ac:dyDescent="0.35">
      <c r="A5132">
        <v>32705</v>
      </c>
      <c r="B5132" t="s">
        <v>10</v>
      </c>
      <c r="C5132">
        <v>1996</v>
      </c>
      <c r="D5132" t="s">
        <v>4220</v>
      </c>
      <c r="E5132" t="s">
        <v>6871</v>
      </c>
      <c r="F5132" t="s">
        <v>13</v>
      </c>
      <c r="G5132" t="s">
        <v>14</v>
      </c>
      <c r="H5132" t="s">
        <v>14</v>
      </c>
      <c r="I5132" t="s">
        <v>19</v>
      </c>
      <c r="J5132">
        <v>264</v>
      </c>
    </row>
    <row r="5133" spans="1:10" x14ac:dyDescent="0.35">
      <c r="A5133">
        <v>32706</v>
      </c>
      <c r="B5133" t="s">
        <v>10</v>
      </c>
      <c r="C5133">
        <v>1996</v>
      </c>
      <c r="D5133" t="s">
        <v>4220</v>
      </c>
      <c r="E5133" t="s">
        <v>6872</v>
      </c>
      <c r="F5133" t="s">
        <v>13</v>
      </c>
      <c r="G5133" t="s">
        <v>14</v>
      </c>
      <c r="H5133" t="s">
        <v>14</v>
      </c>
      <c r="I5133" t="s">
        <v>19</v>
      </c>
      <c r="J5133">
        <v>255</v>
      </c>
    </row>
    <row r="5134" spans="1:10" x14ac:dyDescent="0.35">
      <c r="A5134">
        <v>32707</v>
      </c>
      <c r="B5134" t="s">
        <v>10</v>
      </c>
      <c r="C5134">
        <v>1996</v>
      </c>
      <c r="D5134" t="s">
        <v>4220</v>
      </c>
      <c r="E5134" t="s">
        <v>6873</v>
      </c>
      <c r="F5134" t="s">
        <v>13</v>
      </c>
      <c r="G5134" t="s">
        <v>14</v>
      </c>
      <c r="H5134" t="s">
        <v>14</v>
      </c>
      <c r="I5134" t="s">
        <v>19</v>
      </c>
      <c r="J5134">
        <v>238</v>
      </c>
    </row>
    <row r="5135" spans="1:10" x14ac:dyDescent="0.35">
      <c r="A5135">
        <v>32708</v>
      </c>
      <c r="B5135" t="s">
        <v>10</v>
      </c>
      <c r="C5135">
        <v>1996</v>
      </c>
      <c r="D5135" t="s">
        <v>4220</v>
      </c>
      <c r="E5135" t="s">
        <v>6874</v>
      </c>
      <c r="F5135" t="s">
        <v>13</v>
      </c>
      <c r="G5135" t="s">
        <v>14</v>
      </c>
      <c r="H5135" t="s">
        <v>14</v>
      </c>
      <c r="I5135" t="s">
        <v>19</v>
      </c>
      <c r="J5135">
        <v>175</v>
      </c>
    </row>
    <row r="5136" spans="1:10" x14ac:dyDescent="0.35">
      <c r="A5136">
        <v>32709</v>
      </c>
      <c r="B5136" t="s">
        <v>10</v>
      </c>
      <c r="C5136">
        <v>1996</v>
      </c>
      <c r="D5136" t="s">
        <v>4220</v>
      </c>
      <c r="E5136" t="s">
        <v>6875</v>
      </c>
      <c r="F5136" t="s">
        <v>13</v>
      </c>
      <c r="G5136" t="s">
        <v>14</v>
      </c>
      <c r="H5136" t="s">
        <v>14</v>
      </c>
      <c r="I5136" t="s">
        <v>19</v>
      </c>
      <c r="J5136">
        <v>161</v>
      </c>
    </row>
    <row r="5137" spans="1:10" x14ac:dyDescent="0.35">
      <c r="A5137">
        <v>32710</v>
      </c>
      <c r="B5137" t="s">
        <v>10</v>
      </c>
      <c r="C5137">
        <v>1996</v>
      </c>
      <c r="D5137" t="s">
        <v>4220</v>
      </c>
      <c r="E5137" t="s">
        <v>6876</v>
      </c>
      <c r="F5137" t="s">
        <v>13</v>
      </c>
      <c r="G5137" t="s">
        <v>14</v>
      </c>
      <c r="H5137" t="s">
        <v>14</v>
      </c>
      <c r="I5137" t="s">
        <v>19</v>
      </c>
      <c r="J5137">
        <v>144</v>
      </c>
    </row>
    <row r="5138" spans="1:10" x14ac:dyDescent="0.35">
      <c r="A5138">
        <v>32711</v>
      </c>
      <c r="B5138" t="s">
        <v>10</v>
      </c>
      <c r="C5138">
        <v>1996</v>
      </c>
      <c r="D5138" t="s">
        <v>4220</v>
      </c>
      <c r="E5138" t="s">
        <v>6877</v>
      </c>
      <c r="F5138" t="s">
        <v>13</v>
      </c>
      <c r="G5138" t="s">
        <v>14</v>
      </c>
      <c r="H5138" t="s">
        <v>14</v>
      </c>
      <c r="I5138" t="s">
        <v>19</v>
      </c>
      <c r="J5138">
        <v>143</v>
      </c>
    </row>
    <row r="5139" spans="1:10" x14ac:dyDescent="0.35">
      <c r="A5139">
        <v>32712</v>
      </c>
      <c r="B5139" t="s">
        <v>10</v>
      </c>
      <c r="C5139">
        <v>1996</v>
      </c>
      <c r="D5139" t="s">
        <v>4220</v>
      </c>
      <c r="E5139" t="s">
        <v>6878</v>
      </c>
      <c r="F5139" t="s">
        <v>13</v>
      </c>
      <c r="G5139" t="s">
        <v>14</v>
      </c>
      <c r="H5139" t="s">
        <v>14</v>
      </c>
      <c r="I5139" t="s">
        <v>19</v>
      </c>
      <c r="J5139">
        <v>142</v>
      </c>
    </row>
    <row r="5140" spans="1:10" x14ac:dyDescent="0.35">
      <c r="A5140">
        <v>32713</v>
      </c>
      <c r="B5140" t="s">
        <v>10</v>
      </c>
      <c r="C5140">
        <v>1996</v>
      </c>
      <c r="D5140" t="s">
        <v>4220</v>
      </c>
      <c r="E5140" t="s">
        <v>6879</v>
      </c>
      <c r="F5140" t="s">
        <v>13</v>
      </c>
      <c r="G5140" t="s">
        <v>14</v>
      </c>
      <c r="H5140" t="s">
        <v>14</v>
      </c>
      <c r="I5140" t="s">
        <v>19</v>
      </c>
      <c r="J5140">
        <v>142</v>
      </c>
    </row>
    <row r="5141" spans="1:10" x14ac:dyDescent="0.35">
      <c r="A5141">
        <v>32714</v>
      </c>
      <c r="B5141" t="s">
        <v>10</v>
      </c>
      <c r="C5141">
        <v>1996</v>
      </c>
      <c r="D5141" t="s">
        <v>4220</v>
      </c>
      <c r="E5141" t="s">
        <v>6880</v>
      </c>
      <c r="F5141" t="s">
        <v>13</v>
      </c>
      <c r="G5141" t="s">
        <v>14</v>
      </c>
      <c r="H5141" t="s">
        <v>14</v>
      </c>
      <c r="I5141" t="s">
        <v>19</v>
      </c>
      <c r="J5141">
        <v>132</v>
      </c>
    </row>
    <row r="5142" spans="1:10" x14ac:dyDescent="0.35">
      <c r="A5142">
        <v>32715</v>
      </c>
      <c r="B5142" t="s">
        <v>10</v>
      </c>
      <c r="C5142">
        <v>1996</v>
      </c>
      <c r="D5142" t="s">
        <v>4220</v>
      </c>
      <c r="E5142" t="s">
        <v>6881</v>
      </c>
      <c r="F5142" t="s">
        <v>13</v>
      </c>
      <c r="G5142" t="s">
        <v>14</v>
      </c>
      <c r="H5142" t="s">
        <v>14</v>
      </c>
      <c r="I5142" t="s">
        <v>19</v>
      </c>
      <c r="J5142">
        <v>111</v>
      </c>
    </row>
    <row r="5143" spans="1:10" x14ac:dyDescent="0.35">
      <c r="A5143">
        <v>32716</v>
      </c>
      <c r="B5143" t="s">
        <v>10</v>
      </c>
      <c r="C5143">
        <v>1996</v>
      </c>
      <c r="D5143" t="s">
        <v>4220</v>
      </c>
      <c r="E5143" t="s">
        <v>6882</v>
      </c>
      <c r="F5143" t="s">
        <v>13</v>
      </c>
      <c r="G5143" t="s">
        <v>14</v>
      </c>
      <c r="H5143" t="s">
        <v>14</v>
      </c>
      <c r="I5143" t="s">
        <v>19</v>
      </c>
      <c r="J5143">
        <v>94</v>
      </c>
    </row>
    <row r="5144" spans="1:10" x14ac:dyDescent="0.35">
      <c r="A5144">
        <v>32717</v>
      </c>
      <c r="B5144" t="s">
        <v>10</v>
      </c>
      <c r="C5144">
        <v>1996</v>
      </c>
      <c r="D5144" t="s">
        <v>4220</v>
      </c>
      <c r="E5144" t="s">
        <v>6883</v>
      </c>
      <c r="F5144" t="s">
        <v>13</v>
      </c>
      <c r="G5144" t="s">
        <v>14</v>
      </c>
      <c r="H5144" t="s">
        <v>14</v>
      </c>
      <c r="I5144" t="s">
        <v>19</v>
      </c>
      <c r="J5144">
        <v>90</v>
      </c>
    </row>
    <row r="5145" spans="1:10" x14ac:dyDescent="0.35">
      <c r="A5145">
        <v>32718</v>
      </c>
      <c r="B5145" t="s">
        <v>10</v>
      </c>
      <c r="C5145">
        <v>1996</v>
      </c>
      <c r="D5145" t="s">
        <v>4220</v>
      </c>
      <c r="E5145" t="s">
        <v>6884</v>
      </c>
      <c r="F5145" t="s">
        <v>13</v>
      </c>
      <c r="G5145" t="s">
        <v>14</v>
      </c>
      <c r="H5145" t="s">
        <v>14</v>
      </c>
      <c r="I5145" t="s">
        <v>19</v>
      </c>
      <c r="J5145">
        <v>56</v>
      </c>
    </row>
    <row r="5146" spans="1:10" x14ac:dyDescent="0.35">
      <c r="A5146">
        <v>32719</v>
      </c>
      <c r="B5146" t="s">
        <v>10</v>
      </c>
      <c r="C5146">
        <v>1996</v>
      </c>
      <c r="D5146" t="s">
        <v>4232</v>
      </c>
      <c r="E5146" t="s">
        <v>6885</v>
      </c>
      <c r="F5146" t="s">
        <v>13</v>
      </c>
      <c r="G5146" t="s">
        <v>14</v>
      </c>
      <c r="H5146" t="s">
        <v>14</v>
      </c>
      <c r="I5146" t="s">
        <v>6462</v>
      </c>
      <c r="J5146">
        <v>14505</v>
      </c>
    </row>
    <row r="5147" spans="1:10" x14ac:dyDescent="0.35">
      <c r="A5147">
        <v>32720</v>
      </c>
      <c r="B5147" t="s">
        <v>10</v>
      </c>
      <c r="C5147">
        <v>1996</v>
      </c>
      <c r="D5147" t="s">
        <v>4232</v>
      </c>
      <c r="E5147" t="s">
        <v>6886</v>
      </c>
      <c r="F5147" t="s">
        <v>13</v>
      </c>
      <c r="G5147" t="s">
        <v>14</v>
      </c>
      <c r="H5147" t="s">
        <v>14</v>
      </c>
      <c r="I5147" t="s">
        <v>19</v>
      </c>
      <c r="J5147">
        <v>13659</v>
      </c>
    </row>
    <row r="5148" spans="1:10" x14ac:dyDescent="0.35">
      <c r="A5148">
        <v>32721</v>
      </c>
      <c r="B5148" t="s">
        <v>10</v>
      </c>
      <c r="C5148">
        <v>1996</v>
      </c>
      <c r="D5148" t="s">
        <v>4232</v>
      </c>
      <c r="E5148" t="s">
        <v>6887</v>
      </c>
      <c r="F5148" t="s">
        <v>13</v>
      </c>
      <c r="G5148" t="s">
        <v>14</v>
      </c>
      <c r="H5148" t="s">
        <v>14</v>
      </c>
      <c r="I5148" t="s">
        <v>1952</v>
      </c>
      <c r="J5148">
        <v>9243</v>
      </c>
    </row>
    <row r="5149" spans="1:10" x14ac:dyDescent="0.35">
      <c r="A5149">
        <v>32722</v>
      </c>
      <c r="B5149" t="s">
        <v>10</v>
      </c>
      <c r="C5149">
        <v>1996</v>
      </c>
      <c r="D5149" t="s">
        <v>4232</v>
      </c>
      <c r="E5149" t="s">
        <v>4863</v>
      </c>
      <c r="F5149" t="s">
        <v>13</v>
      </c>
      <c r="G5149" t="s">
        <v>14</v>
      </c>
      <c r="H5149" t="s">
        <v>14</v>
      </c>
      <c r="I5149" t="s">
        <v>19</v>
      </c>
      <c r="J5149">
        <v>7888</v>
      </c>
    </row>
    <row r="5150" spans="1:10" x14ac:dyDescent="0.35">
      <c r="A5150">
        <v>32723</v>
      </c>
      <c r="B5150" t="s">
        <v>10</v>
      </c>
      <c r="C5150">
        <v>1996</v>
      </c>
      <c r="D5150" t="s">
        <v>4232</v>
      </c>
      <c r="E5150" t="s">
        <v>6888</v>
      </c>
      <c r="F5150" t="s">
        <v>13</v>
      </c>
      <c r="G5150" t="s">
        <v>14</v>
      </c>
      <c r="H5150" t="s">
        <v>14</v>
      </c>
      <c r="I5150" t="s">
        <v>17</v>
      </c>
      <c r="J5150">
        <v>4799</v>
      </c>
    </row>
    <row r="5151" spans="1:10" x14ac:dyDescent="0.35">
      <c r="A5151">
        <v>32724</v>
      </c>
      <c r="B5151" t="s">
        <v>10</v>
      </c>
      <c r="C5151">
        <v>1996</v>
      </c>
      <c r="D5151" t="s">
        <v>4232</v>
      </c>
      <c r="E5151" t="s">
        <v>6889</v>
      </c>
      <c r="F5151" t="s">
        <v>13</v>
      </c>
      <c r="G5151" t="s">
        <v>14</v>
      </c>
      <c r="H5151" t="s">
        <v>14</v>
      </c>
      <c r="I5151" t="s">
        <v>19</v>
      </c>
      <c r="J5151">
        <v>3200</v>
      </c>
    </row>
    <row r="5152" spans="1:10" x14ac:dyDescent="0.35">
      <c r="A5152">
        <v>32725</v>
      </c>
      <c r="B5152" t="s">
        <v>10</v>
      </c>
      <c r="C5152">
        <v>1996</v>
      </c>
      <c r="D5152" t="s">
        <v>4232</v>
      </c>
      <c r="E5152" t="s">
        <v>6890</v>
      </c>
      <c r="F5152" t="s">
        <v>13</v>
      </c>
      <c r="G5152" t="s">
        <v>14</v>
      </c>
      <c r="H5152" t="s">
        <v>14</v>
      </c>
      <c r="I5152" t="s">
        <v>19</v>
      </c>
      <c r="J5152">
        <v>2568</v>
      </c>
    </row>
    <row r="5153" spans="1:10" x14ac:dyDescent="0.35">
      <c r="A5153">
        <v>32726</v>
      </c>
      <c r="B5153" t="s">
        <v>10</v>
      </c>
      <c r="C5153">
        <v>1996</v>
      </c>
      <c r="D5153" t="s">
        <v>4232</v>
      </c>
      <c r="E5153" t="s">
        <v>6891</v>
      </c>
      <c r="F5153" t="s">
        <v>13</v>
      </c>
      <c r="G5153" t="s">
        <v>14</v>
      </c>
      <c r="H5153" t="s">
        <v>14</v>
      </c>
      <c r="I5153" t="s">
        <v>19</v>
      </c>
      <c r="J5153">
        <v>2427</v>
      </c>
    </row>
    <row r="5154" spans="1:10" x14ac:dyDescent="0.35">
      <c r="A5154">
        <v>32727</v>
      </c>
      <c r="B5154" t="s">
        <v>10</v>
      </c>
      <c r="C5154">
        <v>1996</v>
      </c>
      <c r="D5154" t="s">
        <v>4232</v>
      </c>
      <c r="E5154" t="s">
        <v>6892</v>
      </c>
      <c r="F5154" t="s">
        <v>13</v>
      </c>
      <c r="G5154" t="s">
        <v>14</v>
      </c>
      <c r="H5154" t="s">
        <v>14</v>
      </c>
      <c r="I5154" t="s">
        <v>6443</v>
      </c>
      <c r="J5154">
        <v>1984</v>
      </c>
    </row>
    <row r="5155" spans="1:10" x14ac:dyDescent="0.35">
      <c r="A5155">
        <v>32728</v>
      </c>
      <c r="B5155" t="s">
        <v>10</v>
      </c>
      <c r="C5155">
        <v>1996</v>
      </c>
      <c r="D5155" t="s">
        <v>4232</v>
      </c>
      <c r="E5155" t="s">
        <v>6893</v>
      </c>
      <c r="F5155" t="s">
        <v>13</v>
      </c>
      <c r="G5155" t="s">
        <v>14</v>
      </c>
      <c r="H5155" t="s">
        <v>14</v>
      </c>
      <c r="I5155" t="s">
        <v>19</v>
      </c>
      <c r="J5155">
        <v>1411</v>
      </c>
    </row>
    <row r="5156" spans="1:10" x14ac:dyDescent="0.35">
      <c r="A5156">
        <v>32729</v>
      </c>
      <c r="B5156" t="s">
        <v>10</v>
      </c>
      <c r="C5156">
        <v>1996</v>
      </c>
      <c r="D5156" t="s">
        <v>4232</v>
      </c>
      <c r="E5156" t="s">
        <v>6894</v>
      </c>
      <c r="F5156" t="s">
        <v>13</v>
      </c>
      <c r="G5156" t="s">
        <v>14</v>
      </c>
      <c r="H5156" t="s">
        <v>14</v>
      </c>
      <c r="I5156" t="s">
        <v>19</v>
      </c>
      <c r="J5156">
        <v>1074</v>
      </c>
    </row>
    <row r="5157" spans="1:10" x14ac:dyDescent="0.35">
      <c r="A5157">
        <v>32730</v>
      </c>
      <c r="B5157" t="s">
        <v>10</v>
      </c>
      <c r="C5157">
        <v>1996</v>
      </c>
      <c r="D5157" t="s">
        <v>4232</v>
      </c>
      <c r="E5157" t="s">
        <v>6895</v>
      </c>
      <c r="F5157" t="s">
        <v>13</v>
      </c>
      <c r="G5157" t="s">
        <v>14</v>
      </c>
      <c r="H5157" t="s">
        <v>14</v>
      </c>
      <c r="I5157" t="s">
        <v>19</v>
      </c>
      <c r="J5157">
        <v>914</v>
      </c>
    </row>
    <row r="5158" spans="1:10" x14ac:dyDescent="0.35">
      <c r="A5158">
        <v>32731</v>
      </c>
      <c r="B5158" t="s">
        <v>10</v>
      </c>
      <c r="C5158">
        <v>1996</v>
      </c>
      <c r="D5158" t="s">
        <v>4232</v>
      </c>
      <c r="E5158" t="s">
        <v>6896</v>
      </c>
      <c r="F5158" t="s">
        <v>13</v>
      </c>
      <c r="G5158" t="s">
        <v>14</v>
      </c>
      <c r="H5158" t="s">
        <v>14</v>
      </c>
      <c r="I5158" t="s">
        <v>139</v>
      </c>
      <c r="J5158">
        <v>832</v>
      </c>
    </row>
    <row r="5159" spans="1:10" x14ac:dyDescent="0.35">
      <c r="A5159">
        <v>32732</v>
      </c>
      <c r="B5159" t="s">
        <v>10</v>
      </c>
      <c r="C5159">
        <v>1996</v>
      </c>
      <c r="D5159" t="s">
        <v>4232</v>
      </c>
      <c r="E5159" t="s">
        <v>6897</v>
      </c>
      <c r="F5159" t="s">
        <v>13</v>
      </c>
      <c r="G5159" t="s">
        <v>14</v>
      </c>
      <c r="H5159" t="s">
        <v>14</v>
      </c>
      <c r="I5159" t="s">
        <v>32</v>
      </c>
      <c r="J5159">
        <v>720</v>
      </c>
    </row>
    <row r="5160" spans="1:10" x14ac:dyDescent="0.35">
      <c r="A5160">
        <v>32733</v>
      </c>
      <c r="B5160" t="s">
        <v>10</v>
      </c>
      <c r="C5160">
        <v>1996</v>
      </c>
      <c r="D5160" t="s">
        <v>4232</v>
      </c>
      <c r="E5160" t="s">
        <v>6898</v>
      </c>
      <c r="F5160" t="s">
        <v>13</v>
      </c>
      <c r="G5160" t="s">
        <v>14</v>
      </c>
      <c r="H5160" t="s">
        <v>14</v>
      </c>
      <c r="I5160" t="s">
        <v>19</v>
      </c>
      <c r="J5160">
        <v>630</v>
      </c>
    </row>
    <row r="5161" spans="1:10" x14ac:dyDescent="0.35">
      <c r="A5161">
        <v>32734</v>
      </c>
      <c r="B5161" t="s">
        <v>10</v>
      </c>
      <c r="C5161">
        <v>1996</v>
      </c>
      <c r="D5161" t="s">
        <v>4232</v>
      </c>
      <c r="E5161" t="s">
        <v>6899</v>
      </c>
      <c r="F5161" t="s">
        <v>13</v>
      </c>
      <c r="G5161" t="s">
        <v>14</v>
      </c>
      <c r="H5161" t="s">
        <v>14</v>
      </c>
      <c r="I5161" t="s">
        <v>5768</v>
      </c>
      <c r="J5161">
        <v>489</v>
      </c>
    </row>
    <row r="5162" spans="1:10" x14ac:dyDescent="0.35">
      <c r="A5162">
        <v>32735</v>
      </c>
      <c r="B5162" t="s">
        <v>10</v>
      </c>
      <c r="C5162">
        <v>1996</v>
      </c>
      <c r="D5162" t="s">
        <v>4232</v>
      </c>
      <c r="E5162" t="s">
        <v>6900</v>
      </c>
      <c r="F5162" t="s">
        <v>13</v>
      </c>
      <c r="G5162" t="s">
        <v>14</v>
      </c>
      <c r="H5162" t="s">
        <v>14</v>
      </c>
      <c r="I5162" t="s">
        <v>15</v>
      </c>
      <c r="J5162">
        <v>450</v>
      </c>
    </row>
    <row r="5163" spans="1:10" x14ac:dyDescent="0.35">
      <c r="A5163">
        <v>32736</v>
      </c>
      <c r="B5163" t="s">
        <v>10</v>
      </c>
      <c r="C5163">
        <v>1996</v>
      </c>
      <c r="D5163" t="s">
        <v>4232</v>
      </c>
      <c r="E5163" t="s">
        <v>6901</v>
      </c>
      <c r="F5163" t="s">
        <v>13</v>
      </c>
      <c r="G5163" t="s">
        <v>14</v>
      </c>
      <c r="H5163" t="s">
        <v>14</v>
      </c>
      <c r="I5163" t="s">
        <v>19</v>
      </c>
      <c r="J5163">
        <v>448</v>
      </c>
    </row>
    <row r="5164" spans="1:10" x14ac:dyDescent="0.35">
      <c r="A5164">
        <v>32737</v>
      </c>
      <c r="B5164" t="s">
        <v>10</v>
      </c>
      <c r="C5164">
        <v>1996</v>
      </c>
      <c r="D5164" t="s">
        <v>4232</v>
      </c>
      <c r="E5164" t="s">
        <v>6902</v>
      </c>
      <c r="F5164" t="s">
        <v>13</v>
      </c>
      <c r="G5164" t="s">
        <v>14</v>
      </c>
      <c r="H5164" t="s">
        <v>14</v>
      </c>
      <c r="I5164" t="s">
        <v>19</v>
      </c>
      <c r="J5164">
        <v>255</v>
      </c>
    </row>
    <row r="5165" spans="1:10" x14ac:dyDescent="0.35">
      <c r="A5165">
        <v>32738</v>
      </c>
      <c r="B5165" t="s">
        <v>10</v>
      </c>
      <c r="C5165">
        <v>1996</v>
      </c>
      <c r="D5165" t="s">
        <v>4232</v>
      </c>
      <c r="E5165" t="s">
        <v>6903</v>
      </c>
      <c r="F5165" t="s">
        <v>13</v>
      </c>
      <c r="G5165" t="s">
        <v>14</v>
      </c>
      <c r="H5165" t="s">
        <v>14</v>
      </c>
      <c r="I5165" t="s">
        <v>19</v>
      </c>
      <c r="J5165">
        <v>246</v>
      </c>
    </row>
    <row r="5166" spans="1:10" x14ac:dyDescent="0.35">
      <c r="A5166">
        <v>32739</v>
      </c>
      <c r="B5166" t="s">
        <v>10</v>
      </c>
      <c r="C5166">
        <v>1996</v>
      </c>
      <c r="D5166" t="s">
        <v>4232</v>
      </c>
      <c r="E5166" t="s">
        <v>6904</v>
      </c>
      <c r="F5166" t="s">
        <v>96</v>
      </c>
      <c r="G5166" t="s">
        <v>14</v>
      </c>
      <c r="H5166" t="s">
        <v>14</v>
      </c>
      <c r="I5166" t="s">
        <v>19</v>
      </c>
      <c r="J5166">
        <v>176</v>
      </c>
    </row>
    <row r="5167" spans="1:10" x14ac:dyDescent="0.35">
      <c r="A5167">
        <v>32740</v>
      </c>
      <c r="B5167" t="s">
        <v>10</v>
      </c>
      <c r="C5167">
        <v>1996</v>
      </c>
      <c r="D5167" t="s">
        <v>4232</v>
      </c>
      <c r="E5167" t="s">
        <v>6905</v>
      </c>
      <c r="F5167" t="s">
        <v>13</v>
      </c>
      <c r="G5167" t="s">
        <v>14</v>
      </c>
      <c r="H5167" t="s">
        <v>14</v>
      </c>
      <c r="I5167" t="s">
        <v>19</v>
      </c>
      <c r="J5167">
        <v>92</v>
      </c>
    </row>
    <row r="5168" spans="1:10" x14ac:dyDescent="0.35">
      <c r="A5168">
        <v>32741</v>
      </c>
      <c r="B5168" t="s">
        <v>10</v>
      </c>
      <c r="C5168">
        <v>1996</v>
      </c>
      <c r="D5168" t="s">
        <v>4232</v>
      </c>
      <c r="E5168" t="s">
        <v>6906</v>
      </c>
      <c r="F5168" t="s">
        <v>13</v>
      </c>
      <c r="G5168" t="s">
        <v>14</v>
      </c>
      <c r="H5168" t="s">
        <v>14</v>
      </c>
      <c r="I5168" t="s">
        <v>19</v>
      </c>
      <c r="J5168">
        <v>65</v>
      </c>
    </row>
    <row r="5169" spans="1:10" x14ac:dyDescent="0.35">
      <c r="A5169">
        <v>32742</v>
      </c>
      <c r="B5169" t="s">
        <v>10</v>
      </c>
      <c r="C5169">
        <v>1996</v>
      </c>
      <c r="D5169" t="s">
        <v>4232</v>
      </c>
      <c r="E5169" t="s">
        <v>6907</v>
      </c>
      <c r="F5169" t="s">
        <v>13</v>
      </c>
      <c r="G5169" t="s">
        <v>14</v>
      </c>
      <c r="H5169" t="s">
        <v>14</v>
      </c>
      <c r="I5169" t="s">
        <v>19</v>
      </c>
      <c r="J5169">
        <v>54</v>
      </c>
    </row>
    <row r="5170" spans="1:10" x14ac:dyDescent="0.35">
      <c r="A5170">
        <v>32743</v>
      </c>
      <c r="B5170" t="s">
        <v>10</v>
      </c>
      <c r="C5170">
        <v>1996</v>
      </c>
      <c r="D5170" t="s">
        <v>4235</v>
      </c>
      <c r="E5170" t="s">
        <v>6908</v>
      </c>
      <c r="F5170" t="s">
        <v>13</v>
      </c>
      <c r="G5170" t="s">
        <v>14</v>
      </c>
      <c r="H5170" t="s">
        <v>14</v>
      </c>
      <c r="I5170" t="s">
        <v>6462</v>
      </c>
      <c r="J5170">
        <v>20407</v>
      </c>
    </row>
    <row r="5171" spans="1:10" x14ac:dyDescent="0.35">
      <c r="A5171">
        <v>32744</v>
      </c>
      <c r="B5171" t="s">
        <v>10</v>
      </c>
      <c r="C5171">
        <v>1996</v>
      </c>
      <c r="D5171" t="s">
        <v>4235</v>
      </c>
      <c r="E5171" t="s">
        <v>6909</v>
      </c>
      <c r="F5171" t="s">
        <v>13</v>
      </c>
      <c r="G5171" t="s">
        <v>14</v>
      </c>
      <c r="H5171" t="s">
        <v>14</v>
      </c>
      <c r="I5171" t="s">
        <v>17</v>
      </c>
      <c r="J5171">
        <v>13717</v>
      </c>
    </row>
    <row r="5172" spans="1:10" x14ac:dyDescent="0.35">
      <c r="A5172">
        <v>32745</v>
      </c>
      <c r="B5172" t="s">
        <v>10</v>
      </c>
      <c r="C5172">
        <v>1996</v>
      </c>
      <c r="D5172" t="s">
        <v>4235</v>
      </c>
      <c r="E5172" t="s">
        <v>4798</v>
      </c>
      <c r="F5172" t="s">
        <v>13</v>
      </c>
      <c r="G5172" t="s">
        <v>14</v>
      </c>
      <c r="H5172" t="s">
        <v>14</v>
      </c>
      <c r="I5172" t="s">
        <v>68</v>
      </c>
      <c r="J5172">
        <v>13013</v>
      </c>
    </row>
    <row r="5173" spans="1:10" x14ac:dyDescent="0.35">
      <c r="A5173">
        <v>32746</v>
      </c>
      <c r="B5173" t="s">
        <v>10</v>
      </c>
      <c r="C5173">
        <v>1996</v>
      </c>
      <c r="D5173" t="s">
        <v>4235</v>
      </c>
      <c r="E5173" t="s">
        <v>6910</v>
      </c>
      <c r="F5173" t="s">
        <v>13</v>
      </c>
      <c r="G5173" t="s">
        <v>14</v>
      </c>
      <c r="H5173" t="s">
        <v>14</v>
      </c>
      <c r="I5173" t="s">
        <v>6443</v>
      </c>
      <c r="J5173">
        <v>1265</v>
      </c>
    </row>
    <row r="5174" spans="1:10" x14ac:dyDescent="0.35">
      <c r="A5174">
        <v>32747</v>
      </c>
      <c r="B5174" t="s">
        <v>10</v>
      </c>
      <c r="C5174">
        <v>1996</v>
      </c>
      <c r="D5174" t="s">
        <v>4235</v>
      </c>
      <c r="E5174" t="s">
        <v>6911</v>
      </c>
      <c r="F5174" t="s">
        <v>13</v>
      </c>
      <c r="G5174" t="s">
        <v>14</v>
      </c>
      <c r="H5174" t="s">
        <v>14</v>
      </c>
      <c r="I5174" t="s">
        <v>19</v>
      </c>
      <c r="J5174">
        <v>609</v>
      </c>
    </row>
    <row r="5175" spans="1:10" x14ac:dyDescent="0.35">
      <c r="A5175">
        <v>32748</v>
      </c>
      <c r="B5175" t="s">
        <v>10</v>
      </c>
      <c r="C5175">
        <v>1996</v>
      </c>
      <c r="D5175" t="s">
        <v>4235</v>
      </c>
      <c r="E5175" t="s">
        <v>6912</v>
      </c>
      <c r="F5175" t="s">
        <v>13</v>
      </c>
      <c r="G5175" t="s">
        <v>14</v>
      </c>
      <c r="H5175" t="s">
        <v>14</v>
      </c>
      <c r="I5175" t="s">
        <v>15</v>
      </c>
      <c r="J5175">
        <v>569</v>
      </c>
    </row>
    <row r="5176" spans="1:10" x14ac:dyDescent="0.35">
      <c r="A5176">
        <v>32749</v>
      </c>
      <c r="B5176" t="s">
        <v>10</v>
      </c>
      <c r="C5176">
        <v>1996</v>
      </c>
      <c r="D5176" t="s">
        <v>4235</v>
      </c>
      <c r="E5176" t="s">
        <v>6913</v>
      </c>
      <c r="F5176" t="s">
        <v>13</v>
      </c>
      <c r="G5176" t="s">
        <v>14</v>
      </c>
      <c r="H5176" t="s">
        <v>14</v>
      </c>
      <c r="I5176" t="s">
        <v>19</v>
      </c>
      <c r="J5176">
        <v>559</v>
      </c>
    </row>
    <row r="5177" spans="1:10" x14ac:dyDescent="0.35">
      <c r="A5177">
        <v>32750</v>
      </c>
      <c r="B5177" t="s">
        <v>10</v>
      </c>
      <c r="C5177">
        <v>1996</v>
      </c>
      <c r="D5177" t="s">
        <v>4235</v>
      </c>
      <c r="E5177" t="s">
        <v>6914</v>
      </c>
      <c r="F5177" t="s">
        <v>13</v>
      </c>
      <c r="G5177" t="s">
        <v>14</v>
      </c>
      <c r="H5177" t="s">
        <v>14</v>
      </c>
      <c r="I5177" t="s">
        <v>19</v>
      </c>
      <c r="J5177">
        <v>533</v>
      </c>
    </row>
    <row r="5178" spans="1:10" x14ac:dyDescent="0.35">
      <c r="A5178">
        <v>32751</v>
      </c>
      <c r="B5178" t="s">
        <v>10</v>
      </c>
      <c r="C5178">
        <v>1996</v>
      </c>
      <c r="D5178" t="s">
        <v>4235</v>
      </c>
      <c r="E5178" t="s">
        <v>6915</v>
      </c>
      <c r="F5178" t="s">
        <v>13</v>
      </c>
      <c r="G5178" t="s">
        <v>14</v>
      </c>
      <c r="H5178" t="s">
        <v>14</v>
      </c>
      <c r="I5178" t="s">
        <v>19</v>
      </c>
      <c r="J5178">
        <v>470</v>
      </c>
    </row>
    <row r="5179" spans="1:10" x14ac:dyDescent="0.35">
      <c r="A5179">
        <v>32752</v>
      </c>
      <c r="B5179" t="s">
        <v>10</v>
      </c>
      <c r="C5179">
        <v>1996</v>
      </c>
      <c r="D5179" t="s">
        <v>4235</v>
      </c>
      <c r="E5179" t="s">
        <v>6916</v>
      </c>
      <c r="F5179" t="s">
        <v>13</v>
      </c>
      <c r="G5179" t="s">
        <v>14</v>
      </c>
      <c r="H5179" t="s">
        <v>14</v>
      </c>
      <c r="I5179" t="s">
        <v>19</v>
      </c>
      <c r="J5179">
        <v>205</v>
      </c>
    </row>
    <row r="5180" spans="1:10" x14ac:dyDescent="0.35">
      <c r="A5180">
        <v>32753</v>
      </c>
      <c r="B5180" t="s">
        <v>10</v>
      </c>
      <c r="C5180">
        <v>1996</v>
      </c>
      <c r="D5180" t="s">
        <v>4235</v>
      </c>
      <c r="E5180" t="s">
        <v>6917</v>
      </c>
      <c r="F5180" t="s">
        <v>13</v>
      </c>
      <c r="G5180" t="s">
        <v>14</v>
      </c>
      <c r="H5180" t="s">
        <v>14</v>
      </c>
      <c r="I5180" t="s">
        <v>19</v>
      </c>
      <c r="J5180">
        <v>82</v>
      </c>
    </row>
    <row r="5181" spans="1:10" x14ac:dyDescent="0.35">
      <c r="A5181">
        <v>32754</v>
      </c>
      <c r="B5181" t="s">
        <v>10</v>
      </c>
      <c r="C5181">
        <v>1996</v>
      </c>
      <c r="D5181" t="s">
        <v>4241</v>
      </c>
      <c r="E5181" t="s">
        <v>6233</v>
      </c>
      <c r="F5181" t="s">
        <v>13</v>
      </c>
      <c r="G5181" t="s">
        <v>14</v>
      </c>
      <c r="H5181" t="s">
        <v>14</v>
      </c>
      <c r="I5181" t="s">
        <v>1952</v>
      </c>
      <c r="J5181">
        <v>21375</v>
      </c>
    </row>
    <row r="5182" spans="1:10" x14ac:dyDescent="0.35">
      <c r="A5182">
        <v>32755</v>
      </c>
      <c r="B5182" t="s">
        <v>10</v>
      </c>
      <c r="C5182">
        <v>1996</v>
      </c>
      <c r="D5182" t="s">
        <v>4241</v>
      </c>
      <c r="E5182" t="s">
        <v>6234</v>
      </c>
      <c r="F5182" t="s">
        <v>13</v>
      </c>
      <c r="G5182" t="s">
        <v>14</v>
      </c>
      <c r="H5182" t="s">
        <v>14</v>
      </c>
      <c r="I5182" t="s">
        <v>6443</v>
      </c>
      <c r="J5182">
        <v>12106</v>
      </c>
    </row>
    <row r="5183" spans="1:10" x14ac:dyDescent="0.35">
      <c r="A5183">
        <v>32756</v>
      </c>
      <c r="B5183" t="s">
        <v>10</v>
      </c>
      <c r="C5183">
        <v>1996</v>
      </c>
      <c r="D5183" t="s">
        <v>4241</v>
      </c>
      <c r="E5183" t="s">
        <v>6918</v>
      </c>
      <c r="F5183" t="s">
        <v>13</v>
      </c>
      <c r="G5183" t="s">
        <v>14</v>
      </c>
      <c r="H5183" t="s">
        <v>14</v>
      </c>
      <c r="I5183" t="s">
        <v>6462</v>
      </c>
      <c r="J5183">
        <v>8903</v>
      </c>
    </row>
    <row r="5184" spans="1:10" x14ac:dyDescent="0.35">
      <c r="A5184">
        <v>32757</v>
      </c>
      <c r="B5184" t="s">
        <v>10</v>
      </c>
      <c r="C5184">
        <v>1996</v>
      </c>
      <c r="D5184" t="s">
        <v>4241</v>
      </c>
      <c r="E5184" t="s">
        <v>6919</v>
      </c>
      <c r="F5184" t="s">
        <v>13</v>
      </c>
      <c r="G5184" t="s">
        <v>14</v>
      </c>
      <c r="H5184" t="s">
        <v>14</v>
      </c>
      <c r="I5184" t="s">
        <v>17</v>
      </c>
      <c r="J5184">
        <v>8899</v>
      </c>
    </row>
    <row r="5185" spans="1:10" x14ac:dyDescent="0.35">
      <c r="A5185">
        <v>32758</v>
      </c>
      <c r="B5185" t="s">
        <v>10</v>
      </c>
      <c r="C5185">
        <v>1996</v>
      </c>
      <c r="D5185" t="s">
        <v>4241</v>
      </c>
      <c r="E5185" t="s">
        <v>6920</v>
      </c>
      <c r="F5185" t="s">
        <v>13</v>
      </c>
      <c r="G5185" t="s">
        <v>14</v>
      </c>
      <c r="H5185" t="s">
        <v>14</v>
      </c>
      <c r="I5185" t="s">
        <v>19</v>
      </c>
      <c r="J5185">
        <v>8208</v>
      </c>
    </row>
    <row r="5186" spans="1:10" x14ac:dyDescent="0.35">
      <c r="A5186">
        <v>32759</v>
      </c>
      <c r="B5186" t="s">
        <v>10</v>
      </c>
      <c r="C5186">
        <v>1996</v>
      </c>
      <c r="D5186" t="s">
        <v>4241</v>
      </c>
      <c r="E5186" t="s">
        <v>6921</v>
      </c>
      <c r="F5186" t="s">
        <v>13</v>
      </c>
      <c r="G5186" t="s">
        <v>14</v>
      </c>
      <c r="H5186" t="s">
        <v>14</v>
      </c>
      <c r="I5186" t="s">
        <v>19</v>
      </c>
      <c r="J5186">
        <v>3591</v>
      </c>
    </row>
    <row r="5187" spans="1:10" x14ac:dyDescent="0.35">
      <c r="A5187">
        <v>32760</v>
      </c>
      <c r="B5187" t="s">
        <v>10</v>
      </c>
      <c r="C5187">
        <v>1996</v>
      </c>
      <c r="D5187" t="s">
        <v>4241</v>
      </c>
      <c r="E5187" t="s">
        <v>6922</v>
      </c>
      <c r="F5187" t="s">
        <v>13</v>
      </c>
      <c r="G5187" t="s">
        <v>14</v>
      </c>
      <c r="H5187" t="s">
        <v>14</v>
      </c>
      <c r="I5187" t="s">
        <v>32</v>
      </c>
      <c r="J5187">
        <v>3322</v>
      </c>
    </row>
    <row r="5188" spans="1:10" x14ac:dyDescent="0.35">
      <c r="A5188">
        <v>32761</v>
      </c>
      <c r="B5188" t="s">
        <v>10</v>
      </c>
      <c r="C5188">
        <v>1996</v>
      </c>
      <c r="D5188" t="s">
        <v>4241</v>
      </c>
      <c r="E5188" t="s">
        <v>6923</v>
      </c>
      <c r="F5188" t="s">
        <v>13</v>
      </c>
      <c r="G5188" t="s">
        <v>14</v>
      </c>
      <c r="H5188" t="s">
        <v>14</v>
      </c>
      <c r="I5188" t="s">
        <v>19</v>
      </c>
      <c r="J5188">
        <v>2624</v>
      </c>
    </row>
    <row r="5189" spans="1:10" x14ac:dyDescent="0.35">
      <c r="A5189">
        <v>32762</v>
      </c>
      <c r="B5189" t="s">
        <v>10</v>
      </c>
      <c r="C5189">
        <v>1996</v>
      </c>
      <c r="D5189" t="s">
        <v>4241</v>
      </c>
      <c r="E5189" t="s">
        <v>6924</v>
      </c>
      <c r="F5189" t="s">
        <v>13</v>
      </c>
      <c r="G5189" t="s">
        <v>14</v>
      </c>
      <c r="H5189" t="s">
        <v>14</v>
      </c>
      <c r="I5189" t="s">
        <v>19</v>
      </c>
      <c r="J5189">
        <v>1849</v>
      </c>
    </row>
    <row r="5190" spans="1:10" x14ac:dyDescent="0.35">
      <c r="A5190">
        <v>32763</v>
      </c>
      <c r="B5190" t="s">
        <v>10</v>
      </c>
      <c r="C5190">
        <v>1996</v>
      </c>
      <c r="D5190" t="s">
        <v>4241</v>
      </c>
      <c r="E5190" t="s">
        <v>6925</v>
      </c>
      <c r="F5190" t="s">
        <v>13</v>
      </c>
      <c r="G5190" t="s">
        <v>14</v>
      </c>
      <c r="H5190" t="s">
        <v>14</v>
      </c>
      <c r="I5190" t="s">
        <v>19</v>
      </c>
      <c r="J5190">
        <v>1109</v>
      </c>
    </row>
    <row r="5191" spans="1:10" x14ac:dyDescent="0.35">
      <c r="A5191">
        <v>32764</v>
      </c>
      <c r="B5191" t="s">
        <v>10</v>
      </c>
      <c r="C5191">
        <v>1996</v>
      </c>
      <c r="D5191" t="s">
        <v>4241</v>
      </c>
      <c r="E5191" t="s">
        <v>6926</v>
      </c>
      <c r="F5191" t="s">
        <v>13</v>
      </c>
      <c r="G5191" t="s">
        <v>14</v>
      </c>
      <c r="H5191" t="s">
        <v>14</v>
      </c>
      <c r="I5191" t="s">
        <v>19</v>
      </c>
      <c r="J5191">
        <v>877</v>
      </c>
    </row>
    <row r="5192" spans="1:10" x14ac:dyDescent="0.35">
      <c r="A5192">
        <v>32765</v>
      </c>
      <c r="B5192" t="s">
        <v>10</v>
      </c>
      <c r="C5192">
        <v>1996</v>
      </c>
      <c r="D5192" t="s">
        <v>4241</v>
      </c>
      <c r="E5192" t="s">
        <v>6927</v>
      </c>
      <c r="F5192" t="s">
        <v>13</v>
      </c>
      <c r="G5192" t="s">
        <v>14</v>
      </c>
      <c r="H5192" t="s">
        <v>14</v>
      </c>
      <c r="I5192" t="s">
        <v>19</v>
      </c>
      <c r="J5192">
        <v>683</v>
      </c>
    </row>
    <row r="5193" spans="1:10" x14ac:dyDescent="0.35">
      <c r="A5193">
        <v>32766</v>
      </c>
      <c r="B5193" t="s">
        <v>10</v>
      </c>
      <c r="C5193">
        <v>1996</v>
      </c>
      <c r="D5193" t="s">
        <v>4241</v>
      </c>
      <c r="E5193" t="s">
        <v>6928</v>
      </c>
      <c r="F5193" t="s">
        <v>13</v>
      </c>
      <c r="G5193" t="s">
        <v>14</v>
      </c>
      <c r="H5193" t="s">
        <v>14</v>
      </c>
      <c r="I5193" t="s">
        <v>19</v>
      </c>
      <c r="J5193">
        <v>562</v>
      </c>
    </row>
    <row r="5194" spans="1:10" x14ac:dyDescent="0.35">
      <c r="A5194">
        <v>32767</v>
      </c>
      <c r="B5194" t="s">
        <v>10</v>
      </c>
      <c r="C5194">
        <v>1996</v>
      </c>
      <c r="D5194" t="s">
        <v>4241</v>
      </c>
      <c r="E5194" t="s">
        <v>6870</v>
      </c>
      <c r="F5194" t="s">
        <v>13</v>
      </c>
      <c r="G5194" t="s">
        <v>14</v>
      </c>
      <c r="H5194" t="s">
        <v>14</v>
      </c>
      <c r="I5194" t="s">
        <v>19</v>
      </c>
      <c r="J5194">
        <v>392</v>
      </c>
    </row>
    <row r="5195" spans="1:10" x14ac:dyDescent="0.35">
      <c r="A5195">
        <v>32768</v>
      </c>
      <c r="B5195" t="s">
        <v>10</v>
      </c>
      <c r="C5195">
        <v>1996</v>
      </c>
      <c r="D5195" t="s">
        <v>4241</v>
      </c>
      <c r="E5195" t="s">
        <v>6929</v>
      </c>
      <c r="F5195" t="s">
        <v>13</v>
      </c>
      <c r="G5195" t="s">
        <v>14</v>
      </c>
      <c r="H5195" t="s">
        <v>14</v>
      </c>
      <c r="I5195" t="s">
        <v>19</v>
      </c>
      <c r="J5195">
        <v>224</v>
      </c>
    </row>
    <row r="5196" spans="1:10" x14ac:dyDescent="0.35">
      <c r="A5196">
        <v>32769</v>
      </c>
      <c r="B5196" t="s">
        <v>10</v>
      </c>
      <c r="C5196">
        <v>1996</v>
      </c>
      <c r="D5196" t="s">
        <v>4241</v>
      </c>
      <c r="E5196" t="s">
        <v>6930</v>
      </c>
      <c r="F5196" t="s">
        <v>13</v>
      </c>
      <c r="G5196" t="s">
        <v>14</v>
      </c>
      <c r="H5196" t="s">
        <v>14</v>
      </c>
      <c r="I5196" t="s">
        <v>19</v>
      </c>
      <c r="J5196">
        <v>210</v>
      </c>
    </row>
    <row r="5197" spans="1:10" x14ac:dyDescent="0.35">
      <c r="A5197">
        <v>32770</v>
      </c>
      <c r="B5197" t="s">
        <v>10</v>
      </c>
      <c r="C5197">
        <v>1996</v>
      </c>
      <c r="D5197" t="s">
        <v>4241</v>
      </c>
      <c r="E5197" t="s">
        <v>6931</v>
      </c>
      <c r="F5197" t="s">
        <v>13</v>
      </c>
      <c r="G5197" t="s">
        <v>14</v>
      </c>
      <c r="H5197" t="s">
        <v>14</v>
      </c>
      <c r="I5197" t="s">
        <v>19</v>
      </c>
      <c r="J5197">
        <v>93</v>
      </c>
    </row>
    <row r="5198" spans="1:10" x14ac:dyDescent="0.35">
      <c r="A5198">
        <v>32771</v>
      </c>
      <c r="B5198" t="s">
        <v>10</v>
      </c>
      <c r="C5198">
        <v>1996</v>
      </c>
      <c r="D5198" t="s">
        <v>4241</v>
      </c>
      <c r="E5198" t="s">
        <v>6932</v>
      </c>
      <c r="F5198" t="s">
        <v>13</v>
      </c>
      <c r="G5198" t="s">
        <v>14</v>
      </c>
      <c r="H5198" t="s">
        <v>14</v>
      </c>
      <c r="I5198" t="s">
        <v>19</v>
      </c>
      <c r="J5198">
        <v>40</v>
      </c>
    </row>
    <row r="5199" spans="1:10" x14ac:dyDescent="0.35">
      <c r="A5199">
        <v>32772</v>
      </c>
      <c r="B5199" t="s">
        <v>10</v>
      </c>
      <c r="C5199">
        <v>1996</v>
      </c>
      <c r="D5199" t="s">
        <v>4251</v>
      </c>
      <c r="E5199" t="s">
        <v>6933</v>
      </c>
      <c r="F5199" t="s">
        <v>13</v>
      </c>
      <c r="G5199" t="s">
        <v>14</v>
      </c>
      <c r="H5199" t="s">
        <v>14</v>
      </c>
      <c r="I5199" t="s">
        <v>17</v>
      </c>
      <c r="J5199">
        <v>17366</v>
      </c>
    </row>
    <row r="5200" spans="1:10" x14ac:dyDescent="0.35">
      <c r="A5200">
        <v>32773</v>
      </c>
      <c r="B5200" t="s">
        <v>10</v>
      </c>
      <c r="C5200">
        <v>1996</v>
      </c>
      <c r="D5200" t="s">
        <v>4251</v>
      </c>
      <c r="E5200" t="s">
        <v>6934</v>
      </c>
      <c r="F5200" t="s">
        <v>13</v>
      </c>
      <c r="G5200" t="s">
        <v>14</v>
      </c>
      <c r="H5200" t="s">
        <v>14</v>
      </c>
      <c r="I5200" t="s">
        <v>68</v>
      </c>
      <c r="J5200">
        <v>13877</v>
      </c>
    </row>
    <row r="5201" spans="1:10" x14ac:dyDescent="0.35">
      <c r="A5201">
        <v>32774</v>
      </c>
      <c r="B5201" t="s">
        <v>10</v>
      </c>
      <c r="C5201">
        <v>1996</v>
      </c>
      <c r="D5201" t="s">
        <v>4251</v>
      </c>
      <c r="E5201" t="s">
        <v>6935</v>
      </c>
      <c r="F5201" t="s">
        <v>13</v>
      </c>
      <c r="G5201" t="s">
        <v>14</v>
      </c>
      <c r="H5201" t="s">
        <v>14</v>
      </c>
      <c r="I5201" t="s">
        <v>19</v>
      </c>
      <c r="J5201">
        <v>11138</v>
      </c>
    </row>
    <row r="5202" spans="1:10" x14ac:dyDescent="0.35">
      <c r="A5202">
        <v>32775</v>
      </c>
      <c r="B5202" t="s">
        <v>10</v>
      </c>
      <c r="C5202">
        <v>1996</v>
      </c>
      <c r="D5202" t="s">
        <v>4251</v>
      </c>
      <c r="E5202" t="s">
        <v>6936</v>
      </c>
      <c r="F5202" t="s">
        <v>13</v>
      </c>
      <c r="G5202" t="s">
        <v>14</v>
      </c>
      <c r="H5202" t="s">
        <v>14</v>
      </c>
      <c r="I5202" t="s">
        <v>32</v>
      </c>
      <c r="J5202">
        <v>2836</v>
      </c>
    </row>
    <row r="5203" spans="1:10" x14ac:dyDescent="0.35">
      <c r="A5203">
        <v>32776</v>
      </c>
      <c r="B5203" t="s">
        <v>10</v>
      </c>
      <c r="C5203">
        <v>1996</v>
      </c>
      <c r="D5203" t="s">
        <v>4251</v>
      </c>
      <c r="E5203" t="s">
        <v>6937</v>
      </c>
      <c r="F5203" t="s">
        <v>13</v>
      </c>
      <c r="G5203" t="s">
        <v>14</v>
      </c>
      <c r="H5203" t="s">
        <v>14</v>
      </c>
      <c r="I5203" t="s">
        <v>19</v>
      </c>
      <c r="J5203">
        <v>1656</v>
      </c>
    </row>
    <row r="5204" spans="1:10" x14ac:dyDescent="0.35">
      <c r="A5204">
        <v>32777</v>
      </c>
      <c r="B5204" t="s">
        <v>10</v>
      </c>
      <c r="C5204">
        <v>1996</v>
      </c>
      <c r="D5204" t="s">
        <v>4251</v>
      </c>
      <c r="E5204" t="s">
        <v>6938</v>
      </c>
      <c r="F5204" t="s">
        <v>13</v>
      </c>
      <c r="G5204" t="s">
        <v>14</v>
      </c>
      <c r="H5204" t="s">
        <v>14</v>
      </c>
      <c r="I5204" t="s">
        <v>19</v>
      </c>
      <c r="J5204">
        <v>1654</v>
      </c>
    </row>
    <row r="5205" spans="1:10" x14ac:dyDescent="0.35">
      <c r="A5205">
        <v>32778</v>
      </c>
      <c r="B5205" t="s">
        <v>10</v>
      </c>
      <c r="C5205">
        <v>1996</v>
      </c>
      <c r="D5205" t="s">
        <v>4251</v>
      </c>
      <c r="E5205" t="s">
        <v>6939</v>
      </c>
      <c r="F5205" t="s">
        <v>13</v>
      </c>
      <c r="G5205" t="s">
        <v>14</v>
      </c>
      <c r="H5205" t="s">
        <v>14</v>
      </c>
      <c r="I5205" t="s">
        <v>19</v>
      </c>
      <c r="J5205">
        <v>1608</v>
      </c>
    </row>
    <row r="5206" spans="1:10" x14ac:dyDescent="0.35">
      <c r="A5206">
        <v>32779</v>
      </c>
      <c r="B5206" t="s">
        <v>10</v>
      </c>
      <c r="C5206">
        <v>1996</v>
      </c>
      <c r="D5206" t="s">
        <v>4251</v>
      </c>
      <c r="E5206" t="s">
        <v>6940</v>
      </c>
      <c r="F5206" t="s">
        <v>13</v>
      </c>
      <c r="G5206" t="s">
        <v>14</v>
      </c>
      <c r="H5206" t="s">
        <v>14</v>
      </c>
      <c r="I5206" t="s">
        <v>19</v>
      </c>
      <c r="J5206">
        <v>894</v>
      </c>
    </row>
    <row r="5207" spans="1:10" x14ac:dyDescent="0.35">
      <c r="A5207">
        <v>32780</v>
      </c>
      <c r="B5207" t="s">
        <v>10</v>
      </c>
      <c r="C5207">
        <v>1996</v>
      </c>
      <c r="D5207" t="s">
        <v>4251</v>
      </c>
      <c r="E5207" t="s">
        <v>6941</v>
      </c>
      <c r="F5207" t="s">
        <v>13</v>
      </c>
      <c r="G5207" t="s">
        <v>14</v>
      </c>
      <c r="H5207" t="s">
        <v>14</v>
      </c>
      <c r="I5207" t="s">
        <v>19</v>
      </c>
      <c r="J5207">
        <v>615</v>
      </c>
    </row>
    <row r="5208" spans="1:10" x14ac:dyDescent="0.35">
      <c r="A5208">
        <v>32781</v>
      </c>
      <c r="B5208" t="s">
        <v>10</v>
      </c>
      <c r="C5208">
        <v>1996</v>
      </c>
      <c r="D5208" t="s">
        <v>4251</v>
      </c>
      <c r="E5208" t="s">
        <v>6942</v>
      </c>
      <c r="F5208" t="s">
        <v>13</v>
      </c>
      <c r="G5208" t="s">
        <v>14</v>
      </c>
      <c r="H5208" t="s">
        <v>14</v>
      </c>
      <c r="I5208" t="s">
        <v>19</v>
      </c>
      <c r="J5208">
        <v>553</v>
      </c>
    </row>
    <row r="5209" spans="1:10" x14ac:dyDescent="0.35">
      <c r="A5209">
        <v>32782</v>
      </c>
      <c r="B5209" t="s">
        <v>10</v>
      </c>
      <c r="C5209">
        <v>1996</v>
      </c>
      <c r="D5209" t="s">
        <v>4251</v>
      </c>
      <c r="E5209" t="s">
        <v>6943</v>
      </c>
      <c r="F5209" t="s">
        <v>13</v>
      </c>
      <c r="G5209" t="s">
        <v>14</v>
      </c>
      <c r="H5209" t="s">
        <v>14</v>
      </c>
      <c r="I5209" t="s">
        <v>19</v>
      </c>
      <c r="J5209">
        <v>373</v>
      </c>
    </row>
    <row r="5210" spans="1:10" x14ac:dyDescent="0.35">
      <c r="A5210">
        <v>32783</v>
      </c>
      <c r="B5210" t="s">
        <v>10</v>
      </c>
      <c r="C5210">
        <v>1996</v>
      </c>
      <c r="D5210" t="s">
        <v>4251</v>
      </c>
      <c r="E5210" t="s">
        <v>6944</v>
      </c>
      <c r="F5210" t="s">
        <v>13</v>
      </c>
      <c r="G5210" t="s">
        <v>14</v>
      </c>
      <c r="H5210" t="s">
        <v>14</v>
      </c>
      <c r="I5210" t="s">
        <v>19</v>
      </c>
      <c r="J5210">
        <v>239</v>
      </c>
    </row>
    <row r="5211" spans="1:10" x14ac:dyDescent="0.35">
      <c r="A5211">
        <v>32784</v>
      </c>
      <c r="B5211" t="s">
        <v>10</v>
      </c>
      <c r="C5211">
        <v>1996</v>
      </c>
      <c r="D5211" t="s">
        <v>4251</v>
      </c>
      <c r="E5211" t="s">
        <v>6945</v>
      </c>
      <c r="F5211" t="s">
        <v>13</v>
      </c>
      <c r="G5211" t="s">
        <v>14</v>
      </c>
      <c r="H5211" t="s">
        <v>14</v>
      </c>
      <c r="I5211" t="s">
        <v>19</v>
      </c>
      <c r="J5211">
        <v>197</v>
      </c>
    </row>
    <row r="5212" spans="1:10" x14ac:dyDescent="0.35">
      <c r="A5212">
        <v>32785</v>
      </c>
      <c r="B5212" t="s">
        <v>10</v>
      </c>
      <c r="C5212">
        <v>1996</v>
      </c>
      <c r="D5212" t="s">
        <v>4251</v>
      </c>
      <c r="E5212" t="s">
        <v>6946</v>
      </c>
      <c r="F5212" t="s">
        <v>13</v>
      </c>
      <c r="G5212" t="s">
        <v>14</v>
      </c>
      <c r="H5212" t="s">
        <v>14</v>
      </c>
      <c r="I5212" t="s">
        <v>19</v>
      </c>
      <c r="J5212">
        <v>153</v>
      </c>
    </row>
    <row r="5213" spans="1:10" x14ac:dyDescent="0.35">
      <c r="A5213">
        <v>32786</v>
      </c>
      <c r="B5213" t="s">
        <v>10</v>
      </c>
      <c r="C5213">
        <v>1996</v>
      </c>
      <c r="D5213" t="s">
        <v>4251</v>
      </c>
      <c r="E5213" t="s">
        <v>6947</v>
      </c>
      <c r="F5213" t="s">
        <v>13</v>
      </c>
      <c r="G5213" t="s">
        <v>14</v>
      </c>
      <c r="H5213" t="s">
        <v>14</v>
      </c>
      <c r="I5213" t="s">
        <v>19</v>
      </c>
      <c r="J5213">
        <v>137</v>
      </c>
    </row>
    <row r="5214" spans="1:10" x14ac:dyDescent="0.35">
      <c r="A5214">
        <v>32787</v>
      </c>
      <c r="B5214" t="s">
        <v>10</v>
      </c>
      <c r="C5214">
        <v>1996</v>
      </c>
      <c r="D5214" t="s">
        <v>4251</v>
      </c>
      <c r="E5214" t="s">
        <v>6948</v>
      </c>
      <c r="F5214" t="s">
        <v>13</v>
      </c>
      <c r="G5214" t="s">
        <v>14</v>
      </c>
      <c r="H5214" t="s">
        <v>14</v>
      </c>
      <c r="I5214" t="s">
        <v>19</v>
      </c>
      <c r="J5214">
        <v>131</v>
      </c>
    </row>
    <row r="5215" spans="1:10" x14ac:dyDescent="0.35">
      <c r="A5215">
        <v>32788</v>
      </c>
      <c r="B5215" t="s">
        <v>10</v>
      </c>
      <c r="C5215">
        <v>1996</v>
      </c>
      <c r="D5215" t="s">
        <v>4251</v>
      </c>
      <c r="E5215" t="s">
        <v>6949</v>
      </c>
      <c r="F5215" t="s">
        <v>13</v>
      </c>
      <c r="G5215" t="s">
        <v>14</v>
      </c>
      <c r="H5215" t="s">
        <v>14</v>
      </c>
      <c r="I5215" t="s">
        <v>6443</v>
      </c>
      <c r="J5215">
        <v>98</v>
      </c>
    </row>
    <row r="5216" spans="1:10" x14ac:dyDescent="0.35">
      <c r="A5216">
        <v>32789</v>
      </c>
      <c r="B5216" t="s">
        <v>10</v>
      </c>
      <c r="C5216">
        <v>1996</v>
      </c>
      <c r="D5216" t="s">
        <v>4251</v>
      </c>
      <c r="E5216" t="s">
        <v>6950</v>
      </c>
      <c r="F5216" t="s">
        <v>13</v>
      </c>
      <c r="G5216" t="s">
        <v>14</v>
      </c>
      <c r="H5216" t="s">
        <v>14</v>
      </c>
      <c r="I5216" t="s">
        <v>19</v>
      </c>
      <c r="J5216">
        <v>93</v>
      </c>
    </row>
    <row r="5217" spans="1:10" x14ac:dyDescent="0.35">
      <c r="A5217">
        <v>32790</v>
      </c>
      <c r="B5217" t="s">
        <v>10</v>
      </c>
      <c r="C5217">
        <v>1996</v>
      </c>
      <c r="D5217" t="s">
        <v>4251</v>
      </c>
      <c r="E5217" t="s">
        <v>6951</v>
      </c>
      <c r="F5217" t="s">
        <v>13</v>
      </c>
      <c r="G5217" t="s">
        <v>14</v>
      </c>
      <c r="H5217" t="s">
        <v>14</v>
      </c>
      <c r="I5217" t="s">
        <v>19</v>
      </c>
      <c r="J5217">
        <v>79</v>
      </c>
    </row>
    <row r="5218" spans="1:10" x14ac:dyDescent="0.35">
      <c r="A5218">
        <v>32791</v>
      </c>
      <c r="B5218" t="s">
        <v>10</v>
      </c>
      <c r="C5218">
        <v>1996</v>
      </c>
      <c r="D5218" t="s">
        <v>4251</v>
      </c>
      <c r="E5218" t="s">
        <v>6952</v>
      </c>
      <c r="F5218" t="s">
        <v>13</v>
      </c>
      <c r="G5218" t="s">
        <v>14</v>
      </c>
      <c r="H5218" t="s">
        <v>14</v>
      </c>
      <c r="I5218" t="s">
        <v>19</v>
      </c>
      <c r="J5218">
        <v>43</v>
      </c>
    </row>
    <row r="5219" spans="1:10" x14ac:dyDescent="0.35">
      <c r="A5219">
        <v>32792</v>
      </c>
      <c r="B5219" t="s">
        <v>10</v>
      </c>
      <c r="C5219">
        <v>1996</v>
      </c>
      <c r="D5219" t="s">
        <v>4251</v>
      </c>
      <c r="E5219" t="s">
        <v>6953</v>
      </c>
      <c r="F5219" t="s">
        <v>13</v>
      </c>
      <c r="G5219" t="s">
        <v>14</v>
      </c>
      <c r="H5219" t="s">
        <v>14</v>
      </c>
      <c r="I5219" t="s">
        <v>19</v>
      </c>
      <c r="J5219">
        <v>42</v>
      </c>
    </row>
    <row r="5220" spans="1:10" x14ac:dyDescent="0.35">
      <c r="A5220">
        <v>32793</v>
      </c>
      <c r="B5220" t="s">
        <v>10</v>
      </c>
      <c r="C5220">
        <v>1996</v>
      </c>
      <c r="D5220" t="s">
        <v>4259</v>
      </c>
      <c r="E5220" t="s">
        <v>6954</v>
      </c>
      <c r="F5220" t="s">
        <v>13</v>
      </c>
      <c r="G5220" t="s">
        <v>14</v>
      </c>
      <c r="H5220" t="s">
        <v>14</v>
      </c>
      <c r="I5220" t="s">
        <v>68</v>
      </c>
      <c r="J5220">
        <v>49263</v>
      </c>
    </row>
    <row r="5221" spans="1:10" x14ac:dyDescent="0.35">
      <c r="A5221">
        <v>32794</v>
      </c>
      <c r="B5221" t="s">
        <v>10</v>
      </c>
      <c r="C5221">
        <v>1996</v>
      </c>
      <c r="D5221" t="s">
        <v>4259</v>
      </c>
      <c r="E5221" t="s">
        <v>6955</v>
      </c>
      <c r="F5221" t="s">
        <v>13</v>
      </c>
      <c r="G5221" t="s">
        <v>14</v>
      </c>
      <c r="H5221" t="s">
        <v>14</v>
      </c>
      <c r="I5221" t="s">
        <v>17</v>
      </c>
      <c r="J5221">
        <v>34992</v>
      </c>
    </row>
    <row r="5222" spans="1:10" x14ac:dyDescent="0.35">
      <c r="A5222">
        <v>32795</v>
      </c>
      <c r="B5222" t="s">
        <v>10</v>
      </c>
      <c r="C5222">
        <v>1996</v>
      </c>
      <c r="D5222" t="s">
        <v>4259</v>
      </c>
      <c r="E5222" t="s">
        <v>6956</v>
      </c>
      <c r="F5222" t="s">
        <v>13</v>
      </c>
      <c r="G5222" t="s">
        <v>14</v>
      </c>
      <c r="H5222" t="s">
        <v>14</v>
      </c>
      <c r="I5222" t="s">
        <v>32</v>
      </c>
      <c r="J5222">
        <v>2549</v>
      </c>
    </row>
    <row r="5223" spans="1:10" x14ac:dyDescent="0.35">
      <c r="A5223">
        <v>32796</v>
      </c>
      <c r="B5223" t="s">
        <v>10</v>
      </c>
      <c r="C5223">
        <v>1996</v>
      </c>
      <c r="D5223" t="s">
        <v>4259</v>
      </c>
      <c r="E5223" t="s">
        <v>6957</v>
      </c>
      <c r="F5223" t="s">
        <v>13</v>
      </c>
      <c r="G5223" t="s">
        <v>14</v>
      </c>
      <c r="H5223" t="s">
        <v>14</v>
      </c>
      <c r="I5223" t="s">
        <v>6443</v>
      </c>
      <c r="J5223">
        <v>246</v>
      </c>
    </row>
    <row r="5224" spans="1:10" x14ac:dyDescent="0.35">
      <c r="A5224">
        <v>32797</v>
      </c>
      <c r="B5224" t="s">
        <v>10</v>
      </c>
      <c r="C5224">
        <v>1996</v>
      </c>
      <c r="D5224" t="s">
        <v>4265</v>
      </c>
      <c r="E5224" t="s">
        <v>6958</v>
      </c>
      <c r="F5224" t="s">
        <v>13</v>
      </c>
      <c r="G5224" t="s">
        <v>14</v>
      </c>
      <c r="H5224" t="s">
        <v>14</v>
      </c>
      <c r="I5224" t="s">
        <v>68</v>
      </c>
      <c r="J5224">
        <v>39103</v>
      </c>
    </row>
    <row r="5225" spans="1:10" x14ac:dyDescent="0.35">
      <c r="A5225">
        <v>32798</v>
      </c>
      <c r="B5225" t="s">
        <v>10</v>
      </c>
      <c r="C5225">
        <v>1996</v>
      </c>
      <c r="D5225" t="s">
        <v>4265</v>
      </c>
      <c r="E5225" t="s">
        <v>6959</v>
      </c>
      <c r="F5225" t="s">
        <v>13</v>
      </c>
      <c r="G5225" t="s">
        <v>14</v>
      </c>
      <c r="H5225" t="s">
        <v>14</v>
      </c>
      <c r="I5225" t="s">
        <v>17</v>
      </c>
      <c r="J5225">
        <v>34997</v>
      </c>
    </row>
    <row r="5226" spans="1:10" x14ac:dyDescent="0.35">
      <c r="A5226">
        <v>32799</v>
      </c>
      <c r="B5226" t="s">
        <v>10</v>
      </c>
      <c r="C5226">
        <v>1996</v>
      </c>
      <c r="D5226" t="s">
        <v>4265</v>
      </c>
      <c r="E5226" t="s">
        <v>6960</v>
      </c>
      <c r="F5226" t="s">
        <v>13</v>
      </c>
      <c r="G5226" t="s">
        <v>14</v>
      </c>
      <c r="H5226" t="s">
        <v>14</v>
      </c>
      <c r="I5226" t="s">
        <v>32</v>
      </c>
      <c r="J5226">
        <v>1710</v>
      </c>
    </row>
    <row r="5227" spans="1:10" x14ac:dyDescent="0.35">
      <c r="A5227">
        <v>32800</v>
      </c>
      <c r="B5227" t="s">
        <v>10</v>
      </c>
      <c r="C5227">
        <v>1996</v>
      </c>
      <c r="D5227" t="s">
        <v>4265</v>
      </c>
      <c r="E5227" t="s">
        <v>6961</v>
      </c>
      <c r="F5227" t="s">
        <v>13</v>
      </c>
      <c r="G5227" t="s">
        <v>14</v>
      </c>
      <c r="H5227" t="s">
        <v>14</v>
      </c>
      <c r="I5227" t="s">
        <v>19</v>
      </c>
      <c r="J5227">
        <v>1586</v>
      </c>
    </row>
    <row r="5228" spans="1:10" x14ac:dyDescent="0.35">
      <c r="A5228">
        <v>32801</v>
      </c>
      <c r="B5228" t="s">
        <v>10</v>
      </c>
      <c r="C5228">
        <v>1996</v>
      </c>
      <c r="D5228" t="s">
        <v>4265</v>
      </c>
      <c r="E5228" t="s">
        <v>6962</v>
      </c>
      <c r="F5228" t="s">
        <v>13</v>
      </c>
      <c r="G5228" t="s">
        <v>14</v>
      </c>
      <c r="H5228" t="s">
        <v>14</v>
      </c>
      <c r="I5228" t="s">
        <v>6443</v>
      </c>
      <c r="J5228">
        <v>504</v>
      </c>
    </row>
    <row r="5229" spans="1:10" x14ac:dyDescent="0.35">
      <c r="A5229">
        <v>32802</v>
      </c>
      <c r="B5229" t="s">
        <v>10</v>
      </c>
      <c r="C5229">
        <v>1996</v>
      </c>
      <c r="D5229" t="s">
        <v>4265</v>
      </c>
      <c r="E5229" t="s">
        <v>6963</v>
      </c>
      <c r="F5229" t="s">
        <v>13</v>
      </c>
      <c r="G5229" t="s">
        <v>14</v>
      </c>
      <c r="H5229" t="s">
        <v>14</v>
      </c>
      <c r="I5229" t="s">
        <v>19</v>
      </c>
      <c r="J5229">
        <v>209</v>
      </c>
    </row>
    <row r="5230" spans="1:10" x14ac:dyDescent="0.35">
      <c r="A5230">
        <v>32803</v>
      </c>
      <c r="B5230" t="s">
        <v>10</v>
      </c>
      <c r="C5230">
        <v>1996</v>
      </c>
      <c r="D5230" t="s">
        <v>4273</v>
      </c>
      <c r="E5230" t="s">
        <v>5446</v>
      </c>
      <c r="F5230" t="s">
        <v>13</v>
      </c>
      <c r="G5230" t="s">
        <v>14</v>
      </c>
      <c r="H5230" t="s">
        <v>14</v>
      </c>
      <c r="I5230" t="s">
        <v>68</v>
      </c>
      <c r="J5230">
        <v>44643</v>
      </c>
    </row>
    <row r="5231" spans="1:10" x14ac:dyDescent="0.35">
      <c r="A5231">
        <v>32804</v>
      </c>
      <c r="B5231" t="s">
        <v>10</v>
      </c>
      <c r="C5231">
        <v>1996</v>
      </c>
      <c r="D5231" t="s">
        <v>4273</v>
      </c>
      <c r="E5231" t="s">
        <v>6964</v>
      </c>
      <c r="F5231" t="s">
        <v>13</v>
      </c>
      <c r="G5231" t="s">
        <v>14</v>
      </c>
      <c r="H5231" t="s">
        <v>14</v>
      </c>
      <c r="I5231" t="s">
        <v>32</v>
      </c>
      <c r="J5231">
        <v>14373</v>
      </c>
    </row>
    <row r="5232" spans="1:10" x14ac:dyDescent="0.35">
      <c r="A5232">
        <v>32805</v>
      </c>
      <c r="B5232" t="s">
        <v>10</v>
      </c>
      <c r="C5232">
        <v>1996</v>
      </c>
      <c r="D5232" t="s">
        <v>4273</v>
      </c>
      <c r="E5232" t="s">
        <v>6965</v>
      </c>
      <c r="F5232" t="s">
        <v>13</v>
      </c>
      <c r="G5232" t="s">
        <v>14</v>
      </c>
      <c r="H5232" t="s">
        <v>14</v>
      </c>
      <c r="I5232" t="s">
        <v>17</v>
      </c>
      <c r="J5232">
        <v>13536</v>
      </c>
    </row>
    <row r="5233" spans="1:10" x14ac:dyDescent="0.35">
      <c r="A5233">
        <v>32806</v>
      </c>
      <c r="B5233" t="s">
        <v>10</v>
      </c>
      <c r="C5233">
        <v>1996</v>
      </c>
      <c r="D5233" t="s">
        <v>4273</v>
      </c>
      <c r="E5233" t="s">
        <v>6966</v>
      </c>
      <c r="F5233" t="s">
        <v>13</v>
      </c>
      <c r="G5233" t="s">
        <v>14</v>
      </c>
      <c r="H5233" t="s">
        <v>14</v>
      </c>
      <c r="I5233" t="s">
        <v>19</v>
      </c>
      <c r="J5233">
        <v>220</v>
      </c>
    </row>
    <row r="5234" spans="1:10" x14ac:dyDescent="0.35">
      <c r="A5234">
        <v>32807</v>
      </c>
      <c r="B5234" t="s">
        <v>10</v>
      </c>
      <c r="C5234">
        <v>1996</v>
      </c>
      <c r="D5234" t="s">
        <v>4273</v>
      </c>
      <c r="E5234" t="s">
        <v>6967</v>
      </c>
      <c r="F5234" t="s">
        <v>13</v>
      </c>
      <c r="G5234" t="s">
        <v>14</v>
      </c>
      <c r="H5234" t="s">
        <v>14</v>
      </c>
      <c r="I5234" t="s">
        <v>5768</v>
      </c>
      <c r="J5234">
        <v>190</v>
      </c>
    </row>
    <row r="5235" spans="1:10" x14ac:dyDescent="0.35">
      <c r="A5235">
        <v>32808</v>
      </c>
      <c r="B5235" t="s">
        <v>10</v>
      </c>
      <c r="C5235">
        <v>1996</v>
      </c>
      <c r="D5235" t="s">
        <v>4273</v>
      </c>
      <c r="E5235" t="s">
        <v>6968</v>
      </c>
      <c r="F5235" t="s">
        <v>96</v>
      </c>
      <c r="G5235" t="s">
        <v>14</v>
      </c>
      <c r="H5235" t="s">
        <v>14</v>
      </c>
      <c r="I5235" t="s">
        <v>6443</v>
      </c>
      <c r="J5235">
        <v>182</v>
      </c>
    </row>
    <row r="5236" spans="1:10" x14ac:dyDescent="0.35">
      <c r="A5236">
        <v>32809</v>
      </c>
      <c r="B5236" t="s">
        <v>10</v>
      </c>
      <c r="C5236">
        <v>1996</v>
      </c>
      <c r="D5236" t="s">
        <v>4273</v>
      </c>
      <c r="E5236" t="s">
        <v>6969</v>
      </c>
      <c r="F5236" t="s">
        <v>13</v>
      </c>
      <c r="G5236" t="s">
        <v>14</v>
      </c>
      <c r="H5236" t="s">
        <v>14</v>
      </c>
      <c r="I5236" t="s">
        <v>19</v>
      </c>
      <c r="J5236">
        <v>130</v>
      </c>
    </row>
    <row r="5237" spans="1:10" x14ac:dyDescent="0.35">
      <c r="A5237">
        <v>32810</v>
      </c>
      <c r="B5237" t="s">
        <v>10</v>
      </c>
      <c r="C5237">
        <v>1996</v>
      </c>
      <c r="D5237" t="s">
        <v>4273</v>
      </c>
      <c r="E5237" t="s">
        <v>6970</v>
      </c>
      <c r="F5237" t="s">
        <v>13</v>
      </c>
      <c r="G5237" t="s">
        <v>14</v>
      </c>
      <c r="H5237" t="s">
        <v>14</v>
      </c>
      <c r="I5237" t="s">
        <v>19</v>
      </c>
      <c r="J5237">
        <v>42</v>
      </c>
    </row>
    <row r="5238" spans="1:10" x14ac:dyDescent="0.35">
      <c r="A5238">
        <v>32811</v>
      </c>
      <c r="B5238" t="s">
        <v>10</v>
      </c>
      <c r="C5238">
        <v>1996</v>
      </c>
      <c r="D5238" t="s">
        <v>4280</v>
      </c>
      <c r="E5238" t="s">
        <v>5452</v>
      </c>
      <c r="F5238" t="s">
        <v>13</v>
      </c>
      <c r="G5238" t="s">
        <v>14</v>
      </c>
      <c r="H5238" t="s">
        <v>14</v>
      </c>
      <c r="I5238" t="s">
        <v>68</v>
      </c>
      <c r="J5238">
        <v>46446</v>
      </c>
    </row>
    <row r="5239" spans="1:10" x14ac:dyDescent="0.35">
      <c r="A5239">
        <v>32812</v>
      </c>
      <c r="B5239" t="s">
        <v>10</v>
      </c>
      <c r="C5239">
        <v>1996</v>
      </c>
      <c r="D5239" t="s">
        <v>4280</v>
      </c>
      <c r="E5239" t="s">
        <v>6971</v>
      </c>
      <c r="F5239" t="s">
        <v>13</v>
      </c>
      <c r="G5239" t="s">
        <v>14</v>
      </c>
      <c r="H5239" t="s">
        <v>14</v>
      </c>
      <c r="I5239" t="s">
        <v>17</v>
      </c>
      <c r="J5239">
        <v>29318</v>
      </c>
    </row>
    <row r="5240" spans="1:10" x14ac:dyDescent="0.35">
      <c r="A5240">
        <v>32813</v>
      </c>
      <c r="B5240" t="s">
        <v>10</v>
      </c>
      <c r="C5240">
        <v>1996</v>
      </c>
      <c r="D5240" t="s">
        <v>4280</v>
      </c>
      <c r="E5240" t="s">
        <v>6972</v>
      </c>
      <c r="F5240" t="s">
        <v>13</v>
      </c>
      <c r="G5240" t="s">
        <v>14</v>
      </c>
      <c r="H5240" t="s">
        <v>14</v>
      </c>
      <c r="I5240" t="s">
        <v>32</v>
      </c>
      <c r="J5240">
        <v>7136</v>
      </c>
    </row>
    <row r="5241" spans="1:10" x14ac:dyDescent="0.35">
      <c r="A5241">
        <v>32814</v>
      </c>
      <c r="B5241" t="s">
        <v>10</v>
      </c>
      <c r="C5241">
        <v>1996</v>
      </c>
      <c r="D5241" t="s">
        <v>4280</v>
      </c>
      <c r="E5241" t="s">
        <v>6973</v>
      </c>
      <c r="F5241" t="s">
        <v>13</v>
      </c>
      <c r="G5241" t="s">
        <v>14</v>
      </c>
      <c r="H5241" t="s">
        <v>14</v>
      </c>
      <c r="I5241" t="s">
        <v>19</v>
      </c>
      <c r="J5241">
        <v>259</v>
      </c>
    </row>
    <row r="5242" spans="1:10" x14ac:dyDescent="0.35">
      <c r="A5242">
        <v>32815</v>
      </c>
      <c r="B5242" t="s">
        <v>10</v>
      </c>
      <c r="C5242">
        <v>1996</v>
      </c>
      <c r="D5242" t="s">
        <v>4280</v>
      </c>
      <c r="E5242" t="s">
        <v>6974</v>
      </c>
      <c r="F5242" t="s">
        <v>13</v>
      </c>
      <c r="G5242" t="s">
        <v>14</v>
      </c>
      <c r="H5242" t="s">
        <v>14</v>
      </c>
      <c r="I5242" t="s">
        <v>6443</v>
      </c>
      <c r="J5242">
        <v>203</v>
      </c>
    </row>
    <row r="5243" spans="1:10" x14ac:dyDescent="0.35">
      <c r="A5243">
        <v>32816</v>
      </c>
      <c r="B5243" t="s">
        <v>10</v>
      </c>
      <c r="C5243">
        <v>1996</v>
      </c>
      <c r="D5243" t="s">
        <v>4280</v>
      </c>
      <c r="E5243" t="s">
        <v>6975</v>
      </c>
      <c r="F5243" t="s">
        <v>13</v>
      </c>
      <c r="G5243" t="s">
        <v>14</v>
      </c>
      <c r="H5243" t="s">
        <v>14</v>
      </c>
      <c r="I5243" t="s">
        <v>19</v>
      </c>
      <c r="J5243">
        <v>166</v>
      </c>
    </row>
    <row r="5244" spans="1:10" x14ac:dyDescent="0.35">
      <c r="A5244">
        <v>32817</v>
      </c>
      <c r="B5244" t="s">
        <v>10</v>
      </c>
      <c r="C5244">
        <v>1996</v>
      </c>
      <c r="D5244" t="s">
        <v>4280</v>
      </c>
      <c r="E5244" t="s">
        <v>6976</v>
      </c>
      <c r="F5244" t="s">
        <v>13</v>
      </c>
      <c r="G5244" t="s">
        <v>14</v>
      </c>
      <c r="H5244" t="s">
        <v>14</v>
      </c>
      <c r="I5244" t="s">
        <v>19</v>
      </c>
      <c r="J5244">
        <v>154</v>
      </c>
    </row>
    <row r="5245" spans="1:10" x14ac:dyDescent="0.35">
      <c r="A5245">
        <v>32818</v>
      </c>
      <c r="B5245" t="s">
        <v>10</v>
      </c>
      <c r="C5245">
        <v>1996</v>
      </c>
      <c r="D5245" t="s">
        <v>4280</v>
      </c>
      <c r="E5245" t="s">
        <v>6977</v>
      </c>
      <c r="F5245" t="s">
        <v>13</v>
      </c>
      <c r="G5245" t="s">
        <v>14</v>
      </c>
      <c r="H5245" t="s">
        <v>14</v>
      </c>
      <c r="I5245" t="s">
        <v>19</v>
      </c>
      <c r="J5245">
        <v>136</v>
      </c>
    </row>
    <row r="5246" spans="1:10" x14ac:dyDescent="0.35">
      <c r="A5246">
        <v>32819</v>
      </c>
      <c r="B5246" t="s">
        <v>10</v>
      </c>
      <c r="C5246">
        <v>1996</v>
      </c>
      <c r="D5246" t="s">
        <v>4280</v>
      </c>
      <c r="E5246" t="s">
        <v>6978</v>
      </c>
      <c r="F5246" t="s">
        <v>13</v>
      </c>
      <c r="G5246" t="s">
        <v>14</v>
      </c>
      <c r="H5246" t="s">
        <v>14</v>
      </c>
      <c r="I5246" t="s">
        <v>19</v>
      </c>
      <c r="J5246">
        <v>136</v>
      </c>
    </row>
    <row r="5247" spans="1:10" x14ac:dyDescent="0.35">
      <c r="A5247">
        <v>32820</v>
      </c>
      <c r="B5247" t="s">
        <v>10</v>
      </c>
      <c r="C5247">
        <v>1996</v>
      </c>
      <c r="D5247" t="s">
        <v>4280</v>
      </c>
      <c r="E5247" t="s">
        <v>6979</v>
      </c>
      <c r="F5247" t="s">
        <v>13</v>
      </c>
      <c r="G5247" t="s">
        <v>14</v>
      </c>
      <c r="H5247" t="s">
        <v>14</v>
      </c>
      <c r="I5247" t="s">
        <v>19</v>
      </c>
      <c r="J5247">
        <v>126</v>
      </c>
    </row>
    <row r="5248" spans="1:10" x14ac:dyDescent="0.35">
      <c r="A5248">
        <v>32821</v>
      </c>
      <c r="B5248" t="s">
        <v>10</v>
      </c>
      <c r="C5248">
        <v>1996</v>
      </c>
      <c r="D5248" t="s">
        <v>4280</v>
      </c>
      <c r="E5248" t="s">
        <v>6980</v>
      </c>
      <c r="F5248" t="s">
        <v>13</v>
      </c>
      <c r="G5248" t="s">
        <v>14</v>
      </c>
      <c r="H5248" t="s">
        <v>14</v>
      </c>
      <c r="I5248" t="s">
        <v>19</v>
      </c>
      <c r="J5248">
        <v>119</v>
      </c>
    </row>
    <row r="5249" spans="1:10" x14ac:dyDescent="0.35">
      <c r="A5249">
        <v>32822</v>
      </c>
      <c r="B5249" t="s">
        <v>10</v>
      </c>
      <c r="C5249">
        <v>1996</v>
      </c>
      <c r="D5249" t="s">
        <v>4280</v>
      </c>
      <c r="E5249" t="s">
        <v>6981</v>
      </c>
      <c r="F5249" t="s">
        <v>13</v>
      </c>
      <c r="G5249" t="s">
        <v>14</v>
      </c>
      <c r="H5249" t="s">
        <v>14</v>
      </c>
      <c r="I5249" t="s">
        <v>19</v>
      </c>
      <c r="J5249">
        <v>112</v>
      </c>
    </row>
    <row r="5250" spans="1:10" x14ac:dyDescent="0.35">
      <c r="A5250">
        <v>32823</v>
      </c>
      <c r="B5250" t="s">
        <v>10</v>
      </c>
      <c r="C5250">
        <v>1996</v>
      </c>
      <c r="D5250" t="s">
        <v>4280</v>
      </c>
      <c r="E5250" t="s">
        <v>6982</v>
      </c>
      <c r="F5250" t="s">
        <v>13</v>
      </c>
      <c r="G5250" t="s">
        <v>14</v>
      </c>
      <c r="H5250" t="s">
        <v>14</v>
      </c>
      <c r="I5250" t="s">
        <v>19</v>
      </c>
      <c r="J5250">
        <v>100</v>
      </c>
    </row>
    <row r="5251" spans="1:10" x14ac:dyDescent="0.35">
      <c r="A5251">
        <v>32824</v>
      </c>
      <c r="B5251" t="s">
        <v>10</v>
      </c>
      <c r="C5251">
        <v>1996</v>
      </c>
      <c r="D5251" t="s">
        <v>4280</v>
      </c>
      <c r="E5251" t="s">
        <v>6983</v>
      </c>
      <c r="F5251" t="s">
        <v>13</v>
      </c>
      <c r="G5251" t="s">
        <v>14</v>
      </c>
      <c r="H5251" t="s">
        <v>14</v>
      </c>
      <c r="I5251" t="s">
        <v>19</v>
      </c>
      <c r="J5251">
        <v>79</v>
      </c>
    </row>
    <row r="5252" spans="1:10" x14ac:dyDescent="0.35">
      <c r="A5252">
        <v>32825</v>
      </c>
      <c r="B5252" t="s">
        <v>10</v>
      </c>
      <c r="C5252">
        <v>1996</v>
      </c>
      <c r="D5252" t="s">
        <v>4295</v>
      </c>
      <c r="E5252" t="s">
        <v>5485</v>
      </c>
      <c r="F5252" t="s">
        <v>13</v>
      </c>
      <c r="G5252" t="s">
        <v>14</v>
      </c>
      <c r="H5252" t="s">
        <v>14</v>
      </c>
      <c r="I5252" t="s">
        <v>68</v>
      </c>
      <c r="J5252">
        <v>39694</v>
      </c>
    </row>
    <row r="5253" spans="1:10" x14ac:dyDescent="0.35">
      <c r="A5253">
        <v>32826</v>
      </c>
      <c r="B5253" t="s">
        <v>10</v>
      </c>
      <c r="C5253">
        <v>1996</v>
      </c>
      <c r="D5253" t="s">
        <v>4295</v>
      </c>
      <c r="E5253" t="s">
        <v>5650</v>
      </c>
      <c r="F5253" t="s">
        <v>13</v>
      </c>
      <c r="G5253" t="s">
        <v>14</v>
      </c>
      <c r="H5253" t="s">
        <v>14</v>
      </c>
      <c r="I5253" t="s">
        <v>17</v>
      </c>
      <c r="J5253">
        <v>23093</v>
      </c>
    </row>
    <row r="5254" spans="1:10" x14ac:dyDescent="0.35">
      <c r="A5254">
        <v>32827</v>
      </c>
      <c r="B5254" t="s">
        <v>10</v>
      </c>
      <c r="C5254">
        <v>1996</v>
      </c>
      <c r="D5254" t="s">
        <v>4295</v>
      </c>
      <c r="E5254" t="s">
        <v>6984</v>
      </c>
      <c r="F5254" t="s">
        <v>13</v>
      </c>
      <c r="G5254" t="s">
        <v>14</v>
      </c>
      <c r="H5254" t="s">
        <v>14</v>
      </c>
      <c r="I5254" t="s">
        <v>32</v>
      </c>
      <c r="J5254">
        <v>20668</v>
      </c>
    </row>
    <row r="5255" spans="1:10" x14ac:dyDescent="0.35">
      <c r="A5255">
        <v>32828</v>
      </c>
      <c r="B5255" t="s">
        <v>10</v>
      </c>
      <c r="C5255">
        <v>1996</v>
      </c>
      <c r="D5255" t="s">
        <v>4295</v>
      </c>
      <c r="E5255" t="s">
        <v>6985</v>
      </c>
      <c r="F5255" t="s">
        <v>13</v>
      </c>
      <c r="G5255" t="s">
        <v>14</v>
      </c>
      <c r="H5255" t="s">
        <v>14</v>
      </c>
      <c r="I5255" t="s">
        <v>19</v>
      </c>
      <c r="J5255">
        <v>485</v>
      </c>
    </row>
    <row r="5256" spans="1:10" x14ac:dyDescent="0.35">
      <c r="A5256">
        <v>32829</v>
      </c>
      <c r="B5256" t="s">
        <v>10</v>
      </c>
      <c r="C5256">
        <v>1996</v>
      </c>
      <c r="D5256" t="s">
        <v>4295</v>
      </c>
      <c r="E5256" t="s">
        <v>6986</v>
      </c>
      <c r="F5256" t="s">
        <v>13</v>
      </c>
      <c r="G5256" t="s">
        <v>14</v>
      </c>
      <c r="H5256" t="s">
        <v>14</v>
      </c>
      <c r="I5256" t="s">
        <v>6443</v>
      </c>
      <c r="J5256">
        <v>320</v>
      </c>
    </row>
    <row r="5257" spans="1:10" x14ac:dyDescent="0.35">
      <c r="A5257">
        <v>32830</v>
      </c>
      <c r="B5257" t="s">
        <v>10</v>
      </c>
      <c r="C5257">
        <v>1996</v>
      </c>
      <c r="D5257" t="s">
        <v>4295</v>
      </c>
      <c r="E5257" t="s">
        <v>6987</v>
      </c>
      <c r="F5257" t="s">
        <v>96</v>
      </c>
      <c r="G5257" t="s">
        <v>14</v>
      </c>
      <c r="H5257" t="s">
        <v>14</v>
      </c>
      <c r="I5257" t="s">
        <v>19</v>
      </c>
      <c r="J5257">
        <v>244</v>
      </c>
    </row>
    <row r="5258" spans="1:10" x14ac:dyDescent="0.35">
      <c r="A5258">
        <v>32831</v>
      </c>
      <c r="B5258" t="s">
        <v>10</v>
      </c>
      <c r="C5258">
        <v>1996</v>
      </c>
      <c r="D5258" t="s">
        <v>4295</v>
      </c>
      <c r="E5258" t="s">
        <v>6988</v>
      </c>
      <c r="F5258" t="s">
        <v>13</v>
      </c>
      <c r="G5258" t="s">
        <v>14</v>
      </c>
      <c r="H5258" t="s">
        <v>14</v>
      </c>
      <c r="I5258" t="s">
        <v>15</v>
      </c>
      <c r="J5258">
        <v>203</v>
      </c>
    </row>
    <row r="5259" spans="1:10" x14ac:dyDescent="0.35">
      <c r="A5259">
        <v>32832</v>
      </c>
      <c r="B5259" t="s">
        <v>10</v>
      </c>
      <c r="C5259">
        <v>1996</v>
      </c>
      <c r="D5259" t="s">
        <v>4295</v>
      </c>
      <c r="E5259" t="s">
        <v>6989</v>
      </c>
      <c r="F5259" t="s">
        <v>13</v>
      </c>
      <c r="G5259" t="s">
        <v>14</v>
      </c>
      <c r="H5259" t="s">
        <v>14</v>
      </c>
      <c r="I5259" t="s">
        <v>5776</v>
      </c>
      <c r="J5259">
        <v>200</v>
      </c>
    </row>
    <row r="5260" spans="1:10" x14ac:dyDescent="0.35">
      <c r="A5260">
        <v>32833</v>
      </c>
      <c r="B5260" t="s">
        <v>10</v>
      </c>
      <c r="C5260">
        <v>1996</v>
      </c>
      <c r="D5260" t="s">
        <v>4295</v>
      </c>
      <c r="E5260" t="s">
        <v>6990</v>
      </c>
      <c r="F5260" t="s">
        <v>13</v>
      </c>
      <c r="G5260" t="s">
        <v>14</v>
      </c>
      <c r="H5260" t="s">
        <v>14</v>
      </c>
      <c r="I5260" t="s">
        <v>19</v>
      </c>
      <c r="J5260">
        <v>191</v>
      </c>
    </row>
    <row r="5261" spans="1:10" x14ac:dyDescent="0.35">
      <c r="A5261">
        <v>32834</v>
      </c>
      <c r="B5261" t="s">
        <v>10</v>
      </c>
      <c r="C5261">
        <v>1996</v>
      </c>
      <c r="D5261" t="s">
        <v>4295</v>
      </c>
      <c r="E5261" t="s">
        <v>6991</v>
      </c>
      <c r="F5261" t="s">
        <v>13</v>
      </c>
      <c r="G5261" t="s">
        <v>14</v>
      </c>
      <c r="H5261" t="s">
        <v>14</v>
      </c>
      <c r="I5261" t="s">
        <v>19</v>
      </c>
      <c r="J5261">
        <v>171</v>
      </c>
    </row>
    <row r="5262" spans="1:10" x14ac:dyDescent="0.35">
      <c r="A5262">
        <v>32835</v>
      </c>
      <c r="B5262" t="s">
        <v>10</v>
      </c>
      <c r="C5262">
        <v>1996</v>
      </c>
      <c r="D5262" t="s">
        <v>4295</v>
      </c>
      <c r="E5262" t="s">
        <v>6992</v>
      </c>
      <c r="F5262" t="s">
        <v>13</v>
      </c>
      <c r="G5262" t="s">
        <v>14</v>
      </c>
      <c r="H5262" t="s">
        <v>14</v>
      </c>
      <c r="I5262" t="s">
        <v>19</v>
      </c>
      <c r="J5262">
        <v>139</v>
      </c>
    </row>
    <row r="5263" spans="1:10" x14ac:dyDescent="0.35">
      <c r="A5263">
        <v>32836</v>
      </c>
      <c r="B5263" t="s">
        <v>10</v>
      </c>
      <c r="C5263">
        <v>1996</v>
      </c>
      <c r="D5263" t="s">
        <v>4295</v>
      </c>
      <c r="E5263" t="s">
        <v>6993</v>
      </c>
      <c r="F5263" t="s">
        <v>13</v>
      </c>
      <c r="G5263" t="s">
        <v>14</v>
      </c>
      <c r="H5263" t="s">
        <v>14</v>
      </c>
      <c r="I5263" t="s">
        <v>19</v>
      </c>
      <c r="J5263">
        <v>110</v>
      </c>
    </row>
    <row r="5264" spans="1:10" x14ac:dyDescent="0.35">
      <c r="A5264">
        <v>32837</v>
      </c>
      <c r="B5264" t="s">
        <v>10</v>
      </c>
      <c r="C5264">
        <v>1996</v>
      </c>
      <c r="D5264" t="s">
        <v>4295</v>
      </c>
      <c r="E5264" t="s">
        <v>6994</v>
      </c>
      <c r="F5264" t="s">
        <v>13</v>
      </c>
      <c r="G5264" t="s">
        <v>14</v>
      </c>
      <c r="H5264" t="s">
        <v>14</v>
      </c>
      <c r="I5264" t="s">
        <v>19</v>
      </c>
      <c r="J5264">
        <v>101</v>
      </c>
    </row>
    <row r="5265" spans="1:10" x14ac:dyDescent="0.35">
      <c r="A5265">
        <v>32838</v>
      </c>
      <c r="B5265" t="s">
        <v>10</v>
      </c>
      <c r="C5265">
        <v>1996</v>
      </c>
      <c r="D5265" t="s">
        <v>4295</v>
      </c>
      <c r="E5265" t="s">
        <v>6995</v>
      </c>
      <c r="F5265" t="s">
        <v>13</v>
      </c>
      <c r="G5265" t="s">
        <v>14</v>
      </c>
      <c r="H5265" t="s">
        <v>14</v>
      </c>
      <c r="I5265" t="s">
        <v>19</v>
      </c>
      <c r="J5265">
        <v>65</v>
      </c>
    </row>
    <row r="5266" spans="1:10" x14ac:dyDescent="0.35">
      <c r="A5266">
        <v>32839</v>
      </c>
      <c r="B5266" t="s">
        <v>10</v>
      </c>
      <c r="C5266">
        <v>1996</v>
      </c>
      <c r="D5266" t="s">
        <v>4295</v>
      </c>
      <c r="E5266" t="s">
        <v>6996</v>
      </c>
      <c r="F5266" t="s">
        <v>13</v>
      </c>
      <c r="G5266" t="s">
        <v>14</v>
      </c>
      <c r="H5266" t="s">
        <v>14</v>
      </c>
      <c r="I5266" t="s">
        <v>19</v>
      </c>
      <c r="J5266">
        <v>46</v>
      </c>
    </row>
    <row r="5267" spans="1:10" x14ac:dyDescent="0.35">
      <c r="A5267">
        <v>32840</v>
      </c>
      <c r="B5267" t="s">
        <v>10</v>
      </c>
      <c r="C5267">
        <v>1996</v>
      </c>
      <c r="D5267" t="s">
        <v>4295</v>
      </c>
      <c r="E5267" t="s">
        <v>6997</v>
      </c>
      <c r="F5267" t="s">
        <v>13</v>
      </c>
      <c r="G5267" t="s">
        <v>14</v>
      </c>
      <c r="H5267" t="s">
        <v>14</v>
      </c>
      <c r="I5267" t="s">
        <v>19</v>
      </c>
      <c r="J5267">
        <v>29</v>
      </c>
    </row>
    <row r="5268" spans="1:10" x14ac:dyDescent="0.35">
      <c r="A5268">
        <v>32841</v>
      </c>
      <c r="B5268" t="s">
        <v>10</v>
      </c>
      <c r="C5268">
        <v>1996</v>
      </c>
      <c r="D5268" t="s">
        <v>4308</v>
      </c>
      <c r="E5268" t="s">
        <v>5495</v>
      </c>
      <c r="F5268" t="s">
        <v>13</v>
      </c>
      <c r="G5268" t="s">
        <v>14</v>
      </c>
      <c r="H5268" t="s">
        <v>14</v>
      </c>
      <c r="I5268" t="s">
        <v>68</v>
      </c>
      <c r="J5268">
        <v>38786</v>
      </c>
    </row>
    <row r="5269" spans="1:10" x14ac:dyDescent="0.35">
      <c r="A5269">
        <v>32842</v>
      </c>
      <c r="B5269" t="s">
        <v>10</v>
      </c>
      <c r="C5269">
        <v>1996</v>
      </c>
      <c r="D5269" t="s">
        <v>4308</v>
      </c>
      <c r="E5269" t="s">
        <v>6250</v>
      </c>
      <c r="F5269" t="s">
        <v>13</v>
      </c>
      <c r="G5269" t="s">
        <v>14</v>
      </c>
      <c r="H5269" t="s">
        <v>14</v>
      </c>
      <c r="I5269" t="s">
        <v>17</v>
      </c>
      <c r="J5269">
        <v>25332</v>
      </c>
    </row>
    <row r="5270" spans="1:10" x14ac:dyDescent="0.35">
      <c r="A5270">
        <v>32843</v>
      </c>
      <c r="B5270" t="s">
        <v>10</v>
      </c>
      <c r="C5270">
        <v>1996</v>
      </c>
      <c r="D5270" t="s">
        <v>4308</v>
      </c>
      <c r="E5270" t="s">
        <v>6998</v>
      </c>
      <c r="F5270" t="s">
        <v>13</v>
      </c>
      <c r="G5270" t="s">
        <v>14</v>
      </c>
      <c r="H5270" t="s">
        <v>14</v>
      </c>
      <c r="I5270" t="s">
        <v>32</v>
      </c>
      <c r="J5270">
        <v>16085</v>
      </c>
    </row>
    <row r="5271" spans="1:10" x14ac:dyDescent="0.35">
      <c r="A5271">
        <v>32844</v>
      </c>
      <c r="B5271" t="s">
        <v>10</v>
      </c>
      <c r="C5271">
        <v>1996</v>
      </c>
      <c r="D5271" t="s">
        <v>4308</v>
      </c>
      <c r="E5271" t="s">
        <v>6999</v>
      </c>
      <c r="F5271" t="s">
        <v>13</v>
      </c>
      <c r="G5271" t="s">
        <v>14</v>
      </c>
      <c r="H5271" t="s">
        <v>14</v>
      </c>
      <c r="I5271" t="s">
        <v>19</v>
      </c>
      <c r="J5271">
        <v>3563</v>
      </c>
    </row>
    <row r="5272" spans="1:10" x14ac:dyDescent="0.35">
      <c r="A5272">
        <v>32845</v>
      </c>
      <c r="B5272" t="s">
        <v>10</v>
      </c>
      <c r="C5272">
        <v>1996</v>
      </c>
      <c r="D5272" t="s">
        <v>4308</v>
      </c>
      <c r="E5272" t="s">
        <v>7000</v>
      </c>
      <c r="F5272" t="s">
        <v>13</v>
      </c>
      <c r="G5272" t="s">
        <v>14</v>
      </c>
      <c r="H5272" t="s">
        <v>14</v>
      </c>
      <c r="I5272" t="s">
        <v>19</v>
      </c>
      <c r="J5272">
        <v>1504</v>
      </c>
    </row>
    <row r="5273" spans="1:10" x14ac:dyDescent="0.35">
      <c r="A5273">
        <v>32846</v>
      </c>
      <c r="B5273" t="s">
        <v>10</v>
      </c>
      <c r="C5273">
        <v>1996</v>
      </c>
      <c r="D5273" t="s">
        <v>4308</v>
      </c>
      <c r="E5273" t="s">
        <v>7001</v>
      </c>
      <c r="F5273" t="s">
        <v>13</v>
      </c>
      <c r="G5273" t="s">
        <v>14</v>
      </c>
      <c r="H5273" t="s">
        <v>14</v>
      </c>
      <c r="I5273" t="s">
        <v>6443</v>
      </c>
      <c r="J5273">
        <v>458</v>
      </c>
    </row>
    <row r="5274" spans="1:10" x14ac:dyDescent="0.35">
      <c r="A5274">
        <v>32847</v>
      </c>
      <c r="B5274" t="s">
        <v>10</v>
      </c>
      <c r="C5274">
        <v>1996</v>
      </c>
      <c r="D5274" t="s">
        <v>4308</v>
      </c>
      <c r="E5274" t="s">
        <v>7002</v>
      </c>
      <c r="F5274" t="s">
        <v>13</v>
      </c>
      <c r="G5274" t="s">
        <v>14</v>
      </c>
      <c r="H5274" t="s">
        <v>14</v>
      </c>
      <c r="I5274" t="s">
        <v>19</v>
      </c>
      <c r="J5274">
        <v>400</v>
      </c>
    </row>
    <row r="5275" spans="1:10" x14ac:dyDescent="0.35">
      <c r="A5275">
        <v>32848</v>
      </c>
      <c r="B5275" t="s">
        <v>10</v>
      </c>
      <c r="C5275">
        <v>1996</v>
      </c>
      <c r="D5275" t="s">
        <v>4308</v>
      </c>
      <c r="E5275" t="s">
        <v>7003</v>
      </c>
      <c r="F5275" t="s">
        <v>13</v>
      </c>
      <c r="G5275" t="s">
        <v>14</v>
      </c>
      <c r="H5275" t="s">
        <v>14</v>
      </c>
      <c r="I5275" t="s">
        <v>19</v>
      </c>
      <c r="J5275">
        <v>348</v>
      </c>
    </row>
    <row r="5276" spans="1:10" x14ac:dyDescent="0.35">
      <c r="A5276">
        <v>32849</v>
      </c>
      <c r="B5276" t="s">
        <v>10</v>
      </c>
      <c r="C5276">
        <v>1996</v>
      </c>
      <c r="D5276" t="s">
        <v>4308</v>
      </c>
      <c r="E5276" t="s">
        <v>7004</v>
      </c>
      <c r="F5276" t="s">
        <v>13</v>
      </c>
      <c r="G5276" t="s">
        <v>14</v>
      </c>
      <c r="H5276" t="s">
        <v>14</v>
      </c>
      <c r="I5276" t="s">
        <v>6462</v>
      </c>
      <c r="J5276">
        <v>219</v>
      </c>
    </row>
    <row r="5277" spans="1:10" x14ac:dyDescent="0.35">
      <c r="A5277">
        <v>32850</v>
      </c>
      <c r="B5277" t="s">
        <v>10</v>
      </c>
      <c r="C5277">
        <v>1996</v>
      </c>
      <c r="D5277" t="s">
        <v>4308</v>
      </c>
      <c r="E5277" t="s">
        <v>7005</v>
      </c>
      <c r="F5277" t="s">
        <v>13</v>
      </c>
      <c r="G5277" t="s">
        <v>14</v>
      </c>
      <c r="H5277" t="s">
        <v>14</v>
      </c>
      <c r="I5277" t="s">
        <v>15</v>
      </c>
      <c r="J5277">
        <v>218</v>
      </c>
    </row>
    <row r="5278" spans="1:10" x14ac:dyDescent="0.35">
      <c r="A5278">
        <v>32851</v>
      </c>
      <c r="B5278" t="s">
        <v>10</v>
      </c>
      <c r="C5278">
        <v>1996</v>
      </c>
      <c r="D5278" t="s">
        <v>4308</v>
      </c>
      <c r="E5278" t="s">
        <v>7006</v>
      </c>
      <c r="F5278" t="s">
        <v>13</v>
      </c>
      <c r="G5278" t="s">
        <v>14</v>
      </c>
      <c r="H5278" t="s">
        <v>14</v>
      </c>
      <c r="I5278" t="s">
        <v>19</v>
      </c>
      <c r="J5278">
        <v>188</v>
      </c>
    </row>
    <row r="5279" spans="1:10" x14ac:dyDescent="0.35">
      <c r="A5279">
        <v>32852</v>
      </c>
      <c r="B5279" t="s">
        <v>10</v>
      </c>
      <c r="C5279">
        <v>1996</v>
      </c>
      <c r="D5279" t="s">
        <v>4308</v>
      </c>
      <c r="E5279" t="s">
        <v>7007</v>
      </c>
      <c r="F5279" t="s">
        <v>13</v>
      </c>
      <c r="G5279" t="s">
        <v>14</v>
      </c>
      <c r="H5279" t="s">
        <v>14</v>
      </c>
      <c r="I5279" t="s">
        <v>19</v>
      </c>
      <c r="J5279">
        <v>171</v>
      </c>
    </row>
    <row r="5280" spans="1:10" x14ac:dyDescent="0.35">
      <c r="A5280">
        <v>32853</v>
      </c>
      <c r="B5280" t="s">
        <v>10</v>
      </c>
      <c r="C5280">
        <v>1996</v>
      </c>
      <c r="D5280" t="s">
        <v>4308</v>
      </c>
      <c r="E5280" t="s">
        <v>7008</v>
      </c>
      <c r="F5280" t="s">
        <v>13</v>
      </c>
      <c r="G5280" t="s">
        <v>14</v>
      </c>
      <c r="H5280" t="s">
        <v>14</v>
      </c>
      <c r="I5280" t="s">
        <v>19</v>
      </c>
      <c r="J5280">
        <v>58</v>
      </c>
    </row>
    <row r="5281" spans="1:10" x14ac:dyDescent="0.35">
      <c r="A5281">
        <v>32854</v>
      </c>
      <c r="B5281" t="s">
        <v>10</v>
      </c>
      <c r="C5281">
        <v>1996</v>
      </c>
      <c r="D5281" t="s">
        <v>4324</v>
      </c>
      <c r="E5281" t="s">
        <v>4953</v>
      </c>
      <c r="F5281" t="s">
        <v>13</v>
      </c>
      <c r="G5281" t="s">
        <v>14</v>
      </c>
      <c r="H5281" t="s">
        <v>14</v>
      </c>
      <c r="I5281" t="s">
        <v>68</v>
      </c>
      <c r="J5281">
        <v>45306</v>
      </c>
    </row>
    <row r="5282" spans="1:10" x14ac:dyDescent="0.35">
      <c r="A5282">
        <v>32855</v>
      </c>
      <c r="B5282" t="s">
        <v>10</v>
      </c>
      <c r="C5282">
        <v>1996</v>
      </c>
      <c r="D5282" t="s">
        <v>4324</v>
      </c>
      <c r="E5282" t="s">
        <v>7009</v>
      </c>
      <c r="F5282" t="s">
        <v>13</v>
      </c>
      <c r="G5282" t="s">
        <v>14</v>
      </c>
      <c r="H5282" t="s">
        <v>14</v>
      </c>
      <c r="I5282" t="s">
        <v>32</v>
      </c>
      <c r="J5282">
        <v>11588</v>
      </c>
    </row>
    <row r="5283" spans="1:10" x14ac:dyDescent="0.35">
      <c r="A5283">
        <v>32856</v>
      </c>
      <c r="B5283" t="s">
        <v>10</v>
      </c>
      <c r="C5283">
        <v>1996</v>
      </c>
      <c r="D5283" t="s">
        <v>4324</v>
      </c>
      <c r="E5283" t="s">
        <v>7010</v>
      </c>
      <c r="F5283" t="s">
        <v>13</v>
      </c>
      <c r="G5283" t="s">
        <v>14</v>
      </c>
      <c r="H5283" t="s">
        <v>14</v>
      </c>
      <c r="I5283" t="s">
        <v>17</v>
      </c>
      <c r="J5283">
        <v>10000</v>
      </c>
    </row>
    <row r="5284" spans="1:10" x14ac:dyDescent="0.35">
      <c r="A5284">
        <v>32857</v>
      </c>
      <c r="B5284" t="s">
        <v>10</v>
      </c>
      <c r="C5284">
        <v>1996</v>
      </c>
      <c r="D5284" t="s">
        <v>4324</v>
      </c>
      <c r="E5284" t="s">
        <v>7011</v>
      </c>
      <c r="F5284" t="s">
        <v>13</v>
      </c>
      <c r="G5284" t="s">
        <v>14</v>
      </c>
      <c r="H5284" t="s">
        <v>14</v>
      </c>
      <c r="I5284" t="s">
        <v>19</v>
      </c>
      <c r="J5284">
        <v>2068</v>
      </c>
    </row>
    <row r="5285" spans="1:10" x14ac:dyDescent="0.35">
      <c r="A5285">
        <v>32858</v>
      </c>
      <c r="B5285" t="s">
        <v>10</v>
      </c>
      <c r="C5285">
        <v>1996</v>
      </c>
      <c r="D5285" t="s">
        <v>4324</v>
      </c>
      <c r="E5285" t="s">
        <v>7012</v>
      </c>
      <c r="F5285" t="s">
        <v>13</v>
      </c>
      <c r="G5285" t="s">
        <v>14</v>
      </c>
      <c r="H5285" t="s">
        <v>14</v>
      </c>
      <c r="I5285" t="s">
        <v>19</v>
      </c>
      <c r="J5285">
        <v>1837</v>
      </c>
    </row>
    <row r="5286" spans="1:10" x14ac:dyDescent="0.35">
      <c r="A5286">
        <v>32859</v>
      </c>
      <c r="B5286" t="s">
        <v>10</v>
      </c>
      <c r="C5286">
        <v>1996</v>
      </c>
      <c r="D5286" t="s">
        <v>4324</v>
      </c>
      <c r="E5286" t="s">
        <v>7013</v>
      </c>
      <c r="F5286" t="s">
        <v>13</v>
      </c>
      <c r="G5286" t="s">
        <v>14</v>
      </c>
      <c r="H5286" t="s">
        <v>14</v>
      </c>
      <c r="I5286" t="s">
        <v>6443</v>
      </c>
      <c r="J5286">
        <v>1592</v>
      </c>
    </row>
    <row r="5287" spans="1:10" x14ac:dyDescent="0.35">
      <c r="A5287">
        <v>32860</v>
      </c>
      <c r="B5287" t="s">
        <v>10</v>
      </c>
      <c r="C5287">
        <v>1996</v>
      </c>
      <c r="D5287" t="s">
        <v>4324</v>
      </c>
      <c r="E5287" t="s">
        <v>7014</v>
      </c>
      <c r="F5287" t="s">
        <v>13</v>
      </c>
      <c r="G5287" t="s">
        <v>14</v>
      </c>
      <c r="H5287" t="s">
        <v>14</v>
      </c>
      <c r="I5287" t="s">
        <v>19</v>
      </c>
      <c r="J5287">
        <v>342</v>
      </c>
    </row>
    <row r="5288" spans="1:10" x14ac:dyDescent="0.35">
      <c r="A5288">
        <v>32861</v>
      </c>
      <c r="B5288" t="s">
        <v>10</v>
      </c>
      <c r="C5288">
        <v>1996</v>
      </c>
      <c r="D5288" t="s">
        <v>4324</v>
      </c>
      <c r="E5288" t="s">
        <v>7015</v>
      </c>
      <c r="F5288" t="s">
        <v>13</v>
      </c>
      <c r="G5288" t="s">
        <v>14</v>
      </c>
      <c r="H5288" t="s">
        <v>14</v>
      </c>
      <c r="I5288" t="s">
        <v>19</v>
      </c>
      <c r="J5288">
        <v>302</v>
      </c>
    </row>
    <row r="5289" spans="1:10" x14ac:dyDescent="0.35">
      <c r="A5289">
        <v>32862</v>
      </c>
      <c r="B5289" t="s">
        <v>10</v>
      </c>
      <c r="C5289">
        <v>1996</v>
      </c>
      <c r="D5289" t="s">
        <v>4324</v>
      </c>
      <c r="E5289" t="s">
        <v>7016</v>
      </c>
      <c r="F5289" t="s">
        <v>13</v>
      </c>
      <c r="G5289" t="s">
        <v>14</v>
      </c>
      <c r="H5289" t="s">
        <v>14</v>
      </c>
      <c r="I5289" t="s">
        <v>19</v>
      </c>
      <c r="J5289">
        <v>218</v>
      </c>
    </row>
    <row r="5290" spans="1:10" x14ac:dyDescent="0.35">
      <c r="A5290">
        <v>32863</v>
      </c>
      <c r="B5290" t="s">
        <v>10</v>
      </c>
      <c r="C5290">
        <v>1996</v>
      </c>
      <c r="D5290" t="s">
        <v>4324</v>
      </c>
      <c r="E5290" t="s">
        <v>7017</v>
      </c>
      <c r="F5290" t="s">
        <v>13</v>
      </c>
      <c r="G5290" t="s">
        <v>14</v>
      </c>
      <c r="H5290" t="s">
        <v>14</v>
      </c>
      <c r="I5290" t="s">
        <v>19</v>
      </c>
      <c r="J5290">
        <v>144</v>
      </c>
    </row>
    <row r="5291" spans="1:10" x14ac:dyDescent="0.35">
      <c r="A5291">
        <v>32864</v>
      </c>
      <c r="B5291" t="s">
        <v>10</v>
      </c>
      <c r="C5291">
        <v>1996</v>
      </c>
      <c r="D5291" t="s">
        <v>4324</v>
      </c>
      <c r="E5291" t="s">
        <v>7018</v>
      </c>
      <c r="F5291" t="s">
        <v>13</v>
      </c>
      <c r="G5291" t="s">
        <v>14</v>
      </c>
      <c r="H5291" t="s">
        <v>14</v>
      </c>
      <c r="I5291" t="s">
        <v>19</v>
      </c>
      <c r="J5291">
        <v>142</v>
      </c>
    </row>
    <row r="5292" spans="1:10" x14ac:dyDescent="0.35">
      <c r="A5292">
        <v>32865</v>
      </c>
      <c r="B5292" t="s">
        <v>10</v>
      </c>
      <c r="C5292">
        <v>1996</v>
      </c>
      <c r="D5292" t="s">
        <v>4324</v>
      </c>
      <c r="E5292" t="s">
        <v>7019</v>
      </c>
      <c r="F5292" t="s">
        <v>13</v>
      </c>
      <c r="G5292" t="s">
        <v>14</v>
      </c>
      <c r="H5292" t="s">
        <v>14</v>
      </c>
      <c r="I5292" t="s">
        <v>19</v>
      </c>
      <c r="J5292">
        <v>118</v>
      </c>
    </row>
    <row r="5293" spans="1:10" x14ac:dyDescent="0.35">
      <c r="A5293">
        <v>32866</v>
      </c>
      <c r="B5293" t="s">
        <v>10</v>
      </c>
      <c r="C5293">
        <v>1996</v>
      </c>
      <c r="D5293" t="s">
        <v>4324</v>
      </c>
      <c r="E5293" t="s">
        <v>7020</v>
      </c>
      <c r="F5293" t="s">
        <v>13</v>
      </c>
      <c r="G5293" t="s">
        <v>14</v>
      </c>
      <c r="H5293" t="s">
        <v>14</v>
      </c>
      <c r="I5293" t="s">
        <v>19</v>
      </c>
      <c r="J5293">
        <v>97</v>
      </c>
    </row>
    <row r="5294" spans="1:10" x14ac:dyDescent="0.35">
      <c r="A5294">
        <v>32867</v>
      </c>
      <c r="B5294" t="s">
        <v>10</v>
      </c>
      <c r="C5294">
        <v>1996</v>
      </c>
      <c r="D5294" t="s">
        <v>4324</v>
      </c>
      <c r="E5294" t="s">
        <v>7021</v>
      </c>
      <c r="F5294" t="s">
        <v>13</v>
      </c>
      <c r="G5294" t="s">
        <v>14</v>
      </c>
      <c r="H5294" t="s">
        <v>14</v>
      </c>
      <c r="I5294" t="s">
        <v>19</v>
      </c>
      <c r="J5294">
        <v>66</v>
      </c>
    </row>
    <row r="5295" spans="1:10" x14ac:dyDescent="0.35">
      <c r="A5295">
        <v>32868</v>
      </c>
      <c r="B5295" t="s">
        <v>10</v>
      </c>
      <c r="C5295">
        <v>1996</v>
      </c>
      <c r="D5295" t="s">
        <v>4324</v>
      </c>
      <c r="E5295" t="s">
        <v>7022</v>
      </c>
      <c r="F5295" t="s">
        <v>13</v>
      </c>
      <c r="G5295" t="s">
        <v>14</v>
      </c>
      <c r="H5295" t="s">
        <v>14</v>
      </c>
      <c r="I5295" t="s">
        <v>19</v>
      </c>
      <c r="J5295">
        <v>33</v>
      </c>
    </row>
    <row r="5296" spans="1:10" x14ac:dyDescent="0.35">
      <c r="A5296">
        <v>32869</v>
      </c>
      <c r="B5296" t="s">
        <v>10</v>
      </c>
      <c r="C5296">
        <v>1996</v>
      </c>
      <c r="D5296" t="s">
        <v>4334</v>
      </c>
      <c r="E5296" t="s">
        <v>7023</v>
      </c>
      <c r="F5296" t="s">
        <v>13</v>
      </c>
      <c r="G5296" t="s">
        <v>14</v>
      </c>
      <c r="H5296" t="s">
        <v>14</v>
      </c>
      <c r="I5296" t="s">
        <v>68</v>
      </c>
      <c r="J5296">
        <v>43205</v>
      </c>
    </row>
    <row r="5297" spans="1:10" x14ac:dyDescent="0.35">
      <c r="A5297">
        <v>32870</v>
      </c>
      <c r="B5297" t="s">
        <v>10</v>
      </c>
      <c r="C5297">
        <v>1996</v>
      </c>
      <c r="D5297" t="s">
        <v>4334</v>
      </c>
      <c r="E5297" t="s">
        <v>4895</v>
      </c>
      <c r="F5297" t="s">
        <v>13</v>
      </c>
      <c r="G5297" t="s">
        <v>14</v>
      </c>
      <c r="H5297" t="s">
        <v>14</v>
      </c>
      <c r="I5297" t="s">
        <v>19</v>
      </c>
      <c r="J5297">
        <v>20579</v>
      </c>
    </row>
    <row r="5298" spans="1:10" x14ac:dyDescent="0.35">
      <c r="A5298">
        <v>32871</v>
      </c>
      <c r="B5298" t="s">
        <v>10</v>
      </c>
      <c r="C5298">
        <v>1996</v>
      </c>
      <c r="D5298" t="s">
        <v>4334</v>
      </c>
      <c r="E5298" t="s">
        <v>7024</v>
      </c>
      <c r="F5298" t="s">
        <v>13</v>
      </c>
      <c r="G5298" t="s">
        <v>14</v>
      </c>
      <c r="H5298" t="s">
        <v>14</v>
      </c>
      <c r="I5298" t="s">
        <v>17</v>
      </c>
      <c r="J5298">
        <v>6105</v>
      </c>
    </row>
    <row r="5299" spans="1:10" x14ac:dyDescent="0.35">
      <c r="A5299">
        <v>32872</v>
      </c>
      <c r="B5299" t="s">
        <v>10</v>
      </c>
      <c r="C5299">
        <v>1996</v>
      </c>
      <c r="D5299" t="s">
        <v>4334</v>
      </c>
      <c r="E5299" t="s">
        <v>7025</v>
      </c>
      <c r="F5299" t="s">
        <v>13</v>
      </c>
      <c r="G5299" t="s">
        <v>14</v>
      </c>
      <c r="H5299" t="s">
        <v>14</v>
      </c>
      <c r="I5299" t="s">
        <v>32</v>
      </c>
      <c r="J5299">
        <v>3687</v>
      </c>
    </row>
    <row r="5300" spans="1:10" x14ac:dyDescent="0.35">
      <c r="A5300">
        <v>32873</v>
      </c>
      <c r="B5300" t="s">
        <v>10</v>
      </c>
      <c r="C5300">
        <v>1996</v>
      </c>
      <c r="D5300" t="s">
        <v>4334</v>
      </c>
      <c r="E5300" t="s">
        <v>7026</v>
      </c>
      <c r="F5300" t="s">
        <v>13</v>
      </c>
      <c r="G5300" t="s">
        <v>14</v>
      </c>
      <c r="H5300" t="s">
        <v>14</v>
      </c>
      <c r="I5300" t="s">
        <v>19</v>
      </c>
      <c r="J5300">
        <v>1187</v>
      </c>
    </row>
    <row r="5301" spans="1:10" x14ac:dyDescent="0.35">
      <c r="A5301">
        <v>32874</v>
      </c>
      <c r="B5301" t="s">
        <v>10</v>
      </c>
      <c r="C5301">
        <v>1996</v>
      </c>
      <c r="D5301" t="s">
        <v>4334</v>
      </c>
      <c r="E5301" t="s">
        <v>7027</v>
      </c>
      <c r="F5301" t="s">
        <v>13</v>
      </c>
      <c r="G5301" t="s">
        <v>14</v>
      </c>
      <c r="H5301" t="s">
        <v>14</v>
      </c>
      <c r="I5301" t="s">
        <v>19</v>
      </c>
      <c r="J5301">
        <v>1167</v>
      </c>
    </row>
    <row r="5302" spans="1:10" x14ac:dyDescent="0.35">
      <c r="A5302">
        <v>32875</v>
      </c>
      <c r="B5302" t="s">
        <v>10</v>
      </c>
      <c r="C5302">
        <v>1996</v>
      </c>
      <c r="D5302" t="s">
        <v>4334</v>
      </c>
      <c r="E5302" t="s">
        <v>7028</v>
      </c>
      <c r="F5302" t="s">
        <v>13</v>
      </c>
      <c r="G5302" t="s">
        <v>14</v>
      </c>
      <c r="H5302" t="s">
        <v>14</v>
      </c>
      <c r="I5302" t="s">
        <v>19</v>
      </c>
      <c r="J5302">
        <v>443</v>
      </c>
    </row>
    <row r="5303" spans="1:10" x14ac:dyDescent="0.35">
      <c r="A5303">
        <v>32876</v>
      </c>
      <c r="B5303" t="s">
        <v>10</v>
      </c>
      <c r="C5303">
        <v>1996</v>
      </c>
      <c r="D5303" t="s">
        <v>4334</v>
      </c>
      <c r="E5303" t="s">
        <v>7029</v>
      </c>
      <c r="F5303" t="s">
        <v>13</v>
      </c>
      <c r="G5303" t="s">
        <v>14</v>
      </c>
      <c r="H5303" t="s">
        <v>14</v>
      </c>
      <c r="I5303" t="s">
        <v>19</v>
      </c>
      <c r="J5303">
        <v>408</v>
      </c>
    </row>
    <row r="5304" spans="1:10" x14ac:dyDescent="0.35">
      <c r="A5304">
        <v>32877</v>
      </c>
      <c r="B5304" t="s">
        <v>10</v>
      </c>
      <c r="C5304">
        <v>1996</v>
      </c>
      <c r="D5304" t="s">
        <v>4334</v>
      </c>
      <c r="E5304" t="s">
        <v>7030</v>
      </c>
      <c r="F5304" t="s">
        <v>13</v>
      </c>
      <c r="G5304" t="s">
        <v>14</v>
      </c>
      <c r="H5304" t="s">
        <v>14</v>
      </c>
      <c r="I5304" t="s">
        <v>19</v>
      </c>
      <c r="J5304">
        <v>401</v>
      </c>
    </row>
    <row r="5305" spans="1:10" x14ac:dyDescent="0.35">
      <c r="A5305">
        <v>32878</v>
      </c>
      <c r="B5305" t="s">
        <v>10</v>
      </c>
      <c r="C5305">
        <v>1996</v>
      </c>
      <c r="D5305" t="s">
        <v>4334</v>
      </c>
      <c r="E5305" t="s">
        <v>7031</v>
      </c>
      <c r="F5305" t="s">
        <v>96</v>
      </c>
      <c r="G5305" t="s">
        <v>14</v>
      </c>
      <c r="H5305" t="s">
        <v>14</v>
      </c>
      <c r="I5305" t="s">
        <v>19</v>
      </c>
      <c r="J5305">
        <v>388</v>
      </c>
    </row>
    <row r="5306" spans="1:10" x14ac:dyDescent="0.35">
      <c r="A5306">
        <v>32879</v>
      </c>
      <c r="B5306" t="s">
        <v>10</v>
      </c>
      <c r="C5306">
        <v>1996</v>
      </c>
      <c r="D5306" t="s">
        <v>4334</v>
      </c>
      <c r="E5306" t="s">
        <v>7032</v>
      </c>
      <c r="F5306" t="s">
        <v>13</v>
      </c>
      <c r="G5306" t="s">
        <v>14</v>
      </c>
      <c r="H5306" t="s">
        <v>14</v>
      </c>
      <c r="I5306" t="s">
        <v>19</v>
      </c>
      <c r="J5306">
        <v>381</v>
      </c>
    </row>
    <row r="5307" spans="1:10" x14ac:dyDescent="0.35">
      <c r="A5307">
        <v>32880</v>
      </c>
      <c r="B5307" t="s">
        <v>10</v>
      </c>
      <c r="C5307">
        <v>1996</v>
      </c>
      <c r="D5307" t="s">
        <v>4334</v>
      </c>
      <c r="E5307" t="s">
        <v>7033</v>
      </c>
      <c r="F5307" t="s">
        <v>13</v>
      </c>
      <c r="G5307" t="s">
        <v>14</v>
      </c>
      <c r="H5307" t="s">
        <v>14</v>
      </c>
      <c r="I5307" t="s">
        <v>6443</v>
      </c>
      <c r="J5307">
        <v>287</v>
      </c>
    </row>
    <row r="5308" spans="1:10" x14ac:dyDescent="0.35">
      <c r="A5308">
        <v>32881</v>
      </c>
      <c r="B5308" t="s">
        <v>10</v>
      </c>
      <c r="C5308">
        <v>1996</v>
      </c>
      <c r="D5308" t="s">
        <v>4334</v>
      </c>
      <c r="E5308" t="s">
        <v>7034</v>
      </c>
      <c r="F5308" t="s">
        <v>13</v>
      </c>
      <c r="G5308" t="s">
        <v>14</v>
      </c>
      <c r="H5308" t="s">
        <v>14</v>
      </c>
      <c r="I5308" t="s">
        <v>19</v>
      </c>
      <c r="J5308">
        <v>120</v>
      </c>
    </row>
    <row r="5309" spans="1:10" x14ac:dyDescent="0.35">
      <c r="A5309">
        <v>32882</v>
      </c>
      <c r="B5309" t="s">
        <v>10</v>
      </c>
      <c r="C5309">
        <v>1996</v>
      </c>
      <c r="D5309" t="s">
        <v>1708</v>
      </c>
      <c r="E5309" t="s">
        <v>5528</v>
      </c>
      <c r="F5309" t="s">
        <v>13</v>
      </c>
      <c r="G5309" t="s">
        <v>14</v>
      </c>
      <c r="H5309" t="s">
        <v>14</v>
      </c>
      <c r="I5309" t="s">
        <v>68</v>
      </c>
      <c r="J5309">
        <v>43260</v>
      </c>
    </row>
    <row r="5310" spans="1:10" x14ac:dyDescent="0.35">
      <c r="A5310">
        <v>32883</v>
      </c>
      <c r="B5310" t="s">
        <v>10</v>
      </c>
      <c r="C5310">
        <v>1996</v>
      </c>
      <c r="D5310" t="s">
        <v>1708</v>
      </c>
      <c r="E5310" t="s">
        <v>7035</v>
      </c>
      <c r="F5310" t="s">
        <v>13</v>
      </c>
      <c r="G5310" t="s">
        <v>14</v>
      </c>
      <c r="H5310" t="s">
        <v>14</v>
      </c>
      <c r="I5310" t="s">
        <v>17</v>
      </c>
      <c r="J5310">
        <v>17494</v>
      </c>
    </row>
    <row r="5311" spans="1:10" x14ac:dyDescent="0.35">
      <c r="A5311">
        <v>32884</v>
      </c>
      <c r="B5311" t="s">
        <v>10</v>
      </c>
      <c r="C5311">
        <v>1996</v>
      </c>
      <c r="D5311" t="s">
        <v>1708</v>
      </c>
      <c r="E5311" t="s">
        <v>7036</v>
      </c>
      <c r="F5311" t="s">
        <v>13</v>
      </c>
      <c r="G5311" t="s">
        <v>14</v>
      </c>
      <c r="H5311" t="s">
        <v>14</v>
      </c>
      <c r="I5311" t="s">
        <v>19</v>
      </c>
      <c r="J5311">
        <v>9462</v>
      </c>
    </row>
    <row r="5312" spans="1:10" x14ac:dyDescent="0.35">
      <c r="A5312">
        <v>32885</v>
      </c>
      <c r="B5312" t="s">
        <v>10</v>
      </c>
      <c r="C5312">
        <v>1996</v>
      </c>
      <c r="D5312" t="s">
        <v>1708</v>
      </c>
      <c r="E5312" t="s">
        <v>7037</v>
      </c>
      <c r="F5312" t="s">
        <v>13</v>
      </c>
      <c r="G5312" t="s">
        <v>14</v>
      </c>
      <c r="H5312" t="s">
        <v>14</v>
      </c>
      <c r="I5312" t="s">
        <v>32</v>
      </c>
      <c r="J5312">
        <v>8000</v>
      </c>
    </row>
    <row r="5313" spans="1:10" x14ac:dyDescent="0.35">
      <c r="A5313">
        <v>32886</v>
      </c>
      <c r="B5313" t="s">
        <v>10</v>
      </c>
      <c r="C5313">
        <v>1996</v>
      </c>
      <c r="D5313" t="s">
        <v>1708</v>
      </c>
      <c r="E5313" t="s">
        <v>7038</v>
      </c>
      <c r="F5313" t="s">
        <v>13</v>
      </c>
      <c r="G5313" t="s">
        <v>14</v>
      </c>
      <c r="H5313" t="s">
        <v>14</v>
      </c>
      <c r="I5313" t="s">
        <v>5768</v>
      </c>
      <c r="J5313">
        <v>1002</v>
      </c>
    </row>
    <row r="5314" spans="1:10" x14ac:dyDescent="0.35">
      <c r="A5314">
        <v>32887</v>
      </c>
      <c r="B5314" t="s">
        <v>10</v>
      </c>
      <c r="C5314">
        <v>1996</v>
      </c>
      <c r="D5314" t="s">
        <v>1708</v>
      </c>
      <c r="E5314" t="s">
        <v>7039</v>
      </c>
      <c r="F5314" t="s">
        <v>13</v>
      </c>
      <c r="G5314" t="s">
        <v>14</v>
      </c>
      <c r="H5314" t="s">
        <v>14</v>
      </c>
      <c r="I5314" t="s">
        <v>19</v>
      </c>
      <c r="J5314">
        <v>688</v>
      </c>
    </row>
    <row r="5315" spans="1:10" x14ac:dyDescent="0.35">
      <c r="A5315">
        <v>32888</v>
      </c>
      <c r="B5315" t="s">
        <v>10</v>
      </c>
      <c r="C5315">
        <v>1996</v>
      </c>
      <c r="D5315" t="s">
        <v>1708</v>
      </c>
      <c r="E5315" t="s">
        <v>7040</v>
      </c>
      <c r="F5315" t="s">
        <v>13</v>
      </c>
      <c r="G5315" t="s">
        <v>14</v>
      </c>
      <c r="H5315" t="s">
        <v>14</v>
      </c>
      <c r="I5315" t="s">
        <v>6443</v>
      </c>
      <c r="J5315">
        <v>664</v>
      </c>
    </row>
    <row r="5316" spans="1:10" x14ac:dyDescent="0.35">
      <c r="A5316">
        <v>32889</v>
      </c>
      <c r="B5316" t="s">
        <v>10</v>
      </c>
      <c r="C5316">
        <v>1996</v>
      </c>
      <c r="D5316" t="s">
        <v>1708</v>
      </c>
      <c r="E5316" t="s">
        <v>7041</v>
      </c>
      <c r="F5316" t="s">
        <v>13</v>
      </c>
      <c r="G5316" t="s">
        <v>14</v>
      </c>
      <c r="H5316" t="s">
        <v>14</v>
      </c>
      <c r="I5316" t="s">
        <v>19</v>
      </c>
      <c r="J5316">
        <v>571</v>
      </c>
    </row>
    <row r="5317" spans="1:10" x14ac:dyDescent="0.35">
      <c r="A5317">
        <v>32890</v>
      </c>
      <c r="B5317" t="s">
        <v>10</v>
      </c>
      <c r="C5317">
        <v>1996</v>
      </c>
      <c r="D5317" t="s">
        <v>1708</v>
      </c>
      <c r="E5317" t="s">
        <v>7042</v>
      </c>
      <c r="F5317" t="s">
        <v>13</v>
      </c>
      <c r="G5317" t="s">
        <v>14</v>
      </c>
      <c r="H5317" t="s">
        <v>14</v>
      </c>
      <c r="I5317" t="s">
        <v>19</v>
      </c>
      <c r="J5317">
        <v>376</v>
      </c>
    </row>
    <row r="5318" spans="1:10" x14ac:dyDescent="0.35">
      <c r="A5318">
        <v>32891</v>
      </c>
      <c r="B5318" t="s">
        <v>10</v>
      </c>
      <c r="C5318">
        <v>1996</v>
      </c>
      <c r="D5318" t="s">
        <v>1708</v>
      </c>
      <c r="E5318" t="s">
        <v>7043</v>
      </c>
      <c r="F5318" t="s">
        <v>13</v>
      </c>
      <c r="G5318" t="s">
        <v>14</v>
      </c>
      <c r="H5318" t="s">
        <v>14</v>
      </c>
      <c r="I5318" t="s">
        <v>19</v>
      </c>
      <c r="J5318">
        <v>183</v>
      </c>
    </row>
    <row r="5319" spans="1:10" x14ac:dyDescent="0.35">
      <c r="A5319">
        <v>32892</v>
      </c>
      <c r="B5319" t="s">
        <v>10</v>
      </c>
      <c r="C5319">
        <v>1996</v>
      </c>
      <c r="D5319" t="s">
        <v>1708</v>
      </c>
      <c r="E5319" t="s">
        <v>3334</v>
      </c>
      <c r="F5319" t="s">
        <v>13</v>
      </c>
      <c r="G5319" t="s">
        <v>14</v>
      </c>
      <c r="H5319" t="s">
        <v>14</v>
      </c>
      <c r="I5319" t="s">
        <v>19</v>
      </c>
      <c r="J5319">
        <v>181</v>
      </c>
    </row>
    <row r="5320" spans="1:10" x14ac:dyDescent="0.35">
      <c r="A5320">
        <v>32893</v>
      </c>
      <c r="B5320" t="s">
        <v>10</v>
      </c>
      <c r="C5320">
        <v>1996</v>
      </c>
      <c r="D5320" t="s">
        <v>1708</v>
      </c>
      <c r="E5320" t="s">
        <v>7044</v>
      </c>
      <c r="F5320" t="s">
        <v>13</v>
      </c>
      <c r="G5320" t="s">
        <v>14</v>
      </c>
      <c r="H5320" t="s">
        <v>14</v>
      </c>
      <c r="I5320" t="s">
        <v>19</v>
      </c>
      <c r="J5320">
        <v>154</v>
      </c>
    </row>
    <row r="5321" spans="1:10" x14ac:dyDescent="0.35">
      <c r="A5321">
        <v>32894</v>
      </c>
      <c r="B5321" t="s">
        <v>10</v>
      </c>
      <c r="C5321">
        <v>1996</v>
      </c>
      <c r="D5321" t="s">
        <v>1712</v>
      </c>
      <c r="E5321" t="s">
        <v>7045</v>
      </c>
      <c r="F5321" t="s">
        <v>13</v>
      </c>
      <c r="G5321" t="s">
        <v>14</v>
      </c>
      <c r="H5321" t="s">
        <v>14</v>
      </c>
      <c r="I5321" t="s">
        <v>19</v>
      </c>
      <c r="J5321">
        <v>27770</v>
      </c>
    </row>
    <row r="5322" spans="1:10" x14ac:dyDescent="0.35">
      <c r="A5322">
        <v>32895</v>
      </c>
      <c r="B5322" t="s">
        <v>10</v>
      </c>
      <c r="C5322">
        <v>1996</v>
      </c>
      <c r="D5322" t="s">
        <v>1712</v>
      </c>
      <c r="E5322" t="s">
        <v>7046</v>
      </c>
      <c r="F5322" t="s">
        <v>13</v>
      </c>
      <c r="G5322" t="s">
        <v>14</v>
      </c>
      <c r="H5322" t="s">
        <v>14</v>
      </c>
      <c r="I5322" t="s">
        <v>68</v>
      </c>
      <c r="J5322">
        <v>20089</v>
      </c>
    </row>
    <row r="5323" spans="1:10" x14ac:dyDescent="0.35">
      <c r="A5323">
        <v>32896</v>
      </c>
      <c r="B5323" t="s">
        <v>10</v>
      </c>
      <c r="C5323">
        <v>1996</v>
      </c>
      <c r="D5323" t="s">
        <v>1712</v>
      </c>
      <c r="E5323" t="s">
        <v>7047</v>
      </c>
      <c r="F5323" t="s">
        <v>13</v>
      </c>
      <c r="G5323" t="s">
        <v>14</v>
      </c>
      <c r="H5323" t="s">
        <v>14</v>
      </c>
      <c r="I5323" t="s">
        <v>17</v>
      </c>
      <c r="J5323">
        <v>14132</v>
      </c>
    </row>
    <row r="5324" spans="1:10" x14ac:dyDescent="0.35">
      <c r="A5324">
        <v>32897</v>
      </c>
      <c r="B5324" t="s">
        <v>10</v>
      </c>
      <c r="C5324">
        <v>1996</v>
      </c>
      <c r="D5324" t="s">
        <v>1712</v>
      </c>
      <c r="E5324" t="s">
        <v>7048</v>
      </c>
      <c r="F5324" t="s">
        <v>13</v>
      </c>
      <c r="G5324" t="s">
        <v>14</v>
      </c>
      <c r="H5324" t="s">
        <v>14</v>
      </c>
      <c r="I5324" t="s">
        <v>6443</v>
      </c>
      <c r="J5324">
        <v>8270</v>
      </c>
    </row>
    <row r="5325" spans="1:10" x14ac:dyDescent="0.35">
      <c r="A5325">
        <v>32898</v>
      </c>
      <c r="B5325" t="s">
        <v>10</v>
      </c>
      <c r="C5325">
        <v>1996</v>
      </c>
      <c r="D5325" t="s">
        <v>1712</v>
      </c>
      <c r="E5325" t="s">
        <v>7049</v>
      </c>
      <c r="F5325" t="s">
        <v>13</v>
      </c>
      <c r="G5325" t="s">
        <v>14</v>
      </c>
      <c r="H5325" t="s">
        <v>14</v>
      </c>
      <c r="I5325" t="s">
        <v>19</v>
      </c>
      <c r="J5325">
        <v>6117</v>
      </c>
    </row>
    <row r="5326" spans="1:10" x14ac:dyDescent="0.35">
      <c r="A5326">
        <v>32899</v>
      </c>
      <c r="B5326" t="s">
        <v>10</v>
      </c>
      <c r="C5326">
        <v>1996</v>
      </c>
      <c r="D5326" t="s">
        <v>1712</v>
      </c>
      <c r="E5326" t="s">
        <v>7050</v>
      </c>
      <c r="F5326" t="s">
        <v>13</v>
      </c>
      <c r="G5326" t="s">
        <v>14</v>
      </c>
      <c r="H5326" t="s">
        <v>14</v>
      </c>
      <c r="I5326" t="s">
        <v>32</v>
      </c>
      <c r="J5326">
        <v>3892</v>
      </c>
    </row>
    <row r="5327" spans="1:10" x14ac:dyDescent="0.35">
      <c r="A5327">
        <v>32900</v>
      </c>
      <c r="B5327" t="s">
        <v>10</v>
      </c>
      <c r="C5327">
        <v>1996</v>
      </c>
      <c r="D5327" t="s">
        <v>1712</v>
      </c>
      <c r="E5327" t="s">
        <v>7051</v>
      </c>
      <c r="F5327" t="s">
        <v>13</v>
      </c>
      <c r="G5327" t="s">
        <v>14</v>
      </c>
      <c r="H5327" t="s">
        <v>14</v>
      </c>
      <c r="I5327" t="s">
        <v>19</v>
      </c>
      <c r="J5327">
        <v>2804</v>
      </c>
    </row>
    <row r="5328" spans="1:10" x14ac:dyDescent="0.35">
      <c r="A5328">
        <v>32901</v>
      </c>
      <c r="B5328" t="s">
        <v>10</v>
      </c>
      <c r="C5328">
        <v>1996</v>
      </c>
      <c r="D5328" t="s">
        <v>1712</v>
      </c>
      <c r="E5328" t="s">
        <v>7052</v>
      </c>
      <c r="F5328" t="s">
        <v>13</v>
      </c>
      <c r="G5328" t="s">
        <v>14</v>
      </c>
      <c r="H5328" t="s">
        <v>14</v>
      </c>
      <c r="I5328" t="s">
        <v>19</v>
      </c>
      <c r="J5328">
        <v>816</v>
      </c>
    </row>
    <row r="5329" spans="1:10" x14ac:dyDescent="0.35">
      <c r="A5329">
        <v>32902</v>
      </c>
      <c r="B5329" t="s">
        <v>10</v>
      </c>
      <c r="C5329">
        <v>1996</v>
      </c>
      <c r="D5329" t="s">
        <v>4360</v>
      </c>
      <c r="E5329" t="s">
        <v>143</v>
      </c>
      <c r="F5329" t="s">
        <v>13</v>
      </c>
      <c r="G5329" t="s">
        <v>14</v>
      </c>
      <c r="H5329" t="s">
        <v>14</v>
      </c>
      <c r="I5329" t="s">
        <v>68</v>
      </c>
      <c r="J5329">
        <v>33160</v>
      </c>
    </row>
    <row r="5330" spans="1:10" x14ac:dyDescent="0.35">
      <c r="A5330">
        <v>32903</v>
      </c>
      <c r="B5330" t="s">
        <v>10</v>
      </c>
      <c r="C5330">
        <v>1996</v>
      </c>
      <c r="D5330" t="s">
        <v>4360</v>
      </c>
      <c r="E5330" t="s">
        <v>7053</v>
      </c>
      <c r="F5330" t="s">
        <v>13</v>
      </c>
      <c r="G5330" t="s">
        <v>14</v>
      </c>
      <c r="H5330" t="s">
        <v>14</v>
      </c>
      <c r="I5330" t="s">
        <v>19</v>
      </c>
      <c r="J5330">
        <v>19846</v>
      </c>
    </row>
    <row r="5331" spans="1:10" x14ac:dyDescent="0.35">
      <c r="A5331">
        <v>32904</v>
      </c>
      <c r="B5331" t="s">
        <v>10</v>
      </c>
      <c r="C5331">
        <v>1996</v>
      </c>
      <c r="D5331" t="s">
        <v>4360</v>
      </c>
      <c r="E5331" t="s">
        <v>7054</v>
      </c>
      <c r="F5331" t="s">
        <v>13</v>
      </c>
      <c r="G5331" t="s">
        <v>14</v>
      </c>
      <c r="H5331" t="s">
        <v>14</v>
      </c>
      <c r="I5331" t="s">
        <v>17</v>
      </c>
      <c r="J5331">
        <v>11760</v>
      </c>
    </row>
    <row r="5332" spans="1:10" x14ac:dyDescent="0.35">
      <c r="A5332">
        <v>32905</v>
      </c>
      <c r="B5332" t="s">
        <v>10</v>
      </c>
      <c r="C5332">
        <v>1996</v>
      </c>
      <c r="D5332" t="s">
        <v>4360</v>
      </c>
      <c r="E5332" t="s">
        <v>7055</v>
      </c>
      <c r="F5332" t="s">
        <v>13</v>
      </c>
      <c r="G5332" t="s">
        <v>14</v>
      </c>
      <c r="H5332" t="s">
        <v>14</v>
      </c>
      <c r="I5332" t="s">
        <v>32</v>
      </c>
      <c r="J5332">
        <v>11159</v>
      </c>
    </row>
    <row r="5333" spans="1:10" x14ac:dyDescent="0.35">
      <c r="A5333">
        <v>32906</v>
      </c>
      <c r="B5333" t="s">
        <v>10</v>
      </c>
      <c r="C5333">
        <v>1996</v>
      </c>
      <c r="D5333" t="s">
        <v>4360</v>
      </c>
      <c r="E5333" t="s">
        <v>7056</v>
      </c>
      <c r="F5333" t="s">
        <v>13</v>
      </c>
      <c r="G5333" t="s">
        <v>14</v>
      </c>
      <c r="H5333" t="s">
        <v>14</v>
      </c>
      <c r="I5333" t="s">
        <v>19</v>
      </c>
      <c r="J5333">
        <v>3168</v>
      </c>
    </row>
    <row r="5334" spans="1:10" x14ac:dyDescent="0.35">
      <c r="A5334">
        <v>32907</v>
      </c>
      <c r="B5334" t="s">
        <v>10</v>
      </c>
      <c r="C5334">
        <v>1996</v>
      </c>
      <c r="D5334" t="s">
        <v>4360</v>
      </c>
      <c r="E5334" t="s">
        <v>7057</v>
      </c>
      <c r="F5334" t="s">
        <v>13</v>
      </c>
      <c r="G5334" t="s">
        <v>14</v>
      </c>
      <c r="H5334" t="s">
        <v>14</v>
      </c>
      <c r="I5334" t="s">
        <v>6443</v>
      </c>
      <c r="J5334">
        <v>962</v>
      </c>
    </row>
    <row r="5335" spans="1:10" x14ac:dyDescent="0.35">
      <c r="A5335">
        <v>32908</v>
      </c>
      <c r="B5335" t="s">
        <v>10</v>
      </c>
      <c r="C5335">
        <v>1996</v>
      </c>
      <c r="D5335" t="s">
        <v>4360</v>
      </c>
      <c r="E5335" t="s">
        <v>7058</v>
      </c>
      <c r="F5335" t="s">
        <v>13</v>
      </c>
      <c r="G5335" t="s">
        <v>14</v>
      </c>
      <c r="H5335" t="s">
        <v>14</v>
      </c>
      <c r="I5335" t="s">
        <v>19</v>
      </c>
      <c r="J5335">
        <v>930</v>
      </c>
    </row>
    <row r="5336" spans="1:10" x14ac:dyDescent="0.35">
      <c r="A5336">
        <v>32909</v>
      </c>
      <c r="B5336" t="s">
        <v>10</v>
      </c>
      <c r="C5336">
        <v>1996</v>
      </c>
      <c r="D5336" t="s">
        <v>4360</v>
      </c>
      <c r="E5336" t="s">
        <v>7059</v>
      </c>
      <c r="F5336" t="s">
        <v>13</v>
      </c>
      <c r="G5336" t="s">
        <v>14</v>
      </c>
      <c r="H5336" t="s">
        <v>14</v>
      </c>
      <c r="I5336" t="s">
        <v>19</v>
      </c>
      <c r="J5336">
        <v>887</v>
      </c>
    </row>
    <row r="5337" spans="1:10" x14ac:dyDescent="0.35">
      <c r="A5337">
        <v>32910</v>
      </c>
      <c r="B5337" t="s">
        <v>10</v>
      </c>
      <c r="C5337">
        <v>1996</v>
      </c>
      <c r="D5337" t="s">
        <v>4360</v>
      </c>
      <c r="E5337" t="s">
        <v>7060</v>
      </c>
      <c r="F5337" t="s">
        <v>13</v>
      </c>
      <c r="G5337" t="s">
        <v>14</v>
      </c>
      <c r="H5337" t="s">
        <v>14</v>
      </c>
      <c r="I5337" t="s">
        <v>19</v>
      </c>
      <c r="J5337">
        <v>487</v>
      </c>
    </row>
    <row r="5338" spans="1:10" x14ac:dyDescent="0.35">
      <c r="A5338">
        <v>32911</v>
      </c>
      <c r="B5338" t="s">
        <v>10</v>
      </c>
      <c r="C5338">
        <v>1996</v>
      </c>
      <c r="D5338" t="s">
        <v>4360</v>
      </c>
      <c r="E5338" t="s">
        <v>7061</v>
      </c>
      <c r="F5338" t="s">
        <v>13</v>
      </c>
      <c r="G5338" t="s">
        <v>14</v>
      </c>
      <c r="H5338" t="s">
        <v>14</v>
      </c>
      <c r="I5338" t="s">
        <v>19</v>
      </c>
      <c r="J5338">
        <v>371</v>
      </c>
    </row>
    <row r="5339" spans="1:10" x14ac:dyDescent="0.35">
      <c r="A5339">
        <v>32912</v>
      </c>
      <c r="B5339" t="s">
        <v>10</v>
      </c>
      <c r="C5339">
        <v>1996</v>
      </c>
      <c r="D5339" t="s">
        <v>4367</v>
      </c>
      <c r="E5339" t="s">
        <v>5557</v>
      </c>
      <c r="F5339" t="s">
        <v>13</v>
      </c>
      <c r="G5339" t="s">
        <v>14</v>
      </c>
      <c r="H5339" t="s">
        <v>14</v>
      </c>
      <c r="I5339" t="s">
        <v>68</v>
      </c>
      <c r="J5339">
        <v>46928</v>
      </c>
    </row>
    <row r="5340" spans="1:10" x14ac:dyDescent="0.35">
      <c r="A5340">
        <v>32913</v>
      </c>
      <c r="B5340" t="s">
        <v>10</v>
      </c>
      <c r="C5340">
        <v>1996</v>
      </c>
      <c r="D5340" t="s">
        <v>4367</v>
      </c>
      <c r="E5340" t="s">
        <v>4380</v>
      </c>
      <c r="F5340" t="s">
        <v>13</v>
      </c>
      <c r="G5340" t="s">
        <v>14</v>
      </c>
      <c r="H5340" t="s">
        <v>14</v>
      </c>
      <c r="I5340" t="s">
        <v>17</v>
      </c>
      <c r="J5340">
        <v>40166</v>
      </c>
    </row>
    <row r="5341" spans="1:10" x14ac:dyDescent="0.35">
      <c r="A5341">
        <v>32914</v>
      </c>
      <c r="B5341" t="s">
        <v>10</v>
      </c>
      <c r="C5341">
        <v>1996</v>
      </c>
      <c r="D5341" t="s">
        <v>4367</v>
      </c>
      <c r="E5341" t="s">
        <v>7062</v>
      </c>
      <c r="F5341" t="s">
        <v>13</v>
      </c>
      <c r="G5341" t="s">
        <v>14</v>
      </c>
      <c r="H5341" t="s">
        <v>14</v>
      </c>
      <c r="I5341" t="s">
        <v>32</v>
      </c>
      <c r="J5341">
        <v>2143</v>
      </c>
    </row>
    <row r="5342" spans="1:10" x14ac:dyDescent="0.35">
      <c r="A5342">
        <v>32915</v>
      </c>
      <c r="B5342" t="s">
        <v>10</v>
      </c>
      <c r="C5342">
        <v>1996</v>
      </c>
      <c r="D5342" t="s">
        <v>4367</v>
      </c>
      <c r="E5342" t="s">
        <v>7063</v>
      </c>
      <c r="F5342" t="s">
        <v>13</v>
      </c>
      <c r="G5342" t="s">
        <v>14</v>
      </c>
      <c r="H5342" t="s">
        <v>14</v>
      </c>
      <c r="I5342" t="s">
        <v>6443</v>
      </c>
      <c r="J5342">
        <v>174</v>
      </c>
    </row>
    <row r="5343" spans="1:10" x14ac:dyDescent="0.35">
      <c r="A5343">
        <v>32916</v>
      </c>
      <c r="B5343" t="s">
        <v>10</v>
      </c>
      <c r="C5343">
        <v>1996</v>
      </c>
      <c r="D5343" t="s">
        <v>4367</v>
      </c>
      <c r="E5343" t="s">
        <v>7064</v>
      </c>
      <c r="F5343" t="s">
        <v>13</v>
      </c>
      <c r="G5343" t="s">
        <v>14</v>
      </c>
      <c r="H5343" t="s">
        <v>14</v>
      </c>
      <c r="I5343" t="s">
        <v>19</v>
      </c>
      <c r="J5343">
        <v>158</v>
      </c>
    </row>
    <row r="5344" spans="1:10" x14ac:dyDescent="0.35">
      <c r="A5344">
        <v>32917</v>
      </c>
      <c r="B5344" t="s">
        <v>10</v>
      </c>
      <c r="C5344">
        <v>1996</v>
      </c>
      <c r="D5344" t="s">
        <v>4378</v>
      </c>
      <c r="E5344" t="s">
        <v>7065</v>
      </c>
      <c r="F5344" t="s">
        <v>13</v>
      </c>
      <c r="G5344" t="s">
        <v>14</v>
      </c>
      <c r="H5344" t="s">
        <v>14</v>
      </c>
      <c r="I5344" t="s">
        <v>68</v>
      </c>
      <c r="J5344">
        <v>47894</v>
      </c>
    </row>
    <row r="5345" spans="1:10" x14ac:dyDescent="0.35">
      <c r="A5345">
        <v>32918</v>
      </c>
      <c r="B5345" t="s">
        <v>10</v>
      </c>
      <c r="C5345">
        <v>1996</v>
      </c>
      <c r="D5345" t="s">
        <v>4378</v>
      </c>
      <c r="E5345" t="s">
        <v>7066</v>
      </c>
      <c r="F5345" t="s">
        <v>13</v>
      </c>
      <c r="G5345" t="s">
        <v>14</v>
      </c>
      <c r="H5345" t="s">
        <v>14</v>
      </c>
      <c r="I5345" t="s">
        <v>17</v>
      </c>
      <c r="J5345">
        <v>17339</v>
      </c>
    </row>
    <row r="5346" spans="1:10" x14ac:dyDescent="0.35">
      <c r="A5346">
        <v>32919</v>
      </c>
      <c r="B5346" t="s">
        <v>10</v>
      </c>
      <c r="C5346">
        <v>1996</v>
      </c>
      <c r="D5346" t="s">
        <v>4378</v>
      </c>
      <c r="E5346" t="s">
        <v>7067</v>
      </c>
      <c r="F5346" t="s">
        <v>13</v>
      </c>
      <c r="G5346" t="s">
        <v>14</v>
      </c>
      <c r="H5346" t="s">
        <v>14</v>
      </c>
      <c r="I5346" t="s">
        <v>32</v>
      </c>
      <c r="J5346">
        <v>1642</v>
      </c>
    </row>
    <row r="5347" spans="1:10" x14ac:dyDescent="0.35">
      <c r="A5347">
        <v>32920</v>
      </c>
      <c r="B5347" t="s">
        <v>10</v>
      </c>
      <c r="C5347">
        <v>1996</v>
      </c>
      <c r="D5347" t="s">
        <v>4378</v>
      </c>
      <c r="E5347" t="s">
        <v>6214</v>
      </c>
      <c r="F5347" t="s">
        <v>13</v>
      </c>
      <c r="G5347" t="s">
        <v>14</v>
      </c>
      <c r="H5347" t="s">
        <v>14</v>
      </c>
      <c r="I5347" t="s">
        <v>19</v>
      </c>
      <c r="J5347">
        <v>590</v>
      </c>
    </row>
    <row r="5348" spans="1:10" x14ac:dyDescent="0.35">
      <c r="A5348">
        <v>32921</v>
      </c>
      <c r="B5348" t="s">
        <v>10</v>
      </c>
      <c r="C5348">
        <v>1996</v>
      </c>
      <c r="D5348" t="s">
        <v>4378</v>
      </c>
      <c r="E5348" t="s">
        <v>7068</v>
      </c>
      <c r="F5348" t="s">
        <v>13</v>
      </c>
      <c r="G5348" t="s">
        <v>14</v>
      </c>
      <c r="H5348" t="s">
        <v>14</v>
      </c>
      <c r="I5348" t="s">
        <v>19</v>
      </c>
      <c r="J5348">
        <v>373</v>
      </c>
    </row>
    <row r="5349" spans="1:10" x14ac:dyDescent="0.35">
      <c r="A5349">
        <v>32922</v>
      </c>
      <c r="B5349" t="s">
        <v>10</v>
      </c>
      <c r="C5349">
        <v>1996</v>
      </c>
      <c r="D5349" t="s">
        <v>4385</v>
      </c>
      <c r="E5349" t="s">
        <v>5567</v>
      </c>
      <c r="F5349" t="s">
        <v>96</v>
      </c>
      <c r="G5349" t="s">
        <v>14</v>
      </c>
      <c r="H5349" t="s">
        <v>14</v>
      </c>
      <c r="I5349" t="s">
        <v>68</v>
      </c>
      <c r="J5349">
        <v>28656</v>
      </c>
    </row>
    <row r="5350" spans="1:10" x14ac:dyDescent="0.35">
      <c r="A5350">
        <v>32923</v>
      </c>
      <c r="B5350" t="s">
        <v>10</v>
      </c>
      <c r="C5350">
        <v>1996</v>
      </c>
      <c r="D5350" t="s">
        <v>4385</v>
      </c>
      <c r="E5350" t="s">
        <v>7069</v>
      </c>
      <c r="F5350" t="s">
        <v>13</v>
      </c>
      <c r="G5350" t="s">
        <v>14</v>
      </c>
      <c r="H5350" t="s">
        <v>14</v>
      </c>
      <c r="I5350" t="s">
        <v>19</v>
      </c>
      <c r="J5350">
        <v>18790</v>
      </c>
    </row>
    <row r="5351" spans="1:10" x14ac:dyDescent="0.35">
      <c r="A5351">
        <v>32924</v>
      </c>
      <c r="B5351" t="s">
        <v>10</v>
      </c>
      <c r="C5351">
        <v>1996</v>
      </c>
      <c r="D5351" t="s">
        <v>4385</v>
      </c>
      <c r="E5351" t="s">
        <v>7070</v>
      </c>
      <c r="F5351" t="s">
        <v>13</v>
      </c>
      <c r="G5351" t="s">
        <v>14</v>
      </c>
      <c r="H5351" t="s">
        <v>14</v>
      </c>
      <c r="I5351" t="s">
        <v>19</v>
      </c>
      <c r="J5351">
        <v>10484</v>
      </c>
    </row>
    <row r="5352" spans="1:10" x14ac:dyDescent="0.35">
      <c r="A5352">
        <v>32925</v>
      </c>
      <c r="B5352" t="s">
        <v>10</v>
      </c>
      <c r="C5352">
        <v>1996</v>
      </c>
      <c r="D5352" t="s">
        <v>4385</v>
      </c>
      <c r="E5352" t="s">
        <v>7071</v>
      </c>
      <c r="F5352" t="s">
        <v>13</v>
      </c>
      <c r="G5352" t="s">
        <v>14</v>
      </c>
      <c r="H5352" t="s">
        <v>14</v>
      </c>
      <c r="I5352" t="s">
        <v>17</v>
      </c>
      <c r="J5352">
        <v>5231</v>
      </c>
    </row>
    <row r="5353" spans="1:10" x14ac:dyDescent="0.35">
      <c r="A5353">
        <v>32926</v>
      </c>
      <c r="B5353" t="s">
        <v>10</v>
      </c>
      <c r="C5353">
        <v>1996</v>
      </c>
      <c r="D5353" t="s">
        <v>4385</v>
      </c>
      <c r="E5353" t="s">
        <v>7072</v>
      </c>
      <c r="F5353" t="s">
        <v>13</v>
      </c>
      <c r="G5353" t="s">
        <v>14</v>
      </c>
      <c r="H5353" t="s">
        <v>14</v>
      </c>
      <c r="I5353" t="s">
        <v>32</v>
      </c>
      <c r="J5353">
        <v>2738</v>
      </c>
    </row>
    <row r="5354" spans="1:10" x14ac:dyDescent="0.35">
      <c r="A5354">
        <v>32927</v>
      </c>
      <c r="B5354" t="s">
        <v>10</v>
      </c>
      <c r="C5354">
        <v>1996</v>
      </c>
      <c r="D5354" t="s">
        <v>4385</v>
      </c>
      <c r="E5354" t="s">
        <v>7073</v>
      </c>
      <c r="F5354" t="s">
        <v>13</v>
      </c>
      <c r="G5354" t="s">
        <v>14</v>
      </c>
      <c r="H5354" t="s">
        <v>14</v>
      </c>
      <c r="I5354" t="s">
        <v>19</v>
      </c>
      <c r="J5354">
        <v>2149</v>
      </c>
    </row>
    <row r="5355" spans="1:10" x14ac:dyDescent="0.35">
      <c r="A5355">
        <v>32928</v>
      </c>
      <c r="B5355" t="s">
        <v>10</v>
      </c>
      <c r="C5355">
        <v>1996</v>
      </c>
      <c r="D5355" t="s">
        <v>4385</v>
      </c>
      <c r="E5355" t="s">
        <v>7074</v>
      </c>
      <c r="F5355" t="s">
        <v>13</v>
      </c>
      <c r="G5355" t="s">
        <v>14</v>
      </c>
      <c r="H5355" t="s">
        <v>14</v>
      </c>
      <c r="I5355" t="s">
        <v>19</v>
      </c>
      <c r="J5355">
        <v>2021</v>
      </c>
    </row>
    <row r="5356" spans="1:10" x14ac:dyDescent="0.35">
      <c r="A5356">
        <v>32929</v>
      </c>
      <c r="B5356" t="s">
        <v>10</v>
      </c>
      <c r="C5356">
        <v>1996</v>
      </c>
      <c r="D5356" t="s">
        <v>4385</v>
      </c>
      <c r="E5356" t="s">
        <v>7075</v>
      </c>
      <c r="F5356" t="s">
        <v>13</v>
      </c>
      <c r="G5356" t="s">
        <v>14</v>
      </c>
      <c r="H5356" t="s">
        <v>14</v>
      </c>
      <c r="I5356" t="s">
        <v>19</v>
      </c>
      <c r="J5356">
        <v>1196</v>
      </c>
    </row>
    <row r="5357" spans="1:10" x14ac:dyDescent="0.35">
      <c r="A5357">
        <v>32930</v>
      </c>
      <c r="B5357" t="s">
        <v>10</v>
      </c>
      <c r="C5357">
        <v>1996</v>
      </c>
      <c r="D5357" t="s">
        <v>4385</v>
      </c>
      <c r="E5357" t="s">
        <v>7076</v>
      </c>
      <c r="F5357" t="s">
        <v>13</v>
      </c>
      <c r="G5357" t="s">
        <v>14</v>
      </c>
      <c r="H5357" t="s">
        <v>14</v>
      </c>
      <c r="I5357" t="s">
        <v>19</v>
      </c>
      <c r="J5357">
        <v>566</v>
      </c>
    </row>
    <row r="5358" spans="1:10" x14ac:dyDescent="0.35">
      <c r="A5358">
        <v>32931</v>
      </c>
      <c r="B5358" t="s">
        <v>10</v>
      </c>
      <c r="C5358">
        <v>1996</v>
      </c>
      <c r="D5358" t="s">
        <v>4385</v>
      </c>
      <c r="E5358" t="s">
        <v>7077</v>
      </c>
      <c r="F5358" t="s">
        <v>13</v>
      </c>
      <c r="G5358" t="s">
        <v>14</v>
      </c>
      <c r="H5358" t="s">
        <v>14</v>
      </c>
      <c r="I5358" t="s">
        <v>6443</v>
      </c>
      <c r="J5358">
        <v>324</v>
      </c>
    </row>
    <row r="5359" spans="1:10" x14ac:dyDescent="0.35">
      <c r="A5359">
        <v>32932</v>
      </c>
      <c r="B5359" t="s">
        <v>10</v>
      </c>
      <c r="C5359">
        <v>1996</v>
      </c>
      <c r="D5359" t="s">
        <v>4385</v>
      </c>
      <c r="E5359" t="s">
        <v>7078</v>
      </c>
      <c r="F5359" t="s">
        <v>13</v>
      </c>
      <c r="G5359" t="s">
        <v>14</v>
      </c>
      <c r="H5359" t="s">
        <v>14</v>
      </c>
      <c r="I5359" t="s">
        <v>19</v>
      </c>
      <c r="J5359">
        <v>292</v>
      </c>
    </row>
    <row r="5360" spans="1:10" x14ac:dyDescent="0.35">
      <c r="A5360">
        <v>32933</v>
      </c>
      <c r="B5360" t="s">
        <v>10</v>
      </c>
      <c r="C5360">
        <v>1996</v>
      </c>
      <c r="D5360" t="s">
        <v>4385</v>
      </c>
      <c r="E5360" t="s">
        <v>7079</v>
      </c>
      <c r="F5360" t="s">
        <v>13</v>
      </c>
      <c r="G5360" t="s">
        <v>14</v>
      </c>
      <c r="H5360" t="s">
        <v>14</v>
      </c>
      <c r="I5360" t="s">
        <v>19</v>
      </c>
      <c r="J5360">
        <v>258</v>
      </c>
    </row>
    <row r="5361" spans="1:10" x14ac:dyDescent="0.35">
      <c r="A5361">
        <v>32934</v>
      </c>
      <c r="B5361" t="s">
        <v>10</v>
      </c>
      <c r="C5361">
        <v>1996</v>
      </c>
      <c r="D5361" t="s">
        <v>4390</v>
      </c>
      <c r="E5361" t="s">
        <v>7080</v>
      </c>
      <c r="F5361" t="s">
        <v>13</v>
      </c>
      <c r="G5361" t="s">
        <v>14</v>
      </c>
      <c r="H5361" t="s">
        <v>14</v>
      </c>
      <c r="I5361" t="s">
        <v>19</v>
      </c>
      <c r="J5361">
        <v>31926</v>
      </c>
    </row>
    <row r="5362" spans="1:10" x14ac:dyDescent="0.35">
      <c r="A5362">
        <v>32935</v>
      </c>
      <c r="B5362" t="s">
        <v>10</v>
      </c>
      <c r="C5362">
        <v>1996</v>
      </c>
      <c r="D5362" t="s">
        <v>4390</v>
      </c>
      <c r="E5362" t="s">
        <v>7081</v>
      </c>
      <c r="F5362" t="s">
        <v>13</v>
      </c>
      <c r="G5362" t="s">
        <v>14</v>
      </c>
      <c r="H5362" t="s">
        <v>14</v>
      </c>
      <c r="I5362" t="s">
        <v>68</v>
      </c>
      <c r="J5362">
        <v>29269</v>
      </c>
    </row>
    <row r="5363" spans="1:10" x14ac:dyDescent="0.35">
      <c r="A5363">
        <v>32936</v>
      </c>
      <c r="B5363" t="s">
        <v>10</v>
      </c>
      <c r="C5363">
        <v>1996</v>
      </c>
      <c r="D5363" t="s">
        <v>4390</v>
      </c>
      <c r="E5363" t="s">
        <v>7082</v>
      </c>
      <c r="F5363" t="s">
        <v>13</v>
      </c>
      <c r="G5363" t="s">
        <v>14</v>
      </c>
      <c r="H5363" t="s">
        <v>14</v>
      </c>
      <c r="I5363" t="s">
        <v>17</v>
      </c>
      <c r="J5363">
        <v>6404</v>
      </c>
    </row>
    <row r="5364" spans="1:10" x14ac:dyDescent="0.35">
      <c r="A5364">
        <v>32937</v>
      </c>
      <c r="B5364" t="s">
        <v>10</v>
      </c>
      <c r="C5364">
        <v>1996</v>
      </c>
      <c r="D5364" t="s">
        <v>4390</v>
      </c>
      <c r="E5364" t="s">
        <v>7083</v>
      </c>
      <c r="F5364" t="s">
        <v>13</v>
      </c>
      <c r="G5364" t="s">
        <v>14</v>
      </c>
      <c r="H5364" t="s">
        <v>14</v>
      </c>
      <c r="I5364" t="s">
        <v>19</v>
      </c>
      <c r="J5364">
        <v>4008</v>
      </c>
    </row>
    <row r="5365" spans="1:10" x14ac:dyDescent="0.35">
      <c r="A5365">
        <v>32938</v>
      </c>
      <c r="B5365" t="s">
        <v>10</v>
      </c>
      <c r="C5365">
        <v>1996</v>
      </c>
      <c r="D5365" t="s">
        <v>4390</v>
      </c>
      <c r="E5365" t="s">
        <v>7084</v>
      </c>
      <c r="F5365" t="s">
        <v>13</v>
      </c>
      <c r="G5365" t="s">
        <v>14</v>
      </c>
      <c r="H5365" t="s">
        <v>14</v>
      </c>
      <c r="I5365" t="s">
        <v>19</v>
      </c>
      <c r="J5365">
        <v>3164</v>
      </c>
    </row>
    <row r="5366" spans="1:10" x14ac:dyDescent="0.35">
      <c r="A5366">
        <v>32939</v>
      </c>
      <c r="B5366" t="s">
        <v>10</v>
      </c>
      <c r="C5366">
        <v>1996</v>
      </c>
      <c r="D5366" t="s">
        <v>4390</v>
      </c>
      <c r="E5366" t="s">
        <v>7085</v>
      </c>
      <c r="F5366" t="s">
        <v>13</v>
      </c>
      <c r="G5366" t="s">
        <v>14</v>
      </c>
      <c r="H5366" t="s">
        <v>14</v>
      </c>
      <c r="I5366" t="s">
        <v>32</v>
      </c>
      <c r="J5366">
        <v>2142</v>
      </c>
    </row>
    <row r="5367" spans="1:10" x14ac:dyDescent="0.35">
      <c r="A5367">
        <v>32940</v>
      </c>
      <c r="B5367" t="s">
        <v>10</v>
      </c>
      <c r="C5367">
        <v>1996</v>
      </c>
      <c r="D5367" t="s">
        <v>4390</v>
      </c>
      <c r="E5367" t="s">
        <v>7086</v>
      </c>
      <c r="F5367" t="s">
        <v>13</v>
      </c>
      <c r="G5367" t="s">
        <v>14</v>
      </c>
      <c r="H5367" t="s">
        <v>14</v>
      </c>
      <c r="I5367" t="s">
        <v>19</v>
      </c>
      <c r="J5367">
        <v>1166</v>
      </c>
    </row>
    <row r="5368" spans="1:10" x14ac:dyDescent="0.35">
      <c r="A5368">
        <v>32941</v>
      </c>
      <c r="B5368" t="s">
        <v>10</v>
      </c>
      <c r="C5368">
        <v>2001</v>
      </c>
      <c r="D5368" t="s">
        <v>3910</v>
      </c>
      <c r="E5368" t="s">
        <v>7087</v>
      </c>
      <c r="F5368" t="s">
        <v>13</v>
      </c>
      <c r="G5368" t="s">
        <v>14</v>
      </c>
      <c r="H5368" t="s">
        <v>14</v>
      </c>
      <c r="I5368" t="s">
        <v>19</v>
      </c>
      <c r="J5368">
        <v>22322</v>
      </c>
    </row>
    <row r="5369" spans="1:10" x14ac:dyDescent="0.35">
      <c r="A5369">
        <v>32942</v>
      </c>
      <c r="B5369" t="s">
        <v>10</v>
      </c>
      <c r="C5369">
        <v>2001</v>
      </c>
      <c r="D5369" t="s">
        <v>3910</v>
      </c>
      <c r="E5369" t="s">
        <v>7088</v>
      </c>
      <c r="F5369" t="s">
        <v>13</v>
      </c>
      <c r="G5369" t="s">
        <v>14</v>
      </c>
      <c r="H5369" t="s">
        <v>14</v>
      </c>
      <c r="I5369" t="s">
        <v>32</v>
      </c>
      <c r="J5369">
        <v>20809</v>
      </c>
    </row>
    <row r="5370" spans="1:10" x14ac:dyDescent="0.35">
      <c r="A5370">
        <v>32943</v>
      </c>
      <c r="B5370" t="s">
        <v>10</v>
      </c>
      <c r="C5370">
        <v>2001</v>
      </c>
      <c r="D5370" t="s">
        <v>3910</v>
      </c>
      <c r="E5370" t="s">
        <v>7089</v>
      </c>
      <c r="F5370" t="s">
        <v>13</v>
      </c>
      <c r="G5370" t="s">
        <v>14</v>
      </c>
      <c r="H5370" t="s">
        <v>14</v>
      </c>
      <c r="I5370" t="s">
        <v>17</v>
      </c>
      <c r="J5370">
        <v>18000</v>
      </c>
    </row>
    <row r="5371" spans="1:10" x14ac:dyDescent="0.35">
      <c r="A5371">
        <v>32944</v>
      </c>
      <c r="B5371" t="s">
        <v>10</v>
      </c>
      <c r="C5371">
        <v>2001</v>
      </c>
      <c r="D5371" t="s">
        <v>3910</v>
      </c>
      <c r="E5371" t="s">
        <v>7090</v>
      </c>
      <c r="F5371" t="s">
        <v>13</v>
      </c>
      <c r="G5371" t="s">
        <v>14</v>
      </c>
      <c r="H5371" t="s">
        <v>14</v>
      </c>
      <c r="I5371" t="s">
        <v>1952</v>
      </c>
      <c r="J5371">
        <v>2391</v>
      </c>
    </row>
    <row r="5372" spans="1:10" x14ac:dyDescent="0.35">
      <c r="A5372">
        <v>32945</v>
      </c>
      <c r="B5372" t="s">
        <v>10</v>
      </c>
      <c r="C5372">
        <v>2001</v>
      </c>
      <c r="D5372" t="s">
        <v>3910</v>
      </c>
      <c r="E5372" t="s">
        <v>7091</v>
      </c>
      <c r="F5372" t="s">
        <v>13</v>
      </c>
      <c r="G5372" t="s">
        <v>14</v>
      </c>
      <c r="H5372" t="s">
        <v>14</v>
      </c>
      <c r="I5372" t="s">
        <v>7092</v>
      </c>
      <c r="J5372">
        <v>2360</v>
      </c>
    </row>
    <row r="5373" spans="1:10" x14ac:dyDescent="0.35">
      <c r="A5373">
        <v>32946</v>
      </c>
      <c r="B5373" t="s">
        <v>10</v>
      </c>
      <c r="C5373">
        <v>2001</v>
      </c>
      <c r="D5373" t="s">
        <v>3910</v>
      </c>
      <c r="E5373" t="s">
        <v>7093</v>
      </c>
      <c r="F5373" t="s">
        <v>13</v>
      </c>
      <c r="G5373" t="s">
        <v>14</v>
      </c>
      <c r="H5373" t="s">
        <v>14</v>
      </c>
      <c r="I5373" t="s">
        <v>19</v>
      </c>
      <c r="J5373">
        <v>532</v>
      </c>
    </row>
    <row r="5374" spans="1:10" x14ac:dyDescent="0.35">
      <c r="A5374">
        <v>32947</v>
      </c>
      <c r="B5374" t="s">
        <v>10</v>
      </c>
      <c r="C5374">
        <v>2001</v>
      </c>
      <c r="D5374" t="s">
        <v>3910</v>
      </c>
      <c r="E5374" t="s">
        <v>7094</v>
      </c>
      <c r="F5374" t="s">
        <v>13</v>
      </c>
      <c r="G5374" t="s">
        <v>14</v>
      </c>
      <c r="H5374" t="s">
        <v>14</v>
      </c>
      <c r="I5374" t="s">
        <v>5870</v>
      </c>
      <c r="J5374">
        <v>422</v>
      </c>
    </row>
    <row r="5375" spans="1:10" x14ac:dyDescent="0.35">
      <c r="A5375">
        <v>32948</v>
      </c>
      <c r="B5375" t="s">
        <v>10</v>
      </c>
      <c r="C5375">
        <v>2001</v>
      </c>
      <c r="D5375" t="s">
        <v>3910</v>
      </c>
      <c r="E5375" t="s">
        <v>7095</v>
      </c>
      <c r="F5375" t="s">
        <v>13</v>
      </c>
      <c r="G5375" t="s">
        <v>14</v>
      </c>
      <c r="H5375" t="s">
        <v>14</v>
      </c>
      <c r="I5375" t="s">
        <v>19</v>
      </c>
      <c r="J5375">
        <v>83</v>
      </c>
    </row>
    <row r="5376" spans="1:10" x14ac:dyDescent="0.35">
      <c r="A5376">
        <v>32949</v>
      </c>
      <c r="B5376" t="s">
        <v>10</v>
      </c>
      <c r="C5376">
        <v>2001</v>
      </c>
      <c r="D5376" t="s">
        <v>3916</v>
      </c>
      <c r="E5376" t="s">
        <v>5120</v>
      </c>
      <c r="F5376" t="s">
        <v>13</v>
      </c>
      <c r="G5376" t="s">
        <v>14</v>
      </c>
      <c r="H5376" t="s">
        <v>14</v>
      </c>
      <c r="I5376" t="s">
        <v>17</v>
      </c>
      <c r="J5376">
        <v>46443</v>
      </c>
    </row>
    <row r="5377" spans="1:10" x14ac:dyDescent="0.35">
      <c r="A5377">
        <v>32950</v>
      </c>
      <c r="B5377" t="s">
        <v>10</v>
      </c>
      <c r="C5377">
        <v>2001</v>
      </c>
      <c r="D5377" t="s">
        <v>3916</v>
      </c>
      <c r="E5377" t="s">
        <v>7096</v>
      </c>
      <c r="F5377" t="s">
        <v>13</v>
      </c>
      <c r="G5377" t="s">
        <v>14</v>
      </c>
      <c r="H5377" t="s">
        <v>14</v>
      </c>
      <c r="I5377" t="s">
        <v>32</v>
      </c>
      <c r="J5377">
        <v>20178</v>
      </c>
    </row>
    <row r="5378" spans="1:10" x14ac:dyDescent="0.35">
      <c r="A5378">
        <v>32951</v>
      </c>
      <c r="B5378" t="s">
        <v>10</v>
      </c>
      <c r="C5378">
        <v>2001</v>
      </c>
      <c r="D5378" t="s">
        <v>3916</v>
      </c>
      <c r="E5378" t="s">
        <v>7097</v>
      </c>
      <c r="F5378" t="s">
        <v>13</v>
      </c>
      <c r="G5378" t="s">
        <v>14</v>
      </c>
      <c r="H5378" t="s">
        <v>14</v>
      </c>
      <c r="I5378" t="s">
        <v>19</v>
      </c>
      <c r="J5378">
        <v>11506</v>
      </c>
    </row>
    <row r="5379" spans="1:10" x14ac:dyDescent="0.35">
      <c r="A5379">
        <v>32952</v>
      </c>
      <c r="B5379" t="s">
        <v>10</v>
      </c>
      <c r="C5379">
        <v>2001</v>
      </c>
      <c r="D5379" t="s">
        <v>3916</v>
      </c>
      <c r="E5379" t="s">
        <v>7098</v>
      </c>
      <c r="F5379" t="s">
        <v>13</v>
      </c>
      <c r="G5379" t="s">
        <v>14</v>
      </c>
      <c r="H5379" t="s">
        <v>14</v>
      </c>
      <c r="I5379" t="s">
        <v>7092</v>
      </c>
      <c r="J5379">
        <v>3059</v>
      </c>
    </row>
    <row r="5380" spans="1:10" x14ac:dyDescent="0.35">
      <c r="A5380">
        <v>32953</v>
      </c>
      <c r="B5380" t="s">
        <v>10</v>
      </c>
      <c r="C5380">
        <v>2001</v>
      </c>
      <c r="D5380" t="s">
        <v>3916</v>
      </c>
      <c r="E5380" t="s">
        <v>7099</v>
      </c>
      <c r="F5380" t="s">
        <v>13</v>
      </c>
      <c r="G5380" t="s">
        <v>14</v>
      </c>
      <c r="H5380" t="s">
        <v>14</v>
      </c>
      <c r="I5380" t="s">
        <v>15</v>
      </c>
      <c r="J5380">
        <v>2711</v>
      </c>
    </row>
    <row r="5381" spans="1:10" x14ac:dyDescent="0.35">
      <c r="A5381">
        <v>32954</v>
      </c>
      <c r="B5381" t="s">
        <v>10</v>
      </c>
      <c r="C5381">
        <v>2001</v>
      </c>
      <c r="D5381" t="s">
        <v>3916</v>
      </c>
      <c r="E5381" t="s">
        <v>7100</v>
      </c>
      <c r="F5381" t="s">
        <v>13</v>
      </c>
      <c r="G5381" t="s">
        <v>14</v>
      </c>
      <c r="H5381" t="s">
        <v>14</v>
      </c>
      <c r="I5381" t="s">
        <v>19</v>
      </c>
      <c r="J5381">
        <v>2354</v>
      </c>
    </row>
    <row r="5382" spans="1:10" x14ac:dyDescent="0.35">
      <c r="A5382">
        <v>32955</v>
      </c>
      <c r="B5382" t="s">
        <v>10</v>
      </c>
      <c r="C5382">
        <v>2001</v>
      </c>
      <c r="D5382" t="s">
        <v>3916</v>
      </c>
      <c r="E5382" t="s">
        <v>7101</v>
      </c>
      <c r="F5382" t="s">
        <v>13</v>
      </c>
      <c r="G5382" t="s">
        <v>14</v>
      </c>
      <c r="H5382" t="s">
        <v>14</v>
      </c>
      <c r="I5382" t="s">
        <v>6436</v>
      </c>
      <c r="J5382">
        <v>249</v>
      </c>
    </row>
    <row r="5383" spans="1:10" x14ac:dyDescent="0.35">
      <c r="A5383">
        <v>32956</v>
      </c>
      <c r="B5383" t="s">
        <v>10</v>
      </c>
      <c r="C5383">
        <v>2001</v>
      </c>
      <c r="D5383" t="s">
        <v>3916</v>
      </c>
      <c r="E5383" t="s">
        <v>7102</v>
      </c>
      <c r="F5383" t="s">
        <v>13</v>
      </c>
      <c r="G5383" t="s">
        <v>14</v>
      </c>
      <c r="H5383" t="s">
        <v>14</v>
      </c>
      <c r="I5383" t="s">
        <v>7103</v>
      </c>
      <c r="J5383">
        <v>225</v>
      </c>
    </row>
    <row r="5384" spans="1:10" x14ac:dyDescent="0.35">
      <c r="A5384">
        <v>32957</v>
      </c>
      <c r="B5384" t="s">
        <v>10</v>
      </c>
      <c r="C5384">
        <v>2001</v>
      </c>
      <c r="D5384" t="s">
        <v>3916</v>
      </c>
      <c r="E5384" t="s">
        <v>7104</v>
      </c>
      <c r="F5384" t="s">
        <v>13</v>
      </c>
      <c r="G5384" t="s">
        <v>14</v>
      </c>
      <c r="H5384" t="s">
        <v>14</v>
      </c>
      <c r="I5384" t="s">
        <v>19</v>
      </c>
      <c r="J5384">
        <v>188</v>
      </c>
    </row>
    <row r="5385" spans="1:10" x14ac:dyDescent="0.35">
      <c r="A5385">
        <v>32958</v>
      </c>
      <c r="B5385" t="s">
        <v>10</v>
      </c>
      <c r="C5385">
        <v>2001</v>
      </c>
      <c r="D5385" t="s">
        <v>3926</v>
      </c>
      <c r="E5385" t="s">
        <v>5795</v>
      </c>
      <c r="F5385" t="s">
        <v>13</v>
      </c>
      <c r="G5385" t="s">
        <v>14</v>
      </c>
      <c r="H5385" t="s">
        <v>14</v>
      </c>
      <c r="I5385" t="s">
        <v>32</v>
      </c>
      <c r="J5385">
        <v>45429</v>
      </c>
    </row>
    <row r="5386" spans="1:10" x14ac:dyDescent="0.35">
      <c r="A5386">
        <v>32959</v>
      </c>
      <c r="B5386" t="s">
        <v>10</v>
      </c>
      <c r="C5386">
        <v>2001</v>
      </c>
      <c r="D5386" t="s">
        <v>3926</v>
      </c>
      <c r="E5386" t="s">
        <v>7105</v>
      </c>
      <c r="F5386" t="s">
        <v>13</v>
      </c>
      <c r="G5386" t="s">
        <v>14</v>
      </c>
      <c r="H5386" t="s">
        <v>14</v>
      </c>
      <c r="I5386" t="s">
        <v>6462</v>
      </c>
      <c r="J5386">
        <v>28108</v>
      </c>
    </row>
    <row r="5387" spans="1:10" x14ac:dyDescent="0.35">
      <c r="A5387">
        <v>32960</v>
      </c>
      <c r="B5387" t="s">
        <v>10</v>
      </c>
      <c r="C5387">
        <v>2001</v>
      </c>
      <c r="D5387" t="s">
        <v>3926</v>
      </c>
      <c r="E5387" t="s">
        <v>7106</v>
      </c>
      <c r="F5387" t="s">
        <v>13</v>
      </c>
      <c r="G5387" t="s">
        <v>14</v>
      </c>
      <c r="H5387" t="s">
        <v>14</v>
      </c>
      <c r="I5387" t="s">
        <v>17</v>
      </c>
      <c r="J5387">
        <v>12414</v>
      </c>
    </row>
    <row r="5388" spans="1:10" x14ac:dyDescent="0.35">
      <c r="A5388">
        <v>32961</v>
      </c>
      <c r="B5388" t="s">
        <v>10</v>
      </c>
      <c r="C5388">
        <v>2001</v>
      </c>
      <c r="D5388" t="s">
        <v>3926</v>
      </c>
      <c r="E5388" t="s">
        <v>7107</v>
      </c>
      <c r="F5388" t="s">
        <v>13</v>
      </c>
      <c r="G5388" t="s">
        <v>14</v>
      </c>
      <c r="H5388" t="s">
        <v>14</v>
      </c>
      <c r="I5388" t="s">
        <v>19</v>
      </c>
      <c r="J5388">
        <v>9074</v>
      </c>
    </row>
    <row r="5389" spans="1:10" x14ac:dyDescent="0.35">
      <c r="A5389">
        <v>32962</v>
      </c>
      <c r="B5389" t="s">
        <v>10</v>
      </c>
      <c r="C5389">
        <v>2001</v>
      </c>
      <c r="D5389" t="s">
        <v>3926</v>
      </c>
      <c r="E5389" t="s">
        <v>7108</v>
      </c>
      <c r="F5389" t="s">
        <v>13</v>
      </c>
      <c r="G5389" t="s">
        <v>14</v>
      </c>
      <c r="H5389" t="s">
        <v>14</v>
      </c>
      <c r="I5389" t="s">
        <v>147</v>
      </c>
      <c r="J5389">
        <v>1749</v>
      </c>
    </row>
    <row r="5390" spans="1:10" x14ac:dyDescent="0.35">
      <c r="A5390">
        <v>32963</v>
      </c>
      <c r="B5390" t="s">
        <v>10</v>
      </c>
      <c r="C5390">
        <v>2001</v>
      </c>
      <c r="D5390" t="s">
        <v>3926</v>
      </c>
      <c r="E5390" t="s">
        <v>7109</v>
      </c>
      <c r="F5390" t="s">
        <v>13</v>
      </c>
      <c r="G5390" t="s">
        <v>14</v>
      </c>
      <c r="H5390" t="s">
        <v>14</v>
      </c>
      <c r="I5390" t="s">
        <v>19</v>
      </c>
      <c r="J5390">
        <v>356</v>
      </c>
    </row>
    <row r="5391" spans="1:10" x14ac:dyDescent="0.35">
      <c r="A5391">
        <v>32964</v>
      </c>
      <c r="B5391" t="s">
        <v>10</v>
      </c>
      <c r="C5391">
        <v>2001</v>
      </c>
      <c r="D5391" t="s">
        <v>3926</v>
      </c>
      <c r="E5391" t="s">
        <v>7110</v>
      </c>
      <c r="F5391" t="s">
        <v>13</v>
      </c>
      <c r="G5391" t="s">
        <v>14</v>
      </c>
      <c r="H5391" t="s">
        <v>14</v>
      </c>
      <c r="I5391" t="s">
        <v>19</v>
      </c>
      <c r="J5391">
        <v>258</v>
      </c>
    </row>
    <row r="5392" spans="1:10" x14ac:dyDescent="0.35">
      <c r="A5392">
        <v>32965</v>
      </c>
      <c r="B5392" t="s">
        <v>10</v>
      </c>
      <c r="C5392">
        <v>2001</v>
      </c>
      <c r="D5392" t="s">
        <v>3926</v>
      </c>
      <c r="E5392" t="s">
        <v>7111</v>
      </c>
      <c r="F5392" t="s">
        <v>96</v>
      </c>
      <c r="G5392" t="s">
        <v>14</v>
      </c>
      <c r="H5392" t="s">
        <v>14</v>
      </c>
      <c r="I5392" t="s">
        <v>19</v>
      </c>
      <c r="J5392">
        <v>250</v>
      </c>
    </row>
    <row r="5393" spans="1:10" x14ac:dyDescent="0.35">
      <c r="A5393">
        <v>32966</v>
      </c>
      <c r="B5393" t="s">
        <v>10</v>
      </c>
      <c r="C5393">
        <v>2001</v>
      </c>
      <c r="D5393" t="s">
        <v>3926</v>
      </c>
      <c r="E5393" t="s">
        <v>7112</v>
      </c>
      <c r="F5393" t="s">
        <v>13</v>
      </c>
      <c r="G5393" t="s">
        <v>14</v>
      </c>
      <c r="H5393" t="s">
        <v>14</v>
      </c>
      <c r="I5393" t="s">
        <v>104</v>
      </c>
      <c r="J5393">
        <v>246</v>
      </c>
    </row>
    <row r="5394" spans="1:10" x14ac:dyDescent="0.35">
      <c r="A5394">
        <v>32967</v>
      </c>
      <c r="B5394" t="s">
        <v>10</v>
      </c>
      <c r="C5394">
        <v>2001</v>
      </c>
      <c r="D5394" t="s">
        <v>3934</v>
      </c>
      <c r="E5394" t="s">
        <v>7113</v>
      </c>
      <c r="F5394" t="s">
        <v>13</v>
      </c>
      <c r="G5394" t="s">
        <v>14</v>
      </c>
      <c r="H5394" t="s">
        <v>14</v>
      </c>
      <c r="I5394" t="s">
        <v>7114</v>
      </c>
      <c r="J5394">
        <v>31639</v>
      </c>
    </row>
    <row r="5395" spans="1:10" x14ac:dyDescent="0.35">
      <c r="A5395">
        <v>32968</v>
      </c>
      <c r="B5395" t="s">
        <v>10</v>
      </c>
      <c r="C5395">
        <v>2001</v>
      </c>
      <c r="D5395" t="s">
        <v>3934</v>
      </c>
      <c r="E5395" t="s">
        <v>7115</v>
      </c>
      <c r="F5395" t="s">
        <v>13</v>
      </c>
      <c r="G5395" t="s">
        <v>14</v>
      </c>
      <c r="H5395" t="s">
        <v>14</v>
      </c>
      <c r="I5395" t="s">
        <v>17</v>
      </c>
      <c r="J5395">
        <v>28280</v>
      </c>
    </row>
    <row r="5396" spans="1:10" x14ac:dyDescent="0.35">
      <c r="A5396">
        <v>32969</v>
      </c>
      <c r="B5396" t="s">
        <v>10</v>
      </c>
      <c r="C5396">
        <v>2001</v>
      </c>
      <c r="D5396" t="s">
        <v>3934</v>
      </c>
      <c r="E5396" t="s">
        <v>7116</v>
      </c>
      <c r="F5396" t="s">
        <v>13</v>
      </c>
      <c r="G5396" t="s">
        <v>14</v>
      </c>
      <c r="H5396" t="s">
        <v>14</v>
      </c>
      <c r="I5396" t="s">
        <v>68</v>
      </c>
      <c r="J5396">
        <v>19509</v>
      </c>
    </row>
    <row r="5397" spans="1:10" x14ac:dyDescent="0.35">
      <c r="A5397">
        <v>32970</v>
      </c>
      <c r="B5397" t="s">
        <v>10</v>
      </c>
      <c r="C5397">
        <v>2001</v>
      </c>
      <c r="D5397" t="s">
        <v>3934</v>
      </c>
      <c r="E5397" t="s">
        <v>7117</v>
      </c>
      <c r="F5397" t="s">
        <v>13</v>
      </c>
      <c r="G5397" t="s">
        <v>14</v>
      </c>
      <c r="H5397" t="s">
        <v>14</v>
      </c>
      <c r="I5397" t="s">
        <v>19</v>
      </c>
      <c r="J5397">
        <v>1443</v>
      </c>
    </row>
    <row r="5398" spans="1:10" x14ac:dyDescent="0.35">
      <c r="A5398">
        <v>32971</v>
      </c>
      <c r="B5398" t="s">
        <v>10</v>
      </c>
      <c r="C5398">
        <v>2001</v>
      </c>
      <c r="D5398" t="s">
        <v>3934</v>
      </c>
      <c r="E5398" t="s">
        <v>7118</v>
      </c>
      <c r="F5398" t="s">
        <v>13</v>
      </c>
      <c r="G5398" t="s">
        <v>14</v>
      </c>
      <c r="H5398" t="s">
        <v>14</v>
      </c>
      <c r="I5398" t="s">
        <v>15</v>
      </c>
      <c r="J5398">
        <v>680</v>
      </c>
    </row>
    <row r="5399" spans="1:10" x14ac:dyDescent="0.35">
      <c r="A5399">
        <v>32972</v>
      </c>
      <c r="B5399" t="s">
        <v>10</v>
      </c>
      <c r="C5399">
        <v>2001</v>
      </c>
      <c r="D5399" t="s">
        <v>3934</v>
      </c>
      <c r="E5399" t="s">
        <v>7119</v>
      </c>
      <c r="F5399" t="s">
        <v>13</v>
      </c>
      <c r="G5399" t="s">
        <v>14</v>
      </c>
      <c r="H5399" t="s">
        <v>14</v>
      </c>
      <c r="I5399" t="s">
        <v>19</v>
      </c>
      <c r="J5399">
        <v>250</v>
      </c>
    </row>
    <row r="5400" spans="1:10" x14ac:dyDescent="0.35">
      <c r="A5400">
        <v>32973</v>
      </c>
      <c r="B5400" t="s">
        <v>10</v>
      </c>
      <c r="C5400">
        <v>2001</v>
      </c>
      <c r="D5400" t="s">
        <v>3934</v>
      </c>
      <c r="E5400" t="s">
        <v>7120</v>
      </c>
      <c r="F5400" t="s">
        <v>13</v>
      </c>
      <c r="G5400" t="s">
        <v>14</v>
      </c>
      <c r="H5400" t="s">
        <v>14</v>
      </c>
      <c r="I5400" t="s">
        <v>19</v>
      </c>
      <c r="J5400">
        <v>215</v>
      </c>
    </row>
    <row r="5401" spans="1:10" x14ac:dyDescent="0.35">
      <c r="A5401">
        <v>32974</v>
      </c>
      <c r="B5401" t="s">
        <v>10</v>
      </c>
      <c r="C5401">
        <v>2001</v>
      </c>
      <c r="D5401" t="s">
        <v>3934</v>
      </c>
      <c r="E5401" t="s">
        <v>7121</v>
      </c>
      <c r="F5401" t="s">
        <v>13</v>
      </c>
      <c r="G5401" t="s">
        <v>14</v>
      </c>
      <c r="H5401" t="s">
        <v>14</v>
      </c>
      <c r="I5401" t="s">
        <v>7122</v>
      </c>
      <c r="J5401">
        <v>205</v>
      </c>
    </row>
    <row r="5402" spans="1:10" x14ac:dyDescent="0.35">
      <c r="A5402">
        <v>32975</v>
      </c>
      <c r="B5402" t="s">
        <v>10</v>
      </c>
      <c r="C5402">
        <v>2001</v>
      </c>
      <c r="D5402" t="s">
        <v>3934</v>
      </c>
      <c r="E5402" t="s">
        <v>7123</v>
      </c>
      <c r="F5402" t="s">
        <v>13</v>
      </c>
      <c r="G5402" t="s">
        <v>14</v>
      </c>
      <c r="H5402" t="s">
        <v>14</v>
      </c>
      <c r="I5402" t="s">
        <v>19</v>
      </c>
      <c r="J5402">
        <v>198</v>
      </c>
    </row>
    <row r="5403" spans="1:10" x14ac:dyDescent="0.35">
      <c r="A5403">
        <v>32976</v>
      </c>
      <c r="B5403" t="s">
        <v>10</v>
      </c>
      <c r="C5403">
        <v>2001</v>
      </c>
      <c r="D5403" t="s">
        <v>3934</v>
      </c>
      <c r="E5403" t="s">
        <v>7124</v>
      </c>
      <c r="F5403" t="s">
        <v>13</v>
      </c>
      <c r="G5403" t="s">
        <v>14</v>
      </c>
      <c r="H5403" t="s">
        <v>14</v>
      </c>
      <c r="I5403" t="s">
        <v>7092</v>
      </c>
      <c r="J5403">
        <v>141</v>
      </c>
    </row>
    <row r="5404" spans="1:10" x14ac:dyDescent="0.35">
      <c r="A5404">
        <v>32977</v>
      </c>
      <c r="B5404" t="s">
        <v>10</v>
      </c>
      <c r="C5404">
        <v>2001</v>
      </c>
      <c r="D5404" t="s">
        <v>3934</v>
      </c>
      <c r="E5404" t="s">
        <v>7125</v>
      </c>
      <c r="F5404" t="s">
        <v>13</v>
      </c>
      <c r="G5404" t="s">
        <v>14</v>
      </c>
      <c r="H5404" t="s">
        <v>14</v>
      </c>
      <c r="I5404" t="s">
        <v>6436</v>
      </c>
      <c r="J5404">
        <v>96</v>
      </c>
    </row>
    <row r="5405" spans="1:10" x14ac:dyDescent="0.35">
      <c r="A5405">
        <v>32978</v>
      </c>
      <c r="B5405" t="s">
        <v>10</v>
      </c>
      <c r="C5405">
        <v>2001</v>
      </c>
      <c r="D5405" t="s">
        <v>3942</v>
      </c>
      <c r="E5405" t="s">
        <v>7126</v>
      </c>
      <c r="F5405" t="s">
        <v>13</v>
      </c>
      <c r="G5405" t="s">
        <v>14</v>
      </c>
      <c r="H5405" t="s">
        <v>14</v>
      </c>
      <c r="I5405" t="s">
        <v>104</v>
      </c>
      <c r="J5405">
        <v>30471</v>
      </c>
    </row>
    <row r="5406" spans="1:10" x14ac:dyDescent="0.35">
      <c r="A5406">
        <v>32979</v>
      </c>
      <c r="B5406" t="s">
        <v>10</v>
      </c>
      <c r="C5406">
        <v>2001</v>
      </c>
      <c r="D5406" t="s">
        <v>3942</v>
      </c>
      <c r="E5406" t="s">
        <v>5820</v>
      </c>
      <c r="F5406" t="s">
        <v>13</v>
      </c>
      <c r="G5406" t="s">
        <v>14</v>
      </c>
      <c r="H5406" t="s">
        <v>14</v>
      </c>
      <c r="I5406" t="s">
        <v>32</v>
      </c>
      <c r="J5406">
        <v>28563</v>
      </c>
    </row>
    <row r="5407" spans="1:10" x14ac:dyDescent="0.35">
      <c r="A5407">
        <v>32980</v>
      </c>
      <c r="B5407" t="s">
        <v>10</v>
      </c>
      <c r="C5407">
        <v>2001</v>
      </c>
      <c r="D5407" t="s">
        <v>3942</v>
      </c>
      <c r="E5407" t="s">
        <v>7127</v>
      </c>
      <c r="F5407" t="s">
        <v>13</v>
      </c>
      <c r="G5407" t="s">
        <v>14</v>
      </c>
      <c r="H5407" t="s">
        <v>14</v>
      </c>
      <c r="I5407" t="s">
        <v>17</v>
      </c>
      <c r="J5407">
        <v>13274</v>
      </c>
    </row>
    <row r="5408" spans="1:10" x14ac:dyDescent="0.35">
      <c r="A5408">
        <v>32981</v>
      </c>
      <c r="B5408" t="s">
        <v>10</v>
      </c>
      <c r="C5408">
        <v>2001</v>
      </c>
      <c r="D5408" t="s">
        <v>3942</v>
      </c>
      <c r="E5408" t="s">
        <v>7128</v>
      </c>
      <c r="F5408" t="s">
        <v>13</v>
      </c>
      <c r="G5408" t="s">
        <v>14</v>
      </c>
      <c r="H5408" t="s">
        <v>14</v>
      </c>
      <c r="I5408" t="s">
        <v>19</v>
      </c>
      <c r="J5408">
        <v>1935</v>
      </c>
    </row>
    <row r="5409" spans="1:10" x14ac:dyDescent="0.35">
      <c r="A5409">
        <v>32982</v>
      </c>
      <c r="B5409" t="s">
        <v>10</v>
      </c>
      <c r="C5409">
        <v>2001</v>
      </c>
      <c r="D5409" t="s">
        <v>3942</v>
      </c>
      <c r="E5409" t="s">
        <v>7129</v>
      </c>
      <c r="F5409" t="s">
        <v>13</v>
      </c>
      <c r="G5409" t="s">
        <v>14</v>
      </c>
      <c r="H5409" t="s">
        <v>14</v>
      </c>
      <c r="I5409" t="s">
        <v>19</v>
      </c>
      <c r="J5409">
        <v>567</v>
      </c>
    </row>
    <row r="5410" spans="1:10" x14ac:dyDescent="0.35">
      <c r="A5410">
        <v>32983</v>
      </c>
      <c r="B5410" t="s">
        <v>10</v>
      </c>
      <c r="C5410">
        <v>2001</v>
      </c>
      <c r="D5410" t="s">
        <v>3942</v>
      </c>
      <c r="E5410" t="s">
        <v>7130</v>
      </c>
      <c r="F5410" t="s">
        <v>13</v>
      </c>
      <c r="G5410" t="s">
        <v>14</v>
      </c>
      <c r="H5410" t="s">
        <v>14</v>
      </c>
      <c r="I5410" t="s">
        <v>19</v>
      </c>
      <c r="J5410">
        <v>101</v>
      </c>
    </row>
    <row r="5411" spans="1:10" x14ac:dyDescent="0.35">
      <c r="A5411">
        <v>32984</v>
      </c>
      <c r="B5411" t="s">
        <v>10</v>
      </c>
      <c r="C5411">
        <v>2001</v>
      </c>
      <c r="D5411" t="s">
        <v>3942</v>
      </c>
      <c r="E5411" t="s">
        <v>7131</v>
      </c>
      <c r="F5411" t="s">
        <v>13</v>
      </c>
      <c r="G5411" t="s">
        <v>14</v>
      </c>
      <c r="H5411" t="s">
        <v>14</v>
      </c>
      <c r="I5411" t="s">
        <v>19</v>
      </c>
      <c r="J5411">
        <v>85</v>
      </c>
    </row>
    <row r="5412" spans="1:10" x14ac:dyDescent="0.35">
      <c r="A5412">
        <v>32985</v>
      </c>
      <c r="B5412" t="s">
        <v>10</v>
      </c>
      <c r="C5412">
        <v>2001</v>
      </c>
      <c r="D5412" t="s">
        <v>3951</v>
      </c>
      <c r="E5412" t="s">
        <v>7132</v>
      </c>
      <c r="F5412" t="s">
        <v>13</v>
      </c>
      <c r="G5412" t="s">
        <v>14</v>
      </c>
      <c r="H5412" t="s">
        <v>14</v>
      </c>
      <c r="I5412" t="s">
        <v>19</v>
      </c>
      <c r="J5412">
        <v>35629</v>
      </c>
    </row>
    <row r="5413" spans="1:10" x14ac:dyDescent="0.35">
      <c r="A5413">
        <v>32986</v>
      </c>
      <c r="B5413" t="s">
        <v>10</v>
      </c>
      <c r="C5413">
        <v>2001</v>
      </c>
      <c r="D5413" t="s">
        <v>3951</v>
      </c>
      <c r="E5413" t="s">
        <v>7133</v>
      </c>
      <c r="F5413" t="s">
        <v>13</v>
      </c>
      <c r="G5413" t="s">
        <v>14</v>
      </c>
      <c r="H5413" t="s">
        <v>14</v>
      </c>
      <c r="I5413" t="s">
        <v>19</v>
      </c>
      <c r="J5413">
        <v>26805</v>
      </c>
    </row>
    <row r="5414" spans="1:10" x14ac:dyDescent="0.35">
      <c r="A5414">
        <v>32987</v>
      </c>
      <c r="B5414" t="s">
        <v>10</v>
      </c>
      <c r="C5414">
        <v>2001</v>
      </c>
      <c r="D5414" t="s">
        <v>3951</v>
      </c>
      <c r="E5414" t="s">
        <v>7134</v>
      </c>
      <c r="F5414" t="s">
        <v>13</v>
      </c>
      <c r="G5414" t="s">
        <v>14</v>
      </c>
      <c r="H5414" t="s">
        <v>14</v>
      </c>
      <c r="I5414" t="s">
        <v>19</v>
      </c>
      <c r="J5414">
        <v>6658</v>
      </c>
    </row>
    <row r="5415" spans="1:10" x14ac:dyDescent="0.35">
      <c r="A5415">
        <v>32988</v>
      </c>
      <c r="B5415" t="s">
        <v>10</v>
      </c>
      <c r="C5415">
        <v>2001</v>
      </c>
      <c r="D5415" t="s">
        <v>3951</v>
      </c>
      <c r="E5415" t="s">
        <v>7135</v>
      </c>
      <c r="F5415" t="s">
        <v>13</v>
      </c>
      <c r="G5415" t="s">
        <v>14</v>
      </c>
      <c r="H5415" t="s">
        <v>14</v>
      </c>
      <c r="I5415" t="s">
        <v>68</v>
      </c>
      <c r="J5415">
        <v>5334</v>
      </c>
    </row>
    <row r="5416" spans="1:10" x14ac:dyDescent="0.35">
      <c r="A5416">
        <v>32989</v>
      </c>
      <c r="B5416" t="s">
        <v>10</v>
      </c>
      <c r="C5416">
        <v>2001</v>
      </c>
      <c r="D5416" t="s">
        <v>3951</v>
      </c>
      <c r="E5416" t="s">
        <v>7136</v>
      </c>
      <c r="F5416" t="s">
        <v>13</v>
      </c>
      <c r="G5416" t="s">
        <v>14</v>
      </c>
      <c r="H5416" t="s">
        <v>14</v>
      </c>
      <c r="I5416" t="s">
        <v>15</v>
      </c>
      <c r="J5416">
        <v>3779</v>
      </c>
    </row>
    <row r="5417" spans="1:10" x14ac:dyDescent="0.35">
      <c r="A5417">
        <v>32990</v>
      </c>
      <c r="B5417" t="s">
        <v>10</v>
      </c>
      <c r="C5417">
        <v>2001</v>
      </c>
      <c r="D5417" t="s">
        <v>3951</v>
      </c>
      <c r="E5417" t="s">
        <v>7137</v>
      </c>
      <c r="F5417" t="s">
        <v>13</v>
      </c>
      <c r="G5417" t="s">
        <v>14</v>
      </c>
      <c r="H5417" t="s">
        <v>14</v>
      </c>
      <c r="I5417" t="s">
        <v>17</v>
      </c>
      <c r="J5417">
        <v>2442</v>
      </c>
    </row>
    <row r="5418" spans="1:10" x14ac:dyDescent="0.35">
      <c r="A5418">
        <v>32991</v>
      </c>
      <c r="B5418" t="s">
        <v>10</v>
      </c>
      <c r="C5418">
        <v>2001</v>
      </c>
      <c r="D5418" t="s">
        <v>3951</v>
      </c>
      <c r="E5418" t="s">
        <v>7138</v>
      </c>
      <c r="F5418" t="s">
        <v>13</v>
      </c>
      <c r="G5418" t="s">
        <v>14</v>
      </c>
      <c r="H5418" t="s">
        <v>14</v>
      </c>
      <c r="I5418" t="s">
        <v>19</v>
      </c>
      <c r="J5418">
        <v>1181</v>
      </c>
    </row>
    <row r="5419" spans="1:10" x14ac:dyDescent="0.35">
      <c r="A5419">
        <v>32992</v>
      </c>
      <c r="B5419" t="s">
        <v>10</v>
      </c>
      <c r="C5419">
        <v>2001</v>
      </c>
      <c r="D5419" t="s">
        <v>3951</v>
      </c>
      <c r="E5419" t="s">
        <v>7139</v>
      </c>
      <c r="F5419" t="s">
        <v>13</v>
      </c>
      <c r="G5419" t="s">
        <v>14</v>
      </c>
      <c r="H5419" t="s">
        <v>14</v>
      </c>
      <c r="I5419" t="s">
        <v>19</v>
      </c>
      <c r="J5419">
        <v>1012</v>
      </c>
    </row>
    <row r="5420" spans="1:10" x14ac:dyDescent="0.35">
      <c r="A5420">
        <v>32993</v>
      </c>
      <c r="B5420" t="s">
        <v>10</v>
      </c>
      <c r="C5420">
        <v>2001</v>
      </c>
      <c r="D5420" t="s">
        <v>3951</v>
      </c>
      <c r="E5420" t="s">
        <v>7140</v>
      </c>
      <c r="F5420" t="s">
        <v>13</v>
      </c>
      <c r="G5420" t="s">
        <v>14</v>
      </c>
      <c r="H5420" t="s">
        <v>14</v>
      </c>
      <c r="I5420" t="s">
        <v>19</v>
      </c>
      <c r="J5420">
        <v>906</v>
      </c>
    </row>
    <row r="5421" spans="1:10" x14ac:dyDescent="0.35">
      <c r="A5421">
        <v>32994</v>
      </c>
      <c r="B5421" t="s">
        <v>10</v>
      </c>
      <c r="C5421">
        <v>2001</v>
      </c>
      <c r="D5421" t="s">
        <v>3951</v>
      </c>
      <c r="E5421" t="s">
        <v>7141</v>
      </c>
      <c r="F5421" t="s">
        <v>13</v>
      </c>
      <c r="G5421" t="s">
        <v>14</v>
      </c>
      <c r="H5421" t="s">
        <v>14</v>
      </c>
      <c r="I5421" t="s">
        <v>7092</v>
      </c>
      <c r="J5421">
        <v>214</v>
      </c>
    </row>
    <row r="5422" spans="1:10" x14ac:dyDescent="0.35">
      <c r="A5422">
        <v>32995</v>
      </c>
      <c r="B5422" t="s">
        <v>10</v>
      </c>
      <c r="C5422">
        <v>2001</v>
      </c>
      <c r="D5422" t="s">
        <v>3951</v>
      </c>
      <c r="E5422" t="s">
        <v>7142</v>
      </c>
      <c r="F5422" t="s">
        <v>13</v>
      </c>
      <c r="G5422" t="s">
        <v>14</v>
      </c>
      <c r="H5422" t="s">
        <v>14</v>
      </c>
      <c r="I5422" t="s">
        <v>6436</v>
      </c>
      <c r="J5422">
        <v>138</v>
      </c>
    </row>
    <row r="5423" spans="1:10" x14ac:dyDescent="0.35">
      <c r="A5423">
        <v>32996</v>
      </c>
      <c r="B5423" t="s">
        <v>10</v>
      </c>
      <c r="C5423">
        <v>2001</v>
      </c>
      <c r="D5423" t="s">
        <v>3951</v>
      </c>
      <c r="E5423" t="s">
        <v>7143</v>
      </c>
      <c r="F5423" t="s">
        <v>13</v>
      </c>
      <c r="G5423" t="s">
        <v>14</v>
      </c>
      <c r="H5423" t="s">
        <v>14</v>
      </c>
      <c r="I5423" t="s">
        <v>19</v>
      </c>
      <c r="J5423">
        <v>105</v>
      </c>
    </row>
    <row r="5424" spans="1:10" x14ac:dyDescent="0.35">
      <c r="A5424">
        <v>32997</v>
      </c>
      <c r="B5424" t="s">
        <v>10</v>
      </c>
      <c r="C5424">
        <v>2001</v>
      </c>
      <c r="D5424" t="s">
        <v>3951</v>
      </c>
      <c r="E5424" t="s">
        <v>7144</v>
      </c>
      <c r="F5424" t="s">
        <v>13</v>
      </c>
      <c r="G5424" t="s">
        <v>14</v>
      </c>
      <c r="H5424" t="s">
        <v>14</v>
      </c>
      <c r="I5424" t="s">
        <v>19</v>
      </c>
      <c r="J5424">
        <v>89</v>
      </c>
    </row>
    <row r="5425" spans="1:10" x14ac:dyDescent="0.35">
      <c r="A5425">
        <v>32998</v>
      </c>
      <c r="B5425" t="s">
        <v>10</v>
      </c>
      <c r="C5425">
        <v>2001</v>
      </c>
      <c r="D5425" t="s">
        <v>3951</v>
      </c>
      <c r="E5425" t="s">
        <v>7145</v>
      </c>
      <c r="F5425" t="s">
        <v>13</v>
      </c>
      <c r="G5425" t="s">
        <v>14</v>
      </c>
      <c r="H5425" t="s">
        <v>14</v>
      </c>
      <c r="I5425" t="s">
        <v>19</v>
      </c>
      <c r="J5425">
        <v>66</v>
      </c>
    </row>
    <row r="5426" spans="1:10" x14ac:dyDescent="0.35">
      <c r="A5426">
        <v>32999</v>
      </c>
      <c r="B5426" t="s">
        <v>10</v>
      </c>
      <c r="C5426">
        <v>2001</v>
      </c>
      <c r="D5426" t="s">
        <v>3951</v>
      </c>
      <c r="E5426" t="s">
        <v>6516</v>
      </c>
      <c r="F5426" t="s">
        <v>13</v>
      </c>
      <c r="G5426" t="s">
        <v>14</v>
      </c>
      <c r="H5426" t="s">
        <v>14</v>
      </c>
      <c r="I5426" t="s">
        <v>7122</v>
      </c>
      <c r="J5426">
        <v>65</v>
      </c>
    </row>
    <row r="5427" spans="1:10" x14ac:dyDescent="0.35">
      <c r="A5427">
        <v>33000</v>
      </c>
      <c r="B5427" t="s">
        <v>10</v>
      </c>
      <c r="C5427">
        <v>2001</v>
      </c>
      <c r="D5427" t="s">
        <v>3951</v>
      </c>
      <c r="E5427" t="s">
        <v>7146</v>
      </c>
      <c r="F5427" t="s">
        <v>13</v>
      </c>
      <c r="G5427" t="s">
        <v>14</v>
      </c>
      <c r="H5427" t="s">
        <v>14</v>
      </c>
      <c r="I5427" t="s">
        <v>19</v>
      </c>
      <c r="J5427">
        <v>40</v>
      </c>
    </row>
    <row r="5428" spans="1:10" x14ac:dyDescent="0.35">
      <c r="A5428">
        <v>33001</v>
      </c>
      <c r="B5428" t="s">
        <v>10</v>
      </c>
      <c r="C5428">
        <v>2001</v>
      </c>
      <c r="D5428" t="s">
        <v>3951</v>
      </c>
      <c r="E5428" t="s">
        <v>7147</v>
      </c>
      <c r="F5428" t="s">
        <v>13</v>
      </c>
      <c r="G5428" t="s">
        <v>14</v>
      </c>
      <c r="H5428" t="s">
        <v>14</v>
      </c>
      <c r="I5428" t="s">
        <v>19</v>
      </c>
      <c r="J5428">
        <v>38</v>
      </c>
    </row>
    <row r="5429" spans="1:10" x14ac:dyDescent="0.35">
      <c r="A5429">
        <v>33002</v>
      </c>
      <c r="B5429" t="s">
        <v>10</v>
      </c>
      <c r="C5429">
        <v>2001</v>
      </c>
      <c r="D5429" t="s">
        <v>3951</v>
      </c>
      <c r="E5429" t="s">
        <v>7148</v>
      </c>
      <c r="F5429" t="s">
        <v>13</v>
      </c>
      <c r="G5429" t="s">
        <v>14</v>
      </c>
      <c r="H5429" t="s">
        <v>14</v>
      </c>
      <c r="I5429" t="s">
        <v>19</v>
      </c>
      <c r="J5429">
        <v>25</v>
      </c>
    </row>
    <row r="5430" spans="1:10" x14ac:dyDescent="0.35">
      <c r="A5430">
        <v>33003</v>
      </c>
      <c r="B5430" t="s">
        <v>10</v>
      </c>
      <c r="C5430">
        <v>2001</v>
      </c>
      <c r="D5430" t="s">
        <v>3964</v>
      </c>
      <c r="E5430" t="s">
        <v>5842</v>
      </c>
      <c r="F5430" t="s">
        <v>13</v>
      </c>
      <c r="G5430" t="s">
        <v>14</v>
      </c>
      <c r="H5430" t="s">
        <v>14</v>
      </c>
      <c r="I5430" t="s">
        <v>17</v>
      </c>
      <c r="J5430">
        <v>48069</v>
      </c>
    </row>
    <row r="5431" spans="1:10" x14ac:dyDescent="0.35">
      <c r="A5431">
        <v>33004</v>
      </c>
      <c r="B5431" t="s">
        <v>10</v>
      </c>
      <c r="C5431">
        <v>2001</v>
      </c>
      <c r="D5431" t="s">
        <v>3964</v>
      </c>
      <c r="E5431" t="s">
        <v>7149</v>
      </c>
      <c r="F5431" t="s">
        <v>13</v>
      </c>
      <c r="G5431" t="s">
        <v>14</v>
      </c>
      <c r="H5431" t="s">
        <v>14</v>
      </c>
      <c r="I5431" t="s">
        <v>19</v>
      </c>
      <c r="J5431">
        <v>13378</v>
      </c>
    </row>
    <row r="5432" spans="1:10" x14ac:dyDescent="0.35">
      <c r="A5432">
        <v>33005</v>
      </c>
      <c r="B5432" t="s">
        <v>10</v>
      </c>
      <c r="C5432">
        <v>2001</v>
      </c>
      <c r="D5432" t="s">
        <v>3964</v>
      </c>
      <c r="E5432" t="s">
        <v>7150</v>
      </c>
      <c r="F5432" t="s">
        <v>13</v>
      </c>
      <c r="G5432" t="s">
        <v>14</v>
      </c>
      <c r="H5432" t="s">
        <v>14</v>
      </c>
      <c r="I5432" t="s">
        <v>32</v>
      </c>
      <c r="J5432">
        <v>13155</v>
      </c>
    </row>
    <row r="5433" spans="1:10" x14ac:dyDescent="0.35">
      <c r="A5433">
        <v>33006</v>
      </c>
      <c r="B5433" t="s">
        <v>10</v>
      </c>
      <c r="C5433">
        <v>2001</v>
      </c>
      <c r="D5433" t="s">
        <v>3964</v>
      </c>
      <c r="E5433" t="s">
        <v>7151</v>
      </c>
      <c r="F5433" t="s">
        <v>13</v>
      </c>
      <c r="G5433" t="s">
        <v>14</v>
      </c>
      <c r="H5433" t="s">
        <v>14</v>
      </c>
      <c r="I5433" t="s">
        <v>19</v>
      </c>
      <c r="J5433">
        <v>10891</v>
      </c>
    </row>
    <row r="5434" spans="1:10" x14ac:dyDescent="0.35">
      <c r="A5434">
        <v>33007</v>
      </c>
      <c r="B5434" t="s">
        <v>10</v>
      </c>
      <c r="C5434">
        <v>2001</v>
      </c>
      <c r="D5434" t="s">
        <v>3964</v>
      </c>
      <c r="E5434" t="s">
        <v>7152</v>
      </c>
      <c r="F5434" t="s">
        <v>13</v>
      </c>
      <c r="G5434" t="s">
        <v>14</v>
      </c>
      <c r="H5434" t="s">
        <v>14</v>
      </c>
      <c r="I5434" t="s">
        <v>19</v>
      </c>
      <c r="J5434">
        <v>292</v>
      </c>
    </row>
    <row r="5435" spans="1:10" x14ac:dyDescent="0.35">
      <c r="A5435">
        <v>33008</v>
      </c>
      <c r="B5435" t="s">
        <v>10</v>
      </c>
      <c r="C5435">
        <v>2001</v>
      </c>
      <c r="D5435" t="s">
        <v>3964</v>
      </c>
      <c r="E5435" t="s">
        <v>7153</v>
      </c>
      <c r="F5435" t="s">
        <v>13</v>
      </c>
      <c r="G5435" t="s">
        <v>14</v>
      </c>
      <c r="H5435" t="s">
        <v>14</v>
      </c>
      <c r="I5435" t="s">
        <v>19</v>
      </c>
      <c r="J5435">
        <v>218</v>
      </c>
    </row>
    <row r="5436" spans="1:10" x14ac:dyDescent="0.35">
      <c r="A5436">
        <v>33009</v>
      </c>
      <c r="B5436" t="s">
        <v>10</v>
      </c>
      <c r="C5436">
        <v>2001</v>
      </c>
      <c r="D5436" t="s">
        <v>3964</v>
      </c>
      <c r="E5436" t="s">
        <v>7154</v>
      </c>
      <c r="F5436" t="s">
        <v>13</v>
      </c>
      <c r="G5436" t="s">
        <v>14</v>
      </c>
      <c r="H5436" t="s">
        <v>14</v>
      </c>
      <c r="I5436" t="s">
        <v>19</v>
      </c>
      <c r="J5436">
        <v>210</v>
      </c>
    </row>
    <row r="5437" spans="1:10" x14ac:dyDescent="0.35">
      <c r="A5437">
        <v>33010</v>
      </c>
      <c r="B5437" t="s">
        <v>10</v>
      </c>
      <c r="C5437">
        <v>2001</v>
      </c>
      <c r="D5437" t="s">
        <v>3964</v>
      </c>
      <c r="E5437" t="s">
        <v>7155</v>
      </c>
      <c r="F5437" t="s">
        <v>13</v>
      </c>
      <c r="G5437" t="s">
        <v>14</v>
      </c>
      <c r="H5437" t="s">
        <v>14</v>
      </c>
      <c r="I5437" t="s">
        <v>19</v>
      </c>
      <c r="J5437">
        <v>176</v>
      </c>
    </row>
    <row r="5438" spans="1:10" x14ac:dyDescent="0.35">
      <c r="A5438">
        <v>33011</v>
      </c>
      <c r="B5438" t="s">
        <v>10</v>
      </c>
      <c r="C5438">
        <v>2001</v>
      </c>
      <c r="D5438" t="s">
        <v>3964</v>
      </c>
      <c r="E5438" t="s">
        <v>7156</v>
      </c>
      <c r="F5438" t="s">
        <v>13</v>
      </c>
      <c r="G5438" t="s">
        <v>14</v>
      </c>
      <c r="H5438" t="s">
        <v>14</v>
      </c>
      <c r="I5438" t="s">
        <v>19</v>
      </c>
      <c r="J5438">
        <v>150</v>
      </c>
    </row>
    <row r="5439" spans="1:10" x14ac:dyDescent="0.35">
      <c r="A5439">
        <v>33012</v>
      </c>
      <c r="B5439" t="s">
        <v>10</v>
      </c>
      <c r="C5439">
        <v>2001</v>
      </c>
      <c r="D5439" t="s">
        <v>3964</v>
      </c>
      <c r="E5439" t="s">
        <v>7157</v>
      </c>
      <c r="F5439" t="s">
        <v>13</v>
      </c>
      <c r="G5439" t="s">
        <v>14</v>
      </c>
      <c r="H5439" t="s">
        <v>14</v>
      </c>
      <c r="I5439" t="s">
        <v>19</v>
      </c>
      <c r="J5439">
        <v>139</v>
      </c>
    </row>
    <row r="5440" spans="1:10" x14ac:dyDescent="0.35">
      <c r="A5440">
        <v>33013</v>
      </c>
      <c r="B5440" t="s">
        <v>10</v>
      </c>
      <c r="C5440">
        <v>2001</v>
      </c>
      <c r="D5440" t="s">
        <v>3964</v>
      </c>
      <c r="E5440" t="s">
        <v>7158</v>
      </c>
      <c r="F5440" t="s">
        <v>13</v>
      </c>
      <c r="G5440" t="s">
        <v>14</v>
      </c>
      <c r="H5440" t="s">
        <v>14</v>
      </c>
      <c r="I5440" t="s">
        <v>19</v>
      </c>
      <c r="J5440">
        <v>117</v>
      </c>
    </row>
    <row r="5441" spans="1:10" x14ac:dyDescent="0.35">
      <c r="A5441">
        <v>33014</v>
      </c>
      <c r="B5441" t="s">
        <v>10</v>
      </c>
      <c r="C5441">
        <v>2001</v>
      </c>
      <c r="D5441" t="s">
        <v>3964</v>
      </c>
      <c r="E5441" t="s">
        <v>7159</v>
      </c>
      <c r="F5441" t="s">
        <v>13</v>
      </c>
      <c r="G5441" t="s">
        <v>14</v>
      </c>
      <c r="H5441" t="s">
        <v>14</v>
      </c>
      <c r="I5441" t="s">
        <v>19</v>
      </c>
      <c r="J5441">
        <v>100</v>
      </c>
    </row>
    <row r="5442" spans="1:10" x14ac:dyDescent="0.35">
      <c r="A5442">
        <v>33015</v>
      </c>
      <c r="B5442" t="s">
        <v>10</v>
      </c>
      <c r="C5442">
        <v>2001</v>
      </c>
      <c r="D5442" t="s">
        <v>3964</v>
      </c>
      <c r="E5442" t="s">
        <v>7160</v>
      </c>
      <c r="F5442" t="s">
        <v>13</v>
      </c>
      <c r="G5442" t="s">
        <v>14</v>
      </c>
      <c r="H5442" t="s">
        <v>14</v>
      </c>
      <c r="I5442" t="s">
        <v>19</v>
      </c>
      <c r="J5442">
        <v>62</v>
      </c>
    </row>
    <row r="5443" spans="1:10" x14ac:dyDescent="0.35">
      <c r="A5443">
        <v>33016</v>
      </c>
      <c r="B5443" t="s">
        <v>10</v>
      </c>
      <c r="C5443">
        <v>2001</v>
      </c>
      <c r="D5443" t="s">
        <v>3964</v>
      </c>
      <c r="E5443" t="s">
        <v>7161</v>
      </c>
      <c r="F5443" t="s">
        <v>13</v>
      </c>
      <c r="G5443" t="s">
        <v>14</v>
      </c>
      <c r="H5443" t="s">
        <v>14</v>
      </c>
      <c r="I5443" t="s">
        <v>19</v>
      </c>
      <c r="J5443">
        <v>45</v>
      </c>
    </row>
    <row r="5444" spans="1:10" x14ac:dyDescent="0.35">
      <c r="A5444">
        <v>33017</v>
      </c>
      <c r="B5444" t="s">
        <v>10</v>
      </c>
      <c r="C5444">
        <v>2001</v>
      </c>
      <c r="D5444" t="s">
        <v>3964</v>
      </c>
      <c r="E5444" t="s">
        <v>7162</v>
      </c>
      <c r="F5444" t="s">
        <v>13</v>
      </c>
      <c r="G5444" t="s">
        <v>14</v>
      </c>
      <c r="H5444" t="s">
        <v>14</v>
      </c>
      <c r="I5444" t="s">
        <v>19</v>
      </c>
      <c r="J5444">
        <v>31</v>
      </c>
    </row>
    <row r="5445" spans="1:10" x14ac:dyDescent="0.35">
      <c r="A5445">
        <v>33018</v>
      </c>
      <c r="B5445" t="s">
        <v>10</v>
      </c>
      <c r="C5445">
        <v>2001</v>
      </c>
      <c r="D5445" t="s">
        <v>3964</v>
      </c>
      <c r="E5445" t="s">
        <v>7163</v>
      </c>
      <c r="F5445" t="s">
        <v>13</v>
      </c>
      <c r="G5445" t="s">
        <v>14</v>
      </c>
      <c r="H5445" t="s">
        <v>14</v>
      </c>
      <c r="I5445" t="s">
        <v>19</v>
      </c>
      <c r="J5445">
        <v>14</v>
      </c>
    </row>
    <row r="5446" spans="1:10" x14ac:dyDescent="0.35">
      <c r="A5446">
        <v>33019</v>
      </c>
      <c r="B5446" t="s">
        <v>10</v>
      </c>
      <c r="C5446">
        <v>2001</v>
      </c>
      <c r="D5446" t="s">
        <v>3969</v>
      </c>
      <c r="E5446" t="s">
        <v>5167</v>
      </c>
      <c r="F5446" t="s">
        <v>13</v>
      </c>
      <c r="G5446" t="s">
        <v>14</v>
      </c>
      <c r="H5446" t="s">
        <v>14</v>
      </c>
      <c r="I5446" t="s">
        <v>68</v>
      </c>
      <c r="J5446">
        <v>48144</v>
      </c>
    </row>
    <row r="5447" spans="1:10" x14ac:dyDescent="0.35">
      <c r="A5447">
        <v>33020</v>
      </c>
      <c r="B5447" t="s">
        <v>10</v>
      </c>
      <c r="C5447">
        <v>2001</v>
      </c>
      <c r="D5447" t="s">
        <v>3969</v>
      </c>
      <c r="E5447" t="s">
        <v>7164</v>
      </c>
      <c r="F5447" t="s">
        <v>13</v>
      </c>
      <c r="G5447" t="s">
        <v>14</v>
      </c>
      <c r="H5447" t="s">
        <v>14</v>
      </c>
      <c r="I5447" t="s">
        <v>17</v>
      </c>
      <c r="J5447">
        <v>32264</v>
      </c>
    </row>
    <row r="5448" spans="1:10" x14ac:dyDescent="0.35">
      <c r="A5448">
        <v>33021</v>
      </c>
      <c r="B5448" t="s">
        <v>10</v>
      </c>
      <c r="C5448">
        <v>2001</v>
      </c>
      <c r="D5448" t="s">
        <v>3969</v>
      </c>
      <c r="E5448" t="s">
        <v>7165</v>
      </c>
      <c r="F5448" t="s">
        <v>13</v>
      </c>
      <c r="G5448" t="s">
        <v>14</v>
      </c>
      <c r="H5448" t="s">
        <v>14</v>
      </c>
      <c r="I5448" t="s">
        <v>19</v>
      </c>
      <c r="J5448">
        <v>2485</v>
      </c>
    </row>
    <row r="5449" spans="1:10" x14ac:dyDescent="0.35">
      <c r="A5449">
        <v>33022</v>
      </c>
      <c r="B5449" t="s">
        <v>10</v>
      </c>
      <c r="C5449">
        <v>2001</v>
      </c>
      <c r="D5449" t="s">
        <v>3969</v>
      </c>
      <c r="E5449" t="s">
        <v>7166</v>
      </c>
      <c r="F5449" t="s">
        <v>13</v>
      </c>
      <c r="G5449" t="s">
        <v>14</v>
      </c>
      <c r="H5449" t="s">
        <v>14</v>
      </c>
      <c r="I5449" t="s">
        <v>19</v>
      </c>
      <c r="J5449">
        <v>219</v>
      </c>
    </row>
    <row r="5450" spans="1:10" x14ac:dyDescent="0.35">
      <c r="A5450">
        <v>33023</v>
      </c>
      <c r="B5450" t="s">
        <v>10</v>
      </c>
      <c r="C5450">
        <v>2001</v>
      </c>
      <c r="D5450" t="s">
        <v>3969</v>
      </c>
      <c r="E5450" t="s">
        <v>7167</v>
      </c>
      <c r="F5450" t="s">
        <v>13</v>
      </c>
      <c r="G5450" t="s">
        <v>14</v>
      </c>
      <c r="H5450" t="s">
        <v>14</v>
      </c>
      <c r="I5450" t="s">
        <v>19</v>
      </c>
      <c r="J5450">
        <v>122</v>
      </c>
    </row>
    <row r="5451" spans="1:10" x14ac:dyDescent="0.35">
      <c r="A5451">
        <v>33024</v>
      </c>
      <c r="B5451" t="s">
        <v>10</v>
      </c>
      <c r="C5451">
        <v>2001</v>
      </c>
      <c r="D5451" t="s">
        <v>3969</v>
      </c>
      <c r="E5451" t="s">
        <v>7168</v>
      </c>
      <c r="F5451" t="s">
        <v>13</v>
      </c>
      <c r="G5451" t="s">
        <v>14</v>
      </c>
      <c r="H5451" t="s">
        <v>14</v>
      </c>
      <c r="I5451" t="s">
        <v>19</v>
      </c>
      <c r="J5451">
        <v>86</v>
      </c>
    </row>
    <row r="5452" spans="1:10" x14ac:dyDescent="0.35">
      <c r="A5452">
        <v>33025</v>
      </c>
      <c r="B5452" t="s">
        <v>10</v>
      </c>
      <c r="C5452">
        <v>2001</v>
      </c>
      <c r="D5452" t="s">
        <v>3969</v>
      </c>
      <c r="E5452" t="s">
        <v>7169</v>
      </c>
      <c r="F5452" t="s">
        <v>13</v>
      </c>
      <c r="G5452" t="s">
        <v>14</v>
      </c>
      <c r="H5452" t="s">
        <v>14</v>
      </c>
      <c r="I5452" t="s">
        <v>19</v>
      </c>
      <c r="J5452">
        <v>65</v>
      </c>
    </row>
    <row r="5453" spans="1:10" x14ac:dyDescent="0.35">
      <c r="A5453">
        <v>33026</v>
      </c>
      <c r="B5453" t="s">
        <v>10</v>
      </c>
      <c r="C5453">
        <v>2001</v>
      </c>
      <c r="D5453" t="s">
        <v>3969</v>
      </c>
      <c r="E5453" t="s">
        <v>7170</v>
      </c>
      <c r="F5453" t="s">
        <v>13</v>
      </c>
      <c r="G5453" t="s">
        <v>14</v>
      </c>
      <c r="H5453" t="s">
        <v>14</v>
      </c>
      <c r="I5453" t="s">
        <v>19</v>
      </c>
      <c r="J5453">
        <v>60</v>
      </c>
    </row>
    <row r="5454" spans="1:10" x14ac:dyDescent="0.35">
      <c r="A5454">
        <v>33027</v>
      </c>
      <c r="B5454" t="s">
        <v>10</v>
      </c>
      <c r="C5454">
        <v>2001</v>
      </c>
      <c r="D5454" t="s">
        <v>3969</v>
      </c>
      <c r="E5454" t="s">
        <v>7171</v>
      </c>
      <c r="F5454" t="s">
        <v>13</v>
      </c>
      <c r="G5454" t="s">
        <v>14</v>
      </c>
      <c r="H5454" t="s">
        <v>14</v>
      </c>
      <c r="I5454" t="s">
        <v>19</v>
      </c>
      <c r="J5454">
        <v>45</v>
      </c>
    </row>
    <row r="5455" spans="1:10" x14ac:dyDescent="0.35">
      <c r="A5455">
        <v>33028</v>
      </c>
      <c r="B5455" t="s">
        <v>10</v>
      </c>
      <c r="C5455">
        <v>2001</v>
      </c>
      <c r="D5455" t="s">
        <v>3969</v>
      </c>
      <c r="E5455" t="s">
        <v>7172</v>
      </c>
      <c r="F5455" t="s">
        <v>13</v>
      </c>
      <c r="G5455" t="s">
        <v>14</v>
      </c>
      <c r="H5455" t="s">
        <v>14</v>
      </c>
      <c r="I5455" t="s">
        <v>19</v>
      </c>
      <c r="J5455">
        <v>44</v>
      </c>
    </row>
    <row r="5456" spans="1:10" x14ac:dyDescent="0.35">
      <c r="A5456">
        <v>33029</v>
      </c>
      <c r="B5456" t="s">
        <v>10</v>
      </c>
      <c r="C5456">
        <v>2001</v>
      </c>
      <c r="D5456" t="s">
        <v>3969</v>
      </c>
      <c r="E5456" t="s">
        <v>7173</v>
      </c>
      <c r="F5456" t="s">
        <v>13</v>
      </c>
      <c r="G5456" t="s">
        <v>14</v>
      </c>
      <c r="H5456" t="s">
        <v>14</v>
      </c>
      <c r="I5456" t="s">
        <v>19</v>
      </c>
      <c r="J5456">
        <v>35</v>
      </c>
    </row>
    <row r="5457" spans="1:10" x14ac:dyDescent="0.35">
      <c r="A5457">
        <v>33030</v>
      </c>
      <c r="B5457" t="s">
        <v>10</v>
      </c>
      <c r="C5457">
        <v>2001</v>
      </c>
      <c r="D5457" t="s">
        <v>3976</v>
      </c>
      <c r="E5457" t="s">
        <v>7174</v>
      </c>
      <c r="F5457" t="s">
        <v>13</v>
      </c>
      <c r="G5457" t="s">
        <v>14</v>
      </c>
      <c r="H5457" t="s">
        <v>14</v>
      </c>
      <c r="I5457" t="s">
        <v>32</v>
      </c>
      <c r="J5457">
        <v>45308</v>
      </c>
    </row>
    <row r="5458" spans="1:10" x14ac:dyDescent="0.35">
      <c r="A5458">
        <v>33031</v>
      </c>
      <c r="B5458" t="s">
        <v>10</v>
      </c>
      <c r="C5458">
        <v>2001</v>
      </c>
      <c r="D5458" t="s">
        <v>3976</v>
      </c>
      <c r="E5458" t="s">
        <v>6559</v>
      </c>
      <c r="F5458" t="s">
        <v>13</v>
      </c>
      <c r="G5458" t="s">
        <v>14</v>
      </c>
      <c r="H5458" t="s">
        <v>14</v>
      </c>
      <c r="I5458" t="s">
        <v>17</v>
      </c>
      <c r="J5458">
        <v>45237</v>
      </c>
    </row>
    <row r="5459" spans="1:10" x14ac:dyDescent="0.35">
      <c r="A5459">
        <v>33032</v>
      </c>
      <c r="B5459" t="s">
        <v>10</v>
      </c>
      <c r="C5459">
        <v>2001</v>
      </c>
      <c r="D5459" t="s">
        <v>3976</v>
      </c>
      <c r="E5459" t="s">
        <v>7175</v>
      </c>
      <c r="F5459" t="s">
        <v>13</v>
      </c>
      <c r="G5459" t="s">
        <v>14</v>
      </c>
      <c r="H5459" t="s">
        <v>14</v>
      </c>
      <c r="I5459" t="s">
        <v>147</v>
      </c>
      <c r="J5459">
        <v>1192</v>
      </c>
    </row>
    <row r="5460" spans="1:10" x14ac:dyDescent="0.35">
      <c r="A5460">
        <v>33033</v>
      </c>
      <c r="B5460" t="s">
        <v>10</v>
      </c>
      <c r="C5460">
        <v>2001</v>
      </c>
      <c r="D5460" t="s">
        <v>3976</v>
      </c>
      <c r="E5460" t="s">
        <v>7176</v>
      </c>
      <c r="F5460" t="s">
        <v>13</v>
      </c>
      <c r="G5460" t="s">
        <v>14</v>
      </c>
      <c r="H5460" t="s">
        <v>14</v>
      </c>
      <c r="I5460" t="s">
        <v>19</v>
      </c>
      <c r="J5460">
        <v>226</v>
      </c>
    </row>
    <row r="5461" spans="1:10" x14ac:dyDescent="0.35">
      <c r="A5461">
        <v>33034</v>
      </c>
      <c r="B5461" t="s">
        <v>10</v>
      </c>
      <c r="C5461">
        <v>2001</v>
      </c>
      <c r="D5461" t="s">
        <v>3976</v>
      </c>
      <c r="E5461" t="s">
        <v>7177</v>
      </c>
      <c r="F5461" t="s">
        <v>13</v>
      </c>
      <c r="G5461" t="s">
        <v>14</v>
      </c>
      <c r="H5461" t="s">
        <v>14</v>
      </c>
      <c r="I5461" t="s">
        <v>15</v>
      </c>
      <c r="J5461">
        <v>201</v>
      </c>
    </row>
    <row r="5462" spans="1:10" x14ac:dyDescent="0.35">
      <c r="A5462">
        <v>33035</v>
      </c>
      <c r="B5462" t="s">
        <v>10</v>
      </c>
      <c r="C5462">
        <v>2001</v>
      </c>
      <c r="D5462" t="s">
        <v>3976</v>
      </c>
      <c r="E5462" t="s">
        <v>7178</v>
      </c>
      <c r="F5462" t="s">
        <v>13</v>
      </c>
      <c r="G5462" t="s">
        <v>14</v>
      </c>
      <c r="H5462" t="s">
        <v>14</v>
      </c>
      <c r="I5462" t="s">
        <v>19</v>
      </c>
      <c r="J5462">
        <v>187</v>
      </c>
    </row>
    <row r="5463" spans="1:10" x14ac:dyDescent="0.35">
      <c r="A5463">
        <v>33036</v>
      </c>
      <c r="B5463" t="s">
        <v>10</v>
      </c>
      <c r="C5463">
        <v>2001</v>
      </c>
      <c r="D5463" t="s">
        <v>3976</v>
      </c>
      <c r="E5463" t="s">
        <v>7179</v>
      </c>
      <c r="F5463" t="s">
        <v>13</v>
      </c>
      <c r="G5463" t="s">
        <v>14</v>
      </c>
      <c r="H5463" t="s">
        <v>14</v>
      </c>
      <c r="I5463" t="s">
        <v>19</v>
      </c>
      <c r="J5463">
        <v>106</v>
      </c>
    </row>
    <row r="5464" spans="1:10" x14ac:dyDescent="0.35">
      <c r="A5464">
        <v>33037</v>
      </c>
      <c r="B5464" t="s">
        <v>10</v>
      </c>
      <c r="C5464">
        <v>2001</v>
      </c>
      <c r="D5464" t="s">
        <v>3976</v>
      </c>
      <c r="E5464" t="s">
        <v>7180</v>
      </c>
      <c r="F5464" t="s">
        <v>13</v>
      </c>
      <c r="G5464" t="s">
        <v>14</v>
      </c>
      <c r="H5464" t="s">
        <v>14</v>
      </c>
      <c r="I5464" t="s">
        <v>19</v>
      </c>
      <c r="J5464">
        <v>95</v>
      </c>
    </row>
    <row r="5465" spans="1:10" x14ac:dyDescent="0.35">
      <c r="A5465">
        <v>33038</v>
      </c>
      <c r="B5465" t="s">
        <v>10</v>
      </c>
      <c r="C5465">
        <v>2001</v>
      </c>
      <c r="D5465" t="s">
        <v>3976</v>
      </c>
      <c r="E5465" t="s">
        <v>7181</v>
      </c>
      <c r="F5465" t="s">
        <v>13</v>
      </c>
      <c r="G5465" t="s">
        <v>14</v>
      </c>
      <c r="H5465" t="s">
        <v>14</v>
      </c>
      <c r="I5465" t="s">
        <v>19</v>
      </c>
      <c r="J5465">
        <v>42</v>
      </c>
    </row>
    <row r="5466" spans="1:10" x14ac:dyDescent="0.35">
      <c r="A5466">
        <v>33039</v>
      </c>
      <c r="B5466" t="s">
        <v>10</v>
      </c>
      <c r="C5466">
        <v>2001</v>
      </c>
      <c r="D5466" t="s">
        <v>3986</v>
      </c>
      <c r="E5466" t="s">
        <v>6570</v>
      </c>
      <c r="F5466" t="s">
        <v>13</v>
      </c>
      <c r="G5466" t="s">
        <v>14</v>
      </c>
      <c r="H5466" t="s">
        <v>14</v>
      </c>
      <c r="I5466" t="s">
        <v>15</v>
      </c>
      <c r="J5466">
        <v>28523</v>
      </c>
    </row>
    <row r="5467" spans="1:10" x14ac:dyDescent="0.35">
      <c r="A5467">
        <v>33040</v>
      </c>
      <c r="B5467" t="s">
        <v>10</v>
      </c>
      <c r="C5467">
        <v>2001</v>
      </c>
      <c r="D5467" t="s">
        <v>3986</v>
      </c>
      <c r="E5467" t="s">
        <v>7182</v>
      </c>
      <c r="F5467" t="s">
        <v>13</v>
      </c>
      <c r="G5467" t="s">
        <v>14</v>
      </c>
      <c r="H5467" t="s">
        <v>14</v>
      </c>
      <c r="I5467" t="s">
        <v>17</v>
      </c>
      <c r="J5467">
        <v>23064</v>
      </c>
    </row>
    <row r="5468" spans="1:10" x14ac:dyDescent="0.35">
      <c r="A5468">
        <v>33041</v>
      </c>
      <c r="B5468" t="s">
        <v>10</v>
      </c>
      <c r="C5468">
        <v>2001</v>
      </c>
      <c r="D5468" t="s">
        <v>3986</v>
      </c>
      <c r="E5468" t="s">
        <v>7183</v>
      </c>
      <c r="F5468" t="s">
        <v>13</v>
      </c>
      <c r="G5468" t="s">
        <v>14</v>
      </c>
      <c r="H5468" t="s">
        <v>14</v>
      </c>
      <c r="I5468" t="s">
        <v>68</v>
      </c>
      <c r="J5468">
        <v>16189</v>
      </c>
    </row>
    <row r="5469" spans="1:10" x14ac:dyDescent="0.35">
      <c r="A5469">
        <v>33042</v>
      </c>
      <c r="B5469" t="s">
        <v>10</v>
      </c>
      <c r="C5469">
        <v>2001</v>
      </c>
      <c r="D5469" t="s">
        <v>3986</v>
      </c>
      <c r="E5469" t="s">
        <v>7184</v>
      </c>
      <c r="F5469" t="s">
        <v>13</v>
      </c>
      <c r="G5469" t="s">
        <v>14</v>
      </c>
      <c r="H5469" t="s">
        <v>14</v>
      </c>
      <c r="I5469" t="s">
        <v>7114</v>
      </c>
      <c r="J5469">
        <v>6604</v>
      </c>
    </row>
    <row r="5470" spans="1:10" x14ac:dyDescent="0.35">
      <c r="A5470">
        <v>33043</v>
      </c>
      <c r="B5470" t="s">
        <v>10</v>
      </c>
      <c r="C5470">
        <v>2001</v>
      </c>
      <c r="D5470" t="s">
        <v>3986</v>
      </c>
      <c r="E5470" t="s">
        <v>7185</v>
      </c>
      <c r="F5470" t="s">
        <v>13</v>
      </c>
      <c r="G5470" t="s">
        <v>14</v>
      </c>
      <c r="H5470" t="s">
        <v>14</v>
      </c>
      <c r="I5470" t="s">
        <v>19</v>
      </c>
      <c r="J5470">
        <v>3924</v>
      </c>
    </row>
    <row r="5471" spans="1:10" x14ac:dyDescent="0.35">
      <c r="A5471">
        <v>33044</v>
      </c>
      <c r="B5471" t="s">
        <v>10</v>
      </c>
      <c r="C5471">
        <v>2001</v>
      </c>
      <c r="D5471" t="s">
        <v>3986</v>
      </c>
      <c r="E5471" t="s">
        <v>7186</v>
      </c>
      <c r="F5471" t="s">
        <v>13</v>
      </c>
      <c r="G5471" t="s">
        <v>14</v>
      </c>
      <c r="H5471" t="s">
        <v>14</v>
      </c>
      <c r="I5471" t="s">
        <v>19</v>
      </c>
      <c r="J5471">
        <v>3341</v>
      </c>
    </row>
    <row r="5472" spans="1:10" x14ac:dyDescent="0.35">
      <c r="A5472">
        <v>33045</v>
      </c>
      <c r="B5472" t="s">
        <v>10</v>
      </c>
      <c r="C5472">
        <v>2001</v>
      </c>
      <c r="D5472" t="s">
        <v>3986</v>
      </c>
      <c r="E5472" t="s">
        <v>7187</v>
      </c>
      <c r="F5472" t="s">
        <v>13</v>
      </c>
      <c r="G5472" t="s">
        <v>14</v>
      </c>
      <c r="H5472" t="s">
        <v>14</v>
      </c>
      <c r="I5472" t="s">
        <v>19</v>
      </c>
      <c r="J5472">
        <v>836</v>
      </c>
    </row>
    <row r="5473" spans="1:10" x14ac:dyDescent="0.35">
      <c r="A5473">
        <v>33046</v>
      </c>
      <c r="B5473" t="s">
        <v>10</v>
      </c>
      <c r="C5473">
        <v>2001</v>
      </c>
      <c r="D5473" t="s">
        <v>3986</v>
      </c>
      <c r="E5473" t="s">
        <v>7188</v>
      </c>
      <c r="F5473" t="s">
        <v>13</v>
      </c>
      <c r="G5473" t="s">
        <v>14</v>
      </c>
      <c r="H5473" t="s">
        <v>14</v>
      </c>
      <c r="I5473" t="s">
        <v>19</v>
      </c>
      <c r="J5473">
        <v>809</v>
      </c>
    </row>
    <row r="5474" spans="1:10" x14ac:dyDescent="0.35">
      <c r="A5474">
        <v>33047</v>
      </c>
      <c r="B5474" t="s">
        <v>10</v>
      </c>
      <c r="C5474">
        <v>2001</v>
      </c>
      <c r="D5474" t="s">
        <v>3986</v>
      </c>
      <c r="E5474" t="s">
        <v>7189</v>
      </c>
      <c r="F5474" t="s">
        <v>13</v>
      </c>
      <c r="G5474" t="s">
        <v>14</v>
      </c>
      <c r="H5474" t="s">
        <v>14</v>
      </c>
      <c r="I5474" t="s">
        <v>19</v>
      </c>
      <c r="J5474">
        <v>328</v>
      </c>
    </row>
    <row r="5475" spans="1:10" x14ac:dyDescent="0.35">
      <c r="A5475">
        <v>33048</v>
      </c>
      <c r="B5475" t="s">
        <v>10</v>
      </c>
      <c r="C5475">
        <v>2001</v>
      </c>
      <c r="D5475" t="s">
        <v>3986</v>
      </c>
      <c r="E5475" t="s">
        <v>7190</v>
      </c>
      <c r="F5475" t="s">
        <v>13</v>
      </c>
      <c r="G5475" t="s">
        <v>14</v>
      </c>
      <c r="H5475" t="s">
        <v>14</v>
      </c>
      <c r="I5475" t="s">
        <v>19</v>
      </c>
      <c r="J5475">
        <v>283</v>
      </c>
    </row>
    <row r="5476" spans="1:10" x14ac:dyDescent="0.35">
      <c r="A5476">
        <v>33049</v>
      </c>
      <c r="B5476" t="s">
        <v>10</v>
      </c>
      <c r="C5476">
        <v>2001</v>
      </c>
      <c r="D5476" t="s">
        <v>3986</v>
      </c>
      <c r="E5476" t="s">
        <v>7191</v>
      </c>
      <c r="F5476" t="s">
        <v>13</v>
      </c>
      <c r="G5476" t="s">
        <v>14</v>
      </c>
      <c r="H5476" t="s">
        <v>14</v>
      </c>
      <c r="I5476" t="s">
        <v>104</v>
      </c>
      <c r="J5476">
        <v>183</v>
      </c>
    </row>
    <row r="5477" spans="1:10" x14ac:dyDescent="0.35">
      <c r="A5477">
        <v>33050</v>
      </c>
      <c r="B5477" t="s">
        <v>10</v>
      </c>
      <c r="C5477">
        <v>2001</v>
      </c>
      <c r="D5477" t="s">
        <v>3986</v>
      </c>
      <c r="E5477" t="s">
        <v>7192</v>
      </c>
      <c r="F5477" t="s">
        <v>13</v>
      </c>
      <c r="G5477" t="s">
        <v>14</v>
      </c>
      <c r="H5477" t="s">
        <v>14</v>
      </c>
      <c r="I5477" t="s">
        <v>19</v>
      </c>
      <c r="J5477">
        <v>59</v>
      </c>
    </row>
    <row r="5478" spans="1:10" x14ac:dyDescent="0.35">
      <c r="A5478">
        <v>33051</v>
      </c>
      <c r="B5478" t="s">
        <v>10</v>
      </c>
      <c r="C5478">
        <v>2001</v>
      </c>
      <c r="D5478" t="s">
        <v>3993</v>
      </c>
      <c r="E5478" t="s">
        <v>5887</v>
      </c>
      <c r="F5478" t="s">
        <v>13</v>
      </c>
      <c r="G5478" t="s">
        <v>14</v>
      </c>
      <c r="H5478" t="s">
        <v>14</v>
      </c>
      <c r="I5478" t="s">
        <v>32</v>
      </c>
      <c r="J5478">
        <v>26284</v>
      </c>
    </row>
    <row r="5479" spans="1:10" x14ac:dyDescent="0.35">
      <c r="A5479">
        <v>33052</v>
      </c>
      <c r="B5479" t="s">
        <v>10</v>
      </c>
      <c r="C5479">
        <v>2001</v>
      </c>
      <c r="D5479" t="s">
        <v>3993</v>
      </c>
      <c r="E5479" t="s">
        <v>5888</v>
      </c>
      <c r="F5479" t="s">
        <v>13</v>
      </c>
      <c r="G5479" t="s">
        <v>14</v>
      </c>
      <c r="H5479" t="s">
        <v>14</v>
      </c>
      <c r="I5479" t="s">
        <v>19</v>
      </c>
      <c r="J5479">
        <v>22930</v>
      </c>
    </row>
    <row r="5480" spans="1:10" x14ac:dyDescent="0.35">
      <c r="A5480">
        <v>33053</v>
      </c>
      <c r="B5480" t="s">
        <v>10</v>
      </c>
      <c r="C5480">
        <v>2001</v>
      </c>
      <c r="D5480" t="s">
        <v>3993</v>
      </c>
      <c r="E5480" t="s">
        <v>7193</v>
      </c>
      <c r="F5480" t="s">
        <v>13</v>
      </c>
      <c r="G5480" t="s">
        <v>14</v>
      </c>
      <c r="H5480" t="s">
        <v>14</v>
      </c>
      <c r="I5480" t="s">
        <v>17</v>
      </c>
      <c r="J5480">
        <v>16241</v>
      </c>
    </row>
    <row r="5481" spans="1:10" x14ac:dyDescent="0.35">
      <c r="A5481">
        <v>33054</v>
      </c>
      <c r="B5481" t="s">
        <v>10</v>
      </c>
      <c r="C5481">
        <v>2001</v>
      </c>
      <c r="D5481" t="s">
        <v>3993</v>
      </c>
      <c r="E5481" t="s">
        <v>7194</v>
      </c>
      <c r="F5481" t="s">
        <v>13</v>
      </c>
      <c r="G5481" t="s">
        <v>14</v>
      </c>
      <c r="H5481" t="s">
        <v>14</v>
      </c>
      <c r="I5481" t="s">
        <v>19</v>
      </c>
      <c r="J5481">
        <v>6950</v>
      </c>
    </row>
    <row r="5482" spans="1:10" x14ac:dyDescent="0.35">
      <c r="A5482">
        <v>33592</v>
      </c>
      <c r="B5482" t="s">
        <v>10</v>
      </c>
      <c r="C5482">
        <v>2001</v>
      </c>
      <c r="D5482" t="s">
        <v>3993</v>
      </c>
      <c r="E5482" t="s">
        <v>7195</v>
      </c>
      <c r="F5482" t="s">
        <v>13</v>
      </c>
      <c r="G5482" t="s">
        <v>14</v>
      </c>
      <c r="H5482" t="s">
        <v>14</v>
      </c>
      <c r="I5482" t="s">
        <v>15</v>
      </c>
      <c r="J5482">
        <v>1245</v>
      </c>
    </row>
    <row r="5483" spans="1:10" x14ac:dyDescent="0.35">
      <c r="A5483">
        <v>33593</v>
      </c>
      <c r="B5483" t="s">
        <v>10</v>
      </c>
      <c r="C5483">
        <v>2001</v>
      </c>
      <c r="D5483" t="s">
        <v>3993</v>
      </c>
      <c r="E5483" t="s">
        <v>7196</v>
      </c>
      <c r="F5483" t="s">
        <v>13</v>
      </c>
      <c r="G5483" t="s">
        <v>14</v>
      </c>
      <c r="H5483" t="s">
        <v>14</v>
      </c>
      <c r="I5483" t="s">
        <v>19</v>
      </c>
      <c r="J5483">
        <v>1110</v>
      </c>
    </row>
    <row r="5484" spans="1:10" x14ac:dyDescent="0.35">
      <c r="A5484">
        <v>33594</v>
      </c>
      <c r="B5484" t="s">
        <v>10</v>
      </c>
      <c r="C5484">
        <v>2001</v>
      </c>
      <c r="D5484" t="s">
        <v>3993</v>
      </c>
      <c r="E5484" t="s">
        <v>7197</v>
      </c>
      <c r="F5484" t="s">
        <v>96</v>
      </c>
      <c r="G5484" t="s">
        <v>14</v>
      </c>
      <c r="H5484" t="s">
        <v>14</v>
      </c>
      <c r="I5484" t="s">
        <v>19</v>
      </c>
      <c r="J5484">
        <v>755</v>
      </c>
    </row>
    <row r="5485" spans="1:10" x14ac:dyDescent="0.35">
      <c r="A5485">
        <v>33595</v>
      </c>
      <c r="B5485" t="s">
        <v>10</v>
      </c>
      <c r="C5485">
        <v>2001</v>
      </c>
      <c r="D5485" t="s">
        <v>3993</v>
      </c>
      <c r="E5485" t="s">
        <v>7198</v>
      </c>
      <c r="F5485" t="s">
        <v>13</v>
      </c>
      <c r="G5485" t="s">
        <v>14</v>
      </c>
      <c r="H5485" t="s">
        <v>14</v>
      </c>
      <c r="I5485" t="s">
        <v>19</v>
      </c>
      <c r="J5485">
        <v>154</v>
      </c>
    </row>
    <row r="5486" spans="1:10" x14ac:dyDescent="0.35">
      <c r="A5486">
        <v>33596</v>
      </c>
      <c r="B5486" t="s">
        <v>10</v>
      </c>
      <c r="C5486">
        <v>2001</v>
      </c>
      <c r="D5486" t="s">
        <v>4001</v>
      </c>
      <c r="E5486" t="s">
        <v>7199</v>
      </c>
      <c r="F5486" t="s">
        <v>13</v>
      </c>
      <c r="G5486" t="s">
        <v>14</v>
      </c>
      <c r="H5486" t="s">
        <v>14</v>
      </c>
      <c r="I5486" t="s">
        <v>17</v>
      </c>
      <c r="J5486">
        <v>30657</v>
      </c>
    </row>
    <row r="5487" spans="1:10" x14ac:dyDescent="0.35">
      <c r="A5487">
        <v>33597</v>
      </c>
      <c r="B5487" t="s">
        <v>10</v>
      </c>
      <c r="C5487">
        <v>2001</v>
      </c>
      <c r="D5487" t="s">
        <v>4001</v>
      </c>
      <c r="E5487" t="s">
        <v>6593</v>
      </c>
      <c r="F5487" t="s">
        <v>13</v>
      </c>
      <c r="G5487" t="s">
        <v>14</v>
      </c>
      <c r="H5487" t="s">
        <v>14</v>
      </c>
      <c r="I5487" t="s">
        <v>32</v>
      </c>
      <c r="J5487">
        <v>26668</v>
      </c>
    </row>
    <row r="5488" spans="1:10" x14ac:dyDescent="0.35">
      <c r="A5488">
        <v>33598</v>
      </c>
      <c r="B5488" t="s">
        <v>10</v>
      </c>
      <c r="C5488">
        <v>2001</v>
      </c>
      <c r="D5488" t="s">
        <v>4001</v>
      </c>
      <c r="E5488" t="s">
        <v>7200</v>
      </c>
      <c r="F5488" t="s">
        <v>13</v>
      </c>
      <c r="G5488" t="s">
        <v>14</v>
      </c>
      <c r="H5488" t="s">
        <v>14</v>
      </c>
      <c r="I5488" t="s">
        <v>1952</v>
      </c>
      <c r="J5488">
        <v>3187</v>
      </c>
    </row>
    <row r="5489" spans="1:10" x14ac:dyDescent="0.35">
      <c r="A5489">
        <v>33599</v>
      </c>
      <c r="B5489" t="s">
        <v>10</v>
      </c>
      <c r="C5489">
        <v>2001</v>
      </c>
      <c r="D5489" t="s">
        <v>4001</v>
      </c>
      <c r="E5489" t="s">
        <v>7201</v>
      </c>
      <c r="F5489" t="s">
        <v>13</v>
      </c>
      <c r="G5489" t="s">
        <v>14</v>
      </c>
      <c r="H5489" t="s">
        <v>14</v>
      </c>
      <c r="I5489" t="s">
        <v>19</v>
      </c>
      <c r="J5489">
        <v>3011</v>
      </c>
    </row>
    <row r="5490" spans="1:10" x14ac:dyDescent="0.35">
      <c r="A5490">
        <v>33600</v>
      </c>
      <c r="B5490" t="s">
        <v>10</v>
      </c>
      <c r="C5490">
        <v>2001</v>
      </c>
      <c r="D5490" t="s">
        <v>4001</v>
      </c>
      <c r="E5490" t="s">
        <v>7202</v>
      </c>
      <c r="F5490" t="s">
        <v>13</v>
      </c>
      <c r="G5490" t="s">
        <v>14</v>
      </c>
      <c r="H5490" t="s">
        <v>14</v>
      </c>
      <c r="I5490" t="s">
        <v>19</v>
      </c>
      <c r="J5490">
        <v>2400</v>
      </c>
    </row>
    <row r="5491" spans="1:10" x14ac:dyDescent="0.35">
      <c r="A5491">
        <v>33601</v>
      </c>
      <c r="B5491" t="s">
        <v>10</v>
      </c>
      <c r="C5491">
        <v>2001</v>
      </c>
      <c r="D5491" t="s">
        <v>4001</v>
      </c>
      <c r="E5491" t="s">
        <v>7203</v>
      </c>
      <c r="F5491" t="s">
        <v>13</v>
      </c>
      <c r="G5491" t="s">
        <v>14</v>
      </c>
      <c r="H5491" t="s">
        <v>14</v>
      </c>
      <c r="I5491" t="s">
        <v>19</v>
      </c>
      <c r="J5491">
        <v>1685</v>
      </c>
    </row>
    <row r="5492" spans="1:10" x14ac:dyDescent="0.35">
      <c r="A5492">
        <v>33602</v>
      </c>
      <c r="B5492" t="s">
        <v>10</v>
      </c>
      <c r="C5492">
        <v>2001</v>
      </c>
      <c r="D5492" t="s">
        <v>4001</v>
      </c>
      <c r="E5492" t="s">
        <v>7204</v>
      </c>
      <c r="F5492" t="s">
        <v>13</v>
      </c>
      <c r="G5492" t="s">
        <v>14</v>
      </c>
      <c r="H5492" t="s">
        <v>14</v>
      </c>
      <c r="I5492" t="s">
        <v>19</v>
      </c>
      <c r="J5492">
        <v>1171</v>
      </c>
    </row>
    <row r="5493" spans="1:10" x14ac:dyDescent="0.35">
      <c r="A5493">
        <v>33603</v>
      </c>
      <c r="B5493" t="s">
        <v>10</v>
      </c>
      <c r="C5493">
        <v>2001</v>
      </c>
      <c r="D5493" t="s">
        <v>4001</v>
      </c>
      <c r="E5493" t="s">
        <v>7205</v>
      </c>
      <c r="F5493" t="s">
        <v>96</v>
      </c>
      <c r="G5493" t="s">
        <v>14</v>
      </c>
      <c r="H5493" t="s">
        <v>14</v>
      </c>
      <c r="I5493" t="s">
        <v>19</v>
      </c>
      <c r="J5493">
        <v>904</v>
      </c>
    </row>
    <row r="5494" spans="1:10" x14ac:dyDescent="0.35">
      <c r="A5494">
        <v>33604</v>
      </c>
      <c r="B5494" t="s">
        <v>10</v>
      </c>
      <c r="C5494">
        <v>2001</v>
      </c>
      <c r="D5494" t="s">
        <v>4001</v>
      </c>
      <c r="E5494" t="s">
        <v>7206</v>
      </c>
      <c r="F5494" t="s">
        <v>13</v>
      </c>
      <c r="G5494" t="s">
        <v>14</v>
      </c>
      <c r="H5494" t="s">
        <v>14</v>
      </c>
      <c r="I5494" t="s">
        <v>7092</v>
      </c>
      <c r="J5494">
        <v>524</v>
      </c>
    </row>
    <row r="5495" spans="1:10" x14ac:dyDescent="0.35">
      <c r="A5495">
        <v>33605</v>
      </c>
      <c r="B5495" t="s">
        <v>10</v>
      </c>
      <c r="C5495">
        <v>2001</v>
      </c>
      <c r="D5495" t="s">
        <v>4001</v>
      </c>
      <c r="E5495" t="s">
        <v>7207</v>
      </c>
      <c r="F5495" t="s">
        <v>13</v>
      </c>
      <c r="G5495" t="s">
        <v>14</v>
      </c>
      <c r="H5495" t="s">
        <v>14</v>
      </c>
      <c r="I5495" t="s">
        <v>19</v>
      </c>
      <c r="J5495">
        <v>129</v>
      </c>
    </row>
    <row r="5496" spans="1:10" x14ac:dyDescent="0.35">
      <c r="A5496">
        <v>33606</v>
      </c>
      <c r="B5496" t="s">
        <v>10</v>
      </c>
      <c r="C5496">
        <v>2001</v>
      </c>
      <c r="D5496" t="s">
        <v>4001</v>
      </c>
      <c r="E5496" t="s">
        <v>7208</v>
      </c>
      <c r="F5496" t="s">
        <v>13</v>
      </c>
      <c r="G5496" t="s">
        <v>14</v>
      </c>
      <c r="H5496" t="s">
        <v>14</v>
      </c>
      <c r="I5496" t="s">
        <v>19</v>
      </c>
      <c r="J5496">
        <v>109</v>
      </c>
    </row>
    <row r="5497" spans="1:10" x14ac:dyDescent="0.35">
      <c r="A5497">
        <v>33607</v>
      </c>
      <c r="B5497" t="s">
        <v>10</v>
      </c>
      <c r="C5497">
        <v>2001</v>
      </c>
      <c r="D5497" t="s">
        <v>4001</v>
      </c>
      <c r="E5497" t="s">
        <v>7209</v>
      </c>
      <c r="F5497" t="s">
        <v>13</v>
      </c>
      <c r="G5497" t="s">
        <v>14</v>
      </c>
      <c r="H5497" t="s">
        <v>14</v>
      </c>
      <c r="I5497" t="s">
        <v>19</v>
      </c>
      <c r="J5497">
        <v>84</v>
      </c>
    </row>
    <row r="5498" spans="1:10" x14ac:dyDescent="0.35">
      <c r="A5498">
        <v>33608</v>
      </c>
      <c r="B5498" t="s">
        <v>10</v>
      </c>
      <c r="C5498">
        <v>2001</v>
      </c>
      <c r="D5498" t="s">
        <v>4009</v>
      </c>
      <c r="E5498" t="s">
        <v>4755</v>
      </c>
      <c r="F5498" t="s">
        <v>13</v>
      </c>
      <c r="G5498" t="s">
        <v>14</v>
      </c>
      <c r="H5498" t="s">
        <v>14</v>
      </c>
      <c r="I5498" t="s">
        <v>17</v>
      </c>
      <c r="J5498">
        <v>36570</v>
      </c>
    </row>
    <row r="5499" spans="1:10" x14ac:dyDescent="0.35">
      <c r="A5499">
        <v>33609</v>
      </c>
      <c r="B5499" t="s">
        <v>10</v>
      </c>
      <c r="C5499">
        <v>2001</v>
      </c>
      <c r="D5499" t="s">
        <v>4009</v>
      </c>
      <c r="E5499" t="s">
        <v>7210</v>
      </c>
      <c r="F5499" t="s">
        <v>96</v>
      </c>
      <c r="G5499" t="s">
        <v>14</v>
      </c>
      <c r="H5499" t="s">
        <v>14</v>
      </c>
      <c r="I5499" t="s">
        <v>32</v>
      </c>
      <c r="J5499">
        <v>26815</v>
      </c>
    </row>
    <row r="5500" spans="1:10" x14ac:dyDescent="0.35">
      <c r="A5500">
        <v>33610</v>
      </c>
      <c r="B5500" t="s">
        <v>10</v>
      </c>
      <c r="C5500">
        <v>2001</v>
      </c>
      <c r="D5500" t="s">
        <v>4009</v>
      </c>
      <c r="E5500" t="s">
        <v>4723</v>
      </c>
      <c r="F5500" t="s">
        <v>13</v>
      </c>
      <c r="G5500" t="s">
        <v>14</v>
      </c>
      <c r="H5500" t="s">
        <v>14</v>
      </c>
      <c r="I5500" t="s">
        <v>1952</v>
      </c>
      <c r="J5500">
        <v>16453</v>
      </c>
    </row>
    <row r="5501" spans="1:10" x14ac:dyDescent="0.35">
      <c r="A5501">
        <v>33611</v>
      </c>
      <c r="B5501" t="s">
        <v>10</v>
      </c>
      <c r="C5501">
        <v>2001</v>
      </c>
      <c r="D5501" t="s">
        <v>4009</v>
      </c>
      <c r="E5501" t="s">
        <v>7211</v>
      </c>
      <c r="F5501" t="s">
        <v>96</v>
      </c>
      <c r="G5501" t="s">
        <v>14</v>
      </c>
      <c r="H5501" t="s">
        <v>14</v>
      </c>
      <c r="I5501" t="s">
        <v>7092</v>
      </c>
      <c r="J5501">
        <v>336</v>
      </c>
    </row>
    <row r="5502" spans="1:10" x14ac:dyDescent="0.35">
      <c r="A5502">
        <v>33612</v>
      </c>
      <c r="B5502" t="s">
        <v>10</v>
      </c>
      <c r="C5502">
        <v>2001</v>
      </c>
      <c r="D5502" t="s">
        <v>4009</v>
      </c>
      <c r="E5502" t="s">
        <v>7212</v>
      </c>
      <c r="F5502" t="s">
        <v>13</v>
      </c>
      <c r="G5502" t="s">
        <v>14</v>
      </c>
      <c r="H5502" t="s">
        <v>14</v>
      </c>
      <c r="I5502" t="s">
        <v>19</v>
      </c>
      <c r="J5502">
        <v>292</v>
      </c>
    </row>
    <row r="5503" spans="1:10" x14ac:dyDescent="0.35">
      <c r="A5503">
        <v>33613</v>
      </c>
      <c r="B5503" t="s">
        <v>10</v>
      </c>
      <c r="C5503">
        <v>2001</v>
      </c>
      <c r="D5503" t="s">
        <v>4009</v>
      </c>
      <c r="E5503" t="s">
        <v>7213</v>
      </c>
      <c r="F5503" t="s">
        <v>13</v>
      </c>
      <c r="G5503" t="s">
        <v>14</v>
      </c>
      <c r="H5503" t="s">
        <v>14</v>
      </c>
      <c r="I5503" t="s">
        <v>104</v>
      </c>
      <c r="J5503">
        <v>111</v>
      </c>
    </row>
    <row r="5504" spans="1:10" x14ac:dyDescent="0.35">
      <c r="A5504">
        <v>33614</v>
      </c>
      <c r="B5504" t="s">
        <v>10</v>
      </c>
      <c r="C5504">
        <v>2001</v>
      </c>
      <c r="D5504" t="s">
        <v>4009</v>
      </c>
      <c r="E5504" t="s">
        <v>7214</v>
      </c>
      <c r="F5504" t="s">
        <v>96</v>
      </c>
      <c r="G5504" t="s">
        <v>14</v>
      </c>
      <c r="H5504" t="s">
        <v>14</v>
      </c>
      <c r="I5504" t="s">
        <v>19</v>
      </c>
      <c r="J5504">
        <v>45</v>
      </c>
    </row>
    <row r="5505" spans="1:10" x14ac:dyDescent="0.35">
      <c r="A5505">
        <v>33615</v>
      </c>
      <c r="B5505" t="s">
        <v>10</v>
      </c>
      <c r="C5505">
        <v>2001</v>
      </c>
      <c r="D5505" t="s">
        <v>4009</v>
      </c>
      <c r="E5505" t="s">
        <v>7215</v>
      </c>
      <c r="F5505" t="s">
        <v>13</v>
      </c>
      <c r="G5505" t="s">
        <v>14</v>
      </c>
      <c r="H5505" t="s">
        <v>14</v>
      </c>
      <c r="I5505" t="s">
        <v>19</v>
      </c>
      <c r="J5505">
        <v>43</v>
      </c>
    </row>
    <row r="5506" spans="1:10" x14ac:dyDescent="0.35">
      <c r="A5506">
        <v>33616</v>
      </c>
      <c r="B5506" t="s">
        <v>10</v>
      </c>
      <c r="C5506">
        <v>2001</v>
      </c>
      <c r="D5506" t="s">
        <v>4018</v>
      </c>
      <c r="E5506" t="s">
        <v>6621</v>
      </c>
      <c r="F5506" t="s">
        <v>13</v>
      </c>
      <c r="G5506" t="s">
        <v>14</v>
      </c>
      <c r="H5506" t="s">
        <v>14</v>
      </c>
      <c r="I5506" t="s">
        <v>17</v>
      </c>
      <c r="J5506">
        <v>34530</v>
      </c>
    </row>
    <row r="5507" spans="1:10" x14ac:dyDescent="0.35">
      <c r="A5507">
        <v>33617</v>
      </c>
      <c r="B5507" t="s">
        <v>10</v>
      </c>
      <c r="C5507">
        <v>2001</v>
      </c>
      <c r="D5507" t="s">
        <v>4018</v>
      </c>
      <c r="E5507" t="s">
        <v>6571</v>
      </c>
      <c r="F5507" t="s">
        <v>13</v>
      </c>
      <c r="G5507" t="s">
        <v>14</v>
      </c>
      <c r="H5507" t="s">
        <v>14</v>
      </c>
      <c r="I5507" t="s">
        <v>32</v>
      </c>
      <c r="J5507">
        <v>31025</v>
      </c>
    </row>
    <row r="5508" spans="1:10" x14ac:dyDescent="0.35">
      <c r="A5508">
        <v>33618</v>
      </c>
      <c r="B5508" t="s">
        <v>10</v>
      </c>
      <c r="C5508">
        <v>2001</v>
      </c>
      <c r="D5508" t="s">
        <v>4018</v>
      </c>
      <c r="E5508" t="s">
        <v>7216</v>
      </c>
      <c r="F5508" t="s">
        <v>13</v>
      </c>
      <c r="G5508" t="s">
        <v>14</v>
      </c>
      <c r="H5508" t="s">
        <v>14</v>
      </c>
      <c r="I5508" t="s">
        <v>1952</v>
      </c>
      <c r="J5508">
        <v>2839</v>
      </c>
    </row>
    <row r="5509" spans="1:10" x14ac:dyDescent="0.35">
      <c r="A5509">
        <v>33619</v>
      </c>
      <c r="B5509" t="s">
        <v>10</v>
      </c>
      <c r="C5509">
        <v>2001</v>
      </c>
      <c r="D5509" t="s">
        <v>4018</v>
      </c>
      <c r="E5509" t="s">
        <v>7217</v>
      </c>
      <c r="F5509" t="s">
        <v>13</v>
      </c>
      <c r="G5509" t="s">
        <v>14</v>
      </c>
      <c r="H5509" t="s">
        <v>14</v>
      </c>
      <c r="I5509" t="s">
        <v>15</v>
      </c>
      <c r="J5509">
        <v>2213</v>
      </c>
    </row>
    <row r="5510" spans="1:10" x14ac:dyDescent="0.35">
      <c r="A5510">
        <v>33620</v>
      </c>
      <c r="B5510" t="s">
        <v>10</v>
      </c>
      <c r="C5510">
        <v>2001</v>
      </c>
      <c r="D5510" t="s">
        <v>4018</v>
      </c>
      <c r="E5510" t="s">
        <v>7218</v>
      </c>
      <c r="F5510" t="s">
        <v>13</v>
      </c>
      <c r="G5510" t="s">
        <v>14</v>
      </c>
      <c r="H5510" t="s">
        <v>14</v>
      </c>
      <c r="I5510" t="s">
        <v>104</v>
      </c>
      <c r="J5510">
        <v>351</v>
      </c>
    </row>
    <row r="5511" spans="1:10" x14ac:dyDescent="0.35">
      <c r="A5511">
        <v>33621</v>
      </c>
      <c r="B5511" t="s">
        <v>10</v>
      </c>
      <c r="C5511">
        <v>2001</v>
      </c>
      <c r="D5511" t="s">
        <v>4018</v>
      </c>
      <c r="E5511" t="s">
        <v>7219</v>
      </c>
      <c r="F5511" t="s">
        <v>13</v>
      </c>
      <c r="G5511" t="s">
        <v>14</v>
      </c>
      <c r="H5511" t="s">
        <v>14</v>
      </c>
      <c r="I5511" t="s">
        <v>6833</v>
      </c>
      <c r="J5511">
        <v>311</v>
      </c>
    </row>
    <row r="5512" spans="1:10" x14ac:dyDescent="0.35">
      <c r="A5512">
        <v>33622</v>
      </c>
      <c r="B5512" t="s">
        <v>10</v>
      </c>
      <c r="C5512">
        <v>2001</v>
      </c>
      <c r="D5512" t="s">
        <v>4018</v>
      </c>
      <c r="E5512" t="s">
        <v>7220</v>
      </c>
      <c r="F5512" t="s">
        <v>13</v>
      </c>
      <c r="G5512" t="s">
        <v>14</v>
      </c>
      <c r="H5512" t="s">
        <v>14</v>
      </c>
      <c r="I5512" t="s">
        <v>19</v>
      </c>
      <c r="J5512">
        <v>281</v>
      </c>
    </row>
    <row r="5513" spans="1:10" x14ac:dyDescent="0.35">
      <c r="A5513">
        <v>33623</v>
      </c>
      <c r="B5513" t="s">
        <v>10</v>
      </c>
      <c r="C5513">
        <v>2001</v>
      </c>
      <c r="D5513" t="s">
        <v>4018</v>
      </c>
      <c r="E5513" t="s">
        <v>7221</v>
      </c>
      <c r="F5513" t="s">
        <v>13</v>
      </c>
      <c r="G5513" t="s">
        <v>14</v>
      </c>
      <c r="H5513" t="s">
        <v>14</v>
      </c>
      <c r="I5513" t="s">
        <v>19</v>
      </c>
      <c r="J5513">
        <v>115</v>
      </c>
    </row>
    <row r="5514" spans="1:10" x14ac:dyDescent="0.35">
      <c r="A5514">
        <v>33624</v>
      </c>
      <c r="B5514" t="s">
        <v>10</v>
      </c>
      <c r="C5514">
        <v>2001</v>
      </c>
      <c r="D5514" t="s">
        <v>4018</v>
      </c>
      <c r="E5514" t="s">
        <v>7222</v>
      </c>
      <c r="F5514" t="s">
        <v>13</v>
      </c>
      <c r="G5514" t="s">
        <v>14</v>
      </c>
      <c r="H5514" t="s">
        <v>14</v>
      </c>
      <c r="I5514" t="s">
        <v>19</v>
      </c>
      <c r="J5514">
        <v>89</v>
      </c>
    </row>
    <row r="5515" spans="1:10" x14ac:dyDescent="0.35">
      <c r="A5515">
        <v>33625</v>
      </c>
      <c r="B5515" t="s">
        <v>10</v>
      </c>
      <c r="C5515">
        <v>2001</v>
      </c>
      <c r="D5515" t="s">
        <v>4018</v>
      </c>
      <c r="E5515" t="s">
        <v>7223</v>
      </c>
      <c r="F5515" t="s">
        <v>13</v>
      </c>
      <c r="G5515" t="s">
        <v>14</v>
      </c>
      <c r="H5515" t="s">
        <v>14</v>
      </c>
      <c r="I5515" t="s">
        <v>19</v>
      </c>
      <c r="J5515">
        <v>83</v>
      </c>
    </row>
    <row r="5516" spans="1:10" x14ac:dyDescent="0.35">
      <c r="A5516">
        <v>33626</v>
      </c>
      <c r="B5516" t="s">
        <v>10</v>
      </c>
      <c r="C5516">
        <v>2001</v>
      </c>
      <c r="D5516" t="s">
        <v>4018</v>
      </c>
      <c r="E5516" t="s">
        <v>7224</v>
      </c>
      <c r="F5516" t="s">
        <v>13</v>
      </c>
      <c r="G5516" t="s">
        <v>14</v>
      </c>
      <c r="H5516" t="s">
        <v>14</v>
      </c>
      <c r="I5516" t="s">
        <v>19</v>
      </c>
      <c r="J5516">
        <v>58</v>
      </c>
    </row>
    <row r="5517" spans="1:10" x14ac:dyDescent="0.35">
      <c r="A5517">
        <v>33627</v>
      </c>
      <c r="B5517" t="s">
        <v>10</v>
      </c>
      <c r="C5517">
        <v>2001</v>
      </c>
      <c r="D5517" t="s">
        <v>4018</v>
      </c>
      <c r="E5517" t="s">
        <v>7225</v>
      </c>
      <c r="F5517" t="s">
        <v>13</v>
      </c>
      <c r="G5517" t="s">
        <v>14</v>
      </c>
      <c r="H5517" t="s">
        <v>14</v>
      </c>
      <c r="I5517" t="s">
        <v>19</v>
      </c>
      <c r="J5517">
        <v>25</v>
      </c>
    </row>
    <row r="5518" spans="1:10" x14ac:dyDescent="0.35">
      <c r="A5518">
        <v>33628</v>
      </c>
      <c r="B5518" t="s">
        <v>10</v>
      </c>
      <c r="C5518">
        <v>2001</v>
      </c>
      <c r="D5518" t="s">
        <v>4018</v>
      </c>
      <c r="E5518" t="s">
        <v>7226</v>
      </c>
      <c r="F5518" t="s">
        <v>13</v>
      </c>
      <c r="G5518" t="s">
        <v>14</v>
      </c>
      <c r="H5518" t="s">
        <v>14</v>
      </c>
      <c r="I5518" t="s">
        <v>19</v>
      </c>
      <c r="J5518">
        <v>19</v>
      </c>
    </row>
    <row r="5519" spans="1:10" x14ac:dyDescent="0.35">
      <c r="A5519">
        <v>33629</v>
      </c>
      <c r="B5519" t="s">
        <v>10</v>
      </c>
      <c r="C5519">
        <v>2001</v>
      </c>
      <c r="D5519" t="s">
        <v>4026</v>
      </c>
      <c r="E5519" t="s">
        <v>5939</v>
      </c>
      <c r="F5519" t="s">
        <v>13</v>
      </c>
      <c r="G5519" t="s">
        <v>14</v>
      </c>
      <c r="H5519" t="s">
        <v>14</v>
      </c>
      <c r="I5519" t="s">
        <v>32</v>
      </c>
      <c r="J5519">
        <v>28766</v>
      </c>
    </row>
    <row r="5520" spans="1:10" x14ac:dyDescent="0.35">
      <c r="A5520">
        <v>33630</v>
      </c>
      <c r="B5520" t="s">
        <v>10</v>
      </c>
      <c r="C5520">
        <v>2001</v>
      </c>
      <c r="D5520" t="s">
        <v>4026</v>
      </c>
      <c r="E5520" t="s">
        <v>7227</v>
      </c>
      <c r="F5520" t="s">
        <v>13</v>
      </c>
      <c r="G5520" t="s">
        <v>14</v>
      </c>
      <c r="H5520" t="s">
        <v>14</v>
      </c>
      <c r="I5520" t="s">
        <v>17</v>
      </c>
      <c r="J5520">
        <v>22184</v>
      </c>
    </row>
    <row r="5521" spans="1:10" x14ac:dyDescent="0.35">
      <c r="A5521">
        <v>33631</v>
      </c>
      <c r="B5521" t="s">
        <v>10</v>
      </c>
      <c r="C5521">
        <v>2001</v>
      </c>
      <c r="D5521" t="s">
        <v>4026</v>
      </c>
      <c r="E5521" t="s">
        <v>7228</v>
      </c>
      <c r="F5521" t="s">
        <v>13</v>
      </c>
      <c r="G5521" t="s">
        <v>14</v>
      </c>
      <c r="H5521" t="s">
        <v>14</v>
      </c>
      <c r="I5521" t="s">
        <v>19</v>
      </c>
      <c r="J5521">
        <v>17239</v>
      </c>
    </row>
    <row r="5522" spans="1:10" x14ac:dyDescent="0.35">
      <c r="A5522">
        <v>33632</v>
      </c>
      <c r="B5522" t="s">
        <v>10</v>
      </c>
      <c r="C5522">
        <v>2001</v>
      </c>
      <c r="D5522" t="s">
        <v>4026</v>
      </c>
      <c r="E5522" t="s">
        <v>7229</v>
      </c>
      <c r="F5522" t="s">
        <v>13</v>
      </c>
      <c r="G5522" t="s">
        <v>14</v>
      </c>
      <c r="H5522" t="s">
        <v>14</v>
      </c>
      <c r="I5522" t="s">
        <v>19</v>
      </c>
      <c r="J5522">
        <v>6966</v>
      </c>
    </row>
    <row r="5523" spans="1:10" x14ac:dyDescent="0.35">
      <c r="A5523">
        <v>33633</v>
      </c>
      <c r="B5523" t="s">
        <v>10</v>
      </c>
      <c r="C5523">
        <v>2001</v>
      </c>
      <c r="D5523" t="s">
        <v>4026</v>
      </c>
      <c r="E5523" t="s">
        <v>7230</v>
      </c>
      <c r="F5523" t="s">
        <v>13</v>
      </c>
      <c r="G5523" t="s">
        <v>14</v>
      </c>
      <c r="H5523" t="s">
        <v>14</v>
      </c>
      <c r="I5523" t="s">
        <v>19</v>
      </c>
      <c r="J5523">
        <v>909</v>
      </c>
    </row>
    <row r="5524" spans="1:10" x14ac:dyDescent="0.35">
      <c r="A5524">
        <v>33634</v>
      </c>
      <c r="B5524" t="s">
        <v>10</v>
      </c>
      <c r="C5524">
        <v>2001</v>
      </c>
      <c r="D5524" t="s">
        <v>4026</v>
      </c>
      <c r="E5524" t="s">
        <v>7231</v>
      </c>
      <c r="F5524" t="s">
        <v>13</v>
      </c>
      <c r="G5524" t="s">
        <v>14</v>
      </c>
      <c r="H5524" t="s">
        <v>14</v>
      </c>
      <c r="I5524" t="s">
        <v>19</v>
      </c>
      <c r="J5524">
        <v>882</v>
      </c>
    </row>
    <row r="5525" spans="1:10" x14ac:dyDescent="0.35">
      <c r="A5525">
        <v>33635</v>
      </c>
      <c r="B5525" t="s">
        <v>10</v>
      </c>
      <c r="C5525">
        <v>2001</v>
      </c>
      <c r="D5525" t="s">
        <v>4026</v>
      </c>
      <c r="E5525" t="s">
        <v>7232</v>
      </c>
      <c r="F5525" t="s">
        <v>13</v>
      </c>
      <c r="G5525" t="s">
        <v>14</v>
      </c>
      <c r="H5525" t="s">
        <v>14</v>
      </c>
      <c r="I5525" t="s">
        <v>19</v>
      </c>
      <c r="J5525">
        <v>826</v>
      </c>
    </row>
    <row r="5526" spans="1:10" x14ac:dyDescent="0.35">
      <c r="A5526">
        <v>33636</v>
      </c>
      <c r="B5526" t="s">
        <v>10</v>
      </c>
      <c r="C5526">
        <v>2001</v>
      </c>
      <c r="D5526" t="s">
        <v>4026</v>
      </c>
      <c r="E5526" t="s">
        <v>7233</v>
      </c>
      <c r="F5526" t="s">
        <v>13</v>
      </c>
      <c r="G5526" t="s">
        <v>14</v>
      </c>
      <c r="H5526" t="s">
        <v>14</v>
      </c>
      <c r="I5526" t="s">
        <v>15</v>
      </c>
      <c r="J5526">
        <v>737</v>
      </c>
    </row>
    <row r="5527" spans="1:10" x14ac:dyDescent="0.35">
      <c r="A5527">
        <v>33637</v>
      </c>
      <c r="B5527" t="s">
        <v>10</v>
      </c>
      <c r="C5527">
        <v>2001</v>
      </c>
      <c r="D5527" t="s">
        <v>4026</v>
      </c>
      <c r="E5527" t="s">
        <v>7234</v>
      </c>
      <c r="F5527" t="s">
        <v>13</v>
      </c>
      <c r="G5527" t="s">
        <v>14</v>
      </c>
      <c r="H5527" t="s">
        <v>14</v>
      </c>
      <c r="I5527" t="s">
        <v>6436</v>
      </c>
      <c r="J5527">
        <v>453</v>
      </c>
    </row>
    <row r="5528" spans="1:10" x14ac:dyDescent="0.35">
      <c r="A5528">
        <v>33638</v>
      </c>
      <c r="B5528" t="s">
        <v>10</v>
      </c>
      <c r="C5528">
        <v>2001</v>
      </c>
      <c r="D5528" t="s">
        <v>4026</v>
      </c>
      <c r="E5528" t="s">
        <v>7235</v>
      </c>
      <c r="F5528" t="s">
        <v>13</v>
      </c>
      <c r="G5528" t="s">
        <v>14</v>
      </c>
      <c r="H5528" t="s">
        <v>14</v>
      </c>
      <c r="I5528" t="s">
        <v>19</v>
      </c>
      <c r="J5528">
        <v>210</v>
      </c>
    </row>
    <row r="5529" spans="1:10" x14ac:dyDescent="0.35">
      <c r="A5529">
        <v>33639</v>
      </c>
      <c r="B5529" t="s">
        <v>10</v>
      </c>
      <c r="C5529">
        <v>2001</v>
      </c>
      <c r="D5529" t="s">
        <v>4026</v>
      </c>
      <c r="E5529" t="s">
        <v>7236</v>
      </c>
      <c r="F5529" t="s">
        <v>13</v>
      </c>
      <c r="G5529" t="s">
        <v>14</v>
      </c>
      <c r="H5529" t="s">
        <v>14</v>
      </c>
      <c r="I5529" t="s">
        <v>7092</v>
      </c>
      <c r="J5529">
        <v>149</v>
      </c>
    </row>
    <row r="5530" spans="1:10" x14ac:dyDescent="0.35">
      <c r="A5530">
        <v>33640</v>
      </c>
      <c r="B5530" t="s">
        <v>10</v>
      </c>
      <c r="C5530">
        <v>2001</v>
      </c>
      <c r="D5530" t="s">
        <v>4034</v>
      </c>
      <c r="E5530" t="s">
        <v>5957</v>
      </c>
      <c r="F5530" t="s">
        <v>13</v>
      </c>
      <c r="G5530" t="s">
        <v>14</v>
      </c>
      <c r="H5530" t="s">
        <v>14</v>
      </c>
      <c r="I5530" t="s">
        <v>17</v>
      </c>
      <c r="J5530">
        <v>33781</v>
      </c>
    </row>
    <row r="5531" spans="1:10" x14ac:dyDescent="0.35">
      <c r="A5531">
        <v>33641</v>
      </c>
      <c r="B5531" t="s">
        <v>10</v>
      </c>
      <c r="C5531">
        <v>2001</v>
      </c>
      <c r="D5531" t="s">
        <v>4034</v>
      </c>
      <c r="E5531" t="s">
        <v>7237</v>
      </c>
      <c r="F5531" t="s">
        <v>13</v>
      </c>
      <c r="G5531" t="s">
        <v>14</v>
      </c>
      <c r="H5531" t="s">
        <v>14</v>
      </c>
      <c r="I5531" t="s">
        <v>7238</v>
      </c>
      <c r="J5531">
        <v>21778</v>
      </c>
    </row>
    <row r="5532" spans="1:10" x14ac:dyDescent="0.35">
      <c r="A5532">
        <v>33642</v>
      </c>
      <c r="B5532" t="s">
        <v>10</v>
      </c>
      <c r="C5532">
        <v>2001</v>
      </c>
      <c r="D5532" t="s">
        <v>4034</v>
      </c>
      <c r="E5532" t="s">
        <v>7239</v>
      </c>
      <c r="F5532" t="s">
        <v>13</v>
      </c>
      <c r="G5532" t="s">
        <v>14</v>
      </c>
      <c r="H5532" t="s">
        <v>14</v>
      </c>
      <c r="I5532" t="s">
        <v>19</v>
      </c>
      <c r="J5532">
        <v>14185</v>
      </c>
    </row>
    <row r="5533" spans="1:10" x14ac:dyDescent="0.35">
      <c r="A5533">
        <v>33643</v>
      </c>
      <c r="B5533" t="s">
        <v>10</v>
      </c>
      <c r="C5533">
        <v>2001</v>
      </c>
      <c r="D5533" t="s">
        <v>4034</v>
      </c>
      <c r="E5533" t="s">
        <v>7240</v>
      </c>
      <c r="F5533" t="s">
        <v>13</v>
      </c>
      <c r="G5533" t="s">
        <v>14</v>
      </c>
      <c r="H5533" t="s">
        <v>14</v>
      </c>
      <c r="I5533" t="s">
        <v>7241</v>
      </c>
      <c r="J5533">
        <v>4192</v>
      </c>
    </row>
    <row r="5534" spans="1:10" x14ac:dyDescent="0.35">
      <c r="A5534">
        <v>33644</v>
      </c>
      <c r="B5534" t="s">
        <v>10</v>
      </c>
      <c r="C5534">
        <v>2001</v>
      </c>
      <c r="D5534" t="s">
        <v>4034</v>
      </c>
      <c r="E5534" t="s">
        <v>7242</v>
      </c>
      <c r="F5534" t="s">
        <v>13</v>
      </c>
      <c r="G5534" t="s">
        <v>14</v>
      </c>
      <c r="H5534" t="s">
        <v>14</v>
      </c>
      <c r="I5534" t="s">
        <v>7114</v>
      </c>
      <c r="J5534">
        <v>412</v>
      </c>
    </row>
    <row r="5535" spans="1:10" x14ac:dyDescent="0.35">
      <c r="A5535">
        <v>33645</v>
      </c>
      <c r="B5535" t="s">
        <v>10</v>
      </c>
      <c r="C5535">
        <v>2001</v>
      </c>
      <c r="D5535" t="s">
        <v>4039</v>
      </c>
      <c r="E5535" t="s">
        <v>6653</v>
      </c>
      <c r="F5535" t="s">
        <v>13</v>
      </c>
      <c r="G5535" t="s">
        <v>14</v>
      </c>
      <c r="H5535" t="s">
        <v>14</v>
      </c>
      <c r="I5535" t="s">
        <v>7241</v>
      </c>
      <c r="J5535">
        <v>23748</v>
      </c>
    </row>
    <row r="5536" spans="1:10" x14ac:dyDescent="0.35">
      <c r="A5536">
        <v>33646</v>
      </c>
      <c r="B5536" t="s">
        <v>10</v>
      </c>
      <c r="C5536">
        <v>2001</v>
      </c>
      <c r="D5536" t="s">
        <v>4039</v>
      </c>
      <c r="E5536" t="s">
        <v>7243</v>
      </c>
      <c r="F5536" t="s">
        <v>13</v>
      </c>
      <c r="G5536" t="s">
        <v>14</v>
      </c>
      <c r="H5536" t="s">
        <v>14</v>
      </c>
      <c r="I5536" t="s">
        <v>17</v>
      </c>
      <c r="J5536">
        <v>20459</v>
      </c>
    </row>
    <row r="5537" spans="1:10" x14ac:dyDescent="0.35">
      <c r="A5537">
        <v>33647</v>
      </c>
      <c r="B5537" t="s">
        <v>10</v>
      </c>
      <c r="C5537">
        <v>2001</v>
      </c>
      <c r="D5537" t="s">
        <v>4039</v>
      </c>
      <c r="E5537" t="s">
        <v>7244</v>
      </c>
      <c r="F5537" t="s">
        <v>13</v>
      </c>
      <c r="G5537" t="s">
        <v>14</v>
      </c>
      <c r="H5537" t="s">
        <v>14</v>
      </c>
      <c r="I5537" t="s">
        <v>7238</v>
      </c>
      <c r="J5537">
        <v>17742</v>
      </c>
    </row>
    <row r="5538" spans="1:10" x14ac:dyDescent="0.35">
      <c r="A5538">
        <v>33648</v>
      </c>
      <c r="B5538" t="s">
        <v>10</v>
      </c>
      <c r="C5538">
        <v>2001</v>
      </c>
      <c r="D5538" t="s">
        <v>4039</v>
      </c>
      <c r="E5538" t="s">
        <v>7245</v>
      </c>
      <c r="F5538" t="s">
        <v>13</v>
      </c>
      <c r="G5538" t="s">
        <v>14</v>
      </c>
      <c r="H5538" t="s">
        <v>14</v>
      </c>
      <c r="I5538" t="s">
        <v>19</v>
      </c>
      <c r="J5538">
        <v>2856</v>
      </c>
    </row>
    <row r="5539" spans="1:10" x14ac:dyDescent="0.35">
      <c r="A5539">
        <v>33649</v>
      </c>
      <c r="B5539" t="s">
        <v>10</v>
      </c>
      <c r="C5539">
        <v>2001</v>
      </c>
      <c r="D5539" t="s">
        <v>4039</v>
      </c>
      <c r="E5539" t="s">
        <v>7246</v>
      </c>
      <c r="F5539" t="s">
        <v>13</v>
      </c>
      <c r="G5539" t="s">
        <v>14</v>
      </c>
      <c r="H5539" t="s">
        <v>14</v>
      </c>
      <c r="I5539" t="s">
        <v>19</v>
      </c>
      <c r="J5539">
        <v>1468</v>
      </c>
    </row>
    <row r="5540" spans="1:10" x14ac:dyDescent="0.35">
      <c r="A5540">
        <v>33650</v>
      </c>
      <c r="B5540" t="s">
        <v>10</v>
      </c>
      <c r="C5540">
        <v>2001</v>
      </c>
      <c r="D5540" t="s">
        <v>4039</v>
      </c>
      <c r="E5540" t="s">
        <v>7247</v>
      </c>
      <c r="F5540" t="s">
        <v>13</v>
      </c>
      <c r="G5540" t="s">
        <v>14</v>
      </c>
      <c r="H5540" t="s">
        <v>14</v>
      </c>
      <c r="I5540" t="s">
        <v>19</v>
      </c>
      <c r="J5540">
        <v>1378</v>
      </c>
    </row>
    <row r="5541" spans="1:10" x14ac:dyDescent="0.35">
      <c r="A5541">
        <v>33651</v>
      </c>
      <c r="B5541" t="s">
        <v>10</v>
      </c>
      <c r="C5541">
        <v>2001</v>
      </c>
      <c r="D5541" t="s">
        <v>4039</v>
      </c>
      <c r="E5541" t="s">
        <v>7248</v>
      </c>
      <c r="F5541" t="s">
        <v>13</v>
      </c>
      <c r="G5541" t="s">
        <v>14</v>
      </c>
      <c r="H5541" t="s">
        <v>14</v>
      </c>
      <c r="I5541" t="s">
        <v>19</v>
      </c>
      <c r="J5541">
        <v>365</v>
      </c>
    </row>
    <row r="5542" spans="1:10" x14ac:dyDescent="0.35">
      <c r="A5542">
        <v>33652</v>
      </c>
      <c r="B5542" t="s">
        <v>10</v>
      </c>
      <c r="C5542">
        <v>2001</v>
      </c>
      <c r="D5542" t="s">
        <v>4039</v>
      </c>
      <c r="E5542" t="s">
        <v>7249</v>
      </c>
      <c r="F5542" t="s">
        <v>13</v>
      </c>
      <c r="G5542" t="s">
        <v>14</v>
      </c>
      <c r="H5542" t="s">
        <v>14</v>
      </c>
      <c r="I5542" t="s">
        <v>19</v>
      </c>
      <c r="J5542">
        <v>186</v>
      </c>
    </row>
    <row r="5543" spans="1:10" x14ac:dyDescent="0.35">
      <c r="A5543">
        <v>33653</v>
      </c>
      <c r="B5543" t="s">
        <v>10</v>
      </c>
      <c r="C5543">
        <v>2001</v>
      </c>
      <c r="D5543" t="s">
        <v>4043</v>
      </c>
      <c r="E5543" t="s">
        <v>7250</v>
      </c>
      <c r="F5543" t="s">
        <v>13</v>
      </c>
      <c r="G5543" t="s">
        <v>14</v>
      </c>
      <c r="H5543" t="s">
        <v>14</v>
      </c>
      <c r="I5543" t="s">
        <v>7241</v>
      </c>
      <c r="J5543">
        <v>27058</v>
      </c>
    </row>
    <row r="5544" spans="1:10" x14ac:dyDescent="0.35">
      <c r="A5544">
        <v>33654</v>
      </c>
      <c r="B5544" t="s">
        <v>10</v>
      </c>
      <c r="C5544">
        <v>2001</v>
      </c>
      <c r="D5544" t="s">
        <v>4043</v>
      </c>
      <c r="E5544" t="s">
        <v>7251</v>
      </c>
      <c r="F5544" t="s">
        <v>13</v>
      </c>
      <c r="G5544" t="s">
        <v>14</v>
      </c>
      <c r="H5544" t="s">
        <v>14</v>
      </c>
      <c r="I5544" t="s">
        <v>7238</v>
      </c>
      <c r="J5544">
        <v>20825</v>
      </c>
    </row>
    <row r="5545" spans="1:10" x14ac:dyDescent="0.35">
      <c r="A5545">
        <v>33655</v>
      </c>
      <c r="B5545" t="s">
        <v>10</v>
      </c>
      <c r="C5545">
        <v>2001</v>
      </c>
      <c r="D5545" t="s">
        <v>4043</v>
      </c>
      <c r="E5545" t="s">
        <v>7252</v>
      </c>
      <c r="F5545" t="s">
        <v>13</v>
      </c>
      <c r="G5545" t="s">
        <v>14</v>
      </c>
      <c r="H5545" t="s">
        <v>14</v>
      </c>
      <c r="I5545" t="s">
        <v>17</v>
      </c>
      <c r="J5545">
        <v>20305</v>
      </c>
    </row>
    <row r="5546" spans="1:10" x14ac:dyDescent="0.35">
      <c r="A5546">
        <v>33656</v>
      </c>
      <c r="B5546" t="s">
        <v>10</v>
      </c>
      <c r="C5546">
        <v>2001</v>
      </c>
      <c r="D5546" t="s">
        <v>4043</v>
      </c>
      <c r="E5546" t="s">
        <v>7253</v>
      </c>
      <c r="F5546" t="s">
        <v>13</v>
      </c>
      <c r="G5546" t="s">
        <v>14</v>
      </c>
      <c r="H5546" t="s">
        <v>14</v>
      </c>
      <c r="I5546" t="s">
        <v>19</v>
      </c>
      <c r="J5546">
        <v>1022</v>
      </c>
    </row>
    <row r="5547" spans="1:10" x14ac:dyDescent="0.35">
      <c r="A5547">
        <v>33657</v>
      </c>
      <c r="B5547" t="s">
        <v>10</v>
      </c>
      <c r="C5547">
        <v>2001</v>
      </c>
      <c r="D5547" t="s">
        <v>4047</v>
      </c>
      <c r="E5547" t="s">
        <v>7254</v>
      </c>
      <c r="F5547" t="s">
        <v>13</v>
      </c>
      <c r="G5547" t="s">
        <v>14</v>
      </c>
      <c r="H5547" t="s">
        <v>14</v>
      </c>
      <c r="I5547" t="s">
        <v>17</v>
      </c>
      <c r="J5547">
        <v>32244</v>
      </c>
    </row>
    <row r="5548" spans="1:10" x14ac:dyDescent="0.35">
      <c r="A5548">
        <v>33658</v>
      </c>
      <c r="B5548" t="s">
        <v>10</v>
      </c>
      <c r="C5548">
        <v>2001</v>
      </c>
      <c r="D5548" t="s">
        <v>4047</v>
      </c>
      <c r="E5548" t="s">
        <v>7255</v>
      </c>
      <c r="F5548" t="s">
        <v>13</v>
      </c>
      <c r="G5548" t="s">
        <v>14</v>
      </c>
      <c r="H5548" t="s">
        <v>14</v>
      </c>
      <c r="I5548" t="s">
        <v>7241</v>
      </c>
      <c r="J5548">
        <v>25143</v>
      </c>
    </row>
    <row r="5549" spans="1:10" x14ac:dyDescent="0.35">
      <c r="A5549">
        <v>33659</v>
      </c>
      <c r="B5549" t="s">
        <v>10</v>
      </c>
      <c r="C5549">
        <v>2001</v>
      </c>
      <c r="D5549" t="s">
        <v>4047</v>
      </c>
      <c r="E5549" t="s">
        <v>7256</v>
      </c>
      <c r="F5549" t="s">
        <v>13</v>
      </c>
      <c r="G5549" t="s">
        <v>14</v>
      </c>
      <c r="H5549" t="s">
        <v>14</v>
      </c>
      <c r="I5549" t="s">
        <v>7238</v>
      </c>
      <c r="J5549">
        <v>22044</v>
      </c>
    </row>
    <row r="5550" spans="1:10" x14ac:dyDescent="0.35">
      <c r="A5550">
        <v>33660</v>
      </c>
      <c r="B5550" t="s">
        <v>10</v>
      </c>
      <c r="C5550">
        <v>2001</v>
      </c>
      <c r="D5550" t="s">
        <v>4047</v>
      </c>
      <c r="E5550" t="s">
        <v>7257</v>
      </c>
      <c r="F5550" t="s">
        <v>13</v>
      </c>
      <c r="G5550" t="s">
        <v>14</v>
      </c>
      <c r="H5550" t="s">
        <v>14</v>
      </c>
      <c r="I5550" t="s">
        <v>68</v>
      </c>
      <c r="J5550">
        <v>11563</v>
      </c>
    </row>
    <row r="5551" spans="1:10" x14ac:dyDescent="0.35">
      <c r="A5551">
        <v>33661</v>
      </c>
      <c r="B5551" t="s">
        <v>10</v>
      </c>
      <c r="C5551">
        <v>2001</v>
      </c>
      <c r="D5551" t="s">
        <v>4047</v>
      </c>
      <c r="E5551" t="s">
        <v>7258</v>
      </c>
      <c r="F5551" t="s">
        <v>13</v>
      </c>
      <c r="G5551" t="s">
        <v>14</v>
      </c>
      <c r="H5551" t="s">
        <v>14</v>
      </c>
      <c r="I5551" t="s">
        <v>19</v>
      </c>
      <c r="J5551">
        <v>3573</v>
      </c>
    </row>
    <row r="5552" spans="1:10" x14ac:dyDescent="0.35">
      <c r="A5552">
        <v>33662</v>
      </c>
      <c r="B5552" t="s">
        <v>10</v>
      </c>
      <c r="C5552">
        <v>2001</v>
      </c>
      <c r="D5552" t="s">
        <v>4047</v>
      </c>
      <c r="E5552" t="s">
        <v>7259</v>
      </c>
      <c r="F5552" t="s">
        <v>13</v>
      </c>
      <c r="G5552" t="s">
        <v>14</v>
      </c>
      <c r="H5552" t="s">
        <v>14</v>
      </c>
      <c r="I5552" t="s">
        <v>32</v>
      </c>
      <c r="J5552">
        <v>1744</v>
      </c>
    </row>
    <row r="5553" spans="1:10" x14ac:dyDescent="0.35">
      <c r="A5553">
        <v>33663</v>
      </c>
      <c r="B5553" t="s">
        <v>10</v>
      </c>
      <c r="C5553">
        <v>2001</v>
      </c>
      <c r="D5553" t="s">
        <v>4047</v>
      </c>
      <c r="E5553" t="s">
        <v>7260</v>
      </c>
      <c r="F5553" t="s">
        <v>13</v>
      </c>
      <c r="G5553" t="s">
        <v>14</v>
      </c>
      <c r="H5553" t="s">
        <v>14</v>
      </c>
      <c r="I5553" t="s">
        <v>19</v>
      </c>
      <c r="J5553">
        <v>277</v>
      </c>
    </row>
    <row r="5554" spans="1:10" x14ac:dyDescent="0.35">
      <c r="A5554">
        <v>33664</v>
      </c>
      <c r="B5554" t="s">
        <v>10</v>
      </c>
      <c r="C5554">
        <v>2001</v>
      </c>
      <c r="D5554" t="s">
        <v>4051</v>
      </c>
      <c r="E5554" t="s">
        <v>7261</v>
      </c>
      <c r="F5554" t="s">
        <v>13</v>
      </c>
      <c r="G5554" t="s">
        <v>14</v>
      </c>
      <c r="H5554" t="s">
        <v>14</v>
      </c>
      <c r="I5554" t="s">
        <v>17</v>
      </c>
      <c r="J5554">
        <v>39446</v>
      </c>
    </row>
    <row r="5555" spans="1:10" x14ac:dyDescent="0.35">
      <c r="A5555">
        <v>33665</v>
      </c>
      <c r="B5555" t="s">
        <v>10</v>
      </c>
      <c r="C5555">
        <v>2001</v>
      </c>
      <c r="D5555" t="s">
        <v>4051</v>
      </c>
      <c r="E5555" t="s">
        <v>7262</v>
      </c>
      <c r="F5555" t="s">
        <v>13</v>
      </c>
      <c r="G5555" t="s">
        <v>14</v>
      </c>
      <c r="H5555" t="s">
        <v>14</v>
      </c>
      <c r="I5555" t="s">
        <v>7241</v>
      </c>
      <c r="J5555">
        <v>38469</v>
      </c>
    </row>
    <row r="5556" spans="1:10" x14ac:dyDescent="0.35">
      <c r="A5556">
        <v>33666</v>
      </c>
      <c r="B5556" t="s">
        <v>10</v>
      </c>
      <c r="C5556">
        <v>2001</v>
      </c>
      <c r="D5556" t="s">
        <v>4051</v>
      </c>
      <c r="E5556" t="s">
        <v>7263</v>
      </c>
      <c r="F5556" t="s">
        <v>13</v>
      </c>
      <c r="G5556" t="s">
        <v>14</v>
      </c>
      <c r="H5556" t="s">
        <v>14</v>
      </c>
      <c r="I5556" t="s">
        <v>7238</v>
      </c>
      <c r="J5556">
        <v>15643</v>
      </c>
    </row>
    <row r="5557" spans="1:10" x14ac:dyDescent="0.35">
      <c r="A5557">
        <v>33667</v>
      </c>
      <c r="B5557" t="s">
        <v>10</v>
      </c>
      <c r="C5557">
        <v>2001</v>
      </c>
      <c r="D5557" t="s">
        <v>4051</v>
      </c>
      <c r="E5557" t="s">
        <v>7264</v>
      </c>
      <c r="F5557" t="s">
        <v>13</v>
      </c>
      <c r="G5557" t="s">
        <v>14</v>
      </c>
      <c r="H5557" t="s">
        <v>14</v>
      </c>
      <c r="I5557" t="s">
        <v>130</v>
      </c>
      <c r="J5557">
        <v>793</v>
      </c>
    </row>
    <row r="5558" spans="1:10" x14ac:dyDescent="0.35">
      <c r="A5558">
        <v>33668</v>
      </c>
      <c r="B5558" t="s">
        <v>10</v>
      </c>
      <c r="C5558">
        <v>2001</v>
      </c>
      <c r="D5558" t="s">
        <v>4054</v>
      </c>
      <c r="E5558" t="s">
        <v>7265</v>
      </c>
      <c r="F5558" t="s">
        <v>96</v>
      </c>
      <c r="G5558" t="s">
        <v>14</v>
      </c>
      <c r="H5558" t="s">
        <v>14</v>
      </c>
      <c r="I5558" t="s">
        <v>7092</v>
      </c>
      <c r="J5558">
        <v>35699</v>
      </c>
    </row>
    <row r="5559" spans="1:10" x14ac:dyDescent="0.35">
      <c r="A5559">
        <v>33669</v>
      </c>
      <c r="B5559" t="s">
        <v>10</v>
      </c>
      <c r="C5559">
        <v>2001</v>
      </c>
      <c r="D5559" t="s">
        <v>4054</v>
      </c>
      <c r="E5559" t="s">
        <v>7266</v>
      </c>
      <c r="F5559" t="s">
        <v>13</v>
      </c>
      <c r="G5559" t="s">
        <v>14</v>
      </c>
      <c r="H5559" t="s">
        <v>14</v>
      </c>
      <c r="I5559" t="s">
        <v>19</v>
      </c>
      <c r="J5559">
        <v>32010</v>
      </c>
    </row>
    <row r="5560" spans="1:10" x14ac:dyDescent="0.35">
      <c r="A5560">
        <v>33670</v>
      </c>
      <c r="B5560" t="s">
        <v>10</v>
      </c>
      <c r="C5560">
        <v>2001</v>
      </c>
      <c r="D5560" t="s">
        <v>4054</v>
      </c>
      <c r="E5560" t="s">
        <v>5980</v>
      </c>
      <c r="F5560" t="s">
        <v>13</v>
      </c>
      <c r="G5560" t="s">
        <v>14</v>
      </c>
      <c r="H5560" t="s">
        <v>14</v>
      </c>
      <c r="I5560" t="s">
        <v>68</v>
      </c>
      <c r="J5560">
        <v>21428</v>
      </c>
    </row>
    <row r="5561" spans="1:10" x14ac:dyDescent="0.35">
      <c r="A5561">
        <v>33671</v>
      </c>
      <c r="B5561" t="s">
        <v>10</v>
      </c>
      <c r="C5561">
        <v>2001</v>
      </c>
      <c r="D5561" t="s">
        <v>4054</v>
      </c>
      <c r="E5561" t="s">
        <v>7267</v>
      </c>
      <c r="F5561" t="s">
        <v>13</v>
      </c>
      <c r="G5561" t="s">
        <v>14</v>
      </c>
      <c r="H5561" t="s">
        <v>14</v>
      </c>
      <c r="I5561" t="s">
        <v>17</v>
      </c>
      <c r="J5561">
        <v>7680</v>
      </c>
    </row>
    <row r="5562" spans="1:10" x14ac:dyDescent="0.35">
      <c r="A5562">
        <v>33672</v>
      </c>
      <c r="B5562" t="s">
        <v>10</v>
      </c>
      <c r="C5562">
        <v>2001</v>
      </c>
      <c r="D5562" t="s">
        <v>4054</v>
      </c>
      <c r="E5562" t="s">
        <v>7268</v>
      </c>
      <c r="F5562" t="s">
        <v>13</v>
      </c>
      <c r="G5562" t="s">
        <v>14</v>
      </c>
      <c r="H5562" t="s">
        <v>14</v>
      </c>
      <c r="I5562" t="s">
        <v>19</v>
      </c>
      <c r="J5562">
        <v>961</v>
      </c>
    </row>
    <row r="5563" spans="1:10" x14ac:dyDescent="0.35">
      <c r="A5563">
        <v>33673</v>
      </c>
      <c r="B5563" t="s">
        <v>10</v>
      </c>
      <c r="C5563">
        <v>2001</v>
      </c>
      <c r="D5563" t="s">
        <v>4054</v>
      </c>
      <c r="E5563" t="s">
        <v>7269</v>
      </c>
      <c r="F5563" t="s">
        <v>13</v>
      </c>
      <c r="G5563" t="s">
        <v>14</v>
      </c>
      <c r="H5563" t="s">
        <v>14</v>
      </c>
      <c r="I5563" t="s">
        <v>19</v>
      </c>
      <c r="J5563">
        <v>167</v>
      </c>
    </row>
    <row r="5564" spans="1:10" x14ac:dyDescent="0.35">
      <c r="A5564">
        <v>33674</v>
      </c>
      <c r="B5564" t="s">
        <v>10</v>
      </c>
      <c r="C5564">
        <v>2001</v>
      </c>
      <c r="D5564" t="s">
        <v>4060</v>
      </c>
      <c r="E5564" t="s">
        <v>6672</v>
      </c>
      <c r="F5564" t="s">
        <v>13</v>
      </c>
      <c r="G5564" t="s">
        <v>14</v>
      </c>
      <c r="H5564" t="s">
        <v>14</v>
      </c>
      <c r="I5564" t="s">
        <v>17</v>
      </c>
      <c r="J5564">
        <v>47329</v>
      </c>
    </row>
    <row r="5565" spans="1:10" x14ac:dyDescent="0.35">
      <c r="A5565">
        <v>33675</v>
      </c>
      <c r="B5565" t="s">
        <v>10</v>
      </c>
      <c r="C5565">
        <v>2001</v>
      </c>
      <c r="D5565" t="s">
        <v>4060</v>
      </c>
      <c r="E5565" t="s">
        <v>4797</v>
      </c>
      <c r="F5565" t="s">
        <v>13</v>
      </c>
      <c r="G5565" t="s">
        <v>14</v>
      </c>
      <c r="H5565" t="s">
        <v>14</v>
      </c>
      <c r="I5565" t="s">
        <v>19</v>
      </c>
      <c r="J5565">
        <v>27183</v>
      </c>
    </row>
    <row r="5566" spans="1:10" x14ac:dyDescent="0.35">
      <c r="A5566">
        <v>33676</v>
      </c>
      <c r="B5566" t="s">
        <v>10</v>
      </c>
      <c r="C5566">
        <v>2001</v>
      </c>
      <c r="D5566" t="s">
        <v>4060</v>
      </c>
      <c r="E5566" t="s">
        <v>7270</v>
      </c>
      <c r="F5566" t="s">
        <v>13</v>
      </c>
      <c r="G5566" t="s">
        <v>14</v>
      </c>
      <c r="H5566" t="s">
        <v>14</v>
      </c>
      <c r="I5566" t="s">
        <v>68</v>
      </c>
      <c r="J5566">
        <v>1933</v>
      </c>
    </row>
    <row r="5567" spans="1:10" x14ac:dyDescent="0.35">
      <c r="A5567">
        <v>33677</v>
      </c>
      <c r="B5567" t="s">
        <v>10</v>
      </c>
      <c r="C5567">
        <v>2001</v>
      </c>
      <c r="D5567" t="s">
        <v>4060</v>
      </c>
      <c r="E5567" t="s">
        <v>7271</v>
      </c>
      <c r="F5567" t="s">
        <v>13</v>
      </c>
      <c r="G5567" t="s">
        <v>14</v>
      </c>
      <c r="H5567" t="s">
        <v>14</v>
      </c>
      <c r="I5567" t="s">
        <v>15</v>
      </c>
      <c r="J5567">
        <v>1691</v>
      </c>
    </row>
    <row r="5568" spans="1:10" x14ac:dyDescent="0.35">
      <c r="A5568">
        <v>33678</v>
      </c>
      <c r="B5568" t="s">
        <v>10</v>
      </c>
      <c r="C5568">
        <v>2001</v>
      </c>
      <c r="D5568" t="s">
        <v>4060</v>
      </c>
      <c r="E5568" t="s">
        <v>7272</v>
      </c>
      <c r="F5568" t="s">
        <v>13</v>
      </c>
      <c r="G5568" t="s">
        <v>14</v>
      </c>
      <c r="H5568" t="s">
        <v>14</v>
      </c>
      <c r="I5568" t="s">
        <v>7092</v>
      </c>
      <c r="J5568">
        <v>623</v>
      </c>
    </row>
    <row r="5569" spans="1:10" x14ac:dyDescent="0.35">
      <c r="A5569">
        <v>33679</v>
      </c>
      <c r="B5569" t="s">
        <v>10</v>
      </c>
      <c r="C5569">
        <v>2001</v>
      </c>
      <c r="D5569" t="s">
        <v>4060</v>
      </c>
      <c r="E5569" t="s">
        <v>7273</v>
      </c>
      <c r="F5569" t="s">
        <v>96</v>
      </c>
      <c r="G5569" t="s">
        <v>14</v>
      </c>
      <c r="H5569" t="s">
        <v>14</v>
      </c>
      <c r="I5569" t="s">
        <v>19</v>
      </c>
      <c r="J5569">
        <v>561</v>
      </c>
    </row>
    <row r="5570" spans="1:10" x14ac:dyDescent="0.35">
      <c r="A5570">
        <v>33680</v>
      </c>
      <c r="B5570" t="s">
        <v>10</v>
      </c>
      <c r="C5570">
        <v>2001</v>
      </c>
      <c r="D5570" t="s">
        <v>4060</v>
      </c>
      <c r="E5570" t="s">
        <v>7274</v>
      </c>
      <c r="F5570" t="s">
        <v>13</v>
      </c>
      <c r="G5570" t="s">
        <v>14</v>
      </c>
      <c r="H5570" t="s">
        <v>14</v>
      </c>
      <c r="I5570" t="s">
        <v>7114</v>
      </c>
      <c r="J5570">
        <v>464</v>
      </c>
    </row>
    <row r="5571" spans="1:10" x14ac:dyDescent="0.35">
      <c r="A5571">
        <v>33681</v>
      </c>
      <c r="B5571" t="s">
        <v>10</v>
      </c>
      <c r="C5571">
        <v>2001</v>
      </c>
      <c r="D5571" t="s">
        <v>4060</v>
      </c>
      <c r="E5571" t="s">
        <v>7275</v>
      </c>
      <c r="F5571" t="s">
        <v>13</v>
      </c>
      <c r="G5571" t="s">
        <v>14</v>
      </c>
      <c r="H5571" t="s">
        <v>14</v>
      </c>
      <c r="I5571" t="s">
        <v>19</v>
      </c>
      <c r="J5571">
        <v>187</v>
      </c>
    </row>
    <row r="5572" spans="1:10" x14ac:dyDescent="0.35">
      <c r="A5572">
        <v>33682</v>
      </c>
      <c r="B5572" t="s">
        <v>10</v>
      </c>
      <c r="C5572">
        <v>2001</v>
      </c>
      <c r="D5572" t="s">
        <v>4067</v>
      </c>
      <c r="E5572" t="s">
        <v>7276</v>
      </c>
      <c r="F5572" t="s">
        <v>13</v>
      </c>
      <c r="G5572" t="s">
        <v>14</v>
      </c>
      <c r="H5572" t="s">
        <v>14</v>
      </c>
      <c r="I5572" t="s">
        <v>17</v>
      </c>
      <c r="J5572">
        <v>45113</v>
      </c>
    </row>
    <row r="5573" spans="1:10" x14ac:dyDescent="0.35">
      <c r="A5573">
        <v>33683</v>
      </c>
      <c r="B5573" t="s">
        <v>10</v>
      </c>
      <c r="C5573">
        <v>2001</v>
      </c>
      <c r="D5573" t="s">
        <v>4067</v>
      </c>
      <c r="E5573" t="s">
        <v>6681</v>
      </c>
      <c r="F5573" t="s">
        <v>13</v>
      </c>
      <c r="G5573" t="s">
        <v>14</v>
      </c>
      <c r="H5573" t="s">
        <v>14</v>
      </c>
      <c r="I5573" t="s">
        <v>32</v>
      </c>
      <c r="J5573">
        <v>27782</v>
      </c>
    </row>
    <row r="5574" spans="1:10" x14ac:dyDescent="0.35">
      <c r="A5574">
        <v>33684</v>
      </c>
      <c r="B5574" t="s">
        <v>10</v>
      </c>
      <c r="C5574">
        <v>2001</v>
      </c>
      <c r="D5574" t="s">
        <v>4067</v>
      </c>
      <c r="E5574" t="s">
        <v>7277</v>
      </c>
      <c r="F5574" t="s">
        <v>13</v>
      </c>
      <c r="G5574" t="s">
        <v>14</v>
      </c>
      <c r="H5574" t="s">
        <v>14</v>
      </c>
      <c r="I5574" t="s">
        <v>7092</v>
      </c>
      <c r="J5574">
        <v>8803</v>
      </c>
    </row>
    <row r="5575" spans="1:10" x14ac:dyDescent="0.35">
      <c r="A5575">
        <v>33685</v>
      </c>
      <c r="B5575" t="s">
        <v>10</v>
      </c>
      <c r="C5575">
        <v>2001</v>
      </c>
      <c r="D5575" t="s">
        <v>4067</v>
      </c>
      <c r="E5575" t="s">
        <v>7278</v>
      </c>
      <c r="F5575" t="s">
        <v>13</v>
      </c>
      <c r="G5575" t="s">
        <v>14</v>
      </c>
      <c r="H5575" t="s">
        <v>14</v>
      </c>
      <c r="I5575" t="s">
        <v>1952</v>
      </c>
      <c r="J5575">
        <v>1949</v>
      </c>
    </row>
    <row r="5576" spans="1:10" x14ac:dyDescent="0.35">
      <c r="A5576">
        <v>33686</v>
      </c>
      <c r="B5576" t="s">
        <v>10</v>
      </c>
      <c r="C5576">
        <v>2001</v>
      </c>
      <c r="D5576" t="s">
        <v>4067</v>
      </c>
      <c r="E5576" t="s">
        <v>7279</v>
      </c>
      <c r="F5576" t="s">
        <v>13</v>
      </c>
      <c r="G5576" t="s">
        <v>14</v>
      </c>
      <c r="H5576" t="s">
        <v>14</v>
      </c>
      <c r="I5576" t="s">
        <v>7114</v>
      </c>
      <c r="J5576">
        <v>1884</v>
      </c>
    </row>
    <row r="5577" spans="1:10" x14ac:dyDescent="0.35">
      <c r="A5577">
        <v>33687</v>
      </c>
      <c r="B5577" t="s">
        <v>10</v>
      </c>
      <c r="C5577">
        <v>2001</v>
      </c>
      <c r="D5577" t="s">
        <v>4067</v>
      </c>
      <c r="E5577" t="s">
        <v>7280</v>
      </c>
      <c r="F5577" t="s">
        <v>13</v>
      </c>
      <c r="G5577" t="s">
        <v>14</v>
      </c>
      <c r="H5577" t="s">
        <v>14</v>
      </c>
      <c r="I5577" t="s">
        <v>19</v>
      </c>
      <c r="J5577">
        <v>906</v>
      </c>
    </row>
    <row r="5578" spans="1:10" x14ac:dyDescent="0.35">
      <c r="A5578">
        <v>33688</v>
      </c>
      <c r="B5578" t="s">
        <v>10</v>
      </c>
      <c r="C5578">
        <v>2001</v>
      </c>
      <c r="D5578" t="s">
        <v>4067</v>
      </c>
      <c r="E5578" t="s">
        <v>7281</v>
      </c>
      <c r="F5578" t="s">
        <v>13</v>
      </c>
      <c r="G5578" t="s">
        <v>14</v>
      </c>
      <c r="H5578" t="s">
        <v>14</v>
      </c>
      <c r="I5578" t="s">
        <v>104</v>
      </c>
      <c r="J5578">
        <v>894</v>
      </c>
    </row>
    <row r="5579" spans="1:10" x14ac:dyDescent="0.35">
      <c r="A5579">
        <v>33689</v>
      </c>
      <c r="B5579" t="s">
        <v>10</v>
      </c>
      <c r="C5579">
        <v>2001</v>
      </c>
      <c r="D5579" t="s">
        <v>4067</v>
      </c>
      <c r="E5579" t="s">
        <v>7282</v>
      </c>
      <c r="F5579" t="s">
        <v>13</v>
      </c>
      <c r="G5579" t="s">
        <v>14</v>
      </c>
      <c r="H5579" t="s">
        <v>14</v>
      </c>
      <c r="I5579" t="s">
        <v>19</v>
      </c>
      <c r="J5579">
        <v>343</v>
      </c>
    </row>
    <row r="5580" spans="1:10" x14ac:dyDescent="0.35">
      <c r="A5580">
        <v>33690</v>
      </c>
      <c r="B5580" t="s">
        <v>10</v>
      </c>
      <c r="C5580">
        <v>2001</v>
      </c>
      <c r="D5580" t="s">
        <v>4067</v>
      </c>
      <c r="E5580" t="s">
        <v>7283</v>
      </c>
      <c r="F5580" t="s">
        <v>13</v>
      </c>
      <c r="G5580" t="s">
        <v>14</v>
      </c>
      <c r="H5580" t="s">
        <v>14</v>
      </c>
      <c r="I5580" t="s">
        <v>19</v>
      </c>
      <c r="J5580">
        <v>271</v>
      </c>
    </row>
    <row r="5581" spans="1:10" x14ac:dyDescent="0.35">
      <c r="A5581">
        <v>33691</v>
      </c>
      <c r="B5581" t="s">
        <v>10</v>
      </c>
      <c r="C5581">
        <v>2001</v>
      </c>
      <c r="D5581" t="s">
        <v>4067</v>
      </c>
      <c r="E5581" t="s">
        <v>7284</v>
      </c>
      <c r="F5581" t="s">
        <v>13</v>
      </c>
      <c r="G5581" t="s">
        <v>14</v>
      </c>
      <c r="H5581" t="s">
        <v>14</v>
      </c>
      <c r="I5581" t="s">
        <v>19</v>
      </c>
      <c r="J5581">
        <v>147</v>
      </c>
    </row>
    <row r="5582" spans="1:10" x14ac:dyDescent="0.35">
      <c r="A5582">
        <v>33692</v>
      </c>
      <c r="B5582" t="s">
        <v>10</v>
      </c>
      <c r="C5582">
        <v>2001</v>
      </c>
      <c r="D5582" t="s">
        <v>4074</v>
      </c>
      <c r="E5582" t="s">
        <v>6689</v>
      </c>
      <c r="F5582" t="s">
        <v>13</v>
      </c>
      <c r="G5582" t="s">
        <v>14</v>
      </c>
      <c r="H5582" t="s">
        <v>14</v>
      </c>
      <c r="I5582" t="s">
        <v>68</v>
      </c>
      <c r="J5582">
        <v>50624</v>
      </c>
    </row>
    <row r="5583" spans="1:10" x14ac:dyDescent="0.35">
      <c r="A5583">
        <v>33693</v>
      </c>
      <c r="B5583" t="s">
        <v>10</v>
      </c>
      <c r="C5583">
        <v>2001</v>
      </c>
      <c r="D5583" t="s">
        <v>4074</v>
      </c>
      <c r="E5583" t="s">
        <v>7285</v>
      </c>
      <c r="F5583" t="s">
        <v>13</v>
      </c>
      <c r="G5583" t="s">
        <v>14</v>
      </c>
      <c r="H5583" t="s">
        <v>14</v>
      </c>
      <c r="I5583" t="s">
        <v>17</v>
      </c>
      <c r="J5583">
        <v>47332</v>
      </c>
    </row>
    <row r="5584" spans="1:10" x14ac:dyDescent="0.35">
      <c r="A5584">
        <v>33694</v>
      </c>
      <c r="B5584" t="s">
        <v>10</v>
      </c>
      <c r="C5584">
        <v>2001</v>
      </c>
      <c r="D5584" t="s">
        <v>4074</v>
      </c>
      <c r="E5584" t="s">
        <v>7286</v>
      </c>
      <c r="F5584" t="s">
        <v>13</v>
      </c>
      <c r="G5584" t="s">
        <v>14</v>
      </c>
      <c r="H5584" t="s">
        <v>14</v>
      </c>
      <c r="I5584" t="s">
        <v>426</v>
      </c>
      <c r="J5584">
        <v>469</v>
      </c>
    </row>
    <row r="5585" spans="1:10" x14ac:dyDescent="0.35">
      <c r="A5585">
        <v>33695</v>
      </c>
      <c r="B5585" t="s">
        <v>10</v>
      </c>
      <c r="C5585">
        <v>2001</v>
      </c>
      <c r="D5585" t="s">
        <v>4074</v>
      </c>
      <c r="E5585" t="s">
        <v>7287</v>
      </c>
      <c r="F5585" t="s">
        <v>13</v>
      </c>
      <c r="G5585" t="s">
        <v>14</v>
      </c>
      <c r="H5585" t="s">
        <v>14</v>
      </c>
      <c r="I5585" t="s">
        <v>7092</v>
      </c>
      <c r="J5585">
        <v>376</v>
      </c>
    </row>
    <row r="5586" spans="1:10" x14ac:dyDescent="0.35">
      <c r="A5586">
        <v>33696</v>
      </c>
      <c r="B5586" t="s">
        <v>10</v>
      </c>
      <c r="C5586">
        <v>2001</v>
      </c>
      <c r="D5586" t="s">
        <v>4074</v>
      </c>
      <c r="E5586" t="s">
        <v>7288</v>
      </c>
      <c r="F5586" t="s">
        <v>13</v>
      </c>
      <c r="G5586" t="s">
        <v>14</v>
      </c>
      <c r="H5586" t="s">
        <v>14</v>
      </c>
      <c r="I5586" t="s">
        <v>7114</v>
      </c>
      <c r="J5586">
        <v>123</v>
      </c>
    </row>
    <row r="5587" spans="1:10" x14ac:dyDescent="0.35">
      <c r="A5587">
        <v>33697</v>
      </c>
      <c r="B5587" t="s">
        <v>10</v>
      </c>
      <c r="C5587">
        <v>2001</v>
      </c>
      <c r="D5587" t="s">
        <v>4074</v>
      </c>
      <c r="E5587" t="s">
        <v>7289</v>
      </c>
      <c r="F5587" t="s">
        <v>13</v>
      </c>
      <c r="G5587" t="s">
        <v>14</v>
      </c>
      <c r="H5587" t="s">
        <v>14</v>
      </c>
      <c r="I5587" t="s">
        <v>58</v>
      </c>
      <c r="J5587">
        <v>101</v>
      </c>
    </row>
    <row r="5588" spans="1:10" x14ac:dyDescent="0.35">
      <c r="A5588">
        <v>33698</v>
      </c>
      <c r="B5588" t="s">
        <v>10</v>
      </c>
      <c r="C5588">
        <v>2001</v>
      </c>
      <c r="D5588" t="s">
        <v>4081</v>
      </c>
      <c r="E5588" t="s">
        <v>7290</v>
      </c>
      <c r="F5588" t="s">
        <v>13</v>
      </c>
      <c r="G5588" t="s">
        <v>14</v>
      </c>
      <c r="H5588" t="s">
        <v>14</v>
      </c>
      <c r="I5588" t="s">
        <v>32</v>
      </c>
      <c r="J5588">
        <v>48808</v>
      </c>
    </row>
    <row r="5589" spans="1:10" x14ac:dyDescent="0.35">
      <c r="A5589">
        <v>33699</v>
      </c>
      <c r="B5589" t="s">
        <v>10</v>
      </c>
      <c r="C5589">
        <v>2001</v>
      </c>
      <c r="D5589" t="s">
        <v>4081</v>
      </c>
      <c r="E5589" t="s">
        <v>4807</v>
      </c>
      <c r="F5589" t="s">
        <v>13</v>
      </c>
      <c r="G5589" t="s">
        <v>14</v>
      </c>
      <c r="H5589" t="s">
        <v>14</v>
      </c>
      <c r="I5589" t="s">
        <v>147</v>
      </c>
      <c r="J5589">
        <v>25039</v>
      </c>
    </row>
    <row r="5590" spans="1:10" x14ac:dyDescent="0.35">
      <c r="A5590">
        <v>33700</v>
      </c>
      <c r="B5590" t="s">
        <v>10</v>
      </c>
      <c r="C5590">
        <v>2001</v>
      </c>
      <c r="D5590" t="s">
        <v>4081</v>
      </c>
      <c r="E5590" t="s">
        <v>6700</v>
      </c>
      <c r="F5590" t="s">
        <v>13</v>
      </c>
      <c r="G5590" t="s">
        <v>14</v>
      </c>
      <c r="H5590" t="s">
        <v>14</v>
      </c>
      <c r="I5590" t="s">
        <v>17</v>
      </c>
      <c r="J5590">
        <v>18558</v>
      </c>
    </row>
    <row r="5591" spans="1:10" x14ac:dyDescent="0.35">
      <c r="A5591">
        <v>33701</v>
      </c>
      <c r="B5591" t="s">
        <v>10</v>
      </c>
      <c r="C5591">
        <v>2001</v>
      </c>
      <c r="D5591" t="s">
        <v>4081</v>
      </c>
      <c r="E5591" t="s">
        <v>7291</v>
      </c>
      <c r="F5591" t="s">
        <v>13</v>
      </c>
      <c r="G5591" t="s">
        <v>14</v>
      </c>
      <c r="H5591" t="s">
        <v>14</v>
      </c>
      <c r="I5591" t="s">
        <v>7092</v>
      </c>
      <c r="J5591">
        <v>2814</v>
      </c>
    </row>
    <row r="5592" spans="1:10" x14ac:dyDescent="0.35">
      <c r="A5592">
        <v>33702</v>
      </c>
      <c r="B5592" t="s">
        <v>10</v>
      </c>
      <c r="C5592">
        <v>2001</v>
      </c>
      <c r="D5592" t="s">
        <v>4088</v>
      </c>
      <c r="E5592" t="s">
        <v>6702</v>
      </c>
      <c r="F5592" t="s">
        <v>13</v>
      </c>
      <c r="G5592" t="s">
        <v>14</v>
      </c>
      <c r="H5592" t="s">
        <v>14</v>
      </c>
      <c r="I5592" t="s">
        <v>68</v>
      </c>
      <c r="J5592">
        <v>23801</v>
      </c>
    </row>
    <row r="5593" spans="1:10" x14ac:dyDescent="0.35">
      <c r="A5593">
        <v>33703</v>
      </c>
      <c r="B5593" t="s">
        <v>10</v>
      </c>
      <c r="C5593">
        <v>2001</v>
      </c>
      <c r="D5593" t="s">
        <v>4088</v>
      </c>
      <c r="E5593" t="s">
        <v>7292</v>
      </c>
      <c r="F5593" t="s">
        <v>13</v>
      </c>
      <c r="G5593" t="s">
        <v>14</v>
      </c>
      <c r="H5593" t="s">
        <v>14</v>
      </c>
      <c r="I5593" t="s">
        <v>17</v>
      </c>
      <c r="J5593">
        <v>21576</v>
      </c>
    </row>
    <row r="5594" spans="1:10" x14ac:dyDescent="0.35">
      <c r="A5594">
        <v>33704</v>
      </c>
      <c r="B5594" t="s">
        <v>10</v>
      </c>
      <c r="C5594">
        <v>2001</v>
      </c>
      <c r="D5594" t="s">
        <v>4088</v>
      </c>
      <c r="E5594" t="s">
        <v>7293</v>
      </c>
      <c r="F5594" t="s">
        <v>13</v>
      </c>
      <c r="G5594" t="s">
        <v>14</v>
      </c>
      <c r="H5594" t="s">
        <v>14</v>
      </c>
      <c r="I5594" t="s">
        <v>19</v>
      </c>
      <c r="J5594">
        <v>15447</v>
      </c>
    </row>
    <row r="5595" spans="1:10" x14ac:dyDescent="0.35">
      <c r="A5595">
        <v>33705</v>
      </c>
      <c r="B5595" t="s">
        <v>10</v>
      </c>
      <c r="C5595">
        <v>2001</v>
      </c>
      <c r="D5595" t="s">
        <v>4088</v>
      </c>
      <c r="E5595" t="s">
        <v>7294</v>
      </c>
      <c r="F5595" t="s">
        <v>13</v>
      </c>
      <c r="G5595" t="s">
        <v>14</v>
      </c>
      <c r="H5595" t="s">
        <v>14</v>
      </c>
      <c r="I5595" t="s">
        <v>147</v>
      </c>
      <c r="J5595">
        <v>10606</v>
      </c>
    </row>
    <row r="5596" spans="1:10" x14ac:dyDescent="0.35">
      <c r="A5596">
        <v>33706</v>
      </c>
      <c r="B5596" t="s">
        <v>10</v>
      </c>
      <c r="C5596">
        <v>2001</v>
      </c>
      <c r="D5596" t="s">
        <v>4088</v>
      </c>
      <c r="E5596" t="s">
        <v>3014</v>
      </c>
      <c r="F5596" t="s">
        <v>13</v>
      </c>
      <c r="G5596" t="s">
        <v>14</v>
      </c>
      <c r="H5596" t="s">
        <v>14</v>
      </c>
      <c r="I5596" t="s">
        <v>19</v>
      </c>
      <c r="J5596">
        <v>4384</v>
      </c>
    </row>
    <row r="5597" spans="1:10" x14ac:dyDescent="0.35">
      <c r="A5597">
        <v>33707</v>
      </c>
      <c r="B5597" t="s">
        <v>10</v>
      </c>
      <c r="C5597">
        <v>2001</v>
      </c>
      <c r="D5597" t="s">
        <v>4088</v>
      </c>
      <c r="E5597" t="s">
        <v>6718</v>
      </c>
      <c r="F5597" t="s">
        <v>13</v>
      </c>
      <c r="G5597" t="s">
        <v>14</v>
      </c>
      <c r="H5597" t="s">
        <v>14</v>
      </c>
      <c r="I5597" t="s">
        <v>7092</v>
      </c>
      <c r="J5597">
        <v>1906</v>
      </c>
    </row>
    <row r="5598" spans="1:10" x14ac:dyDescent="0.35">
      <c r="A5598">
        <v>33708</v>
      </c>
      <c r="B5598" t="s">
        <v>10</v>
      </c>
      <c r="C5598">
        <v>2001</v>
      </c>
      <c r="D5598" t="s">
        <v>4088</v>
      </c>
      <c r="E5598" t="s">
        <v>7295</v>
      </c>
      <c r="F5598" t="s">
        <v>13</v>
      </c>
      <c r="G5598" t="s">
        <v>14</v>
      </c>
      <c r="H5598" t="s">
        <v>14</v>
      </c>
      <c r="I5598" t="s">
        <v>7114</v>
      </c>
      <c r="J5598">
        <v>799</v>
      </c>
    </row>
    <row r="5599" spans="1:10" x14ac:dyDescent="0.35">
      <c r="A5599">
        <v>33709</v>
      </c>
      <c r="B5599" t="s">
        <v>10</v>
      </c>
      <c r="C5599">
        <v>2001</v>
      </c>
      <c r="D5599" t="s">
        <v>4088</v>
      </c>
      <c r="E5599" t="s">
        <v>7296</v>
      </c>
      <c r="F5599" t="s">
        <v>13</v>
      </c>
      <c r="G5599" t="s">
        <v>14</v>
      </c>
      <c r="H5599" t="s">
        <v>14</v>
      </c>
      <c r="I5599" t="s">
        <v>19</v>
      </c>
      <c r="J5599">
        <v>569</v>
      </c>
    </row>
    <row r="5600" spans="1:10" x14ac:dyDescent="0.35">
      <c r="A5600">
        <v>33710</v>
      </c>
      <c r="B5600" t="s">
        <v>10</v>
      </c>
      <c r="C5600">
        <v>2001</v>
      </c>
      <c r="D5600" t="s">
        <v>4088</v>
      </c>
      <c r="E5600" t="s">
        <v>7297</v>
      </c>
      <c r="F5600" t="s">
        <v>13</v>
      </c>
      <c r="G5600" t="s">
        <v>14</v>
      </c>
      <c r="H5600" t="s">
        <v>14</v>
      </c>
      <c r="I5600" t="s">
        <v>104</v>
      </c>
      <c r="J5600">
        <v>446</v>
      </c>
    </row>
    <row r="5601" spans="1:10" x14ac:dyDescent="0.35">
      <c r="A5601">
        <v>33711</v>
      </c>
      <c r="B5601" t="s">
        <v>10</v>
      </c>
      <c r="C5601">
        <v>2001</v>
      </c>
      <c r="D5601" t="s">
        <v>4096</v>
      </c>
      <c r="E5601" t="s">
        <v>7298</v>
      </c>
      <c r="F5601" t="s">
        <v>13</v>
      </c>
      <c r="G5601" t="s">
        <v>14</v>
      </c>
      <c r="H5601" t="s">
        <v>14</v>
      </c>
      <c r="I5601" t="s">
        <v>68</v>
      </c>
      <c r="J5601">
        <v>38380</v>
      </c>
    </row>
    <row r="5602" spans="1:10" x14ac:dyDescent="0.35">
      <c r="A5602">
        <v>33712</v>
      </c>
      <c r="B5602" t="s">
        <v>10</v>
      </c>
      <c r="C5602">
        <v>2001</v>
      </c>
      <c r="D5602" t="s">
        <v>4096</v>
      </c>
      <c r="E5602" t="s">
        <v>7299</v>
      </c>
      <c r="F5602" t="s">
        <v>13</v>
      </c>
      <c r="G5602" t="s">
        <v>14</v>
      </c>
      <c r="H5602" t="s">
        <v>14</v>
      </c>
      <c r="I5602" t="s">
        <v>17</v>
      </c>
      <c r="J5602">
        <v>28816</v>
      </c>
    </row>
    <row r="5603" spans="1:10" x14ac:dyDescent="0.35">
      <c r="A5603">
        <v>33713</v>
      </c>
      <c r="B5603" t="s">
        <v>10</v>
      </c>
      <c r="C5603">
        <v>2001</v>
      </c>
      <c r="D5603" t="s">
        <v>4096</v>
      </c>
      <c r="E5603" t="s">
        <v>7300</v>
      </c>
      <c r="F5603" t="s">
        <v>13</v>
      </c>
      <c r="G5603" t="s">
        <v>14</v>
      </c>
      <c r="H5603" t="s">
        <v>14</v>
      </c>
      <c r="I5603" t="s">
        <v>19</v>
      </c>
      <c r="J5603">
        <v>20849</v>
      </c>
    </row>
    <row r="5604" spans="1:10" x14ac:dyDescent="0.35">
      <c r="A5604">
        <v>33714</v>
      </c>
      <c r="B5604" t="s">
        <v>10</v>
      </c>
      <c r="C5604">
        <v>2001</v>
      </c>
      <c r="D5604" t="s">
        <v>4096</v>
      </c>
      <c r="E5604" t="s">
        <v>7301</v>
      </c>
      <c r="F5604" t="s">
        <v>13</v>
      </c>
      <c r="G5604" t="s">
        <v>14</v>
      </c>
      <c r="H5604" t="s">
        <v>14</v>
      </c>
      <c r="I5604" t="s">
        <v>7092</v>
      </c>
      <c r="J5604">
        <v>11205</v>
      </c>
    </row>
    <row r="5605" spans="1:10" x14ac:dyDescent="0.35">
      <c r="A5605">
        <v>33715</v>
      </c>
      <c r="B5605" t="s">
        <v>10</v>
      </c>
      <c r="C5605">
        <v>2001</v>
      </c>
      <c r="D5605" t="s">
        <v>4096</v>
      </c>
      <c r="E5605" t="s">
        <v>7302</v>
      </c>
      <c r="F5605" t="s">
        <v>13</v>
      </c>
      <c r="G5605" t="s">
        <v>14</v>
      </c>
      <c r="H5605" t="s">
        <v>14</v>
      </c>
      <c r="I5605" t="s">
        <v>19</v>
      </c>
      <c r="J5605">
        <v>1255</v>
      </c>
    </row>
    <row r="5606" spans="1:10" x14ac:dyDescent="0.35">
      <c r="A5606">
        <v>33716</v>
      </c>
      <c r="B5606" t="s">
        <v>10</v>
      </c>
      <c r="C5606">
        <v>2001</v>
      </c>
      <c r="D5606" t="s">
        <v>4104</v>
      </c>
      <c r="E5606" t="s">
        <v>7303</v>
      </c>
      <c r="F5606" t="s">
        <v>13</v>
      </c>
      <c r="G5606" t="s">
        <v>14</v>
      </c>
      <c r="H5606" t="s">
        <v>14</v>
      </c>
      <c r="I5606" t="s">
        <v>17</v>
      </c>
      <c r="J5606">
        <v>61504</v>
      </c>
    </row>
    <row r="5607" spans="1:10" x14ac:dyDescent="0.35">
      <c r="A5607">
        <v>33717</v>
      </c>
      <c r="B5607" t="s">
        <v>10</v>
      </c>
      <c r="C5607">
        <v>2001</v>
      </c>
      <c r="D5607" t="s">
        <v>4104</v>
      </c>
      <c r="E5607" t="s">
        <v>7304</v>
      </c>
      <c r="F5607" t="s">
        <v>13</v>
      </c>
      <c r="G5607" t="s">
        <v>14</v>
      </c>
      <c r="H5607" t="s">
        <v>14</v>
      </c>
      <c r="I5607" t="s">
        <v>19</v>
      </c>
      <c r="J5607">
        <v>40337</v>
      </c>
    </row>
    <row r="5608" spans="1:10" x14ac:dyDescent="0.35">
      <c r="A5608">
        <v>33718</v>
      </c>
      <c r="B5608" t="s">
        <v>10</v>
      </c>
      <c r="C5608">
        <v>2001</v>
      </c>
      <c r="D5608" t="s">
        <v>4104</v>
      </c>
      <c r="E5608" t="s">
        <v>7305</v>
      </c>
      <c r="F5608" t="s">
        <v>13</v>
      </c>
      <c r="G5608" t="s">
        <v>14</v>
      </c>
      <c r="H5608" t="s">
        <v>14</v>
      </c>
      <c r="I5608" t="s">
        <v>68</v>
      </c>
      <c r="J5608">
        <v>6420</v>
      </c>
    </row>
    <row r="5609" spans="1:10" x14ac:dyDescent="0.35">
      <c r="A5609">
        <v>33719</v>
      </c>
      <c r="B5609" t="s">
        <v>10</v>
      </c>
      <c r="C5609">
        <v>2001</v>
      </c>
      <c r="D5609" t="s">
        <v>4104</v>
      </c>
      <c r="E5609" t="s">
        <v>7306</v>
      </c>
      <c r="F5609" t="s">
        <v>13</v>
      </c>
      <c r="G5609" t="s">
        <v>14</v>
      </c>
      <c r="H5609" t="s">
        <v>14</v>
      </c>
      <c r="I5609" t="s">
        <v>6626</v>
      </c>
      <c r="J5609">
        <v>1953</v>
      </c>
    </row>
    <row r="5610" spans="1:10" x14ac:dyDescent="0.35">
      <c r="A5610">
        <v>33720</v>
      </c>
      <c r="B5610" t="s">
        <v>10</v>
      </c>
      <c r="C5610">
        <v>2001</v>
      </c>
      <c r="D5610" t="s">
        <v>4104</v>
      </c>
      <c r="E5610" t="s">
        <v>7307</v>
      </c>
      <c r="F5610" t="s">
        <v>13</v>
      </c>
      <c r="G5610" t="s">
        <v>14</v>
      </c>
      <c r="H5610" t="s">
        <v>14</v>
      </c>
      <c r="I5610" t="s">
        <v>19</v>
      </c>
      <c r="J5610">
        <v>1417</v>
      </c>
    </row>
    <row r="5611" spans="1:10" x14ac:dyDescent="0.35">
      <c r="A5611">
        <v>33721</v>
      </c>
      <c r="B5611" t="s">
        <v>10</v>
      </c>
      <c r="C5611">
        <v>2001</v>
      </c>
      <c r="D5611" t="s">
        <v>4104</v>
      </c>
      <c r="E5611" t="s">
        <v>7308</v>
      </c>
      <c r="F5611" t="s">
        <v>13</v>
      </c>
      <c r="G5611" t="s">
        <v>14</v>
      </c>
      <c r="H5611" t="s">
        <v>14</v>
      </c>
      <c r="I5611" t="s">
        <v>19</v>
      </c>
      <c r="J5611">
        <v>246</v>
      </c>
    </row>
    <row r="5612" spans="1:10" x14ac:dyDescent="0.35">
      <c r="A5612">
        <v>33722</v>
      </c>
      <c r="B5612" t="s">
        <v>10</v>
      </c>
      <c r="C5612">
        <v>2001</v>
      </c>
      <c r="D5612" t="s">
        <v>4104</v>
      </c>
      <c r="E5612" t="s">
        <v>7309</v>
      </c>
      <c r="F5612" t="s">
        <v>13</v>
      </c>
      <c r="G5612" t="s">
        <v>14</v>
      </c>
      <c r="H5612" t="s">
        <v>14</v>
      </c>
      <c r="I5612" t="s">
        <v>19</v>
      </c>
      <c r="J5612">
        <v>112</v>
      </c>
    </row>
    <row r="5613" spans="1:10" x14ac:dyDescent="0.35">
      <c r="A5613">
        <v>33723</v>
      </c>
      <c r="B5613" t="s">
        <v>10</v>
      </c>
      <c r="C5613">
        <v>2001</v>
      </c>
      <c r="D5613" t="s">
        <v>4113</v>
      </c>
      <c r="E5613" t="s">
        <v>6730</v>
      </c>
      <c r="F5613" t="s">
        <v>13</v>
      </c>
      <c r="G5613" t="s">
        <v>14</v>
      </c>
      <c r="H5613" t="s">
        <v>14</v>
      </c>
      <c r="I5613" t="s">
        <v>19</v>
      </c>
      <c r="J5613">
        <v>74971</v>
      </c>
    </row>
    <row r="5614" spans="1:10" x14ac:dyDescent="0.35">
      <c r="A5614">
        <v>33724</v>
      </c>
      <c r="B5614" t="s">
        <v>10</v>
      </c>
      <c r="C5614">
        <v>2001</v>
      </c>
      <c r="D5614" t="s">
        <v>4113</v>
      </c>
      <c r="E5614" t="s">
        <v>7310</v>
      </c>
      <c r="F5614" t="s">
        <v>13</v>
      </c>
      <c r="G5614" t="s">
        <v>14</v>
      </c>
      <c r="H5614" t="s">
        <v>14</v>
      </c>
      <c r="I5614" t="s">
        <v>19</v>
      </c>
      <c r="J5614">
        <v>12544</v>
      </c>
    </row>
    <row r="5615" spans="1:10" x14ac:dyDescent="0.35">
      <c r="A5615">
        <v>33725</v>
      </c>
      <c r="B5615" t="s">
        <v>10</v>
      </c>
      <c r="C5615">
        <v>2001</v>
      </c>
      <c r="D5615" t="s">
        <v>4113</v>
      </c>
      <c r="E5615" t="s">
        <v>7311</v>
      </c>
      <c r="F5615" t="s">
        <v>13</v>
      </c>
      <c r="G5615" t="s">
        <v>14</v>
      </c>
      <c r="H5615" t="s">
        <v>14</v>
      </c>
      <c r="I5615" t="s">
        <v>17</v>
      </c>
      <c r="J5615">
        <v>11518</v>
      </c>
    </row>
    <row r="5616" spans="1:10" x14ac:dyDescent="0.35">
      <c r="A5616">
        <v>33726</v>
      </c>
      <c r="B5616" t="s">
        <v>10</v>
      </c>
      <c r="C5616">
        <v>2001</v>
      </c>
      <c r="D5616" t="s">
        <v>4113</v>
      </c>
      <c r="E5616" t="s">
        <v>7312</v>
      </c>
      <c r="F5616" t="s">
        <v>13</v>
      </c>
      <c r="G5616" t="s">
        <v>14</v>
      </c>
      <c r="H5616" t="s">
        <v>14</v>
      </c>
      <c r="I5616" t="s">
        <v>6626</v>
      </c>
      <c r="J5616">
        <v>5142</v>
      </c>
    </row>
    <row r="5617" spans="1:10" x14ac:dyDescent="0.35">
      <c r="A5617">
        <v>33727</v>
      </c>
      <c r="B5617" t="s">
        <v>10</v>
      </c>
      <c r="C5617">
        <v>2001</v>
      </c>
      <c r="D5617" t="s">
        <v>4113</v>
      </c>
      <c r="E5617" t="s">
        <v>7313</v>
      </c>
      <c r="F5617" t="s">
        <v>13</v>
      </c>
      <c r="G5617" t="s">
        <v>14</v>
      </c>
      <c r="H5617" t="s">
        <v>14</v>
      </c>
      <c r="I5617" t="s">
        <v>7314</v>
      </c>
      <c r="J5617">
        <v>671</v>
      </c>
    </row>
    <row r="5618" spans="1:10" x14ac:dyDescent="0.35">
      <c r="A5618">
        <v>33728</v>
      </c>
      <c r="B5618" t="s">
        <v>10</v>
      </c>
      <c r="C5618">
        <v>2001</v>
      </c>
      <c r="D5618" t="s">
        <v>4119</v>
      </c>
      <c r="E5618" t="s">
        <v>6738</v>
      </c>
      <c r="F5618" t="s">
        <v>96</v>
      </c>
      <c r="G5618" t="s">
        <v>14</v>
      </c>
      <c r="H5618" t="s">
        <v>14</v>
      </c>
      <c r="I5618" t="s">
        <v>19</v>
      </c>
      <c r="J5618">
        <v>90553</v>
      </c>
    </row>
    <row r="5619" spans="1:10" x14ac:dyDescent="0.35">
      <c r="A5619">
        <v>33729</v>
      </c>
      <c r="B5619" t="s">
        <v>10</v>
      </c>
      <c r="C5619">
        <v>2001</v>
      </c>
      <c r="D5619" t="s">
        <v>4119</v>
      </c>
      <c r="E5619" t="s">
        <v>3168</v>
      </c>
      <c r="F5619" t="s">
        <v>13</v>
      </c>
      <c r="G5619" t="s">
        <v>14</v>
      </c>
      <c r="H5619" t="s">
        <v>14</v>
      </c>
      <c r="I5619" t="s">
        <v>17</v>
      </c>
      <c r="J5619">
        <v>14358</v>
      </c>
    </row>
    <row r="5620" spans="1:10" x14ac:dyDescent="0.35">
      <c r="A5620">
        <v>33730</v>
      </c>
      <c r="B5620" t="s">
        <v>10</v>
      </c>
      <c r="C5620">
        <v>2001</v>
      </c>
      <c r="D5620" t="s">
        <v>4119</v>
      </c>
      <c r="E5620" t="s">
        <v>6740</v>
      </c>
      <c r="F5620" t="s">
        <v>13</v>
      </c>
      <c r="G5620" t="s">
        <v>14</v>
      </c>
      <c r="H5620" t="s">
        <v>14</v>
      </c>
      <c r="I5620" t="s">
        <v>7315</v>
      </c>
      <c r="J5620">
        <v>3969</v>
      </c>
    </row>
    <row r="5621" spans="1:10" x14ac:dyDescent="0.35">
      <c r="A5621">
        <v>33731</v>
      </c>
      <c r="B5621" t="s">
        <v>10</v>
      </c>
      <c r="C5621">
        <v>2001</v>
      </c>
      <c r="D5621" t="s">
        <v>4119</v>
      </c>
      <c r="E5621" t="s">
        <v>7316</v>
      </c>
      <c r="F5621" t="s">
        <v>13</v>
      </c>
      <c r="G5621" t="s">
        <v>14</v>
      </c>
      <c r="H5621" t="s">
        <v>14</v>
      </c>
      <c r="I5621" t="s">
        <v>19</v>
      </c>
      <c r="J5621">
        <v>1675</v>
      </c>
    </row>
    <row r="5622" spans="1:10" x14ac:dyDescent="0.35">
      <c r="A5622">
        <v>33732</v>
      </c>
      <c r="B5622" t="s">
        <v>10</v>
      </c>
      <c r="C5622">
        <v>2001</v>
      </c>
      <c r="D5622" t="s">
        <v>4125</v>
      </c>
      <c r="E5622" t="s">
        <v>7317</v>
      </c>
      <c r="F5622" t="s">
        <v>13</v>
      </c>
      <c r="G5622" t="s">
        <v>14</v>
      </c>
      <c r="H5622" t="s">
        <v>14</v>
      </c>
      <c r="I5622" t="s">
        <v>19</v>
      </c>
      <c r="J5622">
        <v>82876</v>
      </c>
    </row>
    <row r="5623" spans="1:10" x14ac:dyDescent="0.35">
      <c r="A5623">
        <v>33733</v>
      </c>
      <c r="B5623" t="s">
        <v>10</v>
      </c>
      <c r="C5623">
        <v>2001</v>
      </c>
      <c r="D5623" t="s">
        <v>4125</v>
      </c>
      <c r="E5623" t="s">
        <v>7318</v>
      </c>
      <c r="F5623" t="s">
        <v>13</v>
      </c>
      <c r="G5623" t="s">
        <v>14</v>
      </c>
      <c r="H5623" t="s">
        <v>14</v>
      </c>
      <c r="I5623" t="s">
        <v>7315</v>
      </c>
      <c r="J5623">
        <v>16550</v>
      </c>
    </row>
    <row r="5624" spans="1:10" x14ac:dyDescent="0.35">
      <c r="A5624">
        <v>33734</v>
      </c>
      <c r="B5624" t="s">
        <v>10</v>
      </c>
      <c r="C5624">
        <v>2001</v>
      </c>
      <c r="D5624" t="s">
        <v>4125</v>
      </c>
      <c r="E5624" t="s">
        <v>7319</v>
      </c>
      <c r="F5624" t="s">
        <v>13</v>
      </c>
      <c r="G5624" t="s">
        <v>14</v>
      </c>
      <c r="H5624" t="s">
        <v>14</v>
      </c>
      <c r="I5624" t="s">
        <v>17</v>
      </c>
      <c r="J5624">
        <v>9046</v>
      </c>
    </row>
    <row r="5625" spans="1:10" x14ac:dyDescent="0.35">
      <c r="A5625">
        <v>33735</v>
      </c>
      <c r="B5625" t="s">
        <v>10</v>
      </c>
      <c r="C5625">
        <v>2001</v>
      </c>
      <c r="D5625" t="s">
        <v>4125</v>
      </c>
      <c r="E5625" t="s">
        <v>7320</v>
      </c>
      <c r="F5625" t="s">
        <v>13</v>
      </c>
      <c r="G5625" t="s">
        <v>14</v>
      </c>
      <c r="H5625" t="s">
        <v>14</v>
      </c>
      <c r="I5625" t="s">
        <v>6626</v>
      </c>
      <c r="J5625">
        <v>5146</v>
      </c>
    </row>
    <row r="5626" spans="1:10" x14ac:dyDescent="0.35">
      <c r="A5626">
        <v>33736</v>
      </c>
      <c r="B5626" t="s">
        <v>10</v>
      </c>
      <c r="C5626">
        <v>2001</v>
      </c>
      <c r="D5626" t="s">
        <v>4125</v>
      </c>
      <c r="E5626" t="s">
        <v>7321</v>
      </c>
      <c r="F5626" t="s">
        <v>13</v>
      </c>
      <c r="G5626" t="s">
        <v>14</v>
      </c>
      <c r="H5626" t="s">
        <v>14</v>
      </c>
      <c r="I5626" t="s">
        <v>19</v>
      </c>
      <c r="J5626">
        <v>528</v>
      </c>
    </row>
    <row r="5627" spans="1:10" x14ac:dyDescent="0.35">
      <c r="A5627">
        <v>33737</v>
      </c>
      <c r="B5627" t="s">
        <v>10</v>
      </c>
      <c r="C5627">
        <v>2001</v>
      </c>
      <c r="D5627" t="s">
        <v>4130</v>
      </c>
      <c r="E5627" t="s">
        <v>6751</v>
      </c>
      <c r="F5627" t="s">
        <v>13</v>
      </c>
      <c r="G5627" t="s">
        <v>14</v>
      </c>
      <c r="H5627" t="s">
        <v>14</v>
      </c>
      <c r="I5627" t="s">
        <v>68</v>
      </c>
      <c r="J5627">
        <v>52814</v>
      </c>
    </row>
    <row r="5628" spans="1:10" x14ac:dyDescent="0.35">
      <c r="A5628">
        <v>33738</v>
      </c>
      <c r="B5628" t="s">
        <v>10</v>
      </c>
      <c r="C5628">
        <v>2001</v>
      </c>
      <c r="D5628" t="s">
        <v>4130</v>
      </c>
      <c r="E5628" t="s">
        <v>7322</v>
      </c>
      <c r="F5628" t="s">
        <v>13</v>
      </c>
      <c r="G5628" t="s">
        <v>14</v>
      </c>
      <c r="H5628" t="s">
        <v>14</v>
      </c>
      <c r="I5628" t="s">
        <v>17</v>
      </c>
      <c r="J5628">
        <v>25954</v>
      </c>
    </row>
    <row r="5629" spans="1:10" x14ac:dyDescent="0.35">
      <c r="A5629">
        <v>33739</v>
      </c>
      <c r="B5629" t="s">
        <v>10</v>
      </c>
      <c r="C5629">
        <v>2001</v>
      </c>
      <c r="D5629" t="s">
        <v>4130</v>
      </c>
      <c r="E5629" t="s">
        <v>1639</v>
      </c>
      <c r="F5629" t="s">
        <v>13</v>
      </c>
      <c r="G5629" t="s">
        <v>14</v>
      </c>
      <c r="H5629" t="s">
        <v>14</v>
      </c>
      <c r="I5629" t="s">
        <v>1952</v>
      </c>
      <c r="J5629">
        <v>5413</v>
      </c>
    </row>
    <row r="5630" spans="1:10" x14ac:dyDescent="0.35">
      <c r="A5630">
        <v>33740</v>
      </c>
      <c r="B5630" t="s">
        <v>10</v>
      </c>
      <c r="C5630">
        <v>2001</v>
      </c>
      <c r="D5630" t="s">
        <v>4130</v>
      </c>
      <c r="E5630" t="s">
        <v>7323</v>
      </c>
      <c r="F5630" t="s">
        <v>13</v>
      </c>
      <c r="G5630" t="s">
        <v>14</v>
      </c>
      <c r="H5630" t="s">
        <v>14</v>
      </c>
      <c r="I5630" t="s">
        <v>19</v>
      </c>
      <c r="J5630">
        <v>1099</v>
      </c>
    </row>
    <row r="5631" spans="1:10" x14ac:dyDescent="0.35">
      <c r="A5631">
        <v>33741</v>
      </c>
      <c r="B5631" t="s">
        <v>10</v>
      </c>
      <c r="C5631">
        <v>2001</v>
      </c>
      <c r="D5631" t="s">
        <v>4130</v>
      </c>
      <c r="E5631" t="s">
        <v>7324</v>
      </c>
      <c r="F5631" t="s">
        <v>13</v>
      </c>
      <c r="G5631" t="s">
        <v>14</v>
      </c>
      <c r="H5631" t="s">
        <v>14</v>
      </c>
      <c r="I5631" t="s">
        <v>19</v>
      </c>
      <c r="J5631">
        <v>565</v>
      </c>
    </row>
    <row r="5632" spans="1:10" x14ac:dyDescent="0.35">
      <c r="A5632">
        <v>33742</v>
      </c>
      <c r="B5632" t="s">
        <v>10</v>
      </c>
      <c r="C5632">
        <v>2001</v>
      </c>
      <c r="D5632" t="s">
        <v>4137</v>
      </c>
      <c r="E5632" t="s">
        <v>7325</v>
      </c>
      <c r="F5632" t="s">
        <v>13</v>
      </c>
      <c r="G5632" t="s">
        <v>14</v>
      </c>
      <c r="H5632" t="s">
        <v>14</v>
      </c>
      <c r="I5632" t="s">
        <v>19</v>
      </c>
      <c r="J5632">
        <v>34449</v>
      </c>
    </row>
    <row r="5633" spans="1:10" x14ac:dyDescent="0.35">
      <c r="A5633">
        <v>33743</v>
      </c>
      <c r="B5633" t="s">
        <v>10</v>
      </c>
      <c r="C5633">
        <v>2001</v>
      </c>
      <c r="D5633" t="s">
        <v>4137</v>
      </c>
      <c r="E5633" t="s">
        <v>7326</v>
      </c>
      <c r="F5633" t="s">
        <v>13</v>
      </c>
      <c r="G5633" t="s">
        <v>14</v>
      </c>
      <c r="H5633" t="s">
        <v>14</v>
      </c>
      <c r="I5633" t="s">
        <v>17</v>
      </c>
      <c r="J5633">
        <v>18267</v>
      </c>
    </row>
    <row r="5634" spans="1:10" x14ac:dyDescent="0.35">
      <c r="A5634">
        <v>33744</v>
      </c>
      <c r="B5634" t="s">
        <v>10</v>
      </c>
      <c r="C5634">
        <v>2001</v>
      </c>
      <c r="D5634" t="s">
        <v>4137</v>
      </c>
      <c r="E5634" t="s">
        <v>7327</v>
      </c>
      <c r="F5634" t="s">
        <v>13</v>
      </c>
      <c r="G5634" t="s">
        <v>14</v>
      </c>
      <c r="H5634" t="s">
        <v>14</v>
      </c>
      <c r="I5634" t="s">
        <v>1952</v>
      </c>
      <c r="J5634">
        <v>11080</v>
      </c>
    </row>
    <row r="5635" spans="1:10" x14ac:dyDescent="0.35">
      <c r="A5635">
        <v>33745</v>
      </c>
      <c r="B5635" t="s">
        <v>10</v>
      </c>
      <c r="C5635">
        <v>2001</v>
      </c>
      <c r="D5635" t="s">
        <v>4137</v>
      </c>
      <c r="E5635" t="s">
        <v>7328</v>
      </c>
      <c r="F5635" t="s">
        <v>13</v>
      </c>
      <c r="G5635" t="s">
        <v>14</v>
      </c>
      <c r="H5635" t="s">
        <v>14</v>
      </c>
      <c r="I5635" t="s">
        <v>19</v>
      </c>
      <c r="J5635">
        <v>9644</v>
      </c>
    </row>
    <row r="5636" spans="1:10" x14ac:dyDescent="0.35">
      <c r="A5636">
        <v>33746</v>
      </c>
      <c r="B5636" t="s">
        <v>10</v>
      </c>
      <c r="C5636">
        <v>2001</v>
      </c>
      <c r="D5636" t="s">
        <v>4137</v>
      </c>
      <c r="E5636" t="s">
        <v>7329</v>
      </c>
      <c r="F5636" t="s">
        <v>13</v>
      </c>
      <c r="G5636" t="s">
        <v>14</v>
      </c>
      <c r="H5636" t="s">
        <v>14</v>
      </c>
      <c r="I5636" t="s">
        <v>6626</v>
      </c>
      <c r="J5636">
        <v>788</v>
      </c>
    </row>
    <row r="5637" spans="1:10" x14ac:dyDescent="0.35">
      <c r="A5637">
        <v>33747</v>
      </c>
      <c r="B5637" t="s">
        <v>10</v>
      </c>
      <c r="C5637">
        <v>2001</v>
      </c>
      <c r="D5637" t="s">
        <v>4137</v>
      </c>
      <c r="E5637" t="s">
        <v>7330</v>
      </c>
      <c r="F5637" t="s">
        <v>13</v>
      </c>
      <c r="G5637" t="s">
        <v>14</v>
      </c>
      <c r="H5637" t="s">
        <v>14</v>
      </c>
      <c r="I5637" t="s">
        <v>19</v>
      </c>
      <c r="J5637">
        <v>319</v>
      </c>
    </row>
    <row r="5638" spans="1:10" x14ac:dyDescent="0.35">
      <c r="A5638">
        <v>33748</v>
      </c>
      <c r="B5638" t="s">
        <v>10</v>
      </c>
      <c r="C5638">
        <v>2001</v>
      </c>
      <c r="D5638" t="s">
        <v>4137</v>
      </c>
      <c r="E5638" t="s">
        <v>7331</v>
      </c>
      <c r="F5638" t="s">
        <v>13</v>
      </c>
      <c r="G5638" t="s">
        <v>14</v>
      </c>
      <c r="H5638" t="s">
        <v>14</v>
      </c>
      <c r="I5638" t="s">
        <v>7092</v>
      </c>
      <c r="J5638">
        <v>188</v>
      </c>
    </row>
    <row r="5639" spans="1:10" x14ac:dyDescent="0.35">
      <c r="A5639">
        <v>33749</v>
      </c>
      <c r="B5639" t="s">
        <v>10</v>
      </c>
      <c r="C5639">
        <v>2001</v>
      </c>
      <c r="D5639" t="s">
        <v>4145</v>
      </c>
      <c r="E5639" t="s">
        <v>7332</v>
      </c>
      <c r="F5639" t="s">
        <v>13</v>
      </c>
      <c r="G5639" t="s">
        <v>14</v>
      </c>
      <c r="H5639" t="s">
        <v>14</v>
      </c>
      <c r="I5639" t="s">
        <v>68</v>
      </c>
      <c r="J5639">
        <v>34241</v>
      </c>
    </row>
    <row r="5640" spans="1:10" x14ac:dyDescent="0.35">
      <c r="A5640">
        <v>33750</v>
      </c>
      <c r="B5640" t="s">
        <v>10</v>
      </c>
      <c r="C5640">
        <v>2001</v>
      </c>
      <c r="D5640" t="s">
        <v>4145</v>
      </c>
      <c r="E5640" t="s">
        <v>7333</v>
      </c>
      <c r="F5640" t="s">
        <v>13</v>
      </c>
      <c r="G5640" t="s">
        <v>14</v>
      </c>
      <c r="H5640" t="s">
        <v>14</v>
      </c>
      <c r="I5640" t="s">
        <v>19</v>
      </c>
      <c r="J5640">
        <v>32774</v>
      </c>
    </row>
    <row r="5641" spans="1:10" x14ac:dyDescent="0.35">
      <c r="A5641">
        <v>33751</v>
      </c>
      <c r="B5641" t="s">
        <v>10</v>
      </c>
      <c r="C5641">
        <v>2001</v>
      </c>
      <c r="D5641" t="s">
        <v>4145</v>
      </c>
      <c r="E5641" t="s">
        <v>5334</v>
      </c>
      <c r="F5641" t="s">
        <v>13</v>
      </c>
      <c r="G5641" t="s">
        <v>14</v>
      </c>
      <c r="H5641" t="s">
        <v>14</v>
      </c>
      <c r="I5641" t="s">
        <v>1952</v>
      </c>
      <c r="J5641">
        <v>6154</v>
      </c>
    </row>
    <row r="5642" spans="1:10" x14ac:dyDescent="0.35">
      <c r="A5642">
        <v>33752</v>
      </c>
      <c r="B5642" t="s">
        <v>10</v>
      </c>
      <c r="C5642">
        <v>2001</v>
      </c>
      <c r="D5642" t="s">
        <v>4145</v>
      </c>
      <c r="E5642" t="s">
        <v>7334</v>
      </c>
      <c r="F5642" t="s">
        <v>13</v>
      </c>
      <c r="G5642" t="s">
        <v>14</v>
      </c>
      <c r="H5642" t="s">
        <v>14</v>
      </c>
      <c r="I5642" t="s">
        <v>17</v>
      </c>
      <c r="J5642">
        <v>4740</v>
      </c>
    </row>
    <row r="5643" spans="1:10" x14ac:dyDescent="0.35">
      <c r="A5643">
        <v>33753</v>
      </c>
      <c r="B5643" t="s">
        <v>10</v>
      </c>
      <c r="C5643">
        <v>2001</v>
      </c>
      <c r="D5643" t="s">
        <v>4145</v>
      </c>
      <c r="E5643" t="s">
        <v>7335</v>
      </c>
      <c r="F5643" t="s">
        <v>13</v>
      </c>
      <c r="G5643" t="s">
        <v>14</v>
      </c>
      <c r="H5643" t="s">
        <v>14</v>
      </c>
      <c r="I5643" t="s">
        <v>58</v>
      </c>
      <c r="J5643">
        <v>683</v>
      </c>
    </row>
    <row r="5644" spans="1:10" x14ac:dyDescent="0.35">
      <c r="A5644">
        <v>33754</v>
      </c>
      <c r="B5644" t="s">
        <v>10</v>
      </c>
      <c r="C5644">
        <v>2001</v>
      </c>
      <c r="D5644" t="s">
        <v>4145</v>
      </c>
      <c r="E5644" t="s">
        <v>7336</v>
      </c>
      <c r="F5644" t="s">
        <v>13</v>
      </c>
      <c r="G5644" t="s">
        <v>14</v>
      </c>
      <c r="H5644" t="s">
        <v>14</v>
      </c>
      <c r="I5644" t="s">
        <v>19</v>
      </c>
      <c r="J5644">
        <v>172</v>
      </c>
    </row>
    <row r="5645" spans="1:10" x14ac:dyDescent="0.35">
      <c r="A5645">
        <v>33755</v>
      </c>
      <c r="B5645" t="s">
        <v>10</v>
      </c>
      <c r="C5645">
        <v>2001</v>
      </c>
      <c r="D5645" t="s">
        <v>4145</v>
      </c>
      <c r="E5645" t="s">
        <v>7337</v>
      </c>
      <c r="F5645" t="s">
        <v>13</v>
      </c>
      <c r="G5645" t="s">
        <v>14</v>
      </c>
      <c r="H5645" t="s">
        <v>14</v>
      </c>
      <c r="I5645" t="s">
        <v>19</v>
      </c>
      <c r="J5645">
        <v>162</v>
      </c>
    </row>
    <row r="5646" spans="1:10" x14ac:dyDescent="0.35">
      <c r="A5646">
        <v>33756</v>
      </c>
      <c r="B5646" t="s">
        <v>10</v>
      </c>
      <c r="C5646">
        <v>2001</v>
      </c>
      <c r="D5646" t="s">
        <v>4145</v>
      </c>
      <c r="E5646" t="s">
        <v>7338</v>
      </c>
      <c r="F5646" t="s">
        <v>13</v>
      </c>
      <c r="G5646" t="s">
        <v>14</v>
      </c>
      <c r="H5646" t="s">
        <v>14</v>
      </c>
      <c r="I5646" t="s">
        <v>19</v>
      </c>
      <c r="J5646">
        <v>149</v>
      </c>
    </row>
    <row r="5647" spans="1:10" x14ac:dyDescent="0.35">
      <c r="A5647">
        <v>33757</v>
      </c>
      <c r="B5647" t="s">
        <v>10</v>
      </c>
      <c r="C5647">
        <v>2001</v>
      </c>
      <c r="D5647" t="s">
        <v>4152</v>
      </c>
      <c r="E5647" t="s">
        <v>6110</v>
      </c>
      <c r="F5647" t="s">
        <v>13</v>
      </c>
      <c r="G5647" t="s">
        <v>14</v>
      </c>
      <c r="H5647" t="s">
        <v>14</v>
      </c>
      <c r="I5647" t="s">
        <v>17</v>
      </c>
      <c r="J5647">
        <v>45318</v>
      </c>
    </row>
    <row r="5648" spans="1:10" x14ac:dyDescent="0.35">
      <c r="A5648">
        <v>33758</v>
      </c>
      <c r="B5648" t="s">
        <v>10</v>
      </c>
      <c r="C5648">
        <v>2001</v>
      </c>
      <c r="D5648" t="s">
        <v>4152</v>
      </c>
      <c r="E5648" t="s">
        <v>5341</v>
      </c>
      <c r="F5648" t="s">
        <v>13</v>
      </c>
      <c r="G5648" t="s">
        <v>14</v>
      </c>
      <c r="H5648" t="s">
        <v>14</v>
      </c>
      <c r="I5648" t="s">
        <v>68</v>
      </c>
      <c r="J5648">
        <v>41685</v>
      </c>
    </row>
    <row r="5649" spans="1:10" x14ac:dyDescent="0.35">
      <c r="A5649">
        <v>33759</v>
      </c>
      <c r="B5649" t="s">
        <v>10</v>
      </c>
      <c r="C5649">
        <v>2001</v>
      </c>
      <c r="D5649" t="s">
        <v>4152</v>
      </c>
      <c r="E5649" t="s">
        <v>7339</v>
      </c>
      <c r="F5649" t="s">
        <v>13</v>
      </c>
      <c r="G5649" t="s">
        <v>14</v>
      </c>
      <c r="H5649" t="s">
        <v>14</v>
      </c>
      <c r="I5649" t="s">
        <v>7092</v>
      </c>
      <c r="J5649">
        <v>2112</v>
      </c>
    </row>
    <row r="5650" spans="1:10" x14ac:dyDescent="0.35">
      <c r="A5650">
        <v>33760</v>
      </c>
      <c r="B5650" t="s">
        <v>10</v>
      </c>
      <c r="C5650">
        <v>2001</v>
      </c>
      <c r="D5650" t="s">
        <v>4152</v>
      </c>
      <c r="E5650" t="s">
        <v>7340</v>
      </c>
      <c r="F5650" t="s">
        <v>13</v>
      </c>
      <c r="G5650" t="s">
        <v>14</v>
      </c>
      <c r="H5650" t="s">
        <v>14</v>
      </c>
      <c r="I5650" t="s">
        <v>6462</v>
      </c>
      <c r="J5650">
        <v>652</v>
      </c>
    </row>
    <row r="5651" spans="1:10" x14ac:dyDescent="0.35">
      <c r="A5651">
        <v>33761</v>
      </c>
      <c r="B5651" t="s">
        <v>10</v>
      </c>
      <c r="C5651">
        <v>2001</v>
      </c>
      <c r="D5651" t="s">
        <v>4152</v>
      </c>
      <c r="E5651" t="s">
        <v>7341</v>
      </c>
      <c r="F5651" t="s">
        <v>13</v>
      </c>
      <c r="G5651" t="s">
        <v>14</v>
      </c>
      <c r="H5651" t="s">
        <v>14</v>
      </c>
      <c r="I5651" t="s">
        <v>19</v>
      </c>
      <c r="J5651">
        <v>430</v>
      </c>
    </row>
    <row r="5652" spans="1:10" x14ac:dyDescent="0.35">
      <c r="A5652">
        <v>33762</v>
      </c>
      <c r="B5652" t="s">
        <v>10</v>
      </c>
      <c r="C5652">
        <v>2001</v>
      </c>
      <c r="D5652" t="s">
        <v>4152</v>
      </c>
      <c r="E5652" t="s">
        <v>7342</v>
      </c>
      <c r="F5652" t="s">
        <v>13</v>
      </c>
      <c r="G5652" t="s">
        <v>14</v>
      </c>
      <c r="H5652" t="s">
        <v>14</v>
      </c>
      <c r="I5652" t="s">
        <v>19</v>
      </c>
      <c r="J5652">
        <v>408</v>
      </c>
    </row>
    <row r="5653" spans="1:10" x14ac:dyDescent="0.35">
      <c r="A5653">
        <v>33763</v>
      </c>
      <c r="B5653" t="s">
        <v>10</v>
      </c>
      <c r="C5653">
        <v>2001</v>
      </c>
      <c r="D5653" t="s">
        <v>4156</v>
      </c>
      <c r="E5653" t="s">
        <v>7343</v>
      </c>
      <c r="F5653" t="s">
        <v>13</v>
      </c>
      <c r="G5653" t="s">
        <v>14</v>
      </c>
      <c r="H5653" t="s">
        <v>14</v>
      </c>
      <c r="I5653" t="s">
        <v>17</v>
      </c>
      <c r="J5653">
        <v>45417</v>
      </c>
    </row>
    <row r="5654" spans="1:10" x14ac:dyDescent="0.35">
      <c r="A5654">
        <v>33764</v>
      </c>
      <c r="B5654" t="s">
        <v>10</v>
      </c>
      <c r="C5654">
        <v>2001</v>
      </c>
      <c r="D5654" t="s">
        <v>4156</v>
      </c>
      <c r="E5654" t="s">
        <v>6123</v>
      </c>
      <c r="F5654" t="s">
        <v>13</v>
      </c>
      <c r="G5654" t="s">
        <v>14</v>
      </c>
      <c r="H5654" t="s">
        <v>14</v>
      </c>
      <c r="I5654" t="s">
        <v>68</v>
      </c>
      <c r="J5654">
        <v>33256</v>
      </c>
    </row>
    <row r="5655" spans="1:10" x14ac:dyDescent="0.35">
      <c r="A5655">
        <v>33765</v>
      </c>
      <c r="B5655" t="s">
        <v>10</v>
      </c>
      <c r="C5655">
        <v>2001</v>
      </c>
      <c r="D5655" t="s">
        <v>4156</v>
      </c>
      <c r="E5655" t="s">
        <v>7344</v>
      </c>
      <c r="F5655" t="s">
        <v>13</v>
      </c>
      <c r="G5655" t="s">
        <v>14</v>
      </c>
      <c r="H5655" t="s">
        <v>14</v>
      </c>
      <c r="I5655" t="s">
        <v>7092</v>
      </c>
      <c r="J5655">
        <v>6809</v>
      </c>
    </row>
    <row r="5656" spans="1:10" x14ac:dyDescent="0.35">
      <c r="A5656">
        <v>33766</v>
      </c>
      <c r="B5656" t="s">
        <v>10</v>
      </c>
      <c r="C5656">
        <v>2001</v>
      </c>
      <c r="D5656" t="s">
        <v>4156</v>
      </c>
      <c r="E5656" t="s">
        <v>7345</v>
      </c>
      <c r="F5656" t="s">
        <v>13</v>
      </c>
      <c r="G5656" t="s">
        <v>14</v>
      </c>
      <c r="H5656" t="s">
        <v>14</v>
      </c>
      <c r="I5656" t="s">
        <v>147</v>
      </c>
      <c r="J5656">
        <v>1984</v>
      </c>
    </row>
    <row r="5657" spans="1:10" x14ac:dyDescent="0.35">
      <c r="A5657">
        <v>33767</v>
      </c>
      <c r="B5657" t="s">
        <v>10</v>
      </c>
      <c r="C5657">
        <v>2001</v>
      </c>
      <c r="D5657" t="s">
        <v>4156</v>
      </c>
      <c r="E5657" t="s">
        <v>7346</v>
      </c>
      <c r="F5657" t="s">
        <v>13</v>
      </c>
      <c r="G5657" t="s">
        <v>14</v>
      </c>
      <c r="H5657" t="s">
        <v>14</v>
      </c>
      <c r="I5657" t="s">
        <v>19</v>
      </c>
      <c r="J5657">
        <v>435</v>
      </c>
    </row>
    <row r="5658" spans="1:10" x14ac:dyDescent="0.35">
      <c r="A5658">
        <v>33768</v>
      </c>
      <c r="B5658" t="s">
        <v>10</v>
      </c>
      <c r="C5658">
        <v>2001</v>
      </c>
      <c r="D5658" t="s">
        <v>4156</v>
      </c>
      <c r="E5658" t="s">
        <v>7347</v>
      </c>
      <c r="F5658" t="s">
        <v>13</v>
      </c>
      <c r="G5658" t="s">
        <v>14</v>
      </c>
      <c r="H5658" t="s">
        <v>14</v>
      </c>
      <c r="I5658" t="s">
        <v>7122</v>
      </c>
      <c r="J5658">
        <v>218</v>
      </c>
    </row>
    <row r="5659" spans="1:10" x14ac:dyDescent="0.35">
      <c r="A5659">
        <v>33769</v>
      </c>
      <c r="B5659" t="s">
        <v>10</v>
      </c>
      <c r="C5659">
        <v>2001</v>
      </c>
      <c r="D5659" t="s">
        <v>4163</v>
      </c>
      <c r="E5659" t="s">
        <v>7348</v>
      </c>
      <c r="F5659" t="s">
        <v>13</v>
      </c>
      <c r="G5659" t="s">
        <v>14</v>
      </c>
      <c r="H5659" t="s">
        <v>14</v>
      </c>
      <c r="I5659" t="s">
        <v>7092</v>
      </c>
      <c r="J5659">
        <v>36766</v>
      </c>
    </row>
    <row r="5660" spans="1:10" x14ac:dyDescent="0.35">
      <c r="A5660">
        <v>33770</v>
      </c>
      <c r="B5660" t="s">
        <v>10</v>
      </c>
      <c r="C5660">
        <v>2001</v>
      </c>
      <c r="D5660" t="s">
        <v>4163</v>
      </c>
      <c r="E5660" t="s">
        <v>7349</v>
      </c>
      <c r="F5660" t="s">
        <v>13</v>
      </c>
      <c r="G5660" t="s">
        <v>14</v>
      </c>
      <c r="H5660" t="s">
        <v>14</v>
      </c>
      <c r="I5660" t="s">
        <v>68</v>
      </c>
      <c r="J5660">
        <v>24166</v>
      </c>
    </row>
    <row r="5661" spans="1:10" x14ac:dyDescent="0.35">
      <c r="A5661">
        <v>33771</v>
      </c>
      <c r="B5661" t="s">
        <v>10</v>
      </c>
      <c r="C5661">
        <v>2001</v>
      </c>
      <c r="D5661" t="s">
        <v>4163</v>
      </c>
      <c r="E5661" t="s">
        <v>7350</v>
      </c>
      <c r="F5661" t="s">
        <v>13</v>
      </c>
      <c r="G5661" t="s">
        <v>14</v>
      </c>
      <c r="H5661" t="s">
        <v>14</v>
      </c>
      <c r="I5661" t="s">
        <v>19</v>
      </c>
      <c r="J5661">
        <v>21855</v>
      </c>
    </row>
    <row r="5662" spans="1:10" x14ac:dyDescent="0.35">
      <c r="A5662">
        <v>33772</v>
      </c>
      <c r="B5662" t="s">
        <v>10</v>
      </c>
      <c r="C5662">
        <v>2001</v>
      </c>
      <c r="D5662" t="s">
        <v>4163</v>
      </c>
      <c r="E5662" t="s">
        <v>7351</v>
      </c>
      <c r="F5662" t="s">
        <v>13</v>
      </c>
      <c r="G5662" t="s">
        <v>14</v>
      </c>
      <c r="H5662" t="s">
        <v>14</v>
      </c>
      <c r="I5662" t="s">
        <v>17</v>
      </c>
      <c r="J5662">
        <v>11186</v>
      </c>
    </row>
    <row r="5663" spans="1:10" x14ac:dyDescent="0.35">
      <c r="A5663">
        <v>33773</v>
      </c>
      <c r="B5663" t="s">
        <v>10</v>
      </c>
      <c r="C5663">
        <v>2001</v>
      </c>
      <c r="D5663" t="s">
        <v>4163</v>
      </c>
      <c r="E5663" t="s">
        <v>7352</v>
      </c>
      <c r="F5663" t="s">
        <v>96</v>
      </c>
      <c r="G5663" t="s">
        <v>14</v>
      </c>
      <c r="H5663" t="s">
        <v>14</v>
      </c>
      <c r="I5663" t="s">
        <v>19</v>
      </c>
      <c r="J5663">
        <v>379</v>
      </c>
    </row>
    <row r="5664" spans="1:10" x14ac:dyDescent="0.35">
      <c r="A5664">
        <v>33774</v>
      </c>
      <c r="B5664" t="s">
        <v>10</v>
      </c>
      <c r="C5664">
        <v>2001</v>
      </c>
      <c r="D5664" t="s">
        <v>4163</v>
      </c>
      <c r="E5664" t="s">
        <v>7353</v>
      </c>
      <c r="F5664" t="s">
        <v>13</v>
      </c>
      <c r="G5664" t="s">
        <v>14</v>
      </c>
      <c r="H5664" t="s">
        <v>14</v>
      </c>
      <c r="I5664" t="s">
        <v>58</v>
      </c>
      <c r="J5664">
        <v>144</v>
      </c>
    </row>
    <row r="5665" spans="1:10" x14ac:dyDescent="0.35">
      <c r="A5665">
        <v>33775</v>
      </c>
      <c r="B5665" t="s">
        <v>10</v>
      </c>
      <c r="C5665">
        <v>2001</v>
      </c>
      <c r="D5665" t="s">
        <v>4163</v>
      </c>
      <c r="E5665" t="s">
        <v>7354</v>
      </c>
      <c r="F5665" t="s">
        <v>96</v>
      </c>
      <c r="G5665" t="s">
        <v>14</v>
      </c>
      <c r="H5665" t="s">
        <v>14</v>
      </c>
      <c r="I5665" t="s">
        <v>19</v>
      </c>
      <c r="J5665">
        <v>70</v>
      </c>
    </row>
    <row r="5666" spans="1:10" x14ac:dyDescent="0.35">
      <c r="A5666">
        <v>33776</v>
      </c>
      <c r="B5666" t="s">
        <v>10</v>
      </c>
      <c r="C5666">
        <v>2001</v>
      </c>
      <c r="D5666" t="s">
        <v>4172</v>
      </c>
      <c r="E5666" t="s">
        <v>7355</v>
      </c>
      <c r="F5666" t="s">
        <v>13</v>
      </c>
      <c r="G5666" t="s">
        <v>14</v>
      </c>
      <c r="H5666" t="s">
        <v>14</v>
      </c>
      <c r="I5666" t="s">
        <v>7092</v>
      </c>
      <c r="J5666">
        <v>27098</v>
      </c>
    </row>
    <row r="5667" spans="1:10" x14ac:dyDescent="0.35">
      <c r="A5667">
        <v>33777</v>
      </c>
      <c r="B5667" t="s">
        <v>10</v>
      </c>
      <c r="C5667">
        <v>2001</v>
      </c>
      <c r="D5667" t="s">
        <v>4172</v>
      </c>
      <c r="E5667" t="s">
        <v>7356</v>
      </c>
      <c r="F5667" t="s">
        <v>13</v>
      </c>
      <c r="G5667" t="s">
        <v>14</v>
      </c>
      <c r="H5667" t="s">
        <v>14</v>
      </c>
      <c r="I5667" t="s">
        <v>17</v>
      </c>
      <c r="J5667">
        <v>13994</v>
      </c>
    </row>
    <row r="5668" spans="1:10" x14ac:dyDescent="0.35">
      <c r="A5668">
        <v>33778</v>
      </c>
      <c r="B5668" t="s">
        <v>10</v>
      </c>
      <c r="C5668">
        <v>2001</v>
      </c>
      <c r="D5668" t="s">
        <v>4172</v>
      </c>
      <c r="E5668" t="s">
        <v>7357</v>
      </c>
      <c r="F5668" t="s">
        <v>13</v>
      </c>
      <c r="G5668" t="s">
        <v>14</v>
      </c>
      <c r="H5668" t="s">
        <v>14</v>
      </c>
      <c r="I5668" t="s">
        <v>19</v>
      </c>
      <c r="J5668">
        <v>9557</v>
      </c>
    </row>
    <row r="5669" spans="1:10" x14ac:dyDescent="0.35">
      <c r="A5669">
        <v>33779</v>
      </c>
      <c r="B5669" t="s">
        <v>10</v>
      </c>
      <c r="C5669">
        <v>2001</v>
      </c>
      <c r="D5669" t="s">
        <v>4172</v>
      </c>
      <c r="E5669" t="s">
        <v>7358</v>
      </c>
      <c r="F5669" t="s">
        <v>13</v>
      </c>
      <c r="G5669" t="s">
        <v>14</v>
      </c>
      <c r="H5669" t="s">
        <v>14</v>
      </c>
      <c r="I5669" t="s">
        <v>7114</v>
      </c>
      <c r="J5669">
        <v>9152</v>
      </c>
    </row>
    <row r="5670" spans="1:10" x14ac:dyDescent="0.35">
      <c r="A5670">
        <v>33780</v>
      </c>
      <c r="B5670" t="s">
        <v>10</v>
      </c>
      <c r="C5670">
        <v>2001</v>
      </c>
      <c r="D5670" t="s">
        <v>4172</v>
      </c>
      <c r="E5670" t="s">
        <v>7359</v>
      </c>
      <c r="F5670" t="s">
        <v>13</v>
      </c>
      <c r="G5670" t="s">
        <v>14</v>
      </c>
      <c r="H5670" t="s">
        <v>14</v>
      </c>
      <c r="I5670" t="s">
        <v>19</v>
      </c>
      <c r="J5670">
        <v>8682</v>
      </c>
    </row>
    <row r="5671" spans="1:10" x14ac:dyDescent="0.35">
      <c r="A5671">
        <v>33781</v>
      </c>
      <c r="B5671" t="s">
        <v>10</v>
      </c>
      <c r="C5671">
        <v>2001</v>
      </c>
      <c r="D5671" t="s">
        <v>4172</v>
      </c>
      <c r="E5671" t="s">
        <v>4188</v>
      </c>
      <c r="F5671" t="s">
        <v>13</v>
      </c>
      <c r="G5671" t="s">
        <v>14</v>
      </c>
      <c r="H5671" t="s">
        <v>14</v>
      </c>
      <c r="I5671" t="s">
        <v>68</v>
      </c>
      <c r="J5671">
        <v>4727</v>
      </c>
    </row>
    <row r="5672" spans="1:10" x14ac:dyDescent="0.35">
      <c r="A5672">
        <v>33782</v>
      </c>
      <c r="B5672" t="s">
        <v>10</v>
      </c>
      <c r="C5672">
        <v>2001</v>
      </c>
      <c r="D5672" t="s">
        <v>4172</v>
      </c>
      <c r="E5672" t="s">
        <v>7360</v>
      </c>
      <c r="F5672" t="s">
        <v>13</v>
      </c>
      <c r="G5672" t="s">
        <v>14</v>
      </c>
      <c r="H5672" t="s">
        <v>14</v>
      </c>
      <c r="I5672" t="s">
        <v>19</v>
      </c>
      <c r="J5672">
        <v>2316</v>
      </c>
    </row>
    <row r="5673" spans="1:10" x14ac:dyDescent="0.35">
      <c r="A5673">
        <v>33783</v>
      </c>
      <c r="B5673" t="s">
        <v>10</v>
      </c>
      <c r="C5673">
        <v>2001</v>
      </c>
      <c r="D5673" t="s">
        <v>4172</v>
      </c>
      <c r="E5673" t="s">
        <v>7361</v>
      </c>
      <c r="F5673" t="s">
        <v>13</v>
      </c>
      <c r="G5673" t="s">
        <v>14</v>
      </c>
      <c r="H5673" t="s">
        <v>14</v>
      </c>
      <c r="I5673" t="s">
        <v>19</v>
      </c>
      <c r="J5673">
        <v>176</v>
      </c>
    </row>
    <row r="5674" spans="1:10" x14ac:dyDescent="0.35">
      <c r="A5674">
        <v>33784</v>
      </c>
      <c r="B5674" t="s">
        <v>10</v>
      </c>
      <c r="C5674">
        <v>2001</v>
      </c>
      <c r="D5674" t="s">
        <v>4172</v>
      </c>
      <c r="E5674" t="s">
        <v>7362</v>
      </c>
      <c r="F5674" t="s">
        <v>13</v>
      </c>
      <c r="G5674" t="s">
        <v>14</v>
      </c>
      <c r="H5674" t="s">
        <v>14</v>
      </c>
      <c r="I5674" t="s">
        <v>19</v>
      </c>
      <c r="J5674">
        <v>127</v>
      </c>
    </row>
    <row r="5675" spans="1:10" x14ac:dyDescent="0.35">
      <c r="A5675">
        <v>33785</v>
      </c>
      <c r="B5675" t="s">
        <v>10</v>
      </c>
      <c r="C5675">
        <v>2001</v>
      </c>
      <c r="D5675" t="s">
        <v>4172</v>
      </c>
      <c r="E5675" t="s">
        <v>7363</v>
      </c>
      <c r="F5675" t="s">
        <v>13</v>
      </c>
      <c r="G5675" t="s">
        <v>14</v>
      </c>
      <c r="H5675" t="s">
        <v>14</v>
      </c>
      <c r="I5675" t="s">
        <v>104</v>
      </c>
      <c r="J5675">
        <v>84</v>
      </c>
    </row>
    <row r="5676" spans="1:10" x14ac:dyDescent="0.35">
      <c r="A5676">
        <v>33786</v>
      </c>
      <c r="B5676" t="s">
        <v>10</v>
      </c>
      <c r="C5676">
        <v>2001</v>
      </c>
      <c r="D5676" t="s">
        <v>4182</v>
      </c>
      <c r="E5676" t="s">
        <v>7364</v>
      </c>
      <c r="F5676" t="s">
        <v>13</v>
      </c>
      <c r="G5676" t="s">
        <v>14</v>
      </c>
      <c r="H5676" t="s">
        <v>14</v>
      </c>
      <c r="I5676" t="s">
        <v>17</v>
      </c>
      <c r="J5676">
        <v>36444</v>
      </c>
    </row>
    <row r="5677" spans="1:10" x14ac:dyDescent="0.35">
      <c r="A5677">
        <v>33787</v>
      </c>
      <c r="B5677" t="s">
        <v>10</v>
      </c>
      <c r="C5677">
        <v>2001</v>
      </c>
      <c r="D5677" t="s">
        <v>4182</v>
      </c>
      <c r="E5677" t="s">
        <v>3196</v>
      </c>
      <c r="F5677" t="s">
        <v>13</v>
      </c>
      <c r="G5677" t="s">
        <v>14</v>
      </c>
      <c r="H5677" t="s">
        <v>14</v>
      </c>
      <c r="I5677" t="s">
        <v>7114</v>
      </c>
      <c r="J5677">
        <v>19849</v>
      </c>
    </row>
    <row r="5678" spans="1:10" x14ac:dyDescent="0.35">
      <c r="A5678">
        <v>33788</v>
      </c>
      <c r="B5678" t="s">
        <v>10</v>
      </c>
      <c r="C5678">
        <v>2001</v>
      </c>
      <c r="D5678" t="s">
        <v>4182</v>
      </c>
      <c r="E5678" t="s">
        <v>377</v>
      </c>
      <c r="F5678" t="s">
        <v>13</v>
      </c>
      <c r="G5678" t="s">
        <v>14</v>
      </c>
      <c r="H5678" t="s">
        <v>14</v>
      </c>
      <c r="I5678" t="s">
        <v>68</v>
      </c>
      <c r="J5678">
        <v>8192</v>
      </c>
    </row>
    <row r="5679" spans="1:10" x14ac:dyDescent="0.35">
      <c r="A5679">
        <v>33789</v>
      </c>
      <c r="B5679" t="s">
        <v>10</v>
      </c>
      <c r="C5679">
        <v>2001</v>
      </c>
      <c r="D5679" t="s">
        <v>4182</v>
      </c>
      <c r="E5679" t="s">
        <v>7365</v>
      </c>
      <c r="F5679" t="s">
        <v>13</v>
      </c>
      <c r="G5679" t="s">
        <v>14</v>
      </c>
      <c r="H5679" t="s">
        <v>14</v>
      </c>
      <c r="I5679" t="s">
        <v>7092</v>
      </c>
      <c r="J5679">
        <v>2695</v>
      </c>
    </row>
    <row r="5680" spans="1:10" x14ac:dyDescent="0.35">
      <c r="A5680">
        <v>33790</v>
      </c>
      <c r="B5680" t="s">
        <v>10</v>
      </c>
      <c r="C5680">
        <v>2001</v>
      </c>
      <c r="D5680" t="s">
        <v>4182</v>
      </c>
      <c r="E5680" t="s">
        <v>7366</v>
      </c>
      <c r="F5680" t="s">
        <v>96</v>
      </c>
      <c r="G5680" t="s">
        <v>14</v>
      </c>
      <c r="H5680" t="s">
        <v>14</v>
      </c>
      <c r="I5680" t="s">
        <v>19</v>
      </c>
      <c r="J5680">
        <v>1068</v>
      </c>
    </row>
    <row r="5681" spans="1:10" x14ac:dyDescent="0.35">
      <c r="A5681">
        <v>33791</v>
      </c>
      <c r="B5681" t="s">
        <v>10</v>
      </c>
      <c r="C5681">
        <v>2001</v>
      </c>
      <c r="D5681" t="s">
        <v>4182</v>
      </c>
      <c r="E5681" t="s">
        <v>7367</v>
      </c>
      <c r="F5681" t="s">
        <v>13</v>
      </c>
      <c r="G5681" t="s">
        <v>14</v>
      </c>
      <c r="H5681" t="s">
        <v>14</v>
      </c>
      <c r="I5681" t="s">
        <v>19</v>
      </c>
      <c r="J5681">
        <v>472</v>
      </c>
    </row>
    <row r="5682" spans="1:10" x14ac:dyDescent="0.35">
      <c r="A5682">
        <v>33792</v>
      </c>
      <c r="B5682" t="s">
        <v>10</v>
      </c>
      <c r="C5682">
        <v>2001</v>
      </c>
      <c r="D5682" t="s">
        <v>4192</v>
      </c>
      <c r="E5682" t="s">
        <v>6167</v>
      </c>
      <c r="F5682" t="s">
        <v>13</v>
      </c>
      <c r="G5682" t="s">
        <v>14</v>
      </c>
      <c r="H5682" t="s">
        <v>14</v>
      </c>
      <c r="I5682" t="s">
        <v>19</v>
      </c>
      <c r="J5682">
        <v>31890</v>
      </c>
    </row>
    <row r="5683" spans="1:10" x14ac:dyDescent="0.35">
      <c r="A5683">
        <v>33793</v>
      </c>
      <c r="B5683" t="s">
        <v>10</v>
      </c>
      <c r="C5683">
        <v>2001</v>
      </c>
      <c r="D5683" t="s">
        <v>4192</v>
      </c>
      <c r="E5683" t="s">
        <v>7368</v>
      </c>
      <c r="F5683" t="s">
        <v>13</v>
      </c>
      <c r="G5683" t="s">
        <v>14</v>
      </c>
      <c r="H5683" t="s">
        <v>14</v>
      </c>
      <c r="I5683" t="s">
        <v>32</v>
      </c>
      <c r="J5683">
        <v>27819</v>
      </c>
    </row>
    <row r="5684" spans="1:10" x14ac:dyDescent="0.35">
      <c r="A5684">
        <v>33794</v>
      </c>
      <c r="B5684" t="s">
        <v>10</v>
      </c>
      <c r="C5684">
        <v>2001</v>
      </c>
      <c r="D5684" t="s">
        <v>4192</v>
      </c>
      <c r="E5684" t="s">
        <v>7369</v>
      </c>
      <c r="F5684" t="s">
        <v>13</v>
      </c>
      <c r="G5684" t="s">
        <v>14</v>
      </c>
      <c r="H5684" t="s">
        <v>14</v>
      </c>
      <c r="I5684" t="s">
        <v>1952</v>
      </c>
      <c r="J5684">
        <v>24859</v>
      </c>
    </row>
    <row r="5685" spans="1:10" x14ac:dyDescent="0.35">
      <c r="A5685">
        <v>33795</v>
      </c>
      <c r="B5685" t="s">
        <v>10</v>
      </c>
      <c r="C5685">
        <v>2001</v>
      </c>
      <c r="D5685" t="s">
        <v>4192</v>
      </c>
      <c r="E5685" t="s">
        <v>7370</v>
      </c>
      <c r="F5685" t="s">
        <v>13</v>
      </c>
      <c r="G5685" t="s">
        <v>14</v>
      </c>
      <c r="H5685" t="s">
        <v>14</v>
      </c>
      <c r="I5685" t="s">
        <v>19</v>
      </c>
      <c r="J5685">
        <v>6850</v>
      </c>
    </row>
    <row r="5686" spans="1:10" x14ac:dyDescent="0.35">
      <c r="A5686">
        <v>33796</v>
      </c>
      <c r="B5686" t="s">
        <v>10</v>
      </c>
      <c r="C5686">
        <v>2001</v>
      </c>
      <c r="D5686" t="s">
        <v>4192</v>
      </c>
      <c r="E5686" t="s">
        <v>7371</v>
      </c>
      <c r="F5686" t="s">
        <v>13</v>
      </c>
      <c r="G5686" t="s">
        <v>14</v>
      </c>
      <c r="H5686" t="s">
        <v>14</v>
      </c>
      <c r="I5686" t="s">
        <v>17</v>
      </c>
      <c r="J5686">
        <v>3606</v>
      </c>
    </row>
    <row r="5687" spans="1:10" x14ac:dyDescent="0.35">
      <c r="A5687">
        <v>33797</v>
      </c>
      <c r="B5687" t="s">
        <v>10</v>
      </c>
      <c r="C5687">
        <v>2001</v>
      </c>
      <c r="D5687" t="s">
        <v>4192</v>
      </c>
      <c r="E5687" t="s">
        <v>7372</v>
      </c>
      <c r="F5687" t="s">
        <v>13</v>
      </c>
      <c r="G5687" t="s">
        <v>14</v>
      </c>
      <c r="H5687" t="s">
        <v>14</v>
      </c>
      <c r="I5687" t="s">
        <v>104</v>
      </c>
      <c r="J5687">
        <v>816</v>
      </c>
    </row>
    <row r="5688" spans="1:10" x14ac:dyDescent="0.35">
      <c r="A5688">
        <v>33798</v>
      </c>
      <c r="B5688" t="s">
        <v>10</v>
      </c>
      <c r="C5688">
        <v>2001</v>
      </c>
      <c r="D5688" t="s">
        <v>4192</v>
      </c>
      <c r="E5688" t="s">
        <v>7373</v>
      </c>
      <c r="F5688" t="s">
        <v>13</v>
      </c>
      <c r="G5688" t="s">
        <v>14</v>
      </c>
      <c r="H5688" t="s">
        <v>14</v>
      </c>
      <c r="I5688" t="s">
        <v>19</v>
      </c>
      <c r="J5688">
        <v>532</v>
      </c>
    </row>
    <row r="5689" spans="1:10" x14ac:dyDescent="0.35">
      <c r="A5689">
        <v>33799</v>
      </c>
      <c r="B5689" t="s">
        <v>10</v>
      </c>
      <c r="C5689">
        <v>2001</v>
      </c>
      <c r="D5689" t="s">
        <v>4192</v>
      </c>
      <c r="E5689" t="s">
        <v>7374</v>
      </c>
      <c r="F5689" t="s">
        <v>13</v>
      </c>
      <c r="G5689" t="s">
        <v>14</v>
      </c>
      <c r="H5689" t="s">
        <v>14</v>
      </c>
      <c r="I5689" t="s">
        <v>7314</v>
      </c>
      <c r="J5689">
        <v>367</v>
      </c>
    </row>
    <row r="5690" spans="1:10" x14ac:dyDescent="0.35">
      <c r="A5690">
        <v>33800</v>
      </c>
      <c r="B5690" t="s">
        <v>10</v>
      </c>
      <c r="C5690">
        <v>2001</v>
      </c>
      <c r="D5690" t="s">
        <v>4192</v>
      </c>
      <c r="E5690" t="s">
        <v>7375</v>
      </c>
      <c r="F5690" t="s">
        <v>13</v>
      </c>
      <c r="G5690" t="s">
        <v>14</v>
      </c>
      <c r="H5690" t="s">
        <v>14</v>
      </c>
      <c r="I5690" t="s">
        <v>19</v>
      </c>
      <c r="J5690">
        <v>192</v>
      </c>
    </row>
    <row r="5691" spans="1:10" x14ac:dyDescent="0.35">
      <c r="A5691">
        <v>33801</v>
      </c>
      <c r="B5691" t="s">
        <v>10</v>
      </c>
      <c r="C5691">
        <v>2001</v>
      </c>
      <c r="D5691" t="s">
        <v>4199</v>
      </c>
      <c r="E5691" t="s">
        <v>7376</v>
      </c>
      <c r="F5691" t="s">
        <v>13</v>
      </c>
      <c r="G5691" t="s">
        <v>14</v>
      </c>
      <c r="H5691" t="s">
        <v>14</v>
      </c>
      <c r="I5691" t="s">
        <v>17</v>
      </c>
      <c r="J5691">
        <v>33974</v>
      </c>
    </row>
    <row r="5692" spans="1:10" x14ac:dyDescent="0.35">
      <c r="A5692">
        <v>33802</v>
      </c>
      <c r="B5692" t="s">
        <v>10</v>
      </c>
      <c r="C5692">
        <v>2001</v>
      </c>
      <c r="D5692" t="s">
        <v>4199</v>
      </c>
      <c r="E5692" t="s">
        <v>7377</v>
      </c>
      <c r="F5692" t="s">
        <v>13</v>
      </c>
      <c r="G5692" t="s">
        <v>14</v>
      </c>
      <c r="H5692" t="s">
        <v>14</v>
      </c>
      <c r="I5692" t="s">
        <v>19</v>
      </c>
      <c r="J5692">
        <v>28409</v>
      </c>
    </row>
    <row r="5693" spans="1:10" x14ac:dyDescent="0.35">
      <c r="A5693">
        <v>33803</v>
      </c>
      <c r="B5693" t="s">
        <v>10</v>
      </c>
      <c r="C5693">
        <v>2001</v>
      </c>
      <c r="D5693" t="s">
        <v>4199</v>
      </c>
      <c r="E5693" t="s">
        <v>7378</v>
      </c>
      <c r="F5693" t="s">
        <v>13</v>
      </c>
      <c r="G5693" t="s">
        <v>14</v>
      </c>
      <c r="H5693" t="s">
        <v>14</v>
      </c>
      <c r="I5693" t="s">
        <v>68</v>
      </c>
      <c r="J5693">
        <v>12069</v>
      </c>
    </row>
    <row r="5694" spans="1:10" x14ac:dyDescent="0.35">
      <c r="A5694">
        <v>33804</v>
      </c>
      <c r="B5694" t="s">
        <v>10</v>
      </c>
      <c r="C5694">
        <v>2001</v>
      </c>
      <c r="D5694" t="s">
        <v>4199</v>
      </c>
      <c r="E5694" t="s">
        <v>7379</v>
      </c>
      <c r="F5694" t="s">
        <v>13</v>
      </c>
      <c r="G5694" t="s">
        <v>14</v>
      </c>
      <c r="H5694" t="s">
        <v>14</v>
      </c>
      <c r="I5694" t="s">
        <v>7092</v>
      </c>
      <c r="J5694">
        <v>1481</v>
      </c>
    </row>
    <row r="5695" spans="1:10" x14ac:dyDescent="0.35">
      <c r="A5695">
        <v>33805</v>
      </c>
      <c r="B5695" t="s">
        <v>10</v>
      </c>
      <c r="C5695">
        <v>2001</v>
      </c>
      <c r="D5695" t="s">
        <v>4199</v>
      </c>
      <c r="E5695" t="s">
        <v>7380</v>
      </c>
      <c r="F5695" t="s">
        <v>13</v>
      </c>
      <c r="G5695" t="s">
        <v>14</v>
      </c>
      <c r="H5695" t="s">
        <v>14</v>
      </c>
      <c r="I5695" t="s">
        <v>7122</v>
      </c>
      <c r="J5695">
        <v>155</v>
      </c>
    </row>
    <row r="5696" spans="1:10" x14ac:dyDescent="0.35">
      <c r="A5696">
        <v>33806</v>
      </c>
      <c r="B5696" t="s">
        <v>10</v>
      </c>
      <c r="C5696">
        <v>2001</v>
      </c>
      <c r="D5696" t="s">
        <v>4211</v>
      </c>
      <c r="E5696" t="s">
        <v>7381</v>
      </c>
      <c r="F5696" t="s">
        <v>13</v>
      </c>
      <c r="G5696" t="s">
        <v>14</v>
      </c>
      <c r="H5696" t="s">
        <v>14</v>
      </c>
      <c r="I5696" t="s">
        <v>19</v>
      </c>
      <c r="J5696">
        <v>16586</v>
      </c>
    </row>
    <row r="5697" spans="1:10" x14ac:dyDescent="0.35">
      <c r="A5697">
        <v>33807</v>
      </c>
      <c r="B5697" t="s">
        <v>10</v>
      </c>
      <c r="C5697">
        <v>2001</v>
      </c>
      <c r="D5697" t="s">
        <v>4211</v>
      </c>
      <c r="E5697" t="s">
        <v>7382</v>
      </c>
      <c r="F5697" t="s">
        <v>13</v>
      </c>
      <c r="G5697" t="s">
        <v>14</v>
      </c>
      <c r="H5697" t="s">
        <v>14</v>
      </c>
      <c r="I5697" t="s">
        <v>19</v>
      </c>
      <c r="J5697">
        <v>16487</v>
      </c>
    </row>
    <row r="5698" spans="1:10" x14ac:dyDescent="0.35">
      <c r="A5698">
        <v>33808</v>
      </c>
      <c r="B5698" t="s">
        <v>10</v>
      </c>
      <c r="C5698">
        <v>2001</v>
      </c>
      <c r="D5698" t="s">
        <v>4211</v>
      </c>
      <c r="E5698" t="s">
        <v>7383</v>
      </c>
      <c r="F5698" t="s">
        <v>96</v>
      </c>
      <c r="G5698" t="s">
        <v>14</v>
      </c>
      <c r="H5698" t="s">
        <v>14</v>
      </c>
      <c r="I5698" t="s">
        <v>17</v>
      </c>
      <c r="J5698">
        <v>15346</v>
      </c>
    </row>
    <row r="5699" spans="1:10" x14ac:dyDescent="0.35">
      <c r="A5699">
        <v>33809</v>
      </c>
      <c r="B5699" t="s">
        <v>10</v>
      </c>
      <c r="C5699">
        <v>2001</v>
      </c>
      <c r="D5699" t="s">
        <v>4211</v>
      </c>
      <c r="E5699" t="s">
        <v>7384</v>
      </c>
      <c r="F5699" t="s">
        <v>13</v>
      </c>
      <c r="G5699" t="s">
        <v>14</v>
      </c>
      <c r="H5699" t="s">
        <v>14</v>
      </c>
      <c r="I5699" t="s">
        <v>19</v>
      </c>
      <c r="J5699">
        <v>10730</v>
      </c>
    </row>
    <row r="5700" spans="1:10" x14ac:dyDescent="0.35">
      <c r="A5700">
        <v>33810</v>
      </c>
      <c r="B5700" t="s">
        <v>10</v>
      </c>
      <c r="C5700">
        <v>2001</v>
      </c>
      <c r="D5700" t="s">
        <v>4211</v>
      </c>
      <c r="E5700" t="s">
        <v>7385</v>
      </c>
      <c r="F5700" t="s">
        <v>13</v>
      </c>
      <c r="G5700" t="s">
        <v>14</v>
      </c>
      <c r="H5700" t="s">
        <v>14</v>
      </c>
      <c r="I5700" t="s">
        <v>68</v>
      </c>
      <c r="J5700">
        <v>9886</v>
      </c>
    </row>
    <row r="5701" spans="1:10" x14ac:dyDescent="0.35">
      <c r="A5701">
        <v>33811</v>
      </c>
      <c r="B5701" t="s">
        <v>10</v>
      </c>
      <c r="C5701">
        <v>2001</v>
      </c>
      <c r="D5701" t="s">
        <v>4211</v>
      </c>
      <c r="E5701" t="s">
        <v>7386</v>
      </c>
      <c r="F5701" t="s">
        <v>13</v>
      </c>
      <c r="G5701" t="s">
        <v>14</v>
      </c>
      <c r="H5701" t="s">
        <v>14</v>
      </c>
      <c r="I5701" t="s">
        <v>15</v>
      </c>
      <c r="J5701">
        <v>1836</v>
      </c>
    </row>
    <row r="5702" spans="1:10" x14ac:dyDescent="0.35">
      <c r="A5702">
        <v>33812</v>
      </c>
      <c r="B5702" t="s">
        <v>10</v>
      </c>
      <c r="C5702">
        <v>2001</v>
      </c>
      <c r="D5702" t="s">
        <v>4211</v>
      </c>
      <c r="E5702" t="s">
        <v>7387</v>
      </c>
      <c r="F5702" t="s">
        <v>13</v>
      </c>
      <c r="G5702" t="s">
        <v>14</v>
      </c>
      <c r="H5702" t="s">
        <v>14</v>
      </c>
      <c r="I5702" t="s">
        <v>19</v>
      </c>
      <c r="J5702">
        <v>1505</v>
      </c>
    </row>
    <row r="5703" spans="1:10" x14ac:dyDescent="0.35">
      <c r="A5703">
        <v>33813</v>
      </c>
      <c r="B5703" t="s">
        <v>10</v>
      </c>
      <c r="C5703">
        <v>2001</v>
      </c>
      <c r="D5703" t="s">
        <v>4211</v>
      </c>
      <c r="E5703" t="s">
        <v>7388</v>
      </c>
      <c r="F5703" t="s">
        <v>13</v>
      </c>
      <c r="G5703" t="s">
        <v>14</v>
      </c>
      <c r="H5703" t="s">
        <v>14</v>
      </c>
      <c r="I5703" t="s">
        <v>19</v>
      </c>
      <c r="J5703">
        <v>866</v>
      </c>
    </row>
    <row r="5704" spans="1:10" x14ac:dyDescent="0.35">
      <c r="A5704">
        <v>33814</v>
      </c>
      <c r="B5704" t="s">
        <v>10</v>
      </c>
      <c r="C5704">
        <v>2001</v>
      </c>
      <c r="D5704" t="s">
        <v>4211</v>
      </c>
      <c r="E5704" t="s">
        <v>7389</v>
      </c>
      <c r="F5704" t="s">
        <v>13</v>
      </c>
      <c r="G5704" t="s">
        <v>14</v>
      </c>
      <c r="H5704" t="s">
        <v>14</v>
      </c>
      <c r="I5704" t="s">
        <v>19</v>
      </c>
      <c r="J5704">
        <v>675</v>
      </c>
    </row>
    <row r="5705" spans="1:10" x14ac:dyDescent="0.35">
      <c r="A5705">
        <v>33815</v>
      </c>
      <c r="B5705" t="s">
        <v>10</v>
      </c>
      <c r="C5705">
        <v>2001</v>
      </c>
      <c r="D5705" t="s">
        <v>4211</v>
      </c>
      <c r="E5705" t="s">
        <v>7390</v>
      </c>
      <c r="F5705" t="s">
        <v>13</v>
      </c>
      <c r="G5705" t="s">
        <v>14</v>
      </c>
      <c r="H5705" t="s">
        <v>14</v>
      </c>
      <c r="I5705" t="s">
        <v>6626</v>
      </c>
      <c r="J5705">
        <v>416</v>
      </c>
    </row>
    <row r="5706" spans="1:10" x14ac:dyDescent="0.35">
      <c r="A5706">
        <v>33816</v>
      </c>
      <c r="B5706" t="s">
        <v>10</v>
      </c>
      <c r="C5706">
        <v>2001</v>
      </c>
      <c r="D5706" t="s">
        <v>4211</v>
      </c>
      <c r="E5706" t="s">
        <v>7391</v>
      </c>
      <c r="F5706" t="s">
        <v>13</v>
      </c>
      <c r="G5706" t="s">
        <v>14</v>
      </c>
      <c r="H5706" t="s">
        <v>14</v>
      </c>
      <c r="I5706" t="s">
        <v>19</v>
      </c>
      <c r="J5706">
        <v>410</v>
      </c>
    </row>
    <row r="5707" spans="1:10" x14ac:dyDescent="0.35">
      <c r="A5707">
        <v>33817</v>
      </c>
      <c r="B5707" t="s">
        <v>10</v>
      </c>
      <c r="C5707">
        <v>2001</v>
      </c>
      <c r="D5707" t="s">
        <v>4211</v>
      </c>
      <c r="E5707" t="s">
        <v>7392</v>
      </c>
      <c r="F5707" t="s">
        <v>13</v>
      </c>
      <c r="G5707" t="s">
        <v>14</v>
      </c>
      <c r="H5707" t="s">
        <v>14</v>
      </c>
      <c r="I5707" t="s">
        <v>19</v>
      </c>
      <c r="J5707">
        <v>407</v>
      </c>
    </row>
    <row r="5708" spans="1:10" x14ac:dyDescent="0.35">
      <c r="A5708">
        <v>33818</v>
      </c>
      <c r="B5708" t="s">
        <v>10</v>
      </c>
      <c r="C5708">
        <v>2001</v>
      </c>
      <c r="D5708" t="s">
        <v>4211</v>
      </c>
      <c r="E5708" t="s">
        <v>7393</v>
      </c>
      <c r="F5708" t="s">
        <v>13</v>
      </c>
      <c r="G5708" t="s">
        <v>14</v>
      </c>
      <c r="H5708" t="s">
        <v>14</v>
      </c>
      <c r="I5708" t="s">
        <v>19</v>
      </c>
      <c r="J5708">
        <v>299</v>
      </c>
    </row>
    <row r="5709" spans="1:10" x14ac:dyDescent="0.35">
      <c r="A5709">
        <v>33819</v>
      </c>
      <c r="B5709" t="s">
        <v>10</v>
      </c>
      <c r="C5709">
        <v>2001</v>
      </c>
      <c r="D5709" t="s">
        <v>4220</v>
      </c>
      <c r="E5709" t="s">
        <v>4858</v>
      </c>
      <c r="F5709" t="s">
        <v>13</v>
      </c>
      <c r="G5709" t="s">
        <v>14</v>
      </c>
      <c r="H5709" t="s">
        <v>14</v>
      </c>
      <c r="I5709" t="s">
        <v>17</v>
      </c>
      <c r="J5709">
        <v>46326</v>
      </c>
    </row>
    <row r="5710" spans="1:10" x14ac:dyDescent="0.35">
      <c r="A5710">
        <v>33820</v>
      </c>
      <c r="B5710" t="s">
        <v>10</v>
      </c>
      <c r="C5710">
        <v>2001</v>
      </c>
      <c r="D5710" t="s">
        <v>4220</v>
      </c>
      <c r="E5710" t="s">
        <v>6858</v>
      </c>
      <c r="F5710" t="s">
        <v>13</v>
      </c>
      <c r="G5710" t="s">
        <v>14</v>
      </c>
      <c r="H5710" t="s">
        <v>14</v>
      </c>
      <c r="I5710" t="s">
        <v>68</v>
      </c>
      <c r="J5710">
        <v>46133</v>
      </c>
    </row>
    <row r="5711" spans="1:10" x14ac:dyDescent="0.35">
      <c r="A5711">
        <v>33821</v>
      </c>
      <c r="B5711" t="s">
        <v>10</v>
      </c>
      <c r="C5711">
        <v>2001</v>
      </c>
      <c r="D5711" t="s">
        <v>4220</v>
      </c>
      <c r="E5711" t="s">
        <v>4063</v>
      </c>
      <c r="F5711" t="s">
        <v>13</v>
      </c>
      <c r="G5711" t="s">
        <v>14</v>
      </c>
      <c r="H5711" t="s">
        <v>14</v>
      </c>
      <c r="I5711" t="s">
        <v>19</v>
      </c>
      <c r="J5711">
        <v>4298</v>
      </c>
    </row>
    <row r="5712" spans="1:10" x14ac:dyDescent="0.35">
      <c r="A5712">
        <v>33822</v>
      </c>
      <c r="B5712" t="s">
        <v>10</v>
      </c>
      <c r="C5712">
        <v>2001</v>
      </c>
      <c r="D5712" t="s">
        <v>4220</v>
      </c>
      <c r="E5712" t="s">
        <v>7394</v>
      </c>
      <c r="F5712" t="s">
        <v>13</v>
      </c>
      <c r="G5712" t="s">
        <v>14</v>
      </c>
      <c r="H5712" t="s">
        <v>14</v>
      </c>
      <c r="I5712" t="s">
        <v>19</v>
      </c>
      <c r="J5712">
        <v>2343</v>
      </c>
    </row>
    <row r="5713" spans="1:10" x14ac:dyDescent="0.35">
      <c r="A5713">
        <v>33823</v>
      </c>
      <c r="B5713" t="s">
        <v>10</v>
      </c>
      <c r="C5713">
        <v>2001</v>
      </c>
      <c r="D5713" t="s">
        <v>4220</v>
      </c>
      <c r="E5713" t="s">
        <v>7395</v>
      </c>
      <c r="F5713" t="s">
        <v>13</v>
      </c>
      <c r="G5713" t="s">
        <v>14</v>
      </c>
      <c r="H5713" t="s">
        <v>14</v>
      </c>
      <c r="I5713" t="s">
        <v>19</v>
      </c>
      <c r="J5713">
        <v>551</v>
      </c>
    </row>
    <row r="5714" spans="1:10" x14ac:dyDescent="0.35">
      <c r="A5714">
        <v>33824</v>
      </c>
      <c r="B5714" t="s">
        <v>10</v>
      </c>
      <c r="C5714">
        <v>2001</v>
      </c>
      <c r="D5714" t="s">
        <v>4220</v>
      </c>
      <c r="E5714" t="s">
        <v>7396</v>
      </c>
      <c r="F5714" t="s">
        <v>13</v>
      </c>
      <c r="G5714" t="s">
        <v>14</v>
      </c>
      <c r="H5714" t="s">
        <v>14</v>
      </c>
      <c r="I5714" t="s">
        <v>7092</v>
      </c>
      <c r="J5714">
        <v>340</v>
      </c>
    </row>
    <row r="5715" spans="1:10" x14ac:dyDescent="0.35">
      <c r="A5715">
        <v>33825</v>
      </c>
      <c r="B5715" t="s">
        <v>10</v>
      </c>
      <c r="C5715">
        <v>2001</v>
      </c>
      <c r="D5715" t="s">
        <v>4220</v>
      </c>
      <c r="E5715" t="s">
        <v>7397</v>
      </c>
      <c r="F5715" t="s">
        <v>13</v>
      </c>
      <c r="G5715" t="s">
        <v>14</v>
      </c>
      <c r="H5715" t="s">
        <v>14</v>
      </c>
      <c r="I5715" t="s">
        <v>19</v>
      </c>
      <c r="J5715">
        <v>284</v>
      </c>
    </row>
    <row r="5716" spans="1:10" x14ac:dyDescent="0.35">
      <c r="A5716">
        <v>33826</v>
      </c>
      <c r="B5716" t="s">
        <v>10</v>
      </c>
      <c r="C5716">
        <v>2001</v>
      </c>
      <c r="D5716" t="s">
        <v>4220</v>
      </c>
      <c r="E5716" t="s">
        <v>7398</v>
      </c>
      <c r="F5716" t="s">
        <v>13</v>
      </c>
      <c r="G5716" t="s">
        <v>14</v>
      </c>
      <c r="H5716" t="s">
        <v>14</v>
      </c>
      <c r="I5716" t="s">
        <v>19</v>
      </c>
      <c r="J5716">
        <v>281</v>
      </c>
    </row>
    <row r="5717" spans="1:10" x14ac:dyDescent="0.35">
      <c r="A5717">
        <v>33827</v>
      </c>
      <c r="B5717" t="s">
        <v>10</v>
      </c>
      <c r="C5717">
        <v>2001</v>
      </c>
      <c r="D5717" t="s">
        <v>4220</v>
      </c>
      <c r="E5717" t="s">
        <v>7399</v>
      </c>
      <c r="F5717" t="s">
        <v>13</v>
      </c>
      <c r="G5717" t="s">
        <v>14</v>
      </c>
      <c r="H5717" t="s">
        <v>14</v>
      </c>
      <c r="I5717" t="s">
        <v>19</v>
      </c>
      <c r="J5717">
        <v>268</v>
      </c>
    </row>
    <row r="5718" spans="1:10" x14ac:dyDescent="0.35">
      <c r="A5718">
        <v>33828</v>
      </c>
      <c r="B5718" t="s">
        <v>10</v>
      </c>
      <c r="C5718">
        <v>2001</v>
      </c>
      <c r="D5718" t="s">
        <v>4232</v>
      </c>
      <c r="E5718" t="s">
        <v>6215</v>
      </c>
      <c r="F5718" t="s">
        <v>13</v>
      </c>
      <c r="G5718" t="s">
        <v>14</v>
      </c>
      <c r="H5718" t="s">
        <v>14</v>
      </c>
      <c r="I5718" t="s">
        <v>17</v>
      </c>
      <c r="J5718">
        <v>27401</v>
      </c>
    </row>
    <row r="5719" spans="1:10" x14ac:dyDescent="0.35">
      <c r="A5719">
        <v>33829</v>
      </c>
      <c r="B5719" t="s">
        <v>10</v>
      </c>
      <c r="C5719">
        <v>2001</v>
      </c>
      <c r="D5719" t="s">
        <v>4232</v>
      </c>
      <c r="E5719" t="s">
        <v>6886</v>
      </c>
      <c r="F5719" t="s">
        <v>13</v>
      </c>
      <c r="G5719" t="s">
        <v>14</v>
      </c>
      <c r="H5719" t="s">
        <v>14</v>
      </c>
      <c r="I5719" t="s">
        <v>19</v>
      </c>
      <c r="J5719">
        <v>23995</v>
      </c>
    </row>
    <row r="5720" spans="1:10" x14ac:dyDescent="0.35">
      <c r="A5720">
        <v>33830</v>
      </c>
      <c r="B5720" t="s">
        <v>10</v>
      </c>
      <c r="C5720">
        <v>2001</v>
      </c>
      <c r="D5720" t="s">
        <v>4232</v>
      </c>
      <c r="E5720" t="s">
        <v>7400</v>
      </c>
      <c r="F5720" t="s">
        <v>13</v>
      </c>
      <c r="G5720" t="s">
        <v>14</v>
      </c>
      <c r="H5720" t="s">
        <v>14</v>
      </c>
      <c r="I5720" t="s">
        <v>6462</v>
      </c>
      <c r="J5720">
        <v>12544</v>
      </c>
    </row>
    <row r="5721" spans="1:10" x14ac:dyDescent="0.35">
      <c r="A5721">
        <v>33831</v>
      </c>
      <c r="B5721" t="s">
        <v>10</v>
      </c>
      <c r="C5721">
        <v>2001</v>
      </c>
      <c r="D5721" t="s">
        <v>4232</v>
      </c>
      <c r="E5721" t="s">
        <v>7401</v>
      </c>
      <c r="F5721" t="s">
        <v>13</v>
      </c>
      <c r="G5721" t="s">
        <v>14</v>
      </c>
      <c r="H5721" t="s">
        <v>14</v>
      </c>
      <c r="I5721" t="s">
        <v>1952</v>
      </c>
      <c r="J5721">
        <v>9311</v>
      </c>
    </row>
    <row r="5722" spans="1:10" x14ac:dyDescent="0.35">
      <c r="A5722">
        <v>33832</v>
      </c>
      <c r="B5722" t="s">
        <v>10</v>
      </c>
      <c r="C5722">
        <v>2001</v>
      </c>
      <c r="D5722" t="s">
        <v>4232</v>
      </c>
      <c r="E5722" t="s">
        <v>7402</v>
      </c>
      <c r="F5722" t="s">
        <v>13</v>
      </c>
      <c r="G5722" t="s">
        <v>14</v>
      </c>
      <c r="H5722" t="s">
        <v>14</v>
      </c>
      <c r="I5722" t="s">
        <v>19</v>
      </c>
      <c r="J5722">
        <v>3856</v>
      </c>
    </row>
    <row r="5723" spans="1:10" x14ac:dyDescent="0.35">
      <c r="A5723">
        <v>33833</v>
      </c>
      <c r="B5723" t="s">
        <v>10</v>
      </c>
      <c r="C5723">
        <v>2001</v>
      </c>
      <c r="D5723" t="s">
        <v>4232</v>
      </c>
      <c r="E5723" t="s">
        <v>7403</v>
      </c>
      <c r="F5723" t="s">
        <v>13</v>
      </c>
      <c r="G5723" t="s">
        <v>14</v>
      </c>
      <c r="H5723" t="s">
        <v>14</v>
      </c>
      <c r="I5723" t="s">
        <v>68</v>
      </c>
      <c r="J5723">
        <v>2650</v>
      </c>
    </row>
    <row r="5724" spans="1:10" x14ac:dyDescent="0.35">
      <c r="A5724">
        <v>33834</v>
      </c>
      <c r="B5724" t="s">
        <v>10</v>
      </c>
      <c r="C5724">
        <v>2001</v>
      </c>
      <c r="D5724" t="s">
        <v>4232</v>
      </c>
      <c r="E5724" t="s">
        <v>7404</v>
      </c>
      <c r="F5724" t="s">
        <v>13</v>
      </c>
      <c r="G5724" t="s">
        <v>14</v>
      </c>
      <c r="H5724" t="s">
        <v>14</v>
      </c>
      <c r="I5724" t="s">
        <v>7103</v>
      </c>
      <c r="J5724">
        <v>764</v>
      </c>
    </row>
    <row r="5725" spans="1:10" x14ac:dyDescent="0.35">
      <c r="A5725">
        <v>33835</v>
      </c>
      <c r="B5725" t="s">
        <v>10</v>
      </c>
      <c r="C5725">
        <v>2001</v>
      </c>
      <c r="D5725" t="s">
        <v>4232</v>
      </c>
      <c r="E5725" t="s">
        <v>7405</v>
      </c>
      <c r="F5725" t="s">
        <v>13</v>
      </c>
      <c r="G5725" t="s">
        <v>14</v>
      </c>
      <c r="H5725" t="s">
        <v>14</v>
      </c>
      <c r="I5725" t="s">
        <v>7092</v>
      </c>
      <c r="J5725">
        <v>504</v>
      </c>
    </row>
    <row r="5726" spans="1:10" x14ac:dyDescent="0.35">
      <c r="A5726">
        <v>33836</v>
      </c>
      <c r="B5726" t="s">
        <v>10</v>
      </c>
      <c r="C5726">
        <v>2001</v>
      </c>
      <c r="D5726" t="s">
        <v>4232</v>
      </c>
      <c r="E5726" t="s">
        <v>7406</v>
      </c>
      <c r="F5726" t="s">
        <v>13</v>
      </c>
      <c r="G5726" t="s">
        <v>14</v>
      </c>
      <c r="H5726" t="s">
        <v>14</v>
      </c>
      <c r="I5726" t="s">
        <v>7122</v>
      </c>
      <c r="J5726">
        <v>206</v>
      </c>
    </row>
    <row r="5727" spans="1:10" x14ac:dyDescent="0.35">
      <c r="A5727">
        <v>33837</v>
      </c>
      <c r="B5727" t="s">
        <v>10</v>
      </c>
      <c r="C5727">
        <v>2001</v>
      </c>
      <c r="D5727" t="s">
        <v>4235</v>
      </c>
      <c r="E5727" t="s">
        <v>7407</v>
      </c>
      <c r="F5727" t="s">
        <v>13</v>
      </c>
      <c r="G5727" t="s">
        <v>14</v>
      </c>
      <c r="H5727" t="s">
        <v>14</v>
      </c>
      <c r="I5727" t="s">
        <v>17</v>
      </c>
      <c r="J5727">
        <v>38537</v>
      </c>
    </row>
    <row r="5728" spans="1:10" x14ac:dyDescent="0.35">
      <c r="A5728">
        <v>33838</v>
      </c>
      <c r="B5728" t="s">
        <v>10</v>
      </c>
      <c r="C5728">
        <v>2001</v>
      </c>
      <c r="D5728" t="s">
        <v>4235</v>
      </c>
      <c r="E5728" t="s">
        <v>7408</v>
      </c>
      <c r="F5728" t="s">
        <v>13</v>
      </c>
      <c r="G5728" t="s">
        <v>14</v>
      </c>
      <c r="H5728" t="s">
        <v>14</v>
      </c>
      <c r="I5728" t="s">
        <v>68</v>
      </c>
      <c r="J5728">
        <v>17164</v>
      </c>
    </row>
    <row r="5729" spans="1:10" x14ac:dyDescent="0.35">
      <c r="A5729">
        <v>33839</v>
      </c>
      <c r="B5729" t="s">
        <v>10</v>
      </c>
      <c r="C5729">
        <v>2001</v>
      </c>
      <c r="D5729" t="s">
        <v>4235</v>
      </c>
      <c r="E5729" t="s">
        <v>7409</v>
      </c>
      <c r="F5729" t="s">
        <v>13</v>
      </c>
      <c r="G5729" t="s">
        <v>14</v>
      </c>
      <c r="H5729" t="s">
        <v>14</v>
      </c>
      <c r="I5729" t="s">
        <v>7114</v>
      </c>
      <c r="J5729">
        <v>7876</v>
      </c>
    </row>
    <row r="5730" spans="1:10" x14ac:dyDescent="0.35">
      <c r="A5730">
        <v>33840</v>
      </c>
      <c r="B5730" t="s">
        <v>10</v>
      </c>
      <c r="C5730">
        <v>2001</v>
      </c>
      <c r="D5730" t="s">
        <v>4235</v>
      </c>
      <c r="E5730" t="s">
        <v>597</v>
      </c>
      <c r="F5730" t="s">
        <v>13</v>
      </c>
      <c r="G5730" t="s">
        <v>14</v>
      </c>
      <c r="H5730" t="s">
        <v>14</v>
      </c>
      <c r="I5730" t="s">
        <v>19</v>
      </c>
      <c r="J5730">
        <v>2484</v>
      </c>
    </row>
    <row r="5731" spans="1:10" x14ac:dyDescent="0.35">
      <c r="A5731">
        <v>33841</v>
      </c>
      <c r="B5731" t="s">
        <v>10</v>
      </c>
      <c r="C5731">
        <v>2001</v>
      </c>
      <c r="D5731" t="s">
        <v>4235</v>
      </c>
      <c r="E5731" t="s">
        <v>7410</v>
      </c>
      <c r="F5731" t="s">
        <v>13</v>
      </c>
      <c r="G5731" t="s">
        <v>14</v>
      </c>
      <c r="H5731" t="s">
        <v>14</v>
      </c>
      <c r="I5731" t="s">
        <v>19</v>
      </c>
      <c r="J5731">
        <v>274</v>
      </c>
    </row>
    <row r="5732" spans="1:10" x14ac:dyDescent="0.35">
      <c r="A5732">
        <v>33842</v>
      </c>
      <c r="B5732" t="s">
        <v>10</v>
      </c>
      <c r="C5732">
        <v>2001</v>
      </c>
      <c r="D5732" t="s">
        <v>4235</v>
      </c>
      <c r="E5732" t="s">
        <v>7411</v>
      </c>
      <c r="F5732" t="s">
        <v>13</v>
      </c>
      <c r="G5732" t="s">
        <v>14</v>
      </c>
      <c r="H5732" t="s">
        <v>14</v>
      </c>
      <c r="I5732" t="s">
        <v>6462</v>
      </c>
      <c r="J5732">
        <v>251</v>
      </c>
    </row>
    <row r="5733" spans="1:10" x14ac:dyDescent="0.35">
      <c r="A5733">
        <v>33843</v>
      </c>
      <c r="B5733" t="s">
        <v>10</v>
      </c>
      <c r="C5733">
        <v>2001</v>
      </c>
      <c r="D5733" t="s">
        <v>4235</v>
      </c>
      <c r="E5733" t="s">
        <v>7412</v>
      </c>
      <c r="F5733" t="s">
        <v>13</v>
      </c>
      <c r="G5733" t="s">
        <v>14</v>
      </c>
      <c r="H5733" t="s">
        <v>14</v>
      </c>
      <c r="I5733" t="s">
        <v>7092</v>
      </c>
      <c r="J5733">
        <v>210</v>
      </c>
    </row>
    <row r="5734" spans="1:10" x14ac:dyDescent="0.35">
      <c r="A5734">
        <v>33844</v>
      </c>
      <c r="B5734" t="s">
        <v>10</v>
      </c>
      <c r="C5734">
        <v>2001</v>
      </c>
      <c r="D5734" t="s">
        <v>4241</v>
      </c>
      <c r="E5734" t="s">
        <v>7413</v>
      </c>
      <c r="F5734" t="s">
        <v>13</v>
      </c>
      <c r="G5734" t="s">
        <v>14</v>
      </c>
      <c r="H5734" t="s">
        <v>14</v>
      </c>
      <c r="I5734" t="s">
        <v>19</v>
      </c>
      <c r="J5734">
        <v>34782</v>
      </c>
    </row>
    <row r="5735" spans="1:10" x14ac:dyDescent="0.35">
      <c r="A5735">
        <v>33845</v>
      </c>
      <c r="B5735" t="s">
        <v>10</v>
      </c>
      <c r="C5735">
        <v>2001</v>
      </c>
      <c r="D5735" t="s">
        <v>4241</v>
      </c>
      <c r="E5735" t="s">
        <v>7414</v>
      </c>
      <c r="F5735" t="s">
        <v>13</v>
      </c>
      <c r="G5735" t="s">
        <v>14</v>
      </c>
      <c r="H5735" t="s">
        <v>14</v>
      </c>
      <c r="I5735" t="s">
        <v>1952</v>
      </c>
      <c r="J5735">
        <v>19895</v>
      </c>
    </row>
    <row r="5736" spans="1:10" x14ac:dyDescent="0.35">
      <c r="A5736">
        <v>33846</v>
      </c>
      <c r="B5736" t="s">
        <v>10</v>
      </c>
      <c r="C5736">
        <v>2001</v>
      </c>
      <c r="D5736" t="s">
        <v>4241</v>
      </c>
      <c r="E5736" t="s">
        <v>7415</v>
      </c>
      <c r="F5736" t="s">
        <v>13</v>
      </c>
      <c r="G5736" t="s">
        <v>14</v>
      </c>
      <c r="H5736" t="s">
        <v>14</v>
      </c>
      <c r="I5736" t="s">
        <v>17</v>
      </c>
      <c r="J5736">
        <v>12761</v>
      </c>
    </row>
    <row r="5737" spans="1:10" x14ac:dyDescent="0.35">
      <c r="A5737">
        <v>33847</v>
      </c>
      <c r="B5737" t="s">
        <v>10</v>
      </c>
      <c r="C5737">
        <v>2001</v>
      </c>
      <c r="D5737" t="s">
        <v>4241</v>
      </c>
      <c r="E5737" t="s">
        <v>7416</v>
      </c>
      <c r="F5737" t="s">
        <v>13</v>
      </c>
      <c r="G5737" t="s">
        <v>14</v>
      </c>
      <c r="H5737" t="s">
        <v>14</v>
      </c>
      <c r="I5737" t="s">
        <v>68</v>
      </c>
      <c r="J5737">
        <v>10684</v>
      </c>
    </row>
    <row r="5738" spans="1:10" x14ac:dyDescent="0.35">
      <c r="A5738">
        <v>33848</v>
      </c>
      <c r="B5738" t="s">
        <v>10</v>
      </c>
      <c r="C5738">
        <v>2001</v>
      </c>
      <c r="D5738" t="s">
        <v>4241</v>
      </c>
      <c r="E5738" t="s">
        <v>7417</v>
      </c>
      <c r="F5738" t="s">
        <v>13</v>
      </c>
      <c r="G5738" t="s">
        <v>14</v>
      </c>
      <c r="H5738" t="s">
        <v>14</v>
      </c>
      <c r="I5738" t="s">
        <v>19</v>
      </c>
      <c r="J5738">
        <v>10445</v>
      </c>
    </row>
    <row r="5739" spans="1:10" x14ac:dyDescent="0.35">
      <c r="A5739">
        <v>33849</v>
      </c>
      <c r="B5739" t="s">
        <v>10</v>
      </c>
      <c r="C5739">
        <v>2001</v>
      </c>
      <c r="D5739" t="s">
        <v>4241</v>
      </c>
      <c r="E5739" t="s">
        <v>7418</v>
      </c>
      <c r="F5739" t="s">
        <v>13</v>
      </c>
      <c r="G5739" t="s">
        <v>14</v>
      </c>
      <c r="H5739" t="s">
        <v>14</v>
      </c>
      <c r="I5739" t="s">
        <v>19</v>
      </c>
      <c r="J5739">
        <v>1345</v>
      </c>
    </row>
    <row r="5740" spans="1:10" x14ac:dyDescent="0.35">
      <c r="A5740">
        <v>33850</v>
      </c>
      <c r="B5740" t="s">
        <v>10</v>
      </c>
      <c r="C5740">
        <v>2001</v>
      </c>
      <c r="D5740" t="s">
        <v>4241</v>
      </c>
      <c r="E5740" t="s">
        <v>7419</v>
      </c>
      <c r="F5740" t="s">
        <v>13</v>
      </c>
      <c r="G5740" t="s">
        <v>14</v>
      </c>
      <c r="H5740" t="s">
        <v>14</v>
      </c>
      <c r="I5740" t="s">
        <v>19</v>
      </c>
      <c r="J5740">
        <v>745</v>
      </c>
    </row>
    <row r="5741" spans="1:10" x14ac:dyDescent="0.35">
      <c r="A5741">
        <v>33851</v>
      </c>
      <c r="B5741" t="s">
        <v>10</v>
      </c>
      <c r="C5741">
        <v>2001</v>
      </c>
      <c r="D5741" t="s">
        <v>4241</v>
      </c>
      <c r="E5741" t="s">
        <v>7420</v>
      </c>
      <c r="F5741" t="s">
        <v>13</v>
      </c>
      <c r="G5741" t="s">
        <v>14</v>
      </c>
      <c r="H5741" t="s">
        <v>14</v>
      </c>
      <c r="I5741" t="s">
        <v>7103</v>
      </c>
      <c r="J5741">
        <v>731</v>
      </c>
    </row>
    <row r="5742" spans="1:10" x14ac:dyDescent="0.35">
      <c r="A5742">
        <v>33852</v>
      </c>
      <c r="B5742" t="s">
        <v>10</v>
      </c>
      <c r="C5742">
        <v>2001</v>
      </c>
      <c r="D5742" t="s">
        <v>4241</v>
      </c>
      <c r="E5742" t="s">
        <v>7421</v>
      </c>
      <c r="F5742" t="s">
        <v>13</v>
      </c>
      <c r="G5742" t="s">
        <v>14</v>
      </c>
      <c r="H5742" t="s">
        <v>14</v>
      </c>
      <c r="I5742" t="s">
        <v>19</v>
      </c>
      <c r="J5742">
        <v>205</v>
      </c>
    </row>
    <row r="5743" spans="1:10" x14ac:dyDescent="0.35">
      <c r="A5743">
        <v>33853</v>
      </c>
      <c r="B5743" t="s">
        <v>10</v>
      </c>
      <c r="C5743">
        <v>2001</v>
      </c>
      <c r="D5743" t="s">
        <v>4251</v>
      </c>
      <c r="E5743" t="s">
        <v>7422</v>
      </c>
      <c r="F5743" t="s">
        <v>13</v>
      </c>
      <c r="G5743" t="s">
        <v>14</v>
      </c>
      <c r="H5743" t="s">
        <v>14</v>
      </c>
      <c r="I5743" t="s">
        <v>17</v>
      </c>
      <c r="J5743">
        <v>24686</v>
      </c>
    </row>
    <row r="5744" spans="1:10" x14ac:dyDescent="0.35">
      <c r="A5744">
        <v>33854</v>
      </c>
      <c r="B5744" t="s">
        <v>10</v>
      </c>
      <c r="C5744">
        <v>2001</v>
      </c>
      <c r="D5744" t="s">
        <v>4251</v>
      </c>
      <c r="E5744" t="s">
        <v>7423</v>
      </c>
      <c r="F5744" t="s">
        <v>13</v>
      </c>
      <c r="G5744" t="s">
        <v>14</v>
      </c>
      <c r="H5744" t="s">
        <v>14</v>
      </c>
      <c r="I5744" t="s">
        <v>19</v>
      </c>
      <c r="J5744">
        <v>23719</v>
      </c>
    </row>
    <row r="5745" spans="1:10" x14ac:dyDescent="0.35">
      <c r="A5745">
        <v>33855</v>
      </c>
      <c r="B5745" t="s">
        <v>10</v>
      </c>
      <c r="C5745">
        <v>2001</v>
      </c>
      <c r="D5745" t="s">
        <v>4251</v>
      </c>
      <c r="E5745" t="s">
        <v>7424</v>
      </c>
      <c r="F5745" t="s">
        <v>13</v>
      </c>
      <c r="G5745" t="s">
        <v>14</v>
      </c>
      <c r="H5745" t="s">
        <v>14</v>
      </c>
      <c r="I5745" t="s">
        <v>68</v>
      </c>
      <c r="J5745">
        <v>7240</v>
      </c>
    </row>
    <row r="5746" spans="1:10" x14ac:dyDescent="0.35">
      <c r="A5746">
        <v>33856</v>
      </c>
      <c r="B5746" t="s">
        <v>10</v>
      </c>
      <c r="C5746">
        <v>2001</v>
      </c>
      <c r="D5746" t="s">
        <v>4251</v>
      </c>
      <c r="E5746" t="s">
        <v>7425</v>
      </c>
      <c r="F5746" t="s">
        <v>13</v>
      </c>
      <c r="G5746" t="s">
        <v>14</v>
      </c>
      <c r="H5746" t="s">
        <v>14</v>
      </c>
      <c r="I5746" t="s">
        <v>7092</v>
      </c>
      <c r="J5746">
        <v>1831</v>
      </c>
    </row>
    <row r="5747" spans="1:10" x14ac:dyDescent="0.35">
      <c r="A5747">
        <v>33857</v>
      </c>
      <c r="B5747" t="s">
        <v>10</v>
      </c>
      <c r="C5747">
        <v>2001</v>
      </c>
      <c r="D5747" t="s">
        <v>4251</v>
      </c>
      <c r="E5747" t="s">
        <v>7426</v>
      </c>
      <c r="F5747" t="s">
        <v>13</v>
      </c>
      <c r="G5747" t="s">
        <v>14</v>
      </c>
      <c r="H5747" t="s">
        <v>14</v>
      </c>
      <c r="I5747" t="s">
        <v>1952</v>
      </c>
      <c r="J5747">
        <v>1788</v>
      </c>
    </row>
    <row r="5748" spans="1:10" x14ac:dyDescent="0.35">
      <c r="A5748">
        <v>33858</v>
      </c>
      <c r="B5748" t="s">
        <v>10</v>
      </c>
      <c r="C5748">
        <v>2001</v>
      </c>
      <c r="D5748" t="s">
        <v>4251</v>
      </c>
      <c r="E5748" t="s">
        <v>7427</v>
      </c>
      <c r="F5748" t="s">
        <v>13</v>
      </c>
      <c r="G5748" t="s">
        <v>14</v>
      </c>
      <c r="H5748" t="s">
        <v>14</v>
      </c>
      <c r="I5748" t="s">
        <v>15</v>
      </c>
      <c r="J5748">
        <v>1109</v>
      </c>
    </row>
    <row r="5749" spans="1:10" x14ac:dyDescent="0.35">
      <c r="A5749">
        <v>33859</v>
      </c>
      <c r="B5749" t="s">
        <v>10</v>
      </c>
      <c r="C5749">
        <v>2001</v>
      </c>
      <c r="D5749" t="s">
        <v>4251</v>
      </c>
      <c r="E5749" t="s">
        <v>7428</v>
      </c>
      <c r="F5749" t="s">
        <v>13</v>
      </c>
      <c r="G5749" t="s">
        <v>14</v>
      </c>
      <c r="H5749" t="s">
        <v>14</v>
      </c>
      <c r="I5749" t="s">
        <v>19</v>
      </c>
      <c r="J5749">
        <v>905</v>
      </c>
    </row>
    <row r="5750" spans="1:10" x14ac:dyDescent="0.35">
      <c r="A5750">
        <v>33860</v>
      </c>
      <c r="B5750" t="s">
        <v>10</v>
      </c>
      <c r="C5750">
        <v>2001</v>
      </c>
      <c r="D5750" t="s">
        <v>4251</v>
      </c>
      <c r="E5750" t="s">
        <v>7429</v>
      </c>
      <c r="F5750" t="s">
        <v>13</v>
      </c>
      <c r="G5750" t="s">
        <v>14</v>
      </c>
      <c r="H5750" t="s">
        <v>14</v>
      </c>
      <c r="I5750" t="s">
        <v>19</v>
      </c>
      <c r="J5750">
        <v>679</v>
      </c>
    </row>
    <row r="5751" spans="1:10" x14ac:dyDescent="0.35">
      <c r="A5751">
        <v>33861</v>
      </c>
      <c r="B5751" t="s">
        <v>10</v>
      </c>
      <c r="C5751">
        <v>2001</v>
      </c>
      <c r="D5751" t="s">
        <v>4251</v>
      </c>
      <c r="E5751" t="s">
        <v>7430</v>
      </c>
      <c r="F5751" t="s">
        <v>13</v>
      </c>
      <c r="G5751" t="s">
        <v>14</v>
      </c>
      <c r="H5751" t="s">
        <v>14</v>
      </c>
      <c r="I5751" t="s">
        <v>7431</v>
      </c>
      <c r="J5751">
        <v>68</v>
      </c>
    </row>
    <row r="5752" spans="1:10" x14ac:dyDescent="0.35">
      <c r="A5752">
        <v>33862</v>
      </c>
      <c r="B5752" t="s">
        <v>10</v>
      </c>
      <c r="C5752">
        <v>2001</v>
      </c>
      <c r="D5752" t="s">
        <v>4259</v>
      </c>
      <c r="E5752" t="s">
        <v>7432</v>
      </c>
      <c r="F5752" t="s">
        <v>13</v>
      </c>
      <c r="G5752" t="s">
        <v>14</v>
      </c>
      <c r="H5752" t="s">
        <v>14</v>
      </c>
      <c r="I5752" t="s">
        <v>17</v>
      </c>
      <c r="J5752">
        <v>56177</v>
      </c>
    </row>
    <row r="5753" spans="1:10" x14ac:dyDescent="0.35">
      <c r="A5753">
        <v>33863</v>
      </c>
      <c r="B5753" t="s">
        <v>10</v>
      </c>
      <c r="C5753">
        <v>2001</v>
      </c>
      <c r="D5753" t="s">
        <v>4259</v>
      </c>
      <c r="E5753" t="s">
        <v>6265</v>
      </c>
      <c r="F5753" t="s">
        <v>13</v>
      </c>
      <c r="G5753" t="s">
        <v>14</v>
      </c>
      <c r="H5753" t="s">
        <v>14</v>
      </c>
      <c r="I5753" t="s">
        <v>68</v>
      </c>
      <c r="J5753">
        <v>32798</v>
      </c>
    </row>
    <row r="5754" spans="1:10" x14ac:dyDescent="0.35">
      <c r="A5754">
        <v>33864</v>
      </c>
      <c r="B5754" t="s">
        <v>10</v>
      </c>
      <c r="C5754">
        <v>2001</v>
      </c>
      <c r="D5754" t="s">
        <v>4259</v>
      </c>
      <c r="E5754" t="s">
        <v>7433</v>
      </c>
      <c r="F5754" t="s">
        <v>13</v>
      </c>
      <c r="G5754" t="s">
        <v>14</v>
      </c>
      <c r="H5754" t="s">
        <v>14</v>
      </c>
      <c r="I5754" t="s">
        <v>7092</v>
      </c>
      <c r="J5754">
        <v>5975</v>
      </c>
    </row>
    <row r="5755" spans="1:10" x14ac:dyDescent="0.35">
      <c r="A5755">
        <v>33865</v>
      </c>
      <c r="B5755" t="s">
        <v>10</v>
      </c>
      <c r="C5755">
        <v>2001</v>
      </c>
      <c r="D5755" t="s">
        <v>4259</v>
      </c>
      <c r="E5755" t="s">
        <v>7434</v>
      </c>
      <c r="F5755" t="s">
        <v>13</v>
      </c>
      <c r="G5755" t="s">
        <v>14</v>
      </c>
      <c r="H5755" t="s">
        <v>14</v>
      </c>
      <c r="I5755" t="s">
        <v>19</v>
      </c>
      <c r="J5755">
        <v>2686</v>
      </c>
    </row>
    <row r="5756" spans="1:10" x14ac:dyDescent="0.35">
      <c r="A5756">
        <v>33866</v>
      </c>
      <c r="B5756" t="s">
        <v>10</v>
      </c>
      <c r="C5756">
        <v>2001</v>
      </c>
      <c r="D5756" t="s">
        <v>4259</v>
      </c>
      <c r="E5756" t="s">
        <v>7435</v>
      </c>
      <c r="F5756" t="s">
        <v>13</v>
      </c>
      <c r="G5756" t="s">
        <v>14</v>
      </c>
      <c r="H5756" t="s">
        <v>14</v>
      </c>
      <c r="I5756" t="s">
        <v>19</v>
      </c>
      <c r="J5756">
        <v>735</v>
      </c>
    </row>
    <row r="5757" spans="1:10" x14ac:dyDescent="0.35">
      <c r="A5757">
        <v>33867</v>
      </c>
      <c r="B5757" t="s">
        <v>10</v>
      </c>
      <c r="C5757">
        <v>2001</v>
      </c>
      <c r="D5757" t="s">
        <v>4259</v>
      </c>
      <c r="E5757" t="s">
        <v>7436</v>
      </c>
      <c r="F5757" t="s">
        <v>96</v>
      </c>
      <c r="G5757" t="s">
        <v>14</v>
      </c>
      <c r="H5757" t="s">
        <v>14</v>
      </c>
      <c r="I5757" t="s">
        <v>15</v>
      </c>
      <c r="J5757">
        <v>615</v>
      </c>
    </row>
    <row r="5758" spans="1:10" x14ac:dyDescent="0.35">
      <c r="A5758">
        <v>33868</v>
      </c>
      <c r="B5758" t="s">
        <v>10</v>
      </c>
      <c r="C5758">
        <v>2001</v>
      </c>
      <c r="D5758" t="s">
        <v>4259</v>
      </c>
      <c r="E5758" t="s">
        <v>7437</v>
      </c>
      <c r="F5758" t="s">
        <v>13</v>
      </c>
      <c r="G5758" t="s">
        <v>14</v>
      </c>
      <c r="H5758" t="s">
        <v>14</v>
      </c>
      <c r="I5758" t="s">
        <v>7431</v>
      </c>
      <c r="J5758">
        <v>165</v>
      </c>
    </row>
    <row r="5759" spans="1:10" x14ac:dyDescent="0.35">
      <c r="A5759">
        <v>33869</v>
      </c>
      <c r="B5759" t="s">
        <v>10</v>
      </c>
      <c r="C5759">
        <v>2001</v>
      </c>
      <c r="D5759" t="s">
        <v>4265</v>
      </c>
      <c r="E5759" t="s">
        <v>7438</v>
      </c>
      <c r="F5759" t="s">
        <v>13</v>
      </c>
      <c r="G5759" t="s">
        <v>14</v>
      </c>
      <c r="H5759" t="s">
        <v>14</v>
      </c>
      <c r="I5759" t="s">
        <v>17</v>
      </c>
      <c r="J5759">
        <v>50675</v>
      </c>
    </row>
    <row r="5760" spans="1:10" x14ac:dyDescent="0.35">
      <c r="A5760">
        <v>33870</v>
      </c>
      <c r="B5760" t="s">
        <v>10</v>
      </c>
      <c r="C5760">
        <v>2001</v>
      </c>
      <c r="D5760" t="s">
        <v>4265</v>
      </c>
      <c r="E5760" t="s">
        <v>7439</v>
      </c>
      <c r="F5760" t="s">
        <v>13</v>
      </c>
      <c r="G5760" t="s">
        <v>14</v>
      </c>
      <c r="H5760" t="s">
        <v>14</v>
      </c>
      <c r="I5760" t="s">
        <v>68</v>
      </c>
      <c r="J5760">
        <v>37482</v>
      </c>
    </row>
    <row r="5761" spans="1:10" x14ac:dyDescent="0.35">
      <c r="A5761">
        <v>33871</v>
      </c>
      <c r="B5761" t="s">
        <v>10</v>
      </c>
      <c r="C5761">
        <v>2001</v>
      </c>
      <c r="D5761" t="s">
        <v>4273</v>
      </c>
      <c r="E5761" t="s">
        <v>7440</v>
      </c>
      <c r="F5761" t="s">
        <v>13</v>
      </c>
      <c r="G5761" t="s">
        <v>14</v>
      </c>
      <c r="H5761" t="s">
        <v>14</v>
      </c>
      <c r="I5761" t="s">
        <v>19</v>
      </c>
      <c r="J5761">
        <v>30943</v>
      </c>
    </row>
    <row r="5762" spans="1:10" x14ac:dyDescent="0.35">
      <c r="A5762">
        <v>33872</v>
      </c>
      <c r="B5762" t="s">
        <v>10</v>
      </c>
      <c r="C5762">
        <v>2001</v>
      </c>
      <c r="D5762" t="s">
        <v>4273</v>
      </c>
      <c r="E5762" t="s">
        <v>7441</v>
      </c>
      <c r="F5762" t="s">
        <v>13</v>
      </c>
      <c r="G5762" t="s">
        <v>14</v>
      </c>
      <c r="H5762" t="s">
        <v>14</v>
      </c>
      <c r="I5762" t="s">
        <v>68</v>
      </c>
      <c r="J5762">
        <v>30308</v>
      </c>
    </row>
    <row r="5763" spans="1:10" x14ac:dyDescent="0.35">
      <c r="A5763">
        <v>33873</v>
      </c>
      <c r="B5763" t="s">
        <v>10</v>
      </c>
      <c r="C5763">
        <v>2001</v>
      </c>
      <c r="D5763" t="s">
        <v>4273</v>
      </c>
      <c r="E5763" t="s">
        <v>7442</v>
      </c>
      <c r="F5763" t="s">
        <v>13</v>
      </c>
      <c r="G5763" t="s">
        <v>14</v>
      </c>
      <c r="H5763" t="s">
        <v>14</v>
      </c>
      <c r="I5763" t="s">
        <v>17</v>
      </c>
      <c r="J5763">
        <v>16821</v>
      </c>
    </row>
    <row r="5764" spans="1:10" x14ac:dyDescent="0.35">
      <c r="A5764">
        <v>33874</v>
      </c>
      <c r="B5764" t="s">
        <v>10</v>
      </c>
      <c r="C5764">
        <v>2001</v>
      </c>
      <c r="D5764" t="s">
        <v>4273</v>
      </c>
      <c r="E5764" t="s">
        <v>7443</v>
      </c>
      <c r="F5764" t="s">
        <v>13</v>
      </c>
      <c r="G5764" t="s">
        <v>14</v>
      </c>
      <c r="H5764" t="s">
        <v>14</v>
      </c>
      <c r="I5764" t="s">
        <v>32</v>
      </c>
      <c r="J5764">
        <v>4542</v>
      </c>
    </row>
    <row r="5765" spans="1:10" x14ac:dyDescent="0.35">
      <c r="A5765">
        <v>33875</v>
      </c>
      <c r="B5765" t="s">
        <v>10</v>
      </c>
      <c r="C5765">
        <v>2001</v>
      </c>
      <c r="D5765" t="s">
        <v>4273</v>
      </c>
      <c r="E5765" t="s">
        <v>7444</v>
      </c>
      <c r="F5765" t="s">
        <v>13</v>
      </c>
      <c r="G5765" t="s">
        <v>14</v>
      </c>
      <c r="H5765" t="s">
        <v>14</v>
      </c>
      <c r="I5765" t="s">
        <v>7103</v>
      </c>
      <c r="J5765">
        <v>339</v>
      </c>
    </row>
    <row r="5766" spans="1:10" x14ac:dyDescent="0.35">
      <c r="A5766">
        <v>33876</v>
      </c>
      <c r="B5766" t="s">
        <v>10</v>
      </c>
      <c r="C5766">
        <v>2001</v>
      </c>
      <c r="D5766" t="s">
        <v>4280</v>
      </c>
      <c r="E5766" t="s">
        <v>7445</v>
      </c>
      <c r="F5766" t="s">
        <v>13</v>
      </c>
      <c r="G5766" t="s">
        <v>14</v>
      </c>
      <c r="H5766" t="s">
        <v>14</v>
      </c>
      <c r="I5766" t="s">
        <v>17</v>
      </c>
      <c r="J5766">
        <v>45054</v>
      </c>
    </row>
    <row r="5767" spans="1:10" x14ac:dyDescent="0.35">
      <c r="A5767">
        <v>33877</v>
      </c>
      <c r="B5767" t="s">
        <v>10</v>
      </c>
      <c r="C5767">
        <v>2001</v>
      </c>
      <c r="D5767" t="s">
        <v>4280</v>
      </c>
      <c r="E5767" t="s">
        <v>7446</v>
      </c>
      <c r="F5767" t="s">
        <v>13</v>
      </c>
      <c r="G5767" t="s">
        <v>14</v>
      </c>
      <c r="H5767" t="s">
        <v>14</v>
      </c>
      <c r="I5767" t="s">
        <v>7092</v>
      </c>
      <c r="J5767">
        <v>35035</v>
      </c>
    </row>
    <row r="5768" spans="1:10" x14ac:dyDescent="0.35">
      <c r="A5768">
        <v>33878</v>
      </c>
      <c r="B5768" t="s">
        <v>10</v>
      </c>
      <c r="C5768">
        <v>2001</v>
      </c>
      <c r="D5768" t="s">
        <v>4280</v>
      </c>
      <c r="E5768" t="s">
        <v>7447</v>
      </c>
      <c r="F5768" t="s">
        <v>13</v>
      </c>
      <c r="G5768" t="s">
        <v>14</v>
      </c>
      <c r="H5768" t="s">
        <v>14</v>
      </c>
      <c r="I5768" t="s">
        <v>32</v>
      </c>
      <c r="J5768">
        <v>8278</v>
      </c>
    </row>
    <row r="5769" spans="1:10" x14ac:dyDescent="0.35">
      <c r="A5769">
        <v>33879</v>
      </c>
      <c r="B5769" t="s">
        <v>10</v>
      </c>
      <c r="C5769">
        <v>2001</v>
      </c>
      <c r="D5769" t="s">
        <v>4280</v>
      </c>
      <c r="E5769" t="s">
        <v>7448</v>
      </c>
      <c r="F5769" t="s">
        <v>13</v>
      </c>
      <c r="G5769" t="s">
        <v>14</v>
      </c>
      <c r="H5769" t="s">
        <v>14</v>
      </c>
      <c r="I5769" t="s">
        <v>1952</v>
      </c>
      <c r="J5769">
        <v>3110</v>
      </c>
    </row>
    <row r="5770" spans="1:10" x14ac:dyDescent="0.35">
      <c r="A5770">
        <v>33880</v>
      </c>
      <c r="B5770" t="s">
        <v>10</v>
      </c>
      <c r="C5770">
        <v>2001</v>
      </c>
      <c r="D5770" t="s">
        <v>4280</v>
      </c>
      <c r="E5770" t="s">
        <v>7449</v>
      </c>
      <c r="F5770" t="s">
        <v>13</v>
      </c>
      <c r="G5770" t="s">
        <v>14</v>
      </c>
      <c r="H5770" t="s">
        <v>14</v>
      </c>
      <c r="I5770" t="s">
        <v>7103</v>
      </c>
      <c r="J5770">
        <v>1683</v>
      </c>
    </row>
    <row r="5771" spans="1:10" x14ac:dyDescent="0.35">
      <c r="A5771">
        <v>33881</v>
      </c>
      <c r="B5771" t="s">
        <v>10</v>
      </c>
      <c r="C5771">
        <v>2001</v>
      </c>
      <c r="D5771" t="s">
        <v>4280</v>
      </c>
      <c r="E5771" t="s">
        <v>7450</v>
      </c>
      <c r="F5771" t="s">
        <v>13</v>
      </c>
      <c r="G5771" t="s">
        <v>14</v>
      </c>
      <c r="H5771" t="s">
        <v>14</v>
      </c>
      <c r="I5771" t="s">
        <v>19</v>
      </c>
      <c r="J5771">
        <v>904</v>
      </c>
    </row>
    <row r="5772" spans="1:10" x14ac:dyDescent="0.35">
      <c r="A5772">
        <v>33882</v>
      </c>
      <c r="B5772" t="s">
        <v>10</v>
      </c>
      <c r="C5772">
        <v>2001</v>
      </c>
      <c r="D5772" t="s">
        <v>4280</v>
      </c>
      <c r="E5772" t="s">
        <v>7451</v>
      </c>
      <c r="F5772" t="s">
        <v>13</v>
      </c>
      <c r="G5772" t="s">
        <v>14</v>
      </c>
      <c r="H5772" t="s">
        <v>14</v>
      </c>
      <c r="I5772" t="s">
        <v>7122</v>
      </c>
      <c r="J5772">
        <v>728</v>
      </c>
    </row>
    <row r="5773" spans="1:10" x14ac:dyDescent="0.35">
      <c r="A5773">
        <v>33883</v>
      </c>
      <c r="B5773" t="s">
        <v>10</v>
      </c>
      <c r="C5773">
        <v>2001</v>
      </c>
      <c r="D5773" t="s">
        <v>4280</v>
      </c>
      <c r="E5773" t="s">
        <v>7452</v>
      </c>
      <c r="F5773" t="s">
        <v>13</v>
      </c>
      <c r="G5773" t="s">
        <v>14</v>
      </c>
      <c r="H5773" t="s">
        <v>14</v>
      </c>
      <c r="I5773" t="s">
        <v>7114</v>
      </c>
      <c r="J5773">
        <v>468</v>
      </c>
    </row>
    <row r="5774" spans="1:10" x14ac:dyDescent="0.35">
      <c r="A5774">
        <v>33884</v>
      </c>
      <c r="B5774" t="s">
        <v>10</v>
      </c>
      <c r="C5774">
        <v>2001</v>
      </c>
      <c r="D5774" t="s">
        <v>4280</v>
      </c>
      <c r="E5774" t="s">
        <v>7453</v>
      </c>
      <c r="F5774" t="s">
        <v>13</v>
      </c>
      <c r="G5774" t="s">
        <v>14</v>
      </c>
      <c r="H5774" t="s">
        <v>14</v>
      </c>
      <c r="I5774" t="s">
        <v>19</v>
      </c>
      <c r="J5774">
        <v>456</v>
      </c>
    </row>
    <row r="5775" spans="1:10" x14ac:dyDescent="0.35">
      <c r="A5775">
        <v>33885</v>
      </c>
      <c r="B5775" t="s">
        <v>10</v>
      </c>
      <c r="C5775">
        <v>2001</v>
      </c>
      <c r="D5775" t="s">
        <v>4280</v>
      </c>
      <c r="E5775" t="s">
        <v>7454</v>
      </c>
      <c r="F5775" t="s">
        <v>13</v>
      </c>
      <c r="G5775" t="s">
        <v>14</v>
      </c>
      <c r="H5775" t="s">
        <v>14</v>
      </c>
      <c r="I5775" t="s">
        <v>6462</v>
      </c>
      <c r="J5775">
        <v>365</v>
      </c>
    </row>
    <row r="5776" spans="1:10" x14ac:dyDescent="0.35">
      <c r="A5776">
        <v>33886</v>
      </c>
      <c r="B5776" t="s">
        <v>10</v>
      </c>
      <c r="C5776">
        <v>2001</v>
      </c>
      <c r="D5776" t="s">
        <v>4280</v>
      </c>
      <c r="E5776" t="s">
        <v>7455</v>
      </c>
      <c r="F5776" t="s">
        <v>13</v>
      </c>
      <c r="G5776" t="s">
        <v>14</v>
      </c>
      <c r="H5776" t="s">
        <v>14</v>
      </c>
      <c r="I5776" t="s">
        <v>15</v>
      </c>
      <c r="J5776">
        <v>277</v>
      </c>
    </row>
    <row r="5777" spans="1:10" x14ac:dyDescent="0.35">
      <c r="A5777">
        <v>33887</v>
      </c>
      <c r="B5777" t="s">
        <v>10</v>
      </c>
      <c r="C5777">
        <v>2001</v>
      </c>
      <c r="D5777" t="s">
        <v>4289</v>
      </c>
      <c r="E5777" t="s">
        <v>7456</v>
      </c>
      <c r="F5777" t="s">
        <v>13</v>
      </c>
      <c r="G5777" t="s">
        <v>14</v>
      </c>
      <c r="H5777" t="s">
        <v>14</v>
      </c>
      <c r="I5777" t="s">
        <v>17</v>
      </c>
      <c r="J5777">
        <v>46871</v>
      </c>
    </row>
    <row r="5778" spans="1:10" x14ac:dyDescent="0.35">
      <c r="A5778">
        <v>33888</v>
      </c>
      <c r="B5778" t="s">
        <v>10</v>
      </c>
      <c r="C5778">
        <v>2001</v>
      </c>
      <c r="D5778" t="s">
        <v>4289</v>
      </c>
      <c r="E5778" t="s">
        <v>7457</v>
      </c>
      <c r="F5778" t="s">
        <v>13</v>
      </c>
      <c r="G5778" t="s">
        <v>14</v>
      </c>
      <c r="H5778" t="s">
        <v>14</v>
      </c>
      <c r="I5778" t="s">
        <v>19</v>
      </c>
      <c r="J5778">
        <v>43492</v>
      </c>
    </row>
    <row r="5779" spans="1:10" x14ac:dyDescent="0.35">
      <c r="A5779">
        <v>33889</v>
      </c>
      <c r="B5779" t="s">
        <v>10</v>
      </c>
      <c r="C5779">
        <v>2001</v>
      </c>
      <c r="D5779" t="s">
        <v>4289</v>
      </c>
      <c r="E5779" t="s">
        <v>7458</v>
      </c>
      <c r="F5779" t="s">
        <v>13</v>
      </c>
      <c r="G5779" t="s">
        <v>14</v>
      </c>
      <c r="H5779" t="s">
        <v>14</v>
      </c>
      <c r="I5779" t="s">
        <v>68</v>
      </c>
      <c r="J5779">
        <v>25688</v>
      </c>
    </row>
    <row r="5780" spans="1:10" x14ac:dyDescent="0.35">
      <c r="A5780">
        <v>33890</v>
      </c>
      <c r="B5780" t="s">
        <v>10</v>
      </c>
      <c r="C5780">
        <v>2001</v>
      </c>
      <c r="D5780" t="s">
        <v>4289</v>
      </c>
      <c r="E5780" t="s">
        <v>7459</v>
      </c>
      <c r="F5780" t="s">
        <v>13</v>
      </c>
      <c r="G5780" t="s">
        <v>14</v>
      </c>
      <c r="H5780" t="s">
        <v>14</v>
      </c>
      <c r="I5780" t="s">
        <v>19</v>
      </c>
      <c r="J5780">
        <v>3801</v>
      </c>
    </row>
    <row r="5781" spans="1:10" x14ac:dyDescent="0.35">
      <c r="A5781">
        <v>33891</v>
      </c>
      <c r="B5781" t="s">
        <v>10</v>
      </c>
      <c r="C5781">
        <v>2001</v>
      </c>
      <c r="D5781" t="s">
        <v>4289</v>
      </c>
      <c r="E5781" t="s">
        <v>7460</v>
      </c>
      <c r="F5781" t="s">
        <v>13</v>
      </c>
      <c r="G5781" t="s">
        <v>14</v>
      </c>
      <c r="H5781" t="s">
        <v>14</v>
      </c>
      <c r="I5781" t="s">
        <v>104</v>
      </c>
      <c r="J5781">
        <v>1419</v>
      </c>
    </row>
    <row r="5782" spans="1:10" x14ac:dyDescent="0.35">
      <c r="A5782">
        <v>33892</v>
      </c>
      <c r="B5782" t="s">
        <v>10</v>
      </c>
      <c r="C5782">
        <v>2001</v>
      </c>
      <c r="D5782" t="s">
        <v>4289</v>
      </c>
      <c r="E5782" t="s">
        <v>7461</v>
      </c>
      <c r="F5782" t="s">
        <v>96</v>
      </c>
      <c r="G5782" t="s">
        <v>14</v>
      </c>
      <c r="H5782" t="s">
        <v>14</v>
      </c>
      <c r="I5782" t="s">
        <v>7103</v>
      </c>
      <c r="J5782">
        <v>1286</v>
      </c>
    </row>
    <row r="5783" spans="1:10" x14ac:dyDescent="0.35">
      <c r="A5783">
        <v>33893</v>
      </c>
      <c r="B5783" t="s">
        <v>10</v>
      </c>
      <c r="C5783">
        <v>2001</v>
      </c>
      <c r="D5783" t="s">
        <v>4289</v>
      </c>
      <c r="E5783" t="s">
        <v>7462</v>
      </c>
      <c r="F5783" t="s">
        <v>13</v>
      </c>
      <c r="G5783" t="s">
        <v>14</v>
      </c>
      <c r="H5783" t="s">
        <v>14</v>
      </c>
      <c r="I5783" t="s">
        <v>426</v>
      </c>
      <c r="J5783">
        <v>895</v>
      </c>
    </row>
    <row r="5784" spans="1:10" x14ac:dyDescent="0.35">
      <c r="A5784">
        <v>33894</v>
      </c>
      <c r="B5784" t="s">
        <v>10</v>
      </c>
      <c r="C5784">
        <v>2001</v>
      </c>
      <c r="D5784" t="s">
        <v>4289</v>
      </c>
      <c r="E5784" t="s">
        <v>7463</v>
      </c>
      <c r="F5784" t="s">
        <v>13</v>
      </c>
      <c r="G5784" t="s">
        <v>14</v>
      </c>
      <c r="H5784" t="s">
        <v>14</v>
      </c>
      <c r="I5784" t="s">
        <v>19</v>
      </c>
      <c r="J5784">
        <v>892</v>
      </c>
    </row>
    <row r="5785" spans="1:10" x14ac:dyDescent="0.35">
      <c r="A5785">
        <v>33895</v>
      </c>
      <c r="B5785" t="s">
        <v>10</v>
      </c>
      <c r="C5785">
        <v>2001</v>
      </c>
      <c r="D5785" t="s">
        <v>4289</v>
      </c>
      <c r="E5785" t="s">
        <v>7464</v>
      </c>
      <c r="F5785" t="s">
        <v>13</v>
      </c>
      <c r="G5785" t="s">
        <v>14</v>
      </c>
      <c r="H5785" t="s">
        <v>14</v>
      </c>
      <c r="I5785" t="s">
        <v>19</v>
      </c>
      <c r="J5785">
        <v>759</v>
      </c>
    </row>
    <row r="5786" spans="1:10" x14ac:dyDescent="0.35">
      <c r="A5786">
        <v>33896</v>
      </c>
      <c r="B5786" t="s">
        <v>10</v>
      </c>
      <c r="C5786">
        <v>2001</v>
      </c>
      <c r="D5786" t="s">
        <v>4289</v>
      </c>
      <c r="E5786" t="s">
        <v>7465</v>
      </c>
      <c r="F5786" t="s">
        <v>13</v>
      </c>
      <c r="G5786" t="s">
        <v>14</v>
      </c>
      <c r="H5786" t="s">
        <v>14</v>
      </c>
      <c r="I5786" t="s">
        <v>19</v>
      </c>
      <c r="J5786">
        <v>745</v>
      </c>
    </row>
    <row r="5787" spans="1:10" x14ac:dyDescent="0.35">
      <c r="A5787">
        <v>33897</v>
      </c>
      <c r="B5787" t="s">
        <v>10</v>
      </c>
      <c r="C5787">
        <v>2001</v>
      </c>
      <c r="D5787" t="s">
        <v>4289</v>
      </c>
      <c r="E5787" t="s">
        <v>7466</v>
      </c>
      <c r="F5787" t="s">
        <v>13</v>
      </c>
      <c r="G5787" t="s">
        <v>14</v>
      </c>
      <c r="H5787" t="s">
        <v>14</v>
      </c>
      <c r="I5787" t="s">
        <v>19</v>
      </c>
      <c r="J5787">
        <v>681</v>
      </c>
    </row>
    <row r="5788" spans="1:10" x14ac:dyDescent="0.35">
      <c r="A5788">
        <v>33898</v>
      </c>
      <c r="B5788" t="s">
        <v>10</v>
      </c>
      <c r="C5788">
        <v>2001</v>
      </c>
      <c r="D5788" t="s">
        <v>4289</v>
      </c>
      <c r="E5788" t="s">
        <v>7467</v>
      </c>
      <c r="F5788" t="s">
        <v>13</v>
      </c>
      <c r="G5788" t="s">
        <v>14</v>
      </c>
      <c r="H5788" t="s">
        <v>14</v>
      </c>
      <c r="I5788" t="s">
        <v>7122</v>
      </c>
      <c r="J5788">
        <v>433</v>
      </c>
    </row>
    <row r="5789" spans="1:10" x14ac:dyDescent="0.35">
      <c r="A5789">
        <v>33899</v>
      </c>
      <c r="B5789" t="s">
        <v>10</v>
      </c>
      <c r="C5789">
        <v>2001</v>
      </c>
      <c r="D5789" t="s">
        <v>4295</v>
      </c>
      <c r="E5789" t="s">
        <v>7468</v>
      </c>
      <c r="F5789" t="s">
        <v>13</v>
      </c>
      <c r="G5789" t="s">
        <v>14</v>
      </c>
      <c r="H5789" t="s">
        <v>14</v>
      </c>
      <c r="I5789" t="s">
        <v>17</v>
      </c>
      <c r="J5789">
        <v>47713</v>
      </c>
    </row>
    <row r="5790" spans="1:10" x14ac:dyDescent="0.35">
      <c r="A5790">
        <v>33900</v>
      </c>
      <c r="B5790" t="s">
        <v>10</v>
      </c>
      <c r="C5790">
        <v>2001</v>
      </c>
      <c r="D5790" t="s">
        <v>4295</v>
      </c>
      <c r="E5790" t="s">
        <v>7469</v>
      </c>
      <c r="F5790" t="s">
        <v>13</v>
      </c>
      <c r="G5790" t="s">
        <v>14</v>
      </c>
      <c r="H5790" t="s">
        <v>14</v>
      </c>
      <c r="I5790" t="s">
        <v>68</v>
      </c>
      <c r="J5790">
        <v>31766</v>
      </c>
    </row>
    <row r="5791" spans="1:10" x14ac:dyDescent="0.35">
      <c r="A5791">
        <v>33901</v>
      </c>
      <c r="B5791" t="s">
        <v>10</v>
      </c>
      <c r="C5791">
        <v>2001</v>
      </c>
      <c r="D5791" t="s">
        <v>4295</v>
      </c>
      <c r="E5791" t="s">
        <v>7470</v>
      </c>
      <c r="F5791" t="s">
        <v>13</v>
      </c>
      <c r="G5791" t="s">
        <v>14</v>
      </c>
      <c r="H5791" t="s">
        <v>14</v>
      </c>
      <c r="I5791" t="s">
        <v>7092</v>
      </c>
      <c r="J5791">
        <v>2884</v>
      </c>
    </row>
    <row r="5792" spans="1:10" x14ac:dyDescent="0.35">
      <c r="A5792">
        <v>33902</v>
      </c>
      <c r="B5792" t="s">
        <v>10</v>
      </c>
      <c r="C5792">
        <v>2001</v>
      </c>
      <c r="D5792" t="s">
        <v>4295</v>
      </c>
      <c r="E5792" t="s">
        <v>7471</v>
      </c>
      <c r="F5792" t="s">
        <v>13</v>
      </c>
      <c r="G5792" t="s">
        <v>14</v>
      </c>
      <c r="H5792" t="s">
        <v>14</v>
      </c>
      <c r="I5792" t="s">
        <v>147</v>
      </c>
      <c r="J5792">
        <v>2235</v>
      </c>
    </row>
    <row r="5793" spans="1:10" x14ac:dyDescent="0.35">
      <c r="A5793">
        <v>33903</v>
      </c>
      <c r="B5793" t="s">
        <v>10</v>
      </c>
      <c r="C5793">
        <v>2001</v>
      </c>
      <c r="D5793" t="s">
        <v>4295</v>
      </c>
      <c r="E5793" t="s">
        <v>7472</v>
      </c>
      <c r="F5793" t="s">
        <v>96</v>
      </c>
      <c r="G5793" t="s">
        <v>14</v>
      </c>
      <c r="H5793" t="s">
        <v>14</v>
      </c>
      <c r="I5793" t="s">
        <v>19</v>
      </c>
      <c r="J5793">
        <v>1539</v>
      </c>
    </row>
    <row r="5794" spans="1:10" x14ac:dyDescent="0.35">
      <c r="A5794">
        <v>33904</v>
      </c>
      <c r="B5794" t="s">
        <v>10</v>
      </c>
      <c r="C5794">
        <v>2001</v>
      </c>
      <c r="D5794" t="s">
        <v>4295</v>
      </c>
      <c r="E5794" t="s">
        <v>7473</v>
      </c>
      <c r="F5794" t="s">
        <v>13</v>
      </c>
      <c r="G5794" t="s">
        <v>14</v>
      </c>
      <c r="H5794" t="s">
        <v>14</v>
      </c>
      <c r="I5794" t="s">
        <v>104</v>
      </c>
      <c r="J5794">
        <v>982</v>
      </c>
    </row>
    <row r="5795" spans="1:10" x14ac:dyDescent="0.35">
      <c r="A5795">
        <v>33905</v>
      </c>
      <c r="B5795" t="s">
        <v>10</v>
      </c>
      <c r="C5795">
        <v>2001</v>
      </c>
      <c r="D5795" t="s">
        <v>4295</v>
      </c>
      <c r="E5795" t="s">
        <v>7474</v>
      </c>
      <c r="F5795" t="s">
        <v>13</v>
      </c>
      <c r="G5795" t="s">
        <v>14</v>
      </c>
      <c r="H5795" t="s">
        <v>14</v>
      </c>
      <c r="I5795" t="s">
        <v>19</v>
      </c>
      <c r="J5795">
        <v>796</v>
      </c>
    </row>
    <row r="5796" spans="1:10" x14ac:dyDescent="0.35">
      <c r="A5796">
        <v>33906</v>
      </c>
      <c r="B5796" t="s">
        <v>10</v>
      </c>
      <c r="C5796">
        <v>2001</v>
      </c>
      <c r="D5796" t="s">
        <v>4295</v>
      </c>
      <c r="E5796" t="s">
        <v>7475</v>
      </c>
      <c r="F5796" t="s">
        <v>13</v>
      </c>
      <c r="G5796" t="s">
        <v>14</v>
      </c>
      <c r="H5796" t="s">
        <v>14</v>
      </c>
      <c r="I5796" t="s">
        <v>19</v>
      </c>
      <c r="J5796">
        <v>608</v>
      </c>
    </row>
    <row r="5797" spans="1:10" x14ac:dyDescent="0.35">
      <c r="A5797">
        <v>33907</v>
      </c>
      <c r="B5797" t="s">
        <v>10</v>
      </c>
      <c r="C5797">
        <v>2001</v>
      </c>
      <c r="D5797" t="s">
        <v>4295</v>
      </c>
      <c r="E5797" t="s">
        <v>7476</v>
      </c>
      <c r="F5797" t="s">
        <v>13</v>
      </c>
      <c r="G5797" t="s">
        <v>14</v>
      </c>
      <c r="H5797" t="s">
        <v>14</v>
      </c>
      <c r="I5797" t="s">
        <v>19</v>
      </c>
      <c r="J5797">
        <v>338</v>
      </c>
    </row>
    <row r="5798" spans="1:10" x14ac:dyDescent="0.35">
      <c r="A5798">
        <v>33908</v>
      </c>
      <c r="B5798" t="s">
        <v>10</v>
      </c>
      <c r="C5798">
        <v>2001</v>
      </c>
      <c r="D5798" t="s">
        <v>4295</v>
      </c>
      <c r="E5798" t="s">
        <v>7477</v>
      </c>
      <c r="F5798" t="s">
        <v>13</v>
      </c>
      <c r="G5798" t="s">
        <v>14</v>
      </c>
      <c r="H5798" t="s">
        <v>14</v>
      </c>
      <c r="I5798" t="s">
        <v>7122</v>
      </c>
      <c r="J5798">
        <v>335</v>
      </c>
    </row>
    <row r="5799" spans="1:10" x14ac:dyDescent="0.35">
      <c r="A5799">
        <v>33909</v>
      </c>
      <c r="B5799" t="s">
        <v>10</v>
      </c>
      <c r="C5799">
        <v>2001</v>
      </c>
      <c r="D5799" t="s">
        <v>4295</v>
      </c>
      <c r="E5799" t="s">
        <v>7478</v>
      </c>
      <c r="F5799" t="s">
        <v>13</v>
      </c>
      <c r="G5799" t="s">
        <v>14</v>
      </c>
      <c r="H5799" t="s">
        <v>14</v>
      </c>
      <c r="I5799" t="s">
        <v>19</v>
      </c>
      <c r="J5799">
        <v>174</v>
      </c>
    </row>
    <row r="5800" spans="1:10" x14ac:dyDescent="0.35">
      <c r="A5800">
        <v>33910</v>
      </c>
      <c r="B5800" t="s">
        <v>10</v>
      </c>
      <c r="C5800">
        <v>2001</v>
      </c>
      <c r="D5800" t="s">
        <v>4295</v>
      </c>
      <c r="E5800" t="s">
        <v>7479</v>
      </c>
      <c r="F5800" t="s">
        <v>13</v>
      </c>
      <c r="G5800" t="s">
        <v>14</v>
      </c>
      <c r="H5800" t="s">
        <v>14</v>
      </c>
      <c r="I5800" t="s">
        <v>6462</v>
      </c>
      <c r="J5800">
        <v>130</v>
      </c>
    </row>
    <row r="5801" spans="1:10" x14ac:dyDescent="0.35">
      <c r="A5801">
        <v>33911</v>
      </c>
      <c r="B5801" t="s">
        <v>10</v>
      </c>
      <c r="C5801">
        <v>2001</v>
      </c>
      <c r="D5801" t="s">
        <v>4308</v>
      </c>
      <c r="E5801" t="s">
        <v>7480</v>
      </c>
      <c r="F5801" t="s">
        <v>13</v>
      </c>
      <c r="G5801" t="s">
        <v>14</v>
      </c>
      <c r="H5801" t="s">
        <v>14</v>
      </c>
      <c r="I5801" t="s">
        <v>17</v>
      </c>
      <c r="J5801">
        <v>36471</v>
      </c>
    </row>
    <row r="5802" spans="1:10" x14ac:dyDescent="0.35">
      <c r="A5802">
        <v>33912</v>
      </c>
      <c r="B5802" t="s">
        <v>10</v>
      </c>
      <c r="C5802">
        <v>2001</v>
      </c>
      <c r="D5802" t="s">
        <v>4308</v>
      </c>
      <c r="E5802" t="s">
        <v>7481</v>
      </c>
      <c r="F5802" t="s">
        <v>13</v>
      </c>
      <c r="G5802" t="s">
        <v>14</v>
      </c>
      <c r="H5802" t="s">
        <v>14</v>
      </c>
      <c r="I5802" t="s">
        <v>32</v>
      </c>
      <c r="J5802">
        <v>31924</v>
      </c>
    </row>
    <row r="5803" spans="1:10" x14ac:dyDescent="0.35">
      <c r="A5803">
        <v>33913</v>
      </c>
      <c r="B5803" t="s">
        <v>10</v>
      </c>
      <c r="C5803">
        <v>2001</v>
      </c>
      <c r="D5803" t="s">
        <v>4308</v>
      </c>
      <c r="E5803" t="s">
        <v>7482</v>
      </c>
      <c r="F5803" t="s">
        <v>13</v>
      </c>
      <c r="G5803" t="s">
        <v>14</v>
      </c>
      <c r="H5803" t="s">
        <v>14</v>
      </c>
      <c r="I5803" t="s">
        <v>68</v>
      </c>
      <c r="J5803">
        <v>24395</v>
      </c>
    </row>
    <row r="5804" spans="1:10" x14ac:dyDescent="0.35">
      <c r="A5804">
        <v>33914</v>
      </c>
      <c r="B5804" t="s">
        <v>10</v>
      </c>
      <c r="C5804">
        <v>2001</v>
      </c>
      <c r="D5804" t="s">
        <v>4308</v>
      </c>
      <c r="E5804" t="s">
        <v>7483</v>
      </c>
      <c r="F5804" t="s">
        <v>13</v>
      </c>
      <c r="G5804" t="s">
        <v>14</v>
      </c>
      <c r="H5804" t="s">
        <v>14</v>
      </c>
      <c r="I5804" t="s">
        <v>7092</v>
      </c>
      <c r="J5804">
        <v>7132</v>
      </c>
    </row>
    <row r="5805" spans="1:10" x14ac:dyDescent="0.35">
      <c r="A5805">
        <v>33915</v>
      </c>
      <c r="B5805" t="s">
        <v>10</v>
      </c>
      <c r="C5805">
        <v>2001</v>
      </c>
      <c r="D5805" t="s">
        <v>4308</v>
      </c>
      <c r="E5805" t="s">
        <v>7484</v>
      </c>
      <c r="F5805" t="s">
        <v>13</v>
      </c>
      <c r="G5805" t="s">
        <v>14</v>
      </c>
      <c r="H5805" t="s">
        <v>14</v>
      </c>
      <c r="I5805" t="s">
        <v>19</v>
      </c>
      <c r="J5805">
        <v>1439</v>
      </c>
    </row>
    <row r="5806" spans="1:10" x14ac:dyDescent="0.35">
      <c r="A5806">
        <v>33916</v>
      </c>
      <c r="B5806" t="s">
        <v>10</v>
      </c>
      <c r="C5806">
        <v>2001</v>
      </c>
      <c r="D5806" t="s">
        <v>4308</v>
      </c>
      <c r="E5806" t="s">
        <v>7485</v>
      </c>
      <c r="F5806" t="s">
        <v>13</v>
      </c>
      <c r="G5806" t="s">
        <v>14</v>
      </c>
      <c r="H5806" t="s">
        <v>14</v>
      </c>
      <c r="I5806" t="s">
        <v>104</v>
      </c>
      <c r="J5806">
        <v>1332</v>
      </c>
    </row>
    <row r="5807" spans="1:10" x14ac:dyDescent="0.35">
      <c r="A5807">
        <v>33917</v>
      </c>
      <c r="B5807" t="s">
        <v>10</v>
      </c>
      <c r="C5807">
        <v>2001</v>
      </c>
      <c r="D5807" t="s">
        <v>4308</v>
      </c>
      <c r="E5807" t="s">
        <v>7486</v>
      </c>
      <c r="F5807" t="s">
        <v>13</v>
      </c>
      <c r="G5807" t="s">
        <v>14</v>
      </c>
      <c r="H5807" t="s">
        <v>14</v>
      </c>
      <c r="I5807" t="s">
        <v>19</v>
      </c>
      <c r="J5807">
        <v>736</v>
      </c>
    </row>
    <row r="5808" spans="1:10" x14ac:dyDescent="0.35">
      <c r="A5808">
        <v>33918</v>
      </c>
      <c r="B5808" t="s">
        <v>10</v>
      </c>
      <c r="C5808">
        <v>2001</v>
      </c>
      <c r="D5808" t="s">
        <v>4324</v>
      </c>
      <c r="E5808" t="s">
        <v>7487</v>
      </c>
      <c r="F5808" t="s">
        <v>13</v>
      </c>
      <c r="G5808" t="s">
        <v>14</v>
      </c>
      <c r="H5808" t="s">
        <v>14</v>
      </c>
      <c r="I5808" t="s">
        <v>17</v>
      </c>
      <c r="J5808">
        <v>40726</v>
      </c>
    </row>
    <row r="5809" spans="1:10" x14ac:dyDescent="0.35">
      <c r="A5809">
        <v>33919</v>
      </c>
      <c r="B5809" t="s">
        <v>10</v>
      </c>
      <c r="C5809">
        <v>2001</v>
      </c>
      <c r="D5809" t="s">
        <v>4324</v>
      </c>
      <c r="E5809" t="s">
        <v>7488</v>
      </c>
      <c r="F5809" t="s">
        <v>13</v>
      </c>
      <c r="G5809" t="s">
        <v>14</v>
      </c>
      <c r="H5809" t="s">
        <v>14</v>
      </c>
      <c r="I5809" t="s">
        <v>68</v>
      </c>
      <c r="J5809">
        <v>30306</v>
      </c>
    </row>
    <row r="5810" spans="1:10" x14ac:dyDescent="0.35">
      <c r="A5810">
        <v>33920</v>
      </c>
      <c r="B5810" t="s">
        <v>10</v>
      </c>
      <c r="C5810">
        <v>2001</v>
      </c>
      <c r="D5810" t="s">
        <v>4324</v>
      </c>
      <c r="E5810" t="s">
        <v>7489</v>
      </c>
      <c r="F5810" t="s">
        <v>13</v>
      </c>
      <c r="G5810" t="s">
        <v>14</v>
      </c>
      <c r="H5810" t="s">
        <v>14</v>
      </c>
      <c r="I5810" t="s">
        <v>32</v>
      </c>
      <c r="J5810">
        <v>6255</v>
      </c>
    </row>
    <row r="5811" spans="1:10" x14ac:dyDescent="0.35">
      <c r="A5811">
        <v>33921</v>
      </c>
      <c r="B5811" t="s">
        <v>10</v>
      </c>
      <c r="C5811">
        <v>2001</v>
      </c>
      <c r="D5811" t="s">
        <v>4324</v>
      </c>
      <c r="E5811" t="s">
        <v>7490</v>
      </c>
      <c r="F5811" t="s">
        <v>13</v>
      </c>
      <c r="G5811" t="s">
        <v>14</v>
      </c>
      <c r="H5811" t="s">
        <v>14</v>
      </c>
      <c r="I5811" t="s">
        <v>19</v>
      </c>
      <c r="J5811">
        <v>2794</v>
      </c>
    </row>
    <row r="5812" spans="1:10" x14ac:dyDescent="0.35">
      <c r="A5812">
        <v>33922</v>
      </c>
      <c r="B5812" t="s">
        <v>10</v>
      </c>
      <c r="C5812">
        <v>2001</v>
      </c>
      <c r="D5812" t="s">
        <v>4324</v>
      </c>
      <c r="E5812" t="s">
        <v>7491</v>
      </c>
      <c r="F5812" t="s">
        <v>13</v>
      </c>
      <c r="G5812" t="s">
        <v>14</v>
      </c>
      <c r="H5812" t="s">
        <v>14</v>
      </c>
      <c r="I5812" t="s">
        <v>19</v>
      </c>
      <c r="J5812">
        <v>2121</v>
      </c>
    </row>
    <row r="5813" spans="1:10" x14ac:dyDescent="0.35">
      <c r="A5813">
        <v>33923</v>
      </c>
      <c r="B5813" t="s">
        <v>10</v>
      </c>
      <c r="C5813">
        <v>2001</v>
      </c>
      <c r="D5813" t="s">
        <v>4324</v>
      </c>
      <c r="E5813" t="s">
        <v>7492</v>
      </c>
      <c r="F5813" t="s">
        <v>13</v>
      </c>
      <c r="G5813" t="s">
        <v>14</v>
      </c>
      <c r="H5813" t="s">
        <v>14</v>
      </c>
      <c r="I5813" t="s">
        <v>7114</v>
      </c>
      <c r="J5813">
        <v>632</v>
      </c>
    </row>
    <row r="5814" spans="1:10" x14ac:dyDescent="0.35">
      <c r="A5814">
        <v>33924</v>
      </c>
      <c r="B5814" t="s">
        <v>10</v>
      </c>
      <c r="C5814">
        <v>2001</v>
      </c>
      <c r="D5814" t="s">
        <v>4324</v>
      </c>
      <c r="E5814" t="s">
        <v>7493</v>
      </c>
      <c r="F5814" t="s">
        <v>13</v>
      </c>
      <c r="G5814" t="s">
        <v>14</v>
      </c>
      <c r="H5814" t="s">
        <v>14</v>
      </c>
      <c r="I5814" t="s">
        <v>7092</v>
      </c>
      <c r="J5814">
        <v>432</v>
      </c>
    </row>
    <row r="5815" spans="1:10" x14ac:dyDescent="0.35">
      <c r="A5815">
        <v>33925</v>
      </c>
      <c r="B5815" t="s">
        <v>10</v>
      </c>
      <c r="C5815">
        <v>2001</v>
      </c>
      <c r="D5815" t="s">
        <v>4334</v>
      </c>
      <c r="E5815" t="s">
        <v>7494</v>
      </c>
      <c r="F5815" t="s">
        <v>96</v>
      </c>
      <c r="G5815" t="s">
        <v>14</v>
      </c>
      <c r="H5815" t="s">
        <v>14</v>
      </c>
      <c r="I5815" t="s">
        <v>17</v>
      </c>
      <c r="J5815">
        <v>37520</v>
      </c>
    </row>
    <row r="5816" spans="1:10" x14ac:dyDescent="0.35">
      <c r="A5816">
        <v>33926</v>
      </c>
      <c r="B5816" t="s">
        <v>10</v>
      </c>
      <c r="C5816">
        <v>2001</v>
      </c>
      <c r="D5816" t="s">
        <v>4334</v>
      </c>
      <c r="E5816" t="s">
        <v>7495</v>
      </c>
      <c r="F5816" t="s">
        <v>13</v>
      </c>
      <c r="G5816" t="s">
        <v>14</v>
      </c>
      <c r="H5816" t="s">
        <v>14</v>
      </c>
      <c r="I5816" t="s">
        <v>19</v>
      </c>
      <c r="J5816">
        <v>14545</v>
      </c>
    </row>
    <row r="5817" spans="1:10" x14ac:dyDescent="0.35">
      <c r="A5817">
        <v>33927</v>
      </c>
      <c r="B5817" t="s">
        <v>10</v>
      </c>
      <c r="C5817">
        <v>2001</v>
      </c>
      <c r="D5817" t="s">
        <v>4334</v>
      </c>
      <c r="E5817" t="s">
        <v>6417</v>
      </c>
      <c r="F5817" t="s">
        <v>13</v>
      </c>
      <c r="G5817" t="s">
        <v>14</v>
      </c>
      <c r="H5817" t="s">
        <v>14</v>
      </c>
      <c r="I5817" t="s">
        <v>68</v>
      </c>
      <c r="J5817">
        <v>13309</v>
      </c>
    </row>
    <row r="5818" spans="1:10" x14ac:dyDescent="0.35">
      <c r="A5818">
        <v>33928</v>
      </c>
      <c r="B5818" t="s">
        <v>10</v>
      </c>
      <c r="C5818">
        <v>2001</v>
      </c>
      <c r="D5818" t="s">
        <v>4334</v>
      </c>
      <c r="E5818" t="s">
        <v>7496</v>
      </c>
      <c r="F5818" t="s">
        <v>13</v>
      </c>
      <c r="G5818" t="s">
        <v>14</v>
      </c>
      <c r="H5818" t="s">
        <v>14</v>
      </c>
      <c r="I5818" t="s">
        <v>19</v>
      </c>
      <c r="J5818">
        <v>10588</v>
      </c>
    </row>
    <row r="5819" spans="1:10" x14ac:dyDescent="0.35">
      <c r="A5819">
        <v>33929</v>
      </c>
      <c r="B5819" t="s">
        <v>10</v>
      </c>
      <c r="C5819">
        <v>2001</v>
      </c>
      <c r="D5819" t="s">
        <v>4334</v>
      </c>
      <c r="E5819" t="s">
        <v>7497</v>
      </c>
      <c r="F5819" t="s">
        <v>13</v>
      </c>
      <c r="G5819" t="s">
        <v>14</v>
      </c>
      <c r="H5819" t="s">
        <v>14</v>
      </c>
      <c r="I5819" t="s">
        <v>19</v>
      </c>
      <c r="J5819">
        <v>9968</v>
      </c>
    </row>
    <row r="5820" spans="1:10" x14ac:dyDescent="0.35">
      <c r="A5820">
        <v>33930</v>
      </c>
      <c r="B5820" t="s">
        <v>10</v>
      </c>
      <c r="C5820">
        <v>2001</v>
      </c>
      <c r="D5820" t="s">
        <v>4334</v>
      </c>
      <c r="E5820" t="s">
        <v>7498</v>
      </c>
      <c r="F5820" t="s">
        <v>13</v>
      </c>
      <c r="G5820" t="s">
        <v>14</v>
      </c>
      <c r="H5820" t="s">
        <v>14</v>
      </c>
      <c r="I5820" t="s">
        <v>147</v>
      </c>
      <c r="J5820">
        <v>2068</v>
      </c>
    </row>
    <row r="5821" spans="1:10" x14ac:dyDescent="0.35">
      <c r="A5821">
        <v>33931</v>
      </c>
      <c r="B5821" t="s">
        <v>10</v>
      </c>
      <c r="C5821">
        <v>2001</v>
      </c>
      <c r="D5821" t="s">
        <v>4334</v>
      </c>
      <c r="E5821" t="s">
        <v>7499</v>
      </c>
      <c r="F5821" t="s">
        <v>13</v>
      </c>
      <c r="G5821" t="s">
        <v>14</v>
      </c>
      <c r="H5821" t="s">
        <v>14</v>
      </c>
      <c r="I5821" t="s">
        <v>19</v>
      </c>
      <c r="J5821">
        <v>356</v>
      </c>
    </row>
    <row r="5822" spans="1:10" x14ac:dyDescent="0.35">
      <c r="A5822">
        <v>33932</v>
      </c>
      <c r="B5822" t="s">
        <v>10</v>
      </c>
      <c r="C5822">
        <v>2001</v>
      </c>
      <c r="D5822" t="s">
        <v>1708</v>
      </c>
      <c r="E5822" t="s">
        <v>7500</v>
      </c>
      <c r="F5822" t="s">
        <v>13</v>
      </c>
      <c r="G5822" t="s">
        <v>14</v>
      </c>
      <c r="H5822" t="s">
        <v>14</v>
      </c>
      <c r="I5822" t="s">
        <v>17</v>
      </c>
      <c r="J5822">
        <v>33308</v>
      </c>
    </row>
    <row r="5823" spans="1:10" x14ac:dyDescent="0.35">
      <c r="A5823">
        <v>33933</v>
      </c>
      <c r="B5823" t="s">
        <v>10</v>
      </c>
      <c r="C5823">
        <v>2001</v>
      </c>
      <c r="D5823" t="s">
        <v>1708</v>
      </c>
      <c r="E5823" t="s">
        <v>7501</v>
      </c>
      <c r="F5823" t="s">
        <v>13</v>
      </c>
      <c r="G5823" t="s">
        <v>14</v>
      </c>
      <c r="H5823" t="s">
        <v>14</v>
      </c>
      <c r="I5823" t="s">
        <v>1952</v>
      </c>
      <c r="J5823">
        <v>31560</v>
      </c>
    </row>
    <row r="5824" spans="1:10" x14ac:dyDescent="0.35">
      <c r="A5824">
        <v>33934</v>
      </c>
      <c r="B5824" t="s">
        <v>10</v>
      </c>
      <c r="C5824">
        <v>2001</v>
      </c>
      <c r="D5824" t="s">
        <v>1708</v>
      </c>
      <c r="E5824" t="s">
        <v>7502</v>
      </c>
      <c r="F5824" t="s">
        <v>13</v>
      </c>
      <c r="G5824" t="s">
        <v>14</v>
      </c>
      <c r="H5824" t="s">
        <v>14</v>
      </c>
      <c r="I5824" t="s">
        <v>68</v>
      </c>
      <c r="J5824">
        <v>28685</v>
      </c>
    </row>
    <row r="5825" spans="1:10" x14ac:dyDescent="0.35">
      <c r="A5825">
        <v>33935</v>
      </c>
      <c r="B5825" t="s">
        <v>10</v>
      </c>
      <c r="C5825">
        <v>2001</v>
      </c>
      <c r="D5825" t="s">
        <v>1708</v>
      </c>
      <c r="E5825" t="s">
        <v>7503</v>
      </c>
      <c r="F5825" t="s">
        <v>13</v>
      </c>
      <c r="G5825" t="s">
        <v>14</v>
      </c>
      <c r="H5825" t="s">
        <v>14</v>
      </c>
      <c r="I5825" t="s">
        <v>19</v>
      </c>
      <c r="J5825">
        <v>523</v>
      </c>
    </row>
    <row r="5826" spans="1:10" x14ac:dyDescent="0.35">
      <c r="A5826">
        <v>33936</v>
      </c>
      <c r="B5826" t="s">
        <v>10</v>
      </c>
      <c r="C5826">
        <v>2001</v>
      </c>
      <c r="D5826" t="s">
        <v>1708</v>
      </c>
      <c r="E5826" t="s">
        <v>7504</v>
      </c>
      <c r="F5826" t="s">
        <v>13</v>
      </c>
      <c r="G5826" t="s">
        <v>14</v>
      </c>
      <c r="H5826" t="s">
        <v>14</v>
      </c>
      <c r="I5826" t="s">
        <v>19</v>
      </c>
      <c r="J5826">
        <v>434</v>
      </c>
    </row>
    <row r="5827" spans="1:10" x14ac:dyDescent="0.35">
      <c r="A5827">
        <v>33937</v>
      </c>
      <c r="B5827" t="s">
        <v>10</v>
      </c>
      <c r="C5827">
        <v>2001</v>
      </c>
      <c r="D5827" t="s">
        <v>1708</v>
      </c>
      <c r="E5827" t="s">
        <v>7505</v>
      </c>
      <c r="F5827" t="s">
        <v>13</v>
      </c>
      <c r="G5827" t="s">
        <v>14</v>
      </c>
      <c r="H5827" t="s">
        <v>14</v>
      </c>
      <c r="I5827" t="s">
        <v>19</v>
      </c>
      <c r="J5827">
        <v>410</v>
      </c>
    </row>
    <row r="5828" spans="1:10" x14ac:dyDescent="0.35">
      <c r="A5828">
        <v>33938</v>
      </c>
      <c r="B5828" t="s">
        <v>10</v>
      </c>
      <c r="C5828">
        <v>2001</v>
      </c>
      <c r="D5828" t="s">
        <v>1712</v>
      </c>
      <c r="E5828" t="s">
        <v>7506</v>
      </c>
      <c r="F5828" t="s">
        <v>13</v>
      </c>
      <c r="G5828" t="s">
        <v>14</v>
      </c>
      <c r="H5828" t="s">
        <v>14</v>
      </c>
      <c r="I5828" t="s">
        <v>19</v>
      </c>
      <c r="J5828">
        <v>56017</v>
      </c>
    </row>
    <row r="5829" spans="1:10" x14ac:dyDescent="0.35">
      <c r="A5829">
        <v>33939</v>
      </c>
      <c r="B5829" t="s">
        <v>10</v>
      </c>
      <c r="C5829">
        <v>2001</v>
      </c>
      <c r="D5829" t="s">
        <v>1712</v>
      </c>
      <c r="E5829" t="s">
        <v>7507</v>
      </c>
      <c r="F5829" t="s">
        <v>13</v>
      </c>
      <c r="G5829" t="s">
        <v>14</v>
      </c>
      <c r="H5829" t="s">
        <v>14</v>
      </c>
      <c r="I5829" t="s">
        <v>17</v>
      </c>
      <c r="J5829">
        <v>39163</v>
      </c>
    </row>
    <row r="5830" spans="1:10" x14ac:dyDescent="0.35">
      <c r="A5830">
        <v>33940</v>
      </c>
      <c r="B5830" t="s">
        <v>10</v>
      </c>
      <c r="C5830">
        <v>2001</v>
      </c>
      <c r="D5830" t="s">
        <v>1712</v>
      </c>
      <c r="E5830" t="s">
        <v>7508</v>
      </c>
      <c r="F5830" t="s">
        <v>13</v>
      </c>
      <c r="G5830" t="s">
        <v>14</v>
      </c>
      <c r="H5830" t="s">
        <v>14</v>
      </c>
      <c r="I5830" t="s">
        <v>7314</v>
      </c>
      <c r="J5830">
        <v>6672</v>
      </c>
    </row>
    <row r="5831" spans="1:10" x14ac:dyDescent="0.35">
      <c r="A5831">
        <v>33941</v>
      </c>
      <c r="B5831" t="s">
        <v>10</v>
      </c>
      <c r="C5831">
        <v>2001</v>
      </c>
      <c r="D5831" t="s">
        <v>1712</v>
      </c>
      <c r="E5831" t="s">
        <v>7509</v>
      </c>
      <c r="F5831" t="s">
        <v>13</v>
      </c>
      <c r="G5831" t="s">
        <v>14</v>
      </c>
      <c r="H5831" t="s">
        <v>14</v>
      </c>
      <c r="I5831" t="s">
        <v>7103</v>
      </c>
      <c r="J5831">
        <v>1742</v>
      </c>
    </row>
    <row r="5832" spans="1:10" x14ac:dyDescent="0.35">
      <c r="A5832">
        <v>33942</v>
      </c>
      <c r="B5832" t="s">
        <v>10</v>
      </c>
      <c r="C5832">
        <v>2001</v>
      </c>
      <c r="D5832" t="s">
        <v>1712</v>
      </c>
      <c r="E5832" t="s">
        <v>7510</v>
      </c>
      <c r="F5832" t="s">
        <v>13</v>
      </c>
      <c r="G5832" t="s">
        <v>14</v>
      </c>
      <c r="H5832" t="s">
        <v>14</v>
      </c>
      <c r="I5832" t="s">
        <v>6626</v>
      </c>
      <c r="J5832">
        <v>1109</v>
      </c>
    </row>
    <row r="5833" spans="1:10" x14ac:dyDescent="0.35">
      <c r="A5833">
        <v>33943</v>
      </c>
      <c r="B5833" t="s">
        <v>10</v>
      </c>
      <c r="C5833">
        <v>2001</v>
      </c>
      <c r="D5833" t="s">
        <v>1712</v>
      </c>
      <c r="E5833" t="s">
        <v>7511</v>
      </c>
      <c r="F5833" t="s">
        <v>13</v>
      </c>
      <c r="G5833" t="s">
        <v>14</v>
      </c>
      <c r="H5833" t="s">
        <v>14</v>
      </c>
      <c r="I5833" t="s">
        <v>7315</v>
      </c>
      <c r="J5833">
        <v>581</v>
      </c>
    </row>
    <row r="5834" spans="1:10" x14ac:dyDescent="0.35">
      <c r="A5834">
        <v>33944</v>
      </c>
      <c r="B5834" t="s">
        <v>10</v>
      </c>
      <c r="C5834">
        <v>2001</v>
      </c>
      <c r="D5834" t="s">
        <v>4360</v>
      </c>
      <c r="E5834" t="s">
        <v>7512</v>
      </c>
      <c r="F5834" t="s">
        <v>13</v>
      </c>
      <c r="G5834" t="s">
        <v>14</v>
      </c>
      <c r="H5834" t="s">
        <v>14</v>
      </c>
      <c r="I5834" t="s">
        <v>17</v>
      </c>
      <c r="J5834">
        <v>45125</v>
      </c>
    </row>
    <row r="5835" spans="1:10" x14ac:dyDescent="0.35">
      <c r="A5835">
        <v>33945</v>
      </c>
      <c r="B5835" t="s">
        <v>10</v>
      </c>
      <c r="C5835">
        <v>2001</v>
      </c>
      <c r="D5835" t="s">
        <v>4360</v>
      </c>
      <c r="E5835" t="s">
        <v>7513</v>
      </c>
      <c r="F5835" t="s">
        <v>96</v>
      </c>
      <c r="G5835" t="s">
        <v>14</v>
      </c>
      <c r="H5835" t="s">
        <v>14</v>
      </c>
      <c r="I5835" t="s">
        <v>68</v>
      </c>
      <c r="J5835">
        <v>30489</v>
      </c>
    </row>
    <row r="5836" spans="1:10" x14ac:dyDescent="0.35">
      <c r="A5836">
        <v>33946</v>
      </c>
      <c r="B5836" t="s">
        <v>10</v>
      </c>
      <c r="C5836">
        <v>2001</v>
      </c>
      <c r="D5836" t="s">
        <v>4360</v>
      </c>
      <c r="E5836" t="s">
        <v>4908</v>
      </c>
      <c r="F5836" t="s">
        <v>13</v>
      </c>
      <c r="G5836" t="s">
        <v>14</v>
      </c>
      <c r="H5836" t="s">
        <v>14</v>
      </c>
      <c r="I5836" t="s">
        <v>19</v>
      </c>
      <c r="J5836">
        <v>10924</v>
      </c>
    </row>
    <row r="5837" spans="1:10" x14ac:dyDescent="0.35">
      <c r="A5837">
        <v>33947</v>
      </c>
      <c r="B5837" t="s">
        <v>10</v>
      </c>
      <c r="C5837">
        <v>2001</v>
      </c>
      <c r="D5837" t="s">
        <v>4360</v>
      </c>
      <c r="E5837" t="s">
        <v>7514</v>
      </c>
      <c r="F5837" t="s">
        <v>13</v>
      </c>
      <c r="G5837" t="s">
        <v>14</v>
      </c>
      <c r="H5837" t="s">
        <v>14</v>
      </c>
      <c r="I5837" t="s">
        <v>19</v>
      </c>
      <c r="J5837">
        <v>5443</v>
      </c>
    </row>
    <row r="5838" spans="1:10" x14ac:dyDescent="0.35">
      <c r="A5838">
        <v>33948</v>
      </c>
      <c r="B5838" t="s">
        <v>10</v>
      </c>
      <c r="C5838">
        <v>2001</v>
      </c>
      <c r="D5838" t="s">
        <v>4360</v>
      </c>
      <c r="E5838" t="s">
        <v>7515</v>
      </c>
      <c r="F5838" t="s">
        <v>13</v>
      </c>
      <c r="G5838" t="s">
        <v>14</v>
      </c>
      <c r="H5838" t="s">
        <v>14</v>
      </c>
      <c r="I5838" t="s">
        <v>19</v>
      </c>
      <c r="J5838">
        <v>2691</v>
      </c>
    </row>
    <row r="5839" spans="1:10" x14ac:dyDescent="0.35">
      <c r="A5839">
        <v>33949</v>
      </c>
      <c r="B5839" t="s">
        <v>10</v>
      </c>
      <c r="C5839">
        <v>2001</v>
      </c>
      <c r="D5839" t="s">
        <v>4360</v>
      </c>
      <c r="E5839" t="s">
        <v>7516</v>
      </c>
      <c r="F5839" t="s">
        <v>13</v>
      </c>
      <c r="G5839" t="s">
        <v>14</v>
      </c>
      <c r="H5839" t="s">
        <v>14</v>
      </c>
      <c r="I5839" t="s">
        <v>19</v>
      </c>
      <c r="J5839">
        <v>389</v>
      </c>
    </row>
    <row r="5840" spans="1:10" x14ac:dyDescent="0.35">
      <c r="A5840">
        <v>33950</v>
      </c>
      <c r="B5840" t="s">
        <v>10</v>
      </c>
      <c r="C5840">
        <v>2001</v>
      </c>
      <c r="D5840" t="s">
        <v>4367</v>
      </c>
      <c r="E5840" t="s">
        <v>3365</v>
      </c>
      <c r="F5840" t="s">
        <v>13</v>
      </c>
      <c r="G5840" t="s">
        <v>14</v>
      </c>
      <c r="H5840" t="s">
        <v>14</v>
      </c>
      <c r="I5840" t="s">
        <v>17</v>
      </c>
      <c r="J5840">
        <v>64748</v>
      </c>
    </row>
    <row r="5841" spans="1:10" x14ac:dyDescent="0.35">
      <c r="A5841">
        <v>33951</v>
      </c>
      <c r="B5841" t="s">
        <v>10</v>
      </c>
      <c r="C5841">
        <v>2001</v>
      </c>
      <c r="D5841" t="s">
        <v>4367</v>
      </c>
      <c r="E5841" t="s">
        <v>7517</v>
      </c>
      <c r="F5841" t="s">
        <v>13</v>
      </c>
      <c r="G5841" t="s">
        <v>14</v>
      </c>
      <c r="H5841" t="s">
        <v>14</v>
      </c>
      <c r="I5841" t="s">
        <v>19</v>
      </c>
      <c r="J5841">
        <v>28823</v>
      </c>
    </row>
    <row r="5842" spans="1:10" x14ac:dyDescent="0.35">
      <c r="A5842">
        <v>33952</v>
      </c>
      <c r="B5842" t="s">
        <v>10</v>
      </c>
      <c r="C5842">
        <v>2001</v>
      </c>
      <c r="D5842" t="s">
        <v>4367</v>
      </c>
      <c r="E5842" t="s">
        <v>7518</v>
      </c>
      <c r="F5842" t="s">
        <v>13</v>
      </c>
      <c r="G5842" t="s">
        <v>14</v>
      </c>
      <c r="H5842" t="s">
        <v>14</v>
      </c>
      <c r="I5842" t="s">
        <v>32</v>
      </c>
      <c r="J5842">
        <v>1797</v>
      </c>
    </row>
    <row r="5843" spans="1:10" x14ac:dyDescent="0.35">
      <c r="A5843">
        <v>33953</v>
      </c>
      <c r="B5843" t="s">
        <v>10</v>
      </c>
      <c r="C5843">
        <v>2001</v>
      </c>
      <c r="D5843" t="s">
        <v>4367</v>
      </c>
      <c r="E5843" t="s">
        <v>7519</v>
      </c>
      <c r="F5843" t="s">
        <v>13</v>
      </c>
      <c r="G5843" t="s">
        <v>14</v>
      </c>
      <c r="H5843" t="s">
        <v>14</v>
      </c>
      <c r="I5843" t="s">
        <v>19</v>
      </c>
      <c r="J5843">
        <v>1479</v>
      </c>
    </row>
    <row r="5844" spans="1:10" x14ac:dyDescent="0.35">
      <c r="A5844">
        <v>33954</v>
      </c>
      <c r="B5844" t="s">
        <v>10</v>
      </c>
      <c r="C5844">
        <v>2001</v>
      </c>
      <c r="D5844" t="s">
        <v>4378</v>
      </c>
      <c r="E5844" t="s">
        <v>7520</v>
      </c>
      <c r="F5844" t="s">
        <v>13</v>
      </c>
      <c r="G5844" t="s">
        <v>14</v>
      </c>
      <c r="H5844" t="s">
        <v>14</v>
      </c>
      <c r="I5844" t="s">
        <v>17</v>
      </c>
      <c r="J5844">
        <v>37674</v>
      </c>
    </row>
    <row r="5845" spans="1:10" x14ac:dyDescent="0.35">
      <c r="A5845">
        <v>33955</v>
      </c>
      <c r="B5845" t="s">
        <v>10</v>
      </c>
      <c r="C5845">
        <v>2001</v>
      </c>
      <c r="D5845" t="s">
        <v>4378</v>
      </c>
      <c r="E5845" t="s">
        <v>7521</v>
      </c>
      <c r="F5845" t="s">
        <v>13</v>
      </c>
      <c r="G5845" t="s">
        <v>14</v>
      </c>
      <c r="H5845" t="s">
        <v>14</v>
      </c>
      <c r="I5845" t="s">
        <v>68</v>
      </c>
      <c r="J5845">
        <v>36223</v>
      </c>
    </row>
    <row r="5846" spans="1:10" x14ac:dyDescent="0.35">
      <c r="A5846">
        <v>33956</v>
      </c>
      <c r="B5846" t="s">
        <v>10</v>
      </c>
      <c r="C5846">
        <v>2001</v>
      </c>
      <c r="D5846" t="s">
        <v>4378</v>
      </c>
      <c r="E5846" t="s">
        <v>7522</v>
      </c>
      <c r="F5846" t="s">
        <v>13</v>
      </c>
      <c r="G5846" t="s">
        <v>14</v>
      </c>
      <c r="H5846" t="s">
        <v>14</v>
      </c>
      <c r="I5846" t="s">
        <v>19</v>
      </c>
      <c r="J5846">
        <v>494</v>
      </c>
    </row>
    <row r="5847" spans="1:10" x14ac:dyDescent="0.35">
      <c r="A5847">
        <v>33957</v>
      </c>
      <c r="B5847" t="s">
        <v>10</v>
      </c>
      <c r="C5847">
        <v>2001</v>
      </c>
      <c r="D5847" t="s">
        <v>4385</v>
      </c>
      <c r="E5847" t="s">
        <v>7523</v>
      </c>
      <c r="F5847" t="s">
        <v>13</v>
      </c>
      <c r="G5847" t="s">
        <v>14</v>
      </c>
      <c r="H5847" t="s">
        <v>14</v>
      </c>
      <c r="I5847" t="s">
        <v>17</v>
      </c>
      <c r="J5847">
        <v>34331</v>
      </c>
    </row>
    <row r="5848" spans="1:10" x14ac:dyDescent="0.35">
      <c r="A5848">
        <v>33958</v>
      </c>
      <c r="B5848" t="s">
        <v>10</v>
      </c>
      <c r="C5848">
        <v>2001</v>
      </c>
      <c r="D5848" t="s">
        <v>4385</v>
      </c>
      <c r="E5848" t="s">
        <v>7524</v>
      </c>
      <c r="F5848" t="s">
        <v>13</v>
      </c>
      <c r="G5848" t="s">
        <v>14</v>
      </c>
      <c r="H5848" t="s">
        <v>14</v>
      </c>
      <c r="I5848" t="s">
        <v>19</v>
      </c>
      <c r="J5848">
        <v>26079</v>
      </c>
    </row>
    <row r="5849" spans="1:10" x14ac:dyDescent="0.35">
      <c r="A5849">
        <v>33959</v>
      </c>
      <c r="B5849" t="s">
        <v>10</v>
      </c>
      <c r="C5849">
        <v>2001</v>
      </c>
      <c r="D5849" t="s">
        <v>4385</v>
      </c>
      <c r="E5849" t="s">
        <v>7525</v>
      </c>
      <c r="F5849" t="s">
        <v>96</v>
      </c>
      <c r="G5849" t="s">
        <v>14</v>
      </c>
      <c r="H5849" t="s">
        <v>14</v>
      </c>
      <c r="I5849" t="s">
        <v>68</v>
      </c>
      <c r="J5849">
        <v>24577</v>
      </c>
    </row>
    <row r="5850" spans="1:10" x14ac:dyDescent="0.35">
      <c r="A5850">
        <v>33960</v>
      </c>
      <c r="B5850" t="s">
        <v>10</v>
      </c>
      <c r="C5850">
        <v>2001</v>
      </c>
      <c r="D5850" t="s">
        <v>4385</v>
      </c>
      <c r="E5850" t="s">
        <v>7526</v>
      </c>
      <c r="F5850" t="s">
        <v>13</v>
      </c>
      <c r="G5850" t="s">
        <v>14</v>
      </c>
      <c r="H5850" t="s">
        <v>14</v>
      </c>
      <c r="I5850" t="s">
        <v>19</v>
      </c>
      <c r="J5850">
        <v>1964</v>
      </c>
    </row>
    <row r="5851" spans="1:10" x14ac:dyDescent="0.35">
      <c r="A5851">
        <v>33961</v>
      </c>
      <c r="B5851" t="s">
        <v>10</v>
      </c>
      <c r="C5851">
        <v>2001</v>
      </c>
      <c r="D5851" t="s">
        <v>4385</v>
      </c>
      <c r="E5851" t="s">
        <v>7527</v>
      </c>
      <c r="F5851" t="s">
        <v>13</v>
      </c>
      <c r="G5851" t="s">
        <v>14</v>
      </c>
      <c r="H5851" t="s">
        <v>14</v>
      </c>
      <c r="I5851" t="s">
        <v>7315</v>
      </c>
      <c r="J5851">
        <v>645</v>
      </c>
    </row>
    <row r="5852" spans="1:10" x14ac:dyDescent="0.35">
      <c r="A5852">
        <v>33962</v>
      </c>
      <c r="B5852" t="s">
        <v>10</v>
      </c>
      <c r="C5852">
        <v>2001</v>
      </c>
      <c r="D5852" t="s">
        <v>4385</v>
      </c>
      <c r="E5852" t="s">
        <v>7528</v>
      </c>
      <c r="F5852" t="s">
        <v>13</v>
      </c>
      <c r="G5852" t="s">
        <v>14</v>
      </c>
      <c r="H5852" t="s">
        <v>14</v>
      </c>
      <c r="I5852" t="s">
        <v>19</v>
      </c>
      <c r="J5852">
        <v>352</v>
      </c>
    </row>
    <row r="5853" spans="1:10" x14ac:dyDescent="0.35">
      <c r="A5853">
        <v>33963</v>
      </c>
      <c r="B5853" t="s">
        <v>10</v>
      </c>
      <c r="C5853">
        <v>2001</v>
      </c>
      <c r="D5853" t="s">
        <v>4390</v>
      </c>
      <c r="E5853" t="s">
        <v>7529</v>
      </c>
      <c r="F5853" t="s">
        <v>13</v>
      </c>
      <c r="G5853" t="s">
        <v>14</v>
      </c>
      <c r="H5853" t="s">
        <v>14</v>
      </c>
      <c r="I5853" t="s">
        <v>19</v>
      </c>
      <c r="J5853">
        <v>64427</v>
      </c>
    </row>
    <row r="5854" spans="1:10" x14ac:dyDescent="0.35">
      <c r="A5854">
        <v>33964</v>
      </c>
      <c r="B5854" t="s">
        <v>10</v>
      </c>
      <c r="C5854">
        <v>2001</v>
      </c>
      <c r="D5854" t="s">
        <v>4390</v>
      </c>
      <c r="E5854" t="s">
        <v>7081</v>
      </c>
      <c r="F5854" t="s">
        <v>13</v>
      </c>
      <c r="G5854" t="s">
        <v>14</v>
      </c>
      <c r="H5854" t="s">
        <v>14</v>
      </c>
      <c r="I5854" t="s">
        <v>19</v>
      </c>
      <c r="J5854">
        <v>7354</v>
      </c>
    </row>
    <row r="5855" spans="1:10" x14ac:dyDescent="0.35">
      <c r="A5855">
        <v>33965</v>
      </c>
      <c r="B5855" t="s">
        <v>10</v>
      </c>
      <c r="C5855">
        <v>2001</v>
      </c>
      <c r="D5855" t="s">
        <v>4390</v>
      </c>
      <c r="E5855" t="s">
        <v>7530</v>
      </c>
      <c r="F5855" t="s">
        <v>13</v>
      </c>
      <c r="G5855" t="s">
        <v>14</v>
      </c>
      <c r="H5855" t="s">
        <v>14</v>
      </c>
      <c r="I5855" t="s">
        <v>17</v>
      </c>
      <c r="J5855">
        <v>7290</v>
      </c>
    </row>
    <row r="5856" spans="1:10" x14ac:dyDescent="0.35">
      <c r="A5856">
        <v>33966</v>
      </c>
      <c r="B5856" t="s">
        <v>10</v>
      </c>
      <c r="C5856">
        <v>2001</v>
      </c>
      <c r="D5856" t="s">
        <v>4390</v>
      </c>
      <c r="E5856" t="s">
        <v>7531</v>
      </c>
      <c r="F5856" t="s">
        <v>13</v>
      </c>
      <c r="G5856" t="s">
        <v>14</v>
      </c>
      <c r="H5856" t="s">
        <v>14</v>
      </c>
      <c r="I5856" t="s">
        <v>7315</v>
      </c>
      <c r="J5856">
        <v>3970</v>
      </c>
    </row>
    <row r="5857" spans="1:10" x14ac:dyDescent="0.35">
      <c r="A5857">
        <v>33967</v>
      </c>
      <c r="B5857" t="s">
        <v>10</v>
      </c>
      <c r="C5857">
        <v>2001</v>
      </c>
      <c r="D5857" t="s">
        <v>4390</v>
      </c>
      <c r="E5857" t="s">
        <v>7532</v>
      </c>
      <c r="F5857" t="s">
        <v>13</v>
      </c>
      <c r="G5857" t="s">
        <v>14</v>
      </c>
      <c r="H5857" t="s">
        <v>14</v>
      </c>
      <c r="I5857" t="s">
        <v>7314</v>
      </c>
      <c r="J5857">
        <v>3561</v>
      </c>
    </row>
    <row r="5858" spans="1:10" x14ac:dyDescent="0.35">
      <c r="A5858">
        <v>33968</v>
      </c>
      <c r="B5858" t="s">
        <v>10</v>
      </c>
      <c r="C5858">
        <v>2001</v>
      </c>
      <c r="D5858" t="s">
        <v>4390</v>
      </c>
      <c r="E5858" t="s">
        <v>7533</v>
      </c>
      <c r="F5858" t="s">
        <v>13</v>
      </c>
      <c r="G5858" t="s">
        <v>14</v>
      </c>
      <c r="H5858" t="s">
        <v>14</v>
      </c>
      <c r="I5858" t="s">
        <v>19</v>
      </c>
      <c r="J5858">
        <v>2041</v>
      </c>
    </row>
    <row r="5859" spans="1:10" x14ac:dyDescent="0.35">
      <c r="A5859">
        <v>33969</v>
      </c>
      <c r="B5859" t="s">
        <v>10</v>
      </c>
      <c r="C5859">
        <v>2001</v>
      </c>
      <c r="D5859" t="s">
        <v>4390</v>
      </c>
      <c r="E5859" t="s">
        <v>7534</v>
      </c>
      <c r="F5859" t="s">
        <v>13</v>
      </c>
      <c r="G5859" t="s">
        <v>14</v>
      </c>
      <c r="H5859" t="s">
        <v>14</v>
      </c>
      <c r="I5859" t="s">
        <v>6833</v>
      </c>
      <c r="J5859">
        <v>1624</v>
      </c>
    </row>
    <row r="5860" spans="1:10" x14ac:dyDescent="0.35">
      <c r="A5860">
        <v>33970</v>
      </c>
      <c r="B5860" t="s">
        <v>10</v>
      </c>
      <c r="C5860">
        <v>2001</v>
      </c>
      <c r="D5860" t="s">
        <v>4390</v>
      </c>
      <c r="E5860" t="s">
        <v>7535</v>
      </c>
      <c r="F5860" t="s">
        <v>13</v>
      </c>
      <c r="G5860" t="s">
        <v>14</v>
      </c>
      <c r="H5860" t="s">
        <v>14</v>
      </c>
      <c r="I5860" t="s">
        <v>19</v>
      </c>
      <c r="J5860">
        <v>1111</v>
      </c>
    </row>
    <row r="5861" spans="1:10" x14ac:dyDescent="0.35">
      <c r="A5861">
        <v>33971</v>
      </c>
      <c r="B5861" t="s">
        <v>10</v>
      </c>
      <c r="C5861">
        <v>2001</v>
      </c>
      <c r="D5861" t="s">
        <v>4390</v>
      </c>
      <c r="E5861" t="s">
        <v>7536</v>
      </c>
      <c r="F5861" t="s">
        <v>13</v>
      </c>
      <c r="G5861" t="s">
        <v>14</v>
      </c>
      <c r="H5861" t="s">
        <v>14</v>
      </c>
      <c r="I5861" t="s">
        <v>19</v>
      </c>
      <c r="J5861">
        <v>265</v>
      </c>
    </row>
    <row r="5862" spans="1:10" x14ac:dyDescent="0.35">
      <c r="A5862">
        <v>33972</v>
      </c>
      <c r="B5862" t="s">
        <v>10</v>
      </c>
      <c r="C5862">
        <v>2001</v>
      </c>
      <c r="D5862" t="s">
        <v>4398</v>
      </c>
      <c r="E5862" t="s">
        <v>7537</v>
      </c>
      <c r="F5862" t="s">
        <v>96</v>
      </c>
      <c r="G5862" t="s">
        <v>14</v>
      </c>
      <c r="H5862" t="s">
        <v>14</v>
      </c>
      <c r="I5862" t="s">
        <v>19</v>
      </c>
      <c r="J5862">
        <v>37956</v>
      </c>
    </row>
    <row r="5863" spans="1:10" x14ac:dyDescent="0.35">
      <c r="A5863">
        <v>33973</v>
      </c>
      <c r="B5863" t="s">
        <v>10</v>
      </c>
      <c r="C5863">
        <v>2001</v>
      </c>
      <c r="D5863" t="s">
        <v>4398</v>
      </c>
      <c r="E5863" t="s">
        <v>7538</v>
      </c>
      <c r="F5863" t="s">
        <v>96</v>
      </c>
      <c r="G5863" t="s">
        <v>14</v>
      </c>
      <c r="H5863" t="s">
        <v>14</v>
      </c>
      <c r="I5863" t="s">
        <v>17</v>
      </c>
      <c r="J5863">
        <v>21035</v>
      </c>
    </row>
    <row r="5864" spans="1:10" x14ac:dyDescent="0.35">
      <c r="A5864">
        <v>33974</v>
      </c>
      <c r="B5864" t="s">
        <v>10</v>
      </c>
      <c r="C5864">
        <v>2001</v>
      </c>
      <c r="D5864" t="s">
        <v>4398</v>
      </c>
      <c r="E5864" t="s">
        <v>7539</v>
      </c>
      <c r="F5864" t="s">
        <v>13</v>
      </c>
      <c r="G5864" t="s">
        <v>14</v>
      </c>
      <c r="H5864" t="s">
        <v>14</v>
      </c>
      <c r="I5864" t="s">
        <v>19</v>
      </c>
      <c r="J5864">
        <v>10014</v>
      </c>
    </row>
    <row r="5865" spans="1:10" x14ac:dyDescent="0.35">
      <c r="A5865">
        <v>33975</v>
      </c>
      <c r="B5865" t="s">
        <v>10</v>
      </c>
      <c r="C5865">
        <v>2001</v>
      </c>
      <c r="D5865" t="s">
        <v>4398</v>
      </c>
      <c r="E5865" t="s">
        <v>7540</v>
      </c>
      <c r="F5865" t="s">
        <v>13</v>
      </c>
      <c r="G5865" t="s">
        <v>14</v>
      </c>
      <c r="H5865" t="s">
        <v>14</v>
      </c>
      <c r="I5865" t="s">
        <v>7315</v>
      </c>
      <c r="J5865">
        <v>2826</v>
      </c>
    </row>
    <row r="5866" spans="1:10" x14ac:dyDescent="0.35">
      <c r="A5866">
        <v>33976</v>
      </c>
      <c r="B5866" t="s">
        <v>10</v>
      </c>
      <c r="C5866">
        <v>2001</v>
      </c>
      <c r="D5866" t="s">
        <v>4398</v>
      </c>
      <c r="E5866" t="s">
        <v>7541</v>
      </c>
      <c r="F5866" t="s">
        <v>13</v>
      </c>
      <c r="G5866" t="s">
        <v>14</v>
      </c>
      <c r="H5866" t="s">
        <v>14</v>
      </c>
      <c r="I5866" t="s">
        <v>19</v>
      </c>
      <c r="J5866">
        <v>1648</v>
      </c>
    </row>
    <row r="5867" spans="1:10" x14ac:dyDescent="0.35">
      <c r="A5867">
        <v>33977</v>
      </c>
      <c r="B5867" t="s">
        <v>10</v>
      </c>
      <c r="C5867">
        <v>2001</v>
      </c>
      <c r="D5867" t="s">
        <v>4398</v>
      </c>
      <c r="E5867" t="s">
        <v>7542</v>
      </c>
      <c r="F5867" t="s">
        <v>96</v>
      </c>
      <c r="G5867" t="s">
        <v>14</v>
      </c>
      <c r="H5867" t="s">
        <v>14</v>
      </c>
      <c r="I5867" t="s">
        <v>19</v>
      </c>
      <c r="J5867">
        <v>286</v>
      </c>
    </row>
    <row r="5868" spans="1:10" x14ac:dyDescent="0.35">
      <c r="A5868">
        <v>33978</v>
      </c>
      <c r="B5868" t="s">
        <v>10</v>
      </c>
      <c r="C5868">
        <v>2001</v>
      </c>
      <c r="D5868" t="s">
        <v>24</v>
      </c>
      <c r="E5868" t="s">
        <v>121</v>
      </c>
      <c r="F5868" t="s">
        <v>13</v>
      </c>
      <c r="G5868" t="s">
        <v>14</v>
      </c>
      <c r="H5868" t="s">
        <v>14</v>
      </c>
      <c r="I5868" t="s">
        <v>19</v>
      </c>
      <c r="J5868">
        <v>27493</v>
      </c>
    </row>
    <row r="5869" spans="1:10" x14ac:dyDescent="0.35">
      <c r="A5869">
        <v>33979</v>
      </c>
      <c r="B5869" t="s">
        <v>10</v>
      </c>
      <c r="C5869">
        <v>2001</v>
      </c>
      <c r="D5869" t="s">
        <v>24</v>
      </c>
      <c r="E5869" t="s">
        <v>122</v>
      </c>
      <c r="F5869" t="s">
        <v>13</v>
      </c>
      <c r="G5869" t="s">
        <v>14</v>
      </c>
      <c r="H5869" t="s">
        <v>14</v>
      </c>
      <c r="I5869" t="s">
        <v>17</v>
      </c>
      <c r="J5869">
        <v>24412</v>
      </c>
    </row>
    <row r="5870" spans="1:10" x14ac:dyDescent="0.35">
      <c r="A5870">
        <v>33980</v>
      </c>
      <c r="B5870" t="s">
        <v>10</v>
      </c>
      <c r="C5870">
        <v>2001</v>
      </c>
      <c r="D5870" t="s">
        <v>24</v>
      </c>
      <c r="E5870" t="s">
        <v>123</v>
      </c>
      <c r="F5870" t="s">
        <v>13</v>
      </c>
      <c r="G5870" t="s">
        <v>14</v>
      </c>
      <c r="H5870" t="s">
        <v>14</v>
      </c>
      <c r="I5870" t="s">
        <v>68</v>
      </c>
      <c r="J5870">
        <v>17308</v>
      </c>
    </row>
    <row r="5871" spans="1:10" x14ac:dyDescent="0.35">
      <c r="A5871">
        <v>33981</v>
      </c>
      <c r="B5871" t="s">
        <v>10</v>
      </c>
      <c r="C5871">
        <v>2001</v>
      </c>
      <c r="D5871" t="s">
        <v>24</v>
      </c>
      <c r="E5871" t="s">
        <v>124</v>
      </c>
      <c r="F5871" t="s">
        <v>96</v>
      </c>
      <c r="G5871" t="s">
        <v>14</v>
      </c>
      <c r="H5871" t="s">
        <v>14</v>
      </c>
      <c r="I5871" t="s">
        <v>15</v>
      </c>
      <c r="J5871">
        <v>16777</v>
      </c>
    </row>
    <row r="5872" spans="1:10" x14ac:dyDescent="0.35">
      <c r="A5872">
        <v>33982</v>
      </c>
      <c r="B5872" t="s">
        <v>10</v>
      </c>
      <c r="C5872">
        <v>2001</v>
      </c>
      <c r="D5872" t="s">
        <v>24</v>
      </c>
      <c r="E5872" t="s">
        <v>125</v>
      </c>
      <c r="F5872" t="s">
        <v>13</v>
      </c>
      <c r="G5872" t="s">
        <v>14</v>
      </c>
      <c r="H5872" t="s">
        <v>14</v>
      </c>
      <c r="I5872" t="s">
        <v>19</v>
      </c>
      <c r="J5872">
        <v>2692</v>
      </c>
    </row>
    <row r="5873" spans="1:10" x14ac:dyDescent="0.35">
      <c r="A5873">
        <v>33983</v>
      </c>
      <c r="B5873" t="s">
        <v>10</v>
      </c>
      <c r="C5873">
        <v>2001</v>
      </c>
      <c r="D5873" t="s">
        <v>24</v>
      </c>
      <c r="E5873" t="s">
        <v>126</v>
      </c>
      <c r="F5873" t="s">
        <v>13</v>
      </c>
      <c r="G5873" t="s">
        <v>14</v>
      </c>
      <c r="H5873" t="s">
        <v>14</v>
      </c>
      <c r="I5873" t="s">
        <v>19</v>
      </c>
      <c r="J5873">
        <v>1176</v>
      </c>
    </row>
    <row r="5874" spans="1:10" x14ac:dyDescent="0.35">
      <c r="A5874">
        <v>33984</v>
      </c>
      <c r="B5874" t="s">
        <v>10</v>
      </c>
      <c r="C5874">
        <v>2001</v>
      </c>
      <c r="D5874" t="s">
        <v>24</v>
      </c>
      <c r="E5874" t="s">
        <v>127</v>
      </c>
      <c r="F5874" t="s">
        <v>13</v>
      </c>
      <c r="G5874" t="s">
        <v>14</v>
      </c>
      <c r="H5874" t="s">
        <v>14</v>
      </c>
      <c r="I5874" t="s">
        <v>19</v>
      </c>
      <c r="J5874">
        <v>839</v>
      </c>
    </row>
    <row r="5875" spans="1:10" x14ac:dyDescent="0.35">
      <c r="A5875">
        <v>33985</v>
      </c>
      <c r="B5875" t="s">
        <v>10</v>
      </c>
      <c r="C5875">
        <v>2001</v>
      </c>
      <c r="D5875" t="s">
        <v>24</v>
      </c>
      <c r="E5875" t="s">
        <v>128</v>
      </c>
      <c r="F5875" t="s">
        <v>13</v>
      </c>
      <c r="G5875" t="s">
        <v>14</v>
      </c>
      <c r="H5875" t="s">
        <v>14</v>
      </c>
      <c r="I5875" t="s">
        <v>104</v>
      </c>
      <c r="J5875">
        <v>369</v>
      </c>
    </row>
    <row r="5876" spans="1:10" x14ac:dyDescent="0.35">
      <c r="A5876">
        <v>33986</v>
      </c>
      <c r="B5876" t="s">
        <v>10</v>
      </c>
      <c r="C5876">
        <v>2001</v>
      </c>
      <c r="D5876" t="s">
        <v>24</v>
      </c>
      <c r="E5876" t="s">
        <v>105</v>
      </c>
      <c r="F5876" t="s">
        <v>13</v>
      </c>
      <c r="G5876" t="s">
        <v>14</v>
      </c>
      <c r="H5876" t="s">
        <v>14</v>
      </c>
      <c r="I5876" t="s">
        <v>19</v>
      </c>
      <c r="J5876">
        <v>316</v>
      </c>
    </row>
    <row r="5877" spans="1:10" x14ac:dyDescent="0.35">
      <c r="A5877">
        <v>33987</v>
      </c>
      <c r="B5877" t="s">
        <v>10</v>
      </c>
      <c r="C5877">
        <v>2001</v>
      </c>
      <c r="D5877" t="s">
        <v>24</v>
      </c>
      <c r="E5877" t="s">
        <v>129</v>
      </c>
      <c r="F5877" t="s">
        <v>13</v>
      </c>
      <c r="G5877" t="s">
        <v>14</v>
      </c>
      <c r="H5877" t="s">
        <v>14</v>
      </c>
      <c r="I5877" t="s">
        <v>130</v>
      </c>
      <c r="J5877">
        <v>258</v>
      </c>
    </row>
    <row r="5878" spans="1:10" x14ac:dyDescent="0.35">
      <c r="A5878">
        <v>33988</v>
      </c>
      <c r="B5878" t="s">
        <v>10</v>
      </c>
      <c r="C5878">
        <v>2001</v>
      </c>
      <c r="D5878" t="s">
        <v>4410</v>
      </c>
      <c r="E5878" t="s">
        <v>7543</v>
      </c>
      <c r="F5878" t="s">
        <v>13</v>
      </c>
      <c r="G5878" t="s">
        <v>14</v>
      </c>
      <c r="H5878" t="s">
        <v>14</v>
      </c>
      <c r="I5878" t="s">
        <v>68</v>
      </c>
      <c r="J5878">
        <v>45978</v>
      </c>
    </row>
    <row r="5879" spans="1:10" x14ac:dyDescent="0.35">
      <c r="A5879">
        <v>33989</v>
      </c>
      <c r="B5879" t="s">
        <v>10</v>
      </c>
      <c r="C5879">
        <v>2001</v>
      </c>
      <c r="D5879" t="s">
        <v>4410</v>
      </c>
      <c r="E5879" t="s">
        <v>7544</v>
      </c>
      <c r="F5879" t="s">
        <v>13</v>
      </c>
      <c r="G5879" t="s">
        <v>14</v>
      </c>
      <c r="H5879" t="s">
        <v>14</v>
      </c>
      <c r="I5879" t="s">
        <v>17</v>
      </c>
      <c r="J5879">
        <v>45764</v>
      </c>
    </row>
    <row r="5880" spans="1:10" x14ac:dyDescent="0.35">
      <c r="A5880">
        <v>33990</v>
      </c>
      <c r="B5880" t="s">
        <v>10</v>
      </c>
      <c r="C5880">
        <v>2001</v>
      </c>
      <c r="D5880" t="s">
        <v>4410</v>
      </c>
      <c r="E5880" t="s">
        <v>7545</v>
      </c>
      <c r="F5880" t="s">
        <v>13</v>
      </c>
      <c r="G5880" t="s">
        <v>14</v>
      </c>
      <c r="H5880" t="s">
        <v>14</v>
      </c>
      <c r="I5880" t="s">
        <v>19</v>
      </c>
      <c r="J5880">
        <v>663</v>
      </c>
    </row>
    <row r="5881" spans="1:10" x14ac:dyDescent="0.35">
      <c r="A5881">
        <v>33991</v>
      </c>
      <c r="B5881" t="s">
        <v>10</v>
      </c>
      <c r="C5881">
        <v>2001</v>
      </c>
      <c r="D5881" t="s">
        <v>4410</v>
      </c>
      <c r="E5881" t="s">
        <v>7546</v>
      </c>
      <c r="F5881" t="s">
        <v>13</v>
      </c>
      <c r="G5881" t="s">
        <v>14</v>
      </c>
      <c r="H5881" t="s">
        <v>14</v>
      </c>
      <c r="I5881" t="s">
        <v>15</v>
      </c>
      <c r="J5881">
        <v>266</v>
      </c>
    </row>
    <row r="5882" spans="1:10" x14ac:dyDescent="0.35">
      <c r="A5882">
        <v>33992</v>
      </c>
      <c r="B5882" t="s">
        <v>10</v>
      </c>
      <c r="C5882">
        <v>2001</v>
      </c>
      <c r="D5882" t="s">
        <v>4410</v>
      </c>
      <c r="E5882" t="s">
        <v>7547</v>
      </c>
      <c r="F5882" t="s">
        <v>13</v>
      </c>
      <c r="G5882" t="s">
        <v>14</v>
      </c>
      <c r="H5882" t="s">
        <v>14</v>
      </c>
      <c r="I5882" t="s">
        <v>7092</v>
      </c>
      <c r="J5882">
        <v>219</v>
      </c>
    </row>
    <row r="5883" spans="1:10" x14ac:dyDescent="0.35">
      <c r="A5883">
        <v>33993</v>
      </c>
      <c r="B5883" t="s">
        <v>10</v>
      </c>
      <c r="C5883">
        <v>2001</v>
      </c>
      <c r="D5883" t="s">
        <v>4410</v>
      </c>
      <c r="E5883" t="s">
        <v>7548</v>
      </c>
      <c r="F5883" t="s">
        <v>13</v>
      </c>
      <c r="G5883" t="s">
        <v>14</v>
      </c>
      <c r="H5883" t="s">
        <v>14</v>
      </c>
      <c r="I5883" t="s">
        <v>104</v>
      </c>
      <c r="J5883">
        <v>162</v>
      </c>
    </row>
    <row r="5884" spans="1:10" x14ac:dyDescent="0.35">
      <c r="A5884">
        <v>33994</v>
      </c>
      <c r="B5884" t="s">
        <v>10</v>
      </c>
      <c r="C5884">
        <v>2001</v>
      </c>
      <c r="D5884" t="s">
        <v>4410</v>
      </c>
      <c r="E5884" t="s">
        <v>7549</v>
      </c>
      <c r="F5884" t="s">
        <v>13</v>
      </c>
      <c r="G5884" t="s">
        <v>14</v>
      </c>
      <c r="H5884" t="s">
        <v>14</v>
      </c>
      <c r="I5884" t="s">
        <v>130</v>
      </c>
      <c r="J5884">
        <v>135</v>
      </c>
    </row>
    <row r="5885" spans="1:10" x14ac:dyDescent="0.35">
      <c r="A5885">
        <v>33995</v>
      </c>
      <c r="B5885" t="s">
        <v>10</v>
      </c>
      <c r="C5885">
        <v>2001</v>
      </c>
      <c r="D5885" t="s">
        <v>4410</v>
      </c>
      <c r="E5885" t="s">
        <v>7550</v>
      </c>
      <c r="F5885" t="s">
        <v>13</v>
      </c>
      <c r="G5885" t="s">
        <v>14</v>
      </c>
      <c r="H5885" t="s">
        <v>14</v>
      </c>
      <c r="I5885" t="s">
        <v>19</v>
      </c>
      <c r="J5885">
        <v>113</v>
      </c>
    </row>
    <row r="5886" spans="1:10" x14ac:dyDescent="0.35">
      <c r="A5886">
        <v>33996</v>
      </c>
      <c r="B5886" t="s">
        <v>10</v>
      </c>
      <c r="C5886">
        <v>2001</v>
      </c>
      <c r="D5886" t="s">
        <v>4410</v>
      </c>
      <c r="E5886" t="s">
        <v>7551</v>
      </c>
      <c r="F5886" t="s">
        <v>13</v>
      </c>
      <c r="G5886" t="s">
        <v>14</v>
      </c>
      <c r="H5886" t="s">
        <v>14</v>
      </c>
      <c r="I5886" t="s">
        <v>19</v>
      </c>
      <c r="J5886">
        <v>78</v>
      </c>
    </row>
    <row r="5887" spans="1:10" x14ac:dyDescent="0.35">
      <c r="A5887">
        <v>33997</v>
      </c>
      <c r="B5887" t="s">
        <v>10</v>
      </c>
      <c r="C5887">
        <v>2001</v>
      </c>
      <c r="D5887" t="s">
        <v>4419</v>
      </c>
      <c r="E5887" t="s">
        <v>7552</v>
      </c>
      <c r="F5887" t="s">
        <v>13</v>
      </c>
      <c r="G5887" t="s">
        <v>14</v>
      </c>
      <c r="H5887" t="s">
        <v>14</v>
      </c>
      <c r="I5887" t="s">
        <v>17</v>
      </c>
      <c r="J5887">
        <v>46443</v>
      </c>
    </row>
    <row r="5888" spans="1:10" x14ac:dyDescent="0.35">
      <c r="A5888">
        <v>33998</v>
      </c>
      <c r="B5888" t="s">
        <v>10</v>
      </c>
      <c r="C5888">
        <v>2001</v>
      </c>
      <c r="D5888" t="s">
        <v>4419</v>
      </c>
      <c r="E5888" t="s">
        <v>7553</v>
      </c>
      <c r="F5888" t="s">
        <v>13</v>
      </c>
      <c r="G5888" t="s">
        <v>14</v>
      </c>
      <c r="H5888" t="s">
        <v>14</v>
      </c>
      <c r="I5888" t="s">
        <v>68</v>
      </c>
      <c r="J5888">
        <v>35467</v>
      </c>
    </row>
    <row r="5889" spans="1:10" x14ac:dyDescent="0.35">
      <c r="A5889">
        <v>33999</v>
      </c>
      <c r="B5889" t="s">
        <v>10</v>
      </c>
      <c r="C5889">
        <v>2001</v>
      </c>
      <c r="D5889" t="s">
        <v>4419</v>
      </c>
      <c r="E5889" t="s">
        <v>7554</v>
      </c>
      <c r="F5889" t="s">
        <v>13</v>
      </c>
      <c r="G5889" t="s">
        <v>14</v>
      </c>
      <c r="H5889" t="s">
        <v>14</v>
      </c>
      <c r="I5889" t="s">
        <v>104</v>
      </c>
      <c r="J5889">
        <v>12323</v>
      </c>
    </row>
    <row r="5890" spans="1:10" x14ac:dyDescent="0.35">
      <c r="A5890">
        <v>34000</v>
      </c>
      <c r="B5890" t="s">
        <v>10</v>
      </c>
      <c r="C5890">
        <v>2001</v>
      </c>
      <c r="D5890" t="s">
        <v>4419</v>
      </c>
      <c r="E5890" t="s">
        <v>7555</v>
      </c>
      <c r="F5890" t="s">
        <v>13</v>
      </c>
      <c r="G5890" t="s">
        <v>14</v>
      </c>
      <c r="H5890" t="s">
        <v>14</v>
      </c>
      <c r="I5890" t="s">
        <v>19</v>
      </c>
      <c r="J5890">
        <v>9254</v>
      </c>
    </row>
    <row r="5891" spans="1:10" x14ac:dyDescent="0.35">
      <c r="A5891">
        <v>34001</v>
      </c>
      <c r="B5891" t="s">
        <v>10</v>
      </c>
      <c r="C5891">
        <v>2001</v>
      </c>
      <c r="D5891" t="s">
        <v>4419</v>
      </c>
      <c r="E5891" t="s">
        <v>7556</v>
      </c>
      <c r="F5891" t="s">
        <v>13</v>
      </c>
      <c r="G5891" t="s">
        <v>14</v>
      </c>
      <c r="H5891" t="s">
        <v>14</v>
      </c>
      <c r="I5891" t="s">
        <v>19</v>
      </c>
      <c r="J5891">
        <v>1321</v>
      </c>
    </row>
    <row r="5892" spans="1:10" x14ac:dyDescent="0.35">
      <c r="A5892">
        <v>34002</v>
      </c>
      <c r="B5892" t="s">
        <v>10</v>
      </c>
      <c r="C5892">
        <v>2001</v>
      </c>
      <c r="D5892" t="s">
        <v>4419</v>
      </c>
      <c r="E5892" t="s">
        <v>7557</v>
      </c>
      <c r="F5892" t="s">
        <v>13</v>
      </c>
      <c r="G5892" t="s">
        <v>14</v>
      </c>
      <c r="H5892" t="s">
        <v>14</v>
      </c>
      <c r="I5892" t="s">
        <v>19</v>
      </c>
      <c r="J5892">
        <v>382</v>
      </c>
    </row>
    <row r="5893" spans="1:10" x14ac:dyDescent="0.35">
      <c r="A5893">
        <v>34003</v>
      </c>
      <c r="B5893" t="s">
        <v>10</v>
      </c>
      <c r="C5893">
        <v>2001</v>
      </c>
      <c r="D5893" t="s">
        <v>4426</v>
      </c>
      <c r="E5893" t="s">
        <v>5611</v>
      </c>
      <c r="F5893" t="s">
        <v>13</v>
      </c>
      <c r="G5893" t="s">
        <v>14</v>
      </c>
      <c r="H5893" t="s">
        <v>14</v>
      </c>
      <c r="I5893" t="s">
        <v>68</v>
      </c>
      <c r="J5893">
        <v>45860</v>
      </c>
    </row>
    <row r="5894" spans="1:10" x14ac:dyDescent="0.35">
      <c r="A5894">
        <v>34004</v>
      </c>
      <c r="B5894" t="s">
        <v>10</v>
      </c>
      <c r="C5894">
        <v>2001</v>
      </c>
      <c r="D5894" t="s">
        <v>4426</v>
      </c>
      <c r="E5894" t="s">
        <v>7558</v>
      </c>
      <c r="F5894" t="s">
        <v>96</v>
      </c>
      <c r="G5894" t="s">
        <v>14</v>
      </c>
      <c r="H5894" t="s">
        <v>14</v>
      </c>
      <c r="I5894" t="s">
        <v>17</v>
      </c>
      <c r="J5894">
        <v>29131</v>
      </c>
    </row>
    <row r="5895" spans="1:10" x14ac:dyDescent="0.35">
      <c r="A5895">
        <v>34005</v>
      </c>
      <c r="B5895" t="s">
        <v>10</v>
      </c>
      <c r="C5895">
        <v>2001</v>
      </c>
      <c r="D5895" t="s">
        <v>4426</v>
      </c>
      <c r="E5895" t="s">
        <v>7559</v>
      </c>
      <c r="F5895" t="s">
        <v>96</v>
      </c>
      <c r="G5895" t="s">
        <v>14</v>
      </c>
      <c r="H5895" t="s">
        <v>14</v>
      </c>
      <c r="I5895" t="s">
        <v>19</v>
      </c>
      <c r="J5895">
        <v>24495</v>
      </c>
    </row>
    <row r="5896" spans="1:10" x14ac:dyDescent="0.35">
      <c r="A5896">
        <v>34006</v>
      </c>
      <c r="B5896" t="s">
        <v>10</v>
      </c>
      <c r="C5896">
        <v>2001</v>
      </c>
      <c r="D5896" t="s">
        <v>4426</v>
      </c>
      <c r="E5896" t="s">
        <v>7560</v>
      </c>
      <c r="F5896" t="s">
        <v>13</v>
      </c>
      <c r="G5896" t="s">
        <v>14</v>
      </c>
      <c r="H5896" t="s">
        <v>14</v>
      </c>
      <c r="I5896" t="s">
        <v>7092</v>
      </c>
      <c r="J5896">
        <v>900</v>
      </c>
    </row>
    <row r="5897" spans="1:10" x14ac:dyDescent="0.35">
      <c r="A5897">
        <v>34007</v>
      </c>
      <c r="B5897" t="s">
        <v>10</v>
      </c>
      <c r="C5897">
        <v>2001</v>
      </c>
      <c r="D5897" t="s">
        <v>4426</v>
      </c>
      <c r="E5897" t="s">
        <v>7561</v>
      </c>
      <c r="F5897" t="s">
        <v>13</v>
      </c>
      <c r="G5897" t="s">
        <v>14</v>
      </c>
      <c r="H5897" t="s">
        <v>14</v>
      </c>
      <c r="I5897" t="s">
        <v>19</v>
      </c>
      <c r="J5897">
        <v>382</v>
      </c>
    </row>
    <row r="5898" spans="1:10" x14ac:dyDescent="0.35">
      <c r="A5898">
        <v>34008</v>
      </c>
      <c r="B5898" t="s">
        <v>10</v>
      </c>
      <c r="C5898">
        <v>2001</v>
      </c>
      <c r="D5898" t="s">
        <v>4426</v>
      </c>
      <c r="E5898" t="s">
        <v>7562</v>
      </c>
      <c r="F5898" t="s">
        <v>96</v>
      </c>
      <c r="G5898" t="s">
        <v>14</v>
      </c>
      <c r="H5898" t="s">
        <v>14</v>
      </c>
      <c r="I5898" t="s">
        <v>19</v>
      </c>
      <c r="J5898">
        <v>294</v>
      </c>
    </row>
    <row r="5899" spans="1:10" x14ac:dyDescent="0.35">
      <c r="A5899">
        <v>34009</v>
      </c>
      <c r="B5899" t="s">
        <v>10</v>
      </c>
      <c r="C5899">
        <v>2001</v>
      </c>
      <c r="D5899" t="s">
        <v>4433</v>
      </c>
      <c r="E5899" t="s">
        <v>7563</v>
      </c>
      <c r="F5899" t="s">
        <v>13</v>
      </c>
      <c r="G5899" t="s">
        <v>14</v>
      </c>
      <c r="H5899" t="s">
        <v>14</v>
      </c>
      <c r="I5899" t="s">
        <v>19</v>
      </c>
      <c r="J5899">
        <v>30170</v>
      </c>
    </row>
    <row r="5900" spans="1:10" x14ac:dyDescent="0.35">
      <c r="A5900">
        <v>34010</v>
      </c>
      <c r="B5900" t="s">
        <v>10</v>
      </c>
      <c r="C5900">
        <v>2001</v>
      </c>
      <c r="D5900" t="s">
        <v>4433</v>
      </c>
      <c r="E5900" t="s">
        <v>7564</v>
      </c>
      <c r="F5900" t="s">
        <v>13</v>
      </c>
      <c r="G5900" t="s">
        <v>14</v>
      </c>
      <c r="H5900" t="s">
        <v>14</v>
      </c>
      <c r="I5900" t="s">
        <v>17</v>
      </c>
      <c r="J5900">
        <v>27847</v>
      </c>
    </row>
    <row r="5901" spans="1:10" x14ac:dyDescent="0.35">
      <c r="A5901">
        <v>34011</v>
      </c>
      <c r="B5901" t="s">
        <v>10</v>
      </c>
      <c r="C5901">
        <v>2001</v>
      </c>
      <c r="D5901" t="s">
        <v>4433</v>
      </c>
      <c r="E5901" t="s">
        <v>7565</v>
      </c>
      <c r="F5901" t="s">
        <v>13</v>
      </c>
      <c r="G5901" t="s">
        <v>14</v>
      </c>
      <c r="H5901" t="s">
        <v>14</v>
      </c>
      <c r="I5901" t="s">
        <v>32</v>
      </c>
      <c r="J5901">
        <v>8167</v>
      </c>
    </row>
    <row r="5902" spans="1:10" x14ac:dyDescent="0.35">
      <c r="A5902">
        <v>34012</v>
      </c>
      <c r="B5902" t="s">
        <v>10</v>
      </c>
      <c r="C5902">
        <v>2001</v>
      </c>
      <c r="D5902" t="s">
        <v>4433</v>
      </c>
      <c r="E5902" t="s">
        <v>7566</v>
      </c>
      <c r="F5902" t="s">
        <v>13</v>
      </c>
      <c r="G5902" t="s">
        <v>14</v>
      </c>
      <c r="H5902" t="s">
        <v>14</v>
      </c>
      <c r="I5902" t="s">
        <v>7315</v>
      </c>
      <c r="J5902">
        <v>6606</v>
      </c>
    </row>
    <row r="5903" spans="1:10" x14ac:dyDescent="0.35">
      <c r="A5903">
        <v>34013</v>
      </c>
      <c r="B5903" t="s">
        <v>10</v>
      </c>
      <c r="C5903">
        <v>2001</v>
      </c>
      <c r="D5903" t="s">
        <v>4433</v>
      </c>
      <c r="E5903" t="s">
        <v>7567</v>
      </c>
      <c r="F5903" t="s">
        <v>13</v>
      </c>
      <c r="G5903" t="s">
        <v>14</v>
      </c>
      <c r="H5903" t="s">
        <v>14</v>
      </c>
      <c r="I5903" t="s">
        <v>7568</v>
      </c>
      <c r="J5903">
        <v>4185</v>
      </c>
    </row>
    <row r="5904" spans="1:10" x14ac:dyDescent="0.35">
      <c r="A5904">
        <v>34014</v>
      </c>
      <c r="B5904" t="s">
        <v>10</v>
      </c>
      <c r="C5904">
        <v>2001</v>
      </c>
      <c r="D5904" t="s">
        <v>4433</v>
      </c>
      <c r="E5904" t="s">
        <v>7569</v>
      </c>
      <c r="F5904" t="s">
        <v>13</v>
      </c>
      <c r="G5904" t="s">
        <v>14</v>
      </c>
      <c r="H5904" t="s">
        <v>14</v>
      </c>
      <c r="I5904" t="s">
        <v>19</v>
      </c>
      <c r="J5904">
        <v>832</v>
      </c>
    </row>
    <row r="5905" spans="1:10" x14ac:dyDescent="0.35">
      <c r="A5905">
        <v>34015</v>
      </c>
      <c r="B5905" t="s">
        <v>10</v>
      </c>
      <c r="C5905">
        <v>2001</v>
      </c>
      <c r="D5905" t="s">
        <v>4433</v>
      </c>
      <c r="E5905" t="s">
        <v>7570</v>
      </c>
      <c r="F5905" t="s">
        <v>13</v>
      </c>
      <c r="G5905" t="s">
        <v>14</v>
      </c>
      <c r="H5905" t="s">
        <v>14</v>
      </c>
      <c r="I5905" t="s">
        <v>7314</v>
      </c>
      <c r="J5905">
        <v>787</v>
      </c>
    </row>
    <row r="5906" spans="1:10" x14ac:dyDescent="0.35">
      <c r="A5906">
        <v>34016</v>
      </c>
      <c r="B5906" t="s">
        <v>10</v>
      </c>
      <c r="C5906">
        <v>2001</v>
      </c>
      <c r="D5906" t="s">
        <v>4438</v>
      </c>
      <c r="E5906" t="s">
        <v>7571</v>
      </c>
      <c r="F5906" t="s">
        <v>13</v>
      </c>
      <c r="G5906" t="s">
        <v>14</v>
      </c>
      <c r="H5906" t="s">
        <v>14</v>
      </c>
      <c r="I5906" t="s">
        <v>19</v>
      </c>
      <c r="J5906">
        <v>42234</v>
      </c>
    </row>
    <row r="5907" spans="1:10" x14ac:dyDescent="0.35">
      <c r="A5907">
        <v>34017</v>
      </c>
      <c r="B5907" t="s">
        <v>10</v>
      </c>
      <c r="C5907">
        <v>2001</v>
      </c>
      <c r="D5907" t="s">
        <v>4438</v>
      </c>
      <c r="E5907" t="s">
        <v>7572</v>
      </c>
      <c r="F5907" t="s">
        <v>13</v>
      </c>
      <c r="G5907" t="s">
        <v>14</v>
      </c>
      <c r="H5907" t="s">
        <v>14</v>
      </c>
      <c r="I5907" t="s">
        <v>17</v>
      </c>
      <c r="J5907">
        <v>28186</v>
      </c>
    </row>
    <row r="5908" spans="1:10" x14ac:dyDescent="0.35">
      <c r="A5908">
        <v>34018</v>
      </c>
      <c r="B5908" t="s">
        <v>10</v>
      </c>
      <c r="C5908">
        <v>2001</v>
      </c>
      <c r="D5908" t="s">
        <v>4438</v>
      </c>
      <c r="E5908" t="s">
        <v>7573</v>
      </c>
      <c r="F5908" t="s">
        <v>13</v>
      </c>
      <c r="G5908" t="s">
        <v>14</v>
      </c>
      <c r="H5908" t="s">
        <v>14</v>
      </c>
      <c r="I5908" t="s">
        <v>32</v>
      </c>
      <c r="J5908">
        <v>2519</v>
      </c>
    </row>
    <row r="5909" spans="1:10" x14ac:dyDescent="0.35">
      <c r="A5909">
        <v>34019</v>
      </c>
      <c r="B5909" t="s">
        <v>10</v>
      </c>
      <c r="C5909">
        <v>2001</v>
      </c>
      <c r="D5909" t="s">
        <v>4438</v>
      </c>
      <c r="E5909" t="s">
        <v>7574</v>
      </c>
      <c r="F5909" t="s">
        <v>13</v>
      </c>
      <c r="G5909" t="s">
        <v>14</v>
      </c>
      <c r="H5909" t="s">
        <v>14</v>
      </c>
      <c r="I5909" t="s">
        <v>19</v>
      </c>
      <c r="J5909">
        <v>438</v>
      </c>
    </row>
    <row r="5910" spans="1:10" x14ac:dyDescent="0.35">
      <c r="A5910">
        <v>34020</v>
      </c>
      <c r="B5910" t="s">
        <v>10</v>
      </c>
      <c r="C5910">
        <v>2001</v>
      </c>
      <c r="D5910" t="s">
        <v>4438</v>
      </c>
      <c r="E5910" t="s">
        <v>7575</v>
      </c>
      <c r="F5910" t="s">
        <v>13</v>
      </c>
      <c r="G5910" t="s">
        <v>14</v>
      </c>
      <c r="H5910" t="s">
        <v>14</v>
      </c>
      <c r="I5910" t="s">
        <v>7092</v>
      </c>
      <c r="J5910">
        <v>143</v>
      </c>
    </row>
    <row r="5911" spans="1:10" x14ac:dyDescent="0.35">
      <c r="A5911">
        <v>34021</v>
      </c>
      <c r="B5911" t="s">
        <v>10</v>
      </c>
      <c r="C5911">
        <v>2001</v>
      </c>
      <c r="D5911" t="s">
        <v>4446</v>
      </c>
      <c r="E5911" t="s">
        <v>7576</v>
      </c>
      <c r="F5911" t="s">
        <v>13</v>
      </c>
      <c r="G5911" t="s">
        <v>14</v>
      </c>
      <c r="H5911" t="s">
        <v>14</v>
      </c>
      <c r="I5911" t="s">
        <v>68</v>
      </c>
      <c r="J5911">
        <v>40394</v>
      </c>
    </row>
    <row r="5912" spans="1:10" x14ac:dyDescent="0.35">
      <c r="A5912">
        <v>34022</v>
      </c>
      <c r="B5912" t="s">
        <v>10</v>
      </c>
      <c r="C5912">
        <v>2001</v>
      </c>
      <c r="D5912" t="s">
        <v>4446</v>
      </c>
      <c r="E5912" t="s">
        <v>7577</v>
      </c>
      <c r="F5912" t="s">
        <v>13</v>
      </c>
      <c r="G5912" t="s">
        <v>14</v>
      </c>
      <c r="H5912" t="s">
        <v>14</v>
      </c>
      <c r="I5912" t="s">
        <v>17</v>
      </c>
      <c r="J5912">
        <v>35551</v>
      </c>
    </row>
    <row r="5913" spans="1:10" x14ac:dyDescent="0.35">
      <c r="A5913">
        <v>34023</v>
      </c>
      <c r="B5913" t="s">
        <v>10</v>
      </c>
      <c r="C5913">
        <v>2001</v>
      </c>
      <c r="D5913" t="s">
        <v>4446</v>
      </c>
      <c r="E5913" t="s">
        <v>7578</v>
      </c>
      <c r="F5913" t="s">
        <v>13</v>
      </c>
      <c r="G5913" t="s">
        <v>14</v>
      </c>
      <c r="H5913" t="s">
        <v>14</v>
      </c>
      <c r="I5913" t="s">
        <v>19</v>
      </c>
      <c r="J5913">
        <v>3163</v>
      </c>
    </row>
    <row r="5914" spans="1:10" x14ac:dyDescent="0.35">
      <c r="A5914">
        <v>34024</v>
      </c>
      <c r="B5914" t="s">
        <v>10</v>
      </c>
      <c r="C5914">
        <v>2001</v>
      </c>
      <c r="D5914" t="s">
        <v>4446</v>
      </c>
      <c r="E5914" t="s">
        <v>7579</v>
      </c>
      <c r="F5914" t="s">
        <v>13</v>
      </c>
      <c r="G5914" t="s">
        <v>14</v>
      </c>
      <c r="H5914" t="s">
        <v>14</v>
      </c>
      <c r="I5914" t="s">
        <v>7092</v>
      </c>
      <c r="J5914">
        <v>657</v>
      </c>
    </row>
    <row r="5915" spans="1:10" x14ac:dyDescent="0.35">
      <c r="A5915">
        <v>34025</v>
      </c>
      <c r="B5915" t="s">
        <v>10</v>
      </c>
      <c r="C5915">
        <v>2001</v>
      </c>
      <c r="D5915" t="s">
        <v>4446</v>
      </c>
      <c r="E5915" t="s">
        <v>7313</v>
      </c>
      <c r="F5915" t="s">
        <v>13</v>
      </c>
      <c r="G5915" t="s">
        <v>14</v>
      </c>
      <c r="H5915" t="s">
        <v>14</v>
      </c>
      <c r="I5915" t="s">
        <v>7314</v>
      </c>
      <c r="J5915">
        <v>644</v>
      </c>
    </row>
    <row r="5916" spans="1:10" x14ac:dyDescent="0.35">
      <c r="A5916">
        <v>34026</v>
      </c>
      <c r="B5916" t="s">
        <v>10</v>
      </c>
      <c r="C5916">
        <v>2001</v>
      </c>
      <c r="D5916" t="s">
        <v>4453</v>
      </c>
      <c r="E5916" t="s">
        <v>7580</v>
      </c>
      <c r="F5916" t="s">
        <v>13</v>
      </c>
      <c r="G5916" t="s">
        <v>14</v>
      </c>
      <c r="H5916" t="s">
        <v>14</v>
      </c>
      <c r="I5916" t="s">
        <v>17</v>
      </c>
      <c r="J5916">
        <v>26567</v>
      </c>
    </row>
    <row r="5917" spans="1:10" x14ac:dyDescent="0.35">
      <c r="A5917">
        <v>34027</v>
      </c>
      <c r="B5917" t="s">
        <v>10</v>
      </c>
      <c r="C5917">
        <v>2001</v>
      </c>
      <c r="D5917" t="s">
        <v>4453</v>
      </c>
      <c r="E5917" t="s">
        <v>4455</v>
      </c>
      <c r="F5917" t="s">
        <v>13</v>
      </c>
      <c r="G5917" t="s">
        <v>14</v>
      </c>
      <c r="H5917" t="s">
        <v>14</v>
      </c>
      <c r="I5917" t="s">
        <v>68</v>
      </c>
      <c r="J5917">
        <v>17455</v>
      </c>
    </row>
    <row r="5918" spans="1:10" x14ac:dyDescent="0.35">
      <c r="A5918">
        <v>34028</v>
      </c>
      <c r="B5918" t="s">
        <v>10</v>
      </c>
      <c r="C5918">
        <v>2001</v>
      </c>
      <c r="D5918" t="s">
        <v>4453</v>
      </c>
      <c r="E5918" t="s">
        <v>7581</v>
      </c>
      <c r="F5918" t="s">
        <v>13</v>
      </c>
      <c r="G5918" t="s">
        <v>14</v>
      </c>
      <c r="H5918" t="s">
        <v>14</v>
      </c>
      <c r="I5918" t="s">
        <v>32</v>
      </c>
      <c r="J5918">
        <v>11072</v>
      </c>
    </row>
    <row r="5919" spans="1:10" x14ac:dyDescent="0.35">
      <c r="A5919">
        <v>34029</v>
      </c>
      <c r="B5919" t="s">
        <v>10</v>
      </c>
      <c r="C5919">
        <v>2001</v>
      </c>
      <c r="D5919" t="s">
        <v>4453</v>
      </c>
      <c r="E5919" t="s">
        <v>7582</v>
      </c>
      <c r="F5919" t="s">
        <v>13</v>
      </c>
      <c r="G5919" t="s">
        <v>14</v>
      </c>
      <c r="H5919" t="s">
        <v>14</v>
      </c>
      <c r="I5919" t="s">
        <v>1952</v>
      </c>
      <c r="J5919">
        <v>8425</v>
      </c>
    </row>
    <row r="5920" spans="1:10" x14ac:dyDescent="0.35">
      <c r="A5920">
        <v>34030</v>
      </c>
      <c r="B5920" t="s">
        <v>10</v>
      </c>
      <c r="C5920">
        <v>2001</v>
      </c>
      <c r="D5920" t="s">
        <v>4453</v>
      </c>
      <c r="E5920" t="s">
        <v>7583</v>
      </c>
      <c r="F5920" t="s">
        <v>13</v>
      </c>
      <c r="G5920" t="s">
        <v>14</v>
      </c>
      <c r="H5920" t="s">
        <v>14</v>
      </c>
      <c r="I5920" t="s">
        <v>19</v>
      </c>
      <c r="J5920">
        <v>6337</v>
      </c>
    </row>
    <row r="5921" spans="1:10" x14ac:dyDescent="0.35">
      <c r="A5921">
        <v>34031</v>
      </c>
      <c r="B5921" t="s">
        <v>10</v>
      </c>
      <c r="C5921">
        <v>2001</v>
      </c>
      <c r="D5921" t="s">
        <v>4453</v>
      </c>
      <c r="E5921" t="s">
        <v>7584</v>
      </c>
      <c r="F5921" t="s">
        <v>13</v>
      </c>
      <c r="G5921" t="s">
        <v>14</v>
      </c>
      <c r="H5921" t="s">
        <v>14</v>
      </c>
      <c r="I5921" t="s">
        <v>19</v>
      </c>
      <c r="J5921">
        <v>3133</v>
      </c>
    </row>
    <row r="5922" spans="1:10" x14ac:dyDescent="0.35">
      <c r="A5922">
        <v>34032</v>
      </c>
      <c r="B5922" t="s">
        <v>10</v>
      </c>
      <c r="C5922">
        <v>2001</v>
      </c>
      <c r="D5922" t="s">
        <v>4453</v>
      </c>
      <c r="E5922" t="s">
        <v>7585</v>
      </c>
      <c r="F5922" t="s">
        <v>96</v>
      </c>
      <c r="G5922" t="s">
        <v>14</v>
      </c>
      <c r="H5922" t="s">
        <v>14</v>
      </c>
      <c r="I5922" t="s">
        <v>7092</v>
      </c>
      <c r="J5922">
        <v>445</v>
      </c>
    </row>
    <row r="5923" spans="1:10" x14ac:dyDescent="0.35">
      <c r="A5923">
        <v>34033</v>
      </c>
      <c r="B5923" t="s">
        <v>10</v>
      </c>
      <c r="C5923">
        <v>2001</v>
      </c>
      <c r="D5923" t="s">
        <v>4453</v>
      </c>
      <c r="E5923" t="s">
        <v>7586</v>
      </c>
      <c r="F5923" t="s">
        <v>13</v>
      </c>
      <c r="G5923" t="s">
        <v>14</v>
      </c>
      <c r="H5923" t="s">
        <v>14</v>
      </c>
      <c r="I5923" t="s">
        <v>7314</v>
      </c>
      <c r="J5923">
        <v>316</v>
      </c>
    </row>
    <row r="5924" spans="1:10" x14ac:dyDescent="0.35">
      <c r="A5924">
        <v>34034</v>
      </c>
      <c r="B5924" t="s">
        <v>10</v>
      </c>
      <c r="C5924">
        <v>2001</v>
      </c>
      <c r="D5924" t="s">
        <v>4453</v>
      </c>
      <c r="E5924" t="s">
        <v>7587</v>
      </c>
      <c r="F5924" t="s">
        <v>13</v>
      </c>
      <c r="G5924" t="s">
        <v>14</v>
      </c>
      <c r="H5924" t="s">
        <v>14</v>
      </c>
      <c r="I5924" t="s">
        <v>19</v>
      </c>
      <c r="J5924">
        <v>272</v>
      </c>
    </row>
    <row r="5925" spans="1:10" x14ac:dyDescent="0.35">
      <c r="A5925">
        <v>34035</v>
      </c>
      <c r="B5925" t="s">
        <v>10</v>
      </c>
      <c r="C5925">
        <v>2001</v>
      </c>
      <c r="D5925" t="s">
        <v>4453</v>
      </c>
      <c r="E5925" t="s">
        <v>7588</v>
      </c>
      <c r="F5925" t="s">
        <v>13</v>
      </c>
      <c r="G5925" t="s">
        <v>14</v>
      </c>
      <c r="H5925" t="s">
        <v>14</v>
      </c>
      <c r="I5925" t="s">
        <v>19</v>
      </c>
      <c r="J5925">
        <v>209</v>
      </c>
    </row>
    <row r="5926" spans="1:10" x14ac:dyDescent="0.35">
      <c r="A5926">
        <v>34036</v>
      </c>
      <c r="B5926" t="s">
        <v>10</v>
      </c>
      <c r="C5926">
        <v>2001</v>
      </c>
      <c r="D5926" t="s">
        <v>4462</v>
      </c>
      <c r="E5926" t="s">
        <v>7589</v>
      </c>
      <c r="F5926" t="s">
        <v>13</v>
      </c>
      <c r="G5926" t="s">
        <v>14</v>
      </c>
      <c r="H5926" t="s">
        <v>14</v>
      </c>
      <c r="I5926" t="s">
        <v>68</v>
      </c>
      <c r="J5926">
        <v>30030</v>
      </c>
    </row>
    <row r="5927" spans="1:10" x14ac:dyDescent="0.35">
      <c r="A5927">
        <v>34037</v>
      </c>
      <c r="B5927" t="s">
        <v>10</v>
      </c>
      <c r="C5927">
        <v>2001</v>
      </c>
      <c r="D5927" t="s">
        <v>4462</v>
      </c>
      <c r="E5927" t="s">
        <v>7590</v>
      </c>
      <c r="F5927" t="s">
        <v>13</v>
      </c>
      <c r="G5927" t="s">
        <v>14</v>
      </c>
      <c r="H5927" t="s">
        <v>14</v>
      </c>
      <c r="I5927" t="s">
        <v>17</v>
      </c>
      <c r="J5927">
        <v>29036</v>
      </c>
    </row>
    <row r="5928" spans="1:10" x14ac:dyDescent="0.35">
      <c r="A5928">
        <v>34038</v>
      </c>
      <c r="B5928" t="s">
        <v>10</v>
      </c>
      <c r="C5928">
        <v>2001</v>
      </c>
      <c r="D5928" t="s">
        <v>4462</v>
      </c>
      <c r="E5928" t="s">
        <v>7591</v>
      </c>
      <c r="F5928" t="s">
        <v>13</v>
      </c>
      <c r="G5928" t="s">
        <v>14</v>
      </c>
      <c r="H5928" t="s">
        <v>14</v>
      </c>
      <c r="I5928" t="s">
        <v>19</v>
      </c>
      <c r="J5928">
        <v>16509</v>
      </c>
    </row>
    <row r="5929" spans="1:10" x14ac:dyDescent="0.35">
      <c r="A5929">
        <v>34039</v>
      </c>
      <c r="B5929" t="s">
        <v>10</v>
      </c>
      <c r="C5929">
        <v>2001</v>
      </c>
      <c r="D5929" t="s">
        <v>4462</v>
      </c>
      <c r="E5929" t="s">
        <v>7592</v>
      </c>
      <c r="F5929" t="s">
        <v>13</v>
      </c>
      <c r="G5929" t="s">
        <v>14</v>
      </c>
      <c r="H5929" t="s">
        <v>14</v>
      </c>
      <c r="I5929" t="s">
        <v>19</v>
      </c>
      <c r="J5929">
        <v>1077</v>
      </c>
    </row>
    <row r="5930" spans="1:10" x14ac:dyDescent="0.35">
      <c r="A5930">
        <v>34040</v>
      </c>
      <c r="B5930" t="s">
        <v>10</v>
      </c>
      <c r="C5930">
        <v>2001</v>
      </c>
      <c r="D5930" t="s">
        <v>4462</v>
      </c>
      <c r="E5930" t="s">
        <v>7593</v>
      </c>
      <c r="F5930" t="s">
        <v>96</v>
      </c>
      <c r="G5930" t="s">
        <v>14</v>
      </c>
      <c r="H5930" t="s">
        <v>14</v>
      </c>
      <c r="I5930" t="s">
        <v>7114</v>
      </c>
      <c r="J5930">
        <v>381</v>
      </c>
    </row>
    <row r="5931" spans="1:10" x14ac:dyDescent="0.35">
      <c r="A5931">
        <v>34041</v>
      </c>
      <c r="B5931" t="s">
        <v>10</v>
      </c>
      <c r="C5931">
        <v>2001</v>
      </c>
      <c r="D5931" t="s">
        <v>4462</v>
      </c>
      <c r="E5931" t="s">
        <v>7594</v>
      </c>
      <c r="F5931" t="s">
        <v>13</v>
      </c>
      <c r="G5931" t="s">
        <v>14</v>
      </c>
      <c r="H5931" t="s">
        <v>14</v>
      </c>
      <c r="I5931" t="s">
        <v>19</v>
      </c>
      <c r="J5931">
        <v>377</v>
      </c>
    </row>
    <row r="5932" spans="1:10" x14ac:dyDescent="0.35">
      <c r="A5932">
        <v>34042</v>
      </c>
      <c r="B5932" t="s">
        <v>10</v>
      </c>
      <c r="C5932">
        <v>2001</v>
      </c>
      <c r="D5932" t="s">
        <v>4462</v>
      </c>
      <c r="E5932" t="s">
        <v>7595</v>
      </c>
      <c r="F5932" t="s">
        <v>13</v>
      </c>
      <c r="G5932" t="s">
        <v>14</v>
      </c>
      <c r="H5932" t="s">
        <v>14</v>
      </c>
      <c r="I5932" t="s">
        <v>19</v>
      </c>
      <c r="J5932">
        <v>363</v>
      </c>
    </row>
    <row r="5933" spans="1:10" x14ac:dyDescent="0.35">
      <c r="A5933">
        <v>34043</v>
      </c>
      <c r="B5933" t="s">
        <v>10</v>
      </c>
      <c r="C5933">
        <v>2001</v>
      </c>
      <c r="D5933" t="s">
        <v>4469</v>
      </c>
      <c r="E5933" t="s">
        <v>7596</v>
      </c>
      <c r="F5933" t="s">
        <v>13</v>
      </c>
      <c r="G5933" t="s">
        <v>14</v>
      </c>
      <c r="H5933" t="s">
        <v>14</v>
      </c>
      <c r="I5933" t="s">
        <v>17</v>
      </c>
      <c r="J5933">
        <v>40043</v>
      </c>
    </row>
    <row r="5934" spans="1:10" x14ac:dyDescent="0.35">
      <c r="A5934">
        <v>34044</v>
      </c>
      <c r="B5934" t="s">
        <v>10</v>
      </c>
      <c r="C5934">
        <v>2001</v>
      </c>
      <c r="D5934" t="s">
        <v>4469</v>
      </c>
      <c r="E5934" t="s">
        <v>7597</v>
      </c>
      <c r="F5934" t="s">
        <v>13</v>
      </c>
      <c r="G5934" t="s">
        <v>14</v>
      </c>
      <c r="H5934" t="s">
        <v>14</v>
      </c>
      <c r="I5934" t="s">
        <v>32</v>
      </c>
      <c r="J5934">
        <v>17464</v>
      </c>
    </row>
    <row r="5935" spans="1:10" x14ac:dyDescent="0.35">
      <c r="A5935">
        <v>34045</v>
      </c>
      <c r="B5935" t="s">
        <v>10</v>
      </c>
      <c r="C5935">
        <v>2001</v>
      </c>
      <c r="D5935" t="s">
        <v>4469</v>
      </c>
      <c r="E5935" t="s">
        <v>7598</v>
      </c>
      <c r="F5935" t="s">
        <v>13</v>
      </c>
      <c r="G5935" t="s">
        <v>14</v>
      </c>
      <c r="H5935" t="s">
        <v>14</v>
      </c>
      <c r="I5935" t="s">
        <v>1952</v>
      </c>
      <c r="J5935">
        <v>13047</v>
      </c>
    </row>
    <row r="5936" spans="1:10" x14ac:dyDescent="0.35">
      <c r="A5936">
        <v>34046</v>
      </c>
      <c r="B5936" t="s">
        <v>10</v>
      </c>
      <c r="C5936">
        <v>2001</v>
      </c>
      <c r="D5936" t="s">
        <v>4469</v>
      </c>
      <c r="E5936" t="s">
        <v>7599</v>
      </c>
      <c r="F5936" t="s">
        <v>13</v>
      </c>
      <c r="G5936" t="s">
        <v>14</v>
      </c>
      <c r="H5936" t="s">
        <v>14</v>
      </c>
      <c r="I5936" t="s">
        <v>19</v>
      </c>
      <c r="J5936">
        <v>3985</v>
      </c>
    </row>
    <row r="5937" spans="1:10" x14ac:dyDescent="0.35">
      <c r="A5937">
        <v>34047</v>
      </c>
      <c r="B5937" t="s">
        <v>10</v>
      </c>
      <c r="C5937">
        <v>2001</v>
      </c>
      <c r="D5937" t="s">
        <v>4469</v>
      </c>
      <c r="E5937" t="s">
        <v>7600</v>
      </c>
      <c r="F5937" t="s">
        <v>13</v>
      </c>
      <c r="G5937" t="s">
        <v>14</v>
      </c>
      <c r="H5937" t="s">
        <v>14</v>
      </c>
      <c r="I5937" t="s">
        <v>104</v>
      </c>
      <c r="J5937">
        <v>1696</v>
      </c>
    </row>
    <row r="5938" spans="1:10" x14ac:dyDescent="0.35">
      <c r="A5938">
        <v>34048</v>
      </c>
      <c r="B5938" t="s">
        <v>10</v>
      </c>
      <c r="C5938">
        <v>2001</v>
      </c>
      <c r="D5938" t="s">
        <v>4469</v>
      </c>
      <c r="E5938" t="s">
        <v>7601</v>
      </c>
      <c r="F5938" t="s">
        <v>13</v>
      </c>
      <c r="G5938" t="s">
        <v>14</v>
      </c>
      <c r="H5938" t="s">
        <v>14</v>
      </c>
      <c r="I5938" t="s">
        <v>7092</v>
      </c>
      <c r="J5938">
        <v>932</v>
      </c>
    </row>
    <row r="5939" spans="1:10" x14ac:dyDescent="0.35">
      <c r="A5939">
        <v>34049</v>
      </c>
      <c r="B5939" t="s">
        <v>10</v>
      </c>
      <c r="C5939">
        <v>2001</v>
      </c>
      <c r="D5939" t="s">
        <v>4469</v>
      </c>
      <c r="E5939" t="s">
        <v>7602</v>
      </c>
      <c r="F5939" t="s">
        <v>13</v>
      </c>
      <c r="G5939" t="s">
        <v>14</v>
      </c>
      <c r="H5939" t="s">
        <v>14</v>
      </c>
      <c r="I5939" t="s">
        <v>7314</v>
      </c>
      <c r="J5939">
        <v>922</v>
      </c>
    </row>
    <row r="5940" spans="1:10" x14ac:dyDescent="0.35">
      <c r="A5940">
        <v>34050</v>
      </c>
      <c r="B5940" t="s">
        <v>10</v>
      </c>
      <c r="C5940">
        <v>2001</v>
      </c>
      <c r="D5940" t="s">
        <v>4473</v>
      </c>
      <c r="E5940" t="s">
        <v>7603</v>
      </c>
      <c r="F5940" t="s">
        <v>13</v>
      </c>
      <c r="G5940" t="s">
        <v>14</v>
      </c>
      <c r="H5940" t="s">
        <v>14</v>
      </c>
      <c r="I5940" t="s">
        <v>17</v>
      </c>
      <c r="J5940">
        <v>43559</v>
      </c>
    </row>
    <row r="5941" spans="1:10" x14ac:dyDescent="0.35">
      <c r="A5941">
        <v>34051</v>
      </c>
      <c r="B5941" t="s">
        <v>10</v>
      </c>
      <c r="C5941">
        <v>2001</v>
      </c>
      <c r="D5941" t="s">
        <v>4473</v>
      </c>
      <c r="E5941" t="s">
        <v>7604</v>
      </c>
      <c r="F5941" t="s">
        <v>13</v>
      </c>
      <c r="G5941" t="s">
        <v>14</v>
      </c>
      <c r="H5941" t="s">
        <v>14</v>
      </c>
      <c r="I5941" t="s">
        <v>68</v>
      </c>
      <c r="J5941">
        <v>42794</v>
      </c>
    </row>
    <row r="5942" spans="1:10" x14ac:dyDescent="0.35">
      <c r="A5942">
        <v>34052</v>
      </c>
      <c r="B5942" t="s">
        <v>10</v>
      </c>
      <c r="C5942">
        <v>2001</v>
      </c>
      <c r="D5942" t="s">
        <v>4473</v>
      </c>
      <c r="E5942" t="s">
        <v>7605</v>
      </c>
      <c r="F5942" t="s">
        <v>13</v>
      </c>
      <c r="G5942" t="s">
        <v>14</v>
      </c>
      <c r="H5942" t="s">
        <v>14</v>
      </c>
      <c r="I5942" t="s">
        <v>19</v>
      </c>
      <c r="J5942">
        <v>1603</v>
      </c>
    </row>
    <row r="5943" spans="1:10" x14ac:dyDescent="0.35">
      <c r="A5943">
        <v>34053</v>
      </c>
      <c r="B5943" t="s">
        <v>10</v>
      </c>
      <c r="C5943">
        <v>2001</v>
      </c>
      <c r="D5943" t="s">
        <v>4473</v>
      </c>
      <c r="E5943" t="s">
        <v>7606</v>
      </c>
      <c r="F5943" t="s">
        <v>13</v>
      </c>
      <c r="G5943" t="s">
        <v>14</v>
      </c>
      <c r="H5943" t="s">
        <v>14</v>
      </c>
      <c r="I5943" t="s">
        <v>19</v>
      </c>
      <c r="J5943">
        <v>822</v>
      </c>
    </row>
    <row r="5944" spans="1:10" x14ac:dyDescent="0.35">
      <c r="A5944">
        <v>34054</v>
      </c>
      <c r="B5944" t="s">
        <v>10</v>
      </c>
      <c r="C5944">
        <v>2001</v>
      </c>
      <c r="D5944" t="s">
        <v>4473</v>
      </c>
      <c r="E5944" t="s">
        <v>7607</v>
      </c>
      <c r="F5944" t="s">
        <v>96</v>
      </c>
      <c r="G5944" t="s">
        <v>14</v>
      </c>
      <c r="H5944" t="s">
        <v>14</v>
      </c>
      <c r="I5944" t="s">
        <v>7314</v>
      </c>
      <c r="J5944">
        <v>713</v>
      </c>
    </row>
    <row r="5945" spans="1:10" x14ac:dyDescent="0.35">
      <c r="A5945">
        <v>34055</v>
      </c>
      <c r="B5945" t="s">
        <v>10</v>
      </c>
      <c r="C5945">
        <v>2001</v>
      </c>
      <c r="D5945" t="s">
        <v>4480</v>
      </c>
      <c r="E5945" t="s">
        <v>7608</v>
      </c>
      <c r="F5945" t="s">
        <v>13</v>
      </c>
      <c r="G5945" t="s">
        <v>14</v>
      </c>
      <c r="H5945" t="s">
        <v>14</v>
      </c>
      <c r="I5945" t="s">
        <v>17</v>
      </c>
      <c r="J5945">
        <v>39399</v>
      </c>
    </row>
    <row r="5946" spans="1:10" x14ac:dyDescent="0.35">
      <c r="A5946">
        <v>34056</v>
      </c>
      <c r="B5946" t="s">
        <v>10</v>
      </c>
      <c r="C5946">
        <v>2001</v>
      </c>
      <c r="D5946" t="s">
        <v>4480</v>
      </c>
      <c r="E5946" t="s">
        <v>7609</v>
      </c>
      <c r="F5946" t="s">
        <v>13</v>
      </c>
      <c r="G5946" t="s">
        <v>14</v>
      </c>
      <c r="H5946" t="s">
        <v>14</v>
      </c>
      <c r="I5946" t="s">
        <v>68</v>
      </c>
      <c r="J5946">
        <v>35951</v>
      </c>
    </row>
    <row r="5947" spans="1:10" x14ac:dyDescent="0.35">
      <c r="A5947">
        <v>34057</v>
      </c>
      <c r="B5947" t="s">
        <v>10</v>
      </c>
      <c r="C5947">
        <v>2001</v>
      </c>
      <c r="D5947" t="s">
        <v>4480</v>
      </c>
      <c r="E5947" t="s">
        <v>7610</v>
      </c>
      <c r="F5947" t="s">
        <v>13</v>
      </c>
      <c r="G5947" t="s">
        <v>14</v>
      </c>
      <c r="H5947" t="s">
        <v>14</v>
      </c>
      <c r="I5947" t="s">
        <v>1952</v>
      </c>
      <c r="J5947">
        <v>4224</v>
      </c>
    </row>
    <row r="5948" spans="1:10" x14ac:dyDescent="0.35">
      <c r="A5948">
        <v>34058</v>
      </c>
      <c r="B5948" t="s">
        <v>10</v>
      </c>
      <c r="C5948">
        <v>2001</v>
      </c>
      <c r="D5948" t="s">
        <v>4480</v>
      </c>
      <c r="E5948" t="s">
        <v>7611</v>
      </c>
      <c r="F5948" t="s">
        <v>13</v>
      </c>
      <c r="G5948" t="s">
        <v>14</v>
      </c>
      <c r="H5948" t="s">
        <v>14</v>
      </c>
      <c r="I5948" t="s">
        <v>19</v>
      </c>
      <c r="J5948">
        <v>745</v>
      </c>
    </row>
    <row r="5949" spans="1:10" x14ac:dyDescent="0.35">
      <c r="A5949">
        <v>34059</v>
      </c>
      <c r="B5949" t="s">
        <v>10</v>
      </c>
      <c r="C5949">
        <v>2001</v>
      </c>
      <c r="D5949" t="s">
        <v>4480</v>
      </c>
      <c r="E5949" t="s">
        <v>7612</v>
      </c>
      <c r="F5949" t="s">
        <v>13</v>
      </c>
      <c r="G5949" t="s">
        <v>14</v>
      </c>
      <c r="H5949" t="s">
        <v>14</v>
      </c>
      <c r="I5949" t="s">
        <v>15</v>
      </c>
      <c r="J5949">
        <v>284</v>
      </c>
    </row>
    <row r="5950" spans="1:10" x14ac:dyDescent="0.35">
      <c r="A5950">
        <v>34060</v>
      </c>
      <c r="B5950" t="s">
        <v>10</v>
      </c>
      <c r="C5950">
        <v>2001</v>
      </c>
      <c r="D5950" t="s">
        <v>4480</v>
      </c>
      <c r="E5950" t="s">
        <v>7613</v>
      </c>
      <c r="F5950" t="s">
        <v>13</v>
      </c>
      <c r="G5950" t="s">
        <v>14</v>
      </c>
      <c r="H5950" t="s">
        <v>14</v>
      </c>
      <c r="I5950" t="s">
        <v>19</v>
      </c>
      <c r="J5950">
        <v>248</v>
      </c>
    </row>
    <row r="5951" spans="1:10" x14ac:dyDescent="0.35">
      <c r="A5951">
        <v>34061</v>
      </c>
      <c r="B5951" t="s">
        <v>10</v>
      </c>
      <c r="C5951">
        <v>2001</v>
      </c>
      <c r="D5951" t="s">
        <v>4480</v>
      </c>
      <c r="E5951" t="s">
        <v>7614</v>
      </c>
      <c r="F5951" t="s">
        <v>13</v>
      </c>
      <c r="G5951" t="s">
        <v>14</v>
      </c>
      <c r="H5951" t="s">
        <v>14</v>
      </c>
      <c r="I5951" t="s">
        <v>7431</v>
      </c>
      <c r="J5951">
        <v>121</v>
      </c>
    </row>
    <row r="5952" spans="1:10" x14ac:dyDescent="0.35">
      <c r="A5952">
        <v>34062</v>
      </c>
      <c r="B5952" t="s">
        <v>10</v>
      </c>
      <c r="C5952">
        <v>2001</v>
      </c>
      <c r="D5952" t="s">
        <v>4480</v>
      </c>
      <c r="E5952" t="s">
        <v>7615</v>
      </c>
      <c r="F5952" t="s">
        <v>13</v>
      </c>
      <c r="G5952" t="s">
        <v>14</v>
      </c>
      <c r="H5952" t="s">
        <v>14</v>
      </c>
      <c r="I5952" t="s">
        <v>19</v>
      </c>
      <c r="J5952">
        <v>95</v>
      </c>
    </row>
    <row r="5953" spans="1:10" x14ac:dyDescent="0.35">
      <c r="A5953">
        <v>34063</v>
      </c>
      <c r="B5953" t="s">
        <v>10</v>
      </c>
      <c r="C5953">
        <v>2001</v>
      </c>
      <c r="D5953" t="s">
        <v>4480</v>
      </c>
      <c r="E5953" t="s">
        <v>7616</v>
      </c>
      <c r="F5953" t="s">
        <v>96</v>
      </c>
      <c r="G5953" t="s">
        <v>14</v>
      </c>
      <c r="H5953" t="s">
        <v>14</v>
      </c>
      <c r="I5953" t="s">
        <v>19</v>
      </c>
      <c r="J5953">
        <v>91</v>
      </c>
    </row>
    <row r="5954" spans="1:10" x14ac:dyDescent="0.35">
      <c r="A5954">
        <v>34064</v>
      </c>
      <c r="B5954" t="s">
        <v>10</v>
      </c>
      <c r="C5954">
        <v>2001</v>
      </c>
      <c r="D5954" t="s">
        <v>4485</v>
      </c>
      <c r="E5954" t="s">
        <v>7617</v>
      </c>
      <c r="F5954" t="s">
        <v>13</v>
      </c>
      <c r="G5954" t="s">
        <v>14</v>
      </c>
      <c r="H5954" t="s">
        <v>14</v>
      </c>
      <c r="I5954" t="s">
        <v>32</v>
      </c>
      <c r="J5954">
        <v>33348</v>
      </c>
    </row>
    <row r="5955" spans="1:10" x14ac:dyDescent="0.35">
      <c r="A5955">
        <v>34065</v>
      </c>
      <c r="B5955" t="s">
        <v>10</v>
      </c>
      <c r="C5955">
        <v>2001</v>
      </c>
      <c r="D5955" t="s">
        <v>4485</v>
      </c>
      <c r="E5955" t="s">
        <v>7618</v>
      </c>
      <c r="F5955" t="s">
        <v>13</v>
      </c>
      <c r="G5955" t="s">
        <v>14</v>
      </c>
      <c r="H5955" t="s">
        <v>14</v>
      </c>
      <c r="I5955" t="s">
        <v>17</v>
      </c>
      <c r="J5955">
        <v>19819</v>
      </c>
    </row>
    <row r="5956" spans="1:10" x14ac:dyDescent="0.35">
      <c r="A5956">
        <v>34066</v>
      </c>
      <c r="B5956" t="s">
        <v>10</v>
      </c>
      <c r="C5956">
        <v>2001</v>
      </c>
      <c r="D5956" t="s">
        <v>4485</v>
      </c>
      <c r="E5956" t="s">
        <v>7619</v>
      </c>
      <c r="F5956" t="s">
        <v>13</v>
      </c>
      <c r="G5956" t="s">
        <v>14</v>
      </c>
      <c r="H5956" t="s">
        <v>14</v>
      </c>
      <c r="I5956" t="s">
        <v>6833</v>
      </c>
      <c r="J5956">
        <v>12280</v>
      </c>
    </row>
    <row r="5957" spans="1:10" x14ac:dyDescent="0.35">
      <c r="A5957">
        <v>34067</v>
      </c>
      <c r="B5957" t="s">
        <v>10</v>
      </c>
      <c r="C5957">
        <v>2001</v>
      </c>
      <c r="D5957" t="s">
        <v>4485</v>
      </c>
      <c r="E5957" t="s">
        <v>7620</v>
      </c>
      <c r="F5957" t="s">
        <v>13</v>
      </c>
      <c r="G5957" t="s">
        <v>14</v>
      </c>
      <c r="H5957" t="s">
        <v>14</v>
      </c>
      <c r="I5957" t="s">
        <v>7114</v>
      </c>
      <c r="J5957">
        <v>281</v>
      </c>
    </row>
    <row r="5958" spans="1:10" x14ac:dyDescent="0.35">
      <c r="A5958">
        <v>34068</v>
      </c>
      <c r="B5958" t="s">
        <v>10</v>
      </c>
      <c r="C5958">
        <v>2001</v>
      </c>
      <c r="D5958" t="s">
        <v>4485</v>
      </c>
      <c r="E5958" t="s">
        <v>7621</v>
      </c>
      <c r="F5958" t="s">
        <v>13</v>
      </c>
      <c r="G5958" t="s">
        <v>14</v>
      </c>
      <c r="H5958" t="s">
        <v>14</v>
      </c>
      <c r="I5958" t="s">
        <v>19</v>
      </c>
      <c r="J5958">
        <v>112</v>
      </c>
    </row>
    <row r="5959" spans="1:10" x14ac:dyDescent="0.35">
      <c r="A5959">
        <v>34069</v>
      </c>
      <c r="B5959" t="s">
        <v>10</v>
      </c>
      <c r="C5959">
        <v>2001</v>
      </c>
      <c r="D5959" t="s">
        <v>4494</v>
      </c>
      <c r="E5959" t="s">
        <v>7622</v>
      </c>
      <c r="F5959" t="s">
        <v>13</v>
      </c>
      <c r="G5959" t="s">
        <v>14</v>
      </c>
      <c r="H5959" t="s">
        <v>14</v>
      </c>
      <c r="I5959" t="s">
        <v>17</v>
      </c>
      <c r="J5959">
        <v>58850</v>
      </c>
    </row>
    <row r="5960" spans="1:10" x14ac:dyDescent="0.35">
      <c r="A5960">
        <v>34070</v>
      </c>
      <c r="B5960" t="s">
        <v>10</v>
      </c>
      <c r="C5960">
        <v>2001</v>
      </c>
      <c r="D5960" t="s">
        <v>4494</v>
      </c>
      <c r="E5960" t="s">
        <v>7623</v>
      </c>
      <c r="F5960" t="s">
        <v>13</v>
      </c>
      <c r="G5960" t="s">
        <v>14</v>
      </c>
      <c r="H5960" t="s">
        <v>14</v>
      </c>
      <c r="I5960" t="s">
        <v>68</v>
      </c>
      <c r="J5960">
        <v>48864</v>
      </c>
    </row>
    <row r="5961" spans="1:10" x14ac:dyDescent="0.35">
      <c r="A5961">
        <v>34071</v>
      </c>
      <c r="B5961" t="s">
        <v>10</v>
      </c>
      <c r="C5961">
        <v>2001</v>
      </c>
      <c r="D5961" t="s">
        <v>4494</v>
      </c>
      <c r="E5961" t="s">
        <v>7624</v>
      </c>
      <c r="F5961" t="s">
        <v>13</v>
      </c>
      <c r="G5961" t="s">
        <v>14</v>
      </c>
      <c r="H5961" t="s">
        <v>14</v>
      </c>
      <c r="I5961" t="s">
        <v>147</v>
      </c>
      <c r="J5961">
        <v>1295</v>
      </c>
    </row>
    <row r="5962" spans="1:10" x14ac:dyDescent="0.35">
      <c r="A5962">
        <v>34072</v>
      </c>
      <c r="B5962" t="s">
        <v>10</v>
      </c>
      <c r="C5962">
        <v>2001</v>
      </c>
      <c r="D5962" t="s">
        <v>4494</v>
      </c>
      <c r="E5962" t="s">
        <v>7625</v>
      </c>
      <c r="F5962" t="s">
        <v>13</v>
      </c>
      <c r="G5962" t="s">
        <v>14</v>
      </c>
      <c r="H5962" t="s">
        <v>14</v>
      </c>
      <c r="I5962" t="s">
        <v>19</v>
      </c>
      <c r="J5962">
        <v>1232</v>
      </c>
    </row>
    <row r="5963" spans="1:10" x14ac:dyDescent="0.35">
      <c r="A5963">
        <v>34073</v>
      </c>
      <c r="B5963" t="s">
        <v>10</v>
      </c>
      <c r="C5963">
        <v>2001</v>
      </c>
      <c r="D5963" t="s">
        <v>4494</v>
      </c>
      <c r="E5963" t="s">
        <v>7626</v>
      </c>
      <c r="F5963" t="s">
        <v>13</v>
      </c>
      <c r="G5963" t="s">
        <v>14</v>
      </c>
      <c r="H5963" t="s">
        <v>14</v>
      </c>
      <c r="I5963" t="s">
        <v>7092</v>
      </c>
      <c r="J5963">
        <v>239</v>
      </c>
    </row>
    <row r="5964" spans="1:10" x14ac:dyDescent="0.35">
      <c r="A5964">
        <v>34074</v>
      </c>
      <c r="B5964" t="s">
        <v>10</v>
      </c>
      <c r="C5964">
        <v>2001</v>
      </c>
      <c r="D5964" t="s">
        <v>4494</v>
      </c>
      <c r="E5964" t="s">
        <v>7627</v>
      </c>
      <c r="F5964" t="s">
        <v>13</v>
      </c>
      <c r="G5964" t="s">
        <v>14</v>
      </c>
      <c r="H5964" t="s">
        <v>14</v>
      </c>
      <c r="I5964" t="s">
        <v>7314</v>
      </c>
      <c r="J5964">
        <v>86</v>
      </c>
    </row>
    <row r="5965" spans="1:10" x14ac:dyDescent="0.35">
      <c r="A5965">
        <v>34075</v>
      </c>
      <c r="B5965" t="s">
        <v>10</v>
      </c>
      <c r="C5965">
        <v>2001</v>
      </c>
      <c r="D5965" t="s">
        <v>4505</v>
      </c>
      <c r="E5965" t="s">
        <v>7628</v>
      </c>
      <c r="F5965" t="s">
        <v>13</v>
      </c>
      <c r="G5965" t="s">
        <v>14</v>
      </c>
      <c r="H5965" t="s">
        <v>14</v>
      </c>
      <c r="I5965" t="s">
        <v>68</v>
      </c>
      <c r="J5965">
        <v>53652</v>
      </c>
    </row>
    <row r="5966" spans="1:10" x14ac:dyDescent="0.35">
      <c r="A5966">
        <v>34076</v>
      </c>
      <c r="B5966" t="s">
        <v>10</v>
      </c>
      <c r="C5966">
        <v>2001</v>
      </c>
      <c r="D5966" t="s">
        <v>4505</v>
      </c>
      <c r="E5966" t="s">
        <v>7629</v>
      </c>
      <c r="F5966" t="s">
        <v>13</v>
      </c>
      <c r="G5966" t="s">
        <v>14</v>
      </c>
      <c r="H5966" t="s">
        <v>14</v>
      </c>
      <c r="I5966" t="s">
        <v>17</v>
      </c>
      <c r="J5966">
        <v>47380</v>
      </c>
    </row>
    <row r="5967" spans="1:10" x14ac:dyDescent="0.35">
      <c r="A5967">
        <v>34077</v>
      </c>
      <c r="B5967" t="s">
        <v>10</v>
      </c>
      <c r="C5967">
        <v>2001</v>
      </c>
      <c r="D5967" t="s">
        <v>4505</v>
      </c>
      <c r="E5967" t="s">
        <v>7630</v>
      </c>
      <c r="F5967" t="s">
        <v>13</v>
      </c>
      <c r="G5967" t="s">
        <v>14</v>
      </c>
      <c r="H5967" t="s">
        <v>14</v>
      </c>
      <c r="I5967" t="s">
        <v>6436</v>
      </c>
      <c r="J5967">
        <v>754</v>
      </c>
    </row>
    <row r="5968" spans="1:10" x14ac:dyDescent="0.35">
      <c r="A5968">
        <v>34078</v>
      </c>
      <c r="B5968" t="s">
        <v>10</v>
      </c>
      <c r="C5968">
        <v>2001</v>
      </c>
      <c r="D5968" t="s">
        <v>4512</v>
      </c>
      <c r="E5968" t="s">
        <v>7631</v>
      </c>
      <c r="F5968" t="s">
        <v>96</v>
      </c>
      <c r="G5968" t="s">
        <v>14</v>
      </c>
      <c r="H5968" t="s">
        <v>14</v>
      </c>
      <c r="I5968" t="s">
        <v>17</v>
      </c>
      <c r="J5968">
        <v>37521</v>
      </c>
    </row>
    <row r="5969" spans="1:10" x14ac:dyDescent="0.35">
      <c r="A5969">
        <v>34079</v>
      </c>
      <c r="B5969" t="s">
        <v>10</v>
      </c>
      <c r="C5969">
        <v>2001</v>
      </c>
      <c r="D5969" t="s">
        <v>4512</v>
      </c>
      <c r="E5969" t="s">
        <v>7632</v>
      </c>
      <c r="F5969" t="s">
        <v>13</v>
      </c>
      <c r="G5969" t="s">
        <v>14</v>
      </c>
      <c r="H5969" t="s">
        <v>14</v>
      </c>
      <c r="I5969" t="s">
        <v>147</v>
      </c>
      <c r="J5969">
        <v>20368</v>
      </c>
    </row>
    <row r="5970" spans="1:10" x14ac:dyDescent="0.35">
      <c r="A5970">
        <v>34080</v>
      </c>
      <c r="B5970" t="s">
        <v>10</v>
      </c>
      <c r="C5970">
        <v>2001</v>
      </c>
      <c r="D5970" t="s">
        <v>4512</v>
      </c>
      <c r="E5970" t="s">
        <v>7633</v>
      </c>
      <c r="F5970" t="s">
        <v>13</v>
      </c>
      <c r="G5970" t="s">
        <v>14</v>
      </c>
      <c r="H5970" t="s">
        <v>14</v>
      </c>
      <c r="I5970" t="s">
        <v>32</v>
      </c>
      <c r="J5970">
        <v>15457</v>
      </c>
    </row>
    <row r="5971" spans="1:10" x14ac:dyDescent="0.35">
      <c r="A5971">
        <v>34081</v>
      </c>
      <c r="B5971" t="s">
        <v>10</v>
      </c>
      <c r="C5971">
        <v>2001</v>
      </c>
      <c r="D5971" t="s">
        <v>4512</v>
      </c>
      <c r="E5971" t="s">
        <v>7634</v>
      </c>
      <c r="F5971" t="s">
        <v>13</v>
      </c>
      <c r="G5971" t="s">
        <v>14</v>
      </c>
      <c r="H5971" t="s">
        <v>14</v>
      </c>
      <c r="I5971" t="s">
        <v>19</v>
      </c>
      <c r="J5971">
        <v>7207</v>
      </c>
    </row>
    <row r="5972" spans="1:10" x14ac:dyDescent="0.35">
      <c r="A5972">
        <v>34082</v>
      </c>
      <c r="B5972" t="s">
        <v>10</v>
      </c>
      <c r="C5972">
        <v>2001</v>
      </c>
      <c r="D5972" t="s">
        <v>4512</v>
      </c>
      <c r="E5972" t="s">
        <v>7635</v>
      </c>
      <c r="F5972" t="s">
        <v>13</v>
      </c>
      <c r="G5972" t="s">
        <v>14</v>
      </c>
      <c r="H5972" t="s">
        <v>14</v>
      </c>
      <c r="I5972" t="s">
        <v>19</v>
      </c>
      <c r="J5972">
        <v>5270</v>
      </c>
    </row>
    <row r="5973" spans="1:10" x14ac:dyDescent="0.35">
      <c r="A5973">
        <v>34083</v>
      </c>
      <c r="B5973" t="s">
        <v>10</v>
      </c>
      <c r="C5973">
        <v>2001</v>
      </c>
      <c r="D5973" t="s">
        <v>4512</v>
      </c>
      <c r="E5973" t="s">
        <v>7636</v>
      </c>
      <c r="F5973" t="s">
        <v>13</v>
      </c>
      <c r="G5973" t="s">
        <v>14</v>
      </c>
      <c r="H5973" t="s">
        <v>14</v>
      </c>
      <c r="I5973" t="s">
        <v>19</v>
      </c>
      <c r="J5973">
        <v>1760</v>
      </c>
    </row>
    <row r="5974" spans="1:10" x14ac:dyDescent="0.35">
      <c r="A5974">
        <v>34084</v>
      </c>
      <c r="B5974" t="s">
        <v>10</v>
      </c>
      <c r="C5974">
        <v>2001</v>
      </c>
      <c r="D5974" t="s">
        <v>4512</v>
      </c>
      <c r="E5974" t="s">
        <v>7637</v>
      </c>
      <c r="F5974" t="s">
        <v>13</v>
      </c>
      <c r="G5974" t="s">
        <v>14</v>
      </c>
      <c r="H5974" t="s">
        <v>14</v>
      </c>
      <c r="I5974" t="s">
        <v>7114</v>
      </c>
      <c r="J5974">
        <v>718</v>
      </c>
    </row>
    <row r="5975" spans="1:10" x14ac:dyDescent="0.35">
      <c r="A5975">
        <v>34085</v>
      </c>
      <c r="B5975" t="s">
        <v>10</v>
      </c>
      <c r="C5975">
        <v>2001</v>
      </c>
      <c r="D5975" t="s">
        <v>4512</v>
      </c>
      <c r="E5975" t="s">
        <v>7638</v>
      </c>
      <c r="F5975" t="s">
        <v>13</v>
      </c>
      <c r="G5975" t="s">
        <v>14</v>
      </c>
      <c r="H5975" t="s">
        <v>14</v>
      </c>
      <c r="I5975" t="s">
        <v>130</v>
      </c>
      <c r="J5975">
        <v>706</v>
      </c>
    </row>
    <row r="5976" spans="1:10" x14ac:dyDescent="0.35">
      <c r="A5976">
        <v>34086</v>
      </c>
      <c r="B5976" t="s">
        <v>10</v>
      </c>
      <c r="C5976">
        <v>2001</v>
      </c>
      <c r="D5976" t="s">
        <v>4512</v>
      </c>
      <c r="E5976" t="s">
        <v>7639</v>
      </c>
      <c r="F5976" t="s">
        <v>13</v>
      </c>
      <c r="G5976" t="s">
        <v>14</v>
      </c>
      <c r="H5976" t="s">
        <v>14</v>
      </c>
      <c r="I5976" t="s">
        <v>19</v>
      </c>
      <c r="J5976">
        <v>180</v>
      </c>
    </row>
    <row r="5977" spans="1:10" x14ac:dyDescent="0.35">
      <c r="A5977">
        <v>34087</v>
      </c>
      <c r="B5977" t="s">
        <v>10</v>
      </c>
      <c r="C5977">
        <v>2001</v>
      </c>
      <c r="D5977" t="s">
        <v>4520</v>
      </c>
      <c r="E5977" t="s">
        <v>7640</v>
      </c>
      <c r="F5977" t="s">
        <v>13</v>
      </c>
      <c r="G5977" t="s">
        <v>14</v>
      </c>
      <c r="H5977" t="s">
        <v>14</v>
      </c>
      <c r="I5977" t="s">
        <v>17</v>
      </c>
      <c r="J5977">
        <v>45523</v>
      </c>
    </row>
    <row r="5978" spans="1:10" x14ac:dyDescent="0.35">
      <c r="A5978">
        <v>34088</v>
      </c>
      <c r="B5978" t="s">
        <v>10</v>
      </c>
      <c r="C5978">
        <v>2001</v>
      </c>
      <c r="D5978" t="s">
        <v>4520</v>
      </c>
      <c r="E5978" t="s">
        <v>7641</v>
      </c>
      <c r="F5978" t="s">
        <v>13</v>
      </c>
      <c r="G5978" t="s">
        <v>14</v>
      </c>
      <c r="H5978" t="s">
        <v>14</v>
      </c>
      <c r="I5978" t="s">
        <v>32</v>
      </c>
      <c r="J5978">
        <v>34636</v>
      </c>
    </row>
    <row r="5979" spans="1:10" x14ac:dyDescent="0.35">
      <c r="A5979">
        <v>34089</v>
      </c>
      <c r="B5979" t="s">
        <v>10</v>
      </c>
      <c r="C5979">
        <v>2001</v>
      </c>
      <c r="D5979" t="s">
        <v>4520</v>
      </c>
      <c r="E5979" t="s">
        <v>7642</v>
      </c>
      <c r="F5979" t="s">
        <v>13</v>
      </c>
      <c r="G5979" t="s">
        <v>14</v>
      </c>
      <c r="H5979" t="s">
        <v>14</v>
      </c>
      <c r="I5979" t="s">
        <v>7092</v>
      </c>
      <c r="J5979">
        <v>977</v>
      </c>
    </row>
    <row r="5980" spans="1:10" x14ac:dyDescent="0.35">
      <c r="A5980">
        <v>34090</v>
      </c>
      <c r="B5980" t="s">
        <v>10</v>
      </c>
      <c r="C5980">
        <v>2001</v>
      </c>
      <c r="D5980" t="s">
        <v>4520</v>
      </c>
      <c r="E5980" t="s">
        <v>7643</v>
      </c>
      <c r="F5980" t="s">
        <v>13</v>
      </c>
      <c r="G5980" t="s">
        <v>14</v>
      </c>
      <c r="H5980" t="s">
        <v>14</v>
      </c>
      <c r="I5980" t="s">
        <v>7114</v>
      </c>
      <c r="J5980">
        <v>172</v>
      </c>
    </row>
    <row r="5981" spans="1:10" x14ac:dyDescent="0.35">
      <c r="A5981">
        <v>34091</v>
      </c>
      <c r="B5981" t="s">
        <v>10</v>
      </c>
      <c r="C5981">
        <v>2001</v>
      </c>
      <c r="D5981" t="s">
        <v>4529</v>
      </c>
      <c r="E5981" t="s">
        <v>7644</v>
      </c>
      <c r="F5981" t="s">
        <v>13</v>
      </c>
      <c r="G5981" t="s">
        <v>14</v>
      </c>
      <c r="H5981" t="s">
        <v>14</v>
      </c>
      <c r="I5981" t="s">
        <v>17</v>
      </c>
      <c r="J5981">
        <v>47700</v>
      </c>
    </row>
    <row r="5982" spans="1:10" x14ac:dyDescent="0.35">
      <c r="A5982">
        <v>34092</v>
      </c>
      <c r="B5982" t="s">
        <v>10</v>
      </c>
      <c r="C5982">
        <v>2001</v>
      </c>
      <c r="D5982" t="s">
        <v>4529</v>
      </c>
      <c r="E5982" t="s">
        <v>7645</v>
      </c>
      <c r="F5982" t="s">
        <v>13</v>
      </c>
      <c r="G5982" t="s">
        <v>14</v>
      </c>
      <c r="H5982" t="s">
        <v>14</v>
      </c>
      <c r="I5982" t="s">
        <v>32</v>
      </c>
      <c r="J5982">
        <v>32972</v>
      </c>
    </row>
    <row r="5983" spans="1:10" x14ac:dyDescent="0.35">
      <c r="A5983">
        <v>34093</v>
      </c>
      <c r="B5983" t="s">
        <v>10</v>
      </c>
      <c r="C5983">
        <v>2001</v>
      </c>
      <c r="D5983" t="s">
        <v>4529</v>
      </c>
      <c r="E5983" t="s">
        <v>7646</v>
      </c>
      <c r="F5983" t="s">
        <v>13</v>
      </c>
      <c r="G5983" t="s">
        <v>14</v>
      </c>
      <c r="H5983" t="s">
        <v>14</v>
      </c>
      <c r="I5983" t="s">
        <v>68</v>
      </c>
      <c r="J5983">
        <v>18396</v>
      </c>
    </row>
    <row r="5984" spans="1:10" x14ac:dyDescent="0.35">
      <c r="A5984">
        <v>34094</v>
      </c>
      <c r="B5984" t="s">
        <v>10</v>
      </c>
      <c r="C5984">
        <v>2001</v>
      </c>
      <c r="D5984" t="s">
        <v>4529</v>
      </c>
      <c r="E5984" t="s">
        <v>7647</v>
      </c>
      <c r="F5984" t="s">
        <v>13</v>
      </c>
      <c r="G5984" t="s">
        <v>14</v>
      </c>
      <c r="H5984" t="s">
        <v>14</v>
      </c>
      <c r="I5984" t="s">
        <v>7092</v>
      </c>
      <c r="J5984">
        <v>1093</v>
      </c>
    </row>
    <row r="5985" spans="1:10" x14ac:dyDescent="0.35">
      <c r="A5985">
        <v>34095</v>
      </c>
      <c r="B5985" t="s">
        <v>10</v>
      </c>
      <c r="C5985">
        <v>2001</v>
      </c>
      <c r="D5985" t="s">
        <v>4529</v>
      </c>
      <c r="E5985" t="s">
        <v>7648</v>
      </c>
      <c r="F5985" t="s">
        <v>13</v>
      </c>
      <c r="G5985" t="s">
        <v>14</v>
      </c>
      <c r="H5985" t="s">
        <v>14</v>
      </c>
      <c r="I5985" t="s">
        <v>19</v>
      </c>
      <c r="J5985">
        <v>613</v>
      </c>
    </row>
    <row r="5986" spans="1:10" x14ac:dyDescent="0.35">
      <c r="A5986">
        <v>34096</v>
      </c>
      <c r="B5986" t="s">
        <v>10</v>
      </c>
      <c r="C5986">
        <v>2001</v>
      </c>
      <c r="D5986" t="s">
        <v>4529</v>
      </c>
      <c r="E5986" t="s">
        <v>7649</v>
      </c>
      <c r="F5986" t="s">
        <v>13</v>
      </c>
      <c r="G5986" t="s">
        <v>14</v>
      </c>
      <c r="H5986" t="s">
        <v>14</v>
      </c>
      <c r="I5986" t="s">
        <v>7114</v>
      </c>
      <c r="J5986">
        <v>407</v>
      </c>
    </row>
    <row r="5987" spans="1:10" x14ac:dyDescent="0.35">
      <c r="A5987">
        <v>34097</v>
      </c>
      <c r="B5987" t="s">
        <v>10</v>
      </c>
      <c r="C5987">
        <v>2001</v>
      </c>
      <c r="D5987" t="s">
        <v>4535</v>
      </c>
      <c r="E5987" t="s">
        <v>7650</v>
      </c>
      <c r="F5987" t="s">
        <v>13</v>
      </c>
      <c r="G5987" t="s">
        <v>14</v>
      </c>
      <c r="H5987" t="s">
        <v>14</v>
      </c>
      <c r="I5987" t="s">
        <v>17</v>
      </c>
      <c r="J5987">
        <v>49703</v>
      </c>
    </row>
    <row r="5988" spans="1:10" x14ac:dyDescent="0.35">
      <c r="A5988">
        <v>34098</v>
      </c>
      <c r="B5988" t="s">
        <v>10</v>
      </c>
      <c r="C5988">
        <v>2001</v>
      </c>
      <c r="D5988" t="s">
        <v>4535</v>
      </c>
      <c r="E5988" t="s">
        <v>7651</v>
      </c>
      <c r="F5988" t="s">
        <v>13</v>
      </c>
      <c r="G5988" t="s">
        <v>14</v>
      </c>
      <c r="H5988" t="s">
        <v>14</v>
      </c>
      <c r="I5988" t="s">
        <v>15</v>
      </c>
      <c r="J5988">
        <v>36340</v>
      </c>
    </row>
    <row r="5989" spans="1:10" x14ac:dyDescent="0.35">
      <c r="A5989">
        <v>34099</v>
      </c>
      <c r="B5989" t="s">
        <v>10</v>
      </c>
      <c r="C5989">
        <v>2001</v>
      </c>
      <c r="D5989" t="s">
        <v>4535</v>
      </c>
      <c r="E5989" t="s">
        <v>7652</v>
      </c>
      <c r="F5989" t="s">
        <v>13</v>
      </c>
      <c r="G5989" t="s">
        <v>14</v>
      </c>
      <c r="H5989" t="s">
        <v>14</v>
      </c>
      <c r="I5989" t="s">
        <v>68</v>
      </c>
      <c r="J5989">
        <v>4409</v>
      </c>
    </row>
    <row r="5990" spans="1:10" x14ac:dyDescent="0.35">
      <c r="A5990">
        <v>34100</v>
      </c>
      <c r="B5990" t="s">
        <v>10</v>
      </c>
      <c r="C5990">
        <v>2001</v>
      </c>
      <c r="D5990" t="s">
        <v>4535</v>
      </c>
      <c r="E5990" t="s">
        <v>7653</v>
      </c>
      <c r="F5990" t="s">
        <v>13</v>
      </c>
      <c r="G5990" t="s">
        <v>14</v>
      </c>
      <c r="H5990" t="s">
        <v>14</v>
      </c>
      <c r="I5990" t="s">
        <v>7092</v>
      </c>
      <c r="J5990">
        <v>1413</v>
      </c>
    </row>
    <row r="5991" spans="1:10" x14ac:dyDescent="0.35">
      <c r="A5991">
        <v>34101</v>
      </c>
      <c r="B5991" t="s">
        <v>10</v>
      </c>
      <c r="C5991">
        <v>2001</v>
      </c>
      <c r="D5991" t="s">
        <v>4535</v>
      </c>
      <c r="E5991" t="s">
        <v>5359</v>
      </c>
      <c r="F5991" t="s">
        <v>13</v>
      </c>
      <c r="G5991" t="s">
        <v>14</v>
      </c>
      <c r="H5991" t="s">
        <v>14</v>
      </c>
      <c r="I5991" t="s">
        <v>7431</v>
      </c>
      <c r="J5991">
        <v>744</v>
      </c>
    </row>
    <row r="5992" spans="1:10" x14ac:dyDescent="0.35">
      <c r="A5992">
        <v>34102</v>
      </c>
      <c r="B5992" t="s">
        <v>10</v>
      </c>
      <c r="C5992">
        <v>2001</v>
      </c>
      <c r="D5992" t="s">
        <v>4535</v>
      </c>
      <c r="E5992" t="s">
        <v>7654</v>
      </c>
      <c r="F5992" t="s">
        <v>13</v>
      </c>
      <c r="G5992" t="s">
        <v>14</v>
      </c>
      <c r="H5992" t="s">
        <v>14</v>
      </c>
      <c r="I5992" t="s">
        <v>19</v>
      </c>
      <c r="J5992">
        <v>589</v>
      </c>
    </row>
    <row r="5993" spans="1:10" x14ac:dyDescent="0.35">
      <c r="A5993">
        <v>34103</v>
      </c>
      <c r="B5993" t="s">
        <v>10</v>
      </c>
      <c r="C5993">
        <v>2001</v>
      </c>
      <c r="D5993" t="s">
        <v>4535</v>
      </c>
      <c r="E5993" t="s">
        <v>7655</v>
      </c>
      <c r="F5993" t="s">
        <v>13</v>
      </c>
      <c r="G5993" t="s">
        <v>14</v>
      </c>
      <c r="H5993" t="s">
        <v>14</v>
      </c>
      <c r="I5993" t="s">
        <v>7656</v>
      </c>
      <c r="J5993">
        <v>301</v>
      </c>
    </row>
    <row r="5994" spans="1:10" x14ac:dyDescent="0.35">
      <c r="A5994">
        <v>34104</v>
      </c>
      <c r="B5994" t="s">
        <v>10</v>
      </c>
      <c r="C5994">
        <v>2001</v>
      </c>
      <c r="D5994" t="s">
        <v>4535</v>
      </c>
      <c r="E5994" t="s">
        <v>7657</v>
      </c>
      <c r="F5994" t="s">
        <v>13</v>
      </c>
      <c r="G5994" t="s">
        <v>14</v>
      </c>
      <c r="H5994" t="s">
        <v>14</v>
      </c>
      <c r="I5994" t="s">
        <v>19</v>
      </c>
      <c r="J5994">
        <v>144</v>
      </c>
    </row>
    <row r="5995" spans="1:10" x14ac:dyDescent="0.35">
      <c r="A5995">
        <v>34105</v>
      </c>
      <c r="B5995" t="s">
        <v>10</v>
      </c>
      <c r="C5995">
        <v>2001</v>
      </c>
      <c r="D5995" t="s">
        <v>4535</v>
      </c>
      <c r="E5995" t="s">
        <v>7658</v>
      </c>
      <c r="F5995" t="s">
        <v>13</v>
      </c>
      <c r="G5995" t="s">
        <v>14</v>
      </c>
      <c r="H5995" t="s">
        <v>14</v>
      </c>
      <c r="I5995" t="s">
        <v>19</v>
      </c>
      <c r="J5995">
        <v>23</v>
      </c>
    </row>
    <row r="5996" spans="1:10" x14ac:dyDescent="0.35">
      <c r="A5996">
        <v>34106</v>
      </c>
      <c r="B5996" t="s">
        <v>10</v>
      </c>
      <c r="C5996">
        <v>2001</v>
      </c>
      <c r="D5996" t="s">
        <v>4541</v>
      </c>
      <c r="E5996" t="s">
        <v>7659</v>
      </c>
      <c r="F5996" t="s">
        <v>13</v>
      </c>
      <c r="G5996" t="s">
        <v>14</v>
      </c>
      <c r="H5996" t="s">
        <v>14</v>
      </c>
      <c r="I5996" t="s">
        <v>17</v>
      </c>
      <c r="J5996">
        <v>35078</v>
      </c>
    </row>
    <row r="5997" spans="1:10" x14ac:dyDescent="0.35">
      <c r="A5997">
        <v>34107</v>
      </c>
      <c r="B5997" t="s">
        <v>10</v>
      </c>
      <c r="C5997">
        <v>2001</v>
      </c>
      <c r="D5997" t="s">
        <v>4541</v>
      </c>
      <c r="E5997" t="s">
        <v>7660</v>
      </c>
      <c r="F5997" t="s">
        <v>13</v>
      </c>
      <c r="G5997" t="s">
        <v>14</v>
      </c>
      <c r="H5997" t="s">
        <v>14</v>
      </c>
      <c r="I5997" t="s">
        <v>32</v>
      </c>
      <c r="J5997">
        <v>21762</v>
      </c>
    </row>
    <row r="5998" spans="1:10" x14ac:dyDescent="0.35">
      <c r="A5998">
        <v>34108</v>
      </c>
      <c r="B5998" t="s">
        <v>10</v>
      </c>
      <c r="C5998">
        <v>2001</v>
      </c>
      <c r="D5998" t="s">
        <v>4541</v>
      </c>
      <c r="E5998" t="s">
        <v>7661</v>
      </c>
      <c r="F5998" t="s">
        <v>13</v>
      </c>
      <c r="G5998" t="s">
        <v>14</v>
      </c>
      <c r="H5998" t="s">
        <v>14</v>
      </c>
      <c r="I5998" t="s">
        <v>19</v>
      </c>
      <c r="J5998">
        <v>16650</v>
      </c>
    </row>
    <row r="5999" spans="1:10" x14ac:dyDescent="0.35">
      <c r="A5999">
        <v>34109</v>
      </c>
      <c r="B5999" t="s">
        <v>10</v>
      </c>
      <c r="C5999">
        <v>2001</v>
      </c>
      <c r="D5999" t="s">
        <v>4541</v>
      </c>
      <c r="E5999" t="s">
        <v>7662</v>
      </c>
      <c r="F5999" t="s">
        <v>13</v>
      </c>
      <c r="G5999" t="s">
        <v>14</v>
      </c>
      <c r="H5999" t="s">
        <v>14</v>
      </c>
      <c r="I5999" t="s">
        <v>147</v>
      </c>
      <c r="J5999">
        <v>3372</v>
      </c>
    </row>
    <row r="6000" spans="1:10" x14ac:dyDescent="0.35">
      <c r="A6000">
        <v>34110</v>
      </c>
      <c r="B6000" t="s">
        <v>10</v>
      </c>
      <c r="C6000">
        <v>2001</v>
      </c>
      <c r="D6000" t="s">
        <v>4541</v>
      </c>
      <c r="E6000" t="s">
        <v>7663</v>
      </c>
      <c r="F6000" t="s">
        <v>13</v>
      </c>
      <c r="G6000" t="s">
        <v>14</v>
      </c>
      <c r="H6000" t="s">
        <v>14</v>
      </c>
      <c r="I6000" t="s">
        <v>7092</v>
      </c>
      <c r="J6000">
        <v>1734</v>
      </c>
    </row>
    <row r="6001" spans="1:10" x14ac:dyDescent="0.35">
      <c r="A6001">
        <v>34111</v>
      </c>
      <c r="B6001" t="s">
        <v>10</v>
      </c>
      <c r="C6001">
        <v>2001</v>
      </c>
      <c r="D6001" t="s">
        <v>4541</v>
      </c>
      <c r="E6001" t="s">
        <v>7664</v>
      </c>
      <c r="F6001" t="s">
        <v>13</v>
      </c>
      <c r="G6001" t="s">
        <v>14</v>
      </c>
      <c r="H6001" t="s">
        <v>14</v>
      </c>
      <c r="I6001" t="s">
        <v>19</v>
      </c>
      <c r="J6001">
        <v>525</v>
      </c>
    </row>
    <row r="6002" spans="1:10" x14ac:dyDescent="0.35">
      <c r="A6002">
        <v>34112</v>
      </c>
      <c r="B6002" t="s">
        <v>10</v>
      </c>
      <c r="C6002">
        <v>2001</v>
      </c>
      <c r="D6002" t="s">
        <v>4541</v>
      </c>
      <c r="E6002" t="s">
        <v>7665</v>
      </c>
      <c r="F6002" t="s">
        <v>96</v>
      </c>
      <c r="G6002" t="s">
        <v>14</v>
      </c>
      <c r="H6002" t="s">
        <v>14</v>
      </c>
      <c r="I6002" t="s">
        <v>19</v>
      </c>
      <c r="J6002">
        <v>437</v>
      </c>
    </row>
    <row r="6003" spans="1:10" x14ac:dyDescent="0.35">
      <c r="A6003">
        <v>34113</v>
      </c>
      <c r="B6003" t="s">
        <v>10</v>
      </c>
      <c r="C6003">
        <v>2001</v>
      </c>
      <c r="D6003" t="s">
        <v>4541</v>
      </c>
      <c r="E6003" t="s">
        <v>7666</v>
      </c>
      <c r="F6003" t="s">
        <v>13</v>
      </c>
      <c r="G6003" t="s">
        <v>14</v>
      </c>
      <c r="H6003" t="s">
        <v>14</v>
      </c>
      <c r="I6003" t="s">
        <v>19</v>
      </c>
      <c r="J6003">
        <v>354</v>
      </c>
    </row>
    <row r="6004" spans="1:10" x14ac:dyDescent="0.35">
      <c r="A6004">
        <v>34114</v>
      </c>
      <c r="B6004" t="s">
        <v>10</v>
      </c>
      <c r="C6004">
        <v>2001</v>
      </c>
      <c r="D6004" t="s">
        <v>4541</v>
      </c>
      <c r="E6004" t="s">
        <v>7667</v>
      </c>
      <c r="F6004" t="s">
        <v>13</v>
      </c>
      <c r="G6004" t="s">
        <v>14</v>
      </c>
      <c r="H6004" t="s">
        <v>14</v>
      </c>
      <c r="I6004" t="s">
        <v>7656</v>
      </c>
      <c r="J6004">
        <v>275</v>
      </c>
    </row>
    <row r="6005" spans="1:10" x14ac:dyDescent="0.35">
      <c r="A6005">
        <v>34115</v>
      </c>
      <c r="B6005" t="s">
        <v>10</v>
      </c>
      <c r="C6005">
        <v>2001</v>
      </c>
      <c r="D6005" t="s">
        <v>4541</v>
      </c>
      <c r="E6005" t="s">
        <v>7668</v>
      </c>
      <c r="F6005" t="s">
        <v>13</v>
      </c>
      <c r="G6005" t="s">
        <v>14</v>
      </c>
      <c r="H6005" t="s">
        <v>14</v>
      </c>
      <c r="I6005" t="s">
        <v>19</v>
      </c>
      <c r="J6005">
        <v>201</v>
      </c>
    </row>
    <row r="6006" spans="1:10" x14ac:dyDescent="0.35">
      <c r="A6006">
        <v>34116</v>
      </c>
      <c r="B6006" t="s">
        <v>10</v>
      </c>
      <c r="C6006">
        <v>2001</v>
      </c>
      <c r="D6006" t="s">
        <v>4541</v>
      </c>
      <c r="E6006" t="s">
        <v>7669</v>
      </c>
      <c r="F6006" t="s">
        <v>13</v>
      </c>
      <c r="G6006" t="s">
        <v>14</v>
      </c>
      <c r="H6006" t="s">
        <v>14</v>
      </c>
      <c r="I6006" t="s">
        <v>7431</v>
      </c>
      <c r="J6006">
        <v>132</v>
      </c>
    </row>
    <row r="6007" spans="1:10" x14ac:dyDescent="0.35">
      <c r="A6007">
        <v>34117</v>
      </c>
      <c r="B6007" t="s">
        <v>10</v>
      </c>
      <c r="C6007">
        <v>2001</v>
      </c>
      <c r="D6007" t="s">
        <v>4541</v>
      </c>
      <c r="E6007" t="s">
        <v>7670</v>
      </c>
      <c r="F6007" t="s">
        <v>13</v>
      </c>
      <c r="G6007" t="s">
        <v>14</v>
      </c>
      <c r="H6007" t="s">
        <v>14</v>
      </c>
      <c r="I6007" t="s">
        <v>19</v>
      </c>
      <c r="J6007">
        <v>70</v>
      </c>
    </row>
    <row r="6008" spans="1:10" x14ac:dyDescent="0.35">
      <c r="A6008">
        <v>34118</v>
      </c>
      <c r="B6008" t="s">
        <v>10</v>
      </c>
      <c r="C6008">
        <v>2001</v>
      </c>
      <c r="D6008" t="s">
        <v>4551</v>
      </c>
      <c r="E6008" t="s">
        <v>7671</v>
      </c>
      <c r="F6008" t="s">
        <v>96</v>
      </c>
      <c r="G6008" t="s">
        <v>14</v>
      </c>
      <c r="H6008" t="s">
        <v>14</v>
      </c>
      <c r="I6008" t="s">
        <v>17</v>
      </c>
      <c r="J6008">
        <v>37745</v>
      </c>
    </row>
    <row r="6009" spans="1:10" x14ac:dyDescent="0.35">
      <c r="A6009">
        <v>34119</v>
      </c>
      <c r="B6009" t="s">
        <v>10</v>
      </c>
      <c r="C6009">
        <v>2001</v>
      </c>
      <c r="D6009" t="s">
        <v>4551</v>
      </c>
      <c r="E6009" t="s">
        <v>7672</v>
      </c>
      <c r="F6009" t="s">
        <v>13</v>
      </c>
      <c r="G6009" t="s">
        <v>14</v>
      </c>
      <c r="H6009" t="s">
        <v>14</v>
      </c>
      <c r="I6009" t="s">
        <v>68</v>
      </c>
      <c r="J6009">
        <v>37210</v>
      </c>
    </row>
    <row r="6010" spans="1:10" x14ac:dyDescent="0.35">
      <c r="A6010">
        <v>34120</v>
      </c>
      <c r="B6010" t="s">
        <v>10</v>
      </c>
      <c r="C6010">
        <v>2001</v>
      </c>
      <c r="D6010" t="s">
        <v>4551</v>
      </c>
      <c r="E6010" t="s">
        <v>7673</v>
      </c>
      <c r="F6010" t="s">
        <v>13</v>
      </c>
      <c r="G6010" t="s">
        <v>14</v>
      </c>
      <c r="H6010" t="s">
        <v>14</v>
      </c>
      <c r="I6010" t="s">
        <v>19</v>
      </c>
      <c r="J6010">
        <v>10675</v>
      </c>
    </row>
    <row r="6011" spans="1:10" x14ac:dyDescent="0.35">
      <c r="A6011">
        <v>34121</v>
      </c>
      <c r="B6011" t="s">
        <v>10</v>
      </c>
      <c r="C6011">
        <v>2001</v>
      </c>
      <c r="D6011" t="s">
        <v>4551</v>
      </c>
      <c r="E6011" t="s">
        <v>7674</v>
      </c>
      <c r="F6011" t="s">
        <v>13</v>
      </c>
      <c r="G6011" t="s">
        <v>14</v>
      </c>
      <c r="H6011" t="s">
        <v>14</v>
      </c>
      <c r="I6011" t="s">
        <v>15</v>
      </c>
      <c r="J6011">
        <v>1726</v>
      </c>
    </row>
    <row r="6012" spans="1:10" x14ac:dyDescent="0.35">
      <c r="A6012">
        <v>34122</v>
      </c>
      <c r="B6012" t="s">
        <v>10</v>
      </c>
      <c r="C6012">
        <v>2001</v>
      </c>
      <c r="D6012" t="s">
        <v>4551</v>
      </c>
      <c r="E6012" t="s">
        <v>7675</v>
      </c>
      <c r="F6012" t="s">
        <v>13</v>
      </c>
      <c r="G6012" t="s">
        <v>14</v>
      </c>
      <c r="H6012" t="s">
        <v>14</v>
      </c>
      <c r="I6012" t="s">
        <v>7103</v>
      </c>
      <c r="J6012">
        <v>1149</v>
      </c>
    </row>
    <row r="6013" spans="1:10" x14ac:dyDescent="0.35">
      <c r="A6013">
        <v>34123</v>
      </c>
      <c r="B6013" t="s">
        <v>10</v>
      </c>
      <c r="C6013">
        <v>2001</v>
      </c>
      <c r="D6013" t="s">
        <v>4555</v>
      </c>
      <c r="E6013" t="s">
        <v>7676</v>
      </c>
      <c r="F6013" t="s">
        <v>13</v>
      </c>
      <c r="G6013" t="s">
        <v>14</v>
      </c>
      <c r="H6013" t="s">
        <v>14</v>
      </c>
      <c r="I6013" t="s">
        <v>68</v>
      </c>
      <c r="J6013">
        <v>37099</v>
      </c>
    </row>
    <row r="6014" spans="1:10" x14ac:dyDescent="0.35">
      <c r="A6014">
        <v>34124</v>
      </c>
      <c r="B6014" t="s">
        <v>10</v>
      </c>
      <c r="C6014">
        <v>2001</v>
      </c>
      <c r="D6014" t="s">
        <v>4555</v>
      </c>
      <c r="E6014" t="s">
        <v>7677</v>
      </c>
      <c r="F6014" t="s">
        <v>13</v>
      </c>
      <c r="G6014" t="s">
        <v>14</v>
      </c>
      <c r="H6014" t="s">
        <v>14</v>
      </c>
      <c r="I6014" t="s">
        <v>17</v>
      </c>
      <c r="J6014">
        <v>28496</v>
      </c>
    </row>
    <row r="6015" spans="1:10" x14ac:dyDescent="0.35">
      <c r="A6015">
        <v>34125</v>
      </c>
      <c r="B6015" t="s">
        <v>10</v>
      </c>
      <c r="C6015">
        <v>2001</v>
      </c>
      <c r="D6015" t="s">
        <v>4555</v>
      </c>
      <c r="E6015" t="s">
        <v>7678</v>
      </c>
      <c r="F6015" t="s">
        <v>13</v>
      </c>
      <c r="G6015" t="s">
        <v>14</v>
      </c>
      <c r="H6015" t="s">
        <v>14</v>
      </c>
      <c r="I6015" t="s">
        <v>19</v>
      </c>
      <c r="J6015">
        <v>14116</v>
      </c>
    </row>
    <row r="6016" spans="1:10" x14ac:dyDescent="0.35">
      <c r="A6016">
        <v>34126</v>
      </c>
      <c r="B6016" t="s">
        <v>10</v>
      </c>
      <c r="C6016">
        <v>2001</v>
      </c>
      <c r="D6016" t="s">
        <v>4555</v>
      </c>
      <c r="E6016" t="s">
        <v>7679</v>
      </c>
      <c r="F6016" t="s">
        <v>13</v>
      </c>
      <c r="G6016" t="s">
        <v>14</v>
      </c>
      <c r="H6016" t="s">
        <v>14</v>
      </c>
      <c r="I6016" t="s">
        <v>19</v>
      </c>
      <c r="J6016">
        <v>2146</v>
      </c>
    </row>
    <row r="6017" spans="1:10" x14ac:dyDescent="0.35">
      <c r="A6017">
        <v>34127</v>
      </c>
      <c r="B6017" t="s">
        <v>10</v>
      </c>
      <c r="C6017">
        <v>2001</v>
      </c>
      <c r="D6017" t="s">
        <v>4555</v>
      </c>
      <c r="E6017" t="s">
        <v>7680</v>
      </c>
      <c r="F6017" t="s">
        <v>13</v>
      </c>
      <c r="G6017" t="s">
        <v>14</v>
      </c>
      <c r="H6017" t="s">
        <v>14</v>
      </c>
      <c r="I6017" t="s">
        <v>6462</v>
      </c>
      <c r="J6017">
        <v>1292</v>
      </c>
    </row>
    <row r="6018" spans="1:10" x14ac:dyDescent="0.35">
      <c r="A6018">
        <v>34128</v>
      </c>
      <c r="B6018" t="s">
        <v>10</v>
      </c>
      <c r="C6018">
        <v>2001</v>
      </c>
      <c r="D6018" t="s">
        <v>4555</v>
      </c>
      <c r="E6018" t="s">
        <v>7681</v>
      </c>
      <c r="F6018" t="s">
        <v>13</v>
      </c>
      <c r="G6018" t="s">
        <v>14</v>
      </c>
      <c r="H6018" t="s">
        <v>14</v>
      </c>
      <c r="I6018" t="s">
        <v>19</v>
      </c>
      <c r="J6018">
        <v>841</v>
      </c>
    </row>
    <row r="6019" spans="1:10" x14ac:dyDescent="0.35">
      <c r="A6019">
        <v>34129</v>
      </c>
      <c r="B6019" t="s">
        <v>10</v>
      </c>
      <c r="C6019">
        <v>2001</v>
      </c>
      <c r="D6019" t="s">
        <v>4555</v>
      </c>
      <c r="E6019" t="s">
        <v>7682</v>
      </c>
      <c r="F6019" t="s">
        <v>13</v>
      </c>
      <c r="G6019" t="s">
        <v>14</v>
      </c>
      <c r="H6019" t="s">
        <v>14</v>
      </c>
      <c r="I6019" t="s">
        <v>104</v>
      </c>
      <c r="J6019">
        <v>627</v>
      </c>
    </row>
    <row r="6020" spans="1:10" x14ac:dyDescent="0.35">
      <c r="A6020">
        <v>34130</v>
      </c>
      <c r="B6020" t="s">
        <v>10</v>
      </c>
      <c r="C6020">
        <v>2001</v>
      </c>
      <c r="D6020" t="s">
        <v>4555</v>
      </c>
      <c r="E6020" t="s">
        <v>7683</v>
      </c>
      <c r="F6020" t="s">
        <v>13</v>
      </c>
      <c r="G6020" t="s">
        <v>14</v>
      </c>
      <c r="H6020" t="s">
        <v>14</v>
      </c>
      <c r="I6020" t="s">
        <v>19</v>
      </c>
      <c r="J6020">
        <v>217</v>
      </c>
    </row>
    <row r="6021" spans="1:10" x14ac:dyDescent="0.35">
      <c r="A6021">
        <v>34131</v>
      </c>
      <c r="B6021" t="s">
        <v>10</v>
      </c>
      <c r="C6021">
        <v>2001</v>
      </c>
      <c r="D6021" t="s">
        <v>4555</v>
      </c>
      <c r="E6021" t="s">
        <v>7684</v>
      </c>
      <c r="F6021" t="s">
        <v>13</v>
      </c>
      <c r="G6021" t="s">
        <v>14</v>
      </c>
      <c r="H6021" t="s">
        <v>14</v>
      </c>
      <c r="I6021" t="s">
        <v>7103</v>
      </c>
      <c r="J6021">
        <v>162</v>
      </c>
    </row>
    <row r="6022" spans="1:10" x14ac:dyDescent="0.35">
      <c r="A6022">
        <v>34132</v>
      </c>
      <c r="B6022" t="s">
        <v>10</v>
      </c>
      <c r="C6022">
        <v>2001</v>
      </c>
      <c r="D6022" t="s">
        <v>4555</v>
      </c>
      <c r="E6022" t="s">
        <v>7685</v>
      </c>
      <c r="F6022" t="s">
        <v>13</v>
      </c>
      <c r="G6022" t="s">
        <v>14</v>
      </c>
      <c r="H6022" t="s">
        <v>14</v>
      </c>
      <c r="I6022" t="s">
        <v>19</v>
      </c>
      <c r="J6022">
        <v>133</v>
      </c>
    </row>
    <row r="6023" spans="1:10" x14ac:dyDescent="0.35">
      <c r="A6023">
        <v>34133</v>
      </c>
      <c r="B6023" t="s">
        <v>10</v>
      </c>
      <c r="C6023">
        <v>2001</v>
      </c>
      <c r="D6023" t="s">
        <v>4555</v>
      </c>
      <c r="E6023" t="s">
        <v>7686</v>
      </c>
      <c r="F6023" t="s">
        <v>13</v>
      </c>
      <c r="G6023" t="s">
        <v>14</v>
      </c>
      <c r="H6023" t="s">
        <v>14</v>
      </c>
      <c r="I6023" t="s">
        <v>19</v>
      </c>
      <c r="J6023">
        <v>118</v>
      </c>
    </row>
    <row r="6024" spans="1:10" x14ac:dyDescent="0.35">
      <c r="A6024">
        <v>34134</v>
      </c>
      <c r="B6024" t="s">
        <v>10</v>
      </c>
      <c r="C6024">
        <v>2001</v>
      </c>
      <c r="D6024" t="s">
        <v>4555</v>
      </c>
      <c r="E6024" t="s">
        <v>7687</v>
      </c>
      <c r="F6024" t="s">
        <v>13</v>
      </c>
      <c r="G6024" t="s">
        <v>14</v>
      </c>
      <c r="H6024" t="s">
        <v>14</v>
      </c>
      <c r="I6024" t="s">
        <v>19</v>
      </c>
      <c r="J6024">
        <v>76</v>
      </c>
    </row>
    <row r="6025" spans="1:10" x14ac:dyDescent="0.35">
      <c r="A6025">
        <v>34135</v>
      </c>
      <c r="B6025" t="s">
        <v>10</v>
      </c>
      <c r="C6025">
        <v>2001</v>
      </c>
      <c r="D6025" t="s">
        <v>4563</v>
      </c>
      <c r="E6025" t="s">
        <v>7688</v>
      </c>
      <c r="F6025" t="s">
        <v>13</v>
      </c>
      <c r="G6025" t="s">
        <v>14</v>
      </c>
      <c r="H6025" t="s">
        <v>14</v>
      </c>
      <c r="I6025" t="s">
        <v>68</v>
      </c>
      <c r="J6025">
        <v>38590</v>
      </c>
    </row>
    <row r="6026" spans="1:10" x14ac:dyDescent="0.35">
      <c r="A6026">
        <v>34136</v>
      </c>
      <c r="B6026" t="s">
        <v>10</v>
      </c>
      <c r="C6026">
        <v>2001</v>
      </c>
      <c r="D6026" t="s">
        <v>4563</v>
      </c>
      <c r="E6026" t="s">
        <v>7689</v>
      </c>
      <c r="F6026" t="s">
        <v>96</v>
      </c>
      <c r="G6026" t="s">
        <v>14</v>
      </c>
      <c r="H6026" t="s">
        <v>14</v>
      </c>
      <c r="I6026" t="s">
        <v>17</v>
      </c>
      <c r="J6026">
        <v>33203</v>
      </c>
    </row>
    <row r="6027" spans="1:10" x14ac:dyDescent="0.35">
      <c r="A6027">
        <v>34137</v>
      </c>
      <c r="B6027" t="s">
        <v>10</v>
      </c>
      <c r="C6027">
        <v>2001</v>
      </c>
      <c r="D6027" t="s">
        <v>4563</v>
      </c>
      <c r="E6027" t="s">
        <v>7690</v>
      </c>
      <c r="F6027" t="s">
        <v>13</v>
      </c>
      <c r="G6027" t="s">
        <v>14</v>
      </c>
      <c r="H6027" t="s">
        <v>14</v>
      </c>
      <c r="I6027" t="s">
        <v>19</v>
      </c>
      <c r="J6027">
        <v>9161</v>
      </c>
    </row>
    <row r="6028" spans="1:10" x14ac:dyDescent="0.35">
      <c r="A6028">
        <v>34138</v>
      </c>
      <c r="B6028" t="s">
        <v>10</v>
      </c>
      <c r="C6028">
        <v>2001</v>
      </c>
      <c r="D6028" t="s">
        <v>4563</v>
      </c>
      <c r="E6028" t="s">
        <v>7691</v>
      </c>
      <c r="F6028" t="s">
        <v>13</v>
      </c>
      <c r="G6028" t="s">
        <v>14</v>
      </c>
      <c r="H6028" t="s">
        <v>14</v>
      </c>
      <c r="I6028" t="s">
        <v>7092</v>
      </c>
      <c r="J6028">
        <v>3070</v>
      </c>
    </row>
    <row r="6029" spans="1:10" x14ac:dyDescent="0.35">
      <c r="A6029">
        <v>34139</v>
      </c>
      <c r="B6029" t="s">
        <v>10</v>
      </c>
      <c r="C6029">
        <v>2001</v>
      </c>
      <c r="D6029" t="s">
        <v>4563</v>
      </c>
      <c r="E6029" t="s">
        <v>7692</v>
      </c>
      <c r="F6029" t="s">
        <v>13</v>
      </c>
      <c r="G6029" t="s">
        <v>14</v>
      </c>
      <c r="H6029" t="s">
        <v>14</v>
      </c>
      <c r="I6029" t="s">
        <v>19</v>
      </c>
      <c r="J6029">
        <v>1959</v>
      </c>
    </row>
    <row r="6030" spans="1:10" x14ac:dyDescent="0.35">
      <c r="A6030">
        <v>34140</v>
      </c>
      <c r="B6030" t="s">
        <v>10</v>
      </c>
      <c r="C6030">
        <v>2001</v>
      </c>
      <c r="D6030" t="s">
        <v>4563</v>
      </c>
      <c r="E6030" t="s">
        <v>7693</v>
      </c>
      <c r="F6030" t="s">
        <v>13</v>
      </c>
      <c r="G6030" t="s">
        <v>14</v>
      </c>
      <c r="H6030" t="s">
        <v>14</v>
      </c>
      <c r="I6030" t="s">
        <v>19</v>
      </c>
      <c r="J6030">
        <v>344</v>
      </c>
    </row>
    <row r="6031" spans="1:10" x14ac:dyDescent="0.35">
      <c r="A6031">
        <v>34141</v>
      </c>
      <c r="B6031" t="s">
        <v>10</v>
      </c>
      <c r="C6031">
        <v>2001</v>
      </c>
      <c r="D6031" t="s">
        <v>4563</v>
      </c>
      <c r="E6031" t="s">
        <v>7694</v>
      </c>
      <c r="F6031" t="s">
        <v>13</v>
      </c>
      <c r="G6031" t="s">
        <v>14</v>
      </c>
      <c r="H6031" t="s">
        <v>14</v>
      </c>
      <c r="I6031" t="s">
        <v>19</v>
      </c>
      <c r="J6031">
        <v>133</v>
      </c>
    </row>
    <row r="6032" spans="1:10" x14ac:dyDescent="0.35">
      <c r="A6032">
        <v>34142</v>
      </c>
      <c r="B6032" t="s">
        <v>10</v>
      </c>
      <c r="C6032">
        <v>2001</v>
      </c>
      <c r="D6032" t="s">
        <v>4571</v>
      </c>
      <c r="E6032" t="s">
        <v>7695</v>
      </c>
      <c r="F6032" t="s">
        <v>13</v>
      </c>
      <c r="G6032" t="s">
        <v>14</v>
      </c>
      <c r="H6032" t="s">
        <v>14</v>
      </c>
      <c r="I6032" t="s">
        <v>17</v>
      </c>
      <c r="J6032">
        <v>38022</v>
      </c>
    </row>
    <row r="6033" spans="1:10" x14ac:dyDescent="0.35">
      <c r="A6033">
        <v>34143</v>
      </c>
      <c r="B6033" t="s">
        <v>10</v>
      </c>
      <c r="C6033">
        <v>2001</v>
      </c>
      <c r="D6033" t="s">
        <v>4571</v>
      </c>
      <c r="E6033" t="s">
        <v>7696</v>
      </c>
      <c r="F6033" t="s">
        <v>13</v>
      </c>
      <c r="G6033" t="s">
        <v>14</v>
      </c>
      <c r="H6033" t="s">
        <v>14</v>
      </c>
      <c r="I6033" t="s">
        <v>68</v>
      </c>
      <c r="J6033">
        <v>34636</v>
      </c>
    </row>
    <row r="6034" spans="1:10" x14ac:dyDescent="0.35">
      <c r="A6034">
        <v>34144</v>
      </c>
      <c r="B6034" t="s">
        <v>10</v>
      </c>
      <c r="C6034">
        <v>2001</v>
      </c>
      <c r="D6034" t="s">
        <v>4571</v>
      </c>
      <c r="E6034" t="s">
        <v>7697</v>
      </c>
      <c r="F6034" t="s">
        <v>13</v>
      </c>
      <c r="G6034" t="s">
        <v>14</v>
      </c>
      <c r="H6034" t="s">
        <v>14</v>
      </c>
      <c r="I6034" t="s">
        <v>19</v>
      </c>
      <c r="J6034">
        <v>3293</v>
      </c>
    </row>
    <row r="6035" spans="1:10" x14ac:dyDescent="0.35">
      <c r="A6035">
        <v>34145</v>
      </c>
      <c r="B6035" t="s">
        <v>10</v>
      </c>
      <c r="C6035">
        <v>2001</v>
      </c>
      <c r="D6035" t="s">
        <v>4571</v>
      </c>
      <c r="E6035" t="s">
        <v>7698</v>
      </c>
      <c r="F6035" t="s">
        <v>13</v>
      </c>
      <c r="G6035" t="s">
        <v>14</v>
      </c>
      <c r="H6035" t="s">
        <v>14</v>
      </c>
      <c r="I6035" t="s">
        <v>19</v>
      </c>
      <c r="J6035">
        <v>1564</v>
      </c>
    </row>
    <row r="6036" spans="1:10" x14ac:dyDescent="0.35">
      <c r="A6036">
        <v>34146</v>
      </c>
      <c r="B6036" t="s">
        <v>10</v>
      </c>
      <c r="C6036">
        <v>2001</v>
      </c>
      <c r="D6036" t="s">
        <v>4571</v>
      </c>
      <c r="E6036" t="s">
        <v>7699</v>
      </c>
      <c r="F6036" t="s">
        <v>13</v>
      </c>
      <c r="G6036" t="s">
        <v>14</v>
      </c>
      <c r="H6036" t="s">
        <v>14</v>
      </c>
      <c r="I6036" t="s">
        <v>7103</v>
      </c>
      <c r="J6036">
        <v>228</v>
      </c>
    </row>
    <row r="6037" spans="1:10" x14ac:dyDescent="0.35">
      <c r="A6037">
        <v>34147</v>
      </c>
      <c r="B6037" t="s">
        <v>10</v>
      </c>
      <c r="C6037">
        <v>2001</v>
      </c>
      <c r="D6037" t="s">
        <v>4580</v>
      </c>
      <c r="E6037" t="s">
        <v>7700</v>
      </c>
      <c r="F6037" t="s">
        <v>13</v>
      </c>
      <c r="G6037" t="s">
        <v>14</v>
      </c>
      <c r="H6037" t="s">
        <v>14</v>
      </c>
      <c r="I6037" t="s">
        <v>68</v>
      </c>
      <c r="J6037">
        <v>32293</v>
      </c>
    </row>
    <row r="6038" spans="1:10" x14ac:dyDescent="0.35">
      <c r="A6038">
        <v>34148</v>
      </c>
      <c r="B6038" t="s">
        <v>10</v>
      </c>
      <c r="C6038">
        <v>2001</v>
      </c>
      <c r="D6038" t="s">
        <v>4580</v>
      </c>
      <c r="E6038" t="s">
        <v>7701</v>
      </c>
      <c r="F6038" t="s">
        <v>13</v>
      </c>
      <c r="G6038" t="s">
        <v>14</v>
      </c>
      <c r="H6038" t="s">
        <v>14</v>
      </c>
      <c r="I6038" t="s">
        <v>17</v>
      </c>
      <c r="J6038">
        <v>31757</v>
      </c>
    </row>
    <row r="6039" spans="1:10" x14ac:dyDescent="0.35">
      <c r="A6039">
        <v>34149</v>
      </c>
      <c r="B6039" t="s">
        <v>10</v>
      </c>
      <c r="C6039">
        <v>2001</v>
      </c>
      <c r="D6039" t="s">
        <v>4580</v>
      </c>
      <c r="E6039" t="s">
        <v>7702</v>
      </c>
      <c r="F6039" t="s">
        <v>13</v>
      </c>
      <c r="G6039" t="s">
        <v>14</v>
      </c>
      <c r="H6039" t="s">
        <v>14</v>
      </c>
      <c r="I6039" t="s">
        <v>19</v>
      </c>
      <c r="J6039">
        <v>3169</v>
      </c>
    </row>
    <row r="6040" spans="1:10" x14ac:dyDescent="0.35">
      <c r="A6040">
        <v>34150</v>
      </c>
      <c r="B6040" t="s">
        <v>10</v>
      </c>
      <c r="C6040">
        <v>2001</v>
      </c>
      <c r="D6040" t="s">
        <v>4580</v>
      </c>
      <c r="E6040" t="s">
        <v>7703</v>
      </c>
      <c r="F6040" t="s">
        <v>13</v>
      </c>
      <c r="G6040" t="s">
        <v>14</v>
      </c>
      <c r="H6040" t="s">
        <v>14</v>
      </c>
      <c r="I6040" t="s">
        <v>19</v>
      </c>
      <c r="J6040">
        <v>1879</v>
      </c>
    </row>
    <row r="6041" spans="1:10" x14ac:dyDescent="0.35">
      <c r="A6041">
        <v>34151</v>
      </c>
      <c r="B6041" t="s">
        <v>10</v>
      </c>
      <c r="C6041">
        <v>2001</v>
      </c>
      <c r="D6041" t="s">
        <v>4580</v>
      </c>
      <c r="E6041" t="s">
        <v>7704</v>
      </c>
      <c r="F6041" t="s">
        <v>13</v>
      </c>
      <c r="G6041" t="s">
        <v>14</v>
      </c>
      <c r="H6041" t="s">
        <v>14</v>
      </c>
      <c r="I6041" t="s">
        <v>19</v>
      </c>
      <c r="J6041">
        <v>119</v>
      </c>
    </row>
    <row r="6042" spans="1:10" x14ac:dyDescent="0.35">
      <c r="A6042">
        <v>34152</v>
      </c>
      <c r="B6042" t="s">
        <v>10</v>
      </c>
      <c r="C6042">
        <v>2001</v>
      </c>
      <c r="D6042" t="s">
        <v>4587</v>
      </c>
      <c r="E6042" t="s">
        <v>7705</v>
      </c>
      <c r="F6042" t="s">
        <v>13</v>
      </c>
      <c r="G6042" t="s">
        <v>14</v>
      </c>
      <c r="H6042" t="s">
        <v>14</v>
      </c>
      <c r="I6042" t="s">
        <v>68</v>
      </c>
      <c r="J6042">
        <v>47255</v>
      </c>
    </row>
    <row r="6043" spans="1:10" x14ac:dyDescent="0.35">
      <c r="A6043">
        <v>34153</v>
      </c>
      <c r="B6043" t="s">
        <v>10</v>
      </c>
      <c r="C6043">
        <v>2001</v>
      </c>
      <c r="D6043" t="s">
        <v>4587</v>
      </c>
      <c r="E6043" t="s">
        <v>7706</v>
      </c>
      <c r="F6043" t="s">
        <v>13</v>
      </c>
      <c r="G6043" t="s">
        <v>14</v>
      </c>
      <c r="H6043" t="s">
        <v>14</v>
      </c>
      <c r="I6043" t="s">
        <v>17</v>
      </c>
      <c r="J6043">
        <v>37614</v>
      </c>
    </row>
    <row r="6044" spans="1:10" x14ac:dyDescent="0.35">
      <c r="A6044">
        <v>34154</v>
      </c>
      <c r="B6044" t="s">
        <v>10</v>
      </c>
      <c r="C6044">
        <v>2001</v>
      </c>
      <c r="D6044" t="s">
        <v>4587</v>
      </c>
      <c r="E6044" t="s">
        <v>7707</v>
      </c>
      <c r="F6044" t="s">
        <v>13</v>
      </c>
      <c r="G6044" t="s">
        <v>14</v>
      </c>
      <c r="H6044" t="s">
        <v>14</v>
      </c>
      <c r="I6044" t="s">
        <v>19</v>
      </c>
      <c r="J6044">
        <v>229</v>
      </c>
    </row>
    <row r="6045" spans="1:10" x14ac:dyDescent="0.35">
      <c r="A6045">
        <v>34155</v>
      </c>
      <c r="B6045" t="s">
        <v>10</v>
      </c>
      <c r="C6045">
        <v>2001</v>
      </c>
      <c r="D6045" t="s">
        <v>4594</v>
      </c>
      <c r="E6045" t="s">
        <v>7708</v>
      </c>
      <c r="F6045" t="s">
        <v>13</v>
      </c>
      <c r="G6045" t="s">
        <v>14</v>
      </c>
      <c r="H6045" t="s">
        <v>14</v>
      </c>
      <c r="I6045" t="s">
        <v>17</v>
      </c>
      <c r="J6045">
        <v>51048</v>
      </c>
    </row>
    <row r="6046" spans="1:10" x14ac:dyDescent="0.35">
      <c r="A6046">
        <v>34156</v>
      </c>
      <c r="B6046" t="s">
        <v>10</v>
      </c>
      <c r="C6046">
        <v>2001</v>
      </c>
      <c r="D6046" t="s">
        <v>4594</v>
      </c>
      <c r="E6046" t="s">
        <v>7709</v>
      </c>
      <c r="F6046" t="s">
        <v>13</v>
      </c>
      <c r="G6046" t="s">
        <v>14</v>
      </c>
      <c r="H6046" t="s">
        <v>14</v>
      </c>
      <c r="I6046" t="s">
        <v>32</v>
      </c>
      <c r="J6046">
        <v>44887</v>
      </c>
    </row>
    <row r="6047" spans="1:10" x14ac:dyDescent="0.35">
      <c r="A6047">
        <v>34157</v>
      </c>
      <c r="B6047" t="s">
        <v>10</v>
      </c>
      <c r="C6047">
        <v>2001</v>
      </c>
      <c r="D6047" t="s">
        <v>4594</v>
      </c>
      <c r="E6047" t="s">
        <v>7710</v>
      </c>
      <c r="F6047" t="s">
        <v>13</v>
      </c>
      <c r="G6047" t="s">
        <v>14</v>
      </c>
      <c r="H6047" t="s">
        <v>14</v>
      </c>
      <c r="I6047" t="s">
        <v>19</v>
      </c>
      <c r="J6047">
        <v>6560</v>
      </c>
    </row>
    <row r="6048" spans="1:10" x14ac:dyDescent="0.35">
      <c r="A6048">
        <v>34158</v>
      </c>
      <c r="B6048" t="s">
        <v>10</v>
      </c>
      <c r="C6048">
        <v>2001</v>
      </c>
      <c r="D6048" t="s">
        <v>4594</v>
      </c>
      <c r="E6048" t="s">
        <v>7711</v>
      </c>
      <c r="F6048" t="s">
        <v>13</v>
      </c>
      <c r="G6048" t="s">
        <v>14</v>
      </c>
      <c r="H6048" t="s">
        <v>14</v>
      </c>
      <c r="I6048" t="s">
        <v>15</v>
      </c>
      <c r="J6048">
        <v>4883</v>
      </c>
    </row>
    <row r="6049" spans="1:10" x14ac:dyDescent="0.35">
      <c r="A6049">
        <v>34159</v>
      </c>
      <c r="B6049" t="s">
        <v>10</v>
      </c>
      <c r="C6049">
        <v>2001</v>
      </c>
      <c r="D6049" t="s">
        <v>4600</v>
      </c>
      <c r="E6049" t="s">
        <v>7712</v>
      </c>
      <c r="F6049" t="s">
        <v>13</v>
      </c>
      <c r="G6049" t="s">
        <v>14</v>
      </c>
      <c r="H6049" t="s">
        <v>14</v>
      </c>
      <c r="I6049" t="s">
        <v>32</v>
      </c>
      <c r="J6049">
        <v>28631</v>
      </c>
    </row>
    <row r="6050" spans="1:10" x14ac:dyDescent="0.35">
      <c r="A6050">
        <v>34160</v>
      </c>
      <c r="B6050" t="s">
        <v>10</v>
      </c>
      <c r="C6050">
        <v>2001</v>
      </c>
      <c r="D6050" t="s">
        <v>4600</v>
      </c>
      <c r="E6050" t="s">
        <v>7713</v>
      </c>
      <c r="F6050" t="s">
        <v>96</v>
      </c>
      <c r="G6050" t="s">
        <v>14</v>
      </c>
      <c r="H6050" t="s">
        <v>14</v>
      </c>
      <c r="I6050" t="s">
        <v>17</v>
      </c>
      <c r="J6050">
        <v>27273</v>
      </c>
    </row>
    <row r="6051" spans="1:10" x14ac:dyDescent="0.35">
      <c r="A6051">
        <v>34161</v>
      </c>
      <c r="B6051" t="s">
        <v>10</v>
      </c>
      <c r="C6051">
        <v>2001</v>
      </c>
      <c r="D6051" t="s">
        <v>4600</v>
      </c>
      <c r="E6051" t="s">
        <v>7714</v>
      </c>
      <c r="F6051" t="s">
        <v>13</v>
      </c>
      <c r="G6051" t="s">
        <v>14</v>
      </c>
      <c r="H6051" t="s">
        <v>14</v>
      </c>
      <c r="I6051" t="s">
        <v>19</v>
      </c>
      <c r="J6051">
        <v>21720</v>
      </c>
    </row>
    <row r="6052" spans="1:10" x14ac:dyDescent="0.35">
      <c r="A6052">
        <v>34162</v>
      </c>
      <c r="B6052" t="s">
        <v>10</v>
      </c>
      <c r="C6052">
        <v>2001</v>
      </c>
      <c r="D6052" t="s">
        <v>4600</v>
      </c>
      <c r="E6052" t="s">
        <v>7715</v>
      </c>
      <c r="F6052" t="s">
        <v>13</v>
      </c>
      <c r="G6052" t="s">
        <v>14</v>
      </c>
      <c r="H6052" t="s">
        <v>14</v>
      </c>
      <c r="I6052" t="s">
        <v>19</v>
      </c>
      <c r="J6052">
        <v>3560</v>
      </c>
    </row>
    <row r="6053" spans="1:10" x14ac:dyDescent="0.35">
      <c r="A6053">
        <v>34163</v>
      </c>
      <c r="B6053" t="s">
        <v>10</v>
      </c>
      <c r="C6053">
        <v>2001</v>
      </c>
      <c r="D6053" t="s">
        <v>4600</v>
      </c>
      <c r="E6053" t="s">
        <v>7716</v>
      </c>
      <c r="F6053" t="s">
        <v>13</v>
      </c>
      <c r="G6053" t="s">
        <v>14</v>
      </c>
      <c r="H6053" t="s">
        <v>14</v>
      </c>
      <c r="I6053" t="s">
        <v>1952</v>
      </c>
      <c r="J6053">
        <v>3363</v>
      </c>
    </row>
    <row r="6054" spans="1:10" x14ac:dyDescent="0.35">
      <c r="A6054">
        <v>34164</v>
      </c>
      <c r="B6054" t="s">
        <v>10</v>
      </c>
      <c r="C6054">
        <v>2001</v>
      </c>
      <c r="D6054" t="s">
        <v>4600</v>
      </c>
      <c r="E6054" t="s">
        <v>7717</v>
      </c>
      <c r="F6054" t="s">
        <v>13</v>
      </c>
      <c r="G6054" t="s">
        <v>14</v>
      </c>
      <c r="H6054" t="s">
        <v>14</v>
      </c>
      <c r="I6054" t="s">
        <v>104</v>
      </c>
      <c r="J6054">
        <v>647</v>
      </c>
    </row>
    <row r="6055" spans="1:10" x14ac:dyDescent="0.35">
      <c r="A6055">
        <v>34165</v>
      </c>
      <c r="B6055" t="s">
        <v>10</v>
      </c>
      <c r="C6055">
        <v>2001</v>
      </c>
      <c r="D6055" t="s">
        <v>4600</v>
      </c>
      <c r="E6055" t="s">
        <v>7718</v>
      </c>
      <c r="F6055" t="s">
        <v>13</v>
      </c>
      <c r="G6055" t="s">
        <v>14</v>
      </c>
      <c r="H6055" t="s">
        <v>14</v>
      </c>
      <c r="I6055" t="s">
        <v>19</v>
      </c>
      <c r="J6055">
        <v>512</v>
      </c>
    </row>
    <row r="6056" spans="1:10" x14ac:dyDescent="0.35">
      <c r="A6056">
        <v>34166</v>
      </c>
      <c r="B6056" t="s">
        <v>10</v>
      </c>
      <c r="C6056">
        <v>2001</v>
      </c>
      <c r="D6056" t="s">
        <v>4600</v>
      </c>
      <c r="E6056" t="s">
        <v>7719</v>
      </c>
      <c r="F6056" t="s">
        <v>13</v>
      </c>
      <c r="G6056" t="s">
        <v>14</v>
      </c>
      <c r="H6056" t="s">
        <v>14</v>
      </c>
      <c r="I6056" t="s">
        <v>7114</v>
      </c>
      <c r="J6056">
        <v>182</v>
      </c>
    </row>
    <row r="6057" spans="1:10" x14ac:dyDescent="0.35">
      <c r="A6057">
        <v>34167</v>
      </c>
      <c r="B6057" t="s">
        <v>10</v>
      </c>
      <c r="C6057">
        <v>2001</v>
      </c>
      <c r="D6057" t="s">
        <v>4612</v>
      </c>
      <c r="E6057" t="s">
        <v>7720</v>
      </c>
      <c r="F6057" t="s">
        <v>13</v>
      </c>
      <c r="G6057" t="s">
        <v>14</v>
      </c>
      <c r="H6057" t="s">
        <v>14</v>
      </c>
      <c r="I6057" t="s">
        <v>19</v>
      </c>
      <c r="J6057">
        <v>33595</v>
      </c>
    </row>
    <row r="6058" spans="1:10" x14ac:dyDescent="0.35">
      <c r="A6058">
        <v>34168</v>
      </c>
      <c r="B6058" t="s">
        <v>10</v>
      </c>
      <c r="C6058">
        <v>2001</v>
      </c>
      <c r="D6058" t="s">
        <v>4612</v>
      </c>
      <c r="E6058" t="s">
        <v>7721</v>
      </c>
      <c r="F6058" t="s">
        <v>13</v>
      </c>
      <c r="G6058" t="s">
        <v>14</v>
      </c>
      <c r="H6058" t="s">
        <v>14</v>
      </c>
      <c r="I6058" t="s">
        <v>17</v>
      </c>
      <c r="J6058">
        <v>25650</v>
      </c>
    </row>
    <row r="6059" spans="1:10" x14ac:dyDescent="0.35">
      <c r="A6059">
        <v>34169</v>
      </c>
      <c r="B6059" t="s">
        <v>10</v>
      </c>
      <c r="C6059">
        <v>2006</v>
      </c>
      <c r="D6059" t="s">
        <v>3910</v>
      </c>
      <c r="E6059" t="s">
        <v>7722</v>
      </c>
      <c r="F6059" t="s">
        <v>13</v>
      </c>
      <c r="G6059" t="s">
        <v>7723</v>
      </c>
      <c r="H6059" t="s">
        <v>80</v>
      </c>
      <c r="I6059" t="s">
        <v>32</v>
      </c>
      <c r="J6059">
        <v>33555</v>
      </c>
    </row>
    <row r="6060" spans="1:10" x14ac:dyDescent="0.35">
      <c r="A6060">
        <v>34170</v>
      </c>
      <c r="B6060" t="s">
        <v>10</v>
      </c>
      <c r="C6060">
        <v>2006</v>
      </c>
      <c r="D6060" t="s">
        <v>3910</v>
      </c>
      <c r="E6060" t="s">
        <v>7724</v>
      </c>
      <c r="F6060" t="s">
        <v>13</v>
      </c>
      <c r="G6060" t="s">
        <v>53</v>
      </c>
      <c r="H6060" t="s">
        <v>80</v>
      </c>
      <c r="I6060" t="s">
        <v>109</v>
      </c>
      <c r="J6060">
        <v>22263</v>
      </c>
    </row>
    <row r="6061" spans="1:10" x14ac:dyDescent="0.35">
      <c r="A6061">
        <v>34171</v>
      </c>
      <c r="B6061" t="s">
        <v>10</v>
      </c>
      <c r="C6061">
        <v>2006</v>
      </c>
      <c r="D6061" t="s">
        <v>3910</v>
      </c>
      <c r="E6061" t="s">
        <v>7725</v>
      </c>
      <c r="F6061" t="s">
        <v>13</v>
      </c>
      <c r="G6061" t="s">
        <v>77</v>
      </c>
      <c r="H6061" t="s">
        <v>80</v>
      </c>
      <c r="I6061" t="s">
        <v>17</v>
      </c>
      <c r="J6061">
        <v>22026</v>
      </c>
    </row>
    <row r="6062" spans="1:10" x14ac:dyDescent="0.35">
      <c r="A6062">
        <v>34172</v>
      </c>
      <c r="B6062" t="s">
        <v>10</v>
      </c>
      <c r="C6062">
        <v>2006</v>
      </c>
      <c r="D6062" t="s">
        <v>3910</v>
      </c>
      <c r="E6062" t="s">
        <v>7726</v>
      </c>
      <c r="F6062" t="s">
        <v>13</v>
      </c>
      <c r="G6062" t="s">
        <v>7727</v>
      </c>
      <c r="H6062" t="s">
        <v>80</v>
      </c>
      <c r="I6062" t="s">
        <v>19</v>
      </c>
      <c r="J6062">
        <v>1763</v>
      </c>
    </row>
    <row r="6063" spans="1:10" x14ac:dyDescent="0.35">
      <c r="A6063">
        <v>34173</v>
      </c>
      <c r="B6063" t="s">
        <v>10</v>
      </c>
      <c r="C6063">
        <v>2006</v>
      </c>
      <c r="D6063" t="s">
        <v>3910</v>
      </c>
      <c r="E6063" t="s">
        <v>7728</v>
      </c>
      <c r="F6063" t="s">
        <v>13</v>
      </c>
      <c r="G6063" t="s">
        <v>112</v>
      </c>
      <c r="H6063" t="s">
        <v>80</v>
      </c>
      <c r="I6063" t="s">
        <v>6436</v>
      </c>
      <c r="J6063">
        <v>1214</v>
      </c>
    </row>
    <row r="6064" spans="1:10" x14ac:dyDescent="0.35">
      <c r="A6064">
        <v>34174</v>
      </c>
      <c r="B6064" t="s">
        <v>10</v>
      </c>
      <c r="C6064">
        <v>2006</v>
      </c>
      <c r="D6064" t="s">
        <v>3910</v>
      </c>
      <c r="E6064" t="s">
        <v>7729</v>
      </c>
      <c r="F6064" t="s">
        <v>13</v>
      </c>
      <c r="G6064" t="s">
        <v>34</v>
      </c>
      <c r="H6064" t="s">
        <v>80</v>
      </c>
      <c r="I6064" t="s">
        <v>15</v>
      </c>
      <c r="J6064">
        <v>1089</v>
      </c>
    </row>
    <row r="6065" spans="1:10" x14ac:dyDescent="0.35">
      <c r="A6065">
        <v>34175</v>
      </c>
      <c r="B6065" t="s">
        <v>10</v>
      </c>
      <c r="C6065">
        <v>2006</v>
      </c>
      <c r="D6065" t="s">
        <v>3910</v>
      </c>
      <c r="E6065" t="s">
        <v>7730</v>
      </c>
      <c r="F6065" t="s">
        <v>13</v>
      </c>
      <c r="G6065" t="s">
        <v>72</v>
      </c>
      <c r="H6065" t="s">
        <v>80</v>
      </c>
      <c r="I6065" t="s">
        <v>7092</v>
      </c>
      <c r="J6065">
        <v>1033</v>
      </c>
    </row>
    <row r="6066" spans="1:10" x14ac:dyDescent="0.35">
      <c r="A6066">
        <v>34176</v>
      </c>
      <c r="B6066" t="s">
        <v>10</v>
      </c>
      <c r="C6066">
        <v>2006</v>
      </c>
      <c r="D6066" t="s">
        <v>3910</v>
      </c>
      <c r="E6066" t="s">
        <v>7731</v>
      </c>
      <c r="F6066" t="s">
        <v>13</v>
      </c>
      <c r="G6066" t="s">
        <v>94</v>
      </c>
      <c r="H6066" t="s">
        <v>80</v>
      </c>
      <c r="I6066" t="s">
        <v>19</v>
      </c>
      <c r="J6066">
        <v>1015</v>
      </c>
    </row>
    <row r="6067" spans="1:10" x14ac:dyDescent="0.35">
      <c r="A6067">
        <v>34177</v>
      </c>
      <c r="B6067" t="s">
        <v>10</v>
      </c>
      <c r="C6067">
        <v>2006</v>
      </c>
      <c r="D6067" t="s">
        <v>3910</v>
      </c>
      <c r="E6067" t="s">
        <v>7732</v>
      </c>
      <c r="F6067" t="s">
        <v>13</v>
      </c>
      <c r="G6067" t="s">
        <v>7733</v>
      </c>
      <c r="H6067" t="s">
        <v>80</v>
      </c>
      <c r="I6067" t="s">
        <v>19</v>
      </c>
      <c r="J6067">
        <v>847</v>
      </c>
    </row>
    <row r="6068" spans="1:10" x14ac:dyDescent="0.35">
      <c r="A6068">
        <v>34178</v>
      </c>
      <c r="B6068" t="s">
        <v>10</v>
      </c>
      <c r="C6068">
        <v>2006</v>
      </c>
      <c r="D6068" t="s">
        <v>3910</v>
      </c>
      <c r="E6068" t="s">
        <v>7734</v>
      </c>
      <c r="F6068" t="s">
        <v>13</v>
      </c>
      <c r="G6068" t="s">
        <v>47</v>
      </c>
      <c r="H6068" t="s">
        <v>80</v>
      </c>
      <c r="I6068" t="s">
        <v>118</v>
      </c>
      <c r="J6068">
        <v>836</v>
      </c>
    </row>
    <row r="6069" spans="1:10" x14ac:dyDescent="0.35">
      <c r="A6069">
        <v>34179</v>
      </c>
      <c r="B6069" t="s">
        <v>10</v>
      </c>
      <c r="C6069">
        <v>2006</v>
      </c>
      <c r="D6069" t="s">
        <v>3916</v>
      </c>
      <c r="E6069" t="s">
        <v>7735</v>
      </c>
      <c r="F6069" t="s">
        <v>13</v>
      </c>
      <c r="G6069" t="s">
        <v>34</v>
      </c>
      <c r="H6069" t="s">
        <v>31</v>
      </c>
      <c r="I6069" t="s">
        <v>32</v>
      </c>
      <c r="J6069">
        <v>37220</v>
      </c>
    </row>
    <row r="6070" spans="1:10" x14ac:dyDescent="0.35">
      <c r="A6070">
        <v>34180</v>
      </c>
      <c r="B6070" t="s">
        <v>10</v>
      </c>
      <c r="C6070">
        <v>2006</v>
      </c>
      <c r="D6070" t="s">
        <v>3916</v>
      </c>
      <c r="E6070" t="s">
        <v>7736</v>
      </c>
      <c r="F6070" t="s">
        <v>13</v>
      </c>
      <c r="G6070" t="s">
        <v>7727</v>
      </c>
      <c r="H6070" t="s">
        <v>31</v>
      </c>
      <c r="I6070" t="s">
        <v>109</v>
      </c>
      <c r="J6070">
        <v>34640</v>
      </c>
    </row>
    <row r="6071" spans="1:10" x14ac:dyDescent="0.35">
      <c r="A6071">
        <v>34181</v>
      </c>
      <c r="B6071" t="s">
        <v>10</v>
      </c>
      <c r="C6071">
        <v>2006</v>
      </c>
      <c r="D6071" t="s">
        <v>3916</v>
      </c>
      <c r="E6071" t="s">
        <v>7737</v>
      </c>
      <c r="F6071" t="s">
        <v>13</v>
      </c>
      <c r="G6071" t="s">
        <v>51</v>
      </c>
      <c r="H6071" t="s">
        <v>31</v>
      </c>
      <c r="I6071" t="s">
        <v>17</v>
      </c>
      <c r="J6071">
        <v>23410</v>
      </c>
    </row>
    <row r="6072" spans="1:10" x14ac:dyDescent="0.35">
      <c r="A6072">
        <v>34182</v>
      </c>
      <c r="B6072" t="s">
        <v>10</v>
      </c>
      <c r="C6072">
        <v>2006</v>
      </c>
      <c r="D6072" t="s">
        <v>3916</v>
      </c>
      <c r="E6072" t="s">
        <v>7738</v>
      </c>
      <c r="F6072" t="s">
        <v>13</v>
      </c>
      <c r="G6072" t="s">
        <v>72</v>
      </c>
      <c r="H6072" t="s">
        <v>31</v>
      </c>
      <c r="I6072" t="s">
        <v>19</v>
      </c>
      <c r="J6072">
        <v>1601</v>
      </c>
    </row>
    <row r="6073" spans="1:10" x14ac:dyDescent="0.35">
      <c r="A6073">
        <v>34183</v>
      </c>
      <c r="B6073" t="s">
        <v>10</v>
      </c>
      <c r="C6073">
        <v>2006</v>
      </c>
      <c r="D6073" t="s">
        <v>3916</v>
      </c>
      <c r="E6073" t="s">
        <v>7739</v>
      </c>
      <c r="F6073" t="s">
        <v>13</v>
      </c>
      <c r="G6073" t="s">
        <v>47</v>
      </c>
      <c r="H6073" t="s">
        <v>31</v>
      </c>
      <c r="I6073" t="s">
        <v>6436</v>
      </c>
      <c r="J6073">
        <v>1442</v>
      </c>
    </row>
    <row r="6074" spans="1:10" x14ac:dyDescent="0.35">
      <c r="A6074">
        <v>34184</v>
      </c>
      <c r="B6074" t="s">
        <v>10</v>
      </c>
      <c r="C6074">
        <v>2006</v>
      </c>
      <c r="D6074" t="s">
        <v>3916</v>
      </c>
      <c r="E6074" t="s">
        <v>7740</v>
      </c>
      <c r="F6074" t="s">
        <v>13</v>
      </c>
      <c r="G6074" t="s">
        <v>37</v>
      </c>
      <c r="H6074" t="s">
        <v>31</v>
      </c>
      <c r="I6074" t="s">
        <v>68</v>
      </c>
      <c r="J6074">
        <v>899</v>
      </c>
    </row>
    <row r="6075" spans="1:10" x14ac:dyDescent="0.35">
      <c r="A6075">
        <v>34185</v>
      </c>
      <c r="B6075" t="s">
        <v>10</v>
      </c>
      <c r="C6075">
        <v>2006</v>
      </c>
      <c r="D6075" t="s">
        <v>3916</v>
      </c>
      <c r="E6075" t="s">
        <v>7741</v>
      </c>
      <c r="F6075" t="s">
        <v>13</v>
      </c>
      <c r="G6075" t="s">
        <v>7742</v>
      </c>
      <c r="H6075" t="s">
        <v>31</v>
      </c>
      <c r="I6075" t="s">
        <v>19</v>
      </c>
      <c r="J6075">
        <v>866</v>
      </c>
    </row>
    <row r="6076" spans="1:10" x14ac:dyDescent="0.35">
      <c r="A6076">
        <v>34186</v>
      </c>
      <c r="B6076" t="s">
        <v>10</v>
      </c>
      <c r="C6076">
        <v>2006</v>
      </c>
      <c r="D6076" t="s">
        <v>3916</v>
      </c>
      <c r="E6076" t="s">
        <v>7743</v>
      </c>
      <c r="F6076" t="s">
        <v>13</v>
      </c>
      <c r="G6076" t="s">
        <v>101</v>
      </c>
      <c r="H6076" t="s">
        <v>31</v>
      </c>
      <c r="I6076" t="s">
        <v>19</v>
      </c>
      <c r="J6076">
        <v>622</v>
      </c>
    </row>
    <row r="6077" spans="1:10" x14ac:dyDescent="0.35">
      <c r="A6077">
        <v>34187</v>
      </c>
      <c r="B6077" t="s">
        <v>10</v>
      </c>
      <c r="C6077">
        <v>2006</v>
      </c>
      <c r="D6077" t="s">
        <v>3926</v>
      </c>
      <c r="E6077" t="s">
        <v>5795</v>
      </c>
      <c r="F6077" t="s">
        <v>13</v>
      </c>
      <c r="G6077" t="s">
        <v>43</v>
      </c>
      <c r="H6077" t="s">
        <v>31</v>
      </c>
      <c r="I6077" t="s">
        <v>32</v>
      </c>
      <c r="J6077">
        <v>32666</v>
      </c>
    </row>
    <row r="6078" spans="1:10" x14ac:dyDescent="0.35">
      <c r="A6078">
        <v>34188</v>
      </c>
      <c r="B6078" t="s">
        <v>10</v>
      </c>
      <c r="C6078">
        <v>2006</v>
      </c>
      <c r="D6078" t="s">
        <v>3926</v>
      </c>
      <c r="E6078" t="s">
        <v>7744</v>
      </c>
      <c r="F6078" t="s">
        <v>13</v>
      </c>
      <c r="G6078" t="s">
        <v>7745</v>
      </c>
      <c r="H6078" t="s">
        <v>31</v>
      </c>
      <c r="I6078" t="s">
        <v>17</v>
      </c>
      <c r="J6078">
        <v>27985</v>
      </c>
    </row>
    <row r="6079" spans="1:10" x14ac:dyDescent="0.35">
      <c r="A6079">
        <v>34189</v>
      </c>
      <c r="B6079" t="s">
        <v>10</v>
      </c>
      <c r="C6079">
        <v>2006</v>
      </c>
      <c r="D6079" t="s">
        <v>3926</v>
      </c>
      <c r="E6079" t="s">
        <v>7746</v>
      </c>
      <c r="F6079" t="s">
        <v>13</v>
      </c>
      <c r="G6079" t="s">
        <v>7747</v>
      </c>
      <c r="H6079" t="s">
        <v>31</v>
      </c>
      <c r="I6079" t="s">
        <v>109</v>
      </c>
      <c r="J6079">
        <v>22786</v>
      </c>
    </row>
    <row r="6080" spans="1:10" x14ac:dyDescent="0.35">
      <c r="A6080">
        <v>34190</v>
      </c>
      <c r="B6080" t="s">
        <v>10</v>
      </c>
      <c r="C6080">
        <v>2006</v>
      </c>
      <c r="D6080" t="s">
        <v>3926</v>
      </c>
      <c r="E6080" t="s">
        <v>7748</v>
      </c>
      <c r="F6080" t="s">
        <v>13</v>
      </c>
      <c r="G6080" t="s">
        <v>43</v>
      </c>
      <c r="H6080" t="s">
        <v>31</v>
      </c>
      <c r="I6080" t="s">
        <v>68</v>
      </c>
      <c r="J6080">
        <v>9647</v>
      </c>
    </row>
    <row r="6081" spans="1:10" x14ac:dyDescent="0.35">
      <c r="A6081">
        <v>34191</v>
      </c>
      <c r="B6081" t="s">
        <v>10</v>
      </c>
      <c r="C6081">
        <v>2006</v>
      </c>
      <c r="D6081" t="s">
        <v>3926</v>
      </c>
      <c r="E6081" t="s">
        <v>7108</v>
      </c>
      <c r="F6081" t="s">
        <v>13</v>
      </c>
      <c r="G6081" t="s">
        <v>112</v>
      </c>
      <c r="H6081" t="s">
        <v>31</v>
      </c>
      <c r="I6081" t="s">
        <v>147</v>
      </c>
      <c r="J6081">
        <v>2255</v>
      </c>
    </row>
    <row r="6082" spans="1:10" x14ac:dyDescent="0.35">
      <c r="A6082">
        <v>34192</v>
      </c>
      <c r="B6082" t="s">
        <v>10</v>
      </c>
      <c r="C6082">
        <v>2006</v>
      </c>
      <c r="D6082" t="s">
        <v>3926</v>
      </c>
      <c r="E6082" t="s">
        <v>7749</v>
      </c>
      <c r="F6082" t="s">
        <v>13</v>
      </c>
      <c r="G6082" t="s">
        <v>89</v>
      </c>
      <c r="H6082" t="s">
        <v>31</v>
      </c>
      <c r="I6082" t="s">
        <v>19</v>
      </c>
      <c r="J6082">
        <v>1721</v>
      </c>
    </row>
    <row r="6083" spans="1:10" x14ac:dyDescent="0.35">
      <c r="A6083">
        <v>34193</v>
      </c>
      <c r="B6083" t="s">
        <v>10</v>
      </c>
      <c r="C6083">
        <v>2006</v>
      </c>
      <c r="D6083" t="s">
        <v>3926</v>
      </c>
      <c r="E6083" t="s">
        <v>7750</v>
      </c>
      <c r="F6083" t="s">
        <v>13</v>
      </c>
      <c r="G6083" t="s">
        <v>97</v>
      </c>
      <c r="H6083" t="s">
        <v>80</v>
      </c>
      <c r="I6083" t="s">
        <v>19</v>
      </c>
      <c r="J6083">
        <v>797</v>
      </c>
    </row>
    <row r="6084" spans="1:10" x14ac:dyDescent="0.35">
      <c r="A6084">
        <v>34194</v>
      </c>
      <c r="B6084" t="s">
        <v>10</v>
      </c>
      <c r="C6084">
        <v>2006</v>
      </c>
      <c r="D6084" t="s">
        <v>3926</v>
      </c>
      <c r="E6084" t="s">
        <v>7751</v>
      </c>
      <c r="F6084" t="s">
        <v>13</v>
      </c>
      <c r="G6084" t="s">
        <v>89</v>
      </c>
      <c r="H6084" t="s">
        <v>31</v>
      </c>
      <c r="I6084" t="s">
        <v>19</v>
      </c>
      <c r="J6084">
        <v>742</v>
      </c>
    </row>
    <row r="6085" spans="1:10" x14ac:dyDescent="0.35">
      <c r="A6085">
        <v>34195</v>
      </c>
      <c r="B6085" t="s">
        <v>10</v>
      </c>
      <c r="C6085">
        <v>2006</v>
      </c>
      <c r="D6085" t="s">
        <v>3926</v>
      </c>
      <c r="E6085" t="s">
        <v>7752</v>
      </c>
      <c r="F6085" t="s">
        <v>13</v>
      </c>
      <c r="G6085" t="s">
        <v>7742</v>
      </c>
      <c r="H6085" t="s">
        <v>31</v>
      </c>
      <c r="I6085" t="s">
        <v>19</v>
      </c>
      <c r="J6085">
        <v>513</v>
      </c>
    </row>
    <row r="6086" spans="1:10" x14ac:dyDescent="0.35">
      <c r="A6086">
        <v>34196</v>
      </c>
      <c r="B6086" t="s">
        <v>10</v>
      </c>
      <c r="C6086">
        <v>2006</v>
      </c>
      <c r="D6086" t="s">
        <v>3934</v>
      </c>
      <c r="E6086" t="s">
        <v>7113</v>
      </c>
      <c r="F6086" t="s">
        <v>13</v>
      </c>
      <c r="G6086" t="s">
        <v>47</v>
      </c>
      <c r="H6086" t="s">
        <v>31</v>
      </c>
      <c r="I6086" t="s">
        <v>19</v>
      </c>
      <c r="J6086">
        <v>29007</v>
      </c>
    </row>
    <row r="6087" spans="1:10" x14ac:dyDescent="0.35">
      <c r="A6087">
        <v>34197</v>
      </c>
      <c r="B6087" t="s">
        <v>10</v>
      </c>
      <c r="C6087">
        <v>2006</v>
      </c>
      <c r="D6087" t="s">
        <v>3934</v>
      </c>
      <c r="E6087" t="s">
        <v>7753</v>
      </c>
      <c r="F6087" t="s">
        <v>96</v>
      </c>
      <c r="G6087" t="s">
        <v>72</v>
      </c>
      <c r="H6087" t="s">
        <v>31</v>
      </c>
      <c r="I6087" t="s">
        <v>32</v>
      </c>
      <c r="J6087">
        <v>21372</v>
      </c>
    </row>
    <row r="6088" spans="1:10" x14ac:dyDescent="0.35">
      <c r="A6088">
        <v>34198</v>
      </c>
      <c r="B6088" t="s">
        <v>10</v>
      </c>
      <c r="C6088">
        <v>2006</v>
      </c>
      <c r="D6088" t="s">
        <v>3934</v>
      </c>
      <c r="E6088" t="s">
        <v>5512</v>
      </c>
      <c r="F6088" t="s">
        <v>13</v>
      </c>
      <c r="G6088" t="s">
        <v>43</v>
      </c>
      <c r="H6088" t="s">
        <v>31</v>
      </c>
      <c r="I6088" t="s">
        <v>109</v>
      </c>
      <c r="J6088">
        <v>17408</v>
      </c>
    </row>
    <row r="6089" spans="1:10" x14ac:dyDescent="0.35">
      <c r="A6089">
        <v>34199</v>
      </c>
      <c r="B6089" t="s">
        <v>10</v>
      </c>
      <c r="C6089">
        <v>2006</v>
      </c>
      <c r="D6089" t="s">
        <v>3934</v>
      </c>
      <c r="E6089" t="s">
        <v>7754</v>
      </c>
      <c r="F6089" t="s">
        <v>13</v>
      </c>
      <c r="G6089" t="s">
        <v>7755</v>
      </c>
      <c r="H6089" t="s">
        <v>31</v>
      </c>
      <c r="I6089" t="s">
        <v>17</v>
      </c>
      <c r="J6089">
        <v>15626</v>
      </c>
    </row>
    <row r="6090" spans="1:10" x14ac:dyDescent="0.35">
      <c r="A6090">
        <v>34200</v>
      </c>
      <c r="B6090" t="s">
        <v>10</v>
      </c>
      <c r="C6090">
        <v>2006</v>
      </c>
      <c r="D6090" t="s">
        <v>3934</v>
      </c>
      <c r="E6090" t="s">
        <v>7756</v>
      </c>
      <c r="F6090" t="s">
        <v>13</v>
      </c>
      <c r="G6090" t="s">
        <v>41</v>
      </c>
      <c r="H6090" t="s">
        <v>31</v>
      </c>
      <c r="I6090" t="s">
        <v>68</v>
      </c>
      <c r="J6090">
        <v>4434</v>
      </c>
    </row>
    <row r="6091" spans="1:10" x14ac:dyDescent="0.35">
      <c r="A6091">
        <v>34201</v>
      </c>
      <c r="B6091" t="s">
        <v>10</v>
      </c>
      <c r="C6091">
        <v>2006</v>
      </c>
      <c r="D6091" t="s">
        <v>3934</v>
      </c>
      <c r="E6091" t="s">
        <v>7757</v>
      </c>
      <c r="F6091" t="s">
        <v>13</v>
      </c>
      <c r="G6091" t="s">
        <v>7727</v>
      </c>
      <c r="H6091" t="s">
        <v>31</v>
      </c>
      <c r="I6091" t="s">
        <v>19</v>
      </c>
      <c r="J6091">
        <v>1835</v>
      </c>
    </row>
    <row r="6092" spans="1:10" x14ac:dyDescent="0.35">
      <c r="A6092">
        <v>34202</v>
      </c>
      <c r="B6092" t="s">
        <v>10</v>
      </c>
      <c r="C6092">
        <v>2006</v>
      </c>
      <c r="D6092" t="s">
        <v>3934</v>
      </c>
      <c r="E6092" t="s">
        <v>7758</v>
      </c>
      <c r="F6092" t="s">
        <v>13</v>
      </c>
      <c r="G6092" t="s">
        <v>112</v>
      </c>
      <c r="H6092" t="s">
        <v>31</v>
      </c>
      <c r="I6092" t="s">
        <v>19</v>
      </c>
      <c r="J6092">
        <v>732</v>
      </c>
    </row>
    <row r="6093" spans="1:10" x14ac:dyDescent="0.35">
      <c r="A6093">
        <v>34203</v>
      </c>
      <c r="B6093" t="s">
        <v>10</v>
      </c>
      <c r="C6093">
        <v>2006</v>
      </c>
      <c r="D6093" t="s">
        <v>3934</v>
      </c>
      <c r="E6093" t="s">
        <v>7759</v>
      </c>
      <c r="F6093" t="s">
        <v>13</v>
      </c>
      <c r="G6093" t="s">
        <v>7760</v>
      </c>
      <c r="H6093" t="s">
        <v>31</v>
      </c>
      <c r="I6093" t="s">
        <v>19</v>
      </c>
      <c r="J6093">
        <v>633</v>
      </c>
    </row>
    <row r="6094" spans="1:10" x14ac:dyDescent="0.35">
      <c r="A6094">
        <v>34204</v>
      </c>
      <c r="B6094" t="s">
        <v>10</v>
      </c>
      <c r="C6094">
        <v>2006</v>
      </c>
      <c r="D6094" t="s">
        <v>3934</v>
      </c>
      <c r="E6094" t="s">
        <v>7761</v>
      </c>
      <c r="F6094" t="s">
        <v>13</v>
      </c>
      <c r="G6094" t="s">
        <v>72</v>
      </c>
      <c r="H6094" t="s">
        <v>31</v>
      </c>
      <c r="I6094" t="s">
        <v>6436</v>
      </c>
      <c r="J6094">
        <v>605</v>
      </c>
    </row>
    <row r="6095" spans="1:10" x14ac:dyDescent="0.35">
      <c r="A6095">
        <v>34205</v>
      </c>
      <c r="B6095" t="s">
        <v>10</v>
      </c>
      <c r="C6095">
        <v>2006</v>
      </c>
      <c r="D6095" t="s">
        <v>3934</v>
      </c>
      <c r="E6095" t="s">
        <v>7762</v>
      </c>
      <c r="F6095" t="s">
        <v>13</v>
      </c>
      <c r="G6095" t="s">
        <v>7763</v>
      </c>
      <c r="H6095" t="s">
        <v>31</v>
      </c>
      <c r="I6095" t="s">
        <v>19</v>
      </c>
      <c r="J6095">
        <v>487</v>
      </c>
    </row>
    <row r="6096" spans="1:10" x14ac:dyDescent="0.35">
      <c r="A6096">
        <v>34206</v>
      </c>
      <c r="B6096" t="s">
        <v>10</v>
      </c>
      <c r="C6096">
        <v>2006</v>
      </c>
      <c r="D6096" t="s">
        <v>3934</v>
      </c>
      <c r="E6096" t="s">
        <v>7764</v>
      </c>
      <c r="F6096" t="s">
        <v>13</v>
      </c>
      <c r="G6096" t="s">
        <v>70</v>
      </c>
      <c r="H6096" t="s">
        <v>31</v>
      </c>
      <c r="I6096" t="s">
        <v>19</v>
      </c>
      <c r="J6096">
        <v>444</v>
      </c>
    </row>
    <row r="6097" spans="1:10" x14ac:dyDescent="0.35">
      <c r="A6097">
        <v>34207</v>
      </c>
      <c r="B6097" t="s">
        <v>10</v>
      </c>
      <c r="C6097">
        <v>2006</v>
      </c>
      <c r="D6097" t="s">
        <v>3934</v>
      </c>
      <c r="E6097" t="s">
        <v>7765</v>
      </c>
      <c r="F6097" t="s">
        <v>13</v>
      </c>
      <c r="G6097" t="s">
        <v>114</v>
      </c>
      <c r="H6097" t="s">
        <v>80</v>
      </c>
      <c r="I6097" t="s">
        <v>19</v>
      </c>
      <c r="J6097">
        <v>415</v>
      </c>
    </row>
    <row r="6098" spans="1:10" x14ac:dyDescent="0.35">
      <c r="A6098">
        <v>34208</v>
      </c>
      <c r="B6098" t="s">
        <v>10</v>
      </c>
      <c r="C6098">
        <v>2006</v>
      </c>
      <c r="D6098" t="s">
        <v>3942</v>
      </c>
      <c r="E6098" t="s">
        <v>7766</v>
      </c>
      <c r="F6098" t="s">
        <v>13</v>
      </c>
      <c r="G6098" t="s">
        <v>41</v>
      </c>
      <c r="H6098" t="s">
        <v>31</v>
      </c>
      <c r="I6098" t="s">
        <v>109</v>
      </c>
      <c r="J6098">
        <v>29680</v>
      </c>
    </row>
    <row r="6099" spans="1:10" x14ac:dyDescent="0.35">
      <c r="A6099">
        <v>34209</v>
      </c>
      <c r="B6099" t="s">
        <v>10</v>
      </c>
      <c r="C6099">
        <v>2006</v>
      </c>
      <c r="D6099" t="s">
        <v>3942</v>
      </c>
      <c r="E6099" t="s">
        <v>7767</v>
      </c>
      <c r="F6099" t="s">
        <v>13</v>
      </c>
      <c r="G6099" t="s">
        <v>7747</v>
      </c>
      <c r="H6099" t="s">
        <v>31</v>
      </c>
      <c r="I6099" t="s">
        <v>32</v>
      </c>
      <c r="J6099">
        <v>24377</v>
      </c>
    </row>
    <row r="6100" spans="1:10" x14ac:dyDescent="0.35">
      <c r="A6100">
        <v>34210</v>
      </c>
      <c r="B6100" t="s">
        <v>10</v>
      </c>
      <c r="C6100">
        <v>2006</v>
      </c>
      <c r="D6100" t="s">
        <v>3942</v>
      </c>
      <c r="E6100" t="s">
        <v>7768</v>
      </c>
      <c r="F6100" t="s">
        <v>13</v>
      </c>
      <c r="G6100" t="s">
        <v>62</v>
      </c>
      <c r="H6100" t="s">
        <v>31</v>
      </c>
      <c r="I6100" t="s">
        <v>17</v>
      </c>
      <c r="J6100">
        <v>22573</v>
      </c>
    </row>
    <row r="6101" spans="1:10" x14ac:dyDescent="0.35">
      <c r="A6101">
        <v>34211</v>
      </c>
      <c r="B6101" t="s">
        <v>10</v>
      </c>
      <c r="C6101">
        <v>2006</v>
      </c>
      <c r="D6101" t="s">
        <v>3942</v>
      </c>
      <c r="E6101" t="s">
        <v>5822</v>
      </c>
      <c r="F6101" t="s">
        <v>13</v>
      </c>
      <c r="G6101" t="s">
        <v>82</v>
      </c>
      <c r="H6101" t="s">
        <v>31</v>
      </c>
      <c r="I6101" t="s">
        <v>7769</v>
      </c>
      <c r="J6101">
        <v>1823</v>
      </c>
    </row>
    <row r="6102" spans="1:10" x14ac:dyDescent="0.35">
      <c r="A6102">
        <v>34212</v>
      </c>
      <c r="B6102" t="s">
        <v>10</v>
      </c>
      <c r="C6102">
        <v>2006</v>
      </c>
      <c r="D6102" t="s">
        <v>3942</v>
      </c>
      <c r="E6102" t="s">
        <v>7770</v>
      </c>
      <c r="F6102" t="s">
        <v>13</v>
      </c>
      <c r="G6102" t="s">
        <v>7727</v>
      </c>
      <c r="H6102" t="s">
        <v>31</v>
      </c>
      <c r="I6102" t="s">
        <v>19</v>
      </c>
      <c r="J6102">
        <v>1081</v>
      </c>
    </row>
    <row r="6103" spans="1:10" x14ac:dyDescent="0.35">
      <c r="A6103">
        <v>34213</v>
      </c>
      <c r="B6103" t="s">
        <v>10</v>
      </c>
      <c r="C6103">
        <v>2006</v>
      </c>
      <c r="D6103" t="s">
        <v>3942</v>
      </c>
      <c r="E6103" t="s">
        <v>7771</v>
      </c>
      <c r="F6103" t="s">
        <v>13</v>
      </c>
      <c r="G6103" t="s">
        <v>97</v>
      </c>
      <c r="H6103" t="s">
        <v>31</v>
      </c>
      <c r="I6103" t="s">
        <v>19</v>
      </c>
      <c r="J6103">
        <v>715</v>
      </c>
    </row>
    <row r="6104" spans="1:10" x14ac:dyDescent="0.35">
      <c r="A6104">
        <v>34214</v>
      </c>
      <c r="B6104" t="s">
        <v>10</v>
      </c>
      <c r="C6104">
        <v>2006</v>
      </c>
      <c r="D6104" t="s">
        <v>3942</v>
      </c>
      <c r="E6104" t="s">
        <v>7772</v>
      </c>
      <c r="F6104" t="s">
        <v>13</v>
      </c>
      <c r="G6104" t="s">
        <v>114</v>
      </c>
      <c r="H6104" t="s">
        <v>80</v>
      </c>
      <c r="I6104" t="s">
        <v>19</v>
      </c>
      <c r="J6104">
        <v>350</v>
      </c>
    </row>
    <row r="6105" spans="1:10" x14ac:dyDescent="0.35">
      <c r="A6105">
        <v>34215</v>
      </c>
      <c r="B6105" t="s">
        <v>10</v>
      </c>
      <c r="C6105">
        <v>2006</v>
      </c>
      <c r="D6105" t="s">
        <v>3942</v>
      </c>
      <c r="E6105" t="s">
        <v>7773</v>
      </c>
      <c r="F6105" t="s">
        <v>13</v>
      </c>
      <c r="G6105" t="s">
        <v>7727</v>
      </c>
      <c r="H6105" t="s">
        <v>31</v>
      </c>
      <c r="I6105" t="s">
        <v>19</v>
      </c>
      <c r="J6105">
        <v>293</v>
      </c>
    </row>
    <row r="6106" spans="1:10" x14ac:dyDescent="0.35">
      <c r="A6106">
        <v>34216</v>
      </c>
      <c r="B6106" t="s">
        <v>10</v>
      </c>
      <c r="C6106">
        <v>2006</v>
      </c>
      <c r="D6106" t="s">
        <v>3951</v>
      </c>
      <c r="E6106" t="s">
        <v>7774</v>
      </c>
      <c r="F6106" t="s">
        <v>13</v>
      </c>
      <c r="G6106" t="s">
        <v>77</v>
      </c>
      <c r="H6106" t="s">
        <v>31</v>
      </c>
      <c r="I6106" t="s">
        <v>109</v>
      </c>
      <c r="J6106">
        <v>35378</v>
      </c>
    </row>
    <row r="6107" spans="1:10" x14ac:dyDescent="0.35">
      <c r="A6107">
        <v>34217</v>
      </c>
      <c r="B6107" t="s">
        <v>10</v>
      </c>
      <c r="C6107">
        <v>2006</v>
      </c>
      <c r="D6107" t="s">
        <v>3951</v>
      </c>
      <c r="E6107" t="s">
        <v>7775</v>
      </c>
      <c r="F6107" t="s">
        <v>13</v>
      </c>
      <c r="G6107" t="s">
        <v>41</v>
      </c>
      <c r="H6107" t="s">
        <v>31</v>
      </c>
      <c r="I6107" t="s">
        <v>32</v>
      </c>
      <c r="J6107">
        <v>18629</v>
      </c>
    </row>
    <row r="6108" spans="1:10" x14ac:dyDescent="0.35">
      <c r="A6108">
        <v>34218</v>
      </c>
      <c r="B6108" t="s">
        <v>10</v>
      </c>
      <c r="C6108">
        <v>2006</v>
      </c>
      <c r="D6108" t="s">
        <v>3951</v>
      </c>
      <c r="E6108" t="s">
        <v>7776</v>
      </c>
      <c r="F6108" t="s">
        <v>13</v>
      </c>
      <c r="G6108" t="s">
        <v>7777</v>
      </c>
      <c r="H6108" t="s">
        <v>31</v>
      </c>
      <c r="I6108" t="s">
        <v>17</v>
      </c>
      <c r="J6108">
        <v>15325</v>
      </c>
    </row>
    <row r="6109" spans="1:10" x14ac:dyDescent="0.35">
      <c r="A6109">
        <v>34219</v>
      </c>
      <c r="B6109" t="s">
        <v>10</v>
      </c>
      <c r="C6109">
        <v>2006</v>
      </c>
      <c r="D6109" t="s">
        <v>3951</v>
      </c>
      <c r="E6109" t="s">
        <v>7135</v>
      </c>
      <c r="F6109" t="s">
        <v>13</v>
      </c>
      <c r="G6109" t="s">
        <v>7745</v>
      </c>
      <c r="H6109" t="s">
        <v>31</v>
      </c>
      <c r="I6109" t="s">
        <v>68</v>
      </c>
      <c r="J6109">
        <v>2232</v>
      </c>
    </row>
    <row r="6110" spans="1:10" x14ac:dyDescent="0.35">
      <c r="A6110">
        <v>34220</v>
      </c>
      <c r="B6110" t="s">
        <v>10</v>
      </c>
      <c r="C6110">
        <v>2006</v>
      </c>
      <c r="D6110" t="s">
        <v>3951</v>
      </c>
      <c r="E6110" t="s">
        <v>7778</v>
      </c>
      <c r="F6110" t="s">
        <v>13</v>
      </c>
      <c r="G6110" t="s">
        <v>7779</v>
      </c>
      <c r="H6110" t="s">
        <v>31</v>
      </c>
      <c r="I6110" t="s">
        <v>19</v>
      </c>
      <c r="J6110">
        <v>1830</v>
      </c>
    </row>
    <row r="6111" spans="1:10" x14ac:dyDescent="0.35">
      <c r="A6111">
        <v>34221</v>
      </c>
      <c r="B6111" t="s">
        <v>10</v>
      </c>
      <c r="C6111">
        <v>2006</v>
      </c>
      <c r="D6111" t="s">
        <v>3951</v>
      </c>
      <c r="E6111" t="s">
        <v>7780</v>
      </c>
      <c r="F6111" t="s">
        <v>13</v>
      </c>
      <c r="G6111" t="s">
        <v>70</v>
      </c>
      <c r="H6111" t="s">
        <v>31</v>
      </c>
      <c r="I6111" t="s">
        <v>118</v>
      </c>
      <c r="J6111">
        <v>1603</v>
      </c>
    </row>
    <row r="6112" spans="1:10" x14ac:dyDescent="0.35">
      <c r="A6112">
        <v>34222</v>
      </c>
      <c r="B6112" t="s">
        <v>10</v>
      </c>
      <c r="C6112">
        <v>2006</v>
      </c>
      <c r="D6112" t="s">
        <v>3951</v>
      </c>
      <c r="E6112" t="s">
        <v>7781</v>
      </c>
      <c r="F6112" t="s">
        <v>96</v>
      </c>
      <c r="G6112" t="s">
        <v>70</v>
      </c>
      <c r="H6112" t="s">
        <v>31</v>
      </c>
      <c r="I6112" t="s">
        <v>19</v>
      </c>
      <c r="J6112">
        <v>988</v>
      </c>
    </row>
    <row r="6113" spans="1:10" x14ac:dyDescent="0.35">
      <c r="A6113">
        <v>34223</v>
      </c>
      <c r="B6113" t="s">
        <v>10</v>
      </c>
      <c r="C6113">
        <v>2006</v>
      </c>
      <c r="D6113" t="s">
        <v>3951</v>
      </c>
      <c r="E6113" t="s">
        <v>7782</v>
      </c>
      <c r="F6113" t="s">
        <v>13</v>
      </c>
      <c r="G6113" t="s">
        <v>97</v>
      </c>
      <c r="H6113" t="s">
        <v>31</v>
      </c>
      <c r="I6113" t="s">
        <v>19</v>
      </c>
      <c r="J6113">
        <v>747</v>
      </c>
    </row>
    <row r="6114" spans="1:10" x14ac:dyDescent="0.35">
      <c r="A6114">
        <v>34224</v>
      </c>
      <c r="B6114" t="s">
        <v>10</v>
      </c>
      <c r="C6114">
        <v>2006</v>
      </c>
      <c r="D6114" t="s">
        <v>3951</v>
      </c>
      <c r="E6114" t="s">
        <v>7783</v>
      </c>
      <c r="F6114" t="s">
        <v>13</v>
      </c>
      <c r="G6114" t="s">
        <v>57</v>
      </c>
      <c r="H6114" t="s">
        <v>31</v>
      </c>
      <c r="I6114" t="s">
        <v>19</v>
      </c>
      <c r="J6114">
        <v>600</v>
      </c>
    </row>
    <row r="6115" spans="1:10" x14ac:dyDescent="0.35">
      <c r="A6115">
        <v>34225</v>
      </c>
      <c r="B6115" t="s">
        <v>10</v>
      </c>
      <c r="C6115">
        <v>2006</v>
      </c>
      <c r="D6115" t="s">
        <v>3951</v>
      </c>
      <c r="E6115" t="s">
        <v>7784</v>
      </c>
      <c r="F6115" t="s">
        <v>13</v>
      </c>
      <c r="G6115" t="s">
        <v>37</v>
      </c>
      <c r="H6115" t="s">
        <v>31</v>
      </c>
      <c r="I6115" t="s">
        <v>7092</v>
      </c>
      <c r="J6115">
        <v>585</v>
      </c>
    </row>
    <row r="6116" spans="1:10" x14ac:dyDescent="0.35">
      <c r="A6116">
        <v>34226</v>
      </c>
      <c r="B6116" t="s">
        <v>10</v>
      </c>
      <c r="C6116">
        <v>2006</v>
      </c>
      <c r="D6116" t="s">
        <v>3951</v>
      </c>
      <c r="E6116" t="s">
        <v>7785</v>
      </c>
      <c r="F6116" t="s">
        <v>13</v>
      </c>
      <c r="G6116" t="s">
        <v>7760</v>
      </c>
      <c r="H6116" t="s">
        <v>31</v>
      </c>
      <c r="I6116" t="s">
        <v>19</v>
      </c>
      <c r="J6116">
        <v>552</v>
      </c>
    </row>
    <row r="6117" spans="1:10" x14ac:dyDescent="0.35">
      <c r="A6117">
        <v>34227</v>
      </c>
      <c r="B6117" t="s">
        <v>10</v>
      </c>
      <c r="C6117">
        <v>2006</v>
      </c>
      <c r="D6117" t="s">
        <v>3951</v>
      </c>
      <c r="E6117" t="s">
        <v>7786</v>
      </c>
      <c r="F6117" t="s">
        <v>13</v>
      </c>
      <c r="G6117" t="s">
        <v>7760</v>
      </c>
      <c r="H6117" t="s">
        <v>31</v>
      </c>
      <c r="I6117" t="s">
        <v>19</v>
      </c>
      <c r="J6117">
        <v>389</v>
      </c>
    </row>
    <row r="6118" spans="1:10" x14ac:dyDescent="0.35">
      <c r="A6118">
        <v>34228</v>
      </c>
      <c r="B6118" t="s">
        <v>10</v>
      </c>
      <c r="C6118">
        <v>2006</v>
      </c>
      <c r="D6118" t="s">
        <v>3951</v>
      </c>
      <c r="E6118" t="s">
        <v>7787</v>
      </c>
      <c r="F6118" t="s">
        <v>13</v>
      </c>
      <c r="G6118" t="s">
        <v>70</v>
      </c>
      <c r="H6118" t="s">
        <v>31</v>
      </c>
      <c r="I6118" t="s">
        <v>19</v>
      </c>
      <c r="J6118">
        <v>243</v>
      </c>
    </row>
    <row r="6119" spans="1:10" x14ac:dyDescent="0.35">
      <c r="A6119">
        <v>34229</v>
      </c>
      <c r="B6119" t="s">
        <v>10</v>
      </c>
      <c r="C6119">
        <v>2006</v>
      </c>
      <c r="D6119" t="s">
        <v>3951</v>
      </c>
      <c r="E6119" t="s">
        <v>7788</v>
      </c>
      <c r="F6119" t="s">
        <v>13</v>
      </c>
      <c r="G6119" t="s">
        <v>7742</v>
      </c>
      <c r="H6119" t="s">
        <v>31</v>
      </c>
      <c r="I6119" t="s">
        <v>19</v>
      </c>
      <c r="J6119">
        <v>219</v>
      </c>
    </row>
    <row r="6120" spans="1:10" x14ac:dyDescent="0.35">
      <c r="A6120">
        <v>34230</v>
      </c>
      <c r="B6120" t="s">
        <v>10</v>
      </c>
      <c r="C6120">
        <v>2006</v>
      </c>
      <c r="D6120" t="s">
        <v>3964</v>
      </c>
      <c r="E6120" t="s">
        <v>5842</v>
      </c>
      <c r="F6120" t="s">
        <v>13</v>
      </c>
      <c r="G6120" t="s">
        <v>7789</v>
      </c>
      <c r="H6120" t="s">
        <v>31</v>
      </c>
      <c r="I6120" t="s">
        <v>17</v>
      </c>
      <c r="J6120">
        <v>44834</v>
      </c>
    </row>
    <row r="6121" spans="1:10" x14ac:dyDescent="0.35">
      <c r="A6121">
        <v>34231</v>
      </c>
      <c r="B6121" t="s">
        <v>10</v>
      </c>
      <c r="C6121">
        <v>2006</v>
      </c>
      <c r="D6121" t="s">
        <v>3964</v>
      </c>
      <c r="E6121" t="s">
        <v>7790</v>
      </c>
      <c r="F6121" t="s">
        <v>13</v>
      </c>
      <c r="G6121" t="s">
        <v>89</v>
      </c>
      <c r="H6121" t="s">
        <v>31</v>
      </c>
      <c r="I6121" t="s">
        <v>109</v>
      </c>
      <c r="J6121">
        <v>32559</v>
      </c>
    </row>
    <row r="6122" spans="1:10" x14ac:dyDescent="0.35">
      <c r="A6122">
        <v>34232</v>
      </c>
      <c r="B6122" t="s">
        <v>10</v>
      </c>
      <c r="C6122">
        <v>2006</v>
      </c>
      <c r="D6122" t="s">
        <v>3964</v>
      </c>
      <c r="E6122" t="s">
        <v>7791</v>
      </c>
      <c r="F6122" t="s">
        <v>13</v>
      </c>
      <c r="G6122" t="s">
        <v>7779</v>
      </c>
      <c r="H6122" t="s">
        <v>31</v>
      </c>
      <c r="I6122" t="s">
        <v>32</v>
      </c>
      <c r="J6122">
        <v>5794</v>
      </c>
    </row>
    <row r="6123" spans="1:10" x14ac:dyDescent="0.35">
      <c r="A6123">
        <v>34233</v>
      </c>
      <c r="B6123" t="s">
        <v>10</v>
      </c>
      <c r="C6123">
        <v>2006</v>
      </c>
      <c r="D6123" t="s">
        <v>3964</v>
      </c>
      <c r="E6123" t="s">
        <v>7792</v>
      </c>
      <c r="F6123" t="s">
        <v>13</v>
      </c>
      <c r="G6123" t="s">
        <v>89</v>
      </c>
      <c r="H6123" t="s">
        <v>31</v>
      </c>
      <c r="I6123" t="s">
        <v>68</v>
      </c>
      <c r="J6123">
        <v>3061</v>
      </c>
    </row>
    <row r="6124" spans="1:10" x14ac:dyDescent="0.35">
      <c r="A6124">
        <v>34234</v>
      </c>
      <c r="B6124" t="s">
        <v>10</v>
      </c>
      <c r="C6124">
        <v>2006</v>
      </c>
      <c r="D6124" t="s">
        <v>3964</v>
      </c>
      <c r="E6124" t="s">
        <v>7793</v>
      </c>
      <c r="F6124" t="s">
        <v>13</v>
      </c>
      <c r="G6124" t="s">
        <v>7794</v>
      </c>
      <c r="H6124" t="s">
        <v>31</v>
      </c>
      <c r="I6124" t="s">
        <v>19</v>
      </c>
      <c r="J6124">
        <v>2071</v>
      </c>
    </row>
    <row r="6125" spans="1:10" x14ac:dyDescent="0.35">
      <c r="A6125">
        <v>34235</v>
      </c>
      <c r="B6125" t="s">
        <v>10</v>
      </c>
      <c r="C6125">
        <v>2006</v>
      </c>
      <c r="D6125" t="s">
        <v>3964</v>
      </c>
      <c r="E6125" t="s">
        <v>7795</v>
      </c>
      <c r="F6125" t="s">
        <v>13</v>
      </c>
      <c r="G6125" t="s">
        <v>74</v>
      </c>
      <c r="H6125" t="s">
        <v>31</v>
      </c>
      <c r="I6125" t="s">
        <v>19</v>
      </c>
      <c r="J6125">
        <v>1507</v>
      </c>
    </row>
    <row r="6126" spans="1:10" x14ac:dyDescent="0.35">
      <c r="A6126">
        <v>34236</v>
      </c>
      <c r="B6126" t="s">
        <v>10</v>
      </c>
      <c r="C6126">
        <v>2006</v>
      </c>
      <c r="D6126" t="s">
        <v>3964</v>
      </c>
      <c r="E6126" t="s">
        <v>7796</v>
      </c>
      <c r="F6126" t="s">
        <v>13</v>
      </c>
      <c r="G6126" t="s">
        <v>94</v>
      </c>
      <c r="H6126" t="s">
        <v>31</v>
      </c>
      <c r="I6126" t="s">
        <v>19</v>
      </c>
      <c r="J6126">
        <v>945</v>
      </c>
    </row>
    <row r="6127" spans="1:10" x14ac:dyDescent="0.35">
      <c r="A6127">
        <v>34237</v>
      </c>
      <c r="B6127" t="s">
        <v>10</v>
      </c>
      <c r="C6127">
        <v>2006</v>
      </c>
      <c r="D6127" t="s">
        <v>3964</v>
      </c>
      <c r="E6127" t="s">
        <v>7797</v>
      </c>
      <c r="F6127" t="s">
        <v>13</v>
      </c>
      <c r="G6127" t="s">
        <v>7798</v>
      </c>
      <c r="H6127" t="s">
        <v>31</v>
      </c>
      <c r="I6127" t="s">
        <v>19</v>
      </c>
      <c r="J6127">
        <v>858</v>
      </c>
    </row>
    <row r="6128" spans="1:10" x14ac:dyDescent="0.35">
      <c r="A6128">
        <v>34238</v>
      </c>
      <c r="B6128" t="s">
        <v>10</v>
      </c>
      <c r="C6128">
        <v>2006</v>
      </c>
      <c r="D6128" t="s">
        <v>3964</v>
      </c>
      <c r="E6128" t="s">
        <v>7799</v>
      </c>
      <c r="F6128" t="s">
        <v>13</v>
      </c>
      <c r="G6128" t="s">
        <v>7763</v>
      </c>
      <c r="H6128" t="s">
        <v>31</v>
      </c>
      <c r="I6128" t="s">
        <v>19</v>
      </c>
      <c r="J6128">
        <v>630</v>
      </c>
    </row>
    <row r="6129" spans="1:10" x14ac:dyDescent="0.35">
      <c r="A6129">
        <v>34239</v>
      </c>
      <c r="B6129" t="s">
        <v>10</v>
      </c>
      <c r="C6129">
        <v>2006</v>
      </c>
      <c r="D6129" t="s">
        <v>3964</v>
      </c>
      <c r="E6129" t="s">
        <v>7800</v>
      </c>
      <c r="F6129" t="s">
        <v>13</v>
      </c>
      <c r="G6129" t="s">
        <v>74</v>
      </c>
      <c r="H6129" t="s">
        <v>31</v>
      </c>
      <c r="I6129" t="s">
        <v>19</v>
      </c>
      <c r="J6129">
        <v>542</v>
      </c>
    </row>
    <row r="6130" spans="1:10" x14ac:dyDescent="0.35">
      <c r="A6130">
        <v>34240</v>
      </c>
      <c r="B6130" t="s">
        <v>10</v>
      </c>
      <c r="C6130">
        <v>2006</v>
      </c>
      <c r="D6130" t="s">
        <v>3964</v>
      </c>
      <c r="E6130" t="s">
        <v>7801</v>
      </c>
      <c r="F6130" t="s">
        <v>13</v>
      </c>
      <c r="G6130" t="s">
        <v>7802</v>
      </c>
      <c r="H6130" t="s">
        <v>31</v>
      </c>
      <c r="I6130" t="s">
        <v>19</v>
      </c>
      <c r="J6130">
        <v>516</v>
      </c>
    </row>
    <row r="6131" spans="1:10" x14ac:dyDescent="0.35">
      <c r="A6131">
        <v>34241</v>
      </c>
      <c r="B6131" t="s">
        <v>10</v>
      </c>
      <c r="C6131">
        <v>2006</v>
      </c>
      <c r="D6131" t="s">
        <v>3964</v>
      </c>
      <c r="E6131" t="s">
        <v>7803</v>
      </c>
      <c r="F6131" t="s">
        <v>13</v>
      </c>
      <c r="G6131" t="s">
        <v>7763</v>
      </c>
      <c r="H6131" t="s">
        <v>31</v>
      </c>
      <c r="I6131" t="s">
        <v>19</v>
      </c>
      <c r="J6131">
        <v>429</v>
      </c>
    </row>
    <row r="6132" spans="1:10" x14ac:dyDescent="0.35">
      <c r="A6132">
        <v>34242</v>
      </c>
      <c r="B6132" t="s">
        <v>10</v>
      </c>
      <c r="C6132">
        <v>2006</v>
      </c>
      <c r="D6132" t="s">
        <v>3964</v>
      </c>
      <c r="E6132" t="s">
        <v>7804</v>
      </c>
      <c r="F6132" t="s">
        <v>13</v>
      </c>
      <c r="G6132" t="s">
        <v>7794</v>
      </c>
      <c r="H6132" t="s">
        <v>31</v>
      </c>
      <c r="I6132" t="s">
        <v>19</v>
      </c>
      <c r="J6132">
        <v>377</v>
      </c>
    </row>
    <row r="6133" spans="1:10" x14ac:dyDescent="0.35">
      <c r="A6133">
        <v>34243</v>
      </c>
      <c r="B6133" t="s">
        <v>10</v>
      </c>
      <c r="C6133">
        <v>2006</v>
      </c>
      <c r="D6133" t="s">
        <v>3969</v>
      </c>
      <c r="E6133" t="s">
        <v>7805</v>
      </c>
      <c r="F6133" t="s">
        <v>13</v>
      </c>
      <c r="G6133" t="s">
        <v>7760</v>
      </c>
      <c r="H6133" t="s">
        <v>31</v>
      </c>
      <c r="I6133" t="s">
        <v>17</v>
      </c>
      <c r="J6133">
        <v>31506</v>
      </c>
    </row>
    <row r="6134" spans="1:10" x14ac:dyDescent="0.35">
      <c r="A6134">
        <v>34244</v>
      </c>
      <c r="B6134" t="s">
        <v>10</v>
      </c>
      <c r="C6134">
        <v>2006</v>
      </c>
      <c r="D6134" t="s">
        <v>3969</v>
      </c>
      <c r="E6134" t="s">
        <v>7806</v>
      </c>
      <c r="F6134" t="s">
        <v>13</v>
      </c>
      <c r="G6134" t="s">
        <v>82</v>
      </c>
      <c r="H6134" t="s">
        <v>31</v>
      </c>
      <c r="I6134" t="s">
        <v>118</v>
      </c>
      <c r="J6134">
        <v>26282</v>
      </c>
    </row>
    <row r="6135" spans="1:10" x14ac:dyDescent="0.35">
      <c r="A6135">
        <v>34245</v>
      </c>
      <c r="B6135" t="s">
        <v>10</v>
      </c>
      <c r="C6135">
        <v>2006</v>
      </c>
      <c r="D6135" t="s">
        <v>3969</v>
      </c>
      <c r="E6135" t="s">
        <v>7807</v>
      </c>
      <c r="F6135" t="s">
        <v>13</v>
      </c>
      <c r="G6135" t="s">
        <v>64</v>
      </c>
      <c r="H6135" t="s">
        <v>31</v>
      </c>
      <c r="I6135" t="s">
        <v>109</v>
      </c>
      <c r="J6135">
        <v>8867</v>
      </c>
    </row>
    <row r="6136" spans="1:10" x14ac:dyDescent="0.35">
      <c r="A6136">
        <v>34246</v>
      </c>
      <c r="B6136" t="s">
        <v>10</v>
      </c>
      <c r="C6136">
        <v>2006</v>
      </c>
      <c r="D6136" t="s">
        <v>3969</v>
      </c>
      <c r="E6136" t="s">
        <v>7808</v>
      </c>
      <c r="F6136" t="s">
        <v>13</v>
      </c>
      <c r="G6136" t="s">
        <v>64</v>
      </c>
      <c r="H6136" t="s">
        <v>80</v>
      </c>
      <c r="I6136" t="s">
        <v>32</v>
      </c>
      <c r="J6136">
        <v>7698</v>
      </c>
    </row>
    <row r="6137" spans="1:10" x14ac:dyDescent="0.35">
      <c r="A6137">
        <v>34247</v>
      </c>
      <c r="B6137" t="s">
        <v>10</v>
      </c>
      <c r="C6137">
        <v>2006</v>
      </c>
      <c r="D6137" t="s">
        <v>3969</v>
      </c>
      <c r="E6137" t="s">
        <v>7809</v>
      </c>
      <c r="F6137" t="s">
        <v>13</v>
      </c>
      <c r="G6137" t="s">
        <v>70</v>
      </c>
      <c r="H6137" t="s">
        <v>31</v>
      </c>
      <c r="I6137" t="s">
        <v>68</v>
      </c>
      <c r="J6137">
        <v>4538</v>
      </c>
    </row>
    <row r="6138" spans="1:10" x14ac:dyDescent="0.35">
      <c r="A6138">
        <v>34248</v>
      </c>
      <c r="B6138" t="s">
        <v>10</v>
      </c>
      <c r="C6138">
        <v>2006</v>
      </c>
      <c r="D6138" t="s">
        <v>3969</v>
      </c>
      <c r="E6138" t="s">
        <v>7810</v>
      </c>
      <c r="F6138" t="s">
        <v>13</v>
      </c>
      <c r="G6138" t="s">
        <v>101</v>
      </c>
      <c r="H6138" t="s">
        <v>31</v>
      </c>
      <c r="I6138" t="s">
        <v>19</v>
      </c>
      <c r="J6138">
        <v>1226</v>
      </c>
    </row>
    <row r="6139" spans="1:10" x14ac:dyDescent="0.35">
      <c r="A6139">
        <v>34249</v>
      </c>
      <c r="B6139" t="s">
        <v>10</v>
      </c>
      <c r="C6139">
        <v>2006</v>
      </c>
      <c r="D6139" t="s">
        <v>3969</v>
      </c>
      <c r="E6139" t="s">
        <v>7811</v>
      </c>
      <c r="F6139" t="s">
        <v>13</v>
      </c>
      <c r="G6139" t="s">
        <v>53</v>
      </c>
      <c r="H6139" t="s">
        <v>31</v>
      </c>
      <c r="I6139" t="s">
        <v>19</v>
      </c>
      <c r="J6139">
        <v>968</v>
      </c>
    </row>
    <row r="6140" spans="1:10" x14ac:dyDescent="0.35">
      <c r="A6140">
        <v>34250</v>
      </c>
      <c r="B6140" t="s">
        <v>10</v>
      </c>
      <c r="C6140">
        <v>2006</v>
      </c>
      <c r="D6140" t="s">
        <v>3969</v>
      </c>
      <c r="E6140" t="s">
        <v>7812</v>
      </c>
      <c r="F6140" t="s">
        <v>13</v>
      </c>
      <c r="G6140" t="s">
        <v>7789</v>
      </c>
      <c r="H6140" t="s">
        <v>31</v>
      </c>
      <c r="I6140" t="s">
        <v>19</v>
      </c>
      <c r="J6140">
        <v>603</v>
      </c>
    </row>
    <row r="6141" spans="1:10" x14ac:dyDescent="0.35">
      <c r="A6141">
        <v>34251</v>
      </c>
      <c r="B6141" t="s">
        <v>10</v>
      </c>
      <c r="C6141">
        <v>2006</v>
      </c>
      <c r="D6141" t="s">
        <v>3969</v>
      </c>
      <c r="E6141" t="s">
        <v>7813</v>
      </c>
      <c r="F6141" t="s">
        <v>13</v>
      </c>
      <c r="G6141" t="s">
        <v>101</v>
      </c>
      <c r="H6141" t="s">
        <v>31</v>
      </c>
      <c r="I6141" t="s">
        <v>19</v>
      </c>
      <c r="J6141">
        <v>479</v>
      </c>
    </row>
    <row r="6142" spans="1:10" x14ac:dyDescent="0.35">
      <c r="A6142">
        <v>34252</v>
      </c>
      <c r="B6142" t="s">
        <v>10</v>
      </c>
      <c r="C6142">
        <v>2006</v>
      </c>
      <c r="D6142" t="s">
        <v>3969</v>
      </c>
      <c r="E6142" t="s">
        <v>7814</v>
      </c>
      <c r="F6142" t="s">
        <v>13</v>
      </c>
      <c r="G6142" t="s">
        <v>7802</v>
      </c>
      <c r="H6142" t="s">
        <v>80</v>
      </c>
      <c r="I6142" t="s">
        <v>19</v>
      </c>
      <c r="J6142">
        <v>396</v>
      </c>
    </row>
    <row r="6143" spans="1:10" x14ac:dyDescent="0.35">
      <c r="A6143">
        <v>34253</v>
      </c>
      <c r="B6143" t="s">
        <v>10</v>
      </c>
      <c r="C6143">
        <v>2006</v>
      </c>
      <c r="D6143" t="s">
        <v>3969</v>
      </c>
      <c r="E6143" t="s">
        <v>7815</v>
      </c>
      <c r="F6143" t="s">
        <v>13</v>
      </c>
      <c r="G6143" t="s">
        <v>114</v>
      </c>
      <c r="H6143" t="s">
        <v>31</v>
      </c>
      <c r="I6143" t="s">
        <v>19</v>
      </c>
      <c r="J6143">
        <v>374</v>
      </c>
    </row>
    <row r="6144" spans="1:10" x14ac:dyDescent="0.35">
      <c r="A6144">
        <v>34254</v>
      </c>
      <c r="B6144" t="s">
        <v>10</v>
      </c>
      <c r="C6144">
        <v>2006</v>
      </c>
      <c r="D6144" t="s">
        <v>3969</v>
      </c>
      <c r="E6144" t="s">
        <v>7816</v>
      </c>
      <c r="F6144" t="s">
        <v>13</v>
      </c>
      <c r="G6144" t="s">
        <v>53</v>
      </c>
      <c r="H6144" t="s">
        <v>31</v>
      </c>
      <c r="I6144" t="s">
        <v>19</v>
      </c>
      <c r="J6144">
        <v>363</v>
      </c>
    </row>
    <row r="6145" spans="1:10" x14ac:dyDescent="0.35">
      <c r="A6145">
        <v>34255</v>
      </c>
      <c r="B6145" t="s">
        <v>10</v>
      </c>
      <c r="C6145">
        <v>2006</v>
      </c>
      <c r="D6145" t="s">
        <v>3969</v>
      </c>
      <c r="E6145" t="s">
        <v>7817</v>
      </c>
      <c r="F6145" t="s">
        <v>13</v>
      </c>
      <c r="G6145" t="s">
        <v>7723</v>
      </c>
      <c r="H6145" t="s">
        <v>31</v>
      </c>
      <c r="I6145" t="s">
        <v>19</v>
      </c>
      <c r="J6145">
        <v>327</v>
      </c>
    </row>
    <row r="6146" spans="1:10" x14ac:dyDescent="0.35">
      <c r="A6146">
        <v>34256</v>
      </c>
      <c r="B6146" t="s">
        <v>10</v>
      </c>
      <c r="C6146">
        <v>2006</v>
      </c>
      <c r="D6146" t="s">
        <v>3969</v>
      </c>
      <c r="E6146" t="s">
        <v>7818</v>
      </c>
      <c r="F6146" t="s">
        <v>13</v>
      </c>
      <c r="G6146" t="s">
        <v>79</v>
      </c>
      <c r="H6146" t="s">
        <v>31</v>
      </c>
      <c r="I6146" t="s">
        <v>19</v>
      </c>
      <c r="J6146">
        <v>307</v>
      </c>
    </row>
    <row r="6147" spans="1:10" x14ac:dyDescent="0.35">
      <c r="A6147">
        <v>34257</v>
      </c>
      <c r="B6147" t="s">
        <v>10</v>
      </c>
      <c r="C6147">
        <v>2006</v>
      </c>
      <c r="D6147" t="s">
        <v>3969</v>
      </c>
      <c r="E6147" t="s">
        <v>7819</v>
      </c>
      <c r="F6147" t="s">
        <v>13</v>
      </c>
      <c r="G6147" t="s">
        <v>101</v>
      </c>
      <c r="H6147" t="s">
        <v>31</v>
      </c>
      <c r="I6147" t="s">
        <v>19</v>
      </c>
      <c r="J6147">
        <v>289</v>
      </c>
    </row>
    <row r="6148" spans="1:10" x14ac:dyDescent="0.35">
      <c r="A6148">
        <v>34258</v>
      </c>
      <c r="B6148" t="s">
        <v>10</v>
      </c>
      <c r="C6148">
        <v>2006</v>
      </c>
      <c r="D6148" t="s">
        <v>3969</v>
      </c>
      <c r="E6148" t="s">
        <v>7820</v>
      </c>
      <c r="F6148" t="s">
        <v>13</v>
      </c>
      <c r="G6148" t="s">
        <v>72</v>
      </c>
      <c r="H6148" t="s">
        <v>31</v>
      </c>
      <c r="I6148" t="s">
        <v>19</v>
      </c>
      <c r="J6148">
        <v>280</v>
      </c>
    </row>
    <row r="6149" spans="1:10" x14ac:dyDescent="0.35">
      <c r="A6149">
        <v>34259</v>
      </c>
      <c r="B6149" t="s">
        <v>10</v>
      </c>
      <c r="C6149">
        <v>2006</v>
      </c>
      <c r="D6149" t="s">
        <v>3969</v>
      </c>
      <c r="E6149" t="s">
        <v>7821</v>
      </c>
      <c r="F6149" t="s">
        <v>13</v>
      </c>
      <c r="G6149" t="s">
        <v>7779</v>
      </c>
      <c r="H6149" t="s">
        <v>31</v>
      </c>
      <c r="I6149" t="s">
        <v>19</v>
      </c>
      <c r="J6149">
        <v>263</v>
      </c>
    </row>
    <row r="6150" spans="1:10" x14ac:dyDescent="0.35">
      <c r="A6150">
        <v>34260</v>
      </c>
      <c r="B6150" t="s">
        <v>10</v>
      </c>
      <c r="C6150">
        <v>2006</v>
      </c>
      <c r="D6150" t="s">
        <v>3969</v>
      </c>
      <c r="E6150" t="s">
        <v>7822</v>
      </c>
      <c r="F6150" t="s">
        <v>13</v>
      </c>
      <c r="G6150" t="s">
        <v>41</v>
      </c>
      <c r="H6150" t="s">
        <v>31</v>
      </c>
      <c r="I6150" t="s">
        <v>19</v>
      </c>
      <c r="J6150">
        <v>222</v>
      </c>
    </row>
    <row r="6151" spans="1:10" x14ac:dyDescent="0.35">
      <c r="A6151">
        <v>34261</v>
      </c>
      <c r="B6151" t="s">
        <v>10</v>
      </c>
      <c r="C6151">
        <v>2006</v>
      </c>
      <c r="D6151" t="s">
        <v>3969</v>
      </c>
      <c r="E6151" t="s">
        <v>7823</v>
      </c>
      <c r="F6151" t="s">
        <v>13</v>
      </c>
      <c r="G6151" t="s">
        <v>7763</v>
      </c>
      <c r="H6151" t="s">
        <v>31</v>
      </c>
      <c r="I6151" t="s">
        <v>19</v>
      </c>
      <c r="J6151">
        <v>210</v>
      </c>
    </row>
    <row r="6152" spans="1:10" x14ac:dyDescent="0.35">
      <c r="A6152">
        <v>34262</v>
      </c>
      <c r="B6152" t="s">
        <v>10</v>
      </c>
      <c r="C6152">
        <v>2006</v>
      </c>
      <c r="D6152" t="s">
        <v>3969</v>
      </c>
      <c r="E6152" t="s">
        <v>7824</v>
      </c>
      <c r="F6152" t="s">
        <v>13</v>
      </c>
      <c r="G6152" t="s">
        <v>7763</v>
      </c>
      <c r="H6152" t="s">
        <v>31</v>
      </c>
      <c r="I6152" t="s">
        <v>19</v>
      </c>
      <c r="J6152">
        <v>209</v>
      </c>
    </row>
    <row r="6153" spans="1:10" x14ac:dyDescent="0.35">
      <c r="A6153">
        <v>34263</v>
      </c>
      <c r="B6153" t="s">
        <v>10</v>
      </c>
      <c r="C6153">
        <v>2006</v>
      </c>
      <c r="D6153" t="s">
        <v>3969</v>
      </c>
      <c r="E6153" t="s">
        <v>7825</v>
      </c>
      <c r="F6153" t="s">
        <v>13</v>
      </c>
      <c r="G6153" t="s">
        <v>7742</v>
      </c>
      <c r="H6153" t="s">
        <v>31</v>
      </c>
      <c r="I6153" t="s">
        <v>19</v>
      </c>
      <c r="J6153">
        <v>201</v>
      </c>
    </row>
    <row r="6154" spans="1:10" x14ac:dyDescent="0.35">
      <c r="A6154">
        <v>34264</v>
      </c>
      <c r="B6154" t="s">
        <v>10</v>
      </c>
      <c r="C6154">
        <v>2006</v>
      </c>
      <c r="D6154" t="s">
        <v>3969</v>
      </c>
      <c r="E6154" t="s">
        <v>7826</v>
      </c>
      <c r="F6154" t="s">
        <v>13</v>
      </c>
      <c r="G6154" t="s">
        <v>7763</v>
      </c>
      <c r="H6154" t="s">
        <v>31</v>
      </c>
      <c r="I6154" t="s">
        <v>19</v>
      </c>
      <c r="J6154">
        <v>159</v>
      </c>
    </row>
    <row r="6155" spans="1:10" x14ac:dyDescent="0.35">
      <c r="A6155">
        <v>34265</v>
      </c>
      <c r="B6155" t="s">
        <v>10</v>
      </c>
      <c r="C6155">
        <v>2006</v>
      </c>
      <c r="D6155" t="s">
        <v>3969</v>
      </c>
      <c r="E6155" t="s">
        <v>7827</v>
      </c>
      <c r="F6155" t="s">
        <v>13</v>
      </c>
      <c r="G6155" t="s">
        <v>53</v>
      </c>
      <c r="H6155" t="s">
        <v>31</v>
      </c>
      <c r="I6155" t="s">
        <v>19</v>
      </c>
      <c r="J6155">
        <v>155</v>
      </c>
    </row>
    <row r="6156" spans="1:10" x14ac:dyDescent="0.35">
      <c r="A6156">
        <v>34266</v>
      </c>
      <c r="B6156" t="s">
        <v>10</v>
      </c>
      <c r="C6156">
        <v>2006</v>
      </c>
      <c r="D6156" t="s">
        <v>3969</v>
      </c>
      <c r="E6156" t="s">
        <v>7828</v>
      </c>
      <c r="F6156" t="s">
        <v>13</v>
      </c>
      <c r="G6156" t="s">
        <v>77</v>
      </c>
      <c r="H6156" t="s">
        <v>80</v>
      </c>
      <c r="I6156" t="s">
        <v>19</v>
      </c>
      <c r="J6156">
        <v>118</v>
      </c>
    </row>
    <row r="6157" spans="1:10" x14ac:dyDescent="0.35">
      <c r="A6157">
        <v>34267</v>
      </c>
      <c r="B6157" t="s">
        <v>10</v>
      </c>
      <c r="C6157">
        <v>2006</v>
      </c>
      <c r="D6157" t="s">
        <v>3969</v>
      </c>
      <c r="E6157" t="s">
        <v>7829</v>
      </c>
      <c r="F6157" t="s">
        <v>13</v>
      </c>
      <c r="G6157" t="s">
        <v>7798</v>
      </c>
      <c r="H6157" t="s">
        <v>31</v>
      </c>
      <c r="I6157" t="s">
        <v>19</v>
      </c>
      <c r="J6157">
        <v>106</v>
      </c>
    </row>
    <row r="6158" spans="1:10" x14ac:dyDescent="0.35">
      <c r="A6158">
        <v>34268</v>
      </c>
      <c r="B6158" t="s">
        <v>10</v>
      </c>
      <c r="C6158">
        <v>2006</v>
      </c>
      <c r="D6158" t="s">
        <v>3976</v>
      </c>
      <c r="E6158" t="s">
        <v>7830</v>
      </c>
      <c r="F6158" t="s">
        <v>96</v>
      </c>
      <c r="G6158" t="s">
        <v>7831</v>
      </c>
      <c r="H6158" t="s">
        <v>31</v>
      </c>
      <c r="I6158" t="s">
        <v>17</v>
      </c>
      <c r="J6158">
        <v>55181</v>
      </c>
    </row>
    <row r="6159" spans="1:10" x14ac:dyDescent="0.35">
      <c r="A6159">
        <v>34269</v>
      </c>
      <c r="B6159" t="s">
        <v>10</v>
      </c>
      <c r="C6159">
        <v>2006</v>
      </c>
      <c r="D6159" t="s">
        <v>3976</v>
      </c>
      <c r="E6159" t="s">
        <v>7832</v>
      </c>
      <c r="F6159" t="s">
        <v>13</v>
      </c>
      <c r="G6159" t="s">
        <v>7755</v>
      </c>
      <c r="H6159" t="s">
        <v>31</v>
      </c>
      <c r="I6159" t="s">
        <v>32</v>
      </c>
      <c r="J6159">
        <v>50789</v>
      </c>
    </row>
    <row r="6160" spans="1:10" x14ac:dyDescent="0.35">
      <c r="A6160">
        <v>34270</v>
      </c>
      <c r="B6160" t="s">
        <v>10</v>
      </c>
      <c r="C6160">
        <v>2006</v>
      </c>
      <c r="D6160" t="s">
        <v>3976</v>
      </c>
      <c r="E6160" t="s">
        <v>5860</v>
      </c>
      <c r="F6160" t="s">
        <v>13</v>
      </c>
      <c r="G6160" t="s">
        <v>112</v>
      </c>
      <c r="H6160" t="s">
        <v>31</v>
      </c>
      <c r="I6160" t="s">
        <v>7769</v>
      </c>
      <c r="J6160">
        <v>4778</v>
      </c>
    </row>
    <row r="6161" spans="1:10" x14ac:dyDescent="0.35">
      <c r="A6161">
        <v>34271</v>
      </c>
      <c r="B6161" t="s">
        <v>10</v>
      </c>
      <c r="C6161">
        <v>2006</v>
      </c>
      <c r="D6161" t="s">
        <v>3976</v>
      </c>
      <c r="E6161" t="s">
        <v>7833</v>
      </c>
      <c r="F6161" t="s">
        <v>13</v>
      </c>
      <c r="G6161" t="s">
        <v>34</v>
      </c>
      <c r="H6161" t="s">
        <v>31</v>
      </c>
      <c r="I6161" t="s">
        <v>15</v>
      </c>
      <c r="J6161">
        <v>3405</v>
      </c>
    </row>
    <row r="6162" spans="1:10" x14ac:dyDescent="0.35">
      <c r="A6162">
        <v>34272</v>
      </c>
      <c r="B6162" t="s">
        <v>10</v>
      </c>
      <c r="C6162">
        <v>2006</v>
      </c>
      <c r="D6162" t="s">
        <v>3976</v>
      </c>
      <c r="E6162" t="s">
        <v>7834</v>
      </c>
      <c r="F6162" t="s">
        <v>13</v>
      </c>
      <c r="G6162" t="s">
        <v>30</v>
      </c>
      <c r="H6162" t="s">
        <v>31</v>
      </c>
      <c r="I6162" t="s">
        <v>147</v>
      </c>
      <c r="J6162">
        <v>1814</v>
      </c>
    </row>
    <row r="6163" spans="1:10" x14ac:dyDescent="0.35">
      <c r="A6163">
        <v>34273</v>
      </c>
      <c r="B6163" t="s">
        <v>10</v>
      </c>
      <c r="C6163">
        <v>2006</v>
      </c>
      <c r="D6163" t="s">
        <v>3976</v>
      </c>
      <c r="E6163" t="s">
        <v>7835</v>
      </c>
      <c r="F6163" t="s">
        <v>13</v>
      </c>
      <c r="G6163" t="s">
        <v>72</v>
      </c>
      <c r="H6163" t="s">
        <v>31</v>
      </c>
      <c r="I6163" t="s">
        <v>19</v>
      </c>
      <c r="J6163">
        <v>835</v>
      </c>
    </row>
    <row r="6164" spans="1:10" x14ac:dyDescent="0.35">
      <c r="A6164">
        <v>34274</v>
      </c>
      <c r="B6164" t="s">
        <v>10</v>
      </c>
      <c r="C6164">
        <v>2006</v>
      </c>
      <c r="D6164" t="s">
        <v>3976</v>
      </c>
      <c r="E6164" t="s">
        <v>7836</v>
      </c>
      <c r="F6164" t="s">
        <v>13</v>
      </c>
      <c r="G6164" t="s">
        <v>7779</v>
      </c>
      <c r="H6164" t="s">
        <v>80</v>
      </c>
      <c r="I6164" t="s">
        <v>19</v>
      </c>
      <c r="J6164">
        <v>834</v>
      </c>
    </row>
    <row r="6165" spans="1:10" x14ac:dyDescent="0.35">
      <c r="A6165">
        <v>34275</v>
      </c>
      <c r="B6165" t="s">
        <v>10</v>
      </c>
      <c r="C6165">
        <v>2006</v>
      </c>
      <c r="D6165" t="s">
        <v>3976</v>
      </c>
      <c r="E6165" t="s">
        <v>7837</v>
      </c>
      <c r="F6165" t="s">
        <v>13</v>
      </c>
      <c r="G6165" t="s">
        <v>51</v>
      </c>
      <c r="H6165" t="s">
        <v>80</v>
      </c>
      <c r="I6165" t="s">
        <v>19</v>
      </c>
      <c r="J6165">
        <v>614</v>
      </c>
    </row>
    <row r="6166" spans="1:10" x14ac:dyDescent="0.35">
      <c r="A6166">
        <v>34276</v>
      </c>
      <c r="B6166" t="s">
        <v>10</v>
      </c>
      <c r="C6166">
        <v>2006</v>
      </c>
      <c r="D6166" t="s">
        <v>3976</v>
      </c>
      <c r="E6166" t="s">
        <v>7838</v>
      </c>
      <c r="F6166" t="s">
        <v>13</v>
      </c>
      <c r="G6166" t="s">
        <v>64</v>
      </c>
      <c r="H6166" t="s">
        <v>31</v>
      </c>
      <c r="I6166" t="s">
        <v>19</v>
      </c>
      <c r="J6166">
        <v>393</v>
      </c>
    </row>
    <row r="6167" spans="1:10" x14ac:dyDescent="0.35">
      <c r="A6167">
        <v>34277</v>
      </c>
      <c r="B6167" t="s">
        <v>10</v>
      </c>
      <c r="C6167">
        <v>2006</v>
      </c>
      <c r="D6167" t="s">
        <v>3976</v>
      </c>
      <c r="E6167" t="s">
        <v>7839</v>
      </c>
      <c r="F6167" t="s">
        <v>13</v>
      </c>
      <c r="G6167" t="s">
        <v>7733</v>
      </c>
      <c r="H6167" t="s">
        <v>31</v>
      </c>
      <c r="I6167" t="s">
        <v>19</v>
      </c>
      <c r="J6167">
        <v>352</v>
      </c>
    </row>
    <row r="6168" spans="1:10" x14ac:dyDescent="0.35">
      <c r="A6168">
        <v>34278</v>
      </c>
      <c r="B6168" t="s">
        <v>10</v>
      </c>
      <c r="C6168">
        <v>2006</v>
      </c>
      <c r="D6168" t="s">
        <v>3976</v>
      </c>
      <c r="E6168" t="s">
        <v>7840</v>
      </c>
      <c r="F6168" t="s">
        <v>13</v>
      </c>
      <c r="G6168" t="s">
        <v>77</v>
      </c>
      <c r="H6168" t="s">
        <v>31</v>
      </c>
      <c r="I6168" t="s">
        <v>19</v>
      </c>
      <c r="J6168">
        <v>263</v>
      </c>
    </row>
    <row r="6169" spans="1:10" x14ac:dyDescent="0.35">
      <c r="A6169">
        <v>34279</v>
      </c>
      <c r="B6169" t="s">
        <v>10</v>
      </c>
      <c r="C6169">
        <v>2006</v>
      </c>
      <c r="D6169" t="s">
        <v>3976</v>
      </c>
      <c r="E6169" t="s">
        <v>7841</v>
      </c>
      <c r="F6169" t="s">
        <v>13</v>
      </c>
      <c r="G6169" t="s">
        <v>114</v>
      </c>
      <c r="H6169" t="s">
        <v>80</v>
      </c>
      <c r="I6169" t="s">
        <v>19</v>
      </c>
      <c r="J6169">
        <v>215</v>
      </c>
    </row>
    <row r="6170" spans="1:10" x14ac:dyDescent="0.35">
      <c r="A6170">
        <v>34280</v>
      </c>
      <c r="B6170" t="s">
        <v>10</v>
      </c>
      <c r="C6170">
        <v>2006</v>
      </c>
      <c r="D6170" t="s">
        <v>3976</v>
      </c>
      <c r="E6170" t="s">
        <v>7842</v>
      </c>
      <c r="F6170" t="s">
        <v>96</v>
      </c>
      <c r="G6170" t="s">
        <v>70</v>
      </c>
      <c r="H6170" t="s">
        <v>80</v>
      </c>
      <c r="I6170" t="s">
        <v>19</v>
      </c>
      <c r="J6170">
        <v>199</v>
      </c>
    </row>
    <row r="6171" spans="1:10" x14ac:dyDescent="0.35">
      <c r="A6171">
        <v>34281</v>
      </c>
      <c r="B6171" t="s">
        <v>10</v>
      </c>
      <c r="C6171">
        <v>2006</v>
      </c>
      <c r="D6171" t="s">
        <v>3976</v>
      </c>
      <c r="E6171" t="s">
        <v>7843</v>
      </c>
      <c r="F6171" t="s">
        <v>13</v>
      </c>
      <c r="G6171" t="s">
        <v>7789</v>
      </c>
      <c r="H6171" t="s">
        <v>31</v>
      </c>
      <c r="I6171" t="s">
        <v>19</v>
      </c>
      <c r="J6171">
        <v>192</v>
      </c>
    </row>
    <row r="6172" spans="1:10" x14ac:dyDescent="0.35">
      <c r="A6172">
        <v>34282</v>
      </c>
      <c r="B6172" t="s">
        <v>10</v>
      </c>
      <c r="C6172">
        <v>2006</v>
      </c>
      <c r="D6172" t="s">
        <v>3976</v>
      </c>
      <c r="E6172" t="s">
        <v>7844</v>
      </c>
      <c r="F6172" t="s">
        <v>13</v>
      </c>
      <c r="G6172" t="s">
        <v>7802</v>
      </c>
      <c r="H6172" t="s">
        <v>80</v>
      </c>
      <c r="I6172" t="s">
        <v>19</v>
      </c>
      <c r="J6172">
        <v>160</v>
      </c>
    </row>
    <row r="6173" spans="1:10" x14ac:dyDescent="0.35">
      <c r="A6173">
        <v>34283</v>
      </c>
      <c r="B6173" t="s">
        <v>10</v>
      </c>
      <c r="C6173">
        <v>2006</v>
      </c>
      <c r="D6173" t="s">
        <v>3986</v>
      </c>
      <c r="E6173" t="s">
        <v>7845</v>
      </c>
      <c r="F6173" t="s">
        <v>13</v>
      </c>
      <c r="G6173" t="s">
        <v>67</v>
      </c>
      <c r="H6173" t="s">
        <v>31</v>
      </c>
      <c r="I6173" t="s">
        <v>17</v>
      </c>
      <c r="J6173">
        <v>29134</v>
      </c>
    </row>
    <row r="6174" spans="1:10" x14ac:dyDescent="0.35">
      <c r="A6174">
        <v>34284</v>
      </c>
      <c r="B6174" t="s">
        <v>10</v>
      </c>
      <c r="C6174">
        <v>2006</v>
      </c>
      <c r="D6174" t="s">
        <v>3986</v>
      </c>
      <c r="E6174" t="s">
        <v>6612</v>
      </c>
      <c r="F6174" t="s">
        <v>13</v>
      </c>
      <c r="G6174" t="s">
        <v>64</v>
      </c>
      <c r="H6174" t="s">
        <v>31</v>
      </c>
      <c r="I6174" t="s">
        <v>32</v>
      </c>
      <c r="J6174">
        <v>23348</v>
      </c>
    </row>
    <row r="6175" spans="1:10" x14ac:dyDescent="0.35">
      <c r="A6175">
        <v>34285</v>
      </c>
      <c r="B6175" t="s">
        <v>10</v>
      </c>
      <c r="C6175">
        <v>2006</v>
      </c>
      <c r="D6175" t="s">
        <v>3986</v>
      </c>
      <c r="E6175" t="s">
        <v>7846</v>
      </c>
      <c r="F6175" t="s">
        <v>13</v>
      </c>
      <c r="G6175" t="s">
        <v>43</v>
      </c>
      <c r="H6175" t="s">
        <v>31</v>
      </c>
      <c r="I6175" t="s">
        <v>15</v>
      </c>
      <c r="J6175">
        <v>23342</v>
      </c>
    </row>
    <row r="6176" spans="1:10" x14ac:dyDescent="0.35">
      <c r="A6176">
        <v>34286</v>
      </c>
      <c r="B6176" t="s">
        <v>10</v>
      </c>
      <c r="C6176">
        <v>2006</v>
      </c>
      <c r="D6176" t="s">
        <v>3986</v>
      </c>
      <c r="E6176" t="s">
        <v>7847</v>
      </c>
      <c r="F6176" t="s">
        <v>13</v>
      </c>
      <c r="G6176" t="s">
        <v>70</v>
      </c>
      <c r="H6176" t="s">
        <v>31</v>
      </c>
      <c r="I6176" t="s">
        <v>19</v>
      </c>
      <c r="J6176">
        <v>7271</v>
      </c>
    </row>
    <row r="6177" spans="1:10" x14ac:dyDescent="0.35">
      <c r="A6177">
        <v>34287</v>
      </c>
      <c r="B6177" t="s">
        <v>10</v>
      </c>
      <c r="C6177">
        <v>2006</v>
      </c>
      <c r="D6177" t="s">
        <v>3986</v>
      </c>
      <c r="E6177" t="s">
        <v>7848</v>
      </c>
      <c r="F6177" t="s">
        <v>13</v>
      </c>
      <c r="G6177" t="s">
        <v>47</v>
      </c>
      <c r="H6177" t="s">
        <v>31</v>
      </c>
      <c r="I6177" t="s">
        <v>118</v>
      </c>
      <c r="J6177">
        <v>5989</v>
      </c>
    </row>
    <row r="6178" spans="1:10" x14ac:dyDescent="0.35">
      <c r="A6178">
        <v>34288</v>
      </c>
      <c r="B6178" t="s">
        <v>10</v>
      </c>
      <c r="C6178">
        <v>2006</v>
      </c>
      <c r="D6178" t="s">
        <v>3986</v>
      </c>
      <c r="E6178" t="s">
        <v>7849</v>
      </c>
      <c r="F6178" t="s">
        <v>13</v>
      </c>
      <c r="G6178" t="s">
        <v>85</v>
      </c>
      <c r="H6178" t="s">
        <v>31</v>
      </c>
      <c r="I6178" t="s">
        <v>19</v>
      </c>
      <c r="J6178">
        <v>1047</v>
      </c>
    </row>
    <row r="6179" spans="1:10" x14ac:dyDescent="0.35">
      <c r="A6179">
        <v>34289</v>
      </c>
      <c r="B6179" t="s">
        <v>10</v>
      </c>
      <c r="C6179">
        <v>2006</v>
      </c>
      <c r="D6179" t="s">
        <v>3986</v>
      </c>
      <c r="E6179" t="s">
        <v>7850</v>
      </c>
      <c r="F6179" t="s">
        <v>13</v>
      </c>
      <c r="G6179" t="s">
        <v>74</v>
      </c>
      <c r="H6179" t="s">
        <v>80</v>
      </c>
      <c r="I6179" t="s">
        <v>19</v>
      </c>
      <c r="J6179">
        <v>769</v>
      </c>
    </row>
    <row r="6180" spans="1:10" x14ac:dyDescent="0.35">
      <c r="A6180">
        <v>34290</v>
      </c>
      <c r="B6180" t="s">
        <v>10</v>
      </c>
      <c r="C6180">
        <v>2006</v>
      </c>
      <c r="D6180" t="s">
        <v>3986</v>
      </c>
      <c r="E6180" t="s">
        <v>7851</v>
      </c>
      <c r="F6180" t="s">
        <v>13</v>
      </c>
      <c r="G6180" t="s">
        <v>43</v>
      </c>
      <c r="H6180" t="s">
        <v>31</v>
      </c>
      <c r="I6180" t="s">
        <v>6833</v>
      </c>
      <c r="J6180">
        <v>606</v>
      </c>
    </row>
    <row r="6181" spans="1:10" x14ac:dyDescent="0.35">
      <c r="A6181">
        <v>34291</v>
      </c>
      <c r="B6181" t="s">
        <v>10</v>
      </c>
      <c r="C6181">
        <v>2006</v>
      </c>
      <c r="D6181" t="s">
        <v>3986</v>
      </c>
      <c r="E6181" t="s">
        <v>7852</v>
      </c>
      <c r="F6181" t="s">
        <v>13</v>
      </c>
      <c r="G6181" t="s">
        <v>62</v>
      </c>
      <c r="H6181" t="s">
        <v>31</v>
      </c>
      <c r="I6181" t="s">
        <v>19</v>
      </c>
      <c r="J6181">
        <v>436</v>
      </c>
    </row>
    <row r="6182" spans="1:10" x14ac:dyDescent="0.35">
      <c r="A6182">
        <v>34519</v>
      </c>
      <c r="B6182" t="s">
        <v>10</v>
      </c>
      <c r="C6182">
        <v>2006</v>
      </c>
      <c r="D6182" t="s">
        <v>3986</v>
      </c>
      <c r="E6182" t="s">
        <v>7853</v>
      </c>
      <c r="F6182" t="s">
        <v>13</v>
      </c>
      <c r="G6182" t="s">
        <v>7763</v>
      </c>
      <c r="H6182" t="s">
        <v>31</v>
      </c>
      <c r="I6182" t="s">
        <v>19</v>
      </c>
      <c r="J6182">
        <v>418</v>
      </c>
    </row>
    <row r="6183" spans="1:10" x14ac:dyDescent="0.35">
      <c r="A6183">
        <v>34520</v>
      </c>
      <c r="B6183" t="s">
        <v>10</v>
      </c>
      <c r="C6183">
        <v>2006</v>
      </c>
      <c r="D6183" t="s">
        <v>3993</v>
      </c>
      <c r="E6183" t="s">
        <v>5887</v>
      </c>
      <c r="F6183" t="s">
        <v>13</v>
      </c>
      <c r="G6183" t="s">
        <v>43</v>
      </c>
      <c r="H6183" t="s">
        <v>80</v>
      </c>
      <c r="I6183" t="s">
        <v>32</v>
      </c>
      <c r="J6183">
        <v>35919</v>
      </c>
    </row>
    <row r="6184" spans="1:10" x14ac:dyDescent="0.35">
      <c r="A6184">
        <v>34521</v>
      </c>
      <c r="B6184" t="s">
        <v>10</v>
      </c>
      <c r="C6184">
        <v>2006</v>
      </c>
      <c r="D6184" t="s">
        <v>3993</v>
      </c>
      <c r="E6184" t="s">
        <v>5888</v>
      </c>
      <c r="F6184" t="s">
        <v>13</v>
      </c>
      <c r="G6184" t="s">
        <v>64</v>
      </c>
      <c r="H6184" t="s">
        <v>80</v>
      </c>
      <c r="I6184" t="s">
        <v>19</v>
      </c>
      <c r="J6184">
        <v>22929</v>
      </c>
    </row>
    <row r="6185" spans="1:10" x14ac:dyDescent="0.35">
      <c r="A6185">
        <v>34522</v>
      </c>
      <c r="B6185" t="s">
        <v>10</v>
      </c>
      <c r="C6185">
        <v>2006</v>
      </c>
      <c r="D6185" t="s">
        <v>3993</v>
      </c>
      <c r="E6185" t="s">
        <v>7854</v>
      </c>
      <c r="F6185" t="s">
        <v>13</v>
      </c>
      <c r="G6185" t="s">
        <v>74</v>
      </c>
      <c r="H6185" t="s">
        <v>80</v>
      </c>
      <c r="I6185" t="s">
        <v>17</v>
      </c>
      <c r="J6185">
        <v>20907</v>
      </c>
    </row>
    <row r="6186" spans="1:10" x14ac:dyDescent="0.35">
      <c r="A6186">
        <v>34523</v>
      </c>
      <c r="B6186" t="s">
        <v>10</v>
      </c>
      <c r="C6186">
        <v>2006</v>
      </c>
      <c r="D6186" t="s">
        <v>3993</v>
      </c>
      <c r="E6186" t="s">
        <v>7855</v>
      </c>
      <c r="F6186" t="s">
        <v>13</v>
      </c>
      <c r="G6186" t="s">
        <v>62</v>
      </c>
      <c r="H6186" t="s">
        <v>80</v>
      </c>
      <c r="I6186" t="s">
        <v>109</v>
      </c>
      <c r="J6186">
        <v>6300</v>
      </c>
    </row>
    <row r="6187" spans="1:10" x14ac:dyDescent="0.35">
      <c r="A6187">
        <v>34524</v>
      </c>
      <c r="B6187" t="s">
        <v>10</v>
      </c>
      <c r="C6187">
        <v>2006</v>
      </c>
      <c r="D6187" t="s">
        <v>3993</v>
      </c>
      <c r="E6187" t="s">
        <v>7856</v>
      </c>
      <c r="F6187" t="s">
        <v>13</v>
      </c>
      <c r="G6187" t="s">
        <v>79</v>
      </c>
      <c r="H6187" t="s">
        <v>80</v>
      </c>
      <c r="I6187" t="s">
        <v>19</v>
      </c>
      <c r="J6187">
        <v>2800</v>
      </c>
    </row>
    <row r="6188" spans="1:10" x14ac:dyDescent="0.35">
      <c r="A6188">
        <v>34525</v>
      </c>
      <c r="B6188" t="s">
        <v>10</v>
      </c>
      <c r="C6188">
        <v>2006</v>
      </c>
      <c r="D6188" t="s">
        <v>3993</v>
      </c>
      <c r="E6188" t="s">
        <v>7857</v>
      </c>
      <c r="F6188" t="s">
        <v>13</v>
      </c>
      <c r="G6188" t="s">
        <v>34</v>
      </c>
      <c r="H6188" t="s">
        <v>80</v>
      </c>
      <c r="I6188" t="s">
        <v>68</v>
      </c>
      <c r="J6188">
        <v>2196</v>
      </c>
    </row>
    <row r="6189" spans="1:10" x14ac:dyDescent="0.35">
      <c r="A6189">
        <v>34526</v>
      </c>
      <c r="B6189" t="s">
        <v>10</v>
      </c>
      <c r="C6189">
        <v>2006</v>
      </c>
      <c r="D6189" t="s">
        <v>3993</v>
      </c>
      <c r="E6189" t="s">
        <v>7858</v>
      </c>
      <c r="F6189" t="s">
        <v>13</v>
      </c>
      <c r="G6189" t="s">
        <v>7763</v>
      </c>
      <c r="H6189" t="s">
        <v>80</v>
      </c>
      <c r="I6189" t="s">
        <v>19</v>
      </c>
      <c r="J6189">
        <v>1726</v>
      </c>
    </row>
    <row r="6190" spans="1:10" x14ac:dyDescent="0.35">
      <c r="A6190">
        <v>34527</v>
      </c>
      <c r="B6190" t="s">
        <v>10</v>
      </c>
      <c r="C6190">
        <v>2006</v>
      </c>
      <c r="D6190" t="s">
        <v>3993</v>
      </c>
      <c r="E6190" t="s">
        <v>7859</v>
      </c>
      <c r="F6190" t="s">
        <v>13</v>
      </c>
      <c r="G6190" t="s">
        <v>70</v>
      </c>
      <c r="H6190" t="s">
        <v>80</v>
      </c>
      <c r="I6190" t="s">
        <v>19</v>
      </c>
      <c r="J6190">
        <v>1567</v>
      </c>
    </row>
    <row r="6191" spans="1:10" x14ac:dyDescent="0.35">
      <c r="A6191">
        <v>34528</v>
      </c>
      <c r="B6191" t="s">
        <v>10</v>
      </c>
      <c r="C6191">
        <v>2006</v>
      </c>
      <c r="D6191" t="s">
        <v>3993</v>
      </c>
      <c r="E6191" t="s">
        <v>7860</v>
      </c>
      <c r="F6191" t="s">
        <v>13</v>
      </c>
      <c r="G6191" t="s">
        <v>64</v>
      </c>
      <c r="H6191" t="s">
        <v>80</v>
      </c>
      <c r="I6191" t="s">
        <v>118</v>
      </c>
      <c r="J6191">
        <v>1343</v>
      </c>
    </row>
    <row r="6192" spans="1:10" x14ac:dyDescent="0.35">
      <c r="A6192">
        <v>34529</v>
      </c>
      <c r="B6192" t="s">
        <v>10</v>
      </c>
      <c r="C6192">
        <v>2006</v>
      </c>
      <c r="D6192" t="s">
        <v>3993</v>
      </c>
      <c r="E6192" t="s">
        <v>7861</v>
      </c>
      <c r="F6192" t="s">
        <v>13</v>
      </c>
      <c r="G6192" t="s">
        <v>79</v>
      </c>
      <c r="H6192" t="s">
        <v>80</v>
      </c>
      <c r="I6192" t="s">
        <v>19</v>
      </c>
      <c r="J6192">
        <v>839</v>
      </c>
    </row>
    <row r="6193" spans="1:10" x14ac:dyDescent="0.35">
      <c r="A6193">
        <v>34530</v>
      </c>
      <c r="B6193" t="s">
        <v>10</v>
      </c>
      <c r="C6193">
        <v>2006</v>
      </c>
      <c r="D6193" t="s">
        <v>4001</v>
      </c>
      <c r="E6193" t="s">
        <v>7199</v>
      </c>
      <c r="F6193" t="s">
        <v>13</v>
      </c>
      <c r="G6193" t="s">
        <v>64</v>
      </c>
      <c r="H6193" t="s">
        <v>31</v>
      </c>
      <c r="I6193" t="s">
        <v>17</v>
      </c>
      <c r="J6193">
        <v>39432</v>
      </c>
    </row>
    <row r="6194" spans="1:10" x14ac:dyDescent="0.35">
      <c r="A6194">
        <v>34531</v>
      </c>
      <c r="B6194" t="s">
        <v>10</v>
      </c>
      <c r="C6194">
        <v>2006</v>
      </c>
      <c r="D6194" t="s">
        <v>4001</v>
      </c>
      <c r="E6194" t="s">
        <v>7862</v>
      </c>
      <c r="F6194" t="s">
        <v>13</v>
      </c>
      <c r="G6194" t="s">
        <v>82</v>
      </c>
      <c r="H6194" t="s">
        <v>31</v>
      </c>
      <c r="I6194" t="s">
        <v>19</v>
      </c>
      <c r="J6194">
        <v>22187</v>
      </c>
    </row>
    <row r="6195" spans="1:10" x14ac:dyDescent="0.35">
      <c r="A6195">
        <v>34532</v>
      </c>
      <c r="B6195" t="s">
        <v>10</v>
      </c>
      <c r="C6195">
        <v>2006</v>
      </c>
      <c r="D6195" t="s">
        <v>4001</v>
      </c>
      <c r="E6195" t="s">
        <v>7863</v>
      </c>
      <c r="F6195" t="s">
        <v>13</v>
      </c>
      <c r="G6195" t="s">
        <v>7727</v>
      </c>
      <c r="H6195" t="s">
        <v>31</v>
      </c>
      <c r="I6195" t="s">
        <v>32</v>
      </c>
      <c r="J6195">
        <v>15082</v>
      </c>
    </row>
    <row r="6196" spans="1:10" x14ac:dyDescent="0.35">
      <c r="A6196">
        <v>34533</v>
      </c>
      <c r="B6196" t="s">
        <v>10</v>
      </c>
      <c r="C6196">
        <v>2006</v>
      </c>
      <c r="D6196" t="s">
        <v>4001</v>
      </c>
      <c r="E6196" t="s">
        <v>5898</v>
      </c>
      <c r="F6196" t="s">
        <v>13</v>
      </c>
      <c r="G6196" t="s">
        <v>89</v>
      </c>
      <c r="H6196" t="s">
        <v>31</v>
      </c>
      <c r="I6196" t="s">
        <v>68</v>
      </c>
      <c r="J6196">
        <v>6403</v>
      </c>
    </row>
    <row r="6197" spans="1:10" x14ac:dyDescent="0.35">
      <c r="A6197">
        <v>34534</v>
      </c>
      <c r="B6197" t="s">
        <v>10</v>
      </c>
      <c r="C6197">
        <v>2006</v>
      </c>
      <c r="D6197" t="s">
        <v>4001</v>
      </c>
      <c r="E6197" t="s">
        <v>7864</v>
      </c>
      <c r="F6197" t="s">
        <v>96</v>
      </c>
      <c r="G6197" t="s">
        <v>62</v>
      </c>
      <c r="H6197" t="s">
        <v>31</v>
      </c>
      <c r="I6197" t="s">
        <v>19</v>
      </c>
      <c r="J6197">
        <v>2312</v>
      </c>
    </row>
    <row r="6198" spans="1:10" x14ac:dyDescent="0.35">
      <c r="A6198">
        <v>34535</v>
      </c>
      <c r="B6198" t="s">
        <v>10</v>
      </c>
      <c r="C6198">
        <v>2006</v>
      </c>
      <c r="D6198" t="s">
        <v>4001</v>
      </c>
      <c r="E6198" t="s">
        <v>7865</v>
      </c>
      <c r="F6198" t="s">
        <v>13</v>
      </c>
      <c r="G6198" t="s">
        <v>7727</v>
      </c>
      <c r="H6198" t="s">
        <v>31</v>
      </c>
      <c r="I6198" t="s">
        <v>19</v>
      </c>
      <c r="J6198">
        <v>1266</v>
      </c>
    </row>
    <row r="6199" spans="1:10" x14ac:dyDescent="0.35">
      <c r="A6199">
        <v>34536</v>
      </c>
      <c r="B6199" t="s">
        <v>10</v>
      </c>
      <c r="C6199">
        <v>2006</v>
      </c>
      <c r="D6199" t="s">
        <v>4001</v>
      </c>
      <c r="E6199" t="s">
        <v>7866</v>
      </c>
      <c r="F6199" t="s">
        <v>13</v>
      </c>
      <c r="G6199" t="s">
        <v>82</v>
      </c>
      <c r="H6199" t="s">
        <v>31</v>
      </c>
      <c r="I6199" t="s">
        <v>7092</v>
      </c>
      <c r="J6199">
        <v>1080</v>
      </c>
    </row>
    <row r="6200" spans="1:10" x14ac:dyDescent="0.35">
      <c r="A6200">
        <v>34537</v>
      </c>
      <c r="B6200" t="s">
        <v>10</v>
      </c>
      <c r="C6200">
        <v>2006</v>
      </c>
      <c r="D6200" t="s">
        <v>4001</v>
      </c>
      <c r="E6200" t="s">
        <v>7867</v>
      </c>
      <c r="F6200" t="s">
        <v>13</v>
      </c>
      <c r="G6200" t="s">
        <v>112</v>
      </c>
      <c r="H6200" t="s">
        <v>31</v>
      </c>
      <c r="I6200" t="s">
        <v>118</v>
      </c>
      <c r="J6200">
        <v>776</v>
      </c>
    </row>
    <row r="6201" spans="1:10" x14ac:dyDescent="0.35">
      <c r="A6201">
        <v>34538</v>
      </c>
      <c r="B6201" t="s">
        <v>10</v>
      </c>
      <c r="C6201">
        <v>2006</v>
      </c>
      <c r="D6201" t="s">
        <v>4001</v>
      </c>
      <c r="E6201" t="s">
        <v>7868</v>
      </c>
      <c r="F6201" t="s">
        <v>13</v>
      </c>
      <c r="G6201" t="s">
        <v>34</v>
      </c>
      <c r="H6201" t="s">
        <v>31</v>
      </c>
      <c r="I6201" t="s">
        <v>19</v>
      </c>
      <c r="J6201">
        <v>760</v>
      </c>
    </row>
    <row r="6202" spans="1:10" x14ac:dyDescent="0.35">
      <c r="A6202">
        <v>34539</v>
      </c>
      <c r="B6202" t="s">
        <v>10</v>
      </c>
      <c r="C6202">
        <v>2006</v>
      </c>
      <c r="D6202" t="s">
        <v>4009</v>
      </c>
      <c r="E6202" t="s">
        <v>4755</v>
      </c>
      <c r="F6202" t="s">
        <v>13</v>
      </c>
      <c r="G6202" t="s">
        <v>7733</v>
      </c>
      <c r="H6202" t="s">
        <v>31</v>
      </c>
      <c r="I6202" t="s">
        <v>17</v>
      </c>
      <c r="J6202">
        <v>53052</v>
      </c>
    </row>
    <row r="6203" spans="1:10" x14ac:dyDescent="0.35">
      <c r="A6203">
        <v>34540</v>
      </c>
      <c r="B6203" t="s">
        <v>10</v>
      </c>
      <c r="C6203">
        <v>2006</v>
      </c>
      <c r="D6203" t="s">
        <v>4009</v>
      </c>
      <c r="E6203" t="s">
        <v>7210</v>
      </c>
      <c r="F6203" t="s">
        <v>96</v>
      </c>
      <c r="G6203" t="s">
        <v>34</v>
      </c>
      <c r="H6203" t="s">
        <v>31</v>
      </c>
      <c r="I6203" t="s">
        <v>32</v>
      </c>
      <c r="J6203">
        <v>22385</v>
      </c>
    </row>
    <row r="6204" spans="1:10" x14ac:dyDescent="0.35">
      <c r="A6204">
        <v>34541</v>
      </c>
      <c r="B6204" t="s">
        <v>10</v>
      </c>
      <c r="C6204">
        <v>2006</v>
      </c>
      <c r="D6204" t="s">
        <v>4009</v>
      </c>
      <c r="E6204" t="s">
        <v>7869</v>
      </c>
      <c r="F6204" t="s">
        <v>13</v>
      </c>
      <c r="G6204" t="s">
        <v>97</v>
      </c>
      <c r="H6204" t="s">
        <v>31</v>
      </c>
      <c r="I6204" t="s">
        <v>68</v>
      </c>
      <c r="J6204">
        <v>14901</v>
      </c>
    </row>
    <row r="6205" spans="1:10" x14ac:dyDescent="0.35">
      <c r="A6205">
        <v>34542</v>
      </c>
      <c r="B6205" t="s">
        <v>10</v>
      </c>
      <c r="C6205">
        <v>2006</v>
      </c>
      <c r="D6205" t="s">
        <v>4009</v>
      </c>
      <c r="E6205" t="s">
        <v>4757</v>
      </c>
      <c r="F6205" t="s">
        <v>13</v>
      </c>
      <c r="G6205" t="s">
        <v>7745</v>
      </c>
      <c r="H6205" t="s">
        <v>31</v>
      </c>
      <c r="I6205" t="s">
        <v>109</v>
      </c>
      <c r="J6205">
        <v>1745</v>
      </c>
    </row>
    <row r="6206" spans="1:10" x14ac:dyDescent="0.35">
      <c r="A6206">
        <v>34543</v>
      </c>
      <c r="B6206" t="s">
        <v>10</v>
      </c>
      <c r="C6206">
        <v>2006</v>
      </c>
      <c r="D6206" t="s">
        <v>4009</v>
      </c>
      <c r="E6206" t="s">
        <v>7870</v>
      </c>
      <c r="F6206" t="s">
        <v>13</v>
      </c>
      <c r="G6206" t="s">
        <v>7727</v>
      </c>
      <c r="H6206" t="s">
        <v>80</v>
      </c>
      <c r="I6206" t="s">
        <v>19</v>
      </c>
      <c r="J6206">
        <v>1319</v>
      </c>
    </row>
    <row r="6207" spans="1:10" x14ac:dyDescent="0.35">
      <c r="A6207">
        <v>34544</v>
      </c>
      <c r="B6207" t="s">
        <v>10</v>
      </c>
      <c r="C6207">
        <v>2006</v>
      </c>
      <c r="D6207" t="s">
        <v>4009</v>
      </c>
      <c r="E6207" t="s">
        <v>7871</v>
      </c>
      <c r="F6207" t="s">
        <v>13</v>
      </c>
      <c r="G6207" t="s">
        <v>7763</v>
      </c>
      <c r="H6207" t="s">
        <v>31</v>
      </c>
      <c r="I6207" t="s">
        <v>19</v>
      </c>
      <c r="J6207">
        <v>1244</v>
      </c>
    </row>
    <row r="6208" spans="1:10" x14ac:dyDescent="0.35">
      <c r="A6208">
        <v>34545</v>
      </c>
      <c r="B6208" t="s">
        <v>10</v>
      </c>
      <c r="C6208">
        <v>2006</v>
      </c>
      <c r="D6208" t="s">
        <v>4009</v>
      </c>
      <c r="E6208" t="s">
        <v>7872</v>
      </c>
      <c r="F6208" t="s">
        <v>13</v>
      </c>
      <c r="G6208" t="s">
        <v>70</v>
      </c>
      <c r="H6208" t="s">
        <v>31</v>
      </c>
      <c r="I6208" t="s">
        <v>15</v>
      </c>
      <c r="J6208">
        <v>618</v>
      </c>
    </row>
    <row r="6209" spans="1:10" x14ac:dyDescent="0.35">
      <c r="A6209">
        <v>34546</v>
      </c>
      <c r="B6209" t="s">
        <v>10</v>
      </c>
      <c r="C6209">
        <v>2006</v>
      </c>
      <c r="D6209" t="s">
        <v>4009</v>
      </c>
      <c r="E6209" t="s">
        <v>7873</v>
      </c>
      <c r="F6209" t="s">
        <v>13</v>
      </c>
      <c r="G6209" t="s">
        <v>7794</v>
      </c>
      <c r="H6209" t="s">
        <v>31</v>
      </c>
      <c r="I6209" t="s">
        <v>19</v>
      </c>
      <c r="J6209">
        <v>564</v>
      </c>
    </row>
    <row r="6210" spans="1:10" x14ac:dyDescent="0.35">
      <c r="A6210">
        <v>34547</v>
      </c>
      <c r="B6210" t="s">
        <v>10</v>
      </c>
      <c r="C6210">
        <v>2006</v>
      </c>
      <c r="D6210" t="s">
        <v>4018</v>
      </c>
      <c r="E6210" t="s">
        <v>7874</v>
      </c>
      <c r="F6210" t="s">
        <v>96</v>
      </c>
      <c r="G6210" t="s">
        <v>79</v>
      </c>
      <c r="H6210" t="s">
        <v>31</v>
      </c>
      <c r="I6210" t="s">
        <v>32</v>
      </c>
      <c r="J6210">
        <v>28414</v>
      </c>
    </row>
    <row r="6211" spans="1:10" x14ac:dyDescent="0.35">
      <c r="A6211">
        <v>34548</v>
      </c>
      <c r="B6211" t="s">
        <v>10</v>
      </c>
      <c r="C6211">
        <v>2006</v>
      </c>
      <c r="D6211" t="s">
        <v>4018</v>
      </c>
      <c r="E6211" t="s">
        <v>7875</v>
      </c>
      <c r="F6211" t="s">
        <v>13</v>
      </c>
      <c r="G6211" t="s">
        <v>112</v>
      </c>
      <c r="H6211" t="s">
        <v>31</v>
      </c>
      <c r="I6211" t="s">
        <v>17</v>
      </c>
      <c r="J6211">
        <v>25092</v>
      </c>
    </row>
    <row r="6212" spans="1:10" x14ac:dyDescent="0.35">
      <c r="A6212">
        <v>34549</v>
      </c>
      <c r="B6212" t="s">
        <v>10</v>
      </c>
      <c r="C6212">
        <v>2006</v>
      </c>
      <c r="D6212" t="s">
        <v>4018</v>
      </c>
      <c r="E6212" t="s">
        <v>7876</v>
      </c>
      <c r="F6212" t="s">
        <v>13</v>
      </c>
      <c r="G6212" t="s">
        <v>57</v>
      </c>
      <c r="H6212" t="s">
        <v>31</v>
      </c>
      <c r="I6212" t="s">
        <v>109</v>
      </c>
      <c r="J6212">
        <v>16312</v>
      </c>
    </row>
    <row r="6213" spans="1:10" x14ac:dyDescent="0.35">
      <c r="A6213">
        <v>34550</v>
      </c>
      <c r="B6213" t="s">
        <v>10</v>
      </c>
      <c r="C6213">
        <v>2006</v>
      </c>
      <c r="D6213" t="s">
        <v>4018</v>
      </c>
      <c r="E6213" t="s">
        <v>7877</v>
      </c>
      <c r="F6213" t="s">
        <v>13</v>
      </c>
      <c r="G6213" t="s">
        <v>7794</v>
      </c>
      <c r="H6213" t="s">
        <v>31</v>
      </c>
      <c r="I6213" t="s">
        <v>7092</v>
      </c>
      <c r="J6213">
        <v>2762</v>
      </c>
    </row>
    <row r="6214" spans="1:10" x14ac:dyDescent="0.35">
      <c r="A6214">
        <v>34551</v>
      </c>
      <c r="B6214" t="s">
        <v>10</v>
      </c>
      <c r="C6214">
        <v>2006</v>
      </c>
      <c r="D6214" t="s">
        <v>4018</v>
      </c>
      <c r="E6214" t="s">
        <v>7878</v>
      </c>
      <c r="F6214" t="s">
        <v>13</v>
      </c>
      <c r="G6214" t="s">
        <v>97</v>
      </c>
      <c r="H6214" t="s">
        <v>31</v>
      </c>
      <c r="I6214" t="s">
        <v>68</v>
      </c>
      <c r="J6214">
        <v>2086</v>
      </c>
    </row>
    <row r="6215" spans="1:10" x14ac:dyDescent="0.35">
      <c r="A6215">
        <v>34552</v>
      </c>
      <c r="B6215" t="s">
        <v>10</v>
      </c>
      <c r="C6215">
        <v>2006</v>
      </c>
      <c r="D6215" t="s">
        <v>4018</v>
      </c>
      <c r="E6215" t="s">
        <v>7879</v>
      </c>
      <c r="F6215" t="s">
        <v>13</v>
      </c>
      <c r="G6215" t="s">
        <v>107</v>
      </c>
      <c r="H6215" t="s">
        <v>31</v>
      </c>
      <c r="I6215" t="s">
        <v>19</v>
      </c>
      <c r="J6215">
        <v>1291</v>
      </c>
    </row>
    <row r="6216" spans="1:10" x14ac:dyDescent="0.35">
      <c r="A6216">
        <v>34553</v>
      </c>
      <c r="B6216" t="s">
        <v>10</v>
      </c>
      <c r="C6216">
        <v>2006</v>
      </c>
      <c r="D6216" t="s">
        <v>4018</v>
      </c>
      <c r="E6216" t="s">
        <v>7880</v>
      </c>
      <c r="F6216" t="s">
        <v>13</v>
      </c>
      <c r="G6216" t="s">
        <v>97</v>
      </c>
      <c r="H6216" t="s">
        <v>31</v>
      </c>
      <c r="I6216" t="s">
        <v>118</v>
      </c>
      <c r="J6216">
        <v>991</v>
      </c>
    </row>
    <row r="6217" spans="1:10" x14ac:dyDescent="0.35">
      <c r="A6217">
        <v>34554</v>
      </c>
      <c r="B6217" t="s">
        <v>10</v>
      </c>
      <c r="C6217">
        <v>2006</v>
      </c>
      <c r="D6217" t="s">
        <v>4018</v>
      </c>
      <c r="E6217" t="s">
        <v>7881</v>
      </c>
      <c r="F6217" t="s">
        <v>13</v>
      </c>
      <c r="G6217" t="s">
        <v>67</v>
      </c>
      <c r="H6217" t="s">
        <v>31</v>
      </c>
      <c r="I6217" t="s">
        <v>19</v>
      </c>
      <c r="J6217">
        <v>668</v>
      </c>
    </row>
    <row r="6218" spans="1:10" x14ac:dyDescent="0.35">
      <c r="A6218">
        <v>34555</v>
      </c>
      <c r="B6218" t="s">
        <v>10</v>
      </c>
      <c r="C6218">
        <v>2006</v>
      </c>
      <c r="D6218" t="s">
        <v>4018</v>
      </c>
      <c r="E6218" t="s">
        <v>7882</v>
      </c>
      <c r="F6218" t="s">
        <v>13</v>
      </c>
      <c r="G6218" t="s">
        <v>114</v>
      </c>
      <c r="H6218" t="s">
        <v>31</v>
      </c>
      <c r="I6218" t="s">
        <v>19</v>
      </c>
      <c r="J6218">
        <v>598</v>
      </c>
    </row>
    <row r="6219" spans="1:10" x14ac:dyDescent="0.35">
      <c r="A6219">
        <v>34556</v>
      </c>
      <c r="B6219" t="s">
        <v>10</v>
      </c>
      <c r="C6219">
        <v>2006</v>
      </c>
      <c r="D6219" t="s">
        <v>4018</v>
      </c>
      <c r="E6219" t="s">
        <v>7883</v>
      </c>
      <c r="F6219" t="s">
        <v>13</v>
      </c>
      <c r="G6219" t="s">
        <v>112</v>
      </c>
      <c r="H6219" t="s">
        <v>31</v>
      </c>
      <c r="I6219" t="s">
        <v>19</v>
      </c>
      <c r="J6219">
        <v>552</v>
      </c>
    </row>
    <row r="6220" spans="1:10" x14ac:dyDescent="0.35">
      <c r="A6220">
        <v>34557</v>
      </c>
      <c r="B6220" t="s">
        <v>10</v>
      </c>
      <c r="C6220">
        <v>2006</v>
      </c>
      <c r="D6220" t="s">
        <v>4018</v>
      </c>
      <c r="E6220" t="s">
        <v>7884</v>
      </c>
      <c r="F6220" t="s">
        <v>13</v>
      </c>
      <c r="G6220" t="s">
        <v>34</v>
      </c>
      <c r="H6220" t="s">
        <v>80</v>
      </c>
      <c r="I6220" t="s">
        <v>19</v>
      </c>
      <c r="J6220">
        <v>544</v>
      </c>
    </row>
    <row r="6221" spans="1:10" x14ac:dyDescent="0.35">
      <c r="A6221">
        <v>34558</v>
      </c>
      <c r="B6221" t="s">
        <v>10</v>
      </c>
      <c r="C6221">
        <v>2006</v>
      </c>
      <c r="D6221" t="s">
        <v>4026</v>
      </c>
      <c r="E6221" t="s">
        <v>3266</v>
      </c>
      <c r="F6221" t="s">
        <v>13</v>
      </c>
      <c r="G6221" t="s">
        <v>7789</v>
      </c>
      <c r="H6221" t="s">
        <v>31</v>
      </c>
      <c r="I6221" t="s">
        <v>109</v>
      </c>
      <c r="J6221">
        <v>35406</v>
      </c>
    </row>
    <row r="6222" spans="1:10" x14ac:dyDescent="0.35">
      <c r="A6222">
        <v>34559</v>
      </c>
      <c r="B6222" t="s">
        <v>10</v>
      </c>
      <c r="C6222">
        <v>2006</v>
      </c>
      <c r="D6222" t="s">
        <v>4026</v>
      </c>
      <c r="E6222" t="s">
        <v>7885</v>
      </c>
      <c r="F6222" t="s">
        <v>13</v>
      </c>
      <c r="G6222" t="s">
        <v>34</v>
      </c>
      <c r="H6222" t="s">
        <v>31</v>
      </c>
      <c r="I6222" t="s">
        <v>17</v>
      </c>
      <c r="J6222">
        <v>20942</v>
      </c>
    </row>
    <row r="6223" spans="1:10" x14ac:dyDescent="0.35">
      <c r="A6223">
        <v>34560</v>
      </c>
      <c r="B6223" t="s">
        <v>10</v>
      </c>
      <c r="C6223">
        <v>2006</v>
      </c>
      <c r="D6223" t="s">
        <v>4026</v>
      </c>
      <c r="E6223" t="s">
        <v>7886</v>
      </c>
      <c r="F6223" t="s">
        <v>13</v>
      </c>
      <c r="G6223" t="s">
        <v>7887</v>
      </c>
      <c r="H6223" t="s">
        <v>31</v>
      </c>
      <c r="I6223" t="s">
        <v>32</v>
      </c>
      <c r="J6223">
        <v>16093</v>
      </c>
    </row>
    <row r="6224" spans="1:10" x14ac:dyDescent="0.35">
      <c r="A6224">
        <v>34561</v>
      </c>
      <c r="B6224" t="s">
        <v>10</v>
      </c>
      <c r="C6224">
        <v>2006</v>
      </c>
      <c r="D6224" t="s">
        <v>4026</v>
      </c>
      <c r="E6224" t="s">
        <v>7888</v>
      </c>
      <c r="F6224" t="s">
        <v>13</v>
      </c>
      <c r="G6224" t="s">
        <v>70</v>
      </c>
      <c r="H6224" t="s">
        <v>31</v>
      </c>
      <c r="I6224" t="s">
        <v>68</v>
      </c>
      <c r="J6224">
        <v>15595</v>
      </c>
    </row>
    <row r="6225" spans="1:10" x14ac:dyDescent="0.35">
      <c r="A6225">
        <v>34562</v>
      </c>
      <c r="B6225" t="s">
        <v>10</v>
      </c>
      <c r="C6225">
        <v>2006</v>
      </c>
      <c r="D6225" t="s">
        <v>4026</v>
      </c>
      <c r="E6225" t="s">
        <v>7889</v>
      </c>
      <c r="F6225" t="s">
        <v>13</v>
      </c>
      <c r="G6225" t="s">
        <v>97</v>
      </c>
      <c r="H6225" t="s">
        <v>31</v>
      </c>
      <c r="I6225" t="s">
        <v>7769</v>
      </c>
      <c r="J6225">
        <v>2165</v>
      </c>
    </row>
    <row r="6226" spans="1:10" x14ac:dyDescent="0.35">
      <c r="A6226">
        <v>34563</v>
      </c>
      <c r="B6226" t="s">
        <v>10</v>
      </c>
      <c r="C6226">
        <v>2006</v>
      </c>
      <c r="D6226" t="s">
        <v>4026</v>
      </c>
      <c r="E6226" t="s">
        <v>7890</v>
      </c>
      <c r="F6226" t="s">
        <v>13</v>
      </c>
      <c r="G6226" t="s">
        <v>26</v>
      </c>
      <c r="H6226" t="s">
        <v>80</v>
      </c>
      <c r="I6226" t="s">
        <v>7092</v>
      </c>
      <c r="J6226">
        <v>1684</v>
      </c>
    </row>
    <row r="6227" spans="1:10" x14ac:dyDescent="0.35">
      <c r="A6227">
        <v>34564</v>
      </c>
      <c r="B6227" t="s">
        <v>10</v>
      </c>
      <c r="C6227">
        <v>2006</v>
      </c>
      <c r="D6227" t="s">
        <v>4026</v>
      </c>
      <c r="E6227" t="s">
        <v>7891</v>
      </c>
      <c r="F6227" t="s">
        <v>13</v>
      </c>
      <c r="G6227" t="s">
        <v>77</v>
      </c>
      <c r="H6227" t="s">
        <v>80</v>
      </c>
      <c r="I6227" t="s">
        <v>19</v>
      </c>
      <c r="J6227">
        <v>1339</v>
      </c>
    </row>
    <row r="6228" spans="1:10" x14ac:dyDescent="0.35">
      <c r="A6228">
        <v>34565</v>
      </c>
      <c r="B6228" t="s">
        <v>10</v>
      </c>
      <c r="C6228">
        <v>2006</v>
      </c>
      <c r="D6228" t="s">
        <v>4026</v>
      </c>
      <c r="E6228" t="s">
        <v>7892</v>
      </c>
      <c r="F6228" t="s">
        <v>13</v>
      </c>
      <c r="G6228" t="s">
        <v>64</v>
      </c>
      <c r="H6228" t="s">
        <v>31</v>
      </c>
      <c r="I6228" t="s">
        <v>118</v>
      </c>
      <c r="J6228">
        <v>944</v>
      </c>
    </row>
    <row r="6229" spans="1:10" x14ac:dyDescent="0.35">
      <c r="A6229">
        <v>34566</v>
      </c>
      <c r="B6229" t="s">
        <v>10</v>
      </c>
      <c r="C6229">
        <v>2006</v>
      </c>
      <c r="D6229" t="s">
        <v>4026</v>
      </c>
      <c r="E6229" t="s">
        <v>7893</v>
      </c>
      <c r="F6229" t="s">
        <v>13</v>
      </c>
      <c r="G6229" t="s">
        <v>47</v>
      </c>
      <c r="H6229" t="s">
        <v>31</v>
      </c>
      <c r="I6229" t="s">
        <v>19</v>
      </c>
      <c r="J6229">
        <v>669</v>
      </c>
    </row>
    <row r="6230" spans="1:10" x14ac:dyDescent="0.35">
      <c r="A6230">
        <v>34567</v>
      </c>
      <c r="B6230" t="s">
        <v>10</v>
      </c>
      <c r="C6230">
        <v>2006</v>
      </c>
      <c r="D6230" t="s">
        <v>4026</v>
      </c>
      <c r="E6230" t="s">
        <v>7894</v>
      </c>
      <c r="F6230" t="s">
        <v>13</v>
      </c>
      <c r="G6230" t="s">
        <v>7763</v>
      </c>
      <c r="H6230" t="s">
        <v>31</v>
      </c>
      <c r="I6230" t="s">
        <v>19</v>
      </c>
      <c r="J6230">
        <v>630</v>
      </c>
    </row>
    <row r="6231" spans="1:10" x14ac:dyDescent="0.35">
      <c r="A6231">
        <v>34568</v>
      </c>
      <c r="B6231" t="s">
        <v>10</v>
      </c>
      <c r="C6231">
        <v>2006</v>
      </c>
      <c r="D6231" t="s">
        <v>4034</v>
      </c>
      <c r="E6231" t="s">
        <v>5957</v>
      </c>
      <c r="F6231" t="s">
        <v>13</v>
      </c>
      <c r="G6231" t="s">
        <v>7895</v>
      </c>
      <c r="H6231" t="s">
        <v>27</v>
      </c>
      <c r="I6231" t="s">
        <v>17</v>
      </c>
      <c r="J6231">
        <v>40154</v>
      </c>
    </row>
    <row r="6232" spans="1:10" x14ac:dyDescent="0.35">
      <c r="A6232">
        <v>34569</v>
      </c>
      <c r="B6232" t="s">
        <v>10</v>
      </c>
      <c r="C6232">
        <v>2006</v>
      </c>
      <c r="D6232" t="s">
        <v>4034</v>
      </c>
      <c r="E6232" t="s">
        <v>7237</v>
      </c>
      <c r="F6232" t="s">
        <v>13</v>
      </c>
      <c r="G6232" t="s">
        <v>7723</v>
      </c>
      <c r="H6232" t="s">
        <v>27</v>
      </c>
      <c r="I6232" t="s">
        <v>6649</v>
      </c>
      <c r="J6232">
        <v>32336</v>
      </c>
    </row>
    <row r="6233" spans="1:10" x14ac:dyDescent="0.35">
      <c r="A6233">
        <v>34570</v>
      </c>
      <c r="B6233" t="s">
        <v>10</v>
      </c>
      <c r="C6233">
        <v>2006</v>
      </c>
      <c r="D6233" t="s">
        <v>4034</v>
      </c>
      <c r="E6233" t="s">
        <v>7896</v>
      </c>
      <c r="F6233" t="s">
        <v>13</v>
      </c>
      <c r="G6233" t="s">
        <v>7727</v>
      </c>
      <c r="H6233" t="s">
        <v>27</v>
      </c>
      <c r="I6233" t="s">
        <v>32</v>
      </c>
      <c r="J6233">
        <v>16746</v>
      </c>
    </row>
    <row r="6234" spans="1:10" x14ac:dyDescent="0.35">
      <c r="A6234">
        <v>34571</v>
      </c>
      <c r="B6234" t="s">
        <v>10</v>
      </c>
      <c r="C6234">
        <v>2006</v>
      </c>
      <c r="D6234" t="s">
        <v>4034</v>
      </c>
      <c r="E6234" t="s">
        <v>7897</v>
      </c>
      <c r="F6234" t="s">
        <v>13</v>
      </c>
      <c r="G6234" t="s">
        <v>7745</v>
      </c>
      <c r="H6234" t="s">
        <v>27</v>
      </c>
      <c r="I6234" t="s">
        <v>68</v>
      </c>
      <c r="J6234">
        <v>2672</v>
      </c>
    </row>
    <row r="6235" spans="1:10" x14ac:dyDescent="0.35">
      <c r="A6235">
        <v>34572</v>
      </c>
      <c r="B6235" t="s">
        <v>10</v>
      </c>
      <c r="C6235">
        <v>2006</v>
      </c>
      <c r="D6235" t="s">
        <v>4034</v>
      </c>
      <c r="E6235" t="s">
        <v>7898</v>
      </c>
      <c r="F6235" t="s">
        <v>13</v>
      </c>
      <c r="G6235" t="s">
        <v>7727</v>
      </c>
      <c r="H6235" t="s">
        <v>27</v>
      </c>
      <c r="I6235" t="s">
        <v>6833</v>
      </c>
      <c r="J6235">
        <v>2559</v>
      </c>
    </row>
    <row r="6236" spans="1:10" x14ac:dyDescent="0.35">
      <c r="A6236">
        <v>34573</v>
      </c>
      <c r="B6236" t="s">
        <v>10</v>
      </c>
      <c r="C6236">
        <v>2006</v>
      </c>
      <c r="D6236" t="s">
        <v>4039</v>
      </c>
      <c r="E6236" t="s">
        <v>6653</v>
      </c>
      <c r="F6236" t="s">
        <v>13</v>
      </c>
      <c r="G6236" t="s">
        <v>43</v>
      </c>
      <c r="H6236" t="s">
        <v>27</v>
      </c>
      <c r="I6236" t="s">
        <v>6649</v>
      </c>
      <c r="J6236">
        <v>20235</v>
      </c>
    </row>
    <row r="6237" spans="1:10" x14ac:dyDescent="0.35">
      <c r="A6237">
        <v>34574</v>
      </c>
      <c r="B6237" t="s">
        <v>10</v>
      </c>
      <c r="C6237">
        <v>2006</v>
      </c>
      <c r="D6237" t="s">
        <v>4039</v>
      </c>
      <c r="E6237" t="s">
        <v>7899</v>
      </c>
      <c r="F6237" t="s">
        <v>13</v>
      </c>
      <c r="G6237" t="s">
        <v>97</v>
      </c>
      <c r="H6237" t="s">
        <v>27</v>
      </c>
      <c r="I6237" t="s">
        <v>17</v>
      </c>
      <c r="J6237">
        <v>19896</v>
      </c>
    </row>
    <row r="6238" spans="1:10" x14ac:dyDescent="0.35">
      <c r="A6238">
        <v>34575</v>
      </c>
      <c r="B6238" t="s">
        <v>10</v>
      </c>
      <c r="C6238">
        <v>2006</v>
      </c>
      <c r="D6238" t="s">
        <v>4039</v>
      </c>
      <c r="E6238" t="s">
        <v>7900</v>
      </c>
      <c r="F6238" t="s">
        <v>13</v>
      </c>
      <c r="G6238" t="s">
        <v>7794</v>
      </c>
      <c r="H6238" t="s">
        <v>27</v>
      </c>
      <c r="I6238" t="s">
        <v>6833</v>
      </c>
      <c r="J6238">
        <v>18291</v>
      </c>
    </row>
    <row r="6239" spans="1:10" x14ac:dyDescent="0.35">
      <c r="A6239">
        <v>34576</v>
      </c>
      <c r="B6239" t="s">
        <v>10</v>
      </c>
      <c r="C6239">
        <v>2006</v>
      </c>
      <c r="D6239" t="s">
        <v>4039</v>
      </c>
      <c r="E6239" t="s">
        <v>7901</v>
      </c>
      <c r="F6239" t="s">
        <v>13</v>
      </c>
      <c r="G6239" t="s">
        <v>64</v>
      </c>
      <c r="H6239" t="s">
        <v>27</v>
      </c>
      <c r="I6239" t="s">
        <v>19</v>
      </c>
      <c r="J6239">
        <v>12226</v>
      </c>
    </row>
    <row r="6240" spans="1:10" x14ac:dyDescent="0.35">
      <c r="A6240">
        <v>34577</v>
      </c>
      <c r="B6240" t="s">
        <v>10</v>
      </c>
      <c r="C6240">
        <v>2006</v>
      </c>
      <c r="D6240" t="s">
        <v>4039</v>
      </c>
      <c r="E6240" t="s">
        <v>7902</v>
      </c>
      <c r="F6240" t="s">
        <v>13</v>
      </c>
      <c r="G6240" t="s">
        <v>7794</v>
      </c>
      <c r="H6240" t="s">
        <v>27</v>
      </c>
      <c r="I6240" t="s">
        <v>68</v>
      </c>
      <c r="J6240">
        <v>6541</v>
      </c>
    </row>
    <row r="6241" spans="1:10" x14ac:dyDescent="0.35">
      <c r="A6241">
        <v>34578</v>
      </c>
      <c r="B6241" t="s">
        <v>10</v>
      </c>
      <c r="C6241">
        <v>2006</v>
      </c>
      <c r="D6241" t="s">
        <v>4039</v>
      </c>
      <c r="E6241" t="s">
        <v>7903</v>
      </c>
      <c r="F6241" t="s">
        <v>13</v>
      </c>
      <c r="G6241" t="s">
        <v>77</v>
      </c>
      <c r="H6241" t="s">
        <v>27</v>
      </c>
      <c r="I6241" t="s">
        <v>32</v>
      </c>
      <c r="J6241">
        <v>5319</v>
      </c>
    </row>
    <row r="6242" spans="1:10" x14ac:dyDescent="0.35">
      <c r="A6242">
        <v>34579</v>
      </c>
      <c r="B6242" t="s">
        <v>10</v>
      </c>
      <c r="C6242">
        <v>2006</v>
      </c>
      <c r="D6242" t="s">
        <v>4039</v>
      </c>
      <c r="E6242" t="s">
        <v>7904</v>
      </c>
      <c r="F6242" t="s">
        <v>13</v>
      </c>
      <c r="G6242" t="s">
        <v>112</v>
      </c>
      <c r="H6242" t="s">
        <v>27</v>
      </c>
      <c r="I6242" t="s">
        <v>19</v>
      </c>
      <c r="J6242">
        <v>2298</v>
      </c>
    </row>
    <row r="6243" spans="1:10" x14ac:dyDescent="0.35">
      <c r="A6243">
        <v>34580</v>
      </c>
      <c r="B6243" t="s">
        <v>10</v>
      </c>
      <c r="C6243">
        <v>2006</v>
      </c>
      <c r="D6243" t="s">
        <v>4039</v>
      </c>
      <c r="E6243" t="s">
        <v>7905</v>
      </c>
      <c r="F6243" t="s">
        <v>13</v>
      </c>
      <c r="G6243" t="s">
        <v>101</v>
      </c>
      <c r="H6243" t="s">
        <v>27</v>
      </c>
      <c r="I6243" t="s">
        <v>7092</v>
      </c>
      <c r="J6243">
        <v>2130</v>
      </c>
    </row>
    <row r="6244" spans="1:10" x14ac:dyDescent="0.35">
      <c r="A6244">
        <v>34581</v>
      </c>
      <c r="B6244" t="s">
        <v>10</v>
      </c>
      <c r="C6244">
        <v>2006</v>
      </c>
      <c r="D6244" t="s">
        <v>4039</v>
      </c>
      <c r="E6244" t="s">
        <v>7906</v>
      </c>
      <c r="F6244" t="s">
        <v>13</v>
      </c>
      <c r="G6244" t="s">
        <v>62</v>
      </c>
      <c r="H6244" t="s">
        <v>27</v>
      </c>
      <c r="I6244" t="s">
        <v>118</v>
      </c>
      <c r="J6244">
        <v>1641</v>
      </c>
    </row>
    <row r="6245" spans="1:10" x14ac:dyDescent="0.35">
      <c r="A6245">
        <v>34582</v>
      </c>
      <c r="B6245" t="s">
        <v>10</v>
      </c>
      <c r="C6245">
        <v>2006</v>
      </c>
      <c r="D6245" t="s">
        <v>4043</v>
      </c>
      <c r="E6245" t="s">
        <v>7907</v>
      </c>
      <c r="F6245" t="s">
        <v>13</v>
      </c>
      <c r="G6245" t="s">
        <v>41</v>
      </c>
      <c r="H6245" t="s">
        <v>27</v>
      </c>
      <c r="I6245" t="s">
        <v>17</v>
      </c>
      <c r="J6245">
        <v>27302</v>
      </c>
    </row>
    <row r="6246" spans="1:10" x14ac:dyDescent="0.35">
      <c r="A6246">
        <v>34583</v>
      </c>
      <c r="B6246" t="s">
        <v>10</v>
      </c>
      <c r="C6246">
        <v>2006</v>
      </c>
      <c r="D6246" t="s">
        <v>4043</v>
      </c>
      <c r="E6246" t="s">
        <v>7251</v>
      </c>
      <c r="F6246" t="s">
        <v>13</v>
      </c>
      <c r="G6246" t="s">
        <v>97</v>
      </c>
      <c r="H6246" t="s">
        <v>27</v>
      </c>
      <c r="I6246" t="s">
        <v>6833</v>
      </c>
      <c r="J6246">
        <v>15064</v>
      </c>
    </row>
    <row r="6247" spans="1:10" x14ac:dyDescent="0.35">
      <c r="A6247">
        <v>34584</v>
      </c>
      <c r="B6247" t="s">
        <v>10</v>
      </c>
      <c r="C6247">
        <v>2006</v>
      </c>
      <c r="D6247" t="s">
        <v>4043</v>
      </c>
      <c r="E6247" t="s">
        <v>7908</v>
      </c>
      <c r="F6247" t="s">
        <v>13</v>
      </c>
      <c r="G6247" t="s">
        <v>77</v>
      </c>
      <c r="H6247" t="s">
        <v>27</v>
      </c>
      <c r="I6247" t="s">
        <v>6649</v>
      </c>
      <c r="J6247">
        <v>14538</v>
      </c>
    </row>
    <row r="6248" spans="1:10" x14ac:dyDescent="0.35">
      <c r="A6248">
        <v>34585</v>
      </c>
      <c r="B6248" t="s">
        <v>10</v>
      </c>
      <c r="C6248">
        <v>2006</v>
      </c>
      <c r="D6248" t="s">
        <v>4043</v>
      </c>
      <c r="E6248" t="s">
        <v>7909</v>
      </c>
      <c r="F6248" t="s">
        <v>13</v>
      </c>
      <c r="G6248" t="s">
        <v>7798</v>
      </c>
      <c r="H6248" t="s">
        <v>27</v>
      </c>
      <c r="I6248" t="s">
        <v>19</v>
      </c>
      <c r="J6248">
        <v>9927</v>
      </c>
    </row>
    <row r="6249" spans="1:10" x14ac:dyDescent="0.35">
      <c r="A6249">
        <v>34586</v>
      </c>
      <c r="B6249" t="s">
        <v>10</v>
      </c>
      <c r="C6249">
        <v>2006</v>
      </c>
      <c r="D6249" t="s">
        <v>4043</v>
      </c>
      <c r="E6249" t="s">
        <v>7910</v>
      </c>
      <c r="F6249" t="s">
        <v>13</v>
      </c>
      <c r="G6249" t="s">
        <v>7763</v>
      </c>
      <c r="H6249" t="s">
        <v>27</v>
      </c>
      <c r="I6249" t="s">
        <v>19</v>
      </c>
      <c r="J6249">
        <v>4733</v>
      </c>
    </row>
    <row r="6250" spans="1:10" x14ac:dyDescent="0.35">
      <c r="A6250">
        <v>34587</v>
      </c>
      <c r="B6250" t="s">
        <v>10</v>
      </c>
      <c r="C6250">
        <v>2006</v>
      </c>
      <c r="D6250" t="s">
        <v>4043</v>
      </c>
      <c r="E6250" t="s">
        <v>7911</v>
      </c>
      <c r="F6250" t="s">
        <v>13</v>
      </c>
      <c r="G6250" t="s">
        <v>7742</v>
      </c>
      <c r="H6250" t="s">
        <v>27</v>
      </c>
      <c r="I6250" t="s">
        <v>19</v>
      </c>
      <c r="J6250">
        <v>4558</v>
      </c>
    </row>
    <row r="6251" spans="1:10" x14ac:dyDescent="0.35">
      <c r="A6251">
        <v>34588</v>
      </c>
      <c r="B6251" t="s">
        <v>10</v>
      </c>
      <c r="C6251">
        <v>2006</v>
      </c>
      <c r="D6251" t="s">
        <v>4043</v>
      </c>
      <c r="E6251" t="s">
        <v>7912</v>
      </c>
      <c r="F6251" t="s">
        <v>13</v>
      </c>
      <c r="G6251" t="s">
        <v>112</v>
      </c>
      <c r="H6251" t="s">
        <v>27</v>
      </c>
      <c r="I6251" t="s">
        <v>32</v>
      </c>
      <c r="J6251">
        <v>3812</v>
      </c>
    </row>
    <row r="6252" spans="1:10" x14ac:dyDescent="0.35">
      <c r="A6252">
        <v>34589</v>
      </c>
      <c r="B6252" t="s">
        <v>10</v>
      </c>
      <c r="C6252">
        <v>2006</v>
      </c>
      <c r="D6252" t="s">
        <v>4043</v>
      </c>
      <c r="E6252" t="s">
        <v>7913</v>
      </c>
      <c r="F6252" t="s">
        <v>13</v>
      </c>
      <c r="G6252" t="s">
        <v>64</v>
      </c>
      <c r="H6252" t="s">
        <v>27</v>
      </c>
      <c r="I6252" t="s">
        <v>19</v>
      </c>
      <c r="J6252">
        <v>1179</v>
      </c>
    </row>
    <row r="6253" spans="1:10" x14ac:dyDescent="0.35">
      <c r="A6253">
        <v>34590</v>
      </c>
      <c r="B6253" t="s">
        <v>10</v>
      </c>
      <c r="C6253">
        <v>2006</v>
      </c>
      <c r="D6253" t="s">
        <v>4047</v>
      </c>
      <c r="E6253" t="s">
        <v>7914</v>
      </c>
      <c r="F6253" t="s">
        <v>13</v>
      </c>
      <c r="G6253" t="s">
        <v>7747</v>
      </c>
      <c r="H6253" t="s">
        <v>27</v>
      </c>
      <c r="I6253" t="s">
        <v>17</v>
      </c>
      <c r="J6253">
        <v>30827</v>
      </c>
    </row>
    <row r="6254" spans="1:10" x14ac:dyDescent="0.35">
      <c r="A6254">
        <v>34591</v>
      </c>
      <c r="B6254" t="s">
        <v>10</v>
      </c>
      <c r="C6254">
        <v>2006</v>
      </c>
      <c r="D6254" t="s">
        <v>4047</v>
      </c>
      <c r="E6254" t="s">
        <v>7915</v>
      </c>
      <c r="F6254" t="s">
        <v>13</v>
      </c>
      <c r="G6254" t="s">
        <v>7789</v>
      </c>
      <c r="H6254" t="s">
        <v>27</v>
      </c>
      <c r="I6254" t="s">
        <v>19</v>
      </c>
      <c r="J6254">
        <v>25042</v>
      </c>
    </row>
    <row r="6255" spans="1:10" x14ac:dyDescent="0.35">
      <c r="A6255">
        <v>34592</v>
      </c>
      <c r="B6255" t="s">
        <v>10</v>
      </c>
      <c r="C6255">
        <v>2006</v>
      </c>
      <c r="D6255" t="s">
        <v>4047</v>
      </c>
      <c r="E6255" t="s">
        <v>7916</v>
      </c>
      <c r="F6255" t="s">
        <v>13</v>
      </c>
      <c r="G6255" t="s">
        <v>107</v>
      </c>
      <c r="H6255" t="s">
        <v>27</v>
      </c>
      <c r="I6255" t="s">
        <v>6649</v>
      </c>
      <c r="J6255">
        <v>19944</v>
      </c>
    </row>
    <row r="6256" spans="1:10" x14ac:dyDescent="0.35">
      <c r="A6256">
        <v>34593</v>
      </c>
      <c r="B6256" t="s">
        <v>10</v>
      </c>
      <c r="C6256">
        <v>2006</v>
      </c>
      <c r="D6256" t="s">
        <v>4047</v>
      </c>
      <c r="E6256" t="s">
        <v>7917</v>
      </c>
      <c r="F6256" t="s">
        <v>13</v>
      </c>
      <c r="G6256" t="s">
        <v>43</v>
      </c>
      <c r="H6256" t="s">
        <v>27</v>
      </c>
      <c r="I6256" t="s">
        <v>6833</v>
      </c>
      <c r="J6256">
        <v>18855</v>
      </c>
    </row>
    <row r="6257" spans="1:10" x14ac:dyDescent="0.35">
      <c r="A6257">
        <v>34594</v>
      </c>
      <c r="B6257" t="s">
        <v>10</v>
      </c>
      <c r="C6257">
        <v>2006</v>
      </c>
      <c r="D6257" t="s">
        <v>4047</v>
      </c>
      <c r="E6257" t="s">
        <v>7918</v>
      </c>
      <c r="F6257" t="s">
        <v>13</v>
      </c>
      <c r="G6257" t="s">
        <v>37</v>
      </c>
      <c r="H6257" t="s">
        <v>27</v>
      </c>
      <c r="I6257" t="s">
        <v>32</v>
      </c>
      <c r="J6257">
        <v>15842</v>
      </c>
    </row>
    <row r="6258" spans="1:10" x14ac:dyDescent="0.35">
      <c r="A6258">
        <v>34595</v>
      </c>
      <c r="B6258" t="s">
        <v>10</v>
      </c>
      <c r="C6258">
        <v>2006</v>
      </c>
      <c r="D6258" t="s">
        <v>4047</v>
      </c>
      <c r="E6258" t="s">
        <v>7919</v>
      </c>
      <c r="F6258" t="s">
        <v>13</v>
      </c>
      <c r="G6258" t="s">
        <v>64</v>
      </c>
      <c r="H6258" t="s">
        <v>27</v>
      </c>
      <c r="I6258" t="s">
        <v>19</v>
      </c>
      <c r="J6258">
        <v>6890</v>
      </c>
    </row>
    <row r="6259" spans="1:10" x14ac:dyDescent="0.35">
      <c r="A6259">
        <v>34596</v>
      </c>
      <c r="B6259" t="s">
        <v>10</v>
      </c>
      <c r="C6259">
        <v>2006</v>
      </c>
      <c r="D6259" t="s">
        <v>4051</v>
      </c>
      <c r="E6259" t="s">
        <v>7920</v>
      </c>
      <c r="F6259" t="s">
        <v>13</v>
      </c>
      <c r="G6259" t="s">
        <v>62</v>
      </c>
      <c r="H6259" t="s">
        <v>27</v>
      </c>
      <c r="I6259" t="s">
        <v>17</v>
      </c>
      <c r="J6259">
        <v>39736</v>
      </c>
    </row>
    <row r="6260" spans="1:10" x14ac:dyDescent="0.35">
      <c r="A6260">
        <v>34597</v>
      </c>
      <c r="B6260" t="s">
        <v>10</v>
      </c>
      <c r="C6260">
        <v>2006</v>
      </c>
      <c r="D6260" t="s">
        <v>4051</v>
      </c>
      <c r="E6260" t="s">
        <v>7921</v>
      </c>
      <c r="F6260" t="s">
        <v>13</v>
      </c>
      <c r="G6260" t="s">
        <v>112</v>
      </c>
      <c r="H6260" t="s">
        <v>27</v>
      </c>
      <c r="I6260" t="s">
        <v>6649</v>
      </c>
      <c r="J6260">
        <v>30888</v>
      </c>
    </row>
    <row r="6261" spans="1:10" x14ac:dyDescent="0.35">
      <c r="A6261">
        <v>34598</v>
      </c>
      <c r="B6261" t="s">
        <v>10</v>
      </c>
      <c r="C6261">
        <v>2006</v>
      </c>
      <c r="D6261" t="s">
        <v>4051</v>
      </c>
      <c r="E6261" t="s">
        <v>7922</v>
      </c>
      <c r="F6261" t="s">
        <v>13</v>
      </c>
      <c r="G6261" t="s">
        <v>57</v>
      </c>
      <c r="H6261" t="s">
        <v>27</v>
      </c>
      <c r="I6261" t="s">
        <v>32</v>
      </c>
      <c r="J6261">
        <v>15518</v>
      </c>
    </row>
    <row r="6262" spans="1:10" x14ac:dyDescent="0.35">
      <c r="A6262">
        <v>34599</v>
      </c>
      <c r="B6262" t="s">
        <v>10</v>
      </c>
      <c r="C6262">
        <v>2006</v>
      </c>
      <c r="D6262" t="s">
        <v>4051</v>
      </c>
      <c r="E6262" t="s">
        <v>7923</v>
      </c>
      <c r="F6262" t="s">
        <v>13</v>
      </c>
      <c r="G6262" t="s">
        <v>64</v>
      </c>
      <c r="H6262" t="s">
        <v>27</v>
      </c>
      <c r="I6262" t="s">
        <v>19</v>
      </c>
      <c r="J6262">
        <v>15058</v>
      </c>
    </row>
    <row r="6263" spans="1:10" x14ac:dyDescent="0.35">
      <c r="A6263">
        <v>34600</v>
      </c>
      <c r="B6263" t="s">
        <v>10</v>
      </c>
      <c r="C6263">
        <v>2006</v>
      </c>
      <c r="D6263" t="s">
        <v>4051</v>
      </c>
      <c r="E6263" t="s">
        <v>7924</v>
      </c>
      <c r="F6263" t="s">
        <v>13</v>
      </c>
      <c r="G6263" t="s">
        <v>7802</v>
      </c>
      <c r="H6263" t="s">
        <v>27</v>
      </c>
      <c r="I6263" t="s">
        <v>19</v>
      </c>
      <c r="J6263">
        <v>7208</v>
      </c>
    </row>
    <row r="6264" spans="1:10" x14ac:dyDescent="0.35">
      <c r="A6264">
        <v>34601</v>
      </c>
      <c r="B6264" t="s">
        <v>10</v>
      </c>
      <c r="C6264">
        <v>2006</v>
      </c>
      <c r="D6264" t="s">
        <v>4051</v>
      </c>
      <c r="E6264" t="s">
        <v>7925</v>
      </c>
      <c r="F6264" t="s">
        <v>96</v>
      </c>
      <c r="G6264" t="s">
        <v>7763</v>
      </c>
      <c r="H6264" t="s">
        <v>27</v>
      </c>
      <c r="I6264" t="s">
        <v>6833</v>
      </c>
      <c r="J6264">
        <v>7101</v>
      </c>
    </row>
    <row r="6265" spans="1:10" x14ac:dyDescent="0.35">
      <c r="A6265">
        <v>34602</v>
      </c>
      <c r="B6265" t="s">
        <v>10</v>
      </c>
      <c r="C6265">
        <v>2006</v>
      </c>
      <c r="D6265" t="s">
        <v>4051</v>
      </c>
      <c r="E6265" t="s">
        <v>7926</v>
      </c>
      <c r="F6265" t="s">
        <v>13</v>
      </c>
      <c r="G6265" t="s">
        <v>7763</v>
      </c>
      <c r="H6265" t="s">
        <v>27</v>
      </c>
      <c r="I6265" t="s">
        <v>19</v>
      </c>
      <c r="J6265">
        <v>4031</v>
      </c>
    </row>
    <row r="6266" spans="1:10" x14ac:dyDescent="0.35">
      <c r="A6266">
        <v>34603</v>
      </c>
      <c r="B6266" t="s">
        <v>10</v>
      </c>
      <c r="C6266">
        <v>2006</v>
      </c>
      <c r="D6266" t="s">
        <v>4054</v>
      </c>
      <c r="E6266" t="s">
        <v>7927</v>
      </c>
      <c r="F6266" t="s">
        <v>13</v>
      </c>
      <c r="G6266" t="s">
        <v>41</v>
      </c>
      <c r="H6266" t="s">
        <v>31</v>
      </c>
      <c r="I6266" t="s">
        <v>19</v>
      </c>
      <c r="J6266">
        <v>38554</v>
      </c>
    </row>
    <row r="6267" spans="1:10" x14ac:dyDescent="0.35">
      <c r="A6267">
        <v>34604</v>
      </c>
      <c r="B6267" t="s">
        <v>10</v>
      </c>
      <c r="C6267">
        <v>2006</v>
      </c>
      <c r="D6267" t="s">
        <v>4054</v>
      </c>
      <c r="E6267" t="s">
        <v>7928</v>
      </c>
      <c r="F6267" t="s">
        <v>13</v>
      </c>
      <c r="G6267" t="s">
        <v>72</v>
      </c>
      <c r="H6267" t="s">
        <v>31</v>
      </c>
      <c r="I6267" t="s">
        <v>17</v>
      </c>
      <c r="J6267">
        <v>36651</v>
      </c>
    </row>
    <row r="6268" spans="1:10" x14ac:dyDescent="0.35">
      <c r="A6268">
        <v>34605</v>
      </c>
      <c r="B6268" t="s">
        <v>10</v>
      </c>
      <c r="C6268">
        <v>2006</v>
      </c>
      <c r="D6268" t="s">
        <v>4054</v>
      </c>
      <c r="E6268" t="s">
        <v>5980</v>
      </c>
      <c r="F6268" t="s">
        <v>13</v>
      </c>
      <c r="G6268" t="s">
        <v>7733</v>
      </c>
      <c r="H6268" t="s">
        <v>31</v>
      </c>
      <c r="I6268" t="s">
        <v>68</v>
      </c>
      <c r="J6268">
        <v>30795</v>
      </c>
    </row>
    <row r="6269" spans="1:10" x14ac:dyDescent="0.35">
      <c r="A6269">
        <v>34606</v>
      </c>
      <c r="B6269" t="s">
        <v>10</v>
      </c>
      <c r="C6269">
        <v>2006</v>
      </c>
      <c r="D6269" t="s">
        <v>4054</v>
      </c>
      <c r="E6269" t="s">
        <v>7929</v>
      </c>
      <c r="F6269" t="s">
        <v>13</v>
      </c>
      <c r="G6269" t="s">
        <v>72</v>
      </c>
      <c r="H6269" t="s">
        <v>31</v>
      </c>
      <c r="I6269" t="s">
        <v>109</v>
      </c>
      <c r="J6269">
        <v>12190</v>
      </c>
    </row>
    <row r="6270" spans="1:10" x14ac:dyDescent="0.35">
      <c r="A6270">
        <v>34607</v>
      </c>
      <c r="B6270" t="s">
        <v>10</v>
      </c>
      <c r="C6270">
        <v>2006</v>
      </c>
      <c r="D6270" t="s">
        <v>4054</v>
      </c>
      <c r="E6270" t="s">
        <v>7930</v>
      </c>
      <c r="F6270" t="s">
        <v>13</v>
      </c>
      <c r="G6270" t="s">
        <v>7794</v>
      </c>
      <c r="H6270" t="s">
        <v>31</v>
      </c>
      <c r="I6270" t="s">
        <v>7092</v>
      </c>
      <c r="J6270">
        <v>2485</v>
      </c>
    </row>
    <row r="6271" spans="1:10" x14ac:dyDescent="0.35">
      <c r="A6271">
        <v>34608</v>
      </c>
      <c r="B6271" t="s">
        <v>10</v>
      </c>
      <c r="C6271">
        <v>2006</v>
      </c>
      <c r="D6271" t="s">
        <v>4054</v>
      </c>
      <c r="E6271" t="s">
        <v>7931</v>
      </c>
      <c r="F6271" t="s">
        <v>13</v>
      </c>
      <c r="G6271" t="s">
        <v>7794</v>
      </c>
      <c r="H6271" t="s">
        <v>31</v>
      </c>
      <c r="I6271" t="s">
        <v>19</v>
      </c>
      <c r="J6271">
        <v>1691</v>
      </c>
    </row>
    <row r="6272" spans="1:10" x14ac:dyDescent="0.35">
      <c r="A6272">
        <v>34609</v>
      </c>
      <c r="B6272" t="s">
        <v>10</v>
      </c>
      <c r="C6272">
        <v>2006</v>
      </c>
      <c r="D6272" t="s">
        <v>4054</v>
      </c>
      <c r="E6272" t="s">
        <v>5154</v>
      </c>
      <c r="F6272" t="s">
        <v>13</v>
      </c>
      <c r="G6272" t="s">
        <v>43</v>
      </c>
      <c r="H6272" t="s">
        <v>31</v>
      </c>
      <c r="I6272" t="s">
        <v>19</v>
      </c>
      <c r="J6272">
        <v>1447</v>
      </c>
    </row>
    <row r="6273" spans="1:10" x14ac:dyDescent="0.35">
      <c r="A6273">
        <v>34610</v>
      </c>
      <c r="B6273" t="s">
        <v>10</v>
      </c>
      <c r="C6273">
        <v>2006</v>
      </c>
      <c r="D6273" t="s">
        <v>4054</v>
      </c>
      <c r="E6273" t="s">
        <v>7932</v>
      </c>
      <c r="F6273" t="s">
        <v>96</v>
      </c>
      <c r="G6273" t="s">
        <v>7802</v>
      </c>
      <c r="H6273" t="s">
        <v>31</v>
      </c>
      <c r="I6273" t="s">
        <v>32</v>
      </c>
      <c r="J6273">
        <v>879</v>
      </c>
    </row>
    <row r="6274" spans="1:10" x14ac:dyDescent="0.35">
      <c r="A6274">
        <v>34611</v>
      </c>
      <c r="B6274" t="s">
        <v>10</v>
      </c>
      <c r="C6274">
        <v>2006</v>
      </c>
      <c r="D6274" t="s">
        <v>4054</v>
      </c>
      <c r="E6274" t="s">
        <v>7933</v>
      </c>
      <c r="F6274" t="s">
        <v>13</v>
      </c>
      <c r="G6274" t="s">
        <v>77</v>
      </c>
      <c r="H6274" t="s">
        <v>31</v>
      </c>
      <c r="I6274" t="s">
        <v>118</v>
      </c>
      <c r="J6274">
        <v>438</v>
      </c>
    </row>
    <row r="6275" spans="1:10" x14ac:dyDescent="0.35">
      <c r="A6275">
        <v>34612</v>
      </c>
      <c r="B6275" t="s">
        <v>10</v>
      </c>
      <c r="C6275">
        <v>2006</v>
      </c>
      <c r="D6275" t="s">
        <v>4060</v>
      </c>
      <c r="E6275" t="s">
        <v>7934</v>
      </c>
      <c r="F6275" t="s">
        <v>13</v>
      </c>
      <c r="G6275" t="s">
        <v>62</v>
      </c>
      <c r="H6275" t="s">
        <v>31</v>
      </c>
      <c r="I6275" t="s">
        <v>109</v>
      </c>
      <c r="J6275">
        <v>55767</v>
      </c>
    </row>
    <row r="6276" spans="1:10" x14ac:dyDescent="0.35">
      <c r="A6276">
        <v>34613</v>
      </c>
      <c r="B6276" t="s">
        <v>10</v>
      </c>
      <c r="C6276">
        <v>2006</v>
      </c>
      <c r="D6276" t="s">
        <v>4060</v>
      </c>
      <c r="E6276" t="s">
        <v>5986</v>
      </c>
      <c r="F6276" t="s">
        <v>13</v>
      </c>
      <c r="G6276" t="s">
        <v>43</v>
      </c>
      <c r="H6276" t="s">
        <v>31</v>
      </c>
      <c r="I6276" t="s">
        <v>17</v>
      </c>
      <c r="J6276">
        <v>39387</v>
      </c>
    </row>
    <row r="6277" spans="1:10" x14ac:dyDescent="0.35">
      <c r="A6277">
        <v>34614</v>
      </c>
      <c r="B6277" t="s">
        <v>10</v>
      </c>
      <c r="C6277">
        <v>2006</v>
      </c>
      <c r="D6277" t="s">
        <v>4060</v>
      </c>
      <c r="E6277" t="s">
        <v>7935</v>
      </c>
      <c r="F6277" t="s">
        <v>13</v>
      </c>
      <c r="G6277" t="s">
        <v>26</v>
      </c>
      <c r="H6277" t="s">
        <v>31</v>
      </c>
      <c r="I6277" t="s">
        <v>19</v>
      </c>
      <c r="J6277">
        <v>3709</v>
      </c>
    </row>
    <row r="6278" spans="1:10" x14ac:dyDescent="0.35">
      <c r="A6278">
        <v>34615</v>
      </c>
      <c r="B6278" t="s">
        <v>10</v>
      </c>
      <c r="C6278">
        <v>2006</v>
      </c>
      <c r="D6278" t="s">
        <v>4060</v>
      </c>
      <c r="E6278" t="s">
        <v>7936</v>
      </c>
      <c r="F6278" t="s">
        <v>13</v>
      </c>
      <c r="G6278" t="s">
        <v>62</v>
      </c>
      <c r="H6278" t="s">
        <v>31</v>
      </c>
      <c r="I6278" t="s">
        <v>68</v>
      </c>
      <c r="J6278">
        <v>2649</v>
      </c>
    </row>
    <row r="6279" spans="1:10" x14ac:dyDescent="0.35">
      <c r="A6279">
        <v>34616</v>
      </c>
      <c r="B6279" t="s">
        <v>10</v>
      </c>
      <c r="C6279">
        <v>2006</v>
      </c>
      <c r="D6279" t="s">
        <v>4060</v>
      </c>
      <c r="E6279" t="s">
        <v>7937</v>
      </c>
      <c r="F6279" t="s">
        <v>13</v>
      </c>
      <c r="G6279" t="s">
        <v>7763</v>
      </c>
      <c r="H6279" t="s">
        <v>31</v>
      </c>
      <c r="I6279" t="s">
        <v>87</v>
      </c>
      <c r="J6279">
        <v>1343</v>
      </c>
    </row>
    <row r="6280" spans="1:10" x14ac:dyDescent="0.35">
      <c r="A6280">
        <v>34617</v>
      </c>
      <c r="B6280" t="s">
        <v>10</v>
      </c>
      <c r="C6280">
        <v>2006</v>
      </c>
      <c r="D6280" t="s">
        <v>4060</v>
      </c>
      <c r="E6280" t="s">
        <v>7938</v>
      </c>
      <c r="F6280" t="s">
        <v>96</v>
      </c>
      <c r="G6280" t="s">
        <v>7760</v>
      </c>
      <c r="H6280" t="s">
        <v>31</v>
      </c>
      <c r="I6280" t="s">
        <v>32</v>
      </c>
      <c r="J6280">
        <v>1014</v>
      </c>
    </row>
    <row r="6281" spans="1:10" x14ac:dyDescent="0.35">
      <c r="A6281">
        <v>34618</v>
      </c>
      <c r="B6281" t="s">
        <v>10</v>
      </c>
      <c r="C6281">
        <v>2006</v>
      </c>
      <c r="D6281" t="s">
        <v>4060</v>
      </c>
      <c r="E6281" t="s">
        <v>7939</v>
      </c>
      <c r="F6281" t="s">
        <v>13</v>
      </c>
      <c r="G6281" t="s">
        <v>79</v>
      </c>
      <c r="H6281" t="s">
        <v>31</v>
      </c>
      <c r="I6281" t="s">
        <v>118</v>
      </c>
      <c r="J6281">
        <v>808</v>
      </c>
    </row>
    <row r="6282" spans="1:10" x14ac:dyDescent="0.35">
      <c r="A6282">
        <v>34619</v>
      </c>
      <c r="B6282" t="s">
        <v>10</v>
      </c>
      <c r="C6282">
        <v>2006</v>
      </c>
      <c r="D6282" t="s">
        <v>4067</v>
      </c>
      <c r="E6282" t="s">
        <v>7940</v>
      </c>
      <c r="F6282" t="s">
        <v>13</v>
      </c>
      <c r="G6282" t="s">
        <v>34</v>
      </c>
      <c r="H6282" t="s">
        <v>31</v>
      </c>
      <c r="I6282" t="s">
        <v>109</v>
      </c>
      <c r="J6282">
        <v>56305</v>
      </c>
    </row>
    <row r="6283" spans="1:10" x14ac:dyDescent="0.35">
      <c r="A6283">
        <v>34620</v>
      </c>
      <c r="B6283" t="s">
        <v>10</v>
      </c>
      <c r="C6283">
        <v>2006</v>
      </c>
      <c r="D6283" t="s">
        <v>4067</v>
      </c>
      <c r="E6283" t="s">
        <v>7941</v>
      </c>
      <c r="F6283" t="s">
        <v>13</v>
      </c>
      <c r="G6283" t="s">
        <v>7745</v>
      </c>
      <c r="H6283" t="s">
        <v>31</v>
      </c>
      <c r="I6283" t="s">
        <v>17</v>
      </c>
      <c r="J6283">
        <v>25575</v>
      </c>
    </row>
    <row r="6284" spans="1:10" x14ac:dyDescent="0.35">
      <c r="A6284">
        <v>34621</v>
      </c>
      <c r="B6284" t="s">
        <v>10</v>
      </c>
      <c r="C6284">
        <v>2006</v>
      </c>
      <c r="D6284" t="s">
        <v>4067</v>
      </c>
      <c r="E6284" t="s">
        <v>7942</v>
      </c>
      <c r="F6284" t="s">
        <v>13</v>
      </c>
      <c r="G6284" t="s">
        <v>7794</v>
      </c>
      <c r="H6284" t="s">
        <v>31</v>
      </c>
      <c r="I6284" t="s">
        <v>32</v>
      </c>
      <c r="J6284">
        <v>22602</v>
      </c>
    </row>
    <row r="6285" spans="1:10" x14ac:dyDescent="0.35">
      <c r="A6285">
        <v>34622</v>
      </c>
      <c r="B6285" t="s">
        <v>10</v>
      </c>
      <c r="C6285">
        <v>2006</v>
      </c>
      <c r="D6285" t="s">
        <v>4067</v>
      </c>
      <c r="E6285" t="s">
        <v>7943</v>
      </c>
      <c r="F6285" t="s">
        <v>13</v>
      </c>
      <c r="G6285" t="s">
        <v>30</v>
      </c>
      <c r="H6285" t="s">
        <v>31</v>
      </c>
      <c r="I6285" t="s">
        <v>68</v>
      </c>
      <c r="J6285">
        <v>2321</v>
      </c>
    </row>
    <row r="6286" spans="1:10" x14ac:dyDescent="0.35">
      <c r="A6286">
        <v>34623</v>
      </c>
      <c r="B6286" t="s">
        <v>10</v>
      </c>
      <c r="C6286">
        <v>2006</v>
      </c>
      <c r="D6286" t="s">
        <v>4067</v>
      </c>
      <c r="E6286" t="s">
        <v>7944</v>
      </c>
      <c r="F6286" t="s">
        <v>13</v>
      </c>
      <c r="G6286" t="s">
        <v>62</v>
      </c>
      <c r="H6286" t="s">
        <v>31</v>
      </c>
      <c r="I6286" t="s">
        <v>7092</v>
      </c>
      <c r="J6286">
        <v>1508</v>
      </c>
    </row>
    <row r="6287" spans="1:10" x14ac:dyDescent="0.35">
      <c r="A6287">
        <v>34624</v>
      </c>
      <c r="B6287" t="s">
        <v>10</v>
      </c>
      <c r="C6287">
        <v>2006</v>
      </c>
      <c r="D6287" t="s">
        <v>4067</v>
      </c>
      <c r="E6287" t="s">
        <v>7945</v>
      </c>
      <c r="F6287" t="s">
        <v>13</v>
      </c>
      <c r="G6287" t="s">
        <v>7727</v>
      </c>
      <c r="H6287" t="s">
        <v>31</v>
      </c>
      <c r="I6287" t="s">
        <v>19</v>
      </c>
      <c r="J6287">
        <v>1211</v>
      </c>
    </row>
    <row r="6288" spans="1:10" x14ac:dyDescent="0.35">
      <c r="A6288">
        <v>34625</v>
      </c>
      <c r="B6288" t="s">
        <v>10</v>
      </c>
      <c r="C6288">
        <v>2006</v>
      </c>
      <c r="D6288" t="s">
        <v>4067</v>
      </c>
      <c r="E6288" t="s">
        <v>7946</v>
      </c>
      <c r="F6288" t="s">
        <v>96</v>
      </c>
      <c r="G6288" t="s">
        <v>74</v>
      </c>
      <c r="H6288" t="s">
        <v>31</v>
      </c>
      <c r="I6288" t="s">
        <v>19</v>
      </c>
      <c r="J6288">
        <v>1029</v>
      </c>
    </row>
    <row r="6289" spans="1:10" x14ac:dyDescent="0.35">
      <c r="A6289">
        <v>34626</v>
      </c>
      <c r="B6289" t="s">
        <v>10</v>
      </c>
      <c r="C6289">
        <v>2006</v>
      </c>
      <c r="D6289" t="s">
        <v>4067</v>
      </c>
      <c r="E6289" t="s">
        <v>7947</v>
      </c>
      <c r="F6289" t="s">
        <v>96</v>
      </c>
      <c r="G6289" t="s">
        <v>112</v>
      </c>
      <c r="H6289" t="s">
        <v>31</v>
      </c>
      <c r="I6289" t="s">
        <v>118</v>
      </c>
      <c r="J6289">
        <v>743</v>
      </c>
    </row>
    <row r="6290" spans="1:10" x14ac:dyDescent="0.35">
      <c r="A6290">
        <v>34627</v>
      </c>
      <c r="B6290" t="s">
        <v>10</v>
      </c>
      <c r="C6290">
        <v>2006</v>
      </c>
      <c r="D6290" t="s">
        <v>4067</v>
      </c>
      <c r="E6290" t="s">
        <v>7948</v>
      </c>
      <c r="F6290" t="s">
        <v>13</v>
      </c>
      <c r="G6290" t="s">
        <v>37</v>
      </c>
      <c r="H6290" t="s">
        <v>31</v>
      </c>
      <c r="I6290" t="s">
        <v>58</v>
      </c>
      <c r="J6290">
        <v>667</v>
      </c>
    </row>
    <row r="6291" spans="1:10" x14ac:dyDescent="0.35">
      <c r="A6291">
        <v>34628</v>
      </c>
      <c r="B6291" t="s">
        <v>10</v>
      </c>
      <c r="C6291">
        <v>2006</v>
      </c>
      <c r="D6291" t="s">
        <v>4067</v>
      </c>
      <c r="E6291" t="s">
        <v>7949</v>
      </c>
      <c r="F6291" t="s">
        <v>13</v>
      </c>
      <c r="G6291" t="s">
        <v>97</v>
      </c>
      <c r="H6291" t="s">
        <v>31</v>
      </c>
      <c r="I6291" t="s">
        <v>19</v>
      </c>
      <c r="J6291">
        <v>574</v>
      </c>
    </row>
    <row r="6292" spans="1:10" x14ac:dyDescent="0.35">
      <c r="A6292">
        <v>34629</v>
      </c>
      <c r="B6292" t="s">
        <v>10</v>
      </c>
      <c r="C6292">
        <v>2006</v>
      </c>
      <c r="D6292" t="s">
        <v>4074</v>
      </c>
      <c r="E6292" t="s">
        <v>7950</v>
      </c>
      <c r="F6292" t="s">
        <v>13</v>
      </c>
      <c r="G6292" t="s">
        <v>7779</v>
      </c>
      <c r="H6292" t="s">
        <v>31</v>
      </c>
      <c r="I6292" t="s">
        <v>19</v>
      </c>
      <c r="J6292">
        <v>47157</v>
      </c>
    </row>
    <row r="6293" spans="1:10" x14ac:dyDescent="0.35">
      <c r="A6293">
        <v>34630</v>
      </c>
      <c r="B6293" t="s">
        <v>10</v>
      </c>
      <c r="C6293">
        <v>2006</v>
      </c>
      <c r="D6293" t="s">
        <v>4074</v>
      </c>
      <c r="E6293" t="s">
        <v>7951</v>
      </c>
      <c r="F6293" t="s">
        <v>13</v>
      </c>
      <c r="G6293" t="s">
        <v>97</v>
      </c>
      <c r="H6293" t="s">
        <v>27</v>
      </c>
      <c r="I6293" t="s">
        <v>68</v>
      </c>
      <c r="J6293">
        <v>42685</v>
      </c>
    </row>
    <row r="6294" spans="1:10" x14ac:dyDescent="0.35">
      <c r="A6294">
        <v>34631</v>
      </c>
      <c r="B6294" t="s">
        <v>10</v>
      </c>
      <c r="C6294">
        <v>2006</v>
      </c>
      <c r="D6294" t="s">
        <v>4074</v>
      </c>
      <c r="E6294" t="s">
        <v>7952</v>
      </c>
      <c r="F6294" t="s">
        <v>13</v>
      </c>
      <c r="G6294" t="s">
        <v>85</v>
      </c>
      <c r="H6294" t="s">
        <v>31</v>
      </c>
      <c r="I6294" t="s">
        <v>19</v>
      </c>
      <c r="J6294">
        <v>9487</v>
      </c>
    </row>
    <row r="6295" spans="1:10" x14ac:dyDescent="0.35">
      <c r="A6295">
        <v>34632</v>
      </c>
      <c r="B6295" t="s">
        <v>10</v>
      </c>
      <c r="C6295">
        <v>2006</v>
      </c>
      <c r="D6295" t="s">
        <v>4074</v>
      </c>
      <c r="E6295" t="s">
        <v>7953</v>
      </c>
      <c r="F6295" t="s">
        <v>13</v>
      </c>
      <c r="G6295" t="s">
        <v>7747</v>
      </c>
      <c r="H6295" t="s">
        <v>31</v>
      </c>
      <c r="I6295" t="s">
        <v>17</v>
      </c>
      <c r="J6295">
        <v>7958</v>
      </c>
    </row>
    <row r="6296" spans="1:10" x14ac:dyDescent="0.35">
      <c r="A6296">
        <v>34633</v>
      </c>
      <c r="B6296" t="s">
        <v>10</v>
      </c>
      <c r="C6296">
        <v>2006</v>
      </c>
      <c r="D6296" t="s">
        <v>4074</v>
      </c>
      <c r="E6296" t="s">
        <v>7954</v>
      </c>
      <c r="F6296" t="s">
        <v>13</v>
      </c>
      <c r="G6296" t="s">
        <v>62</v>
      </c>
      <c r="H6296" t="s">
        <v>31</v>
      </c>
      <c r="I6296" t="s">
        <v>109</v>
      </c>
      <c r="J6296">
        <v>6726</v>
      </c>
    </row>
    <row r="6297" spans="1:10" x14ac:dyDescent="0.35">
      <c r="A6297">
        <v>34634</v>
      </c>
      <c r="B6297" t="s">
        <v>10</v>
      </c>
      <c r="C6297">
        <v>2006</v>
      </c>
      <c r="D6297" t="s">
        <v>4074</v>
      </c>
      <c r="E6297" t="s">
        <v>7955</v>
      </c>
      <c r="F6297" t="s">
        <v>13</v>
      </c>
      <c r="G6297" t="s">
        <v>7745</v>
      </c>
      <c r="H6297" t="s">
        <v>31</v>
      </c>
      <c r="I6297" t="s">
        <v>32</v>
      </c>
      <c r="J6297">
        <v>2162</v>
      </c>
    </row>
    <row r="6298" spans="1:10" x14ac:dyDescent="0.35">
      <c r="A6298">
        <v>34635</v>
      </c>
      <c r="B6298" t="s">
        <v>10</v>
      </c>
      <c r="C6298">
        <v>2006</v>
      </c>
      <c r="D6298" t="s">
        <v>4074</v>
      </c>
      <c r="E6298" t="s">
        <v>7956</v>
      </c>
      <c r="F6298" t="s">
        <v>13</v>
      </c>
      <c r="G6298" t="s">
        <v>72</v>
      </c>
      <c r="H6298" t="s">
        <v>31</v>
      </c>
      <c r="I6298" t="s">
        <v>19</v>
      </c>
      <c r="J6298">
        <v>930</v>
      </c>
    </row>
    <row r="6299" spans="1:10" x14ac:dyDescent="0.35">
      <c r="A6299">
        <v>34636</v>
      </c>
      <c r="B6299" t="s">
        <v>10</v>
      </c>
      <c r="C6299">
        <v>2006</v>
      </c>
      <c r="D6299" t="s">
        <v>4074</v>
      </c>
      <c r="E6299" t="s">
        <v>7957</v>
      </c>
      <c r="F6299" t="s">
        <v>13</v>
      </c>
      <c r="G6299" t="s">
        <v>34</v>
      </c>
      <c r="H6299" t="s">
        <v>31</v>
      </c>
      <c r="I6299" t="s">
        <v>426</v>
      </c>
      <c r="J6299">
        <v>881</v>
      </c>
    </row>
    <row r="6300" spans="1:10" x14ac:dyDescent="0.35">
      <c r="A6300">
        <v>34637</v>
      </c>
      <c r="B6300" t="s">
        <v>10</v>
      </c>
      <c r="C6300">
        <v>2006</v>
      </c>
      <c r="D6300" t="s">
        <v>4074</v>
      </c>
      <c r="E6300" t="s">
        <v>7958</v>
      </c>
      <c r="F6300" t="s">
        <v>13</v>
      </c>
      <c r="G6300" t="s">
        <v>7763</v>
      </c>
      <c r="H6300" t="s">
        <v>31</v>
      </c>
      <c r="I6300" t="s">
        <v>58</v>
      </c>
      <c r="J6300">
        <v>641</v>
      </c>
    </row>
    <row r="6301" spans="1:10" x14ac:dyDescent="0.35">
      <c r="A6301">
        <v>34638</v>
      </c>
      <c r="B6301" t="s">
        <v>10</v>
      </c>
      <c r="C6301">
        <v>2006</v>
      </c>
      <c r="D6301" t="s">
        <v>4074</v>
      </c>
      <c r="E6301" t="s">
        <v>7959</v>
      </c>
      <c r="F6301" t="s">
        <v>13</v>
      </c>
      <c r="G6301" t="s">
        <v>30</v>
      </c>
      <c r="H6301" t="s">
        <v>31</v>
      </c>
      <c r="I6301" t="s">
        <v>118</v>
      </c>
      <c r="J6301">
        <v>472</v>
      </c>
    </row>
    <row r="6302" spans="1:10" x14ac:dyDescent="0.35">
      <c r="A6302">
        <v>34639</v>
      </c>
      <c r="B6302" t="s">
        <v>10</v>
      </c>
      <c r="C6302">
        <v>2006</v>
      </c>
      <c r="D6302" t="s">
        <v>4081</v>
      </c>
      <c r="E6302" t="s">
        <v>7960</v>
      </c>
      <c r="F6302" t="s">
        <v>13</v>
      </c>
      <c r="G6302" t="s">
        <v>47</v>
      </c>
      <c r="H6302" t="s">
        <v>31</v>
      </c>
      <c r="I6302" t="s">
        <v>17</v>
      </c>
      <c r="J6302">
        <v>36680</v>
      </c>
    </row>
    <row r="6303" spans="1:10" x14ac:dyDescent="0.35">
      <c r="A6303">
        <v>34640</v>
      </c>
      <c r="B6303" t="s">
        <v>10</v>
      </c>
      <c r="C6303">
        <v>2006</v>
      </c>
      <c r="D6303" t="s">
        <v>4081</v>
      </c>
      <c r="E6303" t="s">
        <v>7961</v>
      </c>
      <c r="F6303" t="s">
        <v>13</v>
      </c>
      <c r="G6303" t="s">
        <v>7962</v>
      </c>
      <c r="H6303" t="s">
        <v>31</v>
      </c>
      <c r="I6303" t="s">
        <v>32</v>
      </c>
      <c r="J6303">
        <v>36409</v>
      </c>
    </row>
    <row r="6304" spans="1:10" x14ac:dyDescent="0.35">
      <c r="A6304">
        <v>34641</v>
      </c>
      <c r="B6304" t="s">
        <v>10</v>
      </c>
      <c r="C6304">
        <v>2006</v>
      </c>
      <c r="D6304" t="s">
        <v>4081</v>
      </c>
      <c r="E6304" t="s">
        <v>7963</v>
      </c>
      <c r="F6304" t="s">
        <v>13</v>
      </c>
      <c r="G6304" t="s">
        <v>70</v>
      </c>
      <c r="H6304" t="s">
        <v>31</v>
      </c>
      <c r="I6304" t="s">
        <v>19</v>
      </c>
      <c r="J6304">
        <v>12425</v>
      </c>
    </row>
    <row r="6305" spans="1:10" x14ac:dyDescent="0.35">
      <c r="A6305">
        <v>34642</v>
      </c>
      <c r="B6305" t="s">
        <v>10</v>
      </c>
      <c r="C6305">
        <v>2006</v>
      </c>
      <c r="D6305" t="s">
        <v>4081</v>
      </c>
      <c r="E6305" t="s">
        <v>7964</v>
      </c>
      <c r="F6305" t="s">
        <v>13</v>
      </c>
      <c r="G6305" t="s">
        <v>7745</v>
      </c>
      <c r="H6305" t="s">
        <v>31</v>
      </c>
      <c r="I6305" t="s">
        <v>19</v>
      </c>
      <c r="J6305">
        <v>11662</v>
      </c>
    </row>
    <row r="6306" spans="1:10" x14ac:dyDescent="0.35">
      <c r="A6306">
        <v>34643</v>
      </c>
      <c r="B6306" t="s">
        <v>10</v>
      </c>
      <c r="C6306">
        <v>2006</v>
      </c>
      <c r="D6306" t="s">
        <v>4081</v>
      </c>
      <c r="E6306" t="s">
        <v>7965</v>
      </c>
      <c r="F6306" t="s">
        <v>13</v>
      </c>
      <c r="G6306" t="s">
        <v>112</v>
      </c>
      <c r="H6306" t="s">
        <v>31</v>
      </c>
      <c r="I6306" t="s">
        <v>147</v>
      </c>
      <c r="J6306">
        <v>4403</v>
      </c>
    </row>
    <row r="6307" spans="1:10" x14ac:dyDescent="0.35">
      <c r="A6307">
        <v>34644</v>
      </c>
      <c r="B6307" t="s">
        <v>10</v>
      </c>
      <c r="C6307">
        <v>2006</v>
      </c>
      <c r="D6307" t="s">
        <v>4081</v>
      </c>
      <c r="E6307" t="s">
        <v>7966</v>
      </c>
      <c r="F6307" t="s">
        <v>13</v>
      </c>
      <c r="G6307" t="s">
        <v>82</v>
      </c>
      <c r="H6307" t="s">
        <v>31</v>
      </c>
      <c r="I6307" t="s">
        <v>19</v>
      </c>
      <c r="J6307">
        <v>3768</v>
      </c>
    </row>
    <row r="6308" spans="1:10" x14ac:dyDescent="0.35">
      <c r="A6308">
        <v>34645</v>
      </c>
      <c r="B6308" t="s">
        <v>10</v>
      </c>
      <c r="C6308">
        <v>2006</v>
      </c>
      <c r="D6308" t="s">
        <v>4081</v>
      </c>
      <c r="E6308" t="s">
        <v>7967</v>
      </c>
      <c r="F6308" t="s">
        <v>13</v>
      </c>
      <c r="G6308" t="s">
        <v>7763</v>
      </c>
      <c r="H6308" t="s">
        <v>31</v>
      </c>
      <c r="I6308" t="s">
        <v>109</v>
      </c>
      <c r="J6308">
        <v>3490</v>
      </c>
    </row>
    <row r="6309" spans="1:10" x14ac:dyDescent="0.35">
      <c r="A6309">
        <v>34646</v>
      </c>
      <c r="B6309" t="s">
        <v>10</v>
      </c>
      <c r="C6309">
        <v>2006</v>
      </c>
      <c r="D6309" t="s">
        <v>4081</v>
      </c>
      <c r="E6309" t="s">
        <v>7968</v>
      </c>
      <c r="F6309" t="s">
        <v>13</v>
      </c>
      <c r="G6309" t="s">
        <v>26</v>
      </c>
      <c r="H6309" t="s">
        <v>31</v>
      </c>
      <c r="I6309" t="s">
        <v>19</v>
      </c>
      <c r="J6309">
        <v>3367</v>
      </c>
    </row>
    <row r="6310" spans="1:10" x14ac:dyDescent="0.35">
      <c r="A6310">
        <v>34647</v>
      </c>
      <c r="B6310" t="s">
        <v>10</v>
      </c>
      <c r="C6310">
        <v>2006</v>
      </c>
      <c r="D6310" t="s">
        <v>4081</v>
      </c>
      <c r="E6310" t="s">
        <v>7969</v>
      </c>
      <c r="F6310" t="s">
        <v>13</v>
      </c>
      <c r="G6310" t="s">
        <v>74</v>
      </c>
      <c r="H6310" t="s">
        <v>31</v>
      </c>
      <c r="I6310" t="s">
        <v>19</v>
      </c>
      <c r="J6310">
        <v>1172</v>
      </c>
    </row>
    <row r="6311" spans="1:10" x14ac:dyDescent="0.35">
      <c r="A6311">
        <v>34648</v>
      </c>
      <c r="B6311" t="s">
        <v>10</v>
      </c>
      <c r="C6311">
        <v>2006</v>
      </c>
      <c r="D6311" t="s">
        <v>4081</v>
      </c>
      <c r="E6311" t="s">
        <v>7970</v>
      </c>
      <c r="F6311" t="s">
        <v>13</v>
      </c>
      <c r="G6311" t="s">
        <v>7831</v>
      </c>
      <c r="H6311" t="s">
        <v>31</v>
      </c>
      <c r="I6311" t="s">
        <v>118</v>
      </c>
      <c r="J6311">
        <v>974</v>
      </c>
    </row>
    <row r="6312" spans="1:10" x14ac:dyDescent="0.35">
      <c r="A6312">
        <v>34649</v>
      </c>
      <c r="B6312" t="s">
        <v>10</v>
      </c>
      <c r="C6312">
        <v>2006</v>
      </c>
      <c r="D6312" t="s">
        <v>4081</v>
      </c>
      <c r="E6312" t="s">
        <v>7971</v>
      </c>
      <c r="F6312" t="s">
        <v>13</v>
      </c>
      <c r="G6312" t="s">
        <v>53</v>
      </c>
      <c r="H6312" t="s">
        <v>31</v>
      </c>
      <c r="I6312" t="s">
        <v>15</v>
      </c>
      <c r="J6312">
        <v>773</v>
      </c>
    </row>
    <row r="6313" spans="1:10" x14ac:dyDescent="0.35">
      <c r="A6313">
        <v>34650</v>
      </c>
      <c r="B6313" t="s">
        <v>10</v>
      </c>
      <c r="C6313">
        <v>2006</v>
      </c>
      <c r="D6313" t="s">
        <v>4081</v>
      </c>
      <c r="E6313" t="s">
        <v>7972</v>
      </c>
      <c r="F6313" t="s">
        <v>13</v>
      </c>
      <c r="G6313" t="s">
        <v>101</v>
      </c>
      <c r="H6313" t="s">
        <v>31</v>
      </c>
      <c r="I6313" t="s">
        <v>87</v>
      </c>
      <c r="J6313">
        <v>702</v>
      </c>
    </row>
    <row r="6314" spans="1:10" x14ac:dyDescent="0.35">
      <c r="A6314">
        <v>34651</v>
      </c>
      <c r="B6314" t="s">
        <v>10</v>
      </c>
      <c r="C6314">
        <v>2006</v>
      </c>
      <c r="D6314" t="s">
        <v>4081</v>
      </c>
      <c r="E6314" t="s">
        <v>7973</v>
      </c>
      <c r="F6314" t="s">
        <v>13</v>
      </c>
      <c r="G6314" t="s">
        <v>94</v>
      </c>
      <c r="H6314" t="s">
        <v>31</v>
      </c>
      <c r="I6314" t="s">
        <v>19</v>
      </c>
      <c r="J6314">
        <v>602</v>
      </c>
    </row>
    <row r="6315" spans="1:10" x14ac:dyDescent="0.35">
      <c r="A6315">
        <v>34652</v>
      </c>
      <c r="B6315" t="s">
        <v>10</v>
      </c>
      <c r="C6315">
        <v>2006</v>
      </c>
      <c r="D6315" t="s">
        <v>4088</v>
      </c>
      <c r="E6315" t="s">
        <v>7974</v>
      </c>
      <c r="F6315" t="s">
        <v>13</v>
      </c>
      <c r="G6315" t="s">
        <v>89</v>
      </c>
      <c r="H6315" t="s">
        <v>31</v>
      </c>
      <c r="I6315" t="s">
        <v>109</v>
      </c>
      <c r="J6315">
        <v>24047</v>
      </c>
    </row>
    <row r="6316" spans="1:10" x14ac:dyDescent="0.35">
      <c r="A6316">
        <v>34653</v>
      </c>
      <c r="B6316" t="s">
        <v>10</v>
      </c>
      <c r="C6316">
        <v>2006</v>
      </c>
      <c r="D6316" t="s">
        <v>4088</v>
      </c>
      <c r="E6316" t="s">
        <v>6030</v>
      </c>
      <c r="F6316" t="s">
        <v>13</v>
      </c>
      <c r="G6316" t="s">
        <v>64</v>
      </c>
      <c r="H6316" t="s">
        <v>31</v>
      </c>
      <c r="I6316" t="s">
        <v>7092</v>
      </c>
      <c r="J6316">
        <v>17301</v>
      </c>
    </row>
    <row r="6317" spans="1:10" x14ac:dyDescent="0.35">
      <c r="A6317">
        <v>34654</v>
      </c>
      <c r="B6317" t="s">
        <v>10</v>
      </c>
      <c r="C6317">
        <v>2006</v>
      </c>
      <c r="D6317" t="s">
        <v>4088</v>
      </c>
      <c r="E6317" t="s">
        <v>7975</v>
      </c>
      <c r="F6317" t="s">
        <v>13</v>
      </c>
      <c r="G6317" t="s">
        <v>51</v>
      </c>
      <c r="H6317" t="s">
        <v>27</v>
      </c>
      <c r="I6317" t="s">
        <v>19</v>
      </c>
      <c r="J6317">
        <v>14752</v>
      </c>
    </row>
    <row r="6318" spans="1:10" x14ac:dyDescent="0.35">
      <c r="A6318">
        <v>34655</v>
      </c>
      <c r="B6318" t="s">
        <v>10</v>
      </c>
      <c r="C6318">
        <v>2006</v>
      </c>
      <c r="D6318" t="s">
        <v>4088</v>
      </c>
      <c r="E6318" t="s">
        <v>7976</v>
      </c>
      <c r="F6318" t="s">
        <v>13</v>
      </c>
      <c r="G6318" t="s">
        <v>64</v>
      </c>
      <c r="H6318" t="s">
        <v>31</v>
      </c>
      <c r="I6318" t="s">
        <v>19</v>
      </c>
      <c r="J6318">
        <v>13042</v>
      </c>
    </row>
    <row r="6319" spans="1:10" x14ac:dyDescent="0.35">
      <c r="A6319">
        <v>34656</v>
      </c>
      <c r="B6319" t="s">
        <v>10</v>
      </c>
      <c r="C6319">
        <v>2006</v>
      </c>
      <c r="D6319" t="s">
        <v>4088</v>
      </c>
      <c r="E6319" t="s">
        <v>7977</v>
      </c>
      <c r="F6319" t="s">
        <v>13</v>
      </c>
      <c r="G6319" t="s">
        <v>41</v>
      </c>
      <c r="H6319" t="s">
        <v>31</v>
      </c>
      <c r="I6319" t="s">
        <v>19</v>
      </c>
      <c r="J6319">
        <v>10956</v>
      </c>
    </row>
    <row r="6320" spans="1:10" x14ac:dyDescent="0.35">
      <c r="A6320">
        <v>34657</v>
      </c>
      <c r="B6320" t="s">
        <v>10</v>
      </c>
      <c r="C6320">
        <v>2006</v>
      </c>
      <c r="D6320" t="s">
        <v>4088</v>
      </c>
      <c r="E6320" t="s">
        <v>6220</v>
      </c>
      <c r="F6320" t="s">
        <v>13</v>
      </c>
      <c r="G6320" t="s">
        <v>7763</v>
      </c>
      <c r="H6320" t="s">
        <v>31</v>
      </c>
      <c r="I6320" t="s">
        <v>17</v>
      </c>
      <c r="J6320">
        <v>8163</v>
      </c>
    </row>
    <row r="6321" spans="1:10" x14ac:dyDescent="0.35">
      <c r="A6321">
        <v>34658</v>
      </c>
      <c r="B6321" t="s">
        <v>10</v>
      </c>
      <c r="C6321">
        <v>2006</v>
      </c>
      <c r="D6321" t="s">
        <v>4088</v>
      </c>
      <c r="E6321" t="s">
        <v>7978</v>
      </c>
      <c r="F6321" t="s">
        <v>13</v>
      </c>
      <c r="G6321" t="s">
        <v>7887</v>
      </c>
      <c r="H6321" t="s">
        <v>31</v>
      </c>
      <c r="I6321" t="s">
        <v>147</v>
      </c>
      <c r="J6321">
        <v>6339</v>
      </c>
    </row>
    <row r="6322" spans="1:10" x14ac:dyDescent="0.35">
      <c r="A6322">
        <v>34659</v>
      </c>
      <c r="B6322" t="s">
        <v>10</v>
      </c>
      <c r="C6322">
        <v>2006</v>
      </c>
      <c r="D6322" t="s">
        <v>4088</v>
      </c>
      <c r="E6322" t="s">
        <v>7979</v>
      </c>
      <c r="F6322" t="s">
        <v>13</v>
      </c>
      <c r="G6322" t="s">
        <v>89</v>
      </c>
      <c r="H6322" t="s">
        <v>31</v>
      </c>
      <c r="I6322" t="s">
        <v>68</v>
      </c>
      <c r="J6322">
        <v>2326</v>
      </c>
    </row>
    <row r="6323" spans="1:10" x14ac:dyDescent="0.35">
      <c r="A6323">
        <v>34660</v>
      </c>
      <c r="B6323" t="s">
        <v>10</v>
      </c>
      <c r="C6323">
        <v>2006</v>
      </c>
      <c r="D6323" t="s">
        <v>4088</v>
      </c>
      <c r="E6323" t="s">
        <v>7980</v>
      </c>
      <c r="F6323" t="s">
        <v>13</v>
      </c>
      <c r="G6323" t="s">
        <v>82</v>
      </c>
      <c r="H6323" t="s">
        <v>31</v>
      </c>
      <c r="I6323" t="s">
        <v>32</v>
      </c>
      <c r="J6323">
        <v>928</v>
      </c>
    </row>
    <row r="6324" spans="1:10" x14ac:dyDescent="0.35">
      <c r="A6324">
        <v>34661</v>
      </c>
      <c r="B6324" t="s">
        <v>10</v>
      </c>
      <c r="C6324">
        <v>2006</v>
      </c>
      <c r="D6324" t="s">
        <v>4088</v>
      </c>
      <c r="E6324" t="s">
        <v>7981</v>
      </c>
      <c r="F6324" t="s">
        <v>13</v>
      </c>
      <c r="G6324" t="s">
        <v>79</v>
      </c>
      <c r="H6324" t="s">
        <v>31</v>
      </c>
      <c r="I6324" t="s">
        <v>7982</v>
      </c>
      <c r="J6324">
        <v>791</v>
      </c>
    </row>
    <row r="6325" spans="1:10" x14ac:dyDescent="0.35">
      <c r="A6325">
        <v>34662</v>
      </c>
      <c r="B6325" t="s">
        <v>10</v>
      </c>
      <c r="C6325">
        <v>2006</v>
      </c>
      <c r="D6325" t="s">
        <v>4088</v>
      </c>
      <c r="E6325" t="s">
        <v>7983</v>
      </c>
      <c r="F6325" t="s">
        <v>13</v>
      </c>
      <c r="G6325" t="s">
        <v>7733</v>
      </c>
      <c r="H6325" t="s">
        <v>31</v>
      </c>
      <c r="I6325" t="s">
        <v>6462</v>
      </c>
      <c r="J6325">
        <v>555</v>
      </c>
    </row>
    <row r="6326" spans="1:10" x14ac:dyDescent="0.35">
      <c r="A6326">
        <v>34663</v>
      </c>
      <c r="B6326" t="s">
        <v>10</v>
      </c>
      <c r="C6326">
        <v>2006</v>
      </c>
      <c r="D6326" t="s">
        <v>4088</v>
      </c>
      <c r="E6326" t="s">
        <v>7984</v>
      </c>
      <c r="F6326" t="s">
        <v>13</v>
      </c>
      <c r="G6326" t="s">
        <v>7727</v>
      </c>
      <c r="H6326" t="s">
        <v>31</v>
      </c>
      <c r="I6326" t="s">
        <v>7431</v>
      </c>
      <c r="J6326">
        <v>424</v>
      </c>
    </row>
    <row r="6327" spans="1:10" x14ac:dyDescent="0.35">
      <c r="A6327">
        <v>34664</v>
      </c>
      <c r="B6327" t="s">
        <v>10</v>
      </c>
      <c r="C6327">
        <v>2006</v>
      </c>
      <c r="D6327" t="s">
        <v>4088</v>
      </c>
      <c r="E6327" t="s">
        <v>7985</v>
      </c>
      <c r="F6327" t="s">
        <v>13</v>
      </c>
      <c r="G6327" t="s">
        <v>57</v>
      </c>
      <c r="H6327" t="s">
        <v>31</v>
      </c>
      <c r="I6327" t="s">
        <v>7986</v>
      </c>
      <c r="J6327">
        <v>423</v>
      </c>
    </row>
    <row r="6328" spans="1:10" x14ac:dyDescent="0.35">
      <c r="A6328">
        <v>34665</v>
      </c>
      <c r="B6328" t="s">
        <v>10</v>
      </c>
      <c r="C6328">
        <v>2006</v>
      </c>
      <c r="D6328" t="s">
        <v>4088</v>
      </c>
      <c r="E6328" t="s">
        <v>7987</v>
      </c>
      <c r="F6328" t="s">
        <v>13</v>
      </c>
      <c r="G6328" t="s">
        <v>7794</v>
      </c>
      <c r="H6328" t="s">
        <v>31</v>
      </c>
      <c r="I6328" t="s">
        <v>7988</v>
      </c>
      <c r="J6328">
        <v>373</v>
      </c>
    </row>
    <row r="6329" spans="1:10" x14ac:dyDescent="0.35">
      <c r="A6329">
        <v>34666</v>
      </c>
      <c r="B6329" t="s">
        <v>10</v>
      </c>
      <c r="C6329">
        <v>2006</v>
      </c>
      <c r="D6329" t="s">
        <v>4096</v>
      </c>
      <c r="E6329" t="s">
        <v>6713</v>
      </c>
      <c r="F6329" t="s">
        <v>13</v>
      </c>
      <c r="G6329" t="s">
        <v>30</v>
      </c>
      <c r="H6329" t="s">
        <v>31</v>
      </c>
      <c r="I6329" t="s">
        <v>68</v>
      </c>
      <c r="J6329">
        <v>36726</v>
      </c>
    </row>
    <row r="6330" spans="1:10" x14ac:dyDescent="0.35">
      <c r="A6330">
        <v>34667</v>
      </c>
      <c r="B6330" t="s">
        <v>10</v>
      </c>
      <c r="C6330">
        <v>2006</v>
      </c>
      <c r="D6330" t="s">
        <v>4096</v>
      </c>
      <c r="E6330" t="s">
        <v>7989</v>
      </c>
      <c r="F6330" t="s">
        <v>13</v>
      </c>
      <c r="G6330" t="s">
        <v>89</v>
      </c>
      <c r="H6330" t="s">
        <v>31</v>
      </c>
      <c r="I6330" t="s">
        <v>17</v>
      </c>
      <c r="J6330">
        <v>21812</v>
      </c>
    </row>
    <row r="6331" spans="1:10" x14ac:dyDescent="0.35">
      <c r="A6331">
        <v>34668</v>
      </c>
      <c r="B6331" t="s">
        <v>10</v>
      </c>
      <c r="C6331">
        <v>2006</v>
      </c>
      <c r="D6331" t="s">
        <v>4096</v>
      </c>
      <c r="E6331" t="s">
        <v>7300</v>
      </c>
      <c r="F6331" t="s">
        <v>13</v>
      </c>
      <c r="G6331" t="s">
        <v>41</v>
      </c>
      <c r="H6331" t="s">
        <v>31</v>
      </c>
      <c r="I6331" t="s">
        <v>7092</v>
      </c>
      <c r="J6331">
        <v>21659</v>
      </c>
    </row>
    <row r="6332" spans="1:10" x14ac:dyDescent="0.35">
      <c r="A6332">
        <v>34669</v>
      </c>
      <c r="B6332" t="s">
        <v>10</v>
      </c>
      <c r="C6332">
        <v>2006</v>
      </c>
      <c r="D6332" t="s">
        <v>4096</v>
      </c>
      <c r="E6332" t="s">
        <v>7990</v>
      </c>
      <c r="F6332" t="s">
        <v>13</v>
      </c>
      <c r="G6332" t="s">
        <v>64</v>
      </c>
      <c r="H6332" t="s">
        <v>31</v>
      </c>
      <c r="I6332" t="s">
        <v>109</v>
      </c>
      <c r="J6332">
        <v>21569</v>
      </c>
    </row>
    <row r="6333" spans="1:10" x14ac:dyDescent="0.35">
      <c r="A6333">
        <v>34670</v>
      </c>
      <c r="B6333" t="s">
        <v>10</v>
      </c>
      <c r="C6333">
        <v>2006</v>
      </c>
      <c r="D6333" t="s">
        <v>4096</v>
      </c>
      <c r="E6333" t="s">
        <v>7991</v>
      </c>
      <c r="F6333" t="s">
        <v>13</v>
      </c>
      <c r="G6333" t="s">
        <v>74</v>
      </c>
      <c r="H6333" t="s">
        <v>31</v>
      </c>
      <c r="I6333" t="s">
        <v>32</v>
      </c>
      <c r="J6333">
        <v>7321</v>
      </c>
    </row>
    <row r="6334" spans="1:10" x14ac:dyDescent="0.35">
      <c r="A6334">
        <v>34671</v>
      </c>
      <c r="B6334" t="s">
        <v>10</v>
      </c>
      <c r="C6334">
        <v>2006</v>
      </c>
      <c r="D6334" t="s">
        <v>4096</v>
      </c>
      <c r="E6334" t="s">
        <v>7992</v>
      </c>
      <c r="F6334" t="s">
        <v>13</v>
      </c>
      <c r="G6334" t="s">
        <v>7760</v>
      </c>
      <c r="H6334" t="s">
        <v>31</v>
      </c>
      <c r="I6334" t="s">
        <v>19</v>
      </c>
      <c r="J6334">
        <v>4022</v>
      </c>
    </row>
    <row r="6335" spans="1:10" x14ac:dyDescent="0.35">
      <c r="A6335">
        <v>34672</v>
      </c>
      <c r="B6335" t="s">
        <v>10</v>
      </c>
      <c r="C6335">
        <v>2006</v>
      </c>
      <c r="D6335" t="s">
        <v>4096</v>
      </c>
      <c r="E6335" t="s">
        <v>7993</v>
      </c>
      <c r="F6335" t="s">
        <v>13</v>
      </c>
      <c r="G6335" t="s">
        <v>34</v>
      </c>
      <c r="H6335" t="s">
        <v>31</v>
      </c>
      <c r="I6335" t="s">
        <v>19</v>
      </c>
      <c r="J6335">
        <v>3416</v>
      </c>
    </row>
    <row r="6336" spans="1:10" x14ac:dyDescent="0.35">
      <c r="A6336">
        <v>34673</v>
      </c>
      <c r="B6336" t="s">
        <v>10</v>
      </c>
      <c r="C6336">
        <v>2006</v>
      </c>
      <c r="D6336" t="s">
        <v>4096</v>
      </c>
      <c r="E6336" t="s">
        <v>7994</v>
      </c>
      <c r="F6336" t="s">
        <v>13</v>
      </c>
      <c r="G6336" t="s">
        <v>7745</v>
      </c>
      <c r="H6336" t="s">
        <v>31</v>
      </c>
      <c r="I6336" t="s">
        <v>19</v>
      </c>
      <c r="J6336">
        <v>3146</v>
      </c>
    </row>
    <row r="6337" spans="1:10" x14ac:dyDescent="0.35">
      <c r="A6337">
        <v>34674</v>
      </c>
      <c r="B6337" t="s">
        <v>10</v>
      </c>
      <c r="C6337">
        <v>2006</v>
      </c>
      <c r="D6337" t="s">
        <v>4096</v>
      </c>
      <c r="E6337" t="s">
        <v>7995</v>
      </c>
      <c r="F6337" t="s">
        <v>13</v>
      </c>
      <c r="G6337" t="s">
        <v>7802</v>
      </c>
      <c r="H6337" t="s">
        <v>31</v>
      </c>
      <c r="I6337" t="s">
        <v>7996</v>
      </c>
      <c r="J6337">
        <v>1663</v>
      </c>
    </row>
    <row r="6338" spans="1:10" x14ac:dyDescent="0.35">
      <c r="A6338">
        <v>34675</v>
      </c>
      <c r="B6338" t="s">
        <v>10</v>
      </c>
      <c r="C6338">
        <v>2006</v>
      </c>
      <c r="D6338" t="s">
        <v>4096</v>
      </c>
      <c r="E6338" t="s">
        <v>7997</v>
      </c>
      <c r="F6338" t="s">
        <v>96</v>
      </c>
      <c r="G6338" t="s">
        <v>79</v>
      </c>
      <c r="H6338" t="s">
        <v>31</v>
      </c>
      <c r="I6338" t="s">
        <v>87</v>
      </c>
      <c r="J6338">
        <v>1078</v>
      </c>
    </row>
    <row r="6339" spans="1:10" x14ac:dyDescent="0.35">
      <c r="A6339">
        <v>34676</v>
      </c>
      <c r="B6339" t="s">
        <v>10</v>
      </c>
      <c r="C6339">
        <v>2006</v>
      </c>
      <c r="D6339" t="s">
        <v>4096</v>
      </c>
      <c r="E6339" t="s">
        <v>7998</v>
      </c>
      <c r="F6339" t="s">
        <v>13</v>
      </c>
      <c r="G6339" t="s">
        <v>53</v>
      </c>
      <c r="H6339" t="s">
        <v>31</v>
      </c>
      <c r="I6339" t="s">
        <v>118</v>
      </c>
      <c r="J6339">
        <v>863</v>
      </c>
    </row>
    <row r="6340" spans="1:10" x14ac:dyDescent="0.35">
      <c r="A6340">
        <v>34677</v>
      </c>
      <c r="B6340" t="s">
        <v>10</v>
      </c>
      <c r="C6340">
        <v>2006</v>
      </c>
      <c r="D6340" t="s">
        <v>4104</v>
      </c>
      <c r="E6340" t="s">
        <v>7999</v>
      </c>
      <c r="F6340" t="s">
        <v>13</v>
      </c>
      <c r="G6340" t="s">
        <v>62</v>
      </c>
      <c r="H6340" t="s">
        <v>27</v>
      </c>
      <c r="I6340" t="s">
        <v>19</v>
      </c>
      <c r="J6340">
        <v>24921</v>
      </c>
    </row>
    <row r="6341" spans="1:10" x14ac:dyDescent="0.35">
      <c r="A6341">
        <v>34678</v>
      </c>
      <c r="B6341" t="s">
        <v>10</v>
      </c>
      <c r="C6341">
        <v>2006</v>
      </c>
      <c r="D6341" t="s">
        <v>4104</v>
      </c>
      <c r="E6341" t="s">
        <v>8000</v>
      </c>
      <c r="F6341" t="s">
        <v>13</v>
      </c>
      <c r="G6341" t="s">
        <v>7760</v>
      </c>
      <c r="H6341" t="s">
        <v>31</v>
      </c>
      <c r="I6341" t="s">
        <v>19</v>
      </c>
      <c r="J6341">
        <v>20704</v>
      </c>
    </row>
    <row r="6342" spans="1:10" x14ac:dyDescent="0.35">
      <c r="A6342">
        <v>34679</v>
      </c>
      <c r="B6342" t="s">
        <v>10</v>
      </c>
      <c r="C6342">
        <v>2006</v>
      </c>
      <c r="D6342" t="s">
        <v>4104</v>
      </c>
      <c r="E6342" t="s">
        <v>8001</v>
      </c>
      <c r="F6342" t="s">
        <v>13</v>
      </c>
      <c r="G6342" t="s">
        <v>70</v>
      </c>
      <c r="H6342" t="s">
        <v>27</v>
      </c>
      <c r="I6342" t="s">
        <v>19</v>
      </c>
      <c r="J6342">
        <v>20521</v>
      </c>
    </row>
    <row r="6343" spans="1:10" x14ac:dyDescent="0.35">
      <c r="A6343">
        <v>34680</v>
      </c>
      <c r="B6343" t="s">
        <v>10</v>
      </c>
      <c r="C6343">
        <v>2006</v>
      </c>
      <c r="D6343" t="s">
        <v>4104</v>
      </c>
      <c r="E6343" t="s">
        <v>8002</v>
      </c>
      <c r="F6343" t="s">
        <v>13</v>
      </c>
      <c r="G6343" t="s">
        <v>74</v>
      </c>
      <c r="H6343" t="s">
        <v>31</v>
      </c>
      <c r="I6343" t="s">
        <v>109</v>
      </c>
      <c r="J6343">
        <v>19941</v>
      </c>
    </row>
    <row r="6344" spans="1:10" x14ac:dyDescent="0.35">
      <c r="A6344">
        <v>34681</v>
      </c>
      <c r="B6344" t="s">
        <v>10</v>
      </c>
      <c r="C6344">
        <v>2006</v>
      </c>
      <c r="D6344" t="s">
        <v>4104</v>
      </c>
      <c r="E6344" t="s">
        <v>8003</v>
      </c>
      <c r="F6344" t="s">
        <v>13</v>
      </c>
      <c r="G6344" t="s">
        <v>7727</v>
      </c>
      <c r="H6344" t="s">
        <v>31</v>
      </c>
      <c r="I6344" t="s">
        <v>17</v>
      </c>
      <c r="J6344">
        <v>14721</v>
      </c>
    </row>
    <row r="6345" spans="1:10" x14ac:dyDescent="0.35">
      <c r="A6345">
        <v>34682</v>
      </c>
      <c r="B6345" t="s">
        <v>10</v>
      </c>
      <c r="C6345">
        <v>2006</v>
      </c>
      <c r="D6345" t="s">
        <v>4104</v>
      </c>
      <c r="E6345" t="s">
        <v>8004</v>
      </c>
      <c r="F6345" t="s">
        <v>13</v>
      </c>
      <c r="G6345" t="s">
        <v>114</v>
      </c>
      <c r="H6345" t="s">
        <v>31</v>
      </c>
      <c r="I6345" t="s">
        <v>68</v>
      </c>
      <c r="J6345">
        <v>6816</v>
      </c>
    </row>
    <row r="6346" spans="1:10" x14ac:dyDescent="0.35">
      <c r="A6346">
        <v>34683</v>
      </c>
      <c r="B6346" t="s">
        <v>10</v>
      </c>
      <c r="C6346">
        <v>2006</v>
      </c>
      <c r="D6346" t="s">
        <v>4104</v>
      </c>
      <c r="E6346" t="s">
        <v>8005</v>
      </c>
      <c r="F6346" t="s">
        <v>13</v>
      </c>
      <c r="G6346" t="s">
        <v>62</v>
      </c>
      <c r="H6346" t="s">
        <v>27</v>
      </c>
      <c r="I6346" t="s">
        <v>118</v>
      </c>
      <c r="J6346">
        <v>6388</v>
      </c>
    </row>
    <row r="6347" spans="1:10" x14ac:dyDescent="0.35">
      <c r="A6347">
        <v>34684</v>
      </c>
      <c r="B6347" t="s">
        <v>10</v>
      </c>
      <c r="C6347">
        <v>2006</v>
      </c>
      <c r="D6347" t="s">
        <v>4104</v>
      </c>
      <c r="E6347" t="s">
        <v>8006</v>
      </c>
      <c r="F6347" t="s">
        <v>13</v>
      </c>
      <c r="G6347" t="s">
        <v>77</v>
      </c>
      <c r="H6347" t="s">
        <v>31</v>
      </c>
      <c r="I6347" t="s">
        <v>32</v>
      </c>
      <c r="J6347">
        <v>5029</v>
      </c>
    </row>
    <row r="6348" spans="1:10" x14ac:dyDescent="0.35">
      <c r="A6348">
        <v>34685</v>
      </c>
      <c r="B6348" t="s">
        <v>10</v>
      </c>
      <c r="C6348">
        <v>2006</v>
      </c>
      <c r="D6348" t="s">
        <v>4104</v>
      </c>
      <c r="E6348" t="s">
        <v>8007</v>
      </c>
      <c r="F6348" t="s">
        <v>13</v>
      </c>
      <c r="G6348" t="s">
        <v>70</v>
      </c>
      <c r="H6348" t="s">
        <v>27</v>
      </c>
      <c r="I6348" t="s">
        <v>19</v>
      </c>
      <c r="J6348">
        <v>1706</v>
      </c>
    </row>
    <row r="6349" spans="1:10" x14ac:dyDescent="0.35">
      <c r="A6349">
        <v>34686</v>
      </c>
      <c r="B6349" t="s">
        <v>10</v>
      </c>
      <c r="C6349">
        <v>2006</v>
      </c>
      <c r="D6349" t="s">
        <v>4113</v>
      </c>
      <c r="E6349" t="s">
        <v>6066</v>
      </c>
      <c r="F6349" t="s">
        <v>13</v>
      </c>
      <c r="G6349" t="s">
        <v>30</v>
      </c>
      <c r="H6349" t="s">
        <v>27</v>
      </c>
      <c r="I6349" t="s">
        <v>19</v>
      </c>
      <c r="J6349">
        <v>52956</v>
      </c>
    </row>
    <row r="6350" spans="1:10" x14ac:dyDescent="0.35">
      <c r="A6350">
        <v>34687</v>
      </c>
      <c r="B6350" t="s">
        <v>10</v>
      </c>
      <c r="C6350">
        <v>2006</v>
      </c>
      <c r="D6350" t="s">
        <v>4113</v>
      </c>
      <c r="E6350" t="s">
        <v>8008</v>
      </c>
      <c r="F6350" t="s">
        <v>13</v>
      </c>
      <c r="G6350" t="s">
        <v>30</v>
      </c>
      <c r="H6350" t="s">
        <v>27</v>
      </c>
      <c r="I6350" t="s">
        <v>19</v>
      </c>
      <c r="J6350">
        <v>52825</v>
      </c>
    </row>
    <row r="6351" spans="1:10" x14ac:dyDescent="0.35">
      <c r="A6351">
        <v>34688</v>
      </c>
      <c r="B6351" t="s">
        <v>10</v>
      </c>
      <c r="C6351">
        <v>2006</v>
      </c>
      <c r="D6351" t="s">
        <v>4113</v>
      </c>
      <c r="E6351" t="s">
        <v>8009</v>
      </c>
      <c r="F6351" t="s">
        <v>13</v>
      </c>
      <c r="G6351" t="s">
        <v>7962</v>
      </c>
      <c r="H6351" t="s">
        <v>27</v>
      </c>
      <c r="I6351" t="s">
        <v>32</v>
      </c>
      <c r="J6351">
        <v>5776</v>
      </c>
    </row>
    <row r="6352" spans="1:10" x14ac:dyDescent="0.35">
      <c r="A6352">
        <v>34689</v>
      </c>
      <c r="B6352" t="s">
        <v>10</v>
      </c>
      <c r="C6352">
        <v>2006</v>
      </c>
      <c r="D6352" t="s">
        <v>4119</v>
      </c>
      <c r="E6352" t="s">
        <v>8010</v>
      </c>
      <c r="F6352" t="s">
        <v>96</v>
      </c>
      <c r="G6352" t="s">
        <v>7747</v>
      </c>
      <c r="H6352" t="s">
        <v>27</v>
      </c>
      <c r="I6352" t="s">
        <v>19</v>
      </c>
      <c r="J6352">
        <v>47978</v>
      </c>
    </row>
    <row r="6353" spans="1:10" x14ac:dyDescent="0.35">
      <c r="A6353">
        <v>34690</v>
      </c>
      <c r="B6353" t="s">
        <v>10</v>
      </c>
      <c r="C6353">
        <v>2006</v>
      </c>
      <c r="D6353" t="s">
        <v>4119</v>
      </c>
      <c r="E6353" t="s">
        <v>8011</v>
      </c>
      <c r="F6353" t="s">
        <v>13</v>
      </c>
      <c r="G6353" t="s">
        <v>72</v>
      </c>
      <c r="H6353" t="s">
        <v>27</v>
      </c>
      <c r="I6353" t="s">
        <v>19</v>
      </c>
      <c r="J6353">
        <v>45743</v>
      </c>
    </row>
    <row r="6354" spans="1:10" x14ac:dyDescent="0.35">
      <c r="A6354">
        <v>34691</v>
      </c>
      <c r="B6354" t="s">
        <v>10</v>
      </c>
      <c r="C6354">
        <v>2006</v>
      </c>
      <c r="D6354" t="s">
        <v>4119</v>
      </c>
      <c r="E6354" t="s">
        <v>8012</v>
      </c>
      <c r="F6354" t="s">
        <v>13</v>
      </c>
      <c r="G6354" t="s">
        <v>7723</v>
      </c>
      <c r="H6354" t="s">
        <v>27</v>
      </c>
      <c r="I6354" t="s">
        <v>32</v>
      </c>
      <c r="J6354">
        <v>5636</v>
      </c>
    </row>
    <row r="6355" spans="1:10" x14ac:dyDescent="0.35">
      <c r="A6355">
        <v>34692</v>
      </c>
      <c r="B6355" t="s">
        <v>10</v>
      </c>
      <c r="C6355">
        <v>2006</v>
      </c>
      <c r="D6355" t="s">
        <v>4119</v>
      </c>
      <c r="E6355" t="s">
        <v>8013</v>
      </c>
      <c r="F6355" t="s">
        <v>13</v>
      </c>
      <c r="G6355" t="s">
        <v>7763</v>
      </c>
      <c r="H6355" t="s">
        <v>27</v>
      </c>
      <c r="I6355" t="s">
        <v>19</v>
      </c>
      <c r="J6355">
        <v>2681</v>
      </c>
    </row>
    <row r="6356" spans="1:10" x14ac:dyDescent="0.35">
      <c r="A6356">
        <v>34693</v>
      </c>
      <c r="B6356" t="s">
        <v>10</v>
      </c>
      <c r="C6356">
        <v>2006</v>
      </c>
      <c r="D6356" t="s">
        <v>4119</v>
      </c>
      <c r="E6356" t="s">
        <v>8014</v>
      </c>
      <c r="F6356" t="s">
        <v>13</v>
      </c>
      <c r="G6356" t="s">
        <v>41</v>
      </c>
      <c r="H6356" t="s">
        <v>27</v>
      </c>
      <c r="I6356" t="s">
        <v>19</v>
      </c>
      <c r="J6356">
        <v>2254</v>
      </c>
    </row>
    <row r="6357" spans="1:10" x14ac:dyDescent="0.35">
      <c r="A6357">
        <v>34694</v>
      </c>
      <c r="B6357" t="s">
        <v>10</v>
      </c>
      <c r="C6357">
        <v>2006</v>
      </c>
      <c r="D6357" t="s">
        <v>4125</v>
      </c>
      <c r="E6357" t="s">
        <v>8015</v>
      </c>
      <c r="F6357" t="s">
        <v>13</v>
      </c>
      <c r="G6357" t="s">
        <v>34</v>
      </c>
      <c r="H6357" t="s">
        <v>27</v>
      </c>
      <c r="I6357" t="s">
        <v>19</v>
      </c>
      <c r="J6357">
        <v>57156</v>
      </c>
    </row>
    <row r="6358" spans="1:10" x14ac:dyDescent="0.35">
      <c r="A6358">
        <v>34695</v>
      </c>
      <c r="B6358" t="s">
        <v>10</v>
      </c>
      <c r="C6358">
        <v>2006</v>
      </c>
      <c r="D6358" t="s">
        <v>4125</v>
      </c>
      <c r="E6358" t="s">
        <v>6072</v>
      </c>
      <c r="F6358" t="s">
        <v>13</v>
      </c>
      <c r="G6358" t="s">
        <v>107</v>
      </c>
      <c r="H6358" t="s">
        <v>27</v>
      </c>
      <c r="I6358" t="s">
        <v>19</v>
      </c>
      <c r="J6358">
        <v>51503</v>
      </c>
    </row>
    <row r="6359" spans="1:10" x14ac:dyDescent="0.35">
      <c r="A6359">
        <v>34696</v>
      </c>
      <c r="B6359" t="s">
        <v>10</v>
      </c>
      <c r="C6359">
        <v>2006</v>
      </c>
      <c r="D6359" t="s">
        <v>4125</v>
      </c>
      <c r="E6359" t="s">
        <v>8016</v>
      </c>
      <c r="F6359" t="s">
        <v>13</v>
      </c>
      <c r="G6359" t="s">
        <v>7745</v>
      </c>
      <c r="H6359" t="s">
        <v>27</v>
      </c>
      <c r="I6359" t="s">
        <v>32</v>
      </c>
      <c r="J6359">
        <v>8861</v>
      </c>
    </row>
    <row r="6360" spans="1:10" x14ac:dyDescent="0.35">
      <c r="A6360">
        <v>34697</v>
      </c>
      <c r="B6360" t="s">
        <v>10</v>
      </c>
      <c r="C6360">
        <v>2006</v>
      </c>
      <c r="D6360" t="s">
        <v>4130</v>
      </c>
      <c r="E6360" t="s">
        <v>8017</v>
      </c>
      <c r="F6360" t="s">
        <v>13</v>
      </c>
      <c r="G6360" t="s">
        <v>7789</v>
      </c>
      <c r="H6360" t="s">
        <v>31</v>
      </c>
      <c r="I6360" t="s">
        <v>68</v>
      </c>
      <c r="J6360">
        <v>48302</v>
      </c>
    </row>
    <row r="6361" spans="1:10" x14ac:dyDescent="0.35">
      <c r="A6361">
        <v>34698</v>
      </c>
      <c r="B6361" t="s">
        <v>10</v>
      </c>
      <c r="C6361">
        <v>2006</v>
      </c>
      <c r="D6361" t="s">
        <v>4130</v>
      </c>
      <c r="E6361" t="s">
        <v>8018</v>
      </c>
      <c r="F6361" t="s">
        <v>13</v>
      </c>
      <c r="G6361" t="s">
        <v>7742</v>
      </c>
      <c r="H6361" t="s">
        <v>31</v>
      </c>
      <c r="I6361" t="s">
        <v>17</v>
      </c>
      <c r="J6361">
        <v>20629</v>
      </c>
    </row>
    <row r="6362" spans="1:10" x14ac:dyDescent="0.35">
      <c r="A6362">
        <v>34699</v>
      </c>
      <c r="B6362" t="s">
        <v>10</v>
      </c>
      <c r="C6362">
        <v>2006</v>
      </c>
      <c r="D6362" t="s">
        <v>4130</v>
      </c>
      <c r="E6362" t="s">
        <v>8019</v>
      </c>
      <c r="F6362" t="s">
        <v>13</v>
      </c>
      <c r="G6362" t="s">
        <v>7779</v>
      </c>
      <c r="H6362" t="s">
        <v>31</v>
      </c>
      <c r="I6362" t="s">
        <v>19</v>
      </c>
      <c r="J6362">
        <v>19811</v>
      </c>
    </row>
    <row r="6363" spans="1:10" x14ac:dyDescent="0.35">
      <c r="A6363">
        <v>34700</v>
      </c>
      <c r="B6363" t="s">
        <v>10</v>
      </c>
      <c r="C6363">
        <v>2006</v>
      </c>
      <c r="D6363" t="s">
        <v>4130</v>
      </c>
      <c r="E6363" t="s">
        <v>8020</v>
      </c>
      <c r="F6363" t="s">
        <v>13</v>
      </c>
      <c r="G6363" t="s">
        <v>64</v>
      </c>
      <c r="H6363" t="s">
        <v>31</v>
      </c>
      <c r="I6363" t="s">
        <v>32</v>
      </c>
      <c r="J6363">
        <v>13298</v>
      </c>
    </row>
    <row r="6364" spans="1:10" x14ac:dyDescent="0.35">
      <c r="A6364">
        <v>34701</v>
      </c>
      <c r="B6364" t="s">
        <v>10</v>
      </c>
      <c r="C6364">
        <v>2006</v>
      </c>
      <c r="D6364" t="s">
        <v>4130</v>
      </c>
      <c r="E6364" t="s">
        <v>8021</v>
      </c>
      <c r="F6364" t="s">
        <v>13</v>
      </c>
      <c r="G6364" t="s">
        <v>8022</v>
      </c>
      <c r="H6364" t="s">
        <v>31</v>
      </c>
      <c r="I6364" t="s">
        <v>130</v>
      </c>
      <c r="J6364">
        <v>1503</v>
      </c>
    </row>
    <row r="6365" spans="1:10" x14ac:dyDescent="0.35">
      <c r="A6365">
        <v>34702</v>
      </c>
      <c r="B6365" t="s">
        <v>10</v>
      </c>
      <c r="C6365">
        <v>2006</v>
      </c>
      <c r="D6365" t="s">
        <v>4137</v>
      </c>
      <c r="E6365" t="s">
        <v>8023</v>
      </c>
      <c r="F6365" t="s">
        <v>13</v>
      </c>
      <c r="G6365" t="s">
        <v>112</v>
      </c>
      <c r="H6365" t="s">
        <v>27</v>
      </c>
      <c r="I6365" t="s">
        <v>19</v>
      </c>
      <c r="J6365">
        <v>24572</v>
      </c>
    </row>
    <row r="6366" spans="1:10" x14ac:dyDescent="0.35">
      <c r="A6366">
        <v>34703</v>
      </c>
      <c r="B6366" t="s">
        <v>10</v>
      </c>
      <c r="C6366">
        <v>2006</v>
      </c>
      <c r="D6366" t="s">
        <v>4137</v>
      </c>
      <c r="E6366" t="s">
        <v>8024</v>
      </c>
      <c r="F6366" t="s">
        <v>13</v>
      </c>
      <c r="G6366" t="s">
        <v>94</v>
      </c>
      <c r="H6366" t="s">
        <v>31</v>
      </c>
      <c r="I6366" t="s">
        <v>7769</v>
      </c>
      <c r="J6366">
        <v>21684</v>
      </c>
    </row>
    <row r="6367" spans="1:10" x14ac:dyDescent="0.35">
      <c r="A6367">
        <v>34704</v>
      </c>
      <c r="B6367" t="s">
        <v>10</v>
      </c>
      <c r="C6367">
        <v>2006</v>
      </c>
      <c r="D6367" t="s">
        <v>4137</v>
      </c>
      <c r="E6367" t="s">
        <v>8025</v>
      </c>
      <c r="F6367" t="s">
        <v>13</v>
      </c>
      <c r="G6367" t="s">
        <v>62</v>
      </c>
      <c r="H6367" t="s">
        <v>27</v>
      </c>
      <c r="I6367" t="s">
        <v>19</v>
      </c>
      <c r="J6367">
        <v>12188</v>
      </c>
    </row>
    <row r="6368" spans="1:10" x14ac:dyDescent="0.35">
      <c r="A6368">
        <v>34705</v>
      </c>
      <c r="B6368" t="s">
        <v>10</v>
      </c>
      <c r="C6368">
        <v>2006</v>
      </c>
      <c r="D6368" t="s">
        <v>4137</v>
      </c>
      <c r="E6368" t="s">
        <v>8026</v>
      </c>
      <c r="F6368" t="s">
        <v>13</v>
      </c>
      <c r="G6368" t="s">
        <v>97</v>
      </c>
      <c r="H6368" t="s">
        <v>31</v>
      </c>
      <c r="I6368" t="s">
        <v>19</v>
      </c>
      <c r="J6368">
        <v>8357</v>
      </c>
    </row>
    <row r="6369" spans="1:10" x14ac:dyDescent="0.35">
      <c r="A6369">
        <v>34706</v>
      </c>
      <c r="B6369" t="s">
        <v>10</v>
      </c>
      <c r="C6369">
        <v>2006</v>
      </c>
      <c r="D6369" t="s">
        <v>4137</v>
      </c>
      <c r="E6369" t="s">
        <v>8027</v>
      </c>
      <c r="F6369" t="s">
        <v>13</v>
      </c>
      <c r="G6369" t="s">
        <v>34</v>
      </c>
      <c r="H6369" t="s">
        <v>31</v>
      </c>
      <c r="I6369" t="s">
        <v>19</v>
      </c>
      <c r="J6369">
        <v>4170</v>
      </c>
    </row>
    <row r="6370" spans="1:10" x14ac:dyDescent="0.35">
      <c r="A6370">
        <v>34707</v>
      </c>
      <c r="B6370" t="s">
        <v>10</v>
      </c>
      <c r="C6370">
        <v>2006</v>
      </c>
      <c r="D6370" t="s">
        <v>4137</v>
      </c>
      <c r="E6370" t="s">
        <v>8028</v>
      </c>
      <c r="F6370" t="s">
        <v>13</v>
      </c>
      <c r="G6370" t="s">
        <v>7723</v>
      </c>
      <c r="H6370" t="s">
        <v>27</v>
      </c>
      <c r="I6370" t="s">
        <v>19</v>
      </c>
      <c r="J6370">
        <v>3565</v>
      </c>
    </row>
    <row r="6371" spans="1:10" x14ac:dyDescent="0.35">
      <c r="A6371">
        <v>34708</v>
      </c>
      <c r="B6371" t="s">
        <v>10</v>
      </c>
      <c r="C6371">
        <v>2006</v>
      </c>
      <c r="D6371" t="s">
        <v>4137</v>
      </c>
      <c r="E6371" t="s">
        <v>8029</v>
      </c>
      <c r="F6371" t="s">
        <v>13</v>
      </c>
      <c r="G6371" t="s">
        <v>30</v>
      </c>
      <c r="H6371" t="s">
        <v>27</v>
      </c>
      <c r="I6371" t="s">
        <v>17</v>
      </c>
      <c r="J6371">
        <v>2780</v>
      </c>
    </row>
    <row r="6372" spans="1:10" x14ac:dyDescent="0.35">
      <c r="A6372">
        <v>34709</v>
      </c>
      <c r="B6372" t="s">
        <v>10</v>
      </c>
      <c r="C6372">
        <v>2006</v>
      </c>
      <c r="D6372" t="s">
        <v>4137</v>
      </c>
      <c r="E6372" t="s">
        <v>8030</v>
      </c>
      <c r="F6372" t="s">
        <v>13</v>
      </c>
      <c r="G6372" t="s">
        <v>7742</v>
      </c>
      <c r="H6372" t="s">
        <v>31</v>
      </c>
      <c r="I6372" t="s">
        <v>19</v>
      </c>
      <c r="J6372">
        <v>1559</v>
      </c>
    </row>
    <row r="6373" spans="1:10" x14ac:dyDescent="0.35">
      <c r="A6373">
        <v>34710</v>
      </c>
      <c r="B6373" t="s">
        <v>10</v>
      </c>
      <c r="C6373">
        <v>2006</v>
      </c>
      <c r="D6373" t="s">
        <v>4137</v>
      </c>
      <c r="E6373" t="s">
        <v>8031</v>
      </c>
      <c r="F6373" t="s">
        <v>13</v>
      </c>
      <c r="G6373" t="s">
        <v>85</v>
      </c>
      <c r="H6373" t="s">
        <v>31</v>
      </c>
      <c r="I6373" t="s">
        <v>32</v>
      </c>
      <c r="J6373">
        <v>1479</v>
      </c>
    </row>
    <row r="6374" spans="1:10" x14ac:dyDescent="0.35">
      <c r="A6374">
        <v>34711</v>
      </c>
      <c r="B6374" t="s">
        <v>10</v>
      </c>
      <c r="C6374">
        <v>2006</v>
      </c>
      <c r="D6374" t="s">
        <v>4137</v>
      </c>
      <c r="E6374" t="s">
        <v>8032</v>
      </c>
      <c r="F6374" t="s">
        <v>13</v>
      </c>
      <c r="G6374" t="s">
        <v>43</v>
      </c>
      <c r="H6374" t="s">
        <v>31</v>
      </c>
      <c r="I6374" t="s">
        <v>19</v>
      </c>
      <c r="J6374">
        <v>1374</v>
      </c>
    </row>
    <row r="6375" spans="1:10" x14ac:dyDescent="0.35">
      <c r="A6375">
        <v>34712</v>
      </c>
      <c r="B6375" t="s">
        <v>10</v>
      </c>
      <c r="C6375">
        <v>2006</v>
      </c>
      <c r="D6375" t="s">
        <v>4137</v>
      </c>
      <c r="E6375" t="s">
        <v>8033</v>
      </c>
      <c r="F6375" t="s">
        <v>13</v>
      </c>
      <c r="G6375" t="s">
        <v>94</v>
      </c>
      <c r="H6375" t="s">
        <v>31</v>
      </c>
      <c r="I6375" t="s">
        <v>118</v>
      </c>
      <c r="J6375">
        <v>1299</v>
      </c>
    </row>
    <row r="6376" spans="1:10" x14ac:dyDescent="0.35">
      <c r="A6376">
        <v>34713</v>
      </c>
      <c r="B6376" t="s">
        <v>10</v>
      </c>
      <c r="C6376">
        <v>2006</v>
      </c>
      <c r="D6376" t="s">
        <v>4137</v>
      </c>
      <c r="E6376" t="s">
        <v>8034</v>
      </c>
      <c r="F6376" t="s">
        <v>13</v>
      </c>
      <c r="G6376" t="s">
        <v>7745</v>
      </c>
      <c r="H6376" t="s">
        <v>80</v>
      </c>
      <c r="I6376" t="s">
        <v>19</v>
      </c>
      <c r="J6376">
        <v>1004</v>
      </c>
    </row>
    <row r="6377" spans="1:10" x14ac:dyDescent="0.35">
      <c r="A6377">
        <v>34714</v>
      </c>
      <c r="B6377" t="s">
        <v>10</v>
      </c>
      <c r="C6377">
        <v>2006</v>
      </c>
      <c r="D6377" t="s">
        <v>4137</v>
      </c>
      <c r="E6377" t="s">
        <v>8035</v>
      </c>
      <c r="F6377" t="s">
        <v>13</v>
      </c>
      <c r="G6377" t="s">
        <v>64</v>
      </c>
      <c r="H6377" t="s">
        <v>27</v>
      </c>
      <c r="I6377" t="s">
        <v>19</v>
      </c>
      <c r="J6377">
        <v>613</v>
      </c>
    </row>
    <row r="6378" spans="1:10" x14ac:dyDescent="0.35">
      <c r="A6378">
        <v>34715</v>
      </c>
      <c r="B6378" t="s">
        <v>10</v>
      </c>
      <c r="C6378">
        <v>2006</v>
      </c>
      <c r="D6378" t="s">
        <v>4145</v>
      </c>
      <c r="E6378" t="s">
        <v>8036</v>
      </c>
      <c r="F6378" t="s">
        <v>13</v>
      </c>
      <c r="G6378" t="s">
        <v>112</v>
      </c>
      <c r="H6378" t="s">
        <v>31</v>
      </c>
      <c r="I6378" t="s">
        <v>17</v>
      </c>
      <c r="J6378">
        <v>48977</v>
      </c>
    </row>
    <row r="6379" spans="1:10" x14ac:dyDescent="0.35">
      <c r="A6379">
        <v>34716</v>
      </c>
      <c r="B6379" t="s">
        <v>10</v>
      </c>
      <c r="C6379">
        <v>2006</v>
      </c>
      <c r="D6379" t="s">
        <v>4145</v>
      </c>
      <c r="E6379" t="s">
        <v>8037</v>
      </c>
      <c r="F6379" t="s">
        <v>13</v>
      </c>
      <c r="G6379" t="s">
        <v>89</v>
      </c>
      <c r="H6379" t="s">
        <v>31</v>
      </c>
      <c r="I6379" t="s">
        <v>68</v>
      </c>
      <c r="J6379">
        <v>37530</v>
      </c>
    </row>
    <row r="6380" spans="1:10" x14ac:dyDescent="0.35">
      <c r="A6380">
        <v>34717</v>
      </c>
      <c r="B6380" t="s">
        <v>10</v>
      </c>
      <c r="C6380">
        <v>2006</v>
      </c>
      <c r="D6380" t="s">
        <v>4145</v>
      </c>
      <c r="E6380" t="s">
        <v>8038</v>
      </c>
      <c r="F6380" t="s">
        <v>13</v>
      </c>
      <c r="G6380" t="s">
        <v>7733</v>
      </c>
      <c r="H6380" t="s">
        <v>31</v>
      </c>
      <c r="I6380" t="s">
        <v>109</v>
      </c>
      <c r="J6380">
        <v>1875</v>
      </c>
    </row>
    <row r="6381" spans="1:10" x14ac:dyDescent="0.35">
      <c r="A6381">
        <v>34718</v>
      </c>
      <c r="B6381" t="s">
        <v>10</v>
      </c>
      <c r="C6381">
        <v>2006</v>
      </c>
      <c r="D6381" t="s">
        <v>4145</v>
      </c>
      <c r="E6381" t="s">
        <v>8039</v>
      </c>
      <c r="F6381" t="s">
        <v>13</v>
      </c>
      <c r="G6381" t="s">
        <v>7962</v>
      </c>
      <c r="H6381" t="s">
        <v>31</v>
      </c>
      <c r="I6381" t="s">
        <v>7092</v>
      </c>
      <c r="J6381">
        <v>1564</v>
      </c>
    </row>
    <row r="6382" spans="1:10" x14ac:dyDescent="0.35">
      <c r="A6382">
        <v>34719</v>
      </c>
      <c r="B6382" t="s">
        <v>10</v>
      </c>
      <c r="C6382">
        <v>2006</v>
      </c>
      <c r="D6382" t="s">
        <v>4145</v>
      </c>
      <c r="E6382" t="s">
        <v>8040</v>
      </c>
      <c r="F6382" t="s">
        <v>13</v>
      </c>
      <c r="G6382" t="s">
        <v>7727</v>
      </c>
      <c r="H6382" t="s">
        <v>31</v>
      </c>
      <c r="I6382" t="s">
        <v>19</v>
      </c>
      <c r="J6382">
        <v>1485</v>
      </c>
    </row>
    <row r="6383" spans="1:10" x14ac:dyDescent="0.35">
      <c r="A6383">
        <v>34720</v>
      </c>
      <c r="B6383" t="s">
        <v>10</v>
      </c>
      <c r="C6383">
        <v>2006</v>
      </c>
      <c r="D6383" t="s">
        <v>4145</v>
      </c>
      <c r="E6383" t="s">
        <v>8041</v>
      </c>
      <c r="F6383" t="s">
        <v>13</v>
      </c>
      <c r="G6383" t="s">
        <v>114</v>
      </c>
      <c r="H6383" t="s">
        <v>31</v>
      </c>
      <c r="I6383" t="s">
        <v>19</v>
      </c>
      <c r="J6383">
        <v>1088</v>
      </c>
    </row>
    <row r="6384" spans="1:10" x14ac:dyDescent="0.35">
      <c r="A6384">
        <v>34721</v>
      </c>
      <c r="B6384" t="s">
        <v>10</v>
      </c>
      <c r="C6384">
        <v>2006</v>
      </c>
      <c r="D6384" t="s">
        <v>4145</v>
      </c>
      <c r="E6384" t="s">
        <v>8042</v>
      </c>
      <c r="F6384" t="s">
        <v>13</v>
      </c>
      <c r="G6384" t="s">
        <v>70</v>
      </c>
      <c r="H6384" t="s">
        <v>31</v>
      </c>
      <c r="I6384" t="s">
        <v>19</v>
      </c>
      <c r="J6384">
        <v>907</v>
      </c>
    </row>
    <row r="6385" spans="1:10" x14ac:dyDescent="0.35">
      <c r="A6385">
        <v>34722</v>
      </c>
      <c r="B6385" t="s">
        <v>10</v>
      </c>
      <c r="C6385">
        <v>2006</v>
      </c>
      <c r="D6385" t="s">
        <v>4145</v>
      </c>
      <c r="E6385" t="s">
        <v>8043</v>
      </c>
      <c r="F6385" t="s">
        <v>13</v>
      </c>
      <c r="G6385" t="s">
        <v>82</v>
      </c>
      <c r="H6385" t="s">
        <v>31</v>
      </c>
      <c r="I6385" t="s">
        <v>32</v>
      </c>
      <c r="J6385">
        <v>674</v>
      </c>
    </row>
    <row r="6386" spans="1:10" x14ac:dyDescent="0.35">
      <c r="A6386">
        <v>34723</v>
      </c>
      <c r="B6386" t="s">
        <v>10</v>
      </c>
      <c r="C6386">
        <v>2006</v>
      </c>
      <c r="D6386" t="s">
        <v>4145</v>
      </c>
      <c r="E6386" t="s">
        <v>8044</v>
      </c>
      <c r="F6386" t="s">
        <v>13</v>
      </c>
      <c r="G6386" t="s">
        <v>7763</v>
      </c>
      <c r="H6386" t="s">
        <v>31</v>
      </c>
      <c r="I6386" t="s">
        <v>118</v>
      </c>
      <c r="J6386">
        <v>492</v>
      </c>
    </row>
    <row r="6387" spans="1:10" x14ac:dyDescent="0.35">
      <c r="A6387">
        <v>34724</v>
      </c>
      <c r="B6387" t="s">
        <v>10</v>
      </c>
      <c r="C6387">
        <v>2006</v>
      </c>
      <c r="D6387" t="s">
        <v>4145</v>
      </c>
      <c r="E6387" t="s">
        <v>8045</v>
      </c>
      <c r="F6387" t="s">
        <v>13</v>
      </c>
      <c r="G6387" t="s">
        <v>7742</v>
      </c>
      <c r="H6387" t="s">
        <v>31</v>
      </c>
      <c r="I6387" t="s">
        <v>7996</v>
      </c>
      <c r="J6387">
        <v>417</v>
      </c>
    </row>
    <row r="6388" spans="1:10" x14ac:dyDescent="0.35">
      <c r="A6388">
        <v>34725</v>
      </c>
      <c r="B6388" t="s">
        <v>10</v>
      </c>
      <c r="C6388">
        <v>2006</v>
      </c>
      <c r="D6388" t="s">
        <v>4145</v>
      </c>
      <c r="E6388" t="s">
        <v>8046</v>
      </c>
      <c r="F6388" t="s">
        <v>13</v>
      </c>
      <c r="G6388" t="s">
        <v>34</v>
      </c>
      <c r="H6388" t="s">
        <v>31</v>
      </c>
      <c r="I6388" t="s">
        <v>19</v>
      </c>
      <c r="J6388">
        <v>201</v>
      </c>
    </row>
    <row r="6389" spans="1:10" x14ac:dyDescent="0.35">
      <c r="A6389">
        <v>34726</v>
      </c>
      <c r="B6389" t="s">
        <v>10</v>
      </c>
      <c r="C6389">
        <v>2006</v>
      </c>
      <c r="D6389" t="s">
        <v>4152</v>
      </c>
      <c r="E6389" t="s">
        <v>6771</v>
      </c>
      <c r="F6389" t="s">
        <v>13</v>
      </c>
      <c r="G6389" t="s">
        <v>7745</v>
      </c>
      <c r="H6389" t="s">
        <v>80</v>
      </c>
      <c r="I6389" t="s">
        <v>68</v>
      </c>
      <c r="J6389">
        <v>37496</v>
      </c>
    </row>
    <row r="6390" spans="1:10" x14ac:dyDescent="0.35">
      <c r="A6390">
        <v>34727</v>
      </c>
      <c r="B6390" t="s">
        <v>10</v>
      </c>
      <c r="C6390">
        <v>2006</v>
      </c>
      <c r="D6390" t="s">
        <v>4152</v>
      </c>
      <c r="E6390" t="s">
        <v>4154</v>
      </c>
      <c r="F6390" t="s">
        <v>13</v>
      </c>
      <c r="G6390" t="s">
        <v>7962</v>
      </c>
      <c r="H6390" t="s">
        <v>80</v>
      </c>
      <c r="I6390" t="s">
        <v>109</v>
      </c>
      <c r="J6390">
        <v>33462</v>
      </c>
    </row>
    <row r="6391" spans="1:10" x14ac:dyDescent="0.35">
      <c r="A6391">
        <v>34728</v>
      </c>
      <c r="B6391" t="s">
        <v>10</v>
      </c>
      <c r="C6391">
        <v>2006</v>
      </c>
      <c r="D6391" t="s">
        <v>4152</v>
      </c>
      <c r="E6391" t="s">
        <v>8047</v>
      </c>
      <c r="F6391" t="s">
        <v>13</v>
      </c>
      <c r="G6391" t="s">
        <v>7779</v>
      </c>
      <c r="H6391" t="s">
        <v>80</v>
      </c>
      <c r="I6391" t="s">
        <v>17</v>
      </c>
      <c r="J6391">
        <v>26638</v>
      </c>
    </row>
    <row r="6392" spans="1:10" x14ac:dyDescent="0.35">
      <c r="A6392">
        <v>34729</v>
      </c>
      <c r="B6392" t="s">
        <v>10</v>
      </c>
      <c r="C6392">
        <v>2006</v>
      </c>
      <c r="D6392" t="s">
        <v>4152</v>
      </c>
      <c r="E6392" t="s">
        <v>8048</v>
      </c>
      <c r="F6392" t="s">
        <v>13</v>
      </c>
      <c r="G6392" t="s">
        <v>34</v>
      </c>
      <c r="H6392" t="s">
        <v>80</v>
      </c>
      <c r="I6392" t="s">
        <v>32</v>
      </c>
      <c r="J6392">
        <v>4876</v>
      </c>
    </row>
    <row r="6393" spans="1:10" x14ac:dyDescent="0.35">
      <c r="A6393">
        <v>34730</v>
      </c>
      <c r="B6393" t="s">
        <v>10</v>
      </c>
      <c r="C6393">
        <v>2006</v>
      </c>
      <c r="D6393" t="s">
        <v>4152</v>
      </c>
      <c r="E6393" t="s">
        <v>8049</v>
      </c>
      <c r="F6393" t="s">
        <v>96</v>
      </c>
      <c r="G6393" t="s">
        <v>62</v>
      </c>
      <c r="H6393" t="s">
        <v>80</v>
      </c>
      <c r="I6393" t="s">
        <v>118</v>
      </c>
      <c r="J6393">
        <v>1469</v>
      </c>
    </row>
    <row r="6394" spans="1:10" x14ac:dyDescent="0.35">
      <c r="A6394">
        <v>34731</v>
      </c>
      <c r="B6394" t="s">
        <v>10</v>
      </c>
      <c r="C6394">
        <v>2006</v>
      </c>
      <c r="D6394" t="s">
        <v>4152</v>
      </c>
      <c r="E6394" t="s">
        <v>8050</v>
      </c>
      <c r="F6394" t="s">
        <v>13</v>
      </c>
      <c r="G6394" t="s">
        <v>7723</v>
      </c>
      <c r="H6394" t="s">
        <v>80</v>
      </c>
      <c r="I6394" t="s">
        <v>19</v>
      </c>
      <c r="J6394">
        <v>1418</v>
      </c>
    </row>
    <row r="6395" spans="1:10" x14ac:dyDescent="0.35">
      <c r="A6395">
        <v>34732</v>
      </c>
      <c r="B6395" t="s">
        <v>10</v>
      </c>
      <c r="C6395">
        <v>2006</v>
      </c>
      <c r="D6395" t="s">
        <v>4156</v>
      </c>
      <c r="E6395" t="s">
        <v>8051</v>
      </c>
      <c r="F6395" t="s">
        <v>13</v>
      </c>
      <c r="G6395" t="s">
        <v>89</v>
      </c>
      <c r="H6395" t="s">
        <v>27</v>
      </c>
      <c r="I6395" t="s">
        <v>17</v>
      </c>
      <c r="J6395">
        <v>31872</v>
      </c>
    </row>
    <row r="6396" spans="1:10" x14ac:dyDescent="0.35">
      <c r="A6396">
        <v>34733</v>
      </c>
      <c r="B6396" t="s">
        <v>10</v>
      </c>
      <c r="C6396">
        <v>2006</v>
      </c>
      <c r="D6396" t="s">
        <v>4156</v>
      </c>
      <c r="E6396" t="s">
        <v>8052</v>
      </c>
      <c r="F6396" t="s">
        <v>13</v>
      </c>
      <c r="G6396" t="s">
        <v>74</v>
      </c>
      <c r="H6396" t="s">
        <v>27</v>
      </c>
      <c r="I6396" t="s">
        <v>68</v>
      </c>
      <c r="J6396">
        <v>31701</v>
      </c>
    </row>
    <row r="6397" spans="1:10" x14ac:dyDescent="0.35">
      <c r="A6397">
        <v>34734</v>
      </c>
      <c r="B6397" t="s">
        <v>10</v>
      </c>
      <c r="C6397">
        <v>2006</v>
      </c>
      <c r="D6397" t="s">
        <v>4156</v>
      </c>
      <c r="E6397" t="s">
        <v>8053</v>
      </c>
      <c r="F6397" t="s">
        <v>13</v>
      </c>
      <c r="G6397" t="s">
        <v>89</v>
      </c>
      <c r="H6397" t="s">
        <v>27</v>
      </c>
      <c r="I6397" t="s">
        <v>19</v>
      </c>
      <c r="J6397">
        <v>14156</v>
      </c>
    </row>
    <row r="6398" spans="1:10" x14ac:dyDescent="0.35">
      <c r="A6398">
        <v>34735</v>
      </c>
      <c r="B6398" t="s">
        <v>10</v>
      </c>
      <c r="C6398">
        <v>2006</v>
      </c>
      <c r="D6398" t="s">
        <v>4156</v>
      </c>
      <c r="E6398" t="s">
        <v>8054</v>
      </c>
      <c r="F6398" t="s">
        <v>13</v>
      </c>
      <c r="G6398" t="s">
        <v>70</v>
      </c>
      <c r="H6398" t="s">
        <v>27</v>
      </c>
      <c r="I6398" t="s">
        <v>32</v>
      </c>
      <c r="J6398">
        <v>13729</v>
      </c>
    </row>
    <row r="6399" spans="1:10" x14ac:dyDescent="0.35">
      <c r="A6399">
        <v>34736</v>
      </c>
      <c r="B6399" t="s">
        <v>10</v>
      </c>
      <c r="C6399">
        <v>2006</v>
      </c>
      <c r="D6399" t="s">
        <v>4156</v>
      </c>
      <c r="E6399" t="s">
        <v>8055</v>
      </c>
      <c r="F6399" t="s">
        <v>13</v>
      </c>
      <c r="G6399" t="s">
        <v>7794</v>
      </c>
      <c r="H6399" t="s">
        <v>27</v>
      </c>
      <c r="I6399" t="s">
        <v>7092</v>
      </c>
      <c r="J6399">
        <v>10152</v>
      </c>
    </row>
    <row r="6400" spans="1:10" x14ac:dyDescent="0.35">
      <c r="A6400">
        <v>34737</v>
      </c>
      <c r="B6400" t="s">
        <v>10</v>
      </c>
      <c r="C6400">
        <v>2006</v>
      </c>
      <c r="D6400" t="s">
        <v>4156</v>
      </c>
      <c r="E6400" t="s">
        <v>8056</v>
      </c>
      <c r="F6400" t="s">
        <v>13</v>
      </c>
      <c r="G6400" t="s">
        <v>43</v>
      </c>
      <c r="H6400" t="s">
        <v>27</v>
      </c>
      <c r="I6400" t="s">
        <v>19</v>
      </c>
      <c r="J6400">
        <v>8195</v>
      </c>
    </row>
    <row r="6401" spans="1:10" x14ac:dyDescent="0.35">
      <c r="A6401">
        <v>34738</v>
      </c>
      <c r="B6401" t="s">
        <v>10</v>
      </c>
      <c r="C6401">
        <v>2006</v>
      </c>
      <c r="D6401" t="s">
        <v>4156</v>
      </c>
      <c r="E6401" t="s">
        <v>8057</v>
      </c>
      <c r="F6401" t="s">
        <v>13</v>
      </c>
      <c r="G6401" t="s">
        <v>7723</v>
      </c>
      <c r="H6401" t="s">
        <v>27</v>
      </c>
      <c r="I6401" t="s">
        <v>109</v>
      </c>
      <c r="J6401">
        <v>7257</v>
      </c>
    </row>
    <row r="6402" spans="1:10" x14ac:dyDescent="0.35">
      <c r="A6402">
        <v>34739</v>
      </c>
      <c r="B6402" t="s">
        <v>10</v>
      </c>
      <c r="C6402">
        <v>2006</v>
      </c>
      <c r="D6402" t="s">
        <v>4156</v>
      </c>
      <c r="E6402" t="s">
        <v>8058</v>
      </c>
      <c r="F6402" t="s">
        <v>13</v>
      </c>
      <c r="G6402" t="s">
        <v>7789</v>
      </c>
      <c r="H6402" t="s">
        <v>27</v>
      </c>
      <c r="I6402" t="s">
        <v>58</v>
      </c>
      <c r="J6402">
        <v>986</v>
      </c>
    </row>
    <row r="6403" spans="1:10" x14ac:dyDescent="0.35">
      <c r="A6403">
        <v>34740</v>
      </c>
      <c r="B6403" t="s">
        <v>10</v>
      </c>
      <c r="C6403">
        <v>2006</v>
      </c>
      <c r="D6403" t="s">
        <v>4156</v>
      </c>
      <c r="E6403" t="s">
        <v>8059</v>
      </c>
      <c r="F6403" t="s">
        <v>13</v>
      </c>
      <c r="G6403" t="s">
        <v>41</v>
      </c>
      <c r="H6403" t="s">
        <v>27</v>
      </c>
      <c r="I6403" t="s">
        <v>118</v>
      </c>
      <c r="J6403">
        <v>893</v>
      </c>
    </row>
    <row r="6404" spans="1:10" x14ac:dyDescent="0.35">
      <c r="A6404">
        <v>34741</v>
      </c>
      <c r="B6404" t="s">
        <v>10</v>
      </c>
      <c r="C6404">
        <v>2006</v>
      </c>
      <c r="D6404" t="s">
        <v>4156</v>
      </c>
      <c r="E6404" t="s">
        <v>8060</v>
      </c>
      <c r="F6404" t="s">
        <v>96</v>
      </c>
      <c r="G6404" t="s">
        <v>94</v>
      </c>
      <c r="H6404" t="s">
        <v>27</v>
      </c>
      <c r="I6404" t="s">
        <v>7996</v>
      </c>
      <c r="J6404">
        <v>700</v>
      </c>
    </row>
    <row r="6405" spans="1:10" x14ac:dyDescent="0.35">
      <c r="A6405">
        <v>34742</v>
      </c>
      <c r="B6405" t="s">
        <v>10</v>
      </c>
      <c r="C6405">
        <v>2006</v>
      </c>
      <c r="D6405" t="s">
        <v>4163</v>
      </c>
      <c r="E6405" t="s">
        <v>8061</v>
      </c>
      <c r="F6405" t="s">
        <v>13</v>
      </c>
      <c r="G6405" t="s">
        <v>82</v>
      </c>
      <c r="H6405" t="s">
        <v>31</v>
      </c>
      <c r="I6405" t="s">
        <v>7092</v>
      </c>
      <c r="J6405">
        <v>34370</v>
      </c>
    </row>
    <row r="6406" spans="1:10" x14ac:dyDescent="0.35">
      <c r="A6406">
        <v>34743</v>
      </c>
      <c r="B6406" t="s">
        <v>10</v>
      </c>
      <c r="C6406">
        <v>2006</v>
      </c>
      <c r="D6406" t="s">
        <v>4163</v>
      </c>
      <c r="E6406" t="s">
        <v>8062</v>
      </c>
      <c r="F6406" t="s">
        <v>13</v>
      </c>
      <c r="G6406" t="s">
        <v>47</v>
      </c>
      <c r="H6406" t="s">
        <v>31</v>
      </c>
      <c r="I6406" t="s">
        <v>109</v>
      </c>
      <c r="J6406">
        <v>26193</v>
      </c>
    </row>
    <row r="6407" spans="1:10" x14ac:dyDescent="0.35">
      <c r="A6407">
        <v>34744</v>
      </c>
      <c r="B6407" t="s">
        <v>10</v>
      </c>
      <c r="C6407">
        <v>2006</v>
      </c>
      <c r="D6407" t="s">
        <v>4163</v>
      </c>
      <c r="E6407" t="s">
        <v>8063</v>
      </c>
      <c r="F6407" t="s">
        <v>13</v>
      </c>
      <c r="G6407" t="s">
        <v>62</v>
      </c>
      <c r="H6407" t="s">
        <v>31</v>
      </c>
      <c r="I6407" t="s">
        <v>17</v>
      </c>
      <c r="J6407">
        <v>25901</v>
      </c>
    </row>
    <row r="6408" spans="1:10" x14ac:dyDescent="0.35">
      <c r="A6408">
        <v>34745</v>
      </c>
      <c r="B6408" t="s">
        <v>10</v>
      </c>
      <c r="C6408">
        <v>2006</v>
      </c>
      <c r="D6408" t="s">
        <v>4163</v>
      </c>
      <c r="E6408" t="s">
        <v>8064</v>
      </c>
      <c r="F6408" t="s">
        <v>13</v>
      </c>
      <c r="G6408" t="s">
        <v>7779</v>
      </c>
      <c r="H6408" t="s">
        <v>31</v>
      </c>
      <c r="I6408" t="s">
        <v>68</v>
      </c>
      <c r="J6408">
        <v>24803</v>
      </c>
    </row>
    <row r="6409" spans="1:10" x14ac:dyDescent="0.35">
      <c r="A6409">
        <v>34746</v>
      </c>
      <c r="B6409" t="s">
        <v>10</v>
      </c>
      <c r="C6409">
        <v>2006</v>
      </c>
      <c r="D6409" t="s">
        <v>4163</v>
      </c>
      <c r="E6409" t="s">
        <v>8065</v>
      </c>
      <c r="F6409" t="s">
        <v>13</v>
      </c>
      <c r="G6409" t="s">
        <v>97</v>
      </c>
      <c r="H6409" t="s">
        <v>31</v>
      </c>
      <c r="I6409" t="s">
        <v>19</v>
      </c>
      <c r="J6409">
        <v>7572</v>
      </c>
    </row>
    <row r="6410" spans="1:10" x14ac:dyDescent="0.35">
      <c r="A6410">
        <v>34747</v>
      </c>
      <c r="B6410" t="s">
        <v>10</v>
      </c>
      <c r="C6410">
        <v>2006</v>
      </c>
      <c r="D6410" t="s">
        <v>4163</v>
      </c>
      <c r="E6410" t="s">
        <v>8066</v>
      </c>
      <c r="F6410" t="s">
        <v>13</v>
      </c>
      <c r="G6410" t="s">
        <v>74</v>
      </c>
      <c r="H6410" t="s">
        <v>31</v>
      </c>
      <c r="I6410" t="s">
        <v>19</v>
      </c>
      <c r="J6410">
        <v>2367</v>
      </c>
    </row>
    <row r="6411" spans="1:10" x14ac:dyDescent="0.35">
      <c r="A6411">
        <v>34748</v>
      </c>
      <c r="B6411" t="s">
        <v>10</v>
      </c>
      <c r="C6411">
        <v>2006</v>
      </c>
      <c r="D6411" t="s">
        <v>4163</v>
      </c>
      <c r="E6411" t="s">
        <v>8067</v>
      </c>
      <c r="F6411" t="s">
        <v>13</v>
      </c>
      <c r="G6411" t="s">
        <v>37</v>
      </c>
      <c r="H6411" t="s">
        <v>31</v>
      </c>
      <c r="I6411" t="s">
        <v>32</v>
      </c>
      <c r="J6411">
        <v>1427</v>
      </c>
    </row>
    <row r="6412" spans="1:10" x14ac:dyDescent="0.35">
      <c r="A6412">
        <v>34749</v>
      </c>
      <c r="B6412" t="s">
        <v>10</v>
      </c>
      <c r="C6412">
        <v>2006</v>
      </c>
      <c r="D6412" t="s">
        <v>4163</v>
      </c>
      <c r="E6412" t="s">
        <v>8068</v>
      </c>
      <c r="F6412" t="s">
        <v>96</v>
      </c>
      <c r="G6412" t="s">
        <v>7733</v>
      </c>
      <c r="H6412" t="s">
        <v>31</v>
      </c>
      <c r="I6412" t="s">
        <v>19</v>
      </c>
      <c r="J6412">
        <v>1323</v>
      </c>
    </row>
    <row r="6413" spans="1:10" x14ac:dyDescent="0.35">
      <c r="A6413">
        <v>34750</v>
      </c>
      <c r="B6413" t="s">
        <v>10</v>
      </c>
      <c r="C6413">
        <v>2006</v>
      </c>
      <c r="D6413" t="s">
        <v>4163</v>
      </c>
      <c r="E6413" t="s">
        <v>8069</v>
      </c>
      <c r="F6413" t="s">
        <v>13</v>
      </c>
      <c r="G6413" t="s">
        <v>70</v>
      </c>
      <c r="H6413" t="s">
        <v>31</v>
      </c>
      <c r="I6413" t="s">
        <v>118</v>
      </c>
      <c r="J6413">
        <v>850</v>
      </c>
    </row>
    <row r="6414" spans="1:10" x14ac:dyDescent="0.35">
      <c r="A6414">
        <v>34751</v>
      </c>
      <c r="B6414" t="s">
        <v>10</v>
      </c>
      <c r="C6414">
        <v>2006</v>
      </c>
      <c r="D6414" t="s">
        <v>4163</v>
      </c>
      <c r="E6414" t="s">
        <v>8070</v>
      </c>
      <c r="F6414" t="s">
        <v>13</v>
      </c>
      <c r="G6414" t="s">
        <v>43</v>
      </c>
      <c r="H6414" t="s">
        <v>31</v>
      </c>
      <c r="I6414" t="s">
        <v>7988</v>
      </c>
      <c r="J6414">
        <v>566</v>
      </c>
    </row>
    <row r="6415" spans="1:10" x14ac:dyDescent="0.35">
      <c r="A6415">
        <v>34752</v>
      </c>
      <c r="B6415" t="s">
        <v>10</v>
      </c>
      <c r="C6415">
        <v>2006</v>
      </c>
      <c r="D6415" t="s">
        <v>4163</v>
      </c>
      <c r="E6415" t="s">
        <v>8071</v>
      </c>
      <c r="F6415" t="s">
        <v>13</v>
      </c>
      <c r="G6415" t="s">
        <v>94</v>
      </c>
      <c r="H6415" t="s">
        <v>31</v>
      </c>
      <c r="I6415" t="s">
        <v>19</v>
      </c>
      <c r="J6415">
        <v>522</v>
      </c>
    </row>
    <row r="6416" spans="1:10" x14ac:dyDescent="0.35">
      <c r="A6416">
        <v>34753</v>
      </c>
      <c r="B6416" t="s">
        <v>10</v>
      </c>
      <c r="C6416">
        <v>2006</v>
      </c>
      <c r="D6416" t="s">
        <v>4163</v>
      </c>
      <c r="E6416" t="s">
        <v>8072</v>
      </c>
      <c r="F6416" t="s">
        <v>13</v>
      </c>
      <c r="G6416" t="s">
        <v>70</v>
      </c>
      <c r="H6416" t="s">
        <v>31</v>
      </c>
      <c r="I6416" t="s">
        <v>58</v>
      </c>
      <c r="J6416">
        <v>441</v>
      </c>
    </row>
    <row r="6417" spans="1:10" x14ac:dyDescent="0.35">
      <c r="A6417">
        <v>34754</v>
      </c>
      <c r="B6417" t="s">
        <v>10</v>
      </c>
      <c r="C6417">
        <v>2006</v>
      </c>
      <c r="D6417" t="s">
        <v>4163</v>
      </c>
      <c r="E6417" t="s">
        <v>8073</v>
      </c>
      <c r="F6417" t="s">
        <v>96</v>
      </c>
      <c r="G6417" t="s">
        <v>7802</v>
      </c>
      <c r="H6417" t="s">
        <v>31</v>
      </c>
      <c r="I6417" t="s">
        <v>87</v>
      </c>
      <c r="J6417">
        <v>339</v>
      </c>
    </row>
    <row r="6418" spans="1:10" x14ac:dyDescent="0.35">
      <c r="A6418">
        <v>34755</v>
      </c>
      <c r="B6418" t="s">
        <v>10</v>
      </c>
      <c r="C6418">
        <v>2006</v>
      </c>
      <c r="D6418" t="s">
        <v>4172</v>
      </c>
      <c r="E6418" t="s">
        <v>8074</v>
      </c>
      <c r="F6418" t="s">
        <v>13</v>
      </c>
      <c r="G6418" t="s">
        <v>94</v>
      </c>
      <c r="H6418" t="s">
        <v>31</v>
      </c>
      <c r="I6418" t="s">
        <v>17</v>
      </c>
      <c r="J6418">
        <v>26330</v>
      </c>
    </row>
    <row r="6419" spans="1:10" x14ac:dyDescent="0.35">
      <c r="A6419">
        <v>34756</v>
      </c>
      <c r="B6419" t="s">
        <v>10</v>
      </c>
      <c r="C6419">
        <v>2006</v>
      </c>
      <c r="D6419" t="s">
        <v>4172</v>
      </c>
      <c r="E6419" t="s">
        <v>8075</v>
      </c>
      <c r="F6419" t="s">
        <v>13</v>
      </c>
      <c r="G6419" t="s">
        <v>70</v>
      </c>
      <c r="H6419" t="s">
        <v>31</v>
      </c>
      <c r="I6419" t="s">
        <v>109</v>
      </c>
      <c r="J6419">
        <v>23755</v>
      </c>
    </row>
    <row r="6420" spans="1:10" x14ac:dyDescent="0.35">
      <c r="A6420">
        <v>34757</v>
      </c>
      <c r="B6420" t="s">
        <v>10</v>
      </c>
      <c r="C6420">
        <v>2006</v>
      </c>
      <c r="D6420" t="s">
        <v>4172</v>
      </c>
      <c r="E6420" t="s">
        <v>8076</v>
      </c>
      <c r="F6420" t="s">
        <v>13</v>
      </c>
      <c r="G6420" t="s">
        <v>7779</v>
      </c>
      <c r="H6420" t="s">
        <v>27</v>
      </c>
      <c r="I6420" t="s">
        <v>68</v>
      </c>
      <c r="J6420">
        <v>19440</v>
      </c>
    </row>
    <row r="6421" spans="1:10" x14ac:dyDescent="0.35">
      <c r="A6421">
        <v>34758</v>
      </c>
      <c r="B6421" t="s">
        <v>10</v>
      </c>
      <c r="C6421">
        <v>2006</v>
      </c>
      <c r="D6421" t="s">
        <v>4172</v>
      </c>
      <c r="E6421" t="s">
        <v>8077</v>
      </c>
      <c r="F6421" t="s">
        <v>13</v>
      </c>
      <c r="G6421" t="s">
        <v>70</v>
      </c>
      <c r="H6421" t="s">
        <v>31</v>
      </c>
      <c r="I6421" t="s">
        <v>7092</v>
      </c>
      <c r="J6421">
        <v>17393</v>
      </c>
    </row>
    <row r="6422" spans="1:10" x14ac:dyDescent="0.35">
      <c r="A6422">
        <v>34759</v>
      </c>
      <c r="B6422" t="s">
        <v>10</v>
      </c>
      <c r="C6422">
        <v>2006</v>
      </c>
      <c r="D6422" t="s">
        <v>4172</v>
      </c>
      <c r="E6422" t="s">
        <v>8078</v>
      </c>
      <c r="F6422" t="s">
        <v>13</v>
      </c>
      <c r="G6422" t="s">
        <v>8079</v>
      </c>
      <c r="H6422" t="s">
        <v>31</v>
      </c>
      <c r="I6422" t="s">
        <v>19</v>
      </c>
      <c r="J6422">
        <v>6534</v>
      </c>
    </row>
    <row r="6423" spans="1:10" x14ac:dyDescent="0.35">
      <c r="A6423">
        <v>34760</v>
      </c>
      <c r="B6423" t="s">
        <v>10</v>
      </c>
      <c r="C6423">
        <v>2006</v>
      </c>
      <c r="D6423" t="s">
        <v>4172</v>
      </c>
      <c r="E6423" t="s">
        <v>8080</v>
      </c>
      <c r="F6423" t="s">
        <v>13</v>
      </c>
      <c r="G6423" t="s">
        <v>34</v>
      </c>
      <c r="H6423" t="s">
        <v>31</v>
      </c>
      <c r="I6423" t="s">
        <v>32</v>
      </c>
      <c r="J6423">
        <v>1961</v>
      </c>
    </row>
    <row r="6424" spans="1:10" x14ac:dyDescent="0.35">
      <c r="A6424">
        <v>34761</v>
      </c>
      <c r="B6424" t="s">
        <v>10</v>
      </c>
      <c r="C6424">
        <v>2006</v>
      </c>
      <c r="D6424" t="s">
        <v>4172</v>
      </c>
      <c r="E6424" t="s">
        <v>8081</v>
      </c>
      <c r="F6424" t="s">
        <v>13</v>
      </c>
      <c r="G6424" t="s">
        <v>7727</v>
      </c>
      <c r="H6424" t="s">
        <v>31</v>
      </c>
      <c r="I6424" t="s">
        <v>7982</v>
      </c>
      <c r="J6424">
        <v>645</v>
      </c>
    </row>
    <row r="6425" spans="1:10" x14ac:dyDescent="0.35">
      <c r="A6425">
        <v>34762</v>
      </c>
      <c r="B6425" t="s">
        <v>10</v>
      </c>
      <c r="C6425">
        <v>2006</v>
      </c>
      <c r="D6425" t="s">
        <v>4172</v>
      </c>
      <c r="E6425" t="s">
        <v>8082</v>
      </c>
      <c r="F6425" t="s">
        <v>13</v>
      </c>
      <c r="G6425" t="s">
        <v>7763</v>
      </c>
      <c r="H6425" t="s">
        <v>31</v>
      </c>
      <c r="I6425" t="s">
        <v>118</v>
      </c>
      <c r="J6425">
        <v>525</v>
      </c>
    </row>
    <row r="6426" spans="1:10" x14ac:dyDescent="0.35">
      <c r="A6426">
        <v>34763</v>
      </c>
      <c r="B6426" t="s">
        <v>10</v>
      </c>
      <c r="C6426">
        <v>2006</v>
      </c>
      <c r="D6426" t="s">
        <v>4172</v>
      </c>
      <c r="E6426" t="s">
        <v>8083</v>
      </c>
      <c r="F6426" t="s">
        <v>13</v>
      </c>
      <c r="G6426" t="s">
        <v>7763</v>
      </c>
      <c r="H6426" t="s">
        <v>31</v>
      </c>
      <c r="I6426" t="s">
        <v>19</v>
      </c>
      <c r="J6426">
        <v>486</v>
      </c>
    </row>
    <row r="6427" spans="1:10" x14ac:dyDescent="0.35">
      <c r="A6427">
        <v>34764</v>
      </c>
      <c r="B6427" t="s">
        <v>10</v>
      </c>
      <c r="C6427">
        <v>2006</v>
      </c>
      <c r="D6427" t="s">
        <v>4172</v>
      </c>
      <c r="E6427" t="s">
        <v>8084</v>
      </c>
      <c r="F6427" t="s">
        <v>13</v>
      </c>
      <c r="G6427" t="s">
        <v>114</v>
      </c>
      <c r="H6427" t="s">
        <v>31</v>
      </c>
      <c r="I6427" t="s">
        <v>7431</v>
      </c>
      <c r="J6427">
        <v>472</v>
      </c>
    </row>
    <row r="6428" spans="1:10" x14ac:dyDescent="0.35">
      <c r="A6428">
        <v>34765</v>
      </c>
      <c r="B6428" t="s">
        <v>10</v>
      </c>
      <c r="C6428">
        <v>2006</v>
      </c>
      <c r="D6428" t="s">
        <v>4172</v>
      </c>
      <c r="E6428" t="s">
        <v>8085</v>
      </c>
      <c r="F6428" t="s">
        <v>96</v>
      </c>
      <c r="G6428" t="s">
        <v>79</v>
      </c>
      <c r="H6428" t="s">
        <v>31</v>
      </c>
      <c r="I6428" t="s">
        <v>87</v>
      </c>
      <c r="J6428">
        <v>365</v>
      </c>
    </row>
    <row r="6429" spans="1:10" x14ac:dyDescent="0.35">
      <c r="A6429">
        <v>34766</v>
      </c>
      <c r="B6429" t="s">
        <v>10</v>
      </c>
      <c r="C6429">
        <v>2006</v>
      </c>
      <c r="D6429" t="s">
        <v>4182</v>
      </c>
      <c r="E6429" t="s">
        <v>4183</v>
      </c>
      <c r="F6429" t="s">
        <v>13</v>
      </c>
      <c r="G6429" t="s">
        <v>82</v>
      </c>
      <c r="H6429" t="s">
        <v>31</v>
      </c>
      <c r="I6429" t="s">
        <v>7986</v>
      </c>
      <c r="J6429">
        <v>30637</v>
      </c>
    </row>
    <row r="6430" spans="1:10" x14ac:dyDescent="0.35">
      <c r="A6430">
        <v>34767</v>
      </c>
      <c r="B6430" t="s">
        <v>10</v>
      </c>
      <c r="C6430">
        <v>2006</v>
      </c>
      <c r="D6430" t="s">
        <v>4182</v>
      </c>
      <c r="E6430" t="s">
        <v>8086</v>
      </c>
      <c r="F6430" t="s">
        <v>13</v>
      </c>
      <c r="G6430" t="s">
        <v>7723</v>
      </c>
      <c r="H6430" t="s">
        <v>31</v>
      </c>
      <c r="I6430" t="s">
        <v>17</v>
      </c>
      <c r="J6430">
        <v>27451</v>
      </c>
    </row>
    <row r="6431" spans="1:10" x14ac:dyDescent="0.35">
      <c r="A6431">
        <v>34768</v>
      </c>
      <c r="B6431" t="s">
        <v>10</v>
      </c>
      <c r="C6431">
        <v>2006</v>
      </c>
      <c r="D6431" t="s">
        <v>4182</v>
      </c>
      <c r="E6431" t="s">
        <v>8087</v>
      </c>
      <c r="F6431" t="s">
        <v>13</v>
      </c>
      <c r="G6431" t="s">
        <v>97</v>
      </c>
      <c r="H6431" t="s">
        <v>31</v>
      </c>
      <c r="I6431" t="s">
        <v>109</v>
      </c>
      <c r="J6431">
        <v>26331</v>
      </c>
    </row>
    <row r="6432" spans="1:10" x14ac:dyDescent="0.35">
      <c r="A6432">
        <v>34769</v>
      </c>
      <c r="B6432" t="s">
        <v>10</v>
      </c>
      <c r="C6432">
        <v>2006</v>
      </c>
      <c r="D6432" t="s">
        <v>4182</v>
      </c>
      <c r="E6432" t="s">
        <v>8088</v>
      </c>
      <c r="F6432" t="s">
        <v>13</v>
      </c>
      <c r="G6432" t="s">
        <v>79</v>
      </c>
      <c r="H6432" t="s">
        <v>31</v>
      </c>
      <c r="I6432" t="s">
        <v>32</v>
      </c>
      <c r="J6432">
        <v>1559</v>
      </c>
    </row>
    <row r="6433" spans="1:10" x14ac:dyDescent="0.35">
      <c r="A6433">
        <v>34770</v>
      </c>
      <c r="B6433" t="s">
        <v>10</v>
      </c>
      <c r="C6433">
        <v>2006</v>
      </c>
      <c r="D6433" t="s">
        <v>4182</v>
      </c>
      <c r="E6433" t="s">
        <v>8089</v>
      </c>
      <c r="F6433" t="s">
        <v>13</v>
      </c>
      <c r="G6433" t="s">
        <v>62</v>
      </c>
      <c r="H6433" t="s">
        <v>31</v>
      </c>
      <c r="I6433" t="s">
        <v>68</v>
      </c>
      <c r="J6433">
        <v>1311</v>
      </c>
    </row>
    <row r="6434" spans="1:10" x14ac:dyDescent="0.35">
      <c r="A6434">
        <v>34771</v>
      </c>
      <c r="B6434" t="s">
        <v>10</v>
      </c>
      <c r="C6434">
        <v>2006</v>
      </c>
      <c r="D6434" t="s">
        <v>4182</v>
      </c>
      <c r="E6434" t="s">
        <v>8090</v>
      </c>
      <c r="F6434" t="s">
        <v>13</v>
      </c>
      <c r="G6434" t="s">
        <v>7887</v>
      </c>
      <c r="H6434" t="s">
        <v>31</v>
      </c>
      <c r="I6434" t="s">
        <v>19</v>
      </c>
      <c r="J6434">
        <v>1061</v>
      </c>
    </row>
    <row r="6435" spans="1:10" x14ac:dyDescent="0.35">
      <c r="A6435">
        <v>34772</v>
      </c>
      <c r="B6435" t="s">
        <v>10</v>
      </c>
      <c r="C6435">
        <v>2006</v>
      </c>
      <c r="D6435" t="s">
        <v>4182</v>
      </c>
      <c r="E6435" t="s">
        <v>8091</v>
      </c>
      <c r="F6435" t="s">
        <v>13</v>
      </c>
      <c r="G6435" t="s">
        <v>57</v>
      </c>
      <c r="H6435" t="s">
        <v>31</v>
      </c>
      <c r="I6435" t="s">
        <v>87</v>
      </c>
      <c r="J6435">
        <v>816</v>
      </c>
    </row>
    <row r="6436" spans="1:10" x14ac:dyDescent="0.35">
      <c r="A6436">
        <v>34773</v>
      </c>
      <c r="B6436" t="s">
        <v>10</v>
      </c>
      <c r="C6436">
        <v>2006</v>
      </c>
      <c r="D6436" t="s">
        <v>4182</v>
      </c>
      <c r="E6436" t="s">
        <v>8092</v>
      </c>
      <c r="F6436" t="s">
        <v>13</v>
      </c>
      <c r="G6436" t="s">
        <v>7727</v>
      </c>
      <c r="H6436" t="s">
        <v>31</v>
      </c>
      <c r="I6436" t="s">
        <v>118</v>
      </c>
      <c r="J6436">
        <v>631</v>
      </c>
    </row>
    <row r="6437" spans="1:10" x14ac:dyDescent="0.35">
      <c r="A6437">
        <v>34774</v>
      </c>
      <c r="B6437" t="s">
        <v>10</v>
      </c>
      <c r="C6437">
        <v>2006</v>
      </c>
      <c r="D6437" t="s">
        <v>4182</v>
      </c>
      <c r="E6437" t="s">
        <v>8093</v>
      </c>
      <c r="F6437" t="s">
        <v>13</v>
      </c>
      <c r="G6437" t="s">
        <v>89</v>
      </c>
      <c r="H6437" t="s">
        <v>31</v>
      </c>
      <c r="I6437" t="s">
        <v>19</v>
      </c>
      <c r="J6437">
        <v>587</v>
      </c>
    </row>
    <row r="6438" spans="1:10" x14ac:dyDescent="0.35">
      <c r="A6438">
        <v>34775</v>
      </c>
      <c r="B6438" t="s">
        <v>10</v>
      </c>
      <c r="C6438">
        <v>2006</v>
      </c>
      <c r="D6438" t="s">
        <v>4182</v>
      </c>
      <c r="E6438" t="s">
        <v>8094</v>
      </c>
      <c r="F6438" t="s">
        <v>13</v>
      </c>
      <c r="G6438" t="s">
        <v>7763</v>
      </c>
      <c r="H6438" t="s">
        <v>31</v>
      </c>
      <c r="I6438" t="s">
        <v>19</v>
      </c>
      <c r="J6438">
        <v>315</v>
      </c>
    </row>
    <row r="6439" spans="1:10" x14ac:dyDescent="0.35">
      <c r="A6439">
        <v>34776</v>
      </c>
      <c r="B6439" t="s">
        <v>10</v>
      </c>
      <c r="C6439">
        <v>2006</v>
      </c>
      <c r="D6439" t="s">
        <v>4192</v>
      </c>
      <c r="E6439" t="s">
        <v>8095</v>
      </c>
      <c r="F6439" t="s">
        <v>13</v>
      </c>
      <c r="G6439" t="s">
        <v>26</v>
      </c>
      <c r="H6439" t="s">
        <v>31</v>
      </c>
      <c r="I6439" t="s">
        <v>7769</v>
      </c>
      <c r="J6439">
        <v>33681</v>
      </c>
    </row>
    <row r="6440" spans="1:10" x14ac:dyDescent="0.35">
      <c r="A6440">
        <v>34777</v>
      </c>
      <c r="B6440" t="s">
        <v>10</v>
      </c>
      <c r="C6440">
        <v>2006</v>
      </c>
      <c r="D6440" t="s">
        <v>4192</v>
      </c>
      <c r="E6440" t="s">
        <v>8096</v>
      </c>
      <c r="F6440" t="s">
        <v>13</v>
      </c>
      <c r="G6440" t="s">
        <v>89</v>
      </c>
      <c r="H6440" t="s">
        <v>31</v>
      </c>
      <c r="I6440" t="s">
        <v>17</v>
      </c>
      <c r="J6440">
        <v>26700</v>
      </c>
    </row>
    <row r="6441" spans="1:10" x14ac:dyDescent="0.35">
      <c r="A6441">
        <v>34778</v>
      </c>
      <c r="B6441" t="s">
        <v>10</v>
      </c>
      <c r="C6441">
        <v>2006</v>
      </c>
      <c r="D6441" t="s">
        <v>4192</v>
      </c>
      <c r="E6441" t="s">
        <v>8097</v>
      </c>
      <c r="F6441" t="s">
        <v>13</v>
      </c>
      <c r="G6441" t="s">
        <v>7747</v>
      </c>
      <c r="H6441" t="s">
        <v>31</v>
      </c>
      <c r="I6441" t="s">
        <v>32</v>
      </c>
      <c r="J6441">
        <v>19238</v>
      </c>
    </row>
    <row r="6442" spans="1:10" x14ac:dyDescent="0.35">
      <c r="A6442">
        <v>34779</v>
      </c>
      <c r="B6442" t="s">
        <v>10</v>
      </c>
      <c r="C6442">
        <v>2006</v>
      </c>
      <c r="D6442" t="s">
        <v>4192</v>
      </c>
      <c r="E6442" t="s">
        <v>8098</v>
      </c>
      <c r="F6442" t="s">
        <v>13</v>
      </c>
      <c r="G6442" t="s">
        <v>7760</v>
      </c>
      <c r="H6442" t="s">
        <v>31</v>
      </c>
      <c r="I6442" t="s">
        <v>19</v>
      </c>
      <c r="J6442">
        <v>13444</v>
      </c>
    </row>
    <row r="6443" spans="1:10" x14ac:dyDescent="0.35">
      <c r="A6443">
        <v>34780</v>
      </c>
      <c r="B6443" t="s">
        <v>10</v>
      </c>
      <c r="C6443">
        <v>2006</v>
      </c>
      <c r="D6443" t="s">
        <v>4192</v>
      </c>
      <c r="E6443" t="s">
        <v>7937</v>
      </c>
      <c r="F6443" t="s">
        <v>13</v>
      </c>
      <c r="G6443" t="s">
        <v>101</v>
      </c>
      <c r="H6443" t="s">
        <v>31</v>
      </c>
      <c r="I6443" t="s">
        <v>109</v>
      </c>
      <c r="J6443">
        <v>12641</v>
      </c>
    </row>
    <row r="6444" spans="1:10" x14ac:dyDescent="0.35">
      <c r="A6444">
        <v>34781</v>
      </c>
      <c r="B6444" t="s">
        <v>10</v>
      </c>
      <c r="C6444">
        <v>2006</v>
      </c>
      <c r="D6444" t="s">
        <v>4192</v>
      </c>
      <c r="E6444" t="s">
        <v>8099</v>
      </c>
      <c r="F6444" t="s">
        <v>13</v>
      </c>
      <c r="G6444" t="s">
        <v>74</v>
      </c>
      <c r="H6444" t="s">
        <v>27</v>
      </c>
      <c r="I6444" t="s">
        <v>19</v>
      </c>
      <c r="J6444">
        <v>4670</v>
      </c>
    </row>
    <row r="6445" spans="1:10" x14ac:dyDescent="0.35">
      <c r="A6445">
        <v>34782</v>
      </c>
      <c r="B6445" t="s">
        <v>10</v>
      </c>
      <c r="C6445">
        <v>2006</v>
      </c>
      <c r="D6445" t="s">
        <v>4192</v>
      </c>
      <c r="E6445" t="s">
        <v>8100</v>
      </c>
      <c r="F6445" t="s">
        <v>96</v>
      </c>
      <c r="G6445" t="s">
        <v>67</v>
      </c>
      <c r="H6445" t="s">
        <v>31</v>
      </c>
      <c r="I6445" t="s">
        <v>19</v>
      </c>
      <c r="J6445">
        <v>3408</v>
      </c>
    </row>
    <row r="6446" spans="1:10" x14ac:dyDescent="0.35">
      <c r="A6446">
        <v>34783</v>
      </c>
      <c r="B6446" t="s">
        <v>10</v>
      </c>
      <c r="C6446">
        <v>2006</v>
      </c>
      <c r="D6446" t="s">
        <v>4192</v>
      </c>
      <c r="E6446" t="s">
        <v>8101</v>
      </c>
      <c r="F6446" t="s">
        <v>13</v>
      </c>
      <c r="G6446" t="s">
        <v>94</v>
      </c>
      <c r="H6446" t="s">
        <v>31</v>
      </c>
      <c r="I6446" t="s">
        <v>19</v>
      </c>
      <c r="J6446">
        <v>2566</v>
      </c>
    </row>
    <row r="6447" spans="1:10" x14ac:dyDescent="0.35">
      <c r="A6447">
        <v>34784</v>
      </c>
      <c r="B6447" t="s">
        <v>10</v>
      </c>
      <c r="C6447">
        <v>2006</v>
      </c>
      <c r="D6447" t="s">
        <v>4192</v>
      </c>
      <c r="E6447" t="s">
        <v>8102</v>
      </c>
      <c r="F6447" t="s">
        <v>13</v>
      </c>
      <c r="G6447" t="s">
        <v>34</v>
      </c>
      <c r="H6447" t="s">
        <v>31</v>
      </c>
      <c r="I6447" t="s">
        <v>118</v>
      </c>
      <c r="J6447">
        <v>1180</v>
      </c>
    </row>
    <row r="6448" spans="1:10" x14ac:dyDescent="0.35">
      <c r="A6448">
        <v>34785</v>
      </c>
      <c r="B6448" t="s">
        <v>10</v>
      </c>
      <c r="C6448">
        <v>2006</v>
      </c>
      <c r="D6448" t="s">
        <v>4192</v>
      </c>
      <c r="E6448" t="s">
        <v>8103</v>
      </c>
      <c r="F6448" t="s">
        <v>13</v>
      </c>
      <c r="G6448" t="s">
        <v>112</v>
      </c>
      <c r="H6448" t="s">
        <v>27</v>
      </c>
      <c r="I6448" t="s">
        <v>8104</v>
      </c>
      <c r="J6448">
        <v>915</v>
      </c>
    </row>
    <row r="6449" spans="1:10" x14ac:dyDescent="0.35">
      <c r="A6449">
        <v>34786</v>
      </c>
      <c r="B6449" t="s">
        <v>10</v>
      </c>
      <c r="C6449">
        <v>2006</v>
      </c>
      <c r="D6449" t="s">
        <v>4192</v>
      </c>
      <c r="E6449" t="s">
        <v>8105</v>
      </c>
      <c r="F6449" t="s">
        <v>13</v>
      </c>
      <c r="G6449" t="s">
        <v>74</v>
      </c>
      <c r="H6449" t="s">
        <v>31</v>
      </c>
      <c r="I6449" t="s">
        <v>8106</v>
      </c>
      <c r="J6449">
        <v>850</v>
      </c>
    </row>
    <row r="6450" spans="1:10" x14ac:dyDescent="0.35">
      <c r="A6450">
        <v>34787</v>
      </c>
      <c r="B6450" t="s">
        <v>10</v>
      </c>
      <c r="C6450">
        <v>2006</v>
      </c>
      <c r="D6450" t="s">
        <v>4192</v>
      </c>
      <c r="E6450" t="s">
        <v>8107</v>
      </c>
      <c r="F6450" t="s">
        <v>13</v>
      </c>
      <c r="G6450" t="s">
        <v>64</v>
      </c>
      <c r="H6450" t="s">
        <v>31</v>
      </c>
      <c r="I6450" t="s">
        <v>7092</v>
      </c>
      <c r="J6450">
        <v>809</v>
      </c>
    </row>
    <row r="6451" spans="1:10" x14ac:dyDescent="0.35">
      <c r="A6451">
        <v>34788</v>
      </c>
      <c r="B6451" t="s">
        <v>10</v>
      </c>
      <c r="C6451">
        <v>2006</v>
      </c>
      <c r="D6451" t="s">
        <v>4199</v>
      </c>
      <c r="E6451" t="s">
        <v>8108</v>
      </c>
      <c r="F6451" t="s">
        <v>13</v>
      </c>
      <c r="G6451" t="s">
        <v>57</v>
      </c>
      <c r="H6451" t="s">
        <v>31</v>
      </c>
      <c r="I6451" t="s">
        <v>68</v>
      </c>
      <c r="J6451">
        <v>20511</v>
      </c>
    </row>
    <row r="6452" spans="1:10" x14ac:dyDescent="0.35">
      <c r="A6452">
        <v>34789</v>
      </c>
      <c r="B6452" t="s">
        <v>10</v>
      </c>
      <c r="C6452">
        <v>2006</v>
      </c>
      <c r="D6452" t="s">
        <v>4199</v>
      </c>
      <c r="E6452" t="s">
        <v>8109</v>
      </c>
      <c r="F6452" t="s">
        <v>13</v>
      </c>
      <c r="G6452" t="s">
        <v>30</v>
      </c>
      <c r="H6452" t="s">
        <v>27</v>
      </c>
      <c r="I6452" t="s">
        <v>19</v>
      </c>
      <c r="J6452">
        <v>20273</v>
      </c>
    </row>
    <row r="6453" spans="1:10" x14ac:dyDescent="0.35">
      <c r="A6453">
        <v>34790</v>
      </c>
      <c r="B6453" t="s">
        <v>10</v>
      </c>
      <c r="C6453">
        <v>2006</v>
      </c>
      <c r="D6453" t="s">
        <v>4199</v>
      </c>
      <c r="E6453" t="s">
        <v>8110</v>
      </c>
      <c r="F6453" t="s">
        <v>13</v>
      </c>
      <c r="G6453" t="s">
        <v>7723</v>
      </c>
      <c r="H6453" t="s">
        <v>31</v>
      </c>
      <c r="I6453" t="s">
        <v>19</v>
      </c>
      <c r="J6453">
        <v>13545</v>
      </c>
    </row>
    <row r="6454" spans="1:10" x14ac:dyDescent="0.35">
      <c r="A6454">
        <v>34791</v>
      </c>
      <c r="B6454" t="s">
        <v>10</v>
      </c>
      <c r="C6454">
        <v>2006</v>
      </c>
      <c r="D6454" t="s">
        <v>4199</v>
      </c>
      <c r="E6454" t="s">
        <v>8111</v>
      </c>
      <c r="F6454" t="s">
        <v>13</v>
      </c>
      <c r="G6454" t="s">
        <v>70</v>
      </c>
      <c r="H6454" t="s">
        <v>31</v>
      </c>
      <c r="I6454" t="s">
        <v>17</v>
      </c>
      <c r="J6454">
        <v>13216</v>
      </c>
    </row>
    <row r="6455" spans="1:10" x14ac:dyDescent="0.35">
      <c r="A6455">
        <v>34792</v>
      </c>
      <c r="B6455" t="s">
        <v>10</v>
      </c>
      <c r="C6455">
        <v>2006</v>
      </c>
      <c r="D6455" t="s">
        <v>4199</v>
      </c>
      <c r="E6455" t="s">
        <v>8112</v>
      </c>
      <c r="F6455" t="s">
        <v>13</v>
      </c>
      <c r="G6455" t="s">
        <v>7962</v>
      </c>
      <c r="H6455" t="s">
        <v>31</v>
      </c>
      <c r="I6455" t="s">
        <v>19</v>
      </c>
      <c r="J6455">
        <v>5372</v>
      </c>
    </row>
    <row r="6456" spans="1:10" x14ac:dyDescent="0.35">
      <c r="A6456">
        <v>34793</v>
      </c>
      <c r="B6456" t="s">
        <v>10</v>
      </c>
      <c r="C6456">
        <v>2006</v>
      </c>
      <c r="D6456" t="s">
        <v>4199</v>
      </c>
      <c r="E6456" t="s">
        <v>8113</v>
      </c>
      <c r="F6456" t="s">
        <v>13</v>
      </c>
      <c r="G6456" t="s">
        <v>34</v>
      </c>
      <c r="H6456" t="s">
        <v>27</v>
      </c>
      <c r="I6456" t="s">
        <v>19</v>
      </c>
      <c r="J6456">
        <v>3041</v>
      </c>
    </row>
    <row r="6457" spans="1:10" x14ac:dyDescent="0.35">
      <c r="A6457">
        <v>34794</v>
      </c>
      <c r="B6457" t="s">
        <v>10</v>
      </c>
      <c r="C6457">
        <v>2006</v>
      </c>
      <c r="D6457" t="s">
        <v>4199</v>
      </c>
      <c r="E6457" t="s">
        <v>8114</v>
      </c>
      <c r="F6457" t="s">
        <v>13</v>
      </c>
      <c r="G6457" t="s">
        <v>107</v>
      </c>
      <c r="H6457" t="s">
        <v>31</v>
      </c>
      <c r="I6457" t="s">
        <v>19</v>
      </c>
      <c r="J6457">
        <v>3039</v>
      </c>
    </row>
    <row r="6458" spans="1:10" x14ac:dyDescent="0.35">
      <c r="A6458">
        <v>34795</v>
      </c>
      <c r="B6458" t="s">
        <v>10</v>
      </c>
      <c r="C6458">
        <v>2006</v>
      </c>
      <c r="D6458" t="s">
        <v>4199</v>
      </c>
      <c r="E6458" t="s">
        <v>8115</v>
      </c>
      <c r="F6458" t="s">
        <v>13</v>
      </c>
      <c r="G6458" t="s">
        <v>70</v>
      </c>
      <c r="H6458" t="s">
        <v>31</v>
      </c>
      <c r="I6458" t="s">
        <v>109</v>
      </c>
      <c r="J6458">
        <v>3013</v>
      </c>
    </row>
    <row r="6459" spans="1:10" x14ac:dyDescent="0.35">
      <c r="A6459">
        <v>34796</v>
      </c>
      <c r="B6459" t="s">
        <v>10</v>
      </c>
      <c r="C6459">
        <v>2006</v>
      </c>
      <c r="D6459" t="s">
        <v>4199</v>
      </c>
      <c r="E6459" t="s">
        <v>8116</v>
      </c>
      <c r="F6459" t="s">
        <v>13</v>
      </c>
      <c r="G6459" t="s">
        <v>7733</v>
      </c>
      <c r="H6459" t="s">
        <v>31</v>
      </c>
      <c r="I6459" t="s">
        <v>32</v>
      </c>
      <c r="J6459">
        <v>2195</v>
      </c>
    </row>
    <row r="6460" spans="1:10" x14ac:dyDescent="0.35">
      <c r="A6460">
        <v>34797</v>
      </c>
      <c r="B6460" t="s">
        <v>10</v>
      </c>
      <c r="C6460">
        <v>2006</v>
      </c>
      <c r="D6460" t="s">
        <v>4199</v>
      </c>
      <c r="E6460" t="s">
        <v>8117</v>
      </c>
      <c r="F6460" t="s">
        <v>13</v>
      </c>
      <c r="G6460" t="s">
        <v>74</v>
      </c>
      <c r="H6460" t="s">
        <v>31</v>
      </c>
      <c r="I6460" t="s">
        <v>7092</v>
      </c>
      <c r="J6460">
        <v>1945</v>
      </c>
    </row>
    <row r="6461" spans="1:10" x14ac:dyDescent="0.35">
      <c r="A6461">
        <v>34798</v>
      </c>
      <c r="B6461" t="s">
        <v>10</v>
      </c>
      <c r="C6461">
        <v>2006</v>
      </c>
      <c r="D6461" t="s">
        <v>4199</v>
      </c>
      <c r="E6461" t="s">
        <v>8118</v>
      </c>
      <c r="F6461" t="s">
        <v>13</v>
      </c>
      <c r="G6461" t="s">
        <v>82</v>
      </c>
      <c r="H6461" t="s">
        <v>31</v>
      </c>
      <c r="I6461" t="s">
        <v>19</v>
      </c>
      <c r="J6461">
        <v>1654</v>
      </c>
    </row>
    <row r="6462" spans="1:10" x14ac:dyDescent="0.35">
      <c r="A6462">
        <v>34799</v>
      </c>
      <c r="B6462" t="s">
        <v>10</v>
      </c>
      <c r="C6462">
        <v>2006</v>
      </c>
      <c r="D6462" t="s">
        <v>4199</v>
      </c>
      <c r="E6462" t="s">
        <v>8119</v>
      </c>
      <c r="F6462" t="s">
        <v>13</v>
      </c>
      <c r="G6462" t="s">
        <v>7779</v>
      </c>
      <c r="H6462" t="s">
        <v>27</v>
      </c>
      <c r="I6462" t="s">
        <v>19</v>
      </c>
      <c r="J6462">
        <v>883</v>
      </c>
    </row>
    <row r="6463" spans="1:10" x14ac:dyDescent="0.35">
      <c r="A6463">
        <v>34800</v>
      </c>
      <c r="B6463" t="s">
        <v>10</v>
      </c>
      <c r="C6463">
        <v>2006</v>
      </c>
      <c r="D6463" t="s">
        <v>4199</v>
      </c>
      <c r="E6463" t="s">
        <v>8120</v>
      </c>
      <c r="F6463" t="s">
        <v>13</v>
      </c>
      <c r="G6463" t="s">
        <v>79</v>
      </c>
      <c r="H6463" t="s">
        <v>31</v>
      </c>
      <c r="I6463" t="s">
        <v>8121</v>
      </c>
      <c r="J6463">
        <v>500</v>
      </c>
    </row>
    <row r="6464" spans="1:10" x14ac:dyDescent="0.35">
      <c r="A6464">
        <v>34801</v>
      </c>
      <c r="B6464" t="s">
        <v>10</v>
      </c>
      <c r="C6464">
        <v>2006</v>
      </c>
      <c r="D6464" t="s">
        <v>4199</v>
      </c>
      <c r="E6464" t="s">
        <v>8122</v>
      </c>
      <c r="F6464" t="s">
        <v>13</v>
      </c>
      <c r="G6464" t="s">
        <v>62</v>
      </c>
      <c r="H6464" t="s">
        <v>31</v>
      </c>
      <c r="I6464" t="s">
        <v>118</v>
      </c>
      <c r="J6464">
        <v>341</v>
      </c>
    </row>
    <row r="6465" spans="1:10" x14ac:dyDescent="0.35">
      <c r="A6465">
        <v>34802</v>
      </c>
      <c r="B6465" t="s">
        <v>10</v>
      </c>
      <c r="C6465">
        <v>2006</v>
      </c>
      <c r="D6465" t="s">
        <v>4211</v>
      </c>
      <c r="E6465" t="s">
        <v>8123</v>
      </c>
      <c r="F6465" t="s">
        <v>96</v>
      </c>
      <c r="G6465" t="s">
        <v>30</v>
      </c>
      <c r="H6465" t="s">
        <v>31</v>
      </c>
      <c r="I6465" t="s">
        <v>17</v>
      </c>
      <c r="J6465">
        <v>19881</v>
      </c>
    </row>
    <row r="6466" spans="1:10" x14ac:dyDescent="0.35">
      <c r="A6466">
        <v>34803</v>
      </c>
      <c r="B6466" t="s">
        <v>10</v>
      </c>
      <c r="C6466">
        <v>2006</v>
      </c>
      <c r="D6466" t="s">
        <v>4211</v>
      </c>
      <c r="E6466" t="s">
        <v>7382</v>
      </c>
      <c r="F6466" t="s">
        <v>13</v>
      </c>
      <c r="G6466" t="s">
        <v>7745</v>
      </c>
      <c r="H6466" t="s">
        <v>31</v>
      </c>
      <c r="I6466" t="s">
        <v>32</v>
      </c>
      <c r="J6466">
        <v>18925</v>
      </c>
    </row>
    <row r="6467" spans="1:10" x14ac:dyDescent="0.35">
      <c r="A6467">
        <v>34804</v>
      </c>
      <c r="B6467" t="s">
        <v>10</v>
      </c>
      <c r="C6467">
        <v>2006</v>
      </c>
      <c r="D6467" t="s">
        <v>4211</v>
      </c>
      <c r="E6467" t="s">
        <v>8124</v>
      </c>
      <c r="F6467" t="s">
        <v>13</v>
      </c>
      <c r="G6467" t="s">
        <v>7794</v>
      </c>
      <c r="H6467" t="s">
        <v>31</v>
      </c>
      <c r="I6467" t="s">
        <v>19</v>
      </c>
      <c r="J6467">
        <v>17129</v>
      </c>
    </row>
    <row r="6468" spans="1:10" x14ac:dyDescent="0.35">
      <c r="A6468">
        <v>34805</v>
      </c>
      <c r="B6468" t="s">
        <v>10</v>
      </c>
      <c r="C6468">
        <v>2006</v>
      </c>
      <c r="D6468" t="s">
        <v>4211</v>
      </c>
      <c r="E6468" t="s">
        <v>8125</v>
      </c>
      <c r="F6468" t="s">
        <v>13</v>
      </c>
      <c r="G6468" t="s">
        <v>34</v>
      </c>
      <c r="H6468" t="s">
        <v>31</v>
      </c>
      <c r="I6468" t="s">
        <v>68</v>
      </c>
      <c r="J6468">
        <v>12379</v>
      </c>
    </row>
    <row r="6469" spans="1:10" x14ac:dyDescent="0.35">
      <c r="A6469">
        <v>34806</v>
      </c>
      <c r="B6469" t="s">
        <v>10</v>
      </c>
      <c r="C6469">
        <v>2006</v>
      </c>
      <c r="D6469" t="s">
        <v>4211</v>
      </c>
      <c r="E6469" t="s">
        <v>8126</v>
      </c>
      <c r="F6469" t="s">
        <v>13</v>
      </c>
      <c r="G6469" t="s">
        <v>37</v>
      </c>
      <c r="H6469" t="s">
        <v>31</v>
      </c>
      <c r="I6469" t="s">
        <v>19</v>
      </c>
      <c r="J6469">
        <v>10591</v>
      </c>
    </row>
    <row r="6470" spans="1:10" x14ac:dyDescent="0.35">
      <c r="A6470">
        <v>34807</v>
      </c>
      <c r="B6470" t="s">
        <v>10</v>
      </c>
      <c r="C6470">
        <v>2006</v>
      </c>
      <c r="D6470" t="s">
        <v>4211</v>
      </c>
      <c r="E6470" t="s">
        <v>8127</v>
      </c>
      <c r="F6470" t="s">
        <v>13</v>
      </c>
      <c r="G6470" t="s">
        <v>72</v>
      </c>
      <c r="H6470" t="s">
        <v>31</v>
      </c>
      <c r="I6470" t="s">
        <v>19</v>
      </c>
      <c r="J6470">
        <v>5793</v>
      </c>
    </row>
    <row r="6471" spans="1:10" x14ac:dyDescent="0.35">
      <c r="A6471">
        <v>34808</v>
      </c>
      <c r="B6471" t="s">
        <v>10</v>
      </c>
      <c r="C6471">
        <v>2006</v>
      </c>
      <c r="D6471" t="s">
        <v>4211</v>
      </c>
      <c r="E6471" t="s">
        <v>8128</v>
      </c>
      <c r="F6471" t="s">
        <v>13</v>
      </c>
      <c r="G6471" t="s">
        <v>7831</v>
      </c>
      <c r="H6471" t="s">
        <v>31</v>
      </c>
      <c r="I6471" t="s">
        <v>7092</v>
      </c>
      <c r="J6471">
        <v>1488</v>
      </c>
    </row>
    <row r="6472" spans="1:10" x14ac:dyDescent="0.35">
      <c r="A6472">
        <v>34809</v>
      </c>
      <c r="B6472" t="s">
        <v>10</v>
      </c>
      <c r="C6472">
        <v>2006</v>
      </c>
      <c r="D6472" t="s">
        <v>4211</v>
      </c>
      <c r="E6472" t="s">
        <v>8129</v>
      </c>
      <c r="F6472" t="s">
        <v>13</v>
      </c>
      <c r="G6472" t="s">
        <v>94</v>
      </c>
      <c r="H6472" t="s">
        <v>31</v>
      </c>
      <c r="I6472" t="s">
        <v>19</v>
      </c>
      <c r="J6472">
        <v>843</v>
      </c>
    </row>
    <row r="6473" spans="1:10" x14ac:dyDescent="0.35">
      <c r="A6473">
        <v>34810</v>
      </c>
      <c r="B6473" t="s">
        <v>10</v>
      </c>
      <c r="C6473">
        <v>2006</v>
      </c>
      <c r="D6473" t="s">
        <v>4211</v>
      </c>
      <c r="E6473" t="s">
        <v>8130</v>
      </c>
      <c r="F6473" t="s">
        <v>96</v>
      </c>
      <c r="G6473" t="s">
        <v>77</v>
      </c>
      <c r="H6473" t="s">
        <v>31</v>
      </c>
      <c r="I6473" t="s">
        <v>118</v>
      </c>
      <c r="J6473">
        <v>763</v>
      </c>
    </row>
    <row r="6474" spans="1:10" x14ac:dyDescent="0.35">
      <c r="A6474">
        <v>34811</v>
      </c>
      <c r="B6474" t="s">
        <v>10</v>
      </c>
      <c r="C6474">
        <v>2006</v>
      </c>
      <c r="D6474" t="s">
        <v>4220</v>
      </c>
      <c r="E6474" t="s">
        <v>8131</v>
      </c>
      <c r="F6474" t="s">
        <v>13</v>
      </c>
      <c r="G6474" t="s">
        <v>89</v>
      </c>
      <c r="H6474" t="s">
        <v>31</v>
      </c>
      <c r="I6474" t="s">
        <v>68</v>
      </c>
      <c r="J6474">
        <v>48052</v>
      </c>
    </row>
    <row r="6475" spans="1:10" x14ac:dyDescent="0.35">
      <c r="A6475">
        <v>34812</v>
      </c>
      <c r="B6475" t="s">
        <v>10</v>
      </c>
      <c r="C6475">
        <v>2006</v>
      </c>
      <c r="D6475" t="s">
        <v>4220</v>
      </c>
      <c r="E6475" t="s">
        <v>8132</v>
      </c>
      <c r="F6475" t="s">
        <v>13</v>
      </c>
      <c r="G6475" t="s">
        <v>7789</v>
      </c>
      <c r="H6475" t="s">
        <v>31</v>
      </c>
      <c r="I6475" t="s">
        <v>17</v>
      </c>
      <c r="J6475">
        <v>45087</v>
      </c>
    </row>
    <row r="6476" spans="1:10" x14ac:dyDescent="0.35">
      <c r="A6476">
        <v>34813</v>
      </c>
      <c r="B6476" t="s">
        <v>10</v>
      </c>
      <c r="C6476">
        <v>2006</v>
      </c>
      <c r="D6476" t="s">
        <v>4220</v>
      </c>
      <c r="E6476" t="s">
        <v>8133</v>
      </c>
      <c r="F6476" t="s">
        <v>13</v>
      </c>
      <c r="G6476" t="s">
        <v>74</v>
      </c>
      <c r="H6476" t="s">
        <v>31</v>
      </c>
      <c r="I6476" t="s">
        <v>109</v>
      </c>
      <c r="J6476">
        <v>14115</v>
      </c>
    </row>
    <row r="6477" spans="1:10" x14ac:dyDescent="0.35">
      <c r="A6477">
        <v>34814</v>
      </c>
      <c r="B6477" t="s">
        <v>10</v>
      </c>
      <c r="C6477">
        <v>2006</v>
      </c>
      <c r="D6477" t="s">
        <v>4220</v>
      </c>
      <c r="E6477" t="s">
        <v>8134</v>
      </c>
      <c r="F6477" t="s">
        <v>96</v>
      </c>
      <c r="G6477" t="s">
        <v>7779</v>
      </c>
      <c r="H6477" t="s">
        <v>31</v>
      </c>
      <c r="I6477" t="s">
        <v>32</v>
      </c>
      <c r="J6477">
        <v>5167</v>
      </c>
    </row>
    <row r="6478" spans="1:10" x14ac:dyDescent="0.35">
      <c r="A6478">
        <v>34815</v>
      </c>
      <c r="B6478" t="s">
        <v>10</v>
      </c>
      <c r="C6478">
        <v>2006</v>
      </c>
      <c r="D6478" t="s">
        <v>4220</v>
      </c>
      <c r="E6478" t="s">
        <v>6419</v>
      </c>
      <c r="F6478" t="s">
        <v>13</v>
      </c>
      <c r="G6478" t="s">
        <v>74</v>
      </c>
      <c r="H6478" t="s">
        <v>31</v>
      </c>
      <c r="I6478" t="s">
        <v>118</v>
      </c>
      <c r="J6478">
        <v>1238</v>
      </c>
    </row>
    <row r="6479" spans="1:10" x14ac:dyDescent="0.35">
      <c r="A6479">
        <v>34816</v>
      </c>
      <c r="B6479" t="s">
        <v>10</v>
      </c>
      <c r="C6479">
        <v>2006</v>
      </c>
      <c r="D6479" t="s">
        <v>4220</v>
      </c>
      <c r="E6479" t="s">
        <v>8135</v>
      </c>
      <c r="F6479" t="s">
        <v>13</v>
      </c>
      <c r="G6479" t="s">
        <v>7733</v>
      </c>
      <c r="H6479" t="s">
        <v>31</v>
      </c>
      <c r="I6479" t="s">
        <v>7092</v>
      </c>
      <c r="J6479">
        <v>764</v>
      </c>
    </row>
    <row r="6480" spans="1:10" x14ac:dyDescent="0.35">
      <c r="A6480">
        <v>34817</v>
      </c>
      <c r="B6480" t="s">
        <v>10</v>
      </c>
      <c r="C6480">
        <v>2006</v>
      </c>
      <c r="D6480" t="s">
        <v>4232</v>
      </c>
      <c r="E6480" t="s">
        <v>8136</v>
      </c>
      <c r="F6480" t="s">
        <v>13</v>
      </c>
      <c r="G6480" t="s">
        <v>7760</v>
      </c>
      <c r="H6480" t="s">
        <v>31</v>
      </c>
      <c r="I6480" t="s">
        <v>17</v>
      </c>
      <c r="J6480">
        <v>26706</v>
      </c>
    </row>
    <row r="6481" spans="1:10" x14ac:dyDescent="0.35">
      <c r="A6481">
        <v>34818</v>
      </c>
      <c r="B6481" t="s">
        <v>10</v>
      </c>
      <c r="C6481">
        <v>2006</v>
      </c>
      <c r="D6481" t="s">
        <v>4232</v>
      </c>
      <c r="E6481" t="s">
        <v>8137</v>
      </c>
      <c r="F6481" t="s">
        <v>13</v>
      </c>
      <c r="G6481" t="s">
        <v>77</v>
      </c>
      <c r="H6481" t="s">
        <v>31</v>
      </c>
      <c r="I6481" t="s">
        <v>109</v>
      </c>
      <c r="J6481">
        <v>26616</v>
      </c>
    </row>
    <row r="6482" spans="1:10" x14ac:dyDescent="0.35">
      <c r="A6482">
        <v>34819</v>
      </c>
      <c r="B6482" t="s">
        <v>10</v>
      </c>
      <c r="C6482">
        <v>2006</v>
      </c>
      <c r="D6482" t="s">
        <v>4232</v>
      </c>
      <c r="E6482" t="s">
        <v>8138</v>
      </c>
      <c r="F6482" t="s">
        <v>13</v>
      </c>
      <c r="G6482" t="s">
        <v>97</v>
      </c>
      <c r="H6482" t="s">
        <v>31</v>
      </c>
      <c r="I6482" t="s">
        <v>7769</v>
      </c>
      <c r="J6482">
        <v>20265</v>
      </c>
    </row>
    <row r="6483" spans="1:10" x14ac:dyDescent="0.35">
      <c r="A6483">
        <v>34820</v>
      </c>
      <c r="B6483" t="s">
        <v>10</v>
      </c>
      <c r="C6483">
        <v>2006</v>
      </c>
      <c r="D6483" t="s">
        <v>4232</v>
      </c>
      <c r="E6483" t="s">
        <v>8139</v>
      </c>
      <c r="F6483" t="s">
        <v>13</v>
      </c>
      <c r="G6483" t="s">
        <v>7779</v>
      </c>
      <c r="H6483" t="s">
        <v>31</v>
      </c>
      <c r="I6483" t="s">
        <v>15</v>
      </c>
      <c r="J6483">
        <v>17400</v>
      </c>
    </row>
    <row r="6484" spans="1:10" x14ac:dyDescent="0.35">
      <c r="A6484">
        <v>34821</v>
      </c>
      <c r="B6484" t="s">
        <v>10</v>
      </c>
      <c r="C6484">
        <v>2006</v>
      </c>
      <c r="D6484" t="s">
        <v>4232</v>
      </c>
      <c r="E6484" t="s">
        <v>7402</v>
      </c>
      <c r="F6484" t="s">
        <v>13</v>
      </c>
      <c r="G6484" t="s">
        <v>77</v>
      </c>
      <c r="H6484" t="s">
        <v>31</v>
      </c>
      <c r="I6484" t="s">
        <v>7092</v>
      </c>
      <c r="J6484">
        <v>3077</v>
      </c>
    </row>
    <row r="6485" spans="1:10" x14ac:dyDescent="0.35">
      <c r="A6485">
        <v>34822</v>
      </c>
      <c r="B6485" t="s">
        <v>10</v>
      </c>
      <c r="C6485">
        <v>2006</v>
      </c>
      <c r="D6485" t="s">
        <v>4232</v>
      </c>
      <c r="E6485" t="s">
        <v>8140</v>
      </c>
      <c r="F6485" t="s">
        <v>13</v>
      </c>
      <c r="G6485" t="s">
        <v>114</v>
      </c>
      <c r="H6485" t="s">
        <v>31</v>
      </c>
      <c r="I6485" t="s">
        <v>87</v>
      </c>
      <c r="J6485">
        <v>1457</v>
      </c>
    </row>
    <row r="6486" spans="1:10" x14ac:dyDescent="0.35">
      <c r="A6486">
        <v>34823</v>
      </c>
      <c r="B6486" t="s">
        <v>10</v>
      </c>
      <c r="C6486">
        <v>2006</v>
      </c>
      <c r="D6486" t="s">
        <v>4232</v>
      </c>
      <c r="E6486" t="s">
        <v>8141</v>
      </c>
      <c r="F6486" t="s">
        <v>13</v>
      </c>
      <c r="G6486" t="s">
        <v>70</v>
      </c>
      <c r="H6486" t="s">
        <v>31</v>
      </c>
      <c r="I6486" t="s">
        <v>32</v>
      </c>
      <c r="J6486">
        <v>1298</v>
      </c>
    </row>
    <row r="6487" spans="1:10" x14ac:dyDescent="0.35">
      <c r="A6487">
        <v>34824</v>
      </c>
      <c r="B6487" t="s">
        <v>10</v>
      </c>
      <c r="C6487">
        <v>2006</v>
      </c>
      <c r="D6487" t="s">
        <v>4232</v>
      </c>
      <c r="E6487" t="s">
        <v>8142</v>
      </c>
      <c r="F6487" t="s">
        <v>13</v>
      </c>
      <c r="G6487" t="s">
        <v>62</v>
      </c>
      <c r="H6487" t="s">
        <v>31</v>
      </c>
      <c r="I6487" t="s">
        <v>118</v>
      </c>
      <c r="J6487">
        <v>487</v>
      </c>
    </row>
    <row r="6488" spans="1:10" x14ac:dyDescent="0.35">
      <c r="A6488">
        <v>34825</v>
      </c>
      <c r="B6488" t="s">
        <v>10</v>
      </c>
      <c r="C6488">
        <v>2006</v>
      </c>
      <c r="D6488" t="s">
        <v>4232</v>
      </c>
      <c r="E6488" t="s">
        <v>8143</v>
      </c>
      <c r="F6488" t="s">
        <v>13</v>
      </c>
      <c r="G6488" t="s">
        <v>85</v>
      </c>
      <c r="H6488" t="s">
        <v>31</v>
      </c>
      <c r="I6488" t="s">
        <v>7996</v>
      </c>
      <c r="J6488">
        <v>354</v>
      </c>
    </row>
    <row r="6489" spans="1:10" x14ac:dyDescent="0.35">
      <c r="A6489">
        <v>34826</v>
      </c>
      <c r="B6489" t="s">
        <v>10</v>
      </c>
      <c r="C6489">
        <v>2006</v>
      </c>
      <c r="D6489" t="s">
        <v>4232</v>
      </c>
      <c r="E6489" t="s">
        <v>8144</v>
      </c>
      <c r="F6489" t="s">
        <v>13</v>
      </c>
      <c r="G6489" t="s">
        <v>7798</v>
      </c>
      <c r="H6489" t="s">
        <v>31</v>
      </c>
      <c r="I6489" t="s">
        <v>7431</v>
      </c>
      <c r="J6489">
        <v>284</v>
      </c>
    </row>
    <row r="6490" spans="1:10" x14ac:dyDescent="0.35">
      <c r="A6490">
        <v>34827</v>
      </c>
      <c r="B6490" t="s">
        <v>10</v>
      </c>
      <c r="C6490">
        <v>2006</v>
      </c>
      <c r="D6490" t="s">
        <v>4235</v>
      </c>
      <c r="E6490" t="s">
        <v>6227</v>
      </c>
      <c r="F6490" t="s">
        <v>13</v>
      </c>
      <c r="G6490" t="s">
        <v>7779</v>
      </c>
      <c r="H6490" t="s">
        <v>31</v>
      </c>
      <c r="I6490" t="s">
        <v>17</v>
      </c>
      <c r="J6490">
        <v>36170</v>
      </c>
    </row>
    <row r="6491" spans="1:10" x14ac:dyDescent="0.35">
      <c r="A6491">
        <v>34828</v>
      </c>
      <c r="B6491" t="s">
        <v>10</v>
      </c>
      <c r="C6491">
        <v>2006</v>
      </c>
      <c r="D6491" t="s">
        <v>4235</v>
      </c>
      <c r="E6491" t="s">
        <v>6228</v>
      </c>
      <c r="F6491" t="s">
        <v>13</v>
      </c>
      <c r="G6491" t="s">
        <v>62</v>
      </c>
      <c r="H6491" t="s">
        <v>31</v>
      </c>
      <c r="I6491" t="s">
        <v>68</v>
      </c>
      <c r="J6491">
        <v>23452</v>
      </c>
    </row>
    <row r="6492" spans="1:10" x14ac:dyDescent="0.35">
      <c r="A6492">
        <v>34829</v>
      </c>
      <c r="B6492" t="s">
        <v>10</v>
      </c>
      <c r="C6492">
        <v>2006</v>
      </c>
      <c r="D6492" t="s">
        <v>4235</v>
      </c>
      <c r="E6492" t="s">
        <v>8145</v>
      </c>
      <c r="F6492" t="s">
        <v>13</v>
      </c>
      <c r="G6492" t="s">
        <v>53</v>
      </c>
      <c r="H6492" t="s">
        <v>31</v>
      </c>
      <c r="I6492" t="s">
        <v>109</v>
      </c>
      <c r="J6492">
        <v>18035</v>
      </c>
    </row>
    <row r="6493" spans="1:10" x14ac:dyDescent="0.35">
      <c r="A6493">
        <v>34830</v>
      </c>
      <c r="B6493" t="s">
        <v>10</v>
      </c>
      <c r="C6493">
        <v>2006</v>
      </c>
      <c r="D6493" t="s">
        <v>4235</v>
      </c>
      <c r="E6493" t="s">
        <v>8146</v>
      </c>
      <c r="F6493" t="s">
        <v>13</v>
      </c>
      <c r="G6493" t="s">
        <v>97</v>
      </c>
      <c r="H6493" t="s">
        <v>31</v>
      </c>
      <c r="I6493" t="s">
        <v>32</v>
      </c>
      <c r="J6493">
        <v>976</v>
      </c>
    </row>
    <row r="6494" spans="1:10" x14ac:dyDescent="0.35">
      <c r="A6494">
        <v>34831</v>
      </c>
      <c r="B6494" t="s">
        <v>10</v>
      </c>
      <c r="C6494">
        <v>2006</v>
      </c>
      <c r="D6494" t="s">
        <v>4235</v>
      </c>
      <c r="E6494" t="s">
        <v>8147</v>
      </c>
      <c r="F6494" t="s">
        <v>13</v>
      </c>
      <c r="G6494" t="s">
        <v>7798</v>
      </c>
      <c r="H6494" t="s">
        <v>31</v>
      </c>
      <c r="I6494" t="s">
        <v>6462</v>
      </c>
      <c r="J6494">
        <v>872</v>
      </c>
    </row>
    <row r="6495" spans="1:10" x14ac:dyDescent="0.35">
      <c r="A6495">
        <v>34832</v>
      </c>
      <c r="B6495" t="s">
        <v>10</v>
      </c>
      <c r="C6495">
        <v>2006</v>
      </c>
      <c r="D6495" t="s">
        <v>4235</v>
      </c>
      <c r="E6495" t="s">
        <v>8148</v>
      </c>
      <c r="F6495" t="s">
        <v>13</v>
      </c>
      <c r="G6495" t="s">
        <v>64</v>
      </c>
      <c r="H6495" t="s">
        <v>31</v>
      </c>
      <c r="I6495" t="s">
        <v>118</v>
      </c>
      <c r="J6495">
        <v>564</v>
      </c>
    </row>
    <row r="6496" spans="1:10" x14ac:dyDescent="0.35">
      <c r="A6496">
        <v>34833</v>
      </c>
      <c r="B6496" t="s">
        <v>10</v>
      </c>
      <c r="C6496">
        <v>2006</v>
      </c>
      <c r="D6496" t="s">
        <v>4235</v>
      </c>
      <c r="E6496" t="s">
        <v>8149</v>
      </c>
      <c r="F6496" t="s">
        <v>13</v>
      </c>
      <c r="G6496" t="s">
        <v>34</v>
      </c>
      <c r="H6496" t="s">
        <v>31</v>
      </c>
      <c r="I6496" t="s">
        <v>7996</v>
      </c>
      <c r="J6496">
        <v>461</v>
      </c>
    </row>
    <row r="6497" spans="1:10" x14ac:dyDescent="0.35">
      <c r="A6497">
        <v>34834</v>
      </c>
      <c r="B6497" t="s">
        <v>10</v>
      </c>
      <c r="C6497">
        <v>2006</v>
      </c>
      <c r="D6497" t="s">
        <v>4241</v>
      </c>
      <c r="E6497" t="s">
        <v>8150</v>
      </c>
      <c r="F6497" t="s">
        <v>13</v>
      </c>
      <c r="G6497" t="s">
        <v>7794</v>
      </c>
      <c r="H6497" t="s">
        <v>31</v>
      </c>
      <c r="I6497" t="s">
        <v>19</v>
      </c>
      <c r="J6497">
        <v>35179</v>
      </c>
    </row>
    <row r="6498" spans="1:10" x14ac:dyDescent="0.35">
      <c r="A6498">
        <v>34835</v>
      </c>
      <c r="B6498" t="s">
        <v>10</v>
      </c>
      <c r="C6498">
        <v>2006</v>
      </c>
      <c r="D6498" t="s">
        <v>4241</v>
      </c>
      <c r="E6498" t="s">
        <v>8151</v>
      </c>
      <c r="F6498" t="s">
        <v>13</v>
      </c>
      <c r="G6498" t="s">
        <v>7779</v>
      </c>
      <c r="H6498" t="s">
        <v>31</v>
      </c>
      <c r="I6498" t="s">
        <v>68</v>
      </c>
      <c r="J6498">
        <v>23593</v>
      </c>
    </row>
    <row r="6499" spans="1:10" x14ac:dyDescent="0.35">
      <c r="A6499">
        <v>34836</v>
      </c>
      <c r="B6499" t="s">
        <v>10</v>
      </c>
      <c r="C6499">
        <v>2006</v>
      </c>
      <c r="D6499" t="s">
        <v>4241</v>
      </c>
      <c r="E6499" t="s">
        <v>8152</v>
      </c>
      <c r="F6499" t="s">
        <v>96</v>
      </c>
      <c r="G6499" t="s">
        <v>114</v>
      </c>
      <c r="H6499" t="s">
        <v>31</v>
      </c>
      <c r="I6499" t="s">
        <v>17</v>
      </c>
      <c r="J6499">
        <v>18875</v>
      </c>
    </row>
    <row r="6500" spans="1:10" x14ac:dyDescent="0.35">
      <c r="A6500">
        <v>34837</v>
      </c>
      <c r="B6500" t="s">
        <v>10</v>
      </c>
      <c r="C6500">
        <v>2006</v>
      </c>
      <c r="D6500" t="s">
        <v>4241</v>
      </c>
      <c r="E6500" t="s">
        <v>8153</v>
      </c>
      <c r="F6500" t="s">
        <v>13</v>
      </c>
      <c r="G6500" t="s">
        <v>107</v>
      </c>
      <c r="H6500" t="s">
        <v>31</v>
      </c>
      <c r="I6500" t="s">
        <v>7769</v>
      </c>
      <c r="J6500">
        <v>15595</v>
      </c>
    </row>
    <row r="6501" spans="1:10" x14ac:dyDescent="0.35">
      <c r="A6501">
        <v>34838</v>
      </c>
      <c r="B6501" t="s">
        <v>10</v>
      </c>
      <c r="C6501">
        <v>2006</v>
      </c>
      <c r="D6501" t="s">
        <v>4241</v>
      </c>
      <c r="E6501" t="s">
        <v>8154</v>
      </c>
      <c r="F6501" t="s">
        <v>13</v>
      </c>
      <c r="G6501" t="s">
        <v>37</v>
      </c>
      <c r="H6501" t="s">
        <v>31</v>
      </c>
      <c r="I6501" t="s">
        <v>32</v>
      </c>
      <c r="J6501">
        <v>7448</v>
      </c>
    </row>
    <row r="6502" spans="1:10" x14ac:dyDescent="0.35">
      <c r="A6502">
        <v>34839</v>
      </c>
      <c r="B6502" t="s">
        <v>10</v>
      </c>
      <c r="C6502">
        <v>2006</v>
      </c>
      <c r="D6502" t="s">
        <v>4241</v>
      </c>
      <c r="E6502" t="s">
        <v>8155</v>
      </c>
      <c r="F6502" t="s">
        <v>13</v>
      </c>
      <c r="G6502" t="s">
        <v>41</v>
      </c>
      <c r="H6502" t="s">
        <v>31</v>
      </c>
      <c r="I6502" t="s">
        <v>109</v>
      </c>
      <c r="J6502">
        <v>3816</v>
      </c>
    </row>
    <row r="6503" spans="1:10" x14ac:dyDescent="0.35">
      <c r="A6503">
        <v>34840</v>
      </c>
      <c r="B6503" t="s">
        <v>10</v>
      </c>
      <c r="C6503">
        <v>2006</v>
      </c>
      <c r="D6503" t="s">
        <v>4241</v>
      </c>
      <c r="E6503" t="s">
        <v>8156</v>
      </c>
      <c r="F6503" t="s">
        <v>13</v>
      </c>
      <c r="G6503" t="s">
        <v>94</v>
      </c>
      <c r="H6503" t="s">
        <v>31</v>
      </c>
      <c r="I6503" t="s">
        <v>19</v>
      </c>
      <c r="J6503">
        <v>1657</v>
      </c>
    </row>
    <row r="6504" spans="1:10" x14ac:dyDescent="0.35">
      <c r="A6504">
        <v>34841</v>
      </c>
      <c r="B6504" t="s">
        <v>10</v>
      </c>
      <c r="C6504">
        <v>2006</v>
      </c>
      <c r="D6504" t="s">
        <v>4241</v>
      </c>
      <c r="E6504" t="s">
        <v>8157</v>
      </c>
      <c r="F6504" t="s">
        <v>13</v>
      </c>
      <c r="G6504" t="s">
        <v>112</v>
      </c>
      <c r="H6504" t="s">
        <v>31</v>
      </c>
      <c r="I6504" t="s">
        <v>19</v>
      </c>
      <c r="J6504">
        <v>641</v>
      </c>
    </row>
    <row r="6505" spans="1:10" x14ac:dyDescent="0.35">
      <c r="A6505">
        <v>34842</v>
      </c>
      <c r="B6505" t="s">
        <v>10</v>
      </c>
      <c r="C6505">
        <v>2006</v>
      </c>
      <c r="D6505" t="s">
        <v>4241</v>
      </c>
      <c r="E6505" t="s">
        <v>8158</v>
      </c>
      <c r="F6505" t="s">
        <v>13</v>
      </c>
      <c r="G6505" t="s">
        <v>74</v>
      </c>
      <c r="H6505" t="s">
        <v>31</v>
      </c>
      <c r="I6505" t="s">
        <v>87</v>
      </c>
      <c r="J6505">
        <v>524</v>
      </c>
    </row>
    <row r="6506" spans="1:10" x14ac:dyDescent="0.35">
      <c r="A6506">
        <v>34843</v>
      </c>
      <c r="B6506" t="s">
        <v>10</v>
      </c>
      <c r="C6506">
        <v>2006</v>
      </c>
      <c r="D6506" t="s">
        <v>4251</v>
      </c>
      <c r="E6506" t="s">
        <v>6249</v>
      </c>
      <c r="F6506" t="s">
        <v>13</v>
      </c>
      <c r="G6506" t="s">
        <v>62</v>
      </c>
      <c r="H6506" t="s">
        <v>31</v>
      </c>
      <c r="I6506" t="s">
        <v>68</v>
      </c>
      <c r="J6506">
        <v>39839</v>
      </c>
    </row>
    <row r="6507" spans="1:10" x14ac:dyDescent="0.35">
      <c r="A6507">
        <v>34844</v>
      </c>
      <c r="B6507" t="s">
        <v>10</v>
      </c>
      <c r="C6507">
        <v>2006</v>
      </c>
      <c r="D6507" t="s">
        <v>4251</v>
      </c>
      <c r="E6507" t="s">
        <v>8159</v>
      </c>
      <c r="F6507" t="s">
        <v>13</v>
      </c>
      <c r="G6507" t="s">
        <v>47</v>
      </c>
      <c r="H6507" t="s">
        <v>31</v>
      </c>
      <c r="I6507" t="s">
        <v>17</v>
      </c>
      <c r="J6507">
        <v>33307</v>
      </c>
    </row>
    <row r="6508" spans="1:10" x14ac:dyDescent="0.35">
      <c r="A6508">
        <v>34845</v>
      </c>
      <c r="B6508" t="s">
        <v>10</v>
      </c>
      <c r="C6508">
        <v>2006</v>
      </c>
      <c r="D6508" t="s">
        <v>4251</v>
      </c>
      <c r="E6508" t="s">
        <v>8160</v>
      </c>
      <c r="F6508" t="s">
        <v>13</v>
      </c>
      <c r="G6508" t="s">
        <v>62</v>
      </c>
      <c r="H6508" t="s">
        <v>31</v>
      </c>
      <c r="I6508" t="s">
        <v>118</v>
      </c>
      <c r="J6508">
        <v>1921</v>
      </c>
    </row>
    <row r="6509" spans="1:10" x14ac:dyDescent="0.35">
      <c r="A6509">
        <v>34846</v>
      </c>
      <c r="B6509" t="s">
        <v>10</v>
      </c>
      <c r="C6509">
        <v>2006</v>
      </c>
      <c r="D6509" t="s">
        <v>4251</v>
      </c>
      <c r="E6509" t="s">
        <v>8161</v>
      </c>
      <c r="F6509" t="s">
        <v>13</v>
      </c>
      <c r="G6509" t="s">
        <v>82</v>
      </c>
      <c r="H6509" t="s">
        <v>31</v>
      </c>
      <c r="I6509" t="s">
        <v>32</v>
      </c>
      <c r="J6509">
        <v>1187</v>
      </c>
    </row>
    <row r="6510" spans="1:10" x14ac:dyDescent="0.35">
      <c r="A6510">
        <v>34847</v>
      </c>
      <c r="B6510" t="s">
        <v>10</v>
      </c>
      <c r="C6510">
        <v>2006</v>
      </c>
      <c r="D6510" t="s">
        <v>4251</v>
      </c>
      <c r="E6510" t="s">
        <v>8162</v>
      </c>
      <c r="F6510" t="s">
        <v>13</v>
      </c>
      <c r="G6510" t="s">
        <v>7789</v>
      </c>
      <c r="H6510" t="s">
        <v>31</v>
      </c>
      <c r="I6510" t="s">
        <v>7092</v>
      </c>
      <c r="J6510">
        <v>847</v>
      </c>
    </row>
    <row r="6511" spans="1:10" x14ac:dyDescent="0.35">
      <c r="A6511">
        <v>34848</v>
      </c>
      <c r="B6511" t="s">
        <v>10</v>
      </c>
      <c r="C6511">
        <v>2006</v>
      </c>
      <c r="D6511" t="s">
        <v>4251</v>
      </c>
      <c r="E6511" t="s">
        <v>8163</v>
      </c>
      <c r="F6511" t="s">
        <v>13</v>
      </c>
      <c r="G6511" t="s">
        <v>43</v>
      </c>
      <c r="H6511" t="s">
        <v>31</v>
      </c>
      <c r="I6511" t="s">
        <v>109</v>
      </c>
      <c r="J6511">
        <v>668</v>
      </c>
    </row>
    <row r="6512" spans="1:10" x14ac:dyDescent="0.35">
      <c r="A6512">
        <v>34849</v>
      </c>
      <c r="B6512" t="s">
        <v>10</v>
      </c>
      <c r="C6512">
        <v>2006</v>
      </c>
      <c r="D6512" t="s">
        <v>4251</v>
      </c>
      <c r="E6512" t="s">
        <v>8164</v>
      </c>
      <c r="F6512" t="s">
        <v>13</v>
      </c>
      <c r="G6512" t="s">
        <v>34</v>
      </c>
      <c r="H6512" t="s">
        <v>31</v>
      </c>
      <c r="I6512" t="s">
        <v>87</v>
      </c>
      <c r="J6512">
        <v>621</v>
      </c>
    </row>
    <row r="6513" spans="1:10" x14ac:dyDescent="0.35">
      <c r="A6513">
        <v>34850</v>
      </c>
      <c r="B6513" t="s">
        <v>10</v>
      </c>
      <c r="C6513">
        <v>2006</v>
      </c>
      <c r="D6513" t="s">
        <v>4259</v>
      </c>
      <c r="E6513" t="s">
        <v>6954</v>
      </c>
      <c r="F6513" t="s">
        <v>13</v>
      </c>
      <c r="G6513" t="s">
        <v>57</v>
      </c>
      <c r="H6513" t="s">
        <v>80</v>
      </c>
      <c r="I6513" t="s">
        <v>68</v>
      </c>
      <c r="J6513">
        <v>61578</v>
      </c>
    </row>
    <row r="6514" spans="1:10" x14ac:dyDescent="0.35">
      <c r="A6514">
        <v>34851</v>
      </c>
      <c r="B6514" t="s">
        <v>10</v>
      </c>
      <c r="C6514">
        <v>2006</v>
      </c>
      <c r="D6514" t="s">
        <v>4259</v>
      </c>
      <c r="E6514" t="s">
        <v>8165</v>
      </c>
      <c r="F6514" t="s">
        <v>13</v>
      </c>
      <c r="G6514" t="s">
        <v>64</v>
      </c>
      <c r="H6514" t="s">
        <v>80</v>
      </c>
      <c r="I6514" t="s">
        <v>17</v>
      </c>
      <c r="J6514">
        <v>52437</v>
      </c>
    </row>
    <row r="6515" spans="1:10" x14ac:dyDescent="0.35">
      <c r="A6515">
        <v>34852</v>
      </c>
      <c r="B6515" t="s">
        <v>10</v>
      </c>
      <c r="C6515">
        <v>2006</v>
      </c>
      <c r="D6515" t="s">
        <v>4259</v>
      </c>
      <c r="E6515" t="s">
        <v>8166</v>
      </c>
      <c r="F6515" t="s">
        <v>13</v>
      </c>
      <c r="G6515" t="s">
        <v>7760</v>
      </c>
      <c r="H6515" t="s">
        <v>80</v>
      </c>
      <c r="I6515" t="s">
        <v>109</v>
      </c>
      <c r="J6515">
        <v>11518</v>
      </c>
    </row>
    <row r="6516" spans="1:10" x14ac:dyDescent="0.35">
      <c r="A6516">
        <v>34853</v>
      </c>
      <c r="B6516" t="s">
        <v>10</v>
      </c>
      <c r="C6516">
        <v>2006</v>
      </c>
      <c r="D6516" t="s">
        <v>4259</v>
      </c>
      <c r="E6516" t="s">
        <v>8167</v>
      </c>
      <c r="F6516" t="s">
        <v>96</v>
      </c>
      <c r="G6516" t="s">
        <v>53</v>
      </c>
      <c r="H6516" t="s">
        <v>80</v>
      </c>
      <c r="I6516" t="s">
        <v>32</v>
      </c>
      <c r="J6516">
        <v>3794</v>
      </c>
    </row>
    <row r="6517" spans="1:10" x14ac:dyDescent="0.35">
      <c r="A6517">
        <v>34854</v>
      </c>
      <c r="B6517" t="s">
        <v>10</v>
      </c>
      <c r="C6517">
        <v>2006</v>
      </c>
      <c r="D6517" t="s">
        <v>4259</v>
      </c>
      <c r="E6517" t="s">
        <v>8168</v>
      </c>
      <c r="F6517" t="s">
        <v>13</v>
      </c>
      <c r="G6517" t="s">
        <v>7745</v>
      </c>
      <c r="H6517" t="s">
        <v>80</v>
      </c>
      <c r="I6517" t="s">
        <v>19</v>
      </c>
      <c r="J6517">
        <v>1786</v>
      </c>
    </row>
    <row r="6518" spans="1:10" x14ac:dyDescent="0.35">
      <c r="A6518">
        <v>34855</v>
      </c>
      <c r="B6518" t="s">
        <v>10</v>
      </c>
      <c r="C6518">
        <v>2006</v>
      </c>
      <c r="D6518" t="s">
        <v>4259</v>
      </c>
      <c r="E6518" t="s">
        <v>8169</v>
      </c>
      <c r="F6518" t="s">
        <v>13</v>
      </c>
      <c r="G6518" t="s">
        <v>7962</v>
      </c>
      <c r="H6518" t="s">
        <v>80</v>
      </c>
      <c r="I6518" t="s">
        <v>19</v>
      </c>
      <c r="J6518">
        <v>1200</v>
      </c>
    </row>
    <row r="6519" spans="1:10" x14ac:dyDescent="0.35">
      <c r="A6519">
        <v>34856</v>
      </c>
      <c r="B6519" t="s">
        <v>10</v>
      </c>
      <c r="C6519">
        <v>2006</v>
      </c>
      <c r="D6519" t="s">
        <v>4259</v>
      </c>
      <c r="E6519" t="s">
        <v>8170</v>
      </c>
      <c r="F6519" t="s">
        <v>13</v>
      </c>
      <c r="G6519" t="s">
        <v>47</v>
      </c>
      <c r="H6519" t="s">
        <v>80</v>
      </c>
      <c r="I6519" t="s">
        <v>118</v>
      </c>
      <c r="J6519">
        <v>1186</v>
      </c>
    </row>
    <row r="6520" spans="1:10" x14ac:dyDescent="0.35">
      <c r="A6520">
        <v>34857</v>
      </c>
      <c r="B6520" t="s">
        <v>10</v>
      </c>
      <c r="C6520">
        <v>2006</v>
      </c>
      <c r="D6520" t="s">
        <v>4265</v>
      </c>
      <c r="E6520" t="s">
        <v>8171</v>
      </c>
      <c r="F6520" t="s">
        <v>13</v>
      </c>
      <c r="G6520" t="s">
        <v>77</v>
      </c>
      <c r="H6520" t="s">
        <v>31</v>
      </c>
      <c r="I6520" t="s">
        <v>68</v>
      </c>
      <c r="J6520">
        <v>62113</v>
      </c>
    </row>
    <row r="6521" spans="1:10" x14ac:dyDescent="0.35">
      <c r="A6521">
        <v>34858</v>
      </c>
      <c r="B6521" t="s">
        <v>10</v>
      </c>
      <c r="C6521">
        <v>2006</v>
      </c>
      <c r="D6521" t="s">
        <v>4265</v>
      </c>
      <c r="E6521" t="s">
        <v>8172</v>
      </c>
      <c r="F6521" t="s">
        <v>13</v>
      </c>
      <c r="G6521" t="s">
        <v>7763</v>
      </c>
      <c r="H6521" t="s">
        <v>31</v>
      </c>
      <c r="I6521" t="s">
        <v>17</v>
      </c>
      <c r="J6521">
        <v>43818</v>
      </c>
    </row>
    <row r="6522" spans="1:10" x14ac:dyDescent="0.35">
      <c r="A6522">
        <v>34859</v>
      </c>
      <c r="B6522" t="s">
        <v>10</v>
      </c>
      <c r="C6522">
        <v>2006</v>
      </c>
      <c r="D6522" t="s">
        <v>4265</v>
      </c>
      <c r="E6522" t="s">
        <v>8173</v>
      </c>
      <c r="F6522" t="s">
        <v>13</v>
      </c>
      <c r="G6522" t="s">
        <v>7747</v>
      </c>
      <c r="H6522" t="s">
        <v>31</v>
      </c>
      <c r="I6522" t="s">
        <v>109</v>
      </c>
      <c r="J6522">
        <v>4701</v>
      </c>
    </row>
    <row r="6523" spans="1:10" x14ac:dyDescent="0.35">
      <c r="A6523">
        <v>34860</v>
      </c>
      <c r="B6523" t="s">
        <v>10</v>
      </c>
      <c r="C6523">
        <v>2006</v>
      </c>
      <c r="D6523" t="s">
        <v>4265</v>
      </c>
      <c r="E6523" t="s">
        <v>8174</v>
      </c>
      <c r="F6523" t="s">
        <v>13</v>
      </c>
      <c r="G6523" t="s">
        <v>43</v>
      </c>
      <c r="H6523" t="s">
        <v>31</v>
      </c>
      <c r="I6523" t="s">
        <v>32</v>
      </c>
      <c r="J6523">
        <v>1693</v>
      </c>
    </row>
    <row r="6524" spans="1:10" x14ac:dyDescent="0.35">
      <c r="A6524">
        <v>34861</v>
      </c>
      <c r="B6524" t="s">
        <v>10</v>
      </c>
      <c r="C6524">
        <v>2006</v>
      </c>
      <c r="D6524" t="s">
        <v>4265</v>
      </c>
      <c r="E6524" t="s">
        <v>8175</v>
      </c>
      <c r="F6524" t="s">
        <v>13</v>
      </c>
      <c r="G6524" t="s">
        <v>64</v>
      </c>
      <c r="H6524" t="s">
        <v>31</v>
      </c>
      <c r="I6524" t="s">
        <v>118</v>
      </c>
      <c r="J6524">
        <v>1542</v>
      </c>
    </row>
    <row r="6525" spans="1:10" x14ac:dyDescent="0.35">
      <c r="A6525">
        <v>34862</v>
      </c>
      <c r="B6525" t="s">
        <v>10</v>
      </c>
      <c r="C6525">
        <v>2006</v>
      </c>
      <c r="D6525" t="s">
        <v>4273</v>
      </c>
      <c r="E6525" t="s">
        <v>7440</v>
      </c>
      <c r="F6525" t="s">
        <v>13</v>
      </c>
      <c r="G6525" t="s">
        <v>97</v>
      </c>
      <c r="H6525" t="s">
        <v>31</v>
      </c>
      <c r="I6525" t="s">
        <v>19</v>
      </c>
      <c r="J6525">
        <v>49789</v>
      </c>
    </row>
    <row r="6526" spans="1:10" x14ac:dyDescent="0.35">
      <c r="A6526">
        <v>34863</v>
      </c>
      <c r="B6526" t="s">
        <v>10</v>
      </c>
      <c r="C6526">
        <v>2006</v>
      </c>
      <c r="D6526" t="s">
        <v>4273</v>
      </c>
      <c r="E6526" t="s">
        <v>7441</v>
      </c>
      <c r="F6526" t="s">
        <v>13</v>
      </c>
      <c r="G6526" t="s">
        <v>62</v>
      </c>
      <c r="H6526" t="s">
        <v>31</v>
      </c>
      <c r="I6526" t="s">
        <v>68</v>
      </c>
      <c r="J6526">
        <v>38458</v>
      </c>
    </row>
    <row r="6527" spans="1:10" x14ac:dyDescent="0.35">
      <c r="A6527">
        <v>34864</v>
      </c>
      <c r="B6527" t="s">
        <v>10</v>
      </c>
      <c r="C6527">
        <v>2006</v>
      </c>
      <c r="D6527" t="s">
        <v>4273</v>
      </c>
      <c r="E6527" t="s">
        <v>8176</v>
      </c>
      <c r="F6527" t="s">
        <v>13</v>
      </c>
      <c r="G6527" t="s">
        <v>112</v>
      </c>
      <c r="H6527" t="s">
        <v>31</v>
      </c>
      <c r="I6527" t="s">
        <v>17</v>
      </c>
      <c r="J6527">
        <v>8550</v>
      </c>
    </row>
    <row r="6528" spans="1:10" x14ac:dyDescent="0.35">
      <c r="A6528">
        <v>34865</v>
      </c>
      <c r="B6528" t="s">
        <v>10</v>
      </c>
      <c r="C6528">
        <v>2006</v>
      </c>
      <c r="D6528" t="s">
        <v>4273</v>
      </c>
      <c r="E6528" t="s">
        <v>8177</v>
      </c>
      <c r="F6528" t="s">
        <v>13</v>
      </c>
      <c r="G6528" t="s">
        <v>72</v>
      </c>
      <c r="H6528" t="s">
        <v>31</v>
      </c>
      <c r="I6528" t="s">
        <v>7092</v>
      </c>
      <c r="J6528">
        <v>6811</v>
      </c>
    </row>
    <row r="6529" spans="1:10" x14ac:dyDescent="0.35">
      <c r="A6529">
        <v>34866</v>
      </c>
      <c r="B6529" t="s">
        <v>10</v>
      </c>
      <c r="C6529">
        <v>2006</v>
      </c>
      <c r="D6529" t="s">
        <v>4273</v>
      </c>
      <c r="E6529" t="s">
        <v>8178</v>
      </c>
      <c r="F6529" t="s">
        <v>13</v>
      </c>
      <c r="G6529" t="s">
        <v>26</v>
      </c>
      <c r="H6529" t="s">
        <v>31</v>
      </c>
      <c r="I6529" t="s">
        <v>32</v>
      </c>
      <c r="J6529">
        <v>942</v>
      </c>
    </row>
    <row r="6530" spans="1:10" x14ac:dyDescent="0.35">
      <c r="A6530">
        <v>34867</v>
      </c>
      <c r="B6530" t="s">
        <v>10</v>
      </c>
      <c r="C6530">
        <v>2006</v>
      </c>
      <c r="D6530" t="s">
        <v>4273</v>
      </c>
      <c r="E6530" t="s">
        <v>8179</v>
      </c>
      <c r="F6530" t="s">
        <v>13</v>
      </c>
      <c r="G6530" t="s">
        <v>7763</v>
      </c>
      <c r="H6530" t="s">
        <v>31</v>
      </c>
      <c r="I6530" t="s">
        <v>118</v>
      </c>
      <c r="J6530">
        <v>831</v>
      </c>
    </row>
    <row r="6531" spans="1:10" x14ac:dyDescent="0.35">
      <c r="A6531">
        <v>34868</v>
      </c>
      <c r="B6531" t="s">
        <v>10</v>
      </c>
      <c r="C6531">
        <v>2006</v>
      </c>
      <c r="D6531" t="s">
        <v>4280</v>
      </c>
      <c r="E6531" t="s">
        <v>7445</v>
      </c>
      <c r="F6531" t="s">
        <v>13</v>
      </c>
      <c r="G6531" t="s">
        <v>34</v>
      </c>
      <c r="H6531" t="s">
        <v>31</v>
      </c>
      <c r="I6531" t="s">
        <v>17</v>
      </c>
      <c r="J6531">
        <v>76948</v>
      </c>
    </row>
    <row r="6532" spans="1:10" x14ac:dyDescent="0.35">
      <c r="A6532">
        <v>34869</v>
      </c>
      <c r="B6532" t="s">
        <v>10</v>
      </c>
      <c r="C6532">
        <v>2006</v>
      </c>
      <c r="D6532" t="s">
        <v>4280</v>
      </c>
      <c r="E6532" t="s">
        <v>8180</v>
      </c>
      <c r="F6532" t="s">
        <v>13</v>
      </c>
      <c r="G6532" t="s">
        <v>94</v>
      </c>
      <c r="H6532" t="s">
        <v>31</v>
      </c>
      <c r="I6532" t="s">
        <v>68</v>
      </c>
      <c r="J6532">
        <v>34480</v>
      </c>
    </row>
    <row r="6533" spans="1:10" x14ac:dyDescent="0.35">
      <c r="A6533">
        <v>34870</v>
      </c>
      <c r="B6533" t="s">
        <v>10</v>
      </c>
      <c r="C6533">
        <v>2006</v>
      </c>
      <c r="D6533" t="s">
        <v>4280</v>
      </c>
      <c r="E6533" t="s">
        <v>8181</v>
      </c>
      <c r="F6533" t="s">
        <v>13</v>
      </c>
      <c r="G6533" t="s">
        <v>72</v>
      </c>
      <c r="H6533" t="s">
        <v>80</v>
      </c>
      <c r="I6533" t="s">
        <v>32</v>
      </c>
      <c r="J6533">
        <v>5632</v>
      </c>
    </row>
    <row r="6534" spans="1:10" x14ac:dyDescent="0.35">
      <c r="A6534">
        <v>34871</v>
      </c>
      <c r="B6534" t="s">
        <v>10</v>
      </c>
      <c r="C6534">
        <v>2006</v>
      </c>
      <c r="D6534" t="s">
        <v>4280</v>
      </c>
      <c r="E6534" t="s">
        <v>8182</v>
      </c>
      <c r="F6534" t="s">
        <v>13</v>
      </c>
      <c r="G6534" t="s">
        <v>53</v>
      </c>
      <c r="H6534" t="s">
        <v>31</v>
      </c>
      <c r="I6534" t="s">
        <v>109</v>
      </c>
      <c r="J6534">
        <v>2049</v>
      </c>
    </row>
    <row r="6535" spans="1:10" x14ac:dyDescent="0.35">
      <c r="A6535">
        <v>34872</v>
      </c>
      <c r="B6535" t="s">
        <v>10</v>
      </c>
      <c r="C6535">
        <v>2006</v>
      </c>
      <c r="D6535" t="s">
        <v>4280</v>
      </c>
      <c r="E6535" t="s">
        <v>8183</v>
      </c>
      <c r="F6535" t="s">
        <v>13</v>
      </c>
      <c r="G6535" t="s">
        <v>53</v>
      </c>
      <c r="H6535" t="s">
        <v>31</v>
      </c>
      <c r="I6535" t="s">
        <v>118</v>
      </c>
      <c r="J6535">
        <v>1142</v>
      </c>
    </row>
    <row r="6536" spans="1:10" x14ac:dyDescent="0.35">
      <c r="A6536">
        <v>34873</v>
      </c>
      <c r="B6536" t="s">
        <v>10</v>
      </c>
      <c r="C6536">
        <v>2006</v>
      </c>
      <c r="D6536" t="s">
        <v>4280</v>
      </c>
      <c r="E6536" t="s">
        <v>8184</v>
      </c>
      <c r="F6536" t="s">
        <v>13</v>
      </c>
      <c r="G6536" t="s">
        <v>97</v>
      </c>
      <c r="H6536" t="s">
        <v>27</v>
      </c>
      <c r="I6536" t="s">
        <v>19</v>
      </c>
      <c r="J6536">
        <v>978</v>
      </c>
    </row>
    <row r="6537" spans="1:10" x14ac:dyDescent="0.35">
      <c r="A6537">
        <v>34874</v>
      </c>
      <c r="B6537" t="s">
        <v>10</v>
      </c>
      <c r="C6537">
        <v>2006</v>
      </c>
      <c r="D6537" t="s">
        <v>4289</v>
      </c>
      <c r="E6537" t="s">
        <v>8185</v>
      </c>
      <c r="F6537" t="s">
        <v>13</v>
      </c>
      <c r="G6537" t="s">
        <v>7733</v>
      </c>
      <c r="H6537" t="s">
        <v>31</v>
      </c>
      <c r="I6537" t="s">
        <v>17</v>
      </c>
      <c r="J6537">
        <v>52461</v>
      </c>
    </row>
    <row r="6538" spans="1:10" x14ac:dyDescent="0.35">
      <c r="A6538">
        <v>34875</v>
      </c>
      <c r="B6538" t="s">
        <v>10</v>
      </c>
      <c r="C6538">
        <v>2006</v>
      </c>
      <c r="D6538" t="s">
        <v>4289</v>
      </c>
      <c r="E6538" t="s">
        <v>7457</v>
      </c>
      <c r="F6538" t="s">
        <v>13</v>
      </c>
      <c r="G6538" t="s">
        <v>7747</v>
      </c>
      <c r="H6538" t="s">
        <v>31</v>
      </c>
      <c r="I6538" t="s">
        <v>8186</v>
      </c>
      <c r="J6538">
        <v>51648</v>
      </c>
    </row>
    <row r="6539" spans="1:10" x14ac:dyDescent="0.35">
      <c r="A6539">
        <v>34876</v>
      </c>
      <c r="B6539" t="s">
        <v>10</v>
      </c>
      <c r="C6539">
        <v>2006</v>
      </c>
      <c r="D6539" t="s">
        <v>4289</v>
      </c>
      <c r="E6539" t="s">
        <v>8187</v>
      </c>
      <c r="F6539" t="s">
        <v>96</v>
      </c>
      <c r="G6539" t="s">
        <v>51</v>
      </c>
      <c r="H6539" t="s">
        <v>31</v>
      </c>
      <c r="I6539" t="s">
        <v>32</v>
      </c>
      <c r="J6539">
        <v>50343</v>
      </c>
    </row>
    <row r="6540" spans="1:10" x14ac:dyDescent="0.35">
      <c r="A6540">
        <v>34877</v>
      </c>
      <c r="B6540" t="s">
        <v>10</v>
      </c>
      <c r="C6540">
        <v>2006</v>
      </c>
      <c r="D6540" t="s">
        <v>4289</v>
      </c>
      <c r="E6540" t="s">
        <v>8188</v>
      </c>
      <c r="F6540" t="s">
        <v>13</v>
      </c>
      <c r="G6540" t="s">
        <v>47</v>
      </c>
      <c r="H6540" t="s">
        <v>31</v>
      </c>
      <c r="I6540" t="s">
        <v>7769</v>
      </c>
      <c r="J6540">
        <v>4560</v>
      </c>
    </row>
    <row r="6541" spans="1:10" x14ac:dyDescent="0.35">
      <c r="A6541">
        <v>34878</v>
      </c>
      <c r="B6541" t="s">
        <v>10</v>
      </c>
      <c r="C6541">
        <v>2006</v>
      </c>
      <c r="D6541" t="s">
        <v>4289</v>
      </c>
      <c r="E6541" t="s">
        <v>8189</v>
      </c>
      <c r="F6541" t="s">
        <v>13</v>
      </c>
      <c r="G6541" t="s">
        <v>7779</v>
      </c>
      <c r="H6541" t="s">
        <v>31</v>
      </c>
      <c r="I6541" t="s">
        <v>19</v>
      </c>
      <c r="J6541">
        <v>2840</v>
      </c>
    </row>
    <row r="6542" spans="1:10" x14ac:dyDescent="0.35">
      <c r="A6542">
        <v>34879</v>
      </c>
      <c r="B6542" t="s">
        <v>10</v>
      </c>
      <c r="C6542">
        <v>2006</v>
      </c>
      <c r="D6542" t="s">
        <v>4289</v>
      </c>
      <c r="E6542" t="s">
        <v>8190</v>
      </c>
      <c r="F6542" t="s">
        <v>96</v>
      </c>
      <c r="G6542" t="s">
        <v>94</v>
      </c>
      <c r="H6542" t="s">
        <v>31</v>
      </c>
      <c r="I6542" t="s">
        <v>109</v>
      </c>
      <c r="J6542">
        <v>2617</v>
      </c>
    </row>
    <row r="6543" spans="1:10" x14ac:dyDescent="0.35">
      <c r="A6543">
        <v>34880</v>
      </c>
      <c r="B6543" t="s">
        <v>10</v>
      </c>
      <c r="C6543">
        <v>2006</v>
      </c>
      <c r="D6543" t="s">
        <v>4289</v>
      </c>
      <c r="E6543" t="s">
        <v>8191</v>
      </c>
      <c r="F6543" t="s">
        <v>13</v>
      </c>
      <c r="G6543" t="s">
        <v>34</v>
      </c>
      <c r="H6543" t="s">
        <v>27</v>
      </c>
      <c r="I6543" t="s">
        <v>19</v>
      </c>
      <c r="J6543">
        <v>2509</v>
      </c>
    </row>
    <row r="6544" spans="1:10" x14ac:dyDescent="0.35">
      <c r="A6544">
        <v>34881</v>
      </c>
      <c r="B6544" t="s">
        <v>10</v>
      </c>
      <c r="C6544">
        <v>2006</v>
      </c>
      <c r="D6544" t="s">
        <v>4289</v>
      </c>
      <c r="E6544" t="s">
        <v>8192</v>
      </c>
      <c r="F6544" t="s">
        <v>13</v>
      </c>
      <c r="G6544" t="s">
        <v>7723</v>
      </c>
      <c r="H6544" t="s">
        <v>31</v>
      </c>
      <c r="I6544" t="s">
        <v>7092</v>
      </c>
      <c r="J6544">
        <v>1795</v>
      </c>
    </row>
    <row r="6545" spans="1:10" x14ac:dyDescent="0.35">
      <c r="A6545">
        <v>34882</v>
      </c>
      <c r="B6545" t="s">
        <v>10</v>
      </c>
      <c r="C6545">
        <v>2006</v>
      </c>
      <c r="D6545" t="s">
        <v>4289</v>
      </c>
      <c r="E6545" t="s">
        <v>8193</v>
      </c>
      <c r="F6545" t="s">
        <v>13</v>
      </c>
      <c r="G6545" t="s">
        <v>64</v>
      </c>
      <c r="H6545" t="s">
        <v>27</v>
      </c>
      <c r="I6545" t="s">
        <v>6833</v>
      </c>
      <c r="J6545">
        <v>1677</v>
      </c>
    </row>
    <row r="6546" spans="1:10" x14ac:dyDescent="0.35">
      <c r="A6546">
        <v>34883</v>
      </c>
      <c r="B6546" t="s">
        <v>10</v>
      </c>
      <c r="C6546">
        <v>2006</v>
      </c>
      <c r="D6546" t="s">
        <v>4289</v>
      </c>
      <c r="E6546" t="s">
        <v>8194</v>
      </c>
      <c r="F6546" t="s">
        <v>13</v>
      </c>
      <c r="G6546" t="s">
        <v>34</v>
      </c>
      <c r="H6546" t="s">
        <v>27</v>
      </c>
      <c r="I6546" t="s">
        <v>19</v>
      </c>
      <c r="J6546">
        <v>917</v>
      </c>
    </row>
    <row r="6547" spans="1:10" x14ac:dyDescent="0.35">
      <c r="A6547">
        <v>34884</v>
      </c>
      <c r="B6547" t="s">
        <v>10</v>
      </c>
      <c r="C6547">
        <v>2006</v>
      </c>
      <c r="D6547" t="s">
        <v>4289</v>
      </c>
      <c r="E6547" t="s">
        <v>8195</v>
      </c>
      <c r="F6547" t="s">
        <v>13</v>
      </c>
      <c r="G6547" t="s">
        <v>37</v>
      </c>
      <c r="H6547" t="s">
        <v>31</v>
      </c>
      <c r="I6547" t="s">
        <v>130</v>
      </c>
      <c r="J6547">
        <v>892</v>
      </c>
    </row>
    <row r="6548" spans="1:10" x14ac:dyDescent="0.35">
      <c r="A6548">
        <v>34885</v>
      </c>
      <c r="B6548" t="s">
        <v>10</v>
      </c>
      <c r="C6548">
        <v>2006</v>
      </c>
      <c r="D6548" t="s">
        <v>4289</v>
      </c>
      <c r="E6548" t="s">
        <v>8196</v>
      </c>
      <c r="F6548" t="s">
        <v>13</v>
      </c>
      <c r="G6548" t="s">
        <v>82</v>
      </c>
      <c r="H6548" t="s">
        <v>31</v>
      </c>
      <c r="I6548" t="s">
        <v>19</v>
      </c>
      <c r="J6548">
        <v>666</v>
      </c>
    </row>
    <row r="6549" spans="1:10" x14ac:dyDescent="0.35">
      <c r="A6549">
        <v>34886</v>
      </c>
      <c r="B6549" t="s">
        <v>10</v>
      </c>
      <c r="C6549">
        <v>2006</v>
      </c>
      <c r="D6549" t="s">
        <v>4295</v>
      </c>
      <c r="E6549" t="s">
        <v>8197</v>
      </c>
      <c r="F6549" t="s">
        <v>13</v>
      </c>
      <c r="G6549" t="s">
        <v>7962</v>
      </c>
      <c r="H6549" t="s">
        <v>31</v>
      </c>
      <c r="I6549" t="s">
        <v>17</v>
      </c>
      <c r="J6549">
        <v>33837</v>
      </c>
    </row>
    <row r="6550" spans="1:10" x14ac:dyDescent="0.35">
      <c r="A6550">
        <v>34887</v>
      </c>
      <c r="B6550" t="s">
        <v>10</v>
      </c>
      <c r="C6550">
        <v>2006</v>
      </c>
      <c r="D6550" t="s">
        <v>4295</v>
      </c>
      <c r="E6550" t="s">
        <v>8198</v>
      </c>
      <c r="F6550" t="s">
        <v>13</v>
      </c>
      <c r="G6550" t="s">
        <v>30</v>
      </c>
      <c r="H6550" t="s">
        <v>31</v>
      </c>
      <c r="I6550" t="s">
        <v>32</v>
      </c>
      <c r="J6550">
        <v>31686</v>
      </c>
    </row>
    <row r="6551" spans="1:10" x14ac:dyDescent="0.35">
      <c r="A6551">
        <v>34888</v>
      </c>
      <c r="B6551" t="s">
        <v>10</v>
      </c>
      <c r="C6551">
        <v>2006</v>
      </c>
      <c r="D6551" t="s">
        <v>4295</v>
      </c>
      <c r="E6551" t="s">
        <v>8199</v>
      </c>
      <c r="F6551" t="s">
        <v>13</v>
      </c>
      <c r="G6551" t="s">
        <v>7779</v>
      </c>
      <c r="H6551" t="s">
        <v>31</v>
      </c>
      <c r="I6551" t="s">
        <v>68</v>
      </c>
      <c r="J6551">
        <v>25501</v>
      </c>
    </row>
    <row r="6552" spans="1:10" x14ac:dyDescent="0.35">
      <c r="A6552">
        <v>34889</v>
      </c>
      <c r="B6552" t="s">
        <v>10</v>
      </c>
      <c r="C6552">
        <v>2006</v>
      </c>
      <c r="D6552" t="s">
        <v>4295</v>
      </c>
      <c r="E6552" t="s">
        <v>6346</v>
      </c>
      <c r="F6552" t="s">
        <v>13</v>
      </c>
      <c r="G6552" t="s">
        <v>7747</v>
      </c>
      <c r="H6552" t="s">
        <v>31</v>
      </c>
      <c r="I6552" t="s">
        <v>19</v>
      </c>
      <c r="J6552">
        <v>8274</v>
      </c>
    </row>
    <row r="6553" spans="1:10" x14ac:dyDescent="0.35">
      <c r="A6553">
        <v>34890</v>
      </c>
      <c r="B6553" t="s">
        <v>10</v>
      </c>
      <c r="C6553">
        <v>2006</v>
      </c>
      <c r="D6553" t="s">
        <v>4295</v>
      </c>
      <c r="E6553" t="s">
        <v>8200</v>
      </c>
      <c r="F6553" t="s">
        <v>13</v>
      </c>
      <c r="G6553" t="s">
        <v>53</v>
      </c>
      <c r="H6553" t="s">
        <v>31</v>
      </c>
      <c r="I6553" t="s">
        <v>118</v>
      </c>
      <c r="J6553">
        <v>1039</v>
      </c>
    </row>
    <row r="6554" spans="1:10" x14ac:dyDescent="0.35">
      <c r="A6554">
        <v>34891</v>
      </c>
      <c r="B6554" t="s">
        <v>10</v>
      </c>
      <c r="C6554">
        <v>2006</v>
      </c>
      <c r="D6554" t="s">
        <v>4295</v>
      </c>
      <c r="E6554" t="s">
        <v>8201</v>
      </c>
      <c r="F6554" t="s">
        <v>13</v>
      </c>
      <c r="G6554" t="s">
        <v>82</v>
      </c>
      <c r="H6554" t="s">
        <v>31</v>
      </c>
      <c r="I6554" t="s">
        <v>19</v>
      </c>
      <c r="J6554">
        <v>943</v>
      </c>
    </row>
    <row r="6555" spans="1:10" x14ac:dyDescent="0.35">
      <c r="A6555">
        <v>34892</v>
      </c>
      <c r="B6555" t="s">
        <v>10</v>
      </c>
      <c r="C6555">
        <v>2006</v>
      </c>
      <c r="D6555" t="s">
        <v>4295</v>
      </c>
      <c r="E6555" t="s">
        <v>8202</v>
      </c>
      <c r="F6555" t="s">
        <v>13</v>
      </c>
      <c r="G6555" t="s">
        <v>70</v>
      </c>
      <c r="H6555" t="s">
        <v>31</v>
      </c>
      <c r="I6555" t="s">
        <v>19</v>
      </c>
      <c r="J6555">
        <v>583</v>
      </c>
    </row>
    <row r="6556" spans="1:10" x14ac:dyDescent="0.35">
      <c r="A6556">
        <v>34893</v>
      </c>
      <c r="B6556" t="s">
        <v>10</v>
      </c>
      <c r="C6556">
        <v>2006</v>
      </c>
      <c r="D6556" t="s">
        <v>4295</v>
      </c>
      <c r="E6556" t="s">
        <v>8203</v>
      </c>
      <c r="F6556" t="s">
        <v>13</v>
      </c>
      <c r="G6556" t="s">
        <v>67</v>
      </c>
      <c r="H6556" t="s">
        <v>31</v>
      </c>
      <c r="I6556" t="s">
        <v>7988</v>
      </c>
      <c r="J6556">
        <v>479</v>
      </c>
    </row>
    <row r="6557" spans="1:10" x14ac:dyDescent="0.35">
      <c r="A6557">
        <v>34894</v>
      </c>
      <c r="B6557" t="s">
        <v>10</v>
      </c>
      <c r="C6557">
        <v>2006</v>
      </c>
      <c r="D6557" t="s">
        <v>4295</v>
      </c>
      <c r="E6557" t="s">
        <v>7476</v>
      </c>
      <c r="F6557" t="s">
        <v>13</v>
      </c>
      <c r="G6557" t="s">
        <v>94</v>
      </c>
      <c r="H6557" t="s">
        <v>27</v>
      </c>
      <c r="I6557" t="s">
        <v>7986</v>
      </c>
      <c r="J6557">
        <v>433</v>
      </c>
    </row>
    <row r="6558" spans="1:10" x14ac:dyDescent="0.35">
      <c r="A6558">
        <v>34895</v>
      </c>
      <c r="B6558" t="s">
        <v>10</v>
      </c>
      <c r="C6558">
        <v>2006</v>
      </c>
      <c r="D6558" t="s">
        <v>4295</v>
      </c>
      <c r="E6558" t="s">
        <v>8204</v>
      </c>
      <c r="F6558" t="s">
        <v>13</v>
      </c>
      <c r="G6558" t="s">
        <v>74</v>
      </c>
      <c r="H6558" t="s">
        <v>31</v>
      </c>
      <c r="I6558" t="s">
        <v>19</v>
      </c>
      <c r="J6558">
        <v>413</v>
      </c>
    </row>
    <row r="6559" spans="1:10" x14ac:dyDescent="0.35">
      <c r="A6559">
        <v>34896</v>
      </c>
      <c r="B6559" t="s">
        <v>10</v>
      </c>
      <c r="C6559">
        <v>2006</v>
      </c>
      <c r="D6559" t="s">
        <v>4295</v>
      </c>
      <c r="E6559" t="s">
        <v>8205</v>
      </c>
      <c r="F6559" t="s">
        <v>13</v>
      </c>
      <c r="G6559" t="s">
        <v>34</v>
      </c>
      <c r="H6559" t="s">
        <v>31</v>
      </c>
      <c r="I6559" t="s">
        <v>130</v>
      </c>
      <c r="J6559">
        <v>395</v>
      </c>
    </row>
    <row r="6560" spans="1:10" x14ac:dyDescent="0.35">
      <c r="A6560">
        <v>34897</v>
      </c>
      <c r="B6560" t="s">
        <v>10</v>
      </c>
      <c r="C6560">
        <v>2006</v>
      </c>
      <c r="D6560" t="s">
        <v>4295</v>
      </c>
      <c r="E6560" t="s">
        <v>8206</v>
      </c>
      <c r="F6560" t="s">
        <v>13</v>
      </c>
      <c r="G6560" t="s">
        <v>7727</v>
      </c>
      <c r="H6560" t="s">
        <v>31</v>
      </c>
      <c r="I6560" t="s">
        <v>19</v>
      </c>
      <c r="J6560">
        <v>368</v>
      </c>
    </row>
    <row r="6561" spans="1:10" x14ac:dyDescent="0.35">
      <c r="A6561">
        <v>34898</v>
      </c>
      <c r="B6561" t="s">
        <v>10</v>
      </c>
      <c r="C6561">
        <v>2006</v>
      </c>
      <c r="D6561" t="s">
        <v>4308</v>
      </c>
      <c r="E6561" t="s">
        <v>8207</v>
      </c>
      <c r="F6561" t="s">
        <v>13</v>
      </c>
      <c r="G6561" t="s">
        <v>64</v>
      </c>
      <c r="H6561" t="s">
        <v>31</v>
      </c>
      <c r="I6561" t="s">
        <v>68</v>
      </c>
      <c r="J6561">
        <v>51785</v>
      </c>
    </row>
    <row r="6562" spans="1:10" x14ac:dyDescent="0.35">
      <c r="A6562">
        <v>34899</v>
      </c>
      <c r="B6562" t="s">
        <v>10</v>
      </c>
      <c r="C6562">
        <v>2006</v>
      </c>
      <c r="D6562" t="s">
        <v>4308</v>
      </c>
      <c r="E6562" t="s">
        <v>8208</v>
      </c>
      <c r="F6562" t="s">
        <v>96</v>
      </c>
      <c r="G6562" t="s">
        <v>89</v>
      </c>
      <c r="H6562" t="s">
        <v>31</v>
      </c>
      <c r="I6562" t="s">
        <v>17</v>
      </c>
      <c r="J6562">
        <v>42411</v>
      </c>
    </row>
    <row r="6563" spans="1:10" x14ac:dyDescent="0.35">
      <c r="A6563">
        <v>34900</v>
      </c>
      <c r="B6563" t="s">
        <v>10</v>
      </c>
      <c r="C6563">
        <v>2006</v>
      </c>
      <c r="D6563" t="s">
        <v>4308</v>
      </c>
      <c r="E6563" t="s">
        <v>8209</v>
      </c>
      <c r="F6563" t="s">
        <v>13</v>
      </c>
      <c r="G6563" t="s">
        <v>70</v>
      </c>
      <c r="H6563" t="s">
        <v>31</v>
      </c>
      <c r="I6563" t="s">
        <v>32</v>
      </c>
      <c r="J6563">
        <v>39303</v>
      </c>
    </row>
    <row r="6564" spans="1:10" x14ac:dyDescent="0.35">
      <c r="A6564">
        <v>34901</v>
      </c>
      <c r="B6564" t="s">
        <v>10</v>
      </c>
      <c r="C6564">
        <v>2006</v>
      </c>
      <c r="D6564" t="s">
        <v>4308</v>
      </c>
      <c r="E6564" t="s">
        <v>4750</v>
      </c>
      <c r="F6564" t="s">
        <v>13</v>
      </c>
      <c r="G6564" t="s">
        <v>7962</v>
      </c>
      <c r="H6564" t="s">
        <v>31</v>
      </c>
      <c r="I6564" t="s">
        <v>19</v>
      </c>
      <c r="J6564">
        <v>3261</v>
      </c>
    </row>
    <row r="6565" spans="1:10" x14ac:dyDescent="0.35">
      <c r="A6565">
        <v>34902</v>
      </c>
      <c r="B6565" t="s">
        <v>10</v>
      </c>
      <c r="C6565">
        <v>2006</v>
      </c>
      <c r="D6565" t="s">
        <v>4308</v>
      </c>
      <c r="E6565" t="s">
        <v>8210</v>
      </c>
      <c r="F6565" t="s">
        <v>13</v>
      </c>
      <c r="G6565" t="s">
        <v>8079</v>
      </c>
      <c r="H6565" t="s">
        <v>31</v>
      </c>
      <c r="I6565" t="s">
        <v>109</v>
      </c>
      <c r="J6565">
        <v>1997</v>
      </c>
    </row>
    <row r="6566" spans="1:10" x14ac:dyDescent="0.35">
      <c r="A6566">
        <v>34903</v>
      </c>
      <c r="B6566" t="s">
        <v>10</v>
      </c>
      <c r="C6566">
        <v>2006</v>
      </c>
      <c r="D6566" t="s">
        <v>4308</v>
      </c>
      <c r="E6566" t="s">
        <v>8211</v>
      </c>
      <c r="F6566" t="s">
        <v>13</v>
      </c>
      <c r="G6566" t="s">
        <v>30</v>
      </c>
      <c r="H6566" t="s">
        <v>31</v>
      </c>
      <c r="I6566" t="s">
        <v>118</v>
      </c>
      <c r="J6566">
        <v>1947</v>
      </c>
    </row>
    <row r="6567" spans="1:10" x14ac:dyDescent="0.35">
      <c r="A6567">
        <v>34904</v>
      </c>
      <c r="B6567" t="s">
        <v>10</v>
      </c>
      <c r="C6567">
        <v>2006</v>
      </c>
      <c r="D6567" t="s">
        <v>4308</v>
      </c>
      <c r="E6567" t="s">
        <v>8212</v>
      </c>
      <c r="F6567" t="s">
        <v>13</v>
      </c>
      <c r="G6567" t="s">
        <v>74</v>
      </c>
      <c r="H6567" t="s">
        <v>31</v>
      </c>
      <c r="I6567" t="s">
        <v>7988</v>
      </c>
      <c r="J6567">
        <v>1718</v>
      </c>
    </row>
    <row r="6568" spans="1:10" x14ac:dyDescent="0.35">
      <c r="A6568">
        <v>34905</v>
      </c>
      <c r="B6568" t="s">
        <v>10</v>
      </c>
      <c r="C6568">
        <v>2006</v>
      </c>
      <c r="D6568" t="s">
        <v>4324</v>
      </c>
      <c r="E6568" t="s">
        <v>4953</v>
      </c>
      <c r="F6568" t="s">
        <v>13</v>
      </c>
      <c r="G6568" t="s">
        <v>64</v>
      </c>
      <c r="H6568" t="s">
        <v>31</v>
      </c>
      <c r="I6568" t="s">
        <v>68</v>
      </c>
      <c r="J6568">
        <v>38917</v>
      </c>
    </row>
    <row r="6569" spans="1:10" x14ac:dyDescent="0.35">
      <c r="A6569">
        <v>34906</v>
      </c>
      <c r="B6569" t="s">
        <v>10</v>
      </c>
      <c r="C6569">
        <v>2006</v>
      </c>
      <c r="D6569" t="s">
        <v>4324</v>
      </c>
      <c r="E6569" t="s">
        <v>8213</v>
      </c>
      <c r="F6569" t="s">
        <v>13</v>
      </c>
      <c r="G6569" t="s">
        <v>82</v>
      </c>
      <c r="H6569" t="s">
        <v>31</v>
      </c>
      <c r="I6569" t="s">
        <v>17</v>
      </c>
      <c r="J6569">
        <v>29885</v>
      </c>
    </row>
    <row r="6570" spans="1:10" x14ac:dyDescent="0.35">
      <c r="A6570">
        <v>34907</v>
      </c>
      <c r="B6570" t="s">
        <v>10</v>
      </c>
      <c r="C6570">
        <v>2006</v>
      </c>
      <c r="D6570" t="s">
        <v>4324</v>
      </c>
      <c r="E6570" t="s">
        <v>8214</v>
      </c>
      <c r="F6570" t="s">
        <v>13</v>
      </c>
      <c r="G6570" t="s">
        <v>82</v>
      </c>
      <c r="H6570" t="s">
        <v>31</v>
      </c>
      <c r="I6570" t="s">
        <v>7092</v>
      </c>
      <c r="J6570">
        <v>19836</v>
      </c>
    </row>
    <row r="6571" spans="1:10" x14ac:dyDescent="0.35">
      <c r="A6571">
        <v>34908</v>
      </c>
      <c r="B6571" t="s">
        <v>10</v>
      </c>
      <c r="C6571">
        <v>2006</v>
      </c>
      <c r="D6571" t="s">
        <v>4324</v>
      </c>
      <c r="E6571" t="s">
        <v>8215</v>
      </c>
      <c r="F6571" t="s">
        <v>13</v>
      </c>
      <c r="G6571" t="s">
        <v>94</v>
      </c>
      <c r="H6571" t="s">
        <v>31</v>
      </c>
      <c r="I6571" t="s">
        <v>19</v>
      </c>
      <c r="J6571">
        <v>11674</v>
      </c>
    </row>
    <row r="6572" spans="1:10" x14ac:dyDescent="0.35">
      <c r="A6572">
        <v>34909</v>
      </c>
      <c r="B6572" t="s">
        <v>10</v>
      </c>
      <c r="C6572">
        <v>2006</v>
      </c>
      <c r="D6572" t="s">
        <v>4324</v>
      </c>
      <c r="E6572" t="s">
        <v>8216</v>
      </c>
      <c r="F6572" t="s">
        <v>13</v>
      </c>
      <c r="G6572" t="s">
        <v>74</v>
      </c>
      <c r="H6572" t="s">
        <v>31</v>
      </c>
      <c r="I6572" t="s">
        <v>32</v>
      </c>
      <c r="J6572">
        <v>4113</v>
      </c>
    </row>
    <row r="6573" spans="1:10" x14ac:dyDescent="0.35">
      <c r="A6573">
        <v>34910</v>
      </c>
      <c r="B6573" t="s">
        <v>10</v>
      </c>
      <c r="C6573">
        <v>2006</v>
      </c>
      <c r="D6573" t="s">
        <v>4324</v>
      </c>
      <c r="E6573" t="s">
        <v>8217</v>
      </c>
      <c r="F6573" t="s">
        <v>13</v>
      </c>
      <c r="G6573" t="s">
        <v>74</v>
      </c>
      <c r="H6573" t="s">
        <v>31</v>
      </c>
      <c r="I6573" t="s">
        <v>7769</v>
      </c>
      <c r="J6573">
        <v>3443</v>
      </c>
    </row>
    <row r="6574" spans="1:10" x14ac:dyDescent="0.35">
      <c r="A6574">
        <v>34911</v>
      </c>
      <c r="B6574" t="s">
        <v>10</v>
      </c>
      <c r="C6574">
        <v>2006</v>
      </c>
      <c r="D6574" t="s">
        <v>4324</v>
      </c>
      <c r="E6574" t="s">
        <v>8218</v>
      </c>
      <c r="F6574" t="s">
        <v>13</v>
      </c>
      <c r="G6574" t="s">
        <v>72</v>
      </c>
      <c r="H6574" t="s">
        <v>80</v>
      </c>
      <c r="I6574" t="s">
        <v>7988</v>
      </c>
      <c r="J6574">
        <v>869</v>
      </c>
    </row>
    <row r="6575" spans="1:10" x14ac:dyDescent="0.35">
      <c r="A6575">
        <v>34912</v>
      </c>
      <c r="B6575" t="s">
        <v>10</v>
      </c>
      <c r="C6575">
        <v>2006</v>
      </c>
      <c r="D6575" t="s">
        <v>4324</v>
      </c>
      <c r="E6575" t="s">
        <v>8219</v>
      </c>
      <c r="F6575" t="s">
        <v>13</v>
      </c>
      <c r="G6575" t="s">
        <v>7794</v>
      </c>
      <c r="H6575" t="s">
        <v>31</v>
      </c>
      <c r="I6575" t="s">
        <v>19</v>
      </c>
      <c r="J6575">
        <v>633</v>
      </c>
    </row>
    <row r="6576" spans="1:10" x14ac:dyDescent="0.35">
      <c r="A6576">
        <v>34913</v>
      </c>
      <c r="B6576" t="s">
        <v>10</v>
      </c>
      <c r="C6576">
        <v>2006</v>
      </c>
      <c r="D6576" t="s">
        <v>4324</v>
      </c>
      <c r="E6576" t="s">
        <v>8220</v>
      </c>
      <c r="F6576" t="s">
        <v>13</v>
      </c>
      <c r="G6576" t="s">
        <v>30</v>
      </c>
      <c r="H6576" t="s">
        <v>80</v>
      </c>
      <c r="I6576" t="s">
        <v>8221</v>
      </c>
      <c r="J6576">
        <v>587</v>
      </c>
    </row>
    <row r="6577" spans="1:10" x14ac:dyDescent="0.35">
      <c r="A6577">
        <v>34914</v>
      </c>
      <c r="B6577" t="s">
        <v>10</v>
      </c>
      <c r="C6577">
        <v>2006</v>
      </c>
      <c r="D6577" t="s">
        <v>4324</v>
      </c>
      <c r="E6577" t="s">
        <v>8222</v>
      </c>
      <c r="F6577" t="s">
        <v>13</v>
      </c>
      <c r="G6577" t="s">
        <v>74</v>
      </c>
      <c r="H6577" t="s">
        <v>31</v>
      </c>
      <c r="I6577" t="s">
        <v>118</v>
      </c>
      <c r="J6577">
        <v>444</v>
      </c>
    </row>
    <row r="6578" spans="1:10" x14ac:dyDescent="0.35">
      <c r="A6578">
        <v>34915</v>
      </c>
      <c r="B6578" t="s">
        <v>10</v>
      </c>
      <c r="C6578">
        <v>2006</v>
      </c>
      <c r="D6578" t="s">
        <v>4334</v>
      </c>
      <c r="E6578" t="s">
        <v>7494</v>
      </c>
      <c r="F6578" t="s">
        <v>96</v>
      </c>
      <c r="G6578" t="s">
        <v>112</v>
      </c>
      <c r="H6578" t="s">
        <v>31</v>
      </c>
      <c r="I6578" t="s">
        <v>17</v>
      </c>
      <c r="J6578">
        <v>24353</v>
      </c>
    </row>
    <row r="6579" spans="1:10" x14ac:dyDescent="0.35">
      <c r="A6579">
        <v>34916</v>
      </c>
      <c r="B6579" t="s">
        <v>10</v>
      </c>
      <c r="C6579">
        <v>2006</v>
      </c>
      <c r="D6579" t="s">
        <v>4334</v>
      </c>
      <c r="E6579" t="s">
        <v>8223</v>
      </c>
      <c r="F6579" t="s">
        <v>13</v>
      </c>
      <c r="G6579" t="s">
        <v>112</v>
      </c>
      <c r="H6579" t="s">
        <v>31</v>
      </c>
      <c r="I6579" t="s">
        <v>32</v>
      </c>
      <c r="J6579">
        <v>23235</v>
      </c>
    </row>
    <row r="6580" spans="1:10" x14ac:dyDescent="0.35">
      <c r="A6580">
        <v>34917</v>
      </c>
      <c r="B6580" t="s">
        <v>10</v>
      </c>
      <c r="C6580">
        <v>2006</v>
      </c>
      <c r="D6580" t="s">
        <v>4334</v>
      </c>
      <c r="E6580" t="s">
        <v>8224</v>
      </c>
      <c r="F6580" t="s">
        <v>13</v>
      </c>
      <c r="G6580" t="s">
        <v>47</v>
      </c>
      <c r="H6580" t="s">
        <v>31</v>
      </c>
      <c r="I6580" t="s">
        <v>19</v>
      </c>
      <c r="J6580">
        <v>18912</v>
      </c>
    </row>
    <row r="6581" spans="1:10" x14ac:dyDescent="0.35">
      <c r="A6581">
        <v>34918</v>
      </c>
      <c r="B6581" t="s">
        <v>10</v>
      </c>
      <c r="C6581">
        <v>2006</v>
      </c>
      <c r="D6581" t="s">
        <v>4334</v>
      </c>
      <c r="E6581" t="s">
        <v>8225</v>
      </c>
      <c r="F6581" t="s">
        <v>13</v>
      </c>
      <c r="G6581" t="s">
        <v>70</v>
      </c>
      <c r="H6581" t="s">
        <v>31</v>
      </c>
      <c r="I6581" t="s">
        <v>109</v>
      </c>
      <c r="J6581">
        <v>15037</v>
      </c>
    </row>
    <row r="6582" spans="1:10" x14ac:dyDescent="0.35">
      <c r="A6582">
        <v>34919</v>
      </c>
      <c r="B6582" t="s">
        <v>10</v>
      </c>
      <c r="C6582">
        <v>2006</v>
      </c>
      <c r="D6582" t="s">
        <v>4334</v>
      </c>
      <c r="E6582" t="s">
        <v>8226</v>
      </c>
      <c r="F6582" t="s">
        <v>13</v>
      </c>
      <c r="G6582" t="s">
        <v>72</v>
      </c>
      <c r="H6582" t="s">
        <v>31</v>
      </c>
      <c r="I6582" t="s">
        <v>7092</v>
      </c>
      <c r="J6582">
        <v>12319</v>
      </c>
    </row>
    <row r="6583" spans="1:10" x14ac:dyDescent="0.35">
      <c r="A6583">
        <v>34920</v>
      </c>
      <c r="B6583" t="s">
        <v>10</v>
      </c>
      <c r="C6583">
        <v>2006</v>
      </c>
      <c r="D6583" t="s">
        <v>4334</v>
      </c>
      <c r="E6583" t="s">
        <v>8227</v>
      </c>
      <c r="F6583" t="s">
        <v>13</v>
      </c>
      <c r="G6583" t="s">
        <v>82</v>
      </c>
      <c r="H6583" t="s">
        <v>31</v>
      </c>
      <c r="I6583" t="s">
        <v>68</v>
      </c>
      <c r="J6583">
        <v>10361</v>
      </c>
    </row>
    <row r="6584" spans="1:10" x14ac:dyDescent="0.35">
      <c r="A6584">
        <v>34921</v>
      </c>
      <c r="B6584" t="s">
        <v>10</v>
      </c>
      <c r="C6584">
        <v>2006</v>
      </c>
      <c r="D6584" t="s">
        <v>4334</v>
      </c>
      <c r="E6584" t="s">
        <v>8228</v>
      </c>
      <c r="F6584" t="s">
        <v>13</v>
      </c>
      <c r="G6584" t="s">
        <v>7962</v>
      </c>
      <c r="H6584" t="s">
        <v>31</v>
      </c>
      <c r="I6584" t="s">
        <v>19</v>
      </c>
      <c r="J6584">
        <v>1293</v>
      </c>
    </row>
    <row r="6585" spans="1:10" x14ac:dyDescent="0.35">
      <c r="A6585">
        <v>34922</v>
      </c>
      <c r="B6585" t="s">
        <v>10</v>
      </c>
      <c r="C6585">
        <v>2006</v>
      </c>
      <c r="D6585" t="s">
        <v>4334</v>
      </c>
      <c r="E6585" t="s">
        <v>8229</v>
      </c>
      <c r="F6585" t="s">
        <v>13</v>
      </c>
      <c r="G6585" t="s">
        <v>82</v>
      </c>
      <c r="H6585" t="s">
        <v>31</v>
      </c>
      <c r="I6585" t="s">
        <v>19</v>
      </c>
      <c r="J6585">
        <v>881</v>
      </c>
    </row>
    <row r="6586" spans="1:10" x14ac:dyDescent="0.35">
      <c r="A6586">
        <v>34923</v>
      </c>
      <c r="B6586" t="s">
        <v>10</v>
      </c>
      <c r="C6586">
        <v>2006</v>
      </c>
      <c r="D6586" t="s">
        <v>4334</v>
      </c>
      <c r="E6586" t="s">
        <v>8230</v>
      </c>
      <c r="F6586" t="s">
        <v>13</v>
      </c>
      <c r="G6586" t="s">
        <v>89</v>
      </c>
      <c r="H6586" t="s">
        <v>31</v>
      </c>
      <c r="I6586" t="s">
        <v>19</v>
      </c>
      <c r="J6586">
        <v>479</v>
      </c>
    </row>
    <row r="6587" spans="1:10" x14ac:dyDescent="0.35">
      <c r="A6587">
        <v>34924</v>
      </c>
      <c r="B6587" t="s">
        <v>10</v>
      </c>
      <c r="C6587">
        <v>2006</v>
      </c>
      <c r="D6587" t="s">
        <v>1708</v>
      </c>
      <c r="E6587" t="s">
        <v>8231</v>
      </c>
      <c r="F6587" t="s">
        <v>13</v>
      </c>
      <c r="G6587" t="s">
        <v>62</v>
      </c>
      <c r="H6587" t="s">
        <v>31</v>
      </c>
      <c r="I6587" t="s">
        <v>7769</v>
      </c>
      <c r="J6587">
        <v>41970</v>
      </c>
    </row>
    <row r="6588" spans="1:10" x14ac:dyDescent="0.35">
      <c r="A6588">
        <v>34925</v>
      </c>
      <c r="B6588" t="s">
        <v>10</v>
      </c>
      <c r="C6588">
        <v>2006</v>
      </c>
      <c r="D6588" t="s">
        <v>1708</v>
      </c>
      <c r="E6588" t="s">
        <v>8232</v>
      </c>
      <c r="F6588" t="s">
        <v>13</v>
      </c>
      <c r="G6588" t="s">
        <v>7794</v>
      </c>
      <c r="H6588" t="s">
        <v>31</v>
      </c>
      <c r="I6588" t="s">
        <v>17</v>
      </c>
      <c r="J6588">
        <v>35855</v>
      </c>
    </row>
    <row r="6589" spans="1:10" x14ac:dyDescent="0.35">
      <c r="A6589">
        <v>34926</v>
      </c>
      <c r="B6589" t="s">
        <v>10</v>
      </c>
      <c r="C6589">
        <v>2006</v>
      </c>
      <c r="D6589" t="s">
        <v>1708</v>
      </c>
      <c r="E6589" t="s">
        <v>8233</v>
      </c>
      <c r="F6589" t="s">
        <v>13</v>
      </c>
      <c r="G6589" t="s">
        <v>7755</v>
      </c>
      <c r="H6589" t="s">
        <v>27</v>
      </c>
      <c r="I6589" t="s">
        <v>68</v>
      </c>
      <c r="J6589">
        <v>27107</v>
      </c>
    </row>
    <row r="6590" spans="1:10" x14ac:dyDescent="0.35">
      <c r="A6590">
        <v>34927</v>
      </c>
      <c r="B6590" t="s">
        <v>10</v>
      </c>
      <c r="C6590">
        <v>2006</v>
      </c>
      <c r="D6590" t="s">
        <v>1708</v>
      </c>
      <c r="E6590" t="s">
        <v>8234</v>
      </c>
      <c r="F6590" t="s">
        <v>13</v>
      </c>
      <c r="G6590" t="s">
        <v>72</v>
      </c>
      <c r="H6590" t="s">
        <v>31</v>
      </c>
      <c r="I6590" t="s">
        <v>32</v>
      </c>
      <c r="J6590">
        <v>5577</v>
      </c>
    </row>
    <row r="6591" spans="1:10" x14ac:dyDescent="0.35">
      <c r="A6591">
        <v>34928</v>
      </c>
      <c r="B6591" t="s">
        <v>10</v>
      </c>
      <c r="C6591">
        <v>2006</v>
      </c>
      <c r="D6591" t="s">
        <v>1708</v>
      </c>
      <c r="E6591" t="s">
        <v>8235</v>
      </c>
      <c r="F6591" t="s">
        <v>13</v>
      </c>
      <c r="G6591" t="s">
        <v>112</v>
      </c>
      <c r="H6591" t="s">
        <v>31</v>
      </c>
      <c r="I6591" t="s">
        <v>19</v>
      </c>
      <c r="J6591">
        <v>2847</v>
      </c>
    </row>
    <row r="6592" spans="1:10" x14ac:dyDescent="0.35">
      <c r="A6592">
        <v>34929</v>
      </c>
      <c r="B6592" t="s">
        <v>10</v>
      </c>
      <c r="C6592">
        <v>2006</v>
      </c>
      <c r="D6592" t="s">
        <v>1708</v>
      </c>
      <c r="E6592" t="s">
        <v>8236</v>
      </c>
      <c r="F6592" t="s">
        <v>13</v>
      </c>
      <c r="G6592" t="s">
        <v>112</v>
      </c>
      <c r="H6592" t="s">
        <v>31</v>
      </c>
      <c r="I6592" t="s">
        <v>118</v>
      </c>
      <c r="J6592">
        <v>1203</v>
      </c>
    </row>
    <row r="6593" spans="1:10" x14ac:dyDescent="0.35">
      <c r="A6593">
        <v>34930</v>
      </c>
      <c r="B6593" t="s">
        <v>10</v>
      </c>
      <c r="C6593">
        <v>2006</v>
      </c>
      <c r="D6593" t="s">
        <v>1712</v>
      </c>
      <c r="E6593" t="s">
        <v>8237</v>
      </c>
      <c r="F6593" t="s">
        <v>13</v>
      </c>
      <c r="G6593" t="s">
        <v>7763</v>
      </c>
      <c r="H6593" t="s">
        <v>27</v>
      </c>
      <c r="I6593" t="s">
        <v>19</v>
      </c>
      <c r="J6593">
        <v>37131</v>
      </c>
    </row>
    <row r="6594" spans="1:10" x14ac:dyDescent="0.35">
      <c r="A6594">
        <v>34931</v>
      </c>
      <c r="B6594" t="s">
        <v>10</v>
      </c>
      <c r="C6594">
        <v>2006</v>
      </c>
      <c r="D6594" t="s">
        <v>1712</v>
      </c>
      <c r="E6594" t="s">
        <v>8238</v>
      </c>
      <c r="F6594" t="s">
        <v>13</v>
      </c>
      <c r="G6594" t="s">
        <v>41</v>
      </c>
      <c r="H6594" t="s">
        <v>31</v>
      </c>
      <c r="I6594" t="s">
        <v>68</v>
      </c>
      <c r="J6594">
        <v>33781</v>
      </c>
    </row>
    <row r="6595" spans="1:10" x14ac:dyDescent="0.35">
      <c r="A6595">
        <v>34932</v>
      </c>
      <c r="B6595" t="s">
        <v>10</v>
      </c>
      <c r="C6595">
        <v>2006</v>
      </c>
      <c r="D6595" t="s">
        <v>1712</v>
      </c>
      <c r="E6595" t="s">
        <v>8239</v>
      </c>
      <c r="F6595" t="s">
        <v>13</v>
      </c>
      <c r="G6595" t="s">
        <v>7798</v>
      </c>
      <c r="H6595" t="s">
        <v>27</v>
      </c>
      <c r="I6595" t="s">
        <v>19</v>
      </c>
      <c r="J6595">
        <v>33227</v>
      </c>
    </row>
    <row r="6596" spans="1:10" x14ac:dyDescent="0.35">
      <c r="A6596">
        <v>34933</v>
      </c>
      <c r="B6596" t="s">
        <v>10</v>
      </c>
      <c r="C6596">
        <v>2006</v>
      </c>
      <c r="D6596" t="s">
        <v>1712</v>
      </c>
      <c r="E6596" t="s">
        <v>8240</v>
      </c>
      <c r="F6596" t="s">
        <v>13</v>
      </c>
      <c r="G6596" t="s">
        <v>53</v>
      </c>
      <c r="H6596" t="s">
        <v>31</v>
      </c>
      <c r="I6596" t="s">
        <v>32</v>
      </c>
      <c r="J6596">
        <v>5972</v>
      </c>
    </row>
    <row r="6597" spans="1:10" x14ac:dyDescent="0.35">
      <c r="A6597">
        <v>34934</v>
      </c>
      <c r="B6597" t="s">
        <v>10</v>
      </c>
      <c r="C6597">
        <v>2006</v>
      </c>
      <c r="D6597" t="s">
        <v>1712</v>
      </c>
      <c r="E6597" t="s">
        <v>8241</v>
      </c>
      <c r="F6597" t="s">
        <v>13</v>
      </c>
      <c r="G6597" t="s">
        <v>41</v>
      </c>
      <c r="H6597" t="s">
        <v>27</v>
      </c>
      <c r="I6597" t="s">
        <v>19</v>
      </c>
      <c r="J6597">
        <v>4170</v>
      </c>
    </row>
    <row r="6598" spans="1:10" x14ac:dyDescent="0.35">
      <c r="A6598">
        <v>34935</v>
      </c>
      <c r="B6598" t="s">
        <v>10</v>
      </c>
      <c r="C6598">
        <v>2006</v>
      </c>
      <c r="D6598" t="s">
        <v>1712</v>
      </c>
      <c r="E6598" t="s">
        <v>8242</v>
      </c>
      <c r="F6598" t="s">
        <v>13</v>
      </c>
      <c r="G6598" t="s">
        <v>70</v>
      </c>
      <c r="H6598" t="s">
        <v>31</v>
      </c>
      <c r="I6598" t="s">
        <v>19</v>
      </c>
      <c r="J6598">
        <v>3495</v>
      </c>
    </row>
    <row r="6599" spans="1:10" x14ac:dyDescent="0.35">
      <c r="A6599">
        <v>34936</v>
      </c>
      <c r="B6599" t="s">
        <v>10</v>
      </c>
      <c r="C6599">
        <v>2006</v>
      </c>
      <c r="D6599" t="s">
        <v>1712</v>
      </c>
      <c r="E6599" t="s">
        <v>8243</v>
      </c>
      <c r="F6599" t="s">
        <v>13</v>
      </c>
      <c r="G6599" t="s">
        <v>37</v>
      </c>
      <c r="H6599" t="s">
        <v>31</v>
      </c>
      <c r="I6599" t="s">
        <v>87</v>
      </c>
      <c r="J6599">
        <v>1395</v>
      </c>
    </row>
    <row r="6600" spans="1:10" x14ac:dyDescent="0.35">
      <c r="A6600">
        <v>34937</v>
      </c>
      <c r="B6600" t="s">
        <v>10</v>
      </c>
      <c r="C6600">
        <v>2006</v>
      </c>
      <c r="D6600" t="s">
        <v>4360</v>
      </c>
      <c r="E6600" t="s">
        <v>8244</v>
      </c>
      <c r="F6600" t="s">
        <v>96</v>
      </c>
      <c r="G6600" t="s">
        <v>7779</v>
      </c>
      <c r="H6600" t="s">
        <v>31</v>
      </c>
      <c r="I6600" t="s">
        <v>68</v>
      </c>
      <c r="J6600">
        <v>55104</v>
      </c>
    </row>
    <row r="6601" spans="1:10" x14ac:dyDescent="0.35">
      <c r="A6601">
        <v>34938</v>
      </c>
      <c r="B6601" t="s">
        <v>10</v>
      </c>
      <c r="C6601">
        <v>2006</v>
      </c>
      <c r="D6601" t="s">
        <v>4360</v>
      </c>
      <c r="E6601" t="s">
        <v>8245</v>
      </c>
      <c r="F6601" t="s">
        <v>13</v>
      </c>
      <c r="G6601" t="s">
        <v>112</v>
      </c>
      <c r="H6601" t="s">
        <v>31</v>
      </c>
      <c r="I6601" t="s">
        <v>17</v>
      </c>
      <c r="J6601">
        <v>40489</v>
      </c>
    </row>
    <row r="6602" spans="1:10" x14ac:dyDescent="0.35">
      <c r="A6602">
        <v>34939</v>
      </c>
      <c r="B6602" t="s">
        <v>10</v>
      </c>
      <c r="C6602">
        <v>2006</v>
      </c>
      <c r="D6602" t="s">
        <v>4360</v>
      </c>
      <c r="E6602" t="s">
        <v>8246</v>
      </c>
      <c r="F6602" t="s">
        <v>13</v>
      </c>
      <c r="G6602" t="s">
        <v>94</v>
      </c>
      <c r="H6602" t="s">
        <v>31</v>
      </c>
      <c r="I6602" t="s">
        <v>32</v>
      </c>
      <c r="J6602">
        <v>18623</v>
      </c>
    </row>
    <row r="6603" spans="1:10" x14ac:dyDescent="0.35">
      <c r="A6603">
        <v>34940</v>
      </c>
      <c r="B6603" t="s">
        <v>10</v>
      </c>
      <c r="C6603">
        <v>2006</v>
      </c>
      <c r="D6603" t="s">
        <v>4360</v>
      </c>
      <c r="E6603" t="s">
        <v>8247</v>
      </c>
      <c r="F6603" t="s">
        <v>13</v>
      </c>
      <c r="G6603" t="s">
        <v>82</v>
      </c>
      <c r="H6603" t="s">
        <v>31</v>
      </c>
      <c r="I6603" t="s">
        <v>109</v>
      </c>
      <c r="J6603">
        <v>4055</v>
      </c>
    </row>
    <row r="6604" spans="1:10" x14ac:dyDescent="0.35">
      <c r="A6604">
        <v>34941</v>
      </c>
      <c r="B6604" t="s">
        <v>10</v>
      </c>
      <c r="C6604">
        <v>2006</v>
      </c>
      <c r="D6604" t="s">
        <v>4360</v>
      </c>
      <c r="E6604" t="s">
        <v>7515</v>
      </c>
      <c r="F6604" t="s">
        <v>13</v>
      </c>
      <c r="G6604" t="s">
        <v>7962</v>
      </c>
      <c r="H6604" t="s">
        <v>31</v>
      </c>
      <c r="I6604" t="s">
        <v>19</v>
      </c>
      <c r="J6604">
        <v>1563</v>
      </c>
    </row>
    <row r="6605" spans="1:10" x14ac:dyDescent="0.35">
      <c r="A6605">
        <v>34942</v>
      </c>
      <c r="B6605" t="s">
        <v>10</v>
      </c>
      <c r="C6605">
        <v>2006</v>
      </c>
      <c r="D6605" t="s">
        <v>4360</v>
      </c>
      <c r="E6605" t="s">
        <v>8248</v>
      </c>
      <c r="F6605" t="s">
        <v>13</v>
      </c>
      <c r="G6605" t="s">
        <v>82</v>
      </c>
      <c r="H6605" t="s">
        <v>31</v>
      </c>
      <c r="I6605" t="s">
        <v>19</v>
      </c>
      <c r="J6605">
        <v>1344</v>
      </c>
    </row>
    <row r="6606" spans="1:10" x14ac:dyDescent="0.35">
      <c r="A6606">
        <v>34943</v>
      </c>
      <c r="B6606" t="s">
        <v>10</v>
      </c>
      <c r="C6606">
        <v>2006</v>
      </c>
      <c r="D6606" t="s">
        <v>4360</v>
      </c>
      <c r="E6606" t="s">
        <v>8249</v>
      </c>
      <c r="F6606" t="s">
        <v>13</v>
      </c>
      <c r="G6606" t="s">
        <v>7779</v>
      </c>
      <c r="H6606" t="s">
        <v>31</v>
      </c>
      <c r="I6606" t="s">
        <v>118</v>
      </c>
      <c r="J6606">
        <v>961</v>
      </c>
    </row>
    <row r="6607" spans="1:10" x14ac:dyDescent="0.35">
      <c r="A6607">
        <v>34944</v>
      </c>
      <c r="B6607" t="s">
        <v>10</v>
      </c>
      <c r="C6607">
        <v>2006</v>
      </c>
      <c r="D6607" t="s">
        <v>4360</v>
      </c>
      <c r="E6607" t="s">
        <v>8250</v>
      </c>
      <c r="F6607" t="s">
        <v>13</v>
      </c>
      <c r="G6607" t="s">
        <v>34</v>
      </c>
      <c r="H6607" t="s">
        <v>31</v>
      </c>
      <c r="I6607" t="s">
        <v>7986</v>
      </c>
      <c r="J6607">
        <v>606</v>
      </c>
    </row>
    <row r="6608" spans="1:10" x14ac:dyDescent="0.35">
      <c r="A6608">
        <v>34945</v>
      </c>
      <c r="B6608" t="s">
        <v>10</v>
      </c>
      <c r="C6608">
        <v>2006</v>
      </c>
      <c r="D6608" t="s">
        <v>4367</v>
      </c>
      <c r="E6608" t="s">
        <v>8251</v>
      </c>
      <c r="F6608" t="s">
        <v>13</v>
      </c>
      <c r="G6608" t="s">
        <v>8252</v>
      </c>
      <c r="H6608" t="s">
        <v>31</v>
      </c>
      <c r="I6608" t="s">
        <v>17</v>
      </c>
      <c r="J6608">
        <v>55210</v>
      </c>
    </row>
    <row r="6609" spans="1:10" x14ac:dyDescent="0.35">
      <c r="A6609">
        <v>34946</v>
      </c>
      <c r="B6609" t="s">
        <v>10</v>
      </c>
      <c r="C6609">
        <v>2006</v>
      </c>
      <c r="D6609" t="s">
        <v>4367</v>
      </c>
      <c r="E6609" t="s">
        <v>7517</v>
      </c>
      <c r="F6609" t="s">
        <v>13</v>
      </c>
      <c r="G6609" t="s">
        <v>7733</v>
      </c>
      <c r="H6609" t="s">
        <v>31</v>
      </c>
      <c r="I6609" t="s">
        <v>8186</v>
      </c>
      <c r="J6609">
        <v>38001</v>
      </c>
    </row>
    <row r="6610" spans="1:10" x14ac:dyDescent="0.35">
      <c r="A6610">
        <v>34947</v>
      </c>
      <c r="B6610" t="s">
        <v>10</v>
      </c>
      <c r="C6610">
        <v>2006</v>
      </c>
      <c r="D6610" t="s">
        <v>4367</v>
      </c>
      <c r="E6610" t="s">
        <v>8253</v>
      </c>
      <c r="F6610" t="s">
        <v>13</v>
      </c>
      <c r="G6610" t="s">
        <v>107</v>
      </c>
      <c r="H6610" t="s">
        <v>31</v>
      </c>
      <c r="I6610" t="s">
        <v>109</v>
      </c>
      <c r="J6610">
        <v>21887</v>
      </c>
    </row>
    <row r="6611" spans="1:10" x14ac:dyDescent="0.35">
      <c r="A6611">
        <v>34948</v>
      </c>
      <c r="B6611" t="s">
        <v>10</v>
      </c>
      <c r="C6611">
        <v>2006</v>
      </c>
      <c r="D6611" t="s">
        <v>4367</v>
      </c>
      <c r="E6611" t="s">
        <v>8254</v>
      </c>
      <c r="F6611" t="s">
        <v>13</v>
      </c>
      <c r="G6611" t="s">
        <v>74</v>
      </c>
      <c r="H6611" t="s">
        <v>31</v>
      </c>
      <c r="I6611" t="s">
        <v>32</v>
      </c>
      <c r="J6611">
        <v>2162</v>
      </c>
    </row>
    <row r="6612" spans="1:10" x14ac:dyDescent="0.35">
      <c r="A6612">
        <v>34949</v>
      </c>
      <c r="B6612" t="s">
        <v>10</v>
      </c>
      <c r="C6612">
        <v>2006</v>
      </c>
      <c r="D6612" t="s">
        <v>4367</v>
      </c>
      <c r="E6612" t="s">
        <v>8255</v>
      </c>
      <c r="F6612" t="s">
        <v>13</v>
      </c>
      <c r="G6612" t="s">
        <v>101</v>
      </c>
      <c r="H6612" t="s">
        <v>31</v>
      </c>
      <c r="I6612" t="s">
        <v>19</v>
      </c>
      <c r="J6612">
        <v>1523</v>
      </c>
    </row>
    <row r="6613" spans="1:10" x14ac:dyDescent="0.35">
      <c r="A6613">
        <v>34950</v>
      </c>
      <c r="B6613" t="s">
        <v>10</v>
      </c>
      <c r="C6613">
        <v>2006</v>
      </c>
      <c r="D6613" t="s">
        <v>4367</v>
      </c>
      <c r="E6613" t="s">
        <v>8256</v>
      </c>
      <c r="F6613" t="s">
        <v>13</v>
      </c>
      <c r="G6613" t="s">
        <v>74</v>
      </c>
      <c r="H6613" t="s">
        <v>31</v>
      </c>
      <c r="I6613" t="s">
        <v>7092</v>
      </c>
      <c r="J6613">
        <v>1469</v>
      </c>
    </row>
    <row r="6614" spans="1:10" x14ac:dyDescent="0.35">
      <c r="A6614">
        <v>34951</v>
      </c>
      <c r="B6614" t="s">
        <v>10</v>
      </c>
      <c r="C6614">
        <v>2006</v>
      </c>
      <c r="D6614" t="s">
        <v>4378</v>
      </c>
      <c r="E6614" t="s">
        <v>8257</v>
      </c>
      <c r="F6614" t="s">
        <v>13</v>
      </c>
      <c r="G6614" t="s">
        <v>97</v>
      </c>
      <c r="H6614" t="s">
        <v>31</v>
      </c>
      <c r="I6614" t="s">
        <v>68</v>
      </c>
      <c r="J6614">
        <v>51926</v>
      </c>
    </row>
    <row r="6615" spans="1:10" x14ac:dyDescent="0.35">
      <c r="A6615">
        <v>34952</v>
      </c>
      <c r="B6615" t="s">
        <v>10</v>
      </c>
      <c r="C6615">
        <v>2006</v>
      </c>
      <c r="D6615" t="s">
        <v>4378</v>
      </c>
      <c r="E6615" t="s">
        <v>7066</v>
      </c>
      <c r="F6615" t="s">
        <v>13</v>
      </c>
      <c r="G6615" t="s">
        <v>30</v>
      </c>
      <c r="H6615" t="s">
        <v>31</v>
      </c>
      <c r="I6615" t="s">
        <v>17</v>
      </c>
      <c r="J6615">
        <v>42372</v>
      </c>
    </row>
    <row r="6616" spans="1:10" x14ac:dyDescent="0.35">
      <c r="A6616">
        <v>34953</v>
      </c>
      <c r="B6616" t="s">
        <v>10</v>
      </c>
      <c r="C6616">
        <v>2006</v>
      </c>
      <c r="D6616" t="s">
        <v>4378</v>
      </c>
      <c r="E6616" t="s">
        <v>8258</v>
      </c>
      <c r="F6616" t="s">
        <v>13</v>
      </c>
      <c r="G6616" t="s">
        <v>89</v>
      </c>
      <c r="H6616" t="s">
        <v>31</v>
      </c>
      <c r="I6616" t="s">
        <v>32</v>
      </c>
      <c r="J6616">
        <v>1431</v>
      </c>
    </row>
    <row r="6617" spans="1:10" x14ac:dyDescent="0.35">
      <c r="A6617">
        <v>34954</v>
      </c>
      <c r="B6617" t="s">
        <v>10</v>
      </c>
      <c r="C6617">
        <v>2006</v>
      </c>
      <c r="D6617" t="s">
        <v>4385</v>
      </c>
      <c r="E6617" t="s">
        <v>8259</v>
      </c>
      <c r="F6617" t="s">
        <v>13</v>
      </c>
      <c r="G6617" t="s">
        <v>70</v>
      </c>
      <c r="H6617" t="s">
        <v>27</v>
      </c>
      <c r="I6617" t="s">
        <v>19</v>
      </c>
      <c r="J6617">
        <v>30615</v>
      </c>
    </row>
    <row r="6618" spans="1:10" x14ac:dyDescent="0.35">
      <c r="A6618">
        <v>34955</v>
      </c>
      <c r="B6618" t="s">
        <v>10</v>
      </c>
      <c r="C6618">
        <v>2006</v>
      </c>
      <c r="D6618" t="s">
        <v>4385</v>
      </c>
      <c r="E6618" t="s">
        <v>8260</v>
      </c>
      <c r="F6618" t="s">
        <v>13</v>
      </c>
      <c r="G6618" t="s">
        <v>64</v>
      </c>
      <c r="H6618" t="s">
        <v>27</v>
      </c>
      <c r="I6618" t="s">
        <v>17</v>
      </c>
      <c r="J6618">
        <v>27912</v>
      </c>
    </row>
    <row r="6619" spans="1:10" x14ac:dyDescent="0.35">
      <c r="A6619">
        <v>34956</v>
      </c>
      <c r="B6619" t="s">
        <v>10</v>
      </c>
      <c r="C6619">
        <v>2006</v>
      </c>
      <c r="D6619" t="s">
        <v>4385</v>
      </c>
      <c r="E6619" t="s">
        <v>7525</v>
      </c>
      <c r="F6619" t="s">
        <v>96</v>
      </c>
      <c r="G6619" t="s">
        <v>77</v>
      </c>
      <c r="H6619" t="s">
        <v>27</v>
      </c>
      <c r="I6619" t="s">
        <v>19</v>
      </c>
      <c r="J6619">
        <v>19429</v>
      </c>
    </row>
    <row r="6620" spans="1:10" x14ac:dyDescent="0.35">
      <c r="A6620">
        <v>34957</v>
      </c>
      <c r="B6620" t="s">
        <v>10</v>
      </c>
      <c r="C6620">
        <v>2006</v>
      </c>
      <c r="D6620" t="s">
        <v>4385</v>
      </c>
      <c r="E6620" t="s">
        <v>8261</v>
      </c>
      <c r="F6620" t="s">
        <v>13</v>
      </c>
      <c r="G6620" t="s">
        <v>70</v>
      </c>
      <c r="H6620" t="s">
        <v>27</v>
      </c>
      <c r="I6620" t="s">
        <v>68</v>
      </c>
      <c r="J6620">
        <v>17104</v>
      </c>
    </row>
    <row r="6621" spans="1:10" x14ac:dyDescent="0.35">
      <c r="A6621">
        <v>34958</v>
      </c>
      <c r="B6621" t="s">
        <v>10</v>
      </c>
      <c r="C6621">
        <v>2006</v>
      </c>
      <c r="D6621" t="s">
        <v>4385</v>
      </c>
      <c r="E6621" t="s">
        <v>8262</v>
      </c>
      <c r="F6621" t="s">
        <v>13</v>
      </c>
      <c r="G6621" t="s">
        <v>7962</v>
      </c>
      <c r="H6621" t="s">
        <v>27</v>
      </c>
      <c r="I6621" t="s">
        <v>32</v>
      </c>
      <c r="J6621">
        <v>1481</v>
      </c>
    </row>
    <row r="6622" spans="1:10" x14ac:dyDescent="0.35">
      <c r="A6622">
        <v>34959</v>
      </c>
      <c r="B6622" t="s">
        <v>10</v>
      </c>
      <c r="C6622">
        <v>2006</v>
      </c>
      <c r="D6622" t="s">
        <v>4390</v>
      </c>
      <c r="E6622" t="s">
        <v>8263</v>
      </c>
      <c r="F6622" t="s">
        <v>13</v>
      </c>
      <c r="G6622" t="s">
        <v>64</v>
      </c>
      <c r="H6622" t="s">
        <v>27</v>
      </c>
      <c r="I6622" t="s">
        <v>19</v>
      </c>
      <c r="J6622">
        <v>53395</v>
      </c>
    </row>
    <row r="6623" spans="1:10" x14ac:dyDescent="0.35">
      <c r="A6623">
        <v>34960</v>
      </c>
      <c r="B6623" t="s">
        <v>10</v>
      </c>
      <c r="C6623">
        <v>2006</v>
      </c>
      <c r="D6623" t="s">
        <v>4390</v>
      </c>
      <c r="E6623" t="s">
        <v>8264</v>
      </c>
      <c r="F6623" t="s">
        <v>13</v>
      </c>
      <c r="G6623" t="s">
        <v>30</v>
      </c>
      <c r="H6623" t="s">
        <v>27</v>
      </c>
      <c r="I6623" t="s">
        <v>19</v>
      </c>
      <c r="J6623">
        <v>35592</v>
      </c>
    </row>
    <row r="6624" spans="1:10" x14ac:dyDescent="0.35">
      <c r="A6624">
        <v>34961</v>
      </c>
      <c r="B6624" t="s">
        <v>10</v>
      </c>
      <c r="C6624">
        <v>2006</v>
      </c>
      <c r="D6624" t="s">
        <v>4398</v>
      </c>
      <c r="E6624" t="s">
        <v>7537</v>
      </c>
      <c r="F6624" t="s">
        <v>96</v>
      </c>
      <c r="G6624" t="s">
        <v>62</v>
      </c>
      <c r="H6624" t="s">
        <v>27</v>
      </c>
      <c r="I6624" t="s">
        <v>19</v>
      </c>
      <c r="J6624">
        <v>26398</v>
      </c>
    </row>
    <row r="6625" spans="1:10" x14ac:dyDescent="0.35">
      <c r="A6625">
        <v>34962</v>
      </c>
      <c r="B6625" t="s">
        <v>10</v>
      </c>
      <c r="C6625">
        <v>2006</v>
      </c>
      <c r="D6625" t="s">
        <v>4398</v>
      </c>
      <c r="E6625" t="s">
        <v>8265</v>
      </c>
      <c r="F6625" t="s">
        <v>13</v>
      </c>
      <c r="G6625" t="s">
        <v>7723</v>
      </c>
      <c r="H6625" t="s">
        <v>31</v>
      </c>
      <c r="I6625" t="s">
        <v>17</v>
      </c>
      <c r="J6625">
        <v>21294</v>
      </c>
    </row>
    <row r="6626" spans="1:10" x14ac:dyDescent="0.35">
      <c r="A6626">
        <v>34963</v>
      </c>
      <c r="B6626" t="s">
        <v>10</v>
      </c>
      <c r="C6626">
        <v>2006</v>
      </c>
      <c r="D6626" t="s">
        <v>4398</v>
      </c>
      <c r="E6626" t="s">
        <v>8266</v>
      </c>
      <c r="F6626" t="s">
        <v>13</v>
      </c>
      <c r="G6626" t="s">
        <v>77</v>
      </c>
      <c r="H6626" t="s">
        <v>27</v>
      </c>
      <c r="I6626" t="s">
        <v>68</v>
      </c>
      <c r="J6626">
        <v>17663</v>
      </c>
    </row>
    <row r="6627" spans="1:10" x14ac:dyDescent="0.35">
      <c r="A6627">
        <v>34964</v>
      </c>
      <c r="B6627" t="s">
        <v>10</v>
      </c>
      <c r="C6627">
        <v>2006</v>
      </c>
      <c r="D6627" t="s">
        <v>4398</v>
      </c>
      <c r="E6627" t="s">
        <v>8267</v>
      </c>
      <c r="F6627" t="s">
        <v>13</v>
      </c>
      <c r="G6627" t="s">
        <v>62</v>
      </c>
      <c r="H6627" t="s">
        <v>31</v>
      </c>
      <c r="I6627" t="s">
        <v>7769</v>
      </c>
      <c r="J6627">
        <v>6343</v>
      </c>
    </row>
    <row r="6628" spans="1:10" x14ac:dyDescent="0.35">
      <c r="A6628">
        <v>34965</v>
      </c>
      <c r="B6628" t="s">
        <v>10</v>
      </c>
      <c r="C6628">
        <v>2006</v>
      </c>
      <c r="D6628" t="s">
        <v>4398</v>
      </c>
      <c r="E6628" t="s">
        <v>8268</v>
      </c>
      <c r="F6628" t="s">
        <v>96</v>
      </c>
      <c r="G6628" t="s">
        <v>114</v>
      </c>
      <c r="H6628" t="s">
        <v>31</v>
      </c>
      <c r="I6628" t="s">
        <v>19</v>
      </c>
      <c r="J6628">
        <v>3028</v>
      </c>
    </row>
    <row r="6629" spans="1:10" x14ac:dyDescent="0.35">
      <c r="A6629">
        <v>34966</v>
      </c>
      <c r="B6629" t="s">
        <v>10</v>
      </c>
      <c r="C6629">
        <v>2006</v>
      </c>
      <c r="D6629" t="s">
        <v>4398</v>
      </c>
      <c r="E6629" t="s">
        <v>8269</v>
      </c>
      <c r="F6629" t="s">
        <v>13</v>
      </c>
      <c r="G6629" t="s">
        <v>7755</v>
      </c>
      <c r="H6629" t="s">
        <v>31</v>
      </c>
      <c r="I6629" t="s">
        <v>32</v>
      </c>
      <c r="J6629">
        <v>2930</v>
      </c>
    </row>
    <row r="6630" spans="1:10" x14ac:dyDescent="0.35">
      <c r="A6630">
        <v>34967</v>
      </c>
      <c r="B6630" t="s">
        <v>10</v>
      </c>
      <c r="C6630">
        <v>2006</v>
      </c>
      <c r="D6630" t="s">
        <v>4398</v>
      </c>
      <c r="E6630" t="s">
        <v>8270</v>
      </c>
      <c r="F6630" t="s">
        <v>13</v>
      </c>
      <c r="G6630" t="s">
        <v>94</v>
      </c>
      <c r="H6630" t="s">
        <v>27</v>
      </c>
      <c r="I6630" t="s">
        <v>19</v>
      </c>
      <c r="J6630">
        <v>2748</v>
      </c>
    </row>
    <row r="6631" spans="1:10" x14ac:dyDescent="0.35">
      <c r="A6631">
        <v>34968</v>
      </c>
      <c r="B6631" t="s">
        <v>10</v>
      </c>
      <c r="C6631">
        <v>2006</v>
      </c>
      <c r="D6631" t="s">
        <v>4398</v>
      </c>
      <c r="E6631" t="s">
        <v>8271</v>
      </c>
      <c r="F6631" t="s">
        <v>13</v>
      </c>
      <c r="G6631" t="s">
        <v>53</v>
      </c>
      <c r="H6631" t="s">
        <v>27</v>
      </c>
      <c r="I6631" t="s">
        <v>19</v>
      </c>
      <c r="J6631">
        <v>2280</v>
      </c>
    </row>
    <row r="6632" spans="1:10" x14ac:dyDescent="0.35">
      <c r="A6632">
        <v>34969</v>
      </c>
      <c r="B6632" t="s">
        <v>10</v>
      </c>
      <c r="C6632">
        <v>2006</v>
      </c>
      <c r="D6632" t="s">
        <v>4398</v>
      </c>
      <c r="E6632" t="s">
        <v>8272</v>
      </c>
      <c r="F6632" t="s">
        <v>96</v>
      </c>
      <c r="G6632" t="s">
        <v>7779</v>
      </c>
      <c r="H6632" t="s">
        <v>27</v>
      </c>
      <c r="I6632" t="s">
        <v>118</v>
      </c>
      <c r="J6632">
        <v>1183</v>
      </c>
    </row>
    <row r="6633" spans="1:10" x14ac:dyDescent="0.35">
      <c r="A6633">
        <v>34970</v>
      </c>
      <c r="B6633" t="s">
        <v>10</v>
      </c>
      <c r="C6633">
        <v>2006</v>
      </c>
      <c r="D6633" t="s">
        <v>24</v>
      </c>
      <c r="E6633" t="s">
        <v>61</v>
      </c>
      <c r="F6633" t="s">
        <v>13</v>
      </c>
      <c r="G6633" t="s">
        <v>70</v>
      </c>
      <c r="H6633" t="s">
        <v>27</v>
      </c>
      <c r="I6633" t="s">
        <v>19</v>
      </c>
      <c r="J6633">
        <v>27704</v>
      </c>
    </row>
    <row r="6634" spans="1:10" x14ac:dyDescent="0.35">
      <c r="A6634">
        <v>34971</v>
      </c>
      <c r="B6634" t="s">
        <v>10</v>
      </c>
      <c r="C6634">
        <v>2006</v>
      </c>
      <c r="D6634" t="s">
        <v>24</v>
      </c>
      <c r="E6634" t="s">
        <v>106</v>
      </c>
      <c r="F6634" t="s">
        <v>13</v>
      </c>
      <c r="G6634" t="s">
        <v>107</v>
      </c>
      <c r="H6634" t="s">
        <v>31</v>
      </c>
      <c r="I6634" t="s">
        <v>68</v>
      </c>
      <c r="J6634">
        <v>23559</v>
      </c>
    </row>
    <row r="6635" spans="1:10" x14ac:dyDescent="0.35">
      <c r="A6635">
        <v>34972</v>
      </c>
      <c r="B6635" t="s">
        <v>10</v>
      </c>
      <c r="C6635">
        <v>2006</v>
      </c>
      <c r="D6635" t="s">
        <v>24</v>
      </c>
      <c r="E6635" t="s">
        <v>108</v>
      </c>
      <c r="F6635" t="s">
        <v>13</v>
      </c>
      <c r="G6635" t="s">
        <v>74</v>
      </c>
      <c r="H6635" t="s">
        <v>31</v>
      </c>
      <c r="I6635" t="s">
        <v>109</v>
      </c>
      <c r="J6635">
        <v>21111</v>
      </c>
    </row>
    <row r="6636" spans="1:10" x14ac:dyDescent="0.35">
      <c r="A6636">
        <v>34973</v>
      </c>
      <c r="B6636" t="s">
        <v>10</v>
      </c>
      <c r="C6636">
        <v>2006</v>
      </c>
      <c r="D6636" t="s">
        <v>24</v>
      </c>
      <c r="E6636" t="s">
        <v>110</v>
      </c>
      <c r="F6636" t="s">
        <v>13</v>
      </c>
      <c r="G6636" t="s">
        <v>26</v>
      </c>
      <c r="H6636" t="s">
        <v>31</v>
      </c>
      <c r="I6636" t="s">
        <v>32</v>
      </c>
      <c r="J6636">
        <v>8957</v>
      </c>
    </row>
    <row r="6637" spans="1:10" x14ac:dyDescent="0.35">
      <c r="A6637">
        <v>34974</v>
      </c>
      <c r="B6637" t="s">
        <v>10</v>
      </c>
      <c r="C6637">
        <v>2006</v>
      </c>
      <c r="D6637" t="s">
        <v>24</v>
      </c>
      <c r="E6637" t="s">
        <v>111</v>
      </c>
      <c r="F6637" t="s">
        <v>13</v>
      </c>
      <c r="G6637" t="s">
        <v>112</v>
      </c>
      <c r="H6637" t="s">
        <v>31</v>
      </c>
      <c r="I6637" t="s">
        <v>17</v>
      </c>
      <c r="J6637">
        <v>7553</v>
      </c>
    </row>
    <row r="6638" spans="1:10" x14ac:dyDescent="0.35">
      <c r="A6638">
        <v>34975</v>
      </c>
      <c r="B6638" t="s">
        <v>10</v>
      </c>
      <c r="C6638">
        <v>2006</v>
      </c>
      <c r="D6638" t="s">
        <v>24</v>
      </c>
      <c r="E6638" t="s">
        <v>113</v>
      </c>
      <c r="F6638" t="s">
        <v>13</v>
      </c>
      <c r="G6638" t="s">
        <v>114</v>
      </c>
      <c r="H6638" t="s">
        <v>27</v>
      </c>
      <c r="I6638" t="s">
        <v>19</v>
      </c>
      <c r="J6638">
        <v>6500</v>
      </c>
    </row>
    <row r="6639" spans="1:10" x14ac:dyDescent="0.35">
      <c r="A6639">
        <v>34976</v>
      </c>
      <c r="B6639" t="s">
        <v>10</v>
      </c>
      <c r="C6639">
        <v>2006</v>
      </c>
      <c r="D6639" t="s">
        <v>24</v>
      </c>
      <c r="E6639" t="s">
        <v>115</v>
      </c>
      <c r="F6639" t="s">
        <v>13</v>
      </c>
      <c r="G6639" t="s">
        <v>112</v>
      </c>
      <c r="H6639" t="s">
        <v>27</v>
      </c>
      <c r="I6639" t="s">
        <v>19</v>
      </c>
      <c r="J6639">
        <v>4401</v>
      </c>
    </row>
    <row r="6640" spans="1:10" x14ac:dyDescent="0.35">
      <c r="A6640">
        <v>34977</v>
      </c>
      <c r="B6640" t="s">
        <v>10</v>
      </c>
      <c r="C6640">
        <v>2006</v>
      </c>
      <c r="D6640" t="s">
        <v>24</v>
      </c>
      <c r="E6640" t="s">
        <v>116</v>
      </c>
      <c r="F6640" t="s">
        <v>13</v>
      </c>
      <c r="G6640" t="s">
        <v>74</v>
      </c>
      <c r="H6640" t="s">
        <v>31</v>
      </c>
      <c r="I6640" t="s">
        <v>19</v>
      </c>
      <c r="J6640">
        <v>3573</v>
      </c>
    </row>
    <row r="6641" spans="1:10" x14ac:dyDescent="0.35">
      <c r="A6641">
        <v>34978</v>
      </c>
      <c r="B6641" t="s">
        <v>10</v>
      </c>
      <c r="C6641">
        <v>2006</v>
      </c>
      <c r="D6641" t="s">
        <v>24</v>
      </c>
      <c r="E6641" t="s">
        <v>117</v>
      </c>
      <c r="F6641" t="s">
        <v>13</v>
      </c>
      <c r="G6641" t="s">
        <v>77</v>
      </c>
      <c r="H6641" t="s">
        <v>31</v>
      </c>
      <c r="I6641" t="s">
        <v>118</v>
      </c>
      <c r="J6641">
        <v>1080</v>
      </c>
    </row>
    <row r="6642" spans="1:10" x14ac:dyDescent="0.35">
      <c r="A6642">
        <v>34979</v>
      </c>
      <c r="B6642" t="s">
        <v>10</v>
      </c>
      <c r="C6642">
        <v>2006</v>
      </c>
      <c r="D6642" t="s">
        <v>24</v>
      </c>
      <c r="E6642" t="s">
        <v>119</v>
      </c>
      <c r="F6642" t="s">
        <v>13</v>
      </c>
      <c r="G6642" t="s">
        <v>64</v>
      </c>
      <c r="H6642" t="s">
        <v>31</v>
      </c>
      <c r="I6642" t="s">
        <v>19</v>
      </c>
      <c r="J6642">
        <v>808</v>
      </c>
    </row>
    <row r="6643" spans="1:10" x14ac:dyDescent="0.35">
      <c r="A6643">
        <v>34980</v>
      </c>
      <c r="B6643" t="s">
        <v>10</v>
      </c>
      <c r="C6643">
        <v>2006</v>
      </c>
      <c r="D6643" t="s">
        <v>24</v>
      </c>
      <c r="E6643" t="s">
        <v>120</v>
      </c>
      <c r="F6643" t="s">
        <v>13</v>
      </c>
      <c r="G6643" t="s">
        <v>70</v>
      </c>
      <c r="H6643" t="s">
        <v>31</v>
      </c>
      <c r="I6643" t="s">
        <v>19</v>
      </c>
      <c r="J6643">
        <v>741</v>
      </c>
    </row>
    <row r="6644" spans="1:10" x14ac:dyDescent="0.35">
      <c r="A6644">
        <v>34981</v>
      </c>
      <c r="B6644" t="s">
        <v>10</v>
      </c>
      <c r="C6644">
        <v>2006</v>
      </c>
      <c r="D6644" t="s">
        <v>4410</v>
      </c>
      <c r="E6644" t="s">
        <v>8273</v>
      </c>
      <c r="F6644" t="s">
        <v>13</v>
      </c>
      <c r="G6644" t="s">
        <v>97</v>
      </c>
      <c r="H6644" t="s">
        <v>31</v>
      </c>
      <c r="I6644" t="s">
        <v>17</v>
      </c>
      <c r="J6644">
        <v>51851</v>
      </c>
    </row>
    <row r="6645" spans="1:10" x14ac:dyDescent="0.35">
      <c r="A6645">
        <v>34982</v>
      </c>
      <c r="B6645" t="s">
        <v>10</v>
      </c>
      <c r="C6645">
        <v>2006</v>
      </c>
      <c r="D6645" t="s">
        <v>4410</v>
      </c>
      <c r="E6645" t="s">
        <v>8274</v>
      </c>
      <c r="F6645" t="s">
        <v>13</v>
      </c>
      <c r="G6645" t="s">
        <v>112</v>
      </c>
      <c r="H6645" t="s">
        <v>31</v>
      </c>
      <c r="I6645" t="s">
        <v>68</v>
      </c>
      <c r="J6645">
        <v>48622</v>
      </c>
    </row>
    <row r="6646" spans="1:10" x14ac:dyDescent="0.35">
      <c r="A6646">
        <v>34983</v>
      </c>
      <c r="B6646" t="s">
        <v>10</v>
      </c>
      <c r="C6646">
        <v>2006</v>
      </c>
      <c r="D6646" t="s">
        <v>4410</v>
      </c>
      <c r="E6646" t="s">
        <v>8275</v>
      </c>
      <c r="F6646" t="s">
        <v>13</v>
      </c>
      <c r="G6646" t="s">
        <v>74</v>
      </c>
      <c r="H6646" t="s">
        <v>31</v>
      </c>
      <c r="I6646" t="s">
        <v>109</v>
      </c>
      <c r="J6646">
        <v>4918</v>
      </c>
    </row>
    <row r="6647" spans="1:10" x14ac:dyDescent="0.35">
      <c r="A6647">
        <v>34984</v>
      </c>
      <c r="B6647" t="s">
        <v>10</v>
      </c>
      <c r="C6647">
        <v>2006</v>
      </c>
      <c r="D6647" t="s">
        <v>4410</v>
      </c>
      <c r="E6647" t="s">
        <v>8276</v>
      </c>
      <c r="F6647" t="s">
        <v>13</v>
      </c>
      <c r="G6647" t="s">
        <v>43</v>
      </c>
      <c r="H6647" t="s">
        <v>31</v>
      </c>
      <c r="I6647" t="s">
        <v>32</v>
      </c>
      <c r="J6647">
        <v>2633</v>
      </c>
    </row>
    <row r="6648" spans="1:10" x14ac:dyDescent="0.35">
      <c r="A6648">
        <v>34985</v>
      </c>
      <c r="B6648" t="s">
        <v>10</v>
      </c>
      <c r="C6648">
        <v>2006</v>
      </c>
      <c r="D6648" t="s">
        <v>4410</v>
      </c>
      <c r="E6648" t="s">
        <v>8277</v>
      </c>
      <c r="F6648" t="s">
        <v>13</v>
      </c>
      <c r="G6648" t="s">
        <v>89</v>
      </c>
      <c r="H6648" t="s">
        <v>31</v>
      </c>
      <c r="I6648" t="s">
        <v>7092</v>
      </c>
      <c r="J6648">
        <v>1918</v>
      </c>
    </row>
    <row r="6649" spans="1:10" x14ac:dyDescent="0.35">
      <c r="A6649">
        <v>34986</v>
      </c>
      <c r="B6649" t="s">
        <v>10</v>
      </c>
      <c r="C6649">
        <v>2006</v>
      </c>
      <c r="D6649" t="s">
        <v>4410</v>
      </c>
      <c r="E6649" t="s">
        <v>8278</v>
      </c>
      <c r="F6649" t="s">
        <v>13</v>
      </c>
      <c r="G6649" t="s">
        <v>34</v>
      </c>
      <c r="H6649" t="s">
        <v>31</v>
      </c>
      <c r="I6649" t="s">
        <v>19</v>
      </c>
      <c r="J6649">
        <v>1394</v>
      </c>
    </row>
    <row r="6650" spans="1:10" x14ac:dyDescent="0.35">
      <c r="A6650">
        <v>34987</v>
      </c>
      <c r="B6650" t="s">
        <v>10</v>
      </c>
      <c r="C6650">
        <v>2006</v>
      </c>
      <c r="D6650" t="s">
        <v>4410</v>
      </c>
      <c r="E6650" t="s">
        <v>8279</v>
      </c>
      <c r="F6650" t="s">
        <v>13</v>
      </c>
      <c r="G6650" t="s">
        <v>62</v>
      </c>
      <c r="H6650" t="s">
        <v>31</v>
      </c>
      <c r="I6650" t="s">
        <v>118</v>
      </c>
      <c r="J6650">
        <v>1079</v>
      </c>
    </row>
    <row r="6651" spans="1:10" x14ac:dyDescent="0.35">
      <c r="A6651">
        <v>34988</v>
      </c>
      <c r="B6651" t="s">
        <v>10</v>
      </c>
      <c r="C6651">
        <v>2006</v>
      </c>
      <c r="D6651" t="s">
        <v>4410</v>
      </c>
      <c r="E6651" t="s">
        <v>8280</v>
      </c>
      <c r="F6651" t="s">
        <v>13</v>
      </c>
      <c r="G6651" t="s">
        <v>77</v>
      </c>
      <c r="H6651" t="s">
        <v>31</v>
      </c>
      <c r="I6651" t="s">
        <v>19</v>
      </c>
      <c r="J6651">
        <v>428</v>
      </c>
    </row>
    <row r="6652" spans="1:10" x14ac:dyDescent="0.35">
      <c r="A6652">
        <v>34989</v>
      </c>
      <c r="B6652" t="s">
        <v>10</v>
      </c>
      <c r="C6652">
        <v>2006</v>
      </c>
      <c r="D6652" t="s">
        <v>4410</v>
      </c>
      <c r="E6652" t="s">
        <v>8281</v>
      </c>
      <c r="F6652" t="s">
        <v>13</v>
      </c>
      <c r="G6652" t="s">
        <v>112</v>
      </c>
      <c r="H6652" t="s">
        <v>31</v>
      </c>
      <c r="I6652" t="s">
        <v>130</v>
      </c>
      <c r="J6652">
        <v>362</v>
      </c>
    </row>
    <row r="6653" spans="1:10" x14ac:dyDescent="0.35">
      <c r="A6653">
        <v>34990</v>
      </c>
      <c r="B6653" t="s">
        <v>10</v>
      </c>
      <c r="C6653">
        <v>2006</v>
      </c>
      <c r="D6653" t="s">
        <v>4419</v>
      </c>
      <c r="E6653" t="s">
        <v>8282</v>
      </c>
      <c r="F6653" t="s">
        <v>13</v>
      </c>
      <c r="G6653" t="s">
        <v>43</v>
      </c>
      <c r="H6653" t="s">
        <v>80</v>
      </c>
      <c r="I6653" t="s">
        <v>68</v>
      </c>
      <c r="J6653">
        <v>47120</v>
      </c>
    </row>
    <row r="6654" spans="1:10" x14ac:dyDescent="0.35">
      <c r="A6654">
        <v>34991</v>
      </c>
      <c r="B6654" t="s">
        <v>10</v>
      </c>
      <c r="C6654">
        <v>2006</v>
      </c>
      <c r="D6654" t="s">
        <v>4419</v>
      </c>
      <c r="E6654" t="s">
        <v>8283</v>
      </c>
      <c r="F6654" t="s">
        <v>13</v>
      </c>
      <c r="G6654" t="s">
        <v>7779</v>
      </c>
      <c r="H6654" t="s">
        <v>80</v>
      </c>
      <c r="I6654" t="s">
        <v>109</v>
      </c>
      <c r="J6654">
        <v>38252</v>
      </c>
    </row>
    <row r="6655" spans="1:10" x14ac:dyDescent="0.35">
      <c r="A6655">
        <v>34992</v>
      </c>
      <c r="B6655" t="s">
        <v>10</v>
      </c>
      <c r="C6655">
        <v>2006</v>
      </c>
      <c r="D6655" t="s">
        <v>4419</v>
      </c>
      <c r="E6655" t="s">
        <v>8284</v>
      </c>
      <c r="F6655" t="s">
        <v>13</v>
      </c>
      <c r="G6655" t="s">
        <v>34</v>
      </c>
      <c r="H6655" t="s">
        <v>80</v>
      </c>
      <c r="I6655" t="s">
        <v>17</v>
      </c>
      <c r="J6655">
        <v>38069</v>
      </c>
    </row>
    <row r="6656" spans="1:10" x14ac:dyDescent="0.35">
      <c r="A6656">
        <v>34993</v>
      </c>
      <c r="B6656" t="s">
        <v>10</v>
      </c>
      <c r="C6656">
        <v>2006</v>
      </c>
      <c r="D6656" t="s">
        <v>4419</v>
      </c>
      <c r="E6656" t="s">
        <v>8285</v>
      </c>
      <c r="F6656" t="s">
        <v>13</v>
      </c>
      <c r="G6656" t="s">
        <v>7727</v>
      </c>
      <c r="H6656" t="s">
        <v>80</v>
      </c>
      <c r="I6656" t="s">
        <v>32</v>
      </c>
      <c r="J6656">
        <v>5417</v>
      </c>
    </row>
    <row r="6657" spans="1:10" x14ac:dyDescent="0.35">
      <c r="A6657">
        <v>34994</v>
      </c>
      <c r="B6657" t="s">
        <v>10</v>
      </c>
      <c r="C6657">
        <v>2006</v>
      </c>
      <c r="D6657" t="s">
        <v>4419</v>
      </c>
      <c r="E6657" t="s">
        <v>8286</v>
      </c>
      <c r="F6657" t="s">
        <v>13</v>
      </c>
      <c r="G6657" t="s">
        <v>70</v>
      </c>
      <c r="H6657" t="s">
        <v>80</v>
      </c>
      <c r="I6657" t="s">
        <v>118</v>
      </c>
      <c r="J6657">
        <v>4307</v>
      </c>
    </row>
    <row r="6658" spans="1:10" x14ac:dyDescent="0.35">
      <c r="A6658">
        <v>34995</v>
      </c>
      <c r="B6658" t="s">
        <v>10</v>
      </c>
      <c r="C6658">
        <v>2006</v>
      </c>
      <c r="D6658" t="s">
        <v>4419</v>
      </c>
      <c r="E6658" t="s">
        <v>8287</v>
      </c>
      <c r="F6658" t="s">
        <v>13</v>
      </c>
      <c r="G6658" t="s">
        <v>34</v>
      </c>
      <c r="H6658" t="s">
        <v>80</v>
      </c>
      <c r="I6658" t="s">
        <v>7092</v>
      </c>
      <c r="J6658">
        <v>2045</v>
      </c>
    </row>
    <row r="6659" spans="1:10" x14ac:dyDescent="0.35">
      <c r="A6659">
        <v>34996</v>
      </c>
      <c r="B6659" t="s">
        <v>10</v>
      </c>
      <c r="C6659">
        <v>2006</v>
      </c>
      <c r="D6659" t="s">
        <v>4426</v>
      </c>
      <c r="E6659" t="s">
        <v>8288</v>
      </c>
      <c r="F6659" t="s">
        <v>13</v>
      </c>
      <c r="G6659" t="s">
        <v>43</v>
      </c>
      <c r="H6659" t="s">
        <v>31</v>
      </c>
      <c r="I6659" t="s">
        <v>19</v>
      </c>
      <c r="J6659">
        <v>41871</v>
      </c>
    </row>
    <row r="6660" spans="1:10" x14ac:dyDescent="0.35">
      <c r="A6660">
        <v>34997</v>
      </c>
      <c r="B6660" t="s">
        <v>10</v>
      </c>
      <c r="C6660">
        <v>2006</v>
      </c>
      <c r="D6660" t="s">
        <v>4426</v>
      </c>
      <c r="E6660" t="s">
        <v>8289</v>
      </c>
      <c r="F6660" t="s">
        <v>13</v>
      </c>
      <c r="G6660" t="s">
        <v>7760</v>
      </c>
      <c r="H6660" t="s">
        <v>31</v>
      </c>
      <c r="I6660" t="s">
        <v>109</v>
      </c>
      <c r="J6660">
        <v>36186</v>
      </c>
    </row>
    <row r="6661" spans="1:10" x14ac:dyDescent="0.35">
      <c r="A6661">
        <v>34998</v>
      </c>
      <c r="B6661" t="s">
        <v>10</v>
      </c>
      <c r="C6661">
        <v>2006</v>
      </c>
      <c r="D6661" t="s">
        <v>4426</v>
      </c>
      <c r="E6661" t="s">
        <v>8290</v>
      </c>
      <c r="F6661" t="s">
        <v>13</v>
      </c>
      <c r="G6661" t="s">
        <v>7723</v>
      </c>
      <c r="H6661" t="s">
        <v>31</v>
      </c>
      <c r="I6661" t="s">
        <v>17</v>
      </c>
      <c r="J6661">
        <v>20535</v>
      </c>
    </row>
    <row r="6662" spans="1:10" x14ac:dyDescent="0.35">
      <c r="A6662">
        <v>34999</v>
      </c>
      <c r="B6662" t="s">
        <v>10</v>
      </c>
      <c r="C6662">
        <v>2006</v>
      </c>
      <c r="D6662" t="s">
        <v>4426</v>
      </c>
      <c r="E6662" t="s">
        <v>8291</v>
      </c>
      <c r="F6662" t="s">
        <v>96</v>
      </c>
      <c r="G6662" t="s">
        <v>79</v>
      </c>
      <c r="H6662" t="s">
        <v>31</v>
      </c>
      <c r="I6662" t="s">
        <v>68</v>
      </c>
      <c r="J6662">
        <v>8725</v>
      </c>
    </row>
    <row r="6663" spans="1:10" x14ac:dyDescent="0.35">
      <c r="A6663">
        <v>35000</v>
      </c>
      <c r="B6663" t="s">
        <v>10</v>
      </c>
      <c r="C6663">
        <v>2006</v>
      </c>
      <c r="D6663" t="s">
        <v>4426</v>
      </c>
      <c r="E6663" t="s">
        <v>8292</v>
      </c>
      <c r="F6663" t="s">
        <v>13</v>
      </c>
      <c r="G6663" t="s">
        <v>7763</v>
      </c>
      <c r="H6663" t="s">
        <v>31</v>
      </c>
      <c r="I6663" t="s">
        <v>32</v>
      </c>
      <c r="J6663">
        <v>7802</v>
      </c>
    </row>
    <row r="6664" spans="1:10" x14ac:dyDescent="0.35">
      <c r="A6664">
        <v>35001</v>
      </c>
      <c r="B6664" t="s">
        <v>10</v>
      </c>
      <c r="C6664">
        <v>2006</v>
      </c>
      <c r="D6664" t="s">
        <v>4426</v>
      </c>
      <c r="E6664" t="s">
        <v>8293</v>
      </c>
      <c r="F6664" t="s">
        <v>13</v>
      </c>
      <c r="G6664" t="s">
        <v>7962</v>
      </c>
      <c r="H6664" t="s">
        <v>31</v>
      </c>
      <c r="I6664" t="s">
        <v>7092</v>
      </c>
      <c r="J6664">
        <v>5430</v>
      </c>
    </row>
    <row r="6665" spans="1:10" x14ac:dyDescent="0.35">
      <c r="A6665">
        <v>35002</v>
      </c>
      <c r="B6665" t="s">
        <v>10</v>
      </c>
      <c r="C6665">
        <v>2006</v>
      </c>
      <c r="D6665" t="s">
        <v>4426</v>
      </c>
      <c r="E6665" t="s">
        <v>8294</v>
      </c>
      <c r="F6665" t="s">
        <v>13</v>
      </c>
      <c r="G6665" t="s">
        <v>62</v>
      </c>
      <c r="H6665" t="s">
        <v>31</v>
      </c>
      <c r="I6665" t="s">
        <v>118</v>
      </c>
      <c r="J6665">
        <v>4349</v>
      </c>
    </row>
    <row r="6666" spans="1:10" x14ac:dyDescent="0.35">
      <c r="A6666">
        <v>35003</v>
      </c>
      <c r="B6666" t="s">
        <v>10</v>
      </c>
      <c r="C6666">
        <v>2006</v>
      </c>
      <c r="D6666" t="s">
        <v>4426</v>
      </c>
      <c r="E6666" t="s">
        <v>8295</v>
      </c>
      <c r="F6666" t="s">
        <v>13</v>
      </c>
      <c r="G6666" t="s">
        <v>74</v>
      </c>
      <c r="H6666" t="s">
        <v>31</v>
      </c>
      <c r="I6666" t="s">
        <v>130</v>
      </c>
      <c r="J6666">
        <v>2051</v>
      </c>
    </row>
    <row r="6667" spans="1:10" x14ac:dyDescent="0.35">
      <c r="A6667">
        <v>35004</v>
      </c>
      <c r="B6667" t="s">
        <v>10</v>
      </c>
      <c r="C6667">
        <v>2006</v>
      </c>
      <c r="D6667" t="s">
        <v>4433</v>
      </c>
      <c r="E6667" t="s">
        <v>7563</v>
      </c>
      <c r="F6667" t="s">
        <v>13</v>
      </c>
      <c r="G6667" t="s">
        <v>74</v>
      </c>
      <c r="H6667" t="s">
        <v>27</v>
      </c>
      <c r="I6667" t="s">
        <v>19</v>
      </c>
      <c r="J6667">
        <v>35560</v>
      </c>
    </row>
    <row r="6668" spans="1:10" x14ac:dyDescent="0.35">
      <c r="A6668">
        <v>35005</v>
      </c>
      <c r="B6668" t="s">
        <v>10</v>
      </c>
      <c r="C6668">
        <v>2006</v>
      </c>
      <c r="D6668" t="s">
        <v>4433</v>
      </c>
      <c r="E6668" t="s">
        <v>7564</v>
      </c>
      <c r="F6668" t="s">
        <v>13</v>
      </c>
      <c r="G6668" t="s">
        <v>7747</v>
      </c>
      <c r="H6668" t="s">
        <v>27</v>
      </c>
      <c r="I6668" t="s">
        <v>17</v>
      </c>
      <c r="J6668">
        <v>30685</v>
      </c>
    </row>
    <row r="6669" spans="1:10" x14ac:dyDescent="0.35">
      <c r="A6669">
        <v>35006</v>
      </c>
      <c r="B6669" t="s">
        <v>10</v>
      </c>
      <c r="C6669">
        <v>2006</v>
      </c>
      <c r="D6669" t="s">
        <v>4433</v>
      </c>
      <c r="E6669" t="s">
        <v>4436</v>
      </c>
      <c r="F6669" t="s">
        <v>13</v>
      </c>
      <c r="G6669" t="s">
        <v>7962</v>
      </c>
      <c r="H6669" t="s">
        <v>27</v>
      </c>
      <c r="I6669" t="s">
        <v>32</v>
      </c>
      <c r="J6669">
        <v>6585</v>
      </c>
    </row>
    <row r="6670" spans="1:10" x14ac:dyDescent="0.35">
      <c r="A6670">
        <v>35007</v>
      </c>
      <c r="B6670" t="s">
        <v>10</v>
      </c>
      <c r="C6670">
        <v>2006</v>
      </c>
      <c r="D6670" t="s">
        <v>4433</v>
      </c>
      <c r="E6670" t="s">
        <v>8296</v>
      </c>
      <c r="F6670" t="s">
        <v>13</v>
      </c>
      <c r="G6670" t="s">
        <v>47</v>
      </c>
      <c r="H6670" t="s">
        <v>27</v>
      </c>
      <c r="I6670" t="s">
        <v>19</v>
      </c>
      <c r="J6670">
        <v>6570</v>
      </c>
    </row>
    <row r="6671" spans="1:10" x14ac:dyDescent="0.35">
      <c r="A6671">
        <v>35008</v>
      </c>
      <c r="B6671" t="s">
        <v>10</v>
      </c>
      <c r="C6671">
        <v>2006</v>
      </c>
      <c r="D6671" t="s">
        <v>4433</v>
      </c>
      <c r="E6671" t="s">
        <v>8297</v>
      </c>
      <c r="F6671" t="s">
        <v>13</v>
      </c>
      <c r="G6671" t="s">
        <v>7723</v>
      </c>
      <c r="H6671" t="s">
        <v>27</v>
      </c>
      <c r="I6671" t="s">
        <v>19</v>
      </c>
      <c r="J6671">
        <v>2906</v>
      </c>
    </row>
    <row r="6672" spans="1:10" x14ac:dyDescent="0.35">
      <c r="A6672">
        <v>35009</v>
      </c>
      <c r="B6672" t="s">
        <v>10</v>
      </c>
      <c r="C6672">
        <v>2006</v>
      </c>
      <c r="D6672" t="s">
        <v>4433</v>
      </c>
      <c r="E6672" t="s">
        <v>8298</v>
      </c>
      <c r="F6672" t="s">
        <v>13</v>
      </c>
      <c r="G6672" t="s">
        <v>7802</v>
      </c>
      <c r="H6672" t="s">
        <v>27</v>
      </c>
      <c r="I6672" t="s">
        <v>118</v>
      </c>
      <c r="J6672">
        <v>1611</v>
      </c>
    </row>
    <row r="6673" spans="1:10" x14ac:dyDescent="0.35">
      <c r="A6673">
        <v>35010</v>
      </c>
      <c r="B6673" t="s">
        <v>10</v>
      </c>
      <c r="C6673">
        <v>2006</v>
      </c>
      <c r="D6673" t="s">
        <v>4433</v>
      </c>
      <c r="E6673" t="s">
        <v>8299</v>
      </c>
      <c r="F6673" t="s">
        <v>13</v>
      </c>
      <c r="G6673" t="s">
        <v>51</v>
      </c>
      <c r="H6673" t="s">
        <v>27</v>
      </c>
      <c r="I6673" t="s">
        <v>19</v>
      </c>
      <c r="J6673">
        <v>1510</v>
      </c>
    </row>
    <row r="6674" spans="1:10" x14ac:dyDescent="0.35">
      <c r="A6674">
        <v>35011</v>
      </c>
      <c r="B6674" t="s">
        <v>10</v>
      </c>
      <c r="C6674">
        <v>2006</v>
      </c>
      <c r="D6674" t="s">
        <v>4438</v>
      </c>
      <c r="E6674" t="s">
        <v>7571</v>
      </c>
      <c r="F6674" t="s">
        <v>13</v>
      </c>
      <c r="G6674" t="s">
        <v>57</v>
      </c>
      <c r="H6674" t="s">
        <v>27</v>
      </c>
      <c r="I6674" t="s">
        <v>19</v>
      </c>
      <c r="J6674">
        <v>22040</v>
      </c>
    </row>
    <row r="6675" spans="1:10" x14ac:dyDescent="0.35">
      <c r="A6675">
        <v>35012</v>
      </c>
      <c r="B6675" t="s">
        <v>10</v>
      </c>
      <c r="C6675">
        <v>2006</v>
      </c>
      <c r="D6675" t="s">
        <v>4438</v>
      </c>
      <c r="E6675" t="s">
        <v>8300</v>
      </c>
      <c r="F6675" t="s">
        <v>13</v>
      </c>
      <c r="G6675" t="s">
        <v>79</v>
      </c>
      <c r="H6675" t="s">
        <v>31</v>
      </c>
      <c r="I6675" t="s">
        <v>109</v>
      </c>
      <c r="J6675">
        <v>17608</v>
      </c>
    </row>
    <row r="6676" spans="1:10" x14ac:dyDescent="0.35">
      <c r="A6676">
        <v>35013</v>
      </c>
      <c r="B6676" t="s">
        <v>10</v>
      </c>
      <c r="C6676">
        <v>2006</v>
      </c>
      <c r="D6676" t="s">
        <v>4438</v>
      </c>
      <c r="E6676" t="s">
        <v>8301</v>
      </c>
      <c r="F6676" t="s">
        <v>13</v>
      </c>
      <c r="G6676" t="s">
        <v>7760</v>
      </c>
      <c r="H6676" t="s">
        <v>31</v>
      </c>
      <c r="I6676" t="s">
        <v>68</v>
      </c>
      <c r="J6676">
        <v>16880</v>
      </c>
    </row>
    <row r="6677" spans="1:10" x14ac:dyDescent="0.35">
      <c r="A6677">
        <v>35014</v>
      </c>
      <c r="B6677" t="s">
        <v>10</v>
      </c>
      <c r="C6677">
        <v>2006</v>
      </c>
      <c r="D6677" t="s">
        <v>4438</v>
      </c>
      <c r="E6677" t="s">
        <v>8302</v>
      </c>
      <c r="F6677" t="s">
        <v>13</v>
      </c>
      <c r="G6677" t="s">
        <v>64</v>
      </c>
      <c r="H6677" t="s">
        <v>31</v>
      </c>
      <c r="I6677" t="s">
        <v>17</v>
      </c>
      <c r="J6677">
        <v>11134</v>
      </c>
    </row>
    <row r="6678" spans="1:10" x14ac:dyDescent="0.35">
      <c r="A6678">
        <v>35015</v>
      </c>
      <c r="B6678" t="s">
        <v>10</v>
      </c>
      <c r="C6678">
        <v>2006</v>
      </c>
      <c r="D6678" t="s">
        <v>4438</v>
      </c>
      <c r="E6678" t="s">
        <v>8303</v>
      </c>
      <c r="F6678" t="s">
        <v>13</v>
      </c>
      <c r="G6678" t="s">
        <v>94</v>
      </c>
      <c r="H6678" t="s">
        <v>27</v>
      </c>
      <c r="I6678" t="s">
        <v>19</v>
      </c>
      <c r="J6678">
        <v>4908</v>
      </c>
    </row>
    <row r="6679" spans="1:10" x14ac:dyDescent="0.35">
      <c r="A6679">
        <v>35016</v>
      </c>
      <c r="B6679" t="s">
        <v>10</v>
      </c>
      <c r="C6679">
        <v>2006</v>
      </c>
      <c r="D6679" t="s">
        <v>4438</v>
      </c>
      <c r="E6679" t="s">
        <v>8304</v>
      </c>
      <c r="F6679" t="s">
        <v>13</v>
      </c>
      <c r="G6679" t="s">
        <v>107</v>
      </c>
      <c r="H6679" t="s">
        <v>27</v>
      </c>
      <c r="I6679" t="s">
        <v>32</v>
      </c>
      <c r="J6679">
        <v>3970</v>
      </c>
    </row>
    <row r="6680" spans="1:10" x14ac:dyDescent="0.35">
      <c r="A6680">
        <v>35017</v>
      </c>
      <c r="B6680" t="s">
        <v>10</v>
      </c>
      <c r="C6680">
        <v>2006</v>
      </c>
      <c r="D6680" t="s">
        <v>4438</v>
      </c>
      <c r="E6680" t="s">
        <v>8305</v>
      </c>
      <c r="F6680" t="s">
        <v>13</v>
      </c>
      <c r="G6680" t="s">
        <v>64</v>
      </c>
      <c r="H6680" t="s">
        <v>27</v>
      </c>
      <c r="I6680" t="s">
        <v>19</v>
      </c>
      <c r="J6680">
        <v>3258</v>
      </c>
    </row>
    <row r="6681" spans="1:10" x14ac:dyDescent="0.35">
      <c r="A6681">
        <v>35018</v>
      </c>
      <c r="B6681" t="s">
        <v>10</v>
      </c>
      <c r="C6681">
        <v>2006</v>
      </c>
      <c r="D6681" t="s">
        <v>4438</v>
      </c>
      <c r="E6681" t="s">
        <v>8306</v>
      </c>
      <c r="F6681" t="s">
        <v>13</v>
      </c>
      <c r="G6681" t="s">
        <v>114</v>
      </c>
      <c r="H6681" t="s">
        <v>31</v>
      </c>
      <c r="I6681" t="s">
        <v>19</v>
      </c>
      <c r="J6681">
        <v>2805</v>
      </c>
    </row>
    <row r="6682" spans="1:10" x14ac:dyDescent="0.35">
      <c r="A6682">
        <v>35019</v>
      </c>
      <c r="B6682" t="s">
        <v>10</v>
      </c>
      <c r="C6682">
        <v>2006</v>
      </c>
      <c r="D6682" t="s">
        <v>4438</v>
      </c>
      <c r="E6682" t="s">
        <v>8307</v>
      </c>
      <c r="F6682" t="s">
        <v>13</v>
      </c>
      <c r="G6682" t="s">
        <v>74</v>
      </c>
      <c r="H6682" t="s">
        <v>31</v>
      </c>
      <c r="I6682" t="s">
        <v>118</v>
      </c>
      <c r="J6682">
        <v>895</v>
      </c>
    </row>
    <row r="6683" spans="1:10" x14ac:dyDescent="0.35">
      <c r="A6683">
        <v>35020</v>
      </c>
      <c r="B6683" t="s">
        <v>10</v>
      </c>
      <c r="C6683">
        <v>2006</v>
      </c>
      <c r="D6683" t="s">
        <v>4446</v>
      </c>
      <c r="E6683" t="s">
        <v>7576</v>
      </c>
      <c r="F6683" t="s">
        <v>13</v>
      </c>
      <c r="G6683" t="s">
        <v>41</v>
      </c>
      <c r="H6683" t="s">
        <v>31</v>
      </c>
      <c r="I6683" t="s">
        <v>68</v>
      </c>
      <c r="J6683">
        <v>48006</v>
      </c>
    </row>
    <row r="6684" spans="1:10" x14ac:dyDescent="0.35">
      <c r="A6684">
        <v>35021</v>
      </c>
      <c r="B6684" t="s">
        <v>10</v>
      </c>
      <c r="C6684">
        <v>2006</v>
      </c>
      <c r="D6684" t="s">
        <v>4446</v>
      </c>
      <c r="E6684" t="s">
        <v>8308</v>
      </c>
      <c r="F6684" t="s">
        <v>13</v>
      </c>
      <c r="G6684" t="s">
        <v>7723</v>
      </c>
      <c r="H6684" t="s">
        <v>27</v>
      </c>
      <c r="I6684" t="s">
        <v>19</v>
      </c>
      <c r="J6684">
        <v>28402</v>
      </c>
    </row>
    <row r="6685" spans="1:10" x14ac:dyDescent="0.35">
      <c r="A6685">
        <v>35022</v>
      </c>
      <c r="B6685" t="s">
        <v>10</v>
      </c>
      <c r="C6685">
        <v>2006</v>
      </c>
      <c r="D6685" t="s">
        <v>4446</v>
      </c>
      <c r="E6685" t="s">
        <v>8309</v>
      </c>
      <c r="F6685" t="s">
        <v>13</v>
      </c>
      <c r="G6685" t="s">
        <v>74</v>
      </c>
      <c r="H6685" t="s">
        <v>31</v>
      </c>
      <c r="I6685" t="s">
        <v>17</v>
      </c>
      <c r="J6685">
        <v>27473</v>
      </c>
    </row>
    <row r="6686" spans="1:10" x14ac:dyDescent="0.35">
      <c r="A6686">
        <v>35023</v>
      </c>
      <c r="B6686" t="s">
        <v>10</v>
      </c>
      <c r="C6686">
        <v>2006</v>
      </c>
      <c r="D6686" t="s">
        <v>4446</v>
      </c>
      <c r="E6686" t="s">
        <v>8310</v>
      </c>
      <c r="F6686" t="s">
        <v>13</v>
      </c>
      <c r="G6686" t="s">
        <v>64</v>
      </c>
      <c r="H6686" t="s">
        <v>31</v>
      </c>
      <c r="I6686" t="s">
        <v>109</v>
      </c>
      <c r="J6686">
        <v>10315</v>
      </c>
    </row>
    <row r="6687" spans="1:10" x14ac:dyDescent="0.35">
      <c r="A6687">
        <v>35024</v>
      </c>
      <c r="B6687" t="s">
        <v>10</v>
      </c>
      <c r="C6687">
        <v>2006</v>
      </c>
      <c r="D6687" t="s">
        <v>4446</v>
      </c>
      <c r="E6687" t="s">
        <v>8311</v>
      </c>
      <c r="F6687" t="s">
        <v>96</v>
      </c>
      <c r="G6687" t="s">
        <v>97</v>
      </c>
      <c r="H6687" t="s">
        <v>31</v>
      </c>
      <c r="I6687" t="s">
        <v>32</v>
      </c>
      <c r="J6687">
        <v>6134</v>
      </c>
    </row>
    <row r="6688" spans="1:10" x14ac:dyDescent="0.35">
      <c r="A6688">
        <v>35025</v>
      </c>
      <c r="B6688" t="s">
        <v>10</v>
      </c>
      <c r="C6688">
        <v>2006</v>
      </c>
      <c r="D6688" t="s">
        <v>4446</v>
      </c>
      <c r="E6688" t="s">
        <v>8312</v>
      </c>
      <c r="F6688" t="s">
        <v>13</v>
      </c>
      <c r="G6688" t="s">
        <v>94</v>
      </c>
      <c r="H6688" t="s">
        <v>31</v>
      </c>
      <c r="I6688" t="s">
        <v>118</v>
      </c>
      <c r="J6688">
        <v>1408</v>
      </c>
    </row>
    <row r="6689" spans="1:10" x14ac:dyDescent="0.35">
      <c r="A6689">
        <v>35026</v>
      </c>
      <c r="B6689" t="s">
        <v>10</v>
      </c>
      <c r="C6689">
        <v>2006</v>
      </c>
      <c r="D6689" t="s">
        <v>4453</v>
      </c>
      <c r="E6689" t="s">
        <v>7580</v>
      </c>
      <c r="F6689" t="s">
        <v>13</v>
      </c>
      <c r="G6689" t="s">
        <v>7794</v>
      </c>
      <c r="H6689" t="s">
        <v>31</v>
      </c>
      <c r="I6689" t="s">
        <v>17</v>
      </c>
      <c r="J6689">
        <v>34461</v>
      </c>
    </row>
    <row r="6690" spans="1:10" x14ac:dyDescent="0.35">
      <c r="A6690">
        <v>35027</v>
      </c>
      <c r="B6690" t="s">
        <v>10</v>
      </c>
      <c r="C6690">
        <v>2006</v>
      </c>
      <c r="D6690" t="s">
        <v>4453</v>
      </c>
      <c r="E6690" t="s">
        <v>8313</v>
      </c>
      <c r="F6690" t="s">
        <v>13</v>
      </c>
      <c r="G6690" t="s">
        <v>41</v>
      </c>
      <c r="H6690" t="s">
        <v>31</v>
      </c>
      <c r="I6690" t="s">
        <v>68</v>
      </c>
      <c r="J6690">
        <v>33539</v>
      </c>
    </row>
    <row r="6691" spans="1:10" x14ac:dyDescent="0.35">
      <c r="A6691">
        <v>35028</v>
      </c>
      <c r="B6691" t="s">
        <v>10</v>
      </c>
      <c r="C6691">
        <v>2006</v>
      </c>
      <c r="D6691" t="s">
        <v>4453</v>
      </c>
      <c r="E6691" t="s">
        <v>8314</v>
      </c>
      <c r="F6691" t="s">
        <v>13</v>
      </c>
      <c r="G6691" t="s">
        <v>37</v>
      </c>
      <c r="H6691" t="s">
        <v>31</v>
      </c>
      <c r="I6691" t="s">
        <v>109</v>
      </c>
      <c r="J6691">
        <v>17439</v>
      </c>
    </row>
    <row r="6692" spans="1:10" x14ac:dyDescent="0.35">
      <c r="A6692">
        <v>35029</v>
      </c>
      <c r="B6692" t="s">
        <v>10</v>
      </c>
      <c r="C6692">
        <v>2006</v>
      </c>
      <c r="D6692" t="s">
        <v>4453</v>
      </c>
      <c r="E6692" t="s">
        <v>8315</v>
      </c>
      <c r="F6692" t="s">
        <v>13</v>
      </c>
      <c r="G6692" t="s">
        <v>57</v>
      </c>
      <c r="H6692" t="s">
        <v>31</v>
      </c>
      <c r="I6692" t="s">
        <v>32</v>
      </c>
      <c r="J6692">
        <v>6803</v>
      </c>
    </row>
    <row r="6693" spans="1:10" x14ac:dyDescent="0.35">
      <c r="A6693">
        <v>35030</v>
      </c>
      <c r="B6693" t="s">
        <v>10</v>
      </c>
      <c r="C6693">
        <v>2006</v>
      </c>
      <c r="D6693" t="s">
        <v>4453</v>
      </c>
      <c r="E6693" t="s">
        <v>8316</v>
      </c>
      <c r="F6693" t="s">
        <v>13</v>
      </c>
      <c r="G6693" t="s">
        <v>30</v>
      </c>
      <c r="H6693" t="s">
        <v>31</v>
      </c>
      <c r="I6693" t="s">
        <v>7769</v>
      </c>
      <c r="J6693">
        <v>3371</v>
      </c>
    </row>
    <row r="6694" spans="1:10" x14ac:dyDescent="0.35">
      <c r="A6694">
        <v>35031</v>
      </c>
      <c r="B6694" t="s">
        <v>10</v>
      </c>
      <c r="C6694">
        <v>2006</v>
      </c>
      <c r="D6694" t="s">
        <v>4453</v>
      </c>
      <c r="E6694" t="s">
        <v>8317</v>
      </c>
      <c r="F6694" t="s">
        <v>13</v>
      </c>
      <c r="G6694" t="s">
        <v>30</v>
      </c>
      <c r="H6694" t="s">
        <v>31</v>
      </c>
      <c r="I6694" t="s">
        <v>118</v>
      </c>
      <c r="J6694">
        <v>1034</v>
      </c>
    </row>
    <row r="6695" spans="1:10" x14ac:dyDescent="0.35">
      <c r="A6695">
        <v>35032</v>
      </c>
      <c r="B6695" t="s">
        <v>10</v>
      </c>
      <c r="C6695">
        <v>2006</v>
      </c>
      <c r="D6695" t="s">
        <v>4453</v>
      </c>
      <c r="E6695" t="s">
        <v>8318</v>
      </c>
      <c r="F6695" t="s">
        <v>13</v>
      </c>
      <c r="G6695" t="s">
        <v>64</v>
      </c>
      <c r="H6695" t="s">
        <v>31</v>
      </c>
      <c r="I6695" t="s">
        <v>58</v>
      </c>
      <c r="J6695">
        <v>891</v>
      </c>
    </row>
    <row r="6696" spans="1:10" x14ac:dyDescent="0.35">
      <c r="A6696">
        <v>35033</v>
      </c>
      <c r="B6696" t="s">
        <v>10</v>
      </c>
      <c r="C6696">
        <v>2006</v>
      </c>
      <c r="D6696" t="s">
        <v>4462</v>
      </c>
      <c r="E6696" t="s">
        <v>7589</v>
      </c>
      <c r="F6696" t="s">
        <v>13</v>
      </c>
      <c r="G6696" t="s">
        <v>41</v>
      </c>
      <c r="H6696" t="s">
        <v>31</v>
      </c>
      <c r="I6696" t="s">
        <v>68</v>
      </c>
      <c r="J6696">
        <v>53274</v>
      </c>
    </row>
    <row r="6697" spans="1:10" x14ac:dyDescent="0.35">
      <c r="A6697">
        <v>35034</v>
      </c>
      <c r="B6697" t="s">
        <v>10</v>
      </c>
      <c r="C6697">
        <v>2006</v>
      </c>
      <c r="D6697" t="s">
        <v>4462</v>
      </c>
      <c r="E6697" t="s">
        <v>8319</v>
      </c>
      <c r="F6697" t="s">
        <v>13</v>
      </c>
      <c r="G6697" t="s">
        <v>82</v>
      </c>
      <c r="H6697" t="s">
        <v>31</v>
      </c>
      <c r="I6697" t="s">
        <v>17</v>
      </c>
      <c r="J6697">
        <v>44850</v>
      </c>
    </row>
    <row r="6698" spans="1:10" x14ac:dyDescent="0.35">
      <c r="A6698">
        <v>35035</v>
      </c>
      <c r="B6698" t="s">
        <v>10</v>
      </c>
      <c r="C6698">
        <v>2006</v>
      </c>
      <c r="D6698" t="s">
        <v>4462</v>
      </c>
      <c r="E6698" t="s">
        <v>8320</v>
      </c>
      <c r="F6698" t="s">
        <v>96</v>
      </c>
      <c r="G6698" t="s">
        <v>64</v>
      </c>
      <c r="H6698" t="s">
        <v>31</v>
      </c>
      <c r="I6698" t="s">
        <v>32</v>
      </c>
      <c r="J6698">
        <v>2721</v>
      </c>
    </row>
    <row r="6699" spans="1:10" x14ac:dyDescent="0.35">
      <c r="A6699">
        <v>35036</v>
      </c>
      <c r="B6699" t="s">
        <v>10</v>
      </c>
      <c r="C6699">
        <v>2006</v>
      </c>
      <c r="D6699" t="s">
        <v>4462</v>
      </c>
      <c r="E6699" t="s">
        <v>8321</v>
      </c>
      <c r="F6699" t="s">
        <v>13</v>
      </c>
      <c r="G6699" t="s">
        <v>94</v>
      </c>
      <c r="H6699" t="s">
        <v>31</v>
      </c>
      <c r="I6699" t="s">
        <v>118</v>
      </c>
      <c r="J6699">
        <v>2424</v>
      </c>
    </row>
    <row r="6700" spans="1:10" x14ac:dyDescent="0.35">
      <c r="A6700">
        <v>35037</v>
      </c>
      <c r="B6700" t="s">
        <v>10</v>
      </c>
      <c r="C6700">
        <v>2006</v>
      </c>
      <c r="D6700" t="s">
        <v>4462</v>
      </c>
      <c r="E6700" t="s">
        <v>8322</v>
      </c>
      <c r="F6700" t="s">
        <v>13</v>
      </c>
      <c r="G6700" t="s">
        <v>77</v>
      </c>
      <c r="H6700" t="s">
        <v>31</v>
      </c>
      <c r="I6700" t="s">
        <v>19</v>
      </c>
      <c r="J6700">
        <v>1710</v>
      </c>
    </row>
    <row r="6701" spans="1:10" x14ac:dyDescent="0.35">
      <c r="A6701">
        <v>35038</v>
      </c>
      <c r="B6701" t="s">
        <v>10</v>
      </c>
      <c r="C6701">
        <v>2006</v>
      </c>
      <c r="D6701" t="s">
        <v>4469</v>
      </c>
      <c r="E6701" t="s">
        <v>8323</v>
      </c>
      <c r="F6701" t="s">
        <v>13</v>
      </c>
      <c r="G6701" t="s">
        <v>7727</v>
      </c>
      <c r="H6701" t="s">
        <v>31</v>
      </c>
      <c r="I6701" t="s">
        <v>32</v>
      </c>
      <c r="J6701">
        <v>31664</v>
      </c>
    </row>
    <row r="6702" spans="1:10" x14ac:dyDescent="0.35">
      <c r="A6702">
        <v>35039</v>
      </c>
      <c r="B6702" t="s">
        <v>10</v>
      </c>
      <c r="C6702">
        <v>2006</v>
      </c>
      <c r="D6702" t="s">
        <v>4469</v>
      </c>
      <c r="E6702" t="s">
        <v>8324</v>
      </c>
      <c r="F6702" t="s">
        <v>13</v>
      </c>
      <c r="G6702" t="s">
        <v>112</v>
      </c>
      <c r="H6702" t="s">
        <v>31</v>
      </c>
      <c r="I6702" t="s">
        <v>17</v>
      </c>
      <c r="J6702">
        <v>31065</v>
      </c>
    </row>
    <row r="6703" spans="1:10" x14ac:dyDescent="0.35">
      <c r="A6703">
        <v>35040</v>
      </c>
      <c r="B6703" t="s">
        <v>10</v>
      </c>
      <c r="C6703">
        <v>2006</v>
      </c>
      <c r="D6703" t="s">
        <v>4469</v>
      </c>
      <c r="E6703" t="s">
        <v>7598</v>
      </c>
      <c r="F6703" t="s">
        <v>13</v>
      </c>
      <c r="G6703" t="s">
        <v>62</v>
      </c>
      <c r="H6703" t="s">
        <v>31</v>
      </c>
      <c r="I6703" t="s">
        <v>7769</v>
      </c>
      <c r="J6703">
        <v>12979</v>
      </c>
    </row>
    <row r="6704" spans="1:10" x14ac:dyDescent="0.35">
      <c r="A6704">
        <v>35041</v>
      </c>
      <c r="B6704" t="s">
        <v>10</v>
      </c>
      <c r="C6704">
        <v>2006</v>
      </c>
      <c r="D6704" t="s">
        <v>4469</v>
      </c>
      <c r="E6704" t="s">
        <v>8325</v>
      </c>
      <c r="F6704" t="s">
        <v>13</v>
      </c>
      <c r="G6704" t="s">
        <v>43</v>
      </c>
      <c r="H6704" t="s">
        <v>31</v>
      </c>
      <c r="I6704" t="s">
        <v>109</v>
      </c>
      <c r="J6704">
        <v>10297</v>
      </c>
    </row>
    <row r="6705" spans="1:10" x14ac:dyDescent="0.35">
      <c r="A6705">
        <v>35042</v>
      </c>
      <c r="B6705" t="s">
        <v>10</v>
      </c>
      <c r="C6705">
        <v>2006</v>
      </c>
      <c r="D6705" t="s">
        <v>4469</v>
      </c>
      <c r="E6705" t="s">
        <v>8326</v>
      </c>
      <c r="F6705" t="s">
        <v>96</v>
      </c>
      <c r="G6705" t="s">
        <v>34</v>
      </c>
      <c r="H6705" t="s">
        <v>31</v>
      </c>
      <c r="I6705" t="s">
        <v>19</v>
      </c>
      <c r="J6705">
        <v>6250</v>
      </c>
    </row>
    <row r="6706" spans="1:10" x14ac:dyDescent="0.35">
      <c r="A6706">
        <v>35043</v>
      </c>
      <c r="B6706" t="s">
        <v>10</v>
      </c>
      <c r="C6706">
        <v>2006</v>
      </c>
      <c r="D6706" t="s">
        <v>4469</v>
      </c>
      <c r="E6706" t="s">
        <v>8327</v>
      </c>
      <c r="F6706" t="s">
        <v>13</v>
      </c>
      <c r="G6706" t="s">
        <v>101</v>
      </c>
      <c r="H6706" t="s">
        <v>31</v>
      </c>
      <c r="I6706" t="s">
        <v>118</v>
      </c>
      <c r="J6706">
        <v>2335</v>
      </c>
    </row>
    <row r="6707" spans="1:10" x14ac:dyDescent="0.35">
      <c r="A6707">
        <v>35044</v>
      </c>
      <c r="B6707" t="s">
        <v>10</v>
      </c>
      <c r="C6707">
        <v>2006</v>
      </c>
      <c r="D6707" t="s">
        <v>4469</v>
      </c>
      <c r="E6707" t="s">
        <v>8328</v>
      </c>
      <c r="F6707" t="s">
        <v>13</v>
      </c>
      <c r="G6707" t="s">
        <v>74</v>
      </c>
      <c r="H6707" t="s">
        <v>31</v>
      </c>
      <c r="I6707" t="s">
        <v>19</v>
      </c>
      <c r="J6707">
        <v>1618</v>
      </c>
    </row>
    <row r="6708" spans="1:10" x14ac:dyDescent="0.35">
      <c r="A6708">
        <v>35045</v>
      </c>
      <c r="B6708" t="s">
        <v>10</v>
      </c>
      <c r="C6708">
        <v>2006</v>
      </c>
      <c r="D6708" t="s">
        <v>4469</v>
      </c>
      <c r="E6708" t="s">
        <v>8329</v>
      </c>
      <c r="F6708" t="s">
        <v>13</v>
      </c>
      <c r="G6708" t="s">
        <v>7763</v>
      </c>
      <c r="H6708" t="s">
        <v>31</v>
      </c>
      <c r="I6708" t="s">
        <v>7092</v>
      </c>
      <c r="J6708">
        <v>1421</v>
      </c>
    </row>
    <row r="6709" spans="1:10" x14ac:dyDescent="0.35">
      <c r="A6709">
        <v>35046</v>
      </c>
      <c r="B6709" t="s">
        <v>10</v>
      </c>
      <c r="C6709">
        <v>2006</v>
      </c>
      <c r="D6709" t="s">
        <v>4469</v>
      </c>
      <c r="E6709" t="s">
        <v>8330</v>
      </c>
      <c r="F6709" t="s">
        <v>13</v>
      </c>
      <c r="G6709" t="s">
        <v>97</v>
      </c>
      <c r="H6709" t="s">
        <v>31</v>
      </c>
      <c r="I6709" t="s">
        <v>19</v>
      </c>
      <c r="J6709">
        <v>1175</v>
      </c>
    </row>
    <row r="6710" spans="1:10" x14ac:dyDescent="0.35">
      <c r="A6710">
        <v>35047</v>
      </c>
      <c r="B6710" t="s">
        <v>10</v>
      </c>
      <c r="C6710">
        <v>2006</v>
      </c>
      <c r="D6710" t="s">
        <v>4473</v>
      </c>
      <c r="E6710" t="s">
        <v>8331</v>
      </c>
      <c r="F6710" t="s">
        <v>13</v>
      </c>
      <c r="G6710" t="s">
        <v>94</v>
      </c>
      <c r="H6710" t="s">
        <v>31</v>
      </c>
      <c r="I6710" t="s">
        <v>68</v>
      </c>
      <c r="J6710">
        <v>60671</v>
      </c>
    </row>
    <row r="6711" spans="1:10" x14ac:dyDescent="0.35">
      <c r="A6711">
        <v>35048</v>
      </c>
      <c r="B6711" t="s">
        <v>10</v>
      </c>
      <c r="C6711">
        <v>2006</v>
      </c>
      <c r="D6711" t="s">
        <v>4473</v>
      </c>
      <c r="E6711" t="s">
        <v>8332</v>
      </c>
      <c r="F6711" t="s">
        <v>13</v>
      </c>
      <c r="G6711" t="s">
        <v>72</v>
      </c>
      <c r="H6711" t="s">
        <v>27</v>
      </c>
      <c r="I6711" t="s">
        <v>17</v>
      </c>
      <c r="J6711">
        <v>45007</v>
      </c>
    </row>
    <row r="6712" spans="1:10" x14ac:dyDescent="0.35">
      <c r="A6712">
        <v>35049</v>
      </c>
      <c r="B6712" t="s">
        <v>10</v>
      </c>
      <c r="C6712">
        <v>2006</v>
      </c>
      <c r="D6712" t="s">
        <v>4473</v>
      </c>
      <c r="E6712" t="s">
        <v>8333</v>
      </c>
      <c r="F6712" t="s">
        <v>13</v>
      </c>
      <c r="G6712" t="s">
        <v>34</v>
      </c>
      <c r="H6712" t="s">
        <v>31</v>
      </c>
      <c r="I6712" t="s">
        <v>32</v>
      </c>
      <c r="J6712">
        <v>4191</v>
      </c>
    </row>
    <row r="6713" spans="1:10" x14ac:dyDescent="0.35">
      <c r="A6713">
        <v>35050</v>
      </c>
      <c r="B6713" t="s">
        <v>10</v>
      </c>
      <c r="C6713">
        <v>2006</v>
      </c>
      <c r="D6713" t="s">
        <v>4473</v>
      </c>
      <c r="E6713" t="s">
        <v>8334</v>
      </c>
      <c r="F6713" t="s">
        <v>13</v>
      </c>
      <c r="G6713" t="s">
        <v>72</v>
      </c>
      <c r="H6713" t="s">
        <v>31</v>
      </c>
      <c r="I6713" t="s">
        <v>118</v>
      </c>
      <c r="J6713">
        <v>3452</v>
      </c>
    </row>
    <row r="6714" spans="1:10" x14ac:dyDescent="0.35">
      <c r="A6714">
        <v>35051</v>
      </c>
      <c r="B6714" t="s">
        <v>10</v>
      </c>
      <c r="C6714">
        <v>2006</v>
      </c>
      <c r="D6714" t="s">
        <v>4480</v>
      </c>
      <c r="E6714" t="s">
        <v>7608</v>
      </c>
      <c r="F6714" t="s">
        <v>13</v>
      </c>
      <c r="G6714" t="s">
        <v>7747</v>
      </c>
      <c r="H6714" t="s">
        <v>31</v>
      </c>
      <c r="I6714" t="s">
        <v>17</v>
      </c>
      <c r="J6714">
        <v>42568</v>
      </c>
    </row>
    <row r="6715" spans="1:10" x14ac:dyDescent="0.35">
      <c r="A6715">
        <v>35052</v>
      </c>
      <c r="B6715" t="s">
        <v>10</v>
      </c>
      <c r="C6715">
        <v>2006</v>
      </c>
      <c r="D6715" t="s">
        <v>4480</v>
      </c>
      <c r="E6715" t="s">
        <v>7609</v>
      </c>
      <c r="F6715" t="s">
        <v>13</v>
      </c>
      <c r="G6715" t="s">
        <v>7779</v>
      </c>
      <c r="H6715" t="s">
        <v>31</v>
      </c>
      <c r="I6715" t="s">
        <v>68</v>
      </c>
      <c r="J6715">
        <v>40225</v>
      </c>
    </row>
    <row r="6716" spans="1:10" x14ac:dyDescent="0.35">
      <c r="A6716">
        <v>35053</v>
      </c>
      <c r="B6716" t="s">
        <v>10</v>
      </c>
      <c r="C6716">
        <v>2006</v>
      </c>
      <c r="D6716" t="s">
        <v>4480</v>
      </c>
      <c r="E6716" t="s">
        <v>8335</v>
      </c>
      <c r="F6716" t="s">
        <v>13</v>
      </c>
      <c r="G6716" t="s">
        <v>7798</v>
      </c>
      <c r="H6716" t="s">
        <v>31</v>
      </c>
      <c r="I6716" t="s">
        <v>32</v>
      </c>
      <c r="J6716">
        <v>11202</v>
      </c>
    </row>
    <row r="6717" spans="1:10" x14ac:dyDescent="0.35">
      <c r="A6717">
        <v>35054</v>
      </c>
      <c r="B6717" t="s">
        <v>10</v>
      </c>
      <c r="C6717">
        <v>2006</v>
      </c>
      <c r="D6717" t="s">
        <v>4480</v>
      </c>
      <c r="E6717" t="s">
        <v>8336</v>
      </c>
      <c r="F6717" t="s">
        <v>13</v>
      </c>
      <c r="G6717" t="s">
        <v>7895</v>
      </c>
      <c r="H6717" t="s">
        <v>31</v>
      </c>
      <c r="I6717" t="s">
        <v>19</v>
      </c>
      <c r="J6717">
        <v>3249</v>
      </c>
    </row>
    <row r="6718" spans="1:10" x14ac:dyDescent="0.35">
      <c r="A6718">
        <v>35055</v>
      </c>
      <c r="B6718" t="s">
        <v>10</v>
      </c>
      <c r="C6718">
        <v>2006</v>
      </c>
      <c r="D6718" t="s">
        <v>4480</v>
      </c>
      <c r="E6718" t="s">
        <v>8337</v>
      </c>
      <c r="F6718" t="s">
        <v>13</v>
      </c>
      <c r="G6718" t="s">
        <v>114</v>
      </c>
      <c r="H6718" t="s">
        <v>31</v>
      </c>
      <c r="I6718" t="s">
        <v>19</v>
      </c>
      <c r="J6718">
        <v>2834</v>
      </c>
    </row>
    <row r="6719" spans="1:10" x14ac:dyDescent="0.35">
      <c r="A6719">
        <v>35056</v>
      </c>
      <c r="B6719" t="s">
        <v>10</v>
      </c>
      <c r="C6719">
        <v>2006</v>
      </c>
      <c r="D6719" t="s">
        <v>4480</v>
      </c>
      <c r="E6719" t="s">
        <v>8338</v>
      </c>
      <c r="F6719" t="s">
        <v>13</v>
      </c>
      <c r="G6719" t="s">
        <v>70</v>
      </c>
      <c r="H6719" t="s">
        <v>80</v>
      </c>
      <c r="I6719" t="s">
        <v>118</v>
      </c>
      <c r="J6719">
        <v>1857</v>
      </c>
    </row>
    <row r="6720" spans="1:10" x14ac:dyDescent="0.35">
      <c r="A6720">
        <v>35057</v>
      </c>
      <c r="B6720" t="s">
        <v>10</v>
      </c>
      <c r="C6720">
        <v>2006</v>
      </c>
      <c r="D6720" t="s">
        <v>4485</v>
      </c>
      <c r="E6720" t="s">
        <v>7617</v>
      </c>
      <c r="F6720" t="s">
        <v>13</v>
      </c>
      <c r="G6720" t="s">
        <v>7779</v>
      </c>
      <c r="H6720" t="s">
        <v>31</v>
      </c>
      <c r="I6720" t="s">
        <v>32</v>
      </c>
      <c r="J6720">
        <v>28633</v>
      </c>
    </row>
    <row r="6721" spans="1:10" x14ac:dyDescent="0.35">
      <c r="A6721">
        <v>35058</v>
      </c>
      <c r="B6721" t="s">
        <v>10</v>
      </c>
      <c r="C6721">
        <v>2006</v>
      </c>
      <c r="D6721" t="s">
        <v>4485</v>
      </c>
      <c r="E6721" t="s">
        <v>8339</v>
      </c>
      <c r="F6721" t="s">
        <v>13</v>
      </c>
      <c r="G6721" t="s">
        <v>94</v>
      </c>
      <c r="H6721" t="s">
        <v>31</v>
      </c>
      <c r="I6721" t="s">
        <v>17</v>
      </c>
      <c r="J6721">
        <v>19654</v>
      </c>
    </row>
    <row r="6722" spans="1:10" x14ac:dyDescent="0.35">
      <c r="A6722">
        <v>35059</v>
      </c>
      <c r="B6722" t="s">
        <v>10</v>
      </c>
      <c r="C6722">
        <v>2006</v>
      </c>
      <c r="D6722" t="s">
        <v>4485</v>
      </c>
      <c r="E6722" t="s">
        <v>7619</v>
      </c>
      <c r="F6722" t="s">
        <v>13</v>
      </c>
      <c r="G6722" t="s">
        <v>72</v>
      </c>
      <c r="H6722" t="s">
        <v>31</v>
      </c>
      <c r="I6722" t="s">
        <v>6833</v>
      </c>
      <c r="J6722">
        <v>18412</v>
      </c>
    </row>
    <row r="6723" spans="1:10" x14ac:dyDescent="0.35">
      <c r="A6723">
        <v>35060</v>
      </c>
      <c r="B6723" t="s">
        <v>10</v>
      </c>
      <c r="C6723">
        <v>2006</v>
      </c>
      <c r="D6723" t="s">
        <v>4485</v>
      </c>
      <c r="E6723" t="s">
        <v>8340</v>
      </c>
      <c r="F6723" t="s">
        <v>13</v>
      </c>
      <c r="G6723" t="s">
        <v>43</v>
      </c>
      <c r="H6723" t="s">
        <v>31</v>
      </c>
      <c r="I6723" t="s">
        <v>19</v>
      </c>
      <c r="J6723">
        <v>5322</v>
      </c>
    </row>
    <row r="6724" spans="1:10" x14ac:dyDescent="0.35">
      <c r="A6724">
        <v>35061</v>
      </c>
      <c r="B6724" t="s">
        <v>10</v>
      </c>
      <c r="C6724">
        <v>2006</v>
      </c>
      <c r="D6724" t="s">
        <v>4485</v>
      </c>
      <c r="E6724" t="s">
        <v>8341</v>
      </c>
      <c r="F6724" t="s">
        <v>13</v>
      </c>
      <c r="G6724" t="s">
        <v>7763</v>
      </c>
      <c r="H6724" t="s">
        <v>31</v>
      </c>
      <c r="I6724" t="s">
        <v>68</v>
      </c>
      <c r="J6724">
        <v>3520</v>
      </c>
    </row>
    <row r="6725" spans="1:10" x14ac:dyDescent="0.35">
      <c r="A6725">
        <v>35062</v>
      </c>
      <c r="B6725" t="s">
        <v>10</v>
      </c>
      <c r="C6725">
        <v>2006</v>
      </c>
      <c r="D6725" t="s">
        <v>4485</v>
      </c>
      <c r="E6725" t="s">
        <v>8342</v>
      </c>
      <c r="F6725" t="s">
        <v>13</v>
      </c>
      <c r="G6725" t="s">
        <v>114</v>
      </c>
      <c r="H6725" t="s">
        <v>31</v>
      </c>
      <c r="I6725" t="s">
        <v>109</v>
      </c>
      <c r="J6725">
        <v>2784</v>
      </c>
    </row>
    <row r="6726" spans="1:10" x14ac:dyDescent="0.35">
      <c r="A6726">
        <v>35063</v>
      </c>
      <c r="B6726" t="s">
        <v>10</v>
      </c>
      <c r="C6726">
        <v>2006</v>
      </c>
      <c r="D6726" t="s">
        <v>4485</v>
      </c>
      <c r="E6726" t="s">
        <v>8343</v>
      </c>
      <c r="F6726" t="s">
        <v>13</v>
      </c>
      <c r="G6726" t="s">
        <v>7733</v>
      </c>
      <c r="H6726" t="s">
        <v>31</v>
      </c>
      <c r="I6726" t="s">
        <v>118</v>
      </c>
      <c r="J6726">
        <v>1742</v>
      </c>
    </row>
    <row r="6727" spans="1:10" x14ac:dyDescent="0.35">
      <c r="A6727">
        <v>35064</v>
      </c>
      <c r="B6727" t="s">
        <v>10</v>
      </c>
      <c r="C6727">
        <v>2006</v>
      </c>
      <c r="D6727" t="s">
        <v>4494</v>
      </c>
      <c r="E6727" t="s">
        <v>7622</v>
      </c>
      <c r="F6727" t="s">
        <v>13</v>
      </c>
      <c r="G6727" t="s">
        <v>57</v>
      </c>
      <c r="H6727" t="s">
        <v>31</v>
      </c>
      <c r="I6727" t="s">
        <v>17</v>
      </c>
      <c r="J6727">
        <v>69718</v>
      </c>
    </row>
    <row r="6728" spans="1:10" x14ac:dyDescent="0.35">
      <c r="A6728">
        <v>35065</v>
      </c>
      <c r="B6728" t="s">
        <v>10</v>
      </c>
      <c r="C6728">
        <v>2006</v>
      </c>
      <c r="D6728" t="s">
        <v>4494</v>
      </c>
      <c r="E6728" t="s">
        <v>7623</v>
      </c>
      <c r="F6728" t="s">
        <v>13</v>
      </c>
      <c r="G6728" t="s">
        <v>8079</v>
      </c>
      <c r="H6728" t="s">
        <v>27</v>
      </c>
      <c r="I6728" t="s">
        <v>118</v>
      </c>
      <c r="J6728">
        <v>31555</v>
      </c>
    </row>
    <row r="6729" spans="1:10" x14ac:dyDescent="0.35">
      <c r="A6729">
        <v>35066</v>
      </c>
      <c r="B6729" t="s">
        <v>10</v>
      </c>
      <c r="C6729">
        <v>2006</v>
      </c>
      <c r="D6729" t="s">
        <v>4494</v>
      </c>
      <c r="E6729" t="s">
        <v>8344</v>
      </c>
      <c r="F6729" t="s">
        <v>13</v>
      </c>
      <c r="G6729" t="s">
        <v>7723</v>
      </c>
      <c r="H6729" t="s">
        <v>27</v>
      </c>
      <c r="I6729" t="s">
        <v>68</v>
      </c>
      <c r="J6729">
        <v>10429</v>
      </c>
    </row>
    <row r="6730" spans="1:10" x14ac:dyDescent="0.35">
      <c r="A6730">
        <v>35067</v>
      </c>
      <c r="B6730" t="s">
        <v>10</v>
      </c>
      <c r="C6730">
        <v>2006</v>
      </c>
      <c r="D6730" t="s">
        <v>4494</v>
      </c>
      <c r="E6730" t="s">
        <v>8345</v>
      </c>
      <c r="F6730" t="s">
        <v>13</v>
      </c>
      <c r="G6730" t="s">
        <v>7727</v>
      </c>
      <c r="H6730" t="s">
        <v>31</v>
      </c>
      <c r="I6730" t="s">
        <v>19</v>
      </c>
      <c r="J6730">
        <v>8466</v>
      </c>
    </row>
    <row r="6731" spans="1:10" x14ac:dyDescent="0.35">
      <c r="A6731">
        <v>35068</v>
      </c>
      <c r="B6731" t="s">
        <v>10</v>
      </c>
      <c r="C6731">
        <v>2006</v>
      </c>
      <c r="D6731" t="s">
        <v>4494</v>
      </c>
      <c r="E6731" t="s">
        <v>8346</v>
      </c>
      <c r="F6731" t="s">
        <v>13</v>
      </c>
      <c r="G6731" t="s">
        <v>72</v>
      </c>
      <c r="H6731" t="s">
        <v>27</v>
      </c>
      <c r="I6731" t="s">
        <v>19</v>
      </c>
      <c r="J6731">
        <v>4585</v>
      </c>
    </row>
    <row r="6732" spans="1:10" x14ac:dyDescent="0.35">
      <c r="A6732">
        <v>35069</v>
      </c>
      <c r="B6732" t="s">
        <v>10</v>
      </c>
      <c r="C6732">
        <v>2006</v>
      </c>
      <c r="D6732" t="s">
        <v>4494</v>
      </c>
      <c r="E6732" t="s">
        <v>8347</v>
      </c>
      <c r="F6732" t="s">
        <v>13</v>
      </c>
      <c r="G6732" t="s">
        <v>74</v>
      </c>
      <c r="H6732" t="s">
        <v>31</v>
      </c>
      <c r="I6732" t="s">
        <v>32</v>
      </c>
      <c r="J6732">
        <v>3136</v>
      </c>
    </row>
    <row r="6733" spans="1:10" x14ac:dyDescent="0.35">
      <c r="A6733">
        <v>35070</v>
      </c>
      <c r="B6733" t="s">
        <v>10</v>
      </c>
      <c r="C6733">
        <v>2006</v>
      </c>
      <c r="D6733" t="s">
        <v>4494</v>
      </c>
      <c r="E6733" t="s">
        <v>8348</v>
      </c>
      <c r="F6733" t="s">
        <v>13</v>
      </c>
      <c r="G6733" t="s">
        <v>43</v>
      </c>
      <c r="H6733" t="s">
        <v>31</v>
      </c>
      <c r="I6733" t="s">
        <v>109</v>
      </c>
      <c r="J6733">
        <v>1605</v>
      </c>
    </row>
    <row r="6734" spans="1:10" x14ac:dyDescent="0.35">
      <c r="A6734">
        <v>35071</v>
      </c>
      <c r="B6734" t="s">
        <v>10</v>
      </c>
      <c r="C6734">
        <v>2006</v>
      </c>
      <c r="D6734" t="s">
        <v>4494</v>
      </c>
      <c r="E6734" t="s">
        <v>8349</v>
      </c>
      <c r="F6734" t="s">
        <v>13</v>
      </c>
      <c r="G6734" t="s">
        <v>85</v>
      </c>
      <c r="H6734" t="s">
        <v>31</v>
      </c>
      <c r="I6734" t="s">
        <v>19</v>
      </c>
      <c r="J6734">
        <v>938</v>
      </c>
    </row>
    <row r="6735" spans="1:10" x14ac:dyDescent="0.35">
      <c r="A6735">
        <v>35072</v>
      </c>
      <c r="B6735" t="s">
        <v>10</v>
      </c>
      <c r="C6735">
        <v>2006</v>
      </c>
      <c r="D6735" t="s">
        <v>4505</v>
      </c>
      <c r="E6735" t="s">
        <v>8350</v>
      </c>
      <c r="F6735" t="s">
        <v>13</v>
      </c>
      <c r="G6735" t="s">
        <v>72</v>
      </c>
      <c r="H6735" t="s">
        <v>80</v>
      </c>
      <c r="I6735" t="s">
        <v>17</v>
      </c>
      <c r="J6735">
        <v>37786</v>
      </c>
    </row>
    <row r="6736" spans="1:10" x14ac:dyDescent="0.35">
      <c r="A6736">
        <v>35073</v>
      </c>
      <c r="B6736" t="s">
        <v>10</v>
      </c>
      <c r="C6736">
        <v>2006</v>
      </c>
      <c r="D6736" t="s">
        <v>4505</v>
      </c>
      <c r="E6736" t="s">
        <v>8351</v>
      </c>
      <c r="F6736" t="s">
        <v>13</v>
      </c>
      <c r="G6736" t="s">
        <v>101</v>
      </c>
      <c r="H6736" t="s">
        <v>80</v>
      </c>
      <c r="I6736" t="s">
        <v>68</v>
      </c>
      <c r="J6736">
        <v>25612</v>
      </c>
    </row>
    <row r="6737" spans="1:10" x14ac:dyDescent="0.35">
      <c r="A6737">
        <v>35074</v>
      </c>
      <c r="B6737" t="s">
        <v>10</v>
      </c>
      <c r="C6737">
        <v>2006</v>
      </c>
      <c r="D6737" t="s">
        <v>4505</v>
      </c>
      <c r="E6737" t="s">
        <v>8352</v>
      </c>
      <c r="F6737" t="s">
        <v>13</v>
      </c>
      <c r="G6737" t="s">
        <v>70</v>
      </c>
      <c r="H6737" t="s">
        <v>80</v>
      </c>
      <c r="I6737" t="s">
        <v>118</v>
      </c>
      <c r="J6737">
        <v>20101</v>
      </c>
    </row>
    <row r="6738" spans="1:10" x14ac:dyDescent="0.35">
      <c r="A6738">
        <v>35075</v>
      </c>
      <c r="B6738" t="s">
        <v>10</v>
      </c>
      <c r="C6738">
        <v>2006</v>
      </c>
      <c r="D6738" t="s">
        <v>4505</v>
      </c>
      <c r="E6738" t="s">
        <v>8353</v>
      </c>
      <c r="F6738" t="s">
        <v>13</v>
      </c>
      <c r="G6738" t="s">
        <v>7745</v>
      </c>
      <c r="H6738" t="s">
        <v>80</v>
      </c>
      <c r="I6738" t="s">
        <v>32</v>
      </c>
      <c r="J6738">
        <v>19073</v>
      </c>
    </row>
    <row r="6739" spans="1:10" x14ac:dyDescent="0.35">
      <c r="A6739">
        <v>35076</v>
      </c>
      <c r="B6739" t="s">
        <v>10</v>
      </c>
      <c r="C6739">
        <v>2006</v>
      </c>
      <c r="D6739" t="s">
        <v>4505</v>
      </c>
      <c r="E6739" t="s">
        <v>8354</v>
      </c>
      <c r="F6739" t="s">
        <v>13</v>
      </c>
      <c r="G6739" t="s">
        <v>89</v>
      </c>
      <c r="H6739" t="s">
        <v>80</v>
      </c>
      <c r="I6739" t="s">
        <v>19</v>
      </c>
      <c r="J6739">
        <v>18344</v>
      </c>
    </row>
    <row r="6740" spans="1:10" x14ac:dyDescent="0.35">
      <c r="A6740">
        <v>35077</v>
      </c>
      <c r="B6740" t="s">
        <v>10</v>
      </c>
      <c r="C6740">
        <v>2006</v>
      </c>
      <c r="D6740" t="s">
        <v>4505</v>
      </c>
      <c r="E6740" t="s">
        <v>8355</v>
      </c>
      <c r="F6740" t="s">
        <v>13</v>
      </c>
      <c r="G6740" t="s">
        <v>7763</v>
      </c>
      <c r="H6740" t="s">
        <v>80</v>
      </c>
      <c r="I6740" t="s">
        <v>19</v>
      </c>
      <c r="J6740">
        <v>12565</v>
      </c>
    </row>
    <row r="6741" spans="1:10" x14ac:dyDescent="0.35">
      <c r="A6741">
        <v>35078</v>
      </c>
      <c r="B6741" t="s">
        <v>10</v>
      </c>
      <c r="C6741">
        <v>2006</v>
      </c>
      <c r="D6741" t="s">
        <v>4505</v>
      </c>
      <c r="E6741" t="s">
        <v>8356</v>
      </c>
      <c r="F6741" t="s">
        <v>13</v>
      </c>
      <c r="G6741" t="s">
        <v>97</v>
      </c>
      <c r="H6741" t="s">
        <v>80</v>
      </c>
      <c r="I6741" t="s">
        <v>87</v>
      </c>
      <c r="J6741">
        <v>1195</v>
      </c>
    </row>
    <row r="6742" spans="1:10" x14ac:dyDescent="0.35">
      <c r="A6742">
        <v>35079</v>
      </c>
      <c r="B6742" t="s">
        <v>10</v>
      </c>
      <c r="C6742">
        <v>2006</v>
      </c>
      <c r="D6742" t="s">
        <v>4512</v>
      </c>
      <c r="E6742" t="s">
        <v>7631</v>
      </c>
      <c r="F6742" t="s">
        <v>96</v>
      </c>
      <c r="G6742" t="s">
        <v>62</v>
      </c>
      <c r="H6742" t="s">
        <v>31</v>
      </c>
      <c r="I6742" t="s">
        <v>17</v>
      </c>
      <c r="J6742">
        <v>48201</v>
      </c>
    </row>
    <row r="6743" spans="1:10" x14ac:dyDescent="0.35">
      <c r="A6743">
        <v>35080</v>
      </c>
      <c r="B6743" t="s">
        <v>10</v>
      </c>
      <c r="C6743">
        <v>2006</v>
      </c>
      <c r="D6743" t="s">
        <v>4512</v>
      </c>
      <c r="E6743" t="s">
        <v>7632</v>
      </c>
      <c r="F6743" t="s">
        <v>13</v>
      </c>
      <c r="G6743" t="s">
        <v>7747</v>
      </c>
      <c r="H6743" t="s">
        <v>31</v>
      </c>
      <c r="I6743" t="s">
        <v>147</v>
      </c>
      <c r="J6743">
        <v>39499</v>
      </c>
    </row>
    <row r="6744" spans="1:10" x14ac:dyDescent="0.35">
      <c r="A6744">
        <v>35081</v>
      </c>
      <c r="B6744" t="s">
        <v>10</v>
      </c>
      <c r="C6744">
        <v>2006</v>
      </c>
      <c r="D6744" t="s">
        <v>4512</v>
      </c>
      <c r="E6744" t="s">
        <v>8357</v>
      </c>
      <c r="F6744" t="s">
        <v>13</v>
      </c>
      <c r="G6744" t="s">
        <v>7763</v>
      </c>
      <c r="H6744" t="s">
        <v>31</v>
      </c>
      <c r="I6744" t="s">
        <v>32</v>
      </c>
      <c r="J6744">
        <v>14250</v>
      </c>
    </row>
    <row r="6745" spans="1:10" x14ac:dyDescent="0.35">
      <c r="A6745">
        <v>35082</v>
      </c>
      <c r="B6745" t="s">
        <v>10</v>
      </c>
      <c r="C6745">
        <v>2006</v>
      </c>
      <c r="D6745" t="s">
        <v>4512</v>
      </c>
      <c r="E6745" t="s">
        <v>8358</v>
      </c>
      <c r="F6745" t="s">
        <v>13</v>
      </c>
      <c r="G6745" t="s">
        <v>51</v>
      </c>
      <c r="H6745" t="s">
        <v>27</v>
      </c>
      <c r="I6745" t="s">
        <v>109</v>
      </c>
      <c r="J6745">
        <v>5129</v>
      </c>
    </row>
    <row r="6746" spans="1:10" x14ac:dyDescent="0.35">
      <c r="A6746">
        <v>35083</v>
      </c>
      <c r="B6746" t="s">
        <v>10</v>
      </c>
      <c r="C6746">
        <v>2006</v>
      </c>
      <c r="D6746" t="s">
        <v>4512</v>
      </c>
      <c r="E6746" t="s">
        <v>8359</v>
      </c>
      <c r="F6746" t="s">
        <v>13</v>
      </c>
      <c r="G6746" t="s">
        <v>37</v>
      </c>
      <c r="H6746" t="s">
        <v>27</v>
      </c>
      <c r="I6746" t="s">
        <v>19</v>
      </c>
      <c r="J6746">
        <v>3347</v>
      </c>
    </row>
    <row r="6747" spans="1:10" x14ac:dyDescent="0.35">
      <c r="A6747">
        <v>35084</v>
      </c>
      <c r="B6747" t="s">
        <v>10</v>
      </c>
      <c r="C6747">
        <v>2006</v>
      </c>
      <c r="D6747" t="s">
        <v>4512</v>
      </c>
      <c r="E6747" t="s">
        <v>8360</v>
      </c>
      <c r="F6747" t="s">
        <v>13</v>
      </c>
      <c r="G6747" t="s">
        <v>7723</v>
      </c>
      <c r="H6747" t="s">
        <v>31</v>
      </c>
      <c r="I6747" t="s">
        <v>118</v>
      </c>
      <c r="J6747">
        <v>2966</v>
      </c>
    </row>
    <row r="6748" spans="1:10" x14ac:dyDescent="0.35">
      <c r="A6748">
        <v>35085</v>
      </c>
      <c r="B6748" t="s">
        <v>10</v>
      </c>
      <c r="C6748">
        <v>2006</v>
      </c>
      <c r="D6748" t="s">
        <v>4512</v>
      </c>
      <c r="E6748" t="s">
        <v>8361</v>
      </c>
      <c r="F6748" t="s">
        <v>13</v>
      </c>
      <c r="G6748" t="s">
        <v>34</v>
      </c>
      <c r="H6748" t="s">
        <v>31</v>
      </c>
      <c r="I6748" t="s">
        <v>7092</v>
      </c>
      <c r="J6748">
        <v>1143</v>
      </c>
    </row>
    <row r="6749" spans="1:10" x14ac:dyDescent="0.35">
      <c r="A6749">
        <v>35086</v>
      </c>
      <c r="B6749" t="s">
        <v>10</v>
      </c>
      <c r="C6749">
        <v>2006</v>
      </c>
      <c r="D6749" t="s">
        <v>4512</v>
      </c>
      <c r="E6749" t="s">
        <v>8362</v>
      </c>
      <c r="F6749" t="s">
        <v>13</v>
      </c>
      <c r="G6749" t="s">
        <v>85</v>
      </c>
      <c r="H6749" t="s">
        <v>27</v>
      </c>
      <c r="I6749" t="s">
        <v>87</v>
      </c>
      <c r="J6749">
        <v>536</v>
      </c>
    </row>
    <row r="6750" spans="1:10" x14ac:dyDescent="0.35">
      <c r="A6750">
        <v>35087</v>
      </c>
      <c r="B6750" t="s">
        <v>10</v>
      </c>
      <c r="C6750">
        <v>2006</v>
      </c>
      <c r="D6750" t="s">
        <v>4512</v>
      </c>
      <c r="E6750" t="s">
        <v>8363</v>
      </c>
      <c r="F6750" t="s">
        <v>13</v>
      </c>
      <c r="G6750" t="s">
        <v>43</v>
      </c>
      <c r="H6750" t="s">
        <v>31</v>
      </c>
      <c r="I6750" t="s">
        <v>7986</v>
      </c>
      <c r="J6750">
        <v>412</v>
      </c>
    </row>
    <row r="6751" spans="1:10" x14ac:dyDescent="0.35">
      <c r="A6751">
        <v>35088</v>
      </c>
      <c r="B6751" t="s">
        <v>10</v>
      </c>
      <c r="C6751">
        <v>2006</v>
      </c>
      <c r="D6751" t="s">
        <v>4512</v>
      </c>
      <c r="E6751" t="s">
        <v>8364</v>
      </c>
      <c r="F6751" t="s">
        <v>13</v>
      </c>
      <c r="G6751" t="s">
        <v>7733</v>
      </c>
      <c r="H6751" t="s">
        <v>31</v>
      </c>
      <c r="I6751" t="s">
        <v>58</v>
      </c>
      <c r="J6751">
        <v>371</v>
      </c>
    </row>
    <row r="6752" spans="1:10" x14ac:dyDescent="0.35">
      <c r="A6752">
        <v>35089</v>
      </c>
      <c r="B6752" t="s">
        <v>10</v>
      </c>
      <c r="C6752">
        <v>2006</v>
      </c>
      <c r="D6752" t="s">
        <v>4520</v>
      </c>
      <c r="E6752" t="s">
        <v>8365</v>
      </c>
      <c r="F6752" t="s">
        <v>13</v>
      </c>
      <c r="G6752" t="s">
        <v>7733</v>
      </c>
      <c r="H6752" t="s">
        <v>31</v>
      </c>
      <c r="I6752" t="s">
        <v>17</v>
      </c>
      <c r="J6752">
        <v>45476</v>
      </c>
    </row>
    <row r="6753" spans="1:10" x14ac:dyDescent="0.35">
      <c r="A6753">
        <v>35090</v>
      </c>
      <c r="B6753" t="s">
        <v>10</v>
      </c>
      <c r="C6753">
        <v>2006</v>
      </c>
      <c r="D6753" t="s">
        <v>4520</v>
      </c>
      <c r="E6753" t="s">
        <v>4522</v>
      </c>
      <c r="F6753" t="s">
        <v>13</v>
      </c>
      <c r="G6753" t="s">
        <v>7733</v>
      </c>
      <c r="H6753" t="s">
        <v>31</v>
      </c>
      <c r="I6753" t="s">
        <v>68</v>
      </c>
      <c r="J6753">
        <v>19622</v>
      </c>
    </row>
    <row r="6754" spans="1:10" x14ac:dyDescent="0.35">
      <c r="A6754">
        <v>35091</v>
      </c>
      <c r="B6754" t="s">
        <v>10</v>
      </c>
      <c r="C6754">
        <v>2006</v>
      </c>
      <c r="D6754" t="s">
        <v>4520</v>
      </c>
      <c r="E6754" t="s">
        <v>8366</v>
      </c>
      <c r="F6754" t="s">
        <v>13</v>
      </c>
      <c r="G6754" t="s">
        <v>57</v>
      </c>
      <c r="H6754" t="s">
        <v>31</v>
      </c>
      <c r="I6754" t="s">
        <v>109</v>
      </c>
      <c r="J6754">
        <v>17707</v>
      </c>
    </row>
    <row r="6755" spans="1:10" x14ac:dyDescent="0.35">
      <c r="A6755">
        <v>35092</v>
      </c>
      <c r="B6755" t="s">
        <v>10</v>
      </c>
      <c r="C6755">
        <v>2006</v>
      </c>
      <c r="D6755" t="s">
        <v>4520</v>
      </c>
      <c r="E6755" t="s">
        <v>8367</v>
      </c>
      <c r="F6755" t="s">
        <v>13</v>
      </c>
      <c r="G6755" t="s">
        <v>7745</v>
      </c>
      <c r="H6755" t="s">
        <v>31</v>
      </c>
      <c r="I6755" t="s">
        <v>32</v>
      </c>
      <c r="J6755">
        <v>15920</v>
      </c>
    </row>
    <row r="6756" spans="1:10" x14ac:dyDescent="0.35">
      <c r="A6756">
        <v>35093</v>
      </c>
      <c r="B6756" t="s">
        <v>10</v>
      </c>
      <c r="C6756">
        <v>2011</v>
      </c>
      <c r="D6756" t="s">
        <v>3910</v>
      </c>
      <c r="E6756" t="s">
        <v>8368</v>
      </c>
      <c r="F6756" t="s">
        <v>13</v>
      </c>
      <c r="G6756" t="s">
        <v>34</v>
      </c>
      <c r="H6756" t="s">
        <v>80</v>
      </c>
      <c r="I6756" t="s">
        <v>17</v>
      </c>
      <c r="J6756">
        <v>33043</v>
      </c>
    </row>
    <row r="6757" spans="1:10" x14ac:dyDescent="0.35">
      <c r="A6757">
        <v>35094</v>
      </c>
      <c r="B6757" t="s">
        <v>10</v>
      </c>
      <c r="C6757">
        <v>2011</v>
      </c>
      <c r="D6757" t="s">
        <v>3910</v>
      </c>
      <c r="E6757" t="s">
        <v>8369</v>
      </c>
      <c r="F6757" t="s">
        <v>13</v>
      </c>
      <c r="G6757" t="s">
        <v>43</v>
      </c>
      <c r="H6757" t="s">
        <v>80</v>
      </c>
      <c r="I6757" t="s">
        <v>32</v>
      </c>
      <c r="J6757">
        <v>20614</v>
      </c>
    </row>
    <row r="6758" spans="1:10" x14ac:dyDescent="0.35">
      <c r="A6758">
        <v>35095</v>
      </c>
      <c r="B6758" t="s">
        <v>10</v>
      </c>
      <c r="C6758">
        <v>2011</v>
      </c>
      <c r="D6758" t="s">
        <v>3910</v>
      </c>
      <c r="E6758" t="s">
        <v>8370</v>
      </c>
      <c r="F6758" t="s">
        <v>13</v>
      </c>
      <c r="G6758" t="s">
        <v>26</v>
      </c>
      <c r="H6758" t="s">
        <v>80</v>
      </c>
      <c r="I6758" t="s">
        <v>65</v>
      </c>
      <c r="J6758">
        <v>17500</v>
      </c>
    </row>
    <row r="6759" spans="1:10" x14ac:dyDescent="0.35">
      <c r="A6759">
        <v>35096</v>
      </c>
      <c r="B6759" t="s">
        <v>10</v>
      </c>
      <c r="C6759">
        <v>2011</v>
      </c>
      <c r="D6759" t="s">
        <v>3910</v>
      </c>
      <c r="E6759" t="s">
        <v>8371</v>
      </c>
      <c r="F6759" t="s">
        <v>13</v>
      </c>
      <c r="G6759" t="s">
        <v>47</v>
      </c>
      <c r="H6759" t="s">
        <v>80</v>
      </c>
      <c r="I6759" t="s">
        <v>104</v>
      </c>
      <c r="J6759">
        <v>3938</v>
      </c>
    </row>
    <row r="6760" spans="1:10" x14ac:dyDescent="0.35">
      <c r="A6760">
        <v>35097</v>
      </c>
      <c r="B6760" t="s">
        <v>10</v>
      </c>
      <c r="C6760">
        <v>2011</v>
      </c>
      <c r="D6760" t="s">
        <v>3910</v>
      </c>
      <c r="E6760" t="s">
        <v>8372</v>
      </c>
      <c r="F6760" t="s">
        <v>13</v>
      </c>
      <c r="G6760" t="s">
        <v>89</v>
      </c>
      <c r="H6760" t="s">
        <v>80</v>
      </c>
      <c r="I6760" t="s">
        <v>147</v>
      </c>
      <c r="J6760">
        <v>3147</v>
      </c>
    </row>
    <row r="6761" spans="1:10" x14ac:dyDescent="0.35">
      <c r="A6761">
        <v>35098</v>
      </c>
      <c r="B6761" t="s">
        <v>10</v>
      </c>
      <c r="C6761">
        <v>2011</v>
      </c>
      <c r="D6761" t="s">
        <v>3910</v>
      </c>
      <c r="E6761" t="s">
        <v>8373</v>
      </c>
      <c r="F6761" t="s">
        <v>96</v>
      </c>
      <c r="G6761" t="s">
        <v>7727</v>
      </c>
      <c r="H6761" t="s">
        <v>80</v>
      </c>
      <c r="I6761" t="s">
        <v>68</v>
      </c>
      <c r="J6761">
        <v>1741</v>
      </c>
    </row>
    <row r="6762" spans="1:10" x14ac:dyDescent="0.35">
      <c r="A6762">
        <v>35099</v>
      </c>
      <c r="B6762" t="s">
        <v>10</v>
      </c>
      <c r="C6762">
        <v>2011</v>
      </c>
      <c r="D6762" t="s">
        <v>3910</v>
      </c>
      <c r="E6762" t="s">
        <v>8374</v>
      </c>
      <c r="F6762" t="s">
        <v>13</v>
      </c>
      <c r="G6762" t="s">
        <v>114</v>
      </c>
      <c r="H6762" t="s">
        <v>80</v>
      </c>
      <c r="I6762" t="s">
        <v>19</v>
      </c>
      <c r="J6762">
        <v>813</v>
      </c>
    </row>
    <row r="6763" spans="1:10" x14ac:dyDescent="0.35">
      <c r="A6763">
        <v>35100</v>
      </c>
      <c r="B6763" t="s">
        <v>10</v>
      </c>
      <c r="C6763">
        <v>2011</v>
      </c>
      <c r="D6763" t="s">
        <v>3910</v>
      </c>
      <c r="E6763" t="s">
        <v>8375</v>
      </c>
      <c r="F6763" t="s">
        <v>13</v>
      </c>
      <c r="G6763" t="s">
        <v>47</v>
      </c>
      <c r="H6763" t="s">
        <v>80</v>
      </c>
      <c r="I6763" t="s">
        <v>60</v>
      </c>
      <c r="J6763">
        <v>571</v>
      </c>
    </row>
    <row r="6764" spans="1:10" x14ac:dyDescent="0.35">
      <c r="A6764">
        <v>35101</v>
      </c>
      <c r="B6764" t="s">
        <v>10</v>
      </c>
      <c r="C6764">
        <v>2011</v>
      </c>
      <c r="D6764" t="s">
        <v>3910</v>
      </c>
      <c r="E6764" t="s">
        <v>8376</v>
      </c>
      <c r="F6764" t="s">
        <v>13</v>
      </c>
      <c r="G6764" t="s">
        <v>72</v>
      </c>
      <c r="H6764" t="s">
        <v>80</v>
      </c>
      <c r="I6764" t="s">
        <v>15</v>
      </c>
      <c r="J6764">
        <v>457</v>
      </c>
    </row>
    <row r="6765" spans="1:10" x14ac:dyDescent="0.35">
      <c r="A6765">
        <v>35102</v>
      </c>
      <c r="B6765" t="s">
        <v>10</v>
      </c>
      <c r="C6765">
        <v>2011</v>
      </c>
      <c r="D6765" t="s">
        <v>3910</v>
      </c>
      <c r="E6765" t="s">
        <v>8377</v>
      </c>
      <c r="F6765" t="s">
        <v>13</v>
      </c>
      <c r="G6765" t="s">
        <v>7723</v>
      </c>
      <c r="H6765" t="s">
        <v>80</v>
      </c>
      <c r="I6765" t="s">
        <v>19</v>
      </c>
      <c r="J6765">
        <v>414</v>
      </c>
    </row>
    <row r="6766" spans="1:10" x14ac:dyDescent="0.35">
      <c r="A6766">
        <v>35103</v>
      </c>
      <c r="B6766" t="s">
        <v>10</v>
      </c>
      <c r="C6766">
        <v>2011</v>
      </c>
      <c r="D6766" t="s">
        <v>3910</v>
      </c>
      <c r="E6766" t="s">
        <v>8378</v>
      </c>
      <c r="F6766" t="s">
        <v>13</v>
      </c>
      <c r="G6766" t="s">
        <v>7723</v>
      </c>
      <c r="H6766" t="s">
        <v>80</v>
      </c>
      <c r="I6766" t="s">
        <v>19</v>
      </c>
      <c r="J6766">
        <v>406</v>
      </c>
    </row>
    <row r="6767" spans="1:10" x14ac:dyDescent="0.35">
      <c r="A6767">
        <v>35104</v>
      </c>
      <c r="B6767" t="s">
        <v>10</v>
      </c>
      <c r="C6767">
        <v>2011</v>
      </c>
      <c r="D6767" t="s">
        <v>3910</v>
      </c>
      <c r="E6767" t="s">
        <v>8379</v>
      </c>
      <c r="F6767" t="s">
        <v>13</v>
      </c>
      <c r="G6767" t="s">
        <v>34</v>
      </c>
      <c r="H6767" t="s">
        <v>80</v>
      </c>
      <c r="I6767" t="s">
        <v>19</v>
      </c>
      <c r="J6767">
        <v>329</v>
      </c>
    </row>
    <row r="6768" spans="1:10" x14ac:dyDescent="0.35">
      <c r="A6768">
        <v>35105</v>
      </c>
      <c r="B6768" t="s">
        <v>10</v>
      </c>
      <c r="C6768">
        <v>2011</v>
      </c>
      <c r="D6768" t="s">
        <v>3916</v>
      </c>
      <c r="E6768" t="s">
        <v>5120</v>
      </c>
      <c r="F6768" t="s">
        <v>13</v>
      </c>
      <c r="G6768" t="s">
        <v>67</v>
      </c>
      <c r="H6768" t="s">
        <v>31</v>
      </c>
      <c r="I6768" t="s">
        <v>17</v>
      </c>
      <c r="J6768">
        <v>44986</v>
      </c>
    </row>
    <row r="6769" spans="1:10" x14ac:dyDescent="0.35">
      <c r="A6769">
        <v>35106</v>
      </c>
      <c r="B6769" t="s">
        <v>10</v>
      </c>
      <c r="C6769">
        <v>2011</v>
      </c>
      <c r="D6769" t="s">
        <v>3916</v>
      </c>
      <c r="E6769" t="s">
        <v>8380</v>
      </c>
      <c r="F6769" t="s">
        <v>13</v>
      </c>
      <c r="G6769" t="s">
        <v>72</v>
      </c>
      <c r="H6769" t="s">
        <v>31</v>
      </c>
      <c r="I6769" t="s">
        <v>65</v>
      </c>
      <c r="J6769">
        <v>41762</v>
      </c>
    </row>
    <row r="6770" spans="1:10" x14ac:dyDescent="0.35">
      <c r="A6770">
        <v>35107</v>
      </c>
      <c r="B6770" t="s">
        <v>10</v>
      </c>
      <c r="C6770">
        <v>2011</v>
      </c>
      <c r="D6770" t="s">
        <v>3916</v>
      </c>
      <c r="E6770" t="s">
        <v>8381</v>
      </c>
      <c r="F6770" t="s">
        <v>13</v>
      </c>
      <c r="G6770" t="s">
        <v>7831</v>
      </c>
      <c r="H6770" t="s">
        <v>31</v>
      </c>
      <c r="I6770" t="s">
        <v>32</v>
      </c>
      <c r="J6770">
        <v>9424</v>
      </c>
    </row>
    <row r="6771" spans="1:10" x14ac:dyDescent="0.35">
      <c r="A6771">
        <v>35108</v>
      </c>
      <c r="B6771" t="s">
        <v>10</v>
      </c>
      <c r="C6771">
        <v>2011</v>
      </c>
      <c r="D6771" t="s">
        <v>3916</v>
      </c>
      <c r="E6771" t="s">
        <v>8382</v>
      </c>
      <c r="F6771" t="s">
        <v>13</v>
      </c>
      <c r="G6771" t="s">
        <v>7745</v>
      </c>
      <c r="H6771" t="s">
        <v>31</v>
      </c>
      <c r="I6771" t="s">
        <v>1952</v>
      </c>
      <c r="J6771">
        <v>6234</v>
      </c>
    </row>
    <row r="6772" spans="1:10" x14ac:dyDescent="0.35">
      <c r="A6772">
        <v>35109</v>
      </c>
      <c r="B6772" t="s">
        <v>10</v>
      </c>
      <c r="C6772">
        <v>2011</v>
      </c>
      <c r="D6772" t="s">
        <v>3916</v>
      </c>
      <c r="E6772" t="s">
        <v>8383</v>
      </c>
      <c r="F6772" t="s">
        <v>13</v>
      </c>
      <c r="G6772" t="s">
        <v>7733</v>
      </c>
      <c r="H6772" t="s">
        <v>31</v>
      </c>
      <c r="I6772" t="s">
        <v>19</v>
      </c>
      <c r="J6772">
        <v>1417</v>
      </c>
    </row>
    <row r="6773" spans="1:10" x14ac:dyDescent="0.35">
      <c r="A6773">
        <v>35110</v>
      </c>
      <c r="B6773" t="s">
        <v>10</v>
      </c>
      <c r="C6773">
        <v>2011</v>
      </c>
      <c r="D6773" t="s">
        <v>3916</v>
      </c>
      <c r="E6773" t="s">
        <v>8384</v>
      </c>
      <c r="F6773" t="s">
        <v>13</v>
      </c>
      <c r="G6773" t="s">
        <v>94</v>
      </c>
      <c r="H6773" t="s">
        <v>31</v>
      </c>
      <c r="I6773" t="s">
        <v>104</v>
      </c>
      <c r="J6773">
        <v>1267</v>
      </c>
    </row>
    <row r="6774" spans="1:10" x14ac:dyDescent="0.35">
      <c r="A6774">
        <v>35111</v>
      </c>
      <c r="B6774" t="s">
        <v>10</v>
      </c>
      <c r="C6774">
        <v>2011</v>
      </c>
      <c r="D6774" t="s">
        <v>3916</v>
      </c>
      <c r="E6774" t="s">
        <v>8385</v>
      </c>
      <c r="F6774" t="s">
        <v>13</v>
      </c>
      <c r="G6774" t="s">
        <v>97</v>
      </c>
      <c r="H6774" t="s">
        <v>31</v>
      </c>
      <c r="I6774" t="s">
        <v>60</v>
      </c>
      <c r="J6774">
        <v>764</v>
      </c>
    </row>
    <row r="6775" spans="1:10" x14ac:dyDescent="0.35">
      <c r="A6775">
        <v>35112</v>
      </c>
      <c r="B6775" t="s">
        <v>10</v>
      </c>
      <c r="C6775">
        <v>2011</v>
      </c>
      <c r="D6775" t="s">
        <v>3916</v>
      </c>
      <c r="E6775" t="s">
        <v>8386</v>
      </c>
      <c r="F6775" t="s">
        <v>13</v>
      </c>
      <c r="G6775" t="s">
        <v>7733</v>
      </c>
      <c r="H6775" t="s">
        <v>31</v>
      </c>
      <c r="I6775" t="s">
        <v>15</v>
      </c>
      <c r="J6775">
        <v>602</v>
      </c>
    </row>
    <row r="6776" spans="1:10" x14ac:dyDescent="0.35">
      <c r="A6776">
        <v>35113</v>
      </c>
      <c r="B6776" t="s">
        <v>10</v>
      </c>
      <c r="C6776">
        <v>2011</v>
      </c>
      <c r="D6776" t="s">
        <v>3926</v>
      </c>
      <c r="E6776" t="s">
        <v>8387</v>
      </c>
      <c r="F6776" t="s">
        <v>13</v>
      </c>
      <c r="G6776" t="s">
        <v>114</v>
      </c>
      <c r="H6776" t="s">
        <v>31</v>
      </c>
      <c r="I6776" t="s">
        <v>17</v>
      </c>
      <c r="J6776">
        <v>45027</v>
      </c>
    </row>
    <row r="6777" spans="1:10" x14ac:dyDescent="0.35">
      <c r="A6777">
        <v>35114</v>
      </c>
      <c r="B6777" t="s">
        <v>10</v>
      </c>
      <c r="C6777">
        <v>2011</v>
      </c>
      <c r="D6777" t="s">
        <v>3926</v>
      </c>
      <c r="E6777" t="s">
        <v>6467</v>
      </c>
      <c r="F6777" t="s">
        <v>13</v>
      </c>
      <c r="G6777" t="s">
        <v>112</v>
      </c>
      <c r="H6777" t="s">
        <v>31</v>
      </c>
      <c r="I6777" t="s">
        <v>32</v>
      </c>
      <c r="J6777">
        <v>27257</v>
      </c>
    </row>
    <row r="6778" spans="1:10" x14ac:dyDescent="0.35">
      <c r="A6778">
        <v>35115</v>
      </c>
      <c r="B6778" t="s">
        <v>10</v>
      </c>
      <c r="C6778">
        <v>2011</v>
      </c>
      <c r="D6778" t="s">
        <v>3926</v>
      </c>
      <c r="E6778" t="s">
        <v>8388</v>
      </c>
      <c r="F6778" t="s">
        <v>13</v>
      </c>
      <c r="G6778" t="s">
        <v>7831</v>
      </c>
      <c r="H6778" t="s">
        <v>31</v>
      </c>
      <c r="I6778" t="s">
        <v>65</v>
      </c>
      <c r="J6778">
        <v>23497</v>
      </c>
    </row>
    <row r="6779" spans="1:10" x14ac:dyDescent="0.35">
      <c r="A6779">
        <v>35116</v>
      </c>
      <c r="B6779" t="s">
        <v>10</v>
      </c>
      <c r="C6779">
        <v>2011</v>
      </c>
      <c r="D6779" t="s">
        <v>3926</v>
      </c>
      <c r="E6779" t="s">
        <v>7107</v>
      </c>
      <c r="F6779" t="s">
        <v>13</v>
      </c>
      <c r="G6779" t="s">
        <v>7779</v>
      </c>
      <c r="H6779" t="s">
        <v>31</v>
      </c>
      <c r="I6779" t="s">
        <v>68</v>
      </c>
      <c r="J6779">
        <v>7784</v>
      </c>
    </row>
    <row r="6780" spans="1:10" x14ac:dyDescent="0.35">
      <c r="A6780">
        <v>35117</v>
      </c>
      <c r="B6780" t="s">
        <v>10</v>
      </c>
      <c r="C6780">
        <v>2011</v>
      </c>
      <c r="D6780" t="s">
        <v>3926</v>
      </c>
      <c r="E6780" t="s">
        <v>8389</v>
      </c>
      <c r="F6780" t="s">
        <v>13</v>
      </c>
      <c r="G6780" t="s">
        <v>114</v>
      </c>
      <c r="H6780" t="s">
        <v>31</v>
      </c>
      <c r="I6780" t="s">
        <v>147</v>
      </c>
      <c r="J6780">
        <v>2388</v>
      </c>
    </row>
    <row r="6781" spans="1:10" x14ac:dyDescent="0.35">
      <c r="A6781">
        <v>35118</v>
      </c>
      <c r="B6781" t="s">
        <v>10</v>
      </c>
      <c r="C6781">
        <v>2011</v>
      </c>
      <c r="D6781" t="s">
        <v>3926</v>
      </c>
      <c r="E6781" t="s">
        <v>7780</v>
      </c>
      <c r="F6781" t="s">
        <v>13</v>
      </c>
      <c r="G6781" t="s">
        <v>72</v>
      </c>
      <c r="H6781" t="s">
        <v>31</v>
      </c>
      <c r="I6781" t="s">
        <v>19</v>
      </c>
      <c r="J6781">
        <v>530</v>
      </c>
    </row>
    <row r="6782" spans="1:10" x14ac:dyDescent="0.35">
      <c r="A6782">
        <v>35119</v>
      </c>
      <c r="B6782" t="s">
        <v>10</v>
      </c>
      <c r="C6782">
        <v>2011</v>
      </c>
      <c r="D6782" t="s">
        <v>3926</v>
      </c>
      <c r="E6782" t="s">
        <v>8390</v>
      </c>
      <c r="F6782" t="s">
        <v>96</v>
      </c>
      <c r="G6782" t="s">
        <v>112</v>
      </c>
      <c r="H6782" t="s">
        <v>31</v>
      </c>
      <c r="I6782" t="s">
        <v>60</v>
      </c>
      <c r="J6782">
        <v>433</v>
      </c>
    </row>
    <row r="6783" spans="1:10" x14ac:dyDescent="0.35">
      <c r="A6783">
        <v>35120</v>
      </c>
      <c r="B6783" t="s">
        <v>10</v>
      </c>
      <c r="C6783">
        <v>2011</v>
      </c>
      <c r="D6783" t="s">
        <v>3926</v>
      </c>
      <c r="E6783" t="s">
        <v>8391</v>
      </c>
      <c r="F6783" t="s">
        <v>13</v>
      </c>
      <c r="G6783" t="s">
        <v>70</v>
      </c>
      <c r="H6783" t="s">
        <v>80</v>
      </c>
      <c r="I6783" t="s">
        <v>19</v>
      </c>
      <c r="J6783">
        <v>334</v>
      </c>
    </row>
    <row r="6784" spans="1:10" x14ac:dyDescent="0.35">
      <c r="A6784">
        <v>35121</v>
      </c>
      <c r="B6784" t="s">
        <v>10</v>
      </c>
      <c r="C6784">
        <v>2011</v>
      </c>
      <c r="D6784" t="s">
        <v>3926</v>
      </c>
      <c r="E6784" t="s">
        <v>8392</v>
      </c>
      <c r="F6784" t="s">
        <v>13</v>
      </c>
      <c r="G6784" t="s">
        <v>72</v>
      </c>
      <c r="H6784" t="s">
        <v>31</v>
      </c>
      <c r="I6784" t="s">
        <v>19</v>
      </c>
      <c r="J6784">
        <v>318</v>
      </c>
    </row>
    <row r="6785" spans="1:10" x14ac:dyDescent="0.35">
      <c r="A6785">
        <v>35122</v>
      </c>
      <c r="B6785" t="s">
        <v>10</v>
      </c>
      <c r="C6785">
        <v>2011</v>
      </c>
      <c r="D6785" t="s">
        <v>3926</v>
      </c>
      <c r="E6785" t="s">
        <v>8393</v>
      </c>
      <c r="F6785" t="s">
        <v>13</v>
      </c>
      <c r="G6785" t="s">
        <v>30</v>
      </c>
      <c r="H6785" t="s">
        <v>31</v>
      </c>
      <c r="I6785" t="s">
        <v>19</v>
      </c>
      <c r="J6785">
        <v>252</v>
      </c>
    </row>
    <row r="6786" spans="1:10" x14ac:dyDescent="0.35">
      <c r="A6786">
        <v>35123</v>
      </c>
      <c r="B6786" t="s">
        <v>10</v>
      </c>
      <c r="C6786">
        <v>2011</v>
      </c>
      <c r="D6786" t="s">
        <v>3926</v>
      </c>
      <c r="E6786" t="s">
        <v>8394</v>
      </c>
      <c r="F6786" t="s">
        <v>13</v>
      </c>
      <c r="G6786" t="s">
        <v>7727</v>
      </c>
      <c r="H6786" t="s">
        <v>31</v>
      </c>
      <c r="I6786" t="s">
        <v>19</v>
      </c>
      <c r="J6786">
        <v>217</v>
      </c>
    </row>
    <row r="6787" spans="1:10" x14ac:dyDescent="0.35">
      <c r="A6787">
        <v>35124</v>
      </c>
      <c r="B6787" t="s">
        <v>10</v>
      </c>
      <c r="C6787">
        <v>2011</v>
      </c>
      <c r="D6787" t="s">
        <v>3926</v>
      </c>
      <c r="E6787" t="s">
        <v>8395</v>
      </c>
      <c r="F6787" t="s">
        <v>13</v>
      </c>
      <c r="G6787" t="s">
        <v>7742</v>
      </c>
      <c r="H6787" t="s">
        <v>31</v>
      </c>
      <c r="I6787" t="s">
        <v>19</v>
      </c>
      <c r="J6787">
        <v>194</v>
      </c>
    </row>
    <row r="6788" spans="1:10" x14ac:dyDescent="0.35">
      <c r="A6788">
        <v>35125</v>
      </c>
      <c r="B6788" t="s">
        <v>10</v>
      </c>
      <c r="C6788">
        <v>2011</v>
      </c>
      <c r="D6788" t="s">
        <v>3926</v>
      </c>
      <c r="E6788" t="s">
        <v>8396</v>
      </c>
      <c r="F6788" t="s">
        <v>13</v>
      </c>
      <c r="G6788" t="s">
        <v>34</v>
      </c>
      <c r="H6788" t="s">
        <v>31</v>
      </c>
      <c r="I6788" t="s">
        <v>19</v>
      </c>
      <c r="J6788">
        <v>184</v>
      </c>
    </row>
    <row r="6789" spans="1:10" x14ac:dyDescent="0.35">
      <c r="A6789">
        <v>35126</v>
      </c>
      <c r="B6789" t="s">
        <v>10</v>
      </c>
      <c r="C6789">
        <v>2011</v>
      </c>
      <c r="D6789" t="s">
        <v>3934</v>
      </c>
      <c r="E6789" t="s">
        <v>7113</v>
      </c>
      <c r="F6789" t="s">
        <v>13</v>
      </c>
      <c r="G6789" t="s">
        <v>43</v>
      </c>
      <c r="H6789" t="s">
        <v>31</v>
      </c>
      <c r="I6789" t="s">
        <v>17</v>
      </c>
      <c r="J6789">
        <v>45395</v>
      </c>
    </row>
    <row r="6790" spans="1:10" x14ac:dyDescent="0.35">
      <c r="A6790">
        <v>35127</v>
      </c>
      <c r="B6790" t="s">
        <v>10</v>
      </c>
      <c r="C6790">
        <v>2011</v>
      </c>
      <c r="D6790" t="s">
        <v>3934</v>
      </c>
      <c r="E6790" t="s">
        <v>8397</v>
      </c>
      <c r="F6790" t="s">
        <v>13</v>
      </c>
      <c r="G6790" t="s">
        <v>114</v>
      </c>
      <c r="H6790" t="s">
        <v>31</v>
      </c>
      <c r="I6790" t="s">
        <v>104</v>
      </c>
      <c r="J6790">
        <v>22282</v>
      </c>
    </row>
    <row r="6791" spans="1:10" x14ac:dyDescent="0.35">
      <c r="A6791">
        <v>35128</v>
      </c>
      <c r="B6791" t="s">
        <v>10</v>
      </c>
      <c r="C6791">
        <v>2011</v>
      </c>
      <c r="D6791" t="s">
        <v>3934</v>
      </c>
      <c r="E6791" t="s">
        <v>8398</v>
      </c>
      <c r="F6791" t="s">
        <v>96</v>
      </c>
      <c r="G6791" t="s">
        <v>97</v>
      </c>
      <c r="H6791" t="s">
        <v>31</v>
      </c>
      <c r="I6791" t="s">
        <v>32</v>
      </c>
      <c r="J6791">
        <v>20443</v>
      </c>
    </row>
    <row r="6792" spans="1:10" x14ac:dyDescent="0.35">
      <c r="A6792">
        <v>35129</v>
      </c>
      <c r="B6792" t="s">
        <v>10</v>
      </c>
      <c r="C6792">
        <v>2011</v>
      </c>
      <c r="D6792" t="s">
        <v>3934</v>
      </c>
      <c r="E6792" t="s">
        <v>8399</v>
      </c>
      <c r="F6792" t="s">
        <v>13</v>
      </c>
      <c r="G6792" t="s">
        <v>47</v>
      </c>
      <c r="H6792" t="s">
        <v>31</v>
      </c>
      <c r="I6792" t="s">
        <v>65</v>
      </c>
      <c r="J6792">
        <v>9853</v>
      </c>
    </row>
    <row r="6793" spans="1:10" x14ac:dyDescent="0.35">
      <c r="A6793">
        <v>35130</v>
      </c>
      <c r="B6793" t="s">
        <v>10</v>
      </c>
      <c r="C6793">
        <v>2011</v>
      </c>
      <c r="D6793" t="s">
        <v>3934</v>
      </c>
      <c r="E6793" t="s">
        <v>8400</v>
      </c>
      <c r="F6793" t="s">
        <v>13</v>
      </c>
      <c r="G6793" t="s">
        <v>62</v>
      </c>
      <c r="H6793" t="s">
        <v>31</v>
      </c>
      <c r="I6793" t="s">
        <v>68</v>
      </c>
      <c r="J6793">
        <v>2742</v>
      </c>
    </row>
    <row r="6794" spans="1:10" x14ac:dyDescent="0.35">
      <c r="A6794">
        <v>35131</v>
      </c>
      <c r="B6794" t="s">
        <v>10</v>
      </c>
      <c r="C6794">
        <v>2011</v>
      </c>
      <c r="D6794" t="s">
        <v>3934</v>
      </c>
      <c r="E6794" t="s">
        <v>8401</v>
      </c>
      <c r="F6794" t="s">
        <v>13</v>
      </c>
      <c r="G6794" t="s">
        <v>70</v>
      </c>
      <c r="H6794" t="s">
        <v>31</v>
      </c>
      <c r="I6794" t="s">
        <v>19</v>
      </c>
      <c r="J6794">
        <v>387</v>
      </c>
    </row>
    <row r="6795" spans="1:10" x14ac:dyDescent="0.35">
      <c r="A6795">
        <v>35132</v>
      </c>
      <c r="B6795" t="s">
        <v>10</v>
      </c>
      <c r="C6795">
        <v>2011</v>
      </c>
      <c r="D6795" t="s">
        <v>3934</v>
      </c>
      <c r="E6795" t="s">
        <v>8402</v>
      </c>
      <c r="F6795" t="s">
        <v>13</v>
      </c>
      <c r="G6795" t="s">
        <v>7802</v>
      </c>
      <c r="H6795" t="s">
        <v>31</v>
      </c>
      <c r="I6795" t="s">
        <v>19</v>
      </c>
      <c r="J6795">
        <v>358</v>
      </c>
    </row>
    <row r="6796" spans="1:10" x14ac:dyDescent="0.35">
      <c r="A6796">
        <v>35133</v>
      </c>
      <c r="B6796" t="s">
        <v>10</v>
      </c>
      <c r="C6796">
        <v>2011</v>
      </c>
      <c r="D6796" t="s">
        <v>3934</v>
      </c>
      <c r="E6796" t="s">
        <v>8403</v>
      </c>
      <c r="F6796" t="s">
        <v>13</v>
      </c>
      <c r="G6796" t="s">
        <v>70</v>
      </c>
      <c r="H6796" t="s">
        <v>31</v>
      </c>
      <c r="I6796" t="s">
        <v>19</v>
      </c>
      <c r="J6796">
        <v>324</v>
      </c>
    </row>
    <row r="6797" spans="1:10" x14ac:dyDescent="0.35">
      <c r="A6797">
        <v>35134</v>
      </c>
      <c r="B6797" t="s">
        <v>10</v>
      </c>
      <c r="C6797">
        <v>2011</v>
      </c>
      <c r="D6797" t="s">
        <v>3934</v>
      </c>
      <c r="E6797" t="s">
        <v>8404</v>
      </c>
      <c r="F6797" t="s">
        <v>13</v>
      </c>
      <c r="G6797" t="s">
        <v>7798</v>
      </c>
      <c r="H6797" t="s">
        <v>31</v>
      </c>
      <c r="I6797" t="s">
        <v>19</v>
      </c>
      <c r="J6797">
        <v>298</v>
      </c>
    </row>
    <row r="6798" spans="1:10" x14ac:dyDescent="0.35">
      <c r="A6798">
        <v>35135</v>
      </c>
      <c r="B6798" t="s">
        <v>10</v>
      </c>
      <c r="C6798">
        <v>2011</v>
      </c>
      <c r="D6798" t="s">
        <v>3934</v>
      </c>
      <c r="E6798" t="s">
        <v>8405</v>
      </c>
      <c r="F6798" t="s">
        <v>13</v>
      </c>
      <c r="G6798" t="s">
        <v>101</v>
      </c>
      <c r="H6798" t="s">
        <v>31</v>
      </c>
      <c r="I6798" t="s">
        <v>19</v>
      </c>
      <c r="J6798">
        <v>263</v>
      </c>
    </row>
    <row r="6799" spans="1:10" x14ac:dyDescent="0.35">
      <c r="A6799">
        <v>35136</v>
      </c>
      <c r="B6799" t="s">
        <v>10</v>
      </c>
      <c r="C6799">
        <v>2011</v>
      </c>
      <c r="D6799" t="s">
        <v>3934</v>
      </c>
      <c r="E6799" t="s">
        <v>8406</v>
      </c>
      <c r="F6799" t="s">
        <v>13</v>
      </c>
      <c r="G6799" t="s">
        <v>7727</v>
      </c>
      <c r="H6799" t="s">
        <v>80</v>
      </c>
      <c r="I6799" t="s">
        <v>19</v>
      </c>
      <c r="J6799">
        <v>255</v>
      </c>
    </row>
    <row r="6800" spans="1:10" x14ac:dyDescent="0.35">
      <c r="A6800">
        <v>35137</v>
      </c>
      <c r="B6800" t="s">
        <v>10</v>
      </c>
      <c r="C6800">
        <v>2011</v>
      </c>
      <c r="D6800" t="s">
        <v>3934</v>
      </c>
      <c r="E6800" t="s">
        <v>8407</v>
      </c>
      <c r="F6800" t="s">
        <v>13</v>
      </c>
      <c r="G6800" t="s">
        <v>70</v>
      </c>
      <c r="H6800" t="s">
        <v>80</v>
      </c>
      <c r="I6800" t="s">
        <v>19</v>
      </c>
      <c r="J6800">
        <v>232</v>
      </c>
    </row>
    <row r="6801" spans="1:10" x14ac:dyDescent="0.35">
      <c r="A6801">
        <v>35138</v>
      </c>
      <c r="B6801" t="s">
        <v>10</v>
      </c>
      <c r="C6801">
        <v>2011</v>
      </c>
      <c r="D6801" t="s">
        <v>3934</v>
      </c>
      <c r="E6801" t="s">
        <v>8408</v>
      </c>
      <c r="F6801" t="s">
        <v>13</v>
      </c>
      <c r="G6801" t="s">
        <v>74</v>
      </c>
      <c r="H6801" t="s">
        <v>31</v>
      </c>
      <c r="I6801" t="s">
        <v>19</v>
      </c>
      <c r="J6801">
        <v>203</v>
      </c>
    </row>
    <row r="6802" spans="1:10" x14ac:dyDescent="0.35">
      <c r="A6802">
        <v>35139</v>
      </c>
      <c r="B6802" t="s">
        <v>10</v>
      </c>
      <c r="C6802">
        <v>2011</v>
      </c>
      <c r="D6802" t="s">
        <v>3934</v>
      </c>
      <c r="E6802" t="s">
        <v>8409</v>
      </c>
      <c r="F6802" t="s">
        <v>13</v>
      </c>
      <c r="G6802" t="s">
        <v>7763</v>
      </c>
      <c r="H6802" t="s">
        <v>31</v>
      </c>
      <c r="I6802" t="s">
        <v>19</v>
      </c>
      <c r="J6802">
        <v>189</v>
      </c>
    </row>
    <row r="6803" spans="1:10" x14ac:dyDescent="0.35">
      <c r="A6803">
        <v>35140</v>
      </c>
      <c r="B6803" t="s">
        <v>10</v>
      </c>
      <c r="C6803">
        <v>2011</v>
      </c>
      <c r="D6803" t="s">
        <v>3934</v>
      </c>
      <c r="E6803" t="s">
        <v>8410</v>
      </c>
      <c r="F6803" t="s">
        <v>13</v>
      </c>
      <c r="G6803" t="s">
        <v>7760</v>
      </c>
      <c r="H6803" t="s">
        <v>31</v>
      </c>
      <c r="I6803" t="s">
        <v>19</v>
      </c>
      <c r="J6803">
        <v>176</v>
      </c>
    </row>
    <row r="6804" spans="1:10" x14ac:dyDescent="0.35">
      <c r="A6804">
        <v>35141</v>
      </c>
      <c r="B6804" t="s">
        <v>10</v>
      </c>
      <c r="C6804">
        <v>2011</v>
      </c>
      <c r="D6804" t="s">
        <v>3934</v>
      </c>
      <c r="E6804" t="s">
        <v>8411</v>
      </c>
      <c r="F6804" t="s">
        <v>13</v>
      </c>
      <c r="G6804" t="s">
        <v>74</v>
      </c>
      <c r="H6804" t="s">
        <v>31</v>
      </c>
      <c r="I6804" t="s">
        <v>19</v>
      </c>
      <c r="J6804">
        <v>168</v>
      </c>
    </row>
    <row r="6805" spans="1:10" x14ac:dyDescent="0.35">
      <c r="A6805">
        <v>35142</v>
      </c>
      <c r="B6805" t="s">
        <v>10</v>
      </c>
      <c r="C6805">
        <v>2011</v>
      </c>
      <c r="D6805" t="s">
        <v>3934</v>
      </c>
      <c r="E6805" t="s">
        <v>8412</v>
      </c>
      <c r="F6805" t="s">
        <v>13</v>
      </c>
      <c r="G6805" t="s">
        <v>72</v>
      </c>
      <c r="H6805" t="s">
        <v>31</v>
      </c>
      <c r="I6805" t="s">
        <v>19</v>
      </c>
      <c r="J6805">
        <v>132</v>
      </c>
    </row>
    <row r="6806" spans="1:10" x14ac:dyDescent="0.35">
      <c r="A6806">
        <v>35143</v>
      </c>
      <c r="B6806" t="s">
        <v>10</v>
      </c>
      <c r="C6806">
        <v>2011</v>
      </c>
      <c r="D6806" t="s">
        <v>3934</v>
      </c>
      <c r="E6806" t="s">
        <v>8413</v>
      </c>
      <c r="F6806" t="s">
        <v>13</v>
      </c>
      <c r="G6806" t="s">
        <v>79</v>
      </c>
      <c r="H6806" t="s">
        <v>31</v>
      </c>
      <c r="I6806" t="s">
        <v>19</v>
      </c>
      <c r="J6806">
        <v>131</v>
      </c>
    </row>
    <row r="6807" spans="1:10" x14ac:dyDescent="0.35">
      <c r="A6807">
        <v>35144</v>
      </c>
      <c r="B6807" t="s">
        <v>10</v>
      </c>
      <c r="C6807">
        <v>2011</v>
      </c>
      <c r="D6807" t="s">
        <v>3934</v>
      </c>
      <c r="E6807" t="s">
        <v>8414</v>
      </c>
      <c r="F6807" t="s">
        <v>13</v>
      </c>
      <c r="G6807" t="s">
        <v>7742</v>
      </c>
      <c r="H6807" t="s">
        <v>31</v>
      </c>
      <c r="I6807" t="s">
        <v>19</v>
      </c>
      <c r="J6807">
        <v>126</v>
      </c>
    </row>
    <row r="6808" spans="1:10" x14ac:dyDescent="0.35">
      <c r="A6808">
        <v>35145</v>
      </c>
      <c r="B6808" t="s">
        <v>10</v>
      </c>
      <c r="C6808">
        <v>2011</v>
      </c>
      <c r="D6808" t="s">
        <v>3934</v>
      </c>
      <c r="E6808" t="s">
        <v>8415</v>
      </c>
      <c r="F6808" t="s">
        <v>13</v>
      </c>
      <c r="G6808" t="s">
        <v>7742</v>
      </c>
      <c r="H6808" t="s">
        <v>31</v>
      </c>
      <c r="I6808" t="s">
        <v>19</v>
      </c>
      <c r="J6808">
        <v>119</v>
      </c>
    </row>
    <row r="6809" spans="1:10" x14ac:dyDescent="0.35">
      <c r="A6809">
        <v>35146</v>
      </c>
      <c r="B6809" t="s">
        <v>10</v>
      </c>
      <c r="C6809">
        <v>2011</v>
      </c>
      <c r="D6809" t="s">
        <v>3934</v>
      </c>
      <c r="E6809" t="s">
        <v>8416</v>
      </c>
      <c r="F6809" t="s">
        <v>13</v>
      </c>
      <c r="G6809" t="s">
        <v>94</v>
      </c>
      <c r="H6809" t="s">
        <v>31</v>
      </c>
      <c r="I6809" t="s">
        <v>19</v>
      </c>
      <c r="J6809">
        <v>102</v>
      </c>
    </row>
    <row r="6810" spans="1:10" x14ac:dyDescent="0.35">
      <c r="A6810">
        <v>35147</v>
      </c>
      <c r="B6810" t="s">
        <v>10</v>
      </c>
      <c r="C6810">
        <v>2011</v>
      </c>
      <c r="D6810" t="s">
        <v>3934</v>
      </c>
      <c r="E6810" t="s">
        <v>8417</v>
      </c>
      <c r="F6810" t="s">
        <v>13</v>
      </c>
      <c r="G6810" t="s">
        <v>34</v>
      </c>
      <c r="H6810" t="s">
        <v>31</v>
      </c>
      <c r="I6810" t="s">
        <v>19</v>
      </c>
      <c r="J6810">
        <v>99</v>
      </c>
    </row>
    <row r="6811" spans="1:10" x14ac:dyDescent="0.35">
      <c r="A6811">
        <v>35148</v>
      </c>
      <c r="B6811" t="s">
        <v>10</v>
      </c>
      <c r="C6811">
        <v>2011</v>
      </c>
      <c r="D6811" t="s">
        <v>3934</v>
      </c>
      <c r="E6811" t="s">
        <v>8418</v>
      </c>
      <c r="F6811" t="s">
        <v>13</v>
      </c>
      <c r="G6811" t="s">
        <v>94</v>
      </c>
      <c r="H6811" t="s">
        <v>31</v>
      </c>
      <c r="I6811" t="s">
        <v>19</v>
      </c>
      <c r="J6811">
        <v>97</v>
      </c>
    </row>
    <row r="6812" spans="1:10" x14ac:dyDescent="0.35">
      <c r="A6812">
        <v>35149</v>
      </c>
      <c r="B6812" t="s">
        <v>10</v>
      </c>
      <c r="C6812">
        <v>2011</v>
      </c>
      <c r="D6812" t="s">
        <v>3934</v>
      </c>
      <c r="E6812" t="s">
        <v>8419</v>
      </c>
      <c r="F6812" t="s">
        <v>13</v>
      </c>
      <c r="G6812" t="s">
        <v>112</v>
      </c>
      <c r="H6812" t="s">
        <v>31</v>
      </c>
      <c r="I6812" t="s">
        <v>19</v>
      </c>
      <c r="J6812">
        <v>90</v>
      </c>
    </row>
    <row r="6813" spans="1:10" x14ac:dyDescent="0.35">
      <c r="A6813">
        <v>35150</v>
      </c>
      <c r="B6813" t="s">
        <v>10</v>
      </c>
      <c r="C6813">
        <v>2011</v>
      </c>
      <c r="D6813" t="s">
        <v>3934</v>
      </c>
      <c r="E6813" t="s">
        <v>8420</v>
      </c>
      <c r="F6813" t="s">
        <v>13</v>
      </c>
      <c r="G6813" t="s">
        <v>7723</v>
      </c>
      <c r="H6813" t="s">
        <v>31</v>
      </c>
      <c r="I6813" t="s">
        <v>19</v>
      </c>
      <c r="J6813">
        <v>80</v>
      </c>
    </row>
    <row r="6814" spans="1:10" x14ac:dyDescent="0.35">
      <c r="A6814">
        <v>35151</v>
      </c>
      <c r="B6814" t="s">
        <v>10</v>
      </c>
      <c r="C6814">
        <v>2011</v>
      </c>
      <c r="D6814" t="s">
        <v>3942</v>
      </c>
      <c r="E6814" t="s">
        <v>8421</v>
      </c>
      <c r="F6814" t="s">
        <v>13</v>
      </c>
      <c r="G6814" t="s">
        <v>107</v>
      </c>
      <c r="H6814" t="s">
        <v>31</v>
      </c>
      <c r="I6814" t="s">
        <v>17</v>
      </c>
      <c r="J6814">
        <v>35869</v>
      </c>
    </row>
    <row r="6815" spans="1:10" x14ac:dyDescent="0.35">
      <c r="A6815">
        <v>35152</v>
      </c>
      <c r="B6815" t="s">
        <v>10</v>
      </c>
      <c r="C6815">
        <v>2011</v>
      </c>
      <c r="D6815" t="s">
        <v>3942</v>
      </c>
      <c r="E6815" t="s">
        <v>8422</v>
      </c>
      <c r="F6815" t="s">
        <v>13</v>
      </c>
      <c r="G6815" t="s">
        <v>70</v>
      </c>
      <c r="H6815" t="s">
        <v>31</v>
      </c>
      <c r="I6815" t="s">
        <v>65</v>
      </c>
      <c r="J6815">
        <v>28487</v>
      </c>
    </row>
    <row r="6816" spans="1:10" x14ac:dyDescent="0.35">
      <c r="A6816">
        <v>35153</v>
      </c>
      <c r="B6816" t="s">
        <v>10</v>
      </c>
      <c r="C6816">
        <v>2011</v>
      </c>
      <c r="D6816" t="s">
        <v>3942</v>
      </c>
      <c r="E6816" t="s">
        <v>8423</v>
      </c>
      <c r="F6816" t="s">
        <v>13</v>
      </c>
      <c r="G6816" t="s">
        <v>7745</v>
      </c>
      <c r="H6816" t="s">
        <v>31</v>
      </c>
      <c r="I6816" t="s">
        <v>32</v>
      </c>
      <c r="J6816">
        <v>24573</v>
      </c>
    </row>
    <row r="6817" spans="1:10" x14ac:dyDescent="0.35">
      <c r="A6817">
        <v>35154</v>
      </c>
      <c r="B6817" t="s">
        <v>10</v>
      </c>
      <c r="C6817">
        <v>2011</v>
      </c>
      <c r="D6817" t="s">
        <v>3942</v>
      </c>
      <c r="E6817" t="s">
        <v>8424</v>
      </c>
      <c r="F6817" t="s">
        <v>13</v>
      </c>
      <c r="G6817" t="s">
        <v>7789</v>
      </c>
      <c r="H6817" t="s">
        <v>31</v>
      </c>
      <c r="I6817" t="s">
        <v>104</v>
      </c>
      <c r="J6817">
        <v>1194</v>
      </c>
    </row>
    <row r="6818" spans="1:10" x14ac:dyDescent="0.35">
      <c r="A6818">
        <v>35155</v>
      </c>
      <c r="B6818" t="s">
        <v>10</v>
      </c>
      <c r="C6818">
        <v>2011</v>
      </c>
      <c r="D6818" t="s">
        <v>3942</v>
      </c>
      <c r="E6818" t="s">
        <v>8425</v>
      </c>
      <c r="F6818" t="s">
        <v>13</v>
      </c>
      <c r="G6818" t="s">
        <v>30</v>
      </c>
      <c r="H6818" t="s">
        <v>31</v>
      </c>
      <c r="I6818" t="s">
        <v>19</v>
      </c>
      <c r="J6818">
        <v>837</v>
      </c>
    </row>
    <row r="6819" spans="1:10" x14ac:dyDescent="0.35">
      <c r="A6819">
        <v>35156</v>
      </c>
      <c r="B6819" t="s">
        <v>10</v>
      </c>
      <c r="C6819">
        <v>2011</v>
      </c>
      <c r="D6819" t="s">
        <v>3942</v>
      </c>
      <c r="E6819" t="s">
        <v>8426</v>
      </c>
      <c r="F6819" t="s">
        <v>13</v>
      </c>
      <c r="G6819" t="s">
        <v>62</v>
      </c>
      <c r="H6819" t="s">
        <v>31</v>
      </c>
      <c r="I6819" t="s">
        <v>7092</v>
      </c>
      <c r="J6819">
        <v>644</v>
      </c>
    </row>
    <row r="6820" spans="1:10" x14ac:dyDescent="0.35">
      <c r="A6820">
        <v>35157</v>
      </c>
      <c r="B6820" t="s">
        <v>10</v>
      </c>
      <c r="C6820">
        <v>2011</v>
      </c>
      <c r="D6820" t="s">
        <v>3951</v>
      </c>
      <c r="E6820" t="s">
        <v>8427</v>
      </c>
      <c r="F6820" t="s">
        <v>13</v>
      </c>
      <c r="G6820" t="s">
        <v>8022</v>
      </c>
      <c r="H6820" t="s">
        <v>31</v>
      </c>
      <c r="I6820" t="s">
        <v>17</v>
      </c>
      <c r="J6820">
        <v>33038</v>
      </c>
    </row>
    <row r="6821" spans="1:10" x14ac:dyDescent="0.35">
      <c r="A6821">
        <v>35158</v>
      </c>
      <c r="B6821" t="s">
        <v>10</v>
      </c>
      <c r="C6821">
        <v>2011</v>
      </c>
      <c r="D6821" t="s">
        <v>3951</v>
      </c>
      <c r="E6821" t="s">
        <v>8428</v>
      </c>
      <c r="F6821" t="s">
        <v>13</v>
      </c>
      <c r="G6821" t="s">
        <v>97</v>
      </c>
      <c r="H6821" t="s">
        <v>31</v>
      </c>
      <c r="I6821" t="s">
        <v>32</v>
      </c>
      <c r="J6821">
        <v>28045</v>
      </c>
    </row>
    <row r="6822" spans="1:10" x14ac:dyDescent="0.35">
      <c r="A6822">
        <v>35159</v>
      </c>
      <c r="B6822" t="s">
        <v>10</v>
      </c>
      <c r="C6822">
        <v>2011</v>
      </c>
      <c r="D6822" t="s">
        <v>3951</v>
      </c>
      <c r="E6822" t="s">
        <v>7134</v>
      </c>
      <c r="F6822" t="s">
        <v>13</v>
      </c>
      <c r="G6822" t="s">
        <v>30</v>
      </c>
      <c r="H6822" t="s">
        <v>31</v>
      </c>
      <c r="I6822" t="s">
        <v>65</v>
      </c>
      <c r="J6822">
        <v>17208</v>
      </c>
    </row>
    <row r="6823" spans="1:10" x14ac:dyDescent="0.35">
      <c r="A6823">
        <v>35160</v>
      </c>
      <c r="B6823" t="s">
        <v>10</v>
      </c>
      <c r="C6823">
        <v>2011</v>
      </c>
      <c r="D6823" t="s">
        <v>3951</v>
      </c>
      <c r="E6823" t="s">
        <v>8429</v>
      </c>
      <c r="F6823" t="s">
        <v>13</v>
      </c>
      <c r="G6823" t="s">
        <v>43</v>
      </c>
      <c r="H6823" t="s">
        <v>31</v>
      </c>
      <c r="I6823" t="s">
        <v>19</v>
      </c>
      <c r="J6823">
        <v>1532</v>
      </c>
    </row>
    <row r="6824" spans="1:10" x14ac:dyDescent="0.35">
      <c r="A6824">
        <v>35161</v>
      </c>
      <c r="B6824" t="s">
        <v>10</v>
      </c>
      <c r="C6824">
        <v>2011</v>
      </c>
      <c r="D6824" t="s">
        <v>3951</v>
      </c>
      <c r="E6824" t="s">
        <v>8430</v>
      </c>
      <c r="F6824" t="s">
        <v>13</v>
      </c>
      <c r="G6824" t="s">
        <v>37</v>
      </c>
      <c r="H6824" t="s">
        <v>31</v>
      </c>
      <c r="I6824" t="s">
        <v>68</v>
      </c>
      <c r="J6824">
        <v>1267</v>
      </c>
    </row>
    <row r="6825" spans="1:10" x14ac:dyDescent="0.35">
      <c r="A6825">
        <v>35162</v>
      </c>
      <c r="B6825" t="s">
        <v>10</v>
      </c>
      <c r="C6825">
        <v>2011</v>
      </c>
      <c r="D6825" t="s">
        <v>3951</v>
      </c>
      <c r="E6825" t="s">
        <v>8431</v>
      </c>
      <c r="F6825" t="s">
        <v>13</v>
      </c>
      <c r="G6825" t="s">
        <v>7962</v>
      </c>
      <c r="H6825" t="s">
        <v>31</v>
      </c>
      <c r="I6825" t="s">
        <v>19</v>
      </c>
      <c r="J6825">
        <v>1173</v>
      </c>
    </row>
    <row r="6826" spans="1:10" x14ac:dyDescent="0.35">
      <c r="A6826">
        <v>35163</v>
      </c>
      <c r="B6826" t="s">
        <v>10</v>
      </c>
      <c r="C6826">
        <v>2011</v>
      </c>
      <c r="D6826" t="s">
        <v>3951</v>
      </c>
      <c r="E6826" t="s">
        <v>8432</v>
      </c>
      <c r="F6826" t="s">
        <v>13</v>
      </c>
      <c r="G6826" t="s">
        <v>64</v>
      </c>
      <c r="H6826" t="s">
        <v>31</v>
      </c>
      <c r="I6826" t="s">
        <v>104</v>
      </c>
      <c r="J6826">
        <v>1012</v>
      </c>
    </row>
    <row r="6827" spans="1:10" x14ac:dyDescent="0.35">
      <c r="A6827">
        <v>35164</v>
      </c>
      <c r="B6827" t="s">
        <v>10</v>
      </c>
      <c r="C6827">
        <v>2011</v>
      </c>
      <c r="D6827" t="s">
        <v>3951</v>
      </c>
      <c r="E6827" t="s">
        <v>8433</v>
      </c>
      <c r="F6827" t="s">
        <v>13</v>
      </c>
      <c r="G6827" t="s">
        <v>8434</v>
      </c>
      <c r="H6827" t="s">
        <v>31</v>
      </c>
      <c r="I6827" t="s">
        <v>19</v>
      </c>
      <c r="J6827">
        <v>740</v>
      </c>
    </row>
    <row r="6828" spans="1:10" x14ac:dyDescent="0.35">
      <c r="A6828">
        <v>35165</v>
      </c>
      <c r="B6828" t="s">
        <v>10</v>
      </c>
      <c r="C6828">
        <v>2011</v>
      </c>
      <c r="D6828" t="s">
        <v>3951</v>
      </c>
      <c r="E6828" t="s">
        <v>8435</v>
      </c>
      <c r="F6828" t="s">
        <v>13</v>
      </c>
      <c r="G6828" t="s">
        <v>47</v>
      </c>
      <c r="H6828" t="s">
        <v>31</v>
      </c>
      <c r="I6828" t="s">
        <v>19</v>
      </c>
      <c r="J6828">
        <v>441</v>
      </c>
    </row>
    <row r="6829" spans="1:10" x14ac:dyDescent="0.35">
      <c r="A6829">
        <v>35166</v>
      </c>
      <c r="B6829" t="s">
        <v>10</v>
      </c>
      <c r="C6829">
        <v>2011</v>
      </c>
      <c r="D6829" t="s">
        <v>3951</v>
      </c>
      <c r="E6829" t="s">
        <v>8436</v>
      </c>
      <c r="F6829" t="s">
        <v>13</v>
      </c>
      <c r="G6829" t="s">
        <v>26</v>
      </c>
      <c r="H6829" t="s">
        <v>31</v>
      </c>
      <c r="I6829" t="s">
        <v>19</v>
      </c>
      <c r="J6829">
        <v>439</v>
      </c>
    </row>
    <row r="6830" spans="1:10" x14ac:dyDescent="0.35">
      <c r="A6830">
        <v>35167</v>
      </c>
      <c r="B6830" t="s">
        <v>10</v>
      </c>
      <c r="C6830">
        <v>2011</v>
      </c>
      <c r="D6830" t="s">
        <v>3951</v>
      </c>
      <c r="E6830" t="s">
        <v>8437</v>
      </c>
      <c r="F6830" t="s">
        <v>13</v>
      </c>
      <c r="G6830" t="s">
        <v>112</v>
      </c>
      <c r="H6830" t="s">
        <v>31</v>
      </c>
      <c r="I6830" t="s">
        <v>60</v>
      </c>
      <c r="J6830">
        <v>374</v>
      </c>
    </row>
    <row r="6831" spans="1:10" x14ac:dyDescent="0.35">
      <c r="A6831">
        <v>35168</v>
      </c>
      <c r="B6831" t="s">
        <v>10</v>
      </c>
      <c r="C6831">
        <v>2011</v>
      </c>
      <c r="D6831" t="s">
        <v>3951</v>
      </c>
      <c r="E6831" t="s">
        <v>8438</v>
      </c>
      <c r="F6831" t="s">
        <v>13</v>
      </c>
      <c r="G6831" t="s">
        <v>26</v>
      </c>
      <c r="H6831" t="s">
        <v>31</v>
      </c>
      <c r="I6831" t="s">
        <v>19</v>
      </c>
      <c r="J6831">
        <v>355</v>
      </c>
    </row>
    <row r="6832" spans="1:10" x14ac:dyDescent="0.35">
      <c r="A6832">
        <v>35169</v>
      </c>
      <c r="B6832" t="s">
        <v>10</v>
      </c>
      <c r="C6832">
        <v>2011</v>
      </c>
      <c r="D6832" t="s">
        <v>3951</v>
      </c>
      <c r="E6832" t="s">
        <v>8439</v>
      </c>
      <c r="F6832" t="s">
        <v>13</v>
      </c>
      <c r="G6832" t="s">
        <v>34</v>
      </c>
      <c r="H6832" t="s">
        <v>31</v>
      </c>
      <c r="I6832" t="s">
        <v>19</v>
      </c>
      <c r="J6832">
        <v>327</v>
      </c>
    </row>
    <row r="6833" spans="1:10" x14ac:dyDescent="0.35">
      <c r="A6833">
        <v>35170</v>
      </c>
      <c r="B6833" t="s">
        <v>10</v>
      </c>
      <c r="C6833">
        <v>2011</v>
      </c>
      <c r="D6833" t="s">
        <v>3951</v>
      </c>
      <c r="E6833" t="s">
        <v>8440</v>
      </c>
      <c r="F6833" t="s">
        <v>13</v>
      </c>
      <c r="G6833" t="s">
        <v>79</v>
      </c>
      <c r="H6833" t="s">
        <v>31</v>
      </c>
      <c r="I6833" t="s">
        <v>19</v>
      </c>
      <c r="J6833">
        <v>265</v>
      </c>
    </row>
    <row r="6834" spans="1:10" x14ac:dyDescent="0.35">
      <c r="A6834">
        <v>35171</v>
      </c>
      <c r="B6834" t="s">
        <v>10</v>
      </c>
      <c r="C6834">
        <v>2011</v>
      </c>
      <c r="D6834" t="s">
        <v>3951</v>
      </c>
      <c r="E6834" t="s">
        <v>8441</v>
      </c>
      <c r="F6834" t="s">
        <v>13</v>
      </c>
      <c r="G6834" t="s">
        <v>7763</v>
      </c>
      <c r="H6834" t="s">
        <v>31</v>
      </c>
      <c r="I6834" t="s">
        <v>19</v>
      </c>
      <c r="J6834">
        <v>222</v>
      </c>
    </row>
    <row r="6835" spans="1:10" x14ac:dyDescent="0.35">
      <c r="A6835">
        <v>35172</v>
      </c>
      <c r="B6835" t="s">
        <v>10</v>
      </c>
      <c r="C6835">
        <v>2011</v>
      </c>
      <c r="D6835" t="s">
        <v>3951</v>
      </c>
      <c r="E6835" t="s">
        <v>8442</v>
      </c>
      <c r="F6835" t="s">
        <v>13</v>
      </c>
      <c r="G6835" t="s">
        <v>79</v>
      </c>
      <c r="H6835" t="s">
        <v>31</v>
      </c>
      <c r="I6835" t="s">
        <v>19</v>
      </c>
      <c r="J6835">
        <v>216</v>
      </c>
    </row>
    <row r="6836" spans="1:10" x14ac:dyDescent="0.35">
      <c r="A6836">
        <v>35173</v>
      </c>
      <c r="B6836" t="s">
        <v>10</v>
      </c>
      <c r="C6836">
        <v>2011</v>
      </c>
      <c r="D6836" t="s">
        <v>3951</v>
      </c>
      <c r="E6836" t="s">
        <v>8443</v>
      </c>
      <c r="F6836" t="s">
        <v>13</v>
      </c>
      <c r="G6836" t="s">
        <v>74</v>
      </c>
      <c r="H6836" t="s">
        <v>31</v>
      </c>
      <c r="I6836" t="s">
        <v>19</v>
      </c>
      <c r="J6836">
        <v>174</v>
      </c>
    </row>
    <row r="6837" spans="1:10" x14ac:dyDescent="0.35">
      <c r="A6837">
        <v>35174</v>
      </c>
      <c r="B6837" t="s">
        <v>10</v>
      </c>
      <c r="C6837">
        <v>2011</v>
      </c>
      <c r="D6837" t="s">
        <v>3951</v>
      </c>
      <c r="E6837" t="s">
        <v>8444</v>
      </c>
      <c r="F6837" t="s">
        <v>13</v>
      </c>
      <c r="G6837" t="s">
        <v>7727</v>
      </c>
      <c r="H6837" t="s">
        <v>31</v>
      </c>
      <c r="I6837" t="s">
        <v>19</v>
      </c>
      <c r="J6837">
        <v>158</v>
      </c>
    </row>
    <row r="6838" spans="1:10" x14ac:dyDescent="0.35">
      <c r="A6838">
        <v>35175</v>
      </c>
      <c r="B6838" t="s">
        <v>10</v>
      </c>
      <c r="C6838">
        <v>2011</v>
      </c>
      <c r="D6838" t="s">
        <v>3951</v>
      </c>
      <c r="E6838" t="s">
        <v>8445</v>
      </c>
      <c r="F6838" t="s">
        <v>13</v>
      </c>
      <c r="G6838" t="s">
        <v>7802</v>
      </c>
      <c r="H6838" t="s">
        <v>31</v>
      </c>
      <c r="I6838" t="s">
        <v>19</v>
      </c>
      <c r="J6838">
        <v>152</v>
      </c>
    </row>
    <row r="6839" spans="1:10" x14ac:dyDescent="0.35">
      <c r="A6839">
        <v>35176</v>
      </c>
      <c r="B6839" t="s">
        <v>10</v>
      </c>
      <c r="C6839">
        <v>2011</v>
      </c>
      <c r="D6839" t="s">
        <v>3951</v>
      </c>
      <c r="E6839" t="s">
        <v>8446</v>
      </c>
      <c r="F6839" t="s">
        <v>13</v>
      </c>
      <c r="G6839" t="s">
        <v>7760</v>
      </c>
      <c r="H6839" t="s">
        <v>31</v>
      </c>
      <c r="I6839" t="s">
        <v>19</v>
      </c>
      <c r="J6839">
        <v>112</v>
      </c>
    </row>
    <row r="6840" spans="1:10" x14ac:dyDescent="0.35">
      <c r="A6840">
        <v>35177</v>
      </c>
      <c r="B6840" t="s">
        <v>10</v>
      </c>
      <c r="C6840">
        <v>2011</v>
      </c>
      <c r="D6840" t="s">
        <v>3964</v>
      </c>
      <c r="E6840" t="s">
        <v>5842</v>
      </c>
      <c r="F6840" t="s">
        <v>13</v>
      </c>
      <c r="G6840" t="s">
        <v>41</v>
      </c>
      <c r="H6840" t="s">
        <v>31</v>
      </c>
      <c r="I6840" t="s">
        <v>17</v>
      </c>
      <c r="J6840">
        <v>65435</v>
      </c>
    </row>
    <row r="6841" spans="1:10" x14ac:dyDescent="0.35">
      <c r="A6841">
        <v>35178</v>
      </c>
      <c r="B6841" t="s">
        <v>10</v>
      </c>
      <c r="C6841">
        <v>2011</v>
      </c>
      <c r="D6841" t="s">
        <v>3964</v>
      </c>
      <c r="E6841" t="s">
        <v>8447</v>
      </c>
      <c r="F6841" t="s">
        <v>13</v>
      </c>
      <c r="G6841" t="s">
        <v>26</v>
      </c>
      <c r="H6841" t="s">
        <v>31</v>
      </c>
      <c r="I6841" t="s">
        <v>65</v>
      </c>
      <c r="J6841">
        <v>33468</v>
      </c>
    </row>
    <row r="6842" spans="1:10" x14ac:dyDescent="0.35">
      <c r="A6842">
        <v>35179</v>
      </c>
      <c r="B6842" t="s">
        <v>10</v>
      </c>
      <c r="C6842">
        <v>2011</v>
      </c>
      <c r="D6842" t="s">
        <v>3964</v>
      </c>
      <c r="E6842" t="s">
        <v>8448</v>
      </c>
      <c r="F6842" t="s">
        <v>96</v>
      </c>
      <c r="G6842" t="s">
        <v>74</v>
      </c>
      <c r="H6842" t="s">
        <v>31</v>
      </c>
      <c r="I6842" t="s">
        <v>32</v>
      </c>
      <c r="J6842">
        <v>4947</v>
      </c>
    </row>
    <row r="6843" spans="1:10" x14ac:dyDescent="0.35">
      <c r="A6843">
        <v>35180</v>
      </c>
      <c r="B6843" t="s">
        <v>10</v>
      </c>
      <c r="C6843">
        <v>2011</v>
      </c>
      <c r="D6843" t="s">
        <v>3964</v>
      </c>
      <c r="E6843" t="s">
        <v>8449</v>
      </c>
      <c r="F6843" t="s">
        <v>13</v>
      </c>
      <c r="G6843" t="s">
        <v>70</v>
      </c>
      <c r="H6843" t="s">
        <v>31</v>
      </c>
      <c r="I6843" t="s">
        <v>19</v>
      </c>
      <c r="J6843">
        <v>1344</v>
      </c>
    </row>
    <row r="6844" spans="1:10" x14ac:dyDescent="0.35">
      <c r="A6844">
        <v>35181</v>
      </c>
      <c r="B6844" t="s">
        <v>10</v>
      </c>
      <c r="C6844">
        <v>2011</v>
      </c>
      <c r="D6844" t="s">
        <v>3964</v>
      </c>
      <c r="E6844" t="s">
        <v>8450</v>
      </c>
      <c r="F6844" t="s">
        <v>13</v>
      </c>
      <c r="G6844" t="s">
        <v>101</v>
      </c>
      <c r="H6844" t="s">
        <v>31</v>
      </c>
      <c r="I6844" t="s">
        <v>19</v>
      </c>
      <c r="J6844">
        <v>1063</v>
      </c>
    </row>
    <row r="6845" spans="1:10" x14ac:dyDescent="0.35">
      <c r="A6845">
        <v>35182</v>
      </c>
      <c r="B6845" t="s">
        <v>10</v>
      </c>
      <c r="C6845">
        <v>2011</v>
      </c>
      <c r="D6845" t="s">
        <v>3964</v>
      </c>
      <c r="E6845" t="s">
        <v>8451</v>
      </c>
      <c r="F6845" t="s">
        <v>13</v>
      </c>
      <c r="G6845" t="s">
        <v>7733</v>
      </c>
      <c r="H6845" t="s">
        <v>80</v>
      </c>
      <c r="I6845" t="s">
        <v>19</v>
      </c>
      <c r="J6845">
        <v>1035</v>
      </c>
    </row>
    <row r="6846" spans="1:10" x14ac:dyDescent="0.35">
      <c r="A6846">
        <v>35183</v>
      </c>
      <c r="B6846" t="s">
        <v>10</v>
      </c>
      <c r="C6846">
        <v>2011</v>
      </c>
      <c r="D6846" t="s">
        <v>3964</v>
      </c>
      <c r="E6846" t="s">
        <v>8452</v>
      </c>
      <c r="F6846" t="s">
        <v>13</v>
      </c>
      <c r="G6846" t="s">
        <v>7733</v>
      </c>
      <c r="H6846" t="s">
        <v>31</v>
      </c>
      <c r="I6846" t="s">
        <v>68</v>
      </c>
      <c r="J6846">
        <v>750</v>
      </c>
    </row>
    <row r="6847" spans="1:10" x14ac:dyDescent="0.35">
      <c r="A6847">
        <v>35184</v>
      </c>
      <c r="B6847" t="s">
        <v>10</v>
      </c>
      <c r="C6847">
        <v>2011</v>
      </c>
      <c r="D6847" t="s">
        <v>3964</v>
      </c>
      <c r="E6847" t="s">
        <v>8453</v>
      </c>
      <c r="F6847" t="s">
        <v>13</v>
      </c>
      <c r="G6847" t="s">
        <v>112</v>
      </c>
      <c r="H6847" t="s">
        <v>31</v>
      </c>
      <c r="I6847" t="s">
        <v>19</v>
      </c>
      <c r="J6847">
        <v>514</v>
      </c>
    </row>
    <row r="6848" spans="1:10" x14ac:dyDescent="0.35">
      <c r="A6848">
        <v>35185</v>
      </c>
      <c r="B6848" t="s">
        <v>10</v>
      </c>
      <c r="C6848">
        <v>2011</v>
      </c>
      <c r="D6848" t="s">
        <v>3964</v>
      </c>
      <c r="E6848" t="s">
        <v>8454</v>
      </c>
      <c r="F6848" t="s">
        <v>13</v>
      </c>
      <c r="G6848" t="s">
        <v>7794</v>
      </c>
      <c r="H6848" t="s">
        <v>31</v>
      </c>
      <c r="I6848" t="s">
        <v>19</v>
      </c>
      <c r="J6848">
        <v>354</v>
      </c>
    </row>
    <row r="6849" spans="1:10" x14ac:dyDescent="0.35">
      <c r="A6849">
        <v>35186</v>
      </c>
      <c r="B6849" t="s">
        <v>10</v>
      </c>
      <c r="C6849">
        <v>2011</v>
      </c>
      <c r="D6849" t="s">
        <v>3969</v>
      </c>
      <c r="E6849" t="s">
        <v>5167</v>
      </c>
      <c r="F6849" t="s">
        <v>13</v>
      </c>
      <c r="G6849" t="s">
        <v>7755</v>
      </c>
      <c r="H6849" t="s">
        <v>31</v>
      </c>
      <c r="I6849" t="s">
        <v>68</v>
      </c>
      <c r="J6849">
        <v>57167</v>
      </c>
    </row>
    <row r="6850" spans="1:10" x14ac:dyDescent="0.35">
      <c r="A6850">
        <v>35187</v>
      </c>
      <c r="B6850" t="s">
        <v>10</v>
      </c>
      <c r="C6850">
        <v>2011</v>
      </c>
      <c r="D6850" t="s">
        <v>3969</v>
      </c>
      <c r="E6850" t="s">
        <v>8455</v>
      </c>
      <c r="F6850" t="s">
        <v>13</v>
      </c>
      <c r="G6850" t="s">
        <v>70</v>
      </c>
      <c r="H6850" t="s">
        <v>31</v>
      </c>
      <c r="I6850" t="s">
        <v>17</v>
      </c>
      <c r="J6850">
        <v>42126</v>
      </c>
    </row>
    <row r="6851" spans="1:10" x14ac:dyDescent="0.35">
      <c r="A6851">
        <v>35188</v>
      </c>
      <c r="B6851" t="s">
        <v>10</v>
      </c>
      <c r="C6851">
        <v>2011</v>
      </c>
      <c r="D6851" t="s">
        <v>3969</v>
      </c>
      <c r="E6851" t="s">
        <v>8456</v>
      </c>
      <c r="F6851" t="s">
        <v>13</v>
      </c>
      <c r="G6851" t="s">
        <v>94</v>
      </c>
      <c r="H6851" t="s">
        <v>31</v>
      </c>
      <c r="I6851" t="s">
        <v>32</v>
      </c>
      <c r="J6851">
        <v>3786</v>
      </c>
    </row>
    <row r="6852" spans="1:10" x14ac:dyDescent="0.35">
      <c r="A6852">
        <v>35189</v>
      </c>
      <c r="B6852" t="s">
        <v>10</v>
      </c>
      <c r="C6852">
        <v>2011</v>
      </c>
      <c r="D6852" t="s">
        <v>3969</v>
      </c>
      <c r="E6852" t="s">
        <v>7808</v>
      </c>
      <c r="F6852" t="s">
        <v>13</v>
      </c>
      <c r="G6852" t="s">
        <v>7733</v>
      </c>
      <c r="H6852" t="s">
        <v>80</v>
      </c>
      <c r="I6852" t="s">
        <v>19</v>
      </c>
      <c r="J6852">
        <v>913</v>
      </c>
    </row>
    <row r="6853" spans="1:10" x14ac:dyDescent="0.35">
      <c r="A6853">
        <v>35190</v>
      </c>
      <c r="B6853" t="s">
        <v>10</v>
      </c>
      <c r="C6853">
        <v>2011</v>
      </c>
      <c r="D6853" t="s">
        <v>3969</v>
      </c>
      <c r="E6853" t="s">
        <v>8457</v>
      </c>
      <c r="F6853" t="s">
        <v>13</v>
      </c>
      <c r="G6853" t="s">
        <v>7723</v>
      </c>
      <c r="H6853" t="s">
        <v>31</v>
      </c>
      <c r="I6853" t="s">
        <v>19</v>
      </c>
      <c r="J6853">
        <v>465</v>
      </c>
    </row>
    <row r="6854" spans="1:10" x14ac:dyDescent="0.35">
      <c r="A6854">
        <v>35191</v>
      </c>
      <c r="B6854" t="s">
        <v>10</v>
      </c>
      <c r="C6854">
        <v>2011</v>
      </c>
      <c r="D6854" t="s">
        <v>3969</v>
      </c>
      <c r="E6854" t="s">
        <v>8458</v>
      </c>
      <c r="F6854" t="s">
        <v>13</v>
      </c>
      <c r="G6854" t="s">
        <v>79</v>
      </c>
      <c r="H6854" t="s">
        <v>31</v>
      </c>
      <c r="I6854" t="s">
        <v>19</v>
      </c>
      <c r="J6854">
        <v>422</v>
      </c>
    </row>
    <row r="6855" spans="1:10" x14ac:dyDescent="0.35">
      <c r="A6855">
        <v>35192</v>
      </c>
      <c r="B6855" t="s">
        <v>10</v>
      </c>
      <c r="C6855">
        <v>2011</v>
      </c>
      <c r="D6855" t="s">
        <v>3969</v>
      </c>
      <c r="E6855" t="s">
        <v>8459</v>
      </c>
      <c r="F6855" t="s">
        <v>13</v>
      </c>
      <c r="G6855" t="s">
        <v>53</v>
      </c>
      <c r="H6855" t="s">
        <v>31</v>
      </c>
      <c r="I6855" t="s">
        <v>19</v>
      </c>
      <c r="J6855">
        <v>199</v>
      </c>
    </row>
    <row r="6856" spans="1:10" x14ac:dyDescent="0.35">
      <c r="A6856">
        <v>35193</v>
      </c>
      <c r="B6856" t="s">
        <v>10</v>
      </c>
      <c r="C6856">
        <v>2011</v>
      </c>
      <c r="D6856" t="s">
        <v>3969</v>
      </c>
      <c r="E6856" t="s">
        <v>8460</v>
      </c>
      <c r="F6856" t="s">
        <v>13</v>
      </c>
      <c r="G6856" t="s">
        <v>7794</v>
      </c>
      <c r="H6856" t="s">
        <v>31</v>
      </c>
      <c r="I6856" t="s">
        <v>19</v>
      </c>
      <c r="J6856">
        <v>178</v>
      </c>
    </row>
    <row r="6857" spans="1:10" x14ac:dyDescent="0.35">
      <c r="A6857">
        <v>35194</v>
      </c>
      <c r="B6857" t="s">
        <v>10</v>
      </c>
      <c r="C6857">
        <v>2011</v>
      </c>
      <c r="D6857" t="s">
        <v>3969</v>
      </c>
      <c r="E6857" t="s">
        <v>8461</v>
      </c>
      <c r="F6857" t="s">
        <v>13</v>
      </c>
      <c r="G6857" t="s">
        <v>7745</v>
      </c>
      <c r="H6857" t="s">
        <v>31</v>
      </c>
      <c r="I6857" t="s">
        <v>19</v>
      </c>
      <c r="J6857">
        <v>154</v>
      </c>
    </row>
    <row r="6858" spans="1:10" x14ac:dyDescent="0.35">
      <c r="A6858">
        <v>35195</v>
      </c>
      <c r="B6858" t="s">
        <v>10</v>
      </c>
      <c r="C6858">
        <v>2011</v>
      </c>
      <c r="D6858" t="s">
        <v>3969</v>
      </c>
      <c r="E6858" t="s">
        <v>8462</v>
      </c>
      <c r="F6858" t="s">
        <v>13</v>
      </c>
      <c r="G6858" t="s">
        <v>7760</v>
      </c>
      <c r="H6858" t="s">
        <v>31</v>
      </c>
      <c r="I6858" t="s">
        <v>19</v>
      </c>
      <c r="J6858">
        <v>145</v>
      </c>
    </row>
    <row r="6859" spans="1:10" x14ac:dyDescent="0.35">
      <c r="A6859">
        <v>35196</v>
      </c>
      <c r="B6859" t="s">
        <v>10</v>
      </c>
      <c r="C6859">
        <v>2011</v>
      </c>
      <c r="D6859" t="s">
        <v>3969</v>
      </c>
      <c r="E6859" t="s">
        <v>8463</v>
      </c>
      <c r="F6859" t="s">
        <v>13</v>
      </c>
      <c r="G6859" t="s">
        <v>101</v>
      </c>
      <c r="H6859" t="s">
        <v>31</v>
      </c>
      <c r="I6859" t="s">
        <v>19</v>
      </c>
      <c r="J6859">
        <v>145</v>
      </c>
    </row>
    <row r="6860" spans="1:10" x14ac:dyDescent="0.35">
      <c r="A6860">
        <v>35197</v>
      </c>
      <c r="B6860" t="s">
        <v>10</v>
      </c>
      <c r="C6860">
        <v>2011</v>
      </c>
      <c r="D6860" t="s">
        <v>3969</v>
      </c>
      <c r="E6860" t="s">
        <v>8464</v>
      </c>
      <c r="F6860" t="s">
        <v>13</v>
      </c>
      <c r="G6860" t="s">
        <v>7727</v>
      </c>
      <c r="H6860" t="s">
        <v>31</v>
      </c>
      <c r="I6860" t="s">
        <v>19</v>
      </c>
      <c r="J6860">
        <v>138</v>
      </c>
    </row>
    <row r="6861" spans="1:10" x14ac:dyDescent="0.35">
      <c r="A6861">
        <v>35198</v>
      </c>
      <c r="B6861" t="s">
        <v>10</v>
      </c>
      <c r="C6861">
        <v>2011</v>
      </c>
      <c r="D6861" t="s">
        <v>3969</v>
      </c>
      <c r="E6861" t="s">
        <v>8465</v>
      </c>
      <c r="F6861" t="s">
        <v>13</v>
      </c>
      <c r="G6861" t="s">
        <v>85</v>
      </c>
      <c r="H6861" t="s">
        <v>31</v>
      </c>
      <c r="I6861" t="s">
        <v>19</v>
      </c>
      <c r="J6861">
        <v>131</v>
      </c>
    </row>
    <row r="6862" spans="1:10" x14ac:dyDescent="0.35">
      <c r="A6862">
        <v>35199</v>
      </c>
      <c r="B6862" t="s">
        <v>10</v>
      </c>
      <c r="C6862">
        <v>2011</v>
      </c>
      <c r="D6862" t="s">
        <v>3969</v>
      </c>
      <c r="E6862" t="s">
        <v>8466</v>
      </c>
      <c r="F6862" t="s">
        <v>13</v>
      </c>
      <c r="G6862" t="s">
        <v>97</v>
      </c>
      <c r="H6862" t="s">
        <v>31</v>
      </c>
      <c r="I6862" t="s">
        <v>19</v>
      </c>
      <c r="J6862">
        <v>127</v>
      </c>
    </row>
    <row r="6863" spans="1:10" x14ac:dyDescent="0.35">
      <c r="A6863">
        <v>35200</v>
      </c>
      <c r="B6863" t="s">
        <v>10</v>
      </c>
      <c r="C6863">
        <v>2011</v>
      </c>
      <c r="D6863" t="s">
        <v>3969</v>
      </c>
      <c r="E6863" t="s">
        <v>8467</v>
      </c>
      <c r="F6863" t="s">
        <v>13</v>
      </c>
      <c r="G6863" t="s">
        <v>74</v>
      </c>
      <c r="H6863" t="s">
        <v>31</v>
      </c>
      <c r="I6863" t="s">
        <v>19</v>
      </c>
      <c r="J6863">
        <v>111</v>
      </c>
    </row>
    <row r="6864" spans="1:10" x14ac:dyDescent="0.35">
      <c r="A6864">
        <v>35201</v>
      </c>
      <c r="B6864" t="s">
        <v>10</v>
      </c>
      <c r="C6864">
        <v>2011</v>
      </c>
      <c r="D6864" t="s">
        <v>3969</v>
      </c>
      <c r="E6864" t="s">
        <v>8468</v>
      </c>
      <c r="F6864" t="s">
        <v>13</v>
      </c>
      <c r="G6864" t="s">
        <v>7763</v>
      </c>
      <c r="H6864" t="s">
        <v>31</v>
      </c>
      <c r="I6864" t="s">
        <v>19</v>
      </c>
      <c r="J6864">
        <v>108</v>
      </c>
    </row>
    <row r="6865" spans="1:10" x14ac:dyDescent="0.35">
      <c r="A6865">
        <v>35202</v>
      </c>
      <c r="B6865" t="s">
        <v>10</v>
      </c>
      <c r="C6865">
        <v>2011</v>
      </c>
      <c r="D6865" t="s">
        <v>3976</v>
      </c>
      <c r="E6865" t="s">
        <v>8469</v>
      </c>
      <c r="F6865" t="s">
        <v>96</v>
      </c>
      <c r="G6865" t="s">
        <v>70</v>
      </c>
      <c r="H6865" t="s">
        <v>31</v>
      </c>
      <c r="I6865" t="s">
        <v>17</v>
      </c>
      <c r="J6865">
        <v>60978</v>
      </c>
    </row>
    <row r="6866" spans="1:10" x14ac:dyDescent="0.35">
      <c r="A6866">
        <v>35203</v>
      </c>
      <c r="B6866" t="s">
        <v>10</v>
      </c>
      <c r="C6866">
        <v>2011</v>
      </c>
      <c r="D6866" t="s">
        <v>3976</v>
      </c>
      <c r="E6866" t="s">
        <v>8470</v>
      </c>
      <c r="F6866" t="s">
        <v>13</v>
      </c>
      <c r="G6866" t="s">
        <v>70</v>
      </c>
      <c r="H6866" t="s">
        <v>31</v>
      </c>
      <c r="I6866" t="s">
        <v>32</v>
      </c>
      <c r="J6866">
        <v>45127</v>
      </c>
    </row>
    <row r="6867" spans="1:10" x14ac:dyDescent="0.35">
      <c r="A6867">
        <v>35204</v>
      </c>
      <c r="B6867" t="s">
        <v>10</v>
      </c>
      <c r="C6867">
        <v>2011</v>
      </c>
      <c r="D6867" t="s">
        <v>3976</v>
      </c>
      <c r="E6867" t="s">
        <v>8471</v>
      </c>
      <c r="F6867" t="s">
        <v>13</v>
      </c>
      <c r="G6867" t="s">
        <v>41</v>
      </c>
      <c r="H6867" t="s">
        <v>31</v>
      </c>
      <c r="I6867" t="s">
        <v>1952</v>
      </c>
      <c r="J6867">
        <v>6163</v>
      </c>
    </row>
    <row r="6868" spans="1:10" x14ac:dyDescent="0.35">
      <c r="A6868">
        <v>35205</v>
      </c>
      <c r="B6868" t="s">
        <v>10</v>
      </c>
      <c r="C6868">
        <v>2011</v>
      </c>
      <c r="D6868" t="s">
        <v>3976</v>
      </c>
      <c r="E6868" t="s">
        <v>8472</v>
      </c>
      <c r="F6868" t="s">
        <v>13</v>
      </c>
      <c r="G6868" t="s">
        <v>43</v>
      </c>
      <c r="H6868" t="s">
        <v>31</v>
      </c>
      <c r="I6868" t="s">
        <v>68</v>
      </c>
      <c r="J6868">
        <v>4295</v>
      </c>
    </row>
    <row r="6869" spans="1:10" x14ac:dyDescent="0.35">
      <c r="A6869">
        <v>35206</v>
      </c>
      <c r="B6869" t="s">
        <v>10</v>
      </c>
      <c r="C6869">
        <v>2011</v>
      </c>
      <c r="D6869" t="s">
        <v>3976</v>
      </c>
      <c r="E6869" t="s">
        <v>8473</v>
      </c>
      <c r="F6869" t="s">
        <v>13</v>
      </c>
      <c r="G6869" t="s">
        <v>67</v>
      </c>
      <c r="H6869" t="s">
        <v>31</v>
      </c>
      <c r="I6869" t="s">
        <v>104</v>
      </c>
      <c r="J6869">
        <v>1049</v>
      </c>
    </row>
    <row r="6870" spans="1:10" x14ac:dyDescent="0.35">
      <c r="A6870">
        <v>35207</v>
      </c>
      <c r="B6870" t="s">
        <v>10</v>
      </c>
      <c r="C6870">
        <v>2011</v>
      </c>
      <c r="D6870" t="s">
        <v>3976</v>
      </c>
      <c r="E6870" t="s">
        <v>8474</v>
      </c>
      <c r="F6870" t="s">
        <v>13</v>
      </c>
      <c r="G6870" t="s">
        <v>112</v>
      </c>
      <c r="H6870" t="s">
        <v>31</v>
      </c>
      <c r="I6870" t="s">
        <v>60</v>
      </c>
      <c r="J6870">
        <v>856</v>
      </c>
    </row>
    <row r="6871" spans="1:10" x14ac:dyDescent="0.35">
      <c r="A6871">
        <v>35208</v>
      </c>
      <c r="B6871" t="s">
        <v>10</v>
      </c>
      <c r="C6871">
        <v>2011</v>
      </c>
      <c r="D6871" t="s">
        <v>3976</v>
      </c>
      <c r="E6871" t="s">
        <v>8475</v>
      </c>
      <c r="F6871" t="s">
        <v>13</v>
      </c>
      <c r="G6871" t="s">
        <v>57</v>
      </c>
      <c r="H6871" t="s">
        <v>31</v>
      </c>
      <c r="I6871" t="s">
        <v>65</v>
      </c>
      <c r="J6871">
        <v>785</v>
      </c>
    </row>
    <row r="6872" spans="1:10" x14ac:dyDescent="0.35">
      <c r="A6872">
        <v>35209</v>
      </c>
      <c r="B6872" t="s">
        <v>10</v>
      </c>
      <c r="C6872">
        <v>2011</v>
      </c>
      <c r="D6872" t="s">
        <v>3976</v>
      </c>
      <c r="E6872" t="s">
        <v>8476</v>
      </c>
      <c r="F6872" t="s">
        <v>13</v>
      </c>
      <c r="G6872" t="s">
        <v>72</v>
      </c>
      <c r="H6872" t="s">
        <v>31</v>
      </c>
      <c r="I6872" t="s">
        <v>19</v>
      </c>
      <c r="J6872">
        <v>692</v>
      </c>
    </row>
    <row r="6873" spans="1:10" x14ac:dyDescent="0.35">
      <c r="A6873">
        <v>35210</v>
      </c>
      <c r="B6873" t="s">
        <v>10</v>
      </c>
      <c r="C6873">
        <v>2011</v>
      </c>
      <c r="D6873" t="s">
        <v>3976</v>
      </c>
      <c r="E6873" t="s">
        <v>8477</v>
      </c>
      <c r="F6873" t="s">
        <v>13</v>
      </c>
      <c r="G6873" t="s">
        <v>114</v>
      </c>
      <c r="H6873" t="s">
        <v>31</v>
      </c>
      <c r="I6873" t="s">
        <v>19</v>
      </c>
      <c r="J6873">
        <v>567</v>
      </c>
    </row>
    <row r="6874" spans="1:10" x14ac:dyDescent="0.35">
      <c r="A6874">
        <v>35211</v>
      </c>
      <c r="B6874" t="s">
        <v>10</v>
      </c>
      <c r="C6874">
        <v>2011</v>
      </c>
      <c r="D6874" t="s">
        <v>3976</v>
      </c>
      <c r="E6874" t="s">
        <v>8478</v>
      </c>
      <c r="F6874" t="s">
        <v>13</v>
      </c>
      <c r="G6874" t="s">
        <v>7779</v>
      </c>
      <c r="H6874" t="s">
        <v>31</v>
      </c>
      <c r="I6874" t="s">
        <v>19</v>
      </c>
      <c r="J6874">
        <v>361</v>
      </c>
    </row>
    <row r="6875" spans="1:10" x14ac:dyDescent="0.35">
      <c r="A6875">
        <v>35212</v>
      </c>
      <c r="B6875" t="s">
        <v>10</v>
      </c>
      <c r="C6875">
        <v>2011</v>
      </c>
      <c r="D6875" t="s">
        <v>3976</v>
      </c>
      <c r="E6875" t="s">
        <v>8479</v>
      </c>
      <c r="F6875" t="s">
        <v>13</v>
      </c>
      <c r="G6875" t="s">
        <v>7727</v>
      </c>
      <c r="H6875" t="s">
        <v>80</v>
      </c>
      <c r="I6875" t="s">
        <v>19</v>
      </c>
      <c r="J6875">
        <v>268</v>
      </c>
    </row>
    <row r="6876" spans="1:10" x14ac:dyDescent="0.35">
      <c r="A6876">
        <v>35213</v>
      </c>
      <c r="B6876" t="s">
        <v>10</v>
      </c>
      <c r="C6876">
        <v>2011</v>
      </c>
      <c r="D6876" t="s">
        <v>3986</v>
      </c>
      <c r="E6876" t="s">
        <v>8480</v>
      </c>
      <c r="F6876" t="s">
        <v>13</v>
      </c>
      <c r="G6876" t="s">
        <v>37</v>
      </c>
      <c r="H6876" t="s">
        <v>31</v>
      </c>
      <c r="I6876" t="s">
        <v>17</v>
      </c>
      <c r="J6876">
        <v>63611</v>
      </c>
    </row>
    <row r="6877" spans="1:10" x14ac:dyDescent="0.35">
      <c r="A6877">
        <v>35214</v>
      </c>
      <c r="B6877" t="s">
        <v>10</v>
      </c>
      <c r="C6877">
        <v>2011</v>
      </c>
      <c r="D6877" t="s">
        <v>3986</v>
      </c>
      <c r="E6877" t="s">
        <v>6612</v>
      </c>
      <c r="F6877" t="s">
        <v>13</v>
      </c>
      <c r="G6877" t="s">
        <v>112</v>
      </c>
      <c r="H6877" t="s">
        <v>31</v>
      </c>
      <c r="I6877" t="s">
        <v>32</v>
      </c>
      <c r="J6877">
        <v>21583</v>
      </c>
    </row>
    <row r="6878" spans="1:10" x14ac:dyDescent="0.35">
      <c r="A6878">
        <v>35215</v>
      </c>
      <c r="B6878" t="s">
        <v>10</v>
      </c>
      <c r="C6878">
        <v>2011</v>
      </c>
      <c r="D6878" t="s">
        <v>3986</v>
      </c>
      <c r="E6878" t="s">
        <v>8481</v>
      </c>
      <c r="F6878" t="s">
        <v>13</v>
      </c>
      <c r="G6878" t="s">
        <v>62</v>
      </c>
      <c r="H6878" t="s">
        <v>31</v>
      </c>
      <c r="I6878" t="s">
        <v>68</v>
      </c>
      <c r="J6878">
        <v>5184</v>
      </c>
    </row>
    <row r="6879" spans="1:10" x14ac:dyDescent="0.35">
      <c r="A6879">
        <v>35216</v>
      </c>
      <c r="B6879" t="s">
        <v>10</v>
      </c>
      <c r="C6879">
        <v>2011</v>
      </c>
      <c r="D6879" t="s">
        <v>3986</v>
      </c>
      <c r="E6879" t="s">
        <v>8482</v>
      </c>
      <c r="F6879" t="s">
        <v>13</v>
      </c>
      <c r="G6879" t="s">
        <v>7779</v>
      </c>
      <c r="H6879" t="s">
        <v>31</v>
      </c>
      <c r="I6879" t="s">
        <v>15</v>
      </c>
      <c r="J6879">
        <v>4264</v>
      </c>
    </row>
    <row r="6880" spans="1:10" x14ac:dyDescent="0.35">
      <c r="A6880">
        <v>35217</v>
      </c>
      <c r="B6880" t="s">
        <v>10</v>
      </c>
      <c r="C6880">
        <v>2011</v>
      </c>
      <c r="D6880" t="s">
        <v>3986</v>
      </c>
      <c r="E6880" t="s">
        <v>8483</v>
      </c>
      <c r="F6880" t="s">
        <v>13</v>
      </c>
      <c r="G6880" t="s">
        <v>82</v>
      </c>
      <c r="H6880" t="s">
        <v>31</v>
      </c>
      <c r="I6880" t="s">
        <v>104</v>
      </c>
      <c r="J6880">
        <v>3288</v>
      </c>
    </row>
    <row r="6881" spans="1:10" x14ac:dyDescent="0.35">
      <c r="A6881">
        <v>35218</v>
      </c>
      <c r="B6881" t="s">
        <v>10</v>
      </c>
      <c r="C6881">
        <v>2011</v>
      </c>
      <c r="D6881" t="s">
        <v>3986</v>
      </c>
      <c r="E6881" t="s">
        <v>8484</v>
      </c>
      <c r="F6881" t="s">
        <v>13</v>
      </c>
      <c r="G6881" t="s">
        <v>34</v>
      </c>
      <c r="H6881" t="s">
        <v>31</v>
      </c>
      <c r="I6881" t="s">
        <v>19</v>
      </c>
      <c r="J6881">
        <v>1961</v>
      </c>
    </row>
    <row r="6882" spans="1:10" x14ac:dyDescent="0.35">
      <c r="A6882">
        <v>35522</v>
      </c>
      <c r="B6882" t="s">
        <v>10</v>
      </c>
      <c r="C6882">
        <v>2011</v>
      </c>
      <c r="D6882" t="s">
        <v>3986</v>
      </c>
      <c r="E6882" t="s">
        <v>8485</v>
      </c>
      <c r="F6882" t="s">
        <v>13</v>
      </c>
      <c r="G6882" t="s">
        <v>70</v>
      </c>
      <c r="H6882" t="s">
        <v>31</v>
      </c>
      <c r="I6882" t="s">
        <v>65</v>
      </c>
      <c r="J6882">
        <v>1270</v>
      </c>
    </row>
    <row r="6883" spans="1:10" x14ac:dyDescent="0.35">
      <c r="A6883">
        <v>35523</v>
      </c>
      <c r="B6883" t="s">
        <v>10</v>
      </c>
      <c r="C6883">
        <v>2011</v>
      </c>
      <c r="D6883" t="s">
        <v>3986</v>
      </c>
      <c r="E6883" t="s">
        <v>8486</v>
      </c>
      <c r="F6883" t="s">
        <v>13</v>
      </c>
      <c r="G6883" t="s">
        <v>7794</v>
      </c>
      <c r="H6883" t="s">
        <v>31</v>
      </c>
      <c r="I6883" t="s">
        <v>60</v>
      </c>
      <c r="J6883">
        <v>413</v>
      </c>
    </row>
    <row r="6884" spans="1:10" x14ac:dyDescent="0.35">
      <c r="A6884">
        <v>35524</v>
      </c>
      <c r="B6884" t="s">
        <v>10</v>
      </c>
      <c r="C6884">
        <v>2011</v>
      </c>
      <c r="D6884" t="s">
        <v>3986</v>
      </c>
      <c r="E6884" t="s">
        <v>8487</v>
      </c>
      <c r="F6884" t="s">
        <v>13</v>
      </c>
      <c r="G6884" t="s">
        <v>47</v>
      </c>
      <c r="H6884" t="s">
        <v>31</v>
      </c>
      <c r="I6884" t="s">
        <v>19</v>
      </c>
      <c r="J6884">
        <v>320</v>
      </c>
    </row>
    <row r="6885" spans="1:10" x14ac:dyDescent="0.35">
      <c r="A6885">
        <v>35525</v>
      </c>
      <c r="B6885" t="s">
        <v>10</v>
      </c>
      <c r="C6885">
        <v>2011</v>
      </c>
      <c r="D6885" t="s">
        <v>3986</v>
      </c>
      <c r="E6885" t="s">
        <v>8488</v>
      </c>
      <c r="F6885" t="s">
        <v>13</v>
      </c>
      <c r="G6885" t="s">
        <v>64</v>
      </c>
      <c r="H6885" t="s">
        <v>31</v>
      </c>
      <c r="I6885" t="s">
        <v>19</v>
      </c>
      <c r="J6885">
        <v>316</v>
      </c>
    </row>
    <row r="6886" spans="1:10" x14ac:dyDescent="0.35">
      <c r="A6886">
        <v>35526</v>
      </c>
      <c r="B6886" t="s">
        <v>10</v>
      </c>
      <c r="C6886">
        <v>2011</v>
      </c>
      <c r="D6886" t="s">
        <v>3986</v>
      </c>
      <c r="E6886" t="s">
        <v>8489</v>
      </c>
      <c r="F6886" t="s">
        <v>13</v>
      </c>
      <c r="G6886" t="s">
        <v>34</v>
      </c>
      <c r="H6886" t="s">
        <v>31</v>
      </c>
      <c r="I6886" t="s">
        <v>8490</v>
      </c>
      <c r="J6886">
        <v>301</v>
      </c>
    </row>
    <row r="6887" spans="1:10" x14ac:dyDescent="0.35">
      <c r="A6887">
        <v>35527</v>
      </c>
      <c r="B6887" t="s">
        <v>10</v>
      </c>
      <c r="C6887">
        <v>2011</v>
      </c>
      <c r="D6887" t="s">
        <v>3986</v>
      </c>
      <c r="E6887" t="s">
        <v>8491</v>
      </c>
      <c r="F6887" t="s">
        <v>13</v>
      </c>
      <c r="G6887" t="s">
        <v>94</v>
      </c>
      <c r="H6887" t="s">
        <v>31</v>
      </c>
      <c r="I6887" t="s">
        <v>19</v>
      </c>
      <c r="J6887">
        <v>255</v>
      </c>
    </row>
    <row r="6888" spans="1:10" x14ac:dyDescent="0.35">
      <c r="A6888">
        <v>35528</v>
      </c>
      <c r="B6888" t="s">
        <v>10</v>
      </c>
      <c r="C6888">
        <v>2011</v>
      </c>
      <c r="D6888" t="s">
        <v>3986</v>
      </c>
      <c r="E6888" t="s">
        <v>8492</v>
      </c>
      <c r="F6888" t="s">
        <v>13</v>
      </c>
      <c r="G6888" t="s">
        <v>43</v>
      </c>
      <c r="H6888" t="s">
        <v>31</v>
      </c>
      <c r="I6888" t="s">
        <v>19</v>
      </c>
      <c r="J6888">
        <v>250</v>
      </c>
    </row>
    <row r="6889" spans="1:10" x14ac:dyDescent="0.35">
      <c r="A6889">
        <v>35529</v>
      </c>
      <c r="B6889" t="s">
        <v>10</v>
      </c>
      <c r="C6889">
        <v>2011</v>
      </c>
      <c r="D6889" t="s">
        <v>3993</v>
      </c>
      <c r="E6889" t="s">
        <v>6585</v>
      </c>
      <c r="F6889" t="s">
        <v>13</v>
      </c>
      <c r="G6889" t="s">
        <v>7777</v>
      </c>
      <c r="H6889" t="s">
        <v>80</v>
      </c>
      <c r="I6889" t="s">
        <v>17</v>
      </c>
      <c r="J6889">
        <v>52734</v>
      </c>
    </row>
    <row r="6890" spans="1:10" x14ac:dyDescent="0.35">
      <c r="A6890">
        <v>35530</v>
      </c>
      <c r="B6890" t="s">
        <v>10</v>
      </c>
      <c r="C6890">
        <v>2011</v>
      </c>
      <c r="D6890" t="s">
        <v>3993</v>
      </c>
      <c r="E6890" t="s">
        <v>8493</v>
      </c>
      <c r="F6890" t="s">
        <v>13</v>
      </c>
      <c r="G6890" t="s">
        <v>57</v>
      </c>
      <c r="H6890" t="s">
        <v>80</v>
      </c>
      <c r="I6890" t="s">
        <v>32</v>
      </c>
      <c r="J6890">
        <v>38364</v>
      </c>
    </row>
    <row r="6891" spans="1:10" x14ac:dyDescent="0.35">
      <c r="A6891">
        <v>35531</v>
      </c>
      <c r="B6891" t="s">
        <v>10</v>
      </c>
      <c r="C6891">
        <v>2011</v>
      </c>
      <c r="D6891" t="s">
        <v>3993</v>
      </c>
      <c r="E6891" t="s">
        <v>8494</v>
      </c>
      <c r="F6891" t="s">
        <v>13</v>
      </c>
      <c r="G6891" t="s">
        <v>7723</v>
      </c>
      <c r="H6891" t="s">
        <v>80</v>
      </c>
      <c r="I6891" t="s">
        <v>65</v>
      </c>
      <c r="J6891">
        <v>5030</v>
      </c>
    </row>
    <row r="6892" spans="1:10" x14ac:dyDescent="0.35">
      <c r="A6892">
        <v>35532</v>
      </c>
      <c r="B6892" t="s">
        <v>10</v>
      </c>
      <c r="C6892">
        <v>2011</v>
      </c>
      <c r="D6892" t="s">
        <v>3993</v>
      </c>
      <c r="E6892" t="s">
        <v>8495</v>
      </c>
      <c r="F6892" t="s">
        <v>13</v>
      </c>
      <c r="G6892" t="s">
        <v>34</v>
      </c>
      <c r="H6892" t="s">
        <v>80</v>
      </c>
      <c r="I6892" t="s">
        <v>147</v>
      </c>
      <c r="J6892">
        <v>2065</v>
      </c>
    </row>
    <row r="6893" spans="1:10" x14ac:dyDescent="0.35">
      <c r="A6893">
        <v>35533</v>
      </c>
      <c r="B6893" t="s">
        <v>10</v>
      </c>
      <c r="C6893">
        <v>2011</v>
      </c>
      <c r="D6893" t="s">
        <v>3993</v>
      </c>
      <c r="E6893" t="s">
        <v>8496</v>
      </c>
      <c r="F6893" t="s">
        <v>13</v>
      </c>
      <c r="G6893" t="s">
        <v>7727</v>
      </c>
      <c r="H6893" t="s">
        <v>80</v>
      </c>
      <c r="I6893" t="s">
        <v>19</v>
      </c>
      <c r="J6893">
        <v>1656</v>
      </c>
    </row>
    <row r="6894" spans="1:10" x14ac:dyDescent="0.35">
      <c r="A6894">
        <v>35534</v>
      </c>
      <c r="B6894" t="s">
        <v>10</v>
      </c>
      <c r="C6894">
        <v>2011</v>
      </c>
      <c r="D6894" t="s">
        <v>3993</v>
      </c>
      <c r="E6894" t="s">
        <v>8497</v>
      </c>
      <c r="F6894" t="s">
        <v>13</v>
      </c>
      <c r="G6894" t="s">
        <v>62</v>
      </c>
      <c r="H6894" t="s">
        <v>80</v>
      </c>
      <c r="I6894" t="s">
        <v>60</v>
      </c>
      <c r="J6894">
        <v>1094</v>
      </c>
    </row>
    <row r="6895" spans="1:10" x14ac:dyDescent="0.35">
      <c r="A6895">
        <v>35535</v>
      </c>
      <c r="B6895" t="s">
        <v>10</v>
      </c>
      <c r="C6895">
        <v>2011</v>
      </c>
      <c r="D6895" t="s">
        <v>3993</v>
      </c>
      <c r="E6895" t="s">
        <v>8498</v>
      </c>
      <c r="F6895" t="s">
        <v>13</v>
      </c>
      <c r="G6895" t="s">
        <v>57</v>
      </c>
      <c r="H6895" t="s">
        <v>80</v>
      </c>
      <c r="I6895" t="s">
        <v>19</v>
      </c>
      <c r="J6895">
        <v>1045</v>
      </c>
    </row>
    <row r="6896" spans="1:10" x14ac:dyDescent="0.35">
      <c r="A6896">
        <v>35536</v>
      </c>
      <c r="B6896" t="s">
        <v>10</v>
      </c>
      <c r="C6896">
        <v>2011</v>
      </c>
      <c r="D6896" t="s">
        <v>3993</v>
      </c>
      <c r="E6896" t="s">
        <v>8499</v>
      </c>
      <c r="F6896" t="s">
        <v>13</v>
      </c>
      <c r="G6896" t="s">
        <v>7794</v>
      </c>
      <c r="H6896" t="s">
        <v>80</v>
      </c>
      <c r="I6896" t="s">
        <v>104</v>
      </c>
      <c r="J6896">
        <v>893</v>
      </c>
    </row>
    <row r="6897" spans="1:10" x14ac:dyDescent="0.35">
      <c r="A6897">
        <v>35537</v>
      </c>
      <c r="B6897" t="s">
        <v>10</v>
      </c>
      <c r="C6897">
        <v>2011</v>
      </c>
      <c r="D6897" t="s">
        <v>4001</v>
      </c>
      <c r="E6897" t="s">
        <v>7199</v>
      </c>
      <c r="F6897" t="s">
        <v>13</v>
      </c>
      <c r="G6897" t="s">
        <v>7779</v>
      </c>
      <c r="H6897" t="s">
        <v>31</v>
      </c>
      <c r="I6897" t="s">
        <v>17</v>
      </c>
      <c r="J6897">
        <v>56755</v>
      </c>
    </row>
    <row r="6898" spans="1:10" x14ac:dyDescent="0.35">
      <c r="A6898">
        <v>35538</v>
      </c>
      <c r="B6898" t="s">
        <v>10</v>
      </c>
      <c r="C6898">
        <v>2011</v>
      </c>
      <c r="D6898" t="s">
        <v>4001</v>
      </c>
      <c r="E6898" t="s">
        <v>8500</v>
      </c>
      <c r="F6898" t="s">
        <v>13</v>
      </c>
      <c r="G6898" t="s">
        <v>47</v>
      </c>
      <c r="H6898" t="s">
        <v>31</v>
      </c>
      <c r="I6898" t="s">
        <v>32</v>
      </c>
      <c r="J6898">
        <v>12320</v>
      </c>
    </row>
    <row r="6899" spans="1:10" x14ac:dyDescent="0.35">
      <c r="A6899">
        <v>35539</v>
      </c>
      <c r="B6899" t="s">
        <v>10</v>
      </c>
      <c r="C6899">
        <v>2011</v>
      </c>
      <c r="D6899" t="s">
        <v>4001</v>
      </c>
      <c r="E6899" t="s">
        <v>8501</v>
      </c>
      <c r="F6899" t="s">
        <v>13</v>
      </c>
      <c r="G6899" t="s">
        <v>64</v>
      </c>
      <c r="H6899" t="s">
        <v>31</v>
      </c>
      <c r="I6899" t="s">
        <v>19</v>
      </c>
      <c r="J6899">
        <v>11329</v>
      </c>
    </row>
    <row r="6900" spans="1:10" x14ac:dyDescent="0.35">
      <c r="A6900">
        <v>35540</v>
      </c>
      <c r="B6900" t="s">
        <v>10</v>
      </c>
      <c r="C6900">
        <v>2011</v>
      </c>
      <c r="D6900" t="s">
        <v>4001</v>
      </c>
      <c r="E6900" t="s">
        <v>3446</v>
      </c>
      <c r="F6900" t="s">
        <v>13</v>
      </c>
      <c r="G6900" t="s">
        <v>74</v>
      </c>
      <c r="H6900" t="s">
        <v>31</v>
      </c>
      <c r="I6900" t="s">
        <v>104</v>
      </c>
      <c r="J6900">
        <v>5609</v>
      </c>
    </row>
    <row r="6901" spans="1:10" x14ac:dyDescent="0.35">
      <c r="A6901">
        <v>35541</v>
      </c>
      <c r="B6901" t="s">
        <v>10</v>
      </c>
      <c r="C6901">
        <v>2011</v>
      </c>
      <c r="D6901" t="s">
        <v>4001</v>
      </c>
      <c r="E6901" t="s">
        <v>8502</v>
      </c>
      <c r="F6901" t="s">
        <v>13</v>
      </c>
      <c r="G6901" t="s">
        <v>77</v>
      </c>
      <c r="H6901" t="s">
        <v>31</v>
      </c>
      <c r="I6901" t="s">
        <v>65</v>
      </c>
      <c r="J6901">
        <v>2588</v>
      </c>
    </row>
    <row r="6902" spans="1:10" x14ac:dyDescent="0.35">
      <c r="A6902">
        <v>35542</v>
      </c>
      <c r="B6902" t="s">
        <v>10</v>
      </c>
      <c r="C6902">
        <v>2011</v>
      </c>
      <c r="D6902" t="s">
        <v>4001</v>
      </c>
      <c r="E6902" t="s">
        <v>8503</v>
      </c>
      <c r="F6902" t="s">
        <v>13</v>
      </c>
      <c r="G6902" t="s">
        <v>62</v>
      </c>
      <c r="H6902" t="s">
        <v>31</v>
      </c>
      <c r="I6902" t="s">
        <v>68</v>
      </c>
      <c r="J6902">
        <v>1122</v>
      </c>
    </row>
    <row r="6903" spans="1:10" x14ac:dyDescent="0.35">
      <c r="A6903">
        <v>35543</v>
      </c>
      <c r="B6903" t="s">
        <v>10</v>
      </c>
      <c r="C6903">
        <v>2011</v>
      </c>
      <c r="D6903" t="s">
        <v>4001</v>
      </c>
      <c r="E6903" t="s">
        <v>8504</v>
      </c>
      <c r="F6903" t="s">
        <v>13</v>
      </c>
      <c r="G6903" t="s">
        <v>97</v>
      </c>
      <c r="H6903" t="s">
        <v>31</v>
      </c>
      <c r="I6903" t="s">
        <v>6833</v>
      </c>
      <c r="J6903">
        <v>1068</v>
      </c>
    </row>
    <row r="6904" spans="1:10" x14ac:dyDescent="0.35">
      <c r="A6904">
        <v>35544</v>
      </c>
      <c r="B6904" t="s">
        <v>10</v>
      </c>
      <c r="C6904">
        <v>2011</v>
      </c>
      <c r="D6904" t="s">
        <v>4001</v>
      </c>
      <c r="E6904" t="s">
        <v>8505</v>
      </c>
      <c r="F6904" t="s">
        <v>13</v>
      </c>
      <c r="G6904" t="s">
        <v>7760</v>
      </c>
      <c r="H6904" t="s">
        <v>31</v>
      </c>
      <c r="I6904" t="s">
        <v>19</v>
      </c>
      <c r="J6904">
        <v>634</v>
      </c>
    </row>
    <row r="6905" spans="1:10" x14ac:dyDescent="0.35">
      <c r="A6905">
        <v>35545</v>
      </c>
      <c r="B6905" t="s">
        <v>10</v>
      </c>
      <c r="C6905">
        <v>2011</v>
      </c>
      <c r="D6905" t="s">
        <v>4001</v>
      </c>
      <c r="E6905" t="s">
        <v>8506</v>
      </c>
      <c r="F6905" t="s">
        <v>13</v>
      </c>
      <c r="G6905" t="s">
        <v>51</v>
      </c>
      <c r="H6905" t="s">
        <v>31</v>
      </c>
      <c r="I6905" t="s">
        <v>19</v>
      </c>
      <c r="J6905">
        <v>509</v>
      </c>
    </row>
    <row r="6906" spans="1:10" x14ac:dyDescent="0.35">
      <c r="A6906">
        <v>35546</v>
      </c>
      <c r="B6906" t="s">
        <v>10</v>
      </c>
      <c r="C6906">
        <v>2011</v>
      </c>
      <c r="D6906" t="s">
        <v>4001</v>
      </c>
      <c r="E6906" t="s">
        <v>8507</v>
      </c>
      <c r="F6906" t="s">
        <v>13</v>
      </c>
      <c r="G6906" t="s">
        <v>74</v>
      </c>
      <c r="H6906" t="s">
        <v>31</v>
      </c>
      <c r="I6906" t="s">
        <v>19</v>
      </c>
      <c r="J6906">
        <v>480</v>
      </c>
    </row>
    <row r="6907" spans="1:10" x14ac:dyDescent="0.35">
      <c r="A6907">
        <v>35547</v>
      </c>
      <c r="B6907" t="s">
        <v>10</v>
      </c>
      <c r="C6907">
        <v>2011</v>
      </c>
      <c r="D6907" t="s">
        <v>4009</v>
      </c>
      <c r="E6907" t="s">
        <v>4755</v>
      </c>
      <c r="F6907" t="s">
        <v>13</v>
      </c>
      <c r="G6907" t="s">
        <v>37</v>
      </c>
      <c r="H6907" t="s">
        <v>31</v>
      </c>
      <c r="I6907" t="s">
        <v>17</v>
      </c>
      <c r="J6907">
        <v>51975</v>
      </c>
    </row>
    <row r="6908" spans="1:10" x14ac:dyDescent="0.35">
      <c r="A6908">
        <v>35548</v>
      </c>
      <c r="B6908" t="s">
        <v>10</v>
      </c>
      <c r="C6908">
        <v>2011</v>
      </c>
      <c r="D6908" t="s">
        <v>4009</v>
      </c>
      <c r="E6908" t="s">
        <v>7210</v>
      </c>
      <c r="F6908" t="s">
        <v>96</v>
      </c>
      <c r="G6908" t="s">
        <v>74</v>
      </c>
      <c r="H6908" t="s">
        <v>31</v>
      </c>
      <c r="I6908" t="s">
        <v>32</v>
      </c>
      <c r="J6908">
        <v>21897</v>
      </c>
    </row>
    <row r="6909" spans="1:10" x14ac:dyDescent="0.35">
      <c r="A6909">
        <v>35549</v>
      </c>
      <c r="B6909" t="s">
        <v>10</v>
      </c>
      <c r="C6909">
        <v>2011</v>
      </c>
      <c r="D6909" t="s">
        <v>4009</v>
      </c>
      <c r="E6909" t="s">
        <v>7869</v>
      </c>
      <c r="F6909" t="s">
        <v>13</v>
      </c>
      <c r="G6909" t="s">
        <v>77</v>
      </c>
      <c r="H6909" t="s">
        <v>31</v>
      </c>
      <c r="I6909" t="s">
        <v>65</v>
      </c>
      <c r="J6909">
        <v>11326</v>
      </c>
    </row>
    <row r="6910" spans="1:10" x14ac:dyDescent="0.35">
      <c r="A6910">
        <v>35550</v>
      </c>
      <c r="B6910" t="s">
        <v>10</v>
      </c>
      <c r="C6910">
        <v>2011</v>
      </c>
      <c r="D6910" t="s">
        <v>4009</v>
      </c>
      <c r="E6910" t="s">
        <v>8508</v>
      </c>
      <c r="F6910" t="s">
        <v>13</v>
      </c>
      <c r="G6910" t="s">
        <v>7763</v>
      </c>
      <c r="H6910" t="s">
        <v>31</v>
      </c>
      <c r="I6910" t="s">
        <v>19</v>
      </c>
      <c r="J6910">
        <v>5112</v>
      </c>
    </row>
    <row r="6911" spans="1:10" x14ac:dyDescent="0.35">
      <c r="A6911">
        <v>35551</v>
      </c>
      <c r="B6911" t="s">
        <v>10</v>
      </c>
      <c r="C6911">
        <v>2011</v>
      </c>
      <c r="D6911" t="s">
        <v>4009</v>
      </c>
      <c r="E6911" t="s">
        <v>8509</v>
      </c>
      <c r="F6911" t="s">
        <v>13</v>
      </c>
      <c r="G6911" t="s">
        <v>74</v>
      </c>
      <c r="H6911" t="s">
        <v>31</v>
      </c>
      <c r="I6911" t="s">
        <v>68</v>
      </c>
      <c r="J6911">
        <v>1643</v>
      </c>
    </row>
    <row r="6912" spans="1:10" x14ac:dyDescent="0.35">
      <c r="A6912">
        <v>35552</v>
      </c>
      <c r="B6912" t="s">
        <v>10</v>
      </c>
      <c r="C6912">
        <v>2011</v>
      </c>
      <c r="D6912" t="s">
        <v>4009</v>
      </c>
      <c r="E6912" t="s">
        <v>8510</v>
      </c>
      <c r="F6912" t="s">
        <v>13</v>
      </c>
      <c r="G6912" t="s">
        <v>7962</v>
      </c>
      <c r="H6912" t="s">
        <v>31</v>
      </c>
      <c r="I6912" t="s">
        <v>104</v>
      </c>
      <c r="J6912">
        <v>1143</v>
      </c>
    </row>
    <row r="6913" spans="1:10" x14ac:dyDescent="0.35">
      <c r="A6913">
        <v>35553</v>
      </c>
      <c r="B6913" t="s">
        <v>10</v>
      </c>
      <c r="C6913">
        <v>2011</v>
      </c>
      <c r="D6913" t="s">
        <v>4009</v>
      </c>
      <c r="E6913" t="s">
        <v>8511</v>
      </c>
      <c r="F6913" t="s">
        <v>13</v>
      </c>
      <c r="G6913" t="s">
        <v>64</v>
      </c>
      <c r="H6913" t="s">
        <v>31</v>
      </c>
      <c r="I6913" t="s">
        <v>19</v>
      </c>
      <c r="J6913">
        <v>1024</v>
      </c>
    </row>
    <row r="6914" spans="1:10" x14ac:dyDescent="0.35">
      <c r="A6914">
        <v>35554</v>
      </c>
      <c r="B6914" t="s">
        <v>10</v>
      </c>
      <c r="C6914">
        <v>2011</v>
      </c>
      <c r="D6914" t="s">
        <v>4009</v>
      </c>
      <c r="E6914" t="s">
        <v>8512</v>
      </c>
      <c r="F6914" t="s">
        <v>13</v>
      </c>
      <c r="G6914" t="s">
        <v>7727</v>
      </c>
      <c r="H6914" t="s">
        <v>31</v>
      </c>
      <c r="I6914" t="s">
        <v>19</v>
      </c>
      <c r="J6914">
        <v>546</v>
      </c>
    </row>
    <row r="6915" spans="1:10" x14ac:dyDescent="0.35">
      <c r="A6915">
        <v>35555</v>
      </c>
      <c r="B6915" t="s">
        <v>10</v>
      </c>
      <c r="C6915">
        <v>2011</v>
      </c>
      <c r="D6915" t="s">
        <v>4018</v>
      </c>
      <c r="E6915" t="s">
        <v>7874</v>
      </c>
      <c r="F6915" t="s">
        <v>96</v>
      </c>
      <c r="G6915" t="s">
        <v>7760</v>
      </c>
      <c r="H6915" t="s">
        <v>31</v>
      </c>
      <c r="I6915" t="s">
        <v>17</v>
      </c>
      <c r="J6915">
        <v>44824</v>
      </c>
    </row>
    <row r="6916" spans="1:10" x14ac:dyDescent="0.35">
      <c r="A6916">
        <v>35556</v>
      </c>
      <c r="B6916" t="s">
        <v>10</v>
      </c>
      <c r="C6916">
        <v>2011</v>
      </c>
      <c r="D6916" t="s">
        <v>4018</v>
      </c>
      <c r="E6916" t="s">
        <v>8513</v>
      </c>
      <c r="F6916" t="s">
        <v>13</v>
      </c>
      <c r="G6916" t="s">
        <v>7794</v>
      </c>
      <c r="H6916" t="s">
        <v>31</v>
      </c>
      <c r="I6916" t="s">
        <v>19</v>
      </c>
      <c r="J6916">
        <v>34189</v>
      </c>
    </row>
    <row r="6917" spans="1:10" x14ac:dyDescent="0.35">
      <c r="A6917">
        <v>35557</v>
      </c>
      <c r="B6917" t="s">
        <v>10</v>
      </c>
      <c r="C6917">
        <v>2011</v>
      </c>
      <c r="D6917" t="s">
        <v>4018</v>
      </c>
      <c r="E6917" t="s">
        <v>8514</v>
      </c>
      <c r="F6917" t="s">
        <v>96</v>
      </c>
      <c r="G6917" t="s">
        <v>62</v>
      </c>
      <c r="H6917" t="s">
        <v>31</v>
      </c>
      <c r="I6917" t="s">
        <v>32</v>
      </c>
      <c r="J6917">
        <v>4177</v>
      </c>
    </row>
    <row r="6918" spans="1:10" x14ac:dyDescent="0.35">
      <c r="A6918">
        <v>35558</v>
      </c>
      <c r="B6918" t="s">
        <v>10</v>
      </c>
      <c r="C6918">
        <v>2011</v>
      </c>
      <c r="D6918" t="s">
        <v>4018</v>
      </c>
      <c r="E6918" t="s">
        <v>8515</v>
      </c>
      <c r="F6918" t="s">
        <v>13</v>
      </c>
      <c r="G6918" t="s">
        <v>7962</v>
      </c>
      <c r="H6918" t="s">
        <v>31</v>
      </c>
      <c r="I6918" t="s">
        <v>65</v>
      </c>
      <c r="J6918">
        <v>1531</v>
      </c>
    </row>
    <row r="6919" spans="1:10" x14ac:dyDescent="0.35">
      <c r="A6919">
        <v>35559</v>
      </c>
      <c r="B6919" t="s">
        <v>10</v>
      </c>
      <c r="C6919">
        <v>2011</v>
      </c>
      <c r="D6919" t="s">
        <v>4018</v>
      </c>
      <c r="E6919" t="s">
        <v>8516</v>
      </c>
      <c r="F6919" t="s">
        <v>13</v>
      </c>
      <c r="G6919" t="s">
        <v>70</v>
      </c>
      <c r="H6919" t="s">
        <v>31</v>
      </c>
      <c r="I6919" t="s">
        <v>19</v>
      </c>
      <c r="J6919">
        <v>808</v>
      </c>
    </row>
    <row r="6920" spans="1:10" x14ac:dyDescent="0.35">
      <c r="A6920">
        <v>35560</v>
      </c>
      <c r="B6920" t="s">
        <v>10</v>
      </c>
      <c r="C6920">
        <v>2011</v>
      </c>
      <c r="D6920" t="s">
        <v>4018</v>
      </c>
      <c r="E6920" t="s">
        <v>8517</v>
      </c>
      <c r="F6920" t="s">
        <v>13</v>
      </c>
      <c r="G6920" t="s">
        <v>7723</v>
      </c>
      <c r="H6920" t="s">
        <v>31</v>
      </c>
      <c r="I6920" t="s">
        <v>19</v>
      </c>
      <c r="J6920">
        <v>701</v>
      </c>
    </row>
    <row r="6921" spans="1:10" x14ac:dyDescent="0.35">
      <c r="A6921">
        <v>35561</v>
      </c>
      <c r="B6921" t="s">
        <v>10</v>
      </c>
      <c r="C6921">
        <v>2011</v>
      </c>
      <c r="D6921" t="s">
        <v>4018</v>
      </c>
      <c r="E6921" t="s">
        <v>8518</v>
      </c>
      <c r="F6921" t="s">
        <v>13</v>
      </c>
      <c r="G6921" t="s">
        <v>7723</v>
      </c>
      <c r="H6921" t="s">
        <v>31</v>
      </c>
      <c r="I6921" t="s">
        <v>104</v>
      </c>
      <c r="J6921">
        <v>608</v>
      </c>
    </row>
    <row r="6922" spans="1:10" x14ac:dyDescent="0.35">
      <c r="A6922">
        <v>35562</v>
      </c>
      <c r="B6922" t="s">
        <v>10</v>
      </c>
      <c r="C6922">
        <v>2011</v>
      </c>
      <c r="D6922" t="s">
        <v>4018</v>
      </c>
      <c r="E6922" t="s">
        <v>8519</v>
      </c>
      <c r="F6922" t="s">
        <v>13</v>
      </c>
      <c r="G6922" t="s">
        <v>79</v>
      </c>
      <c r="H6922" t="s">
        <v>31</v>
      </c>
      <c r="I6922" t="s">
        <v>19</v>
      </c>
      <c r="J6922">
        <v>442</v>
      </c>
    </row>
    <row r="6923" spans="1:10" x14ac:dyDescent="0.35">
      <c r="A6923">
        <v>35563</v>
      </c>
      <c r="B6923" t="s">
        <v>10</v>
      </c>
      <c r="C6923">
        <v>2011</v>
      </c>
      <c r="D6923" t="s">
        <v>4018</v>
      </c>
      <c r="E6923" t="s">
        <v>8520</v>
      </c>
      <c r="F6923" t="s">
        <v>13</v>
      </c>
      <c r="G6923" t="s">
        <v>7733</v>
      </c>
      <c r="H6923" t="s">
        <v>31</v>
      </c>
      <c r="I6923" t="s">
        <v>7092</v>
      </c>
      <c r="J6923">
        <v>287</v>
      </c>
    </row>
    <row r="6924" spans="1:10" x14ac:dyDescent="0.35">
      <c r="A6924">
        <v>35564</v>
      </c>
      <c r="B6924" t="s">
        <v>10</v>
      </c>
      <c r="C6924">
        <v>2011</v>
      </c>
      <c r="D6924" t="s">
        <v>4018</v>
      </c>
      <c r="E6924" t="s">
        <v>8521</v>
      </c>
      <c r="F6924" t="s">
        <v>13</v>
      </c>
      <c r="G6924" t="s">
        <v>74</v>
      </c>
      <c r="H6924" t="s">
        <v>31</v>
      </c>
      <c r="I6924" t="s">
        <v>19</v>
      </c>
      <c r="J6924">
        <v>217</v>
      </c>
    </row>
    <row r="6925" spans="1:10" x14ac:dyDescent="0.35">
      <c r="A6925">
        <v>35565</v>
      </c>
      <c r="B6925" t="s">
        <v>10</v>
      </c>
      <c r="C6925">
        <v>2011</v>
      </c>
      <c r="D6925" t="s">
        <v>4018</v>
      </c>
      <c r="E6925" t="s">
        <v>8522</v>
      </c>
      <c r="F6925" t="s">
        <v>13</v>
      </c>
      <c r="G6925" t="s">
        <v>62</v>
      </c>
      <c r="H6925" t="s">
        <v>31</v>
      </c>
      <c r="I6925" t="s">
        <v>19</v>
      </c>
      <c r="J6925">
        <v>180</v>
      </c>
    </row>
    <row r="6926" spans="1:10" x14ac:dyDescent="0.35">
      <c r="A6926">
        <v>35566</v>
      </c>
      <c r="B6926" t="s">
        <v>10</v>
      </c>
      <c r="C6926">
        <v>2011</v>
      </c>
      <c r="D6926" t="s">
        <v>4018</v>
      </c>
      <c r="E6926" t="s">
        <v>8523</v>
      </c>
      <c r="F6926" t="s">
        <v>13</v>
      </c>
      <c r="G6926" t="s">
        <v>94</v>
      </c>
      <c r="H6926" t="s">
        <v>31</v>
      </c>
      <c r="I6926" t="s">
        <v>19</v>
      </c>
      <c r="J6926">
        <v>173</v>
      </c>
    </row>
    <row r="6927" spans="1:10" x14ac:dyDescent="0.35">
      <c r="A6927">
        <v>35567</v>
      </c>
      <c r="B6927" t="s">
        <v>10</v>
      </c>
      <c r="C6927">
        <v>2011</v>
      </c>
      <c r="D6927" t="s">
        <v>4018</v>
      </c>
      <c r="E6927" t="s">
        <v>8524</v>
      </c>
      <c r="F6927" t="s">
        <v>13</v>
      </c>
      <c r="G6927" t="s">
        <v>89</v>
      </c>
      <c r="H6927" t="s">
        <v>31</v>
      </c>
      <c r="I6927" t="s">
        <v>15</v>
      </c>
      <c r="J6927">
        <v>158</v>
      </c>
    </row>
    <row r="6928" spans="1:10" x14ac:dyDescent="0.35">
      <c r="A6928">
        <v>35568</v>
      </c>
      <c r="B6928" t="s">
        <v>10</v>
      </c>
      <c r="C6928">
        <v>2011</v>
      </c>
      <c r="D6928" t="s">
        <v>4018</v>
      </c>
      <c r="E6928" t="s">
        <v>8525</v>
      </c>
      <c r="F6928" t="s">
        <v>13</v>
      </c>
      <c r="G6928" t="s">
        <v>7723</v>
      </c>
      <c r="H6928" t="s">
        <v>31</v>
      </c>
      <c r="I6928" t="s">
        <v>19</v>
      </c>
      <c r="J6928">
        <v>152</v>
      </c>
    </row>
    <row r="6929" spans="1:10" x14ac:dyDescent="0.35">
      <c r="A6929">
        <v>35569</v>
      </c>
      <c r="B6929" t="s">
        <v>10</v>
      </c>
      <c r="C6929">
        <v>2011</v>
      </c>
      <c r="D6929" t="s">
        <v>4026</v>
      </c>
      <c r="E6929" t="s">
        <v>3266</v>
      </c>
      <c r="F6929" t="s">
        <v>13</v>
      </c>
      <c r="G6929" t="s">
        <v>7745</v>
      </c>
      <c r="H6929" t="s">
        <v>31</v>
      </c>
      <c r="I6929" t="s">
        <v>65</v>
      </c>
      <c r="J6929">
        <v>33226</v>
      </c>
    </row>
    <row r="6930" spans="1:10" x14ac:dyDescent="0.35">
      <c r="A6930">
        <v>35570</v>
      </c>
      <c r="B6930" t="s">
        <v>10</v>
      </c>
      <c r="C6930">
        <v>2011</v>
      </c>
      <c r="D6930" t="s">
        <v>4026</v>
      </c>
      <c r="E6930" t="s">
        <v>8526</v>
      </c>
      <c r="F6930" t="s">
        <v>13</v>
      </c>
      <c r="G6930" t="s">
        <v>82</v>
      </c>
      <c r="H6930" t="s">
        <v>31</v>
      </c>
      <c r="I6930" t="s">
        <v>17</v>
      </c>
      <c r="J6930">
        <v>27084</v>
      </c>
    </row>
    <row r="6931" spans="1:10" x14ac:dyDescent="0.35">
      <c r="A6931">
        <v>35571</v>
      </c>
      <c r="B6931" t="s">
        <v>10</v>
      </c>
      <c r="C6931">
        <v>2011</v>
      </c>
      <c r="D6931" t="s">
        <v>4026</v>
      </c>
      <c r="E6931" t="s">
        <v>8527</v>
      </c>
      <c r="F6931" t="s">
        <v>13</v>
      </c>
      <c r="G6931" t="s">
        <v>37</v>
      </c>
      <c r="H6931" t="s">
        <v>31</v>
      </c>
      <c r="I6931" t="s">
        <v>32</v>
      </c>
      <c r="J6931">
        <v>19133</v>
      </c>
    </row>
    <row r="6932" spans="1:10" x14ac:dyDescent="0.35">
      <c r="A6932">
        <v>35572</v>
      </c>
      <c r="B6932" t="s">
        <v>10</v>
      </c>
      <c r="C6932">
        <v>2011</v>
      </c>
      <c r="D6932" t="s">
        <v>4026</v>
      </c>
      <c r="E6932" t="s">
        <v>8528</v>
      </c>
      <c r="F6932" t="s">
        <v>13</v>
      </c>
      <c r="G6932" t="s">
        <v>7747</v>
      </c>
      <c r="H6932" t="s">
        <v>31</v>
      </c>
      <c r="I6932" t="s">
        <v>19</v>
      </c>
      <c r="J6932">
        <v>12808</v>
      </c>
    </row>
    <row r="6933" spans="1:10" x14ac:dyDescent="0.35">
      <c r="A6933">
        <v>35573</v>
      </c>
      <c r="B6933" t="s">
        <v>10</v>
      </c>
      <c r="C6933">
        <v>2011</v>
      </c>
      <c r="D6933" t="s">
        <v>4026</v>
      </c>
      <c r="E6933" t="s">
        <v>8529</v>
      </c>
      <c r="F6933" t="s">
        <v>13</v>
      </c>
      <c r="G6933" t="s">
        <v>94</v>
      </c>
      <c r="H6933" t="s">
        <v>31</v>
      </c>
      <c r="I6933" t="s">
        <v>68</v>
      </c>
      <c r="J6933">
        <v>3892</v>
      </c>
    </row>
    <row r="6934" spans="1:10" x14ac:dyDescent="0.35">
      <c r="A6934">
        <v>35574</v>
      </c>
      <c r="B6934" t="s">
        <v>10</v>
      </c>
      <c r="C6934">
        <v>2011</v>
      </c>
      <c r="D6934" t="s">
        <v>4026</v>
      </c>
      <c r="E6934" t="s">
        <v>8530</v>
      </c>
      <c r="F6934" t="s">
        <v>13</v>
      </c>
      <c r="G6934" t="s">
        <v>77</v>
      </c>
      <c r="H6934" t="s">
        <v>31</v>
      </c>
      <c r="I6934" t="s">
        <v>104</v>
      </c>
      <c r="J6934">
        <v>2148</v>
      </c>
    </row>
    <row r="6935" spans="1:10" x14ac:dyDescent="0.35">
      <c r="A6935">
        <v>35575</v>
      </c>
      <c r="B6935" t="s">
        <v>10</v>
      </c>
      <c r="C6935">
        <v>2011</v>
      </c>
      <c r="D6935" t="s">
        <v>4026</v>
      </c>
      <c r="E6935" t="s">
        <v>8531</v>
      </c>
      <c r="F6935" t="s">
        <v>13</v>
      </c>
      <c r="G6935" t="s">
        <v>7727</v>
      </c>
      <c r="H6935" t="s">
        <v>31</v>
      </c>
      <c r="I6935" t="s">
        <v>19</v>
      </c>
      <c r="J6935">
        <v>1880</v>
      </c>
    </row>
    <row r="6936" spans="1:10" x14ac:dyDescent="0.35">
      <c r="A6936">
        <v>35576</v>
      </c>
      <c r="B6936" t="s">
        <v>10</v>
      </c>
      <c r="C6936">
        <v>2011</v>
      </c>
      <c r="D6936" t="s">
        <v>4026</v>
      </c>
      <c r="E6936" t="s">
        <v>8532</v>
      </c>
      <c r="F6936" t="s">
        <v>13</v>
      </c>
      <c r="G6936" t="s">
        <v>77</v>
      </c>
      <c r="H6936" t="s">
        <v>31</v>
      </c>
      <c r="I6936" t="s">
        <v>19</v>
      </c>
      <c r="J6936">
        <v>1501</v>
      </c>
    </row>
    <row r="6937" spans="1:10" x14ac:dyDescent="0.35">
      <c r="A6937">
        <v>35577</v>
      </c>
      <c r="B6937" t="s">
        <v>10</v>
      </c>
      <c r="C6937">
        <v>2011</v>
      </c>
      <c r="D6937" t="s">
        <v>4026</v>
      </c>
      <c r="E6937" t="s">
        <v>8533</v>
      </c>
      <c r="F6937" t="s">
        <v>13</v>
      </c>
      <c r="G6937" t="s">
        <v>74</v>
      </c>
      <c r="H6937" t="s">
        <v>31</v>
      </c>
      <c r="I6937" t="s">
        <v>15</v>
      </c>
      <c r="J6937">
        <v>857</v>
      </c>
    </row>
    <row r="6938" spans="1:10" x14ac:dyDescent="0.35">
      <c r="A6938">
        <v>35578</v>
      </c>
      <c r="B6938" t="s">
        <v>10</v>
      </c>
      <c r="C6938">
        <v>2011</v>
      </c>
      <c r="D6938" t="s">
        <v>4034</v>
      </c>
      <c r="E6938" t="s">
        <v>5957</v>
      </c>
      <c r="F6938" t="s">
        <v>13</v>
      </c>
      <c r="G6938" t="s">
        <v>8534</v>
      </c>
      <c r="H6938" t="s">
        <v>27</v>
      </c>
      <c r="I6938" t="s">
        <v>17</v>
      </c>
      <c r="J6938">
        <v>38076</v>
      </c>
    </row>
    <row r="6939" spans="1:10" x14ac:dyDescent="0.35">
      <c r="A6939">
        <v>35579</v>
      </c>
      <c r="B6939" t="s">
        <v>10</v>
      </c>
      <c r="C6939">
        <v>2011</v>
      </c>
      <c r="D6939" t="s">
        <v>4034</v>
      </c>
      <c r="E6939" t="s">
        <v>8535</v>
      </c>
      <c r="F6939" t="s">
        <v>13</v>
      </c>
      <c r="G6939" t="s">
        <v>70</v>
      </c>
      <c r="H6939" t="s">
        <v>27</v>
      </c>
      <c r="I6939" t="s">
        <v>32</v>
      </c>
      <c r="J6939">
        <v>12588</v>
      </c>
    </row>
    <row r="6940" spans="1:10" x14ac:dyDescent="0.35">
      <c r="A6940">
        <v>35580</v>
      </c>
      <c r="B6940" t="s">
        <v>10</v>
      </c>
      <c r="C6940">
        <v>2011</v>
      </c>
      <c r="D6940" t="s">
        <v>4034</v>
      </c>
      <c r="E6940" t="s">
        <v>8536</v>
      </c>
      <c r="F6940" t="s">
        <v>13</v>
      </c>
      <c r="G6940" t="s">
        <v>64</v>
      </c>
      <c r="H6940" t="s">
        <v>27</v>
      </c>
      <c r="I6940" t="s">
        <v>6649</v>
      </c>
      <c r="J6940">
        <v>10361</v>
      </c>
    </row>
    <row r="6941" spans="1:10" x14ac:dyDescent="0.35">
      <c r="A6941">
        <v>35581</v>
      </c>
      <c r="B6941" t="s">
        <v>10</v>
      </c>
      <c r="C6941">
        <v>2011</v>
      </c>
      <c r="D6941" t="s">
        <v>4034</v>
      </c>
      <c r="E6941" t="s">
        <v>8537</v>
      </c>
      <c r="F6941" t="s">
        <v>13</v>
      </c>
      <c r="G6941" t="s">
        <v>7755</v>
      </c>
      <c r="H6941" t="s">
        <v>27</v>
      </c>
      <c r="I6941" t="s">
        <v>68</v>
      </c>
      <c r="J6941">
        <v>5732</v>
      </c>
    </row>
    <row r="6942" spans="1:10" x14ac:dyDescent="0.35">
      <c r="A6942">
        <v>35582</v>
      </c>
      <c r="B6942" t="s">
        <v>10</v>
      </c>
      <c r="C6942">
        <v>2011</v>
      </c>
      <c r="D6942" t="s">
        <v>4039</v>
      </c>
      <c r="E6942" t="s">
        <v>8538</v>
      </c>
      <c r="F6942" t="s">
        <v>13</v>
      </c>
      <c r="G6942" t="s">
        <v>101</v>
      </c>
      <c r="H6942" t="s">
        <v>27</v>
      </c>
      <c r="I6942" t="s">
        <v>17</v>
      </c>
      <c r="J6942">
        <v>53332</v>
      </c>
    </row>
    <row r="6943" spans="1:10" x14ac:dyDescent="0.35">
      <c r="A6943">
        <v>35583</v>
      </c>
      <c r="B6943" t="s">
        <v>10</v>
      </c>
      <c r="C6943">
        <v>2011</v>
      </c>
      <c r="D6943" t="s">
        <v>4039</v>
      </c>
      <c r="E6943" t="s">
        <v>8539</v>
      </c>
      <c r="F6943" t="s">
        <v>13</v>
      </c>
      <c r="G6943" t="s">
        <v>7779</v>
      </c>
      <c r="H6943" t="s">
        <v>27</v>
      </c>
      <c r="I6943" t="s">
        <v>19</v>
      </c>
      <c r="J6943">
        <v>36524</v>
      </c>
    </row>
    <row r="6944" spans="1:10" x14ac:dyDescent="0.35">
      <c r="A6944">
        <v>35584</v>
      </c>
      <c r="B6944" t="s">
        <v>10</v>
      </c>
      <c r="C6944">
        <v>2011</v>
      </c>
      <c r="D6944" t="s">
        <v>4039</v>
      </c>
      <c r="E6944" t="s">
        <v>8540</v>
      </c>
      <c r="F6944" t="s">
        <v>96</v>
      </c>
      <c r="G6944" t="s">
        <v>112</v>
      </c>
      <c r="H6944" t="s">
        <v>27</v>
      </c>
      <c r="I6944" t="s">
        <v>32</v>
      </c>
      <c r="J6944">
        <v>5259</v>
      </c>
    </row>
    <row r="6945" spans="1:10" x14ac:dyDescent="0.35">
      <c r="A6945">
        <v>35585</v>
      </c>
      <c r="B6945" t="s">
        <v>10</v>
      </c>
      <c r="C6945">
        <v>2011</v>
      </c>
      <c r="D6945" t="s">
        <v>4039</v>
      </c>
      <c r="E6945" t="s">
        <v>7257</v>
      </c>
      <c r="F6945" t="s">
        <v>13</v>
      </c>
      <c r="G6945" t="s">
        <v>82</v>
      </c>
      <c r="H6945" t="s">
        <v>27</v>
      </c>
      <c r="I6945" t="s">
        <v>68</v>
      </c>
      <c r="J6945">
        <v>2226</v>
      </c>
    </row>
    <row r="6946" spans="1:10" x14ac:dyDescent="0.35">
      <c r="A6946">
        <v>35586</v>
      </c>
      <c r="B6946" t="s">
        <v>10</v>
      </c>
      <c r="C6946">
        <v>2011</v>
      </c>
      <c r="D6946" t="s">
        <v>4039</v>
      </c>
      <c r="E6946" t="s">
        <v>8541</v>
      </c>
      <c r="F6946" t="s">
        <v>13</v>
      </c>
      <c r="G6946" t="s">
        <v>94</v>
      </c>
      <c r="H6946" t="s">
        <v>27</v>
      </c>
      <c r="I6946" t="s">
        <v>104</v>
      </c>
      <c r="J6946">
        <v>1411</v>
      </c>
    </row>
    <row r="6947" spans="1:10" x14ac:dyDescent="0.35">
      <c r="A6947">
        <v>35587</v>
      </c>
      <c r="B6947" t="s">
        <v>10</v>
      </c>
      <c r="C6947">
        <v>2011</v>
      </c>
      <c r="D6947" t="s">
        <v>4043</v>
      </c>
      <c r="E6947" t="s">
        <v>5237</v>
      </c>
      <c r="F6947" t="s">
        <v>13</v>
      </c>
      <c r="G6947" t="s">
        <v>37</v>
      </c>
      <c r="H6947" t="s">
        <v>27</v>
      </c>
      <c r="I6947" t="s">
        <v>17</v>
      </c>
      <c r="J6947">
        <v>43014</v>
      </c>
    </row>
    <row r="6948" spans="1:10" x14ac:dyDescent="0.35">
      <c r="A6948">
        <v>35588</v>
      </c>
      <c r="B6948" t="s">
        <v>10</v>
      </c>
      <c r="C6948">
        <v>2011</v>
      </c>
      <c r="D6948" t="s">
        <v>4043</v>
      </c>
      <c r="E6948" t="s">
        <v>8542</v>
      </c>
      <c r="F6948" t="s">
        <v>13</v>
      </c>
      <c r="G6948" t="s">
        <v>7747</v>
      </c>
      <c r="H6948" t="s">
        <v>27</v>
      </c>
      <c r="I6948" t="s">
        <v>19</v>
      </c>
      <c r="J6948">
        <v>33279</v>
      </c>
    </row>
    <row r="6949" spans="1:10" x14ac:dyDescent="0.35">
      <c r="A6949">
        <v>35589</v>
      </c>
      <c r="B6949" t="s">
        <v>10</v>
      </c>
      <c r="C6949">
        <v>2011</v>
      </c>
      <c r="D6949" t="s">
        <v>4043</v>
      </c>
      <c r="E6949" t="s">
        <v>8543</v>
      </c>
      <c r="F6949" t="s">
        <v>13</v>
      </c>
      <c r="G6949" t="s">
        <v>7763</v>
      </c>
      <c r="H6949" t="s">
        <v>27</v>
      </c>
      <c r="I6949" t="s">
        <v>32</v>
      </c>
      <c r="J6949">
        <v>5697</v>
      </c>
    </row>
    <row r="6950" spans="1:10" x14ac:dyDescent="0.35">
      <c r="A6950">
        <v>35590</v>
      </c>
      <c r="B6950" t="s">
        <v>10</v>
      </c>
      <c r="C6950">
        <v>2011</v>
      </c>
      <c r="D6950" t="s">
        <v>4043</v>
      </c>
      <c r="E6950" t="s">
        <v>8544</v>
      </c>
      <c r="F6950" t="s">
        <v>13</v>
      </c>
      <c r="G6950" t="s">
        <v>94</v>
      </c>
      <c r="H6950" t="s">
        <v>27</v>
      </c>
      <c r="I6950" t="s">
        <v>19</v>
      </c>
      <c r="J6950">
        <v>2069</v>
      </c>
    </row>
    <row r="6951" spans="1:10" x14ac:dyDescent="0.35">
      <c r="A6951">
        <v>35591</v>
      </c>
      <c r="B6951" t="s">
        <v>10</v>
      </c>
      <c r="C6951">
        <v>2011</v>
      </c>
      <c r="D6951" t="s">
        <v>4043</v>
      </c>
      <c r="E6951" t="s">
        <v>7246</v>
      </c>
      <c r="F6951" t="s">
        <v>13</v>
      </c>
      <c r="G6951" t="s">
        <v>114</v>
      </c>
      <c r="H6951" t="s">
        <v>27</v>
      </c>
      <c r="I6951" t="s">
        <v>19</v>
      </c>
      <c r="J6951">
        <v>998</v>
      </c>
    </row>
    <row r="6952" spans="1:10" x14ac:dyDescent="0.35">
      <c r="A6952">
        <v>35592</v>
      </c>
      <c r="B6952" t="s">
        <v>10</v>
      </c>
      <c r="C6952">
        <v>2011</v>
      </c>
      <c r="D6952" t="s">
        <v>4047</v>
      </c>
      <c r="E6952" t="s">
        <v>7914</v>
      </c>
      <c r="F6952" t="s">
        <v>13</v>
      </c>
      <c r="G6952" t="s">
        <v>107</v>
      </c>
      <c r="H6952" t="s">
        <v>27</v>
      </c>
      <c r="I6952" t="s">
        <v>17</v>
      </c>
      <c r="J6952">
        <v>54022</v>
      </c>
    </row>
    <row r="6953" spans="1:10" x14ac:dyDescent="0.35">
      <c r="A6953">
        <v>35593</v>
      </c>
      <c r="B6953" t="s">
        <v>10</v>
      </c>
      <c r="C6953">
        <v>2011</v>
      </c>
      <c r="D6953" t="s">
        <v>4047</v>
      </c>
      <c r="E6953" t="s">
        <v>8545</v>
      </c>
      <c r="F6953" t="s">
        <v>13</v>
      </c>
      <c r="G6953" t="s">
        <v>7727</v>
      </c>
      <c r="H6953" t="s">
        <v>27</v>
      </c>
      <c r="I6953" t="s">
        <v>19</v>
      </c>
      <c r="J6953">
        <v>41551</v>
      </c>
    </row>
    <row r="6954" spans="1:10" x14ac:dyDescent="0.35">
      <c r="A6954">
        <v>35594</v>
      </c>
      <c r="B6954" t="s">
        <v>10</v>
      </c>
      <c r="C6954">
        <v>2011</v>
      </c>
      <c r="D6954" t="s">
        <v>4047</v>
      </c>
      <c r="E6954" t="s">
        <v>8546</v>
      </c>
      <c r="F6954" t="s">
        <v>13</v>
      </c>
      <c r="G6954" t="s">
        <v>107</v>
      </c>
      <c r="H6954" t="s">
        <v>27</v>
      </c>
      <c r="I6954" t="s">
        <v>32</v>
      </c>
      <c r="J6954">
        <v>12773</v>
      </c>
    </row>
    <row r="6955" spans="1:10" x14ac:dyDescent="0.35">
      <c r="A6955">
        <v>35595</v>
      </c>
      <c r="B6955" t="s">
        <v>10</v>
      </c>
      <c r="C6955">
        <v>2011</v>
      </c>
      <c r="D6955" t="s">
        <v>4047</v>
      </c>
      <c r="E6955" t="s">
        <v>8547</v>
      </c>
      <c r="F6955" t="s">
        <v>13</v>
      </c>
      <c r="G6955" t="s">
        <v>82</v>
      </c>
      <c r="H6955" t="s">
        <v>27</v>
      </c>
      <c r="I6955" t="s">
        <v>19</v>
      </c>
      <c r="J6955">
        <v>9135</v>
      </c>
    </row>
    <row r="6956" spans="1:10" x14ac:dyDescent="0.35">
      <c r="A6956">
        <v>35596</v>
      </c>
      <c r="B6956" t="s">
        <v>10</v>
      </c>
      <c r="C6956">
        <v>2011</v>
      </c>
      <c r="D6956" t="s">
        <v>4051</v>
      </c>
      <c r="E6956" t="s">
        <v>8548</v>
      </c>
      <c r="F6956" t="s">
        <v>13</v>
      </c>
      <c r="G6956" t="s">
        <v>7789</v>
      </c>
      <c r="H6956" t="s">
        <v>27</v>
      </c>
      <c r="I6956" t="s">
        <v>17</v>
      </c>
      <c r="J6956">
        <v>64059</v>
      </c>
    </row>
    <row r="6957" spans="1:10" x14ac:dyDescent="0.35">
      <c r="A6957">
        <v>35597</v>
      </c>
      <c r="B6957" t="s">
        <v>10</v>
      </c>
      <c r="C6957">
        <v>2011</v>
      </c>
      <c r="D6957" t="s">
        <v>4051</v>
      </c>
      <c r="E6957" t="s">
        <v>8549</v>
      </c>
      <c r="F6957" t="s">
        <v>13</v>
      </c>
      <c r="G6957" t="s">
        <v>112</v>
      </c>
      <c r="H6957" t="s">
        <v>27</v>
      </c>
      <c r="I6957" t="s">
        <v>19</v>
      </c>
      <c r="J6957">
        <v>54721</v>
      </c>
    </row>
    <row r="6958" spans="1:10" x14ac:dyDescent="0.35">
      <c r="A6958">
        <v>35598</v>
      </c>
      <c r="B6958" t="s">
        <v>10</v>
      </c>
      <c r="C6958">
        <v>2011</v>
      </c>
      <c r="D6958" t="s">
        <v>4051</v>
      </c>
      <c r="E6958" t="s">
        <v>7922</v>
      </c>
      <c r="F6958" t="s">
        <v>13</v>
      </c>
      <c r="G6958" t="s">
        <v>107</v>
      </c>
      <c r="H6958" t="s">
        <v>27</v>
      </c>
      <c r="I6958" t="s">
        <v>32</v>
      </c>
      <c r="J6958">
        <v>10654</v>
      </c>
    </row>
    <row r="6959" spans="1:10" x14ac:dyDescent="0.35">
      <c r="A6959">
        <v>35599</v>
      </c>
      <c r="B6959" t="s">
        <v>10</v>
      </c>
      <c r="C6959">
        <v>2011</v>
      </c>
      <c r="D6959" t="s">
        <v>4054</v>
      </c>
      <c r="E6959" t="s">
        <v>8550</v>
      </c>
      <c r="F6959" t="s">
        <v>13</v>
      </c>
      <c r="G6959" t="s">
        <v>97</v>
      </c>
      <c r="H6959" t="s">
        <v>31</v>
      </c>
      <c r="I6959" t="s">
        <v>19</v>
      </c>
      <c r="J6959">
        <v>64639</v>
      </c>
    </row>
    <row r="6960" spans="1:10" x14ac:dyDescent="0.35">
      <c r="A6960">
        <v>35600</v>
      </c>
      <c r="B6960" t="s">
        <v>10</v>
      </c>
      <c r="C6960">
        <v>2011</v>
      </c>
      <c r="D6960" t="s">
        <v>4054</v>
      </c>
      <c r="E6960" t="s">
        <v>8551</v>
      </c>
      <c r="F6960" t="s">
        <v>13</v>
      </c>
      <c r="G6960" t="s">
        <v>37</v>
      </c>
      <c r="H6960" t="s">
        <v>31</v>
      </c>
      <c r="I6960" t="s">
        <v>17</v>
      </c>
      <c r="J6960">
        <v>53852</v>
      </c>
    </row>
    <row r="6961" spans="1:10" x14ac:dyDescent="0.35">
      <c r="A6961">
        <v>35601</v>
      </c>
      <c r="B6961" t="s">
        <v>10</v>
      </c>
      <c r="C6961">
        <v>2011</v>
      </c>
      <c r="D6961" t="s">
        <v>4054</v>
      </c>
      <c r="E6961" t="s">
        <v>8552</v>
      </c>
      <c r="F6961" t="s">
        <v>13</v>
      </c>
      <c r="G6961" t="s">
        <v>74</v>
      </c>
      <c r="H6961" t="s">
        <v>31</v>
      </c>
      <c r="I6961" t="s">
        <v>65</v>
      </c>
      <c r="J6961">
        <v>14252</v>
      </c>
    </row>
    <row r="6962" spans="1:10" x14ac:dyDescent="0.35">
      <c r="A6962">
        <v>35602</v>
      </c>
      <c r="B6962" t="s">
        <v>10</v>
      </c>
      <c r="C6962">
        <v>2011</v>
      </c>
      <c r="D6962" t="s">
        <v>4054</v>
      </c>
      <c r="E6962" t="s">
        <v>8553</v>
      </c>
      <c r="F6962" t="s">
        <v>13</v>
      </c>
      <c r="G6962" t="s">
        <v>43</v>
      </c>
      <c r="H6962" t="s">
        <v>31</v>
      </c>
      <c r="I6962" t="s">
        <v>68</v>
      </c>
      <c r="J6962">
        <v>5334</v>
      </c>
    </row>
    <row r="6963" spans="1:10" x14ac:dyDescent="0.35">
      <c r="A6963">
        <v>35603</v>
      </c>
      <c r="B6963" t="s">
        <v>10</v>
      </c>
      <c r="C6963">
        <v>2011</v>
      </c>
      <c r="D6963" t="s">
        <v>4054</v>
      </c>
      <c r="E6963" t="s">
        <v>7268</v>
      </c>
      <c r="F6963" t="s">
        <v>13</v>
      </c>
      <c r="G6963" t="s">
        <v>82</v>
      </c>
      <c r="H6963" t="s">
        <v>31</v>
      </c>
      <c r="I6963" t="s">
        <v>60</v>
      </c>
      <c r="J6963">
        <v>1034</v>
      </c>
    </row>
    <row r="6964" spans="1:10" x14ac:dyDescent="0.35">
      <c r="A6964">
        <v>35604</v>
      </c>
      <c r="B6964" t="s">
        <v>10</v>
      </c>
      <c r="C6964">
        <v>2011</v>
      </c>
      <c r="D6964" t="s">
        <v>4054</v>
      </c>
      <c r="E6964" t="s">
        <v>8554</v>
      </c>
      <c r="F6964" t="s">
        <v>13</v>
      </c>
      <c r="G6964" t="s">
        <v>7733</v>
      </c>
      <c r="H6964" t="s">
        <v>31</v>
      </c>
      <c r="I6964" t="s">
        <v>32</v>
      </c>
      <c r="J6964">
        <v>966</v>
      </c>
    </row>
    <row r="6965" spans="1:10" x14ac:dyDescent="0.35">
      <c r="A6965">
        <v>35605</v>
      </c>
      <c r="B6965" t="s">
        <v>10</v>
      </c>
      <c r="C6965">
        <v>2011</v>
      </c>
      <c r="D6965" t="s">
        <v>4054</v>
      </c>
      <c r="E6965" t="s">
        <v>8555</v>
      </c>
      <c r="F6965" t="s">
        <v>13</v>
      </c>
      <c r="G6965" t="s">
        <v>7723</v>
      </c>
      <c r="H6965" t="s">
        <v>31</v>
      </c>
      <c r="I6965" t="s">
        <v>104</v>
      </c>
      <c r="J6965">
        <v>490</v>
      </c>
    </row>
    <row r="6966" spans="1:10" x14ac:dyDescent="0.35">
      <c r="A6966">
        <v>35606</v>
      </c>
      <c r="B6966" t="s">
        <v>10</v>
      </c>
      <c r="C6966">
        <v>2011</v>
      </c>
      <c r="D6966" t="s">
        <v>4054</v>
      </c>
      <c r="E6966" t="s">
        <v>6489</v>
      </c>
      <c r="F6966" t="s">
        <v>13</v>
      </c>
      <c r="G6966" t="s">
        <v>7779</v>
      </c>
      <c r="H6966" t="s">
        <v>31</v>
      </c>
      <c r="I6966" t="s">
        <v>7092</v>
      </c>
      <c r="J6966">
        <v>379</v>
      </c>
    </row>
    <row r="6967" spans="1:10" x14ac:dyDescent="0.35">
      <c r="A6967">
        <v>35607</v>
      </c>
      <c r="B6967" t="s">
        <v>10</v>
      </c>
      <c r="C6967">
        <v>2011</v>
      </c>
      <c r="D6967" t="s">
        <v>4060</v>
      </c>
      <c r="E6967" t="s">
        <v>8556</v>
      </c>
      <c r="F6967" t="s">
        <v>13</v>
      </c>
      <c r="G6967" t="s">
        <v>7798</v>
      </c>
      <c r="H6967" t="s">
        <v>31</v>
      </c>
      <c r="I6967" t="s">
        <v>65</v>
      </c>
      <c r="J6967">
        <v>62254</v>
      </c>
    </row>
    <row r="6968" spans="1:10" x14ac:dyDescent="0.35">
      <c r="A6968">
        <v>35608</v>
      </c>
      <c r="B6968" t="s">
        <v>10</v>
      </c>
      <c r="C6968">
        <v>2011</v>
      </c>
      <c r="D6968" t="s">
        <v>4060</v>
      </c>
      <c r="E6968" t="s">
        <v>5986</v>
      </c>
      <c r="F6968" t="s">
        <v>13</v>
      </c>
      <c r="G6968" t="s">
        <v>7779</v>
      </c>
      <c r="H6968" t="s">
        <v>31</v>
      </c>
      <c r="I6968" t="s">
        <v>17</v>
      </c>
      <c r="J6968">
        <v>58498</v>
      </c>
    </row>
    <row r="6969" spans="1:10" x14ac:dyDescent="0.35">
      <c r="A6969">
        <v>35609</v>
      </c>
      <c r="B6969" t="s">
        <v>10</v>
      </c>
      <c r="C6969">
        <v>2011</v>
      </c>
      <c r="D6969" t="s">
        <v>4060</v>
      </c>
      <c r="E6969" t="s">
        <v>7935</v>
      </c>
      <c r="F6969" t="s">
        <v>13</v>
      </c>
      <c r="G6969" t="s">
        <v>67</v>
      </c>
      <c r="H6969" t="s">
        <v>31</v>
      </c>
      <c r="I6969" t="s">
        <v>60</v>
      </c>
      <c r="J6969">
        <v>1600</v>
      </c>
    </row>
    <row r="6970" spans="1:10" x14ac:dyDescent="0.35">
      <c r="A6970">
        <v>35610</v>
      </c>
      <c r="B6970" t="s">
        <v>10</v>
      </c>
      <c r="C6970">
        <v>2011</v>
      </c>
      <c r="D6970" t="s">
        <v>4060</v>
      </c>
      <c r="E6970" t="s">
        <v>8557</v>
      </c>
      <c r="F6970" t="s">
        <v>13</v>
      </c>
      <c r="G6970" t="s">
        <v>34</v>
      </c>
      <c r="H6970" t="s">
        <v>31</v>
      </c>
      <c r="I6970" t="s">
        <v>104</v>
      </c>
      <c r="J6970">
        <v>794</v>
      </c>
    </row>
    <row r="6971" spans="1:10" x14ac:dyDescent="0.35">
      <c r="A6971">
        <v>35611</v>
      </c>
      <c r="B6971" t="s">
        <v>10</v>
      </c>
      <c r="C6971">
        <v>2011</v>
      </c>
      <c r="D6971" t="s">
        <v>4067</v>
      </c>
      <c r="E6971" t="s">
        <v>8558</v>
      </c>
      <c r="F6971" t="s">
        <v>13</v>
      </c>
      <c r="G6971" t="s">
        <v>70</v>
      </c>
      <c r="H6971" t="s">
        <v>31</v>
      </c>
      <c r="I6971" t="s">
        <v>65</v>
      </c>
      <c r="J6971">
        <v>53937</v>
      </c>
    </row>
    <row r="6972" spans="1:10" x14ac:dyDescent="0.35">
      <c r="A6972">
        <v>35612</v>
      </c>
      <c r="B6972" t="s">
        <v>10</v>
      </c>
      <c r="C6972">
        <v>2011</v>
      </c>
      <c r="D6972" t="s">
        <v>4067</v>
      </c>
      <c r="E6972" t="s">
        <v>7941</v>
      </c>
      <c r="F6972" t="s">
        <v>13</v>
      </c>
      <c r="G6972" t="s">
        <v>51</v>
      </c>
      <c r="H6972" t="s">
        <v>31</v>
      </c>
      <c r="I6972" t="s">
        <v>17</v>
      </c>
      <c r="J6972">
        <v>46455</v>
      </c>
    </row>
    <row r="6973" spans="1:10" x14ac:dyDescent="0.35">
      <c r="A6973">
        <v>35613</v>
      </c>
      <c r="B6973" t="s">
        <v>10</v>
      </c>
      <c r="C6973">
        <v>2011</v>
      </c>
      <c r="D6973" t="s">
        <v>4067</v>
      </c>
      <c r="E6973" t="s">
        <v>8559</v>
      </c>
      <c r="F6973" t="s">
        <v>13</v>
      </c>
      <c r="G6973" t="s">
        <v>30</v>
      </c>
      <c r="H6973" t="s">
        <v>31</v>
      </c>
      <c r="I6973" t="s">
        <v>32</v>
      </c>
      <c r="J6973">
        <v>18301</v>
      </c>
    </row>
    <row r="6974" spans="1:10" x14ac:dyDescent="0.35">
      <c r="A6974">
        <v>35614</v>
      </c>
      <c r="B6974" t="s">
        <v>10</v>
      </c>
      <c r="C6974">
        <v>2011</v>
      </c>
      <c r="D6974" t="s">
        <v>4067</v>
      </c>
      <c r="E6974" t="s">
        <v>8560</v>
      </c>
      <c r="F6974" t="s">
        <v>13</v>
      </c>
      <c r="G6974" t="s">
        <v>47</v>
      </c>
      <c r="H6974" t="s">
        <v>31</v>
      </c>
      <c r="I6974" t="s">
        <v>68</v>
      </c>
      <c r="J6974">
        <v>2948</v>
      </c>
    </row>
    <row r="6975" spans="1:10" x14ac:dyDescent="0.35">
      <c r="A6975">
        <v>35615</v>
      </c>
      <c r="B6975" t="s">
        <v>10</v>
      </c>
      <c r="C6975">
        <v>2011</v>
      </c>
      <c r="D6975" t="s">
        <v>4067</v>
      </c>
      <c r="E6975" t="s">
        <v>8561</v>
      </c>
      <c r="F6975" t="s">
        <v>13</v>
      </c>
      <c r="G6975" t="s">
        <v>112</v>
      </c>
      <c r="H6975" t="s">
        <v>31</v>
      </c>
      <c r="I6975" t="s">
        <v>104</v>
      </c>
      <c r="J6975">
        <v>1475</v>
      </c>
    </row>
    <row r="6976" spans="1:10" x14ac:dyDescent="0.35">
      <c r="A6976">
        <v>35616</v>
      </c>
      <c r="B6976" t="s">
        <v>10</v>
      </c>
      <c r="C6976">
        <v>2011</v>
      </c>
      <c r="D6976" t="s">
        <v>4067</v>
      </c>
      <c r="E6976" t="s">
        <v>8562</v>
      </c>
      <c r="F6976" t="s">
        <v>13</v>
      </c>
      <c r="G6976" t="s">
        <v>70</v>
      </c>
      <c r="H6976" t="s">
        <v>31</v>
      </c>
      <c r="I6976" t="s">
        <v>7092</v>
      </c>
      <c r="J6976">
        <v>1339</v>
      </c>
    </row>
    <row r="6977" spans="1:10" x14ac:dyDescent="0.35">
      <c r="A6977">
        <v>35617</v>
      </c>
      <c r="B6977" t="s">
        <v>10</v>
      </c>
      <c r="C6977">
        <v>2011</v>
      </c>
      <c r="D6977" t="s">
        <v>4067</v>
      </c>
      <c r="E6977" t="s">
        <v>8563</v>
      </c>
      <c r="F6977" t="s">
        <v>13</v>
      </c>
      <c r="G6977" t="s">
        <v>74</v>
      </c>
      <c r="H6977" t="s">
        <v>31</v>
      </c>
      <c r="I6977" t="s">
        <v>60</v>
      </c>
      <c r="J6977">
        <v>686</v>
      </c>
    </row>
    <row r="6978" spans="1:10" x14ac:dyDescent="0.35">
      <c r="A6978">
        <v>35618</v>
      </c>
      <c r="B6978" t="s">
        <v>10</v>
      </c>
      <c r="C6978">
        <v>2011</v>
      </c>
      <c r="D6978" t="s">
        <v>4074</v>
      </c>
      <c r="E6978" t="s">
        <v>8564</v>
      </c>
      <c r="F6978" t="s">
        <v>13</v>
      </c>
      <c r="G6978" t="s">
        <v>30</v>
      </c>
      <c r="H6978" t="s">
        <v>27</v>
      </c>
      <c r="I6978" t="s">
        <v>28</v>
      </c>
      <c r="J6978">
        <v>53849</v>
      </c>
    </row>
    <row r="6979" spans="1:10" x14ac:dyDescent="0.35">
      <c r="A6979">
        <v>35619</v>
      </c>
      <c r="B6979" t="s">
        <v>10</v>
      </c>
      <c r="C6979">
        <v>2011</v>
      </c>
      <c r="D6979" t="s">
        <v>4074</v>
      </c>
      <c r="E6979" t="s">
        <v>8565</v>
      </c>
      <c r="F6979" t="s">
        <v>13</v>
      </c>
      <c r="G6979" t="s">
        <v>70</v>
      </c>
      <c r="H6979" t="s">
        <v>31</v>
      </c>
      <c r="I6979" t="s">
        <v>65</v>
      </c>
      <c r="J6979">
        <v>37190</v>
      </c>
    </row>
    <row r="6980" spans="1:10" x14ac:dyDescent="0.35">
      <c r="A6980">
        <v>35620</v>
      </c>
      <c r="B6980" t="s">
        <v>10</v>
      </c>
      <c r="C6980">
        <v>2011</v>
      </c>
      <c r="D6980" t="s">
        <v>4074</v>
      </c>
      <c r="E6980" t="s">
        <v>8566</v>
      </c>
      <c r="F6980" t="s">
        <v>13</v>
      </c>
      <c r="G6980" t="s">
        <v>7789</v>
      </c>
      <c r="H6980" t="s">
        <v>31</v>
      </c>
      <c r="I6980" t="s">
        <v>17</v>
      </c>
      <c r="J6980">
        <v>28444</v>
      </c>
    </row>
    <row r="6981" spans="1:10" x14ac:dyDescent="0.35">
      <c r="A6981">
        <v>35621</v>
      </c>
      <c r="B6981" t="s">
        <v>10</v>
      </c>
      <c r="C6981">
        <v>2011</v>
      </c>
      <c r="D6981" t="s">
        <v>4074</v>
      </c>
      <c r="E6981" t="s">
        <v>8567</v>
      </c>
      <c r="F6981" t="s">
        <v>13</v>
      </c>
      <c r="G6981" t="s">
        <v>74</v>
      </c>
      <c r="H6981" t="s">
        <v>31</v>
      </c>
      <c r="I6981" t="s">
        <v>68</v>
      </c>
      <c r="J6981">
        <v>4136</v>
      </c>
    </row>
    <row r="6982" spans="1:10" x14ac:dyDescent="0.35">
      <c r="A6982">
        <v>35622</v>
      </c>
      <c r="B6982" t="s">
        <v>10</v>
      </c>
      <c r="C6982">
        <v>2011</v>
      </c>
      <c r="D6982" t="s">
        <v>4074</v>
      </c>
      <c r="E6982" t="s">
        <v>8568</v>
      </c>
      <c r="F6982" t="s">
        <v>13</v>
      </c>
      <c r="G6982" t="s">
        <v>47</v>
      </c>
      <c r="H6982" t="s">
        <v>31</v>
      </c>
      <c r="I6982" t="s">
        <v>19</v>
      </c>
      <c r="J6982">
        <v>2531</v>
      </c>
    </row>
    <row r="6983" spans="1:10" x14ac:dyDescent="0.35">
      <c r="A6983">
        <v>35623</v>
      </c>
      <c r="B6983" t="s">
        <v>10</v>
      </c>
      <c r="C6983">
        <v>2011</v>
      </c>
      <c r="D6983" t="s">
        <v>4074</v>
      </c>
      <c r="E6983" t="s">
        <v>8569</v>
      </c>
      <c r="F6983" t="s">
        <v>13</v>
      </c>
      <c r="G6983" t="s">
        <v>7727</v>
      </c>
      <c r="H6983" t="s">
        <v>31</v>
      </c>
      <c r="I6983" t="s">
        <v>104</v>
      </c>
      <c r="J6983">
        <v>2315</v>
      </c>
    </row>
    <row r="6984" spans="1:10" x14ac:dyDescent="0.35">
      <c r="A6984">
        <v>35624</v>
      </c>
      <c r="B6984" t="s">
        <v>10</v>
      </c>
      <c r="C6984">
        <v>2011</v>
      </c>
      <c r="D6984" t="s">
        <v>4074</v>
      </c>
      <c r="E6984" t="s">
        <v>8570</v>
      </c>
      <c r="F6984" t="s">
        <v>13</v>
      </c>
      <c r="G6984" t="s">
        <v>7727</v>
      </c>
      <c r="H6984" t="s">
        <v>31</v>
      </c>
      <c r="I6984" t="s">
        <v>32</v>
      </c>
      <c r="J6984">
        <v>2258</v>
      </c>
    </row>
    <row r="6985" spans="1:10" x14ac:dyDescent="0.35">
      <c r="A6985">
        <v>35625</v>
      </c>
      <c r="B6985" t="s">
        <v>10</v>
      </c>
      <c r="C6985">
        <v>2011</v>
      </c>
      <c r="D6985" t="s">
        <v>4074</v>
      </c>
      <c r="E6985" t="s">
        <v>8571</v>
      </c>
      <c r="F6985" t="s">
        <v>13</v>
      </c>
      <c r="G6985" t="s">
        <v>114</v>
      </c>
      <c r="H6985" t="s">
        <v>31</v>
      </c>
      <c r="I6985" t="s">
        <v>19</v>
      </c>
      <c r="J6985">
        <v>1283</v>
      </c>
    </row>
    <row r="6986" spans="1:10" x14ac:dyDescent="0.35">
      <c r="A6986">
        <v>35626</v>
      </c>
      <c r="B6986" t="s">
        <v>10</v>
      </c>
      <c r="C6986">
        <v>2011</v>
      </c>
      <c r="D6986" t="s">
        <v>4074</v>
      </c>
      <c r="E6986" t="s">
        <v>8572</v>
      </c>
      <c r="F6986" t="s">
        <v>13</v>
      </c>
      <c r="G6986" t="s">
        <v>64</v>
      </c>
      <c r="H6986" t="s">
        <v>31</v>
      </c>
      <c r="I6986" t="s">
        <v>7982</v>
      </c>
      <c r="J6986">
        <v>616</v>
      </c>
    </row>
    <row r="6987" spans="1:10" x14ac:dyDescent="0.35">
      <c r="A6987">
        <v>35627</v>
      </c>
      <c r="B6987" t="s">
        <v>10</v>
      </c>
      <c r="C6987">
        <v>2011</v>
      </c>
      <c r="D6987" t="s">
        <v>4074</v>
      </c>
      <c r="E6987" t="s">
        <v>8573</v>
      </c>
      <c r="F6987" t="s">
        <v>13</v>
      </c>
      <c r="G6987" t="s">
        <v>7802</v>
      </c>
      <c r="H6987" t="s">
        <v>31</v>
      </c>
      <c r="I6987" t="s">
        <v>19</v>
      </c>
      <c r="J6987">
        <v>567</v>
      </c>
    </row>
    <row r="6988" spans="1:10" x14ac:dyDescent="0.35">
      <c r="A6988">
        <v>35628</v>
      </c>
      <c r="B6988" t="s">
        <v>10</v>
      </c>
      <c r="C6988">
        <v>2011</v>
      </c>
      <c r="D6988" t="s">
        <v>4081</v>
      </c>
      <c r="E6988" t="s">
        <v>7960</v>
      </c>
      <c r="F6988" t="s">
        <v>13</v>
      </c>
      <c r="G6988" t="s">
        <v>89</v>
      </c>
      <c r="H6988" t="s">
        <v>31</v>
      </c>
      <c r="I6988" t="s">
        <v>17</v>
      </c>
      <c r="J6988">
        <v>59320</v>
      </c>
    </row>
    <row r="6989" spans="1:10" x14ac:dyDescent="0.35">
      <c r="A6989">
        <v>35629</v>
      </c>
      <c r="B6989" t="s">
        <v>10</v>
      </c>
      <c r="C6989">
        <v>2011</v>
      </c>
      <c r="D6989" t="s">
        <v>4081</v>
      </c>
      <c r="E6989" t="s">
        <v>8574</v>
      </c>
      <c r="F6989" t="s">
        <v>13</v>
      </c>
      <c r="G6989" t="s">
        <v>70</v>
      </c>
      <c r="H6989" t="s">
        <v>31</v>
      </c>
      <c r="I6989" t="s">
        <v>32</v>
      </c>
      <c r="J6989">
        <v>55312</v>
      </c>
    </row>
    <row r="6990" spans="1:10" x14ac:dyDescent="0.35">
      <c r="A6990">
        <v>35630</v>
      </c>
      <c r="B6990" t="s">
        <v>10</v>
      </c>
      <c r="C6990">
        <v>2011</v>
      </c>
      <c r="D6990" t="s">
        <v>4081</v>
      </c>
      <c r="E6990" t="s">
        <v>8575</v>
      </c>
      <c r="F6990" t="s">
        <v>13</v>
      </c>
      <c r="G6990" t="s">
        <v>77</v>
      </c>
      <c r="H6990" t="s">
        <v>31</v>
      </c>
      <c r="I6990" t="s">
        <v>65</v>
      </c>
      <c r="J6990">
        <v>15522</v>
      </c>
    </row>
    <row r="6991" spans="1:10" x14ac:dyDescent="0.35">
      <c r="A6991">
        <v>35631</v>
      </c>
      <c r="B6991" t="s">
        <v>10</v>
      </c>
      <c r="C6991">
        <v>2011</v>
      </c>
      <c r="D6991" t="s">
        <v>4081</v>
      </c>
      <c r="E6991" t="s">
        <v>8576</v>
      </c>
      <c r="F6991" t="s">
        <v>13</v>
      </c>
      <c r="G6991" t="s">
        <v>7794</v>
      </c>
      <c r="H6991" t="s">
        <v>31</v>
      </c>
      <c r="I6991" t="s">
        <v>68</v>
      </c>
      <c r="J6991">
        <v>1879</v>
      </c>
    </row>
    <row r="6992" spans="1:10" x14ac:dyDescent="0.35">
      <c r="A6992">
        <v>35632</v>
      </c>
      <c r="B6992" t="s">
        <v>10</v>
      </c>
      <c r="C6992">
        <v>2011</v>
      </c>
      <c r="D6992" t="s">
        <v>4081</v>
      </c>
      <c r="E6992" t="s">
        <v>8577</v>
      </c>
      <c r="F6992" t="s">
        <v>13</v>
      </c>
      <c r="G6992" t="s">
        <v>7962</v>
      </c>
      <c r="H6992" t="s">
        <v>31</v>
      </c>
      <c r="I6992" t="s">
        <v>104</v>
      </c>
      <c r="J6992">
        <v>1575</v>
      </c>
    </row>
    <row r="6993" spans="1:10" x14ac:dyDescent="0.35">
      <c r="A6993">
        <v>35633</v>
      </c>
      <c r="B6993" t="s">
        <v>10</v>
      </c>
      <c r="C6993">
        <v>2011</v>
      </c>
      <c r="D6993" t="s">
        <v>4081</v>
      </c>
      <c r="E6993" t="s">
        <v>8148</v>
      </c>
      <c r="F6993" t="s">
        <v>13</v>
      </c>
      <c r="G6993" t="s">
        <v>112</v>
      </c>
      <c r="H6993" t="s">
        <v>31</v>
      </c>
      <c r="I6993" t="s">
        <v>19</v>
      </c>
      <c r="J6993">
        <v>1360</v>
      </c>
    </row>
    <row r="6994" spans="1:10" x14ac:dyDescent="0.35">
      <c r="A6994">
        <v>35634</v>
      </c>
      <c r="B6994" t="s">
        <v>10</v>
      </c>
      <c r="C6994">
        <v>2011</v>
      </c>
      <c r="D6994" t="s">
        <v>4088</v>
      </c>
      <c r="E6994" t="s">
        <v>7974</v>
      </c>
      <c r="F6994" t="s">
        <v>13</v>
      </c>
      <c r="G6994" t="s">
        <v>57</v>
      </c>
      <c r="H6994" t="s">
        <v>31</v>
      </c>
      <c r="I6994" t="s">
        <v>65</v>
      </c>
      <c r="J6994">
        <v>40501</v>
      </c>
    </row>
    <row r="6995" spans="1:10" x14ac:dyDescent="0.35">
      <c r="A6995">
        <v>35635</v>
      </c>
      <c r="B6995" t="s">
        <v>10</v>
      </c>
      <c r="C6995">
        <v>2011</v>
      </c>
      <c r="D6995" t="s">
        <v>4088</v>
      </c>
      <c r="E6995" t="s">
        <v>6030</v>
      </c>
      <c r="F6995" t="s">
        <v>13</v>
      </c>
      <c r="G6995" t="s">
        <v>89</v>
      </c>
      <c r="H6995" t="s">
        <v>31</v>
      </c>
      <c r="I6995" t="s">
        <v>17</v>
      </c>
      <c r="J6995">
        <v>36717</v>
      </c>
    </row>
    <row r="6996" spans="1:10" x14ac:dyDescent="0.35">
      <c r="A6996">
        <v>35636</v>
      </c>
      <c r="B6996" t="s">
        <v>10</v>
      </c>
      <c r="C6996">
        <v>2011</v>
      </c>
      <c r="D6996" t="s">
        <v>4088</v>
      </c>
      <c r="E6996" t="s">
        <v>7975</v>
      </c>
      <c r="F6996" t="s">
        <v>13</v>
      </c>
      <c r="G6996" t="s">
        <v>8434</v>
      </c>
      <c r="H6996" t="s">
        <v>27</v>
      </c>
      <c r="I6996" t="s">
        <v>28</v>
      </c>
      <c r="J6996">
        <v>23070</v>
      </c>
    </row>
    <row r="6997" spans="1:10" x14ac:dyDescent="0.35">
      <c r="A6997">
        <v>35637</v>
      </c>
      <c r="B6997" t="s">
        <v>10</v>
      </c>
      <c r="C6997">
        <v>2011</v>
      </c>
      <c r="D6997" t="s">
        <v>4088</v>
      </c>
      <c r="E6997" t="s">
        <v>7294</v>
      </c>
      <c r="F6997" t="s">
        <v>13</v>
      </c>
      <c r="G6997" t="s">
        <v>8578</v>
      </c>
      <c r="H6997" t="s">
        <v>31</v>
      </c>
      <c r="I6997" t="s">
        <v>147</v>
      </c>
      <c r="J6997">
        <v>4532</v>
      </c>
    </row>
    <row r="6998" spans="1:10" x14ac:dyDescent="0.35">
      <c r="A6998">
        <v>35638</v>
      </c>
      <c r="B6998" t="s">
        <v>10</v>
      </c>
      <c r="C6998">
        <v>2011</v>
      </c>
      <c r="D6998" t="s">
        <v>4088</v>
      </c>
      <c r="E6998" t="s">
        <v>7977</v>
      </c>
      <c r="F6998" t="s">
        <v>13</v>
      </c>
      <c r="G6998" t="s">
        <v>7789</v>
      </c>
      <c r="H6998" t="s">
        <v>31</v>
      </c>
      <c r="I6998" t="s">
        <v>104</v>
      </c>
      <c r="J6998">
        <v>2261</v>
      </c>
    </row>
    <row r="6999" spans="1:10" x14ac:dyDescent="0.35">
      <c r="A6999">
        <v>35639</v>
      </c>
      <c r="B6999" t="s">
        <v>10</v>
      </c>
      <c r="C6999">
        <v>2011</v>
      </c>
      <c r="D6999" t="s">
        <v>4088</v>
      </c>
      <c r="E6999" t="s">
        <v>8579</v>
      </c>
      <c r="F6999" t="s">
        <v>13</v>
      </c>
      <c r="G6999" t="s">
        <v>112</v>
      </c>
      <c r="H6999" t="s">
        <v>31</v>
      </c>
      <c r="I6999" t="s">
        <v>68</v>
      </c>
      <c r="J6999">
        <v>1635</v>
      </c>
    </row>
    <row r="7000" spans="1:10" x14ac:dyDescent="0.35">
      <c r="A7000">
        <v>35640</v>
      </c>
      <c r="B7000" t="s">
        <v>10</v>
      </c>
      <c r="C7000">
        <v>2011</v>
      </c>
      <c r="D7000" t="s">
        <v>4088</v>
      </c>
      <c r="E7000" t="s">
        <v>8580</v>
      </c>
      <c r="F7000" t="s">
        <v>13</v>
      </c>
      <c r="G7000" t="s">
        <v>62</v>
      </c>
      <c r="H7000" t="s">
        <v>31</v>
      </c>
      <c r="I7000" t="s">
        <v>19</v>
      </c>
      <c r="J7000">
        <v>1250</v>
      </c>
    </row>
    <row r="7001" spans="1:10" x14ac:dyDescent="0.35">
      <c r="A7001">
        <v>35641</v>
      </c>
      <c r="B7001" t="s">
        <v>10</v>
      </c>
      <c r="C7001">
        <v>2011</v>
      </c>
      <c r="D7001" t="s">
        <v>4088</v>
      </c>
      <c r="E7001" t="s">
        <v>8581</v>
      </c>
      <c r="F7001" t="s">
        <v>96</v>
      </c>
      <c r="G7001" t="s">
        <v>7794</v>
      </c>
      <c r="H7001" t="s">
        <v>31</v>
      </c>
      <c r="I7001" t="s">
        <v>32</v>
      </c>
      <c r="J7001">
        <v>1007</v>
      </c>
    </row>
    <row r="7002" spans="1:10" x14ac:dyDescent="0.35">
      <c r="A7002">
        <v>35642</v>
      </c>
      <c r="B7002" t="s">
        <v>10</v>
      </c>
      <c r="C7002">
        <v>2011</v>
      </c>
      <c r="D7002" t="s">
        <v>4088</v>
      </c>
      <c r="E7002" t="s">
        <v>8582</v>
      </c>
      <c r="F7002" t="s">
        <v>13</v>
      </c>
      <c r="G7002" t="s">
        <v>72</v>
      </c>
      <c r="H7002" t="s">
        <v>31</v>
      </c>
      <c r="I7002" t="s">
        <v>8583</v>
      </c>
      <c r="J7002">
        <v>573</v>
      </c>
    </row>
    <row r="7003" spans="1:10" x14ac:dyDescent="0.35">
      <c r="A7003">
        <v>35643</v>
      </c>
      <c r="B7003" t="s">
        <v>10</v>
      </c>
      <c r="C7003">
        <v>2011</v>
      </c>
      <c r="D7003" t="s">
        <v>4088</v>
      </c>
      <c r="E7003" t="s">
        <v>8584</v>
      </c>
      <c r="F7003" t="s">
        <v>13</v>
      </c>
      <c r="G7003" t="s">
        <v>62</v>
      </c>
      <c r="H7003" t="s">
        <v>31</v>
      </c>
      <c r="I7003" t="s">
        <v>19</v>
      </c>
      <c r="J7003">
        <v>362</v>
      </c>
    </row>
    <row r="7004" spans="1:10" x14ac:dyDescent="0.35">
      <c r="A7004">
        <v>35644</v>
      </c>
      <c r="B7004" t="s">
        <v>10</v>
      </c>
      <c r="C7004">
        <v>2011</v>
      </c>
      <c r="D7004" t="s">
        <v>4096</v>
      </c>
      <c r="E7004" t="s">
        <v>8585</v>
      </c>
      <c r="F7004" t="s">
        <v>96</v>
      </c>
      <c r="G7004" t="s">
        <v>7723</v>
      </c>
      <c r="H7004" t="s">
        <v>31</v>
      </c>
      <c r="I7004" t="s">
        <v>65</v>
      </c>
      <c r="J7004">
        <v>49519</v>
      </c>
    </row>
    <row r="7005" spans="1:10" x14ac:dyDescent="0.35">
      <c r="A7005">
        <v>35645</v>
      </c>
      <c r="B7005" t="s">
        <v>10</v>
      </c>
      <c r="C7005">
        <v>2011</v>
      </c>
      <c r="D7005" t="s">
        <v>4096</v>
      </c>
      <c r="E7005" t="s">
        <v>8586</v>
      </c>
      <c r="F7005" t="s">
        <v>13</v>
      </c>
      <c r="G7005" t="s">
        <v>7962</v>
      </c>
      <c r="H7005" t="s">
        <v>31</v>
      </c>
      <c r="I7005" t="s">
        <v>68</v>
      </c>
      <c r="J7005">
        <v>25094</v>
      </c>
    </row>
    <row r="7006" spans="1:10" x14ac:dyDescent="0.35">
      <c r="A7006">
        <v>35646</v>
      </c>
      <c r="B7006" t="s">
        <v>10</v>
      </c>
      <c r="C7006">
        <v>2011</v>
      </c>
      <c r="D7006" t="s">
        <v>4096</v>
      </c>
      <c r="E7006" t="s">
        <v>8587</v>
      </c>
      <c r="F7006" t="s">
        <v>96</v>
      </c>
      <c r="G7006" t="s">
        <v>112</v>
      </c>
      <c r="H7006" t="s">
        <v>27</v>
      </c>
      <c r="I7006" t="s">
        <v>28</v>
      </c>
      <c r="J7006">
        <v>23326</v>
      </c>
    </row>
    <row r="7007" spans="1:10" x14ac:dyDescent="0.35">
      <c r="A7007">
        <v>35647</v>
      </c>
      <c r="B7007" t="s">
        <v>10</v>
      </c>
      <c r="C7007">
        <v>2011</v>
      </c>
      <c r="D7007" t="s">
        <v>4096</v>
      </c>
      <c r="E7007" t="s">
        <v>8588</v>
      </c>
      <c r="F7007" t="s">
        <v>96</v>
      </c>
      <c r="G7007" t="s">
        <v>64</v>
      </c>
      <c r="H7007" t="s">
        <v>31</v>
      </c>
      <c r="I7007" t="s">
        <v>17</v>
      </c>
      <c r="J7007">
        <v>17830</v>
      </c>
    </row>
    <row r="7008" spans="1:10" x14ac:dyDescent="0.35">
      <c r="A7008">
        <v>35648</v>
      </c>
      <c r="B7008" t="s">
        <v>10</v>
      </c>
      <c r="C7008">
        <v>2011</v>
      </c>
      <c r="D7008" t="s">
        <v>4096</v>
      </c>
      <c r="E7008" t="s">
        <v>8589</v>
      </c>
      <c r="F7008" t="s">
        <v>13</v>
      </c>
      <c r="G7008" t="s">
        <v>57</v>
      </c>
      <c r="H7008" t="s">
        <v>31</v>
      </c>
      <c r="I7008" t="s">
        <v>19</v>
      </c>
      <c r="J7008">
        <v>7613</v>
      </c>
    </row>
    <row r="7009" spans="1:10" x14ac:dyDescent="0.35">
      <c r="A7009">
        <v>35649</v>
      </c>
      <c r="B7009" t="s">
        <v>10</v>
      </c>
      <c r="C7009">
        <v>2011</v>
      </c>
      <c r="D7009" t="s">
        <v>4096</v>
      </c>
      <c r="E7009" t="s">
        <v>8590</v>
      </c>
      <c r="F7009" t="s">
        <v>13</v>
      </c>
      <c r="G7009" t="s">
        <v>7745</v>
      </c>
      <c r="H7009" t="s">
        <v>31</v>
      </c>
      <c r="I7009" t="s">
        <v>19</v>
      </c>
      <c r="J7009">
        <v>3904</v>
      </c>
    </row>
    <row r="7010" spans="1:10" x14ac:dyDescent="0.35">
      <c r="A7010">
        <v>35650</v>
      </c>
      <c r="B7010" t="s">
        <v>10</v>
      </c>
      <c r="C7010">
        <v>2011</v>
      </c>
      <c r="D7010" t="s">
        <v>4096</v>
      </c>
      <c r="E7010" t="s">
        <v>8591</v>
      </c>
      <c r="F7010" t="s">
        <v>13</v>
      </c>
      <c r="G7010" t="s">
        <v>26</v>
      </c>
      <c r="H7010" t="s">
        <v>31</v>
      </c>
      <c r="I7010" t="s">
        <v>32</v>
      </c>
      <c r="J7010">
        <v>2529</v>
      </c>
    </row>
    <row r="7011" spans="1:10" x14ac:dyDescent="0.35">
      <c r="A7011">
        <v>35651</v>
      </c>
      <c r="B7011" t="s">
        <v>10</v>
      </c>
      <c r="C7011">
        <v>2011</v>
      </c>
      <c r="D7011" t="s">
        <v>4096</v>
      </c>
      <c r="E7011" t="s">
        <v>8592</v>
      </c>
      <c r="F7011" t="s">
        <v>13</v>
      </c>
      <c r="G7011" t="s">
        <v>114</v>
      </c>
      <c r="H7011" t="s">
        <v>31</v>
      </c>
      <c r="I7011" t="s">
        <v>104</v>
      </c>
      <c r="J7011">
        <v>1889</v>
      </c>
    </row>
    <row r="7012" spans="1:10" x14ac:dyDescent="0.35">
      <c r="A7012">
        <v>35652</v>
      </c>
      <c r="B7012" t="s">
        <v>10</v>
      </c>
      <c r="C7012">
        <v>2011</v>
      </c>
      <c r="D7012" t="s">
        <v>4096</v>
      </c>
      <c r="E7012" t="s">
        <v>8593</v>
      </c>
      <c r="F7012" t="s">
        <v>13</v>
      </c>
      <c r="G7012" t="s">
        <v>41</v>
      </c>
      <c r="H7012" t="s">
        <v>31</v>
      </c>
      <c r="I7012" t="s">
        <v>19</v>
      </c>
      <c r="J7012">
        <v>1707</v>
      </c>
    </row>
    <row r="7013" spans="1:10" x14ac:dyDescent="0.35">
      <c r="A7013">
        <v>35653</v>
      </c>
      <c r="B7013" t="s">
        <v>10</v>
      </c>
      <c r="C7013">
        <v>2011</v>
      </c>
      <c r="D7013" t="s">
        <v>4096</v>
      </c>
      <c r="E7013" t="s">
        <v>8594</v>
      </c>
      <c r="F7013" t="s">
        <v>13</v>
      </c>
      <c r="G7013" t="s">
        <v>51</v>
      </c>
      <c r="H7013" t="s">
        <v>31</v>
      </c>
      <c r="I7013" t="s">
        <v>147</v>
      </c>
      <c r="J7013">
        <v>970</v>
      </c>
    </row>
    <row r="7014" spans="1:10" x14ac:dyDescent="0.35">
      <c r="A7014">
        <v>35654</v>
      </c>
      <c r="B7014" t="s">
        <v>10</v>
      </c>
      <c r="C7014">
        <v>2011</v>
      </c>
      <c r="D7014" t="s">
        <v>4096</v>
      </c>
      <c r="E7014" t="s">
        <v>8595</v>
      </c>
      <c r="F7014" t="s">
        <v>13</v>
      </c>
      <c r="G7014" t="s">
        <v>74</v>
      </c>
      <c r="H7014" t="s">
        <v>31</v>
      </c>
      <c r="I7014" t="s">
        <v>8583</v>
      </c>
      <c r="J7014">
        <v>648</v>
      </c>
    </row>
    <row r="7015" spans="1:10" x14ac:dyDescent="0.35">
      <c r="A7015">
        <v>35655</v>
      </c>
      <c r="B7015" t="s">
        <v>10</v>
      </c>
      <c r="C7015">
        <v>2011</v>
      </c>
      <c r="D7015" t="s">
        <v>4104</v>
      </c>
      <c r="E7015" t="s">
        <v>7999</v>
      </c>
      <c r="F7015" t="s">
        <v>13</v>
      </c>
      <c r="G7015" t="s">
        <v>7789</v>
      </c>
      <c r="H7015" t="s">
        <v>27</v>
      </c>
      <c r="I7015" t="s">
        <v>28</v>
      </c>
      <c r="J7015">
        <v>47543</v>
      </c>
    </row>
    <row r="7016" spans="1:10" x14ac:dyDescent="0.35">
      <c r="A7016">
        <v>35656</v>
      </c>
      <c r="B7016" t="s">
        <v>10</v>
      </c>
      <c r="C7016">
        <v>2011</v>
      </c>
      <c r="D7016" t="s">
        <v>4104</v>
      </c>
      <c r="E7016" t="s">
        <v>8596</v>
      </c>
      <c r="F7016" t="s">
        <v>13</v>
      </c>
      <c r="G7016" t="s">
        <v>89</v>
      </c>
      <c r="H7016" t="s">
        <v>31</v>
      </c>
      <c r="I7016" t="s">
        <v>65</v>
      </c>
      <c r="J7016">
        <v>26598</v>
      </c>
    </row>
    <row r="7017" spans="1:10" x14ac:dyDescent="0.35">
      <c r="A7017">
        <v>35657</v>
      </c>
      <c r="B7017" t="s">
        <v>10</v>
      </c>
      <c r="C7017">
        <v>2011</v>
      </c>
      <c r="D7017" t="s">
        <v>4104</v>
      </c>
      <c r="E7017" t="s">
        <v>8597</v>
      </c>
      <c r="F7017" t="s">
        <v>13</v>
      </c>
      <c r="G7017" t="s">
        <v>47</v>
      </c>
      <c r="H7017" t="s">
        <v>31</v>
      </c>
      <c r="I7017" t="s">
        <v>19</v>
      </c>
      <c r="J7017">
        <v>21355</v>
      </c>
    </row>
    <row r="7018" spans="1:10" x14ac:dyDescent="0.35">
      <c r="A7018">
        <v>35658</v>
      </c>
      <c r="B7018" t="s">
        <v>10</v>
      </c>
      <c r="C7018">
        <v>2011</v>
      </c>
      <c r="D7018" t="s">
        <v>4104</v>
      </c>
      <c r="E7018" t="s">
        <v>8598</v>
      </c>
      <c r="F7018" t="s">
        <v>13</v>
      </c>
      <c r="G7018" t="s">
        <v>47</v>
      </c>
      <c r="H7018" t="s">
        <v>31</v>
      </c>
      <c r="I7018" t="s">
        <v>17</v>
      </c>
      <c r="J7018">
        <v>17297</v>
      </c>
    </row>
    <row r="7019" spans="1:10" x14ac:dyDescent="0.35">
      <c r="A7019">
        <v>35659</v>
      </c>
      <c r="B7019" t="s">
        <v>10</v>
      </c>
      <c r="C7019">
        <v>2011</v>
      </c>
      <c r="D7019" t="s">
        <v>4104</v>
      </c>
      <c r="E7019" t="s">
        <v>8599</v>
      </c>
      <c r="F7019" t="s">
        <v>13</v>
      </c>
      <c r="G7019" t="s">
        <v>7789</v>
      </c>
      <c r="H7019" t="s">
        <v>27</v>
      </c>
      <c r="I7019" t="s">
        <v>19</v>
      </c>
      <c r="J7019">
        <v>7613</v>
      </c>
    </row>
    <row r="7020" spans="1:10" x14ac:dyDescent="0.35">
      <c r="A7020">
        <v>35660</v>
      </c>
      <c r="B7020" t="s">
        <v>10</v>
      </c>
      <c r="C7020">
        <v>2011</v>
      </c>
      <c r="D7020" t="s">
        <v>4104</v>
      </c>
      <c r="E7020" t="s">
        <v>8600</v>
      </c>
      <c r="F7020" t="s">
        <v>13</v>
      </c>
      <c r="G7020" t="s">
        <v>94</v>
      </c>
      <c r="H7020" t="s">
        <v>31</v>
      </c>
      <c r="I7020" t="s">
        <v>32</v>
      </c>
      <c r="J7020">
        <v>5444</v>
      </c>
    </row>
    <row r="7021" spans="1:10" x14ac:dyDescent="0.35">
      <c r="A7021">
        <v>35661</v>
      </c>
      <c r="B7021" t="s">
        <v>10</v>
      </c>
      <c r="C7021">
        <v>2011</v>
      </c>
      <c r="D7021" t="s">
        <v>4104</v>
      </c>
      <c r="E7021" t="s">
        <v>8601</v>
      </c>
      <c r="F7021" t="s">
        <v>13</v>
      </c>
      <c r="G7021" t="s">
        <v>7779</v>
      </c>
      <c r="H7021" t="s">
        <v>27</v>
      </c>
      <c r="I7021" t="s">
        <v>19</v>
      </c>
      <c r="J7021">
        <v>2577</v>
      </c>
    </row>
    <row r="7022" spans="1:10" x14ac:dyDescent="0.35">
      <c r="A7022">
        <v>35662</v>
      </c>
      <c r="B7022" t="s">
        <v>10</v>
      </c>
      <c r="C7022">
        <v>2011</v>
      </c>
      <c r="D7022" t="s">
        <v>4104</v>
      </c>
      <c r="E7022" t="s">
        <v>8602</v>
      </c>
      <c r="F7022" t="s">
        <v>13</v>
      </c>
      <c r="G7022" t="s">
        <v>107</v>
      </c>
      <c r="H7022" t="s">
        <v>31</v>
      </c>
      <c r="I7022" t="s">
        <v>8603</v>
      </c>
      <c r="J7022">
        <v>1594</v>
      </c>
    </row>
    <row r="7023" spans="1:10" x14ac:dyDescent="0.35">
      <c r="A7023">
        <v>35663</v>
      </c>
      <c r="B7023" t="s">
        <v>10</v>
      </c>
      <c r="C7023">
        <v>2011</v>
      </c>
      <c r="D7023" t="s">
        <v>4104</v>
      </c>
      <c r="E7023" t="s">
        <v>8604</v>
      </c>
      <c r="F7023" t="s">
        <v>96</v>
      </c>
      <c r="G7023" t="s">
        <v>64</v>
      </c>
      <c r="H7023" t="s">
        <v>27</v>
      </c>
      <c r="I7023" t="s">
        <v>104</v>
      </c>
      <c r="J7023">
        <v>1304</v>
      </c>
    </row>
    <row r="7024" spans="1:10" x14ac:dyDescent="0.35">
      <c r="A7024">
        <v>35664</v>
      </c>
      <c r="B7024" t="s">
        <v>10</v>
      </c>
      <c r="C7024">
        <v>2011</v>
      </c>
      <c r="D7024" t="s">
        <v>4113</v>
      </c>
      <c r="E7024" t="s">
        <v>8605</v>
      </c>
      <c r="F7024" t="s">
        <v>13</v>
      </c>
      <c r="G7024" t="s">
        <v>77</v>
      </c>
      <c r="H7024" t="s">
        <v>27</v>
      </c>
      <c r="I7024" t="s">
        <v>28</v>
      </c>
      <c r="J7024">
        <v>68838</v>
      </c>
    </row>
    <row r="7025" spans="1:10" x14ac:dyDescent="0.35">
      <c r="A7025">
        <v>35665</v>
      </c>
      <c r="B7025" t="s">
        <v>10</v>
      </c>
      <c r="C7025">
        <v>2011</v>
      </c>
      <c r="D7025" t="s">
        <v>4113</v>
      </c>
      <c r="E7025" t="s">
        <v>8606</v>
      </c>
      <c r="F7025" t="s">
        <v>13</v>
      </c>
      <c r="G7025" t="s">
        <v>77</v>
      </c>
      <c r="H7025" t="s">
        <v>27</v>
      </c>
      <c r="I7025" t="s">
        <v>19</v>
      </c>
      <c r="J7025">
        <v>37335</v>
      </c>
    </row>
    <row r="7026" spans="1:10" x14ac:dyDescent="0.35">
      <c r="A7026">
        <v>35666</v>
      </c>
      <c r="B7026" t="s">
        <v>10</v>
      </c>
      <c r="C7026">
        <v>2011</v>
      </c>
      <c r="D7026" t="s">
        <v>4113</v>
      </c>
      <c r="E7026" t="s">
        <v>8607</v>
      </c>
      <c r="F7026" t="s">
        <v>13</v>
      </c>
      <c r="G7026" t="s">
        <v>67</v>
      </c>
      <c r="H7026" t="s">
        <v>27</v>
      </c>
      <c r="I7026" t="s">
        <v>17</v>
      </c>
      <c r="J7026">
        <v>9107</v>
      </c>
    </row>
    <row r="7027" spans="1:10" x14ac:dyDescent="0.35">
      <c r="A7027">
        <v>35667</v>
      </c>
      <c r="B7027" t="s">
        <v>10</v>
      </c>
      <c r="C7027">
        <v>2011</v>
      </c>
      <c r="D7027" t="s">
        <v>4113</v>
      </c>
      <c r="E7027" t="s">
        <v>8608</v>
      </c>
      <c r="F7027" t="s">
        <v>13</v>
      </c>
      <c r="G7027" t="s">
        <v>97</v>
      </c>
      <c r="H7027" t="s">
        <v>27</v>
      </c>
      <c r="I7027" t="s">
        <v>104</v>
      </c>
      <c r="J7027">
        <v>4280</v>
      </c>
    </row>
    <row r="7028" spans="1:10" x14ac:dyDescent="0.35">
      <c r="A7028">
        <v>35668</v>
      </c>
      <c r="B7028" t="s">
        <v>10</v>
      </c>
      <c r="C7028">
        <v>2011</v>
      </c>
      <c r="D7028" t="s">
        <v>4119</v>
      </c>
      <c r="E7028" t="s">
        <v>6738</v>
      </c>
      <c r="F7028" t="s">
        <v>96</v>
      </c>
      <c r="G7028" t="s">
        <v>7745</v>
      </c>
      <c r="H7028" t="s">
        <v>27</v>
      </c>
      <c r="I7028" t="s">
        <v>28</v>
      </c>
      <c r="J7028">
        <v>74670</v>
      </c>
    </row>
    <row r="7029" spans="1:10" x14ac:dyDescent="0.35">
      <c r="A7029">
        <v>35669</v>
      </c>
      <c r="B7029" t="s">
        <v>10</v>
      </c>
      <c r="C7029">
        <v>2011</v>
      </c>
      <c r="D7029" t="s">
        <v>4119</v>
      </c>
      <c r="E7029" t="s">
        <v>8609</v>
      </c>
      <c r="F7029" t="s">
        <v>13</v>
      </c>
      <c r="G7029" t="s">
        <v>112</v>
      </c>
      <c r="H7029" t="s">
        <v>27</v>
      </c>
      <c r="I7029" t="s">
        <v>19</v>
      </c>
      <c r="J7029">
        <v>28766</v>
      </c>
    </row>
    <row r="7030" spans="1:10" x14ac:dyDescent="0.35">
      <c r="A7030">
        <v>35670</v>
      </c>
      <c r="B7030" t="s">
        <v>10</v>
      </c>
      <c r="C7030">
        <v>2011</v>
      </c>
      <c r="D7030" t="s">
        <v>4119</v>
      </c>
      <c r="E7030" t="s">
        <v>8610</v>
      </c>
      <c r="F7030" t="s">
        <v>13</v>
      </c>
      <c r="G7030" t="s">
        <v>7745</v>
      </c>
      <c r="H7030" t="s">
        <v>27</v>
      </c>
      <c r="I7030" t="s">
        <v>17</v>
      </c>
      <c r="J7030">
        <v>4571</v>
      </c>
    </row>
    <row r="7031" spans="1:10" x14ac:dyDescent="0.35">
      <c r="A7031">
        <v>35671</v>
      </c>
      <c r="B7031" t="s">
        <v>10</v>
      </c>
      <c r="C7031">
        <v>2011</v>
      </c>
      <c r="D7031" t="s">
        <v>4119</v>
      </c>
      <c r="E7031" t="s">
        <v>8611</v>
      </c>
      <c r="F7031" t="s">
        <v>13</v>
      </c>
      <c r="G7031" t="s">
        <v>101</v>
      </c>
      <c r="H7031" t="s">
        <v>27</v>
      </c>
      <c r="I7031" t="s">
        <v>104</v>
      </c>
      <c r="J7031">
        <v>2756</v>
      </c>
    </row>
    <row r="7032" spans="1:10" x14ac:dyDescent="0.35">
      <c r="A7032">
        <v>35672</v>
      </c>
      <c r="B7032" t="s">
        <v>10</v>
      </c>
      <c r="C7032">
        <v>2011</v>
      </c>
      <c r="D7032" t="s">
        <v>4119</v>
      </c>
      <c r="E7032" t="s">
        <v>8612</v>
      </c>
      <c r="F7032" t="s">
        <v>96</v>
      </c>
      <c r="G7032" t="s">
        <v>70</v>
      </c>
      <c r="H7032" t="s">
        <v>27</v>
      </c>
      <c r="I7032" t="s">
        <v>58</v>
      </c>
      <c r="J7032">
        <v>2147</v>
      </c>
    </row>
    <row r="7033" spans="1:10" x14ac:dyDescent="0.35">
      <c r="A7033">
        <v>35673</v>
      </c>
      <c r="B7033" t="s">
        <v>10</v>
      </c>
      <c r="C7033">
        <v>2011</v>
      </c>
      <c r="D7033" t="s">
        <v>4125</v>
      </c>
      <c r="E7033" t="s">
        <v>8015</v>
      </c>
      <c r="F7033" t="s">
        <v>13</v>
      </c>
      <c r="G7033" t="s">
        <v>47</v>
      </c>
      <c r="H7033" t="s">
        <v>27</v>
      </c>
      <c r="I7033" t="s">
        <v>28</v>
      </c>
      <c r="J7033">
        <v>68127</v>
      </c>
    </row>
    <row r="7034" spans="1:10" x14ac:dyDescent="0.35">
      <c r="A7034">
        <v>35674</v>
      </c>
      <c r="B7034" t="s">
        <v>10</v>
      </c>
      <c r="C7034">
        <v>2011</v>
      </c>
      <c r="D7034" t="s">
        <v>4125</v>
      </c>
      <c r="E7034" t="s">
        <v>8613</v>
      </c>
      <c r="F7034" t="s">
        <v>13</v>
      </c>
      <c r="G7034" t="s">
        <v>94</v>
      </c>
      <c r="H7034" t="s">
        <v>27</v>
      </c>
      <c r="I7034" t="s">
        <v>19</v>
      </c>
      <c r="J7034">
        <v>31246</v>
      </c>
    </row>
    <row r="7035" spans="1:10" x14ac:dyDescent="0.35">
      <c r="A7035">
        <v>35675</v>
      </c>
      <c r="B7035" t="s">
        <v>10</v>
      </c>
      <c r="C7035">
        <v>2011</v>
      </c>
      <c r="D7035" t="s">
        <v>4125</v>
      </c>
      <c r="E7035" t="s">
        <v>8614</v>
      </c>
      <c r="F7035" t="s">
        <v>96</v>
      </c>
      <c r="G7035" t="s">
        <v>7794</v>
      </c>
      <c r="H7035" t="s">
        <v>27</v>
      </c>
      <c r="I7035" t="s">
        <v>17</v>
      </c>
      <c r="J7035">
        <v>13430</v>
      </c>
    </row>
    <row r="7036" spans="1:10" x14ac:dyDescent="0.35">
      <c r="A7036">
        <v>35676</v>
      </c>
      <c r="B7036" t="s">
        <v>10</v>
      </c>
      <c r="C7036">
        <v>2011</v>
      </c>
      <c r="D7036" t="s">
        <v>4125</v>
      </c>
      <c r="E7036" t="s">
        <v>8615</v>
      </c>
      <c r="F7036" t="s">
        <v>13</v>
      </c>
      <c r="G7036" t="s">
        <v>85</v>
      </c>
      <c r="H7036" t="s">
        <v>27</v>
      </c>
      <c r="I7036" t="s">
        <v>32</v>
      </c>
      <c r="J7036">
        <v>7598</v>
      </c>
    </row>
    <row r="7037" spans="1:10" x14ac:dyDescent="0.35">
      <c r="A7037">
        <v>35677</v>
      </c>
      <c r="B7037" t="s">
        <v>10</v>
      </c>
      <c r="C7037">
        <v>2011</v>
      </c>
      <c r="D7037" t="s">
        <v>4125</v>
      </c>
      <c r="E7037" t="s">
        <v>8616</v>
      </c>
      <c r="F7037" t="s">
        <v>13</v>
      </c>
      <c r="G7037" t="s">
        <v>114</v>
      </c>
      <c r="H7037" t="s">
        <v>27</v>
      </c>
      <c r="I7037" t="s">
        <v>104</v>
      </c>
      <c r="J7037">
        <v>2311</v>
      </c>
    </row>
    <row r="7038" spans="1:10" x14ac:dyDescent="0.35">
      <c r="A7038">
        <v>35678</v>
      </c>
      <c r="B7038" t="s">
        <v>10</v>
      </c>
      <c r="C7038">
        <v>2011</v>
      </c>
      <c r="D7038" t="s">
        <v>4125</v>
      </c>
      <c r="E7038" t="s">
        <v>8617</v>
      </c>
      <c r="F7038" t="s">
        <v>13</v>
      </c>
      <c r="G7038" t="s">
        <v>114</v>
      </c>
      <c r="H7038" t="s">
        <v>27</v>
      </c>
      <c r="I7038" t="s">
        <v>19</v>
      </c>
      <c r="J7038">
        <v>2150</v>
      </c>
    </row>
    <row r="7039" spans="1:10" x14ac:dyDescent="0.35">
      <c r="A7039">
        <v>35679</v>
      </c>
      <c r="B7039" t="s">
        <v>10</v>
      </c>
      <c r="C7039">
        <v>2011</v>
      </c>
      <c r="D7039" t="s">
        <v>4130</v>
      </c>
      <c r="E7039" t="s">
        <v>6751</v>
      </c>
      <c r="F7039" t="s">
        <v>13</v>
      </c>
      <c r="G7039" t="s">
        <v>7733</v>
      </c>
      <c r="H7039" t="s">
        <v>31</v>
      </c>
      <c r="I7039" t="s">
        <v>68</v>
      </c>
      <c r="J7039">
        <v>45871</v>
      </c>
    </row>
    <row r="7040" spans="1:10" x14ac:dyDescent="0.35">
      <c r="A7040">
        <v>35680</v>
      </c>
      <c r="B7040" t="s">
        <v>10</v>
      </c>
      <c r="C7040">
        <v>2011</v>
      </c>
      <c r="D7040" t="s">
        <v>4130</v>
      </c>
      <c r="E7040" t="s">
        <v>8618</v>
      </c>
      <c r="F7040" t="s">
        <v>13</v>
      </c>
      <c r="G7040" t="s">
        <v>7747</v>
      </c>
      <c r="H7040" t="s">
        <v>31</v>
      </c>
      <c r="I7040" t="s">
        <v>17</v>
      </c>
      <c r="J7040">
        <v>33474</v>
      </c>
    </row>
    <row r="7041" spans="1:10" x14ac:dyDescent="0.35">
      <c r="A7041">
        <v>35681</v>
      </c>
      <c r="B7041" t="s">
        <v>10</v>
      </c>
      <c r="C7041">
        <v>2011</v>
      </c>
      <c r="D7041" t="s">
        <v>4130</v>
      </c>
      <c r="E7041" t="s">
        <v>8619</v>
      </c>
      <c r="F7041" t="s">
        <v>13</v>
      </c>
      <c r="G7041" t="s">
        <v>89</v>
      </c>
      <c r="H7041" t="s">
        <v>27</v>
      </c>
      <c r="I7041" t="s">
        <v>28</v>
      </c>
      <c r="J7041">
        <v>21955</v>
      </c>
    </row>
    <row r="7042" spans="1:10" x14ac:dyDescent="0.35">
      <c r="A7042">
        <v>35682</v>
      </c>
      <c r="B7042" t="s">
        <v>10</v>
      </c>
      <c r="C7042">
        <v>2011</v>
      </c>
      <c r="D7042" t="s">
        <v>4130</v>
      </c>
      <c r="E7042" t="s">
        <v>8620</v>
      </c>
      <c r="F7042" t="s">
        <v>96</v>
      </c>
      <c r="G7042" t="s">
        <v>77</v>
      </c>
      <c r="H7042" t="s">
        <v>31</v>
      </c>
      <c r="I7042" t="s">
        <v>32</v>
      </c>
      <c r="J7042">
        <v>7782</v>
      </c>
    </row>
    <row r="7043" spans="1:10" x14ac:dyDescent="0.35">
      <c r="A7043">
        <v>35683</v>
      </c>
      <c r="B7043" t="s">
        <v>10</v>
      </c>
      <c r="C7043">
        <v>2011</v>
      </c>
      <c r="D7043" t="s">
        <v>4130</v>
      </c>
      <c r="E7043" t="s">
        <v>8621</v>
      </c>
      <c r="F7043" t="s">
        <v>13</v>
      </c>
      <c r="G7043" t="s">
        <v>62</v>
      </c>
      <c r="H7043" t="s">
        <v>31</v>
      </c>
      <c r="I7043" t="s">
        <v>8622</v>
      </c>
      <c r="J7043">
        <v>2056</v>
      </c>
    </row>
    <row r="7044" spans="1:10" x14ac:dyDescent="0.35">
      <c r="A7044">
        <v>35684</v>
      </c>
      <c r="B7044" t="s">
        <v>10</v>
      </c>
      <c r="C7044">
        <v>2011</v>
      </c>
      <c r="D7044" t="s">
        <v>4130</v>
      </c>
      <c r="E7044" t="s">
        <v>8623</v>
      </c>
      <c r="F7044" t="s">
        <v>96</v>
      </c>
      <c r="G7044" t="s">
        <v>47</v>
      </c>
      <c r="H7044" t="s">
        <v>31</v>
      </c>
      <c r="I7044" t="s">
        <v>104</v>
      </c>
      <c r="J7044">
        <v>1344</v>
      </c>
    </row>
    <row r="7045" spans="1:10" x14ac:dyDescent="0.35">
      <c r="A7045">
        <v>35685</v>
      </c>
      <c r="B7045" t="s">
        <v>10</v>
      </c>
      <c r="C7045">
        <v>2011</v>
      </c>
      <c r="D7045" t="s">
        <v>4137</v>
      </c>
      <c r="E7045" t="s">
        <v>8624</v>
      </c>
      <c r="F7045" t="s">
        <v>13</v>
      </c>
      <c r="G7045" t="s">
        <v>7794</v>
      </c>
      <c r="H7045" t="s">
        <v>27</v>
      </c>
      <c r="I7045" t="s">
        <v>28</v>
      </c>
      <c r="J7045">
        <v>39861</v>
      </c>
    </row>
    <row r="7046" spans="1:10" x14ac:dyDescent="0.35">
      <c r="A7046">
        <v>35686</v>
      </c>
      <c r="B7046" t="s">
        <v>10</v>
      </c>
      <c r="C7046">
        <v>2011</v>
      </c>
      <c r="D7046" t="s">
        <v>4137</v>
      </c>
      <c r="E7046" t="s">
        <v>8625</v>
      </c>
      <c r="F7046" t="s">
        <v>13</v>
      </c>
      <c r="G7046" t="s">
        <v>43</v>
      </c>
      <c r="H7046" t="s">
        <v>31</v>
      </c>
      <c r="I7046" t="s">
        <v>17</v>
      </c>
      <c r="J7046">
        <v>26536</v>
      </c>
    </row>
    <row r="7047" spans="1:10" x14ac:dyDescent="0.35">
      <c r="A7047">
        <v>35687</v>
      </c>
      <c r="B7047" t="s">
        <v>10</v>
      </c>
      <c r="C7047">
        <v>2011</v>
      </c>
      <c r="D7047" t="s">
        <v>4137</v>
      </c>
      <c r="E7047" t="s">
        <v>8626</v>
      </c>
      <c r="F7047" t="s">
        <v>13</v>
      </c>
      <c r="G7047" t="s">
        <v>62</v>
      </c>
      <c r="H7047" t="s">
        <v>31</v>
      </c>
      <c r="I7047" t="s">
        <v>1952</v>
      </c>
      <c r="J7047">
        <v>22151</v>
      </c>
    </row>
    <row r="7048" spans="1:10" x14ac:dyDescent="0.35">
      <c r="A7048">
        <v>35688</v>
      </c>
      <c r="B7048" t="s">
        <v>10</v>
      </c>
      <c r="C7048">
        <v>2011</v>
      </c>
      <c r="D7048" t="s">
        <v>4137</v>
      </c>
      <c r="E7048" t="s">
        <v>8627</v>
      </c>
      <c r="F7048" t="s">
        <v>13</v>
      </c>
      <c r="G7048" t="s">
        <v>43</v>
      </c>
      <c r="H7048" t="s">
        <v>27</v>
      </c>
      <c r="I7048" t="s">
        <v>19</v>
      </c>
      <c r="J7048">
        <v>4118</v>
      </c>
    </row>
    <row r="7049" spans="1:10" x14ac:dyDescent="0.35">
      <c r="A7049">
        <v>35689</v>
      </c>
      <c r="B7049" t="s">
        <v>10</v>
      </c>
      <c r="C7049">
        <v>2011</v>
      </c>
      <c r="D7049" t="s">
        <v>4137</v>
      </c>
      <c r="E7049" t="s">
        <v>8628</v>
      </c>
      <c r="F7049" t="s">
        <v>13</v>
      </c>
      <c r="G7049" t="s">
        <v>26</v>
      </c>
      <c r="H7049" t="s">
        <v>31</v>
      </c>
      <c r="I7049" t="s">
        <v>32</v>
      </c>
      <c r="J7049">
        <v>1626</v>
      </c>
    </row>
    <row r="7050" spans="1:10" x14ac:dyDescent="0.35">
      <c r="A7050">
        <v>35690</v>
      </c>
      <c r="B7050" t="s">
        <v>10</v>
      </c>
      <c r="C7050">
        <v>2011</v>
      </c>
      <c r="D7050" t="s">
        <v>4137</v>
      </c>
      <c r="E7050" t="s">
        <v>8629</v>
      </c>
      <c r="F7050" t="s">
        <v>13</v>
      </c>
      <c r="G7050" t="s">
        <v>57</v>
      </c>
      <c r="H7050" t="s">
        <v>31</v>
      </c>
      <c r="I7050" t="s">
        <v>104</v>
      </c>
      <c r="J7050">
        <v>1011</v>
      </c>
    </row>
    <row r="7051" spans="1:10" x14ac:dyDescent="0.35">
      <c r="A7051">
        <v>35691</v>
      </c>
      <c r="B7051" t="s">
        <v>10</v>
      </c>
      <c r="C7051">
        <v>2011</v>
      </c>
      <c r="D7051" t="s">
        <v>4145</v>
      </c>
      <c r="E7051" t="s">
        <v>6093</v>
      </c>
      <c r="F7051" t="s">
        <v>13</v>
      </c>
      <c r="G7051" t="s">
        <v>30</v>
      </c>
      <c r="H7051" t="s">
        <v>31</v>
      </c>
      <c r="I7051" t="s">
        <v>68</v>
      </c>
      <c r="J7051">
        <v>38111</v>
      </c>
    </row>
    <row r="7052" spans="1:10" x14ac:dyDescent="0.35">
      <c r="A7052">
        <v>35692</v>
      </c>
      <c r="B7052" t="s">
        <v>10</v>
      </c>
      <c r="C7052">
        <v>2011</v>
      </c>
      <c r="D7052" t="s">
        <v>4145</v>
      </c>
      <c r="E7052" t="s">
        <v>6094</v>
      </c>
      <c r="F7052" t="s">
        <v>13</v>
      </c>
      <c r="G7052" t="s">
        <v>107</v>
      </c>
      <c r="H7052" t="s">
        <v>31</v>
      </c>
      <c r="I7052" t="s">
        <v>17</v>
      </c>
      <c r="J7052">
        <v>36574</v>
      </c>
    </row>
    <row r="7053" spans="1:10" x14ac:dyDescent="0.35">
      <c r="A7053">
        <v>35693</v>
      </c>
      <c r="B7053" t="s">
        <v>10</v>
      </c>
      <c r="C7053">
        <v>2011</v>
      </c>
      <c r="D7053" t="s">
        <v>4145</v>
      </c>
      <c r="E7053" t="s">
        <v>8630</v>
      </c>
      <c r="F7053" t="s">
        <v>13</v>
      </c>
      <c r="G7053" t="s">
        <v>74</v>
      </c>
      <c r="H7053" t="s">
        <v>31</v>
      </c>
      <c r="I7053" t="s">
        <v>65</v>
      </c>
      <c r="J7053">
        <v>19695</v>
      </c>
    </row>
    <row r="7054" spans="1:10" x14ac:dyDescent="0.35">
      <c r="A7054">
        <v>35694</v>
      </c>
      <c r="B7054" t="s">
        <v>10</v>
      </c>
      <c r="C7054">
        <v>2011</v>
      </c>
      <c r="D7054" t="s">
        <v>4145</v>
      </c>
      <c r="E7054" t="s">
        <v>8631</v>
      </c>
      <c r="F7054" t="s">
        <v>96</v>
      </c>
      <c r="G7054" t="s">
        <v>7798</v>
      </c>
      <c r="H7054" t="s">
        <v>31</v>
      </c>
      <c r="I7054" t="s">
        <v>28</v>
      </c>
      <c r="J7054">
        <v>4733</v>
      </c>
    </row>
    <row r="7055" spans="1:10" x14ac:dyDescent="0.35">
      <c r="A7055">
        <v>35695</v>
      </c>
      <c r="B7055" t="s">
        <v>10</v>
      </c>
      <c r="C7055">
        <v>2011</v>
      </c>
      <c r="D7055" t="s">
        <v>4145</v>
      </c>
      <c r="E7055" t="s">
        <v>8632</v>
      </c>
      <c r="F7055" t="s">
        <v>13</v>
      </c>
      <c r="G7055" t="s">
        <v>107</v>
      </c>
      <c r="H7055" t="s">
        <v>31</v>
      </c>
      <c r="I7055" t="s">
        <v>1952</v>
      </c>
      <c r="J7055">
        <v>2844</v>
      </c>
    </row>
    <row r="7056" spans="1:10" x14ac:dyDescent="0.35">
      <c r="A7056">
        <v>35696</v>
      </c>
      <c r="B7056" t="s">
        <v>10</v>
      </c>
      <c r="C7056">
        <v>2011</v>
      </c>
      <c r="D7056" t="s">
        <v>4145</v>
      </c>
      <c r="E7056" t="s">
        <v>8041</v>
      </c>
      <c r="F7056" t="s">
        <v>13</v>
      </c>
      <c r="G7056" t="s">
        <v>72</v>
      </c>
      <c r="H7056" t="s">
        <v>31</v>
      </c>
      <c r="I7056" t="s">
        <v>32</v>
      </c>
      <c r="J7056">
        <v>1041</v>
      </c>
    </row>
    <row r="7057" spans="1:10" x14ac:dyDescent="0.35">
      <c r="A7057">
        <v>35697</v>
      </c>
      <c r="B7057" t="s">
        <v>10</v>
      </c>
      <c r="C7057">
        <v>2011</v>
      </c>
      <c r="D7057" t="s">
        <v>4145</v>
      </c>
      <c r="E7057" t="s">
        <v>8633</v>
      </c>
      <c r="F7057" t="s">
        <v>13</v>
      </c>
      <c r="G7057" t="s">
        <v>34</v>
      </c>
      <c r="H7057" t="s">
        <v>80</v>
      </c>
      <c r="I7057" t="s">
        <v>104</v>
      </c>
      <c r="J7057">
        <v>709</v>
      </c>
    </row>
    <row r="7058" spans="1:10" x14ac:dyDescent="0.35">
      <c r="A7058">
        <v>35698</v>
      </c>
      <c r="B7058" t="s">
        <v>10</v>
      </c>
      <c r="C7058">
        <v>2011</v>
      </c>
      <c r="D7058" t="s">
        <v>4145</v>
      </c>
      <c r="E7058" t="s">
        <v>8634</v>
      </c>
      <c r="F7058" t="s">
        <v>13</v>
      </c>
      <c r="G7058" t="s">
        <v>7742</v>
      </c>
      <c r="H7058" t="s">
        <v>31</v>
      </c>
      <c r="I7058" t="s">
        <v>7986</v>
      </c>
      <c r="J7058">
        <v>466</v>
      </c>
    </row>
    <row r="7059" spans="1:10" x14ac:dyDescent="0.35">
      <c r="A7059">
        <v>35699</v>
      </c>
      <c r="B7059" t="s">
        <v>10</v>
      </c>
      <c r="C7059">
        <v>2011</v>
      </c>
      <c r="D7059" t="s">
        <v>4145</v>
      </c>
      <c r="E7059" t="s">
        <v>8635</v>
      </c>
      <c r="F7059" t="s">
        <v>13</v>
      </c>
      <c r="G7059" t="s">
        <v>57</v>
      </c>
      <c r="H7059" t="s">
        <v>31</v>
      </c>
      <c r="I7059" t="s">
        <v>8583</v>
      </c>
      <c r="J7059">
        <v>423</v>
      </c>
    </row>
    <row r="7060" spans="1:10" x14ac:dyDescent="0.35">
      <c r="A7060">
        <v>35700</v>
      </c>
      <c r="B7060" t="s">
        <v>10</v>
      </c>
      <c r="C7060">
        <v>2011</v>
      </c>
      <c r="D7060" t="s">
        <v>4145</v>
      </c>
      <c r="E7060" t="s">
        <v>6015</v>
      </c>
      <c r="F7060" t="s">
        <v>13</v>
      </c>
      <c r="G7060" t="s">
        <v>43</v>
      </c>
      <c r="H7060" t="s">
        <v>31</v>
      </c>
      <c r="I7060" t="s">
        <v>7092</v>
      </c>
      <c r="J7060">
        <v>337</v>
      </c>
    </row>
    <row r="7061" spans="1:10" x14ac:dyDescent="0.35">
      <c r="A7061">
        <v>35701</v>
      </c>
      <c r="B7061" t="s">
        <v>10</v>
      </c>
      <c r="C7061">
        <v>2011</v>
      </c>
      <c r="D7061" t="s">
        <v>4152</v>
      </c>
      <c r="E7061" t="s">
        <v>6110</v>
      </c>
      <c r="F7061" t="s">
        <v>13</v>
      </c>
      <c r="G7061" t="s">
        <v>7747</v>
      </c>
      <c r="H7061" t="s">
        <v>80</v>
      </c>
      <c r="I7061" t="s">
        <v>17</v>
      </c>
      <c r="J7061">
        <v>51510</v>
      </c>
    </row>
    <row r="7062" spans="1:10" x14ac:dyDescent="0.35">
      <c r="A7062">
        <v>35702</v>
      </c>
      <c r="B7062" t="s">
        <v>10</v>
      </c>
      <c r="C7062">
        <v>2011</v>
      </c>
      <c r="D7062" t="s">
        <v>4152</v>
      </c>
      <c r="E7062" t="s">
        <v>8636</v>
      </c>
      <c r="F7062" t="s">
        <v>13</v>
      </c>
      <c r="G7062" t="s">
        <v>57</v>
      </c>
      <c r="H7062" t="s">
        <v>80</v>
      </c>
      <c r="I7062" t="s">
        <v>65</v>
      </c>
      <c r="J7062">
        <v>35621</v>
      </c>
    </row>
    <row r="7063" spans="1:10" x14ac:dyDescent="0.35">
      <c r="A7063">
        <v>35703</v>
      </c>
      <c r="B7063" t="s">
        <v>10</v>
      </c>
      <c r="C7063">
        <v>2011</v>
      </c>
      <c r="D7063" t="s">
        <v>4152</v>
      </c>
      <c r="E7063" t="s">
        <v>8637</v>
      </c>
      <c r="F7063" t="s">
        <v>13</v>
      </c>
      <c r="G7063" t="s">
        <v>85</v>
      </c>
      <c r="H7063" t="s">
        <v>80</v>
      </c>
      <c r="I7063" t="s">
        <v>68</v>
      </c>
      <c r="J7063">
        <v>26485</v>
      </c>
    </row>
    <row r="7064" spans="1:10" x14ac:dyDescent="0.35">
      <c r="A7064">
        <v>35704</v>
      </c>
      <c r="B7064" t="s">
        <v>10</v>
      </c>
      <c r="C7064">
        <v>2011</v>
      </c>
      <c r="D7064" t="s">
        <v>4152</v>
      </c>
      <c r="E7064" t="s">
        <v>8048</v>
      </c>
      <c r="F7064" t="s">
        <v>13</v>
      </c>
      <c r="G7064" t="s">
        <v>74</v>
      </c>
      <c r="H7064" t="s">
        <v>80</v>
      </c>
      <c r="I7064" t="s">
        <v>32</v>
      </c>
      <c r="J7064">
        <v>2998</v>
      </c>
    </row>
    <row r="7065" spans="1:10" x14ac:dyDescent="0.35">
      <c r="A7065">
        <v>35705</v>
      </c>
      <c r="B7065" t="s">
        <v>10</v>
      </c>
      <c r="C7065">
        <v>2011</v>
      </c>
      <c r="D7065" t="s">
        <v>4152</v>
      </c>
      <c r="E7065" t="s">
        <v>8638</v>
      </c>
      <c r="F7065" t="s">
        <v>13</v>
      </c>
      <c r="G7065" t="s">
        <v>64</v>
      </c>
      <c r="H7065" t="s">
        <v>80</v>
      </c>
      <c r="I7065" t="s">
        <v>104</v>
      </c>
      <c r="J7065">
        <v>2628</v>
      </c>
    </row>
    <row r="7066" spans="1:10" x14ac:dyDescent="0.35">
      <c r="A7066">
        <v>35706</v>
      </c>
      <c r="B7066" t="s">
        <v>10</v>
      </c>
      <c r="C7066">
        <v>2011</v>
      </c>
      <c r="D7066" t="s">
        <v>4152</v>
      </c>
      <c r="E7066" t="s">
        <v>8639</v>
      </c>
      <c r="F7066" t="s">
        <v>13</v>
      </c>
      <c r="G7066" t="s">
        <v>47</v>
      </c>
      <c r="H7066" t="s">
        <v>80</v>
      </c>
      <c r="I7066" t="s">
        <v>19</v>
      </c>
      <c r="J7066">
        <v>1211</v>
      </c>
    </row>
    <row r="7067" spans="1:10" x14ac:dyDescent="0.35">
      <c r="A7067">
        <v>35707</v>
      </c>
      <c r="B7067" t="s">
        <v>10</v>
      </c>
      <c r="C7067">
        <v>2011</v>
      </c>
      <c r="D7067" t="s">
        <v>4152</v>
      </c>
      <c r="E7067" t="s">
        <v>8640</v>
      </c>
      <c r="F7067" t="s">
        <v>13</v>
      </c>
      <c r="G7067" t="s">
        <v>101</v>
      </c>
      <c r="H7067" t="s">
        <v>80</v>
      </c>
      <c r="I7067" t="s">
        <v>28</v>
      </c>
      <c r="J7067">
        <v>996</v>
      </c>
    </row>
    <row r="7068" spans="1:10" x14ac:dyDescent="0.35">
      <c r="A7068">
        <v>35708</v>
      </c>
      <c r="B7068" t="s">
        <v>10</v>
      </c>
      <c r="C7068">
        <v>2011</v>
      </c>
      <c r="D7068" t="s">
        <v>4152</v>
      </c>
      <c r="E7068" t="s">
        <v>8641</v>
      </c>
      <c r="F7068" t="s">
        <v>13</v>
      </c>
      <c r="G7068" t="s">
        <v>7745</v>
      </c>
      <c r="H7068" t="s">
        <v>80</v>
      </c>
      <c r="I7068" t="s">
        <v>8583</v>
      </c>
      <c r="J7068">
        <v>510</v>
      </c>
    </row>
    <row r="7069" spans="1:10" x14ac:dyDescent="0.35">
      <c r="A7069">
        <v>35709</v>
      </c>
      <c r="B7069" t="s">
        <v>10</v>
      </c>
      <c r="C7069">
        <v>2011</v>
      </c>
      <c r="D7069" t="s">
        <v>4156</v>
      </c>
      <c r="E7069" t="s">
        <v>8642</v>
      </c>
      <c r="F7069" t="s">
        <v>13</v>
      </c>
      <c r="G7069" t="s">
        <v>74</v>
      </c>
      <c r="H7069" t="s">
        <v>27</v>
      </c>
      <c r="I7069" t="s">
        <v>17</v>
      </c>
      <c r="J7069">
        <v>46890</v>
      </c>
    </row>
    <row r="7070" spans="1:10" x14ac:dyDescent="0.35">
      <c r="A7070">
        <v>35710</v>
      </c>
      <c r="B7070" t="s">
        <v>10</v>
      </c>
      <c r="C7070">
        <v>2011</v>
      </c>
      <c r="D7070" t="s">
        <v>4156</v>
      </c>
      <c r="E7070" t="s">
        <v>8643</v>
      </c>
      <c r="F7070" t="s">
        <v>13</v>
      </c>
      <c r="G7070" t="s">
        <v>94</v>
      </c>
      <c r="H7070" t="s">
        <v>27</v>
      </c>
      <c r="I7070" t="s">
        <v>68</v>
      </c>
      <c r="J7070">
        <v>40873</v>
      </c>
    </row>
    <row r="7071" spans="1:10" x14ac:dyDescent="0.35">
      <c r="A7071">
        <v>35711</v>
      </c>
      <c r="B7071" t="s">
        <v>10</v>
      </c>
      <c r="C7071">
        <v>2011</v>
      </c>
      <c r="D7071" t="s">
        <v>4156</v>
      </c>
      <c r="E7071" t="s">
        <v>8644</v>
      </c>
      <c r="F7071" t="s">
        <v>13</v>
      </c>
      <c r="G7071" t="s">
        <v>107</v>
      </c>
      <c r="H7071" t="s">
        <v>27</v>
      </c>
      <c r="I7071" t="s">
        <v>65</v>
      </c>
      <c r="J7071">
        <v>21003</v>
      </c>
    </row>
    <row r="7072" spans="1:10" x14ac:dyDescent="0.35">
      <c r="A7072">
        <v>35712</v>
      </c>
      <c r="B7072" t="s">
        <v>10</v>
      </c>
      <c r="C7072">
        <v>2011</v>
      </c>
      <c r="D7072" t="s">
        <v>4156</v>
      </c>
      <c r="E7072" t="s">
        <v>8645</v>
      </c>
      <c r="F7072" t="s">
        <v>13</v>
      </c>
      <c r="G7072" t="s">
        <v>7723</v>
      </c>
      <c r="H7072" t="s">
        <v>27</v>
      </c>
      <c r="I7072" t="s">
        <v>32</v>
      </c>
      <c r="J7072">
        <v>10445</v>
      </c>
    </row>
    <row r="7073" spans="1:10" x14ac:dyDescent="0.35">
      <c r="A7073">
        <v>35713</v>
      </c>
      <c r="B7073" t="s">
        <v>10</v>
      </c>
      <c r="C7073">
        <v>2011</v>
      </c>
      <c r="D7073" t="s">
        <v>4156</v>
      </c>
      <c r="E7073" t="s">
        <v>8646</v>
      </c>
      <c r="F7073" t="s">
        <v>13</v>
      </c>
      <c r="G7073" t="s">
        <v>72</v>
      </c>
      <c r="H7073" t="s">
        <v>27</v>
      </c>
      <c r="I7073" t="s">
        <v>104</v>
      </c>
      <c r="J7073">
        <v>3480</v>
      </c>
    </row>
    <row r="7074" spans="1:10" x14ac:dyDescent="0.35">
      <c r="A7074">
        <v>35714</v>
      </c>
      <c r="B7074" t="s">
        <v>10</v>
      </c>
      <c r="C7074">
        <v>2011</v>
      </c>
      <c r="D7074" t="s">
        <v>4156</v>
      </c>
      <c r="E7074" t="s">
        <v>8647</v>
      </c>
      <c r="F7074" t="s">
        <v>96</v>
      </c>
      <c r="G7074" t="s">
        <v>62</v>
      </c>
      <c r="H7074" t="s">
        <v>27</v>
      </c>
      <c r="I7074" t="s">
        <v>7092</v>
      </c>
      <c r="J7074">
        <v>1597</v>
      </c>
    </row>
    <row r="7075" spans="1:10" x14ac:dyDescent="0.35">
      <c r="A7075">
        <v>35715</v>
      </c>
      <c r="B7075" t="s">
        <v>10</v>
      </c>
      <c r="C7075">
        <v>2011</v>
      </c>
      <c r="D7075" t="s">
        <v>4156</v>
      </c>
      <c r="E7075" t="s">
        <v>8648</v>
      </c>
      <c r="F7075" t="s">
        <v>13</v>
      </c>
      <c r="G7075" t="s">
        <v>7745</v>
      </c>
      <c r="H7075" t="s">
        <v>27</v>
      </c>
      <c r="I7075" t="s">
        <v>147</v>
      </c>
      <c r="J7075">
        <v>1321</v>
      </c>
    </row>
    <row r="7076" spans="1:10" x14ac:dyDescent="0.35">
      <c r="A7076">
        <v>35716</v>
      </c>
      <c r="B7076" t="s">
        <v>10</v>
      </c>
      <c r="C7076">
        <v>2011</v>
      </c>
      <c r="D7076" t="s">
        <v>4163</v>
      </c>
      <c r="E7076" t="s">
        <v>8649</v>
      </c>
      <c r="F7076" t="s">
        <v>13</v>
      </c>
      <c r="G7076" t="s">
        <v>7755</v>
      </c>
      <c r="H7076" t="s">
        <v>31</v>
      </c>
      <c r="I7076" t="s">
        <v>65</v>
      </c>
      <c r="J7076">
        <v>36353</v>
      </c>
    </row>
    <row r="7077" spans="1:10" x14ac:dyDescent="0.35">
      <c r="A7077">
        <v>35717</v>
      </c>
      <c r="B7077" t="s">
        <v>10</v>
      </c>
      <c r="C7077">
        <v>2011</v>
      </c>
      <c r="D7077" t="s">
        <v>4163</v>
      </c>
      <c r="E7077" t="s">
        <v>7349</v>
      </c>
      <c r="F7077" t="s">
        <v>13</v>
      </c>
      <c r="G7077" t="s">
        <v>7789</v>
      </c>
      <c r="H7077" t="s">
        <v>31</v>
      </c>
      <c r="I7077" t="s">
        <v>68</v>
      </c>
      <c r="J7077">
        <v>34511</v>
      </c>
    </row>
    <row r="7078" spans="1:10" x14ac:dyDescent="0.35">
      <c r="A7078">
        <v>35718</v>
      </c>
      <c r="B7078" t="s">
        <v>10</v>
      </c>
      <c r="C7078">
        <v>2011</v>
      </c>
      <c r="D7078" t="s">
        <v>4163</v>
      </c>
      <c r="E7078" t="s">
        <v>8063</v>
      </c>
      <c r="F7078" t="s">
        <v>13</v>
      </c>
      <c r="G7078" t="s">
        <v>7789</v>
      </c>
      <c r="H7078" t="s">
        <v>31</v>
      </c>
      <c r="I7078" t="s">
        <v>19</v>
      </c>
      <c r="J7078">
        <v>23580</v>
      </c>
    </row>
    <row r="7079" spans="1:10" x14ac:dyDescent="0.35">
      <c r="A7079">
        <v>35719</v>
      </c>
      <c r="B7079" t="s">
        <v>10</v>
      </c>
      <c r="C7079">
        <v>2011</v>
      </c>
      <c r="D7079" t="s">
        <v>4163</v>
      </c>
      <c r="E7079" t="s">
        <v>8650</v>
      </c>
      <c r="F7079" t="s">
        <v>13</v>
      </c>
      <c r="G7079" t="s">
        <v>67</v>
      </c>
      <c r="H7079" t="s">
        <v>31</v>
      </c>
      <c r="I7079" t="s">
        <v>17</v>
      </c>
      <c r="J7079">
        <v>19898</v>
      </c>
    </row>
    <row r="7080" spans="1:10" x14ac:dyDescent="0.35">
      <c r="A7080">
        <v>35720</v>
      </c>
      <c r="B7080" t="s">
        <v>10</v>
      </c>
      <c r="C7080">
        <v>2011</v>
      </c>
      <c r="D7080" t="s">
        <v>4163</v>
      </c>
      <c r="E7080" t="s">
        <v>8065</v>
      </c>
      <c r="F7080" t="s">
        <v>13</v>
      </c>
      <c r="G7080" t="s">
        <v>77</v>
      </c>
      <c r="H7080" t="s">
        <v>31</v>
      </c>
      <c r="I7080" t="s">
        <v>19</v>
      </c>
      <c r="J7080">
        <v>13102</v>
      </c>
    </row>
    <row r="7081" spans="1:10" x14ac:dyDescent="0.35">
      <c r="A7081">
        <v>35721</v>
      </c>
      <c r="B7081" t="s">
        <v>10</v>
      </c>
      <c r="C7081">
        <v>2011</v>
      </c>
      <c r="D7081" t="s">
        <v>4163</v>
      </c>
      <c r="E7081" t="s">
        <v>8651</v>
      </c>
      <c r="F7081" t="s">
        <v>13</v>
      </c>
      <c r="G7081" t="s">
        <v>8079</v>
      </c>
      <c r="H7081" t="s">
        <v>31</v>
      </c>
      <c r="I7081" t="s">
        <v>32</v>
      </c>
      <c r="J7081">
        <v>3195</v>
      </c>
    </row>
    <row r="7082" spans="1:10" x14ac:dyDescent="0.35">
      <c r="A7082">
        <v>35722</v>
      </c>
      <c r="B7082" t="s">
        <v>10</v>
      </c>
      <c r="C7082">
        <v>2011</v>
      </c>
      <c r="D7082" t="s">
        <v>4163</v>
      </c>
      <c r="E7082" t="s">
        <v>8652</v>
      </c>
      <c r="F7082" t="s">
        <v>96</v>
      </c>
      <c r="G7082" t="s">
        <v>77</v>
      </c>
      <c r="H7082" t="s">
        <v>31</v>
      </c>
      <c r="I7082" t="s">
        <v>7092</v>
      </c>
      <c r="J7082">
        <v>2069</v>
      </c>
    </row>
    <row r="7083" spans="1:10" x14ac:dyDescent="0.35">
      <c r="A7083">
        <v>35723</v>
      </c>
      <c r="B7083" t="s">
        <v>10</v>
      </c>
      <c r="C7083">
        <v>2011</v>
      </c>
      <c r="D7083" t="s">
        <v>4163</v>
      </c>
      <c r="E7083" t="s">
        <v>8653</v>
      </c>
      <c r="F7083" t="s">
        <v>13</v>
      </c>
      <c r="G7083" t="s">
        <v>7723</v>
      </c>
      <c r="H7083" t="s">
        <v>31</v>
      </c>
      <c r="I7083" t="s">
        <v>19</v>
      </c>
      <c r="J7083">
        <v>1662</v>
      </c>
    </row>
    <row r="7084" spans="1:10" x14ac:dyDescent="0.35">
      <c r="A7084">
        <v>35724</v>
      </c>
      <c r="B7084" t="s">
        <v>10</v>
      </c>
      <c r="C7084">
        <v>2011</v>
      </c>
      <c r="D7084" t="s">
        <v>4163</v>
      </c>
      <c r="E7084" t="s">
        <v>8654</v>
      </c>
      <c r="F7084" t="s">
        <v>13</v>
      </c>
      <c r="G7084" t="s">
        <v>7779</v>
      </c>
      <c r="H7084" t="s">
        <v>31</v>
      </c>
      <c r="I7084" t="s">
        <v>104</v>
      </c>
      <c r="J7084">
        <v>665</v>
      </c>
    </row>
    <row r="7085" spans="1:10" x14ac:dyDescent="0.35">
      <c r="A7085">
        <v>35725</v>
      </c>
      <c r="B7085" t="s">
        <v>10</v>
      </c>
      <c r="C7085">
        <v>2011</v>
      </c>
      <c r="D7085" t="s">
        <v>4163</v>
      </c>
      <c r="E7085" t="s">
        <v>8655</v>
      </c>
      <c r="F7085" t="s">
        <v>13</v>
      </c>
      <c r="G7085" t="s">
        <v>37</v>
      </c>
      <c r="H7085" t="s">
        <v>31</v>
      </c>
      <c r="I7085" t="s">
        <v>60</v>
      </c>
      <c r="J7085">
        <v>657</v>
      </c>
    </row>
    <row r="7086" spans="1:10" x14ac:dyDescent="0.35">
      <c r="A7086">
        <v>35726</v>
      </c>
      <c r="B7086" t="s">
        <v>10</v>
      </c>
      <c r="C7086">
        <v>2011</v>
      </c>
      <c r="D7086" t="s">
        <v>4172</v>
      </c>
      <c r="E7086" t="s">
        <v>7355</v>
      </c>
      <c r="F7086" t="s">
        <v>13</v>
      </c>
      <c r="G7086" t="s">
        <v>74</v>
      </c>
      <c r="H7086" t="s">
        <v>31</v>
      </c>
      <c r="I7086" t="s">
        <v>65</v>
      </c>
      <c r="J7086">
        <v>37800</v>
      </c>
    </row>
    <row r="7087" spans="1:10" x14ac:dyDescent="0.35">
      <c r="A7087">
        <v>35727</v>
      </c>
      <c r="B7087" t="s">
        <v>10</v>
      </c>
      <c r="C7087">
        <v>2011</v>
      </c>
      <c r="D7087" t="s">
        <v>4172</v>
      </c>
      <c r="E7087" t="s">
        <v>8656</v>
      </c>
      <c r="F7087" t="s">
        <v>13</v>
      </c>
      <c r="G7087" t="s">
        <v>97</v>
      </c>
      <c r="H7087" t="s">
        <v>27</v>
      </c>
      <c r="I7087" t="s">
        <v>68</v>
      </c>
      <c r="J7087">
        <v>26862</v>
      </c>
    </row>
    <row r="7088" spans="1:10" x14ac:dyDescent="0.35">
      <c r="A7088">
        <v>35728</v>
      </c>
      <c r="B7088" t="s">
        <v>10</v>
      </c>
      <c r="C7088">
        <v>2011</v>
      </c>
      <c r="D7088" t="s">
        <v>4172</v>
      </c>
      <c r="E7088" t="s">
        <v>8657</v>
      </c>
      <c r="F7088" t="s">
        <v>13</v>
      </c>
      <c r="G7088" t="s">
        <v>62</v>
      </c>
      <c r="H7088" t="s">
        <v>31</v>
      </c>
      <c r="I7088" t="s">
        <v>17</v>
      </c>
      <c r="J7088">
        <v>22261</v>
      </c>
    </row>
    <row r="7089" spans="1:10" x14ac:dyDescent="0.35">
      <c r="A7089">
        <v>35729</v>
      </c>
      <c r="B7089" t="s">
        <v>10</v>
      </c>
      <c r="C7089">
        <v>2011</v>
      </c>
      <c r="D7089" t="s">
        <v>4172</v>
      </c>
      <c r="E7089" t="s">
        <v>8658</v>
      </c>
      <c r="F7089" t="s">
        <v>13</v>
      </c>
      <c r="G7089" t="s">
        <v>94</v>
      </c>
      <c r="H7089" t="s">
        <v>31</v>
      </c>
      <c r="I7089" t="s">
        <v>7092</v>
      </c>
      <c r="J7089">
        <v>19154</v>
      </c>
    </row>
    <row r="7090" spans="1:10" x14ac:dyDescent="0.35">
      <c r="A7090">
        <v>35730</v>
      </c>
      <c r="B7090" t="s">
        <v>10</v>
      </c>
      <c r="C7090">
        <v>2011</v>
      </c>
      <c r="D7090" t="s">
        <v>4172</v>
      </c>
      <c r="E7090" t="s">
        <v>8659</v>
      </c>
      <c r="F7090" t="s">
        <v>13</v>
      </c>
      <c r="G7090" t="s">
        <v>8660</v>
      </c>
      <c r="H7090" t="s">
        <v>31</v>
      </c>
      <c r="I7090" t="s">
        <v>60</v>
      </c>
      <c r="J7090">
        <v>2069</v>
      </c>
    </row>
    <row r="7091" spans="1:10" x14ac:dyDescent="0.35">
      <c r="A7091">
        <v>35731</v>
      </c>
      <c r="B7091" t="s">
        <v>10</v>
      </c>
      <c r="C7091">
        <v>2011</v>
      </c>
      <c r="D7091" t="s">
        <v>4172</v>
      </c>
      <c r="E7091" t="s">
        <v>8661</v>
      </c>
      <c r="F7091" t="s">
        <v>13</v>
      </c>
      <c r="G7091" t="s">
        <v>67</v>
      </c>
      <c r="H7091" t="s">
        <v>27</v>
      </c>
      <c r="I7091" t="s">
        <v>32</v>
      </c>
      <c r="J7091">
        <v>1563</v>
      </c>
    </row>
    <row r="7092" spans="1:10" x14ac:dyDescent="0.35">
      <c r="A7092">
        <v>35732</v>
      </c>
      <c r="B7092" t="s">
        <v>10</v>
      </c>
      <c r="C7092">
        <v>2011</v>
      </c>
      <c r="D7092" t="s">
        <v>4172</v>
      </c>
      <c r="E7092" t="s">
        <v>8662</v>
      </c>
      <c r="F7092" t="s">
        <v>13</v>
      </c>
      <c r="G7092" t="s">
        <v>57</v>
      </c>
      <c r="H7092" t="s">
        <v>31</v>
      </c>
      <c r="I7092" t="s">
        <v>104</v>
      </c>
      <c r="J7092">
        <v>894</v>
      </c>
    </row>
    <row r="7093" spans="1:10" x14ac:dyDescent="0.35">
      <c r="A7093">
        <v>35733</v>
      </c>
      <c r="B7093" t="s">
        <v>10</v>
      </c>
      <c r="C7093">
        <v>2011</v>
      </c>
      <c r="D7093" t="s">
        <v>4182</v>
      </c>
      <c r="E7093" t="s">
        <v>8663</v>
      </c>
      <c r="F7093" t="s">
        <v>13</v>
      </c>
      <c r="G7093" t="s">
        <v>74</v>
      </c>
      <c r="H7093" t="s">
        <v>31</v>
      </c>
      <c r="I7093" t="s">
        <v>65</v>
      </c>
      <c r="J7093">
        <v>52643</v>
      </c>
    </row>
    <row r="7094" spans="1:10" x14ac:dyDescent="0.35">
      <c r="A7094">
        <v>35734</v>
      </c>
      <c r="B7094" t="s">
        <v>10</v>
      </c>
      <c r="C7094">
        <v>2011</v>
      </c>
      <c r="D7094" t="s">
        <v>4182</v>
      </c>
      <c r="E7094" t="s">
        <v>8086</v>
      </c>
      <c r="F7094" t="s">
        <v>13</v>
      </c>
      <c r="G7094" t="s">
        <v>64</v>
      </c>
      <c r="H7094" t="s">
        <v>31</v>
      </c>
      <c r="I7094" t="s">
        <v>17</v>
      </c>
      <c r="J7094">
        <v>35847</v>
      </c>
    </row>
    <row r="7095" spans="1:10" x14ac:dyDescent="0.35">
      <c r="A7095">
        <v>35735</v>
      </c>
      <c r="B7095" t="s">
        <v>10</v>
      </c>
      <c r="C7095">
        <v>2011</v>
      </c>
      <c r="D7095" t="s">
        <v>4182</v>
      </c>
      <c r="E7095" t="s">
        <v>8664</v>
      </c>
      <c r="F7095" t="s">
        <v>13</v>
      </c>
      <c r="G7095" t="s">
        <v>94</v>
      </c>
      <c r="H7095" t="s">
        <v>27</v>
      </c>
      <c r="I7095" t="s">
        <v>68</v>
      </c>
      <c r="J7095">
        <v>7331</v>
      </c>
    </row>
    <row r="7096" spans="1:10" x14ac:dyDescent="0.35">
      <c r="A7096">
        <v>35736</v>
      </c>
      <c r="B7096" t="s">
        <v>10</v>
      </c>
      <c r="C7096">
        <v>2011</v>
      </c>
      <c r="D7096" t="s">
        <v>4182</v>
      </c>
      <c r="E7096" t="s">
        <v>8665</v>
      </c>
      <c r="F7096" t="s">
        <v>13</v>
      </c>
      <c r="G7096" t="s">
        <v>7755</v>
      </c>
      <c r="H7096" t="s">
        <v>31</v>
      </c>
      <c r="I7096" t="s">
        <v>7986</v>
      </c>
      <c r="J7096">
        <v>4657</v>
      </c>
    </row>
    <row r="7097" spans="1:10" x14ac:dyDescent="0.35">
      <c r="A7097">
        <v>35737</v>
      </c>
      <c r="B7097" t="s">
        <v>10</v>
      </c>
      <c r="C7097">
        <v>2011</v>
      </c>
      <c r="D7097" t="s">
        <v>4182</v>
      </c>
      <c r="E7097" t="s">
        <v>8666</v>
      </c>
      <c r="F7097" t="s">
        <v>13</v>
      </c>
      <c r="G7097" t="s">
        <v>74</v>
      </c>
      <c r="H7097" t="s">
        <v>31</v>
      </c>
      <c r="I7097" t="s">
        <v>7092</v>
      </c>
      <c r="J7097">
        <v>936</v>
      </c>
    </row>
    <row r="7098" spans="1:10" x14ac:dyDescent="0.35">
      <c r="A7098">
        <v>35738</v>
      </c>
      <c r="B7098" t="s">
        <v>10</v>
      </c>
      <c r="C7098">
        <v>2011</v>
      </c>
      <c r="D7098" t="s">
        <v>4182</v>
      </c>
      <c r="E7098" t="s">
        <v>8667</v>
      </c>
      <c r="F7098" t="s">
        <v>13</v>
      </c>
      <c r="G7098" t="s">
        <v>94</v>
      </c>
      <c r="H7098" t="s">
        <v>31</v>
      </c>
      <c r="I7098" t="s">
        <v>32</v>
      </c>
      <c r="J7098">
        <v>913</v>
      </c>
    </row>
    <row r="7099" spans="1:10" x14ac:dyDescent="0.35">
      <c r="A7099">
        <v>35739</v>
      </c>
      <c r="B7099" t="s">
        <v>10</v>
      </c>
      <c r="C7099">
        <v>2011</v>
      </c>
      <c r="D7099" t="s">
        <v>4182</v>
      </c>
      <c r="E7099" t="s">
        <v>8668</v>
      </c>
      <c r="F7099" t="s">
        <v>13</v>
      </c>
      <c r="G7099" t="s">
        <v>37</v>
      </c>
      <c r="H7099" t="s">
        <v>31</v>
      </c>
      <c r="I7099" t="s">
        <v>104</v>
      </c>
      <c r="J7099">
        <v>792</v>
      </c>
    </row>
    <row r="7100" spans="1:10" x14ac:dyDescent="0.35">
      <c r="A7100">
        <v>35740</v>
      </c>
      <c r="B7100" t="s">
        <v>10</v>
      </c>
      <c r="C7100">
        <v>2011</v>
      </c>
      <c r="D7100" t="s">
        <v>4182</v>
      </c>
      <c r="E7100" t="s">
        <v>8669</v>
      </c>
      <c r="F7100" t="s">
        <v>13</v>
      </c>
      <c r="G7100" t="s">
        <v>30</v>
      </c>
      <c r="H7100" t="s">
        <v>31</v>
      </c>
      <c r="I7100" t="s">
        <v>60</v>
      </c>
      <c r="J7100">
        <v>621</v>
      </c>
    </row>
    <row r="7101" spans="1:10" x14ac:dyDescent="0.35">
      <c r="A7101">
        <v>35741</v>
      </c>
      <c r="B7101" t="s">
        <v>10</v>
      </c>
      <c r="C7101">
        <v>2011</v>
      </c>
      <c r="D7101" t="s">
        <v>4192</v>
      </c>
      <c r="E7101" t="s">
        <v>8670</v>
      </c>
      <c r="F7101" t="s">
        <v>13</v>
      </c>
      <c r="G7101" t="s">
        <v>64</v>
      </c>
      <c r="H7101" t="s">
        <v>31</v>
      </c>
      <c r="I7101" t="s">
        <v>32</v>
      </c>
      <c r="J7101">
        <v>40716</v>
      </c>
    </row>
    <row r="7102" spans="1:10" x14ac:dyDescent="0.35">
      <c r="A7102">
        <v>35742</v>
      </c>
      <c r="B7102" t="s">
        <v>10</v>
      </c>
      <c r="C7102">
        <v>2011</v>
      </c>
      <c r="D7102" t="s">
        <v>4192</v>
      </c>
      <c r="E7102" t="s">
        <v>8671</v>
      </c>
      <c r="F7102" t="s">
        <v>13</v>
      </c>
      <c r="G7102" t="s">
        <v>97</v>
      </c>
      <c r="H7102" t="s">
        <v>31</v>
      </c>
      <c r="I7102" t="s">
        <v>65</v>
      </c>
      <c r="J7102">
        <v>21534</v>
      </c>
    </row>
    <row r="7103" spans="1:10" x14ac:dyDescent="0.35">
      <c r="A7103">
        <v>35743</v>
      </c>
      <c r="B7103" t="s">
        <v>10</v>
      </c>
      <c r="C7103">
        <v>2011</v>
      </c>
      <c r="D7103" t="s">
        <v>4192</v>
      </c>
      <c r="E7103" t="s">
        <v>8133</v>
      </c>
      <c r="F7103" t="s">
        <v>13</v>
      </c>
      <c r="G7103" t="s">
        <v>64</v>
      </c>
      <c r="H7103" t="s">
        <v>31</v>
      </c>
      <c r="I7103" t="s">
        <v>17</v>
      </c>
      <c r="J7103">
        <v>21099</v>
      </c>
    </row>
    <row r="7104" spans="1:10" x14ac:dyDescent="0.35">
      <c r="A7104">
        <v>35744</v>
      </c>
      <c r="B7104" t="s">
        <v>10</v>
      </c>
      <c r="C7104">
        <v>2011</v>
      </c>
      <c r="D7104" t="s">
        <v>4192</v>
      </c>
      <c r="E7104" t="s">
        <v>8672</v>
      </c>
      <c r="F7104" t="s">
        <v>13</v>
      </c>
      <c r="G7104" t="s">
        <v>7733</v>
      </c>
      <c r="H7104" t="s">
        <v>31</v>
      </c>
      <c r="I7104" t="s">
        <v>1952</v>
      </c>
      <c r="J7104">
        <v>20609</v>
      </c>
    </row>
    <row r="7105" spans="1:10" x14ac:dyDescent="0.35">
      <c r="A7105">
        <v>35745</v>
      </c>
      <c r="B7105" t="s">
        <v>10</v>
      </c>
      <c r="C7105">
        <v>2011</v>
      </c>
      <c r="D7105" t="s">
        <v>4192</v>
      </c>
      <c r="E7105" t="s">
        <v>8673</v>
      </c>
      <c r="F7105" t="s">
        <v>13</v>
      </c>
      <c r="G7105" t="s">
        <v>57</v>
      </c>
      <c r="H7105" t="s">
        <v>31</v>
      </c>
      <c r="I7105" t="s">
        <v>19</v>
      </c>
      <c r="J7105">
        <v>20516</v>
      </c>
    </row>
    <row r="7106" spans="1:10" x14ac:dyDescent="0.35">
      <c r="A7106">
        <v>35746</v>
      </c>
      <c r="B7106" t="s">
        <v>10</v>
      </c>
      <c r="C7106">
        <v>2011</v>
      </c>
      <c r="D7106" t="s">
        <v>4192</v>
      </c>
      <c r="E7106" t="s">
        <v>8674</v>
      </c>
      <c r="F7106" t="s">
        <v>13</v>
      </c>
      <c r="G7106" t="s">
        <v>7760</v>
      </c>
      <c r="H7106" t="s">
        <v>31</v>
      </c>
      <c r="I7106" t="s">
        <v>19</v>
      </c>
      <c r="J7106">
        <v>1392</v>
      </c>
    </row>
    <row r="7107" spans="1:10" x14ac:dyDescent="0.35">
      <c r="A7107">
        <v>35747</v>
      </c>
      <c r="B7107" t="s">
        <v>10</v>
      </c>
      <c r="C7107">
        <v>2011</v>
      </c>
      <c r="D7107" t="s">
        <v>4192</v>
      </c>
      <c r="E7107" t="s">
        <v>8675</v>
      </c>
      <c r="F7107" t="s">
        <v>13</v>
      </c>
      <c r="G7107" t="s">
        <v>30</v>
      </c>
      <c r="H7107" t="s">
        <v>31</v>
      </c>
      <c r="I7107" t="s">
        <v>104</v>
      </c>
      <c r="J7107">
        <v>1190</v>
      </c>
    </row>
    <row r="7108" spans="1:10" x14ac:dyDescent="0.35">
      <c r="A7108">
        <v>35748</v>
      </c>
      <c r="B7108" t="s">
        <v>10</v>
      </c>
      <c r="C7108">
        <v>2011</v>
      </c>
      <c r="D7108" t="s">
        <v>4192</v>
      </c>
      <c r="E7108" t="s">
        <v>8676</v>
      </c>
      <c r="F7108" t="s">
        <v>13</v>
      </c>
      <c r="G7108" t="s">
        <v>7789</v>
      </c>
      <c r="H7108" t="s">
        <v>31</v>
      </c>
      <c r="I7108" t="s">
        <v>19</v>
      </c>
      <c r="J7108">
        <v>809</v>
      </c>
    </row>
    <row r="7109" spans="1:10" x14ac:dyDescent="0.35">
      <c r="A7109">
        <v>35749</v>
      </c>
      <c r="B7109" t="s">
        <v>10</v>
      </c>
      <c r="C7109">
        <v>2011</v>
      </c>
      <c r="D7109" t="s">
        <v>4192</v>
      </c>
      <c r="E7109" t="s">
        <v>8677</v>
      </c>
      <c r="F7109" t="s">
        <v>96</v>
      </c>
      <c r="G7109" t="s">
        <v>72</v>
      </c>
      <c r="H7109" t="s">
        <v>31</v>
      </c>
      <c r="I7109" t="s">
        <v>19</v>
      </c>
      <c r="J7109">
        <v>807</v>
      </c>
    </row>
    <row r="7110" spans="1:10" x14ac:dyDescent="0.35">
      <c r="A7110">
        <v>35750</v>
      </c>
      <c r="B7110" t="s">
        <v>10</v>
      </c>
      <c r="C7110">
        <v>2011</v>
      </c>
      <c r="D7110" t="s">
        <v>4192</v>
      </c>
      <c r="E7110" t="s">
        <v>8678</v>
      </c>
      <c r="F7110" t="s">
        <v>13</v>
      </c>
      <c r="G7110" t="s">
        <v>7733</v>
      </c>
      <c r="H7110" t="s">
        <v>31</v>
      </c>
      <c r="I7110" t="s">
        <v>19</v>
      </c>
      <c r="J7110">
        <v>556</v>
      </c>
    </row>
    <row r="7111" spans="1:10" x14ac:dyDescent="0.35">
      <c r="A7111">
        <v>35751</v>
      </c>
      <c r="B7111" t="s">
        <v>10</v>
      </c>
      <c r="C7111">
        <v>2011</v>
      </c>
      <c r="D7111" t="s">
        <v>4192</v>
      </c>
      <c r="E7111" t="s">
        <v>8679</v>
      </c>
      <c r="F7111" t="s">
        <v>13</v>
      </c>
      <c r="G7111" t="s">
        <v>67</v>
      </c>
      <c r="H7111" t="s">
        <v>31</v>
      </c>
      <c r="I7111" t="s">
        <v>19</v>
      </c>
      <c r="J7111">
        <v>552</v>
      </c>
    </row>
    <row r="7112" spans="1:10" x14ac:dyDescent="0.35">
      <c r="A7112">
        <v>35752</v>
      </c>
      <c r="B7112" t="s">
        <v>10</v>
      </c>
      <c r="C7112">
        <v>2011</v>
      </c>
      <c r="D7112" t="s">
        <v>4192</v>
      </c>
      <c r="E7112" t="s">
        <v>8107</v>
      </c>
      <c r="F7112" t="s">
        <v>13</v>
      </c>
      <c r="G7112" t="s">
        <v>112</v>
      </c>
      <c r="H7112" t="s">
        <v>31</v>
      </c>
      <c r="I7112" t="s">
        <v>7092</v>
      </c>
      <c r="J7112">
        <v>492</v>
      </c>
    </row>
    <row r="7113" spans="1:10" x14ac:dyDescent="0.35">
      <c r="A7113">
        <v>35753</v>
      </c>
      <c r="B7113" t="s">
        <v>10</v>
      </c>
      <c r="C7113">
        <v>2011</v>
      </c>
      <c r="D7113" t="s">
        <v>4199</v>
      </c>
      <c r="E7113" t="s">
        <v>8680</v>
      </c>
      <c r="F7113" t="s">
        <v>13</v>
      </c>
      <c r="G7113" t="s">
        <v>89</v>
      </c>
      <c r="H7113" t="s">
        <v>31</v>
      </c>
      <c r="I7113" t="s">
        <v>65</v>
      </c>
      <c r="J7113">
        <v>24756</v>
      </c>
    </row>
    <row r="7114" spans="1:10" x14ac:dyDescent="0.35">
      <c r="A7114">
        <v>35754</v>
      </c>
      <c r="B7114" t="s">
        <v>10</v>
      </c>
      <c r="C7114">
        <v>2011</v>
      </c>
      <c r="D7114" t="s">
        <v>4199</v>
      </c>
      <c r="E7114" t="s">
        <v>8681</v>
      </c>
      <c r="F7114" t="s">
        <v>13</v>
      </c>
      <c r="G7114" t="s">
        <v>43</v>
      </c>
      <c r="H7114" t="s">
        <v>31</v>
      </c>
      <c r="I7114" t="s">
        <v>19</v>
      </c>
      <c r="J7114">
        <v>19714</v>
      </c>
    </row>
    <row r="7115" spans="1:10" x14ac:dyDescent="0.35">
      <c r="A7115">
        <v>35755</v>
      </c>
      <c r="B7115" t="s">
        <v>10</v>
      </c>
      <c r="C7115">
        <v>2011</v>
      </c>
      <c r="D7115" t="s">
        <v>4199</v>
      </c>
      <c r="E7115" t="s">
        <v>8682</v>
      </c>
      <c r="F7115" t="s">
        <v>13</v>
      </c>
      <c r="G7115" t="s">
        <v>107</v>
      </c>
      <c r="H7115" t="s">
        <v>27</v>
      </c>
      <c r="I7115" t="s">
        <v>28</v>
      </c>
      <c r="J7115">
        <v>18491</v>
      </c>
    </row>
    <row r="7116" spans="1:10" x14ac:dyDescent="0.35">
      <c r="A7116">
        <v>35756</v>
      </c>
      <c r="B7116" t="s">
        <v>10</v>
      </c>
      <c r="C7116">
        <v>2011</v>
      </c>
      <c r="D7116" t="s">
        <v>4199</v>
      </c>
      <c r="E7116" t="s">
        <v>8683</v>
      </c>
      <c r="F7116" t="s">
        <v>13</v>
      </c>
      <c r="G7116" t="s">
        <v>43</v>
      </c>
      <c r="H7116" t="s">
        <v>31</v>
      </c>
      <c r="I7116" t="s">
        <v>32</v>
      </c>
      <c r="J7116">
        <v>7469</v>
      </c>
    </row>
    <row r="7117" spans="1:10" x14ac:dyDescent="0.35">
      <c r="A7117">
        <v>35757</v>
      </c>
      <c r="B7117" t="s">
        <v>10</v>
      </c>
      <c r="C7117">
        <v>2011</v>
      </c>
      <c r="D7117" t="s">
        <v>4199</v>
      </c>
      <c r="E7117" t="s">
        <v>8684</v>
      </c>
      <c r="F7117" t="s">
        <v>13</v>
      </c>
      <c r="G7117" t="s">
        <v>7733</v>
      </c>
      <c r="H7117" t="s">
        <v>31</v>
      </c>
      <c r="I7117" t="s">
        <v>68</v>
      </c>
      <c r="J7117">
        <v>7325</v>
      </c>
    </row>
    <row r="7118" spans="1:10" x14ac:dyDescent="0.35">
      <c r="A7118">
        <v>35758</v>
      </c>
      <c r="B7118" t="s">
        <v>10</v>
      </c>
      <c r="C7118">
        <v>2011</v>
      </c>
      <c r="D7118" t="s">
        <v>4199</v>
      </c>
      <c r="E7118" t="s">
        <v>8685</v>
      </c>
      <c r="F7118" t="s">
        <v>13</v>
      </c>
      <c r="G7118" t="s">
        <v>34</v>
      </c>
      <c r="H7118" t="s">
        <v>27</v>
      </c>
      <c r="I7118" t="s">
        <v>19</v>
      </c>
      <c r="J7118">
        <v>7024</v>
      </c>
    </row>
    <row r="7119" spans="1:10" x14ac:dyDescent="0.35">
      <c r="A7119">
        <v>35759</v>
      </c>
      <c r="B7119" t="s">
        <v>10</v>
      </c>
      <c r="C7119">
        <v>2011</v>
      </c>
      <c r="D7119" t="s">
        <v>4199</v>
      </c>
      <c r="E7119" t="s">
        <v>8686</v>
      </c>
      <c r="F7119" t="s">
        <v>96</v>
      </c>
      <c r="G7119" t="s">
        <v>7733</v>
      </c>
      <c r="H7119" t="s">
        <v>31</v>
      </c>
      <c r="I7119" t="s">
        <v>17</v>
      </c>
      <c r="J7119">
        <v>3126</v>
      </c>
    </row>
    <row r="7120" spans="1:10" x14ac:dyDescent="0.35">
      <c r="A7120">
        <v>35760</v>
      </c>
      <c r="B7120" t="s">
        <v>10</v>
      </c>
      <c r="C7120">
        <v>2011</v>
      </c>
      <c r="D7120" t="s">
        <v>4199</v>
      </c>
      <c r="E7120" t="s">
        <v>8687</v>
      </c>
      <c r="F7120" t="s">
        <v>13</v>
      </c>
      <c r="G7120" t="s">
        <v>101</v>
      </c>
      <c r="H7120" t="s">
        <v>31</v>
      </c>
      <c r="I7120" t="s">
        <v>19</v>
      </c>
      <c r="J7120">
        <v>1403</v>
      </c>
    </row>
    <row r="7121" spans="1:10" x14ac:dyDescent="0.35">
      <c r="A7121">
        <v>35761</v>
      </c>
      <c r="B7121" t="s">
        <v>10</v>
      </c>
      <c r="C7121">
        <v>2011</v>
      </c>
      <c r="D7121" t="s">
        <v>4199</v>
      </c>
      <c r="E7121" t="s">
        <v>8688</v>
      </c>
      <c r="F7121" t="s">
        <v>13</v>
      </c>
      <c r="G7121" t="s">
        <v>77</v>
      </c>
      <c r="H7121" t="s">
        <v>31</v>
      </c>
      <c r="I7121" t="s">
        <v>7092</v>
      </c>
      <c r="J7121">
        <v>1228</v>
      </c>
    </row>
    <row r="7122" spans="1:10" x14ac:dyDescent="0.35">
      <c r="A7122">
        <v>35762</v>
      </c>
      <c r="B7122" t="s">
        <v>10</v>
      </c>
      <c r="C7122">
        <v>2011</v>
      </c>
      <c r="D7122" t="s">
        <v>4199</v>
      </c>
      <c r="E7122" t="s">
        <v>8689</v>
      </c>
      <c r="F7122" t="s">
        <v>13</v>
      </c>
      <c r="G7122" t="s">
        <v>89</v>
      </c>
      <c r="H7122" t="s">
        <v>31</v>
      </c>
      <c r="I7122" t="s">
        <v>104</v>
      </c>
      <c r="J7122">
        <v>917</v>
      </c>
    </row>
    <row r="7123" spans="1:10" x14ac:dyDescent="0.35">
      <c r="A7123">
        <v>35763</v>
      </c>
      <c r="B7123" t="s">
        <v>10</v>
      </c>
      <c r="C7123">
        <v>2011</v>
      </c>
      <c r="D7123" t="s">
        <v>4199</v>
      </c>
      <c r="E7123" t="s">
        <v>8690</v>
      </c>
      <c r="F7123" t="s">
        <v>13</v>
      </c>
      <c r="G7123" t="s">
        <v>34</v>
      </c>
      <c r="H7123" t="s">
        <v>31</v>
      </c>
      <c r="I7123" t="s">
        <v>19</v>
      </c>
      <c r="J7123">
        <v>736</v>
      </c>
    </row>
    <row r="7124" spans="1:10" x14ac:dyDescent="0.35">
      <c r="A7124">
        <v>35764</v>
      </c>
      <c r="B7124" t="s">
        <v>10</v>
      </c>
      <c r="C7124">
        <v>2011</v>
      </c>
      <c r="D7124" t="s">
        <v>4211</v>
      </c>
      <c r="E7124" t="s">
        <v>8691</v>
      </c>
      <c r="F7124" t="s">
        <v>13</v>
      </c>
      <c r="G7124" t="s">
        <v>51</v>
      </c>
      <c r="H7124" t="s">
        <v>31</v>
      </c>
      <c r="I7124" t="s">
        <v>32</v>
      </c>
      <c r="J7124">
        <v>30829</v>
      </c>
    </row>
    <row r="7125" spans="1:10" x14ac:dyDescent="0.35">
      <c r="A7125">
        <v>35765</v>
      </c>
      <c r="B7125" t="s">
        <v>10</v>
      </c>
      <c r="C7125">
        <v>2011</v>
      </c>
      <c r="D7125" t="s">
        <v>4211</v>
      </c>
      <c r="E7125" t="s">
        <v>6840</v>
      </c>
      <c r="F7125" t="s">
        <v>13</v>
      </c>
      <c r="G7125" t="s">
        <v>82</v>
      </c>
      <c r="H7125" t="s">
        <v>31</v>
      </c>
      <c r="I7125" t="s">
        <v>68</v>
      </c>
      <c r="J7125">
        <v>26248</v>
      </c>
    </row>
    <row r="7126" spans="1:10" x14ac:dyDescent="0.35">
      <c r="A7126">
        <v>35766</v>
      </c>
      <c r="B7126" t="s">
        <v>10</v>
      </c>
      <c r="C7126">
        <v>2011</v>
      </c>
      <c r="D7126" t="s">
        <v>4211</v>
      </c>
      <c r="E7126" t="s">
        <v>7383</v>
      </c>
      <c r="F7126" t="s">
        <v>96</v>
      </c>
      <c r="G7126" t="s">
        <v>82</v>
      </c>
      <c r="H7126" t="s">
        <v>31</v>
      </c>
      <c r="I7126" t="s">
        <v>17</v>
      </c>
      <c r="J7126">
        <v>18418</v>
      </c>
    </row>
    <row r="7127" spans="1:10" x14ac:dyDescent="0.35">
      <c r="A7127">
        <v>35767</v>
      </c>
      <c r="B7127" t="s">
        <v>10</v>
      </c>
      <c r="C7127">
        <v>2011</v>
      </c>
      <c r="D7127" t="s">
        <v>4211</v>
      </c>
      <c r="E7127" t="s">
        <v>8692</v>
      </c>
      <c r="F7127" t="s">
        <v>13</v>
      </c>
      <c r="G7127" t="s">
        <v>7747</v>
      </c>
      <c r="H7127" t="s">
        <v>31</v>
      </c>
      <c r="I7127" t="s">
        <v>19</v>
      </c>
      <c r="J7127">
        <v>4354</v>
      </c>
    </row>
    <row r="7128" spans="1:10" x14ac:dyDescent="0.35">
      <c r="A7128">
        <v>35768</v>
      </c>
      <c r="B7128" t="s">
        <v>10</v>
      </c>
      <c r="C7128">
        <v>2011</v>
      </c>
      <c r="D7128" t="s">
        <v>4211</v>
      </c>
      <c r="E7128" t="s">
        <v>8693</v>
      </c>
      <c r="F7128" t="s">
        <v>13</v>
      </c>
      <c r="G7128" t="s">
        <v>97</v>
      </c>
      <c r="H7128" t="s">
        <v>31</v>
      </c>
      <c r="I7128" t="s">
        <v>19</v>
      </c>
      <c r="J7128">
        <v>2846</v>
      </c>
    </row>
    <row r="7129" spans="1:10" x14ac:dyDescent="0.35">
      <c r="A7129">
        <v>35769</v>
      </c>
      <c r="B7129" t="s">
        <v>10</v>
      </c>
      <c r="C7129">
        <v>2011</v>
      </c>
      <c r="D7129" t="s">
        <v>4211</v>
      </c>
      <c r="E7129" t="s">
        <v>8694</v>
      </c>
      <c r="F7129" t="s">
        <v>13</v>
      </c>
      <c r="G7129" t="s">
        <v>34</v>
      </c>
      <c r="H7129" t="s">
        <v>31</v>
      </c>
      <c r="I7129" t="s">
        <v>28</v>
      </c>
      <c r="J7129">
        <v>2210</v>
      </c>
    </row>
    <row r="7130" spans="1:10" x14ac:dyDescent="0.35">
      <c r="A7130">
        <v>35770</v>
      </c>
      <c r="B7130" t="s">
        <v>10</v>
      </c>
      <c r="C7130">
        <v>2011</v>
      </c>
      <c r="D7130" t="s">
        <v>4211</v>
      </c>
      <c r="E7130" t="s">
        <v>8695</v>
      </c>
      <c r="F7130" t="s">
        <v>13</v>
      </c>
      <c r="G7130" t="s">
        <v>72</v>
      </c>
      <c r="H7130" t="s">
        <v>31</v>
      </c>
      <c r="I7130" t="s">
        <v>19</v>
      </c>
      <c r="J7130">
        <v>1587</v>
      </c>
    </row>
    <row r="7131" spans="1:10" x14ac:dyDescent="0.35">
      <c r="A7131">
        <v>35771</v>
      </c>
      <c r="B7131" t="s">
        <v>10</v>
      </c>
      <c r="C7131">
        <v>2011</v>
      </c>
      <c r="D7131" t="s">
        <v>4211</v>
      </c>
      <c r="E7131" t="s">
        <v>8696</v>
      </c>
      <c r="F7131" t="s">
        <v>13</v>
      </c>
      <c r="G7131" t="s">
        <v>107</v>
      </c>
      <c r="H7131" t="s">
        <v>31</v>
      </c>
      <c r="I7131" t="s">
        <v>104</v>
      </c>
      <c r="J7131">
        <v>765</v>
      </c>
    </row>
    <row r="7132" spans="1:10" x14ac:dyDescent="0.35">
      <c r="A7132">
        <v>35772</v>
      </c>
      <c r="B7132" t="s">
        <v>10</v>
      </c>
      <c r="C7132">
        <v>2011</v>
      </c>
      <c r="D7132" t="s">
        <v>4211</v>
      </c>
      <c r="E7132" t="s">
        <v>8697</v>
      </c>
      <c r="F7132" t="s">
        <v>13</v>
      </c>
      <c r="G7132" t="s">
        <v>82</v>
      </c>
      <c r="H7132" t="s">
        <v>31</v>
      </c>
      <c r="I7132" t="s">
        <v>19</v>
      </c>
      <c r="J7132">
        <v>469</v>
      </c>
    </row>
    <row r="7133" spans="1:10" x14ac:dyDescent="0.35">
      <c r="A7133">
        <v>35773</v>
      </c>
      <c r="B7133" t="s">
        <v>10</v>
      </c>
      <c r="C7133">
        <v>2011</v>
      </c>
      <c r="D7133" t="s">
        <v>4211</v>
      </c>
      <c r="E7133" t="s">
        <v>8698</v>
      </c>
      <c r="F7133" t="s">
        <v>13</v>
      </c>
      <c r="G7133" t="s">
        <v>7794</v>
      </c>
      <c r="H7133" t="s">
        <v>31</v>
      </c>
      <c r="I7133" t="s">
        <v>19</v>
      </c>
      <c r="J7133">
        <v>469</v>
      </c>
    </row>
    <row r="7134" spans="1:10" x14ac:dyDescent="0.35">
      <c r="A7134">
        <v>35774</v>
      </c>
      <c r="B7134" t="s">
        <v>10</v>
      </c>
      <c r="C7134">
        <v>2011</v>
      </c>
      <c r="D7134" t="s">
        <v>4220</v>
      </c>
      <c r="E7134" t="s">
        <v>8699</v>
      </c>
      <c r="F7134" t="s">
        <v>13</v>
      </c>
      <c r="G7134" t="s">
        <v>94</v>
      </c>
      <c r="H7134" t="s">
        <v>31</v>
      </c>
      <c r="I7134" t="s">
        <v>65</v>
      </c>
      <c r="J7134">
        <v>56915</v>
      </c>
    </row>
    <row r="7135" spans="1:10" x14ac:dyDescent="0.35">
      <c r="A7135">
        <v>35775</v>
      </c>
      <c r="B7135" t="s">
        <v>10</v>
      </c>
      <c r="C7135">
        <v>2011</v>
      </c>
      <c r="D7135" t="s">
        <v>4220</v>
      </c>
      <c r="E7135" t="s">
        <v>8700</v>
      </c>
      <c r="F7135" t="s">
        <v>13</v>
      </c>
      <c r="G7135" t="s">
        <v>57</v>
      </c>
      <c r="H7135" t="s">
        <v>31</v>
      </c>
      <c r="I7135" t="s">
        <v>68</v>
      </c>
      <c r="J7135">
        <v>44606</v>
      </c>
    </row>
    <row r="7136" spans="1:10" x14ac:dyDescent="0.35">
      <c r="A7136">
        <v>35776</v>
      </c>
      <c r="B7136" t="s">
        <v>10</v>
      </c>
      <c r="C7136">
        <v>2011</v>
      </c>
      <c r="D7136" t="s">
        <v>4220</v>
      </c>
      <c r="E7136" t="s">
        <v>8701</v>
      </c>
      <c r="F7136" t="s">
        <v>13</v>
      </c>
      <c r="G7136" t="s">
        <v>26</v>
      </c>
      <c r="H7136" t="s">
        <v>31</v>
      </c>
      <c r="I7136" t="s">
        <v>17</v>
      </c>
      <c r="J7136">
        <v>19443</v>
      </c>
    </row>
    <row r="7137" spans="1:10" x14ac:dyDescent="0.35">
      <c r="A7137">
        <v>35777</v>
      </c>
      <c r="B7137" t="s">
        <v>10</v>
      </c>
      <c r="C7137">
        <v>2011</v>
      </c>
      <c r="D7137" t="s">
        <v>4220</v>
      </c>
      <c r="E7137" t="s">
        <v>8702</v>
      </c>
      <c r="F7137" t="s">
        <v>13</v>
      </c>
      <c r="G7137" t="s">
        <v>70</v>
      </c>
      <c r="H7137" t="s">
        <v>31</v>
      </c>
      <c r="I7137" t="s">
        <v>28</v>
      </c>
      <c r="J7137">
        <v>4941</v>
      </c>
    </row>
    <row r="7138" spans="1:10" x14ac:dyDescent="0.35">
      <c r="A7138">
        <v>35778</v>
      </c>
      <c r="B7138" t="s">
        <v>10</v>
      </c>
      <c r="C7138">
        <v>2011</v>
      </c>
      <c r="D7138" t="s">
        <v>4220</v>
      </c>
      <c r="E7138" t="s">
        <v>8703</v>
      </c>
      <c r="F7138" t="s">
        <v>13</v>
      </c>
      <c r="G7138" t="s">
        <v>7794</v>
      </c>
      <c r="H7138" t="s">
        <v>31</v>
      </c>
      <c r="I7138" t="s">
        <v>32</v>
      </c>
      <c r="J7138">
        <v>3962</v>
      </c>
    </row>
    <row r="7139" spans="1:10" x14ac:dyDescent="0.35">
      <c r="A7139">
        <v>35779</v>
      </c>
      <c r="B7139" t="s">
        <v>10</v>
      </c>
      <c r="C7139">
        <v>2011</v>
      </c>
      <c r="D7139" t="s">
        <v>4220</v>
      </c>
      <c r="E7139" t="s">
        <v>8704</v>
      </c>
      <c r="F7139" t="s">
        <v>13</v>
      </c>
      <c r="G7139" t="s">
        <v>41</v>
      </c>
      <c r="H7139" t="s">
        <v>31</v>
      </c>
      <c r="I7139" t="s">
        <v>104</v>
      </c>
      <c r="J7139">
        <v>1297</v>
      </c>
    </row>
    <row r="7140" spans="1:10" x14ac:dyDescent="0.35">
      <c r="A7140">
        <v>35780</v>
      </c>
      <c r="B7140" t="s">
        <v>10</v>
      </c>
      <c r="C7140">
        <v>2011</v>
      </c>
      <c r="D7140" t="s">
        <v>4232</v>
      </c>
      <c r="E7140" t="s">
        <v>8705</v>
      </c>
      <c r="F7140" t="s">
        <v>13</v>
      </c>
      <c r="G7140" t="s">
        <v>34</v>
      </c>
      <c r="H7140" t="s">
        <v>31</v>
      </c>
      <c r="I7140" t="s">
        <v>65</v>
      </c>
      <c r="J7140">
        <v>59978</v>
      </c>
    </row>
    <row r="7141" spans="1:10" x14ac:dyDescent="0.35">
      <c r="A7141">
        <v>35781</v>
      </c>
      <c r="B7141" t="s">
        <v>10</v>
      </c>
      <c r="C7141">
        <v>2011</v>
      </c>
      <c r="D7141" t="s">
        <v>4232</v>
      </c>
      <c r="E7141" t="s">
        <v>8706</v>
      </c>
      <c r="F7141" t="s">
        <v>13</v>
      </c>
      <c r="G7141" t="s">
        <v>7727</v>
      </c>
      <c r="H7141" t="s">
        <v>31</v>
      </c>
      <c r="I7141" t="s">
        <v>17</v>
      </c>
      <c r="J7141">
        <v>42464</v>
      </c>
    </row>
    <row r="7142" spans="1:10" x14ac:dyDescent="0.35">
      <c r="A7142">
        <v>35782</v>
      </c>
      <c r="B7142" t="s">
        <v>10</v>
      </c>
      <c r="C7142">
        <v>2011</v>
      </c>
      <c r="D7142" t="s">
        <v>4232</v>
      </c>
      <c r="E7142" t="s">
        <v>8138</v>
      </c>
      <c r="F7142" t="s">
        <v>13</v>
      </c>
      <c r="G7142" t="s">
        <v>77</v>
      </c>
      <c r="H7142" t="s">
        <v>31</v>
      </c>
      <c r="I7142" t="s">
        <v>1952</v>
      </c>
      <c r="J7142">
        <v>6450</v>
      </c>
    </row>
    <row r="7143" spans="1:10" x14ac:dyDescent="0.35">
      <c r="A7143">
        <v>35783</v>
      </c>
      <c r="B7143" t="s">
        <v>10</v>
      </c>
      <c r="C7143">
        <v>2011</v>
      </c>
      <c r="D7143" t="s">
        <v>4232</v>
      </c>
      <c r="E7143" t="s">
        <v>8707</v>
      </c>
      <c r="F7143" t="s">
        <v>13</v>
      </c>
      <c r="G7143" t="s">
        <v>34</v>
      </c>
      <c r="H7143" t="s">
        <v>31</v>
      </c>
      <c r="I7143" t="s">
        <v>8708</v>
      </c>
      <c r="J7143">
        <v>2101</v>
      </c>
    </row>
    <row r="7144" spans="1:10" x14ac:dyDescent="0.35">
      <c r="A7144">
        <v>35784</v>
      </c>
      <c r="B7144" t="s">
        <v>10</v>
      </c>
      <c r="C7144">
        <v>2011</v>
      </c>
      <c r="D7144" t="s">
        <v>4232</v>
      </c>
      <c r="E7144" t="s">
        <v>8709</v>
      </c>
      <c r="F7144" t="s">
        <v>13</v>
      </c>
      <c r="G7144" t="s">
        <v>8079</v>
      </c>
      <c r="H7144" t="s">
        <v>80</v>
      </c>
      <c r="I7144" t="s">
        <v>32</v>
      </c>
      <c r="J7144">
        <v>1290</v>
      </c>
    </row>
    <row r="7145" spans="1:10" x14ac:dyDescent="0.35">
      <c r="A7145">
        <v>35785</v>
      </c>
      <c r="B7145" t="s">
        <v>10</v>
      </c>
      <c r="C7145">
        <v>2011</v>
      </c>
      <c r="D7145" t="s">
        <v>4232</v>
      </c>
      <c r="E7145" t="s">
        <v>4188</v>
      </c>
      <c r="F7145" t="s">
        <v>13</v>
      </c>
      <c r="G7145" t="s">
        <v>7794</v>
      </c>
      <c r="H7145" t="s">
        <v>31</v>
      </c>
      <c r="I7145" t="s">
        <v>68</v>
      </c>
      <c r="J7145">
        <v>860</v>
      </c>
    </row>
    <row r="7146" spans="1:10" x14ac:dyDescent="0.35">
      <c r="A7146">
        <v>35786</v>
      </c>
      <c r="B7146" t="s">
        <v>10</v>
      </c>
      <c r="C7146">
        <v>2011</v>
      </c>
      <c r="D7146" t="s">
        <v>4232</v>
      </c>
      <c r="E7146" t="s">
        <v>8710</v>
      </c>
      <c r="F7146" t="s">
        <v>13</v>
      </c>
      <c r="G7146" t="s">
        <v>72</v>
      </c>
      <c r="H7146" t="s">
        <v>31</v>
      </c>
      <c r="I7146" t="s">
        <v>7982</v>
      </c>
      <c r="J7146">
        <v>745</v>
      </c>
    </row>
    <row r="7147" spans="1:10" x14ac:dyDescent="0.35">
      <c r="A7147">
        <v>35787</v>
      </c>
      <c r="B7147" t="s">
        <v>10</v>
      </c>
      <c r="C7147">
        <v>2011</v>
      </c>
      <c r="D7147" t="s">
        <v>4232</v>
      </c>
      <c r="E7147" t="s">
        <v>8711</v>
      </c>
      <c r="F7147" t="s">
        <v>13</v>
      </c>
      <c r="G7147" t="s">
        <v>7747</v>
      </c>
      <c r="H7147" t="s">
        <v>31</v>
      </c>
      <c r="I7147" t="s">
        <v>15</v>
      </c>
      <c r="J7147">
        <v>561</v>
      </c>
    </row>
    <row r="7148" spans="1:10" x14ac:dyDescent="0.35">
      <c r="A7148">
        <v>35788</v>
      </c>
      <c r="B7148" t="s">
        <v>10</v>
      </c>
      <c r="C7148">
        <v>2011</v>
      </c>
      <c r="D7148" t="s">
        <v>4232</v>
      </c>
      <c r="E7148" t="s">
        <v>8712</v>
      </c>
      <c r="F7148" t="s">
        <v>13</v>
      </c>
      <c r="G7148" t="s">
        <v>89</v>
      </c>
      <c r="H7148" t="s">
        <v>31</v>
      </c>
      <c r="I7148" t="s">
        <v>104</v>
      </c>
      <c r="J7148">
        <v>382</v>
      </c>
    </row>
    <row r="7149" spans="1:10" x14ac:dyDescent="0.35">
      <c r="A7149">
        <v>35789</v>
      </c>
      <c r="B7149" t="s">
        <v>10</v>
      </c>
      <c r="C7149">
        <v>2011</v>
      </c>
      <c r="D7149" t="s">
        <v>4235</v>
      </c>
      <c r="E7149" t="s">
        <v>8713</v>
      </c>
      <c r="F7149" t="s">
        <v>13</v>
      </c>
      <c r="G7149" t="s">
        <v>89</v>
      </c>
      <c r="H7149" t="s">
        <v>31</v>
      </c>
      <c r="I7149" t="s">
        <v>65</v>
      </c>
      <c r="J7149">
        <v>60434</v>
      </c>
    </row>
    <row r="7150" spans="1:10" x14ac:dyDescent="0.35">
      <c r="A7150">
        <v>35790</v>
      </c>
      <c r="B7150" t="s">
        <v>10</v>
      </c>
      <c r="C7150">
        <v>2011</v>
      </c>
      <c r="D7150" t="s">
        <v>4235</v>
      </c>
      <c r="E7150" t="s">
        <v>8714</v>
      </c>
      <c r="F7150" t="s">
        <v>13</v>
      </c>
      <c r="G7150" t="s">
        <v>89</v>
      </c>
      <c r="H7150" t="s">
        <v>31</v>
      </c>
      <c r="I7150" t="s">
        <v>17</v>
      </c>
      <c r="J7150">
        <v>28313</v>
      </c>
    </row>
    <row r="7151" spans="1:10" x14ac:dyDescent="0.35">
      <c r="A7151">
        <v>35791</v>
      </c>
      <c r="B7151" t="s">
        <v>10</v>
      </c>
      <c r="C7151">
        <v>2011</v>
      </c>
      <c r="D7151" t="s">
        <v>4235</v>
      </c>
      <c r="E7151" t="s">
        <v>8715</v>
      </c>
      <c r="F7151" t="s">
        <v>96</v>
      </c>
      <c r="G7151" t="s">
        <v>7763</v>
      </c>
      <c r="H7151" t="s">
        <v>80</v>
      </c>
      <c r="I7151" t="s">
        <v>19</v>
      </c>
      <c r="J7151">
        <v>2139</v>
      </c>
    </row>
    <row r="7152" spans="1:10" x14ac:dyDescent="0.35">
      <c r="A7152">
        <v>35792</v>
      </c>
      <c r="B7152" t="s">
        <v>10</v>
      </c>
      <c r="C7152">
        <v>2011</v>
      </c>
      <c r="D7152" t="s">
        <v>4235</v>
      </c>
      <c r="E7152" t="s">
        <v>8716</v>
      </c>
      <c r="F7152" t="s">
        <v>13</v>
      </c>
      <c r="G7152" t="s">
        <v>30</v>
      </c>
      <c r="H7152" t="s">
        <v>31</v>
      </c>
      <c r="I7152" t="s">
        <v>68</v>
      </c>
      <c r="J7152">
        <v>772</v>
      </c>
    </row>
    <row r="7153" spans="1:10" x14ac:dyDescent="0.35">
      <c r="A7153">
        <v>35793</v>
      </c>
      <c r="B7153" t="s">
        <v>10</v>
      </c>
      <c r="C7153">
        <v>2011</v>
      </c>
      <c r="D7153" t="s">
        <v>4235</v>
      </c>
      <c r="E7153" t="s">
        <v>8717</v>
      </c>
      <c r="F7153" t="s">
        <v>13</v>
      </c>
      <c r="G7153" t="s">
        <v>101</v>
      </c>
      <c r="H7153" t="s">
        <v>31</v>
      </c>
      <c r="I7153" t="s">
        <v>7982</v>
      </c>
      <c r="J7153">
        <v>772</v>
      </c>
    </row>
    <row r="7154" spans="1:10" x14ac:dyDescent="0.35">
      <c r="A7154">
        <v>35794</v>
      </c>
      <c r="B7154" t="s">
        <v>10</v>
      </c>
      <c r="C7154">
        <v>2011</v>
      </c>
      <c r="D7154" t="s">
        <v>4235</v>
      </c>
      <c r="E7154" t="s">
        <v>8718</v>
      </c>
      <c r="F7154" t="s">
        <v>13</v>
      </c>
      <c r="G7154" t="s">
        <v>97</v>
      </c>
      <c r="H7154" t="s">
        <v>31</v>
      </c>
      <c r="I7154" t="s">
        <v>32</v>
      </c>
      <c r="J7154">
        <v>423</v>
      </c>
    </row>
    <row r="7155" spans="1:10" x14ac:dyDescent="0.35">
      <c r="A7155">
        <v>35795</v>
      </c>
      <c r="B7155" t="s">
        <v>10</v>
      </c>
      <c r="C7155">
        <v>2011</v>
      </c>
      <c r="D7155" t="s">
        <v>4235</v>
      </c>
      <c r="E7155" t="s">
        <v>8719</v>
      </c>
      <c r="F7155" t="s">
        <v>13</v>
      </c>
      <c r="G7155" t="s">
        <v>8079</v>
      </c>
      <c r="H7155" t="s">
        <v>31</v>
      </c>
      <c r="I7155" t="s">
        <v>7114</v>
      </c>
      <c r="J7155">
        <v>342</v>
      </c>
    </row>
    <row r="7156" spans="1:10" x14ac:dyDescent="0.35">
      <c r="A7156">
        <v>35796</v>
      </c>
      <c r="B7156" t="s">
        <v>10</v>
      </c>
      <c r="C7156">
        <v>2011</v>
      </c>
      <c r="D7156" t="s">
        <v>4235</v>
      </c>
      <c r="E7156" t="s">
        <v>8720</v>
      </c>
      <c r="F7156" t="s">
        <v>13</v>
      </c>
      <c r="G7156" t="s">
        <v>43</v>
      </c>
      <c r="H7156" t="s">
        <v>31</v>
      </c>
      <c r="I7156" t="s">
        <v>104</v>
      </c>
      <c r="J7156">
        <v>331</v>
      </c>
    </row>
    <row r="7157" spans="1:10" x14ac:dyDescent="0.35">
      <c r="A7157">
        <v>35797</v>
      </c>
      <c r="B7157" t="s">
        <v>10</v>
      </c>
      <c r="C7157">
        <v>2011</v>
      </c>
      <c r="D7157" t="s">
        <v>4241</v>
      </c>
      <c r="E7157" t="s">
        <v>8721</v>
      </c>
      <c r="F7157" t="s">
        <v>13</v>
      </c>
      <c r="G7157" t="s">
        <v>7779</v>
      </c>
      <c r="H7157" t="s">
        <v>31</v>
      </c>
      <c r="I7157" t="s">
        <v>65</v>
      </c>
      <c r="J7157">
        <v>51537</v>
      </c>
    </row>
    <row r="7158" spans="1:10" x14ac:dyDescent="0.35">
      <c r="A7158">
        <v>35798</v>
      </c>
      <c r="B7158" t="s">
        <v>10</v>
      </c>
      <c r="C7158">
        <v>2011</v>
      </c>
      <c r="D7158" t="s">
        <v>4241</v>
      </c>
      <c r="E7158" t="s">
        <v>8722</v>
      </c>
      <c r="F7158" t="s">
        <v>13</v>
      </c>
      <c r="G7158" t="s">
        <v>82</v>
      </c>
      <c r="H7158" t="s">
        <v>31</v>
      </c>
      <c r="I7158" t="s">
        <v>17</v>
      </c>
      <c r="J7158">
        <v>23915</v>
      </c>
    </row>
    <row r="7159" spans="1:10" x14ac:dyDescent="0.35">
      <c r="A7159">
        <v>35799</v>
      </c>
      <c r="B7159" t="s">
        <v>10</v>
      </c>
      <c r="C7159">
        <v>2011</v>
      </c>
      <c r="D7159" t="s">
        <v>4241</v>
      </c>
      <c r="E7159" t="s">
        <v>8723</v>
      </c>
      <c r="F7159" t="s">
        <v>13</v>
      </c>
      <c r="G7159" t="s">
        <v>7747</v>
      </c>
      <c r="H7159" t="s">
        <v>31</v>
      </c>
      <c r="I7159" t="s">
        <v>68</v>
      </c>
      <c r="J7159">
        <v>20614</v>
      </c>
    </row>
    <row r="7160" spans="1:10" x14ac:dyDescent="0.35">
      <c r="A7160">
        <v>35800</v>
      </c>
      <c r="B7160" t="s">
        <v>10</v>
      </c>
      <c r="C7160">
        <v>2011</v>
      </c>
      <c r="D7160" t="s">
        <v>4241</v>
      </c>
      <c r="E7160" t="s">
        <v>8724</v>
      </c>
      <c r="F7160" t="s">
        <v>13</v>
      </c>
      <c r="G7160" t="s">
        <v>43</v>
      </c>
      <c r="H7160" t="s">
        <v>31</v>
      </c>
      <c r="I7160" t="s">
        <v>1952</v>
      </c>
      <c r="J7160">
        <v>8517</v>
      </c>
    </row>
    <row r="7161" spans="1:10" x14ac:dyDescent="0.35">
      <c r="A7161">
        <v>35801</v>
      </c>
      <c r="B7161" t="s">
        <v>10</v>
      </c>
      <c r="C7161">
        <v>2011</v>
      </c>
      <c r="D7161" t="s">
        <v>4241</v>
      </c>
      <c r="E7161" t="s">
        <v>8725</v>
      </c>
      <c r="F7161" t="s">
        <v>13</v>
      </c>
      <c r="G7161" t="s">
        <v>112</v>
      </c>
      <c r="H7161" t="s">
        <v>31</v>
      </c>
      <c r="I7161" t="s">
        <v>32</v>
      </c>
      <c r="J7161">
        <v>7830</v>
      </c>
    </row>
    <row r="7162" spans="1:10" x14ac:dyDescent="0.35">
      <c r="A7162">
        <v>35802</v>
      </c>
      <c r="B7162" t="s">
        <v>10</v>
      </c>
      <c r="C7162">
        <v>2011</v>
      </c>
      <c r="D7162" t="s">
        <v>4241</v>
      </c>
      <c r="E7162" t="s">
        <v>4247</v>
      </c>
      <c r="F7162" t="s">
        <v>13</v>
      </c>
      <c r="G7162" t="s">
        <v>7755</v>
      </c>
      <c r="H7162" t="s">
        <v>80</v>
      </c>
      <c r="I7162" t="s">
        <v>28</v>
      </c>
      <c r="J7162">
        <v>3834</v>
      </c>
    </row>
    <row r="7163" spans="1:10" x14ac:dyDescent="0.35">
      <c r="A7163">
        <v>35803</v>
      </c>
      <c r="B7163" t="s">
        <v>10</v>
      </c>
      <c r="C7163">
        <v>2011</v>
      </c>
      <c r="D7163" t="s">
        <v>4241</v>
      </c>
      <c r="E7163" t="s">
        <v>8726</v>
      </c>
      <c r="F7163" t="s">
        <v>13</v>
      </c>
      <c r="G7163" t="s">
        <v>97</v>
      </c>
      <c r="H7163" t="s">
        <v>80</v>
      </c>
      <c r="I7163" t="s">
        <v>19</v>
      </c>
      <c r="J7163">
        <v>2318</v>
      </c>
    </row>
    <row r="7164" spans="1:10" x14ac:dyDescent="0.35">
      <c r="A7164">
        <v>35804</v>
      </c>
      <c r="B7164" t="s">
        <v>10</v>
      </c>
      <c r="C7164">
        <v>2011</v>
      </c>
      <c r="D7164" t="s">
        <v>4241</v>
      </c>
      <c r="E7164" t="s">
        <v>8727</v>
      </c>
      <c r="F7164" t="s">
        <v>13</v>
      </c>
      <c r="G7164" t="s">
        <v>72</v>
      </c>
      <c r="H7164" t="s">
        <v>31</v>
      </c>
      <c r="I7164" t="s">
        <v>104</v>
      </c>
      <c r="J7164">
        <v>817</v>
      </c>
    </row>
    <row r="7165" spans="1:10" x14ac:dyDescent="0.35">
      <c r="A7165">
        <v>35805</v>
      </c>
      <c r="B7165" t="s">
        <v>10</v>
      </c>
      <c r="C7165">
        <v>2011</v>
      </c>
      <c r="D7165" t="s">
        <v>4241</v>
      </c>
      <c r="E7165" t="s">
        <v>8728</v>
      </c>
      <c r="F7165" t="s">
        <v>13</v>
      </c>
      <c r="G7165" t="s">
        <v>72</v>
      </c>
      <c r="H7165" t="s">
        <v>31</v>
      </c>
      <c r="I7165" t="s">
        <v>60</v>
      </c>
      <c r="J7165">
        <v>380</v>
      </c>
    </row>
    <row r="7166" spans="1:10" x14ac:dyDescent="0.35">
      <c r="A7166">
        <v>35806</v>
      </c>
      <c r="B7166" t="s">
        <v>10</v>
      </c>
      <c r="C7166">
        <v>2011</v>
      </c>
      <c r="D7166" t="s">
        <v>4241</v>
      </c>
      <c r="E7166" t="s">
        <v>8729</v>
      </c>
      <c r="F7166" t="s">
        <v>13</v>
      </c>
      <c r="G7166" t="s">
        <v>7798</v>
      </c>
      <c r="H7166" t="s">
        <v>31</v>
      </c>
      <c r="I7166" t="s">
        <v>7982</v>
      </c>
      <c r="J7166">
        <v>327</v>
      </c>
    </row>
    <row r="7167" spans="1:10" x14ac:dyDescent="0.35">
      <c r="A7167">
        <v>35807</v>
      </c>
      <c r="B7167" t="s">
        <v>10</v>
      </c>
      <c r="C7167">
        <v>2011</v>
      </c>
      <c r="D7167" t="s">
        <v>4241</v>
      </c>
      <c r="E7167" t="s">
        <v>8730</v>
      </c>
      <c r="F7167" t="s">
        <v>13</v>
      </c>
      <c r="G7167" t="s">
        <v>7794</v>
      </c>
      <c r="H7167" t="s">
        <v>31</v>
      </c>
      <c r="I7167" t="s">
        <v>7114</v>
      </c>
      <c r="J7167">
        <v>299</v>
      </c>
    </row>
    <row r="7168" spans="1:10" x14ac:dyDescent="0.35">
      <c r="A7168">
        <v>35808</v>
      </c>
      <c r="B7168" t="s">
        <v>10</v>
      </c>
      <c r="C7168">
        <v>2011</v>
      </c>
      <c r="D7168" t="s">
        <v>4241</v>
      </c>
      <c r="E7168" t="s">
        <v>8731</v>
      </c>
      <c r="F7168" t="s">
        <v>13</v>
      </c>
      <c r="G7168" t="s">
        <v>34</v>
      </c>
      <c r="H7168" t="s">
        <v>31</v>
      </c>
      <c r="I7168" t="s">
        <v>8708</v>
      </c>
      <c r="J7168">
        <v>252</v>
      </c>
    </row>
    <row r="7169" spans="1:10" x14ac:dyDescent="0.35">
      <c r="A7169">
        <v>35809</v>
      </c>
      <c r="B7169" t="s">
        <v>10</v>
      </c>
      <c r="C7169">
        <v>2011</v>
      </c>
      <c r="D7169" t="s">
        <v>4241</v>
      </c>
      <c r="E7169" t="s">
        <v>8732</v>
      </c>
      <c r="F7169" t="s">
        <v>13</v>
      </c>
      <c r="G7169" t="s">
        <v>51</v>
      </c>
      <c r="H7169" t="s">
        <v>31</v>
      </c>
      <c r="I7169" t="s">
        <v>19</v>
      </c>
      <c r="J7169">
        <v>245</v>
      </c>
    </row>
    <row r="7170" spans="1:10" x14ac:dyDescent="0.35">
      <c r="A7170">
        <v>35810</v>
      </c>
      <c r="B7170" t="s">
        <v>10</v>
      </c>
      <c r="C7170">
        <v>2011</v>
      </c>
      <c r="D7170" t="s">
        <v>4251</v>
      </c>
      <c r="E7170" t="s">
        <v>7422</v>
      </c>
      <c r="F7170" t="s">
        <v>13</v>
      </c>
      <c r="G7170" t="s">
        <v>89</v>
      </c>
      <c r="H7170" t="s">
        <v>31</v>
      </c>
      <c r="I7170" t="s">
        <v>17</v>
      </c>
      <c r="J7170">
        <v>36886</v>
      </c>
    </row>
    <row r="7171" spans="1:10" x14ac:dyDescent="0.35">
      <c r="A7171">
        <v>35811</v>
      </c>
      <c r="B7171" t="s">
        <v>10</v>
      </c>
      <c r="C7171">
        <v>2011</v>
      </c>
      <c r="D7171" t="s">
        <v>4251</v>
      </c>
      <c r="E7171" t="s">
        <v>8733</v>
      </c>
      <c r="F7171" t="s">
        <v>13</v>
      </c>
      <c r="G7171" t="s">
        <v>7789</v>
      </c>
      <c r="H7171" t="s">
        <v>31</v>
      </c>
      <c r="I7171" t="s">
        <v>68</v>
      </c>
      <c r="J7171">
        <v>24404</v>
      </c>
    </row>
    <row r="7172" spans="1:10" x14ac:dyDescent="0.35">
      <c r="A7172">
        <v>35812</v>
      </c>
      <c r="B7172" t="s">
        <v>10</v>
      </c>
      <c r="C7172">
        <v>2011</v>
      </c>
      <c r="D7172" t="s">
        <v>4251</v>
      </c>
      <c r="E7172" t="s">
        <v>8734</v>
      </c>
      <c r="F7172" t="s">
        <v>13</v>
      </c>
      <c r="G7172" t="s">
        <v>94</v>
      </c>
      <c r="H7172" t="s">
        <v>31</v>
      </c>
      <c r="I7172" t="s">
        <v>65</v>
      </c>
      <c r="J7172">
        <v>20658</v>
      </c>
    </row>
    <row r="7173" spans="1:10" x14ac:dyDescent="0.35">
      <c r="A7173">
        <v>35813</v>
      </c>
      <c r="B7173" t="s">
        <v>10</v>
      </c>
      <c r="C7173">
        <v>2011</v>
      </c>
      <c r="D7173" t="s">
        <v>4251</v>
      </c>
      <c r="E7173" t="s">
        <v>8735</v>
      </c>
      <c r="F7173" t="s">
        <v>13</v>
      </c>
      <c r="G7173" t="s">
        <v>64</v>
      </c>
      <c r="H7173" t="s">
        <v>80</v>
      </c>
      <c r="I7173" t="s">
        <v>32</v>
      </c>
      <c r="J7173">
        <v>2052</v>
      </c>
    </row>
    <row r="7174" spans="1:10" x14ac:dyDescent="0.35">
      <c r="A7174">
        <v>35814</v>
      </c>
      <c r="B7174" t="s">
        <v>10</v>
      </c>
      <c r="C7174">
        <v>2011</v>
      </c>
      <c r="D7174" t="s">
        <v>4251</v>
      </c>
      <c r="E7174" t="s">
        <v>8736</v>
      </c>
      <c r="F7174" t="s">
        <v>13</v>
      </c>
      <c r="G7174" t="s">
        <v>82</v>
      </c>
      <c r="H7174" t="s">
        <v>31</v>
      </c>
      <c r="I7174" t="s">
        <v>19</v>
      </c>
      <c r="J7174">
        <v>1838</v>
      </c>
    </row>
    <row r="7175" spans="1:10" x14ac:dyDescent="0.35">
      <c r="A7175">
        <v>35815</v>
      </c>
      <c r="B7175" t="s">
        <v>10</v>
      </c>
      <c r="C7175">
        <v>2011</v>
      </c>
      <c r="D7175" t="s">
        <v>4251</v>
      </c>
      <c r="E7175" t="s">
        <v>8737</v>
      </c>
      <c r="F7175" t="s">
        <v>13</v>
      </c>
      <c r="G7175" t="s">
        <v>114</v>
      </c>
      <c r="H7175" t="s">
        <v>31</v>
      </c>
      <c r="I7175" t="s">
        <v>104</v>
      </c>
      <c r="J7175">
        <v>1391</v>
      </c>
    </row>
    <row r="7176" spans="1:10" x14ac:dyDescent="0.35">
      <c r="A7176">
        <v>35816</v>
      </c>
      <c r="B7176" t="s">
        <v>10</v>
      </c>
      <c r="C7176">
        <v>2011</v>
      </c>
      <c r="D7176" t="s">
        <v>4251</v>
      </c>
      <c r="E7176" t="s">
        <v>8738</v>
      </c>
      <c r="F7176" t="s">
        <v>13</v>
      </c>
      <c r="G7176" t="s">
        <v>97</v>
      </c>
      <c r="H7176" t="s">
        <v>31</v>
      </c>
      <c r="I7176" t="s">
        <v>15</v>
      </c>
      <c r="J7176">
        <v>460</v>
      </c>
    </row>
    <row r="7177" spans="1:10" x14ac:dyDescent="0.35">
      <c r="A7177">
        <v>35817</v>
      </c>
      <c r="B7177" t="s">
        <v>10</v>
      </c>
      <c r="C7177">
        <v>2011</v>
      </c>
      <c r="D7177" t="s">
        <v>4259</v>
      </c>
      <c r="E7177" t="s">
        <v>7432</v>
      </c>
      <c r="F7177" t="s">
        <v>13</v>
      </c>
      <c r="G7177" t="s">
        <v>57</v>
      </c>
      <c r="H7177" t="s">
        <v>80</v>
      </c>
      <c r="I7177" t="s">
        <v>65</v>
      </c>
      <c r="J7177">
        <v>54388</v>
      </c>
    </row>
    <row r="7178" spans="1:10" x14ac:dyDescent="0.35">
      <c r="A7178">
        <v>35818</v>
      </c>
      <c r="B7178" t="s">
        <v>10</v>
      </c>
      <c r="C7178">
        <v>2011</v>
      </c>
      <c r="D7178" t="s">
        <v>4259</v>
      </c>
      <c r="E7178" t="s">
        <v>8739</v>
      </c>
      <c r="F7178" t="s">
        <v>13</v>
      </c>
      <c r="G7178" t="s">
        <v>7723</v>
      </c>
      <c r="H7178" t="s">
        <v>80</v>
      </c>
      <c r="I7178" t="s">
        <v>17</v>
      </c>
      <c r="J7178">
        <v>43697</v>
      </c>
    </row>
    <row r="7179" spans="1:10" x14ac:dyDescent="0.35">
      <c r="A7179">
        <v>35819</v>
      </c>
      <c r="B7179" t="s">
        <v>10</v>
      </c>
      <c r="C7179">
        <v>2011</v>
      </c>
      <c r="D7179" t="s">
        <v>4259</v>
      </c>
      <c r="E7179" t="s">
        <v>8740</v>
      </c>
      <c r="F7179" t="s">
        <v>13</v>
      </c>
      <c r="G7179" t="s">
        <v>77</v>
      </c>
      <c r="H7179" t="s">
        <v>80</v>
      </c>
      <c r="I7179" t="s">
        <v>68</v>
      </c>
      <c r="J7179">
        <v>24086</v>
      </c>
    </row>
    <row r="7180" spans="1:10" x14ac:dyDescent="0.35">
      <c r="A7180">
        <v>35820</v>
      </c>
      <c r="B7180" t="s">
        <v>10</v>
      </c>
      <c r="C7180">
        <v>2011</v>
      </c>
      <c r="D7180" t="s">
        <v>4259</v>
      </c>
      <c r="E7180" t="s">
        <v>8741</v>
      </c>
      <c r="F7180" t="s">
        <v>13</v>
      </c>
      <c r="G7180" t="s">
        <v>47</v>
      </c>
      <c r="H7180" t="s">
        <v>80</v>
      </c>
      <c r="I7180" t="s">
        <v>28</v>
      </c>
      <c r="J7180">
        <v>13318</v>
      </c>
    </row>
    <row r="7181" spans="1:10" x14ac:dyDescent="0.35">
      <c r="A7181">
        <v>35821</v>
      </c>
      <c r="B7181" t="s">
        <v>10</v>
      </c>
      <c r="C7181">
        <v>2011</v>
      </c>
      <c r="D7181" t="s">
        <v>4259</v>
      </c>
      <c r="E7181" t="s">
        <v>8742</v>
      </c>
      <c r="F7181" t="s">
        <v>13</v>
      </c>
      <c r="G7181" t="s">
        <v>7794</v>
      </c>
      <c r="H7181" t="s">
        <v>80</v>
      </c>
      <c r="I7181" t="s">
        <v>32</v>
      </c>
      <c r="J7181">
        <v>3656</v>
      </c>
    </row>
    <row r="7182" spans="1:10" x14ac:dyDescent="0.35">
      <c r="A7182">
        <v>35822</v>
      </c>
      <c r="B7182" t="s">
        <v>10</v>
      </c>
      <c r="C7182">
        <v>2011</v>
      </c>
      <c r="D7182" t="s">
        <v>4259</v>
      </c>
      <c r="E7182" t="s">
        <v>8169</v>
      </c>
      <c r="F7182" t="s">
        <v>13</v>
      </c>
      <c r="G7182" t="s">
        <v>8079</v>
      </c>
      <c r="H7182" t="s">
        <v>80</v>
      </c>
      <c r="I7182" t="s">
        <v>104</v>
      </c>
      <c r="J7182">
        <v>2050</v>
      </c>
    </row>
    <row r="7183" spans="1:10" x14ac:dyDescent="0.35">
      <c r="A7183">
        <v>35823</v>
      </c>
      <c r="B7183" t="s">
        <v>10</v>
      </c>
      <c r="C7183">
        <v>2011</v>
      </c>
      <c r="D7183" t="s">
        <v>4265</v>
      </c>
      <c r="E7183" t="s">
        <v>8743</v>
      </c>
      <c r="F7183" t="s">
        <v>13</v>
      </c>
      <c r="G7183" t="s">
        <v>72</v>
      </c>
      <c r="H7183" t="s">
        <v>31</v>
      </c>
      <c r="I7183" t="s">
        <v>17</v>
      </c>
      <c r="J7183">
        <v>64307</v>
      </c>
    </row>
    <row r="7184" spans="1:10" x14ac:dyDescent="0.35">
      <c r="A7184">
        <v>35824</v>
      </c>
      <c r="B7184" t="s">
        <v>10</v>
      </c>
      <c r="C7184">
        <v>2011</v>
      </c>
      <c r="D7184" t="s">
        <v>4265</v>
      </c>
      <c r="E7184" t="s">
        <v>8744</v>
      </c>
      <c r="F7184" t="s">
        <v>13</v>
      </c>
      <c r="G7184" t="s">
        <v>30</v>
      </c>
      <c r="H7184" t="s">
        <v>31</v>
      </c>
      <c r="I7184" t="s">
        <v>68</v>
      </c>
      <c r="J7184">
        <v>48714</v>
      </c>
    </row>
    <row r="7185" spans="1:10" x14ac:dyDescent="0.35">
      <c r="A7185">
        <v>35825</v>
      </c>
      <c r="B7185" t="s">
        <v>10</v>
      </c>
      <c r="C7185">
        <v>2011</v>
      </c>
      <c r="D7185" t="s">
        <v>4265</v>
      </c>
      <c r="E7185" t="s">
        <v>8745</v>
      </c>
      <c r="F7185" t="s">
        <v>13</v>
      </c>
      <c r="G7185" t="s">
        <v>34</v>
      </c>
      <c r="H7185" t="s">
        <v>31</v>
      </c>
      <c r="I7185" t="s">
        <v>65</v>
      </c>
      <c r="J7185">
        <v>3118</v>
      </c>
    </row>
    <row r="7186" spans="1:10" x14ac:dyDescent="0.35">
      <c r="A7186">
        <v>35826</v>
      </c>
      <c r="B7186" t="s">
        <v>10</v>
      </c>
      <c r="C7186">
        <v>2011</v>
      </c>
      <c r="D7186" t="s">
        <v>4265</v>
      </c>
      <c r="E7186" t="s">
        <v>8746</v>
      </c>
      <c r="F7186" t="s">
        <v>13</v>
      </c>
      <c r="G7186" t="s">
        <v>53</v>
      </c>
      <c r="H7186" t="s">
        <v>31</v>
      </c>
      <c r="I7186" t="s">
        <v>32</v>
      </c>
      <c r="J7186">
        <v>2067</v>
      </c>
    </row>
    <row r="7187" spans="1:10" x14ac:dyDescent="0.35">
      <c r="A7187">
        <v>35827</v>
      </c>
      <c r="B7187" t="s">
        <v>10</v>
      </c>
      <c r="C7187">
        <v>2011</v>
      </c>
      <c r="D7187" t="s">
        <v>4273</v>
      </c>
      <c r="E7187" t="s">
        <v>5446</v>
      </c>
      <c r="F7187" t="s">
        <v>13</v>
      </c>
      <c r="G7187" t="s">
        <v>7794</v>
      </c>
      <c r="H7187" t="s">
        <v>31</v>
      </c>
      <c r="I7187" t="s">
        <v>19</v>
      </c>
      <c r="J7187">
        <v>36718</v>
      </c>
    </row>
    <row r="7188" spans="1:10" x14ac:dyDescent="0.35">
      <c r="A7188">
        <v>35828</v>
      </c>
      <c r="B7188" t="s">
        <v>10</v>
      </c>
      <c r="C7188">
        <v>2011</v>
      </c>
      <c r="D7188" t="s">
        <v>4273</v>
      </c>
      <c r="E7188" t="s">
        <v>8747</v>
      </c>
      <c r="F7188" t="s">
        <v>13</v>
      </c>
      <c r="G7188" t="s">
        <v>57</v>
      </c>
      <c r="H7188" t="s">
        <v>31</v>
      </c>
      <c r="I7188" t="s">
        <v>19</v>
      </c>
      <c r="J7188">
        <v>36038</v>
      </c>
    </row>
    <row r="7189" spans="1:10" x14ac:dyDescent="0.35">
      <c r="A7189">
        <v>35829</v>
      </c>
      <c r="B7189" t="s">
        <v>10</v>
      </c>
      <c r="C7189">
        <v>2011</v>
      </c>
      <c r="D7189" t="s">
        <v>4273</v>
      </c>
      <c r="E7189" t="s">
        <v>8748</v>
      </c>
      <c r="F7189" t="s">
        <v>96</v>
      </c>
      <c r="G7189" t="s">
        <v>30</v>
      </c>
      <c r="H7189" t="s">
        <v>31</v>
      </c>
      <c r="I7189" t="s">
        <v>17</v>
      </c>
      <c r="J7189">
        <v>19993</v>
      </c>
    </row>
    <row r="7190" spans="1:10" x14ac:dyDescent="0.35">
      <c r="A7190">
        <v>35830</v>
      </c>
      <c r="B7190" t="s">
        <v>10</v>
      </c>
      <c r="C7190">
        <v>2011</v>
      </c>
      <c r="D7190" t="s">
        <v>4273</v>
      </c>
      <c r="E7190" t="s">
        <v>8749</v>
      </c>
      <c r="F7190" t="s">
        <v>13</v>
      </c>
      <c r="G7190" t="s">
        <v>7723</v>
      </c>
      <c r="H7190" t="s">
        <v>31</v>
      </c>
      <c r="I7190" t="s">
        <v>68</v>
      </c>
      <c r="J7190">
        <v>10577</v>
      </c>
    </row>
    <row r="7191" spans="1:10" x14ac:dyDescent="0.35">
      <c r="A7191">
        <v>35831</v>
      </c>
      <c r="B7191" t="s">
        <v>10</v>
      </c>
      <c r="C7191">
        <v>2011</v>
      </c>
      <c r="D7191" t="s">
        <v>4273</v>
      </c>
      <c r="E7191" t="s">
        <v>8750</v>
      </c>
      <c r="F7191" t="s">
        <v>13</v>
      </c>
      <c r="G7191" t="s">
        <v>7727</v>
      </c>
      <c r="H7191" t="s">
        <v>31</v>
      </c>
      <c r="I7191" t="s">
        <v>32</v>
      </c>
      <c r="J7191">
        <v>1953</v>
      </c>
    </row>
    <row r="7192" spans="1:10" x14ac:dyDescent="0.35">
      <c r="A7192">
        <v>35832</v>
      </c>
      <c r="B7192" t="s">
        <v>10</v>
      </c>
      <c r="C7192">
        <v>2011</v>
      </c>
      <c r="D7192" t="s">
        <v>4273</v>
      </c>
      <c r="E7192" t="s">
        <v>8751</v>
      </c>
      <c r="F7192" t="s">
        <v>96</v>
      </c>
      <c r="G7192" t="s">
        <v>64</v>
      </c>
      <c r="H7192" t="s">
        <v>80</v>
      </c>
      <c r="I7192" t="s">
        <v>104</v>
      </c>
      <c r="J7192">
        <v>593</v>
      </c>
    </row>
    <row r="7193" spans="1:10" x14ac:dyDescent="0.35">
      <c r="A7193">
        <v>35833</v>
      </c>
      <c r="B7193" t="s">
        <v>10</v>
      </c>
      <c r="C7193">
        <v>2011</v>
      </c>
      <c r="D7193" t="s">
        <v>4280</v>
      </c>
      <c r="E7193" t="s">
        <v>8752</v>
      </c>
      <c r="F7193" t="s">
        <v>13</v>
      </c>
      <c r="G7193" t="s">
        <v>97</v>
      </c>
      <c r="H7193" t="s">
        <v>31</v>
      </c>
      <c r="I7193" t="s">
        <v>17</v>
      </c>
      <c r="J7193">
        <v>93812</v>
      </c>
    </row>
    <row r="7194" spans="1:10" x14ac:dyDescent="0.35">
      <c r="A7194">
        <v>35834</v>
      </c>
      <c r="B7194" t="s">
        <v>10</v>
      </c>
      <c r="C7194">
        <v>2011</v>
      </c>
      <c r="D7194" t="s">
        <v>4280</v>
      </c>
      <c r="E7194" t="s">
        <v>8753</v>
      </c>
      <c r="F7194" t="s">
        <v>13</v>
      </c>
      <c r="G7194" t="s">
        <v>72</v>
      </c>
      <c r="H7194" t="s">
        <v>31</v>
      </c>
      <c r="I7194" t="s">
        <v>32</v>
      </c>
      <c r="J7194">
        <v>16409</v>
      </c>
    </row>
    <row r="7195" spans="1:10" x14ac:dyDescent="0.35">
      <c r="A7195">
        <v>35835</v>
      </c>
      <c r="B7195" t="s">
        <v>10</v>
      </c>
      <c r="C7195">
        <v>2011</v>
      </c>
      <c r="D7195" t="s">
        <v>4280</v>
      </c>
      <c r="E7195" t="s">
        <v>8754</v>
      </c>
      <c r="F7195" t="s">
        <v>13</v>
      </c>
      <c r="G7195" t="s">
        <v>74</v>
      </c>
      <c r="H7195" t="s">
        <v>31</v>
      </c>
      <c r="I7195" t="s">
        <v>68</v>
      </c>
      <c r="J7195">
        <v>14887</v>
      </c>
    </row>
    <row r="7196" spans="1:10" x14ac:dyDescent="0.35">
      <c r="A7196">
        <v>35836</v>
      </c>
      <c r="B7196" t="s">
        <v>10</v>
      </c>
      <c r="C7196">
        <v>2011</v>
      </c>
      <c r="D7196" t="s">
        <v>4280</v>
      </c>
      <c r="E7196" t="s">
        <v>8755</v>
      </c>
      <c r="F7196" t="s">
        <v>13</v>
      </c>
      <c r="G7196" t="s">
        <v>70</v>
      </c>
      <c r="H7196" t="s">
        <v>27</v>
      </c>
      <c r="I7196" t="s">
        <v>104</v>
      </c>
      <c r="J7196">
        <v>1250</v>
      </c>
    </row>
    <row r="7197" spans="1:10" x14ac:dyDescent="0.35">
      <c r="A7197">
        <v>35837</v>
      </c>
      <c r="B7197" t="s">
        <v>10</v>
      </c>
      <c r="C7197">
        <v>2011</v>
      </c>
      <c r="D7197" t="s">
        <v>4280</v>
      </c>
      <c r="E7197" t="s">
        <v>8756</v>
      </c>
      <c r="F7197" t="s">
        <v>13</v>
      </c>
      <c r="G7197" t="s">
        <v>7727</v>
      </c>
      <c r="H7197" t="s">
        <v>31</v>
      </c>
      <c r="I7197" t="s">
        <v>19</v>
      </c>
      <c r="J7197">
        <v>1037</v>
      </c>
    </row>
    <row r="7198" spans="1:10" x14ac:dyDescent="0.35">
      <c r="A7198">
        <v>35838</v>
      </c>
      <c r="B7198" t="s">
        <v>10</v>
      </c>
      <c r="C7198">
        <v>2011</v>
      </c>
      <c r="D7198" t="s">
        <v>4280</v>
      </c>
      <c r="E7198" t="s">
        <v>8757</v>
      </c>
      <c r="F7198" t="s">
        <v>13</v>
      </c>
      <c r="G7198" t="s">
        <v>26</v>
      </c>
      <c r="H7198" t="s">
        <v>31</v>
      </c>
      <c r="I7198" t="s">
        <v>65</v>
      </c>
      <c r="J7198">
        <v>933</v>
      </c>
    </row>
    <row r="7199" spans="1:10" x14ac:dyDescent="0.35">
      <c r="A7199">
        <v>35839</v>
      </c>
      <c r="B7199" t="s">
        <v>10</v>
      </c>
      <c r="C7199">
        <v>2011</v>
      </c>
      <c r="D7199" t="s">
        <v>4280</v>
      </c>
      <c r="E7199" t="s">
        <v>8758</v>
      </c>
      <c r="F7199" t="s">
        <v>13</v>
      </c>
      <c r="G7199" t="s">
        <v>112</v>
      </c>
      <c r="H7199" t="s">
        <v>80</v>
      </c>
      <c r="I7199" t="s">
        <v>15</v>
      </c>
      <c r="J7199">
        <v>836</v>
      </c>
    </row>
    <row r="7200" spans="1:10" x14ac:dyDescent="0.35">
      <c r="A7200">
        <v>35840</v>
      </c>
      <c r="B7200" t="s">
        <v>10</v>
      </c>
      <c r="C7200">
        <v>2011</v>
      </c>
      <c r="D7200" t="s">
        <v>4280</v>
      </c>
      <c r="E7200" t="s">
        <v>8759</v>
      </c>
      <c r="F7200" t="s">
        <v>13</v>
      </c>
      <c r="G7200" t="s">
        <v>37</v>
      </c>
      <c r="H7200" t="s">
        <v>31</v>
      </c>
      <c r="I7200" t="s">
        <v>19</v>
      </c>
      <c r="J7200">
        <v>495</v>
      </c>
    </row>
    <row r="7201" spans="1:10" x14ac:dyDescent="0.35">
      <c r="A7201">
        <v>35841</v>
      </c>
      <c r="B7201" t="s">
        <v>10</v>
      </c>
      <c r="C7201">
        <v>2011</v>
      </c>
      <c r="D7201" t="s">
        <v>4280</v>
      </c>
      <c r="E7201" t="s">
        <v>8760</v>
      </c>
      <c r="F7201" t="s">
        <v>13</v>
      </c>
      <c r="G7201" t="s">
        <v>7723</v>
      </c>
      <c r="H7201" t="s">
        <v>31</v>
      </c>
      <c r="I7201" t="s">
        <v>19</v>
      </c>
      <c r="J7201">
        <v>473</v>
      </c>
    </row>
    <row r="7202" spans="1:10" x14ac:dyDescent="0.35">
      <c r="A7202">
        <v>35842</v>
      </c>
      <c r="B7202" t="s">
        <v>10</v>
      </c>
      <c r="C7202">
        <v>2011</v>
      </c>
      <c r="D7202" t="s">
        <v>4289</v>
      </c>
      <c r="E7202" t="s">
        <v>8185</v>
      </c>
      <c r="F7202" t="s">
        <v>13</v>
      </c>
      <c r="G7202" t="s">
        <v>7733</v>
      </c>
      <c r="H7202" t="s">
        <v>31</v>
      </c>
      <c r="I7202" t="s">
        <v>17</v>
      </c>
      <c r="J7202">
        <v>83096</v>
      </c>
    </row>
    <row r="7203" spans="1:10" x14ac:dyDescent="0.35">
      <c r="A7203">
        <v>35843</v>
      </c>
      <c r="B7203" t="s">
        <v>10</v>
      </c>
      <c r="C7203">
        <v>2011</v>
      </c>
      <c r="D7203" t="s">
        <v>4289</v>
      </c>
      <c r="E7203" t="s">
        <v>8761</v>
      </c>
      <c r="F7203" t="s">
        <v>13</v>
      </c>
      <c r="G7203" t="s">
        <v>82</v>
      </c>
      <c r="H7203" t="s">
        <v>31</v>
      </c>
      <c r="I7203" t="s">
        <v>68</v>
      </c>
      <c r="J7203">
        <v>74849</v>
      </c>
    </row>
    <row r="7204" spans="1:10" x14ac:dyDescent="0.35">
      <c r="A7204">
        <v>35844</v>
      </c>
      <c r="B7204" t="s">
        <v>10</v>
      </c>
      <c r="C7204">
        <v>2011</v>
      </c>
      <c r="D7204" t="s">
        <v>4289</v>
      </c>
      <c r="E7204" t="s">
        <v>8762</v>
      </c>
      <c r="F7204" t="s">
        <v>13</v>
      </c>
      <c r="G7204" t="s">
        <v>43</v>
      </c>
      <c r="H7204" t="s">
        <v>27</v>
      </c>
      <c r="I7204" t="s">
        <v>32</v>
      </c>
      <c r="J7204">
        <v>29065</v>
      </c>
    </row>
    <row r="7205" spans="1:10" x14ac:dyDescent="0.35">
      <c r="A7205">
        <v>35845</v>
      </c>
      <c r="B7205" t="s">
        <v>10</v>
      </c>
      <c r="C7205">
        <v>2011</v>
      </c>
      <c r="D7205" t="s">
        <v>4289</v>
      </c>
      <c r="E7205" t="s">
        <v>8763</v>
      </c>
      <c r="F7205" t="s">
        <v>13</v>
      </c>
      <c r="G7205" t="s">
        <v>112</v>
      </c>
      <c r="H7205" t="s">
        <v>31</v>
      </c>
      <c r="I7205" t="s">
        <v>1952</v>
      </c>
      <c r="J7205">
        <v>3314</v>
      </c>
    </row>
    <row r="7206" spans="1:10" x14ac:dyDescent="0.35">
      <c r="A7206">
        <v>35846</v>
      </c>
      <c r="B7206" t="s">
        <v>10</v>
      </c>
      <c r="C7206">
        <v>2011</v>
      </c>
      <c r="D7206" t="s">
        <v>4289</v>
      </c>
      <c r="E7206" t="s">
        <v>8764</v>
      </c>
      <c r="F7206" t="s">
        <v>13</v>
      </c>
      <c r="G7206" t="s">
        <v>7763</v>
      </c>
      <c r="H7206" t="s">
        <v>31</v>
      </c>
      <c r="I7206" t="s">
        <v>65</v>
      </c>
      <c r="J7206">
        <v>2417</v>
      </c>
    </row>
    <row r="7207" spans="1:10" x14ac:dyDescent="0.35">
      <c r="A7207">
        <v>35847</v>
      </c>
      <c r="B7207" t="s">
        <v>10</v>
      </c>
      <c r="C7207">
        <v>2011</v>
      </c>
      <c r="D7207" t="s">
        <v>4289</v>
      </c>
      <c r="E7207" t="s">
        <v>8765</v>
      </c>
      <c r="F7207" t="s">
        <v>13</v>
      </c>
      <c r="G7207" t="s">
        <v>7760</v>
      </c>
      <c r="H7207" t="s">
        <v>31</v>
      </c>
      <c r="I7207" t="s">
        <v>19</v>
      </c>
      <c r="J7207">
        <v>1813</v>
      </c>
    </row>
    <row r="7208" spans="1:10" x14ac:dyDescent="0.35">
      <c r="A7208">
        <v>35848</v>
      </c>
      <c r="B7208" t="s">
        <v>10</v>
      </c>
      <c r="C7208">
        <v>2011</v>
      </c>
      <c r="D7208" t="s">
        <v>4289</v>
      </c>
      <c r="E7208" t="s">
        <v>8766</v>
      </c>
      <c r="F7208" t="s">
        <v>13</v>
      </c>
      <c r="G7208" t="s">
        <v>34</v>
      </c>
      <c r="H7208" t="s">
        <v>27</v>
      </c>
      <c r="I7208" t="s">
        <v>19</v>
      </c>
      <c r="J7208">
        <v>1455</v>
      </c>
    </row>
    <row r="7209" spans="1:10" x14ac:dyDescent="0.35">
      <c r="A7209">
        <v>35849</v>
      </c>
      <c r="B7209" t="s">
        <v>10</v>
      </c>
      <c r="C7209">
        <v>2011</v>
      </c>
      <c r="D7209" t="s">
        <v>4289</v>
      </c>
      <c r="E7209" t="s">
        <v>8767</v>
      </c>
      <c r="F7209" t="s">
        <v>96</v>
      </c>
      <c r="G7209" t="s">
        <v>7779</v>
      </c>
      <c r="H7209" t="s">
        <v>31</v>
      </c>
      <c r="I7209" t="s">
        <v>104</v>
      </c>
      <c r="J7209">
        <v>1288</v>
      </c>
    </row>
    <row r="7210" spans="1:10" x14ac:dyDescent="0.35">
      <c r="A7210">
        <v>35850</v>
      </c>
      <c r="B7210" t="s">
        <v>10</v>
      </c>
      <c r="C7210">
        <v>2011</v>
      </c>
      <c r="D7210" t="s">
        <v>4289</v>
      </c>
      <c r="E7210" t="s">
        <v>8768</v>
      </c>
      <c r="F7210" t="s">
        <v>96</v>
      </c>
      <c r="G7210" t="s">
        <v>7727</v>
      </c>
      <c r="H7210" t="s">
        <v>31</v>
      </c>
      <c r="I7210" t="s">
        <v>19</v>
      </c>
      <c r="J7210">
        <v>823</v>
      </c>
    </row>
    <row r="7211" spans="1:10" x14ac:dyDescent="0.35">
      <c r="A7211">
        <v>35851</v>
      </c>
      <c r="B7211" t="s">
        <v>10</v>
      </c>
      <c r="C7211">
        <v>2011</v>
      </c>
      <c r="D7211" t="s">
        <v>4289</v>
      </c>
      <c r="E7211" t="s">
        <v>8769</v>
      </c>
      <c r="F7211" t="s">
        <v>13</v>
      </c>
      <c r="G7211" t="s">
        <v>77</v>
      </c>
      <c r="H7211" t="s">
        <v>31</v>
      </c>
      <c r="I7211" t="s">
        <v>7092</v>
      </c>
      <c r="J7211">
        <v>654</v>
      </c>
    </row>
    <row r="7212" spans="1:10" x14ac:dyDescent="0.35">
      <c r="A7212">
        <v>35852</v>
      </c>
      <c r="B7212" t="s">
        <v>10</v>
      </c>
      <c r="C7212">
        <v>2011</v>
      </c>
      <c r="D7212" t="s">
        <v>4289</v>
      </c>
      <c r="E7212" t="s">
        <v>8770</v>
      </c>
      <c r="F7212" t="s">
        <v>13</v>
      </c>
      <c r="G7212" t="s">
        <v>34</v>
      </c>
      <c r="H7212" t="s">
        <v>27</v>
      </c>
      <c r="I7212" t="s">
        <v>7656</v>
      </c>
      <c r="J7212">
        <v>604</v>
      </c>
    </row>
    <row r="7213" spans="1:10" x14ac:dyDescent="0.35">
      <c r="A7213">
        <v>35853</v>
      </c>
      <c r="B7213" t="s">
        <v>10</v>
      </c>
      <c r="C7213">
        <v>2011</v>
      </c>
      <c r="D7213" t="s">
        <v>4289</v>
      </c>
      <c r="E7213" t="s">
        <v>8771</v>
      </c>
      <c r="F7213" t="s">
        <v>13</v>
      </c>
      <c r="G7213" t="s">
        <v>64</v>
      </c>
      <c r="H7213" t="s">
        <v>31</v>
      </c>
      <c r="I7213" t="s">
        <v>426</v>
      </c>
      <c r="J7213">
        <v>505</v>
      </c>
    </row>
    <row r="7214" spans="1:10" x14ac:dyDescent="0.35">
      <c r="A7214">
        <v>35854</v>
      </c>
      <c r="B7214" t="s">
        <v>10</v>
      </c>
      <c r="C7214">
        <v>2011</v>
      </c>
      <c r="D7214" t="s">
        <v>4289</v>
      </c>
      <c r="E7214" t="s">
        <v>8772</v>
      </c>
      <c r="F7214" t="s">
        <v>13</v>
      </c>
      <c r="G7214" t="s">
        <v>74</v>
      </c>
      <c r="H7214" t="s">
        <v>31</v>
      </c>
      <c r="I7214" t="s">
        <v>15</v>
      </c>
      <c r="J7214">
        <v>433</v>
      </c>
    </row>
    <row r="7215" spans="1:10" x14ac:dyDescent="0.35">
      <c r="A7215">
        <v>35855</v>
      </c>
      <c r="B7215" t="s">
        <v>10</v>
      </c>
      <c r="C7215">
        <v>2011</v>
      </c>
      <c r="D7215" t="s">
        <v>4295</v>
      </c>
      <c r="E7215" t="s">
        <v>8773</v>
      </c>
      <c r="F7215" t="s">
        <v>13</v>
      </c>
      <c r="G7215" t="s">
        <v>8434</v>
      </c>
      <c r="H7215" t="s">
        <v>31</v>
      </c>
      <c r="I7215" t="s">
        <v>17</v>
      </c>
      <c r="J7215">
        <v>47727</v>
      </c>
    </row>
    <row r="7216" spans="1:10" x14ac:dyDescent="0.35">
      <c r="A7216">
        <v>35856</v>
      </c>
      <c r="B7216" t="s">
        <v>10</v>
      </c>
      <c r="C7216">
        <v>2011</v>
      </c>
      <c r="D7216" t="s">
        <v>4295</v>
      </c>
      <c r="E7216" t="s">
        <v>8774</v>
      </c>
      <c r="F7216" t="s">
        <v>13</v>
      </c>
      <c r="G7216" t="s">
        <v>112</v>
      </c>
      <c r="H7216" t="s">
        <v>31</v>
      </c>
      <c r="I7216" t="s">
        <v>32</v>
      </c>
      <c r="J7216">
        <v>43730</v>
      </c>
    </row>
    <row r="7217" spans="1:10" x14ac:dyDescent="0.35">
      <c r="A7217">
        <v>35857</v>
      </c>
      <c r="B7217" t="s">
        <v>10</v>
      </c>
      <c r="C7217">
        <v>2011</v>
      </c>
      <c r="D7217" t="s">
        <v>4295</v>
      </c>
      <c r="E7217" t="s">
        <v>8775</v>
      </c>
      <c r="F7217" t="s">
        <v>96</v>
      </c>
      <c r="G7217" t="s">
        <v>7745</v>
      </c>
      <c r="H7217" t="s">
        <v>31</v>
      </c>
      <c r="I7217" t="s">
        <v>68</v>
      </c>
      <c r="J7217">
        <v>29644</v>
      </c>
    </row>
    <row r="7218" spans="1:10" x14ac:dyDescent="0.35">
      <c r="A7218">
        <v>35858</v>
      </c>
      <c r="B7218" t="s">
        <v>10</v>
      </c>
      <c r="C7218">
        <v>2011</v>
      </c>
      <c r="D7218" t="s">
        <v>4295</v>
      </c>
      <c r="E7218" t="s">
        <v>8776</v>
      </c>
      <c r="F7218" t="s">
        <v>13</v>
      </c>
      <c r="G7218" t="s">
        <v>7887</v>
      </c>
      <c r="H7218" t="s">
        <v>31</v>
      </c>
      <c r="I7218" t="s">
        <v>147</v>
      </c>
      <c r="J7218">
        <v>1795</v>
      </c>
    </row>
    <row r="7219" spans="1:10" x14ac:dyDescent="0.35">
      <c r="A7219">
        <v>35859</v>
      </c>
      <c r="B7219" t="s">
        <v>10</v>
      </c>
      <c r="C7219">
        <v>2011</v>
      </c>
      <c r="D7219" t="s">
        <v>4295</v>
      </c>
      <c r="E7219" t="s">
        <v>8777</v>
      </c>
      <c r="F7219" t="s">
        <v>13</v>
      </c>
      <c r="G7219" t="s">
        <v>7779</v>
      </c>
      <c r="H7219" t="s">
        <v>31</v>
      </c>
      <c r="I7219" t="s">
        <v>104</v>
      </c>
      <c r="J7219">
        <v>1318</v>
      </c>
    </row>
    <row r="7220" spans="1:10" x14ac:dyDescent="0.35">
      <c r="A7220">
        <v>35860</v>
      </c>
      <c r="B7220" t="s">
        <v>10</v>
      </c>
      <c r="C7220">
        <v>2011</v>
      </c>
      <c r="D7220" t="s">
        <v>4295</v>
      </c>
      <c r="E7220" t="s">
        <v>8778</v>
      </c>
      <c r="F7220" t="s">
        <v>13</v>
      </c>
      <c r="G7220" t="s">
        <v>7755</v>
      </c>
      <c r="H7220" t="s">
        <v>31</v>
      </c>
      <c r="I7220" t="s">
        <v>7092</v>
      </c>
      <c r="J7220">
        <v>794</v>
      </c>
    </row>
    <row r="7221" spans="1:10" x14ac:dyDescent="0.35">
      <c r="A7221">
        <v>35861</v>
      </c>
      <c r="B7221" t="s">
        <v>10</v>
      </c>
      <c r="C7221">
        <v>2011</v>
      </c>
      <c r="D7221" t="s">
        <v>4295</v>
      </c>
      <c r="E7221" t="s">
        <v>8202</v>
      </c>
      <c r="F7221" t="s">
        <v>13</v>
      </c>
      <c r="G7221" t="s">
        <v>94</v>
      </c>
      <c r="H7221" t="s">
        <v>31</v>
      </c>
      <c r="I7221" t="s">
        <v>19</v>
      </c>
      <c r="J7221">
        <v>607</v>
      </c>
    </row>
    <row r="7222" spans="1:10" x14ac:dyDescent="0.35">
      <c r="A7222">
        <v>35862</v>
      </c>
      <c r="B7222" t="s">
        <v>10</v>
      </c>
      <c r="C7222">
        <v>2011</v>
      </c>
      <c r="D7222" t="s">
        <v>4295</v>
      </c>
      <c r="E7222" t="s">
        <v>8779</v>
      </c>
      <c r="F7222" t="s">
        <v>13</v>
      </c>
      <c r="G7222" t="s">
        <v>79</v>
      </c>
      <c r="H7222" t="s">
        <v>31</v>
      </c>
      <c r="I7222" t="s">
        <v>19</v>
      </c>
      <c r="J7222">
        <v>505</v>
      </c>
    </row>
    <row r="7223" spans="1:10" x14ac:dyDescent="0.35">
      <c r="A7223">
        <v>35863</v>
      </c>
      <c r="B7223" t="s">
        <v>10</v>
      </c>
      <c r="C7223">
        <v>2011</v>
      </c>
      <c r="D7223" t="s">
        <v>4295</v>
      </c>
      <c r="E7223" t="s">
        <v>8780</v>
      </c>
      <c r="F7223" t="s">
        <v>13</v>
      </c>
      <c r="G7223" t="s">
        <v>30</v>
      </c>
      <c r="H7223" t="s">
        <v>31</v>
      </c>
      <c r="I7223" t="s">
        <v>19</v>
      </c>
      <c r="J7223">
        <v>419</v>
      </c>
    </row>
    <row r="7224" spans="1:10" x14ac:dyDescent="0.35">
      <c r="A7224">
        <v>35864</v>
      </c>
      <c r="B7224" t="s">
        <v>10</v>
      </c>
      <c r="C7224">
        <v>2011</v>
      </c>
      <c r="D7224" t="s">
        <v>4295</v>
      </c>
      <c r="E7224" t="s">
        <v>8781</v>
      </c>
      <c r="F7224" t="s">
        <v>13</v>
      </c>
      <c r="G7224" t="s">
        <v>57</v>
      </c>
      <c r="H7224" t="s">
        <v>27</v>
      </c>
      <c r="I7224" t="s">
        <v>19</v>
      </c>
      <c r="J7224">
        <v>353</v>
      </c>
    </row>
    <row r="7225" spans="1:10" x14ac:dyDescent="0.35">
      <c r="A7225">
        <v>35865</v>
      </c>
      <c r="B7225" t="s">
        <v>10</v>
      </c>
      <c r="C7225">
        <v>2011</v>
      </c>
      <c r="D7225" t="s">
        <v>4295</v>
      </c>
      <c r="E7225" t="s">
        <v>8782</v>
      </c>
      <c r="F7225" t="s">
        <v>13</v>
      </c>
      <c r="G7225" t="s">
        <v>8252</v>
      </c>
      <c r="H7225" t="s">
        <v>80</v>
      </c>
      <c r="I7225" t="s">
        <v>15</v>
      </c>
      <c r="J7225">
        <v>322</v>
      </c>
    </row>
    <row r="7226" spans="1:10" x14ac:dyDescent="0.35">
      <c r="A7226">
        <v>35866</v>
      </c>
      <c r="B7226" t="s">
        <v>10</v>
      </c>
      <c r="C7226">
        <v>2011</v>
      </c>
      <c r="D7226" t="s">
        <v>4295</v>
      </c>
      <c r="E7226" t="s">
        <v>8783</v>
      </c>
      <c r="F7226" t="s">
        <v>13</v>
      </c>
      <c r="G7226" t="s">
        <v>7779</v>
      </c>
      <c r="H7226" t="s">
        <v>31</v>
      </c>
      <c r="I7226" t="s">
        <v>19</v>
      </c>
      <c r="J7226">
        <v>261</v>
      </c>
    </row>
    <row r="7227" spans="1:10" x14ac:dyDescent="0.35">
      <c r="A7227">
        <v>35867</v>
      </c>
      <c r="B7227" t="s">
        <v>10</v>
      </c>
      <c r="C7227">
        <v>2011</v>
      </c>
      <c r="D7227" t="s">
        <v>4308</v>
      </c>
      <c r="E7227" t="s">
        <v>8784</v>
      </c>
      <c r="F7227" t="s">
        <v>13</v>
      </c>
      <c r="G7227" t="s">
        <v>7962</v>
      </c>
      <c r="H7227" t="s">
        <v>31</v>
      </c>
      <c r="I7227" t="s">
        <v>17</v>
      </c>
      <c r="J7227">
        <v>54343</v>
      </c>
    </row>
    <row r="7228" spans="1:10" x14ac:dyDescent="0.35">
      <c r="A7228">
        <v>35868</v>
      </c>
      <c r="B7228" t="s">
        <v>10</v>
      </c>
      <c r="C7228">
        <v>2011</v>
      </c>
      <c r="D7228" t="s">
        <v>4308</v>
      </c>
      <c r="E7228" t="s">
        <v>8785</v>
      </c>
      <c r="F7228" t="s">
        <v>13</v>
      </c>
      <c r="G7228" t="s">
        <v>37</v>
      </c>
      <c r="H7228" t="s">
        <v>31</v>
      </c>
      <c r="I7228" t="s">
        <v>32</v>
      </c>
      <c r="J7228">
        <v>43017</v>
      </c>
    </row>
    <row r="7229" spans="1:10" x14ac:dyDescent="0.35">
      <c r="A7229">
        <v>35869</v>
      </c>
      <c r="B7229" t="s">
        <v>10</v>
      </c>
      <c r="C7229">
        <v>2011</v>
      </c>
      <c r="D7229" t="s">
        <v>4308</v>
      </c>
      <c r="E7229" t="s">
        <v>7482</v>
      </c>
      <c r="F7229" t="s">
        <v>13</v>
      </c>
      <c r="G7229" t="s">
        <v>30</v>
      </c>
      <c r="H7229" t="s">
        <v>31</v>
      </c>
      <c r="I7229" t="s">
        <v>68</v>
      </c>
      <c r="J7229">
        <v>35361</v>
      </c>
    </row>
    <row r="7230" spans="1:10" x14ac:dyDescent="0.35">
      <c r="A7230">
        <v>35870</v>
      </c>
      <c r="B7230" t="s">
        <v>10</v>
      </c>
      <c r="C7230">
        <v>2011</v>
      </c>
      <c r="D7230" t="s">
        <v>4308</v>
      </c>
      <c r="E7230" t="s">
        <v>8786</v>
      </c>
      <c r="F7230" t="s">
        <v>13</v>
      </c>
      <c r="G7230" t="s">
        <v>94</v>
      </c>
      <c r="H7230" t="s">
        <v>31</v>
      </c>
      <c r="I7230" t="s">
        <v>19</v>
      </c>
      <c r="J7230">
        <v>12642</v>
      </c>
    </row>
    <row r="7231" spans="1:10" x14ac:dyDescent="0.35">
      <c r="A7231">
        <v>35871</v>
      </c>
      <c r="B7231" t="s">
        <v>10</v>
      </c>
      <c r="C7231">
        <v>2011</v>
      </c>
      <c r="D7231" t="s">
        <v>4308</v>
      </c>
      <c r="E7231" t="s">
        <v>8787</v>
      </c>
      <c r="F7231" t="s">
        <v>13</v>
      </c>
      <c r="G7231" t="s">
        <v>82</v>
      </c>
      <c r="H7231" t="s">
        <v>31</v>
      </c>
      <c r="I7231" t="s">
        <v>28</v>
      </c>
      <c r="J7231">
        <v>6174</v>
      </c>
    </row>
    <row r="7232" spans="1:10" x14ac:dyDescent="0.35">
      <c r="A7232">
        <v>35872</v>
      </c>
      <c r="B7232" t="s">
        <v>10</v>
      </c>
      <c r="C7232">
        <v>2011</v>
      </c>
      <c r="D7232" t="s">
        <v>4308</v>
      </c>
      <c r="E7232" t="s">
        <v>8788</v>
      </c>
      <c r="F7232" t="s">
        <v>96</v>
      </c>
      <c r="G7232" t="s">
        <v>7962</v>
      </c>
      <c r="H7232" t="s">
        <v>31</v>
      </c>
      <c r="I7232" t="s">
        <v>104</v>
      </c>
      <c r="J7232">
        <v>1382</v>
      </c>
    </row>
    <row r="7233" spans="1:10" x14ac:dyDescent="0.35">
      <c r="A7233">
        <v>35873</v>
      </c>
      <c r="B7233" t="s">
        <v>10</v>
      </c>
      <c r="C7233">
        <v>2011</v>
      </c>
      <c r="D7233" t="s">
        <v>4308</v>
      </c>
      <c r="E7233" t="s">
        <v>8789</v>
      </c>
      <c r="F7233" t="s">
        <v>13</v>
      </c>
      <c r="G7233" t="s">
        <v>82</v>
      </c>
      <c r="H7233" t="s">
        <v>27</v>
      </c>
      <c r="I7233" t="s">
        <v>19</v>
      </c>
      <c r="J7233">
        <v>1374</v>
      </c>
    </row>
    <row r="7234" spans="1:10" x14ac:dyDescent="0.35">
      <c r="A7234">
        <v>35874</v>
      </c>
      <c r="B7234" t="s">
        <v>10</v>
      </c>
      <c r="C7234">
        <v>2011</v>
      </c>
      <c r="D7234" t="s">
        <v>4308</v>
      </c>
      <c r="E7234" t="s">
        <v>8790</v>
      </c>
      <c r="F7234" t="s">
        <v>13</v>
      </c>
      <c r="G7234" t="s">
        <v>97</v>
      </c>
      <c r="H7234" t="s">
        <v>31</v>
      </c>
      <c r="I7234" t="s">
        <v>19</v>
      </c>
      <c r="J7234">
        <v>1114</v>
      </c>
    </row>
    <row r="7235" spans="1:10" x14ac:dyDescent="0.35">
      <c r="A7235">
        <v>35875</v>
      </c>
      <c r="B7235" t="s">
        <v>10</v>
      </c>
      <c r="C7235">
        <v>2011</v>
      </c>
      <c r="D7235" t="s">
        <v>4308</v>
      </c>
      <c r="E7235" t="s">
        <v>8791</v>
      </c>
      <c r="F7235" t="s">
        <v>96</v>
      </c>
      <c r="G7235" t="s">
        <v>72</v>
      </c>
      <c r="H7235" t="s">
        <v>31</v>
      </c>
      <c r="I7235" t="s">
        <v>7982</v>
      </c>
      <c r="J7235">
        <v>738</v>
      </c>
    </row>
    <row r="7236" spans="1:10" x14ac:dyDescent="0.35">
      <c r="A7236">
        <v>35876</v>
      </c>
      <c r="B7236" t="s">
        <v>10</v>
      </c>
      <c r="C7236">
        <v>2011</v>
      </c>
      <c r="D7236" t="s">
        <v>4308</v>
      </c>
      <c r="E7236" t="s">
        <v>8792</v>
      </c>
      <c r="F7236" t="s">
        <v>13</v>
      </c>
      <c r="G7236" t="s">
        <v>51</v>
      </c>
      <c r="H7236" t="s">
        <v>80</v>
      </c>
      <c r="I7236" t="s">
        <v>19</v>
      </c>
      <c r="J7236">
        <v>707</v>
      </c>
    </row>
    <row r="7237" spans="1:10" x14ac:dyDescent="0.35">
      <c r="A7237">
        <v>35877</v>
      </c>
      <c r="B7237" t="s">
        <v>10</v>
      </c>
      <c r="C7237">
        <v>2011</v>
      </c>
      <c r="D7237" t="s">
        <v>4308</v>
      </c>
      <c r="E7237" t="s">
        <v>8793</v>
      </c>
      <c r="F7237" t="s">
        <v>13</v>
      </c>
      <c r="G7237" t="s">
        <v>89</v>
      </c>
      <c r="H7237" t="s">
        <v>31</v>
      </c>
      <c r="I7237" t="s">
        <v>8622</v>
      </c>
      <c r="J7237">
        <v>646</v>
      </c>
    </row>
    <row r="7238" spans="1:10" x14ac:dyDescent="0.35">
      <c r="A7238">
        <v>35878</v>
      </c>
      <c r="B7238" t="s">
        <v>10</v>
      </c>
      <c r="C7238">
        <v>2011</v>
      </c>
      <c r="D7238" t="s">
        <v>4324</v>
      </c>
      <c r="E7238" t="s">
        <v>8794</v>
      </c>
      <c r="F7238" t="s">
        <v>13</v>
      </c>
      <c r="G7238" t="s">
        <v>62</v>
      </c>
      <c r="H7238" t="s">
        <v>31</v>
      </c>
      <c r="I7238" t="s">
        <v>104</v>
      </c>
      <c r="J7238">
        <v>33331</v>
      </c>
    </row>
    <row r="7239" spans="1:10" x14ac:dyDescent="0.35">
      <c r="A7239">
        <v>35879</v>
      </c>
      <c r="B7239" t="s">
        <v>10</v>
      </c>
      <c r="C7239">
        <v>2011</v>
      </c>
      <c r="D7239" t="s">
        <v>4324</v>
      </c>
      <c r="E7239" t="s">
        <v>8795</v>
      </c>
      <c r="F7239" t="s">
        <v>13</v>
      </c>
      <c r="G7239" t="s">
        <v>7794</v>
      </c>
      <c r="H7239" t="s">
        <v>31</v>
      </c>
      <c r="I7239" t="s">
        <v>17</v>
      </c>
      <c r="J7239">
        <v>27731</v>
      </c>
    </row>
    <row r="7240" spans="1:10" x14ac:dyDescent="0.35">
      <c r="A7240">
        <v>35880</v>
      </c>
      <c r="B7240" t="s">
        <v>10</v>
      </c>
      <c r="C7240">
        <v>2011</v>
      </c>
      <c r="D7240" t="s">
        <v>4324</v>
      </c>
      <c r="E7240" t="s">
        <v>4574</v>
      </c>
      <c r="F7240" t="s">
        <v>13</v>
      </c>
      <c r="G7240" t="s">
        <v>112</v>
      </c>
      <c r="H7240" t="s">
        <v>31</v>
      </c>
      <c r="I7240" t="s">
        <v>68</v>
      </c>
      <c r="J7240">
        <v>21140</v>
      </c>
    </row>
    <row r="7241" spans="1:10" x14ac:dyDescent="0.35">
      <c r="A7241">
        <v>35881</v>
      </c>
      <c r="B7241" t="s">
        <v>10</v>
      </c>
      <c r="C7241">
        <v>2011</v>
      </c>
      <c r="D7241" t="s">
        <v>4324</v>
      </c>
      <c r="E7241" t="s">
        <v>8234</v>
      </c>
      <c r="F7241" t="s">
        <v>13</v>
      </c>
      <c r="G7241" t="s">
        <v>97</v>
      </c>
      <c r="H7241" t="s">
        <v>31</v>
      </c>
      <c r="I7241" t="s">
        <v>32</v>
      </c>
      <c r="J7241">
        <v>12075</v>
      </c>
    </row>
    <row r="7242" spans="1:10" x14ac:dyDescent="0.35">
      <c r="A7242">
        <v>35882</v>
      </c>
      <c r="B7242" t="s">
        <v>10</v>
      </c>
      <c r="C7242">
        <v>2011</v>
      </c>
      <c r="D7242" t="s">
        <v>4324</v>
      </c>
      <c r="E7242" t="s">
        <v>8796</v>
      </c>
      <c r="F7242" t="s">
        <v>13</v>
      </c>
      <c r="G7242" t="s">
        <v>82</v>
      </c>
      <c r="H7242" t="s">
        <v>31</v>
      </c>
      <c r="I7242" t="s">
        <v>19</v>
      </c>
      <c r="J7242">
        <v>10360</v>
      </c>
    </row>
    <row r="7243" spans="1:10" x14ac:dyDescent="0.35">
      <c r="A7243">
        <v>35883</v>
      </c>
      <c r="B7243" t="s">
        <v>10</v>
      </c>
      <c r="C7243">
        <v>2011</v>
      </c>
      <c r="D7243" t="s">
        <v>4324</v>
      </c>
      <c r="E7243" t="s">
        <v>8797</v>
      </c>
      <c r="F7243" t="s">
        <v>13</v>
      </c>
      <c r="G7243" t="s">
        <v>74</v>
      </c>
      <c r="H7243" t="s">
        <v>31</v>
      </c>
      <c r="I7243" t="s">
        <v>65</v>
      </c>
      <c r="J7243">
        <v>2134</v>
      </c>
    </row>
    <row r="7244" spans="1:10" x14ac:dyDescent="0.35">
      <c r="A7244">
        <v>35884</v>
      </c>
      <c r="B7244" t="s">
        <v>10</v>
      </c>
      <c r="C7244">
        <v>2011</v>
      </c>
      <c r="D7244" t="s">
        <v>4324</v>
      </c>
      <c r="E7244" t="s">
        <v>8798</v>
      </c>
      <c r="F7244" t="s">
        <v>13</v>
      </c>
      <c r="G7244" t="s">
        <v>8434</v>
      </c>
      <c r="H7244" t="s">
        <v>80</v>
      </c>
      <c r="I7244" t="s">
        <v>19</v>
      </c>
      <c r="J7244">
        <v>1070</v>
      </c>
    </row>
    <row r="7245" spans="1:10" x14ac:dyDescent="0.35">
      <c r="A7245">
        <v>35885</v>
      </c>
      <c r="B7245" t="s">
        <v>10</v>
      </c>
      <c r="C7245">
        <v>2011</v>
      </c>
      <c r="D7245" t="s">
        <v>4324</v>
      </c>
      <c r="E7245" t="s">
        <v>8799</v>
      </c>
      <c r="F7245" t="s">
        <v>13</v>
      </c>
      <c r="G7245" t="s">
        <v>101</v>
      </c>
      <c r="H7245" t="s">
        <v>80</v>
      </c>
      <c r="I7245" t="s">
        <v>19</v>
      </c>
      <c r="J7245">
        <v>471</v>
      </c>
    </row>
    <row r="7246" spans="1:10" x14ac:dyDescent="0.35">
      <c r="A7246">
        <v>35886</v>
      </c>
      <c r="B7246" t="s">
        <v>10</v>
      </c>
      <c r="C7246">
        <v>2011</v>
      </c>
      <c r="D7246" t="s">
        <v>4334</v>
      </c>
      <c r="E7246" t="s">
        <v>8800</v>
      </c>
      <c r="F7246" t="s">
        <v>13</v>
      </c>
      <c r="G7246" t="s">
        <v>7794</v>
      </c>
      <c r="H7246" t="s">
        <v>31</v>
      </c>
      <c r="I7246" t="s">
        <v>32</v>
      </c>
      <c r="J7246">
        <v>40288</v>
      </c>
    </row>
    <row r="7247" spans="1:10" x14ac:dyDescent="0.35">
      <c r="A7247">
        <v>35887</v>
      </c>
      <c r="B7247" t="s">
        <v>10</v>
      </c>
      <c r="C7247">
        <v>2011</v>
      </c>
      <c r="D7247" t="s">
        <v>4334</v>
      </c>
      <c r="E7247" t="s">
        <v>8801</v>
      </c>
      <c r="F7247" t="s">
        <v>96</v>
      </c>
      <c r="G7247" t="s">
        <v>107</v>
      </c>
      <c r="H7247" t="s">
        <v>31</v>
      </c>
      <c r="I7247" t="s">
        <v>17</v>
      </c>
      <c r="J7247">
        <v>28141</v>
      </c>
    </row>
    <row r="7248" spans="1:10" x14ac:dyDescent="0.35">
      <c r="A7248">
        <v>35888</v>
      </c>
      <c r="B7248" t="s">
        <v>10</v>
      </c>
      <c r="C7248">
        <v>2011</v>
      </c>
      <c r="D7248" t="s">
        <v>4334</v>
      </c>
      <c r="E7248" t="s">
        <v>8802</v>
      </c>
      <c r="F7248" t="s">
        <v>13</v>
      </c>
      <c r="G7248" t="s">
        <v>97</v>
      </c>
      <c r="H7248" t="s">
        <v>31</v>
      </c>
      <c r="I7248" t="s">
        <v>19</v>
      </c>
      <c r="J7248">
        <v>21583</v>
      </c>
    </row>
    <row r="7249" spans="1:10" x14ac:dyDescent="0.35">
      <c r="A7249">
        <v>35889</v>
      </c>
      <c r="B7249" t="s">
        <v>10</v>
      </c>
      <c r="C7249">
        <v>2011</v>
      </c>
      <c r="D7249" t="s">
        <v>4334</v>
      </c>
      <c r="E7249" t="s">
        <v>8803</v>
      </c>
      <c r="F7249" t="s">
        <v>13</v>
      </c>
      <c r="G7249" t="s">
        <v>57</v>
      </c>
      <c r="H7249" t="s">
        <v>31</v>
      </c>
      <c r="I7249" t="s">
        <v>68</v>
      </c>
      <c r="J7249">
        <v>7475</v>
      </c>
    </row>
    <row r="7250" spans="1:10" x14ac:dyDescent="0.35">
      <c r="A7250">
        <v>35890</v>
      </c>
      <c r="B7250" t="s">
        <v>10</v>
      </c>
      <c r="C7250">
        <v>2011</v>
      </c>
      <c r="D7250" t="s">
        <v>4334</v>
      </c>
      <c r="E7250" t="s">
        <v>7497</v>
      </c>
      <c r="F7250" t="s">
        <v>13</v>
      </c>
      <c r="G7250" t="s">
        <v>77</v>
      </c>
      <c r="H7250" t="s">
        <v>31</v>
      </c>
      <c r="I7250" t="s">
        <v>104</v>
      </c>
      <c r="J7250">
        <v>4461</v>
      </c>
    </row>
    <row r="7251" spans="1:10" x14ac:dyDescent="0.35">
      <c r="A7251">
        <v>35891</v>
      </c>
      <c r="B7251" t="s">
        <v>10</v>
      </c>
      <c r="C7251">
        <v>2011</v>
      </c>
      <c r="D7251" t="s">
        <v>4334</v>
      </c>
      <c r="E7251" t="s">
        <v>8804</v>
      </c>
      <c r="F7251" t="s">
        <v>13</v>
      </c>
      <c r="G7251" t="s">
        <v>7733</v>
      </c>
      <c r="H7251" t="s">
        <v>31</v>
      </c>
      <c r="I7251" t="s">
        <v>65</v>
      </c>
      <c r="J7251">
        <v>2651</v>
      </c>
    </row>
    <row r="7252" spans="1:10" x14ac:dyDescent="0.35">
      <c r="A7252">
        <v>35892</v>
      </c>
      <c r="B7252" t="s">
        <v>10</v>
      </c>
      <c r="C7252">
        <v>2011</v>
      </c>
      <c r="D7252" t="s">
        <v>4334</v>
      </c>
      <c r="E7252" t="s">
        <v>8805</v>
      </c>
      <c r="F7252" t="s">
        <v>13</v>
      </c>
      <c r="G7252" t="s">
        <v>57</v>
      </c>
      <c r="H7252" t="s">
        <v>31</v>
      </c>
      <c r="I7252" t="s">
        <v>19</v>
      </c>
      <c r="J7252">
        <v>1157</v>
      </c>
    </row>
    <row r="7253" spans="1:10" x14ac:dyDescent="0.35">
      <c r="A7253">
        <v>35893</v>
      </c>
      <c r="B7253" t="s">
        <v>10</v>
      </c>
      <c r="C7253">
        <v>2011</v>
      </c>
      <c r="D7253" t="s">
        <v>4334</v>
      </c>
      <c r="E7253" t="s">
        <v>8806</v>
      </c>
      <c r="F7253" t="s">
        <v>13</v>
      </c>
      <c r="G7253" t="s">
        <v>101</v>
      </c>
      <c r="H7253" t="s">
        <v>31</v>
      </c>
      <c r="I7253" t="s">
        <v>19</v>
      </c>
      <c r="J7253">
        <v>873</v>
      </c>
    </row>
    <row r="7254" spans="1:10" x14ac:dyDescent="0.35">
      <c r="A7254">
        <v>35894</v>
      </c>
      <c r="B7254" t="s">
        <v>10</v>
      </c>
      <c r="C7254">
        <v>2011</v>
      </c>
      <c r="D7254" t="s">
        <v>4334</v>
      </c>
      <c r="E7254" t="s">
        <v>8807</v>
      </c>
      <c r="F7254" t="s">
        <v>96</v>
      </c>
      <c r="G7254" t="s">
        <v>112</v>
      </c>
      <c r="H7254" t="s">
        <v>31</v>
      </c>
      <c r="I7254" t="s">
        <v>19</v>
      </c>
      <c r="J7254">
        <v>709</v>
      </c>
    </row>
    <row r="7255" spans="1:10" x14ac:dyDescent="0.35">
      <c r="A7255">
        <v>35895</v>
      </c>
      <c r="B7255" t="s">
        <v>10</v>
      </c>
      <c r="C7255">
        <v>2011</v>
      </c>
      <c r="D7255" t="s">
        <v>4334</v>
      </c>
      <c r="E7255" t="s">
        <v>8808</v>
      </c>
      <c r="F7255" t="s">
        <v>13</v>
      </c>
      <c r="G7255" t="s">
        <v>62</v>
      </c>
      <c r="H7255" t="s">
        <v>31</v>
      </c>
      <c r="I7255" t="s">
        <v>60</v>
      </c>
      <c r="J7255">
        <v>620</v>
      </c>
    </row>
    <row r="7256" spans="1:10" x14ac:dyDescent="0.35">
      <c r="A7256">
        <v>35896</v>
      </c>
      <c r="B7256" t="s">
        <v>10</v>
      </c>
      <c r="C7256">
        <v>2011</v>
      </c>
      <c r="D7256" t="s">
        <v>1708</v>
      </c>
      <c r="E7256" t="s">
        <v>8809</v>
      </c>
      <c r="F7256" t="s">
        <v>13</v>
      </c>
      <c r="G7256" t="s">
        <v>41</v>
      </c>
      <c r="H7256" t="s">
        <v>31</v>
      </c>
      <c r="I7256" t="s">
        <v>17</v>
      </c>
      <c r="J7256">
        <v>34119</v>
      </c>
    </row>
    <row r="7257" spans="1:10" x14ac:dyDescent="0.35">
      <c r="A7257">
        <v>35897</v>
      </c>
      <c r="B7257" t="s">
        <v>10</v>
      </c>
      <c r="C7257">
        <v>2011</v>
      </c>
      <c r="D7257" t="s">
        <v>1708</v>
      </c>
      <c r="E7257" t="s">
        <v>8810</v>
      </c>
      <c r="F7257" t="s">
        <v>13</v>
      </c>
      <c r="G7257" t="s">
        <v>7831</v>
      </c>
      <c r="H7257" t="s">
        <v>27</v>
      </c>
      <c r="I7257" t="s">
        <v>68</v>
      </c>
      <c r="J7257">
        <v>24045</v>
      </c>
    </row>
    <row r="7258" spans="1:10" x14ac:dyDescent="0.35">
      <c r="A7258">
        <v>35898</v>
      </c>
      <c r="B7258" t="s">
        <v>10</v>
      </c>
      <c r="C7258">
        <v>2011</v>
      </c>
      <c r="D7258" t="s">
        <v>1708</v>
      </c>
      <c r="E7258" t="s">
        <v>8811</v>
      </c>
      <c r="F7258" t="s">
        <v>13</v>
      </c>
      <c r="G7258" t="s">
        <v>7747</v>
      </c>
      <c r="H7258" t="s">
        <v>31</v>
      </c>
      <c r="I7258" t="s">
        <v>1952</v>
      </c>
      <c r="J7258">
        <v>23274</v>
      </c>
    </row>
    <row r="7259" spans="1:10" x14ac:dyDescent="0.35">
      <c r="A7259">
        <v>35899</v>
      </c>
      <c r="B7259" t="s">
        <v>10</v>
      </c>
      <c r="C7259">
        <v>2011</v>
      </c>
      <c r="D7259" t="s">
        <v>1708</v>
      </c>
      <c r="E7259" t="s">
        <v>8812</v>
      </c>
      <c r="F7259" t="s">
        <v>13</v>
      </c>
      <c r="G7259" t="s">
        <v>74</v>
      </c>
      <c r="H7259" t="s">
        <v>27</v>
      </c>
      <c r="I7259" t="s">
        <v>28</v>
      </c>
      <c r="J7259">
        <v>21106</v>
      </c>
    </row>
    <row r="7260" spans="1:10" x14ac:dyDescent="0.35">
      <c r="A7260">
        <v>35900</v>
      </c>
      <c r="B7260" t="s">
        <v>10</v>
      </c>
      <c r="C7260">
        <v>2011</v>
      </c>
      <c r="D7260" t="s">
        <v>1708</v>
      </c>
      <c r="E7260" t="s">
        <v>8813</v>
      </c>
      <c r="F7260" t="s">
        <v>13</v>
      </c>
      <c r="G7260" t="s">
        <v>62</v>
      </c>
      <c r="H7260" t="s">
        <v>31</v>
      </c>
      <c r="I7260" t="s">
        <v>32</v>
      </c>
      <c r="J7260">
        <v>5776</v>
      </c>
    </row>
    <row r="7261" spans="1:10" x14ac:dyDescent="0.35">
      <c r="A7261">
        <v>35901</v>
      </c>
      <c r="B7261" t="s">
        <v>10</v>
      </c>
      <c r="C7261">
        <v>2011</v>
      </c>
      <c r="D7261" t="s">
        <v>1708</v>
      </c>
      <c r="E7261" t="s">
        <v>8814</v>
      </c>
      <c r="F7261" t="s">
        <v>13</v>
      </c>
      <c r="G7261" t="s">
        <v>34</v>
      </c>
      <c r="H7261" t="s">
        <v>31</v>
      </c>
      <c r="I7261" t="s">
        <v>104</v>
      </c>
      <c r="J7261">
        <v>3626</v>
      </c>
    </row>
    <row r="7262" spans="1:10" x14ac:dyDescent="0.35">
      <c r="A7262">
        <v>35902</v>
      </c>
      <c r="B7262" t="s">
        <v>10</v>
      </c>
      <c r="C7262">
        <v>2011</v>
      </c>
      <c r="D7262" t="s">
        <v>1708</v>
      </c>
      <c r="E7262" t="s">
        <v>8815</v>
      </c>
      <c r="F7262" t="s">
        <v>13</v>
      </c>
      <c r="G7262" t="s">
        <v>7831</v>
      </c>
      <c r="H7262" t="s">
        <v>31</v>
      </c>
      <c r="I7262" t="s">
        <v>65</v>
      </c>
      <c r="J7262">
        <v>2992</v>
      </c>
    </row>
    <row r="7263" spans="1:10" x14ac:dyDescent="0.35">
      <c r="A7263">
        <v>35903</v>
      </c>
      <c r="B7263" t="s">
        <v>10</v>
      </c>
      <c r="C7263">
        <v>2011</v>
      </c>
      <c r="D7263" t="s">
        <v>1708</v>
      </c>
      <c r="E7263" t="s">
        <v>8816</v>
      </c>
      <c r="F7263" t="s">
        <v>13</v>
      </c>
      <c r="G7263" t="s">
        <v>7763</v>
      </c>
      <c r="H7263" t="s">
        <v>27</v>
      </c>
      <c r="I7263" t="s">
        <v>19</v>
      </c>
      <c r="J7263">
        <v>985</v>
      </c>
    </row>
    <row r="7264" spans="1:10" x14ac:dyDescent="0.35">
      <c r="A7264">
        <v>35904</v>
      </c>
      <c r="B7264" t="s">
        <v>10</v>
      </c>
      <c r="C7264">
        <v>2011</v>
      </c>
      <c r="D7264" t="s">
        <v>1708</v>
      </c>
      <c r="E7264" t="s">
        <v>8817</v>
      </c>
      <c r="F7264" t="s">
        <v>13</v>
      </c>
      <c r="G7264" t="s">
        <v>70</v>
      </c>
      <c r="H7264" t="s">
        <v>31</v>
      </c>
      <c r="I7264" t="s">
        <v>19</v>
      </c>
      <c r="J7264">
        <v>647</v>
      </c>
    </row>
    <row r="7265" spans="1:10" x14ac:dyDescent="0.35">
      <c r="A7265">
        <v>35905</v>
      </c>
      <c r="B7265" t="s">
        <v>10</v>
      </c>
      <c r="C7265">
        <v>2011</v>
      </c>
      <c r="D7265" t="s">
        <v>1708</v>
      </c>
      <c r="E7265" t="s">
        <v>8818</v>
      </c>
      <c r="F7265" t="s">
        <v>13</v>
      </c>
      <c r="G7265" t="s">
        <v>7962</v>
      </c>
      <c r="H7265" t="s">
        <v>27</v>
      </c>
      <c r="I7265" t="s">
        <v>19</v>
      </c>
      <c r="J7265">
        <v>621</v>
      </c>
    </row>
    <row r="7266" spans="1:10" x14ac:dyDescent="0.35">
      <c r="A7266">
        <v>35906</v>
      </c>
      <c r="B7266" t="s">
        <v>10</v>
      </c>
      <c r="C7266">
        <v>2011</v>
      </c>
      <c r="D7266" t="s">
        <v>1712</v>
      </c>
      <c r="E7266" t="s">
        <v>8819</v>
      </c>
      <c r="F7266" t="s">
        <v>13</v>
      </c>
      <c r="G7266" t="s">
        <v>77</v>
      </c>
      <c r="H7266" t="s">
        <v>27</v>
      </c>
      <c r="I7266" t="s">
        <v>28</v>
      </c>
      <c r="J7266">
        <v>44017</v>
      </c>
    </row>
    <row r="7267" spans="1:10" x14ac:dyDescent="0.35">
      <c r="A7267">
        <v>35907</v>
      </c>
      <c r="B7267" t="s">
        <v>10</v>
      </c>
      <c r="C7267">
        <v>2011</v>
      </c>
      <c r="D7267" t="s">
        <v>1712</v>
      </c>
      <c r="E7267" t="s">
        <v>8820</v>
      </c>
      <c r="F7267" t="s">
        <v>13</v>
      </c>
      <c r="G7267" t="s">
        <v>7727</v>
      </c>
      <c r="H7267" t="s">
        <v>27</v>
      </c>
      <c r="I7267" t="s">
        <v>17</v>
      </c>
      <c r="J7267">
        <v>39409</v>
      </c>
    </row>
    <row r="7268" spans="1:10" x14ac:dyDescent="0.35">
      <c r="A7268">
        <v>35908</v>
      </c>
      <c r="B7268" t="s">
        <v>10</v>
      </c>
      <c r="C7268">
        <v>2011</v>
      </c>
      <c r="D7268" t="s">
        <v>1712</v>
      </c>
      <c r="E7268" t="s">
        <v>8821</v>
      </c>
      <c r="F7268" t="s">
        <v>13</v>
      </c>
      <c r="G7268" t="s">
        <v>82</v>
      </c>
      <c r="H7268" t="s">
        <v>31</v>
      </c>
      <c r="I7268" t="s">
        <v>68</v>
      </c>
      <c r="J7268">
        <v>25693</v>
      </c>
    </row>
    <row r="7269" spans="1:10" x14ac:dyDescent="0.35">
      <c r="A7269">
        <v>35909</v>
      </c>
      <c r="B7269" t="s">
        <v>10</v>
      </c>
      <c r="C7269">
        <v>2011</v>
      </c>
      <c r="D7269" t="s">
        <v>1712</v>
      </c>
      <c r="E7269" t="s">
        <v>8822</v>
      </c>
      <c r="F7269" t="s">
        <v>13</v>
      </c>
      <c r="G7269" t="s">
        <v>74</v>
      </c>
      <c r="H7269" t="s">
        <v>31</v>
      </c>
      <c r="I7269" t="s">
        <v>32</v>
      </c>
      <c r="J7269">
        <v>7736</v>
      </c>
    </row>
    <row r="7270" spans="1:10" x14ac:dyDescent="0.35">
      <c r="A7270">
        <v>35910</v>
      </c>
      <c r="B7270" t="s">
        <v>10</v>
      </c>
      <c r="C7270">
        <v>2011</v>
      </c>
      <c r="D7270" t="s">
        <v>1712</v>
      </c>
      <c r="E7270" t="s">
        <v>8823</v>
      </c>
      <c r="F7270" t="s">
        <v>13</v>
      </c>
      <c r="G7270" t="s">
        <v>37</v>
      </c>
      <c r="H7270" t="s">
        <v>27</v>
      </c>
      <c r="I7270" t="s">
        <v>19</v>
      </c>
      <c r="J7270">
        <v>2994</v>
      </c>
    </row>
    <row r="7271" spans="1:10" x14ac:dyDescent="0.35">
      <c r="A7271">
        <v>35911</v>
      </c>
      <c r="B7271" t="s">
        <v>10</v>
      </c>
      <c r="C7271">
        <v>2011</v>
      </c>
      <c r="D7271" t="s">
        <v>1712</v>
      </c>
      <c r="E7271" t="s">
        <v>8824</v>
      </c>
      <c r="F7271" t="s">
        <v>13</v>
      </c>
      <c r="G7271" t="s">
        <v>74</v>
      </c>
      <c r="H7271" t="s">
        <v>31</v>
      </c>
      <c r="I7271" t="s">
        <v>104</v>
      </c>
      <c r="J7271">
        <v>1788</v>
      </c>
    </row>
    <row r="7272" spans="1:10" x14ac:dyDescent="0.35">
      <c r="A7272">
        <v>35912</v>
      </c>
      <c r="B7272" t="s">
        <v>10</v>
      </c>
      <c r="C7272">
        <v>2011</v>
      </c>
      <c r="D7272" t="s">
        <v>4360</v>
      </c>
      <c r="E7272" t="s">
        <v>8825</v>
      </c>
      <c r="F7272" t="s">
        <v>13</v>
      </c>
      <c r="G7272" t="s">
        <v>70</v>
      </c>
      <c r="H7272" t="s">
        <v>31</v>
      </c>
      <c r="I7272" t="s">
        <v>17</v>
      </c>
      <c r="J7272">
        <v>39896</v>
      </c>
    </row>
    <row r="7273" spans="1:10" x14ac:dyDescent="0.35">
      <c r="A7273">
        <v>35913</v>
      </c>
      <c r="B7273" t="s">
        <v>10</v>
      </c>
      <c r="C7273">
        <v>2011</v>
      </c>
      <c r="D7273" t="s">
        <v>4360</v>
      </c>
      <c r="E7273" t="s">
        <v>7513</v>
      </c>
      <c r="F7273" t="s">
        <v>96</v>
      </c>
      <c r="G7273" t="s">
        <v>7747</v>
      </c>
      <c r="H7273" t="s">
        <v>31</v>
      </c>
      <c r="I7273" t="s">
        <v>68</v>
      </c>
      <c r="J7273">
        <v>31673</v>
      </c>
    </row>
    <row r="7274" spans="1:10" x14ac:dyDescent="0.35">
      <c r="A7274">
        <v>35914</v>
      </c>
      <c r="B7274" t="s">
        <v>10</v>
      </c>
      <c r="C7274">
        <v>2011</v>
      </c>
      <c r="D7274" t="s">
        <v>4360</v>
      </c>
      <c r="E7274" t="s">
        <v>8826</v>
      </c>
      <c r="F7274" t="s">
        <v>13</v>
      </c>
      <c r="G7274" t="s">
        <v>7760</v>
      </c>
      <c r="H7274" t="s">
        <v>31</v>
      </c>
      <c r="I7274" t="s">
        <v>104</v>
      </c>
      <c r="J7274">
        <v>15970</v>
      </c>
    </row>
    <row r="7275" spans="1:10" x14ac:dyDescent="0.35">
      <c r="A7275">
        <v>35915</v>
      </c>
      <c r="B7275" t="s">
        <v>10</v>
      </c>
      <c r="C7275">
        <v>2011</v>
      </c>
      <c r="D7275" t="s">
        <v>4360</v>
      </c>
      <c r="E7275" t="s">
        <v>8827</v>
      </c>
      <c r="F7275" t="s">
        <v>13</v>
      </c>
      <c r="G7275" t="s">
        <v>34</v>
      </c>
      <c r="H7275" t="s">
        <v>31</v>
      </c>
      <c r="I7275" t="s">
        <v>32</v>
      </c>
      <c r="J7275">
        <v>12507</v>
      </c>
    </row>
    <row r="7276" spans="1:10" x14ac:dyDescent="0.35">
      <c r="A7276">
        <v>35916</v>
      </c>
      <c r="B7276" t="s">
        <v>10</v>
      </c>
      <c r="C7276">
        <v>2011</v>
      </c>
      <c r="D7276" t="s">
        <v>4360</v>
      </c>
      <c r="E7276" t="s">
        <v>8828</v>
      </c>
      <c r="F7276" t="s">
        <v>13</v>
      </c>
      <c r="G7276" t="s">
        <v>7733</v>
      </c>
      <c r="H7276" t="s">
        <v>31</v>
      </c>
      <c r="I7276" t="s">
        <v>19</v>
      </c>
      <c r="J7276">
        <v>9615</v>
      </c>
    </row>
    <row r="7277" spans="1:10" x14ac:dyDescent="0.35">
      <c r="A7277">
        <v>35917</v>
      </c>
      <c r="B7277" t="s">
        <v>10</v>
      </c>
      <c r="C7277">
        <v>2011</v>
      </c>
      <c r="D7277" t="s">
        <v>4360</v>
      </c>
      <c r="E7277" t="s">
        <v>8829</v>
      </c>
      <c r="F7277" t="s">
        <v>13</v>
      </c>
      <c r="G7277" t="s">
        <v>112</v>
      </c>
      <c r="H7277" t="s">
        <v>31</v>
      </c>
      <c r="I7277" t="s">
        <v>1952</v>
      </c>
      <c r="J7277">
        <v>4613</v>
      </c>
    </row>
    <row r="7278" spans="1:10" x14ac:dyDescent="0.35">
      <c r="A7278">
        <v>35918</v>
      </c>
      <c r="B7278" t="s">
        <v>10</v>
      </c>
      <c r="C7278">
        <v>2011</v>
      </c>
      <c r="D7278" t="s">
        <v>4360</v>
      </c>
      <c r="E7278" t="s">
        <v>8830</v>
      </c>
      <c r="F7278" t="s">
        <v>96</v>
      </c>
      <c r="G7278" t="s">
        <v>94</v>
      </c>
      <c r="H7278" t="s">
        <v>31</v>
      </c>
      <c r="I7278" t="s">
        <v>19</v>
      </c>
      <c r="J7278">
        <v>1411</v>
      </c>
    </row>
    <row r="7279" spans="1:10" x14ac:dyDescent="0.35">
      <c r="A7279">
        <v>35919</v>
      </c>
      <c r="B7279" t="s">
        <v>10</v>
      </c>
      <c r="C7279">
        <v>2011</v>
      </c>
      <c r="D7279" t="s">
        <v>4360</v>
      </c>
      <c r="E7279" t="s">
        <v>8831</v>
      </c>
      <c r="F7279" t="s">
        <v>13</v>
      </c>
      <c r="G7279" t="s">
        <v>8252</v>
      </c>
      <c r="H7279" t="s">
        <v>31</v>
      </c>
      <c r="I7279" t="s">
        <v>19</v>
      </c>
      <c r="J7279">
        <v>842</v>
      </c>
    </row>
    <row r="7280" spans="1:10" x14ac:dyDescent="0.35">
      <c r="A7280">
        <v>35920</v>
      </c>
      <c r="B7280" t="s">
        <v>10</v>
      </c>
      <c r="C7280">
        <v>2011</v>
      </c>
      <c r="D7280" t="s">
        <v>4360</v>
      </c>
      <c r="E7280" t="s">
        <v>8832</v>
      </c>
      <c r="F7280" t="s">
        <v>13</v>
      </c>
      <c r="G7280" t="s">
        <v>107</v>
      </c>
      <c r="H7280" t="s">
        <v>31</v>
      </c>
      <c r="I7280" t="s">
        <v>7092</v>
      </c>
      <c r="J7280">
        <v>562</v>
      </c>
    </row>
    <row r="7281" spans="1:10" x14ac:dyDescent="0.35">
      <c r="A7281">
        <v>35921</v>
      </c>
      <c r="B7281" t="s">
        <v>10</v>
      </c>
      <c r="C7281">
        <v>2011</v>
      </c>
      <c r="D7281" t="s">
        <v>4360</v>
      </c>
      <c r="E7281" t="s">
        <v>8833</v>
      </c>
      <c r="F7281" t="s">
        <v>96</v>
      </c>
      <c r="G7281" t="s">
        <v>7727</v>
      </c>
      <c r="H7281" t="s">
        <v>31</v>
      </c>
      <c r="I7281" t="s">
        <v>60</v>
      </c>
      <c r="J7281">
        <v>480</v>
      </c>
    </row>
    <row r="7282" spans="1:10" x14ac:dyDescent="0.35">
      <c r="A7282">
        <v>35922</v>
      </c>
      <c r="B7282" t="s">
        <v>10</v>
      </c>
      <c r="C7282">
        <v>2011</v>
      </c>
      <c r="D7282" t="s">
        <v>4367</v>
      </c>
      <c r="E7282" t="s">
        <v>3365</v>
      </c>
      <c r="F7282" t="s">
        <v>13</v>
      </c>
      <c r="G7282" t="s">
        <v>8534</v>
      </c>
      <c r="H7282" t="s">
        <v>31</v>
      </c>
      <c r="I7282" t="s">
        <v>17</v>
      </c>
      <c r="J7282">
        <v>53958</v>
      </c>
    </row>
    <row r="7283" spans="1:10" x14ac:dyDescent="0.35">
      <c r="A7283">
        <v>35923</v>
      </c>
      <c r="B7283" t="s">
        <v>10</v>
      </c>
      <c r="C7283">
        <v>2011</v>
      </c>
      <c r="D7283" t="s">
        <v>4367</v>
      </c>
      <c r="E7283" t="s">
        <v>7517</v>
      </c>
      <c r="F7283" t="s">
        <v>13</v>
      </c>
      <c r="G7283" t="s">
        <v>7962</v>
      </c>
      <c r="H7283" t="s">
        <v>31</v>
      </c>
      <c r="I7283" t="s">
        <v>68</v>
      </c>
      <c r="J7283">
        <v>47612</v>
      </c>
    </row>
    <row r="7284" spans="1:10" x14ac:dyDescent="0.35">
      <c r="A7284">
        <v>35924</v>
      </c>
      <c r="B7284" t="s">
        <v>10</v>
      </c>
      <c r="C7284">
        <v>2011</v>
      </c>
      <c r="D7284" t="s">
        <v>4367</v>
      </c>
      <c r="E7284" t="s">
        <v>8834</v>
      </c>
      <c r="F7284" t="s">
        <v>13</v>
      </c>
      <c r="G7284" t="s">
        <v>82</v>
      </c>
      <c r="H7284" t="s">
        <v>31</v>
      </c>
      <c r="I7284" t="s">
        <v>65</v>
      </c>
      <c r="J7284">
        <v>13236</v>
      </c>
    </row>
    <row r="7285" spans="1:10" x14ac:dyDescent="0.35">
      <c r="A7285">
        <v>35925</v>
      </c>
      <c r="B7285" t="s">
        <v>10</v>
      </c>
      <c r="C7285">
        <v>2011</v>
      </c>
      <c r="D7285" t="s">
        <v>4367</v>
      </c>
      <c r="E7285" t="s">
        <v>8835</v>
      </c>
      <c r="F7285" t="s">
        <v>13</v>
      </c>
      <c r="G7285" t="s">
        <v>114</v>
      </c>
      <c r="H7285" t="s">
        <v>31</v>
      </c>
      <c r="I7285" t="s">
        <v>32</v>
      </c>
      <c r="J7285">
        <v>2328</v>
      </c>
    </row>
    <row r="7286" spans="1:10" x14ac:dyDescent="0.35">
      <c r="A7286">
        <v>35926</v>
      </c>
      <c r="B7286" t="s">
        <v>10</v>
      </c>
      <c r="C7286">
        <v>2011</v>
      </c>
      <c r="D7286" t="s">
        <v>4367</v>
      </c>
      <c r="E7286" t="s">
        <v>8836</v>
      </c>
      <c r="F7286" t="s">
        <v>13</v>
      </c>
      <c r="G7286" t="s">
        <v>7789</v>
      </c>
      <c r="H7286" t="s">
        <v>31</v>
      </c>
      <c r="I7286" t="s">
        <v>104</v>
      </c>
      <c r="J7286">
        <v>1347</v>
      </c>
    </row>
    <row r="7287" spans="1:10" x14ac:dyDescent="0.35">
      <c r="A7287">
        <v>35927</v>
      </c>
      <c r="B7287" t="s">
        <v>10</v>
      </c>
      <c r="C7287">
        <v>2011</v>
      </c>
      <c r="D7287" t="s">
        <v>4378</v>
      </c>
      <c r="E7287" t="s">
        <v>7520</v>
      </c>
      <c r="F7287" t="s">
        <v>13</v>
      </c>
      <c r="G7287" t="s">
        <v>7794</v>
      </c>
      <c r="H7287" t="s">
        <v>31</v>
      </c>
      <c r="I7287" t="s">
        <v>17</v>
      </c>
      <c r="J7287">
        <v>50786</v>
      </c>
    </row>
    <row r="7288" spans="1:10" x14ac:dyDescent="0.35">
      <c r="A7288">
        <v>35928</v>
      </c>
      <c r="B7288" t="s">
        <v>10</v>
      </c>
      <c r="C7288">
        <v>2011</v>
      </c>
      <c r="D7288" t="s">
        <v>4378</v>
      </c>
      <c r="E7288" t="s">
        <v>8837</v>
      </c>
      <c r="F7288" t="s">
        <v>13</v>
      </c>
      <c r="G7288" t="s">
        <v>7747</v>
      </c>
      <c r="H7288" t="s">
        <v>31</v>
      </c>
      <c r="I7288" t="s">
        <v>68</v>
      </c>
      <c r="J7288">
        <v>45455</v>
      </c>
    </row>
    <row r="7289" spans="1:10" x14ac:dyDescent="0.35">
      <c r="A7289">
        <v>35929</v>
      </c>
      <c r="B7289" t="s">
        <v>10</v>
      </c>
      <c r="C7289">
        <v>2011</v>
      </c>
      <c r="D7289" t="s">
        <v>4378</v>
      </c>
      <c r="E7289" t="s">
        <v>8838</v>
      </c>
      <c r="F7289" t="s">
        <v>13</v>
      </c>
      <c r="G7289" t="s">
        <v>7962</v>
      </c>
      <c r="H7289" t="s">
        <v>31</v>
      </c>
      <c r="I7289" t="s">
        <v>32</v>
      </c>
      <c r="J7289">
        <v>1372</v>
      </c>
    </row>
    <row r="7290" spans="1:10" x14ac:dyDescent="0.35">
      <c r="A7290">
        <v>35930</v>
      </c>
      <c r="B7290" t="s">
        <v>10</v>
      </c>
      <c r="C7290">
        <v>2011</v>
      </c>
      <c r="D7290" t="s">
        <v>4378</v>
      </c>
      <c r="E7290" t="s">
        <v>8839</v>
      </c>
      <c r="F7290" t="s">
        <v>13</v>
      </c>
      <c r="G7290" t="s">
        <v>7742</v>
      </c>
      <c r="H7290" t="s">
        <v>31</v>
      </c>
      <c r="I7290" t="s">
        <v>65</v>
      </c>
      <c r="J7290">
        <v>837</v>
      </c>
    </row>
    <row r="7291" spans="1:10" x14ac:dyDescent="0.35">
      <c r="A7291">
        <v>35931</v>
      </c>
      <c r="B7291" t="s">
        <v>10</v>
      </c>
      <c r="C7291">
        <v>2011</v>
      </c>
      <c r="D7291" t="s">
        <v>4378</v>
      </c>
      <c r="E7291" t="s">
        <v>8840</v>
      </c>
      <c r="F7291" t="s">
        <v>96</v>
      </c>
      <c r="G7291" t="s">
        <v>43</v>
      </c>
      <c r="H7291" t="s">
        <v>31</v>
      </c>
      <c r="I7291" t="s">
        <v>104</v>
      </c>
      <c r="J7291">
        <v>470</v>
      </c>
    </row>
    <row r="7292" spans="1:10" x14ac:dyDescent="0.35">
      <c r="A7292">
        <v>35932</v>
      </c>
      <c r="B7292" t="s">
        <v>10</v>
      </c>
      <c r="C7292">
        <v>2011</v>
      </c>
      <c r="D7292" t="s">
        <v>4385</v>
      </c>
      <c r="E7292" t="s">
        <v>8259</v>
      </c>
      <c r="F7292" t="s">
        <v>13</v>
      </c>
      <c r="G7292" t="s">
        <v>7723</v>
      </c>
      <c r="H7292" t="s">
        <v>27</v>
      </c>
      <c r="I7292" t="s">
        <v>28</v>
      </c>
      <c r="J7292">
        <v>42692</v>
      </c>
    </row>
    <row r="7293" spans="1:10" x14ac:dyDescent="0.35">
      <c r="A7293">
        <v>35933</v>
      </c>
      <c r="B7293" t="s">
        <v>10</v>
      </c>
      <c r="C7293">
        <v>2011</v>
      </c>
      <c r="D7293" t="s">
        <v>4385</v>
      </c>
      <c r="E7293" t="s">
        <v>8841</v>
      </c>
      <c r="F7293" t="s">
        <v>96</v>
      </c>
      <c r="G7293" t="s">
        <v>112</v>
      </c>
      <c r="H7293" t="s">
        <v>27</v>
      </c>
      <c r="I7293" t="s">
        <v>68</v>
      </c>
      <c r="J7293">
        <v>24373</v>
      </c>
    </row>
    <row r="7294" spans="1:10" x14ac:dyDescent="0.35">
      <c r="A7294">
        <v>35934</v>
      </c>
      <c r="B7294" t="s">
        <v>10</v>
      </c>
      <c r="C7294">
        <v>2011</v>
      </c>
      <c r="D7294" t="s">
        <v>4385</v>
      </c>
      <c r="E7294" t="s">
        <v>7070</v>
      </c>
      <c r="F7294" t="s">
        <v>13</v>
      </c>
      <c r="G7294" t="s">
        <v>57</v>
      </c>
      <c r="H7294" t="s">
        <v>27</v>
      </c>
      <c r="I7294" t="s">
        <v>17</v>
      </c>
      <c r="J7294">
        <v>21215</v>
      </c>
    </row>
    <row r="7295" spans="1:10" x14ac:dyDescent="0.35">
      <c r="A7295">
        <v>35935</v>
      </c>
      <c r="B7295" t="s">
        <v>10</v>
      </c>
      <c r="C7295">
        <v>2011</v>
      </c>
      <c r="D7295" t="s">
        <v>4385</v>
      </c>
      <c r="E7295" t="s">
        <v>8842</v>
      </c>
      <c r="F7295" t="s">
        <v>13</v>
      </c>
      <c r="G7295" t="s">
        <v>7723</v>
      </c>
      <c r="H7295" t="s">
        <v>27</v>
      </c>
      <c r="I7295" t="s">
        <v>19</v>
      </c>
      <c r="J7295">
        <v>11873</v>
      </c>
    </row>
    <row r="7296" spans="1:10" x14ac:dyDescent="0.35">
      <c r="A7296">
        <v>35936</v>
      </c>
      <c r="B7296" t="s">
        <v>10</v>
      </c>
      <c r="C7296">
        <v>2011</v>
      </c>
      <c r="D7296" t="s">
        <v>4385</v>
      </c>
      <c r="E7296" t="s">
        <v>8843</v>
      </c>
      <c r="F7296" t="s">
        <v>13</v>
      </c>
      <c r="G7296" t="s">
        <v>7760</v>
      </c>
      <c r="H7296" t="s">
        <v>27</v>
      </c>
      <c r="I7296" t="s">
        <v>32</v>
      </c>
      <c r="J7296">
        <v>2855</v>
      </c>
    </row>
    <row r="7297" spans="1:10" x14ac:dyDescent="0.35">
      <c r="A7297">
        <v>35937</v>
      </c>
      <c r="B7297" t="s">
        <v>10</v>
      </c>
      <c r="C7297">
        <v>2011</v>
      </c>
      <c r="D7297" t="s">
        <v>4390</v>
      </c>
      <c r="E7297" t="s">
        <v>8844</v>
      </c>
      <c r="F7297" t="s">
        <v>13</v>
      </c>
      <c r="G7297" t="s">
        <v>47</v>
      </c>
      <c r="H7297" t="s">
        <v>27</v>
      </c>
      <c r="I7297" t="s">
        <v>28</v>
      </c>
      <c r="J7297">
        <v>70981</v>
      </c>
    </row>
    <row r="7298" spans="1:10" x14ac:dyDescent="0.35">
      <c r="A7298">
        <v>35938</v>
      </c>
      <c r="B7298" t="s">
        <v>10</v>
      </c>
      <c r="C7298">
        <v>2011</v>
      </c>
      <c r="D7298" t="s">
        <v>4390</v>
      </c>
      <c r="E7298" t="s">
        <v>8264</v>
      </c>
      <c r="F7298" t="s">
        <v>13</v>
      </c>
      <c r="G7298" t="s">
        <v>107</v>
      </c>
      <c r="H7298" t="s">
        <v>27</v>
      </c>
      <c r="I7298" t="s">
        <v>68</v>
      </c>
      <c r="J7298">
        <v>19059</v>
      </c>
    </row>
    <row r="7299" spans="1:10" x14ac:dyDescent="0.35">
      <c r="A7299">
        <v>35939</v>
      </c>
      <c r="B7299" t="s">
        <v>10</v>
      </c>
      <c r="C7299">
        <v>2011</v>
      </c>
      <c r="D7299" t="s">
        <v>4390</v>
      </c>
      <c r="E7299" t="s">
        <v>8845</v>
      </c>
      <c r="F7299" t="s">
        <v>13</v>
      </c>
      <c r="G7299" t="s">
        <v>7789</v>
      </c>
      <c r="H7299" t="s">
        <v>27</v>
      </c>
      <c r="I7299" t="s">
        <v>17</v>
      </c>
      <c r="J7299">
        <v>10538</v>
      </c>
    </row>
    <row r="7300" spans="1:10" x14ac:dyDescent="0.35">
      <c r="A7300">
        <v>35940</v>
      </c>
      <c r="B7300" t="s">
        <v>10</v>
      </c>
      <c r="C7300">
        <v>2011</v>
      </c>
      <c r="D7300" t="s">
        <v>4398</v>
      </c>
      <c r="E7300" t="s">
        <v>7537</v>
      </c>
      <c r="F7300" t="s">
        <v>96</v>
      </c>
      <c r="G7300" t="s">
        <v>7789</v>
      </c>
      <c r="H7300" t="s">
        <v>27</v>
      </c>
      <c r="I7300" t="s">
        <v>28</v>
      </c>
      <c r="J7300">
        <v>38202</v>
      </c>
    </row>
    <row r="7301" spans="1:10" x14ac:dyDescent="0.35">
      <c r="A7301">
        <v>35941</v>
      </c>
      <c r="B7301" t="s">
        <v>10</v>
      </c>
      <c r="C7301">
        <v>2011</v>
      </c>
      <c r="D7301" t="s">
        <v>4398</v>
      </c>
      <c r="E7301" t="s">
        <v>8846</v>
      </c>
      <c r="F7301" t="s">
        <v>13</v>
      </c>
      <c r="G7301" t="s">
        <v>7723</v>
      </c>
      <c r="H7301" t="s">
        <v>31</v>
      </c>
      <c r="I7301" t="s">
        <v>17</v>
      </c>
      <c r="J7301">
        <v>37646</v>
      </c>
    </row>
    <row r="7302" spans="1:10" x14ac:dyDescent="0.35">
      <c r="A7302">
        <v>35942</v>
      </c>
      <c r="B7302" t="s">
        <v>10</v>
      </c>
      <c r="C7302">
        <v>2011</v>
      </c>
      <c r="D7302" t="s">
        <v>4398</v>
      </c>
      <c r="E7302" t="s">
        <v>8847</v>
      </c>
      <c r="F7302" t="s">
        <v>13</v>
      </c>
      <c r="G7302" t="s">
        <v>47</v>
      </c>
      <c r="H7302" t="s">
        <v>80</v>
      </c>
      <c r="I7302" t="s">
        <v>32</v>
      </c>
      <c r="J7302">
        <v>6146</v>
      </c>
    </row>
    <row r="7303" spans="1:10" x14ac:dyDescent="0.35">
      <c r="A7303">
        <v>35943</v>
      </c>
      <c r="B7303" t="s">
        <v>10</v>
      </c>
      <c r="C7303">
        <v>2011</v>
      </c>
      <c r="D7303" t="s">
        <v>4398</v>
      </c>
      <c r="E7303" t="s">
        <v>8848</v>
      </c>
      <c r="F7303" t="s">
        <v>13</v>
      </c>
      <c r="G7303" t="s">
        <v>94</v>
      </c>
      <c r="H7303" t="s">
        <v>31</v>
      </c>
      <c r="I7303" t="s">
        <v>19</v>
      </c>
      <c r="J7303">
        <v>2232</v>
      </c>
    </row>
    <row r="7304" spans="1:10" x14ac:dyDescent="0.35">
      <c r="A7304">
        <v>35944</v>
      </c>
      <c r="B7304" t="s">
        <v>10</v>
      </c>
      <c r="C7304">
        <v>2011</v>
      </c>
      <c r="D7304" t="s">
        <v>4398</v>
      </c>
      <c r="E7304" t="s">
        <v>8849</v>
      </c>
      <c r="F7304" t="s">
        <v>13</v>
      </c>
      <c r="G7304" t="s">
        <v>89</v>
      </c>
      <c r="H7304" t="s">
        <v>27</v>
      </c>
      <c r="I7304" t="s">
        <v>19</v>
      </c>
      <c r="J7304">
        <v>2104</v>
      </c>
    </row>
    <row r="7305" spans="1:10" x14ac:dyDescent="0.35">
      <c r="A7305">
        <v>35945</v>
      </c>
      <c r="B7305" t="s">
        <v>10</v>
      </c>
      <c r="C7305">
        <v>2011</v>
      </c>
      <c r="D7305" t="s">
        <v>4398</v>
      </c>
      <c r="E7305" t="s">
        <v>8850</v>
      </c>
      <c r="F7305" t="s">
        <v>13</v>
      </c>
      <c r="G7305" t="s">
        <v>70</v>
      </c>
      <c r="H7305" t="s">
        <v>31</v>
      </c>
      <c r="I7305" t="s">
        <v>19</v>
      </c>
      <c r="J7305">
        <v>1745</v>
      </c>
    </row>
    <row r="7306" spans="1:10" x14ac:dyDescent="0.35">
      <c r="A7306">
        <v>35946</v>
      </c>
      <c r="B7306" t="s">
        <v>10</v>
      </c>
      <c r="C7306">
        <v>2011</v>
      </c>
      <c r="D7306" t="s">
        <v>4398</v>
      </c>
      <c r="E7306" t="s">
        <v>8851</v>
      </c>
      <c r="F7306" t="s">
        <v>13</v>
      </c>
      <c r="G7306" t="s">
        <v>7742</v>
      </c>
      <c r="H7306" t="s">
        <v>27</v>
      </c>
      <c r="I7306" t="s">
        <v>65</v>
      </c>
      <c r="J7306">
        <v>1552</v>
      </c>
    </row>
    <row r="7307" spans="1:10" x14ac:dyDescent="0.35">
      <c r="A7307">
        <v>35947</v>
      </c>
      <c r="B7307" t="s">
        <v>10</v>
      </c>
      <c r="C7307">
        <v>2011</v>
      </c>
      <c r="D7307" t="s">
        <v>4398</v>
      </c>
      <c r="E7307" t="s">
        <v>8852</v>
      </c>
      <c r="F7307" t="s">
        <v>13</v>
      </c>
      <c r="G7307" t="s">
        <v>7779</v>
      </c>
      <c r="H7307" t="s">
        <v>27</v>
      </c>
      <c r="I7307" t="s">
        <v>19</v>
      </c>
      <c r="J7307">
        <v>1166</v>
      </c>
    </row>
    <row r="7308" spans="1:10" x14ac:dyDescent="0.35">
      <c r="A7308">
        <v>35948</v>
      </c>
      <c r="B7308" t="s">
        <v>10</v>
      </c>
      <c r="C7308">
        <v>2011</v>
      </c>
      <c r="D7308" t="s">
        <v>4398</v>
      </c>
      <c r="E7308" t="s">
        <v>8853</v>
      </c>
      <c r="F7308" t="s">
        <v>96</v>
      </c>
      <c r="G7308" t="s">
        <v>34</v>
      </c>
      <c r="H7308" t="s">
        <v>31</v>
      </c>
      <c r="I7308" t="s">
        <v>60</v>
      </c>
      <c r="J7308">
        <v>886</v>
      </c>
    </row>
    <row r="7309" spans="1:10" x14ac:dyDescent="0.35">
      <c r="A7309">
        <v>35949</v>
      </c>
      <c r="B7309" t="s">
        <v>10</v>
      </c>
      <c r="C7309">
        <v>2011</v>
      </c>
      <c r="D7309" t="s">
        <v>4398</v>
      </c>
      <c r="E7309" t="s">
        <v>8854</v>
      </c>
      <c r="F7309" t="s">
        <v>13</v>
      </c>
      <c r="G7309" t="s">
        <v>62</v>
      </c>
      <c r="H7309" t="s">
        <v>27</v>
      </c>
      <c r="I7309" t="s">
        <v>104</v>
      </c>
      <c r="J7309">
        <v>686</v>
      </c>
    </row>
    <row r="7310" spans="1:10" x14ac:dyDescent="0.35">
      <c r="A7310">
        <v>35950</v>
      </c>
      <c r="B7310" t="s">
        <v>10</v>
      </c>
      <c r="C7310">
        <v>2011</v>
      </c>
      <c r="D7310" t="s">
        <v>24</v>
      </c>
      <c r="E7310" t="s">
        <v>92</v>
      </c>
      <c r="F7310" t="s">
        <v>13</v>
      </c>
      <c r="G7310" t="s">
        <v>37</v>
      </c>
      <c r="H7310" t="s">
        <v>31</v>
      </c>
      <c r="I7310" t="s">
        <v>68</v>
      </c>
      <c r="J7310">
        <v>42550</v>
      </c>
    </row>
    <row r="7311" spans="1:10" x14ac:dyDescent="0.35">
      <c r="A7311">
        <v>35951</v>
      </c>
      <c r="B7311" t="s">
        <v>10</v>
      </c>
      <c r="C7311">
        <v>2011</v>
      </c>
      <c r="D7311" t="s">
        <v>24</v>
      </c>
      <c r="E7311" t="s">
        <v>93</v>
      </c>
      <c r="F7311" t="s">
        <v>13</v>
      </c>
      <c r="G7311" t="s">
        <v>94</v>
      </c>
      <c r="H7311" t="s">
        <v>27</v>
      </c>
      <c r="I7311" t="s">
        <v>28</v>
      </c>
      <c r="J7311">
        <v>39742</v>
      </c>
    </row>
    <row r="7312" spans="1:10" x14ac:dyDescent="0.35">
      <c r="A7312">
        <v>35952</v>
      </c>
      <c r="B7312" t="s">
        <v>10</v>
      </c>
      <c r="C7312">
        <v>2011</v>
      </c>
      <c r="D7312" t="s">
        <v>24</v>
      </c>
      <c r="E7312" t="s">
        <v>95</v>
      </c>
      <c r="F7312" t="s">
        <v>96</v>
      </c>
      <c r="G7312" t="s">
        <v>97</v>
      </c>
      <c r="H7312" t="s">
        <v>31</v>
      </c>
      <c r="I7312" t="s">
        <v>17</v>
      </c>
      <c r="J7312">
        <v>15382</v>
      </c>
    </row>
    <row r="7313" spans="1:10" x14ac:dyDescent="0.35">
      <c r="A7313">
        <v>35953</v>
      </c>
      <c r="B7313" t="s">
        <v>10</v>
      </c>
      <c r="C7313">
        <v>2011</v>
      </c>
      <c r="D7313" t="s">
        <v>24</v>
      </c>
      <c r="E7313" t="s">
        <v>98</v>
      </c>
      <c r="F7313" t="s">
        <v>13</v>
      </c>
      <c r="G7313" t="s">
        <v>37</v>
      </c>
      <c r="H7313" t="s">
        <v>31</v>
      </c>
      <c r="I7313" t="s">
        <v>65</v>
      </c>
      <c r="J7313">
        <v>10350</v>
      </c>
    </row>
    <row r="7314" spans="1:10" x14ac:dyDescent="0.35">
      <c r="A7314">
        <v>35954</v>
      </c>
      <c r="B7314" t="s">
        <v>10</v>
      </c>
      <c r="C7314">
        <v>2011</v>
      </c>
      <c r="D7314" t="s">
        <v>24</v>
      </c>
      <c r="E7314" t="s">
        <v>99</v>
      </c>
      <c r="F7314" t="s">
        <v>13</v>
      </c>
      <c r="G7314" t="s">
        <v>89</v>
      </c>
      <c r="H7314" t="s">
        <v>31</v>
      </c>
      <c r="I7314" t="s">
        <v>32</v>
      </c>
      <c r="J7314">
        <v>2386</v>
      </c>
    </row>
    <row r="7315" spans="1:10" x14ac:dyDescent="0.35">
      <c r="A7315">
        <v>35955</v>
      </c>
      <c r="B7315" t="s">
        <v>10</v>
      </c>
      <c r="C7315">
        <v>2011</v>
      </c>
      <c r="D7315" t="s">
        <v>24</v>
      </c>
      <c r="E7315" t="s">
        <v>100</v>
      </c>
      <c r="F7315" t="s">
        <v>13</v>
      </c>
      <c r="G7315" t="s">
        <v>101</v>
      </c>
      <c r="H7315" t="s">
        <v>80</v>
      </c>
      <c r="I7315" t="s">
        <v>19</v>
      </c>
      <c r="J7315">
        <v>1110</v>
      </c>
    </row>
    <row r="7316" spans="1:10" x14ac:dyDescent="0.35">
      <c r="A7316">
        <v>35956</v>
      </c>
      <c r="B7316" t="s">
        <v>10</v>
      </c>
      <c r="C7316">
        <v>2011</v>
      </c>
      <c r="D7316" t="s">
        <v>24</v>
      </c>
      <c r="E7316" t="s">
        <v>102</v>
      </c>
      <c r="F7316" t="s">
        <v>13</v>
      </c>
      <c r="G7316" t="s">
        <v>101</v>
      </c>
      <c r="H7316" t="s">
        <v>31</v>
      </c>
      <c r="I7316" t="s">
        <v>19</v>
      </c>
      <c r="J7316">
        <v>1093</v>
      </c>
    </row>
    <row r="7317" spans="1:10" x14ac:dyDescent="0.35">
      <c r="A7317">
        <v>35957</v>
      </c>
      <c r="B7317" t="s">
        <v>10</v>
      </c>
      <c r="C7317">
        <v>2011</v>
      </c>
      <c r="D7317" t="s">
        <v>24</v>
      </c>
      <c r="E7317" t="s">
        <v>103</v>
      </c>
      <c r="F7317" t="s">
        <v>13</v>
      </c>
      <c r="G7317" t="s">
        <v>72</v>
      </c>
      <c r="H7317" t="s">
        <v>31</v>
      </c>
      <c r="I7317" t="s">
        <v>104</v>
      </c>
      <c r="J7317">
        <v>661</v>
      </c>
    </row>
    <row r="7318" spans="1:10" x14ac:dyDescent="0.35">
      <c r="A7318">
        <v>35958</v>
      </c>
      <c r="B7318" t="s">
        <v>10</v>
      </c>
      <c r="C7318">
        <v>2011</v>
      </c>
      <c r="D7318" t="s">
        <v>24</v>
      </c>
      <c r="E7318" t="s">
        <v>105</v>
      </c>
      <c r="F7318" t="s">
        <v>13</v>
      </c>
      <c r="G7318" t="s">
        <v>94</v>
      </c>
      <c r="H7318" t="s">
        <v>31</v>
      </c>
      <c r="I7318" t="s">
        <v>60</v>
      </c>
      <c r="J7318">
        <v>571</v>
      </c>
    </row>
    <row r="7319" spans="1:10" x14ac:dyDescent="0.35">
      <c r="A7319">
        <v>35959</v>
      </c>
      <c r="B7319" t="s">
        <v>10</v>
      </c>
      <c r="C7319">
        <v>2011</v>
      </c>
      <c r="D7319" t="s">
        <v>4410</v>
      </c>
      <c r="E7319" t="s">
        <v>8273</v>
      </c>
      <c r="F7319" t="s">
        <v>13</v>
      </c>
      <c r="G7319" t="s">
        <v>89</v>
      </c>
      <c r="H7319" t="s">
        <v>31</v>
      </c>
      <c r="I7319" t="s">
        <v>17</v>
      </c>
      <c r="J7319">
        <v>51927</v>
      </c>
    </row>
    <row r="7320" spans="1:10" x14ac:dyDescent="0.35">
      <c r="A7320">
        <v>35960</v>
      </c>
      <c r="B7320" t="s">
        <v>10</v>
      </c>
      <c r="C7320">
        <v>2011</v>
      </c>
      <c r="D7320" t="s">
        <v>4410</v>
      </c>
      <c r="E7320" t="s">
        <v>8855</v>
      </c>
      <c r="F7320" t="s">
        <v>13</v>
      </c>
      <c r="G7320" t="s">
        <v>7747</v>
      </c>
      <c r="H7320" t="s">
        <v>31</v>
      </c>
      <c r="I7320" t="s">
        <v>19</v>
      </c>
      <c r="J7320">
        <v>43181</v>
      </c>
    </row>
    <row r="7321" spans="1:10" x14ac:dyDescent="0.35">
      <c r="A7321">
        <v>35961</v>
      </c>
      <c r="B7321" t="s">
        <v>10</v>
      </c>
      <c r="C7321">
        <v>2011</v>
      </c>
      <c r="D7321" t="s">
        <v>4410</v>
      </c>
      <c r="E7321" t="s">
        <v>8856</v>
      </c>
      <c r="F7321" t="s">
        <v>13</v>
      </c>
      <c r="G7321" t="s">
        <v>7727</v>
      </c>
      <c r="H7321" t="s">
        <v>31</v>
      </c>
      <c r="I7321" t="s">
        <v>65</v>
      </c>
      <c r="J7321">
        <v>7803</v>
      </c>
    </row>
    <row r="7322" spans="1:10" x14ac:dyDescent="0.35">
      <c r="A7322">
        <v>35962</v>
      </c>
      <c r="B7322" t="s">
        <v>10</v>
      </c>
      <c r="C7322">
        <v>2011</v>
      </c>
      <c r="D7322" t="s">
        <v>4410</v>
      </c>
      <c r="E7322" t="s">
        <v>8857</v>
      </c>
      <c r="F7322" t="s">
        <v>13</v>
      </c>
      <c r="G7322" t="s">
        <v>67</v>
      </c>
      <c r="H7322" t="s">
        <v>31</v>
      </c>
      <c r="I7322" t="s">
        <v>32</v>
      </c>
      <c r="J7322">
        <v>4539</v>
      </c>
    </row>
    <row r="7323" spans="1:10" x14ac:dyDescent="0.35">
      <c r="A7323">
        <v>35963</v>
      </c>
      <c r="B7323" t="s">
        <v>10</v>
      </c>
      <c r="C7323">
        <v>2011</v>
      </c>
      <c r="D7323" t="s">
        <v>4410</v>
      </c>
      <c r="E7323" t="s">
        <v>8858</v>
      </c>
      <c r="F7323" t="s">
        <v>13</v>
      </c>
      <c r="G7323" t="s">
        <v>7723</v>
      </c>
      <c r="H7323" t="s">
        <v>31</v>
      </c>
      <c r="I7323" t="s">
        <v>68</v>
      </c>
      <c r="J7323">
        <v>3850</v>
      </c>
    </row>
    <row r="7324" spans="1:10" x14ac:dyDescent="0.35">
      <c r="A7324">
        <v>35964</v>
      </c>
      <c r="B7324" t="s">
        <v>10</v>
      </c>
      <c r="C7324">
        <v>2011</v>
      </c>
      <c r="D7324" t="s">
        <v>4410</v>
      </c>
      <c r="E7324" t="s">
        <v>8859</v>
      </c>
      <c r="F7324" t="s">
        <v>96</v>
      </c>
      <c r="G7324" t="s">
        <v>7727</v>
      </c>
      <c r="H7324" t="s">
        <v>31</v>
      </c>
      <c r="I7324" t="s">
        <v>60</v>
      </c>
      <c r="J7324">
        <v>731</v>
      </c>
    </row>
    <row r="7325" spans="1:10" x14ac:dyDescent="0.35">
      <c r="A7325">
        <v>35965</v>
      </c>
      <c r="B7325" t="s">
        <v>10</v>
      </c>
      <c r="C7325">
        <v>2011</v>
      </c>
      <c r="D7325" t="s">
        <v>4410</v>
      </c>
      <c r="E7325" t="s">
        <v>8860</v>
      </c>
      <c r="F7325" t="s">
        <v>13</v>
      </c>
      <c r="G7325" t="s">
        <v>74</v>
      </c>
      <c r="H7325" t="s">
        <v>31</v>
      </c>
      <c r="I7325" t="s">
        <v>7114</v>
      </c>
      <c r="J7325">
        <v>640</v>
      </c>
    </row>
    <row r="7326" spans="1:10" x14ac:dyDescent="0.35">
      <c r="A7326">
        <v>35966</v>
      </c>
      <c r="B7326" t="s">
        <v>10</v>
      </c>
      <c r="C7326">
        <v>2011</v>
      </c>
      <c r="D7326" t="s">
        <v>4410</v>
      </c>
      <c r="E7326" t="s">
        <v>8861</v>
      </c>
      <c r="F7326" t="s">
        <v>13</v>
      </c>
      <c r="G7326" t="s">
        <v>114</v>
      </c>
      <c r="H7326" t="s">
        <v>31</v>
      </c>
      <c r="I7326" t="s">
        <v>104</v>
      </c>
      <c r="J7326">
        <v>628</v>
      </c>
    </row>
    <row r="7327" spans="1:10" x14ac:dyDescent="0.35">
      <c r="A7327">
        <v>35967</v>
      </c>
      <c r="B7327" t="s">
        <v>10</v>
      </c>
      <c r="C7327">
        <v>2011</v>
      </c>
      <c r="D7327" t="s">
        <v>4419</v>
      </c>
      <c r="E7327" t="s">
        <v>7552</v>
      </c>
      <c r="F7327" t="s">
        <v>13</v>
      </c>
      <c r="G7327" t="s">
        <v>74</v>
      </c>
      <c r="H7327" t="s">
        <v>80</v>
      </c>
      <c r="I7327" t="s">
        <v>17</v>
      </c>
      <c r="J7327">
        <v>65440</v>
      </c>
    </row>
    <row r="7328" spans="1:10" x14ac:dyDescent="0.35">
      <c r="A7328">
        <v>35968</v>
      </c>
      <c r="B7328" t="s">
        <v>10</v>
      </c>
      <c r="C7328">
        <v>2011</v>
      </c>
      <c r="D7328" t="s">
        <v>4419</v>
      </c>
      <c r="E7328" t="s">
        <v>8862</v>
      </c>
      <c r="F7328" t="s">
        <v>13</v>
      </c>
      <c r="G7328" t="s">
        <v>30</v>
      </c>
      <c r="H7328" t="s">
        <v>80</v>
      </c>
      <c r="I7328" t="s">
        <v>65</v>
      </c>
      <c r="J7328">
        <v>41717</v>
      </c>
    </row>
    <row r="7329" spans="1:10" x14ac:dyDescent="0.35">
      <c r="A7329">
        <v>35969</v>
      </c>
      <c r="B7329" t="s">
        <v>10</v>
      </c>
      <c r="C7329">
        <v>2011</v>
      </c>
      <c r="D7329" t="s">
        <v>4419</v>
      </c>
      <c r="E7329" t="s">
        <v>8863</v>
      </c>
      <c r="F7329" t="s">
        <v>13</v>
      </c>
      <c r="G7329" t="s">
        <v>7779</v>
      </c>
      <c r="H7329" t="s">
        <v>80</v>
      </c>
      <c r="I7329" t="s">
        <v>68</v>
      </c>
      <c r="J7329">
        <v>21215</v>
      </c>
    </row>
    <row r="7330" spans="1:10" x14ac:dyDescent="0.35">
      <c r="A7330">
        <v>35970</v>
      </c>
      <c r="B7330" t="s">
        <v>10</v>
      </c>
      <c r="C7330">
        <v>2011</v>
      </c>
      <c r="D7330" t="s">
        <v>4419</v>
      </c>
      <c r="E7330" t="s">
        <v>8864</v>
      </c>
      <c r="F7330" t="s">
        <v>13</v>
      </c>
      <c r="G7330" t="s">
        <v>7779</v>
      </c>
      <c r="H7330" t="s">
        <v>80</v>
      </c>
      <c r="I7330" t="s">
        <v>32</v>
      </c>
      <c r="J7330">
        <v>13460</v>
      </c>
    </row>
    <row r="7331" spans="1:10" x14ac:dyDescent="0.35">
      <c r="A7331">
        <v>35971</v>
      </c>
      <c r="B7331" t="s">
        <v>10</v>
      </c>
      <c r="C7331">
        <v>2011</v>
      </c>
      <c r="D7331" t="s">
        <v>4419</v>
      </c>
      <c r="E7331" t="s">
        <v>8865</v>
      </c>
      <c r="F7331" t="s">
        <v>96</v>
      </c>
      <c r="G7331" t="s">
        <v>112</v>
      </c>
      <c r="H7331" t="s">
        <v>80</v>
      </c>
      <c r="I7331" t="s">
        <v>104</v>
      </c>
      <c r="J7331">
        <v>2447</v>
      </c>
    </row>
    <row r="7332" spans="1:10" x14ac:dyDescent="0.35">
      <c r="A7332">
        <v>35972</v>
      </c>
      <c r="B7332" t="s">
        <v>10</v>
      </c>
      <c r="C7332">
        <v>2011</v>
      </c>
      <c r="D7332" t="s">
        <v>4426</v>
      </c>
      <c r="E7332" t="s">
        <v>8288</v>
      </c>
      <c r="F7332" t="s">
        <v>13</v>
      </c>
      <c r="G7332" t="s">
        <v>57</v>
      </c>
      <c r="H7332" t="s">
        <v>31</v>
      </c>
      <c r="I7332" t="s">
        <v>17</v>
      </c>
      <c r="J7332">
        <v>62280</v>
      </c>
    </row>
    <row r="7333" spans="1:10" x14ac:dyDescent="0.35">
      <c r="A7333">
        <v>35973</v>
      </c>
      <c r="B7333" t="s">
        <v>10</v>
      </c>
      <c r="C7333">
        <v>2011</v>
      </c>
      <c r="D7333" t="s">
        <v>4426</v>
      </c>
      <c r="E7333" t="s">
        <v>8289</v>
      </c>
      <c r="F7333" t="s">
        <v>13</v>
      </c>
      <c r="G7333" t="s">
        <v>72</v>
      </c>
      <c r="H7333" t="s">
        <v>31</v>
      </c>
      <c r="I7333" t="s">
        <v>65</v>
      </c>
      <c r="J7333">
        <v>58616</v>
      </c>
    </row>
    <row r="7334" spans="1:10" x14ac:dyDescent="0.35">
      <c r="A7334">
        <v>35974</v>
      </c>
      <c r="B7334" t="s">
        <v>10</v>
      </c>
      <c r="C7334">
        <v>2011</v>
      </c>
      <c r="D7334" t="s">
        <v>4426</v>
      </c>
      <c r="E7334" t="s">
        <v>8866</v>
      </c>
      <c r="F7334" t="s">
        <v>13</v>
      </c>
      <c r="G7334" t="s">
        <v>62</v>
      </c>
      <c r="H7334" t="s">
        <v>31</v>
      </c>
      <c r="I7334" t="s">
        <v>32</v>
      </c>
      <c r="J7334">
        <v>9997</v>
      </c>
    </row>
    <row r="7335" spans="1:10" x14ac:dyDescent="0.35">
      <c r="A7335">
        <v>35975</v>
      </c>
      <c r="B7335" t="s">
        <v>10</v>
      </c>
      <c r="C7335">
        <v>2011</v>
      </c>
      <c r="D7335" t="s">
        <v>4426</v>
      </c>
      <c r="E7335" t="s">
        <v>8867</v>
      </c>
      <c r="F7335" t="s">
        <v>13</v>
      </c>
      <c r="G7335" t="s">
        <v>30</v>
      </c>
      <c r="H7335" t="s">
        <v>31</v>
      </c>
      <c r="I7335" t="s">
        <v>28</v>
      </c>
      <c r="J7335">
        <v>5527</v>
      </c>
    </row>
    <row r="7336" spans="1:10" x14ac:dyDescent="0.35">
      <c r="A7336">
        <v>35976</v>
      </c>
      <c r="B7336" t="s">
        <v>10</v>
      </c>
      <c r="C7336">
        <v>2011</v>
      </c>
      <c r="D7336" t="s">
        <v>4426</v>
      </c>
      <c r="E7336" t="s">
        <v>8868</v>
      </c>
      <c r="F7336" t="s">
        <v>13</v>
      </c>
      <c r="G7336" t="s">
        <v>89</v>
      </c>
      <c r="H7336" t="s">
        <v>31</v>
      </c>
      <c r="I7336" t="s">
        <v>104</v>
      </c>
      <c r="J7336">
        <v>2264</v>
      </c>
    </row>
    <row r="7337" spans="1:10" x14ac:dyDescent="0.35">
      <c r="A7337">
        <v>35977</v>
      </c>
      <c r="B7337" t="s">
        <v>10</v>
      </c>
      <c r="C7337">
        <v>2011</v>
      </c>
      <c r="D7337" t="s">
        <v>4426</v>
      </c>
      <c r="E7337" t="s">
        <v>8869</v>
      </c>
      <c r="F7337" t="s">
        <v>13</v>
      </c>
      <c r="G7337" t="s">
        <v>82</v>
      </c>
      <c r="H7337" t="s">
        <v>31</v>
      </c>
      <c r="I7337" t="s">
        <v>68</v>
      </c>
      <c r="J7337">
        <v>1863</v>
      </c>
    </row>
    <row r="7338" spans="1:10" x14ac:dyDescent="0.35">
      <c r="A7338">
        <v>35978</v>
      </c>
      <c r="B7338" t="s">
        <v>10</v>
      </c>
      <c r="C7338">
        <v>2011</v>
      </c>
      <c r="D7338" t="s">
        <v>4433</v>
      </c>
      <c r="E7338" t="s">
        <v>7563</v>
      </c>
      <c r="F7338" t="s">
        <v>13</v>
      </c>
      <c r="G7338" t="s">
        <v>64</v>
      </c>
      <c r="H7338" t="s">
        <v>27</v>
      </c>
      <c r="I7338" t="s">
        <v>28</v>
      </c>
      <c r="J7338">
        <v>40970</v>
      </c>
    </row>
    <row r="7339" spans="1:10" x14ac:dyDescent="0.35">
      <c r="A7339">
        <v>35979</v>
      </c>
      <c r="B7339" t="s">
        <v>10</v>
      </c>
      <c r="C7339">
        <v>2011</v>
      </c>
      <c r="D7339" t="s">
        <v>4433</v>
      </c>
      <c r="E7339" t="s">
        <v>8870</v>
      </c>
      <c r="F7339" t="s">
        <v>13</v>
      </c>
      <c r="G7339" t="s">
        <v>97</v>
      </c>
      <c r="H7339" t="s">
        <v>27</v>
      </c>
      <c r="I7339" t="s">
        <v>19</v>
      </c>
      <c r="J7339">
        <v>24776</v>
      </c>
    </row>
    <row r="7340" spans="1:10" x14ac:dyDescent="0.35">
      <c r="A7340">
        <v>35980</v>
      </c>
      <c r="B7340" t="s">
        <v>10</v>
      </c>
      <c r="C7340">
        <v>2011</v>
      </c>
      <c r="D7340" t="s">
        <v>4433</v>
      </c>
      <c r="E7340" t="s">
        <v>8871</v>
      </c>
      <c r="F7340" t="s">
        <v>13</v>
      </c>
      <c r="G7340" t="s">
        <v>77</v>
      </c>
      <c r="H7340" t="s">
        <v>27</v>
      </c>
      <c r="I7340" t="s">
        <v>17</v>
      </c>
      <c r="J7340">
        <v>22765</v>
      </c>
    </row>
    <row r="7341" spans="1:10" x14ac:dyDescent="0.35">
      <c r="A7341">
        <v>35981</v>
      </c>
      <c r="B7341" t="s">
        <v>10</v>
      </c>
      <c r="C7341">
        <v>2011</v>
      </c>
      <c r="D7341" t="s">
        <v>4433</v>
      </c>
      <c r="E7341" t="s">
        <v>8872</v>
      </c>
      <c r="F7341" t="s">
        <v>13</v>
      </c>
      <c r="G7341" t="s">
        <v>7962</v>
      </c>
      <c r="H7341" t="s">
        <v>27</v>
      </c>
      <c r="I7341" t="s">
        <v>32</v>
      </c>
      <c r="J7341">
        <v>4418</v>
      </c>
    </row>
    <row r="7342" spans="1:10" x14ac:dyDescent="0.35">
      <c r="A7342">
        <v>35982</v>
      </c>
      <c r="B7342" t="s">
        <v>10</v>
      </c>
      <c r="C7342">
        <v>2011</v>
      </c>
      <c r="D7342" t="s">
        <v>4433</v>
      </c>
      <c r="E7342" t="s">
        <v>8873</v>
      </c>
      <c r="F7342" t="s">
        <v>13</v>
      </c>
      <c r="G7342" t="s">
        <v>62</v>
      </c>
      <c r="H7342" t="s">
        <v>27</v>
      </c>
      <c r="I7342" t="s">
        <v>104</v>
      </c>
      <c r="J7342">
        <v>1405</v>
      </c>
    </row>
    <row r="7343" spans="1:10" x14ac:dyDescent="0.35">
      <c r="A7343">
        <v>35983</v>
      </c>
      <c r="B7343" t="s">
        <v>10</v>
      </c>
      <c r="C7343">
        <v>2011</v>
      </c>
      <c r="D7343" t="s">
        <v>4438</v>
      </c>
      <c r="E7343" t="s">
        <v>8874</v>
      </c>
      <c r="F7343" t="s">
        <v>13</v>
      </c>
      <c r="G7343" t="s">
        <v>7747</v>
      </c>
      <c r="H7343" t="s">
        <v>27</v>
      </c>
      <c r="I7343" t="s">
        <v>28</v>
      </c>
      <c r="J7343">
        <v>25268</v>
      </c>
    </row>
    <row r="7344" spans="1:10" x14ac:dyDescent="0.35">
      <c r="A7344">
        <v>35984</v>
      </c>
      <c r="B7344" t="s">
        <v>10</v>
      </c>
      <c r="C7344">
        <v>2011</v>
      </c>
      <c r="D7344" t="s">
        <v>4438</v>
      </c>
      <c r="E7344" t="s">
        <v>8300</v>
      </c>
      <c r="F7344" t="s">
        <v>13</v>
      </c>
      <c r="G7344" t="s">
        <v>7760</v>
      </c>
      <c r="H7344" t="s">
        <v>31</v>
      </c>
      <c r="I7344" t="s">
        <v>17</v>
      </c>
      <c r="J7344">
        <v>23642</v>
      </c>
    </row>
    <row r="7345" spans="1:10" x14ac:dyDescent="0.35">
      <c r="A7345">
        <v>35985</v>
      </c>
      <c r="B7345" t="s">
        <v>10</v>
      </c>
      <c r="C7345">
        <v>2011</v>
      </c>
      <c r="D7345" t="s">
        <v>4438</v>
      </c>
      <c r="E7345" t="s">
        <v>8875</v>
      </c>
      <c r="F7345" t="s">
        <v>13</v>
      </c>
      <c r="G7345" t="s">
        <v>37</v>
      </c>
      <c r="H7345" t="s">
        <v>31</v>
      </c>
      <c r="I7345" t="s">
        <v>32</v>
      </c>
      <c r="J7345">
        <v>12672</v>
      </c>
    </row>
    <row r="7346" spans="1:10" x14ac:dyDescent="0.35">
      <c r="A7346">
        <v>35986</v>
      </c>
      <c r="B7346" t="s">
        <v>10</v>
      </c>
      <c r="C7346">
        <v>2011</v>
      </c>
      <c r="D7346" t="s">
        <v>4438</v>
      </c>
      <c r="E7346" t="s">
        <v>8876</v>
      </c>
      <c r="F7346" t="s">
        <v>13</v>
      </c>
      <c r="G7346" t="s">
        <v>7742</v>
      </c>
      <c r="H7346" t="s">
        <v>31</v>
      </c>
      <c r="I7346" t="s">
        <v>65</v>
      </c>
      <c r="J7346">
        <v>12371</v>
      </c>
    </row>
    <row r="7347" spans="1:10" x14ac:dyDescent="0.35">
      <c r="A7347">
        <v>35987</v>
      </c>
      <c r="B7347" t="s">
        <v>10</v>
      </c>
      <c r="C7347">
        <v>2011</v>
      </c>
      <c r="D7347" t="s">
        <v>4438</v>
      </c>
      <c r="E7347" t="s">
        <v>8877</v>
      </c>
      <c r="F7347" t="s">
        <v>13</v>
      </c>
      <c r="G7347" t="s">
        <v>107</v>
      </c>
      <c r="H7347" t="s">
        <v>27</v>
      </c>
      <c r="I7347" t="s">
        <v>19</v>
      </c>
      <c r="J7347">
        <v>7953</v>
      </c>
    </row>
    <row r="7348" spans="1:10" x14ac:dyDescent="0.35">
      <c r="A7348">
        <v>35988</v>
      </c>
      <c r="B7348" t="s">
        <v>10</v>
      </c>
      <c r="C7348">
        <v>2011</v>
      </c>
      <c r="D7348" t="s">
        <v>4438</v>
      </c>
      <c r="E7348" t="s">
        <v>8878</v>
      </c>
      <c r="F7348" t="s">
        <v>13</v>
      </c>
      <c r="G7348" t="s">
        <v>70</v>
      </c>
      <c r="H7348" t="s">
        <v>31</v>
      </c>
      <c r="I7348" t="s">
        <v>19</v>
      </c>
      <c r="J7348">
        <v>3508</v>
      </c>
    </row>
    <row r="7349" spans="1:10" x14ac:dyDescent="0.35">
      <c r="A7349">
        <v>35989</v>
      </c>
      <c r="B7349" t="s">
        <v>10</v>
      </c>
      <c r="C7349">
        <v>2011</v>
      </c>
      <c r="D7349" t="s">
        <v>4438</v>
      </c>
      <c r="E7349" t="s">
        <v>8879</v>
      </c>
      <c r="F7349" t="s">
        <v>13</v>
      </c>
      <c r="G7349" t="s">
        <v>7723</v>
      </c>
      <c r="H7349" t="s">
        <v>31</v>
      </c>
      <c r="I7349" t="s">
        <v>19</v>
      </c>
      <c r="J7349">
        <v>2163</v>
      </c>
    </row>
    <row r="7350" spans="1:10" x14ac:dyDescent="0.35">
      <c r="A7350">
        <v>35990</v>
      </c>
      <c r="B7350" t="s">
        <v>10</v>
      </c>
      <c r="C7350">
        <v>2011</v>
      </c>
      <c r="D7350" t="s">
        <v>4438</v>
      </c>
      <c r="E7350" t="s">
        <v>8880</v>
      </c>
      <c r="F7350" t="s">
        <v>13</v>
      </c>
      <c r="G7350" t="s">
        <v>53</v>
      </c>
      <c r="H7350" t="s">
        <v>31</v>
      </c>
      <c r="I7350" t="s">
        <v>104</v>
      </c>
      <c r="J7350">
        <v>2036</v>
      </c>
    </row>
    <row r="7351" spans="1:10" x14ac:dyDescent="0.35">
      <c r="A7351">
        <v>35991</v>
      </c>
      <c r="B7351" t="s">
        <v>10</v>
      </c>
      <c r="C7351">
        <v>2011</v>
      </c>
      <c r="D7351" t="s">
        <v>4438</v>
      </c>
      <c r="E7351" t="s">
        <v>8881</v>
      </c>
      <c r="F7351" t="s">
        <v>13</v>
      </c>
      <c r="G7351" t="s">
        <v>26</v>
      </c>
      <c r="H7351" t="s">
        <v>31</v>
      </c>
      <c r="I7351" t="s">
        <v>19</v>
      </c>
      <c r="J7351">
        <v>1391</v>
      </c>
    </row>
    <row r="7352" spans="1:10" x14ac:dyDescent="0.35">
      <c r="A7352">
        <v>35992</v>
      </c>
      <c r="B7352" t="s">
        <v>10</v>
      </c>
      <c r="C7352">
        <v>2011</v>
      </c>
      <c r="D7352" t="s">
        <v>4446</v>
      </c>
      <c r="E7352" t="s">
        <v>8882</v>
      </c>
      <c r="F7352" t="s">
        <v>13</v>
      </c>
      <c r="G7352" t="s">
        <v>77</v>
      </c>
      <c r="H7352" t="s">
        <v>31</v>
      </c>
      <c r="I7352" t="s">
        <v>17</v>
      </c>
      <c r="J7352">
        <v>45799</v>
      </c>
    </row>
    <row r="7353" spans="1:10" x14ac:dyDescent="0.35">
      <c r="A7353">
        <v>35993</v>
      </c>
      <c r="B7353" t="s">
        <v>10</v>
      </c>
      <c r="C7353">
        <v>2011</v>
      </c>
      <c r="D7353" t="s">
        <v>4446</v>
      </c>
      <c r="E7353" t="s">
        <v>8883</v>
      </c>
      <c r="F7353" t="s">
        <v>13</v>
      </c>
      <c r="G7353" t="s">
        <v>64</v>
      </c>
      <c r="H7353" t="s">
        <v>31</v>
      </c>
      <c r="I7353" t="s">
        <v>68</v>
      </c>
      <c r="J7353">
        <v>25352</v>
      </c>
    </row>
    <row r="7354" spans="1:10" x14ac:dyDescent="0.35">
      <c r="A7354">
        <v>35994</v>
      </c>
      <c r="B7354" t="s">
        <v>10</v>
      </c>
      <c r="C7354">
        <v>2011</v>
      </c>
      <c r="D7354" t="s">
        <v>4446</v>
      </c>
      <c r="E7354" t="s">
        <v>8884</v>
      </c>
      <c r="F7354" t="s">
        <v>13</v>
      </c>
      <c r="G7354" t="s">
        <v>114</v>
      </c>
      <c r="H7354" t="s">
        <v>31</v>
      </c>
      <c r="I7354" t="s">
        <v>32</v>
      </c>
      <c r="J7354">
        <v>21997</v>
      </c>
    </row>
    <row r="7355" spans="1:10" x14ac:dyDescent="0.35">
      <c r="A7355">
        <v>35995</v>
      </c>
      <c r="B7355" t="s">
        <v>10</v>
      </c>
      <c r="C7355">
        <v>2011</v>
      </c>
      <c r="D7355" t="s">
        <v>4446</v>
      </c>
      <c r="E7355" t="s">
        <v>8885</v>
      </c>
      <c r="F7355" t="s">
        <v>13</v>
      </c>
      <c r="G7355" t="s">
        <v>89</v>
      </c>
      <c r="H7355" t="s">
        <v>31</v>
      </c>
      <c r="I7355" t="s">
        <v>28</v>
      </c>
      <c r="J7355">
        <v>16776</v>
      </c>
    </row>
    <row r="7356" spans="1:10" x14ac:dyDescent="0.35">
      <c r="A7356">
        <v>35996</v>
      </c>
      <c r="B7356" t="s">
        <v>10</v>
      </c>
      <c r="C7356">
        <v>2011</v>
      </c>
      <c r="D7356" t="s">
        <v>4446</v>
      </c>
      <c r="E7356" t="s">
        <v>8886</v>
      </c>
      <c r="F7356" t="s">
        <v>96</v>
      </c>
      <c r="G7356" t="s">
        <v>47</v>
      </c>
      <c r="H7356" t="s">
        <v>27</v>
      </c>
      <c r="I7356" t="s">
        <v>19</v>
      </c>
      <c r="J7356">
        <v>6039</v>
      </c>
    </row>
    <row r="7357" spans="1:10" x14ac:dyDescent="0.35">
      <c r="A7357">
        <v>35997</v>
      </c>
      <c r="B7357" t="s">
        <v>10</v>
      </c>
      <c r="C7357">
        <v>2011</v>
      </c>
      <c r="D7357" t="s">
        <v>4446</v>
      </c>
      <c r="E7357" t="s">
        <v>8887</v>
      </c>
      <c r="F7357" t="s">
        <v>96</v>
      </c>
      <c r="G7357" t="s">
        <v>7723</v>
      </c>
      <c r="H7357" t="s">
        <v>27</v>
      </c>
      <c r="I7357" t="s">
        <v>1952</v>
      </c>
      <c r="J7357">
        <v>1903</v>
      </c>
    </row>
    <row r="7358" spans="1:10" x14ac:dyDescent="0.35">
      <c r="A7358">
        <v>35998</v>
      </c>
      <c r="B7358" t="s">
        <v>10</v>
      </c>
      <c r="C7358">
        <v>2011</v>
      </c>
      <c r="D7358" t="s">
        <v>4446</v>
      </c>
      <c r="E7358" t="s">
        <v>8888</v>
      </c>
      <c r="F7358" t="s">
        <v>13</v>
      </c>
      <c r="G7358" t="s">
        <v>64</v>
      </c>
      <c r="H7358" t="s">
        <v>31</v>
      </c>
      <c r="I7358" t="s">
        <v>19</v>
      </c>
      <c r="J7358">
        <v>1785</v>
      </c>
    </row>
    <row r="7359" spans="1:10" x14ac:dyDescent="0.35">
      <c r="A7359">
        <v>35999</v>
      </c>
      <c r="B7359" t="s">
        <v>10</v>
      </c>
      <c r="C7359">
        <v>2011</v>
      </c>
      <c r="D7359" t="s">
        <v>4453</v>
      </c>
      <c r="E7359" t="s">
        <v>7580</v>
      </c>
      <c r="F7359" t="s">
        <v>13</v>
      </c>
      <c r="G7359" t="s">
        <v>82</v>
      </c>
      <c r="H7359" t="s">
        <v>31</v>
      </c>
      <c r="I7359" t="s">
        <v>17</v>
      </c>
      <c r="J7359">
        <v>47270</v>
      </c>
    </row>
    <row r="7360" spans="1:10" x14ac:dyDescent="0.35">
      <c r="A7360">
        <v>36000</v>
      </c>
      <c r="B7360" t="s">
        <v>10</v>
      </c>
      <c r="C7360">
        <v>2011</v>
      </c>
      <c r="D7360" t="s">
        <v>4453</v>
      </c>
      <c r="E7360" t="s">
        <v>8889</v>
      </c>
      <c r="F7360" t="s">
        <v>13</v>
      </c>
      <c r="G7360" t="s">
        <v>77</v>
      </c>
      <c r="H7360" t="s">
        <v>31</v>
      </c>
      <c r="I7360" t="s">
        <v>68</v>
      </c>
      <c r="J7360">
        <v>29696</v>
      </c>
    </row>
    <row r="7361" spans="1:10" x14ac:dyDescent="0.35">
      <c r="A7361">
        <v>36001</v>
      </c>
      <c r="B7361" t="s">
        <v>10</v>
      </c>
      <c r="C7361">
        <v>2011</v>
      </c>
      <c r="D7361" t="s">
        <v>4453</v>
      </c>
      <c r="E7361" t="s">
        <v>8890</v>
      </c>
      <c r="F7361" t="s">
        <v>13</v>
      </c>
      <c r="G7361" t="s">
        <v>89</v>
      </c>
      <c r="H7361" t="s">
        <v>31</v>
      </c>
      <c r="I7361" t="s">
        <v>65</v>
      </c>
      <c r="J7361">
        <v>11040</v>
      </c>
    </row>
    <row r="7362" spans="1:10" x14ac:dyDescent="0.35">
      <c r="A7362">
        <v>36002</v>
      </c>
      <c r="B7362" t="s">
        <v>10</v>
      </c>
      <c r="C7362">
        <v>2011</v>
      </c>
      <c r="D7362" t="s">
        <v>4453</v>
      </c>
      <c r="E7362" t="s">
        <v>8891</v>
      </c>
      <c r="F7362" t="s">
        <v>13</v>
      </c>
      <c r="G7362" t="s">
        <v>7723</v>
      </c>
      <c r="H7362" t="s">
        <v>31</v>
      </c>
      <c r="I7362" t="s">
        <v>32</v>
      </c>
      <c r="J7362">
        <v>6790</v>
      </c>
    </row>
    <row r="7363" spans="1:10" x14ac:dyDescent="0.35">
      <c r="A7363">
        <v>36003</v>
      </c>
      <c r="B7363" t="s">
        <v>10</v>
      </c>
      <c r="C7363">
        <v>2011</v>
      </c>
      <c r="D7363" t="s">
        <v>4453</v>
      </c>
      <c r="E7363" t="s">
        <v>8892</v>
      </c>
      <c r="F7363" t="s">
        <v>13</v>
      </c>
      <c r="G7363" t="s">
        <v>7727</v>
      </c>
      <c r="H7363" t="s">
        <v>31</v>
      </c>
      <c r="I7363" t="s">
        <v>15</v>
      </c>
      <c r="J7363">
        <v>3302</v>
      </c>
    </row>
    <row r="7364" spans="1:10" x14ac:dyDescent="0.35">
      <c r="A7364">
        <v>36004</v>
      </c>
      <c r="B7364" t="s">
        <v>10</v>
      </c>
      <c r="C7364">
        <v>2011</v>
      </c>
      <c r="D7364" t="s">
        <v>4462</v>
      </c>
      <c r="E7364" t="s">
        <v>8893</v>
      </c>
      <c r="F7364" t="s">
        <v>13</v>
      </c>
      <c r="G7364" t="s">
        <v>43</v>
      </c>
      <c r="H7364" t="s">
        <v>31</v>
      </c>
      <c r="I7364" t="s">
        <v>17</v>
      </c>
      <c r="J7364">
        <v>43738</v>
      </c>
    </row>
    <row r="7365" spans="1:10" x14ac:dyDescent="0.35">
      <c r="A7365">
        <v>36005</v>
      </c>
      <c r="B7365" t="s">
        <v>10</v>
      </c>
      <c r="C7365">
        <v>2011</v>
      </c>
      <c r="D7365" t="s">
        <v>4462</v>
      </c>
      <c r="E7365" t="s">
        <v>8313</v>
      </c>
      <c r="F7365" t="s">
        <v>13</v>
      </c>
      <c r="G7365" t="s">
        <v>7962</v>
      </c>
      <c r="H7365" t="s">
        <v>31</v>
      </c>
      <c r="I7365" t="s">
        <v>68</v>
      </c>
      <c r="J7365">
        <v>22156</v>
      </c>
    </row>
    <row r="7366" spans="1:10" x14ac:dyDescent="0.35">
      <c r="A7366">
        <v>36006</v>
      </c>
      <c r="B7366" t="s">
        <v>10</v>
      </c>
      <c r="C7366">
        <v>2011</v>
      </c>
      <c r="D7366" t="s">
        <v>4462</v>
      </c>
      <c r="E7366" t="s">
        <v>7591</v>
      </c>
      <c r="F7366" t="s">
        <v>13</v>
      </c>
      <c r="G7366" t="s">
        <v>67</v>
      </c>
      <c r="H7366" t="s">
        <v>31</v>
      </c>
      <c r="I7366" t="s">
        <v>104</v>
      </c>
      <c r="J7366">
        <v>16140</v>
      </c>
    </row>
    <row r="7367" spans="1:10" x14ac:dyDescent="0.35">
      <c r="A7367">
        <v>36007</v>
      </c>
      <c r="B7367" t="s">
        <v>10</v>
      </c>
      <c r="C7367">
        <v>2011</v>
      </c>
      <c r="D7367" t="s">
        <v>4462</v>
      </c>
      <c r="E7367" t="s">
        <v>8894</v>
      </c>
      <c r="F7367" t="s">
        <v>13</v>
      </c>
      <c r="G7367" t="s">
        <v>74</v>
      </c>
      <c r="H7367" t="s">
        <v>31</v>
      </c>
      <c r="I7367" t="s">
        <v>65</v>
      </c>
      <c r="J7367">
        <v>10966</v>
      </c>
    </row>
    <row r="7368" spans="1:10" x14ac:dyDescent="0.35">
      <c r="A7368">
        <v>36008</v>
      </c>
      <c r="B7368" t="s">
        <v>10</v>
      </c>
      <c r="C7368">
        <v>2011</v>
      </c>
      <c r="D7368" t="s">
        <v>4462</v>
      </c>
      <c r="E7368" t="s">
        <v>8895</v>
      </c>
      <c r="F7368" t="s">
        <v>13</v>
      </c>
      <c r="G7368" t="s">
        <v>97</v>
      </c>
      <c r="H7368" t="s">
        <v>31</v>
      </c>
      <c r="I7368" t="s">
        <v>32</v>
      </c>
      <c r="J7368">
        <v>9464</v>
      </c>
    </row>
    <row r="7369" spans="1:10" x14ac:dyDescent="0.35">
      <c r="A7369">
        <v>36009</v>
      </c>
      <c r="B7369" t="s">
        <v>10</v>
      </c>
      <c r="C7369">
        <v>2011</v>
      </c>
      <c r="D7369" t="s">
        <v>4462</v>
      </c>
      <c r="E7369" t="s">
        <v>8896</v>
      </c>
      <c r="F7369" t="s">
        <v>13</v>
      </c>
      <c r="G7369" t="s">
        <v>89</v>
      </c>
      <c r="H7369" t="s">
        <v>31</v>
      </c>
      <c r="I7369" t="s">
        <v>19</v>
      </c>
      <c r="J7369">
        <v>2360</v>
      </c>
    </row>
    <row r="7370" spans="1:10" x14ac:dyDescent="0.35">
      <c r="A7370">
        <v>36010</v>
      </c>
      <c r="B7370" t="s">
        <v>10</v>
      </c>
      <c r="C7370">
        <v>2011</v>
      </c>
      <c r="D7370" t="s">
        <v>4462</v>
      </c>
      <c r="E7370" t="s">
        <v>8897</v>
      </c>
      <c r="F7370" t="s">
        <v>13</v>
      </c>
      <c r="G7370" t="s">
        <v>82</v>
      </c>
      <c r="H7370" t="s">
        <v>31</v>
      </c>
      <c r="I7370" t="s">
        <v>7092</v>
      </c>
      <c r="J7370">
        <v>645</v>
      </c>
    </row>
    <row r="7371" spans="1:10" x14ac:dyDescent="0.35">
      <c r="A7371">
        <v>36011</v>
      </c>
      <c r="B7371" t="s">
        <v>10</v>
      </c>
      <c r="C7371">
        <v>2011</v>
      </c>
      <c r="D7371" t="s">
        <v>4462</v>
      </c>
      <c r="E7371" t="s">
        <v>8898</v>
      </c>
      <c r="F7371" t="s">
        <v>13</v>
      </c>
      <c r="G7371" t="s">
        <v>30</v>
      </c>
      <c r="H7371" t="s">
        <v>31</v>
      </c>
      <c r="I7371" t="s">
        <v>19</v>
      </c>
      <c r="J7371">
        <v>522</v>
      </c>
    </row>
    <row r="7372" spans="1:10" x14ac:dyDescent="0.35">
      <c r="A7372">
        <v>36012</v>
      </c>
      <c r="B7372" t="s">
        <v>10</v>
      </c>
      <c r="C7372">
        <v>2011</v>
      </c>
      <c r="D7372" t="s">
        <v>4469</v>
      </c>
      <c r="E7372" t="s">
        <v>8899</v>
      </c>
      <c r="F7372" t="s">
        <v>13</v>
      </c>
      <c r="G7372" t="s">
        <v>7794</v>
      </c>
      <c r="H7372" t="s">
        <v>31</v>
      </c>
      <c r="I7372" t="s">
        <v>17</v>
      </c>
      <c r="J7372">
        <v>40364</v>
      </c>
    </row>
    <row r="7373" spans="1:10" x14ac:dyDescent="0.35">
      <c r="A7373">
        <v>36013</v>
      </c>
      <c r="B7373" t="s">
        <v>10</v>
      </c>
      <c r="C7373">
        <v>2011</v>
      </c>
      <c r="D7373" t="s">
        <v>4469</v>
      </c>
      <c r="E7373" t="s">
        <v>8900</v>
      </c>
      <c r="F7373" t="s">
        <v>13</v>
      </c>
      <c r="G7373" t="s">
        <v>74</v>
      </c>
      <c r="H7373" t="s">
        <v>31</v>
      </c>
      <c r="I7373" t="s">
        <v>32</v>
      </c>
      <c r="J7373">
        <v>16838</v>
      </c>
    </row>
    <row r="7374" spans="1:10" x14ac:dyDescent="0.35">
      <c r="A7374">
        <v>36014</v>
      </c>
      <c r="B7374" t="s">
        <v>10</v>
      </c>
      <c r="C7374">
        <v>2011</v>
      </c>
      <c r="D7374" t="s">
        <v>4469</v>
      </c>
      <c r="E7374" t="s">
        <v>8901</v>
      </c>
      <c r="F7374" t="s">
        <v>13</v>
      </c>
      <c r="G7374" t="s">
        <v>7794</v>
      </c>
      <c r="H7374" t="s">
        <v>31</v>
      </c>
      <c r="I7374" t="s">
        <v>68</v>
      </c>
      <c r="J7374">
        <v>14809</v>
      </c>
    </row>
    <row r="7375" spans="1:10" x14ac:dyDescent="0.35">
      <c r="A7375">
        <v>36015</v>
      </c>
      <c r="B7375" t="s">
        <v>10</v>
      </c>
      <c r="C7375">
        <v>2011</v>
      </c>
      <c r="D7375" t="s">
        <v>4469</v>
      </c>
      <c r="E7375" t="s">
        <v>8902</v>
      </c>
      <c r="F7375" t="s">
        <v>13</v>
      </c>
      <c r="G7375" t="s">
        <v>7789</v>
      </c>
      <c r="H7375" t="s">
        <v>31</v>
      </c>
      <c r="I7375" t="s">
        <v>1952</v>
      </c>
      <c r="J7375">
        <v>7795</v>
      </c>
    </row>
    <row r="7376" spans="1:10" x14ac:dyDescent="0.35">
      <c r="A7376">
        <v>36016</v>
      </c>
      <c r="B7376" t="s">
        <v>10</v>
      </c>
      <c r="C7376">
        <v>2011</v>
      </c>
      <c r="D7376" t="s">
        <v>4469</v>
      </c>
      <c r="E7376" t="s">
        <v>8903</v>
      </c>
      <c r="F7376" t="s">
        <v>13</v>
      </c>
      <c r="G7376" t="s">
        <v>7779</v>
      </c>
      <c r="H7376" t="s">
        <v>31</v>
      </c>
      <c r="I7376" t="s">
        <v>19</v>
      </c>
      <c r="J7376">
        <v>7694</v>
      </c>
    </row>
    <row r="7377" spans="1:10" x14ac:dyDescent="0.35">
      <c r="A7377">
        <v>36017</v>
      </c>
      <c r="B7377" t="s">
        <v>10</v>
      </c>
      <c r="C7377">
        <v>2011</v>
      </c>
      <c r="D7377" t="s">
        <v>4469</v>
      </c>
      <c r="E7377" t="s">
        <v>8904</v>
      </c>
      <c r="F7377" t="s">
        <v>13</v>
      </c>
      <c r="G7377" t="s">
        <v>57</v>
      </c>
      <c r="H7377" t="s">
        <v>31</v>
      </c>
      <c r="I7377" t="s">
        <v>65</v>
      </c>
      <c r="J7377">
        <v>6444</v>
      </c>
    </row>
    <row r="7378" spans="1:10" x14ac:dyDescent="0.35">
      <c r="A7378">
        <v>36018</v>
      </c>
      <c r="B7378" t="s">
        <v>10</v>
      </c>
      <c r="C7378">
        <v>2011</v>
      </c>
      <c r="D7378" t="s">
        <v>4469</v>
      </c>
      <c r="E7378" t="s">
        <v>8905</v>
      </c>
      <c r="F7378" t="s">
        <v>13</v>
      </c>
      <c r="G7378" t="s">
        <v>101</v>
      </c>
      <c r="H7378" t="s">
        <v>31</v>
      </c>
      <c r="I7378" t="s">
        <v>8603</v>
      </c>
      <c r="J7378">
        <v>2255</v>
      </c>
    </row>
    <row r="7379" spans="1:10" x14ac:dyDescent="0.35">
      <c r="A7379">
        <v>36019</v>
      </c>
      <c r="B7379" t="s">
        <v>10</v>
      </c>
      <c r="C7379">
        <v>2011</v>
      </c>
      <c r="D7379" t="s">
        <v>4469</v>
      </c>
      <c r="E7379" t="s">
        <v>8906</v>
      </c>
      <c r="F7379" t="s">
        <v>13</v>
      </c>
      <c r="G7379" t="s">
        <v>7798</v>
      </c>
      <c r="H7379" t="s">
        <v>31</v>
      </c>
      <c r="I7379" t="s">
        <v>104</v>
      </c>
      <c r="J7379">
        <v>1542</v>
      </c>
    </row>
    <row r="7380" spans="1:10" x14ac:dyDescent="0.35">
      <c r="A7380">
        <v>36020</v>
      </c>
      <c r="B7380" t="s">
        <v>10</v>
      </c>
      <c r="C7380">
        <v>2011</v>
      </c>
      <c r="D7380" t="s">
        <v>4469</v>
      </c>
      <c r="E7380" t="s">
        <v>8907</v>
      </c>
      <c r="F7380" t="s">
        <v>13</v>
      </c>
      <c r="G7380" t="s">
        <v>72</v>
      </c>
      <c r="H7380" t="s">
        <v>31</v>
      </c>
      <c r="I7380" t="s">
        <v>7092</v>
      </c>
      <c r="J7380">
        <v>1221</v>
      </c>
    </row>
    <row r="7381" spans="1:10" x14ac:dyDescent="0.35">
      <c r="A7381">
        <v>36021</v>
      </c>
      <c r="B7381" t="s">
        <v>10</v>
      </c>
      <c r="C7381">
        <v>2011</v>
      </c>
      <c r="D7381" t="s">
        <v>4469</v>
      </c>
      <c r="E7381" t="s">
        <v>8908</v>
      </c>
      <c r="F7381" t="s">
        <v>96</v>
      </c>
      <c r="G7381" t="s">
        <v>101</v>
      </c>
      <c r="H7381" t="s">
        <v>31</v>
      </c>
      <c r="I7381" t="s">
        <v>7114</v>
      </c>
      <c r="J7381">
        <v>1143</v>
      </c>
    </row>
    <row r="7382" spans="1:10" x14ac:dyDescent="0.35">
      <c r="A7382">
        <v>36022</v>
      </c>
      <c r="B7382" t="s">
        <v>10</v>
      </c>
      <c r="C7382">
        <v>2011</v>
      </c>
      <c r="D7382" t="s">
        <v>4473</v>
      </c>
      <c r="E7382" t="s">
        <v>8331</v>
      </c>
      <c r="F7382" t="s">
        <v>13</v>
      </c>
      <c r="G7382" t="s">
        <v>77</v>
      </c>
      <c r="H7382" t="s">
        <v>31</v>
      </c>
      <c r="I7382" t="s">
        <v>68</v>
      </c>
      <c r="J7382">
        <v>45155</v>
      </c>
    </row>
    <row r="7383" spans="1:10" x14ac:dyDescent="0.35">
      <c r="A7383">
        <v>36023</v>
      </c>
      <c r="B7383" t="s">
        <v>10</v>
      </c>
      <c r="C7383">
        <v>2011</v>
      </c>
      <c r="D7383" t="s">
        <v>4473</v>
      </c>
      <c r="E7383" t="s">
        <v>8909</v>
      </c>
      <c r="F7383" t="s">
        <v>13</v>
      </c>
      <c r="G7383" t="s">
        <v>57</v>
      </c>
      <c r="H7383" t="s">
        <v>31</v>
      </c>
      <c r="I7383" t="s">
        <v>1952</v>
      </c>
      <c r="J7383">
        <v>32362</v>
      </c>
    </row>
    <row r="7384" spans="1:10" x14ac:dyDescent="0.35">
      <c r="A7384">
        <v>36024</v>
      </c>
      <c r="B7384" t="s">
        <v>10</v>
      </c>
      <c r="C7384">
        <v>2011</v>
      </c>
      <c r="D7384" t="s">
        <v>4473</v>
      </c>
      <c r="E7384" t="s">
        <v>4483</v>
      </c>
      <c r="F7384" t="s">
        <v>13</v>
      </c>
      <c r="G7384" t="s">
        <v>8910</v>
      </c>
      <c r="H7384" t="s">
        <v>31</v>
      </c>
      <c r="I7384" t="s">
        <v>17</v>
      </c>
      <c r="J7384">
        <v>16485</v>
      </c>
    </row>
    <row r="7385" spans="1:10" x14ac:dyDescent="0.35">
      <c r="A7385">
        <v>36025</v>
      </c>
      <c r="B7385" t="s">
        <v>10</v>
      </c>
      <c r="C7385">
        <v>2011</v>
      </c>
      <c r="D7385" t="s">
        <v>4473</v>
      </c>
      <c r="E7385" t="s">
        <v>8911</v>
      </c>
      <c r="F7385" t="s">
        <v>13</v>
      </c>
      <c r="G7385" t="s">
        <v>7723</v>
      </c>
      <c r="H7385" t="s">
        <v>31</v>
      </c>
      <c r="I7385" t="s">
        <v>28</v>
      </c>
      <c r="J7385">
        <v>10644</v>
      </c>
    </row>
    <row r="7386" spans="1:10" x14ac:dyDescent="0.35">
      <c r="A7386">
        <v>36026</v>
      </c>
      <c r="B7386" t="s">
        <v>10</v>
      </c>
      <c r="C7386">
        <v>2011</v>
      </c>
      <c r="D7386" t="s">
        <v>4473</v>
      </c>
      <c r="E7386" t="s">
        <v>8912</v>
      </c>
      <c r="F7386" t="s">
        <v>13</v>
      </c>
      <c r="G7386" t="s">
        <v>64</v>
      </c>
      <c r="H7386" t="s">
        <v>27</v>
      </c>
      <c r="I7386" t="s">
        <v>19</v>
      </c>
      <c r="J7386">
        <v>2112</v>
      </c>
    </row>
    <row r="7387" spans="1:10" x14ac:dyDescent="0.35">
      <c r="A7387">
        <v>36027</v>
      </c>
      <c r="B7387" t="s">
        <v>10</v>
      </c>
      <c r="C7387">
        <v>2011</v>
      </c>
      <c r="D7387" t="s">
        <v>4473</v>
      </c>
      <c r="E7387" t="s">
        <v>8913</v>
      </c>
      <c r="F7387" t="s">
        <v>13</v>
      </c>
      <c r="G7387" t="s">
        <v>85</v>
      </c>
      <c r="H7387" t="s">
        <v>31</v>
      </c>
      <c r="I7387" t="s">
        <v>32</v>
      </c>
      <c r="J7387">
        <v>1403</v>
      </c>
    </row>
    <row r="7388" spans="1:10" x14ac:dyDescent="0.35">
      <c r="A7388">
        <v>36028</v>
      </c>
      <c r="B7388" t="s">
        <v>10</v>
      </c>
      <c r="C7388">
        <v>2011</v>
      </c>
      <c r="D7388" t="s">
        <v>4473</v>
      </c>
      <c r="E7388" t="s">
        <v>8914</v>
      </c>
      <c r="F7388" t="s">
        <v>13</v>
      </c>
      <c r="G7388" t="s">
        <v>47</v>
      </c>
      <c r="H7388" t="s">
        <v>31</v>
      </c>
      <c r="I7388" t="s">
        <v>19</v>
      </c>
      <c r="J7388">
        <v>1041</v>
      </c>
    </row>
    <row r="7389" spans="1:10" x14ac:dyDescent="0.35">
      <c r="A7389">
        <v>36029</v>
      </c>
      <c r="B7389" t="s">
        <v>10</v>
      </c>
      <c r="C7389">
        <v>2011</v>
      </c>
      <c r="D7389" t="s">
        <v>4480</v>
      </c>
      <c r="E7389" t="s">
        <v>8915</v>
      </c>
      <c r="F7389" t="s">
        <v>13</v>
      </c>
      <c r="G7389" t="s">
        <v>7747</v>
      </c>
      <c r="H7389" t="s">
        <v>31</v>
      </c>
      <c r="I7389" t="s">
        <v>68</v>
      </c>
      <c r="J7389">
        <v>48104</v>
      </c>
    </row>
    <row r="7390" spans="1:10" x14ac:dyDescent="0.35">
      <c r="A7390">
        <v>36030</v>
      </c>
      <c r="B7390" t="s">
        <v>10</v>
      </c>
      <c r="C7390">
        <v>2011</v>
      </c>
      <c r="D7390" t="s">
        <v>4480</v>
      </c>
      <c r="E7390" t="s">
        <v>8916</v>
      </c>
      <c r="F7390" t="s">
        <v>13</v>
      </c>
      <c r="G7390" t="s">
        <v>7745</v>
      </c>
      <c r="H7390" t="s">
        <v>31</v>
      </c>
      <c r="I7390" t="s">
        <v>17</v>
      </c>
      <c r="J7390">
        <v>46605</v>
      </c>
    </row>
    <row r="7391" spans="1:10" x14ac:dyDescent="0.35">
      <c r="A7391">
        <v>36031</v>
      </c>
      <c r="B7391" t="s">
        <v>10</v>
      </c>
      <c r="C7391">
        <v>2011</v>
      </c>
      <c r="D7391" t="s">
        <v>4480</v>
      </c>
      <c r="E7391" t="s">
        <v>8335</v>
      </c>
      <c r="F7391" t="s">
        <v>13</v>
      </c>
      <c r="G7391" t="s">
        <v>7798</v>
      </c>
      <c r="H7391" t="s">
        <v>31</v>
      </c>
      <c r="I7391" t="s">
        <v>32</v>
      </c>
      <c r="J7391">
        <v>6156</v>
      </c>
    </row>
    <row r="7392" spans="1:10" x14ac:dyDescent="0.35">
      <c r="A7392">
        <v>36032</v>
      </c>
      <c r="B7392" t="s">
        <v>10</v>
      </c>
      <c r="C7392">
        <v>2011</v>
      </c>
      <c r="D7392" t="s">
        <v>4480</v>
      </c>
      <c r="E7392" t="s">
        <v>8917</v>
      </c>
      <c r="F7392" t="s">
        <v>13</v>
      </c>
      <c r="G7392" t="s">
        <v>7962</v>
      </c>
      <c r="H7392" t="s">
        <v>31</v>
      </c>
      <c r="I7392" t="s">
        <v>19</v>
      </c>
      <c r="J7392">
        <v>2178</v>
      </c>
    </row>
    <row r="7393" spans="1:10" x14ac:dyDescent="0.35">
      <c r="A7393">
        <v>36033</v>
      </c>
      <c r="B7393" t="s">
        <v>10</v>
      </c>
      <c r="C7393">
        <v>2011</v>
      </c>
      <c r="D7393" t="s">
        <v>4480</v>
      </c>
      <c r="E7393" t="s">
        <v>8918</v>
      </c>
      <c r="F7393" t="s">
        <v>13</v>
      </c>
      <c r="G7393" t="s">
        <v>7802</v>
      </c>
      <c r="H7393" t="s">
        <v>31</v>
      </c>
      <c r="I7393" t="s">
        <v>65</v>
      </c>
      <c r="J7393">
        <v>1566</v>
      </c>
    </row>
    <row r="7394" spans="1:10" x14ac:dyDescent="0.35">
      <c r="A7394">
        <v>36034</v>
      </c>
      <c r="B7394" t="s">
        <v>10</v>
      </c>
      <c r="C7394">
        <v>2011</v>
      </c>
      <c r="D7394" t="s">
        <v>4480</v>
      </c>
      <c r="E7394" t="s">
        <v>8919</v>
      </c>
      <c r="F7394" t="s">
        <v>13</v>
      </c>
      <c r="G7394" t="s">
        <v>7777</v>
      </c>
      <c r="H7394" t="s">
        <v>27</v>
      </c>
      <c r="I7394" t="s">
        <v>104</v>
      </c>
      <c r="J7394">
        <v>1102</v>
      </c>
    </row>
    <row r="7395" spans="1:10" x14ac:dyDescent="0.35">
      <c r="A7395">
        <v>36035</v>
      </c>
      <c r="B7395" t="s">
        <v>10</v>
      </c>
      <c r="C7395">
        <v>2011</v>
      </c>
      <c r="D7395" t="s">
        <v>4485</v>
      </c>
      <c r="E7395" t="s">
        <v>8920</v>
      </c>
      <c r="F7395" t="s">
        <v>13</v>
      </c>
      <c r="G7395" t="s">
        <v>7763</v>
      </c>
      <c r="H7395" t="s">
        <v>31</v>
      </c>
      <c r="I7395" t="s">
        <v>17</v>
      </c>
      <c r="J7395">
        <v>40798</v>
      </c>
    </row>
    <row r="7396" spans="1:10" x14ac:dyDescent="0.35">
      <c r="A7396">
        <v>36036</v>
      </c>
      <c r="B7396" t="s">
        <v>10</v>
      </c>
      <c r="C7396">
        <v>2011</v>
      </c>
      <c r="D7396" t="s">
        <v>4485</v>
      </c>
      <c r="E7396" t="s">
        <v>8921</v>
      </c>
      <c r="F7396" t="s">
        <v>13</v>
      </c>
      <c r="G7396" t="s">
        <v>7779</v>
      </c>
      <c r="H7396" t="s">
        <v>31</v>
      </c>
      <c r="I7396" t="s">
        <v>32</v>
      </c>
      <c r="J7396">
        <v>22662</v>
      </c>
    </row>
    <row r="7397" spans="1:10" x14ac:dyDescent="0.35">
      <c r="A7397">
        <v>36037</v>
      </c>
      <c r="B7397" t="s">
        <v>10</v>
      </c>
      <c r="C7397">
        <v>2011</v>
      </c>
      <c r="D7397" t="s">
        <v>4485</v>
      </c>
      <c r="E7397" t="s">
        <v>7619</v>
      </c>
      <c r="F7397" t="s">
        <v>13</v>
      </c>
      <c r="G7397" t="s">
        <v>43</v>
      </c>
      <c r="H7397" t="s">
        <v>31</v>
      </c>
      <c r="I7397" t="s">
        <v>6833</v>
      </c>
      <c r="J7397">
        <v>12784</v>
      </c>
    </row>
    <row r="7398" spans="1:10" x14ac:dyDescent="0.35">
      <c r="A7398">
        <v>36038</v>
      </c>
      <c r="B7398" t="s">
        <v>10</v>
      </c>
      <c r="C7398">
        <v>2011</v>
      </c>
      <c r="D7398" t="s">
        <v>4485</v>
      </c>
      <c r="E7398" t="s">
        <v>8340</v>
      </c>
      <c r="F7398" t="s">
        <v>13</v>
      </c>
      <c r="G7398" t="s">
        <v>62</v>
      </c>
      <c r="H7398" t="s">
        <v>31</v>
      </c>
      <c r="I7398" t="s">
        <v>19</v>
      </c>
      <c r="J7398">
        <v>3307</v>
      </c>
    </row>
    <row r="7399" spans="1:10" x14ac:dyDescent="0.35">
      <c r="A7399">
        <v>36039</v>
      </c>
      <c r="B7399" t="s">
        <v>10</v>
      </c>
      <c r="C7399">
        <v>2011</v>
      </c>
      <c r="D7399" t="s">
        <v>4485</v>
      </c>
      <c r="E7399" t="s">
        <v>8922</v>
      </c>
      <c r="F7399" t="s">
        <v>13</v>
      </c>
      <c r="G7399" t="s">
        <v>101</v>
      </c>
      <c r="H7399" t="s">
        <v>80</v>
      </c>
      <c r="I7399" t="s">
        <v>65</v>
      </c>
      <c r="J7399">
        <v>1330</v>
      </c>
    </row>
    <row r="7400" spans="1:10" x14ac:dyDescent="0.35">
      <c r="A7400">
        <v>36040</v>
      </c>
      <c r="B7400" t="s">
        <v>10</v>
      </c>
      <c r="C7400">
        <v>2011</v>
      </c>
      <c r="D7400" t="s">
        <v>4494</v>
      </c>
      <c r="E7400" t="s">
        <v>8923</v>
      </c>
      <c r="F7400" t="s">
        <v>96</v>
      </c>
      <c r="G7400" t="s">
        <v>30</v>
      </c>
      <c r="H7400" t="s">
        <v>31</v>
      </c>
      <c r="I7400" t="s">
        <v>17</v>
      </c>
      <c r="J7400">
        <v>60441</v>
      </c>
    </row>
    <row r="7401" spans="1:10" x14ac:dyDescent="0.35">
      <c r="A7401">
        <v>36041</v>
      </c>
      <c r="B7401" t="s">
        <v>10</v>
      </c>
      <c r="C7401">
        <v>2011</v>
      </c>
      <c r="D7401" t="s">
        <v>4494</v>
      </c>
      <c r="E7401" t="s">
        <v>8924</v>
      </c>
      <c r="F7401" t="s">
        <v>13</v>
      </c>
      <c r="G7401" t="s">
        <v>43</v>
      </c>
      <c r="H7401" t="s">
        <v>31</v>
      </c>
      <c r="I7401" t="s">
        <v>19</v>
      </c>
      <c r="J7401">
        <v>24217</v>
      </c>
    </row>
    <row r="7402" spans="1:10" x14ac:dyDescent="0.35">
      <c r="A7402">
        <v>36042</v>
      </c>
      <c r="B7402" t="s">
        <v>10</v>
      </c>
      <c r="C7402">
        <v>2011</v>
      </c>
      <c r="D7402" t="s">
        <v>4494</v>
      </c>
      <c r="E7402" t="s">
        <v>8925</v>
      </c>
      <c r="F7402" t="s">
        <v>13</v>
      </c>
      <c r="G7402" t="s">
        <v>53</v>
      </c>
      <c r="H7402" t="s">
        <v>31</v>
      </c>
      <c r="I7402" t="s">
        <v>28</v>
      </c>
      <c r="J7402">
        <v>15659</v>
      </c>
    </row>
    <row r="7403" spans="1:10" x14ac:dyDescent="0.35">
      <c r="A7403">
        <v>36043</v>
      </c>
      <c r="B7403" t="s">
        <v>10</v>
      </c>
      <c r="C7403">
        <v>2011</v>
      </c>
      <c r="D7403" t="s">
        <v>4494</v>
      </c>
      <c r="E7403" t="s">
        <v>8926</v>
      </c>
      <c r="F7403" t="s">
        <v>13</v>
      </c>
      <c r="G7403" t="s">
        <v>64</v>
      </c>
      <c r="H7403" t="s">
        <v>31</v>
      </c>
      <c r="I7403" t="s">
        <v>68</v>
      </c>
      <c r="J7403">
        <v>12507</v>
      </c>
    </row>
    <row r="7404" spans="1:10" x14ac:dyDescent="0.35">
      <c r="A7404">
        <v>36044</v>
      </c>
      <c r="B7404" t="s">
        <v>10</v>
      </c>
      <c r="C7404">
        <v>2011</v>
      </c>
      <c r="D7404" t="s">
        <v>4494</v>
      </c>
      <c r="E7404" t="s">
        <v>8927</v>
      </c>
      <c r="F7404" t="s">
        <v>13</v>
      </c>
      <c r="G7404" t="s">
        <v>114</v>
      </c>
      <c r="H7404" t="s">
        <v>27</v>
      </c>
      <c r="I7404" t="s">
        <v>19</v>
      </c>
      <c r="J7404">
        <v>10005</v>
      </c>
    </row>
    <row r="7405" spans="1:10" x14ac:dyDescent="0.35">
      <c r="A7405">
        <v>36045</v>
      </c>
      <c r="B7405" t="s">
        <v>10</v>
      </c>
      <c r="C7405">
        <v>2011</v>
      </c>
      <c r="D7405" t="s">
        <v>4494</v>
      </c>
      <c r="E7405" t="s">
        <v>8928</v>
      </c>
      <c r="F7405" t="s">
        <v>13</v>
      </c>
      <c r="G7405" t="s">
        <v>114</v>
      </c>
      <c r="H7405" t="s">
        <v>31</v>
      </c>
      <c r="I7405" t="s">
        <v>8603</v>
      </c>
      <c r="J7405">
        <v>4203</v>
      </c>
    </row>
    <row r="7406" spans="1:10" x14ac:dyDescent="0.35">
      <c r="A7406">
        <v>36046</v>
      </c>
      <c r="B7406" t="s">
        <v>10</v>
      </c>
      <c r="C7406">
        <v>2011</v>
      </c>
      <c r="D7406" t="s">
        <v>4494</v>
      </c>
      <c r="E7406" t="s">
        <v>8929</v>
      </c>
      <c r="F7406" t="s">
        <v>13</v>
      </c>
      <c r="G7406" t="s">
        <v>7755</v>
      </c>
      <c r="H7406" t="s">
        <v>31</v>
      </c>
      <c r="I7406" t="s">
        <v>32</v>
      </c>
      <c r="J7406">
        <v>2467</v>
      </c>
    </row>
    <row r="7407" spans="1:10" x14ac:dyDescent="0.35">
      <c r="A7407">
        <v>36047</v>
      </c>
      <c r="B7407" t="s">
        <v>10</v>
      </c>
      <c r="C7407">
        <v>2011</v>
      </c>
      <c r="D7407" t="s">
        <v>4505</v>
      </c>
      <c r="E7407" t="s">
        <v>8350</v>
      </c>
      <c r="F7407" t="s">
        <v>13</v>
      </c>
      <c r="G7407" t="s">
        <v>43</v>
      </c>
      <c r="H7407" t="s">
        <v>80</v>
      </c>
      <c r="I7407" t="s">
        <v>17</v>
      </c>
      <c r="J7407">
        <v>67659</v>
      </c>
    </row>
    <row r="7408" spans="1:10" x14ac:dyDescent="0.35">
      <c r="A7408">
        <v>36048</v>
      </c>
      <c r="B7408" t="s">
        <v>10</v>
      </c>
      <c r="C7408">
        <v>2011</v>
      </c>
      <c r="D7408" t="s">
        <v>4505</v>
      </c>
      <c r="E7408" t="s">
        <v>8930</v>
      </c>
      <c r="F7408" t="s">
        <v>13</v>
      </c>
      <c r="G7408" t="s">
        <v>57</v>
      </c>
      <c r="H7408" t="s">
        <v>80</v>
      </c>
      <c r="I7408" t="s">
        <v>68</v>
      </c>
      <c r="J7408">
        <v>33211</v>
      </c>
    </row>
    <row r="7409" spans="1:10" x14ac:dyDescent="0.35">
      <c r="A7409">
        <v>36049</v>
      </c>
      <c r="B7409" t="s">
        <v>10</v>
      </c>
      <c r="C7409">
        <v>2011</v>
      </c>
      <c r="D7409" t="s">
        <v>4505</v>
      </c>
      <c r="E7409" t="s">
        <v>8931</v>
      </c>
      <c r="F7409" t="s">
        <v>13</v>
      </c>
      <c r="G7409" t="s">
        <v>30</v>
      </c>
      <c r="H7409" t="s">
        <v>80</v>
      </c>
      <c r="I7409" t="s">
        <v>32</v>
      </c>
      <c r="J7409">
        <v>26376</v>
      </c>
    </row>
    <row r="7410" spans="1:10" x14ac:dyDescent="0.35">
      <c r="A7410">
        <v>36050</v>
      </c>
      <c r="B7410" t="s">
        <v>10</v>
      </c>
      <c r="C7410">
        <v>2011</v>
      </c>
      <c r="D7410" t="s">
        <v>4505</v>
      </c>
      <c r="E7410" t="s">
        <v>8932</v>
      </c>
      <c r="F7410" t="s">
        <v>13</v>
      </c>
      <c r="G7410" t="s">
        <v>57</v>
      </c>
      <c r="H7410" t="s">
        <v>80</v>
      </c>
      <c r="I7410" t="s">
        <v>65</v>
      </c>
      <c r="J7410">
        <v>11636</v>
      </c>
    </row>
    <row r="7411" spans="1:10" x14ac:dyDescent="0.35">
      <c r="A7411">
        <v>36051</v>
      </c>
      <c r="B7411" t="s">
        <v>10</v>
      </c>
      <c r="C7411">
        <v>2011</v>
      </c>
      <c r="D7411" t="s">
        <v>4505</v>
      </c>
      <c r="E7411" t="s">
        <v>8933</v>
      </c>
      <c r="F7411" t="s">
        <v>13</v>
      </c>
      <c r="G7411" t="s">
        <v>51</v>
      </c>
      <c r="H7411" t="s">
        <v>80</v>
      </c>
      <c r="I7411" t="s">
        <v>104</v>
      </c>
      <c r="J7411">
        <v>2076</v>
      </c>
    </row>
    <row r="7412" spans="1:10" x14ac:dyDescent="0.35">
      <c r="A7412">
        <v>36052</v>
      </c>
      <c r="B7412" t="s">
        <v>10</v>
      </c>
      <c r="C7412">
        <v>2011</v>
      </c>
      <c r="D7412" t="s">
        <v>4512</v>
      </c>
      <c r="E7412" t="s">
        <v>7631</v>
      </c>
      <c r="F7412" t="s">
        <v>96</v>
      </c>
      <c r="G7412" t="s">
        <v>7789</v>
      </c>
      <c r="H7412" t="s">
        <v>31</v>
      </c>
      <c r="I7412" t="s">
        <v>17</v>
      </c>
      <c r="J7412">
        <v>55811</v>
      </c>
    </row>
    <row r="7413" spans="1:10" x14ac:dyDescent="0.35">
      <c r="A7413">
        <v>36053</v>
      </c>
      <c r="B7413" t="s">
        <v>10</v>
      </c>
      <c r="C7413">
        <v>2011</v>
      </c>
      <c r="D7413" t="s">
        <v>4512</v>
      </c>
      <c r="E7413" t="s">
        <v>8934</v>
      </c>
      <c r="F7413" t="s">
        <v>13</v>
      </c>
      <c r="G7413" t="s">
        <v>94</v>
      </c>
      <c r="H7413" t="s">
        <v>31</v>
      </c>
      <c r="I7413" t="s">
        <v>68</v>
      </c>
      <c r="J7413">
        <v>28090</v>
      </c>
    </row>
    <row r="7414" spans="1:10" x14ac:dyDescent="0.35">
      <c r="A7414">
        <v>36054</v>
      </c>
      <c r="B7414" t="s">
        <v>10</v>
      </c>
      <c r="C7414">
        <v>2011</v>
      </c>
      <c r="D7414" t="s">
        <v>4512</v>
      </c>
      <c r="E7414" t="s">
        <v>8935</v>
      </c>
      <c r="F7414" t="s">
        <v>13</v>
      </c>
      <c r="G7414" t="s">
        <v>7962</v>
      </c>
      <c r="H7414" t="s">
        <v>31</v>
      </c>
      <c r="I7414" t="s">
        <v>147</v>
      </c>
      <c r="J7414">
        <v>19114</v>
      </c>
    </row>
    <row r="7415" spans="1:10" x14ac:dyDescent="0.35">
      <c r="A7415">
        <v>36055</v>
      </c>
      <c r="B7415" t="s">
        <v>10</v>
      </c>
      <c r="C7415">
        <v>2011</v>
      </c>
      <c r="D7415" t="s">
        <v>4512</v>
      </c>
      <c r="E7415" t="s">
        <v>8936</v>
      </c>
      <c r="F7415" t="s">
        <v>13</v>
      </c>
      <c r="G7415" t="s">
        <v>26</v>
      </c>
      <c r="H7415" t="s">
        <v>31</v>
      </c>
      <c r="I7415" t="s">
        <v>32</v>
      </c>
      <c r="J7415">
        <v>7514</v>
      </c>
    </row>
    <row r="7416" spans="1:10" x14ac:dyDescent="0.35">
      <c r="A7416">
        <v>36056</v>
      </c>
      <c r="B7416" t="s">
        <v>10</v>
      </c>
      <c r="C7416">
        <v>2011</v>
      </c>
      <c r="D7416" t="s">
        <v>4512</v>
      </c>
      <c r="E7416" t="s">
        <v>8937</v>
      </c>
      <c r="F7416" t="s">
        <v>13</v>
      </c>
      <c r="G7416" t="s">
        <v>74</v>
      </c>
      <c r="H7416" t="s">
        <v>31</v>
      </c>
      <c r="I7416" t="s">
        <v>65</v>
      </c>
      <c r="J7416">
        <v>2414</v>
      </c>
    </row>
    <row r="7417" spans="1:10" x14ac:dyDescent="0.35">
      <c r="A7417">
        <v>36057</v>
      </c>
      <c r="B7417" t="s">
        <v>10</v>
      </c>
      <c r="C7417">
        <v>2011</v>
      </c>
      <c r="D7417" t="s">
        <v>4512</v>
      </c>
      <c r="E7417" t="s">
        <v>8938</v>
      </c>
      <c r="F7417" t="s">
        <v>13</v>
      </c>
      <c r="G7417" t="s">
        <v>82</v>
      </c>
      <c r="H7417" t="s">
        <v>27</v>
      </c>
      <c r="I7417" t="s">
        <v>19</v>
      </c>
      <c r="J7417">
        <v>2283</v>
      </c>
    </row>
    <row r="7418" spans="1:10" x14ac:dyDescent="0.35">
      <c r="A7418">
        <v>36058</v>
      </c>
      <c r="B7418" t="s">
        <v>10</v>
      </c>
      <c r="C7418">
        <v>2011</v>
      </c>
      <c r="D7418" t="s">
        <v>4512</v>
      </c>
      <c r="E7418" t="s">
        <v>8939</v>
      </c>
      <c r="F7418" t="s">
        <v>13</v>
      </c>
      <c r="G7418" t="s">
        <v>7755</v>
      </c>
      <c r="H7418" t="s">
        <v>31</v>
      </c>
      <c r="I7418" t="s">
        <v>104</v>
      </c>
      <c r="J7418">
        <v>1002</v>
      </c>
    </row>
    <row r="7419" spans="1:10" x14ac:dyDescent="0.35">
      <c r="A7419">
        <v>36059</v>
      </c>
      <c r="B7419" t="s">
        <v>10</v>
      </c>
      <c r="C7419">
        <v>2011</v>
      </c>
      <c r="D7419" t="s">
        <v>4520</v>
      </c>
      <c r="E7419" t="s">
        <v>8365</v>
      </c>
      <c r="F7419" t="s">
        <v>13</v>
      </c>
      <c r="G7419" t="s">
        <v>26</v>
      </c>
      <c r="H7419" t="s">
        <v>31</v>
      </c>
      <c r="I7419" t="s">
        <v>17</v>
      </c>
      <c r="J7419">
        <v>53550</v>
      </c>
    </row>
    <row r="7420" spans="1:10" x14ac:dyDescent="0.35">
      <c r="A7420">
        <v>36060</v>
      </c>
      <c r="B7420" t="s">
        <v>10</v>
      </c>
      <c r="C7420">
        <v>2011</v>
      </c>
      <c r="D7420" t="s">
        <v>4520</v>
      </c>
      <c r="E7420" t="s">
        <v>8940</v>
      </c>
      <c r="F7420" t="s">
        <v>13</v>
      </c>
      <c r="G7420" t="s">
        <v>114</v>
      </c>
      <c r="H7420" t="s">
        <v>31</v>
      </c>
      <c r="I7420" t="s">
        <v>65</v>
      </c>
      <c r="J7420">
        <v>40927</v>
      </c>
    </row>
    <row r="7421" spans="1:10" x14ac:dyDescent="0.35">
      <c r="A7421">
        <v>36061</v>
      </c>
      <c r="B7421" t="s">
        <v>10</v>
      </c>
      <c r="C7421">
        <v>2011</v>
      </c>
      <c r="D7421" t="s">
        <v>4520</v>
      </c>
      <c r="E7421" t="s">
        <v>8941</v>
      </c>
      <c r="F7421" t="s">
        <v>13</v>
      </c>
      <c r="G7421" t="s">
        <v>112</v>
      </c>
      <c r="H7421" t="s">
        <v>31</v>
      </c>
      <c r="I7421" t="s">
        <v>32</v>
      </c>
      <c r="J7421">
        <v>6429</v>
      </c>
    </row>
    <row r="7422" spans="1:10" x14ac:dyDescent="0.35">
      <c r="A7422">
        <v>36062</v>
      </c>
      <c r="B7422" t="s">
        <v>10</v>
      </c>
      <c r="C7422">
        <v>2011</v>
      </c>
      <c r="D7422" t="s">
        <v>4520</v>
      </c>
      <c r="E7422" t="s">
        <v>8942</v>
      </c>
      <c r="F7422" t="s">
        <v>96</v>
      </c>
      <c r="G7422" t="s">
        <v>74</v>
      </c>
      <c r="H7422" t="s">
        <v>31</v>
      </c>
      <c r="I7422" t="s">
        <v>19</v>
      </c>
      <c r="J7422">
        <v>4518</v>
      </c>
    </row>
    <row r="7423" spans="1:10" x14ac:dyDescent="0.35">
      <c r="A7423">
        <v>36063</v>
      </c>
      <c r="B7423" t="s">
        <v>10</v>
      </c>
      <c r="C7423">
        <v>2011</v>
      </c>
      <c r="D7423" t="s">
        <v>4520</v>
      </c>
      <c r="E7423" t="s">
        <v>8943</v>
      </c>
      <c r="F7423" t="s">
        <v>13</v>
      </c>
      <c r="G7423" t="s">
        <v>94</v>
      </c>
      <c r="H7423" t="s">
        <v>31</v>
      </c>
      <c r="I7423" t="s">
        <v>68</v>
      </c>
      <c r="J7423">
        <v>2639</v>
      </c>
    </row>
    <row r="7424" spans="1:10" x14ac:dyDescent="0.35">
      <c r="A7424">
        <v>36064</v>
      </c>
      <c r="B7424" t="s">
        <v>10</v>
      </c>
      <c r="C7424">
        <v>2011</v>
      </c>
      <c r="D7424" t="s">
        <v>4529</v>
      </c>
      <c r="E7424" t="s">
        <v>8944</v>
      </c>
      <c r="F7424" t="s">
        <v>13</v>
      </c>
      <c r="G7424" t="s">
        <v>114</v>
      </c>
      <c r="H7424" t="s">
        <v>80</v>
      </c>
      <c r="I7424" t="s">
        <v>17</v>
      </c>
      <c r="J7424">
        <v>56430</v>
      </c>
    </row>
    <row r="7425" spans="1:10" x14ac:dyDescent="0.35">
      <c r="A7425">
        <v>36065</v>
      </c>
      <c r="B7425" t="s">
        <v>10</v>
      </c>
      <c r="C7425">
        <v>2011</v>
      </c>
      <c r="D7425" t="s">
        <v>4529</v>
      </c>
      <c r="E7425" t="s">
        <v>8945</v>
      </c>
      <c r="F7425" t="s">
        <v>13</v>
      </c>
      <c r="G7425" t="s">
        <v>7789</v>
      </c>
      <c r="H7425" t="s">
        <v>80</v>
      </c>
      <c r="I7425" t="s">
        <v>65</v>
      </c>
      <c r="J7425">
        <v>38447</v>
      </c>
    </row>
    <row r="7426" spans="1:10" x14ac:dyDescent="0.35">
      <c r="A7426">
        <v>36066</v>
      </c>
      <c r="B7426" t="s">
        <v>10</v>
      </c>
      <c r="C7426">
        <v>2011</v>
      </c>
      <c r="D7426" t="s">
        <v>4529</v>
      </c>
      <c r="E7426" t="s">
        <v>8946</v>
      </c>
      <c r="F7426" t="s">
        <v>13</v>
      </c>
      <c r="G7426" t="s">
        <v>89</v>
      </c>
      <c r="H7426" t="s">
        <v>80</v>
      </c>
      <c r="I7426" t="s">
        <v>32</v>
      </c>
      <c r="J7426">
        <v>18238</v>
      </c>
    </row>
    <row r="7427" spans="1:10" x14ac:dyDescent="0.35">
      <c r="A7427">
        <v>36067</v>
      </c>
      <c r="B7427" t="s">
        <v>10</v>
      </c>
      <c r="C7427">
        <v>2011</v>
      </c>
      <c r="D7427" t="s">
        <v>4529</v>
      </c>
      <c r="E7427" t="s">
        <v>8947</v>
      </c>
      <c r="F7427" t="s">
        <v>13</v>
      </c>
      <c r="G7427" t="s">
        <v>41</v>
      </c>
      <c r="H7427" t="s">
        <v>80</v>
      </c>
      <c r="I7427" t="s">
        <v>68</v>
      </c>
      <c r="J7427">
        <v>13894</v>
      </c>
    </row>
    <row r="7428" spans="1:10" x14ac:dyDescent="0.35">
      <c r="A7428">
        <v>36068</v>
      </c>
      <c r="B7428" t="s">
        <v>10</v>
      </c>
      <c r="C7428">
        <v>2011</v>
      </c>
      <c r="D7428" t="s">
        <v>4529</v>
      </c>
      <c r="E7428" t="s">
        <v>8948</v>
      </c>
      <c r="F7428" t="s">
        <v>13</v>
      </c>
      <c r="G7428" t="s">
        <v>47</v>
      </c>
      <c r="H7428" t="s">
        <v>80</v>
      </c>
      <c r="I7428" t="s">
        <v>104</v>
      </c>
      <c r="J7428">
        <v>1499</v>
      </c>
    </row>
    <row r="7429" spans="1:10" x14ac:dyDescent="0.35">
      <c r="A7429">
        <v>36069</v>
      </c>
      <c r="B7429" t="s">
        <v>10</v>
      </c>
      <c r="C7429">
        <v>2011</v>
      </c>
      <c r="D7429" t="s">
        <v>4529</v>
      </c>
      <c r="E7429" t="s">
        <v>8949</v>
      </c>
      <c r="F7429" t="s">
        <v>13</v>
      </c>
      <c r="G7429" t="s">
        <v>7794</v>
      </c>
      <c r="H7429" t="s">
        <v>80</v>
      </c>
      <c r="I7429" t="s">
        <v>6833</v>
      </c>
      <c r="J7429">
        <v>1197</v>
      </c>
    </row>
    <row r="7430" spans="1:10" x14ac:dyDescent="0.35">
      <c r="A7430">
        <v>36070</v>
      </c>
      <c r="B7430" t="s">
        <v>10</v>
      </c>
      <c r="C7430">
        <v>2011</v>
      </c>
      <c r="D7430" t="s">
        <v>4535</v>
      </c>
      <c r="E7430" t="s">
        <v>5250</v>
      </c>
      <c r="F7430" t="s">
        <v>13</v>
      </c>
      <c r="G7430" t="s">
        <v>7723</v>
      </c>
      <c r="H7430" t="s">
        <v>31</v>
      </c>
      <c r="I7430" t="s">
        <v>65</v>
      </c>
      <c r="J7430">
        <v>72457</v>
      </c>
    </row>
    <row r="7431" spans="1:10" x14ac:dyDescent="0.35">
      <c r="A7431">
        <v>36071</v>
      </c>
      <c r="B7431" t="s">
        <v>10</v>
      </c>
      <c r="C7431">
        <v>2011</v>
      </c>
      <c r="D7431" t="s">
        <v>4535</v>
      </c>
      <c r="E7431" t="s">
        <v>8950</v>
      </c>
      <c r="F7431" t="s">
        <v>13</v>
      </c>
      <c r="G7431" t="s">
        <v>7794</v>
      </c>
      <c r="H7431" t="s">
        <v>31</v>
      </c>
      <c r="I7431" t="s">
        <v>17</v>
      </c>
      <c r="J7431">
        <v>53285</v>
      </c>
    </row>
    <row r="7432" spans="1:10" x14ac:dyDescent="0.35">
      <c r="A7432">
        <v>36072</v>
      </c>
      <c r="B7432" t="s">
        <v>10</v>
      </c>
      <c r="C7432">
        <v>2011</v>
      </c>
      <c r="D7432" t="s">
        <v>4535</v>
      </c>
      <c r="E7432" t="s">
        <v>8951</v>
      </c>
      <c r="F7432" t="s">
        <v>13</v>
      </c>
      <c r="G7432" t="s">
        <v>7789</v>
      </c>
      <c r="H7432" t="s">
        <v>31</v>
      </c>
      <c r="I7432" t="s">
        <v>68</v>
      </c>
      <c r="J7432">
        <v>3083</v>
      </c>
    </row>
    <row r="7433" spans="1:10" x14ac:dyDescent="0.35">
      <c r="A7433">
        <v>36073</v>
      </c>
      <c r="B7433" t="s">
        <v>10</v>
      </c>
      <c r="C7433">
        <v>2011</v>
      </c>
      <c r="D7433" t="s">
        <v>4535</v>
      </c>
      <c r="E7433" t="s">
        <v>8952</v>
      </c>
      <c r="F7433" t="s">
        <v>13</v>
      </c>
      <c r="G7433" t="s">
        <v>7794</v>
      </c>
      <c r="H7433" t="s">
        <v>31</v>
      </c>
      <c r="I7433" t="s">
        <v>104</v>
      </c>
      <c r="J7433">
        <v>2236</v>
      </c>
    </row>
    <row r="7434" spans="1:10" x14ac:dyDescent="0.35">
      <c r="A7434">
        <v>36074</v>
      </c>
      <c r="B7434" t="s">
        <v>10</v>
      </c>
      <c r="C7434">
        <v>2011</v>
      </c>
      <c r="D7434" t="s">
        <v>4535</v>
      </c>
      <c r="E7434" t="s">
        <v>8953</v>
      </c>
      <c r="F7434" t="s">
        <v>96</v>
      </c>
      <c r="G7434" t="s">
        <v>7723</v>
      </c>
      <c r="H7434" t="s">
        <v>31</v>
      </c>
      <c r="I7434" t="s">
        <v>58</v>
      </c>
      <c r="J7434">
        <v>873</v>
      </c>
    </row>
    <row r="7435" spans="1:10" x14ac:dyDescent="0.35">
      <c r="A7435">
        <v>36075</v>
      </c>
      <c r="B7435" t="s">
        <v>10</v>
      </c>
      <c r="C7435">
        <v>2011</v>
      </c>
      <c r="D7435" t="s">
        <v>4541</v>
      </c>
      <c r="E7435" t="s">
        <v>7659</v>
      </c>
      <c r="F7435" t="s">
        <v>13</v>
      </c>
      <c r="G7435" t="s">
        <v>57</v>
      </c>
      <c r="H7435" t="s">
        <v>31</v>
      </c>
      <c r="I7435" t="s">
        <v>17</v>
      </c>
      <c r="J7435">
        <v>40950</v>
      </c>
    </row>
    <row r="7436" spans="1:10" x14ac:dyDescent="0.35">
      <c r="A7436">
        <v>36076</v>
      </c>
      <c r="B7436" t="s">
        <v>10</v>
      </c>
      <c r="C7436">
        <v>2011</v>
      </c>
      <c r="D7436" t="s">
        <v>4541</v>
      </c>
      <c r="E7436" t="s">
        <v>8954</v>
      </c>
      <c r="F7436" t="s">
        <v>13</v>
      </c>
      <c r="G7436" t="s">
        <v>7723</v>
      </c>
      <c r="H7436" t="s">
        <v>31</v>
      </c>
      <c r="I7436" t="s">
        <v>65</v>
      </c>
      <c r="J7436">
        <v>40819</v>
      </c>
    </row>
    <row r="7437" spans="1:10" x14ac:dyDescent="0.35">
      <c r="A7437">
        <v>36077</v>
      </c>
      <c r="B7437" t="s">
        <v>10</v>
      </c>
      <c r="C7437">
        <v>2011</v>
      </c>
      <c r="D7437" t="s">
        <v>4541</v>
      </c>
      <c r="E7437" t="s">
        <v>8955</v>
      </c>
      <c r="F7437" t="s">
        <v>96</v>
      </c>
      <c r="G7437" t="s">
        <v>77</v>
      </c>
      <c r="H7437" t="s">
        <v>31</v>
      </c>
      <c r="I7437" t="s">
        <v>68</v>
      </c>
      <c r="J7437">
        <v>14192</v>
      </c>
    </row>
    <row r="7438" spans="1:10" x14ac:dyDescent="0.35">
      <c r="A7438">
        <v>36078</v>
      </c>
      <c r="B7438" t="s">
        <v>10</v>
      </c>
      <c r="C7438">
        <v>2011</v>
      </c>
      <c r="D7438" t="s">
        <v>4541</v>
      </c>
      <c r="E7438" t="s">
        <v>8956</v>
      </c>
      <c r="F7438" t="s">
        <v>13</v>
      </c>
      <c r="G7438" t="s">
        <v>7794</v>
      </c>
      <c r="H7438" t="s">
        <v>31</v>
      </c>
      <c r="I7438" t="s">
        <v>32</v>
      </c>
      <c r="J7438">
        <v>2712</v>
      </c>
    </row>
    <row r="7439" spans="1:10" x14ac:dyDescent="0.35">
      <c r="A7439">
        <v>36079</v>
      </c>
      <c r="B7439" t="s">
        <v>10</v>
      </c>
      <c r="C7439">
        <v>2011</v>
      </c>
      <c r="D7439" t="s">
        <v>4541</v>
      </c>
      <c r="E7439" t="s">
        <v>8957</v>
      </c>
      <c r="F7439" t="s">
        <v>13</v>
      </c>
      <c r="G7439" t="s">
        <v>57</v>
      </c>
      <c r="H7439" t="s">
        <v>31</v>
      </c>
      <c r="I7439" t="s">
        <v>7092</v>
      </c>
      <c r="J7439">
        <v>1243</v>
      </c>
    </row>
    <row r="7440" spans="1:10" x14ac:dyDescent="0.35">
      <c r="A7440">
        <v>36080</v>
      </c>
      <c r="B7440" t="s">
        <v>10</v>
      </c>
      <c r="C7440">
        <v>2011</v>
      </c>
      <c r="D7440" t="s">
        <v>4541</v>
      </c>
      <c r="E7440" t="s">
        <v>8958</v>
      </c>
      <c r="F7440" t="s">
        <v>13</v>
      </c>
      <c r="G7440" t="s">
        <v>7794</v>
      </c>
      <c r="H7440" t="s">
        <v>31</v>
      </c>
      <c r="I7440" t="s">
        <v>19</v>
      </c>
      <c r="J7440">
        <v>960</v>
      </c>
    </row>
    <row r="7441" spans="1:10" x14ac:dyDescent="0.35">
      <c r="A7441">
        <v>36081</v>
      </c>
      <c r="B7441" t="s">
        <v>10</v>
      </c>
      <c r="C7441">
        <v>2011</v>
      </c>
      <c r="D7441" t="s">
        <v>4541</v>
      </c>
      <c r="E7441" t="s">
        <v>8959</v>
      </c>
      <c r="F7441" t="s">
        <v>13</v>
      </c>
      <c r="G7441" t="s">
        <v>77</v>
      </c>
      <c r="H7441" t="s">
        <v>31</v>
      </c>
      <c r="I7441" t="s">
        <v>147</v>
      </c>
      <c r="J7441">
        <v>746</v>
      </c>
    </row>
    <row r="7442" spans="1:10" x14ac:dyDescent="0.35">
      <c r="A7442">
        <v>36082</v>
      </c>
      <c r="B7442" t="s">
        <v>10</v>
      </c>
      <c r="C7442">
        <v>2011</v>
      </c>
      <c r="D7442" t="s">
        <v>4541</v>
      </c>
      <c r="E7442" t="s">
        <v>8960</v>
      </c>
      <c r="F7442" t="s">
        <v>13</v>
      </c>
      <c r="G7442" t="s">
        <v>7723</v>
      </c>
      <c r="H7442" t="s">
        <v>31</v>
      </c>
      <c r="I7442" t="s">
        <v>15</v>
      </c>
      <c r="J7442">
        <v>591</v>
      </c>
    </row>
    <row r="7443" spans="1:10" x14ac:dyDescent="0.35">
      <c r="A7443">
        <v>36083</v>
      </c>
      <c r="B7443" t="s">
        <v>10</v>
      </c>
      <c r="C7443">
        <v>2011</v>
      </c>
      <c r="D7443" t="s">
        <v>4541</v>
      </c>
      <c r="E7443" t="s">
        <v>8961</v>
      </c>
      <c r="F7443" t="s">
        <v>13</v>
      </c>
      <c r="G7443" t="s">
        <v>7727</v>
      </c>
      <c r="H7443" t="s">
        <v>31</v>
      </c>
      <c r="I7443" t="s">
        <v>104</v>
      </c>
      <c r="J7443">
        <v>373</v>
      </c>
    </row>
    <row r="7444" spans="1:10" x14ac:dyDescent="0.35">
      <c r="A7444">
        <v>36084</v>
      </c>
      <c r="B7444" t="s">
        <v>10</v>
      </c>
      <c r="C7444">
        <v>2011</v>
      </c>
      <c r="D7444" t="s">
        <v>4551</v>
      </c>
      <c r="E7444" t="s">
        <v>8962</v>
      </c>
      <c r="F7444" t="s">
        <v>13</v>
      </c>
      <c r="G7444" t="s">
        <v>74</v>
      </c>
      <c r="H7444" t="s">
        <v>31</v>
      </c>
      <c r="I7444" t="s">
        <v>65</v>
      </c>
      <c r="J7444">
        <v>44441</v>
      </c>
    </row>
    <row r="7445" spans="1:10" x14ac:dyDescent="0.35">
      <c r="A7445">
        <v>36085</v>
      </c>
      <c r="B7445" t="s">
        <v>10</v>
      </c>
      <c r="C7445">
        <v>2011</v>
      </c>
      <c r="D7445" t="s">
        <v>4551</v>
      </c>
      <c r="E7445" t="s">
        <v>8963</v>
      </c>
      <c r="F7445" t="s">
        <v>96</v>
      </c>
      <c r="G7445" t="s">
        <v>72</v>
      </c>
      <c r="H7445" t="s">
        <v>31</v>
      </c>
      <c r="I7445" t="s">
        <v>17</v>
      </c>
      <c r="J7445">
        <v>44208</v>
      </c>
    </row>
    <row r="7446" spans="1:10" x14ac:dyDescent="0.35">
      <c r="A7446">
        <v>36086</v>
      </c>
      <c r="B7446" t="s">
        <v>10</v>
      </c>
      <c r="C7446">
        <v>2011</v>
      </c>
      <c r="D7446" t="s">
        <v>4551</v>
      </c>
      <c r="E7446" t="s">
        <v>8964</v>
      </c>
      <c r="F7446" t="s">
        <v>13</v>
      </c>
      <c r="G7446" t="s">
        <v>57</v>
      </c>
      <c r="H7446" t="s">
        <v>31</v>
      </c>
      <c r="I7446" t="s">
        <v>19</v>
      </c>
      <c r="J7446">
        <v>22197</v>
      </c>
    </row>
    <row r="7447" spans="1:10" x14ac:dyDescent="0.35">
      <c r="A7447">
        <v>36087</v>
      </c>
      <c r="B7447" t="s">
        <v>10</v>
      </c>
      <c r="C7447">
        <v>2011</v>
      </c>
      <c r="D7447" t="s">
        <v>4551</v>
      </c>
      <c r="E7447" t="s">
        <v>8965</v>
      </c>
      <c r="F7447" t="s">
        <v>13</v>
      </c>
      <c r="G7447" t="s">
        <v>7723</v>
      </c>
      <c r="H7447" t="s">
        <v>31</v>
      </c>
      <c r="I7447" t="s">
        <v>68</v>
      </c>
      <c r="J7447">
        <v>4293</v>
      </c>
    </row>
    <row r="7448" spans="1:10" x14ac:dyDescent="0.35">
      <c r="A7448">
        <v>36088</v>
      </c>
      <c r="B7448" t="s">
        <v>10</v>
      </c>
      <c r="C7448">
        <v>2011</v>
      </c>
      <c r="D7448" t="s">
        <v>4551</v>
      </c>
      <c r="E7448" t="s">
        <v>8966</v>
      </c>
      <c r="F7448" t="s">
        <v>13</v>
      </c>
      <c r="G7448" t="s">
        <v>112</v>
      </c>
      <c r="H7448" t="s">
        <v>31</v>
      </c>
      <c r="I7448" t="s">
        <v>32</v>
      </c>
      <c r="J7448">
        <v>2783</v>
      </c>
    </row>
    <row r="7449" spans="1:10" x14ac:dyDescent="0.35">
      <c r="A7449">
        <v>36089</v>
      </c>
      <c r="B7449" t="s">
        <v>10</v>
      </c>
      <c r="C7449">
        <v>2011</v>
      </c>
      <c r="D7449" t="s">
        <v>4551</v>
      </c>
      <c r="E7449" t="s">
        <v>8967</v>
      </c>
      <c r="F7449" t="s">
        <v>13</v>
      </c>
      <c r="G7449" t="s">
        <v>7798</v>
      </c>
      <c r="H7449" t="s">
        <v>31</v>
      </c>
      <c r="I7449" t="s">
        <v>7092</v>
      </c>
      <c r="J7449">
        <v>948</v>
      </c>
    </row>
    <row r="7450" spans="1:10" x14ac:dyDescent="0.35">
      <c r="A7450">
        <v>36090</v>
      </c>
      <c r="B7450" t="s">
        <v>10</v>
      </c>
      <c r="C7450">
        <v>2011</v>
      </c>
      <c r="D7450" t="s">
        <v>4551</v>
      </c>
      <c r="E7450" t="s">
        <v>8968</v>
      </c>
      <c r="F7450" t="s">
        <v>13</v>
      </c>
      <c r="G7450" t="s">
        <v>89</v>
      </c>
      <c r="H7450" t="s">
        <v>31</v>
      </c>
      <c r="I7450" t="s">
        <v>104</v>
      </c>
      <c r="J7450">
        <v>869</v>
      </c>
    </row>
    <row r="7451" spans="1:10" x14ac:dyDescent="0.35">
      <c r="A7451">
        <v>36091</v>
      </c>
      <c r="B7451" t="s">
        <v>10</v>
      </c>
      <c r="C7451">
        <v>2016</v>
      </c>
      <c r="D7451" t="s">
        <v>3910</v>
      </c>
      <c r="E7451" t="s">
        <v>8368</v>
      </c>
      <c r="F7451" t="s">
        <v>13</v>
      </c>
      <c r="G7451" t="s">
        <v>74</v>
      </c>
      <c r="H7451" t="s">
        <v>80</v>
      </c>
      <c r="I7451" t="s">
        <v>32</v>
      </c>
      <c r="J7451">
        <v>53975</v>
      </c>
    </row>
    <row r="7452" spans="1:10" x14ac:dyDescent="0.35">
      <c r="A7452">
        <v>36092</v>
      </c>
      <c r="B7452" t="s">
        <v>10</v>
      </c>
      <c r="C7452">
        <v>2016</v>
      </c>
      <c r="D7452" t="s">
        <v>3910</v>
      </c>
      <c r="E7452" t="s">
        <v>8969</v>
      </c>
      <c r="F7452" t="s">
        <v>13</v>
      </c>
      <c r="G7452" t="s">
        <v>82</v>
      </c>
      <c r="H7452" t="s">
        <v>80</v>
      </c>
      <c r="I7452" t="s">
        <v>17</v>
      </c>
      <c r="J7452">
        <v>29449</v>
      </c>
    </row>
    <row r="7453" spans="1:10" x14ac:dyDescent="0.35">
      <c r="A7453">
        <v>36093</v>
      </c>
      <c r="B7453" t="s">
        <v>10</v>
      </c>
      <c r="C7453">
        <v>2016</v>
      </c>
      <c r="D7453" t="s">
        <v>3910</v>
      </c>
      <c r="E7453" t="s">
        <v>8970</v>
      </c>
      <c r="F7453" t="s">
        <v>13</v>
      </c>
      <c r="G7453" t="s">
        <v>72</v>
      </c>
      <c r="H7453" t="s">
        <v>80</v>
      </c>
      <c r="I7453" t="s">
        <v>65</v>
      </c>
      <c r="J7453">
        <v>23926</v>
      </c>
    </row>
    <row r="7454" spans="1:10" x14ac:dyDescent="0.35">
      <c r="A7454">
        <v>36094</v>
      </c>
      <c r="B7454" t="s">
        <v>10</v>
      </c>
      <c r="C7454">
        <v>2016</v>
      </c>
      <c r="D7454" t="s">
        <v>3910</v>
      </c>
      <c r="E7454" t="s">
        <v>8971</v>
      </c>
      <c r="F7454" t="s">
        <v>13</v>
      </c>
      <c r="G7454" t="s">
        <v>8079</v>
      </c>
      <c r="H7454" t="s">
        <v>80</v>
      </c>
      <c r="I7454" t="s">
        <v>19</v>
      </c>
      <c r="J7454">
        <v>908</v>
      </c>
    </row>
    <row r="7455" spans="1:10" x14ac:dyDescent="0.35">
      <c r="A7455">
        <v>36095</v>
      </c>
      <c r="B7455" t="s">
        <v>10</v>
      </c>
      <c r="C7455">
        <v>2016</v>
      </c>
      <c r="D7455" t="s">
        <v>3910</v>
      </c>
      <c r="E7455" t="s">
        <v>8972</v>
      </c>
      <c r="F7455" t="s">
        <v>45</v>
      </c>
      <c r="G7455" t="s">
        <v>45</v>
      </c>
      <c r="H7455" t="s">
        <v>45</v>
      </c>
      <c r="I7455" t="s">
        <v>45</v>
      </c>
      <c r="J7455">
        <v>889</v>
      </c>
    </row>
    <row r="7456" spans="1:10" x14ac:dyDescent="0.35">
      <c r="A7456">
        <v>36096</v>
      </c>
      <c r="B7456" t="s">
        <v>10</v>
      </c>
      <c r="C7456">
        <v>2016</v>
      </c>
      <c r="D7456" t="s">
        <v>3910</v>
      </c>
      <c r="E7456" t="s">
        <v>7729</v>
      </c>
      <c r="F7456" t="s">
        <v>13</v>
      </c>
      <c r="G7456" t="s">
        <v>97</v>
      </c>
      <c r="H7456" t="s">
        <v>80</v>
      </c>
      <c r="I7456" t="s">
        <v>15</v>
      </c>
      <c r="J7456">
        <v>542</v>
      </c>
    </row>
    <row r="7457" spans="1:10" x14ac:dyDescent="0.35">
      <c r="A7457">
        <v>36097</v>
      </c>
      <c r="B7457" t="s">
        <v>10</v>
      </c>
      <c r="C7457">
        <v>2016</v>
      </c>
      <c r="D7457" t="s">
        <v>3910</v>
      </c>
      <c r="E7457" t="s">
        <v>8973</v>
      </c>
      <c r="F7457" t="s">
        <v>13</v>
      </c>
      <c r="G7457" t="s">
        <v>7727</v>
      </c>
      <c r="H7457" t="s">
        <v>80</v>
      </c>
      <c r="I7457" t="s">
        <v>19</v>
      </c>
      <c r="J7457">
        <v>487</v>
      </c>
    </row>
    <row r="7458" spans="1:10" x14ac:dyDescent="0.35">
      <c r="A7458">
        <v>36098</v>
      </c>
      <c r="B7458" t="s">
        <v>10</v>
      </c>
      <c r="C7458">
        <v>2016</v>
      </c>
      <c r="D7458" t="s">
        <v>3910</v>
      </c>
      <c r="E7458" t="s">
        <v>8974</v>
      </c>
      <c r="F7458" t="s">
        <v>13</v>
      </c>
      <c r="G7458" t="s">
        <v>7723</v>
      </c>
      <c r="H7458" t="s">
        <v>80</v>
      </c>
      <c r="I7458" t="s">
        <v>19</v>
      </c>
      <c r="J7458">
        <v>419</v>
      </c>
    </row>
    <row r="7459" spans="1:10" x14ac:dyDescent="0.35">
      <c r="A7459">
        <v>36099</v>
      </c>
      <c r="B7459" t="s">
        <v>10</v>
      </c>
      <c r="C7459">
        <v>2016</v>
      </c>
      <c r="D7459" t="s">
        <v>3910</v>
      </c>
      <c r="E7459" t="s">
        <v>8975</v>
      </c>
      <c r="F7459" t="s">
        <v>13</v>
      </c>
      <c r="G7459" t="s">
        <v>74</v>
      </c>
      <c r="H7459" t="s">
        <v>80</v>
      </c>
      <c r="I7459" t="s">
        <v>19</v>
      </c>
      <c r="J7459">
        <v>380</v>
      </c>
    </row>
    <row r="7460" spans="1:10" x14ac:dyDescent="0.35">
      <c r="A7460">
        <v>36100</v>
      </c>
      <c r="B7460" t="s">
        <v>10</v>
      </c>
      <c r="C7460">
        <v>2016</v>
      </c>
      <c r="D7460" t="s">
        <v>3910</v>
      </c>
      <c r="E7460" t="s">
        <v>8976</v>
      </c>
      <c r="F7460" t="s">
        <v>13</v>
      </c>
      <c r="G7460" t="s">
        <v>67</v>
      </c>
      <c r="H7460" t="s">
        <v>80</v>
      </c>
      <c r="I7460" t="s">
        <v>19</v>
      </c>
      <c r="J7460">
        <v>370</v>
      </c>
    </row>
    <row r="7461" spans="1:10" x14ac:dyDescent="0.35">
      <c r="A7461">
        <v>36101</v>
      </c>
      <c r="B7461" t="s">
        <v>10</v>
      </c>
      <c r="C7461">
        <v>2016</v>
      </c>
      <c r="D7461" t="s">
        <v>3910</v>
      </c>
      <c r="E7461" t="s">
        <v>8977</v>
      </c>
      <c r="F7461" t="s">
        <v>13</v>
      </c>
      <c r="G7461" t="s">
        <v>74</v>
      </c>
      <c r="H7461" t="s">
        <v>80</v>
      </c>
      <c r="I7461" t="s">
        <v>60</v>
      </c>
      <c r="J7461">
        <v>354</v>
      </c>
    </row>
    <row r="7462" spans="1:10" x14ac:dyDescent="0.35">
      <c r="A7462">
        <v>36102</v>
      </c>
      <c r="B7462" t="s">
        <v>10</v>
      </c>
      <c r="C7462">
        <v>2016</v>
      </c>
      <c r="D7462" t="s">
        <v>3910</v>
      </c>
      <c r="E7462" t="s">
        <v>8978</v>
      </c>
      <c r="F7462" t="s">
        <v>13</v>
      </c>
      <c r="G7462" t="s">
        <v>7733</v>
      </c>
      <c r="H7462" t="s">
        <v>80</v>
      </c>
      <c r="I7462" t="s">
        <v>19</v>
      </c>
      <c r="J7462">
        <v>267</v>
      </c>
    </row>
    <row r="7463" spans="1:10" x14ac:dyDescent="0.35">
      <c r="A7463">
        <v>36103</v>
      </c>
      <c r="B7463" t="s">
        <v>10</v>
      </c>
      <c r="C7463">
        <v>2016</v>
      </c>
      <c r="D7463" t="s">
        <v>3910</v>
      </c>
      <c r="E7463" t="s">
        <v>8979</v>
      </c>
      <c r="F7463" t="s">
        <v>13</v>
      </c>
      <c r="G7463" t="s">
        <v>57</v>
      </c>
      <c r="H7463" t="s">
        <v>80</v>
      </c>
      <c r="I7463" t="s">
        <v>19</v>
      </c>
      <c r="J7463">
        <v>247</v>
      </c>
    </row>
    <row r="7464" spans="1:10" x14ac:dyDescent="0.35">
      <c r="A7464">
        <v>36104</v>
      </c>
      <c r="B7464" t="s">
        <v>10</v>
      </c>
      <c r="C7464">
        <v>2016</v>
      </c>
      <c r="D7464" t="s">
        <v>3910</v>
      </c>
      <c r="E7464" t="s">
        <v>8980</v>
      </c>
      <c r="F7464" t="s">
        <v>13</v>
      </c>
      <c r="G7464" t="s">
        <v>7798</v>
      </c>
      <c r="H7464" t="s">
        <v>80</v>
      </c>
      <c r="I7464" t="s">
        <v>19</v>
      </c>
      <c r="J7464">
        <v>204</v>
      </c>
    </row>
    <row r="7465" spans="1:10" x14ac:dyDescent="0.35">
      <c r="A7465">
        <v>36105</v>
      </c>
      <c r="B7465" t="s">
        <v>10</v>
      </c>
      <c r="C7465">
        <v>2016</v>
      </c>
      <c r="D7465" t="s">
        <v>3910</v>
      </c>
      <c r="E7465" t="s">
        <v>8981</v>
      </c>
      <c r="F7465" t="s">
        <v>13</v>
      </c>
      <c r="G7465" t="s">
        <v>107</v>
      </c>
      <c r="H7465" t="s">
        <v>80</v>
      </c>
      <c r="I7465" t="s">
        <v>19</v>
      </c>
      <c r="J7465">
        <v>191</v>
      </c>
    </row>
    <row r="7466" spans="1:10" x14ac:dyDescent="0.35">
      <c r="A7466">
        <v>36106</v>
      </c>
      <c r="B7466" t="s">
        <v>10</v>
      </c>
      <c r="C7466">
        <v>2016</v>
      </c>
      <c r="D7466" t="s">
        <v>3916</v>
      </c>
      <c r="E7466" t="s">
        <v>8982</v>
      </c>
      <c r="F7466" t="s">
        <v>13</v>
      </c>
      <c r="G7466" t="s">
        <v>97</v>
      </c>
      <c r="H7466" t="s">
        <v>31</v>
      </c>
      <c r="I7466" t="s">
        <v>32</v>
      </c>
      <c r="J7466">
        <v>46544</v>
      </c>
    </row>
    <row r="7467" spans="1:10" x14ac:dyDescent="0.35">
      <c r="A7467">
        <v>36107</v>
      </c>
      <c r="B7467" t="s">
        <v>10</v>
      </c>
      <c r="C7467">
        <v>2016</v>
      </c>
      <c r="D7467" t="s">
        <v>3916</v>
      </c>
      <c r="E7467" t="s">
        <v>8983</v>
      </c>
      <c r="F7467" t="s">
        <v>13</v>
      </c>
      <c r="G7467" t="s">
        <v>37</v>
      </c>
      <c r="H7467" t="s">
        <v>31</v>
      </c>
      <c r="I7467" t="s">
        <v>65</v>
      </c>
      <c r="J7467">
        <v>37276</v>
      </c>
    </row>
    <row r="7468" spans="1:10" x14ac:dyDescent="0.35">
      <c r="A7468">
        <v>36108</v>
      </c>
      <c r="B7468" t="s">
        <v>10</v>
      </c>
      <c r="C7468">
        <v>2016</v>
      </c>
      <c r="D7468" t="s">
        <v>3916</v>
      </c>
      <c r="E7468" t="s">
        <v>8984</v>
      </c>
      <c r="F7468" t="s">
        <v>13</v>
      </c>
      <c r="G7468" t="s">
        <v>8252</v>
      </c>
      <c r="H7468" t="s">
        <v>31</v>
      </c>
      <c r="I7468" t="s">
        <v>17</v>
      </c>
      <c r="J7468">
        <v>32048</v>
      </c>
    </row>
    <row r="7469" spans="1:10" x14ac:dyDescent="0.35">
      <c r="A7469">
        <v>36109</v>
      </c>
      <c r="B7469" t="s">
        <v>10</v>
      </c>
      <c r="C7469">
        <v>2016</v>
      </c>
      <c r="D7469" t="s">
        <v>3916</v>
      </c>
      <c r="E7469" t="s">
        <v>8382</v>
      </c>
      <c r="F7469" t="s">
        <v>13</v>
      </c>
      <c r="G7469" t="s">
        <v>7755</v>
      </c>
      <c r="H7469" t="s">
        <v>31</v>
      </c>
      <c r="I7469" t="s">
        <v>1952</v>
      </c>
      <c r="J7469">
        <v>1638</v>
      </c>
    </row>
    <row r="7470" spans="1:10" x14ac:dyDescent="0.35">
      <c r="A7470">
        <v>36110</v>
      </c>
      <c r="B7470" t="s">
        <v>10</v>
      </c>
      <c r="C7470">
        <v>2016</v>
      </c>
      <c r="D7470" t="s">
        <v>3916</v>
      </c>
      <c r="E7470" t="s">
        <v>8972</v>
      </c>
      <c r="F7470" t="s">
        <v>45</v>
      </c>
      <c r="G7470" t="s">
        <v>45</v>
      </c>
      <c r="H7470" t="s">
        <v>45</v>
      </c>
      <c r="I7470" t="s">
        <v>45</v>
      </c>
      <c r="J7470">
        <v>1030</v>
      </c>
    </row>
    <row r="7471" spans="1:10" x14ac:dyDescent="0.35">
      <c r="A7471">
        <v>36111</v>
      </c>
      <c r="B7471" t="s">
        <v>10</v>
      </c>
      <c r="C7471">
        <v>2016</v>
      </c>
      <c r="D7471" t="s">
        <v>3916</v>
      </c>
      <c r="E7471" t="s">
        <v>8985</v>
      </c>
      <c r="F7471" t="s">
        <v>13</v>
      </c>
      <c r="G7471" t="s">
        <v>53</v>
      </c>
      <c r="H7471" t="s">
        <v>31</v>
      </c>
      <c r="I7471" t="s">
        <v>19</v>
      </c>
      <c r="J7471">
        <v>892</v>
      </c>
    </row>
    <row r="7472" spans="1:10" x14ac:dyDescent="0.35">
      <c r="A7472">
        <v>36112</v>
      </c>
      <c r="B7472" t="s">
        <v>10</v>
      </c>
      <c r="C7472">
        <v>2016</v>
      </c>
      <c r="D7472" t="s">
        <v>3916</v>
      </c>
      <c r="E7472" t="s">
        <v>8986</v>
      </c>
      <c r="F7472" t="s">
        <v>13</v>
      </c>
      <c r="G7472" t="s">
        <v>89</v>
      </c>
      <c r="H7472" t="s">
        <v>31</v>
      </c>
      <c r="I7472" t="s">
        <v>19</v>
      </c>
      <c r="J7472">
        <v>743</v>
      </c>
    </row>
    <row r="7473" spans="1:10" x14ac:dyDescent="0.35">
      <c r="A7473">
        <v>36113</v>
      </c>
      <c r="B7473" t="s">
        <v>10</v>
      </c>
      <c r="C7473">
        <v>2016</v>
      </c>
      <c r="D7473" t="s">
        <v>3916</v>
      </c>
      <c r="E7473" t="s">
        <v>8987</v>
      </c>
      <c r="F7473" t="s">
        <v>13</v>
      </c>
      <c r="G7473" t="s">
        <v>97</v>
      </c>
      <c r="H7473" t="s">
        <v>31</v>
      </c>
      <c r="I7473" t="s">
        <v>15</v>
      </c>
      <c r="J7473">
        <v>599</v>
      </c>
    </row>
    <row r="7474" spans="1:10" x14ac:dyDescent="0.35">
      <c r="A7474">
        <v>36114</v>
      </c>
      <c r="B7474" t="s">
        <v>10</v>
      </c>
      <c r="C7474">
        <v>2016</v>
      </c>
      <c r="D7474" t="s">
        <v>3916</v>
      </c>
      <c r="E7474" t="s">
        <v>7104</v>
      </c>
      <c r="F7474" t="s">
        <v>13</v>
      </c>
      <c r="G7474" t="s">
        <v>77</v>
      </c>
      <c r="H7474" t="s">
        <v>31</v>
      </c>
      <c r="I7474" t="s">
        <v>60</v>
      </c>
      <c r="J7474">
        <v>509</v>
      </c>
    </row>
    <row r="7475" spans="1:10" x14ac:dyDescent="0.35">
      <c r="A7475">
        <v>36115</v>
      </c>
      <c r="B7475" t="s">
        <v>10</v>
      </c>
      <c r="C7475">
        <v>2016</v>
      </c>
      <c r="D7475" t="s">
        <v>3916</v>
      </c>
      <c r="E7475" t="s">
        <v>8988</v>
      </c>
      <c r="F7475" t="s">
        <v>13</v>
      </c>
      <c r="G7475" t="s">
        <v>53</v>
      </c>
      <c r="H7475" t="s">
        <v>31</v>
      </c>
      <c r="I7475" t="s">
        <v>19</v>
      </c>
      <c r="J7475">
        <v>501</v>
      </c>
    </row>
    <row r="7476" spans="1:10" x14ac:dyDescent="0.35">
      <c r="A7476">
        <v>36116</v>
      </c>
      <c r="B7476" t="s">
        <v>10</v>
      </c>
      <c r="C7476">
        <v>2016</v>
      </c>
      <c r="D7476" t="s">
        <v>3916</v>
      </c>
      <c r="E7476" t="s">
        <v>8989</v>
      </c>
      <c r="F7476" t="s">
        <v>13</v>
      </c>
      <c r="G7476" t="s">
        <v>89</v>
      </c>
      <c r="H7476" t="s">
        <v>31</v>
      </c>
      <c r="I7476" t="s">
        <v>19</v>
      </c>
      <c r="J7476">
        <v>495</v>
      </c>
    </row>
    <row r="7477" spans="1:10" x14ac:dyDescent="0.35">
      <c r="A7477">
        <v>36117</v>
      </c>
      <c r="B7477" t="s">
        <v>10</v>
      </c>
      <c r="C7477">
        <v>2016</v>
      </c>
      <c r="D7477" t="s">
        <v>3916</v>
      </c>
      <c r="E7477" t="s">
        <v>8990</v>
      </c>
      <c r="F7477" t="s">
        <v>13</v>
      </c>
      <c r="G7477" t="s">
        <v>43</v>
      </c>
      <c r="H7477" t="s">
        <v>31</v>
      </c>
      <c r="I7477" t="s">
        <v>19</v>
      </c>
      <c r="J7477">
        <v>419</v>
      </c>
    </row>
    <row r="7478" spans="1:10" x14ac:dyDescent="0.35">
      <c r="A7478">
        <v>36118</v>
      </c>
      <c r="B7478" t="s">
        <v>10</v>
      </c>
      <c r="C7478">
        <v>2016</v>
      </c>
      <c r="D7478" t="s">
        <v>3926</v>
      </c>
      <c r="E7478" t="s">
        <v>8991</v>
      </c>
      <c r="F7478" t="s">
        <v>13</v>
      </c>
      <c r="G7478" t="s">
        <v>70</v>
      </c>
      <c r="H7478" t="s">
        <v>31</v>
      </c>
      <c r="I7478" t="s">
        <v>17</v>
      </c>
      <c r="J7478">
        <v>45289</v>
      </c>
    </row>
    <row r="7479" spans="1:10" x14ac:dyDescent="0.35">
      <c r="A7479">
        <v>36119</v>
      </c>
      <c r="B7479" t="s">
        <v>10</v>
      </c>
      <c r="C7479">
        <v>2016</v>
      </c>
      <c r="D7479" t="s">
        <v>3926</v>
      </c>
      <c r="E7479" t="s">
        <v>6467</v>
      </c>
      <c r="F7479" t="s">
        <v>13</v>
      </c>
      <c r="G7479" t="s">
        <v>7747</v>
      </c>
      <c r="H7479" t="s">
        <v>31</v>
      </c>
      <c r="I7479" t="s">
        <v>32</v>
      </c>
      <c r="J7479">
        <v>44821</v>
      </c>
    </row>
    <row r="7480" spans="1:10" x14ac:dyDescent="0.35">
      <c r="A7480">
        <v>36120</v>
      </c>
      <c r="B7480" t="s">
        <v>10</v>
      </c>
      <c r="C7480">
        <v>2016</v>
      </c>
      <c r="D7480" t="s">
        <v>3926</v>
      </c>
      <c r="E7480" t="s">
        <v>8992</v>
      </c>
      <c r="F7480" t="s">
        <v>13</v>
      </c>
      <c r="G7480" t="s">
        <v>77</v>
      </c>
      <c r="H7480" t="s">
        <v>31</v>
      </c>
      <c r="I7480" t="s">
        <v>65</v>
      </c>
      <c r="J7480">
        <v>34207</v>
      </c>
    </row>
    <row r="7481" spans="1:10" x14ac:dyDescent="0.35">
      <c r="A7481">
        <v>36121</v>
      </c>
      <c r="B7481" t="s">
        <v>10</v>
      </c>
      <c r="C7481">
        <v>2016</v>
      </c>
      <c r="D7481" t="s">
        <v>3926</v>
      </c>
      <c r="E7481" t="s">
        <v>7107</v>
      </c>
      <c r="F7481" t="s">
        <v>13</v>
      </c>
      <c r="G7481" t="s">
        <v>7794</v>
      </c>
      <c r="H7481" t="s">
        <v>31</v>
      </c>
      <c r="I7481" t="s">
        <v>19</v>
      </c>
      <c r="J7481">
        <v>1704</v>
      </c>
    </row>
    <row r="7482" spans="1:10" x14ac:dyDescent="0.35">
      <c r="A7482">
        <v>36122</v>
      </c>
      <c r="B7482" t="s">
        <v>10</v>
      </c>
      <c r="C7482">
        <v>2016</v>
      </c>
      <c r="D7482" t="s">
        <v>3926</v>
      </c>
      <c r="E7482" t="s">
        <v>8993</v>
      </c>
      <c r="F7482" t="s">
        <v>13</v>
      </c>
      <c r="G7482" t="s">
        <v>74</v>
      </c>
      <c r="H7482" t="s">
        <v>31</v>
      </c>
      <c r="I7482" t="s">
        <v>19</v>
      </c>
      <c r="J7482">
        <v>1052</v>
      </c>
    </row>
    <row r="7483" spans="1:10" x14ac:dyDescent="0.35">
      <c r="A7483">
        <v>36123</v>
      </c>
      <c r="B7483" t="s">
        <v>10</v>
      </c>
      <c r="C7483">
        <v>2016</v>
      </c>
      <c r="D7483" t="s">
        <v>3926</v>
      </c>
      <c r="E7483" t="s">
        <v>8994</v>
      </c>
      <c r="F7483" t="s">
        <v>13</v>
      </c>
      <c r="G7483" t="s">
        <v>43</v>
      </c>
      <c r="H7483" t="s">
        <v>31</v>
      </c>
      <c r="I7483" t="s">
        <v>19</v>
      </c>
      <c r="J7483">
        <v>708</v>
      </c>
    </row>
    <row r="7484" spans="1:10" x14ac:dyDescent="0.35">
      <c r="A7484">
        <v>36124</v>
      </c>
      <c r="B7484" t="s">
        <v>10</v>
      </c>
      <c r="C7484">
        <v>2016</v>
      </c>
      <c r="D7484" t="s">
        <v>3926</v>
      </c>
      <c r="E7484" t="s">
        <v>8995</v>
      </c>
      <c r="F7484" t="s">
        <v>45</v>
      </c>
      <c r="G7484" t="s">
        <v>45</v>
      </c>
      <c r="H7484" t="s">
        <v>45</v>
      </c>
      <c r="I7484" t="s">
        <v>45</v>
      </c>
      <c r="J7484">
        <v>674</v>
      </c>
    </row>
    <row r="7485" spans="1:10" x14ac:dyDescent="0.35">
      <c r="A7485">
        <v>36125</v>
      </c>
      <c r="B7485" t="s">
        <v>10</v>
      </c>
      <c r="C7485">
        <v>2016</v>
      </c>
      <c r="D7485" t="s">
        <v>3926</v>
      </c>
      <c r="E7485" t="s">
        <v>8996</v>
      </c>
      <c r="F7485" t="s">
        <v>13</v>
      </c>
      <c r="G7485" t="s">
        <v>41</v>
      </c>
      <c r="H7485" t="s">
        <v>31</v>
      </c>
      <c r="I7485" t="s">
        <v>60</v>
      </c>
      <c r="J7485">
        <v>468</v>
      </c>
    </row>
    <row r="7486" spans="1:10" x14ac:dyDescent="0.35">
      <c r="A7486">
        <v>36126</v>
      </c>
      <c r="B7486" t="s">
        <v>10</v>
      </c>
      <c r="C7486">
        <v>2016</v>
      </c>
      <c r="D7486" t="s">
        <v>3926</v>
      </c>
      <c r="E7486" t="s">
        <v>8997</v>
      </c>
      <c r="F7486" t="s">
        <v>13</v>
      </c>
      <c r="G7486" t="s">
        <v>7798</v>
      </c>
      <c r="H7486" t="s">
        <v>31</v>
      </c>
      <c r="I7486" t="s">
        <v>19</v>
      </c>
      <c r="J7486">
        <v>420</v>
      </c>
    </row>
    <row r="7487" spans="1:10" x14ac:dyDescent="0.35">
      <c r="A7487">
        <v>36127</v>
      </c>
      <c r="B7487" t="s">
        <v>10</v>
      </c>
      <c r="C7487">
        <v>2016</v>
      </c>
      <c r="D7487" t="s">
        <v>3926</v>
      </c>
      <c r="E7487" t="s">
        <v>8998</v>
      </c>
      <c r="F7487" t="s">
        <v>13</v>
      </c>
      <c r="G7487" t="s">
        <v>53</v>
      </c>
      <c r="H7487" t="s">
        <v>31</v>
      </c>
      <c r="I7487" t="s">
        <v>19</v>
      </c>
      <c r="J7487">
        <v>265</v>
      </c>
    </row>
    <row r="7488" spans="1:10" x14ac:dyDescent="0.35">
      <c r="A7488">
        <v>36128</v>
      </c>
      <c r="B7488" t="s">
        <v>10</v>
      </c>
      <c r="C7488">
        <v>2016</v>
      </c>
      <c r="D7488" t="s">
        <v>3926</v>
      </c>
      <c r="E7488" t="s">
        <v>8999</v>
      </c>
      <c r="F7488" t="s">
        <v>13</v>
      </c>
      <c r="G7488" t="s">
        <v>41</v>
      </c>
      <c r="H7488" t="s">
        <v>31</v>
      </c>
      <c r="I7488" t="s">
        <v>55</v>
      </c>
      <c r="J7488">
        <v>253</v>
      </c>
    </row>
    <row r="7489" spans="1:10" x14ac:dyDescent="0.35">
      <c r="A7489">
        <v>36129</v>
      </c>
      <c r="B7489" t="s">
        <v>10</v>
      </c>
      <c r="C7489">
        <v>2016</v>
      </c>
      <c r="D7489" t="s">
        <v>3926</v>
      </c>
      <c r="E7489" t="s">
        <v>9000</v>
      </c>
      <c r="F7489" t="s">
        <v>13</v>
      </c>
      <c r="G7489" t="s">
        <v>34</v>
      </c>
      <c r="H7489" t="s">
        <v>31</v>
      </c>
      <c r="I7489" t="s">
        <v>19</v>
      </c>
      <c r="J7489">
        <v>241</v>
      </c>
    </row>
    <row r="7490" spans="1:10" x14ac:dyDescent="0.35">
      <c r="A7490">
        <v>36130</v>
      </c>
      <c r="B7490" t="s">
        <v>10</v>
      </c>
      <c r="C7490">
        <v>2016</v>
      </c>
      <c r="D7490" t="s">
        <v>3926</v>
      </c>
      <c r="E7490" t="s">
        <v>9001</v>
      </c>
      <c r="F7490" t="s">
        <v>13</v>
      </c>
      <c r="G7490" t="s">
        <v>34</v>
      </c>
      <c r="H7490" t="s">
        <v>31</v>
      </c>
      <c r="I7490" t="s">
        <v>19</v>
      </c>
      <c r="J7490">
        <v>237</v>
      </c>
    </row>
    <row r="7491" spans="1:10" x14ac:dyDescent="0.35">
      <c r="A7491">
        <v>36131</v>
      </c>
      <c r="B7491" t="s">
        <v>10</v>
      </c>
      <c r="C7491">
        <v>2016</v>
      </c>
      <c r="D7491" t="s">
        <v>3926</v>
      </c>
      <c r="E7491" t="s">
        <v>9002</v>
      </c>
      <c r="F7491" t="s">
        <v>13</v>
      </c>
      <c r="G7491" t="s">
        <v>77</v>
      </c>
      <c r="H7491" t="s">
        <v>31</v>
      </c>
      <c r="I7491" t="s">
        <v>19</v>
      </c>
      <c r="J7491">
        <v>161</v>
      </c>
    </row>
    <row r="7492" spans="1:10" x14ac:dyDescent="0.35">
      <c r="A7492">
        <v>36132</v>
      </c>
      <c r="B7492" t="s">
        <v>10</v>
      </c>
      <c r="C7492">
        <v>2016</v>
      </c>
      <c r="D7492" t="s">
        <v>3926</v>
      </c>
      <c r="E7492" t="s">
        <v>9003</v>
      </c>
      <c r="F7492" t="s">
        <v>13</v>
      </c>
      <c r="G7492" t="s">
        <v>94</v>
      </c>
      <c r="H7492" t="s">
        <v>31</v>
      </c>
      <c r="I7492" t="s">
        <v>19</v>
      </c>
      <c r="J7492">
        <v>144</v>
      </c>
    </row>
    <row r="7493" spans="1:10" x14ac:dyDescent="0.35">
      <c r="A7493">
        <v>36133</v>
      </c>
      <c r="B7493" t="s">
        <v>10</v>
      </c>
      <c r="C7493">
        <v>2016</v>
      </c>
      <c r="D7493" t="s">
        <v>3926</v>
      </c>
      <c r="E7493" t="s">
        <v>9004</v>
      </c>
      <c r="F7493" t="s">
        <v>13</v>
      </c>
      <c r="G7493" t="s">
        <v>51</v>
      </c>
      <c r="H7493" t="s">
        <v>31</v>
      </c>
      <c r="I7493" t="s">
        <v>19</v>
      </c>
      <c r="J7493">
        <v>137</v>
      </c>
    </row>
    <row r="7494" spans="1:10" x14ac:dyDescent="0.35">
      <c r="A7494">
        <v>36134</v>
      </c>
      <c r="B7494" t="s">
        <v>10</v>
      </c>
      <c r="C7494">
        <v>2016</v>
      </c>
      <c r="D7494" t="s">
        <v>3934</v>
      </c>
      <c r="E7494" t="s">
        <v>9005</v>
      </c>
      <c r="F7494" t="s">
        <v>13</v>
      </c>
      <c r="G7494" t="s">
        <v>70</v>
      </c>
      <c r="H7494" t="s">
        <v>31</v>
      </c>
      <c r="I7494" t="s">
        <v>65</v>
      </c>
      <c r="J7494">
        <v>58060</v>
      </c>
    </row>
    <row r="7495" spans="1:10" x14ac:dyDescent="0.35">
      <c r="A7495">
        <v>36135</v>
      </c>
      <c r="B7495" t="s">
        <v>10</v>
      </c>
      <c r="C7495">
        <v>2016</v>
      </c>
      <c r="D7495" t="s">
        <v>3934</v>
      </c>
      <c r="E7495" t="s">
        <v>9006</v>
      </c>
      <c r="F7495" t="s">
        <v>13</v>
      </c>
      <c r="G7495" t="s">
        <v>7789</v>
      </c>
      <c r="H7495" t="s">
        <v>31</v>
      </c>
      <c r="I7495" t="s">
        <v>17</v>
      </c>
      <c r="J7495">
        <v>53644</v>
      </c>
    </row>
    <row r="7496" spans="1:10" x14ac:dyDescent="0.35">
      <c r="A7496">
        <v>36136</v>
      </c>
      <c r="B7496" t="s">
        <v>10</v>
      </c>
      <c r="C7496">
        <v>2016</v>
      </c>
      <c r="D7496" t="s">
        <v>3934</v>
      </c>
      <c r="E7496" t="s">
        <v>8398</v>
      </c>
      <c r="F7496" t="s">
        <v>96</v>
      </c>
      <c r="G7496" t="s">
        <v>77</v>
      </c>
      <c r="H7496" t="s">
        <v>31</v>
      </c>
      <c r="I7496" t="s">
        <v>32</v>
      </c>
      <c r="J7496">
        <v>11861</v>
      </c>
    </row>
    <row r="7497" spans="1:10" x14ac:dyDescent="0.35">
      <c r="A7497">
        <v>36137</v>
      </c>
      <c r="B7497" t="s">
        <v>10</v>
      </c>
      <c r="C7497">
        <v>2016</v>
      </c>
      <c r="D7497" t="s">
        <v>3934</v>
      </c>
      <c r="E7497" t="s">
        <v>9007</v>
      </c>
      <c r="F7497" t="s">
        <v>13</v>
      </c>
      <c r="G7497" t="s">
        <v>7742</v>
      </c>
      <c r="H7497" t="s">
        <v>31</v>
      </c>
      <c r="I7497" t="s">
        <v>19</v>
      </c>
      <c r="J7497">
        <v>815</v>
      </c>
    </row>
    <row r="7498" spans="1:10" x14ac:dyDescent="0.35">
      <c r="A7498">
        <v>36138</v>
      </c>
      <c r="B7498" t="s">
        <v>10</v>
      </c>
      <c r="C7498">
        <v>2016</v>
      </c>
      <c r="D7498" t="s">
        <v>3934</v>
      </c>
      <c r="E7498" t="s">
        <v>9008</v>
      </c>
      <c r="F7498" t="s">
        <v>13</v>
      </c>
      <c r="G7498" t="s">
        <v>47</v>
      </c>
      <c r="H7498" t="s">
        <v>31</v>
      </c>
      <c r="I7498" t="s">
        <v>19</v>
      </c>
      <c r="J7498">
        <v>592</v>
      </c>
    </row>
    <row r="7499" spans="1:10" x14ac:dyDescent="0.35">
      <c r="A7499">
        <v>36139</v>
      </c>
      <c r="B7499" t="s">
        <v>10</v>
      </c>
      <c r="C7499">
        <v>2016</v>
      </c>
      <c r="D7499" t="s">
        <v>3934</v>
      </c>
      <c r="E7499" t="s">
        <v>9009</v>
      </c>
      <c r="F7499" t="s">
        <v>13</v>
      </c>
      <c r="G7499" t="s">
        <v>94</v>
      </c>
      <c r="H7499" t="s">
        <v>31</v>
      </c>
      <c r="I7499" t="s">
        <v>19</v>
      </c>
      <c r="J7499">
        <v>391</v>
      </c>
    </row>
    <row r="7500" spans="1:10" x14ac:dyDescent="0.35">
      <c r="A7500">
        <v>36140</v>
      </c>
      <c r="B7500" t="s">
        <v>10</v>
      </c>
      <c r="C7500">
        <v>2016</v>
      </c>
      <c r="D7500" t="s">
        <v>3934</v>
      </c>
      <c r="E7500" t="s">
        <v>9010</v>
      </c>
      <c r="F7500" t="s">
        <v>13</v>
      </c>
      <c r="G7500" t="s">
        <v>43</v>
      </c>
      <c r="H7500" t="s">
        <v>31</v>
      </c>
      <c r="I7500" t="s">
        <v>19</v>
      </c>
      <c r="J7500">
        <v>366</v>
      </c>
    </row>
    <row r="7501" spans="1:10" x14ac:dyDescent="0.35">
      <c r="A7501">
        <v>36141</v>
      </c>
      <c r="B7501" t="s">
        <v>10</v>
      </c>
      <c r="C7501">
        <v>2016</v>
      </c>
      <c r="D7501" t="s">
        <v>3934</v>
      </c>
      <c r="E7501" t="s">
        <v>9011</v>
      </c>
      <c r="F7501" t="s">
        <v>13</v>
      </c>
      <c r="G7501" t="s">
        <v>74</v>
      </c>
      <c r="H7501" t="s">
        <v>31</v>
      </c>
      <c r="I7501" t="s">
        <v>19</v>
      </c>
      <c r="J7501">
        <v>265</v>
      </c>
    </row>
    <row r="7502" spans="1:10" x14ac:dyDescent="0.35">
      <c r="A7502">
        <v>36142</v>
      </c>
      <c r="B7502" t="s">
        <v>10</v>
      </c>
      <c r="C7502">
        <v>2016</v>
      </c>
      <c r="D7502" t="s">
        <v>3934</v>
      </c>
      <c r="E7502" t="s">
        <v>9012</v>
      </c>
      <c r="F7502" t="s">
        <v>13</v>
      </c>
      <c r="G7502" t="s">
        <v>43</v>
      </c>
      <c r="H7502" t="s">
        <v>31</v>
      </c>
      <c r="I7502" t="s">
        <v>19</v>
      </c>
      <c r="J7502">
        <v>264</v>
      </c>
    </row>
    <row r="7503" spans="1:10" x14ac:dyDescent="0.35">
      <c r="A7503">
        <v>36143</v>
      </c>
      <c r="B7503" t="s">
        <v>10</v>
      </c>
      <c r="C7503">
        <v>2016</v>
      </c>
      <c r="D7503" t="s">
        <v>3934</v>
      </c>
      <c r="E7503" t="s">
        <v>9013</v>
      </c>
      <c r="F7503" t="s">
        <v>13</v>
      </c>
      <c r="G7503" t="s">
        <v>47</v>
      </c>
      <c r="H7503" t="s">
        <v>31</v>
      </c>
      <c r="I7503" t="s">
        <v>19</v>
      </c>
      <c r="J7503">
        <v>242</v>
      </c>
    </row>
    <row r="7504" spans="1:10" x14ac:dyDescent="0.35">
      <c r="A7504">
        <v>36144</v>
      </c>
      <c r="B7504" t="s">
        <v>10</v>
      </c>
      <c r="C7504">
        <v>2016</v>
      </c>
      <c r="D7504" t="s">
        <v>3934</v>
      </c>
      <c r="E7504" t="s">
        <v>9014</v>
      </c>
      <c r="F7504" t="s">
        <v>13</v>
      </c>
      <c r="G7504" t="s">
        <v>114</v>
      </c>
      <c r="H7504" t="s">
        <v>31</v>
      </c>
      <c r="I7504" t="s">
        <v>19</v>
      </c>
      <c r="J7504">
        <v>212</v>
      </c>
    </row>
    <row r="7505" spans="1:10" x14ac:dyDescent="0.35">
      <c r="A7505">
        <v>36145</v>
      </c>
      <c r="B7505" t="s">
        <v>10</v>
      </c>
      <c r="C7505">
        <v>2016</v>
      </c>
      <c r="D7505" t="s">
        <v>3934</v>
      </c>
      <c r="E7505" t="s">
        <v>9015</v>
      </c>
      <c r="F7505" t="s">
        <v>13</v>
      </c>
      <c r="G7505" t="s">
        <v>34</v>
      </c>
      <c r="H7505" t="s">
        <v>31</v>
      </c>
      <c r="I7505" t="s">
        <v>19</v>
      </c>
      <c r="J7505">
        <v>199</v>
      </c>
    </row>
    <row r="7506" spans="1:10" x14ac:dyDescent="0.35">
      <c r="A7506">
        <v>36146</v>
      </c>
      <c r="B7506" t="s">
        <v>10</v>
      </c>
      <c r="C7506">
        <v>2016</v>
      </c>
      <c r="D7506" t="s">
        <v>3934</v>
      </c>
      <c r="E7506" t="s">
        <v>9016</v>
      </c>
      <c r="F7506" t="s">
        <v>45</v>
      </c>
      <c r="G7506" t="s">
        <v>45</v>
      </c>
      <c r="H7506" t="s">
        <v>45</v>
      </c>
      <c r="I7506" t="s">
        <v>45</v>
      </c>
      <c r="J7506">
        <v>173</v>
      </c>
    </row>
    <row r="7507" spans="1:10" x14ac:dyDescent="0.35">
      <c r="A7507">
        <v>36147</v>
      </c>
      <c r="B7507" t="s">
        <v>10</v>
      </c>
      <c r="C7507">
        <v>2016</v>
      </c>
      <c r="D7507" t="s">
        <v>3934</v>
      </c>
      <c r="E7507" t="s">
        <v>9017</v>
      </c>
      <c r="F7507" t="s">
        <v>13</v>
      </c>
      <c r="G7507" t="s">
        <v>97</v>
      </c>
      <c r="H7507" t="s">
        <v>31</v>
      </c>
      <c r="I7507" t="s">
        <v>19</v>
      </c>
      <c r="J7507">
        <v>159</v>
      </c>
    </row>
    <row r="7508" spans="1:10" x14ac:dyDescent="0.35">
      <c r="A7508">
        <v>36148</v>
      </c>
      <c r="B7508" t="s">
        <v>10</v>
      </c>
      <c r="C7508">
        <v>2016</v>
      </c>
      <c r="D7508" t="s">
        <v>3934</v>
      </c>
      <c r="E7508" t="s">
        <v>9018</v>
      </c>
      <c r="F7508" t="s">
        <v>13</v>
      </c>
      <c r="G7508" t="s">
        <v>114</v>
      </c>
      <c r="H7508" t="s">
        <v>31</v>
      </c>
      <c r="I7508" t="s">
        <v>19</v>
      </c>
      <c r="J7508">
        <v>157</v>
      </c>
    </row>
    <row r="7509" spans="1:10" x14ac:dyDescent="0.35">
      <c r="A7509">
        <v>36149</v>
      </c>
      <c r="B7509" t="s">
        <v>10</v>
      </c>
      <c r="C7509">
        <v>2016</v>
      </c>
      <c r="D7509" t="s">
        <v>3934</v>
      </c>
      <c r="E7509" t="s">
        <v>9019</v>
      </c>
      <c r="F7509" t="s">
        <v>13</v>
      </c>
      <c r="G7509" t="s">
        <v>112</v>
      </c>
      <c r="H7509" t="s">
        <v>31</v>
      </c>
      <c r="I7509" t="s">
        <v>19</v>
      </c>
      <c r="J7509">
        <v>150</v>
      </c>
    </row>
    <row r="7510" spans="1:10" x14ac:dyDescent="0.35">
      <c r="A7510">
        <v>36150</v>
      </c>
      <c r="B7510" t="s">
        <v>10</v>
      </c>
      <c r="C7510">
        <v>2016</v>
      </c>
      <c r="D7510" t="s">
        <v>3934</v>
      </c>
      <c r="E7510" t="s">
        <v>9020</v>
      </c>
      <c r="F7510" t="s">
        <v>13</v>
      </c>
      <c r="G7510" t="s">
        <v>7802</v>
      </c>
      <c r="H7510" t="s">
        <v>31</v>
      </c>
      <c r="I7510" t="s">
        <v>19</v>
      </c>
      <c r="J7510">
        <v>122</v>
      </c>
    </row>
    <row r="7511" spans="1:10" x14ac:dyDescent="0.35">
      <c r="A7511">
        <v>36151</v>
      </c>
      <c r="B7511" t="s">
        <v>10</v>
      </c>
      <c r="C7511">
        <v>2016</v>
      </c>
      <c r="D7511" t="s">
        <v>3934</v>
      </c>
      <c r="E7511" t="s">
        <v>9021</v>
      </c>
      <c r="F7511" t="s">
        <v>13</v>
      </c>
      <c r="G7511" t="s">
        <v>7789</v>
      </c>
      <c r="H7511" t="s">
        <v>31</v>
      </c>
      <c r="I7511" t="s">
        <v>19</v>
      </c>
      <c r="J7511">
        <v>106</v>
      </c>
    </row>
    <row r="7512" spans="1:10" x14ac:dyDescent="0.35">
      <c r="A7512">
        <v>36152</v>
      </c>
      <c r="B7512" t="s">
        <v>10</v>
      </c>
      <c r="C7512">
        <v>2016</v>
      </c>
      <c r="D7512" t="s">
        <v>3934</v>
      </c>
      <c r="E7512" t="s">
        <v>9022</v>
      </c>
      <c r="F7512" t="s">
        <v>13</v>
      </c>
      <c r="G7512" t="s">
        <v>70</v>
      </c>
      <c r="H7512" t="s">
        <v>31</v>
      </c>
      <c r="I7512" t="s">
        <v>19</v>
      </c>
      <c r="J7512">
        <v>105</v>
      </c>
    </row>
    <row r="7513" spans="1:10" x14ac:dyDescent="0.35">
      <c r="A7513">
        <v>36153</v>
      </c>
      <c r="B7513" t="s">
        <v>10</v>
      </c>
      <c r="C7513">
        <v>2016</v>
      </c>
      <c r="D7513" t="s">
        <v>3934</v>
      </c>
      <c r="E7513" t="s">
        <v>9023</v>
      </c>
      <c r="F7513" t="s">
        <v>13</v>
      </c>
      <c r="G7513" t="s">
        <v>34</v>
      </c>
      <c r="H7513" t="s">
        <v>31</v>
      </c>
      <c r="I7513" t="s">
        <v>19</v>
      </c>
      <c r="J7513">
        <v>98</v>
      </c>
    </row>
    <row r="7514" spans="1:10" x14ac:dyDescent="0.35">
      <c r="A7514">
        <v>36154</v>
      </c>
      <c r="B7514" t="s">
        <v>10</v>
      </c>
      <c r="C7514">
        <v>2016</v>
      </c>
      <c r="D7514" t="s">
        <v>3934</v>
      </c>
      <c r="E7514" t="s">
        <v>9024</v>
      </c>
      <c r="F7514" t="s">
        <v>13</v>
      </c>
      <c r="G7514" t="s">
        <v>7727</v>
      </c>
      <c r="H7514" t="s">
        <v>31</v>
      </c>
      <c r="I7514" t="s">
        <v>19</v>
      </c>
      <c r="J7514">
        <v>97</v>
      </c>
    </row>
    <row r="7515" spans="1:10" x14ac:dyDescent="0.35">
      <c r="A7515">
        <v>36155</v>
      </c>
      <c r="B7515" t="s">
        <v>10</v>
      </c>
      <c r="C7515">
        <v>2016</v>
      </c>
      <c r="D7515" t="s">
        <v>3934</v>
      </c>
      <c r="E7515" t="s">
        <v>9025</v>
      </c>
      <c r="F7515" t="s">
        <v>13</v>
      </c>
      <c r="G7515" t="s">
        <v>7802</v>
      </c>
      <c r="H7515" t="s">
        <v>31</v>
      </c>
      <c r="I7515" t="s">
        <v>19</v>
      </c>
      <c r="J7515">
        <v>95</v>
      </c>
    </row>
    <row r="7516" spans="1:10" x14ac:dyDescent="0.35">
      <c r="A7516">
        <v>36156</v>
      </c>
      <c r="B7516" t="s">
        <v>10</v>
      </c>
      <c r="C7516">
        <v>2016</v>
      </c>
      <c r="D7516" t="s">
        <v>3934</v>
      </c>
      <c r="E7516" t="s">
        <v>9026</v>
      </c>
      <c r="F7516" t="s">
        <v>13</v>
      </c>
      <c r="G7516" t="s">
        <v>7723</v>
      </c>
      <c r="H7516" t="s">
        <v>31</v>
      </c>
      <c r="I7516" t="s">
        <v>19</v>
      </c>
      <c r="J7516">
        <v>90</v>
      </c>
    </row>
    <row r="7517" spans="1:10" x14ac:dyDescent="0.35">
      <c r="A7517">
        <v>36157</v>
      </c>
      <c r="B7517" t="s">
        <v>10</v>
      </c>
      <c r="C7517">
        <v>2016</v>
      </c>
      <c r="D7517" t="s">
        <v>3934</v>
      </c>
      <c r="E7517" t="s">
        <v>9027</v>
      </c>
      <c r="F7517" t="s">
        <v>13</v>
      </c>
      <c r="G7517" t="s">
        <v>101</v>
      </c>
      <c r="H7517" t="s">
        <v>31</v>
      </c>
      <c r="I7517" t="s">
        <v>19</v>
      </c>
      <c r="J7517">
        <v>80</v>
      </c>
    </row>
    <row r="7518" spans="1:10" x14ac:dyDescent="0.35">
      <c r="A7518">
        <v>36158</v>
      </c>
      <c r="B7518" t="s">
        <v>10</v>
      </c>
      <c r="C7518">
        <v>2016</v>
      </c>
      <c r="D7518" t="s">
        <v>3934</v>
      </c>
      <c r="E7518" t="s">
        <v>9028</v>
      </c>
      <c r="F7518" t="s">
        <v>13</v>
      </c>
      <c r="G7518" t="s">
        <v>85</v>
      </c>
      <c r="H7518" t="s">
        <v>31</v>
      </c>
      <c r="I7518" t="s">
        <v>19</v>
      </c>
      <c r="J7518">
        <v>56</v>
      </c>
    </row>
    <row r="7519" spans="1:10" x14ac:dyDescent="0.35">
      <c r="A7519">
        <v>36159</v>
      </c>
      <c r="B7519" t="s">
        <v>10</v>
      </c>
      <c r="C7519">
        <v>2016</v>
      </c>
      <c r="D7519" t="s">
        <v>3934</v>
      </c>
      <c r="E7519" t="s">
        <v>9029</v>
      </c>
      <c r="F7519" t="s">
        <v>13</v>
      </c>
      <c r="G7519" t="s">
        <v>53</v>
      </c>
      <c r="H7519" t="s">
        <v>31</v>
      </c>
      <c r="I7519" t="s">
        <v>19</v>
      </c>
      <c r="J7519">
        <v>43</v>
      </c>
    </row>
    <row r="7520" spans="1:10" x14ac:dyDescent="0.35">
      <c r="A7520">
        <v>36160</v>
      </c>
      <c r="B7520" t="s">
        <v>10</v>
      </c>
      <c r="C7520">
        <v>2016</v>
      </c>
      <c r="D7520" t="s">
        <v>3942</v>
      </c>
      <c r="E7520" t="s">
        <v>8421</v>
      </c>
      <c r="F7520" t="s">
        <v>13</v>
      </c>
      <c r="G7520" t="s">
        <v>7962</v>
      </c>
      <c r="H7520" t="s">
        <v>31</v>
      </c>
      <c r="I7520" t="s">
        <v>17</v>
      </c>
      <c r="J7520">
        <v>38266</v>
      </c>
    </row>
    <row r="7521" spans="1:10" x14ac:dyDescent="0.35">
      <c r="A7521">
        <v>36161</v>
      </c>
      <c r="B7521" t="s">
        <v>10</v>
      </c>
      <c r="C7521">
        <v>2016</v>
      </c>
      <c r="D7521" t="s">
        <v>3942</v>
      </c>
      <c r="E7521" t="s">
        <v>9030</v>
      </c>
      <c r="F7521" t="s">
        <v>13</v>
      </c>
      <c r="G7521" t="s">
        <v>62</v>
      </c>
      <c r="H7521" t="s">
        <v>31</v>
      </c>
      <c r="I7521" t="s">
        <v>65</v>
      </c>
      <c r="J7521">
        <v>36178</v>
      </c>
    </row>
    <row r="7522" spans="1:10" x14ac:dyDescent="0.35">
      <c r="A7522">
        <v>36162</v>
      </c>
      <c r="B7522" t="s">
        <v>10</v>
      </c>
      <c r="C7522">
        <v>2016</v>
      </c>
      <c r="D7522" t="s">
        <v>3942</v>
      </c>
      <c r="E7522" t="s">
        <v>9031</v>
      </c>
      <c r="F7522" t="s">
        <v>13</v>
      </c>
      <c r="G7522" t="s">
        <v>112</v>
      </c>
      <c r="H7522" t="s">
        <v>31</v>
      </c>
      <c r="I7522" t="s">
        <v>32</v>
      </c>
      <c r="J7522">
        <v>35694</v>
      </c>
    </row>
    <row r="7523" spans="1:10" x14ac:dyDescent="0.35">
      <c r="A7523">
        <v>36163</v>
      </c>
      <c r="B7523" t="s">
        <v>10</v>
      </c>
      <c r="C7523">
        <v>2016</v>
      </c>
      <c r="D7523" t="s">
        <v>3942</v>
      </c>
      <c r="E7523" t="s">
        <v>9032</v>
      </c>
      <c r="F7523" t="s">
        <v>45</v>
      </c>
      <c r="G7523" t="s">
        <v>45</v>
      </c>
      <c r="H7523" t="s">
        <v>45</v>
      </c>
      <c r="I7523" t="s">
        <v>45</v>
      </c>
      <c r="J7523">
        <v>596</v>
      </c>
    </row>
    <row r="7524" spans="1:10" x14ac:dyDescent="0.35">
      <c r="A7524">
        <v>36164</v>
      </c>
      <c r="B7524" t="s">
        <v>10</v>
      </c>
      <c r="C7524">
        <v>2016</v>
      </c>
      <c r="D7524" t="s">
        <v>3942</v>
      </c>
      <c r="E7524" t="s">
        <v>9033</v>
      </c>
      <c r="F7524" t="s">
        <v>13</v>
      </c>
      <c r="G7524" t="s">
        <v>7760</v>
      </c>
      <c r="H7524" t="s">
        <v>31</v>
      </c>
      <c r="I7524" t="s">
        <v>19</v>
      </c>
      <c r="J7524">
        <v>418</v>
      </c>
    </row>
    <row r="7525" spans="1:10" x14ac:dyDescent="0.35">
      <c r="A7525">
        <v>36165</v>
      </c>
      <c r="B7525" t="s">
        <v>10</v>
      </c>
      <c r="C7525">
        <v>2016</v>
      </c>
      <c r="D7525" t="s">
        <v>3942</v>
      </c>
      <c r="E7525" t="s">
        <v>9034</v>
      </c>
      <c r="F7525" t="s">
        <v>13</v>
      </c>
      <c r="G7525" t="s">
        <v>7798</v>
      </c>
      <c r="H7525" t="s">
        <v>31</v>
      </c>
      <c r="I7525" t="s">
        <v>15</v>
      </c>
      <c r="J7525">
        <v>303</v>
      </c>
    </row>
    <row r="7526" spans="1:10" x14ac:dyDescent="0.35">
      <c r="A7526">
        <v>36166</v>
      </c>
      <c r="B7526" t="s">
        <v>10</v>
      </c>
      <c r="C7526">
        <v>2016</v>
      </c>
      <c r="D7526" t="s">
        <v>3942</v>
      </c>
      <c r="E7526" t="s">
        <v>9035</v>
      </c>
      <c r="F7526" t="s">
        <v>13</v>
      </c>
      <c r="G7526" t="s">
        <v>112</v>
      </c>
      <c r="H7526" t="s">
        <v>80</v>
      </c>
      <c r="I7526" t="s">
        <v>19</v>
      </c>
      <c r="J7526">
        <v>295</v>
      </c>
    </row>
    <row r="7527" spans="1:10" x14ac:dyDescent="0.35">
      <c r="A7527">
        <v>36167</v>
      </c>
      <c r="B7527" t="s">
        <v>10</v>
      </c>
      <c r="C7527">
        <v>2016</v>
      </c>
      <c r="D7527" t="s">
        <v>3942</v>
      </c>
      <c r="E7527" t="s">
        <v>9036</v>
      </c>
      <c r="F7527" t="s">
        <v>13</v>
      </c>
      <c r="G7527" t="s">
        <v>94</v>
      </c>
      <c r="H7527" t="s">
        <v>31</v>
      </c>
      <c r="I7527" t="s">
        <v>19</v>
      </c>
      <c r="J7527">
        <v>168</v>
      </c>
    </row>
    <row r="7528" spans="1:10" x14ac:dyDescent="0.35">
      <c r="A7528">
        <v>36168</v>
      </c>
      <c r="B7528" t="s">
        <v>10</v>
      </c>
      <c r="C7528">
        <v>2016</v>
      </c>
      <c r="D7528" t="s">
        <v>3942</v>
      </c>
      <c r="E7528" t="s">
        <v>9037</v>
      </c>
      <c r="F7528" t="s">
        <v>13</v>
      </c>
      <c r="G7528" t="s">
        <v>114</v>
      </c>
      <c r="H7528" t="s">
        <v>31</v>
      </c>
      <c r="I7528" t="s">
        <v>19</v>
      </c>
      <c r="J7528">
        <v>147</v>
      </c>
    </row>
    <row r="7529" spans="1:10" x14ac:dyDescent="0.35">
      <c r="A7529">
        <v>36169</v>
      </c>
      <c r="B7529" t="s">
        <v>10</v>
      </c>
      <c r="C7529">
        <v>2016</v>
      </c>
      <c r="D7529" t="s">
        <v>3942</v>
      </c>
      <c r="E7529" t="s">
        <v>9038</v>
      </c>
      <c r="F7529" t="s">
        <v>13</v>
      </c>
      <c r="G7529" t="s">
        <v>47</v>
      </c>
      <c r="H7529" t="s">
        <v>31</v>
      </c>
      <c r="I7529" t="s">
        <v>19</v>
      </c>
      <c r="J7529">
        <v>142</v>
      </c>
    </row>
    <row r="7530" spans="1:10" x14ac:dyDescent="0.35">
      <c r="A7530">
        <v>36170</v>
      </c>
      <c r="B7530" t="s">
        <v>10</v>
      </c>
      <c r="C7530">
        <v>2016</v>
      </c>
      <c r="D7530" t="s">
        <v>3942</v>
      </c>
      <c r="E7530" t="s">
        <v>9039</v>
      </c>
      <c r="F7530" t="s">
        <v>13</v>
      </c>
      <c r="G7530" t="s">
        <v>79</v>
      </c>
      <c r="H7530" t="s">
        <v>31</v>
      </c>
      <c r="I7530" t="s">
        <v>19</v>
      </c>
      <c r="J7530">
        <v>132</v>
      </c>
    </row>
    <row r="7531" spans="1:10" x14ac:dyDescent="0.35">
      <c r="A7531">
        <v>36171</v>
      </c>
      <c r="B7531" t="s">
        <v>10</v>
      </c>
      <c r="C7531">
        <v>2016</v>
      </c>
      <c r="D7531" t="s">
        <v>3942</v>
      </c>
      <c r="E7531" t="s">
        <v>9040</v>
      </c>
      <c r="F7531" t="s">
        <v>13</v>
      </c>
      <c r="G7531" t="s">
        <v>7727</v>
      </c>
      <c r="H7531" t="s">
        <v>31</v>
      </c>
      <c r="I7531" t="s">
        <v>19</v>
      </c>
      <c r="J7531">
        <v>101</v>
      </c>
    </row>
    <row r="7532" spans="1:10" x14ac:dyDescent="0.35">
      <c r="A7532">
        <v>36172</v>
      </c>
      <c r="B7532" t="s">
        <v>10</v>
      </c>
      <c r="C7532">
        <v>2016</v>
      </c>
      <c r="D7532" t="s">
        <v>3942</v>
      </c>
      <c r="E7532" t="s">
        <v>9041</v>
      </c>
      <c r="F7532" t="s">
        <v>13</v>
      </c>
      <c r="G7532" t="s">
        <v>7747</v>
      </c>
      <c r="H7532" t="s">
        <v>31</v>
      </c>
      <c r="I7532" t="s">
        <v>19</v>
      </c>
      <c r="J7532">
        <v>79</v>
      </c>
    </row>
    <row r="7533" spans="1:10" x14ac:dyDescent="0.35">
      <c r="A7533">
        <v>36173</v>
      </c>
      <c r="B7533" t="s">
        <v>10</v>
      </c>
      <c r="C7533">
        <v>2016</v>
      </c>
      <c r="D7533" t="s">
        <v>3951</v>
      </c>
      <c r="E7533" t="s">
        <v>6570</v>
      </c>
      <c r="F7533" t="s">
        <v>13</v>
      </c>
      <c r="G7533" t="s">
        <v>64</v>
      </c>
      <c r="H7533" t="s">
        <v>31</v>
      </c>
      <c r="I7533" t="s">
        <v>65</v>
      </c>
      <c r="J7533">
        <v>41647</v>
      </c>
    </row>
    <row r="7534" spans="1:10" x14ac:dyDescent="0.35">
      <c r="A7534">
        <v>36174</v>
      </c>
      <c r="B7534" t="s">
        <v>10</v>
      </c>
      <c r="C7534">
        <v>2016</v>
      </c>
      <c r="D7534" t="s">
        <v>3951</v>
      </c>
      <c r="E7534" t="s">
        <v>9042</v>
      </c>
      <c r="F7534" t="s">
        <v>13</v>
      </c>
      <c r="G7534" t="s">
        <v>70</v>
      </c>
      <c r="H7534" t="s">
        <v>31</v>
      </c>
      <c r="I7534" t="s">
        <v>32</v>
      </c>
      <c r="J7534">
        <v>39039</v>
      </c>
    </row>
    <row r="7535" spans="1:10" x14ac:dyDescent="0.35">
      <c r="A7535">
        <v>36175</v>
      </c>
      <c r="B7535" t="s">
        <v>10</v>
      </c>
      <c r="C7535">
        <v>2016</v>
      </c>
      <c r="D7535" t="s">
        <v>3951</v>
      </c>
      <c r="E7535" t="s">
        <v>9043</v>
      </c>
      <c r="F7535" t="s">
        <v>13</v>
      </c>
      <c r="G7535" t="s">
        <v>64</v>
      </c>
      <c r="H7535" t="s">
        <v>31</v>
      </c>
      <c r="I7535" t="s">
        <v>19</v>
      </c>
      <c r="J7535">
        <v>15633</v>
      </c>
    </row>
    <row r="7536" spans="1:10" x14ac:dyDescent="0.35">
      <c r="A7536">
        <v>36176</v>
      </c>
      <c r="B7536" t="s">
        <v>10</v>
      </c>
      <c r="C7536">
        <v>2016</v>
      </c>
      <c r="D7536" t="s">
        <v>3951</v>
      </c>
      <c r="E7536" t="s">
        <v>9044</v>
      </c>
      <c r="F7536" t="s">
        <v>13</v>
      </c>
      <c r="G7536" t="s">
        <v>64</v>
      </c>
      <c r="H7536" t="s">
        <v>31</v>
      </c>
      <c r="I7536" t="s">
        <v>17</v>
      </c>
      <c r="J7536">
        <v>9287</v>
      </c>
    </row>
    <row r="7537" spans="1:10" x14ac:dyDescent="0.35">
      <c r="A7537">
        <v>36177</v>
      </c>
      <c r="B7537" t="s">
        <v>10</v>
      </c>
      <c r="C7537">
        <v>2016</v>
      </c>
      <c r="D7537" t="s">
        <v>3951</v>
      </c>
      <c r="E7537" t="s">
        <v>9045</v>
      </c>
      <c r="F7537" t="s">
        <v>13</v>
      </c>
      <c r="G7537" t="s">
        <v>7733</v>
      </c>
      <c r="H7537" t="s">
        <v>31</v>
      </c>
      <c r="I7537" t="s">
        <v>19</v>
      </c>
      <c r="J7537">
        <v>1119</v>
      </c>
    </row>
    <row r="7538" spans="1:10" x14ac:dyDescent="0.35">
      <c r="A7538">
        <v>36178</v>
      </c>
      <c r="B7538" t="s">
        <v>10</v>
      </c>
      <c r="C7538">
        <v>2016</v>
      </c>
      <c r="D7538" t="s">
        <v>3951</v>
      </c>
      <c r="E7538" t="s">
        <v>9046</v>
      </c>
      <c r="F7538" t="s">
        <v>13</v>
      </c>
      <c r="G7538" t="s">
        <v>7779</v>
      </c>
      <c r="H7538" t="s">
        <v>31</v>
      </c>
      <c r="I7538" t="s">
        <v>19</v>
      </c>
      <c r="J7538">
        <v>1104</v>
      </c>
    </row>
    <row r="7539" spans="1:10" x14ac:dyDescent="0.35">
      <c r="A7539">
        <v>36179</v>
      </c>
      <c r="B7539" t="s">
        <v>10</v>
      </c>
      <c r="C7539">
        <v>2016</v>
      </c>
      <c r="D7539" t="s">
        <v>3951</v>
      </c>
      <c r="E7539" t="s">
        <v>9047</v>
      </c>
      <c r="F7539" t="s">
        <v>13</v>
      </c>
      <c r="G7539" t="s">
        <v>26</v>
      </c>
      <c r="H7539" t="s">
        <v>31</v>
      </c>
      <c r="I7539" t="s">
        <v>15</v>
      </c>
      <c r="J7539">
        <v>602</v>
      </c>
    </row>
    <row r="7540" spans="1:10" x14ac:dyDescent="0.35">
      <c r="A7540">
        <v>36180</v>
      </c>
      <c r="B7540" t="s">
        <v>10</v>
      </c>
      <c r="C7540">
        <v>2016</v>
      </c>
      <c r="D7540" t="s">
        <v>3951</v>
      </c>
      <c r="E7540" t="s">
        <v>9048</v>
      </c>
      <c r="F7540" t="s">
        <v>13</v>
      </c>
      <c r="G7540" t="s">
        <v>7763</v>
      </c>
      <c r="H7540" t="s">
        <v>31</v>
      </c>
      <c r="I7540" t="s">
        <v>19</v>
      </c>
      <c r="J7540">
        <v>579</v>
      </c>
    </row>
    <row r="7541" spans="1:10" x14ac:dyDescent="0.35">
      <c r="A7541">
        <v>36181</v>
      </c>
      <c r="B7541" t="s">
        <v>10</v>
      </c>
      <c r="C7541">
        <v>2016</v>
      </c>
      <c r="D7541" t="s">
        <v>3951</v>
      </c>
      <c r="E7541" t="s">
        <v>9049</v>
      </c>
      <c r="F7541" t="s">
        <v>13</v>
      </c>
      <c r="G7541" t="s">
        <v>114</v>
      </c>
      <c r="H7541" t="s">
        <v>31</v>
      </c>
      <c r="I7541" t="s">
        <v>19</v>
      </c>
      <c r="J7541">
        <v>430</v>
      </c>
    </row>
    <row r="7542" spans="1:10" x14ac:dyDescent="0.35">
      <c r="A7542">
        <v>36182</v>
      </c>
      <c r="B7542" t="s">
        <v>10</v>
      </c>
      <c r="C7542">
        <v>2016</v>
      </c>
      <c r="D7542" t="s">
        <v>3951</v>
      </c>
      <c r="E7542" t="s">
        <v>9050</v>
      </c>
      <c r="F7542" t="s">
        <v>13</v>
      </c>
      <c r="G7542" t="s">
        <v>7727</v>
      </c>
      <c r="H7542" t="s">
        <v>80</v>
      </c>
      <c r="I7542" t="s">
        <v>19</v>
      </c>
      <c r="J7542">
        <v>376</v>
      </c>
    </row>
    <row r="7543" spans="1:10" x14ac:dyDescent="0.35">
      <c r="A7543">
        <v>36183</v>
      </c>
      <c r="B7543" t="s">
        <v>10</v>
      </c>
      <c r="C7543">
        <v>2016</v>
      </c>
      <c r="D7543" t="s">
        <v>3951</v>
      </c>
      <c r="E7543" t="s">
        <v>9051</v>
      </c>
      <c r="F7543" t="s">
        <v>13</v>
      </c>
      <c r="G7543" t="s">
        <v>8252</v>
      </c>
      <c r="H7543" t="s">
        <v>31</v>
      </c>
      <c r="I7543" t="s">
        <v>7092</v>
      </c>
      <c r="J7543">
        <v>372</v>
      </c>
    </row>
    <row r="7544" spans="1:10" x14ac:dyDescent="0.35">
      <c r="A7544">
        <v>36184</v>
      </c>
      <c r="B7544" t="s">
        <v>10</v>
      </c>
      <c r="C7544">
        <v>2016</v>
      </c>
      <c r="D7544" t="s">
        <v>3951</v>
      </c>
      <c r="E7544" t="s">
        <v>9052</v>
      </c>
      <c r="F7544" t="s">
        <v>13</v>
      </c>
      <c r="G7544" t="s">
        <v>97</v>
      </c>
      <c r="H7544" t="s">
        <v>31</v>
      </c>
      <c r="I7544" t="s">
        <v>19</v>
      </c>
      <c r="J7544">
        <v>366</v>
      </c>
    </row>
    <row r="7545" spans="1:10" x14ac:dyDescent="0.35">
      <c r="A7545">
        <v>36185</v>
      </c>
      <c r="B7545" t="s">
        <v>10</v>
      </c>
      <c r="C7545">
        <v>2016</v>
      </c>
      <c r="D7545" t="s">
        <v>3951</v>
      </c>
      <c r="E7545" t="s">
        <v>9053</v>
      </c>
      <c r="F7545" t="s">
        <v>13</v>
      </c>
      <c r="G7545" t="s">
        <v>7742</v>
      </c>
      <c r="H7545" t="s">
        <v>31</v>
      </c>
      <c r="I7545" t="s">
        <v>19</v>
      </c>
      <c r="J7545">
        <v>363</v>
      </c>
    </row>
    <row r="7546" spans="1:10" x14ac:dyDescent="0.35">
      <c r="A7546">
        <v>36186</v>
      </c>
      <c r="B7546" t="s">
        <v>10</v>
      </c>
      <c r="C7546">
        <v>2016</v>
      </c>
      <c r="D7546" t="s">
        <v>3951</v>
      </c>
      <c r="E7546" t="s">
        <v>9054</v>
      </c>
      <c r="F7546" t="s">
        <v>45</v>
      </c>
      <c r="G7546" t="s">
        <v>45</v>
      </c>
      <c r="H7546" t="s">
        <v>45</v>
      </c>
      <c r="I7546" t="s">
        <v>45</v>
      </c>
      <c r="J7546">
        <v>281</v>
      </c>
    </row>
    <row r="7547" spans="1:10" x14ac:dyDescent="0.35">
      <c r="A7547">
        <v>36187</v>
      </c>
      <c r="B7547" t="s">
        <v>10</v>
      </c>
      <c r="C7547">
        <v>2016</v>
      </c>
      <c r="D7547" t="s">
        <v>3951</v>
      </c>
      <c r="E7547" t="s">
        <v>9055</v>
      </c>
      <c r="F7547" t="s">
        <v>13</v>
      </c>
      <c r="G7547" t="s">
        <v>7727</v>
      </c>
      <c r="H7547" t="s">
        <v>31</v>
      </c>
      <c r="I7547" t="s">
        <v>19</v>
      </c>
      <c r="J7547">
        <v>244</v>
      </c>
    </row>
    <row r="7548" spans="1:10" x14ac:dyDescent="0.35">
      <c r="A7548">
        <v>36188</v>
      </c>
      <c r="B7548" t="s">
        <v>10</v>
      </c>
      <c r="C7548">
        <v>2016</v>
      </c>
      <c r="D7548" t="s">
        <v>3951</v>
      </c>
      <c r="E7548" t="s">
        <v>9056</v>
      </c>
      <c r="F7548" t="s">
        <v>13</v>
      </c>
      <c r="G7548" t="s">
        <v>72</v>
      </c>
      <c r="H7548" t="s">
        <v>31</v>
      </c>
      <c r="I7548" t="s">
        <v>19</v>
      </c>
      <c r="J7548">
        <v>228</v>
      </c>
    </row>
    <row r="7549" spans="1:10" x14ac:dyDescent="0.35">
      <c r="A7549">
        <v>36189</v>
      </c>
      <c r="B7549" t="s">
        <v>10</v>
      </c>
      <c r="C7549">
        <v>2016</v>
      </c>
      <c r="D7549" t="s">
        <v>3951</v>
      </c>
      <c r="E7549" t="s">
        <v>9057</v>
      </c>
      <c r="F7549" t="s">
        <v>13</v>
      </c>
      <c r="G7549" t="s">
        <v>30</v>
      </c>
      <c r="H7549" t="s">
        <v>31</v>
      </c>
      <c r="I7549" t="s">
        <v>19</v>
      </c>
      <c r="J7549">
        <v>211</v>
      </c>
    </row>
    <row r="7550" spans="1:10" x14ac:dyDescent="0.35">
      <c r="A7550">
        <v>36190</v>
      </c>
      <c r="B7550" t="s">
        <v>10</v>
      </c>
      <c r="C7550">
        <v>2016</v>
      </c>
      <c r="D7550" t="s">
        <v>3951</v>
      </c>
      <c r="E7550" t="s">
        <v>9058</v>
      </c>
      <c r="F7550" t="s">
        <v>13</v>
      </c>
      <c r="G7550" t="s">
        <v>7763</v>
      </c>
      <c r="H7550" t="s">
        <v>31</v>
      </c>
      <c r="I7550" t="s">
        <v>19</v>
      </c>
      <c r="J7550">
        <v>199</v>
      </c>
    </row>
    <row r="7551" spans="1:10" x14ac:dyDescent="0.35">
      <c r="A7551">
        <v>36191</v>
      </c>
      <c r="B7551" t="s">
        <v>10</v>
      </c>
      <c r="C7551">
        <v>2016</v>
      </c>
      <c r="D7551" t="s">
        <v>3951</v>
      </c>
      <c r="E7551" t="s">
        <v>9059</v>
      </c>
      <c r="F7551" t="s">
        <v>13</v>
      </c>
      <c r="G7551" t="s">
        <v>74</v>
      </c>
      <c r="H7551" t="s">
        <v>31</v>
      </c>
      <c r="I7551" t="s">
        <v>19</v>
      </c>
      <c r="J7551">
        <v>180</v>
      </c>
    </row>
    <row r="7552" spans="1:10" x14ac:dyDescent="0.35">
      <c r="A7552">
        <v>36192</v>
      </c>
      <c r="B7552" t="s">
        <v>10</v>
      </c>
      <c r="C7552">
        <v>2016</v>
      </c>
      <c r="D7552" t="s">
        <v>3951</v>
      </c>
      <c r="E7552" t="s">
        <v>9060</v>
      </c>
      <c r="F7552" t="s">
        <v>13</v>
      </c>
      <c r="G7552" t="s">
        <v>7742</v>
      </c>
      <c r="H7552" t="s">
        <v>31</v>
      </c>
      <c r="I7552" t="s">
        <v>19</v>
      </c>
      <c r="J7552">
        <v>176</v>
      </c>
    </row>
    <row r="7553" spans="1:10" x14ac:dyDescent="0.35">
      <c r="A7553">
        <v>36193</v>
      </c>
      <c r="B7553" t="s">
        <v>10</v>
      </c>
      <c r="C7553">
        <v>2016</v>
      </c>
      <c r="D7553" t="s">
        <v>3951</v>
      </c>
      <c r="E7553" t="s">
        <v>9061</v>
      </c>
      <c r="F7553" t="s">
        <v>13</v>
      </c>
      <c r="G7553" t="s">
        <v>7794</v>
      </c>
      <c r="H7553" t="s">
        <v>31</v>
      </c>
      <c r="I7553" t="s">
        <v>60</v>
      </c>
      <c r="J7553">
        <v>163</v>
      </c>
    </row>
    <row r="7554" spans="1:10" x14ac:dyDescent="0.35">
      <c r="A7554">
        <v>36194</v>
      </c>
      <c r="B7554" t="s">
        <v>10</v>
      </c>
      <c r="C7554">
        <v>2016</v>
      </c>
      <c r="D7554" t="s">
        <v>3951</v>
      </c>
      <c r="E7554" t="s">
        <v>9062</v>
      </c>
      <c r="F7554" t="s">
        <v>13</v>
      </c>
      <c r="G7554" t="s">
        <v>62</v>
      </c>
      <c r="H7554" t="s">
        <v>31</v>
      </c>
      <c r="I7554" t="s">
        <v>19</v>
      </c>
      <c r="J7554">
        <v>158</v>
      </c>
    </row>
    <row r="7555" spans="1:10" x14ac:dyDescent="0.35">
      <c r="A7555">
        <v>36195</v>
      </c>
      <c r="B7555" t="s">
        <v>10</v>
      </c>
      <c r="C7555">
        <v>2016</v>
      </c>
      <c r="D7555" t="s">
        <v>3951</v>
      </c>
      <c r="E7555" t="s">
        <v>9063</v>
      </c>
      <c r="F7555" t="s">
        <v>13</v>
      </c>
      <c r="G7555" t="s">
        <v>53</v>
      </c>
      <c r="H7555" t="s">
        <v>80</v>
      </c>
      <c r="I7555" t="s">
        <v>19</v>
      </c>
      <c r="J7555">
        <v>122</v>
      </c>
    </row>
    <row r="7556" spans="1:10" x14ac:dyDescent="0.35">
      <c r="A7556">
        <v>36196</v>
      </c>
      <c r="B7556" t="s">
        <v>10</v>
      </c>
      <c r="C7556">
        <v>2016</v>
      </c>
      <c r="D7556" t="s">
        <v>3951</v>
      </c>
      <c r="E7556" t="s">
        <v>9064</v>
      </c>
      <c r="F7556" t="s">
        <v>13</v>
      </c>
      <c r="G7556" t="s">
        <v>7723</v>
      </c>
      <c r="H7556" t="s">
        <v>31</v>
      </c>
      <c r="I7556" t="s">
        <v>19</v>
      </c>
      <c r="J7556">
        <v>114</v>
      </c>
    </row>
    <row r="7557" spans="1:10" x14ac:dyDescent="0.35">
      <c r="A7557">
        <v>36197</v>
      </c>
      <c r="B7557" t="s">
        <v>10</v>
      </c>
      <c r="C7557">
        <v>2016</v>
      </c>
      <c r="D7557" t="s">
        <v>3964</v>
      </c>
      <c r="E7557" t="s">
        <v>9065</v>
      </c>
      <c r="F7557" t="s">
        <v>13</v>
      </c>
      <c r="G7557" t="s">
        <v>7779</v>
      </c>
      <c r="H7557" t="s">
        <v>31</v>
      </c>
      <c r="I7557" t="s">
        <v>65</v>
      </c>
      <c r="J7557">
        <v>50676</v>
      </c>
    </row>
    <row r="7558" spans="1:10" x14ac:dyDescent="0.35">
      <c r="A7558">
        <v>36198</v>
      </c>
      <c r="B7558" t="s">
        <v>10</v>
      </c>
      <c r="C7558">
        <v>2016</v>
      </c>
      <c r="D7558" t="s">
        <v>3964</v>
      </c>
      <c r="E7558" t="s">
        <v>4698</v>
      </c>
      <c r="F7558" t="s">
        <v>13</v>
      </c>
      <c r="G7558" t="s">
        <v>8910</v>
      </c>
      <c r="H7558" t="s">
        <v>31</v>
      </c>
      <c r="I7558" t="s">
        <v>17</v>
      </c>
      <c r="J7558">
        <v>35592</v>
      </c>
    </row>
    <row r="7559" spans="1:10" x14ac:dyDescent="0.35">
      <c r="A7559">
        <v>36199</v>
      </c>
      <c r="B7559" t="s">
        <v>10</v>
      </c>
      <c r="C7559">
        <v>2016</v>
      </c>
      <c r="D7559" t="s">
        <v>3964</v>
      </c>
      <c r="E7559" t="s">
        <v>9066</v>
      </c>
      <c r="F7559" t="s">
        <v>13</v>
      </c>
      <c r="G7559" t="s">
        <v>57</v>
      </c>
      <c r="H7559" t="s">
        <v>31</v>
      </c>
      <c r="I7559" t="s">
        <v>32</v>
      </c>
      <c r="J7559">
        <v>32164</v>
      </c>
    </row>
    <row r="7560" spans="1:10" x14ac:dyDescent="0.35">
      <c r="A7560">
        <v>36200</v>
      </c>
      <c r="B7560" t="s">
        <v>10</v>
      </c>
      <c r="C7560">
        <v>2016</v>
      </c>
      <c r="D7560" t="s">
        <v>3964</v>
      </c>
      <c r="E7560" t="s">
        <v>9032</v>
      </c>
      <c r="F7560" t="s">
        <v>45</v>
      </c>
      <c r="G7560" t="s">
        <v>45</v>
      </c>
      <c r="H7560" t="s">
        <v>45</v>
      </c>
      <c r="I7560" t="s">
        <v>45</v>
      </c>
      <c r="J7560">
        <v>931</v>
      </c>
    </row>
    <row r="7561" spans="1:10" x14ac:dyDescent="0.35">
      <c r="A7561">
        <v>36201</v>
      </c>
      <c r="B7561" t="s">
        <v>10</v>
      </c>
      <c r="C7561">
        <v>2016</v>
      </c>
      <c r="D7561" t="s">
        <v>3964</v>
      </c>
      <c r="E7561" t="s">
        <v>9067</v>
      </c>
      <c r="F7561" t="s">
        <v>13</v>
      </c>
      <c r="G7561" t="s">
        <v>74</v>
      </c>
      <c r="H7561" t="s">
        <v>31</v>
      </c>
      <c r="I7561" t="s">
        <v>7092</v>
      </c>
      <c r="J7561">
        <v>898</v>
      </c>
    </row>
    <row r="7562" spans="1:10" x14ac:dyDescent="0.35">
      <c r="A7562">
        <v>36202</v>
      </c>
      <c r="B7562" t="s">
        <v>10</v>
      </c>
      <c r="C7562">
        <v>2016</v>
      </c>
      <c r="D7562" t="s">
        <v>3964</v>
      </c>
      <c r="E7562" t="s">
        <v>9068</v>
      </c>
      <c r="F7562" t="s">
        <v>13</v>
      </c>
      <c r="G7562" t="s">
        <v>79</v>
      </c>
      <c r="H7562" t="s">
        <v>31</v>
      </c>
      <c r="I7562" t="s">
        <v>19</v>
      </c>
      <c r="J7562">
        <v>782</v>
      </c>
    </row>
    <row r="7563" spans="1:10" x14ac:dyDescent="0.35">
      <c r="A7563">
        <v>36203</v>
      </c>
      <c r="B7563" t="s">
        <v>10</v>
      </c>
      <c r="C7563">
        <v>2016</v>
      </c>
      <c r="D7563" t="s">
        <v>3964</v>
      </c>
      <c r="E7563" t="s">
        <v>9069</v>
      </c>
      <c r="F7563" t="s">
        <v>13</v>
      </c>
      <c r="G7563" t="s">
        <v>7794</v>
      </c>
      <c r="H7563" t="s">
        <v>31</v>
      </c>
      <c r="I7563" t="s">
        <v>15</v>
      </c>
      <c r="J7563">
        <v>755</v>
      </c>
    </row>
    <row r="7564" spans="1:10" x14ac:dyDescent="0.35">
      <c r="A7564">
        <v>36204</v>
      </c>
      <c r="B7564" t="s">
        <v>10</v>
      </c>
      <c r="C7564">
        <v>2016</v>
      </c>
      <c r="D7564" t="s">
        <v>3964</v>
      </c>
      <c r="E7564" t="s">
        <v>9070</v>
      </c>
      <c r="F7564" t="s">
        <v>13</v>
      </c>
      <c r="G7564" t="s">
        <v>34</v>
      </c>
      <c r="H7564" t="s">
        <v>31</v>
      </c>
      <c r="I7564" t="s">
        <v>19</v>
      </c>
      <c r="J7564">
        <v>661</v>
      </c>
    </row>
    <row r="7565" spans="1:10" x14ac:dyDescent="0.35">
      <c r="A7565">
        <v>36205</v>
      </c>
      <c r="B7565" t="s">
        <v>10</v>
      </c>
      <c r="C7565">
        <v>2016</v>
      </c>
      <c r="D7565" t="s">
        <v>3964</v>
      </c>
      <c r="E7565" t="s">
        <v>9071</v>
      </c>
      <c r="F7565" t="s">
        <v>13</v>
      </c>
      <c r="G7565" t="s">
        <v>70</v>
      </c>
      <c r="H7565" t="s">
        <v>31</v>
      </c>
      <c r="I7565" t="s">
        <v>19</v>
      </c>
      <c r="J7565">
        <v>567</v>
      </c>
    </row>
    <row r="7566" spans="1:10" x14ac:dyDescent="0.35">
      <c r="A7566">
        <v>36206</v>
      </c>
      <c r="B7566" t="s">
        <v>10</v>
      </c>
      <c r="C7566">
        <v>2016</v>
      </c>
      <c r="D7566" t="s">
        <v>3964</v>
      </c>
      <c r="E7566" t="s">
        <v>9072</v>
      </c>
      <c r="F7566" t="s">
        <v>13</v>
      </c>
      <c r="G7566" t="s">
        <v>7742</v>
      </c>
      <c r="H7566" t="s">
        <v>31</v>
      </c>
      <c r="I7566" t="s">
        <v>19</v>
      </c>
      <c r="J7566">
        <v>429</v>
      </c>
    </row>
    <row r="7567" spans="1:10" x14ac:dyDescent="0.35">
      <c r="A7567">
        <v>36207</v>
      </c>
      <c r="B7567" t="s">
        <v>10</v>
      </c>
      <c r="C7567">
        <v>2016</v>
      </c>
      <c r="D7567" t="s">
        <v>3964</v>
      </c>
      <c r="E7567" t="s">
        <v>9073</v>
      </c>
      <c r="F7567" t="s">
        <v>13</v>
      </c>
      <c r="G7567" t="s">
        <v>79</v>
      </c>
      <c r="H7567" t="s">
        <v>31</v>
      </c>
      <c r="I7567" t="s">
        <v>19</v>
      </c>
      <c r="J7567">
        <v>383</v>
      </c>
    </row>
    <row r="7568" spans="1:10" x14ac:dyDescent="0.35">
      <c r="A7568">
        <v>36208</v>
      </c>
      <c r="B7568" t="s">
        <v>10</v>
      </c>
      <c r="C7568">
        <v>2016</v>
      </c>
      <c r="D7568" t="s">
        <v>3964</v>
      </c>
      <c r="E7568" t="s">
        <v>9074</v>
      </c>
      <c r="F7568" t="s">
        <v>13</v>
      </c>
      <c r="G7568" t="s">
        <v>79</v>
      </c>
      <c r="H7568" t="s">
        <v>31</v>
      </c>
      <c r="I7568" t="s">
        <v>19</v>
      </c>
      <c r="J7568">
        <v>364</v>
      </c>
    </row>
    <row r="7569" spans="1:10" x14ac:dyDescent="0.35">
      <c r="A7569">
        <v>36209</v>
      </c>
      <c r="B7569" t="s">
        <v>10</v>
      </c>
      <c r="C7569">
        <v>2016</v>
      </c>
      <c r="D7569" t="s">
        <v>3964</v>
      </c>
      <c r="E7569" t="s">
        <v>9075</v>
      </c>
      <c r="F7569" t="s">
        <v>13</v>
      </c>
      <c r="G7569" t="s">
        <v>70</v>
      </c>
      <c r="H7569" t="s">
        <v>80</v>
      </c>
      <c r="I7569" t="s">
        <v>19</v>
      </c>
      <c r="J7569">
        <v>329</v>
      </c>
    </row>
    <row r="7570" spans="1:10" x14ac:dyDescent="0.35">
      <c r="A7570">
        <v>36210</v>
      </c>
      <c r="B7570" t="s">
        <v>10</v>
      </c>
      <c r="C7570">
        <v>2016</v>
      </c>
      <c r="D7570" t="s">
        <v>3964</v>
      </c>
      <c r="E7570" t="s">
        <v>9076</v>
      </c>
      <c r="F7570" t="s">
        <v>13</v>
      </c>
      <c r="G7570" t="s">
        <v>89</v>
      </c>
      <c r="H7570" t="s">
        <v>31</v>
      </c>
      <c r="I7570" t="s">
        <v>19</v>
      </c>
      <c r="J7570">
        <v>300</v>
      </c>
    </row>
    <row r="7571" spans="1:10" x14ac:dyDescent="0.35">
      <c r="A7571">
        <v>36211</v>
      </c>
      <c r="B7571" t="s">
        <v>10</v>
      </c>
      <c r="C7571">
        <v>2016</v>
      </c>
      <c r="D7571" t="s">
        <v>3969</v>
      </c>
      <c r="E7571" t="s">
        <v>9077</v>
      </c>
      <c r="F7571" t="s">
        <v>13</v>
      </c>
      <c r="G7571" t="s">
        <v>94</v>
      </c>
      <c r="H7571" t="s">
        <v>31</v>
      </c>
      <c r="I7571" t="s">
        <v>65</v>
      </c>
      <c r="J7571">
        <v>50531</v>
      </c>
    </row>
    <row r="7572" spans="1:10" x14ac:dyDescent="0.35">
      <c r="A7572">
        <v>36212</v>
      </c>
      <c r="B7572" t="s">
        <v>10</v>
      </c>
      <c r="C7572">
        <v>2016</v>
      </c>
      <c r="D7572" t="s">
        <v>3969</v>
      </c>
      <c r="E7572" t="s">
        <v>9078</v>
      </c>
      <c r="F7572" t="s">
        <v>13</v>
      </c>
      <c r="G7572" t="s">
        <v>7723</v>
      </c>
      <c r="H7572" t="s">
        <v>31</v>
      </c>
      <c r="I7572" t="s">
        <v>32</v>
      </c>
      <c r="J7572">
        <v>32777</v>
      </c>
    </row>
    <row r="7573" spans="1:10" x14ac:dyDescent="0.35">
      <c r="A7573">
        <v>36213</v>
      </c>
      <c r="B7573" t="s">
        <v>10</v>
      </c>
      <c r="C7573">
        <v>2016</v>
      </c>
      <c r="D7573" t="s">
        <v>3969</v>
      </c>
      <c r="E7573" t="s">
        <v>9079</v>
      </c>
      <c r="F7573" t="s">
        <v>13</v>
      </c>
      <c r="G7573" t="s">
        <v>47</v>
      </c>
      <c r="H7573" t="s">
        <v>31</v>
      </c>
      <c r="I7573" t="s">
        <v>17</v>
      </c>
      <c r="J7573">
        <v>25927</v>
      </c>
    </row>
    <row r="7574" spans="1:10" x14ac:dyDescent="0.35">
      <c r="A7574">
        <v>36214</v>
      </c>
      <c r="B7574" t="s">
        <v>10</v>
      </c>
      <c r="C7574">
        <v>2016</v>
      </c>
      <c r="D7574" t="s">
        <v>3969</v>
      </c>
      <c r="E7574" t="s">
        <v>9080</v>
      </c>
      <c r="F7574" t="s">
        <v>96</v>
      </c>
      <c r="G7574" t="s">
        <v>79</v>
      </c>
      <c r="H7574" t="s">
        <v>31</v>
      </c>
      <c r="I7574" t="s">
        <v>68</v>
      </c>
      <c r="J7574">
        <v>5822</v>
      </c>
    </row>
    <row r="7575" spans="1:10" x14ac:dyDescent="0.35">
      <c r="A7575">
        <v>36215</v>
      </c>
      <c r="B7575" t="s">
        <v>10</v>
      </c>
      <c r="C7575">
        <v>2016</v>
      </c>
      <c r="D7575" t="s">
        <v>3969</v>
      </c>
      <c r="E7575" t="s">
        <v>8972</v>
      </c>
      <c r="F7575" t="s">
        <v>45</v>
      </c>
      <c r="G7575" t="s">
        <v>45</v>
      </c>
      <c r="H7575" t="s">
        <v>45</v>
      </c>
      <c r="I7575" t="s">
        <v>45</v>
      </c>
      <c r="J7575">
        <v>768</v>
      </c>
    </row>
    <row r="7576" spans="1:10" x14ac:dyDescent="0.35">
      <c r="A7576">
        <v>36216</v>
      </c>
      <c r="B7576" t="s">
        <v>10</v>
      </c>
      <c r="C7576">
        <v>2016</v>
      </c>
      <c r="D7576" t="s">
        <v>3969</v>
      </c>
      <c r="E7576" t="s">
        <v>9081</v>
      </c>
      <c r="F7576" t="s">
        <v>13</v>
      </c>
      <c r="G7576" t="s">
        <v>7763</v>
      </c>
      <c r="H7576" t="s">
        <v>31</v>
      </c>
      <c r="I7576" t="s">
        <v>15</v>
      </c>
      <c r="J7576">
        <v>585</v>
      </c>
    </row>
    <row r="7577" spans="1:10" x14ac:dyDescent="0.35">
      <c r="A7577">
        <v>36217</v>
      </c>
      <c r="B7577" t="s">
        <v>10</v>
      </c>
      <c r="C7577">
        <v>2016</v>
      </c>
      <c r="D7577" t="s">
        <v>3969</v>
      </c>
      <c r="E7577" t="s">
        <v>9082</v>
      </c>
      <c r="F7577" t="s">
        <v>13</v>
      </c>
      <c r="G7577" t="s">
        <v>7802</v>
      </c>
      <c r="H7577" t="s">
        <v>31</v>
      </c>
      <c r="I7577" t="s">
        <v>19</v>
      </c>
      <c r="J7577">
        <v>509</v>
      </c>
    </row>
    <row r="7578" spans="1:10" x14ac:dyDescent="0.35">
      <c r="A7578">
        <v>36218</v>
      </c>
      <c r="B7578" t="s">
        <v>10</v>
      </c>
      <c r="C7578">
        <v>2016</v>
      </c>
      <c r="D7578" t="s">
        <v>3969</v>
      </c>
      <c r="E7578" t="s">
        <v>9083</v>
      </c>
      <c r="F7578" t="s">
        <v>13</v>
      </c>
      <c r="G7578" t="s">
        <v>53</v>
      </c>
      <c r="H7578" t="s">
        <v>31</v>
      </c>
      <c r="I7578" t="s">
        <v>19</v>
      </c>
      <c r="J7578">
        <v>475</v>
      </c>
    </row>
    <row r="7579" spans="1:10" x14ac:dyDescent="0.35">
      <c r="A7579">
        <v>36219</v>
      </c>
      <c r="B7579" t="s">
        <v>10</v>
      </c>
      <c r="C7579">
        <v>2016</v>
      </c>
      <c r="D7579" t="s">
        <v>3969</v>
      </c>
      <c r="E7579" t="s">
        <v>9084</v>
      </c>
      <c r="F7579" t="s">
        <v>13</v>
      </c>
      <c r="G7579" t="s">
        <v>74</v>
      </c>
      <c r="H7579" t="s">
        <v>31</v>
      </c>
      <c r="I7579" t="s">
        <v>19</v>
      </c>
      <c r="J7579">
        <v>475</v>
      </c>
    </row>
    <row r="7580" spans="1:10" x14ac:dyDescent="0.35">
      <c r="A7580">
        <v>36220</v>
      </c>
      <c r="B7580" t="s">
        <v>10</v>
      </c>
      <c r="C7580">
        <v>2016</v>
      </c>
      <c r="D7580" t="s">
        <v>3969</v>
      </c>
      <c r="E7580" t="s">
        <v>9085</v>
      </c>
      <c r="F7580" t="s">
        <v>13</v>
      </c>
      <c r="G7580" t="s">
        <v>53</v>
      </c>
      <c r="H7580" t="s">
        <v>31</v>
      </c>
      <c r="I7580" t="s">
        <v>19</v>
      </c>
      <c r="J7580">
        <v>461</v>
      </c>
    </row>
    <row r="7581" spans="1:10" x14ac:dyDescent="0.35">
      <c r="A7581">
        <v>36221</v>
      </c>
      <c r="B7581" t="s">
        <v>10</v>
      </c>
      <c r="C7581">
        <v>2016</v>
      </c>
      <c r="D7581" t="s">
        <v>3969</v>
      </c>
      <c r="E7581" t="s">
        <v>9086</v>
      </c>
      <c r="F7581" t="s">
        <v>13</v>
      </c>
      <c r="G7581" t="s">
        <v>70</v>
      </c>
      <c r="H7581" t="s">
        <v>31</v>
      </c>
      <c r="I7581" t="s">
        <v>19</v>
      </c>
      <c r="J7581">
        <v>260</v>
      </c>
    </row>
    <row r="7582" spans="1:10" x14ac:dyDescent="0.35">
      <c r="A7582">
        <v>36514</v>
      </c>
      <c r="B7582" t="s">
        <v>10</v>
      </c>
      <c r="C7582">
        <v>2016</v>
      </c>
      <c r="D7582" t="s">
        <v>3969</v>
      </c>
      <c r="E7582" t="s">
        <v>9087</v>
      </c>
      <c r="F7582" t="s">
        <v>13</v>
      </c>
      <c r="G7582" t="s">
        <v>97</v>
      </c>
      <c r="H7582" t="s">
        <v>31</v>
      </c>
      <c r="I7582" t="s">
        <v>19</v>
      </c>
      <c r="J7582">
        <v>229</v>
      </c>
    </row>
    <row r="7583" spans="1:10" x14ac:dyDescent="0.35">
      <c r="A7583">
        <v>36515</v>
      </c>
      <c r="B7583" t="s">
        <v>10</v>
      </c>
      <c r="C7583">
        <v>2016</v>
      </c>
      <c r="D7583" t="s">
        <v>3969</v>
      </c>
      <c r="E7583" t="s">
        <v>9088</v>
      </c>
      <c r="F7583" t="s">
        <v>13</v>
      </c>
      <c r="G7583" t="s">
        <v>85</v>
      </c>
      <c r="H7583" t="s">
        <v>31</v>
      </c>
      <c r="I7583" t="s">
        <v>19</v>
      </c>
      <c r="J7583">
        <v>222</v>
      </c>
    </row>
    <row r="7584" spans="1:10" x14ac:dyDescent="0.35">
      <c r="A7584">
        <v>36516</v>
      </c>
      <c r="B7584" t="s">
        <v>10</v>
      </c>
      <c r="C7584">
        <v>2016</v>
      </c>
      <c r="D7584" t="s">
        <v>3969</v>
      </c>
      <c r="E7584" t="s">
        <v>9089</v>
      </c>
      <c r="F7584" t="s">
        <v>13</v>
      </c>
      <c r="G7584" t="s">
        <v>114</v>
      </c>
      <c r="H7584" t="s">
        <v>31</v>
      </c>
      <c r="I7584" t="s">
        <v>19</v>
      </c>
      <c r="J7584">
        <v>179</v>
      </c>
    </row>
    <row r="7585" spans="1:10" x14ac:dyDescent="0.35">
      <c r="A7585">
        <v>36517</v>
      </c>
      <c r="B7585" t="s">
        <v>10</v>
      </c>
      <c r="C7585">
        <v>2016</v>
      </c>
      <c r="D7585" t="s">
        <v>3969</v>
      </c>
      <c r="E7585" t="s">
        <v>9090</v>
      </c>
      <c r="F7585" t="s">
        <v>13</v>
      </c>
      <c r="G7585" t="s">
        <v>101</v>
      </c>
      <c r="H7585" t="s">
        <v>31</v>
      </c>
      <c r="I7585" t="s">
        <v>19</v>
      </c>
      <c r="J7585">
        <v>173</v>
      </c>
    </row>
    <row r="7586" spans="1:10" x14ac:dyDescent="0.35">
      <c r="A7586">
        <v>36518</v>
      </c>
      <c r="B7586" t="s">
        <v>10</v>
      </c>
      <c r="C7586">
        <v>2016</v>
      </c>
      <c r="D7586" t="s">
        <v>3976</v>
      </c>
      <c r="E7586" t="s">
        <v>9091</v>
      </c>
      <c r="F7586" t="s">
        <v>13</v>
      </c>
      <c r="G7586" t="s">
        <v>82</v>
      </c>
      <c r="H7586" t="s">
        <v>31</v>
      </c>
      <c r="I7586" t="s">
        <v>32</v>
      </c>
      <c r="J7586">
        <v>94787</v>
      </c>
    </row>
    <row r="7587" spans="1:10" x14ac:dyDescent="0.35">
      <c r="A7587">
        <v>36519</v>
      </c>
      <c r="B7587" t="s">
        <v>10</v>
      </c>
      <c r="C7587">
        <v>2016</v>
      </c>
      <c r="D7587" t="s">
        <v>3976</v>
      </c>
      <c r="E7587" t="s">
        <v>9092</v>
      </c>
      <c r="F7587" t="s">
        <v>96</v>
      </c>
      <c r="G7587" t="s">
        <v>9093</v>
      </c>
      <c r="H7587" t="s">
        <v>31</v>
      </c>
      <c r="I7587" t="s">
        <v>17</v>
      </c>
      <c r="J7587">
        <v>54867</v>
      </c>
    </row>
    <row r="7588" spans="1:10" x14ac:dyDescent="0.35">
      <c r="A7588">
        <v>36520</v>
      </c>
      <c r="B7588" t="s">
        <v>10</v>
      </c>
      <c r="C7588">
        <v>2016</v>
      </c>
      <c r="D7588" t="s">
        <v>3976</v>
      </c>
      <c r="E7588" t="s">
        <v>9094</v>
      </c>
      <c r="F7588" t="s">
        <v>13</v>
      </c>
      <c r="G7588" t="s">
        <v>41</v>
      </c>
      <c r="H7588" t="s">
        <v>31</v>
      </c>
      <c r="I7588" t="s">
        <v>1952</v>
      </c>
      <c r="J7588">
        <v>1961</v>
      </c>
    </row>
    <row r="7589" spans="1:10" x14ac:dyDescent="0.35">
      <c r="A7589">
        <v>36521</v>
      </c>
      <c r="B7589" t="s">
        <v>10</v>
      </c>
      <c r="C7589">
        <v>2016</v>
      </c>
      <c r="D7589" t="s">
        <v>3976</v>
      </c>
      <c r="E7589" t="s">
        <v>9032</v>
      </c>
      <c r="F7589" t="s">
        <v>45</v>
      </c>
      <c r="G7589" t="s">
        <v>45</v>
      </c>
      <c r="H7589" t="s">
        <v>45</v>
      </c>
      <c r="I7589" t="s">
        <v>45</v>
      </c>
      <c r="J7589">
        <v>1143</v>
      </c>
    </row>
    <row r="7590" spans="1:10" x14ac:dyDescent="0.35">
      <c r="A7590">
        <v>36522</v>
      </c>
      <c r="B7590" t="s">
        <v>10</v>
      </c>
      <c r="C7590">
        <v>2016</v>
      </c>
      <c r="D7590" t="s">
        <v>3976</v>
      </c>
      <c r="E7590" t="s">
        <v>9095</v>
      </c>
      <c r="F7590" t="s">
        <v>13</v>
      </c>
      <c r="G7590" t="s">
        <v>112</v>
      </c>
      <c r="H7590" t="s">
        <v>31</v>
      </c>
      <c r="I7590" t="s">
        <v>19</v>
      </c>
      <c r="J7590">
        <v>657</v>
      </c>
    </row>
    <row r="7591" spans="1:10" x14ac:dyDescent="0.35">
      <c r="A7591">
        <v>36523</v>
      </c>
      <c r="B7591" t="s">
        <v>10</v>
      </c>
      <c r="C7591">
        <v>2016</v>
      </c>
      <c r="D7591" t="s">
        <v>3976</v>
      </c>
      <c r="E7591" t="s">
        <v>9096</v>
      </c>
      <c r="F7591" t="s">
        <v>96</v>
      </c>
      <c r="G7591" t="s">
        <v>47</v>
      </c>
      <c r="H7591" t="s">
        <v>31</v>
      </c>
      <c r="I7591" t="s">
        <v>19</v>
      </c>
      <c r="J7591">
        <v>526</v>
      </c>
    </row>
    <row r="7592" spans="1:10" x14ac:dyDescent="0.35">
      <c r="A7592">
        <v>36524</v>
      </c>
      <c r="B7592" t="s">
        <v>10</v>
      </c>
      <c r="C7592">
        <v>2016</v>
      </c>
      <c r="D7592" t="s">
        <v>3976</v>
      </c>
      <c r="E7592" t="s">
        <v>9097</v>
      </c>
      <c r="F7592" t="s">
        <v>13</v>
      </c>
      <c r="G7592" t="s">
        <v>97</v>
      </c>
      <c r="H7592" t="s">
        <v>31</v>
      </c>
      <c r="I7592" t="s">
        <v>19</v>
      </c>
      <c r="J7592">
        <v>512</v>
      </c>
    </row>
    <row r="7593" spans="1:10" x14ac:dyDescent="0.35">
      <c r="A7593">
        <v>36525</v>
      </c>
      <c r="B7593" t="s">
        <v>10</v>
      </c>
      <c r="C7593">
        <v>2016</v>
      </c>
      <c r="D7593" t="s">
        <v>3976</v>
      </c>
      <c r="E7593" t="s">
        <v>9098</v>
      </c>
      <c r="F7593" t="s">
        <v>13</v>
      </c>
      <c r="G7593" t="s">
        <v>70</v>
      </c>
      <c r="H7593" t="s">
        <v>31</v>
      </c>
      <c r="I7593" t="s">
        <v>15</v>
      </c>
      <c r="J7593">
        <v>332</v>
      </c>
    </row>
    <row r="7594" spans="1:10" x14ac:dyDescent="0.35">
      <c r="A7594">
        <v>36526</v>
      </c>
      <c r="B7594" t="s">
        <v>10</v>
      </c>
      <c r="C7594">
        <v>2016</v>
      </c>
      <c r="D7594" t="s">
        <v>3976</v>
      </c>
      <c r="E7594" t="s">
        <v>9099</v>
      </c>
      <c r="F7594" t="s">
        <v>13</v>
      </c>
      <c r="G7594" t="s">
        <v>37</v>
      </c>
      <c r="H7594" t="s">
        <v>31</v>
      </c>
      <c r="I7594" t="s">
        <v>60</v>
      </c>
      <c r="J7594">
        <v>324</v>
      </c>
    </row>
    <row r="7595" spans="1:10" x14ac:dyDescent="0.35">
      <c r="A7595">
        <v>36527</v>
      </c>
      <c r="B7595" t="s">
        <v>10</v>
      </c>
      <c r="C7595">
        <v>2016</v>
      </c>
      <c r="D7595" t="s">
        <v>3976</v>
      </c>
      <c r="E7595" t="s">
        <v>9100</v>
      </c>
      <c r="F7595" t="s">
        <v>13</v>
      </c>
      <c r="G7595" t="s">
        <v>34</v>
      </c>
      <c r="H7595" t="s">
        <v>31</v>
      </c>
      <c r="I7595" t="s">
        <v>19</v>
      </c>
      <c r="J7595">
        <v>318</v>
      </c>
    </row>
    <row r="7596" spans="1:10" x14ac:dyDescent="0.35">
      <c r="A7596">
        <v>36528</v>
      </c>
      <c r="B7596" t="s">
        <v>10</v>
      </c>
      <c r="C7596">
        <v>2016</v>
      </c>
      <c r="D7596" t="s">
        <v>3976</v>
      </c>
      <c r="E7596" t="s">
        <v>9101</v>
      </c>
      <c r="F7596" t="s">
        <v>13</v>
      </c>
      <c r="G7596" t="s">
        <v>7962</v>
      </c>
      <c r="H7596" t="s">
        <v>31</v>
      </c>
      <c r="I7596" t="s">
        <v>19</v>
      </c>
      <c r="J7596">
        <v>270</v>
      </c>
    </row>
    <row r="7597" spans="1:10" x14ac:dyDescent="0.35">
      <c r="A7597">
        <v>36529</v>
      </c>
      <c r="B7597" t="s">
        <v>10</v>
      </c>
      <c r="C7597">
        <v>2016</v>
      </c>
      <c r="D7597" t="s">
        <v>3976</v>
      </c>
      <c r="E7597" t="s">
        <v>9102</v>
      </c>
      <c r="F7597" t="s">
        <v>13</v>
      </c>
      <c r="G7597" t="s">
        <v>70</v>
      </c>
      <c r="H7597" t="s">
        <v>80</v>
      </c>
      <c r="I7597" t="s">
        <v>19</v>
      </c>
      <c r="J7597">
        <v>232</v>
      </c>
    </row>
    <row r="7598" spans="1:10" x14ac:dyDescent="0.35">
      <c r="A7598">
        <v>36530</v>
      </c>
      <c r="B7598" t="s">
        <v>10</v>
      </c>
      <c r="C7598">
        <v>2016</v>
      </c>
      <c r="D7598" t="s">
        <v>3976</v>
      </c>
      <c r="E7598" t="s">
        <v>9103</v>
      </c>
      <c r="F7598" t="s">
        <v>13</v>
      </c>
      <c r="G7598" t="s">
        <v>64</v>
      </c>
      <c r="H7598" t="s">
        <v>31</v>
      </c>
      <c r="I7598" t="s">
        <v>19</v>
      </c>
      <c r="J7598">
        <v>211</v>
      </c>
    </row>
    <row r="7599" spans="1:10" x14ac:dyDescent="0.35">
      <c r="A7599">
        <v>36531</v>
      </c>
      <c r="B7599" t="s">
        <v>10</v>
      </c>
      <c r="C7599">
        <v>2016</v>
      </c>
      <c r="D7599" t="s">
        <v>3976</v>
      </c>
      <c r="E7599" t="s">
        <v>9104</v>
      </c>
      <c r="F7599" t="s">
        <v>13</v>
      </c>
      <c r="G7599" t="s">
        <v>7763</v>
      </c>
      <c r="H7599" t="s">
        <v>31</v>
      </c>
      <c r="I7599" t="s">
        <v>55</v>
      </c>
      <c r="J7599">
        <v>199</v>
      </c>
    </row>
    <row r="7600" spans="1:10" x14ac:dyDescent="0.35">
      <c r="A7600">
        <v>36532</v>
      </c>
      <c r="B7600" t="s">
        <v>10</v>
      </c>
      <c r="C7600">
        <v>2016</v>
      </c>
      <c r="D7600" t="s">
        <v>3976</v>
      </c>
      <c r="E7600" t="s">
        <v>9105</v>
      </c>
      <c r="F7600" t="s">
        <v>13</v>
      </c>
      <c r="G7600" t="s">
        <v>74</v>
      </c>
      <c r="H7600" t="s">
        <v>80</v>
      </c>
      <c r="I7600" t="s">
        <v>19</v>
      </c>
      <c r="J7600">
        <v>158</v>
      </c>
    </row>
    <row r="7601" spans="1:10" x14ac:dyDescent="0.35">
      <c r="A7601">
        <v>36533</v>
      </c>
      <c r="B7601" t="s">
        <v>10</v>
      </c>
      <c r="C7601">
        <v>2016</v>
      </c>
      <c r="D7601" t="s">
        <v>3976</v>
      </c>
      <c r="E7601" t="s">
        <v>9106</v>
      </c>
      <c r="F7601" t="s">
        <v>13</v>
      </c>
      <c r="G7601" t="s">
        <v>7760</v>
      </c>
      <c r="H7601" t="s">
        <v>80</v>
      </c>
      <c r="I7601" t="s">
        <v>19</v>
      </c>
      <c r="J7601">
        <v>97</v>
      </c>
    </row>
    <row r="7602" spans="1:10" x14ac:dyDescent="0.35">
      <c r="A7602">
        <v>36534</v>
      </c>
      <c r="B7602" t="s">
        <v>10</v>
      </c>
      <c r="C7602">
        <v>2016</v>
      </c>
      <c r="D7602" t="s">
        <v>3986</v>
      </c>
      <c r="E7602" t="s">
        <v>9107</v>
      </c>
      <c r="F7602" t="s">
        <v>13</v>
      </c>
      <c r="G7602" t="s">
        <v>112</v>
      </c>
      <c r="H7602" t="s">
        <v>31</v>
      </c>
      <c r="I7602" t="s">
        <v>32</v>
      </c>
      <c r="J7602">
        <v>44236</v>
      </c>
    </row>
    <row r="7603" spans="1:10" x14ac:dyDescent="0.35">
      <c r="A7603">
        <v>36535</v>
      </c>
      <c r="B7603" t="s">
        <v>10</v>
      </c>
      <c r="C7603">
        <v>2016</v>
      </c>
      <c r="D7603" t="s">
        <v>3986</v>
      </c>
      <c r="E7603" t="s">
        <v>9108</v>
      </c>
      <c r="F7603" t="s">
        <v>13</v>
      </c>
      <c r="G7603" t="s">
        <v>8079</v>
      </c>
      <c r="H7603" t="s">
        <v>31</v>
      </c>
      <c r="I7603" t="s">
        <v>17</v>
      </c>
      <c r="J7603">
        <v>36683</v>
      </c>
    </row>
    <row r="7604" spans="1:10" x14ac:dyDescent="0.35">
      <c r="A7604">
        <v>36536</v>
      </c>
      <c r="B7604" t="s">
        <v>10</v>
      </c>
      <c r="C7604">
        <v>2016</v>
      </c>
      <c r="D7604" t="s">
        <v>3986</v>
      </c>
      <c r="E7604" t="s">
        <v>9109</v>
      </c>
      <c r="F7604" t="s">
        <v>13</v>
      </c>
      <c r="G7604" t="s">
        <v>89</v>
      </c>
      <c r="H7604" t="s">
        <v>31</v>
      </c>
      <c r="I7604" t="s">
        <v>65</v>
      </c>
      <c r="J7604">
        <v>32109</v>
      </c>
    </row>
    <row r="7605" spans="1:10" x14ac:dyDescent="0.35">
      <c r="A7605">
        <v>36537</v>
      </c>
      <c r="B7605" t="s">
        <v>10</v>
      </c>
      <c r="C7605">
        <v>2016</v>
      </c>
      <c r="D7605" t="s">
        <v>3986</v>
      </c>
      <c r="E7605" t="s">
        <v>9110</v>
      </c>
      <c r="F7605" t="s">
        <v>13</v>
      </c>
      <c r="G7605" t="s">
        <v>97</v>
      </c>
      <c r="H7605" t="s">
        <v>31</v>
      </c>
      <c r="I7605" t="s">
        <v>19</v>
      </c>
      <c r="J7605">
        <v>2987</v>
      </c>
    </row>
    <row r="7606" spans="1:10" x14ac:dyDescent="0.35">
      <c r="A7606">
        <v>36538</v>
      </c>
      <c r="B7606" t="s">
        <v>10</v>
      </c>
      <c r="C7606">
        <v>2016</v>
      </c>
      <c r="D7606" t="s">
        <v>3986</v>
      </c>
      <c r="E7606" t="s">
        <v>9111</v>
      </c>
      <c r="F7606" t="s">
        <v>13</v>
      </c>
      <c r="G7606" t="s">
        <v>7747</v>
      </c>
      <c r="H7606" t="s">
        <v>31</v>
      </c>
      <c r="I7606" t="s">
        <v>19</v>
      </c>
      <c r="J7606">
        <v>2408</v>
      </c>
    </row>
    <row r="7607" spans="1:10" x14ac:dyDescent="0.35">
      <c r="A7607">
        <v>36539</v>
      </c>
      <c r="B7607" t="s">
        <v>10</v>
      </c>
      <c r="C7607">
        <v>2016</v>
      </c>
      <c r="D7607" t="s">
        <v>3986</v>
      </c>
      <c r="E7607" t="s">
        <v>9112</v>
      </c>
      <c r="F7607" t="s">
        <v>45</v>
      </c>
      <c r="G7607" t="s">
        <v>45</v>
      </c>
      <c r="H7607" t="s">
        <v>45</v>
      </c>
      <c r="I7607" t="s">
        <v>45</v>
      </c>
      <c r="J7607">
        <v>1292</v>
      </c>
    </row>
    <row r="7608" spans="1:10" x14ac:dyDescent="0.35">
      <c r="A7608">
        <v>36540</v>
      </c>
      <c r="B7608" t="s">
        <v>10</v>
      </c>
      <c r="C7608">
        <v>2016</v>
      </c>
      <c r="D7608" t="s">
        <v>3986</v>
      </c>
      <c r="E7608" t="s">
        <v>9113</v>
      </c>
      <c r="F7608" t="s">
        <v>13</v>
      </c>
      <c r="G7608" t="s">
        <v>7723</v>
      </c>
      <c r="H7608" t="s">
        <v>31</v>
      </c>
      <c r="I7608" t="s">
        <v>19</v>
      </c>
      <c r="J7608">
        <v>943</v>
      </c>
    </row>
    <row r="7609" spans="1:10" x14ac:dyDescent="0.35">
      <c r="A7609">
        <v>36541</v>
      </c>
      <c r="B7609" t="s">
        <v>10</v>
      </c>
      <c r="C7609">
        <v>2016</v>
      </c>
      <c r="D7609" t="s">
        <v>3986</v>
      </c>
      <c r="E7609" t="s">
        <v>9114</v>
      </c>
      <c r="F7609" t="s">
        <v>13</v>
      </c>
      <c r="G7609" t="s">
        <v>70</v>
      </c>
      <c r="H7609" t="s">
        <v>80</v>
      </c>
      <c r="I7609" t="s">
        <v>19</v>
      </c>
      <c r="J7609">
        <v>598</v>
      </c>
    </row>
    <row r="7610" spans="1:10" x14ac:dyDescent="0.35">
      <c r="A7610">
        <v>36542</v>
      </c>
      <c r="B7610" t="s">
        <v>10</v>
      </c>
      <c r="C7610">
        <v>2016</v>
      </c>
      <c r="D7610" t="s">
        <v>3986</v>
      </c>
      <c r="E7610" t="s">
        <v>9115</v>
      </c>
      <c r="F7610" t="s">
        <v>13</v>
      </c>
      <c r="G7610" t="s">
        <v>7763</v>
      </c>
      <c r="H7610" t="s">
        <v>31</v>
      </c>
      <c r="I7610" t="s">
        <v>19</v>
      </c>
      <c r="J7610">
        <v>579</v>
      </c>
    </row>
    <row r="7611" spans="1:10" x14ac:dyDescent="0.35">
      <c r="A7611">
        <v>36543</v>
      </c>
      <c r="B7611" t="s">
        <v>10</v>
      </c>
      <c r="C7611">
        <v>2016</v>
      </c>
      <c r="D7611" t="s">
        <v>3986</v>
      </c>
      <c r="E7611" t="s">
        <v>9116</v>
      </c>
      <c r="F7611" t="s">
        <v>13</v>
      </c>
      <c r="G7611" t="s">
        <v>89</v>
      </c>
      <c r="H7611" t="s">
        <v>31</v>
      </c>
      <c r="I7611" t="s">
        <v>87</v>
      </c>
      <c r="J7611">
        <v>522</v>
      </c>
    </row>
    <row r="7612" spans="1:10" x14ac:dyDescent="0.35">
      <c r="A7612">
        <v>36544</v>
      </c>
      <c r="B7612" t="s">
        <v>10</v>
      </c>
      <c r="C7612">
        <v>2016</v>
      </c>
      <c r="D7612" t="s">
        <v>3986</v>
      </c>
      <c r="E7612" t="s">
        <v>9117</v>
      </c>
      <c r="F7612" t="s">
        <v>13</v>
      </c>
      <c r="G7612" t="s">
        <v>37</v>
      </c>
      <c r="H7612" t="s">
        <v>80</v>
      </c>
      <c r="I7612" t="s">
        <v>15</v>
      </c>
      <c r="J7612">
        <v>401</v>
      </c>
    </row>
    <row r="7613" spans="1:10" x14ac:dyDescent="0.35">
      <c r="A7613">
        <v>36545</v>
      </c>
      <c r="B7613" t="s">
        <v>10</v>
      </c>
      <c r="C7613">
        <v>2016</v>
      </c>
      <c r="D7613" t="s">
        <v>3986</v>
      </c>
      <c r="E7613" t="s">
        <v>9118</v>
      </c>
      <c r="F7613" t="s">
        <v>13</v>
      </c>
      <c r="G7613" t="s">
        <v>67</v>
      </c>
      <c r="H7613" t="s">
        <v>31</v>
      </c>
      <c r="I7613" t="s">
        <v>19</v>
      </c>
      <c r="J7613">
        <v>401</v>
      </c>
    </row>
    <row r="7614" spans="1:10" x14ac:dyDescent="0.35">
      <c r="A7614">
        <v>36546</v>
      </c>
      <c r="B7614" t="s">
        <v>10</v>
      </c>
      <c r="C7614">
        <v>2016</v>
      </c>
      <c r="D7614" t="s">
        <v>3986</v>
      </c>
      <c r="E7614" t="s">
        <v>9119</v>
      </c>
      <c r="F7614" t="s">
        <v>13</v>
      </c>
      <c r="G7614" t="s">
        <v>53</v>
      </c>
      <c r="H7614" t="s">
        <v>31</v>
      </c>
      <c r="I7614" t="s">
        <v>19</v>
      </c>
      <c r="J7614">
        <v>306</v>
      </c>
    </row>
    <row r="7615" spans="1:10" x14ac:dyDescent="0.35">
      <c r="A7615">
        <v>36547</v>
      </c>
      <c r="B7615" t="s">
        <v>10</v>
      </c>
      <c r="C7615">
        <v>2016</v>
      </c>
      <c r="D7615" t="s">
        <v>3993</v>
      </c>
      <c r="E7615" t="s">
        <v>5887</v>
      </c>
      <c r="F7615" t="s">
        <v>13</v>
      </c>
      <c r="G7615" t="s">
        <v>7733</v>
      </c>
      <c r="H7615" t="s">
        <v>80</v>
      </c>
      <c r="I7615" t="s">
        <v>32</v>
      </c>
      <c r="J7615">
        <v>68694</v>
      </c>
    </row>
    <row r="7616" spans="1:10" x14ac:dyDescent="0.35">
      <c r="A7616">
        <v>36548</v>
      </c>
      <c r="B7616" t="s">
        <v>10</v>
      </c>
      <c r="C7616">
        <v>2016</v>
      </c>
      <c r="D7616" t="s">
        <v>3993</v>
      </c>
      <c r="E7616" t="s">
        <v>9120</v>
      </c>
      <c r="F7616" t="s">
        <v>13</v>
      </c>
      <c r="G7616" t="s">
        <v>8022</v>
      </c>
      <c r="H7616" t="s">
        <v>80</v>
      </c>
      <c r="I7616" t="s">
        <v>17</v>
      </c>
      <c r="J7616">
        <v>41857</v>
      </c>
    </row>
    <row r="7617" spans="1:10" x14ac:dyDescent="0.35">
      <c r="A7617">
        <v>36549</v>
      </c>
      <c r="B7617" t="s">
        <v>10</v>
      </c>
      <c r="C7617">
        <v>2016</v>
      </c>
      <c r="D7617" t="s">
        <v>3993</v>
      </c>
      <c r="E7617" t="s">
        <v>9121</v>
      </c>
      <c r="F7617" t="s">
        <v>13</v>
      </c>
      <c r="G7617" t="s">
        <v>7962</v>
      </c>
      <c r="H7617" t="s">
        <v>80</v>
      </c>
      <c r="I7617" t="s">
        <v>65</v>
      </c>
      <c r="J7617">
        <v>13382</v>
      </c>
    </row>
    <row r="7618" spans="1:10" x14ac:dyDescent="0.35">
      <c r="A7618">
        <v>36550</v>
      </c>
      <c r="B7618" t="s">
        <v>10</v>
      </c>
      <c r="C7618">
        <v>2016</v>
      </c>
      <c r="D7618" t="s">
        <v>3993</v>
      </c>
      <c r="E7618" t="s">
        <v>9032</v>
      </c>
      <c r="F7618" t="s">
        <v>45</v>
      </c>
      <c r="G7618" t="s">
        <v>45</v>
      </c>
      <c r="H7618" t="s">
        <v>45</v>
      </c>
      <c r="I7618" t="s">
        <v>45</v>
      </c>
      <c r="J7618">
        <v>2110</v>
      </c>
    </row>
    <row r="7619" spans="1:10" x14ac:dyDescent="0.35">
      <c r="A7619">
        <v>36551</v>
      </c>
      <c r="B7619" t="s">
        <v>10</v>
      </c>
      <c r="C7619">
        <v>2016</v>
      </c>
      <c r="D7619" t="s">
        <v>3993</v>
      </c>
      <c r="E7619" t="s">
        <v>9122</v>
      </c>
      <c r="F7619" t="s">
        <v>13</v>
      </c>
      <c r="G7619" t="s">
        <v>7760</v>
      </c>
      <c r="H7619" t="s">
        <v>80</v>
      </c>
      <c r="I7619" t="s">
        <v>60</v>
      </c>
      <c r="J7619">
        <v>1146</v>
      </c>
    </row>
    <row r="7620" spans="1:10" x14ac:dyDescent="0.35">
      <c r="A7620">
        <v>36552</v>
      </c>
      <c r="B7620" t="s">
        <v>10</v>
      </c>
      <c r="C7620">
        <v>2016</v>
      </c>
      <c r="D7620" t="s">
        <v>3993</v>
      </c>
      <c r="E7620" t="s">
        <v>9123</v>
      </c>
      <c r="F7620" t="s">
        <v>13</v>
      </c>
      <c r="G7620" t="s">
        <v>94</v>
      </c>
      <c r="H7620" t="s">
        <v>80</v>
      </c>
      <c r="I7620" t="s">
        <v>19</v>
      </c>
      <c r="J7620">
        <v>1114</v>
      </c>
    </row>
    <row r="7621" spans="1:10" x14ac:dyDescent="0.35">
      <c r="A7621">
        <v>36553</v>
      </c>
      <c r="B7621" t="s">
        <v>10</v>
      </c>
      <c r="C7621">
        <v>2016</v>
      </c>
      <c r="D7621" t="s">
        <v>4001</v>
      </c>
      <c r="E7621" t="s">
        <v>9124</v>
      </c>
      <c r="F7621" t="s">
        <v>13</v>
      </c>
      <c r="G7621" t="s">
        <v>7779</v>
      </c>
      <c r="H7621" t="s">
        <v>31</v>
      </c>
      <c r="I7621" t="s">
        <v>32</v>
      </c>
      <c r="J7621">
        <v>54204</v>
      </c>
    </row>
    <row r="7622" spans="1:10" x14ac:dyDescent="0.35">
      <c r="A7622">
        <v>36554</v>
      </c>
      <c r="B7622" t="s">
        <v>10</v>
      </c>
      <c r="C7622">
        <v>2016</v>
      </c>
      <c r="D7622" t="s">
        <v>4001</v>
      </c>
      <c r="E7622" t="s">
        <v>9125</v>
      </c>
      <c r="F7622" t="s">
        <v>13</v>
      </c>
      <c r="G7622" t="s">
        <v>7794</v>
      </c>
      <c r="H7622" t="s">
        <v>31</v>
      </c>
      <c r="I7622" t="s">
        <v>17</v>
      </c>
      <c r="J7622">
        <v>45598</v>
      </c>
    </row>
    <row r="7623" spans="1:10" x14ac:dyDescent="0.35">
      <c r="A7623">
        <v>36555</v>
      </c>
      <c r="B7623" t="s">
        <v>10</v>
      </c>
      <c r="C7623">
        <v>2016</v>
      </c>
      <c r="D7623" t="s">
        <v>4001</v>
      </c>
      <c r="E7623" t="s">
        <v>9126</v>
      </c>
      <c r="F7623" t="s">
        <v>13</v>
      </c>
      <c r="G7623" t="s">
        <v>107</v>
      </c>
      <c r="H7623" t="s">
        <v>31</v>
      </c>
      <c r="I7623" t="s">
        <v>65</v>
      </c>
      <c r="J7623">
        <v>8715</v>
      </c>
    </row>
    <row r="7624" spans="1:10" x14ac:dyDescent="0.35">
      <c r="A7624">
        <v>36556</v>
      </c>
      <c r="B7624" t="s">
        <v>10</v>
      </c>
      <c r="C7624">
        <v>2016</v>
      </c>
      <c r="D7624" t="s">
        <v>4001</v>
      </c>
      <c r="E7624" t="s">
        <v>9032</v>
      </c>
      <c r="F7624" t="s">
        <v>45</v>
      </c>
      <c r="G7624" t="s">
        <v>45</v>
      </c>
      <c r="H7624" t="s">
        <v>45</v>
      </c>
      <c r="I7624" t="s">
        <v>45</v>
      </c>
      <c r="J7624">
        <v>1745</v>
      </c>
    </row>
    <row r="7625" spans="1:10" x14ac:dyDescent="0.35">
      <c r="A7625">
        <v>36557</v>
      </c>
      <c r="B7625" t="s">
        <v>10</v>
      </c>
      <c r="C7625">
        <v>2016</v>
      </c>
      <c r="D7625" t="s">
        <v>4001</v>
      </c>
      <c r="E7625" t="s">
        <v>9127</v>
      </c>
      <c r="F7625" t="s">
        <v>13</v>
      </c>
      <c r="G7625" t="s">
        <v>47</v>
      </c>
      <c r="H7625" t="s">
        <v>31</v>
      </c>
      <c r="I7625" t="s">
        <v>19</v>
      </c>
      <c r="J7625">
        <v>882</v>
      </c>
    </row>
    <row r="7626" spans="1:10" x14ac:dyDescent="0.35">
      <c r="A7626">
        <v>36558</v>
      </c>
      <c r="B7626" t="s">
        <v>10</v>
      </c>
      <c r="C7626">
        <v>2016</v>
      </c>
      <c r="D7626" t="s">
        <v>4001</v>
      </c>
      <c r="E7626" t="s">
        <v>9128</v>
      </c>
      <c r="F7626" t="s">
        <v>96</v>
      </c>
      <c r="G7626" t="s">
        <v>62</v>
      </c>
      <c r="H7626" t="s">
        <v>31</v>
      </c>
      <c r="I7626" t="s">
        <v>15</v>
      </c>
      <c r="J7626">
        <v>542</v>
      </c>
    </row>
    <row r="7627" spans="1:10" x14ac:dyDescent="0.35">
      <c r="A7627">
        <v>36559</v>
      </c>
      <c r="B7627" t="s">
        <v>10</v>
      </c>
      <c r="C7627">
        <v>2016</v>
      </c>
      <c r="D7627" t="s">
        <v>4001</v>
      </c>
      <c r="E7627" t="s">
        <v>9129</v>
      </c>
      <c r="F7627" t="s">
        <v>13</v>
      </c>
      <c r="G7627" t="s">
        <v>77</v>
      </c>
      <c r="H7627" t="s">
        <v>31</v>
      </c>
      <c r="I7627" t="s">
        <v>19</v>
      </c>
      <c r="J7627">
        <v>474</v>
      </c>
    </row>
    <row r="7628" spans="1:10" x14ac:dyDescent="0.35">
      <c r="A7628">
        <v>36560</v>
      </c>
      <c r="B7628" t="s">
        <v>10</v>
      </c>
      <c r="C7628">
        <v>2016</v>
      </c>
      <c r="D7628" t="s">
        <v>4009</v>
      </c>
      <c r="E7628" t="s">
        <v>9130</v>
      </c>
      <c r="F7628" t="s">
        <v>13</v>
      </c>
      <c r="G7628" t="s">
        <v>7760</v>
      </c>
      <c r="H7628" t="s">
        <v>31</v>
      </c>
      <c r="I7628" t="s">
        <v>17</v>
      </c>
      <c r="J7628">
        <v>60135</v>
      </c>
    </row>
    <row r="7629" spans="1:10" x14ac:dyDescent="0.35">
      <c r="A7629">
        <v>36561</v>
      </c>
      <c r="B7629" t="s">
        <v>10</v>
      </c>
      <c r="C7629">
        <v>2016</v>
      </c>
      <c r="D7629" t="s">
        <v>4009</v>
      </c>
      <c r="E7629" t="s">
        <v>9131</v>
      </c>
      <c r="F7629" t="s">
        <v>13</v>
      </c>
      <c r="G7629" t="s">
        <v>47</v>
      </c>
      <c r="H7629" t="s">
        <v>31</v>
      </c>
      <c r="I7629" t="s">
        <v>32</v>
      </c>
      <c r="J7629">
        <v>35768</v>
      </c>
    </row>
    <row r="7630" spans="1:10" x14ac:dyDescent="0.35">
      <c r="A7630">
        <v>36562</v>
      </c>
      <c r="B7630" t="s">
        <v>10</v>
      </c>
      <c r="C7630">
        <v>2016</v>
      </c>
      <c r="D7630" t="s">
        <v>4009</v>
      </c>
      <c r="E7630" t="s">
        <v>9132</v>
      </c>
      <c r="F7630" t="s">
        <v>13</v>
      </c>
      <c r="G7630" t="s">
        <v>72</v>
      </c>
      <c r="H7630" t="s">
        <v>31</v>
      </c>
      <c r="I7630" t="s">
        <v>58</v>
      </c>
      <c r="J7630">
        <v>8923</v>
      </c>
    </row>
    <row r="7631" spans="1:10" x14ac:dyDescent="0.35">
      <c r="A7631">
        <v>36563</v>
      </c>
      <c r="B7631" t="s">
        <v>10</v>
      </c>
      <c r="C7631">
        <v>2016</v>
      </c>
      <c r="D7631" t="s">
        <v>4009</v>
      </c>
      <c r="E7631" t="s">
        <v>9133</v>
      </c>
      <c r="F7631" t="s">
        <v>13</v>
      </c>
      <c r="G7631" t="s">
        <v>107</v>
      </c>
      <c r="H7631" t="s">
        <v>31</v>
      </c>
      <c r="I7631" t="s">
        <v>60</v>
      </c>
      <c r="J7631">
        <v>1346</v>
      </c>
    </row>
    <row r="7632" spans="1:10" x14ac:dyDescent="0.35">
      <c r="A7632">
        <v>36564</v>
      </c>
      <c r="B7632" t="s">
        <v>10</v>
      </c>
      <c r="C7632">
        <v>2016</v>
      </c>
      <c r="D7632" t="s">
        <v>4009</v>
      </c>
      <c r="E7632" t="s">
        <v>8972</v>
      </c>
      <c r="F7632" t="s">
        <v>45</v>
      </c>
      <c r="G7632" t="s">
        <v>45</v>
      </c>
      <c r="H7632" t="s">
        <v>45</v>
      </c>
      <c r="I7632" t="s">
        <v>45</v>
      </c>
      <c r="J7632">
        <v>1309</v>
      </c>
    </row>
    <row r="7633" spans="1:10" x14ac:dyDescent="0.35">
      <c r="A7633">
        <v>36565</v>
      </c>
      <c r="B7633" t="s">
        <v>10</v>
      </c>
      <c r="C7633">
        <v>2016</v>
      </c>
      <c r="D7633" t="s">
        <v>4009</v>
      </c>
      <c r="E7633" t="s">
        <v>9134</v>
      </c>
      <c r="F7633" t="s">
        <v>13</v>
      </c>
      <c r="G7633" t="s">
        <v>97</v>
      </c>
      <c r="H7633" t="s">
        <v>31</v>
      </c>
      <c r="I7633" t="s">
        <v>19</v>
      </c>
      <c r="J7633">
        <v>741</v>
      </c>
    </row>
    <row r="7634" spans="1:10" x14ac:dyDescent="0.35">
      <c r="A7634">
        <v>36566</v>
      </c>
      <c r="B7634" t="s">
        <v>10</v>
      </c>
      <c r="C7634">
        <v>2016</v>
      </c>
      <c r="D7634" t="s">
        <v>4009</v>
      </c>
      <c r="E7634" t="s">
        <v>9135</v>
      </c>
      <c r="F7634" t="s">
        <v>13</v>
      </c>
      <c r="G7634" t="s">
        <v>62</v>
      </c>
      <c r="H7634" t="s">
        <v>31</v>
      </c>
      <c r="I7634" t="s">
        <v>19</v>
      </c>
      <c r="J7634">
        <v>660</v>
      </c>
    </row>
    <row r="7635" spans="1:10" x14ac:dyDescent="0.35">
      <c r="A7635">
        <v>36567</v>
      </c>
      <c r="B7635" t="s">
        <v>10</v>
      </c>
      <c r="C7635">
        <v>2016</v>
      </c>
      <c r="D7635" t="s">
        <v>4009</v>
      </c>
      <c r="E7635" t="s">
        <v>9136</v>
      </c>
      <c r="F7635" t="s">
        <v>13</v>
      </c>
      <c r="G7635" t="s">
        <v>7798</v>
      </c>
      <c r="H7635" t="s">
        <v>80</v>
      </c>
      <c r="I7635" t="s">
        <v>19</v>
      </c>
      <c r="J7635">
        <v>456</v>
      </c>
    </row>
    <row r="7636" spans="1:10" x14ac:dyDescent="0.35">
      <c r="A7636">
        <v>36568</v>
      </c>
      <c r="B7636" t="s">
        <v>10</v>
      </c>
      <c r="C7636">
        <v>2016</v>
      </c>
      <c r="D7636" t="s">
        <v>4018</v>
      </c>
      <c r="E7636" t="s">
        <v>9137</v>
      </c>
      <c r="F7636" t="s">
        <v>13</v>
      </c>
      <c r="G7636" t="s">
        <v>57</v>
      </c>
      <c r="H7636" t="s">
        <v>31</v>
      </c>
      <c r="I7636" t="s">
        <v>32</v>
      </c>
      <c r="J7636">
        <v>36482</v>
      </c>
    </row>
    <row r="7637" spans="1:10" x14ac:dyDescent="0.35">
      <c r="A7637">
        <v>36569</v>
      </c>
      <c r="B7637" t="s">
        <v>10</v>
      </c>
      <c r="C7637">
        <v>2016</v>
      </c>
      <c r="D7637" t="s">
        <v>4018</v>
      </c>
      <c r="E7637" t="s">
        <v>8513</v>
      </c>
      <c r="F7637" t="s">
        <v>13</v>
      </c>
      <c r="G7637" t="s">
        <v>82</v>
      </c>
      <c r="H7637" t="s">
        <v>31</v>
      </c>
      <c r="I7637" t="s">
        <v>19</v>
      </c>
      <c r="J7637">
        <v>36440</v>
      </c>
    </row>
    <row r="7638" spans="1:10" x14ac:dyDescent="0.35">
      <c r="A7638">
        <v>36570</v>
      </c>
      <c r="B7638" t="s">
        <v>10</v>
      </c>
      <c r="C7638">
        <v>2016</v>
      </c>
      <c r="D7638" t="s">
        <v>4018</v>
      </c>
      <c r="E7638" t="s">
        <v>9138</v>
      </c>
      <c r="F7638" t="s">
        <v>96</v>
      </c>
      <c r="G7638" t="s">
        <v>7727</v>
      </c>
      <c r="H7638" t="s">
        <v>31</v>
      </c>
      <c r="I7638" t="s">
        <v>17</v>
      </c>
      <c r="J7638">
        <v>21946</v>
      </c>
    </row>
    <row r="7639" spans="1:10" x14ac:dyDescent="0.35">
      <c r="A7639">
        <v>36571</v>
      </c>
      <c r="B7639" t="s">
        <v>10</v>
      </c>
      <c r="C7639">
        <v>2016</v>
      </c>
      <c r="D7639" t="s">
        <v>4018</v>
      </c>
      <c r="E7639" t="s">
        <v>9139</v>
      </c>
      <c r="F7639" t="s">
        <v>13</v>
      </c>
      <c r="G7639" t="s">
        <v>114</v>
      </c>
      <c r="H7639" t="s">
        <v>31</v>
      </c>
      <c r="I7639" t="s">
        <v>65</v>
      </c>
      <c r="J7639">
        <v>4051</v>
      </c>
    </row>
    <row r="7640" spans="1:10" x14ac:dyDescent="0.35">
      <c r="A7640">
        <v>36572</v>
      </c>
      <c r="B7640" t="s">
        <v>10</v>
      </c>
      <c r="C7640">
        <v>2016</v>
      </c>
      <c r="D7640" t="s">
        <v>4018</v>
      </c>
      <c r="E7640" t="s">
        <v>9140</v>
      </c>
      <c r="F7640" t="s">
        <v>13</v>
      </c>
      <c r="G7640" t="s">
        <v>7895</v>
      </c>
      <c r="H7640" t="s">
        <v>31</v>
      </c>
      <c r="I7640" t="s">
        <v>1952</v>
      </c>
      <c r="J7640">
        <v>2438</v>
      </c>
    </row>
    <row r="7641" spans="1:10" x14ac:dyDescent="0.35">
      <c r="A7641">
        <v>36573</v>
      </c>
      <c r="B7641" t="s">
        <v>10</v>
      </c>
      <c r="C7641">
        <v>2016</v>
      </c>
      <c r="D7641" t="s">
        <v>4018</v>
      </c>
      <c r="E7641" t="s">
        <v>9112</v>
      </c>
      <c r="F7641" t="s">
        <v>45</v>
      </c>
      <c r="G7641" t="s">
        <v>45</v>
      </c>
      <c r="H7641" t="s">
        <v>45</v>
      </c>
      <c r="I7641" t="s">
        <v>45</v>
      </c>
      <c r="J7641">
        <v>1621</v>
      </c>
    </row>
    <row r="7642" spans="1:10" x14ac:dyDescent="0.35">
      <c r="A7642">
        <v>36574</v>
      </c>
      <c r="B7642" t="s">
        <v>10</v>
      </c>
      <c r="C7642">
        <v>2016</v>
      </c>
      <c r="D7642" t="s">
        <v>4018</v>
      </c>
      <c r="E7642" t="s">
        <v>9141</v>
      </c>
      <c r="F7642" t="s">
        <v>13</v>
      </c>
      <c r="G7642" t="s">
        <v>74</v>
      </c>
      <c r="H7642" t="s">
        <v>31</v>
      </c>
      <c r="I7642" t="s">
        <v>19</v>
      </c>
      <c r="J7642">
        <v>619</v>
      </c>
    </row>
    <row r="7643" spans="1:10" x14ac:dyDescent="0.35">
      <c r="A7643">
        <v>36575</v>
      </c>
      <c r="B7643" t="s">
        <v>10</v>
      </c>
      <c r="C7643">
        <v>2016</v>
      </c>
      <c r="D7643" t="s">
        <v>4018</v>
      </c>
      <c r="E7643" t="s">
        <v>9142</v>
      </c>
      <c r="F7643" t="s">
        <v>13</v>
      </c>
      <c r="G7643" t="s">
        <v>74</v>
      </c>
      <c r="H7643" t="s">
        <v>31</v>
      </c>
      <c r="I7643" t="s">
        <v>19</v>
      </c>
      <c r="J7643">
        <v>473</v>
      </c>
    </row>
    <row r="7644" spans="1:10" x14ac:dyDescent="0.35">
      <c r="A7644">
        <v>36576</v>
      </c>
      <c r="B7644" t="s">
        <v>10</v>
      </c>
      <c r="C7644">
        <v>2016</v>
      </c>
      <c r="D7644" t="s">
        <v>4018</v>
      </c>
      <c r="E7644" t="s">
        <v>9143</v>
      </c>
      <c r="F7644" t="s">
        <v>13</v>
      </c>
      <c r="G7644" t="s">
        <v>64</v>
      </c>
      <c r="H7644" t="s">
        <v>31</v>
      </c>
      <c r="I7644" t="s">
        <v>19</v>
      </c>
      <c r="J7644">
        <v>464</v>
      </c>
    </row>
    <row r="7645" spans="1:10" x14ac:dyDescent="0.35">
      <c r="A7645">
        <v>36577</v>
      </c>
      <c r="B7645" t="s">
        <v>10</v>
      </c>
      <c r="C7645">
        <v>2016</v>
      </c>
      <c r="D7645" t="s">
        <v>4026</v>
      </c>
      <c r="E7645" t="s">
        <v>9144</v>
      </c>
      <c r="F7645" t="s">
        <v>13</v>
      </c>
      <c r="G7645" t="s">
        <v>7745</v>
      </c>
      <c r="H7645" t="s">
        <v>31</v>
      </c>
      <c r="I7645" t="s">
        <v>32</v>
      </c>
      <c r="J7645">
        <v>59764</v>
      </c>
    </row>
    <row r="7646" spans="1:10" x14ac:dyDescent="0.35">
      <c r="A7646">
        <v>36578</v>
      </c>
      <c r="B7646" t="s">
        <v>10</v>
      </c>
      <c r="C7646">
        <v>2016</v>
      </c>
      <c r="D7646" t="s">
        <v>4026</v>
      </c>
      <c r="E7646" t="s">
        <v>9145</v>
      </c>
      <c r="F7646" t="s">
        <v>13</v>
      </c>
      <c r="G7646" t="s">
        <v>72</v>
      </c>
      <c r="H7646" t="s">
        <v>31</v>
      </c>
      <c r="I7646" t="s">
        <v>65</v>
      </c>
      <c r="J7646">
        <v>50956</v>
      </c>
    </row>
    <row r="7647" spans="1:10" x14ac:dyDescent="0.35">
      <c r="A7647">
        <v>36579</v>
      </c>
      <c r="B7647" t="s">
        <v>10</v>
      </c>
      <c r="C7647">
        <v>2016</v>
      </c>
      <c r="D7647" t="s">
        <v>4026</v>
      </c>
      <c r="E7647" t="s">
        <v>9146</v>
      </c>
      <c r="F7647" t="s">
        <v>13</v>
      </c>
      <c r="G7647" t="s">
        <v>26</v>
      </c>
      <c r="H7647" t="s">
        <v>31</v>
      </c>
      <c r="I7647" t="s">
        <v>17</v>
      </c>
      <c r="J7647">
        <v>16418</v>
      </c>
    </row>
    <row r="7648" spans="1:10" x14ac:dyDescent="0.35">
      <c r="A7648">
        <v>36580</v>
      </c>
      <c r="B7648" t="s">
        <v>10</v>
      </c>
      <c r="C7648">
        <v>2016</v>
      </c>
      <c r="D7648" t="s">
        <v>4026</v>
      </c>
      <c r="E7648" t="s">
        <v>9147</v>
      </c>
      <c r="F7648" t="s">
        <v>13</v>
      </c>
      <c r="G7648" t="s">
        <v>47</v>
      </c>
      <c r="H7648" t="s">
        <v>80</v>
      </c>
      <c r="I7648" t="s">
        <v>19</v>
      </c>
      <c r="J7648">
        <v>1949</v>
      </c>
    </row>
    <row r="7649" spans="1:10" x14ac:dyDescent="0.35">
      <c r="A7649">
        <v>36581</v>
      </c>
      <c r="B7649" t="s">
        <v>10</v>
      </c>
      <c r="C7649">
        <v>2016</v>
      </c>
      <c r="D7649" t="s">
        <v>4026</v>
      </c>
      <c r="E7649" t="s">
        <v>9148</v>
      </c>
      <c r="F7649" t="s">
        <v>13</v>
      </c>
      <c r="G7649" t="s">
        <v>7962</v>
      </c>
      <c r="H7649" t="s">
        <v>31</v>
      </c>
      <c r="I7649" t="s">
        <v>147</v>
      </c>
      <c r="J7649">
        <v>1372</v>
      </c>
    </row>
    <row r="7650" spans="1:10" x14ac:dyDescent="0.35">
      <c r="A7650">
        <v>36582</v>
      </c>
      <c r="B7650" t="s">
        <v>10</v>
      </c>
      <c r="C7650">
        <v>2016</v>
      </c>
      <c r="D7650" t="s">
        <v>4026</v>
      </c>
      <c r="E7650" t="s">
        <v>9149</v>
      </c>
      <c r="F7650" t="s">
        <v>13</v>
      </c>
      <c r="G7650" t="s">
        <v>7802</v>
      </c>
      <c r="H7650" t="s">
        <v>31</v>
      </c>
      <c r="I7650" t="s">
        <v>19</v>
      </c>
      <c r="J7650">
        <v>906</v>
      </c>
    </row>
    <row r="7651" spans="1:10" x14ac:dyDescent="0.35">
      <c r="A7651">
        <v>36583</v>
      </c>
      <c r="B7651" t="s">
        <v>10</v>
      </c>
      <c r="C7651">
        <v>2016</v>
      </c>
      <c r="D7651" t="s">
        <v>4026</v>
      </c>
      <c r="E7651" t="s">
        <v>9112</v>
      </c>
      <c r="F7651" t="s">
        <v>45</v>
      </c>
      <c r="G7651" t="s">
        <v>45</v>
      </c>
      <c r="H7651" t="s">
        <v>45</v>
      </c>
      <c r="I7651" t="s">
        <v>45</v>
      </c>
      <c r="J7651">
        <v>906</v>
      </c>
    </row>
    <row r="7652" spans="1:10" x14ac:dyDescent="0.35">
      <c r="A7652">
        <v>36584</v>
      </c>
      <c r="B7652" t="s">
        <v>10</v>
      </c>
      <c r="C7652">
        <v>2016</v>
      </c>
      <c r="D7652" t="s">
        <v>4026</v>
      </c>
      <c r="E7652" t="s">
        <v>9150</v>
      </c>
      <c r="F7652" t="s">
        <v>13</v>
      </c>
      <c r="G7652" t="s">
        <v>7763</v>
      </c>
      <c r="H7652" t="s">
        <v>31</v>
      </c>
      <c r="I7652" t="s">
        <v>19</v>
      </c>
      <c r="J7652">
        <v>826</v>
      </c>
    </row>
    <row r="7653" spans="1:10" x14ac:dyDescent="0.35">
      <c r="A7653">
        <v>36585</v>
      </c>
      <c r="B7653" t="s">
        <v>10</v>
      </c>
      <c r="C7653">
        <v>2016</v>
      </c>
      <c r="D7653" t="s">
        <v>4026</v>
      </c>
      <c r="E7653" t="s">
        <v>9151</v>
      </c>
      <c r="F7653" t="s">
        <v>13</v>
      </c>
      <c r="G7653" t="s">
        <v>51</v>
      </c>
      <c r="H7653" t="s">
        <v>31</v>
      </c>
      <c r="I7653" t="s">
        <v>15</v>
      </c>
      <c r="J7653">
        <v>552</v>
      </c>
    </row>
    <row r="7654" spans="1:10" x14ac:dyDescent="0.35">
      <c r="A7654">
        <v>36586</v>
      </c>
      <c r="B7654" t="s">
        <v>10</v>
      </c>
      <c r="C7654">
        <v>2016</v>
      </c>
      <c r="D7654" t="s">
        <v>4026</v>
      </c>
      <c r="E7654" t="s">
        <v>9152</v>
      </c>
      <c r="F7654" t="s">
        <v>13</v>
      </c>
      <c r="G7654" t="s">
        <v>7742</v>
      </c>
      <c r="H7654" t="s">
        <v>31</v>
      </c>
      <c r="I7654" t="s">
        <v>19</v>
      </c>
      <c r="J7654">
        <v>541</v>
      </c>
    </row>
    <row r="7655" spans="1:10" x14ac:dyDescent="0.35">
      <c r="A7655">
        <v>36587</v>
      </c>
      <c r="B7655" t="s">
        <v>10</v>
      </c>
      <c r="C7655">
        <v>2016</v>
      </c>
      <c r="D7655" t="s">
        <v>4026</v>
      </c>
      <c r="E7655" t="s">
        <v>9153</v>
      </c>
      <c r="F7655" t="s">
        <v>13</v>
      </c>
      <c r="G7655" t="s">
        <v>62</v>
      </c>
      <c r="H7655" t="s">
        <v>31</v>
      </c>
      <c r="I7655" t="s">
        <v>19</v>
      </c>
      <c r="J7655">
        <v>425</v>
      </c>
    </row>
    <row r="7656" spans="1:10" x14ac:dyDescent="0.35">
      <c r="A7656">
        <v>36588</v>
      </c>
      <c r="B7656" t="s">
        <v>10</v>
      </c>
      <c r="C7656">
        <v>2016</v>
      </c>
      <c r="D7656" t="s">
        <v>4026</v>
      </c>
      <c r="E7656" t="s">
        <v>9154</v>
      </c>
      <c r="F7656" t="s">
        <v>13</v>
      </c>
      <c r="G7656" t="s">
        <v>57</v>
      </c>
      <c r="H7656" t="s">
        <v>31</v>
      </c>
      <c r="I7656" t="s">
        <v>19</v>
      </c>
      <c r="J7656">
        <v>356</v>
      </c>
    </row>
    <row r="7657" spans="1:10" x14ac:dyDescent="0.35">
      <c r="A7657">
        <v>36589</v>
      </c>
      <c r="B7657" t="s">
        <v>10</v>
      </c>
      <c r="C7657">
        <v>2016</v>
      </c>
      <c r="D7657" t="s">
        <v>4026</v>
      </c>
      <c r="E7657" t="s">
        <v>9155</v>
      </c>
      <c r="F7657" t="s">
        <v>13</v>
      </c>
      <c r="G7657" t="s">
        <v>89</v>
      </c>
      <c r="H7657" t="s">
        <v>31</v>
      </c>
      <c r="I7657" t="s">
        <v>19</v>
      </c>
      <c r="J7657">
        <v>284</v>
      </c>
    </row>
    <row r="7658" spans="1:10" x14ac:dyDescent="0.35">
      <c r="A7658">
        <v>36590</v>
      </c>
      <c r="B7658" t="s">
        <v>10</v>
      </c>
      <c r="C7658">
        <v>2016</v>
      </c>
      <c r="D7658" t="s">
        <v>4026</v>
      </c>
      <c r="E7658" t="s">
        <v>9156</v>
      </c>
      <c r="F7658" t="s">
        <v>96</v>
      </c>
      <c r="G7658" t="s">
        <v>72</v>
      </c>
      <c r="H7658" t="s">
        <v>31</v>
      </c>
      <c r="I7658" t="s">
        <v>9157</v>
      </c>
      <c r="J7658">
        <v>273</v>
      </c>
    </row>
    <row r="7659" spans="1:10" x14ac:dyDescent="0.35">
      <c r="A7659">
        <v>36591</v>
      </c>
      <c r="B7659" t="s">
        <v>10</v>
      </c>
      <c r="C7659">
        <v>2016</v>
      </c>
      <c r="D7659" t="s">
        <v>4026</v>
      </c>
      <c r="E7659" t="s">
        <v>9158</v>
      </c>
      <c r="F7659" t="s">
        <v>13</v>
      </c>
      <c r="G7659" t="s">
        <v>7733</v>
      </c>
      <c r="H7659" t="s">
        <v>80</v>
      </c>
      <c r="I7659" t="s">
        <v>19</v>
      </c>
      <c r="J7659">
        <v>184</v>
      </c>
    </row>
    <row r="7660" spans="1:10" x14ac:dyDescent="0.35">
      <c r="A7660">
        <v>36592</v>
      </c>
      <c r="B7660" t="s">
        <v>10</v>
      </c>
      <c r="C7660">
        <v>2016</v>
      </c>
      <c r="D7660" t="s">
        <v>4034</v>
      </c>
      <c r="E7660" t="s">
        <v>9159</v>
      </c>
      <c r="F7660" t="s">
        <v>13</v>
      </c>
      <c r="G7660" t="s">
        <v>7755</v>
      </c>
      <c r="H7660" t="s">
        <v>27</v>
      </c>
      <c r="I7660" t="s">
        <v>32</v>
      </c>
      <c r="J7660">
        <v>52037</v>
      </c>
    </row>
    <row r="7661" spans="1:10" x14ac:dyDescent="0.35">
      <c r="A7661">
        <v>36593</v>
      </c>
      <c r="B7661" t="s">
        <v>10</v>
      </c>
      <c r="C7661">
        <v>2016</v>
      </c>
      <c r="D7661" t="s">
        <v>4034</v>
      </c>
      <c r="E7661" t="s">
        <v>9160</v>
      </c>
      <c r="F7661" t="s">
        <v>13</v>
      </c>
      <c r="G7661" t="s">
        <v>97</v>
      </c>
      <c r="H7661" t="s">
        <v>27</v>
      </c>
      <c r="I7661" t="s">
        <v>17</v>
      </c>
      <c r="J7661">
        <v>43731</v>
      </c>
    </row>
    <row r="7662" spans="1:10" x14ac:dyDescent="0.35">
      <c r="A7662">
        <v>36594</v>
      </c>
      <c r="B7662" t="s">
        <v>10</v>
      </c>
      <c r="C7662">
        <v>2016</v>
      </c>
      <c r="D7662" t="s">
        <v>4034</v>
      </c>
      <c r="E7662" t="s">
        <v>9161</v>
      </c>
      <c r="F7662" t="s">
        <v>13</v>
      </c>
      <c r="G7662" t="s">
        <v>37</v>
      </c>
      <c r="H7662" t="s">
        <v>27</v>
      </c>
      <c r="I7662" t="s">
        <v>19</v>
      </c>
      <c r="J7662">
        <v>2893</v>
      </c>
    </row>
    <row r="7663" spans="1:10" x14ac:dyDescent="0.35">
      <c r="A7663">
        <v>36595</v>
      </c>
      <c r="B7663" t="s">
        <v>10</v>
      </c>
      <c r="C7663">
        <v>2016</v>
      </c>
      <c r="D7663" t="s">
        <v>4034</v>
      </c>
      <c r="E7663" t="s">
        <v>9162</v>
      </c>
      <c r="F7663" t="s">
        <v>96</v>
      </c>
      <c r="G7663" t="s">
        <v>97</v>
      </c>
      <c r="H7663" t="s">
        <v>27</v>
      </c>
      <c r="I7663" t="s">
        <v>65</v>
      </c>
      <c r="J7663">
        <v>2723</v>
      </c>
    </row>
    <row r="7664" spans="1:10" x14ac:dyDescent="0.35">
      <c r="A7664">
        <v>36596</v>
      </c>
      <c r="B7664" t="s">
        <v>10</v>
      </c>
      <c r="C7664">
        <v>2016</v>
      </c>
      <c r="D7664" t="s">
        <v>4034</v>
      </c>
      <c r="E7664" t="s">
        <v>8972</v>
      </c>
      <c r="F7664" t="s">
        <v>45</v>
      </c>
      <c r="G7664" t="s">
        <v>45</v>
      </c>
      <c r="H7664" t="s">
        <v>45</v>
      </c>
      <c r="I7664" t="s">
        <v>45</v>
      </c>
      <c r="J7664">
        <v>1111</v>
      </c>
    </row>
    <row r="7665" spans="1:10" x14ac:dyDescent="0.35">
      <c r="A7665">
        <v>36597</v>
      </c>
      <c r="B7665" t="s">
        <v>10</v>
      </c>
      <c r="C7665">
        <v>2016</v>
      </c>
      <c r="D7665" t="s">
        <v>4039</v>
      </c>
      <c r="E7665" t="s">
        <v>9163</v>
      </c>
      <c r="F7665" t="s">
        <v>13</v>
      </c>
      <c r="G7665" t="s">
        <v>94</v>
      </c>
      <c r="H7665" t="s">
        <v>27</v>
      </c>
      <c r="I7665" t="s">
        <v>32</v>
      </c>
      <c r="J7665">
        <v>40170</v>
      </c>
    </row>
    <row r="7666" spans="1:10" x14ac:dyDescent="0.35">
      <c r="A7666">
        <v>36598</v>
      </c>
      <c r="B7666" t="s">
        <v>10</v>
      </c>
      <c r="C7666">
        <v>2016</v>
      </c>
      <c r="D7666" t="s">
        <v>4039</v>
      </c>
      <c r="E7666" t="s">
        <v>9164</v>
      </c>
      <c r="F7666" t="s">
        <v>13</v>
      </c>
      <c r="G7666" t="s">
        <v>34</v>
      </c>
      <c r="H7666" t="s">
        <v>27</v>
      </c>
      <c r="I7666" t="s">
        <v>17</v>
      </c>
      <c r="J7666">
        <v>35426</v>
      </c>
    </row>
    <row r="7667" spans="1:10" x14ac:dyDescent="0.35">
      <c r="A7667">
        <v>36599</v>
      </c>
      <c r="B7667" t="s">
        <v>10</v>
      </c>
      <c r="C7667">
        <v>2016</v>
      </c>
      <c r="D7667" t="s">
        <v>4039</v>
      </c>
      <c r="E7667" t="s">
        <v>9165</v>
      </c>
      <c r="F7667" t="s">
        <v>13</v>
      </c>
      <c r="G7667" t="s">
        <v>89</v>
      </c>
      <c r="H7667" t="s">
        <v>27</v>
      </c>
      <c r="I7667" t="s">
        <v>19</v>
      </c>
      <c r="J7667">
        <v>25388</v>
      </c>
    </row>
    <row r="7668" spans="1:10" x14ac:dyDescent="0.35">
      <c r="A7668">
        <v>36600</v>
      </c>
      <c r="B7668" t="s">
        <v>10</v>
      </c>
      <c r="C7668">
        <v>2016</v>
      </c>
      <c r="D7668" t="s">
        <v>4039</v>
      </c>
      <c r="E7668" t="s">
        <v>9032</v>
      </c>
      <c r="F7668" t="s">
        <v>45</v>
      </c>
      <c r="G7668" t="s">
        <v>45</v>
      </c>
      <c r="H7668" t="s">
        <v>45</v>
      </c>
      <c r="I7668" t="s">
        <v>45</v>
      </c>
      <c r="J7668">
        <v>2144</v>
      </c>
    </row>
    <row r="7669" spans="1:10" x14ac:dyDescent="0.35">
      <c r="A7669">
        <v>36601</v>
      </c>
      <c r="B7669" t="s">
        <v>10</v>
      </c>
      <c r="C7669">
        <v>2016</v>
      </c>
      <c r="D7669" t="s">
        <v>4039</v>
      </c>
      <c r="E7669" t="s">
        <v>9166</v>
      </c>
      <c r="F7669" t="s">
        <v>13</v>
      </c>
      <c r="G7669" t="s">
        <v>7760</v>
      </c>
      <c r="H7669" t="s">
        <v>27</v>
      </c>
      <c r="I7669" t="s">
        <v>9167</v>
      </c>
      <c r="J7669">
        <v>1628</v>
      </c>
    </row>
    <row r="7670" spans="1:10" x14ac:dyDescent="0.35">
      <c r="A7670">
        <v>36602</v>
      </c>
      <c r="B7670" t="s">
        <v>10</v>
      </c>
      <c r="C7670">
        <v>2016</v>
      </c>
      <c r="D7670" t="s">
        <v>4039</v>
      </c>
      <c r="E7670" t="s">
        <v>9168</v>
      </c>
      <c r="F7670" t="s">
        <v>13</v>
      </c>
      <c r="G7670" t="s">
        <v>34</v>
      </c>
      <c r="H7670" t="s">
        <v>27</v>
      </c>
      <c r="I7670" t="s">
        <v>19</v>
      </c>
      <c r="J7670">
        <v>1441</v>
      </c>
    </row>
    <row r="7671" spans="1:10" x14ac:dyDescent="0.35">
      <c r="A7671">
        <v>36603</v>
      </c>
      <c r="B7671" t="s">
        <v>10</v>
      </c>
      <c r="C7671">
        <v>2016</v>
      </c>
      <c r="D7671" t="s">
        <v>4039</v>
      </c>
      <c r="E7671" t="s">
        <v>9169</v>
      </c>
      <c r="F7671" t="s">
        <v>13</v>
      </c>
      <c r="G7671" t="s">
        <v>34</v>
      </c>
      <c r="H7671" t="s">
        <v>27</v>
      </c>
      <c r="I7671" t="s">
        <v>9157</v>
      </c>
      <c r="J7671">
        <v>959</v>
      </c>
    </row>
    <row r="7672" spans="1:10" x14ac:dyDescent="0.35">
      <c r="A7672">
        <v>36604</v>
      </c>
      <c r="B7672" t="s">
        <v>10</v>
      </c>
      <c r="C7672">
        <v>2016</v>
      </c>
      <c r="D7672" t="s">
        <v>4043</v>
      </c>
      <c r="E7672" t="s">
        <v>9170</v>
      </c>
      <c r="F7672" t="s">
        <v>13</v>
      </c>
      <c r="G7672" t="s">
        <v>107</v>
      </c>
      <c r="H7672" t="s">
        <v>27</v>
      </c>
      <c r="I7672" t="s">
        <v>32</v>
      </c>
      <c r="J7672">
        <v>43378</v>
      </c>
    </row>
    <row r="7673" spans="1:10" x14ac:dyDescent="0.35">
      <c r="A7673">
        <v>36605</v>
      </c>
      <c r="B7673" t="s">
        <v>10</v>
      </c>
      <c r="C7673">
        <v>2016</v>
      </c>
      <c r="D7673" t="s">
        <v>4043</v>
      </c>
      <c r="E7673" t="s">
        <v>5967</v>
      </c>
      <c r="F7673" t="s">
        <v>13</v>
      </c>
      <c r="G7673" t="s">
        <v>7755</v>
      </c>
      <c r="H7673" t="s">
        <v>27</v>
      </c>
      <c r="I7673" t="s">
        <v>17</v>
      </c>
      <c r="J7673">
        <v>36987</v>
      </c>
    </row>
    <row r="7674" spans="1:10" x14ac:dyDescent="0.35">
      <c r="A7674">
        <v>36606</v>
      </c>
      <c r="B7674" t="s">
        <v>10</v>
      </c>
      <c r="C7674">
        <v>2016</v>
      </c>
      <c r="D7674" t="s">
        <v>4043</v>
      </c>
      <c r="E7674" t="s">
        <v>7908</v>
      </c>
      <c r="F7674" t="s">
        <v>13</v>
      </c>
      <c r="G7674" t="s">
        <v>112</v>
      </c>
      <c r="H7674" t="s">
        <v>27</v>
      </c>
      <c r="I7674" t="s">
        <v>19</v>
      </c>
      <c r="J7674">
        <v>15899</v>
      </c>
    </row>
    <row r="7675" spans="1:10" x14ac:dyDescent="0.35">
      <c r="A7675">
        <v>36607</v>
      </c>
      <c r="B7675" t="s">
        <v>10</v>
      </c>
      <c r="C7675">
        <v>2016</v>
      </c>
      <c r="D7675" t="s">
        <v>4043</v>
      </c>
      <c r="E7675" t="s">
        <v>9032</v>
      </c>
      <c r="F7675" t="s">
        <v>45</v>
      </c>
      <c r="G7675" t="s">
        <v>45</v>
      </c>
      <c r="H7675" t="s">
        <v>45</v>
      </c>
      <c r="I7675" t="s">
        <v>45</v>
      </c>
      <c r="J7675">
        <v>1906</v>
      </c>
    </row>
    <row r="7676" spans="1:10" x14ac:dyDescent="0.35">
      <c r="A7676">
        <v>36608</v>
      </c>
      <c r="B7676" t="s">
        <v>10</v>
      </c>
      <c r="C7676">
        <v>2016</v>
      </c>
      <c r="D7676" t="s">
        <v>4047</v>
      </c>
      <c r="E7676" t="s">
        <v>9171</v>
      </c>
      <c r="F7676" t="s">
        <v>13</v>
      </c>
      <c r="G7676" t="s">
        <v>7789</v>
      </c>
      <c r="H7676" t="s">
        <v>27</v>
      </c>
      <c r="I7676" t="s">
        <v>32</v>
      </c>
      <c r="J7676">
        <v>64421</v>
      </c>
    </row>
    <row r="7677" spans="1:10" x14ac:dyDescent="0.35">
      <c r="A7677">
        <v>36609</v>
      </c>
      <c r="B7677" t="s">
        <v>10</v>
      </c>
      <c r="C7677">
        <v>2016</v>
      </c>
      <c r="D7677" t="s">
        <v>4047</v>
      </c>
      <c r="E7677" t="s">
        <v>9172</v>
      </c>
      <c r="F7677" t="s">
        <v>13</v>
      </c>
      <c r="G7677" t="s">
        <v>7962</v>
      </c>
      <c r="H7677" t="s">
        <v>27</v>
      </c>
      <c r="I7677" t="s">
        <v>17</v>
      </c>
      <c r="J7677">
        <v>36185</v>
      </c>
    </row>
    <row r="7678" spans="1:10" x14ac:dyDescent="0.35">
      <c r="A7678">
        <v>36610</v>
      </c>
      <c r="B7678" t="s">
        <v>10</v>
      </c>
      <c r="C7678">
        <v>2016</v>
      </c>
      <c r="D7678" t="s">
        <v>4047</v>
      </c>
      <c r="E7678" t="s">
        <v>9173</v>
      </c>
      <c r="F7678" t="s">
        <v>13</v>
      </c>
      <c r="G7678" t="s">
        <v>7745</v>
      </c>
      <c r="H7678" t="s">
        <v>27</v>
      </c>
      <c r="I7678" t="s">
        <v>19</v>
      </c>
      <c r="J7678">
        <v>31647</v>
      </c>
    </row>
    <row r="7679" spans="1:10" x14ac:dyDescent="0.35">
      <c r="A7679">
        <v>36611</v>
      </c>
      <c r="B7679" t="s">
        <v>10</v>
      </c>
      <c r="C7679">
        <v>2016</v>
      </c>
      <c r="D7679" t="s">
        <v>4047</v>
      </c>
      <c r="E7679" t="s">
        <v>9032</v>
      </c>
      <c r="F7679" t="s">
        <v>45</v>
      </c>
      <c r="G7679" t="s">
        <v>45</v>
      </c>
      <c r="H7679" t="s">
        <v>45</v>
      </c>
      <c r="I7679" t="s">
        <v>45</v>
      </c>
      <c r="J7679">
        <v>2803</v>
      </c>
    </row>
    <row r="7680" spans="1:10" x14ac:dyDescent="0.35">
      <c r="A7680">
        <v>36612</v>
      </c>
      <c r="B7680" t="s">
        <v>10</v>
      </c>
      <c r="C7680">
        <v>2016</v>
      </c>
      <c r="D7680" t="s">
        <v>4047</v>
      </c>
      <c r="E7680" t="s">
        <v>9174</v>
      </c>
      <c r="F7680" t="s">
        <v>13</v>
      </c>
      <c r="G7680" t="s">
        <v>7747</v>
      </c>
      <c r="H7680" t="s">
        <v>27</v>
      </c>
      <c r="I7680" t="s">
        <v>87</v>
      </c>
      <c r="J7680">
        <v>1975</v>
      </c>
    </row>
    <row r="7681" spans="1:10" x14ac:dyDescent="0.35">
      <c r="A7681">
        <v>36613</v>
      </c>
      <c r="B7681" t="s">
        <v>10</v>
      </c>
      <c r="C7681">
        <v>2016</v>
      </c>
      <c r="D7681" t="s">
        <v>4047</v>
      </c>
      <c r="E7681" t="s">
        <v>9175</v>
      </c>
      <c r="F7681" t="s">
        <v>96</v>
      </c>
      <c r="G7681" t="s">
        <v>7789</v>
      </c>
      <c r="H7681" t="s">
        <v>27</v>
      </c>
      <c r="I7681" t="s">
        <v>9157</v>
      </c>
      <c r="J7681">
        <v>1231</v>
      </c>
    </row>
    <row r="7682" spans="1:10" x14ac:dyDescent="0.35">
      <c r="A7682">
        <v>36614</v>
      </c>
      <c r="B7682" t="s">
        <v>10</v>
      </c>
      <c r="C7682">
        <v>2016</v>
      </c>
      <c r="D7682" t="s">
        <v>4051</v>
      </c>
      <c r="E7682" t="s">
        <v>7920</v>
      </c>
      <c r="F7682" t="s">
        <v>13</v>
      </c>
      <c r="G7682" t="s">
        <v>41</v>
      </c>
      <c r="H7682" t="s">
        <v>27</v>
      </c>
      <c r="I7682" t="s">
        <v>17</v>
      </c>
      <c r="J7682">
        <v>62596</v>
      </c>
    </row>
    <row r="7683" spans="1:10" x14ac:dyDescent="0.35">
      <c r="A7683">
        <v>36615</v>
      </c>
      <c r="B7683" t="s">
        <v>10</v>
      </c>
      <c r="C7683">
        <v>2016</v>
      </c>
      <c r="D7683" t="s">
        <v>4051</v>
      </c>
      <c r="E7683" t="s">
        <v>9176</v>
      </c>
      <c r="F7683" t="s">
        <v>13</v>
      </c>
      <c r="G7683" t="s">
        <v>37</v>
      </c>
      <c r="H7683" t="s">
        <v>27</v>
      </c>
      <c r="I7683" t="s">
        <v>32</v>
      </c>
      <c r="J7683">
        <v>53077</v>
      </c>
    </row>
    <row r="7684" spans="1:10" x14ac:dyDescent="0.35">
      <c r="A7684">
        <v>36616</v>
      </c>
      <c r="B7684" t="s">
        <v>10</v>
      </c>
      <c r="C7684">
        <v>2016</v>
      </c>
      <c r="D7684" t="s">
        <v>4051</v>
      </c>
      <c r="E7684" t="s">
        <v>9177</v>
      </c>
      <c r="F7684" t="s">
        <v>13</v>
      </c>
      <c r="G7684" t="s">
        <v>41</v>
      </c>
      <c r="H7684" t="s">
        <v>27</v>
      </c>
      <c r="I7684" t="s">
        <v>19</v>
      </c>
      <c r="J7684">
        <v>25171</v>
      </c>
    </row>
    <row r="7685" spans="1:10" x14ac:dyDescent="0.35">
      <c r="A7685">
        <v>36617</v>
      </c>
      <c r="B7685" t="s">
        <v>10</v>
      </c>
      <c r="C7685">
        <v>2016</v>
      </c>
      <c r="D7685" t="s">
        <v>4051</v>
      </c>
      <c r="E7685" t="s">
        <v>9032</v>
      </c>
      <c r="F7685" t="s">
        <v>45</v>
      </c>
      <c r="G7685" t="s">
        <v>45</v>
      </c>
      <c r="H7685" t="s">
        <v>45</v>
      </c>
      <c r="I7685" t="s">
        <v>45</v>
      </c>
      <c r="J7685">
        <v>2981</v>
      </c>
    </row>
    <row r="7686" spans="1:10" x14ac:dyDescent="0.35">
      <c r="A7686">
        <v>36618</v>
      </c>
      <c r="B7686" t="s">
        <v>10</v>
      </c>
      <c r="C7686">
        <v>2016</v>
      </c>
      <c r="D7686" t="s">
        <v>4051</v>
      </c>
      <c r="E7686" t="s">
        <v>9178</v>
      </c>
      <c r="F7686" t="s">
        <v>13</v>
      </c>
      <c r="G7686" t="s">
        <v>62</v>
      </c>
      <c r="H7686" t="s">
        <v>27</v>
      </c>
      <c r="I7686" t="s">
        <v>9157</v>
      </c>
      <c r="J7686">
        <v>2285</v>
      </c>
    </row>
    <row r="7687" spans="1:10" x14ac:dyDescent="0.35">
      <c r="A7687">
        <v>36619</v>
      </c>
      <c r="B7687" t="s">
        <v>10</v>
      </c>
      <c r="C7687">
        <v>2016</v>
      </c>
      <c r="D7687" t="s">
        <v>4054</v>
      </c>
      <c r="E7687" t="s">
        <v>9179</v>
      </c>
      <c r="F7687" t="s">
        <v>13</v>
      </c>
      <c r="G7687" t="s">
        <v>8079</v>
      </c>
      <c r="H7687" t="s">
        <v>31</v>
      </c>
      <c r="I7687" t="s">
        <v>17</v>
      </c>
      <c r="J7687">
        <v>54181</v>
      </c>
    </row>
    <row r="7688" spans="1:10" x14ac:dyDescent="0.35">
      <c r="A7688">
        <v>36620</v>
      </c>
      <c r="B7688" t="s">
        <v>10</v>
      </c>
      <c r="C7688">
        <v>2016</v>
      </c>
      <c r="D7688" t="s">
        <v>4054</v>
      </c>
      <c r="E7688" t="s">
        <v>9180</v>
      </c>
      <c r="F7688" t="s">
        <v>13</v>
      </c>
      <c r="G7688" t="s">
        <v>47</v>
      </c>
      <c r="H7688" t="s">
        <v>31</v>
      </c>
      <c r="I7688" t="s">
        <v>65</v>
      </c>
      <c r="J7688">
        <v>49868</v>
      </c>
    </row>
    <row r="7689" spans="1:10" x14ac:dyDescent="0.35">
      <c r="A7689">
        <v>36621</v>
      </c>
      <c r="B7689" t="s">
        <v>10</v>
      </c>
      <c r="C7689">
        <v>2016</v>
      </c>
      <c r="D7689" t="s">
        <v>4054</v>
      </c>
      <c r="E7689" t="s">
        <v>9181</v>
      </c>
      <c r="F7689" t="s">
        <v>13</v>
      </c>
      <c r="G7689" t="s">
        <v>62</v>
      </c>
      <c r="H7689" t="s">
        <v>31</v>
      </c>
      <c r="I7689" t="s">
        <v>19</v>
      </c>
      <c r="J7689">
        <v>48358</v>
      </c>
    </row>
    <row r="7690" spans="1:10" x14ac:dyDescent="0.35">
      <c r="A7690">
        <v>36622</v>
      </c>
      <c r="B7690" t="s">
        <v>10</v>
      </c>
      <c r="C7690">
        <v>2016</v>
      </c>
      <c r="D7690" t="s">
        <v>4054</v>
      </c>
      <c r="E7690" t="s">
        <v>8553</v>
      </c>
      <c r="F7690" t="s">
        <v>13</v>
      </c>
      <c r="G7690" t="s">
        <v>62</v>
      </c>
      <c r="H7690" t="s">
        <v>31</v>
      </c>
      <c r="I7690" t="s">
        <v>32</v>
      </c>
      <c r="J7690">
        <v>8490</v>
      </c>
    </row>
    <row r="7691" spans="1:10" x14ac:dyDescent="0.35">
      <c r="A7691">
        <v>36623</v>
      </c>
      <c r="B7691" t="s">
        <v>10</v>
      </c>
      <c r="C7691">
        <v>2016</v>
      </c>
      <c r="D7691" t="s">
        <v>4054</v>
      </c>
      <c r="E7691" t="s">
        <v>9182</v>
      </c>
      <c r="F7691" t="s">
        <v>13</v>
      </c>
      <c r="G7691" t="s">
        <v>8079</v>
      </c>
      <c r="H7691" t="s">
        <v>31</v>
      </c>
      <c r="I7691" t="s">
        <v>19</v>
      </c>
      <c r="J7691">
        <v>6718</v>
      </c>
    </row>
    <row r="7692" spans="1:10" x14ac:dyDescent="0.35">
      <c r="A7692">
        <v>36624</v>
      </c>
      <c r="B7692" t="s">
        <v>10</v>
      </c>
      <c r="C7692">
        <v>2016</v>
      </c>
      <c r="D7692" t="s">
        <v>4054</v>
      </c>
      <c r="E7692" t="s">
        <v>9183</v>
      </c>
      <c r="F7692" t="s">
        <v>13</v>
      </c>
      <c r="G7692" t="s">
        <v>7723</v>
      </c>
      <c r="H7692" t="s">
        <v>31</v>
      </c>
      <c r="I7692" t="s">
        <v>19</v>
      </c>
      <c r="J7692">
        <v>1399</v>
      </c>
    </row>
    <row r="7693" spans="1:10" x14ac:dyDescent="0.35">
      <c r="A7693">
        <v>36625</v>
      </c>
      <c r="B7693" t="s">
        <v>10</v>
      </c>
      <c r="C7693">
        <v>2016</v>
      </c>
      <c r="D7693" t="s">
        <v>4054</v>
      </c>
      <c r="E7693" t="s">
        <v>9184</v>
      </c>
      <c r="F7693" t="s">
        <v>13</v>
      </c>
      <c r="G7693" t="s">
        <v>8079</v>
      </c>
      <c r="H7693" t="s">
        <v>31</v>
      </c>
      <c r="I7693" t="s">
        <v>60</v>
      </c>
      <c r="J7693">
        <v>1186</v>
      </c>
    </row>
    <row r="7694" spans="1:10" x14ac:dyDescent="0.35">
      <c r="A7694">
        <v>36626</v>
      </c>
      <c r="B7694" t="s">
        <v>10</v>
      </c>
      <c r="C7694">
        <v>2016</v>
      </c>
      <c r="D7694" t="s">
        <v>4054</v>
      </c>
      <c r="E7694" t="s">
        <v>44</v>
      </c>
      <c r="F7694" t="s">
        <v>45</v>
      </c>
      <c r="G7694" t="s">
        <v>45</v>
      </c>
      <c r="H7694" t="s">
        <v>45</v>
      </c>
      <c r="I7694" t="s">
        <v>45</v>
      </c>
      <c r="J7694">
        <v>835</v>
      </c>
    </row>
    <row r="7695" spans="1:10" x14ac:dyDescent="0.35">
      <c r="A7695">
        <v>36627</v>
      </c>
      <c r="B7695" t="s">
        <v>10</v>
      </c>
      <c r="C7695">
        <v>2016</v>
      </c>
      <c r="D7695" t="s">
        <v>4054</v>
      </c>
      <c r="E7695" t="s">
        <v>9185</v>
      </c>
      <c r="F7695" t="s">
        <v>13</v>
      </c>
      <c r="G7695" t="s">
        <v>72</v>
      </c>
      <c r="H7695" t="s">
        <v>31</v>
      </c>
      <c r="I7695" t="s">
        <v>15</v>
      </c>
      <c r="J7695">
        <v>590</v>
      </c>
    </row>
    <row r="7696" spans="1:10" x14ac:dyDescent="0.35">
      <c r="A7696">
        <v>36628</v>
      </c>
      <c r="B7696" t="s">
        <v>10</v>
      </c>
      <c r="C7696">
        <v>2016</v>
      </c>
      <c r="D7696" t="s">
        <v>4060</v>
      </c>
      <c r="E7696" t="s">
        <v>6672</v>
      </c>
      <c r="F7696" t="s">
        <v>13</v>
      </c>
      <c r="G7696" t="s">
        <v>7747</v>
      </c>
      <c r="H7696" t="s">
        <v>31</v>
      </c>
      <c r="I7696" t="s">
        <v>17</v>
      </c>
      <c r="J7696">
        <v>80066</v>
      </c>
    </row>
    <row r="7697" spans="1:10" x14ac:dyDescent="0.35">
      <c r="A7697">
        <v>36629</v>
      </c>
      <c r="B7697" t="s">
        <v>10</v>
      </c>
      <c r="C7697">
        <v>2016</v>
      </c>
      <c r="D7697" t="s">
        <v>4060</v>
      </c>
      <c r="E7697" t="s">
        <v>9186</v>
      </c>
      <c r="F7697" t="s">
        <v>13</v>
      </c>
      <c r="G7697" t="s">
        <v>7962</v>
      </c>
      <c r="H7697" t="s">
        <v>31</v>
      </c>
      <c r="I7697" t="s">
        <v>65</v>
      </c>
      <c r="J7697">
        <v>63343</v>
      </c>
    </row>
    <row r="7698" spans="1:10" x14ac:dyDescent="0.35">
      <c r="A7698">
        <v>36630</v>
      </c>
      <c r="B7698" t="s">
        <v>10</v>
      </c>
      <c r="C7698">
        <v>2016</v>
      </c>
      <c r="D7698" t="s">
        <v>4060</v>
      </c>
      <c r="E7698" t="s">
        <v>9187</v>
      </c>
      <c r="F7698" t="s">
        <v>13</v>
      </c>
      <c r="G7698" t="s">
        <v>7742</v>
      </c>
      <c r="H7698" t="s">
        <v>31</v>
      </c>
      <c r="I7698" t="s">
        <v>32</v>
      </c>
      <c r="J7698">
        <v>1954</v>
      </c>
    </row>
    <row r="7699" spans="1:10" x14ac:dyDescent="0.35">
      <c r="A7699">
        <v>36631</v>
      </c>
      <c r="B7699" t="s">
        <v>10</v>
      </c>
      <c r="C7699">
        <v>2016</v>
      </c>
      <c r="D7699" t="s">
        <v>4060</v>
      </c>
      <c r="E7699" t="s">
        <v>9188</v>
      </c>
      <c r="F7699" t="s">
        <v>13</v>
      </c>
      <c r="G7699" t="s">
        <v>8252</v>
      </c>
      <c r="H7699" t="s">
        <v>31</v>
      </c>
      <c r="I7699" t="s">
        <v>60</v>
      </c>
      <c r="J7699">
        <v>1153</v>
      </c>
    </row>
    <row r="7700" spans="1:10" x14ac:dyDescent="0.35">
      <c r="A7700">
        <v>36632</v>
      </c>
      <c r="B7700" t="s">
        <v>10</v>
      </c>
      <c r="C7700">
        <v>2016</v>
      </c>
      <c r="D7700" t="s">
        <v>4060</v>
      </c>
      <c r="E7700" t="s">
        <v>8972</v>
      </c>
      <c r="F7700" t="s">
        <v>45</v>
      </c>
      <c r="G7700" t="s">
        <v>45</v>
      </c>
      <c r="H7700" t="s">
        <v>45</v>
      </c>
      <c r="I7700" t="s">
        <v>45</v>
      </c>
      <c r="J7700">
        <v>581</v>
      </c>
    </row>
    <row r="7701" spans="1:10" x14ac:dyDescent="0.35">
      <c r="A7701">
        <v>36633</v>
      </c>
      <c r="B7701" t="s">
        <v>10</v>
      </c>
      <c r="C7701">
        <v>2016</v>
      </c>
      <c r="D7701" t="s">
        <v>4067</v>
      </c>
      <c r="E7701" t="s">
        <v>9189</v>
      </c>
      <c r="F7701" t="s">
        <v>13</v>
      </c>
      <c r="G7701" t="s">
        <v>89</v>
      </c>
      <c r="H7701" t="s">
        <v>31</v>
      </c>
      <c r="I7701" t="s">
        <v>65</v>
      </c>
      <c r="J7701">
        <v>60933</v>
      </c>
    </row>
    <row r="7702" spans="1:10" x14ac:dyDescent="0.35">
      <c r="A7702">
        <v>36634</v>
      </c>
      <c r="B7702" t="s">
        <v>10</v>
      </c>
      <c r="C7702">
        <v>2016</v>
      </c>
      <c r="D7702" t="s">
        <v>4067</v>
      </c>
      <c r="E7702" t="s">
        <v>7941</v>
      </c>
      <c r="F7702" t="s">
        <v>13</v>
      </c>
      <c r="G7702" t="s">
        <v>8434</v>
      </c>
      <c r="H7702" t="s">
        <v>31</v>
      </c>
      <c r="I7702" t="s">
        <v>19</v>
      </c>
      <c r="J7702">
        <v>36847</v>
      </c>
    </row>
    <row r="7703" spans="1:10" x14ac:dyDescent="0.35">
      <c r="A7703">
        <v>36635</v>
      </c>
      <c r="B7703" t="s">
        <v>10</v>
      </c>
      <c r="C7703">
        <v>2016</v>
      </c>
      <c r="D7703" t="s">
        <v>4067</v>
      </c>
      <c r="E7703" t="s">
        <v>8559</v>
      </c>
      <c r="F7703" t="s">
        <v>13</v>
      </c>
      <c r="G7703" t="s">
        <v>41</v>
      </c>
      <c r="H7703" t="s">
        <v>31</v>
      </c>
      <c r="I7703" t="s">
        <v>32</v>
      </c>
      <c r="J7703">
        <v>33648</v>
      </c>
    </row>
    <row r="7704" spans="1:10" x14ac:dyDescent="0.35">
      <c r="A7704">
        <v>36636</v>
      </c>
      <c r="B7704" t="s">
        <v>10</v>
      </c>
      <c r="C7704">
        <v>2016</v>
      </c>
      <c r="D7704" t="s">
        <v>4067</v>
      </c>
      <c r="E7704" t="s">
        <v>9190</v>
      </c>
      <c r="F7704" t="s">
        <v>13</v>
      </c>
      <c r="G7704" t="s">
        <v>114</v>
      </c>
      <c r="H7704" t="s">
        <v>31</v>
      </c>
      <c r="I7704" t="s">
        <v>17</v>
      </c>
      <c r="J7704">
        <v>13126</v>
      </c>
    </row>
    <row r="7705" spans="1:10" x14ac:dyDescent="0.35">
      <c r="A7705">
        <v>36637</v>
      </c>
      <c r="B7705" t="s">
        <v>10</v>
      </c>
      <c r="C7705">
        <v>2016</v>
      </c>
      <c r="D7705" t="s">
        <v>4067</v>
      </c>
      <c r="E7705" t="s">
        <v>9191</v>
      </c>
      <c r="F7705" t="s">
        <v>13</v>
      </c>
      <c r="G7705" t="s">
        <v>64</v>
      </c>
      <c r="H7705" t="s">
        <v>31</v>
      </c>
      <c r="I7705" t="s">
        <v>19</v>
      </c>
      <c r="J7705">
        <v>3486</v>
      </c>
    </row>
    <row r="7706" spans="1:10" x14ac:dyDescent="0.35">
      <c r="A7706">
        <v>36638</v>
      </c>
      <c r="B7706" t="s">
        <v>10</v>
      </c>
      <c r="C7706">
        <v>2016</v>
      </c>
      <c r="D7706" t="s">
        <v>4067</v>
      </c>
      <c r="E7706" t="s">
        <v>9112</v>
      </c>
      <c r="F7706" t="s">
        <v>45</v>
      </c>
      <c r="G7706" t="s">
        <v>45</v>
      </c>
      <c r="H7706" t="s">
        <v>45</v>
      </c>
      <c r="I7706" t="s">
        <v>45</v>
      </c>
      <c r="J7706">
        <v>1069</v>
      </c>
    </row>
    <row r="7707" spans="1:10" x14ac:dyDescent="0.35">
      <c r="A7707">
        <v>36639</v>
      </c>
      <c r="B7707" t="s">
        <v>10</v>
      </c>
      <c r="C7707">
        <v>2016</v>
      </c>
      <c r="D7707" t="s">
        <v>4067</v>
      </c>
      <c r="E7707" t="s">
        <v>9192</v>
      </c>
      <c r="F7707" t="s">
        <v>13</v>
      </c>
      <c r="G7707" t="s">
        <v>70</v>
      </c>
      <c r="H7707" t="s">
        <v>31</v>
      </c>
      <c r="I7707" t="s">
        <v>19</v>
      </c>
      <c r="J7707">
        <v>975</v>
      </c>
    </row>
    <row r="7708" spans="1:10" x14ac:dyDescent="0.35">
      <c r="A7708">
        <v>36640</v>
      </c>
      <c r="B7708" t="s">
        <v>10</v>
      </c>
      <c r="C7708">
        <v>2016</v>
      </c>
      <c r="D7708" t="s">
        <v>4067</v>
      </c>
      <c r="E7708" t="s">
        <v>9193</v>
      </c>
      <c r="F7708" t="s">
        <v>13</v>
      </c>
      <c r="G7708" t="s">
        <v>64</v>
      </c>
      <c r="H7708" t="s">
        <v>31</v>
      </c>
      <c r="I7708" t="s">
        <v>1952</v>
      </c>
      <c r="J7708">
        <v>669</v>
      </c>
    </row>
    <row r="7709" spans="1:10" x14ac:dyDescent="0.35">
      <c r="A7709">
        <v>36641</v>
      </c>
      <c r="B7709" t="s">
        <v>10</v>
      </c>
      <c r="C7709">
        <v>2016</v>
      </c>
      <c r="D7709" t="s">
        <v>4067</v>
      </c>
      <c r="E7709" t="s">
        <v>9194</v>
      </c>
      <c r="F7709" t="s">
        <v>13</v>
      </c>
      <c r="G7709" t="s">
        <v>8079</v>
      </c>
      <c r="H7709" t="s">
        <v>31</v>
      </c>
      <c r="I7709" t="s">
        <v>60</v>
      </c>
      <c r="J7709">
        <v>552</v>
      </c>
    </row>
    <row r="7710" spans="1:10" x14ac:dyDescent="0.35">
      <c r="A7710">
        <v>36642</v>
      </c>
      <c r="B7710" t="s">
        <v>10</v>
      </c>
      <c r="C7710">
        <v>2016</v>
      </c>
      <c r="D7710" t="s">
        <v>4067</v>
      </c>
      <c r="E7710" t="s">
        <v>9195</v>
      </c>
      <c r="F7710" t="s">
        <v>96</v>
      </c>
      <c r="G7710" t="s">
        <v>94</v>
      </c>
      <c r="H7710" t="s">
        <v>31</v>
      </c>
      <c r="I7710" t="s">
        <v>9196</v>
      </c>
      <c r="J7710">
        <v>406</v>
      </c>
    </row>
    <row r="7711" spans="1:10" x14ac:dyDescent="0.35">
      <c r="A7711">
        <v>36643</v>
      </c>
      <c r="B7711" t="s">
        <v>10</v>
      </c>
      <c r="C7711">
        <v>2016</v>
      </c>
      <c r="D7711" t="s">
        <v>4067</v>
      </c>
      <c r="E7711" t="s">
        <v>9197</v>
      </c>
      <c r="F7711" t="s">
        <v>13</v>
      </c>
      <c r="G7711" t="s">
        <v>7763</v>
      </c>
      <c r="H7711" t="s">
        <v>31</v>
      </c>
      <c r="I7711" t="s">
        <v>9198</v>
      </c>
      <c r="J7711">
        <v>312</v>
      </c>
    </row>
    <row r="7712" spans="1:10" x14ac:dyDescent="0.35">
      <c r="A7712">
        <v>36644</v>
      </c>
      <c r="B7712" t="s">
        <v>10</v>
      </c>
      <c r="C7712">
        <v>2016</v>
      </c>
      <c r="D7712" t="s">
        <v>4074</v>
      </c>
      <c r="E7712" t="s">
        <v>9199</v>
      </c>
      <c r="F7712" t="s">
        <v>13</v>
      </c>
      <c r="G7712" t="s">
        <v>94</v>
      </c>
      <c r="H7712" t="s">
        <v>31</v>
      </c>
      <c r="I7712" t="s">
        <v>65</v>
      </c>
      <c r="J7712">
        <v>73423</v>
      </c>
    </row>
    <row r="7713" spans="1:10" x14ac:dyDescent="0.35">
      <c r="A7713">
        <v>36645</v>
      </c>
      <c r="B7713" t="s">
        <v>10</v>
      </c>
      <c r="C7713">
        <v>2016</v>
      </c>
      <c r="D7713" t="s">
        <v>4074</v>
      </c>
      <c r="E7713" t="s">
        <v>9200</v>
      </c>
      <c r="F7713" t="s">
        <v>13</v>
      </c>
      <c r="G7713" t="s">
        <v>41</v>
      </c>
      <c r="H7713" t="s">
        <v>27</v>
      </c>
      <c r="I7713" t="s">
        <v>28</v>
      </c>
      <c r="J7713">
        <v>53512</v>
      </c>
    </row>
    <row r="7714" spans="1:10" x14ac:dyDescent="0.35">
      <c r="A7714">
        <v>36646</v>
      </c>
      <c r="B7714" t="s">
        <v>10</v>
      </c>
      <c r="C7714">
        <v>2016</v>
      </c>
      <c r="D7714" t="s">
        <v>4074</v>
      </c>
      <c r="E7714" t="s">
        <v>9201</v>
      </c>
      <c r="F7714" t="s">
        <v>13</v>
      </c>
      <c r="G7714" t="s">
        <v>82</v>
      </c>
      <c r="H7714" t="s">
        <v>31</v>
      </c>
      <c r="I7714" t="s">
        <v>17</v>
      </c>
      <c r="J7714">
        <v>23102</v>
      </c>
    </row>
    <row r="7715" spans="1:10" x14ac:dyDescent="0.35">
      <c r="A7715">
        <v>36647</v>
      </c>
      <c r="B7715" t="s">
        <v>10</v>
      </c>
      <c r="C7715">
        <v>2016</v>
      </c>
      <c r="D7715" t="s">
        <v>4074</v>
      </c>
      <c r="E7715" t="s">
        <v>9202</v>
      </c>
      <c r="F7715" t="s">
        <v>13</v>
      </c>
      <c r="G7715" t="s">
        <v>30</v>
      </c>
      <c r="H7715" t="s">
        <v>31</v>
      </c>
      <c r="I7715" t="s">
        <v>19</v>
      </c>
      <c r="J7715">
        <v>5420</v>
      </c>
    </row>
    <row r="7716" spans="1:10" x14ac:dyDescent="0.35">
      <c r="A7716">
        <v>36648</v>
      </c>
      <c r="B7716" t="s">
        <v>10</v>
      </c>
      <c r="C7716">
        <v>2016</v>
      </c>
      <c r="D7716" t="s">
        <v>4074</v>
      </c>
      <c r="E7716" t="s">
        <v>8972</v>
      </c>
      <c r="F7716" t="s">
        <v>45</v>
      </c>
      <c r="G7716" t="s">
        <v>45</v>
      </c>
      <c r="H7716" t="s">
        <v>45</v>
      </c>
      <c r="I7716" t="s">
        <v>45</v>
      </c>
      <c r="J7716">
        <v>1447</v>
      </c>
    </row>
    <row r="7717" spans="1:10" x14ac:dyDescent="0.35">
      <c r="A7717">
        <v>36649</v>
      </c>
      <c r="B7717" t="s">
        <v>10</v>
      </c>
      <c r="C7717">
        <v>2016</v>
      </c>
      <c r="D7717" t="s">
        <v>4074</v>
      </c>
      <c r="E7717" t="s">
        <v>9203</v>
      </c>
      <c r="F7717" t="s">
        <v>13</v>
      </c>
      <c r="G7717" t="s">
        <v>62</v>
      </c>
      <c r="H7717" t="s">
        <v>31</v>
      </c>
      <c r="I7717" t="s">
        <v>19</v>
      </c>
      <c r="J7717">
        <v>768</v>
      </c>
    </row>
    <row r="7718" spans="1:10" x14ac:dyDescent="0.35">
      <c r="A7718">
        <v>36650</v>
      </c>
      <c r="B7718" t="s">
        <v>10</v>
      </c>
      <c r="C7718">
        <v>2016</v>
      </c>
      <c r="D7718" t="s">
        <v>4074</v>
      </c>
      <c r="E7718" t="s">
        <v>9204</v>
      </c>
      <c r="F7718" t="s">
        <v>13</v>
      </c>
      <c r="G7718" t="s">
        <v>64</v>
      </c>
      <c r="H7718" t="s">
        <v>80</v>
      </c>
      <c r="I7718" t="s">
        <v>19</v>
      </c>
      <c r="J7718">
        <v>669</v>
      </c>
    </row>
    <row r="7719" spans="1:10" x14ac:dyDescent="0.35">
      <c r="A7719">
        <v>36651</v>
      </c>
      <c r="B7719" t="s">
        <v>10</v>
      </c>
      <c r="C7719">
        <v>2016</v>
      </c>
      <c r="D7719" t="s">
        <v>4074</v>
      </c>
      <c r="E7719" t="s">
        <v>8592</v>
      </c>
      <c r="F7719" t="s">
        <v>13</v>
      </c>
      <c r="G7719" t="s">
        <v>97</v>
      </c>
      <c r="H7719" t="s">
        <v>31</v>
      </c>
      <c r="I7719" t="s">
        <v>19</v>
      </c>
      <c r="J7719">
        <v>595</v>
      </c>
    </row>
    <row r="7720" spans="1:10" x14ac:dyDescent="0.35">
      <c r="A7720">
        <v>36652</v>
      </c>
      <c r="B7720" t="s">
        <v>10</v>
      </c>
      <c r="C7720">
        <v>2016</v>
      </c>
      <c r="D7720" t="s">
        <v>4074</v>
      </c>
      <c r="E7720" t="s">
        <v>9205</v>
      </c>
      <c r="F7720" t="s">
        <v>13</v>
      </c>
      <c r="G7720" t="s">
        <v>7763</v>
      </c>
      <c r="H7720" t="s">
        <v>31</v>
      </c>
      <c r="I7720" t="s">
        <v>9198</v>
      </c>
      <c r="J7720">
        <v>539</v>
      </c>
    </row>
    <row r="7721" spans="1:10" x14ac:dyDescent="0.35">
      <c r="A7721">
        <v>36653</v>
      </c>
      <c r="B7721" t="s">
        <v>10</v>
      </c>
      <c r="C7721">
        <v>2016</v>
      </c>
      <c r="D7721" t="s">
        <v>4074</v>
      </c>
      <c r="E7721" t="s">
        <v>9206</v>
      </c>
      <c r="F7721" t="s">
        <v>13</v>
      </c>
      <c r="G7721" t="s">
        <v>70</v>
      </c>
      <c r="H7721" t="s">
        <v>31</v>
      </c>
      <c r="I7721" t="s">
        <v>19</v>
      </c>
      <c r="J7721">
        <v>534</v>
      </c>
    </row>
    <row r="7722" spans="1:10" x14ac:dyDescent="0.35">
      <c r="A7722">
        <v>36654</v>
      </c>
      <c r="B7722" t="s">
        <v>10</v>
      </c>
      <c r="C7722">
        <v>2016</v>
      </c>
      <c r="D7722" t="s">
        <v>4074</v>
      </c>
      <c r="E7722" t="s">
        <v>9207</v>
      </c>
      <c r="F7722" t="s">
        <v>13</v>
      </c>
      <c r="G7722" t="s">
        <v>70</v>
      </c>
      <c r="H7722" t="s">
        <v>31</v>
      </c>
      <c r="I7722" t="s">
        <v>9208</v>
      </c>
      <c r="J7722">
        <v>487</v>
      </c>
    </row>
    <row r="7723" spans="1:10" x14ac:dyDescent="0.35">
      <c r="A7723">
        <v>36655</v>
      </c>
      <c r="B7723" t="s">
        <v>10</v>
      </c>
      <c r="C7723">
        <v>2016</v>
      </c>
      <c r="D7723" t="s">
        <v>4074</v>
      </c>
      <c r="E7723" t="s">
        <v>9209</v>
      </c>
      <c r="F7723" t="s">
        <v>13</v>
      </c>
      <c r="G7723" t="s">
        <v>7802</v>
      </c>
      <c r="H7723" t="s">
        <v>31</v>
      </c>
      <c r="I7723" t="s">
        <v>9196</v>
      </c>
      <c r="J7723">
        <v>301</v>
      </c>
    </row>
    <row r="7724" spans="1:10" x14ac:dyDescent="0.35">
      <c r="A7724">
        <v>36656</v>
      </c>
      <c r="B7724" t="s">
        <v>10</v>
      </c>
      <c r="C7724">
        <v>2016</v>
      </c>
      <c r="D7724" t="s">
        <v>4081</v>
      </c>
      <c r="E7724" t="s">
        <v>9210</v>
      </c>
      <c r="F7724" t="s">
        <v>13</v>
      </c>
      <c r="G7724" t="s">
        <v>43</v>
      </c>
      <c r="H7724" t="s">
        <v>31</v>
      </c>
      <c r="I7724" t="s">
        <v>32</v>
      </c>
      <c r="J7724">
        <v>74644</v>
      </c>
    </row>
    <row r="7725" spans="1:10" x14ac:dyDescent="0.35">
      <c r="A7725">
        <v>36657</v>
      </c>
      <c r="B7725" t="s">
        <v>10</v>
      </c>
      <c r="C7725">
        <v>2016</v>
      </c>
      <c r="D7725" t="s">
        <v>4081</v>
      </c>
      <c r="E7725" t="s">
        <v>9211</v>
      </c>
      <c r="F7725" t="s">
        <v>13</v>
      </c>
      <c r="G7725" t="s">
        <v>74</v>
      </c>
      <c r="H7725" t="s">
        <v>31</v>
      </c>
      <c r="I7725" t="s">
        <v>17</v>
      </c>
      <c r="J7725">
        <v>68253</v>
      </c>
    </row>
    <row r="7726" spans="1:10" x14ac:dyDescent="0.35">
      <c r="A7726">
        <v>36658</v>
      </c>
      <c r="B7726" t="s">
        <v>10</v>
      </c>
      <c r="C7726">
        <v>2016</v>
      </c>
      <c r="D7726" t="s">
        <v>4081</v>
      </c>
      <c r="E7726" t="s">
        <v>8575</v>
      </c>
      <c r="F7726" t="s">
        <v>13</v>
      </c>
      <c r="G7726" t="s">
        <v>7789</v>
      </c>
      <c r="H7726" t="s">
        <v>31</v>
      </c>
      <c r="I7726" t="s">
        <v>65</v>
      </c>
      <c r="J7726">
        <v>16843</v>
      </c>
    </row>
    <row r="7727" spans="1:10" x14ac:dyDescent="0.35">
      <c r="A7727">
        <v>36659</v>
      </c>
      <c r="B7727" t="s">
        <v>10</v>
      </c>
      <c r="C7727">
        <v>2016</v>
      </c>
      <c r="D7727" t="s">
        <v>4081</v>
      </c>
      <c r="E7727" t="s">
        <v>9032</v>
      </c>
      <c r="F7727" t="s">
        <v>45</v>
      </c>
      <c r="G7727" t="s">
        <v>45</v>
      </c>
      <c r="H7727" t="s">
        <v>45</v>
      </c>
      <c r="I7727" t="s">
        <v>45</v>
      </c>
      <c r="J7727">
        <v>1001</v>
      </c>
    </row>
    <row r="7728" spans="1:10" x14ac:dyDescent="0.35">
      <c r="A7728">
        <v>36660</v>
      </c>
      <c r="B7728" t="s">
        <v>10</v>
      </c>
      <c r="C7728">
        <v>2016</v>
      </c>
      <c r="D7728" t="s">
        <v>4081</v>
      </c>
      <c r="E7728" t="s">
        <v>9212</v>
      </c>
      <c r="F7728" t="s">
        <v>13</v>
      </c>
      <c r="G7728" t="s">
        <v>62</v>
      </c>
      <c r="H7728" t="s">
        <v>31</v>
      </c>
      <c r="I7728" t="s">
        <v>19</v>
      </c>
      <c r="J7728">
        <v>814</v>
      </c>
    </row>
    <row r="7729" spans="1:10" x14ac:dyDescent="0.35">
      <c r="A7729">
        <v>36661</v>
      </c>
      <c r="B7729" t="s">
        <v>10</v>
      </c>
      <c r="C7729">
        <v>2016</v>
      </c>
      <c r="D7729" t="s">
        <v>4088</v>
      </c>
      <c r="E7729" t="s">
        <v>7974</v>
      </c>
      <c r="F7729" t="s">
        <v>13</v>
      </c>
      <c r="G7729" t="s">
        <v>7794</v>
      </c>
      <c r="H7729" t="s">
        <v>31</v>
      </c>
      <c r="I7729" t="s">
        <v>65</v>
      </c>
      <c r="J7729">
        <v>44407</v>
      </c>
    </row>
    <row r="7730" spans="1:10" x14ac:dyDescent="0.35">
      <c r="A7730">
        <v>36662</v>
      </c>
      <c r="B7730" t="s">
        <v>10</v>
      </c>
      <c r="C7730">
        <v>2016</v>
      </c>
      <c r="D7730" t="s">
        <v>4088</v>
      </c>
      <c r="E7730" t="s">
        <v>6030</v>
      </c>
      <c r="F7730" t="s">
        <v>13</v>
      </c>
      <c r="G7730" t="s">
        <v>41</v>
      </c>
      <c r="H7730" t="s">
        <v>31</v>
      </c>
      <c r="I7730" t="s">
        <v>19</v>
      </c>
      <c r="J7730">
        <v>33205</v>
      </c>
    </row>
    <row r="7731" spans="1:10" x14ac:dyDescent="0.35">
      <c r="A7731">
        <v>36663</v>
      </c>
      <c r="B7731" t="s">
        <v>10</v>
      </c>
      <c r="C7731">
        <v>2016</v>
      </c>
      <c r="D7731" t="s">
        <v>4088</v>
      </c>
      <c r="E7731" t="s">
        <v>9213</v>
      </c>
      <c r="F7731" t="s">
        <v>96</v>
      </c>
      <c r="G7731" t="s">
        <v>94</v>
      </c>
      <c r="H7731" t="s">
        <v>31</v>
      </c>
      <c r="I7731" t="s">
        <v>17</v>
      </c>
      <c r="J7731">
        <v>25515</v>
      </c>
    </row>
    <row r="7732" spans="1:10" x14ac:dyDescent="0.35">
      <c r="A7732">
        <v>36664</v>
      </c>
      <c r="B7732" t="s">
        <v>10</v>
      </c>
      <c r="C7732">
        <v>2016</v>
      </c>
      <c r="D7732" t="s">
        <v>4088</v>
      </c>
      <c r="E7732" t="s">
        <v>9214</v>
      </c>
      <c r="F7732" t="s">
        <v>13</v>
      </c>
      <c r="G7732" t="s">
        <v>82</v>
      </c>
      <c r="H7732" t="s">
        <v>31</v>
      </c>
      <c r="I7732" t="s">
        <v>68</v>
      </c>
      <c r="J7732">
        <v>14688</v>
      </c>
    </row>
    <row r="7733" spans="1:10" x14ac:dyDescent="0.35">
      <c r="A7733">
        <v>36665</v>
      </c>
      <c r="B7733" t="s">
        <v>10</v>
      </c>
      <c r="C7733">
        <v>2016</v>
      </c>
      <c r="D7733" t="s">
        <v>4088</v>
      </c>
      <c r="E7733" t="s">
        <v>9215</v>
      </c>
      <c r="F7733" t="s">
        <v>13</v>
      </c>
      <c r="G7733" t="s">
        <v>9216</v>
      </c>
      <c r="H7733" t="s">
        <v>31</v>
      </c>
      <c r="I7733" t="s">
        <v>147</v>
      </c>
      <c r="J7733">
        <v>6792</v>
      </c>
    </row>
    <row r="7734" spans="1:10" x14ac:dyDescent="0.35">
      <c r="A7734">
        <v>36666</v>
      </c>
      <c r="B7734" t="s">
        <v>10</v>
      </c>
      <c r="C7734">
        <v>2016</v>
      </c>
      <c r="D7734" t="s">
        <v>4088</v>
      </c>
      <c r="E7734" t="s">
        <v>9217</v>
      </c>
      <c r="F7734" t="s">
        <v>13</v>
      </c>
      <c r="G7734" t="s">
        <v>43</v>
      </c>
      <c r="H7734" t="s">
        <v>31</v>
      </c>
      <c r="I7734" t="s">
        <v>19</v>
      </c>
      <c r="J7734">
        <v>5812</v>
      </c>
    </row>
    <row r="7735" spans="1:10" x14ac:dyDescent="0.35">
      <c r="A7735">
        <v>36667</v>
      </c>
      <c r="B7735" t="s">
        <v>10</v>
      </c>
      <c r="C7735">
        <v>2016</v>
      </c>
      <c r="D7735" t="s">
        <v>4088</v>
      </c>
      <c r="E7735" t="s">
        <v>9218</v>
      </c>
      <c r="F7735" t="s">
        <v>13</v>
      </c>
      <c r="G7735" t="s">
        <v>34</v>
      </c>
      <c r="H7735" t="s">
        <v>31</v>
      </c>
      <c r="I7735" t="s">
        <v>19</v>
      </c>
      <c r="J7735">
        <v>1997</v>
      </c>
    </row>
    <row r="7736" spans="1:10" x14ac:dyDescent="0.35">
      <c r="A7736">
        <v>36668</v>
      </c>
      <c r="B7736" t="s">
        <v>10</v>
      </c>
      <c r="C7736">
        <v>2016</v>
      </c>
      <c r="D7736" t="s">
        <v>4088</v>
      </c>
      <c r="E7736" t="s">
        <v>9219</v>
      </c>
      <c r="F7736" t="s">
        <v>13</v>
      </c>
      <c r="G7736" t="s">
        <v>43</v>
      </c>
      <c r="H7736" t="s">
        <v>31</v>
      </c>
      <c r="I7736" t="s">
        <v>19</v>
      </c>
      <c r="J7736">
        <v>1412</v>
      </c>
    </row>
    <row r="7737" spans="1:10" x14ac:dyDescent="0.35">
      <c r="A7737">
        <v>36669</v>
      </c>
      <c r="B7737" t="s">
        <v>10</v>
      </c>
      <c r="C7737">
        <v>2016</v>
      </c>
      <c r="D7737" t="s">
        <v>4088</v>
      </c>
      <c r="E7737" t="s">
        <v>9220</v>
      </c>
      <c r="F7737" t="s">
        <v>45</v>
      </c>
      <c r="G7737" t="s">
        <v>45</v>
      </c>
      <c r="H7737" t="s">
        <v>45</v>
      </c>
      <c r="I7737" t="s">
        <v>45</v>
      </c>
      <c r="J7737">
        <v>766</v>
      </c>
    </row>
    <row r="7738" spans="1:10" x14ac:dyDescent="0.35">
      <c r="A7738">
        <v>36670</v>
      </c>
      <c r="B7738" t="s">
        <v>10</v>
      </c>
      <c r="C7738">
        <v>2016</v>
      </c>
      <c r="D7738" t="s">
        <v>4088</v>
      </c>
      <c r="E7738" t="s">
        <v>9221</v>
      </c>
      <c r="F7738" t="s">
        <v>13</v>
      </c>
      <c r="G7738" t="s">
        <v>7794</v>
      </c>
      <c r="H7738" t="s">
        <v>31</v>
      </c>
      <c r="I7738" t="s">
        <v>19</v>
      </c>
      <c r="J7738">
        <v>616</v>
      </c>
    </row>
    <row r="7739" spans="1:10" x14ac:dyDescent="0.35">
      <c r="A7739">
        <v>36671</v>
      </c>
      <c r="B7739" t="s">
        <v>10</v>
      </c>
      <c r="C7739">
        <v>2016</v>
      </c>
      <c r="D7739" t="s">
        <v>4088</v>
      </c>
      <c r="E7739" t="s">
        <v>9222</v>
      </c>
      <c r="F7739" t="s">
        <v>13</v>
      </c>
      <c r="G7739" t="s">
        <v>89</v>
      </c>
      <c r="H7739" t="s">
        <v>31</v>
      </c>
      <c r="I7739" t="s">
        <v>15</v>
      </c>
      <c r="J7739">
        <v>577</v>
      </c>
    </row>
    <row r="7740" spans="1:10" x14ac:dyDescent="0.35">
      <c r="A7740">
        <v>36672</v>
      </c>
      <c r="B7740" t="s">
        <v>10</v>
      </c>
      <c r="C7740">
        <v>2016</v>
      </c>
      <c r="D7740" t="s">
        <v>4088</v>
      </c>
      <c r="E7740" t="s">
        <v>9223</v>
      </c>
      <c r="F7740" t="s">
        <v>13</v>
      </c>
      <c r="G7740" t="s">
        <v>7798</v>
      </c>
      <c r="H7740" t="s">
        <v>31</v>
      </c>
      <c r="I7740" t="s">
        <v>9196</v>
      </c>
      <c r="J7740">
        <v>498</v>
      </c>
    </row>
    <row r="7741" spans="1:10" x14ac:dyDescent="0.35">
      <c r="A7741">
        <v>36673</v>
      </c>
      <c r="B7741" t="s">
        <v>10</v>
      </c>
      <c r="C7741">
        <v>2016</v>
      </c>
      <c r="D7741" t="s">
        <v>4088</v>
      </c>
      <c r="E7741" t="s">
        <v>9224</v>
      </c>
      <c r="F7741" t="s">
        <v>96</v>
      </c>
      <c r="G7741" t="s">
        <v>7802</v>
      </c>
      <c r="H7741" t="s">
        <v>31</v>
      </c>
      <c r="I7741" t="s">
        <v>9157</v>
      </c>
      <c r="J7741">
        <v>492</v>
      </c>
    </row>
    <row r="7742" spans="1:10" x14ac:dyDescent="0.35">
      <c r="A7742">
        <v>36674</v>
      </c>
      <c r="B7742" t="s">
        <v>10</v>
      </c>
      <c r="C7742">
        <v>2016</v>
      </c>
      <c r="D7742" t="s">
        <v>4088</v>
      </c>
      <c r="E7742" t="s">
        <v>9225</v>
      </c>
      <c r="F7742" t="s">
        <v>13</v>
      </c>
      <c r="G7742" t="s">
        <v>7779</v>
      </c>
      <c r="H7742" t="s">
        <v>31</v>
      </c>
      <c r="I7742" t="s">
        <v>19</v>
      </c>
      <c r="J7742">
        <v>486</v>
      </c>
    </row>
    <row r="7743" spans="1:10" x14ac:dyDescent="0.35">
      <c r="A7743">
        <v>36675</v>
      </c>
      <c r="B7743" t="s">
        <v>10</v>
      </c>
      <c r="C7743">
        <v>2016</v>
      </c>
      <c r="D7743" t="s">
        <v>4088</v>
      </c>
      <c r="E7743" t="s">
        <v>9226</v>
      </c>
      <c r="F7743" t="s">
        <v>13</v>
      </c>
      <c r="G7743" t="s">
        <v>8910</v>
      </c>
      <c r="H7743" t="s">
        <v>31</v>
      </c>
      <c r="I7743" t="s">
        <v>9227</v>
      </c>
      <c r="J7743">
        <v>250</v>
      </c>
    </row>
    <row r="7744" spans="1:10" x14ac:dyDescent="0.35">
      <c r="A7744">
        <v>36676</v>
      </c>
      <c r="B7744" t="s">
        <v>10</v>
      </c>
      <c r="C7744">
        <v>2016</v>
      </c>
      <c r="D7744" t="s">
        <v>4096</v>
      </c>
      <c r="E7744" t="s">
        <v>9228</v>
      </c>
      <c r="F7744" t="s">
        <v>13</v>
      </c>
      <c r="G7744" t="s">
        <v>30</v>
      </c>
      <c r="H7744" t="s">
        <v>31</v>
      </c>
      <c r="I7744" t="s">
        <v>32</v>
      </c>
      <c r="J7744">
        <v>59206</v>
      </c>
    </row>
    <row r="7745" spans="1:10" x14ac:dyDescent="0.35">
      <c r="A7745">
        <v>36677</v>
      </c>
      <c r="B7745" t="s">
        <v>10</v>
      </c>
      <c r="C7745">
        <v>2016</v>
      </c>
      <c r="D7745" t="s">
        <v>4096</v>
      </c>
      <c r="E7745" t="s">
        <v>9229</v>
      </c>
      <c r="F7745" t="s">
        <v>13</v>
      </c>
      <c r="G7745" t="s">
        <v>114</v>
      </c>
      <c r="H7745" t="s">
        <v>31</v>
      </c>
      <c r="I7745" t="s">
        <v>17</v>
      </c>
      <c r="J7745">
        <v>54110</v>
      </c>
    </row>
    <row r="7746" spans="1:10" x14ac:dyDescent="0.35">
      <c r="A7746">
        <v>36678</v>
      </c>
      <c r="B7746" t="s">
        <v>10</v>
      </c>
      <c r="C7746">
        <v>2016</v>
      </c>
      <c r="D7746" t="s">
        <v>4096</v>
      </c>
      <c r="E7746" t="s">
        <v>9230</v>
      </c>
      <c r="F7746" t="s">
        <v>13</v>
      </c>
      <c r="G7746" t="s">
        <v>89</v>
      </c>
      <c r="H7746" t="s">
        <v>31</v>
      </c>
      <c r="I7746" t="s">
        <v>65</v>
      </c>
      <c r="J7746">
        <v>43213</v>
      </c>
    </row>
    <row r="7747" spans="1:10" x14ac:dyDescent="0.35">
      <c r="A7747">
        <v>36679</v>
      </c>
      <c r="B7747" t="s">
        <v>10</v>
      </c>
      <c r="C7747">
        <v>2016</v>
      </c>
      <c r="D7747" t="s">
        <v>4096</v>
      </c>
      <c r="E7747" t="s">
        <v>9231</v>
      </c>
      <c r="F7747" t="s">
        <v>13</v>
      </c>
      <c r="G7747" t="s">
        <v>8910</v>
      </c>
      <c r="H7747" t="s">
        <v>31</v>
      </c>
      <c r="I7747" t="s">
        <v>19</v>
      </c>
      <c r="J7747">
        <v>4941</v>
      </c>
    </row>
    <row r="7748" spans="1:10" x14ac:dyDescent="0.35">
      <c r="A7748">
        <v>36680</v>
      </c>
      <c r="B7748" t="s">
        <v>10</v>
      </c>
      <c r="C7748">
        <v>2016</v>
      </c>
      <c r="D7748" t="s">
        <v>4096</v>
      </c>
      <c r="E7748" t="s">
        <v>8972</v>
      </c>
      <c r="F7748" t="s">
        <v>45</v>
      </c>
      <c r="G7748" t="s">
        <v>45</v>
      </c>
      <c r="H7748" t="s">
        <v>45</v>
      </c>
      <c r="I7748" t="s">
        <v>45</v>
      </c>
      <c r="J7748">
        <v>1073</v>
      </c>
    </row>
    <row r="7749" spans="1:10" x14ac:dyDescent="0.35">
      <c r="A7749">
        <v>36681</v>
      </c>
      <c r="B7749" t="s">
        <v>10</v>
      </c>
      <c r="C7749">
        <v>2016</v>
      </c>
      <c r="D7749" t="s">
        <v>4096</v>
      </c>
      <c r="E7749" t="s">
        <v>9232</v>
      </c>
      <c r="F7749" t="s">
        <v>13</v>
      </c>
      <c r="G7749" t="s">
        <v>70</v>
      </c>
      <c r="H7749" t="s">
        <v>31</v>
      </c>
      <c r="I7749" t="s">
        <v>19</v>
      </c>
      <c r="J7749">
        <v>1047</v>
      </c>
    </row>
    <row r="7750" spans="1:10" x14ac:dyDescent="0.35">
      <c r="A7750">
        <v>36682</v>
      </c>
      <c r="B7750" t="s">
        <v>10</v>
      </c>
      <c r="C7750">
        <v>2016</v>
      </c>
      <c r="D7750" t="s">
        <v>4096</v>
      </c>
      <c r="E7750" t="s">
        <v>9233</v>
      </c>
      <c r="F7750" t="s">
        <v>13</v>
      </c>
      <c r="G7750" t="s">
        <v>89</v>
      </c>
      <c r="H7750" t="s">
        <v>31</v>
      </c>
      <c r="I7750" t="s">
        <v>19</v>
      </c>
      <c r="J7750">
        <v>749</v>
      </c>
    </row>
    <row r="7751" spans="1:10" x14ac:dyDescent="0.35">
      <c r="A7751">
        <v>36683</v>
      </c>
      <c r="B7751" t="s">
        <v>10</v>
      </c>
      <c r="C7751">
        <v>2016</v>
      </c>
      <c r="D7751" t="s">
        <v>4096</v>
      </c>
      <c r="E7751" t="s">
        <v>9234</v>
      </c>
      <c r="F7751" t="s">
        <v>13</v>
      </c>
      <c r="G7751" t="s">
        <v>7745</v>
      </c>
      <c r="H7751" t="s">
        <v>31</v>
      </c>
      <c r="I7751" t="s">
        <v>19</v>
      </c>
      <c r="J7751">
        <v>733</v>
      </c>
    </row>
    <row r="7752" spans="1:10" x14ac:dyDescent="0.35">
      <c r="A7752">
        <v>36684</v>
      </c>
      <c r="B7752" t="s">
        <v>10</v>
      </c>
      <c r="C7752">
        <v>2016</v>
      </c>
      <c r="D7752" t="s">
        <v>4096</v>
      </c>
      <c r="E7752" t="s">
        <v>9235</v>
      </c>
      <c r="F7752" t="s">
        <v>13</v>
      </c>
      <c r="G7752" t="s">
        <v>8434</v>
      </c>
      <c r="H7752" t="s">
        <v>31</v>
      </c>
      <c r="I7752" t="s">
        <v>19</v>
      </c>
      <c r="J7752">
        <v>720</v>
      </c>
    </row>
    <row r="7753" spans="1:10" x14ac:dyDescent="0.35">
      <c r="A7753">
        <v>36685</v>
      </c>
      <c r="B7753" t="s">
        <v>10</v>
      </c>
      <c r="C7753">
        <v>2016</v>
      </c>
      <c r="D7753" t="s">
        <v>4096</v>
      </c>
      <c r="E7753" t="s">
        <v>9236</v>
      </c>
      <c r="F7753" t="s">
        <v>13</v>
      </c>
      <c r="G7753" t="s">
        <v>112</v>
      </c>
      <c r="H7753" t="s">
        <v>31</v>
      </c>
      <c r="I7753" t="s">
        <v>19</v>
      </c>
      <c r="J7753">
        <v>700</v>
      </c>
    </row>
    <row r="7754" spans="1:10" x14ac:dyDescent="0.35">
      <c r="A7754">
        <v>36686</v>
      </c>
      <c r="B7754" t="s">
        <v>10</v>
      </c>
      <c r="C7754">
        <v>2016</v>
      </c>
      <c r="D7754" t="s">
        <v>4096</v>
      </c>
      <c r="E7754" t="s">
        <v>9237</v>
      </c>
      <c r="F7754" t="s">
        <v>13</v>
      </c>
      <c r="G7754" t="s">
        <v>7747</v>
      </c>
      <c r="H7754" t="s">
        <v>31</v>
      </c>
      <c r="I7754" t="s">
        <v>15</v>
      </c>
      <c r="J7754">
        <v>500</v>
      </c>
    </row>
    <row r="7755" spans="1:10" x14ac:dyDescent="0.35">
      <c r="A7755">
        <v>36687</v>
      </c>
      <c r="B7755" t="s">
        <v>10</v>
      </c>
      <c r="C7755">
        <v>2016</v>
      </c>
      <c r="D7755" t="s">
        <v>4096</v>
      </c>
      <c r="E7755" t="s">
        <v>9238</v>
      </c>
      <c r="F7755" t="s">
        <v>13</v>
      </c>
      <c r="G7755" t="s">
        <v>47</v>
      </c>
      <c r="H7755" t="s">
        <v>31</v>
      </c>
      <c r="I7755" t="s">
        <v>19</v>
      </c>
      <c r="J7755">
        <v>406</v>
      </c>
    </row>
    <row r="7756" spans="1:10" x14ac:dyDescent="0.35">
      <c r="A7756">
        <v>36688</v>
      </c>
      <c r="B7756" t="s">
        <v>10</v>
      </c>
      <c r="C7756">
        <v>2016</v>
      </c>
      <c r="D7756" t="s">
        <v>4096</v>
      </c>
      <c r="E7756" t="s">
        <v>9239</v>
      </c>
      <c r="F7756" t="s">
        <v>13</v>
      </c>
      <c r="G7756" t="s">
        <v>101</v>
      </c>
      <c r="H7756" t="s">
        <v>31</v>
      </c>
      <c r="I7756" t="s">
        <v>9196</v>
      </c>
      <c r="J7756">
        <v>340</v>
      </c>
    </row>
    <row r="7757" spans="1:10" x14ac:dyDescent="0.35">
      <c r="A7757">
        <v>36689</v>
      </c>
      <c r="B7757" t="s">
        <v>10</v>
      </c>
      <c r="C7757">
        <v>2016</v>
      </c>
      <c r="D7757" t="s">
        <v>4104</v>
      </c>
      <c r="E7757" t="s">
        <v>7999</v>
      </c>
      <c r="F7757" t="s">
        <v>13</v>
      </c>
      <c r="G7757" t="s">
        <v>7745</v>
      </c>
      <c r="H7757" t="s">
        <v>27</v>
      </c>
      <c r="I7757" t="s">
        <v>28</v>
      </c>
      <c r="J7757">
        <v>45517</v>
      </c>
    </row>
    <row r="7758" spans="1:10" x14ac:dyDescent="0.35">
      <c r="A7758">
        <v>36690</v>
      </c>
      <c r="B7758" t="s">
        <v>10</v>
      </c>
      <c r="C7758">
        <v>2016</v>
      </c>
      <c r="D7758" t="s">
        <v>4104</v>
      </c>
      <c r="E7758" t="s">
        <v>9240</v>
      </c>
      <c r="F7758" t="s">
        <v>13</v>
      </c>
      <c r="G7758" t="s">
        <v>74</v>
      </c>
      <c r="H7758" t="s">
        <v>31</v>
      </c>
      <c r="I7758" t="s">
        <v>65</v>
      </c>
      <c r="J7758">
        <v>39476</v>
      </c>
    </row>
    <row r="7759" spans="1:10" x14ac:dyDescent="0.35">
      <c r="A7759">
        <v>36691</v>
      </c>
      <c r="B7759" t="s">
        <v>10</v>
      </c>
      <c r="C7759">
        <v>2016</v>
      </c>
      <c r="D7759" t="s">
        <v>4104</v>
      </c>
      <c r="E7759" t="s">
        <v>8597</v>
      </c>
      <c r="F7759" t="s">
        <v>13</v>
      </c>
      <c r="G7759" t="s">
        <v>89</v>
      </c>
      <c r="H7759" t="s">
        <v>31</v>
      </c>
      <c r="I7759" t="s">
        <v>17</v>
      </c>
      <c r="J7759">
        <v>32187</v>
      </c>
    </row>
    <row r="7760" spans="1:10" x14ac:dyDescent="0.35">
      <c r="A7760">
        <v>36692</v>
      </c>
      <c r="B7760" t="s">
        <v>10</v>
      </c>
      <c r="C7760">
        <v>2016</v>
      </c>
      <c r="D7760" t="s">
        <v>4104</v>
      </c>
      <c r="E7760" t="s">
        <v>9241</v>
      </c>
      <c r="F7760" t="s">
        <v>13</v>
      </c>
      <c r="G7760" t="s">
        <v>34</v>
      </c>
      <c r="H7760" t="s">
        <v>27</v>
      </c>
      <c r="I7760" t="s">
        <v>19</v>
      </c>
      <c r="J7760">
        <v>17924</v>
      </c>
    </row>
    <row r="7761" spans="1:10" x14ac:dyDescent="0.35">
      <c r="A7761">
        <v>36693</v>
      </c>
      <c r="B7761" t="s">
        <v>10</v>
      </c>
      <c r="C7761">
        <v>2016</v>
      </c>
      <c r="D7761" t="s">
        <v>4104</v>
      </c>
      <c r="E7761" t="s">
        <v>9242</v>
      </c>
      <c r="F7761" t="s">
        <v>13</v>
      </c>
      <c r="G7761" t="s">
        <v>34</v>
      </c>
      <c r="H7761" t="s">
        <v>31</v>
      </c>
      <c r="I7761" t="s">
        <v>19</v>
      </c>
      <c r="J7761">
        <v>3786</v>
      </c>
    </row>
    <row r="7762" spans="1:10" x14ac:dyDescent="0.35">
      <c r="A7762">
        <v>36694</v>
      </c>
      <c r="B7762" t="s">
        <v>10</v>
      </c>
      <c r="C7762">
        <v>2016</v>
      </c>
      <c r="D7762" t="s">
        <v>4104</v>
      </c>
      <c r="E7762" t="s">
        <v>9112</v>
      </c>
      <c r="F7762" t="s">
        <v>45</v>
      </c>
      <c r="G7762" t="s">
        <v>45</v>
      </c>
      <c r="H7762" t="s">
        <v>45</v>
      </c>
      <c r="I7762" t="s">
        <v>45</v>
      </c>
      <c r="J7762">
        <v>1482</v>
      </c>
    </row>
    <row r="7763" spans="1:10" x14ac:dyDescent="0.35">
      <c r="A7763">
        <v>36695</v>
      </c>
      <c r="B7763" t="s">
        <v>10</v>
      </c>
      <c r="C7763">
        <v>2016</v>
      </c>
      <c r="D7763" t="s">
        <v>4104</v>
      </c>
      <c r="E7763" t="s">
        <v>9243</v>
      </c>
      <c r="F7763" t="s">
        <v>13</v>
      </c>
      <c r="G7763" t="s">
        <v>101</v>
      </c>
      <c r="H7763" t="s">
        <v>31</v>
      </c>
      <c r="I7763" t="s">
        <v>9196</v>
      </c>
      <c r="J7763">
        <v>1199</v>
      </c>
    </row>
    <row r="7764" spans="1:10" x14ac:dyDescent="0.35">
      <c r="A7764">
        <v>36696</v>
      </c>
      <c r="B7764" t="s">
        <v>10</v>
      </c>
      <c r="C7764">
        <v>2016</v>
      </c>
      <c r="D7764" t="s">
        <v>4104</v>
      </c>
      <c r="E7764" t="s">
        <v>9244</v>
      </c>
      <c r="F7764" t="s">
        <v>13</v>
      </c>
      <c r="G7764" t="s">
        <v>7733</v>
      </c>
      <c r="H7764" t="s">
        <v>27</v>
      </c>
      <c r="I7764" t="s">
        <v>19</v>
      </c>
      <c r="J7764">
        <v>969</v>
      </c>
    </row>
    <row r="7765" spans="1:10" x14ac:dyDescent="0.35">
      <c r="A7765">
        <v>36697</v>
      </c>
      <c r="B7765" t="s">
        <v>10</v>
      </c>
      <c r="C7765">
        <v>2016</v>
      </c>
      <c r="D7765" t="s">
        <v>4113</v>
      </c>
      <c r="E7765" t="s">
        <v>9245</v>
      </c>
      <c r="F7765" t="s">
        <v>13</v>
      </c>
      <c r="G7765" t="s">
        <v>62</v>
      </c>
      <c r="H7765" t="s">
        <v>27</v>
      </c>
      <c r="I7765" t="s">
        <v>28</v>
      </c>
      <c r="J7765">
        <v>64423</v>
      </c>
    </row>
    <row r="7766" spans="1:10" x14ac:dyDescent="0.35">
      <c r="A7766">
        <v>36698</v>
      </c>
      <c r="B7766" t="s">
        <v>10</v>
      </c>
      <c r="C7766">
        <v>2016</v>
      </c>
      <c r="D7766" t="s">
        <v>4113</v>
      </c>
      <c r="E7766" t="s">
        <v>9246</v>
      </c>
      <c r="F7766" t="s">
        <v>13</v>
      </c>
      <c r="G7766" t="s">
        <v>74</v>
      </c>
      <c r="H7766" t="s">
        <v>27</v>
      </c>
      <c r="I7766" t="s">
        <v>65</v>
      </c>
      <c r="J7766">
        <v>47083</v>
      </c>
    </row>
    <row r="7767" spans="1:10" x14ac:dyDescent="0.35">
      <c r="A7767">
        <v>36699</v>
      </c>
      <c r="B7767" t="s">
        <v>10</v>
      </c>
      <c r="C7767">
        <v>2016</v>
      </c>
      <c r="D7767" t="s">
        <v>4113</v>
      </c>
      <c r="E7767" t="s">
        <v>9247</v>
      </c>
      <c r="F7767" t="s">
        <v>13</v>
      </c>
      <c r="G7767" t="s">
        <v>30</v>
      </c>
      <c r="H7767" t="s">
        <v>27</v>
      </c>
      <c r="I7767" t="s">
        <v>19</v>
      </c>
      <c r="J7767">
        <v>18629</v>
      </c>
    </row>
    <row r="7768" spans="1:10" x14ac:dyDescent="0.35">
      <c r="A7768">
        <v>36700</v>
      </c>
      <c r="B7768" t="s">
        <v>10</v>
      </c>
      <c r="C7768">
        <v>2016</v>
      </c>
      <c r="D7768" t="s">
        <v>4113</v>
      </c>
      <c r="E7768" t="s">
        <v>9248</v>
      </c>
      <c r="F7768" t="s">
        <v>96</v>
      </c>
      <c r="G7768" t="s">
        <v>94</v>
      </c>
      <c r="H7768" t="s">
        <v>27</v>
      </c>
      <c r="I7768" t="s">
        <v>19</v>
      </c>
      <c r="J7768">
        <v>3545</v>
      </c>
    </row>
    <row r="7769" spans="1:10" x14ac:dyDescent="0.35">
      <c r="A7769">
        <v>36701</v>
      </c>
      <c r="B7769" t="s">
        <v>10</v>
      </c>
      <c r="C7769">
        <v>2016</v>
      </c>
      <c r="D7769" t="s">
        <v>4113</v>
      </c>
      <c r="E7769" t="s">
        <v>9249</v>
      </c>
      <c r="F7769" t="s">
        <v>13</v>
      </c>
      <c r="G7769" t="s">
        <v>51</v>
      </c>
      <c r="H7769" t="s">
        <v>27</v>
      </c>
      <c r="I7769" t="s">
        <v>19</v>
      </c>
      <c r="J7769">
        <v>1437</v>
      </c>
    </row>
    <row r="7770" spans="1:10" x14ac:dyDescent="0.35">
      <c r="A7770">
        <v>36702</v>
      </c>
      <c r="B7770" t="s">
        <v>10</v>
      </c>
      <c r="C7770">
        <v>2016</v>
      </c>
      <c r="D7770" t="s">
        <v>4113</v>
      </c>
      <c r="E7770" t="s">
        <v>9112</v>
      </c>
      <c r="F7770" t="s">
        <v>45</v>
      </c>
      <c r="G7770" t="s">
        <v>45</v>
      </c>
      <c r="H7770" t="s">
        <v>45</v>
      </c>
      <c r="I7770" t="s">
        <v>45</v>
      </c>
      <c r="J7770">
        <v>1285</v>
      </c>
    </row>
    <row r="7771" spans="1:10" x14ac:dyDescent="0.35">
      <c r="A7771">
        <v>36703</v>
      </c>
      <c r="B7771" t="s">
        <v>10</v>
      </c>
      <c r="C7771">
        <v>2016</v>
      </c>
      <c r="D7771" t="s">
        <v>4113</v>
      </c>
      <c r="E7771" t="s">
        <v>9250</v>
      </c>
      <c r="F7771" t="s">
        <v>13</v>
      </c>
      <c r="G7771" t="s">
        <v>89</v>
      </c>
      <c r="H7771" t="s">
        <v>27</v>
      </c>
      <c r="I7771" t="s">
        <v>19</v>
      </c>
      <c r="J7771">
        <v>1116</v>
      </c>
    </row>
    <row r="7772" spans="1:10" x14ac:dyDescent="0.35">
      <c r="A7772">
        <v>36704</v>
      </c>
      <c r="B7772" t="s">
        <v>10</v>
      </c>
      <c r="C7772">
        <v>2016</v>
      </c>
      <c r="D7772" t="s">
        <v>4113</v>
      </c>
      <c r="E7772" t="s">
        <v>9251</v>
      </c>
      <c r="F7772" t="s">
        <v>96</v>
      </c>
      <c r="G7772" t="s">
        <v>94</v>
      </c>
      <c r="H7772" t="s">
        <v>27</v>
      </c>
      <c r="I7772" t="s">
        <v>19</v>
      </c>
      <c r="J7772">
        <v>1044</v>
      </c>
    </row>
    <row r="7773" spans="1:10" x14ac:dyDescent="0.35">
      <c r="A7773">
        <v>36705</v>
      </c>
      <c r="B7773" t="s">
        <v>10</v>
      </c>
      <c r="C7773">
        <v>2016</v>
      </c>
      <c r="D7773" t="s">
        <v>4113</v>
      </c>
      <c r="E7773" t="s">
        <v>9252</v>
      </c>
      <c r="F7773" t="s">
        <v>96</v>
      </c>
      <c r="G7773" t="s">
        <v>62</v>
      </c>
      <c r="H7773" t="s">
        <v>27</v>
      </c>
      <c r="I7773" t="s">
        <v>19</v>
      </c>
      <c r="J7773">
        <v>977</v>
      </c>
    </row>
    <row r="7774" spans="1:10" x14ac:dyDescent="0.35">
      <c r="A7774">
        <v>36706</v>
      </c>
      <c r="B7774" t="s">
        <v>10</v>
      </c>
      <c r="C7774">
        <v>2016</v>
      </c>
      <c r="D7774" t="s">
        <v>4113</v>
      </c>
      <c r="E7774" t="s">
        <v>9253</v>
      </c>
      <c r="F7774" t="s">
        <v>96</v>
      </c>
      <c r="G7774" t="s">
        <v>47</v>
      </c>
      <c r="H7774" t="s">
        <v>27</v>
      </c>
      <c r="I7774" t="s">
        <v>19</v>
      </c>
      <c r="J7774">
        <v>775</v>
      </c>
    </row>
    <row r="7775" spans="1:10" x14ac:dyDescent="0.35">
      <c r="A7775">
        <v>36707</v>
      </c>
      <c r="B7775" t="s">
        <v>10</v>
      </c>
      <c r="C7775">
        <v>2016</v>
      </c>
      <c r="D7775" t="s">
        <v>4113</v>
      </c>
      <c r="E7775" t="s">
        <v>9254</v>
      </c>
      <c r="F7775" t="s">
        <v>13</v>
      </c>
      <c r="G7775" t="s">
        <v>7742</v>
      </c>
      <c r="H7775" t="s">
        <v>27</v>
      </c>
      <c r="I7775" t="s">
        <v>19</v>
      </c>
      <c r="J7775">
        <v>627</v>
      </c>
    </row>
    <row r="7776" spans="1:10" x14ac:dyDescent="0.35">
      <c r="A7776">
        <v>36708</v>
      </c>
      <c r="B7776" t="s">
        <v>10</v>
      </c>
      <c r="C7776">
        <v>2016</v>
      </c>
      <c r="D7776" t="s">
        <v>4119</v>
      </c>
      <c r="E7776" t="s">
        <v>6738</v>
      </c>
      <c r="F7776" t="s">
        <v>96</v>
      </c>
      <c r="G7776" t="s">
        <v>7755</v>
      </c>
      <c r="H7776" t="s">
        <v>27</v>
      </c>
      <c r="I7776" t="s">
        <v>28</v>
      </c>
      <c r="J7776">
        <v>76496</v>
      </c>
    </row>
    <row r="7777" spans="1:10" x14ac:dyDescent="0.35">
      <c r="A7777">
        <v>36709</v>
      </c>
      <c r="B7777" t="s">
        <v>10</v>
      </c>
      <c r="C7777">
        <v>2016</v>
      </c>
      <c r="D7777" t="s">
        <v>4119</v>
      </c>
      <c r="E7777" t="s">
        <v>9255</v>
      </c>
      <c r="F7777" t="s">
        <v>96</v>
      </c>
      <c r="G7777" t="s">
        <v>62</v>
      </c>
      <c r="H7777" t="s">
        <v>27</v>
      </c>
      <c r="I7777" t="s">
        <v>19</v>
      </c>
      <c r="J7777">
        <v>36405</v>
      </c>
    </row>
    <row r="7778" spans="1:10" x14ac:dyDescent="0.35">
      <c r="A7778">
        <v>36710</v>
      </c>
      <c r="B7778" t="s">
        <v>10</v>
      </c>
      <c r="C7778">
        <v>2016</v>
      </c>
      <c r="D7778" t="s">
        <v>4119</v>
      </c>
      <c r="E7778" t="s">
        <v>9256</v>
      </c>
      <c r="F7778" t="s">
        <v>13</v>
      </c>
      <c r="G7778" t="s">
        <v>34</v>
      </c>
      <c r="H7778" t="s">
        <v>27</v>
      </c>
      <c r="I7778" t="s">
        <v>65</v>
      </c>
      <c r="J7778">
        <v>12588</v>
      </c>
    </row>
    <row r="7779" spans="1:10" x14ac:dyDescent="0.35">
      <c r="A7779">
        <v>36711</v>
      </c>
      <c r="B7779" t="s">
        <v>10</v>
      </c>
      <c r="C7779">
        <v>2016</v>
      </c>
      <c r="D7779" t="s">
        <v>4119</v>
      </c>
      <c r="E7779" t="s">
        <v>9257</v>
      </c>
      <c r="F7779" t="s">
        <v>13</v>
      </c>
      <c r="G7779" t="s">
        <v>7727</v>
      </c>
      <c r="H7779" t="s">
        <v>27</v>
      </c>
      <c r="I7779" t="s">
        <v>19</v>
      </c>
      <c r="J7779">
        <v>6994</v>
      </c>
    </row>
    <row r="7780" spans="1:10" x14ac:dyDescent="0.35">
      <c r="A7780">
        <v>36712</v>
      </c>
      <c r="B7780" t="s">
        <v>10</v>
      </c>
      <c r="C7780">
        <v>2016</v>
      </c>
      <c r="D7780" t="s">
        <v>4119</v>
      </c>
      <c r="E7780" t="s">
        <v>8972</v>
      </c>
      <c r="F7780" t="s">
        <v>45</v>
      </c>
      <c r="G7780" t="s">
        <v>45</v>
      </c>
      <c r="H7780" t="s">
        <v>45</v>
      </c>
      <c r="I7780" t="s">
        <v>45</v>
      </c>
      <c r="J7780">
        <v>2288</v>
      </c>
    </row>
    <row r="7781" spans="1:10" x14ac:dyDescent="0.35">
      <c r="A7781">
        <v>36713</v>
      </c>
      <c r="B7781" t="s">
        <v>10</v>
      </c>
      <c r="C7781">
        <v>2016</v>
      </c>
      <c r="D7781" t="s">
        <v>4119</v>
      </c>
      <c r="E7781" t="s">
        <v>9258</v>
      </c>
      <c r="F7781" t="s">
        <v>13</v>
      </c>
      <c r="G7781" t="s">
        <v>7789</v>
      </c>
      <c r="H7781" t="s">
        <v>27</v>
      </c>
      <c r="I7781" t="s">
        <v>19</v>
      </c>
      <c r="J7781">
        <v>1816</v>
      </c>
    </row>
    <row r="7782" spans="1:10" x14ac:dyDescent="0.35">
      <c r="A7782">
        <v>36714</v>
      </c>
      <c r="B7782" t="s">
        <v>10</v>
      </c>
      <c r="C7782">
        <v>2016</v>
      </c>
      <c r="D7782" t="s">
        <v>4119</v>
      </c>
      <c r="E7782" t="s">
        <v>9259</v>
      </c>
      <c r="F7782" t="s">
        <v>13</v>
      </c>
      <c r="G7782" t="s">
        <v>97</v>
      </c>
      <c r="H7782" t="s">
        <v>27</v>
      </c>
      <c r="I7782" t="s">
        <v>19</v>
      </c>
      <c r="J7782">
        <v>1642</v>
      </c>
    </row>
    <row r="7783" spans="1:10" x14ac:dyDescent="0.35">
      <c r="A7783">
        <v>36715</v>
      </c>
      <c r="B7783" t="s">
        <v>10</v>
      </c>
      <c r="C7783">
        <v>2016</v>
      </c>
      <c r="D7783" t="s">
        <v>4125</v>
      </c>
      <c r="E7783" t="s">
        <v>8015</v>
      </c>
      <c r="F7783" t="s">
        <v>13</v>
      </c>
      <c r="G7783" t="s">
        <v>89</v>
      </c>
      <c r="H7783" t="s">
        <v>27</v>
      </c>
      <c r="I7783" t="s">
        <v>28</v>
      </c>
      <c r="J7783">
        <v>66037</v>
      </c>
    </row>
    <row r="7784" spans="1:10" x14ac:dyDescent="0.35">
      <c r="A7784">
        <v>36716</v>
      </c>
      <c r="B7784" t="s">
        <v>10</v>
      </c>
      <c r="C7784">
        <v>2016</v>
      </c>
      <c r="D7784" t="s">
        <v>4125</v>
      </c>
      <c r="E7784" t="s">
        <v>9260</v>
      </c>
      <c r="F7784" t="s">
        <v>13</v>
      </c>
      <c r="G7784" t="s">
        <v>89</v>
      </c>
      <c r="H7784" t="s">
        <v>27</v>
      </c>
      <c r="I7784" t="s">
        <v>19</v>
      </c>
      <c r="J7784">
        <v>57049</v>
      </c>
    </row>
    <row r="7785" spans="1:10" x14ac:dyDescent="0.35">
      <c r="A7785">
        <v>36717</v>
      </c>
      <c r="B7785" t="s">
        <v>10</v>
      </c>
      <c r="C7785">
        <v>2016</v>
      </c>
      <c r="D7785" t="s">
        <v>4125</v>
      </c>
      <c r="E7785" t="s">
        <v>9261</v>
      </c>
      <c r="F7785" t="s">
        <v>13</v>
      </c>
      <c r="G7785" t="s">
        <v>97</v>
      </c>
      <c r="H7785" t="s">
        <v>27</v>
      </c>
      <c r="I7785" t="s">
        <v>19</v>
      </c>
      <c r="J7785">
        <v>21601</v>
      </c>
    </row>
    <row r="7786" spans="1:10" x14ac:dyDescent="0.35">
      <c r="A7786">
        <v>36718</v>
      </c>
      <c r="B7786" t="s">
        <v>10</v>
      </c>
      <c r="C7786">
        <v>2016</v>
      </c>
      <c r="D7786" t="s">
        <v>4125</v>
      </c>
      <c r="E7786" t="s">
        <v>9262</v>
      </c>
      <c r="F7786" t="s">
        <v>13</v>
      </c>
      <c r="G7786" t="s">
        <v>57</v>
      </c>
      <c r="H7786" t="s">
        <v>27</v>
      </c>
      <c r="I7786" t="s">
        <v>65</v>
      </c>
      <c r="J7786">
        <v>8083</v>
      </c>
    </row>
    <row r="7787" spans="1:10" x14ac:dyDescent="0.35">
      <c r="A7787">
        <v>36719</v>
      </c>
      <c r="B7787" t="s">
        <v>10</v>
      </c>
      <c r="C7787">
        <v>2016</v>
      </c>
      <c r="D7787" t="s">
        <v>4125</v>
      </c>
      <c r="E7787" t="s">
        <v>8972</v>
      </c>
      <c r="F7787" t="s">
        <v>45</v>
      </c>
      <c r="G7787" t="s">
        <v>45</v>
      </c>
      <c r="H7787" t="s">
        <v>45</v>
      </c>
      <c r="I7787" t="s">
        <v>45</v>
      </c>
      <c r="J7787">
        <v>2929</v>
      </c>
    </row>
    <row r="7788" spans="1:10" x14ac:dyDescent="0.35">
      <c r="A7788">
        <v>36720</v>
      </c>
      <c r="B7788" t="s">
        <v>10</v>
      </c>
      <c r="C7788">
        <v>2016</v>
      </c>
      <c r="D7788" t="s">
        <v>4125</v>
      </c>
      <c r="E7788" t="s">
        <v>9263</v>
      </c>
      <c r="F7788" t="s">
        <v>13</v>
      </c>
      <c r="G7788" t="s">
        <v>101</v>
      </c>
      <c r="H7788" t="s">
        <v>27</v>
      </c>
      <c r="I7788" t="s">
        <v>19</v>
      </c>
      <c r="J7788">
        <v>1548</v>
      </c>
    </row>
    <row r="7789" spans="1:10" x14ac:dyDescent="0.35">
      <c r="A7789">
        <v>36721</v>
      </c>
      <c r="B7789" t="s">
        <v>10</v>
      </c>
      <c r="C7789">
        <v>2016</v>
      </c>
      <c r="D7789" t="s">
        <v>4130</v>
      </c>
      <c r="E7789" t="s">
        <v>6751</v>
      </c>
      <c r="F7789" t="s">
        <v>13</v>
      </c>
      <c r="G7789" t="s">
        <v>51</v>
      </c>
      <c r="H7789" t="s">
        <v>31</v>
      </c>
      <c r="I7789" t="s">
        <v>68</v>
      </c>
      <c r="J7789">
        <v>77292</v>
      </c>
    </row>
    <row r="7790" spans="1:10" x14ac:dyDescent="0.35">
      <c r="A7790">
        <v>36722</v>
      </c>
      <c r="B7790" t="s">
        <v>10</v>
      </c>
      <c r="C7790">
        <v>2016</v>
      </c>
      <c r="D7790" t="s">
        <v>4130</v>
      </c>
      <c r="E7790" t="s">
        <v>9264</v>
      </c>
      <c r="F7790" t="s">
        <v>13</v>
      </c>
      <c r="G7790" t="s">
        <v>77</v>
      </c>
      <c r="H7790" t="s">
        <v>31</v>
      </c>
      <c r="I7790" t="s">
        <v>17</v>
      </c>
      <c r="J7790">
        <v>45972</v>
      </c>
    </row>
    <row r="7791" spans="1:10" x14ac:dyDescent="0.35">
      <c r="A7791">
        <v>36723</v>
      </c>
      <c r="B7791" t="s">
        <v>10</v>
      </c>
      <c r="C7791">
        <v>2016</v>
      </c>
      <c r="D7791" t="s">
        <v>4130</v>
      </c>
      <c r="E7791" t="s">
        <v>9265</v>
      </c>
      <c r="F7791" t="s">
        <v>13</v>
      </c>
      <c r="G7791" t="s">
        <v>7779</v>
      </c>
      <c r="H7791" t="s">
        <v>27</v>
      </c>
      <c r="I7791" t="s">
        <v>19</v>
      </c>
      <c r="J7791">
        <v>7087</v>
      </c>
    </row>
    <row r="7792" spans="1:10" x14ac:dyDescent="0.35">
      <c r="A7792">
        <v>36724</v>
      </c>
      <c r="B7792" t="s">
        <v>10</v>
      </c>
      <c r="C7792">
        <v>2016</v>
      </c>
      <c r="D7792" t="s">
        <v>4130</v>
      </c>
      <c r="E7792" t="s">
        <v>9032</v>
      </c>
      <c r="F7792" t="s">
        <v>45</v>
      </c>
      <c r="G7792" t="s">
        <v>45</v>
      </c>
      <c r="H7792" t="s">
        <v>45</v>
      </c>
      <c r="I7792" t="s">
        <v>45</v>
      </c>
      <c r="J7792">
        <v>2376</v>
      </c>
    </row>
    <row r="7793" spans="1:10" x14ac:dyDescent="0.35">
      <c r="A7793">
        <v>36725</v>
      </c>
      <c r="B7793" t="s">
        <v>10</v>
      </c>
      <c r="C7793">
        <v>2016</v>
      </c>
      <c r="D7793" t="s">
        <v>4130</v>
      </c>
      <c r="E7793" t="s">
        <v>9266</v>
      </c>
      <c r="F7793" t="s">
        <v>96</v>
      </c>
      <c r="G7793" t="s">
        <v>97</v>
      </c>
      <c r="H7793" t="s">
        <v>31</v>
      </c>
      <c r="I7793" t="s">
        <v>19</v>
      </c>
      <c r="J7793">
        <v>1902</v>
      </c>
    </row>
    <row r="7794" spans="1:10" x14ac:dyDescent="0.35">
      <c r="A7794">
        <v>36726</v>
      </c>
      <c r="B7794" t="s">
        <v>10</v>
      </c>
      <c r="C7794">
        <v>2016</v>
      </c>
      <c r="D7794" t="s">
        <v>4130</v>
      </c>
      <c r="E7794" t="s">
        <v>9267</v>
      </c>
      <c r="F7794" t="s">
        <v>13</v>
      </c>
      <c r="G7794" t="s">
        <v>7745</v>
      </c>
      <c r="H7794" t="s">
        <v>31</v>
      </c>
      <c r="I7794" t="s">
        <v>19</v>
      </c>
      <c r="J7794">
        <v>1404</v>
      </c>
    </row>
    <row r="7795" spans="1:10" x14ac:dyDescent="0.35">
      <c r="A7795">
        <v>36727</v>
      </c>
      <c r="B7795" t="s">
        <v>10</v>
      </c>
      <c r="C7795">
        <v>2016</v>
      </c>
      <c r="D7795" t="s">
        <v>4130</v>
      </c>
      <c r="E7795" t="s">
        <v>9268</v>
      </c>
      <c r="F7795" t="s">
        <v>13</v>
      </c>
      <c r="G7795" t="s">
        <v>74</v>
      </c>
      <c r="H7795" t="s">
        <v>31</v>
      </c>
      <c r="I7795" t="s">
        <v>19</v>
      </c>
      <c r="J7795">
        <v>1099</v>
      </c>
    </row>
    <row r="7796" spans="1:10" x14ac:dyDescent="0.35">
      <c r="A7796">
        <v>36728</v>
      </c>
      <c r="B7796" t="s">
        <v>10</v>
      </c>
      <c r="C7796">
        <v>2016</v>
      </c>
      <c r="D7796" t="s">
        <v>4130</v>
      </c>
      <c r="E7796" t="s">
        <v>9269</v>
      </c>
      <c r="F7796" t="s">
        <v>13</v>
      </c>
      <c r="G7796" t="s">
        <v>7763</v>
      </c>
      <c r="H7796" t="s">
        <v>31</v>
      </c>
      <c r="I7796" t="s">
        <v>19</v>
      </c>
      <c r="J7796">
        <v>815</v>
      </c>
    </row>
    <row r="7797" spans="1:10" x14ac:dyDescent="0.35">
      <c r="A7797">
        <v>36729</v>
      </c>
      <c r="B7797" t="s">
        <v>10</v>
      </c>
      <c r="C7797">
        <v>2016</v>
      </c>
      <c r="D7797" t="s">
        <v>4137</v>
      </c>
      <c r="E7797" t="s">
        <v>8023</v>
      </c>
      <c r="F7797" t="s">
        <v>13</v>
      </c>
      <c r="G7797" t="s">
        <v>7733</v>
      </c>
      <c r="H7797" t="s">
        <v>27</v>
      </c>
      <c r="I7797" t="s">
        <v>28</v>
      </c>
      <c r="J7797">
        <v>29240</v>
      </c>
    </row>
    <row r="7798" spans="1:10" x14ac:dyDescent="0.35">
      <c r="A7798">
        <v>36730</v>
      </c>
      <c r="B7798" t="s">
        <v>10</v>
      </c>
      <c r="C7798">
        <v>2016</v>
      </c>
      <c r="D7798" t="s">
        <v>4137</v>
      </c>
      <c r="E7798" t="s">
        <v>9270</v>
      </c>
      <c r="F7798" t="s">
        <v>13</v>
      </c>
      <c r="G7798" t="s">
        <v>7798</v>
      </c>
      <c r="H7798" t="s">
        <v>80</v>
      </c>
      <c r="I7798" t="s">
        <v>55</v>
      </c>
      <c r="J7798">
        <v>27562</v>
      </c>
    </row>
    <row r="7799" spans="1:10" x14ac:dyDescent="0.35">
      <c r="A7799">
        <v>36731</v>
      </c>
      <c r="B7799" t="s">
        <v>10</v>
      </c>
      <c r="C7799">
        <v>2016</v>
      </c>
      <c r="D7799" t="s">
        <v>4137</v>
      </c>
      <c r="E7799" t="s">
        <v>9271</v>
      </c>
      <c r="F7799" t="s">
        <v>13</v>
      </c>
      <c r="G7799" t="s">
        <v>7755</v>
      </c>
      <c r="H7799" t="s">
        <v>27</v>
      </c>
      <c r="I7799" t="s">
        <v>19</v>
      </c>
      <c r="J7799">
        <v>19350</v>
      </c>
    </row>
    <row r="7800" spans="1:10" x14ac:dyDescent="0.35">
      <c r="A7800">
        <v>36732</v>
      </c>
      <c r="B7800" t="s">
        <v>10</v>
      </c>
      <c r="C7800">
        <v>2016</v>
      </c>
      <c r="D7800" t="s">
        <v>4137</v>
      </c>
      <c r="E7800" t="s">
        <v>9272</v>
      </c>
      <c r="F7800" t="s">
        <v>13</v>
      </c>
      <c r="G7800" t="s">
        <v>94</v>
      </c>
      <c r="H7800" t="s">
        <v>31</v>
      </c>
      <c r="I7800" t="s">
        <v>65</v>
      </c>
      <c r="J7800">
        <v>18197</v>
      </c>
    </row>
    <row r="7801" spans="1:10" x14ac:dyDescent="0.35">
      <c r="A7801">
        <v>36733</v>
      </c>
      <c r="B7801" t="s">
        <v>10</v>
      </c>
      <c r="C7801">
        <v>2016</v>
      </c>
      <c r="D7801" t="s">
        <v>4137</v>
      </c>
      <c r="E7801" t="s">
        <v>6763</v>
      </c>
      <c r="F7801" t="s">
        <v>13</v>
      </c>
      <c r="G7801" t="s">
        <v>7779</v>
      </c>
      <c r="H7801" t="s">
        <v>31</v>
      </c>
      <c r="I7801" t="s">
        <v>19</v>
      </c>
      <c r="J7801">
        <v>12619</v>
      </c>
    </row>
    <row r="7802" spans="1:10" x14ac:dyDescent="0.35">
      <c r="A7802">
        <v>36734</v>
      </c>
      <c r="B7802" t="s">
        <v>10</v>
      </c>
      <c r="C7802">
        <v>2016</v>
      </c>
      <c r="D7802" t="s">
        <v>4137</v>
      </c>
      <c r="E7802" t="s">
        <v>9273</v>
      </c>
      <c r="F7802" t="s">
        <v>13</v>
      </c>
      <c r="G7802" t="s">
        <v>7789</v>
      </c>
      <c r="H7802" t="s">
        <v>31</v>
      </c>
      <c r="I7802" t="s">
        <v>1952</v>
      </c>
      <c r="J7802">
        <v>5991</v>
      </c>
    </row>
    <row r="7803" spans="1:10" x14ac:dyDescent="0.35">
      <c r="A7803">
        <v>36735</v>
      </c>
      <c r="B7803" t="s">
        <v>10</v>
      </c>
      <c r="C7803">
        <v>2016</v>
      </c>
      <c r="D7803" t="s">
        <v>4137</v>
      </c>
      <c r="E7803" t="s">
        <v>9274</v>
      </c>
      <c r="F7803" t="s">
        <v>13</v>
      </c>
      <c r="G7803" t="s">
        <v>97</v>
      </c>
      <c r="H7803" t="s">
        <v>31</v>
      </c>
      <c r="I7803" t="s">
        <v>17</v>
      </c>
      <c r="J7803">
        <v>3861</v>
      </c>
    </row>
    <row r="7804" spans="1:10" x14ac:dyDescent="0.35">
      <c r="A7804">
        <v>36736</v>
      </c>
      <c r="B7804" t="s">
        <v>10</v>
      </c>
      <c r="C7804">
        <v>2016</v>
      </c>
      <c r="D7804" t="s">
        <v>4137</v>
      </c>
      <c r="E7804" t="s">
        <v>44</v>
      </c>
      <c r="F7804" t="s">
        <v>45</v>
      </c>
      <c r="G7804" t="s">
        <v>45</v>
      </c>
      <c r="H7804" t="s">
        <v>45</v>
      </c>
      <c r="I7804" t="s">
        <v>45</v>
      </c>
      <c r="J7804">
        <v>1306</v>
      </c>
    </row>
    <row r="7805" spans="1:10" x14ac:dyDescent="0.35">
      <c r="A7805">
        <v>36737</v>
      </c>
      <c r="B7805" t="s">
        <v>10</v>
      </c>
      <c r="C7805">
        <v>2016</v>
      </c>
      <c r="D7805" t="s">
        <v>4137</v>
      </c>
      <c r="E7805" t="s">
        <v>9275</v>
      </c>
      <c r="F7805" t="s">
        <v>13</v>
      </c>
      <c r="G7805" t="s">
        <v>34</v>
      </c>
      <c r="H7805" t="s">
        <v>31</v>
      </c>
      <c r="I7805" t="s">
        <v>9276</v>
      </c>
      <c r="J7805">
        <v>1236</v>
      </c>
    </row>
    <row r="7806" spans="1:10" x14ac:dyDescent="0.35">
      <c r="A7806">
        <v>36738</v>
      </c>
      <c r="B7806" t="s">
        <v>10</v>
      </c>
      <c r="C7806">
        <v>2016</v>
      </c>
      <c r="D7806" t="s">
        <v>4145</v>
      </c>
      <c r="E7806" t="s">
        <v>8036</v>
      </c>
      <c r="F7806" t="s">
        <v>13</v>
      </c>
      <c r="G7806" t="s">
        <v>37</v>
      </c>
      <c r="H7806" t="s">
        <v>31</v>
      </c>
      <c r="I7806" t="s">
        <v>17</v>
      </c>
      <c r="J7806">
        <v>48354</v>
      </c>
    </row>
    <row r="7807" spans="1:10" x14ac:dyDescent="0.35">
      <c r="A7807">
        <v>36739</v>
      </c>
      <c r="B7807" t="s">
        <v>10</v>
      </c>
      <c r="C7807">
        <v>2016</v>
      </c>
      <c r="D7807" t="s">
        <v>4145</v>
      </c>
      <c r="E7807" t="s">
        <v>5333</v>
      </c>
      <c r="F7807" t="s">
        <v>13</v>
      </c>
      <c r="G7807" t="s">
        <v>41</v>
      </c>
      <c r="H7807" t="s">
        <v>31</v>
      </c>
      <c r="I7807" t="s">
        <v>68</v>
      </c>
      <c r="J7807">
        <v>46211</v>
      </c>
    </row>
    <row r="7808" spans="1:10" x14ac:dyDescent="0.35">
      <c r="A7808">
        <v>36740</v>
      </c>
      <c r="B7808" t="s">
        <v>10</v>
      </c>
      <c r="C7808">
        <v>2016</v>
      </c>
      <c r="D7808" t="s">
        <v>4145</v>
      </c>
      <c r="E7808" t="s">
        <v>9277</v>
      </c>
      <c r="F7808" t="s">
        <v>13</v>
      </c>
      <c r="G7808" t="s">
        <v>62</v>
      </c>
      <c r="H7808" t="s">
        <v>31</v>
      </c>
      <c r="I7808" t="s">
        <v>65</v>
      </c>
      <c r="J7808">
        <v>32699</v>
      </c>
    </row>
    <row r="7809" spans="1:10" x14ac:dyDescent="0.35">
      <c r="A7809">
        <v>36741</v>
      </c>
      <c r="B7809" t="s">
        <v>10</v>
      </c>
      <c r="C7809">
        <v>2016</v>
      </c>
      <c r="D7809" t="s">
        <v>4145</v>
      </c>
      <c r="E7809" t="s">
        <v>9278</v>
      </c>
      <c r="F7809" t="s">
        <v>13</v>
      </c>
      <c r="G7809" t="s">
        <v>41</v>
      </c>
      <c r="H7809" t="s">
        <v>31</v>
      </c>
      <c r="I7809" t="s">
        <v>19</v>
      </c>
      <c r="J7809">
        <v>3968</v>
      </c>
    </row>
    <row r="7810" spans="1:10" x14ac:dyDescent="0.35">
      <c r="A7810">
        <v>36742</v>
      </c>
      <c r="B7810" t="s">
        <v>10</v>
      </c>
      <c r="C7810">
        <v>2016</v>
      </c>
      <c r="D7810" t="s">
        <v>4145</v>
      </c>
      <c r="E7810" t="s">
        <v>9279</v>
      </c>
      <c r="F7810" t="s">
        <v>13</v>
      </c>
      <c r="G7810" t="s">
        <v>51</v>
      </c>
      <c r="H7810" t="s">
        <v>31</v>
      </c>
      <c r="I7810" t="s">
        <v>1952</v>
      </c>
      <c r="J7810">
        <v>3315</v>
      </c>
    </row>
    <row r="7811" spans="1:10" x14ac:dyDescent="0.35">
      <c r="A7811">
        <v>36743</v>
      </c>
      <c r="B7811" t="s">
        <v>10</v>
      </c>
      <c r="C7811">
        <v>2016</v>
      </c>
      <c r="D7811" t="s">
        <v>4145</v>
      </c>
      <c r="E7811" t="s">
        <v>9280</v>
      </c>
      <c r="F7811" t="s">
        <v>13</v>
      </c>
      <c r="G7811" t="s">
        <v>30</v>
      </c>
      <c r="H7811" t="s">
        <v>31</v>
      </c>
      <c r="I7811" t="s">
        <v>9196</v>
      </c>
      <c r="J7811">
        <v>836</v>
      </c>
    </row>
    <row r="7812" spans="1:10" x14ac:dyDescent="0.35">
      <c r="A7812">
        <v>36744</v>
      </c>
      <c r="B7812" t="s">
        <v>10</v>
      </c>
      <c r="C7812">
        <v>2016</v>
      </c>
      <c r="D7812" t="s">
        <v>4145</v>
      </c>
      <c r="E7812" t="s">
        <v>8995</v>
      </c>
      <c r="F7812" t="s">
        <v>45</v>
      </c>
      <c r="G7812" t="s">
        <v>45</v>
      </c>
      <c r="H7812" t="s">
        <v>45</v>
      </c>
      <c r="I7812" t="s">
        <v>45</v>
      </c>
      <c r="J7812">
        <v>803</v>
      </c>
    </row>
    <row r="7813" spans="1:10" x14ac:dyDescent="0.35">
      <c r="A7813">
        <v>36745</v>
      </c>
      <c r="B7813" t="s">
        <v>10</v>
      </c>
      <c r="C7813">
        <v>2016</v>
      </c>
      <c r="D7813" t="s">
        <v>4145</v>
      </c>
      <c r="E7813" t="s">
        <v>9281</v>
      </c>
      <c r="F7813" t="s">
        <v>13</v>
      </c>
      <c r="G7813" t="s">
        <v>7794</v>
      </c>
      <c r="H7813" t="s">
        <v>31</v>
      </c>
      <c r="I7813" t="s">
        <v>19</v>
      </c>
      <c r="J7813">
        <v>501</v>
      </c>
    </row>
    <row r="7814" spans="1:10" x14ac:dyDescent="0.35">
      <c r="A7814">
        <v>36746</v>
      </c>
      <c r="B7814" t="s">
        <v>10</v>
      </c>
      <c r="C7814">
        <v>2016</v>
      </c>
      <c r="D7814" t="s">
        <v>4152</v>
      </c>
      <c r="E7814" t="s">
        <v>9282</v>
      </c>
      <c r="F7814" t="s">
        <v>13</v>
      </c>
      <c r="G7814" t="s">
        <v>82</v>
      </c>
      <c r="H7814" t="s">
        <v>80</v>
      </c>
      <c r="I7814" t="s">
        <v>65</v>
      </c>
      <c r="J7814">
        <v>51525</v>
      </c>
    </row>
    <row r="7815" spans="1:10" x14ac:dyDescent="0.35">
      <c r="A7815">
        <v>36747</v>
      </c>
      <c r="B7815" t="s">
        <v>10</v>
      </c>
      <c r="C7815">
        <v>2016</v>
      </c>
      <c r="D7815" t="s">
        <v>4152</v>
      </c>
      <c r="E7815" t="s">
        <v>6772</v>
      </c>
      <c r="F7815" t="s">
        <v>13</v>
      </c>
      <c r="G7815" t="s">
        <v>7745</v>
      </c>
      <c r="H7815" t="s">
        <v>80</v>
      </c>
      <c r="I7815" t="s">
        <v>17</v>
      </c>
      <c r="J7815">
        <v>51334</v>
      </c>
    </row>
    <row r="7816" spans="1:10" x14ac:dyDescent="0.35">
      <c r="A7816">
        <v>36748</v>
      </c>
      <c r="B7816" t="s">
        <v>10</v>
      </c>
      <c r="C7816">
        <v>2016</v>
      </c>
      <c r="D7816" t="s">
        <v>4152</v>
      </c>
      <c r="E7816" t="s">
        <v>9283</v>
      </c>
      <c r="F7816" t="s">
        <v>13</v>
      </c>
      <c r="G7816" t="s">
        <v>8434</v>
      </c>
      <c r="H7816" t="s">
        <v>80</v>
      </c>
      <c r="I7816" t="s">
        <v>68</v>
      </c>
      <c r="J7816">
        <v>50957</v>
      </c>
    </row>
    <row r="7817" spans="1:10" x14ac:dyDescent="0.35">
      <c r="A7817">
        <v>36749</v>
      </c>
      <c r="B7817" t="s">
        <v>10</v>
      </c>
      <c r="C7817">
        <v>2016</v>
      </c>
      <c r="D7817" t="s">
        <v>4152</v>
      </c>
      <c r="E7817" t="s">
        <v>9284</v>
      </c>
      <c r="F7817" t="s">
        <v>13</v>
      </c>
      <c r="G7817" t="s">
        <v>62</v>
      </c>
      <c r="H7817" t="s">
        <v>80</v>
      </c>
      <c r="I7817" t="s">
        <v>19</v>
      </c>
      <c r="J7817">
        <v>1602</v>
      </c>
    </row>
    <row r="7818" spans="1:10" x14ac:dyDescent="0.35">
      <c r="A7818">
        <v>36750</v>
      </c>
      <c r="B7818" t="s">
        <v>10</v>
      </c>
      <c r="C7818">
        <v>2016</v>
      </c>
      <c r="D7818" t="s">
        <v>4152</v>
      </c>
      <c r="E7818" t="s">
        <v>9285</v>
      </c>
      <c r="F7818" t="s">
        <v>13</v>
      </c>
      <c r="G7818" t="s">
        <v>64</v>
      </c>
      <c r="H7818" t="s">
        <v>80</v>
      </c>
      <c r="I7818" t="s">
        <v>9196</v>
      </c>
      <c r="J7818">
        <v>1304</v>
      </c>
    </row>
    <row r="7819" spans="1:10" x14ac:dyDescent="0.35">
      <c r="A7819">
        <v>36751</v>
      </c>
      <c r="B7819" t="s">
        <v>10</v>
      </c>
      <c r="C7819">
        <v>2016</v>
      </c>
      <c r="D7819" t="s">
        <v>4152</v>
      </c>
      <c r="E7819" t="s">
        <v>9112</v>
      </c>
      <c r="F7819" t="s">
        <v>45</v>
      </c>
      <c r="G7819" t="s">
        <v>45</v>
      </c>
      <c r="H7819" t="s">
        <v>45</v>
      </c>
      <c r="I7819" t="s">
        <v>45</v>
      </c>
      <c r="J7819">
        <v>1113</v>
      </c>
    </row>
    <row r="7820" spans="1:10" x14ac:dyDescent="0.35">
      <c r="A7820">
        <v>36752</v>
      </c>
      <c r="B7820" t="s">
        <v>10</v>
      </c>
      <c r="C7820">
        <v>2016</v>
      </c>
      <c r="D7820" t="s">
        <v>4152</v>
      </c>
      <c r="E7820" t="s">
        <v>9286</v>
      </c>
      <c r="F7820" t="s">
        <v>13</v>
      </c>
      <c r="G7820" t="s">
        <v>70</v>
      </c>
      <c r="H7820" t="s">
        <v>80</v>
      </c>
      <c r="I7820" t="s">
        <v>9157</v>
      </c>
      <c r="J7820">
        <v>694</v>
      </c>
    </row>
    <row r="7821" spans="1:10" x14ac:dyDescent="0.35">
      <c r="A7821">
        <v>36753</v>
      </c>
      <c r="B7821" t="s">
        <v>10</v>
      </c>
      <c r="C7821">
        <v>2016</v>
      </c>
      <c r="D7821" t="s">
        <v>4156</v>
      </c>
      <c r="E7821" t="s">
        <v>9287</v>
      </c>
      <c r="F7821" t="s">
        <v>13</v>
      </c>
      <c r="G7821" t="s">
        <v>47</v>
      </c>
      <c r="H7821" t="s">
        <v>27</v>
      </c>
      <c r="I7821" t="s">
        <v>32</v>
      </c>
      <c r="J7821">
        <v>79983</v>
      </c>
    </row>
    <row r="7822" spans="1:10" x14ac:dyDescent="0.35">
      <c r="A7822">
        <v>36754</v>
      </c>
      <c r="B7822" t="s">
        <v>10</v>
      </c>
      <c r="C7822">
        <v>2016</v>
      </c>
      <c r="D7822" t="s">
        <v>4156</v>
      </c>
      <c r="E7822" t="s">
        <v>9288</v>
      </c>
      <c r="F7822" t="s">
        <v>13</v>
      </c>
      <c r="G7822" t="s">
        <v>47</v>
      </c>
      <c r="H7822" t="s">
        <v>27</v>
      </c>
      <c r="I7822" t="s">
        <v>17</v>
      </c>
      <c r="J7822">
        <v>51316</v>
      </c>
    </row>
    <row r="7823" spans="1:10" x14ac:dyDescent="0.35">
      <c r="A7823">
        <v>36755</v>
      </c>
      <c r="B7823" t="s">
        <v>10</v>
      </c>
      <c r="C7823">
        <v>2016</v>
      </c>
      <c r="D7823" t="s">
        <v>4156</v>
      </c>
      <c r="E7823" t="s">
        <v>9289</v>
      </c>
      <c r="F7823" t="s">
        <v>96</v>
      </c>
      <c r="G7823" t="s">
        <v>7727</v>
      </c>
      <c r="H7823" t="s">
        <v>27</v>
      </c>
      <c r="I7823" t="s">
        <v>65</v>
      </c>
      <c r="J7823">
        <v>11305</v>
      </c>
    </row>
    <row r="7824" spans="1:10" x14ac:dyDescent="0.35">
      <c r="A7824">
        <v>36756</v>
      </c>
      <c r="B7824" t="s">
        <v>10</v>
      </c>
      <c r="C7824">
        <v>2016</v>
      </c>
      <c r="D7824" t="s">
        <v>4156</v>
      </c>
      <c r="E7824" t="s">
        <v>9290</v>
      </c>
      <c r="F7824" t="s">
        <v>13</v>
      </c>
      <c r="G7824" t="s">
        <v>64</v>
      </c>
      <c r="H7824" t="s">
        <v>27</v>
      </c>
      <c r="I7824" t="s">
        <v>19</v>
      </c>
      <c r="J7824">
        <v>7278</v>
      </c>
    </row>
    <row r="7825" spans="1:10" x14ac:dyDescent="0.35">
      <c r="A7825">
        <v>36757</v>
      </c>
      <c r="B7825" t="s">
        <v>10</v>
      </c>
      <c r="C7825">
        <v>2016</v>
      </c>
      <c r="D7825" t="s">
        <v>4156</v>
      </c>
      <c r="E7825" t="s">
        <v>9291</v>
      </c>
      <c r="F7825" t="s">
        <v>13</v>
      </c>
      <c r="G7825" t="s">
        <v>107</v>
      </c>
      <c r="H7825" t="s">
        <v>27</v>
      </c>
      <c r="I7825" t="s">
        <v>19</v>
      </c>
      <c r="J7825">
        <v>2936</v>
      </c>
    </row>
    <row r="7826" spans="1:10" x14ac:dyDescent="0.35">
      <c r="A7826">
        <v>36758</v>
      </c>
      <c r="B7826" t="s">
        <v>10</v>
      </c>
      <c r="C7826">
        <v>2016</v>
      </c>
      <c r="D7826" t="s">
        <v>4156</v>
      </c>
      <c r="E7826" t="s">
        <v>9292</v>
      </c>
      <c r="F7826" t="s">
        <v>13</v>
      </c>
      <c r="G7826" t="s">
        <v>51</v>
      </c>
      <c r="H7826" t="s">
        <v>27</v>
      </c>
      <c r="I7826" t="s">
        <v>147</v>
      </c>
      <c r="J7826">
        <v>1567</v>
      </c>
    </row>
    <row r="7827" spans="1:10" x14ac:dyDescent="0.35">
      <c r="A7827">
        <v>36759</v>
      </c>
      <c r="B7827" t="s">
        <v>10</v>
      </c>
      <c r="C7827">
        <v>2016</v>
      </c>
      <c r="D7827" t="s">
        <v>4156</v>
      </c>
      <c r="E7827" t="s">
        <v>9293</v>
      </c>
      <c r="F7827" t="s">
        <v>13</v>
      </c>
      <c r="G7827" t="s">
        <v>47</v>
      </c>
      <c r="H7827" t="s">
        <v>27</v>
      </c>
      <c r="I7827" t="s">
        <v>19</v>
      </c>
      <c r="J7827">
        <v>1413</v>
      </c>
    </row>
    <row r="7828" spans="1:10" x14ac:dyDescent="0.35">
      <c r="A7828">
        <v>36760</v>
      </c>
      <c r="B7828" t="s">
        <v>10</v>
      </c>
      <c r="C7828">
        <v>2016</v>
      </c>
      <c r="D7828" t="s">
        <v>4156</v>
      </c>
      <c r="E7828" t="s">
        <v>9294</v>
      </c>
      <c r="F7828" t="s">
        <v>13</v>
      </c>
      <c r="G7828" t="s">
        <v>114</v>
      </c>
      <c r="H7828" t="s">
        <v>27</v>
      </c>
      <c r="I7828" t="s">
        <v>9196</v>
      </c>
      <c r="J7828">
        <v>1210</v>
      </c>
    </row>
    <row r="7829" spans="1:10" x14ac:dyDescent="0.35">
      <c r="A7829">
        <v>36761</v>
      </c>
      <c r="B7829" t="s">
        <v>10</v>
      </c>
      <c r="C7829">
        <v>2016</v>
      </c>
      <c r="D7829" t="s">
        <v>4156</v>
      </c>
      <c r="E7829" t="s">
        <v>9220</v>
      </c>
      <c r="F7829" t="s">
        <v>45</v>
      </c>
      <c r="G7829" t="s">
        <v>45</v>
      </c>
      <c r="H7829" t="s">
        <v>45</v>
      </c>
      <c r="I7829" t="s">
        <v>45</v>
      </c>
      <c r="J7829">
        <v>1142</v>
      </c>
    </row>
    <row r="7830" spans="1:10" x14ac:dyDescent="0.35">
      <c r="A7830">
        <v>36762</v>
      </c>
      <c r="B7830" t="s">
        <v>10</v>
      </c>
      <c r="C7830">
        <v>2016</v>
      </c>
      <c r="D7830" t="s">
        <v>4156</v>
      </c>
      <c r="E7830" t="s">
        <v>9295</v>
      </c>
      <c r="F7830" t="s">
        <v>13</v>
      </c>
      <c r="G7830" t="s">
        <v>74</v>
      </c>
      <c r="H7830" t="s">
        <v>27</v>
      </c>
      <c r="I7830" t="s">
        <v>19</v>
      </c>
      <c r="J7830">
        <v>1054</v>
      </c>
    </row>
    <row r="7831" spans="1:10" x14ac:dyDescent="0.35">
      <c r="A7831">
        <v>36763</v>
      </c>
      <c r="B7831" t="s">
        <v>10</v>
      </c>
      <c r="C7831">
        <v>2016</v>
      </c>
      <c r="D7831" t="s">
        <v>4156</v>
      </c>
      <c r="E7831" t="s">
        <v>9296</v>
      </c>
      <c r="F7831" t="s">
        <v>13</v>
      </c>
      <c r="G7831" t="s">
        <v>7745</v>
      </c>
      <c r="H7831" t="s">
        <v>27</v>
      </c>
      <c r="I7831" t="s">
        <v>19</v>
      </c>
      <c r="J7831">
        <v>850</v>
      </c>
    </row>
    <row r="7832" spans="1:10" x14ac:dyDescent="0.35">
      <c r="A7832">
        <v>36764</v>
      </c>
      <c r="B7832" t="s">
        <v>10</v>
      </c>
      <c r="C7832">
        <v>2016</v>
      </c>
      <c r="D7832" t="s">
        <v>4163</v>
      </c>
      <c r="E7832" t="s">
        <v>9297</v>
      </c>
      <c r="F7832" t="s">
        <v>13</v>
      </c>
      <c r="G7832" t="s">
        <v>43</v>
      </c>
      <c r="H7832" t="s">
        <v>31</v>
      </c>
      <c r="I7832" t="s">
        <v>17</v>
      </c>
      <c r="J7832">
        <v>57374</v>
      </c>
    </row>
    <row r="7833" spans="1:10" x14ac:dyDescent="0.35">
      <c r="A7833">
        <v>36765</v>
      </c>
      <c r="B7833" t="s">
        <v>10</v>
      </c>
      <c r="C7833">
        <v>2016</v>
      </c>
      <c r="D7833" t="s">
        <v>4163</v>
      </c>
      <c r="E7833" t="s">
        <v>9298</v>
      </c>
      <c r="F7833" t="s">
        <v>13</v>
      </c>
      <c r="G7833" t="s">
        <v>7962</v>
      </c>
      <c r="H7833" t="s">
        <v>31</v>
      </c>
      <c r="I7833" t="s">
        <v>32</v>
      </c>
      <c r="J7833">
        <v>54793</v>
      </c>
    </row>
    <row r="7834" spans="1:10" x14ac:dyDescent="0.35">
      <c r="A7834">
        <v>36766</v>
      </c>
      <c r="B7834" t="s">
        <v>10</v>
      </c>
      <c r="C7834">
        <v>2016</v>
      </c>
      <c r="D7834" t="s">
        <v>4163</v>
      </c>
      <c r="E7834" t="s">
        <v>8063</v>
      </c>
      <c r="F7834" t="s">
        <v>13</v>
      </c>
      <c r="G7834" t="s">
        <v>82</v>
      </c>
      <c r="H7834" t="s">
        <v>31</v>
      </c>
      <c r="I7834" t="s">
        <v>65</v>
      </c>
      <c r="J7834">
        <v>27778</v>
      </c>
    </row>
    <row r="7835" spans="1:10" x14ac:dyDescent="0.35">
      <c r="A7835">
        <v>36767</v>
      </c>
      <c r="B7835" t="s">
        <v>10</v>
      </c>
      <c r="C7835">
        <v>2016</v>
      </c>
      <c r="D7835" t="s">
        <v>4163</v>
      </c>
      <c r="E7835" t="s">
        <v>9299</v>
      </c>
      <c r="F7835" t="s">
        <v>13</v>
      </c>
      <c r="G7835" t="s">
        <v>30</v>
      </c>
      <c r="H7835" t="s">
        <v>31</v>
      </c>
      <c r="I7835" t="s">
        <v>19</v>
      </c>
      <c r="J7835">
        <v>12138</v>
      </c>
    </row>
    <row r="7836" spans="1:10" x14ac:dyDescent="0.35">
      <c r="A7836">
        <v>36768</v>
      </c>
      <c r="B7836" t="s">
        <v>10</v>
      </c>
      <c r="C7836">
        <v>2016</v>
      </c>
      <c r="D7836" t="s">
        <v>4163</v>
      </c>
      <c r="E7836" t="s">
        <v>8065</v>
      </c>
      <c r="F7836" t="s">
        <v>13</v>
      </c>
      <c r="G7836" t="s">
        <v>7789</v>
      </c>
      <c r="H7836" t="s">
        <v>27</v>
      </c>
      <c r="I7836" t="s">
        <v>104</v>
      </c>
      <c r="J7836">
        <v>7172</v>
      </c>
    </row>
    <row r="7837" spans="1:10" x14ac:dyDescent="0.35">
      <c r="A7837">
        <v>36769</v>
      </c>
      <c r="B7837" t="s">
        <v>10</v>
      </c>
      <c r="C7837">
        <v>2016</v>
      </c>
      <c r="D7837" t="s">
        <v>4163</v>
      </c>
      <c r="E7837" t="s">
        <v>9300</v>
      </c>
      <c r="F7837" t="s">
        <v>13</v>
      </c>
      <c r="G7837" t="s">
        <v>7779</v>
      </c>
      <c r="H7837" t="s">
        <v>31</v>
      </c>
      <c r="I7837" t="s">
        <v>9167</v>
      </c>
      <c r="J7837">
        <v>6710</v>
      </c>
    </row>
    <row r="7838" spans="1:10" x14ac:dyDescent="0.35">
      <c r="A7838">
        <v>36770</v>
      </c>
      <c r="B7838" t="s">
        <v>10</v>
      </c>
      <c r="C7838">
        <v>2016</v>
      </c>
      <c r="D7838" t="s">
        <v>4163</v>
      </c>
      <c r="E7838" t="s">
        <v>8995</v>
      </c>
      <c r="F7838" t="s">
        <v>45</v>
      </c>
      <c r="G7838" t="s">
        <v>45</v>
      </c>
      <c r="H7838" t="s">
        <v>45</v>
      </c>
      <c r="I7838" t="s">
        <v>45</v>
      </c>
      <c r="J7838">
        <v>1064</v>
      </c>
    </row>
    <row r="7839" spans="1:10" x14ac:dyDescent="0.35">
      <c r="A7839">
        <v>36771</v>
      </c>
      <c r="B7839" t="s">
        <v>10</v>
      </c>
      <c r="C7839">
        <v>2016</v>
      </c>
      <c r="D7839" t="s">
        <v>4163</v>
      </c>
      <c r="E7839" t="s">
        <v>9301</v>
      </c>
      <c r="F7839" t="s">
        <v>13</v>
      </c>
      <c r="G7839" t="s">
        <v>89</v>
      </c>
      <c r="H7839" t="s">
        <v>31</v>
      </c>
      <c r="I7839" t="s">
        <v>7092</v>
      </c>
      <c r="J7839">
        <v>971</v>
      </c>
    </row>
    <row r="7840" spans="1:10" x14ac:dyDescent="0.35">
      <c r="A7840">
        <v>36772</v>
      </c>
      <c r="B7840" t="s">
        <v>10</v>
      </c>
      <c r="C7840">
        <v>2016</v>
      </c>
      <c r="D7840" t="s">
        <v>4163</v>
      </c>
      <c r="E7840" t="s">
        <v>9302</v>
      </c>
      <c r="F7840" t="s">
        <v>13</v>
      </c>
      <c r="G7840" t="s">
        <v>112</v>
      </c>
      <c r="H7840" t="s">
        <v>31</v>
      </c>
      <c r="I7840" t="s">
        <v>19</v>
      </c>
      <c r="J7840">
        <v>770</v>
      </c>
    </row>
    <row r="7841" spans="1:10" x14ac:dyDescent="0.35">
      <c r="A7841">
        <v>36773</v>
      </c>
      <c r="B7841" t="s">
        <v>10</v>
      </c>
      <c r="C7841">
        <v>2016</v>
      </c>
      <c r="D7841" t="s">
        <v>4163</v>
      </c>
      <c r="E7841" t="s">
        <v>9303</v>
      </c>
      <c r="F7841" t="s">
        <v>13</v>
      </c>
      <c r="G7841" t="s">
        <v>74</v>
      </c>
      <c r="H7841" t="s">
        <v>31</v>
      </c>
      <c r="I7841" t="s">
        <v>9304</v>
      </c>
      <c r="J7841">
        <v>592</v>
      </c>
    </row>
    <row r="7842" spans="1:10" x14ac:dyDescent="0.35">
      <c r="A7842">
        <v>36774</v>
      </c>
      <c r="B7842" t="s">
        <v>10</v>
      </c>
      <c r="C7842">
        <v>2016</v>
      </c>
      <c r="D7842" t="s">
        <v>4163</v>
      </c>
      <c r="E7842" t="s">
        <v>9305</v>
      </c>
      <c r="F7842" t="s">
        <v>13</v>
      </c>
      <c r="G7842" t="s">
        <v>26</v>
      </c>
      <c r="H7842" t="s">
        <v>27</v>
      </c>
      <c r="I7842" t="s">
        <v>19</v>
      </c>
      <c r="J7842">
        <v>495</v>
      </c>
    </row>
    <row r="7843" spans="1:10" x14ac:dyDescent="0.35">
      <c r="A7843">
        <v>36775</v>
      </c>
      <c r="B7843" t="s">
        <v>10</v>
      </c>
      <c r="C7843">
        <v>2016</v>
      </c>
      <c r="D7843" t="s">
        <v>4163</v>
      </c>
      <c r="E7843" t="s">
        <v>9306</v>
      </c>
      <c r="F7843" t="s">
        <v>13</v>
      </c>
      <c r="G7843" t="s">
        <v>43</v>
      </c>
      <c r="H7843" t="s">
        <v>31</v>
      </c>
      <c r="I7843" t="s">
        <v>9196</v>
      </c>
      <c r="J7843">
        <v>483</v>
      </c>
    </row>
    <row r="7844" spans="1:10" x14ac:dyDescent="0.35">
      <c r="A7844">
        <v>36776</v>
      </c>
      <c r="B7844" t="s">
        <v>10</v>
      </c>
      <c r="C7844">
        <v>2016</v>
      </c>
      <c r="D7844" t="s">
        <v>4163</v>
      </c>
      <c r="E7844" t="s">
        <v>9307</v>
      </c>
      <c r="F7844" t="s">
        <v>13</v>
      </c>
      <c r="G7844" t="s">
        <v>7802</v>
      </c>
      <c r="H7844" t="s">
        <v>31</v>
      </c>
      <c r="I7844" t="s">
        <v>19</v>
      </c>
      <c r="J7844">
        <v>447</v>
      </c>
    </row>
    <row r="7845" spans="1:10" x14ac:dyDescent="0.35">
      <c r="A7845">
        <v>36777</v>
      </c>
      <c r="B7845" t="s">
        <v>10</v>
      </c>
      <c r="C7845">
        <v>2016</v>
      </c>
      <c r="D7845" t="s">
        <v>4163</v>
      </c>
      <c r="E7845" t="s">
        <v>9017</v>
      </c>
      <c r="F7845" t="s">
        <v>13</v>
      </c>
      <c r="G7845" t="s">
        <v>41</v>
      </c>
      <c r="H7845" t="s">
        <v>31</v>
      </c>
      <c r="I7845" t="s">
        <v>60</v>
      </c>
      <c r="J7845">
        <v>420</v>
      </c>
    </row>
    <row r="7846" spans="1:10" x14ac:dyDescent="0.35">
      <c r="A7846">
        <v>36778</v>
      </c>
      <c r="B7846" t="s">
        <v>10</v>
      </c>
      <c r="C7846">
        <v>2016</v>
      </c>
      <c r="D7846" t="s">
        <v>4172</v>
      </c>
      <c r="E7846" t="s">
        <v>8074</v>
      </c>
      <c r="F7846" t="s">
        <v>13</v>
      </c>
      <c r="G7846" t="s">
        <v>7789</v>
      </c>
      <c r="H7846" t="s">
        <v>31</v>
      </c>
      <c r="I7846" t="s">
        <v>17</v>
      </c>
      <c r="J7846">
        <v>61007</v>
      </c>
    </row>
    <row r="7847" spans="1:10" x14ac:dyDescent="0.35">
      <c r="A7847">
        <v>36779</v>
      </c>
      <c r="B7847" t="s">
        <v>10</v>
      </c>
      <c r="C7847">
        <v>2016</v>
      </c>
      <c r="D7847" t="s">
        <v>4172</v>
      </c>
      <c r="E7847" t="s">
        <v>9308</v>
      </c>
      <c r="F7847" t="s">
        <v>13</v>
      </c>
      <c r="G7847" t="s">
        <v>64</v>
      </c>
      <c r="H7847" t="s">
        <v>31</v>
      </c>
      <c r="I7847" t="s">
        <v>65</v>
      </c>
      <c r="J7847">
        <v>36668</v>
      </c>
    </row>
    <row r="7848" spans="1:10" x14ac:dyDescent="0.35">
      <c r="A7848">
        <v>36780</v>
      </c>
      <c r="B7848" t="s">
        <v>10</v>
      </c>
      <c r="C7848">
        <v>2016</v>
      </c>
      <c r="D7848" t="s">
        <v>4172</v>
      </c>
      <c r="E7848" t="s">
        <v>9309</v>
      </c>
      <c r="F7848" t="s">
        <v>96</v>
      </c>
      <c r="G7848" t="s">
        <v>107</v>
      </c>
      <c r="H7848" t="s">
        <v>31</v>
      </c>
      <c r="I7848" t="s">
        <v>32</v>
      </c>
      <c r="J7848">
        <v>32432</v>
      </c>
    </row>
    <row r="7849" spans="1:10" x14ac:dyDescent="0.35">
      <c r="A7849">
        <v>36781</v>
      </c>
      <c r="B7849" t="s">
        <v>10</v>
      </c>
      <c r="C7849">
        <v>2016</v>
      </c>
      <c r="D7849" t="s">
        <v>4172</v>
      </c>
      <c r="E7849" t="s">
        <v>9310</v>
      </c>
      <c r="F7849" t="s">
        <v>13</v>
      </c>
      <c r="G7849" t="s">
        <v>77</v>
      </c>
      <c r="H7849" t="s">
        <v>31</v>
      </c>
      <c r="I7849" t="s">
        <v>68</v>
      </c>
      <c r="J7849">
        <v>1154</v>
      </c>
    </row>
    <row r="7850" spans="1:10" x14ac:dyDescent="0.35">
      <c r="A7850">
        <v>36782</v>
      </c>
      <c r="B7850" t="s">
        <v>10</v>
      </c>
      <c r="C7850">
        <v>2016</v>
      </c>
      <c r="D7850" t="s">
        <v>4172</v>
      </c>
      <c r="E7850" t="s">
        <v>9311</v>
      </c>
      <c r="F7850" t="s">
        <v>13</v>
      </c>
      <c r="G7850" t="s">
        <v>94</v>
      </c>
      <c r="H7850" t="s">
        <v>31</v>
      </c>
      <c r="I7850" t="s">
        <v>60</v>
      </c>
      <c r="J7850">
        <v>1016</v>
      </c>
    </row>
    <row r="7851" spans="1:10" x14ac:dyDescent="0.35">
      <c r="A7851">
        <v>36783</v>
      </c>
      <c r="B7851" t="s">
        <v>10</v>
      </c>
      <c r="C7851">
        <v>2016</v>
      </c>
      <c r="D7851" t="s">
        <v>4172</v>
      </c>
      <c r="E7851" t="s">
        <v>9112</v>
      </c>
      <c r="F7851" t="s">
        <v>45</v>
      </c>
      <c r="G7851" t="s">
        <v>45</v>
      </c>
      <c r="H7851" t="s">
        <v>45</v>
      </c>
      <c r="I7851" t="s">
        <v>45</v>
      </c>
      <c r="J7851">
        <v>646</v>
      </c>
    </row>
    <row r="7852" spans="1:10" x14ac:dyDescent="0.35">
      <c r="A7852">
        <v>36784</v>
      </c>
      <c r="B7852" t="s">
        <v>10</v>
      </c>
      <c r="C7852">
        <v>2016</v>
      </c>
      <c r="D7852" t="s">
        <v>4172</v>
      </c>
      <c r="E7852" t="s">
        <v>9312</v>
      </c>
      <c r="F7852" t="s">
        <v>96</v>
      </c>
      <c r="G7852" t="s">
        <v>7742</v>
      </c>
      <c r="H7852" t="s">
        <v>31</v>
      </c>
      <c r="I7852" t="s">
        <v>104</v>
      </c>
      <c r="J7852">
        <v>582</v>
      </c>
    </row>
    <row r="7853" spans="1:10" x14ac:dyDescent="0.35">
      <c r="A7853">
        <v>36785</v>
      </c>
      <c r="B7853" t="s">
        <v>10</v>
      </c>
      <c r="C7853">
        <v>2016</v>
      </c>
      <c r="D7853" t="s">
        <v>4172</v>
      </c>
      <c r="E7853" t="s">
        <v>9313</v>
      </c>
      <c r="F7853" t="s">
        <v>13</v>
      </c>
      <c r="G7853" t="s">
        <v>8079</v>
      </c>
      <c r="H7853" t="s">
        <v>31</v>
      </c>
      <c r="I7853" t="s">
        <v>19</v>
      </c>
      <c r="J7853">
        <v>523</v>
      </c>
    </row>
    <row r="7854" spans="1:10" x14ac:dyDescent="0.35">
      <c r="A7854">
        <v>36786</v>
      </c>
      <c r="B7854" t="s">
        <v>10</v>
      </c>
      <c r="C7854">
        <v>2016</v>
      </c>
      <c r="D7854" t="s">
        <v>4172</v>
      </c>
      <c r="E7854" t="s">
        <v>9314</v>
      </c>
      <c r="F7854" t="s">
        <v>13</v>
      </c>
      <c r="G7854" t="s">
        <v>34</v>
      </c>
      <c r="H7854" t="s">
        <v>31</v>
      </c>
      <c r="I7854" t="s">
        <v>9196</v>
      </c>
      <c r="J7854">
        <v>489</v>
      </c>
    </row>
    <row r="7855" spans="1:10" x14ac:dyDescent="0.35">
      <c r="A7855">
        <v>36787</v>
      </c>
      <c r="B7855" t="s">
        <v>10</v>
      </c>
      <c r="C7855">
        <v>2016</v>
      </c>
      <c r="D7855" t="s">
        <v>4172</v>
      </c>
      <c r="E7855" t="s">
        <v>9315</v>
      </c>
      <c r="F7855" t="s">
        <v>96</v>
      </c>
      <c r="G7855" t="s">
        <v>47</v>
      </c>
      <c r="H7855" t="s">
        <v>31</v>
      </c>
      <c r="I7855" t="s">
        <v>19</v>
      </c>
      <c r="J7855">
        <v>480</v>
      </c>
    </row>
    <row r="7856" spans="1:10" x14ac:dyDescent="0.35">
      <c r="A7856">
        <v>36788</v>
      </c>
      <c r="B7856" t="s">
        <v>10</v>
      </c>
      <c r="C7856">
        <v>2016</v>
      </c>
      <c r="D7856" t="s">
        <v>4172</v>
      </c>
      <c r="E7856" t="s">
        <v>9316</v>
      </c>
      <c r="F7856" t="s">
        <v>13</v>
      </c>
      <c r="G7856" t="s">
        <v>101</v>
      </c>
      <c r="H7856" t="s">
        <v>31</v>
      </c>
      <c r="I7856" t="s">
        <v>9317</v>
      </c>
      <c r="J7856">
        <v>457</v>
      </c>
    </row>
    <row r="7857" spans="1:10" x14ac:dyDescent="0.35">
      <c r="A7857">
        <v>36789</v>
      </c>
      <c r="B7857" t="s">
        <v>10</v>
      </c>
      <c r="C7857">
        <v>2016</v>
      </c>
      <c r="D7857" t="s">
        <v>4172</v>
      </c>
      <c r="E7857" t="s">
        <v>9318</v>
      </c>
      <c r="F7857" t="s">
        <v>96</v>
      </c>
      <c r="G7857" t="s">
        <v>112</v>
      </c>
      <c r="H7857" t="s">
        <v>31</v>
      </c>
      <c r="I7857" t="s">
        <v>19</v>
      </c>
      <c r="J7857">
        <v>289</v>
      </c>
    </row>
    <row r="7858" spans="1:10" x14ac:dyDescent="0.35">
      <c r="A7858">
        <v>36790</v>
      </c>
      <c r="B7858" t="s">
        <v>10</v>
      </c>
      <c r="C7858">
        <v>2016</v>
      </c>
      <c r="D7858" t="s">
        <v>4172</v>
      </c>
      <c r="E7858" t="s">
        <v>9319</v>
      </c>
      <c r="F7858" t="s">
        <v>13</v>
      </c>
      <c r="G7858" t="s">
        <v>53</v>
      </c>
      <c r="H7858" t="s">
        <v>31</v>
      </c>
      <c r="I7858" t="s">
        <v>9167</v>
      </c>
      <c r="J7858">
        <v>269</v>
      </c>
    </row>
    <row r="7859" spans="1:10" x14ac:dyDescent="0.35">
      <c r="A7859">
        <v>36791</v>
      </c>
      <c r="B7859" t="s">
        <v>10</v>
      </c>
      <c r="C7859">
        <v>2016</v>
      </c>
      <c r="D7859" t="s">
        <v>4172</v>
      </c>
      <c r="E7859" t="s">
        <v>9320</v>
      </c>
      <c r="F7859" t="s">
        <v>13</v>
      </c>
      <c r="G7859" t="s">
        <v>53</v>
      </c>
      <c r="H7859" t="s">
        <v>31</v>
      </c>
      <c r="I7859" t="s">
        <v>83</v>
      </c>
      <c r="J7859">
        <v>252</v>
      </c>
    </row>
    <row r="7860" spans="1:10" x14ac:dyDescent="0.35">
      <c r="A7860">
        <v>36792</v>
      </c>
      <c r="B7860" t="s">
        <v>10</v>
      </c>
      <c r="C7860">
        <v>2016</v>
      </c>
      <c r="D7860" t="s">
        <v>4182</v>
      </c>
      <c r="E7860" t="s">
        <v>9321</v>
      </c>
      <c r="F7860" t="s">
        <v>13</v>
      </c>
      <c r="G7860" t="s">
        <v>107</v>
      </c>
      <c r="H7860" t="s">
        <v>31</v>
      </c>
      <c r="I7860" t="s">
        <v>65</v>
      </c>
      <c r="J7860">
        <v>56003</v>
      </c>
    </row>
    <row r="7861" spans="1:10" x14ac:dyDescent="0.35">
      <c r="A7861">
        <v>36793</v>
      </c>
      <c r="B7861" t="s">
        <v>10</v>
      </c>
      <c r="C7861">
        <v>2016</v>
      </c>
      <c r="D7861" t="s">
        <v>4182</v>
      </c>
      <c r="E7861" t="s">
        <v>8086</v>
      </c>
      <c r="F7861" t="s">
        <v>13</v>
      </c>
      <c r="G7861" t="s">
        <v>7779</v>
      </c>
      <c r="H7861" t="s">
        <v>31</v>
      </c>
      <c r="I7861" t="s">
        <v>19</v>
      </c>
      <c r="J7861">
        <v>49341</v>
      </c>
    </row>
    <row r="7862" spans="1:10" x14ac:dyDescent="0.35">
      <c r="A7862">
        <v>36794</v>
      </c>
      <c r="B7862" t="s">
        <v>10</v>
      </c>
      <c r="C7862">
        <v>2016</v>
      </c>
      <c r="D7862" t="s">
        <v>4182</v>
      </c>
      <c r="E7862" t="s">
        <v>9322</v>
      </c>
      <c r="F7862" t="s">
        <v>13</v>
      </c>
      <c r="G7862" t="s">
        <v>7763</v>
      </c>
      <c r="H7862" t="s">
        <v>31</v>
      </c>
      <c r="I7862" t="s">
        <v>32</v>
      </c>
      <c r="J7862">
        <v>11535</v>
      </c>
    </row>
    <row r="7863" spans="1:10" x14ac:dyDescent="0.35">
      <c r="A7863">
        <v>36795</v>
      </c>
      <c r="B7863" t="s">
        <v>10</v>
      </c>
      <c r="C7863">
        <v>2016</v>
      </c>
      <c r="D7863" t="s">
        <v>4182</v>
      </c>
      <c r="E7863" t="s">
        <v>9323</v>
      </c>
      <c r="F7863" t="s">
        <v>13</v>
      </c>
      <c r="G7863" t="s">
        <v>70</v>
      </c>
      <c r="H7863" t="s">
        <v>31</v>
      </c>
      <c r="I7863" t="s">
        <v>17</v>
      </c>
      <c r="J7863">
        <v>6567</v>
      </c>
    </row>
    <row r="7864" spans="1:10" x14ac:dyDescent="0.35">
      <c r="A7864">
        <v>36796</v>
      </c>
      <c r="B7864" t="s">
        <v>10</v>
      </c>
      <c r="C7864">
        <v>2016</v>
      </c>
      <c r="D7864" t="s">
        <v>4182</v>
      </c>
      <c r="E7864" t="s">
        <v>9324</v>
      </c>
      <c r="F7864" t="s">
        <v>13</v>
      </c>
      <c r="G7864" t="s">
        <v>7802</v>
      </c>
      <c r="H7864" t="s">
        <v>31</v>
      </c>
      <c r="I7864" t="s">
        <v>9304</v>
      </c>
      <c r="J7864">
        <v>1433</v>
      </c>
    </row>
    <row r="7865" spans="1:10" x14ac:dyDescent="0.35">
      <c r="A7865">
        <v>36797</v>
      </c>
      <c r="B7865" t="s">
        <v>10</v>
      </c>
      <c r="C7865">
        <v>2016</v>
      </c>
      <c r="D7865" t="s">
        <v>4182</v>
      </c>
      <c r="E7865" t="s">
        <v>9325</v>
      </c>
      <c r="F7865" t="s">
        <v>13</v>
      </c>
      <c r="G7865" t="s">
        <v>7733</v>
      </c>
      <c r="H7865" t="s">
        <v>31</v>
      </c>
      <c r="I7865" t="s">
        <v>19</v>
      </c>
      <c r="J7865">
        <v>1355</v>
      </c>
    </row>
    <row r="7866" spans="1:10" x14ac:dyDescent="0.35">
      <c r="A7866">
        <v>36798</v>
      </c>
      <c r="B7866" t="s">
        <v>10</v>
      </c>
      <c r="C7866">
        <v>2016</v>
      </c>
      <c r="D7866" t="s">
        <v>4182</v>
      </c>
      <c r="E7866" t="s">
        <v>9326</v>
      </c>
      <c r="F7866" t="s">
        <v>13</v>
      </c>
      <c r="G7866" t="s">
        <v>53</v>
      </c>
      <c r="H7866" t="s">
        <v>31</v>
      </c>
      <c r="I7866" t="s">
        <v>60</v>
      </c>
      <c r="J7866">
        <v>761</v>
      </c>
    </row>
    <row r="7867" spans="1:10" x14ac:dyDescent="0.35">
      <c r="A7867">
        <v>36799</v>
      </c>
      <c r="B7867" t="s">
        <v>10</v>
      </c>
      <c r="C7867">
        <v>2016</v>
      </c>
      <c r="D7867" t="s">
        <v>4182</v>
      </c>
      <c r="E7867" t="s">
        <v>9327</v>
      </c>
      <c r="F7867" t="s">
        <v>13</v>
      </c>
      <c r="G7867" t="s">
        <v>74</v>
      </c>
      <c r="H7867" t="s">
        <v>31</v>
      </c>
      <c r="I7867" t="s">
        <v>19</v>
      </c>
      <c r="J7867">
        <v>690</v>
      </c>
    </row>
    <row r="7868" spans="1:10" x14ac:dyDescent="0.35">
      <c r="A7868">
        <v>36800</v>
      </c>
      <c r="B7868" t="s">
        <v>10</v>
      </c>
      <c r="C7868">
        <v>2016</v>
      </c>
      <c r="D7868" t="s">
        <v>4182</v>
      </c>
      <c r="E7868" t="s">
        <v>9220</v>
      </c>
      <c r="F7868" t="s">
        <v>45</v>
      </c>
      <c r="G7868" t="s">
        <v>45</v>
      </c>
      <c r="H7868" t="s">
        <v>45</v>
      </c>
      <c r="I7868" t="s">
        <v>45</v>
      </c>
      <c r="J7868">
        <v>627</v>
      </c>
    </row>
    <row r="7869" spans="1:10" x14ac:dyDescent="0.35">
      <c r="A7869">
        <v>36801</v>
      </c>
      <c r="B7869" t="s">
        <v>10</v>
      </c>
      <c r="C7869">
        <v>2016</v>
      </c>
      <c r="D7869" t="s">
        <v>4192</v>
      </c>
      <c r="E7869" t="s">
        <v>8670</v>
      </c>
      <c r="F7869" t="s">
        <v>13</v>
      </c>
      <c r="G7869" t="s">
        <v>112</v>
      </c>
      <c r="H7869" t="s">
        <v>31</v>
      </c>
      <c r="I7869" t="s">
        <v>32</v>
      </c>
      <c r="J7869">
        <v>56454</v>
      </c>
    </row>
    <row r="7870" spans="1:10" x14ac:dyDescent="0.35">
      <c r="A7870">
        <v>36802</v>
      </c>
      <c r="B7870" t="s">
        <v>10</v>
      </c>
      <c r="C7870">
        <v>2016</v>
      </c>
      <c r="D7870" t="s">
        <v>4192</v>
      </c>
      <c r="E7870" t="s">
        <v>9328</v>
      </c>
      <c r="F7870" t="s">
        <v>96</v>
      </c>
      <c r="G7870" t="s">
        <v>77</v>
      </c>
      <c r="H7870" t="s">
        <v>31</v>
      </c>
      <c r="I7870" t="s">
        <v>17</v>
      </c>
      <c r="J7870">
        <v>36928</v>
      </c>
    </row>
    <row r="7871" spans="1:10" x14ac:dyDescent="0.35">
      <c r="A7871">
        <v>36803</v>
      </c>
      <c r="B7871" t="s">
        <v>10</v>
      </c>
      <c r="C7871">
        <v>2016</v>
      </c>
      <c r="D7871" t="s">
        <v>4192</v>
      </c>
      <c r="E7871" t="s">
        <v>9329</v>
      </c>
      <c r="F7871" t="s">
        <v>13</v>
      </c>
      <c r="G7871" t="s">
        <v>37</v>
      </c>
      <c r="H7871" t="s">
        <v>31</v>
      </c>
      <c r="I7871" t="s">
        <v>1952</v>
      </c>
      <c r="J7871">
        <v>29082</v>
      </c>
    </row>
    <row r="7872" spans="1:10" x14ac:dyDescent="0.35">
      <c r="A7872">
        <v>36804</v>
      </c>
      <c r="B7872" t="s">
        <v>10</v>
      </c>
      <c r="C7872">
        <v>2016</v>
      </c>
      <c r="D7872" t="s">
        <v>4192</v>
      </c>
      <c r="E7872" t="s">
        <v>9330</v>
      </c>
      <c r="F7872" t="s">
        <v>13</v>
      </c>
      <c r="G7872" t="s">
        <v>7727</v>
      </c>
      <c r="H7872" t="s">
        <v>31</v>
      </c>
      <c r="I7872" t="s">
        <v>19</v>
      </c>
      <c r="J7872">
        <v>19387</v>
      </c>
    </row>
    <row r="7873" spans="1:10" x14ac:dyDescent="0.35">
      <c r="A7873">
        <v>36805</v>
      </c>
      <c r="B7873" t="s">
        <v>10</v>
      </c>
      <c r="C7873">
        <v>2016</v>
      </c>
      <c r="D7873" t="s">
        <v>4192</v>
      </c>
      <c r="E7873" t="s">
        <v>6816</v>
      </c>
      <c r="F7873" t="s">
        <v>13</v>
      </c>
      <c r="G7873" t="s">
        <v>7755</v>
      </c>
      <c r="H7873" t="s">
        <v>31</v>
      </c>
      <c r="I7873" t="s">
        <v>65</v>
      </c>
      <c r="J7873">
        <v>17504</v>
      </c>
    </row>
    <row r="7874" spans="1:10" x14ac:dyDescent="0.35">
      <c r="A7874">
        <v>36806</v>
      </c>
      <c r="B7874" t="s">
        <v>10</v>
      </c>
      <c r="C7874">
        <v>2016</v>
      </c>
      <c r="D7874" t="s">
        <v>4192</v>
      </c>
      <c r="E7874" t="s">
        <v>9331</v>
      </c>
      <c r="F7874" t="s">
        <v>13</v>
      </c>
      <c r="G7874" t="s">
        <v>7962</v>
      </c>
      <c r="H7874" t="s">
        <v>31</v>
      </c>
      <c r="I7874" t="s">
        <v>19</v>
      </c>
      <c r="J7874">
        <v>3755</v>
      </c>
    </row>
    <row r="7875" spans="1:10" x14ac:dyDescent="0.35">
      <c r="A7875">
        <v>36807</v>
      </c>
      <c r="B7875" t="s">
        <v>10</v>
      </c>
      <c r="C7875">
        <v>2016</v>
      </c>
      <c r="D7875" t="s">
        <v>4192</v>
      </c>
      <c r="E7875" t="s">
        <v>9332</v>
      </c>
      <c r="F7875" t="s">
        <v>13</v>
      </c>
      <c r="G7875" t="s">
        <v>74</v>
      </c>
      <c r="H7875" t="s">
        <v>31</v>
      </c>
      <c r="I7875" t="s">
        <v>19</v>
      </c>
      <c r="J7875">
        <v>1181</v>
      </c>
    </row>
    <row r="7876" spans="1:10" x14ac:dyDescent="0.35">
      <c r="A7876">
        <v>36808</v>
      </c>
      <c r="B7876" t="s">
        <v>10</v>
      </c>
      <c r="C7876">
        <v>2016</v>
      </c>
      <c r="D7876" t="s">
        <v>4192</v>
      </c>
      <c r="E7876" t="s">
        <v>44</v>
      </c>
      <c r="F7876" t="s">
        <v>45</v>
      </c>
      <c r="G7876" t="s">
        <v>45</v>
      </c>
      <c r="H7876" t="s">
        <v>45</v>
      </c>
      <c r="I7876" t="s">
        <v>45</v>
      </c>
      <c r="J7876">
        <v>1129</v>
      </c>
    </row>
    <row r="7877" spans="1:10" x14ac:dyDescent="0.35">
      <c r="A7877">
        <v>36809</v>
      </c>
      <c r="B7877" t="s">
        <v>10</v>
      </c>
      <c r="C7877">
        <v>2016</v>
      </c>
      <c r="D7877" t="s">
        <v>4192</v>
      </c>
      <c r="E7877" t="s">
        <v>9333</v>
      </c>
      <c r="F7877" t="s">
        <v>13</v>
      </c>
      <c r="G7877" t="s">
        <v>7727</v>
      </c>
      <c r="H7877" t="s">
        <v>31</v>
      </c>
      <c r="I7877" t="s">
        <v>19</v>
      </c>
      <c r="J7877">
        <v>1010</v>
      </c>
    </row>
    <row r="7878" spans="1:10" x14ac:dyDescent="0.35">
      <c r="A7878">
        <v>36810</v>
      </c>
      <c r="B7878" t="s">
        <v>10</v>
      </c>
      <c r="C7878">
        <v>2016</v>
      </c>
      <c r="D7878" t="s">
        <v>4192</v>
      </c>
      <c r="E7878" t="s">
        <v>9334</v>
      </c>
      <c r="F7878" t="s">
        <v>13</v>
      </c>
      <c r="G7878" t="s">
        <v>7745</v>
      </c>
      <c r="H7878" t="s">
        <v>31</v>
      </c>
      <c r="I7878" t="s">
        <v>19</v>
      </c>
      <c r="J7878">
        <v>630</v>
      </c>
    </row>
    <row r="7879" spans="1:10" x14ac:dyDescent="0.35">
      <c r="A7879">
        <v>36811</v>
      </c>
      <c r="B7879" t="s">
        <v>10</v>
      </c>
      <c r="C7879">
        <v>2016</v>
      </c>
      <c r="D7879" t="s">
        <v>4192</v>
      </c>
      <c r="E7879" t="s">
        <v>9335</v>
      </c>
      <c r="F7879" t="s">
        <v>13</v>
      </c>
      <c r="G7879" t="s">
        <v>7727</v>
      </c>
      <c r="H7879" t="s">
        <v>31</v>
      </c>
      <c r="I7879" t="s">
        <v>9208</v>
      </c>
      <c r="J7879">
        <v>602</v>
      </c>
    </row>
    <row r="7880" spans="1:10" x14ac:dyDescent="0.35">
      <c r="A7880">
        <v>36812</v>
      </c>
      <c r="B7880" t="s">
        <v>10</v>
      </c>
      <c r="C7880">
        <v>2016</v>
      </c>
      <c r="D7880" t="s">
        <v>4192</v>
      </c>
      <c r="E7880" t="s">
        <v>9336</v>
      </c>
      <c r="F7880" t="s">
        <v>96</v>
      </c>
      <c r="G7880" t="s">
        <v>7760</v>
      </c>
      <c r="H7880" t="s">
        <v>31</v>
      </c>
      <c r="I7880" t="s">
        <v>9196</v>
      </c>
      <c r="J7880">
        <v>466</v>
      </c>
    </row>
    <row r="7881" spans="1:10" x14ac:dyDescent="0.35">
      <c r="A7881">
        <v>36813</v>
      </c>
      <c r="B7881" t="s">
        <v>10</v>
      </c>
      <c r="C7881">
        <v>2016</v>
      </c>
      <c r="D7881" t="s">
        <v>4192</v>
      </c>
      <c r="E7881" t="s">
        <v>9337</v>
      </c>
      <c r="F7881" t="s">
        <v>13</v>
      </c>
      <c r="G7881" t="s">
        <v>34</v>
      </c>
      <c r="H7881" t="s">
        <v>31</v>
      </c>
      <c r="I7881" t="s">
        <v>9157</v>
      </c>
      <c r="J7881">
        <v>435</v>
      </c>
    </row>
    <row r="7882" spans="1:10" x14ac:dyDescent="0.35">
      <c r="A7882">
        <v>36814</v>
      </c>
      <c r="B7882" t="s">
        <v>10</v>
      </c>
      <c r="C7882">
        <v>2016</v>
      </c>
      <c r="D7882" t="s">
        <v>4192</v>
      </c>
      <c r="E7882" t="s">
        <v>9338</v>
      </c>
      <c r="F7882" t="s">
        <v>13</v>
      </c>
      <c r="G7882" t="s">
        <v>70</v>
      </c>
      <c r="H7882" t="s">
        <v>31</v>
      </c>
      <c r="I7882" t="s">
        <v>55</v>
      </c>
      <c r="J7882">
        <v>414</v>
      </c>
    </row>
    <row r="7883" spans="1:10" x14ac:dyDescent="0.35">
      <c r="A7883">
        <v>36815</v>
      </c>
      <c r="B7883" t="s">
        <v>10</v>
      </c>
      <c r="C7883">
        <v>2016</v>
      </c>
      <c r="D7883" t="s">
        <v>4192</v>
      </c>
      <c r="E7883" t="s">
        <v>9339</v>
      </c>
      <c r="F7883" t="s">
        <v>13</v>
      </c>
      <c r="G7883" t="s">
        <v>57</v>
      </c>
      <c r="H7883" t="s">
        <v>31</v>
      </c>
      <c r="I7883" t="s">
        <v>19</v>
      </c>
      <c r="J7883">
        <v>370</v>
      </c>
    </row>
    <row r="7884" spans="1:10" x14ac:dyDescent="0.35">
      <c r="A7884">
        <v>36816</v>
      </c>
      <c r="B7884" t="s">
        <v>10</v>
      </c>
      <c r="C7884">
        <v>2016</v>
      </c>
      <c r="D7884" t="s">
        <v>4199</v>
      </c>
      <c r="E7884" t="s">
        <v>8680</v>
      </c>
      <c r="F7884" t="s">
        <v>13</v>
      </c>
      <c r="G7884" t="s">
        <v>57</v>
      </c>
      <c r="H7884" t="s">
        <v>31</v>
      </c>
      <c r="I7884" t="s">
        <v>65</v>
      </c>
      <c r="J7884">
        <v>28383</v>
      </c>
    </row>
    <row r="7885" spans="1:10" x14ac:dyDescent="0.35">
      <c r="A7885">
        <v>36817</v>
      </c>
      <c r="B7885" t="s">
        <v>10</v>
      </c>
      <c r="C7885">
        <v>2016</v>
      </c>
      <c r="D7885" t="s">
        <v>4199</v>
      </c>
      <c r="E7885" t="s">
        <v>9340</v>
      </c>
      <c r="F7885" t="s">
        <v>13</v>
      </c>
      <c r="G7885" t="s">
        <v>7779</v>
      </c>
      <c r="H7885" t="s">
        <v>31</v>
      </c>
      <c r="I7885" t="s">
        <v>19</v>
      </c>
      <c r="J7885">
        <v>25944</v>
      </c>
    </row>
    <row r="7886" spans="1:10" x14ac:dyDescent="0.35">
      <c r="A7886">
        <v>36818</v>
      </c>
      <c r="B7886" t="s">
        <v>10</v>
      </c>
      <c r="C7886">
        <v>2016</v>
      </c>
      <c r="D7886" t="s">
        <v>4199</v>
      </c>
      <c r="E7886" t="s">
        <v>9341</v>
      </c>
      <c r="F7886" t="s">
        <v>13</v>
      </c>
      <c r="G7886" t="s">
        <v>94</v>
      </c>
      <c r="H7886" t="s">
        <v>31</v>
      </c>
      <c r="I7886" t="s">
        <v>32</v>
      </c>
      <c r="J7886">
        <v>22380</v>
      </c>
    </row>
    <row r="7887" spans="1:10" x14ac:dyDescent="0.35">
      <c r="A7887">
        <v>36819</v>
      </c>
      <c r="B7887" t="s">
        <v>10</v>
      </c>
      <c r="C7887">
        <v>2016</v>
      </c>
      <c r="D7887" t="s">
        <v>4199</v>
      </c>
      <c r="E7887" t="s">
        <v>9342</v>
      </c>
      <c r="F7887" t="s">
        <v>13</v>
      </c>
      <c r="G7887" t="s">
        <v>7745</v>
      </c>
      <c r="H7887" t="s">
        <v>27</v>
      </c>
      <c r="I7887" t="s">
        <v>19</v>
      </c>
      <c r="J7887">
        <v>14500</v>
      </c>
    </row>
    <row r="7888" spans="1:10" x14ac:dyDescent="0.35">
      <c r="A7888">
        <v>36820</v>
      </c>
      <c r="B7888" t="s">
        <v>10</v>
      </c>
      <c r="C7888">
        <v>2016</v>
      </c>
      <c r="D7888" t="s">
        <v>4199</v>
      </c>
      <c r="E7888" t="s">
        <v>9343</v>
      </c>
      <c r="F7888" t="s">
        <v>13</v>
      </c>
      <c r="G7888" t="s">
        <v>7747</v>
      </c>
      <c r="H7888" t="s">
        <v>27</v>
      </c>
      <c r="I7888" t="s">
        <v>19</v>
      </c>
      <c r="J7888">
        <v>8748</v>
      </c>
    </row>
    <row r="7889" spans="1:10" x14ac:dyDescent="0.35">
      <c r="A7889">
        <v>36821</v>
      </c>
      <c r="B7889" t="s">
        <v>10</v>
      </c>
      <c r="C7889">
        <v>2016</v>
      </c>
      <c r="D7889" t="s">
        <v>4199</v>
      </c>
      <c r="E7889" t="s">
        <v>9344</v>
      </c>
      <c r="F7889" t="s">
        <v>13</v>
      </c>
      <c r="G7889" t="s">
        <v>43</v>
      </c>
      <c r="H7889" t="s">
        <v>31</v>
      </c>
      <c r="I7889" t="s">
        <v>17</v>
      </c>
      <c r="J7889">
        <v>6620</v>
      </c>
    </row>
    <row r="7890" spans="1:10" x14ac:dyDescent="0.35">
      <c r="A7890">
        <v>36822</v>
      </c>
      <c r="B7890" t="s">
        <v>10</v>
      </c>
      <c r="C7890">
        <v>2016</v>
      </c>
      <c r="D7890" t="s">
        <v>4199</v>
      </c>
      <c r="E7890" t="s">
        <v>9345</v>
      </c>
      <c r="F7890" t="s">
        <v>13</v>
      </c>
      <c r="G7890" t="s">
        <v>47</v>
      </c>
      <c r="H7890" t="s">
        <v>31</v>
      </c>
      <c r="I7890" t="s">
        <v>9198</v>
      </c>
      <c r="J7890">
        <v>921</v>
      </c>
    </row>
    <row r="7891" spans="1:10" x14ac:dyDescent="0.35">
      <c r="A7891">
        <v>36823</v>
      </c>
      <c r="B7891" t="s">
        <v>10</v>
      </c>
      <c r="C7891">
        <v>2016</v>
      </c>
      <c r="D7891" t="s">
        <v>4199</v>
      </c>
      <c r="E7891" t="s">
        <v>44</v>
      </c>
      <c r="F7891" t="s">
        <v>45</v>
      </c>
      <c r="G7891" t="s">
        <v>45</v>
      </c>
      <c r="H7891" t="s">
        <v>45</v>
      </c>
      <c r="I7891" t="s">
        <v>45</v>
      </c>
      <c r="J7891">
        <v>706</v>
      </c>
    </row>
    <row r="7892" spans="1:10" x14ac:dyDescent="0.35">
      <c r="A7892">
        <v>36824</v>
      </c>
      <c r="B7892" t="s">
        <v>10</v>
      </c>
      <c r="C7892">
        <v>2016</v>
      </c>
      <c r="D7892" t="s">
        <v>4199</v>
      </c>
      <c r="E7892" t="s">
        <v>9346</v>
      </c>
      <c r="F7892" t="s">
        <v>13</v>
      </c>
      <c r="G7892" t="s">
        <v>57</v>
      </c>
      <c r="H7892" t="s">
        <v>31</v>
      </c>
      <c r="I7892" t="s">
        <v>19</v>
      </c>
      <c r="J7892">
        <v>511</v>
      </c>
    </row>
    <row r="7893" spans="1:10" x14ac:dyDescent="0.35">
      <c r="A7893">
        <v>36825</v>
      </c>
      <c r="B7893" t="s">
        <v>10</v>
      </c>
      <c r="C7893">
        <v>2016</v>
      </c>
      <c r="D7893" t="s">
        <v>4199</v>
      </c>
      <c r="E7893" t="s">
        <v>9347</v>
      </c>
      <c r="F7893" t="s">
        <v>13</v>
      </c>
      <c r="G7893" t="s">
        <v>74</v>
      </c>
      <c r="H7893" t="s">
        <v>80</v>
      </c>
      <c r="I7893" t="s">
        <v>9196</v>
      </c>
      <c r="J7893">
        <v>447</v>
      </c>
    </row>
    <row r="7894" spans="1:10" x14ac:dyDescent="0.35">
      <c r="A7894">
        <v>36826</v>
      </c>
      <c r="B7894" t="s">
        <v>10</v>
      </c>
      <c r="C7894">
        <v>2016</v>
      </c>
      <c r="D7894" t="s">
        <v>4199</v>
      </c>
      <c r="E7894" t="s">
        <v>9348</v>
      </c>
      <c r="F7894" t="s">
        <v>13</v>
      </c>
      <c r="G7894" t="s">
        <v>85</v>
      </c>
      <c r="H7894" t="s">
        <v>31</v>
      </c>
      <c r="I7894" t="s">
        <v>9349</v>
      </c>
      <c r="J7894">
        <v>401</v>
      </c>
    </row>
    <row r="7895" spans="1:10" x14ac:dyDescent="0.35">
      <c r="A7895">
        <v>36827</v>
      </c>
      <c r="B7895" t="s">
        <v>10</v>
      </c>
      <c r="C7895">
        <v>2016</v>
      </c>
      <c r="D7895" t="s">
        <v>4199</v>
      </c>
      <c r="E7895" t="s">
        <v>9350</v>
      </c>
      <c r="F7895" t="s">
        <v>13</v>
      </c>
      <c r="G7895" t="s">
        <v>47</v>
      </c>
      <c r="H7895" t="s">
        <v>31</v>
      </c>
      <c r="I7895" t="s">
        <v>19</v>
      </c>
      <c r="J7895">
        <v>378</v>
      </c>
    </row>
    <row r="7896" spans="1:10" x14ac:dyDescent="0.35">
      <c r="A7896">
        <v>36828</v>
      </c>
      <c r="B7896" t="s">
        <v>10</v>
      </c>
      <c r="C7896">
        <v>2016</v>
      </c>
      <c r="D7896" t="s">
        <v>4199</v>
      </c>
      <c r="E7896" t="s">
        <v>9351</v>
      </c>
      <c r="F7896" t="s">
        <v>13</v>
      </c>
      <c r="G7896" t="s">
        <v>7742</v>
      </c>
      <c r="H7896" t="s">
        <v>31</v>
      </c>
      <c r="I7896" t="s">
        <v>19</v>
      </c>
      <c r="J7896">
        <v>341</v>
      </c>
    </row>
    <row r="7897" spans="1:10" x14ac:dyDescent="0.35">
      <c r="A7897">
        <v>36829</v>
      </c>
      <c r="B7897" t="s">
        <v>10</v>
      </c>
      <c r="C7897">
        <v>2016</v>
      </c>
      <c r="D7897" t="s">
        <v>4211</v>
      </c>
      <c r="E7897" t="s">
        <v>7381</v>
      </c>
      <c r="F7897" t="s">
        <v>13</v>
      </c>
      <c r="G7897" t="s">
        <v>7755</v>
      </c>
      <c r="H7897" t="s">
        <v>31</v>
      </c>
      <c r="I7897" t="s">
        <v>68</v>
      </c>
      <c r="J7897">
        <v>64558</v>
      </c>
    </row>
    <row r="7898" spans="1:10" x14ac:dyDescent="0.35">
      <c r="A7898">
        <v>36830</v>
      </c>
      <c r="B7898" t="s">
        <v>10</v>
      </c>
      <c r="C7898">
        <v>2016</v>
      </c>
      <c r="D7898" t="s">
        <v>4211</v>
      </c>
      <c r="E7898" t="s">
        <v>9352</v>
      </c>
      <c r="F7898" t="s">
        <v>13</v>
      </c>
      <c r="G7898" t="s">
        <v>114</v>
      </c>
      <c r="H7898" t="s">
        <v>31</v>
      </c>
      <c r="I7898" t="s">
        <v>17</v>
      </c>
      <c r="J7898">
        <v>12582</v>
      </c>
    </row>
    <row r="7899" spans="1:10" x14ac:dyDescent="0.35">
      <c r="A7899">
        <v>36831</v>
      </c>
      <c r="B7899" t="s">
        <v>10</v>
      </c>
      <c r="C7899">
        <v>2016</v>
      </c>
      <c r="D7899" t="s">
        <v>4211</v>
      </c>
      <c r="E7899" t="s">
        <v>8723</v>
      </c>
      <c r="F7899" t="s">
        <v>13</v>
      </c>
      <c r="G7899" t="s">
        <v>7745</v>
      </c>
      <c r="H7899" t="s">
        <v>31</v>
      </c>
      <c r="I7899" t="s">
        <v>19</v>
      </c>
      <c r="J7899">
        <v>12306</v>
      </c>
    </row>
    <row r="7900" spans="1:10" x14ac:dyDescent="0.35">
      <c r="A7900">
        <v>36832</v>
      </c>
      <c r="B7900" t="s">
        <v>10</v>
      </c>
      <c r="C7900">
        <v>2016</v>
      </c>
      <c r="D7900" t="s">
        <v>4211</v>
      </c>
      <c r="E7900" t="s">
        <v>9353</v>
      </c>
      <c r="F7900" t="s">
        <v>13</v>
      </c>
      <c r="G7900" t="s">
        <v>8434</v>
      </c>
      <c r="H7900" t="s">
        <v>31</v>
      </c>
      <c r="I7900" t="s">
        <v>19</v>
      </c>
      <c r="J7900">
        <v>8227</v>
      </c>
    </row>
    <row r="7901" spans="1:10" x14ac:dyDescent="0.35">
      <c r="A7901">
        <v>36833</v>
      </c>
      <c r="B7901" t="s">
        <v>10</v>
      </c>
      <c r="C7901">
        <v>2016</v>
      </c>
      <c r="D7901" t="s">
        <v>4211</v>
      </c>
      <c r="E7901" t="s">
        <v>9354</v>
      </c>
      <c r="F7901" t="s">
        <v>13</v>
      </c>
      <c r="G7901" t="s">
        <v>94</v>
      </c>
      <c r="H7901" t="s">
        <v>31</v>
      </c>
      <c r="I7901" t="s">
        <v>19</v>
      </c>
      <c r="J7901">
        <v>3134</v>
      </c>
    </row>
    <row r="7902" spans="1:10" x14ac:dyDescent="0.35">
      <c r="A7902">
        <v>36834</v>
      </c>
      <c r="B7902" t="s">
        <v>10</v>
      </c>
      <c r="C7902">
        <v>2016</v>
      </c>
      <c r="D7902" t="s">
        <v>4211</v>
      </c>
      <c r="E7902" t="s">
        <v>9112</v>
      </c>
      <c r="F7902" t="s">
        <v>45</v>
      </c>
      <c r="G7902" t="s">
        <v>45</v>
      </c>
      <c r="H7902" t="s">
        <v>45</v>
      </c>
      <c r="I7902" t="s">
        <v>45</v>
      </c>
      <c r="J7902">
        <v>1043</v>
      </c>
    </row>
    <row r="7903" spans="1:10" x14ac:dyDescent="0.35">
      <c r="A7903">
        <v>36835</v>
      </c>
      <c r="B7903" t="s">
        <v>10</v>
      </c>
      <c r="C7903">
        <v>2016</v>
      </c>
      <c r="D7903" t="s">
        <v>4211</v>
      </c>
      <c r="E7903" t="s">
        <v>9355</v>
      </c>
      <c r="F7903" t="s">
        <v>13</v>
      </c>
      <c r="G7903" t="s">
        <v>112</v>
      </c>
      <c r="H7903" t="s">
        <v>31</v>
      </c>
      <c r="I7903" t="s">
        <v>19</v>
      </c>
      <c r="J7903">
        <v>960</v>
      </c>
    </row>
    <row r="7904" spans="1:10" x14ac:dyDescent="0.35">
      <c r="A7904">
        <v>36836</v>
      </c>
      <c r="B7904" t="s">
        <v>10</v>
      </c>
      <c r="C7904">
        <v>2016</v>
      </c>
      <c r="D7904" t="s">
        <v>4211</v>
      </c>
      <c r="E7904" t="s">
        <v>9356</v>
      </c>
      <c r="F7904" t="s">
        <v>13</v>
      </c>
      <c r="G7904" t="s">
        <v>74</v>
      </c>
      <c r="H7904" t="s">
        <v>31</v>
      </c>
      <c r="I7904" t="s">
        <v>19</v>
      </c>
      <c r="J7904">
        <v>936</v>
      </c>
    </row>
    <row r="7905" spans="1:10" x14ac:dyDescent="0.35">
      <c r="A7905">
        <v>36837</v>
      </c>
      <c r="B7905" t="s">
        <v>10</v>
      </c>
      <c r="C7905">
        <v>2016</v>
      </c>
      <c r="D7905" t="s">
        <v>4211</v>
      </c>
      <c r="E7905" t="s">
        <v>9357</v>
      </c>
      <c r="F7905" t="s">
        <v>96</v>
      </c>
      <c r="G7905" t="s">
        <v>41</v>
      </c>
      <c r="H7905" t="s">
        <v>31</v>
      </c>
      <c r="I7905" t="s">
        <v>19</v>
      </c>
      <c r="J7905">
        <v>846</v>
      </c>
    </row>
    <row r="7906" spans="1:10" x14ac:dyDescent="0.35">
      <c r="A7906">
        <v>36838</v>
      </c>
      <c r="B7906" t="s">
        <v>10</v>
      </c>
      <c r="C7906">
        <v>2016</v>
      </c>
      <c r="D7906" t="s">
        <v>4220</v>
      </c>
      <c r="E7906" t="s">
        <v>8131</v>
      </c>
      <c r="F7906" t="s">
        <v>13</v>
      </c>
      <c r="G7906" t="s">
        <v>7794</v>
      </c>
      <c r="H7906" t="s">
        <v>31</v>
      </c>
      <c r="I7906" t="s">
        <v>68</v>
      </c>
      <c r="J7906">
        <v>63563</v>
      </c>
    </row>
    <row r="7907" spans="1:10" x14ac:dyDescent="0.35">
      <c r="A7907">
        <v>36839</v>
      </c>
      <c r="B7907" t="s">
        <v>10</v>
      </c>
      <c r="C7907">
        <v>2016</v>
      </c>
      <c r="D7907" t="s">
        <v>4220</v>
      </c>
      <c r="E7907" t="s">
        <v>9358</v>
      </c>
      <c r="F7907" t="s">
        <v>13</v>
      </c>
      <c r="G7907" t="s">
        <v>7763</v>
      </c>
      <c r="H7907" t="s">
        <v>31</v>
      </c>
      <c r="I7907" t="s">
        <v>17</v>
      </c>
      <c r="J7907">
        <v>57753</v>
      </c>
    </row>
    <row r="7908" spans="1:10" x14ac:dyDescent="0.35">
      <c r="A7908">
        <v>36840</v>
      </c>
      <c r="B7908" t="s">
        <v>10</v>
      </c>
      <c r="C7908">
        <v>2016</v>
      </c>
      <c r="D7908" t="s">
        <v>4220</v>
      </c>
      <c r="E7908" t="s">
        <v>9359</v>
      </c>
      <c r="F7908" t="s">
        <v>13</v>
      </c>
      <c r="G7908" t="s">
        <v>77</v>
      </c>
      <c r="H7908" t="s">
        <v>31</v>
      </c>
      <c r="I7908" t="s">
        <v>65</v>
      </c>
      <c r="J7908">
        <v>37697</v>
      </c>
    </row>
    <row r="7909" spans="1:10" x14ac:dyDescent="0.35">
      <c r="A7909">
        <v>36841</v>
      </c>
      <c r="B7909" t="s">
        <v>10</v>
      </c>
      <c r="C7909">
        <v>2016</v>
      </c>
      <c r="D7909" t="s">
        <v>4220</v>
      </c>
      <c r="E7909" t="s">
        <v>9032</v>
      </c>
      <c r="F7909" t="s">
        <v>45</v>
      </c>
      <c r="G7909" t="s">
        <v>45</v>
      </c>
      <c r="H7909" t="s">
        <v>45</v>
      </c>
      <c r="I7909" t="s">
        <v>45</v>
      </c>
      <c r="J7909">
        <v>937</v>
      </c>
    </row>
    <row r="7910" spans="1:10" x14ac:dyDescent="0.35">
      <c r="A7910">
        <v>36842</v>
      </c>
      <c r="B7910" t="s">
        <v>10</v>
      </c>
      <c r="C7910">
        <v>2016</v>
      </c>
      <c r="D7910" t="s">
        <v>4220</v>
      </c>
      <c r="E7910" t="s">
        <v>9360</v>
      </c>
      <c r="F7910" t="s">
        <v>13</v>
      </c>
      <c r="G7910" t="s">
        <v>47</v>
      </c>
      <c r="H7910" t="s">
        <v>31</v>
      </c>
      <c r="I7910" t="s">
        <v>19</v>
      </c>
      <c r="J7910">
        <v>936</v>
      </c>
    </row>
    <row r="7911" spans="1:10" x14ac:dyDescent="0.35">
      <c r="A7911">
        <v>36843</v>
      </c>
      <c r="B7911" t="s">
        <v>10</v>
      </c>
      <c r="C7911">
        <v>2016</v>
      </c>
      <c r="D7911" t="s">
        <v>4220</v>
      </c>
      <c r="E7911" t="s">
        <v>9361</v>
      </c>
      <c r="F7911" t="s">
        <v>13</v>
      </c>
      <c r="G7911" t="s">
        <v>114</v>
      </c>
      <c r="H7911" t="s">
        <v>31</v>
      </c>
      <c r="I7911" t="s">
        <v>8221</v>
      </c>
      <c r="J7911">
        <v>820</v>
      </c>
    </row>
    <row r="7912" spans="1:10" x14ac:dyDescent="0.35">
      <c r="A7912">
        <v>36844</v>
      </c>
      <c r="B7912" t="s">
        <v>10</v>
      </c>
      <c r="C7912">
        <v>2016</v>
      </c>
      <c r="D7912" t="s">
        <v>4220</v>
      </c>
      <c r="E7912" t="s">
        <v>9362</v>
      </c>
      <c r="F7912" t="s">
        <v>13</v>
      </c>
      <c r="G7912" t="s">
        <v>7723</v>
      </c>
      <c r="H7912" t="s">
        <v>31</v>
      </c>
      <c r="I7912" t="s">
        <v>19</v>
      </c>
      <c r="J7912">
        <v>774</v>
      </c>
    </row>
    <row r="7913" spans="1:10" x14ac:dyDescent="0.35">
      <c r="A7913">
        <v>36845</v>
      </c>
      <c r="B7913" t="s">
        <v>10</v>
      </c>
      <c r="C7913">
        <v>2016</v>
      </c>
      <c r="D7913" t="s">
        <v>4220</v>
      </c>
      <c r="E7913" t="s">
        <v>9363</v>
      </c>
      <c r="F7913" t="s">
        <v>13</v>
      </c>
      <c r="G7913" t="s">
        <v>82</v>
      </c>
      <c r="H7913" t="s">
        <v>31</v>
      </c>
      <c r="I7913" t="s">
        <v>19</v>
      </c>
      <c r="J7913">
        <v>672</v>
      </c>
    </row>
    <row r="7914" spans="1:10" x14ac:dyDescent="0.35">
      <c r="A7914">
        <v>36846</v>
      </c>
      <c r="B7914" t="s">
        <v>10</v>
      </c>
      <c r="C7914">
        <v>2016</v>
      </c>
      <c r="D7914" t="s">
        <v>4232</v>
      </c>
      <c r="E7914" t="s">
        <v>8136</v>
      </c>
      <c r="F7914" t="s">
        <v>13</v>
      </c>
      <c r="G7914" t="s">
        <v>47</v>
      </c>
      <c r="H7914" t="s">
        <v>31</v>
      </c>
      <c r="I7914" t="s">
        <v>17</v>
      </c>
      <c r="J7914">
        <v>86930</v>
      </c>
    </row>
    <row r="7915" spans="1:10" x14ac:dyDescent="0.35">
      <c r="A7915">
        <v>36847</v>
      </c>
      <c r="B7915" t="s">
        <v>10</v>
      </c>
      <c r="C7915">
        <v>2016</v>
      </c>
      <c r="D7915" t="s">
        <v>4232</v>
      </c>
      <c r="E7915" t="s">
        <v>9364</v>
      </c>
      <c r="F7915" t="s">
        <v>13</v>
      </c>
      <c r="G7915" t="s">
        <v>47</v>
      </c>
      <c r="H7915" t="s">
        <v>31</v>
      </c>
      <c r="I7915" t="s">
        <v>65</v>
      </c>
      <c r="J7915">
        <v>57194</v>
      </c>
    </row>
    <row r="7916" spans="1:10" x14ac:dyDescent="0.35">
      <c r="A7916">
        <v>36848</v>
      </c>
      <c r="B7916" t="s">
        <v>10</v>
      </c>
      <c r="C7916">
        <v>2016</v>
      </c>
      <c r="D7916" t="s">
        <v>4232</v>
      </c>
      <c r="E7916" t="s">
        <v>9365</v>
      </c>
      <c r="F7916" t="s">
        <v>96</v>
      </c>
      <c r="G7916" t="s">
        <v>101</v>
      </c>
      <c r="H7916" t="s">
        <v>31</v>
      </c>
      <c r="I7916" t="s">
        <v>32</v>
      </c>
      <c r="J7916">
        <v>6067</v>
      </c>
    </row>
    <row r="7917" spans="1:10" x14ac:dyDescent="0.35">
      <c r="A7917">
        <v>36849</v>
      </c>
      <c r="B7917" t="s">
        <v>10</v>
      </c>
      <c r="C7917">
        <v>2016</v>
      </c>
      <c r="D7917" t="s">
        <v>4232</v>
      </c>
      <c r="E7917" t="s">
        <v>9366</v>
      </c>
      <c r="F7917" t="s">
        <v>13</v>
      </c>
      <c r="G7917" t="s">
        <v>8079</v>
      </c>
      <c r="H7917" t="s">
        <v>31</v>
      </c>
      <c r="I7917" t="s">
        <v>1952</v>
      </c>
      <c r="J7917">
        <v>1976</v>
      </c>
    </row>
    <row r="7918" spans="1:10" x14ac:dyDescent="0.35">
      <c r="A7918">
        <v>36850</v>
      </c>
      <c r="B7918" t="s">
        <v>10</v>
      </c>
      <c r="C7918">
        <v>2016</v>
      </c>
      <c r="D7918" t="s">
        <v>4232</v>
      </c>
      <c r="E7918" t="s">
        <v>7410</v>
      </c>
      <c r="F7918" t="s">
        <v>13</v>
      </c>
      <c r="G7918" t="s">
        <v>43</v>
      </c>
      <c r="H7918" t="s">
        <v>31</v>
      </c>
      <c r="I7918" t="s">
        <v>9198</v>
      </c>
      <c r="J7918">
        <v>769</v>
      </c>
    </row>
    <row r="7919" spans="1:10" x14ac:dyDescent="0.35">
      <c r="A7919">
        <v>36851</v>
      </c>
      <c r="B7919" t="s">
        <v>10</v>
      </c>
      <c r="C7919">
        <v>2016</v>
      </c>
      <c r="D7919" t="s">
        <v>4232</v>
      </c>
      <c r="E7919" t="s">
        <v>9112</v>
      </c>
      <c r="F7919" t="s">
        <v>45</v>
      </c>
      <c r="G7919" t="s">
        <v>45</v>
      </c>
      <c r="H7919" t="s">
        <v>45</v>
      </c>
      <c r="I7919" t="s">
        <v>45</v>
      </c>
      <c r="J7919">
        <v>689</v>
      </c>
    </row>
    <row r="7920" spans="1:10" x14ac:dyDescent="0.35">
      <c r="A7920">
        <v>36852</v>
      </c>
      <c r="B7920" t="s">
        <v>10</v>
      </c>
      <c r="C7920">
        <v>2016</v>
      </c>
      <c r="D7920" t="s">
        <v>4232</v>
      </c>
      <c r="E7920" t="s">
        <v>9367</v>
      </c>
      <c r="F7920" t="s">
        <v>13</v>
      </c>
      <c r="G7920" t="s">
        <v>70</v>
      </c>
      <c r="H7920" t="s">
        <v>31</v>
      </c>
      <c r="I7920" t="s">
        <v>9349</v>
      </c>
      <c r="J7920">
        <v>506</v>
      </c>
    </row>
    <row r="7921" spans="1:10" x14ac:dyDescent="0.35">
      <c r="A7921">
        <v>36853</v>
      </c>
      <c r="B7921" t="s">
        <v>10</v>
      </c>
      <c r="C7921">
        <v>2016</v>
      </c>
      <c r="D7921" t="s">
        <v>4235</v>
      </c>
      <c r="E7921" t="s">
        <v>8713</v>
      </c>
      <c r="F7921" t="s">
        <v>13</v>
      </c>
      <c r="G7921" t="s">
        <v>7779</v>
      </c>
      <c r="H7921" t="s">
        <v>31</v>
      </c>
      <c r="I7921" t="s">
        <v>17</v>
      </c>
      <c r="J7921">
        <v>73340</v>
      </c>
    </row>
    <row r="7922" spans="1:10" x14ac:dyDescent="0.35">
      <c r="A7922">
        <v>36854</v>
      </c>
      <c r="B7922" t="s">
        <v>10</v>
      </c>
      <c r="C7922">
        <v>2016</v>
      </c>
      <c r="D7922" t="s">
        <v>4235</v>
      </c>
      <c r="E7922" t="s">
        <v>9368</v>
      </c>
      <c r="F7922" t="s">
        <v>13</v>
      </c>
      <c r="G7922" t="s">
        <v>7733</v>
      </c>
      <c r="H7922" t="s">
        <v>31</v>
      </c>
      <c r="I7922" t="s">
        <v>65</v>
      </c>
      <c r="J7922">
        <v>29907</v>
      </c>
    </row>
    <row r="7923" spans="1:10" x14ac:dyDescent="0.35">
      <c r="A7923">
        <v>36855</v>
      </c>
      <c r="B7923" t="s">
        <v>10</v>
      </c>
      <c r="C7923">
        <v>2016</v>
      </c>
      <c r="D7923" t="s">
        <v>4235</v>
      </c>
      <c r="E7923" t="s">
        <v>9369</v>
      </c>
      <c r="F7923" t="s">
        <v>13</v>
      </c>
      <c r="G7923" t="s">
        <v>57</v>
      </c>
      <c r="H7923" t="s">
        <v>31</v>
      </c>
      <c r="I7923" t="s">
        <v>19</v>
      </c>
      <c r="J7923">
        <v>18357</v>
      </c>
    </row>
    <row r="7924" spans="1:10" x14ac:dyDescent="0.35">
      <c r="A7924">
        <v>36856</v>
      </c>
      <c r="B7924" t="s">
        <v>10</v>
      </c>
      <c r="C7924">
        <v>2016</v>
      </c>
      <c r="D7924" t="s">
        <v>4235</v>
      </c>
      <c r="E7924" t="s">
        <v>9370</v>
      </c>
      <c r="F7924" t="s">
        <v>13</v>
      </c>
      <c r="G7924" t="s">
        <v>7760</v>
      </c>
      <c r="H7924" t="s">
        <v>31</v>
      </c>
      <c r="I7924" t="s">
        <v>32</v>
      </c>
      <c r="J7924">
        <v>1418</v>
      </c>
    </row>
    <row r="7925" spans="1:10" x14ac:dyDescent="0.35">
      <c r="A7925">
        <v>36857</v>
      </c>
      <c r="B7925" t="s">
        <v>10</v>
      </c>
      <c r="C7925">
        <v>2016</v>
      </c>
      <c r="D7925" t="s">
        <v>4235</v>
      </c>
      <c r="E7925" t="s">
        <v>9371</v>
      </c>
      <c r="F7925" t="s">
        <v>13</v>
      </c>
      <c r="G7925" t="s">
        <v>74</v>
      </c>
      <c r="H7925" t="s">
        <v>31</v>
      </c>
      <c r="I7925" t="s">
        <v>9372</v>
      </c>
      <c r="J7925">
        <v>1022</v>
      </c>
    </row>
    <row r="7926" spans="1:10" x14ac:dyDescent="0.35">
      <c r="A7926">
        <v>36858</v>
      </c>
      <c r="B7926" t="s">
        <v>10</v>
      </c>
      <c r="C7926">
        <v>2016</v>
      </c>
      <c r="D7926" t="s">
        <v>4235</v>
      </c>
      <c r="E7926" t="s">
        <v>9112</v>
      </c>
      <c r="F7926" t="s">
        <v>45</v>
      </c>
      <c r="G7926" t="s">
        <v>45</v>
      </c>
      <c r="H7926" t="s">
        <v>45</v>
      </c>
      <c r="I7926" t="s">
        <v>45</v>
      </c>
      <c r="J7926">
        <v>974</v>
      </c>
    </row>
    <row r="7927" spans="1:10" x14ac:dyDescent="0.35">
      <c r="A7927">
        <v>36859</v>
      </c>
      <c r="B7927" t="s">
        <v>10</v>
      </c>
      <c r="C7927">
        <v>2016</v>
      </c>
      <c r="D7927" t="s">
        <v>4235</v>
      </c>
      <c r="E7927" t="s">
        <v>9373</v>
      </c>
      <c r="F7927" t="s">
        <v>13</v>
      </c>
      <c r="G7927" t="s">
        <v>89</v>
      </c>
      <c r="H7927" t="s">
        <v>31</v>
      </c>
      <c r="I7927" t="s">
        <v>9304</v>
      </c>
      <c r="J7927">
        <v>868</v>
      </c>
    </row>
    <row r="7928" spans="1:10" x14ac:dyDescent="0.35">
      <c r="A7928">
        <v>36860</v>
      </c>
      <c r="B7928" t="s">
        <v>10</v>
      </c>
      <c r="C7928">
        <v>2016</v>
      </c>
      <c r="D7928" t="s">
        <v>4235</v>
      </c>
      <c r="E7928" t="s">
        <v>9374</v>
      </c>
      <c r="F7928" t="s">
        <v>13</v>
      </c>
      <c r="G7928" t="s">
        <v>114</v>
      </c>
      <c r="H7928" t="s">
        <v>31</v>
      </c>
      <c r="I7928" t="s">
        <v>19</v>
      </c>
      <c r="J7928">
        <v>642</v>
      </c>
    </row>
    <row r="7929" spans="1:10" x14ac:dyDescent="0.35">
      <c r="A7929">
        <v>36861</v>
      </c>
      <c r="B7929" t="s">
        <v>10</v>
      </c>
      <c r="C7929">
        <v>2016</v>
      </c>
      <c r="D7929" t="s">
        <v>4235</v>
      </c>
      <c r="E7929" t="s">
        <v>9375</v>
      </c>
      <c r="F7929" t="s">
        <v>13</v>
      </c>
      <c r="G7929" t="s">
        <v>7763</v>
      </c>
      <c r="H7929" t="s">
        <v>31</v>
      </c>
      <c r="I7929" t="s">
        <v>8221</v>
      </c>
      <c r="J7929">
        <v>435</v>
      </c>
    </row>
    <row r="7930" spans="1:10" x14ac:dyDescent="0.35">
      <c r="A7930">
        <v>36862</v>
      </c>
      <c r="B7930" t="s">
        <v>10</v>
      </c>
      <c r="C7930">
        <v>2016</v>
      </c>
      <c r="D7930" t="s">
        <v>4235</v>
      </c>
      <c r="E7930" t="s">
        <v>9376</v>
      </c>
      <c r="F7930" t="s">
        <v>13</v>
      </c>
      <c r="G7930" t="s">
        <v>26</v>
      </c>
      <c r="H7930" t="s">
        <v>31</v>
      </c>
      <c r="I7930" t="s">
        <v>104</v>
      </c>
      <c r="J7930">
        <v>411</v>
      </c>
    </row>
    <row r="7931" spans="1:10" x14ac:dyDescent="0.35">
      <c r="A7931">
        <v>36863</v>
      </c>
      <c r="B7931" t="s">
        <v>10</v>
      </c>
      <c r="C7931">
        <v>2016</v>
      </c>
      <c r="D7931" t="s">
        <v>4241</v>
      </c>
      <c r="E7931" t="s">
        <v>9377</v>
      </c>
      <c r="F7931" t="s">
        <v>13</v>
      </c>
      <c r="G7931" t="s">
        <v>34</v>
      </c>
      <c r="H7931" t="s">
        <v>31</v>
      </c>
      <c r="I7931" t="s">
        <v>17</v>
      </c>
      <c r="J7931">
        <v>70062</v>
      </c>
    </row>
    <row r="7932" spans="1:10" x14ac:dyDescent="0.35">
      <c r="A7932">
        <v>36864</v>
      </c>
      <c r="B7932" t="s">
        <v>10</v>
      </c>
      <c r="C7932">
        <v>2016</v>
      </c>
      <c r="D7932" t="s">
        <v>4241</v>
      </c>
      <c r="E7932" t="s">
        <v>9378</v>
      </c>
      <c r="F7932" t="s">
        <v>13</v>
      </c>
      <c r="G7932" t="s">
        <v>74</v>
      </c>
      <c r="H7932" t="s">
        <v>31</v>
      </c>
      <c r="I7932" t="s">
        <v>68</v>
      </c>
      <c r="J7932">
        <v>45815</v>
      </c>
    </row>
    <row r="7933" spans="1:10" x14ac:dyDescent="0.35">
      <c r="A7933">
        <v>36865</v>
      </c>
      <c r="B7933" t="s">
        <v>10</v>
      </c>
      <c r="C7933">
        <v>2016</v>
      </c>
      <c r="D7933" t="s">
        <v>4241</v>
      </c>
      <c r="E7933" t="s">
        <v>9379</v>
      </c>
      <c r="F7933" t="s">
        <v>13</v>
      </c>
      <c r="G7933" t="s">
        <v>7789</v>
      </c>
      <c r="H7933" t="s">
        <v>31</v>
      </c>
      <c r="I7933" t="s">
        <v>65</v>
      </c>
      <c r="J7933">
        <v>21460</v>
      </c>
    </row>
    <row r="7934" spans="1:10" x14ac:dyDescent="0.35">
      <c r="A7934">
        <v>36866</v>
      </c>
      <c r="B7934" t="s">
        <v>10</v>
      </c>
      <c r="C7934">
        <v>2016</v>
      </c>
      <c r="D7934" t="s">
        <v>4241</v>
      </c>
      <c r="E7934" t="s">
        <v>9380</v>
      </c>
      <c r="F7934" t="s">
        <v>13</v>
      </c>
      <c r="G7934" t="s">
        <v>7755</v>
      </c>
      <c r="H7934" t="s">
        <v>31</v>
      </c>
      <c r="I7934" t="s">
        <v>19</v>
      </c>
      <c r="J7934">
        <v>9623</v>
      </c>
    </row>
    <row r="7935" spans="1:10" x14ac:dyDescent="0.35">
      <c r="A7935">
        <v>36867</v>
      </c>
      <c r="B7935" t="s">
        <v>10</v>
      </c>
      <c r="C7935">
        <v>2016</v>
      </c>
      <c r="D7935" t="s">
        <v>4241</v>
      </c>
      <c r="E7935" t="s">
        <v>9381</v>
      </c>
      <c r="F7935" t="s">
        <v>13</v>
      </c>
      <c r="G7935" t="s">
        <v>43</v>
      </c>
      <c r="H7935" t="s">
        <v>31</v>
      </c>
      <c r="I7935" t="s">
        <v>1952</v>
      </c>
      <c r="J7935">
        <v>3626</v>
      </c>
    </row>
    <row r="7936" spans="1:10" x14ac:dyDescent="0.35">
      <c r="A7936">
        <v>36868</v>
      </c>
      <c r="B7936" t="s">
        <v>10</v>
      </c>
      <c r="C7936">
        <v>2016</v>
      </c>
      <c r="D7936" t="s">
        <v>4241</v>
      </c>
      <c r="E7936" t="s">
        <v>9382</v>
      </c>
      <c r="F7936" t="s">
        <v>13</v>
      </c>
      <c r="G7936" t="s">
        <v>43</v>
      </c>
      <c r="H7936" t="s">
        <v>31</v>
      </c>
      <c r="I7936" t="s">
        <v>19</v>
      </c>
      <c r="J7936">
        <v>1308</v>
      </c>
    </row>
    <row r="7937" spans="1:10" x14ac:dyDescent="0.35">
      <c r="A7937">
        <v>36869</v>
      </c>
      <c r="B7937" t="s">
        <v>10</v>
      </c>
      <c r="C7937">
        <v>2016</v>
      </c>
      <c r="D7937" t="s">
        <v>4241</v>
      </c>
      <c r="E7937" t="s">
        <v>9383</v>
      </c>
      <c r="F7937" t="s">
        <v>13</v>
      </c>
      <c r="G7937" t="s">
        <v>114</v>
      </c>
      <c r="H7937" t="s">
        <v>31</v>
      </c>
      <c r="I7937" t="s">
        <v>9208</v>
      </c>
      <c r="J7937">
        <v>836</v>
      </c>
    </row>
    <row r="7938" spans="1:10" x14ac:dyDescent="0.35">
      <c r="A7938">
        <v>36870</v>
      </c>
      <c r="B7938" t="s">
        <v>10</v>
      </c>
      <c r="C7938">
        <v>2016</v>
      </c>
      <c r="D7938" t="s">
        <v>4241</v>
      </c>
      <c r="E7938" t="s">
        <v>44</v>
      </c>
      <c r="F7938" t="s">
        <v>45</v>
      </c>
      <c r="G7938" t="s">
        <v>45</v>
      </c>
      <c r="H7938" t="s">
        <v>45</v>
      </c>
      <c r="I7938" t="s">
        <v>45</v>
      </c>
      <c r="J7938">
        <v>776</v>
      </c>
    </row>
    <row r="7939" spans="1:10" x14ac:dyDescent="0.35">
      <c r="A7939">
        <v>36871</v>
      </c>
      <c r="B7939" t="s">
        <v>10</v>
      </c>
      <c r="C7939">
        <v>2016</v>
      </c>
      <c r="D7939" t="s">
        <v>4241</v>
      </c>
      <c r="E7939" t="s">
        <v>9384</v>
      </c>
      <c r="F7939" t="s">
        <v>13</v>
      </c>
      <c r="G7939" t="s">
        <v>101</v>
      </c>
      <c r="H7939" t="s">
        <v>31</v>
      </c>
      <c r="I7939" t="s">
        <v>55</v>
      </c>
      <c r="J7939">
        <v>523</v>
      </c>
    </row>
    <row r="7940" spans="1:10" x14ac:dyDescent="0.35">
      <c r="A7940">
        <v>36872</v>
      </c>
      <c r="B7940" t="s">
        <v>10</v>
      </c>
      <c r="C7940">
        <v>2016</v>
      </c>
      <c r="D7940" t="s">
        <v>4241</v>
      </c>
      <c r="E7940" t="s">
        <v>9385</v>
      </c>
      <c r="F7940" t="s">
        <v>13</v>
      </c>
      <c r="G7940" t="s">
        <v>85</v>
      </c>
      <c r="H7940" t="s">
        <v>31</v>
      </c>
      <c r="I7940" t="s">
        <v>9349</v>
      </c>
      <c r="J7940">
        <v>516</v>
      </c>
    </row>
    <row r="7941" spans="1:10" x14ac:dyDescent="0.35">
      <c r="A7941">
        <v>36873</v>
      </c>
      <c r="B7941" t="s">
        <v>10</v>
      </c>
      <c r="C7941">
        <v>2016</v>
      </c>
      <c r="D7941" t="s">
        <v>4241</v>
      </c>
      <c r="E7941" t="s">
        <v>9386</v>
      </c>
      <c r="F7941" t="s">
        <v>13</v>
      </c>
      <c r="G7941" t="s">
        <v>47</v>
      </c>
      <c r="H7941" t="s">
        <v>31</v>
      </c>
      <c r="I7941" t="s">
        <v>8221</v>
      </c>
      <c r="J7941">
        <v>505</v>
      </c>
    </row>
    <row r="7942" spans="1:10" x14ac:dyDescent="0.35">
      <c r="A7942">
        <v>36874</v>
      </c>
      <c r="B7942" t="s">
        <v>10</v>
      </c>
      <c r="C7942">
        <v>2016</v>
      </c>
      <c r="D7942" t="s">
        <v>4241</v>
      </c>
      <c r="E7942" t="s">
        <v>9387</v>
      </c>
      <c r="F7942" t="s">
        <v>13</v>
      </c>
      <c r="G7942" t="s">
        <v>43</v>
      </c>
      <c r="H7942" t="s">
        <v>31</v>
      </c>
      <c r="I7942" t="s">
        <v>7092</v>
      </c>
      <c r="J7942">
        <v>442</v>
      </c>
    </row>
    <row r="7943" spans="1:10" x14ac:dyDescent="0.35">
      <c r="A7943">
        <v>36875</v>
      </c>
      <c r="B7943" t="s">
        <v>10</v>
      </c>
      <c r="C7943">
        <v>2016</v>
      </c>
      <c r="D7943" t="s">
        <v>4251</v>
      </c>
      <c r="E7943" t="s">
        <v>7422</v>
      </c>
      <c r="F7943" t="s">
        <v>13</v>
      </c>
      <c r="G7943" t="s">
        <v>41</v>
      </c>
      <c r="H7943" t="s">
        <v>31</v>
      </c>
      <c r="I7943" t="s">
        <v>17</v>
      </c>
      <c r="J7943">
        <v>51882</v>
      </c>
    </row>
    <row r="7944" spans="1:10" x14ac:dyDescent="0.35">
      <c r="A7944">
        <v>36876</v>
      </c>
      <c r="B7944" t="s">
        <v>10</v>
      </c>
      <c r="C7944">
        <v>2016</v>
      </c>
      <c r="D7944" t="s">
        <v>4251</v>
      </c>
      <c r="E7944" t="s">
        <v>9388</v>
      </c>
      <c r="F7944" t="s">
        <v>96</v>
      </c>
      <c r="G7944" t="s">
        <v>43</v>
      </c>
      <c r="H7944" t="s">
        <v>31</v>
      </c>
      <c r="I7944" t="s">
        <v>65</v>
      </c>
      <c r="J7944">
        <v>28525</v>
      </c>
    </row>
    <row r="7945" spans="1:10" x14ac:dyDescent="0.35">
      <c r="A7945">
        <v>36877</v>
      </c>
      <c r="B7945" t="s">
        <v>10</v>
      </c>
      <c r="C7945">
        <v>2016</v>
      </c>
      <c r="D7945" t="s">
        <v>4251</v>
      </c>
      <c r="E7945" t="s">
        <v>9389</v>
      </c>
      <c r="F7945" t="s">
        <v>13</v>
      </c>
      <c r="G7945" t="s">
        <v>77</v>
      </c>
      <c r="H7945" t="s">
        <v>31</v>
      </c>
      <c r="I7945" t="s">
        <v>32</v>
      </c>
      <c r="J7945">
        <v>25902</v>
      </c>
    </row>
    <row r="7946" spans="1:10" x14ac:dyDescent="0.35">
      <c r="A7946">
        <v>36878</v>
      </c>
      <c r="B7946" t="s">
        <v>10</v>
      </c>
      <c r="C7946">
        <v>2016</v>
      </c>
      <c r="D7946" t="s">
        <v>4251</v>
      </c>
      <c r="E7946" t="s">
        <v>9390</v>
      </c>
      <c r="F7946" t="s">
        <v>13</v>
      </c>
      <c r="G7946" t="s">
        <v>72</v>
      </c>
      <c r="H7946" t="s">
        <v>31</v>
      </c>
      <c r="I7946" t="s">
        <v>104</v>
      </c>
      <c r="J7946">
        <v>2190</v>
      </c>
    </row>
    <row r="7947" spans="1:10" x14ac:dyDescent="0.35">
      <c r="A7947">
        <v>36879</v>
      </c>
      <c r="B7947" t="s">
        <v>10</v>
      </c>
      <c r="C7947">
        <v>2016</v>
      </c>
      <c r="D7947" t="s">
        <v>4251</v>
      </c>
      <c r="E7947" t="s">
        <v>8972</v>
      </c>
      <c r="F7947" t="s">
        <v>45</v>
      </c>
      <c r="G7947" t="s">
        <v>45</v>
      </c>
      <c r="H7947" t="s">
        <v>45</v>
      </c>
      <c r="I7947" t="s">
        <v>45</v>
      </c>
      <c r="J7947">
        <v>667</v>
      </c>
    </row>
    <row r="7948" spans="1:10" x14ac:dyDescent="0.35">
      <c r="A7948">
        <v>36880</v>
      </c>
      <c r="B7948" t="s">
        <v>10</v>
      </c>
      <c r="C7948">
        <v>2016</v>
      </c>
      <c r="D7948" t="s">
        <v>4251</v>
      </c>
      <c r="E7948" t="s">
        <v>9391</v>
      </c>
      <c r="F7948" t="s">
        <v>13</v>
      </c>
      <c r="G7948" t="s">
        <v>57</v>
      </c>
      <c r="H7948" t="s">
        <v>31</v>
      </c>
      <c r="I7948" t="s">
        <v>19</v>
      </c>
      <c r="J7948">
        <v>639</v>
      </c>
    </row>
    <row r="7949" spans="1:10" x14ac:dyDescent="0.35">
      <c r="A7949">
        <v>36881</v>
      </c>
      <c r="B7949" t="s">
        <v>10</v>
      </c>
      <c r="C7949">
        <v>2016</v>
      </c>
      <c r="D7949" t="s">
        <v>4259</v>
      </c>
      <c r="E7949" t="s">
        <v>9392</v>
      </c>
      <c r="F7949" t="s">
        <v>96</v>
      </c>
      <c r="G7949" t="s">
        <v>89</v>
      </c>
      <c r="H7949" t="s">
        <v>80</v>
      </c>
      <c r="I7949" t="s">
        <v>17</v>
      </c>
      <c r="J7949">
        <v>69986</v>
      </c>
    </row>
    <row r="7950" spans="1:10" x14ac:dyDescent="0.35">
      <c r="A7950">
        <v>36882</v>
      </c>
      <c r="B7950" t="s">
        <v>10</v>
      </c>
      <c r="C7950">
        <v>2016</v>
      </c>
      <c r="D7950" t="s">
        <v>4259</v>
      </c>
      <c r="E7950" t="s">
        <v>6265</v>
      </c>
      <c r="F7950" t="s">
        <v>13</v>
      </c>
      <c r="G7950" t="s">
        <v>7747</v>
      </c>
      <c r="H7950" t="s">
        <v>80</v>
      </c>
      <c r="I7950" t="s">
        <v>68</v>
      </c>
      <c r="J7950">
        <v>52392</v>
      </c>
    </row>
    <row r="7951" spans="1:10" x14ac:dyDescent="0.35">
      <c r="A7951">
        <v>36883</v>
      </c>
      <c r="B7951" t="s">
        <v>10</v>
      </c>
      <c r="C7951">
        <v>2016</v>
      </c>
      <c r="D7951" t="s">
        <v>4259</v>
      </c>
      <c r="E7951" t="s">
        <v>9393</v>
      </c>
      <c r="F7951" t="s">
        <v>13</v>
      </c>
      <c r="G7951" t="s">
        <v>7794</v>
      </c>
      <c r="H7951" t="s">
        <v>80</v>
      </c>
      <c r="I7951" t="s">
        <v>65</v>
      </c>
      <c r="J7951">
        <v>42338</v>
      </c>
    </row>
    <row r="7952" spans="1:10" x14ac:dyDescent="0.35">
      <c r="A7952">
        <v>36884</v>
      </c>
      <c r="B7952" t="s">
        <v>10</v>
      </c>
      <c r="C7952">
        <v>2016</v>
      </c>
      <c r="D7952" t="s">
        <v>4259</v>
      </c>
      <c r="E7952" t="s">
        <v>9394</v>
      </c>
      <c r="F7952" t="s">
        <v>13</v>
      </c>
      <c r="G7952" t="s">
        <v>7733</v>
      </c>
      <c r="H7952" t="s">
        <v>80</v>
      </c>
      <c r="I7952" t="s">
        <v>19</v>
      </c>
      <c r="J7952">
        <v>5794</v>
      </c>
    </row>
    <row r="7953" spans="1:10" x14ac:dyDescent="0.35">
      <c r="A7953">
        <v>36885</v>
      </c>
      <c r="B7953" t="s">
        <v>10</v>
      </c>
      <c r="C7953">
        <v>2016</v>
      </c>
      <c r="D7953" t="s">
        <v>4259</v>
      </c>
      <c r="E7953" t="s">
        <v>9395</v>
      </c>
      <c r="F7953" t="s">
        <v>13</v>
      </c>
      <c r="G7953" t="s">
        <v>94</v>
      </c>
      <c r="H7953" t="s">
        <v>80</v>
      </c>
      <c r="I7953" t="s">
        <v>19</v>
      </c>
      <c r="J7953">
        <v>2976</v>
      </c>
    </row>
    <row r="7954" spans="1:10" x14ac:dyDescent="0.35">
      <c r="A7954">
        <v>36886</v>
      </c>
      <c r="B7954" t="s">
        <v>10</v>
      </c>
      <c r="C7954">
        <v>2016</v>
      </c>
      <c r="D7954" t="s">
        <v>4259</v>
      </c>
      <c r="E7954" t="s">
        <v>9112</v>
      </c>
      <c r="F7954" t="s">
        <v>45</v>
      </c>
      <c r="G7954" t="s">
        <v>45</v>
      </c>
      <c r="H7954" t="s">
        <v>45</v>
      </c>
      <c r="I7954" t="s">
        <v>45</v>
      </c>
      <c r="J7954">
        <v>1851</v>
      </c>
    </row>
    <row r="7955" spans="1:10" x14ac:dyDescent="0.35">
      <c r="A7955">
        <v>36887</v>
      </c>
      <c r="B7955" t="s">
        <v>10</v>
      </c>
      <c r="C7955">
        <v>2016</v>
      </c>
      <c r="D7955" t="s">
        <v>4259</v>
      </c>
      <c r="E7955" t="s">
        <v>9396</v>
      </c>
      <c r="F7955" t="s">
        <v>13</v>
      </c>
      <c r="G7955" t="s">
        <v>43</v>
      </c>
      <c r="H7955" t="s">
        <v>80</v>
      </c>
      <c r="I7955" t="s">
        <v>19</v>
      </c>
      <c r="J7955">
        <v>1148</v>
      </c>
    </row>
    <row r="7956" spans="1:10" x14ac:dyDescent="0.35">
      <c r="A7956">
        <v>36888</v>
      </c>
      <c r="B7956" t="s">
        <v>10</v>
      </c>
      <c r="C7956">
        <v>2016</v>
      </c>
      <c r="D7956" t="s">
        <v>4265</v>
      </c>
      <c r="E7956" t="s">
        <v>8743</v>
      </c>
      <c r="F7956" t="s">
        <v>13</v>
      </c>
      <c r="G7956" t="s">
        <v>97</v>
      </c>
      <c r="H7956" t="s">
        <v>31</v>
      </c>
      <c r="I7956" t="s">
        <v>17</v>
      </c>
      <c r="J7956">
        <v>72211</v>
      </c>
    </row>
    <row r="7957" spans="1:10" x14ac:dyDescent="0.35">
      <c r="A7957">
        <v>36889</v>
      </c>
      <c r="B7957" t="s">
        <v>10</v>
      </c>
      <c r="C7957">
        <v>2016</v>
      </c>
      <c r="D7957" t="s">
        <v>4265</v>
      </c>
      <c r="E7957" t="s">
        <v>7439</v>
      </c>
      <c r="F7957" t="s">
        <v>13</v>
      </c>
      <c r="G7957" t="s">
        <v>7733</v>
      </c>
      <c r="H7957" t="s">
        <v>31</v>
      </c>
      <c r="I7957" t="s">
        <v>68</v>
      </c>
      <c r="J7957">
        <v>64390</v>
      </c>
    </row>
    <row r="7958" spans="1:10" x14ac:dyDescent="0.35">
      <c r="A7958">
        <v>36890</v>
      </c>
      <c r="B7958" t="s">
        <v>10</v>
      </c>
      <c r="C7958">
        <v>2016</v>
      </c>
      <c r="D7958" t="s">
        <v>4265</v>
      </c>
      <c r="E7958" t="s">
        <v>9397</v>
      </c>
      <c r="F7958" t="s">
        <v>13</v>
      </c>
      <c r="G7958" t="s">
        <v>30</v>
      </c>
      <c r="H7958" t="s">
        <v>31</v>
      </c>
      <c r="I7958" t="s">
        <v>65</v>
      </c>
      <c r="J7958">
        <v>4984</v>
      </c>
    </row>
    <row r="7959" spans="1:10" x14ac:dyDescent="0.35">
      <c r="A7959">
        <v>36891</v>
      </c>
      <c r="B7959" t="s">
        <v>10</v>
      </c>
      <c r="C7959">
        <v>2016</v>
      </c>
      <c r="D7959" t="s">
        <v>4265</v>
      </c>
      <c r="E7959" t="s">
        <v>9398</v>
      </c>
      <c r="F7959" t="s">
        <v>13</v>
      </c>
      <c r="G7959" t="s">
        <v>37</v>
      </c>
      <c r="H7959" t="s">
        <v>27</v>
      </c>
      <c r="I7959" t="s">
        <v>19</v>
      </c>
      <c r="J7959">
        <v>2225</v>
      </c>
    </row>
    <row r="7960" spans="1:10" x14ac:dyDescent="0.35">
      <c r="A7960">
        <v>36892</v>
      </c>
      <c r="B7960" t="s">
        <v>10</v>
      </c>
      <c r="C7960">
        <v>2016</v>
      </c>
      <c r="D7960" t="s">
        <v>4265</v>
      </c>
      <c r="E7960" t="s">
        <v>8972</v>
      </c>
      <c r="F7960" t="s">
        <v>45</v>
      </c>
      <c r="G7960" t="s">
        <v>45</v>
      </c>
      <c r="H7960" t="s">
        <v>45</v>
      </c>
      <c r="I7960" t="s">
        <v>45</v>
      </c>
      <c r="J7960">
        <v>1601</v>
      </c>
    </row>
    <row r="7961" spans="1:10" x14ac:dyDescent="0.35">
      <c r="A7961">
        <v>36893</v>
      </c>
      <c r="B7961" t="s">
        <v>10</v>
      </c>
      <c r="C7961">
        <v>2016</v>
      </c>
      <c r="D7961" t="s">
        <v>4273</v>
      </c>
      <c r="E7961" t="s">
        <v>7440</v>
      </c>
      <c r="F7961" t="s">
        <v>13</v>
      </c>
      <c r="G7961" t="s">
        <v>7794</v>
      </c>
      <c r="H7961" t="s">
        <v>31</v>
      </c>
      <c r="I7961" t="s">
        <v>32</v>
      </c>
      <c r="J7961">
        <v>75210</v>
      </c>
    </row>
    <row r="7962" spans="1:10" x14ac:dyDescent="0.35">
      <c r="A7962">
        <v>36894</v>
      </c>
      <c r="B7962" t="s">
        <v>10</v>
      </c>
      <c r="C7962">
        <v>2016</v>
      </c>
      <c r="D7962" t="s">
        <v>4273</v>
      </c>
      <c r="E7962" t="s">
        <v>9399</v>
      </c>
      <c r="F7962" t="s">
        <v>13</v>
      </c>
      <c r="G7962" t="s">
        <v>77</v>
      </c>
      <c r="H7962" t="s">
        <v>31</v>
      </c>
      <c r="I7962" t="s">
        <v>17</v>
      </c>
      <c r="J7962">
        <v>26468</v>
      </c>
    </row>
    <row r="7963" spans="1:10" x14ac:dyDescent="0.35">
      <c r="A7963">
        <v>36895</v>
      </c>
      <c r="B7963" t="s">
        <v>10</v>
      </c>
      <c r="C7963">
        <v>2016</v>
      </c>
      <c r="D7963" t="s">
        <v>4273</v>
      </c>
      <c r="E7963" t="s">
        <v>9400</v>
      </c>
      <c r="F7963" t="s">
        <v>13</v>
      </c>
      <c r="G7963" t="s">
        <v>7745</v>
      </c>
      <c r="H7963" t="s">
        <v>31</v>
      </c>
      <c r="I7963" t="s">
        <v>19</v>
      </c>
      <c r="J7963">
        <v>15755</v>
      </c>
    </row>
    <row r="7964" spans="1:10" x14ac:dyDescent="0.35">
      <c r="A7964">
        <v>36896</v>
      </c>
      <c r="B7964" t="s">
        <v>10</v>
      </c>
      <c r="C7964">
        <v>2016</v>
      </c>
      <c r="D7964" t="s">
        <v>4273</v>
      </c>
      <c r="E7964" t="s">
        <v>9032</v>
      </c>
      <c r="F7964" t="s">
        <v>45</v>
      </c>
      <c r="G7964" t="s">
        <v>45</v>
      </c>
      <c r="H7964" t="s">
        <v>45</v>
      </c>
      <c r="I7964" t="s">
        <v>45</v>
      </c>
      <c r="J7964">
        <v>1564</v>
      </c>
    </row>
    <row r="7965" spans="1:10" x14ac:dyDescent="0.35">
      <c r="A7965">
        <v>36897</v>
      </c>
      <c r="B7965" t="s">
        <v>10</v>
      </c>
      <c r="C7965">
        <v>2016</v>
      </c>
      <c r="D7965" t="s">
        <v>4273</v>
      </c>
      <c r="E7965" t="s">
        <v>9401</v>
      </c>
      <c r="F7965" t="s">
        <v>13</v>
      </c>
      <c r="G7965" t="s">
        <v>112</v>
      </c>
      <c r="H7965" t="s">
        <v>31</v>
      </c>
      <c r="I7965" t="s">
        <v>19</v>
      </c>
      <c r="J7965">
        <v>991</v>
      </c>
    </row>
    <row r="7966" spans="1:10" x14ac:dyDescent="0.35">
      <c r="A7966">
        <v>36898</v>
      </c>
      <c r="B7966" t="s">
        <v>10</v>
      </c>
      <c r="C7966">
        <v>2016</v>
      </c>
      <c r="D7966" t="s">
        <v>4273</v>
      </c>
      <c r="E7966" t="s">
        <v>9402</v>
      </c>
      <c r="F7966" t="s">
        <v>96</v>
      </c>
      <c r="G7966" t="s">
        <v>53</v>
      </c>
      <c r="H7966" t="s">
        <v>80</v>
      </c>
      <c r="I7966" t="s">
        <v>9403</v>
      </c>
      <c r="J7966">
        <v>980</v>
      </c>
    </row>
    <row r="7967" spans="1:10" x14ac:dyDescent="0.35">
      <c r="A7967">
        <v>36899</v>
      </c>
      <c r="B7967" t="s">
        <v>10</v>
      </c>
      <c r="C7967">
        <v>2016</v>
      </c>
      <c r="D7967" t="s">
        <v>4273</v>
      </c>
      <c r="E7967" t="s">
        <v>9404</v>
      </c>
      <c r="F7967" t="s">
        <v>13</v>
      </c>
      <c r="G7967" t="s">
        <v>7798</v>
      </c>
      <c r="H7967" t="s">
        <v>80</v>
      </c>
      <c r="I7967" t="s">
        <v>9349</v>
      </c>
      <c r="J7967">
        <v>467</v>
      </c>
    </row>
    <row r="7968" spans="1:10" x14ac:dyDescent="0.35">
      <c r="A7968">
        <v>36900</v>
      </c>
      <c r="B7968" t="s">
        <v>10</v>
      </c>
      <c r="C7968">
        <v>2016</v>
      </c>
      <c r="D7968" t="s">
        <v>4280</v>
      </c>
      <c r="E7968" t="s">
        <v>7445</v>
      </c>
      <c r="F7968" t="s">
        <v>13</v>
      </c>
      <c r="G7968" t="s">
        <v>77</v>
      </c>
      <c r="H7968" t="s">
        <v>31</v>
      </c>
      <c r="I7968" t="s">
        <v>32</v>
      </c>
      <c r="J7968">
        <v>118390</v>
      </c>
    </row>
    <row r="7969" spans="1:10" x14ac:dyDescent="0.35">
      <c r="A7969">
        <v>36901</v>
      </c>
      <c r="B7969" t="s">
        <v>10</v>
      </c>
      <c r="C7969">
        <v>2016</v>
      </c>
      <c r="D7969" t="s">
        <v>4280</v>
      </c>
      <c r="E7969" t="s">
        <v>9405</v>
      </c>
      <c r="F7969" t="s">
        <v>13</v>
      </c>
      <c r="G7969" t="s">
        <v>47</v>
      </c>
      <c r="H7969" t="s">
        <v>31</v>
      </c>
      <c r="I7969" t="s">
        <v>17</v>
      </c>
      <c r="J7969">
        <v>32455</v>
      </c>
    </row>
    <row r="7970" spans="1:10" x14ac:dyDescent="0.35">
      <c r="A7970">
        <v>36902</v>
      </c>
      <c r="B7970" t="s">
        <v>10</v>
      </c>
      <c r="C7970">
        <v>2016</v>
      </c>
      <c r="D7970" t="s">
        <v>4280</v>
      </c>
      <c r="E7970" t="s">
        <v>9406</v>
      </c>
      <c r="F7970" t="s">
        <v>45</v>
      </c>
      <c r="G7970" t="s">
        <v>45</v>
      </c>
      <c r="H7970" t="s">
        <v>45</v>
      </c>
      <c r="I7970" t="s">
        <v>45</v>
      </c>
      <c r="J7970">
        <v>1074</v>
      </c>
    </row>
    <row r="7971" spans="1:10" x14ac:dyDescent="0.35">
      <c r="A7971">
        <v>36903</v>
      </c>
      <c r="B7971" t="s">
        <v>10</v>
      </c>
      <c r="C7971">
        <v>2016</v>
      </c>
      <c r="D7971" t="s">
        <v>4280</v>
      </c>
      <c r="E7971" t="s">
        <v>9407</v>
      </c>
      <c r="F7971" t="s">
        <v>13</v>
      </c>
      <c r="G7971" t="s">
        <v>97</v>
      </c>
      <c r="H7971" t="s">
        <v>31</v>
      </c>
      <c r="I7971" t="s">
        <v>19</v>
      </c>
      <c r="J7971">
        <v>636</v>
      </c>
    </row>
    <row r="7972" spans="1:10" x14ac:dyDescent="0.35">
      <c r="A7972">
        <v>36904</v>
      </c>
      <c r="B7972" t="s">
        <v>10</v>
      </c>
      <c r="C7972">
        <v>2016</v>
      </c>
      <c r="D7972" t="s">
        <v>4280</v>
      </c>
      <c r="E7972" t="s">
        <v>9408</v>
      </c>
      <c r="F7972" t="s">
        <v>13</v>
      </c>
      <c r="G7972" t="s">
        <v>53</v>
      </c>
      <c r="H7972" t="s">
        <v>80</v>
      </c>
      <c r="I7972" t="s">
        <v>9349</v>
      </c>
      <c r="J7972">
        <v>614</v>
      </c>
    </row>
    <row r="7973" spans="1:10" x14ac:dyDescent="0.35">
      <c r="A7973">
        <v>36905</v>
      </c>
      <c r="B7973" t="s">
        <v>10</v>
      </c>
      <c r="C7973">
        <v>2016</v>
      </c>
      <c r="D7973" t="s">
        <v>4280</v>
      </c>
      <c r="E7973" t="s">
        <v>9409</v>
      </c>
      <c r="F7973" t="s">
        <v>13</v>
      </c>
      <c r="G7973" t="s">
        <v>64</v>
      </c>
      <c r="H7973" t="s">
        <v>31</v>
      </c>
      <c r="I7973" t="s">
        <v>104</v>
      </c>
      <c r="J7973">
        <v>371</v>
      </c>
    </row>
    <row r="7974" spans="1:10" x14ac:dyDescent="0.35">
      <c r="A7974">
        <v>36906</v>
      </c>
      <c r="B7974" t="s">
        <v>10</v>
      </c>
      <c r="C7974">
        <v>2016</v>
      </c>
      <c r="D7974" t="s">
        <v>4280</v>
      </c>
      <c r="E7974" t="s">
        <v>9410</v>
      </c>
      <c r="F7974" t="s">
        <v>13</v>
      </c>
      <c r="G7974" t="s">
        <v>43</v>
      </c>
      <c r="H7974" t="s">
        <v>31</v>
      </c>
      <c r="I7974" t="s">
        <v>19</v>
      </c>
      <c r="J7974">
        <v>290</v>
      </c>
    </row>
    <row r="7975" spans="1:10" x14ac:dyDescent="0.35">
      <c r="A7975">
        <v>36907</v>
      </c>
      <c r="B7975" t="s">
        <v>10</v>
      </c>
      <c r="C7975">
        <v>2016</v>
      </c>
      <c r="D7975" t="s">
        <v>4280</v>
      </c>
      <c r="E7975" t="s">
        <v>9411</v>
      </c>
      <c r="F7975" t="s">
        <v>96</v>
      </c>
      <c r="G7975" t="s">
        <v>43</v>
      </c>
      <c r="H7975" t="s">
        <v>31</v>
      </c>
      <c r="I7975" t="s">
        <v>55</v>
      </c>
      <c r="J7975">
        <v>180</v>
      </c>
    </row>
    <row r="7976" spans="1:10" x14ac:dyDescent="0.35">
      <c r="A7976">
        <v>36908</v>
      </c>
      <c r="B7976" t="s">
        <v>10</v>
      </c>
      <c r="C7976">
        <v>2016</v>
      </c>
      <c r="D7976" t="s">
        <v>4280</v>
      </c>
      <c r="E7976" t="s">
        <v>9412</v>
      </c>
      <c r="F7976" t="s">
        <v>13</v>
      </c>
      <c r="G7976" t="s">
        <v>72</v>
      </c>
      <c r="H7976" t="s">
        <v>31</v>
      </c>
      <c r="I7976" t="s">
        <v>9304</v>
      </c>
      <c r="J7976">
        <v>168</v>
      </c>
    </row>
    <row r="7977" spans="1:10" x14ac:dyDescent="0.35">
      <c r="A7977">
        <v>36909</v>
      </c>
      <c r="B7977" t="s">
        <v>10</v>
      </c>
      <c r="C7977">
        <v>2016</v>
      </c>
      <c r="D7977" t="s">
        <v>4280</v>
      </c>
      <c r="E7977" t="s">
        <v>9413</v>
      </c>
      <c r="F7977" t="s">
        <v>96</v>
      </c>
      <c r="G7977" t="s">
        <v>64</v>
      </c>
      <c r="H7977" t="s">
        <v>31</v>
      </c>
      <c r="I7977" t="s">
        <v>9414</v>
      </c>
      <c r="J7977">
        <v>164</v>
      </c>
    </row>
    <row r="7978" spans="1:10" x14ac:dyDescent="0.35">
      <c r="A7978">
        <v>36910</v>
      </c>
      <c r="B7978" t="s">
        <v>10</v>
      </c>
      <c r="C7978">
        <v>2016</v>
      </c>
      <c r="D7978" t="s">
        <v>4280</v>
      </c>
      <c r="E7978" t="s">
        <v>9415</v>
      </c>
      <c r="F7978" t="s">
        <v>13</v>
      </c>
      <c r="G7978" t="s">
        <v>7794</v>
      </c>
      <c r="H7978" t="s">
        <v>80</v>
      </c>
      <c r="I7978" t="s">
        <v>9196</v>
      </c>
      <c r="J7978">
        <v>164</v>
      </c>
    </row>
    <row r="7979" spans="1:10" x14ac:dyDescent="0.35">
      <c r="A7979">
        <v>36911</v>
      </c>
      <c r="B7979" t="s">
        <v>10</v>
      </c>
      <c r="C7979">
        <v>2016</v>
      </c>
      <c r="D7979" t="s">
        <v>4289</v>
      </c>
      <c r="E7979" t="s">
        <v>5468</v>
      </c>
      <c r="F7979" t="s">
        <v>13</v>
      </c>
      <c r="G7979" t="s">
        <v>7755</v>
      </c>
      <c r="H7979" t="s">
        <v>31</v>
      </c>
      <c r="I7979" t="s">
        <v>32</v>
      </c>
      <c r="J7979">
        <v>198378</v>
      </c>
    </row>
    <row r="7980" spans="1:10" x14ac:dyDescent="0.35">
      <c r="A7980">
        <v>36912</v>
      </c>
      <c r="B7980" t="s">
        <v>10</v>
      </c>
      <c r="C7980">
        <v>2016</v>
      </c>
      <c r="D7980" t="s">
        <v>4289</v>
      </c>
      <c r="E7980" t="s">
        <v>6318</v>
      </c>
      <c r="F7980" t="s">
        <v>13</v>
      </c>
      <c r="G7980" t="s">
        <v>26</v>
      </c>
      <c r="H7980" t="s">
        <v>31</v>
      </c>
      <c r="I7980" t="s">
        <v>17</v>
      </c>
      <c r="J7980">
        <v>68181</v>
      </c>
    </row>
    <row r="7981" spans="1:10" x14ac:dyDescent="0.35">
      <c r="A7981">
        <v>36913</v>
      </c>
      <c r="B7981" t="s">
        <v>10</v>
      </c>
      <c r="C7981">
        <v>2016</v>
      </c>
      <c r="D7981" t="s">
        <v>4289</v>
      </c>
      <c r="E7981" t="s">
        <v>9406</v>
      </c>
      <c r="F7981" t="s">
        <v>45</v>
      </c>
      <c r="G7981" t="s">
        <v>45</v>
      </c>
      <c r="H7981" t="s">
        <v>45</v>
      </c>
      <c r="I7981" t="s">
        <v>45</v>
      </c>
      <c r="J7981">
        <v>2600</v>
      </c>
    </row>
    <row r="7982" spans="1:10" x14ac:dyDescent="0.35">
      <c r="A7982">
        <v>36914</v>
      </c>
      <c r="B7982" t="s">
        <v>10</v>
      </c>
      <c r="C7982">
        <v>2016</v>
      </c>
      <c r="D7982" t="s">
        <v>4289</v>
      </c>
      <c r="E7982" t="s">
        <v>9416</v>
      </c>
      <c r="F7982" t="s">
        <v>96</v>
      </c>
      <c r="G7982" t="s">
        <v>79</v>
      </c>
      <c r="H7982" t="s">
        <v>31</v>
      </c>
      <c r="I7982" t="s">
        <v>1952</v>
      </c>
      <c r="J7982">
        <v>1944</v>
      </c>
    </row>
    <row r="7983" spans="1:10" x14ac:dyDescent="0.35">
      <c r="A7983">
        <v>36915</v>
      </c>
      <c r="B7983" t="s">
        <v>10</v>
      </c>
      <c r="C7983">
        <v>2016</v>
      </c>
      <c r="D7983" t="s">
        <v>4289</v>
      </c>
      <c r="E7983" t="s">
        <v>9417</v>
      </c>
      <c r="F7983" t="s">
        <v>13</v>
      </c>
      <c r="G7983" t="s">
        <v>112</v>
      </c>
      <c r="H7983" t="s">
        <v>27</v>
      </c>
      <c r="I7983" t="s">
        <v>19</v>
      </c>
      <c r="J7983">
        <v>1756</v>
      </c>
    </row>
    <row r="7984" spans="1:10" x14ac:dyDescent="0.35">
      <c r="A7984">
        <v>36916</v>
      </c>
      <c r="B7984" t="s">
        <v>10</v>
      </c>
      <c r="C7984">
        <v>2016</v>
      </c>
      <c r="D7984" t="s">
        <v>4289</v>
      </c>
      <c r="E7984" t="s">
        <v>9418</v>
      </c>
      <c r="F7984" t="s">
        <v>13</v>
      </c>
      <c r="G7984" t="s">
        <v>30</v>
      </c>
      <c r="H7984" t="s">
        <v>31</v>
      </c>
      <c r="I7984" t="s">
        <v>7092</v>
      </c>
      <c r="J7984">
        <v>1259</v>
      </c>
    </row>
    <row r="7985" spans="1:10" x14ac:dyDescent="0.35">
      <c r="A7985">
        <v>36917</v>
      </c>
      <c r="B7985" t="s">
        <v>10</v>
      </c>
      <c r="C7985">
        <v>2016</v>
      </c>
      <c r="D7985" t="s">
        <v>4289</v>
      </c>
      <c r="E7985" t="s">
        <v>9419</v>
      </c>
      <c r="F7985" t="s">
        <v>13</v>
      </c>
      <c r="G7985" t="s">
        <v>77</v>
      </c>
      <c r="H7985" t="s">
        <v>31</v>
      </c>
      <c r="I7985" t="s">
        <v>104</v>
      </c>
      <c r="J7985">
        <v>1022</v>
      </c>
    </row>
    <row r="7986" spans="1:10" x14ac:dyDescent="0.35">
      <c r="A7986">
        <v>36918</v>
      </c>
      <c r="B7986" t="s">
        <v>10</v>
      </c>
      <c r="C7986">
        <v>2016</v>
      </c>
      <c r="D7986" t="s">
        <v>4289</v>
      </c>
      <c r="E7986" t="s">
        <v>9420</v>
      </c>
      <c r="F7986" t="s">
        <v>13</v>
      </c>
      <c r="G7986" t="s">
        <v>101</v>
      </c>
      <c r="H7986" t="s">
        <v>27</v>
      </c>
      <c r="I7986" t="s">
        <v>19</v>
      </c>
      <c r="J7986">
        <v>717</v>
      </c>
    </row>
    <row r="7987" spans="1:10" x14ac:dyDescent="0.35">
      <c r="A7987">
        <v>36919</v>
      </c>
      <c r="B7987" t="s">
        <v>10</v>
      </c>
      <c r="C7987">
        <v>2016</v>
      </c>
      <c r="D7987" t="s">
        <v>4289</v>
      </c>
      <c r="E7987" t="s">
        <v>9421</v>
      </c>
      <c r="F7987" t="s">
        <v>13</v>
      </c>
      <c r="G7987" t="s">
        <v>97</v>
      </c>
      <c r="H7987" t="s">
        <v>31</v>
      </c>
      <c r="I7987" t="s">
        <v>19</v>
      </c>
      <c r="J7987">
        <v>614</v>
      </c>
    </row>
    <row r="7988" spans="1:10" x14ac:dyDescent="0.35">
      <c r="A7988">
        <v>36920</v>
      </c>
      <c r="B7988" t="s">
        <v>10</v>
      </c>
      <c r="C7988">
        <v>2016</v>
      </c>
      <c r="D7988" t="s">
        <v>4289</v>
      </c>
      <c r="E7988" t="s">
        <v>9422</v>
      </c>
      <c r="F7988" t="s">
        <v>13</v>
      </c>
      <c r="G7988" t="s">
        <v>47</v>
      </c>
      <c r="H7988" t="s">
        <v>27</v>
      </c>
      <c r="I7988" t="s">
        <v>19</v>
      </c>
      <c r="J7988">
        <v>551</v>
      </c>
    </row>
    <row r="7989" spans="1:10" x14ac:dyDescent="0.35">
      <c r="A7989">
        <v>36921</v>
      </c>
      <c r="B7989" t="s">
        <v>10</v>
      </c>
      <c r="C7989">
        <v>2016</v>
      </c>
      <c r="D7989" t="s">
        <v>4289</v>
      </c>
      <c r="E7989" t="s">
        <v>9423</v>
      </c>
      <c r="F7989" t="s">
        <v>96</v>
      </c>
      <c r="G7989" t="s">
        <v>94</v>
      </c>
      <c r="H7989" t="s">
        <v>31</v>
      </c>
      <c r="I7989" t="s">
        <v>9304</v>
      </c>
      <c r="J7989">
        <v>485</v>
      </c>
    </row>
    <row r="7990" spans="1:10" x14ac:dyDescent="0.35">
      <c r="A7990">
        <v>36922</v>
      </c>
      <c r="B7990" t="s">
        <v>10</v>
      </c>
      <c r="C7990">
        <v>2016</v>
      </c>
      <c r="D7990" t="s">
        <v>4289</v>
      </c>
      <c r="E7990" t="s">
        <v>9424</v>
      </c>
      <c r="F7990" t="s">
        <v>13</v>
      </c>
      <c r="G7990" t="s">
        <v>7962</v>
      </c>
      <c r="H7990" t="s">
        <v>31</v>
      </c>
      <c r="I7990" t="s">
        <v>9403</v>
      </c>
      <c r="J7990">
        <v>420</v>
      </c>
    </row>
    <row r="7991" spans="1:10" x14ac:dyDescent="0.35">
      <c r="A7991">
        <v>36923</v>
      </c>
      <c r="B7991" t="s">
        <v>10</v>
      </c>
      <c r="C7991">
        <v>2016</v>
      </c>
      <c r="D7991" t="s">
        <v>4289</v>
      </c>
      <c r="E7991" t="s">
        <v>9425</v>
      </c>
      <c r="F7991" t="s">
        <v>13</v>
      </c>
      <c r="G7991" t="s">
        <v>72</v>
      </c>
      <c r="H7991" t="s">
        <v>31</v>
      </c>
      <c r="I7991" t="s">
        <v>15</v>
      </c>
      <c r="J7991">
        <v>384</v>
      </c>
    </row>
    <row r="7992" spans="1:10" x14ac:dyDescent="0.35">
      <c r="A7992">
        <v>36924</v>
      </c>
      <c r="B7992" t="s">
        <v>10</v>
      </c>
      <c r="C7992">
        <v>2016</v>
      </c>
      <c r="D7992" t="s">
        <v>4289</v>
      </c>
      <c r="E7992" t="s">
        <v>9426</v>
      </c>
      <c r="F7992" t="s">
        <v>96</v>
      </c>
      <c r="G7992" t="s">
        <v>7763</v>
      </c>
      <c r="H7992" t="s">
        <v>31</v>
      </c>
      <c r="I7992" t="s">
        <v>9349</v>
      </c>
      <c r="J7992">
        <v>336</v>
      </c>
    </row>
    <row r="7993" spans="1:10" x14ac:dyDescent="0.35">
      <c r="A7993">
        <v>36925</v>
      </c>
      <c r="B7993" t="s">
        <v>10</v>
      </c>
      <c r="C7993">
        <v>2016</v>
      </c>
      <c r="D7993" t="s">
        <v>4289</v>
      </c>
      <c r="E7993" t="s">
        <v>9427</v>
      </c>
      <c r="F7993" t="s">
        <v>13</v>
      </c>
      <c r="G7993" t="s">
        <v>62</v>
      </c>
      <c r="H7993" t="s">
        <v>31</v>
      </c>
      <c r="I7993" t="s">
        <v>9196</v>
      </c>
      <c r="J7993">
        <v>222</v>
      </c>
    </row>
    <row r="7994" spans="1:10" x14ac:dyDescent="0.35">
      <c r="A7994">
        <v>36926</v>
      </c>
      <c r="B7994" t="s">
        <v>10</v>
      </c>
      <c r="C7994">
        <v>2016</v>
      </c>
      <c r="D7994" t="s">
        <v>4295</v>
      </c>
      <c r="E7994" t="s">
        <v>9428</v>
      </c>
      <c r="F7994" t="s">
        <v>13</v>
      </c>
      <c r="G7994" t="s">
        <v>7794</v>
      </c>
      <c r="H7994" t="s">
        <v>31</v>
      </c>
      <c r="I7994" t="s">
        <v>32</v>
      </c>
      <c r="J7994">
        <v>127602</v>
      </c>
    </row>
    <row r="7995" spans="1:10" x14ac:dyDescent="0.35">
      <c r="A7995">
        <v>36927</v>
      </c>
      <c r="B7995" t="s">
        <v>10</v>
      </c>
      <c r="C7995">
        <v>2016</v>
      </c>
      <c r="D7995" t="s">
        <v>4295</v>
      </c>
      <c r="E7995" t="s">
        <v>9429</v>
      </c>
      <c r="F7995" t="s">
        <v>96</v>
      </c>
      <c r="G7995" t="s">
        <v>62</v>
      </c>
      <c r="H7995" t="s">
        <v>31</v>
      </c>
      <c r="I7995" t="s">
        <v>17</v>
      </c>
      <c r="J7995">
        <v>30965</v>
      </c>
    </row>
    <row r="7996" spans="1:10" x14ac:dyDescent="0.35">
      <c r="A7996">
        <v>36928</v>
      </c>
      <c r="B7996" t="s">
        <v>10</v>
      </c>
      <c r="C7996">
        <v>2016</v>
      </c>
      <c r="D7996" t="s">
        <v>4295</v>
      </c>
      <c r="E7996" t="s">
        <v>9406</v>
      </c>
      <c r="F7996" t="s">
        <v>45</v>
      </c>
      <c r="G7996" t="s">
        <v>45</v>
      </c>
      <c r="H7996" t="s">
        <v>45</v>
      </c>
      <c r="I7996" t="s">
        <v>45</v>
      </c>
      <c r="J7996">
        <v>1288</v>
      </c>
    </row>
    <row r="7997" spans="1:10" x14ac:dyDescent="0.35">
      <c r="A7997">
        <v>36929</v>
      </c>
      <c r="B7997" t="s">
        <v>10</v>
      </c>
      <c r="C7997">
        <v>2016</v>
      </c>
      <c r="D7997" t="s">
        <v>4295</v>
      </c>
      <c r="E7997" t="s">
        <v>9430</v>
      </c>
      <c r="F7997" t="s">
        <v>13</v>
      </c>
      <c r="G7997" t="s">
        <v>89</v>
      </c>
      <c r="H7997" t="s">
        <v>31</v>
      </c>
      <c r="I7997" t="s">
        <v>55</v>
      </c>
      <c r="J7997">
        <v>591</v>
      </c>
    </row>
    <row r="7998" spans="1:10" x14ac:dyDescent="0.35">
      <c r="A7998">
        <v>36930</v>
      </c>
      <c r="B7998" t="s">
        <v>10</v>
      </c>
      <c r="C7998">
        <v>2016</v>
      </c>
      <c r="D7998" t="s">
        <v>4295</v>
      </c>
      <c r="E7998" t="s">
        <v>9431</v>
      </c>
      <c r="F7998" t="s">
        <v>13</v>
      </c>
      <c r="G7998" t="s">
        <v>97</v>
      </c>
      <c r="H7998" t="s">
        <v>31</v>
      </c>
      <c r="I7998" t="s">
        <v>9403</v>
      </c>
      <c r="J7998">
        <v>499</v>
      </c>
    </row>
    <row r="7999" spans="1:10" x14ac:dyDescent="0.35">
      <c r="A7999">
        <v>36931</v>
      </c>
      <c r="B7999" t="s">
        <v>10</v>
      </c>
      <c r="C7999">
        <v>2016</v>
      </c>
      <c r="D7999" t="s">
        <v>4295</v>
      </c>
      <c r="E7999" t="s">
        <v>9432</v>
      </c>
      <c r="F7999" t="s">
        <v>13</v>
      </c>
      <c r="G7999" t="s">
        <v>30</v>
      </c>
      <c r="H7999" t="s">
        <v>31</v>
      </c>
      <c r="I7999" t="s">
        <v>19</v>
      </c>
      <c r="J7999">
        <v>377</v>
      </c>
    </row>
    <row r="8000" spans="1:10" x14ac:dyDescent="0.35">
      <c r="A8000">
        <v>36932</v>
      </c>
      <c r="B8000" t="s">
        <v>10</v>
      </c>
      <c r="C8000">
        <v>2016</v>
      </c>
      <c r="D8000" t="s">
        <v>4295</v>
      </c>
      <c r="E8000" t="s">
        <v>9433</v>
      </c>
      <c r="F8000" t="s">
        <v>13</v>
      </c>
      <c r="G8000" t="s">
        <v>97</v>
      </c>
      <c r="H8000" t="s">
        <v>31</v>
      </c>
      <c r="I8000" t="s">
        <v>19</v>
      </c>
      <c r="J8000">
        <v>243</v>
      </c>
    </row>
    <row r="8001" spans="1:10" x14ac:dyDescent="0.35">
      <c r="A8001">
        <v>36933</v>
      </c>
      <c r="B8001" t="s">
        <v>10</v>
      </c>
      <c r="C8001">
        <v>2016</v>
      </c>
      <c r="D8001" t="s">
        <v>4295</v>
      </c>
      <c r="E8001" t="s">
        <v>7475</v>
      </c>
      <c r="F8001" t="s">
        <v>13</v>
      </c>
      <c r="G8001" t="s">
        <v>7779</v>
      </c>
      <c r="H8001" t="s">
        <v>31</v>
      </c>
      <c r="I8001" t="s">
        <v>19</v>
      </c>
      <c r="J8001">
        <v>196</v>
      </c>
    </row>
    <row r="8002" spans="1:10" x14ac:dyDescent="0.35">
      <c r="A8002">
        <v>36934</v>
      </c>
      <c r="B8002" t="s">
        <v>10</v>
      </c>
      <c r="C8002">
        <v>2016</v>
      </c>
      <c r="D8002" t="s">
        <v>4295</v>
      </c>
      <c r="E8002" t="s">
        <v>9434</v>
      </c>
      <c r="F8002" t="s">
        <v>13</v>
      </c>
      <c r="G8002" t="s">
        <v>30</v>
      </c>
      <c r="H8002" t="s">
        <v>31</v>
      </c>
      <c r="I8002" t="s">
        <v>9198</v>
      </c>
      <c r="J8002">
        <v>189</v>
      </c>
    </row>
    <row r="8003" spans="1:10" x14ac:dyDescent="0.35">
      <c r="A8003">
        <v>36935</v>
      </c>
      <c r="B8003" t="s">
        <v>10</v>
      </c>
      <c r="C8003">
        <v>2016</v>
      </c>
      <c r="D8003" t="s">
        <v>4295</v>
      </c>
      <c r="E8003" t="s">
        <v>9435</v>
      </c>
      <c r="F8003" t="s">
        <v>13</v>
      </c>
      <c r="G8003" t="s">
        <v>7723</v>
      </c>
      <c r="H8003" t="s">
        <v>31</v>
      </c>
      <c r="I8003" t="s">
        <v>9208</v>
      </c>
      <c r="J8003">
        <v>182</v>
      </c>
    </row>
    <row r="8004" spans="1:10" x14ac:dyDescent="0.35">
      <c r="A8004">
        <v>36936</v>
      </c>
      <c r="B8004" t="s">
        <v>10</v>
      </c>
      <c r="C8004">
        <v>2016</v>
      </c>
      <c r="D8004" t="s">
        <v>4295</v>
      </c>
      <c r="E8004" t="s">
        <v>9436</v>
      </c>
      <c r="F8004" t="s">
        <v>13</v>
      </c>
      <c r="G8004" t="s">
        <v>7733</v>
      </c>
      <c r="H8004" t="s">
        <v>31</v>
      </c>
      <c r="I8004" t="s">
        <v>19</v>
      </c>
      <c r="J8004">
        <v>181</v>
      </c>
    </row>
    <row r="8005" spans="1:10" x14ac:dyDescent="0.35">
      <c r="A8005">
        <v>36937</v>
      </c>
      <c r="B8005" t="s">
        <v>10</v>
      </c>
      <c r="C8005">
        <v>2016</v>
      </c>
      <c r="D8005" t="s">
        <v>4295</v>
      </c>
      <c r="E8005" t="s">
        <v>9437</v>
      </c>
      <c r="F8005" t="s">
        <v>13</v>
      </c>
      <c r="G8005" t="s">
        <v>57</v>
      </c>
      <c r="H8005" t="s">
        <v>80</v>
      </c>
      <c r="I8005" t="s">
        <v>9196</v>
      </c>
      <c r="J8005">
        <v>137</v>
      </c>
    </row>
    <row r="8006" spans="1:10" x14ac:dyDescent="0.35">
      <c r="A8006">
        <v>36938</v>
      </c>
      <c r="B8006" t="s">
        <v>10</v>
      </c>
      <c r="C8006">
        <v>2016</v>
      </c>
      <c r="D8006" t="s">
        <v>4295</v>
      </c>
      <c r="E8006" t="s">
        <v>9438</v>
      </c>
      <c r="F8006" t="s">
        <v>96</v>
      </c>
      <c r="G8006" t="s">
        <v>7763</v>
      </c>
      <c r="H8006" t="s">
        <v>31</v>
      </c>
      <c r="I8006" t="s">
        <v>9349</v>
      </c>
      <c r="J8006">
        <v>129</v>
      </c>
    </row>
    <row r="8007" spans="1:10" x14ac:dyDescent="0.35">
      <c r="A8007">
        <v>36939</v>
      </c>
      <c r="B8007" t="s">
        <v>10</v>
      </c>
      <c r="C8007">
        <v>2016</v>
      </c>
      <c r="D8007" t="s">
        <v>4308</v>
      </c>
      <c r="E8007" t="s">
        <v>5495</v>
      </c>
      <c r="F8007" t="s">
        <v>13</v>
      </c>
      <c r="G8007" t="s">
        <v>41</v>
      </c>
      <c r="H8007" t="s">
        <v>31</v>
      </c>
      <c r="I8007" t="s">
        <v>68</v>
      </c>
      <c r="J8007">
        <v>132184</v>
      </c>
    </row>
    <row r="8008" spans="1:10" x14ac:dyDescent="0.35">
      <c r="A8008">
        <v>36940</v>
      </c>
      <c r="B8008" t="s">
        <v>10</v>
      </c>
      <c r="C8008">
        <v>2016</v>
      </c>
      <c r="D8008" t="s">
        <v>4308</v>
      </c>
      <c r="E8008" t="s">
        <v>9439</v>
      </c>
      <c r="F8008" t="s">
        <v>96</v>
      </c>
      <c r="G8008" t="s">
        <v>7723</v>
      </c>
      <c r="H8008" t="s">
        <v>31</v>
      </c>
      <c r="I8008" t="s">
        <v>17</v>
      </c>
      <c r="J8008">
        <v>42274</v>
      </c>
    </row>
    <row r="8009" spans="1:10" x14ac:dyDescent="0.35">
      <c r="A8009">
        <v>36941</v>
      </c>
      <c r="B8009" t="s">
        <v>10</v>
      </c>
      <c r="C8009">
        <v>2016</v>
      </c>
      <c r="D8009" t="s">
        <v>4308</v>
      </c>
      <c r="E8009" t="s">
        <v>9440</v>
      </c>
      <c r="F8009" t="s">
        <v>13</v>
      </c>
      <c r="G8009" t="s">
        <v>67</v>
      </c>
      <c r="H8009" t="s">
        <v>31</v>
      </c>
      <c r="I8009" t="s">
        <v>19</v>
      </c>
      <c r="J8009">
        <v>12397</v>
      </c>
    </row>
    <row r="8010" spans="1:10" x14ac:dyDescent="0.35">
      <c r="A8010">
        <v>36942</v>
      </c>
      <c r="B8010" t="s">
        <v>10</v>
      </c>
      <c r="C8010">
        <v>2016</v>
      </c>
      <c r="D8010" t="s">
        <v>4308</v>
      </c>
      <c r="E8010" t="s">
        <v>9441</v>
      </c>
      <c r="F8010" t="s">
        <v>13</v>
      </c>
      <c r="G8010" t="s">
        <v>62</v>
      </c>
      <c r="H8010" t="s">
        <v>31</v>
      </c>
      <c r="I8010" t="s">
        <v>19</v>
      </c>
      <c r="J8010">
        <v>5838</v>
      </c>
    </row>
    <row r="8011" spans="1:10" x14ac:dyDescent="0.35">
      <c r="A8011">
        <v>36943</v>
      </c>
      <c r="B8011" t="s">
        <v>10</v>
      </c>
      <c r="C8011">
        <v>2016</v>
      </c>
      <c r="D8011" t="s">
        <v>4308</v>
      </c>
      <c r="E8011" t="s">
        <v>9442</v>
      </c>
      <c r="F8011" t="s">
        <v>13</v>
      </c>
      <c r="G8011" t="s">
        <v>43</v>
      </c>
      <c r="H8011" t="s">
        <v>31</v>
      </c>
      <c r="I8011" t="s">
        <v>104</v>
      </c>
      <c r="J8011">
        <v>4269</v>
      </c>
    </row>
    <row r="8012" spans="1:10" x14ac:dyDescent="0.35">
      <c r="A8012">
        <v>36944</v>
      </c>
      <c r="B8012" t="s">
        <v>10</v>
      </c>
      <c r="C8012">
        <v>2016</v>
      </c>
      <c r="D8012" t="s">
        <v>4308</v>
      </c>
      <c r="E8012" t="s">
        <v>9112</v>
      </c>
      <c r="F8012" t="s">
        <v>45</v>
      </c>
      <c r="G8012" t="s">
        <v>45</v>
      </c>
      <c r="H8012" t="s">
        <v>45</v>
      </c>
      <c r="I8012" t="s">
        <v>45</v>
      </c>
      <c r="J8012">
        <v>2285</v>
      </c>
    </row>
    <row r="8013" spans="1:10" x14ac:dyDescent="0.35">
      <c r="A8013">
        <v>36945</v>
      </c>
      <c r="B8013" t="s">
        <v>10</v>
      </c>
      <c r="C8013">
        <v>2016</v>
      </c>
      <c r="D8013" t="s">
        <v>4308</v>
      </c>
      <c r="E8013" t="s">
        <v>9443</v>
      </c>
      <c r="F8013" t="s">
        <v>13</v>
      </c>
      <c r="G8013" t="s">
        <v>30</v>
      </c>
      <c r="H8013" t="s">
        <v>27</v>
      </c>
      <c r="I8013" t="s">
        <v>19</v>
      </c>
      <c r="J8013">
        <v>1771</v>
      </c>
    </row>
    <row r="8014" spans="1:10" x14ac:dyDescent="0.35">
      <c r="A8014">
        <v>36946</v>
      </c>
      <c r="B8014" t="s">
        <v>10</v>
      </c>
      <c r="C8014">
        <v>2016</v>
      </c>
      <c r="D8014" t="s">
        <v>4308</v>
      </c>
      <c r="E8014" t="s">
        <v>9444</v>
      </c>
      <c r="F8014" t="s">
        <v>13</v>
      </c>
      <c r="G8014" t="s">
        <v>7798</v>
      </c>
      <c r="H8014" t="s">
        <v>31</v>
      </c>
      <c r="I8014" t="s">
        <v>9208</v>
      </c>
      <c r="J8014">
        <v>1741</v>
      </c>
    </row>
    <row r="8015" spans="1:10" x14ac:dyDescent="0.35">
      <c r="A8015">
        <v>36947</v>
      </c>
      <c r="B8015" t="s">
        <v>10</v>
      </c>
      <c r="C8015">
        <v>2016</v>
      </c>
      <c r="D8015" t="s">
        <v>4308</v>
      </c>
      <c r="E8015" t="s">
        <v>9445</v>
      </c>
      <c r="F8015" t="s">
        <v>13</v>
      </c>
      <c r="G8015" t="s">
        <v>97</v>
      </c>
      <c r="H8015" t="s">
        <v>31</v>
      </c>
      <c r="I8015" t="s">
        <v>19</v>
      </c>
      <c r="J8015">
        <v>763</v>
      </c>
    </row>
    <row r="8016" spans="1:10" x14ac:dyDescent="0.35">
      <c r="A8016">
        <v>36948</v>
      </c>
      <c r="B8016" t="s">
        <v>10</v>
      </c>
      <c r="C8016">
        <v>2016</v>
      </c>
      <c r="D8016" t="s">
        <v>4308</v>
      </c>
      <c r="E8016" t="s">
        <v>9446</v>
      </c>
      <c r="F8016" t="s">
        <v>13</v>
      </c>
      <c r="G8016" t="s">
        <v>7831</v>
      </c>
      <c r="H8016" t="s">
        <v>31</v>
      </c>
      <c r="I8016" t="s">
        <v>55</v>
      </c>
      <c r="J8016">
        <v>684</v>
      </c>
    </row>
    <row r="8017" spans="1:10" x14ac:dyDescent="0.35">
      <c r="A8017">
        <v>36949</v>
      </c>
      <c r="B8017" t="s">
        <v>10</v>
      </c>
      <c r="C8017">
        <v>2016</v>
      </c>
      <c r="D8017" t="s">
        <v>4308</v>
      </c>
      <c r="E8017" t="s">
        <v>9447</v>
      </c>
      <c r="F8017" t="s">
        <v>13</v>
      </c>
      <c r="G8017" t="s">
        <v>114</v>
      </c>
      <c r="H8017" t="s">
        <v>31</v>
      </c>
      <c r="I8017" t="s">
        <v>87</v>
      </c>
      <c r="J8017">
        <v>613</v>
      </c>
    </row>
    <row r="8018" spans="1:10" x14ac:dyDescent="0.35">
      <c r="A8018">
        <v>36950</v>
      </c>
      <c r="B8018" t="s">
        <v>10</v>
      </c>
      <c r="C8018">
        <v>2016</v>
      </c>
      <c r="D8018" t="s">
        <v>4308</v>
      </c>
      <c r="E8018" t="s">
        <v>9448</v>
      </c>
      <c r="F8018" t="s">
        <v>13</v>
      </c>
      <c r="G8018" t="s">
        <v>34</v>
      </c>
      <c r="H8018" t="s">
        <v>31</v>
      </c>
      <c r="I8018" t="s">
        <v>8622</v>
      </c>
      <c r="J8018">
        <v>612</v>
      </c>
    </row>
    <row r="8019" spans="1:10" x14ac:dyDescent="0.35">
      <c r="A8019">
        <v>36951</v>
      </c>
      <c r="B8019" t="s">
        <v>10</v>
      </c>
      <c r="C8019">
        <v>2016</v>
      </c>
      <c r="D8019" t="s">
        <v>4308</v>
      </c>
      <c r="E8019" t="s">
        <v>9449</v>
      </c>
      <c r="F8019" t="s">
        <v>13</v>
      </c>
      <c r="G8019" t="s">
        <v>72</v>
      </c>
      <c r="H8019" t="s">
        <v>31</v>
      </c>
      <c r="I8019" t="s">
        <v>9414</v>
      </c>
      <c r="J8019">
        <v>496</v>
      </c>
    </row>
    <row r="8020" spans="1:10" x14ac:dyDescent="0.35">
      <c r="A8020">
        <v>36952</v>
      </c>
      <c r="B8020" t="s">
        <v>10</v>
      </c>
      <c r="C8020">
        <v>2016</v>
      </c>
      <c r="D8020" t="s">
        <v>4308</v>
      </c>
      <c r="E8020" t="s">
        <v>9450</v>
      </c>
      <c r="F8020" t="s">
        <v>13</v>
      </c>
      <c r="G8020" t="s">
        <v>101</v>
      </c>
      <c r="H8020" t="s">
        <v>80</v>
      </c>
      <c r="I8020" t="s">
        <v>9349</v>
      </c>
      <c r="J8020">
        <v>398</v>
      </c>
    </row>
    <row r="8021" spans="1:10" x14ac:dyDescent="0.35">
      <c r="A8021">
        <v>36953</v>
      </c>
      <c r="B8021" t="s">
        <v>10</v>
      </c>
      <c r="C8021">
        <v>2016</v>
      </c>
      <c r="D8021" t="s">
        <v>4324</v>
      </c>
      <c r="E8021" t="s">
        <v>9451</v>
      </c>
      <c r="F8021" t="s">
        <v>96</v>
      </c>
      <c r="G8021" t="s">
        <v>77</v>
      </c>
      <c r="H8021" t="s">
        <v>31</v>
      </c>
      <c r="I8021" t="s">
        <v>32</v>
      </c>
      <c r="J8021">
        <v>55096</v>
      </c>
    </row>
    <row r="8022" spans="1:10" x14ac:dyDescent="0.35">
      <c r="A8022">
        <v>36954</v>
      </c>
      <c r="B8022" t="s">
        <v>10</v>
      </c>
      <c r="C8022">
        <v>2016</v>
      </c>
      <c r="D8022" t="s">
        <v>4324</v>
      </c>
      <c r="E8022" t="s">
        <v>9452</v>
      </c>
      <c r="F8022" t="s">
        <v>13</v>
      </c>
      <c r="G8022" t="s">
        <v>47</v>
      </c>
      <c r="H8022" t="s">
        <v>31</v>
      </c>
      <c r="I8022" t="s">
        <v>17</v>
      </c>
      <c r="J8022">
        <v>46188</v>
      </c>
    </row>
    <row r="8023" spans="1:10" x14ac:dyDescent="0.35">
      <c r="A8023">
        <v>36955</v>
      </c>
      <c r="B8023" t="s">
        <v>10</v>
      </c>
      <c r="C8023">
        <v>2016</v>
      </c>
      <c r="D8023" t="s">
        <v>4324</v>
      </c>
      <c r="E8023" t="s">
        <v>4574</v>
      </c>
      <c r="F8023" t="s">
        <v>13</v>
      </c>
      <c r="G8023" t="s">
        <v>7794</v>
      </c>
      <c r="H8023" t="s">
        <v>31</v>
      </c>
      <c r="I8023" t="s">
        <v>68</v>
      </c>
      <c r="J8023">
        <v>16608</v>
      </c>
    </row>
    <row r="8024" spans="1:10" x14ac:dyDescent="0.35">
      <c r="A8024">
        <v>36956</v>
      </c>
      <c r="B8024" t="s">
        <v>10</v>
      </c>
      <c r="C8024">
        <v>2016</v>
      </c>
      <c r="D8024" t="s">
        <v>4324</v>
      </c>
      <c r="E8024" t="s">
        <v>8215</v>
      </c>
      <c r="F8024" t="s">
        <v>13</v>
      </c>
      <c r="G8024" t="s">
        <v>7789</v>
      </c>
      <c r="H8024" t="s">
        <v>31</v>
      </c>
      <c r="I8024" t="s">
        <v>104</v>
      </c>
      <c r="J8024">
        <v>6673</v>
      </c>
    </row>
    <row r="8025" spans="1:10" x14ac:dyDescent="0.35">
      <c r="A8025">
        <v>36957</v>
      </c>
      <c r="B8025" t="s">
        <v>10</v>
      </c>
      <c r="C8025">
        <v>2016</v>
      </c>
      <c r="D8025" t="s">
        <v>4324</v>
      </c>
      <c r="E8025" t="s">
        <v>9453</v>
      </c>
      <c r="F8025" t="s">
        <v>13</v>
      </c>
      <c r="G8025" t="s">
        <v>94</v>
      </c>
      <c r="H8025" t="s">
        <v>31</v>
      </c>
      <c r="I8025" t="s">
        <v>65</v>
      </c>
      <c r="J8025">
        <v>3567</v>
      </c>
    </row>
    <row r="8026" spans="1:10" x14ac:dyDescent="0.35">
      <c r="A8026">
        <v>36958</v>
      </c>
      <c r="B8026" t="s">
        <v>10</v>
      </c>
      <c r="C8026">
        <v>2016</v>
      </c>
      <c r="D8026" t="s">
        <v>4324</v>
      </c>
      <c r="E8026" t="s">
        <v>9454</v>
      </c>
      <c r="F8026" t="s">
        <v>13</v>
      </c>
      <c r="G8026" t="s">
        <v>53</v>
      </c>
      <c r="H8026" t="s">
        <v>31</v>
      </c>
      <c r="I8026" t="s">
        <v>19</v>
      </c>
      <c r="J8026">
        <v>1380</v>
      </c>
    </row>
    <row r="8027" spans="1:10" x14ac:dyDescent="0.35">
      <c r="A8027">
        <v>36959</v>
      </c>
      <c r="B8027" t="s">
        <v>10</v>
      </c>
      <c r="C8027">
        <v>2016</v>
      </c>
      <c r="D8027" t="s">
        <v>4324</v>
      </c>
      <c r="E8027" t="s">
        <v>8995</v>
      </c>
      <c r="F8027" t="s">
        <v>45</v>
      </c>
      <c r="G8027" t="s">
        <v>45</v>
      </c>
      <c r="H8027" t="s">
        <v>45</v>
      </c>
      <c r="I8027" t="s">
        <v>45</v>
      </c>
      <c r="J8027">
        <v>1163</v>
      </c>
    </row>
    <row r="8028" spans="1:10" x14ac:dyDescent="0.35">
      <c r="A8028">
        <v>36960</v>
      </c>
      <c r="B8028" t="s">
        <v>10</v>
      </c>
      <c r="C8028">
        <v>2016</v>
      </c>
      <c r="D8028" t="s">
        <v>4324</v>
      </c>
      <c r="E8028" t="s">
        <v>9455</v>
      </c>
      <c r="F8028" t="s">
        <v>13</v>
      </c>
      <c r="G8028" t="s">
        <v>67</v>
      </c>
      <c r="H8028" t="s">
        <v>80</v>
      </c>
      <c r="I8028" t="s">
        <v>19</v>
      </c>
      <c r="J8028">
        <v>1017</v>
      </c>
    </row>
    <row r="8029" spans="1:10" x14ac:dyDescent="0.35">
      <c r="A8029">
        <v>36961</v>
      </c>
      <c r="B8029" t="s">
        <v>10</v>
      </c>
      <c r="C8029">
        <v>2016</v>
      </c>
      <c r="D8029" t="s">
        <v>4324</v>
      </c>
      <c r="E8029" t="s">
        <v>9456</v>
      </c>
      <c r="F8029" t="s">
        <v>13</v>
      </c>
      <c r="G8029" t="s">
        <v>7727</v>
      </c>
      <c r="H8029" t="s">
        <v>31</v>
      </c>
      <c r="I8029" t="s">
        <v>9167</v>
      </c>
      <c r="J8029">
        <v>696</v>
      </c>
    </row>
    <row r="8030" spans="1:10" x14ac:dyDescent="0.35">
      <c r="A8030">
        <v>36962</v>
      </c>
      <c r="B8030" t="s">
        <v>10</v>
      </c>
      <c r="C8030">
        <v>2016</v>
      </c>
      <c r="D8030" t="s">
        <v>4324</v>
      </c>
      <c r="E8030" t="s">
        <v>9457</v>
      </c>
      <c r="F8030" t="s">
        <v>13</v>
      </c>
      <c r="G8030" t="s">
        <v>112</v>
      </c>
      <c r="H8030" t="s">
        <v>31</v>
      </c>
      <c r="I8030" t="s">
        <v>19</v>
      </c>
      <c r="J8030">
        <v>556</v>
      </c>
    </row>
    <row r="8031" spans="1:10" x14ac:dyDescent="0.35">
      <c r="A8031">
        <v>36963</v>
      </c>
      <c r="B8031" t="s">
        <v>10</v>
      </c>
      <c r="C8031">
        <v>2016</v>
      </c>
      <c r="D8031" t="s">
        <v>4324</v>
      </c>
      <c r="E8031" t="s">
        <v>9458</v>
      </c>
      <c r="F8031" t="s">
        <v>96</v>
      </c>
      <c r="G8031" t="s">
        <v>30</v>
      </c>
      <c r="H8031" t="s">
        <v>31</v>
      </c>
      <c r="I8031" t="s">
        <v>19</v>
      </c>
      <c r="J8031">
        <v>501</v>
      </c>
    </row>
    <row r="8032" spans="1:10" x14ac:dyDescent="0.35">
      <c r="A8032">
        <v>36964</v>
      </c>
      <c r="B8032" t="s">
        <v>10</v>
      </c>
      <c r="C8032">
        <v>2016</v>
      </c>
      <c r="D8032" t="s">
        <v>4324</v>
      </c>
      <c r="E8032" t="s">
        <v>9459</v>
      </c>
      <c r="F8032" t="s">
        <v>13</v>
      </c>
      <c r="G8032" t="s">
        <v>34</v>
      </c>
      <c r="H8032" t="s">
        <v>31</v>
      </c>
      <c r="I8032" t="s">
        <v>19</v>
      </c>
      <c r="J8032">
        <v>369</v>
      </c>
    </row>
    <row r="8033" spans="1:10" x14ac:dyDescent="0.35">
      <c r="A8033">
        <v>36965</v>
      </c>
      <c r="B8033" t="s">
        <v>10</v>
      </c>
      <c r="C8033">
        <v>2016</v>
      </c>
      <c r="D8033" t="s">
        <v>4324</v>
      </c>
      <c r="E8033" t="s">
        <v>9460</v>
      </c>
      <c r="F8033" t="s">
        <v>13</v>
      </c>
      <c r="G8033" t="s">
        <v>74</v>
      </c>
      <c r="H8033" t="s">
        <v>31</v>
      </c>
      <c r="I8033" t="s">
        <v>15</v>
      </c>
      <c r="J8033">
        <v>338</v>
      </c>
    </row>
    <row r="8034" spans="1:10" x14ac:dyDescent="0.35">
      <c r="A8034">
        <v>36966</v>
      </c>
      <c r="B8034" t="s">
        <v>10</v>
      </c>
      <c r="C8034">
        <v>2016</v>
      </c>
      <c r="D8034" t="s">
        <v>4324</v>
      </c>
      <c r="E8034" t="s">
        <v>9461</v>
      </c>
      <c r="F8034" t="s">
        <v>96</v>
      </c>
      <c r="G8034" t="s">
        <v>64</v>
      </c>
      <c r="H8034" t="s">
        <v>31</v>
      </c>
      <c r="I8034" t="s">
        <v>9414</v>
      </c>
      <c r="J8034">
        <v>301</v>
      </c>
    </row>
    <row r="8035" spans="1:10" x14ac:dyDescent="0.35">
      <c r="A8035">
        <v>36967</v>
      </c>
      <c r="B8035" t="s">
        <v>10</v>
      </c>
      <c r="C8035">
        <v>2016</v>
      </c>
      <c r="D8035" t="s">
        <v>4324</v>
      </c>
      <c r="E8035" t="s">
        <v>9462</v>
      </c>
      <c r="F8035" t="s">
        <v>13</v>
      </c>
      <c r="G8035" t="s">
        <v>67</v>
      </c>
      <c r="H8035" t="s">
        <v>80</v>
      </c>
      <c r="I8035" t="s">
        <v>9403</v>
      </c>
      <c r="J8035">
        <v>261</v>
      </c>
    </row>
    <row r="8036" spans="1:10" x14ac:dyDescent="0.35">
      <c r="A8036">
        <v>36968</v>
      </c>
      <c r="B8036" t="s">
        <v>10</v>
      </c>
      <c r="C8036">
        <v>2016</v>
      </c>
      <c r="D8036" t="s">
        <v>4324</v>
      </c>
      <c r="E8036" t="s">
        <v>9463</v>
      </c>
      <c r="F8036" t="s">
        <v>13</v>
      </c>
      <c r="G8036" t="s">
        <v>114</v>
      </c>
      <c r="H8036" t="s">
        <v>31</v>
      </c>
      <c r="I8036" t="s">
        <v>9198</v>
      </c>
      <c r="J8036">
        <v>240</v>
      </c>
    </row>
    <row r="8037" spans="1:10" x14ac:dyDescent="0.35">
      <c r="A8037">
        <v>36969</v>
      </c>
      <c r="B8037" t="s">
        <v>10</v>
      </c>
      <c r="C8037">
        <v>2016</v>
      </c>
      <c r="D8037" t="s">
        <v>4324</v>
      </c>
      <c r="E8037" t="s">
        <v>9464</v>
      </c>
      <c r="F8037" t="s">
        <v>13</v>
      </c>
      <c r="G8037" t="s">
        <v>7794</v>
      </c>
      <c r="H8037" t="s">
        <v>31</v>
      </c>
      <c r="I8037" t="s">
        <v>19</v>
      </c>
      <c r="J8037">
        <v>214</v>
      </c>
    </row>
    <row r="8038" spans="1:10" x14ac:dyDescent="0.35">
      <c r="A8038">
        <v>36970</v>
      </c>
      <c r="B8038" t="s">
        <v>10</v>
      </c>
      <c r="C8038">
        <v>2016</v>
      </c>
      <c r="D8038" t="s">
        <v>4334</v>
      </c>
      <c r="E8038" t="s">
        <v>9465</v>
      </c>
      <c r="F8038" t="s">
        <v>13</v>
      </c>
      <c r="G8038" t="s">
        <v>112</v>
      </c>
      <c r="H8038" t="s">
        <v>31</v>
      </c>
      <c r="I8038" t="s">
        <v>68</v>
      </c>
      <c r="J8038">
        <v>78170</v>
      </c>
    </row>
    <row r="8039" spans="1:10" x14ac:dyDescent="0.35">
      <c r="A8039">
        <v>36971</v>
      </c>
      <c r="B8039" t="s">
        <v>10</v>
      </c>
      <c r="C8039">
        <v>2016</v>
      </c>
      <c r="D8039" t="s">
        <v>4334</v>
      </c>
      <c r="E8039" t="s">
        <v>9466</v>
      </c>
      <c r="F8039" t="s">
        <v>13</v>
      </c>
      <c r="G8039" t="s">
        <v>7723</v>
      </c>
      <c r="H8039" t="s">
        <v>31</v>
      </c>
      <c r="I8039" t="s">
        <v>17</v>
      </c>
      <c r="J8039">
        <v>41261</v>
      </c>
    </row>
    <row r="8040" spans="1:10" x14ac:dyDescent="0.35">
      <c r="A8040">
        <v>36972</v>
      </c>
      <c r="B8040" t="s">
        <v>10</v>
      </c>
      <c r="C8040">
        <v>2016</v>
      </c>
      <c r="D8040" t="s">
        <v>4334</v>
      </c>
      <c r="E8040" t="s">
        <v>9467</v>
      </c>
      <c r="F8040" t="s">
        <v>13</v>
      </c>
      <c r="G8040" t="s">
        <v>64</v>
      </c>
      <c r="H8040" t="s">
        <v>31</v>
      </c>
      <c r="I8040" t="s">
        <v>19</v>
      </c>
      <c r="J8040">
        <v>6882</v>
      </c>
    </row>
    <row r="8041" spans="1:10" x14ac:dyDescent="0.35">
      <c r="A8041">
        <v>36973</v>
      </c>
      <c r="B8041" t="s">
        <v>10</v>
      </c>
      <c r="C8041">
        <v>2016</v>
      </c>
      <c r="D8041" t="s">
        <v>4334</v>
      </c>
      <c r="E8041" t="s">
        <v>8225</v>
      </c>
      <c r="F8041" t="s">
        <v>13</v>
      </c>
      <c r="G8041" t="s">
        <v>77</v>
      </c>
      <c r="H8041" t="s">
        <v>31</v>
      </c>
      <c r="I8041" t="s">
        <v>19</v>
      </c>
      <c r="J8041">
        <v>3400</v>
      </c>
    </row>
    <row r="8042" spans="1:10" x14ac:dyDescent="0.35">
      <c r="A8042">
        <v>36974</v>
      </c>
      <c r="B8042" t="s">
        <v>10</v>
      </c>
      <c r="C8042">
        <v>2016</v>
      </c>
      <c r="D8042" t="s">
        <v>4334</v>
      </c>
      <c r="E8042" t="s">
        <v>9468</v>
      </c>
      <c r="F8042" t="s">
        <v>96</v>
      </c>
      <c r="G8042" t="s">
        <v>7789</v>
      </c>
      <c r="H8042" t="s">
        <v>31</v>
      </c>
      <c r="I8042" t="s">
        <v>104</v>
      </c>
      <c r="J8042">
        <v>1840</v>
      </c>
    </row>
    <row r="8043" spans="1:10" x14ac:dyDescent="0.35">
      <c r="A8043">
        <v>36975</v>
      </c>
      <c r="B8043" t="s">
        <v>10</v>
      </c>
      <c r="C8043">
        <v>2016</v>
      </c>
      <c r="D8043" t="s">
        <v>4334</v>
      </c>
      <c r="E8043" t="s">
        <v>9469</v>
      </c>
      <c r="F8043" t="s">
        <v>13</v>
      </c>
      <c r="G8043" t="s">
        <v>77</v>
      </c>
      <c r="H8043" t="s">
        <v>31</v>
      </c>
      <c r="I8043" t="s">
        <v>19</v>
      </c>
      <c r="J8043">
        <v>1021</v>
      </c>
    </row>
    <row r="8044" spans="1:10" x14ac:dyDescent="0.35">
      <c r="A8044">
        <v>36976</v>
      </c>
      <c r="B8044" t="s">
        <v>10</v>
      </c>
      <c r="C8044">
        <v>2016</v>
      </c>
      <c r="D8044" t="s">
        <v>4334</v>
      </c>
      <c r="E8044" t="s">
        <v>8995</v>
      </c>
      <c r="F8044" t="s">
        <v>45</v>
      </c>
      <c r="G8044" t="s">
        <v>45</v>
      </c>
      <c r="H8044" t="s">
        <v>45</v>
      </c>
      <c r="I8044" t="s">
        <v>45</v>
      </c>
      <c r="J8044">
        <v>939</v>
      </c>
    </row>
    <row r="8045" spans="1:10" x14ac:dyDescent="0.35">
      <c r="A8045">
        <v>36977</v>
      </c>
      <c r="B8045" t="s">
        <v>10</v>
      </c>
      <c r="C8045">
        <v>2016</v>
      </c>
      <c r="D8045" t="s">
        <v>4334</v>
      </c>
      <c r="E8045" t="s">
        <v>9470</v>
      </c>
      <c r="F8045" t="s">
        <v>13</v>
      </c>
      <c r="G8045" t="s">
        <v>97</v>
      </c>
      <c r="H8045" t="s">
        <v>31</v>
      </c>
      <c r="I8045" t="s">
        <v>9317</v>
      </c>
      <c r="J8045">
        <v>650</v>
      </c>
    </row>
    <row r="8046" spans="1:10" x14ac:dyDescent="0.35">
      <c r="A8046">
        <v>36978</v>
      </c>
      <c r="B8046" t="s">
        <v>10</v>
      </c>
      <c r="C8046">
        <v>2016</v>
      </c>
      <c r="D8046" t="s">
        <v>4334</v>
      </c>
      <c r="E8046" t="s">
        <v>9471</v>
      </c>
      <c r="F8046" t="s">
        <v>13</v>
      </c>
      <c r="G8046" t="s">
        <v>62</v>
      </c>
      <c r="H8046" t="s">
        <v>31</v>
      </c>
      <c r="I8046" t="s">
        <v>19</v>
      </c>
      <c r="J8046">
        <v>505</v>
      </c>
    </row>
    <row r="8047" spans="1:10" x14ac:dyDescent="0.35">
      <c r="A8047">
        <v>36979</v>
      </c>
      <c r="B8047" t="s">
        <v>10</v>
      </c>
      <c r="C8047">
        <v>2016</v>
      </c>
      <c r="D8047" t="s">
        <v>4334</v>
      </c>
      <c r="E8047" t="s">
        <v>9472</v>
      </c>
      <c r="F8047" t="s">
        <v>13</v>
      </c>
      <c r="G8047" t="s">
        <v>7742</v>
      </c>
      <c r="H8047" t="s">
        <v>31</v>
      </c>
      <c r="I8047" t="s">
        <v>19</v>
      </c>
      <c r="J8047">
        <v>441</v>
      </c>
    </row>
    <row r="8048" spans="1:10" x14ac:dyDescent="0.35">
      <c r="A8048">
        <v>36980</v>
      </c>
      <c r="B8048" t="s">
        <v>10</v>
      </c>
      <c r="C8048">
        <v>2016</v>
      </c>
      <c r="D8048" t="s">
        <v>4334</v>
      </c>
      <c r="E8048" t="s">
        <v>9473</v>
      </c>
      <c r="F8048" t="s">
        <v>13</v>
      </c>
      <c r="G8048" t="s">
        <v>7747</v>
      </c>
      <c r="H8048" t="s">
        <v>31</v>
      </c>
      <c r="I8048" t="s">
        <v>60</v>
      </c>
      <c r="J8048">
        <v>361</v>
      </c>
    </row>
    <row r="8049" spans="1:10" x14ac:dyDescent="0.35">
      <c r="A8049">
        <v>36981</v>
      </c>
      <c r="B8049" t="s">
        <v>10</v>
      </c>
      <c r="C8049">
        <v>2016</v>
      </c>
      <c r="D8049" t="s">
        <v>1708</v>
      </c>
      <c r="E8049" t="s">
        <v>9474</v>
      </c>
      <c r="F8049" t="s">
        <v>13</v>
      </c>
      <c r="G8049" t="s">
        <v>43</v>
      </c>
      <c r="H8049" t="s">
        <v>31</v>
      </c>
      <c r="I8049" t="s">
        <v>32</v>
      </c>
      <c r="J8049">
        <v>58353</v>
      </c>
    </row>
    <row r="8050" spans="1:10" x14ac:dyDescent="0.35">
      <c r="A8050">
        <v>36982</v>
      </c>
      <c r="B8050" t="s">
        <v>10</v>
      </c>
      <c r="C8050">
        <v>2016</v>
      </c>
      <c r="D8050" t="s">
        <v>1708</v>
      </c>
      <c r="E8050" t="s">
        <v>9475</v>
      </c>
      <c r="F8050" t="s">
        <v>13</v>
      </c>
      <c r="G8050" t="s">
        <v>26</v>
      </c>
      <c r="H8050" t="s">
        <v>31</v>
      </c>
      <c r="I8050" t="s">
        <v>17</v>
      </c>
      <c r="J8050">
        <v>26286</v>
      </c>
    </row>
    <row r="8051" spans="1:10" x14ac:dyDescent="0.35">
      <c r="A8051">
        <v>36983</v>
      </c>
      <c r="B8051" t="s">
        <v>10</v>
      </c>
      <c r="C8051">
        <v>2016</v>
      </c>
      <c r="D8051" t="s">
        <v>1708</v>
      </c>
      <c r="E8051" t="s">
        <v>9476</v>
      </c>
      <c r="F8051" t="s">
        <v>13</v>
      </c>
      <c r="G8051" t="s">
        <v>94</v>
      </c>
      <c r="H8051" t="s">
        <v>31</v>
      </c>
      <c r="I8051" t="s">
        <v>19</v>
      </c>
      <c r="J8051">
        <v>17772</v>
      </c>
    </row>
    <row r="8052" spans="1:10" x14ac:dyDescent="0.35">
      <c r="A8052">
        <v>36984</v>
      </c>
      <c r="B8052" t="s">
        <v>10</v>
      </c>
      <c r="C8052">
        <v>2016</v>
      </c>
      <c r="D8052" t="s">
        <v>1708</v>
      </c>
      <c r="E8052" t="s">
        <v>9477</v>
      </c>
      <c r="F8052" t="s">
        <v>13</v>
      </c>
      <c r="G8052" t="s">
        <v>7798</v>
      </c>
      <c r="H8052" t="s">
        <v>31</v>
      </c>
      <c r="I8052" t="s">
        <v>65</v>
      </c>
      <c r="J8052">
        <v>14411</v>
      </c>
    </row>
    <row r="8053" spans="1:10" x14ac:dyDescent="0.35">
      <c r="A8053">
        <v>36985</v>
      </c>
      <c r="B8053" t="s">
        <v>10</v>
      </c>
      <c r="C8053">
        <v>2016</v>
      </c>
      <c r="D8053" t="s">
        <v>1708</v>
      </c>
      <c r="E8053" t="s">
        <v>9478</v>
      </c>
      <c r="F8053" t="s">
        <v>13</v>
      </c>
      <c r="G8053" t="s">
        <v>7733</v>
      </c>
      <c r="H8053" t="s">
        <v>31</v>
      </c>
      <c r="I8053" t="s">
        <v>1952</v>
      </c>
      <c r="J8053">
        <v>12261</v>
      </c>
    </row>
    <row r="8054" spans="1:10" x14ac:dyDescent="0.35">
      <c r="A8054">
        <v>36986</v>
      </c>
      <c r="B8054" t="s">
        <v>10</v>
      </c>
      <c r="C8054">
        <v>2016</v>
      </c>
      <c r="D8054" t="s">
        <v>1708</v>
      </c>
      <c r="E8054" t="s">
        <v>9479</v>
      </c>
      <c r="F8054" t="s">
        <v>13</v>
      </c>
      <c r="G8054" t="s">
        <v>7887</v>
      </c>
      <c r="H8054" t="s">
        <v>27</v>
      </c>
      <c r="I8054" t="s">
        <v>19</v>
      </c>
      <c r="J8054">
        <v>5358</v>
      </c>
    </row>
    <row r="8055" spans="1:10" x14ac:dyDescent="0.35">
      <c r="A8055">
        <v>36987</v>
      </c>
      <c r="B8055" t="s">
        <v>10</v>
      </c>
      <c r="C8055">
        <v>2016</v>
      </c>
      <c r="D8055" t="s">
        <v>1708</v>
      </c>
      <c r="E8055" t="s">
        <v>9480</v>
      </c>
      <c r="F8055" t="s">
        <v>13</v>
      </c>
      <c r="G8055" t="s">
        <v>7723</v>
      </c>
      <c r="H8055" t="s">
        <v>31</v>
      </c>
      <c r="I8055" t="s">
        <v>19</v>
      </c>
      <c r="J8055">
        <v>4472</v>
      </c>
    </row>
    <row r="8056" spans="1:10" x14ac:dyDescent="0.35">
      <c r="A8056">
        <v>36988</v>
      </c>
      <c r="B8056" t="s">
        <v>10</v>
      </c>
      <c r="C8056">
        <v>2016</v>
      </c>
      <c r="D8056" t="s">
        <v>1708</v>
      </c>
      <c r="E8056" t="s">
        <v>9481</v>
      </c>
      <c r="F8056" t="s">
        <v>13</v>
      </c>
      <c r="G8056" t="s">
        <v>97</v>
      </c>
      <c r="H8056" t="s">
        <v>27</v>
      </c>
      <c r="I8056" t="s">
        <v>19</v>
      </c>
      <c r="J8056">
        <v>1230</v>
      </c>
    </row>
    <row r="8057" spans="1:10" x14ac:dyDescent="0.35">
      <c r="A8057">
        <v>36989</v>
      </c>
      <c r="B8057" t="s">
        <v>10</v>
      </c>
      <c r="C8057">
        <v>2016</v>
      </c>
      <c r="D8057" t="s">
        <v>1708</v>
      </c>
      <c r="E8057" t="s">
        <v>9482</v>
      </c>
      <c r="F8057" t="s">
        <v>13</v>
      </c>
      <c r="G8057" t="s">
        <v>43</v>
      </c>
      <c r="H8057" t="s">
        <v>31</v>
      </c>
      <c r="I8057" t="s">
        <v>19</v>
      </c>
      <c r="J8057">
        <v>1066</v>
      </c>
    </row>
    <row r="8058" spans="1:10" x14ac:dyDescent="0.35">
      <c r="A8058">
        <v>36990</v>
      </c>
      <c r="B8058" t="s">
        <v>10</v>
      </c>
      <c r="C8058">
        <v>2016</v>
      </c>
      <c r="D8058" t="s">
        <v>1708</v>
      </c>
      <c r="E8058" t="s">
        <v>9483</v>
      </c>
      <c r="F8058" t="s">
        <v>45</v>
      </c>
      <c r="G8058" t="s">
        <v>45</v>
      </c>
      <c r="H8058" t="s">
        <v>45</v>
      </c>
      <c r="I8058" t="s">
        <v>45</v>
      </c>
      <c r="J8058">
        <v>892</v>
      </c>
    </row>
    <row r="8059" spans="1:10" x14ac:dyDescent="0.35">
      <c r="A8059">
        <v>36991</v>
      </c>
      <c r="B8059" t="s">
        <v>10</v>
      </c>
      <c r="C8059">
        <v>2016</v>
      </c>
      <c r="D8059" t="s">
        <v>1708</v>
      </c>
      <c r="E8059" t="s">
        <v>9484</v>
      </c>
      <c r="F8059" t="s">
        <v>13</v>
      </c>
      <c r="G8059" t="s">
        <v>7727</v>
      </c>
      <c r="H8059" t="s">
        <v>27</v>
      </c>
      <c r="I8059" t="s">
        <v>19</v>
      </c>
      <c r="J8059">
        <v>616</v>
      </c>
    </row>
    <row r="8060" spans="1:10" x14ac:dyDescent="0.35">
      <c r="A8060">
        <v>36992</v>
      </c>
      <c r="B8060" t="s">
        <v>10</v>
      </c>
      <c r="C8060">
        <v>2016</v>
      </c>
      <c r="D8060" t="s">
        <v>1708</v>
      </c>
      <c r="E8060" t="s">
        <v>9485</v>
      </c>
      <c r="F8060" t="s">
        <v>13</v>
      </c>
      <c r="G8060" t="s">
        <v>47</v>
      </c>
      <c r="H8060" t="s">
        <v>27</v>
      </c>
      <c r="I8060" t="s">
        <v>19</v>
      </c>
      <c r="J8060">
        <v>570</v>
      </c>
    </row>
    <row r="8061" spans="1:10" x14ac:dyDescent="0.35">
      <c r="A8061">
        <v>36993</v>
      </c>
      <c r="B8061" t="s">
        <v>10</v>
      </c>
      <c r="C8061">
        <v>2016</v>
      </c>
      <c r="D8061" t="s">
        <v>1712</v>
      </c>
      <c r="E8061" t="s">
        <v>8819</v>
      </c>
      <c r="F8061" t="s">
        <v>13</v>
      </c>
      <c r="G8061" t="s">
        <v>30</v>
      </c>
      <c r="H8061" t="s">
        <v>27</v>
      </c>
      <c r="I8061" t="s">
        <v>28</v>
      </c>
      <c r="J8061">
        <v>63031</v>
      </c>
    </row>
    <row r="8062" spans="1:10" x14ac:dyDescent="0.35">
      <c r="A8062">
        <v>36994</v>
      </c>
      <c r="B8062" t="s">
        <v>10</v>
      </c>
      <c r="C8062">
        <v>2016</v>
      </c>
      <c r="D8062" t="s">
        <v>1712</v>
      </c>
      <c r="E8062" t="s">
        <v>9486</v>
      </c>
      <c r="F8062" t="s">
        <v>13</v>
      </c>
      <c r="G8062" t="s">
        <v>7723</v>
      </c>
      <c r="H8062" t="s">
        <v>80</v>
      </c>
      <c r="I8062" t="s">
        <v>17</v>
      </c>
      <c r="J8062">
        <v>43084</v>
      </c>
    </row>
    <row r="8063" spans="1:10" x14ac:dyDescent="0.35">
      <c r="A8063">
        <v>36995</v>
      </c>
      <c r="B8063" t="s">
        <v>10</v>
      </c>
      <c r="C8063">
        <v>2016</v>
      </c>
      <c r="D8063" t="s">
        <v>1712</v>
      </c>
      <c r="E8063" t="s">
        <v>9487</v>
      </c>
      <c r="F8063" t="s">
        <v>13</v>
      </c>
      <c r="G8063" t="s">
        <v>64</v>
      </c>
      <c r="H8063" t="s">
        <v>27</v>
      </c>
      <c r="I8063" t="s">
        <v>19</v>
      </c>
      <c r="J8063">
        <v>21704</v>
      </c>
    </row>
    <row r="8064" spans="1:10" x14ac:dyDescent="0.35">
      <c r="A8064">
        <v>36996</v>
      </c>
      <c r="B8064" t="s">
        <v>10</v>
      </c>
      <c r="C8064">
        <v>2016</v>
      </c>
      <c r="D8064" t="s">
        <v>1712</v>
      </c>
      <c r="E8064" t="s">
        <v>9488</v>
      </c>
      <c r="F8064" t="s">
        <v>13</v>
      </c>
      <c r="G8064" t="s">
        <v>57</v>
      </c>
      <c r="H8064" t="s">
        <v>31</v>
      </c>
      <c r="I8064" t="s">
        <v>19</v>
      </c>
      <c r="J8064">
        <v>5331</v>
      </c>
    </row>
    <row r="8065" spans="1:10" x14ac:dyDescent="0.35">
      <c r="A8065">
        <v>36997</v>
      </c>
      <c r="B8065" t="s">
        <v>10</v>
      </c>
      <c r="C8065">
        <v>2016</v>
      </c>
      <c r="D8065" t="s">
        <v>1712</v>
      </c>
      <c r="E8065" t="s">
        <v>9489</v>
      </c>
      <c r="F8065" t="s">
        <v>13</v>
      </c>
      <c r="G8065" t="s">
        <v>7755</v>
      </c>
      <c r="H8065" t="s">
        <v>31</v>
      </c>
      <c r="I8065" t="s">
        <v>19</v>
      </c>
      <c r="J8065">
        <v>3532</v>
      </c>
    </row>
    <row r="8066" spans="1:10" x14ac:dyDescent="0.35">
      <c r="A8066">
        <v>36998</v>
      </c>
      <c r="B8066" t="s">
        <v>10</v>
      </c>
      <c r="C8066">
        <v>2016</v>
      </c>
      <c r="D8066" t="s">
        <v>1712</v>
      </c>
      <c r="E8066" t="s">
        <v>9490</v>
      </c>
      <c r="F8066" t="s">
        <v>13</v>
      </c>
      <c r="G8066" t="s">
        <v>7745</v>
      </c>
      <c r="H8066" t="s">
        <v>31</v>
      </c>
      <c r="I8066" t="s">
        <v>19</v>
      </c>
      <c r="J8066">
        <v>3120</v>
      </c>
    </row>
    <row r="8067" spans="1:10" x14ac:dyDescent="0.35">
      <c r="A8067">
        <v>36999</v>
      </c>
      <c r="B8067" t="s">
        <v>10</v>
      </c>
      <c r="C8067">
        <v>2016</v>
      </c>
      <c r="D8067" t="s">
        <v>1712</v>
      </c>
      <c r="E8067" t="s">
        <v>8995</v>
      </c>
      <c r="F8067" t="s">
        <v>45</v>
      </c>
      <c r="G8067" t="s">
        <v>45</v>
      </c>
      <c r="H8067" t="s">
        <v>45</v>
      </c>
      <c r="I8067" t="s">
        <v>45</v>
      </c>
      <c r="J8067">
        <v>2674</v>
      </c>
    </row>
    <row r="8068" spans="1:10" x14ac:dyDescent="0.35">
      <c r="A8068">
        <v>37000</v>
      </c>
      <c r="B8068" t="s">
        <v>10</v>
      </c>
      <c r="C8068">
        <v>2016</v>
      </c>
      <c r="D8068" t="s">
        <v>1712</v>
      </c>
      <c r="E8068" t="s">
        <v>9491</v>
      </c>
      <c r="F8068" t="s">
        <v>13</v>
      </c>
      <c r="G8068" t="s">
        <v>112</v>
      </c>
      <c r="H8068" t="s">
        <v>31</v>
      </c>
      <c r="I8068" t="s">
        <v>19</v>
      </c>
      <c r="J8068">
        <v>1697</v>
      </c>
    </row>
    <row r="8069" spans="1:10" x14ac:dyDescent="0.35">
      <c r="A8069">
        <v>37001</v>
      </c>
      <c r="B8069" t="s">
        <v>10</v>
      </c>
      <c r="C8069">
        <v>2016</v>
      </c>
      <c r="D8069" t="s">
        <v>1712</v>
      </c>
      <c r="E8069" t="s">
        <v>9492</v>
      </c>
      <c r="F8069" t="s">
        <v>13</v>
      </c>
      <c r="G8069" t="s">
        <v>8079</v>
      </c>
      <c r="H8069" t="s">
        <v>27</v>
      </c>
      <c r="I8069" t="s">
        <v>9403</v>
      </c>
      <c r="J8069">
        <v>1527</v>
      </c>
    </row>
    <row r="8070" spans="1:10" x14ac:dyDescent="0.35">
      <c r="A8070">
        <v>37002</v>
      </c>
      <c r="B8070" t="s">
        <v>10</v>
      </c>
      <c r="C8070">
        <v>2016</v>
      </c>
      <c r="D8070" t="s">
        <v>1712</v>
      </c>
      <c r="E8070" t="s">
        <v>9493</v>
      </c>
      <c r="F8070" t="s">
        <v>13</v>
      </c>
      <c r="G8070" t="s">
        <v>94</v>
      </c>
      <c r="H8070" t="s">
        <v>80</v>
      </c>
      <c r="I8070" t="s">
        <v>9196</v>
      </c>
      <c r="J8070">
        <v>1339</v>
      </c>
    </row>
    <row r="8071" spans="1:10" x14ac:dyDescent="0.35">
      <c r="A8071">
        <v>37003</v>
      </c>
      <c r="B8071" t="s">
        <v>10</v>
      </c>
      <c r="C8071">
        <v>2016</v>
      </c>
      <c r="D8071" t="s">
        <v>4360</v>
      </c>
      <c r="E8071" t="s">
        <v>9494</v>
      </c>
      <c r="F8071" t="s">
        <v>13</v>
      </c>
      <c r="G8071" t="s">
        <v>57</v>
      </c>
      <c r="H8071" t="s">
        <v>31</v>
      </c>
      <c r="I8071" t="s">
        <v>32</v>
      </c>
      <c r="J8071">
        <v>99131</v>
      </c>
    </row>
    <row r="8072" spans="1:10" x14ac:dyDescent="0.35">
      <c r="A8072">
        <v>37004</v>
      </c>
      <c r="B8072" t="s">
        <v>10</v>
      </c>
      <c r="C8072">
        <v>2016</v>
      </c>
      <c r="D8072" t="s">
        <v>4360</v>
      </c>
      <c r="E8072" t="s">
        <v>9495</v>
      </c>
      <c r="F8072" t="s">
        <v>13</v>
      </c>
      <c r="G8072" t="s">
        <v>64</v>
      </c>
      <c r="H8072" t="s">
        <v>31</v>
      </c>
      <c r="I8072" t="s">
        <v>17</v>
      </c>
      <c r="J8072">
        <v>46087</v>
      </c>
    </row>
    <row r="8073" spans="1:10" x14ac:dyDescent="0.35">
      <c r="A8073">
        <v>37005</v>
      </c>
      <c r="B8073" t="s">
        <v>10</v>
      </c>
      <c r="C8073">
        <v>2016</v>
      </c>
      <c r="D8073" t="s">
        <v>4360</v>
      </c>
      <c r="E8073" t="s">
        <v>9496</v>
      </c>
      <c r="F8073" t="s">
        <v>13</v>
      </c>
      <c r="G8073" t="s">
        <v>7794</v>
      </c>
      <c r="H8073" t="s">
        <v>31</v>
      </c>
      <c r="I8073" t="s">
        <v>19</v>
      </c>
      <c r="J8073">
        <v>3608</v>
      </c>
    </row>
    <row r="8074" spans="1:10" x14ac:dyDescent="0.35">
      <c r="A8074">
        <v>37006</v>
      </c>
      <c r="B8074" t="s">
        <v>10</v>
      </c>
      <c r="C8074">
        <v>2016</v>
      </c>
      <c r="D8074" t="s">
        <v>4360</v>
      </c>
      <c r="E8074" t="s">
        <v>9497</v>
      </c>
      <c r="F8074" t="s">
        <v>96</v>
      </c>
      <c r="G8074" t="s">
        <v>7727</v>
      </c>
      <c r="H8074" t="s">
        <v>31</v>
      </c>
      <c r="I8074" t="s">
        <v>19</v>
      </c>
      <c r="J8074">
        <v>3028</v>
      </c>
    </row>
    <row r="8075" spans="1:10" x14ac:dyDescent="0.35">
      <c r="A8075">
        <v>37007</v>
      </c>
      <c r="B8075" t="s">
        <v>10</v>
      </c>
      <c r="C8075">
        <v>2016</v>
      </c>
      <c r="D8075" t="s">
        <v>4360</v>
      </c>
      <c r="E8075" t="s">
        <v>9498</v>
      </c>
      <c r="F8075" t="s">
        <v>13</v>
      </c>
      <c r="G8075" t="s">
        <v>37</v>
      </c>
      <c r="H8075" t="s">
        <v>31</v>
      </c>
      <c r="I8075" t="s">
        <v>1952</v>
      </c>
      <c r="J8075">
        <v>1676</v>
      </c>
    </row>
    <row r="8076" spans="1:10" x14ac:dyDescent="0.35">
      <c r="A8076">
        <v>37008</v>
      </c>
      <c r="B8076" t="s">
        <v>10</v>
      </c>
      <c r="C8076">
        <v>2016</v>
      </c>
      <c r="D8076" t="s">
        <v>4360</v>
      </c>
      <c r="E8076" t="s">
        <v>9112</v>
      </c>
      <c r="F8076" t="s">
        <v>45</v>
      </c>
      <c r="G8076" t="s">
        <v>45</v>
      </c>
      <c r="H8076" t="s">
        <v>45</v>
      </c>
      <c r="I8076" t="s">
        <v>45</v>
      </c>
      <c r="J8076">
        <v>1576</v>
      </c>
    </row>
    <row r="8077" spans="1:10" x14ac:dyDescent="0.35">
      <c r="A8077">
        <v>37009</v>
      </c>
      <c r="B8077" t="s">
        <v>10</v>
      </c>
      <c r="C8077">
        <v>2016</v>
      </c>
      <c r="D8077" t="s">
        <v>4360</v>
      </c>
      <c r="E8077" t="s">
        <v>9499</v>
      </c>
      <c r="F8077" t="s">
        <v>13</v>
      </c>
      <c r="G8077" t="s">
        <v>57</v>
      </c>
      <c r="H8077" t="s">
        <v>31</v>
      </c>
      <c r="I8077" t="s">
        <v>19</v>
      </c>
      <c r="J8077">
        <v>698</v>
      </c>
    </row>
    <row r="8078" spans="1:10" x14ac:dyDescent="0.35">
      <c r="A8078">
        <v>37010</v>
      </c>
      <c r="B8078" t="s">
        <v>10</v>
      </c>
      <c r="C8078">
        <v>2016</v>
      </c>
      <c r="D8078" t="s">
        <v>4360</v>
      </c>
      <c r="E8078" t="s">
        <v>9500</v>
      </c>
      <c r="F8078" t="s">
        <v>13</v>
      </c>
      <c r="G8078" t="s">
        <v>7723</v>
      </c>
      <c r="H8078" t="s">
        <v>31</v>
      </c>
      <c r="I8078" t="s">
        <v>19</v>
      </c>
      <c r="J8078">
        <v>611</v>
      </c>
    </row>
    <row r="8079" spans="1:10" x14ac:dyDescent="0.35">
      <c r="A8079">
        <v>37011</v>
      </c>
      <c r="B8079" t="s">
        <v>10</v>
      </c>
      <c r="C8079">
        <v>2016</v>
      </c>
      <c r="D8079" t="s">
        <v>4360</v>
      </c>
      <c r="E8079" t="s">
        <v>9501</v>
      </c>
      <c r="F8079" t="s">
        <v>13</v>
      </c>
      <c r="G8079" t="s">
        <v>7802</v>
      </c>
      <c r="H8079" t="s">
        <v>31</v>
      </c>
      <c r="I8079" t="s">
        <v>19</v>
      </c>
      <c r="J8079">
        <v>398</v>
      </c>
    </row>
    <row r="8080" spans="1:10" x14ac:dyDescent="0.35">
      <c r="A8080">
        <v>37012</v>
      </c>
      <c r="B8080" t="s">
        <v>10</v>
      </c>
      <c r="C8080">
        <v>2016</v>
      </c>
      <c r="D8080" t="s">
        <v>4360</v>
      </c>
      <c r="E8080" t="s">
        <v>9502</v>
      </c>
      <c r="F8080" t="s">
        <v>13</v>
      </c>
      <c r="G8080" t="s">
        <v>30</v>
      </c>
      <c r="H8080" t="s">
        <v>31</v>
      </c>
      <c r="I8080" t="s">
        <v>19</v>
      </c>
      <c r="J8080">
        <v>271</v>
      </c>
    </row>
    <row r="8081" spans="1:10" x14ac:dyDescent="0.35">
      <c r="A8081">
        <v>37013</v>
      </c>
      <c r="B8081" t="s">
        <v>10</v>
      </c>
      <c r="C8081">
        <v>2016</v>
      </c>
      <c r="D8081" t="s">
        <v>4360</v>
      </c>
      <c r="E8081" t="s">
        <v>9503</v>
      </c>
      <c r="F8081" t="s">
        <v>13</v>
      </c>
      <c r="G8081" t="s">
        <v>94</v>
      </c>
      <c r="H8081" t="s">
        <v>31</v>
      </c>
      <c r="I8081" t="s">
        <v>58</v>
      </c>
      <c r="J8081">
        <v>229</v>
      </c>
    </row>
    <row r="8082" spans="1:10" x14ac:dyDescent="0.35">
      <c r="A8082">
        <v>37014</v>
      </c>
      <c r="B8082" t="s">
        <v>10</v>
      </c>
      <c r="C8082">
        <v>2016</v>
      </c>
      <c r="D8082" t="s">
        <v>4360</v>
      </c>
      <c r="E8082" t="s">
        <v>9504</v>
      </c>
      <c r="F8082" t="s">
        <v>13</v>
      </c>
      <c r="G8082" t="s">
        <v>53</v>
      </c>
      <c r="H8082" t="s">
        <v>27</v>
      </c>
      <c r="I8082" t="s">
        <v>60</v>
      </c>
      <c r="J8082">
        <v>222</v>
      </c>
    </row>
    <row r="8083" spans="1:10" x14ac:dyDescent="0.35">
      <c r="A8083">
        <v>37015</v>
      </c>
      <c r="B8083" t="s">
        <v>10</v>
      </c>
      <c r="C8083">
        <v>2016</v>
      </c>
      <c r="D8083" t="s">
        <v>4367</v>
      </c>
      <c r="E8083" t="s">
        <v>9505</v>
      </c>
      <c r="F8083" t="s">
        <v>13</v>
      </c>
      <c r="G8083" t="s">
        <v>62</v>
      </c>
      <c r="H8083" t="s">
        <v>31</v>
      </c>
      <c r="I8083" t="s">
        <v>32</v>
      </c>
      <c r="J8083">
        <v>69223</v>
      </c>
    </row>
    <row r="8084" spans="1:10" x14ac:dyDescent="0.35">
      <c r="A8084">
        <v>37016</v>
      </c>
      <c r="B8084" t="s">
        <v>10</v>
      </c>
      <c r="C8084">
        <v>2016</v>
      </c>
      <c r="D8084" t="s">
        <v>4367</v>
      </c>
      <c r="E8084" t="s">
        <v>9506</v>
      </c>
      <c r="F8084" t="s">
        <v>13</v>
      </c>
      <c r="G8084" t="s">
        <v>30</v>
      </c>
      <c r="H8084" t="s">
        <v>31</v>
      </c>
      <c r="I8084" t="s">
        <v>17</v>
      </c>
      <c r="J8084">
        <v>60610</v>
      </c>
    </row>
    <row r="8085" spans="1:10" x14ac:dyDescent="0.35">
      <c r="A8085">
        <v>37017</v>
      </c>
      <c r="B8085" t="s">
        <v>10</v>
      </c>
      <c r="C8085">
        <v>2016</v>
      </c>
      <c r="D8085" t="s">
        <v>4367</v>
      </c>
      <c r="E8085" t="s">
        <v>9507</v>
      </c>
      <c r="F8085" t="s">
        <v>13</v>
      </c>
      <c r="G8085" t="s">
        <v>7745</v>
      </c>
      <c r="H8085" t="s">
        <v>31</v>
      </c>
      <c r="I8085" t="s">
        <v>65</v>
      </c>
      <c r="J8085">
        <v>9950</v>
      </c>
    </row>
    <row r="8086" spans="1:10" x14ac:dyDescent="0.35">
      <c r="A8086">
        <v>37018</v>
      </c>
      <c r="B8086" t="s">
        <v>10</v>
      </c>
      <c r="C8086">
        <v>2016</v>
      </c>
      <c r="D8086" t="s">
        <v>4367</v>
      </c>
      <c r="E8086" t="s">
        <v>9508</v>
      </c>
      <c r="F8086" t="s">
        <v>13</v>
      </c>
      <c r="G8086" t="s">
        <v>8910</v>
      </c>
      <c r="H8086" t="s">
        <v>31</v>
      </c>
      <c r="I8086" t="s">
        <v>19</v>
      </c>
      <c r="J8086">
        <v>2316</v>
      </c>
    </row>
    <row r="8087" spans="1:10" x14ac:dyDescent="0.35">
      <c r="A8087">
        <v>37019</v>
      </c>
      <c r="B8087" t="s">
        <v>10</v>
      </c>
      <c r="C8087">
        <v>2016</v>
      </c>
      <c r="D8087" t="s">
        <v>4367</v>
      </c>
      <c r="E8087" t="s">
        <v>9509</v>
      </c>
      <c r="F8087" t="s">
        <v>13</v>
      </c>
      <c r="G8087" t="s">
        <v>79</v>
      </c>
      <c r="H8087" t="s">
        <v>31</v>
      </c>
      <c r="I8087" t="s">
        <v>104</v>
      </c>
      <c r="J8087">
        <v>874</v>
      </c>
    </row>
    <row r="8088" spans="1:10" x14ac:dyDescent="0.35">
      <c r="A8088">
        <v>37020</v>
      </c>
      <c r="B8088" t="s">
        <v>10</v>
      </c>
      <c r="C8088">
        <v>2016</v>
      </c>
      <c r="D8088" t="s">
        <v>4367</v>
      </c>
      <c r="E8088" t="s">
        <v>9112</v>
      </c>
      <c r="F8088" t="s">
        <v>45</v>
      </c>
      <c r="G8088" t="s">
        <v>45</v>
      </c>
      <c r="H8088" t="s">
        <v>45</v>
      </c>
      <c r="I8088" t="s">
        <v>45</v>
      </c>
      <c r="J8088">
        <v>782</v>
      </c>
    </row>
    <row r="8089" spans="1:10" x14ac:dyDescent="0.35">
      <c r="A8089">
        <v>37021</v>
      </c>
      <c r="B8089" t="s">
        <v>10</v>
      </c>
      <c r="C8089">
        <v>2016</v>
      </c>
      <c r="D8089" t="s">
        <v>4367</v>
      </c>
      <c r="E8089" t="s">
        <v>9510</v>
      </c>
      <c r="F8089" t="s">
        <v>13</v>
      </c>
      <c r="G8089" t="s">
        <v>97</v>
      </c>
      <c r="H8089" t="s">
        <v>31</v>
      </c>
      <c r="I8089" t="s">
        <v>9317</v>
      </c>
      <c r="J8089">
        <v>670</v>
      </c>
    </row>
    <row r="8090" spans="1:10" x14ac:dyDescent="0.35">
      <c r="A8090">
        <v>37022</v>
      </c>
      <c r="B8090" t="s">
        <v>10</v>
      </c>
      <c r="C8090">
        <v>2016</v>
      </c>
      <c r="D8090" t="s">
        <v>4367</v>
      </c>
      <c r="E8090" t="s">
        <v>9511</v>
      </c>
      <c r="F8090" t="s">
        <v>13</v>
      </c>
      <c r="G8090" t="s">
        <v>94</v>
      </c>
      <c r="H8090" t="s">
        <v>31</v>
      </c>
      <c r="I8090" t="s">
        <v>19</v>
      </c>
      <c r="J8090">
        <v>551</v>
      </c>
    </row>
    <row r="8091" spans="1:10" x14ac:dyDescent="0.35">
      <c r="A8091">
        <v>37023</v>
      </c>
      <c r="B8091" t="s">
        <v>10</v>
      </c>
      <c r="C8091">
        <v>2016</v>
      </c>
      <c r="D8091" t="s">
        <v>4367</v>
      </c>
      <c r="E8091" t="s">
        <v>9512</v>
      </c>
      <c r="F8091" t="s">
        <v>96</v>
      </c>
      <c r="G8091" t="s">
        <v>7723</v>
      </c>
      <c r="H8091" t="s">
        <v>80</v>
      </c>
      <c r="I8091" t="s">
        <v>19</v>
      </c>
      <c r="J8091">
        <v>475</v>
      </c>
    </row>
    <row r="8092" spans="1:10" x14ac:dyDescent="0.35">
      <c r="A8092">
        <v>37024</v>
      </c>
      <c r="B8092" t="s">
        <v>10</v>
      </c>
      <c r="C8092">
        <v>2016</v>
      </c>
      <c r="D8092" t="s">
        <v>4367</v>
      </c>
      <c r="E8092" t="s">
        <v>9513</v>
      </c>
      <c r="F8092" t="s">
        <v>13</v>
      </c>
      <c r="G8092" t="s">
        <v>89</v>
      </c>
      <c r="H8092" t="s">
        <v>31</v>
      </c>
      <c r="I8092" t="s">
        <v>19</v>
      </c>
      <c r="J8092">
        <v>382</v>
      </c>
    </row>
    <row r="8093" spans="1:10" x14ac:dyDescent="0.35">
      <c r="A8093">
        <v>37025</v>
      </c>
      <c r="B8093" t="s">
        <v>10</v>
      </c>
      <c r="C8093">
        <v>2016</v>
      </c>
      <c r="D8093" t="s">
        <v>4367</v>
      </c>
      <c r="E8093" t="s">
        <v>9514</v>
      </c>
      <c r="F8093" t="s">
        <v>13</v>
      </c>
      <c r="G8093" t="s">
        <v>26</v>
      </c>
      <c r="H8093" t="s">
        <v>31</v>
      </c>
      <c r="I8093" t="s">
        <v>19</v>
      </c>
      <c r="J8093">
        <v>368</v>
      </c>
    </row>
    <row r="8094" spans="1:10" x14ac:dyDescent="0.35">
      <c r="A8094">
        <v>37026</v>
      </c>
      <c r="B8094" t="s">
        <v>10</v>
      </c>
      <c r="C8094">
        <v>2016</v>
      </c>
      <c r="D8094" t="s">
        <v>4367</v>
      </c>
      <c r="E8094" t="s">
        <v>9515</v>
      </c>
      <c r="F8094" t="s">
        <v>13</v>
      </c>
      <c r="G8094" t="s">
        <v>43</v>
      </c>
      <c r="H8094" t="s">
        <v>31</v>
      </c>
      <c r="I8094" t="s">
        <v>19</v>
      </c>
      <c r="J8094">
        <v>347</v>
      </c>
    </row>
    <row r="8095" spans="1:10" x14ac:dyDescent="0.35">
      <c r="A8095">
        <v>37027</v>
      </c>
      <c r="B8095" t="s">
        <v>10</v>
      </c>
      <c r="C8095">
        <v>2016</v>
      </c>
      <c r="D8095" t="s">
        <v>4367</v>
      </c>
      <c r="E8095" t="s">
        <v>9516</v>
      </c>
      <c r="F8095" t="s">
        <v>13</v>
      </c>
      <c r="G8095" t="s">
        <v>97</v>
      </c>
      <c r="H8095" t="s">
        <v>31</v>
      </c>
      <c r="I8095" t="s">
        <v>9403</v>
      </c>
      <c r="J8095">
        <v>255</v>
      </c>
    </row>
    <row r="8096" spans="1:10" x14ac:dyDescent="0.35">
      <c r="A8096">
        <v>37028</v>
      </c>
      <c r="B8096" t="s">
        <v>10</v>
      </c>
      <c r="C8096">
        <v>2016</v>
      </c>
      <c r="D8096" t="s">
        <v>4378</v>
      </c>
      <c r="E8096" t="s">
        <v>7065</v>
      </c>
      <c r="F8096" t="s">
        <v>13</v>
      </c>
      <c r="G8096" t="s">
        <v>7733</v>
      </c>
      <c r="H8096" t="s">
        <v>31</v>
      </c>
      <c r="I8096" t="s">
        <v>32</v>
      </c>
      <c r="J8096">
        <v>70503</v>
      </c>
    </row>
    <row r="8097" spans="1:10" x14ac:dyDescent="0.35">
      <c r="A8097">
        <v>37029</v>
      </c>
      <c r="B8097" t="s">
        <v>10</v>
      </c>
      <c r="C8097">
        <v>2016</v>
      </c>
      <c r="D8097" t="s">
        <v>4378</v>
      </c>
      <c r="E8097" t="s">
        <v>7066</v>
      </c>
      <c r="F8097" t="s">
        <v>13</v>
      </c>
      <c r="G8097" t="s">
        <v>37</v>
      </c>
      <c r="H8097" t="s">
        <v>31</v>
      </c>
      <c r="I8097" t="s">
        <v>17</v>
      </c>
      <c r="J8097">
        <v>36560</v>
      </c>
    </row>
    <row r="8098" spans="1:10" x14ac:dyDescent="0.35">
      <c r="A8098">
        <v>37030</v>
      </c>
      <c r="B8098" t="s">
        <v>10</v>
      </c>
      <c r="C8098">
        <v>2016</v>
      </c>
      <c r="D8098" t="s">
        <v>4378</v>
      </c>
      <c r="E8098" t="s">
        <v>9517</v>
      </c>
      <c r="F8098" t="s">
        <v>13</v>
      </c>
      <c r="G8098" t="s">
        <v>62</v>
      </c>
      <c r="H8098" t="s">
        <v>31</v>
      </c>
      <c r="I8098" t="s">
        <v>19</v>
      </c>
      <c r="J8098">
        <v>2194</v>
      </c>
    </row>
    <row r="8099" spans="1:10" x14ac:dyDescent="0.35">
      <c r="A8099">
        <v>37031</v>
      </c>
      <c r="B8099" t="s">
        <v>10</v>
      </c>
      <c r="C8099">
        <v>2016</v>
      </c>
      <c r="D8099" t="s">
        <v>4378</v>
      </c>
      <c r="E8099" t="s">
        <v>9032</v>
      </c>
      <c r="F8099" t="s">
        <v>45</v>
      </c>
      <c r="G8099" t="s">
        <v>45</v>
      </c>
      <c r="H8099" t="s">
        <v>45</v>
      </c>
      <c r="I8099" t="s">
        <v>45</v>
      </c>
      <c r="J8099">
        <v>988</v>
      </c>
    </row>
    <row r="8100" spans="1:10" x14ac:dyDescent="0.35">
      <c r="A8100">
        <v>37032</v>
      </c>
      <c r="B8100" t="s">
        <v>10</v>
      </c>
      <c r="C8100">
        <v>2016</v>
      </c>
      <c r="D8100" t="s">
        <v>4378</v>
      </c>
      <c r="E8100" t="s">
        <v>9518</v>
      </c>
      <c r="F8100" t="s">
        <v>13</v>
      </c>
      <c r="G8100" t="s">
        <v>101</v>
      </c>
      <c r="H8100" t="s">
        <v>31</v>
      </c>
      <c r="I8100" t="s">
        <v>9349</v>
      </c>
      <c r="J8100">
        <v>699</v>
      </c>
    </row>
    <row r="8101" spans="1:10" x14ac:dyDescent="0.35">
      <c r="A8101">
        <v>37033</v>
      </c>
      <c r="B8101" t="s">
        <v>10</v>
      </c>
      <c r="C8101">
        <v>2016</v>
      </c>
      <c r="D8101" t="s">
        <v>4385</v>
      </c>
      <c r="E8101" t="s">
        <v>8259</v>
      </c>
      <c r="F8101" t="s">
        <v>13</v>
      </c>
      <c r="G8101" t="s">
        <v>43</v>
      </c>
      <c r="H8101" t="s">
        <v>27</v>
      </c>
      <c r="I8101" t="s">
        <v>28</v>
      </c>
      <c r="J8101">
        <v>45289</v>
      </c>
    </row>
    <row r="8102" spans="1:10" x14ac:dyDescent="0.35">
      <c r="A8102">
        <v>37034</v>
      </c>
      <c r="B8102" t="s">
        <v>10</v>
      </c>
      <c r="C8102">
        <v>2016</v>
      </c>
      <c r="D8102" t="s">
        <v>4385</v>
      </c>
      <c r="E8102" t="s">
        <v>9519</v>
      </c>
      <c r="F8102" t="s">
        <v>96</v>
      </c>
      <c r="G8102" t="s">
        <v>7794</v>
      </c>
      <c r="H8102" t="s">
        <v>27</v>
      </c>
      <c r="I8102" t="s">
        <v>19</v>
      </c>
      <c r="J8102">
        <v>35493</v>
      </c>
    </row>
    <row r="8103" spans="1:10" x14ac:dyDescent="0.35">
      <c r="A8103">
        <v>37035</v>
      </c>
      <c r="B8103" t="s">
        <v>10</v>
      </c>
      <c r="C8103">
        <v>2016</v>
      </c>
      <c r="D8103" t="s">
        <v>4385</v>
      </c>
      <c r="E8103" t="s">
        <v>9520</v>
      </c>
      <c r="F8103" t="s">
        <v>13</v>
      </c>
      <c r="G8103" t="s">
        <v>64</v>
      </c>
      <c r="H8103" t="s">
        <v>27</v>
      </c>
      <c r="I8103" t="s">
        <v>19</v>
      </c>
      <c r="J8103">
        <v>20870</v>
      </c>
    </row>
    <row r="8104" spans="1:10" x14ac:dyDescent="0.35">
      <c r="A8104">
        <v>37036</v>
      </c>
      <c r="B8104" t="s">
        <v>10</v>
      </c>
      <c r="C8104">
        <v>2016</v>
      </c>
      <c r="D8104" t="s">
        <v>4385</v>
      </c>
      <c r="E8104" t="s">
        <v>9521</v>
      </c>
      <c r="F8104" t="s">
        <v>13</v>
      </c>
      <c r="G8104" t="s">
        <v>107</v>
      </c>
      <c r="H8104" t="s">
        <v>27</v>
      </c>
      <c r="I8104" t="s">
        <v>17</v>
      </c>
      <c r="J8104">
        <v>14373</v>
      </c>
    </row>
    <row r="8105" spans="1:10" x14ac:dyDescent="0.35">
      <c r="A8105">
        <v>37037</v>
      </c>
      <c r="B8105" t="s">
        <v>10</v>
      </c>
      <c r="C8105">
        <v>2016</v>
      </c>
      <c r="D8105" t="s">
        <v>4385</v>
      </c>
      <c r="E8105" t="s">
        <v>8972</v>
      </c>
      <c r="F8105" t="s">
        <v>45</v>
      </c>
      <c r="G8105" t="s">
        <v>45</v>
      </c>
      <c r="H8105" t="s">
        <v>45</v>
      </c>
      <c r="I8105" t="s">
        <v>45</v>
      </c>
      <c r="J8105">
        <v>1977</v>
      </c>
    </row>
    <row r="8106" spans="1:10" x14ac:dyDescent="0.35">
      <c r="A8106">
        <v>37038</v>
      </c>
      <c r="B8106" t="s">
        <v>10</v>
      </c>
      <c r="C8106">
        <v>2016</v>
      </c>
      <c r="D8106" t="s">
        <v>4385</v>
      </c>
      <c r="E8106" t="s">
        <v>9522</v>
      </c>
      <c r="F8106" t="s">
        <v>13</v>
      </c>
      <c r="G8106" t="s">
        <v>7962</v>
      </c>
      <c r="H8106" t="s">
        <v>27</v>
      </c>
      <c r="I8106" t="s">
        <v>19</v>
      </c>
      <c r="J8106">
        <v>1484</v>
      </c>
    </row>
    <row r="8107" spans="1:10" x14ac:dyDescent="0.35">
      <c r="A8107">
        <v>37039</v>
      </c>
      <c r="B8107" t="s">
        <v>10</v>
      </c>
      <c r="C8107">
        <v>2016</v>
      </c>
      <c r="D8107" t="s">
        <v>4390</v>
      </c>
      <c r="E8107" t="s">
        <v>8263</v>
      </c>
      <c r="F8107" t="s">
        <v>13</v>
      </c>
      <c r="G8107" t="s">
        <v>7779</v>
      </c>
      <c r="H8107" t="s">
        <v>27</v>
      </c>
      <c r="I8107" t="s">
        <v>28</v>
      </c>
      <c r="J8107">
        <v>43250</v>
      </c>
    </row>
    <row r="8108" spans="1:10" x14ac:dyDescent="0.35">
      <c r="A8108">
        <v>37040</v>
      </c>
      <c r="B8108" t="s">
        <v>10</v>
      </c>
      <c r="C8108">
        <v>2016</v>
      </c>
      <c r="D8108" t="s">
        <v>4390</v>
      </c>
      <c r="E8108" t="s">
        <v>9523</v>
      </c>
      <c r="F8108" t="s">
        <v>13</v>
      </c>
      <c r="G8108" t="s">
        <v>47</v>
      </c>
      <c r="H8108" t="s">
        <v>27</v>
      </c>
      <c r="I8108" t="s">
        <v>19</v>
      </c>
      <c r="J8108">
        <v>41769</v>
      </c>
    </row>
    <row r="8109" spans="1:10" x14ac:dyDescent="0.35">
      <c r="A8109">
        <v>37041</v>
      </c>
      <c r="B8109" t="s">
        <v>10</v>
      </c>
      <c r="C8109">
        <v>2016</v>
      </c>
      <c r="D8109" t="s">
        <v>4390</v>
      </c>
      <c r="E8109" t="s">
        <v>9524</v>
      </c>
      <c r="F8109" t="s">
        <v>13</v>
      </c>
      <c r="G8109" t="s">
        <v>64</v>
      </c>
      <c r="H8109" t="s">
        <v>27</v>
      </c>
      <c r="I8109" t="s">
        <v>19</v>
      </c>
      <c r="J8109">
        <v>27342</v>
      </c>
    </row>
    <row r="8110" spans="1:10" x14ac:dyDescent="0.35">
      <c r="A8110">
        <v>37042</v>
      </c>
      <c r="B8110" t="s">
        <v>10</v>
      </c>
      <c r="C8110">
        <v>2016</v>
      </c>
      <c r="D8110" t="s">
        <v>4390</v>
      </c>
      <c r="E8110" t="s">
        <v>9032</v>
      </c>
      <c r="F8110" t="s">
        <v>45</v>
      </c>
      <c r="G8110" t="s">
        <v>45</v>
      </c>
      <c r="H8110" t="s">
        <v>45</v>
      </c>
      <c r="I8110" t="s">
        <v>45</v>
      </c>
      <c r="J8110">
        <v>2058</v>
      </c>
    </row>
    <row r="8111" spans="1:10" x14ac:dyDescent="0.35">
      <c r="A8111">
        <v>37043</v>
      </c>
      <c r="B8111" t="s">
        <v>10</v>
      </c>
      <c r="C8111">
        <v>2016</v>
      </c>
      <c r="D8111" t="s">
        <v>4398</v>
      </c>
      <c r="E8111" t="s">
        <v>7537</v>
      </c>
      <c r="F8111" t="s">
        <v>96</v>
      </c>
      <c r="G8111" t="s">
        <v>7733</v>
      </c>
      <c r="H8111" t="s">
        <v>27</v>
      </c>
      <c r="I8111" t="s">
        <v>28</v>
      </c>
      <c r="J8111">
        <v>38668</v>
      </c>
    </row>
    <row r="8112" spans="1:10" x14ac:dyDescent="0.35">
      <c r="A8112">
        <v>37044</v>
      </c>
      <c r="B8112" t="s">
        <v>10</v>
      </c>
      <c r="C8112">
        <v>2016</v>
      </c>
      <c r="D8112" t="s">
        <v>4398</v>
      </c>
      <c r="E8112" t="s">
        <v>9525</v>
      </c>
      <c r="F8112" t="s">
        <v>13</v>
      </c>
      <c r="G8112" t="s">
        <v>89</v>
      </c>
      <c r="H8112" t="s">
        <v>27</v>
      </c>
      <c r="I8112" t="s">
        <v>19</v>
      </c>
      <c r="J8112">
        <v>22866</v>
      </c>
    </row>
    <row r="8113" spans="1:10" x14ac:dyDescent="0.35">
      <c r="A8113">
        <v>37045</v>
      </c>
      <c r="B8113" t="s">
        <v>10</v>
      </c>
      <c r="C8113">
        <v>2016</v>
      </c>
      <c r="D8113" t="s">
        <v>4398</v>
      </c>
      <c r="E8113" t="s">
        <v>9526</v>
      </c>
      <c r="F8113" t="s">
        <v>13</v>
      </c>
      <c r="G8113" t="s">
        <v>7733</v>
      </c>
      <c r="H8113" t="s">
        <v>27</v>
      </c>
      <c r="I8113" t="s">
        <v>17</v>
      </c>
      <c r="J8113">
        <v>19089</v>
      </c>
    </row>
    <row r="8114" spans="1:10" x14ac:dyDescent="0.35">
      <c r="A8114">
        <v>37046</v>
      </c>
      <c r="B8114" t="s">
        <v>10</v>
      </c>
      <c r="C8114">
        <v>2016</v>
      </c>
      <c r="D8114" t="s">
        <v>4398</v>
      </c>
      <c r="E8114" t="s">
        <v>9527</v>
      </c>
      <c r="F8114" t="s">
        <v>13</v>
      </c>
      <c r="G8114" t="s">
        <v>34</v>
      </c>
      <c r="H8114" t="s">
        <v>31</v>
      </c>
      <c r="I8114" t="s">
        <v>19</v>
      </c>
      <c r="J8114">
        <v>12812</v>
      </c>
    </row>
    <row r="8115" spans="1:10" x14ac:dyDescent="0.35">
      <c r="A8115">
        <v>37047</v>
      </c>
      <c r="B8115" t="s">
        <v>10</v>
      </c>
      <c r="C8115">
        <v>2016</v>
      </c>
      <c r="D8115" t="s">
        <v>4398</v>
      </c>
      <c r="E8115" t="s">
        <v>9528</v>
      </c>
      <c r="F8115" t="s">
        <v>13</v>
      </c>
      <c r="G8115" t="s">
        <v>74</v>
      </c>
      <c r="H8115" t="s">
        <v>31</v>
      </c>
      <c r="I8115" t="s">
        <v>19</v>
      </c>
      <c r="J8115">
        <v>3644</v>
      </c>
    </row>
    <row r="8116" spans="1:10" x14ac:dyDescent="0.35">
      <c r="A8116">
        <v>37048</v>
      </c>
      <c r="B8116" t="s">
        <v>10</v>
      </c>
      <c r="C8116">
        <v>2016</v>
      </c>
      <c r="D8116" t="s">
        <v>4398</v>
      </c>
      <c r="E8116" t="s">
        <v>9529</v>
      </c>
      <c r="F8116" t="s">
        <v>13</v>
      </c>
      <c r="G8116" t="s">
        <v>30</v>
      </c>
      <c r="H8116" t="s">
        <v>31</v>
      </c>
      <c r="I8116" t="s">
        <v>19</v>
      </c>
      <c r="J8116">
        <v>3276</v>
      </c>
    </row>
    <row r="8117" spans="1:10" x14ac:dyDescent="0.35">
      <c r="A8117">
        <v>37049</v>
      </c>
      <c r="B8117" t="s">
        <v>10</v>
      </c>
      <c r="C8117">
        <v>2016</v>
      </c>
      <c r="D8117" t="s">
        <v>4398</v>
      </c>
      <c r="E8117" t="s">
        <v>8995</v>
      </c>
      <c r="F8117" t="s">
        <v>45</v>
      </c>
      <c r="G8117" t="s">
        <v>45</v>
      </c>
      <c r="H8117" t="s">
        <v>45</v>
      </c>
      <c r="I8117" t="s">
        <v>45</v>
      </c>
      <c r="J8117">
        <v>2427</v>
      </c>
    </row>
    <row r="8118" spans="1:10" x14ac:dyDescent="0.35">
      <c r="A8118">
        <v>37050</v>
      </c>
      <c r="B8118" t="s">
        <v>10</v>
      </c>
      <c r="C8118">
        <v>2016</v>
      </c>
      <c r="D8118" t="s">
        <v>4398</v>
      </c>
      <c r="E8118" t="s">
        <v>9530</v>
      </c>
      <c r="F8118" t="s">
        <v>13</v>
      </c>
      <c r="G8118" t="s">
        <v>41</v>
      </c>
      <c r="H8118" t="s">
        <v>31</v>
      </c>
      <c r="I8118" t="s">
        <v>19</v>
      </c>
      <c r="J8118">
        <v>1978</v>
      </c>
    </row>
    <row r="8119" spans="1:10" x14ac:dyDescent="0.35">
      <c r="A8119">
        <v>37051</v>
      </c>
      <c r="B8119" t="s">
        <v>10</v>
      </c>
      <c r="C8119">
        <v>2016</v>
      </c>
      <c r="D8119" t="s">
        <v>4398</v>
      </c>
      <c r="E8119" t="s">
        <v>9531</v>
      </c>
      <c r="F8119" t="s">
        <v>13</v>
      </c>
      <c r="G8119" t="s">
        <v>8660</v>
      </c>
      <c r="H8119" t="s">
        <v>31</v>
      </c>
      <c r="I8119" t="s">
        <v>19</v>
      </c>
      <c r="J8119">
        <v>1489</v>
      </c>
    </row>
    <row r="8120" spans="1:10" x14ac:dyDescent="0.35">
      <c r="A8120">
        <v>37052</v>
      </c>
      <c r="B8120" t="s">
        <v>10</v>
      </c>
      <c r="C8120">
        <v>2016</v>
      </c>
      <c r="D8120" t="s">
        <v>4398</v>
      </c>
      <c r="E8120" t="s">
        <v>9532</v>
      </c>
      <c r="F8120" t="s">
        <v>96</v>
      </c>
      <c r="G8120" t="s">
        <v>74</v>
      </c>
      <c r="H8120" t="s">
        <v>31</v>
      </c>
      <c r="I8120" t="s">
        <v>60</v>
      </c>
      <c r="J8120">
        <v>1364</v>
      </c>
    </row>
    <row r="8121" spans="1:10" x14ac:dyDescent="0.35">
      <c r="A8121">
        <v>37053</v>
      </c>
      <c r="B8121" t="s">
        <v>10</v>
      </c>
      <c r="C8121">
        <v>2016</v>
      </c>
      <c r="D8121" t="s">
        <v>24</v>
      </c>
      <c r="E8121" t="s">
        <v>61</v>
      </c>
      <c r="F8121" t="s">
        <v>13</v>
      </c>
      <c r="G8121" t="s">
        <v>62</v>
      </c>
      <c r="H8121" t="s">
        <v>27</v>
      </c>
      <c r="I8121" t="s">
        <v>28</v>
      </c>
      <c r="J8121">
        <v>47206</v>
      </c>
    </row>
    <row r="8122" spans="1:10" x14ac:dyDescent="0.35">
      <c r="A8122">
        <v>37054</v>
      </c>
      <c r="B8122" t="s">
        <v>10</v>
      </c>
      <c r="C8122">
        <v>2016</v>
      </c>
      <c r="D8122" t="s">
        <v>24</v>
      </c>
      <c r="E8122" t="s">
        <v>63</v>
      </c>
      <c r="F8122" t="s">
        <v>13</v>
      </c>
      <c r="G8122" t="s">
        <v>64</v>
      </c>
      <c r="H8122" t="s">
        <v>27</v>
      </c>
      <c r="I8122" t="s">
        <v>65</v>
      </c>
      <c r="J8122">
        <v>29585</v>
      </c>
    </row>
    <row r="8123" spans="1:10" x14ac:dyDescent="0.35">
      <c r="A8123">
        <v>37055</v>
      </c>
      <c r="B8123" t="s">
        <v>10</v>
      </c>
      <c r="C8123">
        <v>2016</v>
      </c>
      <c r="D8123" t="s">
        <v>24</v>
      </c>
      <c r="E8123" t="s">
        <v>66</v>
      </c>
      <c r="F8123" t="s">
        <v>13</v>
      </c>
      <c r="G8123" t="s">
        <v>67</v>
      </c>
      <c r="H8123" t="s">
        <v>31</v>
      </c>
      <c r="I8123" t="s">
        <v>68</v>
      </c>
      <c r="J8123">
        <v>24287</v>
      </c>
    </row>
    <row r="8124" spans="1:10" x14ac:dyDescent="0.35">
      <c r="A8124">
        <v>37056</v>
      </c>
      <c r="B8124" t="s">
        <v>10</v>
      </c>
      <c r="C8124">
        <v>2016</v>
      </c>
      <c r="D8124" t="s">
        <v>24</v>
      </c>
      <c r="E8124" t="s">
        <v>69</v>
      </c>
      <c r="F8124" t="s">
        <v>13</v>
      </c>
      <c r="G8124" t="s">
        <v>70</v>
      </c>
      <c r="H8124" t="s">
        <v>27</v>
      </c>
      <c r="I8124" t="s">
        <v>19</v>
      </c>
      <c r="J8124">
        <v>11344</v>
      </c>
    </row>
    <row r="8125" spans="1:10" x14ac:dyDescent="0.35">
      <c r="A8125">
        <v>37057</v>
      </c>
      <c r="B8125" t="s">
        <v>10</v>
      </c>
      <c r="C8125">
        <v>2016</v>
      </c>
      <c r="D8125" t="s">
        <v>24</v>
      </c>
      <c r="E8125" t="s">
        <v>71</v>
      </c>
      <c r="F8125" t="s">
        <v>13</v>
      </c>
      <c r="G8125" t="s">
        <v>72</v>
      </c>
      <c r="H8125" t="s">
        <v>31</v>
      </c>
      <c r="I8125" t="s">
        <v>17</v>
      </c>
      <c r="J8125">
        <v>10367</v>
      </c>
    </row>
    <row r="8126" spans="1:10" x14ac:dyDescent="0.35">
      <c r="A8126">
        <v>37058</v>
      </c>
      <c r="B8126" t="s">
        <v>10</v>
      </c>
      <c r="C8126">
        <v>2016</v>
      </c>
      <c r="D8126" t="s">
        <v>24</v>
      </c>
      <c r="E8126" t="s">
        <v>73</v>
      </c>
      <c r="F8126" t="s">
        <v>13</v>
      </c>
      <c r="G8126" t="s">
        <v>74</v>
      </c>
      <c r="H8126" t="s">
        <v>31</v>
      </c>
      <c r="I8126" t="s">
        <v>55</v>
      </c>
      <c r="J8126">
        <v>2238</v>
      </c>
    </row>
    <row r="8127" spans="1:10" x14ac:dyDescent="0.35">
      <c r="A8127">
        <v>37059</v>
      </c>
      <c r="B8127" t="s">
        <v>10</v>
      </c>
      <c r="C8127">
        <v>2016</v>
      </c>
      <c r="D8127" t="s">
        <v>24</v>
      </c>
      <c r="E8127" t="s">
        <v>75</v>
      </c>
      <c r="F8127" t="s">
        <v>13</v>
      </c>
      <c r="G8127" t="s">
        <v>37</v>
      </c>
      <c r="H8127" t="s">
        <v>31</v>
      </c>
      <c r="I8127" t="s">
        <v>19</v>
      </c>
      <c r="J8127">
        <v>1411</v>
      </c>
    </row>
    <row r="8128" spans="1:10" x14ac:dyDescent="0.35">
      <c r="A8128">
        <v>37060</v>
      </c>
      <c r="B8128" t="s">
        <v>10</v>
      </c>
      <c r="C8128">
        <v>2016</v>
      </c>
      <c r="D8128" t="s">
        <v>24</v>
      </c>
      <c r="E8128" t="s">
        <v>44</v>
      </c>
      <c r="F8128" t="s">
        <v>45</v>
      </c>
      <c r="G8128" t="s">
        <v>45</v>
      </c>
      <c r="H8128" t="s">
        <v>45</v>
      </c>
      <c r="I8128" t="s">
        <v>45</v>
      </c>
      <c r="J8128">
        <v>1199</v>
      </c>
    </row>
    <row r="8129" spans="1:10" x14ac:dyDescent="0.35">
      <c r="A8129">
        <v>37061</v>
      </c>
      <c r="B8129" t="s">
        <v>10</v>
      </c>
      <c r="C8129">
        <v>2016</v>
      </c>
      <c r="D8129" t="s">
        <v>24</v>
      </c>
      <c r="E8129" t="s">
        <v>76</v>
      </c>
      <c r="F8129" t="s">
        <v>13</v>
      </c>
      <c r="G8129" t="s">
        <v>77</v>
      </c>
      <c r="H8129" t="s">
        <v>31</v>
      </c>
      <c r="I8129" t="s">
        <v>19</v>
      </c>
      <c r="J8129">
        <v>1140</v>
      </c>
    </row>
    <row r="8130" spans="1:10" x14ac:dyDescent="0.35">
      <c r="A8130">
        <v>37062</v>
      </c>
      <c r="B8130" t="s">
        <v>10</v>
      </c>
      <c r="C8130">
        <v>2016</v>
      </c>
      <c r="D8130" t="s">
        <v>24</v>
      </c>
      <c r="E8130" t="s">
        <v>78</v>
      </c>
      <c r="F8130" t="s">
        <v>13</v>
      </c>
      <c r="G8130" t="s">
        <v>79</v>
      </c>
      <c r="H8130" t="s">
        <v>80</v>
      </c>
      <c r="I8130" t="s">
        <v>19</v>
      </c>
      <c r="J8130">
        <v>783</v>
      </c>
    </row>
    <row r="8131" spans="1:10" x14ac:dyDescent="0.35">
      <c r="A8131">
        <v>37063</v>
      </c>
      <c r="B8131" t="s">
        <v>10</v>
      </c>
      <c r="C8131">
        <v>2016</v>
      </c>
      <c r="D8131" t="s">
        <v>24</v>
      </c>
      <c r="E8131" t="s">
        <v>81</v>
      </c>
      <c r="F8131" t="s">
        <v>13</v>
      </c>
      <c r="G8131" t="s">
        <v>82</v>
      </c>
      <c r="H8131" t="s">
        <v>31</v>
      </c>
      <c r="I8131" t="s">
        <v>83</v>
      </c>
      <c r="J8131">
        <v>708</v>
      </c>
    </row>
    <row r="8132" spans="1:10" x14ac:dyDescent="0.35">
      <c r="A8132">
        <v>37064</v>
      </c>
      <c r="B8132" t="s">
        <v>10</v>
      </c>
      <c r="C8132">
        <v>2016</v>
      </c>
      <c r="D8132" t="s">
        <v>24</v>
      </c>
      <c r="E8132" t="s">
        <v>84</v>
      </c>
      <c r="F8132" t="s">
        <v>13</v>
      </c>
      <c r="G8132" t="s">
        <v>85</v>
      </c>
      <c r="H8132" t="s">
        <v>31</v>
      </c>
      <c r="I8132" t="s">
        <v>19</v>
      </c>
      <c r="J8132">
        <v>634</v>
      </c>
    </row>
    <row r="8133" spans="1:10" x14ac:dyDescent="0.35">
      <c r="A8133">
        <v>37065</v>
      </c>
      <c r="B8133" t="s">
        <v>10</v>
      </c>
      <c r="C8133">
        <v>2016</v>
      </c>
      <c r="D8133" t="s">
        <v>24</v>
      </c>
      <c r="E8133" t="s">
        <v>86</v>
      </c>
      <c r="F8133" t="s">
        <v>13</v>
      </c>
      <c r="G8133" t="s">
        <v>30</v>
      </c>
      <c r="H8133" t="s">
        <v>31</v>
      </c>
      <c r="I8133" t="s">
        <v>87</v>
      </c>
      <c r="J8133">
        <v>594</v>
      </c>
    </row>
    <row r="8134" spans="1:10" x14ac:dyDescent="0.35">
      <c r="A8134">
        <v>37066</v>
      </c>
      <c r="B8134" t="s">
        <v>10</v>
      </c>
      <c r="C8134">
        <v>2016</v>
      </c>
      <c r="D8134" t="s">
        <v>24</v>
      </c>
      <c r="E8134" t="s">
        <v>88</v>
      </c>
      <c r="F8134" t="s">
        <v>13</v>
      </c>
      <c r="G8134" t="s">
        <v>89</v>
      </c>
      <c r="H8134" t="s">
        <v>31</v>
      </c>
      <c r="I8134" t="s">
        <v>60</v>
      </c>
      <c r="J8134">
        <v>531</v>
      </c>
    </row>
    <row r="8135" spans="1:10" x14ac:dyDescent="0.35">
      <c r="A8135">
        <v>37067</v>
      </c>
      <c r="B8135" t="s">
        <v>10</v>
      </c>
      <c r="C8135">
        <v>2016</v>
      </c>
      <c r="D8135" t="s">
        <v>24</v>
      </c>
      <c r="E8135" t="s">
        <v>90</v>
      </c>
      <c r="F8135" t="s">
        <v>13</v>
      </c>
      <c r="G8135" t="s">
        <v>34</v>
      </c>
      <c r="H8135" t="s">
        <v>31</v>
      </c>
      <c r="I8135" t="s">
        <v>19</v>
      </c>
      <c r="J8135">
        <v>484</v>
      </c>
    </row>
    <row r="8136" spans="1:10" x14ac:dyDescent="0.35">
      <c r="A8136">
        <v>37068</v>
      </c>
      <c r="B8136" t="s">
        <v>10</v>
      </c>
      <c r="C8136">
        <v>2016</v>
      </c>
      <c r="D8136" t="s">
        <v>24</v>
      </c>
      <c r="E8136" t="s">
        <v>91</v>
      </c>
      <c r="F8136" t="s">
        <v>13</v>
      </c>
      <c r="G8136" t="s">
        <v>77</v>
      </c>
      <c r="H8136" t="s">
        <v>31</v>
      </c>
      <c r="I8136" t="s">
        <v>19</v>
      </c>
      <c r="J8136">
        <v>305</v>
      </c>
    </row>
    <row r="8137" spans="1:10" x14ac:dyDescent="0.35">
      <c r="A8137">
        <v>37069</v>
      </c>
      <c r="B8137" t="s">
        <v>10</v>
      </c>
      <c r="C8137">
        <v>2016</v>
      </c>
      <c r="D8137" t="s">
        <v>4410</v>
      </c>
      <c r="E8137" t="s">
        <v>8273</v>
      </c>
      <c r="F8137" t="s">
        <v>13</v>
      </c>
      <c r="G8137" t="s">
        <v>57</v>
      </c>
      <c r="H8137" t="s">
        <v>31</v>
      </c>
      <c r="I8137" t="s">
        <v>32</v>
      </c>
      <c r="J8137">
        <v>65487</v>
      </c>
    </row>
    <row r="8138" spans="1:10" x14ac:dyDescent="0.35">
      <c r="A8138">
        <v>37070</v>
      </c>
      <c r="B8138" t="s">
        <v>10</v>
      </c>
      <c r="C8138">
        <v>2016</v>
      </c>
      <c r="D8138" t="s">
        <v>4410</v>
      </c>
      <c r="E8138" t="s">
        <v>9533</v>
      </c>
      <c r="F8138" t="s">
        <v>13</v>
      </c>
      <c r="G8138" t="s">
        <v>82</v>
      </c>
      <c r="H8138" t="s">
        <v>31</v>
      </c>
      <c r="I8138" t="s">
        <v>17</v>
      </c>
      <c r="J8138">
        <v>53312</v>
      </c>
    </row>
    <row r="8139" spans="1:10" x14ac:dyDescent="0.35">
      <c r="A8139">
        <v>37071</v>
      </c>
      <c r="B8139" t="s">
        <v>10</v>
      </c>
      <c r="C8139">
        <v>2016</v>
      </c>
      <c r="D8139" t="s">
        <v>4410</v>
      </c>
      <c r="E8139" t="s">
        <v>9534</v>
      </c>
      <c r="F8139" t="s">
        <v>13</v>
      </c>
      <c r="G8139" t="s">
        <v>97</v>
      </c>
      <c r="H8139" t="s">
        <v>31</v>
      </c>
      <c r="I8139" t="s">
        <v>19</v>
      </c>
      <c r="J8139">
        <v>10818</v>
      </c>
    </row>
    <row r="8140" spans="1:10" x14ac:dyDescent="0.35">
      <c r="A8140">
        <v>37072</v>
      </c>
      <c r="B8140" t="s">
        <v>10</v>
      </c>
      <c r="C8140">
        <v>2016</v>
      </c>
      <c r="D8140" t="s">
        <v>4410</v>
      </c>
      <c r="E8140" t="s">
        <v>9535</v>
      </c>
      <c r="F8140" t="s">
        <v>13</v>
      </c>
      <c r="G8140" t="s">
        <v>7727</v>
      </c>
      <c r="H8140" t="s">
        <v>31</v>
      </c>
      <c r="I8140" t="s">
        <v>65</v>
      </c>
      <c r="J8140">
        <v>2476</v>
      </c>
    </row>
    <row r="8141" spans="1:10" x14ac:dyDescent="0.35">
      <c r="A8141">
        <v>37073</v>
      </c>
      <c r="B8141" t="s">
        <v>10</v>
      </c>
      <c r="C8141">
        <v>2016</v>
      </c>
      <c r="D8141" t="s">
        <v>4410</v>
      </c>
      <c r="E8141" t="s">
        <v>9536</v>
      </c>
      <c r="F8141" t="s">
        <v>13</v>
      </c>
      <c r="G8141" t="s">
        <v>57</v>
      </c>
      <c r="H8141" t="s">
        <v>31</v>
      </c>
      <c r="I8141" t="s">
        <v>9196</v>
      </c>
      <c r="J8141">
        <v>1033</v>
      </c>
    </row>
    <row r="8142" spans="1:10" x14ac:dyDescent="0.35">
      <c r="A8142">
        <v>37074</v>
      </c>
      <c r="B8142" t="s">
        <v>10</v>
      </c>
      <c r="C8142">
        <v>2016</v>
      </c>
      <c r="D8142" t="s">
        <v>4410</v>
      </c>
      <c r="E8142" t="s">
        <v>9112</v>
      </c>
      <c r="F8142" t="s">
        <v>45</v>
      </c>
      <c r="G8142" t="s">
        <v>45</v>
      </c>
      <c r="H8142" t="s">
        <v>45</v>
      </c>
      <c r="I8142" t="s">
        <v>45</v>
      </c>
      <c r="J8142">
        <v>953</v>
      </c>
    </row>
    <row r="8143" spans="1:10" x14ac:dyDescent="0.35">
      <c r="A8143">
        <v>37075</v>
      </c>
      <c r="B8143" t="s">
        <v>10</v>
      </c>
      <c r="C8143">
        <v>2021</v>
      </c>
      <c r="D8143" t="s">
        <v>3910</v>
      </c>
      <c r="E8143" t="s">
        <v>9537</v>
      </c>
      <c r="F8143" t="s">
        <v>13</v>
      </c>
      <c r="G8143" t="s">
        <v>47</v>
      </c>
      <c r="H8143" t="s">
        <v>80</v>
      </c>
      <c r="I8143" t="s">
        <v>32</v>
      </c>
      <c r="J8143">
        <v>84711</v>
      </c>
    </row>
    <row r="8144" spans="1:10" x14ac:dyDescent="0.35">
      <c r="A8144">
        <v>37076</v>
      </c>
      <c r="B8144" t="s">
        <v>10</v>
      </c>
      <c r="C8144">
        <v>2021</v>
      </c>
      <c r="D8144" t="s">
        <v>3910</v>
      </c>
      <c r="E8144" t="s">
        <v>7088</v>
      </c>
      <c r="F8144" t="s">
        <v>13</v>
      </c>
      <c r="G8144" t="s">
        <v>7794</v>
      </c>
      <c r="H8144" t="s">
        <v>80</v>
      </c>
      <c r="I8144" t="s">
        <v>17</v>
      </c>
      <c r="J8144">
        <v>48490</v>
      </c>
    </row>
    <row r="8145" spans="1:10" x14ac:dyDescent="0.35">
      <c r="A8145">
        <v>37077</v>
      </c>
      <c r="B8145" t="s">
        <v>10</v>
      </c>
      <c r="C8145">
        <v>2021</v>
      </c>
      <c r="D8145" t="s">
        <v>3910</v>
      </c>
      <c r="E8145" t="s">
        <v>9406</v>
      </c>
      <c r="F8145" t="s">
        <v>45</v>
      </c>
      <c r="G8145" t="s">
        <v>45</v>
      </c>
      <c r="H8145" t="s">
        <v>45</v>
      </c>
      <c r="I8145" t="s">
        <v>45</v>
      </c>
      <c r="J8145">
        <v>1200</v>
      </c>
    </row>
    <row r="8146" spans="1:10" x14ac:dyDescent="0.35">
      <c r="A8146">
        <v>37078</v>
      </c>
      <c r="B8146" t="s">
        <v>10</v>
      </c>
      <c r="C8146">
        <v>2021</v>
      </c>
      <c r="D8146" t="s">
        <v>3910</v>
      </c>
      <c r="E8146" t="s">
        <v>9538</v>
      </c>
      <c r="F8146" t="s">
        <v>96</v>
      </c>
      <c r="G8146" t="s">
        <v>72</v>
      </c>
      <c r="H8146" t="s">
        <v>80</v>
      </c>
      <c r="I8146" t="s">
        <v>60</v>
      </c>
      <c r="J8146">
        <v>708</v>
      </c>
    </row>
    <row r="8147" spans="1:10" x14ac:dyDescent="0.35">
      <c r="A8147">
        <v>37079</v>
      </c>
      <c r="B8147" t="s">
        <v>10</v>
      </c>
      <c r="C8147">
        <v>2021</v>
      </c>
      <c r="D8147" t="s">
        <v>3910</v>
      </c>
      <c r="E8147" t="s">
        <v>9539</v>
      </c>
      <c r="F8147" t="s">
        <v>13</v>
      </c>
      <c r="G8147" t="s">
        <v>72</v>
      </c>
      <c r="H8147" t="s">
        <v>80</v>
      </c>
      <c r="I8147" t="s">
        <v>19</v>
      </c>
      <c r="J8147">
        <v>628</v>
      </c>
    </row>
    <row r="8148" spans="1:10" x14ac:dyDescent="0.35">
      <c r="A8148">
        <v>37080</v>
      </c>
      <c r="B8148" t="s">
        <v>10</v>
      </c>
      <c r="C8148">
        <v>2021</v>
      </c>
      <c r="D8148" t="s">
        <v>3910</v>
      </c>
      <c r="E8148" t="s">
        <v>9540</v>
      </c>
      <c r="F8148" t="s">
        <v>13</v>
      </c>
      <c r="G8148" t="s">
        <v>74</v>
      </c>
      <c r="H8148" t="s">
        <v>80</v>
      </c>
      <c r="I8148" t="s">
        <v>19</v>
      </c>
      <c r="J8148">
        <v>348</v>
      </c>
    </row>
    <row r="8149" spans="1:10" x14ac:dyDescent="0.35">
      <c r="A8149">
        <v>37081</v>
      </c>
      <c r="B8149" t="s">
        <v>10</v>
      </c>
      <c r="C8149">
        <v>2021</v>
      </c>
      <c r="D8149" t="s">
        <v>3910</v>
      </c>
      <c r="E8149" t="s">
        <v>9541</v>
      </c>
      <c r="F8149" t="s">
        <v>13</v>
      </c>
      <c r="G8149" t="s">
        <v>7779</v>
      </c>
      <c r="H8149" t="s">
        <v>80</v>
      </c>
      <c r="I8149" t="s">
        <v>19</v>
      </c>
      <c r="J8149">
        <v>298</v>
      </c>
    </row>
    <row r="8150" spans="1:10" x14ac:dyDescent="0.35">
      <c r="A8150">
        <v>37082</v>
      </c>
      <c r="B8150" t="s">
        <v>10</v>
      </c>
      <c r="C8150">
        <v>2021</v>
      </c>
      <c r="D8150" t="s">
        <v>3910</v>
      </c>
      <c r="E8150" t="s">
        <v>9542</v>
      </c>
      <c r="F8150" t="s">
        <v>13</v>
      </c>
      <c r="G8150" t="s">
        <v>7779</v>
      </c>
      <c r="H8150" t="s">
        <v>80</v>
      </c>
      <c r="I8150" t="s">
        <v>19</v>
      </c>
      <c r="J8150">
        <v>232</v>
      </c>
    </row>
    <row r="8151" spans="1:10" x14ac:dyDescent="0.35">
      <c r="A8151">
        <v>37083</v>
      </c>
      <c r="B8151" t="s">
        <v>10</v>
      </c>
      <c r="C8151">
        <v>2021</v>
      </c>
      <c r="D8151" t="s">
        <v>3910</v>
      </c>
      <c r="E8151" t="s">
        <v>9543</v>
      </c>
      <c r="F8151" t="s">
        <v>13</v>
      </c>
      <c r="G8151" t="s">
        <v>30</v>
      </c>
      <c r="H8151" t="s">
        <v>80</v>
      </c>
      <c r="I8151" t="s">
        <v>19</v>
      </c>
      <c r="J8151">
        <v>196</v>
      </c>
    </row>
    <row r="8152" spans="1:10" x14ac:dyDescent="0.35">
      <c r="A8152">
        <v>37084</v>
      </c>
      <c r="B8152" t="s">
        <v>10</v>
      </c>
      <c r="C8152">
        <v>2021</v>
      </c>
      <c r="D8152" t="s">
        <v>3916</v>
      </c>
      <c r="E8152" t="s">
        <v>8982</v>
      </c>
      <c r="F8152" t="s">
        <v>13</v>
      </c>
      <c r="G8152" t="s">
        <v>77</v>
      </c>
      <c r="H8152" t="s">
        <v>31</v>
      </c>
      <c r="I8152" t="s">
        <v>32</v>
      </c>
      <c r="J8152">
        <v>74846</v>
      </c>
    </row>
    <row r="8153" spans="1:10" x14ac:dyDescent="0.35">
      <c r="A8153">
        <v>37085</v>
      </c>
      <c r="B8153" t="s">
        <v>10</v>
      </c>
      <c r="C8153">
        <v>2021</v>
      </c>
      <c r="D8153" t="s">
        <v>3916</v>
      </c>
      <c r="E8153" t="s">
        <v>9544</v>
      </c>
      <c r="F8153" t="s">
        <v>13</v>
      </c>
      <c r="G8153" t="s">
        <v>7763</v>
      </c>
      <c r="H8153" t="s">
        <v>31</v>
      </c>
      <c r="I8153" t="s">
        <v>17</v>
      </c>
      <c r="J8153">
        <v>70379</v>
      </c>
    </row>
    <row r="8154" spans="1:10" x14ac:dyDescent="0.35">
      <c r="A8154">
        <v>37086</v>
      </c>
      <c r="B8154" t="s">
        <v>10</v>
      </c>
      <c r="C8154">
        <v>2021</v>
      </c>
      <c r="D8154" t="s">
        <v>3916</v>
      </c>
      <c r="E8154" t="s">
        <v>9406</v>
      </c>
      <c r="F8154" t="s">
        <v>45</v>
      </c>
      <c r="G8154" t="s">
        <v>45</v>
      </c>
      <c r="H8154" t="s">
        <v>45</v>
      </c>
      <c r="I8154" t="s">
        <v>45</v>
      </c>
      <c r="J8154">
        <v>1288</v>
      </c>
    </row>
    <row r="8155" spans="1:10" x14ac:dyDescent="0.35">
      <c r="A8155">
        <v>37087</v>
      </c>
      <c r="B8155" t="s">
        <v>10</v>
      </c>
      <c r="C8155">
        <v>2021</v>
      </c>
      <c r="D8155" t="s">
        <v>3916</v>
      </c>
      <c r="E8155" t="s">
        <v>9545</v>
      </c>
      <c r="F8155" t="s">
        <v>13</v>
      </c>
      <c r="G8155" t="s">
        <v>57</v>
      </c>
      <c r="H8155" t="s">
        <v>31</v>
      </c>
      <c r="I8155" t="s">
        <v>19</v>
      </c>
      <c r="J8155">
        <v>1020</v>
      </c>
    </row>
    <row r="8156" spans="1:10" x14ac:dyDescent="0.35">
      <c r="A8156">
        <v>37088</v>
      </c>
      <c r="B8156" t="s">
        <v>10</v>
      </c>
      <c r="C8156">
        <v>2021</v>
      </c>
      <c r="D8156" t="s">
        <v>3916</v>
      </c>
      <c r="E8156" t="s">
        <v>9546</v>
      </c>
      <c r="F8156" t="s">
        <v>13</v>
      </c>
      <c r="G8156" t="s">
        <v>114</v>
      </c>
      <c r="H8156" t="s">
        <v>31</v>
      </c>
      <c r="I8156" t="s">
        <v>19</v>
      </c>
      <c r="J8156">
        <v>835</v>
      </c>
    </row>
    <row r="8157" spans="1:10" x14ac:dyDescent="0.35">
      <c r="A8157">
        <v>37089</v>
      </c>
      <c r="B8157" t="s">
        <v>10</v>
      </c>
      <c r="C8157">
        <v>2021</v>
      </c>
      <c r="D8157" t="s">
        <v>3916</v>
      </c>
      <c r="E8157" t="s">
        <v>9547</v>
      </c>
      <c r="F8157" t="s">
        <v>13</v>
      </c>
      <c r="G8157" t="s">
        <v>64</v>
      </c>
      <c r="H8157" t="s">
        <v>31</v>
      </c>
      <c r="I8157" t="s">
        <v>68</v>
      </c>
      <c r="J8157">
        <v>543</v>
      </c>
    </row>
    <row r="8158" spans="1:10" x14ac:dyDescent="0.35">
      <c r="A8158">
        <v>37090</v>
      </c>
      <c r="B8158" t="s">
        <v>10</v>
      </c>
      <c r="C8158">
        <v>2021</v>
      </c>
      <c r="D8158" t="s">
        <v>3916</v>
      </c>
      <c r="E8158" t="s">
        <v>9548</v>
      </c>
      <c r="F8158" t="s">
        <v>13</v>
      </c>
      <c r="G8158" t="s">
        <v>97</v>
      </c>
      <c r="H8158" t="s">
        <v>31</v>
      </c>
      <c r="I8158" t="s">
        <v>19</v>
      </c>
      <c r="J8158">
        <v>287</v>
      </c>
    </row>
    <row r="8159" spans="1:10" x14ac:dyDescent="0.35">
      <c r="A8159">
        <v>37091</v>
      </c>
      <c r="B8159" t="s">
        <v>10</v>
      </c>
      <c r="C8159">
        <v>2021</v>
      </c>
      <c r="D8159" t="s">
        <v>3916</v>
      </c>
      <c r="E8159" t="s">
        <v>9549</v>
      </c>
      <c r="F8159" t="s">
        <v>13</v>
      </c>
      <c r="G8159" t="s">
        <v>47</v>
      </c>
      <c r="H8159" t="s">
        <v>31</v>
      </c>
      <c r="I8159" t="s">
        <v>38</v>
      </c>
      <c r="J8159">
        <v>263</v>
      </c>
    </row>
    <row r="8160" spans="1:10" x14ac:dyDescent="0.35">
      <c r="A8160">
        <v>37092</v>
      </c>
      <c r="B8160" t="s">
        <v>10</v>
      </c>
      <c r="C8160">
        <v>2021</v>
      </c>
      <c r="D8160" t="s">
        <v>3916</v>
      </c>
      <c r="E8160" t="s">
        <v>9550</v>
      </c>
      <c r="F8160" t="s">
        <v>13</v>
      </c>
      <c r="G8160" t="s">
        <v>62</v>
      </c>
      <c r="H8160" t="s">
        <v>31</v>
      </c>
      <c r="I8160" t="s">
        <v>19</v>
      </c>
      <c r="J8160">
        <v>216</v>
      </c>
    </row>
    <row r="8161" spans="1:10" x14ac:dyDescent="0.35">
      <c r="A8161">
        <v>37093</v>
      </c>
      <c r="B8161" t="s">
        <v>10</v>
      </c>
      <c r="C8161">
        <v>2021</v>
      </c>
      <c r="D8161" t="s">
        <v>3916</v>
      </c>
      <c r="E8161" t="s">
        <v>9551</v>
      </c>
      <c r="F8161" t="s">
        <v>13</v>
      </c>
      <c r="G8161" t="s">
        <v>82</v>
      </c>
      <c r="H8161" t="s">
        <v>31</v>
      </c>
      <c r="I8161" t="s">
        <v>8221</v>
      </c>
      <c r="J8161">
        <v>188</v>
      </c>
    </row>
    <row r="8162" spans="1:10" x14ac:dyDescent="0.35">
      <c r="A8162">
        <v>37094</v>
      </c>
      <c r="B8162" t="s">
        <v>10</v>
      </c>
      <c r="C8162">
        <v>2021</v>
      </c>
      <c r="D8162" t="s">
        <v>3916</v>
      </c>
      <c r="E8162" t="s">
        <v>9552</v>
      </c>
      <c r="F8162" t="s">
        <v>13</v>
      </c>
      <c r="G8162" t="s">
        <v>43</v>
      </c>
      <c r="H8162" t="s">
        <v>31</v>
      </c>
      <c r="I8162" t="s">
        <v>9553</v>
      </c>
      <c r="J8162">
        <v>174</v>
      </c>
    </row>
    <row r="8163" spans="1:10" x14ac:dyDescent="0.35">
      <c r="A8163">
        <v>37095</v>
      </c>
      <c r="B8163" t="s">
        <v>10</v>
      </c>
      <c r="C8163">
        <v>2021</v>
      </c>
      <c r="D8163" t="s">
        <v>3916</v>
      </c>
      <c r="E8163" t="s">
        <v>9554</v>
      </c>
      <c r="F8163" t="s">
        <v>13</v>
      </c>
      <c r="G8163" t="s">
        <v>74</v>
      </c>
      <c r="H8163" t="s">
        <v>31</v>
      </c>
      <c r="I8163" t="s">
        <v>19</v>
      </c>
      <c r="J8163">
        <v>174</v>
      </c>
    </row>
    <row r="8164" spans="1:10" x14ac:dyDescent="0.35">
      <c r="A8164">
        <v>37096</v>
      </c>
      <c r="B8164" t="s">
        <v>10</v>
      </c>
      <c r="C8164">
        <v>2021</v>
      </c>
      <c r="D8164" t="s">
        <v>3916</v>
      </c>
      <c r="E8164" t="s">
        <v>9555</v>
      </c>
      <c r="F8164" t="s">
        <v>13</v>
      </c>
      <c r="G8164" t="s">
        <v>62</v>
      </c>
      <c r="H8164" t="s">
        <v>31</v>
      </c>
      <c r="I8164" t="s">
        <v>19</v>
      </c>
      <c r="J8164">
        <v>171</v>
      </c>
    </row>
    <row r="8165" spans="1:10" x14ac:dyDescent="0.35">
      <c r="A8165">
        <v>37097</v>
      </c>
      <c r="B8165" t="s">
        <v>10</v>
      </c>
      <c r="C8165">
        <v>2021</v>
      </c>
      <c r="D8165" t="s">
        <v>3916</v>
      </c>
      <c r="E8165" t="s">
        <v>9556</v>
      </c>
      <c r="F8165" t="s">
        <v>13</v>
      </c>
      <c r="G8165" t="s">
        <v>34</v>
      </c>
      <c r="H8165" t="s">
        <v>31</v>
      </c>
      <c r="I8165" t="s">
        <v>19</v>
      </c>
      <c r="J8165">
        <v>138</v>
      </c>
    </row>
    <row r="8166" spans="1:10" x14ac:dyDescent="0.35">
      <c r="A8166">
        <v>37098</v>
      </c>
      <c r="B8166" t="s">
        <v>10</v>
      </c>
      <c r="C8166">
        <v>2021</v>
      </c>
      <c r="D8166" t="s">
        <v>3916</v>
      </c>
      <c r="E8166" t="s">
        <v>9557</v>
      </c>
      <c r="F8166" t="s">
        <v>13</v>
      </c>
      <c r="G8166" t="s">
        <v>64</v>
      </c>
      <c r="H8166" t="s">
        <v>31</v>
      </c>
      <c r="I8166" t="s">
        <v>60</v>
      </c>
      <c r="J8166">
        <v>101</v>
      </c>
    </row>
    <row r="8167" spans="1:10" x14ac:dyDescent="0.35">
      <c r="A8167">
        <v>37099</v>
      </c>
      <c r="B8167" t="s">
        <v>10</v>
      </c>
      <c r="C8167">
        <v>2021</v>
      </c>
      <c r="D8167" t="s">
        <v>3916</v>
      </c>
      <c r="E8167" t="s">
        <v>9558</v>
      </c>
      <c r="F8167" t="s">
        <v>13</v>
      </c>
      <c r="G8167" t="s">
        <v>7727</v>
      </c>
      <c r="H8167" t="s">
        <v>31</v>
      </c>
      <c r="I8167" t="s">
        <v>8490</v>
      </c>
      <c r="J8167">
        <v>84</v>
      </c>
    </row>
    <row r="8168" spans="1:10" x14ac:dyDescent="0.35">
      <c r="A8168">
        <v>37100</v>
      </c>
      <c r="B8168" t="s">
        <v>10</v>
      </c>
      <c r="C8168">
        <v>2021</v>
      </c>
      <c r="D8168" t="s">
        <v>3926</v>
      </c>
      <c r="E8168" t="s">
        <v>8991</v>
      </c>
      <c r="F8168" t="s">
        <v>13</v>
      </c>
      <c r="G8168" t="s">
        <v>94</v>
      </c>
      <c r="H8168" t="s">
        <v>31</v>
      </c>
      <c r="I8168" t="s">
        <v>17</v>
      </c>
      <c r="J8168">
        <v>60998</v>
      </c>
    </row>
    <row r="8169" spans="1:10" x14ac:dyDescent="0.35">
      <c r="A8169">
        <v>37101</v>
      </c>
      <c r="B8169" t="s">
        <v>10</v>
      </c>
      <c r="C8169">
        <v>2021</v>
      </c>
      <c r="D8169" t="s">
        <v>3926</v>
      </c>
      <c r="E8169" t="s">
        <v>9559</v>
      </c>
      <c r="F8169" t="s">
        <v>13</v>
      </c>
      <c r="G8169" t="s">
        <v>30</v>
      </c>
      <c r="H8169" t="s">
        <v>31</v>
      </c>
      <c r="I8169" t="s">
        <v>32</v>
      </c>
      <c r="J8169">
        <v>52674</v>
      </c>
    </row>
    <row r="8170" spans="1:10" x14ac:dyDescent="0.35">
      <c r="A8170">
        <v>37102</v>
      </c>
      <c r="B8170" t="s">
        <v>10</v>
      </c>
      <c r="C8170">
        <v>2021</v>
      </c>
      <c r="D8170" t="s">
        <v>3926</v>
      </c>
      <c r="E8170" t="s">
        <v>8992</v>
      </c>
      <c r="F8170" t="s">
        <v>13</v>
      </c>
      <c r="G8170" t="s">
        <v>30</v>
      </c>
      <c r="H8170" t="s">
        <v>31</v>
      </c>
      <c r="I8170" t="s">
        <v>19</v>
      </c>
      <c r="J8170">
        <v>28044</v>
      </c>
    </row>
    <row r="8171" spans="1:10" x14ac:dyDescent="0.35">
      <c r="A8171">
        <v>37103</v>
      </c>
      <c r="B8171" t="s">
        <v>10</v>
      </c>
      <c r="C8171">
        <v>2021</v>
      </c>
      <c r="D8171" t="s">
        <v>3926</v>
      </c>
      <c r="E8171" t="s">
        <v>9032</v>
      </c>
      <c r="F8171" t="s">
        <v>45</v>
      </c>
      <c r="G8171" t="s">
        <v>45</v>
      </c>
      <c r="H8171" t="s">
        <v>45</v>
      </c>
      <c r="I8171" t="s">
        <v>45</v>
      </c>
      <c r="J8171">
        <v>1180</v>
      </c>
    </row>
    <row r="8172" spans="1:10" x14ac:dyDescent="0.35">
      <c r="A8172">
        <v>37104</v>
      </c>
      <c r="B8172" t="s">
        <v>10</v>
      </c>
      <c r="C8172">
        <v>2021</v>
      </c>
      <c r="D8172" t="s">
        <v>3926</v>
      </c>
      <c r="E8172" t="s">
        <v>9560</v>
      </c>
      <c r="F8172" t="s">
        <v>13</v>
      </c>
      <c r="G8172" t="s">
        <v>82</v>
      </c>
      <c r="H8172" t="s">
        <v>31</v>
      </c>
      <c r="I8172" t="s">
        <v>8490</v>
      </c>
      <c r="J8172">
        <v>858</v>
      </c>
    </row>
    <row r="8173" spans="1:10" x14ac:dyDescent="0.35">
      <c r="A8173">
        <v>37105</v>
      </c>
      <c r="B8173" t="s">
        <v>10</v>
      </c>
      <c r="C8173">
        <v>2021</v>
      </c>
      <c r="D8173" t="s">
        <v>3926</v>
      </c>
      <c r="E8173" t="s">
        <v>9561</v>
      </c>
      <c r="F8173" t="s">
        <v>13</v>
      </c>
      <c r="G8173" t="s">
        <v>53</v>
      </c>
      <c r="H8173" t="s">
        <v>31</v>
      </c>
      <c r="I8173" t="s">
        <v>19</v>
      </c>
      <c r="J8173">
        <v>578</v>
      </c>
    </row>
    <row r="8174" spans="1:10" x14ac:dyDescent="0.35">
      <c r="A8174">
        <v>37106</v>
      </c>
      <c r="B8174" t="s">
        <v>10</v>
      </c>
      <c r="C8174">
        <v>2021</v>
      </c>
      <c r="D8174" t="s">
        <v>3926</v>
      </c>
      <c r="E8174" t="s">
        <v>9562</v>
      </c>
      <c r="F8174" t="s">
        <v>13</v>
      </c>
      <c r="G8174" t="s">
        <v>34</v>
      </c>
      <c r="H8174" t="s">
        <v>31</v>
      </c>
      <c r="I8174" t="s">
        <v>19</v>
      </c>
      <c r="J8174">
        <v>475</v>
      </c>
    </row>
    <row r="8175" spans="1:10" x14ac:dyDescent="0.35">
      <c r="A8175">
        <v>37107</v>
      </c>
      <c r="B8175" t="s">
        <v>10</v>
      </c>
      <c r="C8175">
        <v>2021</v>
      </c>
      <c r="D8175" t="s">
        <v>3926</v>
      </c>
      <c r="E8175" t="s">
        <v>9563</v>
      </c>
      <c r="F8175" t="s">
        <v>13</v>
      </c>
      <c r="G8175" t="s">
        <v>43</v>
      </c>
      <c r="H8175" t="s">
        <v>31</v>
      </c>
      <c r="I8175" t="s">
        <v>19</v>
      </c>
      <c r="J8175">
        <v>467</v>
      </c>
    </row>
    <row r="8176" spans="1:10" x14ac:dyDescent="0.35">
      <c r="A8176">
        <v>37108</v>
      </c>
      <c r="B8176" t="s">
        <v>10</v>
      </c>
      <c r="C8176">
        <v>2021</v>
      </c>
      <c r="D8176" t="s">
        <v>3926</v>
      </c>
      <c r="E8176" t="s">
        <v>9564</v>
      </c>
      <c r="F8176" t="s">
        <v>13</v>
      </c>
      <c r="G8176" t="s">
        <v>62</v>
      </c>
      <c r="H8176" t="s">
        <v>31</v>
      </c>
      <c r="I8176" t="s">
        <v>19</v>
      </c>
      <c r="J8176">
        <v>434</v>
      </c>
    </row>
    <row r="8177" spans="1:10" x14ac:dyDescent="0.35">
      <c r="A8177">
        <v>37109</v>
      </c>
      <c r="B8177" t="s">
        <v>10</v>
      </c>
      <c r="C8177">
        <v>2021</v>
      </c>
      <c r="D8177" t="s">
        <v>3926</v>
      </c>
      <c r="E8177" t="s">
        <v>9565</v>
      </c>
      <c r="F8177" t="s">
        <v>13</v>
      </c>
      <c r="G8177" t="s">
        <v>7727</v>
      </c>
      <c r="H8177" t="s">
        <v>31</v>
      </c>
      <c r="I8177" t="s">
        <v>9553</v>
      </c>
      <c r="J8177">
        <v>314</v>
      </c>
    </row>
    <row r="8178" spans="1:10" x14ac:dyDescent="0.35">
      <c r="A8178">
        <v>37110</v>
      </c>
      <c r="B8178" t="s">
        <v>10</v>
      </c>
      <c r="C8178">
        <v>2021</v>
      </c>
      <c r="D8178" t="s">
        <v>3926</v>
      </c>
      <c r="E8178" t="s">
        <v>9566</v>
      </c>
      <c r="F8178" t="s">
        <v>13</v>
      </c>
      <c r="G8178" t="s">
        <v>43</v>
      </c>
      <c r="H8178" t="s">
        <v>31</v>
      </c>
      <c r="I8178" t="s">
        <v>60</v>
      </c>
      <c r="J8178">
        <v>165</v>
      </c>
    </row>
    <row r="8179" spans="1:10" x14ac:dyDescent="0.35">
      <c r="A8179">
        <v>37111</v>
      </c>
      <c r="B8179" t="s">
        <v>10</v>
      </c>
      <c r="C8179">
        <v>2021</v>
      </c>
      <c r="D8179" t="s">
        <v>3926</v>
      </c>
      <c r="E8179" t="s">
        <v>9567</v>
      </c>
      <c r="F8179" t="s">
        <v>13</v>
      </c>
      <c r="G8179" t="s">
        <v>89</v>
      </c>
      <c r="H8179" t="s">
        <v>31</v>
      </c>
      <c r="I8179" t="s">
        <v>19</v>
      </c>
      <c r="J8179">
        <v>128</v>
      </c>
    </row>
    <row r="8180" spans="1:10" x14ac:dyDescent="0.35">
      <c r="A8180">
        <v>37112</v>
      </c>
      <c r="B8180" t="s">
        <v>10</v>
      </c>
      <c r="C8180">
        <v>2021</v>
      </c>
      <c r="D8180" t="s">
        <v>3926</v>
      </c>
      <c r="E8180" t="s">
        <v>9568</v>
      </c>
      <c r="F8180" t="s">
        <v>13</v>
      </c>
      <c r="G8180" t="s">
        <v>114</v>
      </c>
      <c r="H8180" t="s">
        <v>31</v>
      </c>
      <c r="I8180" t="s">
        <v>19</v>
      </c>
      <c r="J8180">
        <v>121</v>
      </c>
    </row>
    <row r="8181" spans="1:10" x14ac:dyDescent="0.35">
      <c r="A8181">
        <v>37113</v>
      </c>
      <c r="B8181" t="s">
        <v>10</v>
      </c>
      <c r="C8181">
        <v>2021</v>
      </c>
      <c r="D8181" t="s">
        <v>3926</v>
      </c>
      <c r="E8181" t="s">
        <v>9569</v>
      </c>
      <c r="F8181" t="s">
        <v>13</v>
      </c>
      <c r="G8181" t="s">
        <v>30</v>
      </c>
      <c r="H8181" t="s">
        <v>31</v>
      </c>
      <c r="I8181" t="s">
        <v>19</v>
      </c>
      <c r="J8181">
        <v>115</v>
      </c>
    </row>
    <row r="8182" spans="1:10" x14ac:dyDescent="0.35">
      <c r="A8182">
        <v>37114</v>
      </c>
      <c r="B8182" t="s">
        <v>10</v>
      </c>
      <c r="C8182">
        <v>2021</v>
      </c>
      <c r="D8182" t="s">
        <v>3926</v>
      </c>
      <c r="E8182" t="s">
        <v>9570</v>
      </c>
      <c r="F8182" t="s">
        <v>13</v>
      </c>
      <c r="G8182" t="s">
        <v>112</v>
      </c>
      <c r="H8182" t="s">
        <v>31</v>
      </c>
      <c r="I8182" t="s">
        <v>19</v>
      </c>
      <c r="J8182">
        <v>102</v>
      </c>
    </row>
    <row r="8183" spans="1:10" x14ac:dyDescent="0.35">
      <c r="A8183">
        <v>37115</v>
      </c>
      <c r="B8183" t="s">
        <v>10</v>
      </c>
      <c r="C8183">
        <v>2021</v>
      </c>
      <c r="D8183" t="s">
        <v>3926</v>
      </c>
      <c r="E8183" t="s">
        <v>9571</v>
      </c>
      <c r="F8183" t="s">
        <v>13</v>
      </c>
      <c r="G8183" t="s">
        <v>7962</v>
      </c>
      <c r="H8183" t="s">
        <v>31</v>
      </c>
      <c r="I8183" t="s">
        <v>15</v>
      </c>
      <c r="J8183">
        <v>92</v>
      </c>
    </row>
    <row r="8184" spans="1:10" x14ac:dyDescent="0.35">
      <c r="A8184">
        <v>37116</v>
      </c>
      <c r="B8184" t="s">
        <v>10</v>
      </c>
      <c r="C8184">
        <v>2021</v>
      </c>
      <c r="D8184" t="s">
        <v>3934</v>
      </c>
      <c r="E8184" t="s">
        <v>7113</v>
      </c>
      <c r="F8184" t="s">
        <v>13</v>
      </c>
      <c r="G8184" t="s">
        <v>7745</v>
      </c>
      <c r="H8184" t="s">
        <v>31</v>
      </c>
      <c r="I8184" t="s">
        <v>17</v>
      </c>
      <c r="J8184">
        <v>88909</v>
      </c>
    </row>
    <row r="8185" spans="1:10" x14ac:dyDescent="0.35">
      <c r="A8185">
        <v>37117</v>
      </c>
      <c r="B8185" t="s">
        <v>10</v>
      </c>
      <c r="C8185">
        <v>2021</v>
      </c>
      <c r="D8185" t="s">
        <v>3934</v>
      </c>
      <c r="E8185" t="s">
        <v>9572</v>
      </c>
      <c r="F8185" t="s">
        <v>13</v>
      </c>
      <c r="G8185" t="s">
        <v>97</v>
      </c>
      <c r="H8185" t="s">
        <v>31</v>
      </c>
      <c r="I8185" t="s">
        <v>68</v>
      </c>
      <c r="J8185">
        <v>56422</v>
      </c>
    </row>
    <row r="8186" spans="1:10" x14ac:dyDescent="0.35">
      <c r="A8186">
        <v>37118</v>
      </c>
      <c r="B8186" t="s">
        <v>10</v>
      </c>
      <c r="C8186">
        <v>2021</v>
      </c>
      <c r="D8186" t="s">
        <v>3934</v>
      </c>
      <c r="E8186" t="s">
        <v>9573</v>
      </c>
      <c r="F8186" t="s">
        <v>13</v>
      </c>
      <c r="G8186" t="s">
        <v>53</v>
      </c>
      <c r="H8186" t="s">
        <v>31</v>
      </c>
      <c r="I8186" t="s">
        <v>19</v>
      </c>
      <c r="J8186">
        <v>1167</v>
      </c>
    </row>
    <row r="8187" spans="1:10" x14ac:dyDescent="0.35">
      <c r="A8187">
        <v>37119</v>
      </c>
      <c r="B8187" t="s">
        <v>10</v>
      </c>
      <c r="C8187">
        <v>2021</v>
      </c>
      <c r="D8187" t="s">
        <v>3934</v>
      </c>
      <c r="E8187" t="s">
        <v>9032</v>
      </c>
      <c r="F8187" t="s">
        <v>45</v>
      </c>
      <c r="G8187" t="s">
        <v>45</v>
      </c>
      <c r="H8187" t="s">
        <v>45</v>
      </c>
      <c r="I8187" t="s">
        <v>45</v>
      </c>
      <c r="J8187">
        <v>985</v>
      </c>
    </row>
    <row r="8188" spans="1:10" x14ac:dyDescent="0.35">
      <c r="A8188">
        <v>37120</v>
      </c>
      <c r="B8188" t="s">
        <v>10</v>
      </c>
      <c r="C8188">
        <v>2021</v>
      </c>
      <c r="D8188" t="s">
        <v>3934</v>
      </c>
      <c r="E8188" t="s">
        <v>9574</v>
      </c>
      <c r="F8188" t="s">
        <v>13</v>
      </c>
      <c r="G8188" t="s">
        <v>74</v>
      </c>
      <c r="H8188" t="s">
        <v>31</v>
      </c>
      <c r="I8188" t="s">
        <v>9575</v>
      </c>
      <c r="J8188">
        <v>704</v>
      </c>
    </row>
    <row r="8189" spans="1:10" x14ac:dyDescent="0.35">
      <c r="A8189">
        <v>37121</v>
      </c>
      <c r="B8189" t="s">
        <v>10</v>
      </c>
      <c r="C8189">
        <v>2021</v>
      </c>
      <c r="D8189" t="s">
        <v>3934</v>
      </c>
      <c r="E8189" t="s">
        <v>9576</v>
      </c>
      <c r="F8189" t="s">
        <v>13</v>
      </c>
      <c r="G8189" t="s">
        <v>82</v>
      </c>
      <c r="H8189" t="s">
        <v>31</v>
      </c>
      <c r="I8189" t="s">
        <v>19</v>
      </c>
      <c r="J8189">
        <v>516</v>
      </c>
    </row>
    <row r="8190" spans="1:10" x14ac:dyDescent="0.35">
      <c r="A8190">
        <v>37122</v>
      </c>
      <c r="B8190" t="s">
        <v>10</v>
      </c>
      <c r="C8190">
        <v>2021</v>
      </c>
      <c r="D8190" t="s">
        <v>3934</v>
      </c>
      <c r="E8190" t="s">
        <v>9577</v>
      </c>
      <c r="F8190" t="s">
        <v>13</v>
      </c>
      <c r="G8190" t="s">
        <v>89</v>
      </c>
      <c r="H8190" t="s">
        <v>31</v>
      </c>
      <c r="I8190" t="s">
        <v>19</v>
      </c>
      <c r="J8190">
        <v>297</v>
      </c>
    </row>
    <row r="8191" spans="1:10" x14ac:dyDescent="0.35">
      <c r="A8191">
        <v>37123</v>
      </c>
      <c r="B8191" t="s">
        <v>10</v>
      </c>
      <c r="C8191">
        <v>2021</v>
      </c>
      <c r="D8191" t="s">
        <v>3934</v>
      </c>
      <c r="E8191" t="s">
        <v>9578</v>
      </c>
      <c r="F8191" t="s">
        <v>13</v>
      </c>
      <c r="G8191" t="s">
        <v>43</v>
      </c>
      <c r="H8191" t="s">
        <v>80</v>
      </c>
      <c r="I8191" t="s">
        <v>19</v>
      </c>
      <c r="J8191">
        <v>241</v>
      </c>
    </row>
    <row r="8192" spans="1:10" x14ac:dyDescent="0.35">
      <c r="A8192">
        <v>37124</v>
      </c>
      <c r="B8192" t="s">
        <v>10</v>
      </c>
      <c r="C8192">
        <v>2021</v>
      </c>
      <c r="D8192" t="s">
        <v>3934</v>
      </c>
      <c r="E8192" t="s">
        <v>9579</v>
      </c>
      <c r="F8192" t="s">
        <v>13</v>
      </c>
      <c r="G8192" t="s">
        <v>7742</v>
      </c>
      <c r="H8192" t="s">
        <v>31</v>
      </c>
      <c r="I8192" t="s">
        <v>19</v>
      </c>
      <c r="J8192">
        <v>166</v>
      </c>
    </row>
    <row r="8193" spans="1:10" x14ac:dyDescent="0.35">
      <c r="A8193">
        <v>37125</v>
      </c>
      <c r="B8193" t="s">
        <v>10</v>
      </c>
      <c r="C8193">
        <v>2021</v>
      </c>
      <c r="D8193" t="s">
        <v>3934</v>
      </c>
      <c r="E8193" t="s">
        <v>9580</v>
      </c>
      <c r="F8193" t="s">
        <v>13</v>
      </c>
      <c r="G8193" t="s">
        <v>74</v>
      </c>
      <c r="H8193" t="s">
        <v>31</v>
      </c>
      <c r="I8193" t="s">
        <v>19</v>
      </c>
      <c r="J8193">
        <v>148</v>
      </c>
    </row>
    <row r="8194" spans="1:10" x14ac:dyDescent="0.35">
      <c r="A8194">
        <v>37126</v>
      </c>
      <c r="B8194" t="s">
        <v>10</v>
      </c>
      <c r="C8194">
        <v>2021</v>
      </c>
      <c r="D8194" t="s">
        <v>3934</v>
      </c>
      <c r="E8194" t="s">
        <v>9581</v>
      </c>
      <c r="F8194" t="s">
        <v>13</v>
      </c>
      <c r="G8194" t="s">
        <v>72</v>
      </c>
      <c r="H8194" t="s">
        <v>31</v>
      </c>
      <c r="I8194" t="s">
        <v>19</v>
      </c>
      <c r="J8194">
        <v>141</v>
      </c>
    </row>
    <row r="8195" spans="1:10" x14ac:dyDescent="0.35">
      <c r="A8195">
        <v>37127</v>
      </c>
      <c r="B8195" t="s">
        <v>10</v>
      </c>
      <c r="C8195">
        <v>2021</v>
      </c>
      <c r="D8195" t="s">
        <v>3934</v>
      </c>
      <c r="E8195" t="s">
        <v>9582</v>
      </c>
      <c r="F8195" t="s">
        <v>13</v>
      </c>
      <c r="G8195" t="s">
        <v>47</v>
      </c>
      <c r="H8195" t="s">
        <v>31</v>
      </c>
      <c r="I8195" t="s">
        <v>19</v>
      </c>
      <c r="J8195">
        <v>131</v>
      </c>
    </row>
    <row r="8196" spans="1:10" x14ac:dyDescent="0.35">
      <c r="A8196">
        <v>37128</v>
      </c>
      <c r="B8196" t="s">
        <v>10</v>
      </c>
      <c r="C8196">
        <v>2021</v>
      </c>
      <c r="D8196" t="s">
        <v>3934</v>
      </c>
      <c r="E8196" t="s">
        <v>9583</v>
      </c>
      <c r="F8196" t="s">
        <v>13</v>
      </c>
      <c r="G8196" t="s">
        <v>7760</v>
      </c>
      <c r="H8196" t="s">
        <v>31</v>
      </c>
      <c r="I8196" t="s">
        <v>19</v>
      </c>
      <c r="J8196">
        <v>123</v>
      </c>
    </row>
    <row r="8197" spans="1:10" x14ac:dyDescent="0.35">
      <c r="A8197">
        <v>37129</v>
      </c>
      <c r="B8197" t="s">
        <v>10</v>
      </c>
      <c r="C8197">
        <v>2021</v>
      </c>
      <c r="D8197" t="s">
        <v>3934</v>
      </c>
      <c r="E8197" t="s">
        <v>9584</v>
      </c>
      <c r="F8197" t="s">
        <v>13</v>
      </c>
      <c r="G8197" t="s">
        <v>53</v>
      </c>
      <c r="H8197" t="s">
        <v>31</v>
      </c>
      <c r="I8197" t="s">
        <v>19</v>
      </c>
      <c r="J8197">
        <v>122</v>
      </c>
    </row>
    <row r="8198" spans="1:10" x14ac:dyDescent="0.35">
      <c r="A8198">
        <v>37130</v>
      </c>
      <c r="B8198" t="s">
        <v>10</v>
      </c>
      <c r="C8198">
        <v>2021</v>
      </c>
      <c r="D8198" t="s">
        <v>3934</v>
      </c>
      <c r="E8198" t="s">
        <v>9585</v>
      </c>
      <c r="F8198" t="s">
        <v>13</v>
      </c>
      <c r="G8198" t="s">
        <v>37</v>
      </c>
      <c r="H8198" t="s">
        <v>31</v>
      </c>
      <c r="I8198" t="s">
        <v>19</v>
      </c>
      <c r="J8198">
        <v>106</v>
      </c>
    </row>
    <row r="8199" spans="1:10" x14ac:dyDescent="0.35">
      <c r="A8199">
        <v>37131</v>
      </c>
      <c r="B8199" t="s">
        <v>10</v>
      </c>
      <c r="C8199">
        <v>2021</v>
      </c>
      <c r="D8199" t="s">
        <v>3934</v>
      </c>
      <c r="E8199" t="s">
        <v>9586</v>
      </c>
      <c r="F8199" t="s">
        <v>13</v>
      </c>
      <c r="G8199" t="s">
        <v>7798</v>
      </c>
      <c r="H8199" t="s">
        <v>31</v>
      </c>
      <c r="I8199" t="s">
        <v>19</v>
      </c>
      <c r="J8199">
        <v>102</v>
      </c>
    </row>
    <row r="8200" spans="1:10" x14ac:dyDescent="0.35">
      <c r="A8200">
        <v>37132</v>
      </c>
      <c r="B8200" t="s">
        <v>10</v>
      </c>
      <c r="C8200">
        <v>2021</v>
      </c>
      <c r="D8200" t="s">
        <v>3942</v>
      </c>
      <c r="E8200" t="s">
        <v>9587</v>
      </c>
      <c r="F8200" t="s">
        <v>13</v>
      </c>
      <c r="G8200" t="s">
        <v>30</v>
      </c>
      <c r="H8200" t="s">
        <v>31</v>
      </c>
      <c r="I8200" t="s">
        <v>65</v>
      </c>
      <c r="J8200">
        <v>74452</v>
      </c>
    </row>
    <row r="8201" spans="1:10" x14ac:dyDescent="0.35">
      <c r="A8201">
        <v>37133</v>
      </c>
      <c r="B8201" t="s">
        <v>10</v>
      </c>
      <c r="C8201">
        <v>2021</v>
      </c>
      <c r="D8201" t="s">
        <v>3942</v>
      </c>
      <c r="E8201" t="s">
        <v>6483</v>
      </c>
      <c r="F8201" t="s">
        <v>13</v>
      </c>
      <c r="G8201" t="s">
        <v>8910</v>
      </c>
      <c r="H8201" t="s">
        <v>31</v>
      </c>
      <c r="I8201" t="s">
        <v>32</v>
      </c>
      <c r="J8201">
        <v>50504</v>
      </c>
    </row>
    <row r="8202" spans="1:10" x14ac:dyDescent="0.35">
      <c r="A8202">
        <v>37134</v>
      </c>
      <c r="B8202" t="s">
        <v>10</v>
      </c>
      <c r="C8202">
        <v>2021</v>
      </c>
      <c r="D8202" t="s">
        <v>3942</v>
      </c>
      <c r="E8202" t="s">
        <v>9588</v>
      </c>
      <c r="F8202" t="s">
        <v>13</v>
      </c>
      <c r="G8202" t="s">
        <v>112</v>
      </c>
      <c r="H8202" t="s">
        <v>31</v>
      </c>
      <c r="I8202" t="s">
        <v>38</v>
      </c>
      <c r="J8202">
        <v>2123</v>
      </c>
    </row>
    <row r="8203" spans="1:10" x14ac:dyDescent="0.35">
      <c r="A8203">
        <v>37135</v>
      </c>
      <c r="B8203" t="s">
        <v>10</v>
      </c>
      <c r="C8203">
        <v>2021</v>
      </c>
      <c r="D8203" t="s">
        <v>3942</v>
      </c>
      <c r="E8203" t="s">
        <v>9032</v>
      </c>
      <c r="F8203" t="s">
        <v>45</v>
      </c>
      <c r="G8203" t="s">
        <v>45</v>
      </c>
      <c r="H8203" t="s">
        <v>45</v>
      </c>
      <c r="I8203" t="s">
        <v>45</v>
      </c>
      <c r="J8203">
        <v>1706</v>
      </c>
    </row>
    <row r="8204" spans="1:10" x14ac:dyDescent="0.35">
      <c r="A8204">
        <v>37136</v>
      </c>
      <c r="B8204" t="s">
        <v>10</v>
      </c>
      <c r="C8204">
        <v>2021</v>
      </c>
      <c r="D8204" t="s">
        <v>3942</v>
      </c>
      <c r="E8204" t="s">
        <v>9589</v>
      </c>
      <c r="F8204" t="s">
        <v>13</v>
      </c>
      <c r="G8204" t="s">
        <v>53</v>
      </c>
      <c r="H8204" t="s">
        <v>31</v>
      </c>
      <c r="I8204" t="s">
        <v>19</v>
      </c>
      <c r="J8204">
        <v>566</v>
      </c>
    </row>
    <row r="8205" spans="1:10" x14ac:dyDescent="0.35">
      <c r="A8205">
        <v>37137</v>
      </c>
      <c r="B8205" t="s">
        <v>10</v>
      </c>
      <c r="C8205">
        <v>2021</v>
      </c>
      <c r="D8205" t="s">
        <v>3942</v>
      </c>
      <c r="E8205" t="s">
        <v>9590</v>
      </c>
      <c r="F8205" t="s">
        <v>13</v>
      </c>
      <c r="G8205" t="s">
        <v>53</v>
      </c>
      <c r="H8205" t="s">
        <v>31</v>
      </c>
      <c r="I8205" t="s">
        <v>19</v>
      </c>
      <c r="J8205">
        <v>456</v>
      </c>
    </row>
    <row r="8206" spans="1:10" x14ac:dyDescent="0.35">
      <c r="A8206">
        <v>37138</v>
      </c>
      <c r="B8206" t="s">
        <v>10</v>
      </c>
      <c r="C8206">
        <v>2021</v>
      </c>
      <c r="D8206" t="s">
        <v>3942</v>
      </c>
      <c r="E8206" t="s">
        <v>9591</v>
      </c>
      <c r="F8206" t="s">
        <v>13</v>
      </c>
      <c r="G8206" t="s">
        <v>74</v>
      </c>
      <c r="H8206" t="s">
        <v>31</v>
      </c>
      <c r="I8206" t="s">
        <v>9553</v>
      </c>
      <c r="J8206">
        <v>359</v>
      </c>
    </row>
    <row r="8207" spans="1:10" x14ac:dyDescent="0.35">
      <c r="A8207">
        <v>37139</v>
      </c>
      <c r="B8207" t="s">
        <v>10</v>
      </c>
      <c r="C8207">
        <v>2021</v>
      </c>
      <c r="D8207" t="s">
        <v>3942</v>
      </c>
      <c r="E8207" t="s">
        <v>9592</v>
      </c>
      <c r="F8207" t="s">
        <v>13</v>
      </c>
      <c r="G8207" t="s">
        <v>7733</v>
      </c>
      <c r="H8207" t="s">
        <v>31</v>
      </c>
      <c r="I8207" t="s">
        <v>19</v>
      </c>
      <c r="J8207">
        <v>292</v>
      </c>
    </row>
    <row r="8208" spans="1:10" x14ac:dyDescent="0.35">
      <c r="A8208">
        <v>37140</v>
      </c>
      <c r="B8208" t="s">
        <v>10</v>
      </c>
      <c r="C8208">
        <v>2021</v>
      </c>
      <c r="D8208" t="s">
        <v>3942</v>
      </c>
      <c r="E8208" t="s">
        <v>9593</v>
      </c>
      <c r="F8208" t="s">
        <v>13</v>
      </c>
      <c r="G8208" t="s">
        <v>101</v>
      </c>
      <c r="H8208" t="s">
        <v>31</v>
      </c>
      <c r="I8208" t="s">
        <v>19</v>
      </c>
      <c r="J8208">
        <v>229</v>
      </c>
    </row>
    <row r="8209" spans="1:10" x14ac:dyDescent="0.35">
      <c r="A8209">
        <v>37141</v>
      </c>
      <c r="B8209" t="s">
        <v>10</v>
      </c>
      <c r="C8209">
        <v>2021</v>
      </c>
      <c r="D8209" t="s">
        <v>3942</v>
      </c>
      <c r="E8209" t="s">
        <v>9594</v>
      </c>
      <c r="F8209" t="s">
        <v>13</v>
      </c>
      <c r="G8209" t="s">
        <v>7798</v>
      </c>
      <c r="H8209" t="s">
        <v>31</v>
      </c>
      <c r="I8209" t="s">
        <v>19</v>
      </c>
      <c r="J8209">
        <v>218</v>
      </c>
    </row>
    <row r="8210" spans="1:10" x14ac:dyDescent="0.35">
      <c r="A8210">
        <v>37142</v>
      </c>
      <c r="B8210" t="s">
        <v>10</v>
      </c>
      <c r="C8210">
        <v>2021</v>
      </c>
      <c r="D8210" t="s">
        <v>3942</v>
      </c>
      <c r="E8210" t="s">
        <v>9595</v>
      </c>
      <c r="F8210" t="s">
        <v>13</v>
      </c>
      <c r="G8210" t="s">
        <v>7723</v>
      </c>
      <c r="H8210" t="s">
        <v>31</v>
      </c>
      <c r="I8210" t="s">
        <v>19</v>
      </c>
      <c r="J8210">
        <v>175</v>
      </c>
    </row>
    <row r="8211" spans="1:10" x14ac:dyDescent="0.35">
      <c r="A8211">
        <v>37143</v>
      </c>
      <c r="B8211" t="s">
        <v>10</v>
      </c>
      <c r="C8211">
        <v>2021</v>
      </c>
      <c r="D8211" t="s">
        <v>3942</v>
      </c>
      <c r="E8211" t="s">
        <v>9596</v>
      </c>
      <c r="F8211" t="s">
        <v>13</v>
      </c>
      <c r="G8211" t="s">
        <v>7763</v>
      </c>
      <c r="H8211" t="s">
        <v>31</v>
      </c>
      <c r="I8211" t="s">
        <v>19</v>
      </c>
      <c r="J8211">
        <v>159</v>
      </c>
    </row>
    <row r="8212" spans="1:10" x14ac:dyDescent="0.35">
      <c r="A8212">
        <v>37144</v>
      </c>
      <c r="B8212" t="s">
        <v>10</v>
      </c>
      <c r="C8212">
        <v>2021</v>
      </c>
      <c r="D8212" t="s">
        <v>3942</v>
      </c>
      <c r="E8212" t="s">
        <v>9597</v>
      </c>
      <c r="F8212" t="s">
        <v>13</v>
      </c>
      <c r="G8212" t="s">
        <v>7723</v>
      </c>
      <c r="H8212" t="s">
        <v>31</v>
      </c>
      <c r="I8212" t="s">
        <v>19</v>
      </c>
      <c r="J8212">
        <v>103</v>
      </c>
    </row>
    <row r="8213" spans="1:10" x14ac:dyDescent="0.35">
      <c r="A8213">
        <v>37145</v>
      </c>
      <c r="B8213" t="s">
        <v>10</v>
      </c>
      <c r="C8213">
        <v>2021</v>
      </c>
      <c r="D8213" t="s">
        <v>3942</v>
      </c>
      <c r="E8213" t="s">
        <v>9598</v>
      </c>
      <c r="F8213" t="s">
        <v>13</v>
      </c>
      <c r="G8213" t="s">
        <v>43</v>
      </c>
      <c r="H8213" t="s">
        <v>31</v>
      </c>
      <c r="I8213" t="s">
        <v>19</v>
      </c>
      <c r="J8213">
        <v>78</v>
      </c>
    </row>
    <row r="8214" spans="1:10" x14ac:dyDescent="0.35">
      <c r="A8214">
        <v>37146</v>
      </c>
      <c r="B8214" t="s">
        <v>10</v>
      </c>
      <c r="C8214">
        <v>2021</v>
      </c>
      <c r="D8214" t="s">
        <v>3942</v>
      </c>
      <c r="E8214" t="s">
        <v>9599</v>
      </c>
      <c r="F8214" t="s">
        <v>13</v>
      </c>
      <c r="G8214" t="s">
        <v>62</v>
      </c>
      <c r="H8214" t="s">
        <v>31</v>
      </c>
      <c r="I8214" t="s">
        <v>19</v>
      </c>
      <c r="J8214">
        <v>72</v>
      </c>
    </row>
    <row r="8215" spans="1:10" x14ac:dyDescent="0.35">
      <c r="A8215">
        <v>37147</v>
      </c>
      <c r="B8215" t="s">
        <v>10</v>
      </c>
      <c r="C8215">
        <v>2021</v>
      </c>
      <c r="D8215" t="s">
        <v>3951</v>
      </c>
      <c r="E8215" t="s">
        <v>9600</v>
      </c>
      <c r="F8215" t="s">
        <v>13</v>
      </c>
      <c r="G8215" t="s">
        <v>112</v>
      </c>
      <c r="H8215" t="s">
        <v>31</v>
      </c>
      <c r="I8215" t="s">
        <v>65</v>
      </c>
      <c r="J8215">
        <v>71057</v>
      </c>
    </row>
    <row r="8216" spans="1:10" x14ac:dyDescent="0.35">
      <c r="A8216">
        <v>37148</v>
      </c>
      <c r="B8216" t="s">
        <v>10</v>
      </c>
      <c r="C8216">
        <v>2021</v>
      </c>
      <c r="D8216" t="s">
        <v>3951</v>
      </c>
      <c r="E8216" t="s">
        <v>9601</v>
      </c>
      <c r="F8216" t="s">
        <v>13</v>
      </c>
      <c r="G8216" t="s">
        <v>101</v>
      </c>
      <c r="H8216" t="s">
        <v>31</v>
      </c>
      <c r="I8216" t="s">
        <v>32</v>
      </c>
      <c r="J8216">
        <v>47303</v>
      </c>
    </row>
    <row r="8217" spans="1:10" x14ac:dyDescent="0.35">
      <c r="A8217">
        <v>37149</v>
      </c>
      <c r="B8217" t="s">
        <v>10</v>
      </c>
      <c r="C8217">
        <v>2021</v>
      </c>
      <c r="D8217" t="s">
        <v>3951</v>
      </c>
      <c r="E8217" t="s">
        <v>9602</v>
      </c>
      <c r="F8217" t="s">
        <v>13</v>
      </c>
      <c r="G8217" t="s">
        <v>7747</v>
      </c>
      <c r="H8217" t="s">
        <v>31</v>
      </c>
      <c r="I8217" t="s">
        <v>19</v>
      </c>
      <c r="J8217">
        <v>6583</v>
      </c>
    </row>
    <row r="8218" spans="1:10" x14ac:dyDescent="0.35">
      <c r="A8218">
        <v>37150</v>
      </c>
      <c r="B8218" t="s">
        <v>10</v>
      </c>
      <c r="C8218">
        <v>2021</v>
      </c>
      <c r="D8218" t="s">
        <v>3951</v>
      </c>
      <c r="E8218" t="s">
        <v>9032</v>
      </c>
      <c r="F8218" t="s">
        <v>45</v>
      </c>
      <c r="G8218" t="s">
        <v>45</v>
      </c>
      <c r="H8218" t="s">
        <v>45</v>
      </c>
      <c r="I8218" t="s">
        <v>45</v>
      </c>
      <c r="J8218">
        <v>1063</v>
      </c>
    </row>
    <row r="8219" spans="1:10" x14ac:dyDescent="0.35">
      <c r="A8219">
        <v>37151</v>
      </c>
      <c r="B8219" t="s">
        <v>10</v>
      </c>
      <c r="C8219">
        <v>2021</v>
      </c>
      <c r="D8219" t="s">
        <v>3951</v>
      </c>
      <c r="E8219" t="s">
        <v>9603</v>
      </c>
      <c r="F8219" t="s">
        <v>13</v>
      </c>
      <c r="G8219" t="s">
        <v>7723</v>
      </c>
      <c r="H8219" t="s">
        <v>31</v>
      </c>
      <c r="I8219" t="s">
        <v>19</v>
      </c>
      <c r="J8219">
        <v>620</v>
      </c>
    </row>
    <row r="8220" spans="1:10" x14ac:dyDescent="0.35">
      <c r="A8220">
        <v>37152</v>
      </c>
      <c r="B8220" t="s">
        <v>10</v>
      </c>
      <c r="C8220">
        <v>2021</v>
      </c>
      <c r="D8220" t="s">
        <v>3951</v>
      </c>
      <c r="E8220" t="s">
        <v>9604</v>
      </c>
      <c r="F8220" t="s">
        <v>13</v>
      </c>
      <c r="G8220" t="s">
        <v>53</v>
      </c>
      <c r="H8220" t="s">
        <v>31</v>
      </c>
      <c r="I8220" t="s">
        <v>19</v>
      </c>
      <c r="J8220">
        <v>543</v>
      </c>
    </row>
    <row r="8221" spans="1:10" x14ac:dyDescent="0.35">
      <c r="A8221">
        <v>37153</v>
      </c>
      <c r="B8221" t="s">
        <v>10</v>
      </c>
      <c r="C8221">
        <v>2021</v>
      </c>
      <c r="D8221" t="s">
        <v>3951</v>
      </c>
      <c r="E8221" t="s">
        <v>9605</v>
      </c>
      <c r="F8221" t="s">
        <v>13</v>
      </c>
      <c r="G8221" t="s">
        <v>8660</v>
      </c>
      <c r="H8221" t="s">
        <v>31</v>
      </c>
      <c r="I8221" t="s">
        <v>19</v>
      </c>
      <c r="J8221">
        <v>489</v>
      </c>
    </row>
    <row r="8222" spans="1:10" x14ac:dyDescent="0.35">
      <c r="A8222">
        <v>37154</v>
      </c>
      <c r="B8222" t="s">
        <v>10</v>
      </c>
      <c r="C8222">
        <v>2021</v>
      </c>
      <c r="D8222" t="s">
        <v>3951</v>
      </c>
      <c r="E8222" t="s">
        <v>9606</v>
      </c>
      <c r="F8222" t="s">
        <v>13</v>
      </c>
      <c r="G8222" t="s">
        <v>7723</v>
      </c>
      <c r="H8222" t="s">
        <v>31</v>
      </c>
      <c r="I8222" t="s">
        <v>104</v>
      </c>
      <c r="J8222">
        <v>389</v>
      </c>
    </row>
    <row r="8223" spans="1:10" x14ac:dyDescent="0.35">
      <c r="A8223">
        <v>37155</v>
      </c>
      <c r="B8223" t="s">
        <v>10</v>
      </c>
      <c r="C8223">
        <v>2021</v>
      </c>
      <c r="D8223" t="s">
        <v>3951</v>
      </c>
      <c r="E8223" t="s">
        <v>9607</v>
      </c>
      <c r="F8223" t="s">
        <v>13</v>
      </c>
      <c r="G8223" t="s">
        <v>94</v>
      </c>
      <c r="H8223" t="s">
        <v>31</v>
      </c>
      <c r="I8223" t="s">
        <v>55</v>
      </c>
      <c r="J8223">
        <v>226</v>
      </c>
    </row>
    <row r="8224" spans="1:10" x14ac:dyDescent="0.35">
      <c r="A8224">
        <v>37156</v>
      </c>
      <c r="B8224" t="s">
        <v>10</v>
      </c>
      <c r="C8224">
        <v>2021</v>
      </c>
      <c r="D8224" t="s">
        <v>3951</v>
      </c>
      <c r="E8224" t="s">
        <v>9608</v>
      </c>
      <c r="F8224" t="s">
        <v>13</v>
      </c>
      <c r="G8224" t="s">
        <v>72</v>
      </c>
      <c r="H8224" t="s">
        <v>31</v>
      </c>
      <c r="I8224" t="s">
        <v>19</v>
      </c>
      <c r="J8224">
        <v>138</v>
      </c>
    </row>
    <row r="8225" spans="1:10" x14ac:dyDescent="0.35">
      <c r="A8225">
        <v>37157</v>
      </c>
      <c r="B8225" t="s">
        <v>10</v>
      </c>
      <c r="C8225">
        <v>2021</v>
      </c>
      <c r="D8225" t="s">
        <v>3951</v>
      </c>
      <c r="E8225" t="s">
        <v>8437</v>
      </c>
      <c r="F8225" t="s">
        <v>13</v>
      </c>
      <c r="G8225" t="s">
        <v>7745</v>
      </c>
      <c r="H8225" t="s">
        <v>31</v>
      </c>
      <c r="I8225" t="s">
        <v>60</v>
      </c>
      <c r="J8225">
        <v>131</v>
      </c>
    </row>
    <row r="8226" spans="1:10" x14ac:dyDescent="0.35">
      <c r="A8226">
        <v>37158</v>
      </c>
      <c r="B8226" t="s">
        <v>10</v>
      </c>
      <c r="C8226">
        <v>2021</v>
      </c>
      <c r="D8226" t="s">
        <v>3951</v>
      </c>
      <c r="E8226" t="s">
        <v>9609</v>
      </c>
      <c r="F8226" t="s">
        <v>13</v>
      </c>
      <c r="G8226" t="s">
        <v>7723</v>
      </c>
      <c r="H8226" t="s">
        <v>31</v>
      </c>
      <c r="I8226" t="s">
        <v>19</v>
      </c>
      <c r="J8226">
        <v>126</v>
      </c>
    </row>
    <row r="8227" spans="1:10" x14ac:dyDescent="0.35">
      <c r="A8227">
        <v>37159</v>
      </c>
      <c r="B8227" t="s">
        <v>10</v>
      </c>
      <c r="C8227">
        <v>2021</v>
      </c>
      <c r="D8227" t="s">
        <v>3951</v>
      </c>
      <c r="E8227" t="s">
        <v>9610</v>
      </c>
      <c r="F8227" t="s">
        <v>13</v>
      </c>
      <c r="G8227" t="s">
        <v>114</v>
      </c>
      <c r="H8227" t="s">
        <v>31</v>
      </c>
      <c r="I8227" t="s">
        <v>19</v>
      </c>
      <c r="J8227">
        <v>84</v>
      </c>
    </row>
    <row r="8228" spans="1:10" x14ac:dyDescent="0.35">
      <c r="A8228">
        <v>37160</v>
      </c>
      <c r="B8228" t="s">
        <v>10</v>
      </c>
      <c r="C8228">
        <v>2021</v>
      </c>
      <c r="D8228" t="s">
        <v>3951</v>
      </c>
      <c r="E8228" t="s">
        <v>9611</v>
      </c>
      <c r="F8228" t="s">
        <v>13</v>
      </c>
      <c r="G8228" t="s">
        <v>7727</v>
      </c>
      <c r="H8228" t="s">
        <v>31</v>
      </c>
      <c r="I8228" t="s">
        <v>19</v>
      </c>
      <c r="J8228">
        <v>84</v>
      </c>
    </row>
    <row r="8229" spans="1:10" x14ac:dyDescent="0.35">
      <c r="A8229">
        <v>37161</v>
      </c>
      <c r="B8229" t="s">
        <v>10</v>
      </c>
      <c r="C8229">
        <v>2021</v>
      </c>
      <c r="D8229" t="s">
        <v>3964</v>
      </c>
      <c r="E8229" t="s">
        <v>9065</v>
      </c>
      <c r="F8229" t="s">
        <v>13</v>
      </c>
      <c r="G8229" t="s">
        <v>7789</v>
      </c>
      <c r="H8229" t="s">
        <v>31</v>
      </c>
      <c r="I8229" t="s">
        <v>65</v>
      </c>
      <c r="J8229">
        <v>79769</v>
      </c>
    </row>
    <row r="8230" spans="1:10" x14ac:dyDescent="0.35">
      <c r="A8230">
        <v>37162</v>
      </c>
      <c r="B8230" t="s">
        <v>10</v>
      </c>
      <c r="C8230">
        <v>2021</v>
      </c>
      <c r="D8230" t="s">
        <v>3964</v>
      </c>
      <c r="E8230" t="s">
        <v>8428</v>
      </c>
      <c r="F8230" t="s">
        <v>13</v>
      </c>
      <c r="G8230" t="s">
        <v>57</v>
      </c>
      <c r="H8230" t="s">
        <v>31</v>
      </c>
      <c r="I8230" t="s">
        <v>32</v>
      </c>
      <c r="J8230">
        <v>66798</v>
      </c>
    </row>
    <row r="8231" spans="1:10" x14ac:dyDescent="0.35">
      <c r="A8231">
        <v>37163</v>
      </c>
      <c r="B8231" t="s">
        <v>10</v>
      </c>
      <c r="C8231">
        <v>2021</v>
      </c>
      <c r="D8231" t="s">
        <v>3964</v>
      </c>
      <c r="E8231" t="s">
        <v>9612</v>
      </c>
      <c r="F8231" t="s">
        <v>13</v>
      </c>
      <c r="G8231" t="s">
        <v>77</v>
      </c>
      <c r="H8231" t="s">
        <v>31</v>
      </c>
      <c r="I8231" t="s">
        <v>17</v>
      </c>
      <c r="J8231">
        <v>2931</v>
      </c>
    </row>
    <row r="8232" spans="1:10" x14ac:dyDescent="0.35">
      <c r="A8232">
        <v>37164</v>
      </c>
      <c r="B8232" t="s">
        <v>10</v>
      </c>
      <c r="C8232">
        <v>2021</v>
      </c>
      <c r="D8232" t="s">
        <v>3964</v>
      </c>
      <c r="E8232" t="s">
        <v>9613</v>
      </c>
      <c r="F8232" t="s">
        <v>13</v>
      </c>
      <c r="G8232" t="s">
        <v>85</v>
      </c>
      <c r="H8232" t="s">
        <v>31</v>
      </c>
      <c r="I8232" t="s">
        <v>19</v>
      </c>
      <c r="J8232">
        <v>906</v>
      </c>
    </row>
    <row r="8233" spans="1:10" x14ac:dyDescent="0.35">
      <c r="A8233">
        <v>37165</v>
      </c>
      <c r="B8233" t="s">
        <v>10</v>
      </c>
      <c r="C8233">
        <v>2021</v>
      </c>
      <c r="D8233" t="s">
        <v>3964</v>
      </c>
      <c r="E8233" t="s">
        <v>8972</v>
      </c>
      <c r="F8233" t="s">
        <v>45</v>
      </c>
      <c r="G8233" t="s">
        <v>45</v>
      </c>
      <c r="H8233" t="s">
        <v>45</v>
      </c>
      <c r="I8233" t="s">
        <v>45</v>
      </c>
      <c r="J8233">
        <v>745</v>
      </c>
    </row>
    <row r="8234" spans="1:10" x14ac:dyDescent="0.35">
      <c r="A8234">
        <v>37166</v>
      </c>
      <c r="B8234" t="s">
        <v>10</v>
      </c>
      <c r="C8234">
        <v>2021</v>
      </c>
      <c r="D8234" t="s">
        <v>3964</v>
      </c>
      <c r="E8234" t="s">
        <v>9614</v>
      </c>
      <c r="F8234" t="s">
        <v>13</v>
      </c>
      <c r="G8234" t="s">
        <v>89</v>
      </c>
      <c r="H8234" t="s">
        <v>31</v>
      </c>
      <c r="I8234" t="s">
        <v>58</v>
      </c>
      <c r="J8234">
        <v>672</v>
      </c>
    </row>
    <row r="8235" spans="1:10" x14ac:dyDescent="0.35">
      <c r="A8235">
        <v>37167</v>
      </c>
      <c r="B8235" t="s">
        <v>10</v>
      </c>
      <c r="C8235">
        <v>2021</v>
      </c>
      <c r="D8235" t="s">
        <v>3964</v>
      </c>
      <c r="E8235" t="s">
        <v>9615</v>
      </c>
      <c r="F8235" t="s">
        <v>13</v>
      </c>
      <c r="G8235" t="s">
        <v>7798</v>
      </c>
      <c r="H8235" t="s">
        <v>31</v>
      </c>
      <c r="I8235" t="s">
        <v>19</v>
      </c>
      <c r="J8235">
        <v>666</v>
      </c>
    </row>
    <row r="8236" spans="1:10" x14ac:dyDescent="0.35">
      <c r="A8236">
        <v>37168</v>
      </c>
      <c r="B8236" t="s">
        <v>10</v>
      </c>
      <c r="C8236">
        <v>2021</v>
      </c>
      <c r="D8236" t="s">
        <v>3964</v>
      </c>
      <c r="E8236" t="s">
        <v>9616</v>
      </c>
      <c r="F8236" t="s">
        <v>13</v>
      </c>
      <c r="G8236" t="s">
        <v>89</v>
      </c>
      <c r="H8236" t="s">
        <v>31</v>
      </c>
      <c r="I8236" t="s">
        <v>19</v>
      </c>
      <c r="J8236">
        <v>269</v>
      </c>
    </row>
    <row r="8237" spans="1:10" x14ac:dyDescent="0.35">
      <c r="A8237">
        <v>37169</v>
      </c>
      <c r="B8237" t="s">
        <v>10</v>
      </c>
      <c r="C8237">
        <v>2021</v>
      </c>
      <c r="D8237" t="s">
        <v>3964</v>
      </c>
      <c r="E8237" t="s">
        <v>9617</v>
      </c>
      <c r="F8237" t="s">
        <v>13</v>
      </c>
      <c r="G8237" t="s">
        <v>7802</v>
      </c>
      <c r="H8237" t="s">
        <v>31</v>
      </c>
      <c r="I8237" t="s">
        <v>19</v>
      </c>
      <c r="J8237">
        <v>207</v>
      </c>
    </row>
    <row r="8238" spans="1:10" x14ac:dyDescent="0.35">
      <c r="A8238">
        <v>37170</v>
      </c>
      <c r="B8238" t="s">
        <v>10</v>
      </c>
      <c r="C8238">
        <v>2021</v>
      </c>
      <c r="D8238" t="s">
        <v>3964</v>
      </c>
      <c r="E8238" t="s">
        <v>9618</v>
      </c>
      <c r="F8238" t="s">
        <v>13</v>
      </c>
      <c r="G8238" t="s">
        <v>62</v>
      </c>
      <c r="H8238" t="s">
        <v>31</v>
      </c>
      <c r="I8238" t="s">
        <v>19</v>
      </c>
      <c r="J8238">
        <v>194</v>
      </c>
    </row>
    <row r="8239" spans="1:10" x14ac:dyDescent="0.35">
      <c r="A8239">
        <v>37171</v>
      </c>
      <c r="B8239" t="s">
        <v>10</v>
      </c>
      <c r="C8239">
        <v>2021</v>
      </c>
      <c r="D8239" t="s">
        <v>3964</v>
      </c>
      <c r="E8239" t="s">
        <v>9619</v>
      </c>
      <c r="F8239" t="s">
        <v>13</v>
      </c>
      <c r="G8239" t="s">
        <v>57</v>
      </c>
      <c r="H8239" t="s">
        <v>31</v>
      </c>
      <c r="I8239" t="s">
        <v>19</v>
      </c>
      <c r="J8239">
        <v>190</v>
      </c>
    </row>
    <row r="8240" spans="1:10" x14ac:dyDescent="0.35">
      <c r="A8240">
        <v>37172</v>
      </c>
      <c r="B8240" t="s">
        <v>10</v>
      </c>
      <c r="C8240">
        <v>2021</v>
      </c>
      <c r="D8240" t="s">
        <v>3964</v>
      </c>
      <c r="E8240" t="s">
        <v>9620</v>
      </c>
      <c r="F8240" t="s">
        <v>13</v>
      </c>
      <c r="G8240" t="s">
        <v>72</v>
      </c>
      <c r="H8240" t="s">
        <v>31</v>
      </c>
      <c r="I8240" t="s">
        <v>19</v>
      </c>
      <c r="J8240">
        <v>182</v>
      </c>
    </row>
    <row r="8241" spans="1:10" x14ac:dyDescent="0.35">
      <c r="A8241">
        <v>37173</v>
      </c>
      <c r="B8241" t="s">
        <v>10</v>
      </c>
      <c r="C8241">
        <v>2021</v>
      </c>
      <c r="D8241" t="s">
        <v>3964</v>
      </c>
      <c r="E8241" t="s">
        <v>9621</v>
      </c>
      <c r="F8241" t="s">
        <v>13</v>
      </c>
      <c r="G8241" t="s">
        <v>64</v>
      </c>
      <c r="H8241" t="s">
        <v>31</v>
      </c>
      <c r="I8241" t="s">
        <v>19</v>
      </c>
      <c r="J8241">
        <v>155</v>
      </c>
    </row>
    <row r="8242" spans="1:10" x14ac:dyDescent="0.35">
      <c r="A8242">
        <v>37174</v>
      </c>
      <c r="B8242" t="s">
        <v>10</v>
      </c>
      <c r="C8242">
        <v>2021</v>
      </c>
      <c r="D8242" t="s">
        <v>3964</v>
      </c>
      <c r="E8242" t="s">
        <v>9622</v>
      </c>
      <c r="F8242" t="s">
        <v>13</v>
      </c>
      <c r="G8242" t="s">
        <v>114</v>
      </c>
      <c r="H8242" t="s">
        <v>31</v>
      </c>
      <c r="I8242" t="s">
        <v>19</v>
      </c>
      <c r="J8242">
        <v>111</v>
      </c>
    </row>
    <row r="8243" spans="1:10" x14ac:dyDescent="0.35">
      <c r="A8243">
        <v>37175</v>
      </c>
      <c r="B8243" t="s">
        <v>10</v>
      </c>
      <c r="C8243">
        <v>2021</v>
      </c>
      <c r="D8243" t="s">
        <v>3964</v>
      </c>
      <c r="E8243" t="s">
        <v>9623</v>
      </c>
      <c r="F8243" t="s">
        <v>13</v>
      </c>
      <c r="G8243" t="s">
        <v>114</v>
      </c>
      <c r="H8243" t="s">
        <v>31</v>
      </c>
      <c r="I8243" t="s">
        <v>19</v>
      </c>
      <c r="J8243">
        <v>96</v>
      </c>
    </row>
    <row r="8244" spans="1:10" x14ac:dyDescent="0.35">
      <c r="A8244">
        <v>37176</v>
      </c>
      <c r="B8244" t="s">
        <v>10</v>
      </c>
      <c r="C8244">
        <v>2021</v>
      </c>
      <c r="D8244" t="s">
        <v>3969</v>
      </c>
      <c r="E8244" t="s">
        <v>9624</v>
      </c>
      <c r="F8244" t="s">
        <v>13</v>
      </c>
      <c r="G8244" t="s">
        <v>77</v>
      </c>
      <c r="H8244" t="s">
        <v>31</v>
      </c>
      <c r="I8244" t="s">
        <v>65</v>
      </c>
      <c r="J8244">
        <v>66785</v>
      </c>
    </row>
    <row r="8245" spans="1:10" x14ac:dyDescent="0.35">
      <c r="A8245">
        <v>37177</v>
      </c>
      <c r="B8245" t="s">
        <v>10</v>
      </c>
      <c r="C8245">
        <v>2021</v>
      </c>
      <c r="D8245" t="s">
        <v>3969</v>
      </c>
      <c r="E8245" t="s">
        <v>9625</v>
      </c>
      <c r="F8245" t="s">
        <v>96</v>
      </c>
      <c r="G8245" t="s">
        <v>64</v>
      </c>
      <c r="H8245" t="s">
        <v>31</v>
      </c>
      <c r="I8245" t="s">
        <v>32</v>
      </c>
      <c r="J8245">
        <v>49181</v>
      </c>
    </row>
    <row r="8246" spans="1:10" x14ac:dyDescent="0.35">
      <c r="A8246">
        <v>37178</v>
      </c>
      <c r="B8246" t="s">
        <v>10</v>
      </c>
      <c r="C8246">
        <v>2021</v>
      </c>
      <c r="D8246" t="s">
        <v>3969</v>
      </c>
      <c r="E8246" t="s">
        <v>9626</v>
      </c>
      <c r="F8246" t="s">
        <v>13</v>
      </c>
      <c r="G8246" t="s">
        <v>57</v>
      </c>
      <c r="H8246" t="s">
        <v>31</v>
      </c>
      <c r="I8246" t="s">
        <v>68</v>
      </c>
      <c r="J8246">
        <v>7549</v>
      </c>
    </row>
    <row r="8247" spans="1:10" x14ac:dyDescent="0.35">
      <c r="A8247">
        <v>37179</v>
      </c>
      <c r="B8247" t="s">
        <v>10</v>
      </c>
      <c r="C8247">
        <v>2021</v>
      </c>
      <c r="D8247" t="s">
        <v>3969</v>
      </c>
      <c r="E8247" t="s">
        <v>9627</v>
      </c>
      <c r="F8247" t="s">
        <v>13</v>
      </c>
      <c r="G8247" t="s">
        <v>77</v>
      </c>
      <c r="H8247" t="s">
        <v>31</v>
      </c>
      <c r="I8247" t="s">
        <v>19</v>
      </c>
      <c r="J8247">
        <v>2343</v>
      </c>
    </row>
    <row r="8248" spans="1:10" x14ac:dyDescent="0.35">
      <c r="A8248">
        <v>37180</v>
      </c>
      <c r="B8248" t="s">
        <v>10</v>
      </c>
      <c r="C8248">
        <v>2021</v>
      </c>
      <c r="D8248" t="s">
        <v>3969</v>
      </c>
      <c r="E8248" t="s">
        <v>9628</v>
      </c>
      <c r="F8248" t="s">
        <v>96</v>
      </c>
      <c r="G8248" t="s">
        <v>89</v>
      </c>
      <c r="H8248" t="s">
        <v>31</v>
      </c>
      <c r="I8248" t="s">
        <v>19</v>
      </c>
      <c r="J8248">
        <v>1601</v>
      </c>
    </row>
    <row r="8249" spans="1:10" x14ac:dyDescent="0.35">
      <c r="A8249">
        <v>37181</v>
      </c>
      <c r="B8249" t="s">
        <v>10</v>
      </c>
      <c r="C8249">
        <v>2021</v>
      </c>
      <c r="D8249" t="s">
        <v>3969</v>
      </c>
      <c r="E8249" t="s">
        <v>9629</v>
      </c>
      <c r="F8249" t="s">
        <v>13</v>
      </c>
      <c r="G8249" t="s">
        <v>94</v>
      </c>
      <c r="H8249" t="s">
        <v>31</v>
      </c>
      <c r="I8249" t="s">
        <v>19</v>
      </c>
      <c r="J8249">
        <v>1403</v>
      </c>
    </row>
    <row r="8250" spans="1:10" x14ac:dyDescent="0.35">
      <c r="A8250">
        <v>37182</v>
      </c>
      <c r="B8250" t="s">
        <v>10</v>
      </c>
      <c r="C8250">
        <v>2021</v>
      </c>
      <c r="D8250" t="s">
        <v>3969</v>
      </c>
      <c r="E8250" t="s">
        <v>9630</v>
      </c>
      <c r="F8250" t="s">
        <v>13</v>
      </c>
      <c r="G8250" t="s">
        <v>53</v>
      </c>
      <c r="H8250" t="s">
        <v>80</v>
      </c>
      <c r="I8250" t="s">
        <v>19</v>
      </c>
      <c r="J8250">
        <v>794</v>
      </c>
    </row>
    <row r="8251" spans="1:10" x14ac:dyDescent="0.35">
      <c r="A8251">
        <v>37183</v>
      </c>
      <c r="B8251" t="s">
        <v>10</v>
      </c>
      <c r="C8251">
        <v>2021</v>
      </c>
      <c r="D8251" t="s">
        <v>3969</v>
      </c>
      <c r="E8251" t="s">
        <v>9084</v>
      </c>
      <c r="F8251" t="s">
        <v>13</v>
      </c>
      <c r="G8251" t="s">
        <v>64</v>
      </c>
      <c r="H8251" t="s">
        <v>80</v>
      </c>
      <c r="I8251" t="s">
        <v>19</v>
      </c>
      <c r="J8251">
        <v>760</v>
      </c>
    </row>
    <row r="8252" spans="1:10" x14ac:dyDescent="0.35">
      <c r="A8252">
        <v>37184</v>
      </c>
      <c r="B8252" t="s">
        <v>10</v>
      </c>
      <c r="C8252">
        <v>2021</v>
      </c>
      <c r="D8252" t="s">
        <v>3969</v>
      </c>
      <c r="E8252" t="s">
        <v>9631</v>
      </c>
      <c r="F8252" t="s">
        <v>13</v>
      </c>
      <c r="G8252" t="s">
        <v>70</v>
      </c>
      <c r="H8252" t="s">
        <v>31</v>
      </c>
      <c r="I8252" t="s">
        <v>19</v>
      </c>
      <c r="J8252">
        <v>634</v>
      </c>
    </row>
    <row r="8253" spans="1:10" x14ac:dyDescent="0.35">
      <c r="A8253">
        <v>37185</v>
      </c>
      <c r="B8253" t="s">
        <v>10</v>
      </c>
      <c r="C8253">
        <v>2021</v>
      </c>
      <c r="D8253" t="s">
        <v>3969</v>
      </c>
      <c r="E8253" t="s">
        <v>9632</v>
      </c>
      <c r="F8253" t="s">
        <v>13</v>
      </c>
      <c r="G8253" t="s">
        <v>34</v>
      </c>
      <c r="H8253" t="s">
        <v>31</v>
      </c>
      <c r="I8253" t="s">
        <v>19</v>
      </c>
      <c r="J8253">
        <v>594</v>
      </c>
    </row>
    <row r="8254" spans="1:10" x14ac:dyDescent="0.35">
      <c r="A8254">
        <v>37186</v>
      </c>
      <c r="B8254" t="s">
        <v>10</v>
      </c>
      <c r="C8254">
        <v>2021</v>
      </c>
      <c r="D8254" t="s">
        <v>3969</v>
      </c>
      <c r="E8254" t="s">
        <v>9633</v>
      </c>
      <c r="F8254" t="s">
        <v>13</v>
      </c>
      <c r="G8254" t="s">
        <v>97</v>
      </c>
      <c r="H8254" t="s">
        <v>31</v>
      </c>
      <c r="I8254" t="s">
        <v>8490</v>
      </c>
      <c r="J8254">
        <v>552</v>
      </c>
    </row>
    <row r="8255" spans="1:10" x14ac:dyDescent="0.35">
      <c r="A8255">
        <v>37187</v>
      </c>
      <c r="B8255" t="s">
        <v>10</v>
      </c>
      <c r="C8255">
        <v>2021</v>
      </c>
      <c r="D8255" t="s">
        <v>3969</v>
      </c>
      <c r="E8255" t="s">
        <v>9634</v>
      </c>
      <c r="F8255" t="s">
        <v>13</v>
      </c>
      <c r="G8255" t="s">
        <v>7763</v>
      </c>
      <c r="H8255" t="s">
        <v>31</v>
      </c>
      <c r="I8255" t="s">
        <v>19</v>
      </c>
      <c r="J8255">
        <v>534</v>
      </c>
    </row>
    <row r="8256" spans="1:10" x14ac:dyDescent="0.35">
      <c r="A8256">
        <v>37188</v>
      </c>
      <c r="B8256" t="s">
        <v>10</v>
      </c>
      <c r="C8256">
        <v>2021</v>
      </c>
      <c r="D8256" t="s">
        <v>3969</v>
      </c>
      <c r="E8256" t="s">
        <v>9635</v>
      </c>
      <c r="F8256" t="s">
        <v>13</v>
      </c>
      <c r="G8256" t="s">
        <v>62</v>
      </c>
      <c r="H8256" t="s">
        <v>80</v>
      </c>
      <c r="I8256" t="s">
        <v>19</v>
      </c>
      <c r="J8256">
        <v>466</v>
      </c>
    </row>
    <row r="8257" spans="1:10" x14ac:dyDescent="0.35">
      <c r="A8257">
        <v>37189</v>
      </c>
      <c r="B8257" t="s">
        <v>10</v>
      </c>
      <c r="C8257">
        <v>2021</v>
      </c>
      <c r="D8257" t="s">
        <v>3969</v>
      </c>
      <c r="E8257" t="s">
        <v>9054</v>
      </c>
      <c r="F8257" t="s">
        <v>45</v>
      </c>
      <c r="G8257" t="s">
        <v>45</v>
      </c>
      <c r="H8257" t="s">
        <v>45</v>
      </c>
      <c r="I8257" t="s">
        <v>45</v>
      </c>
      <c r="J8257">
        <v>442</v>
      </c>
    </row>
    <row r="8258" spans="1:10" x14ac:dyDescent="0.35">
      <c r="A8258">
        <v>37190</v>
      </c>
      <c r="B8258" t="s">
        <v>10</v>
      </c>
      <c r="C8258">
        <v>2021</v>
      </c>
      <c r="D8258" t="s">
        <v>3969</v>
      </c>
      <c r="E8258" t="s">
        <v>9636</v>
      </c>
      <c r="F8258" t="s">
        <v>13</v>
      </c>
      <c r="G8258" t="s">
        <v>47</v>
      </c>
      <c r="H8258" t="s">
        <v>31</v>
      </c>
      <c r="I8258" t="s">
        <v>19</v>
      </c>
      <c r="J8258">
        <v>339</v>
      </c>
    </row>
    <row r="8259" spans="1:10" x14ac:dyDescent="0.35">
      <c r="A8259">
        <v>37191</v>
      </c>
      <c r="B8259" t="s">
        <v>10</v>
      </c>
      <c r="C8259">
        <v>2021</v>
      </c>
      <c r="D8259" t="s">
        <v>3969</v>
      </c>
      <c r="E8259" t="s">
        <v>9637</v>
      </c>
      <c r="F8259" t="s">
        <v>96</v>
      </c>
      <c r="G8259" t="s">
        <v>53</v>
      </c>
      <c r="H8259" t="s">
        <v>31</v>
      </c>
      <c r="I8259" t="s">
        <v>19</v>
      </c>
      <c r="J8259">
        <v>314</v>
      </c>
    </row>
    <row r="8260" spans="1:10" x14ac:dyDescent="0.35">
      <c r="A8260">
        <v>37192</v>
      </c>
      <c r="B8260" t="s">
        <v>10</v>
      </c>
      <c r="C8260">
        <v>2021</v>
      </c>
      <c r="D8260" t="s">
        <v>3969</v>
      </c>
      <c r="E8260" t="s">
        <v>9638</v>
      </c>
      <c r="F8260" t="s">
        <v>13</v>
      </c>
      <c r="G8260" t="s">
        <v>37</v>
      </c>
      <c r="H8260" t="s">
        <v>31</v>
      </c>
      <c r="I8260" t="s">
        <v>19</v>
      </c>
      <c r="J8260">
        <v>280</v>
      </c>
    </row>
    <row r="8261" spans="1:10" x14ac:dyDescent="0.35">
      <c r="A8261">
        <v>37193</v>
      </c>
      <c r="B8261" t="s">
        <v>10</v>
      </c>
      <c r="C8261">
        <v>2021</v>
      </c>
      <c r="D8261" t="s">
        <v>3969</v>
      </c>
      <c r="E8261" t="s">
        <v>9639</v>
      </c>
      <c r="F8261" t="s">
        <v>13</v>
      </c>
      <c r="G8261" t="s">
        <v>94</v>
      </c>
      <c r="H8261" t="s">
        <v>31</v>
      </c>
      <c r="I8261" t="s">
        <v>19</v>
      </c>
      <c r="J8261">
        <v>224</v>
      </c>
    </row>
    <row r="8262" spans="1:10" x14ac:dyDescent="0.35">
      <c r="A8262">
        <v>37194</v>
      </c>
      <c r="B8262" t="s">
        <v>10</v>
      </c>
      <c r="C8262">
        <v>2021</v>
      </c>
      <c r="D8262" t="s">
        <v>3969</v>
      </c>
      <c r="E8262" t="s">
        <v>9640</v>
      </c>
      <c r="F8262" t="s">
        <v>13</v>
      </c>
      <c r="G8262" t="s">
        <v>7723</v>
      </c>
      <c r="H8262" t="s">
        <v>31</v>
      </c>
      <c r="I8262" t="s">
        <v>19</v>
      </c>
      <c r="J8262">
        <v>136</v>
      </c>
    </row>
    <row r="8263" spans="1:10" x14ac:dyDescent="0.35">
      <c r="A8263">
        <v>37195</v>
      </c>
      <c r="B8263" t="s">
        <v>10</v>
      </c>
      <c r="C8263">
        <v>2021</v>
      </c>
      <c r="D8263" t="s">
        <v>3969</v>
      </c>
      <c r="E8263" t="s">
        <v>9641</v>
      </c>
      <c r="F8263" t="s">
        <v>13</v>
      </c>
      <c r="G8263" t="s">
        <v>77</v>
      </c>
      <c r="H8263" t="s">
        <v>31</v>
      </c>
      <c r="I8263" t="s">
        <v>19</v>
      </c>
      <c r="J8263">
        <v>95</v>
      </c>
    </row>
    <row r="8264" spans="1:10" x14ac:dyDescent="0.35">
      <c r="A8264">
        <v>37196</v>
      </c>
      <c r="B8264" t="s">
        <v>10</v>
      </c>
      <c r="C8264">
        <v>2021</v>
      </c>
      <c r="D8264" t="s">
        <v>3976</v>
      </c>
      <c r="E8264" t="s">
        <v>9642</v>
      </c>
      <c r="F8264" t="s">
        <v>13</v>
      </c>
      <c r="G8264" t="s">
        <v>57</v>
      </c>
      <c r="H8264" t="s">
        <v>31</v>
      </c>
      <c r="I8264" t="s">
        <v>32</v>
      </c>
      <c r="J8264">
        <v>98558</v>
      </c>
    </row>
    <row r="8265" spans="1:10" x14ac:dyDescent="0.35">
      <c r="A8265">
        <v>37197</v>
      </c>
      <c r="B8265" t="s">
        <v>10</v>
      </c>
      <c r="C8265">
        <v>2021</v>
      </c>
      <c r="D8265" t="s">
        <v>3976</v>
      </c>
      <c r="E8265" t="s">
        <v>9643</v>
      </c>
      <c r="F8265" t="s">
        <v>13</v>
      </c>
      <c r="G8265" t="s">
        <v>62</v>
      </c>
      <c r="H8265" t="s">
        <v>31</v>
      </c>
      <c r="I8265" t="s">
        <v>17</v>
      </c>
      <c r="J8265">
        <v>60980</v>
      </c>
    </row>
    <row r="8266" spans="1:10" x14ac:dyDescent="0.35">
      <c r="A8266">
        <v>37198</v>
      </c>
      <c r="B8266" t="s">
        <v>10</v>
      </c>
      <c r="C8266">
        <v>2021</v>
      </c>
      <c r="D8266" t="s">
        <v>3976</v>
      </c>
      <c r="E8266" t="s">
        <v>9644</v>
      </c>
      <c r="F8266" t="s">
        <v>13</v>
      </c>
      <c r="G8266" t="s">
        <v>51</v>
      </c>
      <c r="H8266" t="s">
        <v>31</v>
      </c>
      <c r="I8266" t="s">
        <v>19</v>
      </c>
      <c r="J8266">
        <v>11254</v>
      </c>
    </row>
    <row r="8267" spans="1:10" x14ac:dyDescent="0.35">
      <c r="A8267">
        <v>37199</v>
      </c>
      <c r="B8267" t="s">
        <v>10</v>
      </c>
      <c r="C8267">
        <v>2021</v>
      </c>
      <c r="D8267" t="s">
        <v>3976</v>
      </c>
      <c r="E8267" t="s">
        <v>9032</v>
      </c>
      <c r="F8267" t="s">
        <v>45</v>
      </c>
      <c r="G8267" t="s">
        <v>45</v>
      </c>
      <c r="H8267" t="s">
        <v>45</v>
      </c>
      <c r="I8267" t="s">
        <v>45</v>
      </c>
      <c r="J8267">
        <v>1398</v>
      </c>
    </row>
    <row r="8268" spans="1:10" x14ac:dyDescent="0.35">
      <c r="A8268">
        <v>37200</v>
      </c>
      <c r="B8268" t="s">
        <v>10</v>
      </c>
      <c r="C8268">
        <v>2021</v>
      </c>
      <c r="D8268" t="s">
        <v>3976</v>
      </c>
      <c r="E8268" t="s">
        <v>9645</v>
      </c>
      <c r="F8268" t="s">
        <v>96</v>
      </c>
      <c r="G8268" t="s">
        <v>7745</v>
      </c>
      <c r="H8268" t="s">
        <v>31</v>
      </c>
      <c r="I8268" t="s">
        <v>60</v>
      </c>
      <c r="J8268">
        <v>755</v>
      </c>
    </row>
    <row r="8269" spans="1:10" x14ac:dyDescent="0.35">
      <c r="A8269">
        <v>37201</v>
      </c>
      <c r="B8269" t="s">
        <v>10</v>
      </c>
      <c r="C8269">
        <v>2021</v>
      </c>
      <c r="D8269" t="s">
        <v>3976</v>
      </c>
      <c r="E8269" t="s">
        <v>9646</v>
      </c>
      <c r="F8269" t="s">
        <v>13</v>
      </c>
      <c r="G8269" t="s">
        <v>7747</v>
      </c>
      <c r="H8269" t="s">
        <v>31</v>
      </c>
      <c r="I8269" t="s">
        <v>19</v>
      </c>
      <c r="J8269">
        <v>523</v>
      </c>
    </row>
    <row r="8270" spans="1:10" x14ac:dyDescent="0.35">
      <c r="A8270">
        <v>37202</v>
      </c>
      <c r="B8270" t="s">
        <v>10</v>
      </c>
      <c r="C8270">
        <v>2021</v>
      </c>
      <c r="D8270" t="s">
        <v>3976</v>
      </c>
      <c r="E8270" t="s">
        <v>9647</v>
      </c>
      <c r="F8270" t="s">
        <v>13</v>
      </c>
      <c r="G8270" t="s">
        <v>89</v>
      </c>
      <c r="H8270" t="s">
        <v>31</v>
      </c>
      <c r="I8270" t="s">
        <v>9648</v>
      </c>
      <c r="J8270">
        <v>492</v>
      </c>
    </row>
    <row r="8271" spans="1:10" x14ac:dyDescent="0.35">
      <c r="A8271">
        <v>37203</v>
      </c>
      <c r="B8271" t="s">
        <v>10</v>
      </c>
      <c r="C8271">
        <v>2021</v>
      </c>
      <c r="D8271" t="s">
        <v>3976</v>
      </c>
      <c r="E8271" t="s">
        <v>9649</v>
      </c>
      <c r="F8271" t="s">
        <v>13</v>
      </c>
      <c r="G8271" t="s">
        <v>53</v>
      </c>
      <c r="H8271" t="s">
        <v>31</v>
      </c>
      <c r="I8271" t="s">
        <v>19</v>
      </c>
      <c r="J8271">
        <v>254</v>
      </c>
    </row>
    <row r="8272" spans="1:10" x14ac:dyDescent="0.35">
      <c r="A8272">
        <v>37204</v>
      </c>
      <c r="B8272" t="s">
        <v>10</v>
      </c>
      <c r="C8272">
        <v>2021</v>
      </c>
      <c r="D8272" t="s">
        <v>3976</v>
      </c>
      <c r="E8272" t="s">
        <v>9650</v>
      </c>
      <c r="F8272" t="s">
        <v>13</v>
      </c>
      <c r="G8272" t="s">
        <v>107</v>
      </c>
      <c r="H8272" t="s">
        <v>31</v>
      </c>
      <c r="I8272" t="s">
        <v>19</v>
      </c>
      <c r="J8272">
        <v>222</v>
      </c>
    </row>
    <row r="8273" spans="1:10" x14ac:dyDescent="0.35">
      <c r="A8273">
        <v>37205</v>
      </c>
      <c r="B8273" t="s">
        <v>10</v>
      </c>
      <c r="C8273">
        <v>2021</v>
      </c>
      <c r="D8273" t="s">
        <v>3976</v>
      </c>
      <c r="E8273" t="s">
        <v>9651</v>
      </c>
      <c r="F8273" t="s">
        <v>13</v>
      </c>
      <c r="G8273" t="s">
        <v>97</v>
      </c>
      <c r="H8273" t="s">
        <v>31</v>
      </c>
      <c r="I8273" t="s">
        <v>19</v>
      </c>
      <c r="J8273">
        <v>197</v>
      </c>
    </row>
    <row r="8274" spans="1:10" x14ac:dyDescent="0.35">
      <c r="A8274">
        <v>37206</v>
      </c>
      <c r="B8274" t="s">
        <v>10</v>
      </c>
      <c r="C8274">
        <v>2021</v>
      </c>
      <c r="D8274" t="s">
        <v>3976</v>
      </c>
      <c r="E8274" t="s">
        <v>9652</v>
      </c>
      <c r="F8274" t="s">
        <v>13</v>
      </c>
      <c r="G8274" t="s">
        <v>7789</v>
      </c>
      <c r="H8274" t="s">
        <v>31</v>
      </c>
      <c r="I8274" t="s">
        <v>9196</v>
      </c>
      <c r="J8274">
        <v>181</v>
      </c>
    </row>
    <row r="8275" spans="1:10" x14ac:dyDescent="0.35">
      <c r="A8275">
        <v>37207</v>
      </c>
      <c r="B8275" t="s">
        <v>10</v>
      </c>
      <c r="C8275">
        <v>2021</v>
      </c>
      <c r="D8275" t="s">
        <v>3976</v>
      </c>
      <c r="E8275" t="s">
        <v>9653</v>
      </c>
      <c r="F8275" t="s">
        <v>13</v>
      </c>
      <c r="G8275" t="s">
        <v>114</v>
      </c>
      <c r="H8275" t="s">
        <v>31</v>
      </c>
      <c r="I8275" t="s">
        <v>19</v>
      </c>
      <c r="J8275">
        <v>156</v>
      </c>
    </row>
    <row r="8276" spans="1:10" x14ac:dyDescent="0.35">
      <c r="A8276">
        <v>37208</v>
      </c>
      <c r="B8276" t="s">
        <v>10</v>
      </c>
      <c r="C8276">
        <v>2021</v>
      </c>
      <c r="D8276" t="s">
        <v>3976</v>
      </c>
      <c r="E8276" t="s">
        <v>9654</v>
      </c>
      <c r="F8276" t="s">
        <v>13</v>
      </c>
      <c r="G8276" t="s">
        <v>77</v>
      </c>
      <c r="H8276" t="s">
        <v>31</v>
      </c>
      <c r="I8276" t="s">
        <v>55</v>
      </c>
      <c r="J8276">
        <v>155</v>
      </c>
    </row>
    <row r="8277" spans="1:10" x14ac:dyDescent="0.35">
      <c r="A8277">
        <v>37209</v>
      </c>
      <c r="B8277" t="s">
        <v>10</v>
      </c>
      <c r="C8277">
        <v>2021</v>
      </c>
      <c r="D8277" t="s">
        <v>3976</v>
      </c>
      <c r="E8277" t="s">
        <v>9655</v>
      </c>
      <c r="F8277" t="s">
        <v>96</v>
      </c>
      <c r="G8277" t="s">
        <v>53</v>
      </c>
      <c r="H8277" t="s">
        <v>31</v>
      </c>
      <c r="I8277" t="s">
        <v>19</v>
      </c>
      <c r="J8277">
        <v>149</v>
      </c>
    </row>
    <row r="8278" spans="1:10" x14ac:dyDescent="0.35">
      <c r="A8278">
        <v>37210</v>
      </c>
      <c r="B8278" t="s">
        <v>10</v>
      </c>
      <c r="C8278">
        <v>2021</v>
      </c>
      <c r="D8278" t="s">
        <v>3976</v>
      </c>
      <c r="E8278" t="s">
        <v>9656</v>
      </c>
      <c r="F8278" t="s">
        <v>13</v>
      </c>
      <c r="G8278" t="s">
        <v>74</v>
      </c>
      <c r="H8278" t="s">
        <v>31</v>
      </c>
      <c r="I8278" t="s">
        <v>19</v>
      </c>
      <c r="J8278">
        <v>98</v>
      </c>
    </row>
    <row r="8279" spans="1:10" x14ac:dyDescent="0.35">
      <c r="A8279">
        <v>37211</v>
      </c>
      <c r="B8279" t="s">
        <v>10</v>
      </c>
      <c r="C8279">
        <v>2021</v>
      </c>
      <c r="D8279" t="s">
        <v>3976</v>
      </c>
      <c r="E8279" t="s">
        <v>9657</v>
      </c>
      <c r="F8279" t="s">
        <v>13</v>
      </c>
      <c r="G8279" t="s">
        <v>7763</v>
      </c>
      <c r="H8279" t="s">
        <v>31</v>
      </c>
      <c r="I8279" t="s">
        <v>19</v>
      </c>
      <c r="J8279">
        <v>93</v>
      </c>
    </row>
    <row r="8280" spans="1:10" x14ac:dyDescent="0.35">
      <c r="A8280">
        <v>37212</v>
      </c>
      <c r="B8280" t="s">
        <v>10</v>
      </c>
      <c r="C8280">
        <v>2021</v>
      </c>
      <c r="D8280" t="s">
        <v>3986</v>
      </c>
      <c r="E8280" t="s">
        <v>9658</v>
      </c>
      <c r="F8280" t="s">
        <v>13</v>
      </c>
      <c r="G8280" t="s">
        <v>57</v>
      </c>
      <c r="H8280" t="s">
        <v>31</v>
      </c>
      <c r="I8280" t="s">
        <v>65</v>
      </c>
      <c r="J8280">
        <v>71937</v>
      </c>
    </row>
    <row r="8281" spans="1:10" x14ac:dyDescent="0.35">
      <c r="A8281">
        <v>37213</v>
      </c>
      <c r="B8281" t="s">
        <v>10</v>
      </c>
      <c r="C8281">
        <v>2021</v>
      </c>
      <c r="D8281" t="s">
        <v>3986</v>
      </c>
      <c r="E8281" t="s">
        <v>9659</v>
      </c>
      <c r="F8281" t="s">
        <v>13</v>
      </c>
      <c r="G8281" t="s">
        <v>7794</v>
      </c>
      <c r="H8281" t="s">
        <v>31</v>
      </c>
      <c r="I8281" t="s">
        <v>32</v>
      </c>
      <c r="J8281">
        <v>52283</v>
      </c>
    </row>
    <row r="8282" spans="1:10" x14ac:dyDescent="0.35">
      <c r="A8282">
        <v>37720</v>
      </c>
      <c r="B8282" t="s">
        <v>10</v>
      </c>
      <c r="C8282">
        <v>2021</v>
      </c>
      <c r="D8282" t="s">
        <v>3986</v>
      </c>
      <c r="E8282" t="s">
        <v>9660</v>
      </c>
      <c r="F8282" t="s">
        <v>13</v>
      </c>
      <c r="G8282" t="s">
        <v>94</v>
      </c>
      <c r="H8282" t="s">
        <v>31</v>
      </c>
      <c r="I8282" t="s">
        <v>19</v>
      </c>
      <c r="J8282">
        <v>14500</v>
      </c>
    </row>
    <row r="8283" spans="1:10" x14ac:dyDescent="0.35">
      <c r="A8283">
        <v>37721</v>
      </c>
      <c r="B8283" t="s">
        <v>10</v>
      </c>
      <c r="C8283">
        <v>2021</v>
      </c>
      <c r="D8283" t="s">
        <v>3986</v>
      </c>
      <c r="E8283" t="s">
        <v>9661</v>
      </c>
      <c r="F8283" t="s">
        <v>13</v>
      </c>
      <c r="G8283" t="s">
        <v>57</v>
      </c>
      <c r="H8283" t="s">
        <v>31</v>
      </c>
      <c r="I8283" t="s">
        <v>104</v>
      </c>
      <c r="J8283">
        <v>2796</v>
      </c>
    </row>
    <row r="8284" spans="1:10" x14ac:dyDescent="0.35">
      <c r="A8284">
        <v>37722</v>
      </c>
      <c r="B8284" t="s">
        <v>10</v>
      </c>
      <c r="C8284">
        <v>2021</v>
      </c>
      <c r="D8284" t="s">
        <v>3986</v>
      </c>
      <c r="E8284" t="s">
        <v>8972</v>
      </c>
      <c r="F8284" t="s">
        <v>45</v>
      </c>
      <c r="G8284" t="s">
        <v>45</v>
      </c>
      <c r="H8284" t="s">
        <v>45</v>
      </c>
      <c r="I8284" t="s">
        <v>45</v>
      </c>
      <c r="J8284">
        <v>1231</v>
      </c>
    </row>
    <row r="8285" spans="1:10" x14ac:dyDescent="0.35">
      <c r="A8285">
        <v>37723</v>
      </c>
      <c r="B8285" t="s">
        <v>10</v>
      </c>
      <c r="C8285">
        <v>2021</v>
      </c>
      <c r="D8285" t="s">
        <v>3986</v>
      </c>
      <c r="E8285" t="s">
        <v>9662</v>
      </c>
      <c r="F8285" t="s">
        <v>13</v>
      </c>
      <c r="G8285" t="s">
        <v>47</v>
      </c>
      <c r="H8285" t="s">
        <v>31</v>
      </c>
      <c r="I8285" t="s">
        <v>19</v>
      </c>
      <c r="J8285">
        <v>1061</v>
      </c>
    </row>
    <row r="8286" spans="1:10" x14ac:dyDescent="0.35">
      <c r="A8286">
        <v>37724</v>
      </c>
      <c r="B8286" t="s">
        <v>10</v>
      </c>
      <c r="C8286">
        <v>2021</v>
      </c>
      <c r="D8286" t="s">
        <v>3986</v>
      </c>
      <c r="E8286" t="s">
        <v>9663</v>
      </c>
      <c r="F8286" t="s">
        <v>13</v>
      </c>
      <c r="G8286" t="s">
        <v>8660</v>
      </c>
      <c r="H8286" t="s">
        <v>31</v>
      </c>
      <c r="I8286" t="s">
        <v>19</v>
      </c>
      <c r="J8286">
        <v>735</v>
      </c>
    </row>
    <row r="8287" spans="1:10" x14ac:dyDescent="0.35">
      <c r="A8287">
        <v>37725</v>
      </c>
      <c r="B8287" t="s">
        <v>10</v>
      </c>
      <c r="C8287">
        <v>2021</v>
      </c>
      <c r="D8287" t="s">
        <v>3986</v>
      </c>
      <c r="E8287" t="s">
        <v>9664</v>
      </c>
      <c r="F8287" t="s">
        <v>13</v>
      </c>
      <c r="G8287" t="s">
        <v>47</v>
      </c>
      <c r="H8287" t="s">
        <v>31</v>
      </c>
      <c r="I8287" t="s">
        <v>19</v>
      </c>
      <c r="J8287">
        <v>679</v>
      </c>
    </row>
    <row r="8288" spans="1:10" x14ac:dyDescent="0.35">
      <c r="A8288">
        <v>37726</v>
      </c>
      <c r="B8288" t="s">
        <v>10</v>
      </c>
      <c r="C8288">
        <v>2021</v>
      </c>
      <c r="D8288" t="s">
        <v>3986</v>
      </c>
      <c r="E8288" t="s">
        <v>9665</v>
      </c>
      <c r="F8288" t="s">
        <v>13</v>
      </c>
      <c r="G8288" t="s">
        <v>53</v>
      </c>
      <c r="H8288" t="s">
        <v>31</v>
      </c>
      <c r="I8288" t="s">
        <v>19</v>
      </c>
      <c r="J8288">
        <v>482</v>
      </c>
    </row>
    <row r="8289" spans="1:10" x14ac:dyDescent="0.35">
      <c r="A8289">
        <v>37727</v>
      </c>
      <c r="B8289" t="s">
        <v>10</v>
      </c>
      <c r="C8289">
        <v>2021</v>
      </c>
      <c r="D8289" t="s">
        <v>3986</v>
      </c>
      <c r="E8289" t="s">
        <v>9666</v>
      </c>
      <c r="F8289" t="s">
        <v>13</v>
      </c>
      <c r="G8289" t="s">
        <v>7745</v>
      </c>
      <c r="H8289" t="s">
        <v>31</v>
      </c>
      <c r="I8289" t="s">
        <v>15</v>
      </c>
      <c r="J8289">
        <v>469</v>
      </c>
    </row>
    <row r="8290" spans="1:10" x14ac:dyDescent="0.35">
      <c r="A8290">
        <v>37728</v>
      </c>
      <c r="B8290" t="s">
        <v>10</v>
      </c>
      <c r="C8290">
        <v>2021</v>
      </c>
      <c r="D8290" t="s">
        <v>3986</v>
      </c>
      <c r="E8290" t="s">
        <v>9667</v>
      </c>
      <c r="F8290" t="s">
        <v>13</v>
      </c>
      <c r="G8290" t="s">
        <v>30</v>
      </c>
      <c r="H8290" t="s">
        <v>80</v>
      </c>
      <c r="I8290" t="s">
        <v>19</v>
      </c>
      <c r="J8290">
        <v>299</v>
      </c>
    </row>
    <row r="8291" spans="1:10" x14ac:dyDescent="0.35">
      <c r="A8291">
        <v>37729</v>
      </c>
      <c r="B8291" t="s">
        <v>10</v>
      </c>
      <c r="C8291">
        <v>2021</v>
      </c>
      <c r="D8291" t="s">
        <v>3986</v>
      </c>
      <c r="E8291" t="s">
        <v>9668</v>
      </c>
      <c r="F8291" t="s">
        <v>13</v>
      </c>
      <c r="G8291" t="s">
        <v>7962</v>
      </c>
      <c r="H8291" t="s">
        <v>31</v>
      </c>
      <c r="I8291" t="s">
        <v>60</v>
      </c>
      <c r="J8291">
        <v>244</v>
      </c>
    </row>
    <row r="8292" spans="1:10" x14ac:dyDescent="0.35">
      <c r="A8292">
        <v>37730</v>
      </c>
      <c r="B8292" t="s">
        <v>10</v>
      </c>
      <c r="C8292">
        <v>2021</v>
      </c>
      <c r="D8292" t="s">
        <v>3986</v>
      </c>
      <c r="E8292" t="s">
        <v>9669</v>
      </c>
      <c r="F8292" t="s">
        <v>13</v>
      </c>
      <c r="G8292" t="s">
        <v>26</v>
      </c>
      <c r="H8292" t="s">
        <v>31</v>
      </c>
      <c r="I8292" t="s">
        <v>19</v>
      </c>
      <c r="J8292">
        <v>241</v>
      </c>
    </row>
    <row r="8293" spans="1:10" x14ac:dyDescent="0.35">
      <c r="A8293">
        <v>37731</v>
      </c>
      <c r="B8293" t="s">
        <v>10</v>
      </c>
      <c r="C8293">
        <v>2021</v>
      </c>
      <c r="D8293" t="s">
        <v>3986</v>
      </c>
      <c r="E8293" t="s">
        <v>9670</v>
      </c>
      <c r="F8293" t="s">
        <v>13</v>
      </c>
      <c r="G8293" t="s">
        <v>57</v>
      </c>
      <c r="H8293" t="s">
        <v>31</v>
      </c>
      <c r="I8293" t="s">
        <v>19</v>
      </c>
      <c r="J8293">
        <v>236</v>
      </c>
    </row>
    <row r="8294" spans="1:10" x14ac:dyDescent="0.35">
      <c r="A8294">
        <v>37732</v>
      </c>
      <c r="B8294" t="s">
        <v>10</v>
      </c>
      <c r="C8294">
        <v>2021</v>
      </c>
      <c r="D8294" t="s">
        <v>3986</v>
      </c>
      <c r="E8294" t="s">
        <v>9671</v>
      </c>
      <c r="F8294" t="s">
        <v>13</v>
      </c>
      <c r="G8294" t="s">
        <v>7723</v>
      </c>
      <c r="H8294" t="s">
        <v>31</v>
      </c>
      <c r="I8294" t="s">
        <v>19</v>
      </c>
      <c r="J8294">
        <v>141</v>
      </c>
    </row>
    <row r="8295" spans="1:10" x14ac:dyDescent="0.35">
      <c r="A8295">
        <v>37733</v>
      </c>
      <c r="B8295" t="s">
        <v>10</v>
      </c>
      <c r="C8295">
        <v>2021</v>
      </c>
      <c r="D8295" t="s">
        <v>3993</v>
      </c>
      <c r="E8295" t="s">
        <v>9672</v>
      </c>
      <c r="F8295" t="s">
        <v>13</v>
      </c>
      <c r="G8295" t="s">
        <v>26</v>
      </c>
      <c r="H8295" t="s">
        <v>80</v>
      </c>
      <c r="I8295" t="s">
        <v>32</v>
      </c>
      <c r="J8295">
        <v>82568</v>
      </c>
    </row>
    <row r="8296" spans="1:10" x14ac:dyDescent="0.35">
      <c r="A8296">
        <v>37734</v>
      </c>
      <c r="B8296" t="s">
        <v>10</v>
      </c>
      <c r="C8296">
        <v>2021</v>
      </c>
      <c r="D8296" t="s">
        <v>3993</v>
      </c>
      <c r="E8296" t="s">
        <v>5888</v>
      </c>
      <c r="F8296" t="s">
        <v>13</v>
      </c>
      <c r="G8296" t="s">
        <v>8079</v>
      </c>
      <c r="H8296" t="s">
        <v>80</v>
      </c>
      <c r="I8296" t="s">
        <v>17</v>
      </c>
      <c r="J8296">
        <v>62176</v>
      </c>
    </row>
    <row r="8297" spans="1:10" x14ac:dyDescent="0.35">
      <c r="A8297">
        <v>37735</v>
      </c>
      <c r="B8297" t="s">
        <v>10</v>
      </c>
      <c r="C8297">
        <v>2021</v>
      </c>
      <c r="D8297" t="s">
        <v>3993</v>
      </c>
      <c r="E8297" t="s">
        <v>9673</v>
      </c>
      <c r="F8297" t="s">
        <v>13</v>
      </c>
      <c r="G8297" t="s">
        <v>7727</v>
      </c>
      <c r="H8297" t="s">
        <v>80</v>
      </c>
      <c r="I8297" t="s">
        <v>60</v>
      </c>
      <c r="J8297">
        <v>1834</v>
      </c>
    </row>
    <row r="8298" spans="1:10" x14ac:dyDescent="0.35">
      <c r="A8298">
        <v>37736</v>
      </c>
      <c r="B8298" t="s">
        <v>10</v>
      </c>
      <c r="C8298">
        <v>2021</v>
      </c>
      <c r="D8298" t="s">
        <v>3993</v>
      </c>
      <c r="E8298" t="s">
        <v>9032</v>
      </c>
      <c r="F8298" t="s">
        <v>45</v>
      </c>
      <c r="G8298" t="s">
        <v>45</v>
      </c>
      <c r="H8298" t="s">
        <v>45</v>
      </c>
      <c r="I8298" t="s">
        <v>45</v>
      </c>
      <c r="J8298">
        <v>1561</v>
      </c>
    </row>
    <row r="8299" spans="1:10" x14ac:dyDescent="0.35">
      <c r="A8299">
        <v>37737</v>
      </c>
      <c r="B8299" t="s">
        <v>10</v>
      </c>
      <c r="C8299">
        <v>2021</v>
      </c>
      <c r="D8299" t="s">
        <v>3993</v>
      </c>
      <c r="E8299" t="s">
        <v>9674</v>
      </c>
      <c r="F8299" t="s">
        <v>13</v>
      </c>
      <c r="G8299" t="s">
        <v>7747</v>
      </c>
      <c r="H8299" t="s">
        <v>80</v>
      </c>
      <c r="I8299" t="s">
        <v>19</v>
      </c>
      <c r="J8299">
        <v>750</v>
      </c>
    </row>
    <row r="8300" spans="1:10" x14ac:dyDescent="0.35">
      <c r="A8300">
        <v>37738</v>
      </c>
      <c r="B8300" t="s">
        <v>10</v>
      </c>
      <c r="C8300">
        <v>2021</v>
      </c>
      <c r="D8300" t="s">
        <v>3993</v>
      </c>
      <c r="E8300" t="s">
        <v>9675</v>
      </c>
      <c r="F8300" t="s">
        <v>13</v>
      </c>
      <c r="G8300" t="s">
        <v>112</v>
      </c>
      <c r="H8300" t="s">
        <v>80</v>
      </c>
      <c r="I8300" t="s">
        <v>19</v>
      </c>
      <c r="J8300">
        <v>425</v>
      </c>
    </row>
    <row r="8301" spans="1:10" x14ac:dyDescent="0.35">
      <c r="A8301">
        <v>37739</v>
      </c>
      <c r="B8301" t="s">
        <v>10</v>
      </c>
      <c r="C8301">
        <v>2021</v>
      </c>
      <c r="D8301" t="s">
        <v>3993</v>
      </c>
      <c r="E8301" t="s">
        <v>9676</v>
      </c>
      <c r="F8301" t="s">
        <v>13</v>
      </c>
      <c r="G8301" t="s">
        <v>7745</v>
      </c>
      <c r="H8301" t="s">
        <v>80</v>
      </c>
      <c r="I8301" t="s">
        <v>38</v>
      </c>
      <c r="J8301">
        <v>381</v>
      </c>
    </row>
    <row r="8302" spans="1:10" x14ac:dyDescent="0.35">
      <c r="A8302">
        <v>37740</v>
      </c>
      <c r="B8302" t="s">
        <v>10</v>
      </c>
      <c r="C8302">
        <v>2021</v>
      </c>
      <c r="D8302" t="s">
        <v>3993</v>
      </c>
      <c r="E8302" t="s">
        <v>9677</v>
      </c>
      <c r="F8302" t="s">
        <v>13</v>
      </c>
      <c r="G8302" t="s">
        <v>8079</v>
      </c>
      <c r="H8302" t="s">
        <v>80</v>
      </c>
      <c r="I8302" t="s">
        <v>19</v>
      </c>
      <c r="J8302">
        <v>356</v>
      </c>
    </row>
    <row r="8303" spans="1:10" x14ac:dyDescent="0.35">
      <c r="A8303">
        <v>37741</v>
      </c>
      <c r="B8303" t="s">
        <v>10</v>
      </c>
      <c r="C8303">
        <v>2021</v>
      </c>
      <c r="D8303" t="s">
        <v>4001</v>
      </c>
      <c r="E8303" t="s">
        <v>9124</v>
      </c>
      <c r="F8303" t="s">
        <v>13</v>
      </c>
      <c r="G8303" t="s">
        <v>7794</v>
      </c>
      <c r="H8303" t="s">
        <v>31</v>
      </c>
      <c r="I8303" t="s">
        <v>32</v>
      </c>
      <c r="J8303">
        <v>61745</v>
      </c>
    </row>
    <row r="8304" spans="1:10" x14ac:dyDescent="0.35">
      <c r="A8304">
        <v>37742</v>
      </c>
      <c r="B8304" t="s">
        <v>10</v>
      </c>
      <c r="C8304">
        <v>2021</v>
      </c>
      <c r="D8304" t="s">
        <v>4001</v>
      </c>
      <c r="E8304" t="s">
        <v>9125</v>
      </c>
      <c r="F8304" t="s">
        <v>13</v>
      </c>
      <c r="G8304" t="s">
        <v>82</v>
      </c>
      <c r="H8304" t="s">
        <v>31</v>
      </c>
      <c r="I8304" t="s">
        <v>17</v>
      </c>
      <c r="J8304">
        <v>59060</v>
      </c>
    </row>
    <row r="8305" spans="1:10" x14ac:dyDescent="0.35">
      <c r="A8305">
        <v>37743</v>
      </c>
      <c r="B8305" t="s">
        <v>10</v>
      </c>
      <c r="C8305">
        <v>2021</v>
      </c>
      <c r="D8305" t="s">
        <v>4001</v>
      </c>
      <c r="E8305" t="s">
        <v>9079</v>
      </c>
      <c r="F8305" t="s">
        <v>13</v>
      </c>
      <c r="G8305" t="s">
        <v>89</v>
      </c>
      <c r="H8305" t="s">
        <v>31</v>
      </c>
      <c r="I8305" t="s">
        <v>19</v>
      </c>
      <c r="J8305">
        <v>5796</v>
      </c>
    </row>
    <row r="8306" spans="1:10" x14ac:dyDescent="0.35">
      <c r="A8306">
        <v>37744</v>
      </c>
      <c r="B8306" t="s">
        <v>10</v>
      </c>
      <c r="C8306">
        <v>2021</v>
      </c>
      <c r="D8306" t="s">
        <v>4001</v>
      </c>
      <c r="E8306" t="s">
        <v>9032</v>
      </c>
      <c r="F8306" t="s">
        <v>45</v>
      </c>
      <c r="G8306" t="s">
        <v>45</v>
      </c>
      <c r="H8306" t="s">
        <v>45</v>
      </c>
      <c r="I8306" t="s">
        <v>45</v>
      </c>
      <c r="J8306">
        <v>1494</v>
      </c>
    </row>
    <row r="8307" spans="1:10" x14ac:dyDescent="0.35">
      <c r="A8307">
        <v>37745</v>
      </c>
      <c r="B8307" t="s">
        <v>10</v>
      </c>
      <c r="C8307">
        <v>2021</v>
      </c>
      <c r="D8307" t="s">
        <v>4001</v>
      </c>
      <c r="E8307" t="s">
        <v>9678</v>
      </c>
      <c r="F8307" t="s">
        <v>13</v>
      </c>
      <c r="G8307" t="s">
        <v>26</v>
      </c>
      <c r="H8307" t="s">
        <v>31</v>
      </c>
      <c r="I8307" t="s">
        <v>38</v>
      </c>
      <c r="J8307">
        <v>811</v>
      </c>
    </row>
    <row r="8308" spans="1:10" x14ac:dyDescent="0.35">
      <c r="A8308">
        <v>37746</v>
      </c>
      <c r="B8308" t="s">
        <v>10</v>
      </c>
      <c r="C8308">
        <v>2021</v>
      </c>
      <c r="D8308" t="s">
        <v>4001</v>
      </c>
      <c r="E8308" t="s">
        <v>9679</v>
      </c>
      <c r="F8308" t="s">
        <v>13</v>
      </c>
      <c r="G8308" t="s">
        <v>79</v>
      </c>
      <c r="H8308" t="s">
        <v>31</v>
      </c>
      <c r="I8308" t="s">
        <v>19</v>
      </c>
      <c r="J8308">
        <v>710</v>
      </c>
    </row>
    <row r="8309" spans="1:10" x14ac:dyDescent="0.35">
      <c r="A8309">
        <v>37747</v>
      </c>
      <c r="B8309" t="s">
        <v>10</v>
      </c>
      <c r="C8309">
        <v>2021</v>
      </c>
      <c r="D8309" t="s">
        <v>4001</v>
      </c>
      <c r="E8309" t="s">
        <v>9680</v>
      </c>
      <c r="F8309" t="s">
        <v>13</v>
      </c>
      <c r="G8309" t="s">
        <v>57</v>
      </c>
      <c r="H8309" t="s">
        <v>31</v>
      </c>
      <c r="I8309" t="s">
        <v>19</v>
      </c>
      <c r="J8309">
        <v>544</v>
      </c>
    </row>
    <row r="8310" spans="1:10" x14ac:dyDescent="0.35">
      <c r="A8310">
        <v>37748</v>
      </c>
      <c r="B8310" t="s">
        <v>10</v>
      </c>
      <c r="C8310">
        <v>2021</v>
      </c>
      <c r="D8310" t="s">
        <v>4001</v>
      </c>
      <c r="E8310" t="s">
        <v>9681</v>
      </c>
      <c r="F8310" t="s">
        <v>13</v>
      </c>
      <c r="G8310" t="s">
        <v>97</v>
      </c>
      <c r="H8310" t="s">
        <v>31</v>
      </c>
      <c r="I8310" t="s">
        <v>19</v>
      </c>
      <c r="J8310">
        <v>281</v>
      </c>
    </row>
    <row r="8311" spans="1:10" x14ac:dyDescent="0.35">
      <c r="A8311">
        <v>37749</v>
      </c>
      <c r="B8311" t="s">
        <v>10</v>
      </c>
      <c r="C8311">
        <v>2021</v>
      </c>
      <c r="D8311" t="s">
        <v>4009</v>
      </c>
      <c r="E8311" t="s">
        <v>9682</v>
      </c>
      <c r="F8311" t="s">
        <v>13</v>
      </c>
      <c r="G8311" t="s">
        <v>43</v>
      </c>
      <c r="H8311" t="s">
        <v>31</v>
      </c>
      <c r="I8311" t="s">
        <v>32</v>
      </c>
      <c r="J8311">
        <v>55341</v>
      </c>
    </row>
    <row r="8312" spans="1:10" x14ac:dyDescent="0.35">
      <c r="A8312">
        <v>37750</v>
      </c>
      <c r="B8312" t="s">
        <v>10</v>
      </c>
      <c r="C8312">
        <v>2021</v>
      </c>
      <c r="D8312" t="s">
        <v>4009</v>
      </c>
      <c r="E8312" t="s">
        <v>9683</v>
      </c>
      <c r="F8312" t="s">
        <v>13</v>
      </c>
      <c r="G8312" t="s">
        <v>94</v>
      </c>
      <c r="H8312" t="s">
        <v>31</v>
      </c>
      <c r="I8312" t="s">
        <v>17</v>
      </c>
      <c r="J8312">
        <v>42641</v>
      </c>
    </row>
    <row r="8313" spans="1:10" x14ac:dyDescent="0.35">
      <c r="A8313">
        <v>37751</v>
      </c>
      <c r="B8313" t="s">
        <v>10</v>
      </c>
      <c r="C8313">
        <v>2021</v>
      </c>
      <c r="D8313" t="s">
        <v>4009</v>
      </c>
      <c r="E8313" t="s">
        <v>9684</v>
      </c>
      <c r="F8313" t="s">
        <v>13</v>
      </c>
      <c r="G8313" t="s">
        <v>64</v>
      </c>
      <c r="H8313" t="s">
        <v>31</v>
      </c>
      <c r="I8313" t="s">
        <v>19</v>
      </c>
      <c r="J8313">
        <v>20503</v>
      </c>
    </row>
    <row r="8314" spans="1:10" x14ac:dyDescent="0.35">
      <c r="A8314">
        <v>37752</v>
      </c>
      <c r="B8314" t="s">
        <v>10</v>
      </c>
      <c r="C8314">
        <v>2021</v>
      </c>
      <c r="D8314" t="s">
        <v>4009</v>
      </c>
      <c r="E8314" t="s">
        <v>9685</v>
      </c>
      <c r="F8314" t="s">
        <v>13</v>
      </c>
      <c r="G8314" t="s">
        <v>37</v>
      </c>
      <c r="H8314" t="s">
        <v>31</v>
      </c>
      <c r="I8314" t="s">
        <v>38</v>
      </c>
      <c r="J8314">
        <v>2991</v>
      </c>
    </row>
    <row r="8315" spans="1:10" x14ac:dyDescent="0.35">
      <c r="A8315">
        <v>37753</v>
      </c>
      <c r="B8315" t="s">
        <v>10</v>
      </c>
      <c r="C8315">
        <v>2021</v>
      </c>
      <c r="D8315" t="s">
        <v>4009</v>
      </c>
      <c r="E8315" t="s">
        <v>8972</v>
      </c>
      <c r="F8315" t="s">
        <v>45</v>
      </c>
      <c r="G8315" t="s">
        <v>45</v>
      </c>
      <c r="H8315" t="s">
        <v>45</v>
      </c>
      <c r="I8315" t="s">
        <v>45</v>
      </c>
      <c r="J8315">
        <v>1536</v>
      </c>
    </row>
    <row r="8316" spans="1:10" x14ac:dyDescent="0.35">
      <c r="A8316">
        <v>37754</v>
      </c>
      <c r="B8316" t="s">
        <v>10</v>
      </c>
      <c r="C8316">
        <v>2021</v>
      </c>
      <c r="D8316" t="s">
        <v>4009</v>
      </c>
      <c r="E8316" t="s">
        <v>9686</v>
      </c>
      <c r="F8316" t="s">
        <v>13</v>
      </c>
      <c r="G8316" t="s">
        <v>7760</v>
      </c>
      <c r="H8316" t="s">
        <v>31</v>
      </c>
      <c r="I8316" t="s">
        <v>19</v>
      </c>
      <c r="J8316">
        <v>646</v>
      </c>
    </row>
    <row r="8317" spans="1:10" x14ac:dyDescent="0.35">
      <c r="A8317">
        <v>37755</v>
      </c>
      <c r="B8317" t="s">
        <v>10</v>
      </c>
      <c r="C8317">
        <v>2021</v>
      </c>
      <c r="D8317" t="s">
        <v>4009</v>
      </c>
      <c r="E8317" t="s">
        <v>9687</v>
      </c>
      <c r="F8317" t="s">
        <v>13</v>
      </c>
      <c r="G8317" t="s">
        <v>107</v>
      </c>
      <c r="H8317" t="s">
        <v>31</v>
      </c>
      <c r="I8317" t="s">
        <v>19</v>
      </c>
      <c r="J8317">
        <v>388</v>
      </c>
    </row>
    <row r="8318" spans="1:10" x14ac:dyDescent="0.35">
      <c r="A8318">
        <v>37756</v>
      </c>
      <c r="B8318" t="s">
        <v>10</v>
      </c>
      <c r="C8318">
        <v>2021</v>
      </c>
      <c r="D8318" t="s">
        <v>4018</v>
      </c>
      <c r="E8318" t="s">
        <v>6621</v>
      </c>
      <c r="F8318" t="s">
        <v>13</v>
      </c>
      <c r="G8318" t="s">
        <v>8079</v>
      </c>
      <c r="H8318" t="s">
        <v>31</v>
      </c>
      <c r="I8318" t="s">
        <v>17</v>
      </c>
      <c r="J8318">
        <v>64433</v>
      </c>
    </row>
    <row r="8319" spans="1:10" x14ac:dyDescent="0.35">
      <c r="A8319">
        <v>37757</v>
      </c>
      <c r="B8319" t="s">
        <v>10</v>
      </c>
      <c r="C8319">
        <v>2021</v>
      </c>
      <c r="D8319" t="s">
        <v>4018</v>
      </c>
      <c r="E8319" t="s">
        <v>9688</v>
      </c>
      <c r="F8319" t="s">
        <v>13</v>
      </c>
      <c r="G8319" t="s">
        <v>62</v>
      </c>
      <c r="H8319" t="s">
        <v>80</v>
      </c>
      <c r="I8319" t="s">
        <v>32</v>
      </c>
      <c r="J8319">
        <v>57402</v>
      </c>
    </row>
    <row r="8320" spans="1:10" x14ac:dyDescent="0.35">
      <c r="A8320">
        <v>37758</v>
      </c>
      <c r="B8320" t="s">
        <v>10</v>
      </c>
      <c r="C8320">
        <v>2021</v>
      </c>
      <c r="D8320" t="s">
        <v>4018</v>
      </c>
      <c r="E8320" t="s">
        <v>9406</v>
      </c>
      <c r="F8320" t="s">
        <v>45</v>
      </c>
      <c r="G8320" t="s">
        <v>45</v>
      </c>
      <c r="H8320" t="s">
        <v>45</v>
      </c>
      <c r="I8320" t="s">
        <v>45</v>
      </c>
      <c r="J8320">
        <v>1105</v>
      </c>
    </row>
    <row r="8321" spans="1:10" x14ac:dyDescent="0.35">
      <c r="A8321">
        <v>37759</v>
      </c>
      <c r="B8321" t="s">
        <v>10</v>
      </c>
      <c r="C8321">
        <v>2021</v>
      </c>
      <c r="D8321" t="s">
        <v>4018</v>
      </c>
      <c r="E8321" t="s">
        <v>9689</v>
      </c>
      <c r="F8321" t="s">
        <v>13</v>
      </c>
      <c r="G8321" t="s">
        <v>7727</v>
      </c>
      <c r="H8321" t="s">
        <v>31</v>
      </c>
      <c r="I8321" t="s">
        <v>38</v>
      </c>
      <c r="J8321">
        <v>776</v>
      </c>
    </row>
    <row r="8322" spans="1:10" x14ac:dyDescent="0.35">
      <c r="A8322">
        <v>37760</v>
      </c>
      <c r="B8322" t="s">
        <v>10</v>
      </c>
      <c r="C8322">
        <v>2021</v>
      </c>
      <c r="D8322" t="s">
        <v>4018</v>
      </c>
      <c r="E8322" t="s">
        <v>9690</v>
      </c>
      <c r="F8322" t="s">
        <v>13</v>
      </c>
      <c r="G8322" t="s">
        <v>7727</v>
      </c>
      <c r="H8322" t="s">
        <v>31</v>
      </c>
      <c r="I8322" t="s">
        <v>19</v>
      </c>
      <c r="J8322">
        <v>475</v>
      </c>
    </row>
    <row r="8323" spans="1:10" x14ac:dyDescent="0.35">
      <c r="A8323">
        <v>37761</v>
      </c>
      <c r="B8323" t="s">
        <v>10</v>
      </c>
      <c r="C8323">
        <v>2021</v>
      </c>
      <c r="D8323" t="s">
        <v>4018</v>
      </c>
      <c r="E8323" t="s">
        <v>9691</v>
      </c>
      <c r="F8323" t="s">
        <v>13</v>
      </c>
      <c r="G8323" t="s">
        <v>112</v>
      </c>
      <c r="H8323" t="s">
        <v>31</v>
      </c>
      <c r="I8323" t="s">
        <v>19</v>
      </c>
      <c r="J8323">
        <v>263</v>
      </c>
    </row>
    <row r="8324" spans="1:10" x14ac:dyDescent="0.35">
      <c r="A8324">
        <v>37762</v>
      </c>
      <c r="B8324" t="s">
        <v>10</v>
      </c>
      <c r="C8324">
        <v>2021</v>
      </c>
      <c r="D8324" t="s">
        <v>4026</v>
      </c>
      <c r="E8324" t="s">
        <v>9692</v>
      </c>
      <c r="F8324" t="s">
        <v>13</v>
      </c>
      <c r="G8324" t="s">
        <v>43</v>
      </c>
      <c r="H8324" t="s">
        <v>31</v>
      </c>
      <c r="I8324" t="s">
        <v>17</v>
      </c>
      <c r="J8324">
        <v>83268</v>
      </c>
    </row>
    <row r="8325" spans="1:10" x14ac:dyDescent="0.35">
      <c r="A8325">
        <v>37763</v>
      </c>
      <c r="B8325" t="s">
        <v>10</v>
      </c>
      <c r="C8325">
        <v>2021</v>
      </c>
      <c r="D8325" t="s">
        <v>4026</v>
      </c>
      <c r="E8325" t="s">
        <v>4698</v>
      </c>
      <c r="F8325" t="s">
        <v>13</v>
      </c>
      <c r="G8325" t="s">
        <v>7777</v>
      </c>
      <c r="H8325" t="s">
        <v>31</v>
      </c>
      <c r="I8325" t="s">
        <v>32</v>
      </c>
      <c r="J8325">
        <v>76329</v>
      </c>
    </row>
    <row r="8326" spans="1:10" x14ac:dyDescent="0.35">
      <c r="A8326">
        <v>37764</v>
      </c>
      <c r="B8326" t="s">
        <v>10</v>
      </c>
      <c r="C8326">
        <v>2021</v>
      </c>
      <c r="D8326" t="s">
        <v>4026</v>
      </c>
      <c r="E8326" t="s">
        <v>9406</v>
      </c>
      <c r="F8326" t="s">
        <v>45</v>
      </c>
      <c r="G8326" t="s">
        <v>45</v>
      </c>
      <c r="H8326" t="s">
        <v>45</v>
      </c>
      <c r="I8326" t="s">
        <v>45</v>
      </c>
      <c r="J8326">
        <v>1112</v>
      </c>
    </row>
    <row r="8327" spans="1:10" x14ac:dyDescent="0.35">
      <c r="A8327">
        <v>37765</v>
      </c>
      <c r="B8327" t="s">
        <v>10</v>
      </c>
      <c r="C8327">
        <v>2021</v>
      </c>
      <c r="D8327" t="s">
        <v>4026</v>
      </c>
      <c r="E8327" t="s">
        <v>9693</v>
      </c>
      <c r="F8327" t="s">
        <v>13</v>
      </c>
      <c r="G8327" t="s">
        <v>47</v>
      </c>
      <c r="H8327" t="s">
        <v>31</v>
      </c>
      <c r="I8327" t="s">
        <v>19</v>
      </c>
      <c r="J8327">
        <v>563</v>
      </c>
    </row>
    <row r="8328" spans="1:10" x14ac:dyDescent="0.35">
      <c r="A8328">
        <v>37766</v>
      </c>
      <c r="B8328" t="s">
        <v>10</v>
      </c>
      <c r="C8328">
        <v>2021</v>
      </c>
      <c r="D8328" t="s">
        <v>4026</v>
      </c>
      <c r="E8328" t="s">
        <v>9694</v>
      </c>
      <c r="F8328" t="s">
        <v>13</v>
      </c>
      <c r="G8328" t="s">
        <v>72</v>
      </c>
      <c r="H8328" t="s">
        <v>31</v>
      </c>
      <c r="I8328" t="s">
        <v>19</v>
      </c>
      <c r="J8328">
        <v>476</v>
      </c>
    </row>
    <row r="8329" spans="1:10" x14ac:dyDescent="0.35">
      <c r="A8329">
        <v>37767</v>
      </c>
      <c r="B8329" t="s">
        <v>10</v>
      </c>
      <c r="C8329">
        <v>2021</v>
      </c>
      <c r="D8329" t="s">
        <v>4026</v>
      </c>
      <c r="E8329" t="s">
        <v>9695</v>
      </c>
      <c r="F8329" t="s">
        <v>13</v>
      </c>
      <c r="G8329" t="s">
        <v>89</v>
      </c>
      <c r="H8329" t="s">
        <v>31</v>
      </c>
      <c r="I8329" t="s">
        <v>19</v>
      </c>
      <c r="J8329">
        <v>297</v>
      </c>
    </row>
    <row r="8330" spans="1:10" x14ac:dyDescent="0.35">
      <c r="A8330">
        <v>37768</v>
      </c>
      <c r="B8330" t="s">
        <v>10</v>
      </c>
      <c r="C8330">
        <v>2021</v>
      </c>
      <c r="D8330" t="s">
        <v>4026</v>
      </c>
      <c r="E8330" t="s">
        <v>9696</v>
      </c>
      <c r="F8330" t="s">
        <v>13</v>
      </c>
      <c r="G8330" t="s">
        <v>7760</v>
      </c>
      <c r="H8330" t="s">
        <v>31</v>
      </c>
      <c r="I8330" t="s">
        <v>19</v>
      </c>
      <c r="J8330">
        <v>197</v>
      </c>
    </row>
    <row r="8331" spans="1:10" x14ac:dyDescent="0.35">
      <c r="A8331">
        <v>37769</v>
      </c>
      <c r="B8331" t="s">
        <v>10</v>
      </c>
      <c r="C8331">
        <v>2021</v>
      </c>
      <c r="D8331" t="s">
        <v>4026</v>
      </c>
      <c r="E8331" t="s">
        <v>9697</v>
      </c>
      <c r="F8331" t="s">
        <v>13</v>
      </c>
      <c r="G8331" t="s">
        <v>7802</v>
      </c>
      <c r="H8331" t="s">
        <v>31</v>
      </c>
      <c r="I8331" t="s">
        <v>19</v>
      </c>
      <c r="J8331">
        <v>195</v>
      </c>
    </row>
    <row r="8332" spans="1:10" x14ac:dyDescent="0.35">
      <c r="A8332">
        <v>37770</v>
      </c>
      <c r="B8332" t="s">
        <v>10</v>
      </c>
      <c r="C8332">
        <v>2021</v>
      </c>
      <c r="D8332" t="s">
        <v>4026</v>
      </c>
      <c r="E8332" t="s">
        <v>9698</v>
      </c>
      <c r="F8332" t="s">
        <v>13</v>
      </c>
      <c r="G8332" t="s">
        <v>34</v>
      </c>
      <c r="H8332" t="s">
        <v>31</v>
      </c>
      <c r="I8332" t="s">
        <v>19</v>
      </c>
      <c r="J8332">
        <v>140</v>
      </c>
    </row>
    <row r="8333" spans="1:10" x14ac:dyDescent="0.35">
      <c r="A8333">
        <v>37771</v>
      </c>
      <c r="B8333" t="s">
        <v>10</v>
      </c>
      <c r="C8333">
        <v>2021</v>
      </c>
      <c r="D8333" t="s">
        <v>4034</v>
      </c>
      <c r="E8333" t="s">
        <v>9699</v>
      </c>
      <c r="F8333" t="s">
        <v>96</v>
      </c>
      <c r="G8333" t="s">
        <v>94</v>
      </c>
      <c r="H8333" t="s">
        <v>27</v>
      </c>
      <c r="I8333" t="s">
        <v>32</v>
      </c>
      <c r="J8333">
        <v>67797</v>
      </c>
    </row>
    <row r="8334" spans="1:10" x14ac:dyDescent="0.35">
      <c r="A8334">
        <v>37772</v>
      </c>
      <c r="B8334" t="s">
        <v>10</v>
      </c>
      <c r="C8334">
        <v>2021</v>
      </c>
      <c r="D8334" t="s">
        <v>4034</v>
      </c>
      <c r="E8334" t="s">
        <v>9160</v>
      </c>
      <c r="F8334" t="s">
        <v>13</v>
      </c>
      <c r="G8334" t="s">
        <v>77</v>
      </c>
      <c r="H8334" t="s">
        <v>27</v>
      </c>
      <c r="I8334" t="s">
        <v>17</v>
      </c>
      <c r="J8334">
        <v>49199</v>
      </c>
    </row>
    <row r="8335" spans="1:10" x14ac:dyDescent="0.35">
      <c r="A8335">
        <v>37773</v>
      </c>
      <c r="B8335" t="s">
        <v>10</v>
      </c>
      <c r="C8335">
        <v>2021</v>
      </c>
      <c r="D8335" t="s">
        <v>4034</v>
      </c>
      <c r="E8335" t="s">
        <v>9406</v>
      </c>
      <c r="F8335" t="s">
        <v>45</v>
      </c>
      <c r="G8335" t="s">
        <v>45</v>
      </c>
      <c r="H8335" t="s">
        <v>45</v>
      </c>
      <c r="I8335" t="s">
        <v>45</v>
      </c>
      <c r="J8335">
        <v>973</v>
      </c>
    </row>
    <row r="8336" spans="1:10" x14ac:dyDescent="0.35">
      <c r="A8336">
        <v>37774</v>
      </c>
      <c r="B8336" t="s">
        <v>10</v>
      </c>
      <c r="C8336">
        <v>2021</v>
      </c>
      <c r="D8336" t="s">
        <v>4034</v>
      </c>
      <c r="E8336" t="s">
        <v>9700</v>
      </c>
      <c r="F8336" t="s">
        <v>13</v>
      </c>
      <c r="G8336" t="s">
        <v>72</v>
      </c>
      <c r="H8336" t="s">
        <v>27</v>
      </c>
      <c r="I8336" t="s">
        <v>9701</v>
      </c>
      <c r="J8336">
        <v>826</v>
      </c>
    </row>
    <row r="8337" spans="1:10" x14ac:dyDescent="0.35">
      <c r="A8337">
        <v>37775</v>
      </c>
      <c r="B8337" t="s">
        <v>10</v>
      </c>
      <c r="C8337">
        <v>2021</v>
      </c>
      <c r="D8337" t="s">
        <v>4034</v>
      </c>
      <c r="E8337" t="s">
        <v>9702</v>
      </c>
      <c r="F8337" t="s">
        <v>13</v>
      </c>
      <c r="G8337" t="s">
        <v>34</v>
      </c>
      <c r="H8337" t="s">
        <v>27</v>
      </c>
      <c r="I8337" t="s">
        <v>58</v>
      </c>
      <c r="J8337">
        <v>723</v>
      </c>
    </row>
    <row r="8338" spans="1:10" x14ac:dyDescent="0.35">
      <c r="A8338">
        <v>37776</v>
      </c>
      <c r="B8338" t="s">
        <v>10</v>
      </c>
      <c r="C8338">
        <v>2021</v>
      </c>
      <c r="D8338" t="s">
        <v>4039</v>
      </c>
      <c r="E8338" t="s">
        <v>9163</v>
      </c>
      <c r="F8338" t="s">
        <v>13</v>
      </c>
      <c r="G8338" t="s">
        <v>77</v>
      </c>
      <c r="H8338" t="s">
        <v>27</v>
      </c>
      <c r="I8338" t="s">
        <v>32</v>
      </c>
      <c r="J8338">
        <v>60726</v>
      </c>
    </row>
    <row r="8339" spans="1:10" x14ac:dyDescent="0.35">
      <c r="A8339">
        <v>37777</v>
      </c>
      <c r="B8339" t="s">
        <v>10</v>
      </c>
      <c r="C8339">
        <v>2021</v>
      </c>
      <c r="D8339" t="s">
        <v>4039</v>
      </c>
      <c r="E8339" t="s">
        <v>9703</v>
      </c>
      <c r="F8339" t="s">
        <v>13</v>
      </c>
      <c r="G8339" t="s">
        <v>112</v>
      </c>
      <c r="H8339" t="s">
        <v>27</v>
      </c>
      <c r="I8339" t="s">
        <v>17</v>
      </c>
      <c r="J8339">
        <v>42841</v>
      </c>
    </row>
    <row r="8340" spans="1:10" x14ac:dyDescent="0.35">
      <c r="A8340">
        <v>37778</v>
      </c>
      <c r="B8340" t="s">
        <v>10</v>
      </c>
      <c r="C8340">
        <v>2021</v>
      </c>
      <c r="D8340" t="s">
        <v>4039</v>
      </c>
      <c r="E8340" t="s">
        <v>9704</v>
      </c>
      <c r="F8340" t="s">
        <v>13</v>
      </c>
      <c r="G8340" t="s">
        <v>114</v>
      </c>
      <c r="H8340" t="s">
        <v>27</v>
      </c>
      <c r="I8340" t="s">
        <v>19</v>
      </c>
      <c r="J8340">
        <v>6630</v>
      </c>
    </row>
    <row r="8341" spans="1:10" x14ac:dyDescent="0.35">
      <c r="A8341">
        <v>37779</v>
      </c>
      <c r="B8341" t="s">
        <v>10</v>
      </c>
      <c r="C8341">
        <v>2021</v>
      </c>
      <c r="D8341" t="s">
        <v>4039</v>
      </c>
      <c r="E8341" t="s">
        <v>9705</v>
      </c>
      <c r="F8341" t="s">
        <v>13</v>
      </c>
      <c r="G8341" t="s">
        <v>7755</v>
      </c>
      <c r="H8341" t="s">
        <v>27</v>
      </c>
      <c r="I8341" t="s">
        <v>6649</v>
      </c>
      <c r="J8341">
        <v>3410</v>
      </c>
    </row>
    <row r="8342" spans="1:10" x14ac:dyDescent="0.35">
      <c r="A8342">
        <v>37780</v>
      </c>
      <c r="B8342" t="s">
        <v>10</v>
      </c>
      <c r="C8342">
        <v>2021</v>
      </c>
      <c r="D8342" t="s">
        <v>4039</v>
      </c>
      <c r="E8342" t="s">
        <v>8972</v>
      </c>
      <c r="F8342" t="s">
        <v>45</v>
      </c>
      <c r="G8342" t="s">
        <v>45</v>
      </c>
      <c r="H8342" t="s">
        <v>45</v>
      </c>
      <c r="I8342" t="s">
        <v>45</v>
      </c>
      <c r="J8342">
        <v>1584</v>
      </c>
    </row>
    <row r="8343" spans="1:10" x14ac:dyDescent="0.35">
      <c r="A8343">
        <v>37781</v>
      </c>
      <c r="B8343" t="s">
        <v>10</v>
      </c>
      <c r="C8343">
        <v>2021</v>
      </c>
      <c r="D8343" t="s">
        <v>4039</v>
      </c>
      <c r="E8343" t="s">
        <v>9706</v>
      </c>
      <c r="F8343" t="s">
        <v>13</v>
      </c>
      <c r="G8343" t="s">
        <v>89</v>
      </c>
      <c r="H8343" t="s">
        <v>27</v>
      </c>
      <c r="I8343" t="s">
        <v>6833</v>
      </c>
      <c r="J8343">
        <v>1572</v>
      </c>
    </row>
    <row r="8344" spans="1:10" x14ac:dyDescent="0.35">
      <c r="A8344">
        <v>37782</v>
      </c>
      <c r="B8344" t="s">
        <v>10</v>
      </c>
      <c r="C8344">
        <v>2021</v>
      </c>
      <c r="D8344" t="s">
        <v>4039</v>
      </c>
      <c r="E8344" t="s">
        <v>9707</v>
      </c>
      <c r="F8344" t="s">
        <v>13</v>
      </c>
      <c r="G8344" t="s">
        <v>112</v>
      </c>
      <c r="H8344" t="s">
        <v>27</v>
      </c>
      <c r="I8344" t="s">
        <v>9167</v>
      </c>
      <c r="J8344">
        <v>1472</v>
      </c>
    </row>
    <row r="8345" spans="1:10" x14ac:dyDescent="0.35">
      <c r="A8345">
        <v>37783</v>
      </c>
      <c r="B8345" t="s">
        <v>10</v>
      </c>
      <c r="C8345">
        <v>2021</v>
      </c>
      <c r="D8345" t="s">
        <v>4039</v>
      </c>
      <c r="E8345" t="s">
        <v>9708</v>
      </c>
      <c r="F8345" t="s">
        <v>13</v>
      </c>
      <c r="G8345" t="s">
        <v>74</v>
      </c>
      <c r="H8345" t="s">
        <v>27</v>
      </c>
      <c r="I8345" t="s">
        <v>9701</v>
      </c>
      <c r="J8345">
        <v>710</v>
      </c>
    </row>
    <row r="8346" spans="1:10" x14ac:dyDescent="0.35">
      <c r="A8346">
        <v>37784</v>
      </c>
      <c r="B8346" t="s">
        <v>10</v>
      </c>
      <c r="C8346">
        <v>2021</v>
      </c>
      <c r="D8346" t="s">
        <v>4043</v>
      </c>
      <c r="E8346" t="s">
        <v>9709</v>
      </c>
      <c r="F8346" t="s">
        <v>13</v>
      </c>
      <c r="G8346" t="s">
        <v>7747</v>
      </c>
      <c r="H8346" t="s">
        <v>27</v>
      </c>
      <c r="I8346" t="s">
        <v>32</v>
      </c>
      <c r="J8346">
        <v>57927</v>
      </c>
    </row>
    <row r="8347" spans="1:10" x14ac:dyDescent="0.35">
      <c r="A8347">
        <v>37785</v>
      </c>
      <c r="B8347" t="s">
        <v>10</v>
      </c>
      <c r="C8347">
        <v>2021</v>
      </c>
      <c r="D8347" t="s">
        <v>4043</v>
      </c>
      <c r="E8347" t="s">
        <v>9710</v>
      </c>
      <c r="F8347" t="s">
        <v>13</v>
      </c>
      <c r="G8347" t="s">
        <v>34</v>
      </c>
      <c r="H8347" t="s">
        <v>27</v>
      </c>
      <c r="I8347" t="s">
        <v>17</v>
      </c>
      <c r="J8347">
        <v>26244</v>
      </c>
    </row>
    <row r="8348" spans="1:10" x14ac:dyDescent="0.35">
      <c r="A8348">
        <v>37786</v>
      </c>
      <c r="B8348" t="s">
        <v>10</v>
      </c>
      <c r="C8348">
        <v>2021</v>
      </c>
      <c r="D8348" t="s">
        <v>4043</v>
      </c>
      <c r="E8348" t="s">
        <v>9711</v>
      </c>
      <c r="F8348" t="s">
        <v>13</v>
      </c>
      <c r="G8348" t="s">
        <v>37</v>
      </c>
      <c r="H8348" t="s">
        <v>27</v>
      </c>
      <c r="I8348" t="s">
        <v>19</v>
      </c>
      <c r="J8348">
        <v>8990</v>
      </c>
    </row>
    <row r="8349" spans="1:10" x14ac:dyDescent="0.35">
      <c r="A8349">
        <v>37787</v>
      </c>
      <c r="B8349" t="s">
        <v>10</v>
      </c>
      <c r="C8349">
        <v>2021</v>
      </c>
      <c r="D8349" t="s">
        <v>4043</v>
      </c>
      <c r="E8349" t="s">
        <v>9712</v>
      </c>
      <c r="F8349" t="s">
        <v>13</v>
      </c>
      <c r="G8349" t="s">
        <v>26</v>
      </c>
      <c r="H8349" t="s">
        <v>27</v>
      </c>
      <c r="I8349" t="s">
        <v>6649</v>
      </c>
      <c r="J8349">
        <v>5098</v>
      </c>
    </row>
    <row r="8350" spans="1:10" x14ac:dyDescent="0.35">
      <c r="A8350">
        <v>37788</v>
      </c>
      <c r="B8350" t="s">
        <v>10</v>
      </c>
      <c r="C8350">
        <v>2021</v>
      </c>
      <c r="D8350" t="s">
        <v>4043</v>
      </c>
      <c r="E8350" t="s">
        <v>9713</v>
      </c>
      <c r="F8350" t="s">
        <v>13</v>
      </c>
      <c r="G8350" t="s">
        <v>7794</v>
      </c>
      <c r="H8350" t="s">
        <v>27</v>
      </c>
      <c r="I8350" t="s">
        <v>6833</v>
      </c>
      <c r="J8350">
        <v>1833</v>
      </c>
    </row>
    <row r="8351" spans="1:10" x14ac:dyDescent="0.35">
      <c r="A8351">
        <v>37789</v>
      </c>
      <c r="B8351" t="s">
        <v>10</v>
      </c>
      <c r="C8351">
        <v>2021</v>
      </c>
      <c r="D8351" t="s">
        <v>4043</v>
      </c>
      <c r="E8351" t="s">
        <v>9112</v>
      </c>
      <c r="F8351" t="s">
        <v>45</v>
      </c>
      <c r="G8351" t="s">
        <v>45</v>
      </c>
      <c r="H8351" t="s">
        <v>45</v>
      </c>
      <c r="I8351" t="s">
        <v>45</v>
      </c>
      <c r="J8351">
        <v>1355</v>
      </c>
    </row>
    <row r="8352" spans="1:10" x14ac:dyDescent="0.35">
      <c r="A8352">
        <v>37790</v>
      </c>
      <c r="B8352" t="s">
        <v>10</v>
      </c>
      <c r="C8352">
        <v>2021</v>
      </c>
      <c r="D8352" t="s">
        <v>4043</v>
      </c>
      <c r="E8352" t="s">
        <v>9714</v>
      </c>
      <c r="F8352" t="s">
        <v>13</v>
      </c>
      <c r="G8352" t="s">
        <v>30</v>
      </c>
      <c r="H8352" t="s">
        <v>27</v>
      </c>
      <c r="I8352" t="s">
        <v>9167</v>
      </c>
      <c r="J8352">
        <v>1118</v>
      </c>
    </row>
    <row r="8353" spans="1:10" x14ac:dyDescent="0.35">
      <c r="A8353">
        <v>37791</v>
      </c>
      <c r="B8353" t="s">
        <v>10</v>
      </c>
      <c r="C8353">
        <v>2021</v>
      </c>
      <c r="D8353" t="s">
        <v>4043</v>
      </c>
      <c r="E8353" t="s">
        <v>9715</v>
      </c>
      <c r="F8353" t="s">
        <v>13</v>
      </c>
      <c r="G8353" t="s">
        <v>7760</v>
      </c>
      <c r="H8353" t="s">
        <v>27</v>
      </c>
      <c r="I8353" t="s">
        <v>19</v>
      </c>
      <c r="J8353">
        <v>718</v>
      </c>
    </row>
    <row r="8354" spans="1:10" x14ac:dyDescent="0.35">
      <c r="A8354">
        <v>37792</v>
      </c>
      <c r="B8354" t="s">
        <v>10</v>
      </c>
      <c r="C8354">
        <v>2021</v>
      </c>
      <c r="D8354" t="s">
        <v>4043</v>
      </c>
      <c r="E8354" t="s">
        <v>9716</v>
      </c>
      <c r="F8354" t="s">
        <v>13</v>
      </c>
      <c r="G8354" t="s">
        <v>7760</v>
      </c>
      <c r="H8354" t="s">
        <v>27</v>
      </c>
      <c r="I8354" t="s">
        <v>58</v>
      </c>
      <c r="J8354">
        <v>639</v>
      </c>
    </row>
    <row r="8355" spans="1:10" x14ac:dyDescent="0.35">
      <c r="A8355">
        <v>37793</v>
      </c>
      <c r="B8355" t="s">
        <v>10</v>
      </c>
      <c r="C8355">
        <v>2021</v>
      </c>
      <c r="D8355" t="s">
        <v>4047</v>
      </c>
      <c r="E8355" t="s">
        <v>7914</v>
      </c>
      <c r="F8355" t="s">
        <v>13</v>
      </c>
      <c r="G8355" t="s">
        <v>8079</v>
      </c>
      <c r="H8355" t="s">
        <v>27</v>
      </c>
      <c r="I8355" t="s">
        <v>32</v>
      </c>
      <c r="J8355">
        <v>77032</v>
      </c>
    </row>
    <row r="8356" spans="1:10" x14ac:dyDescent="0.35">
      <c r="A8356">
        <v>37794</v>
      </c>
      <c r="B8356" t="s">
        <v>10</v>
      </c>
      <c r="C8356">
        <v>2021</v>
      </c>
      <c r="D8356" t="s">
        <v>4047</v>
      </c>
      <c r="E8356" t="s">
        <v>9717</v>
      </c>
      <c r="F8356" t="s">
        <v>13</v>
      </c>
      <c r="G8356" t="s">
        <v>7733</v>
      </c>
      <c r="H8356" t="s">
        <v>27</v>
      </c>
      <c r="I8356" t="s">
        <v>17</v>
      </c>
      <c r="J8356">
        <v>36504</v>
      </c>
    </row>
    <row r="8357" spans="1:10" x14ac:dyDescent="0.35">
      <c r="A8357">
        <v>37795</v>
      </c>
      <c r="B8357" t="s">
        <v>10</v>
      </c>
      <c r="C8357">
        <v>2021</v>
      </c>
      <c r="D8357" t="s">
        <v>4047</v>
      </c>
      <c r="E8357" t="s">
        <v>9718</v>
      </c>
      <c r="F8357" t="s">
        <v>13</v>
      </c>
      <c r="G8357" t="s">
        <v>8434</v>
      </c>
      <c r="H8357" t="s">
        <v>27</v>
      </c>
      <c r="I8357" t="s">
        <v>19</v>
      </c>
      <c r="J8357">
        <v>23356</v>
      </c>
    </row>
    <row r="8358" spans="1:10" x14ac:dyDescent="0.35">
      <c r="A8358">
        <v>37796</v>
      </c>
      <c r="B8358" t="s">
        <v>10</v>
      </c>
      <c r="C8358">
        <v>2021</v>
      </c>
      <c r="D8358" t="s">
        <v>4047</v>
      </c>
      <c r="E8358" t="s">
        <v>9719</v>
      </c>
      <c r="F8358" t="s">
        <v>13</v>
      </c>
      <c r="G8358" t="s">
        <v>7794</v>
      </c>
      <c r="H8358" t="s">
        <v>27</v>
      </c>
      <c r="I8358" t="s">
        <v>6649</v>
      </c>
      <c r="J8358">
        <v>7379</v>
      </c>
    </row>
    <row r="8359" spans="1:10" x14ac:dyDescent="0.35">
      <c r="A8359">
        <v>37797</v>
      </c>
      <c r="B8359" t="s">
        <v>10</v>
      </c>
      <c r="C8359">
        <v>2021</v>
      </c>
      <c r="D8359" t="s">
        <v>4047</v>
      </c>
      <c r="E8359" t="s">
        <v>8972</v>
      </c>
      <c r="F8359" t="s">
        <v>45</v>
      </c>
      <c r="G8359" t="s">
        <v>45</v>
      </c>
      <c r="H8359" t="s">
        <v>45</v>
      </c>
      <c r="I8359" t="s">
        <v>45</v>
      </c>
      <c r="J8359">
        <v>2320</v>
      </c>
    </row>
    <row r="8360" spans="1:10" x14ac:dyDescent="0.35">
      <c r="A8360">
        <v>37798</v>
      </c>
      <c r="B8360" t="s">
        <v>10</v>
      </c>
      <c r="C8360">
        <v>2021</v>
      </c>
      <c r="D8360" t="s">
        <v>4047</v>
      </c>
      <c r="E8360" t="s">
        <v>9720</v>
      </c>
      <c r="F8360" t="s">
        <v>13</v>
      </c>
      <c r="G8360" t="s">
        <v>53</v>
      </c>
      <c r="H8360" t="s">
        <v>27</v>
      </c>
      <c r="I8360" t="s">
        <v>6833</v>
      </c>
      <c r="J8360">
        <v>1467</v>
      </c>
    </row>
    <row r="8361" spans="1:10" x14ac:dyDescent="0.35">
      <c r="A8361">
        <v>37799</v>
      </c>
      <c r="B8361" t="s">
        <v>10</v>
      </c>
      <c r="C8361">
        <v>2021</v>
      </c>
      <c r="D8361" t="s">
        <v>4047</v>
      </c>
      <c r="E8361" t="s">
        <v>9721</v>
      </c>
      <c r="F8361" t="s">
        <v>13</v>
      </c>
      <c r="G8361" t="s">
        <v>47</v>
      </c>
      <c r="H8361" t="s">
        <v>27</v>
      </c>
      <c r="I8361" t="s">
        <v>9167</v>
      </c>
      <c r="J8361">
        <v>1372</v>
      </c>
    </row>
    <row r="8362" spans="1:10" x14ac:dyDescent="0.35">
      <c r="A8362">
        <v>37800</v>
      </c>
      <c r="B8362" t="s">
        <v>10</v>
      </c>
      <c r="C8362">
        <v>2021</v>
      </c>
      <c r="D8362" t="s">
        <v>4047</v>
      </c>
      <c r="E8362" t="s">
        <v>9722</v>
      </c>
      <c r="F8362" t="s">
        <v>96</v>
      </c>
      <c r="G8362" t="s">
        <v>47</v>
      </c>
      <c r="H8362" t="s">
        <v>27</v>
      </c>
      <c r="I8362" t="s">
        <v>19</v>
      </c>
      <c r="J8362">
        <v>1091</v>
      </c>
    </row>
    <row r="8363" spans="1:10" x14ac:dyDescent="0.35">
      <c r="A8363">
        <v>37801</v>
      </c>
      <c r="B8363" t="s">
        <v>10</v>
      </c>
      <c r="C8363">
        <v>2021</v>
      </c>
      <c r="D8363" t="s">
        <v>4047</v>
      </c>
      <c r="E8363" t="s">
        <v>9723</v>
      </c>
      <c r="F8363" t="s">
        <v>13</v>
      </c>
      <c r="G8363" t="s">
        <v>74</v>
      </c>
      <c r="H8363" t="s">
        <v>27</v>
      </c>
      <c r="I8363" t="s">
        <v>19</v>
      </c>
      <c r="J8363">
        <v>927</v>
      </c>
    </row>
    <row r="8364" spans="1:10" x14ac:dyDescent="0.35">
      <c r="A8364">
        <v>37802</v>
      </c>
      <c r="B8364" t="s">
        <v>10</v>
      </c>
      <c r="C8364">
        <v>2021</v>
      </c>
      <c r="D8364" t="s">
        <v>4047</v>
      </c>
      <c r="E8364" t="s">
        <v>9724</v>
      </c>
      <c r="F8364" t="s">
        <v>13</v>
      </c>
      <c r="G8364" t="s">
        <v>26</v>
      </c>
      <c r="H8364" t="s">
        <v>27</v>
      </c>
      <c r="I8364" t="s">
        <v>19</v>
      </c>
      <c r="J8364">
        <v>846</v>
      </c>
    </row>
    <row r="8365" spans="1:10" x14ac:dyDescent="0.35">
      <c r="A8365">
        <v>37803</v>
      </c>
      <c r="B8365" t="s">
        <v>10</v>
      </c>
      <c r="C8365">
        <v>2021</v>
      </c>
      <c r="D8365" t="s">
        <v>4051</v>
      </c>
      <c r="E8365" t="s">
        <v>9725</v>
      </c>
      <c r="F8365" t="s">
        <v>13</v>
      </c>
      <c r="G8365" t="s">
        <v>7789</v>
      </c>
      <c r="H8365" t="s">
        <v>27</v>
      </c>
      <c r="I8365" t="s">
        <v>32</v>
      </c>
      <c r="J8365">
        <v>89715</v>
      </c>
    </row>
    <row r="8366" spans="1:10" x14ac:dyDescent="0.35">
      <c r="A8366">
        <v>37804</v>
      </c>
      <c r="B8366" t="s">
        <v>10</v>
      </c>
      <c r="C8366">
        <v>2021</v>
      </c>
      <c r="D8366" t="s">
        <v>4051</v>
      </c>
      <c r="E8366" t="s">
        <v>9726</v>
      </c>
      <c r="F8366" t="s">
        <v>13</v>
      </c>
      <c r="G8366" t="s">
        <v>7760</v>
      </c>
      <c r="H8366" t="s">
        <v>27</v>
      </c>
      <c r="I8366" t="s">
        <v>17</v>
      </c>
      <c r="J8366">
        <v>36278</v>
      </c>
    </row>
    <row r="8367" spans="1:10" x14ac:dyDescent="0.35">
      <c r="A8367">
        <v>37805</v>
      </c>
      <c r="B8367" t="s">
        <v>10</v>
      </c>
      <c r="C8367">
        <v>2021</v>
      </c>
      <c r="D8367" t="s">
        <v>4051</v>
      </c>
      <c r="E8367" t="s">
        <v>9727</v>
      </c>
      <c r="F8367" t="s">
        <v>13</v>
      </c>
      <c r="G8367" t="s">
        <v>114</v>
      </c>
      <c r="H8367" t="s">
        <v>27</v>
      </c>
      <c r="I8367" t="s">
        <v>19</v>
      </c>
      <c r="J8367">
        <v>17965</v>
      </c>
    </row>
    <row r="8368" spans="1:10" x14ac:dyDescent="0.35">
      <c r="A8368">
        <v>37806</v>
      </c>
      <c r="B8368" t="s">
        <v>10</v>
      </c>
      <c r="C8368">
        <v>2021</v>
      </c>
      <c r="D8368" t="s">
        <v>4051</v>
      </c>
      <c r="E8368" t="s">
        <v>9728</v>
      </c>
      <c r="F8368" t="s">
        <v>13</v>
      </c>
      <c r="G8368" t="s">
        <v>89</v>
      </c>
      <c r="H8368" t="s">
        <v>27</v>
      </c>
      <c r="I8368" t="s">
        <v>19</v>
      </c>
      <c r="J8368">
        <v>11547</v>
      </c>
    </row>
    <row r="8369" spans="1:10" x14ac:dyDescent="0.35">
      <c r="A8369">
        <v>37807</v>
      </c>
      <c r="B8369" t="s">
        <v>10</v>
      </c>
      <c r="C8369">
        <v>2021</v>
      </c>
      <c r="D8369" t="s">
        <v>4051</v>
      </c>
      <c r="E8369" t="s">
        <v>8972</v>
      </c>
      <c r="F8369" t="s">
        <v>45</v>
      </c>
      <c r="G8369" t="s">
        <v>45</v>
      </c>
      <c r="H8369" t="s">
        <v>45</v>
      </c>
      <c r="I8369" t="s">
        <v>45</v>
      </c>
      <c r="J8369">
        <v>2082</v>
      </c>
    </row>
    <row r="8370" spans="1:10" x14ac:dyDescent="0.35">
      <c r="A8370">
        <v>37808</v>
      </c>
      <c r="B8370" t="s">
        <v>10</v>
      </c>
      <c r="C8370">
        <v>2021</v>
      </c>
      <c r="D8370" t="s">
        <v>4051</v>
      </c>
      <c r="E8370" t="s">
        <v>9729</v>
      </c>
      <c r="F8370" t="s">
        <v>13</v>
      </c>
      <c r="G8370" t="s">
        <v>26</v>
      </c>
      <c r="H8370" t="s">
        <v>27</v>
      </c>
      <c r="I8370" t="s">
        <v>9167</v>
      </c>
      <c r="J8370">
        <v>1881</v>
      </c>
    </row>
    <row r="8371" spans="1:10" x14ac:dyDescent="0.35">
      <c r="A8371">
        <v>37809</v>
      </c>
      <c r="B8371" t="s">
        <v>10</v>
      </c>
      <c r="C8371">
        <v>2021</v>
      </c>
      <c r="D8371" t="s">
        <v>4051</v>
      </c>
      <c r="E8371" t="s">
        <v>9730</v>
      </c>
      <c r="F8371" t="s">
        <v>96</v>
      </c>
      <c r="G8371" t="s">
        <v>77</v>
      </c>
      <c r="H8371" t="s">
        <v>27</v>
      </c>
      <c r="I8371" t="s">
        <v>19</v>
      </c>
      <c r="J8371">
        <v>1479</v>
      </c>
    </row>
    <row r="8372" spans="1:10" x14ac:dyDescent="0.35">
      <c r="A8372">
        <v>37810</v>
      </c>
      <c r="B8372" t="s">
        <v>10</v>
      </c>
      <c r="C8372">
        <v>2021</v>
      </c>
      <c r="D8372" t="s">
        <v>4051</v>
      </c>
      <c r="E8372" t="s">
        <v>9731</v>
      </c>
      <c r="F8372" t="s">
        <v>96</v>
      </c>
      <c r="G8372" t="s">
        <v>53</v>
      </c>
      <c r="H8372" t="s">
        <v>27</v>
      </c>
      <c r="I8372" t="s">
        <v>19</v>
      </c>
      <c r="J8372">
        <v>1223</v>
      </c>
    </row>
    <row r="8373" spans="1:10" x14ac:dyDescent="0.35">
      <c r="A8373">
        <v>37811</v>
      </c>
      <c r="B8373" t="s">
        <v>10</v>
      </c>
      <c r="C8373">
        <v>2021</v>
      </c>
      <c r="D8373" t="s">
        <v>4051</v>
      </c>
      <c r="E8373" t="s">
        <v>9732</v>
      </c>
      <c r="F8373" t="s">
        <v>96</v>
      </c>
      <c r="G8373" t="s">
        <v>74</v>
      </c>
      <c r="H8373" t="s">
        <v>27</v>
      </c>
      <c r="I8373" t="s">
        <v>58</v>
      </c>
      <c r="J8373">
        <v>942</v>
      </c>
    </row>
    <row r="8374" spans="1:10" x14ac:dyDescent="0.35">
      <c r="A8374">
        <v>37812</v>
      </c>
      <c r="B8374" t="s">
        <v>10</v>
      </c>
      <c r="C8374">
        <v>2021</v>
      </c>
      <c r="D8374" t="s">
        <v>4054</v>
      </c>
      <c r="E8374" t="s">
        <v>9733</v>
      </c>
      <c r="F8374" t="s">
        <v>13</v>
      </c>
      <c r="G8374" t="s">
        <v>64</v>
      </c>
      <c r="H8374" t="s">
        <v>31</v>
      </c>
      <c r="I8374" t="s">
        <v>65</v>
      </c>
      <c r="J8374">
        <v>125873</v>
      </c>
    </row>
    <row r="8375" spans="1:10" x14ac:dyDescent="0.35">
      <c r="A8375">
        <v>37813</v>
      </c>
      <c r="B8375" t="s">
        <v>10</v>
      </c>
      <c r="C8375">
        <v>2021</v>
      </c>
      <c r="D8375" t="s">
        <v>4054</v>
      </c>
      <c r="E8375" t="s">
        <v>7928</v>
      </c>
      <c r="F8375" t="s">
        <v>13</v>
      </c>
      <c r="G8375" t="s">
        <v>7789</v>
      </c>
      <c r="H8375" t="s">
        <v>31</v>
      </c>
      <c r="I8375" t="s">
        <v>68</v>
      </c>
      <c r="J8375">
        <v>69033</v>
      </c>
    </row>
    <row r="8376" spans="1:10" x14ac:dyDescent="0.35">
      <c r="A8376">
        <v>37814</v>
      </c>
      <c r="B8376" t="s">
        <v>10</v>
      </c>
      <c r="C8376">
        <v>2021</v>
      </c>
      <c r="D8376" t="s">
        <v>4054</v>
      </c>
      <c r="E8376" t="s">
        <v>9734</v>
      </c>
      <c r="F8376" t="s">
        <v>13</v>
      </c>
      <c r="G8376" t="s">
        <v>7779</v>
      </c>
      <c r="H8376" t="s">
        <v>31</v>
      </c>
      <c r="I8376" t="s">
        <v>19</v>
      </c>
      <c r="J8376">
        <v>4200</v>
      </c>
    </row>
    <row r="8377" spans="1:10" x14ac:dyDescent="0.35">
      <c r="A8377">
        <v>37815</v>
      </c>
      <c r="B8377" t="s">
        <v>10</v>
      </c>
      <c r="C8377">
        <v>2021</v>
      </c>
      <c r="D8377" t="s">
        <v>4054</v>
      </c>
      <c r="E8377" t="s">
        <v>9735</v>
      </c>
      <c r="F8377" t="s">
        <v>13</v>
      </c>
      <c r="G8377" t="s">
        <v>89</v>
      </c>
      <c r="H8377" t="s">
        <v>31</v>
      </c>
      <c r="I8377" t="s">
        <v>19</v>
      </c>
      <c r="J8377">
        <v>2637</v>
      </c>
    </row>
    <row r="8378" spans="1:10" x14ac:dyDescent="0.35">
      <c r="A8378">
        <v>37816</v>
      </c>
      <c r="B8378" t="s">
        <v>10</v>
      </c>
      <c r="C8378">
        <v>2021</v>
      </c>
      <c r="D8378" t="s">
        <v>4054</v>
      </c>
      <c r="E8378" t="s">
        <v>9182</v>
      </c>
      <c r="F8378" t="s">
        <v>13</v>
      </c>
      <c r="G8378" t="s">
        <v>8252</v>
      </c>
      <c r="H8378" t="s">
        <v>31</v>
      </c>
      <c r="I8378" t="s">
        <v>9167</v>
      </c>
      <c r="J8378">
        <v>1967</v>
      </c>
    </row>
    <row r="8379" spans="1:10" x14ac:dyDescent="0.35">
      <c r="A8379">
        <v>37817</v>
      </c>
      <c r="B8379" t="s">
        <v>10</v>
      </c>
      <c r="C8379">
        <v>2021</v>
      </c>
      <c r="D8379" t="s">
        <v>4054</v>
      </c>
      <c r="E8379" t="s">
        <v>9183</v>
      </c>
      <c r="F8379" t="s">
        <v>13</v>
      </c>
      <c r="G8379" t="s">
        <v>94</v>
      </c>
      <c r="H8379" t="s">
        <v>31</v>
      </c>
      <c r="I8379" t="s">
        <v>19</v>
      </c>
      <c r="J8379">
        <v>1005</v>
      </c>
    </row>
    <row r="8380" spans="1:10" x14ac:dyDescent="0.35">
      <c r="A8380">
        <v>37818</v>
      </c>
      <c r="B8380" t="s">
        <v>10</v>
      </c>
      <c r="C8380">
        <v>2021</v>
      </c>
      <c r="D8380" t="s">
        <v>4054</v>
      </c>
      <c r="E8380" t="s">
        <v>8995</v>
      </c>
      <c r="F8380" t="s">
        <v>45</v>
      </c>
      <c r="G8380" t="s">
        <v>45</v>
      </c>
      <c r="H8380" t="s">
        <v>45</v>
      </c>
      <c r="I8380" t="s">
        <v>45</v>
      </c>
      <c r="J8380">
        <v>921</v>
      </c>
    </row>
    <row r="8381" spans="1:10" x14ac:dyDescent="0.35">
      <c r="A8381">
        <v>37819</v>
      </c>
      <c r="B8381" t="s">
        <v>10</v>
      </c>
      <c r="C8381">
        <v>2021</v>
      </c>
      <c r="D8381" t="s">
        <v>4054</v>
      </c>
      <c r="E8381" t="s">
        <v>9736</v>
      </c>
      <c r="F8381" t="s">
        <v>13</v>
      </c>
      <c r="G8381" t="s">
        <v>7727</v>
      </c>
      <c r="H8381" t="s">
        <v>31</v>
      </c>
      <c r="I8381" t="s">
        <v>58</v>
      </c>
      <c r="J8381">
        <v>919</v>
      </c>
    </row>
    <row r="8382" spans="1:10" x14ac:dyDescent="0.35">
      <c r="A8382">
        <v>37820</v>
      </c>
      <c r="B8382" t="s">
        <v>10</v>
      </c>
      <c r="C8382">
        <v>2021</v>
      </c>
      <c r="D8382" t="s">
        <v>4054</v>
      </c>
      <c r="E8382" t="s">
        <v>9737</v>
      </c>
      <c r="F8382" t="s">
        <v>13</v>
      </c>
      <c r="G8382" t="s">
        <v>26</v>
      </c>
      <c r="H8382" t="s">
        <v>31</v>
      </c>
      <c r="I8382" t="s">
        <v>60</v>
      </c>
      <c r="J8382">
        <v>739</v>
      </c>
    </row>
    <row r="8383" spans="1:10" x14ac:dyDescent="0.35">
      <c r="A8383">
        <v>37821</v>
      </c>
      <c r="B8383" t="s">
        <v>10</v>
      </c>
      <c r="C8383">
        <v>2021</v>
      </c>
      <c r="D8383" t="s">
        <v>4060</v>
      </c>
      <c r="E8383" t="s">
        <v>6672</v>
      </c>
      <c r="F8383" t="s">
        <v>13</v>
      </c>
      <c r="G8383" t="s">
        <v>7733</v>
      </c>
      <c r="H8383" t="s">
        <v>31</v>
      </c>
      <c r="I8383" t="s">
        <v>17</v>
      </c>
      <c r="J8383">
        <v>146248</v>
      </c>
    </row>
    <row r="8384" spans="1:10" x14ac:dyDescent="0.35">
      <c r="A8384">
        <v>37822</v>
      </c>
      <c r="B8384" t="s">
        <v>10</v>
      </c>
      <c r="C8384">
        <v>2021</v>
      </c>
      <c r="D8384" t="s">
        <v>4060</v>
      </c>
      <c r="E8384" t="s">
        <v>9738</v>
      </c>
      <c r="F8384" t="s">
        <v>13</v>
      </c>
      <c r="G8384" t="s">
        <v>77</v>
      </c>
      <c r="H8384" t="s">
        <v>31</v>
      </c>
      <c r="I8384" t="s">
        <v>19</v>
      </c>
      <c r="J8384">
        <v>10674</v>
      </c>
    </row>
    <row r="8385" spans="1:10" x14ac:dyDescent="0.35">
      <c r="A8385">
        <v>37823</v>
      </c>
      <c r="B8385" t="s">
        <v>10</v>
      </c>
      <c r="C8385">
        <v>2021</v>
      </c>
      <c r="D8385" t="s">
        <v>4060</v>
      </c>
      <c r="E8385" t="s">
        <v>9739</v>
      </c>
      <c r="F8385" t="s">
        <v>13</v>
      </c>
      <c r="G8385" t="s">
        <v>112</v>
      </c>
      <c r="H8385" t="s">
        <v>31</v>
      </c>
      <c r="I8385" t="s">
        <v>32</v>
      </c>
      <c r="J8385">
        <v>8919</v>
      </c>
    </row>
    <row r="8386" spans="1:10" x14ac:dyDescent="0.35">
      <c r="A8386">
        <v>37824</v>
      </c>
      <c r="B8386" t="s">
        <v>10</v>
      </c>
      <c r="C8386">
        <v>2021</v>
      </c>
      <c r="D8386" t="s">
        <v>4060</v>
      </c>
      <c r="E8386" t="s">
        <v>9740</v>
      </c>
      <c r="F8386" t="s">
        <v>13</v>
      </c>
      <c r="G8386" t="s">
        <v>7727</v>
      </c>
      <c r="H8386" t="s">
        <v>31</v>
      </c>
      <c r="I8386" t="s">
        <v>19</v>
      </c>
      <c r="J8386">
        <v>1807</v>
      </c>
    </row>
    <row r="8387" spans="1:10" x14ac:dyDescent="0.35">
      <c r="A8387">
        <v>37825</v>
      </c>
      <c r="B8387" t="s">
        <v>10</v>
      </c>
      <c r="C8387">
        <v>2021</v>
      </c>
      <c r="D8387" t="s">
        <v>4060</v>
      </c>
      <c r="E8387" t="s">
        <v>9741</v>
      </c>
      <c r="F8387" t="s">
        <v>13</v>
      </c>
      <c r="G8387" t="s">
        <v>74</v>
      </c>
      <c r="H8387" t="s">
        <v>31</v>
      </c>
      <c r="I8387" t="s">
        <v>19</v>
      </c>
      <c r="J8387">
        <v>1477</v>
      </c>
    </row>
    <row r="8388" spans="1:10" x14ac:dyDescent="0.35">
      <c r="A8388">
        <v>37826</v>
      </c>
      <c r="B8388" t="s">
        <v>10</v>
      </c>
      <c r="C8388">
        <v>2021</v>
      </c>
      <c r="D8388" t="s">
        <v>4060</v>
      </c>
      <c r="E8388" t="s">
        <v>9742</v>
      </c>
      <c r="F8388" t="s">
        <v>13</v>
      </c>
      <c r="G8388" t="s">
        <v>7962</v>
      </c>
      <c r="H8388" t="s">
        <v>31</v>
      </c>
      <c r="I8388" t="s">
        <v>7092</v>
      </c>
      <c r="J8388">
        <v>1470</v>
      </c>
    </row>
    <row r="8389" spans="1:10" x14ac:dyDescent="0.35">
      <c r="A8389">
        <v>37827</v>
      </c>
      <c r="B8389" t="s">
        <v>10</v>
      </c>
      <c r="C8389">
        <v>2021</v>
      </c>
      <c r="D8389" t="s">
        <v>4060</v>
      </c>
      <c r="E8389" t="s">
        <v>9743</v>
      </c>
      <c r="F8389" t="s">
        <v>13</v>
      </c>
      <c r="G8389" t="s">
        <v>7962</v>
      </c>
      <c r="H8389" t="s">
        <v>31</v>
      </c>
      <c r="I8389" t="s">
        <v>60</v>
      </c>
      <c r="J8389">
        <v>1275</v>
      </c>
    </row>
    <row r="8390" spans="1:10" x14ac:dyDescent="0.35">
      <c r="A8390">
        <v>37828</v>
      </c>
      <c r="B8390" t="s">
        <v>10</v>
      </c>
      <c r="C8390">
        <v>2021</v>
      </c>
      <c r="D8390" t="s">
        <v>4060</v>
      </c>
      <c r="E8390" t="s">
        <v>7957</v>
      </c>
      <c r="F8390" t="s">
        <v>13</v>
      </c>
      <c r="G8390" t="s">
        <v>7742</v>
      </c>
      <c r="H8390" t="s">
        <v>31</v>
      </c>
      <c r="I8390" t="s">
        <v>9553</v>
      </c>
      <c r="J8390">
        <v>1116</v>
      </c>
    </row>
    <row r="8391" spans="1:10" x14ac:dyDescent="0.35">
      <c r="A8391">
        <v>37829</v>
      </c>
      <c r="B8391" t="s">
        <v>10</v>
      </c>
      <c r="C8391">
        <v>2021</v>
      </c>
      <c r="D8391" t="s">
        <v>4060</v>
      </c>
      <c r="E8391" t="s">
        <v>9220</v>
      </c>
      <c r="F8391" t="s">
        <v>45</v>
      </c>
      <c r="G8391" t="s">
        <v>45</v>
      </c>
      <c r="H8391" t="s">
        <v>45</v>
      </c>
      <c r="I8391" t="s">
        <v>45</v>
      </c>
      <c r="J8391">
        <v>937</v>
      </c>
    </row>
    <row r="8392" spans="1:10" x14ac:dyDescent="0.35">
      <c r="A8392">
        <v>37830</v>
      </c>
      <c r="B8392" t="s">
        <v>10</v>
      </c>
      <c r="C8392">
        <v>2021</v>
      </c>
      <c r="D8392" t="s">
        <v>4060</v>
      </c>
      <c r="E8392" t="s">
        <v>9744</v>
      </c>
      <c r="F8392" t="s">
        <v>13</v>
      </c>
      <c r="G8392" t="s">
        <v>7747</v>
      </c>
      <c r="H8392" t="s">
        <v>31</v>
      </c>
      <c r="I8392" t="s">
        <v>58</v>
      </c>
      <c r="J8392">
        <v>222</v>
      </c>
    </row>
    <row r="8393" spans="1:10" x14ac:dyDescent="0.35">
      <c r="A8393">
        <v>37831</v>
      </c>
      <c r="B8393" t="s">
        <v>10</v>
      </c>
      <c r="C8393">
        <v>2021</v>
      </c>
      <c r="D8393" t="s">
        <v>4067</v>
      </c>
      <c r="E8393" t="s">
        <v>9745</v>
      </c>
      <c r="F8393" t="s">
        <v>13</v>
      </c>
      <c r="G8393" t="s">
        <v>57</v>
      </c>
      <c r="H8393" t="s">
        <v>31</v>
      </c>
      <c r="I8393" t="s">
        <v>65</v>
      </c>
      <c r="J8393">
        <v>123913</v>
      </c>
    </row>
    <row r="8394" spans="1:10" x14ac:dyDescent="0.35">
      <c r="A8394">
        <v>37832</v>
      </c>
      <c r="B8394" t="s">
        <v>10</v>
      </c>
      <c r="C8394">
        <v>2021</v>
      </c>
      <c r="D8394" t="s">
        <v>4067</v>
      </c>
      <c r="E8394" t="s">
        <v>9746</v>
      </c>
      <c r="F8394" t="s">
        <v>13</v>
      </c>
      <c r="G8394" t="s">
        <v>37</v>
      </c>
      <c r="H8394" t="s">
        <v>31</v>
      </c>
      <c r="I8394" t="s">
        <v>32</v>
      </c>
      <c r="J8394">
        <v>46100</v>
      </c>
    </row>
    <row r="8395" spans="1:10" x14ac:dyDescent="0.35">
      <c r="A8395">
        <v>37833</v>
      </c>
      <c r="B8395" t="s">
        <v>10</v>
      </c>
      <c r="C8395">
        <v>2021</v>
      </c>
      <c r="D8395" t="s">
        <v>4067</v>
      </c>
      <c r="E8395" t="s">
        <v>9747</v>
      </c>
      <c r="F8395" t="s">
        <v>13</v>
      </c>
      <c r="G8395" t="s">
        <v>30</v>
      </c>
      <c r="H8395" t="s">
        <v>31</v>
      </c>
      <c r="I8395" t="s">
        <v>19</v>
      </c>
      <c r="J8395">
        <v>2126</v>
      </c>
    </row>
    <row r="8396" spans="1:10" x14ac:dyDescent="0.35">
      <c r="A8396">
        <v>37834</v>
      </c>
      <c r="B8396" t="s">
        <v>10</v>
      </c>
      <c r="C8396">
        <v>2021</v>
      </c>
      <c r="D8396" t="s">
        <v>4067</v>
      </c>
      <c r="E8396" t="s">
        <v>9748</v>
      </c>
      <c r="F8396" t="s">
        <v>13</v>
      </c>
      <c r="G8396" t="s">
        <v>7779</v>
      </c>
      <c r="H8396" t="s">
        <v>31</v>
      </c>
      <c r="I8396" t="s">
        <v>38</v>
      </c>
      <c r="J8396">
        <v>1704</v>
      </c>
    </row>
    <row r="8397" spans="1:10" x14ac:dyDescent="0.35">
      <c r="A8397">
        <v>37835</v>
      </c>
      <c r="B8397" t="s">
        <v>10</v>
      </c>
      <c r="C8397">
        <v>2021</v>
      </c>
      <c r="D8397" t="s">
        <v>4067</v>
      </c>
      <c r="E8397" t="s">
        <v>8972</v>
      </c>
      <c r="F8397" t="s">
        <v>45</v>
      </c>
      <c r="G8397" t="s">
        <v>45</v>
      </c>
      <c r="H8397" t="s">
        <v>45</v>
      </c>
      <c r="I8397" t="s">
        <v>45</v>
      </c>
      <c r="J8397">
        <v>1483</v>
      </c>
    </row>
    <row r="8398" spans="1:10" x14ac:dyDescent="0.35">
      <c r="A8398">
        <v>37836</v>
      </c>
      <c r="B8398" t="s">
        <v>10</v>
      </c>
      <c r="C8398">
        <v>2021</v>
      </c>
      <c r="D8398" t="s">
        <v>4067</v>
      </c>
      <c r="E8398" t="s">
        <v>9749</v>
      </c>
      <c r="F8398" t="s">
        <v>13</v>
      </c>
      <c r="G8398" t="s">
        <v>7779</v>
      </c>
      <c r="H8398" t="s">
        <v>31</v>
      </c>
      <c r="I8398" t="s">
        <v>19</v>
      </c>
      <c r="J8398">
        <v>507</v>
      </c>
    </row>
    <row r="8399" spans="1:10" x14ac:dyDescent="0.35">
      <c r="A8399">
        <v>37837</v>
      </c>
      <c r="B8399" t="s">
        <v>10</v>
      </c>
      <c r="C8399">
        <v>2021</v>
      </c>
      <c r="D8399" t="s">
        <v>4067</v>
      </c>
      <c r="E8399" t="s">
        <v>9750</v>
      </c>
      <c r="F8399" t="s">
        <v>13</v>
      </c>
      <c r="G8399" t="s">
        <v>82</v>
      </c>
      <c r="H8399" t="s">
        <v>31</v>
      </c>
      <c r="I8399" t="s">
        <v>60</v>
      </c>
      <c r="J8399">
        <v>323</v>
      </c>
    </row>
    <row r="8400" spans="1:10" x14ac:dyDescent="0.35">
      <c r="A8400">
        <v>37838</v>
      </c>
      <c r="B8400" t="s">
        <v>10</v>
      </c>
      <c r="C8400">
        <v>2021</v>
      </c>
      <c r="D8400" t="s">
        <v>4067</v>
      </c>
      <c r="E8400" t="s">
        <v>9751</v>
      </c>
      <c r="F8400" t="s">
        <v>13</v>
      </c>
      <c r="G8400" t="s">
        <v>94</v>
      </c>
      <c r="H8400" t="s">
        <v>31</v>
      </c>
      <c r="I8400" t="s">
        <v>58</v>
      </c>
      <c r="J8400">
        <v>267</v>
      </c>
    </row>
    <row r="8401" spans="1:10" x14ac:dyDescent="0.35">
      <c r="A8401">
        <v>37839</v>
      </c>
      <c r="B8401" t="s">
        <v>10</v>
      </c>
      <c r="C8401">
        <v>2021</v>
      </c>
      <c r="D8401" t="s">
        <v>4074</v>
      </c>
      <c r="E8401" t="s">
        <v>9752</v>
      </c>
      <c r="F8401" t="s">
        <v>13</v>
      </c>
      <c r="G8401" t="s">
        <v>62</v>
      </c>
      <c r="H8401" t="s">
        <v>31</v>
      </c>
      <c r="I8401" t="s">
        <v>65</v>
      </c>
      <c r="J8401">
        <v>112194</v>
      </c>
    </row>
    <row r="8402" spans="1:10" x14ac:dyDescent="0.35">
      <c r="A8402">
        <v>37840</v>
      </c>
      <c r="B8402" t="s">
        <v>10</v>
      </c>
      <c r="C8402">
        <v>2021</v>
      </c>
      <c r="D8402" t="s">
        <v>4074</v>
      </c>
      <c r="E8402" t="s">
        <v>9200</v>
      </c>
      <c r="F8402" t="s">
        <v>13</v>
      </c>
      <c r="G8402" t="s">
        <v>7962</v>
      </c>
      <c r="H8402" t="s">
        <v>27</v>
      </c>
      <c r="I8402" t="s">
        <v>32</v>
      </c>
      <c r="J8402">
        <v>63349</v>
      </c>
    </row>
    <row r="8403" spans="1:10" x14ac:dyDescent="0.35">
      <c r="A8403">
        <v>37841</v>
      </c>
      <c r="B8403" t="s">
        <v>10</v>
      </c>
      <c r="C8403">
        <v>2021</v>
      </c>
      <c r="D8403" t="s">
        <v>4074</v>
      </c>
      <c r="E8403" t="s">
        <v>9406</v>
      </c>
      <c r="F8403" t="s">
        <v>45</v>
      </c>
      <c r="G8403" t="s">
        <v>45</v>
      </c>
      <c r="H8403" t="s">
        <v>45</v>
      </c>
      <c r="I8403" t="s">
        <v>45</v>
      </c>
      <c r="J8403">
        <v>1758</v>
      </c>
    </row>
    <row r="8404" spans="1:10" x14ac:dyDescent="0.35">
      <c r="A8404">
        <v>37842</v>
      </c>
      <c r="B8404" t="s">
        <v>10</v>
      </c>
      <c r="C8404">
        <v>2021</v>
      </c>
      <c r="D8404" t="s">
        <v>4074</v>
      </c>
      <c r="E8404" t="s">
        <v>9753</v>
      </c>
      <c r="F8404" t="s">
        <v>13</v>
      </c>
      <c r="G8404" t="s">
        <v>89</v>
      </c>
      <c r="H8404" t="s">
        <v>31</v>
      </c>
      <c r="I8404" t="s">
        <v>19</v>
      </c>
      <c r="J8404">
        <v>1758</v>
      </c>
    </row>
    <row r="8405" spans="1:10" x14ac:dyDescent="0.35">
      <c r="A8405">
        <v>37843</v>
      </c>
      <c r="B8405" t="s">
        <v>10</v>
      </c>
      <c r="C8405">
        <v>2021</v>
      </c>
      <c r="D8405" t="s">
        <v>4074</v>
      </c>
      <c r="E8405" t="s">
        <v>9754</v>
      </c>
      <c r="F8405" t="s">
        <v>13</v>
      </c>
      <c r="G8405" t="s">
        <v>37</v>
      </c>
      <c r="H8405" t="s">
        <v>31</v>
      </c>
      <c r="I8405" t="s">
        <v>19</v>
      </c>
      <c r="J8405">
        <v>1405</v>
      </c>
    </row>
    <row r="8406" spans="1:10" x14ac:dyDescent="0.35">
      <c r="A8406">
        <v>37844</v>
      </c>
      <c r="B8406" t="s">
        <v>10</v>
      </c>
      <c r="C8406">
        <v>2021</v>
      </c>
      <c r="D8406" t="s">
        <v>4074</v>
      </c>
      <c r="E8406" t="s">
        <v>9755</v>
      </c>
      <c r="F8406" t="s">
        <v>13</v>
      </c>
      <c r="G8406" t="s">
        <v>67</v>
      </c>
      <c r="H8406" t="s">
        <v>31</v>
      </c>
      <c r="I8406" t="s">
        <v>19</v>
      </c>
      <c r="J8406">
        <v>872</v>
      </c>
    </row>
    <row r="8407" spans="1:10" x14ac:dyDescent="0.35">
      <c r="A8407">
        <v>37845</v>
      </c>
      <c r="B8407" t="s">
        <v>10</v>
      </c>
      <c r="C8407">
        <v>2021</v>
      </c>
      <c r="D8407" t="s">
        <v>4074</v>
      </c>
      <c r="E8407" t="s">
        <v>9756</v>
      </c>
      <c r="F8407" t="s">
        <v>13</v>
      </c>
      <c r="G8407" t="s">
        <v>101</v>
      </c>
      <c r="H8407" t="s">
        <v>31</v>
      </c>
      <c r="I8407" t="s">
        <v>9196</v>
      </c>
      <c r="J8407">
        <v>790</v>
      </c>
    </row>
    <row r="8408" spans="1:10" x14ac:dyDescent="0.35">
      <c r="A8408">
        <v>37846</v>
      </c>
      <c r="B8408" t="s">
        <v>10</v>
      </c>
      <c r="C8408">
        <v>2021</v>
      </c>
      <c r="D8408" t="s">
        <v>4074</v>
      </c>
      <c r="E8408" t="s">
        <v>9757</v>
      </c>
      <c r="F8408" t="s">
        <v>13</v>
      </c>
      <c r="G8408" t="s">
        <v>7798</v>
      </c>
      <c r="H8408" t="s">
        <v>31</v>
      </c>
      <c r="I8408" t="s">
        <v>19</v>
      </c>
      <c r="J8408">
        <v>615</v>
      </c>
    </row>
    <row r="8409" spans="1:10" x14ac:dyDescent="0.35">
      <c r="A8409">
        <v>37847</v>
      </c>
      <c r="B8409" t="s">
        <v>10</v>
      </c>
      <c r="C8409">
        <v>2021</v>
      </c>
      <c r="D8409" t="s">
        <v>4074</v>
      </c>
      <c r="E8409" t="s">
        <v>9758</v>
      </c>
      <c r="F8409" t="s">
        <v>13</v>
      </c>
      <c r="G8409" t="s">
        <v>53</v>
      </c>
      <c r="H8409" t="s">
        <v>31</v>
      </c>
      <c r="I8409" t="s">
        <v>58</v>
      </c>
      <c r="J8409">
        <v>580</v>
      </c>
    </row>
    <row r="8410" spans="1:10" x14ac:dyDescent="0.35">
      <c r="A8410">
        <v>37848</v>
      </c>
      <c r="B8410" t="s">
        <v>10</v>
      </c>
      <c r="C8410">
        <v>2021</v>
      </c>
      <c r="D8410" t="s">
        <v>4074</v>
      </c>
      <c r="E8410" t="s">
        <v>9759</v>
      </c>
      <c r="F8410" t="s">
        <v>13</v>
      </c>
      <c r="G8410" t="s">
        <v>53</v>
      </c>
      <c r="H8410" t="s">
        <v>80</v>
      </c>
      <c r="I8410" t="s">
        <v>19</v>
      </c>
      <c r="J8410">
        <v>406</v>
      </c>
    </row>
    <row r="8411" spans="1:10" x14ac:dyDescent="0.35">
      <c r="A8411">
        <v>37849</v>
      </c>
      <c r="B8411" t="s">
        <v>10</v>
      </c>
      <c r="C8411">
        <v>2021</v>
      </c>
      <c r="D8411" t="s">
        <v>4081</v>
      </c>
      <c r="E8411" t="s">
        <v>9760</v>
      </c>
      <c r="F8411" t="s">
        <v>13</v>
      </c>
      <c r="G8411" t="s">
        <v>64</v>
      </c>
      <c r="H8411" t="s">
        <v>31</v>
      </c>
      <c r="I8411" t="s">
        <v>17</v>
      </c>
      <c r="J8411">
        <v>89870</v>
      </c>
    </row>
    <row r="8412" spans="1:10" x14ac:dyDescent="0.35">
      <c r="A8412">
        <v>37850</v>
      </c>
      <c r="B8412" t="s">
        <v>10</v>
      </c>
      <c r="C8412">
        <v>2021</v>
      </c>
      <c r="D8412" t="s">
        <v>4081</v>
      </c>
      <c r="E8412" t="s">
        <v>9761</v>
      </c>
      <c r="F8412" t="s">
        <v>13</v>
      </c>
      <c r="G8412" t="s">
        <v>7779</v>
      </c>
      <c r="H8412" t="s">
        <v>31</v>
      </c>
      <c r="I8412" t="s">
        <v>32</v>
      </c>
      <c r="J8412">
        <v>79171</v>
      </c>
    </row>
    <row r="8413" spans="1:10" x14ac:dyDescent="0.35">
      <c r="A8413">
        <v>37851</v>
      </c>
      <c r="B8413" t="s">
        <v>10</v>
      </c>
      <c r="C8413">
        <v>2021</v>
      </c>
      <c r="D8413" t="s">
        <v>4081</v>
      </c>
      <c r="E8413" t="s">
        <v>9762</v>
      </c>
      <c r="F8413" t="s">
        <v>13</v>
      </c>
      <c r="G8413" t="s">
        <v>7789</v>
      </c>
      <c r="H8413" t="s">
        <v>31</v>
      </c>
      <c r="I8413" t="s">
        <v>19</v>
      </c>
      <c r="J8413">
        <v>10431</v>
      </c>
    </row>
    <row r="8414" spans="1:10" x14ac:dyDescent="0.35">
      <c r="A8414">
        <v>37852</v>
      </c>
      <c r="B8414" t="s">
        <v>10</v>
      </c>
      <c r="C8414">
        <v>2021</v>
      </c>
      <c r="D8414" t="s">
        <v>4081</v>
      </c>
      <c r="E8414" t="s">
        <v>9032</v>
      </c>
      <c r="F8414" t="s">
        <v>45</v>
      </c>
      <c r="G8414" t="s">
        <v>45</v>
      </c>
      <c r="H8414" t="s">
        <v>45</v>
      </c>
      <c r="I8414" t="s">
        <v>45</v>
      </c>
      <c r="J8414">
        <v>1172</v>
      </c>
    </row>
    <row r="8415" spans="1:10" x14ac:dyDescent="0.35">
      <c r="A8415">
        <v>37853</v>
      </c>
      <c r="B8415" t="s">
        <v>10</v>
      </c>
      <c r="C8415">
        <v>2021</v>
      </c>
      <c r="D8415" t="s">
        <v>4081</v>
      </c>
      <c r="E8415" t="s">
        <v>9763</v>
      </c>
      <c r="F8415" t="s">
        <v>13</v>
      </c>
      <c r="G8415" t="s">
        <v>43</v>
      </c>
      <c r="H8415" t="s">
        <v>31</v>
      </c>
      <c r="I8415" t="s">
        <v>104</v>
      </c>
      <c r="J8415">
        <v>1114</v>
      </c>
    </row>
    <row r="8416" spans="1:10" x14ac:dyDescent="0.35">
      <c r="A8416">
        <v>37854</v>
      </c>
      <c r="B8416" t="s">
        <v>10</v>
      </c>
      <c r="C8416">
        <v>2021</v>
      </c>
      <c r="D8416" t="s">
        <v>4081</v>
      </c>
      <c r="E8416" t="s">
        <v>9764</v>
      </c>
      <c r="F8416" t="s">
        <v>13</v>
      </c>
      <c r="G8416" t="s">
        <v>112</v>
      </c>
      <c r="H8416" t="s">
        <v>31</v>
      </c>
      <c r="I8416" t="s">
        <v>19</v>
      </c>
      <c r="J8416">
        <v>1030</v>
      </c>
    </row>
    <row r="8417" spans="1:10" x14ac:dyDescent="0.35">
      <c r="A8417">
        <v>37855</v>
      </c>
      <c r="B8417" t="s">
        <v>10</v>
      </c>
      <c r="C8417">
        <v>2021</v>
      </c>
      <c r="D8417" t="s">
        <v>4081</v>
      </c>
      <c r="E8417" t="s">
        <v>9765</v>
      </c>
      <c r="F8417" t="s">
        <v>13</v>
      </c>
      <c r="G8417" t="s">
        <v>7747</v>
      </c>
      <c r="H8417" t="s">
        <v>31</v>
      </c>
      <c r="I8417" t="s">
        <v>38</v>
      </c>
      <c r="J8417">
        <v>410</v>
      </c>
    </row>
    <row r="8418" spans="1:10" x14ac:dyDescent="0.35">
      <c r="A8418">
        <v>37856</v>
      </c>
      <c r="B8418" t="s">
        <v>10</v>
      </c>
      <c r="C8418">
        <v>2021</v>
      </c>
      <c r="D8418" t="s">
        <v>4081</v>
      </c>
      <c r="E8418" t="s">
        <v>9766</v>
      </c>
      <c r="F8418" t="s">
        <v>13</v>
      </c>
      <c r="G8418" t="s">
        <v>7742</v>
      </c>
      <c r="H8418" t="s">
        <v>31</v>
      </c>
      <c r="I8418" t="s">
        <v>9553</v>
      </c>
      <c r="J8418">
        <v>343</v>
      </c>
    </row>
    <row r="8419" spans="1:10" x14ac:dyDescent="0.35">
      <c r="A8419">
        <v>37857</v>
      </c>
      <c r="B8419" t="s">
        <v>10</v>
      </c>
      <c r="C8419">
        <v>2021</v>
      </c>
      <c r="D8419" t="s">
        <v>4088</v>
      </c>
      <c r="E8419" t="s">
        <v>7974</v>
      </c>
      <c r="F8419" t="s">
        <v>13</v>
      </c>
      <c r="G8419" t="s">
        <v>82</v>
      </c>
      <c r="H8419" t="s">
        <v>31</v>
      </c>
      <c r="I8419" t="s">
        <v>65</v>
      </c>
      <c r="J8419">
        <v>90529</v>
      </c>
    </row>
    <row r="8420" spans="1:10" x14ac:dyDescent="0.35">
      <c r="A8420">
        <v>37858</v>
      </c>
      <c r="B8420" t="s">
        <v>10</v>
      </c>
      <c r="C8420">
        <v>2021</v>
      </c>
      <c r="D8420" t="s">
        <v>4088</v>
      </c>
      <c r="E8420" t="s">
        <v>6030</v>
      </c>
      <c r="F8420" t="s">
        <v>13</v>
      </c>
      <c r="G8420" t="s">
        <v>82</v>
      </c>
      <c r="H8420" t="s">
        <v>31</v>
      </c>
      <c r="I8420" t="s">
        <v>19</v>
      </c>
      <c r="J8420">
        <v>30771</v>
      </c>
    </row>
    <row r="8421" spans="1:10" x14ac:dyDescent="0.35">
      <c r="A8421">
        <v>37859</v>
      </c>
      <c r="B8421" t="s">
        <v>10</v>
      </c>
      <c r="C8421">
        <v>2021</v>
      </c>
      <c r="D8421" t="s">
        <v>4088</v>
      </c>
      <c r="E8421" t="s">
        <v>9767</v>
      </c>
      <c r="F8421" t="s">
        <v>13</v>
      </c>
      <c r="G8421" t="s">
        <v>72</v>
      </c>
      <c r="H8421" t="s">
        <v>31</v>
      </c>
      <c r="I8421" t="s">
        <v>32</v>
      </c>
      <c r="J8421">
        <v>27054</v>
      </c>
    </row>
    <row r="8422" spans="1:10" x14ac:dyDescent="0.35">
      <c r="A8422">
        <v>37860</v>
      </c>
      <c r="B8422" t="s">
        <v>10</v>
      </c>
      <c r="C8422">
        <v>2021</v>
      </c>
      <c r="D8422" t="s">
        <v>4088</v>
      </c>
      <c r="E8422" t="s">
        <v>9768</v>
      </c>
      <c r="F8422" t="s">
        <v>13</v>
      </c>
      <c r="G8422" t="s">
        <v>47</v>
      </c>
      <c r="H8422" t="s">
        <v>31</v>
      </c>
      <c r="I8422" t="s">
        <v>104</v>
      </c>
      <c r="J8422">
        <v>6457</v>
      </c>
    </row>
    <row r="8423" spans="1:10" x14ac:dyDescent="0.35">
      <c r="A8423">
        <v>37861</v>
      </c>
      <c r="B8423" t="s">
        <v>10</v>
      </c>
      <c r="C8423">
        <v>2021</v>
      </c>
      <c r="D8423" t="s">
        <v>4088</v>
      </c>
      <c r="E8423" t="s">
        <v>9769</v>
      </c>
      <c r="F8423" t="s">
        <v>13</v>
      </c>
      <c r="G8423" t="s">
        <v>7727</v>
      </c>
      <c r="H8423" t="s">
        <v>31</v>
      </c>
      <c r="I8423" t="s">
        <v>19</v>
      </c>
      <c r="J8423">
        <v>1926</v>
      </c>
    </row>
    <row r="8424" spans="1:10" x14ac:dyDescent="0.35">
      <c r="A8424">
        <v>37862</v>
      </c>
      <c r="B8424" t="s">
        <v>10</v>
      </c>
      <c r="C8424">
        <v>2021</v>
      </c>
      <c r="D8424" t="s">
        <v>4088</v>
      </c>
      <c r="E8424" t="s">
        <v>9770</v>
      </c>
      <c r="F8424" t="s">
        <v>13</v>
      </c>
      <c r="G8424" t="s">
        <v>7798</v>
      </c>
      <c r="H8424" t="s">
        <v>31</v>
      </c>
      <c r="I8424" t="s">
        <v>9208</v>
      </c>
      <c r="J8424">
        <v>1627</v>
      </c>
    </row>
    <row r="8425" spans="1:10" x14ac:dyDescent="0.35">
      <c r="A8425">
        <v>37863</v>
      </c>
      <c r="B8425" t="s">
        <v>10</v>
      </c>
      <c r="C8425">
        <v>2021</v>
      </c>
      <c r="D8425" t="s">
        <v>4088</v>
      </c>
      <c r="E8425" t="s">
        <v>9771</v>
      </c>
      <c r="F8425" t="s">
        <v>13</v>
      </c>
      <c r="G8425" t="s">
        <v>41</v>
      </c>
      <c r="H8425" t="s">
        <v>31</v>
      </c>
      <c r="I8425" t="s">
        <v>38</v>
      </c>
      <c r="J8425">
        <v>1522</v>
      </c>
    </row>
    <row r="8426" spans="1:10" x14ac:dyDescent="0.35">
      <c r="A8426">
        <v>37864</v>
      </c>
      <c r="B8426" t="s">
        <v>10</v>
      </c>
      <c r="C8426">
        <v>2021</v>
      </c>
      <c r="D8426" t="s">
        <v>4088</v>
      </c>
      <c r="E8426" t="s">
        <v>44</v>
      </c>
      <c r="F8426" t="s">
        <v>45</v>
      </c>
      <c r="G8426" t="s">
        <v>45</v>
      </c>
      <c r="H8426" t="s">
        <v>45</v>
      </c>
      <c r="I8426" t="s">
        <v>45</v>
      </c>
      <c r="J8426">
        <v>1306</v>
      </c>
    </row>
    <row r="8427" spans="1:10" x14ac:dyDescent="0.35">
      <c r="A8427">
        <v>37865</v>
      </c>
      <c r="B8427" t="s">
        <v>10</v>
      </c>
      <c r="C8427">
        <v>2021</v>
      </c>
      <c r="D8427" t="s">
        <v>4096</v>
      </c>
      <c r="E8427" t="s">
        <v>9772</v>
      </c>
      <c r="F8427" t="s">
        <v>13</v>
      </c>
      <c r="G8427" t="s">
        <v>112</v>
      </c>
      <c r="H8427" t="s">
        <v>31</v>
      </c>
      <c r="I8427" t="s">
        <v>65</v>
      </c>
      <c r="J8427">
        <v>116068</v>
      </c>
    </row>
    <row r="8428" spans="1:10" x14ac:dyDescent="0.35">
      <c r="A8428">
        <v>37866</v>
      </c>
      <c r="B8428" t="s">
        <v>10</v>
      </c>
      <c r="C8428">
        <v>2021</v>
      </c>
      <c r="D8428" t="s">
        <v>4096</v>
      </c>
      <c r="E8428" t="s">
        <v>9773</v>
      </c>
      <c r="F8428" t="s">
        <v>13</v>
      </c>
      <c r="G8428" t="s">
        <v>41</v>
      </c>
      <c r="H8428" t="s">
        <v>31</v>
      </c>
      <c r="I8428" t="s">
        <v>32</v>
      </c>
      <c r="J8428">
        <v>66768</v>
      </c>
    </row>
    <row r="8429" spans="1:10" x14ac:dyDescent="0.35">
      <c r="A8429">
        <v>37867</v>
      </c>
      <c r="B8429" t="s">
        <v>10</v>
      </c>
      <c r="C8429">
        <v>2021</v>
      </c>
      <c r="D8429" t="s">
        <v>4096</v>
      </c>
      <c r="E8429" t="s">
        <v>9774</v>
      </c>
      <c r="F8429" t="s">
        <v>13</v>
      </c>
      <c r="G8429" t="s">
        <v>7962</v>
      </c>
      <c r="H8429" t="s">
        <v>80</v>
      </c>
      <c r="I8429" t="s">
        <v>38</v>
      </c>
      <c r="J8429">
        <v>3375</v>
      </c>
    </row>
    <row r="8430" spans="1:10" x14ac:dyDescent="0.35">
      <c r="A8430">
        <v>37868</v>
      </c>
      <c r="B8430" t="s">
        <v>10</v>
      </c>
      <c r="C8430">
        <v>2021</v>
      </c>
      <c r="D8430" t="s">
        <v>4096</v>
      </c>
      <c r="E8430" t="s">
        <v>9775</v>
      </c>
      <c r="F8430" t="s">
        <v>13</v>
      </c>
      <c r="G8430" t="s">
        <v>34</v>
      </c>
      <c r="H8430" t="s">
        <v>31</v>
      </c>
      <c r="I8430" t="s">
        <v>19</v>
      </c>
      <c r="J8430">
        <v>2891</v>
      </c>
    </row>
    <row r="8431" spans="1:10" x14ac:dyDescent="0.35">
      <c r="A8431">
        <v>37869</v>
      </c>
      <c r="B8431" t="s">
        <v>10</v>
      </c>
      <c r="C8431">
        <v>2021</v>
      </c>
      <c r="D8431" t="s">
        <v>4096</v>
      </c>
      <c r="E8431" t="s">
        <v>8972</v>
      </c>
      <c r="F8431" t="s">
        <v>45</v>
      </c>
      <c r="G8431" t="s">
        <v>45</v>
      </c>
      <c r="H8431" t="s">
        <v>45</v>
      </c>
      <c r="I8431" t="s">
        <v>45</v>
      </c>
      <c r="J8431">
        <v>1708</v>
      </c>
    </row>
    <row r="8432" spans="1:10" x14ac:dyDescent="0.35">
      <c r="A8432">
        <v>37870</v>
      </c>
      <c r="B8432" t="s">
        <v>10</v>
      </c>
      <c r="C8432">
        <v>2021</v>
      </c>
      <c r="D8432" t="s">
        <v>4096</v>
      </c>
      <c r="E8432" t="s">
        <v>9776</v>
      </c>
      <c r="F8432" t="s">
        <v>13</v>
      </c>
      <c r="G8432" t="s">
        <v>112</v>
      </c>
      <c r="H8432" t="s">
        <v>31</v>
      </c>
      <c r="I8432" t="s">
        <v>19</v>
      </c>
      <c r="J8432">
        <v>1657</v>
      </c>
    </row>
    <row r="8433" spans="1:10" x14ac:dyDescent="0.35">
      <c r="A8433">
        <v>37871</v>
      </c>
      <c r="B8433" t="s">
        <v>10</v>
      </c>
      <c r="C8433">
        <v>2021</v>
      </c>
      <c r="D8433" t="s">
        <v>4096</v>
      </c>
      <c r="E8433" t="s">
        <v>9777</v>
      </c>
      <c r="F8433" t="s">
        <v>13</v>
      </c>
      <c r="G8433" t="s">
        <v>34</v>
      </c>
      <c r="H8433" t="s">
        <v>31</v>
      </c>
      <c r="I8433" t="s">
        <v>58</v>
      </c>
      <c r="J8433">
        <v>908</v>
      </c>
    </row>
    <row r="8434" spans="1:10" x14ac:dyDescent="0.35">
      <c r="A8434">
        <v>37872</v>
      </c>
      <c r="B8434" t="s">
        <v>10</v>
      </c>
      <c r="C8434">
        <v>2021</v>
      </c>
      <c r="D8434" t="s">
        <v>4096</v>
      </c>
      <c r="E8434" t="s">
        <v>9778</v>
      </c>
      <c r="F8434" t="s">
        <v>13</v>
      </c>
      <c r="G8434" t="s">
        <v>43</v>
      </c>
      <c r="H8434" t="s">
        <v>31</v>
      </c>
      <c r="I8434" t="s">
        <v>19</v>
      </c>
      <c r="J8434">
        <v>634</v>
      </c>
    </row>
    <row r="8435" spans="1:10" x14ac:dyDescent="0.35">
      <c r="A8435">
        <v>37873</v>
      </c>
      <c r="B8435" t="s">
        <v>10</v>
      </c>
      <c r="C8435">
        <v>2021</v>
      </c>
      <c r="D8435" t="s">
        <v>4096</v>
      </c>
      <c r="E8435" t="s">
        <v>9779</v>
      </c>
      <c r="F8435" t="s">
        <v>13</v>
      </c>
      <c r="G8435" t="s">
        <v>64</v>
      </c>
      <c r="H8435" t="s">
        <v>31</v>
      </c>
      <c r="I8435" t="s">
        <v>19</v>
      </c>
      <c r="J8435">
        <v>483</v>
      </c>
    </row>
    <row r="8436" spans="1:10" x14ac:dyDescent="0.35">
      <c r="A8436">
        <v>37874</v>
      </c>
      <c r="B8436" t="s">
        <v>10</v>
      </c>
      <c r="C8436">
        <v>2021</v>
      </c>
      <c r="D8436" t="s">
        <v>4096</v>
      </c>
      <c r="E8436" t="s">
        <v>9780</v>
      </c>
      <c r="F8436" t="s">
        <v>13</v>
      </c>
      <c r="G8436" t="s">
        <v>7723</v>
      </c>
      <c r="H8436" t="s">
        <v>31</v>
      </c>
      <c r="I8436" t="s">
        <v>19</v>
      </c>
      <c r="J8436">
        <v>478</v>
      </c>
    </row>
    <row r="8437" spans="1:10" x14ac:dyDescent="0.35">
      <c r="A8437">
        <v>37875</v>
      </c>
      <c r="B8437" t="s">
        <v>10</v>
      </c>
      <c r="C8437">
        <v>2021</v>
      </c>
      <c r="D8437" t="s">
        <v>4096</v>
      </c>
      <c r="E8437" t="s">
        <v>9781</v>
      </c>
      <c r="F8437" t="s">
        <v>13</v>
      </c>
      <c r="G8437" t="s">
        <v>57</v>
      </c>
      <c r="H8437" t="s">
        <v>31</v>
      </c>
      <c r="I8437" t="s">
        <v>8221</v>
      </c>
      <c r="J8437">
        <v>403</v>
      </c>
    </row>
    <row r="8438" spans="1:10" x14ac:dyDescent="0.35">
      <c r="A8438">
        <v>37876</v>
      </c>
      <c r="B8438" t="s">
        <v>10</v>
      </c>
      <c r="C8438">
        <v>2021</v>
      </c>
      <c r="D8438" t="s">
        <v>4096</v>
      </c>
      <c r="E8438" t="s">
        <v>9782</v>
      </c>
      <c r="F8438" t="s">
        <v>13</v>
      </c>
      <c r="G8438" t="s">
        <v>101</v>
      </c>
      <c r="H8438" t="s">
        <v>31</v>
      </c>
      <c r="I8438" t="s">
        <v>19</v>
      </c>
      <c r="J8438">
        <v>371</v>
      </c>
    </row>
    <row r="8439" spans="1:10" x14ac:dyDescent="0.35">
      <c r="A8439">
        <v>37877</v>
      </c>
      <c r="B8439" t="s">
        <v>10</v>
      </c>
      <c r="C8439">
        <v>2021</v>
      </c>
      <c r="D8439" t="s">
        <v>4104</v>
      </c>
      <c r="E8439" t="s">
        <v>7999</v>
      </c>
      <c r="F8439" t="s">
        <v>13</v>
      </c>
      <c r="G8439" t="s">
        <v>67</v>
      </c>
      <c r="H8439" t="s">
        <v>27</v>
      </c>
      <c r="I8439" t="s">
        <v>28</v>
      </c>
      <c r="J8439">
        <v>70407</v>
      </c>
    </row>
    <row r="8440" spans="1:10" x14ac:dyDescent="0.35">
      <c r="A8440">
        <v>37878</v>
      </c>
      <c r="B8440" t="s">
        <v>10</v>
      </c>
      <c r="C8440">
        <v>2021</v>
      </c>
      <c r="D8440" t="s">
        <v>4104</v>
      </c>
      <c r="E8440" t="s">
        <v>9783</v>
      </c>
      <c r="F8440" t="s">
        <v>13</v>
      </c>
      <c r="G8440" t="s">
        <v>74</v>
      </c>
      <c r="H8440" t="s">
        <v>27</v>
      </c>
      <c r="I8440" t="s">
        <v>35</v>
      </c>
      <c r="J8440">
        <v>60064</v>
      </c>
    </row>
    <row r="8441" spans="1:10" x14ac:dyDescent="0.35">
      <c r="A8441">
        <v>37879</v>
      </c>
      <c r="B8441" t="s">
        <v>10</v>
      </c>
      <c r="C8441">
        <v>2021</v>
      </c>
      <c r="D8441" t="s">
        <v>4104</v>
      </c>
      <c r="E8441" t="s">
        <v>9784</v>
      </c>
      <c r="F8441" t="s">
        <v>13</v>
      </c>
      <c r="G8441" t="s">
        <v>7779</v>
      </c>
      <c r="H8441" t="s">
        <v>31</v>
      </c>
      <c r="I8441" t="s">
        <v>19</v>
      </c>
      <c r="J8441">
        <v>9174</v>
      </c>
    </row>
    <row r="8442" spans="1:10" x14ac:dyDescent="0.35">
      <c r="A8442">
        <v>37880</v>
      </c>
      <c r="B8442" t="s">
        <v>10</v>
      </c>
      <c r="C8442">
        <v>2021</v>
      </c>
      <c r="D8442" t="s">
        <v>4104</v>
      </c>
      <c r="E8442" t="s">
        <v>9785</v>
      </c>
      <c r="F8442" t="s">
        <v>13</v>
      </c>
      <c r="G8442" t="s">
        <v>85</v>
      </c>
      <c r="H8442" t="s">
        <v>31</v>
      </c>
      <c r="I8442" t="s">
        <v>19</v>
      </c>
      <c r="J8442">
        <v>3982</v>
      </c>
    </row>
    <row r="8443" spans="1:10" x14ac:dyDescent="0.35">
      <c r="A8443">
        <v>37881</v>
      </c>
      <c r="B8443" t="s">
        <v>10</v>
      </c>
      <c r="C8443">
        <v>2021</v>
      </c>
      <c r="D8443" t="s">
        <v>4104</v>
      </c>
      <c r="E8443" t="s">
        <v>9786</v>
      </c>
      <c r="F8443" t="s">
        <v>13</v>
      </c>
      <c r="G8443" t="s">
        <v>34</v>
      </c>
      <c r="H8443" t="s">
        <v>31</v>
      </c>
      <c r="I8443" t="s">
        <v>19</v>
      </c>
      <c r="J8443">
        <v>3831</v>
      </c>
    </row>
    <row r="8444" spans="1:10" x14ac:dyDescent="0.35">
      <c r="A8444">
        <v>37882</v>
      </c>
      <c r="B8444" t="s">
        <v>10</v>
      </c>
      <c r="C8444">
        <v>2021</v>
      </c>
      <c r="D8444" t="s">
        <v>4104</v>
      </c>
      <c r="E8444" t="s">
        <v>9112</v>
      </c>
      <c r="F8444" t="s">
        <v>45</v>
      </c>
      <c r="G8444" t="s">
        <v>45</v>
      </c>
      <c r="H8444" t="s">
        <v>45</v>
      </c>
      <c r="I8444" t="s">
        <v>45</v>
      </c>
      <c r="J8444">
        <v>1801</v>
      </c>
    </row>
    <row r="8445" spans="1:10" x14ac:dyDescent="0.35">
      <c r="A8445">
        <v>37883</v>
      </c>
      <c r="B8445" t="s">
        <v>10</v>
      </c>
      <c r="C8445">
        <v>2021</v>
      </c>
      <c r="D8445" t="s">
        <v>4104</v>
      </c>
      <c r="E8445" t="s">
        <v>9787</v>
      </c>
      <c r="F8445" t="s">
        <v>13</v>
      </c>
      <c r="G8445" t="s">
        <v>53</v>
      </c>
      <c r="H8445" t="s">
        <v>31</v>
      </c>
      <c r="I8445" t="s">
        <v>19</v>
      </c>
      <c r="J8445">
        <v>1412</v>
      </c>
    </row>
    <row r="8446" spans="1:10" x14ac:dyDescent="0.35">
      <c r="A8446">
        <v>37884</v>
      </c>
      <c r="B8446" t="s">
        <v>10</v>
      </c>
      <c r="C8446">
        <v>2021</v>
      </c>
      <c r="D8446" t="s">
        <v>4104</v>
      </c>
      <c r="E8446" t="s">
        <v>9788</v>
      </c>
      <c r="F8446" t="s">
        <v>13</v>
      </c>
      <c r="G8446" t="s">
        <v>7727</v>
      </c>
      <c r="H8446" t="s">
        <v>31</v>
      </c>
      <c r="I8446" t="s">
        <v>9208</v>
      </c>
      <c r="J8446">
        <v>1284</v>
      </c>
    </row>
    <row r="8447" spans="1:10" x14ac:dyDescent="0.35">
      <c r="A8447">
        <v>37885</v>
      </c>
      <c r="B8447" t="s">
        <v>10</v>
      </c>
      <c r="C8447">
        <v>2021</v>
      </c>
      <c r="D8447" t="s">
        <v>4104</v>
      </c>
      <c r="E8447" t="s">
        <v>9789</v>
      </c>
      <c r="F8447" t="s">
        <v>13</v>
      </c>
      <c r="G8447" t="s">
        <v>112</v>
      </c>
      <c r="H8447" t="s">
        <v>31</v>
      </c>
      <c r="I8447" t="s">
        <v>19</v>
      </c>
      <c r="J8447">
        <v>1116</v>
      </c>
    </row>
    <row r="8448" spans="1:10" x14ac:dyDescent="0.35">
      <c r="A8448">
        <v>37886</v>
      </c>
      <c r="B8448" t="s">
        <v>10</v>
      </c>
      <c r="C8448">
        <v>2021</v>
      </c>
      <c r="D8448" t="s">
        <v>4104</v>
      </c>
      <c r="E8448" t="s">
        <v>9790</v>
      </c>
      <c r="F8448" t="s">
        <v>13</v>
      </c>
      <c r="G8448" t="s">
        <v>85</v>
      </c>
      <c r="H8448" t="s">
        <v>31</v>
      </c>
      <c r="I8448" t="s">
        <v>58</v>
      </c>
      <c r="J8448">
        <v>1056</v>
      </c>
    </row>
    <row r="8449" spans="1:10" x14ac:dyDescent="0.35">
      <c r="A8449">
        <v>37887</v>
      </c>
      <c r="B8449" t="s">
        <v>10</v>
      </c>
      <c r="C8449">
        <v>2021</v>
      </c>
      <c r="D8449" t="s">
        <v>4104</v>
      </c>
      <c r="E8449" t="s">
        <v>9791</v>
      </c>
      <c r="F8449" t="s">
        <v>13</v>
      </c>
      <c r="G8449" t="s">
        <v>101</v>
      </c>
      <c r="H8449" t="s">
        <v>27</v>
      </c>
      <c r="I8449" t="s">
        <v>19</v>
      </c>
      <c r="J8449">
        <v>872</v>
      </c>
    </row>
    <row r="8450" spans="1:10" x14ac:dyDescent="0.35">
      <c r="A8450">
        <v>37888</v>
      </c>
      <c r="B8450" t="s">
        <v>10</v>
      </c>
      <c r="C8450">
        <v>2021</v>
      </c>
      <c r="D8450" t="s">
        <v>4104</v>
      </c>
      <c r="E8450" t="s">
        <v>9792</v>
      </c>
      <c r="F8450" t="s">
        <v>13</v>
      </c>
      <c r="G8450" t="s">
        <v>7760</v>
      </c>
      <c r="H8450" t="s">
        <v>31</v>
      </c>
      <c r="I8450" t="s">
        <v>19</v>
      </c>
      <c r="J8450">
        <v>797</v>
      </c>
    </row>
    <row r="8451" spans="1:10" x14ac:dyDescent="0.35">
      <c r="A8451">
        <v>37889</v>
      </c>
      <c r="B8451" t="s">
        <v>10</v>
      </c>
      <c r="C8451">
        <v>2021</v>
      </c>
      <c r="D8451" t="s">
        <v>4113</v>
      </c>
      <c r="E8451" t="s">
        <v>9245</v>
      </c>
      <c r="F8451" t="s">
        <v>13</v>
      </c>
      <c r="G8451" t="s">
        <v>7747</v>
      </c>
      <c r="H8451" t="s">
        <v>27</v>
      </c>
      <c r="I8451" t="s">
        <v>28</v>
      </c>
      <c r="J8451">
        <v>77509</v>
      </c>
    </row>
    <row r="8452" spans="1:10" x14ac:dyDescent="0.35">
      <c r="A8452">
        <v>37890</v>
      </c>
      <c r="B8452" t="s">
        <v>10</v>
      </c>
      <c r="C8452">
        <v>2021</v>
      </c>
      <c r="D8452" t="s">
        <v>4113</v>
      </c>
      <c r="E8452" t="s">
        <v>9793</v>
      </c>
      <c r="F8452" t="s">
        <v>13</v>
      </c>
      <c r="G8452" t="s">
        <v>94</v>
      </c>
      <c r="H8452" t="s">
        <v>27</v>
      </c>
      <c r="I8452" t="s">
        <v>35</v>
      </c>
      <c r="J8452">
        <v>65438</v>
      </c>
    </row>
    <row r="8453" spans="1:10" x14ac:dyDescent="0.35">
      <c r="A8453">
        <v>37891</v>
      </c>
      <c r="B8453" t="s">
        <v>10</v>
      </c>
      <c r="C8453">
        <v>2021</v>
      </c>
      <c r="D8453" t="s">
        <v>4113</v>
      </c>
      <c r="E8453" t="s">
        <v>9794</v>
      </c>
      <c r="F8453" t="s">
        <v>13</v>
      </c>
      <c r="G8453" t="s">
        <v>67</v>
      </c>
      <c r="H8453" t="s">
        <v>27</v>
      </c>
      <c r="I8453" t="s">
        <v>19</v>
      </c>
      <c r="J8453">
        <v>6662</v>
      </c>
    </row>
    <row r="8454" spans="1:10" x14ac:dyDescent="0.35">
      <c r="A8454">
        <v>37892</v>
      </c>
      <c r="B8454" t="s">
        <v>10</v>
      </c>
      <c r="C8454">
        <v>2021</v>
      </c>
      <c r="D8454" t="s">
        <v>4113</v>
      </c>
      <c r="E8454" t="s">
        <v>9795</v>
      </c>
      <c r="F8454" t="s">
        <v>13</v>
      </c>
      <c r="G8454" t="s">
        <v>7763</v>
      </c>
      <c r="H8454" t="s">
        <v>27</v>
      </c>
      <c r="I8454" t="s">
        <v>19</v>
      </c>
      <c r="J8454">
        <v>1832</v>
      </c>
    </row>
    <row r="8455" spans="1:10" x14ac:dyDescent="0.35">
      <c r="A8455">
        <v>37893</v>
      </c>
      <c r="B8455" t="s">
        <v>10</v>
      </c>
      <c r="C8455">
        <v>2021</v>
      </c>
      <c r="D8455" t="s">
        <v>4113</v>
      </c>
      <c r="E8455" t="s">
        <v>8972</v>
      </c>
      <c r="F8455" t="s">
        <v>45</v>
      </c>
      <c r="G8455" t="s">
        <v>45</v>
      </c>
      <c r="H8455" t="s">
        <v>45</v>
      </c>
      <c r="I8455" t="s">
        <v>45</v>
      </c>
      <c r="J8455">
        <v>1645</v>
      </c>
    </row>
    <row r="8456" spans="1:10" x14ac:dyDescent="0.35">
      <c r="A8456">
        <v>37894</v>
      </c>
      <c r="B8456" t="s">
        <v>10</v>
      </c>
      <c r="C8456">
        <v>2021</v>
      </c>
      <c r="D8456" t="s">
        <v>4113</v>
      </c>
      <c r="E8456" t="s">
        <v>9796</v>
      </c>
      <c r="F8456" t="s">
        <v>13</v>
      </c>
      <c r="G8456" t="s">
        <v>74</v>
      </c>
      <c r="H8456" t="s">
        <v>27</v>
      </c>
      <c r="I8456" t="s">
        <v>19</v>
      </c>
      <c r="J8456">
        <v>1166</v>
      </c>
    </row>
    <row r="8457" spans="1:10" x14ac:dyDescent="0.35">
      <c r="A8457">
        <v>37895</v>
      </c>
      <c r="B8457" t="s">
        <v>10</v>
      </c>
      <c r="C8457">
        <v>2021</v>
      </c>
      <c r="D8457" t="s">
        <v>4113</v>
      </c>
      <c r="E8457" t="s">
        <v>9797</v>
      </c>
      <c r="F8457" t="s">
        <v>13</v>
      </c>
      <c r="G8457" t="s">
        <v>101</v>
      </c>
      <c r="H8457" t="s">
        <v>27</v>
      </c>
      <c r="I8457" t="s">
        <v>58</v>
      </c>
      <c r="J8457">
        <v>938</v>
      </c>
    </row>
    <row r="8458" spans="1:10" x14ac:dyDescent="0.35">
      <c r="A8458">
        <v>37896</v>
      </c>
      <c r="B8458" t="s">
        <v>10</v>
      </c>
      <c r="C8458">
        <v>2021</v>
      </c>
      <c r="D8458" t="s">
        <v>4113</v>
      </c>
      <c r="E8458" t="s">
        <v>9244</v>
      </c>
      <c r="F8458" t="s">
        <v>13</v>
      </c>
      <c r="G8458" t="s">
        <v>37</v>
      </c>
      <c r="H8458" t="s">
        <v>27</v>
      </c>
      <c r="I8458" t="s">
        <v>9208</v>
      </c>
      <c r="J8458">
        <v>842</v>
      </c>
    </row>
    <row r="8459" spans="1:10" x14ac:dyDescent="0.35">
      <c r="A8459">
        <v>37897</v>
      </c>
      <c r="B8459" t="s">
        <v>10</v>
      </c>
      <c r="C8459">
        <v>2021</v>
      </c>
      <c r="D8459" t="s">
        <v>4119</v>
      </c>
      <c r="E8459" t="s">
        <v>9798</v>
      </c>
      <c r="F8459" t="s">
        <v>13</v>
      </c>
      <c r="G8459" t="s">
        <v>43</v>
      </c>
      <c r="H8459" t="s">
        <v>27</v>
      </c>
      <c r="I8459" t="s">
        <v>35</v>
      </c>
      <c r="J8459">
        <v>83515</v>
      </c>
    </row>
    <row r="8460" spans="1:10" x14ac:dyDescent="0.35">
      <c r="A8460">
        <v>37898</v>
      </c>
      <c r="B8460" t="s">
        <v>10</v>
      </c>
      <c r="C8460">
        <v>2021</v>
      </c>
      <c r="D8460" t="s">
        <v>4119</v>
      </c>
      <c r="E8460" t="s">
        <v>9799</v>
      </c>
      <c r="F8460" t="s">
        <v>96</v>
      </c>
      <c r="G8460" t="s">
        <v>8660</v>
      </c>
      <c r="H8460" t="s">
        <v>27</v>
      </c>
      <c r="I8460" t="s">
        <v>28</v>
      </c>
      <c r="J8460">
        <v>63420</v>
      </c>
    </row>
    <row r="8461" spans="1:10" x14ac:dyDescent="0.35">
      <c r="A8461">
        <v>37899</v>
      </c>
      <c r="B8461" t="s">
        <v>10</v>
      </c>
      <c r="C8461">
        <v>2021</v>
      </c>
      <c r="D8461" t="s">
        <v>4119</v>
      </c>
      <c r="E8461" t="s">
        <v>9800</v>
      </c>
      <c r="F8461" t="s">
        <v>13</v>
      </c>
      <c r="G8461" t="s">
        <v>7747</v>
      </c>
      <c r="H8461" t="s">
        <v>27</v>
      </c>
      <c r="I8461" t="s">
        <v>19</v>
      </c>
      <c r="J8461">
        <v>3264</v>
      </c>
    </row>
    <row r="8462" spans="1:10" x14ac:dyDescent="0.35">
      <c r="A8462">
        <v>37900</v>
      </c>
      <c r="B8462" t="s">
        <v>10</v>
      </c>
      <c r="C8462">
        <v>2021</v>
      </c>
      <c r="D8462" t="s">
        <v>4119</v>
      </c>
      <c r="E8462" t="s">
        <v>9032</v>
      </c>
      <c r="F8462" t="s">
        <v>45</v>
      </c>
      <c r="G8462" t="s">
        <v>45</v>
      </c>
      <c r="H8462" t="s">
        <v>45</v>
      </c>
      <c r="I8462" t="s">
        <v>45</v>
      </c>
      <c r="J8462">
        <v>1883</v>
      </c>
    </row>
    <row r="8463" spans="1:10" x14ac:dyDescent="0.35">
      <c r="A8463">
        <v>37901</v>
      </c>
      <c r="B8463" t="s">
        <v>10</v>
      </c>
      <c r="C8463">
        <v>2021</v>
      </c>
      <c r="D8463" t="s">
        <v>4119</v>
      </c>
      <c r="E8463" t="s">
        <v>9801</v>
      </c>
      <c r="F8463" t="s">
        <v>13</v>
      </c>
      <c r="G8463" t="s">
        <v>7763</v>
      </c>
      <c r="H8463" t="s">
        <v>27</v>
      </c>
      <c r="I8463" t="s">
        <v>48</v>
      </c>
      <c r="J8463">
        <v>1276</v>
      </c>
    </row>
    <row r="8464" spans="1:10" x14ac:dyDescent="0.35">
      <c r="A8464">
        <v>37902</v>
      </c>
      <c r="B8464" t="s">
        <v>10</v>
      </c>
      <c r="C8464">
        <v>2021</v>
      </c>
      <c r="D8464" t="s">
        <v>4119</v>
      </c>
      <c r="E8464" t="s">
        <v>9802</v>
      </c>
      <c r="F8464" t="s">
        <v>13</v>
      </c>
      <c r="G8464" t="s">
        <v>8660</v>
      </c>
      <c r="H8464" t="s">
        <v>27</v>
      </c>
      <c r="I8464" t="s">
        <v>19</v>
      </c>
      <c r="J8464">
        <v>897</v>
      </c>
    </row>
    <row r="8465" spans="1:10" x14ac:dyDescent="0.35">
      <c r="A8465">
        <v>37903</v>
      </c>
      <c r="B8465" t="s">
        <v>10</v>
      </c>
      <c r="C8465">
        <v>2021</v>
      </c>
      <c r="D8465" t="s">
        <v>4125</v>
      </c>
      <c r="E8465" t="s">
        <v>9803</v>
      </c>
      <c r="F8465" t="s">
        <v>13</v>
      </c>
      <c r="G8465" t="s">
        <v>64</v>
      </c>
      <c r="H8465" t="s">
        <v>27</v>
      </c>
      <c r="I8465" t="s">
        <v>35</v>
      </c>
      <c r="J8465">
        <v>97087</v>
      </c>
    </row>
    <row r="8466" spans="1:10" x14ac:dyDescent="0.35">
      <c r="A8466">
        <v>37904</v>
      </c>
      <c r="B8466" t="s">
        <v>10</v>
      </c>
      <c r="C8466">
        <v>2021</v>
      </c>
      <c r="D8466" t="s">
        <v>4125</v>
      </c>
      <c r="E8466" t="s">
        <v>9804</v>
      </c>
      <c r="F8466" t="s">
        <v>13</v>
      </c>
      <c r="G8466" t="s">
        <v>57</v>
      </c>
      <c r="H8466" t="s">
        <v>27</v>
      </c>
      <c r="I8466" t="s">
        <v>28</v>
      </c>
      <c r="J8466">
        <v>65767</v>
      </c>
    </row>
    <row r="8467" spans="1:10" x14ac:dyDescent="0.35">
      <c r="A8467">
        <v>37905</v>
      </c>
      <c r="B8467" t="s">
        <v>10</v>
      </c>
      <c r="C8467">
        <v>2021</v>
      </c>
      <c r="D8467" t="s">
        <v>4125</v>
      </c>
      <c r="E8467" t="s">
        <v>9805</v>
      </c>
      <c r="F8467" t="s">
        <v>13</v>
      </c>
      <c r="G8467" t="s">
        <v>7742</v>
      </c>
      <c r="H8467" t="s">
        <v>27</v>
      </c>
      <c r="I8467" t="s">
        <v>19</v>
      </c>
      <c r="J8467">
        <v>3084</v>
      </c>
    </row>
    <row r="8468" spans="1:10" x14ac:dyDescent="0.35">
      <c r="A8468">
        <v>37906</v>
      </c>
      <c r="B8468" t="s">
        <v>10</v>
      </c>
      <c r="C8468">
        <v>2021</v>
      </c>
      <c r="D8468" t="s">
        <v>4125</v>
      </c>
      <c r="E8468" t="s">
        <v>9032</v>
      </c>
      <c r="F8468" t="s">
        <v>45</v>
      </c>
      <c r="G8468" t="s">
        <v>45</v>
      </c>
      <c r="H8468" t="s">
        <v>45</v>
      </c>
      <c r="I8468" t="s">
        <v>45</v>
      </c>
      <c r="J8468">
        <v>2485</v>
      </c>
    </row>
    <row r="8469" spans="1:10" x14ac:dyDescent="0.35">
      <c r="A8469">
        <v>37907</v>
      </c>
      <c r="B8469" t="s">
        <v>10</v>
      </c>
      <c r="C8469">
        <v>2021</v>
      </c>
      <c r="D8469" t="s">
        <v>4125</v>
      </c>
      <c r="E8469" t="s">
        <v>9806</v>
      </c>
      <c r="F8469" t="s">
        <v>96</v>
      </c>
      <c r="G8469" t="s">
        <v>70</v>
      </c>
      <c r="H8469" t="s">
        <v>27</v>
      </c>
      <c r="I8469" t="s">
        <v>19</v>
      </c>
      <c r="J8469">
        <v>1850</v>
      </c>
    </row>
    <row r="8470" spans="1:10" x14ac:dyDescent="0.35">
      <c r="A8470">
        <v>37908</v>
      </c>
      <c r="B8470" t="s">
        <v>10</v>
      </c>
      <c r="C8470">
        <v>2021</v>
      </c>
      <c r="D8470" t="s">
        <v>4125</v>
      </c>
      <c r="E8470" t="s">
        <v>9807</v>
      </c>
      <c r="F8470" t="s">
        <v>13</v>
      </c>
      <c r="G8470" t="s">
        <v>34</v>
      </c>
      <c r="H8470" t="s">
        <v>27</v>
      </c>
      <c r="I8470" t="s">
        <v>58</v>
      </c>
      <c r="J8470">
        <v>1556</v>
      </c>
    </row>
    <row r="8471" spans="1:10" x14ac:dyDescent="0.35">
      <c r="A8471">
        <v>37909</v>
      </c>
      <c r="B8471" t="s">
        <v>10</v>
      </c>
      <c r="C8471">
        <v>2021</v>
      </c>
      <c r="D8471" t="s">
        <v>4130</v>
      </c>
      <c r="E8471" t="s">
        <v>6751</v>
      </c>
      <c r="F8471" t="s">
        <v>13</v>
      </c>
      <c r="G8471" t="s">
        <v>8910</v>
      </c>
      <c r="H8471" t="s">
        <v>31</v>
      </c>
      <c r="I8471" t="s">
        <v>68</v>
      </c>
      <c r="J8471">
        <v>82800</v>
      </c>
    </row>
    <row r="8472" spans="1:10" x14ac:dyDescent="0.35">
      <c r="A8472">
        <v>37910</v>
      </c>
      <c r="B8472" t="s">
        <v>10</v>
      </c>
      <c r="C8472">
        <v>2021</v>
      </c>
      <c r="D8472" t="s">
        <v>4130</v>
      </c>
      <c r="E8472" t="s">
        <v>9264</v>
      </c>
      <c r="F8472" t="s">
        <v>13</v>
      </c>
      <c r="G8472" t="s">
        <v>7789</v>
      </c>
      <c r="H8472" t="s">
        <v>31</v>
      </c>
      <c r="I8472" t="s">
        <v>17</v>
      </c>
      <c r="J8472">
        <v>44633</v>
      </c>
    </row>
    <row r="8473" spans="1:10" x14ac:dyDescent="0.35">
      <c r="A8473">
        <v>37911</v>
      </c>
      <c r="B8473" t="s">
        <v>10</v>
      </c>
      <c r="C8473">
        <v>2021</v>
      </c>
      <c r="D8473" t="s">
        <v>4130</v>
      </c>
      <c r="E8473" t="s">
        <v>9808</v>
      </c>
      <c r="F8473" t="s">
        <v>13</v>
      </c>
      <c r="G8473" t="s">
        <v>7733</v>
      </c>
      <c r="H8473" t="s">
        <v>31</v>
      </c>
      <c r="I8473" t="s">
        <v>38</v>
      </c>
      <c r="J8473">
        <v>13988</v>
      </c>
    </row>
    <row r="8474" spans="1:10" x14ac:dyDescent="0.35">
      <c r="A8474">
        <v>37912</v>
      </c>
      <c r="B8474" t="s">
        <v>10</v>
      </c>
      <c r="C8474">
        <v>2021</v>
      </c>
      <c r="D8474" t="s">
        <v>4130</v>
      </c>
      <c r="E8474" t="s">
        <v>9809</v>
      </c>
      <c r="F8474" t="s">
        <v>13</v>
      </c>
      <c r="G8474" t="s">
        <v>89</v>
      </c>
      <c r="H8474" t="s">
        <v>31</v>
      </c>
      <c r="I8474" t="s">
        <v>9810</v>
      </c>
      <c r="J8474">
        <v>2266</v>
      </c>
    </row>
    <row r="8475" spans="1:10" x14ac:dyDescent="0.35">
      <c r="A8475">
        <v>37913</v>
      </c>
      <c r="B8475" t="s">
        <v>10</v>
      </c>
      <c r="C8475">
        <v>2021</v>
      </c>
      <c r="D8475" t="s">
        <v>4130</v>
      </c>
      <c r="E8475" t="s">
        <v>9811</v>
      </c>
      <c r="F8475" t="s">
        <v>13</v>
      </c>
      <c r="G8475" t="s">
        <v>94</v>
      </c>
      <c r="H8475" t="s">
        <v>31</v>
      </c>
      <c r="I8475" t="s">
        <v>55</v>
      </c>
      <c r="J8475">
        <v>2184</v>
      </c>
    </row>
    <row r="8476" spans="1:10" x14ac:dyDescent="0.35">
      <c r="A8476">
        <v>37914</v>
      </c>
      <c r="B8476" t="s">
        <v>10</v>
      </c>
      <c r="C8476">
        <v>2021</v>
      </c>
      <c r="D8476" t="s">
        <v>4130</v>
      </c>
      <c r="E8476" t="s">
        <v>9112</v>
      </c>
      <c r="F8476" t="s">
        <v>45</v>
      </c>
      <c r="G8476" t="s">
        <v>45</v>
      </c>
      <c r="H8476" t="s">
        <v>45</v>
      </c>
      <c r="I8476" t="s">
        <v>45</v>
      </c>
      <c r="J8476">
        <v>2179</v>
      </c>
    </row>
    <row r="8477" spans="1:10" x14ac:dyDescent="0.35">
      <c r="A8477">
        <v>37915</v>
      </c>
      <c r="B8477" t="s">
        <v>10</v>
      </c>
      <c r="C8477">
        <v>2021</v>
      </c>
      <c r="D8477" t="s">
        <v>4130</v>
      </c>
      <c r="E8477" t="s">
        <v>9812</v>
      </c>
      <c r="F8477" t="s">
        <v>13</v>
      </c>
      <c r="G8477" t="s">
        <v>7779</v>
      </c>
      <c r="H8477" t="s">
        <v>31</v>
      </c>
      <c r="I8477" t="s">
        <v>19</v>
      </c>
      <c r="J8477">
        <v>1810</v>
      </c>
    </row>
    <row r="8478" spans="1:10" x14ac:dyDescent="0.35">
      <c r="A8478">
        <v>37916</v>
      </c>
      <c r="B8478" t="s">
        <v>10</v>
      </c>
      <c r="C8478">
        <v>2021</v>
      </c>
      <c r="D8478" t="s">
        <v>4130</v>
      </c>
      <c r="E8478" t="s">
        <v>9813</v>
      </c>
      <c r="F8478" t="s">
        <v>13</v>
      </c>
      <c r="G8478" t="s">
        <v>51</v>
      </c>
      <c r="H8478" t="s">
        <v>31</v>
      </c>
      <c r="I8478" t="s">
        <v>9167</v>
      </c>
      <c r="J8478">
        <v>1646</v>
      </c>
    </row>
    <row r="8479" spans="1:10" x14ac:dyDescent="0.35">
      <c r="A8479">
        <v>37917</v>
      </c>
      <c r="B8479" t="s">
        <v>10</v>
      </c>
      <c r="C8479">
        <v>2021</v>
      </c>
      <c r="D8479" t="s">
        <v>4130</v>
      </c>
      <c r="E8479" t="s">
        <v>9814</v>
      </c>
      <c r="F8479" t="s">
        <v>13</v>
      </c>
      <c r="G8479" t="s">
        <v>7747</v>
      </c>
      <c r="H8479" t="s">
        <v>31</v>
      </c>
      <c r="I8479" t="s">
        <v>19</v>
      </c>
      <c r="J8479">
        <v>1172</v>
      </c>
    </row>
    <row r="8480" spans="1:10" x14ac:dyDescent="0.35">
      <c r="A8480">
        <v>37918</v>
      </c>
      <c r="B8480" t="s">
        <v>10</v>
      </c>
      <c r="C8480">
        <v>2021</v>
      </c>
      <c r="D8480" t="s">
        <v>4130</v>
      </c>
      <c r="E8480" t="s">
        <v>9815</v>
      </c>
      <c r="F8480" t="s">
        <v>13</v>
      </c>
      <c r="G8480" t="s">
        <v>72</v>
      </c>
      <c r="H8480" t="s">
        <v>27</v>
      </c>
      <c r="I8480" t="s">
        <v>48</v>
      </c>
      <c r="J8480">
        <v>952</v>
      </c>
    </row>
    <row r="8481" spans="1:10" x14ac:dyDescent="0.35">
      <c r="A8481">
        <v>37919</v>
      </c>
      <c r="B8481" t="s">
        <v>10</v>
      </c>
      <c r="C8481">
        <v>2021</v>
      </c>
      <c r="D8481" t="s">
        <v>4137</v>
      </c>
      <c r="E8481" t="s">
        <v>9816</v>
      </c>
      <c r="F8481" t="s">
        <v>13</v>
      </c>
      <c r="G8481" t="s">
        <v>53</v>
      </c>
      <c r="H8481" t="s">
        <v>80</v>
      </c>
      <c r="I8481" t="s">
        <v>32</v>
      </c>
      <c r="J8481">
        <v>45733</v>
      </c>
    </row>
    <row r="8482" spans="1:10" x14ac:dyDescent="0.35">
      <c r="A8482">
        <v>37920</v>
      </c>
      <c r="B8482" t="s">
        <v>10</v>
      </c>
      <c r="C8482">
        <v>2021</v>
      </c>
      <c r="D8482" t="s">
        <v>4137</v>
      </c>
      <c r="E8482" t="s">
        <v>9817</v>
      </c>
      <c r="F8482" t="s">
        <v>13</v>
      </c>
      <c r="G8482" t="s">
        <v>82</v>
      </c>
      <c r="H8482" t="s">
        <v>27</v>
      </c>
      <c r="I8482" t="s">
        <v>28</v>
      </c>
      <c r="J8482">
        <v>44730</v>
      </c>
    </row>
    <row r="8483" spans="1:10" x14ac:dyDescent="0.35">
      <c r="A8483">
        <v>37921</v>
      </c>
      <c r="B8483" t="s">
        <v>10</v>
      </c>
      <c r="C8483">
        <v>2021</v>
      </c>
      <c r="D8483" t="s">
        <v>4137</v>
      </c>
      <c r="E8483" t="s">
        <v>9818</v>
      </c>
      <c r="F8483" t="s">
        <v>13</v>
      </c>
      <c r="G8483" t="s">
        <v>97</v>
      </c>
      <c r="H8483" t="s">
        <v>27</v>
      </c>
      <c r="I8483" t="s">
        <v>35</v>
      </c>
      <c r="J8483">
        <v>35582</v>
      </c>
    </row>
    <row r="8484" spans="1:10" x14ac:dyDescent="0.35">
      <c r="A8484">
        <v>37922</v>
      </c>
      <c r="B8484" t="s">
        <v>10</v>
      </c>
      <c r="C8484">
        <v>2021</v>
      </c>
      <c r="D8484" t="s">
        <v>4137</v>
      </c>
      <c r="E8484" t="s">
        <v>9819</v>
      </c>
      <c r="F8484" t="s">
        <v>13</v>
      </c>
      <c r="G8484" t="s">
        <v>101</v>
      </c>
      <c r="H8484" t="s">
        <v>31</v>
      </c>
      <c r="I8484" t="s">
        <v>38</v>
      </c>
      <c r="J8484">
        <v>9951</v>
      </c>
    </row>
    <row r="8485" spans="1:10" x14ac:dyDescent="0.35">
      <c r="A8485">
        <v>37923</v>
      </c>
      <c r="B8485" t="s">
        <v>10</v>
      </c>
      <c r="C8485">
        <v>2021</v>
      </c>
      <c r="D8485" t="s">
        <v>4137</v>
      </c>
      <c r="E8485" t="s">
        <v>8972</v>
      </c>
      <c r="F8485" t="s">
        <v>45</v>
      </c>
      <c r="G8485" t="s">
        <v>45</v>
      </c>
      <c r="H8485" t="s">
        <v>45</v>
      </c>
      <c r="I8485" t="s">
        <v>45</v>
      </c>
      <c r="J8485">
        <v>1388</v>
      </c>
    </row>
    <row r="8486" spans="1:10" x14ac:dyDescent="0.35">
      <c r="A8486">
        <v>37924</v>
      </c>
      <c r="B8486" t="s">
        <v>10</v>
      </c>
      <c r="C8486">
        <v>2021</v>
      </c>
      <c r="D8486" t="s">
        <v>4137</v>
      </c>
      <c r="E8486" t="s">
        <v>9820</v>
      </c>
      <c r="F8486" t="s">
        <v>13</v>
      </c>
      <c r="G8486" t="s">
        <v>72</v>
      </c>
      <c r="H8486" t="s">
        <v>31</v>
      </c>
      <c r="I8486" t="s">
        <v>19</v>
      </c>
      <c r="J8486">
        <v>788</v>
      </c>
    </row>
    <row r="8487" spans="1:10" x14ac:dyDescent="0.35">
      <c r="A8487">
        <v>37925</v>
      </c>
      <c r="B8487" t="s">
        <v>10</v>
      </c>
      <c r="C8487">
        <v>2021</v>
      </c>
      <c r="D8487" t="s">
        <v>4137</v>
      </c>
      <c r="E8487" t="s">
        <v>9821</v>
      </c>
      <c r="F8487" t="s">
        <v>13</v>
      </c>
      <c r="G8487" t="s">
        <v>7723</v>
      </c>
      <c r="H8487" t="s">
        <v>31</v>
      </c>
      <c r="I8487" t="s">
        <v>19</v>
      </c>
      <c r="J8487">
        <v>669</v>
      </c>
    </row>
    <row r="8488" spans="1:10" x14ac:dyDescent="0.35">
      <c r="A8488">
        <v>37926</v>
      </c>
      <c r="B8488" t="s">
        <v>10</v>
      </c>
      <c r="C8488">
        <v>2021</v>
      </c>
      <c r="D8488" t="s">
        <v>4137</v>
      </c>
      <c r="E8488" t="s">
        <v>9822</v>
      </c>
      <c r="F8488" t="s">
        <v>13</v>
      </c>
      <c r="G8488" t="s">
        <v>7794</v>
      </c>
      <c r="H8488" t="s">
        <v>31</v>
      </c>
      <c r="I8488" t="s">
        <v>19</v>
      </c>
      <c r="J8488">
        <v>571</v>
      </c>
    </row>
    <row r="8489" spans="1:10" x14ac:dyDescent="0.35">
      <c r="A8489">
        <v>37927</v>
      </c>
      <c r="B8489" t="s">
        <v>10</v>
      </c>
      <c r="C8489">
        <v>2021</v>
      </c>
      <c r="D8489" t="s">
        <v>4137</v>
      </c>
      <c r="E8489" t="s">
        <v>9823</v>
      </c>
      <c r="F8489" t="s">
        <v>13</v>
      </c>
      <c r="G8489" t="s">
        <v>53</v>
      </c>
      <c r="H8489" t="s">
        <v>27</v>
      </c>
      <c r="I8489" t="s">
        <v>48</v>
      </c>
      <c r="J8489">
        <v>503</v>
      </c>
    </row>
    <row r="8490" spans="1:10" x14ac:dyDescent="0.35">
      <c r="A8490">
        <v>37928</v>
      </c>
      <c r="B8490" t="s">
        <v>10</v>
      </c>
      <c r="C8490">
        <v>2021</v>
      </c>
      <c r="D8490" t="s">
        <v>4145</v>
      </c>
      <c r="E8490" t="s">
        <v>9824</v>
      </c>
      <c r="F8490" t="s">
        <v>13</v>
      </c>
      <c r="G8490" t="s">
        <v>7789</v>
      </c>
      <c r="H8490" t="s">
        <v>31</v>
      </c>
      <c r="I8490" t="s">
        <v>17</v>
      </c>
      <c r="J8490">
        <v>93276</v>
      </c>
    </row>
    <row r="8491" spans="1:10" x14ac:dyDescent="0.35">
      <c r="A8491">
        <v>37929</v>
      </c>
      <c r="B8491" t="s">
        <v>10</v>
      </c>
      <c r="C8491">
        <v>2021</v>
      </c>
      <c r="D8491" t="s">
        <v>4145</v>
      </c>
      <c r="E8491" t="s">
        <v>5333</v>
      </c>
      <c r="F8491" t="s">
        <v>13</v>
      </c>
      <c r="G8491" t="s">
        <v>41</v>
      </c>
      <c r="H8491" t="s">
        <v>31</v>
      </c>
      <c r="I8491" t="s">
        <v>68</v>
      </c>
      <c r="J8491">
        <v>60495</v>
      </c>
    </row>
    <row r="8492" spans="1:10" x14ac:dyDescent="0.35">
      <c r="A8492">
        <v>37930</v>
      </c>
      <c r="B8492" t="s">
        <v>10</v>
      </c>
      <c r="C8492">
        <v>2021</v>
      </c>
      <c r="D8492" t="s">
        <v>4145</v>
      </c>
      <c r="E8492" t="s">
        <v>9825</v>
      </c>
      <c r="F8492" t="s">
        <v>13</v>
      </c>
      <c r="G8492" t="s">
        <v>89</v>
      </c>
      <c r="H8492" t="s">
        <v>31</v>
      </c>
      <c r="I8492" t="s">
        <v>104</v>
      </c>
      <c r="J8492">
        <v>1567</v>
      </c>
    </row>
    <row r="8493" spans="1:10" x14ac:dyDescent="0.35">
      <c r="A8493">
        <v>37931</v>
      </c>
      <c r="B8493" t="s">
        <v>10</v>
      </c>
      <c r="C8493">
        <v>2021</v>
      </c>
      <c r="D8493" t="s">
        <v>4145</v>
      </c>
      <c r="E8493" t="s">
        <v>9826</v>
      </c>
      <c r="F8493" t="s">
        <v>96</v>
      </c>
      <c r="G8493" t="s">
        <v>97</v>
      </c>
      <c r="H8493" t="s">
        <v>31</v>
      </c>
      <c r="I8493" t="s">
        <v>38</v>
      </c>
      <c r="J8493">
        <v>1264</v>
      </c>
    </row>
    <row r="8494" spans="1:10" x14ac:dyDescent="0.35">
      <c r="A8494">
        <v>37932</v>
      </c>
      <c r="B8494" t="s">
        <v>10</v>
      </c>
      <c r="C8494">
        <v>2021</v>
      </c>
      <c r="D8494" t="s">
        <v>4145</v>
      </c>
      <c r="E8494" t="s">
        <v>8972</v>
      </c>
      <c r="F8494" t="s">
        <v>45</v>
      </c>
      <c r="G8494" t="s">
        <v>45</v>
      </c>
      <c r="H8494" t="s">
        <v>45</v>
      </c>
      <c r="I8494" t="s">
        <v>45</v>
      </c>
      <c r="J8494">
        <v>1025</v>
      </c>
    </row>
    <row r="8495" spans="1:10" x14ac:dyDescent="0.35">
      <c r="A8495">
        <v>37933</v>
      </c>
      <c r="B8495" t="s">
        <v>10</v>
      </c>
      <c r="C8495">
        <v>2021</v>
      </c>
      <c r="D8495" t="s">
        <v>4145</v>
      </c>
      <c r="E8495" t="s">
        <v>9827</v>
      </c>
      <c r="F8495" t="s">
        <v>13</v>
      </c>
      <c r="G8495" t="s">
        <v>7747</v>
      </c>
      <c r="H8495" t="s">
        <v>31</v>
      </c>
      <c r="I8495" t="s">
        <v>19</v>
      </c>
      <c r="J8495">
        <v>811</v>
      </c>
    </row>
    <row r="8496" spans="1:10" x14ac:dyDescent="0.35">
      <c r="A8496">
        <v>37934</v>
      </c>
      <c r="B8496" t="s">
        <v>10</v>
      </c>
      <c r="C8496">
        <v>2021</v>
      </c>
      <c r="D8496" t="s">
        <v>4145</v>
      </c>
      <c r="E8496" t="s">
        <v>9828</v>
      </c>
      <c r="F8496" t="s">
        <v>13</v>
      </c>
      <c r="G8496" t="s">
        <v>7742</v>
      </c>
      <c r="H8496" t="s">
        <v>31</v>
      </c>
      <c r="I8496" t="s">
        <v>19</v>
      </c>
      <c r="J8496">
        <v>413</v>
      </c>
    </row>
    <row r="8497" spans="1:10" x14ac:dyDescent="0.35">
      <c r="A8497">
        <v>37935</v>
      </c>
      <c r="B8497" t="s">
        <v>10</v>
      </c>
      <c r="C8497">
        <v>2021</v>
      </c>
      <c r="D8497" t="s">
        <v>4145</v>
      </c>
      <c r="E8497" t="s">
        <v>9829</v>
      </c>
      <c r="F8497" t="s">
        <v>13</v>
      </c>
      <c r="G8497" t="s">
        <v>101</v>
      </c>
      <c r="H8497" t="s">
        <v>27</v>
      </c>
      <c r="I8497" t="s">
        <v>58</v>
      </c>
      <c r="J8497">
        <v>366</v>
      </c>
    </row>
    <row r="8498" spans="1:10" x14ac:dyDescent="0.35">
      <c r="A8498">
        <v>37936</v>
      </c>
      <c r="B8498" t="s">
        <v>10</v>
      </c>
      <c r="C8498">
        <v>2021</v>
      </c>
      <c r="D8498" t="s">
        <v>4152</v>
      </c>
      <c r="E8498" t="s">
        <v>9830</v>
      </c>
      <c r="F8498" t="s">
        <v>13</v>
      </c>
      <c r="G8498" t="s">
        <v>70</v>
      </c>
      <c r="H8498" t="s">
        <v>80</v>
      </c>
      <c r="I8498" t="s">
        <v>17</v>
      </c>
      <c r="J8498">
        <v>112954</v>
      </c>
    </row>
    <row r="8499" spans="1:10" x14ac:dyDescent="0.35">
      <c r="A8499">
        <v>37937</v>
      </c>
      <c r="B8499" t="s">
        <v>10</v>
      </c>
      <c r="C8499">
        <v>2021</v>
      </c>
      <c r="D8499" t="s">
        <v>4152</v>
      </c>
      <c r="E8499" t="s">
        <v>9831</v>
      </c>
      <c r="F8499" t="s">
        <v>13</v>
      </c>
      <c r="G8499" t="s">
        <v>57</v>
      </c>
      <c r="H8499" t="s">
        <v>80</v>
      </c>
      <c r="I8499" t="s">
        <v>68</v>
      </c>
      <c r="J8499">
        <v>65869</v>
      </c>
    </row>
    <row r="8500" spans="1:10" x14ac:dyDescent="0.35">
      <c r="A8500">
        <v>37938</v>
      </c>
      <c r="B8500" t="s">
        <v>10</v>
      </c>
      <c r="C8500">
        <v>2021</v>
      </c>
      <c r="D8500" t="s">
        <v>4152</v>
      </c>
      <c r="E8500" t="s">
        <v>9832</v>
      </c>
      <c r="F8500" t="s">
        <v>13</v>
      </c>
      <c r="G8500" t="s">
        <v>64</v>
      </c>
      <c r="H8500" t="s">
        <v>80</v>
      </c>
      <c r="I8500" t="s">
        <v>19</v>
      </c>
      <c r="J8500">
        <v>2489</v>
      </c>
    </row>
    <row r="8501" spans="1:10" x14ac:dyDescent="0.35">
      <c r="A8501">
        <v>37939</v>
      </c>
      <c r="B8501" t="s">
        <v>10</v>
      </c>
      <c r="C8501">
        <v>2021</v>
      </c>
      <c r="D8501" t="s">
        <v>4152</v>
      </c>
      <c r="E8501" t="s">
        <v>9833</v>
      </c>
      <c r="F8501" t="s">
        <v>13</v>
      </c>
      <c r="G8501" t="s">
        <v>7763</v>
      </c>
      <c r="H8501" t="s">
        <v>80</v>
      </c>
      <c r="I8501" t="s">
        <v>19</v>
      </c>
      <c r="J8501">
        <v>2105</v>
      </c>
    </row>
    <row r="8502" spans="1:10" x14ac:dyDescent="0.35">
      <c r="A8502">
        <v>37940</v>
      </c>
      <c r="B8502" t="s">
        <v>10</v>
      </c>
      <c r="C8502">
        <v>2021</v>
      </c>
      <c r="D8502" t="s">
        <v>4152</v>
      </c>
      <c r="E8502" t="s">
        <v>8972</v>
      </c>
      <c r="F8502" t="s">
        <v>45</v>
      </c>
      <c r="G8502" t="s">
        <v>45</v>
      </c>
      <c r="H8502" t="s">
        <v>45</v>
      </c>
      <c r="I8502" t="s">
        <v>45</v>
      </c>
      <c r="J8502">
        <v>1642</v>
      </c>
    </row>
    <row r="8503" spans="1:10" x14ac:dyDescent="0.35">
      <c r="A8503">
        <v>37941</v>
      </c>
      <c r="B8503" t="s">
        <v>10</v>
      </c>
      <c r="C8503">
        <v>2021</v>
      </c>
      <c r="D8503" t="s">
        <v>4156</v>
      </c>
      <c r="E8503" t="s">
        <v>9834</v>
      </c>
      <c r="F8503" t="s">
        <v>13</v>
      </c>
      <c r="G8503" t="s">
        <v>7779</v>
      </c>
      <c r="H8503" t="s">
        <v>27</v>
      </c>
      <c r="I8503" t="s">
        <v>17</v>
      </c>
      <c r="J8503">
        <v>78551</v>
      </c>
    </row>
    <row r="8504" spans="1:10" x14ac:dyDescent="0.35">
      <c r="A8504">
        <v>37942</v>
      </c>
      <c r="B8504" t="s">
        <v>10</v>
      </c>
      <c r="C8504">
        <v>2021</v>
      </c>
      <c r="D8504" t="s">
        <v>4156</v>
      </c>
      <c r="E8504" t="s">
        <v>9835</v>
      </c>
      <c r="F8504" t="s">
        <v>13</v>
      </c>
      <c r="G8504" t="s">
        <v>7723</v>
      </c>
      <c r="H8504" t="s">
        <v>27</v>
      </c>
      <c r="I8504" t="s">
        <v>32</v>
      </c>
      <c r="J8504">
        <v>77275</v>
      </c>
    </row>
    <row r="8505" spans="1:10" x14ac:dyDescent="0.35">
      <c r="A8505">
        <v>37943</v>
      </c>
      <c r="B8505" t="s">
        <v>10</v>
      </c>
      <c r="C8505">
        <v>2021</v>
      </c>
      <c r="D8505" t="s">
        <v>4156</v>
      </c>
      <c r="E8505" t="s">
        <v>9836</v>
      </c>
      <c r="F8505" t="s">
        <v>13</v>
      </c>
      <c r="G8505" t="s">
        <v>64</v>
      </c>
      <c r="H8505" t="s">
        <v>27</v>
      </c>
      <c r="I8505" t="s">
        <v>19</v>
      </c>
      <c r="J8505">
        <v>16487</v>
      </c>
    </row>
    <row r="8506" spans="1:10" x14ac:dyDescent="0.35">
      <c r="A8506">
        <v>37944</v>
      </c>
      <c r="B8506" t="s">
        <v>10</v>
      </c>
      <c r="C8506">
        <v>2021</v>
      </c>
      <c r="D8506" t="s">
        <v>4156</v>
      </c>
      <c r="E8506" t="s">
        <v>9837</v>
      </c>
      <c r="F8506" t="s">
        <v>13</v>
      </c>
      <c r="G8506" t="s">
        <v>79</v>
      </c>
      <c r="H8506" t="s">
        <v>27</v>
      </c>
      <c r="I8506" t="s">
        <v>48</v>
      </c>
      <c r="J8506">
        <v>2462</v>
      </c>
    </row>
    <row r="8507" spans="1:10" x14ac:dyDescent="0.35">
      <c r="A8507">
        <v>37945</v>
      </c>
      <c r="B8507" t="s">
        <v>10</v>
      </c>
      <c r="C8507">
        <v>2021</v>
      </c>
      <c r="D8507" t="s">
        <v>4156</v>
      </c>
      <c r="E8507" t="s">
        <v>9838</v>
      </c>
      <c r="F8507" t="s">
        <v>13</v>
      </c>
      <c r="G8507" t="s">
        <v>7763</v>
      </c>
      <c r="H8507" t="s">
        <v>27</v>
      </c>
      <c r="I8507" t="s">
        <v>19</v>
      </c>
      <c r="J8507">
        <v>1475</v>
      </c>
    </row>
    <row r="8508" spans="1:10" x14ac:dyDescent="0.35">
      <c r="A8508">
        <v>37946</v>
      </c>
      <c r="B8508" t="s">
        <v>10</v>
      </c>
      <c r="C8508">
        <v>2021</v>
      </c>
      <c r="D8508" t="s">
        <v>4156</v>
      </c>
      <c r="E8508" t="s">
        <v>9112</v>
      </c>
      <c r="F8508" t="s">
        <v>45</v>
      </c>
      <c r="G8508" t="s">
        <v>45</v>
      </c>
      <c r="H8508" t="s">
        <v>45</v>
      </c>
      <c r="I8508" t="s">
        <v>45</v>
      </c>
      <c r="J8508">
        <v>1367</v>
      </c>
    </row>
    <row r="8509" spans="1:10" x14ac:dyDescent="0.35">
      <c r="A8509">
        <v>37947</v>
      </c>
      <c r="B8509" t="s">
        <v>10</v>
      </c>
      <c r="C8509">
        <v>2021</v>
      </c>
      <c r="D8509" t="s">
        <v>4156</v>
      </c>
      <c r="E8509" t="s">
        <v>9839</v>
      </c>
      <c r="F8509" t="s">
        <v>13</v>
      </c>
      <c r="G8509" t="s">
        <v>107</v>
      </c>
      <c r="H8509" t="s">
        <v>27</v>
      </c>
      <c r="I8509" t="s">
        <v>58</v>
      </c>
      <c r="J8509">
        <v>1270</v>
      </c>
    </row>
    <row r="8510" spans="1:10" x14ac:dyDescent="0.35">
      <c r="A8510">
        <v>37948</v>
      </c>
      <c r="B8510" t="s">
        <v>10</v>
      </c>
      <c r="C8510">
        <v>2021</v>
      </c>
      <c r="D8510" t="s">
        <v>4156</v>
      </c>
      <c r="E8510" t="s">
        <v>9840</v>
      </c>
      <c r="F8510" t="s">
        <v>13</v>
      </c>
      <c r="G8510" t="s">
        <v>53</v>
      </c>
      <c r="H8510" t="s">
        <v>27</v>
      </c>
      <c r="I8510" t="s">
        <v>9167</v>
      </c>
      <c r="J8510">
        <v>1190</v>
      </c>
    </row>
    <row r="8511" spans="1:10" x14ac:dyDescent="0.35">
      <c r="A8511">
        <v>37949</v>
      </c>
      <c r="B8511" t="s">
        <v>10</v>
      </c>
      <c r="C8511">
        <v>2021</v>
      </c>
      <c r="D8511" t="s">
        <v>4156</v>
      </c>
      <c r="E8511" t="s">
        <v>9841</v>
      </c>
      <c r="F8511" t="s">
        <v>13</v>
      </c>
      <c r="G8511" t="s">
        <v>64</v>
      </c>
      <c r="H8511" t="s">
        <v>27</v>
      </c>
      <c r="I8511" t="s">
        <v>19</v>
      </c>
      <c r="J8511">
        <v>678</v>
      </c>
    </row>
    <row r="8512" spans="1:10" x14ac:dyDescent="0.35">
      <c r="A8512">
        <v>37950</v>
      </c>
      <c r="B8512" t="s">
        <v>10</v>
      </c>
      <c r="C8512">
        <v>2021</v>
      </c>
      <c r="D8512" t="s">
        <v>4163</v>
      </c>
      <c r="E8512" t="s">
        <v>9297</v>
      </c>
      <c r="F8512" t="s">
        <v>13</v>
      </c>
      <c r="G8512" t="s">
        <v>7779</v>
      </c>
      <c r="H8512" t="s">
        <v>31</v>
      </c>
      <c r="I8512" t="s">
        <v>17</v>
      </c>
      <c r="J8512">
        <v>112995</v>
      </c>
    </row>
    <row r="8513" spans="1:10" x14ac:dyDescent="0.35">
      <c r="A8513">
        <v>37951</v>
      </c>
      <c r="B8513" t="s">
        <v>10</v>
      </c>
      <c r="C8513">
        <v>2021</v>
      </c>
      <c r="D8513" t="s">
        <v>4163</v>
      </c>
      <c r="E8513" t="s">
        <v>7349</v>
      </c>
      <c r="F8513" t="s">
        <v>13</v>
      </c>
      <c r="G8513" t="s">
        <v>7962</v>
      </c>
      <c r="H8513" t="s">
        <v>31</v>
      </c>
      <c r="I8513" t="s">
        <v>68</v>
      </c>
      <c r="J8513">
        <v>67747</v>
      </c>
    </row>
    <row r="8514" spans="1:10" x14ac:dyDescent="0.35">
      <c r="A8514">
        <v>37952</v>
      </c>
      <c r="B8514" t="s">
        <v>10</v>
      </c>
      <c r="C8514">
        <v>2021</v>
      </c>
      <c r="D8514" t="s">
        <v>4163</v>
      </c>
      <c r="E8514" t="s">
        <v>9842</v>
      </c>
      <c r="F8514" t="s">
        <v>13</v>
      </c>
      <c r="G8514" t="s">
        <v>7802</v>
      </c>
      <c r="H8514" t="s">
        <v>31</v>
      </c>
      <c r="I8514" t="s">
        <v>19</v>
      </c>
      <c r="J8514">
        <v>3437</v>
      </c>
    </row>
    <row r="8515" spans="1:10" x14ac:dyDescent="0.35">
      <c r="A8515">
        <v>37953</v>
      </c>
      <c r="B8515" t="s">
        <v>10</v>
      </c>
      <c r="C8515">
        <v>2021</v>
      </c>
      <c r="D8515" t="s">
        <v>4163</v>
      </c>
      <c r="E8515" t="s">
        <v>9032</v>
      </c>
      <c r="F8515" t="s">
        <v>45</v>
      </c>
      <c r="G8515" t="s">
        <v>45</v>
      </c>
      <c r="H8515" t="s">
        <v>45</v>
      </c>
      <c r="I8515" t="s">
        <v>45</v>
      </c>
      <c r="J8515">
        <v>1706</v>
      </c>
    </row>
    <row r="8516" spans="1:10" x14ac:dyDescent="0.35">
      <c r="A8516">
        <v>37954</v>
      </c>
      <c r="B8516" t="s">
        <v>10</v>
      </c>
      <c r="C8516">
        <v>2021</v>
      </c>
      <c r="D8516" t="s">
        <v>4163</v>
      </c>
      <c r="E8516" t="s">
        <v>9843</v>
      </c>
      <c r="F8516" t="s">
        <v>13</v>
      </c>
      <c r="G8516" t="s">
        <v>97</v>
      </c>
      <c r="H8516" t="s">
        <v>31</v>
      </c>
      <c r="I8516" t="s">
        <v>9167</v>
      </c>
      <c r="J8516">
        <v>1551</v>
      </c>
    </row>
    <row r="8517" spans="1:10" x14ac:dyDescent="0.35">
      <c r="A8517">
        <v>37955</v>
      </c>
      <c r="B8517" t="s">
        <v>10</v>
      </c>
      <c r="C8517">
        <v>2021</v>
      </c>
      <c r="D8517" t="s">
        <v>4163</v>
      </c>
      <c r="E8517" t="s">
        <v>9844</v>
      </c>
      <c r="F8517" t="s">
        <v>13</v>
      </c>
      <c r="G8517" t="s">
        <v>30</v>
      </c>
      <c r="H8517" t="s">
        <v>80</v>
      </c>
      <c r="I8517" t="s">
        <v>19</v>
      </c>
      <c r="J8517">
        <v>1356</v>
      </c>
    </row>
    <row r="8518" spans="1:10" x14ac:dyDescent="0.35">
      <c r="A8518">
        <v>37956</v>
      </c>
      <c r="B8518" t="s">
        <v>10</v>
      </c>
      <c r="C8518">
        <v>2021</v>
      </c>
      <c r="D8518" t="s">
        <v>4163</v>
      </c>
      <c r="E8518" t="s">
        <v>9845</v>
      </c>
      <c r="F8518" t="s">
        <v>13</v>
      </c>
      <c r="G8518" t="s">
        <v>26</v>
      </c>
      <c r="H8518" t="s">
        <v>31</v>
      </c>
      <c r="I8518" t="s">
        <v>19</v>
      </c>
      <c r="J8518">
        <v>1341</v>
      </c>
    </row>
    <row r="8519" spans="1:10" x14ac:dyDescent="0.35">
      <c r="A8519">
        <v>37957</v>
      </c>
      <c r="B8519" t="s">
        <v>10</v>
      </c>
      <c r="C8519">
        <v>2021</v>
      </c>
      <c r="D8519" t="s">
        <v>4163</v>
      </c>
      <c r="E8519" t="s">
        <v>9846</v>
      </c>
      <c r="F8519" t="s">
        <v>13</v>
      </c>
      <c r="G8519" t="s">
        <v>57</v>
      </c>
      <c r="H8519" t="s">
        <v>31</v>
      </c>
      <c r="I8519" t="s">
        <v>38</v>
      </c>
      <c r="J8519">
        <v>1249</v>
      </c>
    </row>
    <row r="8520" spans="1:10" x14ac:dyDescent="0.35">
      <c r="A8520">
        <v>37958</v>
      </c>
      <c r="B8520" t="s">
        <v>10</v>
      </c>
      <c r="C8520">
        <v>2021</v>
      </c>
      <c r="D8520" t="s">
        <v>4163</v>
      </c>
      <c r="E8520" t="s">
        <v>9847</v>
      </c>
      <c r="F8520" t="s">
        <v>13</v>
      </c>
      <c r="G8520" t="s">
        <v>57</v>
      </c>
      <c r="H8520" t="s">
        <v>31</v>
      </c>
      <c r="I8520" t="s">
        <v>7092</v>
      </c>
      <c r="J8520">
        <v>1059</v>
      </c>
    </row>
    <row r="8521" spans="1:10" x14ac:dyDescent="0.35">
      <c r="A8521">
        <v>37959</v>
      </c>
      <c r="B8521" t="s">
        <v>10</v>
      </c>
      <c r="C8521">
        <v>2021</v>
      </c>
      <c r="D8521" t="s">
        <v>4163</v>
      </c>
      <c r="E8521" t="s">
        <v>9848</v>
      </c>
      <c r="F8521" t="s">
        <v>13</v>
      </c>
      <c r="G8521" t="s">
        <v>97</v>
      </c>
      <c r="H8521" t="s">
        <v>31</v>
      </c>
      <c r="I8521" t="s">
        <v>7982</v>
      </c>
      <c r="J8521">
        <v>863</v>
      </c>
    </row>
    <row r="8522" spans="1:10" x14ac:dyDescent="0.35">
      <c r="A8522">
        <v>37960</v>
      </c>
      <c r="B8522" t="s">
        <v>10</v>
      </c>
      <c r="C8522">
        <v>2021</v>
      </c>
      <c r="D8522" t="s">
        <v>4163</v>
      </c>
      <c r="E8522" t="s">
        <v>9849</v>
      </c>
      <c r="F8522" t="s">
        <v>13</v>
      </c>
      <c r="G8522" t="s">
        <v>62</v>
      </c>
      <c r="H8522" t="s">
        <v>31</v>
      </c>
      <c r="I8522" t="s">
        <v>19</v>
      </c>
      <c r="J8522">
        <v>665</v>
      </c>
    </row>
    <row r="8523" spans="1:10" x14ac:dyDescent="0.35">
      <c r="A8523">
        <v>37961</v>
      </c>
      <c r="B8523" t="s">
        <v>10</v>
      </c>
      <c r="C8523">
        <v>2021</v>
      </c>
      <c r="D8523" t="s">
        <v>4163</v>
      </c>
      <c r="E8523" t="s">
        <v>9850</v>
      </c>
      <c r="F8523" t="s">
        <v>13</v>
      </c>
      <c r="G8523" t="s">
        <v>112</v>
      </c>
      <c r="H8523" t="s">
        <v>31</v>
      </c>
      <c r="I8523" t="s">
        <v>104</v>
      </c>
      <c r="J8523">
        <v>665</v>
      </c>
    </row>
    <row r="8524" spans="1:10" x14ac:dyDescent="0.35">
      <c r="A8524">
        <v>37962</v>
      </c>
      <c r="B8524" t="s">
        <v>10</v>
      </c>
      <c r="C8524">
        <v>2021</v>
      </c>
      <c r="D8524" t="s">
        <v>4163</v>
      </c>
      <c r="E8524" t="s">
        <v>9851</v>
      </c>
      <c r="F8524" t="s">
        <v>13</v>
      </c>
      <c r="G8524" t="s">
        <v>7745</v>
      </c>
      <c r="H8524" t="s">
        <v>31</v>
      </c>
      <c r="I8524" t="s">
        <v>9196</v>
      </c>
      <c r="J8524">
        <v>513</v>
      </c>
    </row>
    <row r="8525" spans="1:10" x14ac:dyDescent="0.35">
      <c r="A8525">
        <v>37963</v>
      </c>
      <c r="B8525" t="s">
        <v>10</v>
      </c>
      <c r="C8525">
        <v>2021</v>
      </c>
      <c r="D8525" t="s">
        <v>4163</v>
      </c>
      <c r="E8525" t="s">
        <v>9852</v>
      </c>
      <c r="F8525" t="s">
        <v>96</v>
      </c>
      <c r="G8525" t="s">
        <v>8079</v>
      </c>
      <c r="H8525" t="s">
        <v>31</v>
      </c>
      <c r="I8525" t="s">
        <v>60</v>
      </c>
      <c r="J8525">
        <v>327</v>
      </c>
    </row>
    <row r="8526" spans="1:10" x14ac:dyDescent="0.35">
      <c r="A8526">
        <v>37964</v>
      </c>
      <c r="B8526" t="s">
        <v>10</v>
      </c>
      <c r="C8526">
        <v>2021</v>
      </c>
      <c r="D8526" t="s">
        <v>4172</v>
      </c>
      <c r="E8526" t="s">
        <v>8074</v>
      </c>
      <c r="F8526" t="s">
        <v>13</v>
      </c>
      <c r="G8526" t="s">
        <v>41</v>
      </c>
      <c r="H8526" t="s">
        <v>31</v>
      </c>
      <c r="I8526" t="s">
        <v>17</v>
      </c>
      <c r="J8526">
        <v>85752</v>
      </c>
    </row>
    <row r="8527" spans="1:10" x14ac:dyDescent="0.35">
      <c r="A8527">
        <v>37965</v>
      </c>
      <c r="B8527" t="s">
        <v>10</v>
      </c>
      <c r="C8527">
        <v>2021</v>
      </c>
      <c r="D8527" t="s">
        <v>4172</v>
      </c>
      <c r="E8527" t="s">
        <v>9853</v>
      </c>
      <c r="F8527" t="s">
        <v>13</v>
      </c>
      <c r="G8527" t="s">
        <v>7779</v>
      </c>
      <c r="H8527" t="s">
        <v>31</v>
      </c>
      <c r="I8527" t="s">
        <v>68</v>
      </c>
      <c r="J8527">
        <v>39728</v>
      </c>
    </row>
    <row r="8528" spans="1:10" x14ac:dyDescent="0.35">
      <c r="A8528">
        <v>37966</v>
      </c>
      <c r="B8528" t="s">
        <v>10</v>
      </c>
      <c r="C8528">
        <v>2021</v>
      </c>
      <c r="D8528" t="s">
        <v>4172</v>
      </c>
      <c r="E8528" t="s">
        <v>9854</v>
      </c>
      <c r="F8528" t="s">
        <v>13</v>
      </c>
      <c r="G8528" t="s">
        <v>7779</v>
      </c>
      <c r="H8528" t="s">
        <v>31</v>
      </c>
      <c r="I8528" t="s">
        <v>19</v>
      </c>
      <c r="J8528">
        <v>17786</v>
      </c>
    </row>
    <row r="8529" spans="1:10" x14ac:dyDescent="0.35">
      <c r="A8529">
        <v>37967</v>
      </c>
      <c r="B8529" t="s">
        <v>10</v>
      </c>
      <c r="C8529">
        <v>2021</v>
      </c>
      <c r="D8529" t="s">
        <v>4172</v>
      </c>
      <c r="E8529" t="s">
        <v>9855</v>
      </c>
      <c r="F8529" t="s">
        <v>13</v>
      </c>
      <c r="G8529" t="s">
        <v>7727</v>
      </c>
      <c r="H8529" t="s">
        <v>27</v>
      </c>
      <c r="I8529" t="s">
        <v>19</v>
      </c>
      <c r="J8529">
        <v>5276</v>
      </c>
    </row>
    <row r="8530" spans="1:10" x14ac:dyDescent="0.35">
      <c r="A8530">
        <v>37968</v>
      </c>
      <c r="B8530" t="s">
        <v>10</v>
      </c>
      <c r="C8530">
        <v>2021</v>
      </c>
      <c r="D8530" t="s">
        <v>4172</v>
      </c>
      <c r="E8530" t="s">
        <v>9856</v>
      </c>
      <c r="F8530" t="s">
        <v>13</v>
      </c>
      <c r="G8530" t="s">
        <v>43</v>
      </c>
      <c r="H8530" t="s">
        <v>31</v>
      </c>
      <c r="I8530" t="s">
        <v>9167</v>
      </c>
      <c r="J8530">
        <v>1468</v>
      </c>
    </row>
    <row r="8531" spans="1:10" x14ac:dyDescent="0.35">
      <c r="A8531">
        <v>37969</v>
      </c>
      <c r="B8531" t="s">
        <v>10</v>
      </c>
      <c r="C8531">
        <v>2021</v>
      </c>
      <c r="D8531" t="s">
        <v>4172</v>
      </c>
      <c r="E8531" t="s">
        <v>9112</v>
      </c>
      <c r="F8531" t="s">
        <v>45</v>
      </c>
      <c r="G8531" t="s">
        <v>45</v>
      </c>
      <c r="H8531" t="s">
        <v>45</v>
      </c>
      <c r="I8531" t="s">
        <v>45</v>
      </c>
      <c r="J8531">
        <v>1308</v>
      </c>
    </row>
    <row r="8532" spans="1:10" x14ac:dyDescent="0.35">
      <c r="A8532">
        <v>37970</v>
      </c>
      <c r="B8532" t="s">
        <v>10</v>
      </c>
      <c r="C8532">
        <v>2021</v>
      </c>
      <c r="D8532" t="s">
        <v>4172</v>
      </c>
      <c r="E8532" t="s">
        <v>9857</v>
      </c>
      <c r="F8532" t="s">
        <v>13</v>
      </c>
      <c r="G8532" t="s">
        <v>94</v>
      </c>
      <c r="H8532" t="s">
        <v>31</v>
      </c>
      <c r="I8532" t="s">
        <v>48</v>
      </c>
      <c r="J8532">
        <v>1257</v>
      </c>
    </row>
    <row r="8533" spans="1:10" x14ac:dyDescent="0.35">
      <c r="A8533">
        <v>37971</v>
      </c>
      <c r="B8533" t="s">
        <v>10</v>
      </c>
      <c r="C8533">
        <v>2021</v>
      </c>
      <c r="D8533" t="s">
        <v>4172</v>
      </c>
      <c r="E8533" t="s">
        <v>9858</v>
      </c>
      <c r="F8533" t="s">
        <v>13</v>
      </c>
      <c r="G8533" t="s">
        <v>7733</v>
      </c>
      <c r="H8533" t="s">
        <v>31</v>
      </c>
      <c r="I8533" t="s">
        <v>19</v>
      </c>
      <c r="J8533">
        <v>1199</v>
      </c>
    </row>
    <row r="8534" spans="1:10" x14ac:dyDescent="0.35">
      <c r="A8534">
        <v>37972</v>
      </c>
      <c r="B8534" t="s">
        <v>10</v>
      </c>
      <c r="C8534">
        <v>2021</v>
      </c>
      <c r="D8534" t="s">
        <v>4172</v>
      </c>
      <c r="E8534" t="s">
        <v>9859</v>
      </c>
      <c r="F8534" t="s">
        <v>13</v>
      </c>
      <c r="G8534" t="s">
        <v>94</v>
      </c>
      <c r="H8534" t="s">
        <v>31</v>
      </c>
      <c r="I8534" t="s">
        <v>104</v>
      </c>
      <c r="J8534">
        <v>949</v>
      </c>
    </row>
    <row r="8535" spans="1:10" x14ac:dyDescent="0.35">
      <c r="A8535">
        <v>37973</v>
      </c>
      <c r="B8535" t="s">
        <v>10</v>
      </c>
      <c r="C8535">
        <v>2021</v>
      </c>
      <c r="D8535" t="s">
        <v>4172</v>
      </c>
      <c r="E8535" t="s">
        <v>9860</v>
      </c>
      <c r="F8535" t="s">
        <v>13</v>
      </c>
      <c r="G8535" t="s">
        <v>64</v>
      </c>
      <c r="H8535" t="s">
        <v>31</v>
      </c>
      <c r="I8535" t="s">
        <v>60</v>
      </c>
      <c r="J8535">
        <v>814</v>
      </c>
    </row>
    <row r="8536" spans="1:10" x14ac:dyDescent="0.35">
      <c r="A8536">
        <v>37974</v>
      </c>
      <c r="B8536" t="s">
        <v>10</v>
      </c>
      <c r="C8536">
        <v>2021</v>
      </c>
      <c r="D8536" t="s">
        <v>4172</v>
      </c>
      <c r="E8536" t="s">
        <v>9861</v>
      </c>
      <c r="F8536" t="s">
        <v>13</v>
      </c>
      <c r="G8536" t="s">
        <v>43</v>
      </c>
      <c r="H8536" t="s">
        <v>31</v>
      </c>
      <c r="I8536" t="s">
        <v>38</v>
      </c>
      <c r="J8536">
        <v>699</v>
      </c>
    </row>
    <row r="8537" spans="1:10" x14ac:dyDescent="0.35">
      <c r="A8537">
        <v>37975</v>
      </c>
      <c r="B8537" t="s">
        <v>10</v>
      </c>
      <c r="C8537">
        <v>2021</v>
      </c>
      <c r="D8537" t="s">
        <v>4172</v>
      </c>
      <c r="E8537" t="s">
        <v>9862</v>
      </c>
      <c r="F8537" t="s">
        <v>13</v>
      </c>
      <c r="G8537" t="s">
        <v>94</v>
      </c>
      <c r="H8537" t="s">
        <v>31</v>
      </c>
      <c r="I8537" t="s">
        <v>19</v>
      </c>
      <c r="J8537">
        <v>628</v>
      </c>
    </row>
    <row r="8538" spans="1:10" x14ac:dyDescent="0.35">
      <c r="A8538">
        <v>37976</v>
      </c>
      <c r="B8538" t="s">
        <v>10</v>
      </c>
      <c r="C8538">
        <v>2021</v>
      </c>
      <c r="D8538" t="s">
        <v>4172</v>
      </c>
      <c r="E8538" t="s">
        <v>9863</v>
      </c>
      <c r="F8538" t="s">
        <v>13</v>
      </c>
      <c r="G8538" t="s">
        <v>7760</v>
      </c>
      <c r="H8538" t="s">
        <v>31</v>
      </c>
      <c r="I8538" t="s">
        <v>19</v>
      </c>
      <c r="J8538">
        <v>568</v>
      </c>
    </row>
    <row r="8539" spans="1:10" x14ac:dyDescent="0.35">
      <c r="A8539">
        <v>37977</v>
      </c>
      <c r="B8539" t="s">
        <v>10</v>
      </c>
      <c r="C8539">
        <v>2021</v>
      </c>
      <c r="D8539" t="s">
        <v>4172</v>
      </c>
      <c r="E8539" t="s">
        <v>9864</v>
      </c>
      <c r="F8539" t="s">
        <v>13</v>
      </c>
      <c r="G8539" t="s">
        <v>53</v>
      </c>
      <c r="H8539" t="s">
        <v>31</v>
      </c>
      <c r="I8539" t="s">
        <v>19</v>
      </c>
      <c r="J8539">
        <v>533</v>
      </c>
    </row>
    <row r="8540" spans="1:10" x14ac:dyDescent="0.35">
      <c r="A8540">
        <v>37978</v>
      </c>
      <c r="B8540" t="s">
        <v>10</v>
      </c>
      <c r="C8540">
        <v>2021</v>
      </c>
      <c r="D8540" t="s">
        <v>4172</v>
      </c>
      <c r="E8540" t="s">
        <v>9865</v>
      </c>
      <c r="F8540" t="s">
        <v>13</v>
      </c>
      <c r="G8540" t="s">
        <v>57</v>
      </c>
      <c r="H8540" t="s">
        <v>31</v>
      </c>
      <c r="I8540" t="s">
        <v>58</v>
      </c>
      <c r="J8540">
        <v>322</v>
      </c>
    </row>
    <row r="8541" spans="1:10" x14ac:dyDescent="0.35">
      <c r="A8541">
        <v>37979</v>
      </c>
      <c r="B8541" t="s">
        <v>10</v>
      </c>
      <c r="C8541">
        <v>2021</v>
      </c>
      <c r="D8541" t="s">
        <v>4182</v>
      </c>
      <c r="E8541" t="s">
        <v>9866</v>
      </c>
      <c r="F8541" t="s">
        <v>13</v>
      </c>
      <c r="G8541" t="s">
        <v>41</v>
      </c>
      <c r="H8541" t="s">
        <v>31</v>
      </c>
      <c r="I8541" t="s">
        <v>17</v>
      </c>
      <c r="J8541">
        <v>76026</v>
      </c>
    </row>
    <row r="8542" spans="1:10" x14ac:dyDescent="0.35">
      <c r="A8542">
        <v>37980</v>
      </c>
      <c r="B8542" t="s">
        <v>10</v>
      </c>
      <c r="C8542">
        <v>2021</v>
      </c>
      <c r="D8542" t="s">
        <v>4182</v>
      </c>
      <c r="E8542" t="s">
        <v>9867</v>
      </c>
      <c r="F8542" t="s">
        <v>13</v>
      </c>
      <c r="G8542" t="s">
        <v>43</v>
      </c>
      <c r="H8542" t="s">
        <v>31</v>
      </c>
      <c r="I8542" t="s">
        <v>65</v>
      </c>
      <c r="J8542">
        <v>54046</v>
      </c>
    </row>
    <row r="8543" spans="1:10" x14ac:dyDescent="0.35">
      <c r="A8543">
        <v>37981</v>
      </c>
      <c r="B8543" t="s">
        <v>10</v>
      </c>
      <c r="C8543">
        <v>2021</v>
      </c>
      <c r="D8543" t="s">
        <v>4182</v>
      </c>
      <c r="E8543" t="s">
        <v>9868</v>
      </c>
      <c r="F8543" t="s">
        <v>13</v>
      </c>
      <c r="G8543" t="s">
        <v>77</v>
      </c>
      <c r="H8543" t="s">
        <v>31</v>
      </c>
      <c r="I8543" t="s">
        <v>32</v>
      </c>
      <c r="J8543">
        <v>14053</v>
      </c>
    </row>
    <row r="8544" spans="1:10" x14ac:dyDescent="0.35">
      <c r="A8544">
        <v>37982</v>
      </c>
      <c r="B8544" t="s">
        <v>10</v>
      </c>
      <c r="C8544">
        <v>2021</v>
      </c>
      <c r="D8544" t="s">
        <v>4182</v>
      </c>
      <c r="E8544" t="s">
        <v>9869</v>
      </c>
      <c r="F8544" t="s">
        <v>13</v>
      </c>
      <c r="G8544" t="s">
        <v>74</v>
      </c>
      <c r="H8544" t="s">
        <v>31</v>
      </c>
      <c r="I8544" t="s">
        <v>104</v>
      </c>
      <c r="J8544">
        <v>1847</v>
      </c>
    </row>
    <row r="8545" spans="1:10" x14ac:dyDescent="0.35">
      <c r="A8545">
        <v>37983</v>
      </c>
      <c r="B8545" t="s">
        <v>10</v>
      </c>
      <c r="C8545">
        <v>2021</v>
      </c>
      <c r="D8545" t="s">
        <v>4182</v>
      </c>
      <c r="E8545" t="s">
        <v>8972</v>
      </c>
      <c r="F8545" t="s">
        <v>45</v>
      </c>
      <c r="G8545" t="s">
        <v>45</v>
      </c>
      <c r="H8545" t="s">
        <v>45</v>
      </c>
      <c r="I8545" t="s">
        <v>45</v>
      </c>
      <c r="J8545">
        <v>970</v>
      </c>
    </row>
    <row r="8546" spans="1:10" x14ac:dyDescent="0.35">
      <c r="A8546">
        <v>37984</v>
      </c>
      <c r="B8546" t="s">
        <v>10</v>
      </c>
      <c r="C8546">
        <v>2021</v>
      </c>
      <c r="D8546" t="s">
        <v>4182</v>
      </c>
      <c r="E8546" t="s">
        <v>9870</v>
      </c>
      <c r="F8546" t="s">
        <v>13</v>
      </c>
      <c r="G8546" t="s">
        <v>51</v>
      </c>
      <c r="H8546" t="s">
        <v>31</v>
      </c>
      <c r="I8546" t="s">
        <v>38</v>
      </c>
      <c r="J8546">
        <v>915</v>
      </c>
    </row>
    <row r="8547" spans="1:10" x14ac:dyDescent="0.35">
      <c r="A8547">
        <v>37985</v>
      </c>
      <c r="B8547" t="s">
        <v>10</v>
      </c>
      <c r="C8547">
        <v>2021</v>
      </c>
      <c r="D8547" t="s">
        <v>4182</v>
      </c>
      <c r="E8547" t="s">
        <v>9871</v>
      </c>
      <c r="F8547" t="s">
        <v>13</v>
      </c>
      <c r="G8547" t="s">
        <v>34</v>
      </c>
      <c r="H8547" t="s">
        <v>31</v>
      </c>
      <c r="I8547" t="s">
        <v>19</v>
      </c>
      <c r="J8547">
        <v>754</v>
      </c>
    </row>
    <row r="8548" spans="1:10" x14ac:dyDescent="0.35">
      <c r="A8548">
        <v>37986</v>
      </c>
      <c r="B8548" t="s">
        <v>10</v>
      </c>
      <c r="C8548">
        <v>2021</v>
      </c>
      <c r="D8548" t="s">
        <v>4182</v>
      </c>
      <c r="E8548" t="s">
        <v>9872</v>
      </c>
      <c r="F8548" t="s">
        <v>13</v>
      </c>
      <c r="G8548" t="s">
        <v>101</v>
      </c>
      <c r="H8548" t="s">
        <v>31</v>
      </c>
      <c r="I8548" t="s">
        <v>19</v>
      </c>
      <c r="J8548">
        <v>626</v>
      </c>
    </row>
    <row r="8549" spans="1:10" x14ac:dyDescent="0.35">
      <c r="A8549">
        <v>37987</v>
      </c>
      <c r="B8549" t="s">
        <v>10</v>
      </c>
      <c r="C8549">
        <v>2021</v>
      </c>
      <c r="D8549" t="s">
        <v>4182</v>
      </c>
      <c r="E8549" t="s">
        <v>9873</v>
      </c>
      <c r="F8549" t="s">
        <v>13</v>
      </c>
      <c r="G8549" t="s">
        <v>51</v>
      </c>
      <c r="H8549" t="s">
        <v>31</v>
      </c>
      <c r="I8549" t="s">
        <v>60</v>
      </c>
      <c r="J8549">
        <v>566</v>
      </c>
    </row>
    <row r="8550" spans="1:10" x14ac:dyDescent="0.35">
      <c r="A8550">
        <v>37988</v>
      </c>
      <c r="B8550" t="s">
        <v>10</v>
      </c>
      <c r="C8550">
        <v>2021</v>
      </c>
      <c r="D8550" t="s">
        <v>4192</v>
      </c>
      <c r="E8550" t="s">
        <v>9874</v>
      </c>
      <c r="F8550" t="s">
        <v>13</v>
      </c>
      <c r="G8550" t="s">
        <v>67</v>
      </c>
      <c r="H8550" t="s">
        <v>31</v>
      </c>
      <c r="I8550" t="s">
        <v>7769</v>
      </c>
      <c r="J8550">
        <v>96134</v>
      </c>
    </row>
    <row r="8551" spans="1:10" x14ac:dyDescent="0.35">
      <c r="A8551">
        <v>37989</v>
      </c>
      <c r="B8551" t="s">
        <v>10</v>
      </c>
      <c r="C8551">
        <v>2021</v>
      </c>
      <c r="D8551" t="s">
        <v>4192</v>
      </c>
      <c r="E8551" t="s">
        <v>9875</v>
      </c>
      <c r="F8551" t="s">
        <v>13</v>
      </c>
      <c r="G8551" t="s">
        <v>8252</v>
      </c>
      <c r="H8551" t="s">
        <v>31</v>
      </c>
      <c r="I8551" t="s">
        <v>32</v>
      </c>
      <c r="J8551">
        <v>85872</v>
      </c>
    </row>
    <row r="8552" spans="1:10" x14ac:dyDescent="0.35">
      <c r="A8552">
        <v>37990</v>
      </c>
      <c r="B8552" t="s">
        <v>10</v>
      </c>
      <c r="C8552">
        <v>2021</v>
      </c>
      <c r="D8552" t="s">
        <v>4192</v>
      </c>
      <c r="E8552" t="s">
        <v>9876</v>
      </c>
      <c r="F8552" t="s">
        <v>13</v>
      </c>
      <c r="G8552" t="s">
        <v>7763</v>
      </c>
      <c r="H8552" t="s">
        <v>31</v>
      </c>
      <c r="I8552" t="s">
        <v>19</v>
      </c>
      <c r="J8552">
        <v>2432</v>
      </c>
    </row>
    <row r="8553" spans="1:10" x14ac:dyDescent="0.35">
      <c r="A8553">
        <v>37991</v>
      </c>
      <c r="B8553" t="s">
        <v>10</v>
      </c>
      <c r="C8553">
        <v>2021</v>
      </c>
      <c r="D8553" t="s">
        <v>4192</v>
      </c>
      <c r="E8553" t="s">
        <v>9032</v>
      </c>
      <c r="F8553" t="s">
        <v>45</v>
      </c>
      <c r="G8553" t="s">
        <v>45</v>
      </c>
      <c r="H8553" t="s">
        <v>45</v>
      </c>
      <c r="I8553" t="s">
        <v>45</v>
      </c>
      <c r="J8553">
        <v>1896</v>
      </c>
    </row>
    <row r="8554" spans="1:10" x14ac:dyDescent="0.35">
      <c r="A8554">
        <v>37992</v>
      </c>
      <c r="B8554" t="s">
        <v>10</v>
      </c>
      <c r="C8554">
        <v>2021</v>
      </c>
      <c r="D8554" t="s">
        <v>4192</v>
      </c>
      <c r="E8554" t="s">
        <v>9877</v>
      </c>
      <c r="F8554" t="s">
        <v>96</v>
      </c>
      <c r="G8554" t="s">
        <v>77</v>
      </c>
      <c r="H8554" t="s">
        <v>31</v>
      </c>
      <c r="I8554" t="s">
        <v>19</v>
      </c>
      <c r="J8554">
        <v>945</v>
      </c>
    </row>
    <row r="8555" spans="1:10" x14ac:dyDescent="0.35">
      <c r="A8555">
        <v>37993</v>
      </c>
      <c r="B8555" t="s">
        <v>10</v>
      </c>
      <c r="C8555">
        <v>2021</v>
      </c>
      <c r="D8555" t="s">
        <v>4192</v>
      </c>
      <c r="E8555" t="s">
        <v>9878</v>
      </c>
      <c r="F8555" t="s">
        <v>13</v>
      </c>
      <c r="G8555" t="s">
        <v>97</v>
      </c>
      <c r="H8555" t="s">
        <v>31</v>
      </c>
      <c r="I8555" t="s">
        <v>19</v>
      </c>
      <c r="J8555">
        <v>873</v>
      </c>
    </row>
    <row r="8556" spans="1:10" x14ac:dyDescent="0.35">
      <c r="A8556">
        <v>37994</v>
      </c>
      <c r="B8556" t="s">
        <v>10</v>
      </c>
      <c r="C8556">
        <v>2021</v>
      </c>
      <c r="D8556" t="s">
        <v>4192</v>
      </c>
      <c r="E8556" t="s">
        <v>9879</v>
      </c>
      <c r="F8556" t="s">
        <v>13</v>
      </c>
      <c r="G8556" t="s">
        <v>89</v>
      </c>
      <c r="H8556" t="s">
        <v>31</v>
      </c>
      <c r="I8556" t="s">
        <v>9810</v>
      </c>
      <c r="J8556">
        <v>852</v>
      </c>
    </row>
    <row r="8557" spans="1:10" x14ac:dyDescent="0.35">
      <c r="A8557">
        <v>37995</v>
      </c>
      <c r="B8557" t="s">
        <v>10</v>
      </c>
      <c r="C8557">
        <v>2021</v>
      </c>
      <c r="D8557" t="s">
        <v>4192</v>
      </c>
      <c r="E8557" t="s">
        <v>9880</v>
      </c>
      <c r="F8557" t="s">
        <v>13</v>
      </c>
      <c r="G8557" t="s">
        <v>7723</v>
      </c>
      <c r="H8557" t="s">
        <v>31</v>
      </c>
      <c r="I8557" t="s">
        <v>19</v>
      </c>
      <c r="J8557">
        <v>795</v>
      </c>
    </row>
    <row r="8558" spans="1:10" x14ac:dyDescent="0.35">
      <c r="A8558">
        <v>37996</v>
      </c>
      <c r="B8558" t="s">
        <v>10</v>
      </c>
      <c r="C8558">
        <v>2021</v>
      </c>
      <c r="D8558" t="s">
        <v>4192</v>
      </c>
      <c r="E8558" t="s">
        <v>9881</v>
      </c>
      <c r="F8558" t="s">
        <v>13</v>
      </c>
      <c r="G8558" t="s">
        <v>57</v>
      </c>
      <c r="H8558" t="s">
        <v>31</v>
      </c>
      <c r="I8558" t="s">
        <v>58</v>
      </c>
      <c r="J8558">
        <v>644</v>
      </c>
    </row>
    <row r="8559" spans="1:10" x14ac:dyDescent="0.35">
      <c r="A8559">
        <v>37997</v>
      </c>
      <c r="B8559" t="s">
        <v>10</v>
      </c>
      <c r="C8559">
        <v>2021</v>
      </c>
      <c r="D8559" t="s">
        <v>4192</v>
      </c>
      <c r="E8559" t="s">
        <v>9882</v>
      </c>
      <c r="F8559" t="s">
        <v>13</v>
      </c>
      <c r="G8559" t="s">
        <v>72</v>
      </c>
      <c r="H8559" t="s">
        <v>27</v>
      </c>
      <c r="I8559" t="s">
        <v>9883</v>
      </c>
      <c r="J8559">
        <v>617</v>
      </c>
    </row>
    <row r="8560" spans="1:10" x14ac:dyDescent="0.35">
      <c r="A8560">
        <v>37998</v>
      </c>
      <c r="B8560" t="s">
        <v>10</v>
      </c>
      <c r="C8560">
        <v>2021</v>
      </c>
      <c r="D8560" t="s">
        <v>4192</v>
      </c>
      <c r="E8560" t="s">
        <v>9884</v>
      </c>
      <c r="F8560" t="s">
        <v>13</v>
      </c>
      <c r="G8560" t="s">
        <v>72</v>
      </c>
      <c r="H8560" t="s">
        <v>31</v>
      </c>
      <c r="I8560" t="s">
        <v>9208</v>
      </c>
      <c r="J8560">
        <v>400</v>
      </c>
    </row>
    <row r="8561" spans="1:10" x14ac:dyDescent="0.35">
      <c r="A8561">
        <v>37999</v>
      </c>
      <c r="B8561" t="s">
        <v>10</v>
      </c>
      <c r="C8561">
        <v>2021</v>
      </c>
      <c r="D8561" t="s">
        <v>4199</v>
      </c>
      <c r="E8561" t="s">
        <v>9885</v>
      </c>
      <c r="F8561" t="s">
        <v>13</v>
      </c>
      <c r="G8561" t="s">
        <v>7747</v>
      </c>
      <c r="H8561" t="s">
        <v>31</v>
      </c>
      <c r="I8561" t="s">
        <v>65</v>
      </c>
      <c r="J8561">
        <v>55975</v>
      </c>
    </row>
    <row r="8562" spans="1:10" x14ac:dyDescent="0.35">
      <c r="A8562">
        <v>38000</v>
      </c>
      <c r="B8562" t="s">
        <v>10</v>
      </c>
      <c r="C8562">
        <v>2021</v>
      </c>
      <c r="D8562" t="s">
        <v>4199</v>
      </c>
      <c r="E8562" t="s">
        <v>9886</v>
      </c>
      <c r="F8562" t="s">
        <v>13</v>
      </c>
      <c r="G8562" t="s">
        <v>7794</v>
      </c>
      <c r="H8562" t="s">
        <v>31</v>
      </c>
      <c r="I8562" t="s">
        <v>68</v>
      </c>
      <c r="J8562">
        <v>52748</v>
      </c>
    </row>
    <row r="8563" spans="1:10" x14ac:dyDescent="0.35">
      <c r="A8563">
        <v>38001</v>
      </c>
      <c r="B8563" t="s">
        <v>10</v>
      </c>
      <c r="C8563">
        <v>2021</v>
      </c>
      <c r="D8563" t="s">
        <v>4199</v>
      </c>
      <c r="E8563" t="s">
        <v>8110</v>
      </c>
      <c r="F8563" t="s">
        <v>13</v>
      </c>
      <c r="G8563" t="s">
        <v>107</v>
      </c>
      <c r="H8563" t="s">
        <v>31</v>
      </c>
      <c r="I8563" t="s">
        <v>19</v>
      </c>
      <c r="J8563">
        <v>5400</v>
      </c>
    </row>
    <row r="8564" spans="1:10" x14ac:dyDescent="0.35">
      <c r="A8564">
        <v>38002</v>
      </c>
      <c r="B8564" t="s">
        <v>10</v>
      </c>
      <c r="C8564">
        <v>2021</v>
      </c>
      <c r="D8564" t="s">
        <v>4199</v>
      </c>
      <c r="E8564" t="s">
        <v>9887</v>
      </c>
      <c r="F8564" t="s">
        <v>13</v>
      </c>
      <c r="G8564" t="s">
        <v>94</v>
      </c>
      <c r="H8564" t="s">
        <v>31</v>
      </c>
      <c r="I8564" t="s">
        <v>19</v>
      </c>
      <c r="J8564">
        <v>3217</v>
      </c>
    </row>
    <row r="8565" spans="1:10" x14ac:dyDescent="0.35">
      <c r="A8565">
        <v>38003</v>
      </c>
      <c r="B8565" t="s">
        <v>10</v>
      </c>
      <c r="C8565">
        <v>2021</v>
      </c>
      <c r="D8565" t="s">
        <v>4199</v>
      </c>
      <c r="E8565" t="s">
        <v>9888</v>
      </c>
      <c r="F8565" t="s">
        <v>13</v>
      </c>
      <c r="G8565" t="s">
        <v>43</v>
      </c>
      <c r="H8565" t="s">
        <v>27</v>
      </c>
      <c r="I8565" t="s">
        <v>19</v>
      </c>
      <c r="J8565">
        <v>1594</v>
      </c>
    </row>
    <row r="8566" spans="1:10" x14ac:dyDescent="0.35">
      <c r="A8566">
        <v>38004</v>
      </c>
      <c r="B8566" t="s">
        <v>10</v>
      </c>
      <c r="C8566">
        <v>2021</v>
      </c>
      <c r="D8566" t="s">
        <v>4199</v>
      </c>
      <c r="E8566" t="s">
        <v>9889</v>
      </c>
      <c r="F8566" t="s">
        <v>13</v>
      </c>
      <c r="G8566" t="s">
        <v>101</v>
      </c>
      <c r="H8566" t="s">
        <v>31</v>
      </c>
      <c r="I8566" t="s">
        <v>19</v>
      </c>
      <c r="J8566">
        <v>1434</v>
      </c>
    </row>
    <row r="8567" spans="1:10" x14ac:dyDescent="0.35">
      <c r="A8567">
        <v>38005</v>
      </c>
      <c r="B8567" t="s">
        <v>10</v>
      </c>
      <c r="C8567">
        <v>2021</v>
      </c>
      <c r="D8567" t="s">
        <v>4199</v>
      </c>
      <c r="E8567" t="s">
        <v>9890</v>
      </c>
      <c r="F8567" t="s">
        <v>13</v>
      </c>
      <c r="G8567" t="s">
        <v>7779</v>
      </c>
      <c r="H8567" t="s">
        <v>27</v>
      </c>
      <c r="I8567" t="s">
        <v>19</v>
      </c>
      <c r="J8567">
        <v>1358</v>
      </c>
    </row>
    <row r="8568" spans="1:10" x14ac:dyDescent="0.35">
      <c r="A8568">
        <v>38006</v>
      </c>
      <c r="B8568" t="s">
        <v>10</v>
      </c>
      <c r="C8568">
        <v>2021</v>
      </c>
      <c r="D8568" t="s">
        <v>4199</v>
      </c>
      <c r="E8568" t="s">
        <v>9891</v>
      </c>
      <c r="F8568" t="s">
        <v>13</v>
      </c>
      <c r="G8568" t="s">
        <v>85</v>
      </c>
      <c r="H8568" t="s">
        <v>31</v>
      </c>
      <c r="I8568" t="s">
        <v>19</v>
      </c>
      <c r="J8568">
        <v>1049</v>
      </c>
    </row>
    <row r="8569" spans="1:10" x14ac:dyDescent="0.35">
      <c r="A8569">
        <v>38007</v>
      </c>
      <c r="B8569" t="s">
        <v>10</v>
      </c>
      <c r="C8569">
        <v>2021</v>
      </c>
      <c r="D8569" t="s">
        <v>4199</v>
      </c>
      <c r="E8569" t="s">
        <v>9220</v>
      </c>
      <c r="F8569" t="s">
        <v>45</v>
      </c>
      <c r="G8569" t="s">
        <v>45</v>
      </c>
      <c r="H8569" t="s">
        <v>45</v>
      </c>
      <c r="I8569" t="s">
        <v>45</v>
      </c>
      <c r="J8569">
        <v>1037</v>
      </c>
    </row>
    <row r="8570" spans="1:10" x14ac:dyDescent="0.35">
      <c r="A8570">
        <v>38008</v>
      </c>
      <c r="B8570" t="s">
        <v>10</v>
      </c>
      <c r="C8570">
        <v>2021</v>
      </c>
      <c r="D8570" t="s">
        <v>4199</v>
      </c>
      <c r="E8570" t="s">
        <v>9892</v>
      </c>
      <c r="F8570" t="s">
        <v>13</v>
      </c>
      <c r="G8570" t="s">
        <v>8079</v>
      </c>
      <c r="H8570" t="s">
        <v>31</v>
      </c>
      <c r="I8570" t="s">
        <v>48</v>
      </c>
      <c r="J8570">
        <v>534</v>
      </c>
    </row>
    <row r="8571" spans="1:10" x14ac:dyDescent="0.35">
      <c r="A8571">
        <v>38009</v>
      </c>
      <c r="B8571" t="s">
        <v>10</v>
      </c>
      <c r="C8571">
        <v>2021</v>
      </c>
      <c r="D8571" t="s">
        <v>4199</v>
      </c>
      <c r="E8571" t="s">
        <v>9893</v>
      </c>
      <c r="F8571" t="s">
        <v>13</v>
      </c>
      <c r="G8571" t="s">
        <v>74</v>
      </c>
      <c r="H8571" t="s">
        <v>31</v>
      </c>
      <c r="I8571" t="s">
        <v>9883</v>
      </c>
      <c r="J8571">
        <v>472</v>
      </c>
    </row>
    <row r="8572" spans="1:10" x14ac:dyDescent="0.35">
      <c r="A8572">
        <v>38010</v>
      </c>
      <c r="B8572" t="s">
        <v>10</v>
      </c>
      <c r="C8572">
        <v>2021</v>
      </c>
      <c r="D8572" t="s">
        <v>4199</v>
      </c>
      <c r="E8572" t="s">
        <v>9894</v>
      </c>
      <c r="F8572" t="s">
        <v>13</v>
      </c>
      <c r="G8572" t="s">
        <v>57</v>
      </c>
      <c r="H8572" t="s">
        <v>31</v>
      </c>
      <c r="I8572" t="s">
        <v>19</v>
      </c>
      <c r="J8572">
        <v>416</v>
      </c>
    </row>
    <row r="8573" spans="1:10" x14ac:dyDescent="0.35">
      <c r="A8573">
        <v>38011</v>
      </c>
      <c r="B8573" t="s">
        <v>10</v>
      </c>
      <c r="C8573">
        <v>2021</v>
      </c>
      <c r="D8573" t="s">
        <v>4199</v>
      </c>
      <c r="E8573" t="s">
        <v>9895</v>
      </c>
      <c r="F8573" t="s">
        <v>13</v>
      </c>
      <c r="G8573" t="s">
        <v>97</v>
      </c>
      <c r="H8573" t="s">
        <v>80</v>
      </c>
      <c r="I8573" t="s">
        <v>55</v>
      </c>
      <c r="J8573">
        <v>369</v>
      </c>
    </row>
    <row r="8574" spans="1:10" x14ac:dyDescent="0.35">
      <c r="A8574">
        <v>38012</v>
      </c>
      <c r="B8574" t="s">
        <v>10</v>
      </c>
      <c r="C8574">
        <v>2021</v>
      </c>
      <c r="D8574" t="s">
        <v>4211</v>
      </c>
      <c r="E8574" t="s">
        <v>8670</v>
      </c>
      <c r="F8574" t="s">
        <v>13</v>
      </c>
      <c r="G8574" t="s">
        <v>7747</v>
      </c>
      <c r="H8574" t="s">
        <v>31</v>
      </c>
      <c r="I8574" t="s">
        <v>32</v>
      </c>
      <c r="J8574">
        <v>81284</v>
      </c>
    </row>
    <row r="8575" spans="1:10" x14ac:dyDescent="0.35">
      <c r="A8575">
        <v>38013</v>
      </c>
      <c r="B8575" t="s">
        <v>10</v>
      </c>
      <c r="C8575">
        <v>2021</v>
      </c>
      <c r="D8575" t="s">
        <v>4211</v>
      </c>
      <c r="E8575" t="s">
        <v>9896</v>
      </c>
      <c r="F8575" t="s">
        <v>13</v>
      </c>
      <c r="G8575" t="s">
        <v>64</v>
      </c>
      <c r="H8575" t="s">
        <v>31</v>
      </c>
      <c r="I8575" t="s">
        <v>17</v>
      </c>
      <c r="J8575">
        <v>18431</v>
      </c>
    </row>
    <row r="8576" spans="1:10" x14ac:dyDescent="0.35">
      <c r="A8576">
        <v>38014</v>
      </c>
      <c r="B8576" t="s">
        <v>10</v>
      </c>
      <c r="C8576">
        <v>2021</v>
      </c>
      <c r="D8576" t="s">
        <v>4211</v>
      </c>
      <c r="E8576" t="s">
        <v>8124</v>
      </c>
      <c r="F8576" t="s">
        <v>13</v>
      </c>
      <c r="G8576" t="s">
        <v>7831</v>
      </c>
      <c r="H8576" t="s">
        <v>31</v>
      </c>
      <c r="I8576" t="s">
        <v>38</v>
      </c>
      <c r="J8576">
        <v>9831</v>
      </c>
    </row>
    <row r="8577" spans="1:10" x14ac:dyDescent="0.35">
      <c r="A8577">
        <v>38015</v>
      </c>
      <c r="B8577" t="s">
        <v>10</v>
      </c>
      <c r="C8577">
        <v>2021</v>
      </c>
      <c r="D8577" t="s">
        <v>4211</v>
      </c>
      <c r="E8577" t="s">
        <v>9032</v>
      </c>
      <c r="F8577" t="s">
        <v>45</v>
      </c>
      <c r="G8577" t="s">
        <v>45</v>
      </c>
      <c r="H8577" t="s">
        <v>45</v>
      </c>
      <c r="I8577" t="s">
        <v>45</v>
      </c>
      <c r="J8577">
        <v>1685</v>
      </c>
    </row>
    <row r="8578" spans="1:10" x14ac:dyDescent="0.35">
      <c r="A8578">
        <v>38016</v>
      </c>
      <c r="B8578" t="s">
        <v>10</v>
      </c>
      <c r="C8578">
        <v>2021</v>
      </c>
      <c r="D8578" t="s">
        <v>4211</v>
      </c>
      <c r="E8578" t="s">
        <v>9897</v>
      </c>
      <c r="F8578" t="s">
        <v>13</v>
      </c>
      <c r="G8578" t="s">
        <v>64</v>
      </c>
      <c r="H8578" t="s">
        <v>31</v>
      </c>
      <c r="I8578" t="s">
        <v>19</v>
      </c>
      <c r="J8578">
        <v>1575</v>
      </c>
    </row>
    <row r="8579" spans="1:10" x14ac:dyDescent="0.35">
      <c r="A8579">
        <v>38017</v>
      </c>
      <c r="B8579" t="s">
        <v>10</v>
      </c>
      <c r="C8579">
        <v>2021</v>
      </c>
      <c r="D8579" t="s">
        <v>4211</v>
      </c>
      <c r="E8579" t="s">
        <v>9898</v>
      </c>
      <c r="F8579" t="s">
        <v>96</v>
      </c>
      <c r="G8579" t="s">
        <v>7802</v>
      </c>
      <c r="H8579" t="s">
        <v>31</v>
      </c>
      <c r="I8579" t="s">
        <v>9883</v>
      </c>
      <c r="J8579">
        <v>608</v>
      </c>
    </row>
    <row r="8580" spans="1:10" x14ac:dyDescent="0.35">
      <c r="A8580">
        <v>38018</v>
      </c>
      <c r="B8580" t="s">
        <v>10</v>
      </c>
      <c r="C8580">
        <v>2021</v>
      </c>
      <c r="D8580" t="s">
        <v>4220</v>
      </c>
      <c r="E8580" t="s">
        <v>9899</v>
      </c>
      <c r="F8580" t="s">
        <v>13</v>
      </c>
      <c r="G8580" t="s">
        <v>70</v>
      </c>
      <c r="H8580" t="s">
        <v>31</v>
      </c>
      <c r="I8580" t="s">
        <v>17</v>
      </c>
      <c r="J8580">
        <v>111083</v>
      </c>
    </row>
    <row r="8581" spans="1:10" x14ac:dyDescent="0.35">
      <c r="A8581">
        <v>38019</v>
      </c>
      <c r="B8581" t="s">
        <v>10</v>
      </c>
      <c r="C8581">
        <v>2021</v>
      </c>
      <c r="D8581" t="s">
        <v>4220</v>
      </c>
      <c r="E8581" t="s">
        <v>8700</v>
      </c>
      <c r="F8581" t="s">
        <v>13</v>
      </c>
      <c r="G8581" t="s">
        <v>82</v>
      </c>
      <c r="H8581" t="s">
        <v>31</v>
      </c>
      <c r="I8581" t="s">
        <v>68</v>
      </c>
      <c r="J8581">
        <v>66364</v>
      </c>
    </row>
    <row r="8582" spans="1:10" x14ac:dyDescent="0.35">
      <c r="A8582">
        <v>38020</v>
      </c>
      <c r="B8582" t="s">
        <v>10</v>
      </c>
      <c r="C8582">
        <v>2021</v>
      </c>
      <c r="D8582" t="s">
        <v>4220</v>
      </c>
      <c r="E8582" t="s">
        <v>9406</v>
      </c>
      <c r="F8582" t="s">
        <v>45</v>
      </c>
      <c r="G8582" t="s">
        <v>45</v>
      </c>
      <c r="H8582" t="s">
        <v>45</v>
      </c>
      <c r="I8582" t="s">
        <v>45</v>
      </c>
      <c r="J8582">
        <v>1727</v>
      </c>
    </row>
    <row r="8583" spans="1:10" x14ac:dyDescent="0.35">
      <c r="A8583">
        <v>38021</v>
      </c>
      <c r="B8583" t="s">
        <v>10</v>
      </c>
      <c r="C8583">
        <v>2021</v>
      </c>
      <c r="D8583" t="s">
        <v>4220</v>
      </c>
      <c r="E8583" t="s">
        <v>9900</v>
      </c>
      <c r="F8583" t="s">
        <v>13</v>
      </c>
      <c r="G8583" t="s">
        <v>7727</v>
      </c>
      <c r="H8583" t="s">
        <v>31</v>
      </c>
      <c r="I8583" t="s">
        <v>9208</v>
      </c>
      <c r="J8583">
        <v>965</v>
      </c>
    </row>
    <row r="8584" spans="1:10" x14ac:dyDescent="0.35">
      <c r="A8584">
        <v>38022</v>
      </c>
      <c r="B8584" t="s">
        <v>10</v>
      </c>
      <c r="C8584">
        <v>2021</v>
      </c>
      <c r="D8584" t="s">
        <v>4220</v>
      </c>
      <c r="E8584" t="s">
        <v>9901</v>
      </c>
      <c r="F8584" t="s">
        <v>13</v>
      </c>
      <c r="G8584" t="s">
        <v>114</v>
      </c>
      <c r="H8584" t="s">
        <v>31</v>
      </c>
      <c r="I8584" t="s">
        <v>9553</v>
      </c>
      <c r="J8584">
        <v>754</v>
      </c>
    </row>
    <row r="8585" spans="1:10" x14ac:dyDescent="0.35">
      <c r="A8585">
        <v>38023</v>
      </c>
      <c r="B8585" t="s">
        <v>10</v>
      </c>
      <c r="C8585">
        <v>2021</v>
      </c>
      <c r="D8585" t="s">
        <v>4220</v>
      </c>
      <c r="E8585" t="s">
        <v>9902</v>
      </c>
      <c r="F8585" t="s">
        <v>13</v>
      </c>
      <c r="G8585" t="s">
        <v>97</v>
      </c>
      <c r="H8585" t="s">
        <v>31</v>
      </c>
      <c r="I8585" t="s">
        <v>9810</v>
      </c>
      <c r="J8585">
        <v>694</v>
      </c>
    </row>
    <row r="8586" spans="1:10" x14ac:dyDescent="0.35">
      <c r="A8586">
        <v>38024</v>
      </c>
      <c r="B8586" t="s">
        <v>10</v>
      </c>
      <c r="C8586">
        <v>2021</v>
      </c>
      <c r="D8586" t="s">
        <v>4220</v>
      </c>
      <c r="E8586" t="s">
        <v>9903</v>
      </c>
      <c r="F8586" t="s">
        <v>13</v>
      </c>
      <c r="G8586" t="s">
        <v>112</v>
      </c>
      <c r="H8586" t="s">
        <v>80</v>
      </c>
      <c r="I8586" t="s">
        <v>58</v>
      </c>
      <c r="J8586">
        <v>405</v>
      </c>
    </row>
    <row r="8587" spans="1:10" x14ac:dyDescent="0.35">
      <c r="A8587">
        <v>38025</v>
      </c>
      <c r="B8587" t="s">
        <v>10</v>
      </c>
      <c r="C8587">
        <v>2021</v>
      </c>
      <c r="D8587" t="s">
        <v>4232</v>
      </c>
      <c r="E8587" t="s">
        <v>8705</v>
      </c>
      <c r="F8587" t="s">
        <v>13</v>
      </c>
      <c r="G8587" t="s">
        <v>47</v>
      </c>
      <c r="H8587" t="s">
        <v>31</v>
      </c>
      <c r="I8587" t="s">
        <v>65</v>
      </c>
      <c r="J8587">
        <v>156183</v>
      </c>
    </row>
    <row r="8588" spans="1:10" x14ac:dyDescent="0.35">
      <c r="A8588">
        <v>38026</v>
      </c>
      <c r="B8588" t="s">
        <v>10</v>
      </c>
      <c r="C8588">
        <v>2021</v>
      </c>
      <c r="D8588" t="s">
        <v>4232</v>
      </c>
      <c r="E8588" t="s">
        <v>9904</v>
      </c>
      <c r="F8588" t="s">
        <v>13</v>
      </c>
      <c r="G8588" t="s">
        <v>74</v>
      </c>
      <c r="H8588" t="s">
        <v>31</v>
      </c>
      <c r="I8588" t="s">
        <v>32</v>
      </c>
      <c r="J8588">
        <v>11408</v>
      </c>
    </row>
    <row r="8589" spans="1:10" x14ac:dyDescent="0.35">
      <c r="A8589">
        <v>38027</v>
      </c>
      <c r="B8589" t="s">
        <v>10</v>
      </c>
      <c r="C8589">
        <v>2021</v>
      </c>
      <c r="D8589" t="s">
        <v>4232</v>
      </c>
      <c r="E8589" t="s">
        <v>9905</v>
      </c>
      <c r="F8589" t="s">
        <v>13</v>
      </c>
      <c r="G8589" t="s">
        <v>34</v>
      </c>
      <c r="H8589" t="s">
        <v>31</v>
      </c>
      <c r="I8589" t="s">
        <v>19</v>
      </c>
      <c r="J8589">
        <v>8334</v>
      </c>
    </row>
    <row r="8590" spans="1:10" x14ac:dyDescent="0.35">
      <c r="A8590">
        <v>38028</v>
      </c>
      <c r="B8590" t="s">
        <v>10</v>
      </c>
      <c r="C8590">
        <v>2021</v>
      </c>
      <c r="D8590" t="s">
        <v>4232</v>
      </c>
      <c r="E8590" t="s">
        <v>9906</v>
      </c>
      <c r="F8590" t="s">
        <v>13</v>
      </c>
      <c r="G8590" t="s">
        <v>43</v>
      </c>
      <c r="H8590" t="s">
        <v>31</v>
      </c>
      <c r="I8590" t="s">
        <v>19</v>
      </c>
      <c r="J8590">
        <v>1838</v>
      </c>
    </row>
    <row r="8591" spans="1:10" x14ac:dyDescent="0.35">
      <c r="A8591">
        <v>38029</v>
      </c>
      <c r="B8591" t="s">
        <v>10</v>
      </c>
      <c r="C8591">
        <v>2021</v>
      </c>
      <c r="D8591" t="s">
        <v>4232</v>
      </c>
      <c r="E8591" t="s">
        <v>9907</v>
      </c>
      <c r="F8591" t="s">
        <v>13</v>
      </c>
      <c r="G8591" t="s">
        <v>43</v>
      </c>
      <c r="H8591" t="s">
        <v>31</v>
      </c>
      <c r="I8591" t="s">
        <v>19</v>
      </c>
      <c r="J8591">
        <v>1744</v>
      </c>
    </row>
    <row r="8592" spans="1:10" x14ac:dyDescent="0.35">
      <c r="A8592">
        <v>38030</v>
      </c>
      <c r="B8592" t="s">
        <v>10</v>
      </c>
      <c r="C8592">
        <v>2021</v>
      </c>
      <c r="D8592" t="s">
        <v>4232</v>
      </c>
      <c r="E8592" t="s">
        <v>9908</v>
      </c>
      <c r="F8592" t="s">
        <v>13</v>
      </c>
      <c r="G8592" t="s">
        <v>26</v>
      </c>
      <c r="H8592" t="s">
        <v>31</v>
      </c>
      <c r="I8592" t="s">
        <v>104</v>
      </c>
      <c r="J8592">
        <v>1212</v>
      </c>
    </row>
    <row r="8593" spans="1:10" x14ac:dyDescent="0.35">
      <c r="A8593">
        <v>38031</v>
      </c>
      <c r="B8593" t="s">
        <v>10</v>
      </c>
      <c r="C8593">
        <v>2021</v>
      </c>
      <c r="D8593" t="s">
        <v>4232</v>
      </c>
      <c r="E8593" t="s">
        <v>8995</v>
      </c>
      <c r="F8593" t="s">
        <v>45</v>
      </c>
      <c r="G8593" t="s">
        <v>45</v>
      </c>
      <c r="H8593" t="s">
        <v>45</v>
      </c>
      <c r="I8593" t="s">
        <v>45</v>
      </c>
      <c r="J8593">
        <v>890</v>
      </c>
    </row>
    <row r="8594" spans="1:10" x14ac:dyDescent="0.35">
      <c r="A8594">
        <v>38032</v>
      </c>
      <c r="B8594" t="s">
        <v>10</v>
      </c>
      <c r="C8594">
        <v>2021</v>
      </c>
      <c r="D8594" t="s">
        <v>4232</v>
      </c>
      <c r="E8594" t="s">
        <v>9909</v>
      </c>
      <c r="F8594" t="s">
        <v>13</v>
      </c>
      <c r="G8594" t="s">
        <v>62</v>
      </c>
      <c r="H8594" t="s">
        <v>31</v>
      </c>
      <c r="I8594" t="s">
        <v>38</v>
      </c>
      <c r="J8594">
        <v>784</v>
      </c>
    </row>
    <row r="8595" spans="1:10" x14ac:dyDescent="0.35">
      <c r="A8595">
        <v>38033</v>
      </c>
      <c r="B8595" t="s">
        <v>10</v>
      </c>
      <c r="C8595">
        <v>2021</v>
      </c>
      <c r="D8595" t="s">
        <v>4232</v>
      </c>
      <c r="E8595" t="s">
        <v>9910</v>
      </c>
      <c r="F8595" t="s">
        <v>13</v>
      </c>
      <c r="G8595" t="s">
        <v>7789</v>
      </c>
      <c r="H8595" t="s">
        <v>31</v>
      </c>
      <c r="I8595" t="s">
        <v>19</v>
      </c>
      <c r="J8595">
        <v>688</v>
      </c>
    </row>
    <row r="8596" spans="1:10" x14ac:dyDescent="0.35">
      <c r="A8596">
        <v>38034</v>
      </c>
      <c r="B8596" t="s">
        <v>10</v>
      </c>
      <c r="C8596">
        <v>2021</v>
      </c>
      <c r="D8596" t="s">
        <v>4232</v>
      </c>
      <c r="E8596" t="s">
        <v>9911</v>
      </c>
      <c r="F8596" t="s">
        <v>96</v>
      </c>
      <c r="G8596" t="s">
        <v>53</v>
      </c>
      <c r="H8596" t="s">
        <v>31</v>
      </c>
      <c r="I8596" t="s">
        <v>19</v>
      </c>
      <c r="J8596">
        <v>573</v>
      </c>
    </row>
    <row r="8597" spans="1:10" x14ac:dyDescent="0.35">
      <c r="A8597">
        <v>38035</v>
      </c>
      <c r="B8597" t="s">
        <v>10</v>
      </c>
      <c r="C8597">
        <v>2021</v>
      </c>
      <c r="D8597" t="s">
        <v>4232</v>
      </c>
      <c r="E8597" t="s">
        <v>9912</v>
      </c>
      <c r="F8597" t="s">
        <v>13</v>
      </c>
      <c r="G8597" t="s">
        <v>7802</v>
      </c>
      <c r="H8597" t="s">
        <v>31</v>
      </c>
      <c r="I8597" t="s">
        <v>9208</v>
      </c>
      <c r="J8597">
        <v>488</v>
      </c>
    </row>
    <row r="8598" spans="1:10" x14ac:dyDescent="0.35">
      <c r="A8598">
        <v>38036</v>
      </c>
      <c r="B8598" t="s">
        <v>10</v>
      </c>
      <c r="C8598">
        <v>2021</v>
      </c>
      <c r="D8598" t="s">
        <v>4232</v>
      </c>
      <c r="E8598" t="s">
        <v>9913</v>
      </c>
      <c r="F8598" t="s">
        <v>13</v>
      </c>
      <c r="G8598" t="s">
        <v>70</v>
      </c>
      <c r="H8598" t="s">
        <v>31</v>
      </c>
      <c r="I8598" t="s">
        <v>9914</v>
      </c>
      <c r="J8598">
        <v>308</v>
      </c>
    </row>
    <row r="8599" spans="1:10" x14ac:dyDescent="0.35">
      <c r="A8599">
        <v>38037</v>
      </c>
      <c r="B8599" t="s">
        <v>10</v>
      </c>
      <c r="C8599">
        <v>2021</v>
      </c>
      <c r="D8599" t="s">
        <v>4232</v>
      </c>
      <c r="E8599" t="s">
        <v>9915</v>
      </c>
      <c r="F8599" t="s">
        <v>13</v>
      </c>
      <c r="G8599" t="s">
        <v>64</v>
      </c>
      <c r="H8599" t="s">
        <v>31</v>
      </c>
      <c r="I8599" t="s">
        <v>58</v>
      </c>
      <c r="J8599">
        <v>165</v>
      </c>
    </row>
    <row r="8600" spans="1:10" x14ac:dyDescent="0.35">
      <c r="A8600">
        <v>38038</v>
      </c>
      <c r="B8600" t="s">
        <v>10</v>
      </c>
      <c r="C8600">
        <v>2021</v>
      </c>
      <c r="D8600" t="s">
        <v>4235</v>
      </c>
      <c r="E8600" t="s">
        <v>8713</v>
      </c>
      <c r="F8600" t="s">
        <v>13</v>
      </c>
      <c r="G8600" t="s">
        <v>7747</v>
      </c>
      <c r="H8600" t="s">
        <v>31</v>
      </c>
      <c r="I8600" t="s">
        <v>17</v>
      </c>
      <c r="J8600">
        <v>79357</v>
      </c>
    </row>
    <row r="8601" spans="1:10" x14ac:dyDescent="0.35">
      <c r="A8601">
        <v>38039</v>
      </c>
      <c r="B8601" t="s">
        <v>10</v>
      </c>
      <c r="C8601">
        <v>2021</v>
      </c>
      <c r="D8601" t="s">
        <v>4235</v>
      </c>
      <c r="E8601" t="s">
        <v>8714</v>
      </c>
      <c r="F8601" t="s">
        <v>13</v>
      </c>
      <c r="G8601" t="s">
        <v>107</v>
      </c>
      <c r="H8601" t="s">
        <v>31</v>
      </c>
      <c r="I8601" t="s">
        <v>65</v>
      </c>
      <c r="J8601">
        <v>65415</v>
      </c>
    </row>
    <row r="8602" spans="1:10" x14ac:dyDescent="0.35">
      <c r="A8602">
        <v>38040</v>
      </c>
      <c r="B8602" t="s">
        <v>10</v>
      </c>
      <c r="C8602">
        <v>2021</v>
      </c>
      <c r="D8602" t="s">
        <v>4235</v>
      </c>
      <c r="E8602" t="s">
        <v>9916</v>
      </c>
      <c r="F8602" t="s">
        <v>96</v>
      </c>
      <c r="G8602" t="s">
        <v>72</v>
      </c>
      <c r="H8602" t="s">
        <v>31</v>
      </c>
      <c r="I8602" t="s">
        <v>32</v>
      </c>
      <c r="J8602">
        <v>3038</v>
      </c>
    </row>
    <row r="8603" spans="1:10" x14ac:dyDescent="0.35">
      <c r="A8603">
        <v>38041</v>
      </c>
      <c r="B8603" t="s">
        <v>10</v>
      </c>
      <c r="C8603">
        <v>2021</v>
      </c>
      <c r="D8603" t="s">
        <v>4235</v>
      </c>
      <c r="E8603" t="s">
        <v>9032</v>
      </c>
      <c r="F8603" t="s">
        <v>45</v>
      </c>
      <c r="G8603" t="s">
        <v>45</v>
      </c>
      <c r="H8603" t="s">
        <v>45</v>
      </c>
      <c r="I8603" t="s">
        <v>45</v>
      </c>
      <c r="J8603">
        <v>740</v>
      </c>
    </row>
    <row r="8604" spans="1:10" x14ac:dyDescent="0.35">
      <c r="A8604">
        <v>38042</v>
      </c>
      <c r="B8604" t="s">
        <v>10</v>
      </c>
      <c r="C8604">
        <v>2021</v>
      </c>
      <c r="D8604" t="s">
        <v>4235</v>
      </c>
      <c r="E8604" t="s">
        <v>9917</v>
      </c>
      <c r="F8604" t="s">
        <v>13</v>
      </c>
      <c r="G8604" t="s">
        <v>72</v>
      </c>
      <c r="H8604" t="s">
        <v>31</v>
      </c>
      <c r="I8604" t="s">
        <v>9883</v>
      </c>
      <c r="J8604">
        <v>617</v>
      </c>
    </row>
    <row r="8605" spans="1:10" x14ac:dyDescent="0.35">
      <c r="A8605">
        <v>38043</v>
      </c>
      <c r="B8605" t="s">
        <v>10</v>
      </c>
      <c r="C8605">
        <v>2021</v>
      </c>
      <c r="D8605" t="s">
        <v>4235</v>
      </c>
      <c r="E8605" t="s">
        <v>9918</v>
      </c>
      <c r="F8605" t="s">
        <v>13</v>
      </c>
      <c r="G8605" t="s">
        <v>7742</v>
      </c>
      <c r="H8605" t="s">
        <v>31</v>
      </c>
      <c r="I8605" t="s">
        <v>48</v>
      </c>
      <c r="J8605">
        <v>613</v>
      </c>
    </row>
    <row r="8606" spans="1:10" x14ac:dyDescent="0.35">
      <c r="A8606">
        <v>38044</v>
      </c>
      <c r="B8606" t="s">
        <v>10</v>
      </c>
      <c r="C8606">
        <v>2021</v>
      </c>
      <c r="D8606" t="s">
        <v>4235</v>
      </c>
      <c r="E8606" t="s">
        <v>9919</v>
      </c>
      <c r="F8606" t="s">
        <v>13</v>
      </c>
      <c r="G8606" t="s">
        <v>47</v>
      </c>
      <c r="H8606" t="s">
        <v>31</v>
      </c>
      <c r="I8606" t="s">
        <v>19</v>
      </c>
      <c r="J8606">
        <v>487</v>
      </c>
    </row>
    <row r="8607" spans="1:10" x14ac:dyDescent="0.35">
      <c r="A8607">
        <v>38045</v>
      </c>
      <c r="B8607" t="s">
        <v>10</v>
      </c>
      <c r="C8607">
        <v>2021</v>
      </c>
      <c r="D8607" t="s">
        <v>4235</v>
      </c>
      <c r="E8607" t="s">
        <v>9920</v>
      </c>
      <c r="F8607" t="s">
        <v>13</v>
      </c>
      <c r="G8607" t="s">
        <v>37</v>
      </c>
      <c r="H8607" t="s">
        <v>31</v>
      </c>
      <c r="I8607" t="s">
        <v>9208</v>
      </c>
      <c r="J8607">
        <v>409</v>
      </c>
    </row>
    <row r="8608" spans="1:10" x14ac:dyDescent="0.35">
      <c r="A8608">
        <v>38046</v>
      </c>
      <c r="B8608" t="s">
        <v>10</v>
      </c>
      <c r="C8608">
        <v>2021</v>
      </c>
      <c r="D8608" t="s">
        <v>4235</v>
      </c>
      <c r="E8608" t="s">
        <v>9921</v>
      </c>
      <c r="F8608" t="s">
        <v>13</v>
      </c>
      <c r="G8608" t="s">
        <v>47</v>
      </c>
      <c r="H8608" t="s">
        <v>31</v>
      </c>
      <c r="I8608" t="s">
        <v>9196</v>
      </c>
      <c r="J8608">
        <v>272</v>
      </c>
    </row>
    <row r="8609" spans="1:10" x14ac:dyDescent="0.35">
      <c r="A8609">
        <v>38047</v>
      </c>
      <c r="B8609" t="s">
        <v>10</v>
      </c>
      <c r="C8609">
        <v>2021</v>
      </c>
      <c r="D8609" t="s">
        <v>4235</v>
      </c>
      <c r="E8609" t="s">
        <v>9922</v>
      </c>
      <c r="F8609" t="s">
        <v>13</v>
      </c>
      <c r="G8609" t="s">
        <v>79</v>
      </c>
      <c r="H8609" t="s">
        <v>31</v>
      </c>
      <c r="I8609" t="s">
        <v>9304</v>
      </c>
      <c r="J8609">
        <v>170</v>
      </c>
    </row>
    <row r="8610" spans="1:10" x14ac:dyDescent="0.35">
      <c r="A8610">
        <v>38048</v>
      </c>
      <c r="B8610" t="s">
        <v>10</v>
      </c>
      <c r="C8610">
        <v>2021</v>
      </c>
      <c r="D8610" t="s">
        <v>4235</v>
      </c>
      <c r="E8610" t="s">
        <v>9923</v>
      </c>
      <c r="F8610" t="s">
        <v>13</v>
      </c>
      <c r="G8610" t="s">
        <v>79</v>
      </c>
      <c r="H8610" t="s">
        <v>31</v>
      </c>
      <c r="I8610" t="s">
        <v>58</v>
      </c>
      <c r="J8610">
        <v>158</v>
      </c>
    </row>
    <row r="8611" spans="1:10" x14ac:dyDescent="0.35">
      <c r="A8611">
        <v>38049</v>
      </c>
      <c r="B8611" t="s">
        <v>10</v>
      </c>
      <c r="C8611">
        <v>2021</v>
      </c>
      <c r="D8611" t="s">
        <v>4241</v>
      </c>
      <c r="E8611" t="s">
        <v>9377</v>
      </c>
      <c r="F8611" t="s">
        <v>13</v>
      </c>
      <c r="G8611" t="s">
        <v>74</v>
      </c>
      <c r="H8611" t="s">
        <v>31</v>
      </c>
      <c r="I8611" t="s">
        <v>17</v>
      </c>
      <c r="J8611">
        <v>77045</v>
      </c>
    </row>
    <row r="8612" spans="1:10" x14ac:dyDescent="0.35">
      <c r="A8612">
        <v>38050</v>
      </c>
      <c r="B8612" t="s">
        <v>10</v>
      </c>
      <c r="C8612">
        <v>2021</v>
      </c>
      <c r="D8612" t="s">
        <v>4241</v>
      </c>
      <c r="E8612" t="s">
        <v>9924</v>
      </c>
      <c r="F8612" t="s">
        <v>96</v>
      </c>
      <c r="G8612" t="s">
        <v>94</v>
      </c>
      <c r="H8612" t="s">
        <v>31</v>
      </c>
      <c r="I8612" t="s">
        <v>68</v>
      </c>
      <c r="J8612">
        <v>47504</v>
      </c>
    </row>
    <row r="8613" spans="1:10" x14ac:dyDescent="0.35">
      <c r="A8613">
        <v>38051</v>
      </c>
      <c r="B8613" t="s">
        <v>10</v>
      </c>
      <c r="C8613">
        <v>2021</v>
      </c>
      <c r="D8613" t="s">
        <v>4241</v>
      </c>
      <c r="E8613" t="s">
        <v>9925</v>
      </c>
      <c r="F8613" t="s">
        <v>96</v>
      </c>
      <c r="G8613" t="s">
        <v>34</v>
      </c>
      <c r="H8613" t="s">
        <v>31</v>
      </c>
      <c r="I8613" t="s">
        <v>65</v>
      </c>
      <c r="J8613">
        <v>44805</v>
      </c>
    </row>
    <row r="8614" spans="1:10" x14ac:dyDescent="0.35">
      <c r="A8614">
        <v>38052</v>
      </c>
      <c r="B8614" t="s">
        <v>10</v>
      </c>
      <c r="C8614">
        <v>2021</v>
      </c>
      <c r="D8614" t="s">
        <v>4241</v>
      </c>
      <c r="E8614" t="s">
        <v>9926</v>
      </c>
      <c r="F8614" t="s">
        <v>13</v>
      </c>
      <c r="G8614" t="s">
        <v>7745</v>
      </c>
      <c r="H8614" t="s">
        <v>27</v>
      </c>
      <c r="I8614" t="s">
        <v>38</v>
      </c>
      <c r="J8614">
        <v>3093</v>
      </c>
    </row>
    <row r="8615" spans="1:10" x14ac:dyDescent="0.35">
      <c r="A8615">
        <v>38053</v>
      </c>
      <c r="B8615" t="s">
        <v>10</v>
      </c>
      <c r="C8615">
        <v>2021</v>
      </c>
      <c r="D8615" t="s">
        <v>4241</v>
      </c>
      <c r="E8615" t="s">
        <v>8972</v>
      </c>
      <c r="F8615" t="s">
        <v>45</v>
      </c>
      <c r="G8615" t="s">
        <v>45</v>
      </c>
      <c r="H8615" t="s">
        <v>45</v>
      </c>
      <c r="I8615" t="s">
        <v>45</v>
      </c>
      <c r="J8615">
        <v>1265</v>
      </c>
    </row>
    <row r="8616" spans="1:10" x14ac:dyDescent="0.35">
      <c r="A8616">
        <v>38054</v>
      </c>
      <c r="B8616" t="s">
        <v>10</v>
      </c>
      <c r="C8616">
        <v>2021</v>
      </c>
      <c r="D8616" t="s">
        <v>4241</v>
      </c>
      <c r="E8616" t="s">
        <v>9927</v>
      </c>
      <c r="F8616" t="s">
        <v>13</v>
      </c>
      <c r="G8616" t="s">
        <v>72</v>
      </c>
      <c r="H8616" t="s">
        <v>31</v>
      </c>
      <c r="I8616" t="s">
        <v>104</v>
      </c>
      <c r="J8616">
        <v>1097</v>
      </c>
    </row>
    <row r="8617" spans="1:10" x14ac:dyDescent="0.35">
      <c r="A8617">
        <v>38055</v>
      </c>
      <c r="B8617" t="s">
        <v>10</v>
      </c>
      <c r="C8617">
        <v>2021</v>
      </c>
      <c r="D8617" t="s">
        <v>4241</v>
      </c>
      <c r="E8617" t="s">
        <v>9928</v>
      </c>
      <c r="F8617" t="s">
        <v>13</v>
      </c>
      <c r="G8617" t="s">
        <v>112</v>
      </c>
      <c r="H8617" t="s">
        <v>31</v>
      </c>
      <c r="I8617" t="s">
        <v>19</v>
      </c>
      <c r="J8617">
        <v>923</v>
      </c>
    </row>
    <row r="8618" spans="1:10" x14ac:dyDescent="0.35">
      <c r="A8618">
        <v>38056</v>
      </c>
      <c r="B8618" t="s">
        <v>10</v>
      </c>
      <c r="C8618">
        <v>2021</v>
      </c>
      <c r="D8618" t="s">
        <v>4241</v>
      </c>
      <c r="E8618" t="s">
        <v>9929</v>
      </c>
      <c r="F8618" t="s">
        <v>13</v>
      </c>
      <c r="G8618" t="s">
        <v>7802</v>
      </c>
      <c r="H8618" t="s">
        <v>31</v>
      </c>
      <c r="I8618" t="s">
        <v>19</v>
      </c>
      <c r="J8618">
        <v>780</v>
      </c>
    </row>
    <row r="8619" spans="1:10" x14ac:dyDescent="0.35">
      <c r="A8619">
        <v>38057</v>
      </c>
      <c r="B8619" t="s">
        <v>10</v>
      </c>
      <c r="C8619">
        <v>2021</v>
      </c>
      <c r="D8619" t="s">
        <v>4241</v>
      </c>
      <c r="E8619" t="s">
        <v>9930</v>
      </c>
      <c r="F8619" t="s">
        <v>13</v>
      </c>
      <c r="G8619" t="s">
        <v>107</v>
      </c>
      <c r="H8619" t="s">
        <v>31</v>
      </c>
      <c r="I8619" t="s">
        <v>9208</v>
      </c>
      <c r="J8619">
        <v>711</v>
      </c>
    </row>
    <row r="8620" spans="1:10" x14ac:dyDescent="0.35">
      <c r="A8620">
        <v>38058</v>
      </c>
      <c r="B8620" t="s">
        <v>10</v>
      </c>
      <c r="C8620">
        <v>2021</v>
      </c>
      <c r="D8620" t="s">
        <v>4241</v>
      </c>
      <c r="E8620" t="s">
        <v>9931</v>
      </c>
      <c r="F8620" t="s">
        <v>13</v>
      </c>
      <c r="G8620" t="s">
        <v>85</v>
      </c>
      <c r="H8620" t="s">
        <v>31</v>
      </c>
      <c r="I8620" t="s">
        <v>9196</v>
      </c>
      <c r="J8620">
        <v>548</v>
      </c>
    </row>
    <row r="8621" spans="1:10" x14ac:dyDescent="0.35">
      <c r="A8621">
        <v>38059</v>
      </c>
      <c r="B8621" t="s">
        <v>10</v>
      </c>
      <c r="C8621">
        <v>2021</v>
      </c>
      <c r="D8621" t="s">
        <v>4241</v>
      </c>
      <c r="E8621" t="s">
        <v>9932</v>
      </c>
      <c r="F8621" t="s">
        <v>96</v>
      </c>
      <c r="G8621" t="s">
        <v>94</v>
      </c>
      <c r="H8621" t="s">
        <v>31</v>
      </c>
      <c r="I8621" t="s">
        <v>60</v>
      </c>
      <c r="J8621">
        <v>463</v>
      </c>
    </row>
    <row r="8622" spans="1:10" x14ac:dyDescent="0.35">
      <c r="A8622">
        <v>38060</v>
      </c>
      <c r="B8622" t="s">
        <v>10</v>
      </c>
      <c r="C8622">
        <v>2021</v>
      </c>
      <c r="D8622" t="s">
        <v>4241</v>
      </c>
      <c r="E8622" t="s">
        <v>9933</v>
      </c>
      <c r="F8622" t="s">
        <v>13</v>
      </c>
      <c r="G8622" t="s">
        <v>97</v>
      </c>
      <c r="H8622" t="s">
        <v>31</v>
      </c>
      <c r="I8622" t="s">
        <v>5776</v>
      </c>
      <c r="J8622">
        <v>452</v>
      </c>
    </row>
    <row r="8623" spans="1:10" x14ac:dyDescent="0.35">
      <c r="A8623">
        <v>38061</v>
      </c>
      <c r="B8623" t="s">
        <v>10</v>
      </c>
      <c r="C8623">
        <v>2021</v>
      </c>
      <c r="D8623" t="s">
        <v>4241</v>
      </c>
      <c r="E8623" t="s">
        <v>9934</v>
      </c>
      <c r="F8623" t="s">
        <v>13</v>
      </c>
      <c r="G8623" t="s">
        <v>53</v>
      </c>
      <c r="H8623" t="s">
        <v>31</v>
      </c>
      <c r="I8623" t="s">
        <v>58</v>
      </c>
      <c r="J8623">
        <v>194</v>
      </c>
    </row>
    <row r="8624" spans="1:10" x14ac:dyDescent="0.35">
      <c r="A8624">
        <v>38062</v>
      </c>
      <c r="B8624" t="s">
        <v>10</v>
      </c>
      <c r="C8624">
        <v>2021</v>
      </c>
      <c r="D8624" t="s">
        <v>4251</v>
      </c>
      <c r="E8624" t="s">
        <v>9935</v>
      </c>
      <c r="F8624" t="s">
        <v>13</v>
      </c>
      <c r="G8624" t="s">
        <v>85</v>
      </c>
      <c r="H8624" t="s">
        <v>31</v>
      </c>
      <c r="I8624" t="s">
        <v>65</v>
      </c>
      <c r="J8624">
        <v>75312</v>
      </c>
    </row>
    <row r="8625" spans="1:10" x14ac:dyDescent="0.35">
      <c r="A8625">
        <v>38063</v>
      </c>
      <c r="B8625" t="s">
        <v>10</v>
      </c>
      <c r="C8625">
        <v>2021</v>
      </c>
      <c r="D8625" t="s">
        <v>4251</v>
      </c>
      <c r="E8625" t="s">
        <v>9936</v>
      </c>
      <c r="F8625" t="s">
        <v>13</v>
      </c>
      <c r="G8625" t="s">
        <v>82</v>
      </c>
      <c r="H8625" t="s">
        <v>31</v>
      </c>
      <c r="I8625" t="s">
        <v>68</v>
      </c>
      <c r="J8625">
        <v>23373</v>
      </c>
    </row>
    <row r="8626" spans="1:10" x14ac:dyDescent="0.35">
      <c r="A8626">
        <v>38064</v>
      </c>
      <c r="B8626" t="s">
        <v>10</v>
      </c>
      <c r="C8626">
        <v>2021</v>
      </c>
      <c r="D8626" t="s">
        <v>4251</v>
      </c>
      <c r="E8626" t="s">
        <v>9937</v>
      </c>
      <c r="F8626" t="s">
        <v>13</v>
      </c>
      <c r="G8626" t="s">
        <v>37</v>
      </c>
      <c r="H8626" t="s">
        <v>31</v>
      </c>
      <c r="I8626" t="s">
        <v>17</v>
      </c>
      <c r="J8626">
        <v>22573</v>
      </c>
    </row>
    <row r="8627" spans="1:10" x14ac:dyDescent="0.35">
      <c r="A8627">
        <v>38065</v>
      </c>
      <c r="B8627" t="s">
        <v>10</v>
      </c>
      <c r="C8627">
        <v>2021</v>
      </c>
      <c r="D8627" t="s">
        <v>4251</v>
      </c>
      <c r="E8627" t="s">
        <v>9938</v>
      </c>
      <c r="F8627" t="s">
        <v>13</v>
      </c>
      <c r="G8627" t="s">
        <v>112</v>
      </c>
      <c r="H8627" t="s">
        <v>31</v>
      </c>
      <c r="I8627" t="s">
        <v>104</v>
      </c>
      <c r="J8627">
        <v>1617</v>
      </c>
    </row>
    <row r="8628" spans="1:10" x14ac:dyDescent="0.35">
      <c r="A8628">
        <v>38066</v>
      </c>
      <c r="B8628" t="s">
        <v>10</v>
      </c>
      <c r="C8628">
        <v>2021</v>
      </c>
      <c r="D8628" t="s">
        <v>4251</v>
      </c>
      <c r="E8628" t="s">
        <v>9939</v>
      </c>
      <c r="F8628" t="s">
        <v>13</v>
      </c>
      <c r="G8628" t="s">
        <v>114</v>
      </c>
      <c r="H8628" t="s">
        <v>31</v>
      </c>
      <c r="I8628" t="s">
        <v>9940</v>
      </c>
      <c r="J8628">
        <v>1290</v>
      </c>
    </row>
    <row r="8629" spans="1:10" x14ac:dyDescent="0.35">
      <c r="A8629">
        <v>38067</v>
      </c>
      <c r="B8629" t="s">
        <v>10</v>
      </c>
      <c r="C8629">
        <v>2021</v>
      </c>
      <c r="D8629" t="s">
        <v>4251</v>
      </c>
      <c r="E8629" t="s">
        <v>9941</v>
      </c>
      <c r="F8629" t="s">
        <v>13</v>
      </c>
      <c r="G8629" t="s">
        <v>7723</v>
      </c>
      <c r="H8629" t="s">
        <v>31</v>
      </c>
      <c r="I8629" t="s">
        <v>19</v>
      </c>
      <c r="J8629">
        <v>788</v>
      </c>
    </row>
    <row r="8630" spans="1:10" x14ac:dyDescent="0.35">
      <c r="A8630">
        <v>38068</v>
      </c>
      <c r="B8630" t="s">
        <v>10</v>
      </c>
      <c r="C8630">
        <v>2021</v>
      </c>
      <c r="D8630" t="s">
        <v>4251</v>
      </c>
      <c r="E8630" t="s">
        <v>9942</v>
      </c>
      <c r="F8630" t="s">
        <v>13</v>
      </c>
      <c r="G8630" t="s">
        <v>72</v>
      </c>
      <c r="H8630" t="s">
        <v>31</v>
      </c>
      <c r="I8630" t="s">
        <v>38</v>
      </c>
      <c r="J8630">
        <v>733</v>
      </c>
    </row>
    <row r="8631" spans="1:10" x14ac:dyDescent="0.35">
      <c r="A8631">
        <v>38069</v>
      </c>
      <c r="B8631" t="s">
        <v>10</v>
      </c>
      <c r="C8631">
        <v>2021</v>
      </c>
      <c r="D8631" t="s">
        <v>4251</v>
      </c>
      <c r="E8631" t="s">
        <v>44</v>
      </c>
      <c r="F8631" t="s">
        <v>45</v>
      </c>
      <c r="G8631" t="s">
        <v>45</v>
      </c>
      <c r="H8631" t="s">
        <v>45</v>
      </c>
      <c r="I8631" t="s">
        <v>45</v>
      </c>
      <c r="J8631">
        <v>696</v>
      </c>
    </row>
    <row r="8632" spans="1:10" x14ac:dyDescent="0.35">
      <c r="A8632">
        <v>38070</v>
      </c>
      <c r="B8632" t="s">
        <v>10</v>
      </c>
      <c r="C8632">
        <v>2021</v>
      </c>
      <c r="D8632" t="s">
        <v>4251</v>
      </c>
      <c r="E8632" t="s">
        <v>9943</v>
      </c>
      <c r="F8632" t="s">
        <v>13</v>
      </c>
      <c r="G8632" t="s">
        <v>85</v>
      </c>
      <c r="H8632" t="s">
        <v>31</v>
      </c>
      <c r="I8632" t="s">
        <v>48</v>
      </c>
      <c r="J8632">
        <v>469</v>
      </c>
    </row>
    <row r="8633" spans="1:10" x14ac:dyDescent="0.35">
      <c r="A8633">
        <v>38071</v>
      </c>
      <c r="B8633" t="s">
        <v>10</v>
      </c>
      <c r="C8633">
        <v>2021</v>
      </c>
      <c r="D8633" t="s">
        <v>4251</v>
      </c>
      <c r="E8633" t="s">
        <v>9944</v>
      </c>
      <c r="F8633" t="s">
        <v>13</v>
      </c>
      <c r="G8633" t="s">
        <v>62</v>
      </c>
      <c r="H8633" t="s">
        <v>31</v>
      </c>
      <c r="I8633" t="s">
        <v>19</v>
      </c>
      <c r="J8633">
        <v>429</v>
      </c>
    </row>
    <row r="8634" spans="1:10" x14ac:dyDescent="0.35">
      <c r="A8634">
        <v>38072</v>
      </c>
      <c r="B8634" t="s">
        <v>10</v>
      </c>
      <c r="C8634">
        <v>2021</v>
      </c>
      <c r="D8634" t="s">
        <v>4251</v>
      </c>
      <c r="E8634" t="s">
        <v>9945</v>
      </c>
      <c r="F8634" t="s">
        <v>13</v>
      </c>
      <c r="G8634" t="s">
        <v>62</v>
      </c>
      <c r="H8634" t="s">
        <v>31</v>
      </c>
      <c r="I8634" t="s">
        <v>19</v>
      </c>
      <c r="J8634">
        <v>375</v>
      </c>
    </row>
    <row r="8635" spans="1:10" x14ac:dyDescent="0.35">
      <c r="A8635">
        <v>38073</v>
      </c>
      <c r="B8635" t="s">
        <v>10</v>
      </c>
      <c r="C8635">
        <v>2021</v>
      </c>
      <c r="D8635" t="s">
        <v>4251</v>
      </c>
      <c r="E8635" t="s">
        <v>9946</v>
      </c>
      <c r="F8635" t="s">
        <v>13</v>
      </c>
      <c r="G8635" t="s">
        <v>47</v>
      </c>
      <c r="H8635" t="s">
        <v>31</v>
      </c>
      <c r="I8635" t="s">
        <v>9883</v>
      </c>
      <c r="J8635">
        <v>352</v>
      </c>
    </row>
    <row r="8636" spans="1:10" x14ac:dyDescent="0.35">
      <c r="A8636">
        <v>38074</v>
      </c>
      <c r="B8636" t="s">
        <v>10</v>
      </c>
      <c r="C8636">
        <v>2021</v>
      </c>
      <c r="D8636" t="s">
        <v>4259</v>
      </c>
      <c r="E8636" t="s">
        <v>9392</v>
      </c>
      <c r="F8636" t="s">
        <v>96</v>
      </c>
      <c r="G8636" t="s">
        <v>57</v>
      </c>
      <c r="H8636" t="s">
        <v>80</v>
      </c>
      <c r="I8636" t="s">
        <v>17</v>
      </c>
      <c r="J8636">
        <v>120613</v>
      </c>
    </row>
    <row r="8637" spans="1:10" x14ac:dyDescent="0.35">
      <c r="A8637">
        <v>38075</v>
      </c>
      <c r="B8637" t="s">
        <v>10</v>
      </c>
      <c r="C8637">
        <v>2021</v>
      </c>
      <c r="D8637" t="s">
        <v>4259</v>
      </c>
      <c r="E8637" t="s">
        <v>6265</v>
      </c>
      <c r="F8637" t="s">
        <v>13</v>
      </c>
      <c r="G8637" t="s">
        <v>7745</v>
      </c>
      <c r="H8637" t="s">
        <v>80</v>
      </c>
      <c r="I8637" t="s">
        <v>68</v>
      </c>
      <c r="J8637">
        <v>68147</v>
      </c>
    </row>
    <row r="8638" spans="1:10" x14ac:dyDescent="0.35">
      <c r="A8638">
        <v>38076</v>
      </c>
      <c r="B8638" t="s">
        <v>10</v>
      </c>
      <c r="C8638">
        <v>2021</v>
      </c>
      <c r="D8638" t="s">
        <v>4259</v>
      </c>
      <c r="E8638" t="s">
        <v>9393</v>
      </c>
      <c r="F8638" t="s">
        <v>13</v>
      </c>
      <c r="G8638" t="s">
        <v>7745</v>
      </c>
      <c r="H8638" t="s">
        <v>80</v>
      </c>
      <c r="I8638" t="s">
        <v>104</v>
      </c>
      <c r="J8638">
        <v>12571</v>
      </c>
    </row>
    <row r="8639" spans="1:10" x14ac:dyDescent="0.35">
      <c r="A8639">
        <v>38077</v>
      </c>
      <c r="B8639" t="s">
        <v>10</v>
      </c>
      <c r="C8639">
        <v>2021</v>
      </c>
      <c r="D8639" t="s">
        <v>4259</v>
      </c>
      <c r="E8639" t="s">
        <v>9032</v>
      </c>
      <c r="F8639" t="s">
        <v>45</v>
      </c>
      <c r="G8639" t="s">
        <v>45</v>
      </c>
      <c r="H8639" t="s">
        <v>45</v>
      </c>
      <c r="I8639" t="s">
        <v>45</v>
      </c>
      <c r="J8639">
        <v>3735</v>
      </c>
    </row>
    <row r="8640" spans="1:10" x14ac:dyDescent="0.35">
      <c r="A8640">
        <v>38078</v>
      </c>
      <c r="B8640" t="s">
        <v>10</v>
      </c>
      <c r="C8640">
        <v>2021</v>
      </c>
      <c r="D8640" t="s">
        <v>4265</v>
      </c>
      <c r="E8640" t="s">
        <v>8743</v>
      </c>
      <c r="F8640" t="s">
        <v>13</v>
      </c>
      <c r="G8640" t="s">
        <v>89</v>
      </c>
      <c r="H8640" t="s">
        <v>31</v>
      </c>
      <c r="I8640" t="s">
        <v>17</v>
      </c>
      <c r="J8640">
        <v>93864</v>
      </c>
    </row>
    <row r="8641" spans="1:10" x14ac:dyDescent="0.35">
      <c r="A8641">
        <v>38079</v>
      </c>
      <c r="B8641" t="s">
        <v>10</v>
      </c>
      <c r="C8641">
        <v>2021</v>
      </c>
      <c r="D8641" t="s">
        <v>4265</v>
      </c>
      <c r="E8641" t="s">
        <v>7439</v>
      </c>
      <c r="F8641" t="s">
        <v>13</v>
      </c>
      <c r="G8641" t="s">
        <v>26</v>
      </c>
      <c r="H8641" t="s">
        <v>31</v>
      </c>
      <c r="I8641" t="s">
        <v>68</v>
      </c>
      <c r="J8641">
        <v>65820</v>
      </c>
    </row>
    <row r="8642" spans="1:10" x14ac:dyDescent="0.35">
      <c r="A8642">
        <v>38080</v>
      </c>
      <c r="B8642" t="s">
        <v>10</v>
      </c>
      <c r="C8642">
        <v>2021</v>
      </c>
      <c r="D8642" t="s">
        <v>4265</v>
      </c>
      <c r="E8642" t="s">
        <v>9947</v>
      </c>
      <c r="F8642" t="s">
        <v>13</v>
      </c>
      <c r="G8642" t="s">
        <v>62</v>
      </c>
      <c r="H8642" t="s">
        <v>31</v>
      </c>
      <c r="I8642" t="s">
        <v>38</v>
      </c>
      <c r="J8642">
        <v>2481</v>
      </c>
    </row>
    <row r="8643" spans="1:10" x14ac:dyDescent="0.35">
      <c r="A8643">
        <v>38081</v>
      </c>
      <c r="B8643" t="s">
        <v>10</v>
      </c>
      <c r="C8643">
        <v>2021</v>
      </c>
      <c r="D8643" t="s">
        <v>4265</v>
      </c>
      <c r="E8643" t="s">
        <v>9032</v>
      </c>
      <c r="F8643" t="s">
        <v>45</v>
      </c>
      <c r="G8643" t="s">
        <v>45</v>
      </c>
      <c r="H8643" t="s">
        <v>45</v>
      </c>
      <c r="I8643" t="s">
        <v>45</v>
      </c>
      <c r="J8643">
        <v>1487</v>
      </c>
    </row>
    <row r="8644" spans="1:10" x14ac:dyDescent="0.35">
      <c r="A8644">
        <v>38082</v>
      </c>
      <c r="B8644" t="s">
        <v>10</v>
      </c>
      <c r="C8644">
        <v>2021</v>
      </c>
      <c r="D8644" t="s">
        <v>4265</v>
      </c>
      <c r="E8644" t="s">
        <v>9948</v>
      </c>
      <c r="F8644" t="s">
        <v>13</v>
      </c>
      <c r="G8644" t="s">
        <v>97</v>
      </c>
      <c r="H8644" t="s">
        <v>31</v>
      </c>
      <c r="I8644" t="s">
        <v>19</v>
      </c>
      <c r="J8644">
        <v>834</v>
      </c>
    </row>
    <row r="8645" spans="1:10" x14ac:dyDescent="0.35">
      <c r="A8645">
        <v>38083</v>
      </c>
      <c r="B8645" t="s">
        <v>10</v>
      </c>
      <c r="C8645">
        <v>2021</v>
      </c>
      <c r="D8645" t="s">
        <v>4265</v>
      </c>
      <c r="E8645" t="s">
        <v>9949</v>
      </c>
      <c r="F8645" t="s">
        <v>13</v>
      </c>
      <c r="G8645" t="s">
        <v>70</v>
      </c>
      <c r="H8645" t="s">
        <v>31</v>
      </c>
      <c r="I8645" t="s">
        <v>55</v>
      </c>
      <c r="J8645">
        <v>690</v>
      </c>
    </row>
    <row r="8646" spans="1:10" x14ac:dyDescent="0.35">
      <c r="A8646">
        <v>38084</v>
      </c>
      <c r="B8646" t="s">
        <v>10</v>
      </c>
      <c r="C8646">
        <v>2021</v>
      </c>
      <c r="D8646" t="s">
        <v>4265</v>
      </c>
      <c r="E8646" t="s">
        <v>9950</v>
      </c>
      <c r="F8646" t="s">
        <v>13</v>
      </c>
      <c r="G8646" t="s">
        <v>114</v>
      </c>
      <c r="H8646" t="s">
        <v>31</v>
      </c>
      <c r="I8646" t="s">
        <v>19</v>
      </c>
      <c r="J8646">
        <v>578</v>
      </c>
    </row>
    <row r="8647" spans="1:10" x14ac:dyDescent="0.35">
      <c r="A8647">
        <v>38085</v>
      </c>
      <c r="B8647" t="s">
        <v>10</v>
      </c>
      <c r="C8647">
        <v>2021</v>
      </c>
      <c r="D8647" t="s">
        <v>4265</v>
      </c>
      <c r="E8647" t="s">
        <v>9951</v>
      </c>
      <c r="F8647" t="s">
        <v>13</v>
      </c>
      <c r="G8647" t="s">
        <v>7723</v>
      </c>
      <c r="H8647" t="s">
        <v>31</v>
      </c>
      <c r="I8647" t="s">
        <v>19</v>
      </c>
      <c r="J8647">
        <v>535</v>
      </c>
    </row>
    <row r="8648" spans="1:10" x14ac:dyDescent="0.35">
      <c r="A8648">
        <v>38086</v>
      </c>
      <c r="B8648" t="s">
        <v>10</v>
      </c>
      <c r="C8648">
        <v>2021</v>
      </c>
      <c r="D8648" t="s">
        <v>4265</v>
      </c>
      <c r="E8648" t="s">
        <v>4550</v>
      </c>
      <c r="F8648" t="s">
        <v>13</v>
      </c>
      <c r="G8648" t="s">
        <v>7789</v>
      </c>
      <c r="H8648" t="s">
        <v>31</v>
      </c>
      <c r="I8648" t="s">
        <v>9575</v>
      </c>
      <c r="J8648">
        <v>360</v>
      </c>
    </row>
    <row r="8649" spans="1:10" x14ac:dyDescent="0.35">
      <c r="A8649">
        <v>38087</v>
      </c>
      <c r="B8649" t="s">
        <v>10</v>
      </c>
      <c r="C8649">
        <v>2021</v>
      </c>
      <c r="D8649" t="s">
        <v>4273</v>
      </c>
      <c r="E8649" t="s">
        <v>9952</v>
      </c>
      <c r="F8649" t="s">
        <v>13</v>
      </c>
      <c r="G8649" t="s">
        <v>43</v>
      </c>
      <c r="H8649" t="s">
        <v>31</v>
      </c>
      <c r="I8649" t="s">
        <v>32</v>
      </c>
      <c r="J8649">
        <v>68311</v>
      </c>
    </row>
    <row r="8650" spans="1:10" x14ac:dyDescent="0.35">
      <c r="A8650">
        <v>38088</v>
      </c>
      <c r="B8650" t="s">
        <v>10</v>
      </c>
      <c r="C8650">
        <v>2021</v>
      </c>
      <c r="D8650" t="s">
        <v>4273</v>
      </c>
      <c r="E8650" t="s">
        <v>9953</v>
      </c>
      <c r="F8650" t="s">
        <v>13</v>
      </c>
      <c r="G8650" t="s">
        <v>41</v>
      </c>
      <c r="H8650" t="s">
        <v>31</v>
      </c>
      <c r="I8650" t="s">
        <v>38</v>
      </c>
      <c r="J8650">
        <v>28641</v>
      </c>
    </row>
    <row r="8651" spans="1:10" x14ac:dyDescent="0.35">
      <c r="A8651">
        <v>38089</v>
      </c>
      <c r="B8651" t="s">
        <v>10</v>
      </c>
      <c r="C8651">
        <v>2021</v>
      </c>
      <c r="D8651" t="s">
        <v>4273</v>
      </c>
      <c r="E8651" t="s">
        <v>9400</v>
      </c>
      <c r="F8651" t="s">
        <v>13</v>
      </c>
      <c r="G8651" t="s">
        <v>51</v>
      </c>
      <c r="H8651" t="s">
        <v>31</v>
      </c>
      <c r="I8651" t="s">
        <v>17</v>
      </c>
      <c r="J8651">
        <v>27320</v>
      </c>
    </row>
    <row r="8652" spans="1:10" x14ac:dyDescent="0.35">
      <c r="A8652">
        <v>38090</v>
      </c>
      <c r="B8652" t="s">
        <v>10</v>
      </c>
      <c r="C8652">
        <v>2021</v>
      </c>
      <c r="D8652" t="s">
        <v>4273</v>
      </c>
      <c r="E8652" t="s">
        <v>9954</v>
      </c>
      <c r="F8652" t="s">
        <v>13</v>
      </c>
      <c r="G8652" t="s">
        <v>64</v>
      </c>
      <c r="H8652" t="s">
        <v>27</v>
      </c>
      <c r="I8652" t="s">
        <v>19</v>
      </c>
      <c r="J8652">
        <v>2306</v>
      </c>
    </row>
    <row r="8653" spans="1:10" x14ac:dyDescent="0.35">
      <c r="A8653">
        <v>38091</v>
      </c>
      <c r="B8653" t="s">
        <v>10</v>
      </c>
      <c r="C8653">
        <v>2021</v>
      </c>
      <c r="D8653" t="s">
        <v>4273</v>
      </c>
      <c r="E8653" t="s">
        <v>9955</v>
      </c>
      <c r="F8653" t="s">
        <v>96</v>
      </c>
      <c r="G8653" t="s">
        <v>7723</v>
      </c>
      <c r="H8653" t="s">
        <v>31</v>
      </c>
      <c r="I8653" t="s">
        <v>19</v>
      </c>
      <c r="J8653">
        <v>1730</v>
      </c>
    </row>
    <row r="8654" spans="1:10" x14ac:dyDescent="0.35">
      <c r="A8654">
        <v>38092</v>
      </c>
      <c r="B8654" t="s">
        <v>10</v>
      </c>
      <c r="C8654">
        <v>2021</v>
      </c>
      <c r="D8654" t="s">
        <v>4273</v>
      </c>
      <c r="E8654" t="s">
        <v>9112</v>
      </c>
      <c r="F8654" t="s">
        <v>45</v>
      </c>
      <c r="G8654" t="s">
        <v>45</v>
      </c>
      <c r="H8654" t="s">
        <v>45</v>
      </c>
      <c r="I8654" t="s">
        <v>45</v>
      </c>
      <c r="J8654">
        <v>1427</v>
      </c>
    </row>
    <row r="8655" spans="1:10" x14ac:dyDescent="0.35">
      <c r="A8655">
        <v>38093</v>
      </c>
      <c r="B8655" t="s">
        <v>10</v>
      </c>
      <c r="C8655">
        <v>2021</v>
      </c>
      <c r="D8655" t="s">
        <v>4273</v>
      </c>
      <c r="E8655" t="s">
        <v>9956</v>
      </c>
      <c r="F8655" t="s">
        <v>96</v>
      </c>
      <c r="G8655" t="s">
        <v>74</v>
      </c>
      <c r="H8655" t="s">
        <v>31</v>
      </c>
      <c r="I8655" t="s">
        <v>19</v>
      </c>
      <c r="J8655">
        <v>1094</v>
      </c>
    </row>
    <row r="8656" spans="1:10" x14ac:dyDescent="0.35">
      <c r="A8656">
        <v>38094</v>
      </c>
      <c r="B8656" t="s">
        <v>10</v>
      </c>
      <c r="C8656">
        <v>2021</v>
      </c>
      <c r="D8656" t="s">
        <v>4273</v>
      </c>
      <c r="E8656" t="s">
        <v>9957</v>
      </c>
      <c r="F8656" t="s">
        <v>13</v>
      </c>
      <c r="G8656" t="s">
        <v>64</v>
      </c>
      <c r="H8656" t="s">
        <v>31</v>
      </c>
      <c r="I8656" t="s">
        <v>19</v>
      </c>
      <c r="J8656">
        <v>1017</v>
      </c>
    </row>
    <row r="8657" spans="1:10" x14ac:dyDescent="0.35">
      <c r="A8657">
        <v>38095</v>
      </c>
      <c r="B8657" t="s">
        <v>10</v>
      </c>
      <c r="C8657">
        <v>2021</v>
      </c>
      <c r="D8657" t="s">
        <v>4280</v>
      </c>
      <c r="E8657" t="s">
        <v>7445</v>
      </c>
      <c r="F8657" t="s">
        <v>13</v>
      </c>
      <c r="G8657" t="s">
        <v>30</v>
      </c>
      <c r="H8657" t="s">
        <v>31</v>
      </c>
      <c r="I8657" t="s">
        <v>32</v>
      </c>
      <c r="J8657">
        <v>130762</v>
      </c>
    </row>
    <row r="8658" spans="1:10" x14ac:dyDescent="0.35">
      <c r="A8658">
        <v>38096</v>
      </c>
      <c r="B8658" t="s">
        <v>10</v>
      </c>
      <c r="C8658">
        <v>2021</v>
      </c>
      <c r="D8658" t="s">
        <v>4280</v>
      </c>
      <c r="E8658" t="s">
        <v>9958</v>
      </c>
      <c r="F8658" t="s">
        <v>13</v>
      </c>
      <c r="G8658" t="s">
        <v>7745</v>
      </c>
      <c r="H8658" t="s">
        <v>31</v>
      </c>
      <c r="I8658" t="s">
        <v>17</v>
      </c>
      <c r="J8658">
        <v>28851</v>
      </c>
    </row>
    <row r="8659" spans="1:10" x14ac:dyDescent="0.35">
      <c r="A8659">
        <v>38097</v>
      </c>
      <c r="B8659" t="s">
        <v>10</v>
      </c>
      <c r="C8659">
        <v>2021</v>
      </c>
      <c r="D8659" t="s">
        <v>4280</v>
      </c>
      <c r="E8659" t="s">
        <v>9959</v>
      </c>
      <c r="F8659" t="s">
        <v>13</v>
      </c>
      <c r="G8659" t="s">
        <v>57</v>
      </c>
      <c r="H8659" t="s">
        <v>31</v>
      </c>
      <c r="I8659" t="s">
        <v>19</v>
      </c>
      <c r="J8659">
        <v>4838</v>
      </c>
    </row>
    <row r="8660" spans="1:10" x14ac:dyDescent="0.35">
      <c r="A8660">
        <v>38098</v>
      </c>
      <c r="B8660" t="s">
        <v>10</v>
      </c>
      <c r="C8660">
        <v>2021</v>
      </c>
      <c r="D8660" t="s">
        <v>4280</v>
      </c>
      <c r="E8660" t="s">
        <v>9032</v>
      </c>
      <c r="F8660" t="s">
        <v>45</v>
      </c>
      <c r="G8660" t="s">
        <v>45</v>
      </c>
      <c r="H8660" t="s">
        <v>45</v>
      </c>
      <c r="I8660" t="s">
        <v>45</v>
      </c>
      <c r="J8660">
        <v>2157</v>
      </c>
    </row>
    <row r="8661" spans="1:10" x14ac:dyDescent="0.35">
      <c r="A8661">
        <v>38099</v>
      </c>
      <c r="B8661" t="s">
        <v>10</v>
      </c>
      <c r="C8661">
        <v>2021</v>
      </c>
      <c r="D8661" t="s">
        <v>4280</v>
      </c>
      <c r="E8661" t="s">
        <v>9960</v>
      </c>
      <c r="F8661" t="s">
        <v>13</v>
      </c>
      <c r="G8661" t="s">
        <v>7779</v>
      </c>
      <c r="H8661" t="s">
        <v>31</v>
      </c>
      <c r="I8661" t="s">
        <v>19</v>
      </c>
      <c r="J8661">
        <v>1218</v>
      </c>
    </row>
    <row r="8662" spans="1:10" x14ac:dyDescent="0.35">
      <c r="A8662">
        <v>38100</v>
      </c>
      <c r="B8662" t="s">
        <v>10</v>
      </c>
      <c r="C8662">
        <v>2021</v>
      </c>
      <c r="D8662" t="s">
        <v>4280</v>
      </c>
      <c r="E8662" t="s">
        <v>9961</v>
      </c>
      <c r="F8662" t="s">
        <v>13</v>
      </c>
      <c r="G8662" t="s">
        <v>47</v>
      </c>
      <c r="H8662" t="s">
        <v>31</v>
      </c>
      <c r="I8662" t="s">
        <v>19</v>
      </c>
      <c r="J8662">
        <v>1141</v>
      </c>
    </row>
    <row r="8663" spans="1:10" x14ac:dyDescent="0.35">
      <c r="A8663">
        <v>38101</v>
      </c>
      <c r="B8663" t="s">
        <v>10</v>
      </c>
      <c r="C8663">
        <v>2021</v>
      </c>
      <c r="D8663" t="s">
        <v>4289</v>
      </c>
      <c r="E8663" t="s">
        <v>5468</v>
      </c>
      <c r="F8663" t="s">
        <v>13</v>
      </c>
      <c r="G8663" t="s">
        <v>8434</v>
      </c>
      <c r="H8663" t="s">
        <v>31</v>
      </c>
      <c r="I8663" t="s">
        <v>32</v>
      </c>
      <c r="J8663">
        <v>196043</v>
      </c>
    </row>
    <row r="8664" spans="1:10" x14ac:dyDescent="0.35">
      <c r="A8664">
        <v>38102</v>
      </c>
      <c r="B8664" t="s">
        <v>10</v>
      </c>
      <c r="C8664">
        <v>2021</v>
      </c>
      <c r="D8664" t="s">
        <v>4289</v>
      </c>
      <c r="E8664" t="s">
        <v>9962</v>
      </c>
      <c r="F8664" t="s">
        <v>13</v>
      </c>
      <c r="G8664" t="s">
        <v>7789</v>
      </c>
      <c r="H8664" t="s">
        <v>31</v>
      </c>
      <c r="I8664" t="s">
        <v>17</v>
      </c>
      <c r="J8664">
        <v>74386</v>
      </c>
    </row>
    <row r="8665" spans="1:10" x14ac:dyDescent="0.35">
      <c r="A8665">
        <v>38103</v>
      </c>
      <c r="B8665" t="s">
        <v>10</v>
      </c>
      <c r="C8665">
        <v>2021</v>
      </c>
      <c r="D8665" t="s">
        <v>4289</v>
      </c>
      <c r="E8665" t="s">
        <v>9963</v>
      </c>
      <c r="F8665" t="s">
        <v>13</v>
      </c>
      <c r="G8665" t="s">
        <v>57</v>
      </c>
      <c r="H8665" t="s">
        <v>31</v>
      </c>
      <c r="I8665" t="s">
        <v>38</v>
      </c>
      <c r="J8665">
        <v>15636</v>
      </c>
    </row>
    <row r="8666" spans="1:10" x14ac:dyDescent="0.35">
      <c r="A8666">
        <v>38104</v>
      </c>
      <c r="B8666" t="s">
        <v>10</v>
      </c>
      <c r="C8666">
        <v>2021</v>
      </c>
      <c r="D8666" t="s">
        <v>4289</v>
      </c>
      <c r="E8666" t="s">
        <v>9032</v>
      </c>
      <c r="F8666" t="s">
        <v>45</v>
      </c>
      <c r="G8666" t="s">
        <v>45</v>
      </c>
      <c r="H8666" t="s">
        <v>45</v>
      </c>
      <c r="I8666" t="s">
        <v>45</v>
      </c>
      <c r="J8666">
        <v>5782</v>
      </c>
    </row>
    <row r="8667" spans="1:10" x14ac:dyDescent="0.35">
      <c r="A8667">
        <v>38105</v>
      </c>
      <c r="B8667" t="s">
        <v>10</v>
      </c>
      <c r="C8667">
        <v>2021</v>
      </c>
      <c r="D8667" t="s">
        <v>4289</v>
      </c>
      <c r="E8667" t="s">
        <v>9964</v>
      </c>
      <c r="F8667" t="s">
        <v>13</v>
      </c>
      <c r="G8667" t="s">
        <v>7747</v>
      </c>
      <c r="H8667" t="s">
        <v>31</v>
      </c>
      <c r="I8667" t="s">
        <v>19</v>
      </c>
      <c r="J8667">
        <v>5148</v>
      </c>
    </row>
    <row r="8668" spans="1:10" x14ac:dyDescent="0.35">
      <c r="A8668">
        <v>38106</v>
      </c>
      <c r="B8668" t="s">
        <v>10</v>
      </c>
      <c r="C8668">
        <v>2021</v>
      </c>
      <c r="D8668" t="s">
        <v>4289</v>
      </c>
      <c r="E8668" t="s">
        <v>9965</v>
      </c>
      <c r="F8668" t="s">
        <v>13</v>
      </c>
      <c r="G8668" t="s">
        <v>8252</v>
      </c>
      <c r="H8668" t="s">
        <v>31</v>
      </c>
      <c r="I8668" t="s">
        <v>19</v>
      </c>
      <c r="J8668">
        <v>2155</v>
      </c>
    </row>
    <row r="8669" spans="1:10" x14ac:dyDescent="0.35">
      <c r="A8669">
        <v>38107</v>
      </c>
      <c r="B8669" t="s">
        <v>10</v>
      </c>
      <c r="C8669">
        <v>2021</v>
      </c>
      <c r="D8669" t="s">
        <v>4289</v>
      </c>
      <c r="E8669" t="s">
        <v>9966</v>
      </c>
      <c r="F8669" t="s">
        <v>13</v>
      </c>
      <c r="G8669" t="s">
        <v>74</v>
      </c>
      <c r="H8669" t="s">
        <v>31</v>
      </c>
      <c r="I8669" t="s">
        <v>19</v>
      </c>
      <c r="J8669">
        <v>1239</v>
      </c>
    </row>
    <row r="8670" spans="1:10" x14ac:dyDescent="0.35">
      <c r="A8670">
        <v>38108</v>
      </c>
      <c r="B8670" t="s">
        <v>10</v>
      </c>
      <c r="C8670">
        <v>2021</v>
      </c>
      <c r="D8670" t="s">
        <v>4289</v>
      </c>
      <c r="E8670" t="s">
        <v>9967</v>
      </c>
      <c r="F8670" t="s">
        <v>13</v>
      </c>
      <c r="G8670" t="s">
        <v>8079</v>
      </c>
      <c r="H8670" t="s">
        <v>31</v>
      </c>
      <c r="I8670" t="s">
        <v>19</v>
      </c>
      <c r="J8670">
        <v>1232</v>
      </c>
    </row>
    <row r="8671" spans="1:10" x14ac:dyDescent="0.35">
      <c r="A8671">
        <v>38109</v>
      </c>
      <c r="B8671" t="s">
        <v>10</v>
      </c>
      <c r="C8671">
        <v>2021</v>
      </c>
      <c r="D8671" t="s">
        <v>4289</v>
      </c>
      <c r="E8671" t="s">
        <v>9968</v>
      </c>
      <c r="F8671" t="s">
        <v>13</v>
      </c>
      <c r="G8671" t="s">
        <v>7779</v>
      </c>
      <c r="H8671" t="s">
        <v>31</v>
      </c>
      <c r="I8671" t="s">
        <v>7092</v>
      </c>
      <c r="J8671">
        <v>1184</v>
      </c>
    </row>
    <row r="8672" spans="1:10" x14ac:dyDescent="0.35">
      <c r="A8672">
        <v>38110</v>
      </c>
      <c r="B8672" t="s">
        <v>10</v>
      </c>
      <c r="C8672">
        <v>2021</v>
      </c>
      <c r="D8672" t="s">
        <v>4289</v>
      </c>
      <c r="E8672" t="s">
        <v>9969</v>
      </c>
      <c r="F8672" t="s">
        <v>96</v>
      </c>
      <c r="G8672" t="s">
        <v>101</v>
      </c>
      <c r="H8672" t="s">
        <v>27</v>
      </c>
      <c r="I8672" t="s">
        <v>58</v>
      </c>
      <c r="J8672">
        <v>847</v>
      </c>
    </row>
    <row r="8673" spans="1:10" x14ac:dyDescent="0.35">
      <c r="A8673">
        <v>38111</v>
      </c>
      <c r="B8673" t="s">
        <v>10</v>
      </c>
      <c r="C8673">
        <v>2021</v>
      </c>
      <c r="D8673" t="s">
        <v>4289</v>
      </c>
      <c r="E8673" t="s">
        <v>9970</v>
      </c>
      <c r="F8673" t="s">
        <v>96</v>
      </c>
      <c r="G8673" t="s">
        <v>7763</v>
      </c>
      <c r="H8673" t="s">
        <v>27</v>
      </c>
      <c r="I8673" t="s">
        <v>19</v>
      </c>
      <c r="J8673">
        <v>788</v>
      </c>
    </row>
    <row r="8674" spans="1:10" x14ac:dyDescent="0.35">
      <c r="A8674">
        <v>38112</v>
      </c>
      <c r="B8674" t="s">
        <v>10</v>
      </c>
      <c r="C8674">
        <v>2021</v>
      </c>
      <c r="D8674" t="s">
        <v>4289</v>
      </c>
      <c r="E8674" t="s">
        <v>9971</v>
      </c>
      <c r="F8674" t="s">
        <v>13</v>
      </c>
      <c r="G8674" t="s">
        <v>57</v>
      </c>
      <c r="H8674" t="s">
        <v>80</v>
      </c>
      <c r="I8674" t="s">
        <v>87</v>
      </c>
      <c r="J8674">
        <v>735</v>
      </c>
    </row>
    <row r="8675" spans="1:10" x14ac:dyDescent="0.35">
      <c r="A8675">
        <v>38113</v>
      </c>
      <c r="B8675" t="s">
        <v>10</v>
      </c>
      <c r="C8675">
        <v>2021</v>
      </c>
      <c r="D8675" t="s">
        <v>4289</v>
      </c>
      <c r="E8675" t="s">
        <v>9972</v>
      </c>
      <c r="F8675" t="s">
        <v>13</v>
      </c>
      <c r="G8675" t="s">
        <v>7742</v>
      </c>
      <c r="H8675" t="s">
        <v>80</v>
      </c>
      <c r="I8675" t="s">
        <v>19</v>
      </c>
      <c r="J8675">
        <v>603</v>
      </c>
    </row>
    <row r="8676" spans="1:10" x14ac:dyDescent="0.35">
      <c r="A8676">
        <v>38114</v>
      </c>
      <c r="B8676" t="s">
        <v>10</v>
      </c>
      <c r="C8676">
        <v>2021</v>
      </c>
      <c r="D8676" t="s">
        <v>4289</v>
      </c>
      <c r="E8676" t="s">
        <v>9973</v>
      </c>
      <c r="F8676" t="s">
        <v>13</v>
      </c>
      <c r="G8676" t="s">
        <v>7727</v>
      </c>
      <c r="H8676" t="s">
        <v>80</v>
      </c>
      <c r="I8676" t="s">
        <v>55</v>
      </c>
      <c r="J8676">
        <v>540</v>
      </c>
    </row>
    <row r="8677" spans="1:10" x14ac:dyDescent="0.35">
      <c r="A8677">
        <v>38115</v>
      </c>
      <c r="B8677" t="s">
        <v>10</v>
      </c>
      <c r="C8677">
        <v>2021</v>
      </c>
      <c r="D8677" t="s">
        <v>4295</v>
      </c>
      <c r="E8677" t="s">
        <v>9428</v>
      </c>
      <c r="F8677" t="s">
        <v>13</v>
      </c>
      <c r="G8677" t="s">
        <v>82</v>
      </c>
      <c r="H8677" t="s">
        <v>31</v>
      </c>
      <c r="I8677" t="s">
        <v>32</v>
      </c>
      <c r="J8677">
        <v>113461</v>
      </c>
    </row>
    <row r="8678" spans="1:10" x14ac:dyDescent="0.35">
      <c r="A8678">
        <v>38116</v>
      </c>
      <c r="B8678" t="s">
        <v>10</v>
      </c>
      <c r="C8678">
        <v>2021</v>
      </c>
      <c r="D8678" t="s">
        <v>4295</v>
      </c>
      <c r="E8678" t="s">
        <v>9974</v>
      </c>
      <c r="F8678" t="s">
        <v>96</v>
      </c>
      <c r="G8678" t="s">
        <v>77</v>
      </c>
      <c r="H8678" t="s">
        <v>31</v>
      </c>
      <c r="I8678" t="s">
        <v>17</v>
      </c>
      <c r="J8678">
        <v>29361</v>
      </c>
    </row>
    <row r="8679" spans="1:10" x14ac:dyDescent="0.35">
      <c r="A8679">
        <v>38117</v>
      </c>
      <c r="B8679" t="s">
        <v>10</v>
      </c>
      <c r="C8679">
        <v>2021</v>
      </c>
      <c r="D8679" t="s">
        <v>4295</v>
      </c>
      <c r="E8679" t="s">
        <v>9975</v>
      </c>
      <c r="F8679" t="s">
        <v>13</v>
      </c>
      <c r="G8679" t="s">
        <v>37</v>
      </c>
      <c r="H8679" t="s">
        <v>31</v>
      </c>
      <c r="I8679" t="s">
        <v>38</v>
      </c>
      <c r="J8679">
        <v>21049</v>
      </c>
    </row>
    <row r="8680" spans="1:10" x14ac:dyDescent="0.35">
      <c r="A8680">
        <v>38118</v>
      </c>
      <c r="B8680" t="s">
        <v>10</v>
      </c>
      <c r="C8680">
        <v>2021</v>
      </c>
      <c r="D8680" t="s">
        <v>4295</v>
      </c>
      <c r="E8680" t="s">
        <v>9032</v>
      </c>
      <c r="F8680" t="s">
        <v>45</v>
      </c>
      <c r="G8680" t="s">
        <v>45</v>
      </c>
      <c r="H8680" t="s">
        <v>45</v>
      </c>
      <c r="I8680" t="s">
        <v>45</v>
      </c>
      <c r="J8680">
        <v>3417</v>
      </c>
    </row>
    <row r="8681" spans="1:10" x14ac:dyDescent="0.35">
      <c r="A8681">
        <v>38119</v>
      </c>
      <c r="B8681" t="s">
        <v>10</v>
      </c>
      <c r="C8681">
        <v>2021</v>
      </c>
      <c r="D8681" t="s">
        <v>4295</v>
      </c>
      <c r="E8681" t="s">
        <v>9976</v>
      </c>
      <c r="F8681" t="s">
        <v>13</v>
      </c>
      <c r="G8681" t="s">
        <v>107</v>
      </c>
      <c r="H8681" t="s">
        <v>31</v>
      </c>
      <c r="I8681" t="s">
        <v>19</v>
      </c>
      <c r="J8681">
        <v>1155</v>
      </c>
    </row>
    <row r="8682" spans="1:10" x14ac:dyDescent="0.35">
      <c r="A8682">
        <v>38120</v>
      </c>
      <c r="B8682" t="s">
        <v>10</v>
      </c>
      <c r="C8682">
        <v>2021</v>
      </c>
      <c r="D8682" t="s">
        <v>4295</v>
      </c>
      <c r="E8682" t="s">
        <v>9977</v>
      </c>
      <c r="F8682" t="s">
        <v>13</v>
      </c>
      <c r="G8682" t="s">
        <v>89</v>
      </c>
      <c r="H8682" t="s">
        <v>31</v>
      </c>
      <c r="I8682" t="s">
        <v>19</v>
      </c>
      <c r="J8682">
        <v>850</v>
      </c>
    </row>
    <row r="8683" spans="1:10" x14ac:dyDescent="0.35">
      <c r="A8683">
        <v>38121</v>
      </c>
      <c r="B8683" t="s">
        <v>10</v>
      </c>
      <c r="C8683">
        <v>2021</v>
      </c>
      <c r="D8683" t="s">
        <v>4295</v>
      </c>
      <c r="E8683" t="s">
        <v>9978</v>
      </c>
      <c r="F8683" t="s">
        <v>13</v>
      </c>
      <c r="G8683" t="s">
        <v>77</v>
      </c>
      <c r="H8683" t="s">
        <v>31</v>
      </c>
      <c r="I8683" t="s">
        <v>9167</v>
      </c>
      <c r="J8683">
        <v>643</v>
      </c>
    </row>
    <row r="8684" spans="1:10" x14ac:dyDescent="0.35">
      <c r="A8684">
        <v>38122</v>
      </c>
      <c r="B8684" t="s">
        <v>10</v>
      </c>
      <c r="C8684">
        <v>2021</v>
      </c>
      <c r="D8684" t="s">
        <v>4295</v>
      </c>
      <c r="E8684" t="s">
        <v>9979</v>
      </c>
      <c r="F8684" t="s">
        <v>96</v>
      </c>
      <c r="G8684" t="s">
        <v>47</v>
      </c>
      <c r="H8684" t="s">
        <v>31</v>
      </c>
      <c r="I8684" t="s">
        <v>87</v>
      </c>
      <c r="J8684">
        <v>373</v>
      </c>
    </row>
    <row r="8685" spans="1:10" x14ac:dyDescent="0.35">
      <c r="A8685">
        <v>38123</v>
      </c>
      <c r="B8685" t="s">
        <v>10</v>
      </c>
      <c r="C8685">
        <v>2021</v>
      </c>
      <c r="D8685" t="s">
        <v>4295</v>
      </c>
      <c r="E8685" t="s">
        <v>9980</v>
      </c>
      <c r="F8685" t="s">
        <v>13</v>
      </c>
      <c r="G8685" t="s">
        <v>30</v>
      </c>
      <c r="H8685" t="s">
        <v>31</v>
      </c>
      <c r="I8685" t="s">
        <v>8490</v>
      </c>
      <c r="J8685">
        <v>271</v>
      </c>
    </row>
    <row r="8686" spans="1:10" x14ac:dyDescent="0.35">
      <c r="A8686">
        <v>38124</v>
      </c>
      <c r="B8686" t="s">
        <v>10</v>
      </c>
      <c r="C8686">
        <v>2021</v>
      </c>
      <c r="D8686" t="s">
        <v>4295</v>
      </c>
      <c r="E8686" t="s">
        <v>9981</v>
      </c>
      <c r="F8686" t="s">
        <v>13</v>
      </c>
      <c r="G8686" t="s">
        <v>7733</v>
      </c>
      <c r="H8686" t="s">
        <v>80</v>
      </c>
      <c r="I8686" t="s">
        <v>9883</v>
      </c>
      <c r="J8686">
        <v>252</v>
      </c>
    </row>
    <row r="8687" spans="1:10" x14ac:dyDescent="0.35">
      <c r="A8687">
        <v>38125</v>
      </c>
      <c r="B8687" t="s">
        <v>10</v>
      </c>
      <c r="C8687">
        <v>2021</v>
      </c>
      <c r="D8687" t="s">
        <v>4295</v>
      </c>
      <c r="E8687" t="s">
        <v>9982</v>
      </c>
      <c r="F8687" t="s">
        <v>96</v>
      </c>
      <c r="G8687" t="s">
        <v>89</v>
      </c>
      <c r="H8687" t="s">
        <v>31</v>
      </c>
      <c r="I8687" t="s">
        <v>55</v>
      </c>
      <c r="J8687">
        <v>228</v>
      </c>
    </row>
    <row r="8688" spans="1:10" x14ac:dyDescent="0.35">
      <c r="A8688">
        <v>38126</v>
      </c>
      <c r="B8688" t="s">
        <v>10</v>
      </c>
      <c r="C8688">
        <v>2021</v>
      </c>
      <c r="D8688" t="s">
        <v>4308</v>
      </c>
      <c r="E8688" t="s">
        <v>5495</v>
      </c>
      <c r="F8688" t="s">
        <v>13</v>
      </c>
      <c r="G8688" t="s">
        <v>37</v>
      </c>
      <c r="H8688" t="s">
        <v>31</v>
      </c>
      <c r="I8688" t="s">
        <v>68</v>
      </c>
      <c r="J8688">
        <v>137533</v>
      </c>
    </row>
    <row r="8689" spans="1:10" x14ac:dyDescent="0.35">
      <c r="A8689">
        <v>38127</v>
      </c>
      <c r="B8689" t="s">
        <v>10</v>
      </c>
      <c r="C8689">
        <v>2021</v>
      </c>
      <c r="D8689" t="s">
        <v>4308</v>
      </c>
      <c r="E8689" t="s">
        <v>9983</v>
      </c>
      <c r="F8689" t="s">
        <v>96</v>
      </c>
      <c r="G8689" t="s">
        <v>62</v>
      </c>
      <c r="H8689" t="s">
        <v>31</v>
      </c>
      <c r="I8689" t="s">
        <v>17</v>
      </c>
      <c r="J8689">
        <v>59084</v>
      </c>
    </row>
    <row r="8690" spans="1:10" x14ac:dyDescent="0.35">
      <c r="A8690">
        <v>38128</v>
      </c>
      <c r="B8690" t="s">
        <v>10</v>
      </c>
      <c r="C8690">
        <v>2021</v>
      </c>
      <c r="D8690" t="s">
        <v>4308</v>
      </c>
      <c r="E8690" t="s">
        <v>9984</v>
      </c>
      <c r="F8690" t="s">
        <v>13</v>
      </c>
      <c r="G8690" t="s">
        <v>97</v>
      </c>
      <c r="H8690" t="s">
        <v>27</v>
      </c>
      <c r="I8690" t="s">
        <v>19</v>
      </c>
      <c r="J8690">
        <v>5874</v>
      </c>
    </row>
    <row r="8691" spans="1:10" x14ac:dyDescent="0.35">
      <c r="A8691">
        <v>38129</v>
      </c>
      <c r="B8691" t="s">
        <v>10</v>
      </c>
      <c r="C8691">
        <v>2021</v>
      </c>
      <c r="D8691" t="s">
        <v>4308</v>
      </c>
      <c r="E8691" t="s">
        <v>9985</v>
      </c>
      <c r="F8691" t="s">
        <v>13</v>
      </c>
      <c r="G8691" t="s">
        <v>94</v>
      </c>
      <c r="H8691" t="s">
        <v>31</v>
      </c>
      <c r="I8691" t="s">
        <v>19</v>
      </c>
      <c r="J8691">
        <v>5800</v>
      </c>
    </row>
    <row r="8692" spans="1:10" x14ac:dyDescent="0.35">
      <c r="A8692">
        <v>38130</v>
      </c>
      <c r="B8692" t="s">
        <v>10</v>
      </c>
      <c r="C8692">
        <v>2021</v>
      </c>
      <c r="D8692" t="s">
        <v>4308</v>
      </c>
      <c r="E8692" t="s">
        <v>9986</v>
      </c>
      <c r="F8692" t="s">
        <v>96</v>
      </c>
      <c r="G8692" t="s">
        <v>47</v>
      </c>
      <c r="H8692" t="s">
        <v>31</v>
      </c>
      <c r="I8692" t="s">
        <v>38</v>
      </c>
      <c r="J8692">
        <v>5770</v>
      </c>
    </row>
    <row r="8693" spans="1:10" x14ac:dyDescent="0.35">
      <c r="A8693">
        <v>38131</v>
      </c>
      <c r="B8693" t="s">
        <v>10</v>
      </c>
      <c r="C8693">
        <v>2021</v>
      </c>
      <c r="D8693" t="s">
        <v>4308</v>
      </c>
      <c r="E8693" t="s">
        <v>9112</v>
      </c>
      <c r="F8693" t="s">
        <v>45</v>
      </c>
      <c r="G8693" t="s">
        <v>45</v>
      </c>
      <c r="H8693" t="s">
        <v>45</v>
      </c>
      <c r="I8693" t="s">
        <v>45</v>
      </c>
      <c r="J8693">
        <v>3925</v>
      </c>
    </row>
    <row r="8694" spans="1:10" x14ac:dyDescent="0.35">
      <c r="A8694">
        <v>38132</v>
      </c>
      <c r="B8694" t="s">
        <v>10</v>
      </c>
      <c r="C8694">
        <v>2021</v>
      </c>
      <c r="D8694" t="s">
        <v>4308</v>
      </c>
      <c r="E8694" t="s">
        <v>9987</v>
      </c>
      <c r="F8694" t="s">
        <v>13</v>
      </c>
      <c r="G8694" t="s">
        <v>7747</v>
      </c>
      <c r="H8694" t="s">
        <v>31</v>
      </c>
      <c r="I8694" t="s">
        <v>55</v>
      </c>
      <c r="J8694">
        <v>2322</v>
      </c>
    </row>
    <row r="8695" spans="1:10" x14ac:dyDescent="0.35">
      <c r="A8695">
        <v>38133</v>
      </c>
      <c r="B8695" t="s">
        <v>10</v>
      </c>
      <c r="C8695">
        <v>2021</v>
      </c>
      <c r="D8695" t="s">
        <v>4308</v>
      </c>
      <c r="E8695" t="s">
        <v>9988</v>
      </c>
      <c r="F8695" t="s">
        <v>96</v>
      </c>
      <c r="G8695" t="s">
        <v>114</v>
      </c>
      <c r="H8695" t="s">
        <v>31</v>
      </c>
      <c r="I8695" t="s">
        <v>19</v>
      </c>
      <c r="J8695">
        <v>1718</v>
      </c>
    </row>
    <row r="8696" spans="1:10" x14ac:dyDescent="0.35">
      <c r="A8696">
        <v>38134</v>
      </c>
      <c r="B8696" t="s">
        <v>10</v>
      </c>
      <c r="C8696">
        <v>2021</v>
      </c>
      <c r="D8696" t="s">
        <v>4308</v>
      </c>
      <c r="E8696" t="s">
        <v>9989</v>
      </c>
      <c r="F8696" t="s">
        <v>13</v>
      </c>
      <c r="G8696" t="s">
        <v>37</v>
      </c>
      <c r="H8696" t="s">
        <v>31</v>
      </c>
      <c r="I8696" t="s">
        <v>19</v>
      </c>
      <c r="J8696">
        <v>1407</v>
      </c>
    </row>
    <row r="8697" spans="1:10" x14ac:dyDescent="0.35">
      <c r="A8697">
        <v>38135</v>
      </c>
      <c r="B8697" t="s">
        <v>10</v>
      </c>
      <c r="C8697">
        <v>2021</v>
      </c>
      <c r="D8697" t="s">
        <v>4308</v>
      </c>
      <c r="E8697" t="s">
        <v>9990</v>
      </c>
      <c r="F8697" t="s">
        <v>13</v>
      </c>
      <c r="G8697" t="s">
        <v>107</v>
      </c>
      <c r="H8697" t="s">
        <v>31</v>
      </c>
      <c r="I8697" t="s">
        <v>19</v>
      </c>
      <c r="J8697">
        <v>1315</v>
      </c>
    </row>
    <row r="8698" spans="1:10" x14ac:dyDescent="0.35">
      <c r="A8698">
        <v>38136</v>
      </c>
      <c r="B8698" t="s">
        <v>10</v>
      </c>
      <c r="C8698">
        <v>2021</v>
      </c>
      <c r="D8698" t="s">
        <v>4308</v>
      </c>
      <c r="E8698" t="s">
        <v>9991</v>
      </c>
      <c r="F8698" t="s">
        <v>13</v>
      </c>
      <c r="G8698" t="s">
        <v>97</v>
      </c>
      <c r="H8698" t="s">
        <v>31</v>
      </c>
      <c r="I8698" t="s">
        <v>9883</v>
      </c>
      <c r="J8698">
        <v>1178</v>
      </c>
    </row>
    <row r="8699" spans="1:10" x14ac:dyDescent="0.35">
      <c r="A8699">
        <v>38137</v>
      </c>
      <c r="B8699" t="s">
        <v>10</v>
      </c>
      <c r="C8699">
        <v>2021</v>
      </c>
      <c r="D8699" t="s">
        <v>4308</v>
      </c>
      <c r="E8699" t="s">
        <v>9992</v>
      </c>
      <c r="F8699" t="s">
        <v>13</v>
      </c>
      <c r="G8699" t="s">
        <v>101</v>
      </c>
      <c r="H8699" t="s">
        <v>31</v>
      </c>
      <c r="I8699" t="s">
        <v>19</v>
      </c>
      <c r="J8699">
        <v>870</v>
      </c>
    </row>
    <row r="8700" spans="1:10" x14ac:dyDescent="0.35">
      <c r="A8700">
        <v>38138</v>
      </c>
      <c r="B8700" t="s">
        <v>10</v>
      </c>
      <c r="C8700">
        <v>2021</v>
      </c>
      <c r="D8700" t="s">
        <v>4308</v>
      </c>
      <c r="E8700" t="s">
        <v>9993</v>
      </c>
      <c r="F8700" t="s">
        <v>13</v>
      </c>
      <c r="G8700" t="s">
        <v>107</v>
      </c>
      <c r="H8700" t="s">
        <v>80</v>
      </c>
      <c r="I8700" t="s">
        <v>87</v>
      </c>
      <c r="J8700">
        <v>841</v>
      </c>
    </row>
    <row r="8701" spans="1:10" x14ac:dyDescent="0.35">
      <c r="A8701">
        <v>38139</v>
      </c>
      <c r="B8701" t="s">
        <v>10</v>
      </c>
      <c r="C8701">
        <v>2021</v>
      </c>
      <c r="D8701" t="s">
        <v>4308</v>
      </c>
      <c r="E8701" t="s">
        <v>9994</v>
      </c>
      <c r="F8701" t="s">
        <v>13</v>
      </c>
      <c r="G8701" t="s">
        <v>62</v>
      </c>
      <c r="H8701" t="s">
        <v>31</v>
      </c>
      <c r="I8701" t="s">
        <v>58</v>
      </c>
      <c r="J8701">
        <v>794</v>
      </c>
    </row>
    <row r="8702" spans="1:10" x14ac:dyDescent="0.35">
      <c r="A8702">
        <v>38140</v>
      </c>
      <c r="B8702" t="s">
        <v>10</v>
      </c>
      <c r="C8702">
        <v>2021</v>
      </c>
      <c r="D8702" t="s">
        <v>4308</v>
      </c>
      <c r="E8702" t="s">
        <v>9995</v>
      </c>
      <c r="F8702" t="s">
        <v>13</v>
      </c>
      <c r="G8702" t="s">
        <v>7747</v>
      </c>
      <c r="H8702" t="s">
        <v>31</v>
      </c>
      <c r="I8702" t="s">
        <v>19</v>
      </c>
      <c r="J8702">
        <v>701</v>
      </c>
    </row>
    <row r="8703" spans="1:10" x14ac:dyDescent="0.35">
      <c r="A8703">
        <v>38141</v>
      </c>
      <c r="B8703" t="s">
        <v>10</v>
      </c>
      <c r="C8703">
        <v>2021</v>
      </c>
      <c r="D8703" t="s">
        <v>4308</v>
      </c>
      <c r="E8703" t="s">
        <v>9996</v>
      </c>
      <c r="F8703" t="s">
        <v>13</v>
      </c>
      <c r="G8703" t="s">
        <v>112</v>
      </c>
      <c r="H8703" t="s">
        <v>31</v>
      </c>
      <c r="I8703" t="s">
        <v>9997</v>
      </c>
      <c r="J8703">
        <v>582</v>
      </c>
    </row>
    <row r="8704" spans="1:10" x14ac:dyDescent="0.35">
      <c r="A8704">
        <v>38142</v>
      </c>
      <c r="B8704" t="s">
        <v>10</v>
      </c>
      <c r="C8704">
        <v>2021</v>
      </c>
      <c r="D8704" t="s">
        <v>4324</v>
      </c>
      <c r="E8704" t="s">
        <v>9998</v>
      </c>
      <c r="F8704" t="s">
        <v>96</v>
      </c>
      <c r="G8704" t="s">
        <v>30</v>
      </c>
      <c r="H8704" t="s">
        <v>31</v>
      </c>
      <c r="I8704" t="s">
        <v>32</v>
      </c>
      <c r="J8704">
        <v>66165</v>
      </c>
    </row>
    <row r="8705" spans="1:10" x14ac:dyDescent="0.35">
      <c r="A8705">
        <v>38143</v>
      </c>
      <c r="B8705" t="s">
        <v>10</v>
      </c>
      <c r="C8705">
        <v>2021</v>
      </c>
      <c r="D8705" t="s">
        <v>4324</v>
      </c>
      <c r="E8705" t="s">
        <v>9452</v>
      </c>
      <c r="F8705" t="s">
        <v>13</v>
      </c>
      <c r="G8705" t="s">
        <v>89</v>
      </c>
      <c r="H8705" t="s">
        <v>31</v>
      </c>
      <c r="I8705" t="s">
        <v>38</v>
      </c>
      <c r="J8705">
        <v>51797</v>
      </c>
    </row>
    <row r="8706" spans="1:10" x14ac:dyDescent="0.35">
      <c r="A8706">
        <v>38144</v>
      </c>
      <c r="B8706" t="s">
        <v>10</v>
      </c>
      <c r="C8706">
        <v>2021</v>
      </c>
      <c r="D8706" t="s">
        <v>4324</v>
      </c>
      <c r="E8706" t="s">
        <v>9999</v>
      </c>
      <c r="F8706" t="s">
        <v>13</v>
      </c>
      <c r="G8706" t="s">
        <v>97</v>
      </c>
      <c r="H8706" t="s">
        <v>31</v>
      </c>
      <c r="I8706" t="s">
        <v>17</v>
      </c>
      <c r="J8706">
        <v>28504</v>
      </c>
    </row>
    <row r="8707" spans="1:10" x14ac:dyDescent="0.35">
      <c r="A8707">
        <v>38145</v>
      </c>
      <c r="B8707" t="s">
        <v>10</v>
      </c>
      <c r="C8707">
        <v>2021</v>
      </c>
      <c r="D8707" t="s">
        <v>4324</v>
      </c>
      <c r="E8707" t="s">
        <v>10000</v>
      </c>
      <c r="F8707" t="s">
        <v>13</v>
      </c>
      <c r="G8707" t="s">
        <v>97</v>
      </c>
      <c r="H8707" t="s">
        <v>31</v>
      </c>
      <c r="I8707" t="s">
        <v>7982</v>
      </c>
      <c r="J8707">
        <v>1338</v>
      </c>
    </row>
    <row r="8708" spans="1:10" x14ac:dyDescent="0.35">
      <c r="A8708">
        <v>38146</v>
      </c>
      <c r="B8708" t="s">
        <v>10</v>
      </c>
      <c r="C8708">
        <v>2021</v>
      </c>
      <c r="D8708" t="s">
        <v>4324</v>
      </c>
      <c r="E8708" t="s">
        <v>8972</v>
      </c>
      <c r="F8708" t="s">
        <v>45</v>
      </c>
      <c r="G8708" t="s">
        <v>45</v>
      </c>
      <c r="H8708" t="s">
        <v>45</v>
      </c>
      <c r="I8708" t="s">
        <v>45</v>
      </c>
      <c r="J8708">
        <v>1100</v>
      </c>
    </row>
    <row r="8709" spans="1:10" x14ac:dyDescent="0.35">
      <c r="A8709">
        <v>38147</v>
      </c>
      <c r="B8709" t="s">
        <v>10</v>
      </c>
      <c r="C8709">
        <v>2021</v>
      </c>
      <c r="D8709" t="s">
        <v>4324</v>
      </c>
      <c r="E8709" t="s">
        <v>10001</v>
      </c>
      <c r="F8709" t="s">
        <v>13</v>
      </c>
      <c r="G8709" t="s">
        <v>77</v>
      </c>
      <c r="H8709" t="s">
        <v>31</v>
      </c>
      <c r="I8709" t="s">
        <v>19</v>
      </c>
      <c r="J8709">
        <v>719</v>
      </c>
    </row>
    <row r="8710" spans="1:10" x14ac:dyDescent="0.35">
      <c r="A8710">
        <v>38148</v>
      </c>
      <c r="B8710" t="s">
        <v>10</v>
      </c>
      <c r="C8710">
        <v>2021</v>
      </c>
      <c r="D8710" t="s">
        <v>4324</v>
      </c>
      <c r="E8710" t="s">
        <v>10002</v>
      </c>
      <c r="F8710" t="s">
        <v>13</v>
      </c>
      <c r="G8710" t="s">
        <v>7742</v>
      </c>
      <c r="H8710" t="s">
        <v>31</v>
      </c>
      <c r="I8710" t="s">
        <v>19</v>
      </c>
      <c r="J8710">
        <v>700</v>
      </c>
    </row>
    <row r="8711" spans="1:10" x14ac:dyDescent="0.35">
      <c r="A8711">
        <v>38149</v>
      </c>
      <c r="B8711" t="s">
        <v>10</v>
      </c>
      <c r="C8711">
        <v>2021</v>
      </c>
      <c r="D8711" t="s">
        <v>4324</v>
      </c>
      <c r="E8711" t="s">
        <v>10003</v>
      </c>
      <c r="F8711" t="s">
        <v>13</v>
      </c>
      <c r="G8711" t="s">
        <v>7962</v>
      </c>
      <c r="H8711" t="s">
        <v>31</v>
      </c>
      <c r="I8711" t="s">
        <v>19</v>
      </c>
      <c r="J8711">
        <v>687</v>
      </c>
    </row>
    <row r="8712" spans="1:10" x14ac:dyDescent="0.35">
      <c r="A8712">
        <v>38150</v>
      </c>
      <c r="B8712" t="s">
        <v>10</v>
      </c>
      <c r="C8712">
        <v>2021</v>
      </c>
      <c r="D8712" t="s">
        <v>4324</v>
      </c>
      <c r="E8712" t="s">
        <v>10004</v>
      </c>
      <c r="F8712" t="s">
        <v>13</v>
      </c>
      <c r="G8712" t="s">
        <v>114</v>
      </c>
      <c r="H8712" t="s">
        <v>31</v>
      </c>
      <c r="I8712" t="s">
        <v>19</v>
      </c>
      <c r="J8712">
        <v>655</v>
      </c>
    </row>
    <row r="8713" spans="1:10" x14ac:dyDescent="0.35">
      <c r="A8713">
        <v>38151</v>
      </c>
      <c r="B8713" t="s">
        <v>10</v>
      </c>
      <c r="C8713">
        <v>2021</v>
      </c>
      <c r="D8713" t="s">
        <v>4334</v>
      </c>
      <c r="E8713" t="s">
        <v>10005</v>
      </c>
      <c r="F8713" t="s">
        <v>13</v>
      </c>
      <c r="G8713" t="s">
        <v>30</v>
      </c>
      <c r="H8713" t="s">
        <v>31</v>
      </c>
      <c r="I8713" t="s">
        <v>32</v>
      </c>
      <c r="J8713">
        <v>81083</v>
      </c>
    </row>
    <row r="8714" spans="1:10" x14ac:dyDescent="0.35">
      <c r="A8714">
        <v>38152</v>
      </c>
      <c r="B8714" t="s">
        <v>10</v>
      </c>
      <c r="C8714">
        <v>2021</v>
      </c>
      <c r="D8714" t="s">
        <v>4334</v>
      </c>
      <c r="E8714" t="s">
        <v>10006</v>
      </c>
      <c r="F8714" t="s">
        <v>13</v>
      </c>
      <c r="G8714" t="s">
        <v>30</v>
      </c>
      <c r="H8714" t="s">
        <v>31</v>
      </c>
      <c r="I8714" t="s">
        <v>17</v>
      </c>
      <c r="J8714">
        <v>62969</v>
      </c>
    </row>
    <row r="8715" spans="1:10" x14ac:dyDescent="0.35">
      <c r="A8715">
        <v>38153</v>
      </c>
      <c r="B8715" t="s">
        <v>10</v>
      </c>
      <c r="C8715">
        <v>2021</v>
      </c>
      <c r="D8715" t="s">
        <v>4334</v>
      </c>
      <c r="E8715" t="s">
        <v>10007</v>
      </c>
      <c r="F8715" t="s">
        <v>13</v>
      </c>
      <c r="G8715" t="s">
        <v>7723</v>
      </c>
      <c r="H8715" t="s">
        <v>31</v>
      </c>
      <c r="I8715" t="s">
        <v>19</v>
      </c>
      <c r="J8715">
        <v>3508</v>
      </c>
    </row>
    <row r="8716" spans="1:10" x14ac:dyDescent="0.35">
      <c r="A8716">
        <v>38154</v>
      </c>
      <c r="B8716" t="s">
        <v>10</v>
      </c>
      <c r="C8716">
        <v>2021</v>
      </c>
      <c r="D8716" t="s">
        <v>4334</v>
      </c>
      <c r="E8716" t="s">
        <v>9032</v>
      </c>
      <c r="F8716" t="s">
        <v>45</v>
      </c>
      <c r="G8716" t="s">
        <v>45</v>
      </c>
      <c r="H8716" t="s">
        <v>45</v>
      </c>
      <c r="I8716" t="s">
        <v>45</v>
      </c>
      <c r="J8716">
        <v>1605</v>
      </c>
    </row>
    <row r="8717" spans="1:10" x14ac:dyDescent="0.35">
      <c r="A8717">
        <v>38155</v>
      </c>
      <c r="B8717" t="s">
        <v>10</v>
      </c>
      <c r="C8717">
        <v>2021</v>
      </c>
      <c r="D8717" t="s">
        <v>4334</v>
      </c>
      <c r="E8717" t="s">
        <v>10008</v>
      </c>
      <c r="F8717" t="s">
        <v>13</v>
      </c>
      <c r="G8717" t="s">
        <v>7745</v>
      </c>
      <c r="H8717" t="s">
        <v>31</v>
      </c>
      <c r="I8717" t="s">
        <v>60</v>
      </c>
      <c r="J8717">
        <v>1171</v>
      </c>
    </row>
    <row r="8718" spans="1:10" x14ac:dyDescent="0.35">
      <c r="A8718">
        <v>38156</v>
      </c>
      <c r="B8718" t="s">
        <v>10</v>
      </c>
      <c r="C8718">
        <v>2021</v>
      </c>
      <c r="D8718" t="s">
        <v>1708</v>
      </c>
      <c r="E8718" t="s">
        <v>9474</v>
      </c>
      <c r="F8718" t="s">
        <v>13</v>
      </c>
      <c r="G8718" t="s">
        <v>7779</v>
      </c>
      <c r="H8718" t="s">
        <v>31</v>
      </c>
      <c r="I8718" t="s">
        <v>32</v>
      </c>
      <c r="J8718">
        <v>84844</v>
      </c>
    </row>
    <row r="8719" spans="1:10" x14ac:dyDescent="0.35">
      <c r="A8719">
        <v>38157</v>
      </c>
      <c r="B8719" t="s">
        <v>10</v>
      </c>
      <c r="C8719">
        <v>2021</v>
      </c>
      <c r="D8719" t="s">
        <v>1708</v>
      </c>
      <c r="E8719" t="s">
        <v>10009</v>
      </c>
      <c r="F8719" t="s">
        <v>13</v>
      </c>
      <c r="G8719" t="s">
        <v>51</v>
      </c>
      <c r="H8719" t="s">
        <v>31</v>
      </c>
      <c r="I8719" t="s">
        <v>7769</v>
      </c>
      <c r="J8719">
        <v>64624</v>
      </c>
    </row>
    <row r="8720" spans="1:10" x14ac:dyDescent="0.35">
      <c r="A8720">
        <v>38158</v>
      </c>
      <c r="B8720" t="s">
        <v>10</v>
      </c>
      <c r="C8720">
        <v>2021</v>
      </c>
      <c r="D8720" t="s">
        <v>1708</v>
      </c>
      <c r="E8720" t="s">
        <v>10010</v>
      </c>
      <c r="F8720" t="s">
        <v>13</v>
      </c>
      <c r="G8720" t="s">
        <v>7962</v>
      </c>
      <c r="H8720" t="s">
        <v>31</v>
      </c>
      <c r="I8720" t="s">
        <v>38</v>
      </c>
      <c r="J8720">
        <v>3560</v>
      </c>
    </row>
    <row r="8721" spans="1:10" x14ac:dyDescent="0.35">
      <c r="A8721">
        <v>38159</v>
      </c>
      <c r="B8721" t="s">
        <v>10</v>
      </c>
      <c r="C8721">
        <v>2021</v>
      </c>
      <c r="D8721" t="s">
        <v>1708</v>
      </c>
      <c r="E8721" t="s">
        <v>10011</v>
      </c>
      <c r="F8721" t="s">
        <v>13</v>
      </c>
      <c r="G8721" t="s">
        <v>67</v>
      </c>
      <c r="H8721" t="s">
        <v>31</v>
      </c>
      <c r="I8721" t="s">
        <v>19</v>
      </c>
      <c r="J8721">
        <v>3505</v>
      </c>
    </row>
    <row r="8722" spans="1:10" x14ac:dyDescent="0.35">
      <c r="A8722">
        <v>38160</v>
      </c>
      <c r="B8722" t="s">
        <v>10</v>
      </c>
      <c r="C8722">
        <v>2021</v>
      </c>
      <c r="D8722" t="s">
        <v>1708</v>
      </c>
      <c r="E8722" t="s">
        <v>8972</v>
      </c>
      <c r="F8722" t="s">
        <v>45</v>
      </c>
      <c r="G8722" t="s">
        <v>45</v>
      </c>
      <c r="H8722" t="s">
        <v>45</v>
      </c>
      <c r="I8722" t="s">
        <v>45</v>
      </c>
      <c r="J8722">
        <v>1925</v>
      </c>
    </row>
    <row r="8723" spans="1:10" x14ac:dyDescent="0.35">
      <c r="A8723">
        <v>38161</v>
      </c>
      <c r="B8723" t="s">
        <v>10</v>
      </c>
      <c r="C8723">
        <v>2021</v>
      </c>
      <c r="D8723" t="s">
        <v>1708</v>
      </c>
      <c r="E8723" t="s">
        <v>10012</v>
      </c>
      <c r="F8723" t="s">
        <v>13</v>
      </c>
      <c r="G8723" t="s">
        <v>77</v>
      </c>
      <c r="H8723" t="s">
        <v>27</v>
      </c>
      <c r="I8723" t="s">
        <v>48</v>
      </c>
      <c r="J8723">
        <v>1371</v>
      </c>
    </row>
    <row r="8724" spans="1:10" x14ac:dyDescent="0.35">
      <c r="A8724">
        <v>38162</v>
      </c>
      <c r="B8724" t="s">
        <v>10</v>
      </c>
      <c r="C8724">
        <v>2021</v>
      </c>
      <c r="D8724" t="s">
        <v>1708</v>
      </c>
      <c r="E8724" t="s">
        <v>10013</v>
      </c>
      <c r="F8724" t="s">
        <v>13</v>
      </c>
      <c r="G8724" t="s">
        <v>94</v>
      </c>
      <c r="H8724" t="s">
        <v>31</v>
      </c>
      <c r="I8724" t="s">
        <v>19</v>
      </c>
      <c r="J8724">
        <v>1290</v>
      </c>
    </row>
    <row r="8725" spans="1:10" x14ac:dyDescent="0.35">
      <c r="A8725">
        <v>38163</v>
      </c>
      <c r="B8725" t="s">
        <v>10</v>
      </c>
      <c r="C8725">
        <v>2021</v>
      </c>
      <c r="D8725" t="s">
        <v>1708</v>
      </c>
      <c r="E8725" t="s">
        <v>10014</v>
      </c>
      <c r="F8725" t="s">
        <v>13</v>
      </c>
      <c r="G8725" t="s">
        <v>89</v>
      </c>
      <c r="H8725" t="s">
        <v>31</v>
      </c>
      <c r="I8725" t="s">
        <v>19</v>
      </c>
      <c r="J8725">
        <v>1092</v>
      </c>
    </row>
    <row r="8726" spans="1:10" x14ac:dyDescent="0.35">
      <c r="A8726">
        <v>38164</v>
      </c>
      <c r="B8726" t="s">
        <v>10</v>
      </c>
      <c r="C8726">
        <v>2021</v>
      </c>
      <c r="D8726" t="s">
        <v>1708</v>
      </c>
      <c r="E8726" t="s">
        <v>10015</v>
      </c>
      <c r="F8726" t="s">
        <v>13</v>
      </c>
      <c r="G8726" t="s">
        <v>47</v>
      </c>
      <c r="H8726" t="s">
        <v>27</v>
      </c>
      <c r="I8726" t="s">
        <v>58</v>
      </c>
      <c r="J8726">
        <v>611</v>
      </c>
    </row>
    <row r="8727" spans="1:10" x14ac:dyDescent="0.35">
      <c r="A8727">
        <v>38165</v>
      </c>
      <c r="B8727" t="s">
        <v>10</v>
      </c>
      <c r="C8727">
        <v>2021</v>
      </c>
      <c r="D8727" t="s">
        <v>1712</v>
      </c>
      <c r="E8727" t="s">
        <v>10016</v>
      </c>
      <c r="F8727" t="s">
        <v>13</v>
      </c>
      <c r="G8727" t="s">
        <v>26</v>
      </c>
      <c r="H8727" t="s">
        <v>31</v>
      </c>
      <c r="I8727" t="s">
        <v>35</v>
      </c>
      <c r="J8727">
        <v>78818</v>
      </c>
    </row>
    <row r="8728" spans="1:10" x14ac:dyDescent="0.35">
      <c r="A8728">
        <v>38166</v>
      </c>
      <c r="B8728" t="s">
        <v>10</v>
      </c>
      <c r="C8728">
        <v>2021</v>
      </c>
      <c r="D8728" t="s">
        <v>1712</v>
      </c>
      <c r="E8728" t="s">
        <v>10017</v>
      </c>
      <c r="F8728" t="s">
        <v>13</v>
      </c>
      <c r="G8728" t="s">
        <v>64</v>
      </c>
      <c r="H8728" t="s">
        <v>31</v>
      </c>
      <c r="I8728" t="s">
        <v>28</v>
      </c>
      <c r="J8728">
        <v>46635</v>
      </c>
    </row>
    <row r="8729" spans="1:10" x14ac:dyDescent="0.35">
      <c r="A8729">
        <v>38167</v>
      </c>
      <c r="B8729" t="s">
        <v>10</v>
      </c>
      <c r="C8729">
        <v>2021</v>
      </c>
      <c r="D8729" t="s">
        <v>1712</v>
      </c>
      <c r="E8729" t="s">
        <v>10018</v>
      </c>
      <c r="F8729" t="s">
        <v>13</v>
      </c>
      <c r="G8729" t="s">
        <v>30</v>
      </c>
      <c r="H8729" t="s">
        <v>31</v>
      </c>
      <c r="I8729" t="s">
        <v>19</v>
      </c>
      <c r="J8729">
        <v>14379</v>
      </c>
    </row>
    <row r="8730" spans="1:10" x14ac:dyDescent="0.35">
      <c r="A8730">
        <v>38168</v>
      </c>
      <c r="B8730" t="s">
        <v>10</v>
      </c>
      <c r="C8730">
        <v>2021</v>
      </c>
      <c r="D8730" t="s">
        <v>1712</v>
      </c>
      <c r="E8730" t="s">
        <v>10019</v>
      </c>
      <c r="F8730" t="s">
        <v>96</v>
      </c>
      <c r="G8730" t="s">
        <v>70</v>
      </c>
      <c r="H8730" t="s">
        <v>31</v>
      </c>
      <c r="I8730" t="s">
        <v>55</v>
      </c>
      <c r="J8730">
        <v>7695</v>
      </c>
    </row>
    <row r="8731" spans="1:10" x14ac:dyDescent="0.35">
      <c r="A8731">
        <v>38169</v>
      </c>
      <c r="B8731" t="s">
        <v>10</v>
      </c>
      <c r="C8731">
        <v>2021</v>
      </c>
      <c r="D8731" t="s">
        <v>1712</v>
      </c>
      <c r="E8731" t="s">
        <v>10020</v>
      </c>
      <c r="F8731" t="s">
        <v>13</v>
      </c>
      <c r="G8731" t="s">
        <v>74</v>
      </c>
      <c r="H8731" t="s">
        <v>31</v>
      </c>
      <c r="I8731" t="s">
        <v>19</v>
      </c>
      <c r="J8731">
        <v>6549</v>
      </c>
    </row>
    <row r="8732" spans="1:10" x14ac:dyDescent="0.35">
      <c r="A8732">
        <v>38170</v>
      </c>
      <c r="B8732" t="s">
        <v>10</v>
      </c>
      <c r="C8732">
        <v>2021</v>
      </c>
      <c r="D8732" t="s">
        <v>1712</v>
      </c>
      <c r="E8732" t="s">
        <v>10021</v>
      </c>
      <c r="F8732" t="s">
        <v>13</v>
      </c>
      <c r="G8732" t="s">
        <v>7779</v>
      </c>
      <c r="H8732" t="s">
        <v>31</v>
      </c>
      <c r="I8732" t="s">
        <v>19</v>
      </c>
      <c r="J8732">
        <v>3713</v>
      </c>
    </row>
    <row r="8733" spans="1:10" x14ac:dyDescent="0.35">
      <c r="A8733">
        <v>38171</v>
      </c>
      <c r="B8733" t="s">
        <v>10</v>
      </c>
      <c r="C8733">
        <v>2021</v>
      </c>
      <c r="D8733" t="s">
        <v>1712</v>
      </c>
      <c r="E8733" t="s">
        <v>8995</v>
      </c>
      <c r="F8733" t="s">
        <v>45</v>
      </c>
      <c r="G8733" t="s">
        <v>45</v>
      </c>
      <c r="H8733" t="s">
        <v>45</v>
      </c>
      <c r="I8733" t="s">
        <v>45</v>
      </c>
      <c r="J8733">
        <v>2562</v>
      </c>
    </row>
    <row r="8734" spans="1:10" x14ac:dyDescent="0.35">
      <c r="A8734">
        <v>38172</v>
      </c>
      <c r="B8734" t="s">
        <v>10</v>
      </c>
      <c r="C8734">
        <v>2021</v>
      </c>
      <c r="D8734" t="s">
        <v>1712</v>
      </c>
      <c r="E8734" t="s">
        <v>10022</v>
      </c>
      <c r="F8734" t="s">
        <v>13</v>
      </c>
      <c r="G8734" t="s">
        <v>47</v>
      </c>
      <c r="H8734" t="s">
        <v>31</v>
      </c>
      <c r="I8734" t="s">
        <v>19</v>
      </c>
      <c r="J8734">
        <v>2103</v>
      </c>
    </row>
    <row r="8735" spans="1:10" x14ac:dyDescent="0.35">
      <c r="A8735">
        <v>38173</v>
      </c>
      <c r="B8735" t="s">
        <v>10</v>
      </c>
      <c r="C8735">
        <v>2021</v>
      </c>
      <c r="D8735" t="s">
        <v>1712</v>
      </c>
      <c r="E8735" t="s">
        <v>10023</v>
      </c>
      <c r="F8735" t="s">
        <v>13</v>
      </c>
      <c r="G8735" t="s">
        <v>85</v>
      </c>
      <c r="H8735" t="s">
        <v>27</v>
      </c>
      <c r="I8735" t="s">
        <v>48</v>
      </c>
      <c r="J8735">
        <v>1715</v>
      </c>
    </row>
    <row r="8736" spans="1:10" x14ac:dyDescent="0.35">
      <c r="A8736">
        <v>38174</v>
      </c>
      <c r="B8736" t="s">
        <v>10</v>
      </c>
      <c r="C8736">
        <v>2021</v>
      </c>
      <c r="D8736" t="s">
        <v>1712</v>
      </c>
      <c r="E8736" t="s">
        <v>10024</v>
      </c>
      <c r="F8736" t="s">
        <v>13</v>
      </c>
      <c r="G8736" t="s">
        <v>7747</v>
      </c>
      <c r="H8736" t="s">
        <v>31</v>
      </c>
      <c r="I8736" t="s">
        <v>19</v>
      </c>
      <c r="J8736">
        <v>1574</v>
      </c>
    </row>
    <row r="8737" spans="1:10" x14ac:dyDescent="0.35">
      <c r="A8737">
        <v>38175</v>
      </c>
      <c r="B8737" t="s">
        <v>10</v>
      </c>
      <c r="C8737">
        <v>2021</v>
      </c>
      <c r="D8737" t="s">
        <v>1712</v>
      </c>
      <c r="E8737" t="s">
        <v>10025</v>
      </c>
      <c r="F8737" t="s">
        <v>13</v>
      </c>
      <c r="G8737" t="s">
        <v>112</v>
      </c>
      <c r="H8737" t="s">
        <v>31</v>
      </c>
      <c r="I8737" t="s">
        <v>19</v>
      </c>
      <c r="J8737">
        <v>1475</v>
      </c>
    </row>
    <row r="8738" spans="1:10" x14ac:dyDescent="0.35">
      <c r="A8738">
        <v>38176</v>
      </c>
      <c r="B8738" t="s">
        <v>10</v>
      </c>
      <c r="C8738">
        <v>2021</v>
      </c>
      <c r="D8738" t="s">
        <v>1712</v>
      </c>
      <c r="E8738" t="s">
        <v>10026</v>
      </c>
      <c r="F8738" t="s">
        <v>13</v>
      </c>
      <c r="G8738" t="s">
        <v>70</v>
      </c>
      <c r="H8738" t="s">
        <v>31</v>
      </c>
      <c r="I8738" t="s">
        <v>19</v>
      </c>
      <c r="J8738">
        <v>1361</v>
      </c>
    </row>
    <row r="8739" spans="1:10" x14ac:dyDescent="0.35">
      <c r="A8739">
        <v>38177</v>
      </c>
      <c r="B8739" t="s">
        <v>10</v>
      </c>
      <c r="C8739">
        <v>2021</v>
      </c>
      <c r="D8739" t="s">
        <v>4360</v>
      </c>
      <c r="E8739" t="s">
        <v>8825</v>
      </c>
      <c r="F8739" t="s">
        <v>13</v>
      </c>
      <c r="G8739" t="s">
        <v>7779</v>
      </c>
      <c r="H8739" t="s">
        <v>31</v>
      </c>
      <c r="I8739" t="s">
        <v>32</v>
      </c>
      <c r="J8739">
        <v>106190</v>
      </c>
    </row>
    <row r="8740" spans="1:10" x14ac:dyDescent="0.35">
      <c r="A8740">
        <v>38178</v>
      </c>
      <c r="B8740" t="s">
        <v>10</v>
      </c>
      <c r="C8740">
        <v>2021</v>
      </c>
      <c r="D8740" t="s">
        <v>4360</v>
      </c>
      <c r="E8740" t="s">
        <v>9495</v>
      </c>
      <c r="F8740" t="s">
        <v>13</v>
      </c>
      <c r="G8740" t="s">
        <v>112</v>
      </c>
      <c r="H8740" t="s">
        <v>31</v>
      </c>
      <c r="I8740" t="s">
        <v>17</v>
      </c>
      <c r="J8740">
        <v>56733</v>
      </c>
    </row>
    <row r="8741" spans="1:10" x14ac:dyDescent="0.35">
      <c r="A8741">
        <v>38179</v>
      </c>
      <c r="B8741" t="s">
        <v>10</v>
      </c>
      <c r="C8741">
        <v>2021</v>
      </c>
      <c r="D8741" t="s">
        <v>4360</v>
      </c>
      <c r="E8741" t="s">
        <v>10027</v>
      </c>
      <c r="F8741" t="s">
        <v>13</v>
      </c>
      <c r="G8741" t="s">
        <v>7755</v>
      </c>
      <c r="H8741" t="s">
        <v>31</v>
      </c>
      <c r="I8741" t="s">
        <v>38</v>
      </c>
      <c r="J8741">
        <v>11778</v>
      </c>
    </row>
    <row r="8742" spans="1:10" x14ac:dyDescent="0.35">
      <c r="A8742">
        <v>38180</v>
      </c>
      <c r="B8742" t="s">
        <v>10</v>
      </c>
      <c r="C8742">
        <v>2021</v>
      </c>
      <c r="D8742" t="s">
        <v>4360</v>
      </c>
      <c r="E8742" t="s">
        <v>9032</v>
      </c>
      <c r="F8742" t="s">
        <v>45</v>
      </c>
      <c r="G8742" t="s">
        <v>45</v>
      </c>
      <c r="H8742" t="s">
        <v>45</v>
      </c>
      <c r="I8742" t="s">
        <v>45</v>
      </c>
      <c r="J8742">
        <v>1808</v>
      </c>
    </row>
    <row r="8743" spans="1:10" x14ac:dyDescent="0.35">
      <c r="A8743">
        <v>38181</v>
      </c>
      <c r="B8743" t="s">
        <v>10</v>
      </c>
      <c r="C8743">
        <v>2021</v>
      </c>
      <c r="D8743" t="s">
        <v>4360</v>
      </c>
      <c r="E8743" t="s">
        <v>10028</v>
      </c>
      <c r="F8743" t="s">
        <v>13</v>
      </c>
      <c r="G8743" t="s">
        <v>30</v>
      </c>
      <c r="H8743" t="s">
        <v>31</v>
      </c>
      <c r="I8743" t="s">
        <v>104</v>
      </c>
      <c r="J8743">
        <v>1389</v>
      </c>
    </row>
    <row r="8744" spans="1:10" x14ac:dyDescent="0.35">
      <c r="A8744">
        <v>38182</v>
      </c>
      <c r="B8744" t="s">
        <v>10</v>
      </c>
      <c r="C8744">
        <v>2021</v>
      </c>
      <c r="D8744" t="s">
        <v>4360</v>
      </c>
      <c r="E8744" t="s">
        <v>10029</v>
      </c>
      <c r="F8744" t="s">
        <v>13</v>
      </c>
      <c r="G8744" t="s">
        <v>8910</v>
      </c>
      <c r="H8744" t="s">
        <v>31</v>
      </c>
      <c r="I8744" t="s">
        <v>19</v>
      </c>
      <c r="J8744">
        <v>1150</v>
      </c>
    </row>
    <row r="8745" spans="1:10" x14ac:dyDescent="0.35">
      <c r="A8745">
        <v>38183</v>
      </c>
      <c r="B8745" t="s">
        <v>10</v>
      </c>
      <c r="C8745">
        <v>2021</v>
      </c>
      <c r="D8745" t="s">
        <v>4360</v>
      </c>
      <c r="E8745" t="s">
        <v>10030</v>
      </c>
      <c r="F8745" t="s">
        <v>13</v>
      </c>
      <c r="G8745" t="s">
        <v>7760</v>
      </c>
      <c r="H8745" t="s">
        <v>27</v>
      </c>
      <c r="I8745" t="s">
        <v>60</v>
      </c>
      <c r="J8745">
        <v>862</v>
      </c>
    </row>
    <row r="8746" spans="1:10" x14ac:dyDescent="0.35">
      <c r="A8746">
        <v>38184</v>
      </c>
      <c r="B8746" t="s">
        <v>10</v>
      </c>
      <c r="C8746">
        <v>2021</v>
      </c>
      <c r="D8746" t="s">
        <v>4360</v>
      </c>
      <c r="E8746" t="s">
        <v>10031</v>
      </c>
      <c r="F8746" t="s">
        <v>13</v>
      </c>
      <c r="G8746" t="s">
        <v>30</v>
      </c>
      <c r="H8746" t="s">
        <v>31</v>
      </c>
      <c r="I8746" t="s">
        <v>19</v>
      </c>
      <c r="J8746">
        <v>575</v>
      </c>
    </row>
    <row r="8747" spans="1:10" x14ac:dyDescent="0.35">
      <c r="A8747">
        <v>38185</v>
      </c>
      <c r="B8747" t="s">
        <v>10</v>
      </c>
      <c r="C8747">
        <v>2021</v>
      </c>
      <c r="D8747" t="s">
        <v>4367</v>
      </c>
      <c r="E8747" t="s">
        <v>10032</v>
      </c>
      <c r="F8747" t="s">
        <v>13</v>
      </c>
      <c r="G8747" t="s">
        <v>41</v>
      </c>
      <c r="H8747" t="s">
        <v>31</v>
      </c>
      <c r="I8747" t="s">
        <v>17</v>
      </c>
      <c r="J8747">
        <v>85826</v>
      </c>
    </row>
    <row r="8748" spans="1:10" x14ac:dyDescent="0.35">
      <c r="A8748">
        <v>38186</v>
      </c>
      <c r="B8748" t="s">
        <v>10</v>
      </c>
      <c r="C8748">
        <v>2021</v>
      </c>
      <c r="D8748" t="s">
        <v>4367</v>
      </c>
      <c r="E8748" t="s">
        <v>10033</v>
      </c>
      <c r="F8748" t="s">
        <v>13</v>
      </c>
      <c r="G8748" t="s">
        <v>7789</v>
      </c>
      <c r="H8748" t="s">
        <v>31</v>
      </c>
      <c r="I8748" t="s">
        <v>32</v>
      </c>
      <c r="J8748">
        <v>81772</v>
      </c>
    </row>
    <row r="8749" spans="1:10" x14ac:dyDescent="0.35">
      <c r="A8749">
        <v>38187</v>
      </c>
      <c r="B8749" t="s">
        <v>10</v>
      </c>
      <c r="C8749">
        <v>2021</v>
      </c>
      <c r="D8749" t="s">
        <v>4367</v>
      </c>
      <c r="E8749" t="s">
        <v>10034</v>
      </c>
      <c r="F8749" t="s">
        <v>13</v>
      </c>
      <c r="G8749" t="s">
        <v>8660</v>
      </c>
      <c r="H8749" t="s">
        <v>31</v>
      </c>
      <c r="I8749" t="s">
        <v>38</v>
      </c>
      <c r="J8749">
        <v>2582</v>
      </c>
    </row>
    <row r="8750" spans="1:10" x14ac:dyDescent="0.35">
      <c r="A8750">
        <v>38188</v>
      </c>
      <c r="B8750" t="s">
        <v>10</v>
      </c>
      <c r="C8750">
        <v>2021</v>
      </c>
      <c r="D8750" t="s">
        <v>4367</v>
      </c>
      <c r="E8750" t="s">
        <v>10035</v>
      </c>
      <c r="F8750" t="s">
        <v>13</v>
      </c>
      <c r="G8750" t="s">
        <v>7779</v>
      </c>
      <c r="H8750" t="s">
        <v>31</v>
      </c>
      <c r="I8750" t="s">
        <v>65</v>
      </c>
      <c r="J8750">
        <v>1106</v>
      </c>
    </row>
    <row r="8751" spans="1:10" x14ac:dyDescent="0.35">
      <c r="A8751">
        <v>38189</v>
      </c>
      <c r="B8751" t="s">
        <v>10</v>
      </c>
      <c r="C8751">
        <v>2021</v>
      </c>
      <c r="D8751" t="s">
        <v>4367</v>
      </c>
      <c r="E8751" t="s">
        <v>8972</v>
      </c>
      <c r="F8751" t="s">
        <v>45</v>
      </c>
      <c r="G8751" t="s">
        <v>45</v>
      </c>
      <c r="H8751" t="s">
        <v>45</v>
      </c>
      <c r="I8751" t="s">
        <v>45</v>
      </c>
      <c r="J8751">
        <v>941</v>
      </c>
    </row>
    <row r="8752" spans="1:10" x14ac:dyDescent="0.35">
      <c r="A8752">
        <v>38190</v>
      </c>
      <c r="B8752" t="s">
        <v>10</v>
      </c>
      <c r="C8752">
        <v>2021</v>
      </c>
      <c r="D8752" t="s">
        <v>4367</v>
      </c>
      <c r="E8752" t="s">
        <v>10036</v>
      </c>
      <c r="F8752" t="s">
        <v>13</v>
      </c>
      <c r="G8752" t="s">
        <v>64</v>
      </c>
      <c r="H8752" t="s">
        <v>31</v>
      </c>
      <c r="I8752" t="s">
        <v>58</v>
      </c>
      <c r="J8752">
        <v>805</v>
      </c>
    </row>
    <row r="8753" spans="1:10" x14ac:dyDescent="0.35">
      <c r="A8753">
        <v>38191</v>
      </c>
      <c r="B8753" t="s">
        <v>10</v>
      </c>
      <c r="C8753">
        <v>2021</v>
      </c>
      <c r="D8753" t="s">
        <v>4367</v>
      </c>
      <c r="E8753" t="s">
        <v>10037</v>
      </c>
      <c r="F8753" t="s">
        <v>13</v>
      </c>
      <c r="G8753" t="s">
        <v>30</v>
      </c>
      <c r="H8753" t="s">
        <v>31</v>
      </c>
      <c r="I8753" t="s">
        <v>19</v>
      </c>
      <c r="J8753">
        <v>487</v>
      </c>
    </row>
    <row r="8754" spans="1:10" x14ac:dyDescent="0.35">
      <c r="A8754">
        <v>38192</v>
      </c>
      <c r="B8754" t="s">
        <v>10</v>
      </c>
      <c r="C8754">
        <v>2021</v>
      </c>
      <c r="D8754" t="s">
        <v>4378</v>
      </c>
      <c r="E8754" t="s">
        <v>7065</v>
      </c>
      <c r="F8754" t="s">
        <v>13</v>
      </c>
      <c r="G8754" t="s">
        <v>7755</v>
      </c>
      <c r="H8754" t="s">
        <v>31</v>
      </c>
      <c r="I8754" t="s">
        <v>32</v>
      </c>
      <c r="J8754">
        <v>68362</v>
      </c>
    </row>
    <row r="8755" spans="1:10" x14ac:dyDescent="0.35">
      <c r="A8755">
        <v>38193</v>
      </c>
      <c r="B8755" t="s">
        <v>10</v>
      </c>
      <c r="C8755">
        <v>2021</v>
      </c>
      <c r="D8755" t="s">
        <v>4378</v>
      </c>
      <c r="E8755" t="s">
        <v>10038</v>
      </c>
      <c r="F8755" t="s">
        <v>13</v>
      </c>
      <c r="G8755" t="s">
        <v>70</v>
      </c>
      <c r="H8755" t="s">
        <v>31</v>
      </c>
      <c r="I8755" t="s">
        <v>17</v>
      </c>
      <c r="J8755">
        <v>43328</v>
      </c>
    </row>
    <row r="8756" spans="1:10" x14ac:dyDescent="0.35">
      <c r="A8756">
        <v>38194</v>
      </c>
      <c r="B8756" t="s">
        <v>10</v>
      </c>
      <c r="C8756">
        <v>2021</v>
      </c>
      <c r="D8756" t="s">
        <v>4378</v>
      </c>
      <c r="E8756" t="s">
        <v>10039</v>
      </c>
      <c r="F8756" t="s">
        <v>13</v>
      </c>
      <c r="G8756" t="s">
        <v>7779</v>
      </c>
      <c r="H8756" t="s">
        <v>31</v>
      </c>
      <c r="I8756" t="s">
        <v>38</v>
      </c>
      <c r="J8756">
        <v>6527</v>
      </c>
    </row>
    <row r="8757" spans="1:10" x14ac:dyDescent="0.35">
      <c r="A8757">
        <v>38195</v>
      </c>
      <c r="B8757" t="s">
        <v>10</v>
      </c>
      <c r="C8757">
        <v>2021</v>
      </c>
      <c r="D8757" t="s">
        <v>4378</v>
      </c>
      <c r="E8757" t="s">
        <v>9032</v>
      </c>
      <c r="F8757" t="s">
        <v>45</v>
      </c>
      <c r="G8757" t="s">
        <v>45</v>
      </c>
      <c r="H8757" t="s">
        <v>45</v>
      </c>
      <c r="I8757" t="s">
        <v>45</v>
      </c>
      <c r="J8757">
        <v>1088</v>
      </c>
    </row>
    <row r="8758" spans="1:10" x14ac:dyDescent="0.35">
      <c r="A8758">
        <v>38196</v>
      </c>
      <c r="B8758" t="s">
        <v>10</v>
      </c>
      <c r="C8758">
        <v>2021</v>
      </c>
      <c r="D8758" t="s">
        <v>4378</v>
      </c>
      <c r="E8758" t="s">
        <v>10040</v>
      </c>
      <c r="F8758" t="s">
        <v>13</v>
      </c>
      <c r="G8758" t="s">
        <v>94</v>
      </c>
      <c r="H8758" t="s">
        <v>31</v>
      </c>
      <c r="I8758" t="s">
        <v>19</v>
      </c>
      <c r="J8758">
        <v>619</v>
      </c>
    </row>
    <row r="8759" spans="1:10" x14ac:dyDescent="0.35">
      <c r="A8759">
        <v>38197</v>
      </c>
      <c r="B8759" t="s">
        <v>10</v>
      </c>
      <c r="C8759">
        <v>2021</v>
      </c>
      <c r="D8759" t="s">
        <v>4378</v>
      </c>
      <c r="E8759" t="s">
        <v>10041</v>
      </c>
      <c r="F8759" t="s">
        <v>13</v>
      </c>
      <c r="G8759" t="s">
        <v>7962</v>
      </c>
      <c r="H8759" t="s">
        <v>31</v>
      </c>
      <c r="I8759" t="s">
        <v>60</v>
      </c>
      <c r="J8759">
        <v>571</v>
      </c>
    </row>
    <row r="8760" spans="1:10" x14ac:dyDescent="0.35">
      <c r="A8760">
        <v>38198</v>
      </c>
      <c r="B8760" t="s">
        <v>10</v>
      </c>
      <c r="C8760">
        <v>2021</v>
      </c>
      <c r="D8760" t="s">
        <v>4385</v>
      </c>
      <c r="E8760" t="s">
        <v>10042</v>
      </c>
      <c r="F8760" t="s">
        <v>13</v>
      </c>
      <c r="G8760" t="s">
        <v>94</v>
      </c>
      <c r="H8760" t="s">
        <v>27</v>
      </c>
      <c r="I8760" t="s">
        <v>35</v>
      </c>
      <c r="J8760">
        <v>62385</v>
      </c>
    </row>
    <row r="8761" spans="1:10" x14ac:dyDescent="0.35">
      <c r="A8761">
        <v>38199</v>
      </c>
      <c r="B8761" t="s">
        <v>10</v>
      </c>
      <c r="C8761">
        <v>2021</v>
      </c>
      <c r="D8761" t="s">
        <v>4385</v>
      </c>
      <c r="E8761" t="s">
        <v>10043</v>
      </c>
      <c r="F8761" t="s">
        <v>13</v>
      </c>
      <c r="G8761" t="s">
        <v>7733</v>
      </c>
      <c r="H8761" t="s">
        <v>27</v>
      </c>
      <c r="I8761" t="s">
        <v>28</v>
      </c>
      <c r="J8761">
        <v>38613</v>
      </c>
    </row>
    <row r="8762" spans="1:10" x14ac:dyDescent="0.35">
      <c r="A8762">
        <v>38200</v>
      </c>
      <c r="B8762" t="s">
        <v>10</v>
      </c>
      <c r="C8762">
        <v>2021</v>
      </c>
      <c r="D8762" t="s">
        <v>4385</v>
      </c>
      <c r="E8762" t="s">
        <v>10044</v>
      </c>
      <c r="F8762" t="s">
        <v>13</v>
      </c>
      <c r="G8762" t="s">
        <v>57</v>
      </c>
      <c r="H8762" t="s">
        <v>27</v>
      </c>
      <c r="I8762" t="s">
        <v>19</v>
      </c>
      <c r="J8762">
        <v>25890</v>
      </c>
    </row>
    <row r="8763" spans="1:10" x14ac:dyDescent="0.35">
      <c r="A8763">
        <v>38201</v>
      </c>
      <c r="B8763" t="s">
        <v>10</v>
      </c>
      <c r="C8763">
        <v>2021</v>
      </c>
      <c r="D8763" t="s">
        <v>4385</v>
      </c>
      <c r="E8763" t="s">
        <v>10045</v>
      </c>
      <c r="F8763" t="s">
        <v>13</v>
      </c>
      <c r="G8763" t="s">
        <v>57</v>
      </c>
      <c r="H8763" t="s">
        <v>27</v>
      </c>
      <c r="I8763" t="s">
        <v>19</v>
      </c>
      <c r="J8763">
        <v>2569</v>
      </c>
    </row>
    <row r="8764" spans="1:10" x14ac:dyDescent="0.35">
      <c r="A8764">
        <v>38202</v>
      </c>
      <c r="B8764" t="s">
        <v>10</v>
      </c>
      <c r="C8764">
        <v>2021</v>
      </c>
      <c r="D8764" t="s">
        <v>4385</v>
      </c>
      <c r="E8764" t="s">
        <v>8972</v>
      </c>
      <c r="F8764" t="s">
        <v>45</v>
      </c>
      <c r="G8764" t="s">
        <v>45</v>
      </c>
      <c r="H8764" t="s">
        <v>45</v>
      </c>
      <c r="I8764" t="s">
        <v>45</v>
      </c>
      <c r="J8764">
        <v>2092</v>
      </c>
    </row>
    <row r="8765" spans="1:10" x14ac:dyDescent="0.35">
      <c r="A8765">
        <v>38203</v>
      </c>
      <c r="B8765" t="s">
        <v>10</v>
      </c>
      <c r="C8765">
        <v>2021</v>
      </c>
      <c r="D8765" t="s">
        <v>4385</v>
      </c>
      <c r="E8765" t="s">
        <v>10046</v>
      </c>
      <c r="F8765" t="s">
        <v>96</v>
      </c>
      <c r="G8765" t="s">
        <v>107</v>
      </c>
      <c r="H8765" t="s">
        <v>27</v>
      </c>
      <c r="I8765" t="s">
        <v>48</v>
      </c>
      <c r="J8765">
        <v>1798</v>
      </c>
    </row>
    <row r="8766" spans="1:10" x14ac:dyDescent="0.35">
      <c r="A8766">
        <v>38204</v>
      </c>
      <c r="B8766" t="s">
        <v>10</v>
      </c>
      <c r="C8766">
        <v>2021</v>
      </c>
      <c r="D8766" t="s">
        <v>4390</v>
      </c>
      <c r="E8766" t="s">
        <v>10047</v>
      </c>
      <c r="F8766" t="s">
        <v>13</v>
      </c>
      <c r="G8766" t="s">
        <v>41</v>
      </c>
      <c r="H8766" t="s">
        <v>27</v>
      </c>
      <c r="I8766" t="s">
        <v>35</v>
      </c>
      <c r="J8766">
        <v>61804</v>
      </c>
    </row>
    <row r="8767" spans="1:10" x14ac:dyDescent="0.35">
      <c r="A8767">
        <v>38205</v>
      </c>
      <c r="B8767" t="s">
        <v>10</v>
      </c>
      <c r="C8767">
        <v>2021</v>
      </c>
      <c r="D8767" t="s">
        <v>4390</v>
      </c>
      <c r="E8767" t="s">
        <v>10048</v>
      </c>
      <c r="F8767" t="s">
        <v>13</v>
      </c>
      <c r="G8767" t="s">
        <v>57</v>
      </c>
      <c r="H8767" t="s">
        <v>27</v>
      </c>
      <c r="I8767" t="s">
        <v>28</v>
      </c>
      <c r="J8767">
        <v>35065</v>
      </c>
    </row>
    <row r="8768" spans="1:10" x14ac:dyDescent="0.35">
      <c r="A8768">
        <v>38206</v>
      </c>
      <c r="B8768" t="s">
        <v>10</v>
      </c>
      <c r="C8768">
        <v>2021</v>
      </c>
      <c r="D8768" t="s">
        <v>4390</v>
      </c>
      <c r="E8768" t="s">
        <v>10049</v>
      </c>
      <c r="F8768" t="s">
        <v>13</v>
      </c>
      <c r="G8768" t="s">
        <v>64</v>
      </c>
      <c r="H8768" t="s">
        <v>27</v>
      </c>
      <c r="I8768" t="s">
        <v>19</v>
      </c>
      <c r="J8768">
        <v>20989</v>
      </c>
    </row>
    <row r="8769" spans="1:10" x14ac:dyDescent="0.35">
      <c r="A8769">
        <v>38207</v>
      </c>
      <c r="B8769" t="s">
        <v>10</v>
      </c>
      <c r="C8769">
        <v>2021</v>
      </c>
      <c r="D8769" t="s">
        <v>4390</v>
      </c>
      <c r="E8769" t="s">
        <v>10050</v>
      </c>
      <c r="F8769" t="s">
        <v>13</v>
      </c>
      <c r="G8769" t="s">
        <v>94</v>
      </c>
      <c r="H8769" t="s">
        <v>27</v>
      </c>
      <c r="I8769" t="s">
        <v>19</v>
      </c>
      <c r="J8769">
        <v>5119</v>
      </c>
    </row>
    <row r="8770" spans="1:10" x14ac:dyDescent="0.35">
      <c r="A8770">
        <v>38208</v>
      </c>
      <c r="B8770" t="s">
        <v>10</v>
      </c>
      <c r="C8770">
        <v>2021</v>
      </c>
      <c r="D8770" t="s">
        <v>4390</v>
      </c>
      <c r="E8770" t="s">
        <v>8972</v>
      </c>
      <c r="F8770" t="s">
        <v>45</v>
      </c>
      <c r="G8770" t="s">
        <v>45</v>
      </c>
      <c r="H8770" t="s">
        <v>45</v>
      </c>
      <c r="I8770" t="s">
        <v>45</v>
      </c>
      <c r="J8770">
        <v>1884</v>
      </c>
    </row>
    <row r="8771" spans="1:10" x14ac:dyDescent="0.35">
      <c r="A8771">
        <v>38209</v>
      </c>
      <c r="B8771" t="s">
        <v>10</v>
      </c>
      <c r="C8771">
        <v>2021</v>
      </c>
      <c r="D8771" t="s">
        <v>4390</v>
      </c>
      <c r="E8771" t="s">
        <v>10051</v>
      </c>
      <c r="F8771" t="s">
        <v>13</v>
      </c>
      <c r="G8771" t="s">
        <v>94</v>
      </c>
      <c r="H8771" t="s">
        <v>27</v>
      </c>
      <c r="I8771" t="s">
        <v>48</v>
      </c>
      <c r="J8771">
        <v>1441</v>
      </c>
    </row>
    <row r="8772" spans="1:10" x14ac:dyDescent="0.35">
      <c r="A8772">
        <v>38210</v>
      </c>
      <c r="B8772" t="s">
        <v>10</v>
      </c>
      <c r="C8772">
        <v>2021</v>
      </c>
      <c r="D8772" t="s">
        <v>4390</v>
      </c>
      <c r="E8772" t="s">
        <v>10052</v>
      </c>
      <c r="F8772" t="s">
        <v>13</v>
      </c>
      <c r="G8772" t="s">
        <v>7760</v>
      </c>
      <c r="H8772" t="s">
        <v>27</v>
      </c>
      <c r="I8772" t="s">
        <v>19</v>
      </c>
      <c r="J8772">
        <v>921</v>
      </c>
    </row>
    <row r="8773" spans="1:10" x14ac:dyDescent="0.35">
      <c r="A8773">
        <v>38211</v>
      </c>
      <c r="B8773" t="s">
        <v>10</v>
      </c>
      <c r="C8773">
        <v>2021</v>
      </c>
      <c r="D8773" t="s">
        <v>4398</v>
      </c>
      <c r="E8773" t="s">
        <v>7506</v>
      </c>
      <c r="F8773" t="s">
        <v>13</v>
      </c>
      <c r="G8773" t="s">
        <v>77</v>
      </c>
      <c r="H8773" t="s">
        <v>27</v>
      </c>
      <c r="I8773" t="s">
        <v>32</v>
      </c>
      <c r="J8773">
        <v>72639</v>
      </c>
    </row>
    <row r="8774" spans="1:10" x14ac:dyDescent="0.35">
      <c r="A8774">
        <v>38212</v>
      </c>
      <c r="B8774" t="s">
        <v>10</v>
      </c>
      <c r="C8774">
        <v>2021</v>
      </c>
      <c r="D8774" t="s">
        <v>4398</v>
      </c>
      <c r="E8774" t="s">
        <v>10053</v>
      </c>
      <c r="F8774" t="s">
        <v>13</v>
      </c>
      <c r="G8774" t="s">
        <v>7794</v>
      </c>
      <c r="H8774" t="s">
        <v>27</v>
      </c>
      <c r="I8774" t="s">
        <v>28</v>
      </c>
      <c r="J8774">
        <v>36787</v>
      </c>
    </row>
    <row r="8775" spans="1:10" x14ac:dyDescent="0.35">
      <c r="A8775">
        <v>38213</v>
      </c>
      <c r="B8775" t="s">
        <v>10</v>
      </c>
      <c r="C8775">
        <v>2021</v>
      </c>
      <c r="D8775" t="s">
        <v>4398</v>
      </c>
      <c r="E8775" t="s">
        <v>10054</v>
      </c>
      <c r="F8775" t="s">
        <v>13</v>
      </c>
      <c r="G8775" t="s">
        <v>70</v>
      </c>
      <c r="H8775" t="s">
        <v>31</v>
      </c>
      <c r="I8775" t="s">
        <v>19</v>
      </c>
      <c r="J8775">
        <v>2533</v>
      </c>
    </row>
    <row r="8776" spans="1:10" x14ac:dyDescent="0.35">
      <c r="A8776">
        <v>38214</v>
      </c>
      <c r="B8776" t="s">
        <v>10</v>
      </c>
      <c r="C8776">
        <v>2021</v>
      </c>
      <c r="D8776" t="s">
        <v>4398</v>
      </c>
      <c r="E8776" t="s">
        <v>9032</v>
      </c>
      <c r="F8776" t="s">
        <v>45</v>
      </c>
      <c r="G8776" t="s">
        <v>45</v>
      </c>
      <c r="H8776" t="s">
        <v>45</v>
      </c>
      <c r="I8776" t="s">
        <v>45</v>
      </c>
      <c r="J8776">
        <v>2335</v>
      </c>
    </row>
    <row r="8777" spans="1:10" x14ac:dyDescent="0.35">
      <c r="A8777">
        <v>38215</v>
      </c>
      <c r="B8777" t="s">
        <v>10</v>
      </c>
      <c r="C8777">
        <v>2021</v>
      </c>
      <c r="D8777" t="s">
        <v>4398</v>
      </c>
      <c r="E8777" t="s">
        <v>10055</v>
      </c>
      <c r="F8777" t="s">
        <v>96</v>
      </c>
      <c r="G8777" t="s">
        <v>94</v>
      </c>
      <c r="H8777" t="s">
        <v>31</v>
      </c>
      <c r="I8777" t="s">
        <v>48</v>
      </c>
      <c r="J8777">
        <v>2103</v>
      </c>
    </row>
    <row r="8778" spans="1:10" x14ac:dyDescent="0.35">
      <c r="A8778">
        <v>38216</v>
      </c>
      <c r="B8778" t="s">
        <v>10</v>
      </c>
      <c r="C8778">
        <v>2021</v>
      </c>
      <c r="D8778" t="s">
        <v>4398</v>
      </c>
      <c r="E8778" t="s">
        <v>10056</v>
      </c>
      <c r="F8778" t="s">
        <v>13</v>
      </c>
      <c r="G8778" t="s">
        <v>7727</v>
      </c>
      <c r="H8778" t="s">
        <v>31</v>
      </c>
      <c r="I8778" t="s">
        <v>19</v>
      </c>
      <c r="J8778">
        <v>1762</v>
      </c>
    </row>
    <row r="8779" spans="1:10" x14ac:dyDescent="0.35">
      <c r="A8779">
        <v>38217</v>
      </c>
      <c r="B8779" t="s">
        <v>10</v>
      </c>
      <c r="C8779">
        <v>2021</v>
      </c>
      <c r="D8779" t="s">
        <v>4398</v>
      </c>
      <c r="E8779" t="s">
        <v>10057</v>
      </c>
      <c r="F8779" t="s">
        <v>96</v>
      </c>
      <c r="G8779" t="s">
        <v>7779</v>
      </c>
      <c r="H8779" t="s">
        <v>31</v>
      </c>
      <c r="I8779" t="s">
        <v>60</v>
      </c>
      <c r="J8779">
        <v>1280</v>
      </c>
    </row>
    <row r="8780" spans="1:10" x14ac:dyDescent="0.35">
      <c r="A8780">
        <v>38218</v>
      </c>
      <c r="B8780" t="s">
        <v>10</v>
      </c>
      <c r="C8780">
        <v>2021</v>
      </c>
      <c r="D8780" t="s">
        <v>24</v>
      </c>
      <c r="E8780" t="s">
        <v>25</v>
      </c>
      <c r="F8780" t="s">
        <v>13</v>
      </c>
      <c r="G8780" t="s">
        <v>26</v>
      </c>
      <c r="H8780" t="s">
        <v>27</v>
      </c>
      <c r="I8780" t="s">
        <v>28</v>
      </c>
      <c r="J8780">
        <v>60815</v>
      </c>
    </row>
    <row r="8781" spans="1:10" x14ac:dyDescent="0.35">
      <c r="A8781">
        <v>38219</v>
      </c>
      <c r="B8781" t="s">
        <v>10</v>
      </c>
      <c r="C8781">
        <v>2021</v>
      </c>
      <c r="D8781" t="s">
        <v>24</v>
      </c>
      <c r="E8781" t="s">
        <v>29</v>
      </c>
      <c r="F8781" t="s">
        <v>13</v>
      </c>
      <c r="G8781" t="s">
        <v>30</v>
      </c>
      <c r="H8781" t="s">
        <v>31</v>
      </c>
      <c r="I8781" t="s">
        <v>32</v>
      </c>
      <c r="J8781">
        <v>53713</v>
      </c>
    </row>
    <row r="8782" spans="1:10" x14ac:dyDescent="0.35">
      <c r="A8782">
        <v>38220</v>
      </c>
      <c r="B8782" t="s">
        <v>10</v>
      </c>
      <c r="C8782">
        <v>2021</v>
      </c>
      <c r="D8782" t="s">
        <v>24</v>
      </c>
      <c r="E8782" t="s">
        <v>33</v>
      </c>
      <c r="F8782" t="s">
        <v>13</v>
      </c>
      <c r="G8782" t="s">
        <v>34</v>
      </c>
      <c r="H8782" t="s">
        <v>31</v>
      </c>
      <c r="I8782" t="s">
        <v>35</v>
      </c>
      <c r="J8782">
        <v>16871</v>
      </c>
    </row>
    <row r="8783" spans="1:10" x14ac:dyDescent="0.35">
      <c r="A8783">
        <v>38221</v>
      </c>
      <c r="B8783" t="s">
        <v>10</v>
      </c>
      <c r="C8783">
        <v>2021</v>
      </c>
      <c r="D8783" t="s">
        <v>24</v>
      </c>
      <c r="E8783" t="s">
        <v>36</v>
      </c>
      <c r="F8783" t="s">
        <v>13</v>
      </c>
      <c r="G8783" t="s">
        <v>37</v>
      </c>
      <c r="H8783" t="s">
        <v>31</v>
      </c>
      <c r="I8783" t="s">
        <v>38</v>
      </c>
      <c r="J8783">
        <v>2908</v>
      </c>
    </row>
    <row r="8784" spans="1:10" x14ac:dyDescent="0.35">
      <c r="A8784">
        <v>38222</v>
      </c>
      <c r="B8784" t="s">
        <v>10</v>
      </c>
      <c r="C8784">
        <v>2021</v>
      </c>
      <c r="D8784" t="s">
        <v>24</v>
      </c>
      <c r="E8784" t="s">
        <v>39</v>
      </c>
      <c r="F8784" t="s">
        <v>13</v>
      </c>
      <c r="G8784" t="s">
        <v>34</v>
      </c>
      <c r="H8784" t="s">
        <v>31</v>
      </c>
      <c r="I8784" t="s">
        <v>19</v>
      </c>
      <c r="J8784">
        <v>2549</v>
      </c>
    </row>
    <row r="8785" spans="1:10" x14ac:dyDescent="0.35">
      <c r="A8785">
        <v>38223</v>
      </c>
      <c r="B8785" t="s">
        <v>10</v>
      </c>
      <c r="C8785">
        <v>2021</v>
      </c>
      <c r="D8785" t="s">
        <v>24</v>
      </c>
      <c r="E8785" t="s">
        <v>40</v>
      </c>
      <c r="F8785" t="s">
        <v>13</v>
      </c>
      <c r="G8785" t="s">
        <v>41</v>
      </c>
      <c r="H8785" t="s">
        <v>31</v>
      </c>
      <c r="I8785" t="s">
        <v>19</v>
      </c>
      <c r="J8785">
        <v>2385</v>
      </c>
    </row>
    <row r="8786" spans="1:10" x14ac:dyDescent="0.35">
      <c r="A8786">
        <v>38224</v>
      </c>
      <c r="B8786" t="s">
        <v>10</v>
      </c>
      <c r="C8786">
        <v>2021</v>
      </c>
      <c r="D8786" t="s">
        <v>24</v>
      </c>
      <c r="E8786" t="s">
        <v>42</v>
      </c>
      <c r="F8786" t="s">
        <v>13</v>
      </c>
      <c r="G8786" t="s">
        <v>43</v>
      </c>
      <c r="H8786" t="s">
        <v>31</v>
      </c>
      <c r="I8786" t="s">
        <v>19</v>
      </c>
      <c r="J8786">
        <v>2081</v>
      </c>
    </row>
    <row r="8787" spans="1:10" x14ac:dyDescent="0.35">
      <c r="A8787">
        <v>38225</v>
      </c>
      <c r="B8787" t="s">
        <v>10</v>
      </c>
      <c r="C8787">
        <v>2021</v>
      </c>
      <c r="D8787" t="s">
        <v>24</v>
      </c>
      <c r="E8787" t="s">
        <v>44</v>
      </c>
      <c r="F8787" t="s">
        <v>45</v>
      </c>
      <c r="G8787" t="s">
        <v>45</v>
      </c>
      <c r="H8787" t="s">
        <v>45</v>
      </c>
      <c r="I8787" t="s">
        <v>45</v>
      </c>
      <c r="J8787">
        <v>1324</v>
      </c>
    </row>
    <row r="8788" spans="1:10" x14ac:dyDescent="0.35">
      <c r="A8788">
        <v>38226</v>
      </c>
      <c r="B8788" t="s">
        <v>10</v>
      </c>
      <c r="C8788">
        <v>2021</v>
      </c>
      <c r="D8788" t="s">
        <v>24</v>
      </c>
      <c r="E8788" t="s">
        <v>46</v>
      </c>
      <c r="F8788" t="s">
        <v>13</v>
      </c>
      <c r="G8788" t="s">
        <v>47</v>
      </c>
      <c r="H8788" t="s">
        <v>31</v>
      </c>
      <c r="I8788" t="s">
        <v>48</v>
      </c>
      <c r="J8788">
        <v>1245</v>
      </c>
    </row>
    <row r="8789" spans="1:10" x14ac:dyDescent="0.35">
      <c r="A8789">
        <v>38227</v>
      </c>
      <c r="B8789" t="s">
        <v>10</v>
      </c>
      <c r="C8789">
        <v>2021</v>
      </c>
      <c r="D8789" t="s">
        <v>24</v>
      </c>
      <c r="E8789" t="s">
        <v>49</v>
      </c>
      <c r="F8789" t="s">
        <v>13</v>
      </c>
      <c r="G8789" t="s">
        <v>34</v>
      </c>
      <c r="H8789" t="s">
        <v>27</v>
      </c>
      <c r="I8789" t="s">
        <v>19</v>
      </c>
      <c r="J8789">
        <v>972</v>
      </c>
    </row>
    <row r="8790" spans="1:10" x14ac:dyDescent="0.35">
      <c r="A8790">
        <v>38228</v>
      </c>
      <c r="B8790" t="s">
        <v>10</v>
      </c>
      <c r="C8790">
        <v>2021</v>
      </c>
      <c r="D8790" t="s">
        <v>24</v>
      </c>
      <c r="E8790" t="s">
        <v>50</v>
      </c>
      <c r="F8790" t="s">
        <v>13</v>
      </c>
      <c r="G8790" t="s">
        <v>51</v>
      </c>
      <c r="H8790" t="s">
        <v>31</v>
      </c>
      <c r="I8790" t="s">
        <v>19</v>
      </c>
      <c r="J8790">
        <v>837</v>
      </c>
    </row>
    <row r="8791" spans="1:10" x14ac:dyDescent="0.35">
      <c r="A8791">
        <v>38229</v>
      </c>
      <c r="B8791" t="s">
        <v>10</v>
      </c>
      <c r="C8791">
        <v>2021</v>
      </c>
      <c r="D8791" t="s">
        <v>24</v>
      </c>
      <c r="E8791" t="s">
        <v>52</v>
      </c>
      <c r="F8791" t="s">
        <v>13</v>
      </c>
      <c r="G8791" t="s">
        <v>53</v>
      </c>
      <c r="H8791" t="s">
        <v>27</v>
      </c>
      <c r="I8791" t="s">
        <v>19</v>
      </c>
      <c r="J8791">
        <v>837</v>
      </c>
    </row>
    <row r="8792" spans="1:10" x14ac:dyDescent="0.35">
      <c r="A8792">
        <v>38230</v>
      </c>
      <c r="B8792" t="s">
        <v>10</v>
      </c>
      <c r="C8792">
        <v>2021</v>
      </c>
      <c r="D8792" t="s">
        <v>24</v>
      </c>
      <c r="E8792" t="s">
        <v>54</v>
      </c>
      <c r="F8792" t="s">
        <v>13</v>
      </c>
      <c r="G8792" t="s">
        <v>43</v>
      </c>
      <c r="H8792" t="s">
        <v>31</v>
      </c>
      <c r="I8792" t="s">
        <v>55</v>
      </c>
      <c r="J8792">
        <v>686</v>
      </c>
    </row>
    <row r="8793" spans="1:10" x14ac:dyDescent="0.35">
      <c r="A8793">
        <v>38231</v>
      </c>
      <c r="B8793" t="s">
        <v>10</v>
      </c>
      <c r="C8793">
        <v>2021</v>
      </c>
      <c r="D8793" t="s">
        <v>24</v>
      </c>
      <c r="E8793" t="s">
        <v>56</v>
      </c>
      <c r="F8793" t="s">
        <v>13</v>
      </c>
      <c r="G8793" t="s">
        <v>57</v>
      </c>
      <c r="H8793" t="s">
        <v>31</v>
      </c>
      <c r="I8793" t="s">
        <v>58</v>
      </c>
      <c r="J8793">
        <v>488</v>
      </c>
    </row>
    <row r="8794" spans="1:10" x14ac:dyDescent="0.35">
      <c r="A8794">
        <v>38232</v>
      </c>
      <c r="B8794" t="s">
        <v>10</v>
      </c>
      <c r="C8794">
        <v>2021</v>
      </c>
      <c r="D8794" t="s">
        <v>24</v>
      </c>
      <c r="E8794" t="s">
        <v>59</v>
      </c>
      <c r="F8794" t="s">
        <v>13</v>
      </c>
      <c r="G8794" t="s">
        <v>57</v>
      </c>
      <c r="H8794" t="s">
        <v>31</v>
      </c>
      <c r="I8794" t="s">
        <v>60</v>
      </c>
      <c r="J8794">
        <v>427</v>
      </c>
    </row>
    <row r="8795" spans="1:10" x14ac:dyDescent="0.35">
      <c r="A8795">
        <v>38233</v>
      </c>
      <c r="B8795" t="s">
        <v>10</v>
      </c>
      <c r="C8795">
        <v>2021</v>
      </c>
      <c r="D8795" t="s">
        <v>4410</v>
      </c>
      <c r="E8795" t="s">
        <v>10058</v>
      </c>
      <c r="F8795" t="s">
        <v>13</v>
      </c>
      <c r="G8795" t="s">
        <v>37</v>
      </c>
      <c r="H8795" t="s">
        <v>31</v>
      </c>
      <c r="I8795" t="s">
        <v>32</v>
      </c>
      <c r="J8795">
        <v>74739</v>
      </c>
    </row>
    <row r="8796" spans="1:10" x14ac:dyDescent="0.35">
      <c r="A8796">
        <v>38234</v>
      </c>
      <c r="B8796" t="s">
        <v>10</v>
      </c>
      <c r="C8796">
        <v>2021</v>
      </c>
      <c r="D8796" t="s">
        <v>4410</v>
      </c>
      <c r="E8796" t="s">
        <v>10059</v>
      </c>
      <c r="F8796" t="s">
        <v>13</v>
      </c>
      <c r="G8796" t="s">
        <v>7745</v>
      </c>
      <c r="H8796" t="s">
        <v>31</v>
      </c>
      <c r="I8796" t="s">
        <v>17</v>
      </c>
      <c r="J8796">
        <v>67605</v>
      </c>
    </row>
    <row r="8797" spans="1:10" x14ac:dyDescent="0.35">
      <c r="A8797">
        <v>38235</v>
      </c>
      <c r="B8797" t="s">
        <v>10</v>
      </c>
      <c r="C8797">
        <v>2021</v>
      </c>
      <c r="D8797" t="s">
        <v>4410</v>
      </c>
      <c r="E8797" t="s">
        <v>10060</v>
      </c>
      <c r="F8797" t="s">
        <v>96</v>
      </c>
      <c r="G8797" t="s">
        <v>70</v>
      </c>
      <c r="H8797" t="s">
        <v>31</v>
      </c>
      <c r="I8797" t="s">
        <v>38</v>
      </c>
      <c r="J8797">
        <v>2201</v>
      </c>
    </row>
    <row r="8798" spans="1:10" x14ac:dyDescent="0.35">
      <c r="A8798">
        <v>38236</v>
      </c>
      <c r="B8798" t="s">
        <v>10</v>
      </c>
      <c r="C8798">
        <v>2021</v>
      </c>
      <c r="D8798" t="s">
        <v>4410</v>
      </c>
      <c r="E8798" t="s">
        <v>9032</v>
      </c>
      <c r="F8798" t="s">
        <v>45</v>
      </c>
      <c r="G8798" t="s">
        <v>45</v>
      </c>
      <c r="H8798" t="s">
        <v>45</v>
      </c>
      <c r="I8798" t="s">
        <v>45</v>
      </c>
      <c r="J8798">
        <v>1326</v>
      </c>
    </row>
    <row r="8799" spans="1:10" x14ac:dyDescent="0.35">
      <c r="A8799">
        <v>38237</v>
      </c>
      <c r="B8799" t="s">
        <v>10</v>
      </c>
      <c r="C8799">
        <v>2021</v>
      </c>
      <c r="D8799" t="s">
        <v>4410</v>
      </c>
      <c r="E8799" t="s">
        <v>10061</v>
      </c>
      <c r="F8799" t="s">
        <v>13</v>
      </c>
      <c r="G8799" t="s">
        <v>26</v>
      </c>
      <c r="H8799" t="s">
        <v>31</v>
      </c>
      <c r="I8799" t="s">
        <v>19</v>
      </c>
      <c r="J8799">
        <v>877</v>
      </c>
    </row>
    <row r="8800" spans="1:10" x14ac:dyDescent="0.35">
      <c r="A8800">
        <v>38238</v>
      </c>
      <c r="B8800" t="s">
        <v>10</v>
      </c>
      <c r="C8800">
        <v>2021</v>
      </c>
      <c r="D8800" t="s">
        <v>4410</v>
      </c>
      <c r="E8800" t="s">
        <v>10062</v>
      </c>
      <c r="F8800" t="s">
        <v>13</v>
      </c>
      <c r="G8800" t="s">
        <v>7779</v>
      </c>
      <c r="H8800" t="s">
        <v>31</v>
      </c>
      <c r="I8800" t="s">
        <v>19</v>
      </c>
      <c r="J8800">
        <v>507</v>
      </c>
    </row>
    <row r="8801" spans="1:10" x14ac:dyDescent="0.35">
      <c r="A8801">
        <v>38239</v>
      </c>
      <c r="B8801" t="s">
        <v>10</v>
      </c>
      <c r="C8801">
        <v>2021</v>
      </c>
      <c r="D8801" t="s">
        <v>4410</v>
      </c>
      <c r="E8801" t="s">
        <v>10063</v>
      </c>
      <c r="F8801" t="s">
        <v>13</v>
      </c>
      <c r="G8801" t="s">
        <v>64</v>
      </c>
      <c r="H8801" t="s">
        <v>31</v>
      </c>
      <c r="I8801" t="s">
        <v>48</v>
      </c>
      <c r="J8801">
        <v>423</v>
      </c>
    </row>
    <row r="8802" spans="1:10" x14ac:dyDescent="0.35">
      <c r="A8802">
        <v>38240</v>
      </c>
      <c r="B8802" t="s">
        <v>10</v>
      </c>
      <c r="C8802">
        <v>2021</v>
      </c>
      <c r="D8802" t="s">
        <v>4410</v>
      </c>
      <c r="E8802" t="s">
        <v>10064</v>
      </c>
      <c r="F8802" t="s">
        <v>96</v>
      </c>
      <c r="G8802" t="s">
        <v>112</v>
      </c>
      <c r="H8802" t="s">
        <v>31</v>
      </c>
      <c r="I8802" t="s">
        <v>19</v>
      </c>
      <c r="J8802">
        <v>360</v>
      </c>
    </row>
    <row r="8803" spans="1:10" x14ac:dyDescent="0.35">
      <c r="A8803">
        <v>38241</v>
      </c>
      <c r="B8803" t="s">
        <v>10</v>
      </c>
      <c r="C8803">
        <v>2021</v>
      </c>
      <c r="D8803" t="s">
        <v>4410</v>
      </c>
      <c r="E8803" t="s">
        <v>8281</v>
      </c>
      <c r="F8803" t="s">
        <v>13</v>
      </c>
      <c r="G8803" t="s">
        <v>26</v>
      </c>
      <c r="H8803" t="s">
        <v>31</v>
      </c>
      <c r="I8803" t="s">
        <v>19</v>
      </c>
      <c r="J8803">
        <v>248</v>
      </c>
    </row>
    <row r="8804" spans="1:10" x14ac:dyDescent="0.35">
      <c r="A8804">
        <v>38242</v>
      </c>
      <c r="B8804" t="s">
        <v>10</v>
      </c>
      <c r="C8804">
        <v>2021</v>
      </c>
      <c r="D8804" t="s">
        <v>4410</v>
      </c>
      <c r="E8804" t="s">
        <v>10065</v>
      </c>
      <c r="F8804" t="s">
        <v>96</v>
      </c>
      <c r="G8804" t="s">
        <v>7794</v>
      </c>
      <c r="H8804" t="s">
        <v>31</v>
      </c>
      <c r="I8804" t="s">
        <v>60</v>
      </c>
      <c r="J8804">
        <v>219</v>
      </c>
    </row>
    <row r="8805" spans="1:10" x14ac:dyDescent="0.35">
      <c r="A8805">
        <v>38243</v>
      </c>
      <c r="B8805" t="s">
        <v>10</v>
      </c>
      <c r="C8805">
        <v>2021</v>
      </c>
      <c r="D8805" t="s">
        <v>4419</v>
      </c>
      <c r="E8805" t="s">
        <v>7552</v>
      </c>
      <c r="F8805" t="s">
        <v>13</v>
      </c>
      <c r="G8805" t="s">
        <v>112</v>
      </c>
      <c r="H8805" t="s">
        <v>80</v>
      </c>
      <c r="I8805" t="s">
        <v>17</v>
      </c>
      <c r="J8805">
        <v>111386</v>
      </c>
    </row>
    <row r="8806" spans="1:10" x14ac:dyDescent="0.35">
      <c r="A8806">
        <v>38244</v>
      </c>
      <c r="B8806" t="s">
        <v>10</v>
      </c>
      <c r="C8806">
        <v>2021</v>
      </c>
      <c r="D8806" t="s">
        <v>4419</v>
      </c>
      <c r="E8806" t="s">
        <v>10066</v>
      </c>
      <c r="F8806" t="s">
        <v>13</v>
      </c>
      <c r="G8806" t="s">
        <v>94</v>
      </c>
      <c r="H8806" t="s">
        <v>80</v>
      </c>
      <c r="I8806" t="s">
        <v>32</v>
      </c>
      <c r="J8806">
        <v>87032</v>
      </c>
    </row>
    <row r="8807" spans="1:10" x14ac:dyDescent="0.35">
      <c r="A8807">
        <v>38245</v>
      </c>
      <c r="B8807" t="s">
        <v>10</v>
      </c>
      <c r="C8807">
        <v>2021</v>
      </c>
      <c r="D8807" t="s">
        <v>4419</v>
      </c>
      <c r="E8807" t="s">
        <v>10067</v>
      </c>
      <c r="F8807" t="s">
        <v>13</v>
      </c>
      <c r="G8807" t="s">
        <v>57</v>
      </c>
      <c r="H8807" t="s">
        <v>80</v>
      </c>
      <c r="I8807" t="s">
        <v>38</v>
      </c>
      <c r="J8807">
        <v>2746</v>
      </c>
    </row>
    <row r="8808" spans="1:10" x14ac:dyDescent="0.35">
      <c r="A8808">
        <v>38246</v>
      </c>
      <c r="B8808" t="s">
        <v>10</v>
      </c>
      <c r="C8808">
        <v>2021</v>
      </c>
      <c r="D8808" t="s">
        <v>4419</v>
      </c>
      <c r="E8808" t="s">
        <v>9032</v>
      </c>
      <c r="F8808" t="s">
        <v>45</v>
      </c>
      <c r="G8808" t="s">
        <v>45</v>
      </c>
      <c r="H8808" t="s">
        <v>45</v>
      </c>
      <c r="I8808" t="s">
        <v>45</v>
      </c>
      <c r="J8808">
        <v>1567</v>
      </c>
    </row>
    <row r="8809" spans="1:10" x14ac:dyDescent="0.35">
      <c r="A8809">
        <v>38247</v>
      </c>
      <c r="B8809" t="s">
        <v>10</v>
      </c>
      <c r="C8809">
        <v>2021</v>
      </c>
      <c r="D8809" t="s">
        <v>4419</v>
      </c>
      <c r="E8809" t="s">
        <v>10068</v>
      </c>
      <c r="F8809" t="s">
        <v>13</v>
      </c>
      <c r="G8809" t="s">
        <v>7763</v>
      </c>
      <c r="H8809" t="s">
        <v>80</v>
      </c>
      <c r="I8809" t="s">
        <v>48</v>
      </c>
      <c r="J8809">
        <v>980</v>
      </c>
    </row>
    <row r="8810" spans="1:10" x14ac:dyDescent="0.35">
      <c r="A8810">
        <v>38248</v>
      </c>
      <c r="B8810" t="s">
        <v>10</v>
      </c>
      <c r="C8810">
        <v>2021</v>
      </c>
      <c r="D8810" t="s">
        <v>4426</v>
      </c>
      <c r="E8810" t="s">
        <v>8962</v>
      </c>
      <c r="F8810" t="s">
        <v>13</v>
      </c>
      <c r="G8810" t="s">
        <v>89</v>
      </c>
      <c r="H8810" t="s">
        <v>31</v>
      </c>
      <c r="I8810" t="s">
        <v>65</v>
      </c>
      <c r="J8810">
        <v>118342</v>
      </c>
    </row>
    <row r="8811" spans="1:10" x14ac:dyDescent="0.35">
      <c r="A8811">
        <v>38249</v>
      </c>
      <c r="B8811" t="s">
        <v>10</v>
      </c>
      <c r="C8811">
        <v>2021</v>
      </c>
      <c r="D8811" t="s">
        <v>4426</v>
      </c>
      <c r="E8811" t="s">
        <v>10069</v>
      </c>
      <c r="F8811" t="s">
        <v>13</v>
      </c>
      <c r="G8811" t="s">
        <v>7962</v>
      </c>
      <c r="H8811" t="s">
        <v>31</v>
      </c>
      <c r="I8811" t="s">
        <v>17</v>
      </c>
      <c r="J8811">
        <v>62959</v>
      </c>
    </row>
    <row r="8812" spans="1:10" x14ac:dyDescent="0.35">
      <c r="A8812">
        <v>38250</v>
      </c>
      <c r="B8812" t="s">
        <v>10</v>
      </c>
      <c r="C8812">
        <v>2021</v>
      </c>
      <c r="D8812" t="s">
        <v>4426</v>
      </c>
      <c r="E8812" t="s">
        <v>10070</v>
      </c>
      <c r="F8812" t="s">
        <v>13</v>
      </c>
      <c r="G8812" t="s">
        <v>37</v>
      </c>
      <c r="H8812" t="s">
        <v>31</v>
      </c>
      <c r="I8812" t="s">
        <v>68</v>
      </c>
      <c r="J8812">
        <v>28344</v>
      </c>
    </row>
    <row r="8813" spans="1:10" x14ac:dyDescent="0.35">
      <c r="A8813">
        <v>38251</v>
      </c>
      <c r="B8813" t="s">
        <v>10</v>
      </c>
      <c r="C8813">
        <v>2021</v>
      </c>
      <c r="D8813" t="s">
        <v>4426</v>
      </c>
      <c r="E8813" t="s">
        <v>10071</v>
      </c>
      <c r="F8813" t="s">
        <v>13</v>
      </c>
      <c r="G8813" t="s">
        <v>53</v>
      </c>
      <c r="H8813" t="s">
        <v>31</v>
      </c>
      <c r="I8813" t="s">
        <v>48</v>
      </c>
      <c r="J8813">
        <v>1811</v>
      </c>
    </row>
    <row r="8814" spans="1:10" x14ac:dyDescent="0.35">
      <c r="A8814">
        <v>38252</v>
      </c>
      <c r="B8814" t="s">
        <v>10</v>
      </c>
      <c r="C8814">
        <v>2021</v>
      </c>
      <c r="D8814" t="s">
        <v>4426</v>
      </c>
      <c r="E8814" t="s">
        <v>8972</v>
      </c>
      <c r="F8814" t="s">
        <v>45</v>
      </c>
      <c r="G8814" t="s">
        <v>45</v>
      </c>
      <c r="H8814" t="s">
        <v>45</v>
      </c>
      <c r="I8814" t="s">
        <v>45</v>
      </c>
      <c r="J8814">
        <v>1689</v>
      </c>
    </row>
    <row r="8815" spans="1:10" x14ac:dyDescent="0.35">
      <c r="A8815">
        <v>38253</v>
      </c>
      <c r="B8815" t="s">
        <v>10</v>
      </c>
      <c r="C8815">
        <v>2021</v>
      </c>
      <c r="D8815" t="s">
        <v>4426</v>
      </c>
      <c r="E8815" t="s">
        <v>10072</v>
      </c>
      <c r="F8815" t="s">
        <v>13</v>
      </c>
      <c r="G8815" t="s">
        <v>94</v>
      </c>
      <c r="H8815" t="s">
        <v>31</v>
      </c>
      <c r="I8815" t="s">
        <v>19</v>
      </c>
      <c r="J8815">
        <v>1227</v>
      </c>
    </row>
    <row r="8816" spans="1:10" x14ac:dyDescent="0.35">
      <c r="A8816">
        <v>38254</v>
      </c>
      <c r="B8816" t="s">
        <v>10</v>
      </c>
      <c r="C8816">
        <v>2021</v>
      </c>
      <c r="D8816" t="s">
        <v>4433</v>
      </c>
      <c r="E8816" t="s">
        <v>10073</v>
      </c>
      <c r="F8816" t="s">
        <v>13</v>
      </c>
      <c r="G8816" t="s">
        <v>37</v>
      </c>
      <c r="H8816" t="s">
        <v>27</v>
      </c>
      <c r="I8816" t="s">
        <v>35</v>
      </c>
      <c r="J8816">
        <v>61767</v>
      </c>
    </row>
    <row r="8817" spans="1:10" x14ac:dyDescent="0.35">
      <c r="A8817">
        <v>38255</v>
      </c>
      <c r="B8817" t="s">
        <v>10</v>
      </c>
      <c r="C8817">
        <v>2021</v>
      </c>
      <c r="D8817" t="s">
        <v>4433</v>
      </c>
      <c r="E8817" t="s">
        <v>10074</v>
      </c>
      <c r="F8817" t="s">
        <v>13</v>
      </c>
      <c r="G8817" t="s">
        <v>82</v>
      </c>
      <c r="H8817" t="s">
        <v>27</v>
      </c>
      <c r="I8817" t="s">
        <v>28</v>
      </c>
      <c r="J8817">
        <v>56916</v>
      </c>
    </row>
    <row r="8818" spans="1:10" x14ac:dyDescent="0.35">
      <c r="A8818">
        <v>38256</v>
      </c>
      <c r="B8818" t="s">
        <v>10</v>
      </c>
      <c r="C8818">
        <v>2021</v>
      </c>
      <c r="D8818" t="s">
        <v>4433</v>
      </c>
      <c r="E8818" t="s">
        <v>9406</v>
      </c>
      <c r="F8818" t="s">
        <v>45</v>
      </c>
      <c r="G8818" t="s">
        <v>45</v>
      </c>
      <c r="H8818" t="s">
        <v>45</v>
      </c>
      <c r="I8818" t="s">
        <v>45</v>
      </c>
      <c r="J8818">
        <v>3805</v>
      </c>
    </row>
    <row r="8819" spans="1:10" x14ac:dyDescent="0.35">
      <c r="A8819">
        <v>38257</v>
      </c>
      <c r="B8819" t="s">
        <v>10</v>
      </c>
      <c r="C8819">
        <v>2021</v>
      </c>
      <c r="D8819" t="s">
        <v>4438</v>
      </c>
      <c r="E8819" t="s">
        <v>10075</v>
      </c>
      <c r="F8819" t="s">
        <v>13</v>
      </c>
      <c r="G8819" t="s">
        <v>47</v>
      </c>
      <c r="H8819" t="s">
        <v>27</v>
      </c>
      <c r="I8819" t="s">
        <v>28</v>
      </c>
      <c r="J8819">
        <v>54409</v>
      </c>
    </row>
    <row r="8820" spans="1:10" x14ac:dyDescent="0.35">
      <c r="A8820">
        <v>38258</v>
      </c>
      <c r="B8820" t="s">
        <v>10</v>
      </c>
      <c r="C8820">
        <v>2021</v>
      </c>
      <c r="D8820" t="s">
        <v>4438</v>
      </c>
      <c r="E8820" t="s">
        <v>8300</v>
      </c>
      <c r="F8820" t="s">
        <v>13</v>
      </c>
      <c r="G8820" t="s">
        <v>47</v>
      </c>
      <c r="H8820" t="s">
        <v>27</v>
      </c>
      <c r="I8820" t="s">
        <v>32</v>
      </c>
      <c r="J8820">
        <v>38352</v>
      </c>
    </row>
    <row r="8821" spans="1:10" x14ac:dyDescent="0.35">
      <c r="A8821">
        <v>38259</v>
      </c>
      <c r="B8821" t="s">
        <v>10</v>
      </c>
      <c r="C8821">
        <v>2021</v>
      </c>
      <c r="D8821" t="s">
        <v>4438</v>
      </c>
      <c r="E8821" t="s">
        <v>10076</v>
      </c>
      <c r="F8821" t="s">
        <v>13</v>
      </c>
      <c r="G8821" t="s">
        <v>89</v>
      </c>
      <c r="H8821" t="s">
        <v>27</v>
      </c>
      <c r="I8821" t="s">
        <v>35</v>
      </c>
      <c r="J8821">
        <v>28413</v>
      </c>
    </row>
    <row r="8822" spans="1:10" x14ac:dyDescent="0.35">
      <c r="A8822">
        <v>38260</v>
      </c>
      <c r="B8822" t="s">
        <v>10</v>
      </c>
      <c r="C8822">
        <v>2021</v>
      </c>
      <c r="D8822" t="s">
        <v>4438</v>
      </c>
      <c r="E8822" t="s">
        <v>10077</v>
      </c>
      <c r="F8822" t="s">
        <v>13</v>
      </c>
      <c r="G8822" t="s">
        <v>7745</v>
      </c>
      <c r="H8822" t="s">
        <v>31</v>
      </c>
      <c r="I8822" t="s">
        <v>19</v>
      </c>
      <c r="J8822">
        <v>1971</v>
      </c>
    </row>
    <row r="8823" spans="1:10" x14ac:dyDescent="0.35">
      <c r="A8823">
        <v>38261</v>
      </c>
      <c r="B8823" t="s">
        <v>10</v>
      </c>
      <c r="C8823">
        <v>2021</v>
      </c>
      <c r="D8823" t="s">
        <v>4438</v>
      </c>
      <c r="E8823" t="s">
        <v>8972</v>
      </c>
      <c r="F8823" t="s">
        <v>45</v>
      </c>
      <c r="G8823" t="s">
        <v>45</v>
      </c>
      <c r="H8823" t="s">
        <v>45</v>
      </c>
      <c r="I8823" t="s">
        <v>45</v>
      </c>
      <c r="J8823">
        <v>1785</v>
      </c>
    </row>
    <row r="8824" spans="1:10" x14ac:dyDescent="0.35">
      <c r="A8824">
        <v>38262</v>
      </c>
      <c r="B8824" t="s">
        <v>10</v>
      </c>
      <c r="C8824">
        <v>2021</v>
      </c>
      <c r="D8824" t="s">
        <v>4438</v>
      </c>
      <c r="E8824" t="s">
        <v>10078</v>
      </c>
      <c r="F8824" t="s">
        <v>13</v>
      </c>
      <c r="G8824" t="s">
        <v>7723</v>
      </c>
      <c r="H8824" t="s">
        <v>31</v>
      </c>
      <c r="I8824" t="s">
        <v>19</v>
      </c>
      <c r="J8824">
        <v>1247</v>
      </c>
    </row>
    <row r="8825" spans="1:10" x14ac:dyDescent="0.35">
      <c r="A8825">
        <v>38263</v>
      </c>
      <c r="B8825" t="s">
        <v>10</v>
      </c>
      <c r="C8825">
        <v>2021</v>
      </c>
      <c r="D8825" t="s">
        <v>4438</v>
      </c>
      <c r="E8825" t="s">
        <v>10079</v>
      </c>
      <c r="F8825" t="s">
        <v>13</v>
      </c>
      <c r="G8825" t="s">
        <v>7962</v>
      </c>
      <c r="H8825" t="s">
        <v>80</v>
      </c>
      <c r="I8825" t="s">
        <v>48</v>
      </c>
      <c r="J8825">
        <v>827</v>
      </c>
    </row>
    <row r="8826" spans="1:10" x14ac:dyDescent="0.35">
      <c r="A8826">
        <v>38264</v>
      </c>
      <c r="B8826" t="s">
        <v>10</v>
      </c>
      <c r="C8826">
        <v>2021</v>
      </c>
      <c r="D8826" t="s">
        <v>4438</v>
      </c>
      <c r="E8826" t="s">
        <v>10080</v>
      </c>
      <c r="F8826" t="s">
        <v>13</v>
      </c>
      <c r="G8826" t="s">
        <v>79</v>
      </c>
      <c r="H8826" t="s">
        <v>31</v>
      </c>
      <c r="I8826" t="s">
        <v>19</v>
      </c>
      <c r="J8826">
        <v>654</v>
      </c>
    </row>
    <row r="8827" spans="1:10" x14ac:dyDescent="0.35">
      <c r="A8827">
        <v>38265</v>
      </c>
      <c r="B8827" t="s">
        <v>10</v>
      </c>
      <c r="C8827">
        <v>2021</v>
      </c>
      <c r="D8827" t="s">
        <v>4438</v>
      </c>
      <c r="E8827" t="s">
        <v>10081</v>
      </c>
      <c r="F8827" t="s">
        <v>13</v>
      </c>
      <c r="G8827" t="s">
        <v>94</v>
      </c>
      <c r="H8827" t="s">
        <v>31</v>
      </c>
      <c r="I8827" t="s">
        <v>19</v>
      </c>
      <c r="J8827">
        <v>565</v>
      </c>
    </row>
    <row r="8828" spans="1:10" x14ac:dyDescent="0.35">
      <c r="A8828">
        <v>38266</v>
      </c>
      <c r="B8828" t="s">
        <v>10</v>
      </c>
      <c r="C8828">
        <v>2021</v>
      </c>
      <c r="D8828" t="s">
        <v>4438</v>
      </c>
      <c r="E8828" t="s">
        <v>10082</v>
      </c>
      <c r="F8828" t="s">
        <v>13</v>
      </c>
      <c r="G8828" t="s">
        <v>34</v>
      </c>
      <c r="H8828" t="s">
        <v>31</v>
      </c>
      <c r="I8828" t="s">
        <v>19</v>
      </c>
      <c r="J8828">
        <v>333</v>
      </c>
    </row>
    <row r="8829" spans="1:10" x14ac:dyDescent="0.35">
      <c r="A8829">
        <v>38267</v>
      </c>
      <c r="B8829" t="s">
        <v>10</v>
      </c>
      <c r="C8829">
        <v>2021</v>
      </c>
      <c r="D8829" t="s">
        <v>4446</v>
      </c>
      <c r="E8829" t="s">
        <v>10083</v>
      </c>
      <c r="F8829" t="s">
        <v>13</v>
      </c>
      <c r="G8829" t="s">
        <v>7789</v>
      </c>
      <c r="H8829" t="s">
        <v>31</v>
      </c>
      <c r="I8829" t="s">
        <v>32</v>
      </c>
      <c r="J8829">
        <v>93768</v>
      </c>
    </row>
    <row r="8830" spans="1:10" x14ac:dyDescent="0.35">
      <c r="A8830">
        <v>38268</v>
      </c>
      <c r="B8830" t="s">
        <v>10</v>
      </c>
      <c r="C8830">
        <v>2021</v>
      </c>
      <c r="D8830" t="s">
        <v>4446</v>
      </c>
      <c r="E8830" t="s">
        <v>10084</v>
      </c>
      <c r="F8830" t="s">
        <v>13</v>
      </c>
      <c r="G8830" t="s">
        <v>7733</v>
      </c>
      <c r="H8830" t="s">
        <v>31</v>
      </c>
      <c r="I8830" t="s">
        <v>17</v>
      </c>
      <c r="J8830">
        <v>58698</v>
      </c>
    </row>
    <row r="8831" spans="1:10" x14ac:dyDescent="0.35">
      <c r="A8831">
        <v>38269</v>
      </c>
      <c r="B8831" t="s">
        <v>10</v>
      </c>
      <c r="C8831">
        <v>2021</v>
      </c>
      <c r="D8831" t="s">
        <v>4446</v>
      </c>
      <c r="E8831" t="s">
        <v>10085</v>
      </c>
      <c r="F8831" t="s">
        <v>13</v>
      </c>
      <c r="G8831" t="s">
        <v>30</v>
      </c>
      <c r="H8831" t="s">
        <v>31</v>
      </c>
      <c r="I8831" t="s">
        <v>19</v>
      </c>
      <c r="J8831">
        <v>3494</v>
      </c>
    </row>
    <row r="8832" spans="1:10" x14ac:dyDescent="0.35">
      <c r="A8832">
        <v>38270</v>
      </c>
      <c r="B8832" t="s">
        <v>10</v>
      </c>
      <c r="C8832">
        <v>2021</v>
      </c>
      <c r="D8832" t="s">
        <v>4446</v>
      </c>
      <c r="E8832" t="s">
        <v>9032</v>
      </c>
      <c r="F8832" t="s">
        <v>45</v>
      </c>
      <c r="G8832" t="s">
        <v>45</v>
      </c>
      <c r="H8832" t="s">
        <v>45</v>
      </c>
      <c r="I8832" t="s">
        <v>45</v>
      </c>
      <c r="J8832">
        <v>2559</v>
      </c>
    </row>
    <row r="8833" spans="1:10" x14ac:dyDescent="0.35">
      <c r="A8833">
        <v>38271</v>
      </c>
      <c r="B8833" t="s">
        <v>10</v>
      </c>
      <c r="C8833">
        <v>2021</v>
      </c>
      <c r="D8833" t="s">
        <v>4446</v>
      </c>
      <c r="E8833" t="s">
        <v>10086</v>
      </c>
      <c r="F8833" t="s">
        <v>13</v>
      </c>
      <c r="G8833" t="s">
        <v>7779</v>
      </c>
      <c r="H8833" t="s">
        <v>27</v>
      </c>
      <c r="I8833" t="s">
        <v>48</v>
      </c>
      <c r="J8833">
        <v>2072</v>
      </c>
    </row>
    <row r="8834" spans="1:10" x14ac:dyDescent="0.35">
      <c r="A8834">
        <v>38272</v>
      </c>
      <c r="B8834" t="s">
        <v>10</v>
      </c>
      <c r="C8834">
        <v>2021</v>
      </c>
      <c r="D8834" t="s">
        <v>4446</v>
      </c>
      <c r="E8834" t="s">
        <v>10087</v>
      </c>
      <c r="F8834" t="s">
        <v>13</v>
      </c>
      <c r="G8834" t="s">
        <v>47</v>
      </c>
      <c r="H8834" t="s">
        <v>31</v>
      </c>
      <c r="I8834" t="s">
        <v>38</v>
      </c>
      <c r="J8834">
        <v>1560</v>
      </c>
    </row>
    <row r="8835" spans="1:10" x14ac:dyDescent="0.35">
      <c r="A8835">
        <v>38273</v>
      </c>
      <c r="B8835" t="s">
        <v>10</v>
      </c>
      <c r="C8835">
        <v>2021</v>
      </c>
      <c r="D8835" t="s">
        <v>4446</v>
      </c>
      <c r="E8835" t="s">
        <v>10088</v>
      </c>
      <c r="F8835" t="s">
        <v>13</v>
      </c>
      <c r="G8835" t="s">
        <v>74</v>
      </c>
      <c r="H8835" t="s">
        <v>31</v>
      </c>
      <c r="I8835" t="s">
        <v>19</v>
      </c>
      <c r="J8835">
        <v>1414</v>
      </c>
    </row>
  </sheetData>
  <autoFilter ref="A1:J8835" xr:uid="{A83357FB-A5EC-4E7F-BD92-B0E91A1C6469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FAA9F-022A-4CA3-8D03-68CB0C3CF2CC}">
  <dimension ref="A3:H16"/>
  <sheetViews>
    <sheetView workbookViewId="0">
      <selection activeCell="K12" sqref="K12"/>
    </sheetView>
  </sheetViews>
  <sheetFormatPr defaultRowHeight="14.5" x14ac:dyDescent="0.35"/>
  <cols>
    <col min="1" max="1" width="12.36328125" bestFit="1" customWidth="1"/>
    <col min="2" max="3" width="12.54296875" bestFit="1" customWidth="1"/>
  </cols>
  <sheetData>
    <row r="3" spans="1:8" x14ac:dyDescent="0.35">
      <c r="A3" s="2" t="s">
        <v>166</v>
      </c>
      <c r="B3" t="s">
        <v>169</v>
      </c>
      <c r="C3" t="s">
        <v>170</v>
      </c>
      <c r="E3" t="s">
        <v>171</v>
      </c>
      <c r="F3" t="s">
        <v>172</v>
      </c>
      <c r="G3" t="s">
        <v>173</v>
      </c>
    </row>
    <row r="4" spans="1:8" x14ac:dyDescent="0.35">
      <c r="A4" s="3">
        <v>1951</v>
      </c>
      <c r="B4" s="10">
        <v>10409</v>
      </c>
      <c r="C4" s="10">
        <v>22405</v>
      </c>
      <c r="D4" s="5"/>
      <c r="E4" s="3">
        <v>1951</v>
      </c>
      <c r="F4" s="10">
        <v>10409</v>
      </c>
      <c r="G4" s="10">
        <v>22405</v>
      </c>
      <c r="H4" s="6">
        <f>F4/G4</f>
        <v>0.46458379825931712</v>
      </c>
    </row>
    <row r="5" spans="1:8" x14ac:dyDescent="0.35">
      <c r="A5" s="3">
        <v>1962</v>
      </c>
      <c r="B5" s="10">
        <v>17169</v>
      </c>
      <c r="C5" s="10">
        <v>26310</v>
      </c>
      <c r="D5" s="5"/>
      <c r="E5" s="3">
        <v>1962</v>
      </c>
      <c r="F5" s="10">
        <v>17169</v>
      </c>
      <c r="G5" s="10">
        <v>26310</v>
      </c>
      <c r="H5" s="6">
        <f t="shared" ref="H5:H14" si="0">F5/G5</f>
        <v>0.65256556442417335</v>
      </c>
    </row>
    <row r="6" spans="1:8" x14ac:dyDescent="0.35">
      <c r="A6" s="3">
        <v>1967</v>
      </c>
      <c r="B6" s="10">
        <v>5031</v>
      </c>
      <c r="C6" s="10">
        <v>20051</v>
      </c>
      <c r="D6" s="5"/>
      <c r="E6" s="3">
        <v>1967</v>
      </c>
      <c r="F6" s="10">
        <v>5031</v>
      </c>
      <c r="G6" s="10">
        <v>20051</v>
      </c>
      <c r="H6" s="6">
        <f t="shared" si="0"/>
        <v>0.25091017904343921</v>
      </c>
    </row>
    <row r="7" spans="1:8" x14ac:dyDescent="0.35">
      <c r="A7" s="3">
        <v>1972</v>
      </c>
      <c r="B7" s="10">
        <v>11360</v>
      </c>
      <c r="C7" s="10">
        <v>31879</v>
      </c>
      <c r="D7" s="5"/>
      <c r="E7" s="3">
        <v>1972</v>
      </c>
      <c r="F7" s="10">
        <v>11360</v>
      </c>
      <c r="G7" s="10">
        <v>31879</v>
      </c>
      <c r="H7" s="6">
        <f t="shared" si="0"/>
        <v>0.35634743875278396</v>
      </c>
    </row>
    <row r="8" spans="1:8" x14ac:dyDescent="0.35">
      <c r="A8" s="3">
        <v>1978</v>
      </c>
      <c r="B8" s="10">
        <v>25595</v>
      </c>
      <c r="C8" s="10">
        <v>46394</v>
      </c>
      <c r="D8" s="5"/>
      <c r="E8" s="3">
        <v>1978</v>
      </c>
      <c r="F8" s="10">
        <v>25595</v>
      </c>
      <c r="G8" s="10">
        <v>46394</v>
      </c>
      <c r="H8" s="6">
        <f t="shared" si="0"/>
        <v>0.55168771823942753</v>
      </c>
    </row>
    <row r="9" spans="1:8" x14ac:dyDescent="0.35">
      <c r="A9" s="3">
        <v>1985</v>
      </c>
      <c r="B9" s="10">
        <v>22187</v>
      </c>
      <c r="C9" s="10">
        <v>55922</v>
      </c>
      <c r="D9" s="5"/>
      <c r="E9" s="3">
        <v>1985</v>
      </c>
      <c r="F9" s="10">
        <v>22187</v>
      </c>
      <c r="G9" s="10">
        <v>55922</v>
      </c>
      <c r="H9" s="6">
        <f t="shared" si="0"/>
        <v>0.39674904331032512</v>
      </c>
    </row>
    <row r="10" spans="1:8" x14ac:dyDescent="0.35">
      <c r="A10" s="3">
        <v>2001</v>
      </c>
      <c r="B10" s="10">
        <v>27493</v>
      </c>
      <c r="C10" s="10">
        <v>91640</v>
      </c>
      <c r="D10" s="5"/>
      <c r="E10" s="3">
        <v>2001</v>
      </c>
      <c r="F10" s="10">
        <v>27493</v>
      </c>
      <c r="G10" s="10">
        <v>91640</v>
      </c>
      <c r="H10" s="6">
        <f t="shared" si="0"/>
        <v>0.30001091226538629</v>
      </c>
    </row>
    <row r="11" spans="1:8" x14ac:dyDescent="0.35">
      <c r="A11" s="3">
        <v>2006</v>
      </c>
      <c r="B11" s="10">
        <v>27704</v>
      </c>
      <c r="C11" s="10">
        <v>105987</v>
      </c>
      <c r="D11" s="5"/>
      <c r="E11" s="3">
        <v>2006</v>
      </c>
      <c r="F11" s="10">
        <v>27704</v>
      </c>
      <c r="G11" s="10">
        <v>105987</v>
      </c>
      <c r="H11" s="6">
        <f t="shared" si="0"/>
        <v>0.26139054789738364</v>
      </c>
    </row>
    <row r="12" spans="1:8" x14ac:dyDescent="0.35">
      <c r="A12" s="3">
        <v>2011</v>
      </c>
      <c r="B12" s="10">
        <v>42550</v>
      </c>
      <c r="C12" s="10">
        <v>113845</v>
      </c>
      <c r="D12" s="5"/>
      <c r="E12" s="3">
        <v>2011</v>
      </c>
      <c r="F12" s="10">
        <v>42550</v>
      </c>
      <c r="G12" s="10">
        <v>113845</v>
      </c>
      <c r="H12" s="6">
        <f t="shared" si="0"/>
        <v>0.37375378804514908</v>
      </c>
    </row>
    <row r="13" spans="1:8" x14ac:dyDescent="0.35">
      <c r="A13" s="3">
        <v>2016</v>
      </c>
      <c r="B13" s="10">
        <v>47206</v>
      </c>
      <c r="C13" s="10">
        <v>132816</v>
      </c>
      <c r="D13" s="5"/>
      <c r="E13" s="3">
        <v>2016</v>
      </c>
      <c r="F13" s="10">
        <v>47206</v>
      </c>
      <c r="G13" s="10">
        <v>132816</v>
      </c>
      <c r="H13" s="6">
        <f t="shared" si="0"/>
        <v>0.3554240452957475</v>
      </c>
    </row>
    <row r="14" spans="1:8" x14ac:dyDescent="0.35">
      <c r="A14" s="3">
        <v>2021</v>
      </c>
      <c r="B14" s="10">
        <v>60815</v>
      </c>
      <c r="C14" s="10">
        <v>148138</v>
      </c>
      <c r="D14" s="5"/>
      <c r="E14" s="3">
        <v>2021</v>
      </c>
      <c r="F14" s="10">
        <v>60815</v>
      </c>
      <c r="G14" s="10">
        <v>148138</v>
      </c>
      <c r="H14" s="6">
        <f t="shared" si="0"/>
        <v>0.41052937126193145</v>
      </c>
    </row>
    <row r="15" spans="1:8" x14ac:dyDescent="0.35">
      <c r="A15" s="3" t="s">
        <v>167</v>
      </c>
      <c r="B15" s="10"/>
      <c r="C15" s="10"/>
      <c r="H15" s="6"/>
    </row>
    <row r="16" spans="1:8" x14ac:dyDescent="0.35">
      <c r="A16" s="3" t="s">
        <v>168</v>
      </c>
      <c r="B16" s="10">
        <v>60815</v>
      </c>
      <c r="C16" s="10">
        <v>795387</v>
      </c>
      <c r="H16" s="6">
        <f>AVERAGE(H4:H14)</f>
        <v>0.3976320369813694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A3250-194C-4960-90F7-452DBABBFAB6}">
  <sheetPr filterMode="1"/>
  <dimension ref="A1:D12"/>
  <sheetViews>
    <sheetView workbookViewId="0">
      <selection activeCell="B20" sqref="B20"/>
    </sheetView>
  </sheetViews>
  <sheetFormatPr defaultRowHeight="14.5" x14ac:dyDescent="0.35"/>
  <sheetData>
    <row r="1" spans="1:4" x14ac:dyDescent="0.35">
      <c r="A1" t="s">
        <v>171</v>
      </c>
      <c r="B1" t="s">
        <v>172</v>
      </c>
      <c r="C1" t="s">
        <v>173</v>
      </c>
      <c r="D1" t="s">
        <v>182</v>
      </c>
    </row>
    <row r="2" spans="1:4" hidden="1" x14ac:dyDescent="0.35">
      <c r="A2" s="3">
        <v>1951</v>
      </c>
      <c r="B2">
        <v>10409</v>
      </c>
      <c r="C2">
        <v>22405</v>
      </c>
      <c r="D2" s="6">
        <f>B2/C2</f>
        <v>0.46458379825931712</v>
      </c>
    </row>
    <row r="3" spans="1:4" x14ac:dyDescent="0.35">
      <c r="A3" s="3">
        <v>1962</v>
      </c>
      <c r="B3">
        <v>17169</v>
      </c>
      <c r="C3">
        <v>26310</v>
      </c>
      <c r="D3" s="6">
        <f t="shared" ref="D3:D12" si="0">B3/C3</f>
        <v>0.65256556442417335</v>
      </c>
    </row>
    <row r="4" spans="1:4" hidden="1" x14ac:dyDescent="0.35">
      <c r="A4" s="3">
        <v>1967</v>
      </c>
      <c r="B4">
        <v>5031</v>
      </c>
      <c r="C4">
        <v>20051</v>
      </c>
      <c r="D4" s="6">
        <f t="shared" si="0"/>
        <v>0.25091017904343921</v>
      </c>
    </row>
    <row r="5" spans="1:4" hidden="1" x14ac:dyDescent="0.35">
      <c r="A5" s="3">
        <v>1972</v>
      </c>
      <c r="B5">
        <v>11360</v>
      </c>
      <c r="C5">
        <v>31879</v>
      </c>
      <c r="D5" s="6">
        <f t="shared" si="0"/>
        <v>0.35634743875278396</v>
      </c>
    </row>
    <row r="6" spans="1:4" x14ac:dyDescent="0.35">
      <c r="A6" s="3">
        <v>1978</v>
      </c>
      <c r="B6">
        <v>25595</v>
      </c>
      <c r="C6">
        <v>46394</v>
      </c>
      <c r="D6" s="6">
        <f t="shared" si="0"/>
        <v>0.55168771823942753</v>
      </c>
    </row>
    <row r="7" spans="1:4" hidden="1" x14ac:dyDescent="0.35">
      <c r="A7" s="3">
        <v>1985</v>
      </c>
      <c r="B7">
        <v>22187</v>
      </c>
      <c r="C7">
        <v>55922</v>
      </c>
      <c r="D7" s="6">
        <f t="shared" si="0"/>
        <v>0.39674904331032512</v>
      </c>
    </row>
    <row r="8" spans="1:4" hidden="1" x14ac:dyDescent="0.35">
      <c r="A8" s="3">
        <v>2001</v>
      </c>
      <c r="B8">
        <v>27493</v>
      </c>
      <c r="C8">
        <v>91640</v>
      </c>
      <c r="D8" s="6">
        <f t="shared" si="0"/>
        <v>0.30001091226538629</v>
      </c>
    </row>
    <row r="9" spans="1:4" hidden="1" x14ac:dyDescent="0.35">
      <c r="A9" s="3">
        <v>2006</v>
      </c>
      <c r="B9">
        <v>27704</v>
      </c>
      <c r="C9">
        <v>105987</v>
      </c>
      <c r="D9" s="6">
        <f t="shared" si="0"/>
        <v>0.26139054789738364</v>
      </c>
    </row>
    <row r="10" spans="1:4" hidden="1" x14ac:dyDescent="0.35">
      <c r="A10" s="3">
        <v>2011</v>
      </c>
      <c r="B10">
        <v>42550</v>
      </c>
      <c r="C10">
        <v>113845</v>
      </c>
      <c r="D10" s="6">
        <f t="shared" si="0"/>
        <v>0.37375378804514908</v>
      </c>
    </row>
    <row r="11" spans="1:4" hidden="1" x14ac:dyDescent="0.35">
      <c r="A11" s="3">
        <v>2016</v>
      </c>
      <c r="B11">
        <v>47206</v>
      </c>
      <c r="C11">
        <v>134015</v>
      </c>
      <c r="D11" s="6">
        <f t="shared" si="0"/>
        <v>0.35224415177405516</v>
      </c>
    </row>
    <row r="12" spans="1:4" hidden="1" x14ac:dyDescent="0.35">
      <c r="A12" s="3">
        <v>2021</v>
      </c>
      <c r="B12">
        <v>60815</v>
      </c>
      <c r="C12">
        <v>148138</v>
      </c>
      <c r="D12" s="6">
        <f t="shared" si="0"/>
        <v>0.41052937126193145</v>
      </c>
    </row>
  </sheetData>
  <autoFilter ref="A1:D12" xr:uid="{058A3250-194C-4960-90F7-452DBABBFAB6}">
    <filterColumn colId="3">
      <customFilters>
        <customFilter operator="greaterThan" val="0.5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D0A7E-99C4-46E7-856A-98F4874E16B4}">
  <dimension ref="A1:G96"/>
  <sheetViews>
    <sheetView workbookViewId="0">
      <selection activeCell="C10" sqref="C10"/>
    </sheetView>
  </sheetViews>
  <sheetFormatPr defaultRowHeight="14.5" x14ac:dyDescent="0.35"/>
  <cols>
    <col min="2" max="2" width="34.90625" bestFit="1" customWidth="1"/>
  </cols>
  <sheetData>
    <row r="1" spans="1:7" x14ac:dyDescent="0.35">
      <c r="A1" t="s">
        <v>2</v>
      </c>
      <c r="B1" t="s">
        <v>4</v>
      </c>
      <c r="C1" s="4" t="s">
        <v>9</v>
      </c>
      <c r="D1" t="s">
        <v>175</v>
      </c>
      <c r="E1" t="s">
        <v>176</v>
      </c>
      <c r="F1" t="s">
        <v>177</v>
      </c>
      <c r="G1" t="s">
        <v>178</v>
      </c>
    </row>
    <row r="2" spans="1:7" x14ac:dyDescent="0.35">
      <c r="A2">
        <v>1951</v>
      </c>
      <c r="B2" t="s">
        <v>12</v>
      </c>
      <c r="C2" s="4">
        <v>10409</v>
      </c>
      <c r="D2">
        <f>IF(A2=A1, D1+1, 1)</f>
        <v>1</v>
      </c>
      <c r="E2">
        <f>IF(A2=A1, E1, COUNTIF(A:A, A2))</f>
        <v>3</v>
      </c>
      <c r="F2">
        <f>IF(AND(D2=1, E2&gt;=3), SUMIFS(C:C, A:A, A2, D:D, 2) + SUMIFS(C:C, A:A, A2, D:D, 3), 0)</f>
        <v>11996</v>
      </c>
      <c r="G2" t="str">
        <f>IF(AND(D2=1, E2&gt;=3), IF(F2&gt;C2, "Yes", "No"), "N/A")</f>
        <v>Yes</v>
      </c>
    </row>
    <row r="3" spans="1:7" x14ac:dyDescent="0.35">
      <c r="A3">
        <v>1951</v>
      </c>
      <c r="B3" t="s">
        <v>16</v>
      </c>
      <c r="C3" s="4">
        <v>9709</v>
      </c>
      <c r="D3">
        <f t="shared" ref="D3:D66" si="0">IF(A3=A2, D2+1, 1)</f>
        <v>2</v>
      </c>
      <c r="E3">
        <f t="shared" ref="E3:E66" si="1">IF(A3=A2, E2, COUNTIF(A:A, A3))</f>
        <v>3</v>
      </c>
      <c r="F3">
        <f t="shared" ref="F3:F66" si="2">IF(AND(D3=1, E3&gt;=3), SUMIFS(C:C, A:A, A3, D:D, 2) + SUMIFS(C:C, A:A, A3, D:D, 3), 0)</f>
        <v>0</v>
      </c>
      <c r="G3" t="str">
        <f t="shared" ref="G3:G66" si="3">IF(AND(D3=1, E3&gt;=3), IF(F3&gt;C3, "Yes", "No"), "N/A")</f>
        <v>N/A</v>
      </c>
    </row>
    <row r="4" spans="1:7" x14ac:dyDescent="0.35">
      <c r="A4">
        <v>1951</v>
      </c>
      <c r="B4" t="s">
        <v>18</v>
      </c>
      <c r="C4" s="4">
        <v>2287</v>
      </c>
      <c r="D4">
        <f t="shared" si="0"/>
        <v>3</v>
      </c>
      <c r="E4">
        <f t="shared" si="1"/>
        <v>3</v>
      </c>
      <c r="F4">
        <f t="shared" si="2"/>
        <v>0</v>
      </c>
      <c r="G4" t="str">
        <f t="shared" si="3"/>
        <v>N/A</v>
      </c>
    </row>
    <row r="5" spans="1:7" x14ac:dyDescent="0.35">
      <c r="A5">
        <v>1962</v>
      </c>
      <c r="B5" t="s">
        <v>21</v>
      </c>
      <c r="C5" s="4">
        <v>17169</v>
      </c>
      <c r="D5">
        <f t="shared" si="0"/>
        <v>1</v>
      </c>
      <c r="E5">
        <f t="shared" si="1"/>
        <v>3</v>
      </c>
      <c r="F5">
        <f t="shared" si="2"/>
        <v>9141</v>
      </c>
      <c r="G5" t="str">
        <f t="shared" si="3"/>
        <v>No</v>
      </c>
    </row>
    <row r="6" spans="1:7" x14ac:dyDescent="0.35">
      <c r="A6">
        <v>1962</v>
      </c>
      <c r="B6" t="s">
        <v>22</v>
      </c>
      <c r="C6" s="4">
        <v>8298</v>
      </c>
      <c r="D6">
        <f t="shared" si="0"/>
        <v>2</v>
      </c>
      <c r="E6">
        <f t="shared" si="1"/>
        <v>3</v>
      </c>
      <c r="F6">
        <f t="shared" si="2"/>
        <v>0</v>
      </c>
      <c r="G6" t="str">
        <f t="shared" si="3"/>
        <v>N/A</v>
      </c>
    </row>
    <row r="7" spans="1:7" x14ac:dyDescent="0.35">
      <c r="A7">
        <v>1962</v>
      </c>
      <c r="B7" t="s">
        <v>23</v>
      </c>
      <c r="C7" s="4">
        <v>843</v>
      </c>
      <c r="D7">
        <f t="shared" si="0"/>
        <v>3</v>
      </c>
      <c r="E7">
        <f t="shared" si="1"/>
        <v>3</v>
      </c>
      <c r="F7">
        <f t="shared" si="2"/>
        <v>0</v>
      </c>
      <c r="G7" t="str">
        <f t="shared" si="3"/>
        <v>N/A</v>
      </c>
    </row>
    <row r="8" spans="1:7" x14ac:dyDescent="0.35">
      <c r="A8">
        <v>1967</v>
      </c>
      <c r="B8" t="s">
        <v>158</v>
      </c>
      <c r="C8" s="4">
        <v>5031</v>
      </c>
      <c r="D8">
        <f t="shared" si="0"/>
        <v>1</v>
      </c>
      <c r="E8">
        <f t="shared" si="1"/>
        <v>5</v>
      </c>
      <c r="F8">
        <f t="shared" si="2"/>
        <v>8636</v>
      </c>
      <c r="G8" t="str">
        <f t="shared" si="3"/>
        <v>Yes</v>
      </c>
    </row>
    <row r="9" spans="1:7" x14ac:dyDescent="0.35">
      <c r="A9">
        <v>1967</v>
      </c>
      <c r="B9" t="s">
        <v>159</v>
      </c>
      <c r="C9" s="4">
        <v>4430</v>
      </c>
      <c r="D9">
        <f t="shared" si="0"/>
        <v>2</v>
      </c>
      <c r="E9">
        <f t="shared" si="1"/>
        <v>5</v>
      </c>
      <c r="F9">
        <f t="shared" si="2"/>
        <v>0</v>
      </c>
      <c r="G9" t="str">
        <f t="shared" si="3"/>
        <v>N/A</v>
      </c>
    </row>
    <row r="10" spans="1:7" x14ac:dyDescent="0.35">
      <c r="A10">
        <v>1967</v>
      </c>
      <c r="B10" t="s">
        <v>160</v>
      </c>
      <c r="C10" s="4">
        <v>4206</v>
      </c>
      <c r="D10">
        <f t="shared" si="0"/>
        <v>3</v>
      </c>
      <c r="E10">
        <f t="shared" si="1"/>
        <v>5</v>
      </c>
      <c r="F10">
        <f t="shared" si="2"/>
        <v>0</v>
      </c>
      <c r="G10" t="str">
        <f t="shared" si="3"/>
        <v>N/A</v>
      </c>
    </row>
    <row r="11" spans="1:7" x14ac:dyDescent="0.35">
      <c r="A11">
        <v>1967</v>
      </c>
      <c r="B11" t="s">
        <v>162</v>
      </c>
      <c r="C11" s="4">
        <v>4066</v>
      </c>
      <c r="D11">
        <f t="shared" si="0"/>
        <v>4</v>
      </c>
      <c r="E11">
        <f t="shared" si="1"/>
        <v>5</v>
      </c>
      <c r="F11">
        <f t="shared" si="2"/>
        <v>0</v>
      </c>
      <c r="G11" t="str">
        <f t="shared" si="3"/>
        <v>N/A</v>
      </c>
    </row>
    <row r="12" spans="1:7" x14ac:dyDescent="0.35">
      <c r="A12">
        <v>1967</v>
      </c>
      <c r="B12" t="s">
        <v>163</v>
      </c>
      <c r="C12" s="4">
        <v>2318</v>
      </c>
      <c r="D12">
        <f t="shared" si="0"/>
        <v>5</v>
      </c>
      <c r="E12">
        <f t="shared" si="1"/>
        <v>5</v>
      </c>
      <c r="F12">
        <f t="shared" si="2"/>
        <v>0</v>
      </c>
      <c r="G12" t="str">
        <f t="shared" si="3"/>
        <v>N/A</v>
      </c>
    </row>
    <row r="13" spans="1:7" x14ac:dyDescent="0.35">
      <c r="A13">
        <v>1972</v>
      </c>
      <c r="B13" t="s">
        <v>149</v>
      </c>
      <c r="C13" s="4">
        <v>11360</v>
      </c>
      <c r="D13">
        <f t="shared" si="0"/>
        <v>1</v>
      </c>
      <c r="E13">
        <f t="shared" si="1"/>
        <v>8</v>
      </c>
      <c r="F13">
        <f t="shared" si="2"/>
        <v>8542</v>
      </c>
      <c r="G13" t="str">
        <f t="shared" si="3"/>
        <v>No</v>
      </c>
    </row>
    <row r="14" spans="1:7" x14ac:dyDescent="0.35">
      <c r="A14">
        <v>1972</v>
      </c>
      <c r="B14" t="s">
        <v>150</v>
      </c>
      <c r="C14" s="4">
        <v>4890</v>
      </c>
      <c r="D14">
        <f t="shared" si="0"/>
        <v>2</v>
      </c>
      <c r="E14">
        <f t="shared" si="1"/>
        <v>8</v>
      </c>
      <c r="F14">
        <f t="shared" si="2"/>
        <v>0</v>
      </c>
      <c r="G14" t="str">
        <f t="shared" si="3"/>
        <v>N/A</v>
      </c>
    </row>
    <row r="15" spans="1:7" x14ac:dyDescent="0.35">
      <c r="A15">
        <v>1972</v>
      </c>
      <c r="B15" t="s">
        <v>151</v>
      </c>
      <c r="C15" s="4">
        <v>3652</v>
      </c>
      <c r="D15">
        <f t="shared" si="0"/>
        <v>3</v>
      </c>
      <c r="E15">
        <f t="shared" si="1"/>
        <v>8</v>
      </c>
      <c r="F15">
        <f t="shared" si="2"/>
        <v>0</v>
      </c>
      <c r="G15" t="str">
        <f t="shared" si="3"/>
        <v>N/A</v>
      </c>
    </row>
    <row r="16" spans="1:7" x14ac:dyDescent="0.35">
      <c r="A16">
        <v>1972</v>
      </c>
      <c r="B16" t="s">
        <v>153</v>
      </c>
      <c r="C16" s="4">
        <v>3488</v>
      </c>
      <c r="D16">
        <f t="shared" si="0"/>
        <v>4</v>
      </c>
      <c r="E16">
        <f t="shared" si="1"/>
        <v>8</v>
      </c>
      <c r="F16">
        <f t="shared" si="2"/>
        <v>0</v>
      </c>
      <c r="G16" t="str">
        <f t="shared" si="3"/>
        <v>N/A</v>
      </c>
    </row>
    <row r="17" spans="1:7" x14ac:dyDescent="0.35">
      <c r="A17">
        <v>1972</v>
      </c>
      <c r="B17" t="s">
        <v>154</v>
      </c>
      <c r="C17" s="4">
        <v>2764</v>
      </c>
      <c r="D17">
        <f t="shared" si="0"/>
        <v>5</v>
      </c>
      <c r="E17">
        <f t="shared" si="1"/>
        <v>8</v>
      </c>
      <c r="F17">
        <f t="shared" si="2"/>
        <v>0</v>
      </c>
      <c r="G17" t="str">
        <f t="shared" si="3"/>
        <v>N/A</v>
      </c>
    </row>
    <row r="18" spans="1:7" x14ac:dyDescent="0.35">
      <c r="A18">
        <v>1972</v>
      </c>
      <c r="B18" t="s">
        <v>155</v>
      </c>
      <c r="C18" s="4">
        <v>2647</v>
      </c>
      <c r="D18">
        <f t="shared" si="0"/>
        <v>6</v>
      </c>
      <c r="E18">
        <f t="shared" si="1"/>
        <v>8</v>
      </c>
      <c r="F18">
        <f t="shared" si="2"/>
        <v>0</v>
      </c>
      <c r="G18" t="str">
        <f t="shared" si="3"/>
        <v>N/A</v>
      </c>
    </row>
    <row r="19" spans="1:7" x14ac:dyDescent="0.35">
      <c r="A19">
        <v>1972</v>
      </c>
      <c r="B19" t="s">
        <v>156</v>
      </c>
      <c r="C19" s="4">
        <v>2017</v>
      </c>
      <c r="D19">
        <f t="shared" si="0"/>
        <v>7</v>
      </c>
      <c r="E19">
        <f t="shared" si="1"/>
        <v>8</v>
      </c>
      <c r="F19">
        <f t="shared" si="2"/>
        <v>0</v>
      </c>
      <c r="G19" t="str">
        <f t="shared" si="3"/>
        <v>N/A</v>
      </c>
    </row>
    <row r="20" spans="1:7" x14ac:dyDescent="0.35">
      <c r="A20">
        <v>1972</v>
      </c>
      <c r="B20" t="s">
        <v>157</v>
      </c>
      <c r="C20" s="4">
        <v>1061</v>
      </c>
      <c r="D20">
        <f t="shared" si="0"/>
        <v>8</v>
      </c>
      <c r="E20">
        <f t="shared" si="1"/>
        <v>8</v>
      </c>
      <c r="F20">
        <f t="shared" si="2"/>
        <v>0</v>
      </c>
      <c r="G20" t="str">
        <f t="shared" si="3"/>
        <v>N/A</v>
      </c>
    </row>
    <row r="21" spans="1:7" x14ac:dyDescent="0.35">
      <c r="A21">
        <v>1978</v>
      </c>
      <c r="B21" t="s">
        <v>143</v>
      </c>
      <c r="C21" s="4">
        <v>25595</v>
      </c>
      <c r="D21">
        <f t="shared" si="0"/>
        <v>1</v>
      </c>
      <c r="E21">
        <f t="shared" si="1"/>
        <v>5</v>
      </c>
      <c r="F21">
        <f t="shared" si="2"/>
        <v>14040</v>
      </c>
      <c r="G21" t="str">
        <f t="shared" si="3"/>
        <v>No</v>
      </c>
    </row>
    <row r="22" spans="1:7" x14ac:dyDescent="0.35">
      <c r="A22">
        <v>1978</v>
      </c>
      <c r="B22" t="s">
        <v>144</v>
      </c>
      <c r="C22" s="4">
        <v>9167</v>
      </c>
      <c r="D22">
        <f t="shared" si="0"/>
        <v>2</v>
      </c>
      <c r="E22">
        <f t="shared" si="1"/>
        <v>5</v>
      </c>
      <c r="F22">
        <f t="shared" si="2"/>
        <v>0</v>
      </c>
      <c r="G22" t="str">
        <f t="shared" si="3"/>
        <v>N/A</v>
      </c>
    </row>
    <row r="23" spans="1:7" x14ac:dyDescent="0.35">
      <c r="A23">
        <v>1978</v>
      </c>
      <c r="B23" t="s">
        <v>145</v>
      </c>
      <c r="C23" s="4">
        <v>4873</v>
      </c>
      <c r="D23">
        <f t="shared" si="0"/>
        <v>3</v>
      </c>
      <c r="E23">
        <f t="shared" si="1"/>
        <v>5</v>
      </c>
      <c r="F23">
        <f t="shared" si="2"/>
        <v>0</v>
      </c>
      <c r="G23" t="str">
        <f t="shared" si="3"/>
        <v>N/A</v>
      </c>
    </row>
    <row r="24" spans="1:7" x14ac:dyDescent="0.35">
      <c r="A24">
        <v>1978</v>
      </c>
      <c r="B24" t="s">
        <v>135</v>
      </c>
      <c r="C24" s="4">
        <v>4136</v>
      </c>
      <c r="D24">
        <f t="shared" si="0"/>
        <v>4</v>
      </c>
      <c r="E24">
        <f t="shared" si="1"/>
        <v>5</v>
      </c>
      <c r="F24">
        <f t="shared" si="2"/>
        <v>0</v>
      </c>
      <c r="G24" t="str">
        <f t="shared" si="3"/>
        <v>N/A</v>
      </c>
    </row>
    <row r="25" spans="1:7" x14ac:dyDescent="0.35">
      <c r="A25">
        <v>1978</v>
      </c>
      <c r="B25" t="s">
        <v>146</v>
      </c>
      <c r="C25" s="4">
        <v>2623</v>
      </c>
      <c r="D25">
        <f t="shared" si="0"/>
        <v>5</v>
      </c>
      <c r="E25">
        <f t="shared" si="1"/>
        <v>5</v>
      </c>
      <c r="F25">
        <f t="shared" si="2"/>
        <v>0</v>
      </c>
      <c r="G25" t="str">
        <f t="shared" si="3"/>
        <v>N/A</v>
      </c>
    </row>
    <row r="26" spans="1:7" x14ac:dyDescent="0.35">
      <c r="A26">
        <v>1985</v>
      </c>
      <c r="B26" t="s">
        <v>131</v>
      </c>
      <c r="C26" s="4">
        <v>22187</v>
      </c>
      <c r="D26">
        <f t="shared" si="0"/>
        <v>1</v>
      </c>
      <c r="E26">
        <f t="shared" si="1"/>
        <v>9</v>
      </c>
      <c r="F26">
        <f t="shared" si="2"/>
        <v>25703</v>
      </c>
      <c r="G26" t="str">
        <f t="shared" si="3"/>
        <v>Yes</v>
      </c>
    </row>
    <row r="27" spans="1:7" x14ac:dyDescent="0.35">
      <c r="A27">
        <v>1985</v>
      </c>
      <c r="B27" t="s">
        <v>132</v>
      </c>
      <c r="C27" s="4">
        <v>15294</v>
      </c>
      <c r="D27">
        <f t="shared" si="0"/>
        <v>2</v>
      </c>
      <c r="E27">
        <f t="shared" si="1"/>
        <v>9</v>
      </c>
      <c r="F27">
        <f t="shared" si="2"/>
        <v>0</v>
      </c>
      <c r="G27" t="str">
        <f t="shared" si="3"/>
        <v>N/A</v>
      </c>
    </row>
    <row r="28" spans="1:7" x14ac:dyDescent="0.35">
      <c r="A28">
        <v>1985</v>
      </c>
      <c r="B28" t="s">
        <v>133</v>
      </c>
      <c r="C28" s="4">
        <v>10409</v>
      </c>
      <c r="D28">
        <f t="shared" si="0"/>
        <v>3</v>
      </c>
      <c r="E28">
        <f t="shared" si="1"/>
        <v>9</v>
      </c>
      <c r="F28">
        <f t="shared" si="2"/>
        <v>0</v>
      </c>
      <c r="G28" t="str">
        <f t="shared" si="3"/>
        <v>N/A</v>
      </c>
    </row>
    <row r="29" spans="1:7" x14ac:dyDescent="0.35">
      <c r="A29">
        <v>1985</v>
      </c>
      <c r="B29" t="s">
        <v>135</v>
      </c>
      <c r="C29" s="4">
        <v>2061</v>
      </c>
      <c r="D29">
        <f t="shared" si="0"/>
        <v>4</v>
      </c>
      <c r="E29">
        <f t="shared" si="1"/>
        <v>9</v>
      </c>
      <c r="F29">
        <f t="shared" si="2"/>
        <v>0</v>
      </c>
      <c r="G29" t="str">
        <f t="shared" si="3"/>
        <v>N/A</v>
      </c>
    </row>
    <row r="30" spans="1:7" x14ac:dyDescent="0.35">
      <c r="A30">
        <v>1985</v>
      </c>
      <c r="B30" t="s">
        <v>136</v>
      </c>
      <c r="C30" s="4">
        <v>1989</v>
      </c>
      <c r="D30">
        <f t="shared" si="0"/>
        <v>5</v>
      </c>
      <c r="E30">
        <f t="shared" si="1"/>
        <v>9</v>
      </c>
      <c r="F30">
        <f t="shared" si="2"/>
        <v>0</v>
      </c>
      <c r="G30" t="str">
        <f t="shared" si="3"/>
        <v>N/A</v>
      </c>
    </row>
    <row r="31" spans="1:7" x14ac:dyDescent="0.35">
      <c r="A31">
        <v>1985</v>
      </c>
      <c r="B31" t="s">
        <v>138</v>
      </c>
      <c r="C31" s="4">
        <v>1618</v>
      </c>
      <c r="D31">
        <f t="shared" si="0"/>
        <v>6</v>
      </c>
      <c r="E31">
        <f t="shared" si="1"/>
        <v>9</v>
      </c>
      <c r="F31">
        <f t="shared" si="2"/>
        <v>0</v>
      </c>
      <c r="G31" t="str">
        <f t="shared" si="3"/>
        <v>N/A</v>
      </c>
    </row>
    <row r="32" spans="1:7" x14ac:dyDescent="0.35">
      <c r="A32">
        <v>1985</v>
      </c>
      <c r="B32" t="s">
        <v>140</v>
      </c>
      <c r="C32" s="4">
        <v>993</v>
      </c>
      <c r="D32">
        <f t="shared" si="0"/>
        <v>7</v>
      </c>
      <c r="E32">
        <f t="shared" si="1"/>
        <v>9</v>
      </c>
      <c r="F32">
        <f t="shared" si="2"/>
        <v>0</v>
      </c>
      <c r="G32" t="str">
        <f t="shared" si="3"/>
        <v>N/A</v>
      </c>
    </row>
    <row r="33" spans="1:7" x14ac:dyDescent="0.35">
      <c r="A33">
        <v>1985</v>
      </c>
      <c r="B33" t="s">
        <v>141</v>
      </c>
      <c r="C33" s="4">
        <v>752</v>
      </c>
      <c r="D33">
        <f t="shared" si="0"/>
        <v>8</v>
      </c>
      <c r="E33">
        <f t="shared" si="1"/>
        <v>9</v>
      </c>
      <c r="F33">
        <f t="shared" si="2"/>
        <v>0</v>
      </c>
      <c r="G33" t="str">
        <f t="shared" si="3"/>
        <v>N/A</v>
      </c>
    </row>
    <row r="34" spans="1:7" x14ac:dyDescent="0.35">
      <c r="A34">
        <v>1985</v>
      </c>
      <c r="B34" t="s">
        <v>142</v>
      </c>
      <c r="C34" s="4">
        <v>619</v>
      </c>
      <c r="D34">
        <f t="shared" si="0"/>
        <v>9</v>
      </c>
      <c r="E34">
        <f t="shared" si="1"/>
        <v>9</v>
      </c>
      <c r="F34">
        <f t="shared" si="2"/>
        <v>0</v>
      </c>
      <c r="G34" t="str">
        <f t="shared" si="3"/>
        <v>N/A</v>
      </c>
    </row>
    <row r="35" spans="1:7" x14ac:dyDescent="0.35">
      <c r="A35">
        <v>2001</v>
      </c>
      <c r="B35" t="s">
        <v>121</v>
      </c>
      <c r="C35" s="4">
        <v>27493</v>
      </c>
      <c r="D35">
        <f t="shared" si="0"/>
        <v>1</v>
      </c>
      <c r="E35">
        <f t="shared" si="1"/>
        <v>10</v>
      </c>
      <c r="F35">
        <f t="shared" si="2"/>
        <v>41720</v>
      </c>
      <c r="G35" t="str">
        <f t="shared" si="3"/>
        <v>Yes</v>
      </c>
    </row>
    <row r="36" spans="1:7" x14ac:dyDescent="0.35">
      <c r="A36">
        <v>2001</v>
      </c>
      <c r="B36" t="s">
        <v>122</v>
      </c>
      <c r="C36" s="4">
        <v>24412</v>
      </c>
      <c r="D36">
        <f t="shared" si="0"/>
        <v>2</v>
      </c>
      <c r="E36">
        <f t="shared" si="1"/>
        <v>10</v>
      </c>
      <c r="F36">
        <f t="shared" si="2"/>
        <v>0</v>
      </c>
      <c r="G36" t="str">
        <f t="shared" si="3"/>
        <v>N/A</v>
      </c>
    </row>
    <row r="37" spans="1:7" x14ac:dyDescent="0.35">
      <c r="A37">
        <v>2001</v>
      </c>
      <c r="B37" t="s">
        <v>123</v>
      </c>
      <c r="C37" s="4">
        <v>17308</v>
      </c>
      <c r="D37">
        <f t="shared" si="0"/>
        <v>3</v>
      </c>
      <c r="E37">
        <f t="shared" si="1"/>
        <v>10</v>
      </c>
      <c r="F37">
        <f t="shared" si="2"/>
        <v>0</v>
      </c>
      <c r="G37" t="str">
        <f t="shared" si="3"/>
        <v>N/A</v>
      </c>
    </row>
    <row r="38" spans="1:7" x14ac:dyDescent="0.35">
      <c r="A38">
        <v>2001</v>
      </c>
      <c r="B38" t="s">
        <v>124</v>
      </c>
      <c r="C38" s="4">
        <v>16777</v>
      </c>
      <c r="D38">
        <f t="shared" si="0"/>
        <v>4</v>
      </c>
      <c r="E38">
        <f t="shared" si="1"/>
        <v>10</v>
      </c>
      <c r="F38">
        <f t="shared" si="2"/>
        <v>0</v>
      </c>
      <c r="G38" t="str">
        <f t="shared" si="3"/>
        <v>N/A</v>
      </c>
    </row>
    <row r="39" spans="1:7" x14ac:dyDescent="0.35">
      <c r="A39">
        <v>2001</v>
      </c>
      <c r="B39" t="s">
        <v>125</v>
      </c>
      <c r="C39" s="4">
        <v>2692</v>
      </c>
      <c r="D39">
        <f t="shared" si="0"/>
        <v>5</v>
      </c>
      <c r="E39">
        <f t="shared" si="1"/>
        <v>10</v>
      </c>
      <c r="F39">
        <f t="shared" si="2"/>
        <v>0</v>
      </c>
      <c r="G39" t="str">
        <f t="shared" si="3"/>
        <v>N/A</v>
      </c>
    </row>
    <row r="40" spans="1:7" x14ac:dyDescent="0.35">
      <c r="A40">
        <v>2001</v>
      </c>
      <c r="B40" t="s">
        <v>126</v>
      </c>
      <c r="C40" s="4">
        <v>1176</v>
      </c>
      <c r="D40">
        <f t="shared" si="0"/>
        <v>6</v>
      </c>
      <c r="E40">
        <f t="shared" si="1"/>
        <v>10</v>
      </c>
      <c r="F40">
        <f t="shared" si="2"/>
        <v>0</v>
      </c>
      <c r="G40" t="str">
        <f t="shared" si="3"/>
        <v>N/A</v>
      </c>
    </row>
    <row r="41" spans="1:7" x14ac:dyDescent="0.35">
      <c r="A41">
        <v>2001</v>
      </c>
      <c r="B41" t="s">
        <v>127</v>
      </c>
      <c r="C41" s="4">
        <v>839</v>
      </c>
      <c r="D41">
        <f t="shared" si="0"/>
        <v>7</v>
      </c>
      <c r="E41">
        <f t="shared" si="1"/>
        <v>10</v>
      </c>
      <c r="F41">
        <f t="shared" si="2"/>
        <v>0</v>
      </c>
      <c r="G41" t="str">
        <f t="shared" si="3"/>
        <v>N/A</v>
      </c>
    </row>
    <row r="42" spans="1:7" x14ac:dyDescent="0.35">
      <c r="A42">
        <v>2001</v>
      </c>
      <c r="B42" t="s">
        <v>128</v>
      </c>
      <c r="C42" s="4">
        <v>369</v>
      </c>
      <c r="D42">
        <f t="shared" si="0"/>
        <v>8</v>
      </c>
      <c r="E42">
        <f t="shared" si="1"/>
        <v>10</v>
      </c>
      <c r="F42">
        <f t="shared" si="2"/>
        <v>0</v>
      </c>
      <c r="G42" t="str">
        <f t="shared" si="3"/>
        <v>N/A</v>
      </c>
    </row>
    <row r="43" spans="1:7" x14ac:dyDescent="0.35">
      <c r="A43">
        <v>2001</v>
      </c>
      <c r="B43" t="s">
        <v>105</v>
      </c>
      <c r="C43" s="4">
        <v>316</v>
      </c>
      <c r="D43">
        <f t="shared" si="0"/>
        <v>9</v>
      </c>
      <c r="E43">
        <f t="shared" si="1"/>
        <v>10</v>
      </c>
      <c r="F43">
        <f t="shared" si="2"/>
        <v>0</v>
      </c>
      <c r="G43" t="str">
        <f t="shared" si="3"/>
        <v>N/A</v>
      </c>
    </row>
    <row r="44" spans="1:7" x14ac:dyDescent="0.35">
      <c r="A44">
        <v>2001</v>
      </c>
      <c r="B44" t="s">
        <v>129</v>
      </c>
      <c r="C44" s="4">
        <v>258</v>
      </c>
      <c r="D44">
        <f t="shared" si="0"/>
        <v>10</v>
      </c>
      <c r="E44">
        <f t="shared" si="1"/>
        <v>10</v>
      </c>
      <c r="F44">
        <f t="shared" si="2"/>
        <v>0</v>
      </c>
      <c r="G44" t="str">
        <f t="shared" si="3"/>
        <v>N/A</v>
      </c>
    </row>
    <row r="45" spans="1:7" x14ac:dyDescent="0.35">
      <c r="A45">
        <v>2006</v>
      </c>
      <c r="B45" t="s">
        <v>61</v>
      </c>
      <c r="C45" s="4">
        <v>27704</v>
      </c>
      <c r="D45">
        <f t="shared" si="0"/>
        <v>1</v>
      </c>
      <c r="E45">
        <f t="shared" si="1"/>
        <v>11</v>
      </c>
      <c r="F45">
        <f t="shared" si="2"/>
        <v>44670</v>
      </c>
      <c r="G45" t="str">
        <f t="shared" si="3"/>
        <v>Yes</v>
      </c>
    </row>
    <row r="46" spans="1:7" x14ac:dyDescent="0.35">
      <c r="A46">
        <v>2006</v>
      </c>
      <c r="B46" t="s">
        <v>106</v>
      </c>
      <c r="C46" s="4">
        <v>23559</v>
      </c>
      <c r="D46">
        <f t="shared" si="0"/>
        <v>2</v>
      </c>
      <c r="E46">
        <f t="shared" si="1"/>
        <v>11</v>
      </c>
      <c r="F46">
        <f t="shared" si="2"/>
        <v>0</v>
      </c>
      <c r="G46" t="str">
        <f t="shared" si="3"/>
        <v>N/A</v>
      </c>
    </row>
    <row r="47" spans="1:7" x14ac:dyDescent="0.35">
      <c r="A47">
        <v>2006</v>
      </c>
      <c r="B47" t="s">
        <v>108</v>
      </c>
      <c r="C47" s="4">
        <v>21111</v>
      </c>
      <c r="D47">
        <f t="shared" si="0"/>
        <v>3</v>
      </c>
      <c r="E47">
        <f t="shared" si="1"/>
        <v>11</v>
      </c>
      <c r="F47">
        <f t="shared" si="2"/>
        <v>0</v>
      </c>
      <c r="G47" t="str">
        <f t="shared" si="3"/>
        <v>N/A</v>
      </c>
    </row>
    <row r="48" spans="1:7" x14ac:dyDescent="0.35">
      <c r="A48">
        <v>2006</v>
      </c>
      <c r="B48" t="s">
        <v>110</v>
      </c>
      <c r="C48" s="4">
        <v>8957</v>
      </c>
      <c r="D48">
        <f t="shared" si="0"/>
        <v>4</v>
      </c>
      <c r="E48">
        <f t="shared" si="1"/>
        <v>11</v>
      </c>
      <c r="F48">
        <f t="shared" si="2"/>
        <v>0</v>
      </c>
      <c r="G48" t="str">
        <f t="shared" si="3"/>
        <v>N/A</v>
      </c>
    </row>
    <row r="49" spans="1:7" x14ac:dyDescent="0.35">
      <c r="A49">
        <v>2006</v>
      </c>
      <c r="B49" t="s">
        <v>111</v>
      </c>
      <c r="C49" s="4">
        <v>7553</v>
      </c>
      <c r="D49">
        <f t="shared" si="0"/>
        <v>5</v>
      </c>
      <c r="E49">
        <f t="shared" si="1"/>
        <v>11</v>
      </c>
      <c r="F49">
        <f t="shared" si="2"/>
        <v>0</v>
      </c>
      <c r="G49" t="str">
        <f t="shared" si="3"/>
        <v>N/A</v>
      </c>
    </row>
    <row r="50" spans="1:7" x14ac:dyDescent="0.35">
      <c r="A50">
        <v>2006</v>
      </c>
      <c r="B50" t="s">
        <v>113</v>
      </c>
      <c r="C50" s="4">
        <v>6500</v>
      </c>
      <c r="D50">
        <f t="shared" si="0"/>
        <v>6</v>
      </c>
      <c r="E50">
        <f t="shared" si="1"/>
        <v>11</v>
      </c>
      <c r="F50">
        <f t="shared" si="2"/>
        <v>0</v>
      </c>
      <c r="G50" t="str">
        <f t="shared" si="3"/>
        <v>N/A</v>
      </c>
    </row>
    <row r="51" spans="1:7" x14ac:dyDescent="0.35">
      <c r="A51">
        <v>2006</v>
      </c>
      <c r="B51" t="s">
        <v>115</v>
      </c>
      <c r="C51" s="4">
        <v>4401</v>
      </c>
      <c r="D51">
        <f t="shared" si="0"/>
        <v>7</v>
      </c>
      <c r="E51">
        <f t="shared" si="1"/>
        <v>11</v>
      </c>
      <c r="F51">
        <f t="shared" si="2"/>
        <v>0</v>
      </c>
      <c r="G51" t="str">
        <f t="shared" si="3"/>
        <v>N/A</v>
      </c>
    </row>
    <row r="52" spans="1:7" x14ac:dyDescent="0.35">
      <c r="A52">
        <v>2006</v>
      </c>
      <c r="B52" t="s">
        <v>116</v>
      </c>
      <c r="C52" s="4">
        <v>3573</v>
      </c>
      <c r="D52">
        <f t="shared" si="0"/>
        <v>8</v>
      </c>
      <c r="E52">
        <f t="shared" si="1"/>
        <v>11</v>
      </c>
      <c r="F52">
        <f t="shared" si="2"/>
        <v>0</v>
      </c>
      <c r="G52" t="str">
        <f t="shared" si="3"/>
        <v>N/A</v>
      </c>
    </row>
    <row r="53" spans="1:7" x14ac:dyDescent="0.35">
      <c r="A53">
        <v>2006</v>
      </c>
      <c r="B53" t="s">
        <v>117</v>
      </c>
      <c r="C53" s="4">
        <v>1080</v>
      </c>
      <c r="D53">
        <f t="shared" si="0"/>
        <v>9</v>
      </c>
      <c r="E53">
        <f t="shared" si="1"/>
        <v>11</v>
      </c>
      <c r="F53">
        <f t="shared" si="2"/>
        <v>0</v>
      </c>
      <c r="G53" t="str">
        <f t="shared" si="3"/>
        <v>N/A</v>
      </c>
    </row>
    <row r="54" spans="1:7" x14ac:dyDescent="0.35">
      <c r="A54">
        <v>2006</v>
      </c>
      <c r="B54" t="s">
        <v>119</v>
      </c>
      <c r="C54" s="4">
        <v>808</v>
      </c>
      <c r="D54">
        <f t="shared" si="0"/>
        <v>10</v>
      </c>
      <c r="E54">
        <f t="shared" si="1"/>
        <v>11</v>
      </c>
      <c r="F54">
        <f t="shared" si="2"/>
        <v>0</v>
      </c>
      <c r="G54" t="str">
        <f t="shared" si="3"/>
        <v>N/A</v>
      </c>
    </row>
    <row r="55" spans="1:7" x14ac:dyDescent="0.35">
      <c r="A55">
        <v>2006</v>
      </c>
      <c r="B55" t="s">
        <v>120</v>
      </c>
      <c r="C55" s="4">
        <v>741</v>
      </c>
      <c r="D55">
        <f t="shared" si="0"/>
        <v>11</v>
      </c>
      <c r="E55">
        <f t="shared" si="1"/>
        <v>11</v>
      </c>
      <c r="F55">
        <f t="shared" si="2"/>
        <v>0</v>
      </c>
      <c r="G55" t="str">
        <f t="shared" si="3"/>
        <v>N/A</v>
      </c>
    </row>
    <row r="56" spans="1:7" x14ac:dyDescent="0.35">
      <c r="A56">
        <v>2011</v>
      </c>
      <c r="B56" t="s">
        <v>92</v>
      </c>
      <c r="C56" s="4">
        <v>42550</v>
      </c>
      <c r="D56">
        <f t="shared" si="0"/>
        <v>1</v>
      </c>
      <c r="E56">
        <f t="shared" si="1"/>
        <v>9</v>
      </c>
      <c r="F56">
        <f t="shared" si="2"/>
        <v>55124</v>
      </c>
      <c r="G56" t="str">
        <f t="shared" si="3"/>
        <v>Yes</v>
      </c>
    </row>
    <row r="57" spans="1:7" x14ac:dyDescent="0.35">
      <c r="A57">
        <v>2011</v>
      </c>
      <c r="B57" t="s">
        <v>93</v>
      </c>
      <c r="C57" s="4">
        <v>39742</v>
      </c>
      <c r="D57">
        <f t="shared" si="0"/>
        <v>2</v>
      </c>
      <c r="E57">
        <f t="shared" si="1"/>
        <v>9</v>
      </c>
      <c r="F57">
        <f t="shared" si="2"/>
        <v>0</v>
      </c>
      <c r="G57" t="str">
        <f t="shared" si="3"/>
        <v>N/A</v>
      </c>
    </row>
    <row r="58" spans="1:7" x14ac:dyDescent="0.35">
      <c r="A58">
        <v>2011</v>
      </c>
      <c r="B58" t="s">
        <v>95</v>
      </c>
      <c r="C58" s="4">
        <v>15382</v>
      </c>
      <c r="D58">
        <f t="shared" si="0"/>
        <v>3</v>
      </c>
      <c r="E58">
        <f t="shared" si="1"/>
        <v>9</v>
      </c>
      <c r="F58">
        <f t="shared" si="2"/>
        <v>0</v>
      </c>
      <c r="G58" t="str">
        <f t="shared" si="3"/>
        <v>N/A</v>
      </c>
    </row>
    <row r="59" spans="1:7" x14ac:dyDescent="0.35">
      <c r="A59">
        <v>2011</v>
      </c>
      <c r="B59" t="s">
        <v>98</v>
      </c>
      <c r="C59" s="4">
        <v>10350</v>
      </c>
      <c r="D59">
        <f t="shared" si="0"/>
        <v>4</v>
      </c>
      <c r="E59">
        <f t="shared" si="1"/>
        <v>9</v>
      </c>
      <c r="F59">
        <f t="shared" si="2"/>
        <v>0</v>
      </c>
      <c r="G59" t="str">
        <f t="shared" si="3"/>
        <v>N/A</v>
      </c>
    </row>
    <row r="60" spans="1:7" x14ac:dyDescent="0.35">
      <c r="A60">
        <v>2011</v>
      </c>
      <c r="B60" t="s">
        <v>99</v>
      </c>
      <c r="C60" s="4">
        <v>2386</v>
      </c>
      <c r="D60">
        <f t="shared" si="0"/>
        <v>5</v>
      </c>
      <c r="E60">
        <f t="shared" si="1"/>
        <v>9</v>
      </c>
      <c r="F60">
        <f t="shared" si="2"/>
        <v>0</v>
      </c>
      <c r="G60" t="str">
        <f t="shared" si="3"/>
        <v>N/A</v>
      </c>
    </row>
    <row r="61" spans="1:7" x14ac:dyDescent="0.35">
      <c r="A61">
        <v>2011</v>
      </c>
      <c r="B61" t="s">
        <v>100</v>
      </c>
      <c r="C61" s="4">
        <v>1110</v>
      </c>
      <c r="D61">
        <f t="shared" si="0"/>
        <v>6</v>
      </c>
      <c r="E61">
        <f t="shared" si="1"/>
        <v>9</v>
      </c>
      <c r="F61">
        <f t="shared" si="2"/>
        <v>0</v>
      </c>
      <c r="G61" t="str">
        <f t="shared" si="3"/>
        <v>N/A</v>
      </c>
    </row>
    <row r="62" spans="1:7" x14ac:dyDescent="0.35">
      <c r="A62">
        <v>2011</v>
      </c>
      <c r="B62" t="s">
        <v>102</v>
      </c>
      <c r="C62" s="4">
        <v>1093</v>
      </c>
      <c r="D62">
        <f t="shared" si="0"/>
        <v>7</v>
      </c>
      <c r="E62">
        <f t="shared" si="1"/>
        <v>9</v>
      </c>
      <c r="F62">
        <f t="shared" si="2"/>
        <v>0</v>
      </c>
      <c r="G62" t="str">
        <f t="shared" si="3"/>
        <v>N/A</v>
      </c>
    </row>
    <row r="63" spans="1:7" x14ac:dyDescent="0.35">
      <c r="A63">
        <v>2011</v>
      </c>
      <c r="B63" t="s">
        <v>103</v>
      </c>
      <c r="C63" s="4">
        <v>661</v>
      </c>
      <c r="D63">
        <f t="shared" si="0"/>
        <v>8</v>
      </c>
      <c r="E63">
        <f t="shared" si="1"/>
        <v>9</v>
      </c>
      <c r="F63">
        <f t="shared" si="2"/>
        <v>0</v>
      </c>
      <c r="G63" t="str">
        <f t="shared" si="3"/>
        <v>N/A</v>
      </c>
    </row>
    <row r="64" spans="1:7" x14ac:dyDescent="0.35">
      <c r="A64">
        <v>2011</v>
      </c>
      <c r="B64" t="s">
        <v>105</v>
      </c>
      <c r="C64" s="4">
        <v>571</v>
      </c>
      <c r="D64">
        <f t="shared" si="0"/>
        <v>9</v>
      </c>
      <c r="E64">
        <f t="shared" si="1"/>
        <v>9</v>
      </c>
      <c r="F64">
        <f t="shared" si="2"/>
        <v>0</v>
      </c>
      <c r="G64" t="str">
        <f t="shared" si="3"/>
        <v>N/A</v>
      </c>
    </row>
    <row r="65" spans="1:7" x14ac:dyDescent="0.35">
      <c r="A65">
        <v>2016</v>
      </c>
      <c r="B65" t="s">
        <v>61</v>
      </c>
      <c r="C65" s="4">
        <v>47206</v>
      </c>
      <c r="D65">
        <f t="shared" si="0"/>
        <v>1</v>
      </c>
      <c r="E65">
        <f t="shared" si="1"/>
        <v>17</v>
      </c>
      <c r="F65">
        <f t="shared" si="2"/>
        <v>53872</v>
      </c>
      <c r="G65" t="str">
        <f t="shared" si="3"/>
        <v>Yes</v>
      </c>
    </row>
    <row r="66" spans="1:7" x14ac:dyDescent="0.35">
      <c r="A66">
        <v>2016</v>
      </c>
      <c r="B66" t="s">
        <v>63</v>
      </c>
      <c r="C66" s="4">
        <v>29585</v>
      </c>
      <c r="D66">
        <f t="shared" si="0"/>
        <v>2</v>
      </c>
      <c r="E66">
        <f t="shared" si="1"/>
        <v>17</v>
      </c>
      <c r="F66">
        <f t="shared" si="2"/>
        <v>0</v>
      </c>
      <c r="G66" t="str">
        <f t="shared" si="3"/>
        <v>N/A</v>
      </c>
    </row>
    <row r="67" spans="1:7" x14ac:dyDescent="0.35">
      <c r="A67">
        <v>2016</v>
      </c>
      <c r="B67" t="s">
        <v>66</v>
      </c>
      <c r="C67" s="4">
        <v>24287</v>
      </c>
      <c r="D67">
        <f t="shared" ref="D67:D96" si="4">IF(A67=A66, D66+1, 1)</f>
        <v>3</v>
      </c>
      <c r="E67">
        <f t="shared" ref="E67:E96" si="5">IF(A67=A66, E66, COUNTIF(A:A, A67))</f>
        <v>17</v>
      </c>
      <c r="F67">
        <f t="shared" ref="F67:F96" si="6">IF(AND(D67=1, E67&gt;=3), SUMIFS(C:C, A:A, A67, D:D, 2) + SUMIFS(C:C, A:A, A67, D:D, 3), 0)</f>
        <v>0</v>
      </c>
      <c r="G67" t="str">
        <f t="shared" ref="G67:G96" si="7">IF(AND(D67=1, E67&gt;=3), IF(F67&gt;C67, "Yes", "No"), "N/A")</f>
        <v>N/A</v>
      </c>
    </row>
    <row r="68" spans="1:7" x14ac:dyDescent="0.35">
      <c r="A68">
        <v>2016</v>
      </c>
      <c r="B68" t="s">
        <v>69</v>
      </c>
      <c r="C68" s="4">
        <v>11344</v>
      </c>
      <c r="D68">
        <f t="shared" si="4"/>
        <v>4</v>
      </c>
      <c r="E68">
        <f t="shared" si="5"/>
        <v>17</v>
      </c>
      <c r="F68">
        <f t="shared" si="6"/>
        <v>0</v>
      </c>
      <c r="G68" t="str">
        <f t="shared" si="7"/>
        <v>N/A</v>
      </c>
    </row>
    <row r="69" spans="1:7" x14ac:dyDescent="0.35">
      <c r="A69">
        <v>2016</v>
      </c>
      <c r="B69" t="s">
        <v>71</v>
      </c>
      <c r="C69" s="4">
        <v>10367</v>
      </c>
      <c r="D69">
        <f t="shared" si="4"/>
        <v>5</v>
      </c>
      <c r="E69">
        <f t="shared" si="5"/>
        <v>17</v>
      </c>
      <c r="F69">
        <f t="shared" si="6"/>
        <v>0</v>
      </c>
      <c r="G69" t="str">
        <f t="shared" si="7"/>
        <v>N/A</v>
      </c>
    </row>
    <row r="70" spans="1:7" x14ac:dyDescent="0.35">
      <c r="A70">
        <v>2016</v>
      </c>
      <c r="B70" t="s">
        <v>73</v>
      </c>
      <c r="C70" s="4">
        <v>2238</v>
      </c>
      <c r="D70">
        <f t="shared" si="4"/>
        <v>6</v>
      </c>
      <c r="E70">
        <f t="shared" si="5"/>
        <v>17</v>
      </c>
      <c r="F70">
        <f t="shared" si="6"/>
        <v>0</v>
      </c>
      <c r="G70" t="str">
        <f t="shared" si="7"/>
        <v>N/A</v>
      </c>
    </row>
    <row r="71" spans="1:7" x14ac:dyDescent="0.35">
      <c r="A71">
        <v>2016</v>
      </c>
      <c r="B71" t="s">
        <v>75</v>
      </c>
      <c r="C71" s="4">
        <v>1411</v>
      </c>
      <c r="D71">
        <f t="shared" si="4"/>
        <v>7</v>
      </c>
      <c r="E71">
        <f t="shared" si="5"/>
        <v>17</v>
      </c>
      <c r="F71">
        <f t="shared" si="6"/>
        <v>0</v>
      </c>
      <c r="G71" t="str">
        <f t="shared" si="7"/>
        <v>N/A</v>
      </c>
    </row>
    <row r="72" spans="1:7" x14ac:dyDescent="0.35">
      <c r="A72">
        <v>2016</v>
      </c>
      <c r="B72" t="s">
        <v>44</v>
      </c>
      <c r="C72" s="4">
        <v>1199</v>
      </c>
      <c r="D72">
        <f t="shared" si="4"/>
        <v>8</v>
      </c>
      <c r="E72">
        <f t="shared" si="5"/>
        <v>17</v>
      </c>
      <c r="F72">
        <f t="shared" si="6"/>
        <v>0</v>
      </c>
      <c r="G72" t="str">
        <f t="shared" si="7"/>
        <v>N/A</v>
      </c>
    </row>
    <row r="73" spans="1:7" x14ac:dyDescent="0.35">
      <c r="A73">
        <v>2016</v>
      </c>
      <c r="B73" t="s">
        <v>44</v>
      </c>
      <c r="C73" s="4">
        <v>1199</v>
      </c>
      <c r="D73">
        <f t="shared" si="4"/>
        <v>9</v>
      </c>
      <c r="E73">
        <f t="shared" si="5"/>
        <v>17</v>
      </c>
      <c r="F73">
        <f t="shared" si="6"/>
        <v>0</v>
      </c>
      <c r="G73" t="str">
        <f t="shared" si="7"/>
        <v>N/A</v>
      </c>
    </row>
    <row r="74" spans="1:7" x14ac:dyDescent="0.35">
      <c r="A74">
        <v>2016</v>
      </c>
      <c r="B74" t="s">
        <v>76</v>
      </c>
      <c r="C74" s="4">
        <v>1140</v>
      </c>
      <c r="D74">
        <f t="shared" si="4"/>
        <v>10</v>
      </c>
      <c r="E74">
        <f t="shared" si="5"/>
        <v>17</v>
      </c>
      <c r="F74">
        <f t="shared" si="6"/>
        <v>0</v>
      </c>
      <c r="G74" t="str">
        <f t="shared" si="7"/>
        <v>N/A</v>
      </c>
    </row>
    <row r="75" spans="1:7" x14ac:dyDescent="0.35">
      <c r="A75">
        <v>2016</v>
      </c>
      <c r="B75" t="s">
        <v>78</v>
      </c>
      <c r="C75" s="4">
        <v>783</v>
      </c>
      <c r="D75">
        <f t="shared" si="4"/>
        <v>11</v>
      </c>
      <c r="E75">
        <f t="shared" si="5"/>
        <v>17</v>
      </c>
      <c r="F75">
        <f t="shared" si="6"/>
        <v>0</v>
      </c>
      <c r="G75" t="str">
        <f t="shared" si="7"/>
        <v>N/A</v>
      </c>
    </row>
    <row r="76" spans="1:7" x14ac:dyDescent="0.35">
      <c r="A76">
        <v>2016</v>
      </c>
      <c r="B76" t="s">
        <v>81</v>
      </c>
      <c r="C76" s="4">
        <v>708</v>
      </c>
      <c r="D76">
        <f t="shared" si="4"/>
        <v>12</v>
      </c>
      <c r="E76">
        <f t="shared" si="5"/>
        <v>17</v>
      </c>
      <c r="F76">
        <f t="shared" si="6"/>
        <v>0</v>
      </c>
      <c r="G76" t="str">
        <f t="shared" si="7"/>
        <v>N/A</v>
      </c>
    </row>
    <row r="77" spans="1:7" x14ac:dyDescent="0.35">
      <c r="A77">
        <v>2016</v>
      </c>
      <c r="B77" t="s">
        <v>84</v>
      </c>
      <c r="C77" s="4">
        <v>634</v>
      </c>
      <c r="D77">
        <f t="shared" si="4"/>
        <v>13</v>
      </c>
      <c r="E77">
        <f t="shared" si="5"/>
        <v>17</v>
      </c>
      <c r="F77">
        <f t="shared" si="6"/>
        <v>0</v>
      </c>
      <c r="G77" t="str">
        <f t="shared" si="7"/>
        <v>N/A</v>
      </c>
    </row>
    <row r="78" spans="1:7" x14ac:dyDescent="0.35">
      <c r="A78">
        <v>2016</v>
      </c>
      <c r="B78" t="s">
        <v>86</v>
      </c>
      <c r="C78" s="4">
        <v>594</v>
      </c>
      <c r="D78">
        <f t="shared" si="4"/>
        <v>14</v>
      </c>
      <c r="E78">
        <f t="shared" si="5"/>
        <v>17</v>
      </c>
      <c r="F78">
        <f t="shared" si="6"/>
        <v>0</v>
      </c>
      <c r="G78" t="str">
        <f t="shared" si="7"/>
        <v>N/A</v>
      </c>
    </row>
    <row r="79" spans="1:7" x14ac:dyDescent="0.35">
      <c r="A79">
        <v>2016</v>
      </c>
      <c r="B79" t="s">
        <v>88</v>
      </c>
      <c r="C79" s="4">
        <v>531</v>
      </c>
      <c r="D79">
        <f t="shared" si="4"/>
        <v>15</v>
      </c>
      <c r="E79">
        <f t="shared" si="5"/>
        <v>17</v>
      </c>
      <c r="F79">
        <f t="shared" si="6"/>
        <v>0</v>
      </c>
      <c r="G79" t="str">
        <f t="shared" si="7"/>
        <v>N/A</v>
      </c>
    </row>
    <row r="80" spans="1:7" x14ac:dyDescent="0.35">
      <c r="A80">
        <v>2016</v>
      </c>
      <c r="B80" t="s">
        <v>90</v>
      </c>
      <c r="C80" s="4">
        <v>484</v>
      </c>
      <c r="D80">
        <f t="shared" si="4"/>
        <v>16</v>
      </c>
      <c r="E80">
        <f t="shared" si="5"/>
        <v>17</v>
      </c>
      <c r="F80">
        <f t="shared" si="6"/>
        <v>0</v>
      </c>
      <c r="G80" t="str">
        <f t="shared" si="7"/>
        <v>N/A</v>
      </c>
    </row>
    <row r="81" spans="1:7" x14ac:dyDescent="0.35">
      <c r="A81">
        <v>2016</v>
      </c>
      <c r="B81" t="s">
        <v>91</v>
      </c>
      <c r="C81" s="4">
        <v>305</v>
      </c>
      <c r="D81">
        <f t="shared" si="4"/>
        <v>17</v>
      </c>
      <c r="E81">
        <f t="shared" si="5"/>
        <v>17</v>
      </c>
      <c r="F81">
        <f t="shared" si="6"/>
        <v>0</v>
      </c>
      <c r="G81" t="str">
        <f t="shared" si="7"/>
        <v>N/A</v>
      </c>
    </row>
    <row r="82" spans="1:7" x14ac:dyDescent="0.35">
      <c r="A82">
        <v>2021</v>
      </c>
      <c r="B82" t="s">
        <v>25</v>
      </c>
      <c r="C82" s="4">
        <v>60815</v>
      </c>
      <c r="D82">
        <f t="shared" si="4"/>
        <v>1</v>
      </c>
      <c r="E82">
        <f t="shared" si="5"/>
        <v>15</v>
      </c>
      <c r="F82">
        <f t="shared" si="6"/>
        <v>70584</v>
      </c>
      <c r="G82" t="str">
        <f t="shared" si="7"/>
        <v>Yes</v>
      </c>
    </row>
    <row r="83" spans="1:7" x14ac:dyDescent="0.35">
      <c r="A83">
        <v>2021</v>
      </c>
      <c r="B83" t="s">
        <v>29</v>
      </c>
      <c r="C83" s="4">
        <v>53713</v>
      </c>
      <c r="D83">
        <f t="shared" si="4"/>
        <v>2</v>
      </c>
      <c r="E83">
        <f t="shared" si="5"/>
        <v>15</v>
      </c>
      <c r="F83">
        <f t="shared" si="6"/>
        <v>0</v>
      </c>
      <c r="G83" t="str">
        <f t="shared" si="7"/>
        <v>N/A</v>
      </c>
    </row>
    <row r="84" spans="1:7" x14ac:dyDescent="0.35">
      <c r="A84">
        <v>2021</v>
      </c>
      <c r="B84" t="s">
        <v>33</v>
      </c>
      <c r="C84" s="4">
        <v>16871</v>
      </c>
      <c r="D84">
        <f t="shared" si="4"/>
        <v>3</v>
      </c>
      <c r="E84">
        <f t="shared" si="5"/>
        <v>15</v>
      </c>
      <c r="F84">
        <f t="shared" si="6"/>
        <v>0</v>
      </c>
      <c r="G84" t="str">
        <f t="shared" si="7"/>
        <v>N/A</v>
      </c>
    </row>
    <row r="85" spans="1:7" x14ac:dyDescent="0.35">
      <c r="A85">
        <v>2021</v>
      </c>
      <c r="B85" t="s">
        <v>36</v>
      </c>
      <c r="C85" s="4">
        <v>2908</v>
      </c>
      <c r="D85">
        <f t="shared" si="4"/>
        <v>4</v>
      </c>
      <c r="E85">
        <f t="shared" si="5"/>
        <v>15</v>
      </c>
      <c r="F85">
        <f t="shared" si="6"/>
        <v>0</v>
      </c>
      <c r="G85" t="str">
        <f t="shared" si="7"/>
        <v>N/A</v>
      </c>
    </row>
    <row r="86" spans="1:7" x14ac:dyDescent="0.35">
      <c r="A86">
        <v>2021</v>
      </c>
      <c r="B86" t="s">
        <v>39</v>
      </c>
      <c r="C86" s="4">
        <v>2549</v>
      </c>
      <c r="D86">
        <f t="shared" si="4"/>
        <v>5</v>
      </c>
      <c r="E86">
        <f t="shared" si="5"/>
        <v>15</v>
      </c>
      <c r="F86">
        <f t="shared" si="6"/>
        <v>0</v>
      </c>
      <c r="G86" t="str">
        <f t="shared" si="7"/>
        <v>N/A</v>
      </c>
    </row>
    <row r="87" spans="1:7" x14ac:dyDescent="0.35">
      <c r="A87">
        <v>2021</v>
      </c>
      <c r="B87" t="s">
        <v>40</v>
      </c>
      <c r="C87" s="4">
        <v>2385</v>
      </c>
      <c r="D87">
        <f t="shared" si="4"/>
        <v>6</v>
      </c>
      <c r="E87">
        <f t="shared" si="5"/>
        <v>15</v>
      </c>
      <c r="F87">
        <f t="shared" si="6"/>
        <v>0</v>
      </c>
      <c r="G87" t="str">
        <f t="shared" si="7"/>
        <v>N/A</v>
      </c>
    </row>
    <row r="88" spans="1:7" x14ac:dyDescent="0.35">
      <c r="A88">
        <v>2021</v>
      </c>
      <c r="B88" t="s">
        <v>42</v>
      </c>
      <c r="C88" s="4">
        <v>2081</v>
      </c>
      <c r="D88">
        <f t="shared" si="4"/>
        <v>7</v>
      </c>
      <c r="E88">
        <f t="shared" si="5"/>
        <v>15</v>
      </c>
      <c r="F88">
        <f t="shared" si="6"/>
        <v>0</v>
      </c>
      <c r="G88" t="str">
        <f t="shared" si="7"/>
        <v>N/A</v>
      </c>
    </row>
    <row r="89" spans="1:7" x14ac:dyDescent="0.35">
      <c r="A89">
        <v>2021</v>
      </c>
      <c r="B89" t="s">
        <v>44</v>
      </c>
      <c r="C89" s="4">
        <v>1324</v>
      </c>
      <c r="D89">
        <f t="shared" si="4"/>
        <v>8</v>
      </c>
      <c r="E89">
        <f t="shared" si="5"/>
        <v>15</v>
      </c>
      <c r="F89">
        <f t="shared" si="6"/>
        <v>0</v>
      </c>
      <c r="G89" t="str">
        <f t="shared" si="7"/>
        <v>N/A</v>
      </c>
    </row>
    <row r="90" spans="1:7" x14ac:dyDescent="0.35">
      <c r="A90">
        <v>2021</v>
      </c>
      <c r="B90" t="s">
        <v>46</v>
      </c>
      <c r="C90" s="4">
        <v>1245</v>
      </c>
      <c r="D90">
        <f t="shared" si="4"/>
        <v>9</v>
      </c>
      <c r="E90">
        <f t="shared" si="5"/>
        <v>15</v>
      </c>
      <c r="F90">
        <f t="shared" si="6"/>
        <v>0</v>
      </c>
      <c r="G90" t="str">
        <f t="shared" si="7"/>
        <v>N/A</v>
      </c>
    </row>
    <row r="91" spans="1:7" x14ac:dyDescent="0.35">
      <c r="A91">
        <v>2021</v>
      </c>
      <c r="B91" t="s">
        <v>49</v>
      </c>
      <c r="C91" s="4">
        <v>972</v>
      </c>
      <c r="D91">
        <f t="shared" si="4"/>
        <v>10</v>
      </c>
      <c r="E91">
        <f t="shared" si="5"/>
        <v>15</v>
      </c>
      <c r="F91">
        <f t="shared" si="6"/>
        <v>0</v>
      </c>
      <c r="G91" t="str">
        <f t="shared" si="7"/>
        <v>N/A</v>
      </c>
    </row>
    <row r="92" spans="1:7" x14ac:dyDescent="0.35">
      <c r="A92">
        <v>2021</v>
      </c>
      <c r="B92" t="s">
        <v>50</v>
      </c>
      <c r="C92" s="4">
        <v>837</v>
      </c>
      <c r="D92">
        <f t="shared" si="4"/>
        <v>11</v>
      </c>
      <c r="E92">
        <f t="shared" si="5"/>
        <v>15</v>
      </c>
      <c r="F92">
        <f t="shared" si="6"/>
        <v>0</v>
      </c>
      <c r="G92" t="str">
        <f t="shared" si="7"/>
        <v>N/A</v>
      </c>
    </row>
    <row r="93" spans="1:7" x14ac:dyDescent="0.35">
      <c r="A93">
        <v>2021</v>
      </c>
      <c r="B93" t="s">
        <v>52</v>
      </c>
      <c r="C93" s="4">
        <v>837</v>
      </c>
      <c r="D93">
        <f t="shared" si="4"/>
        <v>12</v>
      </c>
      <c r="E93">
        <f t="shared" si="5"/>
        <v>15</v>
      </c>
      <c r="F93">
        <f t="shared" si="6"/>
        <v>0</v>
      </c>
      <c r="G93" t="str">
        <f t="shared" si="7"/>
        <v>N/A</v>
      </c>
    </row>
    <row r="94" spans="1:7" x14ac:dyDescent="0.35">
      <c r="A94">
        <v>2021</v>
      </c>
      <c r="B94" t="s">
        <v>54</v>
      </c>
      <c r="C94" s="4">
        <v>686</v>
      </c>
      <c r="D94">
        <f t="shared" si="4"/>
        <v>13</v>
      </c>
      <c r="E94">
        <f t="shared" si="5"/>
        <v>15</v>
      </c>
      <c r="F94">
        <f t="shared" si="6"/>
        <v>0</v>
      </c>
      <c r="G94" t="str">
        <f t="shared" si="7"/>
        <v>N/A</v>
      </c>
    </row>
    <row r="95" spans="1:7" x14ac:dyDescent="0.35">
      <c r="A95">
        <v>2021</v>
      </c>
      <c r="B95" t="s">
        <v>56</v>
      </c>
      <c r="C95" s="4">
        <v>488</v>
      </c>
      <c r="D95">
        <f t="shared" si="4"/>
        <v>14</v>
      </c>
      <c r="E95">
        <f t="shared" si="5"/>
        <v>15</v>
      </c>
      <c r="F95">
        <f t="shared" si="6"/>
        <v>0</v>
      </c>
      <c r="G95" t="str">
        <f t="shared" si="7"/>
        <v>N/A</v>
      </c>
    </row>
    <row r="96" spans="1:7" x14ac:dyDescent="0.35">
      <c r="A96">
        <v>2021</v>
      </c>
      <c r="B96" t="s">
        <v>59</v>
      </c>
      <c r="C96" s="4">
        <v>427</v>
      </c>
      <c r="D96">
        <f t="shared" si="4"/>
        <v>15</v>
      </c>
      <c r="E96">
        <f t="shared" si="5"/>
        <v>15</v>
      </c>
      <c r="F96">
        <f t="shared" si="6"/>
        <v>0</v>
      </c>
      <c r="G96" t="str">
        <f t="shared" si="7"/>
        <v>N/A</v>
      </c>
    </row>
  </sheetData>
  <autoFilter ref="A1:G96" xr:uid="{6CCD0A7E-99C4-46E7-856A-98F4874E16B4}"/>
  <sortState xmlns:xlrd2="http://schemas.microsoft.com/office/spreadsheetml/2017/richdata2" ref="A2:C96">
    <sortCondition ref="A2:A96"/>
    <sortCondition descending="1" ref="C2:C9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DA319-AD7D-47D6-A163-A2F067D22202}">
  <dimension ref="A1:I96"/>
  <sheetViews>
    <sheetView workbookViewId="0">
      <selection activeCell="F1" sqref="A1:F1048576"/>
    </sheetView>
  </sheetViews>
  <sheetFormatPr defaultRowHeight="14.5" x14ac:dyDescent="0.35"/>
  <cols>
    <col min="2" max="2" width="34.90625" bestFit="1" customWidth="1"/>
    <col min="7" max="7" width="8.7265625" style="9"/>
    <col min="8" max="8" width="17.90625" bestFit="1" customWidth="1"/>
  </cols>
  <sheetData>
    <row r="1" spans="1:9" x14ac:dyDescent="0.35">
      <c r="A1" t="s">
        <v>2</v>
      </c>
      <c r="B1" t="s">
        <v>4</v>
      </c>
      <c r="C1" s="4" t="s">
        <v>9</v>
      </c>
      <c r="D1" t="s">
        <v>175</v>
      </c>
      <c r="E1" t="s">
        <v>176</v>
      </c>
      <c r="F1" t="s">
        <v>185</v>
      </c>
      <c r="G1" s="6" t="s">
        <v>186</v>
      </c>
      <c r="H1" t="s">
        <v>184</v>
      </c>
    </row>
    <row r="2" spans="1:9" x14ac:dyDescent="0.35">
      <c r="A2">
        <v>1951</v>
      </c>
      <c r="B2" t="s">
        <v>12</v>
      </c>
      <c r="C2" s="4">
        <v>10409</v>
      </c>
      <c r="D2">
        <f>IF(A2=A1, D1+1, 1)</f>
        <v>1</v>
      </c>
      <c r="E2">
        <f>IF(A2=A1, E1, COUNTIF(A:A, A2))</f>
        <v>3</v>
      </c>
      <c r="F2" s="6">
        <f>C2/SUMIFS(C:C, A:A, A2)</f>
        <v>0.46458379825931712</v>
      </c>
      <c r="G2" s="9">
        <f>IF(AND(D2=1, E2&gt;=2), F2-F3, 0)</f>
        <v>3.1243026110243266E-2</v>
      </c>
      <c r="H2" t="str">
        <f>IF(MAX($G$2:$G$96)=G2,"Yes","No")</f>
        <v>No</v>
      </c>
      <c r="I2" s="9"/>
    </row>
    <row r="3" spans="1:9" x14ac:dyDescent="0.35">
      <c r="A3">
        <v>1951</v>
      </c>
      <c r="B3" t="s">
        <v>16</v>
      </c>
      <c r="C3" s="4">
        <v>9709</v>
      </c>
      <c r="D3">
        <f t="shared" ref="D3:D66" si="0">IF(A3=A2, D2+1, 1)</f>
        <v>2</v>
      </c>
      <c r="E3">
        <f t="shared" ref="E3:E66" si="1">IF(A3=A2, E2, COUNTIF(A:A, A3))</f>
        <v>3</v>
      </c>
      <c r="F3" s="6">
        <f t="shared" ref="F3:F66" si="2">C3/SUMIFS(C:C, A:A, A3)</f>
        <v>0.43334077214907385</v>
      </c>
      <c r="G3" s="9">
        <f t="shared" ref="G3:G66" si="3">IF(AND(D3=1, E3&gt;=2), F3-F4, 0)</f>
        <v>0</v>
      </c>
      <c r="H3" t="str">
        <f t="shared" ref="H3:H66" si="4">IF(MAX($G$2:$G$96)=G3,"Yes","No")</f>
        <v>No</v>
      </c>
    </row>
    <row r="4" spans="1:9" x14ac:dyDescent="0.35">
      <c r="A4">
        <v>1951</v>
      </c>
      <c r="B4" t="s">
        <v>18</v>
      </c>
      <c r="C4" s="4">
        <v>2287</v>
      </c>
      <c r="D4">
        <f t="shared" si="0"/>
        <v>3</v>
      </c>
      <c r="E4">
        <f t="shared" si="1"/>
        <v>3</v>
      </c>
      <c r="F4" s="6">
        <f t="shared" si="2"/>
        <v>0.10207542959160902</v>
      </c>
      <c r="G4" s="9">
        <f t="shared" si="3"/>
        <v>0</v>
      </c>
      <c r="H4" t="str">
        <f t="shared" si="4"/>
        <v>No</v>
      </c>
    </row>
    <row r="5" spans="1:9" x14ac:dyDescent="0.35">
      <c r="A5">
        <v>1962</v>
      </c>
      <c r="B5" t="s">
        <v>21</v>
      </c>
      <c r="C5" s="4">
        <v>17169</v>
      </c>
      <c r="D5">
        <f t="shared" si="0"/>
        <v>1</v>
      </c>
      <c r="E5">
        <f t="shared" si="1"/>
        <v>3</v>
      </c>
      <c r="F5" s="6">
        <f t="shared" si="2"/>
        <v>0.65256556442417335</v>
      </c>
      <c r="G5" s="9">
        <f t="shared" si="3"/>
        <v>0.33717217787913345</v>
      </c>
      <c r="H5" t="str">
        <f t="shared" si="4"/>
        <v>No</v>
      </c>
    </row>
    <row r="6" spans="1:9" x14ac:dyDescent="0.35">
      <c r="A6">
        <v>1962</v>
      </c>
      <c r="B6" t="s">
        <v>22</v>
      </c>
      <c r="C6" s="4">
        <v>8298</v>
      </c>
      <c r="D6">
        <f t="shared" si="0"/>
        <v>2</v>
      </c>
      <c r="E6">
        <f t="shared" si="1"/>
        <v>3</v>
      </c>
      <c r="F6" s="6">
        <f t="shared" si="2"/>
        <v>0.3153933865450399</v>
      </c>
      <c r="G6" s="9">
        <f t="shared" si="3"/>
        <v>0</v>
      </c>
      <c r="H6" t="str">
        <f t="shared" si="4"/>
        <v>No</v>
      </c>
    </row>
    <row r="7" spans="1:9" x14ac:dyDescent="0.35">
      <c r="A7">
        <v>1962</v>
      </c>
      <c r="B7" t="s">
        <v>23</v>
      </c>
      <c r="C7" s="4">
        <v>843</v>
      </c>
      <c r="D7">
        <f t="shared" si="0"/>
        <v>3</v>
      </c>
      <c r="E7">
        <f t="shared" si="1"/>
        <v>3</v>
      </c>
      <c r="F7" s="6">
        <f t="shared" si="2"/>
        <v>3.2041049030786771E-2</v>
      </c>
      <c r="G7" s="9">
        <f t="shared" si="3"/>
        <v>0</v>
      </c>
      <c r="H7" t="str">
        <f t="shared" si="4"/>
        <v>No</v>
      </c>
    </row>
    <row r="8" spans="1:9" x14ac:dyDescent="0.35">
      <c r="A8">
        <v>1967</v>
      </c>
      <c r="B8" t="s">
        <v>158</v>
      </c>
      <c r="C8" s="4">
        <v>5031</v>
      </c>
      <c r="D8">
        <f t="shared" si="0"/>
        <v>1</v>
      </c>
      <c r="E8">
        <f t="shared" si="1"/>
        <v>5</v>
      </c>
      <c r="F8" s="6">
        <f t="shared" si="2"/>
        <v>0.25091017904343921</v>
      </c>
      <c r="G8" s="9">
        <f t="shared" si="3"/>
        <v>2.9973567403122015E-2</v>
      </c>
      <c r="H8" t="str">
        <f t="shared" si="4"/>
        <v>No</v>
      </c>
    </row>
    <row r="9" spans="1:9" x14ac:dyDescent="0.35">
      <c r="A9">
        <v>1967</v>
      </c>
      <c r="B9" t="s">
        <v>159</v>
      </c>
      <c r="C9" s="4">
        <v>4430</v>
      </c>
      <c r="D9">
        <f t="shared" si="0"/>
        <v>2</v>
      </c>
      <c r="E9">
        <f t="shared" si="1"/>
        <v>5</v>
      </c>
      <c r="F9" s="6">
        <f t="shared" si="2"/>
        <v>0.22093661164031719</v>
      </c>
      <c r="G9" s="9">
        <f t="shared" si="3"/>
        <v>0</v>
      </c>
      <c r="H9" t="str">
        <f t="shared" si="4"/>
        <v>No</v>
      </c>
    </row>
    <row r="10" spans="1:9" x14ac:dyDescent="0.35">
      <c r="A10">
        <v>1967</v>
      </c>
      <c r="B10" t="s">
        <v>160</v>
      </c>
      <c r="C10" s="4">
        <v>4206</v>
      </c>
      <c r="D10">
        <f t="shared" si="0"/>
        <v>3</v>
      </c>
      <c r="E10">
        <f t="shared" si="1"/>
        <v>5</v>
      </c>
      <c r="F10" s="6">
        <f t="shared" si="2"/>
        <v>0.20976509899755624</v>
      </c>
      <c r="G10" s="9">
        <f t="shared" si="3"/>
        <v>0</v>
      </c>
      <c r="H10" t="str">
        <f t="shared" si="4"/>
        <v>No</v>
      </c>
    </row>
    <row r="11" spans="1:9" x14ac:dyDescent="0.35">
      <c r="A11">
        <v>1967</v>
      </c>
      <c r="B11" t="s">
        <v>162</v>
      </c>
      <c r="C11" s="4">
        <v>4066</v>
      </c>
      <c r="D11">
        <f t="shared" si="0"/>
        <v>4</v>
      </c>
      <c r="E11">
        <f t="shared" si="1"/>
        <v>5</v>
      </c>
      <c r="F11" s="6">
        <f t="shared" si="2"/>
        <v>0.20278290359583062</v>
      </c>
      <c r="G11" s="9">
        <f t="shared" si="3"/>
        <v>0</v>
      </c>
      <c r="H11" t="str">
        <f t="shared" si="4"/>
        <v>No</v>
      </c>
    </row>
    <row r="12" spans="1:9" x14ac:dyDescent="0.35">
      <c r="A12">
        <v>1967</v>
      </c>
      <c r="B12" t="s">
        <v>163</v>
      </c>
      <c r="C12" s="4">
        <v>2318</v>
      </c>
      <c r="D12">
        <f t="shared" si="0"/>
        <v>5</v>
      </c>
      <c r="E12">
        <f t="shared" si="1"/>
        <v>5</v>
      </c>
      <c r="F12" s="6">
        <f t="shared" si="2"/>
        <v>0.11560520672285672</v>
      </c>
      <c r="G12" s="9">
        <f t="shared" si="3"/>
        <v>0</v>
      </c>
      <c r="H12" t="str">
        <f t="shared" si="4"/>
        <v>No</v>
      </c>
    </row>
    <row r="13" spans="1:9" x14ac:dyDescent="0.35">
      <c r="A13">
        <v>1972</v>
      </c>
      <c r="B13" t="s">
        <v>149</v>
      </c>
      <c r="C13" s="4">
        <v>11360</v>
      </c>
      <c r="D13">
        <f t="shared" si="0"/>
        <v>1</v>
      </c>
      <c r="E13">
        <f t="shared" si="1"/>
        <v>8</v>
      </c>
      <c r="F13" s="6">
        <f t="shared" si="2"/>
        <v>0.35634743875278396</v>
      </c>
      <c r="G13" s="9">
        <f t="shared" si="3"/>
        <v>0.20295492330374226</v>
      </c>
      <c r="H13" t="str">
        <f t="shared" si="4"/>
        <v>No</v>
      </c>
    </row>
    <row r="14" spans="1:9" x14ac:dyDescent="0.35">
      <c r="A14">
        <v>1972</v>
      </c>
      <c r="B14" t="s">
        <v>150</v>
      </c>
      <c r="C14" s="4">
        <v>4890</v>
      </c>
      <c r="D14">
        <f t="shared" si="0"/>
        <v>2</v>
      </c>
      <c r="E14">
        <f t="shared" si="1"/>
        <v>8</v>
      </c>
      <c r="F14" s="6">
        <f t="shared" si="2"/>
        <v>0.1533925154490417</v>
      </c>
      <c r="G14" s="9">
        <f t="shared" si="3"/>
        <v>0</v>
      </c>
      <c r="H14" t="str">
        <f t="shared" si="4"/>
        <v>No</v>
      </c>
    </row>
    <row r="15" spans="1:9" x14ac:dyDescent="0.35">
      <c r="A15">
        <v>1972</v>
      </c>
      <c r="B15" t="s">
        <v>151</v>
      </c>
      <c r="C15" s="4">
        <v>3652</v>
      </c>
      <c r="D15">
        <f t="shared" si="0"/>
        <v>3</v>
      </c>
      <c r="E15">
        <f t="shared" si="1"/>
        <v>8</v>
      </c>
      <c r="F15" s="6">
        <f t="shared" si="2"/>
        <v>0.11455817309200414</v>
      </c>
      <c r="G15" s="9">
        <f t="shared" si="3"/>
        <v>0</v>
      </c>
      <c r="H15" t="str">
        <f t="shared" si="4"/>
        <v>No</v>
      </c>
    </row>
    <row r="16" spans="1:9" x14ac:dyDescent="0.35">
      <c r="A16">
        <v>1972</v>
      </c>
      <c r="B16" t="s">
        <v>153</v>
      </c>
      <c r="C16" s="4">
        <v>3488</v>
      </c>
      <c r="D16">
        <f t="shared" si="0"/>
        <v>4</v>
      </c>
      <c r="E16">
        <f t="shared" si="1"/>
        <v>8</v>
      </c>
      <c r="F16" s="6">
        <f t="shared" si="2"/>
        <v>0.10941372063113648</v>
      </c>
      <c r="G16" s="9">
        <f t="shared" si="3"/>
        <v>0</v>
      </c>
      <c r="H16" t="str">
        <f t="shared" si="4"/>
        <v>No</v>
      </c>
    </row>
    <row r="17" spans="1:9" x14ac:dyDescent="0.35">
      <c r="A17">
        <v>1972</v>
      </c>
      <c r="B17" t="s">
        <v>154</v>
      </c>
      <c r="C17" s="4">
        <v>2764</v>
      </c>
      <c r="D17">
        <f t="shared" si="0"/>
        <v>5</v>
      </c>
      <c r="E17">
        <f t="shared" si="1"/>
        <v>8</v>
      </c>
      <c r="F17" s="6">
        <f t="shared" si="2"/>
        <v>8.6702845133159762E-2</v>
      </c>
      <c r="G17" s="9">
        <f t="shared" si="3"/>
        <v>0</v>
      </c>
      <c r="H17" t="str">
        <f t="shared" si="4"/>
        <v>No</v>
      </c>
    </row>
    <row r="18" spans="1:9" x14ac:dyDescent="0.35">
      <c r="A18">
        <v>1972</v>
      </c>
      <c r="B18" t="s">
        <v>155</v>
      </c>
      <c r="C18" s="4">
        <v>2647</v>
      </c>
      <c r="D18">
        <f t="shared" si="0"/>
        <v>6</v>
      </c>
      <c r="E18">
        <f t="shared" si="1"/>
        <v>8</v>
      </c>
      <c r="F18" s="6">
        <f t="shared" si="2"/>
        <v>8.3032717462906622E-2</v>
      </c>
      <c r="G18" s="9">
        <f t="shared" si="3"/>
        <v>0</v>
      </c>
      <c r="H18" t="str">
        <f t="shared" si="4"/>
        <v>No</v>
      </c>
    </row>
    <row r="19" spans="1:9" x14ac:dyDescent="0.35">
      <c r="A19">
        <v>1972</v>
      </c>
      <c r="B19" t="s">
        <v>156</v>
      </c>
      <c r="C19" s="4">
        <v>2017</v>
      </c>
      <c r="D19">
        <f t="shared" si="0"/>
        <v>7</v>
      </c>
      <c r="E19">
        <f t="shared" si="1"/>
        <v>8</v>
      </c>
      <c r="F19" s="6">
        <f t="shared" si="2"/>
        <v>6.3270491546158908E-2</v>
      </c>
      <c r="G19" s="9">
        <f t="shared" si="3"/>
        <v>0</v>
      </c>
      <c r="H19" t="str">
        <f t="shared" si="4"/>
        <v>No</v>
      </c>
    </row>
    <row r="20" spans="1:9" x14ac:dyDescent="0.35">
      <c r="A20">
        <v>1972</v>
      </c>
      <c r="B20" t="s">
        <v>157</v>
      </c>
      <c r="C20" s="4">
        <v>1061</v>
      </c>
      <c r="D20">
        <f t="shared" si="0"/>
        <v>8</v>
      </c>
      <c r="E20">
        <f t="shared" si="1"/>
        <v>8</v>
      </c>
      <c r="F20" s="6">
        <f t="shared" si="2"/>
        <v>3.3282097932808431E-2</v>
      </c>
      <c r="G20" s="9">
        <f t="shared" si="3"/>
        <v>0</v>
      </c>
      <c r="H20" t="str">
        <f t="shared" si="4"/>
        <v>No</v>
      </c>
    </row>
    <row r="21" spans="1:9" x14ac:dyDescent="0.35">
      <c r="A21">
        <v>1978</v>
      </c>
      <c r="B21" t="s">
        <v>143</v>
      </c>
      <c r="C21" s="4">
        <v>25595</v>
      </c>
      <c r="D21">
        <f t="shared" si="0"/>
        <v>1</v>
      </c>
      <c r="E21">
        <f t="shared" si="1"/>
        <v>5</v>
      </c>
      <c r="F21" s="6">
        <f t="shared" si="2"/>
        <v>0.55168771823942753</v>
      </c>
      <c r="G21" s="9">
        <f t="shared" si="3"/>
        <v>0.35409751260938915</v>
      </c>
      <c r="H21" t="str">
        <f t="shared" si="4"/>
        <v>Yes</v>
      </c>
      <c r="I21" s="4"/>
    </row>
    <row r="22" spans="1:9" x14ac:dyDescent="0.35">
      <c r="A22">
        <v>1978</v>
      </c>
      <c r="B22" t="s">
        <v>144</v>
      </c>
      <c r="C22" s="4">
        <v>9167</v>
      </c>
      <c r="D22">
        <f t="shared" si="0"/>
        <v>2</v>
      </c>
      <c r="E22">
        <f t="shared" si="1"/>
        <v>5</v>
      </c>
      <c r="F22" s="6">
        <f t="shared" si="2"/>
        <v>0.19759020563003837</v>
      </c>
      <c r="G22" s="9">
        <f t="shared" si="3"/>
        <v>0</v>
      </c>
      <c r="H22" t="str">
        <f t="shared" si="4"/>
        <v>No</v>
      </c>
    </row>
    <row r="23" spans="1:9" x14ac:dyDescent="0.35">
      <c r="A23">
        <v>1978</v>
      </c>
      <c r="B23" t="s">
        <v>145</v>
      </c>
      <c r="C23" s="4">
        <v>4873</v>
      </c>
      <c r="D23">
        <f t="shared" si="0"/>
        <v>3</v>
      </c>
      <c r="E23">
        <f t="shared" si="1"/>
        <v>5</v>
      </c>
      <c r="F23" s="6">
        <f t="shared" si="2"/>
        <v>0.10503513385351554</v>
      </c>
      <c r="G23" s="9">
        <f t="shared" si="3"/>
        <v>0</v>
      </c>
      <c r="H23" t="str">
        <f t="shared" si="4"/>
        <v>No</v>
      </c>
    </row>
    <row r="24" spans="1:9" x14ac:dyDescent="0.35">
      <c r="A24">
        <v>1978</v>
      </c>
      <c r="B24" t="s">
        <v>135</v>
      </c>
      <c r="C24" s="4">
        <v>4136</v>
      </c>
      <c r="D24">
        <f t="shared" si="0"/>
        <v>4</v>
      </c>
      <c r="E24">
        <f t="shared" si="1"/>
        <v>5</v>
      </c>
      <c r="F24" s="6">
        <f t="shared" si="2"/>
        <v>8.9149458981764879E-2</v>
      </c>
      <c r="G24" s="9">
        <f t="shared" si="3"/>
        <v>0</v>
      </c>
      <c r="H24" t="str">
        <f t="shared" si="4"/>
        <v>No</v>
      </c>
    </row>
    <row r="25" spans="1:9" x14ac:dyDescent="0.35">
      <c r="A25">
        <v>1978</v>
      </c>
      <c r="B25" t="s">
        <v>146</v>
      </c>
      <c r="C25" s="4">
        <v>2623</v>
      </c>
      <c r="D25">
        <f t="shared" si="0"/>
        <v>5</v>
      </c>
      <c r="E25">
        <f t="shared" si="1"/>
        <v>5</v>
      </c>
      <c r="F25" s="6">
        <f t="shared" si="2"/>
        <v>5.6537483295253696E-2</v>
      </c>
      <c r="G25" s="9">
        <f t="shared" si="3"/>
        <v>0</v>
      </c>
      <c r="H25" t="str">
        <f t="shared" si="4"/>
        <v>No</v>
      </c>
    </row>
    <row r="26" spans="1:9" x14ac:dyDescent="0.35">
      <c r="A26">
        <v>1985</v>
      </c>
      <c r="B26" t="s">
        <v>131</v>
      </c>
      <c r="C26" s="4">
        <v>22187</v>
      </c>
      <c r="D26">
        <f t="shared" si="0"/>
        <v>1</v>
      </c>
      <c r="E26">
        <f t="shared" si="1"/>
        <v>9</v>
      </c>
      <c r="F26" s="6">
        <f t="shared" si="2"/>
        <v>0.39674904331032512</v>
      </c>
      <c r="G26" s="9">
        <f t="shared" si="3"/>
        <v>0.12326097063767394</v>
      </c>
      <c r="H26" t="str">
        <f t="shared" si="4"/>
        <v>No</v>
      </c>
    </row>
    <row r="27" spans="1:9" x14ac:dyDescent="0.35">
      <c r="A27">
        <v>1985</v>
      </c>
      <c r="B27" t="s">
        <v>132</v>
      </c>
      <c r="C27" s="4">
        <v>15294</v>
      </c>
      <c r="D27">
        <f t="shared" si="0"/>
        <v>2</v>
      </c>
      <c r="E27">
        <f t="shared" si="1"/>
        <v>9</v>
      </c>
      <c r="F27" s="6">
        <f t="shared" si="2"/>
        <v>0.27348807267265118</v>
      </c>
      <c r="G27" s="9">
        <f t="shared" si="3"/>
        <v>0</v>
      </c>
      <c r="H27" t="str">
        <f t="shared" si="4"/>
        <v>No</v>
      </c>
    </row>
    <row r="28" spans="1:9" x14ac:dyDescent="0.35">
      <c r="A28">
        <v>1985</v>
      </c>
      <c r="B28" t="s">
        <v>133</v>
      </c>
      <c r="C28" s="4">
        <v>10409</v>
      </c>
      <c r="D28">
        <f t="shared" si="0"/>
        <v>3</v>
      </c>
      <c r="E28">
        <f t="shared" si="1"/>
        <v>9</v>
      </c>
      <c r="F28" s="6">
        <f t="shared" si="2"/>
        <v>0.18613425843138656</v>
      </c>
      <c r="G28" s="9">
        <f t="shared" si="3"/>
        <v>0</v>
      </c>
      <c r="H28" t="str">
        <f t="shared" si="4"/>
        <v>No</v>
      </c>
    </row>
    <row r="29" spans="1:9" x14ac:dyDescent="0.35">
      <c r="A29">
        <v>1985</v>
      </c>
      <c r="B29" t="s">
        <v>135</v>
      </c>
      <c r="C29" s="4">
        <v>2061</v>
      </c>
      <c r="D29">
        <f t="shared" si="0"/>
        <v>4</v>
      </c>
      <c r="E29">
        <f t="shared" si="1"/>
        <v>9</v>
      </c>
      <c r="F29" s="6">
        <f t="shared" si="2"/>
        <v>3.6854905046314508E-2</v>
      </c>
      <c r="G29" s="9">
        <f t="shared" si="3"/>
        <v>0</v>
      </c>
      <c r="H29" t="str">
        <f t="shared" si="4"/>
        <v>No</v>
      </c>
    </row>
    <row r="30" spans="1:9" x14ac:dyDescent="0.35">
      <c r="A30">
        <v>1985</v>
      </c>
      <c r="B30" t="s">
        <v>136</v>
      </c>
      <c r="C30" s="4">
        <v>1989</v>
      </c>
      <c r="D30">
        <f t="shared" si="0"/>
        <v>5</v>
      </c>
      <c r="E30">
        <f t="shared" si="1"/>
        <v>9</v>
      </c>
      <c r="F30" s="6">
        <f t="shared" si="2"/>
        <v>3.5567397446443258E-2</v>
      </c>
      <c r="G30" s="9">
        <f t="shared" si="3"/>
        <v>0</v>
      </c>
      <c r="H30" t="str">
        <f t="shared" si="4"/>
        <v>No</v>
      </c>
    </row>
    <row r="31" spans="1:9" x14ac:dyDescent="0.35">
      <c r="A31">
        <v>1985</v>
      </c>
      <c r="B31" t="s">
        <v>138</v>
      </c>
      <c r="C31" s="4">
        <v>1618</v>
      </c>
      <c r="D31">
        <f t="shared" si="0"/>
        <v>6</v>
      </c>
      <c r="E31">
        <f t="shared" si="1"/>
        <v>9</v>
      </c>
      <c r="F31" s="6">
        <f t="shared" si="2"/>
        <v>2.8933156897106686E-2</v>
      </c>
      <c r="G31" s="9">
        <f t="shared" si="3"/>
        <v>0</v>
      </c>
      <c r="H31" t="str">
        <f t="shared" si="4"/>
        <v>No</v>
      </c>
    </row>
    <row r="32" spans="1:9" x14ac:dyDescent="0.35">
      <c r="A32">
        <v>1985</v>
      </c>
      <c r="B32" t="s">
        <v>140</v>
      </c>
      <c r="C32" s="4">
        <v>993</v>
      </c>
      <c r="D32">
        <f t="shared" si="0"/>
        <v>7</v>
      </c>
      <c r="E32">
        <f t="shared" si="1"/>
        <v>9</v>
      </c>
      <c r="F32" s="6">
        <f t="shared" si="2"/>
        <v>1.7756875648224313E-2</v>
      </c>
      <c r="G32" s="9">
        <f t="shared" si="3"/>
        <v>0</v>
      </c>
      <c r="H32" t="str">
        <f t="shared" si="4"/>
        <v>No</v>
      </c>
    </row>
    <row r="33" spans="1:8" x14ac:dyDescent="0.35">
      <c r="A33">
        <v>1985</v>
      </c>
      <c r="B33" t="s">
        <v>141</v>
      </c>
      <c r="C33" s="4">
        <v>752</v>
      </c>
      <c r="D33">
        <f t="shared" si="0"/>
        <v>8</v>
      </c>
      <c r="E33">
        <f t="shared" si="1"/>
        <v>9</v>
      </c>
      <c r="F33" s="6">
        <f t="shared" si="2"/>
        <v>1.344730159865527E-2</v>
      </c>
      <c r="G33" s="9">
        <f t="shared" si="3"/>
        <v>0</v>
      </c>
      <c r="H33" t="str">
        <f t="shared" si="4"/>
        <v>No</v>
      </c>
    </row>
    <row r="34" spans="1:8" x14ac:dyDescent="0.35">
      <c r="A34">
        <v>1985</v>
      </c>
      <c r="B34" t="s">
        <v>142</v>
      </c>
      <c r="C34" s="4">
        <v>619</v>
      </c>
      <c r="D34">
        <f t="shared" si="0"/>
        <v>9</v>
      </c>
      <c r="E34">
        <f t="shared" si="1"/>
        <v>9</v>
      </c>
      <c r="F34" s="6">
        <f t="shared" si="2"/>
        <v>1.1068988948893101E-2</v>
      </c>
      <c r="G34" s="9">
        <f t="shared" si="3"/>
        <v>0</v>
      </c>
      <c r="H34" t="str">
        <f t="shared" si="4"/>
        <v>No</v>
      </c>
    </row>
    <row r="35" spans="1:8" x14ac:dyDescent="0.35">
      <c r="A35">
        <v>2001</v>
      </c>
      <c r="B35" t="s">
        <v>121</v>
      </c>
      <c r="C35" s="4">
        <v>27493</v>
      </c>
      <c r="D35">
        <f t="shared" si="0"/>
        <v>1</v>
      </c>
      <c r="E35">
        <f t="shared" si="1"/>
        <v>10</v>
      </c>
      <c r="F35" s="6">
        <f t="shared" si="2"/>
        <v>0.30001091226538629</v>
      </c>
      <c r="G35" s="9">
        <f t="shared" si="3"/>
        <v>3.3620689655172398E-2</v>
      </c>
      <c r="H35" t="str">
        <f t="shared" si="4"/>
        <v>No</v>
      </c>
    </row>
    <row r="36" spans="1:8" x14ac:dyDescent="0.35">
      <c r="A36">
        <v>2001</v>
      </c>
      <c r="B36" t="s">
        <v>122</v>
      </c>
      <c r="C36" s="4">
        <v>24412</v>
      </c>
      <c r="D36">
        <f t="shared" si="0"/>
        <v>2</v>
      </c>
      <c r="E36">
        <f t="shared" si="1"/>
        <v>10</v>
      </c>
      <c r="F36" s="6">
        <f t="shared" si="2"/>
        <v>0.26639022261021389</v>
      </c>
      <c r="G36" s="9">
        <f t="shared" si="3"/>
        <v>0</v>
      </c>
      <c r="H36" t="str">
        <f t="shared" si="4"/>
        <v>No</v>
      </c>
    </row>
    <row r="37" spans="1:8" x14ac:dyDescent="0.35">
      <c r="A37">
        <v>2001</v>
      </c>
      <c r="B37" t="s">
        <v>123</v>
      </c>
      <c r="C37" s="4">
        <v>17308</v>
      </c>
      <c r="D37">
        <f t="shared" si="0"/>
        <v>3</v>
      </c>
      <c r="E37">
        <f t="shared" si="1"/>
        <v>10</v>
      </c>
      <c r="F37" s="6">
        <f t="shared" si="2"/>
        <v>0.18886948930597991</v>
      </c>
      <c r="G37" s="9">
        <f t="shared" si="3"/>
        <v>0</v>
      </c>
      <c r="H37" t="str">
        <f t="shared" si="4"/>
        <v>No</v>
      </c>
    </row>
    <row r="38" spans="1:8" x14ac:dyDescent="0.35">
      <c r="A38">
        <v>2001</v>
      </c>
      <c r="B38" t="s">
        <v>124</v>
      </c>
      <c r="C38" s="4">
        <v>16777</v>
      </c>
      <c r="D38">
        <f t="shared" si="0"/>
        <v>4</v>
      </c>
      <c r="E38">
        <f t="shared" si="1"/>
        <v>10</v>
      </c>
      <c r="F38" s="6">
        <f t="shared" si="2"/>
        <v>0.18307507638585771</v>
      </c>
      <c r="G38" s="9">
        <f t="shared" si="3"/>
        <v>0</v>
      </c>
      <c r="H38" t="str">
        <f t="shared" si="4"/>
        <v>No</v>
      </c>
    </row>
    <row r="39" spans="1:8" x14ac:dyDescent="0.35">
      <c r="A39">
        <v>2001</v>
      </c>
      <c r="B39" t="s">
        <v>125</v>
      </c>
      <c r="C39" s="4">
        <v>2692</v>
      </c>
      <c r="D39">
        <f t="shared" si="0"/>
        <v>5</v>
      </c>
      <c r="E39">
        <f t="shared" si="1"/>
        <v>10</v>
      </c>
      <c r="F39" s="6">
        <f t="shared" si="2"/>
        <v>2.9375818419903971E-2</v>
      </c>
      <c r="G39" s="9">
        <f t="shared" si="3"/>
        <v>0</v>
      </c>
      <c r="H39" t="str">
        <f t="shared" si="4"/>
        <v>No</v>
      </c>
    </row>
    <row r="40" spans="1:8" x14ac:dyDescent="0.35">
      <c r="A40">
        <v>2001</v>
      </c>
      <c r="B40" t="s">
        <v>126</v>
      </c>
      <c r="C40" s="4">
        <v>1176</v>
      </c>
      <c r="D40">
        <f t="shared" si="0"/>
        <v>6</v>
      </c>
      <c r="E40">
        <f t="shared" si="1"/>
        <v>10</v>
      </c>
      <c r="F40" s="6">
        <f t="shared" si="2"/>
        <v>1.2832824094281972E-2</v>
      </c>
      <c r="G40" s="9">
        <f t="shared" si="3"/>
        <v>0</v>
      </c>
      <c r="H40" t="str">
        <f t="shared" si="4"/>
        <v>No</v>
      </c>
    </row>
    <row r="41" spans="1:8" x14ac:dyDescent="0.35">
      <c r="A41">
        <v>2001</v>
      </c>
      <c r="B41" t="s">
        <v>127</v>
      </c>
      <c r="C41" s="4">
        <v>839</v>
      </c>
      <c r="D41">
        <f t="shared" si="0"/>
        <v>7</v>
      </c>
      <c r="E41">
        <f t="shared" si="1"/>
        <v>10</v>
      </c>
      <c r="F41" s="6">
        <f t="shared" si="2"/>
        <v>9.1553906591008288E-3</v>
      </c>
      <c r="G41" s="9">
        <f t="shared" si="3"/>
        <v>0</v>
      </c>
      <c r="H41" t="str">
        <f t="shared" si="4"/>
        <v>No</v>
      </c>
    </row>
    <row r="42" spans="1:8" x14ac:dyDescent="0.35">
      <c r="A42">
        <v>2001</v>
      </c>
      <c r="B42" t="s">
        <v>128</v>
      </c>
      <c r="C42" s="4">
        <v>369</v>
      </c>
      <c r="D42">
        <f t="shared" si="0"/>
        <v>8</v>
      </c>
      <c r="E42">
        <f t="shared" si="1"/>
        <v>10</v>
      </c>
      <c r="F42" s="6">
        <f t="shared" si="2"/>
        <v>4.0266259275425582E-3</v>
      </c>
      <c r="G42" s="9">
        <f t="shared" si="3"/>
        <v>0</v>
      </c>
      <c r="H42" t="str">
        <f t="shared" si="4"/>
        <v>No</v>
      </c>
    </row>
    <row r="43" spans="1:8" x14ac:dyDescent="0.35">
      <c r="A43">
        <v>2001</v>
      </c>
      <c r="B43" t="s">
        <v>105</v>
      </c>
      <c r="C43" s="4">
        <v>316</v>
      </c>
      <c r="D43">
        <f t="shared" si="0"/>
        <v>9</v>
      </c>
      <c r="E43">
        <f t="shared" si="1"/>
        <v>10</v>
      </c>
      <c r="F43" s="6">
        <f t="shared" si="2"/>
        <v>3.4482758620689655E-3</v>
      </c>
      <c r="G43" s="9">
        <f t="shared" si="3"/>
        <v>0</v>
      </c>
      <c r="H43" t="str">
        <f t="shared" si="4"/>
        <v>No</v>
      </c>
    </row>
    <row r="44" spans="1:8" x14ac:dyDescent="0.35">
      <c r="A44">
        <v>2001</v>
      </c>
      <c r="B44" t="s">
        <v>129</v>
      </c>
      <c r="C44" s="4">
        <v>258</v>
      </c>
      <c r="D44">
        <f t="shared" si="0"/>
        <v>10</v>
      </c>
      <c r="E44">
        <f t="shared" si="1"/>
        <v>10</v>
      </c>
      <c r="F44" s="6">
        <f t="shared" si="2"/>
        <v>2.8153644696639023E-3</v>
      </c>
      <c r="G44" s="9">
        <f t="shared" si="3"/>
        <v>0</v>
      </c>
      <c r="H44" t="str">
        <f t="shared" si="4"/>
        <v>No</v>
      </c>
    </row>
    <row r="45" spans="1:8" x14ac:dyDescent="0.35">
      <c r="A45">
        <v>2006</v>
      </c>
      <c r="B45" t="s">
        <v>61</v>
      </c>
      <c r="C45" s="4">
        <v>27704</v>
      </c>
      <c r="D45">
        <f t="shared" si="0"/>
        <v>1</v>
      </c>
      <c r="E45">
        <f t="shared" si="1"/>
        <v>11</v>
      </c>
      <c r="F45" s="6">
        <f t="shared" si="2"/>
        <v>0.26139054789738364</v>
      </c>
      <c r="G45" s="9">
        <f t="shared" si="3"/>
        <v>3.9108569918952313E-2</v>
      </c>
      <c r="H45" t="str">
        <f t="shared" si="4"/>
        <v>No</v>
      </c>
    </row>
    <row r="46" spans="1:8" x14ac:dyDescent="0.35">
      <c r="A46">
        <v>2006</v>
      </c>
      <c r="B46" t="s">
        <v>106</v>
      </c>
      <c r="C46" s="4">
        <v>23559</v>
      </c>
      <c r="D46">
        <f t="shared" si="0"/>
        <v>2</v>
      </c>
      <c r="E46">
        <f t="shared" si="1"/>
        <v>11</v>
      </c>
      <c r="F46" s="6">
        <f t="shared" si="2"/>
        <v>0.22228197797843133</v>
      </c>
      <c r="G46" s="9">
        <f t="shared" si="3"/>
        <v>0</v>
      </c>
      <c r="H46" t="str">
        <f t="shared" si="4"/>
        <v>No</v>
      </c>
    </row>
    <row r="47" spans="1:8" x14ac:dyDescent="0.35">
      <c r="A47">
        <v>2006</v>
      </c>
      <c r="B47" t="s">
        <v>108</v>
      </c>
      <c r="C47" s="4">
        <v>21111</v>
      </c>
      <c r="D47">
        <f t="shared" si="0"/>
        <v>3</v>
      </c>
      <c r="E47">
        <f t="shared" si="1"/>
        <v>11</v>
      </c>
      <c r="F47" s="6">
        <f t="shared" si="2"/>
        <v>0.19918480568371594</v>
      </c>
      <c r="G47" s="9">
        <f t="shared" si="3"/>
        <v>0</v>
      </c>
      <c r="H47" t="str">
        <f t="shared" si="4"/>
        <v>No</v>
      </c>
    </row>
    <row r="48" spans="1:8" x14ac:dyDescent="0.35">
      <c r="A48">
        <v>2006</v>
      </c>
      <c r="B48" t="s">
        <v>110</v>
      </c>
      <c r="C48" s="4">
        <v>8957</v>
      </c>
      <c r="D48">
        <f t="shared" si="0"/>
        <v>4</v>
      </c>
      <c r="E48">
        <f t="shared" si="1"/>
        <v>11</v>
      </c>
      <c r="F48" s="6">
        <f t="shared" si="2"/>
        <v>8.4510364478662475E-2</v>
      </c>
      <c r="G48" s="9">
        <f t="shared" si="3"/>
        <v>0</v>
      </c>
      <c r="H48" t="str">
        <f t="shared" si="4"/>
        <v>No</v>
      </c>
    </row>
    <row r="49" spans="1:8" x14ac:dyDescent="0.35">
      <c r="A49">
        <v>2006</v>
      </c>
      <c r="B49" t="s">
        <v>111</v>
      </c>
      <c r="C49" s="4">
        <v>7553</v>
      </c>
      <c r="D49">
        <f t="shared" si="0"/>
        <v>5</v>
      </c>
      <c r="E49">
        <f t="shared" si="1"/>
        <v>11</v>
      </c>
      <c r="F49" s="6">
        <f t="shared" si="2"/>
        <v>7.1263456839046294E-2</v>
      </c>
      <c r="G49" s="9">
        <f t="shared" si="3"/>
        <v>0</v>
      </c>
      <c r="H49" t="str">
        <f t="shared" si="4"/>
        <v>No</v>
      </c>
    </row>
    <row r="50" spans="1:8" x14ac:dyDescent="0.35">
      <c r="A50">
        <v>2006</v>
      </c>
      <c r="B50" t="s">
        <v>113</v>
      </c>
      <c r="C50" s="4">
        <v>6500</v>
      </c>
      <c r="D50">
        <f t="shared" si="0"/>
        <v>6</v>
      </c>
      <c r="E50">
        <f t="shared" si="1"/>
        <v>11</v>
      </c>
      <c r="F50" s="6">
        <f t="shared" si="2"/>
        <v>6.1328276109334161E-2</v>
      </c>
      <c r="G50" s="9">
        <f t="shared" si="3"/>
        <v>0</v>
      </c>
      <c r="H50" t="str">
        <f t="shared" si="4"/>
        <v>No</v>
      </c>
    </row>
    <row r="51" spans="1:8" x14ac:dyDescent="0.35">
      <c r="A51">
        <v>2006</v>
      </c>
      <c r="B51" t="s">
        <v>115</v>
      </c>
      <c r="C51" s="4">
        <v>4401</v>
      </c>
      <c r="D51">
        <f t="shared" si="0"/>
        <v>7</v>
      </c>
      <c r="E51">
        <f t="shared" si="1"/>
        <v>11</v>
      </c>
      <c r="F51" s="6">
        <f t="shared" si="2"/>
        <v>4.1523960485719949E-2</v>
      </c>
      <c r="G51" s="9">
        <f t="shared" si="3"/>
        <v>0</v>
      </c>
      <c r="H51" t="str">
        <f t="shared" si="4"/>
        <v>No</v>
      </c>
    </row>
    <row r="52" spans="1:8" x14ac:dyDescent="0.35">
      <c r="A52">
        <v>2006</v>
      </c>
      <c r="B52" t="s">
        <v>116</v>
      </c>
      <c r="C52" s="4">
        <v>3573</v>
      </c>
      <c r="D52">
        <f t="shared" si="0"/>
        <v>8</v>
      </c>
      <c r="E52">
        <f t="shared" si="1"/>
        <v>11</v>
      </c>
      <c r="F52" s="6">
        <f t="shared" si="2"/>
        <v>3.3711681621330918E-2</v>
      </c>
      <c r="G52" s="9">
        <f t="shared" si="3"/>
        <v>0</v>
      </c>
      <c r="H52" t="str">
        <f t="shared" si="4"/>
        <v>No</v>
      </c>
    </row>
    <row r="53" spans="1:8" x14ac:dyDescent="0.35">
      <c r="A53">
        <v>2006</v>
      </c>
      <c r="B53" t="s">
        <v>117</v>
      </c>
      <c r="C53" s="4">
        <v>1080</v>
      </c>
      <c r="D53">
        <f t="shared" si="0"/>
        <v>9</v>
      </c>
      <c r="E53">
        <f t="shared" si="1"/>
        <v>11</v>
      </c>
      <c r="F53" s="6">
        <f t="shared" si="2"/>
        <v>1.0189928953550908E-2</v>
      </c>
      <c r="G53" s="9">
        <f t="shared" si="3"/>
        <v>0</v>
      </c>
      <c r="H53" t="str">
        <f t="shared" si="4"/>
        <v>No</v>
      </c>
    </row>
    <row r="54" spans="1:8" x14ac:dyDescent="0.35">
      <c r="A54">
        <v>2006</v>
      </c>
      <c r="B54" t="s">
        <v>119</v>
      </c>
      <c r="C54" s="4">
        <v>808</v>
      </c>
      <c r="D54">
        <f t="shared" si="0"/>
        <v>10</v>
      </c>
      <c r="E54">
        <f t="shared" si="1"/>
        <v>11</v>
      </c>
      <c r="F54" s="6">
        <f t="shared" si="2"/>
        <v>7.6235764763603079E-3</v>
      </c>
      <c r="G54" s="9">
        <f t="shared" si="3"/>
        <v>0</v>
      </c>
      <c r="H54" t="str">
        <f t="shared" si="4"/>
        <v>No</v>
      </c>
    </row>
    <row r="55" spans="1:8" x14ac:dyDescent="0.35">
      <c r="A55">
        <v>2006</v>
      </c>
      <c r="B55" t="s">
        <v>120</v>
      </c>
      <c r="C55" s="4">
        <v>741</v>
      </c>
      <c r="D55">
        <f t="shared" si="0"/>
        <v>11</v>
      </c>
      <c r="E55">
        <f t="shared" si="1"/>
        <v>11</v>
      </c>
      <c r="F55" s="6">
        <f t="shared" si="2"/>
        <v>6.9914234764640948E-3</v>
      </c>
      <c r="G55" s="9">
        <f t="shared" si="3"/>
        <v>0</v>
      </c>
      <c r="H55" t="str">
        <f t="shared" si="4"/>
        <v>No</v>
      </c>
    </row>
    <row r="56" spans="1:8" x14ac:dyDescent="0.35">
      <c r="A56">
        <v>2011</v>
      </c>
      <c r="B56" t="s">
        <v>92</v>
      </c>
      <c r="C56" s="4">
        <v>42550</v>
      </c>
      <c r="D56">
        <f t="shared" si="0"/>
        <v>1</v>
      </c>
      <c r="E56">
        <f t="shared" si="1"/>
        <v>9</v>
      </c>
      <c r="F56" s="6">
        <f t="shared" si="2"/>
        <v>0.37375378804514908</v>
      </c>
      <c r="G56" s="9">
        <f t="shared" si="3"/>
        <v>2.4665114849136971E-2</v>
      </c>
      <c r="H56" t="str">
        <f t="shared" si="4"/>
        <v>No</v>
      </c>
    </row>
    <row r="57" spans="1:8" x14ac:dyDescent="0.35">
      <c r="A57">
        <v>2011</v>
      </c>
      <c r="B57" t="s">
        <v>93</v>
      </c>
      <c r="C57" s="4">
        <v>39742</v>
      </c>
      <c r="D57">
        <f t="shared" si="0"/>
        <v>2</v>
      </c>
      <c r="E57">
        <f t="shared" si="1"/>
        <v>9</v>
      </c>
      <c r="F57" s="6">
        <f t="shared" si="2"/>
        <v>0.34908867319601211</v>
      </c>
      <c r="G57" s="9">
        <f t="shared" si="3"/>
        <v>0</v>
      </c>
      <c r="H57" t="str">
        <f t="shared" si="4"/>
        <v>No</v>
      </c>
    </row>
    <row r="58" spans="1:8" x14ac:dyDescent="0.35">
      <c r="A58">
        <v>2011</v>
      </c>
      <c r="B58" t="s">
        <v>95</v>
      </c>
      <c r="C58" s="4">
        <v>15382</v>
      </c>
      <c r="D58">
        <f t="shared" si="0"/>
        <v>3</v>
      </c>
      <c r="E58">
        <f t="shared" si="1"/>
        <v>9</v>
      </c>
      <c r="F58" s="6">
        <f t="shared" si="2"/>
        <v>0.13511353155606307</v>
      </c>
      <c r="G58" s="9">
        <f t="shared" si="3"/>
        <v>0</v>
      </c>
      <c r="H58" t="str">
        <f t="shared" si="4"/>
        <v>No</v>
      </c>
    </row>
    <row r="59" spans="1:8" x14ac:dyDescent="0.35">
      <c r="A59">
        <v>2011</v>
      </c>
      <c r="B59" t="s">
        <v>98</v>
      </c>
      <c r="C59" s="4">
        <v>10350</v>
      </c>
      <c r="D59">
        <f t="shared" si="0"/>
        <v>4</v>
      </c>
      <c r="E59">
        <f t="shared" si="1"/>
        <v>9</v>
      </c>
      <c r="F59" s="6">
        <f t="shared" si="2"/>
        <v>9.0913083578549783E-2</v>
      </c>
      <c r="G59" s="9">
        <f t="shared" si="3"/>
        <v>0</v>
      </c>
      <c r="H59" t="str">
        <f t="shared" si="4"/>
        <v>No</v>
      </c>
    </row>
    <row r="60" spans="1:8" x14ac:dyDescent="0.35">
      <c r="A60">
        <v>2011</v>
      </c>
      <c r="B60" t="s">
        <v>99</v>
      </c>
      <c r="C60" s="4">
        <v>2386</v>
      </c>
      <c r="D60">
        <f t="shared" si="0"/>
        <v>5</v>
      </c>
      <c r="E60">
        <f t="shared" si="1"/>
        <v>9</v>
      </c>
      <c r="F60" s="6">
        <f t="shared" si="2"/>
        <v>2.0958320523518821E-2</v>
      </c>
      <c r="G60" s="9">
        <f t="shared" si="3"/>
        <v>0</v>
      </c>
      <c r="H60" t="str">
        <f t="shared" si="4"/>
        <v>No</v>
      </c>
    </row>
    <row r="61" spans="1:8" x14ac:dyDescent="0.35">
      <c r="A61">
        <v>2011</v>
      </c>
      <c r="B61" t="s">
        <v>100</v>
      </c>
      <c r="C61" s="4">
        <v>1110</v>
      </c>
      <c r="D61">
        <f t="shared" si="0"/>
        <v>6</v>
      </c>
      <c r="E61">
        <f t="shared" si="1"/>
        <v>9</v>
      </c>
      <c r="F61" s="6">
        <f t="shared" si="2"/>
        <v>9.750098818569107E-3</v>
      </c>
      <c r="G61" s="9">
        <f t="shared" si="3"/>
        <v>0</v>
      </c>
      <c r="H61" t="str">
        <f t="shared" si="4"/>
        <v>No</v>
      </c>
    </row>
    <row r="62" spans="1:8" x14ac:dyDescent="0.35">
      <c r="A62">
        <v>2011</v>
      </c>
      <c r="B62" t="s">
        <v>102</v>
      </c>
      <c r="C62" s="4">
        <v>1093</v>
      </c>
      <c r="D62">
        <f t="shared" si="0"/>
        <v>7</v>
      </c>
      <c r="E62">
        <f t="shared" si="1"/>
        <v>9</v>
      </c>
      <c r="F62" s="6">
        <f t="shared" si="2"/>
        <v>9.600772980807238E-3</v>
      </c>
      <c r="G62" s="9">
        <f t="shared" si="3"/>
        <v>0</v>
      </c>
      <c r="H62" t="str">
        <f t="shared" si="4"/>
        <v>No</v>
      </c>
    </row>
    <row r="63" spans="1:8" x14ac:dyDescent="0.35">
      <c r="A63">
        <v>2011</v>
      </c>
      <c r="B63" t="s">
        <v>103</v>
      </c>
      <c r="C63" s="4">
        <v>661</v>
      </c>
      <c r="D63">
        <f t="shared" si="0"/>
        <v>8</v>
      </c>
      <c r="E63">
        <f t="shared" si="1"/>
        <v>9</v>
      </c>
      <c r="F63" s="6">
        <f t="shared" si="2"/>
        <v>5.8061399270938558E-3</v>
      </c>
      <c r="G63" s="9">
        <f t="shared" si="3"/>
        <v>0</v>
      </c>
      <c r="H63" t="str">
        <f t="shared" si="4"/>
        <v>No</v>
      </c>
    </row>
    <row r="64" spans="1:8" x14ac:dyDescent="0.35">
      <c r="A64">
        <v>2011</v>
      </c>
      <c r="B64" t="s">
        <v>105</v>
      </c>
      <c r="C64" s="4">
        <v>571</v>
      </c>
      <c r="D64">
        <f t="shared" si="0"/>
        <v>9</v>
      </c>
      <c r="E64">
        <f t="shared" si="1"/>
        <v>9</v>
      </c>
      <c r="F64" s="6">
        <f t="shared" si="2"/>
        <v>5.0155913742369008E-3</v>
      </c>
      <c r="G64" s="9">
        <f t="shared" si="3"/>
        <v>0</v>
      </c>
      <c r="H64" t="str">
        <f t="shared" si="4"/>
        <v>No</v>
      </c>
    </row>
    <row r="65" spans="1:8" x14ac:dyDescent="0.35">
      <c r="A65">
        <v>2016</v>
      </c>
      <c r="B65" t="s">
        <v>61</v>
      </c>
      <c r="C65" s="4">
        <v>47206</v>
      </c>
      <c r="D65">
        <f t="shared" si="0"/>
        <v>1</v>
      </c>
      <c r="E65">
        <f t="shared" si="1"/>
        <v>17</v>
      </c>
      <c r="F65" s="6">
        <f t="shared" si="2"/>
        <v>0.35224415177405516</v>
      </c>
      <c r="G65" s="9">
        <f t="shared" si="3"/>
        <v>0.13148528149833974</v>
      </c>
      <c r="H65" t="str">
        <f t="shared" si="4"/>
        <v>No</v>
      </c>
    </row>
    <row r="66" spans="1:8" x14ac:dyDescent="0.35">
      <c r="A66">
        <v>2016</v>
      </c>
      <c r="B66" t="s">
        <v>63</v>
      </c>
      <c r="C66" s="4">
        <v>29585</v>
      </c>
      <c r="D66">
        <f t="shared" si="0"/>
        <v>2</v>
      </c>
      <c r="E66">
        <f t="shared" si="1"/>
        <v>17</v>
      </c>
      <c r="F66" s="6">
        <f t="shared" si="2"/>
        <v>0.22075887027571542</v>
      </c>
      <c r="G66" s="9">
        <f t="shared" si="3"/>
        <v>0</v>
      </c>
      <c r="H66" t="str">
        <f t="shared" si="4"/>
        <v>No</v>
      </c>
    </row>
    <row r="67" spans="1:8" x14ac:dyDescent="0.35">
      <c r="A67">
        <v>2016</v>
      </c>
      <c r="B67" t="s">
        <v>66</v>
      </c>
      <c r="C67" s="4">
        <v>24287</v>
      </c>
      <c r="D67">
        <f t="shared" ref="D67:D96" si="5">IF(A67=A66, D66+1, 1)</f>
        <v>3</v>
      </c>
      <c r="E67">
        <f t="shared" ref="E67:E96" si="6">IF(A67=A66, E66, COUNTIF(A:A, A67))</f>
        <v>17</v>
      </c>
      <c r="F67" s="6">
        <f t="shared" ref="F67:F96" si="7">C67/SUMIFS(C:C, A:A, A67)</f>
        <v>0.18122598216617541</v>
      </c>
      <c r="G67" s="9">
        <f t="shared" ref="G67:G96" si="8">IF(AND(D67=1, E67&gt;=2), F67-F68, 0)</f>
        <v>0</v>
      </c>
      <c r="H67" t="str">
        <f t="shared" ref="H67:H96" si="9">IF(MAX($G$2:$G$96)=G67,"Yes","No")</f>
        <v>No</v>
      </c>
    </row>
    <row r="68" spans="1:8" x14ac:dyDescent="0.35">
      <c r="A68">
        <v>2016</v>
      </c>
      <c r="B68" t="s">
        <v>69</v>
      </c>
      <c r="C68" s="4">
        <v>11344</v>
      </c>
      <c r="D68">
        <f t="shared" si="5"/>
        <v>4</v>
      </c>
      <c r="E68">
        <f t="shared" si="6"/>
        <v>17</v>
      </c>
      <c r="F68" s="6">
        <f t="shared" si="7"/>
        <v>8.4647240980487259E-2</v>
      </c>
      <c r="G68" s="9">
        <f t="shared" si="8"/>
        <v>0</v>
      </c>
      <c r="H68" t="str">
        <f t="shared" si="9"/>
        <v>No</v>
      </c>
    </row>
    <row r="69" spans="1:8" x14ac:dyDescent="0.35">
      <c r="A69">
        <v>2016</v>
      </c>
      <c r="B69" t="s">
        <v>71</v>
      </c>
      <c r="C69" s="4">
        <v>10367</v>
      </c>
      <c r="D69">
        <f t="shared" si="5"/>
        <v>5</v>
      </c>
      <c r="E69">
        <f t="shared" si="6"/>
        <v>17</v>
      </c>
      <c r="F69" s="6">
        <f t="shared" si="7"/>
        <v>7.7357012274745368E-2</v>
      </c>
      <c r="G69" s="9">
        <f t="shared" si="8"/>
        <v>0</v>
      </c>
      <c r="H69" t="str">
        <f t="shared" si="9"/>
        <v>No</v>
      </c>
    </row>
    <row r="70" spans="1:8" x14ac:dyDescent="0.35">
      <c r="A70">
        <v>2016</v>
      </c>
      <c r="B70" t="s">
        <v>73</v>
      </c>
      <c r="C70" s="4">
        <v>2238</v>
      </c>
      <c r="D70">
        <f t="shared" si="5"/>
        <v>6</v>
      </c>
      <c r="E70">
        <f t="shared" si="6"/>
        <v>17</v>
      </c>
      <c r="F70" s="6">
        <f t="shared" si="7"/>
        <v>1.6699623176510092E-2</v>
      </c>
      <c r="G70" s="9">
        <f t="shared" si="8"/>
        <v>0</v>
      </c>
      <c r="H70" t="str">
        <f t="shared" si="9"/>
        <v>No</v>
      </c>
    </row>
    <row r="71" spans="1:8" x14ac:dyDescent="0.35">
      <c r="A71">
        <v>2016</v>
      </c>
      <c r="B71" t="s">
        <v>75</v>
      </c>
      <c r="C71" s="4">
        <v>1411</v>
      </c>
      <c r="D71">
        <f t="shared" si="5"/>
        <v>7</v>
      </c>
      <c r="E71">
        <f t="shared" si="6"/>
        <v>17</v>
      </c>
      <c r="F71" s="6">
        <f t="shared" si="7"/>
        <v>1.052867216356378E-2</v>
      </c>
      <c r="G71" s="9">
        <f t="shared" si="8"/>
        <v>0</v>
      </c>
      <c r="H71" t="str">
        <f t="shared" si="9"/>
        <v>No</v>
      </c>
    </row>
    <row r="72" spans="1:8" x14ac:dyDescent="0.35">
      <c r="A72">
        <v>2016</v>
      </c>
      <c r="B72" t="s">
        <v>44</v>
      </c>
      <c r="C72" s="4">
        <v>1199</v>
      </c>
      <c r="D72">
        <f t="shared" si="5"/>
        <v>8</v>
      </c>
      <c r="E72">
        <f t="shared" si="6"/>
        <v>17</v>
      </c>
      <c r="F72" s="6">
        <f t="shared" si="7"/>
        <v>8.9467596910793572E-3</v>
      </c>
      <c r="G72" s="9">
        <f t="shared" si="8"/>
        <v>0</v>
      </c>
      <c r="H72" t="str">
        <f t="shared" si="9"/>
        <v>No</v>
      </c>
    </row>
    <row r="73" spans="1:8" x14ac:dyDescent="0.35">
      <c r="A73">
        <v>2016</v>
      </c>
      <c r="B73" t="s">
        <v>44</v>
      </c>
      <c r="C73" s="4">
        <v>1199</v>
      </c>
      <c r="D73">
        <f t="shared" si="5"/>
        <v>9</v>
      </c>
      <c r="E73">
        <f t="shared" si="6"/>
        <v>17</v>
      </c>
      <c r="F73" s="6">
        <f t="shared" si="7"/>
        <v>8.9467596910793572E-3</v>
      </c>
      <c r="G73" s="9">
        <f t="shared" si="8"/>
        <v>0</v>
      </c>
      <c r="H73" t="str">
        <f t="shared" si="9"/>
        <v>No</v>
      </c>
    </row>
    <row r="74" spans="1:8" x14ac:dyDescent="0.35">
      <c r="A74">
        <v>2016</v>
      </c>
      <c r="B74" t="s">
        <v>76</v>
      </c>
      <c r="C74" s="4">
        <v>1140</v>
      </c>
      <c r="D74">
        <f t="shared" si="5"/>
        <v>10</v>
      </c>
      <c r="E74">
        <f t="shared" si="6"/>
        <v>17</v>
      </c>
      <c r="F74" s="6">
        <f t="shared" si="7"/>
        <v>8.5065104652464283E-3</v>
      </c>
      <c r="G74" s="9">
        <f t="shared" si="8"/>
        <v>0</v>
      </c>
      <c r="H74" t="str">
        <f t="shared" si="9"/>
        <v>No</v>
      </c>
    </row>
    <row r="75" spans="1:8" x14ac:dyDescent="0.35">
      <c r="A75">
        <v>2016</v>
      </c>
      <c r="B75" t="s">
        <v>78</v>
      </c>
      <c r="C75" s="4">
        <v>783</v>
      </c>
      <c r="D75">
        <f t="shared" si="5"/>
        <v>11</v>
      </c>
      <c r="E75">
        <f t="shared" si="6"/>
        <v>17</v>
      </c>
      <c r="F75" s="6">
        <f t="shared" si="7"/>
        <v>5.8426295563929415E-3</v>
      </c>
      <c r="G75" s="9">
        <f t="shared" si="8"/>
        <v>0</v>
      </c>
      <c r="H75" t="str">
        <f t="shared" si="9"/>
        <v>No</v>
      </c>
    </row>
    <row r="76" spans="1:8" x14ac:dyDescent="0.35">
      <c r="A76">
        <v>2016</v>
      </c>
      <c r="B76" t="s">
        <v>81</v>
      </c>
      <c r="C76" s="4">
        <v>708</v>
      </c>
      <c r="D76">
        <f t="shared" si="5"/>
        <v>12</v>
      </c>
      <c r="E76">
        <f t="shared" si="6"/>
        <v>17</v>
      </c>
      <c r="F76" s="6">
        <f t="shared" si="7"/>
        <v>5.2829907099951499E-3</v>
      </c>
      <c r="G76" s="9">
        <f t="shared" si="8"/>
        <v>0</v>
      </c>
      <c r="H76" t="str">
        <f t="shared" si="9"/>
        <v>No</v>
      </c>
    </row>
    <row r="77" spans="1:8" x14ac:dyDescent="0.35">
      <c r="A77">
        <v>2016</v>
      </c>
      <c r="B77" t="s">
        <v>84</v>
      </c>
      <c r="C77" s="4">
        <v>634</v>
      </c>
      <c r="D77">
        <f t="shared" si="5"/>
        <v>13</v>
      </c>
      <c r="E77">
        <f t="shared" si="6"/>
        <v>17</v>
      </c>
      <c r="F77" s="6">
        <f t="shared" si="7"/>
        <v>4.7308137148826621E-3</v>
      </c>
      <c r="G77" s="9">
        <f t="shared" si="8"/>
        <v>0</v>
      </c>
      <c r="H77" t="str">
        <f t="shared" si="9"/>
        <v>No</v>
      </c>
    </row>
    <row r="78" spans="1:8" x14ac:dyDescent="0.35">
      <c r="A78">
        <v>2016</v>
      </c>
      <c r="B78" t="s">
        <v>86</v>
      </c>
      <c r="C78" s="4">
        <v>594</v>
      </c>
      <c r="D78">
        <f t="shared" si="5"/>
        <v>14</v>
      </c>
      <c r="E78">
        <f t="shared" si="6"/>
        <v>17</v>
      </c>
      <c r="F78" s="6">
        <f t="shared" si="7"/>
        <v>4.4323396634705073E-3</v>
      </c>
      <c r="G78" s="9">
        <f t="shared" si="8"/>
        <v>0</v>
      </c>
      <c r="H78" t="str">
        <f t="shared" si="9"/>
        <v>No</v>
      </c>
    </row>
    <row r="79" spans="1:8" x14ac:dyDescent="0.35">
      <c r="A79">
        <v>2016</v>
      </c>
      <c r="B79" t="s">
        <v>88</v>
      </c>
      <c r="C79" s="4">
        <v>531</v>
      </c>
      <c r="D79">
        <f t="shared" si="5"/>
        <v>15</v>
      </c>
      <c r="E79">
        <f t="shared" si="6"/>
        <v>17</v>
      </c>
      <c r="F79" s="6">
        <f t="shared" si="7"/>
        <v>3.9622430324963622E-3</v>
      </c>
      <c r="G79" s="9">
        <f t="shared" si="8"/>
        <v>0</v>
      </c>
      <c r="H79" t="str">
        <f t="shared" si="9"/>
        <v>No</v>
      </c>
    </row>
    <row r="80" spans="1:8" x14ac:dyDescent="0.35">
      <c r="A80">
        <v>2016</v>
      </c>
      <c r="B80" t="s">
        <v>90</v>
      </c>
      <c r="C80" s="4">
        <v>484</v>
      </c>
      <c r="D80">
        <f t="shared" si="5"/>
        <v>16</v>
      </c>
      <c r="E80">
        <f t="shared" si="6"/>
        <v>17</v>
      </c>
      <c r="F80" s="6">
        <f t="shared" si="7"/>
        <v>3.6115360220870798E-3</v>
      </c>
      <c r="G80" s="9">
        <f t="shared" si="8"/>
        <v>0</v>
      </c>
      <c r="H80" t="str">
        <f t="shared" si="9"/>
        <v>No</v>
      </c>
    </row>
    <row r="81" spans="1:8" x14ac:dyDescent="0.35">
      <c r="A81">
        <v>2016</v>
      </c>
      <c r="B81" t="s">
        <v>91</v>
      </c>
      <c r="C81" s="4">
        <v>305</v>
      </c>
      <c r="D81">
        <f t="shared" si="5"/>
        <v>17</v>
      </c>
      <c r="E81">
        <f t="shared" si="6"/>
        <v>17</v>
      </c>
      <c r="F81" s="6">
        <f t="shared" si="7"/>
        <v>2.2758646420176845E-3</v>
      </c>
      <c r="G81" s="9">
        <f t="shared" si="8"/>
        <v>0</v>
      </c>
      <c r="H81" t="str">
        <f t="shared" si="9"/>
        <v>No</v>
      </c>
    </row>
    <row r="82" spans="1:8" x14ac:dyDescent="0.35">
      <c r="A82">
        <v>2021</v>
      </c>
      <c r="B82" t="s">
        <v>25</v>
      </c>
      <c r="C82" s="4">
        <v>60815</v>
      </c>
      <c r="D82">
        <f t="shared" si="5"/>
        <v>1</v>
      </c>
      <c r="E82">
        <f t="shared" si="6"/>
        <v>15</v>
      </c>
      <c r="F82" s="6">
        <f t="shared" si="7"/>
        <v>0.41052937126193145</v>
      </c>
      <c r="G82" s="9">
        <f t="shared" si="8"/>
        <v>4.7941784012204836E-2</v>
      </c>
      <c r="H82" t="str">
        <f t="shared" si="9"/>
        <v>No</v>
      </c>
    </row>
    <row r="83" spans="1:8" x14ac:dyDescent="0.35">
      <c r="A83">
        <v>2021</v>
      </c>
      <c r="B83" t="s">
        <v>29</v>
      </c>
      <c r="C83" s="4">
        <v>53713</v>
      </c>
      <c r="D83">
        <f t="shared" si="5"/>
        <v>2</v>
      </c>
      <c r="E83">
        <f t="shared" si="6"/>
        <v>15</v>
      </c>
      <c r="F83" s="6">
        <f t="shared" si="7"/>
        <v>0.36258758724972662</v>
      </c>
      <c r="G83" s="9">
        <f t="shared" si="8"/>
        <v>0</v>
      </c>
      <c r="H83" t="str">
        <f t="shared" si="9"/>
        <v>No</v>
      </c>
    </row>
    <row r="84" spans="1:8" x14ac:dyDescent="0.35">
      <c r="A84">
        <v>2021</v>
      </c>
      <c r="B84" t="s">
        <v>33</v>
      </c>
      <c r="C84" s="4">
        <v>16871</v>
      </c>
      <c r="D84">
        <f t="shared" si="5"/>
        <v>3</v>
      </c>
      <c r="E84">
        <f t="shared" si="6"/>
        <v>15</v>
      </c>
      <c r="F84" s="6">
        <f t="shared" si="7"/>
        <v>0.11388705126301152</v>
      </c>
      <c r="G84" s="9">
        <f t="shared" si="8"/>
        <v>0</v>
      </c>
      <c r="H84" t="str">
        <f t="shared" si="9"/>
        <v>No</v>
      </c>
    </row>
    <row r="85" spans="1:8" x14ac:dyDescent="0.35">
      <c r="A85">
        <v>2021</v>
      </c>
      <c r="B85" t="s">
        <v>36</v>
      </c>
      <c r="C85" s="4">
        <v>2908</v>
      </c>
      <c r="D85">
        <f t="shared" si="5"/>
        <v>4</v>
      </c>
      <c r="E85">
        <f t="shared" si="6"/>
        <v>15</v>
      </c>
      <c r="F85" s="6">
        <f t="shared" si="7"/>
        <v>1.9630344678610485E-2</v>
      </c>
      <c r="G85" s="9">
        <f t="shared" si="8"/>
        <v>0</v>
      </c>
      <c r="H85" t="str">
        <f t="shared" si="9"/>
        <v>No</v>
      </c>
    </row>
    <row r="86" spans="1:8" x14ac:dyDescent="0.35">
      <c r="A86">
        <v>2021</v>
      </c>
      <c r="B86" t="s">
        <v>39</v>
      </c>
      <c r="C86" s="4">
        <v>2549</v>
      </c>
      <c r="D86">
        <f t="shared" si="5"/>
        <v>5</v>
      </c>
      <c r="E86">
        <f t="shared" si="6"/>
        <v>15</v>
      </c>
      <c r="F86" s="6">
        <f t="shared" si="7"/>
        <v>1.7206928674614212E-2</v>
      </c>
      <c r="G86" s="9">
        <f t="shared" si="8"/>
        <v>0</v>
      </c>
      <c r="H86" t="str">
        <f t="shared" si="9"/>
        <v>No</v>
      </c>
    </row>
    <row r="87" spans="1:8" x14ac:dyDescent="0.35">
      <c r="A87">
        <v>2021</v>
      </c>
      <c r="B87" t="s">
        <v>40</v>
      </c>
      <c r="C87" s="4">
        <v>2385</v>
      </c>
      <c r="D87">
        <f t="shared" si="5"/>
        <v>6</v>
      </c>
      <c r="E87">
        <f t="shared" si="6"/>
        <v>15</v>
      </c>
      <c r="F87" s="6">
        <f t="shared" si="7"/>
        <v>1.6099852839919535E-2</v>
      </c>
      <c r="G87" s="9">
        <f t="shared" si="8"/>
        <v>0</v>
      </c>
      <c r="H87" t="str">
        <f t="shared" si="9"/>
        <v>No</v>
      </c>
    </row>
    <row r="88" spans="1:8" x14ac:dyDescent="0.35">
      <c r="A88">
        <v>2021</v>
      </c>
      <c r="B88" t="s">
        <v>42</v>
      </c>
      <c r="C88" s="4">
        <v>2081</v>
      </c>
      <c r="D88">
        <f t="shared" si="5"/>
        <v>7</v>
      </c>
      <c r="E88">
        <f t="shared" si="6"/>
        <v>15</v>
      </c>
      <c r="F88" s="6">
        <f t="shared" si="7"/>
        <v>1.4047712268290378E-2</v>
      </c>
      <c r="G88" s="9">
        <f t="shared" si="8"/>
        <v>0</v>
      </c>
      <c r="H88" t="str">
        <f t="shared" si="9"/>
        <v>No</v>
      </c>
    </row>
    <row r="89" spans="1:8" x14ac:dyDescent="0.35">
      <c r="A89">
        <v>2021</v>
      </c>
      <c r="B89" t="s">
        <v>44</v>
      </c>
      <c r="C89" s="4">
        <v>1324</v>
      </c>
      <c r="D89">
        <f t="shared" si="5"/>
        <v>8</v>
      </c>
      <c r="E89">
        <f t="shared" si="6"/>
        <v>15</v>
      </c>
      <c r="F89" s="6">
        <f t="shared" si="7"/>
        <v>8.9376122264375104E-3</v>
      </c>
      <c r="G89" s="9">
        <f t="shared" si="8"/>
        <v>0</v>
      </c>
      <c r="H89" t="str">
        <f t="shared" si="9"/>
        <v>No</v>
      </c>
    </row>
    <row r="90" spans="1:8" x14ac:dyDescent="0.35">
      <c r="A90">
        <v>2021</v>
      </c>
      <c r="B90" t="s">
        <v>46</v>
      </c>
      <c r="C90" s="4">
        <v>1245</v>
      </c>
      <c r="D90">
        <f t="shared" si="5"/>
        <v>9</v>
      </c>
      <c r="E90">
        <f t="shared" si="6"/>
        <v>15</v>
      </c>
      <c r="F90" s="6">
        <f t="shared" si="7"/>
        <v>8.4043256963101977E-3</v>
      </c>
      <c r="G90" s="9">
        <f t="shared" si="8"/>
        <v>0</v>
      </c>
      <c r="H90" t="str">
        <f t="shared" si="9"/>
        <v>No</v>
      </c>
    </row>
    <row r="91" spans="1:8" x14ac:dyDescent="0.35">
      <c r="A91">
        <v>2021</v>
      </c>
      <c r="B91" t="s">
        <v>49</v>
      </c>
      <c r="C91" s="4">
        <v>972</v>
      </c>
      <c r="D91">
        <f t="shared" si="5"/>
        <v>10</v>
      </c>
      <c r="E91">
        <f t="shared" si="6"/>
        <v>15</v>
      </c>
      <c r="F91" s="6">
        <f t="shared" si="7"/>
        <v>6.5614494592879614E-3</v>
      </c>
      <c r="G91" s="9">
        <f t="shared" si="8"/>
        <v>0</v>
      </c>
      <c r="H91" t="str">
        <f t="shared" si="9"/>
        <v>No</v>
      </c>
    </row>
    <row r="92" spans="1:8" x14ac:dyDescent="0.35">
      <c r="A92">
        <v>2021</v>
      </c>
      <c r="B92" t="s">
        <v>50</v>
      </c>
      <c r="C92" s="4">
        <v>837</v>
      </c>
      <c r="D92">
        <f t="shared" si="5"/>
        <v>11</v>
      </c>
      <c r="E92">
        <f t="shared" si="6"/>
        <v>15</v>
      </c>
      <c r="F92" s="6">
        <f t="shared" si="7"/>
        <v>5.6501370343868557E-3</v>
      </c>
      <c r="G92" s="9">
        <f t="shared" si="8"/>
        <v>0</v>
      </c>
      <c r="H92" t="str">
        <f t="shared" si="9"/>
        <v>No</v>
      </c>
    </row>
    <row r="93" spans="1:8" x14ac:dyDescent="0.35">
      <c r="A93">
        <v>2021</v>
      </c>
      <c r="B93" t="s">
        <v>52</v>
      </c>
      <c r="C93" s="4">
        <v>837</v>
      </c>
      <c r="D93">
        <f t="shared" si="5"/>
        <v>12</v>
      </c>
      <c r="E93">
        <f t="shared" si="6"/>
        <v>15</v>
      </c>
      <c r="F93" s="6">
        <f t="shared" si="7"/>
        <v>5.6501370343868557E-3</v>
      </c>
      <c r="G93" s="9">
        <f t="shared" si="8"/>
        <v>0</v>
      </c>
      <c r="H93" t="str">
        <f t="shared" si="9"/>
        <v>No</v>
      </c>
    </row>
    <row r="94" spans="1:8" x14ac:dyDescent="0.35">
      <c r="A94">
        <v>2021</v>
      </c>
      <c r="B94" t="s">
        <v>54</v>
      </c>
      <c r="C94" s="4">
        <v>686</v>
      </c>
      <c r="D94">
        <f t="shared" si="5"/>
        <v>13</v>
      </c>
      <c r="E94">
        <f t="shared" si="6"/>
        <v>15</v>
      </c>
      <c r="F94" s="6">
        <f t="shared" si="7"/>
        <v>4.6308172109789519E-3</v>
      </c>
      <c r="G94" s="9">
        <f t="shared" si="8"/>
        <v>0</v>
      </c>
      <c r="H94" t="str">
        <f t="shared" si="9"/>
        <v>No</v>
      </c>
    </row>
    <row r="95" spans="1:8" x14ac:dyDescent="0.35">
      <c r="A95">
        <v>2021</v>
      </c>
      <c r="B95" t="s">
        <v>56</v>
      </c>
      <c r="C95" s="4">
        <v>488</v>
      </c>
      <c r="D95">
        <f t="shared" si="5"/>
        <v>14</v>
      </c>
      <c r="E95">
        <f t="shared" si="6"/>
        <v>15</v>
      </c>
      <c r="F95" s="6">
        <f t="shared" si="7"/>
        <v>3.2942256544573304E-3</v>
      </c>
      <c r="G95" s="9">
        <f t="shared" si="8"/>
        <v>0</v>
      </c>
      <c r="H95" t="str">
        <f t="shared" si="9"/>
        <v>No</v>
      </c>
    </row>
    <row r="96" spans="1:8" x14ac:dyDescent="0.35">
      <c r="A96">
        <v>2021</v>
      </c>
      <c r="B96" t="s">
        <v>59</v>
      </c>
      <c r="C96" s="4">
        <v>427</v>
      </c>
      <c r="D96">
        <f t="shared" si="5"/>
        <v>15</v>
      </c>
      <c r="E96">
        <f t="shared" si="6"/>
        <v>15</v>
      </c>
      <c r="F96" s="6">
        <f t="shared" si="7"/>
        <v>2.8824474476501641E-3</v>
      </c>
      <c r="G96" s="9">
        <f t="shared" si="8"/>
        <v>0</v>
      </c>
      <c r="H96" t="str">
        <f t="shared" si="9"/>
        <v>No</v>
      </c>
    </row>
  </sheetData>
  <autoFilter ref="A1:I96" xr:uid="{0F3DA319-AD7D-47D6-A163-A2F067D22202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8147D-24E7-4E31-B312-3287694E4E99}">
  <sheetPr filterMode="1"/>
  <dimension ref="A1:H96"/>
  <sheetViews>
    <sheetView workbookViewId="0">
      <selection activeCell="J17" sqref="J17"/>
    </sheetView>
  </sheetViews>
  <sheetFormatPr defaultRowHeight="14.5" x14ac:dyDescent="0.35"/>
  <cols>
    <col min="2" max="2" width="34.90625" bestFit="1" customWidth="1"/>
  </cols>
  <sheetData>
    <row r="1" spans="1:8" x14ac:dyDescent="0.35">
      <c r="A1" t="s">
        <v>2</v>
      </c>
      <c r="B1" t="s">
        <v>4</v>
      </c>
      <c r="C1" s="4" t="s">
        <v>9</v>
      </c>
      <c r="D1" t="s">
        <v>175</v>
      </c>
      <c r="E1" t="s">
        <v>176</v>
      </c>
      <c r="F1" t="s">
        <v>185</v>
      </c>
      <c r="G1" t="s">
        <v>190</v>
      </c>
      <c r="H1" t="s">
        <v>189</v>
      </c>
    </row>
    <row r="2" spans="1:8" hidden="1" x14ac:dyDescent="0.35">
      <c r="A2">
        <v>1951</v>
      </c>
      <c r="B2" t="s">
        <v>12</v>
      </c>
      <c r="C2" s="4">
        <v>10409</v>
      </c>
      <c r="D2">
        <f>IF(A2=A1, D1+1, 1)</f>
        <v>1</v>
      </c>
      <c r="E2">
        <f>IF(A2=A1, E1, COUNTIF(A:A, A2))</f>
        <v>3</v>
      </c>
      <c r="F2" s="6">
        <f>C2/SUMIFS(C:C, A:A, A2)</f>
        <v>0.46458379825931712</v>
      </c>
      <c r="G2" t="str">
        <f>IF(F2&lt;$H$2,"Yes","No")</f>
        <v>No</v>
      </c>
      <c r="H2" s="9">
        <f>1/6</f>
        <v>0.16666666666666666</v>
      </c>
    </row>
    <row r="3" spans="1:8" hidden="1" x14ac:dyDescent="0.35">
      <c r="A3">
        <v>1951</v>
      </c>
      <c r="B3" t="s">
        <v>16</v>
      </c>
      <c r="C3" s="4">
        <v>9709</v>
      </c>
      <c r="D3">
        <f t="shared" ref="D3:D66" si="0">IF(A3=A2, D2+1, 1)</f>
        <v>2</v>
      </c>
      <c r="E3">
        <f t="shared" ref="E3:E66" si="1">IF(A3=A2, E2, COUNTIF(A:A, A3))</f>
        <v>3</v>
      </c>
      <c r="F3" s="6">
        <f t="shared" ref="F3:F66" si="2">C3/SUMIFS(C:C, A:A, A3)</f>
        <v>0.43334077214907385</v>
      </c>
      <c r="G3" t="str">
        <f t="shared" ref="G3:G66" si="3">IF(F3&lt;$H$2,"Yes","No")</f>
        <v>No</v>
      </c>
    </row>
    <row r="4" spans="1:8" x14ac:dyDescent="0.35">
      <c r="A4">
        <v>1951</v>
      </c>
      <c r="B4" t="s">
        <v>18</v>
      </c>
      <c r="C4" s="4">
        <v>2287</v>
      </c>
      <c r="D4">
        <f t="shared" si="0"/>
        <v>3</v>
      </c>
      <c r="E4">
        <f t="shared" si="1"/>
        <v>3</v>
      </c>
      <c r="F4" s="6">
        <f t="shared" si="2"/>
        <v>0.10207542959160902</v>
      </c>
      <c r="G4" t="str">
        <f t="shared" si="3"/>
        <v>Yes</v>
      </c>
    </row>
    <row r="5" spans="1:8" hidden="1" x14ac:dyDescent="0.35">
      <c r="A5">
        <v>1962</v>
      </c>
      <c r="B5" t="s">
        <v>21</v>
      </c>
      <c r="C5" s="4">
        <v>17169</v>
      </c>
      <c r="D5">
        <f t="shared" si="0"/>
        <v>1</v>
      </c>
      <c r="E5">
        <f t="shared" si="1"/>
        <v>3</v>
      </c>
      <c r="F5" s="6">
        <f t="shared" si="2"/>
        <v>0.65256556442417335</v>
      </c>
      <c r="G5" t="str">
        <f t="shared" si="3"/>
        <v>No</v>
      </c>
    </row>
    <row r="6" spans="1:8" hidden="1" x14ac:dyDescent="0.35">
      <c r="A6">
        <v>1962</v>
      </c>
      <c r="B6" t="s">
        <v>22</v>
      </c>
      <c r="C6" s="4">
        <v>8298</v>
      </c>
      <c r="D6">
        <f t="shared" si="0"/>
        <v>2</v>
      </c>
      <c r="E6">
        <f t="shared" si="1"/>
        <v>3</v>
      </c>
      <c r="F6" s="6">
        <f t="shared" si="2"/>
        <v>0.3153933865450399</v>
      </c>
      <c r="G6" t="str">
        <f t="shared" si="3"/>
        <v>No</v>
      </c>
    </row>
    <row r="7" spans="1:8" x14ac:dyDescent="0.35">
      <c r="A7">
        <v>1962</v>
      </c>
      <c r="B7" t="s">
        <v>23</v>
      </c>
      <c r="C7" s="4">
        <v>843</v>
      </c>
      <c r="D7">
        <f t="shared" si="0"/>
        <v>3</v>
      </c>
      <c r="E7">
        <f t="shared" si="1"/>
        <v>3</v>
      </c>
      <c r="F7" s="6">
        <f t="shared" si="2"/>
        <v>3.2041049030786771E-2</v>
      </c>
      <c r="G7" t="str">
        <f t="shared" si="3"/>
        <v>Yes</v>
      </c>
    </row>
    <row r="8" spans="1:8" hidden="1" x14ac:dyDescent="0.35">
      <c r="A8">
        <v>1967</v>
      </c>
      <c r="B8" t="s">
        <v>158</v>
      </c>
      <c r="C8" s="4">
        <v>5031</v>
      </c>
      <c r="D8">
        <f t="shared" si="0"/>
        <v>1</v>
      </c>
      <c r="E8">
        <f t="shared" si="1"/>
        <v>5</v>
      </c>
      <c r="F8" s="6">
        <f t="shared" si="2"/>
        <v>0.25091017904343921</v>
      </c>
      <c r="G8" t="str">
        <f t="shared" si="3"/>
        <v>No</v>
      </c>
    </row>
    <row r="9" spans="1:8" hidden="1" x14ac:dyDescent="0.35">
      <c r="A9">
        <v>1967</v>
      </c>
      <c r="B9" t="s">
        <v>159</v>
      </c>
      <c r="C9" s="4">
        <v>4430</v>
      </c>
      <c r="D9">
        <f t="shared" si="0"/>
        <v>2</v>
      </c>
      <c r="E9">
        <f t="shared" si="1"/>
        <v>5</v>
      </c>
      <c r="F9" s="6">
        <f t="shared" si="2"/>
        <v>0.22093661164031719</v>
      </c>
      <c r="G9" t="str">
        <f t="shared" si="3"/>
        <v>No</v>
      </c>
    </row>
    <row r="10" spans="1:8" hidden="1" x14ac:dyDescent="0.35">
      <c r="A10">
        <v>1967</v>
      </c>
      <c r="B10" t="s">
        <v>160</v>
      </c>
      <c r="C10" s="4">
        <v>4206</v>
      </c>
      <c r="D10">
        <f t="shared" si="0"/>
        <v>3</v>
      </c>
      <c r="E10">
        <f t="shared" si="1"/>
        <v>5</v>
      </c>
      <c r="F10" s="6">
        <f t="shared" si="2"/>
        <v>0.20976509899755624</v>
      </c>
      <c r="G10" t="str">
        <f t="shared" si="3"/>
        <v>No</v>
      </c>
    </row>
    <row r="11" spans="1:8" hidden="1" x14ac:dyDescent="0.35">
      <c r="A11">
        <v>1967</v>
      </c>
      <c r="B11" t="s">
        <v>162</v>
      </c>
      <c r="C11" s="4">
        <v>4066</v>
      </c>
      <c r="D11">
        <f t="shared" si="0"/>
        <v>4</v>
      </c>
      <c r="E11">
        <f t="shared" si="1"/>
        <v>5</v>
      </c>
      <c r="F11" s="6">
        <f t="shared" si="2"/>
        <v>0.20278290359583062</v>
      </c>
      <c r="G11" t="str">
        <f t="shared" si="3"/>
        <v>No</v>
      </c>
    </row>
    <row r="12" spans="1:8" x14ac:dyDescent="0.35">
      <c r="A12">
        <v>1967</v>
      </c>
      <c r="B12" t="s">
        <v>163</v>
      </c>
      <c r="C12" s="4">
        <v>2318</v>
      </c>
      <c r="D12">
        <f t="shared" si="0"/>
        <v>5</v>
      </c>
      <c r="E12">
        <f t="shared" si="1"/>
        <v>5</v>
      </c>
      <c r="F12" s="6">
        <f t="shared" si="2"/>
        <v>0.11560520672285672</v>
      </c>
      <c r="G12" t="str">
        <f t="shared" si="3"/>
        <v>Yes</v>
      </c>
    </row>
    <row r="13" spans="1:8" hidden="1" x14ac:dyDescent="0.35">
      <c r="A13">
        <v>1972</v>
      </c>
      <c r="B13" t="s">
        <v>149</v>
      </c>
      <c r="C13" s="4">
        <v>11360</v>
      </c>
      <c r="D13">
        <f t="shared" si="0"/>
        <v>1</v>
      </c>
      <c r="E13">
        <f t="shared" si="1"/>
        <v>8</v>
      </c>
      <c r="F13" s="6">
        <f t="shared" si="2"/>
        <v>0.35634743875278396</v>
      </c>
      <c r="G13" t="str">
        <f t="shared" si="3"/>
        <v>No</v>
      </c>
    </row>
    <row r="14" spans="1:8" x14ac:dyDescent="0.35">
      <c r="A14">
        <v>1972</v>
      </c>
      <c r="B14" t="s">
        <v>150</v>
      </c>
      <c r="C14" s="4">
        <v>4890</v>
      </c>
      <c r="D14">
        <f t="shared" si="0"/>
        <v>2</v>
      </c>
      <c r="E14">
        <f t="shared" si="1"/>
        <v>8</v>
      </c>
      <c r="F14" s="6">
        <f t="shared" si="2"/>
        <v>0.1533925154490417</v>
      </c>
      <c r="G14" t="str">
        <f t="shared" si="3"/>
        <v>Yes</v>
      </c>
    </row>
    <row r="15" spans="1:8" x14ac:dyDescent="0.35">
      <c r="A15">
        <v>1972</v>
      </c>
      <c r="B15" t="s">
        <v>151</v>
      </c>
      <c r="C15" s="4">
        <v>3652</v>
      </c>
      <c r="D15">
        <f t="shared" si="0"/>
        <v>3</v>
      </c>
      <c r="E15">
        <f t="shared" si="1"/>
        <v>8</v>
      </c>
      <c r="F15" s="6">
        <f t="shared" si="2"/>
        <v>0.11455817309200414</v>
      </c>
      <c r="G15" t="str">
        <f t="shared" si="3"/>
        <v>Yes</v>
      </c>
    </row>
    <row r="16" spans="1:8" x14ac:dyDescent="0.35">
      <c r="A16">
        <v>1972</v>
      </c>
      <c r="B16" t="s">
        <v>153</v>
      </c>
      <c r="C16" s="4">
        <v>3488</v>
      </c>
      <c r="D16">
        <f t="shared" si="0"/>
        <v>4</v>
      </c>
      <c r="E16">
        <f t="shared" si="1"/>
        <v>8</v>
      </c>
      <c r="F16" s="6">
        <f t="shared" si="2"/>
        <v>0.10941372063113648</v>
      </c>
      <c r="G16" t="str">
        <f t="shared" si="3"/>
        <v>Yes</v>
      </c>
    </row>
    <row r="17" spans="1:7" x14ac:dyDescent="0.35">
      <c r="A17">
        <v>1972</v>
      </c>
      <c r="B17" t="s">
        <v>154</v>
      </c>
      <c r="C17" s="4">
        <v>2764</v>
      </c>
      <c r="D17">
        <f t="shared" si="0"/>
        <v>5</v>
      </c>
      <c r="E17">
        <f t="shared" si="1"/>
        <v>8</v>
      </c>
      <c r="F17" s="6">
        <f t="shared" si="2"/>
        <v>8.6702845133159762E-2</v>
      </c>
      <c r="G17" t="str">
        <f t="shared" si="3"/>
        <v>Yes</v>
      </c>
    </row>
    <row r="18" spans="1:7" x14ac:dyDescent="0.35">
      <c r="A18">
        <v>1972</v>
      </c>
      <c r="B18" t="s">
        <v>155</v>
      </c>
      <c r="C18" s="4">
        <v>2647</v>
      </c>
      <c r="D18">
        <f t="shared" si="0"/>
        <v>6</v>
      </c>
      <c r="E18">
        <f t="shared" si="1"/>
        <v>8</v>
      </c>
      <c r="F18" s="6">
        <f t="shared" si="2"/>
        <v>8.3032717462906622E-2</v>
      </c>
      <c r="G18" t="str">
        <f t="shared" si="3"/>
        <v>Yes</v>
      </c>
    </row>
    <row r="19" spans="1:7" x14ac:dyDescent="0.35">
      <c r="A19">
        <v>1972</v>
      </c>
      <c r="B19" t="s">
        <v>156</v>
      </c>
      <c r="C19" s="4">
        <v>2017</v>
      </c>
      <c r="D19">
        <f t="shared" si="0"/>
        <v>7</v>
      </c>
      <c r="E19">
        <f t="shared" si="1"/>
        <v>8</v>
      </c>
      <c r="F19" s="6">
        <f t="shared" si="2"/>
        <v>6.3270491546158908E-2</v>
      </c>
      <c r="G19" t="str">
        <f t="shared" si="3"/>
        <v>Yes</v>
      </c>
    </row>
    <row r="20" spans="1:7" x14ac:dyDescent="0.35">
      <c r="A20">
        <v>1972</v>
      </c>
      <c r="B20" t="s">
        <v>157</v>
      </c>
      <c r="C20" s="4">
        <v>1061</v>
      </c>
      <c r="D20">
        <f t="shared" si="0"/>
        <v>8</v>
      </c>
      <c r="E20">
        <f t="shared" si="1"/>
        <v>8</v>
      </c>
      <c r="F20" s="6">
        <f t="shared" si="2"/>
        <v>3.3282097932808431E-2</v>
      </c>
      <c r="G20" t="str">
        <f t="shared" si="3"/>
        <v>Yes</v>
      </c>
    </row>
    <row r="21" spans="1:7" hidden="1" x14ac:dyDescent="0.35">
      <c r="A21">
        <v>1978</v>
      </c>
      <c r="B21" t="s">
        <v>143</v>
      </c>
      <c r="C21" s="4">
        <v>25595</v>
      </c>
      <c r="D21">
        <f t="shared" si="0"/>
        <v>1</v>
      </c>
      <c r="E21">
        <f t="shared" si="1"/>
        <v>5</v>
      </c>
      <c r="F21" s="6">
        <f t="shared" si="2"/>
        <v>0.55168771823942753</v>
      </c>
      <c r="G21" t="str">
        <f t="shared" si="3"/>
        <v>No</v>
      </c>
    </row>
    <row r="22" spans="1:7" hidden="1" x14ac:dyDescent="0.35">
      <c r="A22">
        <v>1978</v>
      </c>
      <c r="B22" t="s">
        <v>144</v>
      </c>
      <c r="C22" s="4">
        <v>9167</v>
      </c>
      <c r="D22">
        <f t="shared" si="0"/>
        <v>2</v>
      </c>
      <c r="E22">
        <f t="shared" si="1"/>
        <v>5</v>
      </c>
      <c r="F22" s="6">
        <f t="shared" si="2"/>
        <v>0.19759020563003837</v>
      </c>
      <c r="G22" t="str">
        <f t="shared" si="3"/>
        <v>No</v>
      </c>
    </row>
    <row r="23" spans="1:7" x14ac:dyDescent="0.35">
      <c r="A23">
        <v>1978</v>
      </c>
      <c r="B23" t="s">
        <v>145</v>
      </c>
      <c r="C23" s="4">
        <v>4873</v>
      </c>
      <c r="D23">
        <f t="shared" si="0"/>
        <v>3</v>
      </c>
      <c r="E23">
        <f t="shared" si="1"/>
        <v>5</v>
      </c>
      <c r="F23" s="6">
        <f t="shared" si="2"/>
        <v>0.10503513385351554</v>
      </c>
      <c r="G23" t="str">
        <f t="shared" si="3"/>
        <v>Yes</v>
      </c>
    </row>
    <row r="24" spans="1:7" x14ac:dyDescent="0.35">
      <c r="A24">
        <v>1978</v>
      </c>
      <c r="B24" t="s">
        <v>135</v>
      </c>
      <c r="C24" s="4">
        <v>4136</v>
      </c>
      <c r="D24">
        <f t="shared" si="0"/>
        <v>4</v>
      </c>
      <c r="E24">
        <f t="shared" si="1"/>
        <v>5</v>
      </c>
      <c r="F24" s="6">
        <f t="shared" si="2"/>
        <v>8.9149458981764879E-2</v>
      </c>
      <c r="G24" t="str">
        <f t="shared" si="3"/>
        <v>Yes</v>
      </c>
    </row>
    <row r="25" spans="1:7" x14ac:dyDescent="0.35">
      <c r="A25">
        <v>1978</v>
      </c>
      <c r="B25" t="s">
        <v>146</v>
      </c>
      <c r="C25" s="4">
        <v>2623</v>
      </c>
      <c r="D25">
        <f t="shared" si="0"/>
        <v>5</v>
      </c>
      <c r="E25">
        <f t="shared" si="1"/>
        <v>5</v>
      </c>
      <c r="F25" s="6">
        <f t="shared" si="2"/>
        <v>5.6537483295253696E-2</v>
      </c>
      <c r="G25" t="str">
        <f t="shared" si="3"/>
        <v>Yes</v>
      </c>
    </row>
    <row r="26" spans="1:7" hidden="1" x14ac:dyDescent="0.35">
      <c r="A26">
        <v>1985</v>
      </c>
      <c r="B26" t="s">
        <v>131</v>
      </c>
      <c r="C26" s="4">
        <v>22187</v>
      </c>
      <c r="D26">
        <f t="shared" si="0"/>
        <v>1</v>
      </c>
      <c r="E26">
        <f t="shared" si="1"/>
        <v>9</v>
      </c>
      <c r="F26" s="6">
        <f t="shared" si="2"/>
        <v>0.39674904331032512</v>
      </c>
      <c r="G26" t="str">
        <f t="shared" si="3"/>
        <v>No</v>
      </c>
    </row>
    <row r="27" spans="1:7" hidden="1" x14ac:dyDescent="0.35">
      <c r="A27">
        <v>1985</v>
      </c>
      <c r="B27" t="s">
        <v>132</v>
      </c>
      <c r="C27" s="4">
        <v>15294</v>
      </c>
      <c r="D27">
        <f t="shared" si="0"/>
        <v>2</v>
      </c>
      <c r="E27">
        <f t="shared" si="1"/>
        <v>9</v>
      </c>
      <c r="F27" s="6">
        <f t="shared" si="2"/>
        <v>0.27348807267265118</v>
      </c>
      <c r="G27" t="str">
        <f t="shared" si="3"/>
        <v>No</v>
      </c>
    </row>
    <row r="28" spans="1:7" hidden="1" x14ac:dyDescent="0.35">
      <c r="A28">
        <v>1985</v>
      </c>
      <c r="B28" t="s">
        <v>133</v>
      </c>
      <c r="C28" s="4">
        <v>10409</v>
      </c>
      <c r="D28">
        <f t="shared" si="0"/>
        <v>3</v>
      </c>
      <c r="E28">
        <f t="shared" si="1"/>
        <v>9</v>
      </c>
      <c r="F28" s="6">
        <f t="shared" si="2"/>
        <v>0.18613425843138656</v>
      </c>
      <c r="G28" t="str">
        <f t="shared" si="3"/>
        <v>No</v>
      </c>
    </row>
    <row r="29" spans="1:7" x14ac:dyDescent="0.35">
      <c r="A29">
        <v>1985</v>
      </c>
      <c r="B29" t="s">
        <v>135</v>
      </c>
      <c r="C29" s="4">
        <v>2061</v>
      </c>
      <c r="D29">
        <f t="shared" si="0"/>
        <v>4</v>
      </c>
      <c r="E29">
        <f t="shared" si="1"/>
        <v>9</v>
      </c>
      <c r="F29" s="6">
        <f t="shared" si="2"/>
        <v>3.6854905046314508E-2</v>
      </c>
      <c r="G29" t="str">
        <f t="shared" si="3"/>
        <v>Yes</v>
      </c>
    </row>
    <row r="30" spans="1:7" x14ac:dyDescent="0.35">
      <c r="A30">
        <v>1985</v>
      </c>
      <c r="B30" t="s">
        <v>136</v>
      </c>
      <c r="C30" s="4">
        <v>1989</v>
      </c>
      <c r="D30">
        <f t="shared" si="0"/>
        <v>5</v>
      </c>
      <c r="E30">
        <f t="shared" si="1"/>
        <v>9</v>
      </c>
      <c r="F30" s="6">
        <f t="shared" si="2"/>
        <v>3.5567397446443258E-2</v>
      </c>
      <c r="G30" t="str">
        <f t="shared" si="3"/>
        <v>Yes</v>
      </c>
    </row>
    <row r="31" spans="1:7" x14ac:dyDescent="0.35">
      <c r="A31">
        <v>1985</v>
      </c>
      <c r="B31" t="s">
        <v>138</v>
      </c>
      <c r="C31" s="4">
        <v>1618</v>
      </c>
      <c r="D31">
        <f t="shared" si="0"/>
        <v>6</v>
      </c>
      <c r="E31">
        <f t="shared" si="1"/>
        <v>9</v>
      </c>
      <c r="F31" s="6">
        <f t="shared" si="2"/>
        <v>2.8933156897106686E-2</v>
      </c>
      <c r="G31" t="str">
        <f t="shared" si="3"/>
        <v>Yes</v>
      </c>
    </row>
    <row r="32" spans="1:7" x14ac:dyDescent="0.35">
      <c r="A32">
        <v>1985</v>
      </c>
      <c r="B32" t="s">
        <v>140</v>
      </c>
      <c r="C32" s="4">
        <v>993</v>
      </c>
      <c r="D32">
        <f t="shared" si="0"/>
        <v>7</v>
      </c>
      <c r="E32">
        <f t="shared" si="1"/>
        <v>9</v>
      </c>
      <c r="F32" s="6">
        <f t="shared" si="2"/>
        <v>1.7756875648224313E-2</v>
      </c>
      <c r="G32" t="str">
        <f t="shared" si="3"/>
        <v>Yes</v>
      </c>
    </row>
    <row r="33" spans="1:7" x14ac:dyDescent="0.35">
      <c r="A33">
        <v>1985</v>
      </c>
      <c r="B33" t="s">
        <v>141</v>
      </c>
      <c r="C33" s="4">
        <v>752</v>
      </c>
      <c r="D33">
        <f t="shared" si="0"/>
        <v>8</v>
      </c>
      <c r="E33">
        <f t="shared" si="1"/>
        <v>9</v>
      </c>
      <c r="F33" s="6">
        <f t="shared" si="2"/>
        <v>1.344730159865527E-2</v>
      </c>
      <c r="G33" t="str">
        <f t="shared" si="3"/>
        <v>Yes</v>
      </c>
    </row>
    <row r="34" spans="1:7" x14ac:dyDescent="0.35">
      <c r="A34">
        <v>1985</v>
      </c>
      <c r="B34" t="s">
        <v>142</v>
      </c>
      <c r="C34" s="4">
        <v>619</v>
      </c>
      <c r="D34">
        <f t="shared" si="0"/>
        <v>9</v>
      </c>
      <c r="E34">
        <f t="shared" si="1"/>
        <v>9</v>
      </c>
      <c r="F34" s="6">
        <f t="shared" si="2"/>
        <v>1.1068988948893101E-2</v>
      </c>
      <c r="G34" t="str">
        <f t="shared" si="3"/>
        <v>Yes</v>
      </c>
    </row>
    <row r="35" spans="1:7" hidden="1" x14ac:dyDescent="0.35">
      <c r="A35">
        <v>2001</v>
      </c>
      <c r="B35" t="s">
        <v>121</v>
      </c>
      <c r="C35" s="4">
        <v>27493</v>
      </c>
      <c r="D35">
        <f t="shared" si="0"/>
        <v>1</v>
      </c>
      <c r="E35">
        <f t="shared" si="1"/>
        <v>10</v>
      </c>
      <c r="F35" s="6">
        <f t="shared" si="2"/>
        <v>0.30001091226538629</v>
      </c>
      <c r="G35" t="str">
        <f t="shared" si="3"/>
        <v>No</v>
      </c>
    </row>
    <row r="36" spans="1:7" hidden="1" x14ac:dyDescent="0.35">
      <c r="A36">
        <v>2001</v>
      </c>
      <c r="B36" t="s">
        <v>122</v>
      </c>
      <c r="C36" s="4">
        <v>24412</v>
      </c>
      <c r="D36">
        <f t="shared" si="0"/>
        <v>2</v>
      </c>
      <c r="E36">
        <f t="shared" si="1"/>
        <v>10</v>
      </c>
      <c r="F36" s="6">
        <f t="shared" si="2"/>
        <v>0.26639022261021389</v>
      </c>
      <c r="G36" t="str">
        <f t="shared" si="3"/>
        <v>No</v>
      </c>
    </row>
    <row r="37" spans="1:7" hidden="1" x14ac:dyDescent="0.35">
      <c r="A37">
        <v>2001</v>
      </c>
      <c r="B37" t="s">
        <v>123</v>
      </c>
      <c r="C37" s="4">
        <v>17308</v>
      </c>
      <c r="D37">
        <f t="shared" si="0"/>
        <v>3</v>
      </c>
      <c r="E37">
        <f t="shared" si="1"/>
        <v>10</v>
      </c>
      <c r="F37" s="6">
        <f t="shared" si="2"/>
        <v>0.18886948930597991</v>
      </c>
      <c r="G37" t="str">
        <f t="shared" si="3"/>
        <v>No</v>
      </c>
    </row>
    <row r="38" spans="1:7" hidden="1" x14ac:dyDescent="0.35">
      <c r="A38">
        <v>2001</v>
      </c>
      <c r="B38" t="s">
        <v>124</v>
      </c>
      <c r="C38" s="4">
        <v>16777</v>
      </c>
      <c r="D38">
        <f t="shared" si="0"/>
        <v>4</v>
      </c>
      <c r="E38">
        <f t="shared" si="1"/>
        <v>10</v>
      </c>
      <c r="F38" s="6">
        <f t="shared" si="2"/>
        <v>0.18307507638585771</v>
      </c>
      <c r="G38" t="str">
        <f t="shared" si="3"/>
        <v>No</v>
      </c>
    </row>
    <row r="39" spans="1:7" x14ac:dyDescent="0.35">
      <c r="A39">
        <v>2001</v>
      </c>
      <c r="B39" t="s">
        <v>125</v>
      </c>
      <c r="C39" s="4">
        <v>2692</v>
      </c>
      <c r="D39">
        <f t="shared" si="0"/>
        <v>5</v>
      </c>
      <c r="E39">
        <f t="shared" si="1"/>
        <v>10</v>
      </c>
      <c r="F39" s="6">
        <f t="shared" si="2"/>
        <v>2.9375818419903971E-2</v>
      </c>
      <c r="G39" t="str">
        <f t="shared" si="3"/>
        <v>Yes</v>
      </c>
    </row>
    <row r="40" spans="1:7" x14ac:dyDescent="0.35">
      <c r="A40">
        <v>2001</v>
      </c>
      <c r="B40" t="s">
        <v>126</v>
      </c>
      <c r="C40" s="4">
        <v>1176</v>
      </c>
      <c r="D40">
        <f t="shared" si="0"/>
        <v>6</v>
      </c>
      <c r="E40">
        <f t="shared" si="1"/>
        <v>10</v>
      </c>
      <c r="F40" s="6">
        <f t="shared" si="2"/>
        <v>1.2832824094281972E-2</v>
      </c>
      <c r="G40" t="str">
        <f t="shared" si="3"/>
        <v>Yes</v>
      </c>
    </row>
    <row r="41" spans="1:7" x14ac:dyDescent="0.35">
      <c r="A41">
        <v>2001</v>
      </c>
      <c r="B41" t="s">
        <v>127</v>
      </c>
      <c r="C41" s="4">
        <v>839</v>
      </c>
      <c r="D41">
        <f t="shared" si="0"/>
        <v>7</v>
      </c>
      <c r="E41">
        <f t="shared" si="1"/>
        <v>10</v>
      </c>
      <c r="F41" s="6">
        <f t="shared" si="2"/>
        <v>9.1553906591008288E-3</v>
      </c>
      <c r="G41" t="str">
        <f t="shared" si="3"/>
        <v>Yes</v>
      </c>
    </row>
    <row r="42" spans="1:7" x14ac:dyDescent="0.35">
      <c r="A42">
        <v>2001</v>
      </c>
      <c r="B42" t="s">
        <v>128</v>
      </c>
      <c r="C42" s="4">
        <v>369</v>
      </c>
      <c r="D42">
        <f t="shared" si="0"/>
        <v>8</v>
      </c>
      <c r="E42">
        <f t="shared" si="1"/>
        <v>10</v>
      </c>
      <c r="F42" s="6">
        <f t="shared" si="2"/>
        <v>4.0266259275425582E-3</v>
      </c>
      <c r="G42" t="str">
        <f t="shared" si="3"/>
        <v>Yes</v>
      </c>
    </row>
    <row r="43" spans="1:7" x14ac:dyDescent="0.35">
      <c r="A43">
        <v>2001</v>
      </c>
      <c r="B43" t="s">
        <v>105</v>
      </c>
      <c r="C43" s="4">
        <v>316</v>
      </c>
      <c r="D43">
        <f t="shared" si="0"/>
        <v>9</v>
      </c>
      <c r="E43">
        <f t="shared" si="1"/>
        <v>10</v>
      </c>
      <c r="F43" s="6">
        <f t="shared" si="2"/>
        <v>3.4482758620689655E-3</v>
      </c>
      <c r="G43" t="str">
        <f t="shared" si="3"/>
        <v>Yes</v>
      </c>
    </row>
    <row r="44" spans="1:7" x14ac:dyDescent="0.35">
      <c r="A44">
        <v>2001</v>
      </c>
      <c r="B44" t="s">
        <v>129</v>
      </c>
      <c r="C44" s="4">
        <v>258</v>
      </c>
      <c r="D44">
        <f t="shared" si="0"/>
        <v>10</v>
      </c>
      <c r="E44">
        <f t="shared" si="1"/>
        <v>10</v>
      </c>
      <c r="F44" s="6">
        <f t="shared" si="2"/>
        <v>2.8153644696639023E-3</v>
      </c>
      <c r="G44" t="str">
        <f t="shared" si="3"/>
        <v>Yes</v>
      </c>
    </row>
    <row r="45" spans="1:7" hidden="1" x14ac:dyDescent="0.35">
      <c r="A45">
        <v>2006</v>
      </c>
      <c r="B45" t="s">
        <v>61</v>
      </c>
      <c r="C45" s="4">
        <v>27704</v>
      </c>
      <c r="D45">
        <f t="shared" si="0"/>
        <v>1</v>
      </c>
      <c r="E45">
        <f t="shared" si="1"/>
        <v>11</v>
      </c>
      <c r="F45" s="6">
        <f t="shared" si="2"/>
        <v>0.26139054789738364</v>
      </c>
      <c r="G45" t="str">
        <f t="shared" si="3"/>
        <v>No</v>
      </c>
    </row>
    <row r="46" spans="1:7" hidden="1" x14ac:dyDescent="0.35">
      <c r="A46">
        <v>2006</v>
      </c>
      <c r="B46" t="s">
        <v>106</v>
      </c>
      <c r="C46" s="4">
        <v>23559</v>
      </c>
      <c r="D46">
        <f t="shared" si="0"/>
        <v>2</v>
      </c>
      <c r="E46">
        <f t="shared" si="1"/>
        <v>11</v>
      </c>
      <c r="F46" s="6">
        <f t="shared" si="2"/>
        <v>0.22228197797843133</v>
      </c>
      <c r="G46" t="str">
        <f t="shared" si="3"/>
        <v>No</v>
      </c>
    </row>
    <row r="47" spans="1:7" hidden="1" x14ac:dyDescent="0.35">
      <c r="A47">
        <v>2006</v>
      </c>
      <c r="B47" t="s">
        <v>108</v>
      </c>
      <c r="C47" s="4">
        <v>21111</v>
      </c>
      <c r="D47">
        <f t="shared" si="0"/>
        <v>3</v>
      </c>
      <c r="E47">
        <f t="shared" si="1"/>
        <v>11</v>
      </c>
      <c r="F47" s="6">
        <f t="shared" si="2"/>
        <v>0.19918480568371594</v>
      </c>
      <c r="G47" t="str">
        <f t="shared" si="3"/>
        <v>No</v>
      </c>
    </row>
    <row r="48" spans="1:7" x14ac:dyDescent="0.35">
      <c r="A48">
        <v>2006</v>
      </c>
      <c r="B48" t="s">
        <v>110</v>
      </c>
      <c r="C48" s="4">
        <v>8957</v>
      </c>
      <c r="D48">
        <f t="shared" si="0"/>
        <v>4</v>
      </c>
      <c r="E48">
        <f t="shared" si="1"/>
        <v>11</v>
      </c>
      <c r="F48" s="6">
        <f t="shared" si="2"/>
        <v>8.4510364478662475E-2</v>
      </c>
      <c r="G48" t="str">
        <f t="shared" si="3"/>
        <v>Yes</v>
      </c>
    </row>
    <row r="49" spans="1:7" x14ac:dyDescent="0.35">
      <c r="A49">
        <v>2006</v>
      </c>
      <c r="B49" t="s">
        <v>111</v>
      </c>
      <c r="C49" s="4">
        <v>7553</v>
      </c>
      <c r="D49">
        <f t="shared" si="0"/>
        <v>5</v>
      </c>
      <c r="E49">
        <f t="shared" si="1"/>
        <v>11</v>
      </c>
      <c r="F49" s="6">
        <f t="shared" si="2"/>
        <v>7.1263456839046294E-2</v>
      </c>
      <c r="G49" t="str">
        <f t="shared" si="3"/>
        <v>Yes</v>
      </c>
    </row>
    <row r="50" spans="1:7" x14ac:dyDescent="0.35">
      <c r="A50">
        <v>2006</v>
      </c>
      <c r="B50" t="s">
        <v>113</v>
      </c>
      <c r="C50" s="4">
        <v>6500</v>
      </c>
      <c r="D50">
        <f t="shared" si="0"/>
        <v>6</v>
      </c>
      <c r="E50">
        <f t="shared" si="1"/>
        <v>11</v>
      </c>
      <c r="F50" s="6">
        <f t="shared" si="2"/>
        <v>6.1328276109334161E-2</v>
      </c>
      <c r="G50" t="str">
        <f t="shared" si="3"/>
        <v>Yes</v>
      </c>
    </row>
    <row r="51" spans="1:7" x14ac:dyDescent="0.35">
      <c r="A51">
        <v>2006</v>
      </c>
      <c r="B51" t="s">
        <v>115</v>
      </c>
      <c r="C51" s="4">
        <v>4401</v>
      </c>
      <c r="D51">
        <f t="shared" si="0"/>
        <v>7</v>
      </c>
      <c r="E51">
        <f t="shared" si="1"/>
        <v>11</v>
      </c>
      <c r="F51" s="6">
        <f t="shared" si="2"/>
        <v>4.1523960485719949E-2</v>
      </c>
      <c r="G51" t="str">
        <f t="shared" si="3"/>
        <v>Yes</v>
      </c>
    </row>
    <row r="52" spans="1:7" x14ac:dyDescent="0.35">
      <c r="A52">
        <v>2006</v>
      </c>
      <c r="B52" t="s">
        <v>116</v>
      </c>
      <c r="C52" s="4">
        <v>3573</v>
      </c>
      <c r="D52">
        <f t="shared" si="0"/>
        <v>8</v>
      </c>
      <c r="E52">
        <f t="shared" si="1"/>
        <v>11</v>
      </c>
      <c r="F52" s="6">
        <f t="shared" si="2"/>
        <v>3.3711681621330918E-2</v>
      </c>
      <c r="G52" t="str">
        <f t="shared" si="3"/>
        <v>Yes</v>
      </c>
    </row>
    <row r="53" spans="1:7" x14ac:dyDescent="0.35">
      <c r="A53">
        <v>2006</v>
      </c>
      <c r="B53" t="s">
        <v>117</v>
      </c>
      <c r="C53" s="4">
        <v>1080</v>
      </c>
      <c r="D53">
        <f t="shared" si="0"/>
        <v>9</v>
      </c>
      <c r="E53">
        <f t="shared" si="1"/>
        <v>11</v>
      </c>
      <c r="F53" s="6">
        <f t="shared" si="2"/>
        <v>1.0189928953550908E-2</v>
      </c>
      <c r="G53" t="str">
        <f t="shared" si="3"/>
        <v>Yes</v>
      </c>
    </row>
    <row r="54" spans="1:7" x14ac:dyDescent="0.35">
      <c r="A54">
        <v>2006</v>
      </c>
      <c r="B54" t="s">
        <v>119</v>
      </c>
      <c r="C54" s="4">
        <v>808</v>
      </c>
      <c r="D54">
        <f t="shared" si="0"/>
        <v>10</v>
      </c>
      <c r="E54">
        <f t="shared" si="1"/>
        <v>11</v>
      </c>
      <c r="F54" s="6">
        <f t="shared" si="2"/>
        <v>7.6235764763603079E-3</v>
      </c>
      <c r="G54" t="str">
        <f t="shared" si="3"/>
        <v>Yes</v>
      </c>
    </row>
    <row r="55" spans="1:7" x14ac:dyDescent="0.35">
      <c r="A55">
        <v>2006</v>
      </c>
      <c r="B55" t="s">
        <v>120</v>
      </c>
      <c r="C55" s="4">
        <v>741</v>
      </c>
      <c r="D55">
        <f t="shared" si="0"/>
        <v>11</v>
      </c>
      <c r="E55">
        <f t="shared" si="1"/>
        <v>11</v>
      </c>
      <c r="F55" s="6">
        <f t="shared" si="2"/>
        <v>6.9914234764640948E-3</v>
      </c>
      <c r="G55" t="str">
        <f t="shared" si="3"/>
        <v>Yes</v>
      </c>
    </row>
    <row r="56" spans="1:7" hidden="1" x14ac:dyDescent="0.35">
      <c r="A56">
        <v>2011</v>
      </c>
      <c r="B56" t="s">
        <v>92</v>
      </c>
      <c r="C56" s="4">
        <v>42550</v>
      </c>
      <c r="D56">
        <f t="shared" si="0"/>
        <v>1</v>
      </c>
      <c r="E56">
        <f t="shared" si="1"/>
        <v>9</v>
      </c>
      <c r="F56" s="6">
        <f t="shared" si="2"/>
        <v>0.37375378804514908</v>
      </c>
      <c r="G56" t="str">
        <f t="shared" si="3"/>
        <v>No</v>
      </c>
    </row>
    <row r="57" spans="1:7" hidden="1" x14ac:dyDescent="0.35">
      <c r="A57">
        <v>2011</v>
      </c>
      <c r="B57" t="s">
        <v>93</v>
      </c>
      <c r="C57" s="4">
        <v>39742</v>
      </c>
      <c r="D57">
        <f t="shared" si="0"/>
        <v>2</v>
      </c>
      <c r="E57">
        <f t="shared" si="1"/>
        <v>9</v>
      </c>
      <c r="F57" s="6">
        <f t="shared" si="2"/>
        <v>0.34908867319601211</v>
      </c>
      <c r="G57" t="str">
        <f t="shared" si="3"/>
        <v>No</v>
      </c>
    </row>
    <row r="58" spans="1:7" x14ac:dyDescent="0.35">
      <c r="A58">
        <v>2011</v>
      </c>
      <c r="B58" t="s">
        <v>95</v>
      </c>
      <c r="C58" s="4">
        <v>15382</v>
      </c>
      <c r="D58">
        <f t="shared" si="0"/>
        <v>3</v>
      </c>
      <c r="E58">
        <f t="shared" si="1"/>
        <v>9</v>
      </c>
      <c r="F58" s="6">
        <f t="shared" si="2"/>
        <v>0.13511353155606307</v>
      </c>
      <c r="G58" t="str">
        <f t="shared" si="3"/>
        <v>Yes</v>
      </c>
    </row>
    <row r="59" spans="1:7" x14ac:dyDescent="0.35">
      <c r="A59">
        <v>2011</v>
      </c>
      <c r="B59" t="s">
        <v>98</v>
      </c>
      <c r="C59" s="4">
        <v>10350</v>
      </c>
      <c r="D59">
        <f t="shared" si="0"/>
        <v>4</v>
      </c>
      <c r="E59">
        <f t="shared" si="1"/>
        <v>9</v>
      </c>
      <c r="F59" s="6">
        <f t="shared" si="2"/>
        <v>9.0913083578549783E-2</v>
      </c>
      <c r="G59" t="str">
        <f t="shared" si="3"/>
        <v>Yes</v>
      </c>
    </row>
    <row r="60" spans="1:7" x14ac:dyDescent="0.35">
      <c r="A60">
        <v>2011</v>
      </c>
      <c r="B60" t="s">
        <v>99</v>
      </c>
      <c r="C60" s="4">
        <v>2386</v>
      </c>
      <c r="D60">
        <f t="shared" si="0"/>
        <v>5</v>
      </c>
      <c r="E60">
        <f t="shared" si="1"/>
        <v>9</v>
      </c>
      <c r="F60" s="6">
        <f t="shared" si="2"/>
        <v>2.0958320523518821E-2</v>
      </c>
      <c r="G60" t="str">
        <f t="shared" si="3"/>
        <v>Yes</v>
      </c>
    </row>
    <row r="61" spans="1:7" x14ac:dyDescent="0.35">
      <c r="A61">
        <v>2011</v>
      </c>
      <c r="B61" t="s">
        <v>100</v>
      </c>
      <c r="C61" s="4">
        <v>1110</v>
      </c>
      <c r="D61">
        <f t="shared" si="0"/>
        <v>6</v>
      </c>
      <c r="E61">
        <f t="shared" si="1"/>
        <v>9</v>
      </c>
      <c r="F61" s="6">
        <f t="shared" si="2"/>
        <v>9.750098818569107E-3</v>
      </c>
      <c r="G61" t="str">
        <f t="shared" si="3"/>
        <v>Yes</v>
      </c>
    </row>
    <row r="62" spans="1:7" x14ac:dyDescent="0.35">
      <c r="A62">
        <v>2011</v>
      </c>
      <c r="B62" t="s">
        <v>102</v>
      </c>
      <c r="C62" s="4">
        <v>1093</v>
      </c>
      <c r="D62">
        <f t="shared" si="0"/>
        <v>7</v>
      </c>
      <c r="E62">
        <f t="shared" si="1"/>
        <v>9</v>
      </c>
      <c r="F62" s="6">
        <f t="shared" si="2"/>
        <v>9.600772980807238E-3</v>
      </c>
      <c r="G62" t="str">
        <f t="shared" si="3"/>
        <v>Yes</v>
      </c>
    </row>
    <row r="63" spans="1:7" x14ac:dyDescent="0.35">
      <c r="A63">
        <v>2011</v>
      </c>
      <c r="B63" t="s">
        <v>103</v>
      </c>
      <c r="C63" s="4">
        <v>661</v>
      </c>
      <c r="D63">
        <f t="shared" si="0"/>
        <v>8</v>
      </c>
      <c r="E63">
        <f t="shared" si="1"/>
        <v>9</v>
      </c>
      <c r="F63" s="6">
        <f t="shared" si="2"/>
        <v>5.8061399270938558E-3</v>
      </c>
      <c r="G63" t="str">
        <f t="shared" si="3"/>
        <v>Yes</v>
      </c>
    </row>
    <row r="64" spans="1:7" x14ac:dyDescent="0.35">
      <c r="A64">
        <v>2011</v>
      </c>
      <c r="B64" t="s">
        <v>105</v>
      </c>
      <c r="C64" s="4">
        <v>571</v>
      </c>
      <c r="D64">
        <f t="shared" si="0"/>
        <v>9</v>
      </c>
      <c r="E64">
        <f t="shared" si="1"/>
        <v>9</v>
      </c>
      <c r="F64" s="6">
        <f t="shared" si="2"/>
        <v>5.0155913742369008E-3</v>
      </c>
      <c r="G64" t="str">
        <f t="shared" si="3"/>
        <v>Yes</v>
      </c>
    </row>
    <row r="65" spans="1:7" hidden="1" x14ac:dyDescent="0.35">
      <c r="A65">
        <v>2016</v>
      </c>
      <c r="B65" t="s">
        <v>61</v>
      </c>
      <c r="C65" s="4">
        <v>47206</v>
      </c>
      <c r="D65">
        <f t="shared" si="0"/>
        <v>1</v>
      </c>
      <c r="E65">
        <f t="shared" si="1"/>
        <v>17</v>
      </c>
      <c r="F65" s="6">
        <f t="shared" si="2"/>
        <v>0.35224415177405516</v>
      </c>
      <c r="G65" t="str">
        <f t="shared" si="3"/>
        <v>No</v>
      </c>
    </row>
    <row r="66" spans="1:7" hidden="1" x14ac:dyDescent="0.35">
      <c r="A66">
        <v>2016</v>
      </c>
      <c r="B66" t="s">
        <v>63</v>
      </c>
      <c r="C66" s="4">
        <v>29585</v>
      </c>
      <c r="D66">
        <f t="shared" si="0"/>
        <v>2</v>
      </c>
      <c r="E66">
        <f t="shared" si="1"/>
        <v>17</v>
      </c>
      <c r="F66" s="6">
        <f t="shared" si="2"/>
        <v>0.22075887027571542</v>
      </c>
      <c r="G66" t="str">
        <f t="shared" si="3"/>
        <v>No</v>
      </c>
    </row>
    <row r="67" spans="1:7" hidden="1" x14ac:dyDescent="0.35">
      <c r="A67">
        <v>2016</v>
      </c>
      <c r="B67" t="s">
        <v>66</v>
      </c>
      <c r="C67" s="4">
        <v>24287</v>
      </c>
      <c r="D67">
        <f t="shared" ref="D67:D96" si="4">IF(A67=A66, D66+1, 1)</f>
        <v>3</v>
      </c>
      <c r="E67">
        <f t="shared" ref="E67:E96" si="5">IF(A67=A66, E66, COUNTIF(A:A, A67))</f>
        <v>17</v>
      </c>
      <c r="F67" s="6">
        <f t="shared" ref="F67:F96" si="6">C67/SUMIFS(C:C, A:A, A67)</f>
        <v>0.18122598216617541</v>
      </c>
      <c r="G67" t="str">
        <f t="shared" ref="G67:G71" si="7">IF(F67&lt;$H$2,"Yes","No")</f>
        <v>No</v>
      </c>
    </row>
    <row r="68" spans="1:7" x14ac:dyDescent="0.35">
      <c r="A68">
        <v>2016</v>
      </c>
      <c r="B68" t="s">
        <v>69</v>
      </c>
      <c r="C68" s="4">
        <v>11344</v>
      </c>
      <c r="D68">
        <f t="shared" si="4"/>
        <v>4</v>
      </c>
      <c r="E68">
        <f t="shared" si="5"/>
        <v>17</v>
      </c>
      <c r="F68" s="6">
        <f t="shared" si="6"/>
        <v>8.4647240980487259E-2</v>
      </c>
      <c r="G68" t="str">
        <f t="shared" si="7"/>
        <v>Yes</v>
      </c>
    </row>
    <row r="69" spans="1:7" x14ac:dyDescent="0.35">
      <c r="A69">
        <v>2016</v>
      </c>
      <c r="B69" t="s">
        <v>71</v>
      </c>
      <c r="C69" s="4">
        <v>10367</v>
      </c>
      <c r="D69">
        <f t="shared" si="4"/>
        <v>5</v>
      </c>
      <c r="E69">
        <f t="shared" si="5"/>
        <v>17</v>
      </c>
      <c r="F69" s="6">
        <f t="shared" si="6"/>
        <v>7.7357012274745368E-2</v>
      </c>
      <c r="G69" t="str">
        <f t="shared" si="7"/>
        <v>Yes</v>
      </c>
    </row>
    <row r="70" spans="1:7" x14ac:dyDescent="0.35">
      <c r="A70">
        <v>2016</v>
      </c>
      <c r="B70" t="s">
        <v>73</v>
      </c>
      <c r="C70" s="4">
        <v>2238</v>
      </c>
      <c r="D70">
        <f t="shared" si="4"/>
        <v>6</v>
      </c>
      <c r="E70">
        <f t="shared" si="5"/>
        <v>17</v>
      </c>
      <c r="F70" s="6">
        <f t="shared" si="6"/>
        <v>1.6699623176510092E-2</v>
      </c>
      <c r="G70" t="str">
        <f t="shared" si="7"/>
        <v>Yes</v>
      </c>
    </row>
    <row r="71" spans="1:7" x14ac:dyDescent="0.35">
      <c r="A71">
        <v>2016</v>
      </c>
      <c r="B71" t="s">
        <v>75</v>
      </c>
      <c r="C71" s="4">
        <v>1411</v>
      </c>
      <c r="D71">
        <f t="shared" si="4"/>
        <v>7</v>
      </c>
      <c r="E71">
        <f t="shared" si="5"/>
        <v>17</v>
      </c>
      <c r="F71" s="6">
        <f t="shared" si="6"/>
        <v>1.052867216356378E-2</v>
      </c>
      <c r="G71" t="str">
        <f t="shared" si="7"/>
        <v>Yes</v>
      </c>
    </row>
    <row r="72" spans="1:7" hidden="1" x14ac:dyDescent="0.35">
      <c r="A72">
        <v>2016</v>
      </c>
      <c r="B72" t="s">
        <v>44</v>
      </c>
      <c r="C72" s="4">
        <v>1199</v>
      </c>
      <c r="D72">
        <f t="shared" si="4"/>
        <v>8</v>
      </c>
      <c r="E72">
        <f t="shared" si="5"/>
        <v>17</v>
      </c>
      <c r="F72" s="6">
        <f t="shared" si="6"/>
        <v>8.9467596910793572E-3</v>
      </c>
    </row>
    <row r="73" spans="1:7" hidden="1" x14ac:dyDescent="0.35">
      <c r="A73">
        <v>2016</v>
      </c>
      <c r="B73" t="s">
        <v>44</v>
      </c>
      <c r="C73" s="4">
        <v>1199</v>
      </c>
      <c r="D73">
        <f t="shared" si="4"/>
        <v>9</v>
      </c>
      <c r="E73">
        <f t="shared" si="5"/>
        <v>17</v>
      </c>
      <c r="F73" s="6">
        <f t="shared" si="6"/>
        <v>8.9467596910793572E-3</v>
      </c>
    </row>
    <row r="74" spans="1:7" x14ac:dyDescent="0.35">
      <c r="A74">
        <v>2016</v>
      </c>
      <c r="B74" t="s">
        <v>76</v>
      </c>
      <c r="C74" s="4">
        <v>1140</v>
      </c>
      <c r="D74">
        <f t="shared" si="4"/>
        <v>10</v>
      </c>
      <c r="E74">
        <f t="shared" si="5"/>
        <v>17</v>
      </c>
      <c r="F74" s="6">
        <f t="shared" si="6"/>
        <v>8.5065104652464283E-3</v>
      </c>
      <c r="G74" t="str">
        <f t="shared" ref="G74:G88" si="8">IF(F74&lt;$H$2,"Yes","No")</f>
        <v>Yes</v>
      </c>
    </row>
    <row r="75" spans="1:7" x14ac:dyDescent="0.35">
      <c r="A75">
        <v>2016</v>
      </c>
      <c r="B75" t="s">
        <v>78</v>
      </c>
      <c r="C75" s="4">
        <v>783</v>
      </c>
      <c r="D75">
        <f t="shared" si="4"/>
        <v>11</v>
      </c>
      <c r="E75">
        <f t="shared" si="5"/>
        <v>17</v>
      </c>
      <c r="F75" s="6">
        <f t="shared" si="6"/>
        <v>5.8426295563929415E-3</v>
      </c>
      <c r="G75" t="str">
        <f t="shared" si="8"/>
        <v>Yes</v>
      </c>
    </row>
    <row r="76" spans="1:7" x14ac:dyDescent="0.35">
      <c r="A76">
        <v>2016</v>
      </c>
      <c r="B76" t="s">
        <v>81</v>
      </c>
      <c r="C76" s="4">
        <v>708</v>
      </c>
      <c r="D76">
        <f t="shared" si="4"/>
        <v>12</v>
      </c>
      <c r="E76">
        <f t="shared" si="5"/>
        <v>17</v>
      </c>
      <c r="F76" s="6">
        <f t="shared" si="6"/>
        <v>5.2829907099951499E-3</v>
      </c>
      <c r="G76" t="str">
        <f t="shared" si="8"/>
        <v>Yes</v>
      </c>
    </row>
    <row r="77" spans="1:7" x14ac:dyDescent="0.35">
      <c r="A77">
        <v>2016</v>
      </c>
      <c r="B77" t="s">
        <v>84</v>
      </c>
      <c r="C77" s="4">
        <v>634</v>
      </c>
      <c r="D77">
        <f t="shared" si="4"/>
        <v>13</v>
      </c>
      <c r="E77">
        <f t="shared" si="5"/>
        <v>17</v>
      </c>
      <c r="F77" s="6">
        <f t="shared" si="6"/>
        <v>4.7308137148826621E-3</v>
      </c>
      <c r="G77" t="str">
        <f t="shared" si="8"/>
        <v>Yes</v>
      </c>
    </row>
    <row r="78" spans="1:7" x14ac:dyDescent="0.35">
      <c r="A78">
        <v>2016</v>
      </c>
      <c r="B78" t="s">
        <v>86</v>
      </c>
      <c r="C78" s="4">
        <v>594</v>
      </c>
      <c r="D78">
        <f t="shared" si="4"/>
        <v>14</v>
      </c>
      <c r="E78">
        <f t="shared" si="5"/>
        <v>17</v>
      </c>
      <c r="F78" s="6">
        <f t="shared" si="6"/>
        <v>4.4323396634705073E-3</v>
      </c>
      <c r="G78" t="str">
        <f t="shared" si="8"/>
        <v>Yes</v>
      </c>
    </row>
    <row r="79" spans="1:7" x14ac:dyDescent="0.35">
      <c r="A79">
        <v>2016</v>
      </c>
      <c r="B79" t="s">
        <v>88</v>
      </c>
      <c r="C79" s="4">
        <v>531</v>
      </c>
      <c r="D79">
        <f t="shared" si="4"/>
        <v>15</v>
      </c>
      <c r="E79">
        <f t="shared" si="5"/>
        <v>17</v>
      </c>
      <c r="F79" s="6">
        <f t="shared" si="6"/>
        <v>3.9622430324963622E-3</v>
      </c>
      <c r="G79" t="str">
        <f t="shared" si="8"/>
        <v>Yes</v>
      </c>
    </row>
    <row r="80" spans="1:7" x14ac:dyDescent="0.35">
      <c r="A80">
        <v>2016</v>
      </c>
      <c r="B80" t="s">
        <v>90</v>
      </c>
      <c r="C80" s="4">
        <v>484</v>
      </c>
      <c r="D80">
        <f t="shared" si="4"/>
        <v>16</v>
      </c>
      <c r="E80">
        <f t="shared" si="5"/>
        <v>17</v>
      </c>
      <c r="F80" s="6">
        <f t="shared" si="6"/>
        <v>3.6115360220870798E-3</v>
      </c>
      <c r="G80" t="str">
        <f t="shared" si="8"/>
        <v>Yes</v>
      </c>
    </row>
    <row r="81" spans="1:7" x14ac:dyDescent="0.35">
      <c r="A81">
        <v>2016</v>
      </c>
      <c r="B81" t="s">
        <v>91</v>
      </c>
      <c r="C81" s="4">
        <v>305</v>
      </c>
      <c r="D81">
        <f t="shared" si="4"/>
        <v>17</v>
      </c>
      <c r="E81">
        <f t="shared" si="5"/>
        <v>17</v>
      </c>
      <c r="F81" s="6">
        <f t="shared" si="6"/>
        <v>2.2758646420176845E-3</v>
      </c>
      <c r="G81" t="str">
        <f t="shared" si="8"/>
        <v>Yes</v>
      </c>
    </row>
    <row r="82" spans="1:7" hidden="1" x14ac:dyDescent="0.35">
      <c r="A82">
        <v>2021</v>
      </c>
      <c r="B82" t="s">
        <v>25</v>
      </c>
      <c r="C82" s="4">
        <v>60815</v>
      </c>
      <c r="D82">
        <f t="shared" si="4"/>
        <v>1</v>
      </c>
      <c r="E82">
        <f t="shared" si="5"/>
        <v>15</v>
      </c>
      <c r="F82" s="6">
        <f t="shared" si="6"/>
        <v>0.41052937126193145</v>
      </c>
      <c r="G82" t="str">
        <f t="shared" si="8"/>
        <v>No</v>
      </c>
    </row>
    <row r="83" spans="1:7" hidden="1" x14ac:dyDescent="0.35">
      <c r="A83">
        <v>2021</v>
      </c>
      <c r="B83" t="s">
        <v>29</v>
      </c>
      <c r="C83" s="4">
        <v>53713</v>
      </c>
      <c r="D83">
        <f t="shared" si="4"/>
        <v>2</v>
      </c>
      <c r="E83">
        <f t="shared" si="5"/>
        <v>15</v>
      </c>
      <c r="F83" s="6">
        <f t="shared" si="6"/>
        <v>0.36258758724972662</v>
      </c>
      <c r="G83" t="str">
        <f t="shared" si="8"/>
        <v>No</v>
      </c>
    </row>
    <row r="84" spans="1:7" x14ac:dyDescent="0.35">
      <c r="A84">
        <v>2021</v>
      </c>
      <c r="B84" t="s">
        <v>33</v>
      </c>
      <c r="C84" s="4">
        <v>16871</v>
      </c>
      <c r="D84">
        <f t="shared" si="4"/>
        <v>3</v>
      </c>
      <c r="E84">
        <f t="shared" si="5"/>
        <v>15</v>
      </c>
      <c r="F84" s="6">
        <f t="shared" si="6"/>
        <v>0.11388705126301152</v>
      </c>
      <c r="G84" t="str">
        <f t="shared" si="8"/>
        <v>Yes</v>
      </c>
    </row>
    <row r="85" spans="1:7" x14ac:dyDescent="0.35">
      <c r="A85">
        <v>2021</v>
      </c>
      <c r="B85" t="s">
        <v>36</v>
      </c>
      <c r="C85" s="4">
        <v>2908</v>
      </c>
      <c r="D85">
        <f t="shared" si="4"/>
        <v>4</v>
      </c>
      <c r="E85">
        <f t="shared" si="5"/>
        <v>15</v>
      </c>
      <c r="F85" s="6">
        <f t="shared" si="6"/>
        <v>1.9630344678610485E-2</v>
      </c>
      <c r="G85" t="str">
        <f t="shared" si="8"/>
        <v>Yes</v>
      </c>
    </row>
    <row r="86" spans="1:7" x14ac:dyDescent="0.35">
      <c r="A86">
        <v>2021</v>
      </c>
      <c r="B86" t="s">
        <v>39</v>
      </c>
      <c r="C86" s="4">
        <v>2549</v>
      </c>
      <c r="D86">
        <f t="shared" si="4"/>
        <v>5</v>
      </c>
      <c r="E86">
        <f t="shared" si="5"/>
        <v>15</v>
      </c>
      <c r="F86" s="6">
        <f t="shared" si="6"/>
        <v>1.7206928674614212E-2</v>
      </c>
      <c r="G86" t="str">
        <f t="shared" si="8"/>
        <v>Yes</v>
      </c>
    </row>
    <row r="87" spans="1:7" x14ac:dyDescent="0.35">
      <c r="A87">
        <v>2021</v>
      </c>
      <c r="B87" t="s">
        <v>40</v>
      </c>
      <c r="C87" s="4">
        <v>2385</v>
      </c>
      <c r="D87">
        <f t="shared" si="4"/>
        <v>6</v>
      </c>
      <c r="E87">
        <f t="shared" si="5"/>
        <v>15</v>
      </c>
      <c r="F87" s="6">
        <f t="shared" si="6"/>
        <v>1.6099852839919535E-2</v>
      </c>
      <c r="G87" t="str">
        <f t="shared" si="8"/>
        <v>Yes</v>
      </c>
    </row>
    <row r="88" spans="1:7" x14ac:dyDescent="0.35">
      <c r="A88">
        <v>2021</v>
      </c>
      <c r="B88" t="s">
        <v>42</v>
      </c>
      <c r="C88" s="4">
        <v>2081</v>
      </c>
      <c r="D88">
        <f t="shared" si="4"/>
        <v>7</v>
      </c>
      <c r="E88">
        <f t="shared" si="5"/>
        <v>15</v>
      </c>
      <c r="F88" s="6">
        <f t="shared" si="6"/>
        <v>1.4047712268290378E-2</v>
      </c>
      <c r="G88" t="str">
        <f t="shared" si="8"/>
        <v>Yes</v>
      </c>
    </row>
    <row r="89" spans="1:7" hidden="1" x14ac:dyDescent="0.35">
      <c r="A89">
        <v>2021</v>
      </c>
      <c r="B89" t="s">
        <v>44</v>
      </c>
      <c r="C89" s="4">
        <v>1324</v>
      </c>
      <c r="D89">
        <f t="shared" si="4"/>
        <v>8</v>
      </c>
      <c r="E89">
        <f t="shared" si="5"/>
        <v>15</v>
      </c>
      <c r="F89" s="6">
        <f t="shared" si="6"/>
        <v>8.9376122264375104E-3</v>
      </c>
    </row>
    <row r="90" spans="1:7" x14ac:dyDescent="0.35">
      <c r="A90">
        <v>2021</v>
      </c>
      <c r="B90" t="s">
        <v>46</v>
      </c>
      <c r="C90" s="4">
        <v>1245</v>
      </c>
      <c r="D90">
        <f t="shared" si="4"/>
        <v>9</v>
      </c>
      <c r="E90">
        <f t="shared" si="5"/>
        <v>15</v>
      </c>
      <c r="F90" s="6">
        <f t="shared" si="6"/>
        <v>8.4043256963101977E-3</v>
      </c>
      <c r="G90" t="str">
        <f t="shared" ref="G90:G96" si="9">IF(F90&lt;$H$2,"Yes","No")</f>
        <v>Yes</v>
      </c>
    </row>
    <row r="91" spans="1:7" x14ac:dyDescent="0.35">
      <c r="A91">
        <v>2021</v>
      </c>
      <c r="B91" t="s">
        <v>49</v>
      </c>
      <c r="C91" s="4">
        <v>972</v>
      </c>
      <c r="D91">
        <f t="shared" si="4"/>
        <v>10</v>
      </c>
      <c r="E91">
        <f t="shared" si="5"/>
        <v>15</v>
      </c>
      <c r="F91" s="6">
        <f t="shared" si="6"/>
        <v>6.5614494592879614E-3</v>
      </c>
      <c r="G91" t="str">
        <f t="shared" si="9"/>
        <v>Yes</v>
      </c>
    </row>
    <row r="92" spans="1:7" x14ac:dyDescent="0.35">
      <c r="A92">
        <v>2021</v>
      </c>
      <c r="B92" t="s">
        <v>50</v>
      </c>
      <c r="C92" s="4">
        <v>837</v>
      </c>
      <c r="D92">
        <f t="shared" si="4"/>
        <v>11</v>
      </c>
      <c r="E92">
        <f t="shared" si="5"/>
        <v>15</v>
      </c>
      <c r="F92" s="6">
        <f t="shared" si="6"/>
        <v>5.6501370343868557E-3</v>
      </c>
      <c r="G92" t="str">
        <f t="shared" si="9"/>
        <v>Yes</v>
      </c>
    </row>
    <row r="93" spans="1:7" x14ac:dyDescent="0.35">
      <c r="A93">
        <v>2021</v>
      </c>
      <c r="B93" t="s">
        <v>52</v>
      </c>
      <c r="C93" s="4">
        <v>837</v>
      </c>
      <c r="D93">
        <f t="shared" si="4"/>
        <v>12</v>
      </c>
      <c r="E93">
        <f t="shared" si="5"/>
        <v>15</v>
      </c>
      <c r="F93" s="6">
        <f t="shared" si="6"/>
        <v>5.6501370343868557E-3</v>
      </c>
      <c r="G93" t="str">
        <f t="shared" si="9"/>
        <v>Yes</v>
      </c>
    </row>
    <row r="94" spans="1:7" x14ac:dyDescent="0.35">
      <c r="A94">
        <v>2021</v>
      </c>
      <c r="B94" t="s">
        <v>54</v>
      </c>
      <c r="C94" s="4">
        <v>686</v>
      </c>
      <c r="D94">
        <f t="shared" si="4"/>
        <v>13</v>
      </c>
      <c r="E94">
        <f t="shared" si="5"/>
        <v>15</v>
      </c>
      <c r="F94" s="6">
        <f t="shared" si="6"/>
        <v>4.6308172109789519E-3</v>
      </c>
      <c r="G94" t="str">
        <f t="shared" si="9"/>
        <v>Yes</v>
      </c>
    </row>
    <row r="95" spans="1:7" x14ac:dyDescent="0.35">
      <c r="A95">
        <v>2021</v>
      </c>
      <c r="B95" t="s">
        <v>56</v>
      </c>
      <c r="C95" s="4">
        <v>488</v>
      </c>
      <c r="D95">
        <f t="shared" si="4"/>
        <v>14</v>
      </c>
      <c r="E95">
        <f t="shared" si="5"/>
        <v>15</v>
      </c>
      <c r="F95" s="6">
        <f t="shared" si="6"/>
        <v>3.2942256544573304E-3</v>
      </c>
      <c r="G95" t="str">
        <f t="shared" si="9"/>
        <v>Yes</v>
      </c>
    </row>
    <row r="96" spans="1:7" x14ac:dyDescent="0.35">
      <c r="A96">
        <v>2021</v>
      </c>
      <c r="B96" t="s">
        <v>59</v>
      </c>
      <c r="C96" s="4">
        <v>427</v>
      </c>
      <c r="D96">
        <f t="shared" si="4"/>
        <v>15</v>
      </c>
      <c r="E96">
        <f t="shared" si="5"/>
        <v>15</v>
      </c>
      <c r="F96" s="6">
        <f t="shared" si="6"/>
        <v>2.8824474476501641E-3</v>
      </c>
      <c r="G96" t="str">
        <f t="shared" si="9"/>
        <v>Yes</v>
      </c>
    </row>
  </sheetData>
  <autoFilter ref="A1:H96" xr:uid="{0548147D-24E7-4E31-B312-3287694E4E99}">
    <filterColumn colId="1">
      <customFilters>
        <customFilter operator="notEqual" val="*NOTA*"/>
      </customFilters>
    </filterColumn>
    <filterColumn colId="6">
      <filters>
        <filter val="Yes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78F84-2558-4DF7-B4B5-6CDAAFF23FF7}">
  <sheetPr filterMode="1"/>
  <dimension ref="A1:G96"/>
  <sheetViews>
    <sheetView workbookViewId="0">
      <selection activeCell="E82" sqref="E82"/>
    </sheetView>
  </sheetViews>
  <sheetFormatPr defaultRowHeight="14.5" x14ac:dyDescent="0.35"/>
  <cols>
    <col min="2" max="2" width="34.90625" bestFit="1" customWidth="1"/>
  </cols>
  <sheetData>
    <row r="1" spans="1:7" x14ac:dyDescent="0.35">
      <c r="A1" t="s">
        <v>2</v>
      </c>
      <c r="B1" t="s">
        <v>4</v>
      </c>
      <c r="C1" s="4" t="s">
        <v>9</v>
      </c>
      <c r="D1" t="s">
        <v>175</v>
      </c>
      <c r="E1" t="s">
        <v>176</v>
      </c>
      <c r="G1" t="s">
        <v>194</v>
      </c>
    </row>
    <row r="2" spans="1:7" hidden="1" x14ac:dyDescent="0.35">
      <c r="A2">
        <v>1951</v>
      </c>
      <c r="B2" t="s">
        <v>12</v>
      </c>
      <c r="C2" s="4">
        <v>10409</v>
      </c>
      <c r="D2">
        <f>IF(A2=A1, D1+1, 1)</f>
        <v>1</v>
      </c>
      <c r="E2">
        <f>IF(A2=A1, E1, COUNTIF(A:A, A2))</f>
        <v>3</v>
      </c>
      <c r="F2">
        <f>IF(AND(D2=1, E2&gt;=2), SUMIFS(C:C, A:A, A2, D:D, 1) - SUMIFS(C:C, A:A, A2, D:D, E2), 0)</f>
        <v>8122</v>
      </c>
      <c r="G2" t="str">
        <f>IF(MAX($F$2:$F$96)=F2,"Yes","No")</f>
        <v>No</v>
      </c>
    </row>
    <row r="3" spans="1:7" hidden="1" x14ac:dyDescent="0.35">
      <c r="A3">
        <v>1951</v>
      </c>
      <c r="B3" t="s">
        <v>16</v>
      </c>
      <c r="C3" s="4">
        <v>9709</v>
      </c>
      <c r="D3">
        <f t="shared" ref="D3:D66" si="0">IF(A3=A2, D2+1, 1)</f>
        <v>2</v>
      </c>
      <c r="E3">
        <f t="shared" ref="E3:E66" si="1">IF(A3=A2, E2, COUNTIF(A:A, A3))</f>
        <v>3</v>
      </c>
      <c r="F3">
        <f t="shared" ref="F3:F66" si="2">IF(AND(D3=1, E3&gt;=2), SUMIFS(C:C, A:A, A3, D:D, 1) - SUMIFS(C:C, A:A, A3, D:D, E3), 0)</f>
        <v>0</v>
      </c>
      <c r="G3" t="str">
        <f t="shared" ref="G3:G66" si="3">IF(MAX($F$2:$F$96)=F3,"Yes","No")</f>
        <v>No</v>
      </c>
    </row>
    <row r="4" spans="1:7" hidden="1" x14ac:dyDescent="0.35">
      <c r="A4">
        <v>1951</v>
      </c>
      <c r="B4" t="s">
        <v>18</v>
      </c>
      <c r="C4" s="4">
        <v>2287</v>
      </c>
      <c r="D4">
        <f t="shared" si="0"/>
        <v>3</v>
      </c>
      <c r="E4">
        <f t="shared" si="1"/>
        <v>3</v>
      </c>
      <c r="F4">
        <f t="shared" si="2"/>
        <v>0</v>
      </c>
      <c r="G4" t="str">
        <f t="shared" si="3"/>
        <v>No</v>
      </c>
    </row>
    <row r="5" spans="1:7" hidden="1" x14ac:dyDescent="0.35">
      <c r="A5">
        <v>1962</v>
      </c>
      <c r="B5" t="s">
        <v>21</v>
      </c>
      <c r="C5" s="4">
        <v>17169</v>
      </c>
      <c r="D5">
        <f t="shared" si="0"/>
        <v>1</v>
      </c>
      <c r="E5">
        <f t="shared" si="1"/>
        <v>3</v>
      </c>
      <c r="F5">
        <f t="shared" si="2"/>
        <v>16326</v>
      </c>
      <c r="G5" t="str">
        <f t="shared" si="3"/>
        <v>No</v>
      </c>
    </row>
    <row r="6" spans="1:7" hidden="1" x14ac:dyDescent="0.35">
      <c r="A6">
        <v>1962</v>
      </c>
      <c r="B6" t="s">
        <v>22</v>
      </c>
      <c r="C6" s="4">
        <v>8298</v>
      </c>
      <c r="D6">
        <f t="shared" si="0"/>
        <v>2</v>
      </c>
      <c r="E6">
        <f t="shared" si="1"/>
        <v>3</v>
      </c>
      <c r="F6">
        <f t="shared" si="2"/>
        <v>0</v>
      </c>
      <c r="G6" t="str">
        <f t="shared" si="3"/>
        <v>No</v>
      </c>
    </row>
    <row r="7" spans="1:7" hidden="1" x14ac:dyDescent="0.35">
      <c r="A7">
        <v>1962</v>
      </c>
      <c r="B7" t="s">
        <v>23</v>
      </c>
      <c r="C7" s="4">
        <v>843</v>
      </c>
      <c r="D7">
        <f t="shared" si="0"/>
        <v>3</v>
      </c>
      <c r="E7">
        <f t="shared" si="1"/>
        <v>3</v>
      </c>
      <c r="F7">
        <f t="shared" si="2"/>
        <v>0</v>
      </c>
      <c r="G7" t="str">
        <f t="shared" si="3"/>
        <v>No</v>
      </c>
    </row>
    <row r="8" spans="1:7" hidden="1" x14ac:dyDescent="0.35">
      <c r="A8">
        <v>1967</v>
      </c>
      <c r="B8" t="s">
        <v>158</v>
      </c>
      <c r="C8" s="4">
        <v>5031</v>
      </c>
      <c r="D8">
        <f t="shared" si="0"/>
        <v>1</v>
      </c>
      <c r="E8">
        <f t="shared" si="1"/>
        <v>5</v>
      </c>
      <c r="F8">
        <f t="shared" si="2"/>
        <v>2713</v>
      </c>
      <c r="G8" t="str">
        <f t="shared" si="3"/>
        <v>No</v>
      </c>
    </row>
    <row r="9" spans="1:7" hidden="1" x14ac:dyDescent="0.35">
      <c r="A9">
        <v>1967</v>
      </c>
      <c r="B9" t="s">
        <v>159</v>
      </c>
      <c r="C9" s="4">
        <v>4430</v>
      </c>
      <c r="D9">
        <f t="shared" si="0"/>
        <v>2</v>
      </c>
      <c r="E9">
        <f t="shared" si="1"/>
        <v>5</v>
      </c>
      <c r="F9">
        <f t="shared" si="2"/>
        <v>0</v>
      </c>
      <c r="G9" t="str">
        <f t="shared" si="3"/>
        <v>No</v>
      </c>
    </row>
    <row r="10" spans="1:7" hidden="1" x14ac:dyDescent="0.35">
      <c r="A10">
        <v>1967</v>
      </c>
      <c r="B10" t="s">
        <v>160</v>
      </c>
      <c r="C10" s="4">
        <v>4206</v>
      </c>
      <c r="D10">
        <f t="shared" si="0"/>
        <v>3</v>
      </c>
      <c r="E10">
        <f t="shared" si="1"/>
        <v>5</v>
      </c>
      <c r="F10">
        <f t="shared" si="2"/>
        <v>0</v>
      </c>
      <c r="G10" t="str">
        <f t="shared" si="3"/>
        <v>No</v>
      </c>
    </row>
    <row r="11" spans="1:7" hidden="1" x14ac:dyDescent="0.35">
      <c r="A11">
        <v>1967</v>
      </c>
      <c r="B11" t="s">
        <v>162</v>
      </c>
      <c r="C11" s="4">
        <v>4066</v>
      </c>
      <c r="D11">
        <f t="shared" si="0"/>
        <v>4</v>
      </c>
      <c r="E11">
        <f t="shared" si="1"/>
        <v>5</v>
      </c>
      <c r="F11">
        <f t="shared" si="2"/>
        <v>0</v>
      </c>
      <c r="G11" t="str">
        <f t="shared" si="3"/>
        <v>No</v>
      </c>
    </row>
    <row r="12" spans="1:7" hidden="1" x14ac:dyDescent="0.35">
      <c r="A12">
        <v>1967</v>
      </c>
      <c r="B12" t="s">
        <v>163</v>
      </c>
      <c r="C12" s="4">
        <v>2318</v>
      </c>
      <c r="D12">
        <f t="shared" si="0"/>
        <v>5</v>
      </c>
      <c r="E12">
        <f t="shared" si="1"/>
        <v>5</v>
      </c>
      <c r="F12">
        <f t="shared" si="2"/>
        <v>0</v>
      </c>
      <c r="G12" t="str">
        <f t="shared" si="3"/>
        <v>No</v>
      </c>
    </row>
    <row r="13" spans="1:7" hidden="1" x14ac:dyDescent="0.35">
      <c r="A13">
        <v>1972</v>
      </c>
      <c r="B13" t="s">
        <v>149</v>
      </c>
      <c r="C13" s="4">
        <v>11360</v>
      </c>
      <c r="D13">
        <f t="shared" si="0"/>
        <v>1</v>
      </c>
      <c r="E13">
        <f t="shared" si="1"/>
        <v>8</v>
      </c>
      <c r="F13">
        <f t="shared" si="2"/>
        <v>10299</v>
      </c>
      <c r="G13" t="str">
        <f t="shared" si="3"/>
        <v>No</v>
      </c>
    </row>
    <row r="14" spans="1:7" hidden="1" x14ac:dyDescent="0.35">
      <c r="A14">
        <v>1972</v>
      </c>
      <c r="B14" t="s">
        <v>150</v>
      </c>
      <c r="C14" s="4">
        <v>4890</v>
      </c>
      <c r="D14">
        <f t="shared" si="0"/>
        <v>2</v>
      </c>
      <c r="E14">
        <f t="shared" si="1"/>
        <v>8</v>
      </c>
      <c r="F14">
        <f t="shared" si="2"/>
        <v>0</v>
      </c>
      <c r="G14" t="str">
        <f t="shared" si="3"/>
        <v>No</v>
      </c>
    </row>
    <row r="15" spans="1:7" hidden="1" x14ac:dyDescent="0.35">
      <c r="A15">
        <v>1972</v>
      </c>
      <c r="B15" t="s">
        <v>151</v>
      </c>
      <c r="C15" s="4">
        <v>3652</v>
      </c>
      <c r="D15">
        <f t="shared" si="0"/>
        <v>3</v>
      </c>
      <c r="E15">
        <f t="shared" si="1"/>
        <v>8</v>
      </c>
      <c r="F15">
        <f t="shared" si="2"/>
        <v>0</v>
      </c>
      <c r="G15" t="str">
        <f t="shared" si="3"/>
        <v>No</v>
      </c>
    </row>
    <row r="16" spans="1:7" hidden="1" x14ac:dyDescent="0.35">
      <c r="A16">
        <v>1972</v>
      </c>
      <c r="B16" t="s">
        <v>153</v>
      </c>
      <c r="C16" s="4">
        <v>3488</v>
      </c>
      <c r="D16">
        <f t="shared" si="0"/>
        <v>4</v>
      </c>
      <c r="E16">
        <f t="shared" si="1"/>
        <v>8</v>
      </c>
      <c r="F16">
        <f t="shared" si="2"/>
        <v>0</v>
      </c>
      <c r="G16" t="str">
        <f t="shared" si="3"/>
        <v>No</v>
      </c>
    </row>
    <row r="17" spans="1:7" hidden="1" x14ac:dyDescent="0.35">
      <c r="A17">
        <v>1972</v>
      </c>
      <c r="B17" t="s">
        <v>154</v>
      </c>
      <c r="C17" s="4">
        <v>2764</v>
      </c>
      <c r="D17">
        <f t="shared" si="0"/>
        <v>5</v>
      </c>
      <c r="E17">
        <f t="shared" si="1"/>
        <v>8</v>
      </c>
      <c r="F17">
        <f t="shared" si="2"/>
        <v>0</v>
      </c>
      <c r="G17" t="str">
        <f t="shared" si="3"/>
        <v>No</v>
      </c>
    </row>
    <row r="18" spans="1:7" hidden="1" x14ac:dyDescent="0.35">
      <c r="A18">
        <v>1972</v>
      </c>
      <c r="B18" t="s">
        <v>155</v>
      </c>
      <c r="C18" s="4">
        <v>2647</v>
      </c>
      <c r="D18">
        <f t="shared" si="0"/>
        <v>6</v>
      </c>
      <c r="E18">
        <f t="shared" si="1"/>
        <v>8</v>
      </c>
      <c r="F18">
        <f t="shared" si="2"/>
        <v>0</v>
      </c>
      <c r="G18" t="str">
        <f t="shared" si="3"/>
        <v>No</v>
      </c>
    </row>
    <row r="19" spans="1:7" hidden="1" x14ac:dyDescent="0.35">
      <c r="A19">
        <v>1972</v>
      </c>
      <c r="B19" t="s">
        <v>156</v>
      </c>
      <c r="C19" s="4">
        <v>2017</v>
      </c>
      <c r="D19">
        <f t="shared" si="0"/>
        <v>7</v>
      </c>
      <c r="E19">
        <f t="shared" si="1"/>
        <v>8</v>
      </c>
      <c r="F19">
        <f t="shared" si="2"/>
        <v>0</v>
      </c>
      <c r="G19" t="str">
        <f t="shared" si="3"/>
        <v>No</v>
      </c>
    </row>
    <row r="20" spans="1:7" hidden="1" x14ac:dyDescent="0.35">
      <c r="A20">
        <v>1972</v>
      </c>
      <c r="B20" t="s">
        <v>157</v>
      </c>
      <c r="C20" s="4">
        <v>1061</v>
      </c>
      <c r="D20">
        <f t="shared" si="0"/>
        <v>8</v>
      </c>
      <c r="E20">
        <f t="shared" si="1"/>
        <v>8</v>
      </c>
      <c r="F20">
        <f t="shared" si="2"/>
        <v>0</v>
      </c>
      <c r="G20" t="str">
        <f t="shared" si="3"/>
        <v>No</v>
      </c>
    </row>
    <row r="21" spans="1:7" hidden="1" x14ac:dyDescent="0.35">
      <c r="A21">
        <v>1978</v>
      </c>
      <c r="B21" t="s">
        <v>143</v>
      </c>
      <c r="C21" s="4">
        <v>25595</v>
      </c>
      <c r="D21">
        <f t="shared" si="0"/>
        <v>1</v>
      </c>
      <c r="E21">
        <f t="shared" si="1"/>
        <v>5</v>
      </c>
      <c r="F21">
        <f t="shared" si="2"/>
        <v>22972</v>
      </c>
      <c r="G21" t="str">
        <f t="shared" si="3"/>
        <v>No</v>
      </c>
    </row>
    <row r="22" spans="1:7" hidden="1" x14ac:dyDescent="0.35">
      <c r="A22">
        <v>1978</v>
      </c>
      <c r="B22" t="s">
        <v>144</v>
      </c>
      <c r="C22" s="4">
        <v>9167</v>
      </c>
      <c r="D22">
        <f t="shared" si="0"/>
        <v>2</v>
      </c>
      <c r="E22">
        <f t="shared" si="1"/>
        <v>5</v>
      </c>
      <c r="F22">
        <f t="shared" si="2"/>
        <v>0</v>
      </c>
      <c r="G22" t="str">
        <f t="shared" si="3"/>
        <v>No</v>
      </c>
    </row>
    <row r="23" spans="1:7" hidden="1" x14ac:dyDescent="0.35">
      <c r="A23">
        <v>1978</v>
      </c>
      <c r="B23" t="s">
        <v>145</v>
      </c>
      <c r="C23" s="4">
        <v>4873</v>
      </c>
      <c r="D23">
        <f t="shared" si="0"/>
        <v>3</v>
      </c>
      <c r="E23">
        <f t="shared" si="1"/>
        <v>5</v>
      </c>
      <c r="F23">
        <f t="shared" si="2"/>
        <v>0</v>
      </c>
      <c r="G23" t="str">
        <f t="shared" si="3"/>
        <v>No</v>
      </c>
    </row>
    <row r="24" spans="1:7" hidden="1" x14ac:dyDescent="0.35">
      <c r="A24">
        <v>1978</v>
      </c>
      <c r="B24" t="s">
        <v>135</v>
      </c>
      <c r="C24" s="4">
        <v>4136</v>
      </c>
      <c r="D24">
        <f t="shared" si="0"/>
        <v>4</v>
      </c>
      <c r="E24">
        <f t="shared" si="1"/>
        <v>5</v>
      </c>
      <c r="F24">
        <f t="shared" si="2"/>
        <v>0</v>
      </c>
      <c r="G24" t="str">
        <f t="shared" si="3"/>
        <v>No</v>
      </c>
    </row>
    <row r="25" spans="1:7" hidden="1" x14ac:dyDescent="0.35">
      <c r="A25">
        <v>1978</v>
      </c>
      <c r="B25" t="s">
        <v>146</v>
      </c>
      <c r="C25" s="4">
        <v>2623</v>
      </c>
      <c r="D25">
        <f t="shared" si="0"/>
        <v>5</v>
      </c>
      <c r="E25">
        <f t="shared" si="1"/>
        <v>5</v>
      </c>
      <c r="F25">
        <f t="shared" si="2"/>
        <v>0</v>
      </c>
      <c r="G25" t="str">
        <f t="shared" si="3"/>
        <v>No</v>
      </c>
    </row>
    <row r="26" spans="1:7" hidden="1" x14ac:dyDescent="0.35">
      <c r="A26">
        <v>1985</v>
      </c>
      <c r="B26" t="s">
        <v>131</v>
      </c>
      <c r="C26" s="4">
        <v>22187</v>
      </c>
      <c r="D26">
        <f t="shared" si="0"/>
        <v>1</v>
      </c>
      <c r="E26">
        <f t="shared" si="1"/>
        <v>9</v>
      </c>
      <c r="F26">
        <f t="shared" si="2"/>
        <v>21568</v>
      </c>
      <c r="G26" t="str">
        <f t="shared" si="3"/>
        <v>No</v>
      </c>
    </row>
    <row r="27" spans="1:7" hidden="1" x14ac:dyDescent="0.35">
      <c r="A27">
        <v>1985</v>
      </c>
      <c r="B27" t="s">
        <v>132</v>
      </c>
      <c r="C27" s="4">
        <v>15294</v>
      </c>
      <c r="D27">
        <f t="shared" si="0"/>
        <v>2</v>
      </c>
      <c r="E27">
        <f t="shared" si="1"/>
        <v>9</v>
      </c>
      <c r="F27">
        <f t="shared" si="2"/>
        <v>0</v>
      </c>
      <c r="G27" t="str">
        <f t="shared" si="3"/>
        <v>No</v>
      </c>
    </row>
    <row r="28" spans="1:7" hidden="1" x14ac:dyDescent="0.35">
      <c r="A28">
        <v>1985</v>
      </c>
      <c r="B28" t="s">
        <v>133</v>
      </c>
      <c r="C28" s="4">
        <v>10409</v>
      </c>
      <c r="D28">
        <f t="shared" si="0"/>
        <v>3</v>
      </c>
      <c r="E28">
        <f t="shared" si="1"/>
        <v>9</v>
      </c>
      <c r="F28">
        <f t="shared" si="2"/>
        <v>0</v>
      </c>
      <c r="G28" t="str">
        <f t="shared" si="3"/>
        <v>No</v>
      </c>
    </row>
    <row r="29" spans="1:7" hidden="1" x14ac:dyDescent="0.35">
      <c r="A29">
        <v>1985</v>
      </c>
      <c r="B29" t="s">
        <v>135</v>
      </c>
      <c r="C29" s="4">
        <v>2061</v>
      </c>
      <c r="D29">
        <f t="shared" si="0"/>
        <v>4</v>
      </c>
      <c r="E29">
        <f t="shared" si="1"/>
        <v>9</v>
      </c>
      <c r="F29">
        <f t="shared" si="2"/>
        <v>0</v>
      </c>
      <c r="G29" t="str">
        <f t="shared" si="3"/>
        <v>No</v>
      </c>
    </row>
    <row r="30" spans="1:7" hidden="1" x14ac:dyDescent="0.35">
      <c r="A30">
        <v>1985</v>
      </c>
      <c r="B30" t="s">
        <v>136</v>
      </c>
      <c r="C30" s="4">
        <v>1989</v>
      </c>
      <c r="D30">
        <f t="shared" si="0"/>
        <v>5</v>
      </c>
      <c r="E30">
        <f t="shared" si="1"/>
        <v>9</v>
      </c>
      <c r="F30">
        <f t="shared" si="2"/>
        <v>0</v>
      </c>
      <c r="G30" t="str">
        <f t="shared" si="3"/>
        <v>No</v>
      </c>
    </row>
    <row r="31" spans="1:7" hidden="1" x14ac:dyDescent="0.35">
      <c r="A31">
        <v>1985</v>
      </c>
      <c r="B31" t="s">
        <v>138</v>
      </c>
      <c r="C31" s="4">
        <v>1618</v>
      </c>
      <c r="D31">
        <f t="shared" si="0"/>
        <v>6</v>
      </c>
      <c r="E31">
        <f t="shared" si="1"/>
        <v>9</v>
      </c>
      <c r="F31">
        <f t="shared" si="2"/>
        <v>0</v>
      </c>
      <c r="G31" t="str">
        <f t="shared" si="3"/>
        <v>No</v>
      </c>
    </row>
    <row r="32" spans="1:7" hidden="1" x14ac:dyDescent="0.35">
      <c r="A32">
        <v>1985</v>
      </c>
      <c r="B32" t="s">
        <v>140</v>
      </c>
      <c r="C32" s="4">
        <v>993</v>
      </c>
      <c r="D32">
        <f t="shared" si="0"/>
        <v>7</v>
      </c>
      <c r="E32">
        <f t="shared" si="1"/>
        <v>9</v>
      </c>
      <c r="F32">
        <f t="shared" si="2"/>
        <v>0</v>
      </c>
      <c r="G32" t="str">
        <f t="shared" si="3"/>
        <v>No</v>
      </c>
    </row>
    <row r="33" spans="1:7" hidden="1" x14ac:dyDescent="0.35">
      <c r="A33">
        <v>1985</v>
      </c>
      <c r="B33" t="s">
        <v>141</v>
      </c>
      <c r="C33" s="4">
        <v>752</v>
      </c>
      <c r="D33">
        <f t="shared" si="0"/>
        <v>8</v>
      </c>
      <c r="E33">
        <f t="shared" si="1"/>
        <v>9</v>
      </c>
      <c r="F33">
        <f t="shared" si="2"/>
        <v>0</v>
      </c>
      <c r="G33" t="str">
        <f t="shared" si="3"/>
        <v>No</v>
      </c>
    </row>
    <row r="34" spans="1:7" hidden="1" x14ac:dyDescent="0.35">
      <c r="A34">
        <v>1985</v>
      </c>
      <c r="B34" t="s">
        <v>142</v>
      </c>
      <c r="C34" s="4">
        <v>619</v>
      </c>
      <c r="D34">
        <f t="shared" si="0"/>
        <v>9</v>
      </c>
      <c r="E34">
        <f t="shared" si="1"/>
        <v>9</v>
      </c>
      <c r="F34">
        <f t="shared" si="2"/>
        <v>0</v>
      </c>
      <c r="G34" t="str">
        <f t="shared" si="3"/>
        <v>No</v>
      </c>
    </row>
    <row r="35" spans="1:7" hidden="1" x14ac:dyDescent="0.35">
      <c r="A35">
        <v>2001</v>
      </c>
      <c r="B35" t="s">
        <v>121</v>
      </c>
      <c r="C35" s="4">
        <v>27493</v>
      </c>
      <c r="D35">
        <f t="shared" si="0"/>
        <v>1</v>
      </c>
      <c r="E35">
        <f t="shared" si="1"/>
        <v>10</v>
      </c>
      <c r="F35">
        <f t="shared" si="2"/>
        <v>27235</v>
      </c>
      <c r="G35" t="str">
        <f t="shared" si="3"/>
        <v>No</v>
      </c>
    </row>
    <row r="36" spans="1:7" hidden="1" x14ac:dyDescent="0.35">
      <c r="A36">
        <v>2001</v>
      </c>
      <c r="B36" t="s">
        <v>122</v>
      </c>
      <c r="C36" s="4">
        <v>24412</v>
      </c>
      <c r="D36">
        <f t="shared" si="0"/>
        <v>2</v>
      </c>
      <c r="E36">
        <f t="shared" si="1"/>
        <v>10</v>
      </c>
      <c r="F36">
        <f t="shared" si="2"/>
        <v>0</v>
      </c>
      <c r="G36" t="str">
        <f t="shared" si="3"/>
        <v>No</v>
      </c>
    </row>
    <row r="37" spans="1:7" hidden="1" x14ac:dyDescent="0.35">
      <c r="A37">
        <v>2001</v>
      </c>
      <c r="B37" t="s">
        <v>123</v>
      </c>
      <c r="C37" s="4">
        <v>17308</v>
      </c>
      <c r="D37">
        <f t="shared" si="0"/>
        <v>3</v>
      </c>
      <c r="E37">
        <f t="shared" si="1"/>
        <v>10</v>
      </c>
      <c r="F37">
        <f t="shared" si="2"/>
        <v>0</v>
      </c>
      <c r="G37" t="str">
        <f t="shared" si="3"/>
        <v>No</v>
      </c>
    </row>
    <row r="38" spans="1:7" hidden="1" x14ac:dyDescent="0.35">
      <c r="A38">
        <v>2001</v>
      </c>
      <c r="B38" t="s">
        <v>124</v>
      </c>
      <c r="C38" s="4">
        <v>16777</v>
      </c>
      <c r="D38">
        <f t="shared" si="0"/>
        <v>4</v>
      </c>
      <c r="E38">
        <f t="shared" si="1"/>
        <v>10</v>
      </c>
      <c r="F38">
        <f t="shared" si="2"/>
        <v>0</v>
      </c>
      <c r="G38" t="str">
        <f t="shared" si="3"/>
        <v>No</v>
      </c>
    </row>
    <row r="39" spans="1:7" hidden="1" x14ac:dyDescent="0.35">
      <c r="A39">
        <v>2001</v>
      </c>
      <c r="B39" t="s">
        <v>125</v>
      </c>
      <c r="C39" s="4">
        <v>2692</v>
      </c>
      <c r="D39">
        <f t="shared" si="0"/>
        <v>5</v>
      </c>
      <c r="E39">
        <f t="shared" si="1"/>
        <v>10</v>
      </c>
      <c r="F39">
        <f t="shared" si="2"/>
        <v>0</v>
      </c>
      <c r="G39" t="str">
        <f t="shared" si="3"/>
        <v>No</v>
      </c>
    </row>
    <row r="40" spans="1:7" hidden="1" x14ac:dyDescent="0.35">
      <c r="A40">
        <v>2001</v>
      </c>
      <c r="B40" t="s">
        <v>126</v>
      </c>
      <c r="C40" s="4">
        <v>1176</v>
      </c>
      <c r="D40">
        <f t="shared" si="0"/>
        <v>6</v>
      </c>
      <c r="E40">
        <f t="shared" si="1"/>
        <v>10</v>
      </c>
      <c r="F40">
        <f t="shared" si="2"/>
        <v>0</v>
      </c>
      <c r="G40" t="str">
        <f t="shared" si="3"/>
        <v>No</v>
      </c>
    </row>
    <row r="41" spans="1:7" hidden="1" x14ac:dyDescent="0.35">
      <c r="A41">
        <v>2001</v>
      </c>
      <c r="B41" t="s">
        <v>127</v>
      </c>
      <c r="C41" s="4">
        <v>839</v>
      </c>
      <c r="D41">
        <f t="shared" si="0"/>
        <v>7</v>
      </c>
      <c r="E41">
        <f t="shared" si="1"/>
        <v>10</v>
      </c>
      <c r="F41">
        <f t="shared" si="2"/>
        <v>0</v>
      </c>
      <c r="G41" t="str">
        <f t="shared" si="3"/>
        <v>No</v>
      </c>
    </row>
    <row r="42" spans="1:7" hidden="1" x14ac:dyDescent="0.35">
      <c r="A42">
        <v>2001</v>
      </c>
      <c r="B42" t="s">
        <v>128</v>
      </c>
      <c r="C42" s="4">
        <v>369</v>
      </c>
      <c r="D42">
        <f t="shared" si="0"/>
        <v>8</v>
      </c>
      <c r="E42">
        <f t="shared" si="1"/>
        <v>10</v>
      </c>
      <c r="F42">
        <f t="shared" si="2"/>
        <v>0</v>
      </c>
      <c r="G42" t="str">
        <f t="shared" si="3"/>
        <v>No</v>
      </c>
    </row>
    <row r="43" spans="1:7" hidden="1" x14ac:dyDescent="0.35">
      <c r="A43">
        <v>2001</v>
      </c>
      <c r="B43" t="s">
        <v>105</v>
      </c>
      <c r="C43" s="4">
        <v>316</v>
      </c>
      <c r="D43">
        <f t="shared" si="0"/>
        <v>9</v>
      </c>
      <c r="E43">
        <f t="shared" si="1"/>
        <v>10</v>
      </c>
      <c r="F43">
        <f t="shared" si="2"/>
        <v>0</v>
      </c>
      <c r="G43" t="str">
        <f t="shared" si="3"/>
        <v>No</v>
      </c>
    </row>
    <row r="44" spans="1:7" hidden="1" x14ac:dyDescent="0.35">
      <c r="A44">
        <v>2001</v>
      </c>
      <c r="B44" t="s">
        <v>129</v>
      </c>
      <c r="C44" s="4">
        <v>258</v>
      </c>
      <c r="D44">
        <f t="shared" si="0"/>
        <v>10</v>
      </c>
      <c r="E44">
        <f t="shared" si="1"/>
        <v>10</v>
      </c>
      <c r="F44">
        <f t="shared" si="2"/>
        <v>0</v>
      </c>
      <c r="G44" t="str">
        <f t="shared" si="3"/>
        <v>No</v>
      </c>
    </row>
    <row r="45" spans="1:7" hidden="1" x14ac:dyDescent="0.35">
      <c r="A45">
        <v>2006</v>
      </c>
      <c r="B45" t="s">
        <v>61</v>
      </c>
      <c r="C45" s="4">
        <v>27704</v>
      </c>
      <c r="D45">
        <f t="shared" si="0"/>
        <v>1</v>
      </c>
      <c r="E45">
        <f t="shared" si="1"/>
        <v>11</v>
      </c>
      <c r="F45">
        <f t="shared" si="2"/>
        <v>26963</v>
      </c>
      <c r="G45" t="str">
        <f t="shared" si="3"/>
        <v>No</v>
      </c>
    </row>
    <row r="46" spans="1:7" hidden="1" x14ac:dyDescent="0.35">
      <c r="A46">
        <v>2006</v>
      </c>
      <c r="B46" t="s">
        <v>106</v>
      </c>
      <c r="C46" s="4">
        <v>23559</v>
      </c>
      <c r="D46">
        <f t="shared" si="0"/>
        <v>2</v>
      </c>
      <c r="E46">
        <f t="shared" si="1"/>
        <v>11</v>
      </c>
      <c r="F46">
        <f t="shared" si="2"/>
        <v>0</v>
      </c>
      <c r="G46" t="str">
        <f t="shared" si="3"/>
        <v>No</v>
      </c>
    </row>
    <row r="47" spans="1:7" hidden="1" x14ac:dyDescent="0.35">
      <c r="A47">
        <v>2006</v>
      </c>
      <c r="B47" t="s">
        <v>108</v>
      </c>
      <c r="C47" s="4">
        <v>21111</v>
      </c>
      <c r="D47">
        <f t="shared" si="0"/>
        <v>3</v>
      </c>
      <c r="E47">
        <f t="shared" si="1"/>
        <v>11</v>
      </c>
      <c r="F47">
        <f t="shared" si="2"/>
        <v>0</v>
      </c>
      <c r="G47" t="str">
        <f t="shared" si="3"/>
        <v>No</v>
      </c>
    </row>
    <row r="48" spans="1:7" hidden="1" x14ac:dyDescent="0.35">
      <c r="A48">
        <v>2006</v>
      </c>
      <c r="B48" t="s">
        <v>110</v>
      </c>
      <c r="C48" s="4">
        <v>8957</v>
      </c>
      <c r="D48">
        <f t="shared" si="0"/>
        <v>4</v>
      </c>
      <c r="E48">
        <f t="shared" si="1"/>
        <v>11</v>
      </c>
      <c r="F48">
        <f t="shared" si="2"/>
        <v>0</v>
      </c>
      <c r="G48" t="str">
        <f t="shared" si="3"/>
        <v>No</v>
      </c>
    </row>
    <row r="49" spans="1:7" hidden="1" x14ac:dyDescent="0.35">
      <c r="A49">
        <v>2006</v>
      </c>
      <c r="B49" t="s">
        <v>111</v>
      </c>
      <c r="C49" s="4">
        <v>7553</v>
      </c>
      <c r="D49">
        <f t="shared" si="0"/>
        <v>5</v>
      </c>
      <c r="E49">
        <f t="shared" si="1"/>
        <v>11</v>
      </c>
      <c r="F49">
        <f t="shared" si="2"/>
        <v>0</v>
      </c>
      <c r="G49" t="str">
        <f t="shared" si="3"/>
        <v>No</v>
      </c>
    </row>
    <row r="50" spans="1:7" hidden="1" x14ac:dyDescent="0.35">
      <c r="A50">
        <v>2006</v>
      </c>
      <c r="B50" t="s">
        <v>113</v>
      </c>
      <c r="C50" s="4">
        <v>6500</v>
      </c>
      <c r="D50">
        <f t="shared" si="0"/>
        <v>6</v>
      </c>
      <c r="E50">
        <f t="shared" si="1"/>
        <v>11</v>
      </c>
      <c r="F50">
        <f t="shared" si="2"/>
        <v>0</v>
      </c>
      <c r="G50" t="str">
        <f t="shared" si="3"/>
        <v>No</v>
      </c>
    </row>
    <row r="51" spans="1:7" hidden="1" x14ac:dyDescent="0.35">
      <c r="A51">
        <v>2006</v>
      </c>
      <c r="B51" t="s">
        <v>115</v>
      </c>
      <c r="C51" s="4">
        <v>4401</v>
      </c>
      <c r="D51">
        <f t="shared" si="0"/>
        <v>7</v>
      </c>
      <c r="E51">
        <f t="shared" si="1"/>
        <v>11</v>
      </c>
      <c r="F51">
        <f t="shared" si="2"/>
        <v>0</v>
      </c>
      <c r="G51" t="str">
        <f t="shared" si="3"/>
        <v>No</v>
      </c>
    </row>
    <row r="52" spans="1:7" hidden="1" x14ac:dyDescent="0.35">
      <c r="A52">
        <v>2006</v>
      </c>
      <c r="B52" t="s">
        <v>116</v>
      </c>
      <c r="C52" s="4">
        <v>3573</v>
      </c>
      <c r="D52">
        <f t="shared" si="0"/>
        <v>8</v>
      </c>
      <c r="E52">
        <f t="shared" si="1"/>
        <v>11</v>
      </c>
      <c r="F52">
        <f t="shared" si="2"/>
        <v>0</v>
      </c>
      <c r="G52" t="str">
        <f t="shared" si="3"/>
        <v>No</v>
      </c>
    </row>
    <row r="53" spans="1:7" hidden="1" x14ac:dyDescent="0.35">
      <c r="A53">
        <v>2006</v>
      </c>
      <c r="B53" t="s">
        <v>117</v>
      </c>
      <c r="C53" s="4">
        <v>1080</v>
      </c>
      <c r="D53">
        <f t="shared" si="0"/>
        <v>9</v>
      </c>
      <c r="E53">
        <f t="shared" si="1"/>
        <v>11</v>
      </c>
      <c r="F53">
        <f t="shared" si="2"/>
        <v>0</v>
      </c>
      <c r="G53" t="str">
        <f t="shared" si="3"/>
        <v>No</v>
      </c>
    </row>
    <row r="54" spans="1:7" hidden="1" x14ac:dyDescent="0.35">
      <c r="A54">
        <v>2006</v>
      </c>
      <c r="B54" t="s">
        <v>119</v>
      </c>
      <c r="C54" s="4">
        <v>808</v>
      </c>
      <c r="D54">
        <f t="shared" si="0"/>
        <v>10</v>
      </c>
      <c r="E54">
        <f t="shared" si="1"/>
        <v>11</v>
      </c>
      <c r="F54">
        <f t="shared" si="2"/>
        <v>0</v>
      </c>
      <c r="G54" t="str">
        <f t="shared" si="3"/>
        <v>No</v>
      </c>
    </row>
    <row r="55" spans="1:7" hidden="1" x14ac:dyDescent="0.35">
      <c r="A55">
        <v>2006</v>
      </c>
      <c r="B55" t="s">
        <v>120</v>
      </c>
      <c r="C55" s="4">
        <v>741</v>
      </c>
      <c r="D55">
        <f t="shared" si="0"/>
        <v>11</v>
      </c>
      <c r="E55">
        <f t="shared" si="1"/>
        <v>11</v>
      </c>
      <c r="F55">
        <f t="shared" si="2"/>
        <v>0</v>
      </c>
      <c r="G55" t="str">
        <f t="shared" si="3"/>
        <v>No</v>
      </c>
    </row>
    <row r="56" spans="1:7" hidden="1" x14ac:dyDescent="0.35">
      <c r="A56">
        <v>2011</v>
      </c>
      <c r="B56" t="s">
        <v>92</v>
      </c>
      <c r="C56" s="4">
        <v>42550</v>
      </c>
      <c r="D56">
        <f t="shared" si="0"/>
        <v>1</v>
      </c>
      <c r="E56">
        <f t="shared" si="1"/>
        <v>9</v>
      </c>
      <c r="F56">
        <f t="shared" si="2"/>
        <v>41979</v>
      </c>
      <c r="G56" t="str">
        <f t="shared" si="3"/>
        <v>No</v>
      </c>
    </row>
    <row r="57" spans="1:7" hidden="1" x14ac:dyDescent="0.35">
      <c r="A57">
        <v>2011</v>
      </c>
      <c r="B57" t="s">
        <v>93</v>
      </c>
      <c r="C57" s="4">
        <v>39742</v>
      </c>
      <c r="D57">
        <f t="shared" si="0"/>
        <v>2</v>
      </c>
      <c r="E57">
        <f t="shared" si="1"/>
        <v>9</v>
      </c>
      <c r="F57">
        <f t="shared" si="2"/>
        <v>0</v>
      </c>
      <c r="G57" t="str">
        <f t="shared" si="3"/>
        <v>No</v>
      </c>
    </row>
    <row r="58" spans="1:7" hidden="1" x14ac:dyDescent="0.35">
      <c r="A58">
        <v>2011</v>
      </c>
      <c r="B58" t="s">
        <v>95</v>
      </c>
      <c r="C58" s="4">
        <v>15382</v>
      </c>
      <c r="D58">
        <f t="shared" si="0"/>
        <v>3</v>
      </c>
      <c r="E58">
        <f t="shared" si="1"/>
        <v>9</v>
      </c>
      <c r="F58">
        <f t="shared" si="2"/>
        <v>0</v>
      </c>
      <c r="G58" t="str">
        <f t="shared" si="3"/>
        <v>No</v>
      </c>
    </row>
    <row r="59" spans="1:7" hidden="1" x14ac:dyDescent="0.35">
      <c r="A59">
        <v>2011</v>
      </c>
      <c r="B59" t="s">
        <v>98</v>
      </c>
      <c r="C59" s="4">
        <v>10350</v>
      </c>
      <c r="D59">
        <f t="shared" si="0"/>
        <v>4</v>
      </c>
      <c r="E59">
        <f t="shared" si="1"/>
        <v>9</v>
      </c>
      <c r="F59">
        <f t="shared" si="2"/>
        <v>0</v>
      </c>
      <c r="G59" t="str">
        <f t="shared" si="3"/>
        <v>No</v>
      </c>
    </row>
    <row r="60" spans="1:7" hidden="1" x14ac:dyDescent="0.35">
      <c r="A60">
        <v>2011</v>
      </c>
      <c r="B60" t="s">
        <v>99</v>
      </c>
      <c r="C60" s="4">
        <v>2386</v>
      </c>
      <c r="D60">
        <f t="shared" si="0"/>
        <v>5</v>
      </c>
      <c r="E60">
        <f t="shared" si="1"/>
        <v>9</v>
      </c>
      <c r="F60">
        <f t="shared" si="2"/>
        <v>0</v>
      </c>
      <c r="G60" t="str">
        <f t="shared" si="3"/>
        <v>No</v>
      </c>
    </row>
    <row r="61" spans="1:7" hidden="1" x14ac:dyDescent="0.35">
      <c r="A61">
        <v>2011</v>
      </c>
      <c r="B61" t="s">
        <v>100</v>
      </c>
      <c r="C61" s="4">
        <v>1110</v>
      </c>
      <c r="D61">
        <f t="shared" si="0"/>
        <v>6</v>
      </c>
      <c r="E61">
        <f t="shared" si="1"/>
        <v>9</v>
      </c>
      <c r="F61">
        <f t="shared" si="2"/>
        <v>0</v>
      </c>
      <c r="G61" t="str">
        <f t="shared" si="3"/>
        <v>No</v>
      </c>
    </row>
    <row r="62" spans="1:7" hidden="1" x14ac:dyDescent="0.35">
      <c r="A62">
        <v>2011</v>
      </c>
      <c r="B62" t="s">
        <v>102</v>
      </c>
      <c r="C62" s="4">
        <v>1093</v>
      </c>
      <c r="D62">
        <f t="shared" si="0"/>
        <v>7</v>
      </c>
      <c r="E62">
        <f t="shared" si="1"/>
        <v>9</v>
      </c>
      <c r="F62">
        <f t="shared" si="2"/>
        <v>0</v>
      </c>
      <c r="G62" t="str">
        <f t="shared" si="3"/>
        <v>No</v>
      </c>
    </row>
    <row r="63" spans="1:7" hidden="1" x14ac:dyDescent="0.35">
      <c r="A63">
        <v>2011</v>
      </c>
      <c r="B63" t="s">
        <v>103</v>
      </c>
      <c r="C63" s="4">
        <v>661</v>
      </c>
      <c r="D63">
        <f t="shared" si="0"/>
        <v>8</v>
      </c>
      <c r="E63">
        <f t="shared" si="1"/>
        <v>9</v>
      </c>
      <c r="F63">
        <f t="shared" si="2"/>
        <v>0</v>
      </c>
      <c r="G63" t="str">
        <f t="shared" si="3"/>
        <v>No</v>
      </c>
    </row>
    <row r="64" spans="1:7" hidden="1" x14ac:dyDescent="0.35">
      <c r="A64">
        <v>2011</v>
      </c>
      <c r="B64" t="s">
        <v>105</v>
      </c>
      <c r="C64" s="4">
        <v>571</v>
      </c>
      <c r="D64">
        <f t="shared" si="0"/>
        <v>9</v>
      </c>
      <c r="E64">
        <f t="shared" si="1"/>
        <v>9</v>
      </c>
      <c r="F64">
        <f t="shared" si="2"/>
        <v>0</v>
      </c>
      <c r="G64" t="str">
        <f t="shared" si="3"/>
        <v>No</v>
      </c>
    </row>
    <row r="65" spans="1:7" hidden="1" x14ac:dyDescent="0.35">
      <c r="A65">
        <v>2016</v>
      </c>
      <c r="B65" t="s">
        <v>61</v>
      </c>
      <c r="C65" s="4">
        <v>47206</v>
      </c>
      <c r="D65">
        <f t="shared" si="0"/>
        <v>1</v>
      </c>
      <c r="E65">
        <f t="shared" si="1"/>
        <v>17</v>
      </c>
      <c r="F65">
        <f t="shared" si="2"/>
        <v>46901</v>
      </c>
      <c r="G65" t="str">
        <f t="shared" si="3"/>
        <v>No</v>
      </c>
    </row>
    <row r="66" spans="1:7" hidden="1" x14ac:dyDescent="0.35">
      <c r="A66">
        <v>2016</v>
      </c>
      <c r="B66" t="s">
        <v>63</v>
      </c>
      <c r="C66" s="4">
        <v>29585</v>
      </c>
      <c r="D66">
        <f t="shared" si="0"/>
        <v>2</v>
      </c>
      <c r="E66">
        <f t="shared" si="1"/>
        <v>17</v>
      </c>
      <c r="F66">
        <f t="shared" si="2"/>
        <v>0</v>
      </c>
      <c r="G66" t="str">
        <f t="shared" si="3"/>
        <v>No</v>
      </c>
    </row>
    <row r="67" spans="1:7" hidden="1" x14ac:dyDescent="0.35">
      <c r="A67">
        <v>2016</v>
      </c>
      <c r="B67" t="s">
        <v>66</v>
      </c>
      <c r="C67" s="4">
        <v>24287</v>
      </c>
      <c r="D67">
        <f t="shared" ref="D67:D96" si="4">IF(A67=A66, D66+1, 1)</f>
        <v>3</v>
      </c>
      <c r="E67">
        <f t="shared" ref="E67:E96" si="5">IF(A67=A66, E66, COUNTIF(A:A, A67))</f>
        <v>17</v>
      </c>
      <c r="F67">
        <f t="shared" ref="F67:F96" si="6">IF(AND(D67=1, E67&gt;=2), SUMIFS(C:C, A:A, A67, D:D, 1) - SUMIFS(C:C, A:A, A67, D:D, E67), 0)</f>
        <v>0</v>
      </c>
      <c r="G67" t="str">
        <f t="shared" ref="G67:G96" si="7">IF(MAX($F$2:$F$96)=F67,"Yes","No")</f>
        <v>No</v>
      </c>
    </row>
    <row r="68" spans="1:7" hidden="1" x14ac:dyDescent="0.35">
      <c r="A68">
        <v>2016</v>
      </c>
      <c r="B68" t="s">
        <v>69</v>
      </c>
      <c r="C68" s="4">
        <v>11344</v>
      </c>
      <c r="D68">
        <f t="shared" si="4"/>
        <v>4</v>
      </c>
      <c r="E68">
        <f t="shared" si="5"/>
        <v>17</v>
      </c>
      <c r="F68">
        <f t="shared" si="6"/>
        <v>0</v>
      </c>
      <c r="G68" t="str">
        <f t="shared" si="7"/>
        <v>No</v>
      </c>
    </row>
    <row r="69" spans="1:7" hidden="1" x14ac:dyDescent="0.35">
      <c r="A69">
        <v>2016</v>
      </c>
      <c r="B69" t="s">
        <v>71</v>
      </c>
      <c r="C69" s="4">
        <v>10367</v>
      </c>
      <c r="D69">
        <f t="shared" si="4"/>
        <v>5</v>
      </c>
      <c r="E69">
        <f t="shared" si="5"/>
        <v>17</v>
      </c>
      <c r="F69">
        <f t="shared" si="6"/>
        <v>0</v>
      </c>
      <c r="G69" t="str">
        <f t="shared" si="7"/>
        <v>No</v>
      </c>
    </row>
    <row r="70" spans="1:7" hidden="1" x14ac:dyDescent="0.35">
      <c r="A70">
        <v>2016</v>
      </c>
      <c r="B70" t="s">
        <v>73</v>
      </c>
      <c r="C70" s="4">
        <v>2238</v>
      </c>
      <c r="D70">
        <f t="shared" si="4"/>
        <v>6</v>
      </c>
      <c r="E70">
        <f t="shared" si="5"/>
        <v>17</v>
      </c>
      <c r="F70">
        <f t="shared" si="6"/>
        <v>0</v>
      </c>
      <c r="G70" t="str">
        <f t="shared" si="7"/>
        <v>No</v>
      </c>
    </row>
    <row r="71" spans="1:7" hidden="1" x14ac:dyDescent="0.35">
      <c r="A71">
        <v>2016</v>
      </c>
      <c r="B71" t="s">
        <v>75</v>
      </c>
      <c r="C71" s="4">
        <v>1411</v>
      </c>
      <c r="D71">
        <f t="shared" si="4"/>
        <v>7</v>
      </c>
      <c r="E71">
        <f t="shared" si="5"/>
        <v>17</v>
      </c>
      <c r="F71">
        <f t="shared" si="6"/>
        <v>0</v>
      </c>
      <c r="G71" t="str">
        <f t="shared" si="7"/>
        <v>No</v>
      </c>
    </row>
    <row r="72" spans="1:7" hidden="1" x14ac:dyDescent="0.35">
      <c r="A72">
        <v>2016</v>
      </c>
      <c r="B72" t="s">
        <v>44</v>
      </c>
      <c r="C72" s="4">
        <v>1199</v>
      </c>
      <c r="D72">
        <f t="shared" si="4"/>
        <v>8</v>
      </c>
      <c r="E72">
        <f t="shared" si="5"/>
        <v>17</v>
      </c>
      <c r="F72">
        <f t="shared" si="6"/>
        <v>0</v>
      </c>
      <c r="G72" t="str">
        <f t="shared" si="7"/>
        <v>No</v>
      </c>
    </row>
    <row r="73" spans="1:7" hidden="1" x14ac:dyDescent="0.35">
      <c r="A73">
        <v>2016</v>
      </c>
      <c r="B73" t="s">
        <v>44</v>
      </c>
      <c r="C73" s="4">
        <v>1199</v>
      </c>
      <c r="D73">
        <f t="shared" si="4"/>
        <v>9</v>
      </c>
      <c r="E73">
        <f t="shared" si="5"/>
        <v>17</v>
      </c>
      <c r="F73">
        <f t="shared" si="6"/>
        <v>0</v>
      </c>
      <c r="G73" t="str">
        <f t="shared" si="7"/>
        <v>No</v>
      </c>
    </row>
    <row r="74" spans="1:7" hidden="1" x14ac:dyDescent="0.35">
      <c r="A74">
        <v>2016</v>
      </c>
      <c r="B74" t="s">
        <v>76</v>
      </c>
      <c r="C74" s="4">
        <v>1140</v>
      </c>
      <c r="D74">
        <f t="shared" si="4"/>
        <v>10</v>
      </c>
      <c r="E74">
        <f t="shared" si="5"/>
        <v>17</v>
      </c>
      <c r="F74">
        <f t="shared" si="6"/>
        <v>0</v>
      </c>
      <c r="G74" t="str">
        <f t="shared" si="7"/>
        <v>No</v>
      </c>
    </row>
    <row r="75" spans="1:7" hidden="1" x14ac:dyDescent="0.35">
      <c r="A75">
        <v>2016</v>
      </c>
      <c r="B75" t="s">
        <v>78</v>
      </c>
      <c r="C75" s="4">
        <v>783</v>
      </c>
      <c r="D75">
        <f t="shared" si="4"/>
        <v>11</v>
      </c>
      <c r="E75">
        <f t="shared" si="5"/>
        <v>17</v>
      </c>
      <c r="F75">
        <f t="shared" si="6"/>
        <v>0</v>
      </c>
      <c r="G75" t="str">
        <f t="shared" si="7"/>
        <v>No</v>
      </c>
    </row>
    <row r="76" spans="1:7" hidden="1" x14ac:dyDescent="0.35">
      <c r="A76">
        <v>2016</v>
      </c>
      <c r="B76" t="s">
        <v>81</v>
      </c>
      <c r="C76" s="4">
        <v>708</v>
      </c>
      <c r="D76">
        <f t="shared" si="4"/>
        <v>12</v>
      </c>
      <c r="E76">
        <f t="shared" si="5"/>
        <v>17</v>
      </c>
      <c r="F76">
        <f t="shared" si="6"/>
        <v>0</v>
      </c>
      <c r="G76" t="str">
        <f t="shared" si="7"/>
        <v>No</v>
      </c>
    </row>
    <row r="77" spans="1:7" hidden="1" x14ac:dyDescent="0.35">
      <c r="A77">
        <v>2016</v>
      </c>
      <c r="B77" t="s">
        <v>84</v>
      </c>
      <c r="C77" s="4">
        <v>634</v>
      </c>
      <c r="D77">
        <f t="shared" si="4"/>
        <v>13</v>
      </c>
      <c r="E77">
        <f t="shared" si="5"/>
        <v>17</v>
      </c>
      <c r="F77">
        <f t="shared" si="6"/>
        <v>0</v>
      </c>
      <c r="G77" t="str">
        <f t="shared" si="7"/>
        <v>No</v>
      </c>
    </row>
    <row r="78" spans="1:7" hidden="1" x14ac:dyDescent="0.35">
      <c r="A78">
        <v>2016</v>
      </c>
      <c r="B78" t="s">
        <v>86</v>
      </c>
      <c r="C78" s="4">
        <v>594</v>
      </c>
      <c r="D78">
        <f t="shared" si="4"/>
        <v>14</v>
      </c>
      <c r="E78">
        <f t="shared" si="5"/>
        <v>17</v>
      </c>
      <c r="F78">
        <f t="shared" si="6"/>
        <v>0</v>
      </c>
      <c r="G78" t="str">
        <f t="shared" si="7"/>
        <v>No</v>
      </c>
    </row>
    <row r="79" spans="1:7" hidden="1" x14ac:dyDescent="0.35">
      <c r="A79">
        <v>2016</v>
      </c>
      <c r="B79" t="s">
        <v>88</v>
      </c>
      <c r="C79" s="4">
        <v>531</v>
      </c>
      <c r="D79">
        <f t="shared" si="4"/>
        <v>15</v>
      </c>
      <c r="E79">
        <f t="shared" si="5"/>
        <v>17</v>
      </c>
      <c r="F79">
        <f t="shared" si="6"/>
        <v>0</v>
      </c>
      <c r="G79" t="str">
        <f t="shared" si="7"/>
        <v>No</v>
      </c>
    </row>
    <row r="80" spans="1:7" hidden="1" x14ac:dyDescent="0.35">
      <c r="A80">
        <v>2016</v>
      </c>
      <c r="B80" t="s">
        <v>90</v>
      </c>
      <c r="C80" s="4">
        <v>484</v>
      </c>
      <c r="D80">
        <f t="shared" si="4"/>
        <v>16</v>
      </c>
      <c r="E80">
        <f t="shared" si="5"/>
        <v>17</v>
      </c>
      <c r="F80">
        <f t="shared" si="6"/>
        <v>0</v>
      </c>
      <c r="G80" t="str">
        <f t="shared" si="7"/>
        <v>No</v>
      </c>
    </row>
    <row r="81" spans="1:7" hidden="1" x14ac:dyDescent="0.35">
      <c r="A81">
        <v>2016</v>
      </c>
      <c r="B81" t="s">
        <v>91</v>
      </c>
      <c r="C81" s="4">
        <v>305</v>
      </c>
      <c r="D81">
        <f t="shared" si="4"/>
        <v>17</v>
      </c>
      <c r="E81">
        <f t="shared" si="5"/>
        <v>17</v>
      </c>
      <c r="F81">
        <f t="shared" si="6"/>
        <v>0</v>
      </c>
      <c r="G81" t="str">
        <f t="shared" si="7"/>
        <v>No</v>
      </c>
    </row>
    <row r="82" spans="1:7" x14ac:dyDescent="0.35">
      <c r="A82">
        <v>2021</v>
      </c>
      <c r="B82" t="s">
        <v>25</v>
      </c>
      <c r="C82" s="4">
        <v>60815</v>
      </c>
      <c r="D82">
        <f t="shared" si="4"/>
        <v>1</v>
      </c>
      <c r="E82">
        <f t="shared" si="5"/>
        <v>15</v>
      </c>
      <c r="F82">
        <f t="shared" si="6"/>
        <v>60388</v>
      </c>
      <c r="G82" t="str">
        <f t="shared" si="7"/>
        <v>Yes</v>
      </c>
    </row>
    <row r="83" spans="1:7" hidden="1" x14ac:dyDescent="0.35">
      <c r="A83">
        <v>2021</v>
      </c>
      <c r="B83" t="s">
        <v>29</v>
      </c>
      <c r="C83" s="4">
        <v>53713</v>
      </c>
      <c r="D83">
        <f t="shared" si="4"/>
        <v>2</v>
      </c>
      <c r="E83">
        <f t="shared" si="5"/>
        <v>15</v>
      </c>
      <c r="F83">
        <f t="shared" si="6"/>
        <v>0</v>
      </c>
      <c r="G83" t="str">
        <f t="shared" si="7"/>
        <v>No</v>
      </c>
    </row>
    <row r="84" spans="1:7" hidden="1" x14ac:dyDescent="0.35">
      <c r="A84">
        <v>2021</v>
      </c>
      <c r="B84" t="s">
        <v>33</v>
      </c>
      <c r="C84" s="4">
        <v>16871</v>
      </c>
      <c r="D84">
        <f t="shared" si="4"/>
        <v>3</v>
      </c>
      <c r="E84">
        <f t="shared" si="5"/>
        <v>15</v>
      </c>
      <c r="F84">
        <f t="shared" si="6"/>
        <v>0</v>
      </c>
      <c r="G84" t="str">
        <f t="shared" si="7"/>
        <v>No</v>
      </c>
    </row>
    <row r="85" spans="1:7" hidden="1" x14ac:dyDescent="0.35">
      <c r="A85">
        <v>2021</v>
      </c>
      <c r="B85" t="s">
        <v>36</v>
      </c>
      <c r="C85" s="4">
        <v>2908</v>
      </c>
      <c r="D85">
        <f t="shared" si="4"/>
        <v>4</v>
      </c>
      <c r="E85">
        <f t="shared" si="5"/>
        <v>15</v>
      </c>
      <c r="F85">
        <f t="shared" si="6"/>
        <v>0</v>
      </c>
      <c r="G85" t="str">
        <f t="shared" si="7"/>
        <v>No</v>
      </c>
    </row>
    <row r="86" spans="1:7" hidden="1" x14ac:dyDescent="0.35">
      <c r="A86">
        <v>2021</v>
      </c>
      <c r="B86" t="s">
        <v>39</v>
      </c>
      <c r="C86" s="4">
        <v>2549</v>
      </c>
      <c r="D86">
        <f t="shared" si="4"/>
        <v>5</v>
      </c>
      <c r="E86">
        <f t="shared" si="5"/>
        <v>15</v>
      </c>
      <c r="F86">
        <f t="shared" si="6"/>
        <v>0</v>
      </c>
      <c r="G86" t="str">
        <f t="shared" si="7"/>
        <v>No</v>
      </c>
    </row>
    <row r="87" spans="1:7" hidden="1" x14ac:dyDescent="0.35">
      <c r="A87">
        <v>2021</v>
      </c>
      <c r="B87" t="s">
        <v>40</v>
      </c>
      <c r="C87" s="4">
        <v>2385</v>
      </c>
      <c r="D87">
        <f t="shared" si="4"/>
        <v>6</v>
      </c>
      <c r="E87">
        <f t="shared" si="5"/>
        <v>15</v>
      </c>
      <c r="F87">
        <f t="shared" si="6"/>
        <v>0</v>
      </c>
      <c r="G87" t="str">
        <f t="shared" si="7"/>
        <v>No</v>
      </c>
    </row>
    <row r="88" spans="1:7" hidden="1" x14ac:dyDescent="0.35">
      <c r="A88">
        <v>2021</v>
      </c>
      <c r="B88" t="s">
        <v>42</v>
      </c>
      <c r="C88" s="4">
        <v>2081</v>
      </c>
      <c r="D88">
        <f t="shared" si="4"/>
        <v>7</v>
      </c>
      <c r="E88">
        <f t="shared" si="5"/>
        <v>15</v>
      </c>
      <c r="F88">
        <f t="shared" si="6"/>
        <v>0</v>
      </c>
      <c r="G88" t="str">
        <f t="shared" si="7"/>
        <v>No</v>
      </c>
    </row>
    <row r="89" spans="1:7" hidden="1" x14ac:dyDescent="0.35">
      <c r="A89">
        <v>2021</v>
      </c>
      <c r="B89" t="s">
        <v>44</v>
      </c>
      <c r="C89" s="4">
        <v>1324</v>
      </c>
      <c r="D89">
        <f t="shared" si="4"/>
        <v>8</v>
      </c>
      <c r="E89">
        <f t="shared" si="5"/>
        <v>15</v>
      </c>
      <c r="F89">
        <f t="shared" si="6"/>
        <v>0</v>
      </c>
      <c r="G89" t="str">
        <f t="shared" si="7"/>
        <v>No</v>
      </c>
    </row>
    <row r="90" spans="1:7" hidden="1" x14ac:dyDescent="0.35">
      <c r="A90">
        <v>2021</v>
      </c>
      <c r="B90" t="s">
        <v>46</v>
      </c>
      <c r="C90" s="4">
        <v>1245</v>
      </c>
      <c r="D90">
        <f t="shared" si="4"/>
        <v>9</v>
      </c>
      <c r="E90">
        <f t="shared" si="5"/>
        <v>15</v>
      </c>
      <c r="F90">
        <f t="shared" si="6"/>
        <v>0</v>
      </c>
      <c r="G90" t="str">
        <f t="shared" si="7"/>
        <v>No</v>
      </c>
    </row>
    <row r="91" spans="1:7" hidden="1" x14ac:dyDescent="0.35">
      <c r="A91">
        <v>2021</v>
      </c>
      <c r="B91" t="s">
        <v>49</v>
      </c>
      <c r="C91" s="4">
        <v>972</v>
      </c>
      <c r="D91">
        <f t="shared" si="4"/>
        <v>10</v>
      </c>
      <c r="E91">
        <f t="shared" si="5"/>
        <v>15</v>
      </c>
      <c r="F91">
        <f t="shared" si="6"/>
        <v>0</v>
      </c>
      <c r="G91" t="str">
        <f t="shared" si="7"/>
        <v>No</v>
      </c>
    </row>
    <row r="92" spans="1:7" hidden="1" x14ac:dyDescent="0.35">
      <c r="A92">
        <v>2021</v>
      </c>
      <c r="B92" t="s">
        <v>50</v>
      </c>
      <c r="C92" s="4">
        <v>837</v>
      </c>
      <c r="D92">
        <f t="shared" si="4"/>
        <v>11</v>
      </c>
      <c r="E92">
        <f t="shared" si="5"/>
        <v>15</v>
      </c>
      <c r="F92">
        <f t="shared" si="6"/>
        <v>0</v>
      </c>
      <c r="G92" t="str">
        <f t="shared" si="7"/>
        <v>No</v>
      </c>
    </row>
    <row r="93" spans="1:7" hidden="1" x14ac:dyDescent="0.35">
      <c r="A93">
        <v>2021</v>
      </c>
      <c r="B93" t="s">
        <v>52</v>
      </c>
      <c r="C93" s="4">
        <v>837</v>
      </c>
      <c r="D93">
        <f t="shared" si="4"/>
        <v>12</v>
      </c>
      <c r="E93">
        <f t="shared" si="5"/>
        <v>15</v>
      </c>
      <c r="F93">
        <f t="shared" si="6"/>
        <v>0</v>
      </c>
      <c r="G93" t="str">
        <f t="shared" si="7"/>
        <v>No</v>
      </c>
    </row>
    <row r="94" spans="1:7" hidden="1" x14ac:dyDescent="0.35">
      <c r="A94">
        <v>2021</v>
      </c>
      <c r="B94" t="s">
        <v>54</v>
      </c>
      <c r="C94" s="4">
        <v>686</v>
      </c>
      <c r="D94">
        <f t="shared" si="4"/>
        <v>13</v>
      </c>
      <c r="E94">
        <f t="shared" si="5"/>
        <v>15</v>
      </c>
      <c r="F94">
        <f t="shared" si="6"/>
        <v>0</v>
      </c>
      <c r="G94" t="str">
        <f t="shared" si="7"/>
        <v>No</v>
      </c>
    </row>
    <row r="95" spans="1:7" hidden="1" x14ac:dyDescent="0.35">
      <c r="A95">
        <v>2021</v>
      </c>
      <c r="B95" t="s">
        <v>56</v>
      </c>
      <c r="C95" s="4">
        <v>488</v>
      </c>
      <c r="D95">
        <f t="shared" si="4"/>
        <v>14</v>
      </c>
      <c r="E95">
        <f t="shared" si="5"/>
        <v>15</v>
      </c>
      <c r="F95">
        <f t="shared" si="6"/>
        <v>0</v>
      </c>
      <c r="G95" t="str">
        <f t="shared" si="7"/>
        <v>No</v>
      </c>
    </row>
    <row r="96" spans="1:7" hidden="1" x14ac:dyDescent="0.35">
      <c r="A96">
        <v>2021</v>
      </c>
      <c r="B96" t="s">
        <v>59</v>
      </c>
      <c r="C96" s="4">
        <v>427</v>
      </c>
      <c r="D96">
        <f t="shared" si="4"/>
        <v>15</v>
      </c>
      <c r="E96">
        <f t="shared" si="5"/>
        <v>15</v>
      </c>
      <c r="F96">
        <f t="shared" si="6"/>
        <v>0</v>
      </c>
      <c r="G96" t="str">
        <f t="shared" si="7"/>
        <v>No</v>
      </c>
    </row>
  </sheetData>
  <autoFilter ref="A1:H96" xr:uid="{6FC78F84-2558-4DF7-B4B5-6CDAAFF23FF7}">
    <filterColumn colId="6">
      <filters>
        <filter val="Yes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36265-D5E3-4991-ADB9-18E3C9C01DD7}">
  <sheetPr filterMode="1"/>
  <dimension ref="A1:G96"/>
  <sheetViews>
    <sheetView workbookViewId="0">
      <selection activeCell="B8" sqref="B8"/>
    </sheetView>
  </sheetViews>
  <sheetFormatPr defaultRowHeight="14.5" x14ac:dyDescent="0.35"/>
  <cols>
    <col min="2" max="2" width="34.90625" bestFit="1" customWidth="1"/>
    <col min="4" max="4" width="10.08984375" bestFit="1" customWidth="1"/>
    <col min="5" max="5" width="8.7265625" style="9"/>
  </cols>
  <sheetData>
    <row r="1" spans="1:7" x14ac:dyDescent="0.35">
      <c r="A1" t="s">
        <v>2</v>
      </c>
      <c r="B1" t="s">
        <v>4</v>
      </c>
      <c r="C1" s="4" t="s">
        <v>9</v>
      </c>
      <c r="D1" t="s">
        <v>197</v>
      </c>
      <c r="E1" s="9" t="s">
        <v>198</v>
      </c>
      <c r="F1" t="s">
        <v>199</v>
      </c>
      <c r="G1" t="s">
        <v>200</v>
      </c>
    </row>
    <row r="2" spans="1:7" hidden="1" x14ac:dyDescent="0.35">
      <c r="A2">
        <v>1967</v>
      </c>
      <c r="B2" t="s">
        <v>158</v>
      </c>
      <c r="C2" s="4">
        <v>5031</v>
      </c>
      <c r="D2">
        <f>SUMIF(A:A, A2, C:C)</f>
        <v>20051</v>
      </c>
      <c r="E2" s="9">
        <f>C2/D2</f>
        <v>0.25091017904343921</v>
      </c>
      <c r="F2" s="9">
        <f>IF(AND(B2=B1, A2&gt;A1), ABS(E2 - E1), 0)</f>
        <v>0</v>
      </c>
      <c r="G2" t="str">
        <f>IF(F2=MAX($F$2:$F$96),"Yes","No")</f>
        <v>No</v>
      </c>
    </row>
    <row r="3" spans="1:7" hidden="1" x14ac:dyDescent="0.35">
      <c r="A3">
        <v>1962</v>
      </c>
      <c r="B3" t="s">
        <v>21</v>
      </c>
      <c r="C3" s="4">
        <v>17169</v>
      </c>
      <c r="D3">
        <f>SUMIF(A:A, A3, C:C)</f>
        <v>26310</v>
      </c>
      <c r="E3" s="9">
        <f>C3/D3</f>
        <v>0.65256556442417335</v>
      </c>
      <c r="F3" s="9">
        <f t="shared" ref="F3:F66" si="0">IF(AND(B3=B2, A3&gt;A2), ABS(E3 - E2), 0)</f>
        <v>0</v>
      </c>
      <c r="G3" t="str">
        <f t="shared" ref="G3:G66" si="1">IF(F3=MAX($F$2:$F$96),"Yes","No")</f>
        <v>No</v>
      </c>
    </row>
    <row r="4" spans="1:7" hidden="1" x14ac:dyDescent="0.35">
      <c r="A4">
        <v>1951</v>
      </c>
      <c r="B4" t="s">
        <v>12</v>
      </c>
      <c r="C4" s="4">
        <v>10409</v>
      </c>
      <c r="D4">
        <f>SUMIF(A:A, A4, C:C)</f>
        <v>22405</v>
      </c>
      <c r="E4" s="9">
        <f>C4/D4</f>
        <v>0.46458379825931712</v>
      </c>
      <c r="F4" s="9">
        <f t="shared" si="0"/>
        <v>0</v>
      </c>
      <c r="G4" t="str">
        <f t="shared" si="1"/>
        <v>No</v>
      </c>
    </row>
    <row r="5" spans="1:7" hidden="1" x14ac:dyDescent="0.35">
      <c r="A5">
        <v>2021</v>
      </c>
      <c r="B5" t="s">
        <v>25</v>
      </c>
      <c r="C5" s="4">
        <v>60815</v>
      </c>
      <c r="D5">
        <f>SUMIF(A:A, A5, C:C)</f>
        <v>148138</v>
      </c>
      <c r="E5" s="9">
        <f>C5/D5</f>
        <v>0.41052937126193145</v>
      </c>
      <c r="F5" s="9">
        <f t="shared" si="0"/>
        <v>0</v>
      </c>
      <c r="G5" t="str">
        <f t="shared" si="1"/>
        <v>No</v>
      </c>
    </row>
    <row r="6" spans="1:7" hidden="1" x14ac:dyDescent="0.35">
      <c r="A6">
        <v>1972</v>
      </c>
      <c r="B6" t="s">
        <v>149</v>
      </c>
      <c r="C6" s="4">
        <v>11360</v>
      </c>
      <c r="D6">
        <f>SUMIF(A:A, A6, C:C)</f>
        <v>31879</v>
      </c>
      <c r="E6" s="9">
        <f>C6/D6</f>
        <v>0.35634743875278396</v>
      </c>
      <c r="F6" s="9">
        <f t="shared" si="0"/>
        <v>0</v>
      </c>
      <c r="G6" t="str">
        <f t="shared" si="1"/>
        <v>No</v>
      </c>
    </row>
    <row r="7" spans="1:7" hidden="1" x14ac:dyDescent="0.35">
      <c r="A7">
        <v>2006</v>
      </c>
      <c r="B7" t="s">
        <v>61</v>
      </c>
      <c r="C7" s="4">
        <v>27704</v>
      </c>
      <c r="D7">
        <f>SUMIF(A:A, A7, C:C)</f>
        <v>105987</v>
      </c>
      <c r="E7" s="9">
        <f>C7/D7</f>
        <v>0.26139054789738364</v>
      </c>
      <c r="F7" s="9">
        <f t="shared" si="0"/>
        <v>0</v>
      </c>
      <c r="G7" t="str">
        <f t="shared" si="1"/>
        <v>No</v>
      </c>
    </row>
    <row r="8" spans="1:7" x14ac:dyDescent="0.35">
      <c r="A8">
        <v>2016</v>
      </c>
      <c r="B8" t="s">
        <v>61</v>
      </c>
      <c r="C8" s="4">
        <v>47206</v>
      </c>
      <c r="D8">
        <f>SUMIF(A:A, A8, C:C)</f>
        <v>134015</v>
      </c>
      <c r="E8" s="9">
        <f>C8/D8</f>
        <v>0.35224415177405516</v>
      </c>
      <c r="F8" s="9">
        <f t="shared" si="0"/>
        <v>9.0853603876671518E-2</v>
      </c>
      <c r="G8" t="str">
        <f t="shared" si="1"/>
        <v>Yes</v>
      </c>
    </row>
    <row r="9" spans="1:7" hidden="1" x14ac:dyDescent="0.35">
      <c r="A9">
        <v>1985</v>
      </c>
      <c r="B9" t="s">
        <v>131</v>
      </c>
      <c r="C9" s="4">
        <v>22187</v>
      </c>
      <c r="D9">
        <f>SUMIF(A:A, A9, C:C)</f>
        <v>55922</v>
      </c>
      <c r="E9" s="9">
        <f>C9/D9</f>
        <v>0.39674904331032512</v>
      </c>
      <c r="F9" s="9">
        <f t="shared" si="0"/>
        <v>0</v>
      </c>
      <c r="G9" t="str">
        <f t="shared" si="1"/>
        <v>No</v>
      </c>
    </row>
    <row r="10" spans="1:7" hidden="1" x14ac:dyDescent="0.35">
      <c r="A10">
        <v>2011</v>
      </c>
      <c r="B10" t="s">
        <v>92</v>
      </c>
      <c r="C10" s="4">
        <v>42550</v>
      </c>
      <c r="D10">
        <f>SUMIF(A:A, A10, C:C)</f>
        <v>113845</v>
      </c>
      <c r="E10" s="9">
        <f>C10/D10</f>
        <v>0.37375378804514908</v>
      </c>
      <c r="F10" s="9">
        <f t="shared" si="0"/>
        <v>0</v>
      </c>
      <c r="G10" t="str">
        <f t="shared" si="1"/>
        <v>No</v>
      </c>
    </row>
    <row r="11" spans="1:7" hidden="1" x14ac:dyDescent="0.35">
      <c r="A11">
        <v>1978</v>
      </c>
      <c r="B11" t="s">
        <v>143</v>
      </c>
      <c r="C11" s="4">
        <v>25595</v>
      </c>
      <c r="D11">
        <f>SUMIF(A:A, A11, C:C)</f>
        <v>46394</v>
      </c>
      <c r="E11" s="9">
        <f>C11/D11</f>
        <v>0.55168771823942753</v>
      </c>
      <c r="F11" s="9">
        <f t="shared" si="0"/>
        <v>0</v>
      </c>
      <c r="G11" t="str">
        <f t="shared" si="1"/>
        <v>No</v>
      </c>
    </row>
    <row r="12" spans="1:7" hidden="1" x14ac:dyDescent="0.35">
      <c r="A12">
        <v>2001</v>
      </c>
      <c r="B12" t="s">
        <v>121</v>
      </c>
      <c r="C12" s="4">
        <v>27493</v>
      </c>
      <c r="D12">
        <f>SUMIF(A:A, A12, C:C)</f>
        <v>91640</v>
      </c>
      <c r="E12" s="9">
        <f>C12/D12</f>
        <v>0.30001091226538629</v>
      </c>
      <c r="F12" s="9">
        <f t="shared" si="0"/>
        <v>0</v>
      </c>
      <c r="G12" t="str">
        <f t="shared" si="1"/>
        <v>No</v>
      </c>
    </row>
    <row r="13" spans="1:7" hidden="1" x14ac:dyDescent="0.35">
      <c r="A13">
        <v>2001</v>
      </c>
      <c r="B13" t="s">
        <v>129</v>
      </c>
      <c r="C13" s="4">
        <v>258</v>
      </c>
      <c r="D13">
        <f>SUMIF(A:A, A13, C:C)</f>
        <v>91640</v>
      </c>
      <c r="E13" s="9">
        <f>C13/D13</f>
        <v>2.8153644696639023E-3</v>
      </c>
      <c r="F13" s="9">
        <f t="shared" si="0"/>
        <v>0</v>
      </c>
      <c r="G13" t="str">
        <f t="shared" si="1"/>
        <v>No</v>
      </c>
    </row>
    <row r="14" spans="1:7" hidden="1" x14ac:dyDescent="0.35">
      <c r="A14">
        <v>2016</v>
      </c>
      <c r="B14" t="s">
        <v>78</v>
      </c>
      <c r="C14" s="4">
        <v>783</v>
      </c>
      <c r="D14">
        <f>SUMIF(A:A, A14, C:C)</f>
        <v>134015</v>
      </c>
      <c r="E14" s="9">
        <f>C14/D14</f>
        <v>5.8426295563929415E-3</v>
      </c>
      <c r="F14" s="9">
        <f t="shared" si="0"/>
        <v>0</v>
      </c>
      <c r="G14" t="str">
        <f t="shared" si="1"/>
        <v>No</v>
      </c>
    </row>
    <row r="15" spans="1:7" hidden="1" x14ac:dyDescent="0.35">
      <c r="A15">
        <v>2021</v>
      </c>
      <c r="B15" t="s">
        <v>49</v>
      </c>
      <c r="C15" s="4">
        <v>972</v>
      </c>
      <c r="D15">
        <f>SUMIF(A:A, A15, C:C)</f>
        <v>148138</v>
      </c>
      <c r="E15" s="9">
        <f>C15/D15</f>
        <v>6.5614494592879614E-3</v>
      </c>
      <c r="F15" s="9">
        <f t="shared" si="0"/>
        <v>0</v>
      </c>
      <c r="G15" t="str">
        <f t="shared" si="1"/>
        <v>No</v>
      </c>
    </row>
    <row r="16" spans="1:7" hidden="1" x14ac:dyDescent="0.35">
      <c r="A16">
        <v>2006</v>
      </c>
      <c r="B16" t="s">
        <v>119</v>
      </c>
      <c r="C16" s="4">
        <v>808</v>
      </c>
      <c r="D16">
        <f>SUMIF(A:A, A16, C:C)</f>
        <v>105987</v>
      </c>
      <c r="E16" s="9">
        <f>C16/D16</f>
        <v>7.6235764763603079E-3</v>
      </c>
      <c r="F16" s="9">
        <f t="shared" si="0"/>
        <v>0</v>
      </c>
      <c r="G16" t="str">
        <f t="shared" si="1"/>
        <v>No</v>
      </c>
    </row>
    <row r="17" spans="1:7" hidden="1" x14ac:dyDescent="0.35">
      <c r="A17">
        <v>2016</v>
      </c>
      <c r="B17" t="s">
        <v>81</v>
      </c>
      <c r="C17" s="4">
        <v>708</v>
      </c>
      <c r="D17">
        <f>SUMIF(A:A, A17, C:C)</f>
        <v>134015</v>
      </c>
      <c r="E17" s="9">
        <f>C17/D17</f>
        <v>5.2829907099951499E-3</v>
      </c>
      <c r="F17" s="9">
        <f t="shared" si="0"/>
        <v>0</v>
      </c>
      <c r="G17" t="str">
        <f t="shared" si="1"/>
        <v>No</v>
      </c>
    </row>
    <row r="18" spans="1:7" hidden="1" x14ac:dyDescent="0.35">
      <c r="A18">
        <v>2006</v>
      </c>
      <c r="B18" t="s">
        <v>120</v>
      </c>
      <c r="C18" s="4">
        <v>741</v>
      </c>
      <c r="D18">
        <f>SUMIF(A:A, A18, C:C)</f>
        <v>105987</v>
      </c>
      <c r="E18" s="9">
        <f>C18/D18</f>
        <v>6.9914234764640948E-3</v>
      </c>
      <c r="F18" s="9">
        <f t="shared" si="0"/>
        <v>0</v>
      </c>
      <c r="G18" t="str">
        <f t="shared" si="1"/>
        <v>No</v>
      </c>
    </row>
    <row r="19" spans="1:7" hidden="1" x14ac:dyDescent="0.35">
      <c r="A19">
        <v>2021</v>
      </c>
      <c r="B19" t="s">
        <v>50</v>
      </c>
      <c r="C19" s="4">
        <v>837</v>
      </c>
      <c r="D19">
        <f>SUMIF(A:A, A19, C:C)</f>
        <v>148138</v>
      </c>
      <c r="E19" s="9">
        <f>C19/D19</f>
        <v>5.6501370343868557E-3</v>
      </c>
      <c r="F19" s="9">
        <f t="shared" si="0"/>
        <v>0</v>
      </c>
      <c r="G19" t="str">
        <f t="shared" si="1"/>
        <v>No</v>
      </c>
    </row>
    <row r="20" spans="1:7" hidden="1" x14ac:dyDescent="0.35">
      <c r="A20">
        <v>2016</v>
      </c>
      <c r="B20" t="s">
        <v>84</v>
      </c>
      <c r="C20" s="4">
        <v>634</v>
      </c>
      <c r="D20">
        <f>SUMIF(A:A, A20, C:C)</f>
        <v>134015</v>
      </c>
      <c r="E20" s="9">
        <f>C20/D20</f>
        <v>4.7308137148826621E-3</v>
      </c>
      <c r="F20" s="9">
        <f t="shared" si="0"/>
        <v>0</v>
      </c>
      <c r="G20" t="str">
        <f t="shared" si="1"/>
        <v>No</v>
      </c>
    </row>
    <row r="21" spans="1:7" hidden="1" x14ac:dyDescent="0.35">
      <c r="A21">
        <v>2021</v>
      </c>
      <c r="B21" t="s">
        <v>52</v>
      </c>
      <c r="C21" s="4">
        <v>837</v>
      </c>
      <c r="D21">
        <f>SUMIF(A:A, A21, C:C)</f>
        <v>148138</v>
      </c>
      <c r="E21" s="9">
        <f>C21/D21</f>
        <v>5.6501370343868557E-3</v>
      </c>
      <c r="F21" s="9">
        <f t="shared" si="0"/>
        <v>0</v>
      </c>
      <c r="G21" t="str">
        <f t="shared" si="1"/>
        <v>No</v>
      </c>
    </row>
    <row r="22" spans="1:7" hidden="1" x14ac:dyDescent="0.35">
      <c r="A22">
        <v>2021</v>
      </c>
      <c r="B22" t="s">
        <v>54</v>
      </c>
      <c r="C22" s="4">
        <v>686</v>
      </c>
      <c r="D22">
        <f>SUMIF(A:A, A22, C:C)</f>
        <v>148138</v>
      </c>
      <c r="E22" s="9">
        <f>C22/D22</f>
        <v>4.6308172109789519E-3</v>
      </c>
      <c r="F22" s="9">
        <f t="shared" si="0"/>
        <v>0</v>
      </c>
      <c r="G22" t="str">
        <f t="shared" si="1"/>
        <v>No</v>
      </c>
    </row>
    <row r="23" spans="1:7" hidden="1" x14ac:dyDescent="0.35">
      <c r="A23">
        <v>2016</v>
      </c>
      <c r="B23" t="s">
        <v>86</v>
      </c>
      <c r="C23" s="4">
        <v>594</v>
      </c>
      <c r="D23">
        <f>SUMIF(A:A, A23, C:C)</f>
        <v>134015</v>
      </c>
      <c r="E23" s="9">
        <f>C23/D23</f>
        <v>4.4323396634705073E-3</v>
      </c>
      <c r="F23" s="9">
        <f t="shared" si="0"/>
        <v>0</v>
      </c>
      <c r="G23" t="str">
        <f t="shared" si="1"/>
        <v>No</v>
      </c>
    </row>
    <row r="24" spans="1:7" hidden="1" x14ac:dyDescent="0.35">
      <c r="A24">
        <v>2016</v>
      </c>
      <c r="B24" t="s">
        <v>88</v>
      </c>
      <c r="C24" s="4">
        <v>531</v>
      </c>
      <c r="D24">
        <f>SUMIF(A:A, A24, C:C)</f>
        <v>134015</v>
      </c>
      <c r="E24" s="9">
        <f>C24/D24</f>
        <v>3.9622430324963622E-3</v>
      </c>
      <c r="F24" s="9">
        <f t="shared" si="0"/>
        <v>0</v>
      </c>
      <c r="G24" t="str">
        <f t="shared" si="1"/>
        <v>No</v>
      </c>
    </row>
    <row r="25" spans="1:7" hidden="1" x14ac:dyDescent="0.35">
      <c r="A25">
        <v>2021</v>
      </c>
      <c r="B25" t="s">
        <v>56</v>
      </c>
      <c r="C25" s="4">
        <v>488</v>
      </c>
      <c r="D25">
        <f>SUMIF(A:A, A25, C:C)</f>
        <v>148138</v>
      </c>
      <c r="E25" s="9">
        <f>C25/D25</f>
        <v>3.2942256544573304E-3</v>
      </c>
      <c r="F25" s="9">
        <f t="shared" si="0"/>
        <v>0</v>
      </c>
      <c r="G25" t="str">
        <f t="shared" si="1"/>
        <v>No</v>
      </c>
    </row>
    <row r="26" spans="1:7" hidden="1" x14ac:dyDescent="0.35">
      <c r="A26">
        <v>2016</v>
      </c>
      <c r="B26" t="s">
        <v>90</v>
      </c>
      <c r="C26" s="4">
        <v>484</v>
      </c>
      <c r="D26">
        <f>SUMIF(A:A, A26, C:C)</f>
        <v>134015</v>
      </c>
      <c r="E26" s="9">
        <f>C26/D26</f>
        <v>3.6115360220870798E-3</v>
      </c>
      <c r="F26" s="9">
        <f t="shared" si="0"/>
        <v>0</v>
      </c>
      <c r="G26" t="str">
        <f t="shared" si="1"/>
        <v>No</v>
      </c>
    </row>
    <row r="27" spans="1:7" hidden="1" x14ac:dyDescent="0.35">
      <c r="A27">
        <v>2021</v>
      </c>
      <c r="B27" t="s">
        <v>59</v>
      </c>
      <c r="C27" s="4">
        <v>427</v>
      </c>
      <c r="D27">
        <f>SUMIF(A:A, A27, C:C)</f>
        <v>148138</v>
      </c>
      <c r="E27" s="9">
        <f>C27/D27</f>
        <v>2.8824474476501641E-3</v>
      </c>
      <c r="F27" s="9">
        <f t="shared" si="0"/>
        <v>0</v>
      </c>
      <c r="G27" t="str">
        <f t="shared" si="1"/>
        <v>No</v>
      </c>
    </row>
    <row r="28" spans="1:7" hidden="1" x14ac:dyDescent="0.35">
      <c r="A28">
        <v>2016</v>
      </c>
      <c r="B28" t="s">
        <v>91</v>
      </c>
      <c r="C28" s="4">
        <v>305</v>
      </c>
      <c r="D28">
        <f>SUMIF(A:A, A28, C:C)</f>
        <v>134015</v>
      </c>
      <c r="E28" s="9">
        <f>C28/D28</f>
        <v>2.2758646420176845E-3</v>
      </c>
      <c r="F28" s="9">
        <f t="shared" si="0"/>
        <v>0</v>
      </c>
      <c r="G28" t="str">
        <f t="shared" si="1"/>
        <v>No</v>
      </c>
    </row>
    <row r="29" spans="1:7" hidden="1" x14ac:dyDescent="0.35">
      <c r="A29">
        <v>1972</v>
      </c>
      <c r="B29" t="s">
        <v>150</v>
      </c>
      <c r="C29" s="4">
        <v>4890</v>
      </c>
      <c r="D29">
        <f>SUMIF(A:A, A29, C:C)</f>
        <v>31879</v>
      </c>
      <c r="E29" s="9">
        <f>C29/D29</f>
        <v>0.1533925154490417</v>
      </c>
      <c r="F29" s="9">
        <f t="shared" si="0"/>
        <v>0</v>
      </c>
      <c r="G29" t="str">
        <f t="shared" si="1"/>
        <v>No</v>
      </c>
    </row>
    <row r="30" spans="1:7" hidden="1" x14ac:dyDescent="0.35">
      <c r="A30">
        <v>1962</v>
      </c>
      <c r="B30" t="s">
        <v>22</v>
      </c>
      <c r="C30" s="4">
        <v>8298</v>
      </c>
      <c r="D30">
        <f>SUMIF(A:A, A30, C:C)</f>
        <v>26310</v>
      </c>
      <c r="E30" s="9">
        <f>C30/D30</f>
        <v>0.3153933865450399</v>
      </c>
      <c r="F30" s="9">
        <f t="shared" si="0"/>
        <v>0</v>
      </c>
      <c r="G30" t="str">
        <f t="shared" si="1"/>
        <v>No</v>
      </c>
    </row>
    <row r="31" spans="1:7" hidden="1" x14ac:dyDescent="0.35">
      <c r="A31">
        <v>1978</v>
      </c>
      <c r="B31" t="s">
        <v>144</v>
      </c>
      <c r="C31" s="4">
        <v>9167</v>
      </c>
      <c r="D31">
        <f>SUMIF(A:A, A31, C:C)</f>
        <v>46394</v>
      </c>
      <c r="E31" s="9">
        <f>C31/D31</f>
        <v>0.19759020563003837</v>
      </c>
      <c r="F31" s="9">
        <f t="shared" si="0"/>
        <v>0</v>
      </c>
      <c r="G31" t="str">
        <f t="shared" si="1"/>
        <v>No</v>
      </c>
    </row>
    <row r="32" spans="1:7" hidden="1" x14ac:dyDescent="0.35">
      <c r="A32">
        <v>2021</v>
      </c>
      <c r="B32" t="s">
        <v>29</v>
      </c>
      <c r="C32" s="4">
        <v>53713</v>
      </c>
      <c r="D32">
        <f>SUMIF(A:A, A32, C:C)</f>
        <v>148138</v>
      </c>
      <c r="E32" s="9">
        <f>C32/D32</f>
        <v>0.36258758724972662</v>
      </c>
      <c r="F32" s="9">
        <f t="shared" si="0"/>
        <v>0</v>
      </c>
      <c r="G32" t="str">
        <f t="shared" si="1"/>
        <v>No</v>
      </c>
    </row>
    <row r="33" spans="1:7" hidden="1" x14ac:dyDescent="0.35">
      <c r="A33">
        <v>2011</v>
      </c>
      <c r="B33" t="s">
        <v>93</v>
      </c>
      <c r="C33" s="4">
        <v>39742</v>
      </c>
      <c r="D33">
        <f>SUMIF(A:A, A33, C:C)</f>
        <v>113845</v>
      </c>
      <c r="E33" s="9">
        <f>C33/D33</f>
        <v>0.34908867319601211</v>
      </c>
      <c r="F33" s="9">
        <f t="shared" si="0"/>
        <v>0</v>
      </c>
      <c r="G33" t="str">
        <f t="shared" si="1"/>
        <v>No</v>
      </c>
    </row>
    <row r="34" spans="1:7" hidden="1" x14ac:dyDescent="0.35">
      <c r="A34">
        <v>2001</v>
      </c>
      <c r="B34" t="s">
        <v>122</v>
      </c>
      <c r="C34" s="4">
        <v>24412</v>
      </c>
      <c r="D34">
        <f>SUMIF(A:A, A34, C:C)</f>
        <v>91640</v>
      </c>
      <c r="E34" s="9">
        <f>C34/D34</f>
        <v>0.26639022261021389</v>
      </c>
      <c r="F34" s="9">
        <f t="shared" si="0"/>
        <v>0</v>
      </c>
      <c r="G34" t="str">
        <f t="shared" si="1"/>
        <v>No</v>
      </c>
    </row>
    <row r="35" spans="1:7" hidden="1" x14ac:dyDescent="0.35">
      <c r="A35">
        <v>2006</v>
      </c>
      <c r="B35" t="s">
        <v>106</v>
      </c>
      <c r="C35" s="4">
        <v>23559</v>
      </c>
      <c r="D35">
        <f>SUMIF(A:A, A35, C:C)</f>
        <v>105987</v>
      </c>
      <c r="E35" s="9">
        <f>C35/D35</f>
        <v>0.22228197797843133</v>
      </c>
      <c r="F35" s="9">
        <f t="shared" si="0"/>
        <v>0</v>
      </c>
      <c r="G35" t="str">
        <f t="shared" si="1"/>
        <v>No</v>
      </c>
    </row>
    <row r="36" spans="1:7" hidden="1" x14ac:dyDescent="0.35">
      <c r="A36">
        <v>2016</v>
      </c>
      <c r="B36" t="s">
        <v>63</v>
      </c>
      <c r="C36" s="4">
        <v>29585</v>
      </c>
      <c r="D36">
        <f>SUMIF(A:A, A36, C:C)</f>
        <v>134015</v>
      </c>
      <c r="E36" s="9">
        <f>C36/D36</f>
        <v>0.22075887027571542</v>
      </c>
      <c r="F36" s="9">
        <f t="shared" si="0"/>
        <v>0</v>
      </c>
      <c r="G36" t="str">
        <f t="shared" si="1"/>
        <v>No</v>
      </c>
    </row>
    <row r="37" spans="1:7" hidden="1" x14ac:dyDescent="0.35">
      <c r="A37">
        <v>1967</v>
      </c>
      <c r="B37" t="s">
        <v>159</v>
      </c>
      <c r="C37" s="4">
        <v>4430</v>
      </c>
      <c r="D37">
        <f>SUMIF(A:A, A37, C:C)</f>
        <v>20051</v>
      </c>
      <c r="E37" s="9">
        <f>C37/D37</f>
        <v>0.22093661164031719</v>
      </c>
      <c r="F37" s="9">
        <f t="shared" si="0"/>
        <v>0</v>
      </c>
      <c r="G37" t="str">
        <f t="shared" si="1"/>
        <v>No</v>
      </c>
    </row>
    <row r="38" spans="1:7" hidden="1" x14ac:dyDescent="0.35">
      <c r="A38">
        <v>1951</v>
      </c>
      <c r="B38" t="s">
        <v>16</v>
      </c>
      <c r="C38" s="4">
        <v>9709</v>
      </c>
      <c r="D38">
        <f>SUMIF(A:A, A38, C:C)</f>
        <v>22405</v>
      </c>
      <c r="E38" s="9">
        <f>C38/D38</f>
        <v>0.43334077214907385</v>
      </c>
      <c r="F38" s="9">
        <f t="shared" si="0"/>
        <v>0</v>
      </c>
      <c r="G38" t="str">
        <f t="shared" si="1"/>
        <v>No</v>
      </c>
    </row>
    <row r="39" spans="1:7" hidden="1" x14ac:dyDescent="0.35">
      <c r="A39">
        <v>1985</v>
      </c>
      <c r="B39" t="s">
        <v>132</v>
      </c>
      <c r="C39" s="4">
        <v>15294</v>
      </c>
      <c r="D39">
        <f>SUMIF(A:A, A39, C:C)</f>
        <v>55922</v>
      </c>
      <c r="E39" s="9">
        <f>C39/D39</f>
        <v>0.27348807267265118</v>
      </c>
      <c r="F39" s="9">
        <f t="shared" si="0"/>
        <v>0</v>
      </c>
      <c r="G39" t="str">
        <f t="shared" si="1"/>
        <v>No</v>
      </c>
    </row>
    <row r="40" spans="1:7" hidden="1" x14ac:dyDescent="0.35">
      <c r="A40">
        <v>1962</v>
      </c>
      <c r="B40" t="s">
        <v>23</v>
      </c>
      <c r="C40" s="4">
        <v>843</v>
      </c>
      <c r="D40">
        <f>SUMIF(A:A, A40, C:C)</f>
        <v>26310</v>
      </c>
      <c r="E40" s="9">
        <f>C40/D40</f>
        <v>3.2041049030786771E-2</v>
      </c>
      <c r="F40" s="9">
        <f t="shared" si="0"/>
        <v>0</v>
      </c>
      <c r="G40" t="str">
        <f t="shared" si="1"/>
        <v>No</v>
      </c>
    </row>
    <row r="41" spans="1:7" hidden="1" x14ac:dyDescent="0.35">
      <c r="A41">
        <v>2021</v>
      </c>
      <c r="B41" t="s">
        <v>33</v>
      </c>
      <c r="C41" s="4">
        <v>16871</v>
      </c>
      <c r="D41">
        <f>SUMIF(A:A, A41, C:C)</f>
        <v>148138</v>
      </c>
      <c r="E41" s="9">
        <f>C41/D41</f>
        <v>0.11388705126301152</v>
      </c>
      <c r="F41" s="9">
        <f t="shared" si="0"/>
        <v>0</v>
      </c>
      <c r="G41" t="str">
        <f t="shared" si="1"/>
        <v>No</v>
      </c>
    </row>
    <row r="42" spans="1:7" hidden="1" x14ac:dyDescent="0.35">
      <c r="A42">
        <v>1985</v>
      </c>
      <c r="B42" t="s">
        <v>133</v>
      </c>
      <c r="C42" s="4">
        <v>10409</v>
      </c>
      <c r="D42">
        <f>SUMIF(A:A, A42, C:C)</f>
        <v>55922</v>
      </c>
      <c r="E42" s="9">
        <f>C42/D42</f>
        <v>0.18613425843138656</v>
      </c>
      <c r="F42" s="9">
        <f t="shared" si="0"/>
        <v>0</v>
      </c>
      <c r="G42" t="str">
        <f t="shared" si="1"/>
        <v>No</v>
      </c>
    </row>
    <row r="43" spans="1:7" hidden="1" x14ac:dyDescent="0.35">
      <c r="A43">
        <v>1967</v>
      </c>
      <c r="B43" t="s">
        <v>160</v>
      </c>
      <c r="C43" s="4">
        <v>4206</v>
      </c>
      <c r="D43">
        <f>SUMIF(A:A, A43, C:C)</f>
        <v>20051</v>
      </c>
      <c r="E43" s="9">
        <f>C43/D43</f>
        <v>0.20976509899755624</v>
      </c>
      <c r="F43" s="9">
        <f t="shared" si="0"/>
        <v>0</v>
      </c>
      <c r="G43" t="str">
        <f t="shared" si="1"/>
        <v>No</v>
      </c>
    </row>
    <row r="44" spans="1:7" hidden="1" x14ac:dyDescent="0.35">
      <c r="A44">
        <v>2001</v>
      </c>
      <c r="B44" t="s">
        <v>123</v>
      </c>
      <c r="C44" s="4">
        <v>17308</v>
      </c>
      <c r="D44">
        <f>SUMIF(A:A, A44, C:C)</f>
        <v>91640</v>
      </c>
      <c r="E44" s="9">
        <f>C44/D44</f>
        <v>0.18886948930597991</v>
      </c>
      <c r="F44" s="9">
        <f t="shared" si="0"/>
        <v>0</v>
      </c>
      <c r="G44" t="str">
        <f t="shared" si="1"/>
        <v>No</v>
      </c>
    </row>
    <row r="45" spans="1:7" hidden="1" x14ac:dyDescent="0.35">
      <c r="A45">
        <v>2006</v>
      </c>
      <c r="B45" t="s">
        <v>108</v>
      </c>
      <c r="C45" s="4">
        <v>21111</v>
      </c>
      <c r="D45">
        <f>SUMIF(A:A, A45, C:C)</f>
        <v>105987</v>
      </c>
      <c r="E45" s="9">
        <f>C45/D45</f>
        <v>0.19918480568371594</v>
      </c>
      <c r="F45" s="9">
        <f t="shared" si="0"/>
        <v>0</v>
      </c>
      <c r="G45" t="str">
        <f t="shared" si="1"/>
        <v>No</v>
      </c>
    </row>
    <row r="46" spans="1:7" hidden="1" x14ac:dyDescent="0.35">
      <c r="A46">
        <v>2016</v>
      </c>
      <c r="B46" t="s">
        <v>66</v>
      </c>
      <c r="C46" s="4">
        <v>24287</v>
      </c>
      <c r="D46">
        <f>SUMIF(A:A, A46, C:C)</f>
        <v>134015</v>
      </c>
      <c r="E46" s="9">
        <f>C46/D46</f>
        <v>0.18122598216617541</v>
      </c>
      <c r="F46" s="9">
        <f t="shared" si="0"/>
        <v>0</v>
      </c>
      <c r="G46" t="str">
        <f t="shared" si="1"/>
        <v>No</v>
      </c>
    </row>
    <row r="47" spans="1:7" hidden="1" x14ac:dyDescent="0.35">
      <c r="A47">
        <v>1978</v>
      </c>
      <c r="B47" t="s">
        <v>145</v>
      </c>
      <c r="C47" s="4">
        <v>4873</v>
      </c>
      <c r="D47">
        <f>SUMIF(A:A, A47, C:C)</f>
        <v>46394</v>
      </c>
      <c r="E47" s="9">
        <f>C47/D47</f>
        <v>0.10503513385351554</v>
      </c>
      <c r="F47" s="9">
        <f t="shared" si="0"/>
        <v>0</v>
      </c>
      <c r="G47" t="str">
        <f t="shared" si="1"/>
        <v>No</v>
      </c>
    </row>
    <row r="48" spans="1:7" hidden="1" x14ac:dyDescent="0.35">
      <c r="A48">
        <v>1972</v>
      </c>
      <c r="B48" t="s">
        <v>151</v>
      </c>
      <c r="C48" s="4">
        <v>3652</v>
      </c>
      <c r="D48">
        <f>SUMIF(A:A, A48, C:C)</f>
        <v>31879</v>
      </c>
      <c r="E48" s="9">
        <f>C48/D48</f>
        <v>0.11455817309200414</v>
      </c>
      <c r="F48" s="9">
        <f t="shared" si="0"/>
        <v>0</v>
      </c>
      <c r="G48" t="str">
        <f t="shared" si="1"/>
        <v>No</v>
      </c>
    </row>
    <row r="49" spans="1:7" hidden="1" x14ac:dyDescent="0.35">
      <c r="A49">
        <v>1951</v>
      </c>
      <c r="B49" t="s">
        <v>18</v>
      </c>
      <c r="C49" s="4">
        <v>2287</v>
      </c>
      <c r="D49">
        <f>SUMIF(A:A, A49, C:C)</f>
        <v>22405</v>
      </c>
      <c r="E49" s="9">
        <f>C49/D49</f>
        <v>0.10207542959160902</v>
      </c>
      <c r="F49" s="9">
        <f t="shared" si="0"/>
        <v>0</v>
      </c>
      <c r="G49" t="str">
        <f t="shared" si="1"/>
        <v>No</v>
      </c>
    </row>
    <row r="50" spans="1:7" hidden="1" x14ac:dyDescent="0.35">
      <c r="A50">
        <v>2011</v>
      </c>
      <c r="B50" t="s">
        <v>95</v>
      </c>
      <c r="C50" s="4">
        <v>15382</v>
      </c>
      <c r="D50">
        <f>SUMIF(A:A, A50, C:C)</f>
        <v>113845</v>
      </c>
      <c r="E50" s="9">
        <f>C50/D50</f>
        <v>0.13511353155606307</v>
      </c>
      <c r="F50" s="9">
        <f t="shared" si="0"/>
        <v>0</v>
      </c>
      <c r="G50" t="str">
        <f t="shared" si="1"/>
        <v>No</v>
      </c>
    </row>
    <row r="51" spans="1:7" hidden="1" x14ac:dyDescent="0.35">
      <c r="A51">
        <v>1967</v>
      </c>
      <c r="B51" t="s">
        <v>162</v>
      </c>
      <c r="C51" s="4">
        <v>4066</v>
      </c>
      <c r="D51">
        <f>SUMIF(A:A, A51, C:C)</f>
        <v>20051</v>
      </c>
      <c r="E51" s="9">
        <f>C51/D51</f>
        <v>0.20278290359583062</v>
      </c>
      <c r="F51" s="9">
        <f t="shared" si="0"/>
        <v>0</v>
      </c>
      <c r="G51" t="str">
        <f t="shared" si="1"/>
        <v>No</v>
      </c>
    </row>
    <row r="52" spans="1:7" hidden="1" x14ac:dyDescent="0.35">
      <c r="A52">
        <v>2016</v>
      </c>
      <c r="B52" t="s">
        <v>69</v>
      </c>
      <c r="C52" s="4">
        <v>11344</v>
      </c>
      <c r="D52">
        <f>SUMIF(A:A, A52, C:C)</f>
        <v>134015</v>
      </c>
      <c r="E52" s="9">
        <f>C52/D52</f>
        <v>8.4647240980487259E-2</v>
      </c>
      <c r="F52" s="9">
        <f t="shared" si="0"/>
        <v>0</v>
      </c>
      <c r="G52" t="str">
        <f t="shared" si="1"/>
        <v>No</v>
      </c>
    </row>
    <row r="53" spans="1:7" hidden="1" x14ac:dyDescent="0.35">
      <c r="A53">
        <v>1972</v>
      </c>
      <c r="B53" t="s">
        <v>153</v>
      </c>
      <c r="C53" s="4">
        <v>3488</v>
      </c>
      <c r="D53">
        <f>SUMIF(A:A, A53, C:C)</f>
        <v>31879</v>
      </c>
      <c r="E53" s="9">
        <f>C53/D53</f>
        <v>0.10941372063113648</v>
      </c>
      <c r="F53" s="9">
        <f t="shared" si="0"/>
        <v>0</v>
      </c>
      <c r="G53" t="str">
        <f t="shared" si="1"/>
        <v>No</v>
      </c>
    </row>
    <row r="54" spans="1:7" hidden="1" x14ac:dyDescent="0.35">
      <c r="A54">
        <v>2006</v>
      </c>
      <c r="B54" t="s">
        <v>110</v>
      </c>
      <c r="C54" s="4">
        <v>8957</v>
      </c>
      <c r="D54">
        <f>SUMIF(A:A, A54, C:C)</f>
        <v>105987</v>
      </c>
      <c r="E54" s="9">
        <f>C54/D54</f>
        <v>8.4510364478662475E-2</v>
      </c>
      <c r="F54" s="9">
        <f t="shared" si="0"/>
        <v>0</v>
      </c>
      <c r="G54" t="str">
        <f t="shared" si="1"/>
        <v>No</v>
      </c>
    </row>
    <row r="55" spans="1:7" hidden="1" x14ac:dyDescent="0.35">
      <c r="A55">
        <v>2021</v>
      </c>
      <c r="B55" t="s">
        <v>36</v>
      </c>
      <c r="C55" s="4">
        <v>2908</v>
      </c>
      <c r="D55">
        <f>SUMIF(A:A, A55, C:C)</f>
        <v>148138</v>
      </c>
      <c r="E55" s="9">
        <f>C55/D55</f>
        <v>1.9630344678610485E-2</v>
      </c>
      <c r="F55" s="9">
        <f t="shared" si="0"/>
        <v>0</v>
      </c>
      <c r="G55" t="str">
        <f t="shared" si="1"/>
        <v>No</v>
      </c>
    </row>
    <row r="56" spans="1:7" hidden="1" x14ac:dyDescent="0.35">
      <c r="A56">
        <v>2011</v>
      </c>
      <c r="B56" t="s">
        <v>98</v>
      </c>
      <c r="C56" s="4">
        <v>10350</v>
      </c>
      <c r="D56">
        <f>SUMIF(A:A, A56, C:C)</f>
        <v>113845</v>
      </c>
      <c r="E56" s="9">
        <f>C56/D56</f>
        <v>9.0913083578549783E-2</v>
      </c>
      <c r="F56" s="9">
        <f t="shared" si="0"/>
        <v>0</v>
      </c>
      <c r="G56" t="str">
        <f t="shared" si="1"/>
        <v>No</v>
      </c>
    </row>
    <row r="57" spans="1:7" hidden="1" x14ac:dyDescent="0.35">
      <c r="A57">
        <v>1978</v>
      </c>
      <c r="B57" t="s">
        <v>135</v>
      </c>
      <c r="C57" s="4">
        <v>4136</v>
      </c>
      <c r="D57">
        <f>SUMIF(A:A, A57, C:C)</f>
        <v>46394</v>
      </c>
      <c r="E57" s="9">
        <f>C57/D57</f>
        <v>8.9149458981764879E-2</v>
      </c>
      <c r="F57" s="9">
        <f t="shared" si="0"/>
        <v>0</v>
      </c>
      <c r="G57" t="str">
        <f t="shared" si="1"/>
        <v>No</v>
      </c>
    </row>
    <row r="58" spans="1:7" hidden="1" x14ac:dyDescent="0.35">
      <c r="A58">
        <v>1985</v>
      </c>
      <c r="B58" t="s">
        <v>135</v>
      </c>
      <c r="C58" s="4">
        <v>2061</v>
      </c>
      <c r="D58">
        <f>SUMIF(A:A, A58, C:C)</f>
        <v>55922</v>
      </c>
      <c r="E58" s="9">
        <f>C58/D58</f>
        <v>3.6854905046314508E-2</v>
      </c>
      <c r="F58" s="9">
        <f t="shared" si="0"/>
        <v>5.2294553935450371E-2</v>
      </c>
      <c r="G58" t="str">
        <f t="shared" si="1"/>
        <v>No</v>
      </c>
    </row>
    <row r="59" spans="1:7" hidden="1" x14ac:dyDescent="0.35">
      <c r="A59">
        <v>2001</v>
      </c>
      <c r="B59" t="s">
        <v>124</v>
      </c>
      <c r="C59" s="4">
        <v>16777</v>
      </c>
      <c r="D59">
        <f>SUMIF(A:A, A59, C:C)</f>
        <v>91640</v>
      </c>
      <c r="E59" s="9">
        <f>C59/D59</f>
        <v>0.18307507638585771</v>
      </c>
      <c r="F59" s="9">
        <f t="shared" si="0"/>
        <v>0</v>
      </c>
      <c r="G59" t="str">
        <f t="shared" si="1"/>
        <v>No</v>
      </c>
    </row>
    <row r="60" spans="1:7" hidden="1" x14ac:dyDescent="0.35">
      <c r="A60">
        <v>2016</v>
      </c>
      <c r="B60" t="s">
        <v>71</v>
      </c>
      <c r="C60" s="4">
        <v>10367</v>
      </c>
      <c r="D60">
        <f>SUMIF(A:A, A60, C:C)</f>
        <v>134015</v>
      </c>
      <c r="E60" s="9">
        <f>C60/D60</f>
        <v>7.7357012274745368E-2</v>
      </c>
      <c r="F60" s="9">
        <f t="shared" si="0"/>
        <v>0</v>
      </c>
      <c r="G60" t="str">
        <f t="shared" si="1"/>
        <v>No</v>
      </c>
    </row>
    <row r="61" spans="1:7" hidden="1" x14ac:dyDescent="0.35">
      <c r="A61">
        <v>2001</v>
      </c>
      <c r="B61" t="s">
        <v>125</v>
      </c>
      <c r="C61" s="4">
        <v>2692</v>
      </c>
      <c r="D61">
        <f>SUMIF(A:A, A61, C:C)</f>
        <v>91640</v>
      </c>
      <c r="E61" s="9">
        <f>C61/D61</f>
        <v>2.9375818419903971E-2</v>
      </c>
      <c r="F61" s="9">
        <f t="shared" si="0"/>
        <v>0</v>
      </c>
      <c r="G61" t="str">
        <f t="shared" si="1"/>
        <v>No</v>
      </c>
    </row>
    <row r="62" spans="1:7" hidden="1" x14ac:dyDescent="0.35">
      <c r="A62">
        <v>2006</v>
      </c>
      <c r="B62" t="s">
        <v>111</v>
      </c>
      <c r="C62" s="4">
        <v>7553</v>
      </c>
      <c r="D62">
        <f>SUMIF(A:A, A62, C:C)</f>
        <v>105987</v>
      </c>
      <c r="E62" s="9">
        <f>C62/D62</f>
        <v>7.1263456839046294E-2</v>
      </c>
      <c r="F62" s="9">
        <f t="shared" si="0"/>
        <v>0</v>
      </c>
      <c r="G62" t="str">
        <f t="shared" si="1"/>
        <v>No</v>
      </c>
    </row>
    <row r="63" spans="1:7" hidden="1" x14ac:dyDescent="0.35">
      <c r="A63">
        <v>1972</v>
      </c>
      <c r="B63" t="s">
        <v>154</v>
      </c>
      <c r="C63" s="4">
        <v>2764</v>
      </c>
      <c r="D63">
        <f>SUMIF(A:A, A63, C:C)</f>
        <v>31879</v>
      </c>
      <c r="E63" s="9">
        <f>C63/D63</f>
        <v>8.6702845133159762E-2</v>
      </c>
      <c r="F63" s="9">
        <f t="shared" si="0"/>
        <v>0</v>
      </c>
      <c r="G63" t="str">
        <f t="shared" si="1"/>
        <v>No</v>
      </c>
    </row>
    <row r="64" spans="1:7" hidden="1" x14ac:dyDescent="0.35">
      <c r="A64">
        <v>2011</v>
      </c>
      <c r="B64" t="s">
        <v>99</v>
      </c>
      <c r="C64" s="4">
        <v>2386</v>
      </c>
      <c r="D64">
        <f>SUMIF(A:A, A64, C:C)</f>
        <v>113845</v>
      </c>
      <c r="E64" s="9">
        <f>C64/D64</f>
        <v>2.0958320523518821E-2</v>
      </c>
      <c r="F64" s="9">
        <f t="shared" si="0"/>
        <v>0</v>
      </c>
      <c r="G64" t="str">
        <f t="shared" si="1"/>
        <v>No</v>
      </c>
    </row>
    <row r="65" spans="1:7" hidden="1" x14ac:dyDescent="0.35">
      <c r="A65">
        <v>1978</v>
      </c>
      <c r="B65" t="s">
        <v>146</v>
      </c>
      <c r="C65" s="4">
        <v>2623</v>
      </c>
      <c r="D65">
        <f>SUMIF(A:A, A65, C:C)</f>
        <v>46394</v>
      </c>
      <c r="E65" s="9">
        <f>C65/D65</f>
        <v>5.6537483295253696E-2</v>
      </c>
      <c r="F65" s="9">
        <f t="shared" si="0"/>
        <v>0</v>
      </c>
      <c r="G65" t="str">
        <f t="shared" si="1"/>
        <v>No</v>
      </c>
    </row>
    <row r="66" spans="1:7" hidden="1" x14ac:dyDescent="0.35">
      <c r="A66">
        <v>1985</v>
      </c>
      <c r="B66" t="s">
        <v>136</v>
      </c>
      <c r="C66" s="4">
        <v>1989</v>
      </c>
      <c r="D66">
        <f>SUMIF(A:A, A66, C:C)</f>
        <v>55922</v>
      </c>
      <c r="E66" s="9">
        <f>C66/D66</f>
        <v>3.5567397446443258E-2</v>
      </c>
      <c r="F66" s="9">
        <f t="shared" si="0"/>
        <v>0</v>
      </c>
      <c r="G66" t="str">
        <f t="shared" si="1"/>
        <v>No</v>
      </c>
    </row>
    <row r="67" spans="1:7" hidden="1" x14ac:dyDescent="0.35">
      <c r="A67">
        <v>2021</v>
      </c>
      <c r="B67" t="s">
        <v>39</v>
      </c>
      <c r="C67" s="4">
        <v>2549</v>
      </c>
      <c r="D67">
        <f>SUMIF(A:A, A67, C:C)</f>
        <v>148138</v>
      </c>
      <c r="E67" s="9">
        <f>C67/D67</f>
        <v>1.7206928674614212E-2</v>
      </c>
      <c r="F67" s="9">
        <f t="shared" ref="F67:F96" si="2">IF(AND(B67=B66, A67&gt;A66), ABS(E67 - E66), 0)</f>
        <v>0</v>
      </c>
      <c r="G67" t="str">
        <f t="shared" ref="G67:G96" si="3">IF(F67=MAX($F$2:$F$96),"Yes","No")</f>
        <v>No</v>
      </c>
    </row>
    <row r="68" spans="1:7" hidden="1" x14ac:dyDescent="0.35">
      <c r="A68">
        <v>1967</v>
      </c>
      <c r="B68" t="s">
        <v>163</v>
      </c>
      <c r="C68" s="4">
        <v>2318</v>
      </c>
      <c r="D68">
        <f>SUMIF(A:A, A68, C:C)</f>
        <v>20051</v>
      </c>
      <c r="E68" s="9">
        <f>C68/D68</f>
        <v>0.11560520672285672</v>
      </c>
      <c r="F68" s="9">
        <f t="shared" si="2"/>
        <v>0</v>
      </c>
      <c r="G68" t="str">
        <f t="shared" si="3"/>
        <v>No</v>
      </c>
    </row>
    <row r="69" spans="1:7" hidden="1" x14ac:dyDescent="0.35">
      <c r="A69">
        <v>2021</v>
      </c>
      <c r="B69" t="s">
        <v>40</v>
      </c>
      <c r="C69" s="4">
        <v>2385</v>
      </c>
      <c r="D69">
        <f>SUMIF(A:A, A69, C:C)</f>
        <v>148138</v>
      </c>
      <c r="E69" s="9">
        <f>C69/D69</f>
        <v>1.6099852839919535E-2</v>
      </c>
      <c r="F69" s="9">
        <f t="shared" si="2"/>
        <v>0</v>
      </c>
      <c r="G69" t="str">
        <f t="shared" si="3"/>
        <v>No</v>
      </c>
    </row>
    <row r="70" spans="1:7" hidden="1" x14ac:dyDescent="0.35">
      <c r="A70">
        <v>2011</v>
      </c>
      <c r="B70" t="s">
        <v>100</v>
      </c>
      <c r="C70" s="4">
        <v>1110</v>
      </c>
      <c r="D70">
        <f>SUMIF(A:A, A70, C:C)</f>
        <v>113845</v>
      </c>
      <c r="E70" s="9">
        <f>C70/D70</f>
        <v>9.750098818569107E-3</v>
      </c>
      <c r="F70" s="9">
        <f t="shared" si="2"/>
        <v>0</v>
      </c>
      <c r="G70" t="str">
        <f t="shared" si="3"/>
        <v>No</v>
      </c>
    </row>
    <row r="71" spans="1:7" hidden="1" x14ac:dyDescent="0.35">
      <c r="A71">
        <v>1985</v>
      </c>
      <c r="B71" t="s">
        <v>138</v>
      </c>
      <c r="C71" s="4">
        <v>1618</v>
      </c>
      <c r="D71">
        <f>SUMIF(A:A, A71, C:C)</f>
        <v>55922</v>
      </c>
      <c r="E71" s="9">
        <f>C71/D71</f>
        <v>2.8933156897106686E-2</v>
      </c>
      <c r="F71" s="9">
        <f t="shared" si="2"/>
        <v>0</v>
      </c>
      <c r="G71" t="str">
        <f t="shared" si="3"/>
        <v>No</v>
      </c>
    </row>
    <row r="72" spans="1:7" hidden="1" x14ac:dyDescent="0.35">
      <c r="A72">
        <v>2006</v>
      </c>
      <c r="B72" t="s">
        <v>113</v>
      </c>
      <c r="C72" s="4">
        <v>6500</v>
      </c>
      <c r="D72">
        <f>SUMIF(A:A, A72, C:C)</f>
        <v>105987</v>
      </c>
      <c r="E72" s="9">
        <f>C72/D72</f>
        <v>6.1328276109334161E-2</v>
      </c>
      <c r="F72" s="9">
        <f t="shared" si="2"/>
        <v>0</v>
      </c>
      <c r="G72" t="str">
        <f t="shared" si="3"/>
        <v>No</v>
      </c>
    </row>
    <row r="73" spans="1:7" hidden="1" x14ac:dyDescent="0.35">
      <c r="A73">
        <v>1972</v>
      </c>
      <c r="B73" t="s">
        <v>155</v>
      </c>
      <c r="C73" s="4">
        <v>2647</v>
      </c>
      <c r="D73">
        <f>SUMIF(A:A, A73, C:C)</f>
        <v>31879</v>
      </c>
      <c r="E73" s="9">
        <f>C73/D73</f>
        <v>8.3032717462906622E-2</v>
      </c>
      <c r="F73" s="9">
        <f t="shared" si="2"/>
        <v>0</v>
      </c>
      <c r="G73" t="str">
        <f t="shared" si="3"/>
        <v>No</v>
      </c>
    </row>
    <row r="74" spans="1:7" hidden="1" x14ac:dyDescent="0.35">
      <c r="A74">
        <v>2001</v>
      </c>
      <c r="B74" t="s">
        <v>126</v>
      </c>
      <c r="C74" s="4">
        <v>1176</v>
      </c>
      <c r="D74">
        <f>SUMIF(A:A, A74, C:C)</f>
        <v>91640</v>
      </c>
      <c r="E74" s="9">
        <f>C74/D74</f>
        <v>1.2832824094281972E-2</v>
      </c>
      <c r="F74" s="9">
        <f t="shared" si="2"/>
        <v>0</v>
      </c>
      <c r="G74" t="str">
        <f t="shared" si="3"/>
        <v>No</v>
      </c>
    </row>
    <row r="75" spans="1:7" hidden="1" x14ac:dyDescent="0.35">
      <c r="A75">
        <v>2016</v>
      </c>
      <c r="B75" t="s">
        <v>73</v>
      </c>
      <c r="C75" s="4">
        <v>2238</v>
      </c>
      <c r="D75">
        <f>SUMIF(A:A, A75, C:C)</f>
        <v>134015</v>
      </c>
      <c r="E75" s="9">
        <f>C75/D75</f>
        <v>1.6699623176510092E-2</v>
      </c>
      <c r="F75" s="9">
        <f t="shared" si="2"/>
        <v>0</v>
      </c>
      <c r="G75" t="str">
        <f t="shared" si="3"/>
        <v>No</v>
      </c>
    </row>
    <row r="76" spans="1:7" hidden="1" x14ac:dyDescent="0.35">
      <c r="A76">
        <v>2016</v>
      </c>
      <c r="B76" t="s">
        <v>75</v>
      </c>
      <c r="C76" s="4">
        <v>1411</v>
      </c>
      <c r="D76">
        <f>SUMIF(A:A, A76, C:C)</f>
        <v>134015</v>
      </c>
      <c r="E76" s="9">
        <f>C76/D76</f>
        <v>1.052867216356378E-2</v>
      </c>
      <c r="F76" s="9">
        <f t="shared" si="2"/>
        <v>0</v>
      </c>
      <c r="G76" t="str">
        <f t="shared" si="3"/>
        <v>No</v>
      </c>
    </row>
    <row r="77" spans="1:7" hidden="1" x14ac:dyDescent="0.35">
      <c r="A77">
        <v>1985</v>
      </c>
      <c r="B77" t="s">
        <v>140</v>
      </c>
      <c r="C77" s="4">
        <v>993</v>
      </c>
      <c r="D77">
        <f>SUMIF(A:A, A77, C:C)</f>
        <v>55922</v>
      </c>
      <c r="E77" s="9">
        <f>C77/D77</f>
        <v>1.7756875648224313E-2</v>
      </c>
      <c r="F77" s="9">
        <f t="shared" si="2"/>
        <v>0</v>
      </c>
      <c r="G77" t="str">
        <f t="shared" si="3"/>
        <v>No</v>
      </c>
    </row>
    <row r="78" spans="1:7" hidden="1" x14ac:dyDescent="0.35">
      <c r="A78">
        <v>1972</v>
      </c>
      <c r="B78" t="s">
        <v>156</v>
      </c>
      <c r="C78" s="4">
        <v>2017</v>
      </c>
      <c r="D78">
        <f>SUMIF(A:A, A78, C:C)</f>
        <v>31879</v>
      </c>
      <c r="E78" s="9">
        <f>C78/D78</f>
        <v>6.3270491546158908E-2</v>
      </c>
      <c r="F78" s="9">
        <f t="shared" si="2"/>
        <v>0</v>
      </c>
      <c r="G78" t="str">
        <f t="shared" si="3"/>
        <v>No</v>
      </c>
    </row>
    <row r="79" spans="1:7" hidden="1" x14ac:dyDescent="0.35">
      <c r="A79">
        <v>2021</v>
      </c>
      <c r="B79" t="s">
        <v>42</v>
      </c>
      <c r="C79" s="4">
        <v>2081</v>
      </c>
      <c r="D79">
        <f>SUMIF(A:A, A79, C:C)</f>
        <v>148138</v>
      </c>
      <c r="E79" s="9">
        <f>C79/D79</f>
        <v>1.4047712268290378E-2</v>
      </c>
      <c r="F79" s="9">
        <f t="shared" si="2"/>
        <v>0</v>
      </c>
      <c r="G79" t="str">
        <f t="shared" si="3"/>
        <v>No</v>
      </c>
    </row>
    <row r="80" spans="1:7" hidden="1" x14ac:dyDescent="0.35">
      <c r="A80">
        <v>2006</v>
      </c>
      <c r="B80" t="s">
        <v>115</v>
      </c>
      <c r="C80" s="4">
        <v>4401</v>
      </c>
      <c r="D80">
        <f>SUMIF(A:A, A80, C:C)</f>
        <v>105987</v>
      </c>
      <c r="E80" s="9">
        <f>C80/D80</f>
        <v>4.1523960485719949E-2</v>
      </c>
      <c r="F80" s="9">
        <f t="shared" si="2"/>
        <v>0</v>
      </c>
      <c r="G80" t="str">
        <f t="shared" si="3"/>
        <v>No</v>
      </c>
    </row>
    <row r="81" spans="1:7" hidden="1" x14ac:dyDescent="0.35">
      <c r="A81">
        <v>2011</v>
      </c>
      <c r="B81" t="s">
        <v>102</v>
      </c>
      <c r="C81" s="4">
        <v>1093</v>
      </c>
      <c r="D81">
        <f>SUMIF(A:A, A81, C:C)</f>
        <v>113845</v>
      </c>
      <c r="E81" s="9">
        <f>C81/D81</f>
        <v>9.600772980807238E-3</v>
      </c>
      <c r="F81" s="9">
        <f t="shared" si="2"/>
        <v>0</v>
      </c>
      <c r="G81" t="str">
        <f t="shared" si="3"/>
        <v>No</v>
      </c>
    </row>
    <row r="82" spans="1:7" hidden="1" x14ac:dyDescent="0.35">
      <c r="A82">
        <v>2001</v>
      </c>
      <c r="B82" t="s">
        <v>127</v>
      </c>
      <c r="C82" s="4">
        <v>839</v>
      </c>
      <c r="D82">
        <f>SUMIF(A:A, A82, C:C)</f>
        <v>91640</v>
      </c>
      <c r="E82" s="9">
        <f>C82/D82</f>
        <v>9.1553906591008288E-3</v>
      </c>
      <c r="F82" s="9">
        <f t="shared" si="2"/>
        <v>0</v>
      </c>
      <c r="G82" t="str">
        <f t="shared" si="3"/>
        <v>No</v>
      </c>
    </row>
    <row r="83" spans="1:7" hidden="1" x14ac:dyDescent="0.35">
      <c r="A83">
        <v>1972</v>
      </c>
      <c r="B83" t="s">
        <v>157</v>
      </c>
      <c r="C83" s="4">
        <v>1061</v>
      </c>
      <c r="D83">
        <f>SUMIF(A:A, A83, C:C)</f>
        <v>31879</v>
      </c>
      <c r="E83" s="9">
        <f>C83/D83</f>
        <v>3.3282097932808431E-2</v>
      </c>
      <c r="F83" s="9">
        <f t="shared" si="2"/>
        <v>0</v>
      </c>
      <c r="G83" t="str">
        <f t="shared" si="3"/>
        <v>No</v>
      </c>
    </row>
    <row r="84" spans="1:7" hidden="1" x14ac:dyDescent="0.35">
      <c r="A84">
        <v>2006</v>
      </c>
      <c r="B84" t="s">
        <v>116</v>
      </c>
      <c r="C84" s="4">
        <v>3573</v>
      </c>
      <c r="D84">
        <f>SUMIF(A:A, A84, C:C)</f>
        <v>105987</v>
      </c>
      <c r="E84" s="9">
        <f>C84/D84</f>
        <v>3.3711681621330918E-2</v>
      </c>
      <c r="F84" s="9">
        <f t="shared" si="2"/>
        <v>0</v>
      </c>
      <c r="G84" t="str">
        <f t="shared" si="3"/>
        <v>No</v>
      </c>
    </row>
    <row r="85" spans="1:7" hidden="1" x14ac:dyDescent="0.35">
      <c r="A85">
        <v>2016</v>
      </c>
      <c r="B85" t="s">
        <v>44</v>
      </c>
      <c r="C85" s="4">
        <v>1199</v>
      </c>
      <c r="D85">
        <f>SUMIF(A:A, A85, C:C)</f>
        <v>134015</v>
      </c>
      <c r="E85" s="9">
        <f>C85/D85</f>
        <v>8.9467596910793572E-3</v>
      </c>
      <c r="F85" s="9">
        <f t="shared" si="2"/>
        <v>0</v>
      </c>
      <c r="G85" t="str">
        <f t="shared" si="3"/>
        <v>No</v>
      </c>
    </row>
    <row r="86" spans="1:7" hidden="1" x14ac:dyDescent="0.35">
      <c r="A86">
        <v>2016</v>
      </c>
      <c r="B86" t="s">
        <v>44</v>
      </c>
      <c r="C86" s="4">
        <v>1199</v>
      </c>
      <c r="D86">
        <f>SUMIF(A:A, A86, C:C)</f>
        <v>134015</v>
      </c>
      <c r="E86" s="9">
        <f>C86/D86</f>
        <v>8.9467596910793572E-3</v>
      </c>
      <c r="F86" s="9">
        <f t="shared" si="2"/>
        <v>0</v>
      </c>
      <c r="G86" t="str">
        <f t="shared" si="3"/>
        <v>No</v>
      </c>
    </row>
    <row r="87" spans="1:7" hidden="1" x14ac:dyDescent="0.35">
      <c r="A87">
        <v>2021</v>
      </c>
      <c r="B87" t="s">
        <v>44</v>
      </c>
      <c r="C87" s="4">
        <v>1324</v>
      </c>
      <c r="D87">
        <f>SUMIF(A:A, A87, C:C)</f>
        <v>148138</v>
      </c>
      <c r="E87" s="9">
        <f>C87/D87</f>
        <v>8.9376122264375104E-3</v>
      </c>
      <c r="F87" s="9">
        <f t="shared" si="2"/>
        <v>9.1474646418468475E-6</v>
      </c>
      <c r="G87" t="str">
        <f t="shared" si="3"/>
        <v>No</v>
      </c>
    </row>
    <row r="88" spans="1:7" hidden="1" x14ac:dyDescent="0.35">
      <c r="A88">
        <v>2011</v>
      </c>
      <c r="B88" t="s">
        <v>103</v>
      </c>
      <c r="C88" s="4">
        <v>661</v>
      </c>
      <c r="D88">
        <f>SUMIF(A:A, A88, C:C)</f>
        <v>113845</v>
      </c>
      <c r="E88" s="9">
        <f>C88/D88</f>
        <v>5.8061399270938558E-3</v>
      </c>
      <c r="F88" s="9">
        <f t="shared" si="2"/>
        <v>0</v>
      </c>
      <c r="G88" t="str">
        <f t="shared" si="3"/>
        <v>No</v>
      </c>
    </row>
    <row r="89" spans="1:7" hidden="1" x14ac:dyDescent="0.35">
      <c r="A89">
        <v>1985</v>
      </c>
      <c r="B89" t="s">
        <v>141</v>
      </c>
      <c r="C89" s="4">
        <v>752</v>
      </c>
      <c r="D89">
        <f>SUMIF(A:A, A89, C:C)</f>
        <v>55922</v>
      </c>
      <c r="E89" s="9">
        <f>C89/D89</f>
        <v>1.344730159865527E-2</v>
      </c>
      <c r="F89" s="9">
        <f t="shared" si="2"/>
        <v>0</v>
      </c>
      <c r="G89" t="str">
        <f t="shared" si="3"/>
        <v>No</v>
      </c>
    </row>
    <row r="90" spans="1:7" hidden="1" x14ac:dyDescent="0.35">
      <c r="A90">
        <v>2001</v>
      </c>
      <c r="B90" t="s">
        <v>128</v>
      </c>
      <c r="C90" s="4">
        <v>369</v>
      </c>
      <c r="D90">
        <f>SUMIF(A:A, A90, C:C)</f>
        <v>91640</v>
      </c>
      <c r="E90" s="9">
        <f>C90/D90</f>
        <v>4.0266259275425582E-3</v>
      </c>
      <c r="F90" s="9">
        <f t="shared" si="2"/>
        <v>0</v>
      </c>
      <c r="G90" t="str">
        <f t="shared" si="3"/>
        <v>No</v>
      </c>
    </row>
    <row r="91" spans="1:7" hidden="1" x14ac:dyDescent="0.35">
      <c r="A91">
        <v>2021</v>
      </c>
      <c r="B91" t="s">
        <v>46</v>
      </c>
      <c r="C91" s="4">
        <v>1245</v>
      </c>
      <c r="D91">
        <f>SUMIF(A:A, A91, C:C)</f>
        <v>148138</v>
      </c>
      <c r="E91" s="9">
        <f>C91/D91</f>
        <v>8.4043256963101977E-3</v>
      </c>
      <c r="F91" s="9">
        <f t="shared" si="2"/>
        <v>0</v>
      </c>
      <c r="G91" t="str">
        <f t="shared" si="3"/>
        <v>No</v>
      </c>
    </row>
    <row r="92" spans="1:7" hidden="1" x14ac:dyDescent="0.35">
      <c r="A92">
        <v>2001</v>
      </c>
      <c r="B92" t="s">
        <v>105</v>
      </c>
      <c r="C92" s="4">
        <v>316</v>
      </c>
      <c r="D92">
        <f>SUMIF(A:A, A92, C:C)</f>
        <v>91640</v>
      </c>
      <c r="E92" s="9">
        <f>C92/D92</f>
        <v>3.4482758620689655E-3</v>
      </c>
      <c r="F92" s="9">
        <f t="shared" si="2"/>
        <v>0</v>
      </c>
      <c r="G92" t="str">
        <f t="shared" si="3"/>
        <v>No</v>
      </c>
    </row>
    <row r="93" spans="1:7" hidden="1" x14ac:dyDescent="0.35">
      <c r="A93">
        <v>2011</v>
      </c>
      <c r="B93" t="s">
        <v>105</v>
      </c>
      <c r="C93" s="4">
        <v>571</v>
      </c>
      <c r="D93">
        <f>SUMIF(A:A, A93, C:C)</f>
        <v>113845</v>
      </c>
      <c r="E93" s="9">
        <f>C93/D93</f>
        <v>5.0155913742369008E-3</v>
      </c>
      <c r="F93" s="9">
        <f t="shared" si="2"/>
        <v>1.5673155121679353E-3</v>
      </c>
      <c r="G93" t="str">
        <f t="shared" si="3"/>
        <v>No</v>
      </c>
    </row>
    <row r="94" spans="1:7" hidden="1" x14ac:dyDescent="0.35">
      <c r="A94">
        <v>2006</v>
      </c>
      <c r="B94" t="s">
        <v>117</v>
      </c>
      <c r="C94" s="4">
        <v>1080</v>
      </c>
      <c r="D94">
        <f>SUMIF(A:A, A94, C:C)</f>
        <v>105987</v>
      </c>
      <c r="E94" s="9">
        <f>C94/D94</f>
        <v>1.0189928953550908E-2</v>
      </c>
      <c r="F94" s="9">
        <f t="shared" si="2"/>
        <v>0</v>
      </c>
      <c r="G94" t="str">
        <f t="shared" si="3"/>
        <v>No</v>
      </c>
    </row>
    <row r="95" spans="1:7" hidden="1" x14ac:dyDescent="0.35">
      <c r="A95">
        <v>1985</v>
      </c>
      <c r="B95" t="s">
        <v>142</v>
      </c>
      <c r="C95" s="4">
        <v>619</v>
      </c>
      <c r="D95">
        <f>SUMIF(A:A, A95, C:C)</f>
        <v>55922</v>
      </c>
      <c r="E95" s="9">
        <f>C95/D95</f>
        <v>1.1068988948893101E-2</v>
      </c>
      <c r="F95" s="9">
        <f t="shared" si="2"/>
        <v>0</v>
      </c>
      <c r="G95" t="str">
        <f t="shared" si="3"/>
        <v>No</v>
      </c>
    </row>
    <row r="96" spans="1:7" hidden="1" x14ac:dyDescent="0.35">
      <c r="A96">
        <v>2016</v>
      </c>
      <c r="B96" t="s">
        <v>76</v>
      </c>
      <c r="C96" s="4">
        <v>1140</v>
      </c>
      <c r="D96">
        <f>SUMIF(A:A, A96, C:C)</f>
        <v>134015</v>
      </c>
      <c r="E96" s="9">
        <f>C96/D96</f>
        <v>8.5065104652464283E-3</v>
      </c>
      <c r="F96" s="9">
        <f t="shared" si="2"/>
        <v>0</v>
      </c>
      <c r="G96" t="str">
        <f t="shared" si="3"/>
        <v>No</v>
      </c>
    </row>
  </sheetData>
  <autoFilter ref="A1:G96" xr:uid="{ECE36265-D5E3-4991-ADB9-18E3C9C01DD7}">
    <filterColumn colId="6">
      <filters>
        <filter val="Yes"/>
      </filters>
    </filterColumn>
  </autoFilter>
  <sortState xmlns:xlrd2="http://schemas.microsoft.com/office/spreadsheetml/2017/richdata2" ref="A2:F96">
    <sortCondition ref="B2:B96"/>
    <sortCondition ref="A2:A9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8ECD7-AC11-4D9D-8B2B-95D062F7B2C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A1E9E-CD69-46BA-AEFD-441BDC7B18EB}">
  <dimension ref="A1:I19"/>
  <sheetViews>
    <sheetView workbookViewId="0">
      <selection activeCell="I6" sqref="I6"/>
    </sheetView>
  </sheetViews>
  <sheetFormatPr defaultRowHeight="14.5" x14ac:dyDescent="0.35"/>
  <cols>
    <col min="1" max="1" width="19.453125" bestFit="1" customWidth="1"/>
    <col min="2" max="2" width="15.26953125" bestFit="1" customWidth="1"/>
    <col min="3" max="3" width="8.81640625" bestFit="1" customWidth="1"/>
    <col min="4" max="5" width="10.7265625" bestFit="1" customWidth="1"/>
  </cols>
  <sheetData>
    <row r="1" spans="1:9" x14ac:dyDescent="0.35">
      <c r="A1" s="2" t="s">
        <v>206</v>
      </c>
      <c r="B1" s="3">
        <v>1</v>
      </c>
    </row>
    <row r="2" spans="1:9" x14ac:dyDescent="0.35">
      <c r="A2" s="2" t="s">
        <v>9</v>
      </c>
      <c r="B2" t="s">
        <v>10089</v>
      </c>
    </row>
    <row r="4" spans="1:9" x14ac:dyDescent="0.35">
      <c r="A4" s="2" t="s">
        <v>170</v>
      </c>
      <c r="B4" s="2" t="s">
        <v>10090</v>
      </c>
    </row>
    <row r="5" spans="1:9" x14ac:dyDescent="0.35">
      <c r="A5" s="2" t="s">
        <v>166</v>
      </c>
      <c r="B5" t="s">
        <v>96</v>
      </c>
      <c r="C5" t="s">
        <v>13</v>
      </c>
      <c r="D5" t="s">
        <v>168</v>
      </c>
    </row>
    <row r="6" spans="1:9" x14ac:dyDescent="0.35">
      <c r="A6" s="3">
        <v>1957</v>
      </c>
      <c r="B6" s="10">
        <v>77602</v>
      </c>
      <c r="C6" s="10">
        <v>109440</v>
      </c>
      <c r="D6" s="10">
        <v>187042</v>
      </c>
      <c r="F6" s="3">
        <v>1957</v>
      </c>
      <c r="G6" s="10">
        <v>77602</v>
      </c>
      <c r="H6" s="10">
        <v>109440</v>
      </c>
      <c r="I6">
        <f>PEARSON(G6:G18,H6:H18)</f>
        <v>0.95943480650482627</v>
      </c>
    </row>
    <row r="7" spans="1:9" x14ac:dyDescent="0.35">
      <c r="A7" s="3">
        <v>1962</v>
      </c>
      <c r="B7" s="10">
        <v>38826</v>
      </c>
      <c r="C7" s="10">
        <v>51859</v>
      </c>
      <c r="D7" s="10">
        <v>90685</v>
      </c>
      <c r="F7" s="3">
        <v>1962</v>
      </c>
      <c r="G7" s="10">
        <v>38826</v>
      </c>
      <c r="H7" s="10">
        <v>51859</v>
      </c>
    </row>
    <row r="8" spans="1:9" x14ac:dyDescent="0.35">
      <c r="A8" s="3">
        <v>1967</v>
      </c>
      <c r="B8" s="10">
        <v>53583</v>
      </c>
      <c r="C8" s="10">
        <v>80774</v>
      </c>
      <c r="D8" s="10">
        <v>134357</v>
      </c>
      <c r="F8" s="3">
        <v>1967</v>
      </c>
      <c r="G8" s="10">
        <v>53583</v>
      </c>
      <c r="H8" s="10">
        <v>80774</v>
      </c>
    </row>
    <row r="9" spans="1:9" x14ac:dyDescent="0.35">
      <c r="A9" s="3">
        <v>1978</v>
      </c>
      <c r="B9" s="10">
        <v>106763</v>
      </c>
      <c r="C9" s="10">
        <v>604063</v>
      </c>
      <c r="D9" s="10">
        <v>710826</v>
      </c>
      <c r="F9" s="3">
        <v>1978</v>
      </c>
      <c r="G9" s="10">
        <v>106763</v>
      </c>
      <c r="H9" s="10">
        <v>604063</v>
      </c>
    </row>
    <row r="10" spans="1:9" x14ac:dyDescent="0.35">
      <c r="A10" s="3">
        <v>1983</v>
      </c>
      <c r="B10" s="10">
        <v>24038</v>
      </c>
      <c r="C10" s="10">
        <v>38734</v>
      </c>
      <c r="D10" s="10">
        <v>62772</v>
      </c>
      <c r="F10" s="3">
        <v>1983</v>
      </c>
      <c r="G10" s="10">
        <v>24038</v>
      </c>
      <c r="H10" s="10">
        <v>38734</v>
      </c>
    </row>
    <row r="11" spans="1:9" x14ac:dyDescent="0.35">
      <c r="A11" s="3">
        <v>1985</v>
      </c>
      <c r="B11" s="10">
        <v>139354</v>
      </c>
      <c r="C11" s="10">
        <v>841431</v>
      </c>
      <c r="D11" s="10">
        <v>980785</v>
      </c>
      <c r="F11" s="3">
        <v>1985</v>
      </c>
      <c r="G11" s="10">
        <v>139354</v>
      </c>
      <c r="H11" s="10">
        <v>841431</v>
      </c>
    </row>
    <row r="12" spans="1:9" x14ac:dyDescent="0.35">
      <c r="A12" s="3">
        <v>1991</v>
      </c>
      <c r="B12" s="10">
        <v>105423</v>
      </c>
      <c r="C12" s="10">
        <v>950231</v>
      </c>
      <c r="D12" s="10">
        <v>1055654</v>
      </c>
      <c r="F12" s="3">
        <v>1991</v>
      </c>
      <c r="G12" s="10">
        <v>105423</v>
      </c>
      <c r="H12" s="10">
        <v>950231</v>
      </c>
    </row>
    <row r="13" spans="1:9" x14ac:dyDescent="0.35">
      <c r="A13" s="3">
        <v>1996</v>
      </c>
      <c r="B13" s="10">
        <v>101520</v>
      </c>
      <c r="C13" s="10">
        <v>1383250</v>
      </c>
      <c r="D13" s="10">
        <v>1484770</v>
      </c>
      <c r="F13" s="3">
        <v>1996</v>
      </c>
      <c r="G13" s="10">
        <v>101520</v>
      </c>
      <c r="H13" s="10">
        <v>1383250</v>
      </c>
    </row>
    <row r="14" spans="1:9" x14ac:dyDescent="0.35">
      <c r="A14" s="3">
        <v>2001</v>
      </c>
      <c r="B14" s="10">
        <v>537303</v>
      </c>
      <c r="C14" s="10">
        <v>1922834</v>
      </c>
      <c r="D14" s="10">
        <v>2460137</v>
      </c>
      <c r="F14" s="3">
        <v>2001</v>
      </c>
      <c r="G14" s="10">
        <v>537303</v>
      </c>
      <c r="H14" s="10">
        <v>1922834</v>
      </c>
    </row>
    <row r="15" spans="1:9" x14ac:dyDescent="0.35">
      <c r="A15" s="3">
        <v>2006</v>
      </c>
      <c r="B15" s="10">
        <v>547448</v>
      </c>
      <c r="C15" s="10">
        <v>3009723</v>
      </c>
      <c r="D15" s="10">
        <v>3557171</v>
      </c>
      <c r="F15" s="3">
        <v>2006</v>
      </c>
      <c r="G15" s="10">
        <v>547448</v>
      </c>
      <c r="H15" s="10">
        <v>3009723</v>
      </c>
    </row>
    <row r="16" spans="1:9" x14ac:dyDescent="0.35">
      <c r="A16" s="3">
        <v>2011</v>
      </c>
      <c r="B16" s="10">
        <v>778441</v>
      </c>
      <c r="C16" s="10">
        <v>3939432</v>
      </c>
      <c r="D16" s="10">
        <v>4717873</v>
      </c>
      <c r="F16" s="3">
        <v>2011</v>
      </c>
      <c r="G16" s="10">
        <v>778441</v>
      </c>
      <c r="H16" s="10">
        <v>3939432</v>
      </c>
    </row>
    <row r="17" spans="1:8" x14ac:dyDescent="0.35">
      <c r="A17" s="3">
        <v>2016</v>
      </c>
      <c r="B17" s="10">
        <v>649813</v>
      </c>
      <c r="C17" s="10">
        <v>3784724</v>
      </c>
      <c r="D17" s="10">
        <v>4434537</v>
      </c>
      <c r="F17" s="3">
        <v>2016</v>
      </c>
      <c r="G17" s="10">
        <v>649813</v>
      </c>
      <c r="H17" s="10">
        <v>3784724</v>
      </c>
    </row>
    <row r="18" spans="1:8" x14ac:dyDescent="0.35">
      <c r="A18" s="3">
        <v>2021</v>
      </c>
      <c r="B18" s="10">
        <v>593464</v>
      </c>
      <c r="C18" s="10">
        <v>3528795</v>
      </c>
      <c r="D18" s="10">
        <v>4122259</v>
      </c>
      <c r="F18" s="3">
        <v>2021</v>
      </c>
      <c r="G18" s="10">
        <v>593464</v>
      </c>
      <c r="H18" s="10">
        <v>3528795</v>
      </c>
    </row>
    <row r="19" spans="1:8" x14ac:dyDescent="0.35">
      <c r="A19" s="3" t="s">
        <v>168</v>
      </c>
      <c r="B19" s="10">
        <v>3753578</v>
      </c>
      <c r="C19" s="10">
        <v>20245290</v>
      </c>
      <c r="D19" s="10">
        <v>23998868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DBC66-5AA4-43D1-A109-A6C7BDBEE25B}">
  <sheetPr filterMode="1"/>
  <dimension ref="A1:G8999"/>
  <sheetViews>
    <sheetView workbookViewId="0">
      <selection activeCell="G1695" sqref="G1695"/>
    </sheetView>
  </sheetViews>
  <sheetFormatPr defaultRowHeight="14.5" x14ac:dyDescent="0.35"/>
  <cols>
    <col min="6" max="6" width="9.36328125" style="4" bestFit="1" customWidth="1"/>
  </cols>
  <sheetData>
    <row r="1" spans="1:7" x14ac:dyDescent="0.35">
      <c r="A1" t="s">
        <v>2</v>
      </c>
      <c r="B1" t="s">
        <v>3</v>
      </c>
      <c r="C1" t="s">
        <v>4</v>
      </c>
      <c r="D1" t="s">
        <v>5</v>
      </c>
      <c r="E1" t="s">
        <v>8</v>
      </c>
      <c r="F1" s="4" t="s">
        <v>9</v>
      </c>
      <c r="G1" t="s">
        <v>206</v>
      </c>
    </row>
    <row r="2" spans="1:7" hidden="1" x14ac:dyDescent="0.35">
      <c r="A2">
        <v>1951</v>
      </c>
      <c r="B2" t="s">
        <v>207</v>
      </c>
      <c r="C2" t="s">
        <v>208</v>
      </c>
      <c r="D2" t="s">
        <v>13</v>
      </c>
      <c r="E2" t="s">
        <v>209</v>
      </c>
      <c r="F2">
        <v>6202</v>
      </c>
      <c r="G2">
        <v>0</v>
      </c>
    </row>
    <row r="3" spans="1:7" hidden="1" x14ac:dyDescent="0.35">
      <c r="A3">
        <v>1951</v>
      </c>
      <c r="B3" t="s">
        <v>207</v>
      </c>
      <c r="C3" t="s">
        <v>208</v>
      </c>
      <c r="D3" t="s">
        <v>13</v>
      </c>
      <c r="E3" t="s">
        <v>209</v>
      </c>
      <c r="F3">
        <v>6202</v>
      </c>
      <c r="G3">
        <v>0</v>
      </c>
    </row>
    <row r="4" spans="1:7" hidden="1" x14ac:dyDescent="0.35">
      <c r="A4">
        <v>1951</v>
      </c>
      <c r="B4" t="s">
        <v>207</v>
      </c>
      <c r="C4" t="s">
        <v>210</v>
      </c>
      <c r="D4" t="s">
        <v>13</v>
      </c>
      <c r="E4" t="s">
        <v>211</v>
      </c>
      <c r="F4">
        <v>4409</v>
      </c>
      <c r="G4">
        <v>0</v>
      </c>
    </row>
    <row r="5" spans="1:7" hidden="1" x14ac:dyDescent="0.35">
      <c r="A5">
        <v>1951</v>
      </c>
      <c r="B5" t="s">
        <v>212</v>
      </c>
      <c r="C5" t="s">
        <v>213</v>
      </c>
      <c r="D5" t="s">
        <v>13</v>
      </c>
      <c r="E5" t="s">
        <v>209</v>
      </c>
      <c r="F5">
        <v>11136</v>
      </c>
      <c r="G5">
        <v>0</v>
      </c>
    </row>
    <row r="6" spans="1:7" hidden="1" x14ac:dyDescent="0.35">
      <c r="A6">
        <v>1951</v>
      </c>
      <c r="B6" t="s">
        <v>212</v>
      </c>
      <c r="C6" t="s">
        <v>214</v>
      </c>
      <c r="D6" t="s">
        <v>13</v>
      </c>
      <c r="E6" t="s">
        <v>211</v>
      </c>
      <c r="F6">
        <v>2572</v>
      </c>
      <c r="G6">
        <v>0</v>
      </c>
    </row>
    <row r="7" spans="1:7" hidden="1" x14ac:dyDescent="0.35">
      <c r="A7">
        <v>1951</v>
      </c>
      <c r="B7" t="s">
        <v>215</v>
      </c>
      <c r="C7" t="s">
        <v>216</v>
      </c>
      <c r="D7" t="s">
        <v>13</v>
      </c>
      <c r="E7" t="s">
        <v>209</v>
      </c>
      <c r="F7">
        <v>11766</v>
      </c>
      <c r="G7">
        <v>0</v>
      </c>
    </row>
    <row r="8" spans="1:7" hidden="1" x14ac:dyDescent="0.35">
      <c r="A8">
        <v>1951</v>
      </c>
      <c r="B8" t="s">
        <v>215</v>
      </c>
      <c r="C8" t="s">
        <v>216</v>
      </c>
      <c r="D8" t="s">
        <v>13</v>
      </c>
      <c r="E8" t="s">
        <v>209</v>
      </c>
      <c r="F8">
        <v>11766</v>
      </c>
      <c r="G8">
        <v>0</v>
      </c>
    </row>
    <row r="9" spans="1:7" hidden="1" x14ac:dyDescent="0.35">
      <c r="A9">
        <v>1951</v>
      </c>
      <c r="B9" t="s">
        <v>215</v>
      </c>
      <c r="C9" t="s">
        <v>217</v>
      </c>
      <c r="D9" t="s">
        <v>13</v>
      </c>
      <c r="E9" t="s">
        <v>211</v>
      </c>
      <c r="F9">
        <v>2089</v>
      </c>
      <c r="G9">
        <v>0</v>
      </c>
    </row>
    <row r="10" spans="1:7" hidden="1" x14ac:dyDescent="0.35">
      <c r="A10">
        <v>1951</v>
      </c>
      <c r="B10" t="s">
        <v>218</v>
      </c>
      <c r="C10" t="s">
        <v>219</v>
      </c>
      <c r="D10" t="s">
        <v>13</v>
      </c>
      <c r="E10" t="s">
        <v>17</v>
      </c>
      <c r="F10">
        <v>19794</v>
      </c>
      <c r="G10">
        <v>0</v>
      </c>
    </row>
    <row r="11" spans="1:7" hidden="1" x14ac:dyDescent="0.35">
      <c r="A11">
        <v>1951</v>
      </c>
      <c r="B11" t="s">
        <v>218</v>
      </c>
      <c r="C11" t="s">
        <v>220</v>
      </c>
      <c r="D11" t="s">
        <v>13</v>
      </c>
      <c r="E11" t="s">
        <v>17</v>
      </c>
      <c r="F11">
        <v>19456</v>
      </c>
      <c r="G11">
        <v>0</v>
      </c>
    </row>
    <row r="12" spans="1:7" hidden="1" x14ac:dyDescent="0.35">
      <c r="A12">
        <v>1951</v>
      </c>
      <c r="B12" t="s">
        <v>218</v>
      </c>
      <c r="C12" t="s">
        <v>221</v>
      </c>
      <c r="D12" t="s">
        <v>13</v>
      </c>
      <c r="E12" t="s">
        <v>147</v>
      </c>
      <c r="F12">
        <v>7279</v>
      </c>
      <c r="G12">
        <v>0</v>
      </c>
    </row>
    <row r="13" spans="1:7" hidden="1" x14ac:dyDescent="0.35">
      <c r="A13">
        <v>1951</v>
      </c>
      <c r="B13" t="s">
        <v>218</v>
      </c>
      <c r="C13" t="s">
        <v>222</v>
      </c>
      <c r="D13" t="s">
        <v>13</v>
      </c>
      <c r="E13" t="s">
        <v>19</v>
      </c>
      <c r="F13">
        <v>6643</v>
      </c>
      <c r="G13">
        <v>0</v>
      </c>
    </row>
    <row r="14" spans="1:7" hidden="1" x14ac:dyDescent="0.35">
      <c r="A14">
        <v>1951</v>
      </c>
      <c r="B14" t="s">
        <v>218</v>
      </c>
      <c r="C14" t="s">
        <v>223</v>
      </c>
      <c r="D14" t="s">
        <v>13</v>
      </c>
      <c r="E14" t="s">
        <v>19</v>
      </c>
      <c r="F14">
        <v>6372</v>
      </c>
      <c r="G14">
        <v>0</v>
      </c>
    </row>
    <row r="15" spans="1:7" hidden="1" x14ac:dyDescent="0.35">
      <c r="A15">
        <v>1951</v>
      </c>
      <c r="B15" t="s">
        <v>218</v>
      </c>
      <c r="C15" t="s">
        <v>224</v>
      </c>
      <c r="D15" t="s">
        <v>13</v>
      </c>
      <c r="E15" t="s">
        <v>147</v>
      </c>
      <c r="F15">
        <v>5800</v>
      </c>
      <c r="G15">
        <v>0</v>
      </c>
    </row>
    <row r="16" spans="1:7" hidden="1" x14ac:dyDescent="0.35">
      <c r="A16">
        <v>1951</v>
      </c>
      <c r="B16" t="s">
        <v>218</v>
      </c>
      <c r="C16" t="s">
        <v>225</v>
      </c>
      <c r="D16" t="s">
        <v>13</v>
      </c>
      <c r="E16" t="s">
        <v>19</v>
      </c>
      <c r="F16">
        <v>3791</v>
      </c>
      <c r="G16">
        <v>0</v>
      </c>
    </row>
    <row r="17" spans="1:7" hidden="1" x14ac:dyDescent="0.35">
      <c r="A17">
        <v>1951</v>
      </c>
      <c r="B17" t="s">
        <v>218</v>
      </c>
      <c r="C17" t="s">
        <v>226</v>
      </c>
      <c r="D17" t="s">
        <v>13</v>
      </c>
      <c r="E17" t="s">
        <v>15</v>
      </c>
      <c r="F17">
        <v>3221</v>
      </c>
      <c r="G17">
        <v>0</v>
      </c>
    </row>
    <row r="18" spans="1:7" hidden="1" x14ac:dyDescent="0.35">
      <c r="A18">
        <v>1951</v>
      </c>
      <c r="B18" t="s">
        <v>218</v>
      </c>
      <c r="C18" t="s">
        <v>227</v>
      </c>
      <c r="D18" t="s">
        <v>13</v>
      </c>
      <c r="E18" t="s">
        <v>19</v>
      </c>
      <c r="F18">
        <v>2438</v>
      </c>
      <c r="G18">
        <v>0</v>
      </c>
    </row>
    <row r="19" spans="1:7" hidden="1" x14ac:dyDescent="0.35">
      <c r="A19">
        <v>1951</v>
      </c>
      <c r="B19" t="s">
        <v>218</v>
      </c>
      <c r="C19" t="s">
        <v>228</v>
      </c>
      <c r="D19" t="s">
        <v>13</v>
      </c>
      <c r="E19" t="s">
        <v>19</v>
      </c>
      <c r="F19">
        <v>2297</v>
      </c>
      <c r="G19">
        <v>0</v>
      </c>
    </row>
    <row r="20" spans="1:7" hidden="1" x14ac:dyDescent="0.35">
      <c r="A20">
        <v>1951</v>
      </c>
      <c r="B20" t="s">
        <v>218</v>
      </c>
      <c r="C20" t="s">
        <v>229</v>
      </c>
      <c r="D20" t="s">
        <v>13</v>
      </c>
      <c r="E20" t="s">
        <v>19</v>
      </c>
      <c r="F20">
        <v>1624</v>
      </c>
      <c r="G20">
        <v>0</v>
      </c>
    </row>
    <row r="21" spans="1:7" hidden="1" x14ac:dyDescent="0.35">
      <c r="A21">
        <v>1951</v>
      </c>
      <c r="B21" t="s">
        <v>218</v>
      </c>
      <c r="C21" t="s">
        <v>229</v>
      </c>
      <c r="D21" t="s">
        <v>13</v>
      </c>
      <c r="E21" t="s">
        <v>19</v>
      </c>
      <c r="F21">
        <v>1624</v>
      </c>
      <c r="G21">
        <v>0</v>
      </c>
    </row>
    <row r="22" spans="1:7" hidden="1" x14ac:dyDescent="0.35">
      <c r="A22">
        <v>1951</v>
      </c>
      <c r="B22" t="s">
        <v>218</v>
      </c>
      <c r="C22" t="s">
        <v>230</v>
      </c>
      <c r="D22" t="s">
        <v>13</v>
      </c>
      <c r="E22" t="s">
        <v>19</v>
      </c>
      <c r="F22">
        <v>1515</v>
      </c>
      <c r="G22">
        <v>0</v>
      </c>
    </row>
    <row r="23" spans="1:7" hidden="1" x14ac:dyDescent="0.35">
      <c r="A23">
        <v>1951</v>
      </c>
      <c r="B23" t="s">
        <v>231</v>
      </c>
      <c r="C23" t="s">
        <v>232</v>
      </c>
      <c r="D23" t="s">
        <v>13</v>
      </c>
      <c r="E23" t="s">
        <v>17</v>
      </c>
      <c r="F23">
        <v>8485</v>
      </c>
      <c r="G23">
        <v>0</v>
      </c>
    </row>
    <row r="24" spans="1:7" hidden="1" x14ac:dyDescent="0.35">
      <c r="A24">
        <v>1951</v>
      </c>
      <c r="B24" t="s">
        <v>231</v>
      </c>
      <c r="C24" t="s">
        <v>233</v>
      </c>
      <c r="D24" t="s">
        <v>13</v>
      </c>
      <c r="E24" t="s">
        <v>15</v>
      </c>
      <c r="F24">
        <v>2975</v>
      </c>
      <c r="G24">
        <v>0</v>
      </c>
    </row>
    <row r="25" spans="1:7" hidden="1" x14ac:dyDescent="0.35">
      <c r="A25">
        <v>1951</v>
      </c>
      <c r="B25" t="s">
        <v>231</v>
      </c>
      <c r="C25" t="s">
        <v>234</v>
      </c>
      <c r="D25" t="s">
        <v>13</v>
      </c>
      <c r="E25" t="s">
        <v>147</v>
      </c>
      <c r="F25">
        <v>2951</v>
      </c>
      <c r="G25">
        <v>0</v>
      </c>
    </row>
    <row r="26" spans="1:7" hidden="1" x14ac:dyDescent="0.35">
      <c r="A26">
        <v>1951</v>
      </c>
      <c r="B26" t="s">
        <v>235</v>
      </c>
      <c r="C26" t="s">
        <v>236</v>
      </c>
      <c r="D26" t="s">
        <v>13</v>
      </c>
      <c r="E26" t="s">
        <v>237</v>
      </c>
      <c r="F26">
        <v>8591</v>
      </c>
      <c r="G26">
        <v>0</v>
      </c>
    </row>
    <row r="27" spans="1:7" hidden="1" x14ac:dyDescent="0.35">
      <c r="A27">
        <v>1951</v>
      </c>
      <c r="B27" t="s">
        <v>235</v>
      </c>
      <c r="C27" t="s">
        <v>238</v>
      </c>
      <c r="D27" t="s">
        <v>13</v>
      </c>
      <c r="E27" t="s">
        <v>17</v>
      </c>
      <c r="F27">
        <v>8112</v>
      </c>
      <c r="G27">
        <v>0</v>
      </c>
    </row>
    <row r="28" spans="1:7" hidden="1" x14ac:dyDescent="0.35">
      <c r="A28">
        <v>1951</v>
      </c>
      <c r="B28" t="s">
        <v>235</v>
      </c>
      <c r="C28" t="s">
        <v>239</v>
      </c>
      <c r="D28" t="s">
        <v>13</v>
      </c>
      <c r="E28" t="s">
        <v>147</v>
      </c>
      <c r="F28">
        <v>491</v>
      </c>
      <c r="G28">
        <v>0</v>
      </c>
    </row>
    <row r="29" spans="1:7" hidden="1" x14ac:dyDescent="0.35">
      <c r="A29">
        <v>1951</v>
      </c>
      <c r="B29" t="s">
        <v>235</v>
      </c>
      <c r="C29" t="s">
        <v>239</v>
      </c>
      <c r="D29" t="s">
        <v>13</v>
      </c>
      <c r="E29" t="s">
        <v>147</v>
      </c>
      <c r="F29">
        <v>491</v>
      </c>
      <c r="G29">
        <v>0</v>
      </c>
    </row>
    <row r="30" spans="1:7" hidden="1" x14ac:dyDescent="0.35">
      <c r="A30">
        <v>1951</v>
      </c>
      <c r="B30" t="s">
        <v>240</v>
      </c>
      <c r="C30" t="s">
        <v>241</v>
      </c>
      <c r="D30" t="s">
        <v>13</v>
      </c>
      <c r="E30" t="s">
        <v>17</v>
      </c>
      <c r="F30">
        <v>6996</v>
      </c>
      <c r="G30">
        <v>0</v>
      </c>
    </row>
    <row r="31" spans="1:7" hidden="1" x14ac:dyDescent="0.35">
      <c r="A31">
        <v>1951</v>
      </c>
      <c r="B31" t="s">
        <v>240</v>
      </c>
      <c r="C31" t="s">
        <v>242</v>
      </c>
      <c r="D31" t="s">
        <v>13</v>
      </c>
      <c r="E31" t="s">
        <v>243</v>
      </c>
      <c r="F31">
        <v>3223</v>
      </c>
      <c r="G31">
        <v>0</v>
      </c>
    </row>
    <row r="32" spans="1:7" hidden="1" x14ac:dyDescent="0.35">
      <c r="A32">
        <v>1951</v>
      </c>
      <c r="B32" t="s">
        <v>240</v>
      </c>
      <c r="C32" t="s">
        <v>244</v>
      </c>
      <c r="D32" t="s">
        <v>13</v>
      </c>
      <c r="E32" t="s">
        <v>15</v>
      </c>
      <c r="F32">
        <v>2890</v>
      </c>
      <c r="G32">
        <v>0</v>
      </c>
    </row>
    <row r="33" spans="1:7" hidden="1" x14ac:dyDescent="0.35">
      <c r="A33">
        <v>1951</v>
      </c>
      <c r="B33" t="s">
        <v>240</v>
      </c>
      <c r="C33" t="s">
        <v>245</v>
      </c>
      <c r="D33" t="s">
        <v>13</v>
      </c>
      <c r="E33" t="s">
        <v>19</v>
      </c>
      <c r="F33">
        <v>1935</v>
      </c>
      <c r="G33">
        <v>0</v>
      </c>
    </row>
    <row r="34" spans="1:7" hidden="1" x14ac:dyDescent="0.35">
      <c r="A34">
        <v>1951</v>
      </c>
      <c r="B34" t="s">
        <v>240</v>
      </c>
      <c r="C34" t="s">
        <v>246</v>
      </c>
      <c r="D34" t="s">
        <v>13</v>
      </c>
      <c r="E34" t="s">
        <v>19</v>
      </c>
      <c r="F34">
        <v>1680</v>
      </c>
      <c r="G34">
        <v>0</v>
      </c>
    </row>
    <row r="35" spans="1:7" hidden="1" x14ac:dyDescent="0.35">
      <c r="A35">
        <v>1951</v>
      </c>
      <c r="B35" t="s">
        <v>247</v>
      </c>
      <c r="C35" t="s">
        <v>248</v>
      </c>
      <c r="D35" t="s">
        <v>13</v>
      </c>
      <c r="E35" t="s">
        <v>17</v>
      </c>
      <c r="F35">
        <v>12908</v>
      </c>
      <c r="G35">
        <v>0</v>
      </c>
    </row>
    <row r="36" spans="1:7" hidden="1" x14ac:dyDescent="0.35">
      <c r="A36">
        <v>1951</v>
      </c>
      <c r="B36" t="s">
        <v>247</v>
      </c>
      <c r="C36" t="s">
        <v>249</v>
      </c>
      <c r="D36" t="s">
        <v>13</v>
      </c>
      <c r="E36" t="s">
        <v>237</v>
      </c>
      <c r="F36">
        <v>6170</v>
      </c>
      <c r="G36">
        <v>0</v>
      </c>
    </row>
    <row r="37" spans="1:7" hidden="1" x14ac:dyDescent="0.35">
      <c r="A37">
        <v>1951</v>
      </c>
      <c r="B37" t="s">
        <v>247</v>
      </c>
      <c r="C37" t="s">
        <v>250</v>
      </c>
      <c r="D37" t="s">
        <v>13</v>
      </c>
      <c r="E37" t="s">
        <v>19</v>
      </c>
      <c r="F37">
        <v>1843</v>
      </c>
      <c r="G37">
        <v>0</v>
      </c>
    </row>
    <row r="38" spans="1:7" hidden="1" x14ac:dyDescent="0.35">
      <c r="A38">
        <v>1951</v>
      </c>
      <c r="B38" t="s">
        <v>247</v>
      </c>
      <c r="C38" t="s">
        <v>251</v>
      </c>
      <c r="D38" t="s">
        <v>13</v>
      </c>
      <c r="E38" t="s">
        <v>19</v>
      </c>
      <c r="F38">
        <v>810</v>
      </c>
      <c r="G38">
        <v>0</v>
      </c>
    </row>
    <row r="39" spans="1:7" hidden="1" x14ac:dyDescent="0.35">
      <c r="A39">
        <v>1951</v>
      </c>
      <c r="B39" t="s">
        <v>252</v>
      </c>
      <c r="C39" t="s">
        <v>253</v>
      </c>
      <c r="D39" t="s">
        <v>13</v>
      </c>
      <c r="E39" t="s">
        <v>17</v>
      </c>
      <c r="F39">
        <v>23634</v>
      </c>
      <c r="G39">
        <v>0</v>
      </c>
    </row>
    <row r="40" spans="1:7" hidden="1" x14ac:dyDescent="0.35">
      <c r="A40">
        <v>1951</v>
      </c>
      <c r="B40" t="s">
        <v>252</v>
      </c>
      <c r="C40" t="s">
        <v>254</v>
      </c>
      <c r="D40" t="s">
        <v>13</v>
      </c>
      <c r="E40" t="s">
        <v>17</v>
      </c>
      <c r="F40">
        <v>22911</v>
      </c>
      <c r="G40">
        <v>0</v>
      </c>
    </row>
    <row r="41" spans="1:7" hidden="1" x14ac:dyDescent="0.35">
      <c r="A41">
        <v>1951</v>
      </c>
      <c r="B41" t="s">
        <v>252</v>
      </c>
      <c r="C41" t="s">
        <v>254</v>
      </c>
      <c r="D41" t="s">
        <v>13</v>
      </c>
      <c r="E41" t="s">
        <v>17</v>
      </c>
      <c r="F41">
        <v>22911</v>
      </c>
      <c r="G41">
        <v>0</v>
      </c>
    </row>
    <row r="42" spans="1:7" hidden="1" x14ac:dyDescent="0.35">
      <c r="A42">
        <v>1951</v>
      </c>
      <c r="B42" t="s">
        <v>252</v>
      </c>
      <c r="C42" t="s">
        <v>255</v>
      </c>
      <c r="D42" t="s">
        <v>13</v>
      </c>
      <c r="E42" t="s">
        <v>19</v>
      </c>
      <c r="F42">
        <v>5941</v>
      </c>
      <c r="G42">
        <v>0</v>
      </c>
    </row>
    <row r="43" spans="1:7" hidden="1" x14ac:dyDescent="0.35">
      <c r="A43">
        <v>1951</v>
      </c>
      <c r="B43" t="s">
        <v>252</v>
      </c>
      <c r="C43" t="s">
        <v>256</v>
      </c>
      <c r="D43" t="s">
        <v>13</v>
      </c>
      <c r="E43" t="s">
        <v>147</v>
      </c>
      <c r="F43">
        <v>5793</v>
      </c>
      <c r="G43">
        <v>0</v>
      </c>
    </row>
    <row r="44" spans="1:7" hidden="1" x14ac:dyDescent="0.35">
      <c r="A44">
        <v>1951</v>
      </c>
      <c r="B44" t="s">
        <v>252</v>
      </c>
      <c r="C44" t="s">
        <v>257</v>
      </c>
      <c r="D44" t="s">
        <v>13</v>
      </c>
      <c r="E44" t="s">
        <v>147</v>
      </c>
      <c r="F44">
        <v>5599</v>
      </c>
      <c r="G44">
        <v>0</v>
      </c>
    </row>
    <row r="45" spans="1:7" hidden="1" x14ac:dyDescent="0.35">
      <c r="A45">
        <v>1951</v>
      </c>
      <c r="B45" t="s">
        <v>252</v>
      </c>
      <c r="C45" t="s">
        <v>258</v>
      </c>
      <c r="D45" t="s">
        <v>13</v>
      </c>
      <c r="E45" t="s">
        <v>237</v>
      </c>
      <c r="F45">
        <v>5048</v>
      </c>
      <c r="G45">
        <v>0</v>
      </c>
    </row>
    <row r="46" spans="1:7" hidden="1" x14ac:dyDescent="0.35">
      <c r="A46">
        <v>1951</v>
      </c>
      <c r="B46" t="s">
        <v>252</v>
      </c>
      <c r="C46" t="s">
        <v>259</v>
      </c>
      <c r="D46" t="s">
        <v>13</v>
      </c>
      <c r="E46" t="s">
        <v>260</v>
      </c>
      <c r="F46">
        <v>4311</v>
      </c>
      <c r="G46">
        <v>0</v>
      </c>
    </row>
    <row r="47" spans="1:7" hidden="1" x14ac:dyDescent="0.35">
      <c r="A47">
        <v>1951</v>
      </c>
      <c r="B47" t="s">
        <v>261</v>
      </c>
      <c r="C47" t="s">
        <v>262</v>
      </c>
      <c r="D47" t="s">
        <v>13</v>
      </c>
      <c r="E47" t="s">
        <v>17</v>
      </c>
      <c r="F47">
        <v>7495</v>
      </c>
      <c r="G47">
        <v>0</v>
      </c>
    </row>
    <row r="48" spans="1:7" hidden="1" x14ac:dyDescent="0.35">
      <c r="A48">
        <v>1951</v>
      </c>
      <c r="B48" t="s">
        <v>261</v>
      </c>
      <c r="C48" t="s">
        <v>263</v>
      </c>
      <c r="D48" t="s">
        <v>13</v>
      </c>
      <c r="E48" t="s">
        <v>19</v>
      </c>
      <c r="F48">
        <v>6022</v>
      </c>
      <c r="G48">
        <v>0</v>
      </c>
    </row>
    <row r="49" spans="1:7" hidden="1" x14ac:dyDescent="0.35">
      <c r="A49">
        <v>1951</v>
      </c>
      <c r="B49" t="s">
        <v>261</v>
      </c>
      <c r="C49" t="s">
        <v>264</v>
      </c>
      <c r="D49" t="s">
        <v>13</v>
      </c>
      <c r="E49" t="s">
        <v>147</v>
      </c>
      <c r="F49">
        <v>3209</v>
      </c>
      <c r="G49">
        <v>0</v>
      </c>
    </row>
    <row r="50" spans="1:7" hidden="1" x14ac:dyDescent="0.35">
      <c r="A50">
        <v>1951</v>
      </c>
      <c r="B50" t="s">
        <v>261</v>
      </c>
      <c r="C50" t="s">
        <v>265</v>
      </c>
      <c r="D50" t="s">
        <v>13</v>
      </c>
      <c r="E50" t="s">
        <v>237</v>
      </c>
      <c r="F50">
        <v>2344</v>
      </c>
      <c r="G50">
        <v>0</v>
      </c>
    </row>
    <row r="51" spans="1:7" hidden="1" x14ac:dyDescent="0.35">
      <c r="A51">
        <v>1951</v>
      </c>
      <c r="B51" t="s">
        <v>261</v>
      </c>
      <c r="C51" t="s">
        <v>266</v>
      </c>
      <c r="D51" t="s">
        <v>13</v>
      </c>
      <c r="E51" t="s">
        <v>19</v>
      </c>
      <c r="F51">
        <v>1528</v>
      </c>
      <c r="G51">
        <v>0</v>
      </c>
    </row>
    <row r="52" spans="1:7" hidden="1" x14ac:dyDescent="0.35">
      <c r="A52">
        <v>1951</v>
      </c>
      <c r="B52" t="s">
        <v>261</v>
      </c>
      <c r="C52" t="s">
        <v>267</v>
      </c>
      <c r="D52" t="s">
        <v>13</v>
      </c>
      <c r="E52" t="s">
        <v>19</v>
      </c>
      <c r="F52">
        <v>975</v>
      </c>
      <c r="G52">
        <v>0</v>
      </c>
    </row>
    <row r="53" spans="1:7" hidden="1" x14ac:dyDescent="0.35">
      <c r="A53">
        <v>1951</v>
      </c>
      <c r="B53" t="s">
        <v>261</v>
      </c>
      <c r="C53" t="s">
        <v>268</v>
      </c>
      <c r="D53" t="s">
        <v>13</v>
      </c>
      <c r="E53" t="s">
        <v>19</v>
      </c>
      <c r="F53">
        <v>843</v>
      </c>
      <c r="G53">
        <v>0</v>
      </c>
    </row>
    <row r="54" spans="1:7" hidden="1" x14ac:dyDescent="0.35">
      <c r="A54">
        <v>1951</v>
      </c>
      <c r="B54" t="s">
        <v>269</v>
      </c>
      <c r="C54" t="s">
        <v>270</v>
      </c>
      <c r="D54" t="s">
        <v>13</v>
      </c>
      <c r="E54" t="s">
        <v>19</v>
      </c>
      <c r="F54">
        <v>4232</v>
      </c>
      <c r="G54">
        <v>0</v>
      </c>
    </row>
    <row r="55" spans="1:7" hidden="1" x14ac:dyDescent="0.35">
      <c r="A55">
        <v>1951</v>
      </c>
      <c r="B55" t="s">
        <v>269</v>
      </c>
      <c r="C55" t="s">
        <v>271</v>
      </c>
      <c r="D55" t="s">
        <v>13</v>
      </c>
      <c r="E55" t="s">
        <v>17</v>
      </c>
      <c r="F55">
        <v>4186</v>
      </c>
      <c r="G55">
        <v>0</v>
      </c>
    </row>
    <row r="56" spans="1:7" hidden="1" x14ac:dyDescent="0.35">
      <c r="A56">
        <v>1951</v>
      </c>
      <c r="B56" t="s">
        <v>269</v>
      </c>
      <c r="C56" t="s">
        <v>272</v>
      </c>
      <c r="D56" t="s">
        <v>13</v>
      </c>
      <c r="E56" t="s">
        <v>147</v>
      </c>
      <c r="F56">
        <v>3418</v>
      </c>
      <c r="G56">
        <v>0</v>
      </c>
    </row>
    <row r="57" spans="1:7" hidden="1" x14ac:dyDescent="0.35">
      <c r="A57">
        <v>1951</v>
      </c>
      <c r="B57" t="s">
        <v>269</v>
      </c>
      <c r="C57" t="s">
        <v>273</v>
      </c>
      <c r="D57" t="s">
        <v>13</v>
      </c>
      <c r="E57" t="s">
        <v>237</v>
      </c>
      <c r="F57">
        <v>3327</v>
      </c>
      <c r="G57">
        <v>0</v>
      </c>
    </row>
    <row r="58" spans="1:7" hidden="1" x14ac:dyDescent="0.35">
      <c r="A58">
        <v>1951</v>
      </c>
      <c r="B58" t="s">
        <v>269</v>
      </c>
      <c r="C58" t="s">
        <v>274</v>
      </c>
      <c r="D58" t="s">
        <v>13</v>
      </c>
      <c r="E58" t="s">
        <v>19</v>
      </c>
      <c r="F58">
        <v>1660</v>
      </c>
      <c r="G58">
        <v>0</v>
      </c>
    </row>
    <row r="59" spans="1:7" hidden="1" x14ac:dyDescent="0.35">
      <c r="A59">
        <v>1951</v>
      </c>
      <c r="B59" t="s">
        <v>269</v>
      </c>
      <c r="C59" t="s">
        <v>275</v>
      </c>
      <c r="D59" t="s">
        <v>13</v>
      </c>
      <c r="E59" t="s">
        <v>260</v>
      </c>
      <c r="F59">
        <v>1226</v>
      </c>
      <c r="G59">
        <v>0</v>
      </c>
    </row>
    <row r="60" spans="1:7" hidden="1" x14ac:dyDescent="0.35">
      <c r="A60">
        <v>1951</v>
      </c>
      <c r="B60" t="s">
        <v>269</v>
      </c>
      <c r="C60" t="s">
        <v>276</v>
      </c>
      <c r="D60" t="s">
        <v>13</v>
      </c>
      <c r="E60" t="s">
        <v>243</v>
      </c>
      <c r="F60">
        <v>184</v>
      </c>
      <c r="G60">
        <v>0</v>
      </c>
    </row>
    <row r="61" spans="1:7" hidden="1" x14ac:dyDescent="0.35">
      <c r="A61">
        <v>1951</v>
      </c>
      <c r="B61" t="s">
        <v>269</v>
      </c>
      <c r="C61" t="s">
        <v>277</v>
      </c>
      <c r="D61" t="s">
        <v>13</v>
      </c>
      <c r="E61" t="s">
        <v>19</v>
      </c>
      <c r="F61">
        <v>144</v>
      </c>
      <c r="G61">
        <v>0</v>
      </c>
    </row>
    <row r="62" spans="1:7" hidden="1" x14ac:dyDescent="0.35">
      <c r="A62">
        <v>1951</v>
      </c>
      <c r="B62" t="s">
        <v>278</v>
      </c>
      <c r="C62" t="s">
        <v>279</v>
      </c>
      <c r="D62" t="s">
        <v>13</v>
      </c>
      <c r="E62" t="s">
        <v>17</v>
      </c>
      <c r="F62">
        <v>14142</v>
      </c>
      <c r="G62">
        <v>0</v>
      </c>
    </row>
    <row r="63" spans="1:7" hidden="1" x14ac:dyDescent="0.35">
      <c r="A63">
        <v>1951</v>
      </c>
      <c r="B63" t="s">
        <v>278</v>
      </c>
      <c r="C63" t="s">
        <v>279</v>
      </c>
      <c r="D63" t="s">
        <v>13</v>
      </c>
      <c r="E63" t="s">
        <v>17</v>
      </c>
      <c r="F63">
        <v>14142</v>
      </c>
      <c r="G63">
        <v>0</v>
      </c>
    </row>
    <row r="64" spans="1:7" hidden="1" x14ac:dyDescent="0.35">
      <c r="A64">
        <v>1951</v>
      </c>
      <c r="B64" t="s">
        <v>278</v>
      </c>
      <c r="C64" t="s">
        <v>280</v>
      </c>
      <c r="D64" t="s">
        <v>13</v>
      </c>
      <c r="E64" t="s">
        <v>147</v>
      </c>
      <c r="F64">
        <v>2931</v>
      </c>
      <c r="G64">
        <v>0</v>
      </c>
    </row>
    <row r="65" spans="1:7" hidden="1" x14ac:dyDescent="0.35">
      <c r="A65">
        <v>1951</v>
      </c>
      <c r="B65" t="s">
        <v>278</v>
      </c>
      <c r="C65" t="s">
        <v>281</v>
      </c>
      <c r="D65" t="s">
        <v>13</v>
      </c>
      <c r="E65" t="s">
        <v>237</v>
      </c>
      <c r="F65">
        <v>2767</v>
      </c>
      <c r="G65">
        <v>0</v>
      </c>
    </row>
    <row r="66" spans="1:7" hidden="1" x14ac:dyDescent="0.35">
      <c r="A66">
        <v>1951</v>
      </c>
      <c r="B66" t="s">
        <v>278</v>
      </c>
      <c r="C66" t="s">
        <v>282</v>
      </c>
      <c r="D66" t="s">
        <v>13</v>
      </c>
      <c r="E66" t="s">
        <v>19</v>
      </c>
      <c r="F66">
        <v>2526</v>
      </c>
      <c r="G66">
        <v>0</v>
      </c>
    </row>
    <row r="67" spans="1:7" hidden="1" x14ac:dyDescent="0.35">
      <c r="A67">
        <v>1951</v>
      </c>
      <c r="B67" t="s">
        <v>278</v>
      </c>
      <c r="C67" t="s">
        <v>283</v>
      </c>
      <c r="D67" t="s">
        <v>13</v>
      </c>
      <c r="E67" t="s">
        <v>243</v>
      </c>
      <c r="F67">
        <v>1359</v>
      </c>
      <c r="G67">
        <v>0</v>
      </c>
    </row>
    <row r="68" spans="1:7" hidden="1" x14ac:dyDescent="0.35">
      <c r="A68">
        <v>1951</v>
      </c>
      <c r="B68" t="s">
        <v>284</v>
      </c>
      <c r="C68" t="s">
        <v>285</v>
      </c>
      <c r="D68" t="s">
        <v>13</v>
      </c>
      <c r="E68" t="s">
        <v>17</v>
      </c>
      <c r="F68">
        <v>8554</v>
      </c>
      <c r="G68">
        <v>0</v>
      </c>
    </row>
    <row r="69" spans="1:7" hidden="1" x14ac:dyDescent="0.35">
      <c r="A69">
        <v>1951</v>
      </c>
      <c r="B69" t="s">
        <v>284</v>
      </c>
      <c r="C69" t="s">
        <v>286</v>
      </c>
      <c r="D69" t="s">
        <v>13</v>
      </c>
      <c r="E69" t="s">
        <v>19</v>
      </c>
      <c r="F69">
        <v>4594</v>
      </c>
      <c r="G69">
        <v>0</v>
      </c>
    </row>
    <row r="70" spans="1:7" hidden="1" x14ac:dyDescent="0.35">
      <c r="A70">
        <v>1951</v>
      </c>
      <c r="B70" t="s">
        <v>284</v>
      </c>
      <c r="C70" t="s">
        <v>287</v>
      </c>
      <c r="D70" t="s">
        <v>13</v>
      </c>
      <c r="E70" t="s">
        <v>19</v>
      </c>
      <c r="F70">
        <v>3182</v>
      </c>
      <c r="G70">
        <v>0</v>
      </c>
    </row>
    <row r="71" spans="1:7" hidden="1" x14ac:dyDescent="0.35">
      <c r="A71">
        <v>1951</v>
      </c>
      <c r="B71" t="s">
        <v>284</v>
      </c>
      <c r="C71" t="s">
        <v>288</v>
      </c>
      <c r="D71" t="s">
        <v>13</v>
      </c>
      <c r="E71" t="s">
        <v>237</v>
      </c>
      <c r="F71">
        <v>2704</v>
      </c>
      <c r="G71">
        <v>0</v>
      </c>
    </row>
    <row r="72" spans="1:7" hidden="1" x14ac:dyDescent="0.35">
      <c r="A72">
        <v>1951</v>
      </c>
      <c r="B72" t="s">
        <v>284</v>
      </c>
      <c r="C72" t="s">
        <v>289</v>
      </c>
      <c r="D72" t="s">
        <v>13</v>
      </c>
      <c r="E72" t="s">
        <v>19</v>
      </c>
      <c r="F72">
        <v>1038</v>
      </c>
      <c r="G72">
        <v>0</v>
      </c>
    </row>
    <row r="73" spans="1:7" hidden="1" x14ac:dyDescent="0.35">
      <c r="A73">
        <v>1951</v>
      </c>
      <c r="B73" t="s">
        <v>284</v>
      </c>
      <c r="C73" t="s">
        <v>290</v>
      </c>
      <c r="D73" t="s">
        <v>13</v>
      </c>
      <c r="E73" t="s">
        <v>19</v>
      </c>
      <c r="F73">
        <v>698</v>
      </c>
      <c r="G73">
        <v>0</v>
      </c>
    </row>
    <row r="74" spans="1:7" hidden="1" x14ac:dyDescent="0.35">
      <c r="A74">
        <v>1951</v>
      </c>
      <c r="B74" t="s">
        <v>284</v>
      </c>
      <c r="C74" t="s">
        <v>291</v>
      </c>
      <c r="D74" t="s">
        <v>13</v>
      </c>
      <c r="E74" t="s">
        <v>19</v>
      </c>
      <c r="F74">
        <v>562</v>
      </c>
      <c r="G74">
        <v>0</v>
      </c>
    </row>
    <row r="75" spans="1:7" hidden="1" x14ac:dyDescent="0.35">
      <c r="A75">
        <v>1951</v>
      </c>
      <c r="B75" t="s">
        <v>292</v>
      </c>
      <c r="C75" t="s">
        <v>293</v>
      </c>
      <c r="D75" t="s">
        <v>13</v>
      </c>
      <c r="E75" t="s">
        <v>17</v>
      </c>
      <c r="F75">
        <v>15266</v>
      </c>
      <c r="G75">
        <v>0</v>
      </c>
    </row>
    <row r="76" spans="1:7" hidden="1" x14ac:dyDescent="0.35">
      <c r="A76">
        <v>1951</v>
      </c>
      <c r="B76" t="s">
        <v>292</v>
      </c>
      <c r="C76" t="s">
        <v>294</v>
      </c>
      <c r="D76" t="s">
        <v>13</v>
      </c>
      <c r="E76" t="s">
        <v>237</v>
      </c>
      <c r="F76">
        <v>2478</v>
      </c>
      <c r="G76">
        <v>0</v>
      </c>
    </row>
    <row r="77" spans="1:7" hidden="1" x14ac:dyDescent="0.35">
      <c r="A77">
        <v>1951</v>
      </c>
      <c r="B77" t="s">
        <v>292</v>
      </c>
      <c r="C77" t="s">
        <v>295</v>
      </c>
      <c r="D77" t="s">
        <v>13</v>
      </c>
      <c r="E77" t="s">
        <v>19</v>
      </c>
      <c r="F77">
        <v>1549</v>
      </c>
      <c r="G77">
        <v>0</v>
      </c>
    </row>
    <row r="78" spans="1:7" hidden="1" x14ac:dyDescent="0.35">
      <c r="A78">
        <v>1951</v>
      </c>
      <c r="B78" t="s">
        <v>292</v>
      </c>
      <c r="C78" t="s">
        <v>296</v>
      </c>
      <c r="D78" t="s">
        <v>13</v>
      </c>
      <c r="E78" t="s">
        <v>147</v>
      </c>
      <c r="F78">
        <v>659</v>
      </c>
      <c r="G78">
        <v>0</v>
      </c>
    </row>
    <row r="79" spans="1:7" hidden="1" x14ac:dyDescent="0.35">
      <c r="A79">
        <v>1951</v>
      </c>
      <c r="B79" t="s">
        <v>292</v>
      </c>
      <c r="C79" t="s">
        <v>296</v>
      </c>
      <c r="D79" t="s">
        <v>13</v>
      </c>
      <c r="E79" t="s">
        <v>147</v>
      </c>
      <c r="F79">
        <v>659</v>
      </c>
      <c r="G79">
        <v>0</v>
      </c>
    </row>
    <row r="80" spans="1:7" hidden="1" x14ac:dyDescent="0.35">
      <c r="A80">
        <v>1951</v>
      </c>
      <c r="B80" t="s">
        <v>292</v>
      </c>
      <c r="C80" t="s">
        <v>297</v>
      </c>
      <c r="D80" t="s">
        <v>13</v>
      </c>
      <c r="E80" t="s">
        <v>19</v>
      </c>
      <c r="F80">
        <v>629</v>
      </c>
      <c r="G80">
        <v>0</v>
      </c>
    </row>
    <row r="81" spans="1:7" hidden="1" x14ac:dyDescent="0.35">
      <c r="A81">
        <v>1951</v>
      </c>
      <c r="B81" t="s">
        <v>298</v>
      </c>
      <c r="C81" t="s">
        <v>299</v>
      </c>
      <c r="D81" t="s">
        <v>13</v>
      </c>
      <c r="E81" t="s">
        <v>17</v>
      </c>
      <c r="F81">
        <v>12527</v>
      </c>
      <c r="G81">
        <v>0</v>
      </c>
    </row>
    <row r="82" spans="1:7" hidden="1" x14ac:dyDescent="0.35">
      <c r="A82">
        <v>1951</v>
      </c>
      <c r="B82" t="s">
        <v>298</v>
      </c>
      <c r="C82" t="s">
        <v>300</v>
      </c>
      <c r="D82" t="s">
        <v>13</v>
      </c>
      <c r="E82" t="s">
        <v>237</v>
      </c>
      <c r="F82">
        <v>3799</v>
      </c>
      <c r="G82">
        <v>0</v>
      </c>
    </row>
    <row r="83" spans="1:7" hidden="1" x14ac:dyDescent="0.35">
      <c r="A83">
        <v>1951</v>
      </c>
      <c r="B83" t="s">
        <v>298</v>
      </c>
      <c r="C83" t="s">
        <v>301</v>
      </c>
      <c r="D83" t="s">
        <v>13</v>
      </c>
      <c r="E83" t="s">
        <v>19</v>
      </c>
      <c r="F83">
        <v>2575</v>
      </c>
      <c r="G83">
        <v>0</v>
      </c>
    </row>
    <row r="84" spans="1:7" hidden="1" x14ac:dyDescent="0.35">
      <c r="A84">
        <v>1951</v>
      </c>
      <c r="B84" t="s">
        <v>298</v>
      </c>
      <c r="C84" t="s">
        <v>302</v>
      </c>
      <c r="D84" t="s">
        <v>13</v>
      </c>
      <c r="E84" t="s">
        <v>19</v>
      </c>
      <c r="F84">
        <v>1013</v>
      </c>
      <c r="G84">
        <v>0</v>
      </c>
    </row>
    <row r="85" spans="1:7" hidden="1" x14ac:dyDescent="0.35">
      <c r="A85">
        <v>1951</v>
      </c>
      <c r="B85" t="s">
        <v>298</v>
      </c>
      <c r="C85" t="s">
        <v>303</v>
      </c>
      <c r="D85" t="s">
        <v>13</v>
      </c>
      <c r="E85" t="s">
        <v>19</v>
      </c>
      <c r="F85">
        <v>999</v>
      </c>
      <c r="G85">
        <v>0</v>
      </c>
    </row>
    <row r="86" spans="1:7" hidden="1" x14ac:dyDescent="0.35">
      <c r="A86">
        <v>1951</v>
      </c>
      <c r="B86" t="s">
        <v>298</v>
      </c>
      <c r="C86" t="s">
        <v>304</v>
      </c>
      <c r="D86" t="s">
        <v>13</v>
      </c>
      <c r="E86" t="s">
        <v>19</v>
      </c>
      <c r="F86">
        <v>883</v>
      </c>
      <c r="G86">
        <v>0</v>
      </c>
    </row>
    <row r="87" spans="1:7" hidden="1" x14ac:dyDescent="0.35">
      <c r="A87">
        <v>1951</v>
      </c>
      <c r="B87" t="s">
        <v>298</v>
      </c>
      <c r="C87" t="s">
        <v>305</v>
      </c>
      <c r="D87" t="s">
        <v>13</v>
      </c>
      <c r="E87" t="s">
        <v>19</v>
      </c>
      <c r="F87">
        <v>304</v>
      </c>
      <c r="G87">
        <v>0</v>
      </c>
    </row>
    <row r="88" spans="1:7" hidden="1" x14ac:dyDescent="0.35">
      <c r="A88">
        <v>1951</v>
      </c>
      <c r="B88" t="s">
        <v>298</v>
      </c>
      <c r="C88" t="s">
        <v>306</v>
      </c>
      <c r="D88" t="s">
        <v>13</v>
      </c>
      <c r="E88" t="s">
        <v>19</v>
      </c>
      <c r="F88">
        <v>297</v>
      </c>
      <c r="G88">
        <v>0</v>
      </c>
    </row>
    <row r="89" spans="1:7" hidden="1" x14ac:dyDescent="0.35">
      <c r="A89">
        <v>1951</v>
      </c>
      <c r="B89" t="s">
        <v>307</v>
      </c>
      <c r="C89" t="s">
        <v>308</v>
      </c>
      <c r="D89" t="s">
        <v>13</v>
      </c>
      <c r="E89" t="s">
        <v>17</v>
      </c>
      <c r="F89">
        <v>13241</v>
      </c>
      <c r="G89">
        <v>0</v>
      </c>
    </row>
    <row r="90" spans="1:7" hidden="1" x14ac:dyDescent="0.35">
      <c r="A90">
        <v>1951</v>
      </c>
      <c r="B90" t="s">
        <v>307</v>
      </c>
      <c r="C90" t="s">
        <v>309</v>
      </c>
      <c r="D90" t="s">
        <v>13</v>
      </c>
      <c r="E90" t="s">
        <v>19</v>
      </c>
      <c r="F90">
        <v>7471</v>
      </c>
      <c r="G90">
        <v>0</v>
      </c>
    </row>
    <row r="91" spans="1:7" hidden="1" x14ac:dyDescent="0.35">
      <c r="A91">
        <v>1951</v>
      </c>
      <c r="B91" t="s">
        <v>307</v>
      </c>
      <c r="C91" t="s">
        <v>310</v>
      </c>
      <c r="D91" t="s">
        <v>13</v>
      </c>
      <c r="E91" t="s">
        <v>237</v>
      </c>
      <c r="F91">
        <v>2722</v>
      </c>
      <c r="G91">
        <v>0</v>
      </c>
    </row>
    <row r="92" spans="1:7" hidden="1" x14ac:dyDescent="0.35">
      <c r="A92">
        <v>1951</v>
      </c>
      <c r="B92" t="s">
        <v>307</v>
      </c>
      <c r="C92" t="s">
        <v>311</v>
      </c>
      <c r="D92" t="s">
        <v>13</v>
      </c>
      <c r="E92" t="s">
        <v>19</v>
      </c>
      <c r="F92">
        <v>1707</v>
      </c>
      <c r="G92">
        <v>0</v>
      </c>
    </row>
    <row r="93" spans="1:7" hidden="1" x14ac:dyDescent="0.35">
      <c r="A93">
        <v>1951</v>
      </c>
      <c r="B93" t="s">
        <v>312</v>
      </c>
      <c r="C93" t="s">
        <v>313</v>
      </c>
      <c r="D93" t="s">
        <v>13</v>
      </c>
      <c r="E93" t="s">
        <v>17</v>
      </c>
      <c r="F93">
        <v>4458</v>
      </c>
      <c r="G93">
        <v>0</v>
      </c>
    </row>
    <row r="94" spans="1:7" hidden="1" x14ac:dyDescent="0.35">
      <c r="A94">
        <v>1951</v>
      </c>
      <c r="B94" t="s">
        <v>312</v>
      </c>
      <c r="C94" t="s">
        <v>314</v>
      </c>
      <c r="D94" t="s">
        <v>13</v>
      </c>
      <c r="E94" t="s">
        <v>315</v>
      </c>
      <c r="F94">
        <v>3172</v>
      </c>
      <c r="G94">
        <v>0</v>
      </c>
    </row>
    <row r="95" spans="1:7" hidden="1" x14ac:dyDescent="0.35">
      <c r="A95">
        <v>1951</v>
      </c>
      <c r="B95" t="s">
        <v>312</v>
      </c>
      <c r="C95" t="s">
        <v>316</v>
      </c>
      <c r="D95" t="s">
        <v>13</v>
      </c>
      <c r="E95" t="s">
        <v>260</v>
      </c>
      <c r="F95">
        <v>1654</v>
      </c>
      <c r="G95">
        <v>0</v>
      </c>
    </row>
    <row r="96" spans="1:7" hidden="1" x14ac:dyDescent="0.35">
      <c r="A96">
        <v>1951</v>
      </c>
      <c r="B96" t="s">
        <v>312</v>
      </c>
      <c r="C96" t="s">
        <v>317</v>
      </c>
      <c r="D96" t="s">
        <v>13</v>
      </c>
      <c r="E96" t="s">
        <v>19</v>
      </c>
      <c r="F96">
        <v>1622</v>
      </c>
      <c r="G96">
        <v>0</v>
      </c>
    </row>
    <row r="97" spans="1:7" hidden="1" x14ac:dyDescent="0.35">
      <c r="A97">
        <v>1951</v>
      </c>
      <c r="B97" t="s">
        <v>312</v>
      </c>
      <c r="C97" t="s">
        <v>318</v>
      </c>
      <c r="D97" t="s">
        <v>13</v>
      </c>
      <c r="E97" t="s">
        <v>19</v>
      </c>
      <c r="F97">
        <v>1446</v>
      </c>
      <c r="G97">
        <v>0</v>
      </c>
    </row>
    <row r="98" spans="1:7" hidden="1" x14ac:dyDescent="0.35">
      <c r="A98">
        <v>1951</v>
      </c>
      <c r="B98" t="s">
        <v>312</v>
      </c>
      <c r="C98" t="s">
        <v>319</v>
      </c>
      <c r="D98" t="s">
        <v>13</v>
      </c>
      <c r="E98" t="s">
        <v>19</v>
      </c>
      <c r="F98">
        <v>988</v>
      </c>
      <c r="G98">
        <v>0</v>
      </c>
    </row>
    <row r="99" spans="1:7" hidden="1" x14ac:dyDescent="0.35">
      <c r="A99">
        <v>1951</v>
      </c>
      <c r="B99" t="s">
        <v>312</v>
      </c>
      <c r="C99" t="s">
        <v>320</v>
      </c>
      <c r="D99" t="s">
        <v>13</v>
      </c>
      <c r="E99" t="s">
        <v>15</v>
      </c>
      <c r="F99">
        <v>318</v>
      </c>
      <c r="G99">
        <v>0</v>
      </c>
    </row>
    <row r="100" spans="1:7" hidden="1" x14ac:dyDescent="0.35">
      <c r="A100">
        <v>1951</v>
      </c>
      <c r="B100" t="s">
        <v>312</v>
      </c>
      <c r="C100" t="s">
        <v>321</v>
      </c>
      <c r="D100" t="s">
        <v>13</v>
      </c>
      <c r="E100" t="s">
        <v>322</v>
      </c>
      <c r="F100">
        <v>214</v>
      </c>
      <c r="G100">
        <v>0</v>
      </c>
    </row>
    <row r="101" spans="1:7" hidden="1" x14ac:dyDescent="0.35">
      <c r="A101">
        <v>1951</v>
      </c>
      <c r="B101" t="s">
        <v>312</v>
      </c>
      <c r="C101" t="s">
        <v>323</v>
      </c>
      <c r="D101" t="s">
        <v>13</v>
      </c>
      <c r="E101" t="s">
        <v>243</v>
      </c>
      <c r="F101">
        <v>187</v>
      </c>
      <c r="G101">
        <v>0</v>
      </c>
    </row>
    <row r="102" spans="1:7" hidden="1" x14ac:dyDescent="0.35">
      <c r="A102">
        <v>1951</v>
      </c>
      <c r="B102" t="s">
        <v>312</v>
      </c>
      <c r="C102" t="s">
        <v>323</v>
      </c>
      <c r="D102" t="s">
        <v>13</v>
      </c>
      <c r="E102" t="s">
        <v>243</v>
      </c>
      <c r="F102">
        <v>187</v>
      </c>
      <c r="G102">
        <v>0</v>
      </c>
    </row>
    <row r="103" spans="1:7" hidden="1" x14ac:dyDescent="0.35">
      <c r="A103">
        <v>1951</v>
      </c>
      <c r="B103" t="s">
        <v>312</v>
      </c>
      <c r="C103" t="s">
        <v>324</v>
      </c>
      <c r="D103" t="s">
        <v>13</v>
      </c>
      <c r="E103" t="s">
        <v>19</v>
      </c>
      <c r="F103">
        <v>68</v>
      </c>
      <c r="G103">
        <v>0</v>
      </c>
    </row>
    <row r="104" spans="1:7" hidden="1" x14ac:dyDescent="0.35">
      <c r="A104">
        <v>1951</v>
      </c>
      <c r="B104" t="s">
        <v>312</v>
      </c>
      <c r="C104" t="s">
        <v>325</v>
      </c>
      <c r="D104" t="s">
        <v>13</v>
      </c>
      <c r="E104" t="s">
        <v>19</v>
      </c>
      <c r="F104">
        <v>61</v>
      </c>
      <c r="G104">
        <v>0</v>
      </c>
    </row>
    <row r="105" spans="1:7" hidden="1" x14ac:dyDescent="0.35">
      <c r="A105">
        <v>1951</v>
      </c>
      <c r="B105" t="s">
        <v>326</v>
      </c>
      <c r="C105" t="s">
        <v>327</v>
      </c>
      <c r="D105" t="s">
        <v>13</v>
      </c>
      <c r="E105" t="s">
        <v>19</v>
      </c>
      <c r="F105">
        <v>6443</v>
      </c>
      <c r="G105">
        <v>0</v>
      </c>
    </row>
    <row r="106" spans="1:7" hidden="1" x14ac:dyDescent="0.35">
      <c r="A106">
        <v>1951</v>
      </c>
      <c r="B106" t="s">
        <v>326</v>
      </c>
      <c r="C106" t="s">
        <v>328</v>
      </c>
      <c r="D106" t="s">
        <v>13</v>
      </c>
      <c r="E106" t="s">
        <v>19</v>
      </c>
      <c r="F106">
        <v>4424</v>
      </c>
      <c r="G106">
        <v>0</v>
      </c>
    </row>
    <row r="107" spans="1:7" hidden="1" x14ac:dyDescent="0.35">
      <c r="A107">
        <v>1951</v>
      </c>
      <c r="B107" t="s">
        <v>326</v>
      </c>
      <c r="C107" t="s">
        <v>329</v>
      </c>
      <c r="D107" t="s">
        <v>13</v>
      </c>
      <c r="E107" t="s">
        <v>19</v>
      </c>
      <c r="F107">
        <v>2284</v>
      </c>
      <c r="G107">
        <v>0</v>
      </c>
    </row>
    <row r="108" spans="1:7" hidden="1" x14ac:dyDescent="0.35">
      <c r="A108">
        <v>1951</v>
      </c>
      <c r="B108" t="s">
        <v>330</v>
      </c>
      <c r="C108" t="s">
        <v>331</v>
      </c>
      <c r="D108" t="s">
        <v>13</v>
      </c>
      <c r="E108" t="s">
        <v>19</v>
      </c>
      <c r="F108">
        <v>11531</v>
      </c>
      <c r="G108">
        <v>0</v>
      </c>
    </row>
    <row r="109" spans="1:7" hidden="1" x14ac:dyDescent="0.35">
      <c r="A109">
        <v>1951</v>
      </c>
      <c r="B109" t="s">
        <v>330</v>
      </c>
      <c r="C109" t="s">
        <v>332</v>
      </c>
      <c r="D109" t="s">
        <v>13</v>
      </c>
      <c r="E109" t="s">
        <v>315</v>
      </c>
      <c r="F109">
        <v>4730</v>
      </c>
      <c r="G109">
        <v>0</v>
      </c>
    </row>
    <row r="110" spans="1:7" hidden="1" x14ac:dyDescent="0.35">
      <c r="A110">
        <v>1951</v>
      </c>
      <c r="B110" t="s">
        <v>333</v>
      </c>
      <c r="C110" t="s">
        <v>334</v>
      </c>
      <c r="D110" t="s">
        <v>13</v>
      </c>
      <c r="E110" t="s">
        <v>335</v>
      </c>
      <c r="F110">
        <v>9441</v>
      </c>
      <c r="G110">
        <v>0</v>
      </c>
    </row>
    <row r="111" spans="1:7" hidden="1" x14ac:dyDescent="0.35">
      <c r="A111">
        <v>1951</v>
      </c>
      <c r="B111" t="s">
        <v>333</v>
      </c>
      <c r="C111" t="s">
        <v>336</v>
      </c>
      <c r="D111" t="s">
        <v>13</v>
      </c>
      <c r="E111" t="s">
        <v>315</v>
      </c>
      <c r="F111">
        <v>7054</v>
      </c>
      <c r="G111">
        <v>0</v>
      </c>
    </row>
    <row r="112" spans="1:7" hidden="1" x14ac:dyDescent="0.35">
      <c r="A112">
        <v>1951</v>
      </c>
      <c r="B112" t="s">
        <v>337</v>
      </c>
      <c r="C112" t="s">
        <v>338</v>
      </c>
      <c r="D112" t="s">
        <v>13</v>
      </c>
      <c r="E112" t="s">
        <v>315</v>
      </c>
      <c r="F112">
        <v>9292</v>
      </c>
      <c r="G112">
        <v>0</v>
      </c>
    </row>
    <row r="113" spans="1:7" hidden="1" x14ac:dyDescent="0.35">
      <c r="A113">
        <v>1951</v>
      </c>
      <c r="B113" t="s">
        <v>337</v>
      </c>
      <c r="C113" t="s">
        <v>339</v>
      </c>
      <c r="D113" t="s">
        <v>13</v>
      </c>
      <c r="E113" t="s">
        <v>340</v>
      </c>
      <c r="F113">
        <v>4719</v>
      </c>
      <c r="G113">
        <v>0</v>
      </c>
    </row>
    <row r="114" spans="1:7" hidden="1" x14ac:dyDescent="0.35">
      <c r="A114">
        <v>1951</v>
      </c>
      <c r="B114" t="s">
        <v>337</v>
      </c>
      <c r="C114" t="s">
        <v>339</v>
      </c>
      <c r="D114" t="s">
        <v>13</v>
      </c>
      <c r="E114" t="s">
        <v>340</v>
      </c>
      <c r="F114">
        <v>4719</v>
      </c>
      <c r="G114">
        <v>0</v>
      </c>
    </row>
    <row r="115" spans="1:7" hidden="1" x14ac:dyDescent="0.35">
      <c r="A115">
        <v>1951</v>
      </c>
      <c r="B115" t="s">
        <v>337</v>
      </c>
      <c r="C115" t="s">
        <v>341</v>
      </c>
      <c r="D115" t="s">
        <v>13</v>
      </c>
      <c r="E115" t="s">
        <v>19</v>
      </c>
      <c r="F115">
        <v>3978</v>
      </c>
      <c r="G115">
        <v>0</v>
      </c>
    </row>
    <row r="116" spans="1:7" hidden="1" x14ac:dyDescent="0.35">
      <c r="A116">
        <v>1951</v>
      </c>
      <c r="B116" t="s">
        <v>342</v>
      </c>
      <c r="C116" t="s">
        <v>343</v>
      </c>
      <c r="D116" t="s">
        <v>13</v>
      </c>
      <c r="E116" t="s">
        <v>19</v>
      </c>
      <c r="F116">
        <v>3674</v>
      </c>
      <c r="G116">
        <v>0</v>
      </c>
    </row>
    <row r="117" spans="1:7" hidden="1" x14ac:dyDescent="0.35">
      <c r="A117">
        <v>1951</v>
      </c>
      <c r="B117" t="s">
        <v>342</v>
      </c>
      <c r="C117" t="s">
        <v>344</v>
      </c>
      <c r="D117" t="s">
        <v>13</v>
      </c>
      <c r="E117" t="s">
        <v>19</v>
      </c>
      <c r="F117">
        <v>2843</v>
      </c>
      <c r="G117">
        <v>0</v>
      </c>
    </row>
    <row r="118" spans="1:7" hidden="1" x14ac:dyDescent="0.35">
      <c r="A118">
        <v>1951</v>
      </c>
      <c r="B118" t="s">
        <v>342</v>
      </c>
      <c r="C118" t="s">
        <v>344</v>
      </c>
      <c r="D118" t="s">
        <v>13</v>
      </c>
      <c r="E118" t="s">
        <v>19</v>
      </c>
      <c r="F118">
        <v>2843</v>
      </c>
      <c r="G118">
        <v>0</v>
      </c>
    </row>
    <row r="119" spans="1:7" hidden="1" x14ac:dyDescent="0.35">
      <c r="A119">
        <v>1951</v>
      </c>
      <c r="B119" t="s">
        <v>345</v>
      </c>
      <c r="C119" t="s">
        <v>346</v>
      </c>
      <c r="D119" t="s">
        <v>13</v>
      </c>
      <c r="E119" t="s">
        <v>17</v>
      </c>
      <c r="F119">
        <v>5617</v>
      </c>
      <c r="G119">
        <v>0</v>
      </c>
    </row>
    <row r="120" spans="1:7" hidden="1" x14ac:dyDescent="0.35">
      <c r="A120">
        <v>1951</v>
      </c>
      <c r="B120" t="s">
        <v>345</v>
      </c>
      <c r="C120" t="s">
        <v>347</v>
      </c>
      <c r="D120" t="s">
        <v>13</v>
      </c>
      <c r="E120" t="s">
        <v>19</v>
      </c>
      <c r="F120">
        <v>2443</v>
      </c>
      <c r="G120">
        <v>0</v>
      </c>
    </row>
    <row r="121" spans="1:7" hidden="1" x14ac:dyDescent="0.35">
      <c r="A121">
        <v>1951</v>
      </c>
      <c r="B121" t="s">
        <v>345</v>
      </c>
      <c r="C121" t="s">
        <v>347</v>
      </c>
      <c r="D121" t="s">
        <v>13</v>
      </c>
      <c r="E121" t="s">
        <v>19</v>
      </c>
      <c r="F121">
        <v>2443</v>
      </c>
      <c r="G121">
        <v>0</v>
      </c>
    </row>
    <row r="122" spans="1:7" hidden="1" x14ac:dyDescent="0.35">
      <c r="A122">
        <v>1951</v>
      </c>
      <c r="B122" t="s">
        <v>345</v>
      </c>
      <c r="C122" t="s">
        <v>348</v>
      </c>
      <c r="D122" t="s">
        <v>13</v>
      </c>
      <c r="E122" t="s">
        <v>19</v>
      </c>
      <c r="F122">
        <v>1835</v>
      </c>
      <c r="G122">
        <v>0</v>
      </c>
    </row>
    <row r="123" spans="1:7" hidden="1" x14ac:dyDescent="0.35">
      <c r="A123">
        <v>1951</v>
      </c>
      <c r="B123" t="s">
        <v>349</v>
      </c>
      <c r="C123" t="s">
        <v>350</v>
      </c>
      <c r="D123" t="s">
        <v>13</v>
      </c>
      <c r="E123" t="s">
        <v>17</v>
      </c>
      <c r="F123">
        <v>8485</v>
      </c>
      <c r="G123">
        <v>0</v>
      </c>
    </row>
    <row r="124" spans="1:7" hidden="1" x14ac:dyDescent="0.35">
      <c r="A124">
        <v>1951</v>
      </c>
      <c r="B124" t="s">
        <v>349</v>
      </c>
      <c r="C124" t="s">
        <v>351</v>
      </c>
      <c r="D124" t="s">
        <v>13</v>
      </c>
      <c r="E124" t="s">
        <v>19</v>
      </c>
      <c r="F124">
        <v>4186</v>
      </c>
      <c r="G124">
        <v>0</v>
      </c>
    </row>
    <row r="125" spans="1:7" hidden="1" x14ac:dyDescent="0.35">
      <c r="A125">
        <v>1951</v>
      </c>
      <c r="B125" t="s">
        <v>349</v>
      </c>
      <c r="C125" t="s">
        <v>352</v>
      </c>
      <c r="D125" t="s">
        <v>13</v>
      </c>
      <c r="E125" t="s">
        <v>19</v>
      </c>
      <c r="F125">
        <v>2168</v>
      </c>
      <c r="G125">
        <v>0</v>
      </c>
    </row>
    <row r="126" spans="1:7" hidden="1" x14ac:dyDescent="0.35">
      <c r="A126">
        <v>1951</v>
      </c>
      <c r="B126" t="s">
        <v>353</v>
      </c>
      <c r="C126" t="s">
        <v>354</v>
      </c>
      <c r="D126" t="s">
        <v>13</v>
      </c>
      <c r="E126" t="s">
        <v>355</v>
      </c>
      <c r="F126"/>
      <c r="G126">
        <v>0</v>
      </c>
    </row>
    <row r="127" spans="1:7" hidden="1" x14ac:dyDescent="0.35">
      <c r="A127">
        <v>1951</v>
      </c>
      <c r="B127" t="s">
        <v>356</v>
      </c>
      <c r="C127" t="s">
        <v>357</v>
      </c>
      <c r="D127" t="s">
        <v>13</v>
      </c>
      <c r="E127" t="s">
        <v>355</v>
      </c>
      <c r="F127">
        <v>5035</v>
      </c>
      <c r="G127">
        <v>0</v>
      </c>
    </row>
    <row r="128" spans="1:7" hidden="1" x14ac:dyDescent="0.35">
      <c r="A128">
        <v>1951</v>
      </c>
      <c r="B128" t="s">
        <v>356</v>
      </c>
      <c r="C128" t="s">
        <v>358</v>
      </c>
      <c r="D128" t="s">
        <v>13</v>
      </c>
      <c r="E128" t="s">
        <v>19</v>
      </c>
      <c r="F128">
        <v>4127</v>
      </c>
      <c r="G128">
        <v>0</v>
      </c>
    </row>
    <row r="129" spans="1:7" hidden="1" x14ac:dyDescent="0.35">
      <c r="A129">
        <v>1951</v>
      </c>
      <c r="B129" t="s">
        <v>356</v>
      </c>
      <c r="C129" t="s">
        <v>359</v>
      </c>
      <c r="D129" t="s">
        <v>13</v>
      </c>
      <c r="E129" t="s">
        <v>19</v>
      </c>
      <c r="F129">
        <v>2151</v>
      </c>
      <c r="G129">
        <v>0</v>
      </c>
    </row>
    <row r="130" spans="1:7" hidden="1" x14ac:dyDescent="0.35">
      <c r="A130">
        <v>1951</v>
      </c>
      <c r="B130" t="s">
        <v>360</v>
      </c>
      <c r="C130" t="s">
        <v>361</v>
      </c>
      <c r="D130" t="s">
        <v>13</v>
      </c>
      <c r="E130" t="s">
        <v>19</v>
      </c>
      <c r="F130">
        <v>6897</v>
      </c>
      <c r="G130">
        <v>0</v>
      </c>
    </row>
    <row r="131" spans="1:7" hidden="1" x14ac:dyDescent="0.35">
      <c r="A131">
        <v>1951</v>
      </c>
      <c r="B131" t="s">
        <v>360</v>
      </c>
      <c r="C131" t="s">
        <v>362</v>
      </c>
      <c r="D131" t="s">
        <v>13</v>
      </c>
      <c r="E131" t="s">
        <v>19</v>
      </c>
      <c r="F131">
        <v>4647</v>
      </c>
      <c r="G131">
        <v>0</v>
      </c>
    </row>
    <row r="132" spans="1:7" hidden="1" x14ac:dyDescent="0.35">
      <c r="A132">
        <v>1951</v>
      </c>
      <c r="B132" t="s">
        <v>360</v>
      </c>
      <c r="C132" t="s">
        <v>363</v>
      </c>
      <c r="D132" t="s">
        <v>13</v>
      </c>
      <c r="E132" t="s">
        <v>355</v>
      </c>
      <c r="F132">
        <v>3535</v>
      </c>
      <c r="G132">
        <v>0</v>
      </c>
    </row>
    <row r="133" spans="1:7" hidden="1" x14ac:dyDescent="0.35">
      <c r="A133">
        <v>1951</v>
      </c>
      <c r="B133" t="s">
        <v>364</v>
      </c>
      <c r="C133" t="s">
        <v>365</v>
      </c>
      <c r="D133" t="s">
        <v>13</v>
      </c>
      <c r="E133" t="s">
        <v>355</v>
      </c>
      <c r="F133">
        <v>6007</v>
      </c>
      <c r="G133">
        <v>0</v>
      </c>
    </row>
    <row r="134" spans="1:7" hidden="1" x14ac:dyDescent="0.35">
      <c r="A134">
        <v>1951</v>
      </c>
      <c r="B134" t="s">
        <v>364</v>
      </c>
      <c r="C134" t="s">
        <v>366</v>
      </c>
      <c r="D134" t="s">
        <v>13</v>
      </c>
      <c r="E134" t="s">
        <v>19</v>
      </c>
      <c r="F134">
        <v>4875</v>
      </c>
      <c r="G134">
        <v>0</v>
      </c>
    </row>
    <row r="135" spans="1:7" hidden="1" x14ac:dyDescent="0.35">
      <c r="A135">
        <v>1951</v>
      </c>
      <c r="B135" t="s">
        <v>364</v>
      </c>
      <c r="C135" t="s">
        <v>367</v>
      </c>
      <c r="D135" t="s">
        <v>13</v>
      </c>
      <c r="E135" t="s">
        <v>19</v>
      </c>
      <c r="F135">
        <v>2116</v>
      </c>
      <c r="G135">
        <v>0</v>
      </c>
    </row>
    <row r="136" spans="1:7" hidden="1" x14ac:dyDescent="0.35">
      <c r="A136">
        <v>1951</v>
      </c>
      <c r="B136" t="s">
        <v>368</v>
      </c>
      <c r="C136" t="s">
        <v>369</v>
      </c>
      <c r="D136" t="s">
        <v>13</v>
      </c>
      <c r="E136" t="s">
        <v>17</v>
      </c>
      <c r="F136">
        <v>6798</v>
      </c>
      <c r="G136">
        <v>0</v>
      </c>
    </row>
    <row r="137" spans="1:7" hidden="1" x14ac:dyDescent="0.35">
      <c r="A137">
        <v>1951</v>
      </c>
      <c r="B137" t="s">
        <v>368</v>
      </c>
      <c r="C137" t="s">
        <v>370</v>
      </c>
      <c r="D137" t="s">
        <v>13</v>
      </c>
      <c r="E137" t="s">
        <v>19</v>
      </c>
      <c r="F137">
        <v>3127</v>
      </c>
      <c r="G137">
        <v>0</v>
      </c>
    </row>
    <row r="138" spans="1:7" hidden="1" x14ac:dyDescent="0.35">
      <c r="A138">
        <v>1951</v>
      </c>
      <c r="B138" t="s">
        <v>368</v>
      </c>
      <c r="C138" t="s">
        <v>371</v>
      </c>
      <c r="D138" t="s">
        <v>13</v>
      </c>
      <c r="E138" t="s">
        <v>15</v>
      </c>
      <c r="F138">
        <v>2852</v>
      </c>
      <c r="G138">
        <v>0</v>
      </c>
    </row>
    <row r="139" spans="1:7" hidden="1" x14ac:dyDescent="0.35">
      <c r="A139">
        <v>1951</v>
      </c>
      <c r="B139" t="s">
        <v>368</v>
      </c>
      <c r="C139" t="s">
        <v>372</v>
      </c>
      <c r="D139" t="s">
        <v>13</v>
      </c>
      <c r="E139" t="s">
        <v>19</v>
      </c>
      <c r="F139">
        <v>2608</v>
      </c>
      <c r="G139">
        <v>0</v>
      </c>
    </row>
    <row r="140" spans="1:7" hidden="1" x14ac:dyDescent="0.35">
      <c r="A140">
        <v>1951</v>
      </c>
      <c r="B140" t="s">
        <v>368</v>
      </c>
      <c r="C140" t="s">
        <v>373</v>
      </c>
      <c r="D140" t="s">
        <v>13</v>
      </c>
      <c r="E140" t="s">
        <v>19</v>
      </c>
      <c r="F140">
        <v>891</v>
      </c>
      <c r="G140">
        <v>0</v>
      </c>
    </row>
    <row r="141" spans="1:7" hidden="1" x14ac:dyDescent="0.35">
      <c r="A141">
        <v>1951</v>
      </c>
      <c r="B141" t="s">
        <v>374</v>
      </c>
      <c r="C141" t="s">
        <v>375</v>
      </c>
      <c r="D141" t="s">
        <v>13</v>
      </c>
      <c r="E141" t="s">
        <v>19</v>
      </c>
      <c r="F141">
        <v>14541</v>
      </c>
      <c r="G141">
        <v>0</v>
      </c>
    </row>
    <row r="142" spans="1:7" hidden="1" x14ac:dyDescent="0.35">
      <c r="A142">
        <v>1951</v>
      </c>
      <c r="B142" t="s">
        <v>374</v>
      </c>
      <c r="C142" t="s">
        <v>376</v>
      </c>
      <c r="D142" t="s">
        <v>13</v>
      </c>
      <c r="E142" t="s">
        <v>19</v>
      </c>
      <c r="F142">
        <v>6715</v>
      </c>
      <c r="G142">
        <v>0</v>
      </c>
    </row>
    <row r="143" spans="1:7" hidden="1" x14ac:dyDescent="0.35">
      <c r="A143">
        <v>1951</v>
      </c>
      <c r="B143" t="s">
        <v>374</v>
      </c>
      <c r="C143" t="s">
        <v>377</v>
      </c>
      <c r="D143" t="s">
        <v>13</v>
      </c>
      <c r="E143" t="s">
        <v>17</v>
      </c>
      <c r="F143">
        <v>3097</v>
      </c>
      <c r="G143">
        <v>0</v>
      </c>
    </row>
    <row r="144" spans="1:7" hidden="1" x14ac:dyDescent="0.35">
      <c r="A144">
        <v>1951</v>
      </c>
      <c r="B144" t="s">
        <v>374</v>
      </c>
      <c r="C144" t="s">
        <v>378</v>
      </c>
      <c r="D144" t="s">
        <v>13</v>
      </c>
      <c r="E144" t="s">
        <v>19</v>
      </c>
      <c r="F144">
        <v>951</v>
      </c>
      <c r="G144">
        <v>0</v>
      </c>
    </row>
    <row r="145" spans="1:7" hidden="1" x14ac:dyDescent="0.35">
      <c r="A145">
        <v>1951</v>
      </c>
      <c r="B145" t="s">
        <v>379</v>
      </c>
      <c r="C145" t="s">
        <v>380</v>
      </c>
      <c r="D145" t="s">
        <v>13</v>
      </c>
      <c r="E145" t="s">
        <v>19</v>
      </c>
      <c r="F145">
        <v>11433</v>
      </c>
      <c r="G145">
        <v>0</v>
      </c>
    </row>
    <row r="146" spans="1:7" hidden="1" x14ac:dyDescent="0.35">
      <c r="A146">
        <v>1951</v>
      </c>
      <c r="B146" t="s">
        <v>379</v>
      </c>
      <c r="C146" t="s">
        <v>381</v>
      </c>
      <c r="D146" t="s">
        <v>13</v>
      </c>
      <c r="E146" t="s">
        <v>17</v>
      </c>
      <c r="F146">
        <v>6460</v>
      </c>
      <c r="G146">
        <v>0</v>
      </c>
    </row>
    <row r="147" spans="1:7" hidden="1" x14ac:dyDescent="0.35">
      <c r="A147">
        <v>1951</v>
      </c>
      <c r="B147" t="s">
        <v>379</v>
      </c>
      <c r="C147" t="s">
        <v>382</v>
      </c>
      <c r="D147" t="s">
        <v>13</v>
      </c>
      <c r="E147" t="s">
        <v>15</v>
      </c>
      <c r="F147">
        <v>4383</v>
      </c>
      <c r="G147">
        <v>0</v>
      </c>
    </row>
    <row r="148" spans="1:7" hidden="1" x14ac:dyDescent="0.35">
      <c r="A148">
        <v>1951</v>
      </c>
      <c r="B148" t="s">
        <v>379</v>
      </c>
      <c r="C148" t="s">
        <v>383</v>
      </c>
      <c r="D148" t="s">
        <v>13</v>
      </c>
      <c r="E148" t="s">
        <v>19</v>
      </c>
      <c r="F148">
        <v>3287</v>
      </c>
      <c r="G148">
        <v>0</v>
      </c>
    </row>
    <row r="149" spans="1:7" hidden="1" x14ac:dyDescent="0.35">
      <c r="A149">
        <v>1951</v>
      </c>
      <c r="B149" t="s">
        <v>379</v>
      </c>
      <c r="C149" t="s">
        <v>384</v>
      </c>
      <c r="D149" t="s">
        <v>13</v>
      </c>
      <c r="E149" t="s">
        <v>19</v>
      </c>
      <c r="F149">
        <v>2316</v>
      </c>
      <c r="G149">
        <v>0</v>
      </c>
    </row>
    <row r="150" spans="1:7" hidden="1" x14ac:dyDescent="0.35">
      <c r="A150">
        <v>1951</v>
      </c>
      <c r="B150" t="s">
        <v>379</v>
      </c>
      <c r="C150" t="s">
        <v>385</v>
      </c>
      <c r="D150" t="s">
        <v>13</v>
      </c>
      <c r="E150" t="s">
        <v>19</v>
      </c>
      <c r="F150">
        <v>1627</v>
      </c>
      <c r="G150">
        <v>0</v>
      </c>
    </row>
    <row r="151" spans="1:7" hidden="1" x14ac:dyDescent="0.35">
      <c r="A151">
        <v>1951</v>
      </c>
      <c r="B151" t="s">
        <v>379</v>
      </c>
      <c r="C151" t="s">
        <v>386</v>
      </c>
      <c r="D151" t="s">
        <v>13</v>
      </c>
      <c r="E151" t="s">
        <v>19</v>
      </c>
      <c r="F151">
        <v>1356</v>
      </c>
      <c r="G151">
        <v>0</v>
      </c>
    </row>
    <row r="152" spans="1:7" hidden="1" x14ac:dyDescent="0.35">
      <c r="A152">
        <v>1951</v>
      </c>
      <c r="B152" t="s">
        <v>379</v>
      </c>
      <c r="C152" t="s">
        <v>387</v>
      </c>
      <c r="D152" t="s">
        <v>13</v>
      </c>
      <c r="E152" t="s">
        <v>19</v>
      </c>
      <c r="F152">
        <v>650</v>
      </c>
      <c r="G152">
        <v>0</v>
      </c>
    </row>
    <row r="153" spans="1:7" hidden="1" x14ac:dyDescent="0.35">
      <c r="A153">
        <v>1951</v>
      </c>
      <c r="B153" t="s">
        <v>388</v>
      </c>
      <c r="C153" t="s">
        <v>389</v>
      </c>
      <c r="D153" t="s">
        <v>13</v>
      </c>
      <c r="E153" t="s">
        <v>17</v>
      </c>
      <c r="F153">
        <v>12280</v>
      </c>
      <c r="G153">
        <v>0</v>
      </c>
    </row>
    <row r="154" spans="1:7" hidden="1" x14ac:dyDescent="0.35">
      <c r="A154">
        <v>1951</v>
      </c>
      <c r="B154" t="s">
        <v>388</v>
      </c>
      <c r="C154" t="s">
        <v>390</v>
      </c>
      <c r="D154" t="s">
        <v>13</v>
      </c>
      <c r="E154" t="s">
        <v>15</v>
      </c>
      <c r="F154">
        <v>5312</v>
      </c>
      <c r="G154">
        <v>0</v>
      </c>
    </row>
    <row r="155" spans="1:7" hidden="1" x14ac:dyDescent="0.35">
      <c r="A155">
        <v>1951</v>
      </c>
      <c r="B155" t="s">
        <v>388</v>
      </c>
      <c r="C155" t="s">
        <v>391</v>
      </c>
      <c r="D155" t="s">
        <v>13</v>
      </c>
      <c r="E155" t="s">
        <v>19</v>
      </c>
      <c r="F155">
        <v>3859</v>
      </c>
      <c r="G155">
        <v>0</v>
      </c>
    </row>
    <row r="156" spans="1:7" hidden="1" x14ac:dyDescent="0.35">
      <c r="A156">
        <v>1951</v>
      </c>
      <c r="B156" t="s">
        <v>388</v>
      </c>
      <c r="C156" t="s">
        <v>392</v>
      </c>
      <c r="D156" t="s">
        <v>13</v>
      </c>
      <c r="E156" t="s">
        <v>19</v>
      </c>
      <c r="F156">
        <v>3064</v>
      </c>
      <c r="G156">
        <v>0</v>
      </c>
    </row>
    <row r="157" spans="1:7" hidden="1" x14ac:dyDescent="0.35">
      <c r="A157">
        <v>1951</v>
      </c>
      <c r="B157" t="s">
        <v>393</v>
      </c>
      <c r="C157" t="s">
        <v>394</v>
      </c>
      <c r="D157" t="s">
        <v>13</v>
      </c>
      <c r="E157" t="s">
        <v>17</v>
      </c>
      <c r="F157">
        <v>5276</v>
      </c>
      <c r="G157">
        <v>0</v>
      </c>
    </row>
    <row r="158" spans="1:7" hidden="1" x14ac:dyDescent="0.35">
      <c r="A158">
        <v>1951</v>
      </c>
      <c r="B158" t="s">
        <v>393</v>
      </c>
      <c r="C158" t="s">
        <v>395</v>
      </c>
      <c r="D158" t="s">
        <v>13</v>
      </c>
      <c r="E158" t="s">
        <v>19</v>
      </c>
      <c r="F158">
        <v>4985</v>
      </c>
      <c r="G158">
        <v>0</v>
      </c>
    </row>
    <row r="159" spans="1:7" hidden="1" x14ac:dyDescent="0.35">
      <c r="A159">
        <v>1951</v>
      </c>
      <c r="B159" t="s">
        <v>393</v>
      </c>
      <c r="C159" t="s">
        <v>396</v>
      </c>
      <c r="D159" t="s">
        <v>13</v>
      </c>
      <c r="E159" t="s">
        <v>19</v>
      </c>
      <c r="F159">
        <v>4097</v>
      </c>
      <c r="G159">
        <v>0</v>
      </c>
    </row>
    <row r="160" spans="1:7" hidden="1" x14ac:dyDescent="0.35">
      <c r="A160">
        <v>1951</v>
      </c>
      <c r="B160" t="s">
        <v>393</v>
      </c>
      <c r="C160" t="s">
        <v>397</v>
      </c>
      <c r="D160" t="s">
        <v>13</v>
      </c>
      <c r="E160" t="s">
        <v>398</v>
      </c>
      <c r="F160">
        <v>3310</v>
      </c>
      <c r="G160">
        <v>0</v>
      </c>
    </row>
    <row r="161" spans="1:7" hidden="1" x14ac:dyDescent="0.35">
      <c r="A161">
        <v>1951</v>
      </c>
      <c r="B161" t="s">
        <v>393</v>
      </c>
      <c r="C161" t="s">
        <v>399</v>
      </c>
      <c r="D161" t="s">
        <v>13</v>
      </c>
      <c r="E161" t="s">
        <v>19</v>
      </c>
      <c r="F161">
        <v>3309</v>
      </c>
      <c r="G161">
        <v>0</v>
      </c>
    </row>
    <row r="162" spans="1:7" hidden="1" x14ac:dyDescent="0.35">
      <c r="A162">
        <v>1951</v>
      </c>
      <c r="B162" t="s">
        <v>393</v>
      </c>
      <c r="C162" t="s">
        <v>400</v>
      </c>
      <c r="D162" t="s">
        <v>13</v>
      </c>
      <c r="E162" t="s">
        <v>15</v>
      </c>
      <c r="F162">
        <v>3080</v>
      </c>
      <c r="G162">
        <v>0</v>
      </c>
    </row>
    <row r="163" spans="1:7" hidden="1" x14ac:dyDescent="0.35">
      <c r="A163">
        <v>1951</v>
      </c>
      <c r="B163" t="s">
        <v>393</v>
      </c>
      <c r="C163" t="s">
        <v>401</v>
      </c>
      <c r="D163" t="s">
        <v>13</v>
      </c>
      <c r="E163" t="s">
        <v>19</v>
      </c>
      <c r="F163">
        <v>1359</v>
      </c>
      <c r="G163">
        <v>0</v>
      </c>
    </row>
    <row r="164" spans="1:7" hidden="1" x14ac:dyDescent="0.35">
      <c r="A164">
        <v>1951</v>
      </c>
      <c r="B164" t="s">
        <v>393</v>
      </c>
      <c r="C164" t="s">
        <v>402</v>
      </c>
      <c r="D164" t="s">
        <v>13</v>
      </c>
      <c r="E164" t="s">
        <v>19</v>
      </c>
      <c r="F164">
        <v>1102</v>
      </c>
      <c r="G164">
        <v>0</v>
      </c>
    </row>
    <row r="165" spans="1:7" hidden="1" x14ac:dyDescent="0.35">
      <c r="A165">
        <v>1951</v>
      </c>
      <c r="B165" t="s">
        <v>393</v>
      </c>
      <c r="C165" t="s">
        <v>403</v>
      </c>
      <c r="D165" t="s">
        <v>13</v>
      </c>
      <c r="E165" t="s">
        <v>19</v>
      </c>
      <c r="F165">
        <v>582</v>
      </c>
      <c r="G165">
        <v>0</v>
      </c>
    </row>
    <row r="166" spans="1:7" hidden="1" x14ac:dyDescent="0.35">
      <c r="A166">
        <v>1951</v>
      </c>
      <c r="B166" t="s">
        <v>404</v>
      </c>
      <c r="C166" t="s">
        <v>405</v>
      </c>
      <c r="D166" t="s">
        <v>13</v>
      </c>
      <c r="E166" t="s">
        <v>17</v>
      </c>
      <c r="F166">
        <v>14068</v>
      </c>
      <c r="G166">
        <v>0</v>
      </c>
    </row>
    <row r="167" spans="1:7" hidden="1" x14ac:dyDescent="0.35">
      <c r="A167">
        <v>1951</v>
      </c>
      <c r="B167" t="s">
        <v>404</v>
      </c>
      <c r="C167" t="s">
        <v>406</v>
      </c>
      <c r="D167" t="s">
        <v>13</v>
      </c>
      <c r="E167" t="s">
        <v>19</v>
      </c>
      <c r="F167">
        <v>13909</v>
      </c>
      <c r="G167">
        <v>0</v>
      </c>
    </row>
    <row r="168" spans="1:7" hidden="1" x14ac:dyDescent="0.35">
      <c r="A168">
        <v>1951</v>
      </c>
      <c r="B168" t="s">
        <v>404</v>
      </c>
      <c r="C168" t="s">
        <v>407</v>
      </c>
      <c r="D168" t="s">
        <v>13</v>
      </c>
      <c r="E168" t="s">
        <v>17</v>
      </c>
      <c r="F168">
        <v>12696</v>
      </c>
      <c r="G168">
        <v>0</v>
      </c>
    </row>
    <row r="169" spans="1:7" hidden="1" x14ac:dyDescent="0.35">
      <c r="A169">
        <v>1951</v>
      </c>
      <c r="B169" t="s">
        <v>404</v>
      </c>
      <c r="C169" t="s">
        <v>408</v>
      </c>
      <c r="D169" t="s">
        <v>13</v>
      </c>
      <c r="E169" t="s">
        <v>398</v>
      </c>
      <c r="F169">
        <v>12536</v>
      </c>
      <c r="G169">
        <v>0</v>
      </c>
    </row>
    <row r="170" spans="1:7" hidden="1" x14ac:dyDescent="0.35">
      <c r="A170">
        <v>1951</v>
      </c>
      <c r="B170" t="s">
        <v>404</v>
      </c>
      <c r="C170" t="s">
        <v>409</v>
      </c>
      <c r="D170" t="s">
        <v>13</v>
      </c>
      <c r="E170" t="s">
        <v>15</v>
      </c>
      <c r="F170">
        <v>10414</v>
      </c>
      <c r="G170">
        <v>0</v>
      </c>
    </row>
    <row r="171" spans="1:7" hidden="1" x14ac:dyDescent="0.35">
      <c r="A171">
        <v>1951</v>
      </c>
      <c r="B171" t="s">
        <v>404</v>
      </c>
      <c r="C171" t="s">
        <v>410</v>
      </c>
      <c r="D171" t="s">
        <v>13</v>
      </c>
      <c r="E171" t="s">
        <v>19</v>
      </c>
      <c r="F171">
        <v>4549</v>
      </c>
      <c r="G171">
        <v>0</v>
      </c>
    </row>
    <row r="172" spans="1:7" hidden="1" x14ac:dyDescent="0.35">
      <c r="A172">
        <v>1951</v>
      </c>
      <c r="B172" t="s">
        <v>404</v>
      </c>
      <c r="C172" t="s">
        <v>411</v>
      </c>
      <c r="D172" t="s">
        <v>13</v>
      </c>
      <c r="E172" t="s">
        <v>19</v>
      </c>
      <c r="F172">
        <v>4482</v>
      </c>
      <c r="G172">
        <v>0</v>
      </c>
    </row>
    <row r="173" spans="1:7" hidden="1" x14ac:dyDescent="0.35">
      <c r="A173">
        <v>1951</v>
      </c>
      <c r="B173" t="s">
        <v>404</v>
      </c>
      <c r="C173" t="s">
        <v>412</v>
      </c>
      <c r="D173" t="s">
        <v>13</v>
      </c>
      <c r="E173" t="s">
        <v>19</v>
      </c>
      <c r="F173">
        <v>4440</v>
      </c>
      <c r="G173">
        <v>0</v>
      </c>
    </row>
    <row r="174" spans="1:7" hidden="1" x14ac:dyDescent="0.35">
      <c r="A174">
        <v>1951</v>
      </c>
      <c r="B174" t="s">
        <v>404</v>
      </c>
      <c r="C174" t="s">
        <v>413</v>
      </c>
      <c r="D174" t="s">
        <v>13</v>
      </c>
      <c r="E174" t="s">
        <v>19</v>
      </c>
      <c r="F174">
        <v>3565</v>
      </c>
      <c r="G174">
        <v>0</v>
      </c>
    </row>
    <row r="175" spans="1:7" hidden="1" x14ac:dyDescent="0.35">
      <c r="A175">
        <v>1951</v>
      </c>
      <c r="B175" t="s">
        <v>404</v>
      </c>
      <c r="C175" t="s">
        <v>414</v>
      </c>
      <c r="D175" t="s">
        <v>13</v>
      </c>
      <c r="E175" t="s">
        <v>19</v>
      </c>
      <c r="F175">
        <v>2071</v>
      </c>
      <c r="G175">
        <v>0</v>
      </c>
    </row>
    <row r="176" spans="1:7" hidden="1" x14ac:dyDescent="0.35">
      <c r="A176">
        <v>1951</v>
      </c>
      <c r="B176" t="s">
        <v>404</v>
      </c>
      <c r="C176" t="s">
        <v>415</v>
      </c>
      <c r="D176" t="s">
        <v>13</v>
      </c>
      <c r="E176" t="s">
        <v>19</v>
      </c>
      <c r="F176">
        <v>1958</v>
      </c>
      <c r="G176">
        <v>0</v>
      </c>
    </row>
    <row r="177" spans="1:7" hidden="1" x14ac:dyDescent="0.35">
      <c r="A177">
        <v>1951</v>
      </c>
      <c r="B177" t="s">
        <v>404</v>
      </c>
      <c r="C177" t="s">
        <v>415</v>
      </c>
      <c r="D177" t="s">
        <v>13</v>
      </c>
      <c r="E177" t="s">
        <v>19</v>
      </c>
      <c r="F177">
        <v>1958</v>
      </c>
      <c r="G177">
        <v>0</v>
      </c>
    </row>
    <row r="178" spans="1:7" hidden="1" x14ac:dyDescent="0.35">
      <c r="A178">
        <v>1951</v>
      </c>
      <c r="B178" t="s">
        <v>416</v>
      </c>
      <c r="C178" t="s">
        <v>417</v>
      </c>
      <c r="D178" t="s">
        <v>13</v>
      </c>
      <c r="E178" t="s">
        <v>19</v>
      </c>
      <c r="F178">
        <v>14736</v>
      </c>
      <c r="G178">
        <v>0</v>
      </c>
    </row>
    <row r="179" spans="1:7" hidden="1" x14ac:dyDescent="0.35">
      <c r="A179">
        <v>1951</v>
      </c>
      <c r="B179" t="s">
        <v>416</v>
      </c>
      <c r="C179" t="s">
        <v>418</v>
      </c>
      <c r="D179" t="s">
        <v>13</v>
      </c>
      <c r="E179" t="s">
        <v>19</v>
      </c>
      <c r="F179">
        <v>4364</v>
      </c>
      <c r="G179">
        <v>0</v>
      </c>
    </row>
    <row r="180" spans="1:7" hidden="1" x14ac:dyDescent="0.35">
      <c r="A180">
        <v>1951</v>
      </c>
      <c r="B180" t="s">
        <v>416</v>
      </c>
      <c r="C180" t="s">
        <v>419</v>
      </c>
      <c r="D180" t="s">
        <v>13</v>
      </c>
      <c r="E180" t="s">
        <v>17</v>
      </c>
      <c r="F180">
        <v>3120</v>
      </c>
      <c r="G180">
        <v>0</v>
      </c>
    </row>
    <row r="181" spans="1:7" hidden="1" x14ac:dyDescent="0.35">
      <c r="A181">
        <v>1951</v>
      </c>
      <c r="B181" t="s">
        <v>416</v>
      </c>
      <c r="C181" t="s">
        <v>420</v>
      </c>
      <c r="D181" t="s">
        <v>13</v>
      </c>
      <c r="E181" t="s">
        <v>15</v>
      </c>
      <c r="F181">
        <v>2330</v>
      </c>
      <c r="G181">
        <v>0</v>
      </c>
    </row>
    <row r="182" spans="1:7" hidden="1" x14ac:dyDescent="0.35">
      <c r="A182">
        <v>1951</v>
      </c>
      <c r="B182" t="s">
        <v>416</v>
      </c>
      <c r="C182" t="s">
        <v>421</v>
      </c>
      <c r="D182" t="s">
        <v>13</v>
      </c>
      <c r="E182" t="s">
        <v>19</v>
      </c>
      <c r="F182">
        <v>1818</v>
      </c>
      <c r="G182">
        <v>0</v>
      </c>
    </row>
    <row r="183" spans="1:7" hidden="1" x14ac:dyDescent="0.35">
      <c r="A183">
        <v>1951</v>
      </c>
      <c r="B183" t="s">
        <v>416</v>
      </c>
      <c r="C183" t="s">
        <v>422</v>
      </c>
      <c r="D183" t="s">
        <v>13</v>
      </c>
      <c r="E183" t="s">
        <v>19</v>
      </c>
      <c r="F183">
        <v>1700</v>
      </c>
      <c r="G183">
        <v>0</v>
      </c>
    </row>
    <row r="184" spans="1:7" hidden="1" x14ac:dyDescent="0.35">
      <c r="A184">
        <v>1951</v>
      </c>
      <c r="B184" t="s">
        <v>416</v>
      </c>
      <c r="C184" t="s">
        <v>423</v>
      </c>
      <c r="D184" t="s">
        <v>13</v>
      </c>
      <c r="E184" t="s">
        <v>19</v>
      </c>
      <c r="F184">
        <v>1162</v>
      </c>
      <c r="G184">
        <v>0</v>
      </c>
    </row>
    <row r="185" spans="1:7" hidden="1" x14ac:dyDescent="0.35">
      <c r="A185">
        <v>1951</v>
      </c>
      <c r="B185" t="s">
        <v>416</v>
      </c>
      <c r="C185" t="s">
        <v>424</v>
      </c>
      <c r="D185" t="s">
        <v>13</v>
      </c>
      <c r="E185" t="s">
        <v>147</v>
      </c>
      <c r="F185">
        <v>657</v>
      </c>
      <c r="G185">
        <v>0</v>
      </c>
    </row>
    <row r="186" spans="1:7" hidden="1" x14ac:dyDescent="0.35">
      <c r="A186">
        <v>1951</v>
      </c>
      <c r="B186" t="s">
        <v>416</v>
      </c>
      <c r="C186" t="s">
        <v>425</v>
      </c>
      <c r="D186" t="s">
        <v>13</v>
      </c>
      <c r="E186" t="s">
        <v>426</v>
      </c>
      <c r="F186">
        <v>506</v>
      </c>
      <c r="G186">
        <v>0</v>
      </c>
    </row>
    <row r="187" spans="1:7" hidden="1" x14ac:dyDescent="0.35">
      <c r="A187">
        <v>1951</v>
      </c>
      <c r="B187" t="s">
        <v>427</v>
      </c>
      <c r="C187" t="s">
        <v>428</v>
      </c>
      <c r="D187" t="s">
        <v>13</v>
      </c>
      <c r="E187" t="s">
        <v>17</v>
      </c>
      <c r="F187">
        <v>9555</v>
      </c>
      <c r="G187">
        <v>0</v>
      </c>
    </row>
    <row r="188" spans="1:7" hidden="1" x14ac:dyDescent="0.35">
      <c r="A188">
        <v>1951</v>
      </c>
      <c r="B188" t="s">
        <v>427</v>
      </c>
      <c r="C188" t="s">
        <v>429</v>
      </c>
      <c r="D188" t="s">
        <v>13</v>
      </c>
      <c r="E188" t="s">
        <v>19</v>
      </c>
      <c r="F188">
        <v>5509</v>
      </c>
      <c r="G188">
        <v>0</v>
      </c>
    </row>
    <row r="189" spans="1:7" hidden="1" x14ac:dyDescent="0.35">
      <c r="A189">
        <v>1951</v>
      </c>
      <c r="B189" t="s">
        <v>427</v>
      </c>
      <c r="C189" t="s">
        <v>430</v>
      </c>
      <c r="D189" t="s">
        <v>13</v>
      </c>
      <c r="E189" t="s">
        <v>15</v>
      </c>
      <c r="F189">
        <v>4093</v>
      </c>
      <c r="G189">
        <v>0</v>
      </c>
    </row>
    <row r="190" spans="1:7" hidden="1" x14ac:dyDescent="0.35">
      <c r="A190">
        <v>1951</v>
      </c>
      <c r="B190" t="s">
        <v>427</v>
      </c>
      <c r="C190" t="s">
        <v>431</v>
      </c>
      <c r="D190" t="s">
        <v>13</v>
      </c>
      <c r="E190" t="s">
        <v>237</v>
      </c>
      <c r="F190">
        <v>2161</v>
      </c>
      <c r="G190">
        <v>0</v>
      </c>
    </row>
    <row r="191" spans="1:7" hidden="1" x14ac:dyDescent="0.35">
      <c r="A191">
        <v>1951</v>
      </c>
      <c r="B191" t="s">
        <v>427</v>
      </c>
      <c r="C191" t="s">
        <v>432</v>
      </c>
      <c r="D191" t="s">
        <v>13</v>
      </c>
      <c r="E191" t="s">
        <v>19</v>
      </c>
      <c r="F191">
        <v>1895</v>
      </c>
      <c r="G191">
        <v>0</v>
      </c>
    </row>
    <row r="192" spans="1:7" hidden="1" x14ac:dyDescent="0.35">
      <c r="A192">
        <v>1951</v>
      </c>
      <c r="B192" t="s">
        <v>427</v>
      </c>
      <c r="C192" t="s">
        <v>433</v>
      </c>
      <c r="D192" t="s">
        <v>13</v>
      </c>
      <c r="E192" t="s">
        <v>19</v>
      </c>
      <c r="F192">
        <v>1171</v>
      </c>
      <c r="G192">
        <v>0</v>
      </c>
    </row>
    <row r="193" spans="1:7" hidden="1" x14ac:dyDescent="0.35">
      <c r="A193">
        <v>1951</v>
      </c>
      <c r="B193" t="s">
        <v>434</v>
      </c>
      <c r="C193" t="s">
        <v>435</v>
      </c>
      <c r="D193" t="s">
        <v>13</v>
      </c>
      <c r="E193" t="s">
        <v>17</v>
      </c>
      <c r="F193">
        <v>13255</v>
      </c>
      <c r="G193">
        <v>0</v>
      </c>
    </row>
    <row r="194" spans="1:7" hidden="1" x14ac:dyDescent="0.35">
      <c r="A194">
        <v>1951</v>
      </c>
      <c r="B194" t="s">
        <v>434</v>
      </c>
      <c r="C194" t="s">
        <v>436</v>
      </c>
      <c r="D194" t="s">
        <v>13</v>
      </c>
      <c r="E194" t="s">
        <v>15</v>
      </c>
      <c r="F194">
        <v>11370</v>
      </c>
      <c r="G194">
        <v>0</v>
      </c>
    </row>
    <row r="195" spans="1:7" hidden="1" x14ac:dyDescent="0.35">
      <c r="A195">
        <v>1951</v>
      </c>
      <c r="B195" t="s">
        <v>434</v>
      </c>
      <c r="C195" t="s">
        <v>437</v>
      </c>
      <c r="D195" t="s">
        <v>13</v>
      </c>
      <c r="E195" t="s">
        <v>19</v>
      </c>
      <c r="F195">
        <v>1377</v>
      </c>
      <c r="G195">
        <v>0</v>
      </c>
    </row>
    <row r="196" spans="1:7" hidden="1" x14ac:dyDescent="0.35">
      <c r="A196">
        <v>1951</v>
      </c>
      <c r="B196" t="s">
        <v>438</v>
      </c>
      <c r="C196" t="s">
        <v>439</v>
      </c>
      <c r="D196" t="s">
        <v>13</v>
      </c>
      <c r="E196" t="s">
        <v>17</v>
      </c>
      <c r="F196">
        <v>21261</v>
      </c>
      <c r="G196">
        <v>0</v>
      </c>
    </row>
    <row r="197" spans="1:7" hidden="1" x14ac:dyDescent="0.35">
      <c r="A197">
        <v>1951</v>
      </c>
      <c r="B197" t="s">
        <v>438</v>
      </c>
      <c r="C197" t="s">
        <v>440</v>
      </c>
      <c r="D197" t="s">
        <v>13</v>
      </c>
      <c r="E197" t="s">
        <v>19</v>
      </c>
      <c r="F197">
        <v>20968</v>
      </c>
      <c r="G197">
        <v>0</v>
      </c>
    </row>
    <row r="198" spans="1:7" hidden="1" x14ac:dyDescent="0.35">
      <c r="A198">
        <v>1951</v>
      </c>
      <c r="B198" t="s">
        <v>438</v>
      </c>
      <c r="C198" t="s">
        <v>440</v>
      </c>
      <c r="D198" t="s">
        <v>13</v>
      </c>
      <c r="E198" t="s">
        <v>19</v>
      </c>
      <c r="F198">
        <v>20968</v>
      </c>
      <c r="G198">
        <v>0</v>
      </c>
    </row>
    <row r="199" spans="1:7" hidden="1" x14ac:dyDescent="0.35">
      <c r="A199">
        <v>1951</v>
      </c>
      <c r="B199" t="s">
        <v>438</v>
      </c>
      <c r="C199" t="s">
        <v>441</v>
      </c>
      <c r="D199" t="s">
        <v>13</v>
      </c>
      <c r="E199" t="s">
        <v>19</v>
      </c>
      <c r="F199">
        <v>6303</v>
      </c>
      <c r="G199">
        <v>0</v>
      </c>
    </row>
    <row r="200" spans="1:7" hidden="1" x14ac:dyDescent="0.35">
      <c r="A200">
        <v>1951</v>
      </c>
      <c r="B200" t="s">
        <v>438</v>
      </c>
      <c r="C200" t="s">
        <v>442</v>
      </c>
      <c r="D200" t="s">
        <v>13</v>
      </c>
      <c r="E200" t="s">
        <v>17</v>
      </c>
      <c r="F200">
        <v>0</v>
      </c>
      <c r="G200">
        <v>0</v>
      </c>
    </row>
    <row r="201" spans="1:7" hidden="1" x14ac:dyDescent="0.35">
      <c r="A201">
        <v>1951</v>
      </c>
      <c r="B201" t="s">
        <v>443</v>
      </c>
      <c r="C201" t="s">
        <v>444</v>
      </c>
      <c r="D201" t="s">
        <v>13</v>
      </c>
      <c r="E201" t="s">
        <v>17</v>
      </c>
      <c r="F201">
        <v>11248</v>
      </c>
      <c r="G201">
        <v>0</v>
      </c>
    </row>
    <row r="202" spans="1:7" hidden="1" x14ac:dyDescent="0.35">
      <c r="A202">
        <v>1951</v>
      </c>
      <c r="B202" t="s">
        <v>443</v>
      </c>
      <c r="C202" t="s">
        <v>445</v>
      </c>
      <c r="D202" t="s">
        <v>13</v>
      </c>
      <c r="E202" t="s">
        <v>19</v>
      </c>
      <c r="F202">
        <v>5260</v>
      </c>
      <c r="G202">
        <v>0</v>
      </c>
    </row>
    <row r="203" spans="1:7" hidden="1" x14ac:dyDescent="0.35">
      <c r="A203">
        <v>1951</v>
      </c>
      <c r="B203" t="s">
        <v>443</v>
      </c>
      <c r="C203" t="s">
        <v>446</v>
      </c>
      <c r="D203" t="s">
        <v>13</v>
      </c>
      <c r="E203" t="s">
        <v>15</v>
      </c>
      <c r="F203">
        <v>3116</v>
      </c>
      <c r="G203">
        <v>0</v>
      </c>
    </row>
    <row r="204" spans="1:7" hidden="1" x14ac:dyDescent="0.35">
      <c r="A204">
        <v>1951</v>
      </c>
      <c r="B204" t="s">
        <v>443</v>
      </c>
      <c r="C204" t="s">
        <v>447</v>
      </c>
      <c r="D204" t="s">
        <v>13</v>
      </c>
      <c r="E204" t="s">
        <v>448</v>
      </c>
      <c r="F204">
        <v>2350</v>
      </c>
      <c r="G204">
        <v>0</v>
      </c>
    </row>
    <row r="205" spans="1:7" hidden="1" x14ac:dyDescent="0.35">
      <c r="A205">
        <v>1951</v>
      </c>
      <c r="B205" t="s">
        <v>443</v>
      </c>
      <c r="C205" t="s">
        <v>449</v>
      </c>
      <c r="D205" t="s">
        <v>13</v>
      </c>
      <c r="E205" t="s">
        <v>19</v>
      </c>
      <c r="F205">
        <v>2090</v>
      </c>
      <c r="G205">
        <v>0</v>
      </c>
    </row>
    <row r="206" spans="1:7" hidden="1" x14ac:dyDescent="0.35">
      <c r="A206">
        <v>1951</v>
      </c>
      <c r="B206" t="s">
        <v>443</v>
      </c>
      <c r="C206" t="s">
        <v>450</v>
      </c>
      <c r="D206" t="s">
        <v>13</v>
      </c>
      <c r="E206" t="s">
        <v>19</v>
      </c>
      <c r="F206">
        <v>729</v>
      </c>
      <c r="G206">
        <v>0</v>
      </c>
    </row>
    <row r="207" spans="1:7" hidden="1" x14ac:dyDescent="0.35">
      <c r="A207">
        <v>1951</v>
      </c>
      <c r="B207" t="s">
        <v>443</v>
      </c>
      <c r="C207" t="s">
        <v>450</v>
      </c>
      <c r="D207" t="s">
        <v>13</v>
      </c>
      <c r="E207" t="s">
        <v>19</v>
      </c>
      <c r="F207">
        <v>729</v>
      </c>
      <c r="G207">
        <v>0</v>
      </c>
    </row>
    <row r="208" spans="1:7" hidden="1" x14ac:dyDescent="0.35">
      <c r="A208">
        <v>1951</v>
      </c>
      <c r="B208" t="s">
        <v>443</v>
      </c>
      <c r="C208" t="s">
        <v>451</v>
      </c>
      <c r="D208" t="s">
        <v>13</v>
      </c>
      <c r="E208" t="s">
        <v>19</v>
      </c>
      <c r="F208">
        <v>610</v>
      </c>
      <c r="G208">
        <v>0</v>
      </c>
    </row>
    <row r="209" spans="1:7" hidden="1" x14ac:dyDescent="0.35">
      <c r="A209">
        <v>1951</v>
      </c>
      <c r="B209" t="s">
        <v>452</v>
      </c>
      <c r="C209" t="s">
        <v>453</v>
      </c>
      <c r="D209" t="s">
        <v>13</v>
      </c>
      <c r="E209" t="s">
        <v>19</v>
      </c>
      <c r="F209">
        <v>20190</v>
      </c>
      <c r="G209">
        <v>0</v>
      </c>
    </row>
    <row r="210" spans="1:7" hidden="1" x14ac:dyDescent="0.35">
      <c r="A210">
        <v>1951</v>
      </c>
      <c r="B210" t="s">
        <v>452</v>
      </c>
      <c r="C210" t="s">
        <v>454</v>
      </c>
      <c r="D210" t="s">
        <v>13</v>
      </c>
      <c r="E210" t="s">
        <v>17</v>
      </c>
      <c r="F210">
        <v>5530</v>
      </c>
      <c r="G210">
        <v>0</v>
      </c>
    </row>
    <row r="211" spans="1:7" hidden="1" x14ac:dyDescent="0.35">
      <c r="A211">
        <v>1951</v>
      </c>
      <c r="B211" t="s">
        <v>452</v>
      </c>
      <c r="C211" t="s">
        <v>454</v>
      </c>
      <c r="D211" t="s">
        <v>13</v>
      </c>
      <c r="E211" t="s">
        <v>17</v>
      </c>
      <c r="F211">
        <v>5530</v>
      </c>
      <c r="G211">
        <v>0</v>
      </c>
    </row>
    <row r="212" spans="1:7" hidden="1" x14ac:dyDescent="0.35">
      <c r="A212">
        <v>1951</v>
      </c>
      <c r="B212" t="s">
        <v>455</v>
      </c>
      <c r="C212" t="s">
        <v>456</v>
      </c>
      <c r="D212" t="s">
        <v>13</v>
      </c>
      <c r="E212" t="s">
        <v>19</v>
      </c>
      <c r="F212">
        <v>10025</v>
      </c>
      <c r="G212">
        <v>0</v>
      </c>
    </row>
    <row r="213" spans="1:7" hidden="1" x14ac:dyDescent="0.35">
      <c r="A213">
        <v>1951</v>
      </c>
      <c r="B213" t="s">
        <v>455</v>
      </c>
      <c r="C213" t="s">
        <v>457</v>
      </c>
      <c r="D213" t="s">
        <v>13</v>
      </c>
      <c r="E213" t="s">
        <v>19</v>
      </c>
      <c r="F213">
        <v>6382</v>
      </c>
      <c r="G213">
        <v>0</v>
      </c>
    </row>
    <row r="214" spans="1:7" hidden="1" x14ac:dyDescent="0.35">
      <c r="A214">
        <v>1951</v>
      </c>
      <c r="B214" t="s">
        <v>455</v>
      </c>
      <c r="C214" t="s">
        <v>458</v>
      </c>
      <c r="D214" t="s">
        <v>13</v>
      </c>
      <c r="E214" t="s">
        <v>19</v>
      </c>
      <c r="F214">
        <v>4165</v>
      </c>
      <c r="G214">
        <v>0</v>
      </c>
    </row>
    <row r="215" spans="1:7" hidden="1" x14ac:dyDescent="0.35">
      <c r="A215">
        <v>1951</v>
      </c>
      <c r="B215" t="s">
        <v>455</v>
      </c>
      <c r="C215" t="s">
        <v>459</v>
      </c>
      <c r="D215" t="s">
        <v>13</v>
      </c>
      <c r="E215" t="s">
        <v>19</v>
      </c>
      <c r="F215">
        <v>3174</v>
      </c>
      <c r="G215">
        <v>0</v>
      </c>
    </row>
    <row r="216" spans="1:7" hidden="1" x14ac:dyDescent="0.35">
      <c r="A216">
        <v>1951</v>
      </c>
      <c r="B216" t="s">
        <v>455</v>
      </c>
      <c r="C216" t="s">
        <v>460</v>
      </c>
      <c r="D216" t="s">
        <v>13</v>
      </c>
      <c r="E216" t="s">
        <v>237</v>
      </c>
      <c r="F216">
        <v>2015</v>
      </c>
      <c r="G216">
        <v>0</v>
      </c>
    </row>
    <row r="217" spans="1:7" hidden="1" x14ac:dyDescent="0.35">
      <c r="A217">
        <v>1951</v>
      </c>
      <c r="B217" t="s">
        <v>455</v>
      </c>
      <c r="C217" t="s">
        <v>460</v>
      </c>
      <c r="D217" t="s">
        <v>13</v>
      </c>
      <c r="E217" t="s">
        <v>237</v>
      </c>
      <c r="F217">
        <v>2015</v>
      </c>
      <c r="G217">
        <v>0</v>
      </c>
    </row>
    <row r="218" spans="1:7" hidden="1" x14ac:dyDescent="0.35">
      <c r="A218">
        <v>1951</v>
      </c>
      <c r="B218" t="s">
        <v>461</v>
      </c>
      <c r="C218" t="s">
        <v>462</v>
      </c>
      <c r="D218" t="s">
        <v>13</v>
      </c>
      <c r="E218" t="s">
        <v>17</v>
      </c>
      <c r="F218">
        <v>25461</v>
      </c>
      <c r="G218">
        <v>0</v>
      </c>
    </row>
    <row r="219" spans="1:7" hidden="1" x14ac:dyDescent="0.35">
      <c r="A219">
        <v>1951</v>
      </c>
      <c r="B219" t="s">
        <v>461</v>
      </c>
      <c r="C219" t="s">
        <v>463</v>
      </c>
      <c r="D219" t="s">
        <v>13</v>
      </c>
      <c r="E219" t="s">
        <v>17</v>
      </c>
      <c r="F219">
        <v>25159</v>
      </c>
      <c r="G219">
        <v>0</v>
      </c>
    </row>
    <row r="220" spans="1:7" hidden="1" x14ac:dyDescent="0.35">
      <c r="A220">
        <v>1951</v>
      </c>
      <c r="B220" t="s">
        <v>461</v>
      </c>
      <c r="C220" t="s">
        <v>464</v>
      </c>
      <c r="D220" t="s">
        <v>13</v>
      </c>
      <c r="E220" t="s">
        <v>237</v>
      </c>
      <c r="F220">
        <v>17354</v>
      </c>
      <c r="G220">
        <v>0</v>
      </c>
    </row>
    <row r="221" spans="1:7" hidden="1" x14ac:dyDescent="0.35">
      <c r="A221">
        <v>1951</v>
      </c>
      <c r="B221" t="s">
        <v>461</v>
      </c>
      <c r="C221" t="s">
        <v>465</v>
      </c>
      <c r="D221" t="s">
        <v>13</v>
      </c>
      <c r="E221" t="s">
        <v>19</v>
      </c>
      <c r="F221">
        <v>13889</v>
      </c>
      <c r="G221">
        <v>0</v>
      </c>
    </row>
    <row r="222" spans="1:7" hidden="1" x14ac:dyDescent="0.35">
      <c r="A222">
        <v>1951</v>
      </c>
      <c r="B222" t="s">
        <v>461</v>
      </c>
      <c r="C222" t="s">
        <v>466</v>
      </c>
      <c r="D222" t="s">
        <v>13</v>
      </c>
      <c r="E222" t="s">
        <v>19</v>
      </c>
      <c r="F222">
        <v>6027</v>
      </c>
      <c r="G222">
        <v>0</v>
      </c>
    </row>
    <row r="223" spans="1:7" hidden="1" x14ac:dyDescent="0.35">
      <c r="A223">
        <v>1951</v>
      </c>
      <c r="B223" t="s">
        <v>461</v>
      </c>
      <c r="C223" t="s">
        <v>467</v>
      </c>
      <c r="D223" t="s">
        <v>13</v>
      </c>
      <c r="E223" t="s">
        <v>19</v>
      </c>
      <c r="F223">
        <v>2810</v>
      </c>
      <c r="G223">
        <v>0</v>
      </c>
    </row>
    <row r="224" spans="1:7" hidden="1" x14ac:dyDescent="0.35">
      <c r="A224">
        <v>1951</v>
      </c>
      <c r="B224" t="s">
        <v>461</v>
      </c>
      <c r="C224" t="s">
        <v>467</v>
      </c>
      <c r="D224" t="s">
        <v>13</v>
      </c>
      <c r="E224" t="s">
        <v>19</v>
      </c>
      <c r="F224">
        <v>2810</v>
      </c>
      <c r="G224">
        <v>0</v>
      </c>
    </row>
    <row r="225" spans="1:7" hidden="1" x14ac:dyDescent="0.35">
      <c r="A225">
        <v>1951</v>
      </c>
      <c r="B225" t="s">
        <v>468</v>
      </c>
      <c r="C225" t="s">
        <v>469</v>
      </c>
      <c r="D225" t="s">
        <v>13</v>
      </c>
      <c r="E225" t="s">
        <v>15</v>
      </c>
      <c r="F225">
        <v>13809</v>
      </c>
      <c r="G225">
        <v>0</v>
      </c>
    </row>
    <row r="226" spans="1:7" hidden="1" x14ac:dyDescent="0.35">
      <c r="A226">
        <v>1951</v>
      </c>
      <c r="B226" t="s">
        <v>468</v>
      </c>
      <c r="C226" t="s">
        <v>470</v>
      </c>
      <c r="D226" t="s">
        <v>13</v>
      </c>
      <c r="E226" t="s">
        <v>17</v>
      </c>
      <c r="F226">
        <v>13793</v>
      </c>
      <c r="G226">
        <v>0</v>
      </c>
    </row>
    <row r="227" spans="1:7" hidden="1" x14ac:dyDescent="0.35">
      <c r="A227">
        <v>1951</v>
      </c>
      <c r="B227" t="s">
        <v>468</v>
      </c>
      <c r="C227" t="s">
        <v>471</v>
      </c>
      <c r="D227" t="s">
        <v>13</v>
      </c>
      <c r="E227" t="s">
        <v>17</v>
      </c>
      <c r="F227">
        <v>12994</v>
      </c>
      <c r="G227">
        <v>0</v>
      </c>
    </row>
    <row r="228" spans="1:7" hidden="1" x14ac:dyDescent="0.35">
      <c r="A228">
        <v>1951</v>
      </c>
      <c r="B228" t="s">
        <v>468</v>
      </c>
      <c r="C228" t="s">
        <v>472</v>
      </c>
      <c r="D228" t="s">
        <v>13</v>
      </c>
      <c r="E228" t="s">
        <v>15</v>
      </c>
      <c r="F228">
        <v>12392</v>
      </c>
      <c r="G228">
        <v>0</v>
      </c>
    </row>
    <row r="229" spans="1:7" hidden="1" x14ac:dyDescent="0.35">
      <c r="A229">
        <v>1951</v>
      </c>
      <c r="B229" t="s">
        <v>468</v>
      </c>
      <c r="C229" t="s">
        <v>473</v>
      </c>
      <c r="D229" t="s">
        <v>13</v>
      </c>
      <c r="E229" t="s">
        <v>237</v>
      </c>
      <c r="F229">
        <v>5420</v>
      </c>
      <c r="G229">
        <v>0</v>
      </c>
    </row>
    <row r="230" spans="1:7" hidden="1" x14ac:dyDescent="0.35">
      <c r="A230">
        <v>1951</v>
      </c>
      <c r="B230" t="s">
        <v>468</v>
      </c>
      <c r="C230" t="s">
        <v>474</v>
      </c>
      <c r="D230" t="s">
        <v>13</v>
      </c>
      <c r="E230" t="s">
        <v>19</v>
      </c>
      <c r="F230">
        <v>4637</v>
      </c>
      <c r="G230">
        <v>0</v>
      </c>
    </row>
    <row r="231" spans="1:7" hidden="1" x14ac:dyDescent="0.35">
      <c r="A231">
        <v>1951</v>
      </c>
      <c r="B231" t="s">
        <v>468</v>
      </c>
      <c r="C231" t="s">
        <v>475</v>
      </c>
      <c r="D231" t="s">
        <v>13</v>
      </c>
      <c r="E231" t="s">
        <v>237</v>
      </c>
      <c r="F231">
        <v>3032</v>
      </c>
      <c r="G231">
        <v>0</v>
      </c>
    </row>
    <row r="232" spans="1:7" hidden="1" x14ac:dyDescent="0.35">
      <c r="A232">
        <v>1951</v>
      </c>
      <c r="B232" t="s">
        <v>476</v>
      </c>
      <c r="C232" t="s">
        <v>477</v>
      </c>
      <c r="D232" t="s">
        <v>13</v>
      </c>
      <c r="E232" t="s">
        <v>17</v>
      </c>
      <c r="F232">
        <v>9503</v>
      </c>
      <c r="G232">
        <v>0</v>
      </c>
    </row>
    <row r="233" spans="1:7" hidden="1" x14ac:dyDescent="0.35">
      <c r="A233">
        <v>1951</v>
      </c>
      <c r="B233" t="s">
        <v>476</v>
      </c>
      <c r="C233" t="s">
        <v>477</v>
      </c>
      <c r="D233" t="s">
        <v>13</v>
      </c>
      <c r="E233" t="s">
        <v>17</v>
      </c>
      <c r="F233">
        <v>9503</v>
      </c>
      <c r="G233">
        <v>0</v>
      </c>
    </row>
    <row r="234" spans="1:7" hidden="1" x14ac:dyDescent="0.35">
      <c r="A234">
        <v>1951</v>
      </c>
      <c r="B234" t="s">
        <v>476</v>
      </c>
      <c r="C234" t="s">
        <v>478</v>
      </c>
      <c r="D234" t="s">
        <v>13</v>
      </c>
      <c r="E234" t="s">
        <v>15</v>
      </c>
      <c r="F234">
        <v>8557</v>
      </c>
      <c r="G234">
        <v>0</v>
      </c>
    </row>
    <row r="235" spans="1:7" hidden="1" x14ac:dyDescent="0.35">
      <c r="A235">
        <v>1951</v>
      </c>
      <c r="B235" t="s">
        <v>476</v>
      </c>
      <c r="C235" t="s">
        <v>479</v>
      </c>
      <c r="D235" t="s">
        <v>13</v>
      </c>
      <c r="E235" t="s">
        <v>19</v>
      </c>
      <c r="F235">
        <v>1005</v>
      </c>
      <c r="G235">
        <v>0</v>
      </c>
    </row>
    <row r="236" spans="1:7" hidden="1" x14ac:dyDescent="0.35">
      <c r="A236">
        <v>1951</v>
      </c>
      <c r="B236" t="s">
        <v>476</v>
      </c>
      <c r="C236" t="s">
        <v>480</v>
      </c>
      <c r="D236" t="s">
        <v>13</v>
      </c>
      <c r="E236" t="s">
        <v>237</v>
      </c>
      <c r="F236">
        <v>906</v>
      </c>
      <c r="G236">
        <v>0</v>
      </c>
    </row>
    <row r="237" spans="1:7" hidden="1" x14ac:dyDescent="0.35">
      <c r="A237">
        <v>1951</v>
      </c>
      <c r="B237" t="s">
        <v>476</v>
      </c>
      <c r="C237" t="s">
        <v>481</v>
      </c>
      <c r="D237" t="s">
        <v>13</v>
      </c>
      <c r="E237" t="s">
        <v>19</v>
      </c>
      <c r="F237">
        <v>520</v>
      </c>
      <c r="G237">
        <v>0</v>
      </c>
    </row>
    <row r="238" spans="1:7" hidden="1" x14ac:dyDescent="0.35">
      <c r="A238">
        <v>1951</v>
      </c>
      <c r="B238" t="s">
        <v>482</v>
      </c>
      <c r="C238" t="s">
        <v>483</v>
      </c>
      <c r="D238" t="s">
        <v>13</v>
      </c>
      <c r="E238" t="s">
        <v>17</v>
      </c>
      <c r="F238">
        <v>8821</v>
      </c>
      <c r="G238">
        <v>0</v>
      </c>
    </row>
    <row r="239" spans="1:7" hidden="1" x14ac:dyDescent="0.35">
      <c r="A239">
        <v>1951</v>
      </c>
      <c r="B239" t="s">
        <v>482</v>
      </c>
      <c r="C239" t="s">
        <v>484</v>
      </c>
      <c r="D239" t="s">
        <v>13</v>
      </c>
      <c r="E239" t="s">
        <v>15</v>
      </c>
      <c r="F239">
        <v>6429</v>
      </c>
      <c r="G239">
        <v>0</v>
      </c>
    </row>
    <row r="240" spans="1:7" hidden="1" x14ac:dyDescent="0.35">
      <c r="A240">
        <v>1951</v>
      </c>
      <c r="B240" t="s">
        <v>482</v>
      </c>
      <c r="C240" t="s">
        <v>484</v>
      </c>
      <c r="D240" t="s">
        <v>13</v>
      </c>
      <c r="E240" t="s">
        <v>15</v>
      </c>
      <c r="F240">
        <v>6429</v>
      </c>
      <c r="G240">
        <v>0</v>
      </c>
    </row>
    <row r="241" spans="1:7" hidden="1" x14ac:dyDescent="0.35">
      <c r="A241">
        <v>1951</v>
      </c>
      <c r="B241" t="s">
        <v>482</v>
      </c>
      <c r="C241" t="s">
        <v>485</v>
      </c>
      <c r="D241" t="s">
        <v>13</v>
      </c>
      <c r="E241" t="s">
        <v>237</v>
      </c>
      <c r="F241">
        <v>2885</v>
      </c>
      <c r="G241">
        <v>0</v>
      </c>
    </row>
    <row r="242" spans="1:7" hidden="1" x14ac:dyDescent="0.35">
      <c r="A242">
        <v>1951</v>
      </c>
      <c r="B242" t="s">
        <v>482</v>
      </c>
      <c r="C242" t="s">
        <v>486</v>
      </c>
      <c r="D242" t="s">
        <v>13</v>
      </c>
      <c r="E242" t="s">
        <v>19</v>
      </c>
      <c r="F242">
        <v>708</v>
      </c>
      <c r="G242">
        <v>0</v>
      </c>
    </row>
    <row r="243" spans="1:7" hidden="1" x14ac:dyDescent="0.35">
      <c r="A243">
        <v>1951</v>
      </c>
      <c r="B243" t="s">
        <v>487</v>
      </c>
      <c r="C243" t="s">
        <v>488</v>
      </c>
      <c r="D243" t="s">
        <v>13</v>
      </c>
      <c r="E243" t="s">
        <v>17</v>
      </c>
      <c r="F243">
        <v>16054</v>
      </c>
      <c r="G243">
        <v>0</v>
      </c>
    </row>
    <row r="244" spans="1:7" hidden="1" x14ac:dyDescent="0.35">
      <c r="A244">
        <v>1951</v>
      </c>
      <c r="B244" t="s">
        <v>487</v>
      </c>
      <c r="C244" t="s">
        <v>489</v>
      </c>
      <c r="D244" t="s">
        <v>13</v>
      </c>
      <c r="E244" t="s">
        <v>17</v>
      </c>
      <c r="F244">
        <v>14951</v>
      </c>
      <c r="G244">
        <v>0</v>
      </c>
    </row>
    <row r="245" spans="1:7" hidden="1" x14ac:dyDescent="0.35">
      <c r="A245">
        <v>1951</v>
      </c>
      <c r="B245" t="s">
        <v>487</v>
      </c>
      <c r="C245" t="s">
        <v>490</v>
      </c>
      <c r="D245" t="s">
        <v>13</v>
      </c>
      <c r="E245" t="s">
        <v>19</v>
      </c>
      <c r="F245">
        <v>10223</v>
      </c>
      <c r="G245">
        <v>0</v>
      </c>
    </row>
    <row r="246" spans="1:7" hidden="1" x14ac:dyDescent="0.35">
      <c r="A246">
        <v>1951</v>
      </c>
      <c r="B246" t="s">
        <v>487</v>
      </c>
      <c r="C246" t="s">
        <v>491</v>
      </c>
      <c r="D246" t="s">
        <v>13</v>
      </c>
      <c r="E246" t="s">
        <v>15</v>
      </c>
      <c r="F246">
        <v>10042</v>
      </c>
      <c r="G246">
        <v>0</v>
      </c>
    </row>
    <row r="247" spans="1:7" hidden="1" x14ac:dyDescent="0.35">
      <c r="A247">
        <v>1951</v>
      </c>
      <c r="B247" t="s">
        <v>487</v>
      </c>
      <c r="C247" t="s">
        <v>492</v>
      </c>
      <c r="D247" t="s">
        <v>13</v>
      </c>
      <c r="E247" t="s">
        <v>19</v>
      </c>
      <c r="F247">
        <v>3484</v>
      </c>
      <c r="G247">
        <v>0</v>
      </c>
    </row>
    <row r="248" spans="1:7" hidden="1" x14ac:dyDescent="0.35">
      <c r="A248">
        <v>1951</v>
      </c>
      <c r="B248" t="s">
        <v>487</v>
      </c>
      <c r="C248" t="s">
        <v>493</v>
      </c>
      <c r="D248" t="s">
        <v>13</v>
      </c>
      <c r="E248" t="s">
        <v>237</v>
      </c>
      <c r="F248">
        <v>3130</v>
      </c>
      <c r="G248">
        <v>0</v>
      </c>
    </row>
    <row r="249" spans="1:7" hidden="1" x14ac:dyDescent="0.35">
      <c r="A249">
        <v>1951</v>
      </c>
      <c r="B249" t="s">
        <v>487</v>
      </c>
      <c r="C249" t="s">
        <v>494</v>
      </c>
      <c r="D249" t="s">
        <v>13</v>
      </c>
      <c r="E249" t="s">
        <v>19</v>
      </c>
      <c r="F249">
        <v>1877</v>
      </c>
      <c r="G249">
        <v>0</v>
      </c>
    </row>
    <row r="250" spans="1:7" hidden="1" x14ac:dyDescent="0.35">
      <c r="A250">
        <v>1951</v>
      </c>
      <c r="B250" t="s">
        <v>495</v>
      </c>
      <c r="C250" t="s">
        <v>496</v>
      </c>
      <c r="D250" t="s">
        <v>13</v>
      </c>
      <c r="E250" t="s">
        <v>19</v>
      </c>
      <c r="F250">
        <v>4874</v>
      </c>
      <c r="G250">
        <v>0</v>
      </c>
    </row>
    <row r="251" spans="1:7" hidden="1" x14ac:dyDescent="0.35">
      <c r="A251">
        <v>1951</v>
      </c>
      <c r="B251" t="s">
        <v>495</v>
      </c>
      <c r="C251" t="s">
        <v>497</v>
      </c>
      <c r="D251" t="s">
        <v>13</v>
      </c>
      <c r="E251" t="s">
        <v>237</v>
      </c>
      <c r="F251">
        <v>4682</v>
      </c>
      <c r="G251">
        <v>0</v>
      </c>
    </row>
    <row r="252" spans="1:7" hidden="1" x14ac:dyDescent="0.35">
      <c r="A252">
        <v>1951</v>
      </c>
      <c r="B252" t="s">
        <v>495</v>
      </c>
      <c r="C252" t="s">
        <v>498</v>
      </c>
      <c r="D252" t="s">
        <v>13</v>
      </c>
      <c r="E252" t="s">
        <v>19</v>
      </c>
      <c r="F252">
        <v>3385</v>
      </c>
      <c r="G252">
        <v>0</v>
      </c>
    </row>
    <row r="253" spans="1:7" hidden="1" x14ac:dyDescent="0.35">
      <c r="A253">
        <v>1951</v>
      </c>
      <c r="B253" t="s">
        <v>495</v>
      </c>
      <c r="C253" t="s">
        <v>499</v>
      </c>
      <c r="D253" t="s">
        <v>13</v>
      </c>
      <c r="E253" t="s">
        <v>17</v>
      </c>
      <c r="F253">
        <v>3313</v>
      </c>
      <c r="G253">
        <v>0</v>
      </c>
    </row>
    <row r="254" spans="1:7" hidden="1" x14ac:dyDescent="0.35">
      <c r="A254">
        <v>1951</v>
      </c>
      <c r="B254" t="s">
        <v>495</v>
      </c>
      <c r="C254" t="s">
        <v>500</v>
      </c>
      <c r="D254" t="s">
        <v>13</v>
      </c>
      <c r="E254" t="s">
        <v>19</v>
      </c>
      <c r="F254">
        <v>3218</v>
      </c>
      <c r="G254">
        <v>0</v>
      </c>
    </row>
    <row r="255" spans="1:7" hidden="1" x14ac:dyDescent="0.35">
      <c r="A255">
        <v>1951</v>
      </c>
      <c r="B255" t="s">
        <v>501</v>
      </c>
      <c r="C255" t="s">
        <v>502</v>
      </c>
      <c r="D255" t="s">
        <v>13</v>
      </c>
      <c r="E255" t="s">
        <v>17</v>
      </c>
      <c r="F255">
        <v>15922</v>
      </c>
      <c r="G255">
        <v>0</v>
      </c>
    </row>
    <row r="256" spans="1:7" hidden="1" x14ac:dyDescent="0.35">
      <c r="A256">
        <v>1951</v>
      </c>
      <c r="B256" t="s">
        <v>501</v>
      </c>
      <c r="C256" t="s">
        <v>503</v>
      </c>
      <c r="D256" t="s">
        <v>13</v>
      </c>
      <c r="E256" t="s">
        <v>15</v>
      </c>
      <c r="F256">
        <v>12174</v>
      </c>
      <c r="G256">
        <v>0</v>
      </c>
    </row>
    <row r="257" spans="1:7" hidden="1" x14ac:dyDescent="0.35">
      <c r="A257">
        <v>1951</v>
      </c>
      <c r="B257" t="s">
        <v>501</v>
      </c>
      <c r="C257" t="s">
        <v>504</v>
      </c>
      <c r="D257" t="s">
        <v>13</v>
      </c>
      <c r="E257" t="s">
        <v>19</v>
      </c>
      <c r="F257">
        <v>1932</v>
      </c>
      <c r="G257">
        <v>0</v>
      </c>
    </row>
    <row r="258" spans="1:7" hidden="1" x14ac:dyDescent="0.35">
      <c r="A258">
        <v>1951</v>
      </c>
      <c r="B258" t="s">
        <v>505</v>
      </c>
      <c r="C258" t="s">
        <v>506</v>
      </c>
      <c r="D258" t="s">
        <v>13</v>
      </c>
      <c r="E258" t="s">
        <v>15</v>
      </c>
      <c r="F258">
        <v>8056</v>
      </c>
      <c r="G258">
        <v>0</v>
      </c>
    </row>
    <row r="259" spans="1:7" hidden="1" x14ac:dyDescent="0.35">
      <c r="A259">
        <v>1951</v>
      </c>
      <c r="B259" t="s">
        <v>505</v>
      </c>
      <c r="C259" t="s">
        <v>507</v>
      </c>
      <c r="D259" t="s">
        <v>13</v>
      </c>
      <c r="E259" t="s">
        <v>17</v>
      </c>
      <c r="F259">
        <v>6403</v>
      </c>
      <c r="G259">
        <v>0</v>
      </c>
    </row>
    <row r="260" spans="1:7" hidden="1" x14ac:dyDescent="0.35">
      <c r="A260">
        <v>1951</v>
      </c>
      <c r="B260" t="s">
        <v>505</v>
      </c>
      <c r="C260" t="s">
        <v>508</v>
      </c>
      <c r="D260" t="s">
        <v>13</v>
      </c>
      <c r="E260" t="s">
        <v>19</v>
      </c>
      <c r="F260">
        <v>5712</v>
      </c>
      <c r="G260">
        <v>0</v>
      </c>
    </row>
    <row r="261" spans="1:7" hidden="1" x14ac:dyDescent="0.35">
      <c r="A261">
        <v>1951</v>
      </c>
      <c r="B261" t="s">
        <v>505</v>
      </c>
      <c r="C261" t="s">
        <v>509</v>
      </c>
      <c r="D261" t="s">
        <v>13</v>
      </c>
      <c r="E261" t="s">
        <v>237</v>
      </c>
      <c r="F261">
        <v>2800</v>
      </c>
      <c r="G261">
        <v>0</v>
      </c>
    </row>
    <row r="262" spans="1:7" hidden="1" x14ac:dyDescent="0.35">
      <c r="A262">
        <v>1951</v>
      </c>
      <c r="B262" t="s">
        <v>505</v>
      </c>
      <c r="C262" t="s">
        <v>510</v>
      </c>
      <c r="D262" t="s">
        <v>13</v>
      </c>
      <c r="E262" t="s">
        <v>19</v>
      </c>
      <c r="F262">
        <v>1782</v>
      </c>
      <c r="G262">
        <v>0</v>
      </c>
    </row>
    <row r="263" spans="1:7" hidden="1" x14ac:dyDescent="0.35">
      <c r="A263">
        <v>1951</v>
      </c>
      <c r="B263" t="s">
        <v>511</v>
      </c>
      <c r="C263" t="s">
        <v>512</v>
      </c>
      <c r="D263" t="s">
        <v>13</v>
      </c>
      <c r="E263" t="s">
        <v>15</v>
      </c>
      <c r="F263">
        <v>12115</v>
      </c>
      <c r="G263">
        <v>0</v>
      </c>
    </row>
    <row r="264" spans="1:7" hidden="1" x14ac:dyDescent="0.35">
      <c r="A264">
        <v>1951</v>
      </c>
      <c r="B264" t="s">
        <v>511</v>
      </c>
      <c r="C264" t="s">
        <v>513</v>
      </c>
      <c r="D264" t="s">
        <v>13</v>
      </c>
      <c r="E264" t="s">
        <v>17</v>
      </c>
      <c r="F264">
        <v>7998</v>
      </c>
      <c r="G264">
        <v>0</v>
      </c>
    </row>
    <row r="265" spans="1:7" hidden="1" x14ac:dyDescent="0.35">
      <c r="A265">
        <v>1951</v>
      </c>
      <c r="B265" t="s">
        <v>511</v>
      </c>
      <c r="C265" t="s">
        <v>514</v>
      </c>
      <c r="D265" t="s">
        <v>13</v>
      </c>
      <c r="E265" t="s">
        <v>237</v>
      </c>
      <c r="F265">
        <v>2284</v>
      </c>
      <c r="G265">
        <v>0</v>
      </c>
    </row>
    <row r="266" spans="1:7" hidden="1" x14ac:dyDescent="0.35">
      <c r="A266">
        <v>1951</v>
      </c>
      <c r="B266" t="s">
        <v>515</v>
      </c>
      <c r="C266" t="s">
        <v>516</v>
      </c>
      <c r="D266" t="s">
        <v>13</v>
      </c>
      <c r="E266" t="s">
        <v>17</v>
      </c>
      <c r="F266">
        <v>10622</v>
      </c>
      <c r="G266">
        <v>0</v>
      </c>
    </row>
    <row r="267" spans="1:7" hidden="1" x14ac:dyDescent="0.35">
      <c r="A267">
        <v>1951</v>
      </c>
      <c r="B267" t="s">
        <v>515</v>
      </c>
      <c r="C267" t="s">
        <v>517</v>
      </c>
      <c r="D267" t="s">
        <v>13</v>
      </c>
      <c r="E267" t="s">
        <v>15</v>
      </c>
      <c r="F267">
        <v>6197</v>
      </c>
      <c r="G267">
        <v>0</v>
      </c>
    </row>
    <row r="268" spans="1:7" hidden="1" x14ac:dyDescent="0.35">
      <c r="A268">
        <v>1951</v>
      </c>
      <c r="B268" t="s">
        <v>515</v>
      </c>
      <c r="C268" t="s">
        <v>517</v>
      </c>
      <c r="D268" t="s">
        <v>13</v>
      </c>
      <c r="E268" t="s">
        <v>15</v>
      </c>
      <c r="F268">
        <v>6197</v>
      </c>
      <c r="G268">
        <v>0</v>
      </c>
    </row>
    <row r="269" spans="1:7" hidden="1" x14ac:dyDescent="0.35">
      <c r="A269">
        <v>1951</v>
      </c>
      <c r="B269" t="s">
        <v>515</v>
      </c>
      <c r="C269" t="s">
        <v>518</v>
      </c>
      <c r="D269" t="s">
        <v>13</v>
      </c>
      <c r="E269" t="s">
        <v>237</v>
      </c>
      <c r="F269">
        <v>4746</v>
      </c>
      <c r="G269">
        <v>0</v>
      </c>
    </row>
    <row r="270" spans="1:7" hidden="1" x14ac:dyDescent="0.35">
      <c r="A270">
        <v>1951</v>
      </c>
      <c r="B270" t="s">
        <v>515</v>
      </c>
      <c r="C270" t="s">
        <v>519</v>
      </c>
      <c r="D270" t="s">
        <v>13</v>
      </c>
      <c r="E270" t="s">
        <v>19</v>
      </c>
      <c r="F270">
        <v>974</v>
      </c>
      <c r="G270">
        <v>0</v>
      </c>
    </row>
    <row r="271" spans="1:7" hidden="1" x14ac:dyDescent="0.35">
      <c r="A271">
        <v>1951</v>
      </c>
      <c r="B271" t="s">
        <v>515</v>
      </c>
      <c r="C271" t="s">
        <v>520</v>
      </c>
      <c r="D271" t="s">
        <v>13</v>
      </c>
      <c r="E271" t="s">
        <v>19</v>
      </c>
      <c r="F271">
        <v>315</v>
      </c>
      <c r="G271">
        <v>0</v>
      </c>
    </row>
    <row r="272" spans="1:7" hidden="1" x14ac:dyDescent="0.35">
      <c r="A272">
        <v>1951</v>
      </c>
      <c r="B272" t="s">
        <v>521</v>
      </c>
      <c r="C272" t="s">
        <v>522</v>
      </c>
      <c r="D272" t="s">
        <v>13</v>
      </c>
      <c r="E272" t="s">
        <v>147</v>
      </c>
      <c r="F272">
        <v>5505</v>
      </c>
      <c r="G272">
        <v>0</v>
      </c>
    </row>
    <row r="273" spans="1:7" hidden="1" x14ac:dyDescent="0.35">
      <c r="A273">
        <v>1951</v>
      </c>
      <c r="B273" t="s">
        <v>521</v>
      </c>
      <c r="C273" t="s">
        <v>523</v>
      </c>
      <c r="D273" t="s">
        <v>13</v>
      </c>
      <c r="E273" t="s">
        <v>17</v>
      </c>
      <c r="F273">
        <v>5292</v>
      </c>
      <c r="G273">
        <v>0</v>
      </c>
    </row>
    <row r="274" spans="1:7" hidden="1" x14ac:dyDescent="0.35">
      <c r="A274">
        <v>1951</v>
      </c>
      <c r="B274" t="s">
        <v>521</v>
      </c>
      <c r="C274" t="s">
        <v>524</v>
      </c>
      <c r="D274" t="s">
        <v>13</v>
      </c>
      <c r="E274" t="s">
        <v>15</v>
      </c>
      <c r="F274">
        <v>4141</v>
      </c>
      <c r="G274">
        <v>0</v>
      </c>
    </row>
    <row r="275" spans="1:7" hidden="1" x14ac:dyDescent="0.35">
      <c r="A275">
        <v>1951</v>
      </c>
      <c r="B275" t="s">
        <v>521</v>
      </c>
      <c r="C275" t="s">
        <v>525</v>
      </c>
      <c r="D275" t="s">
        <v>13</v>
      </c>
      <c r="E275" t="s">
        <v>237</v>
      </c>
      <c r="F275">
        <v>1687</v>
      </c>
      <c r="G275">
        <v>0</v>
      </c>
    </row>
    <row r="276" spans="1:7" hidden="1" x14ac:dyDescent="0.35">
      <c r="A276">
        <v>1951</v>
      </c>
      <c r="B276" t="s">
        <v>521</v>
      </c>
      <c r="C276" t="s">
        <v>526</v>
      </c>
      <c r="D276" t="s">
        <v>13</v>
      </c>
      <c r="E276" t="s">
        <v>19</v>
      </c>
      <c r="F276">
        <v>204</v>
      </c>
      <c r="G276">
        <v>0</v>
      </c>
    </row>
    <row r="277" spans="1:7" hidden="1" x14ac:dyDescent="0.35">
      <c r="A277">
        <v>1951</v>
      </c>
      <c r="B277" t="s">
        <v>527</v>
      </c>
      <c r="C277" t="s">
        <v>528</v>
      </c>
      <c r="D277" t="s">
        <v>13</v>
      </c>
      <c r="E277" t="s">
        <v>17</v>
      </c>
      <c r="F277">
        <v>10095</v>
      </c>
      <c r="G277">
        <v>0</v>
      </c>
    </row>
    <row r="278" spans="1:7" hidden="1" x14ac:dyDescent="0.35">
      <c r="A278">
        <v>1951</v>
      </c>
      <c r="B278" t="s">
        <v>527</v>
      </c>
      <c r="C278" t="s">
        <v>529</v>
      </c>
      <c r="D278" t="s">
        <v>13</v>
      </c>
      <c r="E278" t="s">
        <v>15</v>
      </c>
      <c r="F278">
        <v>5349</v>
      </c>
      <c r="G278">
        <v>0</v>
      </c>
    </row>
    <row r="279" spans="1:7" hidden="1" x14ac:dyDescent="0.35">
      <c r="A279">
        <v>1951</v>
      </c>
      <c r="B279" t="s">
        <v>527</v>
      </c>
      <c r="C279" t="s">
        <v>530</v>
      </c>
      <c r="D279" t="s">
        <v>13</v>
      </c>
      <c r="E279" t="s">
        <v>19</v>
      </c>
      <c r="F279">
        <v>3793</v>
      </c>
      <c r="G279">
        <v>0</v>
      </c>
    </row>
    <row r="280" spans="1:7" hidden="1" x14ac:dyDescent="0.35">
      <c r="A280">
        <v>1951</v>
      </c>
      <c r="B280" t="s">
        <v>527</v>
      </c>
      <c r="C280" t="s">
        <v>531</v>
      </c>
      <c r="D280" t="s">
        <v>13</v>
      </c>
      <c r="E280" t="s">
        <v>19</v>
      </c>
      <c r="F280">
        <v>1679</v>
      </c>
      <c r="G280">
        <v>0</v>
      </c>
    </row>
    <row r="281" spans="1:7" hidden="1" x14ac:dyDescent="0.35">
      <c r="A281">
        <v>1951</v>
      </c>
      <c r="B281" t="s">
        <v>11</v>
      </c>
      <c r="C281" t="s">
        <v>12</v>
      </c>
      <c r="D281" t="s">
        <v>13</v>
      </c>
      <c r="E281" t="s">
        <v>15</v>
      </c>
      <c r="F281">
        <v>10409</v>
      </c>
      <c r="G281">
        <v>0</v>
      </c>
    </row>
    <row r="282" spans="1:7" hidden="1" x14ac:dyDescent="0.35">
      <c r="A282">
        <v>1951</v>
      </c>
      <c r="B282" t="s">
        <v>11</v>
      </c>
      <c r="C282" t="s">
        <v>16</v>
      </c>
      <c r="D282" t="s">
        <v>13</v>
      </c>
      <c r="E282" t="s">
        <v>17</v>
      </c>
      <c r="F282">
        <v>9709</v>
      </c>
      <c r="G282">
        <v>0</v>
      </c>
    </row>
    <row r="283" spans="1:7" hidden="1" x14ac:dyDescent="0.35">
      <c r="A283">
        <v>1951</v>
      </c>
      <c r="B283" t="s">
        <v>11</v>
      </c>
      <c r="C283" t="s">
        <v>18</v>
      </c>
      <c r="D283" t="s">
        <v>13</v>
      </c>
      <c r="E283" t="s">
        <v>19</v>
      </c>
      <c r="F283">
        <v>2287</v>
      </c>
      <c r="G283">
        <v>0</v>
      </c>
    </row>
    <row r="284" spans="1:7" hidden="1" x14ac:dyDescent="0.35">
      <c r="A284">
        <v>1951</v>
      </c>
      <c r="B284" t="s">
        <v>532</v>
      </c>
      <c r="C284" t="s">
        <v>533</v>
      </c>
      <c r="D284" t="s">
        <v>13</v>
      </c>
      <c r="E284" t="s">
        <v>17</v>
      </c>
      <c r="F284">
        <v>16294</v>
      </c>
      <c r="G284">
        <v>0</v>
      </c>
    </row>
    <row r="285" spans="1:7" hidden="1" x14ac:dyDescent="0.35">
      <c r="A285">
        <v>1951</v>
      </c>
      <c r="B285" t="s">
        <v>532</v>
      </c>
      <c r="C285" t="s">
        <v>22</v>
      </c>
      <c r="D285" t="s">
        <v>13</v>
      </c>
      <c r="E285" t="s">
        <v>19</v>
      </c>
      <c r="F285">
        <v>12152</v>
      </c>
      <c r="G285">
        <v>0</v>
      </c>
    </row>
    <row r="286" spans="1:7" hidden="1" x14ac:dyDescent="0.35">
      <c r="A286">
        <v>1951</v>
      </c>
      <c r="B286" t="s">
        <v>532</v>
      </c>
      <c r="C286" t="s">
        <v>534</v>
      </c>
      <c r="D286" t="s">
        <v>13</v>
      </c>
      <c r="E286" t="s">
        <v>19</v>
      </c>
      <c r="F286">
        <v>5977</v>
      </c>
      <c r="G286">
        <v>0</v>
      </c>
    </row>
    <row r="287" spans="1:7" hidden="1" x14ac:dyDescent="0.35">
      <c r="A287">
        <v>1951</v>
      </c>
      <c r="B287" t="s">
        <v>532</v>
      </c>
      <c r="C287" t="s">
        <v>535</v>
      </c>
      <c r="D287" t="s">
        <v>13</v>
      </c>
      <c r="E287" t="s">
        <v>17</v>
      </c>
      <c r="F287">
        <v>0</v>
      </c>
      <c r="G287">
        <v>0</v>
      </c>
    </row>
    <row r="288" spans="1:7" hidden="1" x14ac:dyDescent="0.35">
      <c r="A288">
        <v>1951</v>
      </c>
      <c r="B288" t="s">
        <v>536</v>
      </c>
      <c r="C288" t="s">
        <v>537</v>
      </c>
      <c r="D288" t="s">
        <v>13</v>
      </c>
      <c r="E288" t="s">
        <v>17</v>
      </c>
      <c r="F288">
        <v>13181</v>
      </c>
      <c r="G288">
        <v>0</v>
      </c>
    </row>
    <row r="289" spans="1:7" hidden="1" x14ac:dyDescent="0.35">
      <c r="A289">
        <v>1951</v>
      </c>
      <c r="B289" t="s">
        <v>536</v>
      </c>
      <c r="C289" t="s">
        <v>537</v>
      </c>
      <c r="D289" t="s">
        <v>13</v>
      </c>
      <c r="E289" t="s">
        <v>17</v>
      </c>
      <c r="F289">
        <v>13181</v>
      </c>
      <c r="G289">
        <v>0</v>
      </c>
    </row>
    <row r="290" spans="1:7" hidden="1" x14ac:dyDescent="0.35">
      <c r="A290">
        <v>1951</v>
      </c>
      <c r="B290" t="s">
        <v>536</v>
      </c>
      <c r="C290" t="s">
        <v>538</v>
      </c>
      <c r="D290" t="s">
        <v>13</v>
      </c>
      <c r="E290" t="s">
        <v>19</v>
      </c>
      <c r="F290">
        <v>4121</v>
      </c>
      <c r="G290">
        <v>0</v>
      </c>
    </row>
    <row r="291" spans="1:7" hidden="1" x14ac:dyDescent="0.35">
      <c r="A291">
        <v>1951</v>
      </c>
      <c r="B291" t="s">
        <v>539</v>
      </c>
      <c r="C291" t="s">
        <v>540</v>
      </c>
      <c r="D291" t="s">
        <v>13</v>
      </c>
      <c r="E291" t="s">
        <v>17</v>
      </c>
      <c r="F291">
        <v>11017</v>
      </c>
      <c r="G291">
        <v>0</v>
      </c>
    </row>
    <row r="292" spans="1:7" hidden="1" x14ac:dyDescent="0.35">
      <c r="A292">
        <v>1951</v>
      </c>
      <c r="B292" t="s">
        <v>539</v>
      </c>
      <c r="C292" t="s">
        <v>541</v>
      </c>
      <c r="D292" t="s">
        <v>13</v>
      </c>
      <c r="E292" t="s">
        <v>15</v>
      </c>
      <c r="F292">
        <v>5487</v>
      </c>
      <c r="G292">
        <v>0</v>
      </c>
    </row>
    <row r="293" spans="1:7" hidden="1" x14ac:dyDescent="0.35">
      <c r="A293">
        <v>1951</v>
      </c>
      <c r="B293" t="s">
        <v>539</v>
      </c>
      <c r="C293" t="s">
        <v>542</v>
      </c>
      <c r="D293" t="s">
        <v>13</v>
      </c>
      <c r="E293" t="s">
        <v>19</v>
      </c>
      <c r="F293">
        <v>3149</v>
      </c>
      <c r="G293">
        <v>0</v>
      </c>
    </row>
    <row r="294" spans="1:7" hidden="1" x14ac:dyDescent="0.35">
      <c r="A294">
        <v>1951</v>
      </c>
      <c r="B294" t="s">
        <v>539</v>
      </c>
      <c r="C294" t="s">
        <v>542</v>
      </c>
      <c r="D294" t="s">
        <v>13</v>
      </c>
      <c r="E294" t="s">
        <v>19</v>
      </c>
      <c r="F294">
        <v>3149</v>
      </c>
      <c r="G294">
        <v>0</v>
      </c>
    </row>
    <row r="295" spans="1:7" hidden="1" x14ac:dyDescent="0.35">
      <c r="A295">
        <v>1951</v>
      </c>
      <c r="B295" t="s">
        <v>543</v>
      </c>
      <c r="C295" t="s">
        <v>544</v>
      </c>
      <c r="D295" t="s">
        <v>13</v>
      </c>
      <c r="E295" t="s">
        <v>17</v>
      </c>
      <c r="F295">
        <v>12849</v>
      </c>
      <c r="G295">
        <v>0</v>
      </c>
    </row>
    <row r="296" spans="1:7" hidden="1" x14ac:dyDescent="0.35">
      <c r="A296">
        <v>1951</v>
      </c>
      <c r="B296" t="s">
        <v>543</v>
      </c>
      <c r="C296" t="s">
        <v>544</v>
      </c>
      <c r="D296" t="s">
        <v>13</v>
      </c>
      <c r="E296" t="s">
        <v>17</v>
      </c>
      <c r="F296">
        <v>12849</v>
      </c>
      <c r="G296">
        <v>0</v>
      </c>
    </row>
    <row r="297" spans="1:7" hidden="1" x14ac:dyDescent="0.35">
      <c r="A297">
        <v>1951</v>
      </c>
      <c r="B297" t="s">
        <v>543</v>
      </c>
      <c r="C297" t="s">
        <v>545</v>
      </c>
      <c r="D297" t="s">
        <v>13</v>
      </c>
      <c r="E297" t="s">
        <v>15</v>
      </c>
      <c r="F297">
        <v>5612</v>
      </c>
      <c r="G297">
        <v>0</v>
      </c>
    </row>
    <row r="298" spans="1:7" hidden="1" x14ac:dyDescent="0.35">
      <c r="A298">
        <v>1951</v>
      </c>
      <c r="B298" t="s">
        <v>543</v>
      </c>
      <c r="C298" t="s">
        <v>546</v>
      </c>
      <c r="D298" t="s">
        <v>13</v>
      </c>
      <c r="E298" t="s">
        <v>19</v>
      </c>
      <c r="F298">
        <v>2993</v>
      </c>
      <c r="G298">
        <v>0</v>
      </c>
    </row>
    <row r="299" spans="1:7" hidden="1" x14ac:dyDescent="0.35">
      <c r="A299">
        <v>1951</v>
      </c>
      <c r="B299" t="s">
        <v>547</v>
      </c>
      <c r="C299" t="s">
        <v>548</v>
      </c>
      <c r="D299" t="s">
        <v>13</v>
      </c>
      <c r="E299" t="s">
        <v>17</v>
      </c>
      <c r="F299">
        <v>10403</v>
      </c>
      <c r="G299">
        <v>0</v>
      </c>
    </row>
    <row r="300" spans="1:7" hidden="1" x14ac:dyDescent="0.35">
      <c r="A300">
        <v>1951</v>
      </c>
      <c r="B300" t="s">
        <v>547</v>
      </c>
      <c r="C300" t="s">
        <v>548</v>
      </c>
      <c r="D300" t="s">
        <v>13</v>
      </c>
      <c r="E300" t="s">
        <v>17</v>
      </c>
      <c r="F300">
        <v>10403</v>
      </c>
      <c r="G300">
        <v>0</v>
      </c>
    </row>
    <row r="301" spans="1:7" hidden="1" x14ac:dyDescent="0.35">
      <c r="A301">
        <v>1951</v>
      </c>
      <c r="B301" t="s">
        <v>547</v>
      </c>
      <c r="C301" t="s">
        <v>549</v>
      </c>
      <c r="D301" t="s">
        <v>13</v>
      </c>
      <c r="E301" t="s">
        <v>15</v>
      </c>
      <c r="F301">
        <v>3265</v>
      </c>
      <c r="G301">
        <v>0</v>
      </c>
    </row>
    <row r="302" spans="1:7" hidden="1" x14ac:dyDescent="0.35">
      <c r="A302">
        <v>1951</v>
      </c>
      <c r="B302" t="s">
        <v>547</v>
      </c>
      <c r="C302" t="s">
        <v>550</v>
      </c>
      <c r="D302" t="s">
        <v>13</v>
      </c>
      <c r="E302" t="s">
        <v>19</v>
      </c>
      <c r="F302">
        <v>3235</v>
      </c>
      <c r="G302">
        <v>0</v>
      </c>
    </row>
    <row r="303" spans="1:7" hidden="1" x14ac:dyDescent="0.35">
      <c r="A303">
        <v>1951</v>
      </c>
      <c r="B303" t="s">
        <v>547</v>
      </c>
      <c r="C303" t="s">
        <v>551</v>
      </c>
      <c r="D303" t="s">
        <v>13</v>
      </c>
      <c r="E303" t="s">
        <v>147</v>
      </c>
      <c r="F303">
        <v>2583</v>
      </c>
      <c r="G303">
        <v>0</v>
      </c>
    </row>
    <row r="304" spans="1:7" hidden="1" x14ac:dyDescent="0.35">
      <c r="A304">
        <v>1951</v>
      </c>
      <c r="B304" t="s">
        <v>547</v>
      </c>
      <c r="C304" t="s">
        <v>552</v>
      </c>
      <c r="D304" t="s">
        <v>13</v>
      </c>
      <c r="E304" t="s">
        <v>19</v>
      </c>
      <c r="F304">
        <v>2538</v>
      </c>
      <c r="G304">
        <v>0</v>
      </c>
    </row>
    <row r="305" spans="1:7" hidden="1" x14ac:dyDescent="0.35">
      <c r="A305">
        <v>1951</v>
      </c>
      <c r="B305" t="s">
        <v>547</v>
      </c>
      <c r="C305" t="s">
        <v>553</v>
      </c>
      <c r="D305" t="s">
        <v>13</v>
      </c>
      <c r="E305" t="s">
        <v>19</v>
      </c>
      <c r="F305">
        <v>447</v>
      </c>
      <c r="G305">
        <v>0</v>
      </c>
    </row>
    <row r="306" spans="1:7" hidden="1" x14ac:dyDescent="0.35">
      <c r="A306">
        <v>1951</v>
      </c>
      <c r="B306" t="s">
        <v>554</v>
      </c>
      <c r="C306" t="s">
        <v>555</v>
      </c>
      <c r="D306" t="s">
        <v>13</v>
      </c>
      <c r="E306" t="s">
        <v>17</v>
      </c>
      <c r="F306">
        <v>10631</v>
      </c>
      <c r="G306">
        <v>0</v>
      </c>
    </row>
    <row r="307" spans="1:7" hidden="1" x14ac:dyDescent="0.35">
      <c r="A307">
        <v>1951</v>
      </c>
      <c r="B307" t="s">
        <v>554</v>
      </c>
      <c r="C307" t="s">
        <v>556</v>
      </c>
      <c r="D307" t="s">
        <v>13</v>
      </c>
      <c r="E307" t="s">
        <v>19</v>
      </c>
      <c r="F307">
        <v>5960</v>
      </c>
      <c r="G307">
        <v>0</v>
      </c>
    </row>
    <row r="308" spans="1:7" hidden="1" x14ac:dyDescent="0.35">
      <c r="A308">
        <v>1951</v>
      </c>
      <c r="B308" t="s">
        <v>554</v>
      </c>
      <c r="C308" t="s">
        <v>557</v>
      </c>
      <c r="D308" t="s">
        <v>13</v>
      </c>
      <c r="E308" t="s">
        <v>15</v>
      </c>
      <c r="F308">
        <v>3787</v>
      </c>
      <c r="G308">
        <v>0</v>
      </c>
    </row>
    <row r="309" spans="1:7" hidden="1" x14ac:dyDescent="0.35">
      <c r="A309">
        <v>1951</v>
      </c>
      <c r="B309" t="s">
        <v>558</v>
      </c>
      <c r="C309" t="s">
        <v>559</v>
      </c>
      <c r="D309" t="s">
        <v>13</v>
      </c>
      <c r="E309" t="s">
        <v>17</v>
      </c>
      <c r="F309">
        <v>12795</v>
      </c>
      <c r="G309">
        <v>0</v>
      </c>
    </row>
    <row r="310" spans="1:7" hidden="1" x14ac:dyDescent="0.35">
      <c r="A310">
        <v>1951</v>
      </c>
      <c r="B310" t="s">
        <v>558</v>
      </c>
      <c r="C310" t="s">
        <v>560</v>
      </c>
      <c r="D310" t="s">
        <v>13</v>
      </c>
      <c r="E310" t="s">
        <v>15</v>
      </c>
      <c r="F310">
        <v>7155</v>
      </c>
      <c r="G310">
        <v>0</v>
      </c>
    </row>
    <row r="311" spans="1:7" hidden="1" x14ac:dyDescent="0.35">
      <c r="A311">
        <v>1951</v>
      </c>
      <c r="B311" t="s">
        <v>558</v>
      </c>
      <c r="C311" t="s">
        <v>561</v>
      </c>
      <c r="D311" t="s">
        <v>13</v>
      </c>
      <c r="E311" t="s">
        <v>19</v>
      </c>
      <c r="F311">
        <v>5323</v>
      </c>
      <c r="G311">
        <v>0</v>
      </c>
    </row>
    <row r="312" spans="1:7" hidden="1" x14ac:dyDescent="0.35">
      <c r="A312">
        <v>1951</v>
      </c>
      <c r="B312" t="s">
        <v>558</v>
      </c>
      <c r="C312" t="s">
        <v>562</v>
      </c>
      <c r="D312" t="s">
        <v>13</v>
      </c>
      <c r="E312" t="s">
        <v>19</v>
      </c>
      <c r="F312">
        <v>475</v>
      </c>
      <c r="G312">
        <v>0</v>
      </c>
    </row>
    <row r="313" spans="1:7" hidden="1" x14ac:dyDescent="0.35">
      <c r="A313">
        <v>1951</v>
      </c>
      <c r="B313" t="s">
        <v>563</v>
      </c>
      <c r="C313" t="s">
        <v>564</v>
      </c>
      <c r="D313" t="s">
        <v>13</v>
      </c>
      <c r="E313" t="s">
        <v>19</v>
      </c>
      <c r="F313">
        <v>7764</v>
      </c>
      <c r="G313">
        <v>0</v>
      </c>
    </row>
    <row r="314" spans="1:7" hidden="1" x14ac:dyDescent="0.35">
      <c r="A314">
        <v>1951</v>
      </c>
      <c r="B314" t="s">
        <v>563</v>
      </c>
      <c r="C314" t="s">
        <v>565</v>
      </c>
      <c r="D314" t="s">
        <v>13</v>
      </c>
      <c r="E314" t="s">
        <v>17</v>
      </c>
      <c r="F314">
        <v>7319</v>
      </c>
      <c r="G314">
        <v>0</v>
      </c>
    </row>
    <row r="315" spans="1:7" hidden="1" x14ac:dyDescent="0.35">
      <c r="A315">
        <v>1951</v>
      </c>
      <c r="B315" t="s">
        <v>563</v>
      </c>
      <c r="C315" t="s">
        <v>566</v>
      </c>
      <c r="D315" t="s">
        <v>13</v>
      </c>
      <c r="E315" t="s">
        <v>237</v>
      </c>
      <c r="F315">
        <v>2013</v>
      </c>
      <c r="G315">
        <v>0</v>
      </c>
    </row>
    <row r="316" spans="1:7" hidden="1" x14ac:dyDescent="0.35">
      <c r="A316">
        <v>1951</v>
      </c>
      <c r="B316" t="s">
        <v>563</v>
      </c>
      <c r="C316" t="s">
        <v>567</v>
      </c>
      <c r="D316" t="s">
        <v>13</v>
      </c>
      <c r="E316" t="s">
        <v>19</v>
      </c>
      <c r="F316">
        <v>1672</v>
      </c>
      <c r="G316">
        <v>0</v>
      </c>
    </row>
    <row r="317" spans="1:7" hidden="1" x14ac:dyDescent="0.35">
      <c r="A317">
        <v>1951</v>
      </c>
      <c r="B317" t="s">
        <v>563</v>
      </c>
      <c r="C317" t="s">
        <v>568</v>
      </c>
      <c r="D317" t="s">
        <v>13</v>
      </c>
      <c r="E317" t="s">
        <v>15</v>
      </c>
      <c r="F317">
        <v>829</v>
      </c>
      <c r="G317">
        <v>0</v>
      </c>
    </row>
    <row r="318" spans="1:7" hidden="1" x14ac:dyDescent="0.35">
      <c r="A318">
        <v>1951</v>
      </c>
      <c r="B318" t="s">
        <v>563</v>
      </c>
      <c r="C318" t="s">
        <v>569</v>
      </c>
      <c r="D318" t="s">
        <v>13</v>
      </c>
      <c r="E318" t="s">
        <v>19</v>
      </c>
      <c r="F318">
        <v>570</v>
      </c>
      <c r="G318">
        <v>0</v>
      </c>
    </row>
    <row r="319" spans="1:7" hidden="1" x14ac:dyDescent="0.35">
      <c r="A319">
        <v>1951</v>
      </c>
      <c r="B319" t="s">
        <v>570</v>
      </c>
      <c r="C319" t="s">
        <v>571</v>
      </c>
      <c r="D319" t="s">
        <v>13</v>
      </c>
      <c r="E319" t="s">
        <v>17</v>
      </c>
      <c r="F319">
        <v>20846</v>
      </c>
      <c r="G319">
        <v>0</v>
      </c>
    </row>
    <row r="320" spans="1:7" hidden="1" x14ac:dyDescent="0.35">
      <c r="A320">
        <v>1951</v>
      </c>
      <c r="B320" t="s">
        <v>570</v>
      </c>
      <c r="C320" t="s">
        <v>572</v>
      </c>
      <c r="D320" t="s">
        <v>13</v>
      </c>
      <c r="E320" t="s">
        <v>17</v>
      </c>
      <c r="F320">
        <v>20367</v>
      </c>
      <c r="G320">
        <v>0</v>
      </c>
    </row>
    <row r="321" spans="1:7" hidden="1" x14ac:dyDescent="0.35">
      <c r="A321">
        <v>1951</v>
      </c>
      <c r="B321" t="s">
        <v>570</v>
      </c>
      <c r="C321" t="s">
        <v>573</v>
      </c>
      <c r="D321" t="s">
        <v>13</v>
      </c>
      <c r="E321" t="s">
        <v>19</v>
      </c>
      <c r="F321">
        <v>7810</v>
      </c>
      <c r="G321">
        <v>0</v>
      </c>
    </row>
    <row r="322" spans="1:7" hidden="1" x14ac:dyDescent="0.35">
      <c r="A322">
        <v>1951</v>
      </c>
      <c r="B322" t="s">
        <v>570</v>
      </c>
      <c r="C322" t="s">
        <v>574</v>
      </c>
      <c r="D322" t="s">
        <v>13</v>
      </c>
      <c r="E322" t="s">
        <v>237</v>
      </c>
      <c r="F322">
        <v>7237</v>
      </c>
      <c r="G322">
        <v>0</v>
      </c>
    </row>
    <row r="323" spans="1:7" hidden="1" x14ac:dyDescent="0.35">
      <c r="A323">
        <v>1951</v>
      </c>
      <c r="B323" t="s">
        <v>570</v>
      </c>
      <c r="C323" t="s">
        <v>575</v>
      </c>
      <c r="D323" t="s">
        <v>13</v>
      </c>
      <c r="E323" t="s">
        <v>19</v>
      </c>
      <c r="F323">
        <v>4987</v>
      </c>
      <c r="G323">
        <v>0</v>
      </c>
    </row>
    <row r="324" spans="1:7" hidden="1" x14ac:dyDescent="0.35">
      <c r="A324">
        <v>1951</v>
      </c>
      <c r="B324" t="s">
        <v>570</v>
      </c>
      <c r="C324" t="s">
        <v>576</v>
      </c>
      <c r="D324" t="s">
        <v>13</v>
      </c>
      <c r="E324" t="s">
        <v>19</v>
      </c>
      <c r="F324">
        <v>4655</v>
      </c>
      <c r="G324">
        <v>0</v>
      </c>
    </row>
    <row r="325" spans="1:7" hidden="1" x14ac:dyDescent="0.35">
      <c r="A325">
        <v>1951</v>
      </c>
      <c r="B325" t="s">
        <v>570</v>
      </c>
      <c r="C325" t="s">
        <v>577</v>
      </c>
      <c r="D325" t="s">
        <v>13</v>
      </c>
      <c r="E325" t="s">
        <v>19</v>
      </c>
      <c r="F325">
        <v>4529</v>
      </c>
      <c r="G325">
        <v>0</v>
      </c>
    </row>
    <row r="326" spans="1:7" hidden="1" x14ac:dyDescent="0.35">
      <c r="A326">
        <v>1951</v>
      </c>
      <c r="B326" t="s">
        <v>570</v>
      </c>
      <c r="C326" t="s">
        <v>578</v>
      </c>
      <c r="D326" t="s">
        <v>13</v>
      </c>
      <c r="E326" t="s">
        <v>15</v>
      </c>
      <c r="F326">
        <v>4072</v>
      </c>
      <c r="G326">
        <v>0</v>
      </c>
    </row>
    <row r="327" spans="1:7" hidden="1" x14ac:dyDescent="0.35">
      <c r="A327">
        <v>1951</v>
      </c>
      <c r="B327" t="s">
        <v>570</v>
      </c>
      <c r="C327" t="s">
        <v>578</v>
      </c>
      <c r="D327" t="s">
        <v>13</v>
      </c>
      <c r="E327" t="s">
        <v>15</v>
      </c>
      <c r="F327">
        <v>4072</v>
      </c>
      <c r="G327">
        <v>0</v>
      </c>
    </row>
    <row r="328" spans="1:7" hidden="1" x14ac:dyDescent="0.35">
      <c r="A328">
        <v>1951</v>
      </c>
      <c r="B328" t="s">
        <v>570</v>
      </c>
      <c r="C328" t="s">
        <v>579</v>
      </c>
      <c r="D328" t="s">
        <v>13</v>
      </c>
      <c r="E328" t="s">
        <v>19</v>
      </c>
      <c r="F328">
        <v>742</v>
      </c>
      <c r="G328">
        <v>0</v>
      </c>
    </row>
    <row r="329" spans="1:7" hidden="1" x14ac:dyDescent="0.35">
      <c r="A329">
        <v>1951</v>
      </c>
      <c r="B329" t="s">
        <v>580</v>
      </c>
      <c r="C329" t="s">
        <v>581</v>
      </c>
      <c r="D329" t="s">
        <v>13</v>
      </c>
      <c r="E329" t="s">
        <v>17</v>
      </c>
      <c r="F329">
        <v>16286</v>
      </c>
      <c r="G329">
        <v>0</v>
      </c>
    </row>
    <row r="330" spans="1:7" hidden="1" x14ac:dyDescent="0.35">
      <c r="A330">
        <v>1951</v>
      </c>
      <c r="B330" t="s">
        <v>580</v>
      </c>
      <c r="C330" t="s">
        <v>582</v>
      </c>
      <c r="D330" t="s">
        <v>13</v>
      </c>
      <c r="E330" t="s">
        <v>17</v>
      </c>
      <c r="F330">
        <v>12409</v>
      </c>
      <c r="G330">
        <v>0</v>
      </c>
    </row>
    <row r="331" spans="1:7" hidden="1" x14ac:dyDescent="0.35">
      <c r="A331">
        <v>1951</v>
      </c>
      <c r="B331" t="s">
        <v>580</v>
      </c>
      <c r="C331" t="s">
        <v>582</v>
      </c>
      <c r="D331" t="s">
        <v>13</v>
      </c>
      <c r="E331" t="s">
        <v>17</v>
      </c>
      <c r="F331">
        <v>12409</v>
      </c>
      <c r="G331">
        <v>0</v>
      </c>
    </row>
    <row r="332" spans="1:7" hidden="1" x14ac:dyDescent="0.35">
      <c r="A332">
        <v>1951</v>
      </c>
      <c r="B332" t="s">
        <v>580</v>
      </c>
      <c r="C332" t="s">
        <v>583</v>
      </c>
      <c r="D332" t="s">
        <v>13</v>
      </c>
      <c r="E332" t="s">
        <v>147</v>
      </c>
      <c r="F332">
        <v>9527</v>
      </c>
      <c r="G332">
        <v>0</v>
      </c>
    </row>
    <row r="333" spans="1:7" hidden="1" x14ac:dyDescent="0.35">
      <c r="A333">
        <v>1951</v>
      </c>
      <c r="B333" t="s">
        <v>580</v>
      </c>
      <c r="C333" t="s">
        <v>584</v>
      </c>
      <c r="D333" t="s">
        <v>13</v>
      </c>
      <c r="E333" t="s">
        <v>237</v>
      </c>
      <c r="F333">
        <v>9109</v>
      </c>
      <c r="G333">
        <v>0</v>
      </c>
    </row>
    <row r="334" spans="1:7" hidden="1" x14ac:dyDescent="0.35">
      <c r="A334">
        <v>1951</v>
      </c>
      <c r="B334" t="s">
        <v>580</v>
      </c>
      <c r="C334" t="s">
        <v>585</v>
      </c>
      <c r="D334" t="s">
        <v>13</v>
      </c>
      <c r="E334" t="s">
        <v>237</v>
      </c>
      <c r="F334">
        <v>8743</v>
      </c>
      <c r="G334">
        <v>0</v>
      </c>
    </row>
    <row r="335" spans="1:7" hidden="1" x14ac:dyDescent="0.35">
      <c r="A335">
        <v>1951</v>
      </c>
      <c r="B335" t="s">
        <v>580</v>
      </c>
      <c r="C335" t="s">
        <v>586</v>
      </c>
      <c r="D335" t="s">
        <v>13</v>
      </c>
      <c r="E335" t="s">
        <v>15</v>
      </c>
      <c r="F335">
        <v>8200</v>
      </c>
      <c r="G335">
        <v>0</v>
      </c>
    </row>
    <row r="336" spans="1:7" hidden="1" x14ac:dyDescent="0.35">
      <c r="A336">
        <v>1951</v>
      </c>
      <c r="B336" t="s">
        <v>580</v>
      </c>
      <c r="C336" t="s">
        <v>587</v>
      </c>
      <c r="D336" t="s">
        <v>13</v>
      </c>
      <c r="E336" t="s">
        <v>15</v>
      </c>
      <c r="F336">
        <v>7232</v>
      </c>
      <c r="G336">
        <v>0</v>
      </c>
    </row>
    <row r="337" spans="1:7" hidden="1" x14ac:dyDescent="0.35">
      <c r="A337">
        <v>1951</v>
      </c>
      <c r="B337" t="s">
        <v>580</v>
      </c>
      <c r="C337" t="s">
        <v>588</v>
      </c>
      <c r="D337" t="s">
        <v>13</v>
      </c>
      <c r="E337" t="s">
        <v>19</v>
      </c>
      <c r="F337">
        <v>3619</v>
      </c>
      <c r="G337">
        <v>0</v>
      </c>
    </row>
    <row r="338" spans="1:7" hidden="1" x14ac:dyDescent="0.35">
      <c r="A338">
        <v>1951</v>
      </c>
      <c r="B338" t="s">
        <v>580</v>
      </c>
      <c r="C338" t="s">
        <v>589</v>
      </c>
      <c r="D338" t="s">
        <v>13</v>
      </c>
      <c r="E338" t="s">
        <v>19</v>
      </c>
      <c r="F338">
        <v>2168</v>
      </c>
      <c r="G338">
        <v>0</v>
      </c>
    </row>
    <row r="339" spans="1:7" hidden="1" x14ac:dyDescent="0.35">
      <c r="A339">
        <v>1951</v>
      </c>
      <c r="B339" t="s">
        <v>580</v>
      </c>
      <c r="C339" t="s">
        <v>590</v>
      </c>
      <c r="D339" t="s">
        <v>13</v>
      </c>
      <c r="E339" t="s">
        <v>19</v>
      </c>
      <c r="F339">
        <v>2139</v>
      </c>
      <c r="G339">
        <v>0</v>
      </c>
    </row>
    <row r="340" spans="1:7" hidden="1" x14ac:dyDescent="0.35">
      <c r="A340">
        <v>1951</v>
      </c>
      <c r="B340" t="s">
        <v>580</v>
      </c>
      <c r="C340" t="s">
        <v>591</v>
      </c>
      <c r="D340" t="s">
        <v>13</v>
      </c>
      <c r="E340" t="s">
        <v>19</v>
      </c>
      <c r="F340">
        <v>1816</v>
      </c>
      <c r="G340">
        <v>0</v>
      </c>
    </row>
    <row r="341" spans="1:7" hidden="1" x14ac:dyDescent="0.35">
      <c r="A341">
        <v>1951</v>
      </c>
      <c r="B341" t="s">
        <v>592</v>
      </c>
      <c r="C341" t="s">
        <v>593</v>
      </c>
      <c r="D341" t="s">
        <v>13</v>
      </c>
      <c r="E341" t="s">
        <v>17</v>
      </c>
      <c r="F341">
        <v>15993</v>
      </c>
      <c r="G341">
        <v>0</v>
      </c>
    </row>
    <row r="342" spans="1:7" hidden="1" x14ac:dyDescent="0.35">
      <c r="A342">
        <v>1951</v>
      </c>
      <c r="B342" t="s">
        <v>592</v>
      </c>
      <c r="C342" t="s">
        <v>594</v>
      </c>
      <c r="D342" t="s">
        <v>13</v>
      </c>
      <c r="E342" t="s">
        <v>595</v>
      </c>
      <c r="F342">
        <v>3648</v>
      </c>
      <c r="G342">
        <v>0</v>
      </c>
    </row>
    <row r="343" spans="1:7" hidden="1" x14ac:dyDescent="0.35">
      <c r="A343">
        <v>1951</v>
      </c>
      <c r="B343" t="s">
        <v>592</v>
      </c>
      <c r="C343" t="s">
        <v>596</v>
      </c>
      <c r="D343" t="s">
        <v>13</v>
      </c>
      <c r="E343" t="s">
        <v>19</v>
      </c>
      <c r="F343">
        <v>3394</v>
      </c>
      <c r="G343">
        <v>0</v>
      </c>
    </row>
    <row r="344" spans="1:7" hidden="1" x14ac:dyDescent="0.35">
      <c r="A344">
        <v>1951</v>
      </c>
      <c r="B344" t="s">
        <v>592</v>
      </c>
      <c r="C344" t="s">
        <v>597</v>
      </c>
      <c r="D344" t="s">
        <v>13</v>
      </c>
      <c r="E344" t="s">
        <v>237</v>
      </c>
      <c r="F344">
        <v>3343</v>
      </c>
      <c r="G344">
        <v>0</v>
      </c>
    </row>
    <row r="345" spans="1:7" hidden="1" x14ac:dyDescent="0.35">
      <c r="A345">
        <v>1951</v>
      </c>
      <c r="B345" t="s">
        <v>592</v>
      </c>
      <c r="C345" t="s">
        <v>598</v>
      </c>
      <c r="D345" t="s">
        <v>13</v>
      </c>
      <c r="E345" t="s">
        <v>15</v>
      </c>
      <c r="F345">
        <v>2422</v>
      </c>
      <c r="G345">
        <v>0</v>
      </c>
    </row>
    <row r="346" spans="1:7" hidden="1" x14ac:dyDescent="0.35">
      <c r="A346">
        <v>1951</v>
      </c>
      <c r="B346" t="s">
        <v>592</v>
      </c>
      <c r="C346" t="s">
        <v>599</v>
      </c>
      <c r="D346" t="s">
        <v>13</v>
      </c>
      <c r="E346" t="s">
        <v>19</v>
      </c>
      <c r="F346">
        <v>1203</v>
      </c>
      <c r="G346">
        <v>0</v>
      </c>
    </row>
    <row r="347" spans="1:7" hidden="1" x14ac:dyDescent="0.35">
      <c r="A347">
        <v>1951</v>
      </c>
      <c r="B347" t="s">
        <v>600</v>
      </c>
      <c r="C347" t="s">
        <v>601</v>
      </c>
      <c r="D347" t="s">
        <v>13</v>
      </c>
      <c r="E347" t="s">
        <v>17</v>
      </c>
      <c r="F347">
        <v>5808</v>
      </c>
      <c r="G347">
        <v>0</v>
      </c>
    </row>
    <row r="348" spans="1:7" hidden="1" x14ac:dyDescent="0.35">
      <c r="A348">
        <v>1951</v>
      </c>
      <c r="B348" t="s">
        <v>600</v>
      </c>
      <c r="C348" t="s">
        <v>602</v>
      </c>
      <c r="D348" t="s">
        <v>13</v>
      </c>
      <c r="E348" t="s">
        <v>15</v>
      </c>
      <c r="F348">
        <v>5509</v>
      </c>
      <c r="G348">
        <v>0</v>
      </c>
    </row>
    <row r="349" spans="1:7" hidden="1" x14ac:dyDescent="0.35">
      <c r="A349">
        <v>1951</v>
      </c>
      <c r="B349" t="s">
        <v>600</v>
      </c>
      <c r="C349" t="s">
        <v>603</v>
      </c>
      <c r="D349" t="s">
        <v>13</v>
      </c>
      <c r="E349" t="s">
        <v>19</v>
      </c>
      <c r="F349">
        <v>2649</v>
      </c>
      <c r="G349">
        <v>0</v>
      </c>
    </row>
    <row r="350" spans="1:7" hidden="1" x14ac:dyDescent="0.35">
      <c r="A350">
        <v>1951</v>
      </c>
      <c r="B350" t="s">
        <v>600</v>
      </c>
      <c r="C350" t="s">
        <v>604</v>
      </c>
      <c r="D350" t="s">
        <v>13</v>
      </c>
      <c r="E350" t="s">
        <v>19</v>
      </c>
      <c r="F350">
        <v>1116</v>
      </c>
      <c r="G350">
        <v>0</v>
      </c>
    </row>
    <row r="351" spans="1:7" hidden="1" x14ac:dyDescent="0.35">
      <c r="A351">
        <v>1951</v>
      </c>
      <c r="B351" t="s">
        <v>600</v>
      </c>
      <c r="C351" t="s">
        <v>605</v>
      </c>
      <c r="D351" t="s">
        <v>13</v>
      </c>
      <c r="E351" t="s">
        <v>19</v>
      </c>
      <c r="F351">
        <v>1053</v>
      </c>
      <c r="G351">
        <v>0</v>
      </c>
    </row>
    <row r="352" spans="1:7" hidden="1" x14ac:dyDescent="0.35">
      <c r="A352">
        <v>1951</v>
      </c>
      <c r="B352" t="s">
        <v>600</v>
      </c>
      <c r="C352" t="s">
        <v>606</v>
      </c>
      <c r="D352" t="s">
        <v>13</v>
      </c>
      <c r="E352" t="s">
        <v>237</v>
      </c>
      <c r="F352">
        <v>825</v>
      </c>
      <c r="G352">
        <v>0</v>
      </c>
    </row>
    <row r="353" spans="1:7" hidden="1" x14ac:dyDescent="0.35">
      <c r="A353">
        <v>1951</v>
      </c>
      <c r="B353" t="s">
        <v>600</v>
      </c>
      <c r="C353" t="s">
        <v>607</v>
      </c>
      <c r="D353" t="s">
        <v>13</v>
      </c>
      <c r="E353" t="s">
        <v>19</v>
      </c>
      <c r="F353">
        <v>586</v>
      </c>
      <c r="G353">
        <v>0</v>
      </c>
    </row>
    <row r="354" spans="1:7" hidden="1" x14ac:dyDescent="0.35">
      <c r="A354">
        <v>1951</v>
      </c>
      <c r="B354" t="s">
        <v>600</v>
      </c>
      <c r="C354" t="s">
        <v>608</v>
      </c>
      <c r="D354" t="s">
        <v>13</v>
      </c>
      <c r="E354" t="s">
        <v>19</v>
      </c>
      <c r="F354">
        <v>343</v>
      </c>
      <c r="G354">
        <v>0</v>
      </c>
    </row>
    <row r="355" spans="1:7" hidden="1" x14ac:dyDescent="0.35">
      <c r="A355">
        <v>1951</v>
      </c>
      <c r="B355" t="s">
        <v>600</v>
      </c>
      <c r="C355" t="s">
        <v>609</v>
      </c>
      <c r="D355" t="s">
        <v>13</v>
      </c>
      <c r="E355" t="s">
        <v>19</v>
      </c>
      <c r="F355">
        <v>275</v>
      </c>
      <c r="G355">
        <v>0</v>
      </c>
    </row>
    <row r="356" spans="1:7" hidden="1" x14ac:dyDescent="0.35">
      <c r="A356">
        <v>1951</v>
      </c>
      <c r="B356" t="s">
        <v>600</v>
      </c>
      <c r="C356" t="s">
        <v>610</v>
      </c>
      <c r="D356" t="s">
        <v>13</v>
      </c>
      <c r="E356" t="s">
        <v>19</v>
      </c>
      <c r="F356">
        <v>269</v>
      </c>
      <c r="G356">
        <v>0</v>
      </c>
    </row>
    <row r="357" spans="1:7" hidden="1" x14ac:dyDescent="0.35">
      <c r="A357">
        <v>1951</v>
      </c>
      <c r="B357" t="s">
        <v>611</v>
      </c>
      <c r="C357" t="s">
        <v>612</v>
      </c>
      <c r="D357" t="s">
        <v>13</v>
      </c>
      <c r="E357" t="s">
        <v>17</v>
      </c>
      <c r="F357">
        <v>11867</v>
      </c>
      <c r="G357">
        <v>0</v>
      </c>
    </row>
    <row r="358" spans="1:7" hidden="1" x14ac:dyDescent="0.35">
      <c r="A358">
        <v>1951</v>
      </c>
      <c r="B358" t="s">
        <v>611</v>
      </c>
      <c r="C358" t="s">
        <v>613</v>
      </c>
      <c r="D358" t="s">
        <v>13</v>
      </c>
      <c r="E358" t="s">
        <v>15</v>
      </c>
      <c r="F358">
        <v>6156</v>
      </c>
      <c r="G358">
        <v>0</v>
      </c>
    </row>
    <row r="359" spans="1:7" hidden="1" x14ac:dyDescent="0.35">
      <c r="A359">
        <v>1951</v>
      </c>
      <c r="B359" t="s">
        <v>611</v>
      </c>
      <c r="C359" t="s">
        <v>614</v>
      </c>
      <c r="D359" t="s">
        <v>13</v>
      </c>
      <c r="E359" t="s">
        <v>19</v>
      </c>
      <c r="F359">
        <v>2955</v>
      </c>
      <c r="G359">
        <v>0</v>
      </c>
    </row>
    <row r="360" spans="1:7" hidden="1" x14ac:dyDescent="0.35">
      <c r="A360">
        <v>1951</v>
      </c>
      <c r="B360" t="s">
        <v>611</v>
      </c>
      <c r="C360" t="s">
        <v>615</v>
      </c>
      <c r="D360" t="s">
        <v>13</v>
      </c>
      <c r="E360" t="s">
        <v>237</v>
      </c>
      <c r="F360">
        <v>1903</v>
      </c>
      <c r="G360">
        <v>0</v>
      </c>
    </row>
    <row r="361" spans="1:7" hidden="1" x14ac:dyDescent="0.35">
      <c r="A361">
        <v>1951</v>
      </c>
      <c r="B361" t="s">
        <v>616</v>
      </c>
      <c r="C361" t="s">
        <v>617</v>
      </c>
      <c r="D361" t="s">
        <v>13</v>
      </c>
      <c r="E361" t="s">
        <v>17</v>
      </c>
      <c r="F361">
        <v>13585</v>
      </c>
      <c r="G361">
        <v>0</v>
      </c>
    </row>
    <row r="362" spans="1:7" hidden="1" x14ac:dyDescent="0.35">
      <c r="A362">
        <v>1951</v>
      </c>
      <c r="B362" t="s">
        <v>616</v>
      </c>
      <c r="C362" t="s">
        <v>618</v>
      </c>
      <c r="D362" t="s">
        <v>13</v>
      </c>
      <c r="E362" t="s">
        <v>237</v>
      </c>
      <c r="F362">
        <v>3354</v>
      </c>
      <c r="G362">
        <v>0</v>
      </c>
    </row>
    <row r="363" spans="1:7" hidden="1" x14ac:dyDescent="0.35">
      <c r="A363">
        <v>1951</v>
      </c>
      <c r="B363" t="s">
        <v>616</v>
      </c>
      <c r="C363" t="s">
        <v>619</v>
      </c>
      <c r="D363" t="s">
        <v>13</v>
      </c>
      <c r="E363" t="s">
        <v>19</v>
      </c>
      <c r="F363">
        <v>2952</v>
      </c>
      <c r="G363">
        <v>0</v>
      </c>
    </row>
    <row r="364" spans="1:7" hidden="1" x14ac:dyDescent="0.35">
      <c r="A364">
        <v>1951</v>
      </c>
      <c r="B364" t="s">
        <v>616</v>
      </c>
      <c r="C364" t="s">
        <v>620</v>
      </c>
      <c r="D364" t="s">
        <v>13</v>
      </c>
      <c r="E364" t="s">
        <v>19</v>
      </c>
      <c r="F364">
        <v>1148</v>
      </c>
      <c r="G364">
        <v>0</v>
      </c>
    </row>
    <row r="365" spans="1:7" hidden="1" x14ac:dyDescent="0.35">
      <c r="A365">
        <v>1951</v>
      </c>
      <c r="B365" t="s">
        <v>621</v>
      </c>
      <c r="C365" t="s">
        <v>622</v>
      </c>
      <c r="D365" t="s">
        <v>13</v>
      </c>
      <c r="E365" t="s">
        <v>17</v>
      </c>
      <c r="F365">
        <v>9898</v>
      </c>
      <c r="G365">
        <v>0</v>
      </c>
    </row>
    <row r="366" spans="1:7" hidden="1" x14ac:dyDescent="0.35">
      <c r="A366">
        <v>1951</v>
      </c>
      <c r="B366" t="s">
        <v>621</v>
      </c>
      <c r="C366" t="s">
        <v>622</v>
      </c>
      <c r="D366" t="s">
        <v>13</v>
      </c>
      <c r="E366" t="s">
        <v>17</v>
      </c>
      <c r="F366">
        <v>9898</v>
      </c>
      <c r="G366">
        <v>0</v>
      </c>
    </row>
    <row r="367" spans="1:7" hidden="1" x14ac:dyDescent="0.35">
      <c r="A367">
        <v>1951</v>
      </c>
      <c r="B367" t="s">
        <v>621</v>
      </c>
      <c r="C367" t="s">
        <v>623</v>
      </c>
      <c r="D367" t="s">
        <v>13</v>
      </c>
      <c r="E367" t="s">
        <v>15</v>
      </c>
      <c r="F367">
        <v>5253</v>
      </c>
      <c r="G367">
        <v>0</v>
      </c>
    </row>
    <row r="368" spans="1:7" hidden="1" x14ac:dyDescent="0.35">
      <c r="A368">
        <v>1951</v>
      </c>
      <c r="B368" t="s">
        <v>621</v>
      </c>
      <c r="C368" t="s">
        <v>624</v>
      </c>
      <c r="D368" t="s">
        <v>13</v>
      </c>
      <c r="E368" t="s">
        <v>19</v>
      </c>
      <c r="F368">
        <v>2558</v>
      </c>
      <c r="G368">
        <v>0</v>
      </c>
    </row>
    <row r="369" spans="1:7" hidden="1" x14ac:dyDescent="0.35">
      <c r="A369">
        <v>1951</v>
      </c>
      <c r="B369" t="s">
        <v>621</v>
      </c>
      <c r="C369" t="s">
        <v>625</v>
      </c>
      <c r="D369" t="s">
        <v>13</v>
      </c>
      <c r="E369" t="s">
        <v>147</v>
      </c>
      <c r="F369">
        <v>2330</v>
      </c>
      <c r="G369">
        <v>0</v>
      </c>
    </row>
    <row r="370" spans="1:7" hidden="1" x14ac:dyDescent="0.35">
      <c r="A370">
        <v>1951</v>
      </c>
      <c r="B370" t="s">
        <v>626</v>
      </c>
      <c r="C370" t="s">
        <v>627</v>
      </c>
      <c r="D370" t="s">
        <v>13</v>
      </c>
      <c r="E370" t="s">
        <v>17</v>
      </c>
      <c r="F370">
        <v>21485</v>
      </c>
      <c r="G370">
        <v>0</v>
      </c>
    </row>
    <row r="371" spans="1:7" hidden="1" x14ac:dyDescent="0.35">
      <c r="A371">
        <v>1951</v>
      </c>
      <c r="B371" t="s">
        <v>626</v>
      </c>
      <c r="C371" t="s">
        <v>627</v>
      </c>
      <c r="D371" t="s">
        <v>13</v>
      </c>
      <c r="E371" t="s">
        <v>17</v>
      </c>
      <c r="F371">
        <v>21485</v>
      </c>
      <c r="G371">
        <v>0</v>
      </c>
    </row>
    <row r="372" spans="1:7" hidden="1" x14ac:dyDescent="0.35">
      <c r="A372">
        <v>1951</v>
      </c>
      <c r="B372" t="s">
        <v>626</v>
      </c>
      <c r="C372" t="s">
        <v>628</v>
      </c>
      <c r="D372" t="s">
        <v>13</v>
      </c>
      <c r="E372" t="s">
        <v>17</v>
      </c>
      <c r="F372">
        <v>17308</v>
      </c>
      <c r="G372">
        <v>0</v>
      </c>
    </row>
    <row r="373" spans="1:7" hidden="1" x14ac:dyDescent="0.35">
      <c r="A373">
        <v>1951</v>
      </c>
      <c r="B373" t="s">
        <v>626</v>
      </c>
      <c r="C373" t="s">
        <v>629</v>
      </c>
      <c r="D373" t="s">
        <v>13</v>
      </c>
      <c r="E373" t="s">
        <v>15</v>
      </c>
      <c r="F373">
        <v>8926</v>
      </c>
      <c r="G373">
        <v>0</v>
      </c>
    </row>
    <row r="374" spans="1:7" hidden="1" x14ac:dyDescent="0.35">
      <c r="A374">
        <v>1951</v>
      </c>
      <c r="B374" t="s">
        <v>626</v>
      </c>
      <c r="C374" t="s">
        <v>630</v>
      </c>
      <c r="D374" t="s">
        <v>13</v>
      </c>
      <c r="E374" t="s">
        <v>19</v>
      </c>
      <c r="F374">
        <v>7098</v>
      </c>
      <c r="G374">
        <v>0</v>
      </c>
    </row>
    <row r="375" spans="1:7" hidden="1" x14ac:dyDescent="0.35">
      <c r="A375">
        <v>1951</v>
      </c>
      <c r="B375" t="s">
        <v>626</v>
      </c>
      <c r="C375" t="s">
        <v>631</v>
      </c>
      <c r="D375" t="s">
        <v>13</v>
      </c>
      <c r="E375" t="s">
        <v>15</v>
      </c>
      <c r="F375">
        <v>7065</v>
      </c>
      <c r="G375">
        <v>0</v>
      </c>
    </row>
    <row r="376" spans="1:7" hidden="1" x14ac:dyDescent="0.35">
      <c r="A376">
        <v>1951</v>
      </c>
      <c r="B376" t="s">
        <v>626</v>
      </c>
      <c r="C376" t="s">
        <v>632</v>
      </c>
      <c r="D376" t="s">
        <v>13</v>
      </c>
      <c r="E376" t="s">
        <v>19</v>
      </c>
      <c r="F376">
        <v>6740</v>
      </c>
      <c r="G376">
        <v>0</v>
      </c>
    </row>
    <row r="377" spans="1:7" hidden="1" x14ac:dyDescent="0.35">
      <c r="A377">
        <v>1951</v>
      </c>
      <c r="B377" t="s">
        <v>633</v>
      </c>
      <c r="C377" t="s">
        <v>634</v>
      </c>
      <c r="D377" t="s">
        <v>13</v>
      </c>
      <c r="E377" t="s">
        <v>17</v>
      </c>
      <c r="F377">
        <v>12965</v>
      </c>
      <c r="G377">
        <v>0</v>
      </c>
    </row>
    <row r="378" spans="1:7" hidden="1" x14ac:dyDescent="0.35">
      <c r="A378">
        <v>1951</v>
      </c>
      <c r="B378" t="s">
        <v>633</v>
      </c>
      <c r="C378" t="s">
        <v>635</v>
      </c>
      <c r="D378" t="s">
        <v>13</v>
      </c>
      <c r="E378" t="s">
        <v>15</v>
      </c>
      <c r="F378">
        <v>4937</v>
      </c>
      <c r="G378">
        <v>0</v>
      </c>
    </row>
    <row r="379" spans="1:7" hidden="1" x14ac:dyDescent="0.35">
      <c r="A379">
        <v>1951</v>
      </c>
      <c r="B379" t="s">
        <v>633</v>
      </c>
      <c r="C379" t="s">
        <v>636</v>
      </c>
      <c r="D379" t="s">
        <v>13</v>
      </c>
      <c r="E379" t="s">
        <v>19</v>
      </c>
      <c r="F379">
        <v>1057</v>
      </c>
      <c r="G379">
        <v>0</v>
      </c>
    </row>
    <row r="380" spans="1:7" hidden="1" x14ac:dyDescent="0.35">
      <c r="A380">
        <v>1951</v>
      </c>
      <c r="B380" t="s">
        <v>633</v>
      </c>
      <c r="C380" t="s">
        <v>637</v>
      </c>
      <c r="D380" t="s">
        <v>13</v>
      </c>
      <c r="E380" t="s">
        <v>237</v>
      </c>
      <c r="F380">
        <v>465</v>
      </c>
      <c r="G380">
        <v>0</v>
      </c>
    </row>
    <row r="381" spans="1:7" hidden="1" x14ac:dyDescent="0.35">
      <c r="A381">
        <v>1951</v>
      </c>
      <c r="B381" t="s">
        <v>638</v>
      </c>
      <c r="C381" t="s">
        <v>639</v>
      </c>
      <c r="D381" t="s">
        <v>13</v>
      </c>
      <c r="E381" t="s">
        <v>17</v>
      </c>
      <c r="F381">
        <v>7178</v>
      </c>
      <c r="G381">
        <v>0</v>
      </c>
    </row>
    <row r="382" spans="1:7" hidden="1" x14ac:dyDescent="0.35">
      <c r="A382">
        <v>1951</v>
      </c>
      <c r="B382" t="s">
        <v>638</v>
      </c>
      <c r="C382" t="s">
        <v>640</v>
      </c>
      <c r="D382" t="s">
        <v>13</v>
      </c>
      <c r="E382" t="s">
        <v>641</v>
      </c>
      <c r="F382">
        <v>5370</v>
      </c>
      <c r="G382">
        <v>0</v>
      </c>
    </row>
    <row r="383" spans="1:7" hidden="1" x14ac:dyDescent="0.35">
      <c r="A383">
        <v>1951</v>
      </c>
      <c r="B383" t="s">
        <v>638</v>
      </c>
      <c r="C383" t="s">
        <v>642</v>
      </c>
      <c r="D383" t="s">
        <v>13</v>
      </c>
      <c r="E383" t="s">
        <v>15</v>
      </c>
      <c r="F383">
        <v>2759</v>
      </c>
      <c r="G383">
        <v>0</v>
      </c>
    </row>
    <row r="384" spans="1:7" hidden="1" x14ac:dyDescent="0.35">
      <c r="A384">
        <v>1951</v>
      </c>
      <c r="B384" t="s">
        <v>638</v>
      </c>
      <c r="C384" t="s">
        <v>643</v>
      </c>
      <c r="D384" t="s">
        <v>13</v>
      </c>
      <c r="E384" t="s">
        <v>19</v>
      </c>
      <c r="F384">
        <v>1724</v>
      </c>
      <c r="G384">
        <v>0</v>
      </c>
    </row>
    <row r="385" spans="1:7" hidden="1" x14ac:dyDescent="0.35">
      <c r="A385">
        <v>1951</v>
      </c>
      <c r="B385" t="s">
        <v>638</v>
      </c>
      <c r="C385" t="s">
        <v>643</v>
      </c>
      <c r="D385" t="s">
        <v>13</v>
      </c>
      <c r="E385" t="s">
        <v>19</v>
      </c>
      <c r="F385">
        <v>1724</v>
      </c>
      <c r="G385">
        <v>0</v>
      </c>
    </row>
    <row r="386" spans="1:7" hidden="1" x14ac:dyDescent="0.35">
      <c r="A386">
        <v>1951</v>
      </c>
      <c r="B386" t="s">
        <v>638</v>
      </c>
      <c r="C386" t="s">
        <v>644</v>
      </c>
      <c r="D386" t="s">
        <v>13</v>
      </c>
      <c r="E386" t="s">
        <v>19</v>
      </c>
      <c r="F386">
        <v>1629</v>
      </c>
      <c r="G386">
        <v>0</v>
      </c>
    </row>
    <row r="387" spans="1:7" hidden="1" x14ac:dyDescent="0.35">
      <c r="A387">
        <v>1951</v>
      </c>
      <c r="B387" t="s">
        <v>645</v>
      </c>
      <c r="C387" t="s">
        <v>646</v>
      </c>
      <c r="D387" t="s">
        <v>13</v>
      </c>
      <c r="E387" t="s">
        <v>17</v>
      </c>
      <c r="F387">
        <v>15650</v>
      </c>
      <c r="G387">
        <v>0</v>
      </c>
    </row>
    <row r="388" spans="1:7" hidden="1" x14ac:dyDescent="0.35">
      <c r="A388">
        <v>1951</v>
      </c>
      <c r="B388" t="s">
        <v>645</v>
      </c>
      <c r="C388" t="s">
        <v>646</v>
      </c>
      <c r="D388" t="s">
        <v>13</v>
      </c>
      <c r="E388" t="s">
        <v>17</v>
      </c>
      <c r="F388">
        <v>15650</v>
      </c>
      <c r="G388">
        <v>0</v>
      </c>
    </row>
    <row r="389" spans="1:7" hidden="1" x14ac:dyDescent="0.35">
      <c r="A389">
        <v>1951</v>
      </c>
      <c r="B389" t="s">
        <v>645</v>
      </c>
      <c r="C389" t="s">
        <v>647</v>
      </c>
      <c r="D389" t="s">
        <v>13</v>
      </c>
      <c r="E389" t="s">
        <v>17</v>
      </c>
      <c r="F389">
        <v>11881</v>
      </c>
      <c r="G389">
        <v>0</v>
      </c>
    </row>
    <row r="390" spans="1:7" hidden="1" x14ac:dyDescent="0.35">
      <c r="A390">
        <v>1951</v>
      </c>
      <c r="B390" t="s">
        <v>645</v>
      </c>
      <c r="C390" t="s">
        <v>648</v>
      </c>
      <c r="D390" t="s">
        <v>13</v>
      </c>
      <c r="E390" t="s">
        <v>15</v>
      </c>
      <c r="F390">
        <v>7081</v>
      </c>
      <c r="G390">
        <v>0</v>
      </c>
    </row>
    <row r="391" spans="1:7" hidden="1" x14ac:dyDescent="0.35">
      <c r="A391">
        <v>1951</v>
      </c>
      <c r="B391" t="s">
        <v>645</v>
      </c>
      <c r="C391" t="s">
        <v>649</v>
      </c>
      <c r="D391" t="s">
        <v>13</v>
      </c>
      <c r="E391" t="s">
        <v>15</v>
      </c>
      <c r="F391">
        <v>6479</v>
      </c>
      <c r="G391">
        <v>0</v>
      </c>
    </row>
    <row r="392" spans="1:7" hidden="1" x14ac:dyDescent="0.35">
      <c r="A392">
        <v>1951</v>
      </c>
      <c r="B392" t="s">
        <v>645</v>
      </c>
      <c r="C392" t="s">
        <v>650</v>
      </c>
      <c r="D392" t="s">
        <v>13</v>
      </c>
      <c r="E392" t="s">
        <v>19</v>
      </c>
      <c r="F392">
        <v>5079</v>
      </c>
      <c r="G392">
        <v>0</v>
      </c>
    </row>
    <row r="393" spans="1:7" hidden="1" x14ac:dyDescent="0.35">
      <c r="A393">
        <v>1951</v>
      </c>
      <c r="B393" t="s">
        <v>645</v>
      </c>
      <c r="C393" t="s">
        <v>651</v>
      </c>
      <c r="D393" t="s">
        <v>13</v>
      </c>
      <c r="E393" t="s">
        <v>237</v>
      </c>
      <c r="F393">
        <v>3735</v>
      </c>
      <c r="G393">
        <v>0</v>
      </c>
    </row>
    <row r="394" spans="1:7" hidden="1" x14ac:dyDescent="0.35">
      <c r="A394">
        <v>1951</v>
      </c>
      <c r="B394" t="s">
        <v>645</v>
      </c>
      <c r="C394" t="s">
        <v>652</v>
      </c>
      <c r="D394" t="s">
        <v>13</v>
      </c>
      <c r="E394" t="s">
        <v>19</v>
      </c>
      <c r="F394">
        <v>3281</v>
      </c>
      <c r="G394">
        <v>0</v>
      </c>
    </row>
    <row r="395" spans="1:7" hidden="1" x14ac:dyDescent="0.35">
      <c r="A395">
        <v>1951</v>
      </c>
      <c r="B395" t="s">
        <v>645</v>
      </c>
      <c r="C395" t="s">
        <v>653</v>
      </c>
      <c r="D395" t="s">
        <v>13</v>
      </c>
      <c r="E395" t="s">
        <v>237</v>
      </c>
      <c r="F395">
        <v>1973</v>
      </c>
      <c r="G395">
        <v>0</v>
      </c>
    </row>
    <row r="396" spans="1:7" hidden="1" x14ac:dyDescent="0.35">
      <c r="A396">
        <v>1951</v>
      </c>
      <c r="B396" t="s">
        <v>645</v>
      </c>
      <c r="C396" t="s">
        <v>654</v>
      </c>
      <c r="D396" t="s">
        <v>13</v>
      </c>
      <c r="E396" t="s">
        <v>19</v>
      </c>
      <c r="F396">
        <v>1502</v>
      </c>
      <c r="G396">
        <v>0</v>
      </c>
    </row>
    <row r="397" spans="1:7" hidden="1" x14ac:dyDescent="0.35">
      <c r="A397">
        <v>1951</v>
      </c>
      <c r="B397" t="s">
        <v>645</v>
      </c>
      <c r="C397" t="s">
        <v>655</v>
      </c>
      <c r="D397" t="s">
        <v>13</v>
      </c>
      <c r="E397" t="s">
        <v>19</v>
      </c>
      <c r="F397">
        <v>1391</v>
      </c>
      <c r="G397">
        <v>0</v>
      </c>
    </row>
    <row r="398" spans="1:7" hidden="1" x14ac:dyDescent="0.35">
      <c r="A398">
        <v>1951</v>
      </c>
      <c r="B398" t="s">
        <v>645</v>
      </c>
      <c r="C398" t="s">
        <v>656</v>
      </c>
      <c r="D398" t="s">
        <v>13</v>
      </c>
      <c r="E398" t="s">
        <v>19</v>
      </c>
      <c r="F398">
        <v>1021</v>
      </c>
      <c r="G398">
        <v>0</v>
      </c>
    </row>
    <row r="399" spans="1:7" hidden="1" x14ac:dyDescent="0.35">
      <c r="A399">
        <v>1951</v>
      </c>
      <c r="B399" t="s">
        <v>645</v>
      </c>
      <c r="C399" t="s">
        <v>657</v>
      </c>
      <c r="D399" t="s">
        <v>13</v>
      </c>
      <c r="E399" t="s">
        <v>19</v>
      </c>
      <c r="F399">
        <v>930</v>
      </c>
      <c r="G399">
        <v>0</v>
      </c>
    </row>
    <row r="400" spans="1:7" hidden="1" x14ac:dyDescent="0.35">
      <c r="A400">
        <v>1951</v>
      </c>
      <c r="B400" t="s">
        <v>658</v>
      </c>
      <c r="C400" t="s">
        <v>659</v>
      </c>
      <c r="D400" t="s">
        <v>13</v>
      </c>
      <c r="E400" t="s">
        <v>641</v>
      </c>
      <c r="F400">
        <v>6516</v>
      </c>
      <c r="G400">
        <v>0</v>
      </c>
    </row>
    <row r="401" spans="1:7" hidden="1" x14ac:dyDescent="0.35">
      <c r="A401">
        <v>1951</v>
      </c>
      <c r="B401" t="s">
        <v>658</v>
      </c>
      <c r="C401" t="s">
        <v>660</v>
      </c>
      <c r="D401" t="s">
        <v>13</v>
      </c>
      <c r="E401" t="s">
        <v>17</v>
      </c>
      <c r="F401">
        <v>5431</v>
      </c>
      <c r="G401">
        <v>0</v>
      </c>
    </row>
    <row r="402" spans="1:7" hidden="1" x14ac:dyDescent="0.35">
      <c r="A402">
        <v>1951</v>
      </c>
      <c r="B402" t="s">
        <v>658</v>
      </c>
      <c r="C402" t="s">
        <v>661</v>
      </c>
      <c r="D402" t="s">
        <v>13</v>
      </c>
      <c r="E402" t="s">
        <v>19</v>
      </c>
      <c r="F402">
        <v>3440</v>
      </c>
      <c r="G402">
        <v>0</v>
      </c>
    </row>
    <row r="403" spans="1:7" hidden="1" x14ac:dyDescent="0.35">
      <c r="A403">
        <v>1951</v>
      </c>
      <c r="B403" t="s">
        <v>658</v>
      </c>
      <c r="C403" t="s">
        <v>662</v>
      </c>
      <c r="D403" t="s">
        <v>13</v>
      </c>
      <c r="E403" t="s">
        <v>15</v>
      </c>
      <c r="F403">
        <v>2563</v>
      </c>
      <c r="G403">
        <v>0</v>
      </c>
    </row>
    <row r="404" spans="1:7" hidden="1" x14ac:dyDescent="0.35">
      <c r="A404">
        <v>1951</v>
      </c>
      <c r="B404" t="s">
        <v>658</v>
      </c>
      <c r="C404" t="s">
        <v>663</v>
      </c>
      <c r="D404" t="s">
        <v>13</v>
      </c>
      <c r="E404" t="s">
        <v>19</v>
      </c>
      <c r="F404">
        <v>2256</v>
      </c>
      <c r="G404">
        <v>0</v>
      </c>
    </row>
    <row r="405" spans="1:7" hidden="1" x14ac:dyDescent="0.35">
      <c r="A405">
        <v>1951</v>
      </c>
      <c r="B405" t="s">
        <v>658</v>
      </c>
      <c r="C405" t="s">
        <v>664</v>
      </c>
      <c r="D405" t="s">
        <v>13</v>
      </c>
      <c r="E405" t="s">
        <v>147</v>
      </c>
      <c r="F405">
        <v>1693</v>
      </c>
      <c r="G405">
        <v>0</v>
      </c>
    </row>
    <row r="406" spans="1:7" hidden="1" x14ac:dyDescent="0.35">
      <c r="A406">
        <v>1951</v>
      </c>
      <c r="B406" t="s">
        <v>658</v>
      </c>
      <c r="C406" t="s">
        <v>665</v>
      </c>
      <c r="D406" t="s">
        <v>13</v>
      </c>
      <c r="E406" t="s">
        <v>19</v>
      </c>
      <c r="F406">
        <v>830</v>
      </c>
      <c r="G406">
        <v>0</v>
      </c>
    </row>
    <row r="407" spans="1:7" hidden="1" x14ac:dyDescent="0.35">
      <c r="A407">
        <v>1951</v>
      </c>
      <c r="B407" t="s">
        <v>666</v>
      </c>
      <c r="C407" t="s">
        <v>667</v>
      </c>
      <c r="D407" t="s">
        <v>13</v>
      </c>
      <c r="E407" t="s">
        <v>17</v>
      </c>
      <c r="F407">
        <v>13046</v>
      </c>
      <c r="G407">
        <v>0</v>
      </c>
    </row>
    <row r="408" spans="1:7" hidden="1" x14ac:dyDescent="0.35">
      <c r="A408">
        <v>1951</v>
      </c>
      <c r="B408" t="s">
        <v>666</v>
      </c>
      <c r="C408" t="s">
        <v>668</v>
      </c>
      <c r="D408" t="s">
        <v>13</v>
      </c>
      <c r="E408" t="s">
        <v>15</v>
      </c>
      <c r="F408">
        <v>5497</v>
      </c>
      <c r="G408">
        <v>0</v>
      </c>
    </row>
    <row r="409" spans="1:7" hidden="1" x14ac:dyDescent="0.35">
      <c r="A409">
        <v>1951</v>
      </c>
      <c r="B409" t="s">
        <v>666</v>
      </c>
      <c r="C409" t="s">
        <v>669</v>
      </c>
      <c r="D409" t="s">
        <v>13</v>
      </c>
      <c r="E409" t="s">
        <v>641</v>
      </c>
      <c r="F409">
        <v>3044</v>
      </c>
      <c r="G409">
        <v>0</v>
      </c>
    </row>
    <row r="410" spans="1:7" hidden="1" x14ac:dyDescent="0.35">
      <c r="A410">
        <v>1951</v>
      </c>
      <c r="B410" t="s">
        <v>666</v>
      </c>
      <c r="C410" t="s">
        <v>670</v>
      </c>
      <c r="D410" t="s">
        <v>13</v>
      </c>
      <c r="E410" t="s">
        <v>237</v>
      </c>
      <c r="F410">
        <v>2104</v>
      </c>
      <c r="G410">
        <v>0</v>
      </c>
    </row>
    <row r="411" spans="1:7" hidden="1" x14ac:dyDescent="0.35">
      <c r="A411">
        <v>1951</v>
      </c>
      <c r="B411" t="s">
        <v>671</v>
      </c>
      <c r="C411" t="s">
        <v>672</v>
      </c>
      <c r="D411" t="s">
        <v>13</v>
      </c>
      <c r="E411" t="s">
        <v>17</v>
      </c>
      <c r="F411">
        <v>11365</v>
      </c>
      <c r="G411">
        <v>0</v>
      </c>
    </row>
    <row r="412" spans="1:7" hidden="1" x14ac:dyDescent="0.35">
      <c r="A412">
        <v>1951</v>
      </c>
      <c r="B412" t="s">
        <v>671</v>
      </c>
      <c r="C412" t="s">
        <v>582</v>
      </c>
      <c r="D412" t="s">
        <v>13</v>
      </c>
      <c r="E412" t="s">
        <v>15</v>
      </c>
      <c r="F412">
        <v>4268</v>
      </c>
      <c r="G412">
        <v>0</v>
      </c>
    </row>
    <row r="413" spans="1:7" hidden="1" x14ac:dyDescent="0.35">
      <c r="A413">
        <v>1951</v>
      </c>
      <c r="B413" t="s">
        <v>671</v>
      </c>
      <c r="C413" t="s">
        <v>673</v>
      </c>
      <c r="D413" t="s">
        <v>13</v>
      </c>
      <c r="E413" t="s">
        <v>147</v>
      </c>
      <c r="F413">
        <v>3167</v>
      </c>
      <c r="G413">
        <v>0</v>
      </c>
    </row>
    <row r="414" spans="1:7" hidden="1" x14ac:dyDescent="0.35">
      <c r="A414">
        <v>1951</v>
      </c>
      <c r="B414" t="s">
        <v>671</v>
      </c>
      <c r="C414" t="s">
        <v>674</v>
      </c>
      <c r="D414" t="s">
        <v>13</v>
      </c>
      <c r="E414" t="s">
        <v>19</v>
      </c>
      <c r="F414">
        <v>747</v>
      </c>
      <c r="G414">
        <v>0</v>
      </c>
    </row>
    <row r="415" spans="1:7" hidden="1" x14ac:dyDescent="0.35">
      <c r="A415">
        <v>1951</v>
      </c>
      <c r="B415" t="s">
        <v>675</v>
      </c>
      <c r="C415" t="s">
        <v>676</v>
      </c>
      <c r="D415" t="s">
        <v>13</v>
      </c>
      <c r="E415" t="s">
        <v>17</v>
      </c>
      <c r="F415">
        <v>11613</v>
      </c>
      <c r="G415">
        <v>0</v>
      </c>
    </row>
    <row r="416" spans="1:7" hidden="1" x14ac:dyDescent="0.35">
      <c r="A416">
        <v>1951</v>
      </c>
      <c r="B416" t="s">
        <v>675</v>
      </c>
      <c r="C416" t="s">
        <v>677</v>
      </c>
      <c r="D416" t="s">
        <v>13</v>
      </c>
      <c r="E416" t="s">
        <v>19</v>
      </c>
      <c r="F416">
        <v>3380</v>
      </c>
      <c r="G416">
        <v>0</v>
      </c>
    </row>
    <row r="417" spans="1:7" hidden="1" x14ac:dyDescent="0.35">
      <c r="A417">
        <v>1951</v>
      </c>
      <c r="B417" t="s">
        <v>675</v>
      </c>
      <c r="C417" t="s">
        <v>678</v>
      </c>
      <c r="D417" t="s">
        <v>13</v>
      </c>
      <c r="E417" t="s">
        <v>15</v>
      </c>
      <c r="F417">
        <v>2549</v>
      </c>
      <c r="G417">
        <v>0</v>
      </c>
    </row>
    <row r="418" spans="1:7" hidden="1" x14ac:dyDescent="0.35">
      <c r="A418">
        <v>1951</v>
      </c>
      <c r="B418" t="s">
        <v>675</v>
      </c>
      <c r="C418" t="s">
        <v>679</v>
      </c>
      <c r="D418" t="s">
        <v>13</v>
      </c>
      <c r="E418" t="s">
        <v>19</v>
      </c>
      <c r="F418">
        <v>1113</v>
      </c>
      <c r="G418">
        <v>0</v>
      </c>
    </row>
    <row r="419" spans="1:7" hidden="1" x14ac:dyDescent="0.35">
      <c r="A419">
        <v>1951</v>
      </c>
      <c r="B419" t="s">
        <v>675</v>
      </c>
      <c r="C419" t="s">
        <v>680</v>
      </c>
      <c r="D419" t="s">
        <v>13</v>
      </c>
      <c r="E419" t="s">
        <v>19</v>
      </c>
      <c r="F419">
        <v>979</v>
      </c>
      <c r="G419">
        <v>0</v>
      </c>
    </row>
    <row r="420" spans="1:7" hidden="1" x14ac:dyDescent="0.35">
      <c r="A420">
        <v>1951</v>
      </c>
      <c r="B420" t="s">
        <v>681</v>
      </c>
      <c r="C420" t="s">
        <v>682</v>
      </c>
      <c r="D420" t="s">
        <v>13</v>
      </c>
      <c r="E420" t="s">
        <v>17</v>
      </c>
      <c r="F420">
        <v>12982</v>
      </c>
      <c r="G420">
        <v>0</v>
      </c>
    </row>
    <row r="421" spans="1:7" hidden="1" x14ac:dyDescent="0.35">
      <c r="A421">
        <v>1951</v>
      </c>
      <c r="B421" t="s">
        <v>681</v>
      </c>
      <c r="C421" t="s">
        <v>683</v>
      </c>
      <c r="D421" t="s">
        <v>13</v>
      </c>
      <c r="E421" t="s">
        <v>15</v>
      </c>
      <c r="F421">
        <v>5678</v>
      </c>
      <c r="G421">
        <v>0</v>
      </c>
    </row>
    <row r="422" spans="1:7" hidden="1" x14ac:dyDescent="0.35">
      <c r="A422">
        <v>1951</v>
      </c>
      <c r="B422" t="s">
        <v>681</v>
      </c>
      <c r="C422" t="s">
        <v>684</v>
      </c>
      <c r="D422" t="s">
        <v>13</v>
      </c>
      <c r="E422" t="s">
        <v>19</v>
      </c>
      <c r="F422">
        <v>2272</v>
      </c>
      <c r="G422">
        <v>0</v>
      </c>
    </row>
    <row r="423" spans="1:7" hidden="1" x14ac:dyDescent="0.35">
      <c r="A423">
        <v>1951</v>
      </c>
      <c r="B423" t="s">
        <v>685</v>
      </c>
      <c r="C423" t="s">
        <v>686</v>
      </c>
      <c r="D423" t="s">
        <v>13</v>
      </c>
      <c r="E423" t="s">
        <v>17</v>
      </c>
      <c r="F423">
        <v>13183</v>
      </c>
      <c r="G423">
        <v>0</v>
      </c>
    </row>
    <row r="424" spans="1:7" hidden="1" x14ac:dyDescent="0.35">
      <c r="A424">
        <v>1951</v>
      </c>
      <c r="B424" t="s">
        <v>685</v>
      </c>
      <c r="C424" t="s">
        <v>687</v>
      </c>
      <c r="D424" t="s">
        <v>13</v>
      </c>
      <c r="E424" t="s">
        <v>19</v>
      </c>
      <c r="F424">
        <v>2713</v>
      </c>
      <c r="G424">
        <v>0</v>
      </c>
    </row>
    <row r="425" spans="1:7" hidden="1" x14ac:dyDescent="0.35">
      <c r="A425">
        <v>1951</v>
      </c>
      <c r="B425" t="s">
        <v>685</v>
      </c>
      <c r="C425" t="s">
        <v>688</v>
      </c>
      <c r="D425" t="s">
        <v>13</v>
      </c>
      <c r="E425" t="s">
        <v>15</v>
      </c>
      <c r="F425">
        <v>2279</v>
      </c>
      <c r="G425">
        <v>0</v>
      </c>
    </row>
    <row r="426" spans="1:7" hidden="1" x14ac:dyDescent="0.35">
      <c r="A426">
        <v>1951</v>
      </c>
      <c r="B426" t="s">
        <v>685</v>
      </c>
      <c r="C426" t="s">
        <v>688</v>
      </c>
      <c r="D426" t="s">
        <v>13</v>
      </c>
      <c r="E426" t="s">
        <v>15</v>
      </c>
      <c r="F426">
        <v>2279</v>
      </c>
      <c r="G426">
        <v>0</v>
      </c>
    </row>
    <row r="427" spans="1:7" hidden="1" x14ac:dyDescent="0.35">
      <c r="A427">
        <v>1951</v>
      </c>
      <c r="B427" t="s">
        <v>685</v>
      </c>
      <c r="C427" t="s">
        <v>689</v>
      </c>
      <c r="D427" t="s">
        <v>13</v>
      </c>
      <c r="E427" t="s">
        <v>19</v>
      </c>
      <c r="F427">
        <v>2050</v>
      </c>
      <c r="G427">
        <v>0</v>
      </c>
    </row>
    <row r="428" spans="1:7" hidden="1" x14ac:dyDescent="0.35">
      <c r="A428">
        <v>1951</v>
      </c>
      <c r="B428" t="s">
        <v>690</v>
      </c>
      <c r="C428" t="s">
        <v>691</v>
      </c>
      <c r="D428" t="s">
        <v>13</v>
      </c>
      <c r="E428" t="s">
        <v>17</v>
      </c>
      <c r="F428">
        <v>10314</v>
      </c>
      <c r="G428">
        <v>0</v>
      </c>
    </row>
    <row r="429" spans="1:7" hidden="1" x14ac:dyDescent="0.35">
      <c r="A429">
        <v>1951</v>
      </c>
      <c r="B429" t="s">
        <v>690</v>
      </c>
      <c r="C429" t="s">
        <v>692</v>
      </c>
      <c r="D429" t="s">
        <v>13</v>
      </c>
      <c r="E429" t="s">
        <v>19</v>
      </c>
      <c r="F429">
        <v>6213</v>
      </c>
      <c r="G429">
        <v>0</v>
      </c>
    </row>
    <row r="430" spans="1:7" hidden="1" x14ac:dyDescent="0.35">
      <c r="A430">
        <v>1951</v>
      </c>
      <c r="B430" t="s">
        <v>690</v>
      </c>
      <c r="C430" t="s">
        <v>693</v>
      </c>
      <c r="D430" t="s">
        <v>13</v>
      </c>
      <c r="E430" t="s">
        <v>15</v>
      </c>
      <c r="F430">
        <v>2422</v>
      </c>
      <c r="G430">
        <v>0</v>
      </c>
    </row>
    <row r="431" spans="1:7" hidden="1" x14ac:dyDescent="0.35">
      <c r="A431">
        <v>1951</v>
      </c>
      <c r="B431" t="s">
        <v>690</v>
      </c>
      <c r="C431" t="s">
        <v>694</v>
      </c>
      <c r="D431" t="s">
        <v>13</v>
      </c>
      <c r="E431" t="s">
        <v>595</v>
      </c>
      <c r="F431">
        <v>1026</v>
      </c>
      <c r="G431">
        <v>0</v>
      </c>
    </row>
    <row r="432" spans="1:7" hidden="1" x14ac:dyDescent="0.35">
      <c r="A432">
        <v>1951</v>
      </c>
      <c r="B432" t="s">
        <v>695</v>
      </c>
      <c r="C432" t="s">
        <v>696</v>
      </c>
      <c r="D432" t="s">
        <v>13</v>
      </c>
      <c r="E432" t="s">
        <v>17</v>
      </c>
      <c r="F432">
        <v>6717</v>
      </c>
      <c r="G432">
        <v>0</v>
      </c>
    </row>
    <row r="433" spans="1:7" hidden="1" x14ac:dyDescent="0.35">
      <c r="A433">
        <v>1951</v>
      </c>
      <c r="B433" t="s">
        <v>695</v>
      </c>
      <c r="C433" t="s">
        <v>697</v>
      </c>
      <c r="D433" t="s">
        <v>13</v>
      </c>
      <c r="E433" t="s">
        <v>19</v>
      </c>
      <c r="F433">
        <v>3880</v>
      </c>
      <c r="G433">
        <v>0</v>
      </c>
    </row>
    <row r="434" spans="1:7" hidden="1" x14ac:dyDescent="0.35">
      <c r="A434">
        <v>1951</v>
      </c>
      <c r="B434" t="s">
        <v>695</v>
      </c>
      <c r="C434" t="s">
        <v>698</v>
      </c>
      <c r="D434" t="s">
        <v>13</v>
      </c>
      <c r="E434" t="s">
        <v>15</v>
      </c>
      <c r="F434">
        <v>2560</v>
      </c>
      <c r="G434">
        <v>0</v>
      </c>
    </row>
    <row r="435" spans="1:7" hidden="1" x14ac:dyDescent="0.35">
      <c r="A435">
        <v>1951</v>
      </c>
      <c r="B435" t="s">
        <v>695</v>
      </c>
      <c r="C435" t="s">
        <v>699</v>
      </c>
      <c r="D435" t="s">
        <v>13</v>
      </c>
      <c r="E435" t="s">
        <v>237</v>
      </c>
      <c r="F435">
        <v>2096</v>
      </c>
      <c r="G435">
        <v>0</v>
      </c>
    </row>
    <row r="436" spans="1:7" hidden="1" x14ac:dyDescent="0.35">
      <c r="A436">
        <v>1951</v>
      </c>
      <c r="B436" t="s">
        <v>695</v>
      </c>
      <c r="C436" t="s">
        <v>700</v>
      </c>
      <c r="D436" t="s">
        <v>13</v>
      </c>
      <c r="E436" t="s">
        <v>19</v>
      </c>
      <c r="F436">
        <v>915</v>
      </c>
      <c r="G436">
        <v>0</v>
      </c>
    </row>
    <row r="437" spans="1:7" hidden="1" x14ac:dyDescent="0.35">
      <c r="A437">
        <v>1951</v>
      </c>
      <c r="B437" t="s">
        <v>695</v>
      </c>
      <c r="C437" t="s">
        <v>701</v>
      </c>
      <c r="D437" t="s">
        <v>13</v>
      </c>
      <c r="E437" t="s">
        <v>19</v>
      </c>
      <c r="F437">
        <v>859</v>
      </c>
      <c r="G437">
        <v>0</v>
      </c>
    </row>
    <row r="438" spans="1:7" hidden="1" x14ac:dyDescent="0.35">
      <c r="A438">
        <v>1951</v>
      </c>
      <c r="B438" t="s">
        <v>702</v>
      </c>
      <c r="C438" t="s">
        <v>703</v>
      </c>
      <c r="D438" t="s">
        <v>13</v>
      </c>
      <c r="E438" t="s">
        <v>17</v>
      </c>
      <c r="F438">
        <v>13959</v>
      </c>
      <c r="G438">
        <v>0</v>
      </c>
    </row>
    <row r="439" spans="1:7" hidden="1" x14ac:dyDescent="0.35">
      <c r="A439">
        <v>1951</v>
      </c>
      <c r="B439" t="s">
        <v>702</v>
      </c>
      <c r="C439" t="s">
        <v>704</v>
      </c>
      <c r="D439" t="s">
        <v>13</v>
      </c>
      <c r="E439" t="s">
        <v>17</v>
      </c>
      <c r="F439">
        <v>7013</v>
      </c>
      <c r="G439">
        <v>0</v>
      </c>
    </row>
    <row r="440" spans="1:7" hidden="1" x14ac:dyDescent="0.35">
      <c r="A440">
        <v>1951</v>
      </c>
      <c r="B440" t="s">
        <v>702</v>
      </c>
      <c r="C440" t="s">
        <v>705</v>
      </c>
      <c r="D440" t="s">
        <v>13</v>
      </c>
      <c r="E440" t="s">
        <v>15</v>
      </c>
      <c r="F440">
        <v>6498</v>
      </c>
      <c r="G440">
        <v>0</v>
      </c>
    </row>
    <row r="441" spans="1:7" hidden="1" x14ac:dyDescent="0.35">
      <c r="A441">
        <v>1951</v>
      </c>
      <c r="B441" t="s">
        <v>702</v>
      </c>
      <c r="C441" t="s">
        <v>706</v>
      </c>
      <c r="D441" t="s">
        <v>13</v>
      </c>
      <c r="E441" t="s">
        <v>707</v>
      </c>
      <c r="F441">
        <v>6396</v>
      </c>
      <c r="G441">
        <v>0</v>
      </c>
    </row>
    <row r="442" spans="1:7" hidden="1" x14ac:dyDescent="0.35">
      <c r="A442">
        <v>1951</v>
      </c>
      <c r="B442" t="s">
        <v>702</v>
      </c>
      <c r="C442" t="s">
        <v>708</v>
      </c>
      <c r="D442" t="s">
        <v>13</v>
      </c>
      <c r="E442" t="s">
        <v>19</v>
      </c>
      <c r="F442">
        <v>4382</v>
      </c>
      <c r="G442">
        <v>0</v>
      </c>
    </row>
    <row r="443" spans="1:7" hidden="1" x14ac:dyDescent="0.35">
      <c r="A443">
        <v>1951</v>
      </c>
      <c r="B443" t="s">
        <v>702</v>
      </c>
      <c r="C443" t="s">
        <v>709</v>
      </c>
      <c r="D443" t="s">
        <v>13</v>
      </c>
      <c r="E443" t="s">
        <v>19</v>
      </c>
      <c r="F443">
        <v>4167</v>
      </c>
      <c r="G443">
        <v>0</v>
      </c>
    </row>
    <row r="444" spans="1:7" hidden="1" x14ac:dyDescent="0.35">
      <c r="A444">
        <v>1951</v>
      </c>
      <c r="B444" t="s">
        <v>702</v>
      </c>
      <c r="C444" t="s">
        <v>710</v>
      </c>
      <c r="D444" t="s">
        <v>13</v>
      </c>
      <c r="E444" t="s">
        <v>19</v>
      </c>
      <c r="F444">
        <v>3160</v>
      </c>
      <c r="G444">
        <v>0</v>
      </c>
    </row>
    <row r="445" spans="1:7" hidden="1" x14ac:dyDescent="0.35">
      <c r="A445">
        <v>1951</v>
      </c>
      <c r="B445" t="s">
        <v>702</v>
      </c>
      <c r="C445" t="s">
        <v>711</v>
      </c>
      <c r="D445" t="s">
        <v>13</v>
      </c>
      <c r="E445" t="s">
        <v>19</v>
      </c>
      <c r="F445">
        <v>3020</v>
      </c>
      <c r="G445">
        <v>0</v>
      </c>
    </row>
    <row r="446" spans="1:7" hidden="1" x14ac:dyDescent="0.35">
      <c r="A446">
        <v>1951</v>
      </c>
      <c r="B446" t="s">
        <v>702</v>
      </c>
      <c r="C446" t="s">
        <v>712</v>
      </c>
      <c r="D446" t="s">
        <v>13</v>
      </c>
      <c r="E446" t="s">
        <v>19</v>
      </c>
      <c r="F446">
        <v>2983</v>
      </c>
      <c r="G446">
        <v>0</v>
      </c>
    </row>
    <row r="447" spans="1:7" hidden="1" x14ac:dyDescent="0.35">
      <c r="A447">
        <v>1951</v>
      </c>
      <c r="B447" t="s">
        <v>702</v>
      </c>
      <c r="C447" t="s">
        <v>713</v>
      </c>
      <c r="D447" t="s">
        <v>13</v>
      </c>
      <c r="E447" t="s">
        <v>237</v>
      </c>
      <c r="F447">
        <v>2973</v>
      </c>
      <c r="G447">
        <v>0</v>
      </c>
    </row>
    <row r="448" spans="1:7" hidden="1" x14ac:dyDescent="0.35">
      <c r="A448">
        <v>1951</v>
      </c>
      <c r="B448" t="s">
        <v>702</v>
      </c>
      <c r="C448" t="s">
        <v>714</v>
      </c>
      <c r="D448" t="s">
        <v>13</v>
      </c>
      <c r="E448" t="s">
        <v>19</v>
      </c>
      <c r="F448">
        <v>2377</v>
      </c>
      <c r="G448">
        <v>0</v>
      </c>
    </row>
    <row r="449" spans="1:7" hidden="1" x14ac:dyDescent="0.35">
      <c r="A449">
        <v>1951</v>
      </c>
      <c r="B449" t="s">
        <v>702</v>
      </c>
      <c r="C449" t="s">
        <v>714</v>
      </c>
      <c r="D449" t="s">
        <v>13</v>
      </c>
      <c r="E449" t="s">
        <v>19</v>
      </c>
      <c r="F449">
        <v>2377</v>
      </c>
      <c r="G449">
        <v>0</v>
      </c>
    </row>
    <row r="450" spans="1:7" hidden="1" x14ac:dyDescent="0.35">
      <c r="A450">
        <v>1951</v>
      </c>
      <c r="B450" t="s">
        <v>702</v>
      </c>
      <c r="C450" t="s">
        <v>715</v>
      </c>
      <c r="D450" t="s">
        <v>13</v>
      </c>
      <c r="E450" t="s">
        <v>19</v>
      </c>
      <c r="F450">
        <v>1211</v>
      </c>
      <c r="G450">
        <v>0</v>
      </c>
    </row>
    <row r="451" spans="1:7" hidden="1" x14ac:dyDescent="0.35">
      <c r="A451">
        <v>1951</v>
      </c>
      <c r="B451" t="s">
        <v>716</v>
      </c>
      <c r="C451" t="s">
        <v>717</v>
      </c>
      <c r="D451" t="s">
        <v>13</v>
      </c>
      <c r="E451" t="s">
        <v>19</v>
      </c>
      <c r="F451">
        <v>10221</v>
      </c>
      <c r="G451">
        <v>0</v>
      </c>
    </row>
    <row r="452" spans="1:7" hidden="1" x14ac:dyDescent="0.35">
      <c r="A452">
        <v>1951</v>
      </c>
      <c r="B452" t="s">
        <v>716</v>
      </c>
      <c r="C452" t="s">
        <v>718</v>
      </c>
      <c r="D452" t="s">
        <v>13</v>
      </c>
      <c r="E452" t="s">
        <v>17</v>
      </c>
      <c r="F452">
        <v>7955</v>
      </c>
      <c r="G452">
        <v>0</v>
      </c>
    </row>
    <row r="453" spans="1:7" hidden="1" x14ac:dyDescent="0.35">
      <c r="A453">
        <v>1951</v>
      </c>
      <c r="B453" t="s">
        <v>716</v>
      </c>
      <c r="C453" t="s">
        <v>719</v>
      </c>
      <c r="D453" t="s">
        <v>13</v>
      </c>
      <c r="E453" t="s">
        <v>237</v>
      </c>
      <c r="F453">
        <v>2198</v>
      </c>
      <c r="G453">
        <v>0</v>
      </c>
    </row>
    <row r="454" spans="1:7" hidden="1" x14ac:dyDescent="0.35">
      <c r="A454">
        <v>1951</v>
      </c>
      <c r="B454" t="s">
        <v>720</v>
      </c>
      <c r="C454" t="s">
        <v>721</v>
      </c>
      <c r="D454" t="s">
        <v>13</v>
      </c>
      <c r="E454" t="s">
        <v>17</v>
      </c>
      <c r="F454">
        <v>6248</v>
      </c>
      <c r="G454">
        <v>0</v>
      </c>
    </row>
    <row r="455" spans="1:7" hidden="1" x14ac:dyDescent="0.35">
      <c r="A455">
        <v>1951</v>
      </c>
      <c r="B455" t="s">
        <v>720</v>
      </c>
      <c r="C455" t="s">
        <v>722</v>
      </c>
      <c r="D455" t="s">
        <v>13</v>
      </c>
      <c r="E455" t="s">
        <v>19</v>
      </c>
      <c r="F455">
        <v>3127</v>
      </c>
      <c r="G455">
        <v>0</v>
      </c>
    </row>
    <row r="456" spans="1:7" hidden="1" x14ac:dyDescent="0.35">
      <c r="A456">
        <v>1951</v>
      </c>
      <c r="B456" t="s">
        <v>720</v>
      </c>
      <c r="C456" t="s">
        <v>722</v>
      </c>
      <c r="D456" t="s">
        <v>13</v>
      </c>
      <c r="E456" t="s">
        <v>19</v>
      </c>
      <c r="F456">
        <v>3127</v>
      </c>
      <c r="G456">
        <v>0</v>
      </c>
    </row>
    <row r="457" spans="1:7" hidden="1" x14ac:dyDescent="0.35">
      <c r="A457">
        <v>1951</v>
      </c>
      <c r="B457" t="s">
        <v>720</v>
      </c>
      <c r="C457" t="s">
        <v>723</v>
      </c>
      <c r="D457" t="s">
        <v>13</v>
      </c>
      <c r="E457" t="s">
        <v>19</v>
      </c>
      <c r="F457">
        <v>2346</v>
      </c>
      <c r="G457">
        <v>0</v>
      </c>
    </row>
    <row r="458" spans="1:7" hidden="1" x14ac:dyDescent="0.35">
      <c r="A458">
        <v>1951</v>
      </c>
      <c r="B458" t="s">
        <v>720</v>
      </c>
      <c r="C458" t="s">
        <v>724</v>
      </c>
      <c r="D458" t="s">
        <v>13</v>
      </c>
      <c r="E458" t="s">
        <v>19</v>
      </c>
      <c r="F458">
        <v>1624</v>
      </c>
      <c r="G458">
        <v>0</v>
      </c>
    </row>
    <row r="459" spans="1:7" hidden="1" x14ac:dyDescent="0.35">
      <c r="A459">
        <v>1951</v>
      </c>
      <c r="B459" t="s">
        <v>720</v>
      </c>
      <c r="C459" t="s">
        <v>725</v>
      </c>
      <c r="D459" t="s">
        <v>13</v>
      </c>
      <c r="E459" t="s">
        <v>19</v>
      </c>
      <c r="F459">
        <v>869</v>
      </c>
      <c r="G459">
        <v>0</v>
      </c>
    </row>
    <row r="460" spans="1:7" hidden="1" x14ac:dyDescent="0.35">
      <c r="A460">
        <v>1951</v>
      </c>
      <c r="B460" t="s">
        <v>726</v>
      </c>
      <c r="C460" t="s">
        <v>727</v>
      </c>
      <c r="D460" t="s">
        <v>13</v>
      </c>
      <c r="E460" t="s">
        <v>17</v>
      </c>
      <c r="F460">
        <v>13204</v>
      </c>
      <c r="G460">
        <v>0</v>
      </c>
    </row>
    <row r="461" spans="1:7" hidden="1" x14ac:dyDescent="0.35">
      <c r="A461">
        <v>1951</v>
      </c>
      <c r="B461" t="s">
        <v>726</v>
      </c>
      <c r="C461" t="s">
        <v>728</v>
      </c>
      <c r="D461" t="s">
        <v>13</v>
      </c>
      <c r="E461" t="s">
        <v>147</v>
      </c>
      <c r="F461">
        <v>5839</v>
      </c>
      <c r="G461">
        <v>0</v>
      </c>
    </row>
    <row r="462" spans="1:7" hidden="1" x14ac:dyDescent="0.35">
      <c r="A462">
        <v>1951</v>
      </c>
      <c r="B462" t="s">
        <v>726</v>
      </c>
      <c r="C462" t="s">
        <v>729</v>
      </c>
      <c r="D462" t="s">
        <v>13</v>
      </c>
      <c r="E462" t="s">
        <v>15</v>
      </c>
      <c r="F462">
        <v>1562</v>
      </c>
      <c r="G462">
        <v>0</v>
      </c>
    </row>
    <row r="463" spans="1:7" hidden="1" x14ac:dyDescent="0.35">
      <c r="A463">
        <v>1951</v>
      </c>
      <c r="B463" t="s">
        <v>726</v>
      </c>
      <c r="C463" t="s">
        <v>730</v>
      </c>
      <c r="D463" t="s">
        <v>13</v>
      </c>
      <c r="E463" t="s">
        <v>19</v>
      </c>
      <c r="F463">
        <v>793</v>
      </c>
      <c r="G463">
        <v>0</v>
      </c>
    </row>
    <row r="464" spans="1:7" hidden="1" x14ac:dyDescent="0.35">
      <c r="A464">
        <v>1951</v>
      </c>
      <c r="B464" t="s">
        <v>726</v>
      </c>
      <c r="C464" t="s">
        <v>730</v>
      </c>
      <c r="D464" t="s">
        <v>13</v>
      </c>
      <c r="E464" t="s">
        <v>19</v>
      </c>
      <c r="F464">
        <v>793</v>
      </c>
      <c r="G464">
        <v>0</v>
      </c>
    </row>
    <row r="465" spans="1:7" hidden="1" x14ac:dyDescent="0.35">
      <c r="A465">
        <v>1951</v>
      </c>
      <c r="B465" t="s">
        <v>731</v>
      </c>
      <c r="C465" t="s">
        <v>732</v>
      </c>
      <c r="D465" t="s">
        <v>13</v>
      </c>
      <c r="E465" t="s">
        <v>17</v>
      </c>
      <c r="F465">
        <v>10922</v>
      </c>
      <c r="G465">
        <v>0</v>
      </c>
    </row>
    <row r="466" spans="1:7" hidden="1" x14ac:dyDescent="0.35">
      <c r="A466">
        <v>1951</v>
      </c>
      <c r="B466" t="s">
        <v>731</v>
      </c>
      <c r="C466" t="s">
        <v>733</v>
      </c>
      <c r="D466" t="s">
        <v>13</v>
      </c>
      <c r="E466" t="s">
        <v>15</v>
      </c>
      <c r="F466">
        <v>1956</v>
      </c>
      <c r="G466">
        <v>0</v>
      </c>
    </row>
    <row r="467" spans="1:7" hidden="1" x14ac:dyDescent="0.35">
      <c r="A467">
        <v>1951</v>
      </c>
      <c r="B467" t="s">
        <v>731</v>
      </c>
      <c r="C467" t="s">
        <v>734</v>
      </c>
      <c r="D467" t="s">
        <v>13</v>
      </c>
      <c r="E467" t="s">
        <v>19</v>
      </c>
      <c r="F467">
        <v>1088</v>
      </c>
      <c r="G467">
        <v>0</v>
      </c>
    </row>
    <row r="468" spans="1:7" hidden="1" x14ac:dyDescent="0.35">
      <c r="A468">
        <v>1951</v>
      </c>
      <c r="B468" t="s">
        <v>731</v>
      </c>
      <c r="C468" t="s">
        <v>735</v>
      </c>
      <c r="D468" t="s">
        <v>13</v>
      </c>
      <c r="E468" t="s">
        <v>19</v>
      </c>
      <c r="F468">
        <v>699</v>
      </c>
      <c r="G468">
        <v>0</v>
      </c>
    </row>
    <row r="469" spans="1:7" hidden="1" x14ac:dyDescent="0.35">
      <c r="A469">
        <v>1951</v>
      </c>
      <c r="B469" t="s">
        <v>731</v>
      </c>
      <c r="C469" t="s">
        <v>735</v>
      </c>
      <c r="D469" t="s">
        <v>13</v>
      </c>
      <c r="E469" t="s">
        <v>19</v>
      </c>
      <c r="F469">
        <v>699</v>
      </c>
      <c r="G469">
        <v>0</v>
      </c>
    </row>
    <row r="470" spans="1:7" hidden="1" x14ac:dyDescent="0.35">
      <c r="A470">
        <v>1951</v>
      </c>
      <c r="B470" t="s">
        <v>736</v>
      </c>
      <c r="C470" t="s">
        <v>737</v>
      </c>
      <c r="D470" t="s">
        <v>13</v>
      </c>
      <c r="E470" t="s">
        <v>17</v>
      </c>
      <c r="F470">
        <v>10253</v>
      </c>
      <c r="G470">
        <v>0</v>
      </c>
    </row>
    <row r="471" spans="1:7" hidden="1" x14ac:dyDescent="0.35">
      <c r="A471">
        <v>1951</v>
      </c>
      <c r="B471" t="s">
        <v>736</v>
      </c>
      <c r="C471" t="s">
        <v>738</v>
      </c>
      <c r="D471" t="s">
        <v>13</v>
      </c>
      <c r="E471" t="s">
        <v>19</v>
      </c>
      <c r="F471">
        <v>2266</v>
      </c>
      <c r="G471">
        <v>0</v>
      </c>
    </row>
    <row r="472" spans="1:7" hidden="1" x14ac:dyDescent="0.35">
      <c r="A472">
        <v>1951</v>
      </c>
      <c r="B472" t="s">
        <v>736</v>
      </c>
      <c r="C472" t="s">
        <v>739</v>
      </c>
      <c r="D472" t="s">
        <v>13</v>
      </c>
      <c r="E472" t="s">
        <v>15</v>
      </c>
      <c r="F472">
        <v>1455</v>
      </c>
      <c r="G472">
        <v>0</v>
      </c>
    </row>
    <row r="473" spans="1:7" hidden="1" x14ac:dyDescent="0.35">
      <c r="A473">
        <v>1951</v>
      </c>
      <c r="B473" t="s">
        <v>736</v>
      </c>
      <c r="C473" t="s">
        <v>739</v>
      </c>
      <c r="D473" t="s">
        <v>13</v>
      </c>
      <c r="E473" t="s">
        <v>15</v>
      </c>
      <c r="F473">
        <v>1455</v>
      </c>
      <c r="G473">
        <v>0</v>
      </c>
    </row>
    <row r="474" spans="1:7" hidden="1" x14ac:dyDescent="0.35">
      <c r="A474">
        <v>1951</v>
      </c>
      <c r="B474" t="s">
        <v>736</v>
      </c>
      <c r="C474" t="s">
        <v>740</v>
      </c>
      <c r="D474" t="s">
        <v>13</v>
      </c>
      <c r="E474" t="s">
        <v>19</v>
      </c>
      <c r="F474">
        <v>1381</v>
      </c>
      <c r="G474">
        <v>0</v>
      </c>
    </row>
    <row r="475" spans="1:7" hidden="1" x14ac:dyDescent="0.35">
      <c r="A475">
        <v>1951</v>
      </c>
      <c r="B475" t="s">
        <v>736</v>
      </c>
      <c r="C475" t="s">
        <v>741</v>
      </c>
      <c r="D475" t="s">
        <v>13</v>
      </c>
      <c r="E475" t="s">
        <v>237</v>
      </c>
      <c r="F475">
        <v>586</v>
      </c>
      <c r="G475">
        <v>0</v>
      </c>
    </row>
    <row r="476" spans="1:7" hidden="1" x14ac:dyDescent="0.35">
      <c r="A476">
        <v>1951</v>
      </c>
      <c r="B476" t="s">
        <v>736</v>
      </c>
      <c r="C476" t="s">
        <v>742</v>
      </c>
      <c r="D476" t="s">
        <v>13</v>
      </c>
      <c r="E476" t="s">
        <v>19</v>
      </c>
      <c r="F476">
        <v>401</v>
      </c>
      <c r="G476">
        <v>0</v>
      </c>
    </row>
    <row r="477" spans="1:7" hidden="1" x14ac:dyDescent="0.35">
      <c r="A477">
        <v>1951</v>
      </c>
      <c r="B477" t="s">
        <v>743</v>
      </c>
      <c r="C477" t="s">
        <v>744</v>
      </c>
      <c r="D477" t="s">
        <v>13</v>
      </c>
      <c r="E477" t="s">
        <v>17</v>
      </c>
      <c r="F477">
        <v>7602</v>
      </c>
      <c r="G477">
        <v>0</v>
      </c>
    </row>
    <row r="478" spans="1:7" hidden="1" x14ac:dyDescent="0.35">
      <c r="A478">
        <v>1951</v>
      </c>
      <c r="B478" t="s">
        <v>743</v>
      </c>
      <c r="C478" t="s">
        <v>745</v>
      </c>
      <c r="D478" t="s">
        <v>13</v>
      </c>
      <c r="E478" t="s">
        <v>15</v>
      </c>
      <c r="F478">
        <v>2763</v>
      </c>
      <c r="G478">
        <v>0</v>
      </c>
    </row>
    <row r="479" spans="1:7" hidden="1" x14ac:dyDescent="0.35">
      <c r="A479">
        <v>1951</v>
      </c>
      <c r="B479" t="s">
        <v>743</v>
      </c>
      <c r="C479" t="s">
        <v>746</v>
      </c>
      <c r="D479" t="s">
        <v>13</v>
      </c>
      <c r="E479" t="s">
        <v>19</v>
      </c>
      <c r="F479">
        <v>2342</v>
      </c>
      <c r="G479">
        <v>0</v>
      </c>
    </row>
    <row r="480" spans="1:7" hidden="1" x14ac:dyDescent="0.35">
      <c r="A480">
        <v>1951</v>
      </c>
      <c r="B480" t="s">
        <v>743</v>
      </c>
      <c r="C480" t="s">
        <v>747</v>
      </c>
      <c r="D480" t="s">
        <v>13</v>
      </c>
      <c r="E480" t="s">
        <v>19</v>
      </c>
      <c r="F480">
        <v>1001</v>
      </c>
      <c r="G480">
        <v>0</v>
      </c>
    </row>
    <row r="481" spans="1:7" hidden="1" x14ac:dyDescent="0.35">
      <c r="A481">
        <v>1951</v>
      </c>
      <c r="B481" t="s">
        <v>743</v>
      </c>
      <c r="C481" t="s">
        <v>747</v>
      </c>
      <c r="D481" t="s">
        <v>13</v>
      </c>
      <c r="E481" t="s">
        <v>19</v>
      </c>
      <c r="F481">
        <v>1001</v>
      </c>
      <c r="G481">
        <v>0</v>
      </c>
    </row>
    <row r="482" spans="1:7" hidden="1" x14ac:dyDescent="0.35">
      <c r="A482">
        <v>1951</v>
      </c>
      <c r="B482" t="s">
        <v>748</v>
      </c>
      <c r="C482" t="s">
        <v>749</v>
      </c>
      <c r="D482" t="s">
        <v>13</v>
      </c>
      <c r="E482" t="s">
        <v>17</v>
      </c>
      <c r="F482">
        <v>8081</v>
      </c>
      <c r="G482">
        <v>0</v>
      </c>
    </row>
    <row r="483" spans="1:7" hidden="1" x14ac:dyDescent="0.35">
      <c r="A483">
        <v>1951</v>
      </c>
      <c r="B483" t="s">
        <v>748</v>
      </c>
      <c r="C483" t="s">
        <v>750</v>
      </c>
      <c r="D483" t="s">
        <v>13</v>
      </c>
      <c r="E483" t="s">
        <v>15</v>
      </c>
      <c r="F483">
        <v>4846</v>
      </c>
      <c r="G483">
        <v>0</v>
      </c>
    </row>
    <row r="484" spans="1:7" hidden="1" x14ac:dyDescent="0.35">
      <c r="A484">
        <v>1951</v>
      </c>
      <c r="B484" t="s">
        <v>748</v>
      </c>
      <c r="C484" t="s">
        <v>751</v>
      </c>
      <c r="D484" t="s">
        <v>13</v>
      </c>
      <c r="E484" t="s">
        <v>19</v>
      </c>
      <c r="F484">
        <v>3003</v>
      </c>
      <c r="G484">
        <v>0</v>
      </c>
    </row>
    <row r="485" spans="1:7" hidden="1" x14ac:dyDescent="0.35">
      <c r="A485">
        <v>1951</v>
      </c>
      <c r="B485" t="s">
        <v>748</v>
      </c>
      <c r="C485" t="s">
        <v>752</v>
      </c>
      <c r="D485" t="s">
        <v>13</v>
      </c>
      <c r="E485" t="s">
        <v>237</v>
      </c>
      <c r="F485">
        <v>1083</v>
      </c>
      <c r="G485">
        <v>0</v>
      </c>
    </row>
    <row r="486" spans="1:7" hidden="1" x14ac:dyDescent="0.35">
      <c r="A486">
        <v>1951</v>
      </c>
      <c r="B486" t="s">
        <v>753</v>
      </c>
      <c r="C486" t="s">
        <v>754</v>
      </c>
      <c r="D486" t="s">
        <v>13</v>
      </c>
      <c r="E486" t="s">
        <v>17</v>
      </c>
      <c r="F486">
        <v>17428</v>
      </c>
      <c r="G486">
        <v>0</v>
      </c>
    </row>
    <row r="487" spans="1:7" hidden="1" x14ac:dyDescent="0.35">
      <c r="A487">
        <v>1951</v>
      </c>
      <c r="B487" t="s">
        <v>753</v>
      </c>
      <c r="C487" t="s">
        <v>755</v>
      </c>
      <c r="D487" t="s">
        <v>13</v>
      </c>
      <c r="E487" t="s">
        <v>15</v>
      </c>
      <c r="F487">
        <v>4171</v>
      </c>
      <c r="G487">
        <v>0</v>
      </c>
    </row>
    <row r="488" spans="1:7" hidden="1" x14ac:dyDescent="0.35">
      <c r="A488">
        <v>1951</v>
      </c>
      <c r="B488" t="s">
        <v>756</v>
      </c>
      <c r="C488" t="s">
        <v>757</v>
      </c>
      <c r="D488" t="s">
        <v>13</v>
      </c>
      <c r="E488" t="s">
        <v>17</v>
      </c>
      <c r="F488">
        <v>18121</v>
      </c>
      <c r="G488">
        <v>0</v>
      </c>
    </row>
    <row r="489" spans="1:7" hidden="1" x14ac:dyDescent="0.35">
      <c r="A489">
        <v>1951</v>
      </c>
      <c r="B489" t="s">
        <v>756</v>
      </c>
      <c r="C489" t="s">
        <v>758</v>
      </c>
      <c r="D489" t="s">
        <v>13</v>
      </c>
      <c r="E489" t="s">
        <v>17</v>
      </c>
      <c r="F489">
        <v>14397</v>
      </c>
      <c r="G489">
        <v>0</v>
      </c>
    </row>
    <row r="490" spans="1:7" hidden="1" x14ac:dyDescent="0.35">
      <c r="A490">
        <v>1951</v>
      </c>
      <c r="B490" t="s">
        <v>756</v>
      </c>
      <c r="C490" t="s">
        <v>759</v>
      </c>
      <c r="D490" t="s">
        <v>13</v>
      </c>
      <c r="E490" t="s">
        <v>19</v>
      </c>
      <c r="F490">
        <v>4567</v>
      </c>
      <c r="G490">
        <v>0</v>
      </c>
    </row>
    <row r="491" spans="1:7" hidden="1" x14ac:dyDescent="0.35">
      <c r="A491">
        <v>1951</v>
      </c>
      <c r="B491" t="s">
        <v>756</v>
      </c>
      <c r="C491" t="s">
        <v>760</v>
      </c>
      <c r="D491" t="s">
        <v>13</v>
      </c>
      <c r="E491" t="s">
        <v>19</v>
      </c>
      <c r="F491">
        <v>4151</v>
      </c>
      <c r="G491">
        <v>0</v>
      </c>
    </row>
    <row r="492" spans="1:7" hidden="1" x14ac:dyDescent="0.35">
      <c r="A492">
        <v>1951</v>
      </c>
      <c r="B492" t="s">
        <v>756</v>
      </c>
      <c r="C492" t="s">
        <v>761</v>
      </c>
      <c r="D492" t="s">
        <v>13</v>
      </c>
      <c r="E492" t="s">
        <v>19</v>
      </c>
      <c r="F492">
        <v>3970</v>
      </c>
      <c r="G492">
        <v>0</v>
      </c>
    </row>
    <row r="493" spans="1:7" hidden="1" x14ac:dyDescent="0.35">
      <c r="A493">
        <v>1951</v>
      </c>
      <c r="B493" t="s">
        <v>756</v>
      </c>
      <c r="C493" t="s">
        <v>762</v>
      </c>
      <c r="D493" t="s">
        <v>13</v>
      </c>
      <c r="E493" t="s">
        <v>15</v>
      </c>
      <c r="F493">
        <v>3361</v>
      </c>
      <c r="G493">
        <v>0</v>
      </c>
    </row>
    <row r="494" spans="1:7" hidden="1" x14ac:dyDescent="0.35">
      <c r="A494">
        <v>1951</v>
      </c>
      <c r="B494" t="s">
        <v>756</v>
      </c>
      <c r="C494" t="s">
        <v>763</v>
      </c>
      <c r="D494" t="s">
        <v>13</v>
      </c>
      <c r="E494" t="s">
        <v>15</v>
      </c>
      <c r="F494">
        <v>3012</v>
      </c>
      <c r="G494">
        <v>0</v>
      </c>
    </row>
    <row r="495" spans="1:7" hidden="1" x14ac:dyDescent="0.35">
      <c r="A495">
        <v>1951</v>
      </c>
      <c r="B495" t="s">
        <v>756</v>
      </c>
      <c r="C495" t="s">
        <v>764</v>
      </c>
      <c r="D495" t="s">
        <v>13</v>
      </c>
      <c r="E495" t="s">
        <v>19</v>
      </c>
      <c r="F495">
        <v>2514</v>
      </c>
      <c r="G495">
        <v>0</v>
      </c>
    </row>
    <row r="496" spans="1:7" hidden="1" x14ac:dyDescent="0.35">
      <c r="A496">
        <v>1951</v>
      </c>
      <c r="B496" t="s">
        <v>756</v>
      </c>
      <c r="C496" t="s">
        <v>765</v>
      </c>
      <c r="D496" t="s">
        <v>13</v>
      </c>
      <c r="E496" t="s">
        <v>19</v>
      </c>
      <c r="F496">
        <v>881</v>
      </c>
      <c r="G496">
        <v>0</v>
      </c>
    </row>
    <row r="497" spans="1:7" hidden="1" x14ac:dyDescent="0.35">
      <c r="A497">
        <v>1957</v>
      </c>
      <c r="B497" t="s">
        <v>207</v>
      </c>
      <c r="C497" t="s">
        <v>766</v>
      </c>
      <c r="D497" t="s">
        <v>13</v>
      </c>
      <c r="E497" t="s">
        <v>19</v>
      </c>
      <c r="F497" t="s">
        <v>767</v>
      </c>
      <c r="G497">
        <v>0</v>
      </c>
    </row>
    <row r="498" spans="1:7" hidden="1" x14ac:dyDescent="0.35">
      <c r="A498">
        <v>1957</v>
      </c>
      <c r="B498" t="s">
        <v>207</v>
      </c>
      <c r="C498" t="s">
        <v>768</v>
      </c>
      <c r="D498" t="s">
        <v>13</v>
      </c>
      <c r="E498" t="s">
        <v>19</v>
      </c>
      <c r="F498" t="s">
        <v>769</v>
      </c>
      <c r="G498">
        <v>0</v>
      </c>
    </row>
    <row r="499" spans="1:7" hidden="1" x14ac:dyDescent="0.35">
      <c r="A499">
        <v>1957</v>
      </c>
      <c r="B499" t="s">
        <v>212</v>
      </c>
      <c r="C499" t="s">
        <v>770</v>
      </c>
      <c r="D499" t="s">
        <v>13</v>
      </c>
      <c r="E499" t="s">
        <v>19</v>
      </c>
      <c r="F499" t="s">
        <v>771</v>
      </c>
      <c r="G499">
        <v>0</v>
      </c>
    </row>
    <row r="500" spans="1:7" hidden="1" x14ac:dyDescent="0.35">
      <c r="A500">
        <v>1957</v>
      </c>
      <c r="B500" t="s">
        <v>212</v>
      </c>
      <c r="C500" t="s">
        <v>772</v>
      </c>
      <c r="D500" t="s">
        <v>13</v>
      </c>
      <c r="E500" t="s">
        <v>19</v>
      </c>
      <c r="F500" t="s">
        <v>773</v>
      </c>
      <c r="G500">
        <v>0</v>
      </c>
    </row>
    <row r="501" spans="1:7" hidden="1" x14ac:dyDescent="0.35">
      <c r="A501">
        <v>1957</v>
      </c>
      <c r="B501" t="s">
        <v>212</v>
      </c>
      <c r="C501" t="s">
        <v>774</v>
      </c>
      <c r="D501" t="s">
        <v>13</v>
      </c>
      <c r="E501" t="s">
        <v>19</v>
      </c>
      <c r="F501" t="s">
        <v>775</v>
      </c>
      <c r="G501">
        <v>0</v>
      </c>
    </row>
    <row r="502" spans="1:7" hidden="1" x14ac:dyDescent="0.35">
      <c r="A502">
        <v>1957</v>
      </c>
      <c r="B502" t="s">
        <v>215</v>
      </c>
      <c r="C502" t="s">
        <v>776</v>
      </c>
      <c r="D502" t="s">
        <v>13</v>
      </c>
      <c r="E502" t="s">
        <v>19</v>
      </c>
      <c r="F502" t="s">
        <v>777</v>
      </c>
      <c r="G502">
        <v>0</v>
      </c>
    </row>
    <row r="503" spans="1:7" hidden="1" x14ac:dyDescent="0.35">
      <c r="A503">
        <v>1957</v>
      </c>
      <c r="B503" t="s">
        <v>215</v>
      </c>
      <c r="C503" t="s">
        <v>778</v>
      </c>
      <c r="D503" t="s">
        <v>13</v>
      </c>
      <c r="E503" t="s">
        <v>19</v>
      </c>
      <c r="F503" t="s">
        <v>779</v>
      </c>
      <c r="G503">
        <v>0</v>
      </c>
    </row>
    <row r="504" spans="1:7" hidden="1" x14ac:dyDescent="0.35">
      <c r="A504">
        <v>1957</v>
      </c>
      <c r="B504" t="s">
        <v>215</v>
      </c>
      <c r="C504" t="s">
        <v>780</v>
      </c>
      <c r="D504" t="s">
        <v>13</v>
      </c>
      <c r="E504" t="s">
        <v>19</v>
      </c>
      <c r="F504" t="s">
        <v>781</v>
      </c>
      <c r="G504">
        <v>0</v>
      </c>
    </row>
    <row r="505" spans="1:7" hidden="1" x14ac:dyDescent="0.35">
      <c r="A505">
        <v>1957</v>
      </c>
      <c r="B505" t="s">
        <v>782</v>
      </c>
      <c r="C505" t="s">
        <v>783</v>
      </c>
      <c r="D505" t="s">
        <v>13</v>
      </c>
      <c r="E505" t="s">
        <v>19</v>
      </c>
      <c r="F505" t="s">
        <v>784</v>
      </c>
      <c r="G505">
        <v>0</v>
      </c>
    </row>
    <row r="506" spans="1:7" hidden="1" x14ac:dyDescent="0.35">
      <c r="A506">
        <v>1957</v>
      </c>
      <c r="B506" t="s">
        <v>782</v>
      </c>
      <c r="C506" t="s">
        <v>785</v>
      </c>
      <c r="D506" t="s">
        <v>13</v>
      </c>
      <c r="E506" t="s">
        <v>147</v>
      </c>
      <c r="F506" t="s">
        <v>786</v>
      </c>
      <c r="G506">
        <v>0</v>
      </c>
    </row>
    <row r="507" spans="1:7" hidden="1" x14ac:dyDescent="0.35">
      <c r="A507">
        <v>1957</v>
      </c>
      <c r="B507" t="s">
        <v>782</v>
      </c>
      <c r="C507" t="s">
        <v>787</v>
      </c>
      <c r="D507" t="s">
        <v>13</v>
      </c>
      <c r="E507" t="s">
        <v>17</v>
      </c>
      <c r="F507" t="s">
        <v>788</v>
      </c>
      <c r="G507">
        <v>0</v>
      </c>
    </row>
    <row r="508" spans="1:7" hidden="1" x14ac:dyDescent="0.35">
      <c r="A508">
        <v>1957</v>
      </c>
      <c r="B508" t="s">
        <v>782</v>
      </c>
      <c r="C508" t="s">
        <v>789</v>
      </c>
      <c r="D508" t="s">
        <v>13</v>
      </c>
      <c r="E508" t="s">
        <v>17</v>
      </c>
      <c r="F508" t="s">
        <v>790</v>
      </c>
      <c r="G508">
        <v>0</v>
      </c>
    </row>
    <row r="509" spans="1:7" hidden="1" x14ac:dyDescent="0.35">
      <c r="A509">
        <v>1957</v>
      </c>
      <c r="B509" t="s">
        <v>782</v>
      </c>
      <c r="C509" t="s">
        <v>791</v>
      </c>
      <c r="D509" t="s">
        <v>13</v>
      </c>
      <c r="E509" t="s">
        <v>19</v>
      </c>
      <c r="F509" t="s">
        <v>792</v>
      </c>
      <c r="G509">
        <v>0</v>
      </c>
    </row>
    <row r="510" spans="1:7" hidden="1" x14ac:dyDescent="0.35">
      <c r="A510">
        <v>1957</v>
      </c>
      <c r="B510" t="s">
        <v>782</v>
      </c>
      <c r="C510" t="s">
        <v>793</v>
      </c>
      <c r="D510" t="s">
        <v>13</v>
      </c>
      <c r="E510" t="s">
        <v>19</v>
      </c>
      <c r="F510" t="s">
        <v>794</v>
      </c>
      <c r="G510">
        <v>0</v>
      </c>
    </row>
    <row r="511" spans="1:7" hidden="1" x14ac:dyDescent="0.35">
      <c r="A511">
        <v>1957</v>
      </c>
      <c r="B511" t="s">
        <v>795</v>
      </c>
      <c r="C511" t="s">
        <v>796</v>
      </c>
      <c r="D511" t="s">
        <v>13</v>
      </c>
      <c r="E511" t="s">
        <v>17</v>
      </c>
      <c r="F511" t="s">
        <v>797</v>
      </c>
      <c r="G511">
        <v>0</v>
      </c>
    </row>
    <row r="512" spans="1:7" hidden="1" x14ac:dyDescent="0.35">
      <c r="A512">
        <v>1957</v>
      </c>
      <c r="B512" t="s">
        <v>795</v>
      </c>
      <c r="C512" t="s">
        <v>798</v>
      </c>
      <c r="D512" t="s">
        <v>13</v>
      </c>
      <c r="E512" t="s">
        <v>19</v>
      </c>
      <c r="F512" t="s">
        <v>799</v>
      </c>
      <c r="G512">
        <v>0</v>
      </c>
    </row>
    <row r="513" spans="1:7" hidden="1" x14ac:dyDescent="0.35">
      <c r="A513">
        <v>1957</v>
      </c>
      <c r="B513" t="s">
        <v>795</v>
      </c>
      <c r="C513" t="s">
        <v>800</v>
      </c>
      <c r="D513" t="s">
        <v>13</v>
      </c>
      <c r="E513" t="s">
        <v>19</v>
      </c>
      <c r="F513" t="s">
        <v>801</v>
      </c>
      <c r="G513">
        <v>0</v>
      </c>
    </row>
    <row r="514" spans="1:7" hidden="1" x14ac:dyDescent="0.35">
      <c r="A514">
        <v>1957</v>
      </c>
      <c r="B514" t="s">
        <v>802</v>
      </c>
      <c r="C514" t="s">
        <v>803</v>
      </c>
      <c r="D514" t="s">
        <v>13</v>
      </c>
      <c r="E514" t="s">
        <v>161</v>
      </c>
      <c r="F514" t="s">
        <v>804</v>
      </c>
      <c r="G514">
        <v>0</v>
      </c>
    </row>
    <row r="515" spans="1:7" hidden="1" x14ac:dyDescent="0.35">
      <c r="A515">
        <v>1957</v>
      </c>
      <c r="B515" t="s">
        <v>802</v>
      </c>
      <c r="C515" t="s">
        <v>805</v>
      </c>
      <c r="D515" t="s">
        <v>13</v>
      </c>
      <c r="E515" t="s">
        <v>17</v>
      </c>
      <c r="F515" t="s">
        <v>806</v>
      </c>
      <c r="G515">
        <v>0</v>
      </c>
    </row>
    <row r="516" spans="1:7" hidden="1" x14ac:dyDescent="0.35">
      <c r="A516">
        <v>1957</v>
      </c>
      <c r="B516" t="s">
        <v>240</v>
      </c>
      <c r="C516" t="s">
        <v>807</v>
      </c>
      <c r="D516" t="s">
        <v>13</v>
      </c>
      <c r="E516" t="s">
        <v>17</v>
      </c>
      <c r="F516" t="s">
        <v>808</v>
      </c>
      <c r="G516">
        <v>0</v>
      </c>
    </row>
    <row r="517" spans="1:7" hidden="1" x14ac:dyDescent="0.35">
      <c r="A517">
        <v>1957</v>
      </c>
      <c r="B517" t="s">
        <v>240</v>
      </c>
      <c r="C517" t="s">
        <v>809</v>
      </c>
      <c r="D517" t="s">
        <v>13</v>
      </c>
      <c r="E517" t="s">
        <v>161</v>
      </c>
      <c r="F517" t="s">
        <v>810</v>
      </c>
      <c r="G517">
        <v>0</v>
      </c>
    </row>
    <row r="518" spans="1:7" hidden="1" x14ac:dyDescent="0.35">
      <c r="A518">
        <v>1957</v>
      </c>
      <c r="B518" t="s">
        <v>240</v>
      </c>
      <c r="C518" t="s">
        <v>811</v>
      </c>
      <c r="D518" t="s">
        <v>13</v>
      </c>
      <c r="E518" t="s">
        <v>19</v>
      </c>
      <c r="F518" t="s">
        <v>812</v>
      </c>
      <c r="G518">
        <v>0</v>
      </c>
    </row>
    <row r="519" spans="1:7" hidden="1" x14ac:dyDescent="0.35">
      <c r="A519">
        <v>1957</v>
      </c>
      <c r="B519" t="s">
        <v>813</v>
      </c>
      <c r="C519" t="s">
        <v>814</v>
      </c>
      <c r="D519" t="s">
        <v>13</v>
      </c>
      <c r="E519" t="s">
        <v>17</v>
      </c>
      <c r="F519" t="s">
        <v>815</v>
      </c>
      <c r="G519">
        <v>0</v>
      </c>
    </row>
    <row r="520" spans="1:7" hidden="1" x14ac:dyDescent="0.35">
      <c r="A520">
        <v>1957</v>
      </c>
      <c r="B520" t="s">
        <v>813</v>
      </c>
      <c r="C520" t="s">
        <v>816</v>
      </c>
      <c r="D520" t="s">
        <v>13</v>
      </c>
      <c r="E520" t="s">
        <v>19</v>
      </c>
      <c r="F520" t="s">
        <v>817</v>
      </c>
      <c r="G520">
        <v>0</v>
      </c>
    </row>
    <row r="521" spans="1:7" hidden="1" x14ac:dyDescent="0.35">
      <c r="A521">
        <v>1957</v>
      </c>
      <c r="B521" t="s">
        <v>813</v>
      </c>
      <c r="C521" t="s">
        <v>818</v>
      </c>
      <c r="D521" t="s">
        <v>13</v>
      </c>
      <c r="E521" t="s">
        <v>161</v>
      </c>
      <c r="F521" t="s">
        <v>819</v>
      </c>
      <c r="G521">
        <v>0</v>
      </c>
    </row>
    <row r="522" spans="1:7" hidden="1" x14ac:dyDescent="0.35">
      <c r="A522">
        <v>1957</v>
      </c>
      <c r="B522" t="s">
        <v>820</v>
      </c>
      <c r="C522" t="s">
        <v>821</v>
      </c>
      <c r="D522" t="s">
        <v>13</v>
      </c>
      <c r="E522" t="s">
        <v>17</v>
      </c>
      <c r="F522" t="s">
        <v>822</v>
      </c>
      <c r="G522">
        <v>0</v>
      </c>
    </row>
    <row r="523" spans="1:7" hidden="1" x14ac:dyDescent="0.35">
      <c r="A523">
        <v>1957</v>
      </c>
      <c r="B523" t="s">
        <v>820</v>
      </c>
      <c r="C523" t="s">
        <v>823</v>
      </c>
      <c r="D523" t="s">
        <v>13</v>
      </c>
      <c r="E523" t="s">
        <v>161</v>
      </c>
      <c r="F523" t="s">
        <v>824</v>
      </c>
      <c r="G523">
        <v>0</v>
      </c>
    </row>
    <row r="524" spans="1:7" x14ac:dyDescent="0.35">
      <c r="A524">
        <v>1957</v>
      </c>
      <c r="B524" t="s">
        <v>825</v>
      </c>
      <c r="C524" t="s">
        <v>826</v>
      </c>
      <c r="D524" t="s">
        <v>96</v>
      </c>
      <c r="E524" t="s">
        <v>17</v>
      </c>
      <c r="F524" s="4">
        <v>16036</v>
      </c>
      <c r="G524">
        <v>1</v>
      </c>
    </row>
    <row r="525" spans="1:7" x14ac:dyDescent="0.35">
      <c r="A525">
        <v>1957</v>
      </c>
      <c r="B525" t="s">
        <v>825</v>
      </c>
      <c r="C525" t="s">
        <v>828</v>
      </c>
      <c r="D525" t="s">
        <v>13</v>
      </c>
      <c r="E525" t="s">
        <v>147</v>
      </c>
      <c r="F525" s="4">
        <v>12923</v>
      </c>
      <c r="G525">
        <v>1</v>
      </c>
    </row>
    <row r="526" spans="1:7" x14ac:dyDescent="0.35">
      <c r="A526">
        <v>1957</v>
      </c>
      <c r="B526" t="s">
        <v>825</v>
      </c>
      <c r="C526" t="s">
        <v>828</v>
      </c>
      <c r="D526" t="s">
        <v>13</v>
      </c>
      <c r="E526" t="s">
        <v>147</v>
      </c>
      <c r="F526" s="4">
        <v>12923</v>
      </c>
      <c r="G526">
        <v>1</v>
      </c>
    </row>
    <row r="527" spans="1:7" hidden="1" x14ac:dyDescent="0.35">
      <c r="A527">
        <v>1957</v>
      </c>
      <c r="B527" t="s">
        <v>830</v>
      </c>
      <c r="C527" t="s">
        <v>279</v>
      </c>
      <c r="D527" t="s">
        <v>13</v>
      </c>
      <c r="E527" t="s">
        <v>17</v>
      </c>
      <c r="F527" s="10">
        <v>21190</v>
      </c>
      <c r="G527">
        <v>0</v>
      </c>
    </row>
    <row r="528" spans="1:7" hidden="1" x14ac:dyDescent="0.35">
      <c r="A528">
        <v>1957</v>
      </c>
      <c r="B528" t="s">
        <v>830</v>
      </c>
      <c r="C528" t="s">
        <v>832</v>
      </c>
      <c r="D528" t="s">
        <v>13</v>
      </c>
      <c r="E528" t="s">
        <v>19</v>
      </c>
      <c r="F528" s="10">
        <v>9569</v>
      </c>
      <c r="G528">
        <v>0</v>
      </c>
    </row>
    <row r="529" spans="1:7" hidden="1" x14ac:dyDescent="0.35">
      <c r="A529">
        <v>1957</v>
      </c>
      <c r="B529" t="s">
        <v>830</v>
      </c>
      <c r="C529" t="s">
        <v>832</v>
      </c>
      <c r="D529" t="s">
        <v>13</v>
      </c>
      <c r="E529" t="s">
        <v>19</v>
      </c>
      <c r="F529" s="10">
        <v>9569</v>
      </c>
      <c r="G529">
        <v>0</v>
      </c>
    </row>
    <row r="530" spans="1:7" hidden="1" x14ac:dyDescent="0.35">
      <c r="A530">
        <v>1957</v>
      </c>
      <c r="B530" t="s">
        <v>834</v>
      </c>
      <c r="C530" t="s">
        <v>835</v>
      </c>
      <c r="D530" t="s">
        <v>13</v>
      </c>
      <c r="E530" t="s">
        <v>17</v>
      </c>
      <c r="F530" s="10">
        <v>12394</v>
      </c>
      <c r="G530">
        <v>0</v>
      </c>
    </row>
    <row r="531" spans="1:7" hidden="1" x14ac:dyDescent="0.35">
      <c r="A531">
        <v>1957</v>
      </c>
      <c r="B531" t="s">
        <v>834</v>
      </c>
      <c r="C531" t="s">
        <v>837</v>
      </c>
      <c r="D531" t="s">
        <v>13</v>
      </c>
      <c r="E531" t="s">
        <v>19</v>
      </c>
      <c r="F531" s="10">
        <v>6102</v>
      </c>
      <c r="G531">
        <v>0</v>
      </c>
    </row>
    <row r="532" spans="1:7" hidden="1" x14ac:dyDescent="0.35">
      <c r="A532">
        <v>1957</v>
      </c>
      <c r="B532" t="s">
        <v>834</v>
      </c>
      <c r="C532" t="s">
        <v>839</v>
      </c>
      <c r="D532" t="s">
        <v>13</v>
      </c>
      <c r="E532" t="s">
        <v>19</v>
      </c>
      <c r="F532" s="10">
        <v>5425</v>
      </c>
      <c r="G532">
        <v>0</v>
      </c>
    </row>
    <row r="533" spans="1:7" hidden="1" x14ac:dyDescent="0.35">
      <c r="A533">
        <v>1957</v>
      </c>
      <c r="B533" t="s">
        <v>841</v>
      </c>
      <c r="C533" t="s">
        <v>842</v>
      </c>
      <c r="D533" t="s">
        <v>13</v>
      </c>
      <c r="E533" t="s">
        <v>17</v>
      </c>
      <c r="F533" s="10">
        <v>19170</v>
      </c>
      <c r="G533">
        <v>0</v>
      </c>
    </row>
    <row r="534" spans="1:7" hidden="1" x14ac:dyDescent="0.35">
      <c r="A534">
        <v>1957</v>
      </c>
      <c r="B534" t="s">
        <v>841</v>
      </c>
      <c r="C534" t="s">
        <v>844</v>
      </c>
      <c r="D534" t="s">
        <v>13</v>
      </c>
      <c r="E534" t="s">
        <v>19</v>
      </c>
      <c r="F534" s="10">
        <v>8751</v>
      </c>
      <c r="G534">
        <v>0</v>
      </c>
    </row>
    <row r="535" spans="1:7" hidden="1" x14ac:dyDescent="0.35">
      <c r="A535">
        <v>1957</v>
      </c>
      <c r="B535" t="s">
        <v>846</v>
      </c>
      <c r="C535" t="s">
        <v>847</v>
      </c>
      <c r="D535" t="s">
        <v>13</v>
      </c>
      <c r="E535" t="s">
        <v>17</v>
      </c>
      <c r="F535" t="s">
        <v>14</v>
      </c>
      <c r="G535">
        <v>0</v>
      </c>
    </row>
    <row r="536" spans="1:7" hidden="1" x14ac:dyDescent="0.35">
      <c r="A536">
        <v>1957</v>
      </c>
      <c r="B536" t="s">
        <v>848</v>
      </c>
      <c r="C536" t="s">
        <v>849</v>
      </c>
      <c r="D536" t="s">
        <v>13</v>
      </c>
      <c r="E536" t="s">
        <v>17</v>
      </c>
      <c r="F536" s="10">
        <v>14779</v>
      </c>
      <c r="G536">
        <v>0</v>
      </c>
    </row>
    <row r="537" spans="1:7" hidden="1" x14ac:dyDescent="0.35">
      <c r="A537">
        <v>1957</v>
      </c>
      <c r="B537" t="s">
        <v>848</v>
      </c>
      <c r="C537" t="s">
        <v>851</v>
      </c>
      <c r="D537" t="s">
        <v>13</v>
      </c>
      <c r="E537" t="s">
        <v>19</v>
      </c>
      <c r="F537" s="10">
        <v>5804</v>
      </c>
      <c r="G537">
        <v>0</v>
      </c>
    </row>
    <row r="538" spans="1:7" hidden="1" x14ac:dyDescent="0.35">
      <c r="A538">
        <v>1957</v>
      </c>
      <c r="B538" t="s">
        <v>848</v>
      </c>
      <c r="C538" t="s">
        <v>853</v>
      </c>
      <c r="D538" t="s">
        <v>13</v>
      </c>
      <c r="E538" t="s">
        <v>19</v>
      </c>
      <c r="F538" s="10">
        <v>4814</v>
      </c>
      <c r="G538">
        <v>0</v>
      </c>
    </row>
    <row r="539" spans="1:7" hidden="1" x14ac:dyDescent="0.35">
      <c r="A539">
        <v>1957</v>
      </c>
      <c r="B539" t="s">
        <v>848</v>
      </c>
      <c r="C539" t="s">
        <v>855</v>
      </c>
      <c r="D539" t="s">
        <v>13</v>
      </c>
      <c r="E539" t="s">
        <v>161</v>
      </c>
      <c r="F539" s="10">
        <v>1862</v>
      </c>
      <c r="G539">
        <v>0</v>
      </c>
    </row>
    <row r="540" spans="1:7" hidden="1" x14ac:dyDescent="0.35">
      <c r="A540">
        <v>1957</v>
      </c>
      <c r="B540" t="s">
        <v>848</v>
      </c>
      <c r="C540" t="s">
        <v>857</v>
      </c>
      <c r="D540" t="s">
        <v>13</v>
      </c>
      <c r="E540" t="s">
        <v>19</v>
      </c>
      <c r="F540" s="10">
        <v>1125</v>
      </c>
      <c r="G540">
        <v>0</v>
      </c>
    </row>
    <row r="541" spans="1:7" hidden="1" x14ac:dyDescent="0.35">
      <c r="A541">
        <v>1957</v>
      </c>
      <c r="B541" t="s">
        <v>859</v>
      </c>
      <c r="C541" t="s">
        <v>860</v>
      </c>
      <c r="D541" t="s">
        <v>13</v>
      </c>
      <c r="E541" t="s">
        <v>19</v>
      </c>
      <c r="F541" t="s">
        <v>14</v>
      </c>
      <c r="G541">
        <v>0</v>
      </c>
    </row>
    <row r="542" spans="1:7" hidden="1" x14ac:dyDescent="0.35">
      <c r="A542">
        <v>1957</v>
      </c>
      <c r="B542" t="s">
        <v>859</v>
      </c>
      <c r="C542" t="s">
        <v>860</v>
      </c>
      <c r="D542" t="s">
        <v>13</v>
      </c>
      <c r="E542" t="s">
        <v>19</v>
      </c>
      <c r="F542" t="s">
        <v>14</v>
      </c>
      <c r="G542">
        <v>0</v>
      </c>
    </row>
    <row r="543" spans="1:7" hidden="1" x14ac:dyDescent="0.35">
      <c r="A543">
        <v>1957</v>
      </c>
      <c r="B543" t="s">
        <v>861</v>
      </c>
      <c r="C543" t="s">
        <v>862</v>
      </c>
      <c r="D543" t="s">
        <v>13</v>
      </c>
      <c r="E543" t="s">
        <v>19</v>
      </c>
      <c r="F543" t="s">
        <v>14</v>
      </c>
      <c r="G543">
        <v>0</v>
      </c>
    </row>
    <row r="544" spans="1:7" hidden="1" x14ac:dyDescent="0.35">
      <c r="A544">
        <v>1957</v>
      </c>
      <c r="B544" t="s">
        <v>861</v>
      </c>
      <c r="C544" t="s">
        <v>862</v>
      </c>
      <c r="D544" t="s">
        <v>13</v>
      </c>
      <c r="E544" t="s">
        <v>19</v>
      </c>
      <c r="F544" t="s">
        <v>14</v>
      </c>
      <c r="G544">
        <v>0</v>
      </c>
    </row>
    <row r="545" spans="1:7" hidden="1" x14ac:dyDescent="0.35">
      <c r="A545">
        <v>1957</v>
      </c>
      <c r="B545" t="s">
        <v>863</v>
      </c>
      <c r="C545" t="s">
        <v>864</v>
      </c>
      <c r="D545" t="s">
        <v>13</v>
      </c>
      <c r="E545" t="s">
        <v>19</v>
      </c>
      <c r="F545" t="s">
        <v>14</v>
      </c>
      <c r="G545">
        <v>0</v>
      </c>
    </row>
    <row r="546" spans="1:7" hidden="1" x14ac:dyDescent="0.35">
      <c r="A546">
        <v>1957</v>
      </c>
      <c r="B546" t="s">
        <v>863</v>
      </c>
      <c r="C546" t="s">
        <v>864</v>
      </c>
      <c r="D546" t="s">
        <v>13</v>
      </c>
      <c r="E546" t="s">
        <v>19</v>
      </c>
      <c r="F546" t="s">
        <v>14</v>
      </c>
      <c r="G546">
        <v>0</v>
      </c>
    </row>
    <row r="547" spans="1:7" hidden="1" x14ac:dyDescent="0.35">
      <c r="A547">
        <v>1957</v>
      </c>
      <c r="B547" t="s">
        <v>865</v>
      </c>
      <c r="C547" t="s">
        <v>866</v>
      </c>
      <c r="D547" t="s">
        <v>13</v>
      </c>
      <c r="E547" t="s">
        <v>19</v>
      </c>
      <c r="F547" s="10">
        <v>6116</v>
      </c>
      <c r="G547">
        <v>0</v>
      </c>
    </row>
    <row r="548" spans="1:7" hidden="1" x14ac:dyDescent="0.35">
      <c r="A548">
        <v>1957</v>
      </c>
      <c r="B548" t="s">
        <v>865</v>
      </c>
      <c r="C548" t="s">
        <v>868</v>
      </c>
      <c r="D548" t="s">
        <v>13</v>
      </c>
      <c r="E548" t="s">
        <v>17</v>
      </c>
      <c r="F548" s="10">
        <v>4089</v>
      </c>
      <c r="G548">
        <v>0</v>
      </c>
    </row>
    <row r="549" spans="1:7" hidden="1" x14ac:dyDescent="0.35">
      <c r="A549">
        <v>1957</v>
      </c>
      <c r="B549" t="s">
        <v>865</v>
      </c>
      <c r="C549" t="s">
        <v>870</v>
      </c>
      <c r="D549" t="s">
        <v>13</v>
      </c>
      <c r="E549" t="s">
        <v>19</v>
      </c>
      <c r="F549" s="10">
        <v>1392</v>
      </c>
      <c r="G549">
        <v>0</v>
      </c>
    </row>
    <row r="550" spans="1:7" hidden="1" x14ac:dyDescent="0.35">
      <c r="A550">
        <v>1957</v>
      </c>
      <c r="B550" t="s">
        <v>865</v>
      </c>
      <c r="C550" t="s">
        <v>872</v>
      </c>
      <c r="D550" t="s">
        <v>13</v>
      </c>
      <c r="E550" t="s">
        <v>19</v>
      </c>
      <c r="F550" s="10">
        <v>1137</v>
      </c>
      <c r="G550">
        <v>0</v>
      </c>
    </row>
    <row r="551" spans="1:7" hidden="1" x14ac:dyDescent="0.35">
      <c r="A551">
        <v>1957</v>
      </c>
      <c r="B551" t="s">
        <v>874</v>
      </c>
      <c r="C551" t="s">
        <v>875</v>
      </c>
      <c r="D551" t="s">
        <v>13</v>
      </c>
      <c r="E551" t="s">
        <v>17</v>
      </c>
      <c r="F551" s="10">
        <v>6485</v>
      </c>
      <c r="G551">
        <v>0</v>
      </c>
    </row>
    <row r="552" spans="1:7" hidden="1" x14ac:dyDescent="0.35">
      <c r="A552">
        <v>1957</v>
      </c>
      <c r="B552" t="s">
        <v>874</v>
      </c>
      <c r="C552" t="s">
        <v>877</v>
      </c>
      <c r="D552" t="s">
        <v>13</v>
      </c>
      <c r="E552" t="s">
        <v>19</v>
      </c>
      <c r="F552" s="10">
        <v>1694</v>
      </c>
      <c r="G552">
        <v>0</v>
      </c>
    </row>
    <row r="553" spans="1:7" hidden="1" x14ac:dyDescent="0.35">
      <c r="A553">
        <v>1957</v>
      </c>
      <c r="B553" t="s">
        <v>874</v>
      </c>
      <c r="C553" t="s">
        <v>879</v>
      </c>
      <c r="D553" t="s">
        <v>13</v>
      </c>
      <c r="E553" t="s">
        <v>19</v>
      </c>
      <c r="F553" s="10">
        <v>733</v>
      </c>
      <c r="G553">
        <v>0</v>
      </c>
    </row>
    <row r="554" spans="1:7" hidden="1" x14ac:dyDescent="0.35">
      <c r="A554">
        <v>1957</v>
      </c>
      <c r="B554" t="s">
        <v>881</v>
      </c>
      <c r="C554" t="s">
        <v>882</v>
      </c>
      <c r="D554" t="s">
        <v>13</v>
      </c>
      <c r="E554" t="s">
        <v>19</v>
      </c>
      <c r="F554" s="10">
        <v>5135</v>
      </c>
      <c r="G554">
        <v>0</v>
      </c>
    </row>
    <row r="555" spans="1:7" hidden="1" x14ac:dyDescent="0.35">
      <c r="A555">
        <v>1957</v>
      </c>
      <c r="B555" t="s">
        <v>881</v>
      </c>
      <c r="C555" t="s">
        <v>884</v>
      </c>
      <c r="D555" t="s">
        <v>13</v>
      </c>
      <c r="E555" t="s">
        <v>17</v>
      </c>
      <c r="F555" s="10">
        <v>3773</v>
      </c>
      <c r="G555">
        <v>0</v>
      </c>
    </row>
    <row r="556" spans="1:7" hidden="1" x14ac:dyDescent="0.35">
      <c r="A556">
        <v>1957</v>
      </c>
      <c r="B556" t="s">
        <v>886</v>
      </c>
      <c r="C556" t="s">
        <v>887</v>
      </c>
      <c r="D556" t="s">
        <v>13</v>
      </c>
      <c r="E556" t="s">
        <v>19</v>
      </c>
      <c r="F556" s="10">
        <v>6349</v>
      </c>
      <c r="G556">
        <v>0</v>
      </c>
    </row>
    <row r="557" spans="1:7" hidden="1" x14ac:dyDescent="0.35">
      <c r="A557">
        <v>1957</v>
      </c>
      <c r="B557" t="s">
        <v>886</v>
      </c>
      <c r="C557" t="s">
        <v>889</v>
      </c>
      <c r="D557" t="s">
        <v>13</v>
      </c>
      <c r="E557" t="s">
        <v>17</v>
      </c>
      <c r="F557" s="10">
        <v>4336</v>
      </c>
      <c r="G557">
        <v>0</v>
      </c>
    </row>
    <row r="558" spans="1:7" hidden="1" x14ac:dyDescent="0.35">
      <c r="A558">
        <v>1957</v>
      </c>
      <c r="B558" t="s">
        <v>886</v>
      </c>
      <c r="C558" t="s">
        <v>891</v>
      </c>
      <c r="D558" t="s">
        <v>13</v>
      </c>
      <c r="E558" t="s">
        <v>19</v>
      </c>
      <c r="F558" s="10">
        <v>3663</v>
      </c>
      <c r="G558">
        <v>0</v>
      </c>
    </row>
    <row r="559" spans="1:7" hidden="1" x14ac:dyDescent="0.35">
      <c r="A559">
        <v>1957</v>
      </c>
      <c r="B559" t="s">
        <v>886</v>
      </c>
      <c r="C559" t="s">
        <v>893</v>
      </c>
      <c r="D559" t="s">
        <v>13</v>
      </c>
      <c r="E559" t="s">
        <v>19</v>
      </c>
      <c r="F559" s="10">
        <v>1269</v>
      </c>
      <c r="G559">
        <v>0</v>
      </c>
    </row>
    <row r="560" spans="1:7" hidden="1" x14ac:dyDescent="0.35">
      <c r="A560">
        <v>1957</v>
      </c>
      <c r="B560" t="s">
        <v>886</v>
      </c>
      <c r="C560" t="s">
        <v>895</v>
      </c>
      <c r="D560" t="s">
        <v>13</v>
      </c>
      <c r="E560" t="s">
        <v>19</v>
      </c>
      <c r="F560" s="10">
        <v>1248</v>
      </c>
      <c r="G560">
        <v>0</v>
      </c>
    </row>
    <row r="561" spans="1:7" hidden="1" x14ac:dyDescent="0.35">
      <c r="A561">
        <v>1957</v>
      </c>
      <c r="B561" t="s">
        <v>897</v>
      </c>
      <c r="C561" t="s">
        <v>898</v>
      </c>
      <c r="D561" t="s">
        <v>13</v>
      </c>
      <c r="E561" t="s">
        <v>19</v>
      </c>
      <c r="F561" s="10">
        <v>12661</v>
      </c>
      <c r="G561">
        <v>0</v>
      </c>
    </row>
    <row r="562" spans="1:7" hidden="1" x14ac:dyDescent="0.35">
      <c r="A562">
        <v>1957</v>
      </c>
      <c r="B562" t="s">
        <v>897</v>
      </c>
      <c r="C562" t="s">
        <v>900</v>
      </c>
      <c r="D562" t="s">
        <v>13</v>
      </c>
      <c r="E562" t="s">
        <v>17</v>
      </c>
      <c r="F562" s="10">
        <v>3772</v>
      </c>
      <c r="G562">
        <v>0</v>
      </c>
    </row>
    <row r="563" spans="1:7" x14ac:dyDescent="0.35">
      <c r="A563">
        <v>1957</v>
      </c>
      <c r="B563" t="s">
        <v>902</v>
      </c>
      <c r="C563" t="s">
        <v>903</v>
      </c>
      <c r="D563" t="s">
        <v>13</v>
      </c>
      <c r="E563" t="s">
        <v>19</v>
      </c>
      <c r="F563" s="4">
        <v>8755</v>
      </c>
      <c r="G563">
        <v>1</v>
      </c>
    </row>
    <row r="564" spans="1:7" x14ac:dyDescent="0.35">
      <c r="A564">
        <v>1957</v>
      </c>
      <c r="B564" t="s">
        <v>902</v>
      </c>
      <c r="C564" t="s">
        <v>905</v>
      </c>
      <c r="D564" t="s">
        <v>96</v>
      </c>
      <c r="E564" t="s">
        <v>17</v>
      </c>
      <c r="F564" s="4">
        <v>6063</v>
      </c>
      <c r="G564">
        <v>1</v>
      </c>
    </row>
    <row r="565" spans="1:7" x14ac:dyDescent="0.35">
      <c r="A565">
        <v>1957</v>
      </c>
      <c r="B565" t="s">
        <v>902</v>
      </c>
      <c r="C565" t="s">
        <v>907</v>
      </c>
      <c r="D565" t="s">
        <v>13</v>
      </c>
      <c r="E565" t="s">
        <v>19</v>
      </c>
      <c r="F565" s="4">
        <v>3614</v>
      </c>
      <c r="G565">
        <v>1</v>
      </c>
    </row>
    <row r="566" spans="1:7" x14ac:dyDescent="0.35">
      <c r="A566">
        <v>1957</v>
      </c>
      <c r="B566" t="s">
        <v>902</v>
      </c>
      <c r="C566" t="s">
        <v>909</v>
      </c>
      <c r="D566" t="s">
        <v>13</v>
      </c>
      <c r="E566" t="s">
        <v>19</v>
      </c>
      <c r="F566" s="4">
        <v>146</v>
      </c>
      <c r="G566">
        <v>1</v>
      </c>
    </row>
    <row r="567" spans="1:7" hidden="1" x14ac:dyDescent="0.35">
      <c r="A567">
        <v>1957</v>
      </c>
      <c r="B567" t="s">
        <v>911</v>
      </c>
      <c r="C567" t="s">
        <v>912</v>
      </c>
      <c r="D567" t="s">
        <v>13</v>
      </c>
      <c r="E567" t="s">
        <v>19</v>
      </c>
      <c r="F567" s="10">
        <v>7233</v>
      </c>
      <c r="G567">
        <v>0</v>
      </c>
    </row>
    <row r="568" spans="1:7" hidden="1" x14ac:dyDescent="0.35">
      <c r="A568">
        <v>1957</v>
      </c>
      <c r="B568" t="s">
        <v>911</v>
      </c>
      <c r="C568" t="s">
        <v>914</v>
      </c>
      <c r="D568" t="s">
        <v>13</v>
      </c>
      <c r="E568" t="s">
        <v>19</v>
      </c>
      <c r="F568" s="10">
        <v>2503</v>
      </c>
      <c r="G568">
        <v>0</v>
      </c>
    </row>
    <row r="569" spans="1:7" hidden="1" x14ac:dyDescent="0.35">
      <c r="A569">
        <v>1957</v>
      </c>
      <c r="B569" t="s">
        <v>911</v>
      </c>
      <c r="C569" t="s">
        <v>916</v>
      </c>
      <c r="D569" t="s">
        <v>13</v>
      </c>
      <c r="E569" t="s">
        <v>17</v>
      </c>
      <c r="F569" s="10">
        <v>1912</v>
      </c>
      <c r="G569">
        <v>0</v>
      </c>
    </row>
    <row r="570" spans="1:7" hidden="1" x14ac:dyDescent="0.35">
      <c r="A570">
        <v>1957</v>
      </c>
      <c r="B570" t="s">
        <v>911</v>
      </c>
      <c r="C570" t="s">
        <v>918</v>
      </c>
      <c r="D570" t="s">
        <v>13</v>
      </c>
      <c r="E570" t="s">
        <v>19</v>
      </c>
      <c r="F570" s="10">
        <v>743</v>
      </c>
      <c r="G570">
        <v>0</v>
      </c>
    </row>
    <row r="571" spans="1:7" hidden="1" x14ac:dyDescent="0.35">
      <c r="A571">
        <v>1957</v>
      </c>
      <c r="B571" t="s">
        <v>920</v>
      </c>
      <c r="C571" t="s">
        <v>921</v>
      </c>
      <c r="D571" t="s">
        <v>13</v>
      </c>
      <c r="E571" t="s">
        <v>19</v>
      </c>
      <c r="F571" s="10">
        <v>7583</v>
      </c>
      <c r="G571">
        <v>0</v>
      </c>
    </row>
    <row r="572" spans="1:7" hidden="1" x14ac:dyDescent="0.35">
      <c r="A572">
        <v>1957</v>
      </c>
      <c r="B572" t="s">
        <v>920</v>
      </c>
      <c r="C572" t="s">
        <v>923</v>
      </c>
      <c r="D572" t="s">
        <v>13</v>
      </c>
      <c r="E572" t="s">
        <v>19</v>
      </c>
      <c r="F572" s="10">
        <v>7395</v>
      </c>
      <c r="G572">
        <v>0</v>
      </c>
    </row>
    <row r="573" spans="1:7" hidden="1" x14ac:dyDescent="0.35">
      <c r="A573">
        <v>1957</v>
      </c>
      <c r="B573" t="s">
        <v>920</v>
      </c>
      <c r="C573" t="s">
        <v>925</v>
      </c>
      <c r="D573" t="s">
        <v>13</v>
      </c>
      <c r="E573" t="s">
        <v>17</v>
      </c>
      <c r="F573" s="10">
        <v>4196</v>
      </c>
      <c r="G573">
        <v>0</v>
      </c>
    </row>
    <row r="574" spans="1:7" hidden="1" x14ac:dyDescent="0.35">
      <c r="A574">
        <v>1957</v>
      </c>
      <c r="B574" t="s">
        <v>927</v>
      </c>
      <c r="C574" t="s">
        <v>928</v>
      </c>
      <c r="D574" t="s">
        <v>13</v>
      </c>
      <c r="E574" t="s">
        <v>19</v>
      </c>
      <c r="F574" s="10">
        <v>7896</v>
      </c>
      <c r="G574">
        <v>0</v>
      </c>
    </row>
    <row r="575" spans="1:7" hidden="1" x14ac:dyDescent="0.35">
      <c r="A575">
        <v>1957</v>
      </c>
      <c r="B575" t="s">
        <v>927</v>
      </c>
      <c r="C575" t="s">
        <v>930</v>
      </c>
      <c r="D575" t="s">
        <v>13</v>
      </c>
      <c r="E575" t="s">
        <v>19</v>
      </c>
      <c r="F575" s="10">
        <v>4805</v>
      </c>
      <c r="G575">
        <v>0</v>
      </c>
    </row>
    <row r="576" spans="1:7" hidden="1" x14ac:dyDescent="0.35">
      <c r="A576">
        <v>1957</v>
      </c>
      <c r="B576" t="s">
        <v>932</v>
      </c>
      <c r="C576" t="s">
        <v>933</v>
      </c>
      <c r="D576" t="s">
        <v>13</v>
      </c>
      <c r="E576" t="s">
        <v>19</v>
      </c>
      <c r="F576" s="10">
        <v>7757</v>
      </c>
      <c r="G576">
        <v>0</v>
      </c>
    </row>
    <row r="577" spans="1:7" hidden="1" x14ac:dyDescent="0.35">
      <c r="A577">
        <v>1957</v>
      </c>
      <c r="B577" t="s">
        <v>932</v>
      </c>
      <c r="C577" t="s">
        <v>935</v>
      </c>
      <c r="D577" t="s">
        <v>13</v>
      </c>
      <c r="E577" t="s">
        <v>17</v>
      </c>
      <c r="F577" s="10">
        <v>3789</v>
      </c>
      <c r="G577">
        <v>0</v>
      </c>
    </row>
    <row r="578" spans="1:7" hidden="1" x14ac:dyDescent="0.35">
      <c r="A578">
        <v>1957</v>
      </c>
      <c r="B578" t="s">
        <v>937</v>
      </c>
      <c r="C578" t="s">
        <v>938</v>
      </c>
      <c r="D578" t="s">
        <v>13</v>
      </c>
      <c r="E578" t="s">
        <v>19</v>
      </c>
      <c r="F578" s="10">
        <v>5720</v>
      </c>
      <c r="G578">
        <v>0</v>
      </c>
    </row>
    <row r="579" spans="1:7" hidden="1" x14ac:dyDescent="0.35">
      <c r="A579">
        <v>1957</v>
      </c>
      <c r="B579" t="s">
        <v>937</v>
      </c>
      <c r="C579" t="s">
        <v>940</v>
      </c>
      <c r="D579" t="s">
        <v>13</v>
      </c>
      <c r="E579" t="s">
        <v>17</v>
      </c>
      <c r="F579" s="10">
        <v>5550</v>
      </c>
      <c r="G579">
        <v>0</v>
      </c>
    </row>
    <row r="580" spans="1:7" hidden="1" x14ac:dyDescent="0.35">
      <c r="A580">
        <v>1957</v>
      </c>
      <c r="B580" t="s">
        <v>942</v>
      </c>
      <c r="C580" t="s">
        <v>943</v>
      </c>
      <c r="D580" t="s">
        <v>13</v>
      </c>
      <c r="E580" t="s">
        <v>19</v>
      </c>
      <c r="F580" s="10">
        <v>7396</v>
      </c>
      <c r="G580">
        <v>0</v>
      </c>
    </row>
    <row r="581" spans="1:7" hidden="1" x14ac:dyDescent="0.35">
      <c r="A581">
        <v>1957</v>
      </c>
      <c r="B581" t="s">
        <v>942</v>
      </c>
      <c r="C581" t="s">
        <v>943</v>
      </c>
      <c r="D581" t="s">
        <v>13</v>
      </c>
      <c r="E581" t="s">
        <v>19</v>
      </c>
      <c r="F581" s="10">
        <v>7396</v>
      </c>
      <c r="G581">
        <v>0</v>
      </c>
    </row>
    <row r="582" spans="1:7" hidden="1" x14ac:dyDescent="0.35">
      <c r="A582">
        <v>1957</v>
      </c>
      <c r="B582" t="s">
        <v>942</v>
      </c>
      <c r="C582" t="s">
        <v>945</v>
      </c>
      <c r="D582" t="s">
        <v>13</v>
      </c>
      <c r="E582" t="s">
        <v>17</v>
      </c>
      <c r="F582" s="10">
        <v>3051</v>
      </c>
      <c r="G582">
        <v>0</v>
      </c>
    </row>
    <row r="583" spans="1:7" hidden="1" x14ac:dyDescent="0.35">
      <c r="A583">
        <v>1957</v>
      </c>
      <c r="B583" t="s">
        <v>942</v>
      </c>
      <c r="C583" t="s">
        <v>947</v>
      </c>
      <c r="D583" t="s">
        <v>13</v>
      </c>
      <c r="E583" t="s">
        <v>19</v>
      </c>
      <c r="F583" s="10">
        <v>1217</v>
      </c>
      <c r="G583">
        <v>0</v>
      </c>
    </row>
    <row r="584" spans="1:7" hidden="1" x14ac:dyDescent="0.35">
      <c r="A584">
        <v>1957</v>
      </c>
      <c r="B584" t="s">
        <v>949</v>
      </c>
      <c r="C584" t="s">
        <v>950</v>
      </c>
      <c r="D584" t="s">
        <v>13</v>
      </c>
      <c r="E584" t="s">
        <v>17</v>
      </c>
      <c r="F584" s="10">
        <v>7545</v>
      </c>
      <c r="G584">
        <v>0</v>
      </c>
    </row>
    <row r="585" spans="1:7" hidden="1" x14ac:dyDescent="0.35">
      <c r="A585">
        <v>1957</v>
      </c>
      <c r="B585" t="s">
        <v>949</v>
      </c>
      <c r="C585" t="s">
        <v>952</v>
      </c>
      <c r="D585" t="s">
        <v>13</v>
      </c>
      <c r="E585" t="s">
        <v>19</v>
      </c>
      <c r="F585" s="10">
        <v>7236</v>
      </c>
      <c r="G585">
        <v>0</v>
      </c>
    </row>
    <row r="586" spans="1:7" hidden="1" x14ac:dyDescent="0.35">
      <c r="A586">
        <v>1957</v>
      </c>
      <c r="B586" t="s">
        <v>949</v>
      </c>
      <c r="C586" t="s">
        <v>954</v>
      </c>
      <c r="D586" t="s">
        <v>13</v>
      </c>
      <c r="E586" t="s">
        <v>19</v>
      </c>
      <c r="F586" s="10">
        <v>834</v>
      </c>
      <c r="G586">
        <v>0</v>
      </c>
    </row>
    <row r="587" spans="1:7" hidden="1" x14ac:dyDescent="0.35">
      <c r="A587">
        <v>1957</v>
      </c>
      <c r="B587" t="s">
        <v>956</v>
      </c>
      <c r="C587" t="s">
        <v>957</v>
      </c>
      <c r="D587" t="s">
        <v>13</v>
      </c>
      <c r="E587" t="s">
        <v>161</v>
      </c>
      <c r="F587" s="10">
        <v>10608</v>
      </c>
      <c r="G587">
        <v>0</v>
      </c>
    </row>
    <row r="588" spans="1:7" hidden="1" x14ac:dyDescent="0.35">
      <c r="A588">
        <v>1957</v>
      </c>
      <c r="B588" t="s">
        <v>956</v>
      </c>
      <c r="C588" t="s">
        <v>959</v>
      </c>
      <c r="D588" t="s">
        <v>13</v>
      </c>
      <c r="E588" t="s">
        <v>17</v>
      </c>
      <c r="F588" s="10">
        <v>7661</v>
      </c>
      <c r="G588">
        <v>0</v>
      </c>
    </row>
    <row r="589" spans="1:7" hidden="1" x14ac:dyDescent="0.35">
      <c r="A589">
        <v>1957</v>
      </c>
      <c r="B589" t="s">
        <v>961</v>
      </c>
      <c r="C589" t="s">
        <v>962</v>
      </c>
      <c r="D589" t="s">
        <v>13</v>
      </c>
      <c r="E589" t="s">
        <v>17</v>
      </c>
      <c r="F589" s="10">
        <v>23233</v>
      </c>
      <c r="G589">
        <v>0</v>
      </c>
    </row>
    <row r="590" spans="1:7" hidden="1" x14ac:dyDescent="0.35">
      <c r="A590">
        <v>1957</v>
      </c>
      <c r="B590" t="s">
        <v>961</v>
      </c>
      <c r="C590" t="s">
        <v>964</v>
      </c>
      <c r="D590" t="s">
        <v>13</v>
      </c>
      <c r="E590" t="s">
        <v>17</v>
      </c>
      <c r="F590" s="10">
        <v>23200</v>
      </c>
      <c r="G590">
        <v>0</v>
      </c>
    </row>
    <row r="591" spans="1:7" hidden="1" x14ac:dyDescent="0.35">
      <c r="A591">
        <v>1957</v>
      </c>
      <c r="B591" t="s">
        <v>961</v>
      </c>
      <c r="C591" t="s">
        <v>966</v>
      </c>
      <c r="D591" t="s">
        <v>13</v>
      </c>
      <c r="E591" t="s">
        <v>19</v>
      </c>
      <c r="F591" s="10">
        <v>15844</v>
      </c>
      <c r="G591">
        <v>0</v>
      </c>
    </row>
    <row r="592" spans="1:7" hidden="1" x14ac:dyDescent="0.35">
      <c r="A592">
        <v>1957</v>
      </c>
      <c r="B592" t="s">
        <v>961</v>
      </c>
      <c r="C592" t="s">
        <v>968</v>
      </c>
      <c r="D592" t="s">
        <v>13</v>
      </c>
      <c r="E592" t="s">
        <v>19</v>
      </c>
      <c r="F592" s="10">
        <v>15778</v>
      </c>
      <c r="G592">
        <v>0</v>
      </c>
    </row>
    <row r="593" spans="1:7" hidden="1" x14ac:dyDescent="0.35">
      <c r="A593">
        <v>1957</v>
      </c>
      <c r="B593" t="s">
        <v>961</v>
      </c>
      <c r="C593" t="s">
        <v>970</v>
      </c>
      <c r="D593" t="s">
        <v>13</v>
      </c>
      <c r="E593" t="s">
        <v>19</v>
      </c>
      <c r="F593" s="10">
        <v>5954</v>
      </c>
      <c r="G593">
        <v>0</v>
      </c>
    </row>
    <row r="594" spans="1:7" hidden="1" x14ac:dyDescent="0.35">
      <c r="A594">
        <v>1957</v>
      </c>
      <c r="B594" t="s">
        <v>961</v>
      </c>
      <c r="C594" t="s">
        <v>972</v>
      </c>
      <c r="D594" t="s">
        <v>13</v>
      </c>
      <c r="E594" t="s">
        <v>147</v>
      </c>
      <c r="F594" s="10">
        <v>5703</v>
      </c>
      <c r="G594">
        <v>0</v>
      </c>
    </row>
    <row r="595" spans="1:7" hidden="1" x14ac:dyDescent="0.35">
      <c r="A595">
        <v>1957</v>
      </c>
      <c r="B595" t="s">
        <v>961</v>
      </c>
      <c r="C595" t="s">
        <v>974</v>
      </c>
      <c r="D595" t="s">
        <v>13</v>
      </c>
      <c r="E595" t="s">
        <v>161</v>
      </c>
      <c r="F595" s="10">
        <v>5628</v>
      </c>
      <c r="G595">
        <v>0</v>
      </c>
    </row>
    <row r="596" spans="1:7" hidden="1" x14ac:dyDescent="0.35">
      <c r="A596">
        <v>1957</v>
      </c>
      <c r="B596" t="s">
        <v>961</v>
      </c>
      <c r="C596" t="s">
        <v>976</v>
      </c>
      <c r="D596" t="s">
        <v>13</v>
      </c>
      <c r="E596" t="s">
        <v>19</v>
      </c>
      <c r="F596" s="10">
        <v>2386</v>
      </c>
      <c r="G596">
        <v>0</v>
      </c>
    </row>
    <row r="597" spans="1:7" hidden="1" x14ac:dyDescent="0.35">
      <c r="A597">
        <v>1957</v>
      </c>
      <c r="B597" t="s">
        <v>978</v>
      </c>
      <c r="C597" t="s">
        <v>435</v>
      </c>
      <c r="D597" t="s">
        <v>13</v>
      </c>
      <c r="E597" t="s">
        <v>17</v>
      </c>
      <c r="F597" s="10">
        <v>23739</v>
      </c>
      <c r="G597">
        <v>0</v>
      </c>
    </row>
    <row r="598" spans="1:7" hidden="1" x14ac:dyDescent="0.35">
      <c r="A598">
        <v>1957</v>
      </c>
      <c r="B598" t="s">
        <v>978</v>
      </c>
      <c r="C598" t="s">
        <v>980</v>
      </c>
      <c r="D598" t="s">
        <v>13</v>
      </c>
      <c r="E598" t="s">
        <v>17</v>
      </c>
      <c r="F598" s="10">
        <v>22377</v>
      </c>
      <c r="G598">
        <v>0</v>
      </c>
    </row>
    <row r="599" spans="1:7" hidden="1" x14ac:dyDescent="0.35">
      <c r="A599">
        <v>1957</v>
      </c>
      <c r="B599" t="s">
        <v>978</v>
      </c>
      <c r="C599" t="s">
        <v>982</v>
      </c>
      <c r="D599" t="s">
        <v>13</v>
      </c>
      <c r="E599" t="s">
        <v>19</v>
      </c>
      <c r="F599" s="10">
        <v>16460</v>
      </c>
      <c r="G599">
        <v>0</v>
      </c>
    </row>
    <row r="600" spans="1:7" hidden="1" x14ac:dyDescent="0.35">
      <c r="A600">
        <v>1957</v>
      </c>
      <c r="B600" t="s">
        <v>978</v>
      </c>
      <c r="C600" t="s">
        <v>984</v>
      </c>
      <c r="D600" t="s">
        <v>13</v>
      </c>
      <c r="E600" t="s">
        <v>19</v>
      </c>
      <c r="F600" s="10">
        <v>5605</v>
      </c>
      <c r="G600">
        <v>0</v>
      </c>
    </row>
    <row r="601" spans="1:7" hidden="1" x14ac:dyDescent="0.35">
      <c r="A601">
        <v>1957</v>
      </c>
      <c r="B601" t="s">
        <v>978</v>
      </c>
      <c r="C601" t="s">
        <v>986</v>
      </c>
      <c r="D601" t="s">
        <v>13</v>
      </c>
      <c r="E601" t="s">
        <v>19</v>
      </c>
      <c r="F601" s="10">
        <v>5192</v>
      </c>
      <c r="G601">
        <v>0</v>
      </c>
    </row>
    <row r="602" spans="1:7" hidden="1" x14ac:dyDescent="0.35">
      <c r="A602">
        <v>1957</v>
      </c>
      <c r="B602" t="s">
        <v>978</v>
      </c>
      <c r="C602" t="s">
        <v>988</v>
      </c>
      <c r="D602" t="s">
        <v>13</v>
      </c>
      <c r="E602" t="s">
        <v>19</v>
      </c>
      <c r="F602" s="10">
        <v>4862</v>
      </c>
      <c r="G602">
        <v>0</v>
      </c>
    </row>
    <row r="603" spans="1:7" hidden="1" x14ac:dyDescent="0.35">
      <c r="A603">
        <v>1957</v>
      </c>
      <c r="B603" t="s">
        <v>990</v>
      </c>
      <c r="C603" t="s">
        <v>991</v>
      </c>
      <c r="D603" t="s">
        <v>13</v>
      </c>
      <c r="E603" t="s">
        <v>17</v>
      </c>
      <c r="F603" s="10">
        <v>19455</v>
      </c>
      <c r="G603">
        <v>0</v>
      </c>
    </row>
    <row r="604" spans="1:7" hidden="1" x14ac:dyDescent="0.35">
      <c r="A604">
        <v>1957</v>
      </c>
      <c r="B604" t="s">
        <v>990</v>
      </c>
      <c r="C604" t="s">
        <v>993</v>
      </c>
      <c r="D604" t="s">
        <v>13</v>
      </c>
      <c r="E604" t="s">
        <v>17</v>
      </c>
      <c r="F604" s="10">
        <v>14448</v>
      </c>
      <c r="G604">
        <v>0</v>
      </c>
    </row>
    <row r="605" spans="1:7" hidden="1" x14ac:dyDescent="0.35">
      <c r="A605">
        <v>1957</v>
      </c>
      <c r="B605" t="s">
        <v>990</v>
      </c>
      <c r="C605" t="s">
        <v>995</v>
      </c>
      <c r="D605" t="s">
        <v>13</v>
      </c>
      <c r="E605" t="s">
        <v>147</v>
      </c>
      <c r="F605" s="10">
        <v>10098</v>
      </c>
      <c r="G605">
        <v>0</v>
      </c>
    </row>
    <row r="606" spans="1:7" hidden="1" x14ac:dyDescent="0.35">
      <c r="A606">
        <v>1957</v>
      </c>
      <c r="B606" t="s">
        <v>990</v>
      </c>
      <c r="C606" t="s">
        <v>995</v>
      </c>
      <c r="D606" t="s">
        <v>13</v>
      </c>
      <c r="E606" t="s">
        <v>147</v>
      </c>
      <c r="F606" s="10">
        <v>10098</v>
      </c>
      <c r="G606">
        <v>0</v>
      </c>
    </row>
    <row r="607" spans="1:7" hidden="1" x14ac:dyDescent="0.35">
      <c r="A607">
        <v>1957</v>
      </c>
      <c r="B607" t="s">
        <v>990</v>
      </c>
      <c r="C607" t="s">
        <v>997</v>
      </c>
      <c r="D607" t="s">
        <v>13</v>
      </c>
      <c r="E607" t="s">
        <v>19</v>
      </c>
      <c r="F607" s="10">
        <v>4625</v>
      </c>
      <c r="G607">
        <v>0</v>
      </c>
    </row>
    <row r="608" spans="1:7" hidden="1" x14ac:dyDescent="0.35">
      <c r="A608">
        <v>1957</v>
      </c>
      <c r="B608" t="s">
        <v>990</v>
      </c>
      <c r="C608" t="s">
        <v>999</v>
      </c>
      <c r="D608" t="s">
        <v>13</v>
      </c>
      <c r="E608" t="s">
        <v>19</v>
      </c>
      <c r="F608" s="10">
        <v>4344</v>
      </c>
      <c r="G608">
        <v>0</v>
      </c>
    </row>
    <row r="609" spans="1:7" hidden="1" x14ac:dyDescent="0.35">
      <c r="A609">
        <v>1957</v>
      </c>
      <c r="B609" t="s">
        <v>990</v>
      </c>
      <c r="C609" t="s">
        <v>1001</v>
      </c>
      <c r="D609" t="s">
        <v>13</v>
      </c>
      <c r="E609" t="s">
        <v>19</v>
      </c>
      <c r="F609" s="10">
        <v>2081</v>
      </c>
      <c r="G609">
        <v>0</v>
      </c>
    </row>
    <row r="610" spans="1:7" hidden="1" x14ac:dyDescent="0.35">
      <c r="A610">
        <v>1957</v>
      </c>
      <c r="B610" t="s">
        <v>393</v>
      </c>
      <c r="C610" t="s">
        <v>1003</v>
      </c>
      <c r="D610" t="s">
        <v>13</v>
      </c>
      <c r="E610" t="s">
        <v>19</v>
      </c>
      <c r="F610" s="10">
        <v>8631</v>
      </c>
      <c r="G610">
        <v>0</v>
      </c>
    </row>
    <row r="611" spans="1:7" hidden="1" x14ac:dyDescent="0.35">
      <c r="A611">
        <v>1957</v>
      </c>
      <c r="B611" t="s">
        <v>393</v>
      </c>
      <c r="C611" t="s">
        <v>1005</v>
      </c>
      <c r="D611" t="s">
        <v>13</v>
      </c>
      <c r="E611" t="s">
        <v>17</v>
      </c>
      <c r="F611" s="10">
        <v>8202</v>
      </c>
      <c r="G611">
        <v>0</v>
      </c>
    </row>
    <row r="612" spans="1:7" hidden="1" x14ac:dyDescent="0.35">
      <c r="A612">
        <v>1957</v>
      </c>
      <c r="B612" t="s">
        <v>393</v>
      </c>
      <c r="C612" t="s">
        <v>1007</v>
      </c>
      <c r="D612" t="s">
        <v>13</v>
      </c>
      <c r="E612" t="s">
        <v>19</v>
      </c>
      <c r="F612" s="10">
        <v>3771</v>
      </c>
      <c r="G612">
        <v>0</v>
      </c>
    </row>
    <row r="613" spans="1:7" hidden="1" x14ac:dyDescent="0.35">
      <c r="A613">
        <v>1957</v>
      </c>
      <c r="B613" t="s">
        <v>1009</v>
      </c>
      <c r="C613" t="s">
        <v>1010</v>
      </c>
      <c r="D613" t="s">
        <v>13</v>
      </c>
      <c r="E613" t="s">
        <v>17</v>
      </c>
      <c r="F613" s="10">
        <v>11004</v>
      </c>
      <c r="G613">
        <v>0</v>
      </c>
    </row>
    <row r="614" spans="1:7" hidden="1" x14ac:dyDescent="0.35">
      <c r="A614">
        <v>1957</v>
      </c>
      <c r="B614" t="s">
        <v>1009</v>
      </c>
      <c r="C614" t="s">
        <v>1012</v>
      </c>
      <c r="D614" t="s">
        <v>13</v>
      </c>
      <c r="E614" t="s">
        <v>19</v>
      </c>
      <c r="F614" s="10">
        <v>7924</v>
      </c>
      <c r="G614">
        <v>0</v>
      </c>
    </row>
    <row r="615" spans="1:7" hidden="1" x14ac:dyDescent="0.35">
      <c r="A615">
        <v>1957</v>
      </c>
      <c r="B615" t="s">
        <v>1009</v>
      </c>
      <c r="C615" t="s">
        <v>1014</v>
      </c>
      <c r="D615" t="s">
        <v>13</v>
      </c>
      <c r="E615" t="s">
        <v>19</v>
      </c>
      <c r="F615" s="10">
        <v>6683</v>
      </c>
      <c r="G615">
        <v>0</v>
      </c>
    </row>
    <row r="616" spans="1:7" hidden="1" x14ac:dyDescent="0.35">
      <c r="A616">
        <v>1957</v>
      </c>
      <c r="B616" t="s">
        <v>1016</v>
      </c>
      <c r="C616" t="s">
        <v>1017</v>
      </c>
      <c r="D616" t="s">
        <v>13</v>
      </c>
      <c r="E616" t="s">
        <v>17</v>
      </c>
      <c r="F616" s="10">
        <v>8738</v>
      </c>
      <c r="G616">
        <v>0</v>
      </c>
    </row>
    <row r="617" spans="1:7" hidden="1" x14ac:dyDescent="0.35">
      <c r="A617">
        <v>1957</v>
      </c>
      <c r="B617" t="s">
        <v>1016</v>
      </c>
      <c r="C617" t="s">
        <v>1019</v>
      </c>
      <c r="D617" t="s">
        <v>13</v>
      </c>
      <c r="E617" t="s">
        <v>161</v>
      </c>
      <c r="F617" s="10">
        <v>4718</v>
      </c>
      <c r="G617">
        <v>0</v>
      </c>
    </row>
    <row r="618" spans="1:7" hidden="1" x14ac:dyDescent="0.35">
      <c r="A618">
        <v>1957</v>
      </c>
      <c r="B618" t="s">
        <v>1016</v>
      </c>
      <c r="C618" t="s">
        <v>1021</v>
      </c>
      <c r="D618" t="s">
        <v>13</v>
      </c>
      <c r="E618" t="s">
        <v>19</v>
      </c>
      <c r="F618" s="10">
        <v>880</v>
      </c>
      <c r="G618">
        <v>0</v>
      </c>
    </row>
    <row r="619" spans="1:7" hidden="1" x14ac:dyDescent="0.35">
      <c r="A619">
        <v>1957</v>
      </c>
      <c r="B619" t="s">
        <v>1023</v>
      </c>
      <c r="C619" t="s">
        <v>1024</v>
      </c>
      <c r="D619" t="s">
        <v>13</v>
      </c>
      <c r="E619" t="s">
        <v>19</v>
      </c>
      <c r="F619" s="10">
        <v>9464</v>
      </c>
      <c r="G619">
        <v>0</v>
      </c>
    </row>
    <row r="620" spans="1:7" hidden="1" x14ac:dyDescent="0.35">
      <c r="A620">
        <v>1957</v>
      </c>
      <c r="B620" t="s">
        <v>1023</v>
      </c>
      <c r="C620" t="s">
        <v>1026</v>
      </c>
      <c r="D620" t="s">
        <v>13</v>
      </c>
      <c r="E620" t="s">
        <v>161</v>
      </c>
      <c r="F620" s="10">
        <v>7973</v>
      </c>
      <c r="G620">
        <v>0</v>
      </c>
    </row>
    <row r="621" spans="1:7" hidden="1" x14ac:dyDescent="0.35">
      <c r="A621">
        <v>1957</v>
      </c>
      <c r="B621" t="s">
        <v>1023</v>
      </c>
      <c r="C621" t="s">
        <v>1028</v>
      </c>
      <c r="D621" t="s">
        <v>13</v>
      </c>
      <c r="E621" t="s">
        <v>17</v>
      </c>
      <c r="F621" s="10">
        <v>7886</v>
      </c>
      <c r="G621">
        <v>0</v>
      </c>
    </row>
    <row r="622" spans="1:7" hidden="1" x14ac:dyDescent="0.35">
      <c r="A622">
        <v>1957</v>
      </c>
      <c r="B622" t="s">
        <v>1030</v>
      </c>
      <c r="C622" t="s">
        <v>1031</v>
      </c>
      <c r="D622" t="s">
        <v>13</v>
      </c>
      <c r="E622" t="s">
        <v>161</v>
      </c>
      <c r="F622" s="10">
        <v>10944</v>
      </c>
      <c r="G622">
        <v>0</v>
      </c>
    </row>
    <row r="623" spans="1:7" hidden="1" x14ac:dyDescent="0.35">
      <c r="A623">
        <v>1957</v>
      </c>
      <c r="B623" t="s">
        <v>1030</v>
      </c>
      <c r="C623" t="s">
        <v>1033</v>
      </c>
      <c r="D623" t="s">
        <v>13</v>
      </c>
      <c r="E623" t="s">
        <v>17</v>
      </c>
      <c r="F623" s="10">
        <v>9011</v>
      </c>
      <c r="G623">
        <v>0</v>
      </c>
    </row>
    <row r="624" spans="1:7" hidden="1" x14ac:dyDescent="0.35">
      <c r="A624">
        <v>1957</v>
      </c>
      <c r="B624" t="s">
        <v>1030</v>
      </c>
      <c r="C624" t="s">
        <v>1035</v>
      </c>
      <c r="D624" t="s">
        <v>13</v>
      </c>
      <c r="E624" t="s">
        <v>19</v>
      </c>
      <c r="F624" s="10">
        <v>8269</v>
      </c>
      <c r="G624">
        <v>0</v>
      </c>
    </row>
    <row r="625" spans="1:7" hidden="1" x14ac:dyDescent="0.35">
      <c r="A625">
        <v>1957</v>
      </c>
      <c r="B625" t="s">
        <v>1037</v>
      </c>
      <c r="C625" t="s">
        <v>1038</v>
      </c>
      <c r="D625" t="s">
        <v>13</v>
      </c>
      <c r="E625" t="s">
        <v>161</v>
      </c>
      <c r="F625" s="10">
        <v>12759</v>
      </c>
      <c r="G625">
        <v>0</v>
      </c>
    </row>
    <row r="626" spans="1:7" hidden="1" x14ac:dyDescent="0.35">
      <c r="A626">
        <v>1957</v>
      </c>
      <c r="B626" t="s">
        <v>1037</v>
      </c>
      <c r="C626" t="s">
        <v>1040</v>
      </c>
      <c r="D626" t="s">
        <v>13</v>
      </c>
      <c r="E626" t="s">
        <v>17</v>
      </c>
      <c r="F626" s="10">
        <v>12535</v>
      </c>
      <c r="G626">
        <v>0</v>
      </c>
    </row>
    <row r="627" spans="1:7" hidden="1" x14ac:dyDescent="0.35">
      <c r="A627">
        <v>1957</v>
      </c>
      <c r="B627" t="s">
        <v>1042</v>
      </c>
      <c r="C627" t="s">
        <v>1043</v>
      </c>
      <c r="D627" t="s">
        <v>13</v>
      </c>
      <c r="E627" t="s">
        <v>17</v>
      </c>
      <c r="F627" s="10">
        <v>16848</v>
      </c>
      <c r="G627">
        <v>0</v>
      </c>
    </row>
    <row r="628" spans="1:7" hidden="1" x14ac:dyDescent="0.35">
      <c r="A628">
        <v>1957</v>
      </c>
      <c r="B628" t="s">
        <v>1042</v>
      </c>
      <c r="C628" t="s">
        <v>1045</v>
      </c>
      <c r="D628" t="s">
        <v>13</v>
      </c>
      <c r="E628" t="s">
        <v>161</v>
      </c>
      <c r="F628" s="10">
        <v>5002</v>
      </c>
      <c r="G628">
        <v>0</v>
      </c>
    </row>
    <row r="629" spans="1:7" hidden="1" x14ac:dyDescent="0.35">
      <c r="A629">
        <v>1957</v>
      </c>
      <c r="B629" t="s">
        <v>1042</v>
      </c>
      <c r="C629" t="s">
        <v>1047</v>
      </c>
      <c r="D629" t="s">
        <v>13</v>
      </c>
      <c r="E629" t="s">
        <v>19</v>
      </c>
      <c r="F629" s="10">
        <v>3627</v>
      </c>
      <c r="G629">
        <v>0</v>
      </c>
    </row>
    <row r="630" spans="1:7" hidden="1" x14ac:dyDescent="0.35">
      <c r="A630">
        <v>1957</v>
      </c>
      <c r="B630" t="s">
        <v>1049</v>
      </c>
      <c r="C630" t="s">
        <v>1050</v>
      </c>
      <c r="D630" t="s">
        <v>13</v>
      </c>
      <c r="E630" t="s">
        <v>19</v>
      </c>
      <c r="F630" s="10">
        <v>10879</v>
      </c>
      <c r="G630">
        <v>0</v>
      </c>
    </row>
    <row r="631" spans="1:7" hidden="1" x14ac:dyDescent="0.35">
      <c r="A631">
        <v>1957</v>
      </c>
      <c r="B631" t="s">
        <v>1049</v>
      </c>
      <c r="C631" t="s">
        <v>1052</v>
      </c>
      <c r="D631" t="s">
        <v>13</v>
      </c>
      <c r="E631" t="s">
        <v>17</v>
      </c>
      <c r="F631" s="10">
        <v>9636</v>
      </c>
      <c r="G631">
        <v>0</v>
      </c>
    </row>
    <row r="632" spans="1:7" hidden="1" x14ac:dyDescent="0.35">
      <c r="A632">
        <v>1957</v>
      </c>
      <c r="B632" t="s">
        <v>1049</v>
      </c>
      <c r="C632" t="s">
        <v>1054</v>
      </c>
      <c r="D632" t="s">
        <v>13</v>
      </c>
      <c r="E632" t="s">
        <v>19</v>
      </c>
      <c r="F632" s="10">
        <v>3075</v>
      </c>
      <c r="G632">
        <v>0</v>
      </c>
    </row>
    <row r="633" spans="1:7" hidden="1" x14ac:dyDescent="0.35">
      <c r="A633">
        <v>1957</v>
      </c>
      <c r="B633" t="s">
        <v>1049</v>
      </c>
      <c r="C633" t="s">
        <v>1056</v>
      </c>
      <c r="D633" t="s">
        <v>13</v>
      </c>
      <c r="E633" t="s">
        <v>19</v>
      </c>
      <c r="F633" s="10">
        <v>1229</v>
      </c>
      <c r="G633">
        <v>0</v>
      </c>
    </row>
    <row r="634" spans="1:7" hidden="1" x14ac:dyDescent="0.35">
      <c r="A634">
        <v>1957</v>
      </c>
      <c r="B634" t="s">
        <v>1058</v>
      </c>
      <c r="C634" t="s">
        <v>1059</v>
      </c>
      <c r="D634" t="s">
        <v>13</v>
      </c>
      <c r="E634" t="s">
        <v>17</v>
      </c>
      <c r="F634" s="10">
        <v>22831</v>
      </c>
      <c r="G634">
        <v>0</v>
      </c>
    </row>
    <row r="635" spans="1:7" hidden="1" x14ac:dyDescent="0.35">
      <c r="A635">
        <v>1957</v>
      </c>
      <c r="B635" t="s">
        <v>1058</v>
      </c>
      <c r="C635" t="s">
        <v>1061</v>
      </c>
      <c r="D635" t="s">
        <v>13</v>
      </c>
      <c r="E635" t="s">
        <v>161</v>
      </c>
      <c r="F635" s="10">
        <v>22521</v>
      </c>
      <c r="G635">
        <v>0</v>
      </c>
    </row>
    <row r="636" spans="1:7" hidden="1" x14ac:dyDescent="0.35">
      <c r="A636">
        <v>1957</v>
      </c>
      <c r="B636" t="s">
        <v>1058</v>
      </c>
      <c r="C636" t="s">
        <v>1063</v>
      </c>
      <c r="D636" t="s">
        <v>13</v>
      </c>
      <c r="E636" t="s">
        <v>17</v>
      </c>
      <c r="F636" s="10">
        <v>20261</v>
      </c>
      <c r="G636">
        <v>0</v>
      </c>
    </row>
    <row r="637" spans="1:7" hidden="1" x14ac:dyDescent="0.35">
      <c r="A637">
        <v>1957</v>
      </c>
      <c r="B637" t="s">
        <v>1058</v>
      </c>
      <c r="C637" t="s">
        <v>1065</v>
      </c>
      <c r="D637" t="s">
        <v>13</v>
      </c>
      <c r="E637" t="s">
        <v>161</v>
      </c>
      <c r="F637" s="10">
        <v>19089</v>
      </c>
      <c r="G637">
        <v>0</v>
      </c>
    </row>
    <row r="638" spans="1:7" hidden="1" x14ac:dyDescent="0.35">
      <c r="A638">
        <v>1957</v>
      </c>
      <c r="B638" t="s">
        <v>1067</v>
      </c>
      <c r="C638" t="s">
        <v>1068</v>
      </c>
      <c r="D638" t="s">
        <v>13</v>
      </c>
      <c r="E638" t="s">
        <v>161</v>
      </c>
      <c r="F638" s="10">
        <v>18218</v>
      </c>
      <c r="G638">
        <v>0</v>
      </c>
    </row>
    <row r="639" spans="1:7" hidden="1" x14ac:dyDescent="0.35">
      <c r="A639">
        <v>1957</v>
      </c>
      <c r="B639" t="s">
        <v>1067</v>
      </c>
      <c r="C639" t="s">
        <v>1070</v>
      </c>
      <c r="D639" t="s">
        <v>13</v>
      </c>
      <c r="E639" t="s">
        <v>17</v>
      </c>
      <c r="F639" s="10">
        <v>17615</v>
      </c>
      <c r="G639">
        <v>0</v>
      </c>
    </row>
    <row r="640" spans="1:7" hidden="1" x14ac:dyDescent="0.35">
      <c r="A640">
        <v>1957</v>
      </c>
      <c r="B640" t="s">
        <v>1067</v>
      </c>
      <c r="C640" t="s">
        <v>1072</v>
      </c>
      <c r="D640" t="s">
        <v>13</v>
      </c>
      <c r="E640" t="s">
        <v>161</v>
      </c>
      <c r="F640" s="10">
        <v>16960</v>
      </c>
      <c r="G640">
        <v>0</v>
      </c>
    </row>
    <row r="641" spans="1:7" hidden="1" x14ac:dyDescent="0.35">
      <c r="A641">
        <v>1957</v>
      </c>
      <c r="B641" t="s">
        <v>1067</v>
      </c>
      <c r="C641" t="s">
        <v>1074</v>
      </c>
      <c r="D641" t="s">
        <v>13</v>
      </c>
      <c r="E641" t="s">
        <v>17</v>
      </c>
      <c r="F641" s="10">
        <v>13299</v>
      </c>
      <c r="G641">
        <v>0</v>
      </c>
    </row>
    <row r="642" spans="1:7" hidden="1" x14ac:dyDescent="0.35">
      <c r="A642">
        <v>1957</v>
      </c>
      <c r="B642" t="s">
        <v>1067</v>
      </c>
      <c r="C642" t="s">
        <v>1076</v>
      </c>
      <c r="D642" t="s">
        <v>13</v>
      </c>
      <c r="E642" t="s">
        <v>19</v>
      </c>
      <c r="F642" s="10">
        <v>6791</v>
      </c>
      <c r="G642">
        <v>0</v>
      </c>
    </row>
    <row r="643" spans="1:7" hidden="1" x14ac:dyDescent="0.35">
      <c r="A643">
        <v>1957</v>
      </c>
      <c r="B643" t="s">
        <v>1078</v>
      </c>
      <c r="C643" t="s">
        <v>1079</v>
      </c>
      <c r="D643" t="s">
        <v>13</v>
      </c>
      <c r="E643" t="s">
        <v>17</v>
      </c>
      <c r="F643" s="10">
        <v>21847</v>
      </c>
      <c r="G643">
        <v>0</v>
      </c>
    </row>
    <row r="644" spans="1:7" hidden="1" x14ac:dyDescent="0.35">
      <c r="A644">
        <v>1957</v>
      </c>
      <c r="B644" t="s">
        <v>1078</v>
      </c>
      <c r="C644" t="s">
        <v>1081</v>
      </c>
      <c r="D644" t="s">
        <v>13</v>
      </c>
      <c r="E644" t="s">
        <v>17</v>
      </c>
      <c r="F644" s="10">
        <v>19400</v>
      </c>
      <c r="G644">
        <v>0</v>
      </c>
    </row>
    <row r="645" spans="1:7" hidden="1" x14ac:dyDescent="0.35">
      <c r="A645">
        <v>1957</v>
      </c>
      <c r="B645" t="s">
        <v>1078</v>
      </c>
      <c r="C645" t="s">
        <v>1081</v>
      </c>
      <c r="D645" t="s">
        <v>13</v>
      </c>
      <c r="E645" t="s">
        <v>17</v>
      </c>
      <c r="F645" s="10">
        <v>19400</v>
      </c>
      <c r="G645">
        <v>0</v>
      </c>
    </row>
    <row r="646" spans="1:7" hidden="1" x14ac:dyDescent="0.35">
      <c r="A646">
        <v>1957</v>
      </c>
      <c r="B646" t="s">
        <v>1078</v>
      </c>
      <c r="C646" t="s">
        <v>1083</v>
      </c>
      <c r="D646" t="s">
        <v>13</v>
      </c>
      <c r="E646" t="s">
        <v>147</v>
      </c>
      <c r="F646" s="10">
        <v>9353</v>
      </c>
      <c r="G646">
        <v>0</v>
      </c>
    </row>
    <row r="647" spans="1:7" hidden="1" x14ac:dyDescent="0.35">
      <c r="A647">
        <v>1957</v>
      </c>
      <c r="B647" t="s">
        <v>1078</v>
      </c>
      <c r="C647" t="s">
        <v>1085</v>
      </c>
      <c r="D647" t="s">
        <v>13</v>
      </c>
      <c r="E647" t="s">
        <v>147</v>
      </c>
      <c r="F647" s="10">
        <v>8087</v>
      </c>
      <c r="G647">
        <v>0</v>
      </c>
    </row>
    <row r="648" spans="1:7" hidden="1" x14ac:dyDescent="0.35">
      <c r="A648">
        <v>1957</v>
      </c>
      <c r="B648" t="s">
        <v>1078</v>
      </c>
      <c r="C648" t="s">
        <v>1087</v>
      </c>
      <c r="D648" t="s">
        <v>13</v>
      </c>
      <c r="E648" t="s">
        <v>19</v>
      </c>
      <c r="F648" s="10">
        <v>3442</v>
      </c>
      <c r="G648">
        <v>0</v>
      </c>
    </row>
    <row r="649" spans="1:7" hidden="1" x14ac:dyDescent="0.35">
      <c r="A649">
        <v>1957</v>
      </c>
      <c r="B649" t="s">
        <v>1078</v>
      </c>
      <c r="C649" t="s">
        <v>1089</v>
      </c>
      <c r="D649" t="s">
        <v>13</v>
      </c>
      <c r="E649" t="s">
        <v>19</v>
      </c>
      <c r="F649" s="10">
        <v>2327</v>
      </c>
      <c r="G649">
        <v>0</v>
      </c>
    </row>
    <row r="650" spans="1:7" hidden="1" x14ac:dyDescent="0.35">
      <c r="A650">
        <v>1957</v>
      </c>
      <c r="B650" t="s">
        <v>1090</v>
      </c>
      <c r="C650" t="s">
        <v>1091</v>
      </c>
      <c r="D650" t="s">
        <v>13</v>
      </c>
      <c r="E650" t="s">
        <v>17</v>
      </c>
      <c r="F650" s="10">
        <v>14280</v>
      </c>
      <c r="G650">
        <v>0</v>
      </c>
    </row>
    <row r="651" spans="1:7" hidden="1" x14ac:dyDescent="0.35">
      <c r="A651">
        <v>1957</v>
      </c>
      <c r="B651" t="s">
        <v>1090</v>
      </c>
      <c r="C651" t="s">
        <v>1093</v>
      </c>
      <c r="D651" t="s">
        <v>13</v>
      </c>
      <c r="E651" t="s">
        <v>161</v>
      </c>
      <c r="F651" s="10">
        <v>8614</v>
      </c>
      <c r="G651">
        <v>0</v>
      </c>
    </row>
    <row r="652" spans="1:7" hidden="1" x14ac:dyDescent="0.35">
      <c r="A652">
        <v>1957</v>
      </c>
      <c r="B652" t="s">
        <v>1090</v>
      </c>
      <c r="C652" t="s">
        <v>1095</v>
      </c>
      <c r="D652" t="s">
        <v>13</v>
      </c>
      <c r="E652" t="s">
        <v>19</v>
      </c>
      <c r="F652" s="10">
        <v>3216</v>
      </c>
      <c r="G652">
        <v>0</v>
      </c>
    </row>
    <row r="653" spans="1:7" hidden="1" x14ac:dyDescent="0.35">
      <c r="A653">
        <v>1957</v>
      </c>
      <c r="B653" t="s">
        <v>1097</v>
      </c>
      <c r="C653" t="s">
        <v>1098</v>
      </c>
      <c r="D653" t="s">
        <v>13</v>
      </c>
      <c r="E653" t="s">
        <v>147</v>
      </c>
      <c r="F653" s="10">
        <v>14182</v>
      </c>
      <c r="G653">
        <v>0</v>
      </c>
    </row>
    <row r="654" spans="1:7" hidden="1" x14ac:dyDescent="0.35">
      <c r="A654">
        <v>1957</v>
      </c>
      <c r="B654" t="s">
        <v>1097</v>
      </c>
      <c r="C654" t="s">
        <v>1100</v>
      </c>
      <c r="D654" t="s">
        <v>13</v>
      </c>
      <c r="E654" t="s">
        <v>17</v>
      </c>
      <c r="F654" s="10">
        <v>13209</v>
      </c>
      <c r="G654">
        <v>0</v>
      </c>
    </row>
    <row r="655" spans="1:7" hidden="1" x14ac:dyDescent="0.35">
      <c r="A655">
        <v>1957</v>
      </c>
      <c r="B655" t="s">
        <v>1097</v>
      </c>
      <c r="C655" t="s">
        <v>1102</v>
      </c>
      <c r="D655" t="s">
        <v>13</v>
      </c>
      <c r="E655" t="s">
        <v>19</v>
      </c>
      <c r="F655" s="10">
        <v>1016</v>
      </c>
      <c r="G655">
        <v>0</v>
      </c>
    </row>
    <row r="656" spans="1:7" hidden="1" x14ac:dyDescent="0.35">
      <c r="A656">
        <v>1957</v>
      </c>
      <c r="B656" t="s">
        <v>1097</v>
      </c>
      <c r="C656" t="s">
        <v>1104</v>
      </c>
      <c r="D656" t="s">
        <v>13</v>
      </c>
      <c r="E656" t="s">
        <v>19</v>
      </c>
      <c r="F656" s="10">
        <v>559</v>
      </c>
      <c r="G656">
        <v>0</v>
      </c>
    </row>
    <row r="657" spans="1:7" hidden="1" x14ac:dyDescent="0.35">
      <c r="A657">
        <v>1957</v>
      </c>
      <c r="B657" t="s">
        <v>1097</v>
      </c>
      <c r="C657" t="s">
        <v>1106</v>
      </c>
      <c r="D657" t="s">
        <v>13</v>
      </c>
      <c r="E657" t="s">
        <v>19</v>
      </c>
      <c r="F657" s="10">
        <v>416</v>
      </c>
      <c r="G657">
        <v>0</v>
      </c>
    </row>
    <row r="658" spans="1:7" hidden="1" x14ac:dyDescent="0.35">
      <c r="A658">
        <v>1957</v>
      </c>
      <c r="B658" t="s">
        <v>1108</v>
      </c>
      <c r="C658" t="s">
        <v>1109</v>
      </c>
      <c r="D658" t="s">
        <v>13</v>
      </c>
      <c r="E658" t="s">
        <v>17</v>
      </c>
      <c r="F658" s="10">
        <v>15078</v>
      </c>
      <c r="G658">
        <v>0</v>
      </c>
    </row>
    <row r="659" spans="1:7" hidden="1" x14ac:dyDescent="0.35">
      <c r="A659">
        <v>1957</v>
      </c>
      <c r="B659" t="s">
        <v>1108</v>
      </c>
      <c r="C659" t="s">
        <v>1111</v>
      </c>
      <c r="D659" t="s">
        <v>13</v>
      </c>
      <c r="E659" t="s">
        <v>19</v>
      </c>
      <c r="F659" s="10">
        <v>13507</v>
      </c>
      <c r="G659">
        <v>0</v>
      </c>
    </row>
    <row r="660" spans="1:7" hidden="1" x14ac:dyDescent="0.35">
      <c r="A660">
        <v>1957</v>
      </c>
      <c r="B660" t="s">
        <v>1113</v>
      </c>
      <c r="C660" t="s">
        <v>1114</v>
      </c>
      <c r="D660" t="s">
        <v>13</v>
      </c>
      <c r="E660" t="s">
        <v>17</v>
      </c>
      <c r="F660" s="10">
        <v>12224</v>
      </c>
      <c r="G660">
        <v>0</v>
      </c>
    </row>
    <row r="661" spans="1:7" hidden="1" x14ac:dyDescent="0.35">
      <c r="A661">
        <v>1957</v>
      </c>
      <c r="B661" t="s">
        <v>1113</v>
      </c>
      <c r="C661" t="s">
        <v>1116</v>
      </c>
      <c r="D661" t="s">
        <v>13</v>
      </c>
      <c r="E661" t="s">
        <v>161</v>
      </c>
      <c r="F661" s="10">
        <v>8566</v>
      </c>
      <c r="G661">
        <v>0</v>
      </c>
    </row>
    <row r="662" spans="1:7" hidden="1" x14ac:dyDescent="0.35">
      <c r="A662">
        <v>1957</v>
      </c>
      <c r="B662" t="s">
        <v>1118</v>
      </c>
      <c r="C662" t="s">
        <v>1119</v>
      </c>
      <c r="D662" t="s">
        <v>13</v>
      </c>
      <c r="E662" t="s">
        <v>161</v>
      </c>
      <c r="F662" s="10">
        <v>15061</v>
      </c>
      <c r="G662">
        <v>0</v>
      </c>
    </row>
    <row r="663" spans="1:7" hidden="1" x14ac:dyDescent="0.35">
      <c r="A663">
        <v>1957</v>
      </c>
      <c r="B663" t="s">
        <v>1118</v>
      </c>
      <c r="C663" t="s">
        <v>1121</v>
      </c>
      <c r="D663" t="s">
        <v>13</v>
      </c>
      <c r="E663" t="s">
        <v>17</v>
      </c>
      <c r="F663" s="10">
        <v>9629</v>
      </c>
      <c r="G663">
        <v>0</v>
      </c>
    </row>
    <row r="664" spans="1:7" hidden="1" x14ac:dyDescent="0.35">
      <c r="A664">
        <v>1957</v>
      </c>
      <c r="B664" t="s">
        <v>1118</v>
      </c>
      <c r="C664" t="s">
        <v>1123</v>
      </c>
      <c r="D664" t="s">
        <v>13</v>
      </c>
      <c r="E664" t="s">
        <v>19</v>
      </c>
      <c r="F664" s="10">
        <v>1694</v>
      </c>
      <c r="G664">
        <v>0</v>
      </c>
    </row>
    <row r="665" spans="1:7" hidden="1" x14ac:dyDescent="0.35">
      <c r="A665">
        <v>1957</v>
      </c>
      <c r="B665" t="s">
        <v>1124</v>
      </c>
      <c r="C665" t="s">
        <v>1125</v>
      </c>
      <c r="D665" t="s">
        <v>13</v>
      </c>
      <c r="E665" t="s">
        <v>17</v>
      </c>
      <c r="F665" s="10">
        <v>24012</v>
      </c>
      <c r="G665">
        <v>0</v>
      </c>
    </row>
    <row r="666" spans="1:7" hidden="1" x14ac:dyDescent="0.35">
      <c r="A666">
        <v>1957</v>
      </c>
      <c r="B666" t="s">
        <v>1124</v>
      </c>
      <c r="C666" t="s">
        <v>1127</v>
      </c>
      <c r="D666" t="s">
        <v>13</v>
      </c>
      <c r="E666" t="s">
        <v>147</v>
      </c>
      <c r="F666" s="10">
        <v>5847</v>
      </c>
      <c r="G666">
        <v>0</v>
      </c>
    </row>
    <row r="667" spans="1:7" hidden="1" x14ac:dyDescent="0.35">
      <c r="A667">
        <v>1957</v>
      </c>
      <c r="B667" t="s">
        <v>1129</v>
      </c>
      <c r="C667" t="s">
        <v>1130</v>
      </c>
      <c r="D667" t="s">
        <v>13</v>
      </c>
      <c r="E667" t="s">
        <v>147</v>
      </c>
      <c r="F667" s="10">
        <v>16131</v>
      </c>
      <c r="G667">
        <v>0</v>
      </c>
    </row>
    <row r="668" spans="1:7" hidden="1" x14ac:dyDescent="0.35">
      <c r="A668">
        <v>1957</v>
      </c>
      <c r="B668" t="s">
        <v>1129</v>
      </c>
      <c r="C668" t="s">
        <v>1132</v>
      </c>
      <c r="D668" t="s">
        <v>13</v>
      </c>
      <c r="E668" t="s">
        <v>17</v>
      </c>
      <c r="F668" s="10">
        <v>12394</v>
      </c>
      <c r="G668">
        <v>0</v>
      </c>
    </row>
    <row r="669" spans="1:7" hidden="1" x14ac:dyDescent="0.35">
      <c r="A669">
        <v>1957</v>
      </c>
      <c r="B669" t="s">
        <v>1133</v>
      </c>
      <c r="C669" t="s">
        <v>1134</v>
      </c>
      <c r="D669" t="s">
        <v>13</v>
      </c>
      <c r="E669" t="s">
        <v>161</v>
      </c>
      <c r="F669" s="10">
        <v>16697</v>
      </c>
      <c r="G669">
        <v>0</v>
      </c>
    </row>
    <row r="670" spans="1:7" hidden="1" x14ac:dyDescent="0.35">
      <c r="A670">
        <v>1957</v>
      </c>
      <c r="B670" t="s">
        <v>1133</v>
      </c>
      <c r="C670" t="s">
        <v>1136</v>
      </c>
      <c r="D670" t="s">
        <v>13</v>
      </c>
      <c r="E670" t="s">
        <v>17</v>
      </c>
      <c r="F670" s="10">
        <v>7491</v>
      </c>
      <c r="G670">
        <v>0</v>
      </c>
    </row>
    <row r="671" spans="1:7" hidden="1" x14ac:dyDescent="0.35">
      <c r="A671">
        <v>1957</v>
      </c>
      <c r="B671" t="s">
        <v>1133</v>
      </c>
      <c r="C671" t="s">
        <v>1138</v>
      </c>
      <c r="D671" t="s">
        <v>13</v>
      </c>
      <c r="E671" t="s">
        <v>19</v>
      </c>
      <c r="F671" s="10">
        <v>835</v>
      </c>
      <c r="G671">
        <v>0</v>
      </c>
    </row>
    <row r="672" spans="1:7" hidden="1" x14ac:dyDescent="0.35">
      <c r="A672">
        <v>1957</v>
      </c>
      <c r="B672" t="s">
        <v>1140</v>
      </c>
      <c r="C672" t="s">
        <v>1141</v>
      </c>
      <c r="D672" t="s">
        <v>13</v>
      </c>
      <c r="E672" t="s">
        <v>17</v>
      </c>
      <c r="F672" s="10">
        <v>7624</v>
      </c>
      <c r="G672">
        <v>0</v>
      </c>
    </row>
    <row r="673" spans="1:7" hidden="1" x14ac:dyDescent="0.35">
      <c r="A673">
        <v>1957</v>
      </c>
      <c r="B673" t="s">
        <v>1140</v>
      </c>
      <c r="C673" t="s">
        <v>1143</v>
      </c>
      <c r="D673" t="s">
        <v>13</v>
      </c>
      <c r="E673" t="s">
        <v>19</v>
      </c>
      <c r="F673" s="10">
        <v>3767</v>
      </c>
      <c r="G673">
        <v>0</v>
      </c>
    </row>
    <row r="674" spans="1:7" hidden="1" x14ac:dyDescent="0.35">
      <c r="A674">
        <v>1957</v>
      </c>
      <c r="B674" t="s">
        <v>1140</v>
      </c>
      <c r="C674" t="s">
        <v>1145</v>
      </c>
      <c r="D674" t="s">
        <v>13</v>
      </c>
      <c r="E674" t="s">
        <v>19</v>
      </c>
      <c r="F674" s="10">
        <v>2887</v>
      </c>
      <c r="G674">
        <v>0</v>
      </c>
    </row>
    <row r="675" spans="1:7" hidden="1" x14ac:dyDescent="0.35">
      <c r="A675">
        <v>1957</v>
      </c>
      <c r="B675" t="s">
        <v>1140</v>
      </c>
      <c r="C675" t="s">
        <v>1147</v>
      </c>
      <c r="D675" t="s">
        <v>13</v>
      </c>
      <c r="E675" t="s">
        <v>161</v>
      </c>
      <c r="F675" s="10">
        <v>2735</v>
      </c>
      <c r="G675">
        <v>0</v>
      </c>
    </row>
    <row r="676" spans="1:7" hidden="1" x14ac:dyDescent="0.35">
      <c r="A676">
        <v>1957</v>
      </c>
      <c r="B676" t="s">
        <v>1149</v>
      </c>
      <c r="C676" t="s">
        <v>1150</v>
      </c>
      <c r="D676" t="s">
        <v>13</v>
      </c>
      <c r="E676" t="s">
        <v>19</v>
      </c>
      <c r="F676" s="10">
        <v>24035</v>
      </c>
      <c r="G676">
        <v>0</v>
      </c>
    </row>
    <row r="677" spans="1:7" hidden="1" x14ac:dyDescent="0.35">
      <c r="A677">
        <v>1957</v>
      </c>
      <c r="B677" t="s">
        <v>1149</v>
      </c>
      <c r="C677" t="s">
        <v>1152</v>
      </c>
      <c r="D677" t="s">
        <v>13</v>
      </c>
      <c r="E677" t="s">
        <v>19</v>
      </c>
      <c r="F677" s="10">
        <v>17128</v>
      </c>
      <c r="G677">
        <v>0</v>
      </c>
    </row>
    <row r="678" spans="1:7" hidden="1" x14ac:dyDescent="0.35">
      <c r="A678">
        <v>1957</v>
      </c>
      <c r="B678" t="s">
        <v>1149</v>
      </c>
      <c r="C678" t="s">
        <v>1154</v>
      </c>
      <c r="D678" t="s">
        <v>13</v>
      </c>
      <c r="E678" t="s">
        <v>17</v>
      </c>
      <c r="F678" s="10">
        <v>14838</v>
      </c>
      <c r="G678">
        <v>0</v>
      </c>
    </row>
    <row r="679" spans="1:7" hidden="1" x14ac:dyDescent="0.35">
      <c r="A679">
        <v>1957</v>
      </c>
      <c r="B679" t="s">
        <v>1149</v>
      </c>
      <c r="C679" t="s">
        <v>1156</v>
      </c>
      <c r="D679" t="s">
        <v>13</v>
      </c>
      <c r="E679" t="s">
        <v>17</v>
      </c>
      <c r="F679" s="10">
        <v>11306</v>
      </c>
      <c r="G679">
        <v>0</v>
      </c>
    </row>
    <row r="680" spans="1:7" hidden="1" x14ac:dyDescent="0.35">
      <c r="A680">
        <v>1957</v>
      </c>
      <c r="B680" t="s">
        <v>1158</v>
      </c>
      <c r="C680" t="s">
        <v>1159</v>
      </c>
      <c r="D680" t="s">
        <v>13</v>
      </c>
      <c r="E680" t="s">
        <v>19</v>
      </c>
      <c r="F680" s="10">
        <v>9146</v>
      </c>
      <c r="G680">
        <v>0</v>
      </c>
    </row>
    <row r="681" spans="1:7" hidden="1" x14ac:dyDescent="0.35">
      <c r="A681">
        <v>1957</v>
      </c>
      <c r="B681" t="s">
        <v>1158</v>
      </c>
      <c r="C681" t="s">
        <v>1161</v>
      </c>
      <c r="D681" t="s">
        <v>13</v>
      </c>
      <c r="E681" t="s">
        <v>17</v>
      </c>
      <c r="F681" s="10">
        <v>4788</v>
      </c>
      <c r="G681">
        <v>0</v>
      </c>
    </row>
    <row r="682" spans="1:7" hidden="1" x14ac:dyDescent="0.35">
      <c r="A682">
        <v>1957</v>
      </c>
      <c r="B682" t="s">
        <v>1158</v>
      </c>
      <c r="C682" t="s">
        <v>1163</v>
      </c>
      <c r="D682" t="s">
        <v>13</v>
      </c>
      <c r="E682" t="s">
        <v>19</v>
      </c>
      <c r="F682" s="10">
        <v>1974</v>
      </c>
      <c r="G682">
        <v>0</v>
      </c>
    </row>
    <row r="683" spans="1:7" hidden="1" x14ac:dyDescent="0.35">
      <c r="A683">
        <v>1957</v>
      </c>
      <c r="B683" t="s">
        <v>1158</v>
      </c>
      <c r="C683" t="s">
        <v>1165</v>
      </c>
      <c r="D683" t="s">
        <v>13</v>
      </c>
      <c r="E683" t="s">
        <v>19</v>
      </c>
      <c r="F683" s="10">
        <v>1408</v>
      </c>
      <c r="G683">
        <v>0</v>
      </c>
    </row>
    <row r="684" spans="1:7" hidden="1" x14ac:dyDescent="0.35">
      <c r="A684">
        <v>1957</v>
      </c>
      <c r="B684" t="s">
        <v>1167</v>
      </c>
      <c r="C684" t="s">
        <v>1168</v>
      </c>
      <c r="D684" t="s">
        <v>13</v>
      </c>
      <c r="E684" t="s">
        <v>17</v>
      </c>
      <c r="F684" s="10">
        <v>15018</v>
      </c>
      <c r="G684">
        <v>0</v>
      </c>
    </row>
    <row r="685" spans="1:7" hidden="1" x14ac:dyDescent="0.35">
      <c r="A685">
        <v>1957</v>
      </c>
      <c r="B685" t="s">
        <v>1167</v>
      </c>
      <c r="C685" t="s">
        <v>1170</v>
      </c>
      <c r="D685" t="s">
        <v>13</v>
      </c>
      <c r="E685" t="s">
        <v>161</v>
      </c>
      <c r="F685" s="10">
        <v>3937</v>
      </c>
      <c r="G685">
        <v>0</v>
      </c>
    </row>
    <row r="686" spans="1:7" hidden="1" x14ac:dyDescent="0.35">
      <c r="A686">
        <v>1957</v>
      </c>
      <c r="B686" t="s">
        <v>1172</v>
      </c>
      <c r="C686" t="s">
        <v>1173</v>
      </c>
      <c r="D686" t="s">
        <v>13</v>
      </c>
      <c r="E686" t="s">
        <v>17</v>
      </c>
      <c r="F686" s="10">
        <v>13258</v>
      </c>
      <c r="G686">
        <v>0</v>
      </c>
    </row>
    <row r="687" spans="1:7" hidden="1" x14ac:dyDescent="0.35">
      <c r="A687">
        <v>1957</v>
      </c>
      <c r="B687" t="s">
        <v>1172</v>
      </c>
      <c r="C687" t="s">
        <v>1175</v>
      </c>
      <c r="D687" t="s">
        <v>13</v>
      </c>
      <c r="E687" t="s">
        <v>19</v>
      </c>
      <c r="F687" s="10">
        <v>6959</v>
      </c>
      <c r="G687">
        <v>0</v>
      </c>
    </row>
    <row r="688" spans="1:7" hidden="1" x14ac:dyDescent="0.35">
      <c r="A688">
        <v>1957</v>
      </c>
      <c r="B688" t="s">
        <v>1177</v>
      </c>
      <c r="C688" t="s">
        <v>1178</v>
      </c>
      <c r="D688" t="s">
        <v>13</v>
      </c>
      <c r="E688" t="s">
        <v>17</v>
      </c>
      <c r="F688" s="10">
        <v>19248</v>
      </c>
      <c r="G688">
        <v>0</v>
      </c>
    </row>
    <row r="689" spans="1:7" hidden="1" x14ac:dyDescent="0.35">
      <c r="A689">
        <v>1957</v>
      </c>
      <c r="B689" t="s">
        <v>1177</v>
      </c>
      <c r="C689" t="s">
        <v>1180</v>
      </c>
      <c r="D689" t="s">
        <v>13</v>
      </c>
      <c r="E689" t="s">
        <v>147</v>
      </c>
      <c r="F689" s="10">
        <v>7113</v>
      </c>
      <c r="G689">
        <v>0</v>
      </c>
    </row>
    <row r="690" spans="1:7" hidden="1" x14ac:dyDescent="0.35">
      <c r="A690">
        <v>1957</v>
      </c>
      <c r="B690" t="s">
        <v>1182</v>
      </c>
      <c r="C690" t="s">
        <v>1183</v>
      </c>
      <c r="D690" t="s">
        <v>13</v>
      </c>
      <c r="E690" t="s">
        <v>17</v>
      </c>
      <c r="F690" s="10">
        <v>11624</v>
      </c>
      <c r="G690">
        <v>0</v>
      </c>
    </row>
    <row r="691" spans="1:7" hidden="1" x14ac:dyDescent="0.35">
      <c r="A691">
        <v>1957</v>
      </c>
      <c r="B691" t="s">
        <v>1182</v>
      </c>
      <c r="C691" t="s">
        <v>1185</v>
      </c>
      <c r="D691" t="s">
        <v>13</v>
      </c>
      <c r="E691" t="s">
        <v>19</v>
      </c>
      <c r="F691" s="10">
        <v>4033</v>
      </c>
      <c r="G691">
        <v>0</v>
      </c>
    </row>
    <row r="692" spans="1:7" hidden="1" x14ac:dyDescent="0.35">
      <c r="A692">
        <v>1957</v>
      </c>
      <c r="B692" t="s">
        <v>1182</v>
      </c>
      <c r="C692" t="s">
        <v>1187</v>
      </c>
      <c r="D692" t="s">
        <v>13</v>
      </c>
      <c r="E692" t="s">
        <v>19</v>
      </c>
      <c r="F692" s="10">
        <v>2666</v>
      </c>
      <c r="G692">
        <v>0</v>
      </c>
    </row>
    <row r="693" spans="1:7" hidden="1" x14ac:dyDescent="0.35">
      <c r="A693">
        <v>1957</v>
      </c>
      <c r="B693" t="s">
        <v>1189</v>
      </c>
      <c r="C693" t="s">
        <v>1190</v>
      </c>
      <c r="D693" t="s">
        <v>13</v>
      </c>
      <c r="E693" t="s">
        <v>17</v>
      </c>
      <c r="F693" s="10">
        <v>14418</v>
      </c>
      <c r="G693">
        <v>0</v>
      </c>
    </row>
    <row r="694" spans="1:7" hidden="1" x14ac:dyDescent="0.35">
      <c r="A694">
        <v>1957</v>
      </c>
      <c r="B694" t="s">
        <v>1189</v>
      </c>
      <c r="C694" t="s">
        <v>1192</v>
      </c>
      <c r="D694" t="s">
        <v>13</v>
      </c>
      <c r="E694" t="s">
        <v>147</v>
      </c>
      <c r="F694" s="10">
        <v>5392</v>
      </c>
      <c r="G694">
        <v>0</v>
      </c>
    </row>
    <row r="695" spans="1:7" hidden="1" x14ac:dyDescent="0.35">
      <c r="A695">
        <v>1957</v>
      </c>
      <c r="B695" t="s">
        <v>1194</v>
      </c>
      <c r="C695" t="s">
        <v>1195</v>
      </c>
      <c r="D695" t="s">
        <v>13</v>
      </c>
      <c r="E695" t="s">
        <v>17</v>
      </c>
      <c r="F695" s="10">
        <v>18622</v>
      </c>
      <c r="G695">
        <v>0</v>
      </c>
    </row>
    <row r="696" spans="1:7" hidden="1" x14ac:dyDescent="0.35">
      <c r="A696">
        <v>1957</v>
      </c>
      <c r="B696" t="s">
        <v>1194</v>
      </c>
      <c r="C696" t="s">
        <v>1197</v>
      </c>
      <c r="D696" t="s">
        <v>13</v>
      </c>
      <c r="E696" t="s">
        <v>161</v>
      </c>
      <c r="F696" s="10">
        <v>6439</v>
      </c>
      <c r="G696">
        <v>0</v>
      </c>
    </row>
    <row r="697" spans="1:7" hidden="1" x14ac:dyDescent="0.35">
      <c r="A697">
        <v>1957</v>
      </c>
      <c r="B697" t="s">
        <v>1199</v>
      </c>
      <c r="C697" t="s">
        <v>1200</v>
      </c>
      <c r="D697" t="s">
        <v>13</v>
      </c>
      <c r="E697" t="s">
        <v>17</v>
      </c>
      <c r="F697" s="10">
        <v>30340</v>
      </c>
      <c r="G697">
        <v>0</v>
      </c>
    </row>
    <row r="698" spans="1:7" hidden="1" x14ac:dyDescent="0.35">
      <c r="A698">
        <v>1957</v>
      </c>
      <c r="B698" t="s">
        <v>1199</v>
      </c>
      <c r="C698" t="s">
        <v>1202</v>
      </c>
      <c r="D698" t="s">
        <v>13</v>
      </c>
      <c r="E698" t="s">
        <v>17</v>
      </c>
      <c r="F698" s="10">
        <v>29671</v>
      </c>
      <c r="G698">
        <v>0</v>
      </c>
    </row>
    <row r="699" spans="1:7" hidden="1" x14ac:dyDescent="0.35">
      <c r="A699">
        <v>1957</v>
      </c>
      <c r="B699" t="s">
        <v>1199</v>
      </c>
      <c r="C699" t="s">
        <v>1204</v>
      </c>
      <c r="D699" t="s">
        <v>13</v>
      </c>
      <c r="E699" t="s">
        <v>161</v>
      </c>
      <c r="F699" s="10">
        <v>10093</v>
      </c>
      <c r="G699">
        <v>0</v>
      </c>
    </row>
    <row r="700" spans="1:7" hidden="1" x14ac:dyDescent="0.35">
      <c r="A700">
        <v>1957</v>
      </c>
      <c r="B700" t="s">
        <v>1199</v>
      </c>
      <c r="C700" t="s">
        <v>574</v>
      </c>
      <c r="D700" t="s">
        <v>13</v>
      </c>
      <c r="E700" t="s">
        <v>161</v>
      </c>
      <c r="F700" s="10">
        <v>9950</v>
      </c>
      <c r="G700">
        <v>0</v>
      </c>
    </row>
    <row r="701" spans="1:7" hidden="1" x14ac:dyDescent="0.35">
      <c r="A701">
        <v>1957</v>
      </c>
      <c r="B701" t="s">
        <v>1207</v>
      </c>
      <c r="C701" t="s">
        <v>1208</v>
      </c>
      <c r="D701" t="s">
        <v>13</v>
      </c>
      <c r="E701" t="s">
        <v>17</v>
      </c>
      <c r="F701" s="10">
        <v>9933</v>
      </c>
      <c r="G701">
        <v>0</v>
      </c>
    </row>
    <row r="702" spans="1:7" hidden="1" x14ac:dyDescent="0.35">
      <c r="A702">
        <v>1957</v>
      </c>
      <c r="B702" t="s">
        <v>1207</v>
      </c>
      <c r="C702" t="s">
        <v>1210</v>
      </c>
      <c r="D702" t="s">
        <v>13</v>
      </c>
      <c r="E702" t="s">
        <v>19</v>
      </c>
      <c r="F702" s="10">
        <v>2463</v>
      </c>
      <c r="G702">
        <v>0</v>
      </c>
    </row>
    <row r="703" spans="1:7" hidden="1" x14ac:dyDescent="0.35">
      <c r="A703">
        <v>1957</v>
      </c>
      <c r="B703" t="s">
        <v>1207</v>
      </c>
      <c r="C703" t="s">
        <v>1212</v>
      </c>
      <c r="D703" t="s">
        <v>13</v>
      </c>
      <c r="E703" t="s">
        <v>19</v>
      </c>
      <c r="F703" s="10">
        <v>1923</v>
      </c>
      <c r="G703">
        <v>0</v>
      </c>
    </row>
    <row r="704" spans="1:7" hidden="1" x14ac:dyDescent="0.35">
      <c r="A704">
        <v>1957</v>
      </c>
      <c r="B704" t="s">
        <v>1207</v>
      </c>
      <c r="C704" t="s">
        <v>1214</v>
      </c>
      <c r="D704" t="s">
        <v>13</v>
      </c>
      <c r="E704" t="s">
        <v>19</v>
      </c>
      <c r="F704" s="10">
        <v>1580</v>
      </c>
      <c r="G704">
        <v>0</v>
      </c>
    </row>
    <row r="705" spans="1:7" hidden="1" x14ac:dyDescent="0.35">
      <c r="A705">
        <v>1957</v>
      </c>
      <c r="B705" t="s">
        <v>1207</v>
      </c>
      <c r="C705" t="s">
        <v>1216</v>
      </c>
      <c r="D705" t="s">
        <v>13</v>
      </c>
      <c r="E705" t="s">
        <v>19</v>
      </c>
      <c r="F705" s="10">
        <v>1154</v>
      </c>
      <c r="G705">
        <v>0</v>
      </c>
    </row>
    <row r="706" spans="1:7" hidden="1" x14ac:dyDescent="0.35">
      <c r="A706">
        <v>1957</v>
      </c>
      <c r="B706" t="s">
        <v>1218</v>
      </c>
      <c r="C706" t="s">
        <v>1219</v>
      </c>
      <c r="D706" t="s">
        <v>13</v>
      </c>
      <c r="E706" t="s">
        <v>17</v>
      </c>
      <c r="F706" t="s">
        <v>14</v>
      </c>
      <c r="G706">
        <v>0</v>
      </c>
    </row>
    <row r="707" spans="1:7" hidden="1" x14ac:dyDescent="0.35">
      <c r="A707">
        <v>1957</v>
      </c>
      <c r="B707" t="s">
        <v>1220</v>
      </c>
      <c r="C707" t="s">
        <v>1221</v>
      </c>
      <c r="D707" t="s">
        <v>13</v>
      </c>
      <c r="E707" t="s">
        <v>17</v>
      </c>
      <c r="F707" s="10">
        <v>15945</v>
      </c>
      <c r="G707">
        <v>0</v>
      </c>
    </row>
    <row r="708" spans="1:7" hidden="1" x14ac:dyDescent="0.35">
      <c r="A708">
        <v>1957</v>
      </c>
      <c r="B708" t="s">
        <v>1220</v>
      </c>
      <c r="C708" t="s">
        <v>1223</v>
      </c>
      <c r="D708" t="s">
        <v>13</v>
      </c>
      <c r="E708" t="s">
        <v>19</v>
      </c>
      <c r="F708" s="10">
        <v>2285</v>
      </c>
      <c r="G708">
        <v>0</v>
      </c>
    </row>
    <row r="709" spans="1:7" hidden="1" x14ac:dyDescent="0.35">
      <c r="A709">
        <v>1957</v>
      </c>
      <c r="B709" t="s">
        <v>1220</v>
      </c>
      <c r="C709" t="s">
        <v>1225</v>
      </c>
      <c r="D709" t="s">
        <v>13</v>
      </c>
      <c r="E709" t="s">
        <v>19</v>
      </c>
      <c r="F709" s="10">
        <v>1942</v>
      </c>
      <c r="G709">
        <v>0</v>
      </c>
    </row>
    <row r="710" spans="1:7" hidden="1" x14ac:dyDescent="0.35">
      <c r="A710">
        <v>1957</v>
      </c>
      <c r="B710" t="s">
        <v>1220</v>
      </c>
      <c r="C710" t="s">
        <v>1227</v>
      </c>
      <c r="D710" t="s">
        <v>13</v>
      </c>
      <c r="E710" t="s">
        <v>19</v>
      </c>
      <c r="F710" s="10">
        <v>1533</v>
      </c>
      <c r="G710">
        <v>0</v>
      </c>
    </row>
    <row r="711" spans="1:7" x14ac:dyDescent="0.35">
      <c r="A711">
        <v>1957</v>
      </c>
      <c r="B711" t="s">
        <v>1229</v>
      </c>
      <c r="C711" t="s">
        <v>1230</v>
      </c>
      <c r="D711" t="s">
        <v>96</v>
      </c>
      <c r="E711" t="s">
        <v>17</v>
      </c>
      <c r="F711" s="4">
        <v>16201</v>
      </c>
      <c r="G711">
        <v>1</v>
      </c>
    </row>
    <row r="712" spans="1:7" x14ac:dyDescent="0.35">
      <c r="A712">
        <v>1957</v>
      </c>
      <c r="B712" t="s">
        <v>1229</v>
      </c>
      <c r="C712" t="s">
        <v>1232</v>
      </c>
      <c r="D712" t="s">
        <v>13</v>
      </c>
      <c r="E712" t="s">
        <v>19</v>
      </c>
      <c r="F712" s="4">
        <v>5863</v>
      </c>
      <c r="G712">
        <v>1</v>
      </c>
    </row>
    <row r="713" spans="1:7" x14ac:dyDescent="0.35">
      <c r="A713">
        <v>1957</v>
      </c>
      <c r="B713" t="s">
        <v>1229</v>
      </c>
      <c r="C713" t="s">
        <v>1234</v>
      </c>
      <c r="D713" t="s">
        <v>13</v>
      </c>
      <c r="E713" t="s">
        <v>19</v>
      </c>
      <c r="F713" s="4">
        <v>952</v>
      </c>
      <c r="G713">
        <v>1</v>
      </c>
    </row>
    <row r="714" spans="1:7" hidden="1" x14ac:dyDescent="0.35">
      <c r="A714">
        <v>1957</v>
      </c>
      <c r="B714" t="s">
        <v>1236</v>
      </c>
      <c r="C714" t="s">
        <v>1237</v>
      </c>
      <c r="D714" t="s">
        <v>13</v>
      </c>
      <c r="E714" t="s">
        <v>17</v>
      </c>
      <c r="F714" s="10">
        <v>27000</v>
      </c>
      <c r="G714">
        <v>0</v>
      </c>
    </row>
    <row r="715" spans="1:7" hidden="1" x14ac:dyDescent="0.35">
      <c r="A715">
        <v>1957</v>
      </c>
      <c r="B715" t="s">
        <v>1236</v>
      </c>
      <c r="C715" t="s">
        <v>1239</v>
      </c>
      <c r="D715" t="s">
        <v>13</v>
      </c>
      <c r="E715" t="s">
        <v>17</v>
      </c>
      <c r="F715" s="10">
        <v>26996</v>
      </c>
      <c r="G715">
        <v>0</v>
      </c>
    </row>
    <row r="716" spans="1:7" hidden="1" x14ac:dyDescent="0.35">
      <c r="A716">
        <v>1957</v>
      </c>
      <c r="B716" t="s">
        <v>1236</v>
      </c>
      <c r="C716" t="s">
        <v>1241</v>
      </c>
      <c r="D716" t="s">
        <v>13</v>
      </c>
      <c r="E716" t="s">
        <v>147</v>
      </c>
      <c r="F716" s="10">
        <v>25377</v>
      </c>
      <c r="G716">
        <v>0</v>
      </c>
    </row>
    <row r="717" spans="1:7" hidden="1" x14ac:dyDescent="0.35">
      <c r="A717">
        <v>1957</v>
      </c>
      <c r="B717" t="s">
        <v>1236</v>
      </c>
      <c r="C717" t="s">
        <v>1243</v>
      </c>
      <c r="D717" t="s">
        <v>13</v>
      </c>
      <c r="E717" t="s">
        <v>161</v>
      </c>
      <c r="F717" s="10">
        <v>14020</v>
      </c>
      <c r="G717">
        <v>0</v>
      </c>
    </row>
    <row r="718" spans="1:7" hidden="1" x14ac:dyDescent="0.35">
      <c r="A718">
        <v>1957</v>
      </c>
      <c r="B718" t="s">
        <v>1236</v>
      </c>
      <c r="C718" t="s">
        <v>1245</v>
      </c>
      <c r="D718" t="s">
        <v>13</v>
      </c>
      <c r="E718" t="s">
        <v>19</v>
      </c>
      <c r="F718" s="10">
        <v>1336</v>
      </c>
      <c r="G718">
        <v>0</v>
      </c>
    </row>
    <row r="719" spans="1:7" hidden="1" x14ac:dyDescent="0.35">
      <c r="A719">
        <v>1957</v>
      </c>
      <c r="B719" t="s">
        <v>1247</v>
      </c>
      <c r="C719" t="s">
        <v>1248</v>
      </c>
      <c r="D719" t="s">
        <v>13</v>
      </c>
      <c r="E719" t="s">
        <v>17</v>
      </c>
      <c r="F719" s="10">
        <v>12601</v>
      </c>
      <c r="G719">
        <v>0</v>
      </c>
    </row>
    <row r="720" spans="1:7" hidden="1" x14ac:dyDescent="0.35">
      <c r="A720">
        <v>1957</v>
      </c>
      <c r="B720" t="s">
        <v>1247</v>
      </c>
      <c r="C720" t="s">
        <v>1250</v>
      </c>
      <c r="D720" t="s">
        <v>13</v>
      </c>
      <c r="E720" t="s">
        <v>161</v>
      </c>
      <c r="F720" s="10">
        <v>7338</v>
      </c>
      <c r="G720">
        <v>0</v>
      </c>
    </row>
    <row r="721" spans="1:7" hidden="1" x14ac:dyDescent="0.35">
      <c r="A721">
        <v>1957</v>
      </c>
      <c r="B721" t="s">
        <v>1247</v>
      </c>
      <c r="C721" t="s">
        <v>1252</v>
      </c>
      <c r="D721" t="s">
        <v>13</v>
      </c>
      <c r="E721" t="s">
        <v>147</v>
      </c>
      <c r="F721" s="10">
        <v>2367</v>
      </c>
      <c r="G721">
        <v>0</v>
      </c>
    </row>
    <row r="722" spans="1:7" hidden="1" x14ac:dyDescent="0.35">
      <c r="A722">
        <v>1957</v>
      </c>
      <c r="B722" t="s">
        <v>1247</v>
      </c>
      <c r="C722" t="s">
        <v>1254</v>
      </c>
      <c r="D722" t="s">
        <v>13</v>
      </c>
      <c r="E722" t="s">
        <v>19</v>
      </c>
      <c r="F722" s="10">
        <v>390</v>
      </c>
      <c r="G722">
        <v>0</v>
      </c>
    </row>
    <row r="723" spans="1:7" hidden="1" x14ac:dyDescent="0.35">
      <c r="A723">
        <v>1957</v>
      </c>
      <c r="B723" t="s">
        <v>1256</v>
      </c>
      <c r="C723" t="s">
        <v>1257</v>
      </c>
      <c r="D723" t="s">
        <v>13</v>
      </c>
      <c r="E723" t="s">
        <v>17</v>
      </c>
      <c r="F723" s="10">
        <v>11269</v>
      </c>
      <c r="G723">
        <v>0</v>
      </c>
    </row>
    <row r="724" spans="1:7" hidden="1" x14ac:dyDescent="0.35">
      <c r="A724">
        <v>1957</v>
      </c>
      <c r="B724" t="s">
        <v>1256</v>
      </c>
      <c r="C724" t="s">
        <v>1259</v>
      </c>
      <c r="D724" t="s">
        <v>13</v>
      </c>
      <c r="E724" t="s">
        <v>147</v>
      </c>
      <c r="F724" s="10">
        <v>4053</v>
      </c>
      <c r="G724">
        <v>0</v>
      </c>
    </row>
    <row r="725" spans="1:7" hidden="1" x14ac:dyDescent="0.35">
      <c r="A725">
        <v>1957</v>
      </c>
      <c r="B725" t="s">
        <v>1256</v>
      </c>
      <c r="C725" t="s">
        <v>1261</v>
      </c>
      <c r="D725" t="s">
        <v>13</v>
      </c>
      <c r="E725" t="s">
        <v>19</v>
      </c>
      <c r="F725" s="10">
        <v>2367</v>
      </c>
      <c r="G725">
        <v>0</v>
      </c>
    </row>
    <row r="726" spans="1:7" hidden="1" x14ac:dyDescent="0.35">
      <c r="A726">
        <v>1957</v>
      </c>
      <c r="B726" t="s">
        <v>1256</v>
      </c>
      <c r="C726" t="s">
        <v>1262</v>
      </c>
      <c r="D726" t="s">
        <v>13</v>
      </c>
      <c r="E726" t="s">
        <v>19</v>
      </c>
      <c r="F726" s="10">
        <v>2089</v>
      </c>
      <c r="G726">
        <v>0</v>
      </c>
    </row>
    <row r="727" spans="1:7" hidden="1" x14ac:dyDescent="0.35">
      <c r="A727">
        <v>1957</v>
      </c>
      <c r="B727" t="s">
        <v>1256</v>
      </c>
      <c r="C727" t="s">
        <v>1264</v>
      </c>
      <c r="D727" t="s">
        <v>13</v>
      </c>
      <c r="E727" t="s">
        <v>161</v>
      </c>
      <c r="F727" s="10">
        <v>1186</v>
      </c>
      <c r="G727">
        <v>0</v>
      </c>
    </row>
    <row r="728" spans="1:7" hidden="1" x14ac:dyDescent="0.35">
      <c r="A728">
        <v>1957</v>
      </c>
      <c r="B728" t="s">
        <v>1256</v>
      </c>
      <c r="C728" t="s">
        <v>1266</v>
      </c>
      <c r="D728" t="s">
        <v>13</v>
      </c>
      <c r="E728" t="s">
        <v>19</v>
      </c>
      <c r="F728" s="10">
        <v>774</v>
      </c>
      <c r="G728">
        <v>0</v>
      </c>
    </row>
    <row r="729" spans="1:7" hidden="1" x14ac:dyDescent="0.35">
      <c r="A729">
        <v>1957</v>
      </c>
      <c r="B729" t="s">
        <v>1268</v>
      </c>
      <c r="C729" t="s">
        <v>1269</v>
      </c>
      <c r="D729" t="s">
        <v>13</v>
      </c>
      <c r="E729" t="s">
        <v>17</v>
      </c>
      <c r="F729" s="10">
        <v>7976</v>
      </c>
      <c r="G729">
        <v>0</v>
      </c>
    </row>
    <row r="730" spans="1:7" hidden="1" x14ac:dyDescent="0.35">
      <c r="A730">
        <v>1957</v>
      </c>
      <c r="B730" t="s">
        <v>1268</v>
      </c>
      <c r="C730" t="s">
        <v>1271</v>
      </c>
      <c r="D730" t="s">
        <v>13</v>
      </c>
      <c r="E730" t="s">
        <v>19</v>
      </c>
      <c r="F730" s="10">
        <v>3521</v>
      </c>
      <c r="G730">
        <v>0</v>
      </c>
    </row>
    <row r="731" spans="1:7" hidden="1" x14ac:dyDescent="0.35">
      <c r="A731">
        <v>1957</v>
      </c>
      <c r="B731" t="s">
        <v>1268</v>
      </c>
      <c r="C731" t="s">
        <v>1273</v>
      </c>
      <c r="D731" t="s">
        <v>13</v>
      </c>
      <c r="E731" t="s">
        <v>19</v>
      </c>
      <c r="F731" s="10">
        <v>2686</v>
      </c>
      <c r="G731">
        <v>0</v>
      </c>
    </row>
    <row r="732" spans="1:7" hidden="1" x14ac:dyDescent="0.35">
      <c r="A732">
        <v>1957</v>
      </c>
      <c r="B732" t="s">
        <v>1275</v>
      </c>
      <c r="C732" t="s">
        <v>622</v>
      </c>
      <c r="D732" t="s">
        <v>13</v>
      </c>
      <c r="E732" t="s">
        <v>17</v>
      </c>
      <c r="F732" s="10">
        <v>9907</v>
      </c>
      <c r="G732">
        <v>0</v>
      </c>
    </row>
    <row r="733" spans="1:7" hidden="1" x14ac:dyDescent="0.35">
      <c r="A733">
        <v>1957</v>
      </c>
      <c r="B733" t="s">
        <v>1275</v>
      </c>
      <c r="C733" t="s">
        <v>1277</v>
      </c>
      <c r="D733" t="s">
        <v>13</v>
      </c>
      <c r="E733" t="s">
        <v>19</v>
      </c>
      <c r="F733" s="10">
        <v>5111</v>
      </c>
      <c r="G733">
        <v>0</v>
      </c>
    </row>
    <row r="734" spans="1:7" hidden="1" x14ac:dyDescent="0.35">
      <c r="A734">
        <v>1957</v>
      </c>
      <c r="B734" t="s">
        <v>1275</v>
      </c>
      <c r="C734" t="s">
        <v>1279</v>
      </c>
      <c r="D734" t="s">
        <v>13</v>
      </c>
      <c r="E734" t="s">
        <v>147</v>
      </c>
      <c r="F734" s="10">
        <v>4889</v>
      </c>
      <c r="G734">
        <v>0</v>
      </c>
    </row>
    <row r="735" spans="1:7" hidden="1" x14ac:dyDescent="0.35">
      <c r="A735">
        <v>1957</v>
      </c>
      <c r="B735" t="s">
        <v>1275</v>
      </c>
      <c r="C735" t="s">
        <v>1281</v>
      </c>
      <c r="D735" t="s">
        <v>13</v>
      </c>
      <c r="E735" t="s">
        <v>19</v>
      </c>
      <c r="F735" s="10">
        <v>2088</v>
      </c>
      <c r="G735">
        <v>0</v>
      </c>
    </row>
    <row r="736" spans="1:7" hidden="1" x14ac:dyDescent="0.35">
      <c r="A736">
        <v>1957</v>
      </c>
      <c r="B736" t="s">
        <v>633</v>
      </c>
      <c r="C736" t="s">
        <v>1283</v>
      </c>
      <c r="D736" t="s">
        <v>13</v>
      </c>
      <c r="E736" t="s">
        <v>17</v>
      </c>
      <c r="F736" s="10">
        <v>22848</v>
      </c>
      <c r="G736">
        <v>0</v>
      </c>
    </row>
    <row r="737" spans="1:7" hidden="1" x14ac:dyDescent="0.35">
      <c r="A737">
        <v>1957</v>
      </c>
      <c r="B737" t="s">
        <v>633</v>
      </c>
      <c r="C737" t="s">
        <v>1285</v>
      </c>
      <c r="D737" t="s">
        <v>13</v>
      </c>
      <c r="E737" t="s">
        <v>19</v>
      </c>
      <c r="F737" s="10">
        <v>3920</v>
      </c>
      <c r="G737">
        <v>0</v>
      </c>
    </row>
    <row r="738" spans="1:7" hidden="1" x14ac:dyDescent="0.35">
      <c r="A738">
        <v>1957</v>
      </c>
      <c r="B738" t="s">
        <v>633</v>
      </c>
      <c r="C738" t="s">
        <v>1287</v>
      </c>
      <c r="D738" t="s">
        <v>13</v>
      </c>
      <c r="E738" t="s">
        <v>161</v>
      </c>
      <c r="F738" s="10">
        <v>2325</v>
      </c>
      <c r="G738">
        <v>0</v>
      </c>
    </row>
    <row r="739" spans="1:7" hidden="1" x14ac:dyDescent="0.35">
      <c r="A739">
        <v>1957</v>
      </c>
      <c r="B739" t="s">
        <v>633</v>
      </c>
      <c r="C739" t="s">
        <v>1289</v>
      </c>
      <c r="D739" t="s">
        <v>13</v>
      </c>
      <c r="E739" t="s">
        <v>19</v>
      </c>
      <c r="F739" s="10">
        <v>1741</v>
      </c>
      <c r="G739">
        <v>0</v>
      </c>
    </row>
    <row r="740" spans="1:7" hidden="1" x14ac:dyDescent="0.35">
      <c r="A740">
        <v>1957</v>
      </c>
      <c r="B740" t="s">
        <v>633</v>
      </c>
      <c r="C740" t="s">
        <v>1291</v>
      </c>
      <c r="D740" t="s">
        <v>13</v>
      </c>
      <c r="E740" t="s">
        <v>19</v>
      </c>
      <c r="F740" s="10">
        <v>1280</v>
      </c>
      <c r="G740">
        <v>0</v>
      </c>
    </row>
    <row r="741" spans="1:7" hidden="1" x14ac:dyDescent="0.35">
      <c r="A741">
        <v>1957</v>
      </c>
      <c r="B741" t="s">
        <v>633</v>
      </c>
      <c r="C741" t="s">
        <v>1293</v>
      </c>
      <c r="D741" t="s">
        <v>13</v>
      </c>
      <c r="E741" t="s">
        <v>17</v>
      </c>
      <c r="F741" s="10">
        <v>0</v>
      </c>
      <c r="G741">
        <v>0</v>
      </c>
    </row>
    <row r="742" spans="1:7" hidden="1" x14ac:dyDescent="0.35">
      <c r="A742">
        <v>1957</v>
      </c>
      <c r="B742" t="s">
        <v>1295</v>
      </c>
      <c r="C742" t="s">
        <v>1296</v>
      </c>
      <c r="D742" t="s">
        <v>13</v>
      </c>
      <c r="E742" t="s">
        <v>17</v>
      </c>
      <c r="F742" s="10">
        <v>12902</v>
      </c>
      <c r="G742">
        <v>0</v>
      </c>
    </row>
    <row r="743" spans="1:7" hidden="1" x14ac:dyDescent="0.35">
      <c r="A743">
        <v>1957</v>
      </c>
      <c r="B743" t="s">
        <v>1295</v>
      </c>
      <c r="C743" t="s">
        <v>1298</v>
      </c>
      <c r="D743" t="s">
        <v>13</v>
      </c>
      <c r="E743" t="s">
        <v>19</v>
      </c>
      <c r="F743" s="10">
        <v>6853</v>
      </c>
      <c r="G743">
        <v>0</v>
      </c>
    </row>
    <row r="744" spans="1:7" hidden="1" x14ac:dyDescent="0.35">
      <c r="A744">
        <v>1957</v>
      </c>
      <c r="B744" t="s">
        <v>1295</v>
      </c>
      <c r="C744" t="s">
        <v>1300</v>
      </c>
      <c r="D744" t="s">
        <v>13</v>
      </c>
      <c r="E744" t="s">
        <v>19</v>
      </c>
      <c r="F744" s="10">
        <v>4500</v>
      </c>
      <c r="G744">
        <v>0</v>
      </c>
    </row>
    <row r="745" spans="1:7" hidden="1" x14ac:dyDescent="0.35">
      <c r="A745">
        <v>1957</v>
      </c>
      <c r="B745" t="s">
        <v>1295</v>
      </c>
      <c r="C745" t="s">
        <v>1302</v>
      </c>
      <c r="D745" t="s">
        <v>13</v>
      </c>
      <c r="E745" t="s">
        <v>147</v>
      </c>
      <c r="F745" s="10">
        <v>3489</v>
      </c>
      <c r="G745">
        <v>0</v>
      </c>
    </row>
    <row r="746" spans="1:7" hidden="1" x14ac:dyDescent="0.35">
      <c r="A746">
        <v>1957</v>
      </c>
      <c r="B746" t="s">
        <v>1295</v>
      </c>
      <c r="C746" t="s">
        <v>1304</v>
      </c>
      <c r="D746" t="s">
        <v>13</v>
      </c>
      <c r="E746" t="s">
        <v>19</v>
      </c>
      <c r="F746" s="10">
        <v>806</v>
      </c>
      <c r="G746">
        <v>0</v>
      </c>
    </row>
    <row r="747" spans="1:7" hidden="1" x14ac:dyDescent="0.35">
      <c r="A747">
        <v>1957</v>
      </c>
      <c r="B747" t="s">
        <v>1306</v>
      </c>
      <c r="C747" t="s">
        <v>1307</v>
      </c>
      <c r="D747" t="s">
        <v>13</v>
      </c>
      <c r="E747" t="s">
        <v>17</v>
      </c>
      <c r="F747" s="10">
        <v>10880</v>
      </c>
      <c r="G747">
        <v>0</v>
      </c>
    </row>
    <row r="748" spans="1:7" hidden="1" x14ac:dyDescent="0.35">
      <c r="A748">
        <v>1957</v>
      </c>
      <c r="B748" t="s">
        <v>1306</v>
      </c>
      <c r="C748" t="s">
        <v>1309</v>
      </c>
      <c r="D748" t="s">
        <v>13</v>
      </c>
      <c r="E748" t="s">
        <v>161</v>
      </c>
      <c r="F748" s="10">
        <v>5324</v>
      </c>
      <c r="G748">
        <v>0</v>
      </c>
    </row>
    <row r="749" spans="1:7" hidden="1" x14ac:dyDescent="0.35">
      <c r="A749">
        <v>1957</v>
      </c>
      <c r="B749" t="s">
        <v>1306</v>
      </c>
      <c r="C749" t="s">
        <v>1311</v>
      </c>
      <c r="D749" t="s">
        <v>13</v>
      </c>
      <c r="E749" t="s">
        <v>19</v>
      </c>
      <c r="F749" s="10">
        <v>4500</v>
      </c>
      <c r="G749">
        <v>0</v>
      </c>
    </row>
    <row r="750" spans="1:7" hidden="1" x14ac:dyDescent="0.35">
      <c r="A750">
        <v>1957</v>
      </c>
      <c r="B750" t="s">
        <v>1312</v>
      </c>
      <c r="C750" t="s">
        <v>1313</v>
      </c>
      <c r="D750" t="s">
        <v>13</v>
      </c>
      <c r="E750" t="s">
        <v>19</v>
      </c>
      <c r="F750" s="10">
        <v>12410</v>
      </c>
      <c r="G750">
        <v>0</v>
      </c>
    </row>
    <row r="751" spans="1:7" hidden="1" x14ac:dyDescent="0.35">
      <c r="A751">
        <v>1957</v>
      </c>
      <c r="B751" t="s">
        <v>1312</v>
      </c>
      <c r="C751" t="s">
        <v>1315</v>
      </c>
      <c r="D751" t="s">
        <v>13</v>
      </c>
      <c r="E751" t="s">
        <v>17</v>
      </c>
      <c r="F751" s="10">
        <v>9417</v>
      </c>
      <c r="G751">
        <v>0</v>
      </c>
    </row>
    <row r="752" spans="1:7" hidden="1" x14ac:dyDescent="0.35">
      <c r="A752">
        <v>1957</v>
      </c>
      <c r="B752" t="s">
        <v>1317</v>
      </c>
      <c r="C752" t="s">
        <v>1318</v>
      </c>
      <c r="D752" t="s">
        <v>13</v>
      </c>
      <c r="E752" t="s">
        <v>17</v>
      </c>
      <c r="F752" s="10">
        <v>8598</v>
      </c>
      <c r="G752">
        <v>0</v>
      </c>
    </row>
    <row r="753" spans="1:7" hidden="1" x14ac:dyDescent="0.35">
      <c r="A753">
        <v>1957</v>
      </c>
      <c r="B753" t="s">
        <v>1317</v>
      </c>
      <c r="C753" t="s">
        <v>1320</v>
      </c>
      <c r="D753" t="s">
        <v>13</v>
      </c>
      <c r="E753" t="s">
        <v>161</v>
      </c>
      <c r="F753" s="10">
        <v>7560</v>
      </c>
      <c r="G753">
        <v>0</v>
      </c>
    </row>
    <row r="754" spans="1:7" hidden="1" x14ac:dyDescent="0.35">
      <c r="A754">
        <v>1957</v>
      </c>
      <c r="B754" t="s">
        <v>1317</v>
      </c>
      <c r="C754" t="s">
        <v>1322</v>
      </c>
      <c r="D754" t="s">
        <v>13</v>
      </c>
      <c r="E754" t="s">
        <v>19</v>
      </c>
      <c r="F754" s="10">
        <v>2084</v>
      </c>
      <c r="G754">
        <v>0</v>
      </c>
    </row>
    <row r="755" spans="1:7" hidden="1" x14ac:dyDescent="0.35">
      <c r="A755">
        <v>1957</v>
      </c>
      <c r="B755" t="s">
        <v>1317</v>
      </c>
      <c r="C755" t="s">
        <v>1324</v>
      </c>
      <c r="D755" t="s">
        <v>13</v>
      </c>
      <c r="E755" t="s">
        <v>19</v>
      </c>
      <c r="F755" s="10">
        <v>495</v>
      </c>
      <c r="G755">
        <v>0</v>
      </c>
    </row>
    <row r="756" spans="1:7" hidden="1" x14ac:dyDescent="0.35">
      <c r="A756">
        <v>1957</v>
      </c>
      <c r="B756" t="s">
        <v>1326</v>
      </c>
      <c r="C756" t="s">
        <v>1327</v>
      </c>
      <c r="D756" t="s">
        <v>13</v>
      </c>
      <c r="E756" t="s">
        <v>17</v>
      </c>
      <c r="F756" s="10">
        <v>11745</v>
      </c>
      <c r="G756">
        <v>0</v>
      </c>
    </row>
    <row r="757" spans="1:7" hidden="1" x14ac:dyDescent="0.35">
      <c r="A757">
        <v>1957</v>
      </c>
      <c r="B757" t="s">
        <v>1326</v>
      </c>
      <c r="C757" t="s">
        <v>1329</v>
      </c>
      <c r="D757" t="s">
        <v>13</v>
      </c>
      <c r="E757" t="s">
        <v>19</v>
      </c>
      <c r="F757" s="10">
        <v>3423</v>
      </c>
      <c r="G757">
        <v>0</v>
      </c>
    </row>
    <row r="758" spans="1:7" hidden="1" x14ac:dyDescent="0.35">
      <c r="A758">
        <v>1957</v>
      </c>
      <c r="B758" t="s">
        <v>1326</v>
      </c>
      <c r="C758" t="s">
        <v>1331</v>
      </c>
      <c r="D758" t="s">
        <v>13</v>
      </c>
      <c r="E758" t="s">
        <v>161</v>
      </c>
      <c r="F758" s="10">
        <v>1956</v>
      </c>
      <c r="G758">
        <v>0</v>
      </c>
    </row>
    <row r="759" spans="1:7" hidden="1" x14ac:dyDescent="0.35">
      <c r="A759">
        <v>1957</v>
      </c>
      <c r="B759" t="s">
        <v>1333</v>
      </c>
      <c r="C759" t="s">
        <v>1334</v>
      </c>
      <c r="D759" t="s">
        <v>13</v>
      </c>
      <c r="E759" t="s">
        <v>17</v>
      </c>
      <c r="F759" s="10">
        <v>11917</v>
      </c>
      <c r="G759">
        <v>0</v>
      </c>
    </row>
    <row r="760" spans="1:7" hidden="1" x14ac:dyDescent="0.35">
      <c r="A760">
        <v>1957</v>
      </c>
      <c r="B760" t="s">
        <v>1333</v>
      </c>
      <c r="C760" t="s">
        <v>677</v>
      </c>
      <c r="D760" t="s">
        <v>13</v>
      </c>
      <c r="E760" t="s">
        <v>19</v>
      </c>
      <c r="F760" s="10">
        <v>4793</v>
      </c>
      <c r="G760">
        <v>0</v>
      </c>
    </row>
    <row r="761" spans="1:7" hidden="1" x14ac:dyDescent="0.35">
      <c r="A761">
        <v>1957</v>
      </c>
      <c r="B761" t="s">
        <v>1333</v>
      </c>
      <c r="C761" t="s">
        <v>1337</v>
      </c>
      <c r="D761" t="s">
        <v>13</v>
      </c>
      <c r="E761" t="s">
        <v>19</v>
      </c>
      <c r="F761" s="10">
        <v>3365</v>
      </c>
      <c r="G761">
        <v>0</v>
      </c>
    </row>
    <row r="762" spans="1:7" hidden="1" x14ac:dyDescent="0.35">
      <c r="A762">
        <v>1957</v>
      </c>
      <c r="B762" t="s">
        <v>1339</v>
      </c>
      <c r="C762" t="s">
        <v>676</v>
      </c>
      <c r="D762" t="s">
        <v>13</v>
      </c>
      <c r="E762" t="s">
        <v>17</v>
      </c>
      <c r="F762" s="10">
        <v>11638</v>
      </c>
      <c r="G762">
        <v>0</v>
      </c>
    </row>
    <row r="763" spans="1:7" hidden="1" x14ac:dyDescent="0.35">
      <c r="A763">
        <v>1957</v>
      </c>
      <c r="B763" t="s">
        <v>1339</v>
      </c>
      <c r="C763" t="s">
        <v>1341</v>
      </c>
      <c r="D763" t="s">
        <v>13</v>
      </c>
      <c r="E763" t="s">
        <v>147</v>
      </c>
      <c r="F763" s="10">
        <v>7912</v>
      </c>
      <c r="G763">
        <v>0</v>
      </c>
    </row>
    <row r="764" spans="1:7" hidden="1" x14ac:dyDescent="0.35">
      <c r="A764">
        <v>1957</v>
      </c>
      <c r="B764" t="s">
        <v>1343</v>
      </c>
      <c r="C764" t="s">
        <v>1344</v>
      </c>
      <c r="D764" t="s">
        <v>13</v>
      </c>
      <c r="E764" t="s">
        <v>17</v>
      </c>
      <c r="F764" s="10">
        <v>23040</v>
      </c>
      <c r="G764">
        <v>0</v>
      </c>
    </row>
    <row r="765" spans="1:7" hidden="1" x14ac:dyDescent="0.35">
      <c r="A765">
        <v>1957</v>
      </c>
      <c r="B765" t="s">
        <v>1343</v>
      </c>
      <c r="C765" t="s">
        <v>1346</v>
      </c>
      <c r="D765" t="s">
        <v>13</v>
      </c>
      <c r="E765" t="s">
        <v>161</v>
      </c>
      <c r="F765" s="10">
        <v>12727</v>
      </c>
      <c r="G765">
        <v>0</v>
      </c>
    </row>
    <row r="766" spans="1:7" hidden="1" x14ac:dyDescent="0.35">
      <c r="A766">
        <v>1957</v>
      </c>
      <c r="B766" t="s">
        <v>1343</v>
      </c>
      <c r="C766" t="s">
        <v>1348</v>
      </c>
      <c r="D766" t="s">
        <v>13</v>
      </c>
      <c r="E766" t="s">
        <v>17</v>
      </c>
      <c r="F766" s="10">
        <v>0</v>
      </c>
      <c r="G766">
        <v>0</v>
      </c>
    </row>
    <row r="767" spans="1:7" x14ac:dyDescent="0.35">
      <c r="A767">
        <v>1957</v>
      </c>
      <c r="B767" t="s">
        <v>1349</v>
      </c>
      <c r="C767" t="s">
        <v>1350</v>
      </c>
      <c r="D767" t="s">
        <v>96</v>
      </c>
      <c r="E767" t="s">
        <v>17</v>
      </c>
      <c r="F767" s="4">
        <v>10296</v>
      </c>
      <c r="G767">
        <v>1</v>
      </c>
    </row>
    <row r="768" spans="1:7" x14ac:dyDescent="0.35">
      <c r="A768">
        <v>1957</v>
      </c>
      <c r="B768" t="s">
        <v>1349</v>
      </c>
      <c r="C768" t="s">
        <v>1352</v>
      </c>
      <c r="D768" t="s">
        <v>13</v>
      </c>
      <c r="E768" t="s">
        <v>19</v>
      </c>
      <c r="F768" s="4">
        <v>7157</v>
      </c>
      <c r="G768">
        <v>1</v>
      </c>
    </row>
    <row r="769" spans="1:7" x14ac:dyDescent="0.35">
      <c r="A769">
        <v>1957</v>
      </c>
      <c r="B769" t="s">
        <v>1349</v>
      </c>
      <c r="C769" t="s">
        <v>1354</v>
      </c>
      <c r="D769" t="s">
        <v>13</v>
      </c>
      <c r="E769" t="s">
        <v>161</v>
      </c>
      <c r="F769" s="4">
        <v>5730</v>
      </c>
      <c r="G769">
        <v>1</v>
      </c>
    </row>
    <row r="770" spans="1:7" hidden="1" x14ac:dyDescent="0.35">
      <c r="A770">
        <v>1957</v>
      </c>
      <c r="B770" t="s">
        <v>1356</v>
      </c>
      <c r="C770" t="s">
        <v>1357</v>
      </c>
      <c r="D770" t="s">
        <v>13</v>
      </c>
      <c r="E770" t="s">
        <v>17</v>
      </c>
      <c r="F770" s="10">
        <v>19570</v>
      </c>
      <c r="G770">
        <v>0</v>
      </c>
    </row>
    <row r="771" spans="1:7" hidden="1" x14ac:dyDescent="0.35">
      <c r="A771">
        <v>1957</v>
      </c>
      <c r="B771" t="s">
        <v>1356</v>
      </c>
      <c r="C771" t="s">
        <v>1359</v>
      </c>
      <c r="D771" t="s">
        <v>13</v>
      </c>
      <c r="E771" t="s">
        <v>17</v>
      </c>
      <c r="F771" s="10">
        <v>17589</v>
      </c>
      <c r="G771">
        <v>0</v>
      </c>
    </row>
    <row r="772" spans="1:7" hidden="1" x14ac:dyDescent="0.35">
      <c r="A772">
        <v>1957</v>
      </c>
      <c r="B772" t="s">
        <v>1356</v>
      </c>
      <c r="C772" t="s">
        <v>1361</v>
      </c>
      <c r="D772" t="s">
        <v>13</v>
      </c>
      <c r="E772" t="s">
        <v>147</v>
      </c>
      <c r="F772" s="10">
        <v>12055</v>
      </c>
      <c r="G772">
        <v>0</v>
      </c>
    </row>
    <row r="773" spans="1:7" hidden="1" x14ac:dyDescent="0.35">
      <c r="A773">
        <v>1957</v>
      </c>
      <c r="B773" t="s">
        <v>1356</v>
      </c>
      <c r="C773" t="s">
        <v>1363</v>
      </c>
      <c r="D773" t="s">
        <v>13</v>
      </c>
      <c r="E773" t="s">
        <v>147</v>
      </c>
      <c r="F773" s="10">
        <v>11555</v>
      </c>
      <c r="G773">
        <v>0</v>
      </c>
    </row>
    <row r="774" spans="1:7" hidden="1" x14ac:dyDescent="0.35">
      <c r="A774">
        <v>1957</v>
      </c>
      <c r="B774" t="s">
        <v>1356</v>
      </c>
      <c r="C774" t="s">
        <v>1365</v>
      </c>
      <c r="D774" t="s">
        <v>13</v>
      </c>
      <c r="E774" t="s">
        <v>19</v>
      </c>
      <c r="F774" s="10">
        <v>5399</v>
      </c>
      <c r="G774">
        <v>0</v>
      </c>
    </row>
    <row r="775" spans="1:7" x14ac:dyDescent="0.35">
      <c r="A775">
        <v>1957</v>
      </c>
      <c r="B775" t="s">
        <v>1367</v>
      </c>
      <c r="C775" t="s">
        <v>1368</v>
      </c>
      <c r="D775" t="s">
        <v>96</v>
      </c>
      <c r="E775" t="s">
        <v>17</v>
      </c>
      <c r="F775" s="4">
        <v>20525</v>
      </c>
      <c r="G775">
        <v>1</v>
      </c>
    </row>
    <row r="776" spans="1:7" x14ac:dyDescent="0.35">
      <c r="A776">
        <v>1957</v>
      </c>
      <c r="B776" t="s">
        <v>1367</v>
      </c>
      <c r="C776" t="s">
        <v>1370</v>
      </c>
      <c r="D776" t="s">
        <v>13</v>
      </c>
      <c r="E776" t="s">
        <v>17</v>
      </c>
      <c r="F776" s="4">
        <v>19779</v>
      </c>
      <c r="G776">
        <v>1</v>
      </c>
    </row>
    <row r="777" spans="1:7" x14ac:dyDescent="0.35">
      <c r="A777">
        <v>1957</v>
      </c>
      <c r="B777" t="s">
        <v>1367</v>
      </c>
      <c r="C777" t="s">
        <v>1372</v>
      </c>
      <c r="D777" t="s">
        <v>13</v>
      </c>
      <c r="E777" t="s">
        <v>19</v>
      </c>
      <c r="F777" s="4">
        <v>10507</v>
      </c>
      <c r="G777">
        <v>1</v>
      </c>
    </row>
    <row r="778" spans="1:7" x14ac:dyDescent="0.35">
      <c r="A778">
        <v>1957</v>
      </c>
      <c r="B778" t="s">
        <v>1367</v>
      </c>
      <c r="C778" t="s">
        <v>1374</v>
      </c>
      <c r="D778" t="s">
        <v>13</v>
      </c>
      <c r="E778" t="s">
        <v>19</v>
      </c>
      <c r="F778" s="4">
        <v>6914</v>
      </c>
      <c r="G778">
        <v>1</v>
      </c>
    </row>
    <row r="779" spans="1:7" x14ac:dyDescent="0.35">
      <c r="A779">
        <v>1957</v>
      </c>
      <c r="B779" t="s">
        <v>1367</v>
      </c>
      <c r="C779" t="s">
        <v>1376</v>
      </c>
      <c r="D779" t="s">
        <v>13</v>
      </c>
      <c r="E779" t="s">
        <v>19</v>
      </c>
      <c r="F779" s="4">
        <v>3113</v>
      </c>
      <c r="G779">
        <v>1</v>
      </c>
    </row>
    <row r="780" spans="1:7" x14ac:dyDescent="0.35">
      <c r="A780">
        <v>1957</v>
      </c>
      <c r="B780" t="s">
        <v>1367</v>
      </c>
      <c r="C780" t="s">
        <v>1378</v>
      </c>
      <c r="D780" t="s">
        <v>13</v>
      </c>
      <c r="E780" t="s">
        <v>19</v>
      </c>
      <c r="F780" s="4">
        <v>2751</v>
      </c>
      <c r="G780">
        <v>1</v>
      </c>
    </row>
    <row r="781" spans="1:7" hidden="1" x14ac:dyDescent="0.35">
      <c r="A781">
        <v>1957</v>
      </c>
      <c r="B781" t="s">
        <v>1380</v>
      </c>
      <c r="C781" t="s">
        <v>1381</v>
      </c>
      <c r="D781" t="s">
        <v>13</v>
      </c>
      <c r="E781" t="s">
        <v>147</v>
      </c>
      <c r="F781" s="10">
        <v>8494</v>
      </c>
      <c r="G781">
        <v>0</v>
      </c>
    </row>
    <row r="782" spans="1:7" hidden="1" x14ac:dyDescent="0.35">
      <c r="A782">
        <v>1957</v>
      </c>
      <c r="B782" t="s">
        <v>1380</v>
      </c>
      <c r="C782" t="s">
        <v>1383</v>
      </c>
      <c r="D782" t="s">
        <v>13</v>
      </c>
      <c r="E782" t="s">
        <v>17</v>
      </c>
      <c r="F782" s="10">
        <v>6351</v>
      </c>
      <c r="G782">
        <v>0</v>
      </c>
    </row>
    <row r="783" spans="1:7" x14ac:dyDescent="0.35">
      <c r="A783">
        <v>1957</v>
      </c>
      <c r="B783" t="s">
        <v>1385</v>
      </c>
      <c r="C783" t="s">
        <v>1386</v>
      </c>
      <c r="D783" t="s">
        <v>96</v>
      </c>
      <c r="E783" t="s">
        <v>17</v>
      </c>
      <c r="F783" s="4">
        <v>8481</v>
      </c>
      <c r="G783">
        <v>1</v>
      </c>
    </row>
    <row r="784" spans="1:7" x14ac:dyDescent="0.35">
      <c r="A784">
        <v>1957</v>
      </c>
      <c r="B784" t="s">
        <v>1385</v>
      </c>
      <c r="C784" t="s">
        <v>1388</v>
      </c>
      <c r="D784" t="s">
        <v>13</v>
      </c>
      <c r="E784" t="s">
        <v>161</v>
      </c>
      <c r="F784" s="4">
        <v>4566</v>
      </c>
      <c r="G784">
        <v>1</v>
      </c>
    </row>
    <row r="785" spans="1:7" x14ac:dyDescent="0.35">
      <c r="A785">
        <v>1957</v>
      </c>
      <c r="B785" t="s">
        <v>1385</v>
      </c>
      <c r="C785" t="s">
        <v>1390</v>
      </c>
      <c r="D785" t="s">
        <v>13</v>
      </c>
      <c r="E785" t="s">
        <v>19</v>
      </c>
      <c r="F785" s="4">
        <v>1979</v>
      </c>
      <c r="G785">
        <v>1</v>
      </c>
    </row>
    <row r="786" spans="1:7" x14ac:dyDescent="0.35">
      <c r="A786">
        <v>1957</v>
      </c>
      <c r="B786" t="s">
        <v>1385</v>
      </c>
      <c r="C786" t="s">
        <v>1392</v>
      </c>
      <c r="D786" t="s">
        <v>13</v>
      </c>
      <c r="E786" t="s">
        <v>19</v>
      </c>
      <c r="F786" s="4">
        <v>986</v>
      </c>
      <c r="G786">
        <v>1</v>
      </c>
    </row>
    <row r="787" spans="1:7" x14ac:dyDescent="0.35">
      <c r="A787">
        <v>1957</v>
      </c>
      <c r="B787" t="s">
        <v>1385</v>
      </c>
      <c r="C787" t="s">
        <v>1394</v>
      </c>
      <c r="D787" t="s">
        <v>13</v>
      </c>
      <c r="E787" t="s">
        <v>19</v>
      </c>
      <c r="F787" s="4">
        <v>782</v>
      </c>
      <c r="G787">
        <v>1</v>
      </c>
    </row>
    <row r="788" spans="1:7" hidden="1" x14ac:dyDescent="0.35">
      <c r="A788">
        <v>1957</v>
      </c>
      <c r="B788" t="s">
        <v>1396</v>
      </c>
      <c r="C788" t="s">
        <v>744</v>
      </c>
      <c r="D788" t="s">
        <v>13</v>
      </c>
      <c r="E788" t="s">
        <v>17</v>
      </c>
      <c r="F788" t="s">
        <v>1397</v>
      </c>
      <c r="G788">
        <v>0</v>
      </c>
    </row>
    <row r="789" spans="1:7" hidden="1" x14ac:dyDescent="0.35">
      <c r="A789">
        <v>1957</v>
      </c>
      <c r="B789" t="s">
        <v>1396</v>
      </c>
      <c r="C789" t="s">
        <v>1398</v>
      </c>
      <c r="D789" t="s">
        <v>13</v>
      </c>
      <c r="E789" t="s">
        <v>161</v>
      </c>
      <c r="F789" t="s">
        <v>1399</v>
      </c>
      <c r="G789">
        <v>0</v>
      </c>
    </row>
    <row r="790" spans="1:7" hidden="1" x14ac:dyDescent="0.35">
      <c r="A790">
        <v>1957</v>
      </c>
      <c r="B790" t="s">
        <v>1396</v>
      </c>
      <c r="C790" t="s">
        <v>1400</v>
      </c>
      <c r="D790" t="s">
        <v>13</v>
      </c>
      <c r="E790" t="s">
        <v>19</v>
      </c>
      <c r="F790" t="s">
        <v>1401</v>
      </c>
      <c r="G790">
        <v>0</v>
      </c>
    </row>
    <row r="791" spans="1:7" hidden="1" x14ac:dyDescent="0.35">
      <c r="A791">
        <v>1957</v>
      </c>
      <c r="B791" t="s">
        <v>1396</v>
      </c>
      <c r="C791" t="s">
        <v>1402</v>
      </c>
      <c r="D791" t="s">
        <v>13</v>
      </c>
      <c r="E791" t="s">
        <v>19</v>
      </c>
      <c r="F791" t="s">
        <v>1403</v>
      </c>
      <c r="G791">
        <v>0</v>
      </c>
    </row>
    <row r="792" spans="1:7" hidden="1" x14ac:dyDescent="0.35">
      <c r="A792">
        <v>1957</v>
      </c>
      <c r="B792" t="s">
        <v>1396</v>
      </c>
      <c r="C792" t="s">
        <v>1402</v>
      </c>
      <c r="D792" t="s">
        <v>13</v>
      </c>
      <c r="E792" t="s">
        <v>19</v>
      </c>
      <c r="F792" t="s">
        <v>1403</v>
      </c>
      <c r="G792">
        <v>0</v>
      </c>
    </row>
    <row r="793" spans="1:7" hidden="1" x14ac:dyDescent="0.35">
      <c r="A793">
        <v>1957</v>
      </c>
      <c r="B793" t="s">
        <v>1404</v>
      </c>
      <c r="C793" t="s">
        <v>1405</v>
      </c>
      <c r="D793" t="s">
        <v>13</v>
      </c>
      <c r="E793" t="s">
        <v>17</v>
      </c>
      <c r="F793" t="s">
        <v>1406</v>
      </c>
      <c r="G793">
        <v>0</v>
      </c>
    </row>
    <row r="794" spans="1:7" hidden="1" x14ac:dyDescent="0.35">
      <c r="A794">
        <v>1957</v>
      </c>
      <c r="B794" t="s">
        <v>1404</v>
      </c>
      <c r="C794" t="s">
        <v>750</v>
      </c>
      <c r="D794" t="s">
        <v>13</v>
      </c>
      <c r="E794" t="s">
        <v>19</v>
      </c>
      <c r="F794" t="s">
        <v>1407</v>
      </c>
      <c r="G794">
        <v>0</v>
      </c>
    </row>
    <row r="795" spans="1:7" hidden="1" x14ac:dyDescent="0.35">
      <c r="A795">
        <v>1957</v>
      </c>
      <c r="B795" t="s">
        <v>1408</v>
      </c>
      <c r="C795" t="s">
        <v>732</v>
      </c>
      <c r="D795" t="s">
        <v>13</v>
      </c>
      <c r="E795" t="s">
        <v>17</v>
      </c>
      <c r="F795" t="s">
        <v>1409</v>
      </c>
      <c r="G795">
        <v>0</v>
      </c>
    </row>
    <row r="796" spans="1:7" hidden="1" x14ac:dyDescent="0.35">
      <c r="A796">
        <v>1957</v>
      </c>
      <c r="B796" t="s">
        <v>1408</v>
      </c>
      <c r="C796" t="s">
        <v>1410</v>
      </c>
      <c r="D796" t="s">
        <v>13</v>
      </c>
      <c r="E796" t="s">
        <v>19</v>
      </c>
      <c r="F796" t="s">
        <v>1411</v>
      </c>
      <c r="G796">
        <v>0</v>
      </c>
    </row>
    <row r="797" spans="1:7" hidden="1" x14ac:dyDescent="0.35">
      <c r="A797">
        <v>1957</v>
      </c>
      <c r="B797" t="s">
        <v>1412</v>
      </c>
      <c r="C797" t="s">
        <v>1413</v>
      </c>
      <c r="D797" t="s">
        <v>13</v>
      </c>
      <c r="E797" t="s">
        <v>17</v>
      </c>
      <c r="F797" t="s">
        <v>1414</v>
      </c>
      <c r="G797">
        <v>0</v>
      </c>
    </row>
    <row r="798" spans="1:7" hidden="1" x14ac:dyDescent="0.35">
      <c r="A798">
        <v>1957</v>
      </c>
      <c r="B798" t="s">
        <v>1412</v>
      </c>
      <c r="C798" t="s">
        <v>1415</v>
      </c>
      <c r="D798" t="s">
        <v>13</v>
      </c>
      <c r="E798" t="s">
        <v>147</v>
      </c>
      <c r="F798" t="s">
        <v>1416</v>
      </c>
      <c r="G798">
        <v>0</v>
      </c>
    </row>
    <row r="799" spans="1:7" hidden="1" x14ac:dyDescent="0.35">
      <c r="A799">
        <v>1957</v>
      </c>
      <c r="B799" t="s">
        <v>1412</v>
      </c>
      <c r="C799" t="s">
        <v>1417</v>
      </c>
      <c r="D799" t="s">
        <v>13</v>
      </c>
      <c r="E799" t="s">
        <v>19</v>
      </c>
      <c r="F799" t="s">
        <v>1418</v>
      </c>
      <c r="G799">
        <v>0</v>
      </c>
    </row>
    <row r="800" spans="1:7" hidden="1" x14ac:dyDescent="0.35">
      <c r="A800">
        <v>1957</v>
      </c>
      <c r="B800" t="s">
        <v>1412</v>
      </c>
      <c r="C800" t="s">
        <v>1419</v>
      </c>
      <c r="D800" t="s">
        <v>13</v>
      </c>
      <c r="E800" t="s">
        <v>19</v>
      </c>
      <c r="F800" t="s">
        <v>1420</v>
      </c>
      <c r="G800">
        <v>0</v>
      </c>
    </row>
    <row r="801" spans="1:7" hidden="1" x14ac:dyDescent="0.35">
      <c r="A801">
        <v>1957</v>
      </c>
      <c r="B801" t="s">
        <v>1412</v>
      </c>
      <c r="C801" t="s">
        <v>1421</v>
      </c>
      <c r="D801" t="s">
        <v>13</v>
      </c>
      <c r="E801" t="s">
        <v>19</v>
      </c>
      <c r="F801" t="s">
        <v>1422</v>
      </c>
      <c r="G801">
        <v>0</v>
      </c>
    </row>
    <row r="802" spans="1:7" hidden="1" x14ac:dyDescent="0.35">
      <c r="A802">
        <v>1957</v>
      </c>
      <c r="B802" t="s">
        <v>1423</v>
      </c>
      <c r="C802" t="s">
        <v>1424</v>
      </c>
      <c r="D802" t="s">
        <v>13</v>
      </c>
      <c r="E802" t="s">
        <v>17</v>
      </c>
      <c r="F802" t="s">
        <v>1425</v>
      </c>
      <c r="G802">
        <v>0</v>
      </c>
    </row>
    <row r="803" spans="1:7" hidden="1" x14ac:dyDescent="0.35">
      <c r="A803">
        <v>1957</v>
      </c>
      <c r="B803" t="s">
        <v>1423</v>
      </c>
      <c r="C803" t="s">
        <v>1426</v>
      </c>
      <c r="D803" t="s">
        <v>13</v>
      </c>
      <c r="E803" t="s">
        <v>147</v>
      </c>
      <c r="F803" t="s">
        <v>1427</v>
      </c>
      <c r="G803">
        <v>0</v>
      </c>
    </row>
    <row r="804" spans="1:7" hidden="1" x14ac:dyDescent="0.35">
      <c r="A804">
        <v>1957</v>
      </c>
      <c r="B804" t="s">
        <v>1423</v>
      </c>
      <c r="C804" t="s">
        <v>1428</v>
      </c>
      <c r="D804" t="s">
        <v>13</v>
      </c>
      <c r="E804" t="s">
        <v>19</v>
      </c>
      <c r="F804" t="s">
        <v>1429</v>
      </c>
      <c r="G804">
        <v>0</v>
      </c>
    </row>
    <row r="805" spans="1:7" hidden="1" x14ac:dyDescent="0.35">
      <c r="A805">
        <v>1957</v>
      </c>
      <c r="B805" t="s">
        <v>1423</v>
      </c>
      <c r="C805" t="s">
        <v>1430</v>
      </c>
      <c r="D805" t="s">
        <v>13</v>
      </c>
      <c r="E805" t="s">
        <v>19</v>
      </c>
      <c r="F805" t="s">
        <v>1431</v>
      </c>
      <c r="G805">
        <v>0</v>
      </c>
    </row>
    <row r="806" spans="1:7" hidden="1" x14ac:dyDescent="0.35">
      <c r="A806">
        <v>1957</v>
      </c>
      <c r="B806" t="s">
        <v>1423</v>
      </c>
      <c r="C806" t="s">
        <v>1432</v>
      </c>
      <c r="D806" t="s">
        <v>13</v>
      </c>
      <c r="E806" t="s">
        <v>19</v>
      </c>
      <c r="F806" t="s">
        <v>1433</v>
      </c>
      <c r="G806">
        <v>0</v>
      </c>
    </row>
    <row r="807" spans="1:7" hidden="1" x14ac:dyDescent="0.35">
      <c r="A807">
        <v>1957</v>
      </c>
      <c r="B807" t="s">
        <v>753</v>
      </c>
      <c r="C807" t="s">
        <v>1434</v>
      </c>
      <c r="D807" t="s">
        <v>13</v>
      </c>
      <c r="E807" t="s">
        <v>17</v>
      </c>
      <c r="F807" t="s">
        <v>1435</v>
      </c>
      <c r="G807">
        <v>0</v>
      </c>
    </row>
    <row r="808" spans="1:7" hidden="1" x14ac:dyDescent="0.35">
      <c r="A808">
        <v>1957</v>
      </c>
      <c r="B808" t="s">
        <v>753</v>
      </c>
      <c r="C808" t="s">
        <v>1436</v>
      </c>
      <c r="D808" t="s">
        <v>13</v>
      </c>
      <c r="E808" t="s">
        <v>19</v>
      </c>
      <c r="F808" t="s">
        <v>1437</v>
      </c>
      <c r="G808">
        <v>0</v>
      </c>
    </row>
    <row r="809" spans="1:7" hidden="1" x14ac:dyDescent="0.35">
      <c r="A809">
        <v>1957</v>
      </c>
      <c r="B809" t="s">
        <v>753</v>
      </c>
      <c r="C809" t="s">
        <v>1438</v>
      </c>
      <c r="D809" t="s">
        <v>13</v>
      </c>
      <c r="E809" t="s">
        <v>19</v>
      </c>
      <c r="F809" t="s">
        <v>1439</v>
      </c>
      <c r="G809">
        <v>0</v>
      </c>
    </row>
    <row r="810" spans="1:7" hidden="1" x14ac:dyDescent="0.35">
      <c r="A810">
        <v>1957</v>
      </c>
      <c r="B810" t="s">
        <v>1440</v>
      </c>
      <c r="C810" t="s">
        <v>1441</v>
      </c>
      <c r="D810" t="s">
        <v>13</v>
      </c>
      <c r="E810" t="s">
        <v>17</v>
      </c>
      <c r="F810" t="s">
        <v>1442</v>
      </c>
      <c r="G810">
        <v>0</v>
      </c>
    </row>
    <row r="811" spans="1:7" hidden="1" x14ac:dyDescent="0.35">
      <c r="A811">
        <v>1957</v>
      </c>
      <c r="B811" t="s">
        <v>1440</v>
      </c>
      <c r="C811" t="s">
        <v>1443</v>
      </c>
      <c r="D811" t="s">
        <v>13</v>
      </c>
      <c r="E811" t="s">
        <v>19</v>
      </c>
      <c r="F811" t="s">
        <v>1444</v>
      </c>
      <c r="G811">
        <v>0</v>
      </c>
    </row>
    <row r="812" spans="1:7" hidden="1" x14ac:dyDescent="0.35">
      <c r="A812">
        <v>1957</v>
      </c>
      <c r="B812" t="s">
        <v>1440</v>
      </c>
      <c r="C812" t="s">
        <v>1445</v>
      </c>
      <c r="D812" t="s">
        <v>13</v>
      </c>
      <c r="E812" t="s">
        <v>19</v>
      </c>
      <c r="F812" t="s">
        <v>1446</v>
      </c>
      <c r="G812">
        <v>0</v>
      </c>
    </row>
    <row r="813" spans="1:7" hidden="1" x14ac:dyDescent="0.35">
      <c r="A813">
        <v>1962</v>
      </c>
      <c r="B813" t="s">
        <v>207</v>
      </c>
      <c r="C813" t="s">
        <v>1447</v>
      </c>
      <c r="D813" t="s">
        <v>13</v>
      </c>
      <c r="E813" t="s">
        <v>1448</v>
      </c>
      <c r="F813">
        <v>5563</v>
      </c>
      <c r="G813">
        <v>0</v>
      </c>
    </row>
    <row r="814" spans="1:7" hidden="1" x14ac:dyDescent="0.35">
      <c r="A814">
        <v>1962</v>
      </c>
      <c r="B814" t="s">
        <v>207</v>
      </c>
      <c r="C814" t="s">
        <v>1449</v>
      </c>
      <c r="D814" t="s">
        <v>13</v>
      </c>
      <c r="E814" t="s">
        <v>19</v>
      </c>
      <c r="F814">
        <v>4513</v>
      </c>
      <c r="G814">
        <v>0</v>
      </c>
    </row>
    <row r="815" spans="1:7" hidden="1" x14ac:dyDescent="0.35">
      <c r="A815">
        <v>1962</v>
      </c>
      <c r="B815" t="s">
        <v>207</v>
      </c>
      <c r="C815" t="s">
        <v>1450</v>
      </c>
      <c r="D815" t="s">
        <v>13</v>
      </c>
      <c r="E815" t="s">
        <v>19</v>
      </c>
      <c r="F815">
        <v>2079</v>
      </c>
      <c r="G815">
        <v>0</v>
      </c>
    </row>
    <row r="816" spans="1:7" hidden="1" x14ac:dyDescent="0.35">
      <c r="A816">
        <v>1962</v>
      </c>
      <c r="B816" t="s">
        <v>212</v>
      </c>
      <c r="C816" t="s">
        <v>1451</v>
      </c>
      <c r="D816" t="s">
        <v>13</v>
      </c>
      <c r="E816" t="s">
        <v>1448</v>
      </c>
      <c r="F816">
        <v>10321</v>
      </c>
      <c r="G816">
        <v>0</v>
      </c>
    </row>
    <row r="817" spans="1:7" hidden="1" x14ac:dyDescent="0.35">
      <c r="A817">
        <v>1962</v>
      </c>
      <c r="B817" t="s">
        <v>212</v>
      </c>
      <c r="C817" t="s">
        <v>1451</v>
      </c>
      <c r="D817" t="s">
        <v>13</v>
      </c>
      <c r="E817" t="s">
        <v>1448</v>
      </c>
      <c r="F817">
        <v>10321</v>
      </c>
      <c r="G817">
        <v>0</v>
      </c>
    </row>
    <row r="818" spans="1:7" hidden="1" x14ac:dyDescent="0.35">
      <c r="A818">
        <v>1962</v>
      </c>
      <c r="B818" t="s">
        <v>212</v>
      </c>
      <c r="C818" t="s">
        <v>1452</v>
      </c>
      <c r="D818" t="s">
        <v>13</v>
      </c>
      <c r="E818" t="s">
        <v>17</v>
      </c>
      <c r="F818">
        <v>1939</v>
      </c>
      <c r="G818">
        <v>0</v>
      </c>
    </row>
    <row r="819" spans="1:7" hidden="1" x14ac:dyDescent="0.35">
      <c r="A819">
        <v>1962</v>
      </c>
      <c r="B819" t="s">
        <v>215</v>
      </c>
      <c r="C819" t="s">
        <v>1453</v>
      </c>
      <c r="D819" t="s">
        <v>13</v>
      </c>
      <c r="E819" t="s">
        <v>1448</v>
      </c>
      <c r="F819">
        <v>16070</v>
      </c>
      <c r="G819">
        <v>0</v>
      </c>
    </row>
    <row r="820" spans="1:7" hidden="1" x14ac:dyDescent="0.35">
      <c r="A820">
        <v>1962</v>
      </c>
      <c r="B820" t="s">
        <v>215</v>
      </c>
      <c r="C820" t="s">
        <v>1454</v>
      </c>
      <c r="D820" t="s">
        <v>13</v>
      </c>
      <c r="E820" t="s">
        <v>17</v>
      </c>
      <c r="F820">
        <v>5771</v>
      </c>
      <c r="G820">
        <v>0</v>
      </c>
    </row>
    <row r="821" spans="1:7" hidden="1" x14ac:dyDescent="0.35">
      <c r="A821">
        <v>1962</v>
      </c>
      <c r="B821" t="s">
        <v>1455</v>
      </c>
      <c r="C821" t="s">
        <v>219</v>
      </c>
      <c r="D821" t="s">
        <v>13</v>
      </c>
      <c r="E821" t="s">
        <v>17</v>
      </c>
      <c r="F821">
        <v>13403</v>
      </c>
      <c r="G821">
        <v>0</v>
      </c>
    </row>
    <row r="822" spans="1:7" hidden="1" x14ac:dyDescent="0.35">
      <c r="A822">
        <v>1962</v>
      </c>
      <c r="B822" t="s">
        <v>1455</v>
      </c>
      <c r="C822" t="s">
        <v>1456</v>
      </c>
      <c r="D822" t="s">
        <v>13</v>
      </c>
      <c r="E822" t="s">
        <v>161</v>
      </c>
      <c r="F822">
        <v>12081</v>
      </c>
      <c r="G822">
        <v>0</v>
      </c>
    </row>
    <row r="823" spans="1:7" hidden="1" x14ac:dyDescent="0.35">
      <c r="A823">
        <v>1962</v>
      </c>
      <c r="B823" t="s">
        <v>1455</v>
      </c>
      <c r="C823" t="s">
        <v>1457</v>
      </c>
      <c r="D823" t="s">
        <v>13</v>
      </c>
      <c r="E823" t="s">
        <v>147</v>
      </c>
      <c r="F823">
        <v>3365</v>
      </c>
      <c r="G823">
        <v>0</v>
      </c>
    </row>
    <row r="824" spans="1:7" hidden="1" x14ac:dyDescent="0.35">
      <c r="A824">
        <v>1962</v>
      </c>
      <c r="B824" t="s">
        <v>1455</v>
      </c>
      <c r="C824" t="s">
        <v>1458</v>
      </c>
      <c r="D824" t="s">
        <v>13</v>
      </c>
      <c r="E824" t="s">
        <v>19</v>
      </c>
      <c r="F824">
        <v>2045</v>
      </c>
      <c r="G824">
        <v>0</v>
      </c>
    </row>
    <row r="825" spans="1:7" hidden="1" x14ac:dyDescent="0.35">
      <c r="A825">
        <v>1962</v>
      </c>
      <c r="B825" t="s">
        <v>1455</v>
      </c>
      <c r="C825" t="s">
        <v>1459</v>
      </c>
      <c r="D825" t="s">
        <v>13</v>
      </c>
      <c r="E825" t="s">
        <v>19</v>
      </c>
      <c r="F825">
        <v>485</v>
      </c>
      <c r="G825">
        <v>0</v>
      </c>
    </row>
    <row r="826" spans="1:7" hidden="1" x14ac:dyDescent="0.35">
      <c r="A826">
        <v>1962</v>
      </c>
      <c r="B826" t="s">
        <v>231</v>
      </c>
      <c r="C826" t="s">
        <v>1460</v>
      </c>
      <c r="D826" t="s">
        <v>13</v>
      </c>
      <c r="E826" t="s">
        <v>17</v>
      </c>
      <c r="F826">
        <v>17652</v>
      </c>
      <c r="G826">
        <v>0</v>
      </c>
    </row>
    <row r="827" spans="1:7" hidden="1" x14ac:dyDescent="0.35">
      <c r="A827">
        <v>1962</v>
      </c>
      <c r="B827" t="s">
        <v>231</v>
      </c>
      <c r="C827" t="s">
        <v>1461</v>
      </c>
      <c r="D827" t="s">
        <v>13</v>
      </c>
      <c r="E827" t="s">
        <v>147</v>
      </c>
      <c r="F827">
        <v>9234</v>
      </c>
      <c r="G827">
        <v>0</v>
      </c>
    </row>
    <row r="828" spans="1:7" hidden="1" x14ac:dyDescent="0.35">
      <c r="A828">
        <v>1962</v>
      </c>
      <c r="B828" t="s">
        <v>1462</v>
      </c>
      <c r="C828" t="s">
        <v>1463</v>
      </c>
      <c r="D828" t="s">
        <v>13</v>
      </c>
      <c r="E828" t="s">
        <v>17</v>
      </c>
      <c r="F828">
        <v>9881</v>
      </c>
      <c r="G828">
        <v>0</v>
      </c>
    </row>
    <row r="829" spans="1:7" hidden="1" x14ac:dyDescent="0.35">
      <c r="A829">
        <v>1962</v>
      </c>
      <c r="B829" t="s">
        <v>1462</v>
      </c>
      <c r="C829" t="s">
        <v>1464</v>
      </c>
      <c r="D829" t="s">
        <v>13</v>
      </c>
      <c r="E829" t="s">
        <v>147</v>
      </c>
      <c r="F829">
        <v>6914</v>
      </c>
      <c r="G829">
        <v>0</v>
      </c>
    </row>
    <row r="830" spans="1:7" hidden="1" x14ac:dyDescent="0.35">
      <c r="A830">
        <v>1962</v>
      </c>
      <c r="B830" t="s">
        <v>1462</v>
      </c>
      <c r="C830" t="s">
        <v>1465</v>
      </c>
      <c r="D830" t="s">
        <v>13</v>
      </c>
      <c r="E830" t="s">
        <v>19</v>
      </c>
      <c r="F830">
        <v>6705</v>
      </c>
      <c r="G830">
        <v>0</v>
      </c>
    </row>
    <row r="831" spans="1:7" hidden="1" x14ac:dyDescent="0.35">
      <c r="A831">
        <v>1962</v>
      </c>
      <c r="B831" t="s">
        <v>1462</v>
      </c>
      <c r="C831" t="s">
        <v>1466</v>
      </c>
      <c r="D831" t="s">
        <v>13</v>
      </c>
      <c r="E831" t="s">
        <v>19</v>
      </c>
      <c r="F831">
        <v>4361</v>
      </c>
      <c r="G831">
        <v>0</v>
      </c>
    </row>
    <row r="832" spans="1:7" hidden="1" x14ac:dyDescent="0.35">
      <c r="A832">
        <v>1962</v>
      </c>
      <c r="B832" t="s">
        <v>1467</v>
      </c>
      <c r="C832" t="s">
        <v>1468</v>
      </c>
      <c r="D832" t="s">
        <v>13</v>
      </c>
      <c r="E832" t="s">
        <v>19</v>
      </c>
      <c r="F832">
        <v>12922</v>
      </c>
      <c r="G832">
        <v>0</v>
      </c>
    </row>
    <row r="833" spans="1:7" hidden="1" x14ac:dyDescent="0.35">
      <c r="A833">
        <v>1962</v>
      </c>
      <c r="B833" t="s">
        <v>1467</v>
      </c>
      <c r="C833" t="s">
        <v>1469</v>
      </c>
      <c r="D833" t="s">
        <v>13</v>
      </c>
      <c r="E833" t="s">
        <v>17</v>
      </c>
      <c r="F833">
        <v>10601</v>
      </c>
      <c r="G833">
        <v>0</v>
      </c>
    </row>
    <row r="834" spans="1:7" hidden="1" x14ac:dyDescent="0.35">
      <c r="A834">
        <v>1962</v>
      </c>
      <c r="B834" t="s">
        <v>1467</v>
      </c>
      <c r="C834" t="s">
        <v>1470</v>
      </c>
      <c r="D834" t="s">
        <v>13</v>
      </c>
      <c r="E834" t="s">
        <v>19</v>
      </c>
      <c r="F834">
        <v>9509</v>
      </c>
      <c r="G834">
        <v>0</v>
      </c>
    </row>
    <row r="835" spans="1:7" hidden="1" x14ac:dyDescent="0.35">
      <c r="A835">
        <v>1962</v>
      </c>
      <c r="B835" t="s">
        <v>247</v>
      </c>
      <c r="C835" t="s">
        <v>1471</v>
      </c>
      <c r="D835" t="s">
        <v>13</v>
      </c>
      <c r="E835" t="s">
        <v>19</v>
      </c>
      <c r="F835">
        <v>15358</v>
      </c>
      <c r="G835">
        <v>0</v>
      </c>
    </row>
    <row r="836" spans="1:7" hidden="1" x14ac:dyDescent="0.35">
      <c r="A836">
        <v>1962</v>
      </c>
      <c r="B836" t="s">
        <v>247</v>
      </c>
      <c r="C836" t="s">
        <v>1472</v>
      </c>
      <c r="D836" t="s">
        <v>13</v>
      </c>
      <c r="E836" t="s">
        <v>17</v>
      </c>
      <c r="F836">
        <v>11541</v>
      </c>
      <c r="G836">
        <v>0</v>
      </c>
    </row>
    <row r="837" spans="1:7" hidden="1" x14ac:dyDescent="0.35">
      <c r="A837">
        <v>1962</v>
      </c>
      <c r="B837" t="s">
        <v>1473</v>
      </c>
      <c r="C837" t="s">
        <v>1474</v>
      </c>
      <c r="D837" t="s">
        <v>13</v>
      </c>
      <c r="E837" t="s">
        <v>17</v>
      </c>
      <c r="F837">
        <v>13062</v>
      </c>
      <c r="G837">
        <v>0</v>
      </c>
    </row>
    <row r="838" spans="1:7" hidden="1" x14ac:dyDescent="0.35">
      <c r="A838">
        <v>1962</v>
      </c>
      <c r="B838" t="s">
        <v>1473</v>
      </c>
      <c r="C838" t="s">
        <v>1475</v>
      </c>
      <c r="D838" t="s">
        <v>13</v>
      </c>
      <c r="E838" t="s">
        <v>19</v>
      </c>
      <c r="F838">
        <v>8123</v>
      </c>
      <c r="G838">
        <v>0</v>
      </c>
    </row>
    <row r="839" spans="1:7" hidden="1" x14ac:dyDescent="0.35">
      <c r="A839">
        <v>1962</v>
      </c>
      <c r="B839" t="s">
        <v>1473</v>
      </c>
      <c r="C839" t="s">
        <v>1476</v>
      </c>
      <c r="D839" t="s">
        <v>13</v>
      </c>
      <c r="E839" t="s">
        <v>161</v>
      </c>
      <c r="F839">
        <v>2274</v>
      </c>
      <c r="G839">
        <v>0</v>
      </c>
    </row>
    <row r="840" spans="1:7" hidden="1" x14ac:dyDescent="0.35">
      <c r="A840">
        <v>1962</v>
      </c>
      <c r="B840" t="s">
        <v>1473</v>
      </c>
      <c r="C840" t="s">
        <v>1477</v>
      </c>
      <c r="D840" t="s">
        <v>13</v>
      </c>
      <c r="E840" t="s">
        <v>19</v>
      </c>
      <c r="F840">
        <v>305</v>
      </c>
      <c r="G840">
        <v>0</v>
      </c>
    </row>
    <row r="841" spans="1:7" hidden="1" x14ac:dyDescent="0.35">
      <c r="A841">
        <v>1962</v>
      </c>
      <c r="B841" t="s">
        <v>1478</v>
      </c>
      <c r="C841" t="s">
        <v>1479</v>
      </c>
      <c r="D841" t="s">
        <v>13</v>
      </c>
      <c r="E841" t="s">
        <v>19</v>
      </c>
      <c r="F841">
        <v>11681</v>
      </c>
      <c r="G841">
        <v>0</v>
      </c>
    </row>
    <row r="842" spans="1:7" hidden="1" x14ac:dyDescent="0.35">
      <c r="A842">
        <v>1962</v>
      </c>
      <c r="B842" t="s">
        <v>1478</v>
      </c>
      <c r="C842" t="s">
        <v>1480</v>
      </c>
      <c r="D842" t="s">
        <v>13</v>
      </c>
      <c r="E842" t="s">
        <v>17</v>
      </c>
      <c r="F842">
        <v>8937</v>
      </c>
      <c r="G842">
        <v>0</v>
      </c>
    </row>
    <row r="843" spans="1:7" hidden="1" x14ac:dyDescent="0.35">
      <c r="A843">
        <v>1962</v>
      </c>
      <c r="B843" t="s">
        <v>1478</v>
      </c>
      <c r="C843" t="s">
        <v>1481</v>
      </c>
      <c r="D843" t="s">
        <v>13</v>
      </c>
      <c r="E843" t="s">
        <v>19</v>
      </c>
      <c r="F843">
        <v>5618</v>
      </c>
      <c r="G843">
        <v>0</v>
      </c>
    </row>
    <row r="844" spans="1:7" hidden="1" x14ac:dyDescent="0.35">
      <c r="A844">
        <v>1962</v>
      </c>
      <c r="B844" t="s">
        <v>1482</v>
      </c>
      <c r="C844" t="s">
        <v>1483</v>
      </c>
      <c r="D844" t="s">
        <v>13</v>
      </c>
      <c r="E844" t="s">
        <v>17</v>
      </c>
      <c r="F844">
        <v>11700</v>
      </c>
      <c r="G844">
        <v>0</v>
      </c>
    </row>
    <row r="845" spans="1:7" hidden="1" x14ac:dyDescent="0.35">
      <c r="A845">
        <v>1962</v>
      </c>
      <c r="B845" t="s">
        <v>1482</v>
      </c>
      <c r="C845" t="s">
        <v>1484</v>
      </c>
      <c r="D845" t="s">
        <v>13</v>
      </c>
      <c r="E845" t="s">
        <v>19</v>
      </c>
      <c r="F845">
        <v>6230</v>
      </c>
      <c r="G845">
        <v>0</v>
      </c>
    </row>
    <row r="846" spans="1:7" hidden="1" x14ac:dyDescent="0.35">
      <c r="A846">
        <v>1962</v>
      </c>
      <c r="B846" t="s">
        <v>1482</v>
      </c>
      <c r="C846" t="s">
        <v>1485</v>
      </c>
      <c r="D846" t="s">
        <v>13</v>
      </c>
      <c r="E846" t="s">
        <v>19</v>
      </c>
      <c r="F846">
        <v>5836</v>
      </c>
      <c r="G846">
        <v>0</v>
      </c>
    </row>
    <row r="847" spans="1:7" hidden="1" x14ac:dyDescent="0.35">
      <c r="A847">
        <v>1962</v>
      </c>
      <c r="B847" t="s">
        <v>1482</v>
      </c>
      <c r="C847" t="s">
        <v>1486</v>
      </c>
      <c r="D847" t="s">
        <v>13</v>
      </c>
      <c r="E847" t="s">
        <v>161</v>
      </c>
      <c r="F847">
        <v>1358</v>
      </c>
      <c r="G847">
        <v>0</v>
      </c>
    </row>
    <row r="848" spans="1:7" hidden="1" x14ac:dyDescent="0.35">
      <c r="A848">
        <v>1962</v>
      </c>
      <c r="B848" t="s">
        <v>1482</v>
      </c>
      <c r="C848" t="s">
        <v>1487</v>
      </c>
      <c r="D848" t="s">
        <v>13</v>
      </c>
      <c r="E848" t="s">
        <v>19</v>
      </c>
      <c r="F848">
        <v>474</v>
      </c>
      <c r="G848">
        <v>0</v>
      </c>
    </row>
    <row r="849" spans="1:7" hidden="1" x14ac:dyDescent="0.35">
      <c r="A849">
        <v>1962</v>
      </c>
      <c r="B849" t="s">
        <v>1482</v>
      </c>
      <c r="C849" t="s">
        <v>1488</v>
      </c>
      <c r="D849" t="s">
        <v>13</v>
      </c>
      <c r="E849" t="s">
        <v>19</v>
      </c>
      <c r="F849">
        <v>372</v>
      </c>
      <c r="G849">
        <v>0</v>
      </c>
    </row>
    <row r="850" spans="1:7" hidden="1" x14ac:dyDescent="0.35">
      <c r="A850">
        <v>1962</v>
      </c>
      <c r="B850" t="s">
        <v>1489</v>
      </c>
      <c r="C850" t="s">
        <v>1490</v>
      </c>
      <c r="D850" t="s">
        <v>13</v>
      </c>
      <c r="E850" t="s">
        <v>19</v>
      </c>
      <c r="F850">
        <v>14240</v>
      </c>
      <c r="G850">
        <v>0</v>
      </c>
    </row>
    <row r="851" spans="1:7" hidden="1" x14ac:dyDescent="0.35">
      <c r="A851">
        <v>1962</v>
      </c>
      <c r="B851" t="s">
        <v>1489</v>
      </c>
      <c r="C851" t="s">
        <v>1491</v>
      </c>
      <c r="D851" t="s">
        <v>13</v>
      </c>
      <c r="E851" t="s">
        <v>17</v>
      </c>
      <c r="F851">
        <v>6481</v>
      </c>
      <c r="G851">
        <v>0</v>
      </c>
    </row>
    <row r="852" spans="1:7" hidden="1" x14ac:dyDescent="0.35">
      <c r="A852">
        <v>1962</v>
      </c>
      <c r="B852" t="s">
        <v>1489</v>
      </c>
      <c r="C852" t="s">
        <v>1492</v>
      </c>
      <c r="D852" t="s">
        <v>13</v>
      </c>
      <c r="E852" t="s">
        <v>19</v>
      </c>
      <c r="F852">
        <v>6355</v>
      </c>
      <c r="G852">
        <v>0</v>
      </c>
    </row>
    <row r="853" spans="1:7" hidden="1" x14ac:dyDescent="0.35">
      <c r="A853">
        <v>1962</v>
      </c>
      <c r="B853" t="s">
        <v>1489</v>
      </c>
      <c r="C853" t="s">
        <v>1493</v>
      </c>
      <c r="D853" t="s">
        <v>13</v>
      </c>
      <c r="E853" t="s">
        <v>147</v>
      </c>
      <c r="F853">
        <v>5698</v>
      </c>
      <c r="G853">
        <v>0</v>
      </c>
    </row>
    <row r="854" spans="1:7" hidden="1" x14ac:dyDescent="0.35">
      <c r="A854">
        <v>1962</v>
      </c>
      <c r="B854" t="s">
        <v>1489</v>
      </c>
      <c r="C854" t="s">
        <v>1494</v>
      </c>
      <c r="D854" t="s">
        <v>13</v>
      </c>
      <c r="E854" t="s">
        <v>19</v>
      </c>
      <c r="F854">
        <v>1156</v>
      </c>
      <c r="G854">
        <v>0</v>
      </c>
    </row>
    <row r="855" spans="1:7" hidden="1" x14ac:dyDescent="0.35">
      <c r="A855">
        <v>1962</v>
      </c>
      <c r="B855" t="s">
        <v>1495</v>
      </c>
      <c r="C855" t="s">
        <v>1496</v>
      </c>
      <c r="D855" t="s">
        <v>13</v>
      </c>
      <c r="E855" t="s">
        <v>17</v>
      </c>
      <c r="F855">
        <v>23050</v>
      </c>
      <c r="G855">
        <v>0</v>
      </c>
    </row>
    <row r="856" spans="1:7" hidden="1" x14ac:dyDescent="0.35">
      <c r="A856">
        <v>1962</v>
      </c>
      <c r="B856" t="s">
        <v>1495</v>
      </c>
      <c r="C856" t="s">
        <v>1497</v>
      </c>
      <c r="D856" t="s">
        <v>13</v>
      </c>
      <c r="E856" t="s">
        <v>19</v>
      </c>
      <c r="F856">
        <v>16048</v>
      </c>
      <c r="G856">
        <v>0</v>
      </c>
    </row>
    <row r="857" spans="1:7" hidden="1" x14ac:dyDescent="0.35">
      <c r="A857">
        <v>1962</v>
      </c>
      <c r="B857" t="s">
        <v>1498</v>
      </c>
      <c r="C857" t="s">
        <v>1499</v>
      </c>
      <c r="D857" t="s">
        <v>13</v>
      </c>
      <c r="E857" t="s">
        <v>17</v>
      </c>
      <c r="F857">
        <v>16654</v>
      </c>
      <c r="G857">
        <v>0</v>
      </c>
    </row>
    <row r="858" spans="1:7" hidden="1" x14ac:dyDescent="0.35">
      <c r="A858">
        <v>1962</v>
      </c>
      <c r="B858" t="s">
        <v>1498</v>
      </c>
      <c r="C858" t="s">
        <v>1500</v>
      </c>
      <c r="D858" t="s">
        <v>13</v>
      </c>
      <c r="E858" t="s">
        <v>19</v>
      </c>
      <c r="F858">
        <v>11685</v>
      </c>
      <c r="G858">
        <v>0</v>
      </c>
    </row>
    <row r="859" spans="1:7" hidden="1" x14ac:dyDescent="0.35">
      <c r="A859">
        <v>1962</v>
      </c>
      <c r="B859" t="s">
        <v>1498</v>
      </c>
      <c r="C859" t="s">
        <v>1501</v>
      </c>
      <c r="D859" t="s">
        <v>13</v>
      </c>
      <c r="E859" t="s">
        <v>19</v>
      </c>
      <c r="F859">
        <v>1001</v>
      </c>
      <c r="G859">
        <v>0</v>
      </c>
    </row>
    <row r="860" spans="1:7" hidden="1" x14ac:dyDescent="0.35">
      <c r="A860">
        <v>1962</v>
      </c>
      <c r="B860" t="s">
        <v>1502</v>
      </c>
      <c r="C860" t="s">
        <v>1503</v>
      </c>
      <c r="D860" t="s">
        <v>13</v>
      </c>
      <c r="E860" t="s">
        <v>17</v>
      </c>
      <c r="F860">
        <v>14916</v>
      </c>
      <c r="G860">
        <v>0</v>
      </c>
    </row>
    <row r="861" spans="1:7" hidden="1" x14ac:dyDescent="0.35">
      <c r="A861">
        <v>1962</v>
      </c>
      <c r="B861" t="s">
        <v>1502</v>
      </c>
      <c r="C861" t="s">
        <v>1504</v>
      </c>
      <c r="D861" t="s">
        <v>13</v>
      </c>
      <c r="E861" t="s">
        <v>19</v>
      </c>
      <c r="F861">
        <v>5267</v>
      </c>
      <c r="G861">
        <v>0</v>
      </c>
    </row>
    <row r="862" spans="1:7" hidden="1" x14ac:dyDescent="0.35">
      <c r="A862">
        <v>1962</v>
      </c>
      <c r="B862" t="s">
        <v>1502</v>
      </c>
      <c r="C862" t="s">
        <v>1505</v>
      </c>
      <c r="D862" t="s">
        <v>13</v>
      </c>
      <c r="E862" t="s">
        <v>19</v>
      </c>
      <c r="F862">
        <v>1705</v>
      </c>
      <c r="G862">
        <v>0</v>
      </c>
    </row>
    <row r="863" spans="1:7" hidden="1" x14ac:dyDescent="0.35">
      <c r="A863">
        <v>1962</v>
      </c>
      <c r="B863" t="s">
        <v>1502</v>
      </c>
      <c r="C863" t="s">
        <v>1506</v>
      </c>
      <c r="D863" t="s">
        <v>13</v>
      </c>
      <c r="E863" t="s">
        <v>19</v>
      </c>
      <c r="F863">
        <v>1526</v>
      </c>
      <c r="G863">
        <v>0</v>
      </c>
    </row>
    <row r="864" spans="1:7" hidden="1" x14ac:dyDescent="0.35">
      <c r="A864">
        <v>1962</v>
      </c>
      <c r="B864" t="s">
        <v>1502</v>
      </c>
      <c r="C864" t="s">
        <v>1507</v>
      </c>
      <c r="D864" t="s">
        <v>13</v>
      </c>
      <c r="E864" t="s">
        <v>19</v>
      </c>
      <c r="F864">
        <v>805</v>
      </c>
      <c r="G864">
        <v>0</v>
      </c>
    </row>
    <row r="865" spans="1:7" hidden="1" x14ac:dyDescent="0.35">
      <c r="A865">
        <v>1962</v>
      </c>
      <c r="B865" t="s">
        <v>1502</v>
      </c>
      <c r="C865" t="s">
        <v>1508</v>
      </c>
      <c r="D865" t="s">
        <v>13</v>
      </c>
      <c r="E865" t="s">
        <v>19</v>
      </c>
      <c r="F865">
        <v>676</v>
      </c>
      <c r="G865">
        <v>0</v>
      </c>
    </row>
    <row r="866" spans="1:7" hidden="1" x14ac:dyDescent="0.35">
      <c r="A866">
        <v>1962</v>
      </c>
      <c r="B866" t="s">
        <v>1502</v>
      </c>
      <c r="C866" t="s">
        <v>1509</v>
      </c>
      <c r="D866" t="s">
        <v>13</v>
      </c>
      <c r="E866" t="s">
        <v>19</v>
      </c>
      <c r="F866">
        <v>589</v>
      </c>
      <c r="G866">
        <v>0</v>
      </c>
    </row>
    <row r="867" spans="1:7" hidden="1" x14ac:dyDescent="0.35">
      <c r="A867">
        <v>1962</v>
      </c>
      <c r="B867" t="s">
        <v>1510</v>
      </c>
      <c r="C867" t="s">
        <v>1511</v>
      </c>
      <c r="D867" t="s">
        <v>13</v>
      </c>
      <c r="E867" t="s">
        <v>17</v>
      </c>
      <c r="F867">
        <v>16336</v>
      </c>
      <c r="G867">
        <v>0</v>
      </c>
    </row>
    <row r="868" spans="1:7" hidden="1" x14ac:dyDescent="0.35">
      <c r="A868">
        <v>1962</v>
      </c>
      <c r="B868" t="s">
        <v>1510</v>
      </c>
      <c r="C868" t="s">
        <v>1512</v>
      </c>
      <c r="D868" t="s">
        <v>13</v>
      </c>
      <c r="E868" t="s">
        <v>161</v>
      </c>
      <c r="F868">
        <v>5854</v>
      </c>
      <c r="G868">
        <v>0</v>
      </c>
    </row>
    <row r="869" spans="1:7" hidden="1" x14ac:dyDescent="0.35">
      <c r="A869">
        <v>1962</v>
      </c>
      <c r="B869" t="s">
        <v>1513</v>
      </c>
      <c r="C869" t="s">
        <v>1514</v>
      </c>
      <c r="D869" t="s">
        <v>13</v>
      </c>
      <c r="E869" t="s">
        <v>17</v>
      </c>
      <c r="F869">
        <v>5708</v>
      </c>
      <c r="G869">
        <v>0</v>
      </c>
    </row>
    <row r="870" spans="1:7" hidden="1" x14ac:dyDescent="0.35">
      <c r="A870">
        <v>1962</v>
      </c>
      <c r="B870" t="s">
        <v>1513</v>
      </c>
      <c r="C870" t="s">
        <v>1515</v>
      </c>
      <c r="D870" t="s">
        <v>13</v>
      </c>
      <c r="E870" t="s">
        <v>1448</v>
      </c>
      <c r="F870">
        <v>5693</v>
      </c>
      <c r="G870">
        <v>0</v>
      </c>
    </row>
    <row r="871" spans="1:7" hidden="1" x14ac:dyDescent="0.35">
      <c r="A871">
        <v>1962</v>
      </c>
      <c r="B871" t="s">
        <v>1516</v>
      </c>
      <c r="C871" t="s">
        <v>1517</v>
      </c>
      <c r="D871" t="s">
        <v>13</v>
      </c>
      <c r="E871" t="s">
        <v>17</v>
      </c>
      <c r="F871">
        <v>7059</v>
      </c>
      <c r="G871">
        <v>0</v>
      </c>
    </row>
    <row r="872" spans="1:7" hidden="1" x14ac:dyDescent="0.35">
      <c r="A872">
        <v>1962</v>
      </c>
      <c r="B872" t="s">
        <v>1516</v>
      </c>
      <c r="C872" t="s">
        <v>1517</v>
      </c>
      <c r="D872" t="s">
        <v>13</v>
      </c>
      <c r="E872" t="s">
        <v>17</v>
      </c>
      <c r="F872">
        <v>7059</v>
      </c>
      <c r="G872">
        <v>0</v>
      </c>
    </row>
    <row r="873" spans="1:7" hidden="1" x14ac:dyDescent="0.35">
      <c r="A873">
        <v>1962</v>
      </c>
      <c r="B873" t="s">
        <v>1516</v>
      </c>
      <c r="C873" t="s">
        <v>1518</v>
      </c>
      <c r="D873" t="s">
        <v>13</v>
      </c>
      <c r="E873" t="s">
        <v>19</v>
      </c>
      <c r="F873">
        <v>4750</v>
      </c>
      <c r="G873">
        <v>0</v>
      </c>
    </row>
    <row r="874" spans="1:7" hidden="1" x14ac:dyDescent="0.35">
      <c r="A874">
        <v>1962</v>
      </c>
      <c r="B874" t="s">
        <v>1516</v>
      </c>
      <c r="C874" t="s">
        <v>1519</v>
      </c>
      <c r="D874" t="s">
        <v>13</v>
      </c>
      <c r="E874" t="s">
        <v>19</v>
      </c>
      <c r="F874">
        <v>2209</v>
      </c>
      <c r="G874">
        <v>0</v>
      </c>
    </row>
    <row r="875" spans="1:7" hidden="1" x14ac:dyDescent="0.35">
      <c r="A875">
        <v>1962</v>
      </c>
      <c r="B875" t="s">
        <v>1516</v>
      </c>
      <c r="C875" t="s">
        <v>1520</v>
      </c>
      <c r="D875" t="s">
        <v>13</v>
      </c>
      <c r="E875" t="s">
        <v>1448</v>
      </c>
      <c r="F875">
        <v>2163</v>
      </c>
      <c r="G875">
        <v>0</v>
      </c>
    </row>
    <row r="876" spans="1:7" hidden="1" x14ac:dyDescent="0.35">
      <c r="A876">
        <v>1962</v>
      </c>
      <c r="B876" t="s">
        <v>1521</v>
      </c>
      <c r="C876" t="s">
        <v>1522</v>
      </c>
      <c r="D876" t="s">
        <v>13</v>
      </c>
      <c r="E876" t="s">
        <v>17</v>
      </c>
      <c r="F876">
        <v>10020</v>
      </c>
      <c r="G876">
        <v>0</v>
      </c>
    </row>
    <row r="877" spans="1:7" hidden="1" x14ac:dyDescent="0.35">
      <c r="A877">
        <v>1962</v>
      </c>
      <c r="B877" t="s">
        <v>1521</v>
      </c>
      <c r="C877" t="s">
        <v>1523</v>
      </c>
      <c r="D877" t="s">
        <v>13</v>
      </c>
      <c r="E877" t="s">
        <v>1448</v>
      </c>
      <c r="F877">
        <v>5169</v>
      </c>
      <c r="G877">
        <v>0</v>
      </c>
    </row>
    <row r="878" spans="1:7" hidden="1" x14ac:dyDescent="0.35">
      <c r="A878">
        <v>1962</v>
      </c>
      <c r="B878" t="s">
        <v>1524</v>
      </c>
      <c r="C878" t="s">
        <v>1525</v>
      </c>
      <c r="D878" t="s">
        <v>13</v>
      </c>
      <c r="E878" t="s">
        <v>1448</v>
      </c>
      <c r="F878">
        <v>10762</v>
      </c>
      <c r="G878">
        <v>0</v>
      </c>
    </row>
    <row r="879" spans="1:7" hidden="1" x14ac:dyDescent="0.35">
      <c r="A879">
        <v>1962</v>
      </c>
      <c r="B879" t="s">
        <v>1524</v>
      </c>
      <c r="C879" t="s">
        <v>1526</v>
      </c>
      <c r="D879" t="s">
        <v>13</v>
      </c>
      <c r="E879" t="s">
        <v>19</v>
      </c>
      <c r="F879">
        <v>4537</v>
      </c>
      <c r="G879">
        <v>0</v>
      </c>
    </row>
    <row r="880" spans="1:7" hidden="1" x14ac:dyDescent="0.35">
      <c r="A880">
        <v>1962</v>
      </c>
      <c r="B880" t="s">
        <v>1524</v>
      </c>
      <c r="C880" t="s">
        <v>1527</v>
      </c>
      <c r="D880" t="s">
        <v>13</v>
      </c>
      <c r="E880" t="s">
        <v>19</v>
      </c>
      <c r="F880">
        <v>4347</v>
      </c>
      <c r="G880">
        <v>0</v>
      </c>
    </row>
    <row r="881" spans="1:7" hidden="1" x14ac:dyDescent="0.35">
      <c r="A881">
        <v>1962</v>
      </c>
      <c r="B881" t="s">
        <v>1524</v>
      </c>
      <c r="C881" t="s">
        <v>1528</v>
      </c>
      <c r="D881" t="s">
        <v>13</v>
      </c>
      <c r="E881" t="s">
        <v>19</v>
      </c>
      <c r="F881">
        <v>3397</v>
      </c>
      <c r="G881">
        <v>0</v>
      </c>
    </row>
    <row r="882" spans="1:7" hidden="1" x14ac:dyDescent="0.35">
      <c r="A882">
        <v>1962</v>
      </c>
      <c r="B882" t="s">
        <v>1529</v>
      </c>
      <c r="C882" t="s">
        <v>1530</v>
      </c>
      <c r="D882" t="s">
        <v>13</v>
      </c>
      <c r="E882" t="s">
        <v>1448</v>
      </c>
      <c r="F882">
        <v>13076</v>
      </c>
      <c r="G882">
        <v>0</v>
      </c>
    </row>
    <row r="883" spans="1:7" hidden="1" x14ac:dyDescent="0.35">
      <c r="A883">
        <v>1962</v>
      </c>
      <c r="B883" t="s">
        <v>1529</v>
      </c>
      <c r="C883" t="s">
        <v>1530</v>
      </c>
      <c r="D883" t="s">
        <v>13</v>
      </c>
      <c r="E883" t="s">
        <v>1448</v>
      </c>
      <c r="F883">
        <v>13076</v>
      </c>
      <c r="G883">
        <v>0</v>
      </c>
    </row>
    <row r="884" spans="1:7" hidden="1" x14ac:dyDescent="0.35">
      <c r="A884">
        <v>1962</v>
      </c>
      <c r="B884" t="s">
        <v>1529</v>
      </c>
      <c r="C884" t="s">
        <v>1531</v>
      </c>
      <c r="D884" t="s">
        <v>13</v>
      </c>
      <c r="E884" t="s">
        <v>17</v>
      </c>
      <c r="F884">
        <v>2926</v>
      </c>
      <c r="G884">
        <v>0</v>
      </c>
    </row>
    <row r="885" spans="1:7" hidden="1" x14ac:dyDescent="0.35">
      <c r="A885">
        <v>1962</v>
      </c>
      <c r="B885" t="s">
        <v>1529</v>
      </c>
      <c r="C885" t="s">
        <v>1532</v>
      </c>
      <c r="D885" t="s">
        <v>13</v>
      </c>
      <c r="E885" t="s">
        <v>19</v>
      </c>
      <c r="F885">
        <v>1796</v>
      </c>
      <c r="G885">
        <v>0</v>
      </c>
    </row>
    <row r="886" spans="1:7" hidden="1" x14ac:dyDescent="0.35">
      <c r="A886">
        <v>1962</v>
      </c>
      <c r="B886" t="s">
        <v>1533</v>
      </c>
      <c r="C886" t="s">
        <v>1534</v>
      </c>
      <c r="D886" t="s">
        <v>13</v>
      </c>
      <c r="E886" t="s">
        <v>1448</v>
      </c>
      <c r="F886">
        <v>10751</v>
      </c>
      <c r="G886">
        <v>0</v>
      </c>
    </row>
    <row r="887" spans="1:7" hidden="1" x14ac:dyDescent="0.35">
      <c r="A887">
        <v>1962</v>
      </c>
      <c r="B887" t="s">
        <v>1533</v>
      </c>
      <c r="C887" t="s">
        <v>1535</v>
      </c>
      <c r="D887" t="s">
        <v>13</v>
      </c>
      <c r="E887" t="s">
        <v>17</v>
      </c>
      <c r="F887">
        <v>7754</v>
      </c>
      <c r="G887">
        <v>0</v>
      </c>
    </row>
    <row r="888" spans="1:7" hidden="1" x14ac:dyDescent="0.35">
      <c r="A888">
        <v>1962</v>
      </c>
      <c r="B888" t="s">
        <v>1533</v>
      </c>
      <c r="C888" t="s">
        <v>1536</v>
      </c>
      <c r="D888" t="s">
        <v>13</v>
      </c>
      <c r="E888" t="s">
        <v>147</v>
      </c>
      <c r="F888">
        <v>3027</v>
      </c>
      <c r="G888">
        <v>0</v>
      </c>
    </row>
    <row r="889" spans="1:7" hidden="1" x14ac:dyDescent="0.35">
      <c r="A889">
        <v>1962</v>
      </c>
      <c r="B889" t="s">
        <v>1533</v>
      </c>
      <c r="C889" t="s">
        <v>1537</v>
      </c>
      <c r="D889" t="s">
        <v>13</v>
      </c>
      <c r="E889" t="s">
        <v>19</v>
      </c>
      <c r="F889">
        <v>154</v>
      </c>
      <c r="G889">
        <v>0</v>
      </c>
    </row>
    <row r="890" spans="1:7" hidden="1" x14ac:dyDescent="0.35">
      <c r="A890">
        <v>1962</v>
      </c>
      <c r="B890" t="s">
        <v>1538</v>
      </c>
      <c r="C890" t="s">
        <v>1539</v>
      </c>
      <c r="D890" t="s">
        <v>13</v>
      </c>
      <c r="E890" t="s">
        <v>1448</v>
      </c>
      <c r="F890">
        <v>9825</v>
      </c>
      <c r="G890">
        <v>0</v>
      </c>
    </row>
    <row r="891" spans="1:7" hidden="1" x14ac:dyDescent="0.35">
      <c r="A891">
        <v>1962</v>
      </c>
      <c r="B891" t="s">
        <v>1538</v>
      </c>
      <c r="C891" t="s">
        <v>1540</v>
      </c>
      <c r="D891" t="s">
        <v>13</v>
      </c>
      <c r="E891" t="s">
        <v>17</v>
      </c>
      <c r="F891">
        <v>2827</v>
      </c>
      <c r="G891">
        <v>0</v>
      </c>
    </row>
    <row r="892" spans="1:7" hidden="1" x14ac:dyDescent="0.35">
      <c r="A892">
        <v>1962</v>
      </c>
      <c r="B892" t="s">
        <v>1538</v>
      </c>
      <c r="C892" t="s">
        <v>1541</v>
      </c>
      <c r="D892" t="s">
        <v>13</v>
      </c>
      <c r="E892" t="s">
        <v>19</v>
      </c>
      <c r="F892">
        <v>1623</v>
      </c>
      <c r="G892">
        <v>0</v>
      </c>
    </row>
    <row r="893" spans="1:7" hidden="1" x14ac:dyDescent="0.35">
      <c r="A893">
        <v>1962</v>
      </c>
      <c r="B893" t="s">
        <v>1538</v>
      </c>
      <c r="C893" t="s">
        <v>1542</v>
      </c>
      <c r="D893" t="s">
        <v>13</v>
      </c>
      <c r="E893" t="s">
        <v>19</v>
      </c>
      <c r="F893">
        <v>299</v>
      </c>
      <c r="G893">
        <v>0</v>
      </c>
    </row>
    <row r="894" spans="1:7" hidden="1" x14ac:dyDescent="0.35">
      <c r="A894">
        <v>1962</v>
      </c>
      <c r="B894" t="s">
        <v>1543</v>
      </c>
      <c r="C894" t="s">
        <v>1544</v>
      </c>
      <c r="D894" t="s">
        <v>13</v>
      </c>
      <c r="E894" t="s">
        <v>1448</v>
      </c>
      <c r="F894">
        <v>18786</v>
      </c>
      <c r="G894">
        <v>0</v>
      </c>
    </row>
    <row r="895" spans="1:7" hidden="1" x14ac:dyDescent="0.35">
      <c r="A895">
        <v>1962</v>
      </c>
      <c r="B895" t="s">
        <v>1543</v>
      </c>
      <c r="C895" t="s">
        <v>1545</v>
      </c>
      <c r="D895" t="s">
        <v>13</v>
      </c>
      <c r="E895" t="s">
        <v>17</v>
      </c>
      <c r="F895">
        <v>7721</v>
      </c>
      <c r="G895">
        <v>0</v>
      </c>
    </row>
    <row r="896" spans="1:7" hidden="1" x14ac:dyDescent="0.35">
      <c r="A896">
        <v>1962</v>
      </c>
      <c r="B896" t="s">
        <v>1546</v>
      </c>
      <c r="C896" t="s">
        <v>1547</v>
      </c>
      <c r="D896" t="s">
        <v>13</v>
      </c>
      <c r="E896" t="s">
        <v>1448</v>
      </c>
      <c r="F896">
        <v>7855</v>
      </c>
      <c r="G896">
        <v>0</v>
      </c>
    </row>
    <row r="897" spans="1:7" hidden="1" x14ac:dyDescent="0.35">
      <c r="A897">
        <v>1962</v>
      </c>
      <c r="B897" t="s">
        <v>1546</v>
      </c>
      <c r="C897" t="s">
        <v>1548</v>
      </c>
      <c r="D897" t="s">
        <v>13</v>
      </c>
      <c r="E897" t="s">
        <v>17</v>
      </c>
      <c r="F897">
        <v>4796</v>
      </c>
      <c r="G897">
        <v>0</v>
      </c>
    </row>
    <row r="898" spans="1:7" hidden="1" x14ac:dyDescent="0.35">
      <c r="A898">
        <v>1962</v>
      </c>
      <c r="B898" t="s">
        <v>1546</v>
      </c>
      <c r="C898" t="s">
        <v>1549</v>
      </c>
      <c r="D898" t="s">
        <v>13</v>
      </c>
      <c r="E898" t="s">
        <v>1550</v>
      </c>
      <c r="F898">
        <v>317</v>
      </c>
      <c r="G898">
        <v>0</v>
      </c>
    </row>
    <row r="899" spans="1:7" hidden="1" x14ac:dyDescent="0.35">
      <c r="A899">
        <v>1962</v>
      </c>
      <c r="B899" t="s">
        <v>1551</v>
      </c>
      <c r="C899" t="s">
        <v>1552</v>
      </c>
      <c r="D899" t="s">
        <v>13</v>
      </c>
      <c r="E899" t="s">
        <v>1448</v>
      </c>
      <c r="F899">
        <v>6238</v>
      </c>
      <c r="G899">
        <v>0</v>
      </c>
    </row>
    <row r="900" spans="1:7" hidden="1" x14ac:dyDescent="0.35">
      <c r="A900">
        <v>1962</v>
      </c>
      <c r="B900" t="s">
        <v>1551</v>
      </c>
      <c r="C900" t="s">
        <v>1553</v>
      </c>
      <c r="D900" t="s">
        <v>13</v>
      </c>
      <c r="E900" t="s">
        <v>17</v>
      </c>
      <c r="F900">
        <v>2102</v>
      </c>
      <c r="G900">
        <v>0</v>
      </c>
    </row>
    <row r="901" spans="1:7" hidden="1" x14ac:dyDescent="0.35">
      <c r="A901">
        <v>1962</v>
      </c>
      <c r="B901" t="s">
        <v>1551</v>
      </c>
      <c r="C901" t="s">
        <v>1554</v>
      </c>
      <c r="D901" t="s">
        <v>13</v>
      </c>
      <c r="E901" t="s">
        <v>1550</v>
      </c>
      <c r="F901">
        <v>648</v>
      </c>
      <c r="G901">
        <v>0</v>
      </c>
    </row>
    <row r="902" spans="1:7" hidden="1" x14ac:dyDescent="0.35">
      <c r="A902">
        <v>1962</v>
      </c>
      <c r="B902" t="s">
        <v>1555</v>
      </c>
      <c r="C902" t="s">
        <v>1556</v>
      </c>
      <c r="D902" t="s">
        <v>13</v>
      </c>
      <c r="E902" t="s">
        <v>1448</v>
      </c>
      <c r="F902">
        <v>7979</v>
      </c>
      <c r="G902">
        <v>0</v>
      </c>
    </row>
    <row r="903" spans="1:7" hidden="1" x14ac:dyDescent="0.35">
      <c r="A903">
        <v>1962</v>
      </c>
      <c r="B903" t="s">
        <v>1555</v>
      </c>
      <c r="C903" t="s">
        <v>1557</v>
      </c>
      <c r="D903" t="s">
        <v>13</v>
      </c>
      <c r="E903" t="s">
        <v>17</v>
      </c>
      <c r="F903">
        <v>3750</v>
      </c>
      <c r="G903">
        <v>0</v>
      </c>
    </row>
    <row r="904" spans="1:7" hidden="1" x14ac:dyDescent="0.35">
      <c r="A904">
        <v>1962</v>
      </c>
      <c r="B904" t="s">
        <v>1555</v>
      </c>
      <c r="C904" t="s">
        <v>1558</v>
      </c>
      <c r="D904" t="s">
        <v>13</v>
      </c>
      <c r="E904" t="s">
        <v>1550</v>
      </c>
      <c r="F904">
        <v>2694</v>
      </c>
      <c r="G904">
        <v>0</v>
      </c>
    </row>
    <row r="905" spans="1:7" hidden="1" x14ac:dyDescent="0.35">
      <c r="A905">
        <v>1962</v>
      </c>
      <c r="B905" t="s">
        <v>1559</v>
      </c>
      <c r="C905" t="s">
        <v>1560</v>
      </c>
      <c r="D905" t="s">
        <v>13</v>
      </c>
      <c r="E905" t="s">
        <v>17</v>
      </c>
      <c r="F905">
        <v>6104</v>
      </c>
      <c r="G905">
        <v>0</v>
      </c>
    </row>
    <row r="906" spans="1:7" hidden="1" x14ac:dyDescent="0.35">
      <c r="A906">
        <v>1962</v>
      </c>
      <c r="B906" t="s">
        <v>1559</v>
      </c>
      <c r="C906" t="s">
        <v>1561</v>
      </c>
      <c r="D906" t="s">
        <v>13</v>
      </c>
      <c r="E906" t="s">
        <v>1448</v>
      </c>
      <c r="F906">
        <v>4340</v>
      </c>
      <c r="G906">
        <v>0</v>
      </c>
    </row>
    <row r="907" spans="1:7" hidden="1" x14ac:dyDescent="0.35">
      <c r="A907">
        <v>1962</v>
      </c>
      <c r="B907" t="s">
        <v>1559</v>
      </c>
      <c r="C907" t="s">
        <v>1562</v>
      </c>
      <c r="D907" t="s">
        <v>13</v>
      </c>
      <c r="E907" t="s">
        <v>1550</v>
      </c>
      <c r="F907">
        <v>1510</v>
      </c>
      <c r="G907">
        <v>0</v>
      </c>
    </row>
    <row r="908" spans="1:7" hidden="1" x14ac:dyDescent="0.35">
      <c r="A908">
        <v>1962</v>
      </c>
      <c r="B908" t="s">
        <v>1563</v>
      </c>
      <c r="C908" t="s">
        <v>1564</v>
      </c>
      <c r="D908" t="s">
        <v>13</v>
      </c>
      <c r="E908" t="s">
        <v>19</v>
      </c>
      <c r="F908">
        <v>10744</v>
      </c>
      <c r="G908">
        <v>0</v>
      </c>
    </row>
    <row r="909" spans="1:7" hidden="1" x14ac:dyDescent="0.35">
      <c r="A909">
        <v>1962</v>
      </c>
      <c r="B909" t="s">
        <v>1563</v>
      </c>
      <c r="C909" t="s">
        <v>1565</v>
      </c>
      <c r="D909" t="s">
        <v>13</v>
      </c>
      <c r="E909" t="s">
        <v>17</v>
      </c>
      <c r="F909">
        <v>10492</v>
      </c>
      <c r="G909">
        <v>0</v>
      </c>
    </row>
    <row r="910" spans="1:7" hidden="1" x14ac:dyDescent="0.35">
      <c r="A910">
        <v>1962</v>
      </c>
      <c r="B910" t="s">
        <v>1563</v>
      </c>
      <c r="C910" t="s">
        <v>1566</v>
      </c>
      <c r="D910" t="s">
        <v>13</v>
      </c>
      <c r="E910" t="s">
        <v>19</v>
      </c>
      <c r="F910">
        <v>482</v>
      </c>
      <c r="G910">
        <v>0</v>
      </c>
    </row>
    <row r="911" spans="1:7" hidden="1" x14ac:dyDescent="0.35">
      <c r="A911">
        <v>1962</v>
      </c>
      <c r="B911" t="s">
        <v>1567</v>
      </c>
      <c r="C911" t="s">
        <v>1568</v>
      </c>
      <c r="D911" t="s">
        <v>13</v>
      </c>
      <c r="E911" t="s">
        <v>17</v>
      </c>
      <c r="F911">
        <v>17373</v>
      </c>
      <c r="G911">
        <v>0</v>
      </c>
    </row>
    <row r="912" spans="1:7" hidden="1" x14ac:dyDescent="0.35">
      <c r="A912">
        <v>1962</v>
      </c>
      <c r="B912" t="s">
        <v>1567</v>
      </c>
      <c r="C912" t="s">
        <v>1569</v>
      </c>
      <c r="D912" t="s">
        <v>13</v>
      </c>
      <c r="E912" t="s">
        <v>161</v>
      </c>
      <c r="F912">
        <v>10341</v>
      </c>
      <c r="G912">
        <v>0</v>
      </c>
    </row>
    <row r="913" spans="1:7" hidden="1" x14ac:dyDescent="0.35">
      <c r="A913">
        <v>1962</v>
      </c>
      <c r="B913" t="s">
        <v>1567</v>
      </c>
      <c r="C913" t="s">
        <v>1570</v>
      </c>
      <c r="D913" t="s">
        <v>13</v>
      </c>
      <c r="E913" t="s">
        <v>19</v>
      </c>
      <c r="F913">
        <v>780</v>
      </c>
      <c r="G913">
        <v>0</v>
      </c>
    </row>
    <row r="914" spans="1:7" hidden="1" x14ac:dyDescent="0.35">
      <c r="A914">
        <v>1962</v>
      </c>
      <c r="B914" t="s">
        <v>1571</v>
      </c>
      <c r="C914" t="s">
        <v>417</v>
      </c>
      <c r="D914" t="s">
        <v>13</v>
      </c>
      <c r="E914" t="s">
        <v>17</v>
      </c>
      <c r="F914">
        <v>10643</v>
      </c>
      <c r="G914">
        <v>0</v>
      </c>
    </row>
    <row r="915" spans="1:7" hidden="1" x14ac:dyDescent="0.35">
      <c r="A915">
        <v>1962</v>
      </c>
      <c r="B915" t="s">
        <v>1571</v>
      </c>
      <c r="C915" t="s">
        <v>1572</v>
      </c>
      <c r="D915" t="s">
        <v>13</v>
      </c>
      <c r="E915" t="s">
        <v>19</v>
      </c>
      <c r="F915">
        <v>4515</v>
      </c>
      <c r="G915">
        <v>0</v>
      </c>
    </row>
    <row r="916" spans="1:7" hidden="1" x14ac:dyDescent="0.35">
      <c r="A916">
        <v>1962</v>
      </c>
      <c r="B916" t="s">
        <v>1571</v>
      </c>
      <c r="C916" t="s">
        <v>1573</v>
      </c>
      <c r="D916" t="s">
        <v>13</v>
      </c>
      <c r="E916" t="s">
        <v>19</v>
      </c>
      <c r="F916">
        <v>3266</v>
      </c>
      <c r="G916">
        <v>0</v>
      </c>
    </row>
    <row r="917" spans="1:7" hidden="1" x14ac:dyDescent="0.35">
      <c r="A917">
        <v>1962</v>
      </c>
      <c r="B917" t="s">
        <v>1571</v>
      </c>
      <c r="C917" t="s">
        <v>1574</v>
      </c>
      <c r="D917" t="s">
        <v>13</v>
      </c>
      <c r="E917" t="s">
        <v>19</v>
      </c>
      <c r="F917">
        <v>356</v>
      </c>
      <c r="G917">
        <v>0</v>
      </c>
    </row>
    <row r="918" spans="1:7" hidden="1" x14ac:dyDescent="0.35">
      <c r="A918">
        <v>1962</v>
      </c>
      <c r="B918" t="s">
        <v>1571</v>
      </c>
      <c r="C918" t="s">
        <v>1575</v>
      </c>
      <c r="D918" t="s">
        <v>13</v>
      </c>
      <c r="E918" t="s">
        <v>19</v>
      </c>
      <c r="F918">
        <v>176</v>
      </c>
      <c r="G918">
        <v>0</v>
      </c>
    </row>
    <row r="919" spans="1:7" hidden="1" x14ac:dyDescent="0.35">
      <c r="A919">
        <v>1962</v>
      </c>
      <c r="B919" t="s">
        <v>1576</v>
      </c>
      <c r="C919" t="s">
        <v>1577</v>
      </c>
      <c r="D919" t="s">
        <v>13</v>
      </c>
      <c r="E919" t="s">
        <v>17</v>
      </c>
      <c r="F919">
        <v>12591</v>
      </c>
      <c r="G919">
        <v>0</v>
      </c>
    </row>
    <row r="920" spans="1:7" hidden="1" x14ac:dyDescent="0.35">
      <c r="A920">
        <v>1962</v>
      </c>
      <c r="B920" t="s">
        <v>1576</v>
      </c>
      <c r="C920" t="s">
        <v>1577</v>
      </c>
      <c r="D920" t="s">
        <v>13</v>
      </c>
      <c r="E920" t="s">
        <v>17</v>
      </c>
      <c r="F920">
        <v>12591</v>
      </c>
      <c r="G920">
        <v>0</v>
      </c>
    </row>
    <row r="921" spans="1:7" hidden="1" x14ac:dyDescent="0.35">
      <c r="A921">
        <v>1962</v>
      </c>
      <c r="B921" t="s">
        <v>1576</v>
      </c>
      <c r="C921" t="s">
        <v>1578</v>
      </c>
      <c r="D921" t="s">
        <v>13</v>
      </c>
      <c r="E921" t="s">
        <v>19</v>
      </c>
      <c r="F921">
        <v>10374</v>
      </c>
      <c r="G921">
        <v>0</v>
      </c>
    </row>
    <row r="922" spans="1:7" hidden="1" x14ac:dyDescent="0.35">
      <c r="A922">
        <v>1962</v>
      </c>
      <c r="B922" t="s">
        <v>1576</v>
      </c>
      <c r="C922" t="s">
        <v>382</v>
      </c>
      <c r="D922" t="s">
        <v>13</v>
      </c>
      <c r="E922" t="s">
        <v>161</v>
      </c>
      <c r="F922">
        <v>5234</v>
      </c>
      <c r="G922">
        <v>0</v>
      </c>
    </row>
    <row r="923" spans="1:7" hidden="1" x14ac:dyDescent="0.35">
      <c r="A923">
        <v>1962</v>
      </c>
      <c r="B923" t="s">
        <v>1579</v>
      </c>
      <c r="C923" t="s">
        <v>1580</v>
      </c>
      <c r="D923" t="s">
        <v>13</v>
      </c>
      <c r="E923" t="s">
        <v>17</v>
      </c>
      <c r="F923">
        <v>10150</v>
      </c>
      <c r="G923">
        <v>0</v>
      </c>
    </row>
    <row r="924" spans="1:7" hidden="1" x14ac:dyDescent="0.35">
      <c r="A924">
        <v>1962</v>
      </c>
      <c r="B924" t="s">
        <v>1579</v>
      </c>
      <c r="C924" t="s">
        <v>1581</v>
      </c>
      <c r="D924" t="s">
        <v>13</v>
      </c>
      <c r="E924" t="s">
        <v>161</v>
      </c>
      <c r="F924">
        <v>8132</v>
      </c>
      <c r="G924">
        <v>0</v>
      </c>
    </row>
    <row r="925" spans="1:7" hidden="1" x14ac:dyDescent="0.35">
      <c r="A925">
        <v>1962</v>
      </c>
      <c r="B925" t="s">
        <v>1579</v>
      </c>
      <c r="C925" t="s">
        <v>1582</v>
      </c>
      <c r="D925" t="s">
        <v>13</v>
      </c>
      <c r="E925" t="s">
        <v>19</v>
      </c>
      <c r="F925">
        <v>7061</v>
      </c>
      <c r="G925">
        <v>0</v>
      </c>
    </row>
    <row r="926" spans="1:7" hidden="1" x14ac:dyDescent="0.35">
      <c r="A926">
        <v>1962</v>
      </c>
      <c r="B926" t="s">
        <v>1579</v>
      </c>
      <c r="C926" t="s">
        <v>1583</v>
      </c>
      <c r="D926" t="s">
        <v>13</v>
      </c>
      <c r="E926" t="s">
        <v>19</v>
      </c>
      <c r="F926">
        <v>1850</v>
      </c>
      <c r="G926">
        <v>0</v>
      </c>
    </row>
    <row r="927" spans="1:7" hidden="1" x14ac:dyDescent="0.35">
      <c r="A927">
        <v>1962</v>
      </c>
      <c r="B927" t="s">
        <v>1579</v>
      </c>
      <c r="C927" t="s">
        <v>1584</v>
      </c>
      <c r="D927" t="s">
        <v>13</v>
      </c>
      <c r="E927" t="s">
        <v>19</v>
      </c>
      <c r="F927">
        <v>1587</v>
      </c>
      <c r="G927">
        <v>0</v>
      </c>
    </row>
    <row r="928" spans="1:7" hidden="1" x14ac:dyDescent="0.35">
      <c r="A928">
        <v>1962</v>
      </c>
      <c r="B928" t="s">
        <v>1579</v>
      </c>
      <c r="C928" t="s">
        <v>1585</v>
      </c>
      <c r="D928" t="s">
        <v>13</v>
      </c>
      <c r="E928" t="s">
        <v>19</v>
      </c>
      <c r="F928">
        <v>1048</v>
      </c>
      <c r="G928">
        <v>0</v>
      </c>
    </row>
    <row r="929" spans="1:7" hidden="1" x14ac:dyDescent="0.35">
      <c r="A929">
        <v>1962</v>
      </c>
      <c r="B929" t="s">
        <v>1586</v>
      </c>
      <c r="C929" t="s">
        <v>1587</v>
      </c>
      <c r="D929" t="s">
        <v>13</v>
      </c>
      <c r="E929" t="s">
        <v>17</v>
      </c>
      <c r="F929">
        <v>11583</v>
      </c>
      <c r="G929">
        <v>0</v>
      </c>
    </row>
    <row r="930" spans="1:7" hidden="1" x14ac:dyDescent="0.35">
      <c r="A930">
        <v>1962</v>
      </c>
      <c r="B930" t="s">
        <v>1586</v>
      </c>
      <c r="C930" t="s">
        <v>1587</v>
      </c>
      <c r="D930" t="s">
        <v>13</v>
      </c>
      <c r="E930" t="s">
        <v>17</v>
      </c>
      <c r="F930">
        <v>11583</v>
      </c>
      <c r="G930">
        <v>0</v>
      </c>
    </row>
    <row r="931" spans="1:7" hidden="1" x14ac:dyDescent="0.35">
      <c r="A931">
        <v>1962</v>
      </c>
      <c r="B931" t="s">
        <v>1586</v>
      </c>
      <c r="C931" t="s">
        <v>1588</v>
      </c>
      <c r="D931" t="s">
        <v>13</v>
      </c>
      <c r="E931" t="s">
        <v>161</v>
      </c>
      <c r="F931">
        <v>9307</v>
      </c>
      <c r="G931">
        <v>0</v>
      </c>
    </row>
    <row r="932" spans="1:7" hidden="1" x14ac:dyDescent="0.35">
      <c r="A932">
        <v>1962</v>
      </c>
      <c r="B932" t="s">
        <v>1586</v>
      </c>
      <c r="C932" t="s">
        <v>1589</v>
      </c>
      <c r="D932" t="s">
        <v>13</v>
      </c>
      <c r="E932" t="s">
        <v>19</v>
      </c>
      <c r="F932">
        <v>5540</v>
      </c>
      <c r="G932">
        <v>0</v>
      </c>
    </row>
    <row r="933" spans="1:7" hidden="1" x14ac:dyDescent="0.35">
      <c r="A933">
        <v>1962</v>
      </c>
      <c r="B933" t="s">
        <v>1586</v>
      </c>
      <c r="C933" t="s">
        <v>1590</v>
      </c>
      <c r="D933" t="s">
        <v>13</v>
      </c>
      <c r="E933" t="s">
        <v>19</v>
      </c>
      <c r="F933">
        <v>2001</v>
      </c>
      <c r="G933">
        <v>0</v>
      </c>
    </row>
    <row r="934" spans="1:7" hidden="1" x14ac:dyDescent="0.35">
      <c r="A934">
        <v>1962</v>
      </c>
      <c r="B934" t="s">
        <v>1591</v>
      </c>
      <c r="C934" t="s">
        <v>1592</v>
      </c>
      <c r="D934" t="s">
        <v>13</v>
      </c>
      <c r="E934" t="s">
        <v>19</v>
      </c>
      <c r="F934">
        <v>7350</v>
      </c>
      <c r="G934">
        <v>0</v>
      </c>
    </row>
    <row r="935" spans="1:7" hidden="1" x14ac:dyDescent="0.35">
      <c r="A935">
        <v>1962</v>
      </c>
      <c r="B935" t="s">
        <v>1591</v>
      </c>
      <c r="C935" t="s">
        <v>1593</v>
      </c>
      <c r="D935" t="s">
        <v>13</v>
      </c>
      <c r="E935" t="s">
        <v>17</v>
      </c>
      <c r="F935">
        <v>4532</v>
      </c>
      <c r="G935">
        <v>0</v>
      </c>
    </row>
    <row r="936" spans="1:7" hidden="1" x14ac:dyDescent="0.35">
      <c r="A936">
        <v>1962</v>
      </c>
      <c r="B936" t="s">
        <v>1591</v>
      </c>
      <c r="C936" t="s">
        <v>1594</v>
      </c>
      <c r="D936" t="s">
        <v>13</v>
      </c>
      <c r="E936" t="s">
        <v>19</v>
      </c>
      <c r="F936">
        <v>3638</v>
      </c>
      <c r="G936">
        <v>0</v>
      </c>
    </row>
    <row r="937" spans="1:7" hidden="1" x14ac:dyDescent="0.35">
      <c r="A937">
        <v>1962</v>
      </c>
      <c r="B937" t="s">
        <v>1591</v>
      </c>
      <c r="C937" t="s">
        <v>1595</v>
      </c>
      <c r="D937" t="s">
        <v>13</v>
      </c>
      <c r="E937" t="s">
        <v>161</v>
      </c>
      <c r="F937">
        <v>3338</v>
      </c>
      <c r="G937">
        <v>0</v>
      </c>
    </row>
    <row r="938" spans="1:7" hidden="1" x14ac:dyDescent="0.35">
      <c r="A938">
        <v>1962</v>
      </c>
      <c r="B938" t="s">
        <v>1591</v>
      </c>
      <c r="C938" t="s">
        <v>1596</v>
      </c>
      <c r="D938" t="s">
        <v>13</v>
      </c>
      <c r="E938" t="s">
        <v>19</v>
      </c>
      <c r="F938">
        <v>2012</v>
      </c>
      <c r="G938">
        <v>0</v>
      </c>
    </row>
    <row r="939" spans="1:7" hidden="1" x14ac:dyDescent="0.35">
      <c r="A939">
        <v>1962</v>
      </c>
      <c r="B939" t="s">
        <v>1591</v>
      </c>
      <c r="C939" t="s">
        <v>1597</v>
      </c>
      <c r="D939" t="s">
        <v>13</v>
      </c>
      <c r="E939" t="s">
        <v>1598</v>
      </c>
      <c r="F939">
        <v>1308</v>
      </c>
      <c r="G939">
        <v>0</v>
      </c>
    </row>
    <row r="940" spans="1:7" hidden="1" x14ac:dyDescent="0.35">
      <c r="A940">
        <v>1962</v>
      </c>
      <c r="B940" t="s">
        <v>1591</v>
      </c>
      <c r="C940" t="s">
        <v>1599</v>
      </c>
      <c r="D940" t="s">
        <v>13</v>
      </c>
      <c r="E940" t="s">
        <v>19</v>
      </c>
      <c r="F940">
        <v>1146</v>
      </c>
      <c r="G940">
        <v>0</v>
      </c>
    </row>
    <row r="941" spans="1:7" hidden="1" x14ac:dyDescent="0.35">
      <c r="A941">
        <v>1962</v>
      </c>
      <c r="B941" t="s">
        <v>1600</v>
      </c>
      <c r="C941" t="s">
        <v>405</v>
      </c>
      <c r="D941" t="s">
        <v>13</v>
      </c>
      <c r="E941" t="s">
        <v>17</v>
      </c>
      <c r="F941">
        <v>9625</v>
      </c>
      <c r="G941">
        <v>0</v>
      </c>
    </row>
    <row r="942" spans="1:7" hidden="1" x14ac:dyDescent="0.35">
      <c r="A942">
        <v>1962</v>
      </c>
      <c r="B942" t="s">
        <v>1600</v>
      </c>
      <c r="C942" t="s">
        <v>1601</v>
      </c>
      <c r="D942" t="s">
        <v>13</v>
      </c>
      <c r="E942" t="s">
        <v>19</v>
      </c>
      <c r="F942">
        <v>5702</v>
      </c>
      <c r="G942">
        <v>0</v>
      </c>
    </row>
    <row r="943" spans="1:7" hidden="1" x14ac:dyDescent="0.35">
      <c r="A943">
        <v>1962</v>
      </c>
      <c r="B943" t="s">
        <v>1600</v>
      </c>
      <c r="C943" t="s">
        <v>1602</v>
      </c>
      <c r="D943" t="s">
        <v>13</v>
      </c>
      <c r="E943" t="s">
        <v>19</v>
      </c>
      <c r="F943">
        <v>1075</v>
      </c>
      <c r="G943">
        <v>0</v>
      </c>
    </row>
    <row r="944" spans="1:7" hidden="1" x14ac:dyDescent="0.35">
      <c r="A944">
        <v>1962</v>
      </c>
      <c r="B944" t="s">
        <v>1603</v>
      </c>
      <c r="C944" t="s">
        <v>1604</v>
      </c>
      <c r="D944" t="s">
        <v>13</v>
      </c>
      <c r="E944" t="s">
        <v>17</v>
      </c>
      <c r="F944">
        <v>9508</v>
      </c>
      <c r="G944">
        <v>0</v>
      </c>
    </row>
    <row r="945" spans="1:7" hidden="1" x14ac:dyDescent="0.35">
      <c r="A945">
        <v>1962</v>
      </c>
      <c r="B945" t="s">
        <v>1603</v>
      </c>
      <c r="C945" t="s">
        <v>1605</v>
      </c>
      <c r="D945" t="s">
        <v>13</v>
      </c>
      <c r="E945" t="s">
        <v>147</v>
      </c>
      <c r="F945">
        <v>5929</v>
      </c>
      <c r="G945">
        <v>0</v>
      </c>
    </row>
    <row r="946" spans="1:7" hidden="1" x14ac:dyDescent="0.35">
      <c r="A946">
        <v>1962</v>
      </c>
      <c r="B946" t="s">
        <v>1603</v>
      </c>
      <c r="C946" t="s">
        <v>1606</v>
      </c>
      <c r="D946" t="s">
        <v>13</v>
      </c>
      <c r="E946" t="s">
        <v>19</v>
      </c>
      <c r="F946">
        <v>2998</v>
      </c>
      <c r="G946">
        <v>0</v>
      </c>
    </row>
    <row r="947" spans="1:7" hidden="1" x14ac:dyDescent="0.35">
      <c r="A947">
        <v>1962</v>
      </c>
      <c r="B947" t="s">
        <v>1603</v>
      </c>
      <c r="C947" t="s">
        <v>1607</v>
      </c>
      <c r="D947" t="s">
        <v>13</v>
      </c>
      <c r="E947" t="s">
        <v>161</v>
      </c>
      <c r="F947">
        <v>2699</v>
      </c>
      <c r="G947">
        <v>0</v>
      </c>
    </row>
    <row r="948" spans="1:7" hidden="1" x14ac:dyDescent="0.35">
      <c r="A948">
        <v>1962</v>
      </c>
      <c r="B948" t="s">
        <v>1608</v>
      </c>
      <c r="C948" t="s">
        <v>1609</v>
      </c>
      <c r="D948" t="s">
        <v>13</v>
      </c>
      <c r="E948" t="s">
        <v>161</v>
      </c>
      <c r="F948">
        <v>8896</v>
      </c>
      <c r="G948">
        <v>0</v>
      </c>
    </row>
    <row r="949" spans="1:7" hidden="1" x14ac:dyDescent="0.35">
      <c r="A949">
        <v>1962</v>
      </c>
      <c r="B949" t="s">
        <v>1608</v>
      </c>
      <c r="C949" t="s">
        <v>1610</v>
      </c>
      <c r="D949" t="s">
        <v>13</v>
      </c>
      <c r="E949" t="s">
        <v>17</v>
      </c>
      <c r="F949">
        <v>7661</v>
      </c>
      <c r="G949">
        <v>0</v>
      </c>
    </row>
    <row r="950" spans="1:7" hidden="1" x14ac:dyDescent="0.35">
      <c r="A950">
        <v>1962</v>
      </c>
      <c r="B950" t="s">
        <v>1608</v>
      </c>
      <c r="C950" t="s">
        <v>1611</v>
      </c>
      <c r="D950" t="s">
        <v>13</v>
      </c>
      <c r="E950" t="s">
        <v>147</v>
      </c>
      <c r="F950">
        <v>2571</v>
      </c>
      <c r="G950">
        <v>0</v>
      </c>
    </row>
    <row r="951" spans="1:7" hidden="1" x14ac:dyDescent="0.35">
      <c r="A951">
        <v>1962</v>
      </c>
      <c r="B951" t="s">
        <v>1608</v>
      </c>
      <c r="C951" t="s">
        <v>1612</v>
      </c>
      <c r="D951" t="s">
        <v>13</v>
      </c>
      <c r="E951" t="s">
        <v>19</v>
      </c>
      <c r="F951">
        <v>1789</v>
      </c>
      <c r="G951">
        <v>0</v>
      </c>
    </row>
    <row r="952" spans="1:7" hidden="1" x14ac:dyDescent="0.35">
      <c r="A952">
        <v>1962</v>
      </c>
      <c r="B952" t="s">
        <v>1608</v>
      </c>
      <c r="C952" t="s">
        <v>1613</v>
      </c>
      <c r="D952" t="s">
        <v>13</v>
      </c>
      <c r="E952" t="s">
        <v>19</v>
      </c>
      <c r="F952">
        <v>577</v>
      </c>
      <c r="G952">
        <v>0</v>
      </c>
    </row>
    <row r="953" spans="1:7" hidden="1" x14ac:dyDescent="0.35">
      <c r="A953">
        <v>1962</v>
      </c>
      <c r="B953" t="s">
        <v>1608</v>
      </c>
      <c r="C953" t="s">
        <v>1614</v>
      </c>
      <c r="D953" t="s">
        <v>13</v>
      </c>
      <c r="E953" t="s">
        <v>19</v>
      </c>
      <c r="F953">
        <v>541</v>
      </c>
      <c r="G953">
        <v>0</v>
      </c>
    </row>
    <row r="954" spans="1:7" hidden="1" x14ac:dyDescent="0.35">
      <c r="A954">
        <v>1962</v>
      </c>
      <c r="B954" t="s">
        <v>1608</v>
      </c>
      <c r="C954" t="s">
        <v>1615</v>
      </c>
      <c r="D954" t="s">
        <v>13</v>
      </c>
      <c r="E954" t="s">
        <v>19</v>
      </c>
      <c r="F954">
        <v>535</v>
      </c>
      <c r="G954">
        <v>0</v>
      </c>
    </row>
    <row r="955" spans="1:7" hidden="1" x14ac:dyDescent="0.35">
      <c r="A955">
        <v>1962</v>
      </c>
      <c r="B955" t="s">
        <v>1616</v>
      </c>
      <c r="C955" t="s">
        <v>1617</v>
      </c>
      <c r="D955" t="s">
        <v>13</v>
      </c>
      <c r="E955" t="s">
        <v>17</v>
      </c>
      <c r="F955">
        <v>15505</v>
      </c>
      <c r="G955">
        <v>0</v>
      </c>
    </row>
    <row r="956" spans="1:7" hidden="1" x14ac:dyDescent="0.35">
      <c r="A956">
        <v>1962</v>
      </c>
      <c r="B956" t="s">
        <v>1616</v>
      </c>
      <c r="C956" t="s">
        <v>1618</v>
      </c>
      <c r="D956" t="s">
        <v>13</v>
      </c>
      <c r="E956" t="s">
        <v>161</v>
      </c>
      <c r="F956">
        <v>4927</v>
      </c>
      <c r="G956">
        <v>0</v>
      </c>
    </row>
    <row r="957" spans="1:7" hidden="1" x14ac:dyDescent="0.35">
      <c r="A957">
        <v>1962</v>
      </c>
      <c r="B957" t="s">
        <v>1616</v>
      </c>
      <c r="C957" t="s">
        <v>1619</v>
      </c>
      <c r="D957" t="s">
        <v>13</v>
      </c>
      <c r="E957" t="s">
        <v>19</v>
      </c>
      <c r="F957">
        <v>3892</v>
      </c>
      <c r="G957">
        <v>0</v>
      </c>
    </row>
    <row r="958" spans="1:7" hidden="1" x14ac:dyDescent="0.35">
      <c r="A958">
        <v>1962</v>
      </c>
      <c r="B958" t="s">
        <v>1616</v>
      </c>
      <c r="C958" t="s">
        <v>1620</v>
      </c>
      <c r="D958" t="s">
        <v>13</v>
      </c>
      <c r="E958" t="s">
        <v>19</v>
      </c>
      <c r="F958">
        <v>1623</v>
      </c>
      <c r="G958">
        <v>0</v>
      </c>
    </row>
    <row r="959" spans="1:7" hidden="1" x14ac:dyDescent="0.35">
      <c r="A959">
        <v>1962</v>
      </c>
      <c r="B959" t="s">
        <v>1616</v>
      </c>
      <c r="C959" t="s">
        <v>1621</v>
      </c>
      <c r="D959" t="s">
        <v>13</v>
      </c>
      <c r="E959" t="s">
        <v>19</v>
      </c>
      <c r="F959">
        <v>1333</v>
      </c>
      <c r="G959">
        <v>0</v>
      </c>
    </row>
    <row r="960" spans="1:7" hidden="1" x14ac:dyDescent="0.35">
      <c r="A960">
        <v>1962</v>
      </c>
      <c r="B960" t="s">
        <v>1616</v>
      </c>
      <c r="C960" t="s">
        <v>1621</v>
      </c>
      <c r="D960" t="s">
        <v>13</v>
      </c>
      <c r="E960" t="s">
        <v>19</v>
      </c>
      <c r="F960">
        <v>1333</v>
      </c>
      <c r="G960">
        <v>0</v>
      </c>
    </row>
    <row r="961" spans="1:7" hidden="1" x14ac:dyDescent="0.35">
      <c r="A961">
        <v>1962</v>
      </c>
      <c r="B961" t="s">
        <v>1622</v>
      </c>
      <c r="C961" t="s">
        <v>1623</v>
      </c>
      <c r="D961" t="s">
        <v>13</v>
      </c>
      <c r="E961" t="s">
        <v>17</v>
      </c>
      <c r="F961">
        <v>17854</v>
      </c>
      <c r="G961">
        <v>0</v>
      </c>
    </row>
    <row r="962" spans="1:7" hidden="1" x14ac:dyDescent="0.35">
      <c r="A962">
        <v>1962</v>
      </c>
      <c r="B962" t="s">
        <v>1622</v>
      </c>
      <c r="C962" t="s">
        <v>1624</v>
      </c>
      <c r="D962" t="s">
        <v>13</v>
      </c>
      <c r="E962" t="s">
        <v>161</v>
      </c>
      <c r="F962">
        <v>10974</v>
      </c>
      <c r="G962">
        <v>0</v>
      </c>
    </row>
    <row r="963" spans="1:7" hidden="1" x14ac:dyDescent="0.35">
      <c r="A963">
        <v>1962</v>
      </c>
      <c r="B963" t="s">
        <v>1622</v>
      </c>
      <c r="C963" t="s">
        <v>1625</v>
      </c>
      <c r="D963" t="s">
        <v>13</v>
      </c>
      <c r="E963" t="s">
        <v>19</v>
      </c>
      <c r="F963">
        <v>5539</v>
      </c>
      <c r="G963">
        <v>0</v>
      </c>
    </row>
    <row r="964" spans="1:7" hidden="1" x14ac:dyDescent="0.35">
      <c r="A964">
        <v>1962</v>
      </c>
      <c r="B964" t="s">
        <v>1622</v>
      </c>
      <c r="C964" t="s">
        <v>1626</v>
      </c>
      <c r="D964" t="s">
        <v>13</v>
      </c>
      <c r="E964" t="s">
        <v>19</v>
      </c>
      <c r="F964">
        <v>1048</v>
      </c>
      <c r="G964">
        <v>0</v>
      </c>
    </row>
    <row r="965" spans="1:7" hidden="1" x14ac:dyDescent="0.35">
      <c r="A965">
        <v>1962</v>
      </c>
      <c r="B965" t="s">
        <v>1627</v>
      </c>
      <c r="C965" t="s">
        <v>1628</v>
      </c>
      <c r="D965" t="s">
        <v>13</v>
      </c>
      <c r="E965" t="s">
        <v>17</v>
      </c>
      <c r="F965">
        <v>11469</v>
      </c>
      <c r="G965">
        <v>0</v>
      </c>
    </row>
    <row r="966" spans="1:7" hidden="1" x14ac:dyDescent="0.35">
      <c r="A966">
        <v>1962</v>
      </c>
      <c r="B966" t="s">
        <v>1627</v>
      </c>
      <c r="C966" t="s">
        <v>1629</v>
      </c>
      <c r="D966" t="s">
        <v>13</v>
      </c>
      <c r="E966" t="s">
        <v>147</v>
      </c>
      <c r="F966">
        <v>7798</v>
      </c>
      <c r="G966">
        <v>0</v>
      </c>
    </row>
    <row r="967" spans="1:7" hidden="1" x14ac:dyDescent="0.35">
      <c r="A967">
        <v>1962</v>
      </c>
      <c r="B967" t="s">
        <v>1627</v>
      </c>
      <c r="C967" t="s">
        <v>1630</v>
      </c>
      <c r="D967" t="s">
        <v>13</v>
      </c>
      <c r="E967" t="s">
        <v>161</v>
      </c>
      <c r="F967">
        <v>1979</v>
      </c>
      <c r="G967">
        <v>0</v>
      </c>
    </row>
    <row r="968" spans="1:7" hidden="1" x14ac:dyDescent="0.35">
      <c r="A968">
        <v>1962</v>
      </c>
      <c r="B968" t="s">
        <v>1627</v>
      </c>
      <c r="C968" t="s">
        <v>1631</v>
      </c>
      <c r="D968" t="s">
        <v>13</v>
      </c>
      <c r="E968" t="s">
        <v>19</v>
      </c>
      <c r="F968">
        <v>1851</v>
      </c>
      <c r="G968">
        <v>0</v>
      </c>
    </row>
    <row r="969" spans="1:7" hidden="1" x14ac:dyDescent="0.35">
      <c r="A969">
        <v>1962</v>
      </c>
      <c r="B969" t="s">
        <v>1632</v>
      </c>
      <c r="C969" t="s">
        <v>1633</v>
      </c>
      <c r="D969" t="s">
        <v>13</v>
      </c>
      <c r="E969" t="s">
        <v>17</v>
      </c>
      <c r="F969">
        <v>12800</v>
      </c>
      <c r="G969">
        <v>0</v>
      </c>
    </row>
    <row r="970" spans="1:7" hidden="1" x14ac:dyDescent="0.35">
      <c r="A970">
        <v>1962</v>
      </c>
      <c r="B970" t="s">
        <v>1632</v>
      </c>
      <c r="C970" t="s">
        <v>1634</v>
      </c>
      <c r="D970" t="s">
        <v>13</v>
      </c>
      <c r="E970" t="s">
        <v>161</v>
      </c>
      <c r="F970">
        <v>7912</v>
      </c>
      <c r="G970">
        <v>0</v>
      </c>
    </row>
    <row r="971" spans="1:7" hidden="1" x14ac:dyDescent="0.35">
      <c r="A971">
        <v>1962</v>
      </c>
      <c r="B971" t="s">
        <v>1632</v>
      </c>
      <c r="C971" t="s">
        <v>1635</v>
      </c>
      <c r="D971" t="s">
        <v>13</v>
      </c>
      <c r="E971" t="s">
        <v>19</v>
      </c>
      <c r="F971">
        <v>1639</v>
      </c>
      <c r="G971">
        <v>0</v>
      </c>
    </row>
    <row r="972" spans="1:7" hidden="1" x14ac:dyDescent="0.35">
      <c r="A972">
        <v>1962</v>
      </c>
      <c r="B972" t="s">
        <v>1636</v>
      </c>
      <c r="C972" t="s">
        <v>1637</v>
      </c>
      <c r="D972" t="s">
        <v>13</v>
      </c>
      <c r="E972" t="s">
        <v>17</v>
      </c>
      <c r="F972">
        <v>14515</v>
      </c>
      <c r="G972">
        <v>0</v>
      </c>
    </row>
    <row r="973" spans="1:7" hidden="1" x14ac:dyDescent="0.35">
      <c r="A973">
        <v>1962</v>
      </c>
      <c r="B973" t="s">
        <v>1636</v>
      </c>
      <c r="C973" t="s">
        <v>1638</v>
      </c>
      <c r="D973" t="s">
        <v>13</v>
      </c>
      <c r="E973" t="s">
        <v>161</v>
      </c>
      <c r="F973">
        <v>10837</v>
      </c>
      <c r="G973">
        <v>0</v>
      </c>
    </row>
    <row r="974" spans="1:7" hidden="1" x14ac:dyDescent="0.35">
      <c r="A974">
        <v>1962</v>
      </c>
      <c r="B974" t="s">
        <v>1636</v>
      </c>
      <c r="C974" t="s">
        <v>1639</v>
      </c>
      <c r="D974" t="s">
        <v>13</v>
      </c>
      <c r="E974" t="s">
        <v>19</v>
      </c>
      <c r="F974">
        <v>1574</v>
      </c>
      <c r="G974">
        <v>0</v>
      </c>
    </row>
    <row r="975" spans="1:7" hidden="1" x14ac:dyDescent="0.35">
      <c r="A975">
        <v>1962</v>
      </c>
      <c r="B975" t="s">
        <v>1636</v>
      </c>
      <c r="C975" t="s">
        <v>1640</v>
      </c>
      <c r="D975" t="s">
        <v>13</v>
      </c>
      <c r="E975" t="s">
        <v>147</v>
      </c>
      <c r="F975">
        <v>965</v>
      </c>
      <c r="G975">
        <v>0</v>
      </c>
    </row>
    <row r="976" spans="1:7" hidden="1" x14ac:dyDescent="0.35">
      <c r="A976">
        <v>1962</v>
      </c>
      <c r="B976" t="s">
        <v>1641</v>
      </c>
      <c r="C976" t="s">
        <v>1642</v>
      </c>
      <c r="D976" t="s">
        <v>13</v>
      </c>
      <c r="E976" t="s">
        <v>17</v>
      </c>
      <c r="F976">
        <v>12494</v>
      </c>
      <c r="G976">
        <v>0</v>
      </c>
    </row>
    <row r="977" spans="1:7" hidden="1" x14ac:dyDescent="0.35">
      <c r="A977">
        <v>1962</v>
      </c>
      <c r="B977" t="s">
        <v>1641</v>
      </c>
      <c r="C977" t="s">
        <v>1643</v>
      </c>
      <c r="D977" t="s">
        <v>13</v>
      </c>
      <c r="E977" t="s">
        <v>19</v>
      </c>
      <c r="F977">
        <v>6625</v>
      </c>
      <c r="G977">
        <v>0</v>
      </c>
    </row>
    <row r="978" spans="1:7" hidden="1" x14ac:dyDescent="0.35">
      <c r="A978">
        <v>1962</v>
      </c>
      <c r="B978" t="s">
        <v>1641</v>
      </c>
      <c r="C978" t="s">
        <v>1644</v>
      </c>
      <c r="D978" t="s">
        <v>13</v>
      </c>
      <c r="E978" t="s">
        <v>19</v>
      </c>
      <c r="F978">
        <v>5217</v>
      </c>
      <c r="G978">
        <v>0</v>
      </c>
    </row>
    <row r="979" spans="1:7" hidden="1" x14ac:dyDescent="0.35">
      <c r="A979">
        <v>1962</v>
      </c>
      <c r="B979" t="s">
        <v>1641</v>
      </c>
      <c r="C979" t="s">
        <v>1645</v>
      </c>
      <c r="D979" t="s">
        <v>13</v>
      </c>
      <c r="E979" t="s">
        <v>161</v>
      </c>
      <c r="F979">
        <v>2495</v>
      </c>
      <c r="G979">
        <v>0</v>
      </c>
    </row>
    <row r="980" spans="1:7" hidden="1" x14ac:dyDescent="0.35">
      <c r="A980">
        <v>1962</v>
      </c>
      <c r="B980" t="s">
        <v>1641</v>
      </c>
      <c r="C980" t="s">
        <v>1646</v>
      </c>
      <c r="D980" t="s">
        <v>13</v>
      </c>
      <c r="E980" t="s">
        <v>147</v>
      </c>
      <c r="F980">
        <v>1779</v>
      </c>
      <c r="G980">
        <v>0</v>
      </c>
    </row>
    <row r="981" spans="1:7" hidden="1" x14ac:dyDescent="0.35">
      <c r="A981">
        <v>1962</v>
      </c>
      <c r="B981" t="s">
        <v>1641</v>
      </c>
      <c r="C981" t="s">
        <v>1647</v>
      </c>
      <c r="D981" t="s">
        <v>13</v>
      </c>
      <c r="E981" t="s">
        <v>19</v>
      </c>
      <c r="F981">
        <v>741</v>
      </c>
      <c r="G981">
        <v>0</v>
      </c>
    </row>
    <row r="982" spans="1:7" hidden="1" x14ac:dyDescent="0.35">
      <c r="A982">
        <v>1962</v>
      </c>
      <c r="B982" t="s">
        <v>1648</v>
      </c>
      <c r="C982" t="s">
        <v>1649</v>
      </c>
      <c r="D982" t="s">
        <v>13</v>
      </c>
      <c r="E982" t="s">
        <v>17</v>
      </c>
      <c r="F982">
        <v>14047</v>
      </c>
      <c r="G982">
        <v>0</v>
      </c>
    </row>
    <row r="983" spans="1:7" hidden="1" x14ac:dyDescent="0.35">
      <c r="A983">
        <v>1962</v>
      </c>
      <c r="B983" t="s">
        <v>1648</v>
      </c>
      <c r="C983" t="s">
        <v>1650</v>
      </c>
      <c r="D983" t="s">
        <v>13</v>
      </c>
      <c r="E983" t="s">
        <v>147</v>
      </c>
      <c r="F983">
        <v>8560</v>
      </c>
      <c r="G983">
        <v>0</v>
      </c>
    </row>
    <row r="984" spans="1:7" hidden="1" x14ac:dyDescent="0.35">
      <c r="A984">
        <v>1962</v>
      </c>
      <c r="B984" t="s">
        <v>1648</v>
      </c>
      <c r="C984" t="s">
        <v>1651</v>
      </c>
      <c r="D984" t="s">
        <v>13</v>
      </c>
      <c r="E984" t="s">
        <v>19</v>
      </c>
      <c r="F984">
        <v>5851</v>
      </c>
      <c r="G984">
        <v>0</v>
      </c>
    </row>
    <row r="985" spans="1:7" hidden="1" x14ac:dyDescent="0.35">
      <c r="A985">
        <v>1962</v>
      </c>
      <c r="B985" t="s">
        <v>1648</v>
      </c>
      <c r="C985" t="s">
        <v>1652</v>
      </c>
      <c r="D985" t="s">
        <v>13</v>
      </c>
      <c r="E985" t="s">
        <v>161</v>
      </c>
      <c r="F985">
        <v>3343</v>
      </c>
      <c r="G985">
        <v>0</v>
      </c>
    </row>
    <row r="986" spans="1:7" hidden="1" x14ac:dyDescent="0.35">
      <c r="A986">
        <v>1962</v>
      </c>
      <c r="B986" t="s">
        <v>1648</v>
      </c>
      <c r="C986" t="s">
        <v>1653</v>
      </c>
      <c r="D986" t="s">
        <v>13</v>
      </c>
      <c r="E986" t="s">
        <v>19</v>
      </c>
      <c r="F986">
        <v>1438</v>
      </c>
      <c r="G986">
        <v>0</v>
      </c>
    </row>
    <row r="987" spans="1:7" hidden="1" x14ac:dyDescent="0.35">
      <c r="A987">
        <v>1962</v>
      </c>
      <c r="B987" t="s">
        <v>1648</v>
      </c>
      <c r="C987" t="s">
        <v>1654</v>
      </c>
      <c r="D987" t="s">
        <v>13</v>
      </c>
      <c r="E987" t="s">
        <v>1655</v>
      </c>
      <c r="F987">
        <v>1387</v>
      </c>
      <c r="G987">
        <v>0</v>
      </c>
    </row>
    <row r="988" spans="1:7" hidden="1" x14ac:dyDescent="0.35">
      <c r="A988">
        <v>1962</v>
      </c>
      <c r="B988" t="s">
        <v>1648</v>
      </c>
      <c r="C988" t="s">
        <v>1656</v>
      </c>
      <c r="D988" t="s">
        <v>13</v>
      </c>
      <c r="E988" t="s">
        <v>19</v>
      </c>
      <c r="F988">
        <v>764</v>
      </c>
      <c r="G988">
        <v>0</v>
      </c>
    </row>
    <row r="989" spans="1:7" hidden="1" x14ac:dyDescent="0.35">
      <c r="A989">
        <v>1962</v>
      </c>
      <c r="B989" t="s">
        <v>1648</v>
      </c>
      <c r="C989" t="s">
        <v>1657</v>
      </c>
      <c r="D989" t="s">
        <v>13</v>
      </c>
      <c r="E989" t="s">
        <v>19</v>
      </c>
      <c r="F989">
        <v>371</v>
      </c>
      <c r="G989">
        <v>0</v>
      </c>
    </row>
    <row r="990" spans="1:7" hidden="1" x14ac:dyDescent="0.35">
      <c r="A990">
        <v>1962</v>
      </c>
      <c r="B990" t="s">
        <v>1648</v>
      </c>
      <c r="C990" t="s">
        <v>1657</v>
      </c>
      <c r="D990" t="s">
        <v>13</v>
      </c>
      <c r="E990" t="s">
        <v>19</v>
      </c>
      <c r="F990">
        <v>371</v>
      </c>
      <c r="G990">
        <v>0</v>
      </c>
    </row>
    <row r="991" spans="1:7" hidden="1" x14ac:dyDescent="0.35">
      <c r="A991">
        <v>1962</v>
      </c>
      <c r="B991" t="s">
        <v>1648</v>
      </c>
      <c r="C991" t="s">
        <v>1658</v>
      </c>
      <c r="D991" t="s">
        <v>13</v>
      </c>
      <c r="E991" t="s">
        <v>19</v>
      </c>
      <c r="F991">
        <v>143</v>
      </c>
      <c r="G991">
        <v>0</v>
      </c>
    </row>
    <row r="992" spans="1:7" hidden="1" x14ac:dyDescent="0.35">
      <c r="A992">
        <v>1962</v>
      </c>
      <c r="B992" t="s">
        <v>1659</v>
      </c>
      <c r="C992" t="s">
        <v>1660</v>
      </c>
      <c r="D992" t="s">
        <v>13</v>
      </c>
      <c r="E992" t="s">
        <v>17</v>
      </c>
      <c r="F992">
        <v>14327</v>
      </c>
      <c r="G992">
        <v>0</v>
      </c>
    </row>
    <row r="993" spans="1:7" hidden="1" x14ac:dyDescent="0.35">
      <c r="A993">
        <v>1962</v>
      </c>
      <c r="B993" t="s">
        <v>1659</v>
      </c>
      <c r="C993" t="s">
        <v>1661</v>
      </c>
      <c r="D993" t="s">
        <v>13</v>
      </c>
      <c r="E993" t="s">
        <v>19</v>
      </c>
      <c r="F993">
        <v>4655</v>
      </c>
      <c r="G993">
        <v>0</v>
      </c>
    </row>
    <row r="994" spans="1:7" hidden="1" x14ac:dyDescent="0.35">
      <c r="A994">
        <v>1962</v>
      </c>
      <c r="B994" t="s">
        <v>1659</v>
      </c>
      <c r="C994" t="s">
        <v>1662</v>
      </c>
      <c r="D994" t="s">
        <v>13</v>
      </c>
      <c r="E994" t="s">
        <v>161</v>
      </c>
      <c r="F994">
        <v>3474</v>
      </c>
      <c r="G994">
        <v>0</v>
      </c>
    </row>
    <row r="995" spans="1:7" hidden="1" x14ac:dyDescent="0.35">
      <c r="A995">
        <v>1962</v>
      </c>
      <c r="B995" t="s">
        <v>1659</v>
      </c>
      <c r="C995" t="s">
        <v>1663</v>
      </c>
      <c r="D995" t="s">
        <v>13</v>
      </c>
      <c r="E995" t="s">
        <v>19</v>
      </c>
      <c r="F995">
        <v>2521</v>
      </c>
      <c r="G995">
        <v>0</v>
      </c>
    </row>
    <row r="996" spans="1:7" hidden="1" x14ac:dyDescent="0.35">
      <c r="A996">
        <v>1962</v>
      </c>
      <c r="B996" t="s">
        <v>1659</v>
      </c>
      <c r="C996" t="s">
        <v>1664</v>
      </c>
      <c r="D996" t="s">
        <v>13</v>
      </c>
      <c r="E996" t="s">
        <v>147</v>
      </c>
      <c r="F996">
        <v>549</v>
      </c>
      <c r="G996">
        <v>0</v>
      </c>
    </row>
    <row r="997" spans="1:7" hidden="1" x14ac:dyDescent="0.35">
      <c r="A997">
        <v>1962</v>
      </c>
      <c r="B997" t="s">
        <v>1665</v>
      </c>
      <c r="C997" t="s">
        <v>462</v>
      </c>
      <c r="D997" t="s">
        <v>13</v>
      </c>
      <c r="E997" t="s">
        <v>17</v>
      </c>
      <c r="F997">
        <v>19038</v>
      </c>
      <c r="G997">
        <v>0</v>
      </c>
    </row>
    <row r="998" spans="1:7" hidden="1" x14ac:dyDescent="0.35">
      <c r="A998">
        <v>1962</v>
      </c>
      <c r="B998" t="s">
        <v>1665</v>
      </c>
      <c r="C998" t="s">
        <v>1666</v>
      </c>
      <c r="D998" t="s">
        <v>13</v>
      </c>
      <c r="E998" t="s">
        <v>19</v>
      </c>
      <c r="F998">
        <v>11700</v>
      </c>
      <c r="G998">
        <v>0</v>
      </c>
    </row>
    <row r="999" spans="1:7" hidden="1" x14ac:dyDescent="0.35">
      <c r="A999">
        <v>1962</v>
      </c>
      <c r="B999" t="s">
        <v>1665</v>
      </c>
      <c r="C999" t="s">
        <v>1667</v>
      </c>
      <c r="D999" t="s">
        <v>13</v>
      </c>
      <c r="E999" t="s">
        <v>161</v>
      </c>
      <c r="F999">
        <v>3032</v>
      </c>
      <c r="G999">
        <v>0</v>
      </c>
    </row>
    <row r="1000" spans="1:7" hidden="1" x14ac:dyDescent="0.35">
      <c r="A1000">
        <v>1962</v>
      </c>
      <c r="B1000" t="s">
        <v>1665</v>
      </c>
      <c r="C1000" t="s">
        <v>1668</v>
      </c>
      <c r="D1000" t="s">
        <v>13</v>
      </c>
      <c r="E1000" t="s">
        <v>147</v>
      </c>
      <c r="F1000">
        <v>1459</v>
      </c>
      <c r="G1000">
        <v>0</v>
      </c>
    </row>
    <row r="1001" spans="1:7" hidden="1" x14ac:dyDescent="0.35">
      <c r="A1001">
        <v>1962</v>
      </c>
      <c r="B1001" t="s">
        <v>1669</v>
      </c>
      <c r="C1001" t="s">
        <v>1038</v>
      </c>
      <c r="D1001" t="s">
        <v>13</v>
      </c>
      <c r="E1001" t="s">
        <v>161</v>
      </c>
      <c r="F1001">
        <v>12681</v>
      </c>
      <c r="G1001">
        <v>0</v>
      </c>
    </row>
    <row r="1002" spans="1:7" hidden="1" x14ac:dyDescent="0.35">
      <c r="A1002">
        <v>1962</v>
      </c>
      <c r="B1002" t="s">
        <v>1669</v>
      </c>
      <c r="C1002" t="s">
        <v>454</v>
      </c>
      <c r="D1002" t="s">
        <v>13</v>
      </c>
      <c r="E1002" t="s">
        <v>17</v>
      </c>
      <c r="F1002">
        <v>11322</v>
      </c>
      <c r="G1002">
        <v>0</v>
      </c>
    </row>
    <row r="1003" spans="1:7" hidden="1" x14ac:dyDescent="0.35">
      <c r="A1003">
        <v>1962</v>
      </c>
      <c r="B1003" t="s">
        <v>1669</v>
      </c>
      <c r="C1003" t="s">
        <v>1670</v>
      </c>
      <c r="D1003" t="s">
        <v>13</v>
      </c>
      <c r="E1003" t="s">
        <v>147</v>
      </c>
      <c r="F1003">
        <v>5216</v>
      </c>
      <c r="G1003">
        <v>0</v>
      </c>
    </row>
    <row r="1004" spans="1:7" hidden="1" x14ac:dyDescent="0.35">
      <c r="A1004">
        <v>1962</v>
      </c>
      <c r="B1004" t="s">
        <v>1671</v>
      </c>
      <c r="C1004" t="s">
        <v>1672</v>
      </c>
      <c r="D1004" t="s">
        <v>13</v>
      </c>
      <c r="E1004" t="s">
        <v>17</v>
      </c>
      <c r="F1004">
        <v>8820</v>
      </c>
      <c r="G1004">
        <v>0</v>
      </c>
    </row>
    <row r="1005" spans="1:7" hidden="1" x14ac:dyDescent="0.35">
      <c r="A1005">
        <v>1962</v>
      </c>
      <c r="B1005" t="s">
        <v>1671</v>
      </c>
      <c r="C1005" t="s">
        <v>1673</v>
      </c>
      <c r="D1005" t="s">
        <v>13</v>
      </c>
      <c r="E1005" t="s">
        <v>19</v>
      </c>
      <c r="F1005">
        <v>5282</v>
      </c>
      <c r="G1005">
        <v>0</v>
      </c>
    </row>
    <row r="1006" spans="1:7" hidden="1" x14ac:dyDescent="0.35">
      <c r="A1006">
        <v>1962</v>
      </c>
      <c r="B1006" t="s">
        <v>1671</v>
      </c>
      <c r="C1006" t="s">
        <v>1674</v>
      </c>
      <c r="D1006" t="s">
        <v>13</v>
      </c>
      <c r="E1006" t="s">
        <v>19</v>
      </c>
      <c r="F1006">
        <v>2959</v>
      </c>
      <c r="G1006">
        <v>0</v>
      </c>
    </row>
    <row r="1007" spans="1:7" hidden="1" x14ac:dyDescent="0.35">
      <c r="A1007">
        <v>1962</v>
      </c>
      <c r="B1007" t="s">
        <v>1671</v>
      </c>
      <c r="C1007" t="s">
        <v>1675</v>
      </c>
      <c r="D1007" t="s">
        <v>13</v>
      </c>
      <c r="E1007" t="s">
        <v>161</v>
      </c>
      <c r="F1007">
        <v>2403</v>
      </c>
      <c r="G1007">
        <v>0</v>
      </c>
    </row>
    <row r="1008" spans="1:7" hidden="1" x14ac:dyDescent="0.35">
      <c r="A1008">
        <v>1962</v>
      </c>
      <c r="B1008" t="s">
        <v>1671</v>
      </c>
      <c r="C1008" t="s">
        <v>1676</v>
      </c>
      <c r="D1008" t="s">
        <v>13</v>
      </c>
      <c r="E1008" t="s">
        <v>19</v>
      </c>
      <c r="F1008">
        <v>1138</v>
      </c>
      <c r="G1008">
        <v>0</v>
      </c>
    </row>
    <row r="1009" spans="1:7" hidden="1" x14ac:dyDescent="0.35">
      <c r="A1009">
        <v>1962</v>
      </c>
      <c r="B1009" t="s">
        <v>1671</v>
      </c>
      <c r="C1009" t="s">
        <v>1677</v>
      </c>
      <c r="D1009" t="s">
        <v>13</v>
      </c>
      <c r="E1009" t="s">
        <v>19</v>
      </c>
      <c r="F1009">
        <v>1075</v>
      </c>
      <c r="G1009">
        <v>0</v>
      </c>
    </row>
    <row r="1010" spans="1:7" hidden="1" x14ac:dyDescent="0.35">
      <c r="A1010">
        <v>1962</v>
      </c>
      <c r="B1010" t="s">
        <v>1678</v>
      </c>
      <c r="C1010" t="s">
        <v>1679</v>
      </c>
      <c r="D1010" t="s">
        <v>13</v>
      </c>
      <c r="E1010" t="s">
        <v>161</v>
      </c>
      <c r="F1010">
        <v>18124</v>
      </c>
      <c r="G1010">
        <v>0</v>
      </c>
    </row>
    <row r="1011" spans="1:7" hidden="1" x14ac:dyDescent="0.35">
      <c r="A1011">
        <v>1962</v>
      </c>
      <c r="B1011" t="s">
        <v>1678</v>
      </c>
      <c r="C1011" t="s">
        <v>1680</v>
      </c>
      <c r="D1011" t="s">
        <v>13</v>
      </c>
      <c r="E1011" t="s">
        <v>17</v>
      </c>
      <c r="F1011">
        <v>12345</v>
      </c>
      <c r="G1011">
        <v>0</v>
      </c>
    </row>
    <row r="1012" spans="1:7" hidden="1" x14ac:dyDescent="0.35">
      <c r="A1012">
        <v>1962</v>
      </c>
      <c r="B1012" t="s">
        <v>1678</v>
      </c>
      <c r="C1012" t="s">
        <v>1681</v>
      </c>
      <c r="D1012" t="s">
        <v>13</v>
      </c>
      <c r="E1012" t="s">
        <v>19</v>
      </c>
      <c r="F1012">
        <v>924</v>
      </c>
      <c r="G1012">
        <v>0</v>
      </c>
    </row>
    <row r="1013" spans="1:7" hidden="1" x14ac:dyDescent="0.35">
      <c r="A1013">
        <v>1962</v>
      </c>
      <c r="B1013" t="s">
        <v>1682</v>
      </c>
      <c r="C1013" t="s">
        <v>1043</v>
      </c>
      <c r="D1013" t="s">
        <v>13</v>
      </c>
      <c r="E1013" t="s">
        <v>17</v>
      </c>
      <c r="F1013">
        <v>25208</v>
      </c>
      <c r="G1013">
        <v>0</v>
      </c>
    </row>
    <row r="1014" spans="1:7" hidden="1" x14ac:dyDescent="0.35">
      <c r="A1014">
        <v>1962</v>
      </c>
      <c r="B1014" t="s">
        <v>1682</v>
      </c>
      <c r="C1014" t="s">
        <v>1683</v>
      </c>
      <c r="D1014" t="s">
        <v>13</v>
      </c>
      <c r="E1014" t="s">
        <v>161</v>
      </c>
      <c r="F1014">
        <v>4603</v>
      </c>
      <c r="G1014">
        <v>0</v>
      </c>
    </row>
    <row r="1015" spans="1:7" hidden="1" x14ac:dyDescent="0.35">
      <c r="A1015">
        <v>1962</v>
      </c>
      <c r="B1015" t="s">
        <v>1684</v>
      </c>
      <c r="C1015" t="s">
        <v>444</v>
      </c>
      <c r="D1015" t="s">
        <v>13</v>
      </c>
      <c r="E1015" t="s">
        <v>17</v>
      </c>
      <c r="F1015">
        <v>11338</v>
      </c>
      <c r="G1015">
        <v>0</v>
      </c>
    </row>
    <row r="1016" spans="1:7" hidden="1" x14ac:dyDescent="0.35">
      <c r="A1016">
        <v>1962</v>
      </c>
      <c r="B1016" t="s">
        <v>1684</v>
      </c>
      <c r="C1016" t="s">
        <v>1685</v>
      </c>
      <c r="D1016" t="s">
        <v>13</v>
      </c>
      <c r="E1016" t="s">
        <v>19</v>
      </c>
      <c r="F1016">
        <v>10573</v>
      </c>
      <c r="G1016">
        <v>0</v>
      </c>
    </row>
    <row r="1017" spans="1:7" hidden="1" x14ac:dyDescent="0.35">
      <c r="A1017">
        <v>1962</v>
      </c>
      <c r="B1017" t="s">
        <v>1684</v>
      </c>
      <c r="C1017" t="s">
        <v>1686</v>
      </c>
      <c r="D1017" t="s">
        <v>13</v>
      </c>
      <c r="E1017" t="s">
        <v>1598</v>
      </c>
      <c r="F1017">
        <v>5154</v>
      </c>
      <c r="G1017">
        <v>0</v>
      </c>
    </row>
    <row r="1018" spans="1:7" hidden="1" x14ac:dyDescent="0.35">
      <c r="A1018">
        <v>1962</v>
      </c>
      <c r="B1018" t="s">
        <v>1684</v>
      </c>
      <c r="C1018" t="s">
        <v>1687</v>
      </c>
      <c r="D1018" t="s">
        <v>13</v>
      </c>
      <c r="E1018" t="s">
        <v>19</v>
      </c>
      <c r="F1018">
        <v>323</v>
      </c>
      <c r="G1018">
        <v>0</v>
      </c>
    </row>
    <row r="1019" spans="1:7" hidden="1" x14ac:dyDescent="0.35">
      <c r="A1019">
        <v>1962</v>
      </c>
      <c r="B1019" t="s">
        <v>1688</v>
      </c>
      <c r="C1019" t="s">
        <v>1689</v>
      </c>
      <c r="D1019" t="s">
        <v>13</v>
      </c>
      <c r="E1019" t="s">
        <v>17</v>
      </c>
      <c r="F1019">
        <v>9015</v>
      </c>
      <c r="G1019">
        <v>0</v>
      </c>
    </row>
    <row r="1020" spans="1:7" hidden="1" x14ac:dyDescent="0.35">
      <c r="A1020">
        <v>1962</v>
      </c>
      <c r="B1020" t="s">
        <v>1688</v>
      </c>
      <c r="C1020" t="s">
        <v>1690</v>
      </c>
      <c r="D1020" t="s">
        <v>13</v>
      </c>
      <c r="E1020" t="s">
        <v>161</v>
      </c>
      <c r="F1020">
        <v>4346</v>
      </c>
      <c r="G1020">
        <v>0</v>
      </c>
    </row>
    <row r="1021" spans="1:7" hidden="1" x14ac:dyDescent="0.35">
      <c r="A1021">
        <v>1962</v>
      </c>
      <c r="B1021" t="s">
        <v>1688</v>
      </c>
      <c r="C1021" t="s">
        <v>1691</v>
      </c>
      <c r="D1021" t="s">
        <v>13</v>
      </c>
      <c r="E1021" t="s">
        <v>19</v>
      </c>
      <c r="F1021">
        <v>2685</v>
      </c>
      <c r="G1021">
        <v>0</v>
      </c>
    </row>
    <row r="1022" spans="1:7" hidden="1" x14ac:dyDescent="0.35">
      <c r="A1022">
        <v>1962</v>
      </c>
      <c r="B1022" t="s">
        <v>1692</v>
      </c>
      <c r="C1022" t="s">
        <v>1693</v>
      </c>
      <c r="D1022" t="s">
        <v>13</v>
      </c>
      <c r="E1022" t="s">
        <v>161</v>
      </c>
      <c r="F1022">
        <v>13407</v>
      </c>
      <c r="G1022">
        <v>0</v>
      </c>
    </row>
    <row r="1023" spans="1:7" hidden="1" x14ac:dyDescent="0.35">
      <c r="A1023">
        <v>1962</v>
      </c>
      <c r="B1023" t="s">
        <v>1692</v>
      </c>
      <c r="C1023" t="s">
        <v>1694</v>
      </c>
      <c r="D1023" t="s">
        <v>13</v>
      </c>
      <c r="E1023" t="s">
        <v>17</v>
      </c>
      <c r="F1023">
        <v>10161</v>
      </c>
      <c r="G1023">
        <v>0</v>
      </c>
    </row>
    <row r="1024" spans="1:7" hidden="1" x14ac:dyDescent="0.35">
      <c r="A1024">
        <v>1962</v>
      </c>
      <c r="B1024" t="s">
        <v>1695</v>
      </c>
      <c r="C1024" t="s">
        <v>1696</v>
      </c>
      <c r="D1024" t="s">
        <v>13</v>
      </c>
      <c r="E1024" t="s">
        <v>17</v>
      </c>
      <c r="F1024">
        <v>14429</v>
      </c>
      <c r="G1024">
        <v>0</v>
      </c>
    </row>
    <row r="1025" spans="1:7" hidden="1" x14ac:dyDescent="0.35">
      <c r="A1025">
        <v>1962</v>
      </c>
      <c r="B1025" t="s">
        <v>1695</v>
      </c>
      <c r="C1025" t="s">
        <v>1697</v>
      </c>
      <c r="D1025" t="s">
        <v>13</v>
      </c>
      <c r="E1025" t="s">
        <v>147</v>
      </c>
      <c r="F1025">
        <v>8763</v>
      </c>
      <c r="G1025">
        <v>0</v>
      </c>
    </row>
    <row r="1026" spans="1:7" hidden="1" x14ac:dyDescent="0.35">
      <c r="A1026">
        <v>1962</v>
      </c>
      <c r="B1026" t="s">
        <v>1695</v>
      </c>
      <c r="C1026" t="s">
        <v>1698</v>
      </c>
      <c r="D1026" t="s">
        <v>13</v>
      </c>
      <c r="E1026" t="s">
        <v>161</v>
      </c>
      <c r="F1026">
        <v>5850</v>
      </c>
      <c r="G1026">
        <v>0</v>
      </c>
    </row>
    <row r="1027" spans="1:7" hidden="1" x14ac:dyDescent="0.35">
      <c r="A1027">
        <v>1962</v>
      </c>
      <c r="B1027" t="s">
        <v>1695</v>
      </c>
      <c r="C1027" t="s">
        <v>1699</v>
      </c>
      <c r="D1027" t="s">
        <v>13</v>
      </c>
      <c r="E1027" t="s">
        <v>19</v>
      </c>
      <c r="F1027">
        <v>299</v>
      </c>
      <c r="G1027">
        <v>0</v>
      </c>
    </row>
    <row r="1028" spans="1:7" hidden="1" x14ac:dyDescent="0.35">
      <c r="A1028">
        <v>1962</v>
      </c>
      <c r="B1028" t="s">
        <v>1700</v>
      </c>
      <c r="C1028" t="s">
        <v>1701</v>
      </c>
      <c r="D1028" t="s">
        <v>13</v>
      </c>
      <c r="E1028" t="s">
        <v>17</v>
      </c>
      <c r="F1028">
        <v>7419</v>
      </c>
      <c r="G1028">
        <v>0</v>
      </c>
    </row>
    <row r="1029" spans="1:7" hidden="1" x14ac:dyDescent="0.35">
      <c r="A1029">
        <v>1962</v>
      </c>
      <c r="B1029" t="s">
        <v>1700</v>
      </c>
      <c r="C1029" t="s">
        <v>1702</v>
      </c>
      <c r="D1029" t="s">
        <v>13</v>
      </c>
      <c r="E1029" t="s">
        <v>19</v>
      </c>
      <c r="F1029">
        <v>5358</v>
      </c>
      <c r="G1029">
        <v>0</v>
      </c>
    </row>
    <row r="1030" spans="1:7" hidden="1" x14ac:dyDescent="0.35">
      <c r="A1030">
        <v>1962</v>
      </c>
      <c r="B1030" t="s">
        <v>1700</v>
      </c>
      <c r="C1030" t="s">
        <v>1703</v>
      </c>
      <c r="D1030" t="s">
        <v>13</v>
      </c>
      <c r="E1030" t="s">
        <v>161</v>
      </c>
      <c r="F1030">
        <v>4361</v>
      </c>
      <c r="G1030">
        <v>0</v>
      </c>
    </row>
    <row r="1031" spans="1:7" hidden="1" x14ac:dyDescent="0.35">
      <c r="A1031">
        <v>1962</v>
      </c>
      <c r="B1031" t="s">
        <v>1700</v>
      </c>
      <c r="C1031" t="s">
        <v>1704</v>
      </c>
      <c r="D1031" t="s">
        <v>13</v>
      </c>
      <c r="E1031" t="s">
        <v>147</v>
      </c>
      <c r="F1031">
        <v>4268</v>
      </c>
      <c r="G1031">
        <v>0</v>
      </c>
    </row>
    <row r="1032" spans="1:7" hidden="1" x14ac:dyDescent="0.35">
      <c r="A1032">
        <v>1962</v>
      </c>
      <c r="B1032" t="s">
        <v>1700</v>
      </c>
      <c r="C1032" t="s">
        <v>1705</v>
      </c>
      <c r="D1032" t="s">
        <v>13</v>
      </c>
      <c r="E1032" t="s">
        <v>19</v>
      </c>
      <c r="F1032">
        <v>3064</v>
      </c>
      <c r="G1032">
        <v>0</v>
      </c>
    </row>
    <row r="1033" spans="1:7" hidden="1" x14ac:dyDescent="0.35">
      <c r="A1033">
        <v>1962</v>
      </c>
      <c r="B1033" t="s">
        <v>1700</v>
      </c>
      <c r="C1033" t="s">
        <v>1706</v>
      </c>
      <c r="D1033" t="s">
        <v>13</v>
      </c>
      <c r="E1033" t="s">
        <v>19</v>
      </c>
      <c r="F1033">
        <v>722</v>
      </c>
      <c r="G1033">
        <v>0</v>
      </c>
    </row>
    <row r="1034" spans="1:7" hidden="1" x14ac:dyDescent="0.35">
      <c r="A1034">
        <v>1962</v>
      </c>
      <c r="B1034" t="s">
        <v>1700</v>
      </c>
      <c r="C1034" t="s">
        <v>1707</v>
      </c>
      <c r="D1034" t="s">
        <v>13</v>
      </c>
      <c r="E1034" t="s">
        <v>19</v>
      </c>
      <c r="F1034">
        <v>180</v>
      </c>
      <c r="G1034">
        <v>0</v>
      </c>
    </row>
    <row r="1035" spans="1:7" hidden="1" x14ac:dyDescent="0.35">
      <c r="A1035">
        <v>1962</v>
      </c>
      <c r="B1035" t="s">
        <v>1708</v>
      </c>
      <c r="C1035" t="s">
        <v>1709</v>
      </c>
      <c r="D1035" t="s">
        <v>13</v>
      </c>
      <c r="E1035" t="s">
        <v>17</v>
      </c>
      <c r="F1035">
        <v>12416</v>
      </c>
      <c r="G1035">
        <v>0</v>
      </c>
    </row>
    <row r="1036" spans="1:7" hidden="1" x14ac:dyDescent="0.35">
      <c r="A1036">
        <v>1962</v>
      </c>
      <c r="B1036" t="s">
        <v>1708</v>
      </c>
      <c r="C1036" t="s">
        <v>1710</v>
      </c>
      <c r="D1036" t="s">
        <v>13</v>
      </c>
      <c r="E1036" t="s">
        <v>19</v>
      </c>
      <c r="F1036">
        <v>4246</v>
      </c>
      <c r="G1036">
        <v>0</v>
      </c>
    </row>
    <row r="1037" spans="1:7" hidden="1" x14ac:dyDescent="0.35">
      <c r="A1037">
        <v>1962</v>
      </c>
      <c r="B1037" t="s">
        <v>1708</v>
      </c>
      <c r="C1037" t="s">
        <v>1711</v>
      </c>
      <c r="D1037" t="s">
        <v>13</v>
      </c>
      <c r="E1037" t="s">
        <v>19</v>
      </c>
      <c r="F1037">
        <v>1361</v>
      </c>
      <c r="G1037">
        <v>0</v>
      </c>
    </row>
    <row r="1038" spans="1:7" hidden="1" x14ac:dyDescent="0.35">
      <c r="A1038">
        <v>1962</v>
      </c>
      <c r="B1038" t="s">
        <v>1712</v>
      </c>
      <c r="C1038" t="s">
        <v>1713</v>
      </c>
      <c r="D1038" t="s">
        <v>13</v>
      </c>
      <c r="E1038" t="s">
        <v>161</v>
      </c>
      <c r="F1038">
        <v>8371</v>
      </c>
      <c r="G1038">
        <v>0</v>
      </c>
    </row>
    <row r="1039" spans="1:7" hidden="1" x14ac:dyDescent="0.35">
      <c r="A1039">
        <v>1962</v>
      </c>
      <c r="B1039" t="s">
        <v>1712</v>
      </c>
      <c r="C1039" t="s">
        <v>1714</v>
      </c>
      <c r="D1039" t="s">
        <v>13</v>
      </c>
      <c r="E1039" t="s">
        <v>17</v>
      </c>
      <c r="F1039">
        <v>7993</v>
      </c>
      <c r="G1039">
        <v>0</v>
      </c>
    </row>
    <row r="1040" spans="1:7" hidden="1" x14ac:dyDescent="0.35">
      <c r="A1040">
        <v>1962</v>
      </c>
      <c r="B1040" t="s">
        <v>1712</v>
      </c>
      <c r="C1040" t="s">
        <v>1715</v>
      </c>
      <c r="D1040" t="s">
        <v>13</v>
      </c>
      <c r="E1040" t="s">
        <v>19</v>
      </c>
      <c r="F1040">
        <v>765</v>
      </c>
      <c r="G1040">
        <v>0</v>
      </c>
    </row>
    <row r="1041" spans="1:7" hidden="1" x14ac:dyDescent="0.35">
      <c r="A1041">
        <v>1962</v>
      </c>
      <c r="B1041" t="s">
        <v>1716</v>
      </c>
      <c r="C1041" t="s">
        <v>1717</v>
      </c>
      <c r="D1041" t="s">
        <v>13</v>
      </c>
      <c r="E1041" t="s">
        <v>17</v>
      </c>
      <c r="F1041">
        <v>14961</v>
      </c>
      <c r="G1041">
        <v>0</v>
      </c>
    </row>
    <row r="1042" spans="1:7" hidden="1" x14ac:dyDescent="0.35">
      <c r="A1042">
        <v>1962</v>
      </c>
      <c r="B1042" t="s">
        <v>1716</v>
      </c>
      <c r="C1042" t="s">
        <v>1718</v>
      </c>
      <c r="D1042" t="s">
        <v>13</v>
      </c>
      <c r="E1042" t="s">
        <v>19</v>
      </c>
      <c r="F1042">
        <v>5800</v>
      </c>
      <c r="G1042">
        <v>0</v>
      </c>
    </row>
    <row r="1043" spans="1:7" hidden="1" x14ac:dyDescent="0.35">
      <c r="A1043">
        <v>1962</v>
      </c>
      <c r="B1043" t="s">
        <v>1716</v>
      </c>
      <c r="C1043" t="s">
        <v>1719</v>
      </c>
      <c r="D1043" t="s">
        <v>13</v>
      </c>
      <c r="E1043" t="s">
        <v>161</v>
      </c>
      <c r="F1043">
        <v>2871</v>
      </c>
      <c r="G1043">
        <v>0</v>
      </c>
    </row>
    <row r="1044" spans="1:7" hidden="1" x14ac:dyDescent="0.35">
      <c r="A1044">
        <v>1962</v>
      </c>
      <c r="B1044" t="s">
        <v>20</v>
      </c>
      <c r="C1044" t="s">
        <v>21</v>
      </c>
      <c r="D1044" t="s">
        <v>13</v>
      </c>
      <c r="E1044" t="s">
        <v>17</v>
      </c>
      <c r="F1044">
        <v>17169</v>
      </c>
      <c r="G1044">
        <v>0</v>
      </c>
    </row>
    <row r="1045" spans="1:7" hidden="1" x14ac:dyDescent="0.35">
      <c r="A1045">
        <v>1962</v>
      </c>
      <c r="B1045" t="s">
        <v>20</v>
      </c>
      <c r="C1045" t="s">
        <v>22</v>
      </c>
      <c r="D1045" t="s">
        <v>13</v>
      </c>
      <c r="E1045" t="s">
        <v>19</v>
      </c>
      <c r="F1045">
        <v>8298</v>
      </c>
      <c r="G1045">
        <v>0</v>
      </c>
    </row>
    <row r="1046" spans="1:7" hidden="1" x14ac:dyDescent="0.35">
      <c r="A1046">
        <v>1962</v>
      </c>
      <c r="B1046" t="s">
        <v>20</v>
      </c>
      <c r="C1046" t="s">
        <v>23</v>
      </c>
      <c r="D1046" t="s">
        <v>13</v>
      </c>
      <c r="E1046" t="s">
        <v>19</v>
      </c>
      <c r="F1046">
        <v>843</v>
      </c>
      <c r="G1046">
        <v>0</v>
      </c>
    </row>
    <row r="1047" spans="1:7" hidden="1" x14ac:dyDescent="0.35">
      <c r="A1047">
        <v>1962</v>
      </c>
      <c r="B1047" t="s">
        <v>1720</v>
      </c>
      <c r="C1047" t="s">
        <v>1721</v>
      </c>
      <c r="D1047" t="s">
        <v>13</v>
      </c>
      <c r="E1047" t="s">
        <v>17</v>
      </c>
      <c r="F1047">
        <v>13448</v>
      </c>
      <c r="G1047">
        <v>0</v>
      </c>
    </row>
    <row r="1048" spans="1:7" hidden="1" x14ac:dyDescent="0.35">
      <c r="A1048">
        <v>1962</v>
      </c>
      <c r="B1048" t="s">
        <v>1720</v>
      </c>
      <c r="C1048" t="s">
        <v>1722</v>
      </c>
      <c r="D1048" t="s">
        <v>13</v>
      </c>
      <c r="E1048" t="s">
        <v>19</v>
      </c>
      <c r="F1048">
        <v>12643</v>
      </c>
      <c r="G1048">
        <v>0</v>
      </c>
    </row>
    <row r="1049" spans="1:7" hidden="1" x14ac:dyDescent="0.35">
      <c r="A1049">
        <v>1962</v>
      </c>
      <c r="B1049" t="s">
        <v>1723</v>
      </c>
      <c r="C1049" t="s">
        <v>1159</v>
      </c>
      <c r="D1049" t="s">
        <v>13</v>
      </c>
      <c r="E1049" t="s">
        <v>17</v>
      </c>
      <c r="F1049">
        <v>16698</v>
      </c>
      <c r="G1049">
        <v>0</v>
      </c>
    </row>
    <row r="1050" spans="1:7" hidden="1" x14ac:dyDescent="0.35">
      <c r="A1050">
        <v>1962</v>
      </c>
      <c r="B1050" t="s">
        <v>1723</v>
      </c>
      <c r="C1050" t="s">
        <v>1724</v>
      </c>
      <c r="D1050" t="s">
        <v>13</v>
      </c>
      <c r="E1050" t="s">
        <v>19</v>
      </c>
      <c r="F1050">
        <v>2794</v>
      </c>
      <c r="G1050">
        <v>0</v>
      </c>
    </row>
    <row r="1051" spans="1:7" hidden="1" x14ac:dyDescent="0.35">
      <c r="A1051">
        <v>1962</v>
      </c>
      <c r="B1051" t="s">
        <v>1723</v>
      </c>
      <c r="C1051" t="s">
        <v>1725</v>
      </c>
      <c r="D1051" t="s">
        <v>13</v>
      </c>
      <c r="E1051" t="s">
        <v>19</v>
      </c>
      <c r="F1051">
        <v>527</v>
      </c>
      <c r="G1051">
        <v>0</v>
      </c>
    </row>
    <row r="1052" spans="1:7" hidden="1" x14ac:dyDescent="0.35">
      <c r="A1052">
        <v>1962</v>
      </c>
      <c r="B1052" t="s">
        <v>1726</v>
      </c>
      <c r="C1052" t="s">
        <v>537</v>
      </c>
      <c r="D1052" t="s">
        <v>13</v>
      </c>
      <c r="E1052" t="s">
        <v>17</v>
      </c>
      <c r="F1052">
        <v>15915</v>
      </c>
      <c r="G1052">
        <v>0</v>
      </c>
    </row>
    <row r="1053" spans="1:7" hidden="1" x14ac:dyDescent="0.35">
      <c r="A1053">
        <v>1962</v>
      </c>
      <c r="B1053" t="s">
        <v>1726</v>
      </c>
      <c r="C1053" t="s">
        <v>1727</v>
      </c>
      <c r="D1053" t="s">
        <v>13</v>
      </c>
      <c r="E1053" t="s">
        <v>161</v>
      </c>
      <c r="F1053">
        <v>6776</v>
      </c>
      <c r="G1053">
        <v>0</v>
      </c>
    </row>
    <row r="1054" spans="1:7" hidden="1" x14ac:dyDescent="0.35">
      <c r="A1054">
        <v>1962</v>
      </c>
      <c r="B1054" t="s">
        <v>1728</v>
      </c>
      <c r="C1054" t="s">
        <v>540</v>
      </c>
      <c r="D1054" t="s">
        <v>13</v>
      </c>
      <c r="E1054" t="s">
        <v>17</v>
      </c>
      <c r="F1054">
        <v>12731</v>
      </c>
      <c r="G1054">
        <v>0</v>
      </c>
    </row>
    <row r="1055" spans="1:7" hidden="1" x14ac:dyDescent="0.35">
      <c r="A1055">
        <v>1962</v>
      </c>
      <c r="B1055" t="s">
        <v>1728</v>
      </c>
      <c r="C1055" t="s">
        <v>1729</v>
      </c>
      <c r="D1055" t="s">
        <v>13</v>
      </c>
      <c r="E1055" t="s">
        <v>19</v>
      </c>
      <c r="F1055">
        <v>8019</v>
      </c>
      <c r="G1055">
        <v>0</v>
      </c>
    </row>
    <row r="1056" spans="1:7" hidden="1" x14ac:dyDescent="0.35">
      <c r="A1056">
        <v>1962</v>
      </c>
      <c r="B1056" t="s">
        <v>1728</v>
      </c>
      <c r="C1056" t="s">
        <v>1730</v>
      </c>
      <c r="D1056" t="s">
        <v>13</v>
      </c>
      <c r="E1056" t="s">
        <v>1731</v>
      </c>
      <c r="F1056">
        <v>2580</v>
      </c>
      <c r="G1056">
        <v>0</v>
      </c>
    </row>
    <row r="1057" spans="1:7" hidden="1" x14ac:dyDescent="0.35">
      <c r="A1057">
        <v>1962</v>
      </c>
      <c r="B1057" t="s">
        <v>1728</v>
      </c>
      <c r="C1057" t="s">
        <v>1732</v>
      </c>
      <c r="D1057" t="s">
        <v>13</v>
      </c>
      <c r="E1057" t="s">
        <v>161</v>
      </c>
      <c r="F1057">
        <v>1384</v>
      </c>
      <c r="G1057">
        <v>0</v>
      </c>
    </row>
    <row r="1058" spans="1:7" hidden="1" x14ac:dyDescent="0.35">
      <c r="A1058">
        <v>1962</v>
      </c>
      <c r="B1058" t="s">
        <v>1733</v>
      </c>
      <c r="C1058" t="s">
        <v>544</v>
      </c>
      <c r="D1058" t="s">
        <v>13</v>
      </c>
      <c r="E1058" t="s">
        <v>17</v>
      </c>
      <c r="F1058">
        <v>16012</v>
      </c>
      <c r="G1058">
        <v>0</v>
      </c>
    </row>
    <row r="1059" spans="1:7" hidden="1" x14ac:dyDescent="0.35">
      <c r="A1059">
        <v>1962</v>
      </c>
      <c r="B1059" t="s">
        <v>1733</v>
      </c>
      <c r="C1059" t="s">
        <v>1734</v>
      </c>
      <c r="D1059" t="s">
        <v>13</v>
      </c>
      <c r="E1059" t="s">
        <v>19</v>
      </c>
      <c r="F1059">
        <v>4314</v>
      </c>
      <c r="G1059">
        <v>0</v>
      </c>
    </row>
    <row r="1060" spans="1:7" hidden="1" x14ac:dyDescent="0.35">
      <c r="A1060">
        <v>1962</v>
      </c>
      <c r="B1060" t="s">
        <v>1733</v>
      </c>
      <c r="C1060" t="s">
        <v>1735</v>
      </c>
      <c r="D1060" t="s">
        <v>13</v>
      </c>
      <c r="E1060" t="s">
        <v>147</v>
      </c>
      <c r="F1060">
        <v>3897</v>
      </c>
      <c r="G1060">
        <v>0</v>
      </c>
    </row>
    <row r="1061" spans="1:7" hidden="1" x14ac:dyDescent="0.35">
      <c r="A1061">
        <v>1962</v>
      </c>
      <c r="B1061" t="s">
        <v>1733</v>
      </c>
      <c r="C1061" t="s">
        <v>1736</v>
      </c>
      <c r="D1061" t="s">
        <v>13</v>
      </c>
      <c r="E1061" t="s">
        <v>19</v>
      </c>
      <c r="F1061">
        <v>2284</v>
      </c>
      <c r="G1061">
        <v>0</v>
      </c>
    </row>
    <row r="1062" spans="1:7" hidden="1" x14ac:dyDescent="0.35">
      <c r="A1062">
        <v>1962</v>
      </c>
      <c r="B1062" t="s">
        <v>1737</v>
      </c>
      <c r="C1062" t="s">
        <v>1738</v>
      </c>
      <c r="D1062" t="s">
        <v>13</v>
      </c>
      <c r="E1062" t="s">
        <v>17</v>
      </c>
      <c r="F1062">
        <v>10763</v>
      </c>
      <c r="G1062">
        <v>0</v>
      </c>
    </row>
    <row r="1063" spans="1:7" hidden="1" x14ac:dyDescent="0.35">
      <c r="A1063">
        <v>1962</v>
      </c>
      <c r="B1063" t="s">
        <v>1737</v>
      </c>
      <c r="C1063" t="s">
        <v>1739</v>
      </c>
      <c r="D1063" t="s">
        <v>13</v>
      </c>
      <c r="E1063" t="s">
        <v>161</v>
      </c>
      <c r="F1063">
        <v>8784</v>
      </c>
      <c r="G1063">
        <v>0</v>
      </c>
    </row>
    <row r="1064" spans="1:7" hidden="1" x14ac:dyDescent="0.35">
      <c r="A1064">
        <v>1962</v>
      </c>
      <c r="B1064" t="s">
        <v>1737</v>
      </c>
      <c r="C1064" t="s">
        <v>1740</v>
      </c>
      <c r="D1064" t="s">
        <v>13</v>
      </c>
      <c r="E1064" t="s">
        <v>19</v>
      </c>
      <c r="F1064">
        <v>1351</v>
      </c>
      <c r="G1064">
        <v>0</v>
      </c>
    </row>
    <row r="1065" spans="1:7" hidden="1" x14ac:dyDescent="0.35">
      <c r="A1065">
        <v>1962</v>
      </c>
      <c r="B1065" t="s">
        <v>1737</v>
      </c>
      <c r="C1065" t="s">
        <v>1741</v>
      </c>
      <c r="D1065" t="s">
        <v>13</v>
      </c>
      <c r="E1065" t="s">
        <v>19</v>
      </c>
      <c r="F1065">
        <v>860</v>
      </c>
      <c r="G1065">
        <v>0</v>
      </c>
    </row>
    <row r="1066" spans="1:7" hidden="1" x14ac:dyDescent="0.35">
      <c r="A1066">
        <v>1962</v>
      </c>
      <c r="B1066" t="s">
        <v>1742</v>
      </c>
      <c r="C1066" t="s">
        <v>1743</v>
      </c>
      <c r="D1066" t="s">
        <v>13</v>
      </c>
      <c r="E1066" t="s">
        <v>17</v>
      </c>
      <c r="F1066">
        <v>20490</v>
      </c>
      <c r="G1066">
        <v>0</v>
      </c>
    </row>
    <row r="1067" spans="1:7" hidden="1" x14ac:dyDescent="0.35">
      <c r="A1067">
        <v>1962</v>
      </c>
      <c r="B1067" t="s">
        <v>1742</v>
      </c>
      <c r="C1067" t="s">
        <v>1744</v>
      </c>
      <c r="D1067" t="s">
        <v>13</v>
      </c>
      <c r="E1067" t="s">
        <v>19</v>
      </c>
      <c r="F1067">
        <v>6274</v>
      </c>
      <c r="G1067">
        <v>0</v>
      </c>
    </row>
    <row r="1068" spans="1:7" hidden="1" x14ac:dyDescent="0.35">
      <c r="A1068">
        <v>1962</v>
      </c>
      <c r="B1068" t="s">
        <v>1742</v>
      </c>
      <c r="C1068" t="s">
        <v>1745</v>
      </c>
      <c r="D1068" t="s">
        <v>13</v>
      </c>
      <c r="E1068" t="s">
        <v>19</v>
      </c>
      <c r="F1068">
        <v>2115</v>
      </c>
      <c r="G1068">
        <v>0</v>
      </c>
    </row>
    <row r="1069" spans="1:7" hidden="1" x14ac:dyDescent="0.35">
      <c r="A1069">
        <v>1962</v>
      </c>
      <c r="B1069" t="s">
        <v>1742</v>
      </c>
      <c r="C1069" t="s">
        <v>1746</v>
      </c>
      <c r="D1069" t="s">
        <v>13</v>
      </c>
      <c r="E1069" t="s">
        <v>1731</v>
      </c>
      <c r="F1069">
        <v>736</v>
      </c>
      <c r="G1069">
        <v>0</v>
      </c>
    </row>
    <row r="1070" spans="1:7" hidden="1" x14ac:dyDescent="0.35">
      <c r="A1070">
        <v>1962</v>
      </c>
      <c r="B1070" t="s">
        <v>1747</v>
      </c>
      <c r="C1070" t="s">
        <v>1748</v>
      </c>
      <c r="D1070" t="s">
        <v>13</v>
      </c>
      <c r="E1070" t="s">
        <v>17</v>
      </c>
      <c r="F1070">
        <v>18231</v>
      </c>
      <c r="G1070">
        <v>0</v>
      </c>
    </row>
    <row r="1071" spans="1:7" hidden="1" x14ac:dyDescent="0.35">
      <c r="A1071">
        <v>1962</v>
      </c>
      <c r="B1071" t="s">
        <v>1747</v>
      </c>
      <c r="C1071" t="s">
        <v>1749</v>
      </c>
      <c r="D1071" t="s">
        <v>13</v>
      </c>
      <c r="E1071" t="s">
        <v>19</v>
      </c>
      <c r="F1071">
        <v>6614</v>
      </c>
      <c r="G1071">
        <v>0</v>
      </c>
    </row>
    <row r="1072" spans="1:7" hidden="1" x14ac:dyDescent="0.35">
      <c r="A1072">
        <v>1962</v>
      </c>
      <c r="B1072" t="s">
        <v>1747</v>
      </c>
      <c r="C1072" t="s">
        <v>1750</v>
      </c>
      <c r="D1072" t="s">
        <v>13</v>
      </c>
      <c r="E1072" t="s">
        <v>161</v>
      </c>
      <c r="F1072">
        <v>4899</v>
      </c>
      <c r="G1072">
        <v>0</v>
      </c>
    </row>
    <row r="1073" spans="1:7" hidden="1" x14ac:dyDescent="0.35">
      <c r="A1073">
        <v>1962</v>
      </c>
      <c r="B1073" t="s">
        <v>1751</v>
      </c>
      <c r="C1073" t="s">
        <v>1752</v>
      </c>
      <c r="D1073" t="s">
        <v>13</v>
      </c>
      <c r="E1073" t="s">
        <v>17</v>
      </c>
      <c r="F1073">
        <v>12361</v>
      </c>
      <c r="G1073">
        <v>0</v>
      </c>
    </row>
    <row r="1074" spans="1:7" hidden="1" x14ac:dyDescent="0.35">
      <c r="A1074">
        <v>1962</v>
      </c>
      <c r="B1074" t="s">
        <v>1751</v>
      </c>
      <c r="C1074" t="s">
        <v>1753</v>
      </c>
      <c r="D1074" t="s">
        <v>13</v>
      </c>
      <c r="E1074" t="s">
        <v>161</v>
      </c>
      <c r="F1074">
        <v>5165</v>
      </c>
      <c r="G1074">
        <v>0</v>
      </c>
    </row>
    <row r="1075" spans="1:7" hidden="1" x14ac:dyDescent="0.35">
      <c r="A1075">
        <v>1962</v>
      </c>
      <c r="B1075" t="s">
        <v>1751</v>
      </c>
      <c r="C1075" t="s">
        <v>1754</v>
      </c>
      <c r="D1075" t="s">
        <v>13</v>
      </c>
      <c r="E1075" t="s">
        <v>19</v>
      </c>
      <c r="F1075">
        <v>1604</v>
      </c>
      <c r="G1075">
        <v>0</v>
      </c>
    </row>
    <row r="1076" spans="1:7" hidden="1" x14ac:dyDescent="0.35">
      <c r="A1076">
        <v>1962</v>
      </c>
      <c r="B1076" t="s">
        <v>1755</v>
      </c>
      <c r="C1076" t="s">
        <v>1756</v>
      </c>
      <c r="D1076" t="s">
        <v>13</v>
      </c>
      <c r="E1076" t="s">
        <v>161</v>
      </c>
      <c r="F1076">
        <v>14141</v>
      </c>
      <c r="G1076">
        <v>0</v>
      </c>
    </row>
    <row r="1077" spans="1:7" hidden="1" x14ac:dyDescent="0.35">
      <c r="A1077">
        <v>1962</v>
      </c>
      <c r="B1077" t="s">
        <v>1755</v>
      </c>
      <c r="C1077" t="s">
        <v>1757</v>
      </c>
      <c r="D1077" t="s">
        <v>13</v>
      </c>
      <c r="E1077" t="s">
        <v>17</v>
      </c>
      <c r="F1077">
        <v>11114</v>
      </c>
      <c r="G1077">
        <v>0</v>
      </c>
    </row>
    <row r="1078" spans="1:7" hidden="1" x14ac:dyDescent="0.35">
      <c r="A1078">
        <v>1962</v>
      </c>
      <c r="B1078" t="s">
        <v>1755</v>
      </c>
      <c r="C1078" t="s">
        <v>1758</v>
      </c>
      <c r="D1078" t="s">
        <v>13</v>
      </c>
      <c r="E1078" t="s">
        <v>19</v>
      </c>
      <c r="F1078">
        <v>1201</v>
      </c>
      <c r="G1078">
        <v>0</v>
      </c>
    </row>
    <row r="1079" spans="1:7" hidden="1" x14ac:dyDescent="0.35">
      <c r="A1079">
        <v>1962</v>
      </c>
      <c r="B1079" t="s">
        <v>1759</v>
      </c>
      <c r="C1079" t="s">
        <v>1760</v>
      </c>
      <c r="D1079" t="s">
        <v>13</v>
      </c>
      <c r="E1079" t="s">
        <v>17</v>
      </c>
      <c r="F1079">
        <v>18734</v>
      </c>
      <c r="G1079">
        <v>0</v>
      </c>
    </row>
    <row r="1080" spans="1:7" hidden="1" x14ac:dyDescent="0.35">
      <c r="A1080">
        <v>1962</v>
      </c>
      <c r="B1080" t="s">
        <v>1759</v>
      </c>
      <c r="C1080" t="s">
        <v>1761</v>
      </c>
      <c r="D1080" t="s">
        <v>13</v>
      </c>
      <c r="E1080" t="s">
        <v>19</v>
      </c>
      <c r="F1080">
        <v>3522</v>
      </c>
      <c r="G1080">
        <v>0</v>
      </c>
    </row>
    <row r="1081" spans="1:7" hidden="1" x14ac:dyDescent="0.35">
      <c r="A1081">
        <v>1962</v>
      </c>
      <c r="B1081" t="s">
        <v>1762</v>
      </c>
      <c r="C1081" t="s">
        <v>1763</v>
      </c>
      <c r="D1081" t="s">
        <v>13</v>
      </c>
      <c r="E1081" t="s">
        <v>17</v>
      </c>
      <c r="F1081">
        <v>12670</v>
      </c>
      <c r="G1081">
        <v>0</v>
      </c>
    </row>
    <row r="1082" spans="1:7" hidden="1" x14ac:dyDescent="0.35">
      <c r="A1082">
        <v>1962</v>
      </c>
      <c r="B1082" t="s">
        <v>1762</v>
      </c>
      <c r="C1082" t="s">
        <v>1764</v>
      </c>
      <c r="D1082" t="s">
        <v>13</v>
      </c>
      <c r="E1082" t="s">
        <v>19</v>
      </c>
      <c r="F1082">
        <v>2943</v>
      </c>
      <c r="G1082">
        <v>0</v>
      </c>
    </row>
    <row r="1083" spans="1:7" hidden="1" x14ac:dyDescent="0.35">
      <c r="A1083">
        <v>1962</v>
      </c>
      <c r="B1083" t="s">
        <v>1762</v>
      </c>
      <c r="C1083" t="s">
        <v>1765</v>
      </c>
      <c r="D1083" t="s">
        <v>13</v>
      </c>
      <c r="E1083" t="s">
        <v>19</v>
      </c>
      <c r="F1083">
        <v>1676</v>
      </c>
      <c r="G1083">
        <v>0</v>
      </c>
    </row>
    <row r="1084" spans="1:7" hidden="1" x14ac:dyDescent="0.35">
      <c r="A1084">
        <v>1962</v>
      </c>
      <c r="B1084" t="s">
        <v>1762</v>
      </c>
      <c r="C1084" t="s">
        <v>1766</v>
      </c>
      <c r="D1084" t="s">
        <v>13</v>
      </c>
      <c r="E1084" t="s">
        <v>19</v>
      </c>
      <c r="F1084">
        <v>445</v>
      </c>
      <c r="G1084">
        <v>0</v>
      </c>
    </row>
    <row r="1085" spans="1:7" hidden="1" x14ac:dyDescent="0.35">
      <c r="A1085">
        <v>1962</v>
      </c>
      <c r="B1085" t="s">
        <v>1767</v>
      </c>
      <c r="C1085" t="s">
        <v>1768</v>
      </c>
      <c r="D1085" t="s">
        <v>13</v>
      </c>
      <c r="E1085" t="s">
        <v>17</v>
      </c>
      <c r="F1085">
        <v>8465</v>
      </c>
      <c r="G1085">
        <v>0</v>
      </c>
    </row>
    <row r="1086" spans="1:7" hidden="1" x14ac:dyDescent="0.35">
      <c r="A1086">
        <v>1962</v>
      </c>
      <c r="B1086" t="s">
        <v>1767</v>
      </c>
      <c r="C1086" t="s">
        <v>1769</v>
      </c>
      <c r="D1086" t="s">
        <v>13</v>
      </c>
      <c r="E1086" t="s">
        <v>19</v>
      </c>
      <c r="F1086">
        <v>6814</v>
      </c>
      <c r="G1086">
        <v>0</v>
      </c>
    </row>
    <row r="1087" spans="1:7" hidden="1" x14ac:dyDescent="0.35">
      <c r="A1087">
        <v>1962</v>
      </c>
      <c r="B1087" t="s">
        <v>1767</v>
      </c>
      <c r="C1087" t="s">
        <v>1770</v>
      </c>
      <c r="D1087" t="s">
        <v>13</v>
      </c>
      <c r="E1087" t="s">
        <v>1731</v>
      </c>
      <c r="F1087">
        <v>3403</v>
      </c>
      <c r="G1087">
        <v>0</v>
      </c>
    </row>
    <row r="1088" spans="1:7" hidden="1" x14ac:dyDescent="0.35">
      <c r="A1088">
        <v>1962</v>
      </c>
      <c r="B1088" t="s">
        <v>1767</v>
      </c>
      <c r="C1088" t="s">
        <v>1770</v>
      </c>
      <c r="D1088" t="s">
        <v>13</v>
      </c>
      <c r="E1088" t="s">
        <v>1731</v>
      </c>
      <c r="F1088">
        <v>3403</v>
      </c>
      <c r="G1088">
        <v>0</v>
      </c>
    </row>
    <row r="1089" spans="1:7" hidden="1" x14ac:dyDescent="0.35">
      <c r="A1089">
        <v>1962</v>
      </c>
      <c r="B1089" t="s">
        <v>1767</v>
      </c>
      <c r="C1089" t="s">
        <v>1771</v>
      </c>
      <c r="D1089" t="s">
        <v>13</v>
      </c>
      <c r="E1089" t="s">
        <v>19</v>
      </c>
      <c r="F1089">
        <v>1473</v>
      </c>
      <c r="G1089">
        <v>0</v>
      </c>
    </row>
    <row r="1090" spans="1:7" hidden="1" x14ac:dyDescent="0.35">
      <c r="A1090">
        <v>1962</v>
      </c>
      <c r="B1090" t="s">
        <v>1772</v>
      </c>
      <c r="C1090" t="s">
        <v>1773</v>
      </c>
      <c r="D1090" t="s">
        <v>13</v>
      </c>
      <c r="E1090" t="s">
        <v>17</v>
      </c>
      <c r="F1090">
        <v>12257</v>
      </c>
      <c r="G1090">
        <v>0</v>
      </c>
    </row>
    <row r="1091" spans="1:7" hidden="1" x14ac:dyDescent="0.35">
      <c r="A1091">
        <v>1962</v>
      </c>
      <c r="B1091" t="s">
        <v>1772</v>
      </c>
      <c r="C1091" t="s">
        <v>1774</v>
      </c>
      <c r="D1091" t="s">
        <v>13</v>
      </c>
      <c r="E1091" t="s">
        <v>161</v>
      </c>
      <c r="F1091">
        <v>7855</v>
      </c>
      <c r="G1091">
        <v>0</v>
      </c>
    </row>
    <row r="1092" spans="1:7" hidden="1" x14ac:dyDescent="0.35">
      <c r="A1092">
        <v>1962</v>
      </c>
      <c r="B1092" t="s">
        <v>1772</v>
      </c>
      <c r="C1092" t="s">
        <v>1775</v>
      </c>
      <c r="D1092" t="s">
        <v>13</v>
      </c>
      <c r="E1092" t="s">
        <v>19</v>
      </c>
      <c r="F1092">
        <v>1051</v>
      </c>
      <c r="G1092">
        <v>0</v>
      </c>
    </row>
    <row r="1093" spans="1:7" hidden="1" x14ac:dyDescent="0.35">
      <c r="A1093">
        <v>1962</v>
      </c>
      <c r="B1093" t="s">
        <v>1772</v>
      </c>
      <c r="C1093" t="s">
        <v>1776</v>
      </c>
      <c r="D1093" t="s">
        <v>13</v>
      </c>
      <c r="E1093" t="s">
        <v>19</v>
      </c>
      <c r="F1093">
        <v>526</v>
      </c>
      <c r="G1093">
        <v>0</v>
      </c>
    </row>
    <row r="1094" spans="1:7" hidden="1" x14ac:dyDescent="0.35">
      <c r="A1094">
        <v>1962</v>
      </c>
      <c r="B1094" t="s">
        <v>1777</v>
      </c>
      <c r="C1094" t="s">
        <v>1778</v>
      </c>
      <c r="D1094" t="s">
        <v>13</v>
      </c>
      <c r="E1094" t="s">
        <v>17</v>
      </c>
      <c r="F1094">
        <v>25102</v>
      </c>
      <c r="G1094">
        <v>0</v>
      </c>
    </row>
    <row r="1095" spans="1:7" hidden="1" x14ac:dyDescent="0.35">
      <c r="A1095">
        <v>1962</v>
      </c>
      <c r="B1095" t="s">
        <v>1777</v>
      </c>
      <c r="C1095" t="s">
        <v>1779</v>
      </c>
      <c r="D1095" t="s">
        <v>13</v>
      </c>
      <c r="E1095" t="s">
        <v>147</v>
      </c>
      <c r="F1095">
        <v>9586</v>
      </c>
      <c r="G1095">
        <v>0</v>
      </c>
    </row>
    <row r="1096" spans="1:7" hidden="1" x14ac:dyDescent="0.35">
      <c r="A1096">
        <v>1962</v>
      </c>
      <c r="B1096" t="s">
        <v>1777</v>
      </c>
      <c r="C1096" t="s">
        <v>1780</v>
      </c>
      <c r="D1096" t="s">
        <v>13</v>
      </c>
      <c r="E1096" t="s">
        <v>19</v>
      </c>
      <c r="F1096">
        <v>787</v>
      </c>
      <c r="G1096">
        <v>0</v>
      </c>
    </row>
    <row r="1097" spans="1:7" hidden="1" x14ac:dyDescent="0.35">
      <c r="A1097">
        <v>1962</v>
      </c>
      <c r="B1097" t="s">
        <v>1781</v>
      </c>
      <c r="C1097" t="s">
        <v>1782</v>
      </c>
      <c r="D1097" t="s">
        <v>13</v>
      </c>
      <c r="E1097" t="s">
        <v>17</v>
      </c>
      <c r="F1097">
        <v>16921</v>
      </c>
      <c r="G1097">
        <v>0</v>
      </c>
    </row>
    <row r="1098" spans="1:7" hidden="1" x14ac:dyDescent="0.35">
      <c r="A1098">
        <v>1962</v>
      </c>
      <c r="B1098" t="s">
        <v>1781</v>
      </c>
      <c r="C1098" t="s">
        <v>1783</v>
      </c>
      <c r="D1098" t="s">
        <v>13</v>
      </c>
      <c r="E1098" t="s">
        <v>161</v>
      </c>
      <c r="F1098">
        <v>10663</v>
      </c>
      <c r="G1098">
        <v>0</v>
      </c>
    </row>
    <row r="1099" spans="1:7" x14ac:dyDescent="0.35">
      <c r="A1099">
        <v>1962</v>
      </c>
      <c r="B1099" t="s">
        <v>1784</v>
      </c>
      <c r="C1099" t="s">
        <v>1785</v>
      </c>
      <c r="D1099" t="s">
        <v>96</v>
      </c>
      <c r="E1099" t="s">
        <v>17</v>
      </c>
      <c r="F1099" s="4">
        <v>14687</v>
      </c>
      <c r="G1099">
        <v>1</v>
      </c>
    </row>
    <row r="1100" spans="1:7" x14ac:dyDescent="0.35">
      <c r="A1100">
        <v>1962</v>
      </c>
      <c r="B1100" t="s">
        <v>1784</v>
      </c>
      <c r="C1100" t="s">
        <v>1779</v>
      </c>
      <c r="D1100" t="s">
        <v>13</v>
      </c>
      <c r="E1100" t="s">
        <v>1655</v>
      </c>
      <c r="F1100" s="4">
        <v>4770</v>
      </c>
      <c r="G1100">
        <v>1</v>
      </c>
    </row>
    <row r="1101" spans="1:7" x14ac:dyDescent="0.35">
      <c r="A1101">
        <v>1962</v>
      </c>
      <c r="B1101" t="s">
        <v>1784</v>
      </c>
      <c r="C1101" t="s">
        <v>1786</v>
      </c>
      <c r="D1101" t="s">
        <v>13</v>
      </c>
      <c r="E1101" t="s">
        <v>19</v>
      </c>
      <c r="F1101" s="4">
        <v>4396</v>
      </c>
      <c r="G1101">
        <v>1</v>
      </c>
    </row>
    <row r="1102" spans="1:7" x14ac:dyDescent="0.35">
      <c r="A1102">
        <v>1962</v>
      </c>
      <c r="B1102" t="s">
        <v>1784</v>
      </c>
      <c r="C1102" t="s">
        <v>1787</v>
      </c>
      <c r="D1102" t="s">
        <v>13</v>
      </c>
      <c r="E1102" t="s">
        <v>19</v>
      </c>
      <c r="F1102" s="4">
        <v>4190</v>
      </c>
      <c r="G1102">
        <v>1</v>
      </c>
    </row>
    <row r="1103" spans="1:7" x14ac:dyDescent="0.35">
      <c r="A1103">
        <v>1962</v>
      </c>
      <c r="B1103" t="s">
        <v>1784</v>
      </c>
      <c r="C1103" t="s">
        <v>1788</v>
      </c>
      <c r="D1103" t="s">
        <v>13</v>
      </c>
      <c r="E1103" t="s">
        <v>19</v>
      </c>
      <c r="F1103" s="4">
        <v>1010</v>
      </c>
      <c r="G1103">
        <v>1</v>
      </c>
    </row>
    <row r="1104" spans="1:7" hidden="1" x14ac:dyDescent="0.35">
      <c r="A1104">
        <v>1962</v>
      </c>
      <c r="B1104" t="s">
        <v>1789</v>
      </c>
      <c r="C1104" t="s">
        <v>1790</v>
      </c>
      <c r="D1104" t="s">
        <v>13</v>
      </c>
      <c r="E1104" t="s">
        <v>19</v>
      </c>
      <c r="F1104">
        <v>18359</v>
      </c>
      <c r="G1104">
        <v>0</v>
      </c>
    </row>
    <row r="1105" spans="1:7" hidden="1" x14ac:dyDescent="0.35">
      <c r="A1105">
        <v>1962</v>
      </c>
      <c r="B1105" t="s">
        <v>1789</v>
      </c>
      <c r="C1105" t="s">
        <v>1791</v>
      </c>
      <c r="D1105" t="s">
        <v>13</v>
      </c>
      <c r="E1105" t="s">
        <v>17</v>
      </c>
      <c r="F1105">
        <v>15882</v>
      </c>
      <c r="G1105">
        <v>0</v>
      </c>
    </row>
    <row r="1106" spans="1:7" hidden="1" x14ac:dyDescent="0.35">
      <c r="A1106">
        <v>1962</v>
      </c>
      <c r="B1106" t="s">
        <v>1789</v>
      </c>
      <c r="C1106" t="s">
        <v>1792</v>
      </c>
      <c r="D1106" t="s">
        <v>13</v>
      </c>
      <c r="E1106" t="s">
        <v>147</v>
      </c>
      <c r="F1106">
        <v>2649</v>
      </c>
      <c r="G1106">
        <v>0</v>
      </c>
    </row>
    <row r="1107" spans="1:7" hidden="1" x14ac:dyDescent="0.35">
      <c r="A1107">
        <v>1962</v>
      </c>
      <c r="B1107" t="s">
        <v>1793</v>
      </c>
      <c r="C1107" t="s">
        <v>1794</v>
      </c>
      <c r="D1107" t="s">
        <v>13</v>
      </c>
      <c r="E1107" t="s">
        <v>17</v>
      </c>
      <c r="F1107">
        <v>8672</v>
      </c>
      <c r="G1107">
        <v>0</v>
      </c>
    </row>
    <row r="1108" spans="1:7" hidden="1" x14ac:dyDescent="0.35">
      <c r="A1108">
        <v>1962</v>
      </c>
      <c r="B1108" t="s">
        <v>1793</v>
      </c>
      <c r="C1108" t="s">
        <v>1795</v>
      </c>
      <c r="D1108" t="s">
        <v>13</v>
      </c>
      <c r="E1108" t="s">
        <v>161</v>
      </c>
      <c r="F1108">
        <v>2437</v>
      </c>
      <c r="G1108">
        <v>0</v>
      </c>
    </row>
    <row r="1109" spans="1:7" hidden="1" x14ac:dyDescent="0.35">
      <c r="A1109">
        <v>1962</v>
      </c>
      <c r="B1109" t="s">
        <v>1793</v>
      </c>
      <c r="C1109" t="s">
        <v>1796</v>
      </c>
      <c r="D1109" t="s">
        <v>13</v>
      </c>
      <c r="E1109" t="s">
        <v>1731</v>
      </c>
      <c r="F1109">
        <v>1417</v>
      </c>
      <c r="G1109">
        <v>0</v>
      </c>
    </row>
    <row r="1110" spans="1:7" hidden="1" x14ac:dyDescent="0.35">
      <c r="A1110">
        <v>1962</v>
      </c>
      <c r="B1110" t="s">
        <v>1793</v>
      </c>
      <c r="C1110" t="s">
        <v>1797</v>
      </c>
      <c r="D1110" t="s">
        <v>13</v>
      </c>
      <c r="E1110" t="s">
        <v>19</v>
      </c>
      <c r="F1110">
        <v>704</v>
      </c>
      <c r="G1110">
        <v>0</v>
      </c>
    </row>
    <row r="1111" spans="1:7" hidden="1" x14ac:dyDescent="0.35">
      <c r="A1111">
        <v>1962</v>
      </c>
      <c r="B1111" t="s">
        <v>1793</v>
      </c>
      <c r="C1111" t="s">
        <v>1798</v>
      </c>
      <c r="D1111" t="s">
        <v>13</v>
      </c>
      <c r="E1111" t="s">
        <v>19</v>
      </c>
      <c r="F1111">
        <v>531</v>
      </c>
      <c r="G1111">
        <v>0</v>
      </c>
    </row>
    <row r="1112" spans="1:7" hidden="1" x14ac:dyDescent="0.35">
      <c r="A1112">
        <v>1962</v>
      </c>
      <c r="B1112" t="s">
        <v>1799</v>
      </c>
      <c r="C1112" t="s">
        <v>1800</v>
      </c>
      <c r="D1112" t="s">
        <v>13</v>
      </c>
      <c r="E1112" t="s">
        <v>17</v>
      </c>
      <c r="F1112">
        <v>7136</v>
      </c>
      <c r="G1112">
        <v>0</v>
      </c>
    </row>
    <row r="1113" spans="1:7" hidden="1" x14ac:dyDescent="0.35">
      <c r="A1113">
        <v>1962</v>
      </c>
      <c r="B1113" t="s">
        <v>1799</v>
      </c>
      <c r="C1113" t="s">
        <v>1801</v>
      </c>
      <c r="D1113" t="s">
        <v>13</v>
      </c>
      <c r="E1113" t="s">
        <v>161</v>
      </c>
      <c r="F1113">
        <v>4282</v>
      </c>
      <c r="G1113">
        <v>0</v>
      </c>
    </row>
    <row r="1114" spans="1:7" hidden="1" x14ac:dyDescent="0.35">
      <c r="A1114">
        <v>1962</v>
      </c>
      <c r="B1114" t="s">
        <v>1799</v>
      </c>
      <c r="C1114" t="s">
        <v>1802</v>
      </c>
      <c r="D1114" t="s">
        <v>13</v>
      </c>
      <c r="E1114" t="s">
        <v>1731</v>
      </c>
      <c r="F1114">
        <v>4164</v>
      </c>
      <c r="G1114">
        <v>0</v>
      </c>
    </row>
    <row r="1115" spans="1:7" hidden="1" x14ac:dyDescent="0.35">
      <c r="A1115">
        <v>1962</v>
      </c>
      <c r="B1115" t="s">
        <v>1799</v>
      </c>
      <c r="C1115" t="s">
        <v>1803</v>
      </c>
      <c r="D1115" t="s">
        <v>13</v>
      </c>
      <c r="E1115" t="s">
        <v>147</v>
      </c>
      <c r="F1115">
        <v>3874</v>
      </c>
      <c r="G1115">
        <v>0</v>
      </c>
    </row>
    <row r="1116" spans="1:7" hidden="1" x14ac:dyDescent="0.35">
      <c r="A1116">
        <v>1962</v>
      </c>
      <c r="B1116" t="s">
        <v>1804</v>
      </c>
      <c r="C1116" t="s">
        <v>1805</v>
      </c>
      <c r="D1116" t="s">
        <v>13</v>
      </c>
      <c r="E1116" t="s">
        <v>17</v>
      </c>
      <c r="F1116">
        <v>9905</v>
      </c>
      <c r="G1116">
        <v>0</v>
      </c>
    </row>
    <row r="1117" spans="1:7" hidden="1" x14ac:dyDescent="0.35">
      <c r="A1117">
        <v>1962</v>
      </c>
      <c r="B1117" t="s">
        <v>1804</v>
      </c>
      <c r="C1117" t="s">
        <v>1806</v>
      </c>
      <c r="D1117" t="s">
        <v>13</v>
      </c>
      <c r="E1117" t="s">
        <v>161</v>
      </c>
      <c r="F1117">
        <v>2733</v>
      </c>
      <c r="G1117">
        <v>0</v>
      </c>
    </row>
    <row r="1118" spans="1:7" hidden="1" x14ac:dyDescent="0.35">
      <c r="A1118">
        <v>1962</v>
      </c>
      <c r="B1118" t="s">
        <v>1804</v>
      </c>
      <c r="C1118" t="s">
        <v>1807</v>
      </c>
      <c r="D1118" t="s">
        <v>13</v>
      </c>
      <c r="E1118" t="s">
        <v>147</v>
      </c>
      <c r="F1118">
        <v>2575</v>
      </c>
      <c r="G1118">
        <v>0</v>
      </c>
    </row>
    <row r="1119" spans="1:7" hidden="1" x14ac:dyDescent="0.35">
      <c r="A1119">
        <v>1962</v>
      </c>
      <c r="B1119" t="s">
        <v>1804</v>
      </c>
      <c r="C1119" t="s">
        <v>1808</v>
      </c>
      <c r="D1119" t="s">
        <v>13</v>
      </c>
      <c r="E1119" t="s">
        <v>19</v>
      </c>
      <c r="F1119">
        <v>1465</v>
      </c>
      <c r="G1119">
        <v>0</v>
      </c>
    </row>
    <row r="1120" spans="1:7" hidden="1" x14ac:dyDescent="0.35">
      <c r="A1120">
        <v>1962</v>
      </c>
      <c r="B1120" t="s">
        <v>1809</v>
      </c>
      <c r="C1120" t="s">
        <v>646</v>
      </c>
      <c r="D1120" t="s">
        <v>13</v>
      </c>
      <c r="E1120" t="s">
        <v>17</v>
      </c>
      <c r="F1120">
        <v>7862</v>
      </c>
      <c r="G1120">
        <v>0</v>
      </c>
    </row>
    <row r="1121" spans="1:7" hidden="1" x14ac:dyDescent="0.35">
      <c r="A1121">
        <v>1962</v>
      </c>
      <c r="B1121" t="s">
        <v>1809</v>
      </c>
      <c r="C1121" t="s">
        <v>1810</v>
      </c>
      <c r="D1121" t="s">
        <v>13</v>
      </c>
      <c r="E1121" t="s">
        <v>161</v>
      </c>
      <c r="F1121">
        <v>3968</v>
      </c>
      <c r="G1121">
        <v>0</v>
      </c>
    </row>
    <row r="1122" spans="1:7" hidden="1" x14ac:dyDescent="0.35">
      <c r="A1122">
        <v>1962</v>
      </c>
      <c r="B1122" t="s">
        <v>1809</v>
      </c>
      <c r="C1122" t="s">
        <v>1811</v>
      </c>
      <c r="D1122" t="s">
        <v>13</v>
      </c>
      <c r="E1122" t="s">
        <v>19</v>
      </c>
      <c r="F1122">
        <v>2253</v>
      </c>
      <c r="G1122">
        <v>0</v>
      </c>
    </row>
    <row r="1123" spans="1:7" hidden="1" x14ac:dyDescent="0.35">
      <c r="A1123">
        <v>1962</v>
      </c>
      <c r="B1123" t="s">
        <v>1809</v>
      </c>
      <c r="C1123" t="s">
        <v>1812</v>
      </c>
      <c r="D1123" t="s">
        <v>13</v>
      </c>
      <c r="E1123" t="s">
        <v>19</v>
      </c>
      <c r="F1123">
        <v>284</v>
      </c>
      <c r="G1123">
        <v>0</v>
      </c>
    </row>
    <row r="1124" spans="1:7" hidden="1" x14ac:dyDescent="0.35">
      <c r="A1124">
        <v>1962</v>
      </c>
      <c r="B1124" t="s">
        <v>1813</v>
      </c>
      <c r="C1124" t="s">
        <v>1814</v>
      </c>
      <c r="D1124" t="s">
        <v>13</v>
      </c>
      <c r="E1124" t="s">
        <v>17</v>
      </c>
      <c r="F1124">
        <v>11736</v>
      </c>
      <c r="G1124">
        <v>0</v>
      </c>
    </row>
    <row r="1125" spans="1:7" hidden="1" x14ac:dyDescent="0.35">
      <c r="A1125">
        <v>1962</v>
      </c>
      <c r="B1125" t="s">
        <v>1813</v>
      </c>
      <c r="C1125" t="s">
        <v>1815</v>
      </c>
      <c r="D1125" t="s">
        <v>13</v>
      </c>
      <c r="E1125" t="s">
        <v>147</v>
      </c>
      <c r="F1125">
        <v>8043</v>
      </c>
      <c r="G1125">
        <v>0</v>
      </c>
    </row>
    <row r="1126" spans="1:7" hidden="1" x14ac:dyDescent="0.35">
      <c r="A1126">
        <v>1962</v>
      </c>
      <c r="B1126" t="s">
        <v>1813</v>
      </c>
      <c r="C1126" t="s">
        <v>1816</v>
      </c>
      <c r="D1126" t="s">
        <v>13</v>
      </c>
      <c r="E1126" t="s">
        <v>19</v>
      </c>
      <c r="F1126">
        <v>4784</v>
      </c>
      <c r="G1126">
        <v>0</v>
      </c>
    </row>
    <row r="1127" spans="1:7" hidden="1" x14ac:dyDescent="0.35">
      <c r="A1127">
        <v>1962</v>
      </c>
      <c r="B1127" t="s">
        <v>1813</v>
      </c>
      <c r="C1127" t="s">
        <v>1817</v>
      </c>
      <c r="D1127" t="s">
        <v>13</v>
      </c>
      <c r="E1127" t="s">
        <v>19</v>
      </c>
      <c r="F1127">
        <v>1538</v>
      </c>
      <c r="G1127">
        <v>0</v>
      </c>
    </row>
    <row r="1128" spans="1:7" x14ac:dyDescent="0.35">
      <c r="A1128">
        <v>1962</v>
      </c>
      <c r="B1128" t="s">
        <v>1818</v>
      </c>
      <c r="C1128" t="s">
        <v>1819</v>
      </c>
      <c r="D1128" t="s">
        <v>96</v>
      </c>
      <c r="E1128" t="s">
        <v>17</v>
      </c>
      <c r="F1128" s="4">
        <v>8112</v>
      </c>
      <c r="G1128">
        <v>1</v>
      </c>
    </row>
    <row r="1129" spans="1:7" x14ac:dyDescent="0.35">
      <c r="A1129">
        <v>1962</v>
      </c>
      <c r="B1129" t="s">
        <v>1818</v>
      </c>
      <c r="C1129" t="s">
        <v>640</v>
      </c>
      <c r="D1129" t="s">
        <v>13</v>
      </c>
      <c r="E1129" t="s">
        <v>19</v>
      </c>
      <c r="F1129" s="4">
        <v>4835</v>
      </c>
      <c r="G1129">
        <v>1</v>
      </c>
    </row>
    <row r="1130" spans="1:7" x14ac:dyDescent="0.35">
      <c r="A1130">
        <v>1962</v>
      </c>
      <c r="B1130" t="s">
        <v>1818</v>
      </c>
      <c r="C1130" t="s">
        <v>1820</v>
      </c>
      <c r="D1130" t="s">
        <v>13</v>
      </c>
      <c r="E1130" t="s">
        <v>19</v>
      </c>
      <c r="F1130" s="4">
        <v>3925</v>
      </c>
      <c r="G1130">
        <v>1</v>
      </c>
    </row>
    <row r="1131" spans="1:7" x14ac:dyDescent="0.35">
      <c r="A1131">
        <v>1962</v>
      </c>
      <c r="B1131" t="s">
        <v>1818</v>
      </c>
      <c r="C1131" t="s">
        <v>1820</v>
      </c>
      <c r="D1131" t="s">
        <v>13</v>
      </c>
      <c r="E1131" t="s">
        <v>19</v>
      </c>
      <c r="F1131" s="4">
        <v>3925</v>
      </c>
      <c r="G1131">
        <v>1</v>
      </c>
    </row>
    <row r="1132" spans="1:7" x14ac:dyDescent="0.35">
      <c r="A1132">
        <v>1962</v>
      </c>
      <c r="B1132" t="s">
        <v>1818</v>
      </c>
      <c r="C1132" t="s">
        <v>1821</v>
      </c>
      <c r="D1132" t="s">
        <v>13</v>
      </c>
      <c r="E1132" t="s">
        <v>161</v>
      </c>
      <c r="F1132" s="4">
        <v>3769</v>
      </c>
      <c r="G1132">
        <v>1</v>
      </c>
    </row>
    <row r="1133" spans="1:7" x14ac:dyDescent="0.35">
      <c r="A1133">
        <v>1962</v>
      </c>
      <c r="B1133" t="s">
        <v>1818</v>
      </c>
      <c r="C1133" t="s">
        <v>1822</v>
      </c>
      <c r="D1133" t="s">
        <v>13</v>
      </c>
      <c r="E1133" t="s">
        <v>1731</v>
      </c>
      <c r="F1133" s="4">
        <v>2135</v>
      </c>
      <c r="G1133">
        <v>1</v>
      </c>
    </row>
    <row r="1134" spans="1:7" hidden="1" x14ac:dyDescent="0.35">
      <c r="A1134">
        <v>1962</v>
      </c>
      <c r="B1134" t="s">
        <v>1823</v>
      </c>
      <c r="C1134" t="s">
        <v>1824</v>
      </c>
      <c r="D1134" t="s">
        <v>13</v>
      </c>
      <c r="E1134" t="s">
        <v>19</v>
      </c>
      <c r="F1134">
        <v>7848</v>
      </c>
      <c r="G1134">
        <v>0</v>
      </c>
    </row>
    <row r="1135" spans="1:7" hidden="1" x14ac:dyDescent="0.35">
      <c r="A1135">
        <v>1962</v>
      </c>
      <c r="B1135" t="s">
        <v>1823</v>
      </c>
      <c r="C1135" t="s">
        <v>1825</v>
      </c>
      <c r="D1135" t="s">
        <v>13</v>
      </c>
      <c r="E1135" t="s">
        <v>161</v>
      </c>
      <c r="F1135">
        <v>7188</v>
      </c>
      <c r="G1135">
        <v>0</v>
      </c>
    </row>
    <row r="1136" spans="1:7" hidden="1" x14ac:dyDescent="0.35">
      <c r="A1136">
        <v>1962</v>
      </c>
      <c r="B1136" t="s">
        <v>1823</v>
      </c>
      <c r="C1136" t="s">
        <v>1826</v>
      </c>
      <c r="D1136" t="s">
        <v>13</v>
      </c>
      <c r="E1136" t="s">
        <v>17</v>
      </c>
      <c r="F1136">
        <v>6734</v>
      </c>
      <c r="G1136">
        <v>0</v>
      </c>
    </row>
    <row r="1137" spans="1:7" hidden="1" x14ac:dyDescent="0.35">
      <c r="A1137">
        <v>1962</v>
      </c>
      <c r="B1137" t="s">
        <v>1823</v>
      </c>
      <c r="C1137" t="s">
        <v>1827</v>
      </c>
      <c r="D1137" t="s">
        <v>13</v>
      </c>
      <c r="E1137" t="s">
        <v>19</v>
      </c>
      <c r="F1137">
        <v>2518</v>
      </c>
      <c r="G1137">
        <v>0</v>
      </c>
    </row>
    <row r="1138" spans="1:7" hidden="1" x14ac:dyDescent="0.35">
      <c r="A1138">
        <v>1962</v>
      </c>
      <c r="B1138" t="s">
        <v>1823</v>
      </c>
      <c r="C1138" t="s">
        <v>1828</v>
      </c>
      <c r="D1138" t="s">
        <v>13</v>
      </c>
      <c r="E1138" t="s">
        <v>147</v>
      </c>
      <c r="F1138">
        <v>1130</v>
      </c>
      <c r="G1138">
        <v>0</v>
      </c>
    </row>
    <row r="1139" spans="1:7" hidden="1" x14ac:dyDescent="0.35">
      <c r="A1139">
        <v>1962</v>
      </c>
      <c r="B1139" t="s">
        <v>1823</v>
      </c>
      <c r="C1139" t="s">
        <v>1829</v>
      </c>
      <c r="D1139" t="s">
        <v>13</v>
      </c>
      <c r="E1139" t="s">
        <v>19</v>
      </c>
      <c r="F1139">
        <v>493</v>
      </c>
      <c r="G1139">
        <v>0</v>
      </c>
    </row>
    <row r="1140" spans="1:7" hidden="1" x14ac:dyDescent="0.35">
      <c r="A1140">
        <v>1962</v>
      </c>
      <c r="B1140" t="s">
        <v>1823</v>
      </c>
      <c r="C1140" t="s">
        <v>1830</v>
      </c>
      <c r="D1140" t="s">
        <v>13</v>
      </c>
      <c r="E1140" t="s">
        <v>19</v>
      </c>
      <c r="F1140">
        <v>215</v>
      </c>
      <c r="G1140">
        <v>0</v>
      </c>
    </row>
    <row r="1141" spans="1:7" hidden="1" x14ac:dyDescent="0.35">
      <c r="A1141">
        <v>1962</v>
      </c>
      <c r="B1141" t="s">
        <v>1831</v>
      </c>
      <c r="C1141" t="s">
        <v>1832</v>
      </c>
      <c r="D1141" t="s">
        <v>13</v>
      </c>
      <c r="E1141" t="s">
        <v>17</v>
      </c>
      <c r="F1141">
        <v>8917</v>
      </c>
      <c r="G1141">
        <v>0</v>
      </c>
    </row>
    <row r="1142" spans="1:7" hidden="1" x14ac:dyDescent="0.35">
      <c r="A1142">
        <v>1962</v>
      </c>
      <c r="B1142" t="s">
        <v>1831</v>
      </c>
      <c r="C1142" t="s">
        <v>1833</v>
      </c>
      <c r="D1142" t="s">
        <v>13</v>
      </c>
      <c r="E1142" t="s">
        <v>19</v>
      </c>
      <c r="F1142">
        <v>5177</v>
      </c>
      <c r="G1142">
        <v>0</v>
      </c>
    </row>
    <row r="1143" spans="1:7" hidden="1" x14ac:dyDescent="0.35">
      <c r="A1143">
        <v>1962</v>
      </c>
      <c r="B1143" t="s">
        <v>1831</v>
      </c>
      <c r="C1143" t="s">
        <v>1834</v>
      </c>
      <c r="D1143" t="s">
        <v>13</v>
      </c>
      <c r="E1143" t="s">
        <v>161</v>
      </c>
      <c r="F1143">
        <v>4883</v>
      </c>
      <c r="G1143">
        <v>0</v>
      </c>
    </row>
    <row r="1144" spans="1:7" hidden="1" x14ac:dyDescent="0.35">
      <c r="A1144">
        <v>1962</v>
      </c>
      <c r="B1144" t="s">
        <v>1831</v>
      </c>
      <c r="C1144" t="s">
        <v>1835</v>
      </c>
      <c r="D1144" t="s">
        <v>13</v>
      </c>
      <c r="E1144" t="s">
        <v>147</v>
      </c>
      <c r="F1144">
        <v>1120</v>
      </c>
      <c r="G1144">
        <v>0</v>
      </c>
    </row>
    <row r="1145" spans="1:7" hidden="1" x14ac:dyDescent="0.35">
      <c r="A1145">
        <v>1962</v>
      </c>
      <c r="B1145" t="s">
        <v>1836</v>
      </c>
      <c r="C1145" t="s">
        <v>1837</v>
      </c>
      <c r="D1145" t="s">
        <v>13</v>
      </c>
      <c r="E1145" t="s">
        <v>17</v>
      </c>
      <c r="F1145">
        <v>9570</v>
      </c>
      <c r="G1145">
        <v>0</v>
      </c>
    </row>
    <row r="1146" spans="1:7" hidden="1" x14ac:dyDescent="0.35">
      <c r="A1146">
        <v>1962</v>
      </c>
      <c r="B1146" t="s">
        <v>1836</v>
      </c>
      <c r="C1146" t="s">
        <v>668</v>
      </c>
      <c r="D1146" t="s">
        <v>13</v>
      </c>
      <c r="E1146" t="s">
        <v>161</v>
      </c>
      <c r="F1146">
        <v>5329</v>
      </c>
      <c r="G1146">
        <v>0</v>
      </c>
    </row>
    <row r="1147" spans="1:7" hidden="1" x14ac:dyDescent="0.35">
      <c r="A1147">
        <v>1962</v>
      </c>
      <c r="B1147" t="s">
        <v>1836</v>
      </c>
      <c r="C1147" t="s">
        <v>668</v>
      </c>
      <c r="D1147" t="s">
        <v>13</v>
      </c>
      <c r="E1147" t="s">
        <v>161</v>
      </c>
      <c r="F1147">
        <v>5329</v>
      </c>
      <c r="G1147">
        <v>0</v>
      </c>
    </row>
    <row r="1148" spans="1:7" hidden="1" x14ac:dyDescent="0.35">
      <c r="A1148">
        <v>1962</v>
      </c>
      <c r="B1148" t="s">
        <v>1836</v>
      </c>
      <c r="C1148" t="s">
        <v>1838</v>
      </c>
      <c r="D1148" t="s">
        <v>13</v>
      </c>
      <c r="E1148" t="s">
        <v>1598</v>
      </c>
      <c r="F1148">
        <v>2652</v>
      </c>
      <c r="G1148">
        <v>0</v>
      </c>
    </row>
    <row r="1149" spans="1:7" hidden="1" x14ac:dyDescent="0.35">
      <c r="A1149">
        <v>1962</v>
      </c>
      <c r="B1149" t="s">
        <v>1836</v>
      </c>
      <c r="C1149" t="s">
        <v>1839</v>
      </c>
      <c r="D1149" t="s">
        <v>13</v>
      </c>
      <c r="E1149" t="s">
        <v>19</v>
      </c>
      <c r="F1149">
        <v>1258</v>
      </c>
      <c r="G1149">
        <v>0</v>
      </c>
    </row>
    <row r="1150" spans="1:7" hidden="1" x14ac:dyDescent="0.35">
      <c r="A1150">
        <v>1962</v>
      </c>
      <c r="B1150" t="s">
        <v>1836</v>
      </c>
      <c r="C1150" t="s">
        <v>1840</v>
      </c>
      <c r="D1150" t="s">
        <v>13</v>
      </c>
      <c r="E1150" t="s">
        <v>1731</v>
      </c>
      <c r="F1150">
        <v>598</v>
      </c>
      <c r="G1150">
        <v>0</v>
      </c>
    </row>
    <row r="1151" spans="1:7" hidden="1" x14ac:dyDescent="0.35">
      <c r="A1151">
        <v>1962</v>
      </c>
      <c r="B1151" t="s">
        <v>1836</v>
      </c>
      <c r="C1151" t="s">
        <v>1841</v>
      </c>
      <c r="D1151" t="s">
        <v>13</v>
      </c>
      <c r="E1151" t="s">
        <v>19</v>
      </c>
      <c r="F1151">
        <v>583</v>
      </c>
      <c r="G1151">
        <v>0</v>
      </c>
    </row>
    <row r="1152" spans="1:7" hidden="1" x14ac:dyDescent="0.35">
      <c r="A1152">
        <v>1962</v>
      </c>
      <c r="B1152" t="s">
        <v>1842</v>
      </c>
      <c r="C1152" t="s">
        <v>1843</v>
      </c>
      <c r="D1152" t="s">
        <v>13</v>
      </c>
      <c r="E1152" t="s">
        <v>1598</v>
      </c>
      <c r="F1152">
        <v>8798</v>
      </c>
      <c r="G1152">
        <v>0</v>
      </c>
    </row>
    <row r="1153" spans="1:7" hidden="1" x14ac:dyDescent="0.35">
      <c r="A1153">
        <v>1962</v>
      </c>
      <c r="B1153" t="s">
        <v>1842</v>
      </c>
      <c r="C1153" t="s">
        <v>1844</v>
      </c>
      <c r="D1153" t="s">
        <v>13</v>
      </c>
      <c r="E1153" t="s">
        <v>17</v>
      </c>
      <c r="F1153">
        <v>7798</v>
      </c>
      <c r="G1153">
        <v>0</v>
      </c>
    </row>
    <row r="1154" spans="1:7" hidden="1" x14ac:dyDescent="0.35">
      <c r="A1154">
        <v>1962</v>
      </c>
      <c r="B1154" t="s">
        <v>1842</v>
      </c>
      <c r="C1154" t="s">
        <v>1845</v>
      </c>
      <c r="D1154" t="s">
        <v>13</v>
      </c>
      <c r="E1154" t="s">
        <v>161</v>
      </c>
      <c r="F1154">
        <v>3959</v>
      </c>
      <c r="G1154">
        <v>0</v>
      </c>
    </row>
    <row r="1155" spans="1:7" hidden="1" x14ac:dyDescent="0.35">
      <c r="A1155">
        <v>1962</v>
      </c>
      <c r="B1155" t="s">
        <v>1846</v>
      </c>
      <c r="C1155" t="s">
        <v>1847</v>
      </c>
      <c r="D1155" t="s">
        <v>13</v>
      </c>
      <c r="E1155" t="s">
        <v>17</v>
      </c>
      <c r="F1155">
        <v>9957</v>
      </c>
      <c r="G1155">
        <v>0</v>
      </c>
    </row>
    <row r="1156" spans="1:7" hidden="1" x14ac:dyDescent="0.35">
      <c r="A1156">
        <v>1962</v>
      </c>
      <c r="B1156" t="s">
        <v>1846</v>
      </c>
      <c r="C1156" t="s">
        <v>1848</v>
      </c>
      <c r="D1156" t="s">
        <v>13</v>
      </c>
      <c r="E1156" t="s">
        <v>161</v>
      </c>
      <c r="F1156">
        <v>8393</v>
      </c>
      <c r="G1156">
        <v>0</v>
      </c>
    </row>
    <row r="1157" spans="1:7" hidden="1" x14ac:dyDescent="0.35">
      <c r="A1157">
        <v>1962</v>
      </c>
      <c r="B1157" t="s">
        <v>1846</v>
      </c>
      <c r="C1157" t="s">
        <v>1849</v>
      </c>
      <c r="D1157" t="s">
        <v>13</v>
      </c>
      <c r="E1157" t="s">
        <v>1598</v>
      </c>
      <c r="F1157">
        <v>1571</v>
      </c>
      <c r="G1157">
        <v>0</v>
      </c>
    </row>
    <row r="1158" spans="1:7" hidden="1" x14ac:dyDescent="0.35">
      <c r="A1158">
        <v>1962</v>
      </c>
      <c r="B1158" t="s">
        <v>1846</v>
      </c>
      <c r="C1158" t="s">
        <v>1850</v>
      </c>
      <c r="D1158" t="s">
        <v>13</v>
      </c>
      <c r="E1158" t="s">
        <v>19</v>
      </c>
      <c r="F1158">
        <v>1406</v>
      </c>
      <c r="G1158">
        <v>0</v>
      </c>
    </row>
    <row r="1159" spans="1:7" hidden="1" x14ac:dyDescent="0.35">
      <c r="A1159">
        <v>1962</v>
      </c>
      <c r="B1159" t="s">
        <v>1846</v>
      </c>
      <c r="C1159" t="s">
        <v>1851</v>
      </c>
      <c r="D1159" t="s">
        <v>13</v>
      </c>
      <c r="E1159" t="s">
        <v>19</v>
      </c>
      <c r="F1159">
        <v>375</v>
      </c>
      <c r="G1159">
        <v>0</v>
      </c>
    </row>
    <row r="1160" spans="1:7" hidden="1" x14ac:dyDescent="0.35">
      <c r="A1160">
        <v>1962</v>
      </c>
      <c r="B1160" t="s">
        <v>1852</v>
      </c>
      <c r="C1160" t="s">
        <v>1853</v>
      </c>
      <c r="D1160" t="s">
        <v>13</v>
      </c>
      <c r="E1160" t="s">
        <v>17</v>
      </c>
      <c r="F1160">
        <v>10319</v>
      </c>
      <c r="G1160">
        <v>0</v>
      </c>
    </row>
    <row r="1161" spans="1:7" hidden="1" x14ac:dyDescent="0.35">
      <c r="A1161">
        <v>1962</v>
      </c>
      <c r="B1161" t="s">
        <v>1852</v>
      </c>
      <c r="C1161" t="s">
        <v>1854</v>
      </c>
      <c r="D1161" t="s">
        <v>13</v>
      </c>
      <c r="E1161" t="s">
        <v>161</v>
      </c>
      <c r="F1161">
        <v>2758</v>
      </c>
      <c r="G1161">
        <v>0</v>
      </c>
    </row>
    <row r="1162" spans="1:7" hidden="1" x14ac:dyDescent="0.35">
      <c r="A1162">
        <v>1962</v>
      </c>
      <c r="B1162" t="s">
        <v>1852</v>
      </c>
      <c r="C1162" t="s">
        <v>1855</v>
      </c>
      <c r="D1162" t="s">
        <v>13</v>
      </c>
      <c r="E1162" t="s">
        <v>19</v>
      </c>
      <c r="F1162">
        <v>2361</v>
      </c>
      <c r="G1162">
        <v>0</v>
      </c>
    </row>
    <row r="1163" spans="1:7" hidden="1" x14ac:dyDescent="0.35">
      <c r="A1163">
        <v>1962</v>
      </c>
      <c r="B1163" t="s">
        <v>1852</v>
      </c>
      <c r="C1163" t="s">
        <v>1856</v>
      </c>
      <c r="D1163" t="s">
        <v>13</v>
      </c>
      <c r="E1163" t="s">
        <v>1598</v>
      </c>
      <c r="F1163">
        <v>1241</v>
      </c>
      <c r="G1163">
        <v>0</v>
      </c>
    </row>
    <row r="1164" spans="1:7" hidden="1" x14ac:dyDescent="0.35">
      <c r="A1164">
        <v>1962</v>
      </c>
      <c r="B1164" t="s">
        <v>1857</v>
      </c>
      <c r="C1164" t="s">
        <v>1858</v>
      </c>
      <c r="D1164" t="s">
        <v>13</v>
      </c>
      <c r="E1164" t="s">
        <v>17</v>
      </c>
      <c r="F1164">
        <v>14875</v>
      </c>
      <c r="G1164">
        <v>0</v>
      </c>
    </row>
    <row r="1165" spans="1:7" hidden="1" x14ac:dyDescent="0.35">
      <c r="A1165">
        <v>1962</v>
      </c>
      <c r="B1165" t="s">
        <v>1857</v>
      </c>
      <c r="C1165" t="s">
        <v>1859</v>
      </c>
      <c r="D1165" t="s">
        <v>13</v>
      </c>
      <c r="E1165" t="s">
        <v>1598</v>
      </c>
      <c r="F1165">
        <v>7574</v>
      </c>
      <c r="G1165">
        <v>0</v>
      </c>
    </row>
    <row r="1166" spans="1:7" hidden="1" x14ac:dyDescent="0.35">
      <c r="A1166">
        <v>1962</v>
      </c>
      <c r="B1166" t="s">
        <v>1857</v>
      </c>
      <c r="C1166" t="s">
        <v>1860</v>
      </c>
      <c r="D1166" t="s">
        <v>13</v>
      </c>
      <c r="E1166" t="s">
        <v>19</v>
      </c>
      <c r="F1166">
        <v>2566</v>
      </c>
      <c r="G1166">
        <v>0</v>
      </c>
    </row>
    <row r="1167" spans="1:7" hidden="1" x14ac:dyDescent="0.35">
      <c r="A1167">
        <v>1962</v>
      </c>
      <c r="B1167" t="s">
        <v>1857</v>
      </c>
      <c r="C1167" t="s">
        <v>1861</v>
      </c>
      <c r="D1167" t="s">
        <v>13</v>
      </c>
      <c r="E1167" t="s">
        <v>19</v>
      </c>
      <c r="F1167">
        <v>2134</v>
      </c>
      <c r="G1167">
        <v>0</v>
      </c>
    </row>
    <row r="1168" spans="1:7" hidden="1" x14ac:dyDescent="0.35">
      <c r="A1168">
        <v>1962</v>
      </c>
      <c r="B1168" t="s">
        <v>1862</v>
      </c>
      <c r="C1168" t="s">
        <v>1863</v>
      </c>
      <c r="D1168" t="s">
        <v>13</v>
      </c>
      <c r="E1168" t="s">
        <v>17</v>
      </c>
      <c r="F1168">
        <v>12282</v>
      </c>
      <c r="G1168">
        <v>0</v>
      </c>
    </row>
    <row r="1169" spans="1:7" hidden="1" x14ac:dyDescent="0.35">
      <c r="A1169">
        <v>1962</v>
      </c>
      <c r="B1169" t="s">
        <v>1862</v>
      </c>
      <c r="C1169" t="s">
        <v>1864</v>
      </c>
      <c r="D1169" t="s">
        <v>13</v>
      </c>
      <c r="E1169" t="s">
        <v>147</v>
      </c>
      <c r="F1169">
        <v>7061</v>
      </c>
      <c r="G1169">
        <v>0</v>
      </c>
    </row>
    <row r="1170" spans="1:7" hidden="1" x14ac:dyDescent="0.35">
      <c r="A1170">
        <v>1962</v>
      </c>
      <c r="B1170" t="s">
        <v>1862</v>
      </c>
      <c r="C1170" t="s">
        <v>1865</v>
      </c>
      <c r="D1170" t="s">
        <v>13</v>
      </c>
      <c r="E1170" t="s">
        <v>19</v>
      </c>
      <c r="F1170">
        <v>2165</v>
      </c>
      <c r="G1170">
        <v>0</v>
      </c>
    </row>
    <row r="1171" spans="1:7" hidden="1" x14ac:dyDescent="0.35">
      <c r="A1171">
        <v>1962</v>
      </c>
      <c r="B1171" t="s">
        <v>1862</v>
      </c>
      <c r="C1171" t="s">
        <v>1866</v>
      </c>
      <c r="D1171" t="s">
        <v>13</v>
      </c>
      <c r="E1171" t="s">
        <v>19</v>
      </c>
      <c r="F1171">
        <v>1009</v>
      </c>
      <c r="G1171">
        <v>0</v>
      </c>
    </row>
    <row r="1172" spans="1:7" hidden="1" x14ac:dyDescent="0.35">
      <c r="A1172">
        <v>1962</v>
      </c>
      <c r="B1172" t="s">
        <v>1862</v>
      </c>
      <c r="C1172" t="s">
        <v>1867</v>
      </c>
      <c r="D1172" t="s">
        <v>13</v>
      </c>
      <c r="E1172" t="s">
        <v>1598</v>
      </c>
      <c r="F1172">
        <v>951</v>
      </c>
      <c r="G1172">
        <v>0</v>
      </c>
    </row>
    <row r="1173" spans="1:7" hidden="1" x14ac:dyDescent="0.35">
      <c r="A1173">
        <v>1962</v>
      </c>
      <c r="B1173" t="s">
        <v>1862</v>
      </c>
      <c r="C1173" t="s">
        <v>1868</v>
      </c>
      <c r="D1173" t="s">
        <v>13</v>
      </c>
      <c r="E1173" t="s">
        <v>19</v>
      </c>
      <c r="F1173">
        <v>663</v>
      </c>
      <c r="G1173">
        <v>0</v>
      </c>
    </row>
    <row r="1174" spans="1:7" hidden="1" x14ac:dyDescent="0.35">
      <c r="A1174">
        <v>1962</v>
      </c>
      <c r="B1174" t="s">
        <v>1869</v>
      </c>
      <c r="C1174" t="s">
        <v>1870</v>
      </c>
      <c r="D1174" t="s">
        <v>13</v>
      </c>
      <c r="E1174" t="s">
        <v>17</v>
      </c>
      <c r="F1174">
        <v>8152</v>
      </c>
      <c r="G1174">
        <v>0</v>
      </c>
    </row>
    <row r="1175" spans="1:7" hidden="1" x14ac:dyDescent="0.35">
      <c r="A1175">
        <v>1962</v>
      </c>
      <c r="B1175" t="s">
        <v>1869</v>
      </c>
      <c r="C1175" t="s">
        <v>1871</v>
      </c>
      <c r="D1175" t="s">
        <v>13</v>
      </c>
      <c r="E1175" t="s">
        <v>19</v>
      </c>
      <c r="F1175">
        <v>5237</v>
      </c>
      <c r="G1175">
        <v>0</v>
      </c>
    </row>
    <row r="1176" spans="1:7" hidden="1" x14ac:dyDescent="0.35">
      <c r="A1176">
        <v>1962</v>
      </c>
      <c r="B1176" t="s">
        <v>1869</v>
      </c>
      <c r="C1176" t="s">
        <v>1872</v>
      </c>
      <c r="D1176" t="s">
        <v>13</v>
      </c>
      <c r="E1176" t="s">
        <v>147</v>
      </c>
      <c r="F1176">
        <v>4602</v>
      </c>
      <c r="G1176">
        <v>0</v>
      </c>
    </row>
    <row r="1177" spans="1:7" hidden="1" x14ac:dyDescent="0.35">
      <c r="A1177">
        <v>1962</v>
      </c>
      <c r="B1177" t="s">
        <v>1869</v>
      </c>
      <c r="C1177" t="s">
        <v>1873</v>
      </c>
      <c r="D1177" t="s">
        <v>13</v>
      </c>
      <c r="E1177" t="s">
        <v>19</v>
      </c>
      <c r="F1177">
        <v>4589</v>
      </c>
      <c r="G1177">
        <v>0</v>
      </c>
    </row>
    <row r="1178" spans="1:7" hidden="1" x14ac:dyDescent="0.35">
      <c r="A1178">
        <v>1962</v>
      </c>
      <c r="B1178" t="s">
        <v>1869</v>
      </c>
      <c r="C1178" t="s">
        <v>1874</v>
      </c>
      <c r="D1178" t="s">
        <v>13</v>
      </c>
      <c r="E1178" t="s">
        <v>19</v>
      </c>
      <c r="F1178">
        <v>948</v>
      </c>
      <c r="G1178">
        <v>0</v>
      </c>
    </row>
    <row r="1179" spans="1:7" hidden="1" x14ac:dyDescent="0.35">
      <c r="A1179">
        <v>1962</v>
      </c>
      <c r="B1179" t="s">
        <v>1869</v>
      </c>
      <c r="C1179" t="s">
        <v>1875</v>
      </c>
      <c r="D1179" t="s">
        <v>13</v>
      </c>
      <c r="E1179" t="s">
        <v>19</v>
      </c>
      <c r="F1179">
        <v>244</v>
      </c>
      <c r="G1179">
        <v>0</v>
      </c>
    </row>
    <row r="1180" spans="1:7" hidden="1" x14ac:dyDescent="0.35">
      <c r="A1180">
        <v>1962</v>
      </c>
      <c r="B1180" t="s">
        <v>1869</v>
      </c>
      <c r="C1180" t="s">
        <v>1876</v>
      </c>
      <c r="D1180" t="s">
        <v>13</v>
      </c>
      <c r="E1180" t="s">
        <v>19</v>
      </c>
      <c r="F1180">
        <v>227</v>
      </c>
      <c r="G1180">
        <v>0</v>
      </c>
    </row>
    <row r="1181" spans="1:7" hidden="1" x14ac:dyDescent="0.35">
      <c r="A1181">
        <v>1962</v>
      </c>
      <c r="B1181" t="s">
        <v>1877</v>
      </c>
      <c r="C1181" t="s">
        <v>1878</v>
      </c>
      <c r="D1181" t="s">
        <v>13</v>
      </c>
      <c r="E1181" t="s">
        <v>17</v>
      </c>
      <c r="F1181">
        <v>10633</v>
      </c>
      <c r="G1181">
        <v>0</v>
      </c>
    </row>
    <row r="1182" spans="1:7" hidden="1" x14ac:dyDescent="0.35">
      <c r="A1182">
        <v>1962</v>
      </c>
      <c r="B1182" t="s">
        <v>1877</v>
      </c>
      <c r="C1182" t="s">
        <v>1879</v>
      </c>
      <c r="D1182" t="s">
        <v>13</v>
      </c>
      <c r="E1182" t="s">
        <v>147</v>
      </c>
      <c r="F1182">
        <v>9601</v>
      </c>
      <c r="G1182">
        <v>0</v>
      </c>
    </row>
    <row r="1183" spans="1:7" hidden="1" x14ac:dyDescent="0.35">
      <c r="A1183">
        <v>1962</v>
      </c>
      <c r="B1183" t="s">
        <v>1877</v>
      </c>
      <c r="C1183" t="s">
        <v>1880</v>
      </c>
      <c r="D1183" t="s">
        <v>13</v>
      </c>
      <c r="E1183" t="s">
        <v>161</v>
      </c>
      <c r="F1183">
        <v>2302</v>
      </c>
      <c r="G1183">
        <v>0</v>
      </c>
    </row>
    <row r="1184" spans="1:7" hidden="1" x14ac:dyDescent="0.35">
      <c r="A1184">
        <v>1962</v>
      </c>
      <c r="B1184" t="s">
        <v>1881</v>
      </c>
      <c r="C1184" t="s">
        <v>1882</v>
      </c>
      <c r="D1184" t="s">
        <v>13</v>
      </c>
      <c r="E1184" t="s">
        <v>17</v>
      </c>
      <c r="F1184">
        <v>10972</v>
      </c>
      <c r="G1184">
        <v>0</v>
      </c>
    </row>
    <row r="1185" spans="1:7" hidden="1" x14ac:dyDescent="0.35">
      <c r="A1185">
        <v>1962</v>
      </c>
      <c r="B1185" t="s">
        <v>1881</v>
      </c>
      <c r="C1185" t="s">
        <v>1883</v>
      </c>
      <c r="D1185" t="s">
        <v>13</v>
      </c>
      <c r="E1185" t="s">
        <v>147</v>
      </c>
      <c r="F1185">
        <v>5692</v>
      </c>
      <c r="G1185">
        <v>0</v>
      </c>
    </row>
    <row r="1186" spans="1:7" hidden="1" x14ac:dyDescent="0.35">
      <c r="A1186">
        <v>1962</v>
      </c>
      <c r="B1186" t="s">
        <v>1881</v>
      </c>
      <c r="C1186" t="s">
        <v>1884</v>
      </c>
      <c r="D1186" t="s">
        <v>13</v>
      </c>
      <c r="E1186" t="s">
        <v>19</v>
      </c>
      <c r="F1186">
        <v>5345</v>
      </c>
      <c r="G1186">
        <v>0</v>
      </c>
    </row>
    <row r="1187" spans="1:7" hidden="1" x14ac:dyDescent="0.35">
      <c r="A1187">
        <v>1962</v>
      </c>
      <c r="B1187" t="s">
        <v>1881</v>
      </c>
      <c r="C1187" t="s">
        <v>1885</v>
      </c>
      <c r="D1187" t="s">
        <v>13</v>
      </c>
      <c r="E1187" t="s">
        <v>19</v>
      </c>
      <c r="F1187">
        <v>4789</v>
      </c>
      <c r="G1187">
        <v>0</v>
      </c>
    </row>
    <row r="1188" spans="1:7" hidden="1" x14ac:dyDescent="0.35">
      <c r="A1188">
        <v>1962</v>
      </c>
      <c r="B1188" t="s">
        <v>1881</v>
      </c>
      <c r="C1188" t="s">
        <v>1886</v>
      </c>
      <c r="D1188" t="s">
        <v>13</v>
      </c>
      <c r="E1188" t="s">
        <v>19</v>
      </c>
      <c r="F1188">
        <v>215</v>
      </c>
      <c r="G1188">
        <v>0</v>
      </c>
    </row>
    <row r="1189" spans="1:7" x14ac:dyDescent="0.35">
      <c r="A1189">
        <v>1962</v>
      </c>
      <c r="B1189" t="s">
        <v>1887</v>
      </c>
      <c r="C1189" t="s">
        <v>1888</v>
      </c>
      <c r="D1189" t="s">
        <v>96</v>
      </c>
      <c r="E1189" t="s">
        <v>17</v>
      </c>
      <c r="F1189" s="4">
        <v>9796</v>
      </c>
      <c r="G1189">
        <v>1</v>
      </c>
    </row>
    <row r="1190" spans="1:7" x14ac:dyDescent="0.35">
      <c r="A1190">
        <v>1962</v>
      </c>
      <c r="B1190" t="s">
        <v>1887</v>
      </c>
      <c r="C1190" t="s">
        <v>1889</v>
      </c>
      <c r="D1190" t="s">
        <v>13</v>
      </c>
      <c r="E1190" t="s">
        <v>19</v>
      </c>
      <c r="F1190" s="4">
        <v>5208</v>
      </c>
      <c r="G1190">
        <v>1</v>
      </c>
    </row>
    <row r="1191" spans="1:7" x14ac:dyDescent="0.35">
      <c r="A1191">
        <v>1962</v>
      </c>
      <c r="B1191" t="s">
        <v>1887</v>
      </c>
      <c r="C1191" t="s">
        <v>1890</v>
      </c>
      <c r="D1191" t="s">
        <v>13</v>
      </c>
      <c r="E1191" t="s">
        <v>19</v>
      </c>
      <c r="F1191" s="4">
        <v>2313</v>
      </c>
      <c r="G1191">
        <v>1</v>
      </c>
    </row>
    <row r="1192" spans="1:7" x14ac:dyDescent="0.35">
      <c r="A1192">
        <v>1962</v>
      </c>
      <c r="B1192" t="s">
        <v>1887</v>
      </c>
      <c r="C1192" t="s">
        <v>1891</v>
      </c>
      <c r="D1192" t="s">
        <v>13</v>
      </c>
      <c r="E1192" t="s">
        <v>19</v>
      </c>
      <c r="F1192" s="4">
        <v>1881</v>
      </c>
      <c r="G1192">
        <v>1</v>
      </c>
    </row>
    <row r="1193" spans="1:7" x14ac:dyDescent="0.35">
      <c r="A1193">
        <v>1962</v>
      </c>
      <c r="B1193" t="s">
        <v>1887</v>
      </c>
      <c r="C1193" t="s">
        <v>1892</v>
      </c>
      <c r="D1193" t="s">
        <v>13</v>
      </c>
      <c r="E1193" t="s">
        <v>1731</v>
      </c>
      <c r="F1193" s="4">
        <v>1234</v>
      </c>
      <c r="G1193">
        <v>1</v>
      </c>
    </row>
    <row r="1194" spans="1:7" x14ac:dyDescent="0.35">
      <c r="A1194">
        <v>1962</v>
      </c>
      <c r="B1194" t="s">
        <v>1887</v>
      </c>
      <c r="C1194" t="s">
        <v>1893</v>
      </c>
      <c r="D1194" t="s">
        <v>13</v>
      </c>
      <c r="E1194" t="s">
        <v>161</v>
      </c>
      <c r="F1194" s="4">
        <v>361</v>
      </c>
      <c r="G1194">
        <v>1</v>
      </c>
    </row>
    <row r="1195" spans="1:7" hidden="1" x14ac:dyDescent="0.35">
      <c r="A1195">
        <v>1962</v>
      </c>
      <c r="B1195" t="s">
        <v>1894</v>
      </c>
      <c r="C1195" t="s">
        <v>1895</v>
      </c>
      <c r="D1195" t="s">
        <v>13</v>
      </c>
      <c r="E1195" t="s">
        <v>17</v>
      </c>
      <c r="F1195">
        <v>11588</v>
      </c>
      <c r="G1195">
        <v>0</v>
      </c>
    </row>
    <row r="1196" spans="1:7" hidden="1" x14ac:dyDescent="0.35">
      <c r="A1196">
        <v>1962</v>
      </c>
      <c r="B1196" t="s">
        <v>1894</v>
      </c>
      <c r="C1196" t="s">
        <v>1896</v>
      </c>
      <c r="D1196" t="s">
        <v>13</v>
      </c>
      <c r="E1196" t="s">
        <v>147</v>
      </c>
      <c r="F1196">
        <v>6438</v>
      </c>
      <c r="G1196">
        <v>0</v>
      </c>
    </row>
    <row r="1197" spans="1:7" hidden="1" x14ac:dyDescent="0.35">
      <c r="A1197">
        <v>1962</v>
      </c>
      <c r="B1197" t="s">
        <v>1894</v>
      </c>
      <c r="C1197" t="s">
        <v>1897</v>
      </c>
      <c r="D1197" t="s">
        <v>13</v>
      </c>
      <c r="E1197" t="s">
        <v>19</v>
      </c>
      <c r="F1197">
        <v>2124</v>
      </c>
      <c r="G1197">
        <v>0</v>
      </c>
    </row>
    <row r="1198" spans="1:7" x14ac:dyDescent="0.35">
      <c r="A1198">
        <v>1962</v>
      </c>
      <c r="B1198" t="s">
        <v>1898</v>
      </c>
      <c r="C1198" t="s">
        <v>1899</v>
      </c>
      <c r="D1198" t="s">
        <v>96</v>
      </c>
      <c r="E1198" t="s">
        <v>17</v>
      </c>
      <c r="F1198" s="4">
        <v>6231</v>
      </c>
      <c r="G1198">
        <v>1</v>
      </c>
    </row>
    <row r="1199" spans="1:7" x14ac:dyDescent="0.35">
      <c r="A1199">
        <v>1962</v>
      </c>
      <c r="B1199" t="s">
        <v>1898</v>
      </c>
      <c r="C1199" t="s">
        <v>1900</v>
      </c>
      <c r="D1199" t="s">
        <v>13</v>
      </c>
      <c r="E1199" t="s">
        <v>19</v>
      </c>
      <c r="F1199" s="4">
        <v>5567</v>
      </c>
      <c r="G1199">
        <v>1</v>
      </c>
    </row>
    <row r="1200" spans="1:7" x14ac:dyDescent="0.35">
      <c r="A1200">
        <v>1962</v>
      </c>
      <c r="B1200" t="s">
        <v>1898</v>
      </c>
      <c r="C1200" t="s">
        <v>1901</v>
      </c>
      <c r="D1200" t="s">
        <v>13</v>
      </c>
      <c r="E1200" t="s">
        <v>19</v>
      </c>
      <c r="F1200" s="4">
        <v>1698</v>
      </c>
      <c r="G1200">
        <v>1</v>
      </c>
    </row>
    <row r="1201" spans="1:7" x14ac:dyDescent="0.35">
      <c r="A1201">
        <v>1962</v>
      </c>
      <c r="B1201" t="s">
        <v>1898</v>
      </c>
      <c r="C1201" t="s">
        <v>1902</v>
      </c>
      <c r="D1201" t="s">
        <v>13</v>
      </c>
      <c r="E1201" t="s">
        <v>161</v>
      </c>
      <c r="F1201" s="4">
        <v>642</v>
      </c>
      <c r="G1201">
        <v>1</v>
      </c>
    </row>
    <row r="1202" spans="1:7" hidden="1" x14ac:dyDescent="0.35">
      <c r="A1202">
        <v>1962</v>
      </c>
      <c r="B1202" t="s">
        <v>1903</v>
      </c>
      <c r="C1202" t="s">
        <v>1904</v>
      </c>
      <c r="D1202" t="s">
        <v>13</v>
      </c>
      <c r="E1202" t="s">
        <v>17</v>
      </c>
      <c r="F1202">
        <v>7969</v>
      </c>
      <c r="G1202">
        <v>0</v>
      </c>
    </row>
    <row r="1203" spans="1:7" hidden="1" x14ac:dyDescent="0.35">
      <c r="A1203">
        <v>1962</v>
      </c>
      <c r="B1203" t="s">
        <v>1903</v>
      </c>
      <c r="C1203" t="s">
        <v>1905</v>
      </c>
      <c r="D1203" t="s">
        <v>13</v>
      </c>
      <c r="E1203" t="s">
        <v>1731</v>
      </c>
      <c r="F1203">
        <v>3513</v>
      </c>
      <c r="G1203">
        <v>0</v>
      </c>
    </row>
    <row r="1204" spans="1:7" hidden="1" x14ac:dyDescent="0.35">
      <c r="A1204">
        <v>1962</v>
      </c>
      <c r="B1204" t="s">
        <v>1903</v>
      </c>
      <c r="C1204" t="s">
        <v>1906</v>
      </c>
      <c r="D1204" t="s">
        <v>13</v>
      </c>
      <c r="E1204" t="s">
        <v>161</v>
      </c>
      <c r="F1204">
        <v>1918</v>
      </c>
      <c r="G1204">
        <v>0</v>
      </c>
    </row>
    <row r="1205" spans="1:7" hidden="1" x14ac:dyDescent="0.35">
      <c r="A1205">
        <v>1962</v>
      </c>
      <c r="B1205" t="s">
        <v>1903</v>
      </c>
      <c r="C1205" t="s">
        <v>1907</v>
      </c>
      <c r="D1205" t="s">
        <v>13</v>
      </c>
      <c r="E1205" t="s">
        <v>19</v>
      </c>
      <c r="F1205">
        <v>1861</v>
      </c>
      <c r="G1205">
        <v>0</v>
      </c>
    </row>
    <row r="1206" spans="1:7" hidden="1" x14ac:dyDescent="0.35">
      <c r="A1206">
        <v>1962</v>
      </c>
      <c r="B1206" t="s">
        <v>1903</v>
      </c>
      <c r="C1206" t="s">
        <v>1908</v>
      </c>
      <c r="D1206" t="s">
        <v>13</v>
      </c>
      <c r="E1206" t="s">
        <v>19</v>
      </c>
      <c r="F1206">
        <v>1108</v>
      </c>
      <c r="G1206">
        <v>0</v>
      </c>
    </row>
    <row r="1207" spans="1:7" hidden="1" x14ac:dyDescent="0.35">
      <c r="A1207">
        <v>1962</v>
      </c>
      <c r="B1207" t="s">
        <v>1909</v>
      </c>
      <c r="C1207" t="s">
        <v>1910</v>
      </c>
      <c r="D1207" t="s">
        <v>13</v>
      </c>
      <c r="E1207" t="s">
        <v>17</v>
      </c>
      <c r="F1207">
        <v>8361</v>
      </c>
      <c r="G1207">
        <v>0</v>
      </c>
    </row>
    <row r="1208" spans="1:7" hidden="1" x14ac:dyDescent="0.35">
      <c r="A1208">
        <v>1962</v>
      </c>
      <c r="B1208" t="s">
        <v>1909</v>
      </c>
      <c r="C1208" t="s">
        <v>1911</v>
      </c>
      <c r="D1208" t="s">
        <v>13</v>
      </c>
      <c r="E1208" t="s">
        <v>1731</v>
      </c>
      <c r="F1208">
        <v>5546</v>
      </c>
      <c r="G1208">
        <v>0</v>
      </c>
    </row>
    <row r="1209" spans="1:7" hidden="1" x14ac:dyDescent="0.35">
      <c r="A1209">
        <v>1962</v>
      </c>
      <c r="B1209" t="s">
        <v>1909</v>
      </c>
      <c r="C1209" t="s">
        <v>1912</v>
      </c>
      <c r="D1209" t="s">
        <v>13</v>
      </c>
      <c r="E1209" t="s">
        <v>19</v>
      </c>
      <c r="F1209">
        <v>2254</v>
      </c>
      <c r="G1209">
        <v>0</v>
      </c>
    </row>
    <row r="1210" spans="1:7" hidden="1" x14ac:dyDescent="0.35">
      <c r="A1210">
        <v>1962</v>
      </c>
      <c r="B1210" t="s">
        <v>1909</v>
      </c>
      <c r="C1210" t="s">
        <v>1913</v>
      </c>
      <c r="D1210" t="s">
        <v>13</v>
      </c>
      <c r="E1210" t="s">
        <v>19</v>
      </c>
      <c r="F1210">
        <v>642</v>
      </c>
      <c r="G1210">
        <v>0</v>
      </c>
    </row>
    <row r="1211" spans="1:7" hidden="1" x14ac:dyDescent="0.35">
      <c r="A1211">
        <v>1962</v>
      </c>
      <c r="B1211" t="s">
        <v>1909</v>
      </c>
      <c r="C1211" t="s">
        <v>1914</v>
      </c>
      <c r="D1211" t="s">
        <v>13</v>
      </c>
      <c r="E1211" t="s">
        <v>19</v>
      </c>
      <c r="F1211">
        <v>458</v>
      </c>
      <c r="G1211">
        <v>0</v>
      </c>
    </row>
    <row r="1212" spans="1:7" hidden="1" x14ac:dyDescent="0.35">
      <c r="A1212">
        <v>1962</v>
      </c>
      <c r="B1212" t="s">
        <v>1915</v>
      </c>
      <c r="C1212" t="s">
        <v>1916</v>
      </c>
      <c r="D1212" t="s">
        <v>13</v>
      </c>
      <c r="E1212" t="s">
        <v>17</v>
      </c>
      <c r="F1212">
        <v>8586</v>
      </c>
      <c r="G1212">
        <v>0</v>
      </c>
    </row>
    <row r="1213" spans="1:7" hidden="1" x14ac:dyDescent="0.35">
      <c r="A1213">
        <v>1962</v>
      </c>
      <c r="B1213" t="s">
        <v>1915</v>
      </c>
      <c r="C1213" t="s">
        <v>1917</v>
      </c>
      <c r="D1213" t="s">
        <v>13</v>
      </c>
      <c r="E1213" t="s">
        <v>1731</v>
      </c>
      <c r="F1213">
        <v>6628</v>
      </c>
      <c r="G1213">
        <v>0</v>
      </c>
    </row>
    <row r="1214" spans="1:7" hidden="1" x14ac:dyDescent="0.35">
      <c r="A1214">
        <v>1962</v>
      </c>
      <c r="B1214" t="s">
        <v>1918</v>
      </c>
      <c r="C1214" t="s">
        <v>1919</v>
      </c>
      <c r="D1214" t="s">
        <v>13</v>
      </c>
      <c r="E1214" t="s">
        <v>17</v>
      </c>
      <c r="F1214">
        <v>15228</v>
      </c>
      <c r="G1214">
        <v>0</v>
      </c>
    </row>
    <row r="1215" spans="1:7" hidden="1" x14ac:dyDescent="0.35">
      <c r="A1215">
        <v>1962</v>
      </c>
      <c r="B1215" t="s">
        <v>1918</v>
      </c>
      <c r="C1215" t="s">
        <v>1920</v>
      </c>
      <c r="D1215" t="s">
        <v>13</v>
      </c>
      <c r="E1215" t="s">
        <v>147</v>
      </c>
      <c r="F1215">
        <v>8353</v>
      </c>
      <c r="G1215">
        <v>0</v>
      </c>
    </row>
    <row r="1216" spans="1:7" hidden="1" x14ac:dyDescent="0.35">
      <c r="A1216">
        <v>1962</v>
      </c>
      <c r="B1216" t="s">
        <v>1918</v>
      </c>
      <c r="C1216" t="s">
        <v>1921</v>
      </c>
      <c r="D1216" t="s">
        <v>13</v>
      </c>
      <c r="E1216" t="s">
        <v>1731</v>
      </c>
      <c r="F1216">
        <v>2339</v>
      </c>
      <c r="G1216">
        <v>0</v>
      </c>
    </row>
    <row r="1217" spans="1:7" hidden="1" x14ac:dyDescent="0.35">
      <c r="A1217">
        <v>1962</v>
      </c>
      <c r="B1217" t="s">
        <v>1918</v>
      </c>
      <c r="C1217" t="s">
        <v>1922</v>
      </c>
      <c r="D1217" t="s">
        <v>13</v>
      </c>
      <c r="E1217" t="s">
        <v>19</v>
      </c>
      <c r="F1217">
        <v>2170</v>
      </c>
      <c r="G1217">
        <v>0</v>
      </c>
    </row>
    <row r="1218" spans="1:7" hidden="1" x14ac:dyDescent="0.35">
      <c r="A1218">
        <v>1962</v>
      </c>
      <c r="B1218" t="s">
        <v>1918</v>
      </c>
      <c r="C1218" t="s">
        <v>1923</v>
      </c>
      <c r="D1218" t="s">
        <v>13</v>
      </c>
      <c r="E1218" t="s">
        <v>1655</v>
      </c>
      <c r="F1218">
        <v>1411</v>
      </c>
      <c r="G1218">
        <v>0</v>
      </c>
    </row>
    <row r="1219" spans="1:7" hidden="1" x14ac:dyDescent="0.35">
      <c r="A1219">
        <v>1962</v>
      </c>
      <c r="B1219" t="s">
        <v>1924</v>
      </c>
      <c r="C1219" t="s">
        <v>1925</v>
      </c>
      <c r="D1219" t="s">
        <v>13</v>
      </c>
      <c r="E1219" t="s">
        <v>17</v>
      </c>
      <c r="F1219">
        <v>12417</v>
      </c>
      <c r="G1219">
        <v>0</v>
      </c>
    </row>
    <row r="1220" spans="1:7" hidden="1" x14ac:dyDescent="0.35">
      <c r="A1220">
        <v>1962</v>
      </c>
      <c r="B1220" t="s">
        <v>1924</v>
      </c>
      <c r="C1220" t="s">
        <v>1926</v>
      </c>
      <c r="D1220" t="s">
        <v>13</v>
      </c>
      <c r="E1220" t="s">
        <v>147</v>
      </c>
      <c r="F1220">
        <v>5437</v>
      </c>
      <c r="G1220">
        <v>0</v>
      </c>
    </row>
    <row r="1221" spans="1:7" hidden="1" x14ac:dyDescent="0.35">
      <c r="A1221">
        <v>1962</v>
      </c>
      <c r="B1221" t="s">
        <v>1924</v>
      </c>
      <c r="C1221" t="s">
        <v>1927</v>
      </c>
      <c r="D1221" t="s">
        <v>13</v>
      </c>
      <c r="E1221" t="s">
        <v>1655</v>
      </c>
      <c r="F1221">
        <v>3319</v>
      </c>
      <c r="G1221">
        <v>0</v>
      </c>
    </row>
    <row r="1222" spans="1:7" hidden="1" x14ac:dyDescent="0.35">
      <c r="A1222">
        <v>1962</v>
      </c>
      <c r="B1222" t="s">
        <v>1924</v>
      </c>
      <c r="C1222" t="s">
        <v>1928</v>
      </c>
      <c r="D1222" t="s">
        <v>13</v>
      </c>
      <c r="E1222" t="s">
        <v>19</v>
      </c>
      <c r="F1222">
        <v>1845</v>
      </c>
      <c r="G1222">
        <v>0</v>
      </c>
    </row>
    <row r="1223" spans="1:7" hidden="1" x14ac:dyDescent="0.35">
      <c r="A1223">
        <v>1962</v>
      </c>
      <c r="B1223" t="s">
        <v>1924</v>
      </c>
      <c r="C1223" t="s">
        <v>1929</v>
      </c>
      <c r="D1223" t="s">
        <v>13</v>
      </c>
      <c r="E1223" t="s">
        <v>1731</v>
      </c>
      <c r="F1223">
        <v>1264</v>
      </c>
      <c r="G1223">
        <v>0</v>
      </c>
    </row>
    <row r="1224" spans="1:7" hidden="1" x14ac:dyDescent="0.35">
      <c r="A1224">
        <v>1962</v>
      </c>
      <c r="B1224" t="s">
        <v>1924</v>
      </c>
      <c r="C1224" t="s">
        <v>1930</v>
      </c>
      <c r="D1224" t="s">
        <v>13</v>
      </c>
      <c r="E1224" t="s">
        <v>19</v>
      </c>
      <c r="F1224">
        <v>1161</v>
      </c>
      <c r="G1224">
        <v>0</v>
      </c>
    </row>
    <row r="1225" spans="1:7" hidden="1" x14ac:dyDescent="0.35">
      <c r="A1225">
        <v>1962</v>
      </c>
      <c r="B1225" t="s">
        <v>1924</v>
      </c>
      <c r="C1225" t="s">
        <v>1931</v>
      </c>
      <c r="D1225" t="s">
        <v>13</v>
      </c>
      <c r="E1225" t="s">
        <v>19</v>
      </c>
      <c r="F1225">
        <v>1126</v>
      </c>
      <c r="G1225">
        <v>0</v>
      </c>
    </row>
    <row r="1226" spans="1:7" hidden="1" x14ac:dyDescent="0.35">
      <c r="A1226">
        <v>1962</v>
      </c>
      <c r="B1226" t="s">
        <v>1932</v>
      </c>
      <c r="C1226" t="s">
        <v>1933</v>
      </c>
      <c r="D1226" t="s">
        <v>13</v>
      </c>
      <c r="E1226" t="s">
        <v>17</v>
      </c>
      <c r="F1226">
        <v>13745</v>
      </c>
      <c r="G1226">
        <v>0</v>
      </c>
    </row>
    <row r="1227" spans="1:7" hidden="1" x14ac:dyDescent="0.35">
      <c r="A1227">
        <v>1962</v>
      </c>
      <c r="B1227" t="s">
        <v>1932</v>
      </c>
      <c r="C1227" t="s">
        <v>1934</v>
      </c>
      <c r="D1227" t="s">
        <v>13</v>
      </c>
      <c r="E1227" t="s">
        <v>19</v>
      </c>
      <c r="F1227">
        <v>2473</v>
      </c>
      <c r="G1227">
        <v>0</v>
      </c>
    </row>
    <row r="1228" spans="1:7" hidden="1" x14ac:dyDescent="0.35">
      <c r="A1228">
        <v>1962</v>
      </c>
      <c r="B1228" t="s">
        <v>1935</v>
      </c>
      <c r="C1228" t="s">
        <v>1936</v>
      </c>
      <c r="D1228" t="s">
        <v>13</v>
      </c>
      <c r="E1228" t="s">
        <v>17</v>
      </c>
      <c r="F1228">
        <v>7777</v>
      </c>
      <c r="G1228">
        <v>0</v>
      </c>
    </row>
    <row r="1229" spans="1:7" hidden="1" x14ac:dyDescent="0.35">
      <c r="A1229">
        <v>1962</v>
      </c>
      <c r="B1229" t="s">
        <v>1935</v>
      </c>
      <c r="C1229" t="s">
        <v>1937</v>
      </c>
      <c r="D1229" t="s">
        <v>13</v>
      </c>
      <c r="E1229" t="s">
        <v>19</v>
      </c>
      <c r="F1229">
        <v>3236</v>
      </c>
      <c r="G1229">
        <v>0</v>
      </c>
    </row>
    <row r="1230" spans="1:7" hidden="1" x14ac:dyDescent="0.35">
      <c r="A1230">
        <v>1962</v>
      </c>
      <c r="B1230" t="s">
        <v>1935</v>
      </c>
      <c r="C1230" t="s">
        <v>1938</v>
      </c>
      <c r="D1230" t="s">
        <v>13</v>
      </c>
      <c r="E1230" t="s">
        <v>19</v>
      </c>
      <c r="F1230">
        <v>2097</v>
      </c>
      <c r="G1230">
        <v>0</v>
      </c>
    </row>
    <row r="1231" spans="1:7" hidden="1" x14ac:dyDescent="0.35">
      <c r="A1231">
        <v>1962</v>
      </c>
      <c r="B1231" t="s">
        <v>1935</v>
      </c>
      <c r="C1231" t="s">
        <v>1939</v>
      </c>
      <c r="D1231" t="s">
        <v>13</v>
      </c>
      <c r="E1231" t="s">
        <v>1731</v>
      </c>
      <c r="F1231">
        <v>1115</v>
      </c>
      <c r="G1231">
        <v>0</v>
      </c>
    </row>
    <row r="1232" spans="1:7" hidden="1" x14ac:dyDescent="0.35">
      <c r="A1232">
        <v>1967</v>
      </c>
      <c r="B1232" t="s">
        <v>212</v>
      </c>
      <c r="C1232" t="s">
        <v>1940</v>
      </c>
      <c r="D1232" t="s">
        <v>13</v>
      </c>
      <c r="E1232" t="s">
        <v>17</v>
      </c>
      <c r="F1232" t="s">
        <v>14</v>
      </c>
      <c r="G1232">
        <v>0</v>
      </c>
    </row>
    <row r="1233" spans="1:7" hidden="1" x14ac:dyDescent="0.35">
      <c r="A1233">
        <v>1967</v>
      </c>
      <c r="B1233" t="s">
        <v>215</v>
      </c>
      <c r="C1233" t="s">
        <v>1940</v>
      </c>
      <c r="D1233" t="s">
        <v>13</v>
      </c>
      <c r="E1233" t="s">
        <v>17</v>
      </c>
      <c r="F1233" t="s">
        <v>14</v>
      </c>
      <c r="G1233">
        <v>0</v>
      </c>
    </row>
    <row r="1234" spans="1:7" hidden="1" x14ac:dyDescent="0.35">
      <c r="A1234">
        <v>1967</v>
      </c>
      <c r="B1234" t="s">
        <v>1455</v>
      </c>
      <c r="C1234" t="s">
        <v>1941</v>
      </c>
      <c r="D1234" t="s">
        <v>13</v>
      </c>
      <c r="E1234" t="s">
        <v>17</v>
      </c>
      <c r="F1234" t="s">
        <v>1942</v>
      </c>
      <c r="G1234">
        <v>0</v>
      </c>
    </row>
    <row r="1235" spans="1:7" hidden="1" x14ac:dyDescent="0.35">
      <c r="A1235">
        <v>1967</v>
      </c>
      <c r="B1235" t="s">
        <v>1455</v>
      </c>
      <c r="C1235" t="s">
        <v>1943</v>
      </c>
      <c r="D1235" t="s">
        <v>13</v>
      </c>
      <c r="E1235" t="s">
        <v>19</v>
      </c>
      <c r="F1235" t="s">
        <v>1944</v>
      </c>
      <c r="G1235">
        <v>0</v>
      </c>
    </row>
    <row r="1236" spans="1:7" hidden="1" x14ac:dyDescent="0.35">
      <c r="A1236">
        <v>1967</v>
      </c>
      <c r="B1236" t="s">
        <v>1455</v>
      </c>
      <c r="C1236" t="s">
        <v>1945</v>
      </c>
      <c r="D1236" t="s">
        <v>13</v>
      </c>
      <c r="E1236" t="s">
        <v>19</v>
      </c>
      <c r="F1236" t="s">
        <v>1946</v>
      </c>
      <c r="G1236">
        <v>0</v>
      </c>
    </row>
    <row r="1237" spans="1:7" hidden="1" x14ac:dyDescent="0.35">
      <c r="A1237">
        <v>1967</v>
      </c>
      <c r="B1237" t="s">
        <v>231</v>
      </c>
      <c r="C1237" t="s">
        <v>1947</v>
      </c>
      <c r="D1237" t="s">
        <v>13</v>
      </c>
      <c r="E1237" t="s">
        <v>19</v>
      </c>
      <c r="F1237" t="s">
        <v>1948</v>
      </c>
      <c r="G1237">
        <v>0</v>
      </c>
    </row>
    <row r="1238" spans="1:7" hidden="1" x14ac:dyDescent="0.35">
      <c r="A1238">
        <v>1967</v>
      </c>
      <c r="B1238" t="s">
        <v>231</v>
      </c>
      <c r="C1238" t="s">
        <v>1949</v>
      </c>
      <c r="D1238" t="s">
        <v>13</v>
      </c>
      <c r="E1238" t="s">
        <v>17</v>
      </c>
      <c r="F1238" t="s">
        <v>1950</v>
      </c>
      <c r="G1238">
        <v>0</v>
      </c>
    </row>
    <row r="1239" spans="1:7" hidden="1" x14ac:dyDescent="0.35">
      <c r="A1239">
        <v>1967</v>
      </c>
      <c r="B1239" t="s">
        <v>231</v>
      </c>
      <c r="C1239" t="s">
        <v>1951</v>
      </c>
      <c r="D1239" t="s">
        <v>13</v>
      </c>
      <c r="E1239" t="s">
        <v>1952</v>
      </c>
      <c r="F1239" t="s">
        <v>1953</v>
      </c>
      <c r="G1239">
        <v>0</v>
      </c>
    </row>
    <row r="1240" spans="1:7" hidden="1" x14ac:dyDescent="0.35">
      <c r="A1240">
        <v>1967</v>
      </c>
      <c r="B1240" t="s">
        <v>802</v>
      </c>
      <c r="C1240" t="s">
        <v>1954</v>
      </c>
      <c r="D1240" t="s">
        <v>13</v>
      </c>
      <c r="E1240" t="s">
        <v>19</v>
      </c>
      <c r="F1240" t="s">
        <v>1955</v>
      </c>
      <c r="G1240">
        <v>0</v>
      </c>
    </row>
    <row r="1241" spans="1:7" hidden="1" x14ac:dyDescent="0.35">
      <c r="A1241">
        <v>1967</v>
      </c>
      <c r="B1241" t="s">
        <v>802</v>
      </c>
      <c r="C1241" t="s">
        <v>1956</v>
      </c>
      <c r="D1241" t="s">
        <v>13</v>
      </c>
      <c r="E1241" t="s">
        <v>17</v>
      </c>
      <c r="F1241" t="s">
        <v>1957</v>
      </c>
      <c r="G1241">
        <v>0</v>
      </c>
    </row>
    <row r="1242" spans="1:7" hidden="1" x14ac:dyDescent="0.35">
      <c r="A1242">
        <v>1967</v>
      </c>
      <c r="B1242" t="s">
        <v>802</v>
      </c>
      <c r="C1242" t="s">
        <v>1958</v>
      </c>
      <c r="D1242" t="s">
        <v>13</v>
      </c>
      <c r="E1242" t="s">
        <v>1952</v>
      </c>
      <c r="F1242" t="s">
        <v>1959</v>
      </c>
      <c r="G1242">
        <v>0</v>
      </c>
    </row>
    <row r="1243" spans="1:7" hidden="1" x14ac:dyDescent="0.35">
      <c r="A1243">
        <v>1967</v>
      </c>
      <c r="B1243" t="s">
        <v>802</v>
      </c>
      <c r="C1243" t="s">
        <v>1960</v>
      </c>
      <c r="D1243" t="s">
        <v>13</v>
      </c>
      <c r="E1243" t="s">
        <v>19</v>
      </c>
      <c r="F1243" t="s">
        <v>1961</v>
      </c>
      <c r="G1243">
        <v>0</v>
      </c>
    </row>
    <row r="1244" spans="1:7" hidden="1" x14ac:dyDescent="0.35">
      <c r="A1244">
        <v>1967</v>
      </c>
      <c r="B1244" t="s">
        <v>1962</v>
      </c>
      <c r="C1244" t="s">
        <v>1963</v>
      </c>
      <c r="D1244" t="s">
        <v>13</v>
      </c>
      <c r="E1244" t="s">
        <v>17</v>
      </c>
      <c r="F1244" t="s">
        <v>1964</v>
      </c>
      <c r="G1244">
        <v>0</v>
      </c>
    </row>
    <row r="1245" spans="1:7" hidden="1" x14ac:dyDescent="0.35">
      <c r="A1245">
        <v>1967</v>
      </c>
      <c r="B1245" t="s">
        <v>1962</v>
      </c>
      <c r="C1245" t="s">
        <v>1965</v>
      </c>
      <c r="D1245" t="s">
        <v>13</v>
      </c>
      <c r="E1245" t="s">
        <v>19</v>
      </c>
      <c r="F1245" t="s">
        <v>1966</v>
      </c>
      <c r="G1245">
        <v>0</v>
      </c>
    </row>
    <row r="1246" spans="1:7" hidden="1" x14ac:dyDescent="0.35">
      <c r="A1246">
        <v>1967</v>
      </c>
      <c r="B1246" t="s">
        <v>1962</v>
      </c>
      <c r="C1246" t="s">
        <v>1967</v>
      </c>
      <c r="D1246" t="s">
        <v>13</v>
      </c>
      <c r="E1246" t="s">
        <v>19</v>
      </c>
      <c r="F1246" t="s">
        <v>1968</v>
      </c>
      <c r="G1246">
        <v>0</v>
      </c>
    </row>
    <row r="1247" spans="1:7" hidden="1" x14ac:dyDescent="0.35">
      <c r="A1247">
        <v>1967</v>
      </c>
      <c r="B1247" t="s">
        <v>1969</v>
      </c>
      <c r="C1247" t="s">
        <v>1970</v>
      </c>
      <c r="D1247" t="s">
        <v>13</v>
      </c>
      <c r="E1247" t="s">
        <v>17</v>
      </c>
      <c r="F1247" t="s">
        <v>1971</v>
      </c>
      <c r="G1247">
        <v>0</v>
      </c>
    </row>
    <row r="1248" spans="1:7" hidden="1" x14ac:dyDescent="0.35">
      <c r="A1248">
        <v>1967</v>
      </c>
      <c r="B1248" t="s">
        <v>1969</v>
      </c>
      <c r="C1248" t="s">
        <v>1972</v>
      </c>
      <c r="D1248" t="s">
        <v>13</v>
      </c>
      <c r="E1248" t="s">
        <v>19</v>
      </c>
      <c r="F1248" t="s">
        <v>1973</v>
      </c>
      <c r="G1248">
        <v>0</v>
      </c>
    </row>
    <row r="1249" spans="1:7" hidden="1" x14ac:dyDescent="0.35">
      <c r="A1249">
        <v>1967</v>
      </c>
      <c r="B1249" t="s">
        <v>1969</v>
      </c>
      <c r="C1249" t="s">
        <v>1974</v>
      </c>
      <c r="D1249" t="s">
        <v>13</v>
      </c>
      <c r="E1249" t="s">
        <v>19</v>
      </c>
      <c r="F1249" t="s">
        <v>1975</v>
      </c>
      <c r="G1249">
        <v>0</v>
      </c>
    </row>
    <row r="1250" spans="1:7" hidden="1" x14ac:dyDescent="0.35">
      <c r="A1250">
        <v>1967</v>
      </c>
      <c r="B1250" t="s">
        <v>1969</v>
      </c>
      <c r="C1250" t="s">
        <v>1976</v>
      </c>
      <c r="D1250" t="s">
        <v>13</v>
      </c>
      <c r="E1250" t="s">
        <v>19</v>
      </c>
      <c r="F1250" t="s">
        <v>1977</v>
      </c>
      <c r="G1250">
        <v>0</v>
      </c>
    </row>
    <row r="1251" spans="1:7" hidden="1" x14ac:dyDescent="0.35">
      <c r="A1251">
        <v>1967</v>
      </c>
      <c r="B1251" t="s">
        <v>1969</v>
      </c>
      <c r="C1251" t="s">
        <v>1978</v>
      </c>
      <c r="D1251" t="s">
        <v>13</v>
      </c>
      <c r="E1251" t="s">
        <v>19</v>
      </c>
      <c r="F1251" t="s">
        <v>1979</v>
      </c>
      <c r="G1251">
        <v>0</v>
      </c>
    </row>
    <row r="1252" spans="1:7" hidden="1" x14ac:dyDescent="0.35">
      <c r="A1252">
        <v>1967</v>
      </c>
      <c r="B1252" t="s">
        <v>1980</v>
      </c>
      <c r="C1252" t="s">
        <v>1981</v>
      </c>
      <c r="D1252" t="s">
        <v>13</v>
      </c>
      <c r="E1252" t="s">
        <v>17</v>
      </c>
      <c r="F1252" t="s">
        <v>1982</v>
      </c>
      <c r="G1252">
        <v>0</v>
      </c>
    </row>
    <row r="1253" spans="1:7" hidden="1" x14ac:dyDescent="0.35">
      <c r="A1253">
        <v>1967</v>
      </c>
      <c r="B1253" t="s">
        <v>1980</v>
      </c>
      <c r="C1253" t="s">
        <v>1983</v>
      </c>
      <c r="D1253" t="s">
        <v>13</v>
      </c>
      <c r="E1253" t="s">
        <v>1952</v>
      </c>
      <c r="F1253" t="s">
        <v>1984</v>
      </c>
      <c r="G1253">
        <v>0</v>
      </c>
    </row>
    <row r="1254" spans="1:7" hidden="1" x14ac:dyDescent="0.35">
      <c r="A1254">
        <v>1967</v>
      </c>
      <c r="B1254" t="s">
        <v>1980</v>
      </c>
      <c r="C1254" t="s">
        <v>1985</v>
      </c>
      <c r="D1254" t="s">
        <v>13</v>
      </c>
      <c r="E1254" t="s">
        <v>19</v>
      </c>
      <c r="F1254" t="s">
        <v>1986</v>
      </c>
      <c r="G1254">
        <v>0</v>
      </c>
    </row>
    <row r="1255" spans="1:7" hidden="1" x14ac:dyDescent="0.35">
      <c r="A1255">
        <v>1967</v>
      </c>
      <c r="B1255" t="s">
        <v>1987</v>
      </c>
      <c r="C1255" t="s">
        <v>1988</v>
      </c>
      <c r="D1255" t="s">
        <v>13</v>
      </c>
      <c r="E1255" t="s">
        <v>19</v>
      </c>
      <c r="F1255" t="s">
        <v>822</v>
      </c>
      <c r="G1255">
        <v>0</v>
      </c>
    </row>
    <row r="1256" spans="1:7" hidden="1" x14ac:dyDescent="0.35">
      <c r="A1256">
        <v>1967</v>
      </c>
      <c r="B1256" t="s">
        <v>1987</v>
      </c>
      <c r="C1256" t="s">
        <v>1989</v>
      </c>
      <c r="D1256" t="s">
        <v>13</v>
      </c>
      <c r="E1256" t="s">
        <v>17</v>
      </c>
      <c r="F1256" t="s">
        <v>1990</v>
      </c>
      <c r="G1256">
        <v>0</v>
      </c>
    </row>
    <row r="1257" spans="1:7" hidden="1" x14ac:dyDescent="0.35">
      <c r="A1257">
        <v>1967</v>
      </c>
      <c r="B1257" t="s">
        <v>1987</v>
      </c>
      <c r="C1257" t="s">
        <v>1991</v>
      </c>
      <c r="D1257" t="s">
        <v>13</v>
      </c>
      <c r="E1257" t="s">
        <v>19</v>
      </c>
      <c r="F1257" t="s">
        <v>1992</v>
      </c>
      <c r="G1257">
        <v>0</v>
      </c>
    </row>
    <row r="1258" spans="1:7" hidden="1" x14ac:dyDescent="0.35">
      <c r="A1258">
        <v>1967</v>
      </c>
      <c r="B1258" t="s">
        <v>1987</v>
      </c>
      <c r="C1258" t="s">
        <v>1993</v>
      </c>
      <c r="D1258" t="s">
        <v>13</v>
      </c>
      <c r="E1258" t="s">
        <v>161</v>
      </c>
      <c r="F1258" t="s">
        <v>1994</v>
      </c>
      <c r="G1258">
        <v>0</v>
      </c>
    </row>
    <row r="1259" spans="1:7" hidden="1" x14ac:dyDescent="0.35">
      <c r="A1259">
        <v>1967</v>
      </c>
      <c r="B1259" t="s">
        <v>269</v>
      </c>
      <c r="C1259" t="s">
        <v>1995</v>
      </c>
      <c r="D1259" t="s">
        <v>13</v>
      </c>
      <c r="E1259" t="s">
        <v>17</v>
      </c>
      <c r="F1259" t="s">
        <v>1996</v>
      </c>
      <c r="G1259">
        <v>0</v>
      </c>
    </row>
    <row r="1260" spans="1:7" hidden="1" x14ac:dyDescent="0.35">
      <c r="A1260">
        <v>1967</v>
      </c>
      <c r="B1260" t="s">
        <v>269</v>
      </c>
      <c r="C1260" t="s">
        <v>1997</v>
      </c>
      <c r="D1260" t="s">
        <v>13</v>
      </c>
      <c r="E1260" t="s">
        <v>19</v>
      </c>
      <c r="F1260" t="s">
        <v>1998</v>
      </c>
      <c r="G1260">
        <v>0</v>
      </c>
    </row>
    <row r="1261" spans="1:7" hidden="1" x14ac:dyDescent="0.35">
      <c r="A1261">
        <v>1967</v>
      </c>
      <c r="B1261" t="s">
        <v>269</v>
      </c>
      <c r="C1261" t="s">
        <v>1999</v>
      </c>
      <c r="D1261" t="s">
        <v>13</v>
      </c>
      <c r="E1261" t="s">
        <v>19</v>
      </c>
      <c r="F1261" t="s">
        <v>2000</v>
      </c>
      <c r="G1261">
        <v>0</v>
      </c>
    </row>
    <row r="1262" spans="1:7" hidden="1" x14ac:dyDescent="0.35">
      <c r="A1262">
        <v>1967</v>
      </c>
      <c r="B1262" t="s">
        <v>269</v>
      </c>
      <c r="C1262" t="s">
        <v>2001</v>
      </c>
      <c r="D1262" t="s">
        <v>13</v>
      </c>
      <c r="E1262" t="s">
        <v>260</v>
      </c>
      <c r="F1262" t="s">
        <v>2002</v>
      </c>
      <c r="G1262">
        <v>0</v>
      </c>
    </row>
    <row r="1263" spans="1:7" hidden="1" x14ac:dyDescent="0.35">
      <c r="A1263">
        <v>1967</v>
      </c>
      <c r="B1263" t="s">
        <v>269</v>
      </c>
      <c r="C1263" t="s">
        <v>2003</v>
      </c>
      <c r="D1263" t="s">
        <v>13</v>
      </c>
      <c r="E1263" t="s">
        <v>19</v>
      </c>
      <c r="F1263" t="s">
        <v>2004</v>
      </c>
      <c r="G1263">
        <v>0</v>
      </c>
    </row>
    <row r="1264" spans="1:7" hidden="1" x14ac:dyDescent="0.35">
      <c r="A1264">
        <v>1967</v>
      </c>
      <c r="B1264" t="s">
        <v>269</v>
      </c>
      <c r="C1264" t="s">
        <v>2003</v>
      </c>
      <c r="D1264" t="s">
        <v>13</v>
      </c>
      <c r="E1264" t="s">
        <v>19</v>
      </c>
      <c r="F1264" t="s">
        <v>2004</v>
      </c>
      <c r="G1264">
        <v>0</v>
      </c>
    </row>
    <row r="1265" spans="1:7" hidden="1" x14ac:dyDescent="0.35">
      <c r="A1265">
        <v>1967</v>
      </c>
      <c r="B1265" t="s">
        <v>269</v>
      </c>
      <c r="C1265" t="s">
        <v>2005</v>
      </c>
      <c r="D1265" t="s">
        <v>13</v>
      </c>
      <c r="E1265" t="s">
        <v>19</v>
      </c>
      <c r="F1265" t="s">
        <v>2006</v>
      </c>
      <c r="G1265">
        <v>0</v>
      </c>
    </row>
    <row r="1266" spans="1:7" hidden="1" x14ac:dyDescent="0.35">
      <c r="A1266">
        <v>1967</v>
      </c>
      <c r="B1266" t="s">
        <v>269</v>
      </c>
      <c r="C1266" t="s">
        <v>2007</v>
      </c>
      <c r="D1266" t="s">
        <v>13</v>
      </c>
      <c r="E1266" t="s">
        <v>19</v>
      </c>
      <c r="F1266" t="s">
        <v>2008</v>
      </c>
      <c r="G1266">
        <v>0</v>
      </c>
    </row>
    <row r="1267" spans="1:7" hidden="1" x14ac:dyDescent="0.35">
      <c r="A1267">
        <v>1967</v>
      </c>
      <c r="B1267" t="s">
        <v>2009</v>
      </c>
      <c r="C1267" t="s">
        <v>2010</v>
      </c>
      <c r="D1267" t="s">
        <v>13</v>
      </c>
      <c r="E1267" t="s">
        <v>17</v>
      </c>
      <c r="F1267" t="s">
        <v>2011</v>
      </c>
      <c r="G1267">
        <v>0</v>
      </c>
    </row>
    <row r="1268" spans="1:7" hidden="1" x14ac:dyDescent="0.35">
      <c r="A1268">
        <v>1967</v>
      </c>
      <c r="B1268" t="s">
        <v>2009</v>
      </c>
      <c r="C1268" t="s">
        <v>2012</v>
      </c>
      <c r="D1268" t="s">
        <v>13</v>
      </c>
      <c r="E1268" t="s">
        <v>19</v>
      </c>
      <c r="F1268" t="s">
        <v>2013</v>
      </c>
      <c r="G1268">
        <v>0</v>
      </c>
    </row>
    <row r="1269" spans="1:7" hidden="1" x14ac:dyDescent="0.35">
      <c r="A1269">
        <v>1967</v>
      </c>
      <c r="B1269" t="s">
        <v>2014</v>
      </c>
      <c r="C1269" t="s">
        <v>2015</v>
      </c>
      <c r="D1269" t="s">
        <v>13</v>
      </c>
      <c r="E1269" t="s">
        <v>19</v>
      </c>
      <c r="F1269" t="s">
        <v>2016</v>
      </c>
      <c r="G1269">
        <v>0</v>
      </c>
    </row>
    <row r="1270" spans="1:7" hidden="1" x14ac:dyDescent="0.35">
      <c r="A1270">
        <v>1967</v>
      </c>
      <c r="B1270" t="s">
        <v>2014</v>
      </c>
      <c r="C1270" t="s">
        <v>2017</v>
      </c>
      <c r="D1270" t="s">
        <v>13</v>
      </c>
      <c r="E1270" t="s">
        <v>17</v>
      </c>
      <c r="F1270" t="s">
        <v>2018</v>
      </c>
      <c r="G1270">
        <v>0</v>
      </c>
    </row>
    <row r="1271" spans="1:7" hidden="1" x14ac:dyDescent="0.35">
      <c r="A1271">
        <v>1967</v>
      </c>
      <c r="B1271" t="s">
        <v>2014</v>
      </c>
      <c r="C1271" t="s">
        <v>2019</v>
      </c>
      <c r="D1271" t="s">
        <v>13</v>
      </c>
      <c r="E1271" t="s">
        <v>19</v>
      </c>
      <c r="F1271" t="s">
        <v>2020</v>
      </c>
      <c r="G1271">
        <v>0</v>
      </c>
    </row>
    <row r="1272" spans="1:7" hidden="1" x14ac:dyDescent="0.35">
      <c r="A1272">
        <v>1967</v>
      </c>
      <c r="B1272" t="s">
        <v>2014</v>
      </c>
      <c r="C1272" t="s">
        <v>2021</v>
      </c>
      <c r="D1272" t="s">
        <v>13</v>
      </c>
      <c r="E1272" t="s">
        <v>19</v>
      </c>
      <c r="F1272" t="s">
        <v>2022</v>
      </c>
      <c r="G1272">
        <v>0</v>
      </c>
    </row>
    <row r="1273" spans="1:7" hidden="1" x14ac:dyDescent="0.35">
      <c r="A1273">
        <v>1967</v>
      </c>
      <c r="B1273" t="s">
        <v>2014</v>
      </c>
      <c r="C1273" t="s">
        <v>2023</v>
      </c>
      <c r="D1273" t="s">
        <v>13</v>
      </c>
      <c r="E1273" t="s">
        <v>19</v>
      </c>
      <c r="F1273" t="s">
        <v>2024</v>
      </c>
      <c r="G1273">
        <v>0</v>
      </c>
    </row>
    <row r="1274" spans="1:7" hidden="1" x14ac:dyDescent="0.35">
      <c r="A1274">
        <v>1967</v>
      </c>
      <c r="B1274" t="s">
        <v>2014</v>
      </c>
      <c r="C1274" t="s">
        <v>2025</v>
      </c>
      <c r="D1274" t="s">
        <v>13</v>
      </c>
      <c r="E1274" t="s">
        <v>19</v>
      </c>
      <c r="F1274" t="s">
        <v>2026</v>
      </c>
      <c r="G1274">
        <v>0</v>
      </c>
    </row>
    <row r="1275" spans="1:7" hidden="1" x14ac:dyDescent="0.35">
      <c r="A1275">
        <v>1967</v>
      </c>
      <c r="B1275" t="s">
        <v>846</v>
      </c>
      <c r="C1275" t="s">
        <v>2027</v>
      </c>
      <c r="D1275" t="s">
        <v>13</v>
      </c>
      <c r="E1275" t="s">
        <v>17</v>
      </c>
      <c r="F1275" t="s">
        <v>2028</v>
      </c>
      <c r="G1275">
        <v>0</v>
      </c>
    </row>
    <row r="1276" spans="1:7" hidden="1" x14ac:dyDescent="0.35">
      <c r="A1276">
        <v>1967</v>
      </c>
      <c r="B1276" t="s">
        <v>846</v>
      </c>
      <c r="C1276" t="s">
        <v>2029</v>
      </c>
      <c r="D1276" t="s">
        <v>13</v>
      </c>
      <c r="E1276" t="s">
        <v>19</v>
      </c>
      <c r="F1276" t="s">
        <v>2030</v>
      </c>
      <c r="G1276">
        <v>0</v>
      </c>
    </row>
    <row r="1277" spans="1:7" hidden="1" x14ac:dyDescent="0.35">
      <c r="A1277">
        <v>1967</v>
      </c>
      <c r="B1277" t="s">
        <v>846</v>
      </c>
      <c r="C1277" t="s">
        <v>2031</v>
      </c>
      <c r="D1277" t="s">
        <v>13</v>
      </c>
      <c r="E1277" t="s">
        <v>19</v>
      </c>
      <c r="F1277" t="s">
        <v>2032</v>
      </c>
      <c r="G1277">
        <v>0</v>
      </c>
    </row>
    <row r="1278" spans="1:7" hidden="1" x14ac:dyDescent="0.35">
      <c r="A1278">
        <v>1967</v>
      </c>
      <c r="B1278" t="s">
        <v>846</v>
      </c>
      <c r="C1278" t="s">
        <v>2033</v>
      </c>
      <c r="D1278" t="s">
        <v>13</v>
      </c>
      <c r="E1278" t="s">
        <v>19</v>
      </c>
      <c r="F1278" t="s">
        <v>2034</v>
      </c>
      <c r="G1278">
        <v>0</v>
      </c>
    </row>
    <row r="1279" spans="1:7" hidden="1" x14ac:dyDescent="0.35">
      <c r="A1279">
        <v>1967</v>
      </c>
      <c r="B1279" t="s">
        <v>2035</v>
      </c>
      <c r="C1279" t="s">
        <v>2036</v>
      </c>
      <c r="D1279" t="s">
        <v>13</v>
      </c>
      <c r="E1279" t="s">
        <v>17</v>
      </c>
      <c r="F1279" t="s">
        <v>2037</v>
      </c>
      <c r="G1279">
        <v>0</v>
      </c>
    </row>
    <row r="1280" spans="1:7" hidden="1" x14ac:dyDescent="0.35">
      <c r="A1280">
        <v>1967</v>
      </c>
      <c r="B1280" t="s">
        <v>2035</v>
      </c>
      <c r="C1280" t="s">
        <v>2038</v>
      </c>
      <c r="D1280" t="s">
        <v>13</v>
      </c>
      <c r="E1280" t="s">
        <v>260</v>
      </c>
      <c r="F1280" t="s">
        <v>2039</v>
      </c>
      <c r="G1280">
        <v>0</v>
      </c>
    </row>
    <row r="1281" spans="1:7" hidden="1" x14ac:dyDescent="0.35">
      <c r="A1281">
        <v>1967</v>
      </c>
      <c r="B1281" t="s">
        <v>2035</v>
      </c>
      <c r="C1281" t="s">
        <v>2040</v>
      </c>
      <c r="D1281" t="s">
        <v>13</v>
      </c>
      <c r="E1281" t="s">
        <v>19</v>
      </c>
      <c r="F1281" t="s">
        <v>2041</v>
      </c>
      <c r="G1281">
        <v>0</v>
      </c>
    </row>
    <row r="1282" spans="1:7" hidden="1" x14ac:dyDescent="0.35">
      <c r="A1282">
        <v>1967</v>
      </c>
      <c r="B1282" t="s">
        <v>2035</v>
      </c>
      <c r="C1282" t="s">
        <v>2042</v>
      </c>
      <c r="D1282" t="s">
        <v>13</v>
      </c>
      <c r="E1282" t="s">
        <v>147</v>
      </c>
      <c r="F1282" t="s">
        <v>775</v>
      </c>
      <c r="G1282">
        <v>0</v>
      </c>
    </row>
    <row r="1283" spans="1:7" hidden="1" x14ac:dyDescent="0.35">
      <c r="A1283">
        <v>1967</v>
      </c>
      <c r="B1283" t="s">
        <v>2043</v>
      </c>
      <c r="C1283" t="s">
        <v>2044</v>
      </c>
      <c r="D1283" t="s">
        <v>13</v>
      </c>
      <c r="E1283" t="s">
        <v>17</v>
      </c>
      <c r="F1283" t="s">
        <v>2045</v>
      </c>
      <c r="G1283">
        <v>0</v>
      </c>
    </row>
    <row r="1284" spans="1:7" hidden="1" x14ac:dyDescent="0.35">
      <c r="A1284">
        <v>1967</v>
      </c>
      <c r="B1284" t="s">
        <v>2043</v>
      </c>
      <c r="C1284" t="s">
        <v>2046</v>
      </c>
      <c r="D1284" t="s">
        <v>13</v>
      </c>
      <c r="E1284" t="s">
        <v>260</v>
      </c>
      <c r="F1284" t="s">
        <v>2047</v>
      </c>
      <c r="G1284">
        <v>0</v>
      </c>
    </row>
    <row r="1285" spans="1:7" hidden="1" x14ac:dyDescent="0.35">
      <c r="A1285">
        <v>1967</v>
      </c>
      <c r="B1285" t="s">
        <v>2043</v>
      </c>
      <c r="C1285" t="s">
        <v>2048</v>
      </c>
      <c r="D1285" t="s">
        <v>13</v>
      </c>
      <c r="E1285" t="s">
        <v>19</v>
      </c>
      <c r="F1285" t="s">
        <v>2049</v>
      </c>
      <c r="G1285">
        <v>0</v>
      </c>
    </row>
    <row r="1286" spans="1:7" hidden="1" x14ac:dyDescent="0.35">
      <c r="A1286">
        <v>1967</v>
      </c>
      <c r="B1286" t="s">
        <v>2043</v>
      </c>
      <c r="C1286" t="s">
        <v>2050</v>
      </c>
      <c r="D1286" t="s">
        <v>13</v>
      </c>
      <c r="E1286" t="s">
        <v>19</v>
      </c>
      <c r="F1286" t="s">
        <v>2051</v>
      </c>
      <c r="G1286">
        <v>0</v>
      </c>
    </row>
    <row r="1287" spans="1:7" hidden="1" x14ac:dyDescent="0.35">
      <c r="A1287">
        <v>1967</v>
      </c>
      <c r="B1287" t="s">
        <v>2043</v>
      </c>
      <c r="C1287" t="s">
        <v>2052</v>
      </c>
      <c r="D1287" t="s">
        <v>13</v>
      </c>
      <c r="E1287" t="s">
        <v>19</v>
      </c>
      <c r="F1287" t="s">
        <v>2053</v>
      </c>
      <c r="G1287">
        <v>0</v>
      </c>
    </row>
    <row r="1288" spans="1:7" hidden="1" x14ac:dyDescent="0.35">
      <c r="A1288">
        <v>1967</v>
      </c>
      <c r="B1288" t="s">
        <v>2054</v>
      </c>
      <c r="C1288" t="s">
        <v>2055</v>
      </c>
      <c r="D1288" t="s">
        <v>13</v>
      </c>
      <c r="E1288" t="s">
        <v>17</v>
      </c>
      <c r="F1288" t="s">
        <v>2056</v>
      </c>
      <c r="G1288">
        <v>0</v>
      </c>
    </row>
    <row r="1289" spans="1:7" hidden="1" x14ac:dyDescent="0.35">
      <c r="A1289">
        <v>1967</v>
      </c>
      <c r="B1289" t="s">
        <v>2054</v>
      </c>
      <c r="C1289" t="s">
        <v>2057</v>
      </c>
      <c r="D1289" t="s">
        <v>13</v>
      </c>
      <c r="E1289" t="s">
        <v>19</v>
      </c>
      <c r="F1289" t="s">
        <v>2058</v>
      </c>
      <c r="G1289">
        <v>0</v>
      </c>
    </row>
    <row r="1290" spans="1:7" hidden="1" x14ac:dyDescent="0.35">
      <c r="A1290">
        <v>1967</v>
      </c>
      <c r="B1290" t="s">
        <v>2054</v>
      </c>
      <c r="C1290" t="s">
        <v>2059</v>
      </c>
      <c r="D1290" t="s">
        <v>13</v>
      </c>
      <c r="E1290" t="s">
        <v>19</v>
      </c>
      <c r="F1290" t="s">
        <v>2060</v>
      </c>
      <c r="G1290">
        <v>0</v>
      </c>
    </row>
    <row r="1291" spans="1:7" hidden="1" x14ac:dyDescent="0.35">
      <c r="A1291">
        <v>1967</v>
      </c>
      <c r="B1291" t="s">
        <v>2054</v>
      </c>
      <c r="C1291" t="s">
        <v>2061</v>
      </c>
      <c r="D1291" t="s">
        <v>13</v>
      </c>
      <c r="E1291" t="s">
        <v>260</v>
      </c>
      <c r="F1291" t="s">
        <v>2062</v>
      </c>
      <c r="G1291">
        <v>0</v>
      </c>
    </row>
    <row r="1292" spans="1:7" hidden="1" x14ac:dyDescent="0.35">
      <c r="A1292">
        <v>1967</v>
      </c>
      <c r="B1292" t="s">
        <v>2063</v>
      </c>
      <c r="C1292" t="s">
        <v>2064</v>
      </c>
      <c r="D1292" t="s">
        <v>13</v>
      </c>
      <c r="E1292" t="s">
        <v>17</v>
      </c>
      <c r="F1292" t="s">
        <v>2065</v>
      </c>
      <c r="G1292">
        <v>0</v>
      </c>
    </row>
    <row r="1293" spans="1:7" hidden="1" x14ac:dyDescent="0.35">
      <c r="A1293">
        <v>1967</v>
      </c>
      <c r="B1293" t="s">
        <v>2063</v>
      </c>
      <c r="C1293" t="s">
        <v>2066</v>
      </c>
      <c r="D1293" t="s">
        <v>13</v>
      </c>
      <c r="E1293" t="s">
        <v>2067</v>
      </c>
      <c r="F1293" t="s">
        <v>2068</v>
      </c>
      <c r="G1293">
        <v>0</v>
      </c>
    </row>
    <row r="1294" spans="1:7" hidden="1" x14ac:dyDescent="0.35">
      <c r="A1294">
        <v>1967</v>
      </c>
      <c r="B1294" t="s">
        <v>2069</v>
      </c>
      <c r="C1294" t="s">
        <v>2070</v>
      </c>
      <c r="D1294" t="s">
        <v>13</v>
      </c>
      <c r="E1294" t="s">
        <v>17</v>
      </c>
      <c r="F1294" t="s">
        <v>2071</v>
      </c>
      <c r="G1294">
        <v>0</v>
      </c>
    </row>
    <row r="1295" spans="1:7" hidden="1" x14ac:dyDescent="0.35">
      <c r="A1295">
        <v>1967</v>
      </c>
      <c r="B1295" t="s">
        <v>2069</v>
      </c>
      <c r="C1295" t="s">
        <v>2072</v>
      </c>
      <c r="D1295" t="s">
        <v>13</v>
      </c>
      <c r="E1295" t="s">
        <v>2067</v>
      </c>
      <c r="F1295" t="s">
        <v>2073</v>
      </c>
      <c r="G1295">
        <v>0</v>
      </c>
    </row>
    <row r="1296" spans="1:7" hidden="1" x14ac:dyDescent="0.35">
      <c r="A1296">
        <v>1967</v>
      </c>
      <c r="B1296" t="s">
        <v>2074</v>
      </c>
      <c r="C1296" t="s">
        <v>2075</v>
      </c>
      <c r="D1296" t="s">
        <v>13</v>
      </c>
      <c r="E1296" t="s">
        <v>17</v>
      </c>
      <c r="F1296" t="s">
        <v>2076</v>
      </c>
      <c r="G1296">
        <v>0</v>
      </c>
    </row>
    <row r="1297" spans="1:7" hidden="1" x14ac:dyDescent="0.35">
      <c r="A1297">
        <v>1967</v>
      </c>
      <c r="B1297" t="s">
        <v>2074</v>
      </c>
      <c r="C1297" t="s">
        <v>2077</v>
      </c>
      <c r="D1297" t="s">
        <v>13</v>
      </c>
      <c r="E1297" t="s">
        <v>19</v>
      </c>
      <c r="F1297" t="s">
        <v>2078</v>
      </c>
      <c r="G1297">
        <v>0</v>
      </c>
    </row>
    <row r="1298" spans="1:7" hidden="1" x14ac:dyDescent="0.35">
      <c r="A1298">
        <v>1967</v>
      </c>
      <c r="B1298" t="s">
        <v>2079</v>
      </c>
      <c r="C1298" t="s">
        <v>2080</v>
      </c>
      <c r="D1298" t="s">
        <v>13</v>
      </c>
      <c r="E1298" t="s">
        <v>17</v>
      </c>
      <c r="F1298" t="s">
        <v>2081</v>
      </c>
      <c r="G1298">
        <v>0</v>
      </c>
    </row>
    <row r="1299" spans="1:7" hidden="1" x14ac:dyDescent="0.35">
      <c r="A1299">
        <v>1967</v>
      </c>
      <c r="B1299" t="s">
        <v>2079</v>
      </c>
      <c r="C1299" t="s">
        <v>2082</v>
      </c>
      <c r="D1299" t="s">
        <v>13</v>
      </c>
      <c r="E1299" t="s">
        <v>2067</v>
      </c>
      <c r="F1299" t="s">
        <v>2083</v>
      </c>
      <c r="G1299">
        <v>0</v>
      </c>
    </row>
    <row r="1300" spans="1:7" hidden="1" x14ac:dyDescent="0.35">
      <c r="A1300">
        <v>1967</v>
      </c>
      <c r="B1300" t="s">
        <v>2084</v>
      </c>
      <c r="C1300" t="s">
        <v>2085</v>
      </c>
      <c r="D1300" t="s">
        <v>13</v>
      </c>
      <c r="E1300" t="s">
        <v>2067</v>
      </c>
      <c r="F1300" t="s">
        <v>2086</v>
      </c>
      <c r="G1300">
        <v>0</v>
      </c>
    </row>
    <row r="1301" spans="1:7" hidden="1" x14ac:dyDescent="0.35">
      <c r="A1301">
        <v>1967</v>
      </c>
      <c r="B1301" t="s">
        <v>2084</v>
      </c>
      <c r="C1301" t="s">
        <v>2087</v>
      </c>
      <c r="D1301" t="s">
        <v>13</v>
      </c>
      <c r="E1301" t="s">
        <v>19</v>
      </c>
      <c r="F1301" t="s">
        <v>2088</v>
      </c>
      <c r="G1301">
        <v>0</v>
      </c>
    </row>
    <row r="1302" spans="1:7" hidden="1" x14ac:dyDescent="0.35">
      <c r="A1302">
        <v>1967</v>
      </c>
      <c r="B1302" t="s">
        <v>2084</v>
      </c>
      <c r="C1302" t="s">
        <v>2087</v>
      </c>
      <c r="D1302" t="s">
        <v>13</v>
      </c>
      <c r="E1302" t="s">
        <v>19</v>
      </c>
      <c r="F1302" t="s">
        <v>2088</v>
      </c>
      <c r="G1302">
        <v>0</v>
      </c>
    </row>
    <row r="1303" spans="1:7" hidden="1" x14ac:dyDescent="0.35">
      <c r="A1303">
        <v>1967</v>
      </c>
      <c r="B1303" t="s">
        <v>2089</v>
      </c>
      <c r="C1303" t="s">
        <v>2090</v>
      </c>
      <c r="D1303" t="s">
        <v>13</v>
      </c>
      <c r="E1303" t="s">
        <v>2067</v>
      </c>
      <c r="F1303" t="s">
        <v>2091</v>
      </c>
      <c r="G1303">
        <v>0</v>
      </c>
    </row>
    <row r="1304" spans="1:7" hidden="1" x14ac:dyDescent="0.35">
      <c r="A1304">
        <v>1967</v>
      </c>
      <c r="B1304" t="s">
        <v>2089</v>
      </c>
      <c r="C1304" t="s">
        <v>2092</v>
      </c>
      <c r="D1304" t="s">
        <v>13</v>
      </c>
      <c r="E1304" t="s">
        <v>19</v>
      </c>
      <c r="F1304" t="s">
        <v>2093</v>
      </c>
      <c r="G1304">
        <v>0</v>
      </c>
    </row>
    <row r="1305" spans="1:7" hidden="1" x14ac:dyDescent="0.35">
      <c r="A1305">
        <v>1967</v>
      </c>
      <c r="B1305" t="s">
        <v>2089</v>
      </c>
      <c r="C1305" t="s">
        <v>2094</v>
      </c>
      <c r="D1305" t="s">
        <v>13</v>
      </c>
      <c r="E1305" t="s">
        <v>19</v>
      </c>
      <c r="F1305" t="s">
        <v>2095</v>
      </c>
      <c r="G1305">
        <v>0</v>
      </c>
    </row>
    <row r="1306" spans="1:7" hidden="1" x14ac:dyDescent="0.35">
      <c r="A1306">
        <v>1967</v>
      </c>
      <c r="B1306" t="s">
        <v>2096</v>
      </c>
      <c r="C1306" t="s">
        <v>2097</v>
      </c>
      <c r="D1306" t="s">
        <v>13</v>
      </c>
      <c r="E1306" t="s">
        <v>2067</v>
      </c>
      <c r="F1306" t="s">
        <v>14</v>
      </c>
      <c r="G1306">
        <v>0</v>
      </c>
    </row>
    <row r="1307" spans="1:7" hidden="1" x14ac:dyDescent="0.35">
      <c r="A1307">
        <v>1967</v>
      </c>
      <c r="B1307" t="s">
        <v>911</v>
      </c>
      <c r="C1307" t="s">
        <v>2098</v>
      </c>
      <c r="D1307" t="s">
        <v>13</v>
      </c>
      <c r="E1307" t="s">
        <v>2067</v>
      </c>
      <c r="F1307" t="s">
        <v>2099</v>
      </c>
      <c r="G1307">
        <v>0</v>
      </c>
    </row>
    <row r="1308" spans="1:7" hidden="1" x14ac:dyDescent="0.35">
      <c r="A1308">
        <v>1967</v>
      </c>
      <c r="B1308" t="s">
        <v>911</v>
      </c>
      <c r="C1308" t="s">
        <v>2100</v>
      </c>
      <c r="D1308" t="s">
        <v>13</v>
      </c>
      <c r="E1308" t="s">
        <v>19</v>
      </c>
      <c r="F1308" t="s">
        <v>2101</v>
      </c>
      <c r="G1308">
        <v>0</v>
      </c>
    </row>
    <row r="1309" spans="1:7" hidden="1" x14ac:dyDescent="0.35">
      <c r="A1309">
        <v>1967</v>
      </c>
      <c r="B1309" t="s">
        <v>920</v>
      </c>
      <c r="C1309" t="s">
        <v>2102</v>
      </c>
      <c r="D1309" t="s">
        <v>13</v>
      </c>
      <c r="E1309" t="s">
        <v>2067</v>
      </c>
      <c r="F1309" t="s">
        <v>14</v>
      </c>
      <c r="G1309">
        <v>0</v>
      </c>
    </row>
    <row r="1310" spans="1:7" hidden="1" x14ac:dyDescent="0.35">
      <c r="A1310">
        <v>1967</v>
      </c>
      <c r="B1310" t="s">
        <v>920</v>
      </c>
      <c r="C1310" t="s">
        <v>2102</v>
      </c>
      <c r="D1310" t="s">
        <v>13</v>
      </c>
      <c r="E1310" t="s">
        <v>2067</v>
      </c>
      <c r="F1310" t="s">
        <v>14</v>
      </c>
      <c r="G1310">
        <v>0</v>
      </c>
    </row>
    <row r="1311" spans="1:7" hidden="1" x14ac:dyDescent="0.35">
      <c r="A1311">
        <v>1967</v>
      </c>
      <c r="B1311" t="s">
        <v>927</v>
      </c>
      <c r="C1311" t="s">
        <v>2103</v>
      </c>
      <c r="D1311" t="s">
        <v>13</v>
      </c>
      <c r="E1311" t="s">
        <v>2067</v>
      </c>
      <c r="F1311" t="s">
        <v>2104</v>
      </c>
      <c r="G1311">
        <v>0</v>
      </c>
    </row>
    <row r="1312" spans="1:7" hidden="1" x14ac:dyDescent="0.35">
      <c r="A1312">
        <v>1967</v>
      </c>
      <c r="B1312" t="s">
        <v>927</v>
      </c>
      <c r="C1312" t="s">
        <v>2105</v>
      </c>
      <c r="D1312" t="s">
        <v>13</v>
      </c>
      <c r="E1312" t="s">
        <v>17</v>
      </c>
      <c r="F1312" t="s">
        <v>2106</v>
      </c>
      <c r="G1312">
        <v>0</v>
      </c>
    </row>
    <row r="1313" spans="1:7" hidden="1" x14ac:dyDescent="0.35">
      <c r="A1313">
        <v>1967</v>
      </c>
      <c r="B1313" t="s">
        <v>927</v>
      </c>
      <c r="C1313" t="s">
        <v>2107</v>
      </c>
      <c r="D1313" t="s">
        <v>13</v>
      </c>
      <c r="E1313" t="s">
        <v>147</v>
      </c>
      <c r="F1313" t="s">
        <v>2108</v>
      </c>
      <c r="G1313">
        <v>0</v>
      </c>
    </row>
    <row r="1314" spans="1:7" hidden="1" x14ac:dyDescent="0.35">
      <c r="A1314">
        <v>1967</v>
      </c>
      <c r="B1314" t="s">
        <v>2109</v>
      </c>
      <c r="C1314" t="s">
        <v>2110</v>
      </c>
      <c r="D1314" t="s">
        <v>13</v>
      </c>
      <c r="E1314" t="s">
        <v>2067</v>
      </c>
      <c r="F1314" t="s">
        <v>2111</v>
      </c>
      <c r="G1314">
        <v>0</v>
      </c>
    </row>
    <row r="1315" spans="1:7" hidden="1" x14ac:dyDescent="0.35">
      <c r="A1315">
        <v>1967</v>
      </c>
      <c r="B1315" t="s">
        <v>2109</v>
      </c>
      <c r="C1315" t="s">
        <v>2112</v>
      </c>
      <c r="D1315" t="s">
        <v>13</v>
      </c>
      <c r="E1315" t="s">
        <v>17</v>
      </c>
      <c r="F1315" t="s">
        <v>2113</v>
      </c>
      <c r="G1315">
        <v>0</v>
      </c>
    </row>
    <row r="1316" spans="1:7" hidden="1" x14ac:dyDescent="0.35">
      <c r="A1316">
        <v>1967</v>
      </c>
      <c r="B1316" t="s">
        <v>2109</v>
      </c>
      <c r="C1316" t="s">
        <v>2114</v>
      </c>
      <c r="D1316" t="s">
        <v>13</v>
      </c>
      <c r="E1316" t="s">
        <v>19</v>
      </c>
      <c r="F1316" t="s">
        <v>2115</v>
      </c>
      <c r="G1316">
        <v>0</v>
      </c>
    </row>
    <row r="1317" spans="1:7" hidden="1" x14ac:dyDescent="0.35">
      <c r="A1317">
        <v>1967</v>
      </c>
      <c r="B1317" t="s">
        <v>2109</v>
      </c>
      <c r="C1317" t="s">
        <v>2116</v>
      </c>
      <c r="D1317" t="s">
        <v>13</v>
      </c>
      <c r="E1317" t="s">
        <v>19</v>
      </c>
      <c r="F1317" t="s">
        <v>910</v>
      </c>
      <c r="G1317">
        <v>0</v>
      </c>
    </row>
    <row r="1318" spans="1:7" hidden="1" x14ac:dyDescent="0.35">
      <c r="A1318">
        <v>1967</v>
      </c>
      <c r="B1318" t="s">
        <v>356</v>
      </c>
      <c r="C1318" t="s">
        <v>2117</v>
      </c>
      <c r="D1318" t="s">
        <v>13</v>
      </c>
      <c r="E1318" t="s">
        <v>2067</v>
      </c>
      <c r="F1318" t="s">
        <v>2118</v>
      </c>
      <c r="G1318">
        <v>0</v>
      </c>
    </row>
    <row r="1319" spans="1:7" hidden="1" x14ac:dyDescent="0.35">
      <c r="A1319">
        <v>1967</v>
      </c>
      <c r="B1319" t="s">
        <v>356</v>
      </c>
      <c r="C1319" t="s">
        <v>2119</v>
      </c>
      <c r="D1319" t="s">
        <v>13</v>
      </c>
      <c r="E1319" t="s">
        <v>17</v>
      </c>
      <c r="F1319" t="s">
        <v>2120</v>
      </c>
      <c r="G1319">
        <v>0</v>
      </c>
    </row>
    <row r="1320" spans="1:7" hidden="1" x14ac:dyDescent="0.35">
      <c r="A1320">
        <v>1967</v>
      </c>
      <c r="B1320" t="s">
        <v>356</v>
      </c>
      <c r="C1320" t="s">
        <v>2121</v>
      </c>
      <c r="D1320" t="s">
        <v>13</v>
      </c>
      <c r="E1320" t="s">
        <v>19</v>
      </c>
      <c r="F1320" t="s">
        <v>2122</v>
      </c>
      <c r="G1320">
        <v>0</v>
      </c>
    </row>
    <row r="1321" spans="1:7" hidden="1" x14ac:dyDescent="0.35">
      <c r="A1321">
        <v>1967</v>
      </c>
      <c r="B1321" t="s">
        <v>360</v>
      </c>
      <c r="C1321" t="s">
        <v>2123</v>
      </c>
      <c r="D1321" t="s">
        <v>13</v>
      </c>
      <c r="E1321" t="s">
        <v>2067</v>
      </c>
      <c r="F1321" t="s">
        <v>2124</v>
      </c>
      <c r="G1321">
        <v>0</v>
      </c>
    </row>
    <row r="1322" spans="1:7" hidden="1" x14ac:dyDescent="0.35">
      <c r="A1322">
        <v>1967</v>
      </c>
      <c r="B1322" t="s">
        <v>360</v>
      </c>
      <c r="C1322" t="s">
        <v>2125</v>
      </c>
      <c r="D1322" t="s">
        <v>13</v>
      </c>
      <c r="E1322" t="s">
        <v>17</v>
      </c>
      <c r="F1322" t="s">
        <v>2126</v>
      </c>
      <c r="G1322">
        <v>0</v>
      </c>
    </row>
    <row r="1323" spans="1:7" hidden="1" x14ac:dyDescent="0.35">
      <c r="A1323">
        <v>1967</v>
      </c>
      <c r="B1323" t="s">
        <v>360</v>
      </c>
      <c r="C1323" t="s">
        <v>2127</v>
      </c>
      <c r="D1323" t="s">
        <v>13</v>
      </c>
      <c r="E1323" t="s">
        <v>147</v>
      </c>
      <c r="F1323" t="s">
        <v>2128</v>
      </c>
      <c r="G1323">
        <v>0</v>
      </c>
    </row>
    <row r="1324" spans="1:7" hidden="1" x14ac:dyDescent="0.35">
      <c r="A1324">
        <v>1967</v>
      </c>
      <c r="B1324" t="s">
        <v>360</v>
      </c>
      <c r="C1324" t="s">
        <v>2129</v>
      </c>
      <c r="D1324" t="s">
        <v>13</v>
      </c>
      <c r="E1324" t="s">
        <v>19</v>
      </c>
      <c r="F1324" t="s">
        <v>2130</v>
      </c>
      <c r="G1324">
        <v>0</v>
      </c>
    </row>
    <row r="1325" spans="1:7" hidden="1" x14ac:dyDescent="0.35">
      <c r="A1325">
        <v>1967</v>
      </c>
      <c r="B1325" t="s">
        <v>949</v>
      </c>
      <c r="C1325" t="s">
        <v>2131</v>
      </c>
      <c r="D1325" t="s">
        <v>13</v>
      </c>
      <c r="E1325" t="s">
        <v>19</v>
      </c>
      <c r="F1325" t="s">
        <v>2132</v>
      </c>
      <c r="G1325">
        <v>0</v>
      </c>
    </row>
    <row r="1326" spans="1:7" hidden="1" x14ac:dyDescent="0.35">
      <c r="A1326">
        <v>1967</v>
      </c>
      <c r="B1326" t="s">
        <v>949</v>
      </c>
      <c r="C1326" t="s">
        <v>2133</v>
      </c>
      <c r="D1326" t="s">
        <v>13</v>
      </c>
      <c r="E1326" t="s">
        <v>17</v>
      </c>
      <c r="F1326" t="s">
        <v>2134</v>
      </c>
      <c r="G1326">
        <v>0</v>
      </c>
    </row>
    <row r="1327" spans="1:7" hidden="1" x14ac:dyDescent="0.35">
      <c r="A1327">
        <v>1967</v>
      </c>
      <c r="B1327" t="s">
        <v>956</v>
      </c>
      <c r="C1327" t="s">
        <v>2135</v>
      </c>
      <c r="D1327" t="s">
        <v>13</v>
      </c>
      <c r="E1327" t="s">
        <v>17</v>
      </c>
      <c r="F1327" t="s">
        <v>2136</v>
      </c>
      <c r="G1327">
        <v>0</v>
      </c>
    </row>
    <row r="1328" spans="1:7" hidden="1" x14ac:dyDescent="0.35">
      <c r="A1328">
        <v>1967</v>
      </c>
      <c r="B1328" t="s">
        <v>956</v>
      </c>
      <c r="C1328" t="s">
        <v>2137</v>
      </c>
      <c r="D1328" t="s">
        <v>13</v>
      </c>
      <c r="E1328" t="s">
        <v>161</v>
      </c>
      <c r="F1328" t="s">
        <v>2138</v>
      </c>
      <c r="G1328">
        <v>0</v>
      </c>
    </row>
    <row r="1329" spans="1:7" hidden="1" x14ac:dyDescent="0.35">
      <c r="A1329">
        <v>1967</v>
      </c>
      <c r="B1329" t="s">
        <v>956</v>
      </c>
      <c r="C1329" t="s">
        <v>2139</v>
      </c>
      <c r="D1329" t="s">
        <v>13</v>
      </c>
      <c r="E1329" t="s">
        <v>19</v>
      </c>
      <c r="F1329" t="s">
        <v>2140</v>
      </c>
      <c r="G1329">
        <v>0</v>
      </c>
    </row>
    <row r="1330" spans="1:7" hidden="1" x14ac:dyDescent="0.35">
      <c r="A1330">
        <v>1967</v>
      </c>
      <c r="B1330" t="s">
        <v>2141</v>
      </c>
      <c r="C1330" t="s">
        <v>2142</v>
      </c>
      <c r="D1330" t="s">
        <v>13</v>
      </c>
      <c r="E1330" t="s">
        <v>17</v>
      </c>
      <c r="F1330" t="s">
        <v>2143</v>
      </c>
      <c r="G1330">
        <v>0</v>
      </c>
    </row>
    <row r="1331" spans="1:7" hidden="1" x14ac:dyDescent="0.35">
      <c r="A1331">
        <v>1967</v>
      </c>
      <c r="B1331" t="s">
        <v>2141</v>
      </c>
      <c r="C1331" t="s">
        <v>2144</v>
      </c>
      <c r="D1331" t="s">
        <v>13</v>
      </c>
      <c r="E1331" t="s">
        <v>19</v>
      </c>
      <c r="F1331" t="s">
        <v>2145</v>
      </c>
      <c r="G1331">
        <v>0</v>
      </c>
    </row>
    <row r="1332" spans="1:7" hidden="1" x14ac:dyDescent="0.35">
      <c r="A1332">
        <v>1967</v>
      </c>
      <c r="B1332" t="s">
        <v>2141</v>
      </c>
      <c r="C1332" t="s">
        <v>2146</v>
      </c>
      <c r="D1332" t="s">
        <v>13</v>
      </c>
      <c r="E1332" t="s">
        <v>19</v>
      </c>
      <c r="F1332" t="s">
        <v>2147</v>
      </c>
      <c r="G1332">
        <v>0</v>
      </c>
    </row>
    <row r="1333" spans="1:7" hidden="1" x14ac:dyDescent="0.35">
      <c r="A1333">
        <v>1967</v>
      </c>
      <c r="B1333" t="s">
        <v>2148</v>
      </c>
      <c r="C1333" t="s">
        <v>2149</v>
      </c>
      <c r="D1333" t="s">
        <v>13</v>
      </c>
      <c r="E1333" t="s">
        <v>161</v>
      </c>
      <c r="F1333" t="s">
        <v>2150</v>
      </c>
      <c r="G1333">
        <v>0</v>
      </c>
    </row>
    <row r="1334" spans="1:7" hidden="1" x14ac:dyDescent="0.35">
      <c r="A1334">
        <v>1967</v>
      </c>
      <c r="B1334" t="s">
        <v>2148</v>
      </c>
      <c r="C1334" t="s">
        <v>2151</v>
      </c>
      <c r="D1334" t="s">
        <v>13</v>
      </c>
      <c r="E1334" t="s">
        <v>19</v>
      </c>
      <c r="F1334" t="s">
        <v>2152</v>
      </c>
      <c r="G1334">
        <v>0</v>
      </c>
    </row>
    <row r="1335" spans="1:7" hidden="1" x14ac:dyDescent="0.35">
      <c r="A1335">
        <v>1967</v>
      </c>
      <c r="B1335" t="s">
        <v>2148</v>
      </c>
      <c r="C1335" t="s">
        <v>2153</v>
      </c>
      <c r="D1335" t="s">
        <v>13</v>
      </c>
      <c r="E1335" t="s">
        <v>17</v>
      </c>
      <c r="F1335" t="s">
        <v>2154</v>
      </c>
      <c r="G1335">
        <v>0</v>
      </c>
    </row>
    <row r="1336" spans="1:7" hidden="1" x14ac:dyDescent="0.35">
      <c r="A1336">
        <v>1967</v>
      </c>
      <c r="B1336" t="s">
        <v>2148</v>
      </c>
      <c r="C1336" t="s">
        <v>2155</v>
      </c>
      <c r="D1336" t="s">
        <v>13</v>
      </c>
      <c r="E1336" t="s">
        <v>19</v>
      </c>
      <c r="F1336" t="s">
        <v>2156</v>
      </c>
      <c r="G1336">
        <v>0</v>
      </c>
    </row>
    <row r="1337" spans="1:7" hidden="1" x14ac:dyDescent="0.35">
      <c r="A1337">
        <v>1967</v>
      </c>
      <c r="B1337" t="s">
        <v>2148</v>
      </c>
      <c r="C1337" t="s">
        <v>2157</v>
      </c>
      <c r="D1337" t="s">
        <v>13</v>
      </c>
      <c r="E1337" t="s">
        <v>19</v>
      </c>
      <c r="F1337" t="s">
        <v>2158</v>
      </c>
      <c r="G1337">
        <v>0</v>
      </c>
    </row>
    <row r="1338" spans="1:7" hidden="1" x14ac:dyDescent="0.35">
      <c r="A1338">
        <v>1967</v>
      </c>
      <c r="B1338" t="s">
        <v>388</v>
      </c>
      <c r="C1338" t="s">
        <v>2159</v>
      </c>
      <c r="D1338" t="s">
        <v>13</v>
      </c>
      <c r="E1338" t="s">
        <v>19</v>
      </c>
      <c r="F1338" t="s">
        <v>2160</v>
      </c>
      <c r="G1338">
        <v>0</v>
      </c>
    </row>
    <row r="1339" spans="1:7" hidden="1" x14ac:dyDescent="0.35">
      <c r="A1339">
        <v>1967</v>
      </c>
      <c r="B1339" t="s">
        <v>388</v>
      </c>
      <c r="C1339" t="s">
        <v>2161</v>
      </c>
      <c r="D1339" t="s">
        <v>13</v>
      </c>
      <c r="E1339" t="s">
        <v>17</v>
      </c>
      <c r="F1339" t="s">
        <v>2162</v>
      </c>
      <c r="G1339">
        <v>0</v>
      </c>
    </row>
    <row r="1340" spans="1:7" hidden="1" x14ac:dyDescent="0.35">
      <c r="A1340">
        <v>1967</v>
      </c>
      <c r="B1340" t="s">
        <v>388</v>
      </c>
      <c r="C1340" t="s">
        <v>2163</v>
      </c>
      <c r="D1340" t="s">
        <v>13</v>
      </c>
      <c r="E1340" t="s">
        <v>19</v>
      </c>
      <c r="F1340" t="s">
        <v>2164</v>
      </c>
      <c r="G1340">
        <v>0</v>
      </c>
    </row>
    <row r="1341" spans="1:7" hidden="1" x14ac:dyDescent="0.35">
      <c r="A1341">
        <v>1967</v>
      </c>
      <c r="B1341" t="s">
        <v>388</v>
      </c>
      <c r="C1341" t="s">
        <v>2165</v>
      </c>
      <c r="D1341" t="s">
        <v>13</v>
      </c>
      <c r="E1341" t="s">
        <v>19</v>
      </c>
      <c r="F1341" t="s">
        <v>2166</v>
      </c>
      <c r="G1341">
        <v>0</v>
      </c>
    </row>
    <row r="1342" spans="1:7" hidden="1" x14ac:dyDescent="0.35">
      <c r="A1342">
        <v>1967</v>
      </c>
      <c r="B1342" t="s">
        <v>2167</v>
      </c>
      <c r="C1342" t="s">
        <v>2168</v>
      </c>
      <c r="D1342" t="s">
        <v>13</v>
      </c>
      <c r="E1342" t="s">
        <v>19</v>
      </c>
      <c r="F1342" t="s">
        <v>2169</v>
      </c>
      <c r="G1342">
        <v>0</v>
      </c>
    </row>
    <row r="1343" spans="1:7" hidden="1" x14ac:dyDescent="0.35">
      <c r="A1343">
        <v>1967</v>
      </c>
      <c r="B1343" t="s">
        <v>2167</v>
      </c>
      <c r="C1343" t="s">
        <v>2170</v>
      </c>
      <c r="D1343" t="s">
        <v>13</v>
      </c>
      <c r="E1343" t="s">
        <v>17</v>
      </c>
      <c r="F1343" t="s">
        <v>2171</v>
      </c>
      <c r="G1343">
        <v>0</v>
      </c>
    </row>
    <row r="1344" spans="1:7" hidden="1" x14ac:dyDescent="0.35">
      <c r="A1344">
        <v>1967</v>
      </c>
      <c r="B1344" t="s">
        <v>2167</v>
      </c>
      <c r="C1344" t="s">
        <v>2172</v>
      </c>
      <c r="D1344" t="s">
        <v>13</v>
      </c>
      <c r="E1344" t="s">
        <v>19</v>
      </c>
      <c r="F1344" t="s">
        <v>2173</v>
      </c>
      <c r="G1344">
        <v>0</v>
      </c>
    </row>
    <row r="1345" spans="1:7" hidden="1" x14ac:dyDescent="0.35">
      <c r="A1345">
        <v>1967</v>
      </c>
      <c r="B1345" t="s">
        <v>2174</v>
      </c>
      <c r="C1345" t="s">
        <v>2175</v>
      </c>
      <c r="D1345" t="s">
        <v>13</v>
      </c>
      <c r="E1345" t="s">
        <v>17</v>
      </c>
      <c r="F1345" t="s">
        <v>2176</v>
      </c>
      <c r="G1345">
        <v>0</v>
      </c>
    </row>
    <row r="1346" spans="1:7" hidden="1" x14ac:dyDescent="0.35">
      <c r="A1346">
        <v>1967</v>
      </c>
      <c r="B1346" t="s">
        <v>2174</v>
      </c>
      <c r="C1346" t="s">
        <v>2177</v>
      </c>
      <c r="D1346" t="s">
        <v>13</v>
      </c>
      <c r="E1346" t="s">
        <v>19</v>
      </c>
      <c r="F1346" t="s">
        <v>2178</v>
      </c>
      <c r="G1346">
        <v>0</v>
      </c>
    </row>
    <row r="1347" spans="1:7" hidden="1" x14ac:dyDescent="0.35">
      <c r="A1347">
        <v>1967</v>
      </c>
      <c r="B1347" t="s">
        <v>2179</v>
      </c>
      <c r="C1347" t="s">
        <v>2180</v>
      </c>
      <c r="D1347" t="s">
        <v>13</v>
      </c>
      <c r="E1347" t="s">
        <v>17</v>
      </c>
      <c r="F1347" t="s">
        <v>2181</v>
      </c>
      <c r="G1347">
        <v>0</v>
      </c>
    </row>
    <row r="1348" spans="1:7" hidden="1" x14ac:dyDescent="0.35">
      <c r="A1348">
        <v>1967</v>
      </c>
      <c r="B1348" t="s">
        <v>2179</v>
      </c>
      <c r="C1348" t="s">
        <v>2182</v>
      </c>
      <c r="D1348" t="s">
        <v>13</v>
      </c>
      <c r="E1348" t="s">
        <v>19</v>
      </c>
      <c r="F1348" t="s">
        <v>2183</v>
      </c>
      <c r="G1348">
        <v>0</v>
      </c>
    </row>
    <row r="1349" spans="1:7" hidden="1" x14ac:dyDescent="0.35">
      <c r="A1349">
        <v>1967</v>
      </c>
      <c r="B1349" t="s">
        <v>2179</v>
      </c>
      <c r="C1349" t="s">
        <v>2184</v>
      </c>
      <c r="D1349" t="s">
        <v>13</v>
      </c>
      <c r="E1349" t="s">
        <v>19</v>
      </c>
      <c r="F1349" t="s">
        <v>2185</v>
      </c>
      <c r="G1349">
        <v>0</v>
      </c>
    </row>
    <row r="1350" spans="1:7" hidden="1" x14ac:dyDescent="0.35">
      <c r="A1350">
        <v>1967</v>
      </c>
      <c r="B1350" t="s">
        <v>2179</v>
      </c>
      <c r="C1350" t="s">
        <v>2186</v>
      </c>
      <c r="D1350" t="s">
        <v>13</v>
      </c>
      <c r="E1350" t="s">
        <v>19</v>
      </c>
      <c r="F1350" t="s">
        <v>2187</v>
      </c>
      <c r="G1350">
        <v>0</v>
      </c>
    </row>
    <row r="1351" spans="1:7" hidden="1" x14ac:dyDescent="0.35">
      <c r="A1351">
        <v>1967</v>
      </c>
      <c r="B1351" t="s">
        <v>2179</v>
      </c>
      <c r="C1351" t="s">
        <v>2188</v>
      </c>
      <c r="D1351" t="s">
        <v>13</v>
      </c>
      <c r="E1351" t="s">
        <v>19</v>
      </c>
      <c r="F1351" t="s">
        <v>2189</v>
      </c>
      <c r="G1351">
        <v>0</v>
      </c>
    </row>
    <row r="1352" spans="1:7" hidden="1" x14ac:dyDescent="0.35">
      <c r="A1352">
        <v>1967</v>
      </c>
      <c r="B1352" t="s">
        <v>2190</v>
      </c>
      <c r="C1352" t="s">
        <v>2191</v>
      </c>
      <c r="D1352" t="s">
        <v>13</v>
      </c>
      <c r="E1352" t="s">
        <v>17</v>
      </c>
      <c r="F1352" t="s">
        <v>2192</v>
      </c>
      <c r="G1352">
        <v>0</v>
      </c>
    </row>
    <row r="1353" spans="1:7" hidden="1" x14ac:dyDescent="0.35">
      <c r="A1353">
        <v>1967</v>
      </c>
      <c r="B1353" t="s">
        <v>2190</v>
      </c>
      <c r="C1353" t="s">
        <v>2193</v>
      </c>
      <c r="D1353" t="s">
        <v>13</v>
      </c>
      <c r="E1353" t="s">
        <v>1952</v>
      </c>
      <c r="F1353" t="s">
        <v>2194</v>
      </c>
      <c r="G1353">
        <v>0</v>
      </c>
    </row>
    <row r="1354" spans="1:7" hidden="1" x14ac:dyDescent="0.35">
      <c r="A1354">
        <v>1967</v>
      </c>
      <c r="B1354" t="s">
        <v>2190</v>
      </c>
      <c r="C1354" t="s">
        <v>2195</v>
      </c>
      <c r="D1354" t="s">
        <v>13</v>
      </c>
      <c r="E1354" t="s">
        <v>161</v>
      </c>
      <c r="F1354" t="s">
        <v>2196</v>
      </c>
      <c r="G1354">
        <v>0</v>
      </c>
    </row>
    <row r="1355" spans="1:7" hidden="1" x14ac:dyDescent="0.35">
      <c r="A1355">
        <v>1967</v>
      </c>
      <c r="B1355" t="s">
        <v>2190</v>
      </c>
      <c r="C1355" t="s">
        <v>2197</v>
      </c>
      <c r="D1355" t="s">
        <v>13</v>
      </c>
      <c r="E1355" t="s">
        <v>19</v>
      </c>
      <c r="F1355" t="s">
        <v>2198</v>
      </c>
      <c r="G1355">
        <v>0</v>
      </c>
    </row>
    <row r="1356" spans="1:7" hidden="1" x14ac:dyDescent="0.35">
      <c r="A1356">
        <v>1967</v>
      </c>
      <c r="B1356" t="s">
        <v>2190</v>
      </c>
      <c r="C1356" t="s">
        <v>2199</v>
      </c>
      <c r="D1356" t="s">
        <v>13</v>
      </c>
      <c r="E1356" t="s">
        <v>19</v>
      </c>
      <c r="F1356" t="s">
        <v>2200</v>
      </c>
      <c r="G1356">
        <v>0</v>
      </c>
    </row>
    <row r="1357" spans="1:7" hidden="1" x14ac:dyDescent="0.35">
      <c r="A1357">
        <v>1967</v>
      </c>
      <c r="B1357" t="s">
        <v>2201</v>
      </c>
      <c r="C1357" t="s">
        <v>2202</v>
      </c>
      <c r="D1357" t="s">
        <v>13</v>
      </c>
      <c r="E1357" t="s">
        <v>17</v>
      </c>
      <c r="F1357" t="s">
        <v>2203</v>
      </c>
      <c r="G1357">
        <v>0</v>
      </c>
    </row>
    <row r="1358" spans="1:7" hidden="1" x14ac:dyDescent="0.35">
      <c r="A1358">
        <v>1967</v>
      </c>
      <c r="B1358" t="s">
        <v>2201</v>
      </c>
      <c r="C1358" t="s">
        <v>2204</v>
      </c>
      <c r="D1358" t="s">
        <v>13</v>
      </c>
      <c r="E1358" t="s">
        <v>19</v>
      </c>
      <c r="F1358" t="s">
        <v>2205</v>
      </c>
      <c r="G1358">
        <v>0</v>
      </c>
    </row>
    <row r="1359" spans="1:7" hidden="1" x14ac:dyDescent="0.35">
      <c r="A1359">
        <v>1967</v>
      </c>
      <c r="B1359" t="s">
        <v>2201</v>
      </c>
      <c r="C1359" t="s">
        <v>2206</v>
      </c>
      <c r="D1359" t="s">
        <v>13</v>
      </c>
      <c r="E1359" t="s">
        <v>19</v>
      </c>
      <c r="F1359" t="s">
        <v>2207</v>
      </c>
      <c r="G1359">
        <v>0</v>
      </c>
    </row>
    <row r="1360" spans="1:7" hidden="1" x14ac:dyDescent="0.35">
      <c r="A1360">
        <v>1967</v>
      </c>
      <c r="B1360" t="s">
        <v>2201</v>
      </c>
      <c r="C1360" t="s">
        <v>2208</v>
      </c>
      <c r="D1360" t="s">
        <v>13</v>
      </c>
      <c r="E1360" t="s">
        <v>19</v>
      </c>
      <c r="F1360" t="s">
        <v>2209</v>
      </c>
      <c r="G1360">
        <v>0</v>
      </c>
    </row>
    <row r="1361" spans="1:7" hidden="1" x14ac:dyDescent="0.35">
      <c r="A1361">
        <v>1967</v>
      </c>
      <c r="B1361" t="s">
        <v>2201</v>
      </c>
      <c r="C1361" t="s">
        <v>2210</v>
      </c>
      <c r="D1361" t="s">
        <v>13</v>
      </c>
      <c r="E1361" t="s">
        <v>19</v>
      </c>
      <c r="F1361" t="s">
        <v>1395</v>
      </c>
      <c r="G1361">
        <v>0</v>
      </c>
    </row>
    <row r="1362" spans="1:7" hidden="1" x14ac:dyDescent="0.35">
      <c r="A1362">
        <v>1967</v>
      </c>
      <c r="B1362" t="s">
        <v>2211</v>
      </c>
      <c r="C1362" t="s">
        <v>2212</v>
      </c>
      <c r="D1362" t="s">
        <v>13</v>
      </c>
      <c r="E1362" t="s">
        <v>17</v>
      </c>
      <c r="F1362" t="s">
        <v>2213</v>
      </c>
      <c r="G1362">
        <v>0</v>
      </c>
    </row>
    <row r="1363" spans="1:7" hidden="1" x14ac:dyDescent="0.35">
      <c r="A1363">
        <v>1967</v>
      </c>
      <c r="B1363" t="s">
        <v>2211</v>
      </c>
      <c r="C1363" t="s">
        <v>2214</v>
      </c>
      <c r="D1363" t="s">
        <v>13</v>
      </c>
      <c r="E1363" t="s">
        <v>19</v>
      </c>
      <c r="F1363" t="s">
        <v>2215</v>
      </c>
      <c r="G1363">
        <v>0</v>
      </c>
    </row>
    <row r="1364" spans="1:7" hidden="1" x14ac:dyDescent="0.35">
      <c r="A1364">
        <v>1967</v>
      </c>
      <c r="B1364" t="s">
        <v>2211</v>
      </c>
      <c r="C1364" t="s">
        <v>2216</v>
      </c>
      <c r="D1364" t="s">
        <v>13</v>
      </c>
      <c r="E1364" t="s">
        <v>19</v>
      </c>
      <c r="F1364" t="s">
        <v>2217</v>
      </c>
      <c r="G1364">
        <v>0</v>
      </c>
    </row>
    <row r="1365" spans="1:7" hidden="1" x14ac:dyDescent="0.35">
      <c r="A1365">
        <v>1967</v>
      </c>
      <c r="B1365" t="s">
        <v>2211</v>
      </c>
      <c r="C1365" t="s">
        <v>2218</v>
      </c>
      <c r="D1365" t="s">
        <v>13</v>
      </c>
      <c r="E1365" t="s">
        <v>19</v>
      </c>
      <c r="F1365" t="s">
        <v>2219</v>
      </c>
      <c r="G1365">
        <v>0</v>
      </c>
    </row>
    <row r="1366" spans="1:7" hidden="1" x14ac:dyDescent="0.35">
      <c r="A1366">
        <v>1967</v>
      </c>
      <c r="B1366" t="s">
        <v>2211</v>
      </c>
      <c r="C1366" t="s">
        <v>2220</v>
      </c>
      <c r="D1366" t="s">
        <v>13</v>
      </c>
      <c r="E1366" t="s">
        <v>19</v>
      </c>
      <c r="F1366" t="s">
        <v>2221</v>
      </c>
      <c r="G1366">
        <v>0</v>
      </c>
    </row>
    <row r="1367" spans="1:7" hidden="1" x14ac:dyDescent="0.35">
      <c r="A1367">
        <v>1967</v>
      </c>
      <c r="B1367" t="s">
        <v>2211</v>
      </c>
      <c r="C1367" t="s">
        <v>2222</v>
      </c>
      <c r="D1367" t="s">
        <v>13</v>
      </c>
      <c r="E1367" t="s">
        <v>19</v>
      </c>
      <c r="F1367" t="s">
        <v>2223</v>
      </c>
      <c r="G1367">
        <v>0</v>
      </c>
    </row>
    <row r="1368" spans="1:7" hidden="1" x14ac:dyDescent="0.35">
      <c r="A1368">
        <v>1967</v>
      </c>
      <c r="B1368" t="s">
        <v>2211</v>
      </c>
      <c r="C1368" t="s">
        <v>2224</v>
      </c>
      <c r="D1368" t="s">
        <v>13</v>
      </c>
      <c r="E1368" t="s">
        <v>19</v>
      </c>
      <c r="F1368" t="s">
        <v>2225</v>
      </c>
      <c r="G1368">
        <v>0</v>
      </c>
    </row>
    <row r="1369" spans="1:7" hidden="1" x14ac:dyDescent="0.35">
      <c r="A1369">
        <v>1967</v>
      </c>
      <c r="B1369" t="s">
        <v>2211</v>
      </c>
      <c r="C1369" t="s">
        <v>2226</v>
      </c>
      <c r="D1369" t="s">
        <v>13</v>
      </c>
      <c r="E1369" t="s">
        <v>19</v>
      </c>
      <c r="F1369" t="s">
        <v>2227</v>
      </c>
      <c r="G1369">
        <v>0</v>
      </c>
    </row>
    <row r="1370" spans="1:7" hidden="1" x14ac:dyDescent="0.35">
      <c r="A1370">
        <v>1967</v>
      </c>
      <c r="B1370" t="s">
        <v>2211</v>
      </c>
      <c r="C1370" t="s">
        <v>2228</v>
      </c>
      <c r="D1370" t="s">
        <v>13</v>
      </c>
      <c r="E1370" t="s">
        <v>19</v>
      </c>
      <c r="F1370" t="s">
        <v>2229</v>
      </c>
      <c r="G1370">
        <v>0</v>
      </c>
    </row>
    <row r="1371" spans="1:7" hidden="1" x14ac:dyDescent="0.35">
      <c r="A1371">
        <v>1967</v>
      </c>
      <c r="B1371" t="s">
        <v>2230</v>
      </c>
      <c r="C1371" t="s">
        <v>2231</v>
      </c>
      <c r="D1371" t="s">
        <v>13</v>
      </c>
      <c r="E1371" t="s">
        <v>19</v>
      </c>
      <c r="F1371" t="s">
        <v>2232</v>
      </c>
      <c r="G1371">
        <v>0</v>
      </c>
    </row>
    <row r="1372" spans="1:7" hidden="1" x14ac:dyDescent="0.35">
      <c r="A1372">
        <v>1967</v>
      </c>
      <c r="B1372" t="s">
        <v>2230</v>
      </c>
      <c r="C1372" t="s">
        <v>2233</v>
      </c>
      <c r="D1372" t="s">
        <v>13</v>
      </c>
      <c r="E1372" t="s">
        <v>17</v>
      </c>
      <c r="F1372" t="s">
        <v>2234</v>
      </c>
      <c r="G1372">
        <v>0</v>
      </c>
    </row>
    <row r="1373" spans="1:7" hidden="1" x14ac:dyDescent="0.35">
      <c r="A1373">
        <v>1967</v>
      </c>
      <c r="B1373" t="s">
        <v>2235</v>
      </c>
      <c r="C1373" t="s">
        <v>2236</v>
      </c>
      <c r="D1373" t="s">
        <v>13</v>
      </c>
      <c r="E1373" t="s">
        <v>17</v>
      </c>
      <c r="F1373" t="s">
        <v>2237</v>
      </c>
      <c r="G1373">
        <v>0</v>
      </c>
    </row>
    <row r="1374" spans="1:7" hidden="1" x14ac:dyDescent="0.35">
      <c r="A1374">
        <v>1967</v>
      </c>
      <c r="B1374" t="s">
        <v>2235</v>
      </c>
      <c r="C1374" t="s">
        <v>2238</v>
      </c>
      <c r="D1374" t="s">
        <v>13</v>
      </c>
      <c r="E1374" t="s">
        <v>19</v>
      </c>
      <c r="F1374" t="s">
        <v>2239</v>
      </c>
      <c r="G1374">
        <v>0</v>
      </c>
    </row>
    <row r="1375" spans="1:7" hidden="1" x14ac:dyDescent="0.35">
      <c r="A1375">
        <v>1967</v>
      </c>
      <c r="B1375" t="s">
        <v>2235</v>
      </c>
      <c r="C1375" t="s">
        <v>2240</v>
      </c>
      <c r="D1375" t="s">
        <v>13</v>
      </c>
      <c r="E1375" t="s">
        <v>1952</v>
      </c>
      <c r="F1375" t="s">
        <v>2241</v>
      </c>
      <c r="G1375">
        <v>0</v>
      </c>
    </row>
    <row r="1376" spans="1:7" hidden="1" x14ac:dyDescent="0.35">
      <c r="A1376">
        <v>1967</v>
      </c>
      <c r="B1376" t="s">
        <v>2235</v>
      </c>
      <c r="C1376" t="s">
        <v>2242</v>
      </c>
      <c r="D1376" t="s">
        <v>13</v>
      </c>
      <c r="E1376" t="s">
        <v>19</v>
      </c>
      <c r="F1376" t="s">
        <v>2243</v>
      </c>
      <c r="G1376">
        <v>0</v>
      </c>
    </row>
    <row r="1377" spans="1:7" hidden="1" x14ac:dyDescent="0.35">
      <c r="A1377">
        <v>1967</v>
      </c>
      <c r="B1377" t="s">
        <v>2235</v>
      </c>
      <c r="C1377" t="s">
        <v>2244</v>
      </c>
      <c r="D1377" t="s">
        <v>13</v>
      </c>
      <c r="E1377" t="s">
        <v>19</v>
      </c>
      <c r="F1377" t="s">
        <v>2245</v>
      </c>
      <c r="G1377">
        <v>0</v>
      </c>
    </row>
    <row r="1378" spans="1:7" hidden="1" x14ac:dyDescent="0.35">
      <c r="A1378">
        <v>1967</v>
      </c>
      <c r="B1378" t="s">
        <v>2235</v>
      </c>
      <c r="C1378" t="s">
        <v>2246</v>
      </c>
      <c r="D1378" t="s">
        <v>13</v>
      </c>
      <c r="E1378" t="s">
        <v>19</v>
      </c>
      <c r="F1378" t="s">
        <v>2247</v>
      </c>
      <c r="G1378">
        <v>0</v>
      </c>
    </row>
    <row r="1379" spans="1:7" hidden="1" x14ac:dyDescent="0.35">
      <c r="A1379">
        <v>1967</v>
      </c>
      <c r="B1379" t="s">
        <v>2235</v>
      </c>
      <c r="C1379" t="s">
        <v>2248</v>
      </c>
      <c r="D1379" t="s">
        <v>13</v>
      </c>
      <c r="E1379" t="s">
        <v>19</v>
      </c>
      <c r="F1379" t="s">
        <v>2249</v>
      </c>
      <c r="G1379">
        <v>0</v>
      </c>
    </row>
    <row r="1380" spans="1:7" hidden="1" x14ac:dyDescent="0.35">
      <c r="A1380">
        <v>1967</v>
      </c>
      <c r="B1380" t="s">
        <v>2250</v>
      </c>
      <c r="C1380" t="s">
        <v>2251</v>
      </c>
      <c r="D1380" t="s">
        <v>13</v>
      </c>
      <c r="E1380" t="s">
        <v>161</v>
      </c>
      <c r="F1380" t="s">
        <v>2252</v>
      </c>
      <c r="G1380">
        <v>0</v>
      </c>
    </row>
    <row r="1381" spans="1:7" hidden="1" x14ac:dyDescent="0.35">
      <c r="A1381">
        <v>1967</v>
      </c>
      <c r="B1381" t="s">
        <v>2250</v>
      </c>
      <c r="C1381" t="s">
        <v>2253</v>
      </c>
      <c r="D1381" t="s">
        <v>13</v>
      </c>
      <c r="E1381" t="s">
        <v>17</v>
      </c>
      <c r="F1381" t="s">
        <v>2254</v>
      </c>
      <c r="G1381">
        <v>0</v>
      </c>
    </row>
    <row r="1382" spans="1:7" hidden="1" x14ac:dyDescent="0.35">
      <c r="A1382">
        <v>1967</v>
      </c>
      <c r="B1382" t="s">
        <v>2255</v>
      </c>
      <c r="C1382" t="s">
        <v>2256</v>
      </c>
      <c r="D1382" t="s">
        <v>13</v>
      </c>
      <c r="E1382" t="s">
        <v>19</v>
      </c>
      <c r="F1382" t="s">
        <v>2257</v>
      </c>
      <c r="G1382">
        <v>0</v>
      </c>
    </row>
    <row r="1383" spans="1:7" hidden="1" x14ac:dyDescent="0.35">
      <c r="A1383">
        <v>1967</v>
      </c>
      <c r="B1383" t="s">
        <v>2255</v>
      </c>
      <c r="C1383" t="s">
        <v>2258</v>
      </c>
      <c r="D1383" t="s">
        <v>13</v>
      </c>
      <c r="E1383" t="s">
        <v>17</v>
      </c>
      <c r="F1383" t="s">
        <v>2259</v>
      </c>
      <c r="G1383">
        <v>0</v>
      </c>
    </row>
    <row r="1384" spans="1:7" hidden="1" x14ac:dyDescent="0.35">
      <c r="A1384">
        <v>1967</v>
      </c>
      <c r="B1384" t="s">
        <v>2260</v>
      </c>
      <c r="C1384" t="s">
        <v>2261</v>
      </c>
      <c r="D1384" t="s">
        <v>13</v>
      </c>
      <c r="E1384" t="s">
        <v>147</v>
      </c>
      <c r="F1384" t="s">
        <v>2262</v>
      </c>
      <c r="G1384">
        <v>0</v>
      </c>
    </row>
    <row r="1385" spans="1:7" hidden="1" x14ac:dyDescent="0.35">
      <c r="A1385">
        <v>1967</v>
      </c>
      <c r="B1385" t="s">
        <v>2260</v>
      </c>
      <c r="C1385" t="s">
        <v>2263</v>
      </c>
      <c r="D1385" t="s">
        <v>13</v>
      </c>
      <c r="E1385" t="s">
        <v>17</v>
      </c>
      <c r="F1385" t="s">
        <v>2264</v>
      </c>
      <c r="G1385">
        <v>0</v>
      </c>
    </row>
    <row r="1386" spans="1:7" hidden="1" x14ac:dyDescent="0.35">
      <c r="A1386">
        <v>1967</v>
      </c>
      <c r="B1386" t="s">
        <v>2260</v>
      </c>
      <c r="C1386" t="s">
        <v>2265</v>
      </c>
      <c r="D1386" t="s">
        <v>13</v>
      </c>
      <c r="E1386" t="s">
        <v>19</v>
      </c>
      <c r="F1386" t="s">
        <v>2266</v>
      </c>
      <c r="G1386">
        <v>0</v>
      </c>
    </row>
    <row r="1387" spans="1:7" x14ac:dyDescent="0.35">
      <c r="A1387">
        <v>1967</v>
      </c>
      <c r="B1387" t="s">
        <v>2267</v>
      </c>
      <c r="C1387" t="s">
        <v>2268</v>
      </c>
      <c r="D1387" t="s">
        <v>96</v>
      </c>
      <c r="E1387" t="s">
        <v>17</v>
      </c>
      <c r="F1387" s="10">
        <v>17237</v>
      </c>
      <c r="G1387">
        <v>1</v>
      </c>
    </row>
    <row r="1388" spans="1:7" x14ac:dyDescent="0.35">
      <c r="A1388">
        <v>1967</v>
      </c>
      <c r="B1388" t="s">
        <v>2267</v>
      </c>
      <c r="C1388" t="s">
        <v>2270</v>
      </c>
      <c r="D1388" t="s">
        <v>13</v>
      </c>
      <c r="E1388" t="s">
        <v>19</v>
      </c>
      <c r="F1388" s="10">
        <v>8403</v>
      </c>
      <c r="G1388">
        <v>1</v>
      </c>
    </row>
    <row r="1389" spans="1:7" x14ac:dyDescent="0.35">
      <c r="A1389">
        <v>1967</v>
      </c>
      <c r="B1389" t="s">
        <v>2267</v>
      </c>
      <c r="C1389" t="s">
        <v>2272</v>
      </c>
      <c r="D1389" t="s">
        <v>13</v>
      </c>
      <c r="E1389" t="s">
        <v>1952</v>
      </c>
      <c r="F1389" s="10">
        <v>4013</v>
      </c>
      <c r="G1389">
        <v>1</v>
      </c>
    </row>
    <row r="1390" spans="1:7" x14ac:dyDescent="0.35">
      <c r="A1390">
        <v>1967</v>
      </c>
      <c r="B1390" t="s">
        <v>2267</v>
      </c>
      <c r="C1390" t="s">
        <v>2274</v>
      </c>
      <c r="D1390" t="s">
        <v>13</v>
      </c>
      <c r="E1390" t="s">
        <v>19</v>
      </c>
      <c r="F1390" s="10">
        <v>415</v>
      </c>
      <c r="G1390">
        <v>1</v>
      </c>
    </row>
    <row r="1391" spans="1:7" hidden="1" x14ac:dyDescent="0.35">
      <c r="A1391">
        <v>1967</v>
      </c>
      <c r="B1391" t="s">
        <v>2276</v>
      </c>
      <c r="C1391" t="s">
        <v>2277</v>
      </c>
      <c r="D1391" t="s">
        <v>13</v>
      </c>
      <c r="E1391" t="s">
        <v>17</v>
      </c>
      <c r="F1391" s="10">
        <v>12865</v>
      </c>
      <c r="G1391">
        <v>0</v>
      </c>
    </row>
    <row r="1392" spans="1:7" hidden="1" x14ac:dyDescent="0.35">
      <c r="A1392">
        <v>1967</v>
      </c>
      <c r="B1392" t="s">
        <v>2276</v>
      </c>
      <c r="C1392" t="s">
        <v>2279</v>
      </c>
      <c r="D1392" t="s">
        <v>13</v>
      </c>
      <c r="E1392" t="s">
        <v>19</v>
      </c>
      <c r="F1392" s="10">
        <v>8578</v>
      </c>
      <c r="G1392">
        <v>0</v>
      </c>
    </row>
    <row r="1393" spans="1:7" hidden="1" x14ac:dyDescent="0.35">
      <c r="A1393">
        <v>1967</v>
      </c>
      <c r="B1393" t="s">
        <v>2276</v>
      </c>
      <c r="C1393" t="s">
        <v>2281</v>
      </c>
      <c r="D1393" t="s">
        <v>13</v>
      </c>
      <c r="E1393" t="s">
        <v>19</v>
      </c>
      <c r="F1393" s="10">
        <v>6184</v>
      </c>
      <c r="G1393">
        <v>0</v>
      </c>
    </row>
    <row r="1394" spans="1:7" hidden="1" x14ac:dyDescent="0.35">
      <c r="A1394">
        <v>1967</v>
      </c>
      <c r="B1394" t="s">
        <v>2276</v>
      </c>
      <c r="C1394" t="s">
        <v>2283</v>
      </c>
      <c r="D1394" t="s">
        <v>13</v>
      </c>
      <c r="E1394" t="s">
        <v>161</v>
      </c>
      <c r="F1394" s="10">
        <v>1735</v>
      </c>
      <c r="G1394">
        <v>0</v>
      </c>
    </row>
    <row r="1395" spans="1:7" hidden="1" x14ac:dyDescent="0.35">
      <c r="A1395">
        <v>1967</v>
      </c>
      <c r="B1395" t="s">
        <v>2285</v>
      </c>
      <c r="C1395" t="s">
        <v>2286</v>
      </c>
      <c r="D1395" t="s">
        <v>13</v>
      </c>
      <c r="E1395" t="s">
        <v>161</v>
      </c>
      <c r="F1395" s="10">
        <v>12061</v>
      </c>
      <c r="G1395">
        <v>0</v>
      </c>
    </row>
    <row r="1396" spans="1:7" hidden="1" x14ac:dyDescent="0.35">
      <c r="A1396">
        <v>1967</v>
      </c>
      <c r="B1396" t="s">
        <v>2285</v>
      </c>
      <c r="C1396" t="s">
        <v>2288</v>
      </c>
      <c r="D1396" t="s">
        <v>13</v>
      </c>
      <c r="E1396" t="s">
        <v>17</v>
      </c>
      <c r="F1396" s="10">
        <v>7500</v>
      </c>
      <c r="G1396">
        <v>0</v>
      </c>
    </row>
    <row r="1397" spans="1:7" hidden="1" x14ac:dyDescent="0.35">
      <c r="A1397">
        <v>1967</v>
      </c>
      <c r="B1397" t="s">
        <v>2285</v>
      </c>
      <c r="C1397" t="s">
        <v>2290</v>
      </c>
      <c r="D1397" t="s">
        <v>13</v>
      </c>
      <c r="E1397" t="s">
        <v>19</v>
      </c>
      <c r="F1397" s="10">
        <v>3515</v>
      </c>
      <c r="G1397">
        <v>0</v>
      </c>
    </row>
    <row r="1398" spans="1:7" hidden="1" x14ac:dyDescent="0.35">
      <c r="A1398">
        <v>1967</v>
      </c>
      <c r="B1398" t="s">
        <v>2285</v>
      </c>
      <c r="C1398" t="s">
        <v>2292</v>
      </c>
      <c r="D1398" t="s">
        <v>13</v>
      </c>
      <c r="E1398" t="s">
        <v>19</v>
      </c>
      <c r="F1398" s="10">
        <v>2244</v>
      </c>
      <c r="G1398">
        <v>0</v>
      </c>
    </row>
    <row r="1399" spans="1:7" hidden="1" x14ac:dyDescent="0.35">
      <c r="A1399">
        <v>1967</v>
      </c>
      <c r="B1399" t="s">
        <v>1678</v>
      </c>
      <c r="C1399" t="s">
        <v>2294</v>
      </c>
      <c r="D1399" t="s">
        <v>13</v>
      </c>
      <c r="E1399" t="s">
        <v>161</v>
      </c>
      <c r="F1399" s="10">
        <v>14234</v>
      </c>
      <c r="G1399">
        <v>0</v>
      </c>
    </row>
    <row r="1400" spans="1:7" hidden="1" x14ac:dyDescent="0.35">
      <c r="A1400">
        <v>1967</v>
      </c>
      <c r="B1400" t="s">
        <v>1678</v>
      </c>
      <c r="C1400" t="s">
        <v>2296</v>
      </c>
      <c r="D1400" t="s">
        <v>13</v>
      </c>
      <c r="E1400" t="s">
        <v>17</v>
      </c>
      <c r="F1400" s="10">
        <v>11927</v>
      </c>
      <c r="G1400">
        <v>0</v>
      </c>
    </row>
    <row r="1401" spans="1:7" hidden="1" x14ac:dyDescent="0.35">
      <c r="A1401">
        <v>1967</v>
      </c>
      <c r="B1401" t="s">
        <v>1678</v>
      </c>
      <c r="C1401" t="s">
        <v>2298</v>
      </c>
      <c r="D1401" t="s">
        <v>13</v>
      </c>
      <c r="E1401" t="s">
        <v>147</v>
      </c>
      <c r="F1401" s="10">
        <v>10052</v>
      </c>
      <c r="G1401">
        <v>0</v>
      </c>
    </row>
    <row r="1402" spans="1:7" hidden="1" x14ac:dyDescent="0.35">
      <c r="A1402">
        <v>1967</v>
      </c>
      <c r="B1402" t="s">
        <v>1682</v>
      </c>
      <c r="C1402" t="s">
        <v>2300</v>
      </c>
      <c r="D1402" t="s">
        <v>13</v>
      </c>
      <c r="E1402" t="s">
        <v>17</v>
      </c>
      <c r="F1402" s="10">
        <v>29623</v>
      </c>
      <c r="G1402">
        <v>0</v>
      </c>
    </row>
    <row r="1403" spans="1:7" hidden="1" x14ac:dyDescent="0.35">
      <c r="A1403">
        <v>1967</v>
      </c>
      <c r="B1403" t="s">
        <v>1682</v>
      </c>
      <c r="C1403" t="s">
        <v>2302</v>
      </c>
      <c r="D1403" t="s">
        <v>13</v>
      </c>
      <c r="E1403" t="s">
        <v>2303</v>
      </c>
      <c r="F1403" s="10">
        <v>3945</v>
      </c>
      <c r="G1403">
        <v>0</v>
      </c>
    </row>
    <row r="1404" spans="1:7" hidden="1" x14ac:dyDescent="0.35">
      <c r="A1404">
        <v>1967</v>
      </c>
      <c r="B1404" t="s">
        <v>2305</v>
      </c>
      <c r="C1404" t="s">
        <v>2306</v>
      </c>
      <c r="D1404" t="s">
        <v>13</v>
      </c>
      <c r="E1404" t="s">
        <v>19</v>
      </c>
      <c r="F1404" s="10">
        <v>14576</v>
      </c>
      <c r="G1404">
        <v>0</v>
      </c>
    </row>
    <row r="1405" spans="1:7" hidden="1" x14ac:dyDescent="0.35">
      <c r="A1405">
        <v>1967</v>
      </c>
      <c r="B1405" t="s">
        <v>2305</v>
      </c>
      <c r="C1405" t="s">
        <v>2308</v>
      </c>
      <c r="D1405" t="s">
        <v>13</v>
      </c>
      <c r="E1405" t="s">
        <v>17</v>
      </c>
      <c r="F1405" s="10">
        <v>12810</v>
      </c>
      <c r="G1405">
        <v>0</v>
      </c>
    </row>
    <row r="1406" spans="1:7" hidden="1" x14ac:dyDescent="0.35">
      <c r="A1406">
        <v>1967</v>
      </c>
      <c r="B1406" t="s">
        <v>2305</v>
      </c>
      <c r="C1406" t="s">
        <v>2310</v>
      </c>
      <c r="D1406" t="s">
        <v>13</v>
      </c>
      <c r="E1406" t="s">
        <v>19</v>
      </c>
      <c r="F1406" s="10">
        <v>3287</v>
      </c>
      <c r="G1406">
        <v>0</v>
      </c>
    </row>
    <row r="1407" spans="1:7" hidden="1" x14ac:dyDescent="0.35">
      <c r="A1407">
        <v>1967</v>
      </c>
      <c r="B1407" t="s">
        <v>2305</v>
      </c>
      <c r="C1407" t="s">
        <v>2312</v>
      </c>
      <c r="D1407" t="s">
        <v>13</v>
      </c>
      <c r="E1407" t="s">
        <v>19</v>
      </c>
      <c r="F1407" s="10">
        <v>2241</v>
      </c>
      <c r="G1407">
        <v>0</v>
      </c>
    </row>
    <row r="1408" spans="1:7" hidden="1" x14ac:dyDescent="0.35">
      <c r="A1408">
        <v>1967</v>
      </c>
      <c r="B1408" t="s">
        <v>2314</v>
      </c>
      <c r="C1408" t="s">
        <v>2315</v>
      </c>
      <c r="D1408" t="s">
        <v>13</v>
      </c>
      <c r="E1408" t="s">
        <v>19</v>
      </c>
      <c r="F1408" s="10">
        <v>18710</v>
      </c>
      <c r="G1408">
        <v>0</v>
      </c>
    </row>
    <row r="1409" spans="1:7" hidden="1" x14ac:dyDescent="0.35">
      <c r="A1409">
        <v>1967</v>
      </c>
      <c r="B1409" t="s">
        <v>2314</v>
      </c>
      <c r="C1409" t="s">
        <v>2317</v>
      </c>
      <c r="D1409" t="s">
        <v>13</v>
      </c>
      <c r="E1409" t="s">
        <v>17</v>
      </c>
      <c r="F1409" s="10">
        <v>9354</v>
      </c>
      <c r="G1409">
        <v>0</v>
      </c>
    </row>
    <row r="1410" spans="1:7" hidden="1" x14ac:dyDescent="0.35">
      <c r="A1410">
        <v>1967</v>
      </c>
      <c r="B1410" t="s">
        <v>2314</v>
      </c>
      <c r="C1410" t="s">
        <v>2319</v>
      </c>
      <c r="D1410" t="s">
        <v>13</v>
      </c>
      <c r="E1410" t="s">
        <v>19</v>
      </c>
      <c r="F1410" s="10">
        <v>1458</v>
      </c>
      <c r="G1410">
        <v>0</v>
      </c>
    </row>
    <row r="1411" spans="1:7" hidden="1" x14ac:dyDescent="0.35">
      <c r="A1411">
        <v>1967</v>
      </c>
      <c r="B1411" t="s">
        <v>2321</v>
      </c>
      <c r="C1411" t="s">
        <v>2322</v>
      </c>
      <c r="D1411" t="s">
        <v>13</v>
      </c>
      <c r="E1411" t="s">
        <v>17</v>
      </c>
      <c r="F1411" s="10">
        <v>16957</v>
      </c>
      <c r="G1411">
        <v>0</v>
      </c>
    </row>
    <row r="1412" spans="1:7" hidden="1" x14ac:dyDescent="0.35">
      <c r="A1412">
        <v>1967</v>
      </c>
      <c r="B1412" t="s">
        <v>2321</v>
      </c>
      <c r="C1412" t="s">
        <v>2324</v>
      </c>
      <c r="D1412" t="s">
        <v>13</v>
      </c>
      <c r="E1412" t="s">
        <v>19</v>
      </c>
      <c r="F1412" s="10">
        <v>6420</v>
      </c>
      <c r="G1412">
        <v>0</v>
      </c>
    </row>
    <row r="1413" spans="1:7" hidden="1" x14ac:dyDescent="0.35">
      <c r="A1413">
        <v>1967</v>
      </c>
      <c r="B1413" t="s">
        <v>2321</v>
      </c>
      <c r="C1413" t="s">
        <v>2326</v>
      </c>
      <c r="D1413" t="s">
        <v>13</v>
      </c>
      <c r="E1413" t="s">
        <v>19</v>
      </c>
      <c r="F1413" s="10">
        <v>4429</v>
      </c>
      <c r="G1413">
        <v>0</v>
      </c>
    </row>
    <row r="1414" spans="1:7" hidden="1" x14ac:dyDescent="0.35">
      <c r="A1414">
        <v>1967</v>
      </c>
      <c r="B1414" t="s">
        <v>2321</v>
      </c>
      <c r="C1414" t="s">
        <v>2328</v>
      </c>
      <c r="D1414" t="s">
        <v>13</v>
      </c>
      <c r="E1414" t="s">
        <v>19</v>
      </c>
      <c r="F1414" s="10">
        <v>2247</v>
      </c>
      <c r="G1414">
        <v>0</v>
      </c>
    </row>
    <row r="1415" spans="1:7" hidden="1" x14ac:dyDescent="0.35">
      <c r="A1415">
        <v>1967</v>
      </c>
      <c r="B1415" t="s">
        <v>2321</v>
      </c>
      <c r="C1415" t="s">
        <v>2330</v>
      </c>
      <c r="D1415" t="s">
        <v>13</v>
      </c>
      <c r="E1415" t="s">
        <v>19</v>
      </c>
      <c r="F1415" s="10">
        <v>2193</v>
      </c>
      <c r="G1415">
        <v>0</v>
      </c>
    </row>
    <row r="1416" spans="1:7" hidden="1" x14ac:dyDescent="0.35">
      <c r="A1416">
        <v>1967</v>
      </c>
      <c r="B1416" t="s">
        <v>2321</v>
      </c>
      <c r="C1416" t="s">
        <v>2332</v>
      </c>
      <c r="D1416" t="s">
        <v>13</v>
      </c>
      <c r="E1416" t="s">
        <v>19</v>
      </c>
      <c r="F1416" s="10">
        <v>2067</v>
      </c>
      <c r="G1416">
        <v>0</v>
      </c>
    </row>
    <row r="1417" spans="1:7" hidden="1" x14ac:dyDescent="0.35">
      <c r="A1417">
        <v>1967</v>
      </c>
      <c r="B1417" t="s">
        <v>2321</v>
      </c>
      <c r="C1417" t="s">
        <v>2334</v>
      </c>
      <c r="D1417" t="s">
        <v>13</v>
      </c>
      <c r="E1417" t="s">
        <v>19</v>
      </c>
      <c r="F1417" s="10">
        <v>229</v>
      </c>
      <c r="G1417">
        <v>0</v>
      </c>
    </row>
    <row r="1418" spans="1:7" hidden="1" x14ac:dyDescent="0.35">
      <c r="A1418">
        <v>1967</v>
      </c>
      <c r="B1418" t="s">
        <v>2321</v>
      </c>
      <c r="C1418" t="s">
        <v>2336</v>
      </c>
      <c r="D1418" t="s">
        <v>13</v>
      </c>
      <c r="E1418" t="s">
        <v>2303</v>
      </c>
      <c r="F1418" s="10">
        <v>215</v>
      </c>
      <c r="G1418">
        <v>0</v>
      </c>
    </row>
    <row r="1419" spans="1:7" hidden="1" x14ac:dyDescent="0.35">
      <c r="A1419">
        <v>1967</v>
      </c>
      <c r="B1419" t="s">
        <v>2321</v>
      </c>
      <c r="C1419" t="s">
        <v>2338</v>
      </c>
      <c r="D1419" t="s">
        <v>13</v>
      </c>
      <c r="E1419" t="s">
        <v>19</v>
      </c>
      <c r="F1419" s="10">
        <v>128</v>
      </c>
      <c r="G1419">
        <v>0</v>
      </c>
    </row>
    <row r="1420" spans="1:7" hidden="1" x14ac:dyDescent="0.35">
      <c r="A1420">
        <v>1967</v>
      </c>
      <c r="B1420" t="s">
        <v>2321</v>
      </c>
      <c r="C1420" t="s">
        <v>2340</v>
      </c>
      <c r="D1420" t="s">
        <v>13</v>
      </c>
      <c r="E1420" t="s">
        <v>19</v>
      </c>
      <c r="F1420" s="10">
        <v>73</v>
      </c>
      <c r="G1420">
        <v>0</v>
      </c>
    </row>
    <row r="1421" spans="1:7" hidden="1" x14ac:dyDescent="0.35">
      <c r="A1421">
        <v>1967</v>
      </c>
      <c r="B1421" t="s">
        <v>2342</v>
      </c>
      <c r="C1421" t="s">
        <v>2343</v>
      </c>
      <c r="D1421" t="s">
        <v>13</v>
      </c>
      <c r="E1421" t="s">
        <v>17</v>
      </c>
      <c r="F1421" s="10">
        <v>16322</v>
      </c>
      <c r="G1421">
        <v>0</v>
      </c>
    </row>
    <row r="1422" spans="1:7" hidden="1" x14ac:dyDescent="0.35">
      <c r="A1422">
        <v>1967</v>
      </c>
      <c r="B1422" t="s">
        <v>2342</v>
      </c>
      <c r="C1422" t="s">
        <v>2345</v>
      </c>
      <c r="D1422" t="s">
        <v>13</v>
      </c>
      <c r="E1422" t="s">
        <v>19</v>
      </c>
      <c r="F1422" s="10">
        <v>8079</v>
      </c>
      <c r="G1422">
        <v>0</v>
      </c>
    </row>
    <row r="1423" spans="1:7" hidden="1" x14ac:dyDescent="0.35">
      <c r="A1423">
        <v>1967</v>
      </c>
      <c r="B1423" t="s">
        <v>2342</v>
      </c>
      <c r="C1423" t="s">
        <v>2347</v>
      </c>
      <c r="D1423" t="s">
        <v>13</v>
      </c>
      <c r="E1423" t="s">
        <v>19</v>
      </c>
      <c r="F1423" s="10">
        <v>3070</v>
      </c>
      <c r="G1423">
        <v>0</v>
      </c>
    </row>
    <row r="1424" spans="1:7" hidden="1" x14ac:dyDescent="0.35">
      <c r="A1424">
        <v>1967</v>
      </c>
      <c r="B1424" t="s">
        <v>2342</v>
      </c>
      <c r="C1424" t="s">
        <v>2349</v>
      </c>
      <c r="D1424" t="s">
        <v>13</v>
      </c>
      <c r="E1424" t="s">
        <v>161</v>
      </c>
      <c r="F1424" s="10">
        <v>1169</v>
      </c>
      <c r="G1424">
        <v>0</v>
      </c>
    </row>
    <row r="1425" spans="1:7" hidden="1" x14ac:dyDescent="0.35">
      <c r="A1425">
        <v>1967</v>
      </c>
      <c r="B1425" t="s">
        <v>2351</v>
      </c>
      <c r="C1425" t="s">
        <v>2352</v>
      </c>
      <c r="D1425" t="s">
        <v>13</v>
      </c>
      <c r="E1425" t="s">
        <v>17</v>
      </c>
      <c r="F1425" s="10">
        <v>13388</v>
      </c>
      <c r="G1425">
        <v>0</v>
      </c>
    </row>
    <row r="1426" spans="1:7" hidden="1" x14ac:dyDescent="0.35">
      <c r="A1426">
        <v>1967</v>
      </c>
      <c r="B1426" t="s">
        <v>2351</v>
      </c>
      <c r="C1426" t="s">
        <v>2354</v>
      </c>
      <c r="D1426" t="s">
        <v>13</v>
      </c>
      <c r="E1426" t="s">
        <v>19</v>
      </c>
      <c r="F1426" s="10">
        <v>7003</v>
      </c>
      <c r="G1426">
        <v>0</v>
      </c>
    </row>
    <row r="1427" spans="1:7" hidden="1" x14ac:dyDescent="0.35">
      <c r="A1427">
        <v>1967</v>
      </c>
      <c r="B1427" t="s">
        <v>2351</v>
      </c>
      <c r="C1427" t="s">
        <v>2356</v>
      </c>
      <c r="D1427" t="s">
        <v>13</v>
      </c>
      <c r="E1427" t="s">
        <v>19</v>
      </c>
      <c r="F1427" s="10">
        <v>4874</v>
      </c>
      <c r="G1427">
        <v>0</v>
      </c>
    </row>
    <row r="1428" spans="1:7" hidden="1" x14ac:dyDescent="0.35">
      <c r="A1428">
        <v>1967</v>
      </c>
      <c r="B1428" t="s">
        <v>2351</v>
      </c>
      <c r="C1428" t="s">
        <v>2358</v>
      </c>
      <c r="D1428" t="s">
        <v>13</v>
      </c>
      <c r="E1428" t="s">
        <v>1952</v>
      </c>
      <c r="F1428" s="10">
        <v>3046</v>
      </c>
      <c r="G1428">
        <v>0</v>
      </c>
    </row>
    <row r="1429" spans="1:7" hidden="1" x14ac:dyDescent="0.35">
      <c r="A1429">
        <v>1967</v>
      </c>
      <c r="B1429" t="s">
        <v>2351</v>
      </c>
      <c r="C1429" t="s">
        <v>2360</v>
      </c>
      <c r="D1429" t="s">
        <v>13</v>
      </c>
      <c r="E1429" t="s">
        <v>19</v>
      </c>
      <c r="F1429" s="10">
        <v>2395</v>
      </c>
      <c r="G1429">
        <v>0</v>
      </c>
    </row>
    <row r="1430" spans="1:7" hidden="1" x14ac:dyDescent="0.35">
      <c r="A1430">
        <v>1967</v>
      </c>
      <c r="B1430" t="s">
        <v>2362</v>
      </c>
      <c r="C1430" t="s">
        <v>2363</v>
      </c>
      <c r="D1430" t="s">
        <v>13</v>
      </c>
      <c r="E1430" t="s">
        <v>19</v>
      </c>
      <c r="F1430" s="10">
        <v>18029</v>
      </c>
      <c r="G1430">
        <v>0</v>
      </c>
    </row>
    <row r="1431" spans="1:7" hidden="1" x14ac:dyDescent="0.35">
      <c r="A1431">
        <v>1967</v>
      </c>
      <c r="B1431" t="s">
        <v>2362</v>
      </c>
      <c r="C1431" t="s">
        <v>2365</v>
      </c>
      <c r="D1431" t="s">
        <v>13</v>
      </c>
      <c r="E1431" t="s">
        <v>17</v>
      </c>
      <c r="F1431" s="10">
        <v>12151</v>
      </c>
      <c r="G1431">
        <v>0</v>
      </c>
    </row>
    <row r="1432" spans="1:7" hidden="1" x14ac:dyDescent="0.35">
      <c r="A1432">
        <v>1967</v>
      </c>
      <c r="B1432" t="s">
        <v>2362</v>
      </c>
      <c r="C1432" t="s">
        <v>2367</v>
      </c>
      <c r="D1432" t="s">
        <v>13</v>
      </c>
      <c r="E1432" t="s">
        <v>19</v>
      </c>
      <c r="F1432" s="10">
        <v>3258</v>
      </c>
      <c r="G1432">
        <v>0</v>
      </c>
    </row>
    <row r="1433" spans="1:7" hidden="1" x14ac:dyDescent="0.35">
      <c r="A1433">
        <v>1967</v>
      </c>
      <c r="B1433" t="s">
        <v>2369</v>
      </c>
      <c r="C1433" t="s">
        <v>2010</v>
      </c>
      <c r="D1433" t="s">
        <v>13</v>
      </c>
      <c r="E1433" t="s">
        <v>17</v>
      </c>
      <c r="F1433" s="10">
        <v>15056</v>
      </c>
      <c r="G1433">
        <v>0</v>
      </c>
    </row>
    <row r="1434" spans="1:7" hidden="1" x14ac:dyDescent="0.35">
      <c r="A1434">
        <v>1967</v>
      </c>
      <c r="B1434" t="s">
        <v>2369</v>
      </c>
      <c r="C1434" t="s">
        <v>2371</v>
      </c>
      <c r="D1434" t="s">
        <v>13</v>
      </c>
      <c r="E1434" t="s">
        <v>1952</v>
      </c>
      <c r="F1434" s="10">
        <v>7335</v>
      </c>
      <c r="G1434">
        <v>0</v>
      </c>
    </row>
    <row r="1435" spans="1:7" hidden="1" x14ac:dyDescent="0.35">
      <c r="A1435">
        <v>1967</v>
      </c>
      <c r="B1435" t="s">
        <v>2369</v>
      </c>
      <c r="C1435" t="s">
        <v>2373</v>
      </c>
      <c r="D1435" t="s">
        <v>13</v>
      </c>
      <c r="E1435" t="s">
        <v>161</v>
      </c>
      <c r="F1435" s="10">
        <v>2907</v>
      </c>
      <c r="G1435">
        <v>0</v>
      </c>
    </row>
    <row r="1436" spans="1:7" hidden="1" x14ac:dyDescent="0.35">
      <c r="A1436">
        <v>1967</v>
      </c>
      <c r="B1436" t="s">
        <v>2369</v>
      </c>
      <c r="C1436" t="s">
        <v>2375</v>
      </c>
      <c r="D1436" t="s">
        <v>13</v>
      </c>
      <c r="E1436" t="s">
        <v>19</v>
      </c>
      <c r="F1436" s="10">
        <v>342</v>
      </c>
      <c r="G1436">
        <v>0</v>
      </c>
    </row>
    <row r="1437" spans="1:7" hidden="1" x14ac:dyDescent="0.35">
      <c r="A1437">
        <v>1967</v>
      </c>
      <c r="B1437" t="s">
        <v>2377</v>
      </c>
      <c r="C1437" t="s">
        <v>2378</v>
      </c>
      <c r="D1437" t="s">
        <v>13</v>
      </c>
      <c r="E1437" t="s">
        <v>147</v>
      </c>
      <c r="F1437" s="10">
        <v>7633</v>
      </c>
      <c r="G1437">
        <v>0</v>
      </c>
    </row>
    <row r="1438" spans="1:7" hidden="1" x14ac:dyDescent="0.35">
      <c r="A1438">
        <v>1967</v>
      </c>
      <c r="B1438" t="s">
        <v>2377</v>
      </c>
      <c r="C1438" t="s">
        <v>2380</v>
      </c>
      <c r="D1438" t="s">
        <v>13</v>
      </c>
      <c r="E1438" t="s">
        <v>17</v>
      </c>
      <c r="F1438" s="10">
        <v>6549</v>
      </c>
      <c r="G1438">
        <v>0</v>
      </c>
    </row>
    <row r="1439" spans="1:7" hidden="1" x14ac:dyDescent="0.35">
      <c r="A1439">
        <v>1967</v>
      </c>
      <c r="B1439" t="s">
        <v>2377</v>
      </c>
      <c r="C1439" t="s">
        <v>2382</v>
      </c>
      <c r="D1439" t="s">
        <v>13</v>
      </c>
      <c r="E1439" t="s">
        <v>19</v>
      </c>
      <c r="F1439" s="10">
        <v>4044</v>
      </c>
      <c r="G1439">
        <v>0</v>
      </c>
    </row>
    <row r="1440" spans="1:7" hidden="1" x14ac:dyDescent="0.35">
      <c r="A1440">
        <v>1967</v>
      </c>
      <c r="B1440" t="s">
        <v>2377</v>
      </c>
      <c r="C1440" t="s">
        <v>2384</v>
      </c>
      <c r="D1440" t="s">
        <v>13</v>
      </c>
      <c r="E1440" t="s">
        <v>260</v>
      </c>
      <c r="F1440" s="10">
        <v>2417</v>
      </c>
      <c r="G1440">
        <v>0</v>
      </c>
    </row>
    <row r="1441" spans="1:7" hidden="1" x14ac:dyDescent="0.35">
      <c r="A1441">
        <v>1967</v>
      </c>
      <c r="B1441" t="s">
        <v>2377</v>
      </c>
      <c r="C1441" t="s">
        <v>2386</v>
      </c>
      <c r="D1441" t="s">
        <v>13</v>
      </c>
      <c r="E1441" t="s">
        <v>19</v>
      </c>
      <c r="F1441" s="10">
        <v>927</v>
      </c>
      <c r="G1441">
        <v>0</v>
      </c>
    </row>
    <row r="1442" spans="1:7" hidden="1" x14ac:dyDescent="0.35">
      <c r="A1442">
        <v>1967</v>
      </c>
      <c r="B1442" t="s">
        <v>2377</v>
      </c>
      <c r="C1442" t="s">
        <v>2388</v>
      </c>
      <c r="D1442" t="s">
        <v>13</v>
      </c>
      <c r="E1442" t="s">
        <v>19</v>
      </c>
      <c r="F1442" s="10">
        <v>256</v>
      </c>
      <c r="G1442">
        <v>0</v>
      </c>
    </row>
    <row r="1443" spans="1:7" hidden="1" x14ac:dyDescent="0.35">
      <c r="A1443">
        <v>1967</v>
      </c>
      <c r="B1443" t="s">
        <v>2377</v>
      </c>
      <c r="C1443" t="s">
        <v>2390</v>
      </c>
      <c r="D1443" t="s">
        <v>13</v>
      </c>
      <c r="E1443" t="s">
        <v>19</v>
      </c>
      <c r="F1443" s="10">
        <v>232</v>
      </c>
      <c r="G1443">
        <v>0</v>
      </c>
    </row>
    <row r="1444" spans="1:7" hidden="1" x14ac:dyDescent="0.35">
      <c r="A1444">
        <v>1967</v>
      </c>
      <c r="B1444" t="s">
        <v>2377</v>
      </c>
      <c r="C1444" t="s">
        <v>2392</v>
      </c>
      <c r="D1444" t="s">
        <v>13</v>
      </c>
      <c r="E1444" t="s">
        <v>19</v>
      </c>
      <c r="F1444" s="10">
        <v>213</v>
      </c>
      <c r="G1444">
        <v>0</v>
      </c>
    </row>
    <row r="1445" spans="1:7" hidden="1" x14ac:dyDescent="0.35">
      <c r="A1445">
        <v>1967</v>
      </c>
      <c r="B1445" t="s">
        <v>2377</v>
      </c>
      <c r="C1445" t="s">
        <v>2394</v>
      </c>
      <c r="D1445" t="s">
        <v>13</v>
      </c>
      <c r="E1445" t="s">
        <v>19</v>
      </c>
      <c r="F1445" s="10">
        <v>65</v>
      </c>
      <c r="G1445">
        <v>0</v>
      </c>
    </row>
    <row r="1446" spans="1:7" hidden="1" x14ac:dyDescent="0.35">
      <c r="A1446">
        <v>1967</v>
      </c>
      <c r="B1446" t="s">
        <v>2396</v>
      </c>
      <c r="C1446" t="s">
        <v>2397</v>
      </c>
      <c r="D1446" t="s">
        <v>13</v>
      </c>
      <c r="E1446" t="s">
        <v>19</v>
      </c>
      <c r="F1446" s="10">
        <v>14384</v>
      </c>
      <c r="G1446">
        <v>0</v>
      </c>
    </row>
    <row r="1447" spans="1:7" hidden="1" x14ac:dyDescent="0.35">
      <c r="A1447">
        <v>1967</v>
      </c>
      <c r="B1447" t="s">
        <v>2396</v>
      </c>
      <c r="C1447" t="s">
        <v>2399</v>
      </c>
      <c r="D1447" t="s">
        <v>13</v>
      </c>
      <c r="E1447" t="s">
        <v>17</v>
      </c>
      <c r="F1447" s="10">
        <v>8967</v>
      </c>
      <c r="G1447">
        <v>0</v>
      </c>
    </row>
    <row r="1448" spans="1:7" hidden="1" x14ac:dyDescent="0.35">
      <c r="A1448">
        <v>1967</v>
      </c>
      <c r="B1448" t="s">
        <v>2401</v>
      </c>
      <c r="C1448" t="s">
        <v>2402</v>
      </c>
      <c r="D1448" t="s">
        <v>13</v>
      </c>
      <c r="E1448" t="s">
        <v>17</v>
      </c>
      <c r="F1448" t="s">
        <v>14</v>
      </c>
      <c r="G1448">
        <v>0</v>
      </c>
    </row>
    <row r="1449" spans="1:7" hidden="1" x14ac:dyDescent="0.35">
      <c r="A1449">
        <v>1967</v>
      </c>
      <c r="B1449" t="s">
        <v>2403</v>
      </c>
      <c r="C1449" t="s">
        <v>2286</v>
      </c>
      <c r="D1449" t="s">
        <v>13</v>
      </c>
      <c r="E1449" t="s">
        <v>17</v>
      </c>
      <c r="F1449" s="10">
        <v>10776</v>
      </c>
      <c r="G1449">
        <v>0</v>
      </c>
    </row>
    <row r="1450" spans="1:7" hidden="1" x14ac:dyDescent="0.35">
      <c r="A1450">
        <v>1967</v>
      </c>
      <c r="B1450" t="s">
        <v>2403</v>
      </c>
      <c r="C1450" t="s">
        <v>2286</v>
      </c>
      <c r="D1450" t="s">
        <v>13</v>
      </c>
      <c r="E1450" t="s">
        <v>17</v>
      </c>
      <c r="F1450" s="10">
        <v>10776</v>
      </c>
      <c r="G1450">
        <v>0</v>
      </c>
    </row>
    <row r="1451" spans="1:7" hidden="1" x14ac:dyDescent="0.35">
      <c r="A1451">
        <v>1967</v>
      </c>
      <c r="B1451" t="s">
        <v>2403</v>
      </c>
      <c r="C1451" t="s">
        <v>2405</v>
      </c>
      <c r="D1451" t="s">
        <v>13</v>
      </c>
      <c r="E1451" t="s">
        <v>147</v>
      </c>
      <c r="F1451" s="10">
        <v>9748</v>
      </c>
      <c r="G1451">
        <v>0</v>
      </c>
    </row>
    <row r="1452" spans="1:7" hidden="1" x14ac:dyDescent="0.35">
      <c r="A1452">
        <v>1967</v>
      </c>
      <c r="B1452" t="s">
        <v>2403</v>
      </c>
      <c r="C1452" t="s">
        <v>2407</v>
      </c>
      <c r="D1452" t="s">
        <v>13</v>
      </c>
      <c r="E1452" t="s">
        <v>161</v>
      </c>
      <c r="F1452" s="10">
        <v>5203</v>
      </c>
      <c r="G1452">
        <v>0</v>
      </c>
    </row>
    <row r="1453" spans="1:7" hidden="1" x14ac:dyDescent="0.35">
      <c r="A1453">
        <v>1967</v>
      </c>
      <c r="B1453" t="s">
        <v>2403</v>
      </c>
      <c r="C1453" t="s">
        <v>2409</v>
      </c>
      <c r="D1453" t="s">
        <v>13</v>
      </c>
      <c r="E1453" t="s">
        <v>260</v>
      </c>
      <c r="F1453" s="10">
        <v>1661</v>
      </c>
      <c r="G1453">
        <v>0</v>
      </c>
    </row>
    <row r="1454" spans="1:7" hidden="1" x14ac:dyDescent="0.35">
      <c r="A1454">
        <v>1967</v>
      </c>
      <c r="B1454" t="s">
        <v>2403</v>
      </c>
      <c r="C1454" t="s">
        <v>2411</v>
      </c>
      <c r="D1454" t="s">
        <v>13</v>
      </c>
      <c r="E1454" t="s">
        <v>19</v>
      </c>
      <c r="F1454" s="10">
        <v>1358</v>
      </c>
      <c r="G1454">
        <v>0</v>
      </c>
    </row>
    <row r="1455" spans="1:7" hidden="1" x14ac:dyDescent="0.35">
      <c r="A1455">
        <v>1967</v>
      </c>
      <c r="B1455" t="s">
        <v>2403</v>
      </c>
      <c r="C1455" t="s">
        <v>2413</v>
      </c>
      <c r="D1455" t="s">
        <v>13</v>
      </c>
      <c r="E1455" t="s">
        <v>19</v>
      </c>
      <c r="F1455" s="10">
        <v>237</v>
      </c>
      <c r="G1455">
        <v>0</v>
      </c>
    </row>
    <row r="1456" spans="1:7" hidden="1" x14ac:dyDescent="0.35">
      <c r="A1456">
        <v>1967</v>
      </c>
      <c r="B1456" t="s">
        <v>2415</v>
      </c>
      <c r="C1456" t="s">
        <v>2416</v>
      </c>
      <c r="D1456" t="s">
        <v>13</v>
      </c>
      <c r="E1456" t="s">
        <v>17</v>
      </c>
      <c r="F1456" s="10">
        <v>13736</v>
      </c>
      <c r="G1456">
        <v>0</v>
      </c>
    </row>
    <row r="1457" spans="1:7" hidden="1" x14ac:dyDescent="0.35">
      <c r="A1457">
        <v>1967</v>
      </c>
      <c r="B1457" t="s">
        <v>2415</v>
      </c>
      <c r="C1457" t="s">
        <v>2418</v>
      </c>
      <c r="D1457" t="s">
        <v>13</v>
      </c>
      <c r="E1457" t="s">
        <v>161</v>
      </c>
      <c r="F1457" s="10">
        <v>7095</v>
      </c>
      <c r="G1457">
        <v>0</v>
      </c>
    </row>
    <row r="1458" spans="1:7" hidden="1" x14ac:dyDescent="0.35">
      <c r="A1458">
        <v>1967</v>
      </c>
      <c r="B1458" t="s">
        <v>2415</v>
      </c>
      <c r="C1458" t="s">
        <v>2420</v>
      </c>
      <c r="D1458" t="s">
        <v>13</v>
      </c>
      <c r="E1458" t="s">
        <v>19</v>
      </c>
      <c r="F1458" s="10">
        <v>5677</v>
      </c>
      <c r="G1458">
        <v>0</v>
      </c>
    </row>
    <row r="1459" spans="1:7" hidden="1" x14ac:dyDescent="0.35">
      <c r="A1459">
        <v>1967</v>
      </c>
      <c r="B1459" t="s">
        <v>2415</v>
      </c>
      <c r="C1459" t="s">
        <v>2422</v>
      </c>
      <c r="D1459" t="s">
        <v>13</v>
      </c>
      <c r="E1459" t="s">
        <v>1952</v>
      </c>
      <c r="F1459" s="10">
        <v>1099</v>
      </c>
      <c r="G1459">
        <v>0</v>
      </c>
    </row>
    <row r="1460" spans="1:7" hidden="1" x14ac:dyDescent="0.35">
      <c r="A1460">
        <v>1967</v>
      </c>
      <c r="B1460" t="s">
        <v>2415</v>
      </c>
      <c r="C1460" t="s">
        <v>2422</v>
      </c>
      <c r="D1460" t="s">
        <v>13</v>
      </c>
      <c r="E1460" t="s">
        <v>1952</v>
      </c>
      <c r="F1460" s="10">
        <v>1099</v>
      </c>
      <c r="G1460">
        <v>0</v>
      </c>
    </row>
    <row r="1461" spans="1:7" hidden="1" x14ac:dyDescent="0.35">
      <c r="A1461">
        <v>1967</v>
      </c>
      <c r="B1461" t="s">
        <v>2424</v>
      </c>
      <c r="C1461" t="s">
        <v>2425</v>
      </c>
      <c r="D1461" t="s">
        <v>13</v>
      </c>
      <c r="E1461" t="s">
        <v>19</v>
      </c>
      <c r="F1461" s="10">
        <v>14772</v>
      </c>
      <c r="G1461">
        <v>0</v>
      </c>
    </row>
    <row r="1462" spans="1:7" hidden="1" x14ac:dyDescent="0.35">
      <c r="A1462">
        <v>1967</v>
      </c>
      <c r="B1462" t="s">
        <v>2424</v>
      </c>
      <c r="C1462" t="s">
        <v>2427</v>
      </c>
      <c r="D1462" t="s">
        <v>13</v>
      </c>
      <c r="E1462" t="s">
        <v>17</v>
      </c>
      <c r="F1462" s="10">
        <v>10426</v>
      </c>
      <c r="G1462">
        <v>0</v>
      </c>
    </row>
    <row r="1463" spans="1:7" hidden="1" x14ac:dyDescent="0.35">
      <c r="A1463">
        <v>1967</v>
      </c>
      <c r="B1463" t="s">
        <v>2424</v>
      </c>
      <c r="C1463" t="s">
        <v>2427</v>
      </c>
      <c r="D1463" t="s">
        <v>13</v>
      </c>
      <c r="E1463" t="s">
        <v>17</v>
      </c>
      <c r="F1463" s="10">
        <v>10426</v>
      </c>
      <c r="G1463">
        <v>0</v>
      </c>
    </row>
    <row r="1464" spans="1:7" hidden="1" x14ac:dyDescent="0.35">
      <c r="A1464">
        <v>1967</v>
      </c>
      <c r="B1464" t="s">
        <v>2429</v>
      </c>
      <c r="C1464" t="s">
        <v>2294</v>
      </c>
      <c r="D1464" t="s">
        <v>13</v>
      </c>
      <c r="E1464" t="s">
        <v>17</v>
      </c>
      <c r="F1464" s="10">
        <v>11913</v>
      </c>
      <c r="G1464">
        <v>0</v>
      </c>
    </row>
    <row r="1465" spans="1:7" hidden="1" x14ac:dyDescent="0.35">
      <c r="A1465">
        <v>1967</v>
      </c>
      <c r="B1465" t="s">
        <v>2429</v>
      </c>
      <c r="C1465" t="s">
        <v>2431</v>
      </c>
      <c r="D1465" t="s">
        <v>13</v>
      </c>
      <c r="E1465" t="s">
        <v>19</v>
      </c>
      <c r="F1465" s="10">
        <v>10010</v>
      </c>
      <c r="G1465">
        <v>0</v>
      </c>
    </row>
    <row r="1466" spans="1:7" hidden="1" x14ac:dyDescent="0.35">
      <c r="A1466">
        <v>1967</v>
      </c>
      <c r="B1466" t="s">
        <v>2429</v>
      </c>
      <c r="C1466" t="s">
        <v>2433</v>
      </c>
      <c r="D1466" t="s">
        <v>13</v>
      </c>
      <c r="E1466" t="s">
        <v>161</v>
      </c>
      <c r="F1466" s="10">
        <v>4060</v>
      </c>
      <c r="G1466">
        <v>0</v>
      </c>
    </row>
    <row r="1467" spans="1:7" x14ac:dyDescent="0.35">
      <c r="A1467">
        <v>1967</v>
      </c>
      <c r="B1467" t="s">
        <v>2435</v>
      </c>
      <c r="C1467" t="s">
        <v>2436</v>
      </c>
      <c r="D1467" t="s">
        <v>13</v>
      </c>
      <c r="E1467" t="s">
        <v>19</v>
      </c>
      <c r="F1467" s="10">
        <v>11442</v>
      </c>
      <c r="G1467">
        <v>1</v>
      </c>
    </row>
    <row r="1468" spans="1:7" x14ac:dyDescent="0.35">
      <c r="A1468">
        <v>1967</v>
      </c>
      <c r="B1468" t="s">
        <v>2435</v>
      </c>
      <c r="C1468" t="s">
        <v>2438</v>
      </c>
      <c r="D1468" t="s">
        <v>13</v>
      </c>
      <c r="E1468" t="s">
        <v>17</v>
      </c>
      <c r="F1468" s="10">
        <v>10128</v>
      </c>
      <c r="G1468">
        <v>1</v>
      </c>
    </row>
    <row r="1469" spans="1:7" x14ac:dyDescent="0.35">
      <c r="A1469">
        <v>1967</v>
      </c>
      <c r="B1469" t="s">
        <v>2435</v>
      </c>
      <c r="C1469" t="s">
        <v>2440</v>
      </c>
      <c r="D1469" t="s">
        <v>13</v>
      </c>
      <c r="E1469" t="s">
        <v>161</v>
      </c>
      <c r="F1469" s="10">
        <v>1842</v>
      </c>
      <c r="G1469">
        <v>1</v>
      </c>
    </row>
    <row r="1470" spans="1:7" x14ac:dyDescent="0.35">
      <c r="A1470">
        <v>1967</v>
      </c>
      <c r="B1470" t="s">
        <v>2435</v>
      </c>
      <c r="C1470" t="s">
        <v>2442</v>
      </c>
      <c r="D1470" t="s">
        <v>96</v>
      </c>
      <c r="E1470" t="s">
        <v>19</v>
      </c>
      <c r="F1470" s="10">
        <v>918</v>
      </c>
      <c r="G1470">
        <v>1</v>
      </c>
    </row>
    <row r="1471" spans="1:7" hidden="1" x14ac:dyDescent="0.35">
      <c r="A1471">
        <v>1967</v>
      </c>
      <c r="B1471" t="s">
        <v>2444</v>
      </c>
      <c r="C1471" t="s">
        <v>2445</v>
      </c>
      <c r="D1471" t="s">
        <v>13</v>
      </c>
      <c r="E1471" t="s">
        <v>147</v>
      </c>
      <c r="F1471" s="10">
        <v>9760</v>
      </c>
      <c r="G1471">
        <v>0</v>
      </c>
    </row>
    <row r="1472" spans="1:7" hidden="1" x14ac:dyDescent="0.35">
      <c r="A1472">
        <v>1967</v>
      </c>
      <c r="B1472" t="s">
        <v>2444</v>
      </c>
      <c r="C1472" t="s">
        <v>2447</v>
      </c>
      <c r="D1472" t="s">
        <v>13</v>
      </c>
      <c r="E1472" t="s">
        <v>17</v>
      </c>
      <c r="F1472" s="10">
        <v>9678</v>
      </c>
      <c r="G1472">
        <v>0</v>
      </c>
    </row>
    <row r="1473" spans="1:7" hidden="1" x14ac:dyDescent="0.35">
      <c r="A1473">
        <v>1967</v>
      </c>
      <c r="B1473" t="s">
        <v>2444</v>
      </c>
      <c r="C1473" t="s">
        <v>2449</v>
      </c>
      <c r="D1473" t="s">
        <v>13</v>
      </c>
      <c r="E1473" t="s">
        <v>19</v>
      </c>
      <c r="F1473" s="10">
        <v>1047</v>
      </c>
      <c r="G1473">
        <v>0</v>
      </c>
    </row>
    <row r="1474" spans="1:7" hidden="1" x14ac:dyDescent="0.35">
      <c r="A1474">
        <v>1967</v>
      </c>
      <c r="B1474" t="s">
        <v>2444</v>
      </c>
      <c r="C1474" t="s">
        <v>2451</v>
      </c>
      <c r="D1474" t="s">
        <v>13</v>
      </c>
      <c r="E1474" t="s">
        <v>19</v>
      </c>
      <c r="F1474" s="10">
        <v>301</v>
      </c>
      <c r="G1474">
        <v>0</v>
      </c>
    </row>
    <row r="1475" spans="1:7" hidden="1" x14ac:dyDescent="0.35">
      <c r="A1475">
        <v>1967</v>
      </c>
      <c r="B1475" t="s">
        <v>2444</v>
      </c>
      <c r="C1475" t="s">
        <v>2453</v>
      </c>
      <c r="D1475" t="s">
        <v>13</v>
      </c>
      <c r="E1475" t="s">
        <v>19</v>
      </c>
      <c r="F1475" s="10">
        <v>212</v>
      </c>
      <c r="G1475">
        <v>0</v>
      </c>
    </row>
    <row r="1476" spans="1:7" hidden="1" x14ac:dyDescent="0.35">
      <c r="A1476">
        <v>1967</v>
      </c>
      <c r="B1476" t="s">
        <v>2455</v>
      </c>
      <c r="C1476" t="s">
        <v>2456</v>
      </c>
      <c r="D1476" t="s">
        <v>13</v>
      </c>
      <c r="E1476" t="s">
        <v>161</v>
      </c>
      <c r="F1476" s="10">
        <v>7657</v>
      </c>
      <c r="G1476">
        <v>0</v>
      </c>
    </row>
    <row r="1477" spans="1:7" hidden="1" x14ac:dyDescent="0.35">
      <c r="A1477">
        <v>1967</v>
      </c>
      <c r="B1477" t="s">
        <v>2455</v>
      </c>
      <c r="C1477" t="s">
        <v>2458</v>
      </c>
      <c r="D1477" t="s">
        <v>13</v>
      </c>
      <c r="E1477" t="s">
        <v>17</v>
      </c>
      <c r="F1477" s="10">
        <v>7383</v>
      </c>
      <c r="G1477">
        <v>0</v>
      </c>
    </row>
    <row r="1478" spans="1:7" hidden="1" x14ac:dyDescent="0.35">
      <c r="A1478">
        <v>1967</v>
      </c>
      <c r="B1478" t="s">
        <v>2455</v>
      </c>
      <c r="C1478" t="s">
        <v>2460</v>
      </c>
      <c r="D1478" t="s">
        <v>13</v>
      </c>
      <c r="E1478" t="s">
        <v>19</v>
      </c>
      <c r="F1478" s="10">
        <v>3408</v>
      </c>
      <c r="G1478">
        <v>0</v>
      </c>
    </row>
    <row r="1479" spans="1:7" hidden="1" x14ac:dyDescent="0.35">
      <c r="A1479">
        <v>1967</v>
      </c>
      <c r="B1479" t="s">
        <v>2455</v>
      </c>
      <c r="C1479" t="s">
        <v>2462</v>
      </c>
      <c r="D1479" t="s">
        <v>13</v>
      </c>
      <c r="E1479" t="s">
        <v>19</v>
      </c>
      <c r="F1479" s="10">
        <v>3294</v>
      </c>
      <c r="G1479">
        <v>0</v>
      </c>
    </row>
    <row r="1480" spans="1:7" hidden="1" x14ac:dyDescent="0.35">
      <c r="A1480">
        <v>1967</v>
      </c>
      <c r="B1480" t="s">
        <v>2464</v>
      </c>
      <c r="C1480" t="s">
        <v>2465</v>
      </c>
      <c r="D1480" t="s">
        <v>13</v>
      </c>
      <c r="E1480" t="s">
        <v>19</v>
      </c>
      <c r="F1480" s="10">
        <v>12837</v>
      </c>
      <c r="G1480">
        <v>0</v>
      </c>
    </row>
    <row r="1481" spans="1:7" hidden="1" x14ac:dyDescent="0.35">
      <c r="A1481">
        <v>1967</v>
      </c>
      <c r="B1481" t="s">
        <v>2464</v>
      </c>
      <c r="C1481" t="s">
        <v>2467</v>
      </c>
      <c r="D1481" t="s">
        <v>13</v>
      </c>
      <c r="E1481" t="s">
        <v>17</v>
      </c>
      <c r="F1481" s="10">
        <v>4527</v>
      </c>
      <c r="G1481">
        <v>0</v>
      </c>
    </row>
    <row r="1482" spans="1:7" hidden="1" x14ac:dyDescent="0.35">
      <c r="A1482">
        <v>1967</v>
      </c>
      <c r="B1482" t="s">
        <v>2464</v>
      </c>
      <c r="C1482" t="s">
        <v>2469</v>
      </c>
      <c r="D1482" t="s">
        <v>13</v>
      </c>
      <c r="E1482" t="s">
        <v>19</v>
      </c>
      <c r="F1482" s="10">
        <v>1515</v>
      </c>
      <c r="G1482">
        <v>0</v>
      </c>
    </row>
    <row r="1483" spans="1:7" hidden="1" x14ac:dyDescent="0.35">
      <c r="A1483">
        <v>1967</v>
      </c>
      <c r="B1483" t="s">
        <v>2464</v>
      </c>
      <c r="C1483" t="s">
        <v>2471</v>
      </c>
      <c r="D1483" t="s">
        <v>13</v>
      </c>
      <c r="E1483" t="s">
        <v>19</v>
      </c>
      <c r="F1483" s="10">
        <v>1130</v>
      </c>
      <c r="G1483">
        <v>0</v>
      </c>
    </row>
    <row r="1484" spans="1:7" hidden="1" x14ac:dyDescent="0.35">
      <c r="A1484">
        <v>1967</v>
      </c>
      <c r="B1484" t="s">
        <v>148</v>
      </c>
      <c r="C1484" t="s">
        <v>158</v>
      </c>
      <c r="D1484" t="s">
        <v>13</v>
      </c>
      <c r="E1484" t="s">
        <v>17</v>
      </c>
      <c r="F1484" s="10">
        <v>5031</v>
      </c>
      <c r="G1484">
        <v>0</v>
      </c>
    </row>
    <row r="1485" spans="1:7" hidden="1" x14ac:dyDescent="0.35">
      <c r="A1485">
        <v>1967</v>
      </c>
      <c r="B1485" t="s">
        <v>148</v>
      </c>
      <c r="C1485" t="s">
        <v>159</v>
      </c>
      <c r="D1485" t="s">
        <v>13</v>
      </c>
      <c r="E1485" t="s">
        <v>19</v>
      </c>
      <c r="F1485" s="10">
        <v>4430</v>
      </c>
      <c r="G1485">
        <v>0</v>
      </c>
    </row>
    <row r="1486" spans="1:7" hidden="1" x14ac:dyDescent="0.35">
      <c r="A1486">
        <v>1967</v>
      </c>
      <c r="B1486" t="s">
        <v>148</v>
      </c>
      <c r="C1486" t="s">
        <v>160</v>
      </c>
      <c r="D1486" t="s">
        <v>13</v>
      </c>
      <c r="E1486" t="s">
        <v>161</v>
      </c>
      <c r="F1486" s="10">
        <v>4206</v>
      </c>
      <c r="G1486">
        <v>0</v>
      </c>
    </row>
    <row r="1487" spans="1:7" hidden="1" x14ac:dyDescent="0.35">
      <c r="A1487">
        <v>1967</v>
      </c>
      <c r="B1487" t="s">
        <v>148</v>
      </c>
      <c r="C1487" t="s">
        <v>162</v>
      </c>
      <c r="D1487" t="s">
        <v>13</v>
      </c>
      <c r="E1487" t="s">
        <v>19</v>
      </c>
      <c r="F1487" s="10">
        <v>4066</v>
      </c>
      <c r="G1487">
        <v>0</v>
      </c>
    </row>
    <row r="1488" spans="1:7" hidden="1" x14ac:dyDescent="0.35">
      <c r="A1488">
        <v>1967</v>
      </c>
      <c r="B1488" t="s">
        <v>148</v>
      </c>
      <c r="C1488" t="s">
        <v>163</v>
      </c>
      <c r="D1488" t="s">
        <v>13</v>
      </c>
      <c r="E1488" t="s">
        <v>19</v>
      </c>
      <c r="F1488" s="10">
        <v>2318</v>
      </c>
      <c r="G1488">
        <v>0</v>
      </c>
    </row>
    <row r="1489" spans="1:7" hidden="1" x14ac:dyDescent="0.35">
      <c r="A1489">
        <v>1967</v>
      </c>
      <c r="B1489" t="s">
        <v>2478</v>
      </c>
      <c r="C1489" t="s">
        <v>2479</v>
      </c>
      <c r="D1489" t="s">
        <v>13</v>
      </c>
      <c r="E1489" t="s">
        <v>17</v>
      </c>
      <c r="F1489" s="10">
        <v>14659</v>
      </c>
      <c r="G1489">
        <v>0</v>
      </c>
    </row>
    <row r="1490" spans="1:7" hidden="1" x14ac:dyDescent="0.35">
      <c r="A1490">
        <v>1967</v>
      </c>
      <c r="B1490" t="s">
        <v>2478</v>
      </c>
      <c r="C1490" t="s">
        <v>2481</v>
      </c>
      <c r="D1490" t="s">
        <v>13</v>
      </c>
      <c r="E1490" t="s">
        <v>161</v>
      </c>
      <c r="F1490" s="10">
        <v>7011</v>
      </c>
      <c r="G1490">
        <v>0</v>
      </c>
    </row>
    <row r="1491" spans="1:7" hidden="1" x14ac:dyDescent="0.35">
      <c r="A1491">
        <v>1967</v>
      </c>
      <c r="B1491" t="s">
        <v>2478</v>
      </c>
      <c r="C1491" t="s">
        <v>2483</v>
      </c>
      <c r="D1491" t="s">
        <v>13</v>
      </c>
      <c r="E1491" t="s">
        <v>19</v>
      </c>
      <c r="F1491" s="10">
        <v>985</v>
      </c>
      <c r="G1491">
        <v>0</v>
      </c>
    </row>
    <row r="1492" spans="1:7" hidden="1" x14ac:dyDescent="0.35">
      <c r="A1492">
        <v>1967</v>
      </c>
      <c r="B1492" t="s">
        <v>2485</v>
      </c>
      <c r="C1492" t="s">
        <v>2486</v>
      </c>
      <c r="D1492" t="s">
        <v>13</v>
      </c>
      <c r="E1492" t="s">
        <v>19</v>
      </c>
      <c r="F1492" s="10">
        <v>11757</v>
      </c>
      <c r="G1492">
        <v>0</v>
      </c>
    </row>
    <row r="1493" spans="1:7" hidden="1" x14ac:dyDescent="0.35">
      <c r="A1493">
        <v>1967</v>
      </c>
      <c r="B1493" t="s">
        <v>2485</v>
      </c>
      <c r="C1493" t="s">
        <v>2488</v>
      </c>
      <c r="D1493" t="s">
        <v>13</v>
      </c>
      <c r="E1493" t="s">
        <v>17</v>
      </c>
      <c r="F1493" s="10">
        <v>5617</v>
      </c>
      <c r="G1493">
        <v>0</v>
      </c>
    </row>
    <row r="1494" spans="1:7" hidden="1" x14ac:dyDescent="0.35">
      <c r="A1494">
        <v>1967</v>
      </c>
      <c r="B1494" t="s">
        <v>2485</v>
      </c>
      <c r="C1494" t="s">
        <v>2490</v>
      </c>
      <c r="D1494" t="s">
        <v>13</v>
      </c>
      <c r="E1494" t="s">
        <v>19</v>
      </c>
      <c r="F1494" s="10">
        <v>4720</v>
      </c>
      <c r="G1494">
        <v>0</v>
      </c>
    </row>
    <row r="1495" spans="1:7" hidden="1" x14ac:dyDescent="0.35">
      <c r="A1495">
        <v>1967</v>
      </c>
      <c r="B1495" t="s">
        <v>2485</v>
      </c>
      <c r="C1495" t="s">
        <v>2492</v>
      </c>
      <c r="D1495" t="s">
        <v>13</v>
      </c>
      <c r="E1495" t="s">
        <v>161</v>
      </c>
      <c r="F1495" s="10">
        <v>4297</v>
      </c>
      <c r="G1495">
        <v>0</v>
      </c>
    </row>
    <row r="1496" spans="1:7" hidden="1" x14ac:dyDescent="0.35">
      <c r="A1496">
        <v>1967</v>
      </c>
      <c r="B1496" t="s">
        <v>2485</v>
      </c>
      <c r="C1496" t="s">
        <v>2494</v>
      </c>
      <c r="D1496" t="s">
        <v>13</v>
      </c>
      <c r="E1496" t="s">
        <v>19</v>
      </c>
      <c r="F1496" s="10">
        <v>789</v>
      </c>
      <c r="G1496">
        <v>0</v>
      </c>
    </row>
    <row r="1497" spans="1:7" hidden="1" x14ac:dyDescent="0.35">
      <c r="A1497">
        <v>1967</v>
      </c>
      <c r="B1497" t="s">
        <v>2485</v>
      </c>
      <c r="C1497" t="s">
        <v>2496</v>
      </c>
      <c r="D1497" t="s">
        <v>13</v>
      </c>
      <c r="E1497" t="s">
        <v>19</v>
      </c>
      <c r="F1497" s="10">
        <v>694</v>
      </c>
      <c r="G1497">
        <v>0</v>
      </c>
    </row>
    <row r="1498" spans="1:7" hidden="1" x14ac:dyDescent="0.35">
      <c r="A1498">
        <v>1967</v>
      </c>
      <c r="B1498" t="s">
        <v>2498</v>
      </c>
      <c r="C1498" t="s">
        <v>2499</v>
      </c>
      <c r="D1498" t="s">
        <v>13</v>
      </c>
      <c r="E1498" t="s">
        <v>17</v>
      </c>
      <c r="F1498" s="10">
        <v>10561</v>
      </c>
      <c r="G1498">
        <v>0</v>
      </c>
    </row>
    <row r="1499" spans="1:7" hidden="1" x14ac:dyDescent="0.35">
      <c r="A1499">
        <v>1967</v>
      </c>
      <c r="B1499" t="s">
        <v>2498</v>
      </c>
      <c r="C1499" t="s">
        <v>2501</v>
      </c>
      <c r="D1499" t="s">
        <v>13</v>
      </c>
      <c r="E1499" t="s">
        <v>19</v>
      </c>
      <c r="F1499" s="10">
        <v>8864</v>
      </c>
      <c r="G1499">
        <v>0</v>
      </c>
    </row>
    <row r="1500" spans="1:7" hidden="1" x14ac:dyDescent="0.35">
      <c r="A1500">
        <v>1967</v>
      </c>
      <c r="B1500" t="s">
        <v>2498</v>
      </c>
      <c r="C1500" t="s">
        <v>2503</v>
      </c>
      <c r="D1500" t="s">
        <v>13</v>
      </c>
      <c r="E1500" t="s">
        <v>19</v>
      </c>
      <c r="F1500" s="10">
        <v>2823</v>
      </c>
      <c r="G1500">
        <v>0</v>
      </c>
    </row>
    <row r="1501" spans="1:7" hidden="1" x14ac:dyDescent="0.35">
      <c r="A1501">
        <v>1967</v>
      </c>
      <c r="B1501" t="s">
        <v>2498</v>
      </c>
      <c r="C1501" t="s">
        <v>2505</v>
      </c>
      <c r="D1501" t="s">
        <v>13</v>
      </c>
      <c r="E1501" t="s">
        <v>161</v>
      </c>
      <c r="F1501" s="10">
        <v>1318</v>
      </c>
      <c r="G1501">
        <v>0</v>
      </c>
    </row>
    <row r="1502" spans="1:7" hidden="1" x14ac:dyDescent="0.35">
      <c r="A1502">
        <v>1967</v>
      </c>
      <c r="B1502" t="s">
        <v>2507</v>
      </c>
      <c r="C1502" t="s">
        <v>2508</v>
      </c>
      <c r="D1502" t="s">
        <v>13</v>
      </c>
      <c r="E1502" t="s">
        <v>17</v>
      </c>
      <c r="F1502" s="10">
        <v>10839</v>
      </c>
      <c r="G1502">
        <v>0</v>
      </c>
    </row>
    <row r="1503" spans="1:7" hidden="1" x14ac:dyDescent="0.35">
      <c r="A1503">
        <v>1967</v>
      </c>
      <c r="B1503" t="s">
        <v>2507</v>
      </c>
      <c r="C1503" t="s">
        <v>2508</v>
      </c>
      <c r="D1503" t="s">
        <v>13</v>
      </c>
      <c r="E1503" t="s">
        <v>17</v>
      </c>
      <c r="F1503" s="10">
        <v>10839</v>
      </c>
      <c r="G1503">
        <v>0</v>
      </c>
    </row>
    <row r="1504" spans="1:7" hidden="1" x14ac:dyDescent="0.35">
      <c r="A1504">
        <v>1967</v>
      </c>
      <c r="B1504" t="s">
        <v>2507</v>
      </c>
      <c r="C1504" t="s">
        <v>2510</v>
      </c>
      <c r="D1504" t="s">
        <v>13</v>
      </c>
      <c r="E1504" t="s">
        <v>161</v>
      </c>
      <c r="F1504" s="10">
        <v>3379</v>
      </c>
      <c r="G1504">
        <v>0</v>
      </c>
    </row>
    <row r="1505" spans="1:7" hidden="1" x14ac:dyDescent="0.35">
      <c r="A1505">
        <v>1967</v>
      </c>
      <c r="B1505" t="s">
        <v>2507</v>
      </c>
      <c r="C1505" t="s">
        <v>2512</v>
      </c>
      <c r="D1505" t="s">
        <v>13</v>
      </c>
      <c r="E1505" t="s">
        <v>19</v>
      </c>
      <c r="F1505" s="10">
        <v>2939</v>
      </c>
      <c r="G1505">
        <v>0</v>
      </c>
    </row>
    <row r="1506" spans="1:7" x14ac:dyDescent="0.35">
      <c r="A1506">
        <v>1967</v>
      </c>
      <c r="B1506" t="s">
        <v>2514</v>
      </c>
      <c r="C1506" t="s">
        <v>2515</v>
      </c>
      <c r="D1506" t="s">
        <v>96</v>
      </c>
      <c r="E1506" t="s">
        <v>17</v>
      </c>
      <c r="F1506" s="10">
        <v>17405</v>
      </c>
      <c r="G1506">
        <v>1</v>
      </c>
    </row>
    <row r="1507" spans="1:7" x14ac:dyDescent="0.35">
      <c r="A1507">
        <v>1967</v>
      </c>
      <c r="B1507" t="s">
        <v>2514</v>
      </c>
      <c r="C1507" t="s">
        <v>2517</v>
      </c>
      <c r="D1507" t="s">
        <v>13</v>
      </c>
      <c r="E1507" t="s">
        <v>19</v>
      </c>
      <c r="F1507" s="10">
        <v>8537</v>
      </c>
      <c r="G1507">
        <v>1</v>
      </c>
    </row>
    <row r="1508" spans="1:7" hidden="1" x14ac:dyDescent="0.35">
      <c r="A1508">
        <v>1967</v>
      </c>
      <c r="B1508" t="s">
        <v>2519</v>
      </c>
      <c r="C1508" t="s">
        <v>2520</v>
      </c>
      <c r="D1508" t="s">
        <v>13</v>
      </c>
      <c r="E1508" t="s">
        <v>17</v>
      </c>
      <c r="F1508" s="10">
        <v>14157</v>
      </c>
      <c r="G1508">
        <v>0</v>
      </c>
    </row>
    <row r="1509" spans="1:7" hidden="1" x14ac:dyDescent="0.35">
      <c r="A1509">
        <v>1967</v>
      </c>
      <c r="B1509" t="s">
        <v>2519</v>
      </c>
      <c r="C1509" t="s">
        <v>2522</v>
      </c>
      <c r="D1509" t="s">
        <v>13</v>
      </c>
      <c r="E1509" t="s">
        <v>161</v>
      </c>
      <c r="F1509" s="10">
        <v>7277</v>
      </c>
      <c r="G1509">
        <v>0</v>
      </c>
    </row>
    <row r="1510" spans="1:7" hidden="1" x14ac:dyDescent="0.35">
      <c r="A1510">
        <v>1967</v>
      </c>
      <c r="B1510" t="s">
        <v>2519</v>
      </c>
      <c r="C1510" t="s">
        <v>2524</v>
      </c>
      <c r="D1510" t="s">
        <v>13</v>
      </c>
      <c r="E1510" t="s">
        <v>19</v>
      </c>
      <c r="F1510" s="10">
        <v>3477</v>
      </c>
      <c r="G1510">
        <v>0</v>
      </c>
    </row>
    <row r="1511" spans="1:7" hidden="1" x14ac:dyDescent="0.35">
      <c r="A1511">
        <v>1967</v>
      </c>
      <c r="B1511" t="s">
        <v>2526</v>
      </c>
      <c r="C1511" t="s">
        <v>2527</v>
      </c>
      <c r="D1511" t="s">
        <v>13</v>
      </c>
      <c r="E1511" t="s">
        <v>19</v>
      </c>
      <c r="F1511" s="10">
        <v>10337</v>
      </c>
      <c r="G1511">
        <v>0</v>
      </c>
    </row>
    <row r="1512" spans="1:7" hidden="1" x14ac:dyDescent="0.35">
      <c r="A1512">
        <v>1967</v>
      </c>
      <c r="B1512" t="s">
        <v>2526</v>
      </c>
      <c r="C1512" t="s">
        <v>2529</v>
      </c>
      <c r="D1512" t="s">
        <v>13</v>
      </c>
      <c r="E1512" t="s">
        <v>17</v>
      </c>
      <c r="F1512" s="10">
        <v>9964</v>
      </c>
      <c r="G1512">
        <v>0</v>
      </c>
    </row>
    <row r="1513" spans="1:7" hidden="1" x14ac:dyDescent="0.35">
      <c r="A1513">
        <v>1967</v>
      </c>
      <c r="B1513" t="s">
        <v>2526</v>
      </c>
      <c r="C1513" t="s">
        <v>2531</v>
      </c>
      <c r="D1513" t="s">
        <v>13</v>
      </c>
      <c r="E1513" t="s">
        <v>161</v>
      </c>
      <c r="F1513" s="10">
        <v>2614</v>
      </c>
      <c r="G1513">
        <v>0</v>
      </c>
    </row>
    <row r="1514" spans="1:7" hidden="1" x14ac:dyDescent="0.35">
      <c r="A1514">
        <v>1967</v>
      </c>
      <c r="B1514" t="s">
        <v>2526</v>
      </c>
      <c r="C1514" t="s">
        <v>2533</v>
      </c>
      <c r="D1514" t="s">
        <v>13</v>
      </c>
      <c r="E1514" t="s">
        <v>19</v>
      </c>
      <c r="F1514" s="10">
        <v>1317</v>
      </c>
      <c r="G1514">
        <v>0</v>
      </c>
    </row>
    <row r="1515" spans="1:7" hidden="1" x14ac:dyDescent="0.35">
      <c r="A1515">
        <v>1967</v>
      </c>
      <c r="B1515" t="s">
        <v>2535</v>
      </c>
      <c r="C1515" t="s">
        <v>2536</v>
      </c>
      <c r="D1515" t="s">
        <v>13</v>
      </c>
      <c r="E1515" t="s">
        <v>17</v>
      </c>
      <c r="F1515" s="10">
        <v>19544</v>
      </c>
      <c r="G1515">
        <v>0</v>
      </c>
    </row>
    <row r="1516" spans="1:7" hidden="1" x14ac:dyDescent="0.35">
      <c r="A1516">
        <v>1967</v>
      </c>
      <c r="B1516" t="s">
        <v>2535</v>
      </c>
      <c r="C1516" t="s">
        <v>2538</v>
      </c>
      <c r="D1516" t="s">
        <v>13</v>
      </c>
      <c r="E1516" t="s">
        <v>19</v>
      </c>
      <c r="F1516" s="10">
        <v>4425</v>
      </c>
      <c r="G1516">
        <v>0</v>
      </c>
    </row>
    <row r="1517" spans="1:7" hidden="1" x14ac:dyDescent="0.35">
      <c r="A1517">
        <v>1967</v>
      </c>
      <c r="B1517" t="s">
        <v>2535</v>
      </c>
      <c r="C1517" t="s">
        <v>2540</v>
      </c>
      <c r="D1517" t="s">
        <v>13</v>
      </c>
      <c r="E1517" t="s">
        <v>161</v>
      </c>
      <c r="F1517" s="10">
        <v>4112</v>
      </c>
      <c r="G1517">
        <v>0</v>
      </c>
    </row>
    <row r="1518" spans="1:7" hidden="1" x14ac:dyDescent="0.35">
      <c r="A1518">
        <v>1967</v>
      </c>
      <c r="B1518" t="s">
        <v>2542</v>
      </c>
      <c r="C1518" t="s">
        <v>2543</v>
      </c>
      <c r="D1518" t="s">
        <v>13</v>
      </c>
      <c r="E1518" t="s">
        <v>17</v>
      </c>
      <c r="F1518" s="10">
        <v>15708</v>
      </c>
      <c r="G1518">
        <v>0</v>
      </c>
    </row>
    <row r="1519" spans="1:7" hidden="1" x14ac:dyDescent="0.35">
      <c r="A1519">
        <v>1967</v>
      </c>
      <c r="B1519" t="s">
        <v>2542</v>
      </c>
      <c r="C1519" t="s">
        <v>2545</v>
      </c>
      <c r="D1519" t="s">
        <v>13</v>
      </c>
      <c r="E1519" t="s">
        <v>161</v>
      </c>
      <c r="F1519" s="10">
        <v>10799</v>
      </c>
      <c r="G1519">
        <v>0</v>
      </c>
    </row>
    <row r="1520" spans="1:7" hidden="1" x14ac:dyDescent="0.35">
      <c r="A1520">
        <v>1967</v>
      </c>
      <c r="B1520" t="s">
        <v>2542</v>
      </c>
      <c r="C1520" t="s">
        <v>2547</v>
      </c>
      <c r="D1520" t="s">
        <v>13</v>
      </c>
      <c r="E1520" t="s">
        <v>147</v>
      </c>
      <c r="F1520" s="10">
        <v>2134</v>
      </c>
      <c r="G1520">
        <v>0</v>
      </c>
    </row>
    <row r="1521" spans="1:7" hidden="1" x14ac:dyDescent="0.35">
      <c r="A1521">
        <v>1967</v>
      </c>
      <c r="B1521" t="s">
        <v>2542</v>
      </c>
      <c r="C1521" t="s">
        <v>2549</v>
      </c>
      <c r="D1521" t="s">
        <v>13</v>
      </c>
      <c r="E1521" t="s">
        <v>19</v>
      </c>
      <c r="F1521" s="10">
        <v>545</v>
      </c>
      <c r="G1521">
        <v>0</v>
      </c>
    </row>
    <row r="1522" spans="1:7" hidden="1" x14ac:dyDescent="0.35">
      <c r="A1522">
        <v>1967</v>
      </c>
      <c r="B1522" t="s">
        <v>2551</v>
      </c>
      <c r="C1522" t="s">
        <v>2552</v>
      </c>
      <c r="D1522" t="s">
        <v>13</v>
      </c>
      <c r="E1522" t="s">
        <v>17</v>
      </c>
      <c r="F1522" s="10">
        <v>13295</v>
      </c>
      <c r="G1522">
        <v>0</v>
      </c>
    </row>
    <row r="1523" spans="1:7" hidden="1" x14ac:dyDescent="0.35">
      <c r="A1523">
        <v>1967</v>
      </c>
      <c r="B1523" t="s">
        <v>2551</v>
      </c>
      <c r="C1523" t="s">
        <v>2324</v>
      </c>
      <c r="D1523" t="s">
        <v>13</v>
      </c>
      <c r="E1523" t="s">
        <v>19</v>
      </c>
      <c r="F1523" s="10">
        <v>6042</v>
      </c>
      <c r="G1523">
        <v>0</v>
      </c>
    </row>
    <row r="1524" spans="1:7" hidden="1" x14ac:dyDescent="0.35">
      <c r="A1524">
        <v>1967</v>
      </c>
      <c r="B1524" t="s">
        <v>2551</v>
      </c>
      <c r="C1524" t="s">
        <v>2555</v>
      </c>
      <c r="D1524" t="s">
        <v>13</v>
      </c>
      <c r="E1524" t="s">
        <v>19</v>
      </c>
      <c r="F1524" s="10">
        <v>5988</v>
      </c>
      <c r="G1524">
        <v>0</v>
      </c>
    </row>
    <row r="1525" spans="1:7" hidden="1" x14ac:dyDescent="0.35">
      <c r="A1525">
        <v>1967</v>
      </c>
      <c r="B1525" t="s">
        <v>2557</v>
      </c>
      <c r="C1525" t="s">
        <v>2558</v>
      </c>
      <c r="D1525" t="s">
        <v>13</v>
      </c>
      <c r="E1525" t="s">
        <v>17</v>
      </c>
      <c r="F1525" s="10">
        <v>8724</v>
      </c>
      <c r="G1525">
        <v>0</v>
      </c>
    </row>
    <row r="1526" spans="1:7" hidden="1" x14ac:dyDescent="0.35">
      <c r="A1526">
        <v>1967</v>
      </c>
      <c r="B1526" t="s">
        <v>2557</v>
      </c>
      <c r="C1526" t="s">
        <v>2559</v>
      </c>
      <c r="D1526" t="s">
        <v>13</v>
      </c>
      <c r="E1526" t="s">
        <v>19</v>
      </c>
      <c r="F1526" s="10">
        <v>7980</v>
      </c>
      <c r="G1526">
        <v>0</v>
      </c>
    </row>
    <row r="1527" spans="1:7" hidden="1" x14ac:dyDescent="0.35">
      <c r="A1527">
        <v>1967</v>
      </c>
      <c r="B1527" t="s">
        <v>2557</v>
      </c>
      <c r="C1527" t="s">
        <v>2561</v>
      </c>
      <c r="D1527" t="s">
        <v>13</v>
      </c>
      <c r="E1527" t="s">
        <v>161</v>
      </c>
      <c r="F1527" s="10">
        <v>5613</v>
      </c>
      <c r="G1527">
        <v>0</v>
      </c>
    </row>
    <row r="1528" spans="1:7" hidden="1" x14ac:dyDescent="0.35">
      <c r="A1528">
        <v>1967</v>
      </c>
      <c r="B1528" t="s">
        <v>2557</v>
      </c>
      <c r="C1528" t="s">
        <v>2561</v>
      </c>
      <c r="D1528" t="s">
        <v>13</v>
      </c>
      <c r="E1528" t="s">
        <v>161</v>
      </c>
      <c r="F1528" s="10">
        <v>5613</v>
      </c>
      <c r="G1528">
        <v>0</v>
      </c>
    </row>
    <row r="1529" spans="1:7" hidden="1" x14ac:dyDescent="0.35">
      <c r="A1529">
        <v>1967</v>
      </c>
      <c r="B1529" t="s">
        <v>2557</v>
      </c>
      <c r="C1529" t="s">
        <v>2563</v>
      </c>
      <c r="D1529" t="s">
        <v>13</v>
      </c>
      <c r="E1529" t="s">
        <v>19</v>
      </c>
      <c r="F1529" s="10">
        <v>317</v>
      </c>
      <c r="G1529">
        <v>0</v>
      </c>
    </row>
    <row r="1530" spans="1:7" hidden="1" x14ac:dyDescent="0.35">
      <c r="A1530">
        <v>1967</v>
      </c>
      <c r="B1530" t="s">
        <v>2565</v>
      </c>
      <c r="C1530" t="s">
        <v>2566</v>
      </c>
      <c r="D1530" t="s">
        <v>13</v>
      </c>
      <c r="E1530" t="s">
        <v>19</v>
      </c>
      <c r="F1530" s="10">
        <v>13845</v>
      </c>
      <c r="G1530">
        <v>0</v>
      </c>
    </row>
    <row r="1531" spans="1:7" hidden="1" x14ac:dyDescent="0.35">
      <c r="A1531">
        <v>1967</v>
      </c>
      <c r="B1531" t="s">
        <v>2565</v>
      </c>
      <c r="C1531" t="s">
        <v>2568</v>
      </c>
      <c r="D1531" t="s">
        <v>13</v>
      </c>
      <c r="E1531" t="s">
        <v>17</v>
      </c>
      <c r="F1531" s="10">
        <v>6605</v>
      </c>
      <c r="G1531">
        <v>0</v>
      </c>
    </row>
    <row r="1532" spans="1:7" hidden="1" x14ac:dyDescent="0.35">
      <c r="A1532">
        <v>1967</v>
      </c>
      <c r="B1532" t="s">
        <v>2565</v>
      </c>
      <c r="C1532" t="s">
        <v>2570</v>
      </c>
      <c r="D1532" t="s">
        <v>13</v>
      </c>
      <c r="E1532" t="s">
        <v>19</v>
      </c>
      <c r="F1532" s="10">
        <v>1334</v>
      </c>
      <c r="G1532">
        <v>0</v>
      </c>
    </row>
    <row r="1533" spans="1:7" hidden="1" x14ac:dyDescent="0.35">
      <c r="A1533">
        <v>1967</v>
      </c>
      <c r="B1533" t="s">
        <v>2572</v>
      </c>
      <c r="C1533" t="s">
        <v>2573</v>
      </c>
      <c r="D1533" t="s">
        <v>13</v>
      </c>
      <c r="E1533" t="s">
        <v>17</v>
      </c>
      <c r="F1533" s="10">
        <v>17402</v>
      </c>
      <c r="G1533">
        <v>0</v>
      </c>
    </row>
    <row r="1534" spans="1:7" hidden="1" x14ac:dyDescent="0.35">
      <c r="A1534">
        <v>1967</v>
      </c>
      <c r="B1534" t="s">
        <v>2572</v>
      </c>
      <c r="C1534" t="s">
        <v>2575</v>
      </c>
      <c r="D1534" t="s">
        <v>13</v>
      </c>
      <c r="E1534" t="s">
        <v>2303</v>
      </c>
      <c r="F1534" s="10">
        <v>7915</v>
      </c>
      <c r="G1534">
        <v>0</v>
      </c>
    </row>
    <row r="1535" spans="1:7" hidden="1" x14ac:dyDescent="0.35">
      <c r="A1535">
        <v>1967</v>
      </c>
      <c r="B1535" t="s">
        <v>2572</v>
      </c>
      <c r="C1535" t="s">
        <v>2577</v>
      </c>
      <c r="D1535" t="s">
        <v>13</v>
      </c>
      <c r="E1535" t="s">
        <v>19</v>
      </c>
      <c r="F1535" s="10">
        <v>2308</v>
      </c>
      <c r="G1535">
        <v>0</v>
      </c>
    </row>
    <row r="1536" spans="1:7" hidden="1" x14ac:dyDescent="0.35">
      <c r="A1536">
        <v>1967</v>
      </c>
      <c r="B1536" t="s">
        <v>2572</v>
      </c>
      <c r="C1536" t="s">
        <v>2579</v>
      </c>
      <c r="D1536" t="s">
        <v>13</v>
      </c>
      <c r="E1536" t="s">
        <v>2580</v>
      </c>
      <c r="F1536" s="10">
        <v>504</v>
      </c>
      <c r="G1536">
        <v>0</v>
      </c>
    </row>
    <row r="1537" spans="1:7" hidden="1" x14ac:dyDescent="0.35">
      <c r="A1537">
        <v>1967</v>
      </c>
      <c r="B1537" t="s">
        <v>2582</v>
      </c>
      <c r="C1537" t="s">
        <v>2583</v>
      </c>
      <c r="D1537" t="s">
        <v>13</v>
      </c>
      <c r="E1537" t="s">
        <v>17</v>
      </c>
      <c r="F1537" s="10">
        <v>17957</v>
      </c>
      <c r="G1537">
        <v>0</v>
      </c>
    </row>
    <row r="1538" spans="1:7" hidden="1" x14ac:dyDescent="0.35">
      <c r="A1538">
        <v>1967</v>
      </c>
      <c r="B1538" t="s">
        <v>2582</v>
      </c>
      <c r="C1538" t="s">
        <v>2585</v>
      </c>
      <c r="D1538" t="s">
        <v>13</v>
      </c>
      <c r="E1538" t="s">
        <v>161</v>
      </c>
      <c r="F1538" s="10">
        <v>4787</v>
      </c>
      <c r="G1538">
        <v>0</v>
      </c>
    </row>
    <row r="1539" spans="1:7" hidden="1" x14ac:dyDescent="0.35">
      <c r="A1539">
        <v>1967</v>
      </c>
      <c r="B1539" t="s">
        <v>2582</v>
      </c>
      <c r="C1539" t="s">
        <v>2587</v>
      </c>
      <c r="D1539" t="s">
        <v>13</v>
      </c>
      <c r="E1539" t="s">
        <v>19</v>
      </c>
      <c r="F1539" s="10">
        <v>4312</v>
      </c>
      <c r="G1539">
        <v>0</v>
      </c>
    </row>
    <row r="1540" spans="1:7" hidden="1" x14ac:dyDescent="0.35">
      <c r="A1540">
        <v>1967</v>
      </c>
      <c r="B1540" t="s">
        <v>2582</v>
      </c>
      <c r="C1540" t="s">
        <v>2589</v>
      </c>
      <c r="D1540" t="s">
        <v>13</v>
      </c>
      <c r="E1540" t="s">
        <v>19</v>
      </c>
      <c r="F1540" s="10">
        <v>1740</v>
      </c>
      <c r="G1540">
        <v>0</v>
      </c>
    </row>
    <row r="1541" spans="1:7" hidden="1" x14ac:dyDescent="0.35">
      <c r="A1541">
        <v>1967</v>
      </c>
      <c r="B1541" t="s">
        <v>2591</v>
      </c>
      <c r="C1541" t="s">
        <v>2592</v>
      </c>
      <c r="D1541" t="s">
        <v>13</v>
      </c>
      <c r="E1541" t="s">
        <v>17</v>
      </c>
      <c r="F1541" s="10">
        <v>9388</v>
      </c>
      <c r="G1541">
        <v>0</v>
      </c>
    </row>
    <row r="1542" spans="1:7" hidden="1" x14ac:dyDescent="0.35">
      <c r="A1542">
        <v>1967</v>
      </c>
      <c r="B1542" t="s">
        <v>2591</v>
      </c>
      <c r="C1542" t="s">
        <v>2568</v>
      </c>
      <c r="D1542" t="s">
        <v>13</v>
      </c>
      <c r="E1542" t="s">
        <v>161</v>
      </c>
      <c r="F1542" s="10">
        <v>7250</v>
      </c>
      <c r="G1542">
        <v>0</v>
      </c>
    </row>
    <row r="1543" spans="1:7" hidden="1" x14ac:dyDescent="0.35">
      <c r="A1543">
        <v>1967</v>
      </c>
      <c r="B1543" t="s">
        <v>2591</v>
      </c>
      <c r="C1543" t="s">
        <v>2595</v>
      </c>
      <c r="D1543" t="s">
        <v>13</v>
      </c>
      <c r="E1543" t="s">
        <v>19</v>
      </c>
      <c r="F1543" s="10">
        <v>7071</v>
      </c>
      <c r="G1543">
        <v>0</v>
      </c>
    </row>
    <row r="1544" spans="1:7" hidden="1" x14ac:dyDescent="0.35">
      <c r="A1544">
        <v>1967</v>
      </c>
      <c r="B1544" t="s">
        <v>2591</v>
      </c>
      <c r="C1544" t="s">
        <v>2597</v>
      </c>
      <c r="D1544" t="s">
        <v>13</v>
      </c>
      <c r="E1544" t="s">
        <v>19</v>
      </c>
      <c r="F1544" s="10">
        <v>4057</v>
      </c>
      <c r="G1544">
        <v>0</v>
      </c>
    </row>
    <row r="1545" spans="1:7" hidden="1" x14ac:dyDescent="0.35">
      <c r="A1545">
        <v>1967</v>
      </c>
      <c r="B1545" t="s">
        <v>2599</v>
      </c>
      <c r="C1545" t="s">
        <v>2600</v>
      </c>
      <c r="D1545" t="s">
        <v>13</v>
      </c>
      <c r="E1545" t="s">
        <v>19</v>
      </c>
      <c r="F1545" s="10">
        <v>11933</v>
      </c>
      <c r="G1545">
        <v>0</v>
      </c>
    </row>
    <row r="1546" spans="1:7" hidden="1" x14ac:dyDescent="0.35">
      <c r="A1546">
        <v>1967</v>
      </c>
      <c r="B1546" t="s">
        <v>2599</v>
      </c>
      <c r="C1546" t="s">
        <v>2602</v>
      </c>
      <c r="D1546" t="s">
        <v>13</v>
      </c>
      <c r="E1546" t="s">
        <v>17</v>
      </c>
      <c r="F1546" s="10">
        <v>10928</v>
      </c>
      <c r="G1546">
        <v>0</v>
      </c>
    </row>
    <row r="1547" spans="1:7" hidden="1" x14ac:dyDescent="0.35">
      <c r="A1547">
        <v>1967</v>
      </c>
      <c r="B1547" t="s">
        <v>2599</v>
      </c>
      <c r="C1547" t="s">
        <v>2604</v>
      </c>
      <c r="D1547" t="s">
        <v>13</v>
      </c>
      <c r="E1547" t="s">
        <v>19</v>
      </c>
      <c r="F1547" s="10">
        <v>1554</v>
      </c>
      <c r="G1547">
        <v>0</v>
      </c>
    </row>
    <row r="1548" spans="1:7" hidden="1" x14ac:dyDescent="0.35">
      <c r="A1548">
        <v>1967</v>
      </c>
      <c r="B1548" t="s">
        <v>2606</v>
      </c>
      <c r="C1548" t="s">
        <v>2607</v>
      </c>
      <c r="D1548" t="s">
        <v>13</v>
      </c>
      <c r="E1548" t="s">
        <v>19</v>
      </c>
      <c r="F1548" s="10">
        <v>10759</v>
      </c>
      <c r="G1548">
        <v>0</v>
      </c>
    </row>
    <row r="1549" spans="1:7" hidden="1" x14ac:dyDescent="0.35">
      <c r="A1549">
        <v>1967</v>
      </c>
      <c r="B1549" t="s">
        <v>2606</v>
      </c>
      <c r="C1549" t="s">
        <v>2609</v>
      </c>
      <c r="D1549" t="s">
        <v>13</v>
      </c>
      <c r="E1549" t="s">
        <v>17</v>
      </c>
      <c r="F1549" s="10">
        <v>8586</v>
      </c>
      <c r="G1549">
        <v>0</v>
      </c>
    </row>
    <row r="1550" spans="1:7" hidden="1" x14ac:dyDescent="0.35">
      <c r="A1550">
        <v>1967</v>
      </c>
      <c r="B1550" t="s">
        <v>2606</v>
      </c>
      <c r="C1550" t="s">
        <v>2611</v>
      </c>
      <c r="D1550" t="s">
        <v>13</v>
      </c>
      <c r="E1550" t="s">
        <v>19</v>
      </c>
      <c r="F1550" s="10">
        <v>3069</v>
      </c>
      <c r="G1550">
        <v>0</v>
      </c>
    </row>
    <row r="1551" spans="1:7" hidden="1" x14ac:dyDescent="0.35">
      <c r="A1551">
        <v>1967</v>
      </c>
      <c r="B1551" t="s">
        <v>2606</v>
      </c>
      <c r="C1551" t="s">
        <v>2613</v>
      </c>
      <c r="D1551" t="s">
        <v>13</v>
      </c>
      <c r="E1551" t="s">
        <v>2580</v>
      </c>
      <c r="F1551" s="10">
        <v>1084</v>
      </c>
      <c r="G1551">
        <v>0</v>
      </c>
    </row>
    <row r="1552" spans="1:7" hidden="1" x14ac:dyDescent="0.35">
      <c r="A1552">
        <v>1967</v>
      </c>
      <c r="B1552" t="s">
        <v>2615</v>
      </c>
      <c r="C1552" t="s">
        <v>2616</v>
      </c>
      <c r="D1552" t="s">
        <v>13</v>
      </c>
      <c r="E1552" t="s">
        <v>147</v>
      </c>
      <c r="F1552" s="10">
        <v>13370</v>
      </c>
      <c r="G1552">
        <v>0</v>
      </c>
    </row>
    <row r="1553" spans="1:7" hidden="1" x14ac:dyDescent="0.35">
      <c r="A1553">
        <v>1967</v>
      </c>
      <c r="B1553" t="s">
        <v>2615</v>
      </c>
      <c r="C1553" t="s">
        <v>2618</v>
      </c>
      <c r="D1553" t="s">
        <v>13</v>
      </c>
      <c r="E1553" t="s">
        <v>17</v>
      </c>
      <c r="F1553" s="10">
        <v>8217</v>
      </c>
      <c r="G1553">
        <v>0</v>
      </c>
    </row>
    <row r="1554" spans="1:7" hidden="1" x14ac:dyDescent="0.35">
      <c r="A1554">
        <v>1967</v>
      </c>
      <c r="B1554" t="s">
        <v>2615</v>
      </c>
      <c r="C1554" t="s">
        <v>2619</v>
      </c>
      <c r="D1554" t="s">
        <v>13</v>
      </c>
      <c r="E1554" t="s">
        <v>260</v>
      </c>
      <c r="F1554" s="10">
        <v>1385</v>
      </c>
      <c r="G1554">
        <v>0</v>
      </c>
    </row>
    <row r="1555" spans="1:7" hidden="1" x14ac:dyDescent="0.35">
      <c r="A1555">
        <v>1967</v>
      </c>
      <c r="B1555" t="s">
        <v>2615</v>
      </c>
      <c r="C1555" t="s">
        <v>2621</v>
      </c>
      <c r="D1555" t="s">
        <v>13</v>
      </c>
      <c r="E1555" t="s">
        <v>19</v>
      </c>
      <c r="F1555" s="10">
        <v>972</v>
      </c>
      <c r="G1555">
        <v>0</v>
      </c>
    </row>
    <row r="1556" spans="1:7" hidden="1" x14ac:dyDescent="0.35">
      <c r="A1556">
        <v>1967</v>
      </c>
      <c r="B1556" t="s">
        <v>2615</v>
      </c>
      <c r="C1556" t="s">
        <v>2623</v>
      </c>
      <c r="D1556" t="s">
        <v>13</v>
      </c>
      <c r="E1556" t="s">
        <v>2303</v>
      </c>
      <c r="F1556" s="10">
        <v>601</v>
      </c>
      <c r="G1556">
        <v>0</v>
      </c>
    </row>
    <row r="1557" spans="1:7" hidden="1" x14ac:dyDescent="0.35">
      <c r="A1557">
        <v>1967</v>
      </c>
      <c r="B1557" t="s">
        <v>2615</v>
      </c>
      <c r="C1557" t="s">
        <v>2625</v>
      </c>
      <c r="D1557" t="s">
        <v>13</v>
      </c>
      <c r="E1557" t="s">
        <v>19</v>
      </c>
      <c r="F1557" s="10">
        <v>481</v>
      </c>
      <c r="G1557">
        <v>0</v>
      </c>
    </row>
    <row r="1558" spans="1:7" hidden="1" x14ac:dyDescent="0.35">
      <c r="A1558">
        <v>1967</v>
      </c>
      <c r="B1558" t="s">
        <v>2627</v>
      </c>
      <c r="C1558" t="s">
        <v>2628</v>
      </c>
      <c r="D1558" t="s">
        <v>13</v>
      </c>
      <c r="E1558" t="s">
        <v>147</v>
      </c>
      <c r="F1558" s="10">
        <v>12824</v>
      </c>
      <c r="G1558">
        <v>0</v>
      </c>
    </row>
    <row r="1559" spans="1:7" hidden="1" x14ac:dyDescent="0.35">
      <c r="A1559">
        <v>1967</v>
      </c>
      <c r="B1559" t="s">
        <v>2627</v>
      </c>
      <c r="C1559" t="s">
        <v>2630</v>
      </c>
      <c r="D1559" t="s">
        <v>13</v>
      </c>
      <c r="E1559" t="s">
        <v>17</v>
      </c>
      <c r="F1559" s="10">
        <v>9532</v>
      </c>
      <c r="G1559">
        <v>0</v>
      </c>
    </row>
    <row r="1560" spans="1:7" hidden="1" x14ac:dyDescent="0.35">
      <c r="A1560">
        <v>1967</v>
      </c>
      <c r="B1560" t="s">
        <v>2627</v>
      </c>
      <c r="C1560" t="s">
        <v>2632</v>
      </c>
      <c r="D1560" t="s">
        <v>13</v>
      </c>
      <c r="E1560" t="s">
        <v>19</v>
      </c>
      <c r="F1560" s="10">
        <v>811</v>
      </c>
      <c r="G1560">
        <v>0</v>
      </c>
    </row>
    <row r="1561" spans="1:7" hidden="1" x14ac:dyDescent="0.35">
      <c r="A1561">
        <v>1967</v>
      </c>
      <c r="B1561" t="s">
        <v>2627</v>
      </c>
      <c r="C1561" t="s">
        <v>2634</v>
      </c>
      <c r="D1561" t="s">
        <v>13</v>
      </c>
      <c r="E1561" t="s">
        <v>2580</v>
      </c>
      <c r="F1561" s="10">
        <v>776</v>
      </c>
      <c r="G1561">
        <v>0</v>
      </c>
    </row>
    <row r="1562" spans="1:7" hidden="1" x14ac:dyDescent="0.35">
      <c r="A1562">
        <v>1967</v>
      </c>
      <c r="B1562" t="s">
        <v>2636</v>
      </c>
      <c r="C1562" t="s">
        <v>2637</v>
      </c>
      <c r="D1562" t="s">
        <v>13</v>
      </c>
      <c r="E1562" t="s">
        <v>2580</v>
      </c>
      <c r="F1562" s="10">
        <v>14182</v>
      </c>
      <c r="G1562">
        <v>0</v>
      </c>
    </row>
    <row r="1563" spans="1:7" hidden="1" x14ac:dyDescent="0.35">
      <c r="A1563">
        <v>1967</v>
      </c>
      <c r="B1563" t="s">
        <v>2636</v>
      </c>
      <c r="C1563" t="s">
        <v>2638</v>
      </c>
      <c r="D1563" t="s">
        <v>13</v>
      </c>
      <c r="E1563" t="s">
        <v>17</v>
      </c>
      <c r="F1563" s="10">
        <v>11104</v>
      </c>
      <c r="G1563">
        <v>0</v>
      </c>
    </row>
    <row r="1564" spans="1:7" hidden="1" x14ac:dyDescent="0.35">
      <c r="A1564">
        <v>1967</v>
      </c>
      <c r="B1564" t="s">
        <v>2640</v>
      </c>
      <c r="C1564" t="s">
        <v>2641</v>
      </c>
      <c r="D1564" t="s">
        <v>13</v>
      </c>
      <c r="E1564" t="s">
        <v>17</v>
      </c>
      <c r="F1564" s="10">
        <v>8659</v>
      </c>
      <c r="G1564">
        <v>0</v>
      </c>
    </row>
    <row r="1565" spans="1:7" hidden="1" x14ac:dyDescent="0.35">
      <c r="A1565">
        <v>1967</v>
      </c>
      <c r="B1565" t="s">
        <v>2640</v>
      </c>
      <c r="C1565" t="s">
        <v>2643</v>
      </c>
      <c r="D1565" t="s">
        <v>13</v>
      </c>
      <c r="E1565" t="s">
        <v>19</v>
      </c>
      <c r="F1565" s="10">
        <v>5688</v>
      </c>
      <c r="G1565">
        <v>0</v>
      </c>
    </row>
    <row r="1566" spans="1:7" hidden="1" x14ac:dyDescent="0.35">
      <c r="A1566">
        <v>1967</v>
      </c>
      <c r="B1566" t="s">
        <v>2640</v>
      </c>
      <c r="C1566" t="s">
        <v>2645</v>
      </c>
      <c r="D1566" t="s">
        <v>13</v>
      </c>
      <c r="E1566" t="s">
        <v>2303</v>
      </c>
      <c r="F1566" s="10">
        <v>3697</v>
      </c>
      <c r="G1566">
        <v>0</v>
      </c>
    </row>
    <row r="1567" spans="1:7" hidden="1" x14ac:dyDescent="0.35">
      <c r="A1567">
        <v>1967</v>
      </c>
      <c r="B1567" t="s">
        <v>2640</v>
      </c>
      <c r="C1567" t="s">
        <v>2647</v>
      </c>
      <c r="D1567" t="s">
        <v>13</v>
      </c>
      <c r="E1567" t="s">
        <v>2580</v>
      </c>
      <c r="F1567" s="10">
        <v>827</v>
      </c>
      <c r="G1567">
        <v>0</v>
      </c>
    </row>
    <row r="1568" spans="1:7" hidden="1" x14ac:dyDescent="0.35">
      <c r="A1568">
        <v>1967</v>
      </c>
      <c r="B1568" t="s">
        <v>2640</v>
      </c>
      <c r="C1568" t="s">
        <v>2649</v>
      </c>
      <c r="D1568" t="s">
        <v>13</v>
      </c>
      <c r="E1568" t="s">
        <v>19</v>
      </c>
      <c r="F1568" s="10">
        <v>103</v>
      </c>
      <c r="G1568">
        <v>0</v>
      </c>
    </row>
    <row r="1569" spans="1:7" hidden="1" x14ac:dyDescent="0.35">
      <c r="A1569">
        <v>1967</v>
      </c>
      <c r="B1569" t="s">
        <v>2651</v>
      </c>
      <c r="C1569" t="s">
        <v>2652</v>
      </c>
      <c r="D1569" t="s">
        <v>13</v>
      </c>
      <c r="E1569" t="s">
        <v>17</v>
      </c>
      <c r="F1569" s="10">
        <v>12597</v>
      </c>
      <c r="G1569">
        <v>0</v>
      </c>
    </row>
    <row r="1570" spans="1:7" hidden="1" x14ac:dyDescent="0.35">
      <c r="A1570">
        <v>1967</v>
      </c>
      <c r="B1570" t="s">
        <v>2651</v>
      </c>
      <c r="C1570" t="s">
        <v>2654</v>
      </c>
      <c r="D1570" t="s">
        <v>13</v>
      </c>
      <c r="E1570" t="s">
        <v>2580</v>
      </c>
      <c r="F1570" s="10">
        <v>5751</v>
      </c>
      <c r="G1570">
        <v>0</v>
      </c>
    </row>
    <row r="1571" spans="1:7" hidden="1" x14ac:dyDescent="0.35">
      <c r="A1571">
        <v>1967</v>
      </c>
      <c r="B1571" t="s">
        <v>2651</v>
      </c>
      <c r="C1571" t="s">
        <v>2656</v>
      </c>
      <c r="D1571" t="s">
        <v>13</v>
      </c>
      <c r="E1571" t="s">
        <v>260</v>
      </c>
      <c r="F1571" s="10">
        <v>5455</v>
      </c>
      <c r="G1571">
        <v>0</v>
      </c>
    </row>
    <row r="1572" spans="1:7" hidden="1" x14ac:dyDescent="0.35">
      <c r="A1572">
        <v>1967</v>
      </c>
      <c r="B1572" t="s">
        <v>2651</v>
      </c>
      <c r="C1572" t="s">
        <v>2658</v>
      </c>
      <c r="D1572" t="s">
        <v>13</v>
      </c>
      <c r="E1572" t="s">
        <v>2303</v>
      </c>
      <c r="F1572" s="10">
        <v>659</v>
      </c>
      <c r="G1572">
        <v>0</v>
      </c>
    </row>
    <row r="1573" spans="1:7" hidden="1" x14ac:dyDescent="0.35">
      <c r="A1573">
        <v>1967</v>
      </c>
      <c r="B1573" t="s">
        <v>2660</v>
      </c>
      <c r="C1573" t="s">
        <v>2661</v>
      </c>
      <c r="D1573" t="s">
        <v>13</v>
      </c>
      <c r="E1573" t="s">
        <v>2303</v>
      </c>
      <c r="F1573" s="10">
        <v>9099</v>
      </c>
      <c r="G1573">
        <v>0</v>
      </c>
    </row>
    <row r="1574" spans="1:7" hidden="1" x14ac:dyDescent="0.35">
      <c r="A1574">
        <v>1967</v>
      </c>
      <c r="B1574" t="s">
        <v>2660</v>
      </c>
      <c r="C1574" t="s">
        <v>2663</v>
      </c>
      <c r="D1574" t="s">
        <v>13</v>
      </c>
      <c r="E1574" t="s">
        <v>17</v>
      </c>
      <c r="F1574" s="10">
        <v>8680</v>
      </c>
      <c r="G1574">
        <v>0</v>
      </c>
    </row>
    <row r="1575" spans="1:7" hidden="1" x14ac:dyDescent="0.35">
      <c r="A1575">
        <v>1967</v>
      </c>
      <c r="B1575" t="s">
        <v>2660</v>
      </c>
      <c r="C1575" t="s">
        <v>2665</v>
      </c>
      <c r="D1575" t="s">
        <v>13</v>
      </c>
      <c r="E1575" t="s">
        <v>260</v>
      </c>
      <c r="F1575" s="10">
        <v>4684</v>
      </c>
      <c r="G1575">
        <v>0</v>
      </c>
    </row>
    <row r="1576" spans="1:7" hidden="1" x14ac:dyDescent="0.35">
      <c r="A1576">
        <v>1967</v>
      </c>
      <c r="B1576" t="s">
        <v>2660</v>
      </c>
      <c r="C1576" t="s">
        <v>2667</v>
      </c>
      <c r="D1576" t="s">
        <v>13</v>
      </c>
      <c r="E1576" t="s">
        <v>147</v>
      </c>
      <c r="F1576" s="10">
        <v>4563</v>
      </c>
      <c r="G1576">
        <v>0</v>
      </c>
    </row>
    <row r="1577" spans="1:7" hidden="1" x14ac:dyDescent="0.35">
      <c r="A1577">
        <v>1967</v>
      </c>
      <c r="B1577" t="s">
        <v>2660</v>
      </c>
      <c r="C1577" t="s">
        <v>2669</v>
      </c>
      <c r="D1577" t="s">
        <v>13</v>
      </c>
      <c r="E1577" t="s">
        <v>1952</v>
      </c>
      <c r="F1577" s="10">
        <v>1025</v>
      </c>
      <c r="G1577">
        <v>0</v>
      </c>
    </row>
    <row r="1578" spans="1:7" hidden="1" x14ac:dyDescent="0.35">
      <c r="A1578">
        <v>1967</v>
      </c>
      <c r="B1578" t="s">
        <v>2671</v>
      </c>
      <c r="C1578" t="s">
        <v>2672</v>
      </c>
      <c r="D1578" t="s">
        <v>13</v>
      </c>
      <c r="E1578" t="s">
        <v>17</v>
      </c>
      <c r="F1578" s="10">
        <v>10822</v>
      </c>
      <c r="G1578">
        <v>0</v>
      </c>
    </row>
    <row r="1579" spans="1:7" hidden="1" x14ac:dyDescent="0.35">
      <c r="A1579">
        <v>1967</v>
      </c>
      <c r="B1579" t="s">
        <v>2671</v>
      </c>
      <c r="C1579" t="s">
        <v>2674</v>
      </c>
      <c r="D1579" t="s">
        <v>13</v>
      </c>
      <c r="E1579" t="s">
        <v>19</v>
      </c>
      <c r="F1579" s="10">
        <v>7088</v>
      </c>
      <c r="G1579">
        <v>0</v>
      </c>
    </row>
    <row r="1580" spans="1:7" hidden="1" x14ac:dyDescent="0.35">
      <c r="A1580">
        <v>1967</v>
      </c>
      <c r="B1580" t="s">
        <v>2671</v>
      </c>
      <c r="C1580" t="s">
        <v>2676</v>
      </c>
      <c r="D1580" t="s">
        <v>13</v>
      </c>
      <c r="E1580" t="s">
        <v>1952</v>
      </c>
      <c r="F1580" s="10">
        <v>6432</v>
      </c>
      <c r="G1580">
        <v>0</v>
      </c>
    </row>
    <row r="1581" spans="1:7" hidden="1" x14ac:dyDescent="0.35">
      <c r="A1581">
        <v>1967</v>
      </c>
      <c r="B1581" t="s">
        <v>2678</v>
      </c>
      <c r="C1581" t="s">
        <v>2679</v>
      </c>
      <c r="D1581" t="s">
        <v>13</v>
      </c>
      <c r="E1581" t="s">
        <v>17</v>
      </c>
      <c r="F1581" s="10">
        <v>10873</v>
      </c>
      <c r="G1581">
        <v>0</v>
      </c>
    </row>
    <row r="1582" spans="1:7" hidden="1" x14ac:dyDescent="0.35">
      <c r="A1582">
        <v>1967</v>
      </c>
      <c r="B1582" t="s">
        <v>2678</v>
      </c>
      <c r="C1582" t="s">
        <v>2681</v>
      </c>
      <c r="D1582" t="s">
        <v>13</v>
      </c>
      <c r="E1582" t="s">
        <v>147</v>
      </c>
      <c r="F1582" s="10">
        <v>6367</v>
      </c>
      <c r="G1582">
        <v>0</v>
      </c>
    </row>
    <row r="1583" spans="1:7" hidden="1" x14ac:dyDescent="0.35">
      <c r="A1583">
        <v>1967</v>
      </c>
      <c r="B1583" t="s">
        <v>2678</v>
      </c>
      <c r="C1583" t="s">
        <v>1958</v>
      </c>
      <c r="D1583" t="s">
        <v>13</v>
      </c>
      <c r="E1583" t="s">
        <v>19</v>
      </c>
      <c r="F1583" s="10">
        <v>1570</v>
      </c>
      <c r="G1583">
        <v>0</v>
      </c>
    </row>
    <row r="1584" spans="1:7" hidden="1" x14ac:dyDescent="0.35">
      <c r="A1584">
        <v>1967</v>
      </c>
      <c r="B1584" t="s">
        <v>2684</v>
      </c>
      <c r="C1584" t="s">
        <v>2685</v>
      </c>
      <c r="D1584" t="s">
        <v>13</v>
      </c>
      <c r="E1584" t="s">
        <v>17</v>
      </c>
      <c r="F1584" s="10">
        <v>11750</v>
      </c>
      <c r="G1584">
        <v>0</v>
      </c>
    </row>
    <row r="1585" spans="1:7" hidden="1" x14ac:dyDescent="0.35">
      <c r="A1585">
        <v>1967</v>
      </c>
      <c r="B1585" t="s">
        <v>2684</v>
      </c>
      <c r="C1585" t="s">
        <v>2687</v>
      </c>
      <c r="D1585" t="s">
        <v>13</v>
      </c>
      <c r="E1585" t="s">
        <v>147</v>
      </c>
      <c r="F1585" s="10">
        <v>5654</v>
      </c>
      <c r="G1585">
        <v>0</v>
      </c>
    </row>
    <row r="1586" spans="1:7" hidden="1" x14ac:dyDescent="0.35">
      <c r="A1586">
        <v>1967</v>
      </c>
      <c r="B1586" t="s">
        <v>2684</v>
      </c>
      <c r="C1586" t="s">
        <v>2689</v>
      </c>
      <c r="D1586" t="s">
        <v>13</v>
      </c>
      <c r="E1586" t="s">
        <v>19</v>
      </c>
      <c r="F1586" s="10">
        <v>1917</v>
      </c>
      <c r="G1586">
        <v>0</v>
      </c>
    </row>
    <row r="1587" spans="1:7" hidden="1" x14ac:dyDescent="0.35">
      <c r="A1587">
        <v>1967</v>
      </c>
      <c r="B1587" t="s">
        <v>2684</v>
      </c>
      <c r="C1587" t="s">
        <v>2691</v>
      </c>
      <c r="D1587" t="s">
        <v>13</v>
      </c>
      <c r="E1587" t="s">
        <v>19</v>
      </c>
      <c r="F1587" s="10">
        <v>1715</v>
      </c>
      <c r="G1587">
        <v>0</v>
      </c>
    </row>
    <row r="1588" spans="1:7" hidden="1" x14ac:dyDescent="0.35">
      <c r="A1588">
        <v>1967</v>
      </c>
      <c r="B1588" t="s">
        <v>2684</v>
      </c>
      <c r="C1588" t="s">
        <v>2693</v>
      </c>
      <c r="D1588" t="s">
        <v>13</v>
      </c>
      <c r="E1588" t="s">
        <v>2580</v>
      </c>
      <c r="F1588" s="10">
        <v>1439</v>
      </c>
      <c r="G1588">
        <v>0</v>
      </c>
    </row>
    <row r="1589" spans="1:7" hidden="1" x14ac:dyDescent="0.35">
      <c r="A1589">
        <v>1967</v>
      </c>
      <c r="B1589" t="s">
        <v>2684</v>
      </c>
      <c r="C1589" t="s">
        <v>2695</v>
      </c>
      <c r="D1589" t="s">
        <v>13</v>
      </c>
      <c r="E1589" t="s">
        <v>19</v>
      </c>
      <c r="F1589" s="10">
        <v>668</v>
      </c>
      <c r="G1589">
        <v>0</v>
      </c>
    </row>
    <row r="1590" spans="1:7" hidden="1" x14ac:dyDescent="0.35">
      <c r="A1590">
        <v>1967</v>
      </c>
      <c r="B1590" t="s">
        <v>2684</v>
      </c>
      <c r="C1590" t="s">
        <v>2697</v>
      </c>
      <c r="D1590" t="s">
        <v>13</v>
      </c>
      <c r="E1590" t="s">
        <v>19</v>
      </c>
      <c r="F1590" s="10">
        <v>434</v>
      </c>
      <c r="G1590">
        <v>0</v>
      </c>
    </row>
    <row r="1591" spans="1:7" hidden="1" x14ac:dyDescent="0.35">
      <c r="A1591">
        <v>1967</v>
      </c>
      <c r="B1591" t="s">
        <v>2699</v>
      </c>
      <c r="C1591" t="s">
        <v>2700</v>
      </c>
      <c r="D1591" t="s">
        <v>13</v>
      </c>
      <c r="E1591" t="s">
        <v>2580</v>
      </c>
      <c r="F1591" s="10">
        <v>15062</v>
      </c>
      <c r="G1591">
        <v>0</v>
      </c>
    </row>
    <row r="1592" spans="1:7" hidden="1" x14ac:dyDescent="0.35">
      <c r="A1592">
        <v>1967</v>
      </c>
      <c r="B1592" t="s">
        <v>2699</v>
      </c>
      <c r="C1592" t="s">
        <v>2702</v>
      </c>
      <c r="D1592" t="s">
        <v>13</v>
      </c>
      <c r="E1592" t="s">
        <v>17</v>
      </c>
      <c r="F1592" s="10">
        <v>8683</v>
      </c>
      <c r="G1592">
        <v>0</v>
      </c>
    </row>
    <row r="1593" spans="1:7" hidden="1" x14ac:dyDescent="0.35">
      <c r="A1593">
        <v>1967</v>
      </c>
      <c r="B1593" t="s">
        <v>2699</v>
      </c>
      <c r="C1593" t="s">
        <v>2704</v>
      </c>
      <c r="D1593" t="s">
        <v>13</v>
      </c>
      <c r="E1593" t="s">
        <v>260</v>
      </c>
      <c r="F1593" s="10">
        <v>514</v>
      </c>
      <c r="G1593">
        <v>0</v>
      </c>
    </row>
    <row r="1594" spans="1:7" hidden="1" x14ac:dyDescent="0.35">
      <c r="A1594">
        <v>1967</v>
      </c>
      <c r="B1594" t="s">
        <v>2706</v>
      </c>
      <c r="C1594" t="s">
        <v>2707</v>
      </c>
      <c r="D1594" t="s">
        <v>13</v>
      </c>
      <c r="E1594" t="s">
        <v>17</v>
      </c>
      <c r="F1594" s="10">
        <v>12676</v>
      </c>
      <c r="G1594">
        <v>0</v>
      </c>
    </row>
    <row r="1595" spans="1:7" hidden="1" x14ac:dyDescent="0.35">
      <c r="A1595">
        <v>1967</v>
      </c>
      <c r="B1595" t="s">
        <v>2706</v>
      </c>
      <c r="C1595" t="s">
        <v>2709</v>
      </c>
      <c r="D1595" t="s">
        <v>13</v>
      </c>
      <c r="E1595" t="s">
        <v>2580</v>
      </c>
      <c r="F1595" s="10">
        <v>9527</v>
      </c>
      <c r="G1595">
        <v>0</v>
      </c>
    </row>
    <row r="1596" spans="1:7" hidden="1" x14ac:dyDescent="0.35">
      <c r="A1596">
        <v>1967</v>
      </c>
      <c r="B1596" t="s">
        <v>2706</v>
      </c>
      <c r="C1596" t="s">
        <v>2711</v>
      </c>
      <c r="D1596" t="s">
        <v>13</v>
      </c>
      <c r="E1596" t="s">
        <v>161</v>
      </c>
      <c r="F1596" s="10">
        <v>1430</v>
      </c>
      <c r="G1596">
        <v>0</v>
      </c>
    </row>
    <row r="1597" spans="1:7" hidden="1" x14ac:dyDescent="0.35">
      <c r="A1597">
        <v>1967</v>
      </c>
      <c r="B1597" t="s">
        <v>2713</v>
      </c>
      <c r="C1597" t="s">
        <v>2714</v>
      </c>
      <c r="D1597" t="s">
        <v>13</v>
      </c>
      <c r="E1597" t="s">
        <v>19</v>
      </c>
      <c r="F1597" s="10">
        <v>10518</v>
      </c>
      <c r="G1597">
        <v>0</v>
      </c>
    </row>
    <row r="1598" spans="1:7" hidden="1" x14ac:dyDescent="0.35">
      <c r="A1598">
        <v>1967</v>
      </c>
      <c r="B1598" t="s">
        <v>2713</v>
      </c>
      <c r="C1598" t="s">
        <v>2716</v>
      </c>
      <c r="D1598" t="s">
        <v>13</v>
      </c>
      <c r="E1598" t="s">
        <v>17</v>
      </c>
      <c r="F1598" s="10">
        <v>8554</v>
      </c>
      <c r="G1598">
        <v>0</v>
      </c>
    </row>
    <row r="1599" spans="1:7" hidden="1" x14ac:dyDescent="0.35">
      <c r="A1599">
        <v>1967</v>
      </c>
      <c r="B1599" t="s">
        <v>2713</v>
      </c>
      <c r="C1599" t="s">
        <v>2718</v>
      </c>
      <c r="D1599" t="s">
        <v>13</v>
      </c>
      <c r="E1599" t="s">
        <v>19</v>
      </c>
      <c r="F1599" s="10">
        <v>1400</v>
      </c>
      <c r="G1599">
        <v>0</v>
      </c>
    </row>
    <row r="1600" spans="1:7" hidden="1" x14ac:dyDescent="0.35">
      <c r="A1600">
        <v>1967</v>
      </c>
      <c r="B1600" t="s">
        <v>2720</v>
      </c>
      <c r="C1600" t="s">
        <v>2721</v>
      </c>
      <c r="D1600" t="s">
        <v>13</v>
      </c>
      <c r="E1600" t="s">
        <v>17</v>
      </c>
      <c r="F1600" s="10">
        <v>11921</v>
      </c>
      <c r="G1600">
        <v>0</v>
      </c>
    </row>
    <row r="1601" spans="1:7" hidden="1" x14ac:dyDescent="0.35">
      <c r="A1601">
        <v>1967</v>
      </c>
      <c r="B1601" t="s">
        <v>2720</v>
      </c>
      <c r="C1601" t="s">
        <v>2723</v>
      </c>
      <c r="D1601" t="s">
        <v>13</v>
      </c>
      <c r="E1601" t="s">
        <v>161</v>
      </c>
      <c r="F1601" s="10">
        <v>11249</v>
      </c>
      <c r="G1601">
        <v>0</v>
      </c>
    </row>
    <row r="1602" spans="1:7" hidden="1" x14ac:dyDescent="0.35">
      <c r="A1602">
        <v>1967</v>
      </c>
      <c r="B1602" t="s">
        <v>2720</v>
      </c>
      <c r="C1602" t="s">
        <v>2725</v>
      </c>
      <c r="D1602" t="s">
        <v>13</v>
      </c>
      <c r="E1602" t="s">
        <v>19</v>
      </c>
      <c r="F1602" s="10">
        <v>1069</v>
      </c>
      <c r="G1602">
        <v>0</v>
      </c>
    </row>
    <row r="1603" spans="1:7" hidden="1" x14ac:dyDescent="0.35">
      <c r="A1603">
        <v>1967</v>
      </c>
      <c r="B1603" t="s">
        <v>2727</v>
      </c>
      <c r="C1603" t="s">
        <v>2728</v>
      </c>
      <c r="D1603" t="s">
        <v>13</v>
      </c>
      <c r="E1603" t="s">
        <v>19</v>
      </c>
      <c r="F1603" s="10">
        <v>13852</v>
      </c>
      <c r="G1603">
        <v>0</v>
      </c>
    </row>
    <row r="1604" spans="1:7" hidden="1" x14ac:dyDescent="0.35">
      <c r="A1604">
        <v>1967</v>
      </c>
      <c r="B1604" t="s">
        <v>2727</v>
      </c>
      <c r="C1604" t="s">
        <v>2728</v>
      </c>
      <c r="D1604" t="s">
        <v>13</v>
      </c>
      <c r="E1604" t="s">
        <v>19</v>
      </c>
      <c r="F1604" s="10">
        <v>13852</v>
      </c>
      <c r="G1604">
        <v>0</v>
      </c>
    </row>
    <row r="1605" spans="1:7" hidden="1" x14ac:dyDescent="0.35">
      <c r="A1605">
        <v>1967</v>
      </c>
      <c r="B1605" t="s">
        <v>2727</v>
      </c>
      <c r="C1605" t="s">
        <v>2730</v>
      </c>
      <c r="D1605" t="s">
        <v>13</v>
      </c>
      <c r="E1605" t="s">
        <v>17</v>
      </c>
      <c r="F1605" s="10">
        <v>6512</v>
      </c>
      <c r="G1605">
        <v>0</v>
      </c>
    </row>
    <row r="1606" spans="1:7" hidden="1" x14ac:dyDescent="0.35">
      <c r="A1606">
        <v>1967</v>
      </c>
      <c r="B1606" t="s">
        <v>2727</v>
      </c>
      <c r="C1606" t="s">
        <v>2732</v>
      </c>
      <c r="D1606" t="s">
        <v>13</v>
      </c>
      <c r="E1606" t="s">
        <v>161</v>
      </c>
      <c r="F1606" s="10">
        <v>3260</v>
      </c>
      <c r="G1606">
        <v>0</v>
      </c>
    </row>
    <row r="1607" spans="1:7" hidden="1" x14ac:dyDescent="0.35">
      <c r="A1607">
        <v>1967</v>
      </c>
      <c r="B1607" t="s">
        <v>2734</v>
      </c>
      <c r="C1607" t="s">
        <v>2735</v>
      </c>
      <c r="D1607" t="s">
        <v>13</v>
      </c>
      <c r="E1607" t="s">
        <v>17</v>
      </c>
      <c r="F1607" s="10">
        <v>12302</v>
      </c>
      <c r="G1607">
        <v>0</v>
      </c>
    </row>
    <row r="1608" spans="1:7" hidden="1" x14ac:dyDescent="0.35">
      <c r="A1608">
        <v>1967</v>
      </c>
      <c r="B1608" t="s">
        <v>2734</v>
      </c>
      <c r="C1608" t="s">
        <v>2737</v>
      </c>
      <c r="D1608" t="s">
        <v>13</v>
      </c>
      <c r="E1608" t="s">
        <v>147</v>
      </c>
      <c r="F1608" s="10">
        <v>7526</v>
      </c>
      <c r="G1608">
        <v>0</v>
      </c>
    </row>
    <row r="1609" spans="1:7" hidden="1" x14ac:dyDescent="0.35">
      <c r="A1609">
        <v>1967</v>
      </c>
      <c r="B1609" t="s">
        <v>2734</v>
      </c>
      <c r="C1609" t="s">
        <v>2739</v>
      </c>
      <c r="D1609" t="s">
        <v>13</v>
      </c>
      <c r="E1609" t="s">
        <v>19</v>
      </c>
      <c r="F1609" s="10">
        <v>4880</v>
      </c>
      <c r="G1609">
        <v>0</v>
      </c>
    </row>
    <row r="1610" spans="1:7" hidden="1" x14ac:dyDescent="0.35">
      <c r="A1610">
        <v>1967</v>
      </c>
      <c r="B1610" t="s">
        <v>2734</v>
      </c>
      <c r="C1610" t="s">
        <v>2741</v>
      </c>
      <c r="D1610" t="s">
        <v>13</v>
      </c>
      <c r="E1610" t="s">
        <v>1952</v>
      </c>
      <c r="F1610" s="10">
        <v>3228</v>
      </c>
      <c r="G1610">
        <v>0</v>
      </c>
    </row>
    <row r="1611" spans="1:7" hidden="1" x14ac:dyDescent="0.35">
      <c r="A1611">
        <v>1967</v>
      </c>
      <c r="B1611" t="s">
        <v>2734</v>
      </c>
      <c r="C1611" t="s">
        <v>2743</v>
      </c>
      <c r="D1611" t="s">
        <v>13</v>
      </c>
      <c r="E1611" t="s">
        <v>19</v>
      </c>
      <c r="F1611" s="10">
        <v>1151</v>
      </c>
      <c r="G1611">
        <v>0</v>
      </c>
    </row>
    <row r="1612" spans="1:7" hidden="1" x14ac:dyDescent="0.35">
      <c r="A1612">
        <v>1967</v>
      </c>
      <c r="B1612" t="s">
        <v>2745</v>
      </c>
      <c r="C1612" t="s">
        <v>2746</v>
      </c>
      <c r="D1612" t="s">
        <v>13</v>
      </c>
      <c r="E1612" t="s">
        <v>17</v>
      </c>
      <c r="F1612" s="10">
        <v>9924</v>
      </c>
      <c r="G1612">
        <v>0</v>
      </c>
    </row>
    <row r="1613" spans="1:7" hidden="1" x14ac:dyDescent="0.35">
      <c r="A1613">
        <v>1967</v>
      </c>
      <c r="B1613" t="s">
        <v>2745</v>
      </c>
      <c r="C1613" t="s">
        <v>2748</v>
      </c>
      <c r="D1613" t="s">
        <v>13</v>
      </c>
      <c r="E1613" t="s">
        <v>19</v>
      </c>
      <c r="F1613" s="10">
        <v>4467</v>
      </c>
      <c r="G1613">
        <v>0</v>
      </c>
    </row>
    <row r="1614" spans="1:7" hidden="1" x14ac:dyDescent="0.35">
      <c r="A1614">
        <v>1967</v>
      </c>
      <c r="B1614" t="s">
        <v>2745</v>
      </c>
      <c r="C1614" t="s">
        <v>2750</v>
      </c>
      <c r="D1614" t="s">
        <v>13</v>
      </c>
      <c r="E1614" t="s">
        <v>19</v>
      </c>
      <c r="F1614" s="10">
        <v>2991</v>
      </c>
      <c r="G1614">
        <v>0</v>
      </c>
    </row>
    <row r="1615" spans="1:7" hidden="1" x14ac:dyDescent="0.35">
      <c r="A1615">
        <v>1967</v>
      </c>
      <c r="B1615" t="s">
        <v>2745</v>
      </c>
      <c r="C1615" t="s">
        <v>2752</v>
      </c>
      <c r="D1615" t="s">
        <v>13</v>
      </c>
      <c r="E1615" t="s">
        <v>19</v>
      </c>
      <c r="F1615" s="10">
        <v>1617</v>
      </c>
      <c r="G1615">
        <v>0</v>
      </c>
    </row>
    <row r="1616" spans="1:7" hidden="1" x14ac:dyDescent="0.35">
      <c r="A1616">
        <v>1967</v>
      </c>
      <c r="B1616" t="s">
        <v>2745</v>
      </c>
      <c r="C1616" t="s">
        <v>2754</v>
      </c>
      <c r="D1616" t="s">
        <v>13</v>
      </c>
      <c r="E1616" t="s">
        <v>19</v>
      </c>
      <c r="F1616" s="10">
        <v>1134</v>
      </c>
      <c r="G1616">
        <v>0</v>
      </c>
    </row>
    <row r="1617" spans="1:7" hidden="1" x14ac:dyDescent="0.35">
      <c r="A1617">
        <v>1967</v>
      </c>
      <c r="B1617" t="s">
        <v>2745</v>
      </c>
      <c r="C1617" t="s">
        <v>2756</v>
      </c>
      <c r="D1617" t="s">
        <v>13</v>
      </c>
      <c r="E1617" t="s">
        <v>19</v>
      </c>
      <c r="F1617" s="10">
        <v>462</v>
      </c>
      <c r="G1617">
        <v>0</v>
      </c>
    </row>
    <row r="1618" spans="1:7" hidden="1" x14ac:dyDescent="0.35">
      <c r="A1618">
        <v>1967</v>
      </c>
      <c r="B1618" t="s">
        <v>2758</v>
      </c>
      <c r="C1618" t="s">
        <v>2759</v>
      </c>
      <c r="D1618" t="s">
        <v>13</v>
      </c>
      <c r="E1618" t="s">
        <v>17</v>
      </c>
      <c r="F1618" s="10">
        <v>8219</v>
      </c>
      <c r="G1618">
        <v>0</v>
      </c>
    </row>
    <row r="1619" spans="1:7" hidden="1" x14ac:dyDescent="0.35">
      <c r="A1619">
        <v>1967</v>
      </c>
      <c r="B1619" t="s">
        <v>2758</v>
      </c>
      <c r="C1619" t="s">
        <v>2761</v>
      </c>
      <c r="D1619" t="s">
        <v>13</v>
      </c>
      <c r="E1619" t="s">
        <v>19</v>
      </c>
      <c r="F1619" s="10">
        <v>4445</v>
      </c>
      <c r="G1619">
        <v>0</v>
      </c>
    </row>
    <row r="1620" spans="1:7" hidden="1" x14ac:dyDescent="0.35">
      <c r="A1620">
        <v>1967</v>
      </c>
      <c r="B1620" t="s">
        <v>2758</v>
      </c>
      <c r="C1620" t="s">
        <v>2763</v>
      </c>
      <c r="D1620" t="s">
        <v>13</v>
      </c>
      <c r="E1620" t="s">
        <v>161</v>
      </c>
      <c r="F1620" s="10">
        <v>2907</v>
      </c>
      <c r="G1620">
        <v>0</v>
      </c>
    </row>
    <row r="1621" spans="1:7" hidden="1" x14ac:dyDescent="0.35">
      <c r="A1621">
        <v>1967</v>
      </c>
      <c r="B1621" t="s">
        <v>2758</v>
      </c>
      <c r="C1621" t="s">
        <v>2764</v>
      </c>
      <c r="D1621" t="s">
        <v>13</v>
      </c>
      <c r="E1621" t="s">
        <v>19</v>
      </c>
      <c r="F1621" s="10">
        <v>2270</v>
      </c>
      <c r="G1621">
        <v>0</v>
      </c>
    </row>
    <row r="1622" spans="1:7" hidden="1" x14ac:dyDescent="0.35">
      <c r="A1622">
        <v>1967</v>
      </c>
      <c r="B1622" t="s">
        <v>2758</v>
      </c>
      <c r="C1622" t="s">
        <v>2766</v>
      </c>
      <c r="D1622" t="s">
        <v>13</v>
      </c>
      <c r="E1622" t="s">
        <v>2580</v>
      </c>
      <c r="F1622" s="10">
        <v>1824</v>
      </c>
      <c r="G1622">
        <v>0</v>
      </c>
    </row>
    <row r="1623" spans="1:7" hidden="1" x14ac:dyDescent="0.35">
      <c r="A1623">
        <v>1967</v>
      </c>
      <c r="B1623" t="s">
        <v>2758</v>
      </c>
      <c r="C1623" t="s">
        <v>2768</v>
      </c>
      <c r="D1623" t="s">
        <v>13</v>
      </c>
      <c r="E1623" t="s">
        <v>19</v>
      </c>
      <c r="F1623" s="10">
        <v>1241</v>
      </c>
      <c r="G1623">
        <v>0</v>
      </c>
    </row>
    <row r="1624" spans="1:7" hidden="1" x14ac:dyDescent="0.35">
      <c r="A1624">
        <v>1967</v>
      </c>
      <c r="B1624" t="s">
        <v>2758</v>
      </c>
      <c r="C1624" t="s">
        <v>2770</v>
      </c>
      <c r="D1624" t="s">
        <v>13</v>
      </c>
      <c r="E1624" t="s">
        <v>19</v>
      </c>
      <c r="F1624" s="10">
        <v>654</v>
      </c>
      <c r="G1624">
        <v>0</v>
      </c>
    </row>
    <row r="1625" spans="1:7" hidden="1" x14ac:dyDescent="0.35">
      <c r="A1625">
        <v>1967</v>
      </c>
      <c r="B1625" t="s">
        <v>2758</v>
      </c>
      <c r="C1625" t="s">
        <v>2772</v>
      </c>
      <c r="D1625" t="s">
        <v>13</v>
      </c>
      <c r="E1625" t="s">
        <v>19</v>
      </c>
      <c r="F1625" s="10">
        <v>456</v>
      </c>
      <c r="G1625">
        <v>0</v>
      </c>
    </row>
    <row r="1626" spans="1:7" hidden="1" x14ac:dyDescent="0.35">
      <c r="A1626">
        <v>1967</v>
      </c>
      <c r="B1626" t="s">
        <v>2758</v>
      </c>
      <c r="C1626" t="s">
        <v>2774</v>
      </c>
      <c r="D1626" t="s">
        <v>13</v>
      </c>
      <c r="E1626" t="s">
        <v>19</v>
      </c>
      <c r="F1626" s="10">
        <v>274</v>
      </c>
      <c r="G1626">
        <v>0</v>
      </c>
    </row>
    <row r="1627" spans="1:7" hidden="1" x14ac:dyDescent="0.35">
      <c r="A1627">
        <v>1967</v>
      </c>
      <c r="B1627" t="s">
        <v>2758</v>
      </c>
      <c r="C1627" t="s">
        <v>2776</v>
      </c>
      <c r="D1627" t="s">
        <v>13</v>
      </c>
      <c r="E1627" t="s">
        <v>19</v>
      </c>
      <c r="F1627" s="10">
        <v>265</v>
      </c>
      <c r="G1627">
        <v>0</v>
      </c>
    </row>
    <row r="1628" spans="1:7" hidden="1" x14ac:dyDescent="0.35">
      <c r="A1628">
        <v>1967</v>
      </c>
      <c r="B1628" t="s">
        <v>2778</v>
      </c>
      <c r="C1628" t="s">
        <v>2779</v>
      </c>
      <c r="D1628" t="s">
        <v>13</v>
      </c>
      <c r="E1628" t="s">
        <v>17</v>
      </c>
      <c r="F1628" s="10">
        <v>9367</v>
      </c>
      <c r="G1628">
        <v>0</v>
      </c>
    </row>
    <row r="1629" spans="1:7" hidden="1" x14ac:dyDescent="0.35">
      <c r="A1629">
        <v>1967</v>
      </c>
      <c r="B1629" t="s">
        <v>2778</v>
      </c>
      <c r="C1629" t="s">
        <v>2781</v>
      </c>
      <c r="D1629" t="s">
        <v>13</v>
      </c>
      <c r="E1629" t="s">
        <v>19</v>
      </c>
      <c r="F1629" s="10">
        <v>8454</v>
      </c>
      <c r="G1629">
        <v>0</v>
      </c>
    </row>
    <row r="1630" spans="1:7" hidden="1" x14ac:dyDescent="0.35">
      <c r="A1630">
        <v>1967</v>
      </c>
      <c r="B1630" t="s">
        <v>2778</v>
      </c>
      <c r="C1630" t="s">
        <v>2783</v>
      </c>
      <c r="D1630" t="s">
        <v>13</v>
      </c>
      <c r="E1630" t="s">
        <v>161</v>
      </c>
      <c r="F1630" s="10">
        <v>2501</v>
      </c>
      <c r="G1630">
        <v>0</v>
      </c>
    </row>
    <row r="1631" spans="1:7" hidden="1" x14ac:dyDescent="0.35">
      <c r="A1631">
        <v>1967</v>
      </c>
      <c r="B1631" t="s">
        <v>2778</v>
      </c>
      <c r="C1631" t="s">
        <v>2785</v>
      </c>
      <c r="D1631" t="s">
        <v>13</v>
      </c>
      <c r="E1631" t="s">
        <v>19</v>
      </c>
      <c r="F1631" s="10">
        <v>316</v>
      </c>
      <c r="G1631">
        <v>0</v>
      </c>
    </row>
    <row r="1632" spans="1:7" hidden="1" x14ac:dyDescent="0.35">
      <c r="A1632">
        <v>1967</v>
      </c>
      <c r="B1632" t="s">
        <v>2787</v>
      </c>
      <c r="C1632" t="s">
        <v>2788</v>
      </c>
      <c r="D1632" t="s">
        <v>13</v>
      </c>
      <c r="E1632" t="s">
        <v>147</v>
      </c>
      <c r="F1632" s="10">
        <v>13265</v>
      </c>
      <c r="G1632">
        <v>0</v>
      </c>
    </row>
    <row r="1633" spans="1:7" hidden="1" x14ac:dyDescent="0.35">
      <c r="A1633">
        <v>1967</v>
      </c>
      <c r="B1633" t="s">
        <v>2787</v>
      </c>
      <c r="C1633" t="s">
        <v>2790</v>
      </c>
      <c r="D1633" t="s">
        <v>13</v>
      </c>
      <c r="E1633" t="s">
        <v>17</v>
      </c>
      <c r="F1633" s="10">
        <v>9735</v>
      </c>
      <c r="G1633">
        <v>0</v>
      </c>
    </row>
    <row r="1634" spans="1:7" hidden="1" x14ac:dyDescent="0.35">
      <c r="A1634">
        <v>1967</v>
      </c>
      <c r="B1634" t="s">
        <v>2787</v>
      </c>
      <c r="C1634" t="s">
        <v>2792</v>
      </c>
      <c r="D1634" t="s">
        <v>13</v>
      </c>
      <c r="E1634" t="s">
        <v>19</v>
      </c>
      <c r="F1634" s="10">
        <v>904</v>
      </c>
      <c r="G1634">
        <v>0</v>
      </c>
    </row>
    <row r="1635" spans="1:7" hidden="1" x14ac:dyDescent="0.35">
      <c r="A1635">
        <v>1967</v>
      </c>
      <c r="B1635" t="s">
        <v>2787</v>
      </c>
      <c r="C1635" t="s">
        <v>2794</v>
      </c>
      <c r="D1635" t="s">
        <v>13</v>
      </c>
      <c r="E1635" t="s">
        <v>19</v>
      </c>
      <c r="F1635" s="10">
        <v>608</v>
      </c>
      <c r="G1635">
        <v>0</v>
      </c>
    </row>
    <row r="1636" spans="1:7" hidden="1" x14ac:dyDescent="0.35">
      <c r="A1636">
        <v>1967</v>
      </c>
      <c r="B1636" t="s">
        <v>2796</v>
      </c>
      <c r="C1636" t="s">
        <v>2797</v>
      </c>
      <c r="D1636" t="s">
        <v>13</v>
      </c>
      <c r="E1636" t="s">
        <v>17</v>
      </c>
      <c r="F1636" s="10">
        <v>9316</v>
      </c>
      <c r="G1636">
        <v>0</v>
      </c>
    </row>
    <row r="1637" spans="1:7" hidden="1" x14ac:dyDescent="0.35">
      <c r="A1637">
        <v>1967</v>
      </c>
      <c r="B1637" t="s">
        <v>2796</v>
      </c>
      <c r="C1637" t="s">
        <v>2799</v>
      </c>
      <c r="D1637" t="s">
        <v>13</v>
      </c>
      <c r="E1637" t="s">
        <v>147</v>
      </c>
      <c r="F1637" s="10">
        <v>6558</v>
      </c>
      <c r="G1637">
        <v>0</v>
      </c>
    </row>
    <row r="1638" spans="1:7" hidden="1" x14ac:dyDescent="0.35">
      <c r="A1638">
        <v>1967</v>
      </c>
      <c r="B1638" t="s">
        <v>2796</v>
      </c>
      <c r="C1638" t="s">
        <v>2801</v>
      </c>
      <c r="D1638" t="s">
        <v>13</v>
      </c>
      <c r="E1638" t="s">
        <v>161</v>
      </c>
      <c r="F1638" s="10">
        <v>2992</v>
      </c>
      <c r="G1638">
        <v>0</v>
      </c>
    </row>
    <row r="1639" spans="1:7" hidden="1" x14ac:dyDescent="0.35">
      <c r="A1639">
        <v>1967</v>
      </c>
      <c r="B1639" t="s">
        <v>2796</v>
      </c>
      <c r="C1639" t="s">
        <v>2803</v>
      </c>
      <c r="D1639" t="s">
        <v>13</v>
      </c>
      <c r="E1639" t="s">
        <v>19</v>
      </c>
      <c r="F1639" s="10">
        <v>2316</v>
      </c>
      <c r="G1639">
        <v>0</v>
      </c>
    </row>
    <row r="1640" spans="1:7" hidden="1" x14ac:dyDescent="0.35">
      <c r="A1640">
        <v>1967</v>
      </c>
      <c r="B1640" t="s">
        <v>2796</v>
      </c>
      <c r="C1640" t="s">
        <v>2805</v>
      </c>
      <c r="D1640" t="s">
        <v>13</v>
      </c>
      <c r="E1640" t="s">
        <v>19</v>
      </c>
      <c r="F1640" s="10">
        <v>865</v>
      </c>
      <c r="G1640">
        <v>0</v>
      </c>
    </row>
    <row r="1641" spans="1:7" hidden="1" x14ac:dyDescent="0.35">
      <c r="A1641">
        <v>1967</v>
      </c>
      <c r="B1641" t="s">
        <v>2807</v>
      </c>
      <c r="C1641" t="s">
        <v>2808</v>
      </c>
      <c r="D1641" t="s">
        <v>13</v>
      </c>
      <c r="E1641" t="s">
        <v>17</v>
      </c>
      <c r="F1641" s="10">
        <v>10551</v>
      </c>
      <c r="G1641">
        <v>0</v>
      </c>
    </row>
    <row r="1642" spans="1:7" hidden="1" x14ac:dyDescent="0.35">
      <c r="A1642">
        <v>1967</v>
      </c>
      <c r="B1642" t="s">
        <v>2807</v>
      </c>
      <c r="C1642" t="s">
        <v>2810</v>
      </c>
      <c r="D1642" t="s">
        <v>13</v>
      </c>
      <c r="E1642" t="s">
        <v>19</v>
      </c>
      <c r="F1642" s="10">
        <v>3171</v>
      </c>
      <c r="G1642">
        <v>0</v>
      </c>
    </row>
    <row r="1643" spans="1:7" hidden="1" x14ac:dyDescent="0.35">
      <c r="A1643">
        <v>1967</v>
      </c>
      <c r="B1643" t="s">
        <v>2807</v>
      </c>
      <c r="C1643" t="s">
        <v>2812</v>
      </c>
      <c r="D1643" t="s">
        <v>13</v>
      </c>
      <c r="E1643" t="s">
        <v>161</v>
      </c>
      <c r="F1643" s="10">
        <v>2066</v>
      </c>
      <c r="G1643">
        <v>0</v>
      </c>
    </row>
    <row r="1644" spans="1:7" hidden="1" x14ac:dyDescent="0.35">
      <c r="A1644">
        <v>1967</v>
      </c>
      <c r="B1644" t="s">
        <v>2807</v>
      </c>
      <c r="C1644" t="s">
        <v>2814</v>
      </c>
      <c r="D1644" t="s">
        <v>13</v>
      </c>
      <c r="E1644" t="s">
        <v>19</v>
      </c>
      <c r="F1644" s="10">
        <v>633</v>
      </c>
      <c r="G1644">
        <v>0</v>
      </c>
    </row>
    <row r="1645" spans="1:7" hidden="1" x14ac:dyDescent="0.35">
      <c r="A1645">
        <v>1967</v>
      </c>
      <c r="B1645" t="s">
        <v>2807</v>
      </c>
      <c r="C1645" t="s">
        <v>2766</v>
      </c>
      <c r="D1645" t="s">
        <v>13</v>
      </c>
      <c r="E1645" t="s">
        <v>19</v>
      </c>
      <c r="F1645" s="10">
        <v>424</v>
      </c>
      <c r="G1645">
        <v>0</v>
      </c>
    </row>
    <row r="1646" spans="1:7" hidden="1" x14ac:dyDescent="0.35">
      <c r="A1646">
        <v>1967</v>
      </c>
      <c r="B1646" t="s">
        <v>2817</v>
      </c>
      <c r="C1646" t="s">
        <v>2818</v>
      </c>
      <c r="D1646" t="s">
        <v>13</v>
      </c>
      <c r="E1646" t="s">
        <v>17</v>
      </c>
      <c r="F1646" s="10">
        <v>8240</v>
      </c>
      <c r="G1646">
        <v>0</v>
      </c>
    </row>
    <row r="1647" spans="1:7" hidden="1" x14ac:dyDescent="0.35">
      <c r="A1647">
        <v>1967</v>
      </c>
      <c r="B1647" t="s">
        <v>2817</v>
      </c>
      <c r="C1647" t="s">
        <v>2820</v>
      </c>
      <c r="D1647" t="s">
        <v>13</v>
      </c>
      <c r="E1647" t="s">
        <v>147</v>
      </c>
      <c r="F1647" s="10">
        <v>7423</v>
      </c>
      <c r="G1647">
        <v>0</v>
      </c>
    </row>
    <row r="1648" spans="1:7" hidden="1" x14ac:dyDescent="0.35">
      <c r="A1648">
        <v>1967</v>
      </c>
      <c r="B1648" t="s">
        <v>2817</v>
      </c>
      <c r="C1648" t="s">
        <v>2822</v>
      </c>
      <c r="D1648" t="s">
        <v>13</v>
      </c>
      <c r="E1648" t="s">
        <v>19</v>
      </c>
      <c r="F1648" s="10">
        <v>2690</v>
      </c>
      <c r="G1648">
        <v>0</v>
      </c>
    </row>
    <row r="1649" spans="1:7" hidden="1" x14ac:dyDescent="0.35">
      <c r="A1649">
        <v>1967</v>
      </c>
      <c r="B1649" t="s">
        <v>2817</v>
      </c>
      <c r="C1649" t="s">
        <v>2824</v>
      </c>
      <c r="D1649" t="s">
        <v>13</v>
      </c>
      <c r="E1649" t="s">
        <v>19</v>
      </c>
      <c r="F1649" s="10">
        <v>842</v>
      </c>
      <c r="G1649">
        <v>0</v>
      </c>
    </row>
    <row r="1650" spans="1:7" x14ac:dyDescent="0.35">
      <c r="A1650">
        <v>1967</v>
      </c>
      <c r="B1650" t="s">
        <v>2826</v>
      </c>
      <c r="C1650" t="s">
        <v>2827</v>
      </c>
      <c r="D1650" t="s">
        <v>13</v>
      </c>
      <c r="E1650" t="s">
        <v>17</v>
      </c>
      <c r="F1650" s="10">
        <v>11895</v>
      </c>
      <c r="G1650">
        <v>1</v>
      </c>
    </row>
    <row r="1651" spans="1:7" x14ac:dyDescent="0.35">
      <c r="A1651">
        <v>1967</v>
      </c>
      <c r="B1651" t="s">
        <v>2826</v>
      </c>
      <c r="C1651" t="s">
        <v>2829</v>
      </c>
      <c r="D1651" t="s">
        <v>13</v>
      </c>
      <c r="E1651" t="s">
        <v>19</v>
      </c>
      <c r="F1651" s="10">
        <v>2109</v>
      </c>
      <c r="G1651">
        <v>1</v>
      </c>
    </row>
    <row r="1652" spans="1:7" x14ac:dyDescent="0.35">
      <c r="A1652">
        <v>1967</v>
      </c>
      <c r="B1652" t="s">
        <v>2826</v>
      </c>
      <c r="C1652" t="s">
        <v>2831</v>
      </c>
      <c r="D1652" t="s">
        <v>96</v>
      </c>
      <c r="E1652" t="s">
        <v>19</v>
      </c>
      <c r="F1652" s="10">
        <v>2000</v>
      </c>
      <c r="G1652">
        <v>1</v>
      </c>
    </row>
    <row r="1653" spans="1:7" x14ac:dyDescent="0.35">
      <c r="A1653">
        <v>1967</v>
      </c>
      <c r="B1653" t="s">
        <v>2826</v>
      </c>
      <c r="C1653" t="s">
        <v>2833</v>
      </c>
      <c r="D1653" t="s">
        <v>13</v>
      </c>
      <c r="E1653" t="s">
        <v>19</v>
      </c>
      <c r="F1653" s="10">
        <v>1402</v>
      </c>
      <c r="G1653">
        <v>1</v>
      </c>
    </row>
    <row r="1654" spans="1:7" x14ac:dyDescent="0.35">
      <c r="A1654">
        <v>1967</v>
      </c>
      <c r="B1654" t="s">
        <v>2826</v>
      </c>
      <c r="C1654" t="s">
        <v>2835</v>
      </c>
      <c r="D1654" t="s">
        <v>13</v>
      </c>
      <c r="E1654" t="s">
        <v>19</v>
      </c>
      <c r="F1654" s="10">
        <v>977</v>
      </c>
      <c r="G1654">
        <v>1</v>
      </c>
    </row>
    <row r="1655" spans="1:7" x14ac:dyDescent="0.35">
      <c r="A1655">
        <v>1967</v>
      </c>
      <c r="B1655" t="s">
        <v>2826</v>
      </c>
      <c r="C1655" t="s">
        <v>2837</v>
      </c>
      <c r="D1655" t="s">
        <v>13</v>
      </c>
      <c r="E1655" t="s">
        <v>19</v>
      </c>
      <c r="F1655" s="10">
        <v>895</v>
      </c>
      <c r="G1655">
        <v>1</v>
      </c>
    </row>
    <row r="1656" spans="1:7" hidden="1" x14ac:dyDescent="0.35">
      <c r="A1656">
        <v>1967</v>
      </c>
      <c r="B1656" t="s">
        <v>2839</v>
      </c>
      <c r="C1656" t="s">
        <v>2616</v>
      </c>
      <c r="D1656" t="s">
        <v>13</v>
      </c>
      <c r="E1656" t="s">
        <v>19</v>
      </c>
      <c r="F1656" s="10">
        <v>7669</v>
      </c>
      <c r="G1656">
        <v>0</v>
      </c>
    </row>
    <row r="1657" spans="1:7" hidden="1" x14ac:dyDescent="0.35">
      <c r="A1657">
        <v>1967</v>
      </c>
      <c r="B1657" t="s">
        <v>2839</v>
      </c>
      <c r="C1657" t="s">
        <v>2841</v>
      </c>
      <c r="D1657" t="s">
        <v>13</v>
      </c>
      <c r="E1657" t="s">
        <v>19</v>
      </c>
      <c r="F1657" s="10">
        <v>7628</v>
      </c>
      <c r="G1657">
        <v>0</v>
      </c>
    </row>
    <row r="1658" spans="1:7" hidden="1" x14ac:dyDescent="0.35">
      <c r="A1658">
        <v>1967</v>
      </c>
      <c r="B1658" t="s">
        <v>2839</v>
      </c>
      <c r="C1658" t="s">
        <v>2843</v>
      </c>
      <c r="D1658" t="s">
        <v>13</v>
      </c>
      <c r="E1658" t="s">
        <v>17</v>
      </c>
      <c r="F1658" s="10">
        <v>6481</v>
      </c>
      <c r="G1658">
        <v>0</v>
      </c>
    </row>
    <row r="1659" spans="1:7" hidden="1" x14ac:dyDescent="0.35">
      <c r="A1659">
        <v>1967</v>
      </c>
      <c r="B1659" t="s">
        <v>2839</v>
      </c>
      <c r="C1659" t="s">
        <v>2845</v>
      </c>
      <c r="D1659" t="s">
        <v>13</v>
      </c>
      <c r="E1659" t="s">
        <v>2303</v>
      </c>
      <c r="F1659" s="10">
        <v>1167</v>
      </c>
      <c r="G1659">
        <v>0</v>
      </c>
    </row>
    <row r="1660" spans="1:7" hidden="1" x14ac:dyDescent="0.35">
      <c r="A1660">
        <v>1967</v>
      </c>
      <c r="B1660" t="s">
        <v>2847</v>
      </c>
      <c r="C1660" t="s">
        <v>2848</v>
      </c>
      <c r="D1660" t="s">
        <v>13</v>
      </c>
      <c r="E1660" t="s">
        <v>19</v>
      </c>
      <c r="F1660" s="10">
        <v>14217</v>
      </c>
      <c r="G1660">
        <v>0</v>
      </c>
    </row>
    <row r="1661" spans="1:7" hidden="1" x14ac:dyDescent="0.35">
      <c r="A1661">
        <v>1967</v>
      </c>
      <c r="B1661" t="s">
        <v>2847</v>
      </c>
      <c r="C1661" t="s">
        <v>2850</v>
      </c>
      <c r="D1661" t="s">
        <v>13</v>
      </c>
      <c r="E1661" t="s">
        <v>17</v>
      </c>
      <c r="F1661" s="10">
        <v>8500</v>
      </c>
      <c r="G1661">
        <v>0</v>
      </c>
    </row>
    <row r="1662" spans="1:7" hidden="1" x14ac:dyDescent="0.35">
      <c r="A1662">
        <v>1967</v>
      </c>
      <c r="B1662" t="s">
        <v>2847</v>
      </c>
      <c r="C1662" t="s">
        <v>2852</v>
      </c>
      <c r="D1662" t="s">
        <v>13</v>
      </c>
      <c r="E1662" t="s">
        <v>19</v>
      </c>
      <c r="F1662" s="10">
        <v>1744</v>
      </c>
      <c r="G1662">
        <v>0</v>
      </c>
    </row>
    <row r="1663" spans="1:7" hidden="1" x14ac:dyDescent="0.35">
      <c r="A1663">
        <v>1967</v>
      </c>
      <c r="B1663" t="s">
        <v>2854</v>
      </c>
      <c r="C1663" t="s">
        <v>2855</v>
      </c>
      <c r="D1663" t="s">
        <v>13</v>
      </c>
      <c r="E1663" t="s">
        <v>17</v>
      </c>
      <c r="F1663" s="10">
        <v>9017</v>
      </c>
      <c r="G1663">
        <v>0</v>
      </c>
    </row>
    <row r="1664" spans="1:7" hidden="1" x14ac:dyDescent="0.35">
      <c r="A1664">
        <v>1967</v>
      </c>
      <c r="B1664" t="s">
        <v>2854</v>
      </c>
      <c r="C1664" t="s">
        <v>2857</v>
      </c>
      <c r="D1664" t="s">
        <v>13</v>
      </c>
      <c r="E1664" t="s">
        <v>19</v>
      </c>
      <c r="F1664" s="10">
        <v>5877</v>
      </c>
      <c r="G1664">
        <v>0</v>
      </c>
    </row>
    <row r="1665" spans="1:7" hidden="1" x14ac:dyDescent="0.35">
      <c r="A1665">
        <v>1967</v>
      </c>
      <c r="B1665" t="s">
        <v>2854</v>
      </c>
      <c r="C1665" t="s">
        <v>2859</v>
      </c>
      <c r="D1665" t="s">
        <v>13</v>
      </c>
      <c r="E1665" t="s">
        <v>147</v>
      </c>
      <c r="F1665" s="10">
        <v>5507</v>
      </c>
      <c r="G1665">
        <v>0</v>
      </c>
    </row>
    <row r="1666" spans="1:7" hidden="1" x14ac:dyDescent="0.35">
      <c r="A1666">
        <v>1967</v>
      </c>
      <c r="B1666" t="s">
        <v>2854</v>
      </c>
      <c r="C1666" t="s">
        <v>2533</v>
      </c>
      <c r="D1666" t="s">
        <v>13</v>
      </c>
      <c r="E1666" t="s">
        <v>19</v>
      </c>
      <c r="F1666" s="10">
        <v>1266</v>
      </c>
      <c r="G1666">
        <v>0</v>
      </c>
    </row>
    <row r="1667" spans="1:7" hidden="1" x14ac:dyDescent="0.35">
      <c r="A1667">
        <v>1967</v>
      </c>
      <c r="B1667" t="s">
        <v>2862</v>
      </c>
      <c r="C1667" t="s">
        <v>2863</v>
      </c>
      <c r="D1667" t="s">
        <v>13</v>
      </c>
      <c r="E1667" t="s">
        <v>147</v>
      </c>
      <c r="F1667" s="10">
        <v>12868</v>
      </c>
      <c r="G1667">
        <v>0</v>
      </c>
    </row>
    <row r="1668" spans="1:7" hidden="1" x14ac:dyDescent="0.35">
      <c r="A1668">
        <v>1967</v>
      </c>
      <c r="B1668" t="s">
        <v>2862</v>
      </c>
      <c r="C1668" t="s">
        <v>2865</v>
      </c>
      <c r="D1668" t="s">
        <v>13</v>
      </c>
      <c r="E1668" t="s">
        <v>17</v>
      </c>
      <c r="F1668" s="10">
        <v>6010</v>
      </c>
      <c r="G1668">
        <v>0</v>
      </c>
    </row>
    <row r="1669" spans="1:7" hidden="1" x14ac:dyDescent="0.35">
      <c r="A1669">
        <v>1967</v>
      </c>
      <c r="B1669" t="s">
        <v>2862</v>
      </c>
      <c r="C1669" t="s">
        <v>2867</v>
      </c>
      <c r="D1669" t="s">
        <v>13</v>
      </c>
      <c r="E1669" t="s">
        <v>2303</v>
      </c>
      <c r="F1669" s="10">
        <v>4473</v>
      </c>
      <c r="G1669">
        <v>0</v>
      </c>
    </row>
    <row r="1670" spans="1:7" hidden="1" x14ac:dyDescent="0.35">
      <c r="A1670">
        <v>1967</v>
      </c>
      <c r="B1670" t="s">
        <v>2869</v>
      </c>
      <c r="C1670" t="s">
        <v>2870</v>
      </c>
      <c r="D1670" t="s">
        <v>13</v>
      </c>
      <c r="E1670" t="s">
        <v>2303</v>
      </c>
      <c r="F1670" s="10">
        <v>7291</v>
      </c>
      <c r="G1670">
        <v>0</v>
      </c>
    </row>
    <row r="1671" spans="1:7" hidden="1" x14ac:dyDescent="0.35">
      <c r="A1671">
        <v>1967</v>
      </c>
      <c r="B1671" t="s">
        <v>2869</v>
      </c>
      <c r="C1671" t="s">
        <v>2872</v>
      </c>
      <c r="D1671" t="s">
        <v>13</v>
      </c>
      <c r="E1671" t="s">
        <v>17</v>
      </c>
      <c r="F1671" s="10">
        <v>7017</v>
      </c>
      <c r="G1671">
        <v>0</v>
      </c>
    </row>
    <row r="1672" spans="1:7" hidden="1" x14ac:dyDescent="0.35">
      <c r="A1672">
        <v>1967</v>
      </c>
      <c r="B1672" t="s">
        <v>2869</v>
      </c>
      <c r="C1672" t="s">
        <v>2874</v>
      </c>
      <c r="D1672" t="s">
        <v>13</v>
      </c>
      <c r="E1672" t="s">
        <v>1952</v>
      </c>
      <c r="F1672" s="10">
        <v>3865</v>
      </c>
      <c r="G1672">
        <v>0</v>
      </c>
    </row>
    <row r="1673" spans="1:7" hidden="1" x14ac:dyDescent="0.35">
      <c r="A1673">
        <v>1967</v>
      </c>
      <c r="B1673" t="s">
        <v>2869</v>
      </c>
      <c r="C1673" t="s">
        <v>2876</v>
      </c>
      <c r="D1673" t="s">
        <v>13</v>
      </c>
      <c r="E1673" t="s">
        <v>19</v>
      </c>
      <c r="F1673" s="10">
        <v>2222</v>
      </c>
      <c r="G1673">
        <v>0</v>
      </c>
    </row>
    <row r="1674" spans="1:7" hidden="1" x14ac:dyDescent="0.35">
      <c r="A1674">
        <v>1967</v>
      </c>
      <c r="B1674" t="s">
        <v>2869</v>
      </c>
      <c r="C1674" t="s">
        <v>2878</v>
      </c>
      <c r="D1674" t="s">
        <v>13</v>
      </c>
      <c r="E1674" t="s">
        <v>260</v>
      </c>
      <c r="F1674" s="10">
        <v>1547</v>
      </c>
      <c r="G1674">
        <v>0</v>
      </c>
    </row>
    <row r="1675" spans="1:7" hidden="1" x14ac:dyDescent="0.35">
      <c r="A1675">
        <v>1967</v>
      </c>
      <c r="B1675" t="s">
        <v>2869</v>
      </c>
      <c r="C1675" t="s">
        <v>2880</v>
      </c>
      <c r="D1675" t="s">
        <v>13</v>
      </c>
      <c r="E1675" t="s">
        <v>19</v>
      </c>
      <c r="F1675" s="10">
        <v>1001</v>
      </c>
      <c r="G1675">
        <v>0</v>
      </c>
    </row>
    <row r="1676" spans="1:7" hidden="1" x14ac:dyDescent="0.35">
      <c r="A1676">
        <v>1967</v>
      </c>
      <c r="B1676" t="s">
        <v>2869</v>
      </c>
      <c r="C1676" t="s">
        <v>2882</v>
      </c>
      <c r="D1676" t="s">
        <v>13</v>
      </c>
      <c r="E1676" t="s">
        <v>19</v>
      </c>
      <c r="F1676" s="10">
        <v>657</v>
      </c>
      <c r="G1676">
        <v>0</v>
      </c>
    </row>
    <row r="1677" spans="1:7" x14ac:dyDescent="0.35">
      <c r="A1677">
        <v>1967</v>
      </c>
      <c r="B1677" t="s">
        <v>2884</v>
      </c>
      <c r="C1677" t="s">
        <v>2885</v>
      </c>
      <c r="D1677" t="s">
        <v>96</v>
      </c>
      <c r="E1677" t="s">
        <v>17</v>
      </c>
      <c r="F1677" s="10">
        <v>9037</v>
      </c>
      <c r="G1677">
        <v>1</v>
      </c>
    </row>
    <row r="1678" spans="1:7" x14ac:dyDescent="0.35">
      <c r="A1678">
        <v>1967</v>
      </c>
      <c r="B1678" t="s">
        <v>2884</v>
      </c>
      <c r="C1678" t="s">
        <v>2887</v>
      </c>
      <c r="D1678" t="s">
        <v>13</v>
      </c>
      <c r="E1678" t="s">
        <v>2303</v>
      </c>
      <c r="F1678" s="10">
        <v>3182</v>
      </c>
      <c r="G1678">
        <v>1</v>
      </c>
    </row>
    <row r="1679" spans="1:7" x14ac:dyDescent="0.35">
      <c r="A1679">
        <v>1967</v>
      </c>
      <c r="B1679" t="s">
        <v>2884</v>
      </c>
      <c r="C1679" t="s">
        <v>2889</v>
      </c>
      <c r="D1679" t="s">
        <v>13</v>
      </c>
      <c r="E1679" t="s">
        <v>19</v>
      </c>
      <c r="F1679" s="10">
        <v>2719</v>
      </c>
      <c r="G1679">
        <v>1</v>
      </c>
    </row>
    <row r="1680" spans="1:7" x14ac:dyDescent="0.35">
      <c r="A1680">
        <v>1967</v>
      </c>
      <c r="B1680" t="s">
        <v>2884</v>
      </c>
      <c r="C1680" t="s">
        <v>2891</v>
      </c>
      <c r="D1680" t="s">
        <v>13</v>
      </c>
      <c r="E1680" t="s">
        <v>19</v>
      </c>
      <c r="F1680" s="10">
        <v>1344</v>
      </c>
      <c r="G1680">
        <v>1</v>
      </c>
    </row>
    <row r="1681" spans="1:7" x14ac:dyDescent="0.35">
      <c r="A1681">
        <v>1967</v>
      </c>
      <c r="B1681" t="s">
        <v>2884</v>
      </c>
      <c r="C1681" t="s">
        <v>2893</v>
      </c>
      <c r="D1681" t="s">
        <v>13</v>
      </c>
      <c r="E1681" t="s">
        <v>19</v>
      </c>
      <c r="F1681" s="10">
        <v>740</v>
      </c>
      <c r="G1681">
        <v>1</v>
      </c>
    </row>
    <row r="1682" spans="1:7" x14ac:dyDescent="0.35">
      <c r="A1682">
        <v>1967</v>
      </c>
      <c r="B1682" t="s">
        <v>2884</v>
      </c>
      <c r="C1682" t="s">
        <v>2895</v>
      </c>
      <c r="D1682" t="s">
        <v>13</v>
      </c>
      <c r="E1682" t="s">
        <v>19</v>
      </c>
      <c r="F1682" s="10">
        <v>708</v>
      </c>
      <c r="G1682">
        <v>1</v>
      </c>
    </row>
    <row r="1683" spans="1:7" hidden="1" x14ac:dyDescent="0.35">
      <c r="A1683">
        <v>1967</v>
      </c>
      <c r="B1683" t="s">
        <v>2897</v>
      </c>
      <c r="C1683" t="s">
        <v>2898</v>
      </c>
      <c r="D1683" t="s">
        <v>13</v>
      </c>
      <c r="E1683" t="s">
        <v>17</v>
      </c>
      <c r="F1683" s="10">
        <v>8480</v>
      </c>
      <c r="G1683">
        <v>0</v>
      </c>
    </row>
    <row r="1684" spans="1:7" hidden="1" x14ac:dyDescent="0.35">
      <c r="A1684">
        <v>1967</v>
      </c>
      <c r="B1684" t="s">
        <v>2897</v>
      </c>
      <c r="C1684" t="s">
        <v>2900</v>
      </c>
      <c r="D1684" t="s">
        <v>13</v>
      </c>
      <c r="E1684" t="s">
        <v>2580</v>
      </c>
      <c r="F1684" s="10">
        <v>5948</v>
      </c>
      <c r="G1684">
        <v>0</v>
      </c>
    </row>
    <row r="1685" spans="1:7" hidden="1" x14ac:dyDescent="0.35">
      <c r="A1685">
        <v>1967</v>
      </c>
      <c r="B1685" t="s">
        <v>2897</v>
      </c>
      <c r="C1685" t="s">
        <v>2902</v>
      </c>
      <c r="D1685" t="s">
        <v>13</v>
      </c>
      <c r="E1685" t="s">
        <v>260</v>
      </c>
      <c r="F1685" s="10">
        <v>4273</v>
      </c>
      <c r="G1685">
        <v>0</v>
      </c>
    </row>
    <row r="1686" spans="1:7" hidden="1" x14ac:dyDescent="0.35">
      <c r="A1686">
        <v>1967</v>
      </c>
      <c r="B1686" t="s">
        <v>2897</v>
      </c>
      <c r="C1686" t="s">
        <v>2904</v>
      </c>
      <c r="D1686" t="s">
        <v>13</v>
      </c>
      <c r="E1686" t="s">
        <v>19</v>
      </c>
      <c r="F1686" s="10">
        <v>1592</v>
      </c>
      <c r="G1686">
        <v>0</v>
      </c>
    </row>
    <row r="1687" spans="1:7" hidden="1" x14ac:dyDescent="0.35">
      <c r="A1687">
        <v>1967</v>
      </c>
      <c r="B1687" t="s">
        <v>2897</v>
      </c>
      <c r="C1687" t="s">
        <v>2906</v>
      </c>
      <c r="D1687" t="s">
        <v>13</v>
      </c>
      <c r="E1687" t="s">
        <v>19</v>
      </c>
      <c r="F1687" s="10">
        <v>678</v>
      </c>
      <c r="G1687">
        <v>0</v>
      </c>
    </row>
    <row r="1688" spans="1:7" hidden="1" x14ac:dyDescent="0.35">
      <c r="A1688">
        <v>1967</v>
      </c>
      <c r="B1688" t="s">
        <v>2897</v>
      </c>
      <c r="C1688" t="s">
        <v>2908</v>
      </c>
      <c r="D1688" t="s">
        <v>13</v>
      </c>
      <c r="E1688" t="s">
        <v>19</v>
      </c>
      <c r="F1688" s="10">
        <v>522</v>
      </c>
      <c r="G1688">
        <v>0</v>
      </c>
    </row>
    <row r="1689" spans="1:7" hidden="1" x14ac:dyDescent="0.35">
      <c r="A1689">
        <v>1967</v>
      </c>
      <c r="B1689" t="s">
        <v>2897</v>
      </c>
      <c r="C1689" t="s">
        <v>2910</v>
      </c>
      <c r="D1689" t="s">
        <v>13</v>
      </c>
      <c r="E1689" t="s">
        <v>19</v>
      </c>
      <c r="F1689" s="10">
        <v>487</v>
      </c>
      <c r="G1689">
        <v>0</v>
      </c>
    </row>
    <row r="1690" spans="1:7" hidden="1" x14ac:dyDescent="0.35">
      <c r="A1690">
        <v>1967</v>
      </c>
      <c r="B1690" t="s">
        <v>2897</v>
      </c>
      <c r="C1690" t="s">
        <v>2912</v>
      </c>
      <c r="D1690" t="s">
        <v>13</v>
      </c>
      <c r="E1690" t="s">
        <v>19</v>
      </c>
      <c r="F1690" s="10">
        <v>168</v>
      </c>
      <c r="G1690">
        <v>0</v>
      </c>
    </row>
    <row r="1691" spans="1:7" x14ac:dyDescent="0.35">
      <c r="A1691">
        <v>1967</v>
      </c>
      <c r="B1691" t="s">
        <v>2914</v>
      </c>
      <c r="C1691" t="s">
        <v>2915</v>
      </c>
      <c r="D1691" t="s">
        <v>96</v>
      </c>
      <c r="E1691" t="s">
        <v>17</v>
      </c>
      <c r="F1691" s="10">
        <v>6986</v>
      </c>
      <c r="G1691">
        <v>1</v>
      </c>
    </row>
    <row r="1692" spans="1:7" x14ac:dyDescent="0.35">
      <c r="A1692">
        <v>1967</v>
      </c>
      <c r="B1692" t="s">
        <v>2914</v>
      </c>
      <c r="C1692" t="s">
        <v>2917</v>
      </c>
      <c r="D1692" t="s">
        <v>13</v>
      </c>
      <c r="E1692" t="s">
        <v>2580</v>
      </c>
      <c r="F1692" s="10">
        <v>3976</v>
      </c>
      <c r="G1692">
        <v>1</v>
      </c>
    </row>
    <row r="1693" spans="1:7" x14ac:dyDescent="0.35">
      <c r="A1693">
        <v>1967</v>
      </c>
      <c r="B1693" t="s">
        <v>2914</v>
      </c>
      <c r="C1693" t="s">
        <v>2919</v>
      </c>
      <c r="D1693" t="s">
        <v>13</v>
      </c>
      <c r="E1693" t="s">
        <v>19</v>
      </c>
      <c r="F1693" s="10">
        <v>3481</v>
      </c>
      <c r="G1693">
        <v>1</v>
      </c>
    </row>
    <row r="1694" spans="1:7" x14ac:dyDescent="0.35">
      <c r="A1694">
        <v>1967</v>
      </c>
      <c r="B1694" t="s">
        <v>2914</v>
      </c>
      <c r="C1694" t="s">
        <v>2921</v>
      </c>
      <c r="D1694" t="s">
        <v>13</v>
      </c>
      <c r="E1694" t="s">
        <v>161</v>
      </c>
      <c r="F1694" s="10">
        <v>1999</v>
      </c>
      <c r="G1694">
        <v>1</v>
      </c>
    </row>
    <row r="1695" spans="1:7" x14ac:dyDescent="0.35">
      <c r="A1695">
        <v>1967</v>
      </c>
      <c r="B1695" t="s">
        <v>2914</v>
      </c>
      <c r="C1695" t="s">
        <v>2923</v>
      </c>
      <c r="D1695" t="s">
        <v>13</v>
      </c>
      <c r="E1695" t="s">
        <v>260</v>
      </c>
      <c r="F1695" s="10">
        <v>567</v>
      </c>
      <c r="G1695">
        <v>1</v>
      </c>
    </row>
    <row r="1696" spans="1:7" hidden="1" x14ac:dyDescent="0.35">
      <c r="A1696">
        <v>1967</v>
      </c>
      <c r="B1696" t="s">
        <v>2925</v>
      </c>
      <c r="C1696" t="s">
        <v>2926</v>
      </c>
      <c r="D1696" t="s">
        <v>13</v>
      </c>
      <c r="E1696" t="s">
        <v>17</v>
      </c>
      <c r="F1696" t="s">
        <v>2927</v>
      </c>
      <c r="G1696">
        <v>0</v>
      </c>
    </row>
    <row r="1697" spans="1:7" hidden="1" x14ac:dyDescent="0.35">
      <c r="A1697">
        <v>1967</v>
      </c>
      <c r="B1697" t="s">
        <v>2925</v>
      </c>
      <c r="C1697" t="s">
        <v>2928</v>
      </c>
      <c r="D1697" t="s">
        <v>13</v>
      </c>
      <c r="E1697" t="s">
        <v>2580</v>
      </c>
      <c r="F1697" t="s">
        <v>2929</v>
      </c>
      <c r="G1697">
        <v>0</v>
      </c>
    </row>
    <row r="1698" spans="1:7" hidden="1" x14ac:dyDescent="0.35">
      <c r="A1698">
        <v>1967</v>
      </c>
      <c r="B1698" t="s">
        <v>2925</v>
      </c>
      <c r="C1698" t="s">
        <v>2930</v>
      </c>
      <c r="D1698" t="s">
        <v>13</v>
      </c>
      <c r="E1698" t="s">
        <v>19</v>
      </c>
      <c r="F1698" t="s">
        <v>2931</v>
      </c>
      <c r="G1698">
        <v>0</v>
      </c>
    </row>
    <row r="1699" spans="1:7" hidden="1" x14ac:dyDescent="0.35">
      <c r="A1699">
        <v>1967</v>
      </c>
      <c r="B1699" t="s">
        <v>2925</v>
      </c>
      <c r="C1699" t="s">
        <v>2932</v>
      </c>
      <c r="D1699" t="s">
        <v>13</v>
      </c>
      <c r="E1699" t="s">
        <v>260</v>
      </c>
      <c r="F1699" t="s">
        <v>2933</v>
      </c>
      <c r="G1699">
        <v>0</v>
      </c>
    </row>
    <row r="1700" spans="1:7" hidden="1" x14ac:dyDescent="0.35">
      <c r="A1700">
        <v>1967</v>
      </c>
      <c r="B1700" t="s">
        <v>2934</v>
      </c>
      <c r="C1700" t="s">
        <v>2935</v>
      </c>
      <c r="D1700" t="s">
        <v>13</v>
      </c>
      <c r="E1700" t="s">
        <v>2580</v>
      </c>
      <c r="F1700" t="s">
        <v>2936</v>
      </c>
      <c r="G1700">
        <v>0</v>
      </c>
    </row>
    <row r="1701" spans="1:7" hidden="1" x14ac:dyDescent="0.35">
      <c r="A1701">
        <v>1967</v>
      </c>
      <c r="B1701" t="s">
        <v>2934</v>
      </c>
      <c r="C1701" t="s">
        <v>2937</v>
      </c>
      <c r="D1701" t="s">
        <v>13</v>
      </c>
      <c r="E1701" t="s">
        <v>17</v>
      </c>
      <c r="F1701" t="s">
        <v>2938</v>
      </c>
      <c r="G1701">
        <v>0</v>
      </c>
    </row>
    <row r="1702" spans="1:7" hidden="1" x14ac:dyDescent="0.35">
      <c r="A1702">
        <v>1967</v>
      </c>
      <c r="B1702" t="s">
        <v>2934</v>
      </c>
      <c r="C1702" t="s">
        <v>2939</v>
      </c>
      <c r="D1702" t="s">
        <v>13</v>
      </c>
      <c r="E1702" t="s">
        <v>19</v>
      </c>
      <c r="F1702" t="s">
        <v>2940</v>
      </c>
      <c r="G1702">
        <v>0</v>
      </c>
    </row>
    <row r="1703" spans="1:7" hidden="1" x14ac:dyDescent="0.35">
      <c r="A1703">
        <v>1967</v>
      </c>
      <c r="B1703" t="s">
        <v>2941</v>
      </c>
      <c r="C1703" t="s">
        <v>2942</v>
      </c>
      <c r="D1703" t="s">
        <v>13</v>
      </c>
      <c r="E1703" t="s">
        <v>2580</v>
      </c>
      <c r="F1703" t="s">
        <v>2943</v>
      </c>
      <c r="G1703">
        <v>0</v>
      </c>
    </row>
    <row r="1704" spans="1:7" hidden="1" x14ac:dyDescent="0.35">
      <c r="A1704">
        <v>1967</v>
      </c>
      <c r="B1704" t="s">
        <v>2941</v>
      </c>
      <c r="C1704" t="s">
        <v>2944</v>
      </c>
      <c r="D1704" t="s">
        <v>13</v>
      </c>
      <c r="E1704" t="s">
        <v>17</v>
      </c>
      <c r="F1704" t="s">
        <v>2945</v>
      </c>
      <c r="G1704">
        <v>0</v>
      </c>
    </row>
    <row r="1705" spans="1:7" hidden="1" x14ac:dyDescent="0.35">
      <c r="A1705">
        <v>1967</v>
      </c>
      <c r="B1705" t="s">
        <v>2941</v>
      </c>
      <c r="C1705" t="s">
        <v>2946</v>
      </c>
      <c r="D1705" t="s">
        <v>13</v>
      </c>
      <c r="E1705" t="s">
        <v>19</v>
      </c>
      <c r="F1705" t="s">
        <v>2947</v>
      </c>
      <c r="G1705">
        <v>0</v>
      </c>
    </row>
    <row r="1706" spans="1:7" hidden="1" x14ac:dyDescent="0.35">
      <c r="A1706">
        <v>1967</v>
      </c>
      <c r="B1706" t="s">
        <v>2941</v>
      </c>
      <c r="C1706" t="s">
        <v>2948</v>
      </c>
      <c r="D1706" t="s">
        <v>13</v>
      </c>
      <c r="E1706" t="s">
        <v>260</v>
      </c>
      <c r="F1706" t="s">
        <v>2949</v>
      </c>
      <c r="G1706">
        <v>0</v>
      </c>
    </row>
    <row r="1707" spans="1:7" hidden="1" x14ac:dyDescent="0.35">
      <c r="A1707">
        <v>1967</v>
      </c>
      <c r="B1707" t="s">
        <v>2950</v>
      </c>
      <c r="C1707" t="s">
        <v>2951</v>
      </c>
      <c r="D1707" t="s">
        <v>13</v>
      </c>
      <c r="E1707" t="s">
        <v>17</v>
      </c>
      <c r="F1707" t="s">
        <v>2952</v>
      </c>
      <c r="G1707">
        <v>0</v>
      </c>
    </row>
    <row r="1708" spans="1:7" hidden="1" x14ac:dyDescent="0.35">
      <c r="A1708">
        <v>1967</v>
      </c>
      <c r="B1708" t="s">
        <v>2950</v>
      </c>
      <c r="C1708" t="s">
        <v>2953</v>
      </c>
      <c r="D1708" t="s">
        <v>13</v>
      </c>
      <c r="E1708" t="s">
        <v>2580</v>
      </c>
      <c r="F1708" t="s">
        <v>2954</v>
      </c>
      <c r="G1708">
        <v>0</v>
      </c>
    </row>
    <row r="1709" spans="1:7" hidden="1" x14ac:dyDescent="0.35">
      <c r="A1709">
        <v>1967</v>
      </c>
      <c r="B1709" t="s">
        <v>2950</v>
      </c>
      <c r="C1709" t="s">
        <v>2955</v>
      </c>
      <c r="D1709" t="s">
        <v>13</v>
      </c>
      <c r="E1709" t="s">
        <v>260</v>
      </c>
      <c r="F1709" t="s">
        <v>2956</v>
      </c>
      <c r="G1709">
        <v>0</v>
      </c>
    </row>
    <row r="1710" spans="1:7" hidden="1" x14ac:dyDescent="0.35">
      <c r="A1710">
        <v>1967</v>
      </c>
      <c r="B1710" t="s">
        <v>2950</v>
      </c>
      <c r="C1710" t="s">
        <v>2957</v>
      </c>
      <c r="D1710" t="s">
        <v>13</v>
      </c>
      <c r="E1710" t="s">
        <v>19</v>
      </c>
      <c r="F1710" t="s">
        <v>2958</v>
      </c>
      <c r="G1710">
        <v>0</v>
      </c>
    </row>
    <row r="1711" spans="1:7" hidden="1" x14ac:dyDescent="0.35">
      <c r="A1711">
        <v>1967</v>
      </c>
      <c r="B1711" t="s">
        <v>2959</v>
      </c>
      <c r="C1711" t="s">
        <v>2960</v>
      </c>
      <c r="D1711" t="s">
        <v>13</v>
      </c>
      <c r="E1711" t="s">
        <v>17</v>
      </c>
      <c r="F1711" t="s">
        <v>2961</v>
      </c>
      <c r="G1711">
        <v>0</v>
      </c>
    </row>
    <row r="1712" spans="1:7" hidden="1" x14ac:dyDescent="0.35">
      <c r="A1712">
        <v>1967</v>
      </c>
      <c r="B1712" t="s">
        <v>2959</v>
      </c>
      <c r="C1712" t="s">
        <v>2962</v>
      </c>
      <c r="D1712" t="s">
        <v>13</v>
      </c>
      <c r="E1712" t="s">
        <v>260</v>
      </c>
      <c r="F1712" t="s">
        <v>2963</v>
      </c>
      <c r="G1712">
        <v>0</v>
      </c>
    </row>
    <row r="1713" spans="1:7" hidden="1" x14ac:dyDescent="0.35">
      <c r="A1713">
        <v>1967</v>
      </c>
      <c r="B1713" t="s">
        <v>2959</v>
      </c>
      <c r="C1713" t="s">
        <v>2964</v>
      </c>
      <c r="D1713" t="s">
        <v>13</v>
      </c>
      <c r="E1713" t="s">
        <v>147</v>
      </c>
      <c r="F1713" t="s">
        <v>2965</v>
      </c>
      <c r="G1713">
        <v>0</v>
      </c>
    </row>
    <row r="1714" spans="1:7" hidden="1" x14ac:dyDescent="0.35">
      <c r="A1714">
        <v>1967</v>
      </c>
      <c r="B1714" t="s">
        <v>2959</v>
      </c>
      <c r="C1714" t="s">
        <v>2001</v>
      </c>
      <c r="D1714" t="s">
        <v>13</v>
      </c>
      <c r="E1714" t="s">
        <v>1952</v>
      </c>
      <c r="F1714" t="s">
        <v>2966</v>
      </c>
      <c r="G1714">
        <v>0</v>
      </c>
    </row>
    <row r="1715" spans="1:7" hidden="1" x14ac:dyDescent="0.35">
      <c r="A1715">
        <v>1967</v>
      </c>
      <c r="B1715" t="s">
        <v>2959</v>
      </c>
      <c r="C1715" t="s">
        <v>2967</v>
      </c>
      <c r="D1715" t="s">
        <v>13</v>
      </c>
      <c r="E1715" t="s">
        <v>19</v>
      </c>
      <c r="F1715" t="s">
        <v>2968</v>
      </c>
      <c r="G1715">
        <v>0</v>
      </c>
    </row>
    <row r="1716" spans="1:7" hidden="1" x14ac:dyDescent="0.35">
      <c r="A1716">
        <v>1967</v>
      </c>
      <c r="B1716" t="s">
        <v>2969</v>
      </c>
      <c r="C1716" t="s">
        <v>2970</v>
      </c>
      <c r="D1716" t="s">
        <v>13</v>
      </c>
      <c r="E1716" t="s">
        <v>17</v>
      </c>
      <c r="F1716" t="s">
        <v>2971</v>
      </c>
      <c r="G1716">
        <v>0</v>
      </c>
    </row>
    <row r="1717" spans="1:7" hidden="1" x14ac:dyDescent="0.35">
      <c r="A1717">
        <v>1967</v>
      </c>
      <c r="B1717" t="s">
        <v>2969</v>
      </c>
      <c r="C1717" t="s">
        <v>2972</v>
      </c>
      <c r="D1717" t="s">
        <v>13</v>
      </c>
      <c r="E1717" t="s">
        <v>260</v>
      </c>
      <c r="F1717" t="s">
        <v>2973</v>
      </c>
      <c r="G1717">
        <v>0</v>
      </c>
    </row>
    <row r="1718" spans="1:7" hidden="1" x14ac:dyDescent="0.35">
      <c r="A1718">
        <v>1967</v>
      </c>
      <c r="B1718" t="s">
        <v>2969</v>
      </c>
      <c r="C1718" t="s">
        <v>2974</v>
      </c>
      <c r="D1718" t="s">
        <v>13</v>
      </c>
      <c r="E1718" t="s">
        <v>147</v>
      </c>
      <c r="F1718" t="s">
        <v>2975</v>
      </c>
      <c r="G1718">
        <v>0</v>
      </c>
    </row>
    <row r="1719" spans="1:7" hidden="1" x14ac:dyDescent="0.35">
      <c r="A1719">
        <v>1967</v>
      </c>
      <c r="B1719" t="s">
        <v>2969</v>
      </c>
      <c r="C1719" t="s">
        <v>2976</v>
      </c>
      <c r="D1719" t="s">
        <v>13</v>
      </c>
      <c r="E1719" t="s">
        <v>19</v>
      </c>
      <c r="F1719" t="s">
        <v>2977</v>
      </c>
      <c r="G1719">
        <v>0</v>
      </c>
    </row>
    <row r="1720" spans="1:7" hidden="1" x14ac:dyDescent="0.35">
      <c r="A1720">
        <v>1967</v>
      </c>
      <c r="B1720" t="s">
        <v>2969</v>
      </c>
      <c r="C1720" t="s">
        <v>2978</v>
      </c>
      <c r="D1720" t="s">
        <v>13</v>
      </c>
      <c r="E1720" t="s">
        <v>19</v>
      </c>
      <c r="F1720" t="s">
        <v>2979</v>
      </c>
      <c r="G1720">
        <v>0</v>
      </c>
    </row>
    <row r="1721" spans="1:7" hidden="1" x14ac:dyDescent="0.35">
      <c r="A1721">
        <v>1967</v>
      </c>
      <c r="B1721" t="s">
        <v>2969</v>
      </c>
      <c r="C1721" t="s">
        <v>2980</v>
      </c>
      <c r="D1721" t="s">
        <v>13</v>
      </c>
      <c r="E1721" t="s">
        <v>2303</v>
      </c>
      <c r="F1721" t="s">
        <v>2981</v>
      </c>
      <c r="G1721">
        <v>0</v>
      </c>
    </row>
    <row r="1722" spans="1:7" hidden="1" x14ac:dyDescent="0.35">
      <c r="A1722">
        <v>1967</v>
      </c>
      <c r="B1722" t="s">
        <v>2969</v>
      </c>
      <c r="C1722" t="s">
        <v>2982</v>
      </c>
      <c r="D1722" t="s">
        <v>13</v>
      </c>
      <c r="E1722" t="s">
        <v>19</v>
      </c>
      <c r="F1722" t="s">
        <v>2983</v>
      </c>
      <c r="G1722">
        <v>0</v>
      </c>
    </row>
    <row r="1723" spans="1:7" hidden="1" x14ac:dyDescent="0.35">
      <c r="A1723">
        <v>1967</v>
      </c>
      <c r="B1723" t="s">
        <v>2984</v>
      </c>
      <c r="C1723" t="s">
        <v>2985</v>
      </c>
      <c r="D1723" t="s">
        <v>13</v>
      </c>
      <c r="E1723" t="s">
        <v>17</v>
      </c>
      <c r="F1723" t="s">
        <v>2986</v>
      </c>
      <c r="G1723">
        <v>0</v>
      </c>
    </row>
    <row r="1724" spans="1:7" hidden="1" x14ac:dyDescent="0.35">
      <c r="A1724">
        <v>1967</v>
      </c>
      <c r="B1724" t="s">
        <v>2984</v>
      </c>
      <c r="C1724" t="s">
        <v>2985</v>
      </c>
      <c r="D1724" t="s">
        <v>13</v>
      </c>
      <c r="E1724" t="s">
        <v>17</v>
      </c>
      <c r="F1724" t="s">
        <v>2986</v>
      </c>
      <c r="G1724">
        <v>0</v>
      </c>
    </row>
    <row r="1725" spans="1:7" hidden="1" x14ac:dyDescent="0.35">
      <c r="A1725">
        <v>1967</v>
      </c>
      <c r="B1725" t="s">
        <v>2984</v>
      </c>
      <c r="C1725" t="s">
        <v>2987</v>
      </c>
      <c r="D1725" t="s">
        <v>13</v>
      </c>
      <c r="E1725" t="s">
        <v>19</v>
      </c>
      <c r="F1725" t="s">
        <v>2988</v>
      </c>
      <c r="G1725">
        <v>0</v>
      </c>
    </row>
    <row r="1726" spans="1:7" hidden="1" x14ac:dyDescent="0.35">
      <c r="A1726">
        <v>1967</v>
      </c>
      <c r="B1726" t="s">
        <v>2984</v>
      </c>
      <c r="C1726" t="s">
        <v>2989</v>
      </c>
      <c r="D1726" t="s">
        <v>13</v>
      </c>
      <c r="E1726" t="s">
        <v>2580</v>
      </c>
      <c r="F1726" t="s">
        <v>2990</v>
      </c>
      <c r="G1726">
        <v>0</v>
      </c>
    </row>
    <row r="1727" spans="1:7" hidden="1" x14ac:dyDescent="0.35">
      <c r="A1727">
        <v>1967</v>
      </c>
      <c r="B1727" t="s">
        <v>2984</v>
      </c>
      <c r="C1727" t="s">
        <v>2991</v>
      </c>
      <c r="D1727" t="s">
        <v>13</v>
      </c>
      <c r="E1727" t="s">
        <v>19</v>
      </c>
      <c r="F1727" t="s">
        <v>2992</v>
      </c>
      <c r="G1727">
        <v>0</v>
      </c>
    </row>
    <row r="1728" spans="1:7" hidden="1" x14ac:dyDescent="0.35">
      <c r="A1728">
        <v>1967</v>
      </c>
      <c r="B1728" t="s">
        <v>2984</v>
      </c>
      <c r="C1728" t="s">
        <v>2993</v>
      </c>
      <c r="D1728" t="s">
        <v>13</v>
      </c>
      <c r="E1728" t="s">
        <v>260</v>
      </c>
      <c r="F1728" t="s">
        <v>2994</v>
      </c>
      <c r="G1728">
        <v>0</v>
      </c>
    </row>
    <row r="1729" spans="1:7" hidden="1" x14ac:dyDescent="0.35">
      <c r="A1729">
        <v>1967</v>
      </c>
      <c r="B1729" t="s">
        <v>2995</v>
      </c>
      <c r="C1729" t="s">
        <v>2996</v>
      </c>
      <c r="D1729" t="s">
        <v>13</v>
      </c>
      <c r="E1729" t="s">
        <v>17</v>
      </c>
      <c r="F1729" t="s">
        <v>2997</v>
      </c>
      <c r="G1729">
        <v>0</v>
      </c>
    </row>
    <row r="1730" spans="1:7" hidden="1" x14ac:dyDescent="0.35">
      <c r="A1730">
        <v>1967</v>
      </c>
      <c r="B1730" t="s">
        <v>2995</v>
      </c>
      <c r="C1730" t="s">
        <v>2998</v>
      </c>
      <c r="D1730" t="s">
        <v>13</v>
      </c>
      <c r="E1730" t="s">
        <v>260</v>
      </c>
      <c r="F1730" t="s">
        <v>2999</v>
      </c>
      <c r="G1730">
        <v>0</v>
      </c>
    </row>
    <row r="1731" spans="1:7" hidden="1" x14ac:dyDescent="0.35">
      <c r="A1731">
        <v>1967</v>
      </c>
      <c r="B1731" t="s">
        <v>2995</v>
      </c>
      <c r="C1731" t="s">
        <v>3000</v>
      </c>
      <c r="D1731" t="s">
        <v>13</v>
      </c>
      <c r="E1731" t="s">
        <v>2303</v>
      </c>
      <c r="F1731" t="s">
        <v>3001</v>
      </c>
      <c r="G1731">
        <v>0</v>
      </c>
    </row>
    <row r="1732" spans="1:7" hidden="1" x14ac:dyDescent="0.35">
      <c r="A1732">
        <v>1967</v>
      </c>
      <c r="B1732" t="s">
        <v>2995</v>
      </c>
      <c r="C1732" t="s">
        <v>3002</v>
      </c>
      <c r="D1732" t="s">
        <v>13</v>
      </c>
      <c r="E1732" t="s">
        <v>19</v>
      </c>
      <c r="F1732" t="s">
        <v>3003</v>
      </c>
      <c r="G1732">
        <v>0</v>
      </c>
    </row>
    <row r="1733" spans="1:7" hidden="1" x14ac:dyDescent="0.35">
      <c r="A1733">
        <v>1967</v>
      </c>
      <c r="B1733" t="s">
        <v>2995</v>
      </c>
      <c r="C1733" t="s">
        <v>3004</v>
      </c>
      <c r="D1733" t="s">
        <v>13</v>
      </c>
      <c r="E1733" t="s">
        <v>19</v>
      </c>
      <c r="F1733" t="s">
        <v>3005</v>
      </c>
      <c r="G1733">
        <v>0</v>
      </c>
    </row>
    <row r="1734" spans="1:7" hidden="1" x14ac:dyDescent="0.35">
      <c r="A1734">
        <v>1972</v>
      </c>
      <c r="B1734" t="s">
        <v>1455</v>
      </c>
      <c r="C1734" t="s">
        <v>3006</v>
      </c>
      <c r="D1734" t="s">
        <v>13</v>
      </c>
      <c r="E1734" t="s">
        <v>17</v>
      </c>
      <c r="F1734" t="s">
        <v>3007</v>
      </c>
      <c r="G1734">
        <v>0</v>
      </c>
    </row>
    <row r="1735" spans="1:7" hidden="1" x14ac:dyDescent="0.35">
      <c r="A1735">
        <v>1972</v>
      </c>
      <c r="B1735" t="s">
        <v>1455</v>
      </c>
      <c r="C1735" t="s">
        <v>3008</v>
      </c>
      <c r="D1735" t="s">
        <v>13</v>
      </c>
      <c r="E1735" t="s">
        <v>19</v>
      </c>
      <c r="F1735" t="s">
        <v>3009</v>
      </c>
      <c r="G1735">
        <v>0</v>
      </c>
    </row>
    <row r="1736" spans="1:7" hidden="1" x14ac:dyDescent="0.35">
      <c r="A1736">
        <v>1972</v>
      </c>
      <c r="B1736" t="s">
        <v>1455</v>
      </c>
      <c r="C1736" t="s">
        <v>3010</v>
      </c>
      <c r="D1736" t="s">
        <v>13</v>
      </c>
      <c r="E1736" t="s">
        <v>19</v>
      </c>
      <c r="F1736" t="s">
        <v>3011</v>
      </c>
      <c r="G1736">
        <v>0</v>
      </c>
    </row>
    <row r="1737" spans="1:7" hidden="1" x14ac:dyDescent="0.35">
      <c r="A1737">
        <v>1972</v>
      </c>
      <c r="B1737" t="s">
        <v>1455</v>
      </c>
      <c r="C1737" t="s">
        <v>3012</v>
      </c>
      <c r="D1737" t="s">
        <v>13</v>
      </c>
      <c r="E1737" t="s">
        <v>19</v>
      </c>
      <c r="F1737" t="s">
        <v>3013</v>
      </c>
      <c r="G1737">
        <v>0</v>
      </c>
    </row>
    <row r="1738" spans="1:7" hidden="1" x14ac:dyDescent="0.35">
      <c r="A1738">
        <v>1972</v>
      </c>
      <c r="B1738" t="s">
        <v>1455</v>
      </c>
      <c r="C1738" t="s">
        <v>3014</v>
      </c>
      <c r="D1738" t="s">
        <v>13</v>
      </c>
      <c r="E1738" t="s">
        <v>19</v>
      </c>
      <c r="F1738" t="s">
        <v>3015</v>
      </c>
      <c r="G1738">
        <v>0</v>
      </c>
    </row>
    <row r="1739" spans="1:7" hidden="1" x14ac:dyDescent="0.35">
      <c r="A1739">
        <v>1972</v>
      </c>
      <c r="B1739" t="s">
        <v>231</v>
      </c>
      <c r="C1739" t="s">
        <v>3016</v>
      </c>
      <c r="D1739" t="s">
        <v>13</v>
      </c>
      <c r="E1739" t="s">
        <v>17</v>
      </c>
      <c r="F1739" t="s">
        <v>3017</v>
      </c>
      <c r="G1739">
        <v>0</v>
      </c>
    </row>
    <row r="1740" spans="1:7" hidden="1" x14ac:dyDescent="0.35">
      <c r="A1740">
        <v>1972</v>
      </c>
      <c r="B1740" t="s">
        <v>231</v>
      </c>
      <c r="C1740" t="s">
        <v>3018</v>
      </c>
      <c r="D1740" t="s">
        <v>13</v>
      </c>
      <c r="E1740" t="s">
        <v>19</v>
      </c>
      <c r="F1740" t="s">
        <v>3019</v>
      </c>
      <c r="G1740">
        <v>0</v>
      </c>
    </row>
    <row r="1741" spans="1:7" hidden="1" x14ac:dyDescent="0.35">
      <c r="A1741">
        <v>1972</v>
      </c>
      <c r="B1741" t="s">
        <v>231</v>
      </c>
      <c r="C1741" t="s">
        <v>3020</v>
      </c>
      <c r="D1741" t="s">
        <v>13</v>
      </c>
      <c r="E1741" t="s">
        <v>1952</v>
      </c>
      <c r="F1741" t="s">
        <v>3021</v>
      </c>
      <c r="G1741">
        <v>0</v>
      </c>
    </row>
    <row r="1742" spans="1:7" hidden="1" x14ac:dyDescent="0.35">
      <c r="A1742">
        <v>1972</v>
      </c>
      <c r="B1742" t="s">
        <v>231</v>
      </c>
      <c r="C1742" t="s">
        <v>3022</v>
      </c>
      <c r="D1742" t="s">
        <v>13</v>
      </c>
      <c r="E1742" t="s">
        <v>19</v>
      </c>
      <c r="F1742" t="s">
        <v>3023</v>
      </c>
      <c r="G1742">
        <v>0</v>
      </c>
    </row>
    <row r="1743" spans="1:7" hidden="1" x14ac:dyDescent="0.35">
      <c r="A1743">
        <v>1972</v>
      </c>
      <c r="B1743" t="s">
        <v>231</v>
      </c>
      <c r="C1743" t="s">
        <v>3024</v>
      </c>
      <c r="D1743" t="s">
        <v>13</v>
      </c>
      <c r="E1743" t="s">
        <v>147</v>
      </c>
      <c r="F1743" t="s">
        <v>3025</v>
      </c>
      <c r="G1743">
        <v>0</v>
      </c>
    </row>
    <row r="1744" spans="1:7" hidden="1" x14ac:dyDescent="0.35">
      <c r="A1744">
        <v>1972</v>
      </c>
      <c r="B1744" t="s">
        <v>802</v>
      </c>
      <c r="C1744" t="s">
        <v>3026</v>
      </c>
      <c r="D1744" t="s">
        <v>13</v>
      </c>
      <c r="E1744" t="s">
        <v>17</v>
      </c>
      <c r="F1744" t="s">
        <v>3027</v>
      </c>
      <c r="G1744">
        <v>0</v>
      </c>
    </row>
    <row r="1745" spans="1:7" hidden="1" x14ac:dyDescent="0.35">
      <c r="A1745">
        <v>1972</v>
      </c>
      <c r="B1745" t="s">
        <v>802</v>
      </c>
      <c r="C1745" t="s">
        <v>3026</v>
      </c>
      <c r="D1745" t="s">
        <v>13</v>
      </c>
      <c r="E1745" t="s">
        <v>17</v>
      </c>
      <c r="F1745" t="s">
        <v>3027</v>
      </c>
      <c r="G1745">
        <v>0</v>
      </c>
    </row>
    <row r="1746" spans="1:7" hidden="1" x14ac:dyDescent="0.35">
      <c r="A1746">
        <v>1972</v>
      </c>
      <c r="B1746" t="s">
        <v>802</v>
      </c>
      <c r="C1746" t="s">
        <v>3028</v>
      </c>
      <c r="D1746" t="s">
        <v>13</v>
      </c>
      <c r="E1746" t="s">
        <v>1952</v>
      </c>
      <c r="F1746" t="s">
        <v>3029</v>
      </c>
      <c r="G1746">
        <v>0</v>
      </c>
    </row>
    <row r="1747" spans="1:7" hidden="1" x14ac:dyDescent="0.35">
      <c r="A1747">
        <v>1972</v>
      </c>
      <c r="B1747" t="s">
        <v>802</v>
      </c>
      <c r="C1747" t="s">
        <v>3030</v>
      </c>
      <c r="D1747" t="s">
        <v>13</v>
      </c>
      <c r="E1747" t="s">
        <v>19</v>
      </c>
      <c r="F1747" t="s">
        <v>3031</v>
      </c>
      <c r="G1747">
        <v>0</v>
      </c>
    </row>
    <row r="1748" spans="1:7" hidden="1" x14ac:dyDescent="0.35">
      <c r="A1748">
        <v>1972</v>
      </c>
      <c r="B1748" t="s">
        <v>1962</v>
      </c>
      <c r="C1748" t="s">
        <v>3032</v>
      </c>
      <c r="D1748" t="s">
        <v>13</v>
      </c>
      <c r="E1748" t="s">
        <v>17</v>
      </c>
      <c r="F1748" t="s">
        <v>3033</v>
      </c>
      <c r="G1748">
        <v>0</v>
      </c>
    </row>
    <row r="1749" spans="1:7" hidden="1" x14ac:dyDescent="0.35">
      <c r="A1749">
        <v>1972</v>
      </c>
      <c r="B1749" t="s">
        <v>1962</v>
      </c>
      <c r="C1749" t="s">
        <v>1461</v>
      </c>
      <c r="D1749" t="s">
        <v>13</v>
      </c>
      <c r="E1749" t="s">
        <v>147</v>
      </c>
      <c r="F1749" t="s">
        <v>3034</v>
      </c>
      <c r="G1749">
        <v>0</v>
      </c>
    </row>
    <row r="1750" spans="1:7" hidden="1" x14ac:dyDescent="0.35">
      <c r="A1750">
        <v>1972</v>
      </c>
      <c r="B1750" t="s">
        <v>1969</v>
      </c>
      <c r="C1750" t="s">
        <v>3035</v>
      </c>
      <c r="D1750" t="s">
        <v>13</v>
      </c>
      <c r="E1750" t="s">
        <v>17</v>
      </c>
      <c r="F1750" t="s">
        <v>3036</v>
      </c>
      <c r="G1750">
        <v>0</v>
      </c>
    </row>
    <row r="1751" spans="1:7" hidden="1" x14ac:dyDescent="0.35">
      <c r="A1751">
        <v>1972</v>
      </c>
      <c r="B1751" t="s">
        <v>1969</v>
      </c>
      <c r="C1751" t="s">
        <v>3037</v>
      </c>
      <c r="D1751" t="s">
        <v>13</v>
      </c>
      <c r="E1751" t="s">
        <v>19</v>
      </c>
      <c r="F1751" t="s">
        <v>3038</v>
      </c>
      <c r="G1751">
        <v>0</v>
      </c>
    </row>
    <row r="1752" spans="1:7" hidden="1" x14ac:dyDescent="0.35">
      <c r="A1752">
        <v>1972</v>
      </c>
      <c r="B1752" t="s">
        <v>1969</v>
      </c>
      <c r="C1752" t="s">
        <v>3039</v>
      </c>
      <c r="D1752" t="s">
        <v>13</v>
      </c>
      <c r="E1752" t="s">
        <v>19</v>
      </c>
      <c r="F1752" t="s">
        <v>3040</v>
      </c>
      <c r="G1752">
        <v>0</v>
      </c>
    </row>
    <row r="1753" spans="1:7" hidden="1" x14ac:dyDescent="0.35">
      <c r="A1753">
        <v>1972</v>
      </c>
      <c r="B1753" t="s">
        <v>1980</v>
      </c>
      <c r="C1753" t="s">
        <v>3041</v>
      </c>
      <c r="D1753" t="s">
        <v>13</v>
      </c>
      <c r="E1753" t="s">
        <v>17</v>
      </c>
      <c r="F1753" t="s">
        <v>3042</v>
      </c>
      <c r="G1753">
        <v>0</v>
      </c>
    </row>
    <row r="1754" spans="1:7" hidden="1" x14ac:dyDescent="0.35">
      <c r="A1754">
        <v>1972</v>
      </c>
      <c r="B1754" t="s">
        <v>1980</v>
      </c>
      <c r="C1754" t="s">
        <v>3043</v>
      </c>
      <c r="D1754" t="s">
        <v>13</v>
      </c>
      <c r="E1754" t="s">
        <v>19</v>
      </c>
      <c r="F1754" t="s">
        <v>1278</v>
      </c>
      <c r="G1754">
        <v>0</v>
      </c>
    </row>
    <row r="1755" spans="1:7" hidden="1" x14ac:dyDescent="0.35">
      <c r="A1755">
        <v>1972</v>
      </c>
      <c r="B1755" t="s">
        <v>1980</v>
      </c>
      <c r="C1755" t="s">
        <v>3044</v>
      </c>
      <c r="D1755" t="s">
        <v>13</v>
      </c>
      <c r="E1755" t="s">
        <v>1952</v>
      </c>
      <c r="F1755" t="s">
        <v>869</v>
      </c>
      <c r="G1755">
        <v>0</v>
      </c>
    </row>
    <row r="1756" spans="1:7" hidden="1" x14ac:dyDescent="0.35">
      <c r="A1756">
        <v>1972</v>
      </c>
      <c r="B1756" t="s">
        <v>1980</v>
      </c>
      <c r="C1756" t="s">
        <v>3045</v>
      </c>
      <c r="D1756" t="s">
        <v>13</v>
      </c>
      <c r="E1756" t="s">
        <v>19</v>
      </c>
      <c r="F1756" t="s">
        <v>3046</v>
      </c>
      <c r="G1756">
        <v>0</v>
      </c>
    </row>
    <row r="1757" spans="1:7" hidden="1" x14ac:dyDescent="0.35">
      <c r="A1757">
        <v>1972</v>
      </c>
      <c r="B1757" t="s">
        <v>1980</v>
      </c>
      <c r="C1757" t="s">
        <v>3047</v>
      </c>
      <c r="D1757" t="s">
        <v>13</v>
      </c>
      <c r="E1757" t="s">
        <v>19</v>
      </c>
      <c r="F1757" t="s">
        <v>3048</v>
      </c>
      <c r="G1757">
        <v>0</v>
      </c>
    </row>
    <row r="1758" spans="1:7" hidden="1" x14ac:dyDescent="0.35">
      <c r="A1758">
        <v>1972</v>
      </c>
      <c r="B1758" t="s">
        <v>1980</v>
      </c>
      <c r="C1758" t="s">
        <v>3049</v>
      </c>
      <c r="D1758" t="s">
        <v>13</v>
      </c>
      <c r="E1758" t="s">
        <v>19</v>
      </c>
      <c r="F1758" t="s">
        <v>3050</v>
      </c>
      <c r="G1758">
        <v>0</v>
      </c>
    </row>
    <row r="1759" spans="1:7" hidden="1" x14ac:dyDescent="0.35">
      <c r="A1759">
        <v>1972</v>
      </c>
      <c r="B1759" t="s">
        <v>1980</v>
      </c>
      <c r="C1759" t="s">
        <v>3051</v>
      </c>
      <c r="D1759" t="s">
        <v>13</v>
      </c>
      <c r="E1759" t="s">
        <v>19</v>
      </c>
      <c r="F1759" t="s">
        <v>3052</v>
      </c>
      <c r="G1759">
        <v>0</v>
      </c>
    </row>
    <row r="1760" spans="1:7" hidden="1" x14ac:dyDescent="0.35">
      <c r="A1760">
        <v>1972</v>
      </c>
      <c r="B1760" t="s">
        <v>1980</v>
      </c>
      <c r="C1760" t="s">
        <v>3053</v>
      </c>
      <c r="D1760" t="s">
        <v>13</v>
      </c>
      <c r="E1760" t="s">
        <v>19</v>
      </c>
      <c r="F1760" t="s">
        <v>3054</v>
      </c>
      <c r="G1760">
        <v>0</v>
      </c>
    </row>
    <row r="1761" spans="1:7" hidden="1" x14ac:dyDescent="0.35">
      <c r="A1761">
        <v>1972</v>
      </c>
      <c r="B1761" t="s">
        <v>1980</v>
      </c>
      <c r="C1761" t="s">
        <v>3055</v>
      </c>
      <c r="D1761" t="s">
        <v>13</v>
      </c>
      <c r="E1761" t="s">
        <v>19</v>
      </c>
      <c r="F1761" t="s">
        <v>3056</v>
      </c>
      <c r="G1761">
        <v>0</v>
      </c>
    </row>
    <row r="1762" spans="1:7" hidden="1" x14ac:dyDescent="0.35">
      <c r="A1762">
        <v>1972</v>
      </c>
      <c r="B1762" t="s">
        <v>1980</v>
      </c>
      <c r="C1762" t="s">
        <v>3057</v>
      </c>
      <c r="D1762" t="s">
        <v>13</v>
      </c>
      <c r="E1762" t="s">
        <v>19</v>
      </c>
      <c r="F1762" t="s">
        <v>3058</v>
      </c>
      <c r="G1762">
        <v>0</v>
      </c>
    </row>
    <row r="1763" spans="1:7" hidden="1" x14ac:dyDescent="0.35">
      <c r="A1763">
        <v>1972</v>
      </c>
      <c r="B1763" t="s">
        <v>1987</v>
      </c>
      <c r="C1763" t="s">
        <v>3059</v>
      </c>
      <c r="D1763" t="s">
        <v>13</v>
      </c>
      <c r="E1763" t="s">
        <v>17</v>
      </c>
      <c r="F1763" t="s">
        <v>3060</v>
      </c>
      <c r="G1763">
        <v>0</v>
      </c>
    </row>
    <row r="1764" spans="1:7" hidden="1" x14ac:dyDescent="0.35">
      <c r="A1764">
        <v>1972</v>
      </c>
      <c r="B1764" t="s">
        <v>1987</v>
      </c>
      <c r="C1764" t="s">
        <v>3061</v>
      </c>
      <c r="D1764" t="s">
        <v>13</v>
      </c>
      <c r="E1764" t="s">
        <v>19</v>
      </c>
      <c r="F1764" t="s">
        <v>3062</v>
      </c>
      <c r="G1764">
        <v>0</v>
      </c>
    </row>
    <row r="1765" spans="1:7" hidden="1" x14ac:dyDescent="0.35">
      <c r="A1765">
        <v>1972</v>
      </c>
      <c r="B1765" t="s">
        <v>1987</v>
      </c>
      <c r="C1765" t="s">
        <v>3063</v>
      </c>
      <c r="D1765" t="s">
        <v>13</v>
      </c>
      <c r="E1765" t="s">
        <v>19</v>
      </c>
      <c r="F1765" t="s">
        <v>3064</v>
      </c>
      <c r="G1765">
        <v>0</v>
      </c>
    </row>
    <row r="1766" spans="1:7" hidden="1" x14ac:dyDescent="0.35">
      <c r="A1766">
        <v>1972</v>
      </c>
      <c r="B1766" t="s">
        <v>1987</v>
      </c>
      <c r="C1766" t="s">
        <v>3065</v>
      </c>
      <c r="D1766" t="s">
        <v>13</v>
      </c>
      <c r="E1766" t="s">
        <v>19</v>
      </c>
      <c r="F1766" t="s">
        <v>3066</v>
      </c>
      <c r="G1766">
        <v>0</v>
      </c>
    </row>
    <row r="1767" spans="1:7" hidden="1" x14ac:dyDescent="0.35">
      <c r="A1767">
        <v>1972</v>
      </c>
      <c r="B1767" t="s">
        <v>269</v>
      </c>
      <c r="C1767" t="s">
        <v>3067</v>
      </c>
      <c r="D1767" t="s">
        <v>13</v>
      </c>
      <c r="E1767" t="s">
        <v>17</v>
      </c>
      <c r="F1767" t="s">
        <v>3068</v>
      </c>
      <c r="G1767">
        <v>0</v>
      </c>
    </row>
    <row r="1768" spans="1:7" hidden="1" x14ac:dyDescent="0.35">
      <c r="A1768">
        <v>1972</v>
      </c>
      <c r="B1768" t="s">
        <v>269</v>
      </c>
      <c r="C1768" t="s">
        <v>3069</v>
      </c>
      <c r="D1768" t="s">
        <v>13</v>
      </c>
      <c r="E1768" t="s">
        <v>1952</v>
      </c>
      <c r="F1768" t="s">
        <v>3070</v>
      </c>
      <c r="G1768">
        <v>0</v>
      </c>
    </row>
    <row r="1769" spans="1:7" hidden="1" x14ac:dyDescent="0.35">
      <c r="A1769">
        <v>1972</v>
      </c>
      <c r="B1769" t="s">
        <v>269</v>
      </c>
      <c r="C1769" t="s">
        <v>3071</v>
      </c>
      <c r="D1769" t="s">
        <v>13</v>
      </c>
      <c r="E1769" t="s">
        <v>19</v>
      </c>
      <c r="F1769" t="s">
        <v>3072</v>
      </c>
      <c r="G1769">
        <v>0</v>
      </c>
    </row>
    <row r="1770" spans="1:7" hidden="1" x14ac:dyDescent="0.35">
      <c r="A1770">
        <v>1972</v>
      </c>
      <c r="B1770" t="s">
        <v>2009</v>
      </c>
      <c r="C1770" t="s">
        <v>3073</v>
      </c>
      <c r="D1770" t="s">
        <v>13</v>
      </c>
      <c r="E1770" t="s">
        <v>17</v>
      </c>
      <c r="F1770" t="s">
        <v>3074</v>
      </c>
      <c r="G1770">
        <v>0</v>
      </c>
    </row>
    <row r="1771" spans="1:7" hidden="1" x14ac:dyDescent="0.35">
      <c r="A1771">
        <v>1972</v>
      </c>
      <c r="B1771" t="s">
        <v>2009</v>
      </c>
      <c r="C1771" t="s">
        <v>3075</v>
      </c>
      <c r="D1771" t="s">
        <v>13</v>
      </c>
      <c r="E1771" t="s">
        <v>19</v>
      </c>
      <c r="F1771" t="s">
        <v>3076</v>
      </c>
      <c r="G1771">
        <v>0</v>
      </c>
    </row>
    <row r="1772" spans="1:7" hidden="1" x14ac:dyDescent="0.35">
      <c r="A1772">
        <v>1972</v>
      </c>
      <c r="B1772" t="s">
        <v>2014</v>
      </c>
      <c r="C1772" t="s">
        <v>3077</v>
      </c>
      <c r="D1772" t="s">
        <v>13</v>
      </c>
      <c r="E1772" t="s">
        <v>17</v>
      </c>
      <c r="F1772" t="s">
        <v>3078</v>
      </c>
      <c r="G1772">
        <v>0</v>
      </c>
    </row>
    <row r="1773" spans="1:7" hidden="1" x14ac:dyDescent="0.35">
      <c r="A1773">
        <v>1972</v>
      </c>
      <c r="B1773" t="s">
        <v>2014</v>
      </c>
      <c r="C1773" t="s">
        <v>3079</v>
      </c>
      <c r="D1773" t="s">
        <v>13</v>
      </c>
      <c r="E1773" t="s">
        <v>19</v>
      </c>
      <c r="F1773" t="s">
        <v>3080</v>
      </c>
      <c r="G1773">
        <v>0</v>
      </c>
    </row>
    <row r="1774" spans="1:7" hidden="1" x14ac:dyDescent="0.35">
      <c r="A1774">
        <v>1972</v>
      </c>
      <c r="B1774" t="s">
        <v>3081</v>
      </c>
      <c r="C1774" t="s">
        <v>3082</v>
      </c>
      <c r="D1774" t="s">
        <v>13</v>
      </c>
      <c r="E1774" t="s">
        <v>17</v>
      </c>
      <c r="F1774" t="s">
        <v>3083</v>
      </c>
      <c r="G1774">
        <v>0</v>
      </c>
    </row>
    <row r="1775" spans="1:7" hidden="1" x14ac:dyDescent="0.35">
      <c r="A1775">
        <v>1972</v>
      </c>
      <c r="B1775" t="s">
        <v>3081</v>
      </c>
      <c r="C1775" t="s">
        <v>3084</v>
      </c>
      <c r="D1775" t="s">
        <v>13</v>
      </c>
      <c r="E1775" t="s">
        <v>1952</v>
      </c>
      <c r="F1775" t="s">
        <v>3085</v>
      </c>
      <c r="G1775">
        <v>0</v>
      </c>
    </row>
    <row r="1776" spans="1:7" hidden="1" x14ac:dyDescent="0.35">
      <c r="A1776">
        <v>1972</v>
      </c>
      <c r="B1776" t="s">
        <v>2035</v>
      </c>
      <c r="C1776" t="s">
        <v>3086</v>
      </c>
      <c r="D1776" t="s">
        <v>13</v>
      </c>
      <c r="E1776" t="s">
        <v>17</v>
      </c>
      <c r="F1776" t="s">
        <v>14</v>
      </c>
      <c r="G1776">
        <v>0</v>
      </c>
    </row>
    <row r="1777" spans="1:7" hidden="1" x14ac:dyDescent="0.35">
      <c r="A1777">
        <v>1972</v>
      </c>
      <c r="B1777" t="s">
        <v>2043</v>
      </c>
      <c r="C1777" t="s">
        <v>3087</v>
      </c>
      <c r="D1777" t="s">
        <v>13</v>
      </c>
      <c r="E1777" t="s">
        <v>17</v>
      </c>
      <c r="F1777" t="s">
        <v>3088</v>
      </c>
      <c r="G1777">
        <v>0</v>
      </c>
    </row>
    <row r="1778" spans="1:7" hidden="1" x14ac:dyDescent="0.35">
      <c r="A1778">
        <v>1972</v>
      </c>
      <c r="B1778" t="s">
        <v>2043</v>
      </c>
      <c r="C1778" t="s">
        <v>3089</v>
      </c>
      <c r="D1778" t="s">
        <v>13</v>
      </c>
      <c r="E1778" t="s">
        <v>19</v>
      </c>
      <c r="F1778" t="s">
        <v>3090</v>
      </c>
      <c r="G1778">
        <v>0</v>
      </c>
    </row>
    <row r="1779" spans="1:7" hidden="1" x14ac:dyDescent="0.35">
      <c r="A1779">
        <v>1972</v>
      </c>
      <c r="B1779" t="s">
        <v>2043</v>
      </c>
      <c r="C1779" t="s">
        <v>3091</v>
      </c>
      <c r="D1779" t="s">
        <v>13</v>
      </c>
      <c r="E1779" t="s">
        <v>19</v>
      </c>
      <c r="F1779" t="s">
        <v>3092</v>
      </c>
      <c r="G1779">
        <v>0</v>
      </c>
    </row>
    <row r="1780" spans="1:7" hidden="1" x14ac:dyDescent="0.35">
      <c r="A1780">
        <v>1972</v>
      </c>
      <c r="B1780" t="s">
        <v>2054</v>
      </c>
      <c r="C1780" t="s">
        <v>3093</v>
      </c>
      <c r="D1780" t="s">
        <v>13</v>
      </c>
      <c r="E1780" t="s">
        <v>17</v>
      </c>
      <c r="F1780" t="s">
        <v>3094</v>
      </c>
      <c r="G1780">
        <v>0</v>
      </c>
    </row>
    <row r="1781" spans="1:7" hidden="1" x14ac:dyDescent="0.35">
      <c r="A1781">
        <v>1972</v>
      </c>
      <c r="B1781" t="s">
        <v>2054</v>
      </c>
      <c r="C1781" t="s">
        <v>3095</v>
      </c>
      <c r="D1781" t="s">
        <v>13</v>
      </c>
      <c r="E1781" t="s">
        <v>19</v>
      </c>
      <c r="F1781" t="s">
        <v>3096</v>
      </c>
      <c r="G1781">
        <v>0</v>
      </c>
    </row>
    <row r="1782" spans="1:7" hidden="1" x14ac:dyDescent="0.35">
      <c r="A1782">
        <v>1972</v>
      </c>
      <c r="B1782" t="s">
        <v>2054</v>
      </c>
      <c r="C1782" t="s">
        <v>3097</v>
      </c>
      <c r="D1782" t="s">
        <v>13</v>
      </c>
      <c r="E1782" t="s">
        <v>19</v>
      </c>
      <c r="F1782" t="s">
        <v>3098</v>
      </c>
      <c r="G1782">
        <v>0</v>
      </c>
    </row>
    <row r="1783" spans="1:7" hidden="1" x14ac:dyDescent="0.35">
      <c r="A1783">
        <v>1972</v>
      </c>
      <c r="B1783" t="s">
        <v>2054</v>
      </c>
      <c r="C1783" t="s">
        <v>3099</v>
      </c>
      <c r="D1783" t="s">
        <v>13</v>
      </c>
      <c r="E1783" t="s">
        <v>19</v>
      </c>
      <c r="F1783" t="s">
        <v>3100</v>
      </c>
      <c r="G1783">
        <v>0</v>
      </c>
    </row>
    <row r="1784" spans="1:7" hidden="1" x14ac:dyDescent="0.35">
      <c r="A1784">
        <v>1972</v>
      </c>
      <c r="B1784" t="s">
        <v>2063</v>
      </c>
      <c r="C1784" t="s">
        <v>1514</v>
      </c>
      <c r="D1784" t="s">
        <v>13</v>
      </c>
      <c r="E1784" t="s">
        <v>17</v>
      </c>
      <c r="F1784" t="s">
        <v>14</v>
      </c>
      <c r="G1784">
        <v>0</v>
      </c>
    </row>
    <row r="1785" spans="1:7" hidden="1" x14ac:dyDescent="0.35">
      <c r="A1785">
        <v>1972</v>
      </c>
      <c r="B1785" t="s">
        <v>2063</v>
      </c>
      <c r="C1785" t="s">
        <v>1514</v>
      </c>
      <c r="D1785" t="s">
        <v>13</v>
      </c>
      <c r="E1785" t="s">
        <v>17</v>
      </c>
      <c r="F1785" t="s">
        <v>14</v>
      </c>
      <c r="G1785">
        <v>0</v>
      </c>
    </row>
    <row r="1786" spans="1:7" hidden="1" x14ac:dyDescent="0.35">
      <c r="A1786">
        <v>1972</v>
      </c>
      <c r="B1786" t="s">
        <v>2069</v>
      </c>
      <c r="C1786" t="s">
        <v>3101</v>
      </c>
      <c r="D1786" t="s">
        <v>13</v>
      </c>
      <c r="E1786" t="s">
        <v>17</v>
      </c>
      <c r="F1786" t="s">
        <v>3102</v>
      </c>
      <c r="G1786">
        <v>0</v>
      </c>
    </row>
    <row r="1787" spans="1:7" hidden="1" x14ac:dyDescent="0.35">
      <c r="A1787">
        <v>1972</v>
      </c>
      <c r="B1787" t="s">
        <v>2069</v>
      </c>
      <c r="C1787" t="s">
        <v>3103</v>
      </c>
      <c r="D1787" t="s">
        <v>13</v>
      </c>
      <c r="E1787" t="s">
        <v>19</v>
      </c>
      <c r="F1787" t="s">
        <v>3104</v>
      </c>
      <c r="G1787">
        <v>0</v>
      </c>
    </row>
    <row r="1788" spans="1:7" hidden="1" x14ac:dyDescent="0.35">
      <c r="A1788">
        <v>1972</v>
      </c>
      <c r="B1788" t="s">
        <v>2074</v>
      </c>
      <c r="C1788" t="s">
        <v>1522</v>
      </c>
      <c r="D1788" t="s">
        <v>13</v>
      </c>
      <c r="E1788" t="s">
        <v>17</v>
      </c>
      <c r="F1788" t="s">
        <v>3105</v>
      </c>
      <c r="G1788">
        <v>0</v>
      </c>
    </row>
    <row r="1789" spans="1:7" hidden="1" x14ac:dyDescent="0.35">
      <c r="A1789">
        <v>1972</v>
      </c>
      <c r="B1789" t="s">
        <v>2074</v>
      </c>
      <c r="C1789" t="s">
        <v>1522</v>
      </c>
      <c r="D1789" t="s">
        <v>13</v>
      </c>
      <c r="E1789" t="s">
        <v>17</v>
      </c>
      <c r="F1789" t="s">
        <v>3105</v>
      </c>
      <c r="G1789">
        <v>0</v>
      </c>
    </row>
    <row r="1790" spans="1:7" hidden="1" x14ac:dyDescent="0.35">
      <c r="A1790">
        <v>1972</v>
      </c>
      <c r="B1790" t="s">
        <v>2074</v>
      </c>
      <c r="C1790" t="s">
        <v>3106</v>
      </c>
      <c r="D1790" t="s">
        <v>13</v>
      </c>
      <c r="E1790" t="s">
        <v>19</v>
      </c>
      <c r="F1790" t="s">
        <v>3107</v>
      </c>
      <c r="G1790">
        <v>0</v>
      </c>
    </row>
    <row r="1791" spans="1:7" hidden="1" x14ac:dyDescent="0.35">
      <c r="A1791">
        <v>1972</v>
      </c>
      <c r="B1791" t="s">
        <v>2079</v>
      </c>
      <c r="C1791" t="s">
        <v>3108</v>
      </c>
      <c r="D1791" t="s">
        <v>13</v>
      </c>
      <c r="E1791" t="s">
        <v>17</v>
      </c>
      <c r="F1791" t="s">
        <v>3109</v>
      </c>
      <c r="G1791">
        <v>0</v>
      </c>
    </row>
    <row r="1792" spans="1:7" hidden="1" x14ac:dyDescent="0.35">
      <c r="A1792">
        <v>1972</v>
      </c>
      <c r="B1792" t="s">
        <v>2079</v>
      </c>
      <c r="C1792" t="s">
        <v>3110</v>
      </c>
      <c r="D1792" t="s">
        <v>13</v>
      </c>
      <c r="E1792" t="s">
        <v>19</v>
      </c>
      <c r="F1792" t="s">
        <v>3111</v>
      </c>
      <c r="G1792">
        <v>0</v>
      </c>
    </row>
    <row r="1793" spans="1:7" hidden="1" x14ac:dyDescent="0.35">
      <c r="A1793">
        <v>1972</v>
      </c>
      <c r="B1793" t="s">
        <v>2079</v>
      </c>
      <c r="C1793" t="s">
        <v>3112</v>
      </c>
      <c r="D1793" t="s">
        <v>13</v>
      </c>
      <c r="E1793" t="s">
        <v>19</v>
      </c>
      <c r="F1793" t="s">
        <v>3113</v>
      </c>
      <c r="G1793">
        <v>0</v>
      </c>
    </row>
    <row r="1794" spans="1:7" hidden="1" x14ac:dyDescent="0.35">
      <c r="A1794">
        <v>1972</v>
      </c>
      <c r="B1794" t="s">
        <v>2079</v>
      </c>
      <c r="C1794" t="s">
        <v>3114</v>
      </c>
      <c r="D1794" t="s">
        <v>13</v>
      </c>
      <c r="E1794" t="s">
        <v>19</v>
      </c>
      <c r="F1794" t="s">
        <v>3115</v>
      </c>
      <c r="G1794">
        <v>0</v>
      </c>
    </row>
    <row r="1795" spans="1:7" hidden="1" x14ac:dyDescent="0.35">
      <c r="A1795">
        <v>1972</v>
      </c>
      <c r="B1795" t="s">
        <v>949</v>
      </c>
      <c r="C1795" t="s">
        <v>3116</v>
      </c>
      <c r="D1795" t="s">
        <v>13</v>
      </c>
      <c r="E1795" t="s">
        <v>17</v>
      </c>
      <c r="F1795" t="s">
        <v>3117</v>
      </c>
      <c r="G1795">
        <v>0</v>
      </c>
    </row>
    <row r="1796" spans="1:7" hidden="1" x14ac:dyDescent="0.35">
      <c r="A1796">
        <v>1972</v>
      </c>
      <c r="B1796" t="s">
        <v>949</v>
      </c>
      <c r="C1796" t="s">
        <v>3118</v>
      </c>
      <c r="D1796" t="s">
        <v>13</v>
      </c>
      <c r="E1796" t="s">
        <v>19</v>
      </c>
      <c r="F1796" t="s">
        <v>3119</v>
      </c>
      <c r="G1796">
        <v>0</v>
      </c>
    </row>
    <row r="1797" spans="1:7" hidden="1" x14ac:dyDescent="0.35">
      <c r="A1797">
        <v>1972</v>
      </c>
      <c r="B1797" t="s">
        <v>956</v>
      </c>
      <c r="C1797" t="s">
        <v>1568</v>
      </c>
      <c r="D1797" t="s">
        <v>13</v>
      </c>
      <c r="E1797" t="s">
        <v>17</v>
      </c>
      <c r="F1797" t="s">
        <v>3120</v>
      </c>
      <c r="G1797">
        <v>0</v>
      </c>
    </row>
    <row r="1798" spans="1:7" hidden="1" x14ac:dyDescent="0.35">
      <c r="A1798">
        <v>1972</v>
      </c>
      <c r="B1798" t="s">
        <v>956</v>
      </c>
      <c r="C1798" t="s">
        <v>3121</v>
      </c>
      <c r="D1798" t="s">
        <v>13</v>
      </c>
      <c r="E1798" t="s">
        <v>19</v>
      </c>
      <c r="F1798" t="s">
        <v>3122</v>
      </c>
      <c r="G1798">
        <v>0</v>
      </c>
    </row>
    <row r="1799" spans="1:7" hidden="1" x14ac:dyDescent="0.35">
      <c r="A1799">
        <v>1972</v>
      </c>
      <c r="B1799" t="s">
        <v>2141</v>
      </c>
      <c r="C1799" t="s">
        <v>3123</v>
      </c>
      <c r="D1799" t="s">
        <v>13</v>
      </c>
      <c r="E1799" t="s">
        <v>17</v>
      </c>
      <c r="F1799" t="s">
        <v>3124</v>
      </c>
      <c r="G1799">
        <v>0</v>
      </c>
    </row>
    <row r="1800" spans="1:7" hidden="1" x14ac:dyDescent="0.35">
      <c r="A1800">
        <v>1972</v>
      </c>
      <c r="B1800" t="s">
        <v>2141</v>
      </c>
      <c r="C1800" t="s">
        <v>3125</v>
      </c>
      <c r="D1800" t="s">
        <v>13</v>
      </c>
      <c r="E1800" t="s">
        <v>19</v>
      </c>
      <c r="F1800" t="s">
        <v>3126</v>
      </c>
      <c r="G1800">
        <v>0</v>
      </c>
    </row>
    <row r="1801" spans="1:7" hidden="1" x14ac:dyDescent="0.35">
      <c r="A1801">
        <v>1972</v>
      </c>
      <c r="B1801" t="s">
        <v>2141</v>
      </c>
      <c r="C1801" t="s">
        <v>3127</v>
      </c>
      <c r="D1801" t="s">
        <v>13</v>
      </c>
      <c r="E1801" t="s">
        <v>19</v>
      </c>
      <c r="F1801" t="s">
        <v>3128</v>
      </c>
      <c r="G1801">
        <v>0</v>
      </c>
    </row>
    <row r="1802" spans="1:7" hidden="1" x14ac:dyDescent="0.35">
      <c r="A1802">
        <v>1972</v>
      </c>
      <c r="B1802" t="s">
        <v>2141</v>
      </c>
      <c r="C1802" t="s">
        <v>3129</v>
      </c>
      <c r="D1802" t="s">
        <v>13</v>
      </c>
      <c r="E1802" t="s">
        <v>147</v>
      </c>
      <c r="F1802" t="s">
        <v>3130</v>
      </c>
      <c r="G1802">
        <v>0</v>
      </c>
    </row>
    <row r="1803" spans="1:7" hidden="1" x14ac:dyDescent="0.35">
      <c r="A1803">
        <v>1972</v>
      </c>
      <c r="B1803" t="s">
        <v>2148</v>
      </c>
      <c r="C1803" t="s">
        <v>3131</v>
      </c>
      <c r="D1803" t="s">
        <v>13</v>
      </c>
      <c r="E1803" t="s">
        <v>17</v>
      </c>
      <c r="F1803" t="s">
        <v>3132</v>
      </c>
      <c r="G1803">
        <v>0</v>
      </c>
    </row>
    <row r="1804" spans="1:7" hidden="1" x14ac:dyDescent="0.35">
      <c r="A1804">
        <v>1972</v>
      </c>
      <c r="B1804" t="s">
        <v>2148</v>
      </c>
      <c r="C1804" t="s">
        <v>3133</v>
      </c>
      <c r="D1804" t="s">
        <v>13</v>
      </c>
      <c r="E1804" t="s">
        <v>152</v>
      </c>
      <c r="F1804" t="s">
        <v>3134</v>
      </c>
      <c r="G1804">
        <v>0</v>
      </c>
    </row>
    <row r="1805" spans="1:7" hidden="1" x14ac:dyDescent="0.35">
      <c r="A1805">
        <v>1972</v>
      </c>
      <c r="B1805" t="s">
        <v>2148</v>
      </c>
      <c r="C1805" t="s">
        <v>3135</v>
      </c>
      <c r="D1805" t="s">
        <v>13</v>
      </c>
      <c r="E1805" t="s">
        <v>19</v>
      </c>
      <c r="F1805" t="s">
        <v>3136</v>
      </c>
      <c r="G1805">
        <v>0</v>
      </c>
    </row>
    <row r="1806" spans="1:7" hidden="1" x14ac:dyDescent="0.35">
      <c r="A1806">
        <v>1972</v>
      </c>
      <c r="B1806" t="s">
        <v>388</v>
      </c>
      <c r="C1806" t="s">
        <v>3137</v>
      </c>
      <c r="D1806" t="s">
        <v>13</v>
      </c>
      <c r="E1806" t="s">
        <v>19</v>
      </c>
      <c r="F1806" t="s">
        <v>3138</v>
      </c>
      <c r="G1806">
        <v>0</v>
      </c>
    </row>
    <row r="1807" spans="1:7" hidden="1" x14ac:dyDescent="0.35">
      <c r="A1807">
        <v>1972</v>
      </c>
      <c r="B1807" t="s">
        <v>388</v>
      </c>
      <c r="C1807" t="s">
        <v>3139</v>
      </c>
      <c r="D1807" t="s">
        <v>13</v>
      </c>
      <c r="E1807" t="s">
        <v>17</v>
      </c>
      <c r="F1807" t="s">
        <v>3140</v>
      </c>
      <c r="G1807">
        <v>0</v>
      </c>
    </row>
    <row r="1808" spans="1:7" hidden="1" x14ac:dyDescent="0.35">
      <c r="A1808">
        <v>1972</v>
      </c>
      <c r="B1808" t="s">
        <v>388</v>
      </c>
      <c r="C1808" t="s">
        <v>3141</v>
      </c>
      <c r="D1808" t="s">
        <v>13</v>
      </c>
      <c r="E1808" t="s">
        <v>19</v>
      </c>
      <c r="F1808" t="s">
        <v>3142</v>
      </c>
      <c r="G1808">
        <v>0</v>
      </c>
    </row>
    <row r="1809" spans="1:7" hidden="1" x14ac:dyDescent="0.35">
      <c r="A1809">
        <v>1972</v>
      </c>
      <c r="B1809" t="s">
        <v>2167</v>
      </c>
      <c r="C1809" t="s">
        <v>3143</v>
      </c>
      <c r="D1809" t="s">
        <v>13</v>
      </c>
      <c r="E1809" t="s">
        <v>19</v>
      </c>
      <c r="F1809" t="s">
        <v>3144</v>
      </c>
      <c r="G1809">
        <v>0</v>
      </c>
    </row>
    <row r="1810" spans="1:7" hidden="1" x14ac:dyDescent="0.35">
      <c r="A1810">
        <v>1972</v>
      </c>
      <c r="B1810" t="s">
        <v>2167</v>
      </c>
      <c r="C1810" t="s">
        <v>3145</v>
      </c>
      <c r="D1810" t="s">
        <v>13</v>
      </c>
      <c r="E1810" t="s">
        <v>17</v>
      </c>
      <c r="F1810" t="s">
        <v>3146</v>
      </c>
      <c r="G1810">
        <v>0</v>
      </c>
    </row>
    <row r="1811" spans="1:7" hidden="1" x14ac:dyDescent="0.35">
      <c r="A1811">
        <v>1972</v>
      </c>
      <c r="B1811" t="s">
        <v>2174</v>
      </c>
      <c r="C1811" t="s">
        <v>3147</v>
      </c>
      <c r="D1811" t="s">
        <v>13</v>
      </c>
      <c r="E1811" t="s">
        <v>17</v>
      </c>
      <c r="F1811" t="s">
        <v>3148</v>
      </c>
      <c r="G1811">
        <v>0</v>
      </c>
    </row>
    <row r="1812" spans="1:7" hidden="1" x14ac:dyDescent="0.35">
      <c r="A1812">
        <v>1972</v>
      </c>
      <c r="B1812" t="s">
        <v>2174</v>
      </c>
      <c r="C1812" t="s">
        <v>3149</v>
      </c>
      <c r="D1812" t="s">
        <v>13</v>
      </c>
      <c r="E1812" t="s">
        <v>19</v>
      </c>
      <c r="F1812" t="s">
        <v>3150</v>
      </c>
      <c r="G1812">
        <v>0</v>
      </c>
    </row>
    <row r="1813" spans="1:7" hidden="1" x14ac:dyDescent="0.35">
      <c r="A1813">
        <v>1972</v>
      </c>
      <c r="B1813" t="s">
        <v>2174</v>
      </c>
      <c r="C1813" t="s">
        <v>3151</v>
      </c>
      <c r="D1813" t="s">
        <v>13</v>
      </c>
      <c r="E1813" t="s">
        <v>3152</v>
      </c>
      <c r="F1813" t="s">
        <v>3153</v>
      </c>
      <c r="G1813">
        <v>0</v>
      </c>
    </row>
    <row r="1814" spans="1:7" hidden="1" x14ac:dyDescent="0.35">
      <c r="A1814">
        <v>1972</v>
      </c>
      <c r="B1814" t="s">
        <v>2174</v>
      </c>
      <c r="C1814" t="s">
        <v>3154</v>
      </c>
      <c r="D1814" t="s">
        <v>13</v>
      </c>
      <c r="E1814" t="s">
        <v>19</v>
      </c>
      <c r="F1814" t="s">
        <v>3155</v>
      </c>
      <c r="G1814">
        <v>0</v>
      </c>
    </row>
    <row r="1815" spans="1:7" hidden="1" x14ac:dyDescent="0.35">
      <c r="A1815">
        <v>1972</v>
      </c>
      <c r="B1815" t="s">
        <v>2179</v>
      </c>
      <c r="C1815" t="s">
        <v>3156</v>
      </c>
      <c r="D1815" t="s">
        <v>13</v>
      </c>
      <c r="E1815" t="s">
        <v>134</v>
      </c>
      <c r="F1815" t="s">
        <v>3157</v>
      </c>
      <c r="G1815">
        <v>0</v>
      </c>
    </row>
    <row r="1816" spans="1:7" hidden="1" x14ac:dyDescent="0.35">
      <c r="A1816">
        <v>1972</v>
      </c>
      <c r="B1816" t="s">
        <v>2179</v>
      </c>
      <c r="C1816" t="s">
        <v>3158</v>
      </c>
      <c r="D1816" t="s">
        <v>13</v>
      </c>
      <c r="E1816" t="s">
        <v>17</v>
      </c>
      <c r="F1816" t="s">
        <v>3159</v>
      </c>
      <c r="G1816">
        <v>0</v>
      </c>
    </row>
    <row r="1817" spans="1:7" hidden="1" x14ac:dyDescent="0.35">
      <c r="A1817">
        <v>1972</v>
      </c>
      <c r="B1817" t="s">
        <v>2179</v>
      </c>
      <c r="C1817" t="s">
        <v>3160</v>
      </c>
      <c r="D1817" t="s">
        <v>13</v>
      </c>
      <c r="E1817" t="s">
        <v>19</v>
      </c>
      <c r="F1817" t="s">
        <v>3161</v>
      </c>
      <c r="G1817">
        <v>0</v>
      </c>
    </row>
    <row r="1818" spans="1:7" hidden="1" x14ac:dyDescent="0.35">
      <c r="A1818">
        <v>1972</v>
      </c>
      <c r="B1818" t="s">
        <v>2190</v>
      </c>
      <c r="C1818" t="s">
        <v>3162</v>
      </c>
      <c r="D1818" t="s">
        <v>13</v>
      </c>
      <c r="E1818" t="s">
        <v>17</v>
      </c>
      <c r="F1818" t="s">
        <v>3163</v>
      </c>
      <c r="G1818">
        <v>0</v>
      </c>
    </row>
    <row r="1819" spans="1:7" hidden="1" x14ac:dyDescent="0.35">
      <c r="A1819">
        <v>1972</v>
      </c>
      <c r="B1819" t="s">
        <v>2190</v>
      </c>
      <c r="C1819" t="s">
        <v>3164</v>
      </c>
      <c r="D1819" t="s">
        <v>13</v>
      </c>
      <c r="E1819" t="s">
        <v>1952</v>
      </c>
      <c r="F1819" t="s">
        <v>3165</v>
      </c>
      <c r="G1819">
        <v>0</v>
      </c>
    </row>
    <row r="1820" spans="1:7" hidden="1" x14ac:dyDescent="0.35">
      <c r="A1820">
        <v>1972</v>
      </c>
      <c r="B1820" t="s">
        <v>2201</v>
      </c>
      <c r="C1820" t="s">
        <v>3166</v>
      </c>
      <c r="D1820" t="s">
        <v>13</v>
      </c>
      <c r="E1820" t="s">
        <v>17</v>
      </c>
      <c r="F1820" t="s">
        <v>3167</v>
      </c>
      <c r="G1820">
        <v>0</v>
      </c>
    </row>
    <row r="1821" spans="1:7" hidden="1" x14ac:dyDescent="0.35">
      <c r="A1821">
        <v>1972</v>
      </c>
      <c r="B1821" t="s">
        <v>2201</v>
      </c>
      <c r="C1821" t="s">
        <v>3168</v>
      </c>
      <c r="D1821" t="s">
        <v>13</v>
      </c>
      <c r="E1821" t="s">
        <v>134</v>
      </c>
      <c r="F1821" t="s">
        <v>3169</v>
      </c>
      <c r="G1821">
        <v>0</v>
      </c>
    </row>
    <row r="1822" spans="1:7" hidden="1" x14ac:dyDescent="0.35">
      <c r="A1822">
        <v>1972</v>
      </c>
      <c r="B1822" t="s">
        <v>2211</v>
      </c>
      <c r="C1822" t="s">
        <v>3170</v>
      </c>
      <c r="D1822" t="s">
        <v>13</v>
      </c>
      <c r="E1822" t="s">
        <v>17</v>
      </c>
      <c r="F1822" t="s">
        <v>3171</v>
      </c>
      <c r="G1822">
        <v>0</v>
      </c>
    </row>
    <row r="1823" spans="1:7" hidden="1" x14ac:dyDescent="0.35">
      <c r="A1823">
        <v>1972</v>
      </c>
      <c r="B1823" t="s">
        <v>2211</v>
      </c>
      <c r="C1823" t="s">
        <v>3172</v>
      </c>
      <c r="D1823" t="s">
        <v>13</v>
      </c>
      <c r="E1823" t="s">
        <v>19</v>
      </c>
      <c r="F1823" t="s">
        <v>3173</v>
      </c>
      <c r="G1823">
        <v>0</v>
      </c>
    </row>
    <row r="1824" spans="1:7" hidden="1" x14ac:dyDescent="0.35">
      <c r="A1824">
        <v>1972</v>
      </c>
      <c r="B1824" t="s">
        <v>2211</v>
      </c>
      <c r="C1824" t="s">
        <v>3174</v>
      </c>
      <c r="D1824" t="s">
        <v>13</v>
      </c>
      <c r="E1824" t="s">
        <v>19</v>
      </c>
      <c r="F1824" t="s">
        <v>3175</v>
      </c>
      <c r="G1824">
        <v>0</v>
      </c>
    </row>
    <row r="1825" spans="1:7" hidden="1" x14ac:dyDescent="0.35">
      <c r="A1825">
        <v>1972</v>
      </c>
      <c r="B1825" t="s">
        <v>2211</v>
      </c>
      <c r="C1825" t="s">
        <v>3176</v>
      </c>
      <c r="D1825" t="s">
        <v>13</v>
      </c>
      <c r="E1825" t="s">
        <v>19</v>
      </c>
      <c r="F1825" t="s">
        <v>3177</v>
      </c>
      <c r="G1825">
        <v>0</v>
      </c>
    </row>
    <row r="1826" spans="1:7" hidden="1" x14ac:dyDescent="0.35">
      <c r="A1826">
        <v>1972</v>
      </c>
      <c r="B1826" t="s">
        <v>2230</v>
      </c>
      <c r="C1826" t="s">
        <v>3178</v>
      </c>
      <c r="D1826" t="s">
        <v>13</v>
      </c>
      <c r="E1826" t="s">
        <v>17</v>
      </c>
      <c r="F1826" t="s">
        <v>3179</v>
      </c>
      <c r="G1826">
        <v>0</v>
      </c>
    </row>
    <row r="1827" spans="1:7" hidden="1" x14ac:dyDescent="0.35">
      <c r="A1827">
        <v>1972</v>
      </c>
      <c r="B1827" t="s">
        <v>2230</v>
      </c>
      <c r="C1827" t="s">
        <v>3180</v>
      </c>
      <c r="D1827" t="s">
        <v>13</v>
      </c>
      <c r="E1827" t="s">
        <v>19</v>
      </c>
      <c r="F1827" t="s">
        <v>3181</v>
      </c>
      <c r="G1827">
        <v>0</v>
      </c>
    </row>
    <row r="1828" spans="1:7" hidden="1" x14ac:dyDescent="0.35">
      <c r="A1828">
        <v>1972</v>
      </c>
      <c r="B1828" t="s">
        <v>2230</v>
      </c>
      <c r="C1828" t="s">
        <v>3180</v>
      </c>
      <c r="D1828" t="s">
        <v>13</v>
      </c>
      <c r="E1828" t="s">
        <v>19</v>
      </c>
      <c r="F1828" t="s">
        <v>3181</v>
      </c>
      <c r="G1828">
        <v>0</v>
      </c>
    </row>
    <row r="1829" spans="1:7" hidden="1" x14ac:dyDescent="0.35">
      <c r="A1829">
        <v>1972</v>
      </c>
      <c r="B1829" t="s">
        <v>2230</v>
      </c>
      <c r="C1829" t="s">
        <v>3182</v>
      </c>
      <c r="D1829" t="s">
        <v>13</v>
      </c>
      <c r="E1829" t="s">
        <v>19</v>
      </c>
      <c r="F1829" t="s">
        <v>3183</v>
      </c>
      <c r="G1829">
        <v>0</v>
      </c>
    </row>
    <row r="1830" spans="1:7" hidden="1" x14ac:dyDescent="0.35">
      <c r="A1830">
        <v>1972</v>
      </c>
      <c r="B1830" t="s">
        <v>2235</v>
      </c>
      <c r="C1830" t="s">
        <v>3184</v>
      </c>
      <c r="D1830" t="s">
        <v>13</v>
      </c>
      <c r="E1830" t="s">
        <v>17</v>
      </c>
      <c r="F1830" t="s">
        <v>3185</v>
      </c>
      <c r="G1830">
        <v>0</v>
      </c>
    </row>
    <row r="1831" spans="1:7" hidden="1" x14ac:dyDescent="0.35">
      <c r="A1831">
        <v>1972</v>
      </c>
      <c r="B1831" t="s">
        <v>2235</v>
      </c>
      <c r="C1831" t="s">
        <v>3186</v>
      </c>
      <c r="D1831" t="s">
        <v>13</v>
      </c>
      <c r="E1831" t="s">
        <v>19</v>
      </c>
      <c r="F1831" t="s">
        <v>3187</v>
      </c>
      <c r="G1831">
        <v>0</v>
      </c>
    </row>
    <row r="1832" spans="1:7" hidden="1" x14ac:dyDescent="0.35">
      <c r="A1832">
        <v>1972</v>
      </c>
      <c r="B1832" t="s">
        <v>2235</v>
      </c>
      <c r="C1832" t="s">
        <v>3188</v>
      </c>
      <c r="D1832" t="s">
        <v>13</v>
      </c>
      <c r="E1832" t="s">
        <v>147</v>
      </c>
      <c r="F1832" t="s">
        <v>3189</v>
      </c>
      <c r="G1832">
        <v>0</v>
      </c>
    </row>
    <row r="1833" spans="1:7" hidden="1" x14ac:dyDescent="0.35">
      <c r="A1833">
        <v>1972</v>
      </c>
      <c r="B1833" t="s">
        <v>2235</v>
      </c>
      <c r="C1833" t="s">
        <v>3190</v>
      </c>
      <c r="D1833" t="s">
        <v>13</v>
      </c>
      <c r="E1833" t="s">
        <v>1952</v>
      </c>
      <c r="F1833" t="s">
        <v>3191</v>
      </c>
      <c r="G1833">
        <v>0</v>
      </c>
    </row>
    <row r="1834" spans="1:7" hidden="1" x14ac:dyDescent="0.35">
      <c r="A1834">
        <v>1972</v>
      </c>
      <c r="B1834" t="s">
        <v>2235</v>
      </c>
      <c r="C1834" t="s">
        <v>3192</v>
      </c>
      <c r="D1834" t="s">
        <v>13</v>
      </c>
      <c r="E1834" t="s">
        <v>152</v>
      </c>
      <c r="F1834" t="s">
        <v>3193</v>
      </c>
      <c r="G1834">
        <v>0</v>
      </c>
    </row>
    <row r="1835" spans="1:7" hidden="1" x14ac:dyDescent="0.35">
      <c r="A1835">
        <v>1972</v>
      </c>
      <c r="B1835" t="s">
        <v>2250</v>
      </c>
      <c r="C1835" t="s">
        <v>3194</v>
      </c>
      <c r="D1835" t="s">
        <v>13</v>
      </c>
      <c r="E1835" t="s">
        <v>17</v>
      </c>
      <c r="F1835" t="s">
        <v>3195</v>
      </c>
      <c r="G1835">
        <v>0</v>
      </c>
    </row>
    <row r="1836" spans="1:7" hidden="1" x14ac:dyDescent="0.35">
      <c r="A1836">
        <v>1972</v>
      </c>
      <c r="B1836" t="s">
        <v>2250</v>
      </c>
      <c r="C1836" t="s">
        <v>3196</v>
      </c>
      <c r="D1836" t="s">
        <v>13</v>
      </c>
      <c r="E1836" t="s">
        <v>19</v>
      </c>
      <c r="F1836" t="s">
        <v>3197</v>
      </c>
      <c r="G1836">
        <v>0</v>
      </c>
    </row>
    <row r="1837" spans="1:7" hidden="1" x14ac:dyDescent="0.35">
      <c r="A1837">
        <v>1972</v>
      </c>
      <c r="B1837" t="s">
        <v>2250</v>
      </c>
      <c r="C1837" t="s">
        <v>3198</v>
      </c>
      <c r="D1837" t="s">
        <v>13</v>
      </c>
      <c r="E1837" t="s">
        <v>19</v>
      </c>
      <c r="F1837" t="s">
        <v>3199</v>
      </c>
      <c r="G1837">
        <v>0</v>
      </c>
    </row>
    <row r="1838" spans="1:7" hidden="1" x14ac:dyDescent="0.35">
      <c r="A1838">
        <v>1972</v>
      </c>
      <c r="B1838" t="s">
        <v>2255</v>
      </c>
      <c r="C1838" t="s">
        <v>3200</v>
      </c>
      <c r="D1838" t="s">
        <v>13</v>
      </c>
      <c r="E1838" t="s">
        <v>17</v>
      </c>
      <c r="F1838" t="s">
        <v>3201</v>
      </c>
      <c r="G1838">
        <v>0</v>
      </c>
    </row>
    <row r="1839" spans="1:7" hidden="1" x14ac:dyDescent="0.35">
      <c r="A1839">
        <v>1972</v>
      </c>
      <c r="B1839" t="s">
        <v>2255</v>
      </c>
      <c r="C1839" t="s">
        <v>3202</v>
      </c>
      <c r="D1839" t="s">
        <v>13</v>
      </c>
      <c r="E1839" t="s">
        <v>19</v>
      </c>
      <c r="F1839" t="s">
        <v>3203</v>
      </c>
      <c r="G1839">
        <v>0</v>
      </c>
    </row>
    <row r="1840" spans="1:7" hidden="1" x14ac:dyDescent="0.35">
      <c r="A1840">
        <v>1972</v>
      </c>
      <c r="B1840" t="s">
        <v>2255</v>
      </c>
      <c r="C1840" t="s">
        <v>3204</v>
      </c>
      <c r="D1840" t="s">
        <v>13</v>
      </c>
      <c r="E1840" t="s">
        <v>147</v>
      </c>
      <c r="F1840" t="s">
        <v>3205</v>
      </c>
      <c r="G1840">
        <v>0</v>
      </c>
    </row>
    <row r="1841" spans="1:7" hidden="1" x14ac:dyDescent="0.35">
      <c r="A1841">
        <v>1972</v>
      </c>
      <c r="B1841" t="s">
        <v>2260</v>
      </c>
      <c r="C1841" t="s">
        <v>3206</v>
      </c>
      <c r="D1841" t="s">
        <v>13</v>
      </c>
      <c r="E1841" t="s">
        <v>17</v>
      </c>
      <c r="F1841" t="s">
        <v>3207</v>
      </c>
      <c r="G1841">
        <v>0</v>
      </c>
    </row>
    <row r="1842" spans="1:7" hidden="1" x14ac:dyDescent="0.35">
      <c r="A1842">
        <v>1972</v>
      </c>
      <c r="B1842" t="s">
        <v>2260</v>
      </c>
      <c r="C1842" t="s">
        <v>3208</v>
      </c>
      <c r="D1842" t="s">
        <v>13</v>
      </c>
      <c r="E1842" t="s">
        <v>147</v>
      </c>
      <c r="F1842" t="s">
        <v>2205</v>
      </c>
      <c r="G1842">
        <v>0</v>
      </c>
    </row>
    <row r="1843" spans="1:7" hidden="1" x14ac:dyDescent="0.35">
      <c r="A1843">
        <v>1972</v>
      </c>
      <c r="B1843" t="s">
        <v>2260</v>
      </c>
      <c r="C1843" t="s">
        <v>3209</v>
      </c>
      <c r="D1843" t="s">
        <v>13</v>
      </c>
      <c r="E1843" t="s">
        <v>1952</v>
      </c>
      <c r="F1843" t="s">
        <v>3210</v>
      </c>
      <c r="G1843">
        <v>0</v>
      </c>
    </row>
    <row r="1844" spans="1:7" hidden="1" x14ac:dyDescent="0.35">
      <c r="A1844">
        <v>1972</v>
      </c>
      <c r="B1844" t="s">
        <v>2260</v>
      </c>
      <c r="C1844" t="s">
        <v>3211</v>
      </c>
      <c r="D1844" t="s">
        <v>13</v>
      </c>
      <c r="E1844" t="s">
        <v>19</v>
      </c>
      <c r="F1844" t="s">
        <v>3212</v>
      </c>
      <c r="G1844">
        <v>0</v>
      </c>
    </row>
    <row r="1845" spans="1:7" hidden="1" x14ac:dyDescent="0.35">
      <c r="A1845">
        <v>1972</v>
      </c>
      <c r="B1845" t="s">
        <v>2267</v>
      </c>
      <c r="C1845" t="s">
        <v>3213</v>
      </c>
      <c r="D1845" t="s">
        <v>13</v>
      </c>
      <c r="E1845" t="s">
        <v>17</v>
      </c>
      <c r="F1845" t="s">
        <v>3214</v>
      </c>
      <c r="G1845">
        <v>0</v>
      </c>
    </row>
    <row r="1846" spans="1:7" hidden="1" x14ac:dyDescent="0.35">
      <c r="A1846">
        <v>1972</v>
      </c>
      <c r="B1846" t="s">
        <v>2267</v>
      </c>
      <c r="C1846" t="s">
        <v>3215</v>
      </c>
      <c r="D1846" t="s">
        <v>13</v>
      </c>
      <c r="E1846" t="s">
        <v>1952</v>
      </c>
      <c r="F1846" t="s">
        <v>3216</v>
      </c>
      <c r="G1846">
        <v>0</v>
      </c>
    </row>
    <row r="1847" spans="1:7" hidden="1" x14ac:dyDescent="0.35">
      <c r="A1847">
        <v>1972</v>
      </c>
      <c r="B1847" t="s">
        <v>2267</v>
      </c>
      <c r="C1847" t="s">
        <v>3217</v>
      </c>
      <c r="D1847" t="s">
        <v>13</v>
      </c>
      <c r="E1847" t="s">
        <v>19</v>
      </c>
      <c r="F1847" t="s">
        <v>3218</v>
      </c>
      <c r="G1847">
        <v>0</v>
      </c>
    </row>
    <row r="1848" spans="1:7" hidden="1" x14ac:dyDescent="0.35">
      <c r="A1848">
        <v>1972</v>
      </c>
      <c r="B1848" t="s">
        <v>2267</v>
      </c>
      <c r="C1848" t="s">
        <v>3219</v>
      </c>
      <c r="D1848" t="s">
        <v>13</v>
      </c>
      <c r="E1848" t="s">
        <v>19</v>
      </c>
      <c r="F1848" t="s">
        <v>2666</v>
      </c>
      <c r="G1848">
        <v>0</v>
      </c>
    </row>
    <row r="1849" spans="1:7" hidden="1" x14ac:dyDescent="0.35">
      <c r="A1849">
        <v>1972</v>
      </c>
      <c r="B1849" t="s">
        <v>2267</v>
      </c>
      <c r="C1849" t="s">
        <v>3220</v>
      </c>
      <c r="D1849" t="s">
        <v>13</v>
      </c>
      <c r="E1849" t="s">
        <v>260</v>
      </c>
      <c r="F1849" t="s">
        <v>3221</v>
      </c>
      <c r="G1849">
        <v>0</v>
      </c>
    </row>
    <row r="1850" spans="1:7" hidden="1" x14ac:dyDescent="0.35">
      <c r="A1850">
        <v>1972</v>
      </c>
      <c r="B1850" t="s">
        <v>2267</v>
      </c>
      <c r="C1850" t="s">
        <v>3222</v>
      </c>
      <c r="D1850" t="s">
        <v>13</v>
      </c>
      <c r="E1850" t="s">
        <v>19</v>
      </c>
      <c r="F1850" t="s">
        <v>3223</v>
      </c>
      <c r="G1850">
        <v>0</v>
      </c>
    </row>
    <row r="1851" spans="1:7" hidden="1" x14ac:dyDescent="0.35">
      <c r="A1851">
        <v>1972</v>
      </c>
      <c r="B1851" t="s">
        <v>2267</v>
      </c>
      <c r="C1851" t="s">
        <v>3224</v>
      </c>
      <c r="D1851" t="s">
        <v>13</v>
      </c>
      <c r="E1851" t="s">
        <v>3152</v>
      </c>
      <c r="F1851" t="s">
        <v>3225</v>
      </c>
      <c r="G1851">
        <v>0</v>
      </c>
    </row>
    <row r="1852" spans="1:7" hidden="1" x14ac:dyDescent="0.35">
      <c r="A1852">
        <v>1972</v>
      </c>
      <c r="B1852" t="s">
        <v>2276</v>
      </c>
      <c r="C1852" t="s">
        <v>3226</v>
      </c>
      <c r="D1852" t="s">
        <v>13</v>
      </c>
      <c r="E1852" t="s">
        <v>19</v>
      </c>
      <c r="F1852" t="s">
        <v>3227</v>
      </c>
      <c r="G1852">
        <v>0</v>
      </c>
    </row>
    <row r="1853" spans="1:7" hidden="1" x14ac:dyDescent="0.35">
      <c r="A1853">
        <v>1972</v>
      </c>
      <c r="B1853" t="s">
        <v>2276</v>
      </c>
      <c r="C1853" t="s">
        <v>3228</v>
      </c>
      <c r="D1853" t="s">
        <v>13</v>
      </c>
      <c r="E1853" t="s">
        <v>17</v>
      </c>
      <c r="F1853" t="s">
        <v>3229</v>
      </c>
      <c r="G1853">
        <v>0</v>
      </c>
    </row>
    <row r="1854" spans="1:7" hidden="1" x14ac:dyDescent="0.35">
      <c r="A1854">
        <v>1972</v>
      </c>
      <c r="B1854" t="s">
        <v>2276</v>
      </c>
      <c r="C1854" t="s">
        <v>3230</v>
      </c>
      <c r="D1854" t="s">
        <v>13</v>
      </c>
      <c r="E1854" t="s">
        <v>19</v>
      </c>
      <c r="F1854" t="s">
        <v>3231</v>
      </c>
      <c r="G1854">
        <v>0</v>
      </c>
    </row>
    <row r="1855" spans="1:7" hidden="1" x14ac:dyDescent="0.35">
      <c r="A1855">
        <v>1972</v>
      </c>
      <c r="B1855" t="s">
        <v>2276</v>
      </c>
      <c r="C1855" t="s">
        <v>3232</v>
      </c>
      <c r="D1855" t="s">
        <v>13</v>
      </c>
      <c r="E1855" t="s">
        <v>19</v>
      </c>
      <c r="F1855" t="s">
        <v>3233</v>
      </c>
      <c r="G1855">
        <v>0</v>
      </c>
    </row>
    <row r="1856" spans="1:7" hidden="1" x14ac:dyDescent="0.35">
      <c r="A1856">
        <v>1972</v>
      </c>
      <c r="B1856" t="s">
        <v>2276</v>
      </c>
      <c r="C1856" t="s">
        <v>3234</v>
      </c>
      <c r="D1856" t="s">
        <v>13</v>
      </c>
      <c r="E1856" t="s">
        <v>19</v>
      </c>
      <c r="F1856" t="s">
        <v>3235</v>
      </c>
      <c r="G1856">
        <v>0</v>
      </c>
    </row>
    <row r="1857" spans="1:7" hidden="1" x14ac:dyDescent="0.35">
      <c r="A1857">
        <v>1972</v>
      </c>
      <c r="B1857" t="s">
        <v>2276</v>
      </c>
      <c r="C1857" t="s">
        <v>3236</v>
      </c>
      <c r="D1857" t="s">
        <v>13</v>
      </c>
      <c r="E1857" t="s">
        <v>19</v>
      </c>
      <c r="F1857" t="s">
        <v>3237</v>
      </c>
      <c r="G1857">
        <v>0</v>
      </c>
    </row>
    <row r="1858" spans="1:7" hidden="1" x14ac:dyDescent="0.35">
      <c r="A1858">
        <v>1972</v>
      </c>
      <c r="B1858" t="s">
        <v>2276</v>
      </c>
      <c r="C1858" t="s">
        <v>3238</v>
      </c>
      <c r="D1858" t="s">
        <v>13</v>
      </c>
      <c r="E1858" t="s">
        <v>19</v>
      </c>
      <c r="F1858" t="s">
        <v>3239</v>
      </c>
      <c r="G1858">
        <v>0</v>
      </c>
    </row>
    <row r="1859" spans="1:7" hidden="1" x14ac:dyDescent="0.35">
      <c r="A1859">
        <v>1972</v>
      </c>
      <c r="B1859" t="s">
        <v>2276</v>
      </c>
      <c r="C1859" t="s">
        <v>3240</v>
      </c>
      <c r="D1859" t="s">
        <v>13</v>
      </c>
      <c r="E1859" t="s">
        <v>152</v>
      </c>
      <c r="F1859" t="s">
        <v>3241</v>
      </c>
      <c r="G1859">
        <v>0</v>
      </c>
    </row>
    <row r="1860" spans="1:7" hidden="1" x14ac:dyDescent="0.35">
      <c r="A1860">
        <v>1972</v>
      </c>
      <c r="B1860" t="s">
        <v>2285</v>
      </c>
      <c r="C1860" t="s">
        <v>3242</v>
      </c>
      <c r="D1860" t="s">
        <v>13</v>
      </c>
      <c r="E1860" t="s">
        <v>17</v>
      </c>
      <c r="F1860" t="s">
        <v>3243</v>
      </c>
      <c r="G1860">
        <v>0</v>
      </c>
    </row>
    <row r="1861" spans="1:7" hidden="1" x14ac:dyDescent="0.35">
      <c r="A1861">
        <v>1972</v>
      </c>
      <c r="B1861" t="s">
        <v>2285</v>
      </c>
      <c r="C1861" t="s">
        <v>3244</v>
      </c>
      <c r="D1861" t="s">
        <v>13</v>
      </c>
      <c r="E1861" t="s">
        <v>152</v>
      </c>
      <c r="F1861" t="s">
        <v>3245</v>
      </c>
      <c r="G1861">
        <v>0</v>
      </c>
    </row>
    <row r="1862" spans="1:7" hidden="1" x14ac:dyDescent="0.35">
      <c r="A1862">
        <v>1972</v>
      </c>
      <c r="B1862" t="s">
        <v>2285</v>
      </c>
      <c r="C1862" t="s">
        <v>3246</v>
      </c>
      <c r="D1862" t="s">
        <v>13</v>
      </c>
      <c r="E1862" t="s">
        <v>19</v>
      </c>
      <c r="F1862" t="s">
        <v>3247</v>
      </c>
      <c r="G1862">
        <v>0</v>
      </c>
    </row>
    <row r="1863" spans="1:7" hidden="1" x14ac:dyDescent="0.35">
      <c r="A1863">
        <v>1972</v>
      </c>
      <c r="B1863" t="s">
        <v>2285</v>
      </c>
      <c r="C1863" t="s">
        <v>3248</v>
      </c>
      <c r="D1863" t="s">
        <v>13</v>
      </c>
      <c r="E1863" t="s">
        <v>19</v>
      </c>
      <c r="F1863" t="s">
        <v>3249</v>
      </c>
      <c r="G1863">
        <v>0</v>
      </c>
    </row>
    <row r="1864" spans="1:7" hidden="1" x14ac:dyDescent="0.35">
      <c r="A1864">
        <v>1972</v>
      </c>
      <c r="B1864" t="s">
        <v>2285</v>
      </c>
      <c r="C1864" t="s">
        <v>3250</v>
      </c>
      <c r="D1864" t="s">
        <v>13</v>
      </c>
      <c r="E1864" t="s">
        <v>19</v>
      </c>
      <c r="F1864" t="s">
        <v>3251</v>
      </c>
      <c r="G1864">
        <v>0</v>
      </c>
    </row>
    <row r="1865" spans="1:7" hidden="1" x14ac:dyDescent="0.35">
      <c r="A1865">
        <v>1972</v>
      </c>
      <c r="B1865" t="s">
        <v>2285</v>
      </c>
      <c r="C1865" t="s">
        <v>3252</v>
      </c>
      <c r="D1865" t="s">
        <v>13</v>
      </c>
      <c r="E1865" t="s">
        <v>19</v>
      </c>
      <c r="F1865" t="s">
        <v>3253</v>
      </c>
      <c r="G1865">
        <v>0</v>
      </c>
    </row>
    <row r="1866" spans="1:7" hidden="1" x14ac:dyDescent="0.35">
      <c r="A1866">
        <v>1972</v>
      </c>
      <c r="B1866" t="s">
        <v>2285</v>
      </c>
      <c r="C1866" t="s">
        <v>3254</v>
      </c>
      <c r="D1866" t="s">
        <v>13</v>
      </c>
      <c r="E1866" t="s">
        <v>19</v>
      </c>
      <c r="F1866" t="s">
        <v>3255</v>
      </c>
      <c r="G1866">
        <v>0</v>
      </c>
    </row>
    <row r="1867" spans="1:7" hidden="1" x14ac:dyDescent="0.35">
      <c r="A1867">
        <v>1972</v>
      </c>
      <c r="B1867" t="s">
        <v>1678</v>
      </c>
      <c r="C1867" t="s">
        <v>1689</v>
      </c>
      <c r="D1867" t="s">
        <v>13</v>
      </c>
      <c r="E1867" t="s">
        <v>17</v>
      </c>
      <c r="F1867" t="s">
        <v>3256</v>
      </c>
      <c r="G1867">
        <v>0</v>
      </c>
    </row>
    <row r="1868" spans="1:7" hidden="1" x14ac:dyDescent="0.35">
      <c r="A1868">
        <v>1972</v>
      </c>
      <c r="B1868" t="s">
        <v>1678</v>
      </c>
      <c r="C1868" t="s">
        <v>3257</v>
      </c>
      <c r="D1868" t="s">
        <v>13</v>
      </c>
      <c r="E1868" t="s">
        <v>19</v>
      </c>
      <c r="F1868" t="s">
        <v>3258</v>
      </c>
      <c r="G1868">
        <v>0</v>
      </c>
    </row>
    <row r="1869" spans="1:7" hidden="1" x14ac:dyDescent="0.35">
      <c r="A1869">
        <v>1972</v>
      </c>
      <c r="B1869" t="s">
        <v>1678</v>
      </c>
      <c r="C1869" t="s">
        <v>3259</v>
      </c>
      <c r="D1869" t="s">
        <v>13</v>
      </c>
      <c r="E1869" t="s">
        <v>147</v>
      </c>
      <c r="F1869" t="s">
        <v>3260</v>
      </c>
      <c r="G1869">
        <v>0</v>
      </c>
    </row>
    <row r="1870" spans="1:7" hidden="1" x14ac:dyDescent="0.35">
      <c r="A1870">
        <v>1972</v>
      </c>
      <c r="B1870" t="s">
        <v>1678</v>
      </c>
      <c r="C1870" t="s">
        <v>3261</v>
      </c>
      <c r="D1870" t="s">
        <v>13</v>
      </c>
      <c r="E1870" t="s">
        <v>19</v>
      </c>
      <c r="F1870" t="s">
        <v>3262</v>
      </c>
      <c r="G1870">
        <v>0</v>
      </c>
    </row>
    <row r="1871" spans="1:7" hidden="1" x14ac:dyDescent="0.35">
      <c r="A1871">
        <v>1972</v>
      </c>
      <c r="B1871" t="s">
        <v>1678</v>
      </c>
      <c r="C1871" t="s">
        <v>3263</v>
      </c>
      <c r="D1871" t="s">
        <v>13</v>
      </c>
      <c r="E1871" t="s">
        <v>19</v>
      </c>
      <c r="F1871" t="s">
        <v>3264</v>
      </c>
      <c r="G1871">
        <v>0</v>
      </c>
    </row>
    <row r="1872" spans="1:7" hidden="1" x14ac:dyDescent="0.35">
      <c r="A1872">
        <v>1972</v>
      </c>
      <c r="B1872" t="s">
        <v>1678</v>
      </c>
      <c r="C1872" t="s">
        <v>3265</v>
      </c>
      <c r="D1872" t="s">
        <v>13</v>
      </c>
      <c r="E1872" t="s">
        <v>19</v>
      </c>
      <c r="F1872" t="s">
        <v>919</v>
      </c>
      <c r="G1872">
        <v>0</v>
      </c>
    </row>
    <row r="1873" spans="1:7" hidden="1" x14ac:dyDescent="0.35">
      <c r="A1873">
        <v>1972</v>
      </c>
      <c r="B1873" t="s">
        <v>1682</v>
      </c>
      <c r="C1873" t="s">
        <v>3266</v>
      </c>
      <c r="D1873" t="s">
        <v>13</v>
      </c>
      <c r="E1873" t="s">
        <v>17</v>
      </c>
      <c r="F1873" t="s">
        <v>3267</v>
      </c>
      <c r="G1873">
        <v>0</v>
      </c>
    </row>
    <row r="1874" spans="1:7" hidden="1" x14ac:dyDescent="0.35">
      <c r="A1874">
        <v>1972</v>
      </c>
      <c r="B1874" t="s">
        <v>1682</v>
      </c>
      <c r="C1874" t="s">
        <v>3268</v>
      </c>
      <c r="D1874" t="s">
        <v>13</v>
      </c>
      <c r="E1874" t="s">
        <v>19</v>
      </c>
      <c r="F1874" t="s">
        <v>3269</v>
      </c>
      <c r="G1874">
        <v>0</v>
      </c>
    </row>
    <row r="1875" spans="1:7" hidden="1" x14ac:dyDescent="0.35">
      <c r="A1875">
        <v>1972</v>
      </c>
      <c r="B1875" t="s">
        <v>1682</v>
      </c>
      <c r="C1875" t="s">
        <v>3270</v>
      </c>
      <c r="D1875" t="s">
        <v>13</v>
      </c>
      <c r="E1875" t="s">
        <v>19</v>
      </c>
      <c r="F1875" t="s">
        <v>3271</v>
      </c>
      <c r="G1875">
        <v>0</v>
      </c>
    </row>
    <row r="1876" spans="1:7" hidden="1" x14ac:dyDescent="0.35">
      <c r="A1876">
        <v>1972</v>
      </c>
      <c r="B1876" t="s">
        <v>2305</v>
      </c>
      <c r="C1876" t="s">
        <v>3272</v>
      </c>
      <c r="D1876" t="s">
        <v>13</v>
      </c>
      <c r="E1876" t="s">
        <v>17</v>
      </c>
      <c r="F1876" t="s">
        <v>3163</v>
      </c>
      <c r="G1876">
        <v>0</v>
      </c>
    </row>
    <row r="1877" spans="1:7" hidden="1" x14ac:dyDescent="0.35">
      <c r="A1877">
        <v>1972</v>
      </c>
      <c r="B1877" t="s">
        <v>2305</v>
      </c>
      <c r="C1877" t="s">
        <v>3273</v>
      </c>
      <c r="D1877" t="s">
        <v>13</v>
      </c>
      <c r="E1877" t="s">
        <v>19</v>
      </c>
      <c r="F1877" t="s">
        <v>3274</v>
      </c>
      <c r="G1877">
        <v>0</v>
      </c>
    </row>
    <row r="1878" spans="1:7" hidden="1" x14ac:dyDescent="0.35">
      <c r="A1878">
        <v>1972</v>
      </c>
      <c r="B1878" t="s">
        <v>2305</v>
      </c>
      <c r="C1878" t="s">
        <v>3275</v>
      </c>
      <c r="D1878" t="s">
        <v>13</v>
      </c>
      <c r="E1878" t="s">
        <v>152</v>
      </c>
      <c r="F1878" t="s">
        <v>3276</v>
      </c>
      <c r="G1878">
        <v>0</v>
      </c>
    </row>
    <row r="1879" spans="1:7" hidden="1" x14ac:dyDescent="0.35">
      <c r="A1879">
        <v>1972</v>
      </c>
      <c r="B1879" t="s">
        <v>2305</v>
      </c>
      <c r="C1879" t="s">
        <v>3277</v>
      </c>
      <c r="D1879" t="s">
        <v>13</v>
      </c>
      <c r="E1879" t="s">
        <v>19</v>
      </c>
      <c r="F1879" t="s">
        <v>3278</v>
      </c>
      <c r="G1879">
        <v>0</v>
      </c>
    </row>
    <row r="1880" spans="1:7" hidden="1" x14ac:dyDescent="0.35">
      <c r="A1880">
        <v>1972</v>
      </c>
      <c r="B1880" t="s">
        <v>2314</v>
      </c>
      <c r="C1880" t="s">
        <v>3279</v>
      </c>
      <c r="D1880" t="s">
        <v>13</v>
      </c>
      <c r="E1880" t="s">
        <v>17</v>
      </c>
      <c r="F1880" t="s">
        <v>3280</v>
      </c>
      <c r="G1880">
        <v>0</v>
      </c>
    </row>
    <row r="1881" spans="1:7" hidden="1" x14ac:dyDescent="0.35">
      <c r="A1881">
        <v>1972</v>
      </c>
      <c r="B1881" t="s">
        <v>2314</v>
      </c>
      <c r="C1881" t="s">
        <v>3281</v>
      </c>
      <c r="D1881" t="s">
        <v>13</v>
      </c>
      <c r="E1881" t="s">
        <v>19</v>
      </c>
      <c r="F1881" t="s">
        <v>3282</v>
      </c>
      <c r="G1881">
        <v>0</v>
      </c>
    </row>
    <row r="1882" spans="1:7" hidden="1" x14ac:dyDescent="0.35">
      <c r="A1882">
        <v>1972</v>
      </c>
      <c r="B1882" t="s">
        <v>2314</v>
      </c>
      <c r="C1882" t="s">
        <v>3283</v>
      </c>
      <c r="D1882" t="s">
        <v>13</v>
      </c>
      <c r="E1882" t="s">
        <v>19</v>
      </c>
      <c r="F1882" t="s">
        <v>3284</v>
      </c>
      <c r="G1882">
        <v>0</v>
      </c>
    </row>
    <row r="1883" spans="1:7" hidden="1" x14ac:dyDescent="0.35">
      <c r="A1883">
        <v>1972</v>
      </c>
      <c r="B1883" t="s">
        <v>2314</v>
      </c>
      <c r="C1883" t="s">
        <v>3285</v>
      </c>
      <c r="D1883" t="s">
        <v>13</v>
      </c>
      <c r="E1883" t="s">
        <v>147</v>
      </c>
      <c r="F1883" t="s">
        <v>3286</v>
      </c>
      <c r="G1883">
        <v>0</v>
      </c>
    </row>
    <row r="1884" spans="1:7" hidden="1" x14ac:dyDescent="0.35">
      <c r="A1884">
        <v>1972</v>
      </c>
      <c r="B1884" t="s">
        <v>2314</v>
      </c>
      <c r="C1884" t="s">
        <v>3287</v>
      </c>
      <c r="D1884" t="s">
        <v>13</v>
      </c>
      <c r="E1884" t="s">
        <v>19</v>
      </c>
      <c r="F1884" t="s">
        <v>3288</v>
      </c>
      <c r="G1884">
        <v>0</v>
      </c>
    </row>
    <row r="1885" spans="1:7" hidden="1" x14ac:dyDescent="0.35">
      <c r="A1885">
        <v>1972</v>
      </c>
      <c r="B1885" t="s">
        <v>2321</v>
      </c>
      <c r="C1885" t="s">
        <v>3289</v>
      </c>
      <c r="D1885" t="s">
        <v>13</v>
      </c>
      <c r="E1885" t="s">
        <v>17</v>
      </c>
      <c r="F1885" t="s">
        <v>3290</v>
      </c>
      <c r="G1885">
        <v>0</v>
      </c>
    </row>
    <row r="1886" spans="1:7" hidden="1" x14ac:dyDescent="0.35">
      <c r="A1886">
        <v>1972</v>
      </c>
      <c r="B1886" t="s">
        <v>2321</v>
      </c>
      <c r="C1886" t="s">
        <v>3291</v>
      </c>
      <c r="D1886" t="s">
        <v>13</v>
      </c>
      <c r="E1886" t="s">
        <v>19</v>
      </c>
      <c r="F1886" t="s">
        <v>3292</v>
      </c>
      <c r="G1886">
        <v>0</v>
      </c>
    </row>
    <row r="1887" spans="1:7" hidden="1" x14ac:dyDescent="0.35">
      <c r="A1887">
        <v>1972</v>
      </c>
      <c r="B1887" t="s">
        <v>2321</v>
      </c>
      <c r="C1887" t="s">
        <v>3293</v>
      </c>
      <c r="D1887" t="s">
        <v>13</v>
      </c>
      <c r="E1887" t="s">
        <v>19</v>
      </c>
      <c r="F1887" t="s">
        <v>3294</v>
      </c>
      <c r="G1887">
        <v>0</v>
      </c>
    </row>
    <row r="1888" spans="1:7" hidden="1" x14ac:dyDescent="0.35">
      <c r="A1888">
        <v>1972</v>
      </c>
      <c r="B1888" t="s">
        <v>2342</v>
      </c>
      <c r="C1888" t="s">
        <v>1633</v>
      </c>
      <c r="D1888" t="s">
        <v>13</v>
      </c>
      <c r="E1888" t="s">
        <v>17</v>
      </c>
      <c r="F1888" t="s">
        <v>3295</v>
      </c>
      <c r="G1888">
        <v>0</v>
      </c>
    </row>
    <row r="1889" spans="1:7" hidden="1" x14ac:dyDescent="0.35">
      <c r="A1889">
        <v>1972</v>
      </c>
      <c r="B1889" t="s">
        <v>2342</v>
      </c>
      <c r="C1889" t="s">
        <v>3296</v>
      </c>
      <c r="D1889" t="s">
        <v>13</v>
      </c>
      <c r="E1889" t="s">
        <v>19</v>
      </c>
      <c r="F1889" t="s">
        <v>3297</v>
      </c>
      <c r="G1889">
        <v>0</v>
      </c>
    </row>
    <row r="1890" spans="1:7" hidden="1" x14ac:dyDescent="0.35">
      <c r="A1890">
        <v>1972</v>
      </c>
      <c r="B1890" t="s">
        <v>2342</v>
      </c>
      <c r="C1890" t="s">
        <v>3298</v>
      </c>
      <c r="D1890" t="s">
        <v>13</v>
      </c>
      <c r="E1890" t="s">
        <v>19</v>
      </c>
      <c r="F1890" t="s">
        <v>3299</v>
      </c>
      <c r="G1890">
        <v>0</v>
      </c>
    </row>
    <row r="1891" spans="1:7" hidden="1" x14ac:dyDescent="0.35">
      <c r="A1891">
        <v>1972</v>
      </c>
      <c r="B1891" t="s">
        <v>2351</v>
      </c>
      <c r="C1891" t="s">
        <v>3300</v>
      </c>
      <c r="D1891" t="s">
        <v>13</v>
      </c>
      <c r="E1891" t="s">
        <v>17</v>
      </c>
      <c r="F1891" t="s">
        <v>3301</v>
      </c>
      <c r="G1891">
        <v>0</v>
      </c>
    </row>
    <row r="1892" spans="1:7" hidden="1" x14ac:dyDescent="0.35">
      <c r="A1892">
        <v>1972</v>
      </c>
      <c r="B1892" t="s">
        <v>2351</v>
      </c>
      <c r="C1892" t="s">
        <v>3302</v>
      </c>
      <c r="D1892" t="s">
        <v>13</v>
      </c>
      <c r="E1892" t="s">
        <v>19</v>
      </c>
      <c r="F1892" t="s">
        <v>3303</v>
      </c>
      <c r="G1892">
        <v>0</v>
      </c>
    </row>
    <row r="1893" spans="1:7" hidden="1" x14ac:dyDescent="0.35">
      <c r="A1893">
        <v>1972</v>
      </c>
      <c r="B1893" t="s">
        <v>2351</v>
      </c>
      <c r="C1893" t="s">
        <v>3304</v>
      </c>
      <c r="D1893" t="s">
        <v>13</v>
      </c>
      <c r="E1893" t="s">
        <v>19</v>
      </c>
      <c r="F1893" t="s">
        <v>3305</v>
      </c>
      <c r="G1893">
        <v>0</v>
      </c>
    </row>
    <row r="1894" spans="1:7" hidden="1" x14ac:dyDescent="0.35">
      <c r="A1894">
        <v>1972</v>
      </c>
      <c r="B1894" t="s">
        <v>2351</v>
      </c>
      <c r="C1894" t="s">
        <v>3306</v>
      </c>
      <c r="D1894" t="s">
        <v>13</v>
      </c>
      <c r="E1894" t="s">
        <v>19</v>
      </c>
      <c r="F1894" t="s">
        <v>3307</v>
      </c>
      <c r="G1894">
        <v>0</v>
      </c>
    </row>
    <row r="1895" spans="1:7" hidden="1" x14ac:dyDescent="0.35">
      <c r="A1895">
        <v>1972</v>
      </c>
      <c r="B1895" t="s">
        <v>2362</v>
      </c>
      <c r="C1895" t="s">
        <v>1637</v>
      </c>
      <c r="D1895" t="s">
        <v>13</v>
      </c>
      <c r="E1895" t="s">
        <v>17</v>
      </c>
      <c r="F1895" t="s">
        <v>3308</v>
      </c>
      <c r="G1895">
        <v>0</v>
      </c>
    </row>
    <row r="1896" spans="1:7" hidden="1" x14ac:dyDescent="0.35">
      <c r="A1896">
        <v>1972</v>
      </c>
      <c r="B1896" t="s">
        <v>2362</v>
      </c>
      <c r="C1896" t="s">
        <v>3309</v>
      </c>
      <c r="D1896" t="s">
        <v>13</v>
      </c>
      <c r="E1896" t="s">
        <v>19</v>
      </c>
      <c r="F1896" t="s">
        <v>1137</v>
      </c>
      <c r="G1896">
        <v>0</v>
      </c>
    </row>
    <row r="1897" spans="1:7" hidden="1" x14ac:dyDescent="0.35">
      <c r="A1897">
        <v>1972</v>
      </c>
      <c r="B1897" t="s">
        <v>2362</v>
      </c>
      <c r="C1897" t="s">
        <v>3310</v>
      </c>
      <c r="D1897" t="s">
        <v>13</v>
      </c>
      <c r="E1897" t="s">
        <v>19</v>
      </c>
      <c r="F1897" t="s">
        <v>3311</v>
      </c>
      <c r="G1897">
        <v>0</v>
      </c>
    </row>
    <row r="1898" spans="1:7" hidden="1" x14ac:dyDescent="0.35">
      <c r="A1898">
        <v>1972</v>
      </c>
      <c r="B1898" t="s">
        <v>2362</v>
      </c>
      <c r="C1898" t="s">
        <v>3312</v>
      </c>
      <c r="D1898" t="s">
        <v>13</v>
      </c>
      <c r="E1898" t="s">
        <v>19</v>
      </c>
      <c r="F1898" t="s">
        <v>3313</v>
      </c>
      <c r="G1898">
        <v>0</v>
      </c>
    </row>
    <row r="1899" spans="1:7" hidden="1" x14ac:dyDescent="0.35">
      <c r="A1899">
        <v>1972</v>
      </c>
      <c r="B1899" t="s">
        <v>2369</v>
      </c>
      <c r="C1899" t="s">
        <v>3314</v>
      </c>
      <c r="D1899" t="s">
        <v>13</v>
      </c>
      <c r="E1899" t="s">
        <v>17</v>
      </c>
      <c r="F1899" t="s">
        <v>3315</v>
      </c>
      <c r="G1899">
        <v>0</v>
      </c>
    </row>
    <row r="1900" spans="1:7" hidden="1" x14ac:dyDescent="0.35">
      <c r="A1900">
        <v>1972</v>
      </c>
      <c r="B1900" t="s">
        <v>2369</v>
      </c>
      <c r="C1900" t="s">
        <v>3316</v>
      </c>
      <c r="D1900" t="s">
        <v>13</v>
      </c>
      <c r="E1900" t="s">
        <v>147</v>
      </c>
      <c r="F1900" t="s">
        <v>3317</v>
      </c>
      <c r="G1900">
        <v>0</v>
      </c>
    </row>
    <row r="1901" spans="1:7" hidden="1" x14ac:dyDescent="0.35">
      <c r="A1901">
        <v>1972</v>
      </c>
      <c r="B1901" t="s">
        <v>2369</v>
      </c>
      <c r="C1901" t="s">
        <v>3318</v>
      </c>
      <c r="D1901" t="s">
        <v>13</v>
      </c>
      <c r="E1901" t="s">
        <v>1952</v>
      </c>
      <c r="F1901" t="s">
        <v>3319</v>
      </c>
      <c r="G1901">
        <v>0</v>
      </c>
    </row>
    <row r="1902" spans="1:7" hidden="1" x14ac:dyDescent="0.35">
      <c r="A1902">
        <v>1972</v>
      </c>
      <c r="B1902" t="s">
        <v>2369</v>
      </c>
      <c r="C1902" t="s">
        <v>3320</v>
      </c>
      <c r="D1902" t="s">
        <v>13</v>
      </c>
      <c r="E1902" t="s">
        <v>152</v>
      </c>
      <c r="F1902" t="s">
        <v>3321</v>
      </c>
      <c r="G1902">
        <v>0</v>
      </c>
    </row>
    <row r="1903" spans="1:7" hidden="1" x14ac:dyDescent="0.35">
      <c r="A1903">
        <v>1972</v>
      </c>
      <c r="B1903" t="s">
        <v>2369</v>
      </c>
      <c r="C1903" t="s">
        <v>3322</v>
      </c>
      <c r="D1903" t="s">
        <v>13</v>
      </c>
      <c r="E1903" t="s">
        <v>3152</v>
      </c>
      <c r="F1903" t="s">
        <v>3323</v>
      </c>
      <c r="G1903">
        <v>0</v>
      </c>
    </row>
    <row r="1904" spans="1:7" hidden="1" x14ac:dyDescent="0.35">
      <c r="A1904">
        <v>1972</v>
      </c>
      <c r="B1904" t="s">
        <v>2369</v>
      </c>
      <c r="C1904" t="s">
        <v>3324</v>
      </c>
      <c r="D1904" t="s">
        <v>13</v>
      </c>
      <c r="E1904" t="s">
        <v>19</v>
      </c>
      <c r="F1904" t="s">
        <v>3325</v>
      </c>
      <c r="G1904">
        <v>0</v>
      </c>
    </row>
    <row r="1905" spans="1:7" hidden="1" x14ac:dyDescent="0.35">
      <c r="A1905">
        <v>1972</v>
      </c>
      <c r="B1905" t="s">
        <v>2369</v>
      </c>
      <c r="C1905" t="s">
        <v>3326</v>
      </c>
      <c r="D1905" t="s">
        <v>13</v>
      </c>
      <c r="E1905" t="s">
        <v>19</v>
      </c>
      <c r="F1905" t="s">
        <v>3327</v>
      </c>
      <c r="G1905">
        <v>0</v>
      </c>
    </row>
    <row r="1906" spans="1:7" hidden="1" x14ac:dyDescent="0.35">
      <c r="A1906">
        <v>1972</v>
      </c>
      <c r="B1906" t="s">
        <v>2369</v>
      </c>
      <c r="C1906" t="s">
        <v>3328</v>
      </c>
      <c r="D1906" t="s">
        <v>13</v>
      </c>
      <c r="E1906" t="s">
        <v>19</v>
      </c>
      <c r="F1906" t="s">
        <v>3329</v>
      </c>
      <c r="G1906">
        <v>0</v>
      </c>
    </row>
    <row r="1907" spans="1:7" hidden="1" x14ac:dyDescent="0.35">
      <c r="A1907">
        <v>1972</v>
      </c>
      <c r="B1907" t="s">
        <v>2369</v>
      </c>
      <c r="C1907" t="s">
        <v>3330</v>
      </c>
      <c r="D1907" t="s">
        <v>13</v>
      </c>
      <c r="E1907" t="s">
        <v>19</v>
      </c>
      <c r="F1907" t="s">
        <v>3331</v>
      </c>
      <c r="G1907">
        <v>0</v>
      </c>
    </row>
    <row r="1908" spans="1:7" hidden="1" x14ac:dyDescent="0.35">
      <c r="A1908">
        <v>1972</v>
      </c>
      <c r="B1908" t="s">
        <v>2369</v>
      </c>
      <c r="C1908" t="s">
        <v>3332</v>
      </c>
      <c r="D1908" t="s">
        <v>13</v>
      </c>
      <c r="E1908" t="s">
        <v>19</v>
      </c>
      <c r="F1908" t="s">
        <v>3333</v>
      </c>
      <c r="G1908">
        <v>0</v>
      </c>
    </row>
    <row r="1909" spans="1:7" hidden="1" x14ac:dyDescent="0.35">
      <c r="A1909">
        <v>1972</v>
      </c>
      <c r="B1909" t="s">
        <v>2369</v>
      </c>
      <c r="C1909" t="s">
        <v>3334</v>
      </c>
      <c r="D1909" t="s">
        <v>13</v>
      </c>
      <c r="E1909" t="s">
        <v>19</v>
      </c>
      <c r="F1909" t="s">
        <v>3335</v>
      </c>
      <c r="G1909">
        <v>0</v>
      </c>
    </row>
    <row r="1910" spans="1:7" hidden="1" x14ac:dyDescent="0.35">
      <c r="A1910">
        <v>1972</v>
      </c>
      <c r="B1910" t="s">
        <v>2369</v>
      </c>
      <c r="C1910" t="s">
        <v>3336</v>
      </c>
      <c r="D1910" t="s">
        <v>13</v>
      </c>
      <c r="E1910" t="s">
        <v>19</v>
      </c>
      <c r="F1910" t="s">
        <v>3337</v>
      </c>
      <c r="G1910">
        <v>0</v>
      </c>
    </row>
    <row r="1911" spans="1:7" hidden="1" x14ac:dyDescent="0.35">
      <c r="A1911">
        <v>1972</v>
      </c>
      <c r="B1911" t="s">
        <v>2377</v>
      </c>
      <c r="C1911" t="s">
        <v>3338</v>
      </c>
      <c r="D1911" t="s">
        <v>13</v>
      </c>
      <c r="E1911" t="s">
        <v>17</v>
      </c>
      <c r="F1911" t="s">
        <v>3339</v>
      </c>
      <c r="G1911">
        <v>0</v>
      </c>
    </row>
    <row r="1912" spans="1:7" hidden="1" x14ac:dyDescent="0.35">
      <c r="A1912">
        <v>1972</v>
      </c>
      <c r="B1912" t="s">
        <v>2377</v>
      </c>
      <c r="C1912" t="s">
        <v>1643</v>
      </c>
      <c r="D1912" t="s">
        <v>13</v>
      </c>
      <c r="E1912" t="s">
        <v>147</v>
      </c>
      <c r="F1912" t="s">
        <v>3340</v>
      </c>
      <c r="G1912">
        <v>0</v>
      </c>
    </row>
    <row r="1913" spans="1:7" hidden="1" x14ac:dyDescent="0.35">
      <c r="A1913">
        <v>1972</v>
      </c>
      <c r="B1913" t="s">
        <v>2377</v>
      </c>
      <c r="C1913" t="s">
        <v>3341</v>
      </c>
      <c r="D1913" t="s">
        <v>13</v>
      </c>
      <c r="E1913" t="s">
        <v>1952</v>
      </c>
      <c r="F1913" t="s">
        <v>2223</v>
      </c>
      <c r="G1913">
        <v>0</v>
      </c>
    </row>
    <row r="1914" spans="1:7" hidden="1" x14ac:dyDescent="0.35">
      <c r="A1914">
        <v>1972</v>
      </c>
      <c r="B1914" t="s">
        <v>2377</v>
      </c>
      <c r="C1914" t="s">
        <v>3342</v>
      </c>
      <c r="D1914" t="s">
        <v>13</v>
      </c>
      <c r="E1914" t="s">
        <v>19</v>
      </c>
      <c r="F1914" t="s">
        <v>3343</v>
      </c>
      <c r="G1914">
        <v>0</v>
      </c>
    </row>
    <row r="1915" spans="1:7" hidden="1" x14ac:dyDescent="0.35">
      <c r="A1915">
        <v>1972</v>
      </c>
      <c r="B1915" t="s">
        <v>2377</v>
      </c>
      <c r="C1915" t="s">
        <v>3344</v>
      </c>
      <c r="D1915" t="s">
        <v>13</v>
      </c>
      <c r="E1915" t="s">
        <v>19</v>
      </c>
      <c r="F1915" t="s">
        <v>3345</v>
      </c>
      <c r="G1915">
        <v>0</v>
      </c>
    </row>
    <row r="1916" spans="1:7" hidden="1" x14ac:dyDescent="0.35">
      <c r="A1916">
        <v>1972</v>
      </c>
      <c r="B1916" t="s">
        <v>2396</v>
      </c>
      <c r="C1916" t="s">
        <v>3346</v>
      </c>
      <c r="D1916" t="s">
        <v>13</v>
      </c>
      <c r="E1916" t="s">
        <v>17</v>
      </c>
      <c r="F1916" t="s">
        <v>3347</v>
      </c>
      <c r="G1916">
        <v>0</v>
      </c>
    </row>
    <row r="1917" spans="1:7" hidden="1" x14ac:dyDescent="0.35">
      <c r="A1917">
        <v>1972</v>
      </c>
      <c r="B1917" t="s">
        <v>2396</v>
      </c>
      <c r="C1917" t="s">
        <v>3348</v>
      </c>
      <c r="D1917" t="s">
        <v>13</v>
      </c>
      <c r="E1917" t="s">
        <v>19</v>
      </c>
      <c r="F1917" t="s">
        <v>3349</v>
      </c>
      <c r="G1917">
        <v>0</v>
      </c>
    </row>
    <row r="1918" spans="1:7" hidden="1" x14ac:dyDescent="0.35">
      <c r="A1918">
        <v>1972</v>
      </c>
      <c r="B1918" t="s">
        <v>2396</v>
      </c>
      <c r="C1918" t="s">
        <v>3350</v>
      </c>
      <c r="D1918" t="s">
        <v>13</v>
      </c>
      <c r="E1918" t="s">
        <v>19</v>
      </c>
      <c r="F1918" t="s">
        <v>3351</v>
      </c>
      <c r="G1918">
        <v>0</v>
      </c>
    </row>
    <row r="1919" spans="1:7" hidden="1" x14ac:dyDescent="0.35">
      <c r="A1919">
        <v>1972</v>
      </c>
      <c r="B1919" t="s">
        <v>2396</v>
      </c>
      <c r="C1919" t="s">
        <v>3352</v>
      </c>
      <c r="D1919" t="s">
        <v>13</v>
      </c>
      <c r="E1919" t="s">
        <v>19</v>
      </c>
      <c r="F1919" t="s">
        <v>3353</v>
      </c>
      <c r="G1919">
        <v>0</v>
      </c>
    </row>
    <row r="1920" spans="1:7" hidden="1" x14ac:dyDescent="0.35">
      <c r="A1920">
        <v>1972</v>
      </c>
      <c r="B1920" t="s">
        <v>2396</v>
      </c>
      <c r="C1920" t="s">
        <v>3354</v>
      </c>
      <c r="D1920" t="s">
        <v>13</v>
      </c>
      <c r="E1920" t="s">
        <v>19</v>
      </c>
      <c r="F1920" t="s">
        <v>3355</v>
      </c>
      <c r="G1920">
        <v>0</v>
      </c>
    </row>
    <row r="1921" spans="1:7" hidden="1" x14ac:dyDescent="0.35">
      <c r="A1921">
        <v>1972</v>
      </c>
      <c r="B1921" t="s">
        <v>3356</v>
      </c>
      <c r="C1921" t="s">
        <v>3357</v>
      </c>
      <c r="D1921" t="s">
        <v>13</v>
      </c>
      <c r="E1921" t="s">
        <v>19</v>
      </c>
      <c r="F1921" t="s">
        <v>3358</v>
      </c>
      <c r="G1921">
        <v>0</v>
      </c>
    </row>
    <row r="1922" spans="1:7" hidden="1" x14ac:dyDescent="0.35">
      <c r="A1922">
        <v>1972</v>
      </c>
      <c r="B1922" t="s">
        <v>3356</v>
      </c>
      <c r="C1922" t="s">
        <v>3359</v>
      </c>
      <c r="D1922" t="s">
        <v>13</v>
      </c>
      <c r="E1922" t="s">
        <v>17</v>
      </c>
      <c r="F1922" t="s">
        <v>3360</v>
      </c>
      <c r="G1922">
        <v>0</v>
      </c>
    </row>
    <row r="1923" spans="1:7" hidden="1" x14ac:dyDescent="0.35">
      <c r="A1923">
        <v>1972</v>
      </c>
      <c r="B1923" t="s">
        <v>3356</v>
      </c>
      <c r="C1923" t="s">
        <v>3361</v>
      </c>
      <c r="D1923" t="s">
        <v>13</v>
      </c>
      <c r="E1923" t="s">
        <v>19</v>
      </c>
      <c r="F1923" t="s">
        <v>3362</v>
      </c>
      <c r="G1923">
        <v>0</v>
      </c>
    </row>
    <row r="1924" spans="1:7" hidden="1" x14ac:dyDescent="0.35">
      <c r="A1924">
        <v>1972</v>
      </c>
      <c r="B1924" t="s">
        <v>3356</v>
      </c>
      <c r="C1924" t="s">
        <v>3361</v>
      </c>
      <c r="D1924" t="s">
        <v>13</v>
      </c>
      <c r="E1924" t="s">
        <v>19</v>
      </c>
      <c r="F1924" t="s">
        <v>3362</v>
      </c>
      <c r="G1924">
        <v>0</v>
      </c>
    </row>
    <row r="1925" spans="1:7" hidden="1" x14ac:dyDescent="0.35">
      <c r="A1925">
        <v>1972</v>
      </c>
      <c r="B1925" t="s">
        <v>3356</v>
      </c>
      <c r="C1925" t="s">
        <v>3363</v>
      </c>
      <c r="D1925" t="s">
        <v>13</v>
      </c>
      <c r="E1925" t="s">
        <v>152</v>
      </c>
      <c r="F1925" t="s">
        <v>3364</v>
      </c>
      <c r="G1925">
        <v>0</v>
      </c>
    </row>
    <row r="1926" spans="1:7" hidden="1" x14ac:dyDescent="0.35">
      <c r="A1926">
        <v>1972</v>
      </c>
      <c r="B1926" t="s">
        <v>2403</v>
      </c>
      <c r="C1926" t="s">
        <v>3365</v>
      </c>
      <c r="D1926" t="s">
        <v>13</v>
      </c>
      <c r="E1926" t="s">
        <v>17</v>
      </c>
      <c r="F1926" t="s">
        <v>3366</v>
      </c>
      <c r="G1926">
        <v>0</v>
      </c>
    </row>
    <row r="1927" spans="1:7" hidden="1" x14ac:dyDescent="0.35">
      <c r="A1927">
        <v>1972</v>
      </c>
      <c r="B1927" t="s">
        <v>2403</v>
      </c>
      <c r="C1927" t="s">
        <v>3367</v>
      </c>
      <c r="D1927" t="s">
        <v>13</v>
      </c>
      <c r="E1927" t="s">
        <v>147</v>
      </c>
      <c r="F1927" t="s">
        <v>3368</v>
      </c>
      <c r="G1927">
        <v>0</v>
      </c>
    </row>
    <row r="1928" spans="1:7" hidden="1" x14ac:dyDescent="0.35">
      <c r="A1928">
        <v>1972</v>
      </c>
      <c r="B1928" t="s">
        <v>2403</v>
      </c>
      <c r="C1928" t="s">
        <v>3369</v>
      </c>
      <c r="D1928" t="s">
        <v>13</v>
      </c>
      <c r="E1928" t="s">
        <v>19</v>
      </c>
      <c r="F1928" t="s">
        <v>3370</v>
      </c>
      <c r="G1928">
        <v>0</v>
      </c>
    </row>
    <row r="1929" spans="1:7" hidden="1" x14ac:dyDescent="0.35">
      <c r="A1929">
        <v>1972</v>
      </c>
      <c r="B1929" t="s">
        <v>2415</v>
      </c>
      <c r="C1929" t="s">
        <v>3371</v>
      </c>
      <c r="D1929" t="s">
        <v>13</v>
      </c>
      <c r="E1929" t="s">
        <v>152</v>
      </c>
      <c r="F1929" t="s">
        <v>3372</v>
      </c>
      <c r="G1929">
        <v>0</v>
      </c>
    </row>
    <row r="1930" spans="1:7" hidden="1" x14ac:dyDescent="0.35">
      <c r="A1930">
        <v>1972</v>
      </c>
      <c r="B1930" t="s">
        <v>2415</v>
      </c>
      <c r="C1930" t="s">
        <v>3373</v>
      </c>
      <c r="D1930" t="s">
        <v>13</v>
      </c>
      <c r="E1930" t="s">
        <v>17</v>
      </c>
      <c r="F1930" t="s">
        <v>3374</v>
      </c>
      <c r="G1930">
        <v>0</v>
      </c>
    </row>
    <row r="1931" spans="1:7" hidden="1" x14ac:dyDescent="0.35">
      <c r="A1931">
        <v>1972</v>
      </c>
      <c r="B1931" t="s">
        <v>2415</v>
      </c>
      <c r="C1931" t="s">
        <v>3375</v>
      </c>
      <c r="D1931" t="s">
        <v>13</v>
      </c>
      <c r="E1931" t="s">
        <v>19</v>
      </c>
      <c r="F1931" t="s">
        <v>3376</v>
      </c>
      <c r="G1931">
        <v>0</v>
      </c>
    </row>
    <row r="1932" spans="1:7" hidden="1" x14ac:dyDescent="0.35">
      <c r="A1932">
        <v>1972</v>
      </c>
      <c r="B1932" t="s">
        <v>2424</v>
      </c>
      <c r="C1932" t="s">
        <v>3377</v>
      </c>
      <c r="D1932" t="s">
        <v>13</v>
      </c>
      <c r="E1932" t="s">
        <v>19</v>
      </c>
      <c r="F1932" t="s">
        <v>3378</v>
      </c>
      <c r="G1932">
        <v>0</v>
      </c>
    </row>
    <row r="1933" spans="1:7" hidden="1" x14ac:dyDescent="0.35">
      <c r="A1933">
        <v>1972</v>
      </c>
      <c r="B1933" t="s">
        <v>2424</v>
      </c>
      <c r="C1933" t="s">
        <v>3379</v>
      </c>
      <c r="D1933" t="s">
        <v>13</v>
      </c>
      <c r="E1933" t="s">
        <v>17</v>
      </c>
      <c r="F1933" t="s">
        <v>3380</v>
      </c>
      <c r="G1933">
        <v>0</v>
      </c>
    </row>
    <row r="1934" spans="1:7" hidden="1" x14ac:dyDescent="0.35">
      <c r="A1934">
        <v>1972</v>
      </c>
      <c r="B1934" t="s">
        <v>2429</v>
      </c>
      <c r="C1934" t="s">
        <v>1689</v>
      </c>
      <c r="D1934" t="s">
        <v>13</v>
      </c>
      <c r="E1934" t="s">
        <v>17</v>
      </c>
      <c r="F1934" t="s">
        <v>3381</v>
      </c>
      <c r="G1934">
        <v>0</v>
      </c>
    </row>
    <row r="1935" spans="1:7" hidden="1" x14ac:dyDescent="0.35">
      <c r="A1935">
        <v>1972</v>
      </c>
      <c r="B1935" t="s">
        <v>2429</v>
      </c>
      <c r="C1935" t="s">
        <v>3382</v>
      </c>
      <c r="D1935" t="s">
        <v>13</v>
      </c>
      <c r="E1935" t="s">
        <v>19</v>
      </c>
      <c r="F1935" t="s">
        <v>3383</v>
      </c>
      <c r="G1935">
        <v>0</v>
      </c>
    </row>
    <row r="1936" spans="1:7" hidden="1" x14ac:dyDescent="0.35">
      <c r="A1936">
        <v>1972</v>
      </c>
      <c r="B1936" t="s">
        <v>2429</v>
      </c>
      <c r="C1936" t="s">
        <v>3384</v>
      </c>
      <c r="D1936" t="s">
        <v>13</v>
      </c>
      <c r="E1936" t="s">
        <v>19</v>
      </c>
      <c r="F1936" t="s">
        <v>3385</v>
      </c>
      <c r="G1936">
        <v>0</v>
      </c>
    </row>
    <row r="1937" spans="1:7" hidden="1" x14ac:dyDescent="0.35">
      <c r="A1937">
        <v>1972</v>
      </c>
      <c r="B1937" t="s">
        <v>2429</v>
      </c>
      <c r="C1937" t="s">
        <v>3386</v>
      </c>
      <c r="D1937" t="s">
        <v>13</v>
      </c>
      <c r="E1937" t="s">
        <v>19</v>
      </c>
      <c r="F1937" t="s">
        <v>3262</v>
      </c>
      <c r="G1937">
        <v>0</v>
      </c>
    </row>
    <row r="1938" spans="1:7" hidden="1" x14ac:dyDescent="0.35">
      <c r="A1938">
        <v>1972</v>
      </c>
      <c r="B1938" t="s">
        <v>2435</v>
      </c>
      <c r="C1938" t="s">
        <v>3387</v>
      </c>
      <c r="D1938" t="s">
        <v>13</v>
      </c>
      <c r="E1938" t="s">
        <v>17</v>
      </c>
      <c r="F1938" t="s">
        <v>3388</v>
      </c>
      <c r="G1938">
        <v>0</v>
      </c>
    </row>
    <row r="1939" spans="1:7" hidden="1" x14ac:dyDescent="0.35">
      <c r="A1939">
        <v>1972</v>
      </c>
      <c r="B1939" t="s">
        <v>2435</v>
      </c>
      <c r="C1939" t="s">
        <v>3389</v>
      </c>
      <c r="D1939" t="s">
        <v>13</v>
      </c>
      <c r="E1939" t="s">
        <v>19</v>
      </c>
      <c r="F1939" t="s">
        <v>3390</v>
      </c>
      <c r="G1939">
        <v>0</v>
      </c>
    </row>
    <row r="1940" spans="1:7" hidden="1" x14ac:dyDescent="0.35">
      <c r="A1940">
        <v>1972</v>
      </c>
      <c r="B1940" t="s">
        <v>2435</v>
      </c>
      <c r="C1940" t="s">
        <v>3391</v>
      </c>
      <c r="D1940" t="s">
        <v>13</v>
      </c>
      <c r="E1940" t="s">
        <v>19</v>
      </c>
      <c r="F1940" t="s">
        <v>3392</v>
      </c>
      <c r="G1940">
        <v>0</v>
      </c>
    </row>
    <row r="1941" spans="1:7" hidden="1" x14ac:dyDescent="0.35">
      <c r="A1941">
        <v>1972</v>
      </c>
      <c r="B1941" t="s">
        <v>2444</v>
      </c>
      <c r="C1941" t="s">
        <v>3393</v>
      </c>
      <c r="D1941" t="s">
        <v>13</v>
      </c>
      <c r="E1941" t="s">
        <v>17</v>
      </c>
      <c r="F1941" t="s">
        <v>3394</v>
      </c>
      <c r="G1941">
        <v>0</v>
      </c>
    </row>
    <row r="1942" spans="1:7" hidden="1" x14ac:dyDescent="0.35">
      <c r="A1942">
        <v>1972</v>
      </c>
      <c r="B1942" t="s">
        <v>2444</v>
      </c>
      <c r="C1942" t="s">
        <v>3395</v>
      </c>
      <c r="D1942" t="s">
        <v>13</v>
      </c>
      <c r="E1942" t="s">
        <v>147</v>
      </c>
      <c r="F1942" t="s">
        <v>3396</v>
      </c>
      <c r="G1942">
        <v>0</v>
      </c>
    </row>
    <row r="1943" spans="1:7" hidden="1" x14ac:dyDescent="0.35">
      <c r="A1943">
        <v>1972</v>
      </c>
      <c r="B1943" t="s">
        <v>2444</v>
      </c>
      <c r="C1943" t="s">
        <v>3397</v>
      </c>
      <c r="D1943" t="s">
        <v>13</v>
      </c>
      <c r="E1943" t="s">
        <v>19</v>
      </c>
      <c r="F1943" t="s">
        <v>3398</v>
      </c>
      <c r="G1943">
        <v>0</v>
      </c>
    </row>
    <row r="1944" spans="1:7" hidden="1" x14ac:dyDescent="0.35">
      <c r="A1944">
        <v>1972</v>
      </c>
      <c r="B1944" t="s">
        <v>2444</v>
      </c>
      <c r="C1944" t="s">
        <v>3399</v>
      </c>
      <c r="D1944" t="s">
        <v>13</v>
      </c>
      <c r="E1944" t="s">
        <v>19</v>
      </c>
      <c r="F1944" t="s">
        <v>3400</v>
      </c>
      <c r="G1944">
        <v>0</v>
      </c>
    </row>
    <row r="1945" spans="1:7" hidden="1" x14ac:dyDescent="0.35">
      <c r="A1945">
        <v>1972</v>
      </c>
      <c r="B1945" t="s">
        <v>2444</v>
      </c>
      <c r="C1945" t="s">
        <v>3401</v>
      </c>
      <c r="D1945" t="s">
        <v>13</v>
      </c>
      <c r="E1945" t="s">
        <v>19</v>
      </c>
      <c r="F1945" t="s">
        <v>3402</v>
      </c>
      <c r="G1945">
        <v>0</v>
      </c>
    </row>
    <row r="1946" spans="1:7" hidden="1" x14ac:dyDescent="0.35">
      <c r="A1946">
        <v>1972</v>
      </c>
      <c r="B1946" t="s">
        <v>2444</v>
      </c>
      <c r="C1946" t="s">
        <v>3403</v>
      </c>
      <c r="D1946" t="s">
        <v>13</v>
      </c>
      <c r="E1946" t="s">
        <v>19</v>
      </c>
      <c r="F1946" t="s">
        <v>3404</v>
      </c>
      <c r="G1946">
        <v>0</v>
      </c>
    </row>
    <row r="1947" spans="1:7" hidden="1" x14ac:dyDescent="0.35">
      <c r="A1947">
        <v>1972</v>
      </c>
      <c r="B1947" t="s">
        <v>2455</v>
      </c>
      <c r="C1947" t="s">
        <v>3405</v>
      </c>
      <c r="D1947" t="s">
        <v>13</v>
      </c>
      <c r="E1947" t="s">
        <v>17</v>
      </c>
      <c r="F1947" t="s">
        <v>3406</v>
      </c>
      <c r="G1947">
        <v>0</v>
      </c>
    </row>
    <row r="1948" spans="1:7" hidden="1" x14ac:dyDescent="0.35">
      <c r="A1948">
        <v>1972</v>
      </c>
      <c r="B1948" t="s">
        <v>2455</v>
      </c>
      <c r="C1948" t="s">
        <v>3407</v>
      </c>
      <c r="D1948" t="s">
        <v>13</v>
      </c>
      <c r="E1948" t="s">
        <v>152</v>
      </c>
      <c r="F1948" t="s">
        <v>3408</v>
      </c>
      <c r="G1948">
        <v>0</v>
      </c>
    </row>
    <row r="1949" spans="1:7" hidden="1" x14ac:dyDescent="0.35">
      <c r="A1949">
        <v>1972</v>
      </c>
      <c r="B1949" t="s">
        <v>2455</v>
      </c>
      <c r="C1949" t="s">
        <v>3409</v>
      </c>
      <c r="D1949" t="s">
        <v>13</v>
      </c>
      <c r="E1949" t="s">
        <v>19</v>
      </c>
      <c r="F1949" t="s">
        <v>3410</v>
      </c>
      <c r="G1949">
        <v>0</v>
      </c>
    </row>
    <row r="1950" spans="1:7" hidden="1" x14ac:dyDescent="0.35">
      <c r="A1950">
        <v>1972</v>
      </c>
      <c r="B1950" t="s">
        <v>2455</v>
      </c>
      <c r="C1950" t="s">
        <v>3411</v>
      </c>
      <c r="D1950" t="s">
        <v>13</v>
      </c>
      <c r="E1950" t="s">
        <v>19</v>
      </c>
      <c r="F1950" t="s">
        <v>3412</v>
      </c>
      <c r="G1950">
        <v>0</v>
      </c>
    </row>
    <row r="1951" spans="1:7" hidden="1" x14ac:dyDescent="0.35">
      <c r="A1951">
        <v>1972</v>
      </c>
      <c r="B1951" t="s">
        <v>2455</v>
      </c>
      <c r="C1951" t="s">
        <v>3413</v>
      </c>
      <c r="D1951" t="s">
        <v>13</v>
      </c>
      <c r="E1951" t="s">
        <v>19</v>
      </c>
      <c r="F1951" t="s">
        <v>3414</v>
      </c>
      <c r="G1951">
        <v>0</v>
      </c>
    </row>
    <row r="1952" spans="1:7" hidden="1" x14ac:dyDescent="0.35">
      <c r="A1952">
        <v>1972</v>
      </c>
      <c r="B1952" t="s">
        <v>2455</v>
      </c>
      <c r="C1952" t="s">
        <v>3415</v>
      </c>
      <c r="D1952" t="s">
        <v>13</v>
      </c>
      <c r="E1952" t="s">
        <v>19</v>
      </c>
      <c r="F1952" t="s">
        <v>3416</v>
      </c>
      <c r="G1952">
        <v>0</v>
      </c>
    </row>
    <row r="1953" spans="1:7" hidden="1" x14ac:dyDescent="0.35">
      <c r="A1953">
        <v>1972</v>
      </c>
      <c r="B1953" t="s">
        <v>2455</v>
      </c>
      <c r="C1953" t="s">
        <v>3417</v>
      </c>
      <c r="D1953" t="s">
        <v>13</v>
      </c>
      <c r="E1953" t="s">
        <v>19</v>
      </c>
      <c r="F1953" t="s">
        <v>3418</v>
      </c>
      <c r="G1953">
        <v>0</v>
      </c>
    </row>
    <row r="1954" spans="1:7" hidden="1" x14ac:dyDescent="0.35">
      <c r="A1954">
        <v>1972</v>
      </c>
      <c r="B1954" t="s">
        <v>2464</v>
      </c>
      <c r="C1954" t="s">
        <v>3419</v>
      </c>
      <c r="D1954" t="s">
        <v>13</v>
      </c>
      <c r="E1954" t="s">
        <v>17</v>
      </c>
      <c r="F1954" t="s">
        <v>3420</v>
      </c>
      <c r="G1954">
        <v>0</v>
      </c>
    </row>
    <row r="1955" spans="1:7" hidden="1" x14ac:dyDescent="0.35">
      <c r="A1955">
        <v>1972</v>
      </c>
      <c r="B1955" t="s">
        <v>2464</v>
      </c>
      <c r="C1955" t="s">
        <v>22</v>
      </c>
      <c r="D1955" t="s">
        <v>13</v>
      </c>
      <c r="E1955" t="s">
        <v>19</v>
      </c>
      <c r="F1955" t="s">
        <v>3421</v>
      </c>
      <c r="G1955">
        <v>0</v>
      </c>
    </row>
    <row r="1956" spans="1:7" hidden="1" x14ac:dyDescent="0.35">
      <c r="A1956">
        <v>1972</v>
      </c>
      <c r="B1956" t="s">
        <v>148</v>
      </c>
      <c r="C1956" t="s">
        <v>149</v>
      </c>
      <c r="D1956" t="s">
        <v>13</v>
      </c>
      <c r="E1956" t="s">
        <v>17</v>
      </c>
      <c r="F1956" t="s">
        <v>3422</v>
      </c>
      <c r="G1956">
        <v>0</v>
      </c>
    </row>
    <row r="1957" spans="1:7" hidden="1" x14ac:dyDescent="0.35">
      <c r="A1957">
        <v>1972</v>
      </c>
      <c r="B1957" t="s">
        <v>148</v>
      </c>
      <c r="C1957" t="s">
        <v>150</v>
      </c>
      <c r="D1957" t="s">
        <v>13</v>
      </c>
      <c r="E1957" t="s">
        <v>19</v>
      </c>
      <c r="F1957" t="s">
        <v>3423</v>
      </c>
      <c r="G1957">
        <v>0</v>
      </c>
    </row>
    <row r="1958" spans="1:7" hidden="1" x14ac:dyDescent="0.35">
      <c r="A1958">
        <v>1972</v>
      </c>
      <c r="B1958" t="s">
        <v>148</v>
      </c>
      <c r="C1958" t="s">
        <v>151</v>
      </c>
      <c r="D1958" t="s">
        <v>13</v>
      </c>
      <c r="E1958" t="s">
        <v>152</v>
      </c>
      <c r="F1958" t="s">
        <v>3424</v>
      </c>
      <c r="G1958">
        <v>0</v>
      </c>
    </row>
    <row r="1959" spans="1:7" hidden="1" x14ac:dyDescent="0.35">
      <c r="A1959">
        <v>1972</v>
      </c>
      <c r="B1959" t="s">
        <v>148</v>
      </c>
      <c r="C1959" t="s">
        <v>153</v>
      </c>
      <c r="D1959" t="s">
        <v>13</v>
      </c>
      <c r="E1959" t="s">
        <v>19</v>
      </c>
      <c r="F1959" t="s">
        <v>3425</v>
      </c>
      <c r="G1959">
        <v>0</v>
      </c>
    </row>
    <row r="1960" spans="1:7" hidden="1" x14ac:dyDescent="0.35">
      <c r="A1960">
        <v>1972</v>
      </c>
      <c r="B1960" t="s">
        <v>148</v>
      </c>
      <c r="C1960" t="s">
        <v>154</v>
      </c>
      <c r="D1960" t="s">
        <v>13</v>
      </c>
      <c r="E1960" t="s">
        <v>19</v>
      </c>
      <c r="F1960" t="s">
        <v>3426</v>
      </c>
      <c r="G1960">
        <v>0</v>
      </c>
    </row>
    <row r="1961" spans="1:7" hidden="1" x14ac:dyDescent="0.35">
      <c r="A1961">
        <v>1972</v>
      </c>
      <c r="B1961" t="s">
        <v>148</v>
      </c>
      <c r="C1961" t="s">
        <v>155</v>
      </c>
      <c r="D1961" t="s">
        <v>13</v>
      </c>
      <c r="E1961" t="s">
        <v>19</v>
      </c>
      <c r="F1961" t="s">
        <v>3427</v>
      </c>
      <c r="G1961">
        <v>0</v>
      </c>
    </row>
    <row r="1962" spans="1:7" hidden="1" x14ac:dyDescent="0.35">
      <c r="A1962">
        <v>1972</v>
      </c>
      <c r="B1962" t="s">
        <v>148</v>
      </c>
      <c r="C1962" t="s">
        <v>156</v>
      </c>
      <c r="D1962" t="s">
        <v>13</v>
      </c>
      <c r="E1962" t="s">
        <v>134</v>
      </c>
      <c r="F1962" t="s">
        <v>3428</v>
      </c>
      <c r="G1962">
        <v>0</v>
      </c>
    </row>
    <row r="1963" spans="1:7" hidden="1" x14ac:dyDescent="0.35">
      <c r="A1963">
        <v>1972</v>
      </c>
      <c r="B1963" t="s">
        <v>148</v>
      </c>
      <c r="C1963" t="s">
        <v>157</v>
      </c>
      <c r="D1963" t="s">
        <v>13</v>
      </c>
      <c r="E1963" t="s">
        <v>19</v>
      </c>
      <c r="F1963" t="s">
        <v>3429</v>
      </c>
      <c r="G1963">
        <v>0</v>
      </c>
    </row>
    <row r="1964" spans="1:7" hidden="1" x14ac:dyDescent="0.35">
      <c r="A1964">
        <v>1972</v>
      </c>
      <c r="B1964" t="s">
        <v>2478</v>
      </c>
      <c r="C1964" t="s">
        <v>3430</v>
      </c>
      <c r="D1964" t="s">
        <v>13</v>
      </c>
      <c r="E1964" t="s">
        <v>17</v>
      </c>
      <c r="F1964" t="s">
        <v>3431</v>
      </c>
      <c r="G1964">
        <v>0</v>
      </c>
    </row>
    <row r="1965" spans="1:7" hidden="1" x14ac:dyDescent="0.35">
      <c r="A1965">
        <v>1972</v>
      </c>
      <c r="B1965" t="s">
        <v>2478</v>
      </c>
      <c r="C1965" t="s">
        <v>3432</v>
      </c>
      <c r="D1965" t="s">
        <v>13</v>
      </c>
      <c r="E1965" t="s">
        <v>19</v>
      </c>
      <c r="F1965" t="s">
        <v>3433</v>
      </c>
      <c r="G1965">
        <v>0</v>
      </c>
    </row>
    <row r="1966" spans="1:7" hidden="1" x14ac:dyDescent="0.35">
      <c r="A1966">
        <v>1972</v>
      </c>
      <c r="B1966" t="s">
        <v>2478</v>
      </c>
      <c r="C1966" t="s">
        <v>3434</v>
      </c>
      <c r="D1966" t="s">
        <v>13</v>
      </c>
      <c r="E1966" t="s">
        <v>19</v>
      </c>
      <c r="F1966" t="s">
        <v>2024</v>
      </c>
      <c r="G1966">
        <v>0</v>
      </c>
    </row>
    <row r="1967" spans="1:7" hidden="1" x14ac:dyDescent="0.35">
      <c r="A1967">
        <v>1972</v>
      </c>
      <c r="B1967" t="s">
        <v>2478</v>
      </c>
      <c r="C1967" t="s">
        <v>3435</v>
      </c>
      <c r="D1967" t="s">
        <v>13</v>
      </c>
      <c r="E1967" t="s">
        <v>19</v>
      </c>
      <c r="F1967" t="s">
        <v>3436</v>
      </c>
      <c r="G1967">
        <v>0</v>
      </c>
    </row>
    <row r="1968" spans="1:7" hidden="1" x14ac:dyDescent="0.35">
      <c r="A1968">
        <v>1972</v>
      </c>
      <c r="B1968" t="s">
        <v>2478</v>
      </c>
      <c r="C1968" t="s">
        <v>3437</v>
      </c>
      <c r="D1968" t="s">
        <v>13</v>
      </c>
      <c r="E1968" t="s">
        <v>19</v>
      </c>
      <c r="F1968" t="s">
        <v>3438</v>
      </c>
      <c r="G1968">
        <v>0</v>
      </c>
    </row>
    <row r="1969" spans="1:7" hidden="1" x14ac:dyDescent="0.35">
      <c r="A1969">
        <v>1972</v>
      </c>
      <c r="B1969" t="s">
        <v>2478</v>
      </c>
      <c r="C1969" t="s">
        <v>3439</v>
      </c>
      <c r="D1969" t="s">
        <v>13</v>
      </c>
      <c r="E1969" t="s">
        <v>152</v>
      </c>
      <c r="F1969" t="s">
        <v>2755</v>
      </c>
      <c r="G1969">
        <v>0</v>
      </c>
    </row>
    <row r="1970" spans="1:7" hidden="1" x14ac:dyDescent="0.35">
      <c r="A1970">
        <v>1972</v>
      </c>
      <c r="B1970" t="s">
        <v>2478</v>
      </c>
      <c r="C1970" t="s">
        <v>3439</v>
      </c>
      <c r="D1970" t="s">
        <v>13</v>
      </c>
      <c r="E1970" t="s">
        <v>152</v>
      </c>
      <c r="F1970" t="s">
        <v>2755</v>
      </c>
      <c r="G1970">
        <v>0</v>
      </c>
    </row>
    <row r="1971" spans="1:7" hidden="1" x14ac:dyDescent="0.35">
      <c r="A1971">
        <v>1972</v>
      </c>
      <c r="B1971" t="s">
        <v>2485</v>
      </c>
      <c r="C1971" t="s">
        <v>3440</v>
      </c>
      <c r="D1971" t="s">
        <v>13</v>
      </c>
      <c r="E1971" t="s">
        <v>17</v>
      </c>
      <c r="F1971" t="s">
        <v>3441</v>
      </c>
      <c r="G1971">
        <v>0</v>
      </c>
    </row>
    <row r="1972" spans="1:7" hidden="1" x14ac:dyDescent="0.35">
      <c r="A1972">
        <v>1972</v>
      </c>
      <c r="B1972" t="s">
        <v>2485</v>
      </c>
      <c r="C1972" t="s">
        <v>3442</v>
      </c>
      <c r="D1972" t="s">
        <v>13</v>
      </c>
      <c r="E1972" t="s">
        <v>152</v>
      </c>
      <c r="F1972" t="s">
        <v>3443</v>
      </c>
      <c r="G1972">
        <v>0</v>
      </c>
    </row>
    <row r="1973" spans="1:7" hidden="1" x14ac:dyDescent="0.35">
      <c r="A1973">
        <v>1972</v>
      </c>
      <c r="B1973" t="s">
        <v>2485</v>
      </c>
      <c r="C1973" t="s">
        <v>3444</v>
      </c>
      <c r="D1973" t="s">
        <v>13</v>
      </c>
      <c r="E1973" t="s">
        <v>19</v>
      </c>
      <c r="F1973" t="s">
        <v>3445</v>
      </c>
      <c r="G1973">
        <v>0</v>
      </c>
    </row>
    <row r="1974" spans="1:7" hidden="1" x14ac:dyDescent="0.35">
      <c r="A1974">
        <v>1972</v>
      </c>
      <c r="B1974" t="s">
        <v>2485</v>
      </c>
      <c r="C1974" t="s">
        <v>3446</v>
      </c>
      <c r="D1974" t="s">
        <v>13</v>
      </c>
      <c r="E1974" t="s">
        <v>19</v>
      </c>
      <c r="F1974" t="s">
        <v>3447</v>
      </c>
      <c r="G1974">
        <v>0</v>
      </c>
    </row>
    <row r="1975" spans="1:7" hidden="1" x14ac:dyDescent="0.35">
      <c r="A1975">
        <v>1972</v>
      </c>
      <c r="B1975" t="s">
        <v>2485</v>
      </c>
      <c r="C1975" t="s">
        <v>3448</v>
      </c>
      <c r="D1975" t="s">
        <v>13</v>
      </c>
      <c r="E1975" t="s">
        <v>19</v>
      </c>
      <c r="F1975" t="s">
        <v>3449</v>
      </c>
      <c r="G1975">
        <v>0</v>
      </c>
    </row>
    <row r="1976" spans="1:7" hidden="1" x14ac:dyDescent="0.35">
      <c r="A1976">
        <v>1972</v>
      </c>
      <c r="B1976" t="s">
        <v>2498</v>
      </c>
      <c r="C1976" t="s">
        <v>3450</v>
      </c>
      <c r="D1976" t="s">
        <v>13</v>
      </c>
      <c r="E1976" t="s">
        <v>17</v>
      </c>
      <c r="F1976" t="s">
        <v>3451</v>
      </c>
      <c r="G1976">
        <v>0</v>
      </c>
    </row>
    <row r="1977" spans="1:7" hidden="1" x14ac:dyDescent="0.35">
      <c r="A1977">
        <v>1972</v>
      </c>
      <c r="B1977" t="s">
        <v>2498</v>
      </c>
      <c r="C1977" t="s">
        <v>3452</v>
      </c>
      <c r="D1977" t="s">
        <v>13</v>
      </c>
      <c r="E1977" t="s">
        <v>19</v>
      </c>
      <c r="F1977" t="s">
        <v>3453</v>
      </c>
      <c r="G1977">
        <v>0</v>
      </c>
    </row>
    <row r="1978" spans="1:7" hidden="1" x14ac:dyDescent="0.35">
      <c r="A1978">
        <v>1972</v>
      </c>
      <c r="B1978" t="s">
        <v>2498</v>
      </c>
      <c r="C1978" t="s">
        <v>3454</v>
      </c>
      <c r="D1978" t="s">
        <v>13</v>
      </c>
      <c r="E1978" t="s">
        <v>19</v>
      </c>
      <c r="F1978" t="s">
        <v>3455</v>
      </c>
      <c r="G1978">
        <v>0</v>
      </c>
    </row>
    <row r="1979" spans="1:7" hidden="1" x14ac:dyDescent="0.35">
      <c r="A1979">
        <v>1972</v>
      </c>
      <c r="B1979" t="s">
        <v>2498</v>
      </c>
      <c r="C1979" t="s">
        <v>3456</v>
      </c>
      <c r="D1979" t="s">
        <v>13</v>
      </c>
      <c r="E1979" t="s">
        <v>19</v>
      </c>
      <c r="F1979" t="s">
        <v>3457</v>
      </c>
      <c r="G1979">
        <v>0</v>
      </c>
    </row>
    <row r="1980" spans="1:7" hidden="1" x14ac:dyDescent="0.35">
      <c r="A1980">
        <v>1972</v>
      </c>
      <c r="B1980" t="s">
        <v>2498</v>
      </c>
      <c r="C1980" t="s">
        <v>3458</v>
      </c>
      <c r="D1980" t="s">
        <v>13</v>
      </c>
      <c r="E1980" t="s">
        <v>19</v>
      </c>
      <c r="F1980" t="s">
        <v>3459</v>
      </c>
      <c r="G1980">
        <v>0</v>
      </c>
    </row>
    <row r="1981" spans="1:7" hidden="1" x14ac:dyDescent="0.35">
      <c r="A1981">
        <v>1972</v>
      </c>
      <c r="B1981" t="s">
        <v>2498</v>
      </c>
      <c r="C1981" t="s">
        <v>3460</v>
      </c>
      <c r="D1981" t="s">
        <v>13</v>
      </c>
      <c r="E1981" t="s">
        <v>19</v>
      </c>
      <c r="F1981" t="s">
        <v>3461</v>
      </c>
      <c r="G1981">
        <v>0</v>
      </c>
    </row>
    <row r="1982" spans="1:7" hidden="1" x14ac:dyDescent="0.35">
      <c r="A1982">
        <v>1972</v>
      </c>
      <c r="B1982" t="s">
        <v>2507</v>
      </c>
      <c r="C1982" t="s">
        <v>3462</v>
      </c>
      <c r="D1982" t="s">
        <v>13</v>
      </c>
      <c r="E1982" t="s">
        <v>17</v>
      </c>
      <c r="F1982" t="s">
        <v>3463</v>
      </c>
      <c r="G1982">
        <v>0</v>
      </c>
    </row>
    <row r="1983" spans="1:7" hidden="1" x14ac:dyDescent="0.35">
      <c r="A1983">
        <v>1972</v>
      </c>
      <c r="B1983" t="s">
        <v>2507</v>
      </c>
      <c r="C1983" t="s">
        <v>3464</v>
      </c>
      <c r="D1983" t="s">
        <v>13</v>
      </c>
      <c r="E1983" t="s">
        <v>134</v>
      </c>
      <c r="F1983" t="s">
        <v>3465</v>
      </c>
      <c r="G1983">
        <v>0</v>
      </c>
    </row>
    <row r="1984" spans="1:7" hidden="1" x14ac:dyDescent="0.35">
      <c r="A1984">
        <v>1972</v>
      </c>
      <c r="B1984" t="s">
        <v>2507</v>
      </c>
      <c r="C1984" t="s">
        <v>3466</v>
      </c>
      <c r="D1984" t="s">
        <v>13</v>
      </c>
      <c r="E1984" t="s">
        <v>19</v>
      </c>
      <c r="F1984" t="s">
        <v>3467</v>
      </c>
      <c r="G1984">
        <v>0</v>
      </c>
    </row>
    <row r="1985" spans="1:7" hidden="1" x14ac:dyDescent="0.35">
      <c r="A1985">
        <v>1972</v>
      </c>
      <c r="B1985" t="s">
        <v>2507</v>
      </c>
      <c r="C1985" t="s">
        <v>3468</v>
      </c>
      <c r="D1985" t="s">
        <v>13</v>
      </c>
      <c r="E1985" t="s">
        <v>19</v>
      </c>
      <c r="F1985" t="s">
        <v>3469</v>
      </c>
      <c r="G1985">
        <v>0</v>
      </c>
    </row>
    <row r="1986" spans="1:7" hidden="1" x14ac:dyDescent="0.35">
      <c r="A1986">
        <v>1972</v>
      </c>
      <c r="B1986" t="s">
        <v>2507</v>
      </c>
      <c r="C1986" t="s">
        <v>3470</v>
      </c>
      <c r="D1986" t="s">
        <v>13</v>
      </c>
      <c r="E1986" t="s">
        <v>152</v>
      </c>
      <c r="F1986" t="s">
        <v>3471</v>
      </c>
      <c r="G1986">
        <v>0</v>
      </c>
    </row>
    <row r="1987" spans="1:7" hidden="1" x14ac:dyDescent="0.35">
      <c r="A1987">
        <v>1972</v>
      </c>
      <c r="B1987" t="s">
        <v>2514</v>
      </c>
      <c r="C1987" t="s">
        <v>3472</v>
      </c>
      <c r="D1987" t="s">
        <v>13</v>
      </c>
      <c r="E1987" t="s">
        <v>17</v>
      </c>
      <c r="F1987" t="s">
        <v>3473</v>
      </c>
      <c r="G1987">
        <v>0</v>
      </c>
    </row>
    <row r="1988" spans="1:7" hidden="1" x14ac:dyDescent="0.35">
      <c r="A1988">
        <v>1972</v>
      </c>
      <c r="B1988" t="s">
        <v>2514</v>
      </c>
      <c r="C1988" t="s">
        <v>3474</v>
      </c>
      <c r="D1988" t="s">
        <v>13</v>
      </c>
      <c r="E1988" t="s">
        <v>19</v>
      </c>
      <c r="F1988" t="s">
        <v>3475</v>
      </c>
      <c r="G1988">
        <v>0</v>
      </c>
    </row>
    <row r="1989" spans="1:7" hidden="1" x14ac:dyDescent="0.35">
      <c r="A1989">
        <v>1972</v>
      </c>
      <c r="B1989" t="s">
        <v>2514</v>
      </c>
      <c r="C1989" t="s">
        <v>3476</v>
      </c>
      <c r="D1989" t="s">
        <v>13</v>
      </c>
      <c r="E1989" t="s">
        <v>19</v>
      </c>
      <c r="F1989" t="s">
        <v>3477</v>
      </c>
      <c r="G1989">
        <v>0</v>
      </c>
    </row>
    <row r="1990" spans="1:7" hidden="1" x14ac:dyDescent="0.35">
      <c r="A1990">
        <v>1972</v>
      </c>
      <c r="B1990" t="s">
        <v>2519</v>
      </c>
      <c r="C1990" t="s">
        <v>3478</v>
      </c>
      <c r="D1990" t="s">
        <v>13</v>
      </c>
      <c r="E1990" t="s">
        <v>17</v>
      </c>
      <c r="F1990" t="s">
        <v>3479</v>
      </c>
      <c r="G1990">
        <v>0</v>
      </c>
    </row>
    <row r="1991" spans="1:7" hidden="1" x14ac:dyDescent="0.35">
      <c r="A1991">
        <v>1972</v>
      </c>
      <c r="B1991" t="s">
        <v>2519</v>
      </c>
      <c r="C1991" t="s">
        <v>3480</v>
      </c>
      <c r="D1991" t="s">
        <v>13</v>
      </c>
      <c r="E1991" t="s">
        <v>19</v>
      </c>
      <c r="F1991" t="s">
        <v>3481</v>
      </c>
      <c r="G1991">
        <v>0</v>
      </c>
    </row>
    <row r="1992" spans="1:7" hidden="1" x14ac:dyDescent="0.35">
      <c r="A1992">
        <v>1972</v>
      </c>
      <c r="B1992" t="s">
        <v>2519</v>
      </c>
      <c r="C1992" t="s">
        <v>3482</v>
      </c>
      <c r="D1992" t="s">
        <v>13</v>
      </c>
      <c r="E1992" t="s">
        <v>19</v>
      </c>
      <c r="F1992" t="s">
        <v>3483</v>
      </c>
      <c r="G1992">
        <v>0</v>
      </c>
    </row>
    <row r="1993" spans="1:7" hidden="1" x14ac:dyDescent="0.35">
      <c r="A1993">
        <v>1972</v>
      </c>
      <c r="B1993" t="s">
        <v>2519</v>
      </c>
      <c r="C1993" t="s">
        <v>3484</v>
      </c>
      <c r="D1993" t="s">
        <v>13</v>
      </c>
      <c r="E1993" t="s">
        <v>3152</v>
      </c>
      <c r="F1993" t="s">
        <v>3485</v>
      </c>
      <c r="G1993">
        <v>0</v>
      </c>
    </row>
    <row r="1994" spans="1:7" hidden="1" x14ac:dyDescent="0.35">
      <c r="A1994">
        <v>1972</v>
      </c>
      <c r="B1994" t="s">
        <v>2519</v>
      </c>
      <c r="C1994" t="s">
        <v>3484</v>
      </c>
      <c r="D1994" t="s">
        <v>13</v>
      </c>
      <c r="E1994" t="s">
        <v>3152</v>
      </c>
      <c r="F1994" t="s">
        <v>3485</v>
      </c>
      <c r="G1994">
        <v>0</v>
      </c>
    </row>
    <row r="1995" spans="1:7" hidden="1" x14ac:dyDescent="0.35">
      <c r="A1995">
        <v>1972</v>
      </c>
      <c r="B1995" t="s">
        <v>2526</v>
      </c>
      <c r="C1995" t="s">
        <v>3486</v>
      </c>
      <c r="D1995" t="s">
        <v>13</v>
      </c>
      <c r="E1995" t="s">
        <v>17</v>
      </c>
      <c r="F1995" t="s">
        <v>3487</v>
      </c>
      <c r="G1995">
        <v>0</v>
      </c>
    </row>
    <row r="1996" spans="1:7" hidden="1" x14ac:dyDescent="0.35">
      <c r="A1996">
        <v>1972</v>
      </c>
      <c r="B1996" t="s">
        <v>2526</v>
      </c>
      <c r="C1996" t="s">
        <v>1727</v>
      </c>
      <c r="D1996" t="s">
        <v>13</v>
      </c>
      <c r="E1996" t="s">
        <v>152</v>
      </c>
      <c r="F1996" t="s">
        <v>3488</v>
      </c>
      <c r="G1996">
        <v>0</v>
      </c>
    </row>
    <row r="1997" spans="1:7" hidden="1" x14ac:dyDescent="0.35">
      <c r="A1997">
        <v>1972</v>
      </c>
      <c r="B1997" t="s">
        <v>2526</v>
      </c>
      <c r="C1997" t="s">
        <v>3489</v>
      </c>
      <c r="D1997" t="s">
        <v>13</v>
      </c>
      <c r="E1997" t="s">
        <v>19</v>
      </c>
      <c r="F1997" t="s">
        <v>3490</v>
      </c>
      <c r="G1997">
        <v>0</v>
      </c>
    </row>
    <row r="1998" spans="1:7" hidden="1" x14ac:dyDescent="0.35">
      <c r="A1998">
        <v>1972</v>
      </c>
      <c r="B1998" t="s">
        <v>2526</v>
      </c>
      <c r="C1998" t="s">
        <v>3491</v>
      </c>
      <c r="D1998" t="s">
        <v>13</v>
      </c>
      <c r="E1998" t="s">
        <v>3152</v>
      </c>
      <c r="F1998" t="s">
        <v>3492</v>
      </c>
      <c r="G1998">
        <v>0</v>
      </c>
    </row>
    <row r="1999" spans="1:7" hidden="1" x14ac:dyDescent="0.35">
      <c r="A1999">
        <v>1972</v>
      </c>
      <c r="B1999" t="s">
        <v>2526</v>
      </c>
      <c r="C1999" t="s">
        <v>3493</v>
      </c>
      <c r="D1999" t="s">
        <v>13</v>
      </c>
      <c r="E1999" t="s">
        <v>19</v>
      </c>
      <c r="F1999" t="s">
        <v>3494</v>
      </c>
      <c r="G1999">
        <v>0</v>
      </c>
    </row>
    <row r="2000" spans="1:7" hidden="1" x14ac:dyDescent="0.35">
      <c r="A2000">
        <v>1972</v>
      </c>
      <c r="B2000" t="s">
        <v>2526</v>
      </c>
      <c r="C2000" t="s">
        <v>3495</v>
      </c>
      <c r="D2000" t="s">
        <v>13</v>
      </c>
      <c r="E2000" t="s">
        <v>19</v>
      </c>
      <c r="F2000" t="s">
        <v>3496</v>
      </c>
      <c r="G2000">
        <v>0</v>
      </c>
    </row>
    <row r="2001" spans="1:7" hidden="1" x14ac:dyDescent="0.35">
      <c r="A2001">
        <v>1972</v>
      </c>
      <c r="B2001" t="s">
        <v>2535</v>
      </c>
      <c r="C2001" t="s">
        <v>3497</v>
      </c>
      <c r="D2001" t="s">
        <v>13</v>
      </c>
      <c r="E2001" t="s">
        <v>17</v>
      </c>
      <c r="F2001" t="s">
        <v>3498</v>
      </c>
      <c r="G2001">
        <v>0</v>
      </c>
    </row>
    <row r="2002" spans="1:7" hidden="1" x14ac:dyDescent="0.35">
      <c r="A2002">
        <v>1972</v>
      </c>
      <c r="B2002" t="s">
        <v>2535</v>
      </c>
      <c r="C2002" t="s">
        <v>3499</v>
      </c>
      <c r="D2002" t="s">
        <v>13</v>
      </c>
      <c r="E2002" t="s">
        <v>1952</v>
      </c>
      <c r="F2002" t="s">
        <v>3500</v>
      </c>
      <c r="G2002">
        <v>0</v>
      </c>
    </row>
    <row r="2003" spans="1:7" hidden="1" x14ac:dyDescent="0.35">
      <c r="A2003">
        <v>1972</v>
      </c>
      <c r="B2003" t="s">
        <v>2535</v>
      </c>
      <c r="C2003" t="s">
        <v>3499</v>
      </c>
      <c r="D2003" t="s">
        <v>13</v>
      </c>
      <c r="E2003" t="s">
        <v>1952</v>
      </c>
      <c r="F2003" t="s">
        <v>3500</v>
      </c>
      <c r="G2003">
        <v>0</v>
      </c>
    </row>
    <row r="2004" spans="1:7" hidden="1" x14ac:dyDescent="0.35">
      <c r="A2004">
        <v>1972</v>
      </c>
      <c r="B2004" t="s">
        <v>2535</v>
      </c>
      <c r="C2004" t="s">
        <v>3501</v>
      </c>
      <c r="D2004" t="s">
        <v>13</v>
      </c>
      <c r="E2004" t="s">
        <v>19</v>
      </c>
      <c r="F2004" t="s">
        <v>3502</v>
      </c>
      <c r="G2004">
        <v>0</v>
      </c>
    </row>
    <row r="2005" spans="1:7" hidden="1" x14ac:dyDescent="0.35">
      <c r="A2005">
        <v>1972</v>
      </c>
      <c r="B2005" t="s">
        <v>2535</v>
      </c>
      <c r="C2005" t="s">
        <v>3503</v>
      </c>
      <c r="D2005" t="s">
        <v>13</v>
      </c>
      <c r="E2005" t="s">
        <v>3152</v>
      </c>
      <c r="F2005" t="s">
        <v>3504</v>
      </c>
      <c r="G2005">
        <v>0</v>
      </c>
    </row>
    <row r="2006" spans="1:7" hidden="1" x14ac:dyDescent="0.35">
      <c r="A2006">
        <v>1972</v>
      </c>
      <c r="B2006" t="s">
        <v>2535</v>
      </c>
      <c r="C2006" t="s">
        <v>3505</v>
      </c>
      <c r="D2006" t="s">
        <v>13</v>
      </c>
      <c r="E2006" t="s">
        <v>19</v>
      </c>
      <c r="F2006" t="s">
        <v>3506</v>
      </c>
      <c r="G2006">
        <v>0</v>
      </c>
    </row>
    <row r="2007" spans="1:7" hidden="1" x14ac:dyDescent="0.35">
      <c r="A2007">
        <v>1972</v>
      </c>
      <c r="B2007" t="s">
        <v>2535</v>
      </c>
      <c r="C2007" t="s">
        <v>3507</v>
      </c>
      <c r="D2007" t="s">
        <v>13</v>
      </c>
      <c r="E2007" t="s">
        <v>19</v>
      </c>
      <c r="F2007" t="s">
        <v>3508</v>
      </c>
      <c r="G2007">
        <v>0</v>
      </c>
    </row>
    <row r="2008" spans="1:7" hidden="1" x14ac:dyDescent="0.35">
      <c r="A2008">
        <v>1972</v>
      </c>
      <c r="B2008" t="s">
        <v>2542</v>
      </c>
      <c r="C2008" t="s">
        <v>3509</v>
      </c>
      <c r="D2008" t="s">
        <v>13</v>
      </c>
      <c r="E2008" t="s">
        <v>17</v>
      </c>
      <c r="F2008" t="s">
        <v>3510</v>
      </c>
      <c r="G2008">
        <v>0</v>
      </c>
    </row>
    <row r="2009" spans="1:7" hidden="1" x14ac:dyDescent="0.35">
      <c r="A2009">
        <v>1972</v>
      </c>
      <c r="B2009" t="s">
        <v>2542</v>
      </c>
      <c r="C2009" t="s">
        <v>1739</v>
      </c>
      <c r="D2009" t="s">
        <v>13</v>
      </c>
      <c r="E2009" t="s">
        <v>152</v>
      </c>
      <c r="F2009" t="s">
        <v>3511</v>
      </c>
      <c r="G2009">
        <v>0</v>
      </c>
    </row>
    <row r="2010" spans="1:7" hidden="1" x14ac:dyDescent="0.35">
      <c r="A2010">
        <v>1972</v>
      </c>
      <c r="B2010" t="s">
        <v>2542</v>
      </c>
      <c r="C2010" t="s">
        <v>3512</v>
      </c>
      <c r="D2010" t="s">
        <v>13</v>
      </c>
      <c r="E2010" t="s">
        <v>19</v>
      </c>
      <c r="F2010" t="s">
        <v>3513</v>
      </c>
      <c r="G2010">
        <v>0</v>
      </c>
    </row>
    <row r="2011" spans="1:7" hidden="1" x14ac:dyDescent="0.35">
      <c r="A2011">
        <v>1972</v>
      </c>
      <c r="B2011" t="s">
        <v>2542</v>
      </c>
      <c r="C2011" t="s">
        <v>3514</v>
      </c>
      <c r="D2011" t="s">
        <v>13</v>
      </c>
      <c r="E2011" t="s">
        <v>1952</v>
      </c>
      <c r="F2011" t="s">
        <v>3515</v>
      </c>
      <c r="G2011">
        <v>0</v>
      </c>
    </row>
    <row r="2012" spans="1:7" hidden="1" x14ac:dyDescent="0.35">
      <c r="A2012">
        <v>1972</v>
      </c>
      <c r="B2012" t="s">
        <v>2542</v>
      </c>
      <c r="C2012" t="s">
        <v>3516</v>
      </c>
      <c r="D2012" t="s">
        <v>13</v>
      </c>
      <c r="E2012" t="s">
        <v>3152</v>
      </c>
      <c r="F2012" t="s">
        <v>2909</v>
      </c>
      <c r="G2012">
        <v>0</v>
      </c>
    </row>
    <row r="2013" spans="1:7" hidden="1" x14ac:dyDescent="0.35">
      <c r="A2013">
        <v>1972</v>
      </c>
      <c r="B2013" t="s">
        <v>2551</v>
      </c>
      <c r="C2013" t="s">
        <v>3517</v>
      </c>
      <c r="D2013" t="s">
        <v>13</v>
      </c>
      <c r="E2013" t="s">
        <v>19</v>
      </c>
      <c r="F2013" t="s">
        <v>3518</v>
      </c>
      <c r="G2013">
        <v>0</v>
      </c>
    </row>
    <row r="2014" spans="1:7" hidden="1" x14ac:dyDescent="0.35">
      <c r="A2014">
        <v>1972</v>
      </c>
      <c r="B2014" t="s">
        <v>2551</v>
      </c>
      <c r="C2014" t="s">
        <v>3519</v>
      </c>
      <c r="D2014" t="s">
        <v>13</v>
      </c>
      <c r="E2014" t="s">
        <v>17</v>
      </c>
      <c r="F2014" t="s">
        <v>3520</v>
      </c>
      <c r="G2014">
        <v>0</v>
      </c>
    </row>
    <row r="2015" spans="1:7" hidden="1" x14ac:dyDescent="0.35">
      <c r="A2015">
        <v>1972</v>
      </c>
      <c r="B2015" t="s">
        <v>2551</v>
      </c>
      <c r="C2015" t="s">
        <v>3521</v>
      </c>
      <c r="D2015" t="s">
        <v>13</v>
      </c>
      <c r="E2015" t="s">
        <v>19</v>
      </c>
      <c r="F2015" t="s">
        <v>3522</v>
      </c>
      <c r="G2015">
        <v>0</v>
      </c>
    </row>
    <row r="2016" spans="1:7" hidden="1" x14ac:dyDescent="0.35">
      <c r="A2016">
        <v>1972</v>
      </c>
      <c r="B2016" t="s">
        <v>2551</v>
      </c>
      <c r="C2016" t="s">
        <v>3523</v>
      </c>
      <c r="D2016" t="s">
        <v>13</v>
      </c>
      <c r="E2016" t="s">
        <v>152</v>
      </c>
      <c r="F2016" t="s">
        <v>3524</v>
      </c>
      <c r="G2016">
        <v>0</v>
      </c>
    </row>
    <row r="2017" spans="1:7" hidden="1" x14ac:dyDescent="0.35">
      <c r="A2017">
        <v>1972</v>
      </c>
      <c r="B2017" t="s">
        <v>2557</v>
      </c>
      <c r="C2017" t="s">
        <v>3525</v>
      </c>
      <c r="D2017" t="s">
        <v>13</v>
      </c>
      <c r="E2017" t="s">
        <v>152</v>
      </c>
      <c r="F2017" t="s">
        <v>2065</v>
      </c>
      <c r="G2017">
        <v>0</v>
      </c>
    </row>
    <row r="2018" spans="1:7" hidden="1" x14ac:dyDescent="0.35">
      <c r="A2018">
        <v>1972</v>
      </c>
      <c r="B2018" t="s">
        <v>2557</v>
      </c>
      <c r="C2018" t="s">
        <v>3526</v>
      </c>
      <c r="D2018" t="s">
        <v>13</v>
      </c>
      <c r="E2018" t="s">
        <v>19</v>
      </c>
      <c r="F2018" t="s">
        <v>3527</v>
      </c>
      <c r="G2018">
        <v>0</v>
      </c>
    </row>
    <row r="2019" spans="1:7" hidden="1" x14ac:dyDescent="0.35">
      <c r="A2019">
        <v>1972</v>
      </c>
      <c r="B2019" t="s">
        <v>2557</v>
      </c>
      <c r="C2019" t="s">
        <v>3528</v>
      </c>
      <c r="D2019" t="s">
        <v>13</v>
      </c>
      <c r="E2019" t="s">
        <v>17</v>
      </c>
      <c r="F2019" t="s">
        <v>3529</v>
      </c>
      <c r="G2019">
        <v>0</v>
      </c>
    </row>
    <row r="2020" spans="1:7" hidden="1" x14ac:dyDescent="0.35">
      <c r="A2020">
        <v>1972</v>
      </c>
      <c r="B2020" t="s">
        <v>2557</v>
      </c>
      <c r="C2020" t="s">
        <v>3530</v>
      </c>
      <c r="D2020" t="s">
        <v>13</v>
      </c>
      <c r="E2020" t="s">
        <v>147</v>
      </c>
      <c r="F2020" t="s">
        <v>3531</v>
      </c>
      <c r="G2020">
        <v>0</v>
      </c>
    </row>
    <row r="2021" spans="1:7" hidden="1" x14ac:dyDescent="0.35">
      <c r="A2021">
        <v>1972</v>
      </c>
      <c r="B2021" t="s">
        <v>2565</v>
      </c>
      <c r="C2021" t="s">
        <v>3532</v>
      </c>
      <c r="D2021" t="s">
        <v>13</v>
      </c>
      <c r="E2021" t="s">
        <v>19</v>
      </c>
      <c r="F2021" t="s">
        <v>3533</v>
      </c>
      <c r="G2021">
        <v>0</v>
      </c>
    </row>
    <row r="2022" spans="1:7" hidden="1" x14ac:dyDescent="0.35">
      <c r="A2022">
        <v>1972</v>
      </c>
      <c r="B2022" t="s">
        <v>2565</v>
      </c>
      <c r="C2022" t="s">
        <v>3534</v>
      </c>
      <c r="D2022" t="s">
        <v>13</v>
      </c>
      <c r="E2022" t="s">
        <v>17</v>
      </c>
      <c r="F2022" t="s">
        <v>3535</v>
      </c>
      <c r="G2022">
        <v>0</v>
      </c>
    </row>
    <row r="2023" spans="1:7" hidden="1" x14ac:dyDescent="0.35">
      <c r="A2023">
        <v>1972</v>
      </c>
      <c r="B2023" t="s">
        <v>2565</v>
      </c>
      <c r="C2023" t="s">
        <v>3536</v>
      </c>
      <c r="D2023" t="s">
        <v>13</v>
      </c>
      <c r="E2023" t="s">
        <v>19</v>
      </c>
      <c r="F2023" t="s">
        <v>3537</v>
      </c>
      <c r="G2023">
        <v>0</v>
      </c>
    </row>
    <row r="2024" spans="1:7" hidden="1" x14ac:dyDescent="0.35">
      <c r="A2024">
        <v>1972</v>
      </c>
      <c r="B2024" t="s">
        <v>2572</v>
      </c>
      <c r="C2024" t="s">
        <v>3538</v>
      </c>
      <c r="D2024" t="s">
        <v>13</v>
      </c>
      <c r="E2024" t="s">
        <v>17</v>
      </c>
      <c r="F2024" t="s">
        <v>3539</v>
      </c>
      <c r="G2024">
        <v>0</v>
      </c>
    </row>
    <row r="2025" spans="1:7" hidden="1" x14ac:dyDescent="0.35">
      <c r="A2025">
        <v>1972</v>
      </c>
      <c r="B2025" t="s">
        <v>2572</v>
      </c>
      <c r="C2025" t="s">
        <v>3540</v>
      </c>
      <c r="D2025" t="s">
        <v>13</v>
      </c>
      <c r="E2025" t="s">
        <v>19</v>
      </c>
      <c r="F2025" t="s">
        <v>3541</v>
      </c>
      <c r="G2025">
        <v>0</v>
      </c>
    </row>
    <row r="2026" spans="1:7" hidden="1" x14ac:dyDescent="0.35">
      <c r="A2026">
        <v>1972</v>
      </c>
      <c r="B2026" t="s">
        <v>2572</v>
      </c>
      <c r="C2026" t="s">
        <v>3540</v>
      </c>
      <c r="D2026" t="s">
        <v>13</v>
      </c>
      <c r="E2026" t="s">
        <v>19</v>
      </c>
      <c r="F2026" t="s">
        <v>3541</v>
      </c>
      <c r="G2026">
        <v>0</v>
      </c>
    </row>
    <row r="2027" spans="1:7" hidden="1" x14ac:dyDescent="0.35">
      <c r="A2027">
        <v>1972</v>
      </c>
      <c r="B2027" t="s">
        <v>2572</v>
      </c>
      <c r="C2027" t="s">
        <v>3542</v>
      </c>
      <c r="D2027" t="s">
        <v>13</v>
      </c>
      <c r="E2027" t="s">
        <v>19</v>
      </c>
      <c r="F2027" t="s">
        <v>3543</v>
      </c>
      <c r="G2027">
        <v>0</v>
      </c>
    </row>
    <row r="2028" spans="1:7" hidden="1" x14ac:dyDescent="0.35">
      <c r="A2028">
        <v>1972</v>
      </c>
      <c r="B2028" t="s">
        <v>2582</v>
      </c>
      <c r="C2028" t="s">
        <v>3544</v>
      </c>
      <c r="D2028" t="s">
        <v>13</v>
      </c>
      <c r="E2028" t="s">
        <v>17</v>
      </c>
      <c r="F2028" t="s">
        <v>3545</v>
      </c>
      <c r="G2028">
        <v>0</v>
      </c>
    </row>
    <row r="2029" spans="1:7" hidden="1" x14ac:dyDescent="0.35">
      <c r="A2029">
        <v>1972</v>
      </c>
      <c r="B2029" t="s">
        <v>2582</v>
      </c>
      <c r="C2029" t="s">
        <v>3546</v>
      </c>
      <c r="D2029" t="s">
        <v>13</v>
      </c>
      <c r="E2029" t="s">
        <v>19</v>
      </c>
      <c r="F2029" t="s">
        <v>3547</v>
      </c>
      <c r="G2029">
        <v>0</v>
      </c>
    </row>
    <row r="2030" spans="1:7" hidden="1" x14ac:dyDescent="0.35">
      <c r="A2030">
        <v>1972</v>
      </c>
      <c r="B2030" t="s">
        <v>2582</v>
      </c>
      <c r="C2030" t="s">
        <v>3548</v>
      </c>
      <c r="D2030" t="s">
        <v>13</v>
      </c>
      <c r="E2030" t="s">
        <v>19</v>
      </c>
      <c r="F2030" t="s">
        <v>3549</v>
      </c>
      <c r="G2030">
        <v>0</v>
      </c>
    </row>
    <row r="2031" spans="1:7" hidden="1" x14ac:dyDescent="0.35">
      <c r="A2031">
        <v>1972</v>
      </c>
      <c r="B2031" t="s">
        <v>2582</v>
      </c>
      <c r="C2031" t="s">
        <v>3550</v>
      </c>
      <c r="D2031" t="s">
        <v>13</v>
      </c>
      <c r="E2031" t="s">
        <v>19</v>
      </c>
      <c r="F2031" t="s">
        <v>3551</v>
      </c>
      <c r="G2031">
        <v>0</v>
      </c>
    </row>
    <row r="2032" spans="1:7" hidden="1" x14ac:dyDescent="0.35">
      <c r="A2032">
        <v>1972</v>
      </c>
      <c r="B2032" t="s">
        <v>2591</v>
      </c>
      <c r="C2032" t="s">
        <v>3552</v>
      </c>
      <c r="D2032" t="s">
        <v>13</v>
      </c>
      <c r="E2032" t="s">
        <v>17</v>
      </c>
      <c r="F2032" t="s">
        <v>3553</v>
      </c>
      <c r="G2032">
        <v>0</v>
      </c>
    </row>
    <row r="2033" spans="1:7" hidden="1" x14ac:dyDescent="0.35">
      <c r="A2033">
        <v>1972</v>
      </c>
      <c r="B2033" t="s">
        <v>2591</v>
      </c>
      <c r="C2033" t="s">
        <v>1783</v>
      </c>
      <c r="D2033" t="s">
        <v>13</v>
      </c>
      <c r="E2033" t="s">
        <v>152</v>
      </c>
      <c r="F2033" t="s">
        <v>3554</v>
      </c>
      <c r="G2033">
        <v>0</v>
      </c>
    </row>
    <row r="2034" spans="1:7" hidden="1" x14ac:dyDescent="0.35">
      <c r="A2034">
        <v>1972</v>
      </c>
      <c r="B2034" t="s">
        <v>2591</v>
      </c>
      <c r="C2034" t="s">
        <v>3555</v>
      </c>
      <c r="D2034" t="s">
        <v>13</v>
      </c>
      <c r="E2034" t="s">
        <v>19</v>
      </c>
      <c r="F2034" t="s">
        <v>3556</v>
      </c>
      <c r="G2034">
        <v>0</v>
      </c>
    </row>
    <row r="2035" spans="1:7" hidden="1" x14ac:dyDescent="0.35">
      <c r="A2035">
        <v>1972</v>
      </c>
      <c r="B2035" t="s">
        <v>2591</v>
      </c>
      <c r="C2035" t="s">
        <v>3557</v>
      </c>
      <c r="D2035" t="s">
        <v>13</v>
      </c>
      <c r="E2035" t="s">
        <v>19</v>
      </c>
      <c r="F2035" t="s">
        <v>3558</v>
      </c>
      <c r="G2035">
        <v>0</v>
      </c>
    </row>
    <row r="2036" spans="1:7" hidden="1" x14ac:dyDescent="0.35">
      <c r="A2036">
        <v>1972</v>
      </c>
      <c r="B2036" t="s">
        <v>2591</v>
      </c>
      <c r="C2036" t="s">
        <v>3559</v>
      </c>
      <c r="D2036" t="s">
        <v>13</v>
      </c>
      <c r="E2036" t="s">
        <v>19</v>
      </c>
      <c r="F2036" t="s">
        <v>1391</v>
      </c>
      <c r="G2036">
        <v>0</v>
      </c>
    </row>
    <row r="2037" spans="1:7" hidden="1" x14ac:dyDescent="0.35">
      <c r="A2037">
        <v>1972</v>
      </c>
      <c r="B2037" t="s">
        <v>2591</v>
      </c>
      <c r="C2037" t="s">
        <v>3560</v>
      </c>
      <c r="D2037" t="s">
        <v>13</v>
      </c>
      <c r="E2037" t="s">
        <v>19</v>
      </c>
      <c r="F2037" t="s">
        <v>3561</v>
      </c>
      <c r="G2037">
        <v>0</v>
      </c>
    </row>
    <row r="2038" spans="1:7" hidden="1" x14ac:dyDescent="0.35">
      <c r="A2038">
        <v>1972</v>
      </c>
      <c r="B2038" t="s">
        <v>2599</v>
      </c>
      <c r="C2038" t="s">
        <v>3562</v>
      </c>
      <c r="D2038" t="s">
        <v>13</v>
      </c>
      <c r="E2038" t="s">
        <v>17</v>
      </c>
      <c r="F2038" t="s">
        <v>3563</v>
      </c>
      <c r="G2038">
        <v>0</v>
      </c>
    </row>
    <row r="2039" spans="1:7" hidden="1" x14ac:dyDescent="0.35">
      <c r="A2039">
        <v>1972</v>
      </c>
      <c r="B2039" t="s">
        <v>2599</v>
      </c>
      <c r="C2039" t="s">
        <v>1761</v>
      </c>
      <c r="D2039" t="s">
        <v>13</v>
      </c>
      <c r="E2039" t="s">
        <v>19</v>
      </c>
      <c r="F2039" t="s">
        <v>3564</v>
      </c>
      <c r="G2039">
        <v>0</v>
      </c>
    </row>
    <row r="2040" spans="1:7" hidden="1" x14ac:dyDescent="0.35">
      <c r="A2040">
        <v>1972</v>
      </c>
      <c r="B2040" t="s">
        <v>2599</v>
      </c>
      <c r="C2040" t="s">
        <v>3565</v>
      </c>
      <c r="D2040" t="s">
        <v>13</v>
      </c>
      <c r="E2040" t="s">
        <v>19</v>
      </c>
      <c r="F2040" t="s">
        <v>3566</v>
      </c>
      <c r="G2040">
        <v>0</v>
      </c>
    </row>
    <row r="2041" spans="1:7" hidden="1" x14ac:dyDescent="0.35">
      <c r="A2041">
        <v>1972</v>
      </c>
      <c r="B2041" t="s">
        <v>2606</v>
      </c>
      <c r="C2041" t="s">
        <v>3567</v>
      </c>
      <c r="D2041" t="s">
        <v>13</v>
      </c>
      <c r="E2041" t="s">
        <v>17</v>
      </c>
      <c r="F2041" t="s">
        <v>3568</v>
      </c>
      <c r="G2041">
        <v>0</v>
      </c>
    </row>
    <row r="2042" spans="1:7" hidden="1" x14ac:dyDescent="0.35">
      <c r="A2042">
        <v>1972</v>
      </c>
      <c r="B2042" t="s">
        <v>2606</v>
      </c>
      <c r="C2042" t="s">
        <v>3569</v>
      </c>
      <c r="D2042" t="s">
        <v>13</v>
      </c>
      <c r="E2042" t="s">
        <v>19</v>
      </c>
      <c r="F2042" t="s">
        <v>3570</v>
      </c>
      <c r="G2042">
        <v>0</v>
      </c>
    </row>
    <row r="2043" spans="1:7" hidden="1" x14ac:dyDescent="0.35">
      <c r="A2043">
        <v>1972</v>
      </c>
      <c r="B2043" t="s">
        <v>2606</v>
      </c>
      <c r="C2043" t="s">
        <v>3571</v>
      </c>
      <c r="D2043" t="s">
        <v>13</v>
      </c>
      <c r="E2043" t="s">
        <v>19</v>
      </c>
      <c r="F2043" t="s">
        <v>3572</v>
      </c>
      <c r="G2043">
        <v>0</v>
      </c>
    </row>
    <row r="2044" spans="1:7" hidden="1" x14ac:dyDescent="0.35">
      <c r="A2044">
        <v>1972</v>
      </c>
      <c r="B2044" t="s">
        <v>2606</v>
      </c>
      <c r="C2044" t="s">
        <v>3573</v>
      </c>
      <c r="D2044" t="s">
        <v>13</v>
      </c>
      <c r="E2044" t="s">
        <v>19</v>
      </c>
      <c r="F2044" t="s">
        <v>3574</v>
      </c>
      <c r="G2044">
        <v>0</v>
      </c>
    </row>
    <row r="2045" spans="1:7" hidden="1" x14ac:dyDescent="0.35">
      <c r="A2045">
        <v>1972</v>
      </c>
      <c r="B2045" t="s">
        <v>2606</v>
      </c>
      <c r="C2045" t="s">
        <v>3575</v>
      </c>
      <c r="D2045" t="s">
        <v>13</v>
      </c>
      <c r="E2045" t="s">
        <v>152</v>
      </c>
      <c r="F2045" t="s">
        <v>3329</v>
      </c>
      <c r="G2045">
        <v>0</v>
      </c>
    </row>
    <row r="2046" spans="1:7" hidden="1" x14ac:dyDescent="0.35">
      <c r="A2046">
        <v>1972</v>
      </c>
      <c r="B2046" t="s">
        <v>2615</v>
      </c>
      <c r="C2046" t="s">
        <v>1768</v>
      </c>
      <c r="D2046" t="s">
        <v>13</v>
      </c>
      <c r="E2046" t="s">
        <v>17</v>
      </c>
      <c r="F2046" t="s">
        <v>3576</v>
      </c>
      <c r="G2046">
        <v>0</v>
      </c>
    </row>
    <row r="2047" spans="1:7" hidden="1" x14ac:dyDescent="0.35">
      <c r="A2047">
        <v>1972</v>
      </c>
      <c r="B2047" t="s">
        <v>2615</v>
      </c>
      <c r="C2047" t="s">
        <v>3577</v>
      </c>
      <c r="D2047" t="s">
        <v>13</v>
      </c>
      <c r="E2047" t="s">
        <v>147</v>
      </c>
      <c r="F2047" t="s">
        <v>3578</v>
      </c>
      <c r="G2047">
        <v>0</v>
      </c>
    </row>
    <row r="2048" spans="1:7" hidden="1" x14ac:dyDescent="0.35">
      <c r="A2048">
        <v>1972</v>
      </c>
      <c r="B2048" t="s">
        <v>2615</v>
      </c>
      <c r="C2048" t="s">
        <v>3579</v>
      </c>
      <c r="D2048" t="s">
        <v>13</v>
      </c>
      <c r="E2048" t="s">
        <v>19</v>
      </c>
      <c r="F2048" t="s">
        <v>3580</v>
      </c>
      <c r="G2048">
        <v>0</v>
      </c>
    </row>
    <row r="2049" spans="1:7" hidden="1" x14ac:dyDescent="0.35">
      <c r="A2049">
        <v>1972</v>
      </c>
      <c r="B2049" t="s">
        <v>2615</v>
      </c>
      <c r="C2049" t="s">
        <v>3581</v>
      </c>
      <c r="D2049" t="s">
        <v>13</v>
      </c>
      <c r="E2049" t="s">
        <v>19</v>
      </c>
      <c r="F2049" t="s">
        <v>3582</v>
      </c>
      <c r="G2049">
        <v>0</v>
      </c>
    </row>
    <row r="2050" spans="1:7" hidden="1" x14ac:dyDescent="0.35">
      <c r="A2050">
        <v>1972</v>
      </c>
      <c r="B2050" t="s">
        <v>2615</v>
      </c>
      <c r="C2050" t="s">
        <v>3583</v>
      </c>
      <c r="D2050" t="s">
        <v>13</v>
      </c>
      <c r="E2050" t="s">
        <v>19</v>
      </c>
      <c r="F2050" t="s">
        <v>3584</v>
      </c>
      <c r="G2050">
        <v>0</v>
      </c>
    </row>
    <row r="2051" spans="1:7" hidden="1" x14ac:dyDescent="0.35">
      <c r="A2051">
        <v>1972</v>
      </c>
      <c r="B2051" t="s">
        <v>3585</v>
      </c>
      <c r="C2051" t="s">
        <v>3586</v>
      </c>
      <c r="D2051" t="s">
        <v>13</v>
      </c>
      <c r="E2051" t="s">
        <v>147</v>
      </c>
      <c r="F2051" t="s">
        <v>3587</v>
      </c>
      <c r="G2051">
        <v>0</v>
      </c>
    </row>
    <row r="2052" spans="1:7" hidden="1" x14ac:dyDescent="0.35">
      <c r="A2052">
        <v>1972</v>
      </c>
      <c r="B2052" t="s">
        <v>3585</v>
      </c>
      <c r="C2052" t="s">
        <v>3588</v>
      </c>
      <c r="D2052" t="s">
        <v>13</v>
      </c>
      <c r="E2052" t="s">
        <v>17</v>
      </c>
      <c r="F2052" t="s">
        <v>3589</v>
      </c>
      <c r="G2052">
        <v>0</v>
      </c>
    </row>
    <row r="2053" spans="1:7" hidden="1" x14ac:dyDescent="0.35">
      <c r="A2053">
        <v>1972</v>
      </c>
      <c r="B2053" t="s">
        <v>3585</v>
      </c>
      <c r="C2053" t="s">
        <v>3590</v>
      </c>
      <c r="D2053" t="s">
        <v>13</v>
      </c>
      <c r="E2053" t="s">
        <v>19</v>
      </c>
      <c r="F2053" t="s">
        <v>3591</v>
      </c>
      <c r="G2053">
        <v>0</v>
      </c>
    </row>
    <row r="2054" spans="1:7" hidden="1" x14ac:dyDescent="0.35">
      <c r="A2054">
        <v>1972</v>
      </c>
      <c r="B2054" t="s">
        <v>3585</v>
      </c>
      <c r="C2054" t="s">
        <v>3592</v>
      </c>
      <c r="D2054" t="s">
        <v>13</v>
      </c>
      <c r="E2054" t="s">
        <v>19</v>
      </c>
      <c r="F2054" t="s">
        <v>3593</v>
      </c>
      <c r="G2054">
        <v>0</v>
      </c>
    </row>
    <row r="2055" spans="1:7" hidden="1" x14ac:dyDescent="0.35">
      <c r="A2055">
        <v>1972</v>
      </c>
      <c r="B2055" t="s">
        <v>2636</v>
      </c>
      <c r="C2055" t="s">
        <v>3594</v>
      </c>
      <c r="D2055" t="s">
        <v>13</v>
      </c>
      <c r="E2055" t="s">
        <v>17</v>
      </c>
      <c r="F2055" t="s">
        <v>3595</v>
      </c>
      <c r="G2055">
        <v>0</v>
      </c>
    </row>
    <row r="2056" spans="1:7" hidden="1" x14ac:dyDescent="0.35">
      <c r="A2056">
        <v>1972</v>
      </c>
      <c r="B2056" t="s">
        <v>2636</v>
      </c>
      <c r="C2056" t="s">
        <v>3596</v>
      </c>
      <c r="D2056" t="s">
        <v>13</v>
      </c>
      <c r="E2056" t="s">
        <v>152</v>
      </c>
      <c r="F2056" t="s">
        <v>1092</v>
      </c>
      <c r="G2056">
        <v>0</v>
      </c>
    </row>
    <row r="2057" spans="1:7" hidden="1" x14ac:dyDescent="0.35">
      <c r="A2057">
        <v>1972</v>
      </c>
      <c r="B2057" t="s">
        <v>2636</v>
      </c>
      <c r="C2057" t="s">
        <v>3597</v>
      </c>
      <c r="D2057" t="s">
        <v>13</v>
      </c>
      <c r="E2057" t="s">
        <v>19</v>
      </c>
      <c r="F2057" t="s">
        <v>3598</v>
      </c>
      <c r="G2057">
        <v>0</v>
      </c>
    </row>
    <row r="2058" spans="1:7" hidden="1" x14ac:dyDescent="0.35">
      <c r="A2058">
        <v>1972</v>
      </c>
      <c r="B2058" t="s">
        <v>2636</v>
      </c>
      <c r="C2058" t="s">
        <v>3599</v>
      </c>
      <c r="D2058" t="s">
        <v>13</v>
      </c>
      <c r="E2058" t="s">
        <v>19</v>
      </c>
      <c r="F2058" t="s">
        <v>1267</v>
      </c>
      <c r="G2058">
        <v>0</v>
      </c>
    </row>
    <row r="2059" spans="1:7" hidden="1" x14ac:dyDescent="0.35">
      <c r="A2059">
        <v>1972</v>
      </c>
      <c r="B2059" t="s">
        <v>2640</v>
      </c>
      <c r="C2059" t="s">
        <v>3600</v>
      </c>
      <c r="D2059" t="s">
        <v>13</v>
      </c>
      <c r="E2059" t="s">
        <v>17</v>
      </c>
      <c r="F2059" t="s">
        <v>3601</v>
      </c>
      <c r="G2059">
        <v>0</v>
      </c>
    </row>
    <row r="2060" spans="1:7" hidden="1" x14ac:dyDescent="0.35">
      <c r="A2060">
        <v>1972</v>
      </c>
      <c r="B2060" t="s">
        <v>2640</v>
      </c>
      <c r="C2060" t="s">
        <v>3602</v>
      </c>
      <c r="D2060" t="s">
        <v>13</v>
      </c>
      <c r="E2060" t="s">
        <v>19</v>
      </c>
      <c r="F2060" t="s">
        <v>3603</v>
      </c>
      <c r="G2060">
        <v>0</v>
      </c>
    </row>
    <row r="2061" spans="1:7" hidden="1" x14ac:dyDescent="0.35">
      <c r="A2061">
        <v>1972</v>
      </c>
      <c r="B2061" t="s">
        <v>2640</v>
      </c>
      <c r="C2061" t="s">
        <v>3604</v>
      </c>
      <c r="D2061" t="s">
        <v>13</v>
      </c>
      <c r="E2061" t="s">
        <v>152</v>
      </c>
      <c r="F2061" t="s">
        <v>3605</v>
      </c>
      <c r="G2061">
        <v>0</v>
      </c>
    </row>
    <row r="2062" spans="1:7" hidden="1" x14ac:dyDescent="0.35">
      <c r="A2062">
        <v>1972</v>
      </c>
      <c r="B2062" t="s">
        <v>2640</v>
      </c>
      <c r="C2062" t="s">
        <v>3606</v>
      </c>
      <c r="D2062" t="s">
        <v>13</v>
      </c>
      <c r="E2062" t="s">
        <v>19</v>
      </c>
      <c r="F2062" t="s">
        <v>3005</v>
      </c>
      <c r="G2062">
        <v>0</v>
      </c>
    </row>
    <row r="2063" spans="1:7" hidden="1" x14ac:dyDescent="0.35">
      <c r="A2063">
        <v>1972</v>
      </c>
      <c r="B2063" t="s">
        <v>2640</v>
      </c>
      <c r="C2063" t="s">
        <v>3607</v>
      </c>
      <c r="D2063" t="s">
        <v>13</v>
      </c>
      <c r="E2063" t="s">
        <v>19</v>
      </c>
      <c r="F2063" t="s">
        <v>3608</v>
      </c>
      <c r="G2063">
        <v>0</v>
      </c>
    </row>
    <row r="2064" spans="1:7" hidden="1" x14ac:dyDescent="0.35">
      <c r="A2064">
        <v>1972</v>
      </c>
      <c r="B2064" t="s">
        <v>2651</v>
      </c>
      <c r="C2064" t="s">
        <v>3609</v>
      </c>
      <c r="D2064" t="s">
        <v>13</v>
      </c>
      <c r="E2064" t="s">
        <v>17</v>
      </c>
      <c r="F2064" t="s">
        <v>3610</v>
      </c>
      <c r="G2064">
        <v>0</v>
      </c>
    </row>
    <row r="2065" spans="1:7" hidden="1" x14ac:dyDescent="0.35">
      <c r="A2065">
        <v>1972</v>
      </c>
      <c r="B2065" t="s">
        <v>2651</v>
      </c>
      <c r="C2065" t="s">
        <v>3611</v>
      </c>
      <c r="D2065" t="s">
        <v>13</v>
      </c>
      <c r="E2065" t="s">
        <v>152</v>
      </c>
      <c r="F2065" t="s">
        <v>3612</v>
      </c>
      <c r="G2065">
        <v>0</v>
      </c>
    </row>
    <row r="2066" spans="1:7" hidden="1" x14ac:dyDescent="0.35">
      <c r="A2066">
        <v>1972</v>
      </c>
      <c r="B2066" t="s">
        <v>2651</v>
      </c>
      <c r="C2066" t="s">
        <v>3613</v>
      </c>
      <c r="D2066" t="s">
        <v>13</v>
      </c>
      <c r="E2066" t="s">
        <v>260</v>
      </c>
      <c r="F2066" t="s">
        <v>3614</v>
      </c>
      <c r="G2066">
        <v>0</v>
      </c>
    </row>
    <row r="2067" spans="1:7" hidden="1" x14ac:dyDescent="0.35">
      <c r="A2067">
        <v>1972</v>
      </c>
      <c r="B2067" t="s">
        <v>2651</v>
      </c>
      <c r="C2067" t="s">
        <v>3615</v>
      </c>
      <c r="D2067" t="s">
        <v>13</v>
      </c>
      <c r="E2067" t="s">
        <v>19</v>
      </c>
      <c r="F2067" t="s">
        <v>3616</v>
      </c>
      <c r="G2067">
        <v>0</v>
      </c>
    </row>
    <row r="2068" spans="1:7" hidden="1" x14ac:dyDescent="0.35">
      <c r="A2068">
        <v>1972</v>
      </c>
      <c r="B2068" t="s">
        <v>2660</v>
      </c>
      <c r="C2068" t="s">
        <v>3617</v>
      </c>
      <c r="D2068" t="s">
        <v>13</v>
      </c>
      <c r="E2068" t="s">
        <v>17</v>
      </c>
      <c r="F2068" t="s">
        <v>3618</v>
      </c>
      <c r="G2068">
        <v>0</v>
      </c>
    </row>
    <row r="2069" spans="1:7" hidden="1" x14ac:dyDescent="0.35">
      <c r="A2069">
        <v>1972</v>
      </c>
      <c r="B2069" t="s">
        <v>2660</v>
      </c>
      <c r="C2069" t="s">
        <v>3619</v>
      </c>
      <c r="D2069" t="s">
        <v>13</v>
      </c>
      <c r="E2069" t="s">
        <v>19</v>
      </c>
      <c r="F2069" t="s">
        <v>3620</v>
      </c>
      <c r="G2069">
        <v>0</v>
      </c>
    </row>
    <row r="2070" spans="1:7" hidden="1" x14ac:dyDescent="0.35">
      <c r="A2070">
        <v>1972</v>
      </c>
      <c r="B2070" t="s">
        <v>2660</v>
      </c>
      <c r="C2070" t="s">
        <v>3619</v>
      </c>
      <c r="D2070" t="s">
        <v>13</v>
      </c>
      <c r="E2070" t="s">
        <v>19</v>
      </c>
      <c r="F2070" t="s">
        <v>3620</v>
      </c>
      <c r="G2070">
        <v>0</v>
      </c>
    </row>
    <row r="2071" spans="1:7" hidden="1" x14ac:dyDescent="0.35">
      <c r="A2071">
        <v>1972</v>
      </c>
      <c r="B2071" t="s">
        <v>2660</v>
      </c>
      <c r="C2071" t="s">
        <v>3621</v>
      </c>
      <c r="D2071" t="s">
        <v>13</v>
      </c>
      <c r="E2071" t="s">
        <v>147</v>
      </c>
      <c r="F2071" t="s">
        <v>3622</v>
      </c>
      <c r="G2071">
        <v>0</v>
      </c>
    </row>
    <row r="2072" spans="1:7" hidden="1" x14ac:dyDescent="0.35">
      <c r="A2072">
        <v>1972</v>
      </c>
      <c r="B2072" t="s">
        <v>2660</v>
      </c>
      <c r="C2072" t="s">
        <v>3623</v>
      </c>
      <c r="D2072" t="s">
        <v>13</v>
      </c>
      <c r="E2072" t="s">
        <v>1952</v>
      </c>
      <c r="F2072" t="s">
        <v>3624</v>
      </c>
      <c r="G2072">
        <v>0</v>
      </c>
    </row>
    <row r="2073" spans="1:7" hidden="1" x14ac:dyDescent="0.35">
      <c r="A2073">
        <v>1972</v>
      </c>
      <c r="B2073" t="s">
        <v>2660</v>
      </c>
      <c r="C2073" t="s">
        <v>3625</v>
      </c>
      <c r="D2073" t="s">
        <v>13</v>
      </c>
      <c r="E2073" t="s">
        <v>152</v>
      </c>
      <c r="F2073" t="s">
        <v>3626</v>
      </c>
      <c r="G2073">
        <v>0</v>
      </c>
    </row>
    <row r="2074" spans="1:7" hidden="1" x14ac:dyDescent="0.35">
      <c r="A2074">
        <v>1972</v>
      </c>
      <c r="B2074" t="s">
        <v>2671</v>
      </c>
      <c r="C2074" t="s">
        <v>3627</v>
      </c>
      <c r="D2074" t="s">
        <v>13</v>
      </c>
      <c r="E2074" t="s">
        <v>17</v>
      </c>
      <c r="F2074" t="s">
        <v>3628</v>
      </c>
      <c r="G2074">
        <v>0</v>
      </c>
    </row>
    <row r="2075" spans="1:7" hidden="1" x14ac:dyDescent="0.35">
      <c r="A2075">
        <v>1972</v>
      </c>
      <c r="B2075" t="s">
        <v>2671</v>
      </c>
      <c r="C2075" t="s">
        <v>3629</v>
      </c>
      <c r="D2075" t="s">
        <v>13</v>
      </c>
      <c r="E2075" t="s">
        <v>19</v>
      </c>
      <c r="F2075" t="s">
        <v>3630</v>
      </c>
      <c r="G2075">
        <v>0</v>
      </c>
    </row>
    <row r="2076" spans="1:7" hidden="1" x14ac:dyDescent="0.35">
      <c r="A2076">
        <v>1972</v>
      </c>
      <c r="B2076" t="s">
        <v>2671</v>
      </c>
      <c r="C2076" t="s">
        <v>3631</v>
      </c>
      <c r="D2076" t="s">
        <v>13</v>
      </c>
      <c r="E2076" t="s">
        <v>1952</v>
      </c>
      <c r="F2076" t="s">
        <v>3632</v>
      </c>
      <c r="G2076">
        <v>0</v>
      </c>
    </row>
    <row r="2077" spans="1:7" hidden="1" x14ac:dyDescent="0.35">
      <c r="A2077">
        <v>1972</v>
      </c>
      <c r="B2077" t="s">
        <v>2671</v>
      </c>
      <c r="C2077" t="s">
        <v>3633</v>
      </c>
      <c r="D2077" t="s">
        <v>13</v>
      </c>
      <c r="E2077" t="s">
        <v>147</v>
      </c>
      <c r="F2077" t="s">
        <v>3634</v>
      </c>
      <c r="G2077">
        <v>0</v>
      </c>
    </row>
    <row r="2078" spans="1:7" hidden="1" x14ac:dyDescent="0.35">
      <c r="A2078">
        <v>1972</v>
      </c>
      <c r="B2078" t="s">
        <v>2671</v>
      </c>
      <c r="C2078" t="s">
        <v>3635</v>
      </c>
      <c r="D2078" t="s">
        <v>13</v>
      </c>
      <c r="E2078" t="s">
        <v>3636</v>
      </c>
      <c r="F2078" t="s">
        <v>3637</v>
      </c>
      <c r="G2078">
        <v>0</v>
      </c>
    </row>
    <row r="2079" spans="1:7" hidden="1" x14ac:dyDescent="0.35">
      <c r="A2079">
        <v>1972</v>
      </c>
      <c r="B2079" t="s">
        <v>2678</v>
      </c>
      <c r="C2079" t="s">
        <v>3638</v>
      </c>
      <c r="D2079" t="s">
        <v>13</v>
      </c>
      <c r="E2079" t="s">
        <v>17</v>
      </c>
      <c r="F2079" t="s">
        <v>3639</v>
      </c>
      <c r="G2079">
        <v>0</v>
      </c>
    </row>
    <row r="2080" spans="1:7" hidden="1" x14ac:dyDescent="0.35">
      <c r="A2080">
        <v>1972</v>
      </c>
      <c r="B2080" t="s">
        <v>2678</v>
      </c>
      <c r="C2080" t="s">
        <v>3640</v>
      </c>
      <c r="D2080" t="s">
        <v>13</v>
      </c>
      <c r="E2080" t="s">
        <v>147</v>
      </c>
      <c r="F2080" t="s">
        <v>3641</v>
      </c>
      <c r="G2080">
        <v>0</v>
      </c>
    </row>
    <row r="2081" spans="1:7" hidden="1" x14ac:dyDescent="0.35">
      <c r="A2081">
        <v>1972</v>
      </c>
      <c r="B2081" t="s">
        <v>2684</v>
      </c>
      <c r="C2081" t="s">
        <v>3642</v>
      </c>
      <c r="D2081" t="s">
        <v>13</v>
      </c>
      <c r="E2081" t="s">
        <v>17</v>
      </c>
      <c r="F2081" t="s">
        <v>3643</v>
      </c>
      <c r="G2081">
        <v>0</v>
      </c>
    </row>
    <row r="2082" spans="1:7" hidden="1" x14ac:dyDescent="0.35">
      <c r="A2082">
        <v>1972</v>
      </c>
      <c r="B2082" t="s">
        <v>2684</v>
      </c>
      <c r="C2082" t="s">
        <v>3644</v>
      </c>
      <c r="D2082" t="s">
        <v>13</v>
      </c>
      <c r="E2082" t="s">
        <v>147</v>
      </c>
      <c r="F2082" t="s">
        <v>3645</v>
      </c>
      <c r="G2082">
        <v>0</v>
      </c>
    </row>
    <row r="2083" spans="1:7" hidden="1" x14ac:dyDescent="0.35">
      <c r="A2083">
        <v>1972</v>
      </c>
      <c r="B2083" t="s">
        <v>2684</v>
      </c>
      <c r="C2083" t="s">
        <v>3646</v>
      </c>
      <c r="D2083" t="s">
        <v>13</v>
      </c>
      <c r="E2083" t="s">
        <v>19</v>
      </c>
      <c r="F2083" t="s">
        <v>3647</v>
      </c>
      <c r="G2083">
        <v>0</v>
      </c>
    </row>
    <row r="2084" spans="1:7" hidden="1" x14ac:dyDescent="0.35">
      <c r="A2084">
        <v>1972</v>
      </c>
      <c r="B2084" t="s">
        <v>2684</v>
      </c>
      <c r="C2084" t="s">
        <v>3648</v>
      </c>
      <c r="D2084" t="s">
        <v>13</v>
      </c>
      <c r="E2084" t="s">
        <v>152</v>
      </c>
      <c r="F2084" t="s">
        <v>3649</v>
      </c>
      <c r="G2084">
        <v>0</v>
      </c>
    </row>
    <row r="2085" spans="1:7" hidden="1" x14ac:dyDescent="0.35">
      <c r="A2085">
        <v>1972</v>
      </c>
      <c r="B2085" t="s">
        <v>2684</v>
      </c>
      <c r="C2085" t="s">
        <v>3650</v>
      </c>
      <c r="D2085" t="s">
        <v>13</v>
      </c>
      <c r="E2085" t="s">
        <v>19</v>
      </c>
      <c r="F2085" t="s">
        <v>3651</v>
      </c>
      <c r="G2085">
        <v>0</v>
      </c>
    </row>
    <row r="2086" spans="1:7" hidden="1" x14ac:dyDescent="0.35">
      <c r="A2086">
        <v>1972</v>
      </c>
      <c r="B2086" t="s">
        <v>2699</v>
      </c>
      <c r="C2086" t="s">
        <v>3652</v>
      </c>
      <c r="D2086" t="s">
        <v>13</v>
      </c>
      <c r="E2086" t="s">
        <v>152</v>
      </c>
      <c r="F2086" t="s">
        <v>3653</v>
      </c>
      <c r="G2086">
        <v>0</v>
      </c>
    </row>
    <row r="2087" spans="1:7" hidden="1" x14ac:dyDescent="0.35">
      <c r="A2087">
        <v>1972</v>
      </c>
      <c r="B2087" t="s">
        <v>2699</v>
      </c>
      <c r="C2087" t="s">
        <v>3654</v>
      </c>
      <c r="D2087" t="s">
        <v>13</v>
      </c>
      <c r="E2087" t="s">
        <v>17</v>
      </c>
      <c r="F2087" t="s">
        <v>3655</v>
      </c>
      <c r="G2087">
        <v>0</v>
      </c>
    </row>
    <row r="2088" spans="1:7" hidden="1" x14ac:dyDescent="0.35">
      <c r="A2088">
        <v>1972</v>
      </c>
      <c r="B2088" t="s">
        <v>2699</v>
      </c>
      <c r="C2088" t="s">
        <v>3656</v>
      </c>
      <c r="D2088" t="s">
        <v>13</v>
      </c>
      <c r="E2088" t="s">
        <v>19</v>
      </c>
      <c r="F2088" t="s">
        <v>3657</v>
      </c>
      <c r="G2088">
        <v>0</v>
      </c>
    </row>
    <row r="2089" spans="1:7" hidden="1" x14ac:dyDescent="0.35">
      <c r="A2089">
        <v>1972</v>
      </c>
      <c r="B2089" t="s">
        <v>2699</v>
      </c>
      <c r="C2089" t="s">
        <v>3658</v>
      </c>
      <c r="D2089" t="s">
        <v>13</v>
      </c>
      <c r="E2089" t="s">
        <v>19</v>
      </c>
      <c r="F2089" t="s">
        <v>3659</v>
      </c>
      <c r="G2089">
        <v>0</v>
      </c>
    </row>
    <row r="2090" spans="1:7" hidden="1" x14ac:dyDescent="0.35">
      <c r="A2090">
        <v>1972</v>
      </c>
      <c r="B2090" t="s">
        <v>2699</v>
      </c>
      <c r="C2090" t="s">
        <v>3660</v>
      </c>
      <c r="D2090" t="s">
        <v>13</v>
      </c>
      <c r="E2090" t="s">
        <v>3152</v>
      </c>
      <c r="F2090" t="s">
        <v>3661</v>
      </c>
      <c r="G2090">
        <v>0</v>
      </c>
    </row>
    <row r="2091" spans="1:7" hidden="1" x14ac:dyDescent="0.35">
      <c r="A2091">
        <v>1972</v>
      </c>
      <c r="B2091" t="s">
        <v>2699</v>
      </c>
      <c r="C2091" t="s">
        <v>3662</v>
      </c>
      <c r="D2091" t="s">
        <v>13</v>
      </c>
      <c r="E2091" t="s">
        <v>19</v>
      </c>
      <c r="F2091" t="s">
        <v>3663</v>
      </c>
      <c r="G2091">
        <v>0</v>
      </c>
    </row>
    <row r="2092" spans="1:7" hidden="1" x14ac:dyDescent="0.35">
      <c r="A2092">
        <v>1972</v>
      </c>
      <c r="B2092" t="s">
        <v>2706</v>
      </c>
      <c r="C2092" t="s">
        <v>3664</v>
      </c>
      <c r="D2092" t="s">
        <v>13</v>
      </c>
      <c r="E2092" t="s">
        <v>152</v>
      </c>
      <c r="F2092" t="s">
        <v>3665</v>
      </c>
      <c r="G2092">
        <v>0</v>
      </c>
    </row>
    <row r="2093" spans="1:7" hidden="1" x14ac:dyDescent="0.35">
      <c r="A2093">
        <v>1972</v>
      </c>
      <c r="B2093" t="s">
        <v>2706</v>
      </c>
      <c r="C2093" t="s">
        <v>3666</v>
      </c>
      <c r="D2093" t="s">
        <v>13</v>
      </c>
      <c r="E2093" t="s">
        <v>17</v>
      </c>
      <c r="F2093" t="s">
        <v>3667</v>
      </c>
      <c r="G2093">
        <v>0</v>
      </c>
    </row>
    <row r="2094" spans="1:7" hidden="1" x14ac:dyDescent="0.35">
      <c r="A2094">
        <v>1972</v>
      </c>
      <c r="B2094" t="s">
        <v>2706</v>
      </c>
      <c r="C2094" t="s">
        <v>3668</v>
      </c>
      <c r="D2094" t="s">
        <v>13</v>
      </c>
      <c r="E2094" t="s">
        <v>19</v>
      </c>
      <c r="F2094" t="s">
        <v>3669</v>
      </c>
      <c r="G2094">
        <v>0</v>
      </c>
    </row>
    <row r="2095" spans="1:7" hidden="1" x14ac:dyDescent="0.35">
      <c r="A2095">
        <v>1972</v>
      </c>
      <c r="B2095" t="s">
        <v>2706</v>
      </c>
      <c r="C2095" t="s">
        <v>3670</v>
      </c>
      <c r="D2095" t="s">
        <v>13</v>
      </c>
      <c r="E2095" t="s">
        <v>19</v>
      </c>
      <c r="F2095" t="s">
        <v>3671</v>
      </c>
      <c r="G2095">
        <v>0</v>
      </c>
    </row>
    <row r="2096" spans="1:7" hidden="1" x14ac:dyDescent="0.35">
      <c r="A2096">
        <v>1972</v>
      </c>
      <c r="B2096" t="s">
        <v>2706</v>
      </c>
      <c r="C2096" t="s">
        <v>3672</v>
      </c>
      <c r="D2096" t="s">
        <v>13</v>
      </c>
      <c r="E2096" t="s">
        <v>19</v>
      </c>
      <c r="F2096" t="s">
        <v>3427</v>
      </c>
      <c r="G2096">
        <v>0</v>
      </c>
    </row>
    <row r="2097" spans="1:7" hidden="1" x14ac:dyDescent="0.35">
      <c r="A2097">
        <v>1972</v>
      </c>
      <c r="B2097" t="s">
        <v>2706</v>
      </c>
      <c r="C2097" t="s">
        <v>3673</v>
      </c>
      <c r="D2097" t="s">
        <v>13</v>
      </c>
      <c r="E2097" t="s">
        <v>3152</v>
      </c>
      <c r="F2097" t="s">
        <v>3674</v>
      </c>
      <c r="G2097">
        <v>0</v>
      </c>
    </row>
    <row r="2098" spans="1:7" hidden="1" x14ac:dyDescent="0.35">
      <c r="A2098">
        <v>1972</v>
      </c>
      <c r="B2098" t="s">
        <v>2713</v>
      </c>
      <c r="C2098" t="s">
        <v>3675</v>
      </c>
      <c r="D2098" t="s">
        <v>13</v>
      </c>
      <c r="E2098" t="s">
        <v>17</v>
      </c>
      <c r="F2098" t="s">
        <v>3676</v>
      </c>
      <c r="G2098">
        <v>0</v>
      </c>
    </row>
    <row r="2099" spans="1:7" hidden="1" x14ac:dyDescent="0.35">
      <c r="A2099">
        <v>1972</v>
      </c>
      <c r="B2099" t="s">
        <v>2713</v>
      </c>
      <c r="C2099" t="s">
        <v>3677</v>
      </c>
      <c r="D2099" t="s">
        <v>13</v>
      </c>
      <c r="E2099" t="s">
        <v>19</v>
      </c>
      <c r="F2099" t="s">
        <v>3678</v>
      </c>
      <c r="G2099">
        <v>0</v>
      </c>
    </row>
    <row r="2100" spans="1:7" hidden="1" x14ac:dyDescent="0.35">
      <c r="A2100">
        <v>1972</v>
      </c>
      <c r="B2100" t="s">
        <v>2713</v>
      </c>
      <c r="C2100" t="s">
        <v>3679</v>
      </c>
      <c r="D2100" t="s">
        <v>13</v>
      </c>
      <c r="E2100" t="s">
        <v>19</v>
      </c>
      <c r="F2100" t="s">
        <v>3680</v>
      </c>
      <c r="G2100">
        <v>0</v>
      </c>
    </row>
    <row r="2101" spans="1:7" hidden="1" x14ac:dyDescent="0.35">
      <c r="A2101">
        <v>1972</v>
      </c>
      <c r="B2101" t="s">
        <v>2720</v>
      </c>
      <c r="C2101" t="s">
        <v>3681</v>
      </c>
      <c r="D2101" t="s">
        <v>13</v>
      </c>
      <c r="E2101" t="s">
        <v>17</v>
      </c>
      <c r="F2101" t="s">
        <v>3682</v>
      </c>
      <c r="G2101">
        <v>0</v>
      </c>
    </row>
    <row r="2102" spans="1:7" hidden="1" x14ac:dyDescent="0.35">
      <c r="A2102">
        <v>1972</v>
      </c>
      <c r="B2102" t="s">
        <v>2720</v>
      </c>
      <c r="C2102" t="s">
        <v>3683</v>
      </c>
      <c r="D2102" t="s">
        <v>13</v>
      </c>
      <c r="E2102" t="s">
        <v>19</v>
      </c>
      <c r="F2102" t="s">
        <v>3684</v>
      </c>
      <c r="G2102">
        <v>0</v>
      </c>
    </row>
    <row r="2103" spans="1:7" hidden="1" x14ac:dyDescent="0.35">
      <c r="A2103">
        <v>1972</v>
      </c>
      <c r="B2103" t="s">
        <v>2720</v>
      </c>
      <c r="C2103" t="s">
        <v>3685</v>
      </c>
      <c r="D2103" t="s">
        <v>13</v>
      </c>
      <c r="E2103" t="s">
        <v>152</v>
      </c>
      <c r="F2103" t="s">
        <v>3686</v>
      </c>
      <c r="G2103">
        <v>0</v>
      </c>
    </row>
    <row r="2104" spans="1:7" hidden="1" x14ac:dyDescent="0.35">
      <c r="A2104">
        <v>1972</v>
      </c>
      <c r="B2104" t="s">
        <v>2727</v>
      </c>
      <c r="C2104" t="s">
        <v>3687</v>
      </c>
      <c r="D2104" t="s">
        <v>13</v>
      </c>
      <c r="E2104" t="s">
        <v>19</v>
      </c>
      <c r="F2104" t="s">
        <v>3688</v>
      </c>
      <c r="G2104">
        <v>0</v>
      </c>
    </row>
    <row r="2105" spans="1:7" hidden="1" x14ac:dyDescent="0.35">
      <c r="A2105">
        <v>1972</v>
      </c>
      <c r="B2105" t="s">
        <v>2727</v>
      </c>
      <c r="C2105" t="s">
        <v>3689</v>
      </c>
      <c r="D2105" t="s">
        <v>13</v>
      </c>
      <c r="E2105" t="s">
        <v>17</v>
      </c>
      <c r="F2105" t="s">
        <v>3690</v>
      </c>
      <c r="G2105">
        <v>0</v>
      </c>
    </row>
    <row r="2106" spans="1:7" hidden="1" x14ac:dyDescent="0.35">
      <c r="A2106">
        <v>1972</v>
      </c>
      <c r="B2106" t="s">
        <v>2727</v>
      </c>
      <c r="C2106" t="s">
        <v>3691</v>
      </c>
      <c r="D2106" t="s">
        <v>13</v>
      </c>
      <c r="E2106" t="s">
        <v>19</v>
      </c>
      <c r="F2106" t="s">
        <v>3692</v>
      </c>
      <c r="G2106">
        <v>0</v>
      </c>
    </row>
    <row r="2107" spans="1:7" hidden="1" x14ac:dyDescent="0.35">
      <c r="A2107">
        <v>1972</v>
      </c>
      <c r="B2107" t="s">
        <v>2734</v>
      </c>
      <c r="C2107" t="s">
        <v>3693</v>
      </c>
      <c r="D2107" t="s">
        <v>13</v>
      </c>
      <c r="E2107" t="s">
        <v>17</v>
      </c>
      <c r="F2107" t="s">
        <v>3694</v>
      </c>
      <c r="G2107">
        <v>0</v>
      </c>
    </row>
    <row r="2108" spans="1:7" hidden="1" x14ac:dyDescent="0.35">
      <c r="A2108">
        <v>1972</v>
      </c>
      <c r="B2108" t="s">
        <v>2734</v>
      </c>
      <c r="C2108" t="s">
        <v>1815</v>
      </c>
      <c r="D2108" t="s">
        <v>13</v>
      </c>
      <c r="E2108" t="s">
        <v>147</v>
      </c>
      <c r="F2108" t="s">
        <v>3695</v>
      </c>
      <c r="G2108">
        <v>0</v>
      </c>
    </row>
    <row r="2109" spans="1:7" hidden="1" x14ac:dyDescent="0.35">
      <c r="A2109">
        <v>1972</v>
      </c>
      <c r="B2109" t="s">
        <v>2734</v>
      </c>
      <c r="C2109" t="s">
        <v>3696</v>
      </c>
      <c r="D2109" t="s">
        <v>13</v>
      </c>
      <c r="E2109" t="s">
        <v>1952</v>
      </c>
      <c r="F2109" t="s">
        <v>3697</v>
      </c>
      <c r="G2109">
        <v>0</v>
      </c>
    </row>
    <row r="2110" spans="1:7" hidden="1" x14ac:dyDescent="0.35">
      <c r="A2110">
        <v>1972</v>
      </c>
      <c r="B2110" t="s">
        <v>2745</v>
      </c>
      <c r="C2110" t="s">
        <v>3698</v>
      </c>
      <c r="D2110" t="s">
        <v>13</v>
      </c>
      <c r="E2110" t="s">
        <v>17</v>
      </c>
      <c r="F2110" t="s">
        <v>3699</v>
      </c>
      <c r="G2110">
        <v>0</v>
      </c>
    </row>
    <row r="2111" spans="1:7" hidden="1" x14ac:dyDescent="0.35">
      <c r="A2111">
        <v>1972</v>
      </c>
      <c r="B2111" t="s">
        <v>2745</v>
      </c>
      <c r="C2111" t="s">
        <v>3700</v>
      </c>
      <c r="D2111" t="s">
        <v>13</v>
      </c>
      <c r="E2111" t="s">
        <v>19</v>
      </c>
      <c r="F2111" t="s">
        <v>3701</v>
      </c>
      <c r="G2111">
        <v>0</v>
      </c>
    </row>
    <row r="2112" spans="1:7" hidden="1" x14ac:dyDescent="0.35">
      <c r="A2112">
        <v>1972</v>
      </c>
      <c r="B2112" t="s">
        <v>2745</v>
      </c>
      <c r="C2112" t="s">
        <v>3702</v>
      </c>
      <c r="D2112" t="s">
        <v>13</v>
      </c>
      <c r="E2112" t="s">
        <v>19</v>
      </c>
      <c r="F2112" t="s">
        <v>3703</v>
      </c>
      <c r="G2112">
        <v>0</v>
      </c>
    </row>
    <row r="2113" spans="1:7" hidden="1" x14ac:dyDescent="0.35">
      <c r="A2113">
        <v>1972</v>
      </c>
      <c r="B2113" t="s">
        <v>2758</v>
      </c>
      <c r="C2113" t="s">
        <v>3704</v>
      </c>
      <c r="D2113" t="s">
        <v>13</v>
      </c>
      <c r="E2113" t="s">
        <v>147</v>
      </c>
      <c r="F2113" t="s">
        <v>3705</v>
      </c>
      <c r="G2113">
        <v>0</v>
      </c>
    </row>
    <row r="2114" spans="1:7" hidden="1" x14ac:dyDescent="0.35">
      <c r="A2114">
        <v>1972</v>
      </c>
      <c r="B2114" t="s">
        <v>2758</v>
      </c>
      <c r="C2114" t="s">
        <v>3706</v>
      </c>
      <c r="D2114" t="s">
        <v>13</v>
      </c>
      <c r="E2114" t="s">
        <v>17</v>
      </c>
      <c r="F2114" t="s">
        <v>3707</v>
      </c>
      <c r="G2114">
        <v>0</v>
      </c>
    </row>
    <row r="2115" spans="1:7" hidden="1" x14ac:dyDescent="0.35">
      <c r="A2115">
        <v>1972</v>
      </c>
      <c r="B2115" t="s">
        <v>2758</v>
      </c>
      <c r="C2115" t="s">
        <v>3708</v>
      </c>
      <c r="D2115" t="s">
        <v>13</v>
      </c>
      <c r="E2115" t="s">
        <v>19</v>
      </c>
      <c r="F2115" t="s">
        <v>3709</v>
      </c>
      <c r="G2115">
        <v>0</v>
      </c>
    </row>
    <row r="2116" spans="1:7" hidden="1" x14ac:dyDescent="0.35">
      <c r="A2116">
        <v>1972</v>
      </c>
      <c r="B2116" t="s">
        <v>2778</v>
      </c>
      <c r="C2116" t="s">
        <v>3710</v>
      </c>
      <c r="D2116" t="s">
        <v>13</v>
      </c>
      <c r="E2116" t="s">
        <v>17</v>
      </c>
      <c r="F2116" t="s">
        <v>3711</v>
      </c>
      <c r="G2116">
        <v>0</v>
      </c>
    </row>
    <row r="2117" spans="1:7" hidden="1" x14ac:dyDescent="0.35">
      <c r="A2117">
        <v>1972</v>
      </c>
      <c r="B2117" t="s">
        <v>2778</v>
      </c>
      <c r="C2117" t="s">
        <v>3712</v>
      </c>
      <c r="D2117" t="s">
        <v>13</v>
      </c>
      <c r="E2117" t="s">
        <v>19</v>
      </c>
      <c r="F2117" t="s">
        <v>3713</v>
      </c>
      <c r="G2117">
        <v>0</v>
      </c>
    </row>
    <row r="2118" spans="1:7" hidden="1" x14ac:dyDescent="0.35">
      <c r="A2118">
        <v>1972</v>
      </c>
      <c r="B2118" t="s">
        <v>2778</v>
      </c>
      <c r="C2118" t="s">
        <v>3714</v>
      </c>
      <c r="D2118" t="s">
        <v>13</v>
      </c>
      <c r="E2118" t="s">
        <v>152</v>
      </c>
      <c r="F2118" t="s">
        <v>3715</v>
      </c>
      <c r="G2118">
        <v>0</v>
      </c>
    </row>
    <row r="2119" spans="1:7" hidden="1" x14ac:dyDescent="0.35">
      <c r="A2119">
        <v>1972</v>
      </c>
      <c r="B2119" t="s">
        <v>2778</v>
      </c>
      <c r="C2119" t="s">
        <v>3716</v>
      </c>
      <c r="D2119" t="s">
        <v>13</v>
      </c>
      <c r="E2119" t="s">
        <v>19</v>
      </c>
      <c r="F2119" t="s">
        <v>3717</v>
      </c>
      <c r="G2119">
        <v>0</v>
      </c>
    </row>
    <row r="2120" spans="1:7" hidden="1" x14ac:dyDescent="0.35">
      <c r="A2120">
        <v>1972</v>
      </c>
      <c r="B2120" t="s">
        <v>2787</v>
      </c>
      <c r="C2120" t="s">
        <v>3718</v>
      </c>
      <c r="D2120" t="s">
        <v>13</v>
      </c>
      <c r="E2120" t="s">
        <v>147</v>
      </c>
      <c r="F2120" t="s">
        <v>3719</v>
      </c>
      <c r="G2120">
        <v>0</v>
      </c>
    </row>
    <row r="2121" spans="1:7" hidden="1" x14ac:dyDescent="0.35">
      <c r="A2121">
        <v>1972</v>
      </c>
      <c r="B2121" t="s">
        <v>2787</v>
      </c>
      <c r="C2121" t="s">
        <v>3720</v>
      </c>
      <c r="D2121" t="s">
        <v>13</v>
      </c>
      <c r="E2121" t="s">
        <v>17</v>
      </c>
      <c r="F2121" t="s">
        <v>3721</v>
      </c>
      <c r="G2121">
        <v>0</v>
      </c>
    </row>
    <row r="2122" spans="1:7" hidden="1" x14ac:dyDescent="0.35">
      <c r="A2122">
        <v>1972</v>
      </c>
      <c r="B2122" t="s">
        <v>2787</v>
      </c>
      <c r="C2122" t="s">
        <v>3722</v>
      </c>
      <c r="D2122" t="s">
        <v>13</v>
      </c>
      <c r="E2122" t="s">
        <v>1952</v>
      </c>
      <c r="F2122" t="s">
        <v>2622</v>
      </c>
      <c r="G2122">
        <v>0</v>
      </c>
    </row>
    <row r="2123" spans="1:7" hidden="1" x14ac:dyDescent="0.35">
      <c r="A2123">
        <v>1972</v>
      </c>
      <c r="B2123" t="s">
        <v>2787</v>
      </c>
      <c r="C2123" t="s">
        <v>3723</v>
      </c>
      <c r="D2123" t="s">
        <v>13</v>
      </c>
      <c r="E2123" t="s">
        <v>19</v>
      </c>
      <c r="F2123" t="s">
        <v>2705</v>
      </c>
      <c r="G2123">
        <v>0</v>
      </c>
    </row>
    <row r="2124" spans="1:7" hidden="1" x14ac:dyDescent="0.35">
      <c r="A2124">
        <v>1972</v>
      </c>
      <c r="B2124" t="s">
        <v>2787</v>
      </c>
      <c r="C2124" t="s">
        <v>3724</v>
      </c>
      <c r="D2124" t="s">
        <v>13</v>
      </c>
      <c r="E2124" t="s">
        <v>19</v>
      </c>
      <c r="F2124" t="s">
        <v>3725</v>
      </c>
      <c r="G2124">
        <v>0</v>
      </c>
    </row>
    <row r="2125" spans="1:7" hidden="1" x14ac:dyDescent="0.35">
      <c r="A2125">
        <v>1972</v>
      </c>
      <c r="B2125" t="s">
        <v>2796</v>
      </c>
      <c r="C2125" t="s">
        <v>3726</v>
      </c>
      <c r="D2125" t="s">
        <v>13</v>
      </c>
      <c r="E2125" t="s">
        <v>17</v>
      </c>
      <c r="F2125" t="s">
        <v>3727</v>
      </c>
      <c r="G2125">
        <v>0</v>
      </c>
    </row>
    <row r="2126" spans="1:7" hidden="1" x14ac:dyDescent="0.35">
      <c r="A2126">
        <v>1972</v>
      </c>
      <c r="B2126" t="s">
        <v>2796</v>
      </c>
      <c r="C2126" t="s">
        <v>3728</v>
      </c>
      <c r="D2126" t="s">
        <v>13</v>
      </c>
      <c r="E2126" t="s">
        <v>147</v>
      </c>
      <c r="F2126" t="s">
        <v>3729</v>
      </c>
      <c r="G2126">
        <v>0</v>
      </c>
    </row>
    <row r="2127" spans="1:7" hidden="1" x14ac:dyDescent="0.35">
      <c r="A2127">
        <v>1972</v>
      </c>
      <c r="B2127" t="s">
        <v>2796</v>
      </c>
      <c r="C2127" t="s">
        <v>3730</v>
      </c>
      <c r="D2127" t="s">
        <v>13</v>
      </c>
      <c r="E2127" t="s">
        <v>19</v>
      </c>
      <c r="F2127" t="s">
        <v>3731</v>
      </c>
      <c r="G2127">
        <v>0</v>
      </c>
    </row>
    <row r="2128" spans="1:7" hidden="1" x14ac:dyDescent="0.35">
      <c r="A2128">
        <v>1972</v>
      </c>
      <c r="B2128" t="s">
        <v>2796</v>
      </c>
      <c r="C2128" t="s">
        <v>3732</v>
      </c>
      <c r="D2128" t="s">
        <v>13</v>
      </c>
      <c r="E2128" t="s">
        <v>19</v>
      </c>
      <c r="F2128" t="s">
        <v>3733</v>
      </c>
      <c r="G2128">
        <v>0</v>
      </c>
    </row>
    <row r="2129" spans="1:7" hidden="1" x14ac:dyDescent="0.35">
      <c r="A2129">
        <v>1972</v>
      </c>
      <c r="B2129" t="s">
        <v>2796</v>
      </c>
      <c r="C2129" t="s">
        <v>3734</v>
      </c>
      <c r="D2129" t="s">
        <v>13</v>
      </c>
      <c r="E2129" t="s">
        <v>19</v>
      </c>
      <c r="F2129" t="s">
        <v>3735</v>
      </c>
      <c r="G2129">
        <v>0</v>
      </c>
    </row>
    <row r="2130" spans="1:7" hidden="1" x14ac:dyDescent="0.35">
      <c r="A2130">
        <v>1972</v>
      </c>
      <c r="B2130" t="s">
        <v>2796</v>
      </c>
      <c r="C2130" t="s">
        <v>3734</v>
      </c>
      <c r="D2130" t="s">
        <v>13</v>
      </c>
      <c r="E2130" t="s">
        <v>19</v>
      </c>
      <c r="F2130" t="s">
        <v>3735</v>
      </c>
      <c r="G2130">
        <v>0</v>
      </c>
    </row>
    <row r="2131" spans="1:7" hidden="1" x14ac:dyDescent="0.35">
      <c r="A2131">
        <v>1972</v>
      </c>
      <c r="B2131" t="s">
        <v>2807</v>
      </c>
      <c r="C2131" t="s">
        <v>3736</v>
      </c>
      <c r="D2131" t="s">
        <v>13</v>
      </c>
      <c r="E2131" t="s">
        <v>17</v>
      </c>
      <c r="F2131" t="s">
        <v>3737</v>
      </c>
      <c r="G2131">
        <v>0</v>
      </c>
    </row>
    <row r="2132" spans="1:7" hidden="1" x14ac:dyDescent="0.35">
      <c r="A2132">
        <v>1972</v>
      </c>
      <c r="B2132" t="s">
        <v>2807</v>
      </c>
      <c r="C2132" t="s">
        <v>3738</v>
      </c>
      <c r="D2132" t="s">
        <v>13</v>
      </c>
      <c r="E2132" t="s">
        <v>19</v>
      </c>
      <c r="F2132" t="s">
        <v>3739</v>
      </c>
      <c r="G2132">
        <v>0</v>
      </c>
    </row>
    <row r="2133" spans="1:7" hidden="1" x14ac:dyDescent="0.35">
      <c r="A2133">
        <v>1972</v>
      </c>
      <c r="B2133" t="s">
        <v>2807</v>
      </c>
      <c r="C2133" t="s">
        <v>3740</v>
      </c>
      <c r="D2133" t="s">
        <v>13</v>
      </c>
      <c r="E2133" t="s">
        <v>19</v>
      </c>
      <c r="F2133" t="s">
        <v>3741</v>
      </c>
      <c r="G2133">
        <v>0</v>
      </c>
    </row>
    <row r="2134" spans="1:7" hidden="1" x14ac:dyDescent="0.35">
      <c r="A2134">
        <v>1972</v>
      </c>
      <c r="B2134" t="s">
        <v>2807</v>
      </c>
      <c r="C2134" t="s">
        <v>3742</v>
      </c>
      <c r="D2134" t="s">
        <v>13</v>
      </c>
      <c r="E2134" t="s">
        <v>260</v>
      </c>
      <c r="F2134" t="s">
        <v>3743</v>
      </c>
      <c r="G2134">
        <v>0</v>
      </c>
    </row>
    <row r="2135" spans="1:7" hidden="1" x14ac:dyDescent="0.35">
      <c r="A2135">
        <v>1972</v>
      </c>
      <c r="B2135" t="s">
        <v>2817</v>
      </c>
      <c r="C2135" t="s">
        <v>3744</v>
      </c>
      <c r="D2135" t="s">
        <v>13</v>
      </c>
      <c r="E2135" t="s">
        <v>17</v>
      </c>
      <c r="F2135" t="s">
        <v>3745</v>
      </c>
      <c r="G2135">
        <v>0</v>
      </c>
    </row>
    <row r="2136" spans="1:7" hidden="1" x14ac:dyDescent="0.35">
      <c r="A2136">
        <v>1972</v>
      </c>
      <c r="B2136" t="s">
        <v>2817</v>
      </c>
      <c r="C2136" t="s">
        <v>1859</v>
      </c>
      <c r="D2136" t="s">
        <v>13</v>
      </c>
      <c r="E2136" t="s">
        <v>19</v>
      </c>
      <c r="F2136" t="s">
        <v>3746</v>
      </c>
      <c r="G2136">
        <v>0</v>
      </c>
    </row>
    <row r="2137" spans="1:7" hidden="1" x14ac:dyDescent="0.35">
      <c r="A2137">
        <v>1972</v>
      </c>
      <c r="B2137" t="s">
        <v>2817</v>
      </c>
      <c r="C2137" t="s">
        <v>3747</v>
      </c>
      <c r="D2137" t="s">
        <v>13</v>
      </c>
      <c r="E2137" t="s">
        <v>19</v>
      </c>
      <c r="F2137" t="s">
        <v>3748</v>
      </c>
      <c r="G2137">
        <v>0</v>
      </c>
    </row>
    <row r="2138" spans="1:7" hidden="1" x14ac:dyDescent="0.35">
      <c r="A2138">
        <v>1972</v>
      </c>
      <c r="B2138" t="s">
        <v>2817</v>
      </c>
      <c r="C2138" t="s">
        <v>3749</v>
      </c>
      <c r="D2138" t="s">
        <v>13</v>
      </c>
      <c r="E2138" t="s">
        <v>19</v>
      </c>
      <c r="F2138" t="s">
        <v>3750</v>
      </c>
      <c r="G2138">
        <v>0</v>
      </c>
    </row>
    <row r="2139" spans="1:7" hidden="1" x14ac:dyDescent="0.35">
      <c r="A2139">
        <v>1972</v>
      </c>
      <c r="B2139" t="s">
        <v>2817</v>
      </c>
      <c r="C2139" t="s">
        <v>3751</v>
      </c>
      <c r="D2139" t="s">
        <v>13</v>
      </c>
      <c r="E2139" t="s">
        <v>19</v>
      </c>
      <c r="F2139" t="s">
        <v>3752</v>
      </c>
      <c r="G2139">
        <v>0</v>
      </c>
    </row>
    <row r="2140" spans="1:7" hidden="1" x14ac:dyDescent="0.35">
      <c r="A2140">
        <v>1972</v>
      </c>
      <c r="B2140" t="s">
        <v>2817</v>
      </c>
      <c r="C2140" t="s">
        <v>3753</v>
      </c>
      <c r="D2140" t="s">
        <v>13</v>
      </c>
      <c r="E2140" t="s">
        <v>19</v>
      </c>
      <c r="F2140" t="s">
        <v>3754</v>
      </c>
      <c r="G2140">
        <v>0</v>
      </c>
    </row>
    <row r="2141" spans="1:7" hidden="1" x14ac:dyDescent="0.35">
      <c r="A2141">
        <v>1972</v>
      </c>
      <c r="B2141" t="s">
        <v>2826</v>
      </c>
      <c r="C2141" t="s">
        <v>3755</v>
      </c>
      <c r="D2141" t="s">
        <v>13</v>
      </c>
      <c r="E2141" t="s">
        <v>19</v>
      </c>
      <c r="F2141" t="s">
        <v>3756</v>
      </c>
      <c r="G2141">
        <v>0</v>
      </c>
    </row>
    <row r="2142" spans="1:7" hidden="1" x14ac:dyDescent="0.35">
      <c r="A2142">
        <v>1972</v>
      </c>
      <c r="B2142" t="s">
        <v>2826</v>
      </c>
      <c r="C2142" t="s">
        <v>3757</v>
      </c>
      <c r="D2142" t="s">
        <v>13</v>
      </c>
      <c r="E2142" t="s">
        <v>17</v>
      </c>
      <c r="F2142" t="s">
        <v>3758</v>
      </c>
      <c r="G2142">
        <v>0</v>
      </c>
    </row>
    <row r="2143" spans="1:7" hidden="1" x14ac:dyDescent="0.35">
      <c r="A2143">
        <v>1972</v>
      </c>
      <c r="B2143" t="s">
        <v>2826</v>
      </c>
      <c r="C2143" t="s">
        <v>3759</v>
      </c>
      <c r="D2143" t="s">
        <v>13</v>
      </c>
      <c r="E2143" t="s">
        <v>19</v>
      </c>
      <c r="F2143" t="s">
        <v>3760</v>
      </c>
      <c r="G2143">
        <v>0</v>
      </c>
    </row>
    <row r="2144" spans="1:7" hidden="1" x14ac:dyDescent="0.35">
      <c r="A2144">
        <v>1972</v>
      </c>
      <c r="B2144" t="s">
        <v>2839</v>
      </c>
      <c r="C2144" t="s">
        <v>3761</v>
      </c>
      <c r="D2144" t="s">
        <v>13</v>
      </c>
      <c r="E2144" t="s">
        <v>19</v>
      </c>
      <c r="F2144" t="s">
        <v>3762</v>
      </c>
      <c r="G2144">
        <v>0</v>
      </c>
    </row>
    <row r="2145" spans="1:7" hidden="1" x14ac:dyDescent="0.35">
      <c r="A2145">
        <v>1972</v>
      </c>
      <c r="B2145" t="s">
        <v>2839</v>
      </c>
      <c r="C2145" t="s">
        <v>3763</v>
      </c>
      <c r="D2145" t="s">
        <v>13</v>
      </c>
      <c r="E2145" t="s">
        <v>17</v>
      </c>
      <c r="F2145" t="s">
        <v>3764</v>
      </c>
      <c r="G2145">
        <v>0</v>
      </c>
    </row>
    <row r="2146" spans="1:7" hidden="1" x14ac:dyDescent="0.35">
      <c r="A2146">
        <v>1972</v>
      </c>
      <c r="B2146" t="s">
        <v>2839</v>
      </c>
      <c r="C2146" t="s">
        <v>3765</v>
      </c>
      <c r="D2146" t="s">
        <v>13</v>
      </c>
      <c r="E2146" t="s">
        <v>19</v>
      </c>
      <c r="F2146" t="s">
        <v>3766</v>
      </c>
      <c r="G2146">
        <v>0</v>
      </c>
    </row>
    <row r="2147" spans="1:7" hidden="1" x14ac:dyDescent="0.35">
      <c r="A2147">
        <v>1972</v>
      </c>
      <c r="B2147" t="s">
        <v>2839</v>
      </c>
      <c r="C2147" t="s">
        <v>3767</v>
      </c>
      <c r="D2147" t="s">
        <v>13</v>
      </c>
      <c r="E2147" t="s">
        <v>19</v>
      </c>
      <c r="F2147" t="s">
        <v>3768</v>
      </c>
      <c r="G2147">
        <v>0</v>
      </c>
    </row>
    <row r="2148" spans="1:7" hidden="1" x14ac:dyDescent="0.35">
      <c r="A2148">
        <v>1972</v>
      </c>
      <c r="B2148" t="s">
        <v>2839</v>
      </c>
      <c r="C2148" t="s">
        <v>3769</v>
      </c>
      <c r="D2148" t="s">
        <v>13</v>
      </c>
      <c r="E2148" t="s">
        <v>19</v>
      </c>
      <c r="F2148" t="s">
        <v>3770</v>
      </c>
      <c r="G2148">
        <v>0</v>
      </c>
    </row>
    <row r="2149" spans="1:7" hidden="1" x14ac:dyDescent="0.35">
      <c r="A2149">
        <v>1972</v>
      </c>
      <c r="B2149" t="s">
        <v>2847</v>
      </c>
      <c r="C2149" t="s">
        <v>3771</v>
      </c>
      <c r="D2149" t="s">
        <v>13</v>
      </c>
      <c r="E2149" t="s">
        <v>17</v>
      </c>
      <c r="F2149" t="s">
        <v>3772</v>
      </c>
      <c r="G2149">
        <v>0</v>
      </c>
    </row>
    <row r="2150" spans="1:7" hidden="1" x14ac:dyDescent="0.35">
      <c r="A2150">
        <v>1972</v>
      </c>
      <c r="B2150" t="s">
        <v>2847</v>
      </c>
      <c r="C2150" t="s">
        <v>3773</v>
      </c>
      <c r="D2150" t="s">
        <v>13</v>
      </c>
      <c r="E2150" t="s">
        <v>19</v>
      </c>
      <c r="F2150" t="s">
        <v>3766</v>
      </c>
      <c r="G2150">
        <v>0</v>
      </c>
    </row>
    <row r="2151" spans="1:7" hidden="1" x14ac:dyDescent="0.35">
      <c r="A2151">
        <v>1972</v>
      </c>
      <c r="B2151" t="s">
        <v>2847</v>
      </c>
      <c r="C2151" t="s">
        <v>3774</v>
      </c>
      <c r="D2151" t="s">
        <v>13</v>
      </c>
      <c r="E2151" t="s">
        <v>147</v>
      </c>
      <c r="F2151" t="s">
        <v>3775</v>
      </c>
      <c r="G2151">
        <v>0</v>
      </c>
    </row>
    <row r="2152" spans="1:7" hidden="1" x14ac:dyDescent="0.35">
      <c r="A2152">
        <v>1972</v>
      </c>
      <c r="B2152" t="s">
        <v>2847</v>
      </c>
      <c r="C2152" t="s">
        <v>3776</v>
      </c>
      <c r="D2152" t="s">
        <v>13</v>
      </c>
      <c r="E2152" t="s">
        <v>19</v>
      </c>
      <c r="F2152" t="s">
        <v>3777</v>
      </c>
      <c r="G2152">
        <v>0</v>
      </c>
    </row>
    <row r="2153" spans="1:7" hidden="1" x14ac:dyDescent="0.35">
      <c r="A2153">
        <v>1972</v>
      </c>
      <c r="B2153" t="s">
        <v>2847</v>
      </c>
      <c r="C2153" t="s">
        <v>3778</v>
      </c>
      <c r="D2153" t="s">
        <v>13</v>
      </c>
      <c r="E2153" t="s">
        <v>19</v>
      </c>
      <c r="F2153" t="s">
        <v>3779</v>
      </c>
      <c r="G2153">
        <v>0</v>
      </c>
    </row>
    <row r="2154" spans="1:7" hidden="1" x14ac:dyDescent="0.35">
      <c r="A2154">
        <v>1972</v>
      </c>
      <c r="B2154" t="s">
        <v>2847</v>
      </c>
      <c r="C2154" t="s">
        <v>3780</v>
      </c>
      <c r="D2154" t="s">
        <v>13</v>
      </c>
      <c r="E2154" t="s">
        <v>19</v>
      </c>
      <c r="F2154" t="s">
        <v>3781</v>
      </c>
      <c r="G2154">
        <v>0</v>
      </c>
    </row>
    <row r="2155" spans="1:7" hidden="1" x14ac:dyDescent="0.35">
      <c r="A2155">
        <v>1972</v>
      </c>
      <c r="B2155" t="s">
        <v>2854</v>
      </c>
      <c r="C2155" t="s">
        <v>3782</v>
      </c>
      <c r="D2155" t="s">
        <v>13</v>
      </c>
      <c r="E2155" t="s">
        <v>17</v>
      </c>
      <c r="F2155" t="s">
        <v>3783</v>
      </c>
      <c r="G2155">
        <v>0</v>
      </c>
    </row>
    <row r="2156" spans="1:7" hidden="1" x14ac:dyDescent="0.35">
      <c r="A2156">
        <v>1972</v>
      </c>
      <c r="B2156" t="s">
        <v>2854</v>
      </c>
      <c r="C2156" t="s">
        <v>3784</v>
      </c>
      <c r="D2156" t="s">
        <v>13</v>
      </c>
      <c r="E2156" t="s">
        <v>134</v>
      </c>
      <c r="F2156" t="s">
        <v>3785</v>
      </c>
      <c r="G2156">
        <v>0</v>
      </c>
    </row>
    <row r="2157" spans="1:7" hidden="1" x14ac:dyDescent="0.35">
      <c r="A2157">
        <v>1972</v>
      </c>
      <c r="B2157" t="s">
        <v>2854</v>
      </c>
      <c r="C2157" t="s">
        <v>3786</v>
      </c>
      <c r="D2157" t="s">
        <v>13</v>
      </c>
      <c r="E2157" t="s">
        <v>19</v>
      </c>
      <c r="F2157" t="s">
        <v>3787</v>
      </c>
      <c r="G2157">
        <v>0</v>
      </c>
    </row>
    <row r="2158" spans="1:7" hidden="1" x14ac:dyDescent="0.35">
      <c r="A2158">
        <v>1972</v>
      </c>
      <c r="B2158" t="s">
        <v>2854</v>
      </c>
      <c r="C2158" t="s">
        <v>3788</v>
      </c>
      <c r="D2158" t="s">
        <v>13</v>
      </c>
      <c r="E2158" t="s">
        <v>19</v>
      </c>
      <c r="F2158" t="s">
        <v>3789</v>
      </c>
      <c r="G2158">
        <v>0</v>
      </c>
    </row>
    <row r="2159" spans="1:7" hidden="1" x14ac:dyDescent="0.35">
      <c r="A2159">
        <v>1972</v>
      </c>
      <c r="B2159" t="s">
        <v>2854</v>
      </c>
      <c r="C2159" t="s">
        <v>3790</v>
      </c>
      <c r="D2159" t="s">
        <v>13</v>
      </c>
      <c r="E2159" t="s">
        <v>19</v>
      </c>
      <c r="F2159" t="s">
        <v>3791</v>
      </c>
      <c r="G2159">
        <v>0</v>
      </c>
    </row>
    <row r="2160" spans="1:7" hidden="1" x14ac:dyDescent="0.35">
      <c r="A2160">
        <v>1972</v>
      </c>
      <c r="B2160" t="s">
        <v>2854</v>
      </c>
      <c r="C2160" t="s">
        <v>3792</v>
      </c>
      <c r="D2160" t="s">
        <v>13</v>
      </c>
      <c r="E2160" t="s">
        <v>19</v>
      </c>
      <c r="F2160" t="s">
        <v>3793</v>
      </c>
      <c r="G2160">
        <v>0</v>
      </c>
    </row>
    <row r="2161" spans="1:7" hidden="1" x14ac:dyDescent="0.35">
      <c r="A2161">
        <v>1972</v>
      </c>
      <c r="B2161" t="s">
        <v>2862</v>
      </c>
      <c r="C2161" t="s">
        <v>3794</v>
      </c>
      <c r="D2161" t="s">
        <v>13</v>
      </c>
      <c r="E2161" t="s">
        <v>17</v>
      </c>
      <c r="F2161" t="s">
        <v>2278</v>
      </c>
      <c r="G2161">
        <v>0</v>
      </c>
    </row>
    <row r="2162" spans="1:7" hidden="1" x14ac:dyDescent="0.35">
      <c r="A2162">
        <v>1972</v>
      </c>
      <c r="B2162" t="s">
        <v>2862</v>
      </c>
      <c r="C2162" t="s">
        <v>1879</v>
      </c>
      <c r="D2162" t="s">
        <v>13</v>
      </c>
      <c r="E2162" t="s">
        <v>147</v>
      </c>
      <c r="F2162" t="s">
        <v>3795</v>
      </c>
      <c r="G2162">
        <v>0</v>
      </c>
    </row>
    <row r="2163" spans="1:7" hidden="1" x14ac:dyDescent="0.35">
      <c r="A2163">
        <v>1972</v>
      </c>
      <c r="B2163" t="s">
        <v>2862</v>
      </c>
      <c r="C2163" t="s">
        <v>3796</v>
      </c>
      <c r="D2163" t="s">
        <v>13</v>
      </c>
      <c r="E2163" t="s">
        <v>19</v>
      </c>
      <c r="F2163" t="s">
        <v>3797</v>
      </c>
      <c r="G2163">
        <v>0</v>
      </c>
    </row>
    <row r="2164" spans="1:7" hidden="1" x14ac:dyDescent="0.35">
      <c r="A2164">
        <v>1972</v>
      </c>
      <c r="B2164" t="s">
        <v>2862</v>
      </c>
      <c r="C2164" t="s">
        <v>3798</v>
      </c>
      <c r="D2164" t="s">
        <v>13</v>
      </c>
      <c r="E2164" t="s">
        <v>134</v>
      </c>
      <c r="F2164" t="s">
        <v>3799</v>
      </c>
      <c r="G2164">
        <v>0</v>
      </c>
    </row>
    <row r="2165" spans="1:7" hidden="1" x14ac:dyDescent="0.35">
      <c r="A2165">
        <v>1972</v>
      </c>
      <c r="B2165" t="s">
        <v>2862</v>
      </c>
      <c r="C2165" t="s">
        <v>3800</v>
      </c>
      <c r="D2165" t="s">
        <v>13</v>
      </c>
      <c r="E2165" t="s">
        <v>19</v>
      </c>
      <c r="F2165" t="s">
        <v>3801</v>
      </c>
      <c r="G2165">
        <v>0</v>
      </c>
    </row>
    <row r="2166" spans="1:7" hidden="1" x14ac:dyDescent="0.35">
      <c r="A2166">
        <v>1972</v>
      </c>
      <c r="B2166" t="s">
        <v>2869</v>
      </c>
      <c r="C2166" t="s">
        <v>3802</v>
      </c>
      <c r="D2166" t="s">
        <v>13</v>
      </c>
      <c r="E2166" t="s">
        <v>2303</v>
      </c>
      <c r="F2166" t="s">
        <v>3803</v>
      </c>
      <c r="G2166">
        <v>0</v>
      </c>
    </row>
    <row r="2167" spans="1:7" hidden="1" x14ac:dyDescent="0.35">
      <c r="A2167">
        <v>1972</v>
      </c>
      <c r="B2167" t="s">
        <v>2869</v>
      </c>
      <c r="C2167" t="s">
        <v>3804</v>
      </c>
      <c r="D2167" t="s">
        <v>13</v>
      </c>
      <c r="E2167" t="s">
        <v>17</v>
      </c>
      <c r="F2167" t="s">
        <v>3805</v>
      </c>
      <c r="G2167">
        <v>0</v>
      </c>
    </row>
    <row r="2168" spans="1:7" hidden="1" x14ac:dyDescent="0.35">
      <c r="A2168">
        <v>1972</v>
      </c>
      <c r="B2168" t="s">
        <v>2869</v>
      </c>
      <c r="C2168" t="s">
        <v>3806</v>
      </c>
      <c r="D2168" t="s">
        <v>13</v>
      </c>
      <c r="E2168" t="s">
        <v>19</v>
      </c>
      <c r="F2168" t="s">
        <v>3807</v>
      </c>
      <c r="G2168">
        <v>0</v>
      </c>
    </row>
    <row r="2169" spans="1:7" hidden="1" x14ac:dyDescent="0.35">
      <c r="A2169">
        <v>1972</v>
      </c>
      <c r="B2169" t="s">
        <v>2869</v>
      </c>
      <c r="C2169" t="s">
        <v>3808</v>
      </c>
      <c r="D2169" t="s">
        <v>13</v>
      </c>
      <c r="E2169" t="s">
        <v>1952</v>
      </c>
      <c r="F2169" t="s">
        <v>1399</v>
      </c>
      <c r="G2169">
        <v>0</v>
      </c>
    </row>
    <row r="2170" spans="1:7" hidden="1" x14ac:dyDescent="0.35">
      <c r="A2170">
        <v>1972</v>
      </c>
      <c r="B2170" t="s">
        <v>2869</v>
      </c>
      <c r="C2170" t="s">
        <v>3809</v>
      </c>
      <c r="D2170" t="s">
        <v>13</v>
      </c>
      <c r="E2170" t="s">
        <v>19</v>
      </c>
      <c r="F2170" t="s">
        <v>3810</v>
      </c>
      <c r="G2170">
        <v>0</v>
      </c>
    </row>
    <row r="2171" spans="1:7" hidden="1" x14ac:dyDescent="0.35">
      <c r="A2171">
        <v>1972</v>
      </c>
      <c r="B2171" t="s">
        <v>2884</v>
      </c>
      <c r="C2171" t="s">
        <v>3811</v>
      </c>
      <c r="D2171" t="s">
        <v>13</v>
      </c>
      <c r="E2171" t="s">
        <v>17</v>
      </c>
      <c r="F2171" t="s">
        <v>3812</v>
      </c>
      <c r="G2171">
        <v>0</v>
      </c>
    </row>
    <row r="2172" spans="1:7" hidden="1" x14ac:dyDescent="0.35">
      <c r="A2172">
        <v>1972</v>
      </c>
      <c r="B2172" t="s">
        <v>2884</v>
      </c>
      <c r="C2172" t="s">
        <v>3813</v>
      </c>
      <c r="D2172" t="s">
        <v>13</v>
      </c>
      <c r="E2172" t="s">
        <v>19</v>
      </c>
      <c r="F2172" t="s">
        <v>3814</v>
      </c>
      <c r="G2172">
        <v>0</v>
      </c>
    </row>
    <row r="2173" spans="1:7" hidden="1" x14ac:dyDescent="0.35">
      <c r="A2173">
        <v>1972</v>
      </c>
      <c r="B2173" t="s">
        <v>2884</v>
      </c>
      <c r="C2173" t="s">
        <v>3815</v>
      </c>
      <c r="D2173" t="s">
        <v>13</v>
      </c>
      <c r="E2173" t="s">
        <v>19</v>
      </c>
      <c r="F2173" t="s">
        <v>3816</v>
      </c>
      <c r="G2173">
        <v>0</v>
      </c>
    </row>
    <row r="2174" spans="1:7" hidden="1" x14ac:dyDescent="0.35">
      <c r="A2174">
        <v>1972</v>
      </c>
      <c r="B2174" t="s">
        <v>2884</v>
      </c>
      <c r="C2174" t="s">
        <v>3817</v>
      </c>
      <c r="D2174" t="s">
        <v>13</v>
      </c>
      <c r="E2174" t="s">
        <v>19</v>
      </c>
      <c r="F2174" t="s">
        <v>3818</v>
      </c>
      <c r="G2174">
        <v>0</v>
      </c>
    </row>
    <row r="2175" spans="1:7" hidden="1" x14ac:dyDescent="0.35">
      <c r="A2175">
        <v>1972</v>
      </c>
      <c r="B2175" t="s">
        <v>2884</v>
      </c>
      <c r="C2175" t="s">
        <v>3819</v>
      </c>
      <c r="D2175" t="s">
        <v>13</v>
      </c>
      <c r="E2175" t="s">
        <v>1952</v>
      </c>
      <c r="F2175" t="s">
        <v>3820</v>
      </c>
      <c r="G2175">
        <v>0</v>
      </c>
    </row>
    <row r="2176" spans="1:7" hidden="1" x14ac:dyDescent="0.35">
      <c r="A2176">
        <v>1972</v>
      </c>
      <c r="B2176" t="s">
        <v>2897</v>
      </c>
      <c r="C2176" t="s">
        <v>1895</v>
      </c>
      <c r="D2176" t="s">
        <v>13</v>
      </c>
      <c r="E2176" t="s">
        <v>17</v>
      </c>
      <c r="F2176" t="s">
        <v>3821</v>
      </c>
      <c r="G2176">
        <v>0</v>
      </c>
    </row>
    <row r="2177" spans="1:7" hidden="1" x14ac:dyDescent="0.35">
      <c r="A2177">
        <v>1972</v>
      </c>
      <c r="B2177" t="s">
        <v>2897</v>
      </c>
      <c r="C2177" t="s">
        <v>3822</v>
      </c>
      <c r="D2177" t="s">
        <v>13</v>
      </c>
      <c r="E2177" t="s">
        <v>19</v>
      </c>
      <c r="F2177" t="s">
        <v>3823</v>
      </c>
      <c r="G2177">
        <v>0</v>
      </c>
    </row>
    <row r="2178" spans="1:7" hidden="1" x14ac:dyDescent="0.35">
      <c r="A2178">
        <v>1972</v>
      </c>
      <c r="B2178" t="s">
        <v>2897</v>
      </c>
      <c r="C2178" t="s">
        <v>3822</v>
      </c>
      <c r="D2178" t="s">
        <v>13</v>
      </c>
      <c r="E2178" t="s">
        <v>19</v>
      </c>
      <c r="F2178" t="s">
        <v>3823</v>
      </c>
      <c r="G2178">
        <v>0</v>
      </c>
    </row>
    <row r="2179" spans="1:7" hidden="1" x14ac:dyDescent="0.35">
      <c r="A2179">
        <v>1972</v>
      </c>
      <c r="B2179" t="s">
        <v>2897</v>
      </c>
      <c r="C2179" t="s">
        <v>3824</v>
      </c>
      <c r="D2179" t="s">
        <v>13</v>
      </c>
      <c r="E2179" t="s">
        <v>152</v>
      </c>
      <c r="F2179" t="s">
        <v>3825</v>
      </c>
      <c r="G2179">
        <v>0</v>
      </c>
    </row>
    <row r="2180" spans="1:7" hidden="1" x14ac:dyDescent="0.35">
      <c r="A2180">
        <v>1972</v>
      </c>
      <c r="B2180" t="s">
        <v>2897</v>
      </c>
      <c r="C2180" t="s">
        <v>3826</v>
      </c>
      <c r="D2180" t="s">
        <v>13</v>
      </c>
      <c r="E2180" t="s">
        <v>19</v>
      </c>
      <c r="F2180" t="s">
        <v>3827</v>
      </c>
      <c r="G2180">
        <v>0</v>
      </c>
    </row>
    <row r="2181" spans="1:7" hidden="1" x14ac:dyDescent="0.35">
      <c r="A2181">
        <v>1972</v>
      </c>
      <c r="B2181" t="s">
        <v>2914</v>
      </c>
      <c r="C2181" t="s">
        <v>3828</v>
      </c>
      <c r="D2181" t="s">
        <v>13</v>
      </c>
      <c r="E2181" t="s">
        <v>17</v>
      </c>
      <c r="F2181" t="s">
        <v>3829</v>
      </c>
      <c r="G2181">
        <v>0</v>
      </c>
    </row>
    <row r="2182" spans="1:7" hidden="1" x14ac:dyDescent="0.35">
      <c r="A2182">
        <v>1972</v>
      </c>
      <c r="B2182" t="s">
        <v>2914</v>
      </c>
      <c r="C2182" t="s">
        <v>1900</v>
      </c>
      <c r="D2182" t="s">
        <v>13</v>
      </c>
      <c r="E2182" t="s">
        <v>152</v>
      </c>
      <c r="F2182" t="s">
        <v>3830</v>
      </c>
      <c r="G2182">
        <v>0</v>
      </c>
    </row>
    <row r="2183" spans="1:7" hidden="1" x14ac:dyDescent="0.35">
      <c r="A2183">
        <v>1972</v>
      </c>
      <c r="B2183" t="s">
        <v>2914</v>
      </c>
      <c r="C2183" t="s">
        <v>3831</v>
      </c>
      <c r="D2183" t="s">
        <v>13</v>
      </c>
      <c r="E2183" t="s">
        <v>3152</v>
      </c>
      <c r="F2183" t="s">
        <v>3832</v>
      </c>
      <c r="G2183">
        <v>0</v>
      </c>
    </row>
    <row r="2184" spans="1:7" hidden="1" x14ac:dyDescent="0.35">
      <c r="A2184">
        <v>1972</v>
      </c>
      <c r="B2184" t="s">
        <v>2925</v>
      </c>
      <c r="C2184" t="s">
        <v>3833</v>
      </c>
      <c r="D2184" t="s">
        <v>13</v>
      </c>
      <c r="E2184" t="s">
        <v>17</v>
      </c>
      <c r="F2184" t="s">
        <v>3834</v>
      </c>
      <c r="G2184">
        <v>0</v>
      </c>
    </row>
    <row r="2185" spans="1:7" hidden="1" x14ac:dyDescent="0.35">
      <c r="A2185">
        <v>1972</v>
      </c>
      <c r="B2185" t="s">
        <v>2925</v>
      </c>
      <c r="C2185" t="s">
        <v>3835</v>
      </c>
      <c r="D2185" t="s">
        <v>13</v>
      </c>
      <c r="E2185" t="s">
        <v>19</v>
      </c>
      <c r="F2185" t="s">
        <v>3836</v>
      </c>
      <c r="G2185">
        <v>0</v>
      </c>
    </row>
    <row r="2186" spans="1:7" hidden="1" x14ac:dyDescent="0.35">
      <c r="A2186">
        <v>1972</v>
      </c>
      <c r="B2186" t="s">
        <v>2925</v>
      </c>
      <c r="C2186" t="s">
        <v>3837</v>
      </c>
      <c r="D2186" t="s">
        <v>13</v>
      </c>
      <c r="E2186" t="s">
        <v>147</v>
      </c>
      <c r="F2186" t="s">
        <v>3838</v>
      </c>
      <c r="G2186">
        <v>0</v>
      </c>
    </row>
    <row r="2187" spans="1:7" hidden="1" x14ac:dyDescent="0.35">
      <c r="A2187">
        <v>1972</v>
      </c>
      <c r="B2187" t="s">
        <v>2925</v>
      </c>
      <c r="C2187" t="s">
        <v>3839</v>
      </c>
      <c r="D2187" t="s">
        <v>13</v>
      </c>
      <c r="E2187" t="s">
        <v>152</v>
      </c>
      <c r="F2187" t="s">
        <v>3840</v>
      </c>
      <c r="G2187">
        <v>0</v>
      </c>
    </row>
    <row r="2188" spans="1:7" hidden="1" x14ac:dyDescent="0.35">
      <c r="A2188">
        <v>1972</v>
      </c>
      <c r="B2188" t="s">
        <v>2934</v>
      </c>
      <c r="C2188" t="s">
        <v>3841</v>
      </c>
      <c r="D2188" t="s">
        <v>13</v>
      </c>
      <c r="E2188" t="s">
        <v>17</v>
      </c>
      <c r="F2188" t="s">
        <v>3842</v>
      </c>
      <c r="G2188">
        <v>0</v>
      </c>
    </row>
    <row r="2189" spans="1:7" hidden="1" x14ac:dyDescent="0.35">
      <c r="A2189">
        <v>1972</v>
      </c>
      <c r="B2189" t="s">
        <v>2934</v>
      </c>
      <c r="C2189" t="s">
        <v>3843</v>
      </c>
      <c r="D2189" t="s">
        <v>13</v>
      </c>
      <c r="E2189" t="s">
        <v>152</v>
      </c>
      <c r="F2189" t="s">
        <v>3844</v>
      </c>
      <c r="G2189">
        <v>0</v>
      </c>
    </row>
    <row r="2190" spans="1:7" hidden="1" x14ac:dyDescent="0.35">
      <c r="A2190">
        <v>1972</v>
      </c>
      <c r="B2190" t="s">
        <v>2934</v>
      </c>
      <c r="C2190" t="s">
        <v>3845</v>
      </c>
      <c r="D2190" t="s">
        <v>13</v>
      </c>
      <c r="E2190" t="s">
        <v>19</v>
      </c>
      <c r="F2190" t="s">
        <v>3846</v>
      </c>
      <c r="G2190">
        <v>0</v>
      </c>
    </row>
    <row r="2191" spans="1:7" hidden="1" x14ac:dyDescent="0.35">
      <c r="A2191">
        <v>1972</v>
      </c>
      <c r="B2191" t="s">
        <v>2934</v>
      </c>
      <c r="C2191" t="s">
        <v>3847</v>
      </c>
      <c r="D2191" t="s">
        <v>13</v>
      </c>
      <c r="E2191" t="s">
        <v>19</v>
      </c>
      <c r="F2191" t="s">
        <v>3848</v>
      </c>
      <c r="G2191">
        <v>0</v>
      </c>
    </row>
    <row r="2192" spans="1:7" hidden="1" x14ac:dyDescent="0.35">
      <c r="A2192">
        <v>1972</v>
      </c>
      <c r="B2192" t="s">
        <v>2934</v>
      </c>
      <c r="C2192" t="s">
        <v>3849</v>
      </c>
      <c r="D2192" t="s">
        <v>13</v>
      </c>
      <c r="E2192" t="s">
        <v>19</v>
      </c>
      <c r="F2192" t="s">
        <v>3850</v>
      </c>
      <c r="G2192">
        <v>0</v>
      </c>
    </row>
    <row r="2193" spans="1:7" hidden="1" x14ac:dyDescent="0.35">
      <c r="A2193">
        <v>1972</v>
      </c>
      <c r="B2193" t="s">
        <v>2934</v>
      </c>
      <c r="C2193" t="s">
        <v>3851</v>
      </c>
      <c r="D2193" t="s">
        <v>13</v>
      </c>
      <c r="E2193" t="s">
        <v>3152</v>
      </c>
      <c r="F2193" t="s">
        <v>3852</v>
      </c>
      <c r="G2193">
        <v>0</v>
      </c>
    </row>
    <row r="2194" spans="1:7" hidden="1" x14ac:dyDescent="0.35">
      <c r="A2194">
        <v>1972</v>
      </c>
      <c r="B2194" t="s">
        <v>2941</v>
      </c>
      <c r="C2194" t="s">
        <v>3853</v>
      </c>
      <c r="D2194" t="s">
        <v>13</v>
      </c>
      <c r="E2194" t="s">
        <v>17</v>
      </c>
      <c r="F2194" t="s">
        <v>3854</v>
      </c>
      <c r="G2194">
        <v>0</v>
      </c>
    </row>
    <row r="2195" spans="1:7" hidden="1" x14ac:dyDescent="0.35">
      <c r="A2195">
        <v>1972</v>
      </c>
      <c r="B2195" t="s">
        <v>2941</v>
      </c>
      <c r="C2195" t="s">
        <v>3855</v>
      </c>
      <c r="D2195" t="s">
        <v>13</v>
      </c>
      <c r="E2195" t="s">
        <v>147</v>
      </c>
      <c r="F2195" t="s">
        <v>3856</v>
      </c>
      <c r="G2195">
        <v>0</v>
      </c>
    </row>
    <row r="2196" spans="1:7" hidden="1" x14ac:dyDescent="0.35">
      <c r="A2196">
        <v>1972</v>
      </c>
      <c r="B2196" t="s">
        <v>2941</v>
      </c>
      <c r="C2196" t="s">
        <v>3857</v>
      </c>
      <c r="D2196" t="s">
        <v>13</v>
      </c>
      <c r="E2196" t="s">
        <v>19</v>
      </c>
      <c r="F2196" t="s">
        <v>3858</v>
      </c>
      <c r="G2196">
        <v>0</v>
      </c>
    </row>
    <row r="2197" spans="1:7" hidden="1" x14ac:dyDescent="0.35">
      <c r="A2197">
        <v>1972</v>
      </c>
      <c r="B2197" t="s">
        <v>2941</v>
      </c>
      <c r="C2197" t="s">
        <v>3859</v>
      </c>
      <c r="D2197" t="s">
        <v>13</v>
      </c>
      <c r="E2197" t="s">
        <v>1952</v>
      </c>
      <c r="F2197" t="s">
        <v>3860</v>
      </c>
      <c r="G2197">
        <v>0</v>
      </c>
    </row>
    <row r="2198" spans="1:7" hidden="1" x14ac:dyDescent="0.35">
      <c r="A2198">
        <v>1972</v>
      </c>
      <c r="B2198" t="s">
        <v>2941</v>
      </c>
      <c r="C2198" t="s">
        <v>3861</v>
      </c>
      <c r="D2198" t="s">
        <v>13</v>
      </c>
      <c r="E2198" t="s">
        <v>3152</v>
      </c>
      <c r="F2198" t="s">
        <v>3862</v>
      </c>
      <c r="G2198">
        <v>0</v>
      </c>
    </row>
    <row r="2199" spans="1:7" hidden="1" x14ac:dyDescent="0.35">
      <c r="A2199">
        <v>1972</v>
      </c>
      <c r="B2199" t="s">
        <v>2941</v>
      </c>
      <c r="C2199" t="s">
        <v>3863</v>
      </c>
      <c r="D2199" t="s">
        <v>13</v>
      </c>
      <c r="E2199" t="s">
        <v>152</v>
      </c>
      <c r="F2199" t="s">
        <v>3864</v>
      </c>
      <c r="G2199">
        <v>0</v>
      </c>
    </row>
    <row r="2200" spans="1:7" hidden="1" x14ac:dyDescent="0.35">
      <c r="A2200">
        <v>1972</v>
      </c>
      <c r="B2200" t="s">
        <v>2941</v>
      </c>
      <c r="C2200" t="s">
        <v>3865</v>
      </c>
      <c r="D2200" t="s">
        <v>13</v>
      </c>
      <c r="E2200" t="s">
        <v>19</v>
      </c>
      <c r="F2200" t="s">
        <v>3866</v>
      </c>
      <c r="G2200">
        <v>0</v>
      </c>
    </row>
    <row r="2201" spans="1:7" hidden="1" x14ac:dyDescent="0.35">
      <c r="A2201">
        <v>1972</v>
      </c>
      <c r="B2201" t="s">
        <v>2950</v>
      </c>
      <c r="C2201" t="s">
        <v>1916</v>
      </c>
      <c r="D2201" t="s">
        <v>13</v>
      </c>
      <c r="E2201" t="s">
        <v>17</v>
      </c>
      <c r="F2201" t="s">
        <v>3867</v>
      </c>
      <c r="G2201">
        <v>0</v>
      </c>
    </row>
    <row r="2202" spans="1:7" hidden="1" x14ac:dyDescent="0.35">
      <c r="A2202">
        <v>1972</v>
      </c>
      <c r="B2202" t="s">
        <v>2950</v>
      </c>
      <c r="C2202" t="s">
        <v>1916</v>
      </c>
      <c r="D2202" t="s">
        <v>13</v>
      </c>
      <c r="E2202" t="s">
        <v>17</v>
      </c>
      <c r="F2202" t="s">
        <v>3867</v>
      </c>
      <c r="G2202">
        <v>0</v>
      </c>
    </row>
    <row r="2203" spans="1:7" hidden="1" x14ac:dyDescent="0.35">
      <c r="A2203">
        <v>1972</v>
      </c>
      <c r="B2203" t="s">
        <v>2950</v>
      </c>
      <c r="C2203" t="s">
        <v>3868</v>
      </c>
      <c r="D2203" t="s">
        <v>13</v>
      </c>
      <c r="E2203" t="s">
        <v>152</v>
      </c>
      <c r="F2203" t="s">
        <v>3869</v>
      </c>
      <c r="G2203">
        <v>0</v>
      </c>
    </row>
    <row r="2204" spans="1:7" hidden="1" x14ac:dyDescent="0.35">
      <c r="A2204">
        <v>1972</v>
      </c>
      <c r="B2204" t="s">
        <v>2950</v>
      </c>
      <c r="C2204" t="s">
        <v>3870</v>
      </c>
      <c r="D2204" t="s">
        <v>13</v>
      </c>
      <c r="E2204" t="s">
        <v>3152</v>
      </c>
      <c r="F2204" t="s">
        <v>3871</v>
      </c>
      <c r="G2204">
        <v>0</v>
      </c>
    </row>
    <row r="2205" spans="1:7" hidden="1" x14ac:dyDescent="0.35">
      <c r="A2205">
        <v>1972</v>
      </c>
      <c r="B2205" t="s">
        <v>2950</v>
      </c>
      <c r="C2205" t="s">
        <v>3872</v>
      </c>
      <c r="D2205" t="s">
        <v>13</v>
      </c>
      <c r="E2205" t="s">
        <v>19</v>
      </c>
      <c r="F2205" t="s">
        <v>3873</v>
      </c>
      <c r="G2205">
        <v>0</v>
      </c>
    </row>
    <row r="2206" spans="1:7" hidden="1" x14ac:dyDescent="0.35">
      <c r="A2206">
        <v>1972</v>
      </c>
      <c r="B2206" t="s">
        <v>2950</v>
      </c>
      <c r="C2206" t="s">
        <v>3874</v>
      </c>
      <c r="D2206" t="s">
        <v>13</v>
      </c>
      <c r="E2206" t="s">
        <v>19</v>
      </c>
      <c r="F2206" t="s">
        <v>3875</v>
      </c>
      <c r="G2206">
        <v>0</v>
      </c>
    </row>
    <row r="2207" spans="1:7" hidden="1" x14ac:dyDescent="0.35">
      <c r="A2207">
        <v>1972</v>
      </c>
      <c r="B2207" t="s">
        <v>2959</v>
      </c>
      <c r="C2207" t="s">
        <v>3876</v>
      </c>
      <c r="D2207" t="s">
        <v>13</v>
      </c>
      <c r="E2207" t="s">
        <v>17</v>
      </c>
      <c r="F2207" t="s">
        <v>3877</v>
      </c>
      <c r="G2207">
        <v>0</v>
      </c>
    </row>
    <row r="2208" spans="1:7" hidden="1" x14ac:dyDescent="0.35">
      <c r="A2208">
        <v>1972</v>
      </c>
      <c r="B2208" t="s">
        <v>2959</v>
      </c>
      <c r="C2208" t="s">
        <v>3878</v>
      </c>
      <c r="D2208" t="s">
        <v>13</v>
      </c>
      <c r="E2208" t="s">
        <v>152</v>
      </c>
      <c r="F2208" t="s">
        <v>3879</v>
      </c>
      <c r="G2208">
        <v>0</v>
      </c>
    </row>
    <row r="2209" spans="1:7" hidden="1" x14ac:dyDescent="0.35">
      <c r="A2209">
        <v>1972</v>
      </c>
      <c r="B2209" t="s">
        <v>2969</v>
      </c>
      <c r="C2209" t="s">
        <v>3880</v>
      </c>
      <c r="D2209" t="s">
        <v>13</v>
      </c>
      <c r="E2209" t="s">
        <v>17</v>
      </c>
      <c r="F2209" t="s">
        <v>3881</v>
      </c>
      <c r="G2209">
        <v>0</v>
      </c>
    </row>
    <row r="2210" spans="1:7" hidden="1" x14ac:dyDescent="0.35">
      <c r="A2210">
        <v>1972</v>
      </c>
      <c r="B2210" t="s">
        <v>2969</v>
      </c>
      <c r="C2210" t="s">
        <v>3882</v>
      </c>
      <c r="D2210" t="s">
        <v>13</v>
      </c>
      <c r="E2210" t="s">
        <v>147</v>
      </c>
      <c r="F2210" t="s">
        <v>3883</v>
      </c>
      <c r="G2210">
        <v>0</v>
      </c>
    </row>
    <row r="2211" spans="1:7" hidden="1" x14ac:dyDescent="0.35">
      <c r="A2211">
        <v>1972</v>
      </c>
      <c r="B2211" t="s">
        <v>2969</v>
      </c>
      <c r="C2211" t="s">
        <v>3884</v>
      </c>
      <c r="D2211" t="s">
        <v>13</v>
      </c>
      <c r="E2211" t="s">
        <v>152</v>
      </c>
      <c r="F2211" t="s">
        <v>3885</v>
      </c>
      <c r="G2211">
        <v>0</v>
      </c>
    </row>
    <row r="2212" spans="1:7" hidden="1" x14ac:dyDescent="0.35">
      <c r="A2212">
        <v>1972</v>
      </c>
      <c r="B2212" t="s">
        <v>2984</v>
      </c>
      <c r="C2212" t="s">
        <v>1933</v>
      </c>
      <c r="D2212" t="s">
        <v>13</v>
      </c>
      <c r="E2212" t="s">
        <v>17</v>
      </c>
      <c r="F2212" t="s">
        <v>3886</v>
      </c>
      <c r="G2212">
        <v>0</v>
      </c>
    </row>
    <row r="2213" spans="1:7" hidden="1" x14ac:dyDescent="0.35">
      <c r="A2213">
        <v>1972</v>
      </c>
      <c r="B2213" t="s">
        <v>2984</v>
      </c>
      <c r="C2213" t="s">
        <v>3887</v>
      </c>
      <c r="D2213" t="s">
        <v>13</v>
      </c>
      <c r="E2213" t="s">
        <v>19</v>
      </c>
      <c r="F2213" t="s">
        <v>3888</v>
      </c>
      <c r="G2213">
        <v>0</v>
      </c>
    </row>
    <row r="2214" spans="1:7" hidden="1" x14ac:dyDescent="0.35">
      <c r="A2214">
        <v>1972</v>
      </c>
      <c r="B2214" t="s">
        <v>2984</v>
      </c>
      <c r="C2214" t="s">
        <v>3889</v>
      </c>
      <c r="D2214" t="s">
        <v>13</v>
      </c>
      <c r="E2214" t="s">
        <v>152</v>
      </c>
      <c r="F2214" t="s">
        <v>3890</v>
      </c>
      <c r="G2214">
        <v>0</v>
      </c>
    </row>
    <row r="2215" spans="1:7" hidden="1" x14ac:dyDescent="0.35">
      <c r="A2215">
        <v>1972</v>
      </c>
      <c r="B2215" t="s">
        <v>2984</v>
      </c>
      <c r="C2215" t="s">
        <v>3891</v>
      </c>
      <c r="D2215" t="s">
        <v>13</v>
      </c>
      <c r="E2215" t="s">
        <v>19</v>
      </c>
      <c r="F2215" t="s">
        <v>3892</v>
      </c>
      <c r="G2215">
        <v>0</v>
      </c>
    </row>
    <row r="2216" spans="1:7" hidden="1" x14ac:dyDescent="0.35">
      <c r="A2216">
        <v>1972</v>
      </c>
      <c r="B2216" t="s">
        <v>2984</v>
      </c>
      <c r="C2216" t="s">
        <v>3893</v>
      </c>
      <c r="D2216" t="s">
        <v>13</v>
      </c>
      <c r="E2216" t="s">
        <v>19</v>
      </c>
      <c r="F2216" t="s">
        <v>3894</v>
      </c>
      <c r="G2216">
        <v>0</v>
      </c>
    </row>
    <row r="2217" spans="1:7" hidden="1" x14ac:dyDescent="0.35">
      <c r="A2217">
        <v>1972</v>
      </c>
      <c r="B2217" t="s">
        <v>2995</v>
      </c>
      <c r="C2217" t="s">
        <v>3895</v>
      </c>
      <c r="D2217" t="s">
        <v>13</v>
      </c>
      <c r="E2217" t="s">
        <v>17</v>
      </c>
      <c r="F2217" t="s">
        <v>3896</v>
      </c>
      <c r="G2217">
        <v>0</v>
      </c>
    </row>
    <row r="2218" spans="1:7" hidden="1" x14ac:dyDescent="0.35">
      <c r="A2218">
        <v>1972</v>
      </c>
      <c r="B2218" t="s">
        <v>2995</v>
      </c>
      <c r="C2218" t="s">
        <v>3897</v>
      </c>
      <c r="D2218" t="s">
        <v>13</v>
      </c>
      <c r="E2218" t="s">
        <v>19</v>
      </c>
      <c r="F2218" t="s">
        <v>3898</v>
      </c>
      <c r="G2218">
        <v>0</v>
      </c>
    </row>
    <row r="2219" spans="1:7" hidden="1" x14ac:dyDescent="0.35">
      <c r="A2219">
        <v>1972</v>
      </c>
      <c r="B2219" t="s">
        <v>2995</v>
      </c>
      <c r="C2219" t="s">
        <v>3899</v>
      </c>
      <c r="D2219" t="s">
        <v>13</v>
      </c>
      <c r="E2219" t="s">
        <v>152</v>
      </c>
      <c r="F2219" t="s">
        <v>3900</v>
      </c>
      <c r="G2219">
        <v>0</v>
      </c>
    </row>
    <row r="2220" spans="1:7" hidden="1" x14ac:dyDescent="0.35">
      <c r="A2220">
        <v>1972</v>
      </c>
      <c r="B2220" t="s">
        <v>2995</v>
      </c>
      <c r="C2220" t="s">
        <v>3901</v>
      </c>
      <c r="D2220" t="s">
        <v>13</v>
      </c>
      <c r="E2220" t="s">
        <v>19</v>
      </c>
      <c r="F2220" t="s">
        <v>3902</v>
      </c>
      <c r="G2220">
        <v>0</v>
      </c>
    </row>
    <row r="2221" spans="1:7" hidden="1" x14ac:dyDescent="0.35">
      <c r="A2221">
        <v>1972</v>
      </c>
      <c r="B2221" t="s">
        <v>2995</v>
      </c>
      <c r="C2221" t="s">
        <v>3901</v>
      </c>
      <c r="D2221" t="s">
        <v>13</v>
      </c>
      <c r="E2221" t="s">
        <v>19</v>
      </c>
      <c r="F2221" t="s">
        <v>3902</v>
      </c>
      <c r="G2221">
        <v>0</v>
      </c>
    </row>
    <row r="2222" spans="1:7" hidden="1" x14ac:dyDescent="0.35">
      <c r="A2222">
        <v>1972</v>
      </c>
      <c r="B2222" t="s">
        <v>2995</v>
      </c>
      <c r="C2222" t="s">
        <v>3903</v>
      </c>
      <c r="D2222" t="s">
        <v>13</v>
      </c>
      <c r="E2222" t="s">
        <v>19</v>
      </c>
      <c r="F2222" t="s">
        <v>3904</v>
      </c>
      <c r="G2222">
        <v>0</v>
      </c>
    </row>
    <row r="2223" spans="1:7" hidden="1" x14ac:dyDescent="0.35">
      <c r="A2223">
        <v>1972</v>
      </c>
      <c r="B2223" t="s">
        <v>2995</v>
      </c>
      <c r="C2223" t="s">
        <v>3905</v>
      </c>
      <c r="D2223" t="s">
        <v>13</v>
      </c>
      <c r="E2223" t="s">
        <v>19</v>
      </c>
      <c r="F2223" t="s">
        <v>3906</v>
      </c>
      <c r="G2223">
        <v>0</v>
      </c>
    </row>
    <row r="2224" spans="1:7" hidden="1" x14ac:dyDescent="0.35">
      <c r="A2224">
        <v>1972</v>
      </c>
      <c r="B2224" t="s">
        <v>2995</v>
      </c>
      <c r="C2224" t="s">
        <v>3907</v>
      </c>
      <c r="D2224" t="s">
        <v>13</v>
      </c>
      <c r="E2224" t="s">
        <v>19</v>
      </c>
      <c r="F2224" t="s">
        <v>3908</v>
      </c>
      <c r="G2224">
        <v>0</v>
      </c>
    </row>
    <row r="2225" spans="1:7" hidden="1" x14ac:dyDescent="0.35">
      <c r="A2225">
        <v>1972</v>
      </c>
      <c r="B2225" t="s">
        <v>2995</v>
      </c>
      <c r="C2225" t="s">
        <v>3909</v>
      </c>
      <c r="D2225" t="s">
        <v>13</v>
      </c>
      <c r="E2225" t="s">
        <v>3152</v>
      </c>
      <c r="F2225" t="s">
        <v>2564</v>
      </c>
      <c r="G2225">
        <v>0</v>
      </c>
    </row>
    <row r="2226" spans="1:7" hidden="1" x14ac:dyDescent="0.35">
      <c r="A2226">
        <v>1978</v>
      </c>
      <c r="B2226" t="s">
        <v>3910</v>
      </c>
      <c r="C2226" t="s">
        <v>3911</v>
      </c>
      <c r="D2226" t="s">
        <v>13</v>
      </c>
      <c r="E2226" t="s">
        <v>137</v>
      </c>
      <c r="F2226">
        <v>14403</v>
      </c>
      <c r="G2226">
        <v>0</v>
      </c>
    </row>
    <row r="2227" spans="1:7" hidden="1" x14ac:dyDescent="0.35">
      <c r="A2227">
        <v>1978</v>
      </c>
      <c r="B2227" t="s">
        <v>3910</v>
      </c>
      <c r="C2227" t="s">
        <v>3911</v>
      </c>
      <c r="D2227" t="s">
        <v>13</v>
      </c>
      <c r="E2227" t="s">
        <v>137</v>
      </c>
      <c r="F2227">
        <v>14403</v>
      </c>
      <c r="G2227">
        <v>0</v>
      </c>
    </row>
    <row r="2228" spans="1:7" hidden="1" x14ac:dyDescent="0.35">
      <c r="A2228">
        <v>1978</v>
      </c>
      <c r="B2228" t="s">
        <v>3910</v>
      </c>
      <c r="C2228" t="s">
        <v>3912</v>
      </c>
      <c r="D2228" t="s">
        <v>13</v>
      </c>
      <c r="E2228" t="s">
        <v>19</v>
      </c>
      <c r="F2228">
        <v>11512</v>
      </c>
      <c r="G2228">
        <v>0</v>
      </c>
    </row>
    <row r="2229" spans="1:7" hidden="1" x14ac:dyDescent="0.35">
      <c r="A2229">
        <v>1978</v>
      </c>
      <c r="B2229" t="s">
        <v>3910</v>
      </c>
      <c r="C2229" t="s">
        <v>3913</v>
      </c>
      <c r="D2229" t="s">
        <v>13</v>
      </c>
      <c r="E2229" t="s">
        <v>17</v>
      </c>
      <c r="F2229">
        <v>5562</v>
      </c>
      <c r="G2229">
        <v>0</v>
      </c>
    </row>
    <row r="2230" spans="1:7" hidden="1" x14ac:dyDescent="0.35">
      <c r="A2230">
        <v>1978</v>
      </c>
      <c r="B2230" t="s">
        <v>3910</v>
      </c>
      <c r="C2230" t="s">
        <v>3914</v>
      </c>
      <c r="D2230" t="s">
        <v>13</v>
      </c>
      <c r="E2230" t="s">
        <v>17</v>
      </c>
      <c r="F2230">
        <v>4831</v>
      </c>
      <c r="G2230">
        <v>0</v>
      </c>
    </row>
    <row r="2231" spans="1:7" hidden="1" x14ac:dyDescent="0.35">
      <c r="A2231">
        <v>1978</v>
      </c>
      <c r="B2231" t="s">
        <v>3910</v>
      </c>
      <c r="C2231" t="s">
        <v>3915</v>
      </c>
      <c r="D2231" t="s">
        <v>13</v>
      </c>
      <c r="E2231" t="s">
        <v>19</v>
      </c>
      <c r="F2231">
        <v>3743</v>
      </c>
      <c r="G2231">
        <v>0</v>
      </c>
    </row>
    <row r="2232" spans="1:7" hidden="1" x14ac:dyDescent="0.35">
      <c r="A2232">
        <v>1978</v>
      </c>
      <c r="B2232" t="s">
        <v>3916</v>
      </c>
      <c r="C2232" t="s">
        <v>3917</v>
      </c>
      <c r="D2232" t="s">
        <v>13</v>
      </c>
      <c r="E2232" t="s">
        <v>19</v>
      </c>
      <c r="F2232">
        <v>12515</v>
      </c>
      <c r="G2232">
        <v>0</v>
      </c>
    </row>
    <row r="2233" spans="1:7" hidden="1" x14ac:dyDescent="0.35">
      <c r="A2233">
        <v>1978</v>
      </c>
      <c r="B2233" t="s">
        <v>3916</v>
      </c>
      <c r="C2233" t="s">
        <v>3918</v>
      </c>
      <c r="D2233" t="s">
        <v>13</v>
      </c>
      <c r="E2233" t="s">
        <v>19</v>
      </c>
      <c r="F2233">
        <v>7030</v>
      </c>
      <c r="G2233">
        <v>0</v>
      </c>
    </row>
    <row r="2234" spans="1:7" hidden="1" x14ac:dyDescent="0.35">
      <c r="A2234">
        <v>1978</v>
      </c>
      <c r="B2234" t="s">
        <v>3916</v>
      </c>
      <c r="C2234" t="s">
        <v>3919</v>
      </c>
      <c r="D2234" t="s">
        <v>13</v>
      </c>
      <c r="E2234" t="s">
        <v>19</v>
      </c>
      <c r="F2234">
        <v>7025</v>
      </c>
      <c r="G2234">
        <v>0</v>
      </c>
    </row>
    <row r="2235" spans="1:7" hidden="1" x14ac:dyDescent="0.35">
      <c r="A2235">
        <v>1978</v>
      </c>
      <c r="B2235" t="s">
        <v>3916</v>
      </c>
      <c r="C2235" t="s">
        <v>3920</v>
      </c>
      <c r="D2235" t="s">
        <v>13</v>
      </c>
      <c r="E2235" t="s">
        <v>137</v>
      </c>
      <c r="F2235">
        <v>5909</v>
      </c>
      <c r="G2235">
        <v>0</v>
      </c>
    </row>
    <row r="2236" spans="1:7" hidden="1" x14ac:dyDescent="0.35">
      <c r="A2236">
        <v>1978</v>
      </c>
      <c r="B2236" t="s">
        <v>3916</v>
      </c>
      <c r="C2236" t="s">
        <v>3921</v>
      </c>
      <c r="D2236" t="s">
        <v>13</v>
      </c>
      <c r="E2236" t="s">
        <v>17</v>
      </c>
      <c r="F2236">
        <v>4868</v>
      </c>
      <c r="G2236">
        <v>0</v>
      </c>
    </row>
    <row r="2237" spans="1:7" hidden="1" x14ac:dyDescent="0.35">
      <c r="A2237">
        <v>1978</v>
      </c>
      <c r="B2237" t="s">
        <v>3916</v>
      </c>
      <c r="C2237" t="s">
        <v>3922</v>
      </c>
      <c r="D2237" t="s">
        <v>13</v>
      </c>
      <c r="E2237" t="s">
        <v>17</v>
      </c>
      <c r="F2237">
        <v>3492</v>
      </c>
      <c r="G2237">
        <v>0</v>
      </c>
    </row>
    <row r="2238" spans="1:7" hidden="1" x14ac:dyDescent="0.35">
      <c r="A2238">
        <v>1978</v>
      </c>
      <c r="B2238" t="s">
        <v>3916</v>
      </c>
      <c r="C2238" t="s">
        <v>3923</v>
      </c>
      <c r="D2238" t="s">
        <v>13</v>
      </c>
      <c r="E2238" t="s">
        <v>19</v>
      </c>
      <c r="F2238">
        <v>3331</v>
      </c>
      <c r="G2238">
        <v>0</v>
      </c>
    </row>
    <row r="2239" spans="1:7" hidden="1" x14ac:dyDescent="0.35">
      <c r="A2239">
        <v>1978</v>
      </c>
      <c r="B2239" t="s">
        <v>3916</v>
      </c>
      <c r="C2239" t="s">
        <v>3924</v>
      </c>
      <c r="D2239" t="s">
        <v>13</v>
      </c>
      <c r="E2239" t="s">
        <v>19</v>
      </c>
      <c r="F2239">
        <v>2729</v>
      </c>
      <c r="G2239">
        <v>0</v>
      </c>
    </row>
    <row r="2240" spans="1:7" hidden="1" x14ac:dyDescent="0.35">
      <c r="A2240">
        <v>1978</v>
      </c>
      <c r="B2240" t="s">
        <v>3916</v>
      </c>
      <c r="C2240" t="s">
        <v>3925</v>
      </c>
      <c r="D2240" t="s">
        <v>13</v>
      </c>
      <c r="E2240" t="s">
        <v>19</v>
      </c>
      <c r="F2240">
        <v>663</v>
      </c>
      <c r="G2240">
        <v>0</v>
      </c>
    </row>
    <row r="2241" spans="1:7" hidden="1" x14ac:dyDescent="0.35">
      <c r="A2241">
        <v>1978</v>
      </c>
      <c r="B2241" t="s">
        <v>3926</v>
      </c>
      <c r="C2241" t="s">
        <v>3927</v>
      </c>
      <c r="D2241" t="s">
        <v>13</v>
      </c>
      <c r="E2241" t="s">
        <v>1952</v>
      </c>
      <c r="F2241">
        <v>19870</v>
      </c>
      <c r="G2241">
        <v>0</v>
      </c>
    </row>
    <row r="2242" spans="1:7" hidden="1" x14ac:dyDescent="0.35">
      <c r="A2242">
        <v>1978</v>
      </c>
      <c r="B2242" t="s">
        <v>3926</v>
      </c>
      <c r="C2242" t="s">
        <v>3928</v>
      </c>
      <c r="D2242" t="s">
        <v>13</v>
      </c>
      <c r="E2242" t="s">
        <v>17</v>
      </c>
      <c r="F2242">
        <v>13316</v>
      </c>
      <c r="G2242">
        <v>0</v>
      </c>
    </row>
    <row r="2243" spans="1:7" hidden="1" x14ac:dyDescent="0.35">
      <c r="A2243">
        <v>1978</v>
      </c>
      <c r="B2243" t="s">
        <v>3926</v>
      </c>
      <c r="C2243" t="s">
        <v>3929</v>
      </c>
      <c r="D2243" t="s">
        <v>13</v>
      </c>
      <c r="E2243" t="s">
        <v>137</v>
      </c>
      <c r="F2243">
        <v>12503</v>
      </c>
      <c r="G2243">
        <v>0</v>
      </c>
    </row>
    <row r="2244" spans="1:7" hidden="1" x14ac:dyDescent="0.35">
      <c r="A2244">
        <v>1978</v>
      </c>
      <c r="B2244" t="s">
        <v>3926</v>
      </c>
      <c r="C2244" t="s">
        <v>3930</v>
      </c>
      <c r="D2244" t="s">
        <v>13</v>
      </c>
      <c r="E2244" t="s">
        <v>17</v>
      </c>
      <c r="F2244">
        <v>4261</v>
      </c>
      <c r="G2244">
        <v>0</v>
      </c>
    </row>
    <row r="2245" spans="1:7" hidden="1" x14ac:dyDescent="0.35">
      <c r="A2245">
        <v>1978</v>
      </c>
      <c r="B2245" t="s">
        <v>3926</v>
      </c>
      <c r="C2245" t="s">
        <v>3931</v>
      </c>
      <c r="D2245" t="s">
        <v>13</v>
      </c>
      <c r="E2245" t="s">
        <v>19</v>
      </c>
      <c r="F2245">
        <v>2083</v>
      </c>
      <c r="G2245">
        <v>0</v>
      </c>
    </row>
    <row r="2246" spans="1:7" hidden="1" x14ac:dyDescent="0.35">
      <c r="A2246">
        <v>1978</v>
      </c>
      <c r="B2246" t="s">
        <v>3926</v>
      </c>
      <c r="C2246" t="s">
        <v>3932</v>
      </c>
      <c r="D2246" t="s">
        <v>13</v>
      </c>
      <c r="E2246" t="s">
        <v>19</v>
      </c>
      <c r="F2246">
        <v>1049</v>
      </c>
      <c r="G2246">
        <v>0</v>
      </c>
    </row>
    <row r="2247" spans="1:7" hidden="1" x14ac:dyDescent="0.35">
      <c r="A2247">
        <v>1978</v>
      </c>
      <c r="B2247" t="s">
        <v>3926</v>
      </c>
      <c r="C2247" t="s">
        <v>3933</v>
      </c>
      <c r="D2247" t="s">
        <v>13</v>
      </c>
      <c r="E2247" t="s">
        <v>19</v>
      </c>
      <c r="F2247">
        <v>151</v>
      </c>
      <c r="G2247">
        <v>0</v>
      </c>
    </row>
    <row r="2248" spans="1:7" hidden="1" x14ac:dyDescent="0.35">
      <c r="A2248">
        <v>1978</v>
      </c>
      <c r="B2248" t="s">
        <v>3934</v>
      </c>
      <c r="C2248" t="s">
        <v>3935</v>
      </c>
      <c r="D2248" t="s">
        <v>13</v>
      </c>
      <c r="E2248" t="s">
        <v>17</v>
      </c>
      <c r="F2248">
        <v>19047</v>
      </c>
      <c r="G2248">
        <v>0</v>
      </c>
    </row>
    <row r="2249" spans="1:7" hidden="1" x14ac:dyDescent="0.35">
      <c r="A2249">
        <v>1978</v>
      </c>
      <c r="B2249" t="s">
        <v>3934</v>
      </c>
      <c r="C2249" t="s">
        <v>3936</v>
      </c>
      <c r="D2249" t="s">
        <v>13</v>
      </c>
      <c r="E2249" t="s">
        <v>19</v>
      </c>
      <c r="F2249">
        <v>12988</v>
      </c>
      <c r="G2249">
        <v>0</v>
      </c>
    </row>
    <row r="2250" spans="1:7" hidden="1" x14ac:dyDescent="0.35">
      <c r="A2250">
        <v>1978</v>
      </c>
      <c r="B2250" t="s">
        <v>3934</v>
      </c>
      <c r="C2250" t="s">
        <v>1252</v>
      </c>
      <c r="D2250" t="s">
        <v>13</v>
      </c>
      <c r="E2250" t="s">
        <v>19</v>
      </c>
      <c r="F2250">
        <v>5220</v>
      </c>
      <c r="G2250">
        <v>0</v>
      </c>
    </row>
    <row r="2251" spans="1:7" hidden="1" x14ac:dyDescent="0.35">
      <c r="A2251">
        <v>1978</v>
      </c>
      <c r="B2251" t="s">
        <v>3934</v>
      </c>
      <c r="C2251" t="s">
        <v>3937</v>
      </c>
      <c r="D2251" t="s">
        <v>13</v>
      </c>
      <c r="E2251" t="s">
        <v>137</v>
      </c>
      <c r="F2251">
        <v>5150</v>
      </c>
      <c r="G2251">
        <v>0</v>
      </c>
    </row>
    <row r="2252" spans="1:7" hidden="1" x14ac:dyDescent="0.35">
      <c r="A2252">
        <v>1978</v>
      </c>
      <c r="B2252" t="s">
        <v>3934</v>
      </c>
      <c r="C2252" t="s">
        <v>3938</v>
      </c>
      <c r="D2252" t="s">
        <v>13</v>
      </c>
      <c r="E2252" t="s">
        <v>19</v>
      </c>
      <c r="F2252">
        <v>1907</v>
      </c>
      <c r="G2252">
        <v>0</v>
      </c>
    </row>
    <row r="2253" spans="1:7" hidden="1" x14ac:dyDescent="0.35">
      <c r="A2253">
        <v>1978</v>
      </c>
      <c r="B2253" t="s">
        <v>3934</v>
      </c>
      <c r="C2253" t="s">
        <v>3939</v>
      </c>
      <c r="D2253" t="s">
        <v>13</v>
      </c>
      <c r="E2253" t="s">
        <v>19</v>
      </c>
      <c r="F2253">
        <v>1137</v>
      </c>
      <c r="G2253">
        <v>0</v>
      </c>
    </row>
    <row r="2254" spans="1:7" hidden="1" x14ac:dyDescent="0.35">
      <c r="A2254">
        <v>1978</v>
      </c>
      <c r="B2254" t="s">
        <v>3934</v>
      </c>
      <c r="C2254" t="s">
        <v>3940</v>
      </c>
      <c r="D2254" t="s">
        <v>13</v>
      </c>
      <c r="E2254" t="s">
        <v>17</v>
      </c>
      <c r="F2254">
        <v>855</v>
      </c>
      <c r="G2254">
        <v>0</v>
      </c>
    </row>
    <row r="2255" spans="1:7" hidden="1" x14ac:dyDescent="0.35">
      <c r="A2255">
        <v>1978</v>
      </c>
      <c r="B2255" t="s">
        <v>3934</v>
      </c>
      <c r="C2255" t="s">
        <v>3941</v>
      </c>
      <c r="D2255" t="s">
        <v>13</v>
      </c>
      <c r="E2255" t="s">
        <v>19</v>
      </c>
      <c r="F2255">
        <v>86</v>
      </c>
      <c r="G2255">
        <v>0</v>
      </c>
    </row>
    <row r="2256" spans="1:7" hidden="1" x14ac:dyDescent="0.35">
      <c r="A2256">
        <v>1978</v>
      </c>
      <c r="B2256" t="s">
        <v>3942</v>
      </c>
      <c r="C2256" t="s">
        <v>3943</v>
      </c>
      <c r="D2256" t="s">
        <v>13</v>
      </c>
      <c r="E2256" t="s">
        <v>1952</v>
      </c>
      <c r="F2256">
        <v>11912</v>
      </c>
      <c r="G2256">
        <v>0</v>
      </c>
    </row>
    <row r="2257" spans="1:7" hidden="1" x14ac:dyDescent="0.35">
      <c r="A2257">
        <v>1978</v>
      </c>
      <c r="B2257" t="s">
        <v>3942</v>
      </c>
      <c r="C2257" t="s">
        <v>3944</v>
      </c>
      <c r="D2257" t="s">
        <v>13</v>
      </c>
      <c r="E2257" t="s">
        <v>17</v>
      </c>
      <c r="F2257">
        <v>11355</v>
      </c>
      <c r="G2257">
        <v>0</v>
      </c>
    </row>
    <row r="2258" spans="1:7" hidden="1" x14ac:dyDescent="0.35">
      <c r="A2258">
        <v>1978</v>
      </c>
      <c r="B2258" t="s">
        <v>3942</v>
      </c>
      <c r="C2258" t="s">
        <v>3945</v>
      </c>
      <c r="D2258" t="s">
        <v>13</v>
      </c>
      <c r="E2258" t="s">
        <v>19</v>
      </c>
      <c r="F2258">
        <v>10420</v>
      </c>
      <c r="G2258">
        <v>0</v>
      </c>
    </row>
    <row r="2259" spans="1:7" hidden="1" x14ac:dyDescent="0.35">
      <c r="A2259">
        <v>1978</v>
      </c>
      <c r="B2259" t="s">
        <v>3942</v>
      </c>
      <c r="C2259" t="s">
        <v>3946</v>
      </c>
      <c r="D2259" t="s">
        <v>13</v>
      </c>
      <c r="E2259" t="s">
        <v>137</v>
      </c>
      <c r="F2259">
        <v>4949</v>
      </c>
      <c r="G2259">
        <v>0</v>
      </c>
    </row>
    <row r="2260" spans="1:7" hidden="1" x14ac:dyDescent="0.35">
      <c r="A2260">
        <v>1978</v>
      </c>
      <c r="B2260" t="s">
        <v>3942</v>
      </c>
      <c r="C2260" t="s">
        <v>3947</v>
      </c>
      <c r="D2260" t="s">
        <v>13</v>
      </c>
      <c r="E2260" t="s">
        <v>19</v>
      </c>
      <c r="F2260">
        <v>1877</v>
      </c>
      <c r="G2260">
        <v>0</v>
      </c>
    </row>
    <row r="2261" spans="1:7" hidden="1" x14ac:dyDescent="0.35">
      <c r="A2261">
        <v>1978</v>
      </c>
      <c r="B2261" t="s">
        <v>3942</v>
      </c>
      <c r="C2261" t="s">
        <v>3948</v>
      </c>
      <c r="D2261" t="s">
        <v>13</v>
      </c>
      <c r="E2261" t="s">
        <v>17</v>
      </c>
      <c r="F2261">
        <v>473</v>
      </c>
      <c r="G2261">
        <v>0</v>
      </c>
    </row>
    <row r="2262" spans="1:7" hidden="1" x14ac:dyDescent="0.35">
      <c r="A2262">
        <v>1978</v>
      </c>
      <c r="B2262" t="s">
        <v>3942</v>
      </c>
      <c r="C2262" t="s">
        <v>3948</v>
      </c>
      <c r="D2262" t="s">
        <v>13</v>
      </c>
      <c r="E2262" t="s">
        <v>17</v>
      </c>
      <c r="F2262">
        <v>473</v>
      </c>
      <c r="G2262">
        <v>0</v>
      </c>
    </row>
    <row r="2263" spans="1:7" hidden="1" x14ac:dyDescent="0.35">
      <c r="A2263">
        <v>1978</v>
      </c>
      <c r="B2263" t="s">
        <v>3942</v>
      </c>
      <c r="C2263" t="s">
        <v>3949</v>
      </c>
      <c r="D2263" t="s">
        <v>13</v>
      </c>
      <c r="E2263" t="s">
        <v>19</v>
      </c>
      <c r="F2263">
        <v>282</v>
      </c>
      <c r="G2263">
        <v>0</v>
      </c>
    </row>
    <row r="2264" spans="1:7" hidden="1" x14ac:dyDescent="0.35">
      <c r="A2264">
        <v>1978</v>
      </c>
      <c r="B2264" t="s">
        <v>3942</v>
      </c>
      <c r="C2264" t="s">
        <v>3950</v>
      </c>
      <c r="D2264" t="s">
        <v>13</v>
      </c>
      <c r="E2264" t="s">
        <v>19</v>
      </c>
      <c r="F2264">
        <v>128</v>
      </c>
      <c r="G2264">
        <v>0</v>
      </c>
    </row>
    <row r="2265" spans="1:7" x14ac:dyDescent="0.35">
      <c r="A2265">
        <v>1978</v>
      </c>
      <c r="B2265" t="s">
        <v>3951</v>
      </c>
      <c r="C2265" t="s">
        <v>3952</v>
      </c>
      <c r="D2265" t="s">
        <v>13</v>
      </c>
      <c r="E2265" t="s">
        <v>1952</v>
      </c>
      <c r="F2265" s="4">
        <v>10745</v>
      </c>
      <c r="G2265">
        <v>1</v>
      </c>
    </row>
    <row r="2266" spans="1:7" x14ac:dyDescent="0.35">
      <c r="A2266">
        <v>1978</v>
      </c>
      <c r="B2266" t="s">
        <v>3951</v>
      </c>
      <c r="C2266" t="s">
        <v>3953</v>
      </c>
      <c r="D2266" t="s">
        <v>13</v>
      </c>
      <c r="E2266" t="s">
        <v>19</v>
      </c>
      <c r="F2266" s="4">
        <v>6740</v>
      </c>
      <c r="G2266">
        <v>1</v>
      </c>
    </row>
    <row r="2267" spans="1:7" x14ac:dyDescent="0.35">
      <c r="A2267">
        <v>1978</v>
      </c>
      <c r="B2267" t="s">
        <v>3951</v>
      </c>
      <c r="C2267" t="s">
        <v>3954</v>
      </c>
      <c r="D2267" t="s">
        <v>13</v>
      </c>
      <c r="E2267" t="s">
        <v>17</v>
      </c>
      <c r="F2267" s="4">
        <v>5350</v>
      </c>
      <c r="G2267">
        <v>1</v>
      </c>
    </row>
    <row r="2268" spans="1:7" x14ac:dyDescent="0.35">
      <c r="A2268">
        <v>1978</v>
      </c>
      <c r="B2268" t="s">
        <v>3951</v>
      </c>
      <c r="C2268" t="s">
        <v>3955</v>
      </c>
      <c r="D2268" t="s">
        <v>13</v>
      </c>
      <c r="E2268" t="s">
        <v>137</v>
      </c>
      <c r="F2268" s="4">
        <v>3900</v>
      </c>
      <c r="G2268">
        <v>1</v>
      </c>
    </row>
    <row r="2269" spans="1:7" x14ac:dyDescent="0.35">
      <c r="A2269">
        <v>1978</v>
      </c>
      <c r="B2269" t="s">
        <v>3951</v>
      </c>
      <c r="C2269" t="s">
        <v>3956</v>
      </c>
      <c r="D2269" t="s">
        <v>13</v>
      </c>
      <c r="E2269" t="s">
        <v>17</v>
      </c>
      <c r="F2269" s="4">
        <v>3470</v>
      </c>
      <c r="G2269">
        <v>1</v>
      </c>
    </row>
    <row r="2270" spans="1:7" x14ac:dyDescent="0.35">
      <c r="A2270">
        <v>1978</v>
      </c>
      <c r="B2270" t="s">
        <v>3951</v>
      </c>
      <c r="C2270" t="s">
        <v>3957</v>
      </c>
      <c r="D2270" t="s">
        <v>13</v>
      </c>
      <c r="E2270" t="s">
        <v>19</v>
      </c>
      <c r="F2270" s="4">
        <v>2316</v>
      </c>
      <c r="G2270">
        <v>1</v>
      </c>
    </row>
    <row r="2271" spans="1:7" x14ac:dyDescent="0.35">
      <c r="A2271">
        <v>1978</v>
      </c>
      <c r="B2271" t="s">
        <v>3951</v>
      </c>
      <c r="C2271" t="s">
        <v>3958</v>
      </c>
      <c r="D2271" t="s">
        <v>13</v>
      </c>
      <c r="E2271" t="s">
        <v>19</v>
      </c>
      <c r="F2271" s="4">
        <v>2076</v>
      </c>
      <c r="G2271">
        <v>1</v>
      </c>
    </row>
    <row r="2272" spans="1:7" x14ac:dyDescent="0.35">
      <c r="A2272">
        <v>1978</v>
      </c>
      <c r="B2272" t="s">
        <v>3951</v>
      </c>
      <c r="C2272" t="s">
        <v>3959</v>
      </c>
      <c r="D2272" t="s">
        <v>96</v>
      </c>
      <c r="E2272" t="s">
        <v>19</v>
      </c>
      <c r="F2272" s="4">
        <v>2059</v>
      </c>
      <c r="G2272">
        <v>1</v>
      </c>
    </row>
    <row r="2273" spans="1:7" x14ac:dyDescent="0.35">
      <c r="A2273">
        <v>1978</v>
      </c>
      <c r="B2273" t="s">
        <v>3951</v>
      </c>
      <c r="C2273" t="s">
        <v>3960</v>
      </c>
      <c r="D2273" t="s">
        <v>13</v>
      </c>
      <c r="E2273" t="s">
        <v>19</v>
      </c>
      <c r="F2273" s="4">
        <v>552</v>
      </c>
      <c r="G2273">
        <v>1</v>
      </c>
    </row>
    <row r="2274" spans="1:7" x14ac:dyDescent="0.35">
      <c r="A2274">
        <v>1978</v>
      </c>
      <c r="B2274" t="s">
        <v>3951</v>
      </c>
      <c r="C2274" t="s">
        <v>3961</v>
      </c>
      <c r="D2274" t="s">
        <v>13</v>
      </c>
      <c r="E2274" t="s">
        <v>19</v>
      </c>
      <c r="F2274" s="4">
        <v>531</v>
      </c>
      <c r="G2274">
        <v>1</v>
      </c>
    </row>
    <row r="2275" spans="1:7" x14ac:dyDescent="0.35">
      <c r="A2275">
        <v>1978</v>
      </c>
      <c r="B2275" t="s">
        <v>3951</v>
      </c>
      <c r="C2275" t="s">
        <v>3962</v>
      </c>
      <c r="D2275" t="s">
        <v>13</v>
      </c>
      <c r="E2275" t="s">
        <v>19</v>
      </c>
      <c r="F2275" s="4">
        <v>361</v>
      </c>
      <c r="G2275">
        <v>1</v>
      </c>
    </row>
    <row r="2276" spans="1:7" x14ac:dyDescent="0.35">
      <c r="A2276">
        <v>1978</v>
      </c>
      <c r="B2276" t="s">
        <v>3951</v>
      </c>
      <c r="C2276" t="s">
        <v>3963</v>
      </c>
      <c r="D2276" t="s">
        <v>13</v>
      </c>
      <c r="E2276" t="s">
        <v>19</v>
      </c>
      <c r="F2276" s="4">
        <v>74</v>
      </c>
      <c r="G2276">
        <v>1</v>
      </c>
    </row>
    <row r="2277" spans="1:7" hidden="1" x14ac:dyDescent="0.35">
      <c r="A2277">
        <v>1978</v>
      </c>
      <c r="B2277" t="s">
        <v>3964</v>
      </c>
      <c r="C2277" t="s">
        <v>1483</v>
      </c>
      <c r="D2277" t="s">
        <v>13</v>
      </c>
      <c r="E2277" t="s">
        <v>17</v>
      </c>
      <c r="F2277">
        <v>21274</v>
      </c>
      <c r="G2277">
        <v>0</v>
      </c>
    </row>
    <row r="2278" spans="1:7" hidden="1" x14ac:dyDescent="0.35">
      <c r="A2278">
        <v>1978</v>
      </c>
      <c r="B2278" t="s">
        <v>3964</v>
      </c>
      <c r="C2278" t="s">
        <v>3965</v>
      </c>
      <c r="D2278" t="s">
        <v>13</v>
      </c>
      <c r="E2278" t="s">
        <v>137</v>
      </c>
      <c r="F2278">
        <v>18842</v>
      </c>
      <c r="G2278">
        <v>0</v>
      </c>
    </row>
    <row r="2279" spans="1:7" hidden="1" x14ac:dyDescent="0.35">
      <c r="A2279">
        <v>1978</v>
      </c>
      <c r="B2279" t="s">
        <v>3964</v>
      </c>
      <c r="C2279" t="s">
        <v>3966</v>
      </c>
      <c r="D2279" t="s">
        <v>13</v>
      </c>
      <c r="E2279" t="s">
        <v>19</v>
      </c>
      <c r="F2279">
        <v>1814</v>
      </c>
      <c r="G2279">
        <v>0</v>
      </c>
    </row>
    <row r="2280" spans="1:7" hidden="1" x14ac:dyDescent="0.35">
      <c r="A2280">
        <v>1978</v>
      </c>
      <c r="B2280" t="s">
        <v>3964</v>
      </c>
      <c r="C2280" t="s">
        <v>3967</v>
      </c>
      <c r="D2280" t="s">
        <v>13</v>
      </c>
      <c r="E2280" t="s">
        <v>17</v>
      </c>
      <c r="F2280">
        <v>455</v>
      </c>
      <c r="G2280">
        <v>0</v>
      </c>
    </row>
    <row r="2281" spans="1:7" hidden="1" x14ac:dyDescent="0.35">
      <c r="A2281">
        <v>1978</v>
      </c>
      <c r="B2281" t="s">
        <v>3964</v>
      </c>
      <c r="C2281" t="s">
        <v>3968</v>
      </c>
      <c r="D2281" t="s">
        <v>13</v>
      </c>
      <c r="E2281" t="s">
        <v>19</v>
      </c>
      <c r="F2281">
        <v>375</v>
      </c>
      <c r="G2281">
        <v>0</v>
      </c>
    </row>
    <row r="2282" spans="1:7" hidden="1" x14ac:dyDescent="0.35">
      <c r="A2282">
        <v>1978</v>
      </c>
      <c r="B2282" t="s">
        <v>3969</v>
      </c>
      <c r="C2282" t="s">
        <v>3970</v>
      </c>
      <c r="D2282" t="s">
        <v>13</v>
      </c>
      <c r="E2282" t="s">
        <v>17</v>
      </c>
      <c r="F2282">
        <v>10425</v>
      </c>
      <c r="G2282">
        <v>0</v>
      </c>
    </row>
    <row r="2283" spans="1:7" hidden="1" x14ac:dyDescent="0.35">
      <c r="A2283">
        <v>1978</v>
      </c>
      <c r="B2283" t="s">
        <v>3969</v>
      </c>
      <c r="C2283" t="s">
        <v>3971</v>
      </c>
      <c r="D2283" t="s">
        <v>13</v>
      </c>
      <c r="E2283" t="s">
        <v>137</v>
      </c>
      <c r="F2283">
        <v>8127</v>
      </c>
      <c r="G2283">
        <v>0</v>
      </c>
    </row>
    <row r="2284" spans="1:7" hidden="1" x14ac:dyDescent="0.35">
      <c r="A2284">
        <v>1978</v>
      </c>
      <c r="B2284" t="s">
        <v>3969</v>
      </c>
      <c r="C2284" t="s">
        <v>1481</v>
      </c>
      <c r="D2284" t="s">
        <v>13</v>
      </c>
      <c r="E2284" t="s">
        <v>17</v>
      </c>
      <c r="F2284">
        <v>7664</v>
      </c>
      <c r="G2284">
        <v>0</v>
      </c>
    </row>
    <row r="2285" spans="1:7" hidden="1" x14ac:dyDescent="0.35">
      <c r="A2285">
        <v>1978</v>
      </c>
      <c r="B2285" t="s">
        <v>3969</v>
      </c>
      <c r="C2285" t="s">
        <v>3972</v>
      </c>
      <c r="D2285" t="s">
        <v>13</v>
      </c>
      <c r="E2285" t="s">
        <v>19</v>
      </c>
      <c r="F2285">
        <v>2396</v>
      </c>
      <c r="G2285">
        <v>0</v>
      </c>
    </row>
    <row r="2286" spans="1:7" hidden="1" x14ac:dyDescent="0.35">
      <c r="A2286">
        <v>1978</v>
      </c>
      <c r="B2286" t="s">
        <v>3969</v>
      </c>
      <c r="C2286" t="s">
        <v>3973</v>
      </c>
      <c r="D2286" t="s">
        <v>13</v>
      </c>
      <c r="E2286" t="s">
        <v>19</v>
      </c>
      <c r="F2286">
        <v>1682</v>
      </c>
      <c r="G2286">
        <v>0</v>
      </c>
    </row>
    <row r="2287" spans="1:7" hidden="1" x14ac:dyDescent="0.35">
      <c r="A2287">
        <v>1978</v>
      </c>
      <c r="B2287" t="s">
        <v>3969</v>
      </c>
      <c r="C2287" t="s">
        <v>3974</v>
      </c>
      <c r="D2287" t="s">
        <v>13</v>
      </c>
      <c r="E2287" t="s">
        <v>19</v>
      </c>
      <c r="F2287">
        <v>1130</v>
      </c>
      <c r="G2287">
        <v>0</v>
      </c>
    </row>
    <row r="2288" spans="1:7" hidden="1" x14ac:dyDescent="0.35">
      <c r="A2288">
        <v>1978</v>
      </c>
      <c r="B2288" t="s">
        <v>3969</v>
      </c>
      <c r="C2288" t="s">
        <v>3975</v>
      </c>
      <c r="D2288" t="s">
        <v>13</v>
      </c>
      <c r="E2288" t="s">
        <v>19</v>
      </c>
      <c r="F2288">
        <v>299</v>
      </c>
      <c r="G2288">
        <v>0</v>
      </c>
    </row>
    <row r="2289" spans="1:7" hidden="1" x14ac:dyDescent="0.35">
      <c r="A2289">
        <v>1978</v>
      </c>
      <c r="B2289" t="s">
        <v>3976</v>
      </c>
      <c r="C2289" t="s">
        <v>3977</v>
      </c>
      <c r="D2289" t="s">
        <v>13</v>
      </c>
      <c r="E2289" t="s">
        <v>1952</v>
      </c>
      <c r="F2289">
        <v>20409</v>
      </c>
      <c r="G2289">
        <v>0</v>
      </c>
    </row>
    <row r="2290" spans="1:7" hidden="1" x14ac:dyDescent="0.35">
      <c r="A2290">
        <v>1978</v>
      </c>
      <c r="B2290" t="s">
        <v>3976</v>
      </c>
      <c r="C2290" t="s">
        <v>3978</v>
      </c>
      <c r="D2290" t="s">
        <v>13</v>
      </c>
      <c r="E2290" t="s">
        <v>137</v>
      </c>
      <c r="F2290">
        <v>14628</v>
      </c>
      <c r="G2290">
        <v>0</v>
      </c>
    </row>
    <row r="2291" spans="1:7" hidden="1" x14ac:dyDescent="0.35">
      <c r="A2291">
        <v>1978</v>
      </c>
      <c r="B2291" t="s">
        <v>3976</v>
      </c>
      <c r="C2291" t="s">
        <v>3979</v>
      </c>
      <c r="D2291" t="s">
        <v>13</v>
      </c>
      <c r="E2291" t="s">
        <v>17</v>
      </c>
      <c r="F2291">
        <v>4648</v>
      </c>
      <c r="G2291">
        <v>0</v>
      </c>
    </row>
    <row r="2292" spans="1:7" hidden="1" x14ac:dyDescent="0.35">
      <c r="A2292">
        <v>1978</v>
      </c>
      <c r="B2292" t="s">
        <v>3976</v>
      </c>
      <c r="C2292" t="s">
        <v>3980</v>
      </c>
      <c r="D2292" t="s">
        <v>13</v>
      </c>
      <c r="E2292" t="s">
        <v>17</v>
      </c>
      <c r="F2292">
        <v>3629</v>
      </c>
      <c r="G2292">
        <v>0</v>
      </c>
    </row>
    <row r="2293" spans="1:7" hidden="1" x14ac:dyDescent="0.35">
      <c r="A2293">
        <v>1978</v>
      </c>
      <c r="B2293" t="s">
        <v>3976</v>
      </c>
      <c r="C2293" t="s">
        <v>3981</v>
      </c>
      <c r="D2293" t="s">
        <v>13</v>
      </c>
      <c r="E2293" t="s">
        <v>19</v>
      </c>
      <c r="F2293">
        <v>1142</v>
      </c>
      <c r="G2293">
        <v>0</v>
      </c>
    </row>
    <row r="2294" spans="1:7" hidden="1" x14ac:dyDescent="0.35">
      <c r="A2294">
        <v>1978</v>
      </c>
      <c r="B2294" t="s">
        <v>3976</v>
      </c>
      <c r="C2294" t="s">
        <v>3982</v>
      </c>
      <c r="D2294" t="s">
        <v>13</v>
      </c>
      <c r="E2294" t="s">
        <v>19</v>
      </c>
      <c r="F2294">
        <v>651</v>
      </c>
      <c r="G2294">
        <v>0</v>
      </c>
    </row>
    <row r="2295" spans="1:7" hidden="1" x14ac:dyDescent="0.35">
      <c r="A2295">
        <v>1978</v>
      </c>
      <c r="B2295" t="s">
        <v>3976</v>
      </c>
      <c r="C2295" t="s">
        <v>3983</v>
      </c>
      <c r="D2295" t="s">
        <v>13</v>
      </c>
      <c r="E2295" t="s">
        <v>19</v>
      </c>
      <c r="F2295">
        <v>293</v>
      </c>
      <c r="G2295">
        <v>0</v>
      </c>
    </row>
    <row r="2296" spans="1:7" hidden="1" x14ac:dyDescent="0.35">
      <c r="A2296">
        <v>1978</v>
      </c>
      <c r="B2296" t="s">
        <v>3976</v>
      </c>
      <c r="C2296" t="s">
        <v>3984</v>
      </c>
      <c r="D2296" t="s">
        <v>13</v>
      </c>
      <c r="E2296" t="s">
        <v>19</v>
      </c>
      <c r="F2296">
        <v>204</v>
      </c>
      <c r="G2296">
        <v>0</v>
      </c>
    </row>
    <row r="2297" spans="1:7" hidden="1" x14ac:dyDescent="0.35">
      <c r="A2297">
        <v>1978</v>
      </c>
      <c r="B2297" t="s">
        <v>3976</v>
      </c>
      <c r="C2297" t="s">
        <v>3985</v>
      </c>
      <c r="D2297" t="s">
        <v>13</v>
      </c>
      <c r="E2297" t="s">
        <v>19</v>
      </c>
      <c r="F2297">
        <v>119</v>
      </c>
      <c r="G2297">
        <v>0</v>
      </c>
    </row>
    <row r="2298" spans="1:7" hidden="1" x14ac:dyDescent="0.35">
      <c r="A2298">
        <v>1978</v>
      </c>
      <c r="B2298" t="s">
        <v>3986</v>
      </c>
      <c r="C2298" t="s">
        <v>3987</v>
      </c>
      <c r="D2298" t="s">
        <v>13</v>
      </c>
      <c r="E2298" t="s">
        <v>137</v>
      </c>
      <c r="F2298">
        <v>11892</v>
      </c>
      <c r="G2298">
        <v>0</v>
      </c>
    </row>
    <row r="2299" spans="1:7" hidden="1" x14ac:dyDescent="0.35">
      <c r="A2299">
        <v>1978</v>
      </c>
      <c r="B2299" t="s">
        <v>3986</v>
      </c>
      <c r="C2299" t="s">
        <v>3988</v>
      </c>
      <c r="D2299" t="s">
        <v>13</v>
      </c>
      <c r="E2299" t="s">
        <v>17</v>
      </c>
      <c r="F2299">
        <v>10422</v>
      </c>
      <c r="G2299">
        <v>0</v>
      </c>
    </row>
    <row r="2300" spans="1:7" hidden="1" x14ac:dyDescent="0.35">
      <c r="A2300">
        <v>1978</v>
      </c>
      <c r="B2300" t="s">
        <v>3986</v>
      </c>
      <c r="C2300" t="s">
        <v>3989</v>
      </c>
      <c r="D2300" t="s">
        <v>13</v>
      </c>
      <c r="E2300" t="s">
        <v>19</v>
      </c>
      <c r="F2300">
        <v>10226</v>
      </c>
      <c r="G2300">
        <v>0</v>
      </c>
    </row>
    <row r="2301" spans="1:7" hidden="1" x14ac:dyDescent="0.35">
      <c r="A2301">
        <v>1978</v>
      </c>
      <c r="B2301" t="s">
        <v>3986</v>
      </c>
      <c r="C2301" t="s">
        <v>3990</v>
      </c>
      <c r="D2301" t="s">
        <v>13</v>
      </c>
      <c r="E2301" t="s">
        <v>19</v>
      </c>
      <c r="F2301">
        <v>9863</v>
      </c>
      <c r="G2301">
        <v>0</v>
      </c>
    </row>
    <row r="2302" spans="1:7" hidden="1" x14ac:dyDescent="0.35">
      <c r="A2302">
        <v>1978</v>
      </c>
      <c r="B2302" t="s">
        <v>3986</v>
      </c>
      <c r="C2302" t="s">
        <v>3991</v>
      </c>
      <c r="D2302" t="s">
        <v>13</v>
      </c>
      <c r="E2302" t="s">
        <v>17</v>
      </c>
      <c r="F2302">
        <v>7104</v>
      </c>
      <c r="G2302">
        <v>0</v>
      </c>
    </row>
    <row r="2303" spans="1:7" hidden="1" x14ac:dyDescent="0.35">
      <c r="A2303">
        <v>1978</v>
      </c>
      <c r="B2303" t="s">
        <v>3986</v>
      </c>
      <c r="C2303" t="s">
        <v>3992</v>
      </c>
      <c r="D2303" t="s">
        <v>13</v>
      </c>
      <c r="E2303" t="s">
        <v>19</v>
      </c>
      <c r="F2303">
        <v>1713</v>
      </c>
      <c r="G2303">
        <v>0</v>
      </c>
    </row>
    <row r="2304" spans="1:7" x14ac:dyDescent="0.35">
      <c r="A2304">
        <v>1978</v>
      </c>
      <c r="B2304" t="s">
        <v>3993</v>
      </c>
      <c r="C2304" t="s">
        <v>3994</v>
      </c>
      <c r="D2304" t="s">
        <v>13</v>
      </c>
      <c r="E2304" t="s">
        <v>17</v>
      </c>
      <c r="F2304" s="4">
        <v>12127</v>
      </c>
      <c r="G2304">
        <v>1</v>
      </c>
    </row>
    <row r="2305" spans="1:7" x14ac:dyDescent="0.35">
      <c r="A2305">
        <v>1978</v>
      </c>
      <c r="B2305" t="s">
        <v>3993</v>
      </c>
      <c r="C2305" t="s">
        <v>3995</v>
      </c>
      <c r="D2305" t="s">
        <v>96</v>
      </c>
      <c r="E2305" t="s">
        <v>137</v>
      </c>
      <c r="F2305" s="4">
        <v>7585</v>
      </c>
      <c r="G2305">
        <v>1</v>
      </c>
    </row>
    <row r="2306" spans="1:7" x14ac:dyDescent="0.35">
      <c r="A2306">
        <v>1978</v>
      </c>
      <c r="B2306" t="s">
        <v>3993</v>
      </c>
      <c r="C2306" t="s">
        <v>3996</v>
      </c>
      <c r="D2306" t="s">
        <v>13</v>
      </c>
      <c r="E2306" t="s">
        <v>19</v>
      </c>
      <c r="F2306" s="4">
        <v>6389</v>
      </c>
      <c r="G2306">
        <v>1</v>
      </c>
    </row>
    <row r="2307" spans="1:7" x14ac:dyDescent="0.35">
      <c r="A2307">
        <v>1978</v>
      </c>
      <c r="B2307" t="s">
        <v>3993</v>
      </c>
      <c r="C2307" t="s">
        <v>3997</v>
      </c>
      <c r="D2307" t="s">
        <v>13</v>
      </c>
      <c r="E2307" t="s">
        <v>17</v>
      </c>
      <c r="F2307" s="4">
        <v>4344</v>
      </c>
      <c r="G2307">
        <v>1</v>
      </c>
    </row>
    <row r="2308" spans="1:7" x14ac:dyDescent="0.35">
      <c r="A2308">
        <v>1978</v>
      </c>
      <c r="B2308" t="s">
        <v>3993</v>
      </c>
      <c r="C2308" t="s">
        <v>3998</v>
      </c>
      <c r="D2308" t="s">
        <v>13</v>
      </c>
      <c r="E2308" t="s">
        <v>19</v>
      </c>
      <c r="F2308" s="4">
        <v>2515</v>
      </c>
      <c r="G2308">
        <v>1</v>
      </c>
    </row>
    <row r="2309" spans="1:7" x14ac:dyDescent="0.35">
      <c r="A2309">
        <v>1978</v>
      </c>
      <c r="B2309" t="s">
        <v>3993</v>
      </c>
      <c r="C2309" t="s">
        <v>3999</v>
      </c>
      <c r="D2309" t="s">
        <v>13</v>
      </c>
      <c r="E2309" t="s">
        <v>4000</v>
      </c>
      <c r="F2309" s="4">
        <v>1928</v>
      </c>
      <c r="G2309">
        <v>1</v>
      </c>
    </row>
    <row r="2310" spans="1:7" hidden="1" x14ac:dyDescent="0.35">
      <c r="A2310">
        <v>1978</v>
      </c>
      <c r="B2310" t="s">
        <v>4001</v>
      </c>
      <c r="C2310" t="s">
        <v>4002</v>
      </c>
      <c r="D2310" t="s">
        <v>13</v>
      </c>
      <c r="E2310" t="s">
        <v>137</v>
      </c>
      <c r="F2310">
        <v>9993</v>
      </c>
      <c r="G2310">
        <v>0</v>
      </c>
    </row>
    <row r="2311" spans="1:7" hidden="1" x14ac:dyDescent="0.35">
      <c r="A2311">
        <v>1978</v>
      </c>
      <c r="B2311" t="s">
        <v>4001</v>
      </c>
      <c r="C2311" t="s">
        <v>4003</v>
      </c>
      <c r="D2311" t="s">
        <v>13</v>
      </c>
      <c r="E2311" t="s">
        <v>17</v>
      </c>
      <c r="F2311">
        <v>8768</v>
      </c>
      <c r="G2311">
        <v>0</v>
      </c>
    </row>
    <row r="2312" spans="1:7" hidden="1" x14ac:dyDescent="0.35">
      <c r="A2312">
        <v>1978</v>
      </c>
      <c r="B2312" t="s">
        <v>4001</v>
      </c>
      <c r="C2312" t="s">
        <v>4004</v>
      </c>
      <c r="D2312" t="s">
        <v>13</v>
      </c>
      <c r="E2312" t="s">
        <v>19</v>
      </c>
      <c r="F2312">
        <v>6406</v>
      </c>
      <c r="G2312">
        <v>0</v>
      </c>
    </row>
    <row r="2313" spans="1:7" hidden="1" x14ac:dyDescent="0.35">
      <c r="A2313">
        <v>1978</v>
      </c>
      <c r="B2313" t="s">
        <v>4001</v>
      </c>
      <c r="C2313" t="s">
        <v>4005</v>
      </c>
      <c r="D2313" t="s">
        <v>13</v>
      </c>
      <c r="E2313" t="s">
        <v>17</v>
      </c>
      <c r="F2313">
        <v>4353</v>
      </c>
      <c r="G2313">
        <v>0</v>
      </c>
    </row>
    <row r="2314" spans="1:7" hidden="1" x14ac:dyDescent="0.35">
      <c r="A2314">
        <v>1978</v>
      </c>
      <c r="B2314" t="s">
        <v>4001</v>
      </c>
      <c r="C2314" t="s">
        <v>4006</v>
      </c>
      <c r="D2314" t="s">
        <v>13</v>
      </c>
      <c r="E2314" t="s">
        <v>426</v>
      </c>
      <c r="F2314">
        <v>2578</v>
      </c>
      <c r="G2314">
        <v>0</v>
      </c>
    </row>
    <row r="2315" spans="1:7" hidden="1" x14ac:dyDescent="0.35">
      <c r="A2315">
        <v>1978</v>
      </c>
      <c r="B2315" t="s">
        <v>4001</v>
      </c>
      <c r="C2315" t="s">
        <v>4007</v>
      </c>
      <c r="D2315" t="s">
        <v>13</v>
      </c>
      <c r="E2315" t="s">
        <v>19</v>
      </c>
      <c r="F2315">
        <v>1246</v>
      </c>
      <c r="G2315">
        <v>0</v>
      </c>
    </row>
    <row r="2316" spans="1:7" hidden="1" x14ac:dyDescent="0.35">
      <c r="A2316">
        <v>1978</v>
      </c>
      <c r="B2316" t="s">
        <v>4001</v>
      </c>
      <c r="C2316" t="s">
        <v>4008</v>
      </c>
      <c r="D2316" t="s">
        <v>13</v>
      </c>
      <c r="E2316" t="s">
        <v>147</v>
      </c>
      <c r="F2316">
        <v>920</v>
      </c>
      <c r="G2316">
        <v>0</v>
      </c>
    </row>
    <row r="2317" spans="1:7" hidden="1" x14ac:dyDescent="0.35">
      <c r="A2317">
        <v>1978</v>
      </c>
      <c r="B2317" t="s">
        <v>4009</v>
      </c>
      <c r="C2317" t="s">
        <v>4010</v>
      </c>
      <c r="D2317" t="s">
        <v>13</v>
      </c>
      <c r="E2317" t="s">
        <v>19</v>
      </c>
      <c r="F2317">
        <v>11258</v>
      </c>
      <c r="G2317">
        <v>0</v>
      </c>
    </row>
    <row r="2318" spans="1:7" hidden="1" x14ac:dyDescent="0.35">
      <c r="A2318">
        <v>1978</v>
      </c>
      <c r="B2318" t="s">
        <v>4009</v>
      </c>
      <c r="C2318" t="s">
        <v>4011</v>
      </c>
      <c r="D2318" t="s">
        <v>13</v>
      </c>
      <c r="E2318" t="s">
        <v>19</v>
      </c>
      <c r="F2318">
        <v>9628</v>
      </c>
      <c r="G2318">
        <v>0</v>
      </c>
    </row>
    <row r="2319" spans="1:7" hidden="1" x14ac:dyDescent="0.35">
      <c r="A2319">
        <v>1978</v>
      </c>
      <c r="B2319" t="s">
        <v>4009</v>
      </c>
      <c r="C2319" t="s">
        <v>4012</v>
      </c>
      <c r="D2319" t="s">
        <v>13</v>
      </c>
      <c r="E2319" t="s">
        <v>19</v>
      </c>
      <c r="F2319">
        <v>8437</v>
      </c>
      <c r="G2319">
        <v>0</v>
      </c>
    </row>
    <row r="2320" spans="1:7" hidden="1" x14ac:dyDescent="0.35">
      <c r="A2320">
        <v>1978</v>
      </c>
      <c r="B2320" t="s">
        <v>4009</v>
      </c>
      <c r="C2320" t="s">
        <v>4013</v>
      </c>
      <c r="D2320" t="s">
        <v>13</v>
      </c>
      <c r="E2320" t="s">
        <v>17</v>
      </c>
      <c r="F2320">
        <v>6622</v>
      </c>
      <c r="G2320">
        <v>0</v>
      </c>
    </row>
    <row r="2321" spans="1:7" hidden="1" x14ac:dyDescent="0.35">
      <c r="A2321">
        <v>1978</v>
      </c>
      <c r="B2321" t="s">
        <v>4009</v>
      </c>
      <c r="C2321" t="s">
        <v>4014</v>
      </c>
      <c r="D2321" t="s">
        <v>13</v>
      </c>
      <c r="E2321" t="s">
        <v>17</v>
      </c>
      <c r="F2321">
        <v>5857</v>
      </c>
      <c r="G2321">
        <v>0</v>
      </c>
    </row>
    <row r="2322" spans="1:7" hidden="1" x14ac:dyDescent="0.35">
      <c r="A2322">
        <v>1978</v>
      </c>
      <c r="B2322" t="s">
        <v>4009</v>
      </c>
      <c r="C2322" t="s">
        <v>4015</v>
      </c>
      <c r="D2322" t="s">
        <v>13</v>
      </c>
      <c r="E2322" t="s">
        <v>137</v>
      </c>
      <c r="F2322">
        <v>4273</v>
      </c>
      <c r="G2322">
        <v>0</v>
      </c>
    </row>
    <row r="2323" spans="1:7" hidden="1" x14ac:dyDescent="0.35">
      <c r="A2323">
        <v>1978</v>
      </c>
      <c r="B2323" t="s">
        <v>4009</v>
      </c>
      <c r="C2323" t="s">
        <v>4016</v>
      </c>
      <c r="D2323" t="s">
        <v>13</v>
      </c>
      <c r="E2323" t="s">
        <v>19</v>
      </c>
      <c r="F2323">
        <v>1674</v>
      </c>
      <c r="G2323">
        <v>0</v>
      </c>
    </row>
    <row r="2324" spans="1:7" hidden="1" x14ac:dyDescent="0.35">
      <c r="A2324">
        <v>1978</v>
      </c>
      <c r="B2324" t="s">
        <v>4009</v>
      </c>
      <c r="C2324" t="s">
        <v>4017</v>
      </c>
      <c r="D2324" t="s">
        <v>13</v>
      </c>
      <c r="E2324" t="s">
        <v>4000</v>
      </c>
      <c r="F2324">
        <v>260</v>
      </c>
      <c r="G2324">
        <v>0</v>
      </c>
    </row>
    <row r="2325" spans="1:7" hidden="1" x14ac:dyDescent="0.35">
      <c r="A2325">
        <v>1978</v>
      </c>
      <c r="B2325" t="s">
        <v>4018</v>
      </c>
      <c r="C2325" t="s">
        <v>4019</v>
      </c>
      <c r="D2325" t="s">
        <v>13</v>
      </c>
      <c r="E2325" t="s">
        <v>137</v>
      </c>
      <c r="F2325">
        <v>14753</v>
      </c>
      <c r="G2325">
        <v>0</v>
      </c>
    </row>
    <row r="2326" spans="1:7" hidden="1" x14ac:dyDescent="0.35">
      <c r="A2326">
        <v>1978</v>
      </c>
      <c r="B2326" t="s">
        <v>4018</v>
      </c>
      <c r="C2326" t="s">
        <v>4020</v>
      </c>
      <c r="D2326" t="s">
        <v>13</v>
      </c>
      <c r="E2326" t="s">
        <v>19</v>
      </c>
      <c r="F2326">
        <v>12918</v>
      </c>
      <c r="G2326">
        <v>0</v>
      </c>
    </row>
    <row r="2327" spans="1:7" hidden="1" x14ac:dyDescent="0.35">
      <c r="A2327">
        <v>1978</v>
      </c>
      <c r="B2327" t="s">
        <v>4018</v>
      </c>
      <c r="C2327" t="s">
        <v>4021</v>
      </c>
      <c r="D2327" t="s">
        <v>13</v>
      </c>
      <c r="E2327" t="s">
        <v>19</v>
      </c>
      <c r="F2327">
        <v>3690</v>
      </c>
      <c r="G2327">
        <v>0</v>
      </c>
    </row>
    <row r="2328" spans="1:7" hidden="1" x14ac:dyDescent="0.35">
      <c r="A2328">
        <v>1978</v>
      </c>
      <c r="B2328" t="s">
        <v>4018</v>
      </c>
      <c r="C2328" t="s">
        <v>4022</v>
      </c>
      <c r="D2328" t="s">
        <v>13</v>
      </c>
      <c r="E2328" t="s">
        <v>17</v>
      </c>
      <c r="F2328">
        <v>3433</v>
      </c>
      <c r="G2328">
        <v>0</v>
      </c>
    </row>
    <row r="2329" spans="1:7" hidden="1" x14ac:dyDescent="0.35">
      <c r="A2329">
        <v>1978</v>
      </c>
      <c r="B2329" t="s">
        <v>4018</v>
      </c>
      <c r="C2329" t="s">
        <v>4023</v>
      </c>
      <c r="D2329" t="s">
        <v>13</v>
      </c>
      <c r="E2329" t="s">
        <v>17</v>
      </c>
      <c r="F2329">
        <v>2843</v>
      </c>
      <c r="G2329">
        <v>0</v>
      </c>
    </row>
    <row r="2330" spans="1:7" hidden="1" x14ac:dyDescent="0.35">
      <c r="A2330">
        <v>1978</v>
      </c>
      <c r="B2330" t="s">
        <v>4018</v>
      </c>
      <c r="C2330" t="s">
        <v>4024</v>
      </c>
      <c r="D2330" t="s">
        <v>13</v>
      </c>
      <c r="E2330" t="s">
        <v>426</v>
      </c>
      <c r="F2330">
        <v>2015</v>
      </c>
      <c r="G2330">
        <v>0</v>
      </c>
    </row>
    <row r="2331" spans="1:7" hidden="1" x14ac:dyDescent="0.35">
      <c r="A2331">
        <v>1978</v>
      </c>
      <c r="B2331" t="s">
        <v>4018</v>
      </c>
      <c r="C2331" t="s">
        <v>4025</v>
      </c>
      <c r="D2331" t="s">
        <v>13</v>
      </c>
      <c r="E2331" t="s">
        <v>19</v>
      </c>
      <c r="F2331">
        <v>120</v>
      </c>
      <c r="G2331">
        <v>0</v>
      </c>
    </row>
    <row r="2332" spans="1:7" hidden="1" x14ac:dyDescent="0.35">
      <c r="A2332">
        <v>1978</v>
      </c>
      <c r="B2332" t="s">
        <v>4026</v>
      </c>
      <c r="C2332" t="s">
        <v>4027</v>
      </c>
      <c r="D2332" t="s">
        <v>13</v>
      </c>
      <c r="E2332" t="s">
        <v>17</v>
      </c>
      <c r="F2332">
        <v>13822</v>
      </c>
      <c r="G2332">
        <v>0</v>
      </c>
    </row>
    <row r="2333" spans="1:7" hidden="1" x14ac:dyDescent="0.35">
      <c r="A2333">
        <v>1978</v>
      </c>
      <c r="B2333" t="s">
        <v>4026</v>
      </c>
      <c r="C2333" t="s">
        <v>3095</v>
      </c>
      <c r="D2333" t="s">
        <v>13</v>
      </c>
      <c r="E2333" t="s">
        <v>19</v>
      </c>
      <c r="F2333">
        <v>9631</v>
      </c>
      <c r="G2333">
        <v>0</v>
      </c>
    </row>
    <row r="2334" spans="1:7" hidden="1" x14ac:dyDescent="0.35">
      <c r="A2334">
        <v>1978</v>
      </c>
      <c r="B2334" t="s">
        <v>4026</v>
      </c>
      <c r="C2334" t="s">
        <v>4028</v>
      </c>
      <c r="D2334" t="s">
        <v>13</v>
      </c>
      <c r="E2334" t="s">
        <v>19</v>
      </c>
      <c r="F2334">
        <v>8020</v>
      </c>
      <c r="G2334">
        <v>0</v>
      </c>
    </row>
    <row r="2335" spans="1:7" hidden="1" x14ac:dyDescent="0.35">
      <c r="A2335">
        <v>1978</v>
      </c>
      <c r="B2335" t="s">
        <v>4026</v>
      </c>
      <c r="C2335" t="s">
        <v>4029</v>
      </c>
      <c r="D2335" t="s">
        <v>13</v>
      </c>
      <c r="E2335" t="s">
        <v>137</v>
      </c>
      <c r="F2335">
        <v>5853</v>
      </c>
      <c r="G2335">
        <v>0</v>
      </c>
    </row>
    <row r="2336" spans="1:7" hidden="1" x14ac:dyDescent="0.35">
      <c r="A2336">
        <v>1978</v>
      </c>
      <c r="B2336" t="s">
        <v>4026</v>
      </c>
      <c r="C2336" t="s">
        <v>4030</v>
      </c>
      <c r="D2336" t="s">
        <v>13</v>
      </c>
      <c r="E2336" t="s">
        <v>19</v>
      </c>
      <c r="F2336">
        <v>3941</v>
      </c>
      <c r="G2336">
        <v>0</v>
      </c>
    </row>
    <row r="2337" spans="1:7" hidden="1" x14ac:dyDescent="0.35">
      <c r="A2337">
        <v>1978</v>
      </c>
      <c r="B2337" t="s">
        <v>4026</v>
      </c>
      <c r="C2337" t="s">
        <v>4031</v>
      </c>
      <c r="D2337" t="s">
        <v>13</v>
      </c>
      <c r="E2337" t="s">
        <v>19</v>
      </c>
      <c r="F2337">
        <v>2132</v>
      </c>
      <c r="G2337">
        <v>0</v>
      </c>
    </row>
    <row r="2338" spans="1:7" hidden="1" x14ac:dyDescent="0.35">
      <c r="A2338">
        <v>1978</v>
      </c>
      <c r="B2338" t="s">
        <v>4026</v>
      </c>
      <c r="C2338" t="s">
        <v>4032</v>
      </c>
      <c r="D2338" t="s">
        <v>13</v>
      </c>
      <c r="E2338" t="s">
        <v>19</v>
      </c>
      <c r="F2338">
        <v>1575</v>
      </c>
      <c r="G2338">
        <v>0</v>
      </c>
    </row>
    <row r="2339" spans="1:7" hidden="1" x14ac:dyDescent="0.35">
      <c r="A2339">
        <v>1978</v>
      </c>
      <c r="B2339" t="s">
        <v>4026</v>
      </c>
      <c r="C2339" t="s">
        <v>4033</v>
      </c>
      <c r="D2339" t="s">
        <v>13</v>
      </c>
      <c r="E2339" t="s">
        <v>17</v>
      </c>
      <c r="F2339">
        <v>985</v>
      </c>
      <c r="G2339">
        <v>0</v>
      </c>
    </row>
    <row r="2340" spans="1:7" hidden="1" x14ac:dyDescent="0.35">
      <c r="A2340">
        <v>1978</v>
      </c>
      <c r="B2340" t="s">
        <v>4034</v>
      </c>
      <c r="C2340" t="s">
        <v>4035</v>
      </c>
      <c r="D2340" t="s">
        <v>13</v>
      </c>
      <c r="E2340" t="s">
        <v>137</v>
      </c>
      <c r="F2340">
        <v>11753</v>
      </c>
      <c r="G2340">
        <v>0</v>
      </c>
    </row>
    <row r="2341" spans="1:7" hidden="1" x14ac:dyDescent="0.35">
      <c r="A2341">
        <v>1978</v>
      </c>
      <c r="B2341" t="s">
        <v>4034</v>
      </c>
      <c r="C2341" t="s">
        <v>4036</v>
      </c>
      <c r="D2341" t="s">
        <v>13</v>
      </c>
      <c r="E2341" t="s">
        <v>17</v>
      </c>
      <c r="F2341">
        <v>8940</v>
      </c>
      <c r="G2341">
        <v>0</v>
      </c>
    </row>
    <row r="2342" spans="1:7" hidden="1" x14ac:dyDescent="0.35">
      <c r="A2342">
        <v>1978</v>
      </c>
      <c r="B2342" t="s">
        <v>4034</v>
      </c>
      <c r="C2342" t="s">
        <v>4037</v>
      </c>
      <c r="D2342" t="s">
        <v>13</v>
      </c>
      <c r="E2342" t="s">
        <v>19</v>
      </c>
      <c r="F2342">
        <v>5691</v>
      </c>
      <c r="G2342">
        <v>0</v>
      </c>
    </row>
    <row r="2343" spans="1:7" hidden="1" x14ac:dyDescent="0.35">
      <c r="A2343">
        <v>1978</v>
      </c>
      <c r="B2343" t="s">
        <v>4034</v>
      </c>
      <c r="C2343" t="s">
        <v>4038</v>
      </c>
      <c r="D2343" t="s">
        <v>13</v>
      </c>
      <c r="E2343" t="s">
        <v>19</v>
      </c>
      <c r="F2343">
        <v>2368</v>
      </c>
      <c r="G2343">
        <v>0</v>
      </c>
    </row>
    <row r="2344" spans="1:7" hidden="1" x14ac:dyDescent="0.35">
      <c r="A2344">
        <v>1978</v>
      </c>
      <c r="B2344" t="s">
        <v>4039</v>
      </c>
      <c r="C2344" t="s">
        <v>4040</v>
      </c>
      <c r="D2344" t="s">
        <v>13</v>
      </c>
      <c r="E2344" t="s">
        <v>137</v>
      </c>
      <c r="F2344">
        <v>9278</v>
      </c>
      <c r="G2344">
        <v>0</v>
      </c>
    </row>
    <row r="2345" spans="1:7" hidden="1" x14ac:dyDescent="0.35">
      <c r="A2345">
        <v>1978</v>
      </c>
      <c r="B2345" t="s">
        <v>4039</v>
      </c>
      <c r="C2345" t="s">
        <v>4041</v>
      </c>
      <c r="D2345" t="s">
        <v>13</v>
      </c>
      <c r="E2345" t="s">
        <v>17</v>
      </c>
      <c r="F2345">
        <v>7949</v>
      </c>
      <c r="G2345">
        <v>0</v>
      </c>
    </row>
    <row r="2346" spans="1:7" hidden="1" x14ac:dyDescent="0.35">
      <c r="A2346">
        <v>1978</v>
      </c>
      <c r="B2346" t="s">
        <v>4039</v>
      </c>
      <c r="C2346" t="s">
        <v>4041</v>
      </c>
      <c r="D2346" t="s">
        <v>13</v>
      </c>
      <c r="E2346" t="s">
        <v>17</v>
      </c>
      <c r="F2346">
        <v>7949</v>
      </c>
      <c r="G2346">
        <v>0</v>
      </c>
    </row>
    <row r="2347" spans="1:7" hidden="1" x14ac:dyDescent="0.35">
      <c r="A2347">
        <v>1978</v>
      </c>
      <c r="B2347" t="s">
        <v>4039</v>
      </c>
      <c r="C2347" t="s">
        <v>4042</v>
      </c>
      <c r="D2347" t="s">
        <v>13</v>
      </c>
      <c r="E2347" t="s">
        <v>19</v>
      </c>
      <c r="F2347">
        <v>6484</v>
      </c>
      <c r="G2347">
        <v>0</v>
      </c>
    </row>
    <row r="2348" spans="1:7" hidden="1" x14ac:dyDescent="0.35">
      <c r="A2348">
        <v>1978</v>
      </c>
      <c r="B2348" t="s">
        <v>4043</v>
      </c>
      <c r="C2348" t="s">
        <v>4044</v>
      </c>
      <c r="D2348" t="s">
        <v>13</v>
      </c>
      <c r="E2348" t="s">
        <v>137</v>
      </c>
      <c r="F2348">
        <v>16656</v>
      </c>
      <c r="G2348">
        <v>0</v>
      </c>
    </row>
    <row r="2349" spans="1:7" hidden="1" x14ac:dyDescent="0.35">
      <c r="A2349">
        <v>1978</v>
      </c>
      <c r="B2349" t="s">
        <v>4043</v>
      </c>
      <c r="C2349" t="s">
        <v>4045</v>
      </c>
      <c r="D2349" t="s">
        <v>13</v>
      </c>
      <c r="E2349" t="s">
        <v>17</v>
      </c>
      <c r="F2349">
        <v>12514</v>
      </c>
      <c r="G2349">
        <v>0</v>
      </c>
    </row>
    <row r="2350" spans="1:7" hidden="1" x14ac:dyDescent="0.35">
      <c r="A2350">
        <v>1978</v>
      </c>
      <c r="B2350" t="s">
        <v>4043</v>
      </c>
      <c r="C2350" t="s">
        <v>4046</v>
      </c>
      <c r="D2350" t="s">
        <v>13</v>
      </c>
      <c r="E2350" t="s">
        <v>19</v>
      </c>
      <c r="F2350">
        <v>4098</v>
      </c>
      <c r="G2350">
        <v>0</v>
      </c>
    </row>
    <row r="2351" spans="1:7" hidden="1" x14ac:dyDescent="0.35">
      <c r="A2351">
        <v>1978</v>
      </c>
      <c r="B2351" t="s">
        <v>4047</v>
      </c>
      <c r="C2351" t="s">
        <v>4048</v>
      </c>
      <c r="D2351" t="s">
        <v>13</v>
      </c>
      <c r="E2351" t="s">
        <v>137</v>
      </c>
      <c r="F2351">
        <v>15735</v>
      </c>
      <c r="G2351">
        <v>0</v>
      </c>
    </row>
    <row r="2352" spans="1:7" hidden="1" x14ac:dyDescent="0.35">
      <c r="A2352">
        <v>1978</v>
      </c>
      <c r="B2352" t="s">
        <v>4047</v>
      </c>
      <c r="C2352" t="s">
        <v>4049</v>
      </c>
      <c r="D2352" t="s">
        <v>13</v>
      </c>
      <c r="E2352" t="s">
        <v>17</v>
      </c>
      <c r="F2352">
        <v>8759</v>
      </c>
      <c r="G2352">
        <v>0</v>
      </c>
    </row>
    <row r="2353" spans="1:7" hidden="1" x14ac:dyDescent="0.35">
      <c r="A2353">
        <v>1978</v>
      </c>
      <c r="B2353" t="s">
        <v>4047</v>
      </c>
      <c r="C2353" t="s">
        <v>4050</v>
      </c>
      <c r="D2353" t="s">
        <v>13</v>
      </c>
      <c r="E2353" t="s">
        <v>19</v>
      </c>
      <c r="F2353">
        <v>2783</v>
      </c>
      <c r="G2353">
        <v>0</v>
      </c>
    </row>
    <row r="2354" spans="1:7" hidden="1" x14ac:dyDescent="0.35">
      <c r="A2354">
        <v>1978</v>
      </c>
      <c r="B2354" t="s">
        <v>4051</v>
      </c>
      <c r="C2354" t="s">
        <v>4052</v>
      </c>
      <c r="D2354" t="s">
        <v>13</v>
      </c>
      <c r="E2354" t="s">
        <v>17</v>
      </c>
      <c r="F2354">
        <v>18235</v>
      </c>
      <c r="G2354">
        <v>0</v>
      </c>
    </row>
    <row r="2355" spans="1:7" hidden="1" x14ac:dyDescent="0.35">
      <c r="A2355">
        <v>1978</v>
      </c>
      <c r="B2355" t="s">
        <v>4051</v>
      </c>
      <c r="C2355" t="s">
        <v>4053</v>
      </c>
      <c r="D2355" t="s">
        <v>13</v>
      </c>
      <c r="E2355" t="s">
        <v>137</v>
      </c>
      <c r="F2355">
        <v>16066</v>
      </c>
      <c r="G2355">
        <v>0</v>
      </c>
    </row>
    <row r="2356" spans="1:7" hidden="1" x14ac:dyDescent="0.35">
      <c r="A2356">
        <v>1978</v>
      </c>
      <c r="B2356" t="s">
        <v>4054</v>
      </c>
      <c r="C2356" t="s">
        <v>1564</v>
      </c>
      <c r="D2356" t="s">
        <v>13</v>
      </c>
      <c r="E2356" t="s">
        <v>137</v>
      </c>
      <c r="F2356">
        <v>27913</v>
      </c>
      <c r="G2356">
        <v>0</v>
      </c>
    </row>
    <row r="2357" spans="1:7" hidden="1" x14ac:dyDescent="0.35">
      <c r="A2357">
        <v>1978</v>
      </c>
      <c r="B2357" t="s">
        <v>4054</v>
      </c>
      <c r="C2357" t="s">
        <v>4055</v>
      </c>
      <c r="D2357" t="s">
        <v>13</v>
      </c>
      <c r="E2357" t="s">
        <v>17</v>
      </c>
      <c r="F2357">
        <v>13818</v>
      </c>
      <c r="G2357">
        <v>0</v>
      </c>
    </row>
    <row r="2358" spans="1:7" hidden="1" x14ac:dyDescent="0.35">
      <c r="A2358">
        <v>1978</v>
      </c>
      <c r="B2358" t="s">
        <v>4054</v>
      </c>
      <c r="C2358" t="s">
        <v>4056</v>
      </c>
      <c r="D2358" t="s">
        <v>13</v>
      </c>
      <c r="E2358" t="s">
        <v>19</v>
      </c>
      <c r="F2358">
        <v>4898</v>
      </c>
      <c r="G2358">
        <v>0</v>
      </c>
    </row>
    <row r="2359" spans="1:7" hidden="1" x14ac:dyDescent="0.35">
      <c r="A2359">
        <v>1978</v>
      </c>
      <c r="B2359" t="s">
        <v>4054</v>
      </c>
      <c r="C2359" t="s">
        <v>4057</v>
      </c>
      <c r="D2359" t="s">
        <v>13</v>
      </c>
      <c r="E2359" t="s">
        <v>19</v>
      </c>
      <c r="F2359">
        <v>895</v>
      </c>
      <c r="G2359">
        <v>0</v>
      </c>
    </row>
    <row r="2360" spans="1:7" hidden="1" x14ac:dyDescent="0.35">
      <c r="A2360">
        <v>1978</v>
      </c>
      <c r="B2360" t="s">
        <v>4054</v>
      </c>
      <c r="C2360" t="s">
        <v>4058</v>
      </c>
      <c r="D2360" t="s">
        <v>13</v>
      </c>
      <c r="E2360" t="s">
        <v>19</v>
      </c>
      <c r="F2360">
        <v>154</v>
      </c>
      <c r="G2360">
        <v>0</v>
      </c>
    </row>
    <row r="2361" spans="1:7" hidden="1" x14ac:dyDescent="0.35">
      <c r="A2361">
        <v>1978</v>
      </c>
      <c r="B2361" t="s">
        <v>4054</v>
      </c>
      <c r="C2361" t="s">
        <v>4059</v>
      </c>
      <c r="D2361" t="s">
        <v>13</v>
      </c>
      <c r="E2361" t="s">
        <v>17</v>
      </c>
      <c r="F2361">
        <v>89</v>
      </c>
      <c r="G2361">
        <v>0</v>
      </c>
    </row>
    <row r="2362" spans="1:7" hidden="1" x14ac:dyDescent="0.35">
      <c r="A2362">
        <v>1978</v>
      </c>
      <c r="B2362" t="s">
        <v>4060</v>
      </c>
      <c r="C2362" t="s">
        <v>4061</v>
      </c>
      <c r="D2362" t="s">
        <v>13</v>
      </c>
      <c r="E2362" t="s">
        <v>19</v>
      </c>
      <c r="F2362">
        <v>20189</v>
      </c>
      <c r="G2362">
        <v>0</v>
      </c>
    </row>
    <row r="2363" spans="1:7" hidden="1" x14ac:dyDescent="0.35">
      <c r="A2363">
        <v>1978</v>
      </c>
      <c r="B2363" t="s">
        <v>4060</v>
      </c>
      <c r="C2363" t="s">
        <v>4062</v>
      </c>
      <c r="D2363" t="s">
        <v>13</v>
      </c>
      <c r="E2363" t="s">
        <v>137</v>
      </c>
      <c r="F2363">
        <v>9262</v>
      </c>
      <c r="G2363">
        <v>0</v>
      </c>
    </row>
    <row r="2364" spans="1:7" hidden="1" x14ac:dyDescent="0.35">
      <c r="A2364">
        <v>1978</v>
      </c>
      <c r="B2364" t="s">
        <v>4060</v>
      </c>
      <c r="C2364" t="s">
        <v>4063</v>
      </c>
      <c r="D2364" t="s">
        <v>13</v>
      </c>
      <c r="E2364" t="s">
        <v>17</v>
      </c>
      <c r="F2364">
        <v>7595</v>
      </c>
      <c r="G2364">
        <v>0</v>
      </c>
    </row>
    <row r="2365" spans="1:7" hidden="1" x14ac:dyDescent="0.35">
      <c r="A2365">
        <v>1978</v>
      </c>
      <c r="B2365" t="s">
        <v>4060</v>
      </c>
      <c r="C2365" t="s">
        <v>4064</v>
      </c>
      <c r="D2365" t="s">
        <v>13</v>
      </c>
      <c r="E2365" t="s">
        <v>17</v>
      </c>
      <c r="F2365">
        <v>5693</v>
      </c>
      <c r="G2365">
        <v>0</v>
      </c>
    </row>
    <row r="2366" spans="1:7" hidden="1" x14ac:dyDescent="0.35">
      <c r="A2366">
        <v>1978</v>
      </c>
      <c r="B2366" t="s">
        <v>4060</v>
      </c>
      <c r="C2366" t="s">
        <v>4065</v>
      </c>
      <c r="D2366" t="s">
        <v>13</v>
      </c>
      <c r="E2366" t="s">
        <v>19</v>
      </c>
      <c r="F2366">
        <v>217</v>
      </c>
      <c r="G2366">
        <v>0</v>
      </c>
    </row>
    <row r="2367" spans="1:7" hidden="1" x14ac:dyDescent="0.35">
      <c r="A2367">
        <v>1978</v>
      </c>
      <c r="B2367" t="s">
        <v>4060</v>
      </c>
      <c r="C2367" t="s">
        <v>4066</v>
      </c>
      <c r="D2367" t="s">
        <v>13</v>
      </c>
      <c r="E2367" t="s">
        <v>19</v>
      </c>
      <c r="F2367">
        <v>94</v>
      </c>
      <c r="G2367">
        <v>0</v>
      </c>
    </row>
    <row r="2368" spans="1:7" hidden="1" x14ac:dyDescent="0.35">
      <c r="A2368">
        <v>1978</v>
      </c>
      <c r="B2368" t="s">
        <v>4067</v>
      </c>
      <c r="C2368" t="s">
        <v>3123</v>
      </c>
      <c r="D2368" t="s">
        <v>13</v>
      </c>
      <c r="E2368" t="s">
        <v>17</v>
      </c>
      <c r="F2368">
        <v>14064</v>
      </c>
      <c r="G2368">
        <v>0</v>
      </c>
    </row>
    <row r="2369" spans="1:7" hidden="1" x14ac:dyDescent="0.35">
      <c r="A2369">
        <v>1978</v>
      </c>
      <c r="B2369" t="s">
        <v>4067</v>
      </c>
      <c r="C2369" t="s">
        <v>4068</v>
      </c>
      <c r="D2369" t="s">
        <v>13</v>
      </c>
      <c r="E2369" t="s">
        <v>19</v>
      </c>
      <c r="F2369">
        <v>13208</v>
      </c>
      <c r="G2369">
        <v>0</v>
      </c>
    </row>
    <row r="2370" spans="1:7" hidden="1" x14ac:dyDescent="0.35">
      <c r="A2370">
        <v>1978</v>
      </c>
      <c r="B2370" t="s">
        <v>4067</v>
      </c>
      <c r="C2370" t="s">
        <v>4069</v>
      </c>
      <c r="D2370" t="s">
        <v>13</v>
      </c>
      <c r="E2370" t="s">
        <v>137</v>
      </c>
      <c r="F2370">
        <v>9347</v>
      </c>
      <c r="G2370">
        <v>0</v>
      </c>
    </row>
    <row r="2371" spans="1:7" hidden="1" x14ac:dyDescent="0.35">
      <c r="A2371">
        <v>1978</v>
      </c>
      <c r="B2371" t="s">
        <v>4067</v>
      </c>
      <c r="C2371" t="s">
        <v>4070</v>
      </c>
      <c r="D2371" t="s">
        <v>13</v>
      </c>
      <c r="E2371" t="s">
        <v>19</v>
      </c>
      <c r="F2371">
        <v>4097</v>
      </c>
      <c r="G2371">
        <v>0</v>
      </c>
    </row>
    <row r="2372" spans="1:7" hidden="1" x14ac:dyDescent="0.35">
      <c r="A2372">
        <v>1978</v>
      </c>
      <c r="B2372" t="s">
        <v>4067</v>
      </c>
      <c r="C2372" t="s">
        <v>4071</v>
      </c>
      <c r="D2372" t="s">
        <v>13</v>
      </c>
      <c r="E2372" t="s">
        <v>426</v>
      </c>
      <c r="F2372">
        <v>2771</v>
      </c>
      <c r="G2372">
        <v>0</v>
      </c>
    </row>
    <row r="2373" spans="1:7" hidden="1" x14ac:dyDescent="0.35">
      <c r="A2373">
        <v>1978</v>
      </c>
      <c r="B2373" t="s">
        <v>4067</v>
      </c>
      <c r="C2373" t="s">
        <v>4072</v>
      </c>
      <c r="D2373" t="s">
        <v>13</v>
      </c>
      <c r="E2373" t="s">
        <v>19</v>
      </c>
      <c r="F2373">
        <v>550</v>
      </c>
      <c r="G2373">
        <v>0</v>
      </c>
    </row>
    <row r="2374" spans="1:7" hidden="1" x14ac:dyDescent="0.35">
      <c r="A2374">
        <v>1978</v>
      </c>
      <c r="B2374" t="s">
        <v>4067</v>
      </c>
      <c r="C2374" t="s">
        <v>4073</v>
      </c>
      <c r="D2374" t="s">
        <v>13</v>
      </c>
      <c r="E2374" t="s">
        <v>17</v>
      </c>
      <c r="F2374">
        <v>546</v>
      </c>
      <c r="G2374">
        <v>0</v>
      </c>
    </row>
    <row r="2375" spans="1:7" hidden="1" x14ac:dyDescent="0.35">
      <c r="A2375">
        <v>1978</v>
      </c>
      <c r="B2375" t="s">
        <v>4074</v>
      </c>
      <c r="C2375" t="s">
        <v>4075</v>
      </c>
      <c r="D2375" t="s">
        <v>13</v>
      </c>
      <c r="E2375" t="s">
        <v>137</v>
      </c>
      <c r="F2375">
        <v>16989</v>
      </c>
      <c r="G2375">
        <v>0</v>
      </c>
    </row>
    <row r="2376" spans="1:7" hidden="1" x14ac:dyDescent="0.35">
      <c r="A2376">
        <v>1978</v>
      </c>
      <c r="B2376" t="s">
        <v>4074</v>
      </c>
      <c r="C2376" t="s">
        <v>4076</v>
      </c>
      <c r="D2376" t="s">
        <v>13</v>
      </c>
      <c r="E2376" t="s">
        <v>17</v>
      </c>
      <c r="F2376">
        <v>12887</v>
      </c>
      <c r="G2376">
        <v>0</v>
      </c>
    </row>
    <row r="2377" spans="1:7" hidden="1" x14ac:dyDescent="0.35">
      <c r="A2377">
        <v>1978</v>
      </c>
      <c r="B2377" t="s">
        <v>4074</v>
      </c>
      <c r="C2377" t="s">
        <v>4077</v>
      </c>
      <c r="D2377" t="s">
        <v>13</v>
      </c>
      <c r="E2377" t="s">
        <v>426</v>
      </c>
      <c r="F2377">
        <v>8933</v>
      </c>
      <c r="G2377">
        <v>0</v>
      </c>
    </row>
    <row r="2378" spans="1:7" hidden="1" x14ac:dyDescent="0.35">
      <c r="A2378">
        <v>1978</v>
      </c>
      <c r="B2378" t="s">
        <v>4074</v>
      </c>
      <c r="C2378" t="s">
        <v>4078</v>
      </c>
      <c r="D2378" t="s">
        <v>13</v>
      </c>
      <c r="E2378" t="s">
        <v>19</v>
      </c>
      <c r="F2378">
        <v>3906</v>
      </c>
      <c r="G2378">
        <v>0</v>
      </c>
    </row>
    <row r="2379" spans="1:7" hidden="1" x14ac:dyDescent="0.35">
      <c r="A2379">
        <v>1978</v>
      </c>
      <c r="B2379" t="s">
        <v>4074</v>
      </c>
      <c r="C2379" t="s">
        <v>4079</v>
      </c>
      <c r="D2379" t="s">
        <v>13</v>
      </c>
      <c r="E2379" t="s">
        <v>19</v>
      </c>
      <c r="F2379">
        <v>2424</v>
      </c>
      <c r="G2379">
        <v>0</v>
      </c>
    </row>
    <row r="2380" spans="1:7" hidden="1" x14ac:dyDescent="0.35">
      <c r="A2380">
        <v>1978</v>
      </c>
      <c r="B2380" t="s">
        <v>4074</v>
      </c>
      <c r="C2380" t="s">
        <v>4080</v>
      </c>
      <c r="D2380" t="s">
        <v>13</v>
      </c>
      <c r="E2380" t="s">
        <v>17</v>
      </c>
      <c r="F2380">
        <v>967</v>
      </c>
      <c r="G2380">
        <v>0</v>
      </c>
    </row>
    <row r="2381" spans="1:7" x14ac:dyDescent="0.35">
      <c r="A2381">
        <v>1978</v>
      </c>
      <c r="B2381" t="s">
        <v>4081</v>
      </c>
      <c r="C2381" t="s">
        <v>4082</v>
      </c>
      <c r="D2381" t="s">
        <v>13</v>
      </c>
      <c r="E2381" t="s">
        <v>147</v>
      </c>
      <c r="F2381" s="4">
        <v>18721</v>
      </c>
      <c r="G2381">
        <v>1</v>
      </c>
    </row>
    <row r="2382" spans="1:7" x14ac:dyDescent="0.35">
      <c r="A2382">
        <v>1978</v>
      </c>
      <c r="B2382" t="s">
        <v>4081</v>
      </c>
      <c r="C2382" t="s">
        <v>4083</v>
      </c>
      <c r="D2382" t="s">
        <v>96</v>
      </c>
      <c r="E2382" t="s">
        <v>137</v>
      </c>
      <c r="F2382" s="4">
        <v>14491</v>
      </c>
      <c r="G2382">
        <v>1</v>
      </c>
    </row>
    <row r="2383" spans="1:7" x14ac:dyDescent="0.35">
      <c r="A2383">
        <v>1978</v>
      </c>
      <c r="B2383" t="s">
        <v>4081</v>
      </c>
      <c r="C2383" t="s">
        <v>4084</v>
      </c>
      <c r="D2383" t="s">
        <v>13</v>
      </c>
      <c r="E2383" t="s">
        <v>17</v>
      </c>
      <c r="F2383" s="4">
        <v>9273</v>
      </c>
      <c r="G2383">
        <v>1</v>
      </c>
    </row>
    <row r="2384" spans="1:7" x14ac:dyDescent="0.35">
      <c r="A2384">
        <v>1978</v>
      </c>
      <c r="B2384" t="s">
        <v>4081</v>
      </c>
      <c r="C2384" t="s">
        <v>4085</v>
      </c>
      <c r="D2384" t="s">
        <v>13</v>
      </c>
      <c r="E2384" t="s">
        <v>426</v>
      </c>
      <c r="F2384" s="4">
        <v>3775</v>
      </c>
      <c r="G2384">
        <v>1</v>
      </c>
    </row>
    <row r="2385" spans="1:7" x14ac:dyDescent="0.35">
      <c r="A2385">
        <v>1978</v>
      </c>
      <c r="B2385" t="s">
        <v>4081</v>
      </c>
      <c r="C2385" t="s">
        <v>4086</v>
      </c>
      <c r="D2385" t="s">
        <v>13</v>
      </c>
      <c r="E2385" t="s">
        <v>19</v>
      </c>
      <c r="F2385" s="4">
        <v>3405</v>
      </c>
      <c r="G2385">
        <v>1</v>
      </c>
    </row>
    <row r="2386" spans="1:7" x14ac:dyDescent="0.35">
      <c r="A2386">
        <v>1978</v>
      </c>
      <c r="B2386" t="s">
        <v>4081</v>
      </c>
      <c r="C2386" t="s">
        <v>4087</v>
      </c>
      <c r="D2386" t="s">
        <v>13</v>
      </c>
      <c r="E2386" t="s">
        <v>17</v>
      </c>
      <c r="F2386" s="4">
        <v>556</v>
      </c>
      <c r="G2386">
        <v>1</v>
      </c>
    </row>
    <row r="2387" spans="1:7" hidden="1" x14ac:dyDescent="0.35">
      <c r="A2387">
        <v>1978</v>
      </c>
      <c r="B2387" t="s">
        <v>4088</v>
      </c>
      <c r="C2387" t="s">
        <v>4089</v>
      </c>
      <c r="D2387" t="s">
        <v>13</v>
      </c>
      <c r="E2387" t="s">
        <v>19</v>
      </c>
      <c r="F2387">
        <v>13859</v>
      </c>
      <c r="G2387">
        <v>0</v>
      </c>
    </row>
    <row r="2388" spans="1:7" hidden="1" x14ac:dyDescent="0.35">
      <c r="A2388">
        <v>1978</v>
      </c>
      <c r="B2388" t="s">
        <v>4088</v>
      </c>
      <c r="C2388" t="s">
        <v>4090</v>
      </c>
      <c r="D2388" t="s">
        <v>13</v>
      </c>
      <c r="E2388" t="s">
        <v>17</v>
      </c>
      <c r="F2388">
        <v>10458</v>
      </c>
      <c r="G2388">
        <v>0</v>
      </c>
    </row>
    <row r="2389" spans="1:7" hidden="1" x14ac:dyDescent="0.35">
      <c r="A2389">
        <v>1978</v>
      </c>
      <c r="B2389" t="s">
        <v>4088</v>
      </c>
      <c r="C2389" t="s">
        <v>4091</v>
      </c>
      <c r="D2389" t="s">
        <v>13</v>
      </c>
      <c r="E2389" t="s">
        <v>19</v>
      </c>
      <c r="F2389">
        <v>8102</v>
      </c>
      <c r="G2389">
        <v>0</v>
      </c>
    </row>
    <row r="2390" spans="1:7" hidden="1" x14ac:dyDescent="0.35">
      <c r="A2390">
        <v>1978</v>
      </c>
      <c r="B2390" t="s">
        <v>4088</v>
      </c>
      <c r="C2390" t="s">
        <v>4092</v>
      </c>
      <c r="D2390" t="s">
        <v>13</v>
      </c>
      <c r="E2390" t="s">
        <v>137</v>
      </c>
      <c r="F2390">
        <v>5370</v>
      </c>
      <c r="G2390">
        <v>0</v>
      </c>
    </row>
    <row r="2391" spans="1:7" hidden="1" x14ac:dyDescent="0.35">
      <c r="A2391">
        <v>1978</v>
      </c>
      <c r="B2391" t="s">
        <v>4088</v>
      </c>
      <c r="C2391" t="s">
        <v>4093</v>
      </c>
      <c r="D2391" t="s">
        <v>13</v>
      </c>
      <c r="E2391" t="s">
        <v>19</v>
      </c>
      <c r="F2391">
        <v>1060</v>
      </c>
      <c r="G2391">
        <v>0</v>
      </c>
    </row>
    <row r="2392" spans="1:7" hidden="1" x14ac:dyDescent="0.35">
      <c r="A2392">
        <v>1978</v>
      </c>
      <c r="B2392" t="s">
        <v>4088</v>
      </c>
      <c r="C2392" t="s">
        <v>4094</v>
      </c>
      <c r="D2392" t="s">
        <v>13</v>
      </c>
      <c r="E2392" t="s">
        <v>17</v>
      </c>
      <c r="F2392">
        <v>489</v>
      </c>
      <c r="G2392">
        <v>0</v>
      </c>
    </row>
    <row r="2393" spans="1:7" hidden="1" x14ac:dyDescent="0.35">
      <c r="A2393">
        <v>1978</v>
      </c>
      <c r="B2393" t="s">
        <v>4088</v>
      </c>
      <c r="C2393" t="s">
        <v>4095</v>
      </c>
      <c r="D2393" t="s">
        <v>13</v>
      </c>
      <c r="E2393" t="s">
        <v>19</v>
      </c>
      <c r="F2393">
        <v>259</v>
      </c>
      <c r="G2393">
        <v>0</v>
      </c>
    </row>
    <row r="2394" spans="1:7" hidden="1" x14ac:dyDescent="0.35">
      <c r="A2394">
        <v>1978</v>
      </c>
      <c r="B2394" t="s">
        <v>4096</v>
      </c>
      <c r="C2394" t="s">
        <v>4097</v>
      </c>
      <c r="D2394" t="s">
        <v>13</v>
      </c>
      <c r="E2394" t="s">
        <v>17</v>
      </c>
      <c r="F2394">
        <v>21053</v>
      </c>
      <c r="G2394">
        <v>0</v>
      </c>
    </row>
    <row r="2395" spans="1:7" hidden="1" x14ac:dyDescent="0.35">
      <c r="A2395">
        <v>1978</v>
      </c>
      <c r="B2395" t="s">
        <v>4096</v>
      </c>
      <c r="C2395" t="s">
        <v>4098</v>
      </c>
      <c r="D2395" t="s">
        <v>13</v>
      </c>
      <c r="E2395" t="s">
        <v>137</v>
      </c>
      <c r="F2395">
        <v>13716</v>
      </c>
      <c r="G2395">
        <v>0</v>
      </c>
    </row>
    <row r="2396" spans="1:7" hidden="1" x14ac:dyDescent="0.35">
      <c r="A2396">
        <v>1978</v>
      </c>
      <c r="B2396" t="s">
        <v>4096</v>
      </c>
      <c r="C2396" t="s">
        <v>4099</v>
      </c>
      <c r="D2396" t="s">
        <v>13</v>
      </c>
      <c r="E2396" t="s">
        <v>19</v>
      </c>
      <c r="F2396">
        <v>10461</v>
      </c>
      <c r="G2396">
        <v>0</v>
      </c>
    </row>
    <row r="2397" spans="1:7" hidden="1" x14ac:dyDescent="0.35">
      <c r="A2397">
        <v>1978</v>
      </c>
      <c r="B2397" t="s">
        <v>4096</v>
      </c>
      <c r="C2397" t="s">
        <v>4100</v>
      </c>
      <c r="D2397" t="s">
        <v>13</v>
      </c>
      <c r="E2397" t="s">
        <v>19</v>
      </c>
      <c r="F2397">
        <v>2323</v>
      </c>
      <c r="G2397">
        <v>0</v>
      </c>
    </row>
    <row r="2398" spans="1:7" hidden="1" x14ac:dyDescent="0.35">
      <c r="A2398">
        <v>1978</v>
      </c>
      <c r="B2398" t="s">
        <v>4096</v>
      </c>
      <c r="C2398" t="s">
        <v>4101</v>
      </c>
      <c r="D2398" t="s">
        <v>13</v>
      </c>
      <c r="E2398" t="s">
        <v>19</v>
      </c>
      <c r="F2398">
        <v>1105</v>
      </c>
      <c r="G2398">
        <v>0</v>
      </c>
    </row>
    <row r="2399" spans="1:7" hidden="1" x14ac:dyDescent="0.35">
      <c r="A2399">
        <v>1978</v>
      </c>
      <c r="B2399" t="s">
        <v>4096</v>
      </c>
      <c r="C2399" t="s">
        <v>4102</v>
      </c>
      <c r="D2399" t="s">
        <v>13</v>
      </c>
      <c r="E2399" t="s">
        <v>19</v>
      </c>
      <c r="F2399">
        <v>790</v>
      </c>
      <c r="G2399">
        <v>0</v>
      </c>
    </row>
    <row r="2400" spans="1:7" hidden="1" x14ac:dyDescent="0.35">
      <c r="A2400">
        <v>1978</v>
      </c>
      <c r="B2400" t="s">
        <v>4096</v>
      </c>
      <c r="C2400" t="s">
        <v>4103</v>
      </c>
      <c r="D2400" t="s">
        <v>13</v>
      </c>
      <c r="E2400" t="s">
        <v>17</v>
      </c>
      <c r="F2400">
        <v>173</v>
      </c>
      <c r="G2400">
        <v>0</v>
      </c>
    </row>
    <row r="2401" spans="1:7" hidden="1" x14ac:dyDescent="0.35">
      <c r="A2401">
        <v>1978</v>
      </c>
      <c r="B2401" t="s">
        <v>4104</v>
      </c>
      <c r="C2401" t="s">
        <v>4105</v>
      </c>
      <c r="D2401" t="s">
        <v>13</v>
      </c>
      <c r="E2401" t="s">
        <v>17</v>
      </c>
      <c r="F2401">
        <v>14562</v>
      </c>
      <c r="G2401">
        <v>0</v>
      </c>
    </row>
    <row r="2402" spans="1:7" hidden="1" x14ac:dyDescent="0.35">
      <c r="A2402">
        <v>1978</v>
      </c>
      <c r="B2402" t="s">
        <v>4104</v>
      </c>
      <c r="C2402" t="s">
        <v>3149</v>
      </c>
      <c r="D2402" t="s">
        <v>13</v>
      </c>
      <c r="E2402" t="s">
        <v>137</v>
      </c>
      <c r="F2402">
        <v>9371</v>
      </c>
      <c r="G2402">
        <v>0</v>
      </c>
    </row>
    <row r="2403" spans="1:7" hidden="1" x14ac:dyDescent="0.35">
      <c r="A2403">
        <v>1978</v>
      </c>
      <c r="B2403" t="s">
        <v>4104</v>
      </c>
      <c r="C2403" t="s">
        <v>4106</v>
      </c>
      <c r="D2403" t="s">
        <v>13</v>
      </c>
      <c r="E2403" t="s">
        <v>19</v>
      </c>
      <c r="F2403">
        <v>4855</v>
      </c>
      <c r="G2403">
        <v>0</v>
      </c>
    </row>
    <row r="2404" spans="1:7" hidden="1" x14ac:dyDescent="0.35">
      <c r="A2404">
        <v>1978</v>
      </c>
      <c r="B2404" t="s">
        <v>4104</v>
      </c>
      <c r="C2404" t="s">
        <v>4107</v>
      </c>
      <c r="D2404" t="s">
        <v>13</v>
      </c>
      <c r="E2404" t="s">
        <v>17</v>
      </c>
      <c r="F2404">
        <v>4417</v>
      </c>
      <c r="G2404">
        <v>0</v>
      </c>
    </row>
    <row r="2405" spans="1:7" hidden="1" x14ac:dyDescent="0.35">
      <c r="A2405">
        <v>1978</v>
      </c>
      <c r="B2405" t="s">
        <v>4104</v>
      </c>
      <c r="C2405" t="s">
        <v>4108</v>
      </c>
      <c r="D2405" t="s">
        <v>13</v>
      </c>
      <c r="E2405" t="s">
        <v>426</v>
      </c>
      <c r="F2405">
        <v>2613</v>
      </c>
      <c r="G2405">
        <v>0</v>
      </c>
    </row>
    <row r="2406" spans="1:7" hidden="1" x14ac:dyDescent="0.35">
      <c r="A2406">
        <v>1978</v>
      </c>
      <c r="B2406" t="s">
        <v>4104</v>
      </c>
      <c r="C2406" t="s">
        <v>4109</v>
      </c>
      <c r="D2406" t="s">
        <v>13</v>
      </c>
      <c r="E2406" t="s">
        <v>3636</v>
      </c>
      <c r="F2406">
        <v>2334</v>
      </c>
      <c r="G2406">
        <v>0</v>
      </c>
    </row>
    <row r="2407" spans="1:7" hidden="1" x14ac:dyDescent="0.35">
      <c r="A2407">
        <v>1978</v>
      </c>
      <c r="B2407" t="s">
        <v>4104</v>
      </c>
      <c r="C2407" t="s">
        <v>4110</v>
      </c>
      <c r="D2407" t="s">
        <v>13</v>
      </c>
      <c r="E2407" t="s">
        <v>19</v>
      </c>
      <c r="F2407">
        <v>2190</v>
      </c>
      <c r="G2407">
        <v>0</v>
      </c>
    </row>
    <row r="2408" spans="1:7" hidden="1" x14ac:dyDescent="0.35">
      <c r="A2408">
        <v>1978</v>
      </c>
      <c r="B2408" t="s">
        <v>4104</v>
      </c>
      <c r="C2408" t="s">
        <v>4111</v>
      </c>
      <c r="D2408" t="s">
        <v>13</v>
      </c>
      <c r="E2408" t="s">
        <v>19</v>
      </c>
      <c r="F2408">
        <v>529</v>
      </c>
      <c r="G2408">
        <v>0</v>
      </c>
    </row>
    <row r="2409" spans="1:7" hidden="1" x14ac:dyDescent="0.35">
      <c r="A2409">
        <v>1978</v>
      </c>
      <c r="B2409" t="s">
        <v>4104</v>
      </c>
      <c r="C2409" t="s">
        <v>4112</v>
      </c>
      <c r="D2409" t="s">
        <v>13</v>
      </c>
      <c r="E2409" t="s">
        <v>19</v>
      </c>
      <c r="F2409">
        <v>519</v>
      </c>
      <c r="G2409">
        <v>0</v>
      </c>
    </row>
    <row r="2410" spans="1:7" hidden="1" x14ac:dyDescent="0.35">
      <c r="A2410">
        <v>1978</v>
      </c>
      <c r="B2410" t="s">
        <v>4113</v>
      </c>
      <c r="C2410" t="s">
        <v>4114</v>
      </c>
      <c r="D2410" t="s">
        <v>13</v>
      </c>
      <c r="E2410" t="s">
        <v>17</v>
      </c>
      <c r="F2410">
        <v>24460</v>
      </c>
      <c r="G2410">
        <v>0</v>
      </c>
    </row>
    <row r="2411" spans="1:7" hidden="1" x14ac:dyDescent="0.35">
      <c r="A2411">
        <v>1978</v>
      </c>
      <c r="B2411" t="s">
        <v>4113</v>
      </c>
      <c r="C2411" t="s">
        <v>4115</v>
      </c>
      <c r="D2411" t="s">
        <v>13</v>
      </c>
      <c r="E2411" t="s">
        <v>134</v>
      </c>
      <c r="F2411">
        <v>19729</v>
      </c>
      <c r="G2411">
        <v>0</v>
      </c>
    </row>
    <row r="2412" spans="1:7" hidden="1" x14ac:dyDescent="0.35">
      <c r="A2412">
        <v>1978</v>
      </c>
      <c r="B2412" t="s">
        <v>4113</v>
      </c>
      <c r="C2412" t="s">
        <v>4116</v>
      </c>
      <c r="D2412" t="s">
        <v>13</v>
      </c>
      <c r="E2412" t="s">
        <v>19</v>
      </c>
      <c r="F2412">
        <v>2455</v>
      </c>
      <c r="G2412">
        <v>0</v>
      </c>
    </row>
    <row r="2413" spans="1:7" hidden="1" x14ac:dyDescent="0.35">
      <c r="A2413">
        <v>1978</v>
      </c>
      <c r="B2413" t="s">
        <v>4113</v>
      </c>
      <c r="C2413" t="s">
        <v>4117</v>
      </c>
      <c r="D2413" t="s">
        <v>13</v>
      </c>
      <c r="E2413" t="s">
        <v>19</v>
      </c>
      <c r="F2413">
        <v>1541</v>
      </c>
      <c r="G2413">
        <v>0</v>
      </c>
    </row>
    <row r="2414" spans="1:7" hidden="1" x14ac:dyDescent="0.35">
      <c r="A2414">
        <v>1978</v>
      </c>
      <c r="B2414" t="s">
        <v>4113</v>
      </c>
      <c r="C2414" t="s">
        <v>4118</v>
      </c>
      <c r="D2414" t="s">
        <v>13</v>
      </c>
      <c r="E2414" t="s">
        <v>19</v>
      </c>
      <c r="F2414">
        <v>935</v>
      </c>
      <c r="G2414">
        <v>0</v>
      </c>
    </row>
    <row r="2415" spans="1:7" hidden="1" x14ac:dyDescent="0.35">
      <c r="A2415">
        <v>1978</v>
      </c>
      <c r="B2415" t="s">
        <v>4119</v>
      </c>
      <c r="C2415" t="s">
        <v>4120</v>
      </c>
      <c r="D2415" t="s">
        <v>13</v>
      </c>
      <c r="E2415" t="s">
        <v>134</v>
      </c>
      <c r="F2415">
        <v>23344</v>
      </c>
      <c r="G2415">
        <v>0</v>
      </c>
    </row>
    <row r="2416" spans="1:7" hidden="1" x14ac:dyDescent="0.35">
      <c r="A2416">
        <v>1978</v>
      </c>
      <c r="B2416" t="s">
        <v>4119</v>
      </c>
      <c r="C2416" t="s">
        <v>4121</v>
      </c>
      <c r="D2416" t="s">
        <v>13</v>
      </c>
      <c r="E2416" t="s">
        <v>17</v>
      </c>
      <c r="F2416">
        <v>16638</v>
      </c>
      <c r="G2416">
        <v>0</v>
      </c>
    </row>
    <row r="2417" spans="1:7" hidden="1" x14ac:dyDescent="0.35">
      <c r="A2417">
        <v>1978</v>
      </c>
      <c r="B2417" t="s">
        <v>4119</v>
      </c>
      <c r="C2417" t="s">
        <v>4122</v>
      </c>
      <c r="D2417" t="s">
        <v>13</v>
      </c>
      <c r="E2417" t="s">
        <v>19</v>
      </c>
      <c r="F2417">
        <v>5141</v>
      </c>
      <c r="G2417">
        <v>0</v>
      </c>
    </row>
    <row r="2418" spans="1:7" hidden="1" x14ac:dyDescent="0.35">
      <c r="A2418">
        <v>1978</v>
      </c>
      <c r="B2418" t="s">
        <v>4119</v>
      </c>
      <c r="C2418" t="s">
        <v>4123</v>
      </c>
      <c r="D2418" t="s">
        <v>13</v>
      </c>
      <c r="E2418" t="s">
        <v>17</v>
      </c>
      <c r="F2418">
        <v>1826</v>
      </c>
      <c r="G2418">
        <v>0</v>
      </c>
    </row>
    <row r="2419" spans="1:7" hidden="1" x14ac:dyDescent="0.35">
      <c r="A2419">
        <v>1978</v>
      </c>
      <c r="B2419" t="s">
        <v>4119</v>
      </c>
      <c r="C2419" t="s">
        <v>4124</v>
      </c>
      <c r="D2419" t="s">
        <v>13</v>
      </c>
      <c r="E2419" t="s">
        <v>19</v>
      </c>
      <c r="F2419">
        <v>291</v>
      </c>
      <c r="G2419">
        <v>0</v>
      </c>
    </row>
    <row r="2420" spans="1:7" hidden="1" x14ac:dyDescent="0.35">
      <c r="A2420">
        <v>1978</v>
      </c>
      <c r="B2420" t="s">
        <v>4125</v>
      </c>
      <c r="C2420" t="s">
        <v>4126</v>
      </c>
      <c r="D2420" t="s">
        <v>13</v>
      </c>
      <c r="E2420" t="s">
        <v>134</v>
      </c>
      <c r="F2420">
        <v>28280</v>
      </c>
      <c r="G2420">
        <v>0</v>
      </c>
    </row>
    <row r="2421" spans="1:7" hidden="1" x14ac:dyDescent="0.35">
      <c r="A2421">
        <v>1978</v>
      </c>
      <c r="B2421" t="s">
        <v>4125</v>
      </c>
      <c r="C2421" t="s">
        <v>4127</v>
      </c>
      <c r="D2421" t="s">
        <v>13</v>
      </c>
      <c r="E2421" t="s">
        <v>17</v>
      </c>
      <c r="F2421">
        <v>23639</v>
      </c>
      <c r="G2421">
        <v>0</v>
      </c>
    </row>
    <row r="2422" spans="1:7" hidden="1" x14ac:dyDescent="0.35">
      <c r="A2422">
        <v>1978</v>
      </c>
      <c r="B2422" t="s">
        <v>4125</v>
      </c>
      <c r="C2422" t="s">
        <v>4128</v>
      </c>
      <c r="D2422" t="s">
        <v>13</v>
      </c>
      <c r="E2422" t="s">
        <v>17</v>
      </c>
      <c r="F2422">
        <v>1959</v>
      </c>
      <c r="G2422">
        <v>0</v>
      </c>
    </row>
    <row r="2423" spans="1:7" hidden="1" x14ac:dyDescent="0.35">
      <c r="A2423">
        <v>1978</v>
      </c>
      <c r="B2423" t="s">
        <v>4125</v>
      </c>
      <c r="C2423" t="s">
        <v>4129</v>
      </c>
      <c r="D2423" t="s">
        <v>13</v>
      </c>
      <c r="E2423" t="s">
        <v>19</v>
      </c>
      <c r="F2423">
        <v>1505</v>
      </c>
      <c r="G2423">
        <v>0</v>
      </c>
    </row>
    <row r="2424" spans="1:7" hidden="1" x14ac:dyDescent="0.35">
      <c r="A2424">
        <v>1978</v>
      </c>
      <c r="B2424" t="s">
        <v>4130</v>
      </c>
      <c r="C2424" t="s">
        <v>4131</v>
      </c>
      <c r="D2424" t="s">
        <v>13</v>
      </c>
      <c r="E2424" t="s">
        <v>137</v>
      </c>
      <c r="F2424">
        <v>10488</v>
      </c>
      <c r="G2424">
        <v>0</v>
      </c>
    </row>
    <row r="2425" spans="1:7" hidden="1" x14ac:dyDescent="0.35">
      <c r="A2425">
        <v>1978</v>
      </c>
      <c r="B2425" t="s">
        <v>4130</v>
      </c>
      <c r="C2425" t="s">
        <v>4132</v>
      </c>
      <c r="D2425" t="s">
        <v>13</v>
      </c>
      <c r="E2425" t="s">
        <v>1952</v>
      </c>
      <c r="F2425">
        <v>10242</v>
      </c>
      <c r="G2425">
        <v>0</v>
      </c>
    </row>
    <row r="2426" spans="1:7" hidden="1" x14ac:dyDescent="0.35">
      <c r="A2426">
        <v>1978</v>
      </c>
      <c r="B2426" t="s">
        <v>4130</v>
      </c>
      <c r="C2426" t="s">
        <v>4133</v>
      </c>
      <c r="D2426" t="s">
        <v>13</v>
      </c>
      <c r="E2426" t="s">
        <v>17</v>
      </c>
      <c r="F2426">
        <v>3877</v>
      </c>
      <c r="G2426">
        <v>0</v>
      </c>
    </row>
    <row r="2427" spans="1:7" hidden="1" x14ac:dyDescent="0.35">
      <c r="A2427">
        <v>1978</v>
      </c>
      <c r="B2427" t="s">
        <v>4130</v>
      </c>
      <c r="C2427" t="s">
        <v>4134</v>
      </c>
      <c r="D2427" t="s">
        <v>13</v>
      </c>
      <c r="E2427" t="s">
        <v>17</v>
      </c>
      <c r="F2427">
        <v>3382</v>
      </c>
      <c r="G2427">
        <v>0</v>
      </c>
    </row>
    <row r="2428" spans="1:7" hidden="1" x14ac:dyDescent="0.35">
      <c r="A2428">
        <v>1978</v>
      </c>
      <c r="B2428" t="s">
        <v>4130</v>
      </c>
      <c r="C2428" t="s">
        <v>4135</v>
      </c>
      <c r="D2428" t="s">
        <v>13</v>
      </c>
      <c r="E2428" t="s">
        <v>19</v>
      </c>
      <c r="F2428">
        <v>1988</v>
      </c>
      <c r="G2428">
        <v>0</v>
      </c>
    </row>
    <row r="2429" spans="1:7" hidden="1" x14ac:dyDescent="0.35">
      <c r="A2429">
        <v>1978</v>
      </c>
      <c r="B2429" t="s">
        <v>4130</v>
      </c>
      <c r="C2429" t="s">
        <v>4136</v>
      </c>
      <c r="D2429" t="s">
        <v>13</v>
      </c>
      <c r="E2429" t="s">
        <v>147</v>
      </c>
      <c r="F2429">
        <v>1482</v>
      </c>
      <c r="G2429">
        <v>0</v>
      </c>
    </row>
    <row r="2430" spans="1:7" hidden="1" x14ac:dyDescent="0.35">
      <c r="A2430">
        <v>1978</v>
      </c>
      <c r="B2430" t="s">
        <v>4137</v>
      </c>
      <c r="C2430" t="s">
        <v>4138</v>
      </c>
      <c r="D2430" t="s">
        <v>13</v>
      </c>
      <c r="E2430" t="s">
        <v>19</v>
      </c>
      <c r="F2430">
        <v>14951</v>
      </c>
      <c r="G2430">
        <v>0</v>
      </c>
    </row>
    <row r="2431" spans="1:7" hidden="1" x14ac:dyDescent="0.35">
      <c r="A2431">
        <v>1978</v>
      </c>
      <c r="B2431" t="s">
        <v>4137</v>
      </c>
      <c r="C2431" t="s">
        <v>4139</v>
      </c>
      <c r="D2431" t="s">
        <v>13</v>
      </c>
      <c r="E2431" t="s">
        <v>17</v>
      </c>
      <c r="F2431">
        <v>10939</v>
      </c>
      <c r="G2431">
        <v>0</v>
      </c>
    </row>
    <row r="2432" spans="1:7" hidden="1" x14ac:dyDescent="0.35">
      <c r="A2432">
        <v>1978</v>
      </c>
      <c r="B2432" t="s">
        <v>4137</v>
      </c>
      <c r="C2432" t="s">
        <v>4140</v>
      </c>
      <c r="D2432" t="s">
        <v>13</v>
      </c>
      <c r="E2432" t="s">
        <v>137</v>
      </c>
      <c r="F2432">
        <v>10439</v>
      </c>
      <c r="G2432">
        <v>0</v>
      </c>
    </row>
    <row r="2433" spans="1:7" hidden="1" x14ac:dyDescent="0.35">
      <c r="A2433">
        <v>1978</v>
      </c>
      <c r="B2433" t="s">
        <v>4137</v>
      </c>
      <c r="C2433" t="s">
        <v>4141</v>
      </c>
      <c r="D2433" t="s">
        <v>13</v>
      </c>
      <c r="E2433" t="s">
        <v>19</v>
      </c>
      <c r="F2433">
        <v>5865</v>
      </c>
      <c r="G2433">
        <v>0</v>
      </c>
    </row>
    <row r="2434" spans="1:7" hidden="1" x14ac:dyDescent="0.35">
      <c r="A2434">
        <v>1978</v>
      </c>
      <c r="B2434" t="s">
        <v>4137</v>
      </c>
      <c r="C2434" t="s">
        <v>4142</v>
      </c>
      <c r="D2434" t="s">
        <v>13</v>
      </c>
      <c r="E2434" t="s">
        <v>19</v>
      </c>
      <c r="F2434">
        <v>1542</v>
      </c>
      <c r="G2434">
        <v>0</v>
      </c>
    </row>
    <row r="2435" spans="1:7" hidden="1" x14ac:dyDescent="0.35">
      <c r="A2435">
        <v>1978</v>
      </c>
      <c r="B2435" t="s">
        <v>4137</v>
      </c>
      <c r="C2435" t="s">
        <v>4143</v>
      </c>
      <c r="D2435" t="s">
        <v>13</v>
      </c>
      <c r="E2435" t="s">
        <v>17</v>
      </c>
      <c r="F2435">
        <v>796</v>
      </c>
      <c r="G2435">
        <v>0</v>
      </c>
    </row>
    <row r="2436" spans="1:7" hidden="1" x14ac:dyDescent="0.35">
      <c r="A2436">
        <v>1978</v>
      </c>
      <c r="B2436" t="s">
        <v>4137</v>
      </c>
      <c r="C2436" t="s">
        <v>4144</v>
      </c>
      <c r="D2436" t="s">
        <v>13</v>
      </c>
      <c r="E2436" t="s">
        <v>19</v>
      </c>
      <c r="F2436">
        <v>614</v>
      </c>
      <c r="G2436">
        <v>0</v>
      </c>
    </row>
    <row r="2437" spans="1:7" hidden="1" x14ac:dyDescent="0.35">
      <c r="A2437">
        <v>1978</v>
      </c>
      <c r="B2437" t="s">
        <v>4145</v>
      </c>
      <c r="C2437" t="s">
        <v>4146</v>
      </c>
      <c r="D2437" t="s">
        <v>13</v>
      </c>
      <c r="E2437" t="s">
        <v>19</v>
      </c>
      <c r="F2437">
        <v>12080</v>
      </c>
      <c r="G2437">
        <v>0</v>
      </c>
    </row>
    <row r="2438" spans="1:7" hidden="1" x14ac:dyDescent="0.35">
      <c r="A2438">
        <v>1978</v>
      </c>
      <c r="B2438" t="s">
        <v>4145</v>
      </c>
      <c r="C2438" t="s">
        <v>4147</v>
      </c>
      <c r="D2438" t="s">
        <v>13</v>
      </c>
      <c r="E2438" t="s">
        <v>1952</v>
      </c>
      <c r="F2438">
        <v>10301</v>
      </c>
      <c r="G2438">
        <v>0</v>
      </c>
    </row>
    <row r="2439" spans="1:7" hidden="1" x14ac:dyDescent="0.35">
      <c r="A2439">
        <v>1978</v>
      </c>
      <c r="B2439" t="s">
        <v>4145</v>
      </c>
      <c r="C2439" t="s">
        <v>4148</v>
      </c>
      <c r="D2439" t="s">
        <v>13</v>
      </c>
      <c r="E2439" t="s">
        <v>17</v>
      </c>
      <c r="F2439">
        <v>8386</v>
      </c>
      <c r="G2439">
        <v>0</v>
      </c>
    </row>
    <row r="2440" spans="1:7" hidden="1" x14ac:dyDescent="0.35">
      <c r="A2440">
        <v>1978</v>
      </c>
      <c r="B2440" t="s">
        <v>4145</v>
      </c>
      <c r="C2440" t="s">
        <v>4149</v>
      </c>
      <c r="D2440" t="s">
        <v>13</v>
      </c>
      <c r="E2440" t="s">
        <v>19</v>
      </c>
      <c r="F2440">
        <v>7122</v>
      </c>
      <c r="G2440">
        <v>0</v>
      </c>
    </row>
    <row r="2441" spans="1:7" hidden="1" x14ac:dyDescent="0.35">
      <c r="A2441">
        <v>1978</v>
      </c>
      <c r="B2441" t="s">
        <v>4145</v>
      </c>
      <c r="C2441" t="s">
        <v>4150</v>
      </c>
      <c r="D2441" t="s">
        <v>13</v>
      </c>
      <c r="E2441" t="s">
        <v>137</v>
      </c>
      <c r="F2441">
        <v>3095</v>
      </c>
      <c r="G2441">
        <v>0</v>
      </c>
    </row>
    <row r="2442" spans="1:7" hidden="1" x14ac:dyDescent="0.35">
      <c r="A2442">
        <v>1978</v>
      </c>
      <c r="B2442" t="s">
        <v>4145</v>
      </c>
      <c r="C2442" t="s">
        <v>4151</v>
      </c>
      <c r="D2442" t="s">
        <v>13</v>
      </c>
      <c r="E2442" t="s">
        <v>17</v>
      </c>
      <c r="F2442">
        <v>302</v>
      </c>
      <c r="G2442">
        <v>0</v>
      </c>
    </row>
    <row r="2443" spans="1:7" hidden="1" x14ac:dyDescent="0.35">
      <c r="A2443">
        <v>1978</v>
      </c>
      <c r="B2443" t="s">
        <v>4152</v>
      </c>
      <c r="C2443" t="s">
        <v>4153</v>
      </c>
      <c r="D2443" t="s">
        <v>13</v>
      </c>
      <c r="E2443" t="s">
        <v>137</v>
      </c>
      <c r="F2443">
        <v>23758</v>
      </c>
      <c r="G2443">
        <v>0</v>
      </c>
    </row>
    <row r="2444" spans="1:7" hidden="1" x14ac:dyDescent="0.35">
      <c r="A2444">
        <v>1978</v>
      </c>
      <c r="B2444" t="s">
        <v>4152</v>
      </c>
      <c r="C2444" t="s">
        <v>4154</v>
      </c>
      <c r="D2444" t="s">
        <v>13</v>
      </c>
      <c r="E2444" t="s">
        <v>17</v>
      </c>
      <c r="F2444">
        <v>16920</v>
      </c>
      <c r="G2444">
        <v>0</v>
      </c>
    </row>
    <row r="2445" spans="1:7" hidden="1" x14ac:dyDescent="0.35">
      <c r="A2445">
        <v>1978</v>
      </c>
      <c r="B2445" t="s">
        <v>4152</v>
      </c>
      <c r="C2445" t="s">
        <v>4155</v>
      </c>
      <c r="D2445" t="s">
        <v>13</v>
      </c>
      <c r="E2445" t="s">
        <v>17</v>
      </c>
      <c r="F2445">
        <v>869</v>
      </c>
      <c r="G2445">
        <v>0</v>
      </c>
    </row>
    <row r="2446" spans="1:7" x14ac:dyDescent="0.35">
      <c r="A2446">
        <v>1978</v>
      </c>
      <c r="B2446" t="s">
        <v>4156</v>
      </c>
      <c r="C2446" t="s">
        <v>4157</v>
      </c>
      <c r="D2446" t="s">
        <v>13</v>
      </c>
      <c r="E2446" t="s">
        <v>137</v>
      </c>
      <c r="F2446" s="4">
        <v>9990</v>
      </c>
      <c r="G2446">
        <v>1</v>
      </c>
    </row>
    <row r="2447" spans="1:7" x14ac:dyDescent="0.35">
      <c r="A2447">
        <v>1978</v>
      </c>
      <c r="B2447" t="s">
        <v>4156</v>
      </c>
      <c r="C2447" t="s">
        <v>4158</v>
      </c>
      <c r="D2447" t="s">
        <v>13</v>
      </c>
      <c r="E2447" t="s">
        <v>1952</v>
      </c>
      <c r="F2447" s="4">
        <v>8319</v>
      </c>
      <c r="G2447">
        <v>1</v>
      </c>
    </row>
    <row r="2448" spans="1:7" x14ac:dyDescent="0.35">
      <c r="A2448">
        <v>1978</v>
      </c>
      <c r="B2448" t="s">
        <v>4156</v>
      </c>
      <c r="C2448" t="s">
        <v>4159</v>
      </c>
      <c r="D2448" t="s">
        <v>13</v>
      </c>
      <c r="E2448" t="s">
        <v>147</v>
      </c>
      <c r="F2448" s="4">
        <v>8286</v>
      </c>
      <c r="G2448">
        <v>1</v>
      </c>
    </row>
    <row r="2449" spans="1:7" x14ac:dyDescent="0.35">
      <c r="A2449">
        <v>1978</v>
      </c>
      <c r="B2449" t="s">
        <v>4156</v>
      </c>
      <c r="C2449" t="s">
        <v>4160</v>
      </c>
      <c r="D2449" t="s">
        <v>96</v>
      </c>
      <c r="E2449" t="s">
        <v>17</v>
      </c>
      <c r="F2449" s="4">
        <v>7703</v>
      </c>
      <c r="G2449">
        <v>1</v>
      </c>
    </row>
    <row r="2450" spans="1:7" x14ac:dyDescent="0.35">
      <c r="A2450">
        <v>1978</v>
      </c>
      <c r="B2450" t="s">
        <v>4156</v>
      </c>
      <c r="C2450" t="s">
        <v>4161</v>
      </c>
      <c r="D2450" t="s">
        <v>13</v>
      </c>
      <c r="E2450" t="s">
        <v>17</v>
      </c>
      <c r="F2450" s="4">
        <v>1307</v>
      </c>
      <c r="G2450">
        <v>1</v>
      </c>
    </row>
    <row r="2451" spans="1:7" x14ac:dyDescent="0.35">
      <c r="A2451">
        <v>1978</v>
      </c>
      <c r="B2451" t="s">
        <v>4156</v>
      </c>
      <c r="C2451" t="s">
        <v>4162</v>
      </c>
      <c r="D2451" t="s">
        <v>13</v>
      </c>
      <c r="E2451" t="s">
        <v>19</v>
      </c>
      <c r="F2451" s="4">
        <v>524</v>
      </c>
      <c r="G2451">
        <v>1</v>
      </c>
    </row>
    <row r="2452" spans="1:7" x14ac:dyDescent="0.35">
      <c r="A2452">
        <v>1978</v>
      </c>
      <c r="B2452" t="s">
        <v>4163</v>
      </c>
      <c r="C2452" t="s">
        <v>4164</v>
      </c>
      <c r="D2452" t="s">
        <v>13</v>
      </c>
      <c r="E2452" t="s">
        <v>1952</v>
      </c>
      <c r="F2452" s="4">
        <v>11025</v>
      </c>
      <c r="G2452">
        <v>1</v>
      </c>
    </row>
    <row r="2453" spans="1:7" x14ac:dyDescent="0.35">
      <c r="A2453">
        <v>1978</v>
      </c>
      <c r="B2453" t="s">
        <v>4163</v>
      </c>
      <c r="C2453" t="s">
        <v>4165</v>
      </c>
      <c r="D2453" t="s">
        <v>13</v>
      </c>
      <c r="E2453" t="s">
        <v>19</v>
      </c>
      <c r="F2453" s="4">
        <v>8921</v>
      </c>
      <c r="G2453">
        <v>1</v>
      </c>
    </row>
    <row r="2454" spans="1:7" x14ac:dyDescent="0.35">
      <c r="A2454">
        <v>1978</v>
      </c>
      <c r="B2454" t="s">
        <v>4163</v>
      </c>
      <c r="C2454" t="s">
        <v>4166</v>
      </c>
      <c r="D2454" t="s">
        <v>13</v>
      </c>
      <c r="E2454" t="s">
        <v>19</v>
      </c>
      <c r="F2454" s="4">
        <v>4697</v>
      </c>
      <c r="G2454">
        <v>1</v>
      </c>
    </row>
    <row r="2455" spans="1:7" x14ac:dyDescent="0.35">
      <c r="A2455">
        <v>1978</v>
      </c>
      <c r="B2455" t="s">
        <v>4163</v>
      </c>
      <c r="C2455" t="s">
        <v>4167</v>
      </c>
      <c r="D2455" t="s">
        <v>13</v>
      </c>
      <c r="E2455" t="s">
        <v>137</v>
      </c>
      <c r="F2455" s="4">
        <v>3985</v>
      </c>
      <c r="G2455">
        <v>1</v>
      </c>
    </row>
    <row r="2456" spans="1:7" x14ac:dyDescent="0.35">
      <c r="A2456">
        <v>1978</v>
      </c>
      <c r="B2456" t="s">
        <v>4163</v>
      </c>
      <c r="C2456" t="s">
        <v>4168</v>
      </c>
      <c r="D2456" t="s">
        <v>13</v>
      </c>
      <c r="E2456" t="s">
        <v>17</v>
      </c>
      <c r="F2456" s="4">
        <v>3173</v>
      </c>
      <c r="G2456">
        <v>1</v>
      </c>
    </row>
    <row r="2457" spans="1:7" x14ac:dyDescent="0.35">
      <c r="A2457">
        <v>1978</v>
      </c>
      <c r="B2457" t="s">
        <v>4163</v>
      </c>
      <c r="C2457" t="s">
        <v>4169</v>
      </c>
      <c r="D2457" t="s">
        <v>13</v>
      </c>
      <c r="E2457" t="s">
        <v>19</v>
      </c>
      <c r="F2457" s="4">
        <v>1112</v>
      </c>
      <c r="G2457">
        <v>1</v>
      </c>
    </row>
    <row r="2458" spans="1:7" x14ac:dyDescent="0.35">
      <c r="A2458">
        <v>1978</v>
      </c>
      <c r="B2458" t="s">
        <v>4163</v>
      </c>
      <c r="C2458" t="s">
        <v>4170</v>
      </c>
      <c r="D2458" t="s">
        <v>13</v>
      </c>
      <c r="E2458" t="s">
        <v>19</v>
      </c>
      <c r="F2458" s="4">
        <v>671</v>
      </c>
      <c r="G2458">
        <v>1</v>
      </c>
    </row>
    <row r="2459" spans="1:7" x14ac:dyDescent="0.35">
      <c r="A2459">
        <v>1978</v>
      </c>
      <c r="B2459" t="s">
        <v>4163</v>
      </c>
      <c r="C2459" t="s">
        <v>141</v>
      </c>
      <c r="D2459" t="s">
        <v>96</v>
      </c>
      <c r="E2459" t="s">
        <v>19</v>
      </c>
      <c r="F2459" s="4">
        <v>561</v>
      </c>
      <c r="G2459">
        <v>1</v>
      </c>
    </row>
    <row r="2460" spans="1:7" x14ac:dyDescent="0.35">
      <c r="A2460">
        <v>1978</v>
      </c>
      <c r="B2460" t="s">
        <v>4163</v>
      </c>
      <c r="C2460" t="s">
        <v>4171</v>
      </c>
      <c r="D2460" t="s">
        <v>13</v>
      </c>
      <c r="E2460" t="s">
        <v>19</v>
      </c>
      <c r="F2460" s="4">
        <v>56</v>
      </c>
      <c r="G2460">
        <v>1</v>
      </c>
    </row>
    <row r="2461" spans="1:7" hidden="1" x14ac:dyDescent="0.35">
      <c r="A2461">
        <v>1978</v>
      </c>
      <c r="B2461" t="s">
        <v>4172</v>
      </c>
      <c r="C2461" t="s">
        <v>4173</v>
      </c>
      <c r="D2461" t="s">
        <v>13</v>
      </c>
      <c r="E2461" t="s">
        <v>19</v>
      </c>
      <c r="F2461">
        <v>10491</v>
      </c>
      <c r="G2461">
        <v>0</v>
      </c>
    </row>
    <row r="2462" spans="1:7" hidden="1" x14ac:dyDescent="0.35">
      <c r="A2462">
        <v>1978</v>
      </c>
      <c r="B2462" t="s">
        <v>4172</v>
      </c>
      <c r="C2462" t="s">
        <v>4174</v>
      </c>
      <c r="D2462" t="s">
        <v>13</v>
      </c>
      <c r="E2462" t="s">
        <v>137</v>
      </c>
      <c r="F2462">
        <v>9995</v>
      </c>
      <c r="G2462">
        <v>0</v>
      </c>
    </row>
    <row r="2463" spans="1:7" hidden="1" x14ac:dyDescent="0.35">
      <c r="A2463">
        <v>1978</v>
      </c>
      <c r="B2463" t="s">
        <v>4172</v>
      </c>
      <c r="C2463" t="s">
        <v>4175</v>
      </c>
      <c r="D2463" t="s">
        <v>13</v>
      </c>
      <c r="E2463" t="s">
        <v>17</v>
      </c>
      <c r="F2463">
        <v>5720</v>
      </c>
      <c r="G2463">
        <v>0</v>
      </c>
    </row>
    <row r="2464" spans="1:7" hidden="1" x14ac:dyDescent="0.35">
      <c r="A2464">
        <v>1978</v>
      </c>
      <c r="B2464" t="s">
        <v>4172</v>
      </c>
      <c r="C2464" t="s">
        <v>4176</v>
      </c>
      <c r="D2464" t="s">
        <v>13</v>
      </c>
      <c r="E2464" t="s">
        <v>19</v>
      </c>
      <c r="F2464">
        <v>3068</v>
      </c>
      <c r="G2464">
        <v>0</v>
      </c>
    </row>
    <row r="2465" spans="1:7" hidden="1" x14ac:dyDescent="0.35">
      <c r="A2465">
        <v>1978</v>
      </c>
      <c r="B2465" t="s">
        <v>4172</v>
      </c>
      <c r="C2465" t="s">
        <v>4177</v>
      </c>
      <c r="D2465" t="s">
        <v>13</v>
      </c>
      <c r="E2465" t="s">
        <v>19</v>
      </c>
      <c r="F2465">
        <v>2680</v>
      </c>
      <c r="G2465">
        <v>0</v>
      </c>
    </row>
    <row r="2466" spans="1:7" hidden="1" x14ac:dyDescent="0.35">
      <c r="A2466">
        <v>1978</v>
      </c>
      <c r="B2466" t="s">
        <v>4172</v>
      </c>
      <c r="C2466" t="s">
        <v>4178</v>
      </c>
      <c r="D2466" t="s">
        <v>13</v>
      </c>
      <c r="E2466" t="s">
        <v>17</v>
      </c>
      <c r="F2466">
        <v>2342</v>
      </c>
      <c r="G2466">
        <v>0</v>
      </c>
    </row>
    <row r="2467" spans="1:7" hidden="1" x14ac:dyDescent="0.35">
      <c r="A2467">
        <v>1978</v>
      </c>
      <c r="B2467" t="s">
        <v>4172</v>
      </c>
      <c r="C2467" t="s">
        <v>4179</v>
      </c>
      <c r="D2467" t="s">
        <v>13</v>
      </c>
      <c r="E2467" t="s">
        <v>19</v>
      </c>
      <c r="F2467">
        <v>1444</v>
      </c>
      <c r="G2467">
        <v>0</v>
      </c>
    </row>
    <row r="2468" spans="1:7" hidden="1" x14ac:dyDescent="0.35">
      <c r="A2468">
        <v>1978</v>
      </c>
      <c r="B2468" t="s">
        <v>4172</v>
      </c>
      <c r="C2468" t="s">
        <v>4180</v>
      </c>
      <c r="D2468" t="s">
        <v>13</v>
      </c>
      <c r="E2468" t="s">
        <v>19</v>
      </c>
      <c r="F2468">
        <v>1237</v>
      </c>
      <c r="G2468">
        <v>0</v>
      </c>
    </row>
    <row r="2469" spans="1:7" hidden="1" x14ac:dyDescent="0.35">
      <c r="A2469">
        <v>1978</v>
      </c>
      <c r="B2469" t="s">
        <v>4172</v>
      </c>
      <c r="C2469" t="s">
        <v>4181</v>
      </c>
      <c r="D2469" t="s">
        <v>13</v>
      </c>
      <c r="E2469" t="s">
        <v>19</v>
      </c>
      <c r="F2469">
        <v>235</v>
      </c>
      <c r="G2469">
        <v>0</v>
      </c>
    </row>
    <row r="2470" spans="1:7" hidden="1" x14ac:dyDescent="0.35">
      <c r="A2470">
        <v>1978</v>
      </c>
      <c r="B2470" t="s">
        <v>4182</v>
      </c>
      <c r="C2470" t="s">
        <v>4183</v>
      </c>
      <c r="D2470" t="s">
        <v>13</v>
      </c>
      <c r="E2470" t="s">
        <v>137</v>
      </c>
      <c r="F2470">
        <v>18575</v>
      </c>
      <c r="G2470">
        <v>0</v>
      </c>
    </row>
    <row r="2471" spans="1:7" hidden="1" x14ac:dyDescent="0.35">
      <c r="A2471">
        <v>1978</v>
      </c>
      <c r="B2471" t="s">
        <v>4182</v>
      </c>
      <c r="C2471" t="s">
        <v>4184</v>
      </c>
      <c r="D2471" t="s">
        <v>13</v>
      </c>
      <c r="E2471" t="s">
        <v>19</v>
      </c>
      <c r="F2471">
        <v>6261</v>
      </c>
      <c r="G2471">
        <v>0</v>
      </c>
    </row>
    <row r="2472" spans="1:7" hidden="1" x14ac:dyDescent="0.35">
      <c r="A2472">
        <v>1978</v>
      </c>
      <c r="B2472" t="s">
        <v>4182</v>
      </c>
      <c r="C2472" t="s">
        <v>4185</v>
      </c>
      <c r="D2472" t="s">
        <v>13</v>
      </c>
      <c r="E2472" t="s">
        <v>17</v>
      </c>
      <c r="F2472">
        <v>4532</v>
      </c>
      <c r="G2472">
        <v>0</v>
      </c>
    </row>
    <row r="2473" spans="1:7" hidden="1" x14ac:dyDescent="0.35">
      <c r="A2473">
        <v>1978</v>
      </c>
      <c r="B2473" t="s">
        <v>4182</v>
      </c>
      <c r="C2473" t="s">
        <v>4186</v>
      </c>
      <c r="D2473" t="s">
        <v>13</v>
      </c>
      <c r="E2473" t="s">
        <v>17</v>
      </c>
      <c r="F2473">
        <v>3853</v>
      </c>
      <c r="G2473">
        <v>0</v>
      </c>
    </row>
    <row r="2474" spans="1:7" hidden="1" x14ac:dyDescent="0.35">
      <c r="A2474">
        <v>1978</v>
      </c>
      <c r="B2474" t="s">
        <v>4182</v>
      </c>
      <c r="C2474" t="s">
        <v>4187</v>
      </c>
      <c r="D2474" t="s">
        <v>13</v>
      </c>
      <c r="E2474" t="s">
        <v>19</v>
      </c>
      <c r="F2474">
        <v>2689</v>
      </c>
      <c r="G2474">
        <v>0</v>
      </c>
    </row>
    <row r="2475" spans="1:7" hidden="1" x14ac:dyDescent="0.35">
      <c r="A2475">
        <v>1978</v>
      </c>
      <c r="B2475" t="s">
        <v>4182</v>
      </c>
      <c r="C2475" t="s">
        <v>4188</v>
      </c>
      <c r="D2475" t="s">
        <v>13</v>
      </c>
      <c r="E2475" t="s">
        <v>19</v>
      </c>
      <c r="F2475">
        <v>1023</v>
      </c>
      <c r="G2475">
        <v>0</v>
      </c>
    </row>
    <row r="2476" spans="1:7" hidden="1" x14ac:dyDescent="0.35">
      <c r="A2476">
        <v>1978</v>
      </c>
      <c r="B2476" t="s">
        <v>4182</v>
      </c>
      <c r="C2476" t="s">
        <v>4189</v>
      </c>
      <c r="D2476" t="s">
        <v>13</v>
      </c>
      <c r="E2476" t="s">
        <v>19</v>
      </c>
      <c r="F2476">
        <v>924</v>
      </c>
      <c r="G2476">
        <v>0</v>
      </c>
    </row>
    <row r="2477" spans="1:7" hidden="1" x14ac:dyDescent="0.35">
      <c r="A2477">
        <v>1978</v>
      </c>
      <c r="B2477" t="s">
        <v>4182</v>
      </c>
      <c r="C2477" t="s">
        <v>4190</v>
      </c>
      <c r="D2477" t="s">
        <v>13</v>
      </c>
      <c r="E2477" t="s">
        <v>19</v>
      </c>
      <c r="F2477">
        <v>450</v>
      </c>
      <c r="G2477">
        <v>0</v>
      </c>
    </row>
    <row r="2478" spans="1:7" hidden="1" x14ac:dyDescent="0.35">
      <c r="A2478">
        <v>1978</v>
      </c>
      <c r="B2478" t="s">
        <v>4182</v>
      </c>
      <c r="C2478" t="s">
        <v>4190</v>
      </c>
      <c r="D2478" t="s">
        <v>13</v>
      </c>
      <c r="E2478" t="s">
        <v>19</v>
      </c>
      <c r="F2478">
        <v>450</v>
      </c>
      <c r="G2478">
        <v>0</v>
      </c>
    </row>
    <row r="2479" spans="1:7" hidden="1" x14ac:dyDescent="0.35">
      <c r="A2479">
        <v>1978</v>
      </c>
      <c r="B2479" t="s">
        <v>4182</v>
      </c>
      <c r="C2479" t="s">
        <v>4191</v>
      </c>
      <c r="D2479" t="s">
        <v>13</v>
      </c>
      <c r="E2479" t="s">
        <v>19</v>
      </c>
      <c r="F2479">
        <v>238</v>
      </c>
      <c r="G2479">
        <v>0</v>
      </c>
    </row>
    <row r="2480" spans="1:7" x14ac:dyDescent="0.35">
      <c r="A2480">
        <v>1978</v>
      </c>
      <c r="B2480" t="s">
        <v>4192</v>
      </c>
      <c r="C2480" t="s">
        <v>4193</v>
      </c>
      <c r="D2480" t="s">
        <v>13</v>
      </c>
      <c r="E2480" t="s">
        <v>1952</v>
      </c>
      <c r="F2480" s="4">
        <v>29794</v>
      </c>
      <c r="G2480">
        <v>1</v>
      </c>
    </row>
    <row r="2481" spans="1:7" x14ac:dyDescent="0.35">
      <c r="A2481">
        <v>1978</v>
      </c>
      <c r="B2481" t="s">
        <v>4192</v>
      </c>
      <c r="C2481" t="s">
        <v>4194</v>
      </c>
      <c r="D2481" t="s">
        <v>96</v>
      </c>
      <c r="E2481" t="s">
        <v>17</v>
      </c>
      <c r="F2481" s="4">
        <v>12887</v>
      </c>
      <c r="G2481">
        <v>1</v>
      </c>
    </row>
    <row r="2482" spans="1:7" x14ac:dyDescent="0.35">
      <c r="A2482">
        <v>1978</v>
      </c>
      <c r="B2482" t="s">
        <v>4192</v>
      </c>
      <c r="C2482" t="s">
        <v>4195</v>
      </c>
      <c r="D2482" t="s">
        <v>13</v>
      </c>
      <c r="E2482" t="s">
        <v>137</v>
      </c>
      <c r="F2482" s="4">
        <v>3628</v>
      </c>
      <c r="G2482">
        <v>1</v>
      </c>
    </row>
    <row r="2483" spans="1:7" x14ac:dyDescent="0.35">
      <c r="A2483">
        <v>1978</v>
      </c>
      <c r="B2483" t="s">
        <v>4192</v>
      </c>
      <c r="C2483" t="s">
        <v>4196</v>
      </c>
      <c r="D2483" t="s">
        <v>13</v>
      </c>
      <c r="E2483" t="s">
        <v>19</v>
      </c>
      <c r="F2483" s="4">
        <v>2705</v>
      </c>
      <c r="G2483">
        <v>1</v>
      </c>
    </row>
    <row r="2484" spans="1:7" x14ac:dyDescent="0.35">
      <c r="A2484">
        <v>1978</v>
      </c>
      <c r="B2484" t="s">
        <v>4192</v>
      </c>
      <c r="C2484" t="s">
        <v>4197</v>
      </c>
      <c r="D2484" t="s">
        <v>13</v>
      </c>
      <c r="E2484" t="s">
        <v>17</v>
      </c>
      <c r="F2484" s="4">
        <v>553</v>
      </c>
      <c r="G2484">
        <v>1</v>
      </c>
    </row>
    <row r="2485" spans="1:7" x14ac:dyDescent="0.35">
      <c r="A2485">
        <v>1978</v>
      </c>
      <c r="B2485" t="s">
        <v>4192</v>
      </c>
      <c r="C2485" t="s">
        <v>4198</v>
      </c>
      <c r="D2485" t="s">
        <v>13</v>
      </c>
      <c r="E2485" t="s">
        <v>19</v>
      </c>
      <c r="F2485" s="4">
        <v>280</v>
      </c>
      <c r="G2485">
        <v>1</v>
      </c>
    </row>
    <row r="2486" spans="1:7" hidden="1" x14ac:dyDescent="0.35">
      <c r="A2486">
        <v>1978</v>
      </c>
      <c r="B2486" t="s">
        <v>4199</v>
      </c>
      <c r="C2486" t="s">
        <v>4200</v>
      </c>
      <c r="D2486" t="s">
        <v>13</v>
      </c>
      <c r="E2486" t="s">
        <v>137</v>
      </c>
      <c r="F2486">
        <v>11454</v>
      </c>
      <c r="G2486">
        <v>0</v>
      </c>
    </row>
    <row r="2487" spans="1:7" hidden="1" x14ac:dyDescent="0.35">
      <c r="A2487">
        <v>1978</v>
      </c>
      <c r="B2487" t="s">
        <v>4199</v>
      </c>
      <c r="C2487" t="s">
        <v>4201</v>
      </c>
      <c r="D2487" t="s">
        <v>13</v>
      </c>
      <c r="E2487" t="s">
        <v>19</v>
      </c>
      <c r="F2487">
        <v>7525</v>
      </c>
      <c r="G2487">
        <v>0</v>
      </c>
    </row>
    <row r="2488" spans="1:7" hidden="1" x14ac:dyDescent="0.35">
      <c r="A2488">
        <v>1978</v>
      </c>
      <c r="B2488" t="s">
        <v>4199</v>
      </c>
      <c r="C2488" t="s">
        <v>4202</v>
      </c>
      <c r="D2488" t="s">
        <v>13</v>
      </c>
      <c r="E2488" t="s">
        <v>17</v>
      </c>
      <c r="F2488">
        <v>5127</v>
      </c>
      <c r="G2488">
        <v>0</v>
      </c>
    </row>
    <row r="2489" spans="1:7" hidden="1" x14ac:dyDescent="0.35">
      <c r="A2489">
        <v>1978</v>
      </c>
      <c r="B2489" t="s">
        <v>4199</v>
      </c>
      <c r="C2489" t="s">
        <v>4203</v>
      </c>
      <c r="D2489" t="s">
        <v>13</v>
      </c>
      <c r="E2489" t="s">
        <v>19</v>
      </c>
      <c r="F2489">
        <v>5024</v>
      </c>
      <c r="G2489">
        <v>0</v>
      </c>
    </row>
    <row r="2490" spans="1:7" hidden="1" x14ac:dyDescent="0.35">
      <c r="A2490">
        <v>1978</v>
      </c>
      <c r="B2490" t="s">
        <v>4199</v>
      </c>
      <c r="C2490" t="s">
        <v>4204</v>
      </c>
      <c r="D2490" t="s">
        <v>13</v>
      </c>
      <c r="E2490" t="s">
        <v>19</v>
      </c>
      <c r="F2490">
        <v>3712</v>
      </c>
      <c r="G2490">
        <v>0</v>
      </c>
    </row>
    <row r="2491" spans="1:7" hidden="1" x14ac:dyDescent="0.35">
      <c r="A2491">
        <v>1978</v>
      </c>
      <c r="B2491" t="s">
        <v>4199</v>
      </c>
      <c r="C2491" t="s">
        <v>4205</v>
      </c>
      <c r="D2491" t="s">
        <v>13</v>
      </c>
      <c r="E2491" t="s">
        <v>17</v>
      </c>
      <c r="F2491">
        <v>3353</v>
      </c>
      <c r="G2491">
        <v>0</v>
      </c>
    </row>
    <row r="2492" spans="1:7" hidden="1" x14ac:dyDescent="0.35">
      <c r="A2492">
        <v>1978</v>
      </c>
      <c r="B2492" t="s">
        <v>4199</v>
      </c>
      <c r="C2492" t="s">
        <v>4206</v>
      </c>
      <c r="D2492" t="s">
        <v>13</v>
      </c>
      <c r="E2492" t="s">
        <v>19</v>
      </c>
      <c r="F2492">
        <v>1401</v>
      </c>
      <c r="G2492">
        <v>0</v>
      </c>
    </row>
    <row r="2493" spans="1:7" hidden="1" x14ac:dyDescent="0.35">
      <c r="A2493">
        <v>1978</v>
      </c>
      <c r="B2493" t="s">
        <v>4199</v>
      </c>
      <c r="C2493" t="s">
        <v>4207</v>
      </c>
      <c r="D2493" t="s">
        <v>13</v>
      </c>
      <c r="E2493" t="s">
        <v>19</v>
      </c>
      <c r="F2493">
        <v>1315</v>
      </c>
      <c r="G2493">
        <v>0</v>
      </c>
    </row>
    <row r="2494" spans="1:7" hidden="1" x14ac:dyDescent="0.35">
      <c r="A2494">
        <v>1978</v>
      </c>
      <c r="B2494" t="s">
        <v>4199</v>
      </c>
      <c r="C2494" t="s">
        <v>4208</v>
      </c>
      <c r="D2494" t="s">
        <v>13</v>
      </c>
      <c r="E2494" t="s">
        <v>19</v>
      </c>
      <c r="F2494">
        <v>700</v>
      </c>
      <c r="G2494">
        <v>0</v>
      </c>
    </row>
    <row r="2495" spans="1:7" hidden="1" x14ac:dyDescent="0.35">
      <c r="A2495">
        <v>1978</v>
      </c>
      <c r="B2495" t="s">
        <v>4199</v>
      </c>
      <c r="C2495" t="s">
        <v>4209</v>
      </c>
      <c r="D2495" t="s">
        <v>13</v>
      </c>
      <c r="E2495" t="s">
        <v>19</v>
      </c>
      <c r="F2495">
        <v>648</v>
      </c>
      <c r="G2495">
        <v>0</v>
      </c>
    </row>
    <row r="2496" spans="1:7" hidden="1" x14ac:dyDescent="0.35">
      <c r="A2496">
        <v>1978</v>
      </c>
      <c r="B2496" t="s">
        <v>4199</v>
      </c>
      <c r="C2496" t="s">
        <v>4210</v>
      </c>
      <c r="D2496" t="s">
        <v>13</v>
      </c>
      <c r="E2496" t="s">
        <v>19</v>
      </c>
      <c r="F2496">
        <v>157</v>
      </c>
      <c r="G2496">
        <v>0</v>
      </c>
    </row>
    <row r="2497" spans="1:7" hidden="1" x14ac:dyDescent="0.35">
      <c r="A2497">
        <v>1978</v>
      </c>
      <c r="B2497" t="s">
        <v>4211</v>
      </c>
      <c r="C2497" t="s">
        <v>4212</v>
      </c>
      <c r="D2497" t="s">
        <v>13</v>
      </c>
      <c r="E2497" t="s">
        <v>137</v>
      </c>
      <c r="F2497">
        <v>18618</v>
      </c>
      <c r="G2497">
        <v>0</v>
      </c>
    </row>
    <row r="2498" spans="1:7" hidden="1" x14ac:dyDescent="0.35">
      <c r="A2498">
        <v>1978</v>
      </c>
      <c r="B2498" t="s">
        <v>4211</v>
      </c>
      <c r="C2498" t="s">
        <v>4213</v>
      </c>
      <c r="D2498" t="s">
        <v>13</v>
      </c>
      <c r="E2498" t="s">
        <v>17</v>
      </c>
      <c r="F2498">
        <v>15079</v>
      </c>
      <c r="G2498">
        <v>0</v>
      </c>
    </row>
    <row r="2499" spans="1:7" hidden="1" x14ac:dyDescent="0.35">
      <c r="A2499">
        <v>1978</v>
      </c>
      <c r="B2499" t="s">
        <v>4211</v>
      </c>
      <c r="C2499" t="s">
        <v>4214</v>
      </c>
      <c r="D2499" t="s">
        <v>13</v>
      </c>
      <c r="E2499" t="s">
        <v>19</v>
      </c>
      <c r="F2499">
        <v>1615</v>
      </c>
      <c r="G2499">
        <v>0</v>
      </c>
    </row>
    <row r="2500" spans="1:7" hidden="1" x14ac:dyDescent="0.35">
      <c r="A2500">
        <v>1978</v>
      </c>
      <c r="B2500" t="s">
        <v>4211</v>
      </c>
      <c r="C2500" t="s">
        <v>4215</v>
      </c>
      <c r="D2500" t="s">
        <v>13</v>
      </c>
      <c r="E2500" t="s">
        <v>19</v>
      </c>
      <c r="F2500">
        <v>1478</v>
      </c>
      <c r="G2500">
        <v>0</v>
      </c>
    </row>
    <row r="2501" spans="1:7" hidden="1" x14ac:dyDescent="0.35">
      <c r="A2501">
        <v>1978</v>
      </c>
      <c r="B2501" t="s">
        <v>4211</v>
      </c>
      <c r="C2501" t="s">
        <v>4216</v>
      </c>
      <c r="D2501" t="s">
        <v>13</v>
      </c>
      <c r="E2501" t="s">
        <v>19</v>
      </c>
      <c r="F2501">
        <v>1142</v>
      </c>
      <c r="G2501">
        <v>0</v>
      </c>
    </row>
    <row r="2502" spans="1:7" hidden="1" x14ac:dyDescent="0.35">
      <c r="A2502">
        <v>1978</v>
      </c>
      <c r="B2502" t="s">
        <v>4211</v>
      </c>
      <c r="C2502" t="s">
        <v>4217</v>
      </c>
      <c r="D2502" t="s">
        <v>13</v>
      </c>
      <c r="E2502" t="s">
        <v>17</v>
      </c>
      <c r="F2502">
        <v>941</v>
      </c>
      <c r="G2502">
        <v>0</v>
      </c>
    </row>
    <row r="2503" spans="1:7" hidden="1" x14ac:dyDescent="0.35">
      <c r="A2503">
        <v>1978</v>
      </c>
      <c r="B2503" t="s">
        <v>4211</v>
      </c>
      <c r="C2503" t="s">
        <v>4218</v>
      </c>
      <c r="D2503" t="s">
        <v>13</v>
      </c>
      <c r="E2503" t="s">
        <v>19</v>
      </c>
      <c r="F2503">
        <v>896</v>
      </c>
      <c r="G2503">
        <v>0</v>
      </c>
    </row>
    <row r="2504" spans="1:7" hidden="1" x14ac:dyDescent="0.35">
      <c r="A2504">
        <v>1978</v>
      </c>
      <c r="B2504" t="s">
        <v>4211</v>
      </c>
      <c r="C2504" t="s">
        <v>4219</v>
      </c>
      <c r="D2504" t="s">
        <v>13</v>
      </c>
      <c r="E2504" t="s">
        <v>4000</v>
      </c>
      <c r="F2504">
        <v>662</v>
      </c>
      <c r="G2504">
        <v>0</v>
      </c>
    </row>
    <row r="2505" spans="1:7" x14ac:dyDescent="0.35">
      <c r="A2505">
        <v>1978</v>
      </c>
      <c r="B2505" t="s">
        <v>4220</v>
      </c>
      <c r="C2505" t="s">
        <v>4221</v>
      </c>
      <c r="D2505" t="s">
        <v>13</v>
      </c>
      <c r="E2505" t="s">
        <v>19</v>
      </c>
      <c r="F2505" s="4">
        <v>13374</v>
      </c>
      <c r="G2505">
        <v>1</v>
      </c>
    </row>
    <row r="2506" spans="1:7" x14ac:dyDescent="0.35">
      <c r="A2506">
        <v>1978</v>
      </c>
      <c r="B2506" t="s">
        <v>4220</v>
      </c>
      <c r="C2506" t="s">
        <v>4222</v>
      </c>
      <c r="D2506" t="s">
        <v>13</v>
      </c>
      <c r="E2506" t="s">
        <v>17</v>
      </c>
      <c r="F2506" s="4">
        <v>12358</v>
      </c>
      <c r="G2506">
        <v>1</v>
      </c>
    </row>
    <row r="2507" spans="1:7" x14ac:dyDescent="0.35">
      <c r="A2507">
        <v>1978</v>
      </c>
      <c r="B2507" t="s">
        <v>4220</v>
      </c>
      <c r="C2507" t="s">
        <v>4223</v>
      </c>
      <c r="D2507" t="s">
        <v>13</v>
      </c>
      <c r="E2507" t="s">
        <v>19</v>
      </c>
      <c r="F2507" s="4">
        <v>11569</v>
      </c>
      <c r="G2507">
        <v>1</v>
      </c>
    </row>
    <row r="2508" spans="1:7" x14ac:dyDescent="0.35">
      <c r="A2508">
        <v>1978</v>
      </c>
      <c r="B2508" t="s">
        <v>4220</v>
      </c>
      <c r="C2508" t="s">
        <v>4224</v>
      </c>
      <c r="D2508" t="s">
        <v>96</v>
      </c>
      <c r="E2508" t="s">
        <v>137</v>
      </c>
      <c r="F2508" s="4">
        <v>6798</v>
      </c>
      <c r="G2508">
        <v>1</v>
      </c>
    </row>
    <row r="2509" spans="1:7" x14ac:dyDescent="0.35">
      <c r="A2509">
        <v>1978</v>
      </c>
      <c r="B2509" t="s">
        <v>4220</v>
      </c>
      <c r="C2509" t="s">
        <v>4225</v>
      </c>
      <c r="D2509" t="s">
        <v>13</v>
      </c>
      <c r="E2509" t="s">
        <v>147</v>
      </c>
      <c r="F2509" s="4">
        <v>2172</v>
      </c>
      <c r="G2509">
        <v>1</v>
      </c>
    </row>
    <row r="2510" spans="1:7" x14ac:dyDescent="0.35">
      <c r="A2510">
        <v>1978</v>
      </c>
      <c r="B2510" t="s">
        <v>4220</v>
      </c>
      <c r="C2510" t="s">
        <v>4226</v>
      </c>
      <c r="D2510" t="s">
        <v>13</v>
      </c>
      <c r="E2510" t="s">
        <v>19</v>
      </c>
      <c r="F2510" s="4">
        <v>824</v>
      </c>
      <c r="G2510">
        <v>1</v>
      </c>
    </row>
    <row r="2511" spans="1:7" x14ac:dyDescent="0.35">
      <c r="A2511">
        <v>1978</v>
      </c>
      <c r="B2511" t="s">
        <v>4220</v>
      </c>
      <c r="C2511" t="s">
        <v>4227</v>
      </c>
      <c r="D2511" t="s">
        <v>13</v>
      </c>
      <c r="E2511" t="s">
        <v>17</v>
      </c>
      <c r="F2511" s="4">
        <v>489</v>
      </c>
      <c r="G2511">
        <v>1</v>
      </c>
    </row>
    <row r="2512" spans="1:7" x14ac:dyDescent="0.35">
      <c r="A2512">
        <v>1978</v>
      </c>
      <c r="B2512" t="s">
        <v>4220</v>
      </c>
      <c r="C2512" t="s">
        <v>4228</v>
      </c>
      <c r="D2512" t="s">
        <v>13</v>
      </c>
      <c r="E2512" t="s">
        <v>19</v>
      </c>
      <c r="F2512" s="4">
        <v>348</v>
      </c>
      <c r="G2512">
        <v>1</v>
      </c>
    </row>
    <row r="2513" spans="1:7" x14ac:dyDescent="0.35">
      <c r="A2513">
        <v>1978</v>
      </c>
      <c r="B2513" t="s">
        <v>4220</v>
      </c>
      <c r="C2513" t="s">
        <v>4229</v>
      </c>
      <c r="D2513" t="s">
        <v>13</v>
      </c>
      <c r="E2513" t="s">
        <v>19</v>
      </c>
      <c r="F2513" s="4">
        <v>281</v>
      </c>
      <c r="G2513">
        <v>1</v>
      </c>
    </row>
    <row r="2514" spans="1:7" x14ac:dyDescent="0.35">
      <c r="A2514">
        <v>1978</v>
      </c>
      <c r="B2514" t="s">
        <v>4220</v>
      </c>
      <c r="C2514" t="s">
        <v>4230</v>
      </c>
      <c r="D2514" t="s">
        <v>13</v>
      </c>
      <c r="E2514" t="s">
        <v>19</v>
      </c>
      <c r="F2514" s="4">
        <v>249</v>
      </c>
      <c r="G2514">
        <v>1</v>
      </c>
    </row>
    <row r="2515" spans="1:7" x14ac:dyDescent="0.35">
      <c r="A2515">
        <v>1978</v>
      </c>
      <c r="B2515" t="s">
        <v>4220</v>
      </c>
      <c r="C2515" t="s">
        <v>4231</v>
      </c>
      <c r="D2515" t="s">
        <v>13</v>
      </c>
      <c r="E2515" t="s">
        <v>19</v>
      </c>
      <c r="F2515" s="4">
        <v>239</v>
      </c>
      <c r="G2515">
        <v>1</v>
      </c>
    </row>
    <row r="2516" spans="1:7" x14ac:dyDescent="0.35">
      <c r="A2516">
        <v>1978</v>
      </c>
      <c r="B2516" t="s">
        <v>4220</v>
      </c>
      <c r="C2516" t="s">
        <v>4231</v>
      </c>
      <c r="D2516" t="s">
        <v>13</v>
      </c>
      <c r="E2516" t="s">
        <v>19</v>
      </c>
      <c r="F2516" s="4">
        <v>239</v>
      </c>
      <c r="G2516">
        <v>1</v>
      </c>
    </row>
    <row r="2517" spans="1:7" hidden="1" x14ac:dyDescent="0.35">
      <c r="A2517">
        <v>1978</v>
      </c>
      <c r="B2517" t="s">
        <v>4232</v>
      </c>
      <c r="C2517" t="s">
        <v>4233</v>
      </c>
      <c r="D2517" t="s">
        <v>13</v>
      </c>
      <c r="E2517" t="s">
        <v>17</v>
      </c>
      <c r="F2517">
        <v>20551</v>
      </c>
      <c r="G2517">
        <v>0</v>
      </c>
    </row>
    <row r="2518" spans="1:7" hidden="1" x14ac:dyDescent="0.35">
      <c r="A2518">
        <v>1978</v>
      </c>
      <c r="B2518" t="s">
        <v>4232</v>
      </c>
      <c r="C2518" t="s">
        <v>454</v>
      </c>
      <c r="D2518" t="s">
        <v>13</v>
      </c>
      <c r="E2518" t="s">
        <v>17</v>
      </c>
      <c r="F2518">
        <v>13464</v>
      </c>
      <c r="G2518">
        <v>0</v>
      </c>
    </row>
    <row r="2519" spans="1:7" hidden="1" x14ac:dyDescent="0.35">
      <c r="A2519">
        <v>1978</v>
      </c>
      <c r="B2519" t="s">
        <v>4232</v>
      </c>
      <c r="C2519" t="s">
        <v>4234</v>
      </c>
      <c r="D2519" t="s">
        <v>13</v>
      </c>
      <c r="E2519" t="s">
        <v>137</v>
      </c>
      <c r="F2519">
        <v>8909</v>
      </c>
      <c r="G2519">
        <v>0</v>
      </c>
    </row>
    <row r="2520" spans="1:7" hidden="1" x14ac:dyDescent="0.35">
      <c r="A2520">
        <v>1978</v>
      </c>
      <c r="B2520" t="s">
        <v>4235</v>
      </c>
      <c r="C2520" t="s">
        <v>4236</v>
      </c>
      <c r="D2520" t="s">
        <v>13</v>
      </c>
      <c r="E2520" t="s">
        <v>17</v>
      </c>
      <c r="F2520">
        <v>18023</v>
      </c>
      <c r="G2520">
        <v>0</v>
      </c>
    </row>
    <row r="2521" spans="1:7" hidden="1" x14ac:dyDescent="0.35">
      <c r="A2521">
        <v>1978</v>
      </c>
      <c r="B2521" t="s">
        <v>4235</v>
      </c>
      <c r="C2521" t="s">
        <v>4237</v>
      </c>
      <c r="D2521" t="s">
        <v>13</v>
      </c>
      <c r="E2521" t="s">
        <v>19</v>
      </c>
      <c r="F2521">
        <v>12689</v>
      </c>
      <c r="G2521">
        <v>0</v>
      </c>
    </row>
    <row r="2522" spans="1:7" hidden="1" x14ac:dyDescent="0.35">
      <c r="A2522">
        <v>1978</v>
      </c>
      <c r="B2522" t="s">
        <v>4235</v>
      </c>
      <c r="C2522" t="s">
        <v>4238</v>
      </c>
      <c r="D2522" t="s">
        <v>13</v>
      </c>
      <c r="E2522" t="s">
        <v>137</v>
      </c>
      <c r="F2522">
        <v>3962</v>
      </c>
      <c r="G2522">
        <v>0</v>
      </c>
    </row>
    <row r="2523" spans="1:7" hidden="1" x14ac:dyDescent="0.35">
      <c r="A2523">
        <v>1978</v>
      </c>
      <c r="B2523" t="s">
        <v>4235</v>
      </c>
      <c r="C2523" t="s">
        <v>4239</v>
      </c>
      <c r="D2523" t="s">
        <v>13</v>
      </c>
      <c r="E2523" t="s">
        <v>19</v>
      </c>
      <c r="F2523">
        <v>2269</v>
      </c>
      <c r="G2523">
        <v>0</v>
      </c>
    </row>
    <row r="2524" spans="1:7" hidden="1" x14ac:dyDescent="0.35">
      <c r="A2524">
        <v>1978</v>
      </c>
      <c r="B2524" t="s">
        <v>4235</v>
      </c>
      <c r="C2524" t="s">
        <v>4240</v>
      </c>
      <c r="D2524" t="s">
        <v>13</v>
      </c>
      <c r="E2524" t="s">
        <v>17</v>
      </c>
      <c r="F2524">
        <v>1257</v>
      </c>
      <c r="G2524">
        <v>0</v>
      </c>
    </row>
    <row r="2525" spans="1:7" hidden="1" x14ac:dyDescent="0.35">
      <c r="A2525">
        <v>1978</v>
      </c>
      <c r="B2525" t="s">
        <v>4241</v>
      </c>
      <c r="C2525" t="s">
        <v>4242</v>
      </c>
      <c r="D2525" t="s">
        <v>13</v>
      </c>
      <c r="E2525" t="s">
        <v>19</v>
      </c>
      <c r="F2525">
        <v>16581</v>
      </c>
      <c r="G2525">
        <v>0</v>
      </c>
    </row>
    <row r="2526" spans="1:7" hidden="1" x14ac:dyDescent="0.35">
      <c r="A2526">
        <v>1978</v>
      </c>
      <c r="B2526" t="s">
        <v>4241</v>
      </c>
      <c r="C2526" t="s">
        <v>4243</v>
      </c>
      <c r="D2526" t="s">
        <v>13</v>
      </c>
      <c r="E2526" t="s">
        <v>19</v>
      </c>
      <c r="F2526">
        <v>8451</v>
      </c>
      <c r="G2526">
        <v>0</v>
      </c>
    </row>
    <row r="2527" spans="1:7" hidden="1" x14ac:dyDescent="0.35">
      <c r="A2527">
        <v>1978</v>
      </c>
      <c r="B2527" t="s">
        <v>4241</v>
      </c>
      <c r="C2527" t="s">
        <v>4244</v>
      </c>
      <c r="D2527" t="s">
        <v>13</v>
      </c>
      <c r="E2527" t="s">
        <v>137</v>
      </c>
      <c r="F2527">
        <v>7180</v>
      </c>
      <c r="G2527">
        <v>0</v>
      </c>
    </row>
    <row r="2528" spans="1:7" hidden="1" x14ac:dyDescent="0.35">
      <c r="A2528">
        <v>1978</v>
      </c>
      <c r="B2528" t="s">
        <v>4241</v>
      </c>
      <c r="C2528" t="s">
        <v>4245</v>
      </c>
      <c r="D2528" t="s">
        <v>13</v>
      </c>
      <c r="E2528" t="s">
        <v>17</v>
      </c>
      <c r="F2528">
        <v>6243</v>
      </c>
      <c r="G2528">
        <v>0</v>
      </c>
    </row>
    <row r="2529" spans="1:7" hidden="1" x14ac:dyDescent="0.35">
      <c r="A2529">
        <v>1978</v>
      </c>
      <c r="B2529" t="s">
        <v>4241</v>
      </c>
      <c r="C2529" t="s">
        <v>4246</v>
      </c>
      <c r="D2529" t="s">
        <v>13</v>
      </c>
      <c r="E2529" t="s">
        <v>19</v>
      </c>
      <c r="F2529">
        <v>4085</v>
      </c>
      <c r="G2529">
        <v>0</v>
      </c>
    </row>
    <row r="2530" spans="1:7" hidden="1" x14ac:dyDescent="0.35">
      <c r="A2530">
        <v>1978</v>
      </c>
      <c r="B2530" t="s">
        <v>4241</v>
      </c>
      <c r="C2530" t="s">
        <v>4247</v>
      </c>
      <c r="D2530" t="s">
        <v>13</v>
      </c>
      <c r="E2530" t="s">
        <v>17</v>
      </c>
      <c r="F2530">
        <v>2851</v>
      </c>
      <c r="G2530">
        <v>0</v>
      </c>
    </row>
    <row r="2531" spans="1:7" hidden="1" x14ac:dyDescent="0.35">
      <c r="A2531">
        <v>1978</v>
      </c>
      <c r="B2531" t="s">
        <v>4241</v>
      </c>
      <c r="C2531" t="s">
        <v>4248</v>
      </c>
      <c r="D2531" t="s">
        <v>13</v>
      </c>
      <c r="E2531" t="s">
        <v>19</v>
      </c>
      <c r="F2531">
        <v>1897</v>
      </c>
      <c r="G2531">
        <v>0</v>
      </c>
    </row>
    <row r="2532" spans="1:7" hidden="1" x14ac:dyDescent="0.35">
      <c r="A2532">
        <v>1978</v>
      </c>
      <c r="B2532" t="s">
        <v>4241</v>
      </c>
      <c r="C2532" t="s">
        <v>4249</v>
      </c>
      <c r="D2532" t="s">
        <v>13</v>
      </c>
      <c r="E2532" t="s">
        <v>19</v>
      </c>
      <c r="F2532">
        <v>1377</v>
      </c>
      <c r="G2532">
        <v>0</v>
      </c>
    </row>
    <row r="2533" spans="1:7" hidden="1" x14ac:dyDescent="0.35">
      <c r="A2533">
        <v>1978</v>
      </c>
      <c r="B2533" t="s">
        <v>4241</v>
      </c>
      <c r="C2533" t="s">
        <v>4250</v>
      </c>
      <c r="D2533" t="s">
        <v>13</v>
      </c>
      <c r="E2533" t="s">
        <v>147</v>
      </c>
      <c r="F2533">
        <v>956</v>
      </c>
      <c r="G2533">
        <v>0</v>
      </c>
    </row>
    <row r="2534" spans="1:7" hidden="1" x14ac:dyDescent="0.35">
      <c r="A2534">
        <v>1978</v>
      </c>
      <c r="B2534" t="s">
        <v>4251</v>
      </c>
      <c r="C2534" t="s">
        <v>4252</v>
      </c>
      <c r="D2534" t="s">
        <v>13</v>
      </c>
      <c r="E2534" t="s">
        <v>17</v>
      </c>
      <c r="F2534">
        <v>16260</v>
      </c>
      <c r="G2534">
        <v>0</v>
      </c>
    </row>
    <row r="2535" spans="1:7" hidden="1" x14ac:dyDescent="0.35">
      <c r="A2535">
        <v>1978</v>
      </c>
      <c r="B2535" t="s">
        <v>4251</v>
      </c>
      <c r="C2535" t="s">
        <v>4253</v>
      </c>
      <c r="D2535" t="s">
        <v>13</v>
      </c>
      <c r="E2535" t="s">
        <v>19</v>
      </c>
      <c r="F2535">
        <v>15637</v>
      </c>
      <c r="G2535">
        <v>0</v>
      </c>
    </row>
    <row r="2536" spans="1:7" hidden="1" x14ac:dyDescent="0.35">
      <c r="A2536">
        <v>1978</v>
      </c>
      <c r="B2536" t="s">
        <v>4251</v>
      </c>
      <c r="C2536" t="s">
        <v>4254</v>
      </c>
      <c r="D2536" t="s">
        <v>13</v>
      </c>
      <c r="E2536" t="s">
        <v>17</v>
      </c>
      <c r="F2536">
        <v>3486</v>
      </c>
      <c r="G2536">
        <v>0</v>
      </c>
    </row>
    <row r="2537" spans="1:7" hidden="1" x14ac:dyDescent="0.35">
      <c r="A2537">
        <v>1978</v>
      </c>
      <c r="B2537" t="s">
        <v>4251</v>
      </c>
      <c r="C2537" t="s">
        <v>4255</v>
      </c>
      <c r="D2537" t="s">
        <v>13</v>
      </c>
      <c r="E2537" t="s">
        <v>137</v>
      </c>
      <c r="F2537">
        <v>2965</v>
      </c>
      <c r="G2537">
        <v>0</v>
      </c>
    </row>
    <row r="2538" spans="1:7" hidden="1" x14ac:dyDescent="0.35">
      <c r="A2538">
        <v>1978</v>
      </c>
      <c r="B2538" t="s">
        <v>4251</v>
      </c>
      <c r="C2538" t="s">
        <v>4256</v>
      </c>
      <c r="D2538" t="s">
        <v>13</v>
      </c>
      <c r="E2538" t="s">
        <v>19</v>
      </c>
      <c r="F2538">
        <v>868</v>
      </c>
      <c r="G2538">
        <v>0</v>
      </c>
    </row>
    <row r="2539" spans="1:7" hidden="1" x14ac:dyDescent="0.35">
      <c r="A2539">
        <v>1978</v>
      </c>
      <c r="B2539" t="s">
        <v>4251</v>
      </c>
      <c r="C2539" t="s">
        <v>4257</v>
      </c>
      <c r="D2539" t="s">
        <v>13</v>
      </c>
      <c r="E2539" t="s">
        <v>19</v>
      </c>
      <c r="F2539">
        <v>141</v>
      </c>
      <c r="G2539">
        <v>0</v>
      </c>
    </row>
    <row r="2540" spans="1:7" hidden="1" x14ac:dyDescent="0.35">
      <c r="A2540">
        <v>1978</v>
      </c>
      <c r="B2540" t="s">
        <v>4251</v>
      </c>
      <c r="C2540" t="s">
        <v>4258</v>
      </c>
      <c r="D2540" t="s">
        <v>13</v>
      </c>
      <c r="E2540" t="s">
        <v>19</v>
      </c>
      <c r="F2540">
        <v>73</v>
      </c>
      <c r="G2540">
        <v>0</v>
      </c>
    </row>
    <row r="2541" spans="1:7" hidden="1" x14ac:dyDescent="0.35">
      <c r="A2541">
        <v>1978</v>
      </c>
      <c r="B2541" t="s">
        <v>4259</v>
      </c>
      <c r="C2541" t="s">
        <v>4260</v>
      </c>
      <c r="D2541" t="s">
        <v>13</v>
      </c>
      <c r="E2541" t="s">
        <v>137</v>
      </c>
      <c r="F2541">
        <v>26469</v>
      </c>
      <c r="G2541">
        <v>0</v>
      </c>
    </row>
    <row r="2542" spans="1:7" hidden="1" x14ac:dyDescent="0.35">
      <c r="A2542">
        <v>1978</v>
      </c>
      <c r="B2542" t="s">
        <v>4259</v>
      </c>
      <c r="C2542" t="s">
        <v>4261</v>
      </c>
      <c r="D2542" t="s">
        <v>13</v>
      </c>
      <c r="E2542" t="s">
        <v>17</v>
      </c>
      <c r="F2542">
        <v>17504</v>
      </c>
      <c r="G2542">
        <v>0</v>
      </c>
    </row>
    <row r="2543" spans="1:7" hidden="1" x14ac:dyDescent="0.35">
      <c r="A2543">
        <v>1978</v>
      </c>
      <c r="B2543" t="s">
        <v>4259</v>
      </c>
      <c r="C2543" t="s">
        <v>4262</v>
      </c>
      <c r="D2543" t="s">
        <v>13</v>
      </c>
      <c r="E2543" t="s">
        <v>17</v>
      </c>
      <c r="F2543">
        <v>2233</v>
      </c>
      <c r="G2543">
        <v>0</v>
      </c>
    </row>
    <row r="2544" spans="1:7" hidden="1" x14ac:dyDescent="0.35">
      <c r="A2544">
        <v>1978</v>
      </c>
      <c r="B2544" t="s">
        <v>4259</v>
      </c>
      <c r="C2544" t="s">
        <v>4263</v>
      </c>
      <c r="D2544" t="s">
        <v>13</v>
      </c>
      <c r="E2544" t="s">
        <v>19</v>
      </c>
      <c r="F2544">
        <v>1103</v>
      </c>
      <c r="G2544">
        <v>0</v>
      </c>
    </row>
    <row r="2545" spans="1:7" hidden="1" x14ac:dyDescent="0.35">
      <c r="A2545">
        <v>1978</v>
      </c>
      <c r="B2545" t="s">
        <v>4259</v>
      </c>
      <c r="C2545" t="s">
        <v>4264</v>
      </c>
      <c r="D2545" t="s">
        <v>13</v>
      </c>
      <c r="E2545" t="s">
        <v>19</v>
      </c>
      <c r="F2545">
        <v>965</v>
      </c>
      <c r="G2545">
        <v>0</v>
      </c>
    </row>
    <row r="2546" spans="1:7" x14ac:dyDescent="0.35">
      <c r="A2546">
        <v>1978</v>
      </c>
      <c r="B2546" t="s">
        <v>4265</v>
      </c>
      <c r="C2546" t="s">
        <v>4266</v>
      </c>
      <c r="D2546" t="s">
        <v>13</v>
      </c>
      <c r="E2546" t="s">
        <v>17</v>
      </c>
      <c r="F2546" s="4">
        <v>13712</v>
      </c>
      <c r="G2546">
        <v>1</v>
      </c>
    </row>
    <row r="2547" spans="1:7" x14ac:dyDescent="0.35">
      <c r="A2547">
        <v>1978</v>
      </c>
      <c r="B2547" t="s">
        <v>4265</v>
      </c>
      <c r="C2547" t="s">
        <v>4267</v>
      </c>
      <c r="D2547" t="s">
        <v>96</v>
      </c>
      <c r="E2547" t="s">
        <v>137</v>
      </c>
      <c r="F2547" s="4">
        <v>11778</v>
      </c>
      <c r="G2547">
        <v>1</v>
      </c>
    </row>
    <row r="2548" spans="1:7" x14ac:dyDescent="0.35">
      <c r="A2548">
        <v>1978</v>
      </c>
      <c r="B2548" t="s">
        <v>4265</v>
      </c>
      <c r="C2548" t="s">
        <v>4268</v>
      </c>
      <c r="D2548" t="s">
        <v>13</v>
      </c>
      <c r="E2548" t="s">
        <v>17</v>
      </c>
      <c r="F2548" s="4">
        <v>6216</v>
      </c>
      <c r="G2548">
        <v>1</v>
      </c>
    </row>
    <row r="2549" spans="1:7" x14ac:dyDescent="0.35">
      <c r="A2549">
        <v>1978</v>
      </c>
      <c r="B2549" t="s">
        <v>4265</v>
      </c>
      <c r="C2549" t="s">
        <v>4269</v>
      </c>
      <c r="D2549" t="s">
        <v>13</v>
      </c>
      <c r="E2549" t="s">
        <v>19</v>
      </c>
      <c r="F2549" s="4">
        <v>5221</v>
      </c>
      <c r="G2549">
        <v>1</v>
      </c>
    </row>
    <row r="2550" spans="1:7" x14ac:dyDescent="0.35">
      <c r="A2550">
        <v>1978</v>
      </c>
      <c r="B2550" t="s">
        <v>4265</v>
      </c>
      <c r="C2550" t="s">
        <v>4270</v>
      </c>
      <c r="D2550" t="s">
        <v>13</v>
      </c>
      <c r="E2550" t="s">
        <v>19</v>
      </c>
      <c r="F2550" s="4">
        <v>2610</v>
      </c>
      <c r="G2550">
        <v>1</v>
      </c>
    </row>
    <row r="2551" spans="1:7" x14ac:dyDescent="0.35">
      <c r="A2551">
        <v>1978</v>
      </c>
      <c r="B2551" t="s">
        <v>4265</v>
      </c>
      <c r="C2551" t="s">
        <v>4271</v>
      </c>
      <c r="D2551" t="s">
        <v>13</v>
      </c>
      <c r="E2551" t="s">
        <v>19</v>
      </c>
      <c r="F2551" s="4">
        <v>1547</v>
      </c>
      <c r="G2551">
        <v>1</v>
      </c>
    </row>
    <row r="2552" spans="1:7" x14ac:dyDescent="0.35">
      <c r="A2552">
        <v>1978</v>
      </c>
      <c r="B2552" t="s">
        <v>4265</v>
      </c>
      <c r="C2552" t="s">
        <v>4272</v>
      </c>
      <c r="D2552" t="s">
        <v>13</v>
      </c>
      <c r="E2552" t="s">
        <v>19</v>
      </c>
      <c r="F2552" s="4">
        <v>1025</v>
      </c>
      <c r="G2552">
        <v>1</v>
      </c>
    </row>
    <row r="2553" spans="1:7" hidden="1" x14ac:dyDescent="0.35">
      <c r="A2553">
        <v>1978</v>
      </c>
      <c r="B2553" t="s">
        <v>4273</v>
      </c>
      <c r="C2553" t="s">
        <v>4274</v>
      </c>
      <c r="D2553" t="s">
        <v>13</v>
      </c>
      <c r="E2553" t="s">
        <v>137</v>
      </c>
      <c r="F2553">
        <v>14923</v>
      </c>
      <c r="G2553">
        <v>0</v>
      </c>
    </row>
    <row r="2554" spans="1:7" hidden="1" x14ac:dyDescent="0.35">
      <c r="A2554">
        <v>1978</v>
      </c>
      <c r="B2554" t="s">
        <v>4273</v>
      </c>
      <c r="C2554" t="s">
        <v>4275</v>
      </c>
      <c r="D2554" t="s">
        <v>13</v>
      </c>
      <c r="E2554" t="s">
        <v>17</v>
      </c>
      <c r="F2554">
        <v>11703</v>
      </c>
      <c r="G2554">
        <v>0</v>
      </c>
    </row>
    <row r="2555" spans="1:7" hidden="1" x14ac:dyDescent="0.35">
      <c r="A2555">
        <v>1978</v>
      </c>
      <c r="B2555" t="s">
        <v>4273</v>
      </c>
      <c r="C2555" t="s">
        <v>4276</v>
      </c>
      <c r="D2555" t="s">
        <v>13</v>
      </c>
      <c r="E2555" t="s">
        <v>1952</v>
      </c>
      <c r="F2555">
        <v>5443</v>
      </c>
      <c r="G2555">
        <v>0</v>
      </c>
    </row>
    <row r="2556" spans="1:7" hidden="1" x14ac:dyDescent="0.35">
      <c r="A2556">
        <v>1978</v>
      </c>
      <c r="B2556" t="s">
        <v>4273</v>
      </c>
      <c r="C2556" t="s">
        <v>4277</v>
      </c>
      <c r="D2556" t="s">
        <v>13</v>
      </c>
      <c r="E2556" t="s">
        <v>147</v>
      </c>
      <c r="F2556">
        <v>4276</v>
      </c>
      <c r="G2556">
        <v>0</v>
      </c>
    </row>
    <row r="2557" spans="1:7" hidden="1" x14ac:dyDescent="0.35">
      <c r="A2557">
        <v>1978</v>
      </c>
      <c r="B2557" t="s">
        <v>4273</v>
      </c>
      <c r="C2557" t="s">
        <v>466</v>
      </c>
      <c r="D2557" t="s">
        <v>13</v>
      </c>
      <c r="E2557" t="s">
        <v>17</v>
      </c>
      <c r="F2557">
        <v>3705</v>
      </c>
      <c r="G2557">
        <v>0</v>
      </c>
    </row>
    <row r="2558" spans="1:7" hidden="1" x14ac:dyDescent="0.35">
      <c r="A2558">
        <v>1978</v>
      </c>
      <c r="B2558" t="s">
        <v>4273</v>
      </c>
      <c r="C2558" t="s">
        <v>4278</v>
      </c>
      <c r="D2558" t="s">
        <v>13</v>
      </c>
      <c r="E2558" t="s">
        <v>19</v>
      </c>
      <c r="F2558">
        <v>3527</v>
      </c>
      <c r="G2558">
        <v>0</v>
      </c>
    </row>
    <row r="2559" spans="1:7" hidden="1" x14ac:dyDescent="0.35">
      <c r="A2559">
        <v>1978</v>
      </c>
      <c r="B2559" t="s">
        <v>4273</v>
      </c>
      <c r="C2559" t="s">
        <v>4279</v>
      </c>
      <c r="D2559" t="s">
        <v>13</v>
      </c>
      <c r="E2559" t="s">
        <v>19</v>
      </c>
      <c r="F2559">
        <v>454</v>
      </c>
      <c r="G2559">
        <v>0</v>
      </c>
    </row>
    <row r="2560" spans="1:7" x14ac:dyDescent="0.35">
      <c r="A2560">
        <v>1978</v>
      </c>
      <c r="B2560" t="s">
        <v>4280</v>
      </c>
      <c r="C2560" t="s">
        <v>4281</v>
      </c>
      <c r="D2560" t="s">
        <v>13</v>
      </c>
      <c r="E2560" t="s">
        <v>137</v>
      </c>
      <c r="F2560" s="4">
        <v>15294</v>
      </c>
      <c r="G2560">
        <v>1</v>
      </c>
    </row>
    <row r="2561" spans="1:7" x14ac:dyDescent="0.35">
      <c r="A2561">
        <v>1978</v>
      </c>
      <c r="B2561" t="s">
        <v>4280</v>
      </c>
      <c r="C2561" t="s">
        <v>4282</v>
      </c>
      <c r="D2561" t="s">
        <v>13</v>
      </c>
      <c r="E2561" t="s">
        <v>1952</v>
      </c>
      <c r="F2561" s="4">
        <v>14093</v>
      </c>
      <c r="G2561">
        <v>1</v>
      </c>
    </row>
    <row r="2562" spans="1:7" x14ac:dyDescent="0.35">
      <c r="A2562">
        <v>1978</v>
      </c>
      <c r="B2562" t="s">
        <v>4280</v>
      </c>
      <c r="C2562" t="s">
        <v>4283</v>
      </c>
      <c r="D2562" t="s">
        <v>96</v>
      </c>
      <c r="E2562" t="s">
        <v>17</v>
      </c>
      <c r="F2562" s="4">
        <v>3550</v>
      </c>
      <c r="G2562">
        <v>1</v>
      </c>
    </row>
    <row r="2563" spans="1:7" x14ac:dyDescent="0.35">
      <c r="A2563">
        <v>1978</v>
      </c>
      <c r="B2563" t="s">
        <v>4280</v>
      </c>
      <c r="C2563" t="s">
        <v>4284</v>
      </c>
      <c r="D2563" t="s">
        <v>13</v>
      </c>
      <c r="E2563" t="s">
        <v>19</v>
      </c>
      <c r="F2563" s="4">
        <v>2665</v>
      </c>
      <c r="G2563">
        <v>1</v>
      </c>
    </row>
    <row r="2564" spans="1:7" x14ac:dyDescent="0.35">
      <c r="A2564">
        <v>1978</v>
      </c>
      <c r="B2564" t="s">
        <v>4280</v>
      </c>
      <c r="C2564" t="s">
        <v>4284</v>
      </c>
      <c r="D2564" t="s">
        <v>13</v>
      </c>
      <c r="E2564" t="s">
        <v>19</v>
      </c>
      <c r="F2564" s="4">
        <v>2665</v>
      </c>
      <c r="G2564">
        <v>1</v>
      </c>
    </row>
    <row r="2565" spans="1:7" x14ac:dyDescent="0.35">
      <c r="A2565">
        <v>1978</v>
      </c>
      <c r="B2565" t="s">
        <v>4280</v>
      </c>
      <c r="C2565" t="s">
        <v>4285</v>
      </c>
      <c r="D2565" t="s">
        <v>13</v>
      </c>
      <c r="E2565" t="s">
        <v>17</v>
      </c>
      <c r="F2565" s="4">
        <v>2598</v>
      </c>
      <c r="G2565">
        <v>1</v>
      </c>
    </row>
    <row r="2566" spans="1:7" x14ac:dyDescent="0.35">
      <c r="A2566">
        <v>1978</v>
      </c>
      <c r="B2566" t="s">
        <v>4280</v>
      </c>
      <c r="C2566" t="s">
        <v>4286</v>
      </c>
      <c r="D2566" t="s">
        <v>13</v>
      </c>
      <c r="E2566" t="s">
        <v>19</v>
      </c>
      <c r="F2566" s="4">
        <v>1806</v>
      </c>
      <c r="G2566">
        <v>1</v>
      </c>
    </row>
    <row r="2567" spans="1:7" x14ac:dyDescent="0.35">
      <c r="A2567">
        <v>1978</v>
      </c>
      <c r="B2567" t="s">
        <v>4280</v>
      </c>
      <c r="C2567" t="s">
        <v>4287</v>
      </c>
      <c r="D2567" t="s">
        <v>96</v>
      </c>
      <c r="E2567" t="s">
        <v>19</v>
      </c>
      <c r="F2567" s="4">
        <v>631</v>
      </c>
      <c r="G2567">
        <v>1</v>
      </c>
    </row>
    <row r="2568" spans="1:7" x14ac:dyDescent="0.35">
      <c r="A2568">
        <v>1978</v>
      </c>
      <c r="B2568" t="s">
        <v>4280</v>
      </c>
      <c r="C2568" t="s">
        <v>4288</v>
      </c>
      <c r="D2568" t="s">
        <v>13</v>
      </c>
      <c r="E2568" t="s">
        <v>19</v>
      </c>
      <c r="F2568" s="4">
        <v>291</v>
      </c>
      <c r="G2568">
        <v>1</v>
      </c>
    </row>
    <row r="2569" spans="1:7" x14ac:dyDescent="0.35">
      <c r="A2569">
        <v>1978</v>
      </c>
      <c r="B2569" t="s">
        <v>4289</v>
      </c>
      <c r="C2569" t="s">
        <v>4290</v>
      </c>
      <c r="D2569" t="s">
        <v>13</v>
      </c>
      <c r="E2569" t="s">
        <v>137</v>
      </c>
      <c r="F2569" s="4">
        <v>16749</v>
      </c>
      <c r="G2569">
        <v>1</v>
      </c>
    </row>
    <row r="2570" spans="1:7" x14ac:dyDescent="0.35">
      <c r="A2570">
        <v>1978</v>
      </c>
      <c r="B2570" t="s">
        <v>4289</v>
      </c>
      <c r="C2570" t="s">
        <v>4291</v>
      </c>
      <c r="D2570" t="s">
        <v>13</v>
      </c>
      <c r="E2570" t="s">
        <v>17</v>
      </c>
      <c r="F2570" s="4">
        <v>12107</v>
      </c>
      <c r="G2570">
        <v>1</v>
      </c>
    </row>
    <row r="2571" spans="1:7" x14ac:dyDescent="0.35">
      <c r="A2571">
        <v>1978</v>
      </c>
      <c r="B2571" t="s">
        <v>4289</v>
      </c>
      <c r="C2571" t="s">
        <v>3555</v>
      </c>
      <c r="D2571" t="s">
        <v>13</v>
      </c>
      <c r="E2571" t="s">
        <v>19</v>
      </c>
      <c r="F2571" s="4">
        <v>4769</v>
      </c>
      <c r="G2571">
        <v>1</v>
      </c>
    </row>
    <row r="2572" spans="1:7" x14ac:dyDescent="0.35">
      <c r="A2572">
        <v>1978</v>
      </c>
      <c r="B2572" t="s">
        <v>4289</v>
      </c>
      <c r="C2572" t="s">
        <v>4292</v>
      </c>
      <c r="D2572" t="s">
        <v>96</v>
      </c>
      <c r="E2572" t="s">
        <v>17</v>
      </c>
      <c r="F2572" s="4">
        <v>1750</v>
      </c>
      <c r="G2572">
        <v>1</v>
      </c>
    </row>
    <row r="2573" spans="1:7" x14ac:dyDescent="0.35">
      <c r="A2573">
        <v>1978</v>
      </c>
      <c r="B2573" t="s">
        <v>4289</v>
      </c>
      <c r="C2573" t="s">
        <v>4293</v>
      </c>
      <c r="D2573" t="s">
        <v>13</v>
      </c>
      <c r="E2573" t="s">
        <v>3636</v>
      </c>
      <c r="F2573" s="4">
        <v>1744</v>
      </c>
      <c r="G2573">
        <v>1</v>
      </c>
    </row>
    <row r="2574" spans="1:7" x14ac:dyDescent="0.35">
      <c r="A2574">
        <v>1978</v>
      </c>
      <c r="B2574" t="s">
        <v>4289</v>
      </c>
      <c r="C2574" t="s">
        <v>4294</v>
      </c>
      <c r="D2574" t="s">
        <v>13</v>
      </c>
      <c r="E2574" t="s">
        <v>19</v>
      </c>
      <c r="F2574" s="4">
        <v>348</v>
      </c>
      <c r="G2574">
        <v>1</v>
      </c>
    </row>
    <row r="2575" spans="1:7" hidden="1" x14ac:dyDescent="0.35">
      <c r="A2575">
        <v>1978</v>
      </c>
      <c r="B2575" t="s">
        <v>4295</v>
      </c>
      <c r="C2575" t="s">
        <v>4296</v>
      </c>
      <c r="D2575" t="s">
        <v>13</v>
      </c>
      <c r="E2575" t="s">
        <v>137</v>
      </c>
      <c r="F2575">
        <v>14702</v>
      </c>
      <c r="G2575">
        <v>0</v>
      </c>
    </row>
    <row r="2576" spans="1:7" hidden="1" x14ac:dyDescent="0.35">
      <c r="A2576">
        <v>1978</v>
      </c>
      <c r="B2576" t="s">
        <v>4295</v>
      </c>
      <c r="C2576" t="s">
        <v>4297</v>
      </c>
      <c r="D2576" t="s">
        <v>13</v>
      </c>
      <c r="E2576" t="s">
        <v>1952</v>
      </c>
      <c r="F2576">
        <v>12203</v>
      </c>
      <c r="G2576">
        <v>0</v>
      </c>
    </row>
    <row r="2577" spans="1:7" hidden="1" x14ac:dyDescent="0.35">
      <c r="A2577">
        <v>1978</v>
      </c>
      <c r="B2577" t="s">
        <v>4295</v>
      </c>
      <c r="C2577" t="s">
        <v>4298</v>
      </c>
      <c r="D2577" t="s">
        <v>13</v>
      </c>
      <c r="E2577" t="s">
        <v>17</v>
      </c>
      <c r="F2577">
        <v>5095</v>
      </c>
      <c r="G2577">
        <v>0</v>
      </c>
    </row>
    <row r="2578" spans="1:7" hidden="1" x14ac:dyDescent="0.35">
      <c r="A2578">
        <v>1978</v>
      </c>
      <c r="B2578" t="s">
        <v>4295</v>
      </c>
      <c r="C2578" t="s">
        <v>4299</v>
      </c>
      <c r="D2578" t="s">
        <v>13</v>
      </c>
      <c r="E2578" t="s">
        <v>19</v>
      </c>
      <c r="F2578">
        <v>4124</v>
      </c>
      <c r="G2578">
        <v>0</v>
      </c>
    </row>
    <row r="2579" spans="1:7" hidden="1" x14ac:dyDescent="0.35">
      <c r="A2579">
        <v>1978</v>
      </c>
      <c r="B2579" t="s">
        <v>4295</v>
      </c>
      <c r="C2579" t="s">
        <v>4300</v>
      </c>
      <c r="D2579" t="s">
        <v>13</v>
      </c>
      <c r="E2579" t="s">
        <v>19</v>
      </c>
      <c r="F2579">
        <v>3260</v>
      </c>
      <c r="G2579">
        <v>0</v>
      </c>
    </row>
    <row r="2580" spans="1:7" hidden="1" x14ac:dyDescent="0.35">
      <c r="A2580">
        <v>1978</v>
      </c>
      <c r="B2580" t="s">
        <v>4295</v>
      </c>
      <c r="C2580" t="s">
        <v>4301</v>
      </c>
      <c r="D2580" t="s">
        <v>13</v>
      </c>
      <c r="E2580" t="s">
        <v>17</v>
      </c>
      <c r="F2580">
        <v>2438</v>
      </c>
      <c r="G2580">
        <v>0</v>
      </c>
    </row>
    <row r="2581" spans="1:7" hidden="1" x14ac:dyDescent="0.35">
      <c r="A2581">
        <v>1978</v>
      </c>
      <c r="B2581" t="s">
        <v>4295</v>
      </c>
      <c r="C2581" t="s">
        <v>4302</v>
      </c>
      <c r="D2581" t="s">
        <v>13</v>
      </c>
      <c r="E2581" t="s">
        <v>19</v>
      </c>
      <c r="F2581">
        <v>415</v>
      </c>
      <c r="G2581">
        <v>0</v>
      </c>
    </row>
    <row r="2582" spans="1:7" hidden="1" x14ac:dyDescent="0.35">
      <c r="A2582">
        <v>1978</v>
      </c>
      <c r="B2582" t="s">
        <v>4295</v>
      </c>
      <c r="C2582" t="s">
        <v>4303</v>
      </c>
      <c r="D2582" t="s">
        <v>13</v>
      </c>
      <c r="E2582" t="s">
        <v>19</v>
      </c>
      <c r="F2582">
        <v>307</v>
      </c>
      <c r="G2582">
        <v>0</v>
      </c>
    </row>
    <row r="2583" spans="1:7" hidden="1" x14ac:dyDescent="0.35">
      <c r="A2583">
        <v>1978</v>
      </c>
      <c r="B2583" t="s">
        <v>4295</v>
      </c>
      <c r="C2583" t="s">
        <v>4304</v>
      </c>
      <c r="D2583" t="s">
        <v>13</v>
      </c>
      <c r="E2583" t="s">
        <v>19</v>
      </c>
      <c r="F2583">
        <v>299</v>
      </c>
      <c r="G2583">
        <v>0</v>
      </c>
    </row>
    <row r="2584" spans="1:7" hidden="1" x14ac:dyDescent="0.35">
      <c r="A2584">
        <v>1978</v>
      </c>
      <c r="B2584" t="s">
        <v>4295</v>
      </c>
      <c r="C2584" t="s">
        <v>4305</v>
      </c>
      <c r="D2584" t="s">
        <v>13</v>
      </c>
      <c r="E2584" t="s">
        <v>19</v>
      </c>
      <c r="F2584">
        <v>226</v>
      </c>
      <c r="G2584">
        <v>0</v>
      </c>
    </row>
    <row r="2585" spans="1:7" hidden="1" x14ac:dyDescent="0.35">
      <c r="A2585">
        <v>1978</v>
      </c>
      <c r="B2585" t="s">
        <v>4295</v>
      </c>
      <c r="C2585" t="s">
        <v>4306</v>
      </c>
      <c r="D2585" t="s">
        <v>13</v>
      </c>
      <c r="E2585" t="s">
        <v>19</v>
      </c>
      <c r="F2585">
        <v>149</v>
      </c>
      <c r="G2585">
        <v>0</v>
      </c>
    </row>
    <row r="2586" spans="1:7" hidden="1" x14ac:dyDescent="0.35">
      <c r="A2586">
        <v>1978</v>
      </c>
      <c r="B2586" t="s">
        <v>4295</v>
      </c>
      <c r="C2586" t="s">
        <v>4307</v>
      </c>
      <c r="D2586" t="s">
        <v>13</v>
      </c>
      <c r="E2586" t="s">
        <v>19</v>
      </c>
      <c r="F2586">
        <v>41</v>
      </c>
      <c r="G2586">
        <v>0</v>
      </c>
    </row>
    <row r="2587" spans="1:7" hidden="1" x14ac:dyDescent="0.35">
      <c r="A2587">
        <v>1978</v>
      </c>
      <c r="B2587" t="s">
        <v>4308</v>
      </c>
      <c r="C2587" t="s">
        <v>4309</v>
      </c>
      <c r="D2587" t="s">
        <v>13</v>
      </c>
      <c r="E2587" t="s">
        <v>137</v>
      </c>
      <c r="F2587">
        <v>10338</v>
      </c>
      <c r="G2587">
        <v>0</v>
      </c>
    </row>
    <row r="2588" spans="1:7" hidden="1" x14ac:dyDescent="0.35">
      <c r="A2588">
        <v>1978</v>
      </c>
      <c r="B2588" t="s">
        <v>4308</v>
      </c>
      <c r="C2588" t="s">
        <v>4310</v>
      </c>
      <c r="D2588" t="s">
        <v>13</v>
      </c>
      <c r="E2588" t="s">
        <v>1952</v>
      </c>
      <c r="F2588">
        <v>9742</v>
      </c>
      <c r="G2588">
        <v>0</v>
      </c>
    </row>
    <row r="2589" spans="1:7" hidden="1" x14ac:dyDescent="0.35">
      <c r="A2589">
        <v>1978</v>
      </c>
      <c r="B2589" t="s">
        <v>4308</v>
      </c>
      <c r="C2589" t="s">
        <v>4311</v>
      </c>
      <c r="D2589" t="s">
        <v>13</v>
      </c>
      <c r="E2589" t="s">
        <v>17</v>
      </c>
      <c r="F2589">
        <v>4851</v>
      </c>
      <c r="G2589">
        <v>0</v>
      </c>
    </row>
    <row r="2590" spans="1:7" hidden="1" x14ac:dyDescent="0.35">
      <c r="A2590">
        <v>1978</v>
      </c>
      <c r="B2590" t="s">
        <v>4308</v>
      </c>
      <c r="C2590" t="s">
        <v>4312</v>
      </c>
      <c r="D2590" t="s">
        <v>13</v>
      </c>
      <c r="E2590" t="s">
        <v>147</v>
      </c>
      <c r="F2590">
        <v>4515</v>
      </c>
      <c r="G2590">
        <v>0</v>
      </c>
    </row>
    <row r="2591" spans="1:7" hidden="1" x14ac:dyDescent="0.35">
      <c r="A2591">
        <v>1978</v>
      </c>
      <c r="B2591" t="s">
        <v>4308</v>
      </c>
      <c r="C2591" t="s">
        <v>4313</v>
      </c>
      <c r="D2591" t="s">
        <v>13</v>
      </c>
      <c r="E2591" t="s">
        <v>19</v>
      </c>
      <c r="F2591">
        <v>1885</v>
      </c>
      <c r="G2591">
        <v>0</v>
      </c>
    </row>
    <row r="2592" spans="1:7" hidden="1" x14ac:dyDescent="0.35">
      <c r="A2592">
        <v>1978</v>
      </c>
      <c r="B2592" t="s">
        <v>4308</v>
      </c>
      <c r="C2592" t="s">
        <v>4314</v>
      </c>
      <c r="D2592" t="s">
        <v>13</v>
      </c>
      <c r="E2592" t="s">
        <v>17</v>
      </c>
      <c r="F2592">
        <v>1853</v>
      </c>
      <c r="G2592">
        <v>0</v>
      </c>
    </row>
    <row r="2593" spans="1:7" hidden="1" x14ac:dyDescent="0.35">
      <c r="A2593">
        <v>1978</v>
      </c>
      <c r="B2593" t="s">
        <v>4308</v>
      </c>
      <c r="C2593" t="s">
        <v>4315</v>
      </c>
      <c r="D2593" t="s">
        <v>13</v>
      </c>
      <c r="E2593" t="s">
        <v>19</v>
      </c>
      <c r="F2593">
        <v>1610</v>
      </c>
      <c r="G2593">
        <v>0</v>
      </c>
    </row>
    <row r="2594" spans="1:7" hidden="1" x14ac:dyDescent="0.35">
      <c r="A2594">
        <v>1978</v>
      </c>
      <c r="B2594" t="s">
        <v>4308</v>
      </c>
      <c r="C2594" t="s">
        <v>4316</v>
      </c>
      <c r="D2594" t="s">
        <v>13</v>
      </c>
      <c r="E2594" t="s">
        <v>19</v>
      </c>
      <c r="F2594">
        <v>930</v>
      </c>
      <c r="G2594">
        <v>0</v>
      </c>
    </row>
    <row r="2595" spans="1:7" hidden="1" x14ac:dyDescent="0.35">
      <c r="A2595">
        <v>1978</v>
      </c>
      <c r="B2595" t="s">
        <v>4308</v>
      </c>
      <c r="C2595" t="s">
        <v>4317</v>
      </c>
      <c r="D2595" t="s">
        <v>13</v>
      </c>
      <c r="E2595" t="s">
        <v>19</v>
      </c>
      <c r="F2595">
        <v>741</v>
      </c>
      <c r="G2595">
        <v>0</v>
      </c>
    </row>
    <row r="2596" spans="1:7" hidden="1" x14ac:dyDescent="0.35">
      <c r="A2596">
        <v>1978</v>
      </c>
      <c r="B2596" t="s">
        <v>4308</v>
      </c>
      <c r="C2596" t="s">
        <v>4318</v>
      </c>
      <c r="D2596" t="s">
        <v>13</v>
      </c>
      <c r="E2596" t="s">
        <v>19</v>
      </c>
      <c r="F2596">
        <v>571</v>
      </c>
      <c r="G2596">
        <v>0</v>
      </c>
    </row>
    <row r="2597" spans="1:7" hidden="1" x14ac:dyDescent="0.35">
      <c r="A2597">
        <v>1978</v>
      </c>
      <c r="B2597" t="s">
        <v>4308</v>
      </c>
      <c r="C2597" t="s">
        <v>4319</v>
      </c>
      <c r="D2597" t="s">
        <v>13</v>
      </c>
      <c r="E2597" t="s">
        <v>19</v>
      </c>
      <c r="F2597">
        <v>458</v>
      </c>
      <c r="G2597">
        <v>0</v>
      </c>
    </row>
    <row r="2598" spans="1:7" hidden="1" x14ac:dyDescent="0.35">
      <c r="A2598">
        <v>1978</v>
      </c>
      <c r="B2598" t="s">
        <v>4308</v>
      </c>
      <c r="C2598" t="s">
        <v>4320</v>
      </c>
      <c r="D2598" t="s">
        <v>13</v>
      </c>
      <c r="E2598" t="s">
        <v>19</v>
      </c>
      <c r="F2598">
        <v>391</v>
      </c>
      <c r="G2598">
        <v>0</v>
      </c>
    </row>
    <row r="2599" spans="1:7" hidden="1" x14ac:dyDescent="0.35">
      <c r="A2599">
        <v>1978</v>
      </c>
      <c r="B2599" t="s">
        <v>4308</v>
      </c>
      <c r="C2599" t="s">
        <v>4321</v>
      </c>
      <c r="D2599" t="s">
        <v>13</v>
      </c>
      <c r="E2599" t="s">
        <v>19</v>
      </c>
      <c r="F2599">
        <v>188</v>
      </c>
      <c r="G2599">
        <v>0</v>
      </c>
    </row>
    <row r="2600" spans="1:7" hidden="1" x14ac:dyDescent="0.35">
      <c r="A2600">
        <v>1978</v>
      </c>
      <c r="B2600" t="s">
        <v>4308</v>
      </c>
      <c r="C2600" t="s">
        <v>4322</v>
      </c>
      <c r="D2600" t="s">
        <v>13</v>
      </c>
      <c r="E2600" t="s">
        <v>19</v>
      </c>
      <c r="F2600">
        <v>126</v>
      </c>
      <c r="G2600">
        <v>0</v>
      </c>
    </row>
    <row r="2601" spans="1:7" hidden="1" x14ac:dyDescent="0.35">
      <c r="A2601">
        <v>1978</v>
      </c>
      <c r="B2601" t="s">
        <v>4308</v>
      </c>
      <c r="C2601" t="s">
        <v>4323</v>
      </c>
      <c r="D2601" t="s">
        <v>13</v>
      </c>
      <c r="E2601" t="s">
        <v>19</v>
      </c>
      <c r="F2601">
        <v>116</v>
      </c>
      <c r="G2601">
        <v>0</v>
      </c>
    </row>
    <row r="2602" spans="1:7" x14ac:dyDescent="0.35">
      <c r="A2602">
        <v>1978</v>
      </c>
      <c r="B2602" t="s">
        <v>4324</v>
      </c>
      <c r="C2602" t="s">
        <v>4325</v>
      </c>
      <c r="D2602" t="s">
        <v>13</v>
      </c>
      <c r="E2602" t="s">
        <v>137</v>
      </c>
      <c r="F2602" s="4">
        <v>15279</v>
      </c>
      <c r="G2602">
        <v>1</v>
      </c>
    </row>
    <row r="2603" spans="1:7" x14ac:dyDescent="0.35">
      <c r="A2603">
        <v>1978</v>
      </c>
      <c r="B2603" t="s">
        <v>4324</v>
      </c>
      <c r="C2603" t="s">
        <v>4326</v>
      </c>
      <c r="D2603" t="s">
        <v>13</v>
      </c>
      <c r="E2603" t="s">
        <v>17</v>
      </c>
      <c r="F2603" s="4">
        <v>14584</v>
      </c>
      <c r="G2603">
        <v>1</v>
      </c>
    </row>
    <row r="2604" spans="1:7" x14ac:dyDescent="0.35">
      <c r="A2604">
        <v>1978</v>
      </c>
      <c r="B2604" t="s">
        <v>4324</v>
      </c>
      <c r="C2604" t="s">
        <v>4327</v>
      </c>
      <c r="D2604" t="s">
        <v>13</v>
      </c>
      <c r="E2604" t="s">
        <v>19</v>
      </c>
      <c r="F2604" s="4">
        <v>6166</v>
      </c>
      <c r="G2604">
        <v>1</v>
      </c>
    </row>
    <row r="2605" spans="1:7" x14ac:dyDescent="0.35">
      <c r="A2605">
        <v>1978</v>
      </c>
      <c r="B2605" t="s">
        <v>4324</v>
      </c>
      <c r="C2605" t="s">
        <v>4328</v>
      </c>
      <c r="D2605" t="s">
        <v>96</v>
      </c>
      <c r="E2605" t="s">
        <v>17</v>
      </c>
      <c r="F2605" s="4">
        <v>1896</v>
      </c>
      <c r="G2605">
        <v>1</v>
      </c>
    </row>
    <row r="2606" spans="1:7" x14ac:dyDescent="0.35">
      <c r="A2606">
        <v>1978</v>
      </c>
      <c r="B2606" t="s">
        <v>4324</v>
      </c>
      <c r="C2606" t="s">
        <v>4329</v>
      </c>
      <c r="D2606" t="s">
        <v>13</v>
      </c>
      <c r="E2606" t="s">
        <v>19</v>
      </c>
      <c r="F2606" s="4">
        <v>1797</v>
      </c>
      <c r="G2606">
        <v>1</v>
      </c>
    </row>
    <row r="2607" spans="1:7" x14ac:dyDescent="0.35">
      <c r="A2607">
        <v>1978</v>
      </c>
      <c r="B2607" t="s">
        <v>4324</v>
      </c>
      <c r="C2607" t="s">
        <v>4330</v>
      </c>
      <c r="D2607" t="s">
        <v>13</v>
      </c>
      <c r="E2607" t="s">
        <v>19</v>
      </c>
      <c r="F2607" s="4">
        <v>1067</v>
      </c>
      <c r="G2607">
        <v>1</v>
      </c>
    </row>
    <row r="2608" spans="1:7" x14ac:dyDescent="0.35">
      <c r="A2608">
        <v>1978</v>
      </c>
      <c r="B2608" t="s">
        <v>4324</v>
      </c>
      <c r="C2608" t="s">
        <v>4331</v>
      </c>
      <c r="D2608" t="s">
        <v>13</v>
      </c>
      <c r="E2608" t="s">
        <v>19</v>
      </c>
      <c r="F2608" s="4">
        <v>847</v>
      </c>
      <c r="G2608">
        <v>1</v>
      </c>
    </row>
    <row r="2609" spans="1:7" x14ac:dyDescent="0.35">
      <c r="A2609">
        <v>1978</v>
      </c>
      <c r="B2609" t="s">
        <v>4324</v>
      </c>
      <c r="C2609" t="s">
        <v>4332</v>
      </c>
      <c r="D2609" t="s">
        <v>13</v>
      </c>
      <c r="E2609" t="s">
        <v>19</v>
      </c>
      <c r="F2609" s="4">
        <v>499</v>
      </c>
      <c r="G2609">
        <v>1</v>
      </c>
    </row>
    <row r="2610" spans="1:7" x14ac:dyDescent="0.35">
      <c r="A2610">
        <v>1978</v>
      </c>
      <c r="B2610" t="s">
        <v>4324</v>
      </c>
      <c r="C2610" t="s">
        <v>4333</v>
      </c>
      <c r="D2610" t="s">
        <v>13</v>
      </c>
      <c r="E2610" t="s">
        <v>19</v>
      </c>
      <c r="F2610" s="4">
        <v>272</v>
      </c>
      <c r="G2610">
        <v>1</v>
      </c>
    </row>
    <row r="2611" spans="1:7" hidden="1" x14ac:dyDescent="0.35">
      <c r="A2611">
        <v>1978</v>
      </c>
      <c r="B2611" t="s">
        <v>4334</v>
      </c>
      <c r="C2611" t="s">
        <v>4335</v>
      </c>
      <c r="D2611" t="s">
        <v>13</v>
      </c>
      <c r="E2611" t="s">
        <v>137</v>
      </c>
      <c r="F2611">
        <v>15807</v>
      </c>
      <c r="G2611">
        <v>0</v>
      </c>
    </row>
    <row r="2612" spans="1:7" hidden="1" x14ac:dyDescent="0.35">
      <c r="A2612">
        <v>1978</v>
      </c>
      <c r="B2612" t="s">
        <v>4334</v>
      </c>
      <c r="C2612" t="s">
        <v>4336</v>
      </c>
      <c r="D2612" t="s">
        <v>13</v>
      </c>
      <c r="E2612" t="s">
        <v>147</v>
      </c>
      <c r="F2612">
        <v>6338</v>
      </c>
      <c r="G2612">
        <v>0</v>
      </c>
    </row>
    <row r="2613" spans="1:7" hidden="1" x14ac:dyDescent="0.35">
      <c r="A2613">
        <v>1978</v>
      </c>
      <c r="B2613" t="s">
        <v>4334</v>
      </c>
      <c r="C2613" t="s">
        <v>4337</v>
      </c>
      <c r="D2613" t="s">
        <v>13</v>
      </c>
      <c r="E2613" t="s">
        <v>17</v>
      </c>
      <c r="F2613">
        <v>4081</v>
      </c>
      <c r="G2613">
        <v>0</v>
      </c>
    </row>
    <row r="2614" spans="1:7" hidden="1" x14ac:dyDescent="0.35">
      <c r="A2614">
        <v>1978</v>
      </c>
      <c r="B2614" t="s">
        <v>4334</v>
      </c>
      <c r="C2614" t="s">
        <v>4338</v>
      </c>
      <c r="D2614" t="s">
        <v>13</v>
      </c>
      <c r="E2614" t="s">
        <v>19</v>
      </c>
      <c r="F2614">
        <v>3987</v>
      </c>
      <c r="G2614">
        <v>0</v>
      </c>
    </row>
    <row r="2615" spans="1:7" hidden="1" x14ac:dyDescent="0.35">
      <c r="A2615">
        <v>1978</v>
      </c>
      <c r="B2615" t="s">
        <v>4334</v>
      </c>
      <c r="C2615" t="s">
        <v>4339</v>
      </c>
      <c r="D2615" t="s">
        <v>13</v>
      </c>
      <c r="E2615" t="s">
        <v>17</v>
      </c>
      <c r="F2615">
        <v>3665</v>
      </c>
      <c r="G2615">
        <v>0</v>
      </c>
    </row>
    <row r="2616" spans="1:7" hidden="1" x14ac:dyDescent="0.35">
      <c r="A2616">
        <v>1978</v>
      </c>
      <c r="B2616" t="s">
        <v>4334</v>
      </c>
      <c r="C2616" t="s">
        <v>4340</v>
      </c>
      <c r="D2616" t="s">
        <v>13</v>
      </c>
      <c r="E2616" t="s">
        <v>19</v>
      </c>
      <c r="F2616">
        <v>2006</v>
      </c>
      <c r="G2616">
        <v>0</v>
      </c>
    </row>
    <row r="2617" spans="1:7" hidden="1" x14ac:dyDescent="0.35">
      <c r="A2617">
        <v>1978</v>
      </c>
      <c r="B2617" t="s">
        <v>4334</v>
      </c>
      <c r="C2617" t="s">
        <v>4341</v>
      </c>
      <c r="D2617" t="s">
        <v>13</v>
      </c>
      <c r="E2617" t="s">
        <v>19</v>
      </c>
      <c r="F2617">
        <v>1565</v>
      </c>
      <c r="G2617">
        <v>0</v>
      </c>
    </row>
    <row r="2618" spans="1:7" hidden="1" x14ac:dyDescent="0.35">
      <c r="A2618">
        <v>1978</v>
      </c>
      <c r="B2618" t="s">
        <v>4334</v>
      </c>
      <c r="C2618" t="s">
        <v>4342</v>
      </c>
      <c r="D2618" t="s">
        <v>13</v>
      </c>
      <c r="E2618" t="s">
        <v>19</v>
      </c>
      <c r="F2618">
        <v>1472</v>
      </c>
      <c r="G2618">
        <v>0</v>
      </c>
    </row>
    <row r="2619" spans="1:7" hidden="1" x14ac:dyDescent="0.35">
      <c r="A2619">
        <v>1978</v>
      </c>
      <c r="B2619" t="s">
        <v>4334</v>
      </c>
      <c r="C2619" t="s">
        <v>4343</v>
      </c>
      <c r="D2619" t="s">
        <v>13</v>
      </c>
      <c r="E2619" t="s">
        <v>19</v>
      </c>
      <c r="F2619">
        <v>1280</v>
      </c>
      <c r="G2619">
        <v>0</v>
      </c>
    </row>
    <row r="2620" spans="1:7" hidden="1" x14ac:dyDescent="0.35">
      <c r="A2620">
        <v>1978</v>
      </c>
      <c r="B2620" t="s">
        <v>4334</v>
      </c>
      <c r="C2620" t="s">
        <v>4344</v>
      </c>
      <c r="D2620" t="s">
        <v>13</v>
      </c>
      <c r="E2620" t="s">
        <v>19</v>
      </c>
      <c r="F2620">
        <v>633</v>
      </c>
      <c r="G2620">
        <v>0</v>
      </c>
    </row>
    <row r="2621" spans="1:7" hidden="1" x14ac:dyDescent="0.35">
      <c r="A2621">
        <v>1978</v>
      </c>
      <c r="B2621" t="s">
        <v>1708</v>
      </c>
      <c r="C2621" t="s">
        <v>4345</v>
      </c>
      <c r="D2621" t="s">
        <v>13</v>
      </c>
      <c r="E2621" t="s">
        <v>1952</v>
      </c>
      <c r="F2621">
        <v>8280</v>
      </c>
      <c r="G2621">
        <v>0</v>
      </c>
    </row>
    <row r="2622" spans="1:7" hidden="1" x14ac:dyDescent="0.35">
      <c r="A2622">
        <v>1978</v>
      </c>
      <c r="B2622" t="s">
        <v>1708</v>
      </c>
      <c r="C2622" t="s">
        <v>4346</v>
      </c>
      <c r="D2622" t="s">
        <v>13</v>
      </c>
      <c r="E2622" t="s">
        <v>19</v>
      </c>
      <c r="F2622">
        <v>6727</v>
      </c>
      <c r="G2622">
        <v>0</v>
      </c>
    </row>
    <row r="2623" spans="1:7" hidden="1" x14ac:dyDescent="0.35">
      <c r="A2623">
        <v>1978</v>
      </c>
      <c r="B2623" t="s">
        <v>1708</v>
      </c>
      <c r="C2623" t="s">
        <v>4347</v>
      </c>
      <c r="D2623" t="s">
        <v>13</v>
      </c>
      <c r="E2623" t="s">
        <v>147</v>
      </c>
      <c r="F2623">
        <v>6571</v>
      </c>
      <c r="G2623">
        <v>0</v>
      </c>
    </row>
    <row r="2624" spans="1:7" hidden="1" x14ac:dyDescent="0.35">
      <c r="A2624">
        <v>1978</v>
      </c>
      <c r="B2624" t="s">
        <v>1708</v>
      </c>
      <c r="C2624" t="s">
        <v>4348</v>
      </c>
      <c r="D2624" t="s">
        <v>13</v>
      </c>
      <c r="E2624" t="s">
        <v>19</v>
      </c>
      <c r="F2624">
        <v>6436</v>
      </c>
      <c r="G2624">
        <v>0</v>
      </c>
    </row>
    <row r="2625" spans="1:7" hidden="1" x14ac:dyDescent="0.35">
      <c r="A2625">
        <v>1978</v>
      </c>
      <c r="B2625" t="s">
        <v>1708</v>
      </c>
      <c r="C2625" t="s">
        <v>4349</v>
      </c>
      <c r="D2625" t="s">
        <v>13</v>
      </c>
      <c r="E2625" t="s">
        <v>17</v>
      </c>
      <c r="F2625">
        <v>4536</v>
      </c>
      <c r="G2625">
        <v>0</v>
      </c>
    </row>
    <row r="2626" spans="1:7" hidden="1" x14ac:dyDescent="0.35">
      <c r="A2626">
        <v>1978</v>
      </c>
      <c r="B2626" t="s">
        <v>1708</v>
      </c>
      <c r="C2626" t="s">
        <v>4350</v>
      </c>
      <c r="D2626" t="s">
        <v>13</v>
      </c>
      <c r="E2626" t="s">
        <v>17</v>
      </c>
      <c r="F2626">
        <v>4512</v>
      </c>
      <c r="G2626">
        <v>0</v>
      </c>
    </row>
    <row r="2627" spans="1:7" hidden="1" x14ac:dyDescent="0.35">
      <c r="A2627">
        <v>1978</v>
      </c>
      <c r="B2627" t="s">
        <v>1708</v>
      </c>
      <c r="C2627" t="s">
        <v>4351</v>
      </c>
      <c r="D2627" t="s">
        <v>13</v>
      </c>
      <c r="E2627" t="s">
        <v>137</v>
      </c>
      <c r="F2627">
        <v>3251</v>
      </c>
      <c r="G2627">
        <v>0</v>
      </c>
    </row>
    <row r="2628" spans="1:7" hidden="1" x14ac:dyDescent="0.35">
      <c r="A2628">
        <v>1978</v>
      </c>
      <c r="B2628" t="s">
        <v>1708</v>
      </c>
      <c r="C2628" t="s">
        <v>4352</v>
      </c>
      <c r="D2628" t="s">
        <v>13</v>
      </c>
      <c r="E2628" t="s">
        <v>19</v>
      </c>
      <c r="F2628">
        <v>1052</v>
      </c>
      <c r="G2628">
        <v>0</v>
      </c>
    </row>
    <row r="2629" spans="1:7" hidden="1" x14ac:dyDescent="0.35">
      <c r="A2629">
        <v>1978</v>
      </c>
      <c r="B2629" t="s">
        <v>1712</v>
      </c>
      <c r="C2629" t="s">
        <v>4353</v>
      </c>
      <c r="D2629" t="s">
        <v>13</v>
      </c>
      <c r="E2629" t="s">
        <v>137</v>
      </c>
      <c r="F2629">
        <v>12960</v>
      </c>
      <c r="G2629">
        <v>0</v>
      </c>
    </row>
    <row r="2630" spans="1:7" hidden="1" x14ac:dyDescent="0.35">
      <c r="A2630">
        <v>1978</v>
      </c>
      <c r="B2630" t="s">
        <v>1712</v>
      </c>
      <c r="C2630" t="s">
        <v>4354</v>
      </c>
      <c r="D2630" t="s">
        <v>13</v>
      </c>
      <c r="E2630" t="s">
        <v>19</v>
      </c>
      <c r="F2630">
        <v>12674</v>
      </c>
      <c r="G2630">
        <v>0</v>
      </c>
    </row>
    <row r="2631" spans="1:7" hidden="1" x14ac:dyDescent="0.35">
      <c r="A2631">
        <v>1978</v>
      </c>
      <c r="B2631" t="s">
        <v>1712</v>
      </c>
      <c r="C2631" t="s">
        <v>4355</v>
      </c>
      <c r="D2631" t="s">
        <v>13</v>
      </c>
      <c r="E2631" t="s">
        <v>19</v>
      </c>
      <c r="F2631">
        <v>8449</v>
      </c>
      <c r="G2631">
        <v>0</v>
      </c>
    </row>
    <row r="2632" spans="1:7" hidden="1" x14ac:dyDescent="0.35">
      <c r="A2632">
        <v>1978</v>
      </c>
      <c r="B2632" t="s">
        <v>1712</v>
      </c>
      <c r="C2632" t="s">
        <v>4356</v>
      </c>
      <c r="D2632" t="s">
        <v>13</v>
      </c>
      <c r="E2632" t="s">
        <v>17</v>
      </c>
      <c r="F2632">
        <v>6108</v>
      </c>
      <c r="G2632">
        <v>0</v>
      </c>
    </row>
    <row r="2633" spans="1:7" hidden="1" x14ac:dyDescent="0.35">
      <c r="A2633">
        <v>1978</v>
      </c>
      <c r="B2633" t="s">
        <v>1712</v>
      </c>
      <c r="C2633" t="s">
        <v>4357</v>
      </c>
      <c r="D2633" t="s">
        <v>13</v>
      </c>
      <c r="E2633" t="s">
        <v>19</v>
      </c>
      <c r="F2633">
        <v>1060</v>
      </c>
      <c r="G2633">
        <v>0</v>
      </c>
    </row>
    <row r="2634" spans="1:7" hidden="1" x14ac:dyDescent="0.35">
      <c r="A2634">
        <v>1978</v>
      </c>
      <c r="B2634" t="s">
        <v>1712</v>
      </c>
      <c r="C2634" t="s">
        <v>4358</v>
      </c>
      <c r="D2634" t="s">
        <v>13</v>
      </c>
      <c r="E2634" t="s">
        <v>17</v>
      </c>
      <c r="F2634">
        <v>817</v>
      </c>
      <c r="G2634">
        <v>0</v>
      </c>
    </row>
    <row r="2635" spans="1:7" hidden="1" x14ac:dyDescent="0.35">
      <c r="A2635">
        <v>1978</v>
      </c>
      <c r="B2635" t="s">
        <v>1712</v>
      </c>
      <c r="C2635" t="s">
        <v>4359</v>
      </c>
      <c r="D2635" t="s">
        <v>13</v>
      </c>
      <c r="E2635" t="s">
        <v>19</v>
      </c>
      <c r="F2635">
        <v>192</v>
      </c>
      <c r="G2635">
        <v>0</v>
      </c>
    </row>
    <row r="2636" spans="1:7" hidden="1" x14ac:dyDescent="0.35">
      <c r="A2636">
        <v>1978</v>
      </c>
      <c r="B2636" t="s">
        <v>4360</v>
      </c>
      <c r="C2636" t="s">
        <v>4361</v>
      </c>
      <c r="D2636" t="s">
        <v>13</v>
      </c>
      <c r="E2636" t="s">
        <v>1952</v>
      </c>
      <c r="F2636">
        <v>12794</v>
      </c>
      <c r="G2636">
        <v>0</v>
      </c>
    </row>
    <row r="2637" spans="1:7" hidden="1" x14ac:dyDescent="0.35">
      <c r="A2637">
        <v>1978</v>
      </c>
      <c r="B2637" t="s">
        <v>4360</v>
      </c>
      <c r="C2637" t="s">
        <v>4362</v>
      </c>
      <c r="D2637" t="s">
        <v>13</v>
      </c>
      <c r="E2637" t="s">
        <v>137</v>
      </c>
      <c r="F2637">
        <v>11439</v>
      </c>
      <c r="G2637">
        <v>0</v>
      </c>
    </row>
    <row r="2638" spans="1:7" hidden="1" x14ac:dyDescent="0.35">
      <c r="A2638">
        <v>1978</v>
      </c>
      <c r="B2638" t="s">
        <v>4360</v>
      </c>
      <c r="C2638" t="s">
        <v>4363</v>
      </c>
      <c r="D2638" t="s">
        <v>13</v>
      </c>
      <c r="E2638" t="s">
        <v>17</v>
      </c>
      <c r="F2638">
        <v>8087</v>
      </c>
      <c r="G2638">
        <v>0</v>
      </c>
    </row>
    <row r="2639" spans="1:7" hidden="1" x14ac:dyDescent="0.35">
      <c r="A2639">
        <v>1978</v>
      </c>
      <c r="B2639" t="s">
        <v>4360</v>
      </c>
      <c r="C2639" t="s">
        <v>4364</v>
      </c>
      <c r="D2639" t="s">
        <v>13</v>
      </c>
      <c r="E2639" t="s">
        <v>17</v>
      </c>
      <c r="F2639">
        <v>6952</v>
      </c>
      <c r="G2639">
        <v>0</v>
      </c>
    </row>
    <row r="2640" spans="1:7" hidden="1" x14ac:dyDescent="0.35">
      <c r="A2640">
        <v>1978</v>
      </c>
      <c r="B2640" t="s">
        <v>4360</v>
      </c>
      <c r="C2640" t="s">
        <v>4365</v>
      </c>
      <c r="D2640" t="s">
        <v>13</v>
      </c>
      <c r="E2640" t="s">
        <v>147</v>
      </c>
      <c r="F2640">
        <v>4673</v>
      </c>
      <c r="G2640">
        <v>0</v>
      </c>
    </row>
    <row r="2641" spans="1:7" hidden="1" x14ac:dyDescent="0.35">
      <c r="A2641">
        <v>1978</v>
      </c>
      <c r="B2641" t="s">
        <v>4360</v>
      </c>
      <c r="C2641" t="s">
        <v>4366</v>
      </c>
      <c r="D2641" t="s">
        <v>13</v>
      </c>
      <c r="E2641" t="s">
        <v>19</v>
      </c>
      <c r="F2641">
        <v>2225</v>
      </c>
      <c r="G2641">
        <v>0</v>
      </c>
    </row>
    <row r="2642" spans="1:7" hidden="1" x14ac:dyDescent="0.35">
      <c r="A2642">
        <v>1978</v>
      </c>
      <c r="B2642" t="s">
        <v>4367</v>
      </c>
      <c r="C2642" t="s">
        <v>4368</v>
      </c>
      <c r="D2642" t="s">
        <v>13</v>
      </c>
      <c r="E2642" t="s">
        <v>137</v>
      </c>
      <c r="F2642">
        <v>24717</v>
      </c>
      <c r="G2642">
        <v>0</v>
      </c>
    </row>
    <row r="2643" spans="1:7" hidden="1" x14ac:dyDescent="0.35">
      <c r="A2643">
        <v>1978</v>
      </c>
      <c r="B2643" t="s">
        <v>4367</v>
      </c>
      <c r="C2643" t="s">
        <v>4369</v>
      </c>
      <c r="D2643" t="s">
        <v>13</v>
      </c>
      <c r="E2643" t="s">
        <v>17</v>
      </c>
      <c r="F2643">
        <v>8782</v>
      </c>
      <c r="G2643">
        <v>0</v>
      </c>
    </row>
    <row r="2644" spans="1:7" hidden="1" x14ac:dyDescent="0.35">
      <c r="A2644">
        <v>1978</v>
      </c>
      <c r="B2644" t="s">
        <v>4367</v>
      </c>
      <c r="C2644" t="s">
        <v>4370</v>
      </c>
      <c r="D2644" t="s">
        <v>13</v>
      </c>
      <c r="E2644" t="s">
        <v>147</v>
      </c>
      <c r="F2644">
        <v>3581</v>
      </c>
      <c r="G2644">
        <v>0</v>
      </c>
    </row>
    <row r="2645" spans="1:7" hidden="1" x14ac:dyDescent="0.35">
      <c r="A2645">
        <v>1978</v>
      </c>
      <c r="B2645" t="s">
        <v>4367</v>
      </c>
      <c r="C2645" t="s">
        <v>4371</v>
      </c>
      <c r="D2645" t="s">
        <v>13</v>
      </c>
      <c r="E2645" t="s">
        <v>19</v>
      </c>
      <c r="F2645">
        <v>1958</v>
      </c>
      <c r="G2645">
        <v>0</v>
      </c>
    </row>
    <row r="2646" spans="1:7" hidden="1" x14ac:dyDescent="0.35">
      <c r="A2646">
        <v>1978</v>
      </c>
      <c r="B2646" t="s">
        <v>4367</v>
      </c>
      <c r="C2646" t="s">
        <v>4372</v>
      </c>
      <c r="D2646" t="s">
        <v>13</v>
      </c>
      <c r="E2646" t="s">
        <v>19</v>
      </c>
      <c r="F2646">
        <v>1301</v>
      </c>
      <c r="G2646">
        <v>0</v>
      </c>
    </row>
    <row r="2647" spans="1:7" hidden="1" x14ac:dyDescent="0.35">
      <c r="A2647">
        <v>1978</v>
      </c>
      <c r="B2647" t="s">
        <v>4367</v>
      </c>
      <c r="C2647" t="s">
        <v>4373</v>
      </c>
      <c r="D2647" t="s">
        <v>13</v>
      </c>
      <c r="E2647" t="s">
        <v>17</v>
      </c>
      <c r="F2647">
        <v>1164</v>
      </c>
      <c r="G2647">
        <v>0</v>
      </c>
    </row>
    <row r="2648" spans="1:7" hidden="1" x14ac:dyDescent="0.35">
      <c r="A2648">
        <v>1978</v>
      </c>
      <c r="B2648" t="s">
        <v>4367</v>
      </c>
      <c r="C2648" t="s">
        <v>4374</v>
      </c>
      <c r="D2648" t="s">
        <v>13</v>
      </c>
      <c r="E2648" t="s">
        <v>19</v>
      </c>
      <c r="F2648">
        <v>1108</v>
      </c>
      <c r="G2648">
        <v>0</v>
      </c>
    </row>
    <row r="2649" spans="1:7" hidden="1" x14ac:dyDescent="0.35">
      <c r="A2649">
        <v>1978</v>
      </c>
      <c r="B2649" t="s">
        <v>4367</v>
      </c>
      <c r="C2649" t="s">
        <v>4375</v>
      </c>
      <c r="D2649" t="s">
        <v>13</v>
      </c>
      <c r="E2649" t="s">
        <v>19</v>
      </c>
      <c r="F2649">
        <v>1045</v>
      </c>
      <c r="G2649">
        <v>0</v>
      </c>
    </row>
    <row r="2650" spans="1:7" hidden="1" x14ac:dyDescent="0.35">
      <c r="A2650">
        <v>1978</v>
      </c>
      <c r="B2650" t="s">
        <v>4367</v>
      </c>
      <c r="C2650" t="s">
        <v>4376</v>
      </c>
      <c r="D2650" t="s">
        <v>13</v>
      </c>
      <c r="E2650" t="s">
        <v>19</v>
      </c>
      <c r="F2650">
        <v>621</v>
      </c>
      <c r="G2650">
        <v>0</v>
      </c>
    </row>
    <row r="2651" spans="1:7" hidden="1" x14ac:dyDescent="0.35">
      <c r="A2651">
        <v>1978</v>
      </c>
      <c r="B2651" t="s">
        <v>4367</v>
      </c>
      <c r="C2651" t="s">
        <v>4377</v>
      </c>
      <c r="D2651" t="s">
        <v>13</v>
      </c>
      <c r="E2651" t="s">
        <v>19</v>
      </c>
      <c r="F2651">
        <v>229</v>
      </c>
      <c r="G2651">
        <v>0</v>
      </c>
    </row>
    <row r="2652" spans="1:7" hidden="1" x14ac:dyDescent="0.35">
      <c r="A2652">
        <v>1978</v>
      </c>
      <c r="B2652" t="s">
        <v>4378</v>
      </c>
      <c r="C2652" t="s">
        <v>4379</v>
      </c>
      <c r="D2652" t="s">
        <v>13</v>
      </c>
      <c r="E2652" t="s">
        <v>137</v>
      </c>
      <c r="F2652">
        <v>15195</v>
      </c>
      <c r="G2652">
        <v>0</v>
      </c>
    </row>
    <row r="2653" spans="1:7" hidden="1" x14ac:dyDescent="0.35">
      <c r="A2653">
        <v>1978</v>
      </c>
      <c r="B2653" t="s">
        <v>4378</v>
      </c>
      <c r="C2653" t="s">
        <v>4380</v>
      </c>
      <c r="D2653" t="s">
        <v>13</v>
      </c>
      <c r="E2653" t="s">
        <v>17</v>
      </c>
      <c r="F2653">
        <v>11832</v>
      </c>
      <c r="G2653">
        <v>0</v>
      </c>
    </row>
    <row r="2654" spans="1:7" hidden="1" x14ac:dyDescent="0.35">
      <c r="A2654">
        <v>1978</v>
      </c>
      <c r="B2654" t="s">
        <v>4378</v>
      </c>
      <c r="C2654" t="s">
        <v>4381</v>
      </c>
      <c r="D2654" t="s">
        <v>13</v>
      </c>
      <c r="E2654" t="s">
        <v>1952</v>
      </c>
      <c r="F2654">
        <v>5691</v>
      </c>
      <c r="G2654">
        <v>0</v>
      </c>
    </row>
    <row r="2655" spans="1:7" hidden="1" x14ac:dyDescent="0.35">
      <c r="A2655">
        <v>1978</v>
      </c>
      <c r="B2655" t="s">
        <v>4378</v>
      </c>
      <c r="C2655" t="s">
        <v>4382</v>
      </c>
      <c r="D2655" t="s">
        <v>13</v>
      </c>
      <c r="E2655" t="s">
        <v>17</v>
      </c>
      <c r="F2655">
        <v>3283</v>
      </c>
      <c r="G2655">
        <v>0</v>
      </c>
    </row>
    <row r="2656" spans="1:7" hidden="1" x14ac:dyDescent="0.35">
      <c r="A2656">
        <v>1978</v>
      </c>
      <c r="B2656" t="s">
        <v>4378</v>
      </c>
      <c r="C2656" t="s">
        <v>4383</v>
      </c>
      <c r="D2656" t="s">
        <v>13</v>
      </c>
      <c r="E2656" t="s">
        <v>147</v>
      </c>
      <c r="F2656">
        <v>2289</v>
      </c>
      <c r="G2656">
        <v>0</v>
      </c>
    </row>
    <row r="2657" spans="1:7" hidden="1" x14ac:dyDescent="0.35">
      <c r="A2657">
        <v>1978</v>
      </c>
      <c r="B2657" t="s">
        <v>4378</v>
      </c>
      <c r="C2657" t="s">
        <v>4384</v>
      </c>
      <c r="D2657" t="s">
        <v>13</v>
      </c>
      <c r="E2657" t="s">
        <v>19</v>
      </c>
      <c r="F2657">
        <v>1052</v>
      </c>
      <c r="G2657">
        <v>0</v>
      </c>
    </row>
    <row r="2658" spans="1:7" hidden="1" x14ac:dyDescent="0.35">
      <c r="A2658">
        <v>1978</v>
      </c>
      <c r="B2658" t="s">
        <v>4385</v>
      </c>
      <c r="C2658" t="s">
        <v>4386</v>
      </c>
      <c r="D2658" t="s">
        <v>13</v>
      </c>
      <c r="E2658" t="s">
        <v>17</v>
      </c>
      <c r="F2658">
        <v>13377</v>
      </c>
      <c r="G2658">
        <v>0</v>
      </c>
    </row>
    <row r="2659" spans="1:7" hidden="1" x14ac:dyDescent="0.35">
      <c r="A2659">
        <v>1978</v>
      </c>
      <c r="B2659" t="s">
        <v>4385</v>
      </c>
      <c r="C2659" t="s">
        <v>4387</v>
      </c>
      <c r="D2659" t="s">
        <v>13</v>
      </c>
      <c r="E2659" t="s">
        <v>134</v>
      </c>
      <c r="F2659">
        <v>12780</v>
      </c>
      <c r="G2659">
        <v>0</v>
      </c>
    </row>
    <row r="2660" spans="1:7" hidden="1" x14ac:dyDescent="0.35">
      <c r="A2660">
        <v>1978</v>
      </c>
      <c r="B2660" t="s">
        <v>4385</v>
      </c>
      <c r="C2660" t="s">
        <v>4388</v>
      </c>
      <c r="D2660" t="s">
        <v>13</v>
      </c>
      <c r="E2660" t="s">
        <v>19</v>
      </c>
      <c r="F2660">
        <v>9899</v>
      </c>
      <c r="G2660">
        <v>0</v>
      </c>
    </row>
    <row r="2661" spans="1:7" hidden="1" x14ac:dyDescent="0.35">
      <c r="A2661">
        <v>1978</v>
      </c>
      <c r="B2661" t="s">
        <v>4385</v>
      </c>
      <c r="C2661" t="s">
        <v>4389</v>
      </c>
      <c r="D2661" t="s">
        <v>13</v>
      </c>
      <c r="E2661" t="s">
        <v>17</v>
      </c>
      <c r="F2661">
        <v>851</v>
      </c>
      <c r="G2661">
        <v>0</v>
      </c>
    </row>
    <row r="2662" spans="1:7" hidden="1" x14ac:dyDescent="0.35">
      <c r="A2662">
        <v>1978</v>
      </c>
      <c r="B2662" t="s">
        <v>4390</v>
      </c>
      <c r="C2662" t="s">
        <v>1904</v>
      </c>
      <c r="D2662" t="s">
        <v>13</v>
      </c>
      <c r="E2662" t="s">
        <v>19</v>
      </c>
      <c r="F2662">
        <v>13209</v>
      </c>
      <c r="G2662">
        <v>0</v>
      </c>
    </row>
    <row r="2663" spans="1:7" hidden="1" x14ac:dyDescent="0.35">
      <c r="A2663">
        <v>1978</v>
      </c>
      <c r="B2663" t="s">
        <v>4390</v>
      </c>
      <c r="C2663" t="s">
        <v>4391</v>
      </c>
      <c r="D2663" t="s">
        <v>13</v>
      </c>
      <c r="E2663" t="s">
        <v>134</v>
      </c>
      <c r="F2663">
        <v>12992</v>
      </c>
      <c r="G2663">
        <v>0</v>
      </c>
    </row>
    <row r="2664" spans="1:7" hidden="1" x14ac:dyDescent="0.35">
      <c r="A2664">
        <v>1978</v>
      </c>
      <c r="B2664" t="s">
        <v>4390</v>
      </c>
      <c r="C2664" t="s">
        <v>4392</v>
      </c>
      <c r="D2664" t="s">
        <v>13</v>
      </c>
      <c r="E2664" t="s">
        <v>17</v>
      </c>
      <c r="F2664">
        <v>4381</v>
      </c>
      <c r="G2664">
        <v>0</v>
      </c>
    </row>
    <row r="2665" spans="1:7" hidden="1" x14ac:dyDescent="0.35">
      <c r="A2665">
        <v>1978</v>
      </c>
      <c r="B2665" t="s">
        <v>4390</v>
      </c>
      <c r="C2665" t="s">
        <v>4393</v>
      </c>
      <c r="D2665" t="s">
        <v>13</v>
      </c>
      <c r="E2665" t="s">
        <v>19</v>
      </c>
      <c r="F2665">
        <v>4169</v>
      </c>
      <c r="G2665">
        <v>0</v>
      </c>
    </row>
    <row r="2666" spans="1:7" hidden="1" x14ac:dyDescent="0.35">
      <c r="A2666">
        <v>1978</v>
      </c>
      <c r="B2666" t="s">
        <v>4390</v>
      </c>
      <c r="C2666" t="s">
        <v>4394</v>
      </c>
      <c r="D2666" t="s">
        <v>13</v>
      </c>
      <c r="E2666" t="s">
        <v>17</v>
      </c>
      <c r="F2666">
        <v>1751</v>
      </c>
      <c r="G2666">
        <v>0</v>
      </c>
    </row>
    <row r="2667" spans="1:7" hidden="1" x14ac:dyDescent="0.35">
      <c r="A2667">
        <v>1978</v>
      </c>
      <c r="B2667" t="s">
        <v>4390</v>
      </c>
      <c r="C2667" t="s">
        <v>4395</v>
      </c>
      <c r="D2667" t="s">
        <v>13</v>
      </c>
      <c r="E2667" t="s">
        <v>19</v>
      </c>
      <c r="F2667">
        <v>1512</v>
      </c>
      <c r="G2667">
        <v>0</v>
      </c>
    </row>
    <row r="2668" spans="1:7" hidden="1" x14ac:dyDescent="0.35">
      <c r="A2668">
        <v>1978</v>
      </c>
      <c r="B2668" t="s">
        <v>4390</v>
      </c>
      <c r="C2668" t="s">
        <v>4396</v>
      </c>
      <c r="D2668" t="s">
        <v>13</v>
      </c>
      <c r="E2668" t="s">
        <v>19</v>
      </c>
      <c r="F2668">
        <v>1228</v>
      </c>
      <c r="G2668">
        <v>0</v>
      </c>
    </row>
    <row r="2669" spans="1:7" hidden="1" x14ac:dyDescent="0.35">
      <c r="A2669">
        <v>1978</v>
      </c>
      <c r="B2669" t="s">
        <v>4390</v>
      </c>
      <c r="C2669" t="s">
        <v>4397</v>
      </c>
      <c r="D2669" t="s">
        <v>13</v>
      </c>
      <c r="E2669" t="s">
        <v>19</v>
      </c>
      <c r="F2669">
        <v>279</v>
      </c>
      <c r="G2669">
        <v>0</v>
      </c>
    </row>
    <row r="2670" spans="1:7" x14ac:dyDescent="0.35">
      <c r="A2670">
        <v>1978</v>
      </c>
      <c r="B2670" t="s">
        <v>4398</v>
      </c>
      <c r="C2670" t="s">
        <v>3419</v>
      </c>
      <c r="D2670" t="s">
        <v>13</v>
      </c>
      <c r="E2670" t="s">
        <v>19</v>
      </c>
      <c r="F2670" s="4">
        <v>10794</v>
      </c>
      <c r="G2670">
        <v>1</v>
      </c>
    </row>
    <row r="2671" spans="1:7" x14ac:dyDescent="0.35">
      <c r="A2671">
        <v>1978</v>
      </c>
      <c r="B2671" t="s">
        <v>4398</v>
      </c>
      <c r="C2671" t="s">
        <v>4399</v>
      </c>
      <c r="D2671" t="s">
        <v>96</v>
      </c>
      <c r="E2671" t="s">
        <v>137</v>
      </c>
      <c r="F2671" s="4">
        <v>7023</v>
      </c>
      <c r="G2671">
        <v>1</v>
      </c>
    </row>
    <row r="2672" spans="1:7" x14ac:dyDescent="0.35">
      <c r="A2672">
        <v>1978</v>
      </c>
      <c r="B2672" t="s">
        <v>4398</v>
      </c>
      <c r="C2672" t="s">
        <v>4400</v>
      </c>
      <c r="D2672" t="s">
        <v>13</v>
      </c>
      <c r="E2672" t="s">
        <v>17</v>
      </c>
      <c r="F2672" s="4">
        <v>6151</v>
      </c>
      <c r="G2672">
        <v>1</v>
      </c>
    </row>
    <row r="2673" spans="1:7" x14ac:dyDescent="0.35">
      <c r="A2673">
        <v>1978</v>
      </c>
      <c r="B2673" t="s">
        <v>4398</v>
      </c>
      <c r="C2673" t="s">
        <v>4401</v>
      </c>
      <c r="D2673" t="s">
        <v>13</v>
      </c>
      <c r="E2673" t="s">
        <v>19</v>
      </c>
      <c r="F2673" s="4">
        <v>4610</v>
      </c>
      <c r="G2673">
        <v>1</v>
      </c>
    </row>
    <row r="2674" spans="1:7" x14ac:dyDescent="0.35">
      <c r="A2674">
        <v>1978</v>
      </c>
      <c r="B2674" t="s">
        <v>4398</v>
      </c>
      <c r="C2674" t="s">
        <v>4402</v>
      </c>
      <c r="D2674" t="s">
        <v>13</v>
      </c>
      <c r="E2674" t="s">
        <v>19</v>
      </c>
      <c r="F2674" s="4">
        <v>4002</v>
      </c>
      <c r="G2674">
        <v>1</v>
      </c>
    </row>
    <row r="2675" spans="1:7" x14ac:dyDescent="0.35">
      <c r="A2675">
        <v>1978</v>
      </c>
      <c r="B2675" t="s">
        <v>4398</v>
      </c>
      <c r="C2675" t="s">
        <v>4403</v>
      </c>
      <c r="D2675" t="s">
        <v>13</v>
      </c>
      <c r="E2675" t="s">
        <v>19</v>
      </c>
      <c r="F2675" s="4">
        <v>2505</v>
      </c>
      <c r="G2675">
        <v>1</v>
      </c>
    </row>
    <row r="2676" spans="1:7" x14ac:dyDescent="0.35">
      <c r="A2676">
        <v>1978</v>
      </c>
      <c r="B2676" t="s">
        <v>4398</v>
      </c>
      <c r="C2676" t="s">
        <v>4404</v>
      </c>
      <c r="D2676" t="s">
        <v>13</v>
      </c>
      <c r="E2676" t="s">
        <v>19</v>
      </c>
      <c r="F2676" s="4">
        <v>1845</v>
      </c>
      <c r="G2676">
        <v>1</v>
      </c>
    </row>
    <row r="2677" spans="1:7" x14ac:dyDescent="0.35">
      <c r="A2677">
        <v>1978</v>
      </c>
      <c r="B2677" t="s">
        <v>4398</v>
      </c>
      <c r="C2677" t="s">
        <v>4405</v>
      </c>
      <c r="D2677" t="s">
        <v>13</v>
      </c>
      <c r="E2677" t="s">
        <v>19</v>
      </c>
      <c r="F2677" s="4">
        <v>1468</v>
      </c>
      <c r="G2677">
        <v>1</v>
      </c>
    </row>
    <row r="2678" spans="1:7" x14ac:dyDescent="0.35">
      <c r="A2678">
        <v>1978</v>
      </c>
      <c r="B2678" t="s">
        <v>4398</v>
      </c>
      <c r="C2678" t="s">
        <v>4406</v>
      </c>
      <c r="D2678" t="s">
        <v>13</v>
      </c>
      <c r="E2678" t="s">
        <v>17</v>
      </c>
      <c r="F2678" s="4">
        <v>1208</v>
      </c>
      <c r="G2678">
        <v>1</v>
      </c>
    </row>
    <row r="2679" spans="1:7" x14ac:dyDescent="0.35">
      <c r="A2679">
        <v>1978</v>
      </c>
      <c r="B2679" t="s">
        <v>4398</v>
      </c>
      <c r="C2679" t="s">
        <v>4407</v>
      </c>
      <c r="D2679" t="s">
        <v>13</v>
      </c>
      <c r="E2679" t="s">
        <v>19</v>
      </c>
      <c r="F2679" s="4">
        <v>850</v>
      </c>
      <c r="G2679">
        <v>1</v>
      </c>
    </row>
    <row r="2680" spans="1:7" x14ac:dyDescent="0.35">
      <c r="A2680">
        <v>1978</v>
      </c>
      <c r="B2680" t="s">
        <v>4398</v>
      </c>
      <c r="C2680" t="s">
        <v>4408</v>
      </c>
      <c r="D2680" t="s">
        <v>13</v>
      </c>
      <c r="E2680" t="s">
        <v>19</v>
      </c>
      <c r="F2680" s="4">
        <v>307</v>
      </c>
      <c r="G2680">
        <v>1</v>
      </c>
    </row>
    <row r="2681" spans="1:7" x14ac:dyDescent="0.35">
      <c r="A2681">
        <v>1978</v>
      </c>
      <c r="B2681" t="s">
        <v>4398</v>
      </c>
      <c r="C2681" t="s">
        <v>4409</v>
      </c>
      <c r="D2681" t="s">
        <v>13</v>
      </c>
      <c r="E2681" t="s">
        <v>19</v>
      </c>
      <c r="F2681" s="4">
        <v>267</v>
      </c>
      <c r="G2681">
        <v>1</v>
      </c>
    </row>
    <row r="2682" spans="1:7" hidden="1" x14ac:dyDescent="0.35">
      <c r="A2682">
        <v>1978</v>
      </c>
      <c r="B2682" t="s">
        <v>24</v>
      </c>
      <c r="C2682" t="s">
        <v>143</v>
      </c>
      <c r="D2682" t="s">
        <v>13</v>
      </c>
      <c r="E2682" t="s">
        <v>137</v>
      </c>
      <c r="F2682">
        <v>25595</v>
      </c>
      <c r="G2682">
        <v>0</v>
      </c>
    </row>
    <row r="2683" spans="1:7" hidden="1" x14ac:dyDescent="0.35">
      <c r="A2683">
        <v>1978</v>
      </c>
      <c r="B2683" t="s">
        <v>24</v>
      </c>
      <c r="C2683" t="s">
        <v>144</v>
      </c>
      <c r="D2683" t="s">
        <v>13</v>
      </c>
      <c r="E2683" t="s">
        <v>17</v>
      </c>
      <c r="F2683">
        <v>9167</v>
      </c>
      <c r="G2683">
        <v>0</v>
      </c>
    </row>
    <row r="2684" spans="1:7" hidden="1" x14ac:dyDescent="0.35">
      <c r="A2684">
        <v>1978</v>
      </c>
      <c r="B2684" t="s">
        <v>24</v>
      </c>
      <c r="C2684" t="s">
        <v>145</v>
      </c>
      <c r="D2684" t="s">
        <v>13</v>
      </c>
      <c r="E2684" t="s">
        <v>19</v>
      </c>
      <c r="F2684">
        <v>4873</v>
      </c>
      <c r="G2684">
        <v>0</v>
      </c>
    </row>
    <row r="2685" spans="1:7" hidden="1" x14ac:dyDescent="0.35">
      <c r="A2685">
        <v>1978</v>
      </c>
      <c r="B2685" t="s">
        <v>24</v>
      </c>
      <c r="C2685" t="s">
        <v>135</v>
      </c>
      <c r="D2685" t="s">
        <v>13</v>
      </c>
      <c r="E2685" t="s">
        <v>17</v>
      </c>
      <c r="F2685">
        <v>4136</v>
      </c>
      <c r="G2685">
        <v>0</v>
      </c>
    </row>
    <row r="2686" spans="1:7" hidden="1" x14ac:dyDescent="0.35">
      <c r="A2686">
        <v>1978</v>
      </c>
      <c r="B2686" t="s">
        <v>24</v>
      </c>
      <c r="C2686" t="s">
        <v>146</v>
      </c>
      <c r="D2686" t="s">
        <v>13</v>
      </c>
      <c r="E2686" t="s">
        <v>147</v>
      </c>
      <c r="F2686">
        <v>2623</v>
      </c>
      <c r="G2686">
        <v>0</v>
      </c>
    </row>
    <row r="2687" spans="1:7" hidden="1" x14ac:dyDescent="0.35">
      <c r="A2687">
        <v>1978</v>
      </c>
      <c r="B2687" t="s">
        <v>4410</v>
      </c>
      <c r="C2687" t="s">
        <v>4411</v>
      </c>
      <c r="D2687" t="s">
        <v>13</v>
      </c>
      <c r="E2687" t="s">
        <v>137</v>
      </c>
      <c r="F2687">
        <v>16661</v>
      </c>
      <c r="G2687">
        <v>0</v>
      </c>
    </row>
    <row r="2688" spans="1:7" hidden="1" x14ac:dyDescent="0.35">
      <c r="A2688">
        <v>1978</v>
      </c>
      <c r="B2688" t="s">
        <v>4410</v>
      </c>
      <c r="C2688" t="s">
        <v>4412</v>
      </c>
      <c r="D2688" t="s">
        <v>13</v>
      </c>
      <c r="E2688" t="s">
        <v>19</v>
      </c>
      <c r="F2688">
        <v>7253</v>
      </c>
      <c r="G2688">
        <v>0</v>
      </c>
    </row>
    <row r="2689" spans="1:7" hidden="1" x14ac:dyDescent="0.35">
      <c r="A2689">
        <v>1978</v>
      </c>
      <c r="B2689" t="s">
        <v>4410</v>
      </c>
      <c r="C2689" t="s">
        <v>4413</v>
      </c>
      <c r="D2689" t="s">
        <v>13</v>
      </c>
      <c r="E2689" t="s">
        <v>19</v>
      </c>
      <c r="F2689">
        <v>6315</v>
      </c>
      <c r="G2689">
        <v>0</v>
      </c>
    </row>
    <row r="2690" spans="1:7" hidden="1" x14ac:dyDescent="0.35">
      <c r="A2690">
        <v>1978</v>
      </c>
      <c r="B2690" t="s">
        <v>4410</v>
      </c>
      <c r="C2690" t="s">
        <v>4414</v>
      </c>
      <c r="D2690" t="s">
        <v>13</v>
      </c>
      <c r="E2690" t="s">
        <v>19</v>
      </c>
      <c r="F2690">
        <v>3823</v>
      </c>
      <c r="G2690">
        <v>0</v>
      </c>
    </row>
    <row r="2691" spans="1:7" hidden="1" x14ac:dyDescent="0.35">
      <c r="A2691">
        <v>1978</v>
      </c>
      <c r="B2691" t="s">
        <v>4410</v>
      </c>
      <c r="C2691" t="s">
        <v>4415</v>
      </c>
      <c r="D2691" t="s">
        <v>13</v>
      </c>
      <c r="E2691" t="s">
        <v>17</v>
      </c>
      <c r="F2691">
        <v>1565</v>
      </c>
      <c r="G2691">
        <v>0</v>
      </c>
    </row>
    <row r="2692" spans="1:7" hidden="1" x14ac:dyDescent="0.35">
      <c r="A2692">
        <v>1978</v>
      </c>
      <c r="B2692" t="s">
        <v>4410</v>
      </c>
      <c r="C2692" t="s">
        <v>4416</v>
      </c>
      <c r="D2692" t="s">
        <v>13</v>
      </c>
      <c r="E2692" t="s">
        <v>17</v>
      </c>
      <c r="F2692">
        <v>1397</v>
      </c>
      <c r="G2692">
        <v>0</v>
      </c>
    </row>
    <row r="2693" spans="1:7" hidden="1" x14ac:dyDescent="0.35">
      <c r="A2693">
        <v>1978</v>
      </c>
      <c r="B2693" t="s">
        <v>4410</v>
      </c>
      <c r="C2693" t="s">
        <v>4417</v>
      </c>
      <c r="D2693" t="s">
        <v>13</v>
      </c>
      <c r="E2693" t="s">
        <v>4000</v>
      </c>
      <c r="F2693">
        <v>861</v>
      </c>
      <c r="G2693">
        <v>0</v>
      </c>
    </row>
    <row r="2694" spans="1:7" hidden="1" x14ac:dyDescent="0.35">
      <c r="A2694">
        <v>1978</v>
      </c>
      <c r="B2694" t="s">
        <v>4410</v>
      </c>
      <c r="C2694" t="s">
        <v>4418</v>
      </c>
      <c r="D2694" t="s">
        <v>13</v>
      </c>
      <c r="E2694" t="s">
        <v>19</v>
      </c>
      <c r="F2694">
        <v>571</v>
      </c>
      <c r="G2694">
        <v>0</v>
      </c>
    </row>
    <row r="2695" spans="1:7" x14ac:dyDescent="0.35">
      <c r="A2695">
        <v>1978</v>
      </c>
      <c r="B2695" t="s">
        <v>4419</v>
      </c>
      <c r="C2695" t="s">
        <v>4420</v>
      </c>
      <c r="D2695" t="s">
        <v>13</v>
      </c>
      <c r="E2695" t="s">
        <v>137</v>
      </c>
      <c r="F2695" s="4">
        <v>17478</v>
      </c>
      <c r="G2695">
        <v>1</v>
      </c>
    </row>
    <row r="2696" spans="1:7" x14ac:dyDescent="0.35">
      <c r="A2696">
        <v>1978</v>
      </c>
      <c r="B2696" t="s">
        <v>4419</v>
      </c>
      <c r="C2696" t="s">
        <v>4421</v>
      </c>
      <c r="D2696" t="s">
        <v>13</v>
      </c>
      <c r="E2696" t="s">
        <v>17</v>
      </c>
      <c r="F2696" s="4">
        <v>12202</v>
      </c>
      <c r="G2696">
        <v>1</v>
      </c>
    </row>
    <row r="2697" spans="1:7" x14ac:dyDescent="0.35">
      <c r="A2697">
        <v>1978</v>
      </c>
      <c r="B2697" t="s">
        <v>4419</v>
      </c>
      <c r="C2697" t="s">
        <v>4422</v>
      </c>
      <c r="D2697" t="s">
        <v>13</v>
      </c>
      <c r="E2697" t="s">
        <v>17</v>
      </c>
      <c r="F2697" s="4">
        <v>9109</v>
      </c>
      <c r="G2697">
        <v>1</v>
      </c>
    </row>
    <row r="2698" spans="1:7" x14ac:dyDescent="0.35">
      <c r="A2698">
        <v>1978</v>
      </c>
      <c r="B2698" t="s">
        <v>4419</v>
      </c>
      <c r="C2698" t="s">
        <v>4423</v>
      </c>
      <c r="D2698" t="s">
        <v>13</v>
      </c>
      <c r="E2698" t="s">
        <v>19</v>
      </c>
      <c r="F2698" s="4">
        <v>4965</v>
      </c>
      <c r="G2698">
        <v>1</v>
      </c>
    </row>
    <row r="2699" spans="1:7" x14ac:dyDescent="0.35">
      <c r="A2699">
        <v>1978</v>
      </c>
      <c r="B2699" t="s">
        <v>4419</v>
      </c>
      <c r="C2699" t="s">
        <v>4424</v>
      </c>
      <c r="D2699" t="s">
        <v>13</v>
      </c>
      <c r="E2699" t="s">
        <v>19</v>
      </c>
      <c r="F2699" s="4">
        <v>541</v>
      </c>
      <c r="G2699">
        <v>1</v>
      </c>
    </row>
    <row r="2700" spans="1:7" x14ac:dyDescent="0.35">
      <c r="A2700">
        <v>1978</v>
      </c>
      <c r="B2700" t="s">
        <v>4419</v>
      </c>
      <c r="C2700" t="s">
        <v>4425</v>
      </c>
      <c r="D2700" t="s">
        <v>96</v>
      </c>
      <c r="E2700" t="s">
        <v>19</v>
      </c>
      <c r="F2700" s="4">
        <v>528</v>
      </c>
      <c r="G2700">
        <v>1</v>
      </c>
    </row>
    <row r="2701" spans="1:7" x14ac:dyDescent="0.35">
      <c r="A2701">
        <v>1978</v>
      </c>
      <c r="B2701" t="s">
        <v>4426</v>
      </c>
      <c r="C2701" t="s">
        <v>4427</v>
      </c>
      <c r="D2701" t="s">
        <v>96</v>
      </c>
      <c r="E2701" t="s">
        <v>17</v>
      </c>
      <c r="F2701" s="4">
        <v>23028</v>
      </c>
      <c r="G2701">
        <v>1</v>
      </c>
    </row>
    <row r="2702" spans="1:7" x14ac:dyDescent="0.35">
      <c r="A2702">
        <v>1978</v>
      </c>
      <c r="B2702" t="s">
        <v>4426</v>
      </c>
      <c r="C2702" t="s">
        <v>150</v>
      </c>
      <c r="D2702" t="s">
        <v>13</v>
      </c>
      <c r="E2702" t="s">
        <v>137</v>
      </c>
      <c r="F2702" s="4">
        <v>13822</v>
      </c>
      <c r="G2702">
        <v>1</v>
      </c>
    </row>
    <row r="2703" spans="1:7" x14ac:dyDescent="0.35">
      <c r="A2703">
        <v>1978</v>
      </c>
      <c r="B2703" t="s">
        <v>4426</v>
      </c>
      <c r="C2703" t="s">
        <v>4428</v>
      </c>
      <c r="D2703" t="s">
        <v>13</v>
      </c>
      <c r="E2703" t="s">
        <v>19</v>
      </c>
      <c r="F2703" s="4">
        <v>2447</v>
      </c>
      <c r="G2703">
        <v>1</v>
      </c>
    </row>
    <row r="2704" spans="1:7" x14ac:dyDescent="0.35">
      <c r="A2704">
        <v>1978</v>
      </c>
      <c r="B2704" t="s">
        <v>4426</v>
      </c>
      <c r="C2704" t="s">
        <v>4429</v>
      </c>
      <c r="D2704" t="s">
        <v>13</v>
      </c>
      <c r="E2704" t="s">
        <v>17</v>
      </c>
      <c r="F2704" s="4">
        <v>1697</v>
      </c>
      <c r="G2704">
        <v>1</v>
      </c>
    </row>
    <row r="2705" spans="1:7" x14ac:dyDescent="0.35">
      <c r="A2705">
        <v>1978</v>
      </c>
      <c r="B2705" t="s">
        <v>4426</v>
      </c>
      <c r="C2705" t="s">
        <v>4430</v>
      </c>
      <c r="D2705" t="s">
        <v>13</v>
      </c>
      <c r="E2705" t="s">
        <v>19</v>
      </c>
      <c r="F2705" s="4">
        <v>1662</v>
      </c>
      <c r="G2705">
        <v>1</v>
      </c>
    </row>
    <row r="2706" spans="1:7" x14ac:dyDescent="0.35">
      <c r="A2706">
        <v>1978</v>
      </c>
      <c r="B2706" t="s">
        <v>4426</v>
      </c>
      <c r="C2706" t="s">
        <v>4431</v>
      </c>
      <c r="D2706" t="s">
        <v>13</v>
      </c>
      <c r="E2706" t="s">
        <v>19</v>
      </c>
      <c r="F2706" s="4">
        <v>457</v>
      </c>
      <c r="G2706">
        <v>1</v>
      </c>
    </row>
    <row r="2707" spans="1:7" x14ac:dyDescent="0.35">
      <c r="A2707">
        <v>1978</v>
      </c>
      <c r="B2707" t="s">
        <v>4426</v>
      </c>
      <c r="C2707" t="s">
        <v>4432</v>
      </c>
      <c r="D2707" t="s">
        <v>13</v>
      </c>
      <c r="E2707" t="s">
        <v>19</v>
      </c>
      <c r="F2707" s="4">
        <v>248</v>
      </c>
      <c r="G2707">
        <v>1</v>
      </c>
    </row>
    <row r="2708" spans="1:7" hidden="1" x14ac:dyDescent="0.35">
      <c r="A2708">
        <v>1978</v>
      </c>
      <c r="B2708" t="s">
        <v>4433</v>
      </c>
      <c r="C2708" t="s">
        <v>4434</v>
      </c>
      <c r="D2708" t="s">
        <v>13</v>
      </c>
      <c r="E2708" t="s">
        <v>134</v>
      </c>
      <c r="F2708">
        <v>17269</v>
      </c>
      <c r="G2708">
        <v>0</v>
      </c>
    </row>
    <row r="2709" spans="1:7" hidden="1" x14ac:dyDescent="0.35">
      <c r="A2709">
        <v>1978</v>
      </c>
      <c r="B2709" t="s">
        <v>4433</v>
      </c>
      <c r="C2709" t="s">
        <v>4435</v>
      </c>
      <c r="D2709" t="s">
        <v>13</v>
      </c>
      <c r="E2709" t="s">
        <v>17</v>
      </c>
      <c r="F2709">
        <v>14330</v>
      </c>
      <c r="G2709">
        <v>0</v>
      </c>
    </row>
    <row r="2710" spans="1:7" hidden="1" x14ac:dyDescent="0.35">
      <c r="A2710">
        <v>1978</v>
      </c>
      <c r="B2710" t="s">
        <v>4433</v>
      </c>
      <c r="C2710" t="s">
        <v>4436</v>
      </c>
      <c r="D2710" t="s">
        <v>13</v>
      </c>
      <c r="E2710" t="s">
        <v>17</v>
      </c>
      <c r="F2710">
        <v>4646</v>
      </c>
      <c r="G2710">
        <v>0</v>
      </c>
    </row>
    <row r="2711" spans="1:7" hidden="1" x14ac:dyDescent="0.35">
      <c r="A2711">
        <v>1978</v>
      </c>
      <c r="B2711" t="s">
        <v>4433</v>
      </c>
      <c r="C2711" t="s">
        <v>4437</v>
      </c>
      <c r="D2711" t="s">
        <v>13</v>
      </c>
      <c r="E2711" t="s">
        <v>19</v>
      </c>
      <c r="F2711">
        <v>3583</v>
      </c>
      <c r="G2711">
        <v>0</v>
      </c>
    </row>
    <row r="2712" spans="1:7" hidden="1" x14ac:dyDescent="0.35">
      <c r="A2712">
        <v>1978</v>
      </c>
      <c r="B2712" t="s">
        <v>4438</v>
      </c>
      <c r="C2712" t="s">
        <v>4439</v>
      </c>
      <c r="D2712" t="s">
        <v>13</v>
      </c>
      <c r="E2712" t="s">
        <v>137</v>
      </c>
      <c r="F2712">
        <v>9446</v>
      </c>
      <c r="G2712">
        <v>0</v>
      </c>
    </row>
    <row r="2713" spans="1:7" hidden="1" x14ac:dyDescent="0.35">
      <c r="A2713">
        <v>1978</v>
      </c>
      <c r="B2713" t="s">
        <v>4438</v>
      </c>
      <c r="C2713" t="s">
        <v>4440</v>
      </c>
      <c r="D2713" t="s">
        <v>13</v>
      </c>
      <c r="E2713" t="s">
        <v>17</v>
      </c>
      <c r="F2713">
        <v>9341</v>
      </c>
      <c r="G2713">
        <v>0</v>
      </c>
    </row>
    <row r="2714" spans="1:7" hidden="1" x14ac:dyDescent="0.35">
      <c r="A2714">
        <v>1978</v>
      </c>
      <c r="B2714" t="s">
        <v>4438</v>
      </c>
      <c r="C2714" t="s">
        <v>4441</v>
      </c>
      <c r="D2714" t="s">
        <v>13</v>
      </c>
      <c r="E2714" t="s">
        <v>19</v>
      </c>
      <c r="F2714">
        <v>9239</v>
      </c>
      <c r="G2714">
        <v>0</v>
      </c>
    </row>
    <row r="2715" spans="1:7" hidden="1" x14ac:dyDescent="0.35">
      <c r="A2715">
        <v>1978</v>
      </c>
      <c r="B2715" t="s">
        <v>4438</v>
      </c>
      <c r="C2715" t="s">
        <v>4442</v>
      </c>
      <c r="D2715" t="s">
        <v>13</v>
      </c>
      <c r="E2715" t="s">
        <v>17</v>
      </c>
      <c r="F2715">
        <v>8104</v>
      </c>
      <c r="G2715">
        <v>0</v>
      </c>
    </row>
    <row r="2716" spans="1:7" hidden="1" x14ac:dyDescent="0.35">
      <c r="A2716">
        <v>1978</v>
      </c>
      <c r="B2716" t="s">
        <v>4438</v>
      </c>
      <c r="C2716" t="s">
        <v>4443</v>
      </c>
      <c r="D2716" t="s">
        <v>13</v>
      </c>
      <c r="E2716" t="s">
        <v>19</v>
      </c>
      <c r="F2716">
        <v>1226</v>
      </c>
      <c r="G2716">
        <v>0</v>
      </c>
    </row>
    <row r="2717" spans="1:7" hidden="1" x14ac:dyDescent="0.35">
      <c r="A2717">
        <v>1978</v>
      </c>
      <c r="B2717" t="s">
        <v>4438</v>
      </c>
      <c r="C2717" t="s">
        <v>4444</v>
      </c>
      <c r="D2717" t="s">
        <v>13</v>
      </c>
      <c r="E2717" t="s">
        <v>19</v>
      </c>
      <c r="F2717">
        <v>787</v>
      </c>
      <c r="G2717">
        <v>0</v>
      </c>
    </row>
    <row r="2718" spans="1:7" hidden="1" x14ac:dyDescent="0.35">
      <c r="A2718">
        <v>1978</v>
      </c>
      <c r="B2718" t="s">
        <v>4438</v>
      </c>
      <c r="C2718" t="s">
        <v>4445</v>
      </c>
      <c r="D2718" t="s">
        <v>13</v>
      </c>
      <c r="E2718" t="s">
        <v>19</v>
      </c>
      <c r="F2718">
        <v>265</v>
      </c>
      <c r="G2718">
        <v>0</v>
      </c>
    </row>
    <row r="2719" spans="1:7" hidden="1" x14ac:dyDescent="0.35">
      <c r="A2719">
        <v>1978</v>
      </c>
      <c r="B2719" t="s">
        <v>4446</v>
      </c>
      <c r="C2719" t="s">
        <v>4447</v>
      </c>
      <c r="D2719" t="s">
        <v>13</v>
      </c>
      <c r="E2719" t="s">
        <v>17</v>
      </c>
      <c r="F2719">
        <v>14042</v>
      </c>
      <c r="G2719">
        <v>0</v>
      </c>
    </row>
    <row r="2720" spans="1:7" hidden="1" x14ac:dyDescent="0.35">
      <c r="A2720">
        <v>1978</v>
      </c>
      <c r="B2720" t="s">
        <v>4446</v>
      </c>
      <c r="C2720" t="s">
        <v>4448</v>
      </c>
      <c r="D2720" t="s">
        <v>13</v>
      </c>
      <c r="E2720" t="s">
        <v>137</v>
      </c>
      <c r="F2720">
        <v>11833</v>
      </c>
      <c r="G2720">
        <v>0</v>
      </c>
    </row>
    <row r="2721" spans="1:7" hidden="1" x14ac:dyDescent="0.35">
      <c r="A2721">
        <v>1978</v>
      </c>
      <c r="B2721" t="s">
        <v>4446</v>
      </c>
      <c r="C2721" t="s">
        <v>4449</v>
      </c>
      <c r="D2721" t="s">
        <v>13</v>
      </c>
      <c r="E2721" t="s">
        <v>19</v>
      </c>
      <c r="F2721">
        <v>7685</v>
      </c>
      <c r="G2721">
        <v>0</v>
      </c>
    </row>
    <row r="2722" spans="1:7" hidden="1" x14ac:dyDescent="0.35">
      <c r="A2722">
        <v>1978</v>
      </c>
      <c r="B2722" t="s">
        <v>4446</v>
      </c>
      <c r="C2722" t="s">
        <v>4450</v>
      </c>
      <c r="D2722" t="s">
        <v>13</v>
      </c>
      <c r="E2722" t="s">
        <v>19</v>
      </c>
      <c r="F2722">
        <v>4420</v>
      </c>
      <c r="G2722">
        <v>0</v>
      </c>
    </row>
    <row r="2723" spans="1:7" hidden="1" x14ac:dyDescent="0.35">
      <c r="A2723">
        <v>1978</v>
      </c>
      <c r="B2723" t="s">
        <v>4446</v>
      </c>
      <c r="C2723" t="s">
        <v>4451</v>
      </c>
      <c r="D2723" t="s">
        <v>13</v>
      </c>
      <c r="E2723" t="s">
        <v>19</v>
      </c>
      <c r="F2723">
        <v>1844</v>
      </c>
      <c r="G2723">
        <v>0</v>
      </c>
    </row>
    <row r="2724" spans="1:7" hidden="1" x14ac:dyDescent="0.35">
      <c r="A2724">
        <v>1978</v>
      </c>
      <c r="B2724" t="s">
        <v>4446</v>
      </c>
      <c r="C2724" t="s">
        <v>4452</v>
      </c>
      <c r="D2724" t="s">
        <v>13</v>
      </c>
      <c r="E2724" t="s">
        <v>17</v>
      </c>
      <c r="F2724">
        <v>373</v>
      </c>
      <c r="G2724">
        <v>0</v>
      </c>
    </row>
    <row r="2725" spans="1:7" hidden="1" x14ac:dyDescent="0.35">
      <c r="A2725">
        <v>1978</v>
      </c>
      <c r="B2725" t="s">
        <v>4453</v>
      </c>
      <c r="C2725" t="s">
        <v>4454</v>
      </c>
      <c r="D2725" t="s">
        <v>13</v>
      </c>
      <c r="E2725" t="s">
        <v>134</v>
      </c>
      <c r="F2725">
        <v>12349</v>
      </c>
      <c r="G2725">
        <v>0</v>
      </c>
    </row>
    <row r="2726" spans="1:7" hidden="1" x14ac:dyDescent="0.35">
      <c r="A2726">
        <v>1978</v>
      </c>
      <c r="B2726" t="s">
        <v>4453</v>
      </c>
      <c r="C2726" t="s">
        <v>4455</v>
      </c>
      <c r="D2726" t="s">
        <v>13</v>
      </c>
      <c r="E2726" t="s">
        <v>19</v>
      </c>
      <c r="F2726">
        <v>10863</v>
      </c>
      <c r="G2726">
        <v>0</v>
      </c>
    </row>
    <row r="2727" spans="1:7" hidden="1" x14ac:dyDescent="0.35">
      <c r="A2727">
        <v>1978</v>
      </c>
      <c r="B2727" t="s">
        <v>4453</v>
      </c>
      <c r="C2727" t="s">
        <v>4456</v>
      </c>
      <c r="D2727" t="s">
        <v>13</v>
      </c>
      <c r="E2727" t="s">
        <v>17</v>
      </c>
      <c r="F2727">
        <v>9680</v>
      </c>
      <c r="G2727">
        <v>0</v>
      </c>
    </row>
    <row r="2728" spans="1:7" hidden="1" x14ac:dyDescent="0.35">
      <c r="A2728">
        <v>1978</v>
      </c>
      <c r="B2728" t="s">
        <v>4453</v>
      </c>
      <c r="C2728" t="s">
        <v>4457</v>
      </c>
      <c r="D2728" t="s">
        <v>13</v>
      </c>
      <c r="E2728" t="s">
        <v>19</v>
      </c>
      <c r="F2728">
        <v>5687</v>
      </c>
      <c r="G2728">
        <v>0</v>
      </c>
    </row>
    <row r="2729" spans="1:7" hidden="1" x14ac:dyDescent="0.35">
      <c r="A2729">
        <v>1978</v>
      </c>
      <c r="B2729" t="s">
        <v>4453</v>
      </c>
      <c r="C2729" t="s">
        <v>4458</v>
      </c>
      <c r="D2729" t="s">
        <v>13</v>
      </c>
      <c r="E2729" t="s">
        <v>19</v>
      </c>
      <c r="F2729">
        <v>2849</v>
      </c>
      <c r="G2729">
        <v>0</v>
      </c>
    </row>
    <row r="2730" spans="1:7" hidden="1" x14ac:dyDescent="0.35">
      <c r="A2730">
        <v>1978</v>
      </c>
      <c r="B2730" t="s">
        <v>4453</v>
      </c>
      <c r="C2730" t="s">
        <v>4459</v>
      </c>
      <c r="D2730" t="s">
        <v>13</v>
      </c>
      <c r="E2730" t="s">
        <v>17</v>
      </c>
      <c r="F2730">
        <v>910</v>
      </c>
      <c r="G2730">
        <v>0</v>
      </c>
    </row>
    <row r="2731" spans="1:7" hidden="1" x14ac:dyDescent="0.35">
      <c r="A2731">
        <v>1978</v>
      </c>
      <c r="B2731" t="s">
        <v>4453</v>
      </c>
      <c r="C2731" t="s">
        <v>4460</v>
      </c>
      <c r="D2731" t="s">
        <v>13</v>
      </c>
      <c r="E2731" t="s">
        <v>19</v>
      </c>
      <c r="F2731">
        <v>495</v>
      </c>
      <c r="G2731">
        <v>0</v>
      </c>
    </row>
    <row r="2732" spans="1:7" hidden="1" x14ac:dyDescent="0.35">
      <c r="A2732">
        <v>1978</v>
      </c>
      <c r="B2732" t="s">
        <v>4453</v>
      </c>
      <c r="C2732" t="s">
        <v>4461</v>
      </c>
      <c r="D2732" t="s">
        <v>13</v>
      </c>
      <c r="E2732" t="s">
        <v>19</v>
      </c>
      <c r="F2732">
        <v>392</v>
      </c>
      <c r="G2732">
        <v>0</v>
      </c>
    </row>
    <row r="2733" spans="1:7" hidden="1" x14ac:dyDescent="0.35">
      <c r="A2733">
        <v>1978</v>
      </c>
      <c r="B2733" t="s">
        <v>4462</v>
      </c>
      <c r="C2733" t="s">
        <v>4463</v>
      </c>
      <c r="D2733" t="s">
        <v>13</v>
      </c>
      <c r="E2733" t="s">
        <v>137</v>
      </c>
      <c r="F2733">
        <v>17663</v>
      </c>
      <c r="G2733">
        <v>0</v>
      </c>
    </row>
    <row r="2734" spans="1:7" hidden="1" x14ac:dyDescent="0.35">
      <c r="A2734">
        <v>1978</v>
      </c>
      <c r="B2734" t="s">
        <v>4462</v>
      </c>
      <c r="C2734" t="s">
        <v>4464</v>
      </c>
      <c r="D2734" t="s">
        <v>13</v>
      </c>
      <c r="E2734" t="s">
        <v>17</v>
      </c>
      <c r="F2734">
        <v>8602</v>
      </c>
      <c r="G2734">
        <v>0</v>
      </c>
    </row>
    <row r="2735" spans="1:7" hidden="1" x14ac:dyDescent="0.35">
      <c r="A2735">
        <v>1978</v>
      </c>
      <c r="B2735" t="s">
        <v>4462</v>
      </c>
      <c r="C2735" t="s">
        <v>4465</v>
      </c>
      <c r="D2735" t="s">
        <v>13</v>
      </c>
      <c r="E2735" t="s">
        <v>19</v>
      </c>
      <c r="F2735">
        <v>4490</v>
      </c>
      <c r="G2735">
        <v>0</v>
      </c>
    </row>
    <row r="2736" spans="1:7" hidden="1" x14ac:dyDescent="0.35">
      <c r="A2736">
        <v>1978</v>
      </c>
      <c r="B2736" t="s">
        <v>4462</v>
      </c>
      <c r="C2736" t="s">
        <v>4466</v>
      </c>
      <c r="D2736" t="s">
        <v>13</v>
      </c>
      <c r="E2736" t="s">
        <v>17</v>
      </c>
      <c r="F2736">
        <v>2314</v>
      </c>
      <c r="G2736">
        <v>0</v>
      </c>
    </row>
    <row r="2737" spans="1:7" hidden="1" x14ac:dyDescent="0.35">
      <c r="A2737">
        <v>1978</v>
      </c>
      <c r="B2737" t="s">
        <v>4462</v>
      </c>
      <c r="C2737" t="s">
        <v>4467</v>
      </c>
      <c r="D2737" t="s">
        <v>13</v>
      </c>
      <c r="E2737" t="s">
        <v>19</v>
      </c>
      <c r="F2737">
        <v>840</v>
      </c>
      <c r="G2737">
        <v>0</v>
      </c>
    </row>
    <row r="2738" spans="1:7" hidden="1" x14ac:dyDescent="0.35">
      <c r="A2738">
        <v>1978</v>
      </c>
      <c r="B2738" t="s">
        <v>4462</v>
      </c>
      <c r="C2738" t="s">
        <v>4468</v>
      </c>
      <c r="D2738" t="s">
        <v>13</v>
      </c>
      <c r="E2738" t="s">
        <v>19</v>
      </c>
      <c r="F2738">
        <v>383</v>
      </c>
      <c r="G2738">
        <v>0</v>
      </c>
    </row>
    <row r="2739" spans="1:7" hidden="1" x14ac:dyDescent="0.35">
      <c r="A2739">
        <v>1978</v>
      </c>
      <c r="B2739" t="s">
        <v>4469</v>
      </c>
      <c r="C2739" t="s">
        <v>3497</v>
      </c>
      <c r="D2739" t="s">
        <v>13</v>
      </c>
      <c r="E2739" t="s">
        <v>17</v>
      </c>
      <c r="F2739">
        <v>16100</v>
      </c>
      <c r="G2739">
        <v>0</v>
      </c>
    </row>
    <row r="2740" spans="1:7" hidden="1" x14ac:dyDescent="0.35">
      <c r="A2740">
        <v>1978</v>
      </c>
      <c r="B2740" t="s">
        <v>4469</v>
      </c>
      <c r="C2740" t="s">
        <v>4470</v>
      </c>
      <c r="D2740" t="s">
        <v>13</v>
      </c>
      <c r="E2740" t="s">
        <v>1952</v>
      </c>
      <c r="F2740">
        <v>10302</v>
      </c>
      <c r="G2740">
        <v>0</v>
      </c>
    </row>
    <row r="2741" spans="1:7" hidden="1" x14ac:dyDescent="0.35">
      <c r="A2741">
        <v>1978</v>
      </c>
      <c r="B2741" t="s">
        <v>4469</v>
      </c>
      <c r="C2741" t="s">
        <v>4471</v>
      </c>
      <c r="D2741" t="s">
        <v>13</v>
      </c>
      <c r="E2741" t="s">
        <v>137</v>
      </c>
      <c r="F2741">
        <v>10190</v>
      </c>
      <c r="G2741">
        <v>0</v>
      </c>
    </row>
    <row r="2742" spans="1:7" hidden="1" x14ac:dyDescent="0.35">
      <c r="A2742">
        <v>1978</v>
      </c>
      <c r="B2742" t="s">
        <v>4469</v>
      </c>
      <c r="C2742" t="s">
        <v>4472</v>
      </c>
      <c r="D2742" t="s">
        <v>13</v>
      </c>
      <c r="E2742" t="s">
        <v>19</v>
      </c>
      <c r="F2742">
        <v>957</v>
      </c>
      <c r="G2742">
        <v>0</v>
      </c>
    </row>
    <row r="2743" spans="1:7" hidden="1" x14ac:dyDescent="0.35">
      <c r="A2743">
        <v>1978</v>
      </c>
      <c r="B2743" t="s">
        <v>4473</v>
      </c>
      <c r="C2743" t="s">
        <v>4474</v>
      </c>
      <c r="D2743" t="s">
        <v>13</v>
      </c>
      <c r="E2743" t="s">
        <v>137</v>
      </c>
      <c r="F2743">
        <v>14018</v>
      </c>
      <c r="G2743">
        <v>0</v>
      </c>
    </row>
    <row r="2744" spans="1:7" hidden="1" x14ac:dyDescent="0.35">
      <c r="A2744">
        <v>1978</v>
      </c>
      <c r="B2744" t="s">
        <v>4473</v>
      </c>
      <c r="C2744" t="s">
        <v>4475</v>
      </c>
      <c r="D2744" t="s">
        <v>13</v>
      </c>
      <c r="E2744" t="s">
        <v>17</v>
      </c>
      <c r="F2744">
        <v>9946</v>
      </c>
      <c r="G2744">
        <v>0</v>
      </c>
    </row>
    <row r="2745" spans="1:7" hidden="1" x14ac:dyDescent="0.35">
      <c r="A2745">
        <v>1978</v>
      </c>
      <c r="B2745" t="s">
        <v>4473</v>
      </c>
      <c r="C2745" t="s">
        <v>4476</v>
      </c>
      <c r="D2745" t="s">
        <v>13</v>
      </c>
      <c r="E2745" t="s">
        <v>1952</v>
      </c>
      <c r="F2745">
        <v>9311</v>
      </c>
      <c r="G2745">
        <v>0</v>
      </c>
    </row>
    <row r="2746" spans="1:7" hidden="1" x14ac:dyDescent="0.35">
      <c r="A2746">
        <v>1978</v>
      </c>
      <c r="B2746" t="s">
        <v>4473</v>
      </c>
      <c r="C2746" t="s">
        <v>4477</v>
      </c>
      <c r="D2746" t="s">
        <v>13</v>
      </c>
      <c r="E2746" t="s">
        <v>19</v>
      </c>
      <c r="F2746">
        <v>2713</v>
      </c>
      <c r="G2746">
        <v>0</v>
      </c>
    </row>
    <row r="2747" spans="1:7" hidden="1" x14ac:dyDescent="0.35">
      <c r="A2747">
        <v>1978</v>
      </c>
      <c r="B2747" t="s">
        <v>4473</v>
      </c>
      <c r="C2747" t="s">
        <v>4478</v>
      </c>
      <c r="D2747" t="s">
        <v>13</v>
      </c>
      <c r="E2747" t="s">
        <v>17</v>
      </c>
      <c r="F2747">
        <v>1592</v>
      </c>
      <c r="G2747">
        <v>0</v>
      </c>
    </row>
    <row r="2748" spans="1:7" hidden="1" x14ac:dyDescent="0.35">
      <c r="A2748">
        <v>1978</v>
      </c>
      <c r="B2748" t="s">
        <v>4473</v>
      </c>
      <c r="C2748" t="s">
        <v>4479</v>
      </c>
      <c r="D2748" t="s">
        <v>13</v>
      </c>
      <c r="E2748" t="s">
        <v>19</v>
      </c>
      <c r="F2748">
        <v>114</v>
      </c>
      <c r="G2748">
        <v>0</v>
      </c>
    </row>
    <row r="2749" spans="1:7" hidden="1" x14ac:dyDescent="0.35">
      <c r="A2749">
        <v>1978</v>
      </c>
      <c r="B2749" t="s">
        <v>4480</v>
      </c>
      <c r="C2749" t="s">
        <v>4481</v>
      </c>
      <c r="D2749" t="s">
        <v>13</v>
      </c>
      <c r="E2749" t="s">
        <v>137</v>
      </c>
      <c r="F2749">
        <v>20933</v>
      </c>
      <c r="G2749">
        <v>0</v>
      </c>
    </row>
    <row r="2750" spans="1:7" hidden="1" x14ac:dyDescent="0.35">
      <c r="A2750">
        <v>1978</v>
      </c>
      <c r="B2750" t="s">
        <v>4480</v>
      </c>
      <c r="C2750" t="s">
        <v>4482</v>
      </c>
      <c r="D2750" t="s">
        <v>13</v>
      </c>
      <c r="E2750" t="s">
        <v>17</v>
      </c>
      <c r="F2750">
        <v>7846</v>
      </c>
      <c r="G2750">
        <v>0</v>
      </c>
    </row>
    <row r="2751" spans="1:7" hidden="1" x14ac:dyDescent="0.35">
      <c r="A2751">
        <v>1978</v>
      </c>
      <c r="B2751" t="s">
        <v>4480</v>
      </c>
      <c r="C2751" t="s">
        <v>4483</v>
      </c>
      <c r="D2751" t="s">
        <v>13</v>
      </c>
      <c r="E2751" t="s">
        <v>17</v>
      </c>
      <c r="F2751">
        <v>5538</v>
      </c>
      <c r="G2751">
        <v>0</v>
      </c>
    </row>
    <row r="2752" spans="1:7" hidden="1" x14ac:dyDescent="0.35">
      <c r="A2752">
        <v>1978</v>
      </c>
      <c r="B2752" t="s">
        <v>4480</v>
      </c>
      <c r="C2752" t="s">
        <v>4484</v>
      </c>
      <c r="D2752" t="s">
        <v>13</v>
      </c>
      <c r="E2752" t="s">
        <v>19</v>
      </c>
      <c r="F2752">
        <v>2041</v>
      </c>
      <c r="G2752">
        <v>0</v>
      </c>
    </row>
    <row r="2753" spans="1:7" hidden="1" x14ac:dyDescent="0.35">
      <c r="A2753">
        <v>1978</v>
      </c>
      <c r="B2753" t="s">
        <v>4485</v>
      </c>
      <c r="C2753" t="s">
        <v>4486</v>
      </c>
      <c r="D2753" t="s">
        <v>13</v>
      </c>
      <c r="E2753" t="s">
        <v>17</v>
      </c>
      <c r="F2753">
        <v>10631</v>
      </c>
      <c r="G2753">
        <v>0</v>
      </c>
    </row>
    <row r="2754" spans="1:7" hidden="1" x14ac:dyDescent="0.35">
      <c r="A2754">
        <v>1978</v>
      </c>
      <c r="B2754" t="s">
        <v>4485</v>
      </c>
      <c r="C2754" t="s">
        <v>4487</v>
      </c>
      <c r="D2754" t="s">
        <v>13</v>
      </c>
      <c r="E2754" t="s">
        <v>137</v>
      </c>
      <c r="F2754">
        <v>7026</v>
      </c>
      <c r="G2754">
        <v>0</v>
      </c>
    </row>
    <row r="2755" spans="1:7" hidden="1" x14ac:dyDescent="0.35">
      <c r="A2755">
        <v>1978</v>
      </c>
      <c r="B2755" t="s">
        <v>4485</v>
      </c>
      <c r="C2755" t="s">
        <v>4488</v>
      </c>
      <c r="D2755" t="s">
        <v>13</v>
      </c>
      <c r="E2755" t="s">
        <v>19</v>
      </c>
      <c r="F2755">
        <v>5424</v>
      </c>
      <c r="G2755">
        <v>0</v>
      </c>
    </row>
    <row r="2756" spans="1:7" hidden="1" x14ac:dyDescent="0.35">
      <c r="A2756">
        <v>1978</v>
      </c>
      <c r="B2756" t="s">
        <v>4485</v>
      </c>
      <c r="C2756" t="s">
        <v>4489</v>
      </c>
      <c r="D2756" t="s">
        <v>13</v>
      </c>
      <c r="E2756" t="s">
        <v>19</v>
      </c>
      <c r="F2756">
        <v>3762</v>
      </c>
      <c r="G2756">
        <v>0</v>
      </c>
    </row>
    <row r="2757" spans="1:7" hidden="1" x14ac:dyDescent="0.35">
      <c r="A2757">
        <v>1978</v>
      </c>
      <c r="B2757" t="s">
        <v>4485</v>
      </c>
      <c r="C2757" t="s">
        <v>4490</v>
      </c>
      <c r="D2757" t="s">
        <v>13</v>
      </c>
      <c r="E2757" t="s">
        <v>19</v>
      </c>
      <c r="F2757">
        <v>2521</v>
      </c>
      <c r="G2757">
        <v>0</v>
      </c>
    </row>
    <row r="2758" spans="1:7" hidden="1" x14ac:dyDescent="0.35">
      <c r="A2758">
        <v>1978</v>
      </c>
      <c r="B2758" t="s">
        <v>4485</v>
      </c>
      <c r="C2758" t="s">
        <v>4491</v>
      </c>
      <c r="D2758" t="s">
        <v>13</v>
      </c>
      <c r="E2758" t="s">
        <v>19</v>
      </c>
      <c r="F2758">
        <v>812</v>
      </c>
      <c r="G2758">
        <v>0</v>
      </c>
    </row>
    <row r="2759" spans="1:7" hidden="1" x14ac:dyDescent="0.35">
      <c r="A2759">
        <v>1978</v>
      </c>
      <c r="B2759" t="s">
        <v>4485</v>
      </c>
      <c r="C2759" t="s">
        <v>4492</v>
      </c>
      <c r="D2759" t="s">
        <v>13</v>
      </c>
      <c r="E2759" t="s">
        <v>19</v>
      </c>
      <c r="F2759">
        <v>745</v>
      </c>
      <c r="G2759">
        <v>0</v>
      </c>
    </row>
    <row r="2760" spans="1:7" hidden="1" x14ac:dyDescent="0.35">
      <c r="A2760">
        <v>1978</v>
      </c>
      <c r="B2760" t="s">
        <v>4485</v>
      </c>
      <c r="C2760" t="s">
        <v>4493</v>
      </c>
      <c r="D2760" t="s">
        <v>13</v>
      </c>
      <c r="E2760" t="s">
        <v>19</v>
      </c>
      <c r="F2760">
        <v>184</v>
      </c>
      <c r="G2760">
        <v>0</v>
      </c>
    </row>
    <row r="2761" spans="1:7" hidden="1" x14ac:dyDescent="0.35">
      <c r="A2761">
        <v>1978</v>
      </c>
      <c r="B2761" t="s">
        <v>4494</v>
      </c>
      <c r="C2761" t="s">
        <v>3525</v>
      </c>
      <c r="D2761" t="s">
        <v>13</v>
      </c>
      <c r="E2761" t="s">
        <v>137</v>
      </c>
      <c r="F2761">
        <v>15736</v>
      </c>
      <c r="G2761">
        <v>0</v>
      </c>
    </row>
    <row r="2762" spans="1:7" hidden="1" x14ac:dyDescent="0.35">
      <c r="A2762">
        <v>1978</v>
      </c>
      <c r="B2762" t="s">
        <v>4494</v>
      </c>
      <c r="C2762" t="s">
        <v>4495</v>
      </c>
      <c r="D2762" t="s">
        <v>13</v>
      </c>
      <c r="E2762" t="s">
        <v>17</v>
      </c>
      <c r="F2762">
        <v>9679</v>
      </c>
      <c r="G2762">
        <v>0</v>
      </c>
    </row>
    <row r="2763" spans="1:7" hidden="1" x14ac:dyDescent="0.35">
      <c r="A2763">
        <v>1978</v>
      </c>
      <c r="B2763" t="s">
        <v>4494</v>
      </c>
      <c r="C2763" t="s">
        <v>4496</v>
      </c>
      <c r="D2763" t="s">
        <v>13</v>
      </c>
      <c r="E2763" t="s">
        <v>19</v>
      </c>
      <c r="F2763">
        <v>4960</v>
      </c>
      <c r="G2763">
        <v>0</v>
      </c>
    </row>
    <row r="2764" spans="1:7" hidden="1" x14ac:dyDescent="0.35">
      <c r="A2764">
        <v>1978</v>
      </c>
      <c r="B2764" t="s">
        <v>4494</v>
      </c>
      <c r="C2764" t="s">
        <v>4497</v>
      </c>
      <c r="D2764" t="s">
        <v>13</v>
      </c>
      <c r="E2764" t="s">
        <v>147</v>
      </c>
      <c r="F2764">
        <v>3864</v>
      </c>
      <c r="G2764">
        <v>0</v>
      </c>
    </row>
    <row r="2765" spans="1:7" hidden="1" x14ac:dyDescent="0.35">
      <c r="A2765">
        <v>1978</v>
      </c>
      <c r="B2765" t="s">
        <v>4494</v>
      </c>
      <c r="C2765" t="s">
        <v>4498</v>
      </c>
      <c r="D2765" t="s">
        <v>13</v>
      </c>
      <c r="E2765" t="s">
        <v>19</v>
      </c>
      <c r="F2765">
        <v>2330</v>
      </c>
      <c r="G2765">
        <v>0</v>
      </c>
    </row>
    <row r="2766" spans="1:7" hidden="1" x14ac:dyDescent="0.35">
      <c r="A2766">
        <v>1978</v>
      </c>
      <c r="B2766" t="s">
        <v>4494</v>
      </c>
      <c r="C2766" t="s">
        <v>4499</v>
      </c>
      <c r="D2766" t="s">
        <v>13</v>
      </c>
      <c r="E2766" t="s">
        <v>19</v>
      </c>
      <c r="F2766">
        <v>1974</v>
      </c>
      <c r="G2766">
        <v>0</v>
      </c>
    </row>
    <row r="2767" spans="1:7" hidden="1" x14ac:dyDescent="0.35">
      <c r="A2767">
        <v>1978</v>
      </c>
      <c r="B2767" t="s">
        <v>4494</v>
      </c>
      <c r="C2767" t="s">
        <v>4500</v>
      </c>
      <c r="D2767" t="s">
        <v>13</v>
      </c>
      <c r="E2767" t="s">
        <v>19</v>
      </c>
      <c r="F2767">
        <v>1732</v>
      </c>
      <c r="G2767">
        <v>0</v>
      </c>
    </row>
    <row r="2768" spans="1:7" hidden="1" x14ac:dyDescent="0.35">
      <c r="A2768">
        <v>1978</v>
      </c>
      <c r="B2768" t="s">
        <v>4494</v>
      </c>
      <c r="C2768" t="s">
        <v>4501</v>
      </c>
      <c r="D2768" t="s">
        <v>13</v>
      </c>
      <c r="E2768" t="s">
        <v>19</v>
      </c>
      <c r="F2768">
        <v>1548</v>
      </c>
      <c r="G2768">
        <v>0</v>
      </c>
    </row>
    <row r="2769" spans="1:7" hidden="1" x14ac:dyDescent="0.35">
      <c r="A2769">
        <v>1978</v>
      </c>
      <c r="B2769" t="s">
        <v>4494</v>
      </c>
      <c r="C2769" t="s">
        <v>4502</v>
      </c>
      <c r="D2769" t="s">
        <v>13</v>
      </c>
      <c r="E2769" t="s">
        <v>19</v>
      </c>
      <c r="F2769">
        <v>1401</v>
      </c>
      <c r="G2769">
        <v>0</v>
      </c>
    </row>
    <row r="2770" spans="1:7" hidden="1" x14ac:dyDescent="0.35">
      <c r="A2770">
        <v>1978</v>
      </c>
      <c r="B2770" t="s">
        <v>4494</v>
      </c>
      <c r="C2770" t="s">
        <v>4503</v>
      </c>
      <c r="D2770" t="s">
        <v>13</v>
      </c>
      <c r="E2770" t="s">
        <v>17</v>
      </c>
      <c r="F2770">
        <v>1331</v>
      </c>
      <c r="G2770">
        <v>0</v>
      </c>
    </row>
    <row r="2771" spans="1:7" hidden="1" x14ac:dyDescent="0.35">
      <c r="A2771">
        <v>1978</v>
      </c>
      <c r="B2771" t="s">
        <v>4494</v>
      </c>
      <c r="C2771" t="s">
        <v>4504</v>
      </c>
      <c r="D2771" t="s">
        <v>13</v>
      </c>
      <c r="E2771" t="s">
        <v>19</v>
      </c>
      <c r="F2771">
        <v>438</v>
      </c>
      <c r="G2771">
        <v>0</v>
      </c>
    </row>
    <row r="2772" spans="1:7" hidden="1" x14ac:dyDescent="0.35">
      <c r="A2772">
        <v>1978</v>
      </c>
      <c r="B2772" t="s">
        <v>4505</v>
      </c>
      <c r="C2772" t="s">
        <v>4506</v>
      </c>
      <c r="D2772" t="s">
        <v>13</v>
      </c>
      <c r="E2772" t="s">
        <v>17</v>
      </c>
      <c r="F2772">
        <v>21506</v>
      </c>
      <c r="G2772">
        <v>0</v>
      </c>
    </row>
    <row r="2773" spans="1:7" hidden="1" x14ac:dyDescent="0.35">
      <c r="A2773">
        <v>1978</v>
      </c>
      <c r="B2773" t="s">
        <v>4505</v>
      </c>
      <c r="C2773" t="s">
        <v>4507</v>
      </c>
      <c r="D2773" t="s">
        <v>13</v>
      </c>
      <c r="E2773" t="s">
        <v>137</v>
      </c>
      <c r="F2773">
        <v>16645</v>
      </c>
      <c r="G2773">
        <v>0</v>
      </c>
    </row>
    <row r="2774" spans="1:7" hidden="1" x14ac:dyDescent="0.35">
      <c r="A2774">
        <v>1978</v>
      </c>
      <c r="B2774" t="s">
        <v>4505</v>
      </c>
      <c r="C2774" t="s">
        <v>4508</v>
      </c>
      <c r="D2774" t="s">
        <v>13</v>
      </c>
      <c r="E2774" t="s">
        <v>19</v>
      </c>
      <c r="F2774">
        <v>4286</v>
      </c>
      <c r="G2774">
        <v>0</v>
      </c>
    </row>
    <row r="2775" spans="1:7" hidden="1" x14ac:dyDescent="0.35">
      <c r="A2775">
        <v>1978</v>
      </c>
      <c r="B2775" t="s">
        <v>4505</v>
      </c>
      <c r="C2775" t="s">
        <v>4509</v>
      </c>
      <c r="D2775" t="s">
        <v>13</v>
      </c>
      <c r="E2775" t="s">
        <v>19</v>
      </c>
      <c r="F2775">
        <v>2695</v>
      </c>
      <c r="G2775">
        <v>0</v>
      </c>
    </row>
    <row r="2776" spans="1:7" hidden="1" x14ac:dyDescent="0.35">
      <c r="A2776">
        <v>1978</v>
      </c>
      <c r="B2776" t="s">
        <v>4505</v>
      </c>
      <c r="C2776" t="s">
        <v>4510</v>
      </c>
      <c r="D2776" t="s">
        <v>13</v>
      </c>
      <c r="E2776" t="s">
        <v>19</v>
      </c>
      <c r="F2776">
        <v>1742</v>
      </c>
      <c r="G2776">
        <v>0</v>
      </c>
    </row>
    <row r="2777" spans="1:7" hidden="1" x14ac:dyDescent="0.35">
      <c r="A2777">
        <v>1978</v>
      </c>
      <c r="B2777" t="s">
        <v>4505</v>
      </c>
      <c r="C2777" t="s">
        <v>4511</v>
      </c>
      <c r="D2777" t="s">
        <v>13</v>
      </c>
      <c r="E2777" t="s">
        <v>17</v>
      </c>
      <c r="F2777">
        <v>299</v>
      </c>
      <c r="G2777">
        <v>0</v>
      </c>
    </row>
    <row r="2778" spans="1:7" hidden="1" x14ac:dyDescent="0.35">
      <c r="A2778">
        <v>1978</v>
      </c>
      <c r="B2778" t="s">
        <v>4512</v>
      </c>
      <c r="C2778" t="s">
        <v>4513</v>
      </c>
      <c r="D2778" t="s">
        <v>13</v>
      </c>
      <c r="E2778" t="s">
        <v>17</v>
      </c>
      <c r="F2778">
        <v>13439</v>
      </c>
      <c r="G2778">
        <v>0</v>
      </c>
    </row>
    <row r="2779" spans="1:7" hidden="1" x14ac:dyDescent="0.35">
      <c r="A2779">
        <v>1978</v>
      </c>
      <c r="B2779" t="s">
        <v>4512</v>
      </c>
      <c r="C2779" t="s">
        <v>4514</v>
      </c>
      <c r="D2779" t="s">
        <v>13</v>
      </c>
      <c r="E2779" t="s">
        <v>137</v>
      </c>
      <c r="F2779">
        <v>12912</v>
      </c>
      <c r="G2779">
        <v>0</v>
      </c>
    </row>
    <row r="2780" spans="1:7" hidden="1" x14ac:dyDescent="0.35">
      <c r="A2780">
        <v>1978</v>
      </c>
      <c r="B2780" t="s">
        <v>4512</v>
      </c>
      <c r="C2780" t="s">
        <v>4515</v>
      </c>
      <c r="D2780" t="s">
        <v>13</v>
      </c>
      <c r="E2780" t="s">
        <v>19</v>
      </c>
      <c r="F2780">
        <v>6907</v>
      </c>
      <c r="G2780">
        <v>0</v>
      </c>
    </row>
    <row r="2781" spans="1:7" hidden="1" x14ac:dyDescent="0.35">
      <c r="A2781">
        <v>1978</v>
      </c>
      <c r="B2781" t="s">
        <v>4512</v>
      </c>
      <c r="C2781" t="s">
        <v>4516</v>
      </c>
      <c r="D2781" t="s">
        <v>13</v>
      </c>
      <c r="E2781" t="s">
        <v>147</v>
      </c>
      <c r="F2781">
        <v>6048</v>
      </c>
      <c r="G2781">
        <v>0</v>
      </c>
    </row>
    <row r="2782" spans="1:7" hidden="1" x14ac:dyDescent="0.35">
      <c r="A2782">
        <v>1978</v>
      </c>
      <c r="B2782" t="s">
        <v>4512</v>
      </c>
      <c r="C2782" t="s">
        <v>4517</v>
      </c>
      <c r="D2782" t="s">
        <v>13</v>
      </c>
      <c r="E2782" t="s">
        <v>19</v>
      </c>
      <c r="F2782">
        <v>4373</v>
      </c>
      <c r="G2782">
        <v>0</v>
      </c>
    </row>
    <row r="2783" spans="1:7" hidden="1" x14ac:dyDescent="0.35">
      <c r="A2783">
        <v>1978</v>
      </c>
      <c r="B2783" t="s">
        <v>4512</v>
      </c>
      <c r="C2783" t="s">
        <v>4518</v>
      </c>
      <c r="D2783" t="s">
        <v>13</v>
      </c>
      <c r="E2783" t="s">
        <v>17</v>
      </c>
      <c r="F2783">
        <v>3307</v>
      </c>
      <c r="G2783">
        <v>0</v>
      </c>
    </row>
    <row r="2784" spans="1:7" hidden="1" x14ac:dyDescent="0.35">
      <c r="A2784">
        <v>1978</v>
      </c>
      <c r="B2784" t="s">
        <v>4512</v>
      </c>
      <c r="C2784" t="s">
        <v>4519</v>
      </c>
      <c r="D2784" t="s">
        <v>13</v>
      </c>
      <c r="E2784" t="s">
        <v>19</v>
      </c>
      <c r="F2784">
        <v>3154</v>
      </c>
      <c r="G2784">
        <v>0</v>
      </c>
    </row>
    <row r="2785" spans="1:7" hidden="1" x14ac:dyDescent="0.35">
      <c r="A2785">
        <v>1978</v>
      </c>
      <c r="B2785" t="s">
        <v>4520</v>
      </c>
      <c r="C2785" t="s">
        <v>4521</v>
      </c>
      <c r="D2785" t="s">
        <v>13</v>
      </c>
      <c r="E2785" t="s">
        <v>17</v>
      </c>
      <c r="F2785">
        <v>19065</v>
      </c>
      <c r="G2785">
        <v>0</v>
      </c>
    </row>
    <row r="2786" spans="1:7" hidden="1" x14ac:dyDescent="0.35">
      <c r="A2786">
        <v>1978</v>
      </c>
      <c r="B2786" t="s">
        <v>4520</v>
      </c>
      <c r="C2786" t="s">
        <v>4522</v>
      </c>
      <c r="D2786" t="s">
        <v>13</v>
      </c>
      <c r="E2786" t="s">
        <v>137</v>
      </c>
      <c r="F2786">
        <v>18560</v>
      </c>
      <c r="G2786">
        <v>0</v>
      </c>
    </row>
    <row r="2787" spans="1:7" hidden="1" x14ac:dyDescent="0.35">
      <c r="A2787">
        <v>1978</v>
      </c>
      <c r="B2787" t="s">
        <v>4520</v>
      </c>
      <c r="C2787" t="s">
        <v>4523</v>
      </c>
      <c r="D2787" t="s">
        <v>13</v>
      </c>
      <c r="E2787" t="s">
        <v>19</v>
      </c>
      <c r="F2787">
        <v>4241</v>
      </c>
      <c r="G2787">
        <v>0</v>
      </c>
    </row>
    <row r="2788" spans="1:7" hidden="1" x14ac:dyDescent="0.35">
      <c r="A2788">
        <v>1978</v>
      </c>
      <c r="B2788" t="s">
        <v>4520</v>
      </c>
      <c r="C2788" t="s">
        <v>4523</v>
      </c>
      <c r="D2788" t="s">
        <v>13</v>
      </c>
      <c r="E2788" t="s">
        <v>19</v>
      </c>
      <c r="F2788">
        <v>4241</v>
      </c>
      <c r="G2788">
        <v>0</v>
      </c>
    </row>
    <row r="2789" spans="1:7" hidden="1" x14ac:dyDescent="0.35">
      <c r="A2789">
        <v>1978</v>
      </c>
      <c r="B2789" t="s">
        <v>4520</v>
      </c>
      <c r="C2789" t="s">
        <v>4524</v>
      </c>
      <c r="D2789" t="s">
        <v>13</v>
      </c>
      <c r="E2789" t="s">
        <v>19</v>
      </c>
      <c r="F2789">
        <v>2272</v>
      </c>
      <c r="G2789">
        <v>0</v>
      </c>
    </row>
    <row r="2790" spans="1:7" hidden="1" x14ac:dyDescent="0.35">
      <c r="A2790">
        <v>1978</v>
      </c>
      <c r="B2790" t="s">
        <v>4520</v>
      </c>
      <c r="C2790" t="s">
        <v>4525</v>
      </c>
      <c r="D2790" t="s">
        <v>13</v>
      </c>
      <c r="E2790" t="s">
        <v>17</v>
      </c>
      <c r="F2790">
        <v>1549</v>
      </c>
      <c r="G2790">
        <v>0</v>
      </c>
    </row>
    <row r="2791" spans="1:7" hidden="1" x14ac:dyDescent="0.35">
      <c r="A2791">
        <v>1978</v>
      </c>
      <c r="B2791" t="s">
        <v>4520</v>
      </c>
      <c r="C2791" t="s">
        <v>4526</v>
      </c>
      <c r="D2791" t="s">
        <v>13</v>
      </c>
      <c r="E2791" t="s">
        <v>19</v>
      </c>
      <c r="F2791">
        <v>919</v>
      </c>
      <c r="G2791">
        <v>0</v>
      </c>
    </row>
    <row r="2792" spans="1:7" hidden="1" x14ac:dyDescent="0.35">
      <c r="A2792">
        <v>1978</v>
      </c>
      <c r="B2792" t="s">
        <v>4520</v>
      </c>
      <c r="C2792" t="s">
        <v>4527</v>
      </c>
      <c r="D2792" t="s">
        <v>13</v>
      </c>
      <c r="E2792" t="s">
        <v>4528</v>
      </c>
      <c r="F2792">
        <v>476</v>
      </c>
      <c r="G2792">
        <v>0</v>
      </c>
    </row>
    <row r="2793" spans="1:7" hidden="1" x14ac:dyDescent="0.35">
      <c r="A2793">
        <v>1978</v>
      </c>
      <c r="B2793" t="s">
        <v>4529</v>
      </c>
      <c r="C2793" t="s">
        <v>4530</v>
      </c>
      <c r="D2793" t="s">
        <v>13</v>
      </c>
      <c r="E2793" t="s">
        <v>137</v>
      </c>
      <c r="F2793">
        <v>24415</v>
      </c>
      <c r="G2793">
        <v>0</v>
      </c>
    </row>
    <row r="2794" spans="1:7" hidden="1" x14ac:dyDescent="0.35">
      <c r="A2794">
        <v>1978</v>
      </c>
      <c r="B2794" t="s">
        <v>4529</v>
      </c>
      <c r="C2794" t="s">
        <v>4531</v>
      </c>
      <c r="D2794" t="s">
        <v>13</v>
      </c>
      <c r="E2794" t="s">
        <v>17</v>
      </c>
      <c r="F2794">
        <v>11521</v>
      </c>
      <c r="G2794">
        <v>0</v>
      </c>
    </row>
    <row r="2795" spans="1:7" hidden="1" x14ac:dyDescent="0.35">
      <c r="A2795">
        <v>1978</v>
      </c>
      <c r="B2795" t="s">
        <v>4529</v>
      </c>
      <c r="C2795" t="s">
        <v>4532</v>
      </c>
      <c r="D2795" t="s">
        <v>13</v>
      </c>
      <c r="E2795" t="s">
        <v>17</v>
      </c>
      <c r="F2795">
        <v>9171</v>
      </c>
      <c r="G2795">
        <v>0</v>
      </c>
    </row>
    <row r="2796" spans="1:7" hidden="1" x14ac:dyDescent="0.35">
      <c r="A2796">
        <v>1978</v>
      </c>
      <c r="B2796" t="s">
        <v>4529</v>
      </c>
      <c r="C2796" t="s">
        <v>4533</v>
      </c>
      <c r="D2796" t="s">
        <v>13</v>
      </c>
      <c r="E2796" t="s">
        <v>19</v>
      </c>
      <c r="F2796">
        <v>2918</v>
      </c>
      <c r="G2796">
        <v>0</v>
      </c>
    </row>
    <row r="2797" spans="1:7" hidden="1" x14ac:dyDescent="0.35">
      <c r="A2797">
        <v>1978</v>
      </c>
      <c r="B2797" t="s">
        <v>4529</v>
      </c>
      <c r="C2797" t="s">
        <v>4534</v>
      </c>
      <c r="D2797" t="s">
        <v>13</v>
      </c>
      <c r="E2797" t="s">
        <v>4528</v>
      </c>
      <c r="F2797">
        <v>2796</v>
      </c>
      <c r="G2797">
        <v>0</v>
      </c>
    </row>
    <row r="2798" spans="1:7" hidden="1" x14ac:dyDescent="0.35">
      <c r="A2798">
        <v>1978</v>
      </c>
      <c r="B2798" t="s">
        <v>4535</v>
      </c>
      <c r="C2798" t="s">
        <v>4536</v>
      </c>
      <c r="D2798" t="s">
        <v>13</v>
      </c>
      <c r="E2798" t="s">
        <v>4528</v>
      </c>
      <c r="F2798">
        <v>32394</v>
      </c>
      <c r="G2798">
        <v>0</v>
      </c>
    </row>
    <row r="2799" spans="1:7" hidden="1" x14ac:dyDescent="0.35">
      <c r="A2799">
        <v>1978</v>
      </c>
      <c r="B2799" t="s">
        <v>4535</v>
      </c>
      <c r="C2799" t="s">
        <v>4537</v>
      </c>
      <c r="D2799" t="s">
        <v>13</v>
      </c>
      <c r="E2799" t="s">
        <v>17</v>
      </c>
      <c r="F2799">
        <v>4710</v>
      </c>
      <c r="G2799">
        <v>0</v>
      </c>
    </row>
    <row r="2800" spans="1:7" hidden="1" x14ac:dyDescent="0.35">
      <c r="A2800">
        <v>1978</v>
      </c>
      <c r="B2800" t="s">
        <v>4535</v>
      </c>
      <c r="C2800" t="s">
        <v>4538</v>
      </c>
      <c r="D2800" t="s">
        <v>13</v>
      </c>
      <c r="E2800" t="s">
        <v>137</v>
      </c>
      <c r="F2800">
        <v>3736</v>
      </c>
      <c r="G2800">
        <v>0</v>
      </c>
    </row>
    <row r="2801" spans="1:7" hidden="1" x14ac:dyDescent="0.35">
      <c r="A2801">
        <v>1978</v>
      </c>
      <c r="B2801" t="s">
        <v>4535</v>
      </c>
      <c r="C2801" t="s">
        <v>4539</v>
      </c>
      <c r="D2801" t="s">
        <v>13</v>
      </c>
      <c r="E2801" t="s">
        <v>19</v>
      </c>
      <c r="F2801">
        <v>1619</v>
      </c>
      <c r="G2801">
        <v>0</v>
      </c>
    </row>
    <row r="2802" spans="1:7" hidden="1" x14ac:dyDescent="0.35">
      <c r="A2802">
        <v>1978</v>
      </c>
      <c r="B2802" t="s">
        <v>4535</v>
      </c>
      <c r="C2802" t="s">
        <v>4540</v>
      </c>
      <c r="D2802" t="s">
        <v>13</v>
      </c>
      <c r="E2802" t="s">
        <v>17</v>
      </c>
      <c r="F2802">
        <v>609</v>
      </c>
      <c r="G2802">
        <v>0</v>
      </c>
    </row>
    <row r="2803" spans="1:7" hidden="1" x14ac:dyDescent="0.35">
      <c r="A2803">
        <v>1978</v>
      </c>
      <c r="B2803" t="s">
        <v>4541</v>
      </c>
      <c r="C2803" t="s">
        <v>4542</v>
      </c>
      <c r="D2803" t="s">
        <v>13</v>
      </c>
      <c r="E2803" t="s">
        <v>4528</v>
      </c>
      <c r="F2803">
        <v>13073</v>
      </c>
      <c r="G2803">
        <v>0</v>
      </c>
    </row>
    <row r="2804" spans="1:7" hidden="1" x14ac:dyDescent="0.35">
      <c r="A2804">
        <v>1978</v>
      </c>
      <c r="B2804" t="s">
        <v>4541</v>
      </c>
      <c r="C2804" t="s">
        <v>4543</v>
      </c>
      <c r="D2804" t="s">
        <v>13</v>
      </c>
      <c r="E2804" t="s">
        <v>147</v>
      </c>
      <c r="F2804">
        <v>8522</v>
      </c>
      <c r="G2804">
        <v>0</v>
      </c>
    </row>
    <row r="2805" spans="1:7" hidden="1" x14ac:dyDescent="0.35">
      <c r="A2805">
        <v>1978</v>
      </c>
      <c r="B2805" t="s">
        <v>4541</v>
      </c>
      <c r="C2805" t="s">
        <v>4544</v>
      </c>
      <c r="D2805" t="s">
        <v>13</v>
      </c>
      <c r="E2805" t="s">
        <v>19</v>
      </c>
      <c r="F2805">
        <v>7266</v>
      </c>
      <c r="G2805">
        <v>0</v>
      </c>
    </row>
    <row r="2806" spans="1:7" hidden="1" x14ac:dyDescent="0.35">
      <c r="A2806">
        <v>1978</v>
      </c>
      <c r="B2806" t="s">
        <v>4541</v>
      </c>
      <c r="C2806" t="s">
        <v>4545</v>
      </c>
      <c r="D2806" t="s">
        <v>13</v>
      </c>
      <c r="E2806" t="s">
        <v>17</v>
      </c>
      <c r="F2806">
        <v>5281</v>
      </c>
      <c r="G2806">
        <v>0</v>
      </c>
    </row>
    <row r="2807" spans="1:7" hidden="1" x14ac:dyDescent="0.35">
      <c r="A2807">
        <v>1978</v>
      </c>
      <c r="B2807" t="s">
        <v>4541</v>
      </c>
      <c r="C2807" t="s">
        <v>4546</v>
      </c>
      <c r="D2807" t="s">
        <v>13</v>
      </c>
      <c r="E2807" t="s">
        <v>137</v>
      </c>
      <c r="F2807">
        <v>3819</v>
      </c>
      <c r="G2807">
        <v>0</v>
      </c>
    </row>
    <row r="2808" spans="1:7" hidden="1" x14ac:dyDescent="0.35">
      <c r="A2808">
        <v>1978</v>
      </c>
      <c r="B2808" t="s">
        <v>4541</v>
      </c>
      <c r="C2808" t="s">
        <v>4547</v>
      </c>
      <c r="D2808" t="s">
        <v>13</v>
      </c>
      <c r="E2808" t="s">
        <v>19</v>
      </c>
      <c r="F2808">
        <v>2550</v>
      </c>
      <c r="G2808">
        <v>0</v>
      </c>
    </row>
    <row r="2809" spans="1:7" hidden="1" x14ac:dyDescent="0.35">
      <c r="A2809">
        <v>1978</v>
      </c>
      <c r="B2809" t="s">
        <v>4541</v>
      </c>
      <c r="C2809" t="s">
        <v>4548</v>
      </c>
      <c r="D2809" t="s">
        <v>13</v>
      </c>
      <c r="E2809" t="s">
        <v>19</v>
      </c>
      <c r="F2809">
        <v>2380</v>
      </c>
      <c r="G2809">
        <v>0</v>
      </c>
    </row>
    <row r="2810" spans="1:7" hidden="1" x14ac:dyDescent="0.35">
      <c r="A2810">
        <v>1978</v>
      </c>
      <c r="B2810" t="s">
        <v>4541</v>
      </c>
      <c r="C2810" t="s">
        <v>4549</v>
      </c>
      <c r="D2810" t="s">
        <v>13</v>
      </c>
      <c r="E2810" t="s">
        <v>17</v>
      </c>
      <c r="F2810">
        <v>2088</v>
      </c>
      <c r="G2810">
        <v>0</v>
      </c>
    </row>
    <row r="2811" spans="1:7" hidden="1" x14ac:dyDescent="0.35">
      <c r="A2811">
        <v>1978</v>
      </c>
      <c r="B2811" t="s">
        <v>4541</v>
      </c>
      <c r="C2811" t="s">
        <v>4550</v>
      </c>
      <c r="D2811" t="s">
        <v>13</v>
      </c>
      <c r="E2811" t="s">
        <v>19</v>
      </c>
      <c r="F2811">
        <v>71</v>
      </c>
      <c r="G2811">
        <v>0</v>
      </c>
    </row>
    <row r="2812" spans="1:7" hidden="1" x14ac:dyDescent="0.35">
      <c r="A2812">
        <v>1978</v>
      </c>
      <c r="B2812" t="s">
        <v>4551</v>
      </c>
      <c r="C2812" t="s">
        <v>4552</v>
      </c>
      <c r="D2812" t="s">
        <v>13</v>
      </c>
      <c r="E2812" t="s">
        <v>17</v>
      </c>
      <c r="F2812">
        <v>29909</v>
      </c>
      <c r="G2812">
        <v>0</v>
      </c>
    </row>
    <row r="2813" spans="1:7" hidden="1" x14ac:dyDescent="0.35">
      <c r="A2813">
        <v>1978</v>
      </c>
      <c r="B2813" t="s">
        <v>4551</v>
      </c>
      <c r="C2813" t="s">
        <v>4553</v>
      </c>
      <c r="D2813" t="s">
        <v>13</v>
      </c>
      <c r="E2813" t="s">
        <v>137</v>
      </c>
      <c r="F2813">
        <v>11058</v>
      </c>
      <c r="G2813">
        <v>0</v>
      </c>
    </row>
    <row r="2814" spans="1:7" hidden="1" x14ac:dyDescent="0.35">
      <c r="A2814">
        <v>1978</v>
      </c>
      <c r="B2814" t="s">
        <v>4551</v>
      </c>
      <c r="C2814" t="s">
        <v>4554</v>
      </c>
      <c r="D2814" t="s">
        <v>13</v>
      </c>
      <c r="E2814" t="s">
        <v>17</v>
      </c>
      <c r="F2814">
        <v>2009</v>
      </c>
      <c r="G2814">
        <v>0</v>
      </c>
    </row>
    <row r="2815" spans="1:7" hidden="1" x14ac:dyDescent="0.35">
      <c r="A2815">
        <v>1978</v>
      </c>
      <c r="B2815" t="s">
        <v>4555</v>
      </c>
      <c r="C2815" t="s">
        <v>4556</v>
      </c>
      <c r="D2815" t="s">
        <v>13</v>
      </c>
      <c r="E2815" t="s">
        <v>17</v>
      </c>
      <c r="F2815">
        <v>13808</v>
      </c>
      <c r="G2815">
        <v>0</v>
      </c>
    </row>
    <row r="2816" spans="1:7" hidden="1" x14ac:dyDescent="0.35">
      <c r="A2816">
        <v>1978</v>
      </c>
      <c r="B2816" t="s">
        <v>4555</v>
      </c>
      <c r="C2816" t="s">
        <v>4557</v>
      </c>
      <c r="D2816" t="s">
        <v>13</v>
      </c>
      <c r="E2816" t="s">
        <v>137</v>
      </c>
      <c r="F2816">
        <v>13451</v>
      </c>
      <c r="G2816">
        <v>0</v>
      </c>
    </row>
    <row r="2817" spans="1:7" hidden="1" x14ac:dyDescent="0.35">
      <c r="A2817">
        <v>1978</v>
      </c>
      <c r="B2817" t="s">
        <v>4555</v>
      </c>
      <c r="C2817" t="s">
        <v>4558</v>
      </c>
      <c r="D2817" t="s">
        <v>13</v>
      </c>
      <c r="E2817" t="s">
        <v>1952</v>
      </c>
      <c r="F2817">
        <v>6225</v>
      </c>
      <c r="G2817">
        <v>0</v>
      </c>
    </row>
    <row r="2818" spans="1:7" hidden="1" x14ac:dyDescent="0.35">
      <c r="A2818">
        <v>1978</v>
      </c>
      <c r="B2818" t="s">
        <v>4555</v>
      </c>
      <c r="C2818" t="s">
        <v>4559</v>
      </c>
      <c r="D2818" t="s">
        <v>13</v>
      </c>
      <c r="E2818" t="s">
        <v>147</v>
      </c>
      <c r="F2818">
        <v>5251</v>
      </c>
      <c r="G2818">
        <v>0</v>
      </c>
    </row>
    <row r="2819" spans="1:7" hidden="1" x14ac:dyDescent="0.35">
      <c r="A2819">
        <v>1978</v>
      </c>
      <c r="B2819" t="s">
        <v>4555</v>
      </c>
      <c r="C2819" t="s">
        <v>4560</v>
      </c>
      <c r="D2819" t="s">
        <v>13</v>
      </c>
      <c r="E2819" t="s">
        <v>17</v>
      </c>
      <c r="F2819">
        <v>1165</v>
      </c>
      <c r="G2819">
        <v>0</v>
      </c>
    </row>
    <row r="2820" spans="1:7" hidden="1" x14ac:dyDescent="0.35">
      <c r="A2820">
        <v>1978</v>
      </c>
      <c r="B2820" t="s">
        <v>4555</v>
      </c>
      <c r="C2820" t="s">
        <v>4561</v>
      </c>
      <c r="D2820" t="s">
        <v>13</v>
      </c>
      <c r="E2820" t="s">
        <v>19</v>
      </c>
      <c r="F2820">
        <v>287</v>
      </c>
      <c r="G2820">
        <v>0</v>
      </c>
    </row>
    <row r="2821" spans="1:7" hidden="1" x14ac:dyDescent="0.35">
      <c r="A2821">
        <v>1978</v>
      </c>
      <c r="B2821" t="s">
        <v>4555</v>
      </c>
      <c r="C2821" t="s">
        <v>4562</v>
      </c>
      <c r="D2821" t="s">
        <v>13</v>
      </c>
      <c r="E2821" t="s">
        <v>19</v>
      </c>
      <c r="F2821">
        <v>140</v>
      </c>
      <c r="G2821">
        <v>0</v>
      </c>
    </row>
    <row r="2822" spans="1:7" x14ac:dyDescent="0.35">
      <c r="A2822">
        <v>1978</v>
      </c>
      <c r="B2822" t="s">
        <v>4563</v>
      </c>
      <c r="C2822" t="s">
        <v>4564</v>
      </c>
      <c r="D2822" t="s">
        <v>13</v>
      </c>
      <c r="E2822" t="s">
        <v>137</v>
      </c>
      <c r="F2822" s="4">
        <v>19848</v>
      </c>
      <c r="G2822">
        <v>1</v>
      </c>
    </row>
    <row r="2823" spans="1:7" x14ac:dyDescent="0.35">
      <c r="A2823">
        <v>1978</v>
      </c>
      <c r="B2823" t="s">
        <v>4563</v>
      </c>
      <c r="C2823" t="s">
        <v>4565</v>
      </c>
      <c r="D2823" t="s">
        <v>13</v>
      </c>
      <c r="E2823" t="s">
        <v>17</v>
      </c>
      <c r="F2823" s="4">
        <v>8274</v>
      </c>
      <c r="G2823">
        <v>1</v>
      </c>
    </row>
    <row r="2824" spans="1:7" x14ac:dyDescent="0.35">
      <c r="A2824">
        <v>1978</v>
      </c>
      <c r="B2824" t="s">
        <v>4563</v>
      </c>
      <c r="C2824" t="s">
        <v>4566</v>
      </c>
      <c r="D2824" t="s">
        <v>13</v>
      </c>
      <c r="E2824" t="s">
        <v>147</v>
      </c>
      <c r="F2824" s="4">
        <v>6248</v>
      </c>
      <c r="G2824">
        <v>1</v>
      </c>
    </row>
    <row r="2825" spans="1:7" x14ac:dyDescent="0.35">
      <c r="A2825">
        <v>1978</v>
      </c>
      <c r="B2825" t="s">
        <v>4563</v>
      </c>
      <c r="C2825" t="s">
        <v>4567</v>
      </c>
      <c r="D2825" t="s">
        <v>13</v>
      </c>
      <c r="E2825" t="s">
        <v>19</v>
      </c>
      <c r="F2825" s="4">
        <v>3474</v>
      </c>
      <c r="G2825">
        <v>1</v>
      </c>
    </row>
    <row r="2826" spans="1:7" x14ac:dyDescent="0.35">
      <c r="A2826">
        <v>1978</v>
      </c>
      <c r="B2826" t="s">
        <v>4563</v>
      </c>
      <c r="C2826" t="s">
        <v>4568</v>
      </c>
      <c r="D2826" t="s">
        <v>13</v>
      </c>
      <c r="E2826" t="s">
        <v>19</v>
      </c>
      <c r="F2826" s="4">
        <v>1697</v>
      </c>
      <c r="G2826">
        <v>1</v>
      </c>
    </row>
    <row r="2827" spans="1:7" x14ac:dyDescent="0.35">
      <c r="A2827">
        <v>1978</v>
      </c>
      <c r="B2827" t="s">
        <v>4563</v>
      </c>
      <c r="C2827" t="s">
        <v>4569</v>
      </c>
      <c r="D2827" t="s">
        <v>13</v>
      </c>
      <c r="E2827" t="s">
        <v>17</v>
      </c>
      <c r="F2827" s="4">
        <v>1093</v>
      </c>
      <c r="G2827">
        <v>1</v>
      </c>
    </row>
    <row r="2828" spans="1:7" x14ac:dyDescent="0.35">
      <c r="A2828">
        <v>1978</v>
      </c>
      <c r="B2828" t="s">
        <v>4563</v>
      </c>
      <c r="C2828" t="s">
        <v>4570</v>
      </c>
      <c r="D2828" t="s">
        <v>96</v>
      </c>
      <c r="E2828" t="s">
        <v>19</v>
      </c>
      <c r="F2828" s="4">
        <v>626</v>
      </c>
      <c r="G2828">
        <v>1</v>
      </c>
    </row>
    <row r="2829" spans="1:7" hidden="1" x14ac:dyDescent="0.35">
      <c r="A2829">
        <v>1978</v>
      </c>
      <c r="B2829" t="s">
        <v>4571</v>
      </c>
      <c r="C2829" t="s">
        <v>4572</v>
      </c>
      <c r="D2829" t="s">
        <v>13</v>
      </c>
      <c r="E2829" t="s">
        <v>137</v>
      </c>
      <c r="F2829">
        <v>14024</v>
      </c>
      <c r="G2829">
        <v>0</v>
      </c>
    </row>
    <row r="2830" spans="1:7" hidden="1" x14ac:dyDescent="0.35">
      <c r="A2830">
        <v>1978</v>
      </c>
      <c r="B2830" t="s">
        <v>4571</v>
      </c>
      <c r="C2830" t="s">
        <v>4573</v>
      </c>
      <c r="D2830" t="s">
        <v>13</v>
      </c>
      <c r="E2830" t="s">
        <v>19</v>
      </c>
      <c r="F2830">
        <v>10295</v>
      </c>
      <c r="G2830">
        <v>0</v>
      </c>
    </row>
    <row r="2831" spans="1:7" hidden="1" x14ac:dyDescent="0.35">
      <c r="A2831">
        <v>1978</v>
      </c>
      <c r="B2831" t="s">
        <v>4571</v>
      </c>
      <c r="C2831" t="s">
        <v>4574</v>
      </c>
      <c r="D2831" t="s">
        <v>13</v>
      </c>
      <c r="E2831" t="s">
        <v>17</v>
      </c>
      <c r="F2831">
        <v>4024</v>
      </c>
      <c r="G2831">
        <v>0</v>
      </c>
    </row>
    <row r="2832" spans="1:7" hidden="1" x14ac:dyDescent="0.35">
      <c r="A2832">
        <v>1978</v>
      </c>
      <c r="B2832" t="s">
        <v>4571</v>
      </c>
      <c r="C2832" t="s">
        <v>4575</v>
      </c>
      <c r="D2832" t="s">
        <v>13</v>
      </c>
      <c r="E2832" t="s">
        <v>19</v>
      </c>
      <c r="F2832">
        <v>2384</v>
      </c>
      <c r="G2832">
        <v>0</v>
      </c>
    </row>
    <row r="2833" spans="1:7" hidden="1" x14ac:dyDescent="0.35">
      <c r="A2833">
        <v>1978</v>
      </c>
      <c r="B2833" t="s">
        <v>4571</v>
      </c>
      <c r="C2833" t="s">
        <v>4576</v>
      </c>
      <c r="D2833" t="s">
        <v>13</v>
      </c>
      <c r="E2833" t="s">
        <v>17</v>
      </c>
      <c r="F2833">
        <v>2318</v>
      </c>
      <c r="G2833">
        <v>0</v>
      </c>
    </row>
    <row r="2834" spans="1:7" hidden="1" x14ac:dyDescent="0.35">
      <c r="A2834">
        <v>1978</v>
      </c>
      <c r="B2834" t="s">
        <v>4571</v>
      </c>
      <c r="C2834" t="s">
        <v>4271</v>
      </c>
      <c r="D2834" t="s">
        <v>13</v>
      </c>
      <c r="E2834" t="s">
        <v>19</v>
      </c>
      <c r="F2834">
        <v>2107</v>
      </c>
      <c r="G2834">
        <v>0</v>
      </c>
    </row>
    <row r="2835" spans="1:7" hidden="1" x14ac:dyDescent="0.35">
      <c r="A2835">
        <v>1978</v>
      </c>
      <c r="B2835" t="s">
        <v>4571</v>
      </c>
      <c r="C2835" t="s">
        <v>4577</v>
      </c>
      <c r="D2835" t="s">
        <v>13</v>
      </c>
      <c r="E2835" t="s">
        <v>19</v>
      </c>
      <c r="F2835">
        <v>486</v>
      </c>
      <c r="G2835">
        <v>0</v>
      </c>
    </row>
    <row r="2836" spans="1:7" hidden="1" x14ac:dyDescent="0.35">
      <c r="A2836">
        <v>1978</v>
      </c>
      <c r="B2836" t="s">
        <v>4571</v>
      </c>
      <c r="C2836" t="s">
        <v>4578</v>
      </c>
      <c r="D2836" t="s">
        <v>13</v>
      </c>
      <c r="E2836" t="s">
        <v>19</v>
      </c>
      <c r="F2836">
        <v>393</v>
      </c>
      <c r="G2836">
        <v>0</v>
      </c>
    </row>
    <row r="2837" spans="1:7" hidden="1" x14ac:dyDescent="0.35">
      <c r="A2837">
        <v>1978</v>
      </c>
      <c r="B2837" t="s">
        <v>4571</v>
      </c>
      <c r="C2837" t="s">
        <v>4579</v>
      </c>
      <c r="D2837" t="s">
        <v>13</v>
      </c>
      <c r="E2837" t="s">
        <v>19</v>
      </c>
      <c r="F2837">
        <v>357</v>
      </c>
      <c r="G2837">
        <v>0</v>
      </c>
    </row>
    <row r="2838" spans="1:7" hidden="1" x14ac:dyDescent="0.35">
      <c r="A2838">
        <v>1978</v>
      </c>
      <c r="B2838" t="s">
        <v>4580</v>
      </c>
      <c r="C2838" t="s">
        <v>4581</v>
      </c>
      <c r="D2838" t="s">
        <v>13</v>
      </c>
      <c r="E2838" t="s">
        <v>19</v>
      </c>
      <c r="F2838">
        <v>19729</v>
      </c>
      <c r="G2838">
        <v>0</v>
      </c>
    </row>
    <row r="2839" spans="1:7" hidden="1" x14ac:dyDescent="0.35">
      <c r="A2839">
        <v>1978</v>
      </c>
      <c r="B2839" t="s">
        <v>4580</v>
      </c>
      <c r="C2839" t="s">
        <v>4582</v>
      </c>
      <c r="D2839" t="s">
        <v>13</v>
      </c>
      <c r="E2839" t="s">
        <v>17</v>
      </c>
      <c r="F2839">
        <v>7387</v>
      </c>
      <c r="G2839">
        <v>0</v>
      </c>
    </row>
    <row r="2840" spans="1:7" hidden="1" x14ac:dyDescent="0.35">
      <c r="A2840">
        <v>1978</v>
      </c>
      <c r="B2840" t="s">
        <v>4580</v>
      </c>
      <c r="C2840" t="s">
        <v>4583</v>
      </c>
      <c r="D2840" t="s">
        <v>13</v>
      </c>
      <c r="E2840" t="s">
        <v>19</v>
      </c>
      <c r="F2840">
        <v>3101</v>
      </c>
      <c r="G2840">
        <v>0</v>
      </c>
    </row>
    <row r="2841" spans="1:7" hidden="1" x14ac:dyDescent="0.35">
      <c r="A2841">
        <v>1978</v>
      </c>
      <c r="B2841" t="s">
        <v>4580</v>
      </c>
      <c r="C2841" t="s">
        <v>4584</v>
      </c>
      <c r="D2841" t="s">
        <v>13</v>
      </c>
      <c r="E2841" t="s">
        <v>137</v>
      </c>
      <c r="F2841">
        <v>2979</v>
      </c>
      <c r="G2841">
        <v>0</v>
      </c>
    </row>
    <row r="2842" spans="1:7" hidden="1" x14ac:dyDescent="0.35">
      <c r="A2842">
        <v>1978</v>
      </c>
      <c r="B2842" t="s">
        <v>4580</v>
      </c>
      <c r="C2842" t="s">
        <v>4585</v>
      </c>
      <c r="D2842" t="s">
        <v>13</v>
      </c>
      <c r="E2842" t="s">
        <v>19</v>
      </c>
      <c r="F2842">
        <v>1498</v>
      </c>
      <c r="G2842">
        <v>0</v>
      </c>
    </row>
    <row r="2843" spans="1:7" hidden="1" x14ac:dyDescent="0.35">
      <c r="A2843">
        <v>1978</v>
      </c>
      <c r="B2843" t="s">
        <v>4580</v>
      </c>
      <c r="C2843" t="s">
        <v>4586</v>
      </c>
      <c r="D2843" t="s">
        <v>13</v>
      </c>
      <c r="E2843" t="s">
        <v>4528</v>
      </c>
      <c r="F2843">
        <v>872</v>
      </c>
      <c r="G2843">
        <v>0</v>
      </c>
    </row>
    <row r="2844" spans="1:7" x14ac:dyDescent="0.35">
      <c r="A2844">
        <v>1978</v>
      </c>
      <c r="B2844" t="s">
        <v>4587</v>
      </c>
      <c r="C2844" t="s">
        <v>4588</v>
      </c>
      <c r="D2844" t="s">
        <v>13</v>
      </c>
      <c r="E2844" t="s">
        <v>137</v>
      </c>
      <c r="F2844" s="4">
        <v>23532</v>
      </c>
      <c r="G2844">
        <v>1</v>
      </c>
    </row>
    <row r="2845" spans="1:7" x14ac:dyDescent="0.35">
      <c r="A2845">
        <v>1978</v>
      </c>
      <c r="B2845" t="s">
        <v>4587</v>
      </c>
      <c r="C2845" t="s">
        <v>4589</v>
      </c>
      <c r="D2845" t="s">
        <v>13</v>
      </c>
      <c r="E2845" t="s">
        <v>19</v>
      </c>
      <c r="F2845" s="4">
        <v>11129</v>
      </c>
      <c r="G2845">
        <v>1</v>
      </c>
    </row>
    <row r="2846" spans="1:7" x14ac:dyDescent="0.35">
      <c r="A2846">
        <v>1978</v>
      </c>
      <c r="B2846" t="s">
        <v>4587</v>
      </c>
      <c r="C2846" t="s">
        <v>4590</v>
      </c>
      <c r="D2846" t="s">
        <v>13</v>
      </c>
      <c r="E2846" t="s">
        <v>19</v>
      </c>
      <c r="F2846" s="4">
        <v>4191</v>
      </c>
      <c r="G2846">
        <v>1</v>
      </c>
    </row>
    <row r="2847" spans="1:7" x14ac:dyDescent="0.35">
      <c r="A2847">
        <v>1978</v>
      </c>
      <c r="B2847" t="s">
        <v>4587</v>
      </c>
      <c r="C2847" t="s">
        <v>4591</v>
      </c>
      <c r="D2847" t="s">
        <v>13</v>
      </c>
      <c r="E2847" t="s">
        <v>17</v>
      </c>
      <c r="F2847" s="4">
        <v>2682</v>
      </c>
      <c r="G2847">
        <v>1</v>
      </c>
    </row>
    <row r="2848" spans="1:7" x14ac:dyDescent="0.35">
      <c r="A2848">
        <v>1978</v>
      </c>
      <c r="B2848" t="s">
        <v>4587</v>
      </c>
      <c r="C2848" t="s">
        <v>4592</v>
      </c>
      <c r="D2848" t="s">
        <v>96</v>
      </c>
      <c r="E2848" t="s">
        <v>17</v>
      </c>
      <c r="F2848" s="4">
        <v>1374</v>
      </c>
      <c r="G2848">
        <v>1</v>
      </c>
    </row>
    <row r="2849" spans="1:7" x14ac:dyDescent="0.35">
      <c r="A2849">
        <v>1978</v>
      </c>
      <c r="B2849" t="s">
        <v>4587</v>
      </c>
      <c r="C2849" t="s">
        <v>4593</v>
      </c>
      <c r="D2849" t="s">
        <v>13</v>
      </c>
      <c r="E2849" t="s">
        <v>19</v>
      </c>
      <c r="F2849" s="4">
        <v>751</v>
      </c>
      <c r="G2849">
        <v>1</v>
      </c>
    </row>
    <row r="2850" spans="1:7" hidden="1" x14ac:dyDescent="0.35">
      <c r="A2850">
        <v>1978</v>
      </c>
      <c r="B2850" t="s">
        <v>4594</v>
      </c>
      <c r="C2850" t="s">
        <v>1790</v>
      </c>
      <c r="D2850" t="s">
        <v>13</v>
      </c>
      <c r="E2850" t="s">
        <v>137</v>
      </c>
      <c r="F2850">
        <v>16684</v>
      </c>
      <c r="G2850">
        <v>0</v>
      </c>
    </row>
    <row r="2851" spans="1:7" hidden="1" x14ac:dyDescent="0.35">
      <c r="A2851">
        <v>1978</v>
      </c>
      <c r="B2851" t="s">
        <v>4594</v>
      </c>
      <c r="C2851" t="s">
        <v>4595</v>
      </c>
      <c r="D2851" t="s">
        <v>13</v>
      </c>
      <c r="E2851" t="s">
        <v>147</v>
      </c>
      <c r="F2851">
        <v>12822</v>
      </c>
      <c r="G2851">
        <v>0</v>
      </c>
    </row>
    <row r="2852" spans="1:7" hidden="1" x14ac:dyDescent="0.35">
      <c r="A2852">
        <v>1978</v>
      </c>
      <c r="B2852" t="s">
        <v>4594</v>
      </c>
      <c r="C2852" t="s">
        <v>4596</v>
      </c>
      <c r="D2852" t="s">
        <v>13</v>
      </c>
      <c r="E2852" t="s">
        <v>17</v>
      </c>
      <c r="F2852">
        <v>12333</v>
      </c>
      <c r="G2852">
        <v>0</v>
      </c>
    </row>
    <row r="2853" spans="1:7" hidden="1" x14ac:dyDescent="0.35">
      <c r="A2853">
        <v>1978</v>
      </c>
      <c r="B2853" t="s">
        <v>4594</v>
      </c>
      <c r="C2853" t="s">
        <v>4597</v>
      </c>
      <c r="D2853" t="s">
        <v>13</v>
      </c>
      <c r="E2853" t="s">
        <v>1952</v>
      </c>
      <c r="F2853">
        <v>6723</v>
      </c>
      <c r="G2853">
        <v>0</v>
      </c>
    </row>
    <row r="2854" spans="1:7" hidden="1" x14ac:dyDescent="0.35">
      <c r="A2854">
        <v>1978</v>
      </c>
      <c r="B2854" t="s">
        <v>4594</v>
      </c>
      <c r="C2854" t="s">
        <v>4598</v>
      </c>
      <c r="D2854" t="s">
        <v>13</v>
      </c>
      <c r="E2854" t="s">
        <v>19</v>
      </c>
      <c r="F2854">
        <v>3266</v>
      </c>
      <c r="G2854">
        <v>0</v>
      </c>
    </row>
    <row r="2855" spans="1:7" hidden="1" x14ac:dyDescent="0.35">
      <c r="A2855">
        <v>1978</v>
      </c>
      <c r="B2855" t="s">
        <v>4594</v>
      </c>
      <c r="C2855" t="s">
        <v>4599</v>
      </c>
      <c r="D2855" t="s">
        <v>13</v>
      </c>
      <c r="E2855" t="s">
        <v>17</v>
      </c>
      <c r="F2855">
        <v>2765</v>
      </c>
      <c r="G2855">
        <v>0</v>
      </c>
    </row>
    <row r="2856" spans="1:7" x14ac:dyDescent="0.35">
      <c r="A2856">
        <v>1978</v>
      </c>
      <c r="B2856" t="s">
        <v>4600</v>
      </c>
      <c r="C2856" t="s">
        <v>4601</v>
      </c>
      <c r="D2856" t="s">
        <v>13</v>
      </c>
      <c r="E2856" t="s">
        <v>1952</v>
      </c>
      <c r="F2856" s="4">
        <v>11738</v>
      </c>
      <c r="G2856">
        <v>1</v>
      </c>
    </row>
    <row r="2857" spans="1:7" x14ac:dyDescent="0.35">
      <c r="A2857">
        <v>1978</v>
      </c>
      <c r="B2857" t="s">
        <v>4600</v>
      </c>
      <c r="C2857" t="s">
        <v>4602</v>
      </c>
      <c r="D2857" t="s">
        <v>13</v>
      </c>
      <c r="E2857" t="s">
        <v>19</v>
      </c>
      <c r="F2857" s="4">
        <v>6159</v>
      </c>
      <c r="G2857">
        <v>1</v>
      </c>
    </row>
    <row r="2858" spans="1:7" x14ac:dyDescent="0.35">
      <c r="A2858">
        <v>1978</v>
      </c>
      <c r="B2858" t="s">
        <v>4600</v>
      </c>
      <c r="C2858" t="s">
        <v>4603</v>
      </c>
      <c r="D2858" t="s">
        <v>13</v>
      </c>
      <c r="E2858" t="s">
        <v>17</v>
      </c>
      <c r="F2858" s="4">
        <v>4696</v>
      </c>
      <c r="G2858">
        <v>1</v>
      </c>
    </row>
    <row r="2859" spans="1:7" x14ac:dyDescent="0.35">
      <c r="A2859">
        <v>1978</v>
      </c>
      <c r="B2859" t="s">
        <v>4600</v>
      </c>
      <c r="C2859" t="s">
        <v>4604</v>
      </c>
      <c r="D2859" t="s">
        <v>13</v>
      </c>
      <c r="E2859" t="s">
        <v>19</v>
      </c>
      <c r="F2859" s="4">
        <v>3457</v>
      </c>
      <c r="G2859">
        <v>1</v>
      </c>
    </row>
    <row r="2860" spans="1:7" x14ac:dyDescent="0.35">
      <c r="A2860">
        <v>1978</v>
      </c>
      <c r="B2860" t="s">
        <v>4600</v>
      </c>
      <c r="C2860" t="s">
        <v>4605</v>
      </c>
      <c r="D2860" t="s">
        <v>13</v>
      </c>
      <c r="E2860" t="s">
        <v>19</v>
      </c>
      <c r="F2860" s="4">
        <v>3060</v>
      </c>
      <c r="G2860">
        <v>1</v>
      </c>
    </row>
    <row r="2861" spans="1:7" x14ac:dyDescent="0.35">
      <c r="A2861">
        <v>1978</v>
      </c>
      <c r="B2861" t="s">
        <v>4600</v>
      </c>
      <c r="C2861" t="s">
        <v>4606</v>
      </c>
      <c r="D2861" t="s">
        <v>96</v>
      </c>
      <c r="E2861" t="s">
        <v>137</v>
      </c>
      <c r="F2861" s="4">
        <v>2495</v>
      </c>
      <c r="G2861">
        <v>1</v>
      </c>
    </row>
    <row r="2862" spans="1:7" x14ac:dyDescent="0.35">
      <c r="A2862">
        <v>1978</v>
      </c>
      <c r="B2862" t="s">
        <v>4600</v>
      </c>
      <c r="C2862" t="s">
        <v>4607</v>
      </c>
      <c r="D2862" t="s">
        <v>13</v>
      </c>
      <c r="E2862" t="s">
        <v>19</v>
      </c>
      <c r="F2862" s="4">
        <v>2369</v>
      </c>
      <c r="G2862">
        <v>1</v>
      </c>
    </row>
    <row r="2863" spans="1:7" x14ac:dyDescent="0.35">
      <c r="A2863">
        <v>1978</v>
      </c>
      <c r="B2863" t="s">
        <v>4600</v>
      </c>
      <c r="C2863" t="s">
        <v>4608</v>
      </c>
      <c r="D2863" t="s">
        <v>13</v>
      </c>
      <c r="E2863" t="s">
        <v>17</v>
      </c>
      <c r="F2863" s="4">
        <v>2343</v>
      </c>
      <c r="G2863">
        <v>1</v>
      </c>
    </row>
    <row r="2864" spans="1:7" x14ac:dyDescent="0.35">
      <c r="A2864">
        <v>1978</v>
      </c>
      <c r="B2864" t="s">
        <v>4600</v>
      </c>
      <c r="C2864" t="s">
        <v>4609</v>
      </c>
      <c r="D2864" t="s">
        <v>13</v>
      </c>
      <c r="E2864" t="s">
        <v>19</v>
      </c>
      <c r="F2864" s="4">
        <v>1108</v>
      </c>
      <c r="G2864">
        <v>1</v>
      </c>
    </row>
    <row r="2865" spans="1:7" x14ac:dyDescent="0.35">
      <c r="A2865">
        <v>1978</v>
      </c>
      <c r="B2865" t="s">
        <v>4600</v>
      </c>
      <c r="C2865" t="s">
        <v>4610</v>
      </c>
      <c r="D2865" t="s">
        <v>13</v>
      </c>
      <c r="E2865" t="s">
        <v>19</v>
      </c>
      <c r="F2865" s="4">
        <v>715</v>
      </c>
      <c r="G2865">
        <v>1</v>
      </c>
    </row>
    <row r="2866" spans="1:7" x14ac:dyDescent="0.35">
      <c r="A2866">
        <v>1978</v>
      </c>
      <c r="B2866" t="s">
        <v>4600</v>
      </c>
      <c r="C2866" t="s">
        <v>4611</v>
      </c>
      <c r="D2866" t="s">
        <v>13</v>
      </c>
      <c r="E2866" t="s">
        <v>19</v>
      </c>
      <c r="F2866" s="4">
        <v>577</v>
      </c>
      <c r="G2866">
        <v>1</v>
      </c>
    </row>
    <row r="2867" spans="1:7" hidden="1" x14ac:dyDescent="0.35">
      <c r="A2867">
        <v>1978</v>
      </c>
      <c r="B2867" t="s">
        <v>4612</v>
      </c>
      <c r="C2867" t="s">
        <v>3642</v>
      </c>
      <c r="D2867" t="s">
        <v>13</v>
      </c>
      <c r="E2867" t="s">
        <v>17</v>
      </c>
      <c r="F2867">
        <v>14691</v>
      </c>
      <c r="G2867">
        <v>0</v>
      </c>
    </row>
    <row r="2868" spans="1:7" hidden="1" x14ac:dyDescent="0.35">
      <c r="A2868">
        <v>1978</v>
      </c>
      <c r="B2868" t="s">
        <v>4612</v>
      </c>
      <c r="C2868" t="s">
        <v>4613</v>
      </c>
      <c r="D2868" t="s">
        <v>13</v>
      </c>
      <c r="E2868" t="s">
        <v>137</v>
      </c>
      <c r="F2868">
        <v>12149</v>
      </c>
      <c r="G2868">
        <v>0</v>
      </c>
    </row>
    <row r="2869" spans="1:7" hidden="1" x14ac:dyDescent="0.35">
      <c r="A2869">
        <v>1978</v>
      </c>
      <c r="B2869" t="s">
        <v>4612</v>
      </c>
      <c r="C2869" t="s">
        <v>4614</v>
      </c>
      <c r="D2869" t="s">
        <v>13</v>
      </c>
      <c r="E2869" t="s">
        <v>19</v>
      </c>
      <c r="F2869">
        <v>4287</v>
      </c>
      <c r="G2869">
        <v>0</v>
      </c>
    </row>
    <row r="2870" spans="1:7" hidden="1" x14ac:dyDescent="0.35">
      <c r="A2870">
        <v>1978</v>
      </c>
      <c r="B2870" t="s">
        <v>4612</v>
      </c>
      <c r="C2870" t="s">
        <v>4615</v>
      </c>
      <c r="D2870" t="s">
        <v>13</v>
      </c>
      <c r="E2870" t="s">
        <v>17</v>
      </c>
      <c r="F2870">
        <v>1756</v>
      </c>
      <c r="G2870">
        <v>0</v>
      </c>
    </row>
    <row r="2871" spans="1:7" hidden="1" x14ac:dyDescent="0.35">
      <c r="A2871">
        <v>1978</v>
      </c>
      <c r="B2871" t="s">
        <v>4612</v>
      </c>
      <c r="C2871" t="s">
        <v>4616</v>
      </c>
      <c r="D2871" t="s">
        <v>13</v>
      </c>
      <c r="E2871" t="s">
        <v>19</v>
      </c>
      <c r="F2871">
        <v>1427</v>
      </c>
      <c r="G2871">
        <v>0</v>
      </c>
    </row>
    <row r="2872" spans="1:7" hidden="1" x14ac:dyDescent="0.35">
      <c r="A2872">
        <v>1978</v>
      </c>
      <c r="B2872" t="s">
        <v>4612</v>
      </c>
      <c r="C2872" t="s">
        <v>4617</v>
      </c>
      <c r="D2872" t="s">
        <v>13</v>
      </c>
      <c r="E2872" t="s">
        <v>19</v>
      </c>
      <c r="F2872">
        <v>980</v>
      </c>
      <c r="G2872">
        <v>0</v>
      </c>
    </row>
    <row r="2873" spans="1:7" hidden="1" x14ac:dyDescent="0.35">
      <c r="A2873">
        <v>1978</v>
      </c>
      <c r="B2873" t="s">
        <v>4612</v>
      </c>
      <c r="C2873" t="s">
        <v>4618</v>
      </c>
      <c r="D2873" t="s">
        <v>13</v>
      </c>
      <c r="E2873" t="s">
        <v>19</v>
      </c>
      <c r="F2873">
        <v>580</v>
      </c>
      <c r="G2873">
        <v>0</v>
      </c>
    </row>
    <row r="2874" spans="1:7" hidden="1" x14ac:dyDescent="0.35">
      <c r="A2874">
        <v>1978</v>
      </c>
      <c r="B2874" t="s">
        <v>4619</v>
      </c>
      <c r="C2874" t="s">
        <v>4620</v>
      </c>
      <c r="D2874" t="s">
        <v>13</v>
      </c>
      <c r="E2874" t="s">
        <v>17</v>
      </c>
      <c r="F2874">
        <v>14352</v>
      </c>
      <c r="G2874">
        <v>0</v>
      </c>
    </row>
    <row r="2875" spans="1:7" hidden="1" x14ac:dyDescent="0.35">
      <c r="A2875">
        <v>1978</v>
      </c>
      <c r="B2875" t="s">
        <v>4619</v>
      </c>
      <c r="C2875" t="s">
        <v>4621</v>
      </c>
      <c r="D2875" t="s">
        <v>13</v>
      </c>
      <c r="E2875" t="s">
        <v>137</v>
      </c>
      <c r="F2875">
        <v>13566</v>
      </c>
      <c r="G2875">
        <v>0</v>
      </c>
    </row>
    <row r="2876" spans="1:7" hidden="1" x14ac:dyDescent="0.35">
      <c r="A2876">
        <v>1978</v>
      </c>
      <c r="B2876" t="s">
        <v>4619</v>
      </c>
      <c r="C2876" t="s">
        <v>4622</v>
      </c>
      <c r="D2876" t="s">
        <v>13</v>
      </c>
      <c r="E2876" t="s">
        <v>19</v>
      </c>
      <c r="F2876">
        <v>3603</v>
      </c>
      <c r="G2876">
        <v>0</v>
      </c>
    </row>
    <row r="2877" spans="1:7" hidden="1" x14ac:dyDescent="0.35">
      <c r="A2877">
        <v>1978</v>
      </c>
      <c r="B2877" t="s">
        <v>4619</v>
      </c>
      <c r="C2877" t="s">
        <v>4623</v>
      </c>
      <c r="D2877" t="s">
        <v>13</v>
      </c>
      <c r="E2877" t="s">
        <v>19</v>
      </c>
      <c r="F2877">
        <v>3090</v>
      </c>
      <c r="G2877">
        <v>0</v>
      </c>
    </row>
    <row r="2878" spans="1:7" hidden="1" x14ac:dyDescent="0.35">
      <c r="A2878">
        <v>1978</v>
      </c>
      <c r="B2878" t="s">
        <v>4619</v>
      </c>
      <c r="C2878" t="s">
        <v>4624</v>
      </c>
      <c r="D2878" t="s">
        <v>13</v>
      </c>
      <c r="E2878" t="s">
        <v>19</v>
      </c>
      <c r="F2878">
        <v>2288</v>
      </c>
      <c r="G2878">
        <v>0</v>
      </c>
    </row>
    <row r="2879" spans="1:7" hidden="1" x14ac:dyDescent="0.35">
      <c r="A2879">
        <v>1978</v>
      </c>
      <c r="B2879" t="s">
        <v>4619</v>
      </c>
      <c r="C2879" t="s">
        <v>4625</v>
      </c>
      <c r="D2879" t="s">
        <v>13</v>
      </c>
      <c r="E2879" t="s">
        <v>19</v>
      </c>
      <c r="F2879">
        <v>2066</v>
      </c>
      <c r="G2879">
        <v>0</v>
      </c>
    </row>
    <row r="2880" spans="1:7" hidden="1" x14ac:dyDescent="0.35">
      <c r="A2880">
        <v>1978</v>
      </c>
      <c r="B2880" t="s">
        <v>4619</v>
      </c>
      <c r="C2880" t="s">
        <v>4626</v>
      </c>
      <c r="D2880" t="s">
        <v>13</v>
      </c>
      <c r="E2880" t="s">
        <v>17</v>
      </c>
      <c r="F2880">
        <v>1186</v>
      </c>
      <c r="G2880">
        <v>0</v>
      </c>
    </row>
    <row r="2881" spans="1:7" hidden="1" x14ac:dyDescent="0.35">
      <c r="A2881">
        <v>1978</v>
      </c>
      <c r="B2881" t="s">
        <v>4619</v>
      </c>
      <c r="C2881" t="s">
        <v>4627</v>
      </c>
      <c r="D2881" t="s">
        <v>13</v>
      </c>
      <c r="E2881" t="s">
        <v>19</v>
      </c>
      <c r="F2881">
        <v>984</v>
      </c>
      <c r="G2881">
        <v>0</v>
      </c>
    </row>
    <row r="2882" spans="1:7" hidden="1" x14ac:dyDescent="0.35">
      <c r="A2882">
        <v>1978</v>
      </c>
      <c r="B2882" t="s">
        <v>4619</v>
      </c>
      <c r="C2882" t="s">
        <v>4628</v>
      </c>
      <c r="D2882" t="s">
        <v>13</v>
      </c>
      <c r="E2882" t="s">
        <v>19</v>
      </c>
      <c r="F2882">
        <v>809</v>
      </c>
      <c r="G2882">
        <v>0</v>
      </c>
    </row>
    <row r="2883" spans="1:7" hidden="1" x14ac:dyDescent="0.35">
      <c r="A2883">
        <v>1978</v>
      </c>
      <c r="B2883" t="s">
        <v>4629</v>
      </c>
      <c r="C2883" t="s">
        <v>3652</v>
      </c>
      <c r="D2883" t="s">
        <v>13</v>
      </c>
      <c r="E2883" t="s">
        <v>137</v>
      </c>
      <c r="F2883">
        <v>22769</v>
      </c>
      <c r="G2883">
        <v>0</v>
      </c>
    </row>
    <row r="2884" spans="1:7" hidden="1" x14ac:dyDescent="0.35">
      <c r="A2884">
        <v>1978</v>
      </c>
      <c r="B2884" t="s">
        <v>4629</v>
      </c>
      <c r="C2884" t="s">
        <v>4630</v>
      </c>
      <c r="D2884" t="s">
        <v>13</v>
      </c>
      <c r="E2884" t="s">
        <v>17</v>
      </c>
      <c r="F2884">
        <v>12303</v>
      </c>
      <c r="G2884">
        <v>0</v>
      </c>
    </row>
    <row r="2885" spans="1:7" hidden="1" x14ac:dyDescent="0.35">
      <c r="A2885">
        <v>1978</v>
      </c>
      <c r="B2885" t="s">
        <v>4629</v>
      </c>
      <c r="C2885" t="s">
        <v>4631</v>
      </c>
      <c r="D2885" t="s">
        <v>13</v>
      </c>
      <c r="E2885" t="s">
        <v>147</v>
      </c>
      <c r="F2885">
        <v>3476</v>
      </c>
      <c r="G2885">
        <v>0</v>
      </c>
    </row>
    <row r="2886" spans="1:7" hidden="1" x14ac:dyDescent="0.35">
      <c r="A2886">
        <v>1978</v>
      </c>
      <c r="B2886" t="s">
        <v>4629</v>
      </c>
      <c r="C2886" t="s">
        <v>4632</v>
      </c>
      <c r="D2886" t="s">
        <v>13</v>
      </c>
      <c r="E2886" t="s">
        <v>17</v>
      </c>
      <c r="F2886">
        <v>2328</v>
      </c>
      <c r="G2886">
        <v>0</v>
      </c>
    </row>
    <row r="2887" spans="1:7" hidden="1" x14ac:dyDescent="0.35">
      <c r="A2887">
        <v>1978</v>
      </c>
      <c r="B2887" t="s">
        <v>4629</v>
      </c>
      <c r="C2887" t="s">
        <v>4633</v>
      </c>
      <c r="D2887" t="s">
        <v>13</v>
      </c>
      <c r="E2887" t="s">
        <v>19</v>
      </c>
      <c r="F2887">
        <v>922</v>
      </c>
      <c r="G2887">
        <v>0</v>
      </c>
    </row>
    <row r="2888" spans="1:7" hidden="1" x14ac:dyDescent="0.35">
      <c r="A2888">
        <v>1978</v>
      </c>
      <c r="B2888" t="s">
        <v>4629</v>
      </c>
      <c r="C2888" t="s">
        <v>4634</v>
      </c>
      <c r="D2888" t="s">
        <v>13</v>
      </c>
      <c r="E2888" t="s">
        <v>19</v>
      </c>
      <c r="F2888">
        <v>280</v>
      </c>
      <c r="G2888">
        <v>0</v>
      </c>
    </row>
    <row r="2889" spans="1:7" hidden="1" x14ac:dyDescent="0.35">
      <c r="A2889">
        <v>1978</v>
      </c>
      <c r="B2889" t="s">
        <v>4635</v>
      </c>
      <c r="C2889" t="s">
        <v>4636</v>
      </c>
      <c r="D2889" t="s">
        <v>13</v>
      </c>
      <c r="E2889" t="s">
        <v>137</v>
      </c>
      <c r="F2889">
        <v>11818</v>
      </c>
      <c r="G2889">
        <v>0</v>
      </c>
    </row>
    <row r="2890" spans="1:7" hidden="1" x14ac:dyDescent="0.35">
      <c r="A2890">
        <v>1978</v>
      </c>
      <c r="B2890" t="s">
        <v>4635</v>
      </c>
      <c r="C2890" t="s">
        <v>4637</v>
      </c>
      <c r="D2890" t="s">
        <v>13</v>
      </c>
      <c r="E2890" t="s">
        <v>17</v>
      </c>
      <c r="F2890">
        <v>10874</v>
      </c>
      <c r="G2890">
        <v>0</v>
      </c>
    </row>
    <row r="2891" spans="1:7" hidden="1" x14ac:dyDescent="0.35">
      <c r="A2891">
        <v>1978</v>
      </c>
      <c r="B2891" t="s">
        <v>4635</v>
      </c>
      <c r="C2891" t="s">
        <v>4638</v>
      </c>
      <c r="D2891" t="s">
        <v>13</v>
      </c>
      <c r="E2891" t="s">
        <v>17</v>
      </c>
      <c r="F2891">
        <v>5636</v>
      </c>
      <c r="G2891">
        <v>0</v>
      </c>
    </row>
    <row r="2892" spans="1:7" hidden="1" x14ac:dyDescent="0.35">
      <c r="A2892">
        <v>1978</v>
      </c>
      <c r="B2892" t="s">
        <v>4635</v>
      </c>
      <c r="C2892" t="s">
        <v>4639</v>
      </c>
      <c r="D2892" t="s">
        <v>13</v>
      </c>
      <c r="E2892" t="s">
        <v>147</v>
      </c>
      <c r="F2892">
        <v>4609</v>
      </c>
      <c r="G2892">
        <v>0</v>
      </c>
    </row>
    <row r="2893" spans="1:7" hidden="1" x14ac:dyDescent="0.35">
      <c r="A2893">
        <v>1978</v>
      </c>
      <c r="B2893" t="s">
        <v>4635</v>
      </c>
      <c r="C2893" t="s">
        <v>4640</v>
      </c>
      <c r="D2893" t="s">
        <v>13</v>
      </c>
      <c r="E2893" t="s">
        <v>19</v>
      </c>
      <c r="F2893">
        <v>2252</v>
      </c>
      <c r="G2893">
        <v>0</v>
      </c>
    </row>
    <row r="2894" spans="1:7" hidden="1" x14ac:dyDescent="0.35">
      <c r="A2894">
        <v>1978</v>
      </c>
      <c r="B2894" t="s">
        <v>4635</v>
      </c>
      <c r="C2894" t="s">
        <v>4641</v>
      </c>
      <c r="D2894" t="s">
        <v>13</v>
      </c>
      <c r="E2894" t="s">
        <v>19</v>
      </c>
      <c r="F2894">
        <v>796</v>
      </c>
      <c r="G2894">
        <v>0</v>
      </c>
    </row>
    <row r="2895" spans="1:7" hidden="1" x14ac:dyDescent="0.35">
      <c r="A2895">
        <v>1978</v>
      </c>
      <c r="B2895" t="s">
        <v>4635</v>
      </c>
      <c r="C2895" t="s">
        <v>4642</v>
      </c>
      <c r="D2895" t="s">
        <v>13</v>
      </c>
      <c r="E2895" t="s">
        <v>19</v>
      </c>
      <c r="F2895">
        <v>223</v>
      </c>
      <c r="G2895">
        <v>0</v>
      </c>
    </row>
    <row r="2896" spans="1:7" hidden="1" x14ac:dyDescent="0.35">
      <c r="A2896">
        <v>1978</v>
      </c>
      <c r="B2896" t="s">
        <v>4643</v>
      </c>
      <c r="C2896" t="s">
        <v>4644</v>
      </c>
      <c r="D2896" t="s">
        <v>13</v>
      </c>
      <c r="E2896" t="s">
        <v>137</v>
      </c>
      <c r="F2896">
        <v>16149</v>
      </c>
      <c r="G2896">
        <v>0</v>
      </c>
    </row>
    <row r="2897" spans="1:7" hidden="1" x14ac:dyDescent="0.35">
      <c r="A2897">
        <v>1978</v>
      </c>
      <c r="B2897" t="s">
        <v>4643</v>
      </c>
      <c r="C2897" t="s">
        <v>4645</v>
      </c>
      <c r="D2897" t="s">
        <v>13</v>
      </c>
      <c r="E2897" t="s">
        <v>17</v>
      </c>
      <c r="F2897">
        <v>9098</v>
      </c>
      <c r="G2897">
        <v>0</v>
      </c>
    </row>
    <row r="2898" spans="1:7" hidden="1" x14ac:dyDescent="0.35">
      <c r="A2898">
        <v>1978</v>
      </c>
      <c r="B2898" t="s">
        <v>4643</v>
      </c>
      <c r="C2898" t="s">
        <v>4646</v>
      </c>
      <c r="D2898" t="s">
        <v>13</v>
      </c>
      <c r="E2898" t="s">
        <v>17</v>
      </c>
      <c r="F2898">
        <v>5772</v>
      </c>
      <c r="G2898">
        <v>0</v>
      </c>
    </row>
    <row r="2899" spans="1:7" hidden="1" x14ac:dyDescent="0.35">
      <c r="A2899">
        <v>1978</v>
      </c>
      <c r="B2899" t="s">
        <v>4643</v>
      </c>
      <c r="C2899" t="s">
        <v>4647</v>
      </c>
      <c r="D2899" t="s">
        <v>13</v>
      </c>
      <c r="E2899" t="s">
        <v>19</v>
      </c>
      <c r="F2899">
        <v>1597</v>
      </c>
      <c r="G2899">
        <v>0</v>
      </c>
    </row>
    <row r="2900" spans="1:7" hidden="1" x14ac:dyDescent="0.35">
      <c r="A2900">
        <v>1978</v>
      </c>
      <c r="B2900" t="s">
        <v>4643</v>
      </c>
      <c r="C2900" t="s">
        <v>4648</v>
      </c>
      <c r="D2900" t="s">
        <v>13</v>
      </c>
      <c r="E2900" t="s">
        <v>19</v>
      </c>
      <c r="F2900">
        <v>1252</v>
      </c>
      <c r="G2900">
        <v>0</v>
      </c>
    </row>
    <row r="2901" spans="1:7" hidden="1" x14ac:dyDescent="0.35">
      <c r="A2901">
        <v>1978</v>
      </c>
      <c r="B2901" t="s">
        <v>4643</v>
      </c>
      <c r="C2901" t="s">
        <v>4649</v>
      </c>
      <c r="D2901" t="s">
        <v>13</v>
      </c>
      <c r="E2901" t="s">
        <v>19</v>
      </c>
      <c r="F2901">
        <v>1146</v>
      </c>
      <c r="G2901">
        <v>0</v>
      </c>
    </row>
    <row r="2902" spans="1:7" hidden="1" x14ac:dyDescent="0.35">
      <c r="A2902">
        <v>1978</v>
      </c>
      <c r="B2902" t="s">
        <v>4643</v>
      </c>
      <c r="C2902" t="s">
        <v>4650</v>
      </c>
      <c r="D2902" t="s">
        <v>13</v>
      </c>
      <c r="E2902" t="s">
        <v>19</v>
      </c>
      <c r="F2902">
        <v>163</v>
      </c>
      <c r="G2902">
        <v>0</v>
      </c>
    </row>
    <row r="2903" spans="1:7" hidden="1" x14ac:dyDescent="0.35">
      <c r="A2903">
        <v>1978</v>
      </c>
      <c r="B2903" t="s">
        <v>4651</v>
      </c>
      <c r="C2903" t="s">
        <v>3687</v>
      </c>
      <c r="D2903" t="s">
        <v>13</v>
      </c>
      <c r="E2903" t="s">
        <v>137</v>
      </c>
      <c r="F2903">
        <v>22530</v>
      </c>
      <c r="G2903">
        <v>0</v>
      </c>
    </row>
    <row r="2904" spans="1:7" hidden="1" x14ac:dyDescent="0.35">
      <c r="A2904">
        <v>1978</v>
      </c>
      <c r="B2904" t="s">
        <v>4651</v>
      </c>
      <c r="C2904" t="s">
        <v>4652</v>
      </c>
      <c r="D2904" t="s">
        <v>13</v>
      </c>
      <c r="E2904" t="s">
        <v>1952</v>
      </c>
      <c r="F2904">
        <v>7837</v>
      </c>
      <c r="G2904">
        <v>0</v>
      </c>
    </row>
    <row r="2905" spans="1:7" hidden="1" x14ac:dyDescent="0.35">
      <c r="A2905">
        <v>1978</v>
      </c>
      <c r="B2905" t="s">
        <v>4651</v>
      </c>
      <c r="C2905" t="s">
        <v>4653</v>
      </c>
      <c r="D2905" t="s">
        <v>13</v>
      </c>
      <c r="E2905" t="s">
        <v>17</v>
      </c>
      <c r="F2905">
        <v>7663</v>
      </c>
      <c r="G2905">
        <v>0</v>
      </c>
    </row>
    <row r="2906" spans="1:7" hidden="1" x14ac:dyDescent="0.35">
      <c r="A2906">
        <v>1978</v>
      </c>
      <c r="B2906" t="s">
        <v>4651</v>
      </c>
      <c r="C2906" t="s">
        <v>4654</v>
      </c>
      <c r="D2906" t="s">
        <v>13</v>
      </c>
      <c r="E2906" t="s">
        <v>17</v>
      </c>
      <c r="F2906">
        <v>2916</v>
      </c>
      <c r="G2906">
        <v>0</v>
      </c>
    </row>
    <row r="2907" spans="1:7" hidden="1" x14ac:dyDescent="0.35">
      <c r="A2907">
        <v>1978</v>
      </c>
      <c r="B2907" t="s">
        <v>4651</v>
      </c>
      <c r="C2907" t="s">
        <v>4655</v>
      </c>
      <c r="D2907" t="s">
        <v>13</v>
      </c>
      <c r="E2907" t="s">
        <v>19</v>
      </c>
      <c r="F2907">
        <v>389</v>
      </c>
      <c r="G2907">
        <v>0</v>
      </c>
    </row>
    <row r="2908" spans="1:7" hidden="1" x14ac:dyDescent="0.35">
      <c r="A2908">
        <v>1978</v>
      </c>
      <c r="B2908" t="s">
        <v>4651</v>
      </c>
      <c r="C2908" t="s">
        <v>4656</v>
      </c>
      <c r="D2908" t="s">
        <v>13</v>
      </c>
      <c r="E2908" t="s">
        <v>19</v>
      </c>
      <c r="F2908">
        <v>262</v>
      </c>
      <c r="G2908">
        <v>0</v>
      </c>
    </row>
    <row r="2909" spans="1:7" hidden="1" x14ac:dyDescent="0.35">
      <c r="A2909">
        <v>1978</v>
      </c>
      <c r="B2909" t="s">
        <v>4651</v>
      </c>
      <c r="C2909" t="s">
        <v>4657</v>
      </c>
      <c r="D2909" t="s">
        <v>13</v>
      </c>
      <c r="E2909" t="s">
        <v>19</v>
      </c>
      <c r="F2909">
        <v>219</v>
      </c>
      <c r="G2909">
        <v>0</v>
      </c>
    </row>
    <row r="2910" spans="1:7" hidden="1" x14ac:dyDescent="0.35">
      <c r="A2910">
        <v>1978</v>
      </c>
      <c r="B2910" t="s">
        <v>2713</v>
      </c>
      <c r="C2910" t="s">
        <v>4658</v>
      </c>
      <c r="D2910" t="s">
        <v>13</v>
      </c>
      <c r="E2910" t="s">
        <v>137</v>
      </c>
      <c r="F2910">
        <v>23681</v>
      </c>
      <c r="G2910">
        <v>0</v>
      </c>
    </row>
    <row r="2911" spans="1:7" hidden="1" x14ac:dyDescent="0.35">
      <c r="A2911">
        <v>1978</v>
      </c>
      <c r="B2911" t="s">
        <v>2713</v>
      </c>
      <c r="C2911" t="s">
        <v>4659</v>
      </c>
      <c r="D2911" t="s">
        <v>13</v>
      </c>
      <c r="E2911" t="s">
        <v>17</v>
      </c>
      <c r="F2911">
        <v>12561</v>
      </c>
      <c r="G2911">
        <v>0</v>
      </c>
    </row>
    <row r="2912" spans="1:7" hidden="1" x14ac:dyDescent="0.35">
      <c r="A2912">
        <v>1978</v>
      </c>
      <c r="B2912" t="s">
        <v>2713</v>
      </c>
      <c r="C2912" t="s">
        <v>4660</v>
      </c>
      <c r="D2912" t="s">
        <v>13</v>
      </c>
      <c r="E2912" t="s">
        <v>17</v>
      </c>
      <c r="F2912">
        <v>2767</v>
      </c>
      <c r="G2912">
        <v>0</v>
      </c>
    </row>
    <row r="2913" spans="1:7" hidden="1" x14ac:dyDescent="0.35">
      <c r="A2913">
        <v>1978</v>
      </c>
      <c r="B2913" t="s">
        <v>2713</v>
      </c>
      <c r="C2913" t="s">
        <v>4661</v>
      </c>
      <c r="D2913" t="s">
        <v>13</v>
      </c>
      <c r="E2913" t="s">
        <v>19</v>
      </c>
      <c r="F2913">
        <v>2248</v>
      </c>
      <c r="G2913">
        <v>0</v>
      </c>
    </row>
    <row r="2914" spans="1:7" hidden="1" x14ac:dyDescent="0.35">
      <c r="A2914">
        <v>1978</v>
      </c>
      <c r="B2914" t="s">
        <v>4662</v>
      </c>
      <c r="C2914" t="s">
        <v>4663</v>
      </c>
      <c r="D2914" t="s">
        <v>13</v>
      </c>
      <c r="E2914" t="s">
        <v>147</v>
      </c>
      <c r="F2914">
        <v>10555</v>
      </c>
      <c r="G2914">
        <v>0</v>
      </c>
    </row>
    <row r="2915" spans="1:7" hidden="1" x14ac:dyDescent="0.35">
      <c r="A2915">
        <v>1978</v>
      </c>
      <c r="B2915" t="s">
        <v>4662</v>
      </c>
      <c r="C2915" t="s">
        <v>4664</v>
      </c>
      <c r="D2915" t="s">
        <v>13</v>
      </c>
      <c r="E2915" t="s">
        <v>17</v>
      </c>
      <c r="F2915">
        <v>8128</v>
      </c>
      <c r="G2915">
        <v>0</v>
      </c>
    </row>
    <row r="2916" spans="1:7" hidden="1" x14ac:dyDescent="0.35">
      <c r="A2916">
        <v>1978</v>
      </c>
      <c r="B2916" t="s">
        <v>4662</v>
      </c>
      <c r="C2916" t="s">
        <v>4665</v>
      </c>
      <c r="D2916" t="s">
        <v>13</v>
      </c>
      <c r="E2916" t="s">
        <v>1952</v>
      </c>
      <c r="F2916">
        <v>5926</v>
      </c>
      <c r="G2916">
        <v>0</v>
      </c>
    </row>
    <row r="2917" spans="1:7" hidden="1" x14ac:dyDescent="0.35">
      <c r="A2917">
        <v>1978</v>
      </c>
      <c r="B2917" t="s">
        <v>4662</v>
      </c>
      <c r="C2917" t="s">
        <v>4666</v>
      </c>
      <c r="D2917" t="s">
        <v>13</v>
      </c>
      <c r="E2917" t="s">
        <v>137</v>
      </c>
      <c r="F2917">
        <v>4766</v>
      </c>
      <c r="G2917">
        <v>0</v>
      </c>
    </row>
    <row r="2918" spans="1:7" hidden="1" x14ac:dyDescent="0.35">
      <c r="A2918">
        <v>1978</v>
      </c>
      <c r="B2918" t="s">
        <v>4662</v>
      </c>
      <c r="C2918" t="s">
        <v>4667</v>
      </c>
      <c r="D2918" t="s">
        <v>13</v>
      </c>
      <c r="E2918" t="s">
        <v>17</v>
      </c>
      <c r="F2918">
        <v>2958</v>
      </c>
      <c r="G2918">
        <v>0</v>
      </c>
    </row>
    <row r="2919" spans="1:7" hidden="1" x14ac:dyDescent="0.35">
      <c r="A2919">
        <v>1978</v>
      </c>
      <c r="B2919" t="s">
        <v>4662</v>
      </c>
      <c r="C2919" t="s">
        <v>4668</v>
      </c>
      <c r="D2919" t="s">
        <v>13</v>
      </c>
      <c r="E2919" t="s">
        <v>19</v>
      </c>
      <c r="F2919">
        <v>2355</v>
      </c>
      <c r="G2919">
        <v>0</v>
      </c>
    </row>
    <row r="2920" spans="1:7" hidden="1" x14ac:dyDescent="0.35">
      <c r="A2920">
        <v>1978</v>
      </c>
      <c r="B2920" t="s">
        <v>4662</v>
      </c>
      <c r="C2920" t="s">
        <v>4669</v>
      </c>
      <c r="D2920" t="s">
        <v>13</v>
      </c>
      <c r="E2920" t="s">
        <v>19</v>
      </c>
      <c r="F2920">
        <v>1731</v>
      </c>
      <c r="G2920">
        <v>0</v>
      </c>
    </row>
    <row r="2921" spans="1:7" hidden="1" x14ac:dyDescent="0.35">
      <c r="A2921">
        <v>1978</v>
      </c>
      <c r="B2921" t="s">
        <v>4662</v>
      </c>
      <c r="C2921" t="s">
        <v>4670</v>
      </c>
      <c r="D2921" t="s">
        <v>13</v>
      </c>
      <c r="E2921" t="s">
        <v>19</v>
      </c>
      <c r="F2921">
        <v>821</v>
      </c>
      <c r="G2921">
        <v>0</v>
      </c>
    </row>
    <row r="2922" spans="1:7" hidden="1" x14ac:dyDescent="0.35">
      <c r="A2922">
        <v>1978</v>
      </c>
      <c r="B2922" t="s">
        <v>4662</v>
      </c>
      <c r="C2922" t="s">
        <v>4671</v>
      </c>
      <c r="D2922" t="s">
        <v>13</v>
      </c>
      <c r="E2922" t="s">
        <v>19</v>
      </c>
      <c r="F2922">
        <v>278</v>
      </c>
      <c r="G2922">
        <v>0</v>
      </c>
    </row>
    <row r="2923" spans="1:7" hidden="1" x14ac:dyDescent="0.35">
      <c r="A2923">
        <v>1978</v>
      </c>
      <c r="B2923" t="s">
        <v>4662</v>
      </c>
      <c r="C2923" t="s">
        <v>4672</v>
      </c>
      <c r="D2923" t="s">
        <v>13</v>
      </c>
      <c r="E2923" t="s">
        <v>19</v>
      </c>
      <c r="F2923">
        <v>206</v>
      </c>
      <c r="G2923">
        <v>0</v>
      </c>
    </row>
    <row r="2924" spans="1:7" hidden="1" x14ac:dyDescent="0.35">
      <c r="A2924">
        <v>1978</v>
      </c>
      <c r="B2924" t="s">
        <v>4662</v>
      </c>
      <c r="C2924" t="s">
        <v>4673</v>
      </c>
      <c r="D2924" t="s">
        <v>13</v>
      </c>
      <c r="E2924" t="s">
        <v>19</v>
      </c>
      <c r="F2924">
        <v>80</v>
      </c>
      <c r="G2924">
        <v>0</v>
      </c>
    </row>
    <row r="2925" spans="1:7" hidden="1" x14ac:dyDescent="0.35">
      <c r="A2925">
        <v>1978</v>
      </c>
      <c r="B2925" t="s">
        <v>4674</v>
      </c>
      <c r="C2925" t="s">
        <v>3698</v>
      </c>
      <c r="D2925" t="s">
        <v>13</v>
      </c>
      <c r="E2925" t="s">
        <v>17</v>
      </c>
      <c r="F2925">
        <v>12259</v>
      </c>
      <c r="G2925">
        <v>0</v>
      </c>
    </row>
    <row r="2926" spans="1:7" hidden="1" x14ac:dyDescent="0.35">
      <c r="A2926">
        <v>1983</v>
      </c>
      <c r="B2926" t="s">
        <v>3910</v>
      </c>
      <c r="C2926" t="s">
        <v>4675</v>
      </c>
      <c r="D2926" t="s">
        <v>13</v>
      </c>
      <c r="E2926" t="s">
        <v>17</v>
      </c>
      <c r="F2926">
        <v>16654</v>
      </c>
      <c r="G2926">
        <v>0</v>
      </c>
    </row>
    <row r="2927" spans="1:7" hidden="1" x14ac:dyDescent="0.35">
      <c r="A2927">
        <v>1983</v>
      </c>
      <c r="B2927" t="s">
        <v>3910</v>
      </c>
      <c r="C2927" t="s">
        <v>4676</v>
      </c>
      <c r="D2927" t="s">
        <v>13</v>
      </c>
      <c r="E2927" t="s">
        <v>1952</v>
      </c>
      <c r="F2927">
        <v>13731</v>
      </c>
      <c r="G2927">
        <v>0</v>
      </c>
    </row>
    <row r="2928" spans="1:7" hidden="1" x14ac:dyDescent="0.35">
      <c r="A2928">
        <v>1983</v>
      </c>
      <c r="B2928" t="s">
        <v>3910</v>
      </c>
      <c r="C2928" t="s">
        <v>4677</v>
      </c>
      <c r="D2928" t="s">
        <v>13</v>
      </c>
      <c r="E2928" t="s">
        <v>19</v>
      </c>
      <c r="F2928">
        <v>13453</v>
      </c>
      <c r="G2928">
        <v>0</v>
      </c>
    </row>
    <row r="2929" spans="1:7" hidden="1" x14ac:dyDescent="0.35">
      <c r="A2929">
        <v>1983</v>
      </c>
      <c r="B2929" t="s">
        <v>3916</v>
      </c>
      <c r="C2929" t="s">
        <v>4678</v>
      </c>
      <c r="D2929" t="s">
        <v>13</v>
      </c>
      <c r="E2929" t="s">
        <v>19</v>
      </c>
      <c r="F2929">
        <v>13174</v>
      </c>
      <c r="G2929">
        <v>0</v>
      </c>
    </row>
    <row r="2930" spans="1:7" hidden="1" x14ac:dyDescent="0.35">
      <c r="A2930">
        <v>1983</v>
      </c>
      <c r="B2930" t="s">
        <v>3916</v>
      </c>
      <c r="C2930" t="s">
        <v>4679</v>
      </c>
      <c r="D2930" t="s">
        <v>13</v>
      </c>
      <c r="E2930" t="s">
        <v>147</v>
      </c>
      <c r="F2930">
        <v>11642</v>
      </c>
      <c r="G2930">
        <v>0</v>
      </c>
    </row>
    <row r="2931" spans="1:7" hidden="1" x14ac:dyDescent="0.35">
      <c r="A2931">
        <v>1983</v>
      </c>
      <c r="B2931" t="s">
        <v>3916</v>
      </c>
      <c r="C2931" t="s">
        <v>3919</v>
      </c>
      <c r="D2931" t="s">
        <v>13</v>
      </c>
      <c r="E2931" t="s">
        <v>19</v>
      </c>
      <c r="F2931">
        <v>10691</v>
      </c>
      <c r="G2931">
        <v>0</v>
      </c>
    </row>
    <row r="2932" spans="1:7" hidden="1" x14ac:dyDescent="0.35">
      <c r="A2932">
        <v>1983</v>
      </c>
      <c r="B2932" t="s">
        <v>3916</v>
      </c>
      <c r="C2932" t="s">
        <v>3920</v>
      </c>
      <c r="D2932" t="s">
        <v>13</v>
      </c>
      <c r="E2932" t="s">
        <v>19</v>
      </c>
      <c r="F2932">
        <v>9887</v>
      </c>
      <c r="G2932">
        <v>0</v>
      </c>
    </row>
    <row r="2933" spans="1:7" hidden="1" x14ac:dyDescent="0.35">
      <c r="A2933">
        <v>1983</v>
      </c>
      <c r="B2933" t="s">
        <v>3916</v>
      </c>
      <c r="C2933" t="s">
        <v>4680</v>
      </c>
      <c r="D2933" t="s">
        <v>13</v>
      </c>
      <c r="E2933" t="s">
        <v>17</v>
      </c>
      <c r="F2933">
        <v>8007</v>
      </c>
      <c r="G2933">
        <v>0</v>
      </c>
    </row>
    <row r="2934" spans="1:7" hidden="1" x14ac:dyDescent="0.35">
      <c r="A2934">
        <v>1983</v>
      </c>
      <c r="B2934" t="s">
        <v>3916</v>
      </c>
      <c r="C2934" t="s">
        <v>4681</v>
      </c>
      <c r="D2934" t="s">
        <v>13</v>
      </c>
      <c r="E2934" t="s">
        <v>19</v>
      </c>
      <c r="F2934">
        <v>1004</v>
      </c>
      <c r="G2934">
        <v>0</v>
      </c>
    </row>
    <row r="2935" spans="1:7" hidden="1" x14ac:dyDescent="0.35">
      <c r="A2935">
        <v>1983</v>
      </c>
      <c r="B2935" t="s">
        <v>3916</v>
      </c>
      <c r="C2935" t="s">
        <v>4682</v>
      </c>
      <c r="D2935" t="s">
        <v>13</v>
      </c>
      <c r="E2935" t="s">
        <v>19</v>
      </c>
      <c r="F2935">
        <v>393</v>
      </c>
      <c r="G2935">
        <v>0</v>
      </c>
    </row>
    <row r="2936" spans="1:7" hidden="1" x14ac:dyDescent="0.35">
      <c r="A2936">
        <v>1983</v>
      </c>
      <c r="B2936" t="s">
        <v>3916</v>
      </c>
      <c r="C2936" t="s">
        <v>4683</v>
      </c>
      <c r="D2936" t="s">
        <v>13</v>
      </c>
      <c r="E2936" t="s">
        <v>19</v>
      </c>
      <c r="F2936">
        <v>376</v>
      </c>
      <c r="G2936">
        <v>0</v>
      </c>
    </row>
    <row r="2937" spans="1:7" hidden="1" x14ac:dyDescent="0.35">
      <c r="A2937">
        <v>1983</v>
      </c>
      <c r="B2937" t="s">
        <v>3926</v>
      </c>
      <c r="C2937" t="s">
        <v>4684</v>
      </c>
      <c r="D2937" t="s">
        <v>13</v>
      </c>
      <c r="E2937" t="s">
        <v>17</v>
      </c>
      <c r="F2937">
        <v>25795</v>
      </c>
      <c r="G2937">
        <v>0</v>
      </c>
    </row>
    <row r="2938" spans="1:7" hidden="1" x14ac:dyDescent="0.35">
      <c r="A2938">
        <v>1983</v>
      </c>
      <c r="B2938" t="s">
        <v>3926</v>
      </c>
      <c r="C2938" t="s">
        <v>4685</v>
      </c>
      <c r="D2938" t="s">
        <v>13</v>
      </c>
      <c r="E2938" t="s">
        <v>1952</v>
      </c>
      <c r="F2938">
        <v>15701</v>
      </c>
      <c r="G2938">
        <v>0</v>
      </c>
    </row>
    <row r="2939" spans="1:7" hidden="1" x14ac:dyDescent="0.35">
      <c r="A2939">
        <v>1983</v>
      </c>
      <c r="B2939" t="s">
        <v>3926</v>
      </c>
      <c r="C2939" t="s">
        <v>4686</v>
      </c>
      <c r="D2939" t="s">
        <v>13</v>
      </c>
      <c r="E2939" t="s">
        <v>19</v>
      </c>
      <c r="F2939">
        <v>8767</v>
      </c>
      <c r="G2939">
        <v>0</v>
      </c>
    </row>
    <row r="2940" spans="1:7" hidden="1" x14ac:dyDescent="0.35">
      <c r="A2940">
        <v>1983</v>
      </c>
      <c r="B2940" t="s">
        <v>3926</v>
      </c>
      <c r="C2940" t="s">
        <v>4687</v>
      </c>
      <c r="D2940" t="s">
        <v>13</v>
      </c>
      <c r="E2940" t="s">
        <v>19</v>
      </c>
      <c r="F2940">
        <v>645</v>
      </c>
      <c r="G2940">
        <v>0</v>
      </c>
    </row>
    <row r="2941" spans="1:7" hidden="1" x14ac:dyDescent="0.35">
      <c r="A2941">
        <v>1983</v>
      </c>
      <c r="B2941" t="s">
        <v>3926</v>
      </c>
      <c r="C2941" t="s">
        <v>4688</v>
      </c>
      <c r="D2941" t="s">
        <v>13</v>
      </c>
      <c r="E2941" t="s">
        <v>19</v>
      </c>
      <c r="F2941">
        <v>628</v>
      </c>
      <c r="G2941">
        <v>0</v>
      </c>
    </row>
    <row r="2942" spans="1:7" hidden="1" x14ac:dyDescent="0.35">
      <c r="A2942">
        <v>1983</v>
      </c>
      <c r="B2942" t="s">
        <v>3934</v>
      </c>
      <c r="C2942" t="s">
        <v>3935</v>
      </c>
      <c r="D2942" t="s">
        <v>13</v>
      </c>
      <c r="E2942" t="s">
        <v>17</v>
      </c>
      <c r="F2942">
        <v>24328</v>
      </c>
      <c r="G2942">
        <v>0</v>
      </c>
    </row>
    <row r="2943" spans="1:7" hidden="1" x14ac:dyDescent="0.35">
      <c r="A2943">
        <v>1983</v>
      </c>
      <c r="B2943" t="s">
        <v>3934</v>
      </c>
      <c r="C2943" t="s">
        <v>4689</v>
      </c>
      <c r="D2943" t="s">
        <v>13</v>
      </c>
      <c r="E2943" t="s">
        <v>19</v>
      </c>
      <c r="F2943">
        <v>19922</v>
      </c>
      <c r="G2943">
        <v>0</v>
      </c>
    </row>
    <row r="2944" spans="1:7" hidden="1" x14ac:dyDescent="0.35">
      <c r="A2944">
        <v>1983</v>
      </c>
      <c r="B2944" t="s">
        <v>3934</v>
      </c>
      <c r="C2944" t="s">
        <v>4690</v>
      </c>
      <c r="D2944" t="s">
        <v>13</v>
      </c>
      <c r="E2944" t="s">
        <v>139</v>
      </c>
      <c r="F2944">
        <v>3218</v>
      </c>
      <c r="G2944">
        <v>0</v>
      </c>
    </row>
    <row r="2945" spans="1:7" hidden="1" x14ac:dyDescent="0.35">
      <c r="A2945">
        <v>1983</v>
      </c>
      <c r="B2945" t="s">
        <v>3934</v>
      </c>
      <c r="C2945" t="s">
        <v>4691</v>
      </c>
      <c r="D2945" t="s">
        <v>13</v>
      </c>
      <c r="E2945" t="s">
        <v>19</v>
      </c>
      <c r="F2945">
        <v>531</v>
      </c>
      <c r="G2945">
        <v>0</v>
      </c>
    </row>
    <row r="2946" spans="1:7" hidden="1" x14ac:dyDescent="0.35">
      <c r="A2946">
        <v>1983</v>
      </c>
      <c r="B2946" t="s">
        <v>3934</v>
      </c>
      <c r="C2946" t="s">
        <v>4692</v>
      </c>
      <c r="D2946" t="s">
        <v>13</v>
      </c>
      <c r="E2946" t="s">
        <v>19</v>
      </c>
      <c r="F2946">
        <v>483</v>
      </c>
      <c r="G2946">
        <v>0</v>
      </c>
    </row>
    <row r="2947" spans="1:7" hidden="1" x14ac:dyDescent="0.35">
      <c r="A2947">
        <v>1983</v>
      </c>
      <c r="B2947" t="s">
        <v>3934</v>
      </c>
      <c r="C2947" t="s">
        <v>3939</v>
      </c>
      <c r="D2947" t="s">
        <v>13</v>
      </c>
      <c r="E2947" t="s">
        <v>19</v>
      </c>
      <c r="F2947">
        <v>457</v>
      </c>
      <c r="G2947">
        <v>0</v>
      </c>
    </row>
    <row r="2948" spans="1:7" hidden="1" x14ac:dyDescent="0.35">
      <c r="A2948">
        <v>1983</v>
      </c>
      <c r="B2948" t="s">
        <v>3942</v>
      </c>
      <c r="C2948" t="s">
        <v>4693</v>
      </c>
      <c r="D2948" t="s">
        <v>13</v>
      </c>
      <c r="E2948" t="s">
        <v>17</v>
      </c>
      <c r="F2948">
        <v>21236</v>
      </c>
      <c r="G2948">
        <v>0</v>
      </c>
    </row>
    <row r="2949" spans="1:7" hidden="1" x14ac:dyDescent="0.35">
      <c r="A2949">
        <v>1983</v>
      </c>
      <c r="B2949" t="s">
        <v>3942</v>
      </c>
      <c r="C2949" t="s">
        <v>4694</v>
      </c>
      <c r="D2949" t="s">
        <v>13</v>
      </c>
      <c r="E2949" t="s">
        <v>1952</v>
      </c>
      <c r="F2949">
        <v>13876</v>
      </c>
      <c r="G2949">
        <v>0</v>
      </c>
    </row>
    <row r="2950" spans="1:7" hidden="1" x14ac:dyDescent="0.35">
      <c r="A2950">
        <v>1983</v>
      </c>
      <c r="B2950" t="s">
        <v>3942</v>
      </c>
      <c r="C2950" t="s">
        <v>4695</v>
      </c>
      <c r="D2950" t="s">
        <v>13</v>
      </c>
      <c r="E2950" t="s">
        <v>19</v>
      </c>
      <c r="F2950">
        <v>10029</v>
      </c>
      <c r="G2950">
        <v>0</v>
      </c>
    </row>
    <row r="2951" spans="1:7" hidden="1" x14ac:dyDescent="0.35">
      <c r="A2951">
        <v>1983</v>
      </c>
      <c r="B2951" t="s">
        <v>3942</v>
      </c>
      <c r="C2951" t="s">
        <v>4696</v>
      </c>
      <c r="D2951" t="s">
        <v>13</v>
      </c>
      <c r="E2951" t="s">
        <v>19</v>
      </c>
      <c r="F2951">
        <v>441</v>
      </c>
      <c r="G2951">
        <v>0</v>
      </c>
    </row>
    <row r="2952" spans="1:7" hidden="1" x14ac:dyDescent="0.35">
      <c r="A2952">
        <v>1983</v>
      </c>
      <c r="B2952" t="s">
        <v>3951</v>
      </c>
      <c r="C2952" t="s">
        <v>4697</v>
      </c>
      <c r="D2952" t="s">
        <v>13</v>
      </c>
      <c r="E2952" t="s">
        <v>17</v>
      </c>
      <c r="F2952">
        <v>21666</v>
      </c>
      <c r="G2952">
        <v>0</v>
      </c>
    </row>
    <row r="2953" spans="1:7" hidden="1" x14ac:dyDescent="0.35">
      <c r="A2953">
        <v>1983</v>
      </c>
      <c r="B2953" t="s">
        <v>3951</v>
      </c>
      <c r="C2953" t="s">
        <v>4698</v>
      </c>
      <c r="D2953" t="s">
        <v>13</v>
      </c>
      <c r="E2953" t="s">
        <v>19</v>
      </c>
      <c r="F2953">
        <v>17390</v>
      </c>
      <c r="G2953">
        <v>0</v>
      </c>
    </row>
    <row r="2954" spans="1:7" hidden="1" x14ac:dyDescent="0.35">
      <c r="A2954">
        <v>1983</v>
      </c>
      <c r="B2954" t="s">
        <v>3951</v>
      </c>
      <c r="C2954" t="s">
        <v>4699</v>
      </c>
      <c r="D2954" t="s">
        <v>13</v>
      </c>
      <c r="E2954" t="s">
        <v>1952</v>
      </c>
      <c r="F2954">
        <v>4086</v>
      </c>
      <c r="G2954">
        <v>0</v>
      </c>
    </row>
    <row r="2955" spans="1:7" hidden="1" x14ac:dyDescent="0.35">
      <c r="A2955">
        <v>1983</v>
      </c>
      <c r="B2955" t="s">
        <v>3951</v>
      </c>
      <c r="C2955" t="s">
        <v>4700</v>
      </c>
      <c r="D2955" t="s">
        <v>13</v>
      </c>
      <c r="E2955" t="s">
        <v>139</v>
      </c>
      <c r="F2955">
        <v>2642</v>
      </c>
      <c r="G2955">
        <v>0</v>
      </c>
    </row>
    <row r="2956" spans="1:7" hidden="1" x14ac:dyDescent="0.35">
      <c r="A2956">
        <v>1983</v>
      </c>
      <c r="B2956" t="s">
        <v>3951</v>
      </c>
      <c r="C2956" t="s">
        <v>4701</v>
      </c>
      <c r="D2956" t="s">
        <v>13</v>
      </c>
      <c r="E2956" t="s">
        <v>19</v>
      </c>
      <c r="F2956">
        <v>491</v>
      </c>
      <c r="G2956">
        <v>0</v>
      </c>
    </row>
    <row r="2957" spans="1:7" hidden="1" x14ac:dyDescent="0.35">
      <c r="A2957">
        <v>1983</v>
      </c>
      <c r="B2957" t="s">
        <v>3951</v>
      </c>
      <c r="C2957" t="s">
        <v>4702</v>
      </c>
      <c r="D2957" t="s">
        <v>13</v>
      </c>
      <c r="E2957" t="s">
        <v>19</v>
      </c>
      <c r="F2957">
        <v>239</v>
      </c>
      <c r="G2957">
        <v>0</v>
      </c>
    </row>
    <row r="2958" spans="1:7" hidden="1" x14ac:dyDescent="0.35">
      <c r="A2958">
        <v>1983</v>
      </c>
      <c r="B2958" t="s">
        <v>3951</v>
      </c>
      <c r="C2958" t="s">
        <v>4703</v>
      </c>
      <c r="D2958" t="s">
        <v>13</v>
      </c>
      <c r="E2958" t="s">
        <v>19</v>
      </c>
      <c r="F2958">
        <v>93</v>
      </c>
      <c r="G2958">
        <v>0</v>
      </c>
    </row>
    <row r="2959" spans="1:7" hidden="1" x14ac:dyDescent="0.35">
      <c r="A2959">
        <v>1983</v>
      </c>
      <c r="B2959" t="s">
        <v>3964</v>
      </c>
      <c r="C2959" t="s">
        <v>4704</v>
      </c>
      <c r="D2959" t="s">
        <v>13</v>
      </c>
      <c r="E2959" t="s">
        <v>19</v>
      </c>
      <c r="F2959">
        <v>27762</v>
      </c>
      <c r="G2959">
        <v>0</v>
      </c>
    </row>
    <row r="2960" spans="1:7" hidden="1" x14ac:dyDescent="0.35">
      <c r="A2960">
        <v>1983</v>
      </c>
      <c r="B2960" t="s">
        <v>3964</v>
      </c>
      <c r="C2960" t="s">
        <v>4705</v>
      </c>
      <c r="D2960" t="s">
        <v>13</v>
      </c>
      <c r="E2960" t="s">
        <v>17</v>
      </c>
      <c r="F2960">
        <v>23062</v>
      </c>
      <c r="G2960">
        <v>0</v>
      </c>
    </row>
    <row r="2961" spans="1:7" hidden="1" x14ac:dyDescent="0.35">
      <c r="A2961">
        <v>1983</v>
      </c>
      <c r="B2961" t="s">
        <v>3964</v>
      </c>
      <c r="C2961" t="s">
        <v>4706</v>
      </c>
      <c r="D2961" t="s">
        <v>13</v>
      </c>
      <c r="E2961" t="s">
        <v>19</v>
      </c>
      <c r="F2961">
        <v>206</v>
      </c>
      <c r="G2961">
        <v>0</v>
      </c>
    </row>
    <row r="2962" spans="1:7" hidden="1" x14ac:dyDescent="0.35">
      <c r="A2962">
        <v>1983</v>
      </c>
      <c r="B2962" t="s">
        <v>3964</v>
      </c>
      <c r="C2962" t="s">
        <v>4707</v>
      </c>
      <c r="D2962" t="s">
        <v>13</v>
      </c>
      <c r="E2962" t="s">
        <v>19</v>
      </c>
      <c r="F2962">
        <v>171</v>
      </c>
      <c r="G2962">
        <v>0</v>
      </c>
    </row>
    <row r="2963" spans="1:7" hidden="1" x14ac:dyDescent="0.35">
      <c r="A2963">
        <v>1983</v>
      </c>
      <c r="B2963" t="s">
        <v>3964</v>
      </c>
      <c r="C2963" t="s">
        <v>4708</v>
      </c>
      <c r="D2963" t="s">
        <v>13</v>
      </c>
      <c r="E2963" t="s">
        <v>19</v>
      </c>
      <c r="F2963">
        <v>107</v>
      </c>
      <c r="G2963">
        <v>0</v>
      </c>
    </row>
    <row r="2964" spans="1:7" hidden="1" x14ac:dyDescent="0.35">
      <c r="A2964">
        <v>1983</v>
      </c>
      <c r="B2964" t="s">
        <v>3964</v>
      </c>
      <c r="C2964" t="s">
        <v>4709</v>
      </c>
      <c r="D2964" t="s">
        <v>13</v>
      </c>
      <c r="E2964" t="s">
        <v>19</v>
      </c>
      <c r="F2964">
        <v>88</v>
      </c>
      <c r="G2964">
        <v>0</v>
      </c>
    </row>
    <row r="2965" spans="1:7" hidden="1" x14ac:dyDescent="0.35">
      <c r="A2965">
        <v>1983</v>
      </c>
      <c r="B2965" t="s">
        <v>3964</v>
      </c>
      <c r="C2965" t="s">
        <v>4710</v>
      </c>
      <c r="D2965" t="s">
        <v>13</v>
      </c>
      <c r="E2965" t="s">
        <v>19</v>
      </c>
      <c r="F2965">
        <v>64</v>
      </c>
      <c r="G2965">
        <v>0</v>
      </c>
    </row>
    <row r="2966" spans="1:7" hidden="1" x14ac:dyDescent="0.35">
      <c r="A2966">
        <v>1983</v>
      </c>
      <c r="B2966" t="s">
        <v>3964</v>
      </c>
      <c r="C2966" t="s">
        <v>4711</v>
      </c>
      <c r="D2966" t="s">
        <v>13</v>
      </c>
      <c r="E2966" t="s">
        <v>19</v>
      </c>
      <c r="F2966">
        <v>53</v>
      </c>
      <c r="G2966">
        <v>0</v>
      </c>
    </row>
    <row r="2967" spans="1:7" hidden="1" x14ac:dyDescent="0.35">
      <c r="A2967">
        <v>1983</v>
      </c>
      <c r="B2967" t="s">
        <v>3964</v>
      </c>
      <c r="C2967" t="s">
        <v>4712</v>
      </c>
      <c r="D2967" t="s">
        <v>13</v>
      </c>
      <c r="E2967" t="s">
        <v>19</v>
      </c>
      <c r="F2967">
        <v>51</v>
      </c>
      <c r="G2967">
        <v>0</v>
      </c>
    </row>
    <row r="2968" spans="1:7" hidden="1" x14ac:dyDescent="0.35">
      <c r="A2968">
        <v>1983</v>
      </c>
      <c r="B2968" t="s">
        <v>3969</v>
      </c>
      <c r="C2968" t="s">
        <v>4713</v>
      </c>
      <c r="D2968" t="s">
        <v>13</v>
      </c>
      <c r="E2968" t="s">
        <v>17</v>
      </c>
      <c r="F2968">
        <v>22681</v>
      </c>
      <c r="G2968">
        <v>0</v>
      </c>
    </row>
    <row r="2969" spans="1:7" hidden="1" x14ac:dyDescent="0.35">
      <c r="A2969">
        <v>1983</v>
      </c>
      <c r="B2969" t="s">
        <v>3969</v>
      </c>
      <c r="C2969" t="s">
        <v>4714</v>
      </c>
      <c r="D2969" t="s">
        <v>13</v>
      </c>
      <c r="E2969" t="s">
        <v>139</v>
      </c>
      <c r="F2969">
        <v>5264</v>
      </c>
      <c r="G2969">
        <v>0</v>
      </c>
    </row>
    <row r="2970" spans="1:7" hidden="1" x14ac:dyDescent="0.35">
      <c r="A2970">
        <v>1983</v>
      </c>
      <c r="B2970" t="s">
        <v>3969</v>
      </c>
      <c r="C2970" t="s">
        <v>4715</v>
      </c>
      <c r="D2970" t="s">
        <v>13</v>
      </c>
      <c r="E2970" t="s">
        <v>19</v>
      </c>
      <c r="F2970">
        <v>3121</v>
      </c>
      <c r="G2970">
        <v>0</v>
      </c>
    </row>
    <row r="2971" spans="1:7" hidden="1" x14ac:dyDescent="0.35">
      <c r="A2971">
        <v>1983</v>
      </c>
      <c r="B2971" t="s">
        <v>3969</v>
      </c>
      <c r="C2971" t="s">
        <v>4716</v>
      </c>
      <c r="D2971" t="s">
        <v>13</v>
      </c>
      <c r="E2971" t="s">
        <v>19</v>
      </c>
      <c r="F2971">
        <v>2885</v>
      </c>
      <c r="G2971">
        <v>0</v>
      </c>
    </row>
    <row r="2972" spans="1:7" hidden="1" x14ac:dyDescent="0.35">
      <c r="A2972">
        <v>1983</v>
      </c>
      <c r="B2972" t="s">
        <v>3969</v>
      </c>
      <c r="C2972" t="s">
        <v>4717</v>
      </c>
      <c r="D2972" t="s">
        <v>13</v>
      </c>
      <c r="E2972" t="s">
        <v>19</v>
      </c>
      <c r="F2972">
        <v>2264</v>
      </c>
      <c r="G2972">
        <v>0</v>
      </c>
    </row>
    <row r="2973" spans="1:7" hidden="1" x14ac:dyDescent="0.35">
      <c r="A2973">
        <v>1983</v>
      </c>
      <c r="B2973" t="s">
        <v>3969</v>
      </c>
      <c r="C2973" t="s">
        <v>4718</v>
      </c>
      <c r="D2973" t="s">
        <v>13</v>
      </c>
      <c r="E2973" t="s">
        <v>19</v>
      </c>
      <c r="F2973">
        <v>1160</v>
      </c>
      <c r="G2973">
        <v>0</v>
      </c>
    </row>
    <row r="2974" spans="1:7" hidden="1" x14ac:dyDescent="0.35">
      <c r="A2974">
        <v>1983</v>
      </c>
      <c r="B2974" t="s">
        <v>3969</v>
      </c>
      <c r="C2974" t="s">
        <v>4719</v>
      </c>
      <c r="D2974" t="s">
        <v>13</v>
      </c>
      <c r="E2974" t="s">
        <v>19</v>
      </c>
      <c r="F2974">
        <v>288</v>
      </c>
      <c r="G2974">
        <v>0</v>
      </c>
    </row>
    <row r="2975" spans="1:7" hidden="1" x14ac:dyDescent="0.35">
      <c r="A2975">
        <v>1983</v>
      </c>
      <c r="B2975" t="s">
        <v>3969</v>
      </c>
      <c r="C2975" t="s">
        <v>4720</v>
      </c>
      <c r="D2975" t="s">
        <v>13</v>
      </c>
      <c r="E2975" t="s">
        <v>19</v>
      </c>
      <c r="F2975">
        <v>178</v>
      </c>
      <c r="G2975">
        <v>0</v>
      </c>
    </row>
    <row r="2976" spans="1:7" hidden="1" x14ac:dyDescent="0.35">
      <c r="A2976">
        <v>1983</v>
      </c>
      <c r="B2976" t="s">
        <v>3976</v>
      </c>
      <c r="C2976" t="s">
        <v>4721</v>
      </c>
      <c r="D2976" t="s">
        <v>13</v>
      </c>
      <c r="E2976" t="s">
        <v>17</v>
      </c>
      <c r="F2976">
        <v>28073</v>
      </c>
      <c r="G2976">
        <v>0</v>
      </c>
    </row>
    <row r="2977" spans="1:7" hidden="1" x14ac:dyDescent="0.35">
      <c r="A2977">
        <v>1983</v>
      </c>
      <c r="B2977" t="s">
        <v>3976</v>
      </c>
      <c r="C2977" t="s">
        <v>4722</v>
      </c>
      <c r="D2977" t="s">
        <v>13</v>
      </c>
      <c r="E2977" t="s">
        <v>19</v>
      </c>
      <c r="F2977">
        <v>12917</v>
      </c>
      <c r="G2977">
        <v>0</v>
      </c>
    </row>
    <row r="2978" spans="1:7" hidden="1" x14ac:dyDescent="0.35">
      <c r="A2978">
        <v>1983</v>
      </c>
      <c r="B2978" t="s">
        <v>3976</v>
      </c>
      <c r="C2978" t="s">
        <v>4723</v>
      </c>
      <c r="D2978" t="s">
        <v>13</v>
      </c>
      <c r="E2978" t="s">
        <v>1952</v>
      </c>
      <c r="F2978">
        <v>7296</v>
      </c>
      <c r="G2978">
        <v>0</v>
      </c>
    </row>
    <row r="2979" spans="1:7" hidden="1" x14ac:dyDescent="0.35">
      <c r="A2979">
        <v>1983</v>
      </c>
      <c r="B2979" t="s">
        <v>3976</v>
      </c>
      <c r="C2979" t="s">
        <v>4724</v>
      </c>
      <c r="D2979" t="s">
        <v>13</v>
      </c>
      <c r="E2979" t="s">
        <v>19</v>
      </c>
      <c r="F2979">
        <v>2765</v>
      </c>
      <c r="G2979">
        <v>0</v>
      </c>
    </row>
    <row r="2980" spans="1:7" hidden="1" x14ac:dyDescent="0.35">
      <c r="A2980">
        <v>1983</v>
      </c>
      <c r="B2980" t="s">
        <v>3976</v>
      </c>
      <c r="C2980" t="s">
        <v>4725</v>
      </c>
      <c r="D2980" t="s">
        <v>13</v>
      </c>
      <c r="E2980" t="s">
        <v>19</v>
      </c>
      <c r="F2980">
        <v>2121</v>
      </c>
      <c r="G2980">
        <v>0</v>
      </c>
    </row>
    <row r="2981" spans="1:7" hidden="1" x14ac:dyDescent="0.35">
      <c r="A2981">
        <v>1983</v>
      </c>
      <c r="B2981" t="s">
        <v>3976</v>
      </c>
      <c r="C2981" t="s">
        <v>4726</v>
      </c>
      <c r="D2981" t="s">
        <v>13</v>
      </c>
      <c r="E2981" t="s">
        <v>19</v>
      </c>
      <c r="F2981">
        <v>1020</v>
      </c>
      <c r="G2981">
        <v>0</v>
      </c>
    </row>
    <row r="2982" spans="1:7" hidden="1" x14ac:dyDescent="0.35">
      <c r="A2982">
        <v>1983</v>
      </c>
      <c r="B2982" t="s">
        <v>3976</v>
      </c>
      <c r="C2982" t="s">
        <v>4727</v>
      </c>
      <c r="D2982" t="s">
        <v>13</v>
      </c>
      <c r="E2982" t="s">
        <v>19</v>
      </c>
      <c r="F2982">
        <v>834</v>
      </c>
      <c r="G2982">
        <v>0</v>
      </c>
    </row>
    <row r="2983" spans="1:7" hidden="1" x14ac:dyDescent="0.35">
      <c r="A2983">
        <v>1983</v>
      </c>
      <c r="B2983" t="s">
        <v>3976</v>
      </c>
      <c r="C2983" t="s">
        <v>4728</v>
      </c>
      <c r="D2983" t="s">
        <v>13</v>
      </c>
      <c r="E2983" t="s">
        <v>19</v>
      </c>
      <c r="F2983">
        <v>205</v>
      </c>
      <c r="G2983">
        <v>0</v>
      </c>
    </row>
    <row r="2984" spans="1:7" hidden="1" x14ac:dyDescent="0.35">
      <c r="A2984">
        <v>1983</v>
      </c>
      <c r="B2984" t="s">
        <v>3976</v>
      </c>
      <c r="C2984" t="s">
        <v>4729</v>
      </c>
      <c r="D2984" t="s">
        <v>13</v>
      </c>
      <c r="E2984" t="s">
        <v>19</v>
      </c>
      <c r="F2984">
        <v>126</v>
      </c>
      <c r="G2984">
        <v>0</v>
      </c>
    </row>
    <row r="2985" spans="1:7" hidden="1" x14ac:dyDescent="0.35">
      <c r="A2985">
        <v>1983</v>
      </c>
      <c r="B2985" t="s">
        <v>3976</v>
      </c>
      <c r="C2985" t="s">
        <v>4730</v>
      </c>
      <c r="D2985" t="s">
        <v>13</v>
      </c>
      <c r="E2985" t="s">
        <v>19</v>
      </c>
      <c r="F2985">
        <v>115</v>
      </c>
      <c r="G2985">
        <v>0</v>
      </c>
    </row>
    <row r="2986" spans="1:7" hidden="1" x14ac:dyDescent="0.35">
      <c r="A2986">
        <v>1983</v>
      </c>
      <c r="B2986" t="s">
        <v>3976</v>
      </c>
      <c r="C2986" t="s">
        <v>4731</v>
      </c>
      <c r="D2986" t="s">
        <v>13</v>
      </c>
      <c r="E2986" t="s">
        <v>19</v>
      </c>
      <c r="F2986">
        <v>112</v>
      </c>
      <c r="G2986">
        <v>0</v>
      </c>
    </row>
    <row r="2987" spans="1:7" hidden="1" x14ac:dyDescent="0.35">
      <c r="A2987">
        <v>1983</v>
      </c>
      <c r="B2987" t="s">
        <v>3986</v>
      </c>
      <c r="C2987" t="s">
        <v>3073</v>
      </c>
      <c r="D2987" t="s">
        <v>13</v>
      </c>
      <c r="E2987" t="s">
        <v>17</v>
      </c>
      <c r="F2987">
        <v>28945</v>
      </c>
      <c r="G2987">
        <v>0</v>
      </c>
    </row>
    <row r="2988" spans="1:7" hidden="1" x14ac:dyDescent="0.35">
      <c r="A2988">
        <v>1983</v>
      </c>
      <c r="B2988" t="s">
        <v>3986</v>
      </c>
      <c r="C2988" t="s">
        <v>4732</v>
      </c>
      <c r="D2988" t="s">
        <v>13</v>
      </c>
      <c r="E2988" t="s">
        <v>139</v>
      </c>
      <c r="F2988">
        <v>11650</v>
      </c>
      <c r="G2988">
        <v>0</v>
      </c>
    </row>
    <row r="2989" spans="1:7" hidden="1" x14ac:dyDescent="0.35">
      <c r="A2989">
        <v>1983</v>
      </c>
      <c r="B2989" t="s">
        <v>3986</v>
      </c>
      <c r="C2989" t="s">
        <v>4733</v>
      </c>
      <c r="D2989" t="s">
        <v>13</v>
      </c>
      <c r="E2989" t="s">
        <v>19</v>
      </c>
      <c r="F2989">
        <v>8174</v>
      </c>
      <c r="G2989">
        <v>0</v>
      </c>
    </row>
    <row r="2990" spans="1:7" hidden="1" x14ac:dyDescent="0.35">
      <c r="A2990">
        <v>1983</v>
      </c>
      <c r="B2990" t="s">
        <v>3986</v>
      </c>
      <c r="C2990" t="s">
        <v>4734</v>
      </c>
      <c r="D2990" t="s">
        <v>13</v>
      </c>
      <c r="E2990" t="s">
        <v>19</v>
      </c>
      <c r="F2990">
        <v>5331</v>
      </c>
      <c r="G2990">
        <v>0</v>
      </c>
    </row>
    <row r="2991" spans="1:7" hidden="1" x14ac:dyDescent="0.35">
      <c r="A2991">
        <v>1983</v>
      </c>
      <c r="B2991" t="s">
        <v>3986</v>
      </c>
      <c r="C2991" t="s">
        <v>4735</v>
      </c>
      <c r="D2991" t="s">
        <v>13</v>
      </c>
      <c r="E2991" t="s">
        <v>19</v>
      </c>
      <c r="F2991">
        <v>4065</v>
      </c>
      <c r="G2991">
        <v>0</v>
      </c>
    </row>
    <row r="2992" spans="1:7" hidden="1" x14ac:dyDescent="0.35">
      <c r="A2992">
        <v>1983</v>
      </c>
      <c r="B2992" t="s">
        <v>3986</v>
      </c>
      <c r="C2992" t="s">
        <v>4736</v>
      </c>
      <c r="D2992" t="s">
        <v>13</v>
      </c>
      <c r="E2992" t="s">
        <v>19</v>
      </c>
      <c r="F2992">
        <v>2735</v>
      </c>
      <c r="G2992">
        <v>0</v>
      </c>
    </row>
    <row r="2993" spans="1:7" hidden="1" x14ac:dyDescent="0.35">
      <c r="A2993">
        <v>1983</v>
      </c>
      <c r="B2993" t="s">
        <v>3986</v>
      </c>
      <c r="C2993" t="s">
        <v>4737</v>
      </c>
      <c r="D2993" t="s">
        <v>13</v>
      </c>
      <c r="E2993" t="s">
        <v>19</v>
      </c>
      <c r="F2993">
        <v>736</v>
      </c>
      <c r="G2993">
        <v>0</v>
      </c>
    </row>
    <row r="2994" spans="1:7" hidden="1" x14ac:dyDescent="0.35">
      <c r="A2994">
        <v>1983</v>
      </c>
      <c r="B2994" t="s">
        <v>3986</v>
      </c>
      <c r="C2994" t="s">
        <v>4738</v>
      </c>
      <c r="D2994" t="s">
        <v>13</v>
      </c>
      <c r="E2994" t="s">
        <v>19</v>
      </c>
      <c r="F2994">
        <v>357</v>
      </c>
      <c r="G2994">
        <v>0</v>
      </c>
    </row>
    <row r="2995" spans="1:7" hidden="1" x14ac:dyDescent="0.35">
      <c r="A2995">
        <v>1983</v>
      </c>
      <c r="B2995" t="s">
        <v>3986</v>
      </c>
      <c r="C2995" t="s">
        <v>4739</v>
      </c>
      <c r="D2995" t="s">
        <v>13</v>
      </c>
      <c r="E2995" t="s">
        <v>19</v>
      </c>
      <c r="F2995">
        <v>301</v>
      </c>
      <c r="G2995">
        <v>0</v>
      </c>
    </row>
    <row r="2996" spans="1:7" hidden="1" x14ac:dyDescent="0.35">
      <c r="A2996">
        <v>1983</v>
      </c>
      <c r="B2996" t="s">
        <v>3986</v>
      </c>
      <c r="C2996" t="s">
        <v>4740</v>
      </c>
      <c r="D2996" t="s">
        <v>13</v>
      </c>
      <c r="E2996" t="s">
        <v>19</v>
      </c>
      <c r="F2996">
        <v>138</v>
      </c>
      <c r="G2996">
        <v>0</v>
      </c>
    </row>
    <row r="2997" spans="1:7" hidden="1" x14ac:dyDescent="0.35">
      <c r="A2997">
        <v>1983</v>
      </c>
      <c r="B2997" t="s">
        <v>3993</v>
      </c>
      <c r="C2997" t="s">
        <v>3994</v>
      </c>
      <c r="D2997" t="s">
        <v>13</v>
      </c>
      <c r="E2997" t="s">
        <v>17</v>
      </c>
      <c r="F2997">
        <v>19571</v>
      </c>
      <c r="G2997">
        <v>0</v>
      </c>
    </row>
    <row r="2998" spans="1:7" hidden="1" x14ac:dyDescent="0.35">
      <c r="A2998">
        <v>1983</v>
      </c>
      <c r="B2998" t="s">
        <v>3993</v>
      </c>
      <c r="C2998" t="s">
        <v>4741</v>
      </c>
      <c r="D2998" t="s">
        <v>13</v>
      </c>
      <c r="E2998" t="s">
        <v>19</v>
      </c>
      <c r="F2998">
        <v>8484</v>
      </c>
      <c r="G2998">
        <v>0</v>
      </c>
    </row>
    <row r="2999" spans="1:7" hidden="1" x14ac:dyDescent="0.35">
      <c r="A2999">
        <v>1983</v>
      </c>
      <c r="B2999" t="s">
        <v>3993</v>
      </c>
      <c r="C2999" t="s">
        <v>4742</v>
      </c>
      <c r="D2999" t="s">
        <v>13</v>
      </c>
      <c r="E2999" t="s">
        <v>19</v>
      </c>
      <c r="F2999">
        <v>7159</v>
      </c>
      <c r="G2999">
        <v>0</v>
      </c>
    </row>
    <row r="3000" spans="1:7" hidden="1" x14ac:dyDescent="0.35">
      <c r="A3000">
        <v>1983</v>
      </c>
      <c r="B3000" t="s">
        <v>3993</v>
      </c>
      <c r="C3000" t="s">
        <v>4743</v>
      </c>
      <c r="D3000" t="s">
        <v>13</v>
      </c>
      <c r="E3000" t="s">
        <v>19</v>
      </c>
      <c r="F3000">
        <v>1197</v>
      </c>
      <c r="G3000">
        <v>0</v>
      </c>
    </row>
    <row r="3001" spans="1:7" hidden="1" x14ac:dyDescent="0.35">
      <c r="A3001">
        <v>1983</v>
      </c>
      <c r="B3001" t="s">
        <v>3993</v>
      </c>
      <c r="C3001" t="s">
        <v>4744</v>
      </c>
      <c r="D3001" t="s">
        <v>13</v>
      </c>
      <c r="E3001" t="s">
        <v>19</v>
      </c>
      <c r="F3001">
        <v>676</v>
      </c>
      <c r="G3001">
        <v>0</v>
      </c>
    </row>
    <row r="3002" spans="1:7" hidden="1" x14ac:dyDescent="0.35">
      <c r="A3002">
        <v>1983</v>
      </c>
      <c r="B3002" t="s">
        <v>3993</v>
      </c>
      <c r="C3002" t="s">
        <v>4745</v>
      </c>
      <c r="D3002" t="s">
        <v>13</v>
      </c>
      <c r="E3002" t="s">
        <v>19</v>
      </c>
      <c r="F3002">
        <v>562</v>
      </c>
      <c r="G3002">
        <v>0</v>
      </c>
    </row>
    <row r="3003" spans="1:7" hidden="1" x14ac:dyDescent="0.35">
      <c r="A3003">
        <v>1983</v>
      </c>
      <c r="B3003" t="s">
        <v>3993</v>
      </c>
      <c r="C3003" t="s">
        <v>4746</v>
      </c>
      <c r="D3003" t="s">
        <v>13</v>
      </c>
      <c r="E3003" t="s">
        <v>19</v>
      </c>
      <c r="F3003">
        <v>211</v>
      </c>
      <c r="G3003">
        <v>0</v>
      </c>
    </row>
    <row r="3004" spans="1:7" hidden="1" x14ac:dyDescent="0.35">
      <c r="A3004">
        <v>1983</v>
      </c>
      <c r="B3004" t="s">
        <v>3993</v>
      </c>
      <c r="C3004" t="s">
        <v>4747</v>
      </c>
      <c r="D3004" t="s">
        <v>13</v>
      </c>
      <c r="E3004" t="s">
        <v>19</v>
      </c>
      <c r="F3004">
        <v>126</v>
      </c>
      <c r="G3004">
        <v>0</v>
      </c>
    </row>
    <row r="3005" spans="1:7" hidden="1" x14ac:dyDescent="0.35">
      <c r="A3005">
        <v>1983</v>
      </c>
      <c r="B3005" t="s">
        <v>4001</v>
      </c>
      <c r="C3005" t="s">
        <v>4002</v>
      </c>
      <c r="D3005" t="s">
        <v>13</v>
      </c>
      <c r="E3005" t="s">
        <v>17</v>
      </c>
      <c r="F3005">
        <v>22098</v>
      </c>
      <c r="G3005">
        <v>0</v>
      </c>
    </row>
    <row r="3006" spans="1:7" hidden="1" x14ac:dyDescent="0.35">
      <c r="A3006">
        <v>1983</v>
      </c>
      <c r="B3006" t="s">
        <v>4001</v>
      </c>
      <c r="C3006" t="s">
        <v>4748</v>
      </c>
      <c r="D3006" t="s">
        <v>13</v>
      </c>
      <c r="E3006" t="s">
        <v>19</v>
      </c>
      <c r="F3006">
        <v>10576</v>
      </c>
      <c r="G3006">
        <v>0</v>
      </c>
    </row>
    <row r="3007" spans="1:7" hidden="1" x14ac:dyDescent="0.35">
      <c r="A3007">
        <v>1983</v>
      </c>
      <c r="B3007" t="s">
        <v>4001</v>
      </c>
      <c r="C3007" t="s">
        <v>4749</v>
      </c>
      <c r="D3007" t="s">
        <v>13</v>
      </c>
      <c r="E3007" t="s">
        <v>19</v>
      </c>
      <c r="F3007">
        <v>4788</v>
      </c>
      <c r="G3007">
        <v>0</v>
      </c>
    </row>
    <row r="3008" spans="1:7" hidden="1" x14ac:dyDescent="0.35">
      <c r="A3008">
        <v>1983</v>
      </c>
      <c r="B3008" t="s">
        <v>4001</v>
      </c>
      <c r="C3008" t="s">
        <v>4750</v>
      </c>
      <c r="D3008" t="s">
        <v>13</v>
      </c>
      <c r="E3008" t="s">
        <v>19</v>
      </c>
      <c r="F3008">
        <v>2258</v>
      </c>
      <c r="G3008">
        <v>0</v>
      </c>
    </row>
    <row r="3009" spans="1:7" hidden="1" x14ac:dyDescent="0.35">
      <c r="A3009">
        <v>1983</v>
      </c>
      <c r="B3009" t="s">
        <v>4001</v>
      </c>
      <c r="C3009" t="s">
        <v>4751</v>
      </c>
      <c r="D3009" t="s">
        <v>13</v>
      </c>
      <c r="E3009" t="s">
        <v>19</v>
      </c>
      <c r="F3009">
        <v>2040</v>
      </c>
      <c r="G3009">
        <v>0</v>
      </c>
    </row>
    <row r="3010" spans="1:7" hidden="1" x14ac:dyDescent="0.35">
      <c r="A3010">
        <v>1983</v>
      </c>
      <c r="B3010" t="s">
        <v>4001</v>
      </c>
      <c r="C3010" t="s">
        <v>4752</v>
      </c>
      <c r="D3010" t="s">
        <v>13</v>
      </c>
      <c r="E3010" t="s">
        <v>19</v>
      </c>
      <c r="F3010">
        <v>948</v>
      </c>
      <c r="G3010">
        <v>0</v>
      </c>
    </row>
    <row r="3011" spans="1:7" hidden="1" x14ac:dyDescent="0.35">
      <c r="A3011">
        <v>1983</v>
      </c>
      <c r="B3011" t="s">
        <v>4001</v>
      </c>
      <c r="C3011" t="s">
        <v>4753</v>
      </c>
      <c r="D3011" t="s">
        <v>13</v>
      </c>
      <c r="E3011" t="s">
        <v>19</v>
      </c>
      <c r="F3011">
        <v>275</v>
      </c>
      <c r="G3011">
        <v>0</v>
      </c>
    </row>
    <row r="3012" spans="1:7" hidden="1" x14ac:dyDescent="0.35">
      <c r="A3012">
        <v>1983</v>
      </c>
      <c r="B3012" t="s">
        <v>4001</v>
      </c>
      <c r="C3012" t="s">
        <v>4754</v>
      </c>
      <c r="D3012" t="s">
        <v>13</v>
      </c>
      <c r="E3012" t="s">
        <v>19</v>
      </c>
      <c r="F3012">
        <v>107</v>
      </c>
      <c r="G3012">
        <v>0</v>
      </c>
    </row>
    <row r="3013" spans="1:7" hidden="1" x14ac:dyDescent="0.35">
      <c r="A3013">
        <v>1983</v>
      </c>
      <c r="B3013" t="s">
        <v>4009</v>
      </c>
      <c r="C3013" t="s">
        <v>4755</v>
      </c>
      <c r="D3013" t="s">
        <v>13</v>
      </c>
      <c r="E3013" t="s">
        <v>19</v>
      </c>
      <c r="F3013">
        <v>10564</v>
      </c>
      <c r="G3013">
        <v>0</v>
      </c>
    </row>
    <row r="3014" spans="1:7" hidden="1" x14ac:dyDescent="0.35">
      <c r="A3014">
        <v>1983</v>
      </c>
      <c r="B3014" t="s">
        <v>4009</v>
      </c>
      <c r="C3014" t="s">
        <v>4011</v>
      </c>
      <c r="D3014" t="s">
        <v>13</v>
      </c>
      <c r="E3014" t="s">
        <v>19</v>
      </c>
      <c r="F3014">
        <v>9523</v>
      </c>
      <c r="G3014">
        <v>0</v>
      </c>
    </row>
    <row r="3015" spans="1:7" hidden="1" x14ac:dyDescent="0.35">
      <c r="A3015">
        <v>1983</v>
      </c>
      <c r="B3015" t="s">
        <v>4009</v>
      </c>
      <c r="C3015" t="s">
        <v>4756</v>
      </c>
      <c r="D3015" t="s">
        <v>13</v>
      </c>
      <c r="E3015" t="s">
        <v>17</v>
      </c>
      <c r="F3015">
        <v>8418</v>
      </c>
      <c r="G3015">
        <v>0</v>
      </c>
    </row>
    <row r="3016" spans="1:7" hidden="1" x14ac:dyDescent="0.35">
      <c r="A3016">
        <v>1983</v>
      </c>
      <c r="B3016" t="s">
        <v>4009</v>
      </c>
      <c r="C3016" t="s">
        <v>4757</v>
      </c>
      <c r="D3016" t="s">
        <v>13</v>
      </c>
      <c r="E3016" t="s">
        <v>19</v>
      </c>
      <c r="F3016">
        <v>6729</v>
      </c>
      <c r="G3016">
        <v>0</v>
      </c>
    </row>
    <row r="3017" spans="1:7" hidden="1" x14ac:dyDescent="0.35">
      <c r="A3017">
        <v>1983</v>
      </c>
      <c r="B3017" t="s">
        <v>4009</v>
      </c>
      <c r="C3017" t="s">
        <v>4758</v>
      </c>
      <c r="D3017" t="s">
        <v>13</v>
      </c>
      <c r="E3017" t="s">
        <v>19</v>
      </c>
      <c r="F3017">
        <v>5909</v>
      </c>
      <c r="G3017">
        <v>0</v>
      </c>
    </row>
    <row r="3018" spans="1:7" hidden="1" x14ac:dyDescent="0.35">
      <c r="A3018">
        <v>1983</v>
      </c>
      <c r="B3018" t="s">
        <v>4009</v>
      </c>
      <c r="C3018" t="s">
        <v>4759</v>
      </c>
      <c r="D3018" t="s">
        <v>13</v>
      </c>
      <c r="E3018" t="s">
        <v>19</v>
      </c>
      <c r="F3018">
        <v>4677</v>
      </c>
      <c r="G3018">
        <v>0</v>
      </c>
    </row>
    <row r="3019" spans="1:7" hidden="1" x14ac:dyDescent="0.35">
      <c r="A3019">
        <v>1983</v>
      </c>
      <c r="B3019" t="s">
        <v>4009</v>
      </c>
      <c r="C3019" t="s">
        <v>4760</v>
      </c>
      <c r="D3019" t="s">
        <v>13</v>
      </c>
      <c r="E3019" t="s">
        <v>19</v>
      </c>
      <c r="F3019">
        <v>2695</v>
      </c>
      <c r="G3019">
        <v>0</v>
      </c>
    </row>
    <row r="3020" spans="1:7" hidden="1" x14ac:dyDescent="0.35">
      <c r="A3020">
        <v>1983</v>
      </c>
      <c r="B3020" t="s">
        <v>4009</v>
      </c>
      <c r="C3020" t="s">
        <v>4761</v>
      </c>
      <c r="D3020" t="s">
        <v>13</v>
      </c>
      <c r="E3020" t="s">
        <v>147</v>
      </c>
      <c r="F3020">
        <v>2366</v>
      </c>
      <c r="G3020">
        <v>0</v>
      </c>
    </row>
    <row r="3021" spans="1:7" hidden="1" x14ac:dyDescent="0.35">
      <c r="A3021">
        <v>1983</v>
      </c>
      <c r="B3021" t="s">
        <v>4009</v>
      </c>
      <c r="C3021" t="s">
        <v>4762</v>
      </c>
      <c r="D3021" t="s">
        <v>13</v>
      </c>
      <c r="E3021" t="s">
        <v>19</v>
      </c>
      <c r="F3021">
        <v>850</v>
      </c>
      <c r="G3021">
        <v>0</v>
      </c>
    </row>
    <row r="3022" spans="1:7" hidden="1" x14ac:dyDescent="0.35">
      <c r="A3022">
        <v>1983</v>
      </c>
      <c r="B3022" t="s">
        <v>4009</v>
      </c>
      <c r="C3022" t="s">
        <v>4763</v>
      </c>
      <c r="D3022" t="s">
        <v>13</v>
      </c>
      <c r="E3022" t="s">
        <v>19</v>
      </c>
      <c r="F3022">
        <v>269</v>
      </c>
      <c r="G3022">
        <v>0</v>
      </c>
    </row>
    <row r="3023" spans="1:7" hidden="1" x14ac:dyDescent="0.35">
      <c r="A3023">
        <v>1983</v>
      </c>
      <c r="B3023" t="s">
        <v>4009</v>
      </c>
      <c r="C3023" t="s">
        <v>4764</v>
      </c>
      <c r="D3023" t="s">
        <v>13</v>
      </c>
      <c r="E3023" t="s">
        <v>19</v>
      </c>
      <c r="F3023">
        <v>198</v>
      </c>
      <c r="G3023">
        <v>0</v>
      </c>
    </row>
    <row r="3024" spans="1:7" hidden="1" x14ac:dyDescent="0.35">
      <c r="A3024">
        <v>1983</v>
      </c>
      <c r="B3024" t="s">
        <v>4018</v>
      </c>
      <c r="C3024" t="s">
        <v>3987</v>
      </c>
      <c r="D3024" t="s">
        <v>13</v>
      </c>
      <c r="E3024" t="s">
        <v>17</v>
      </c>
      <c r="F3024">
        <v>28489</v>
      </c>
      <c r="G3024">
        <v>0</v>
      </c>
    </row>
    <row r="3025" spans="1:7" hidden="1" x14ac:dyDescent="0.35">
      <c r="A3025">
        <v>1983</v>
      </c>
      <c r="B3025" t="s">
        <v>4018</v>
      </c>
      <c r="C3025" t="s">
        <v>4765</v>
      </c>
      <c r="D3025" t="s">
        <v>13</v>
      </c>
      <c r="E3025" t="s">
        <v>139</v>
      </c>
      <c r="F3025">
        <v>13398</v>
      </c>
      <c r="G3025">
        <v>0</v>
      </c>
    </row>
    <row r="3026" spans="1:7" hidden="1" x14ac:dyDescent="0.35">
      <c r="A3026">
        <v>1983</v>
      </c>
      <c r="B3026" t="s">
        <v>4018</v>
      </c>
      <c r="C3026" t="s">
        <v>4766</v>
      </c>
      <c r="D3026" t="s">
        <v>13</v>
      </c>
      <c r="E3026" t="s">
        <v>19</v>
      </c>
      <c r="F3026">
        <v>3500</v>
      </c>
      <c r="G3026">
        <v>0</v>
      </c>
    </row>
    <row r="3027" spans="1:7" hidden="1" x14ac:dyDescent="0.35">
      <c r="A3027">
        <v>1983</v>
      </c>
      <c r="B3027" t="s">
        <v>4018</v>
      </c>
      <c r="C3027" t="s">
        <v>4767</v>
      </c>
      <c r="D3027" t="s">
        <v>13</v>
      </c>
      <c r="E3027" t="s">
        <v>19</v>
      </c>
      <c r="F3027">
        <v>2433</v>
      </c>
      <c r="G3027">
        <v>0</v>
      </c>
    </row>
    <row r="3028" spans="1:7" hidden="1" x14ac:dyDescent="0.35">
      <c r="A3028">
        <v>1983</v>
      </c>
      <c r="B3028" t="s">
        <v>4018</v>
      </c>
      <c r="C3028" t="s">
        <v>4768</v>
      </c>
      <c r="D3028" t="s">
        <v>13</v>
      </c>
      <c r="E3028" t="s">
        <v>19</v>
      </c>
      <c r="F3028">
        <v>1935</v>
      </c>
      <c r="G3028">
        <v>0</v>
      </c>
    </row>
    <row r="3029" spans="1:7" hidden="1" x14ac:dyDescent="0.35">
      <c r="A3029">
        <v>1983</v>
      </c>
      <c r="B3029" t="s">
        <v>4018</v>
      </c>
      <c r="C3029" t="s">
        <v>4769</v>
      </c>
      <c r="D3029" t="s">
        <v>13</v>
      </c>
      <c r="E3029" t="s">
        <v>19</v>
      </c>
      <c r="F3029">
        <v>590</v>
      </c>
      <c r="G3029">
        <v>0</v>
      </c>
    </row>
    <row r="3030" spans="1:7" hidden="1" x14ac:dyDescent="0.35">
      <c r="A3030">
        <v>1983</v>
      </c>
      <c r="B3030" t="s">
        <v>4018</v>
      </c>
      <c r="C3030" t="s">
        <v>4770</v>
      </c>
      <c r="D3030" t="s">
        <v>13</v>
      </c>
      <c r="E3030" t="s">
        <v>19</v>
      </c>
      <c r="F3030">
        <v>247</v>
      </c>
      <c r="G3030">
        <v>0</v>
      </c>
    </row>
    <row r="3031" spans="1:7" hidden="1" x14ac:dyDescent="0.35">
      <c r="A3031">
        <v>1983</v>
      </c>
      <c r="B3031" t="s">
        <v>4018</v>
      </c>
      <c r="C3031" t="s">
        <v>4771</v>
      </c>
      <c r="D3031" t="s">
        <v>13</v>
      </c>
      <c r="E3031" t="s">
        <v>19</v>
      </c>
      <c r="F3031">
        <v>150</v>
      </c>
      <c r="G3031">
        <v>0</v>
      </c>
    </row>
    <row r="3032" spans="1:7" hidden="1" x14ac:dyDescent="0.35">
      <c r="A3032">
        <v>1983</v>
      </c>
      <c r="B3032" t="s">
        <v>4026</v>
      </c>
      <c r="C3032" t="s">
        <v>3970</v>
      </c>
      <c r="D3032" t="s">
        <v>13</v>
      </c>
      <c r="E3032" t="s">
        <v>17</v>
      </c>
      <c r="F3032">
        <v>26814</v>
      </c>
      <c r="G3032">
        <v>0</v>
      </c>
    </row>
    <row r="3033" spans="1:7" hidden="1" x14ac:dyDescent="0.35">
      <c r="A3033">
        <v>1983</v>
      </c>
      <c r="B3033" t="s">
        <v>4026</v>
      </c>
      <c r="C3033" t="s">
        <v>4772</v>
      </c>
      <c r="D3033" t="s">
        <v>13</v>
      </c>
      <c r="E3033" t="s">
        <v>19</v>
      </c>
      <c r="F3033">
        <v>23095</v>
      </c>
      <c r="G3033">
        <v>0</v>
      </c>
    </row>
    <row r="3034" spans="1:7" hidden="1" x14ac:dyDescent="0.35">
      <c r="A3034">
        <v>1983</v>
      </c>
      <c r="B3034" t="s">
        <v>4026</v>
      </c>
      <c r="C3034" t="s">
        <v>4773</v>
      </c>
      <c r="D3034" t="s">
        <v>13</v>
      </c>
      <c r="E3034" t="s">
        <v>139</v>
      </c>
      <c r="F3034">
        <v>3274</v>
      </c>
      <c r="G3034">
        <v>0</v>
      </c>
    </row>
    <row r="3035" spans="1:7" hidden="1" x14ac:dyDescent="0.35">
      <c r="A3035">
        <v>1983</v>
      </c>
      <c r="B3035" t="s">
        <v>4026</v>
      </c>
      <c r="C3035" t="s">
        <v>3099</v>
      </c>
      <c r="D3035" t="s">
        <v>13</v>
      </c>
      <c r="E3035" t="s">
        <v>19</v>
      </c>
      <c r="F3035">
        <v>826</v>
      </c>
      <c r="G3035">
        <v>0</v>
      </c>
    </row>
    <row r="3036" spans="1:7" hidden="1" x14ac:dyDescent="0.35">
      <c r="A3036">
        <v>1983</v>
      </c>
      <c r="B3036" t="s">
        <v>4026</v>
      </c>
      <c r="C3036" t="s">
        <v>4774</v>
      </c>
      <c r="D3036" t="s">
        <v>13</v>
      </c>
      <c r="E3036" t="s">
        <v>19</v>
      </c>
      <c r="F3036">
        <v>456</v>
      </c>
      <c r="G3036">
        <v>0</v>
      </c>
    </row>
    <row r="3037" spans="1:7" hidden="1" x14ac:dyDescent="0.35">
      <c r="A3037">
        <v>1983</v>
      </c>
      <c r="B3037" t="s">
        <v>4034</v>
      </c>
      <c r="C3037" t="s">
        <v>4775</v>
      </c>
      <c r="D3037" t="s">
        <v>13</v>
      </c>
      <c r="E3037" t="s">
        <v>19</v>
      </c>
      <c r="F3037">
        <v>16313</v>
      </c>
      <c r="G3037">
        <v>0</v>
      </c>
    </row>
    <row r="3038" spans="1:7" hidden="1" x14ac:dyDescent="0.35">
      <c r="A3038">
        <v>1983</v>
      </c>
      <c r="B3038" t="s">
        <v>4034</v>
      </c>
      <c r="C3038" t="s">
        <v>4776</v>
      </c>
      <c r="D3038" t="s">
        <v>13</v>
      </c>
      <c r="E3038" t="s">
        <v>17</v>
      </c>
      <c r="F3038">
        <v>11800</v>
      </c>
      <c r="G3038">
        <v>0</v>
      </c>
    </row>
    <row r="3039" spans="1:7" x14ac:dyDescent="0.35">
      <c r="A3039">
        <v>1983</v>
      </c>
      <c r="B3039" t="s">
        <v>4039</v>
      </c>
      <c r="C3039" t="s">
        <v>4777</v>
      </c>
      <c r="D3039" t="s">
        <v>13</v>
      </c>
      <c r="E3039" t="s">
        <v>17</v>
      </c>
      <c r="F3039" s="4">
        <v>9708</v>
      </c>
      <c r="G3039">
        <v>1</v>
      </c>
    </row>
    <row r="3040" spans="1:7" x14ac:dyDescent="0.35">
      <c r="A3040">
        <v>1983</v>
      </c>
      <c r="B3040" t="s">
        <v>4039</v>
      </c>
      <c r="C3040" t="s">
        <v>4778</v>
      </c>
      <c r="D3040" t="s">
        <v>13</v>
      </c>
      <c r="E3040" t="s">
        <v>19</v>
      </c>
      <c r="F3040" s="4">
        <v>2175</v>
      </c>
      <c r="G3040">
        <v>1</v>
      </c>
    </row>
    <row r="3041" spans="1:7" x14ac:dyDescent="0.35">
      <c r="A3041">
        <v>1983</v>
      </c>
      <c r="B3041" t="s">
        <v>4039</v>
      </c>
      <c r="C3041" t="s">
        <v>4779</v>
      </c>
      <c r="D3041" t="s">
        <v>13</v>
      </c>
      <c r="E3041" t="s">
        <v>19</v>
      </c>
      <c r="F3041" s="4">
        <v>1665</v>
      </c>
      <c r="G3041">
        <v>1</v>
      </c>
    </row>
    <row r="3042" spans="1:7" x14ac:dyDescent="0.35">
      <c r="A3042">
        <v>1983</v>
      </c>
      <c r="B3042" t="s">
        <v>4039</v>
      </c>
      <c r="C3042" t="s">
        <v>4780</v>
      </c>
      <c r="D3042" t="s">
        <v>13</v>
      </c>
      <c r="E3042" t="s">
        <v>139</v>
      </c>
      <c r="F3042" s="4">
        <v>1239</v>
      </c>
      <c r="G3042">
        <v>1</v>
      </c>
    </row>
    <row r="3043" spans="1:7" x14ac:dyDescent="0.35">
      <c r="A3043">
        <v>1983</v>
      </c>
      <c r="B3043" t="s">
        <v>4039</v>
      </c>
      <c r="C3043" t="s">
        <v>4781</v>
      </c>
      <c r="D3043" t="s">
        <v>96</v>
      </c>
      <c r="E3043" t="s">
        <v>19</v>
      </c>
      <c r="F3043" s="4">
        <v>970</v>
      </c>
      <c r="G3043">
        <v>1</v>
      </c>
    </row>
    <row r="3044" spans="1:7" x14ac:dyDescent="0.35">
      <c r="A3044">
        <v>1983</v>
      </c>
      <c r="B3044" t="s">
        <v>4039</v>
      </c>
      <c r="C3044" t="s">
        <v>4782</v>
      </c>
      <c r="D3044" t="s">
        <v>13</v>
      </c>
      <c r="E3044" t="s">
        <v>19</v>
      </c>
      <c r="F3044" s="4">
        <v>890</v>
      </c>
      <c r="G3044">
        <v>1</v>
      </c>
    </row>
    <row r="3045" spans="1:7" hidden="1" x14ac:dyDescent="0.35">
      <c r="A3045">
        <v>1983</v>
      </c>
      <c r="B3045" t="s">
        <v>4043</v>
      </c>
      <c r="C3045" t="s">
        <v>4783</v>
      </c>
      <c r="D3045" t="s">
        <v>13</v>
      </c>
      <c r="E3045" t="s">
        <v>17</v>
      </c>
      <c r="F3045">
        <v>10226</v>
      </c>
      <c r="G3045">
        <v>0</v>
      </c>
    </row>
    <row r="3046" spans="1:7" hidden="1" x14ac:dyDescent="0.35">
      <c r="A3046">
        <v>1983</v>
      </c>
      <c r="B3046" t="s">
        <v>4043</v>
      </c>
      <c r="C3046" t="s">
        <v>4784</v>
      </c>
      <c r="D3046" t="s">
        <v>13</v>
      </c>
      <c r="E3046" t="s">
        <v>19</v>
      </c>
      <c r="F3046">
        <v>6825</v>
      </c>
      <c r="G3046">
        <v>0</v>
      </c>
    </row>
    <row r="3047" spans="1:7" hidden="1" x14ac:dyDescent="0.35">
      <c r="A3047">
        <v>1983</v>
      </c>
      <c r="B3047" t="s">
        <v>4043</v>
      </c>
      <c r="C3047" t="s">
        <v>4785</v>
      </c>
      <c r="D3047" t="s">
        <v>13</v>
      </c>
      <c r="E3047" t="s">
        <v>139</v>
      </c>
      <c r="F3047">
        <v>3343</v>
      </c>
      <c r="G3047">
        <v>0</v>
      </c>
    </row>
    <row r="3048" spans="1:7" hidden="1" x14ac:dyDescent="0.35">
      <c r="A3048">
        <v>1983</v>
      </c>
      <c r="B3048" t="s">
        <v>4043</v>
      </c>
      <c r="C3048" t="s">
        <v>4786</v>
      </c>
      <c r="D3048" t="s">
        <v>13</v>
      </c>
      <c r="E3048" t="s">
        <v>19</v>
      </c>
      <c r="F3048">
        <v>801</v>
      </c>
      <c r="G3048">
        <v>0</v>
      </c>
    </row>
    <row r="3049" spans="1:7" hidden="1" x14ac:dyDescent="0.35">
      <c r="A3049">
        <v>1983</v>
      </c>
      <c r="B3049" t="s">
        <v>4047</v>
      </c>
      <c r="C3049" t="s">
        <v>4787</v>
      </c>
      <c r="D3049" t="s">
        <v>13</v>
      </c>
      <c r="E3049" t="s">
        <v>19</v>
      </c>
      <c r="F3049">
        <v>7149</v>
      </c>
      <c r="G3049">
        <v>0</v>
      </c>
    </row>
    <row r="3050" spans="1:7" hidden="1" x14ac:dyDescent="0.35">
      <c r="A3050">
        <v>1983</v>
      </c>
      <c r="B3050" t="s">
        <v>4047</v>
      </c>
      <c r="C3050" t="s">
        <v>4788</v>
      </c>
      <c r="D3050" t="s">
        <v>13</v>
      </c>
      <c r="E3050" t="s">
        <v>17</v>
      </c>
      <c r="F3050">
        <v>6923</v>
      </c>
      <c r="G3050">
        <v>0</v>
      </c>
    </row>
    <row r="3051" spans="1:7" hidden="1" x14ac:dyDescent="0.35">
      <c r="A3051">
        <v>1983</v>
      </c>
      <c r="B3051" t="s">
        <v>4047</v>
      </c>
      <c r="C3051" t="s">
        <v>4789</v>
      </c>
      <c r="D3051" t="s">
        <v>13</v>
      </c>
      <c r="E3051" t="s">
        <v>19</v>
      </c>
      <c r="F3051">
        <v>3913</v>
      </c>
      <c r="G3051">
        <v>0</v>
      </c>
    </row>
    <row r="3052" spans="1:7" hidden="1" x14ac:dyDescent="0.35">
      <c r="A3052">
        <v>1983</v>
      </c>
      <c r="B3052" t="s">
        <v>4047</v>
      </c>
      <c r="C3052" t="s">
        <v>4790</v>
      </c>
      <c r="D3052" t="s">
        <v>13</v>
      </c>
      <c r="E3052" t="s">
        <v>19</v>
      </c>
      <c r="F3052">
        <v>2689</v>
      </c>
      <c r="G3052">
        <v>0</v>
      </c>
    </row>
    <row r="3053" spans="1:7" hidden="1" x14ac:dyDescent="0.35">
      <c r="A3053">
        <v>1983</v>
      </c>
      <c r="B3053" t="s">
        <v>4047</v>
      </c>
      <c r="C3053" t="s">
        <v>4791</v>
      </c>
      <c r="D3053" t="s">
        <v>13</v>
      </c>
      <c r="E3053" t="s">
        <v>19</v>
      </c>
      <c r="F3053">
        <v>2452</v>
      </c>
      <c r="G3053">
        <v>0</v>
      </c>
    </row>
    <row r="3054" spans="1:7" hidden="1" x14ac:dyDescent="0.35">
      <c r="A3054">
        <v>1983</v>
      </c>
      <c r="B3054" t="s">
        <v>4051</v>
      </c>
      <c r="C3054" t="s">
        <v>4052</v>
      </c>
      <c r="D3054" t="s">
        <v>13</v>
      </c>
      <c r="E3054" t="s">
        <v>17</v>
      </c>
      <c r="F3054">
        <v>16523</v>
      </c>
      <c r="G3054">
        <v>0</v>
      </c>
    </row>
    <row r="3055" spans="1:7" hidden="1" x14ac:dyDescent="0.35">
      <c r="A3055">
        <v>1983</v>
      </c>
      <c r="B3055" t="s">
        <v>4051</v>
      </c>
      <c r="C3055" t="s">
        <v>4792</v>
      </c>
      <c r="D3055" t="s">
        <v>13</v>
      </c>
      <c r="E3055" t="s">
        <v>19</v>
      </c>
      <c r="F3055">
        <v>4575</v>
      </c>
      <c r="G3055">
        <v>0</v>
      </c>
    </row>
    <row r="3056" spans="1:7" hidden="1" x14ac:dyDescent="0.35">
      <c r="A3056">
        <v>1983</v>
      </c>
      <c r="B3056" t="s">
        <v>4054</v>
      </c>
      <c r="C3056" t="s">
        <v>1564</v>
      </c>
      <c r="D3056" t="s">
        <v>13</v>
      </c>
      <c r="E3056" t="s">
        <v>17</v>
      </c>
      <c r="F3056">
        <v>23066</v>
      </c>
      <c r="G3056">
        <v>0</v>
      </c>
    </row>
    <row r="3057" spans="1:7" hidden="1" x14ac:dyDescent="0.35">
      <c r="A3057">
        <v>1983</v>
      </c>
      <c r="B3057" t="s">
        <v>4054</v>
      </c>
      <c r="C3057" t="s">
        <v>4793</v>
      </c>
      <c r="D3057" t="s">
        <v>13</v>
      </c>
      <c r="E3057" t="s">
        <v>19</v>
      </c>
      <c r="F3057">
        <v>14845</v>
      </c>
      <c r="G3057">
        <v>0</v>
      </c>
    </row>
    <row r="3058" spans="1:7" hidden="1" x14ac:dyDescent="0.35">
      <c r="A3058">
        <v>1983</v>
      </c>
      <c r="B3058" t="s">
        <v>4054</v>
      </c>
      <c r="C3058" t="s">
        <v>4794</v>
      </c>
      <c r="D3058" t="s">
        <v>13</v>
      </c>
      <c r="E3058" t="s">
        <v>19</v>
      </c>
      <c r="F3058">
        <v>8785</v>
      </c>
      <c r="G3058">
        <v>0</v>
      </c>
    </row>
    <row r="3059" spans="1:7" hidden="1" x14ac:dyDescent="0.35">
      <c r="A3059">
        <v>1983</v>
      </c>
      <c r="B3059" t="s">
        <v>4054</v>
      </c>
      <c r="C3059" t="s">
        <v>4795</v>
      </c>
      <c r="D3059" t="s">
        <v>13</v>
      </c>
      <c r="E3059" t="s">
        <v>19</v>
      </c>
      <c r="F3059">
        <v>2141</v>
      </c>
      <c r="G3059">
        <v>0</v>
      </c>
    </row>
    <row r="3060" spans="1:7" hidden="1" x14ac:dyDescent="0.35">
      <c r="A3060">
        <v>1983</v>
      </c>
      <c r="B3060" t="s">
        <v>4060</v>
      </c>
      <c r="C3060" t="s">
        <v>4796</v>
      </c>
      <c r="D3060" t="s">
        <v>13</v>
      </c>
      <c r="E3060" t="s">
        <v>17</v>
      </c>
      <c r="F3060">
        <v>29763</v>
      </c>
      <c r="G3060">
        <v>0</v>
      </c>
    </row>
    <row r="3061" spans="1:7" hidden="1" x14ac:dyDescent="0.35">
      <c r="A3061">
        <v>1983</v>
      </c>
      <c r="B3061" t="s">
        <v>4060</v>
      </c>
      <c r="C3061" t="s">
        <v>4797</v>
      </c>
      <c r="D3061" t="s">
        <v>13</v>
      </c>
      <c r="E3061" t="s">
        <v>19</v>
      </c>
      <c r="F3061">
        <v>16561</v>
      </c>
      <c r="G3061">
        <v>0</v>
      </c>
    </row>
    <row r="3062" spans="1:7" hidden="1" x14ac:dyDescent="0.35">
      <c r="A3062">
        <v>1983</v>
      </c>
      <c r="B3062" t="s">
        <v>4060</v>
      </c>
      <c r="C3062" t="s">
        <v>4798</v>
      </c>
      <c r="D3062" t="s">
        <v>13</v>
      </c>
      <c r="E3062" t="s">
        <v>19</v>
      </c>
      <c r="F3062">
        <v>1318</v>
      </c>
      <c r="G3062">
        <v>0</v>
      </c>
    </row>
    <row r="3063" spans="1:7" hidden="1" x14ac:dyDescent="0.35">
      <c r="A3063">
        <v>1983</v>
      </c>
      <c r="B3063" t="s">
        <v>4060</v>
      </c>
      <c r="C3063" t="s">
        <v>4799</v>
      </c>
      <c r="D3063" t="s">
        <v>13</v>
      </c>
      <c r="E3063" t="s">
        <v>19</v>
      </c>
      <c r="F3063">
        <v>444</v>
      </c>
      <c r="G3063">
        <v>0</v>
      </c>
    </row>
    <row r="3064" spans="1:7" hidden="1" x14ac:dyDescent="0.35">
      <c r="A3064">
        <v>1983</v>
      </c>
      <c r="B3064" t="s">
        <v>4067</v>
      </c>
      <c r="C3064" t="s">
        <v>3123</v>
      </c>
      <c r="D3064" t="s">
        <v>13</v>
      </c>
      <c r="E3064" t="s">
        <v>17</v>
      </c>
      <c r="F3064">
        <v>27478</v>
      </c>
      <c r="G3064">
        <v>0</v>
      </c>
    </row>
    <row r="3065" spans="1:7" hidden="1" x14ac:dyDescent="0.35">
      <c r="A3065">
        <v>1983</v>
      </c>
      <c r="B3065" t="s">
        <v>4067</v>
      </c>
      <c r="C3065" t="s">
        <v>4800</v>
      </c>
      <c r="D3065" t="s">
        <v>13</v>
      </c>
      <c r="E3065" t="s">
        <v>19</v>
      </c>
      <c r="F3065">
        <v>10892</v>
      </c>
      <c r="G3065">
        <v>0</v>
      </c>
    </row>
    <row r="3066" spans="1:7" hidden="1" x14ac:dyDescent="0.35">
      <c r="A3066">
        <v>1983</v>
      </c>
      <c r="B3066" t="s">
        <v>4067</v>
      </c>
      <c r="C3066" t="s">
        <v>4801</v>
      </c>
      <c r="D3066" t="s">
        <v>13</v>
      </c>
      <c r="E3066" t="s">
        <v>19</v>
      </c>
      <c r="F3066">
        <v>5228</v>
      </c>
      <c r="G3066">
        <v>0</v>
      </c>
    </row>
    <row r="3067" spans="1:7" hidden="1" x14ac:dyDescent="0.35">
      <c r="A3067">
        <v>1983</v>
      </c>
      <c r="B3067" t="s">
        <v>4074</v>
      </c>
      <c r="C3067" t="s">
        <v>4802</v>
      </c>
      <c r="D3067" t="s">
        <v>13</v>
      </c>
      <c r="E3067" t="s">
        <v>17</v>
      </c>
      <c r="F3067">
        <v>28152</v>
      </c>
      <c r="G3067">
        <v>0</v>
      </c>
    </row>
    <row r="3068" spans="1:7" hidden="1" x14ac:dyDescent="0.35">
      <c r="A3068">
        <v>1983</v>
      </c>
      <c r="B3068" t="s">
        <v>4074</v>
      </c>
      <c r="C3068" t="s">
        <v>4076</v>
      </c>
      <c r="D3068" t="s">
        <v>13</v>
      </c>
      <c r="E3068" t="s">
        <v>19</v>
      </c>
      <c r="F3068">
        <v>4259</v>
      </c>
      <c r="G3068">
        <v>0</v>
      </c>
    </row>
    <row r="3069" spans="1:7" hidden="1" x14ac:dyDescent="0.35">
      <c r="A3069">
        <v>1983</v>
      </c>
      <c r="B3069" t="s">
        <v>4074</v>
      </c>
      <c r="C3069" t="s">
        <v>4803</v>
      </c>
      <c r="D3069" t="s">
        <v>13</v>
      </c>
      <c r="E3069" t="s">
        <v>19</v>
      </c>
      <c r="F3069">
        <v>2949</v>
      </c>
      <c r="G3069">
        <v>0</v>
      </c>
    </row>
    <row r="3070" spans="1:7" hidden="1" x14ac:dyDescent="0.35">
      <c r="A3070">
        <v>1983</v>
      </c>
      <c r="B3070" t="s">
        <v>4074</v>
      </c>
      <c r="C3070" t="s">
        <v>4804</v>
      </c>
      <c r="D3070" t="s">
        <v>13</v>
      </c>
      <c r="E3070" t="s">
        <v>139</v>
      </c>
      <c r="F3070">
        <v>2875</v>
      </c>
      <c r="G3070">
        <v>0</v>
      </c>
    </row>
    <row r="3071" spans="1:7" hidden="1" x14ac:dyDescent="0.35">
      <c r="A3071">
        <v>1983</v>
      </c>
      <c r="B3071" t="s">
        <v>4074</v>
      </c>
      <c r="C3071" t="s">
        <v>4805</v>
      </c>
      <c r="D3071" t="s">
        <v>13</v>
      </c>
      <c r="E3071" t="s">
        <v>19</v>
      </c>
      <c r="F3071">
        <v>793</v>
      </c>
      <c r="G3071">
        <v>0</v>
      </c>
    </row>
    <row r="3072" spans="1:7" hidden="1" x14ac:dyDescent="0.35">
      <c r="A3072">
        <v>1983</v>
      </c>
      <c r="B3072" t="s">
        <v>4081</v>
      </c>
      <c r="C3072" t="s">
        <v>4806</v>
      </c>
      <c r="D3072" t="s">
        <v>13</v>
      </c>
      <c r="E3072" t="s">
        <v>17</v>
      </c>
      <c r="F3072">
        <v>23885</v>
      </c>
      <c r="G3072">
        <v>0</v>
      </c>
    </row>
    <row r="3073" spans="1:7" hidden="1" x14ac:dyDescent="0.35">
      <c r="A3073">
        <v>1983</v>
      </c>
      <c r="B3073" t="s">
        <v>4081</v>
      </c>
      <c r="C3073" t="s">
        <v>4807</v>
      </c>
      <c r="D3073" t="s">
        <v>13</v>
      </c>
      <c r="E3073" t="s">
        <v>147</v>
      </c>
      <c r="F3073">
        <v>15301</v>
      </c>
      <c r="G3073">
        <v>0</v>
      </c>
    </row>
    <row r="3074" spans="1:7" hidden="1" x14ac:dyDescent="0.35">
      <c r="A3074">
        <v>1983</v>
      </c>
      <c r="B3074" t="s">
        <v>4088</v>
      </c>
      <c r="C3074" t="s">
        <v>4808</v>
      </c>
      <c r="D3074" t="s">
        <v>13</v>
      </c>
      <c r="E3074" t="s">
        <v>17</v>
      </c>
      <c r="F3074">
        <v>29991</v>
      </c>
      <c r="G3074">
        <v>0</v>
      </c>
    </row>
    <row r="3075" spans="1:7" hidden="1" x14ac:dyDescent="0.35">
      <c r="A3075">
        <v>1983</v>
      </c>
      <c r="B3075" t="s">
        <v>4088</v>
      </c>
      <c r="C3075" t="s">
        <v>4809</v>
      </c>
      <c r="D3075" t="s">
        <v>13</v>
      </c>
      <c r="E3075" t="s">
        <v>147</v>
      </c>
      <c r="F3075">
        <v>8747</v>
      </c>
      <c r="G3075">
        <v>0</v>
      </c>
    </row>
    <row r="3076" spans="1:7" hidden="1" x14ac:dyDescent="0.35">
      <c r="A3076">
        <v>1983</v>
      </c>
      <c r="B3076" t="s">
        <v>4096</v>
      </c>
      <c r="C3076" t="s">
        <v>4810</v>
      </c>
      <c r="D3076" t="s">
        <v>13</v>
      </c>
      <c r="E3076" t="s">
        <v>17</v>
      </c>
      <c r="F3076">
        <v>16500</v>
      </c>
      <c r="G3076">
        <v>0</v>
      </c>
    </row>
    <row r="3077" spans="1:7" hidden="1" x14ac:dyDescent="0.35">
      <c r="A3077">
        <v>1983</v>
      </c>
      <c r="B3077" t="s">
        <v>4096</v>
      </c>
      <c r="C3077" t="s">
        <v>4811</v>
      </c>
      <c r="D3077" t="s">
        <v>13</v>
      </c>
      <c r="E3077" t="s">
        <v>19</v>
      </c>
      <c r="F3077">
        <v>8189</v>
      </c>
      <c r="G3077">
        <v>0</v>
      </c>
    </row>
    <row r="3078" spans="1:7" hidden="1" x14ac:dyDescent="0.35">
      <c r="A3078">
        <v>1983</v>
      </c>
      <c r="B3078" t="s">
        <v>4096</v>
      </c>
      <c r="C3078" t="s">
        <v>4812</v>
      </c>
      <c r="D3078" t="s">
        <v>13</v>
      </c>
      <c r="E3078" t="s">
        <v>139</v>
      </c>
      <c r="F3078">
        <v>6478</v>
      </c>
      <c r="G3078">
        <v>0</v>
      </c>
    </row>
    <row r="3079" spans="1:7" hidden="1" x14ac:dyDescent="0.35">
      <c r="A3079">
        <v>1983</v>
      </c>
      <c r="B3079" t="s">
        <v>4096</v>
      </c>
      <c r="C3079" t="s">
        <v>4813</v>
      </c>
      <c r="D3079" t="s">
        <v>13</v>
      </c>
      <c r="E3079" t="s">
        <v>19</v>
      </c>
      <c r="F3079">
        <v>289</v>
      </c>
      <c r="G3079">
        <v>0</v>
      </c>
    </row>
    <row r="3080" spans="1:7" hidden="1" x14ac:dyDescent="0.35">
      <c r="A3080">
        <v>1983</v>
      </c>
      <c r="B3080" t="s">
        <v>4096</v>
      </c>
      <c r="C3080" t="s">
        <v>4814</v>
      </c>
      <c r="D3080" t="s">
        <v>13</v>
      </c>
      <c r="E3080" t="s">
        <v>19</v>
      </c>
      <c r="F3080">
        <v>251</v>
      </c>
      <c r="G3080">
        <v>0</v>
      </c>
    </row>
    <row r="3081" spans="1:7" hidden="1" x14ac:dyDescent="0.35">
      <c r="A3081">
        <v>1983</v>
      </c>
      <c r="B3081" t="s">
        <v>4104</v>
      </c>
      <c r="C3081" t="s">
        <v>4815</v>
      </c>
      <c r="D3081" t="s">
        <v>13</v>
      </c>
      <c r="E3081" t="s">
        <v>17</v>
      </c>
      <c r="F3081">
        <v>16141</v>
      </c>
      <c r="G3081">
        <v>0</v>
      </c>
    </row>
    <row r="3082" spans="1:7" hidden="1" x14ac:dyDescent="0.35">
      <c r="A3082">
        <v>1983</v>
      </c>
      <c r="B3082" t="s">
        <v>4104</v>
      </c>
      <c r="C3082" t="s">
        <v>4816</v>
      </c>
      <c r="D3082" t="s">
        <v>13</v>
      </c>
      <c r="E3082" t="s">
        <v>139</v>
      </c>
      <c r="F3082">
        <v>8570</v>
      </c>
      <c r="G3082">
        <v>0</v>
      </c>
    </row>
    <row r="3083" spans="1:7" hidden="1" x14ac:dyDescent="0.35">
      <c r="A3083">
        <v>1983</v>
      </c>
      <c r="B3083" t="s">
        <v>4104</v>
      </c>
      <c r="C3083" t="s">
        <v>4817</v>
      </c>
      <c r="D3083" t="s">
        <v>13</v>
      </c>
      <c r="E3083" t="s">
        <v>134</v>
      </c>
      <c r="F3083">
        <v>5066</v>
      </c>
      <c r="G3083">
        <v>0</v>
      </c>
    </row>
    <row r="3084" spans="1:7" hidden="1" x14ac:dyDescent="0.35">
      <c r="A3084">
        <v>1983</v>
      </c>
      <c r="B3084" t="s">
        <v>4104</v>
      </c>
      <c r="C3084" t="s">
        <v>4818</v>
      </c>
      <c r="D3084" t="s">
        <v>13</v>
      </c>
      <c r="E3084" t="s">
        <v>19</v>
      </c>
      <c r="F3084">
        <v>4632</v>
      </c>
      <c r="G3084">
        <v>0</v>
      </c>
    </row>
    <row r="3085" spans="1:7" hidden="1" x14ac:dyDescent="0.35">
      <c r="A3085">
        <v>1983</v>
      </c>
      <c r="B3085" t="s">
        <v>4104</v>
      </c>
      <c r="C3085" t="s">
        <v>4819</v>
      </c>
      <c r="D3085" t="s">
        <v>13</v>
      </c>
      <c r="E3085" t="s">
        <v>19</v>
      </c>
      <c r="F3085">
        <v>4131</v>
      </c>
      <c r="G3085">
        <v>0</v>
      </c>
    </row>
    <row r="3086" spans="1:7" hidden="1" x14ac:dyDescent="0.35">
      <c r="A3086">
        <v>1983</v>
      </c>
      <c r="B3086" t="s">
        <v>4104</v>
      </c>
      <c r="C3086" t="s">
        <v>4820</v>
      </c>
      <c r="D3086" t="s">
        <v>13</v>
      </c>
      <c r="E3086" t="s">
        <v>19</v>
      </c>
      <c r="F3086">
        <v>153</v>
      </c>
      <c r="G3086">
        <v>0</v>
      </c>
    </row>
    <row r="3087" spans="1:7" hidden="1" x14ac:dyDescent="0.35">
      <c r="A3087">
        <v>1983</v>
      </c>
      <c r="B3087" t="s">
        <v>4113</v>
      </c>
      <c r="C3087" t="s">
        <v>4821</v>
      </c>
      <c r="D3087" t="s">
        <v>13</v>
      </c>
      <c r="E3087" t="s">
        <v>17</v>
      </c>
      <c r="F3087">
        <v>23621</v>
      </c>
      <c r="G3087">
        <v>0</v>
      </c>
    </row>
    <row r="3088" spans="1:7" hidden="1" x14ac:dyDescent="0.35">
      <c r="A3088">
        <v>1983</v>
      </c>
      <c r="B3088" t="s">
        <v>4113</v>
      </c>
      <c r="C3088" t="s">
        <v>4115</v>
      </c>
      <c r="D3088" t="s">
        <v>13</v>
      </c>
      <c r="E3088" t="s">
        <v>134</v>
      </c>
      <c r="F3088">
        <v>8399</v>
      </c>
      <c r="G3088">
        <v>0</v>
      </c>
    </row>
    <row r="3089" spans="1:7" hidden="1" x14ac:dyDescent="0.35">
      <c r="A3089">
        <v>1983</v>
      </c>
      <c r="B3089" t="s">
        <v>4113</v>
      </c>
      <c r="C3089" t="s">
        <v>4822</v>
      </c>
      <c r="D3089" t="s">
        <v>13</v>
      </c>
      <c r="E3089" t="s">
        <v>19</v>
      </c>
      <c r="F3089">
        <v>5440</v>
      </c>
      <c r="G3089">
        <v>0</v>
      </c>
    </row>
    <row r="3090" spans="1:7" hidden="1" x14ac:dyDescent="0.35">
      <c r="A3090">
        <v>1983</v>
      </c>
      <c r="B3090" t="s">
        <v>4113</v>
      </c>
      <c r="C3090" t="s">
        <v>4823</v>
      </c>
      <c r="D3090" t="s">
        <v>13</v>
      </c>
      <c r="E3090" t="s">
        <v>139</v>
      </c>
      <c r="F3090">
        <v>5031</v>
      </c>
      <c r="G3090">
        <v>0</v>
      </c>
    </row>
    <row r="3091" spans="1:7" hidden="1" x14ac:dyDescent="0.35">
      <c r="A3091">
        <v>1983</v>
      </c>
      <c r="B3091" t="s">
        <v>4113</v>
      </c>
      <c r="C3091" t="s">
        <v>4824</v>
      </c>
      <c r="D3091" t="s">
        <v>13</v>
      </c>
      <c r="E3091" t="s">
        <v>19</v>
      </c>
      <c r="F3091">
        <v>1354</v>
      </c>
      <c r="G3091">
        <v>0</v>
      </c>
    </row>
    <row r="3092" spans="1:7" hidden="1" x14ac:dyDescent="0.35">
      <c r="A3092">
        <v>1983</v>
      </c>
      <c r="B3092" t="s">
        <v>4113</v>
      </c>
      <c r="C3092" t="s">
        <v>4825</v>
      </c>
      <c r="D3092" t="s">
        <v>13</v>
      </c>
      <c r="E3092" t="s">
        <v>19</v>
      </c>
      <c r="F3092">
        <v>1291</v>
      </c>
      <c r="G3092">
        <v>0</v>
      </c>
    </row>
    <row r="3093" spans="1:7" hidden="1" x14ac:dyDescent="0.35">
      <c r="A3093">
        <v>1983</v>
      </c>
      <c r="B3093" t="s">
        <v>4119</v>
      </c>
      <c r="C3093" t="s">
        <v>4826</v>
      </c>
      <c r="D3093" t="s">
        <v>13</v>
      </c>
      <c r="E3093" t="s">
        <v>17</v>
      </c>
      <c r="F3093">
        <v>15290</v>
      </c>
      <c r="G3093">
        <v>0</v>
      </c>
    </row>
    <row r="3094" spans="1:7" hidden="1" x14ac:dyDescent="0.35">
      <c r="A3094">
        <v>1983</v>
      </c>
      <c r="B3094" t="s">
        <v>4119</v>
      </c>
      <c r="C3094" t="s">
        <v>4827</v>
      </c>
      <c r="D3094" t="s">
        <v>13</v>
      </c>
      <c r="E3094" t="s">
        <v>134</v>
      </c>
      <c r="F3094">
        <v>14363</v>
      </c>
      <c r="G3094">
        <v>0</v>
      </c>
    </row>
    <row r="3095" spans="1:7" hidden="1" x14ac:dyDescent="0.35">
      <c r="A3095">
        <v>1983</v>
      </c>
      <c r="B3095" t="s">
        <v>4119</v>
      </c>
      <c r="C3095" t="s">
        <v>4828</v>
      </c>
      <c r="D3095" t="s">
        <v>13</v>
      </c>
      <c r="E3095" t="s">
        <v>19</v>
      </c>
      <c r="F3095">
        <v>5605</v>
      </c>
      <c r="G3095">
        <v>0</v>
      </c>
    </row>
    <row r="3096" spans="1:7" hidden="1" x14ac:dyDescent="0.35">
      <c r="A3096">
        <v>1983</v>
      </c>
      <c r="B3096" t="s">
        <v>4119</v>
      </c>
      <c r="C3096" t="s">
        <v>4829</v>
      </c>
      <c r="D3096" t="s">
        <v>13</v>
      </c>
      <c r="E3096" t="s">
        <v>139</v>
      </c>
      <c r="F3096">
        <v>3500</v>
      </c>
      <c r="G3096">
        <v>0</v>
      </c>
    </row>
    <row r="3097" spans="1:7" hidden="1" x14ac:dyDescent="0.35">
      <c r="A3097">
        <v>1983</v>
      </c>
      <c r="B3097" t="s">
        <v>4119</v>
      </c>
      <c r="C3097" t="s">
        <v>4830</v>
      </c>
      <c r="D3097" t="s">
        <v>13</v>
      </c>
      <c r="E3097" t="s">
        <v>19</v>
      </c>
      <c r="F3097">
        <v>1322</v>
      </c>
      <c r="G3097">
        <v>0</v>
      </c>
    </row>
    <row r="3098" spans="1:7" hidden="1" x14ac:dyDescent="0.35">
      <c r="A3098">
        <v>1983</v>
      </c>
      <c r="B3098" t="s">
        <v>4125</v>
      </c>
      <c r="C3098" t="s">
        <v>4831</v>
      </c>
      <c r="D3098" t="s">
        <v>13</v>
      </c>
      <c r="E3098" t="s">
        <v>17</v>
      </c>
      <c r="F3098">
        <v>18516</v>
      </c>
      <c r="G3098">
        <v>0</v>
      </c>
    </row>
    <row r="3099" spans="1:7" hidden="1" x14ac:dyDescent="0.35">
      <c r="A3099">
        <v>1983</v>
      </c>
      <c r="B3099" t="s">
        <v>4125</v>
      </c>
      <c r="C3099" t="s">
        <v>4832</v>
      </c>
      <c r="D3099" t="s">
        <v>13</v>
      </c>
      <c r="E3099" t="s">
        <v>19</v>
      </c>
      <c r="F3099">
        <v>12448</v>
      </c>
      <c r="G3099">
        <v>0</v>
      </c>
    </row>
    <row r="3100" spans="1:7" hidden="1" x14ac:dyDescent="0.35">
      <c r="A3100">
        <v>1983</v>
      </c>
      <c r="B3100" t="s">
        <v>4125</v>
      </c>
      <c r="C3100" t="s">
        <v>4833</v>
      </c>
      <c r="D3100" t="s">
        <v>13</v>
      </c>
      <c r="E3100" t="s">
        <v>134</v>
      </c>
      <c r="F3100">
        <v>6615</v>
      </c>
      <c r="G3100">
        <v>0</v>
      </c>
    </row>
    <row r="3101" spans="1:7" hidden="1" x14ac:dyDescent="0.35">
      <c r="A3101">
        <v>1983</v>
      </c>
      <c r="B3101" t="s">
        <v>4125</v>
      </c>
      <c r="C3101" t="s">
        <v>4834</v>
      </c>
      <c r="D3101" t="s">
        <v>13</v>
      </c>
      <c r="E3101" t="s">
        <v>1952</v>
      </c>
      <c r="F3101">
        <v>6359</v>
      </c>
      <c r="G3101">
        <v>0</v>
      </c>
    </row>
    <row r="3102" spans="1:7" hidden="1" x14ac:dyDescent="0.35">
      <c r="A3102">
        <v>1983</v>
      </c>
      <c r="B3102" t="s">
        <v>4125</v>
      </c>
      <c r="C3102" t="s">
        <v>4834</v>
      </c>
      <c r="D3102" t="s">
        <v>13</v>
      </c>
      <c r="E3102" t="s">
        <v>1952</v>
      </c>
      <c r="F3102">
        <v>6359</v>
      </c>
      <c r="G3102">
        <v>0</v>
      </c>
    </row>
    <row r="3103" spans="1:7" hidden="1" x14ac:dyDescent="0.35">
      <c r="A3103">
        <v>1983</v>
      </c>
      <c r="B3103" t="s">
        <v>4125</v>
      </c>
      <c r="C3103" t="s">
        <v>4835</v>
      </c>
      <c r="D3103" t="s">
        <v>13</v>
      </c>
      <c r="E3103" t="s">
        <v>19</v>
      </c>
      <c r="F3103">
        <v>931</v>
      </c>
      <c r="G3103">
        <v>0</v>
      </c>
    </row>
    <row r="3104" spans="1:7" hidden="1" x14ac:dyDescent="0.35">
      <c r="A3104">
        <v>1983</v>
      </c>
      <c r="B3104" t="s">
        <v>4156</v>
      </c>
      <c r="C3104" t="s">
        <v>4836</v>
      </c>
      <c r="D3104" t="s">
        <v>13</v>
      </c>
      <c r="E3104" t="s">
        <v>17</v>
      </c>
      <c r="F3104">
        <v>6983</v>
      </c>
      <c r="G3104">
        <v>0</v>
      </c>
    </row>
    <row r="3105" spans="1:7" hidden="1" x14ac:dyDescent="0.35">
      <c r="A3105">
        <v>1983</v>
      </c>
      <c r="B3105" t="s">
        <v>4156</v>
      </c>
      <c r="C3105" t="s">
        <v>4837</v>
      </c>
      <c r="D3105" t="s">
        <v>13</v>
      </c>
      <c r="E3105" t="s">
        <v>147</v>
      </c>
      <c r="F3105">
        <v>1433</v>
      </c>
      <c r="G3105">
        <v>0</v>
      </c>
    </row>
    <row r="3106" spans="1:7" hidden="1" x14ac:dyDescent="0.35">
      <c r="A3106">
        <v>1983</v>
      </c>
      <c r="B3106" t="s">
        <v>4156</v>
      </c>
      <c r="C3106" t="s">
        <v>4838</v>
      </c>
      <c r="D3106" t="s">
        <v>13</v>
      </c>
      <c r="E3106" t="s">
        <v>19</v>
      </c>
      <c r="F3106">
        <v>278</v>
      </c>
      <c r="G3106">
        <v>0</v>
      </c>
    </row>
    <row r="3107" spans="1:7" hidden="1" x14ac:dyDescent="0.35">
      <c r="A3107">
        <v>1983</v>
      </c>
      <c r="B3107" t="s">
        <v>4163</v>
      </c>
      <c r="C3107" t="s">
        <v>4839</v>
      </c>
      <c r="D3107" t="s">
        <v>13</v>
      </c>
      <c r="E3107" t="s">
        <v>19</v>
      </c>
      <c r="F3107">
        <v>10150</v>
      </c>
      <c r="G3107">
        <v>0</v>
      </c>
    </row>
    <row r="3108" spans="1:7" hidden="1" x14ac:dyDescent="0.35">
      <c r="A3108">
        <v>1983</v>
      </c>
      <c r="B3108" t="s">
        <v>4163</v>
      </c>
      <c r="C3108" t="s">
        <v>4840</v>
      </c>
      <c r="D3108" t="s">
        <v>13</v>
      </c>
      <c r="E3108" t="s">
        <v>17</v>
      </c>
      <c r="F3108">
        <v>7714</v>
      </c>
      <c r="G3108">
        <v>0</v>
      </c>
    </row>
    <row r="3109" spans="1:7" hidden="1" x14ac:dyDescent="0.35">
      <c r="A3109">
        <v>1983</v>
      </c>
      <c r="B3109" t="s">
        <v>4163</v>
      </c>
      <c r="C3109" t="s">
        <v>4841</v>
      </c>
      <c r="D3109" t="s">
        <v>13</v>
      </c>
      <c r="E3109" t="s">
        <v>1952</v>
      </c>
      <c r="F3109">
        <v>1063</v>
      </c>
      <c r="G3109">
        <v>0</v>
      </c>
    </row>
    <row r="3110" spans="1:7" hidden="1" x14ac:dyDescent="0.35">
      <c r="A3110">
        <v>1983</v>
      </c>
      <c r="B3110" t="s">
        <v>4172</v>
      </c>
      <c r="C3110" t="s">
        <v>4842</v>
      </c>
      <c r="D3110" t="s">
        <v>13</v>
      </c>
      <c r="E3110" t="s">
        <v>17</v>
      </c>
      <c r="F3110">
        <v>24780</v>
      </c>
      <c r="G3110">
        <v>0</v>
      </c>
    </row>
    <row r="3111" spans="1:7" hidden="1" x14ac:dyDescent="0.35">
      <c r="A3111">
        <v>1983</v>
      </c>
      <c r="B3111" t="s">
        <v>4172</v>
      </c>
      <c r="C3111" t="s">
        <v>4843</v>
      </c>
      <c r="D3111" t="s">
        <v>13</v>
      </c>
      <c r="E3111" t="s">
        <v>19</v>
      </c>
      <c r="F3111">
        <v>4653</v>
      </c>
      <c r="G3111">
        <v>0</v>
      </c>
    </row>
    <row r="3112" spans="1:7" hidden="1" x14ac:dyDescent="0.35">
      <c r="A3112">
        <v>1983</v>
      </c>
      <c r="B3112" t="s">
        <v>4172</v>
      </c>
      <c r="C3112" t="s">
        <v>3198</v>
      </c>
      <c r="D3112" t="s">
        <v>13</v>
      </c>
      <c r="E3112" t="s">
        <v>19</v>
      </c>
      <c r="F3112">
        <v>567</v>
      </c>
      <c r="G3112">
        <v>0</v>
      </c>
    </row>
    <row r="3113" spans="1:7" hidden="1" x14ac:dyDescent="0.35">
      <c r="A3113">
        <v>1983</v>
      </c>
      <c r="B3113" t="s">
        <v>4182</v>
      </c>
      <c r="C3113" t="s">
        <v>4183</v>
      </c>
      <c r="D3113" t="s">
        <v>13</v>
      </c>
      <c r="E3113" t="s">
        <v>139</v>
      </c>
      <c r="F3113">
        <v>17962</v>
      </c>
      <c r="G3113">
        <v>0</v>
      </c>
    </row>
    <row r="3114" spans="1:7" hidden="1" x14ac:dyDescent="0.35">
      <c r="A3114">
        <v>1983</v>
      </c>
      <c r="B3114" t="s">
        <v>4182</v>
      </c>
      <c r="C3114" t="s">
        <v>4816</v>
      </c>
      <c r="D3114" t="s">
        <v>13</v>
      </c>
      <c r="E3114" t="s">
        <v>17</v>
      </c>
      <c r="F3114">
        <v>17370</v>
      </c>
      <c r="G3114">
        <v>0</v>
      </c>
    </row>
    <row r="3115" spans="1:7" hidden="1" x14ac:dyDescent="0.35">
      <c r="A3115">
        <v>1983</v>
      </c>
      <c r="B3115" t="s">
        <v>4182</v>
      </c>
      <c r="C3115" t="s">
        <v>4844</v>
      </c>
      <c r="D3115" t="s">
        <v>13</v>
      </c>
      <c r="E3115" t="s">
        <v>19</v>
      </c>
      <c r="F3115">
        <v>2423</v>
      </c>
      <c r="G3115">
        <v>0</v>
      </c>
    </row>
    <row r="3116" spans="1:7" hidden="1" x14ac:dyDescent="0.35">
      <c r="A3116">
        <v>1983</v>
      </c>
      <c r="B3116" t="s">
        <v>4182</v>
      </c>
      <c r="C3116" t="s">
        <v>4845</v>
      </c>
      <c r="D3116" t="s">
        <v>13</v>
      </c>
      <c r="E3116" t="s">
        <v>19</v>
      </c>
      <c r="F3116">
        <v>161</v>
      </c>
      <c r="G3116">
        <v>0</v>
      </c>
    </row>
    <row r="3117" spans="1:7" hidden="1" x14ac:dyDescent="0.35">
      <c r="A3117">
        <v>1983</v>
      </c>
      <c r="B3117" t="s">
        <v>4192</v>
      </c>
      <c r="C3117" t="s">
        <v>4193</v>
      </c>
      <c r="D3117" t="s">
        <v>13</v>
      </c>
      <c r="E3117" t="s">
        <v>1952</v>
      </c>
      <c r="F3117">
        <v>13143</v>
      </c>
      <c r="G3117">
        <v>0</v>
      </c>
    </row>
    <row r="3118" spans="1:7" hidden="1" x14ac:dyDescent="0.35">
      <c r="A3118">
        <v>1983</v>
      </c>
      <c r="B3118" t="s">
        <v>4192</v>
      </c>
      <c r="C3118" t="s">
        <v>4816</v>
      </c>
      <c r="D3118" t="s">
        <v>13</v>
      </c>
      <c r="E3118" t="s">
        <v>19</v>
      </c>
      <c r="F3118">
        <v>11536</v>
      </c>
      <c r="G3118">
        <v>0</v>
      </c>
    </row>
    <row r="3119" spans="1:7" hidden="1" x14ac:dyDescent="0.35">
      <c r="A3119">
        <v>1983</v>
      </c>
      <c r="B3119" t="s">
        <v>4192</v>
      </c>
      <c r="C3119" t="s">
        <v>4846</v>
      </c>
      <c r="D3119" t="s">
        <v>13</v>
      </c>
      <c r="E3119" t="s">
        <v>17</v>
      </c>
      <c r="F3119">
        <v>5780</v>
      </c>
      <c r="G3119">
        <v>0</v>
      </c>
    </row>
    <row r="3120" spans="1:7" hidden="1" x14ac:dyDescent="0.35">
      <c r="A3120">
        <v>1983</v>
      </c>
      <c r="B3120" t="s">
        <v>4192</v>
      </c>
      <c r="C3120" t="s">
        <v>4847</v>
      </c>
      <c r="D3120" t="s">
        <v>13</v>
      </c>
      <c r="E3120" t="s">
        <v>134</v>
      </c>
      <c r="F3120">
        <v>4217</v>
      </c>
      <c r="G3120">
        <v>0</v>
      </c>
    </row>
    <row r="3121" spans="1:7" hidden="1" x14ac:dyDescent="0.35">
      <c r="A3121">
        <v>1983</v>
      </c>
      <c r="B3121" t="s">
        <v>4192</v>
      </c>
      <c r="C3121" t="s">
        <v>4848</v>
      </c>
      <c r="D3121" t="s">
        <v>13</v>
      </c>
      <c r="E3121" t="s">
        <v>19</v>
      </c>
      <c r="F3121">
        <v>602</v>
      </c>
      <c r="G3121">
        <v>0</v>
      </c>
    </row>
    <row r="3122" spans="1:7" hidden="1" x14ac:dyDescent="0.35">
      <c r="A3122">
        <v>1983</v>
      </c>
      <c r="B3122" t="s">
        <v>4192</v>
      </c>
      <c r="C3122" t="s">
        <v>4849</v>
      </c>
      <c r="D3122" t="s">
        <v>13</v>
      </c>
      <c r="E3122" t="s">
        <v>19</v>
      </c>
      <c r="F3122">
        <v>380</v>
      </c>
      <c r="G3122">
        <v>0</v>
      </c>
    </row>
    <row r="3123" spans="1:7" hidden="1" x14ac:dyDescent="0.35">
      <c r="A3123">
        <v>1983</v>
      </c>
      <c r="B3123" t="s">
        <v>4192</v>
      </c>
      <c r="C3123" t="s">
        <v>4850</v>
      </c>
      <c r="D3123" t="s">
        <v>13</v>
      </c>
      <c r="E3123" t="s">
        <v>19</v>
      </c>
      <c r="F3123">
        <v>119</v>
      </c>
      <c r="G3123">
        <v>0</v>
      </c>
    </row>
    <row r="3124" spans="1:7" hidden="1" x14ac:dyDescent="0.35">
      <c r="A3124">
        <v>1983</v>
      </c>
      <c r="B3124" t="s">
        <v>4199</v>
      </c>
      <c r="C3124" t="s">
        <v>4851</v>
      </c>
      <c r="D3124" t="s">
        <v>13</v>
      </c>
      <c r="E3124" t="s">
        <v>17</v>
      </c>
      <c r="F3124">
        <v>7409</v>
      </c>
      <c r="G3124">
        <v>0</v>
      </c>
    </row>
    <row r="3125" spans="1:7" hidden="1" x14ac:dyDescent="0.35">
      <c r="A3125">
        <v>1983</v>
      </c>
      <c r="B3125" t="s">
        <v>4199</v>
      </c>
      <c r="C3125" t="s">
        <v>4852</v>
      </c>
      <c r="D3125" t="s">
        <v>13</v>
      </c>
      <c r="E3125" t="s">
        <v>134</v>
      </c>
      <c r="F3125">
        <v>4392</v>
      </c>
      <c r="G3125">
        <v>0</v>
      </c>
    </row>
    <row r="3126" spans="1:7" hidden="1" x14ac:dyDescent="0.35">
      <c r="A3126">
        <v>1983</v>
      </c>
      <c r="B3126" t="s">
        <v>4199</v>
      </c>
      <c r="C3126" t="s">
        <v>4853</v>
      </c>
      <c r="D3126" t="s">
        <v>13</v>
      </c>
      <c r="E3126" t="s">
        <v>19</v>
      </c>
      <c r="F3126">
        <v>2868</v>
      </c>
      <c r="G3126">
        <v>0</v>
      </c>
    </row>
    <row r="3127" spans="1:7" hidden="1" x14ac:dyDescent="0.35">
      <c r="A3127">
        <v>1983</v>
      </c>
      <c r="B3127" t="s">
        <v>4199</v>
      </c>
      <c r="C3127" t="s">
        <v>4854</v>
      </c>
      <c r="D3127" t="s">
        <v>13</v>
      </c>
      <c r="E3127" t="s">
        <v>19</v>
      </c>
      <c r="F3127">
        <v>1113</v>
      </c>
      <c r="G3127">
        <v>0</v>
      </c>
    </row>
    <row r="3128" spans="1:7" hidden="1" x14ac:dyDescent="0.35">
      <c r="A3128">
        <v>1983</v>
      </c>
      <c r="B3128" t="s">
        <v>4199</v>
      </c>
      <c r="C3128" t="s">
        <v>4855</v>
      </c>
      <c r="D3128" t="s">
        <v>13</v>
      </c>
      <c r="E3128" t="s">
        <v>19</v>
      </c>
      <c r="F3128">
        <v>549</v>
      </c>
      <c r="G3128">
        <v>0</v>
      </c>
    </row>
    <row r="3129" spans="1:7" hidden="1" x14ac:dyDescent="0.35">
      <c r="A3129">
        <v>1983</v>
      </c>
      <c r="B3129" t="s">
        <v>4199</v>
      </c>
      <c r="C3129" t="s">
        <v>4856</v>
      </c>
      <c r="D3129" t="s">
        <v>13</v>
      </c>
      <c r="E3129" t="s">
        <v>19</v>
      </c>
      <c r="F3129">
        <v>232</v>
      </c>
      <c r="G3129">
        <v>0</v>
      </c>
    </row>
    <row r="3130" spans="1:7" hidden="1" x14ac:dyDescent="0.35">
      <c r="A3130">
        <v>1983</v>
      </c>
      <c r="B3130" t="s">
        <v>4211</v>
      </c>
      <c r="C3130" t="s">
        <v>4857</v>
      </c>
      <c r="D3130" t="s">
        <v>13</v>
      </c>
      <c r="E3130" t="s">
        <v>17</v>
      </c>
      <c r="F3130"/>
      <c r="G3130">
        <v>0</v>
      </c>
    </row>
    <row r="3131" spans="1:7" hidden="1" x14ac:dyDescent="0.35">
      <c r="A3131">
        <v>1983</v>
      </c>
      <c r="B3131" t="s">
        <v>4220</v>
      </c>
      <c r="C3131" t="s">
        <v>4858</v>
      </c>
      <c r="D3131" t="s">
        <v>13</v>
      </c>
      <c r="E3131" t="s">
        <v>19</v>
      </c>
      <c r="F3131">
        <v>20796</v>
      </c>
      <c r="G3131">
        <v>0</v>
      </c>
    </row>
    <row r="3132" spans="1:7" hidden="1" x14ac:dyDescent="0.35">
      <c r="A3132">
        <v>1983</v>
      </c>
      <c r="B3132" t="s">
        <v>4220</v>
      </c>
      <c r="C3132" t="s">
        <v>4859</v>
      </c>
      <c r="D3132" t="s">
        <v>13</v>
      </c>
      <c r="E3132" t="s">
        <v>17</v>
      </c>
      <c r="F3132">
        <v>6140</v>
      </c>
      <c r="G3132">
        <v>0</v>
      </c>
    </row>
    <row r="3133" spans="1:7" hidden="1" x14ac:dyDescent="0.35">
      <c r="A3133">
        <v>1983</v>
      </c>
      <c r="B3133" t="s">
        <v>4220</v>
      </c>
      <c r="C3133" t="s">
        <v>4860</v>
      </c>
      <c r="D3133" t="s">
        <v>13</v>
      </c>
      <c r="E3133" t="s">
        <v>19</v>
      </c>
      <c r="F3133">
        <v>492</v>
      </c>
      <c r="G3133">
        <v>0</v>
      </c>
    </row>
    <row r="3134" spans="1:7" hidden="1" x14ac:dyDescent="0.35">
      <c r="A3134">
        <v>1983</v>
      </c>
      <c r="B3134" t="s">
        <v>4232</v>
      </c>
      <c r="C3134" t="s">
        <v>4233</v>
      </c>
      <c r="D3134" t="s">
        <v>13</v>
      </c>
      <c r="E3134" t="s">
        <v>19</v>
      </c>
      <c r="F3134">
        <v>12689</v>
      </c>
      <c r="G3134">
        <v>0</v>
      </c>
    </row>
    <row r="3135" spans="1:7" hidden="1" x14ac:dyDescent="0.35">
      <c r="A3135">
        <v>1983</v>
      </c>
      <c r="B3135" t="s">
        <v>4232</v>
      </c>
      <c r="C3135" t="s">
        <v>4861</v>
      </c>
      <c r="D3135" t="s">
        <v>13</v>
      </c>
      <c r="E3135" t="s">
        <v>17</v>
      </c>
      <c r="F3135">
        <v>6632</v>
      </c>
      <c r="G3135">
        <v>0</v>
      </c>
    </row>
    <row r="3136" spans="1:7" hidden="1" x14ac:dyDescent="0.35">
      <c r="A3136">
        <v>1983</v>
      </c>
      <c r="B3136" t="s">
        <v>4232</v>
      </c>
      <c r="C3136" t="s">
        <v>4862</v>
      </c>
      <c r="D3136" t="s">
        <v>13</v>
      </c>
      <c r="E3136" t="s">
        <v>19</v>
      </c>
      <c r="F3136">
        <v>4051</v>
      </c>
      <c r="G3136">
        <v>0</v>
      </c>
    </row>
    <row r="3137" spans="1:7" hidden="1" x14ac:dyDescent="0.35">
      <c r="A3137">
        <v>1983</v>
      </c>
      <c r="B3137" t="s">
        <v>4232</v>
      </c>
      <c r="C3137" t="s">
        <v>4863</v>
      </c>
      <c r="D3137" t="s">
        <v>13</v>
      </c>
      <c r="E3137" t="s">
        <v>19</v>
      </c>
      <c r="F3137">
        <v>3937</v>
      </c>
      <c r="G3137">
        <v>0</v>
      </c>
    </row>
    <row r="3138" spans="1:7" hidden="1" x14ac:dyDescent="0.35">
      <c r="A3138">
        <v>1983</v>
      </c>
      <c r="B3138" t="s">
        <v>4232</v>
      </c>
      <c r="C3138" t="s">
        <v>4864</v>
      </c>
      <c r="D3138" t="s">
        <v>13</v>
      </c>
      <c r="E3138" t="s">
        <v>19</v>
      </c>
      <c r="F3138">
        <v>3694</v>
      </c>
      <c r="G3138">
        <v>0</v>
      </c>
    </row>
    <row r="3139" spans="1:7" hidden="1" x14ac:dyDescent="0.35">
      <c r="A3139">
        <v>1983</v>
      </c>
      <c r="B3139" t="s">
        <v>4232</v>
      </c>
      <c r="C3139" t="s">
        <v>4865</v>
      </c>
      <c r="D3139" t="s">
        <v>13</v>
      </c>
      <c r="E3139" t="s">
        <v>19</v>
      </c>
      <c r="F3139">
        <v>3115</v>
      </c>
      <c r="G3139">
        <v>0</v>
      </c>
    </row>
    <row r="3140" spans="1:7" hidden="1" x14ac:dyDescent="0.35">
      <c r="A3140">
        <v>1983</v>
      </c>
      <c r="B3140" t="s">
        <v>4232</v>
      </c>
      <c r="C3140" t="s">
        <v>4866</v>
      </c>
      <c r="D3140" t="s">
        <v>13</v>
      </c>
      <c r="E3140" t="s">
        <v>139</v>
      </c>
      <c r="F3140">
        <v>2331</v>
      </c>
      <c r="G3140">
        <v>0</v>
      </c>
    </row>
    <row r="3141" spans="1:7" hidden="1" x14ac:dyDescent="0.35">
      <c r="A3141">
        <v>1983</v>
      </c>
      <c r="B3141" t="s">
        <v>4232</v>
      </c>
      <c r="C3141" t="s">
        <v>4867</v>
      </c>
      <c r="D3141" t="s">
        <v>13</v>
      </c>
      <c r="E3141" t="s">
        <v>19</v>
      </c>
      <c r="F3141">
        <v>1053</v>
      </c>
      <c r="G3141">
        <v>0</v>
      </c>
    </row>
    <row r="3142" spans="1:7" hidden="1" x14ac:dyDescent="0.35">
      <c r="A3142">
        <v>1983</v>
      </c>
      <c r="B3142" t="s">
        <v>4235</v>
      </c>
      <c r="C3142" t="s">
        <v>4868</v>
      </c>
      <c r="D3142" t="s">
        <v>13</v>
      </c>
      <c r="E3142" t="s">
        <v>17</v>
      </c>
      <c r="F3142">
        <v>22123</v>
      </c>
      <c r="G3142">
        <v>0</v>
      </c>
    </row>
    <row r="3143" spans="1:7" hidden="1" x14ac:dyDescent="0.35">
      <c r="A3143">
        <v>1983</v>
      </c>
      <c r="B3143" t="s">
        <v>4235</v>
      </c>
      <c r="C3143" t="s">
        <v>4869</v>
      </c>
      <c r="D3143" t="s">
        <v>13</v>
      </c>
      <c r="E3143" t="s">
        <v>19</v>
      </c>
      <c r="F3143">
        <v>13479</v>
      </c>
      <c r="G3143">
        <v>0</v>
      </c>
    </row>
    <row r="3144" spans="1:7" hidden="1" x14ac:dyDescent="0.35">
      <c r="A3144">
        <v>1983</v>
      </c>
      <c r="B3144" t="s">
        <v>4235</v>
      </c>
      <c r="C3144" t="s">
        <v>4870</v>
      </c>
      <c r="D3144" t="s">
        <v>13</v>
      </c>
      <c r="E3144" t="s">
        <v>139</v>
      </c>
      <c r="F3144">
        <v>1418</v>
      </c>
      <c r="G3144">
        <v>0</v>
      </c>
    </row>
    <row r="3145" spans="1:7" hidden="1" x14ac:dyDescent="0.35">
      <c r="A3145">
        <v>1983</v>
      </c>
      <c r="B3145" t="s">
        <v>4241</v>
      </c>
      <c r="C3145" t="s">
        <v>4871</v>
      </c>
      <c r="D3145" t="s">
        <v>13</v>
      </c>
      <c r="E3145" t="s">
        <v>17</v>
      </c>
      <c r="F3145">
        <v>12076</v>
      </c>
      <c r="G3145">
        <v>0</v>
      </c>
    </row>
    <row r="3146" spans="1:7" hidden="1" x14ac:dyDescent="0.35">
      <c r="A3146">
        <v>1983</v>
      </c>
      <c r="B3146" t="s">
        <v>4241</v>
      </c>
      <c r="C3146" t="s">
        <v>3273</v>
      </c>
      <c r="D3146" t="s">
        <v>13</v>
      </c>
      <c r="E3146" t="s">
        <v>19</v>
      </c>
      <c r="F3146">
        <v>9202</v>
      </c>
      <c r="G3146">
        <v>0</v>
      </c>
    </row>
    <row r="3147" spans="1:7" hidden="1" x14ac:dyDescent="0.35">
      <c r="A3147">
        <v>1983</v>
      </c>
      <c r="B3147" t="s">
        <v>4241</v>
      </c>
      <c r="C3147" t="s">
        <v>4872</v>
      </c>
      <c r="D3147" t="s">
        <v>13</v>
      </c>
      <c r="E3147" t="s">
        <v>1952</v>
      </c>
      <c r="F3147">
        <v>3207</v>
      </c>
      <c r="G3147">
        <v>0</v>
      </c>
    </row>
    <row r="3148" spans="1:7" hidden="1" x14ac:dyDescent="0.35">
      <c r="A3148">
        <v>1983</v>
      </c>
      <c r="B3148" t="s">
        <v>4241</v>
      </c>
      <c r="C3148" t="s">
        <v>4873</v>
      </c>
      <c r="D3148" t="s">
        <v>13</v>
      </c>
      <c r="E3148" t="s">
        <v>19</v>
      </c>
      <c r="F3148">
        <v>194</v>
      </c>
      <c r="G3148">
        <v>0</v>
      </c>
    </row>
    <row r="3149" spans="1:7" hidden="1" x14ac:dyDescent="0.35">
      <c r="A3149">
        <v>1983</v>
      </c>
      <c r="B3149" t="s">
        <v>4251</v>
      </c>
      <c r="C3149" t="s">
        <v>4874</v>
      </c>
      <c r="D3149" t="s">
        <v>13</v>
      </c>
      <c r="E3149" t="s">
        <v>17</v>
      </c>
      <c r="F3149">
        <v>15365</v>
      </c>
      <c r="G3149">
        <v>0</v>
      </c>
    </row>
    <row r="3150" spans="1:7" hidden="1" x14ac:dyDescent="0.35">
      <c r="A3150">
        <v>1983</v>
      </c>
      <c r="B3150" t="s">
        <v>4251</v>
      </c>
      <c r="C3150" t="s">
        <v>4875</v>
      </c>
      <c r="D3150" t="s">
        <v>13</v>
      </c>
      <c r="E3150" t="s">
        <v>19</v>
      </c>
      <c r="F3150">
        <v>7806</v>
      </c>
      <c r="G3150">
        <v>0</v>
      </c>
    </row>
    <row r="3151" spans="1:7" hidden="1" x14ac:dyDescent="0.35">
      <c r="A3151">
        <v>1983</v>
      </c>
      <c r="B3151" t="s">
        <v>4251</v>
      </c>
      <c r="C3151" t="s">
        <v>4876</v>
      </c>
      <c r="D3151" t="s">
        <v>13</v>
      </c>
      <c r="E3151" t="s">
        <v>19</v>
      </c>
      <c r="F3151">
        <v>4817</v>
      </c>
      <c r="G3151">
        <v>0</v>
      </c>
    </row>
    <row r="3152" spans="1:7" hidden="1" x14ac:dyDescent="0.35">
      <c r="A3152">
        <v>1983</v>
      </c>
      <c r="B3152" t="s">
        <v>4259</v>
      </c>
      <c r="C3152" t="s">
        <v>3430</v>
      </c>
      <c r="D3152" t="s">
        <v>13</v>
      </c>
      <c r="E3152" t="s">
        <v>17</v>
      </c>
      <c r="F3152"/>
      <c r="G3152">
        <v>0</v>
      </c>
    </row>
    <row r="3153" spans="1:7" hidden="1" x14ac:dyDescent="0.35">
      <c r="A3153">
        <v>1983</v>
      </c>
      <c r="B3153" t="s">
        <v>4265</v>
      </c>
      <c r="C3153" t="s">
        <v>1637</v>
      </c>
      <c r="D3153" t="s">
        <v>13</v>
      </c>
      <c r="E3153" t="s">
        <v>17</v>
      </c>
      <c r="F3153">
        <v>9122</v>
      </c>
      <c r="G3153">
        <v>0</v>
      </c>
    </row>
    <row r="3154" spans="1:7" hidden="1" x14ac:dyDescent="0.35">
      <c r="A3154">
        <v>1983</v>
      </c>
      <c r="B3154" t="s">
        <v>4265</v>
      </c>
      <c r="C3154" t="s">
        <v>4877</v>
      </c>
      <c r="D3154" t="s">
        <v>13</v>
      </c>
      <c r="E3154" t="s">
        <v>19</v>
      </c>
      <c r="F3154">
        <v>7234</v>
      </c>
      <c r="G3154">
        <v>0</v>
      </c>
    </row>
    <row r="3155" spans="1:7" hidden="1" x14ac:dyDescent="0.35">
      <c r="A3155">
        <v>1983</v>
      </c>
      <c r="B3155" t="s">
        <v>4265</v>
      </c>
      <c r="C3155" t="s">
        <v>4878</v>
      </c>
      <c r="D3155" t="s">
        <v>13</v>
      </c>
      <c r="E3155" t="s">
        <v>19</v>
      </c>
      <c r="F3155">
        <v>90</v>
      </c>
      <c r="G3155">
        <v>0</v>
      </c>
    </row>
    <row r="3156" spans="1:7" hidden="1" x14ac:dyDescent="0.35">
      <c r="A3156">
        <v>1983</v>
      </c>
      <c r="B3156" t="s">
        <v>4273</v>
      </c>
      <c r="C3156" t="s">
        <v>4879</v>
      </c>
      <c r="D3156" t="s">
        <v>13</v>
      </c>
      <c r="E3156" t="s">
        <v>17</v>
      </c>
      <c r="F3156"/>
      <c r="G3156">
        <v>0</v>
      </c>
    </row>
    <row r="3157" spans="1:7" hidden="1" x14ac:dyDescent="0.35">
      <c r="A3157">
        <v>1983</v>
      </c>
      <c r="B3157" t="s">
        <v>4280</v>
      </c>
      <c r="C3157" t="s">
        <v>4880</v>
      </c>
      <c r="D3157" t="s">
        <v>13</v>
      </c>
      <c r="E3157" t="s">
        <v>17</v>
      </c>
      <c r="F3157">
        <v>3824</v>
      </c>
      <c r="G3157">
        <v>0</v>
      </c>
    </row>
    <row r="3158" spans="1:7" hidden="1" x14ac:dyDescent="0.35">
      <c r="A3158">
        <v>1983</v>
      </c>
      <c r="B3158" t="s">
        <v>4280</v>
      </c>
      <c r="C3158" t="s">
        <v>4881</v>
      </c>
      <c r="D3158" t="s">
        <v>13</v>
      </c>
      <c r="E3158" t="s">
        <v>1952</v>
      </c>
      <c r="F3158">
        <v>1809</v>
      </c>
      <c r="G3158">
        <v>0</v>
      </c>
    </row>
    <row r="3159" spans="1:7" hidden="1" x14ac:dyDescent="0.35">
      <c r="A3159">
        <v>1983</v>
      </c>
      <c r="B3159" t="s">
        <v>4289</v>
      </c>
      <c r="C3159" t="s">
        <v>4290</v>
      </c>
      <c r="D3159" t="s">
        <v>13</v>
      </c>
      <c r="E3159" t="s">
        <v>17</v>
      </c>
      <c r="F3159">
        <v>3564</v>
      </c>
      <c r="G3159">
        <v>0</v>
      </c>
    </row>
    <row r="3160" spans="1:7" hidden="1" x14ac:dyDescent="0.35">
      <c r="A3160">
        <v>1983</v>
      </c>
      <c r="B3160" t="s">
        <v>4289</v>
      </c>
      <c r="C3160" t="s">
        <v>4882</v>
      </c>
      <c r="D3160" t="s">
        <v>13</v>
      </c>
      <c r="E3160" t="s">
        <v>147</v>
      </c>
      <c r="F3160">
        <v>1291</v>
      </c>
      <c r="G3160">
        <v>0</v>
      </c>
    </row>
    <row r="3161" spans="1:7" hidden="1" x14ac:dyDescent="0.35">
      <c r="A3161">
        <v>1983</v>
      </c>
      <c r="B3161" t="s">
        <v>4289</v>
      </c>
      <c r="C3161" t="s">
        <v>4883</v>
      </c>
      <c r="D3161" t="s">
        <v>13</v>
      </c>
      <c r="E3161" t="s">
        <v>19</v>
      </c>
      <c r="F3161">
        <v>358</v>
      </c>
      <c r="G3161">
        <v>0</v>
      </c>
    </row>
    <row r="3162" spans="1:7" hidden="1" x14ac:dyDescent="0.35">
      <c r="A3162">
        <v>1983</v>
      </c>
      <c r="B3162" t="s">
        <v>4289</v>
      </c>
      <c r="C3162" t="s">
        <v>4884</v>
      </c>
      <c r="D3162" t="s">
        <v>13</v>
      </c>
      <c r="E3162" t="s">
        <v>19</v>
      </c>
      <c r="F3162">
        <v>240</v>
      </c>
      <c r="G3162">
        <v>0</v>
      </c>
    </row>
    <row r="3163" spans="1:7" hidden="1" x14ac:dyDescent="0.35">
      <c r="A3163">
        <v>1983</v>
      </c>
      <c r="B3163" t="s">
        <v>4295</v>
      </c>
      <c r="C3163" t="s">
        <v>4885</v>
      </c>
      <c r="D3163" t="s">
        <v>13</v>
      </c>
      <c r="E3163" t="s">
        <v>17</v>
      </c>
      <c r="F3163">
        <v>687</v>
      </c>
      <c r="G3163">
        <v>0</v>
      </c>
    </row>
    <row r="3164" spans="1:7" hidden="1" x14ac:dyDescent="0.35">
      <c r="A3164">
        <v>1983</v>
      </c>
      <c r="B3164" t="s">
        <v>4295</v>
      </c>
      <c r="C3164" t="s">
        <v>4886</v>
      </c>
      <c r="D3164" t="s">
        <v>13</v>
      </c>
      <c r="E3164" t="s">
        <v>139</v>
      </c>
      <c r="F3164">
        <v>363</v>
      </c>
      <c r="G3164">
        <v>0</v>
      </c>
    </row>
    <row r="3165" spans="1:7" hidden="1" x14ac:dyDescent="0.35">
      <c r="A3165">
        <v>1983</v>
      </c>
      <c r="B3165" t="s">
        <v>4295</v>
      </c>
      <c r="C3165" t="s">
        <v>4887</v>
      </c>
      <c r="D3165" t="s">
        <v>13</v>
      </c>
      <c r="E3165" t="s">
        <v>19</v>
      </c>
      <c r="F3165">
        <v>109</v>
      </c>
      <c r="G3165">
        <v>0</v>
      </c>
    </row>
    <row r="3166" spans="1:7" hidden="1" x14ac:dyDescent="0.35">
      <c r="A3166">
        <v>1983</v>
      </c>
      <c r="B3166" t="s">
        <v>4308</v>
      </c>
      <c r="C3166" t="s">
        <v>4888</v>
      </c>
      <c r="D3166" t="s">
        <v>13</v>
      </c>
      <c r="E3166" t="s">
        <v>17</v>
      </c>
      <c r="F3166">
        <v>2934</v>
      </c>
      <c r="G3166">
        <v>0</v>
      </c>
    </row>
    <row r="3167" spans="1:7" hidden="1" x14ac:dyDescent="0.35">
      <c r="A3167">
        <v>1983</v>
      </c>
      <c r="B3167" t="s">
        <v>4308</v>
      </c>
      <c r="C3167" t="s">
        <v>4889</v>
      </c>
      <c r="D3167" t="s">
        <v>13</v>
      </c>
      <c r="E3167" t="s">
        <v>1952</v>
      </c>
      <c r="F3167">
        <v>2507</v>
      </c>
      <c r="G3167">
        <v>0</v>
      </c>
    </row>
    <row r="3168" spans="1:7" hidden="1" x14ac:dyDescent="0.35">
      <c r="A3168">
        <v>1983</v>
      </c>
      <c r="B3168" t="s">
        <v>4308</v>
      </c>
      <c r="C3168" t="s">
        <v>4890</v>
      </c>
      <c r="D3168" t="s">
        <v>13</v>
      </c>
      <c r="E3168" t="s">
        <v>19</v>
      </c>
      <c r="F3168">
        <v>87</v>
      </c>
      <c r="G3168">
        <v>0</v>
      </c>
    </row>
    <row r="3169" spans="1:7" hidden="1" x14ac:dyDescent="0.35">
      <c r="A3169">
        <v>1983</v>
      </c>
      <c r="B3169" t="s">
        <v>4324</v>
      </c>
      <c r="C3169" t="s">
        <v>4891</v>
      </c>
      <c r="D3169" t="s">
        <v>13</v>
      </c>
      <c r="E3169" t="s">
        <v>17</v>
      </c>
      <c r="F3169">
        <v>6634</v>
      </c>
      <c r="G3169">
        <v>0</v>
      </c>
    </row>
    <row r="3170" spans="1:7" hidden="1" x14ac:dyDescent="0.35">
      <c r="A3170">
        <v>1983</v>
      </c>
      <c r="B3170" t="s">
        <v>4324</v>
      </c>
      <c r="C3170" t="s">
        <v>4892</v>
      </c>
      <c r="D3170" t="s">
        <v>13</v>
      </c>
      <c r="E3170" t="s">
        <v>147</v>
      </c>
      <c r="F3170">
        <v>307</v>
      </c>
      <c r="G3170">
        <v>0</v>
      </c>
    </row>
    <row r="3171" spans="1:7" hidden="1" x14ac:dyDescent="0.35">
      <c r="A3171">
        <v>1983</v>
      </c>
      <c r="B3171" t="s">
        <v>4324</v>
      </c>
      <c r="C3171" t="s">
        <v>4893</v>
      </c>
      <c r="D3171" t="s">
        <v>13</v>
      </c>
      <c r="E3171" t="s">
        <v>19</v>
      </c>
      <c r="F3171">
        <v>45</v>
      </c>
      <c r="G3171">
        <v>0</v>
      </c>
    </row>
    <row r="3172" spans="1:7" hidden="1" x14ac:dyDescent="0.35">
      <c r="A3172">
        <v>1983</v>
      </c>
      <c r="B3172" t="s">
        <v>4334</v>
      </c>
      <c r="C3172" t="s">
        <v>4894</v>
      </c>
      <c r="D3172" t="s">
        <v>13</v>
      </c>
      <c r="E3172" t="s">
        <v>147</v>
      </c>
      <c r="F3172">
        <v>692</v>
      </c>
      <c r="G3172">
        <v>0</v>
      </c>
    </row>
    <row r="3173" spans="1:7" hidden="1" x14ac:dyDescent="0.35">
      <c r="A3173">
        <v>1983</v>
      </c>
      <c r="B3173" t="s">
        <v>4334</v>
      </c>
      <c r="C3173" t="s">
        <v>4895</v>
      </c>
      <c r="D3173" t="s">
        <v>13</v>
      </c>
      <c r="E3173" t="s">
        <v>17</v>
      </c>
      <c r="F3173">
        <v>426</v>
      </c>
      <c r="G3173">
        <v>0</v>
      </c>
    </row>
    <row r="3174" spans="1:7" hidden="1" x14ac:dyDescent="0.35">
      <c r="A3174">
        <v>1983</v>
      </c>
      <c r="B3174" t="s">
        <v>4334</v>
      </c>
      <c r="C3174" t="s">
        <v>4896</v>
      </c>
      <c r="D3174" t="s">
        <v>13</v>
      </c>
      <c r="E3174" t="s">
        <v>19</v>
      </c>
      <c r="F3174">
        <v>183</v>
      </c>
      <c r="G3174">
        <v>0</v>
      </c>
    </row>
    <row r="3175" spans="1:7" hidden="1" x14ac:dyDescent="0.35">
      <c r="A3175">
        <v>1983</v>
      </c>
      <c r="B3175" t="s">
        <v>1708</v>
      </c>
      <c r="C3175" t="s">
        <v>4345</v>
      </c>
      <c r="D3175" t="s">
        <v>13</v>
      </c>
      <c r="E3175" t="s">
        <v>1952</v>
      </c>
      <c r="F3175">
        <v>4993</v>
      </c>
      <c r="G3175">
        <v>0</v>
      </c>
    </row>
    <row r="3176" spans="1:7" hidden="1" x14ac:dyDescent="0.35">
      <c r="A3176">
        <v>1983</v>
      </c>
      <c r="B3176" t="s">
        <v>1708</v>
      </c>
      <c r="C3176" t="s">
        <v>4897</v>
      </c>
      <c r="D3176" t="s">
        <v>13</v>
      </c>
      <c r="E3176" t="s">
        <v>134</v>
      </c>
      <c r="F3176">
        <v>2319</v>
      </c>
      <c r="G3176">
        <v>0</v>
      </c>
    </row>
    <row r="3177" spans="1:7" hidden="1" x14ac:dyDescent="0.35">
      <c r="A3177">
        <v>1983</v>
      </c>
      <c r="B3177" t="s">
        <v>1708</v>
      </c>
      <c r="C3177" t="s">
        <v>4898</v>
      </c>
      <c r="D3177" t="s">
        <v>13</v>
      </c>
      <c r="E3177" t="s">
        <v>17</v>
      </c>
      <c r="F3177">
        <v>1196</v>
      </c>
      <c r="G3177">
        <v>0</v>
      </c>
    </row>
    <row r="3178" spans="1:7" hidden="1" x14ac:dyDescent="0.35">
      <c r="A3178">
        <v>1983</v>
      </c>
      <c r="B3178" t="s">
        <v>1712</v>
      </c>
      <c r="C3178" t="s">
        <v>4353</v>
      </c>
      <c r="D3178" t="s">
        <v>13</v>
      </c>
      <c r="E3178" t="s">
        <v>17</v>
      </c>
      <c r="F3178">
        <v>12566</v>
      </c>
      <c r="G3178">
        <v>0</v>
      </c>
    </row>
    <row r="3179" spans="1:7" hidden="1" x14ac:dyDescent="0.35">
      <c r="A3179">
        <v>1983</v>
      </c>
      <c r="B3179" t="s">
        <v>1712</v>
      </c>
      <c r="C3179" t="s">
        <v>4899</v>
      </c>
      <c r="D3179" t="s">
        <v>13</v>
      </c>
      <c r="E3179" t="s">
        <v>134</v>
      </c>
      <c r="F3179">
        <v>7293</v>
      </c>
      <c r="G3179">
        <v>0</v>
      </c>
    </row>
    <row r="3180" spans="1:7" hidden="1" x14ac:dyDescent="0.35">
      <c r="A3180">
        <v>1983</v>
      </c>
      <c r="B3180" t="s">
        <v>1712</v>
      </c>
      <c r="C3180" t="s">
        <v>4900</v>
      </c>
      <c r="D3180" t="s">
        <v>13</v>
      </c>
      <c r="E3180" t="s">
        <v>147</v>
      </c>
      <c r="F3180">
        <v>3245</v>
      </c>
      <c r="G3180">
        <v>0</v>
      </c>
    </row>
    <row r="3181" spans="1:7" hidden="1" x14ac:dyDescent="0.35">
      <c r="A3181">
        <v>1983</v>
      </c>
      <c r="B3181" t="s">
        <v>1712</v>
      </c>
      <c r="C3181" t="s">
        <v>4901</v>
      </c>
      <c r="D3181" t="s">
        <v>13</v>
      </c>
      <c r="E3181" t="s">
        <v>19</v>
      </c>
      <c r="F3181">
        <v>2328</v>
      </c>
      <c r="G3181">
        <v>0</v>
      </c>
    </row>
    <row r="3182" spans="1:7" hidden="1" x14ac:dyDescent="0.35">
      <c r="A3182">
        <v>1983</v>
      </c>
      <c r="B3182" t="s">
        <v>1712</v>
      </c>
      <c r="C3182" t="s">
        <v>4902</v>
      </c>
      <c r="D3182" t="s">
        <v>13</v>
      </c>
      <c r="E3182" t="s">
        <v>19</v>
      </c>
      <c r="F3182">
        <v>1133</v>
      </c>
      <c r="G3182">
        <v>0</v>
      </c>
    </row>
    <row r="3183" spans="1:7" hidden="1" x14ac:dyDescent="0.35">
      <c r="A3183">
        <v>1983</v>
      </c>
      <c r="B3183" t="s">
        <v>1712</v>
      </c>
      <c r="C3183" t="s">
        <v>4903</v>
      </c>
      <c r="D3183" t="s">
        <v>13</v>
      </c>
      <c r="E3183" t="s">
        <v>19</v>
      </c>
      <c r="F3183">
        <v>968</v>
      </c>
      <c r="G3183">
        <v>0</v>
      </c>
    </row>
    <row r="3184" spans="1:7" hidden="1" x14ac:dyDescent="0.35">
      <c r="A3184">
        <v>1983</v>
      </c>
      <c r="B3184" t="s">
        <v>1712</v>
      </c>
      <c r="C3184" t="s">
        <v>4904</v>
      </c>
      <c r="D3184" t="s">
        <v>13</v>
      </c>
      <c r="E3184" t="s">
        <v>19</v>
      </c>
      <c r="F3184">
        <v>341</v>
      </c>
      <c r="G3184">
        <v>0</v>
      </c>
    </row>
    <row r="3185" spans="1:7" hidden="1" x14ac:dyDescent="0.35">
      <c r="A3185">
        <v>1983</v>
      </c>
      <c r="B3185" t="s">
        <v>1712</v>
      </c>
      <c r="C3185" t="s">
        <v>4905</v>
      </c>
      <c r="D3185" t="s">
        <v>13</v>
      </c>
      <c r="E3185" t="s">
        <v>19</v>
      </c>
      <c r="F3185">
        <v>281</v>
      </c>
      <c r="G3185">
        <v>0</v>
      </c>
    </row>
    <row r="3186" spans="1:7" hidden="1" x14ac:dyDescent="0.35">
      <c r="A3186">
        <v>1983</v>
      </c>
      <c r="B3186" t="s">
        <v>4360</v>
      </c>
      <c r="C3186" t="s">
        <v>4906</v>
      </c>
      <c r="D3186" t="s">
        <v>13</v>
      </c>
      <c r="E3186" t="s">
        <v>19</v>
      </c>
      <c r="F3186">
        <v>574</v>
      </c>
      <c r="G3186">
        <v>0</v>
      </c>
    </row>
    <row r="3187" spans="1:7" hidden="1" x14ac:dyDescent="0.35">
      <c r="A3187">
        <v>1983</v>
      </c>
      <c r="B3187" t="s">
        <v>4360</v>
      </c>
      <c r="C3187" t="s">
        <v>4907</v>
      </c>
      <c r="D3187" t="s">
        <v>13</v>
      </c>
      <c r="E3187" t="s">
        <v>134</v>
      </c>
      <c r="F3187">
        <v>558</v>
      </c>
      <c r="G3187">
        <v>0</v>
      </c>
    </row>
    <row r="3188" spans="1:7" hidden="1" x14ac:dyDescent="0.35">
      <c r="A3188">
        <v>1983</v>
      </c>
      <c r="B3188" t="s">
        <v>4360</v>
      </c>
      <c r="C3188" t="s">
        <v>4908</v>
      </c>
      <c r="D3188" t="s">
        <v>13</v>
      </c>
      <c r="E3188" t="s">
        <v>17</v>
      </c>
      <c r="F3188">
        <v>459</v>
      </c>
      <c r="G3188">
        <v>0</v>
      </c>
    </row>
    <row r="3189" spans="1:7" hidden="1" x14ac:dyDescent="0.35">
      <c r="A3189">
        <v>1983</v>
      </c>
      <c r="B3189" t="s">
        <v>4360</v>
      </c>
      <c r="C3189" t="s">
        <v>4909</v>
      </c>
      <c r="D3189" t="s">
        <v>13</v>
      </c>
      <c r="E3189" t="s">
        <v>19</v>
      </c>
      <c r="F3189">
        <v>453</v>
      </c>
      <c r="G3189">
        <v>0</v>
      </c>
    </row>
    <row r="3190" spans="1:7" hidden="1" x14ac:dyDescent="0.35">
      <c r="A3190">
        <v>1983</v>
      </c>
      <c r="B3190" t="s">
        <v>4360</v>
      </c>
      <c r="C3190" t="s">
        <v>4910</v>
      </c>
      <c r="D3190" t="s">
        <v>13</v>
      </c>
      <c r="E3190" t="s">
        <v>1952</v>
      </c>
      <c r="F3190">
        <v>196</v>
      </c>
      <c r="G3190">
        <v>0</v>
      </c>
    </row>
    <row r="3191" spans="1:7" hidden="1" x14ac:dyDescent="0.35">
      <c r="A3191">
        <v>1983</v>
      </c>
      <c r="B3191" t="s">
        <v>4367</v>
      </c>
      <c r="C3191" t="s">
        <v>4368</v>
      </c>
      <c r="D3191" t="s">
        <v>13</v>
      </c>
      <c r="E3191" t="s">
        <v>17</v>
      </c>
      <c r="F3191">
        <v>7631</v>
      </c>
      <c r="G3191">
        <v>0</v>
      </c>
    </row>
    <row r="3192" spans="1:7" hidden="1" x14ac:dyDescent="0.35">
      <c r="A3192">
        <v>1983</v>
      </c>
      <c r="B3192" t="s">
        <v>4367</v>
      </c>
      <c r="C3192" t="s">
        <v>4911</v>
      </c>
      <c r="D3192" t="s">
        <v>13</v>
      </c>
      <c r="E3192" t="s">
        <v>139</v>
      </c>
      <c r="F3192">
        <v>2977</v>
      </c>
      <c r="G3192">
        <v>0</v>
      </c>
    </row>
    <row r="3193" spans="1:7" hidden="1" x14ac:dyDescent="0.35">
      <c r="A3193">
        <v>1983</v>
      </c>
      <c r="B3193" t="s">
        <v>4367</v>
      </c>
      <c r="C3193" t="s">
        <v>4912</v>
      </c>
      <c r="D3193" t="s">
        <v>13</v>
      </c>
      <c r="E3193" t="s">
        <v>19</v>
      </c>
      <c r="F3193">
        <v>592</v>
      </c>
      <c r="G3193">
        <v>0</v>
      </c>
    </row>
    <row r="3194" spans="1:7" hidden="1" x14ac:dyDescent="0.35">
      <c r="A3194">
        <v>1983</v>
      </c>
      <c r="B3194" t="s">
        <v>4378</v>
      </c>
      <c r="C3194" t="s">
        <v>3365</v>
      </c>
      <c r="D3194" t="s">
        <v>13</v>
      </c>
      <c r="E3194" t="s">
        <v>17</v>
      </c>
      <c r="F3194">
        <v>266</v>
      </c>
      <c r="G3194">
        <v>0</v>
      </c>
    </row>
    <row r="3195" spans="1:7" hidden="1" x14ac:dyDescent="0.35">
      <c r="A3195">
        <v>1983</v>
      </c>
      <c r="B3195" t="s">
        <v>4378</v>
      </c>
      <c r="C3195" t="s">
        <v>4913</v>
      </c>
      <c r="D3195" t="s">
        <v>13</v>
      </c>
      <c r="E3195" t="s">
        <v>19</v>
      </c>
      <c r="F3195">
        <v>0</v>
      </c>
      <c r="G3195">
        <v>0</v>
      </c>
    </row>
    <row r="3196" spans="1:7" hidden="1" x14ac:dyDescent="0.35">
      <c r="A3196">
        <v>1983</v>
      </c>
      <c r="B3196" t="s">
        <v>4378</v>
      </c>
      <c r="C3196" t="s">
        <v>4914</v>
      </c>
      <c r="D3196" t="s">
        <v>13</v>
      </c>
      <c r="E3196" t="s">
        <v>147</v>
      </c>
      <c r="F3196">
        <v>0</v>
      </c>
      <c r="G3196">
        <v>0</v>
      </c>
    </row>
    <row r="3197" spans="1:7" hidden="1" x14ac:dyDescent="0.35">
      <c r="A3197">
        <v>1983</v>
      </c>
      <c r="B3197" t="s">
        <v>4385</v>
      </c>
      <c r="C3197" t="s">
        <v>4915</v>
      </c>
      <c r="D3197" t="s">
        <v>13</v>
      </c>
      <c r="E3197" t="s">
        <v>134</v>
      </c>
      <c r="F3197">
        <v>8565</v>
      </c>
      <c r="G3197">
        <v>0</v>
      </c>
    </row>
    <row r="3198" spans="1:7" hidden="1" x14ac:dyDescent="0.35">
      <c r="A3198">
        <v>1983</v>
      </c>
      <c r="B3198" t="s">
        <v>4385</v>
      </c>
      <c r="C3198" t="s">
        <v>1714</v>
      </c>
      <c r="D3198" t="s">
        <v>13</v>
      </c>
      <c r="E3198" t="s">
        <v>17</v>
      </c>
      <c r="F3198">
        <v>1364</v>
      </c>
      <c r="G3198">
        <v>0</v>
      </c>
    </row>
    <row r="3199" spans="1:7" hidden="1" x14ac:dyDescent="0.35">
      <c r="A3199">
        <v>1983</v>
      </c>
      <c r="B3199" t="s">
        <v>4390</v>
      </c>
      <c r="C3199" t="s">
        <v>4916</v>
      </c>
      <c r="D3199" t="s">
        <v>13</v>
      </c>
      <c r="E3199" t="s">
        <v>134</v>
      </c>
      <c r="F3199">
        <v>4680</v>
      </c>
      <c r="G3199">
        <v>0</v>
      </c>
    </row>
    <row r="3200" spans="1:7" hidden="1" x14ac:dyDescent="0.35">
      <c r="A3200">
        <v>1983</v>
      </c>
      <c r="B3200" t="s">
        <v>4390</v>
      </c>
      <c r="C3200" t="s">
        <v>4917</v>
      </c>
      <c r="D3200" t="s">
        <v>13</v>
      </c>
      <c r="E3200" t="s">
        <v>17</v>
      </c>
      <c r="F3200">
        <v>1127</v>
      </c>
      <c r="G3200">
        <v>0</v>
      </c>
    </row>
    <row r="3201" spans="1:7" hidden="1" x14ac:dyDescent="0.35">
      <c r="A3201">
        <v>1983</v>
      </c>
      <c r="B3201" t="s">
        <v>4390</v>
      </c>
      <c r="C3201" t="s">
        <v>4918</v>
      </c>
      <c r="D3201" t="s">
        <v>13</v>
      </c>
      <c r="E3201" t="s">
        <v>19</v>
      </c>
      <c r="F3201">
        <v>239</v>
      </c>
      <c r="G3201">
        <v>0</v>
      </c>
    </row>
    <row r="3202" spans="1:7" hidden="1" x14ac:dyDescent="0.35">
      <c r="A3202">
        <v>1983</v>
      </c>
      <c r="B3202" t="s">
        <v>4390</v>
      </c>
      <c r="C3202" t="s">
        <v>4919</v>
      </c>
      <c r="D3202" t="s">
        <v>13</v>
      </c>
      <c r="E3202" t="s">
        <v>19</v>
      </c>
      <c r="F3202">
        <v>145</v>
      </c>
      <c r="G3202">
        <v>0</v>
      </c>
    </row>
    <row r="3203" spans="1:7" x14ac:dyDescent="0.35">
      <c r="A3203">
        <v>1983</v>
      </c>
      <c r="B3203" t="s">
        <v>4398</v>
      </c>
      <c r="C3203" t="s">
        <v>4920</v>
      </c>
      <c r="D3203" t="s">
        <v>96</v>
      </c>
      <c r="E3203" t="s">
        <v>17</v>
      </c>
      <c r="F3203" s="4">
        <v>7463</v>
      </c>
      <c r="G3203">
        <v>1</v>
      </c>
    </row>
    <row r="3204" spans="1:7" x14ac:dyDescent="0.35">
      <c r="A3204">
        <v>1983</v>
      </c>
      <c r="B3204" t="s">
        <v>4398</v>
      </c>
      <c r="C3204" t="s">
        <v>4921</v>
      </c>
      <c r="D3204" t="s">
        <v>13</v>
      </c>
      <c r="E3204" t="s">
        <v>134</v>
      </c>
      <c r="F3204" s="4">
        <v>5563</v>
      </c>
      <c r="G3204">
        <v>1</v>
      </c>
    </row>
    <row r="3205" spans="1:7" hidden="1" x14ac:dyDescent="0.35">
      <c r="A3205">
        <v>1983</v>
      </c>
      <c r="B3205" t="s">
        <v>4419</v>
      </c>
      <c r="C3205" t="s">
        <v>4922</v>
      </c>
      <c r="D3205" t="s">
        <v>13</v>
      </c>
      <c r="E3205" t="s">
        <v>17</v>
      </c>
      <c r="F3205"/>
      <c r="G3205">
        <v>0</v>
      </c>
    </row>
    <row r="3206" spans="1:7" hidden="1" x14ac:dyDescent="0.35">
      <c r="A3206">
        <v>1983</v>
      </c>
      <c r="B3206" t="s">
        <v>4419</v>
      </c>
      <c r="C3206" t="s">
        <v>4922</v>
      </c>
      <c r="D3206" t="s">
        <v>13</v>
      </c>
      <c r="E3206" t="s">
        <v>17</v>
      </c>
      <c r="F3206"/>
      <c r="G3206">
        <v>0</v>
      </c>
    </row>
    <row r="3207" spans="1:7" x14ac:dyDescent="0.35">
      <c r="A3207">
        <v>1983</v>
      </c>
      <c r="B3207" t="s">
        <v>4426</v>
      </c>
      <c r="C3207" t="s">
        <v>4427</v>
      </c>
      <c r="D3207" t="s">
        <v>96</v>
      </c>
      <c r="E3207" t="s">
        <v>17</v>
      </c>
      <c r="F3207" s="4">
        <v>15605</v>
      </c>
      <c r="G3207">
        <v>1</v>
      </c>
    </row>
    <row r="3208" spans="1:7" x14ac:dyDescent="0.35">
      <c r="A3208">
        <v>1983</v>
      </c>
      <c r="B3208" t="s">
        <v>4426</v>
      </c>
      <c r="C3208" t="s">
        <v>4923</v>
      </c>
      <c r="D3208" t="s">
        <v>13</v>
      </c>
      <c r="E3208" t="s">
        <v>139</v>
      </c>
      <c r="F3208" s="4">
        <v>14051</v>
      </c>
      <c r="G3208">
        <v>1</v>
      </c>
    </row>
    <row r="3209" spans="1:7" x14ac:dyDescent="0.35">
      <c r="A3209">
        <v>1983</v>
      </c>
      <c r="B3209" t="s">
        <v>4426</v>
      </c>
      <c r="C3209" t="s">
        <v>4924</v>
      </c>
      <c r="D3209" t="s">
        <v>13</v>
      </c>
      <c r="E3209" t="s">
        <v>134</v>
      </c>
      <c r="F3209" s="4">
        <v>3443</v>
      </c>
      <c r="G3209">
        <v>1</v>
      </c>
    </row>
    <row r="3210" spans="1:7" hidden="1" x14ac:dyDescent="0.35">
      <c r="A3210">
        <v>1983</v>
      </c>
      <c r="B3210" t="s">
        <v>4433</v>
      </c>
      <c r="C3210" t="s">
        <v>4925</v>
      </c>
      <c r="D3210" t="s">
        <v>13</v>
      </c>
      <c r="E3210" t="s">
        <v>134</v>
      </c>
      <c r="F3210">
        <v>19741</v>
      </c>
      <c r="G3210">
        <v>0</v>
      </c>
    </row>
    <row r="3211" spans="1:7" hidden="1" x14ac:dyDescent="0.35">
      <c r="A3211">
        <v>1983</v>
      </c>
      <c r="B3211" t="s">
        <v>4433</v>
      </c>
      <c r="C3211" t="s">
        <v>4926</v>
      </c>
      <c r="D3211" t="s">
        <v>13</v>
      </c>
      <c r="E3211" t="s">
        <v>17</v>
      </c>
      <c r="F3211">
        <v>12728</v>
      </c>
      <c r="G3211">
        <v>0</v>
      </c>
    </row>
    <row r="3212" spans="1:7" hidden="1" x14ac:dyDescent="0.35">
      <c r="A3212">
        <v>1983</v>
      </c>
      <c r="B3212" t="s">
        <v>4433</v>
      </c>
      <c r="C3212" t="s">
        <v>4927</v>
      </c>
      <c r="D3212" t="s">
        <v>13</v>
      </c>
      <c r="E3212" t="s">
        <v>139</v>
      </c>
      <c r="F3212">
        <v>1104</v>
      </c>
      <c r="G3212">
        <v>0</v>
      </c>
    </row>
    <row r="3213" spans="1:7" hidden="1" x14ac:dyDescent="0.35">
      <c r="A3213">
        <v>1983</v>
      </c>
      <c r="B3213" t="s">
        <v>4438</v>
      </c>
      <c r="C3213" t="s">
        <v>4439</v>
      </c>
      <c r="D3213" t="s">
        <v>13</v>
      </c>
      <c r="E3213" t="s">
        <v>17</v>
      </c>
      <c r="F3213">
        <v>10639</v>
      </c>
      <c r="G3213">
        <v>0</v>
      </c>
    </row>
    <row r="3214" spans="1:7" hidden="1" x14ac:dyDescent="0.35">
      <c r="A3214">
        <v>1983</v>
      </c>
      <c r="B3214" t="s">
        <v>4438</v>
      </c>
      <c r="C3214" t="s">
        <v>4928</v>
      </c>
      <c r="D3214" t="s">
        <v>13</v>
      </c>
      <c r="E3214" t="s">
        <v>134</v>
      </c>
      <c r="F3214">
        <v>8394</v>
      </c>
      <c r="G3214">
        <v>0</v>
      </c>
    </row>
    <row r="3215" spans="1:7" hidden="1" x14ac:dyDescent="0.35">
      <c r="A3215">
        <v>1983</v>
      </c>
      <c r="B3215" t="s">
        <v>4438</v>
      </c>
      <c r="C3215" t="s">
        <v>4929</v>
      </c>
      <c r="D3215" t="s">
        <v>13</v>
      </c>
      <c r="E3215" t="s">
        <v>19</v>
      </c>
      <c r="F3215">
        <v>943</v>
      </c>
      <c r="G3215">
        <v>0</v>
      </c>
    </row>
    <row r="3216" spans="1:7" hidden="1" x14ac:dyDescent="0.35">
      <c r="A3216">
        <v>1983</v>
      </c>
      <c r="B3216" t="s">
        <v>4438</v>
      </c>
      <c r="C3216" t="s">
        <v>4930</v>
      </c>
      <c r="D3216" t="s">
        <v>13</v>
      </c>
      <c r="E3216" t="s">
        <v>139</v>
      </c>
      <c r="F3216">
        <v>395</v>
      </c>
      <c r="G3216">
        <v>0</v>
      </c>
    </row>
    <row r="3217" spans="1:7" hidden="1" x14ac:dyDescent="0.35">
      <c r="A3217">
        <v>1983</v>
      </c>
      <c r="B3217" t="s">
        <v>4462</v>
      </c>
      <c r="C3217" t="s">
        <v>4931</v>
      </c>
      <c r="D3217" t="s">
        <v>13</v>
      </c>
      <c r="E3217" t="s">
        <v>17</v>
      </c>
      <c r="F3217">
        <v>5453</v>
      </c>
      <c r="G3217">
        <v>0</v>
      </c>
    </row>
    <row r="3218" spans="1:7" hidden="1" x14ac:dyDescent="0.35">
      <c r="A3218">
        <v>1983</v>
      </c>
      <c r="B3218" t="s">
        <v>4462</v>
      </c>
      <c r="C3218" t="s">
        <v>3268</v>
      </c>
      <c r="D3218" t="s">
        <v>13</v>
      </c>
      <c r="E3218" t="s">
        <v>19</v>
      </c>
      <c r="F3218">
        <v>369</v>
      </c>
      <c r="G3218">
        <v>0</v>
      </c>
    </row>
    <row r="3219" spans="1:7" hidden="1" x14ac:dyDescent="0.35">
      <c r="A3219">
        <v>1983</v>
      </c>
      <c r="B3219" t="s">
        <v>4469</v>
      </c>
      <c r="C3219" t="s">
        <v>3497</v>
      </c>
      <c r="D3219" t="s">
        <v>13</v>
      </c>
      <c r="E3219" t="s">
        <v>17</v>
      </c>
      <c r="F3219">
        <v>10920</v>
      </c>
      <c r="G3219">
        <v>0</v>
      </c>
    </row>
    <row r="3220" spans="1:7" hidden="1" x14ac:dyDescent="0.35">
      <c r="A3220">
        <v>1983</v>
      </c>
      <c r="B3220" t="s">
        <v>4469</v>
      </c>
      <c r="C3220" t="s">
        <v>4932</v>
      </c>
      <c r="D3220" t="s">
        <v>13</v>
      </c>
      <c r="E3220" t="s">
        <v>1952</v>
      </c>
      <c r="F3220">
        <v>4553</v>
      </c>
      <c r="G3220">
        <v>0</v>
      </c>
    </row>
    <row r="3221" spans="1:7" hidden="1" x14ac:dyDescent="0.35">
      <c r="A3221">
        <v>1983</v>
      </c>
      <c r="B3221" t="s">
        <v>4469</v>
      </c>
      <c r="C3221" t="s">
        <v>4933</v>
      </c>
      <c r="D3221" t="s">
        <v>13</v>
      </c>
      <c r="E3221" t="s">
        <v>19</v>
      </c>
      <c r="F3221">
        <v>4444</v>
      </c>
      <c r="G3221">
        <v>0</v>
      </c>
    </row>
    <row r="3222" spans="1:7" hidden="1" x14ac:dyDescent="0.35">
      <c r="A3222">
        <v>1983</v>
      </c>
      <c r="B3222" t="s">
        <v>4469</v>
      </c>
      <c r="C3222" t="s">
        <v>4934</v>
      </c>
      <c r="D3222" t="s">
        <v>13</v>
      </c>
      <c r="E3222" t="s">
        <v>19</v>
      </c>
      <c r="F3222">
        <v>348</v>
      </c>
      <c r="G3222">
        <v>0</v>
      </c>
    </row>
    <row r="3223" spans="1:7" hidden="1" x14ac:dyDescent="0.35">
      <c r="A3223">
        <v>1983</v>
      </c>
      <c r="B3223" t="s">
        <v>4505</v>
      </c>
      <c r="C3223" t="s">
        <v>4935</v>
      </c>
      <c r="D3223" t="s">
        <v>13</v>
      </c>
      <c r="E3223" t="s">
        <v>17</v>
      </c>
      <c r="F3223">
        <v>1804</v>
      </c>
      <c r="G3223">
        <v>0</v>
      </c>
    </row>
    <row r="3224" spans="1:7" hidden="1" x14ac:dyDescent="0.35">
      <c r="A3224">
        <v>1983</v>
      </c>
      <c r="B3224" t="s">
        <v>4505</v>
      </c>
      <c r="C3224" t="s">
        <v>4507</v>
      </c>
      <c r="D3224" t="s">
        <v>13</v>
      </c>
      <c r="E3224" t="s">
        <v>139</v>
      </c>
      <c r="F3224">
        <v>812</v>
      </c>
      <c r="G3224">
        <v>0</v>
      </c>
    </row>
    <row r="3225" spans="1:7" hidden="1" x14ac:dyDescent="0.35">
      <c r="A3225">
        <v>1983</v>
      </c>
      <c r="B3225" t="s">
        <v>4505</v>
      </c>
      <c r="C3225" t="s">
        <v>4936</v>
      </c>
      <c r="D3225" t="s">
        <v>13</v>
      </c>
      <c r="E3225" t="s">
        <v>19</v>
      </c>
      <c r="F3225">
        <v>67</v>
      </c>
      <c r="G3225">
        <v>0</v>
      </c>
    </row>
    <row r="3226" spans="1:7" hidden="1" x14ac:dyDescent="0.35">
      <c r="A3226">
        <v>1983</v>
      </c>
      <c r="B3226" t="s">
        <v>4512</v>
      </c>
      <c r="C3226" t="s">
        <v>4937</v>
      </c>
      <c r="D3226" t="s">
        <v>13</v>
      </c>
      <c r="E3226" t="s">
        <v>19</v>
      </c>
      <c r="F3226">
        <v>714</v>
      </c>
      <c r="G3226">
        <v>0</v>
      </c>
    </row>
    <row r="3227" spans="1:7" hidden="1" x14ac:dyDescent="0.35">
      <c r="A3227">
        <v>1983</v>
      </c>
      <c r="B3227" t="s">
        <v>4512</v>
      </c>
      <c r="C3227" t="s">
        <v>4938</v>
      </c>
      <c r="D3227" t="s">
        <v>13</v>
      </c>
      <c r="E3227" t="s">
        <v>17</v>
      </c>
      <c r="F3227">
        <v>466</v>
      </c>
      <c r="G3227">
        <v>0</v>
      </c>
    </row>
    <row r="3228" spans="1:7" hidden="1" x14ac:dyDescent="0.35">
      <c r="A3228">
        <v>1983</v>
      </c>
      <c r="B3228" t="s">
        <v>4512</v>
      </c>
      <c r="C3228" t="s">
        <v>4939</v>
      </c>
      <c r="D3228" t="s">
        <v>13</v>
      </c>
      <c r="E3228" t="s">
        <v>139</v>
      </c>
      <c r="F3228">
        <v>73</v>
      </c>
      <c r="G3228">
        <v>0</v>
      </c>
    </row>
    <row r="3229" spans="1:7" hidden="1" x14ac:dyDescent="0.35">
      <c r="A3229">
        <v>1983</v>
      </c>
      <c r="B3229" t="s">
        <v>4512</v>
      </c>
      <c r="C3229" t="s">
        <v>4940</v>
      </c>
      <c r="D3229" t="s">
        <v>13</v>
      </c>
      <c r="E3229" t="s">
        <v>147</v>
      </c>
      <c r="F3229">
        <v>38</v>
      </c>
      <c r="G3229">
        <v>0</v>
      </c>
    </row>
    <row r="3230" spans="1:7" hidden="1" x14ac:dyDescent="0.35">
      <c r="A3230">
        <v>1983</v>
      </c>
      <c r="B3230" t="s">
        <v>4529</v>
      </c>
      <c r="C3230" t="s">
        <v>4941</v>
      </c>
      <c r="D3230" t="s">
        <v>13</v>
      </c>
      <c r="E3230" t="s">
        <v>17</v>
      </c>
      <c r="F3230">
        <v>9555</v>
      </c>
      <c r="G3230">
        <v>0</v>
      </c>
    </row>
    <row r="3231" spans="1:7" hidden="1" x14ac:dyDescent="0.35">
      <c r="A3231">
        <v>1983</v>
      </c>
      <c r="B3231" t="s">
        <v>4529</v>
      </c>
      <c r="C3231" t="s">
        <v>4531</v>
      </c>
      <c r="D3231" t="s">
        <v>13</v>
      </c>
      <c r="E3231" t="s">
        <v>139</v>
      </c>
      <c r="F3231">
        <v>426</v>
      </c>
      <c r="G3231">
        <v>0</v>
      </c>
    </row>
    <row r="3232" spans="1:7" hidden="1" x14ac:dyDescent="0.35">
      <c r="A3232">
        <v>1983</v>
      </c>
      <c r="B3232" t="s">
        <v>4535</v>
      </c>
      <c r="C3232" t="s">
        <v>4942</v>
      </c>
      <c r="D3232" t="s">
        <v>13</v>
      </c>
      <c r="E3232" t="s">
        <v>17</v>
      </c>
      <c r="F3232">
        <v>36781</v>
      </c>
      <c r="G3232">
        <v>0</v>
      </c>
    </row>
    <row r="3233" spans="1:7" hidden="1" x14ac:dyDescent="0.35">
      <c r="A3233">
        <v>1983</v>
      </c>
      <c r="B3233" t="s">
        <v>4535</v>
      </c>
      <c r="C3233" t="s">
        <v>4943</v>
      </c>
      <c r="D3233" t="s">
        <v>13</v>
      </c>
      <c r="E3233" t="s">
        <v>19</v>
      </c>
      <c r="F3233">
        <v>3832</v>
      </c>
      <c r="G3233">
        <v>0</v>
      </c>
    </row>
    <row r="3234" spans="1:7" hidden="1" x14ac:dyDescent="0.35">
      <c r="A3234">
        <v>1983</v>
      </c>
      <c r="B3234" t="s">
        <v>4535</v>
      </c>
      <c r="C3234" t="s">
        <v>4944</v>
      </c>
      <c r="D3234" t="s">
        <v>13</v>
      </c>
      <c r="E3234" t="s">
        <v>19</v>
      </c>
      <c r="F3234">
        <v>1732</v>
      </c>
      <c r="G3234">
        <v>0</v>
      </c>
    </row>
    <row r="3235" spans="1:7" hidden="1" x14ac:dyDescent="0.35">
      <c r="A3235">
        <v>1983</v>
      </c>
      <c r="B3235" t="s">
        <v>4541</v>
      </c>
      <c r="C3235" t="s">
        <v>4945</v>
      </c>
      <c r="D3235" t="s">
        <v>13</v>
      </c>
      <c r="E3235" t="s">
        <v>17</v>
      </c>
      <c r="F3235">
        <v>12612</v>
      </c>
      <c r="G3235">
        <v>0</v>
      </c>
    </row>
    <row r="3236" spans="1:7" hidden="1" x14ac:dyDescent="0.35">
      <c r="A3236">
        <v>1983</v>
      </c>
      <c r="B3236" t="s">
        <v>4541</v>
      </c>
      <c r="C3236" t="s">
        <v>4946</v>
      </c>
      <c r="D3236" t="s">
        <v>13</v>
      </c>
      <c r="E3236" t="s">
        <v>19</v>
      </c>
      <c r="F3236">
        <v>2704</v>
      </c>
      <c r="G3236">
        <v>0</v>
      </c>
    </row>
    <row r="3237" spans="1:7" hidden="1" x14ac:dyDescent="0.35">
      <c r="A3237">
        <v>1983</v>
      </c>
      <c r="B3237" t="s">
        <v>4541</v>
      </c>
      <c r="C3237" t="s">
        <v>4544</v>
      </c>
      <c r="D3237" t="s">
        <v>13</v>
      </c>
      <c r="E3237" t="s">
        <v>19</v>
      </c>
      <c r="F3237">
        <v>1314</v>
      </c>
      <c r="G3237">
        <v>0</v>
      </c>
    </row>
    <row r="3238" spans="1:7" hidden="1" x14ac:dyDescent="0.35">
      <c r="A3238">
        <v>1983</v>
      </c>
      <c r="B3238" t="s">
        <v>4541</v>
      </c>
      <c r="C3238" t="s">
        <v>1771</v>
      </c>
      <c r="D3238" t="s">
        <v>13</v>
      </c>
      <c r="E3238" t="s">
        <v>19</v>
      </c>
      <c r="F3238">
        <v>977</v>
      </c>
      <c r="G3238">
        <v>0</v>
      </c>
    </row>
    <row r="3239" spans="1:7" hidden="1" x14ac:dyDescent="0.35">
      <c r="A3239">
        <v>1983</v>
      </c>
      <c r="B3239" t="s">
        <v>4551</v>
      </c>
      <c r="C3239" t="s">
        <v>4552</v>
      </c>
      <c r="D3239" t="s">
        <v>13</v>
      </c>
      <c r="E3239" t="s">
        <v>17</v>
      </c>
      <c r="F3239">
        <v>30259</v>
      </c>
      <c r="G3239">
        <v>0</v>
      </c>
    </row>
    <row r="3240" spans="1:7" hidden="1" x14ac:dyDescent="0.35">
      <c r="A3240">
        <v>1983</v>
      </c>
      <c r="B3240" t="s">
        <v>4551</v>
      </c>
      <c r="C3240" t="s">
        <v>4947</v>
      </c>
      <c r="D3240" t="s">
        <v>13</v>
      </c>
      <c r="E3240" t="s">
        <v>19</v>
      </c>
      <c r="F3240">
        <v>6669</v>
      </c>
      <c r="G3240">
        <v>0</v>
      </c>
    </row>
    <row r="3241" spans="1:7" hidden="1" x14ac:dyDescent="0.35">
      <c r="A3241">
        <v>1983</v>
      </c>
      <c r="B3241" t="s">
        <v>4551</v>
      </c>
      <c r="C3241" t="s">
        <v>4948</v>
      </c>
      <c r="D3241" t="s">
        <v>13</v>
      </c>
      <c r="E3241" t="s">
        <v>19</v>
      </c>
      <c r="F3241">
        <v>601</v>
      </c>
      <c r="G3241">
        <v>0</v>
      </c>
    </row>
    <row r="3242" spans="1:7" hidden="1" x14ac:dyDescent="0.35">
      <c r="A3242">
        <v>1983</v>
      </c>
      <c r="B3242" t="s">
        <v>4555</v>
      </c>
      <c r="C3242" t="s">
        <v>4949</v>
      </c>
      <c r="D3242" t="s">
        <v>13</v>
      </c>
      <c r="E3242" t="s">
        <v>17</v>
      </c>
      <c r="F3242">
        <v>8153</v>
      </c>
      <c r="G3242">
        <v>0</v>
      </c>
    </row>
    <row r="3243" spans="1:7" hidden="1" x14ac:dyDescent="0.35">
      <c r="A3243">
        <v>1983</v>
      </c>
      <c r="B3243" t="s">
        <v>4555</v>
      </c>
      <c r="C3243" t="s">
        <v>4950</v>
      </c>
      <c r="D3243" t="s">
        <v>13</v>
      </c>
      <c r="E3243" t="s">
        <v>1952</v>
      </c>
      <c r="F3243">
        <v>469</v>
      </c>
      <c r="G3243">
        <v>0</v>
      </c>
    </row>
    <row r="3244" spans="1:7" hidden="1" x14ac:dyDescent="0.35">
      <c r="A3244">
        <v>1983</v>
      </c>
      <c r="B3244" t="s">
        <v>4563</v>
      </c>
      <c r="C3244" t="s">
        <v>4951</v>
      </c>
      <c r="D3244" t="s">
        <v>13</v>
      </c>
      <c r="E3244" t="s">
        <v>17</v>
      </c>
      <c r="F3244">
        <v>3370</v>
      </c>
      <c r="G3244">
        <v>0</v>
      </c>
    </row>
    <row r="3245" spans="1:7" hidden="1" x14ac:dyDescent="0.35">
      <c r="A3245">
        <v>1983</v>
      </c>
      <c r="B3245" t="s">
        <v>4563</v>
      </c>
      <c r="C3245" t="s">
        <v>4952</v>
      </c>
      <c r="D3245" t="s">
        <v>13</v>
      </c>
      <c r="E3245" t="s">
        <v>147</v>
      </c>
      <c r="F3245">
        <v>378</v>
      </c>
      <c r="G3245">
        <v>0</v>
      </c>
    </row>
    <row r="3246" spans="1:7" hidden="1" x14ac:dyDescent="0.35">
      <c r="A3246">
        <v>1983</v>
      </c>
      <c r="B3246" t="s">
        <v>4571</v>
      </c>
      <c r="C3246" t="s">
        <v>4953</v>
      </c>
      <c r="D3246" t="s">
        <v>13</v>
      </c>
      <c r="E3246" t="s">
        <v>139</v>
      </c>
      <c r="F3246">
        <v>15374</v>
      </c>
      <c r="G3246">
        <v>0</v>
      </c>
    </row>
    <row r="3247" spans="1:7" hidden="1" x14ac:dyDescent="0.35">
      <c r="A3247">
        <v>1983</v>
      </c>
      <c r="B3247" t="s">
        <v>4571</v>
      </c>
      <c r="C3247" t="s">
        <v>4954</v>
      </c>
      <c r="D3247" t="s">
        <v>13</v>
      </c>
      <c r="E3247" t="s">
        <v>17</v>
      </c>
      <c r="F3247">
        <v>10824</v>
      </c>
      <c r="G3247">
        <v>0</v>
      </c>
    </row>
    <row r="3248" spans="1:7" hidden="1" x14ac:dyDescent="0.35">
      <c r="A3248">
        <v>1983</v>
      </c>
      <c r="B3248" t="s">
        <v>4580</v>
      </c>
      <c r="C3248" t="s">
        <v>4955</v>
      </c>
      <c r="D3248" t="s">
        <v>13</v>
      </c>
      <c r="E3248" t="s">
        <v>17</v>
      </c>
      <c r="F3248">
        <v>7558</v>
      </c>
      <c r="G3248">
        <v>0</v>
      </c>
    </row>
    <row r="3249" spans="1:7" hidden="1" x14ac:dyDescent="0.35">
      <c r="A3249">
        <v>1983</v>
      </c>
      <c r="B3249" t="s">
        <v>4580</v>
      </c>
      <c r="C3249" t="s">
        <v>4956</v>
      </c>
      <c r="D3249" t="s">
        <v>13</v>
      </c>
      <c r="E3249" t="s">
        <v>19</v>
      </c>
      <c r="F3249">
        <v>766</v>
      </c>
      <c r="G3249">
        <v>0</v>
      </c>
    </row>
    <row r="3250" spans="1:7" hidden="1" x14ac:dyDescent="0.35">
      <c r="A3250">
        <v>1983</v>
      </c>
      <c r="B3250" t="s">
        <v>4580</v>
      </c>
      <c r="C3250" t="s">
        <v>4957</v>
      </c>
      <c r="D3250" t="s">
        <v>13</v>
      </c>
      <c r="E3250" t="s">
        <v>139</v>
      </c>
      <c r="F3250">
        <v>511</v>
      </c>
      <c r="G3250">
        <v>0</v>
      </c>
    </row>
    <row r="3251" spans="1:7" hidden="1" x14ac:dyDescent="0.35">
      <c r="A3251">
        <v>1983</v>
      </c>
      <c r="B3251" t="s">
        <v>4580</v>
      </c>
      <c r="C3251" t="s">
        <v>4958</v>
      </c>
      <c r="D3251" t="s">
        <v>13</v>
      </c>
      <c r="E3251" t="s">
        <v>19</v>
      </c>
      <c r="F3251">
        <v>396</v>
      </c>
      <c r="G3251">
        <v>0</v>
      </c>
    </row>
    <row r="3252" spans="1:7" hidden="1" x14ac:dyDescent="0.35">
      <c r="A3252">
        <v>1983</v>
      </c>
      <c r="B3252" t="s">
        <v>4587</v>
      </c>
      <c r="C3252" t="s">
        <v>4959</v>
      </c>
      <c r="D3252" t="s">
        <v>13</v>
      </c>
      <c r="E3252" t="s">
        <v>17</v>
      </c>
      <c r="F3252">
        <v>25135</v>
      </c>
      <c r="G3252">
        <v>0</v>
      </c>
    </row>
    <row r="3253" spans="1:7" hidden="1" x14ac:dyDescent="0.35">
      <c r="A3253">
        <v>1983</v>
      </c>
      <c r="B3253" t="s">
        <v>4587</v>
      </c>
      <c r="C3253" t="s">
        <v>4960</v>
      </c>
      <c r="D3253" t="s">
        <v>13</v>
      </c>
      <c r="E3253" t="s">
        <v>139</v>
      </c>
      <c r="F3253">
        <v>5410</v>
      </c>
      <c r="G3253">
        <v>0</v>
      </c>
    </row>
    <row r="3254" spans="1:7" hidden="1" x14ac:dyDescent="0.35">
      <c r="A3254">
        <v>1983</v>
      </c>
      <c r="B3254" t="s">
        <v>4587</v>
      </c>
      <c r="C3254" t="s">
        <v>4961</v>
      </c>
      <c r="D3254" t="s">
        <v>13</v>
      </c>
      <c r="E3254" t="s">
        <v>1952</v>
      </c>
      <c r="F3254">
        <v>4381</v>
      </c>
      <c r="G3254">
        <v>0</v>
      </c>
    </row>
    <row r="3255" spans="1:7" hidden="1" x14ac:dyDescent="0.35">
      <c r="A3255">
        <v>1983</v>
      </c>
      <c r="B3255" t="s">
        <v>4587</v>
      </c>
      <c r="C3255" t="s">
        <v>4962</v>
      </c>
      <c r="D3255" t="s">
        <v>13</v>
      </c>
      <c r="E3255" t="s">
        <v>19</v>
      </c>
      <c r="F3255">
        <v>1937</v>
      </c>
      <c r="G3255">
        <v>0</v>
      </c>
    </row>
    <row r="3256" spans="1:7" hidden="1" x14ac:dyDescent="0.35">
      <c r="A3256">
        <v>1983</v>
      </c>
      <c r="B3256" t="s">
        <v>4594</v>
      </c>
      <c r="C3256" t="s">
        <v>4963</v>
      </c>
      <c r="D3256" t="s">
        <v>13</v>
      </c>
      <c r="E3256" t="s">
        <v>17</v>
      </c>
      <c r="F3256">
        <v>34674</v>
      </c>
      <c r="G3256">
        <v>0</v>
      </c>
    </row>
    <row r="3257" spans="1:7" hidden="1" x14ac:dyDescent="0.35">
      <c r="A3257">
        <v>1983</v>
      </c>
      <c r="B3257" t="s">
        <v>4594</v>
      </c>
      <c r="C3257" t="s">
        <v>4964</v>
      </c>
      <c r="D3257" t="s">
        <v>13</v>
      </c>
      <c r="E3257" t="s">
        <v>147</v>
      </c>
      <c r="F3257">
        <v>6690</v>
      </c>
      <c r="G3257">
        <v>0</v>
      </c>
    </row>
    <row r="3258" spans="1:7" hidden="1" x14ac:dyDescent="0.35">
      <c r="A3258">
        <v>1983</v>
      </c>
      <c r="B3258" t="s">
        <v>4594</v>
      </c>
      <c r="C3258" t="s">
        <v>4965</v>
      </c>
      <c r="D3258" t="s">
        <v>13</v>
      </c>
      <c r="E3258" t="s">
        <v>19</v>
      </c>
      <c r="F3258">
        <v>1993</v>
      </c>
      <c r="G3258">
        <v>0</v>
      </c>
    </row>
    <row r="3259" spans="1:7" hidden="1" x14ac:dyDescent="0.35">
      <c r="A3259">
        <v>1983</v>
      </c>
      <c r="B3259" t="s">
        <v>4600</v>
      </c>
      <c r="C3259" t="s">
        <v>4966</v>
      </c>
      <c r="D3259" t="s">
        <v>13</v>
      </c>
      <c r="E3259" t="s">
        <v>17</v>
      </c>
      <c r="F3259">
        <v>14514</v>
      </c>
      <c r="G3259">
        <v>0</v>
      </c>
    </row>
    <row r="3260" spans="1:7" hidden="1" x14ac:dyDescent="0.35">
      <c r="A3260">
        <v>1983</v>
      </c>
      <c r="B3260" t="s">
        <v>4600</v>
      </c>
      <c r="C3260" t="s">
        <v>4967</v>
      </c>
      <c r="D3260" t="s">
        <v>13</v>
      </c>
      <c r="E3260" t="s">
        <v>1952</v>
      </c>
      <c r="F3260">
        <v>8934</v>
      </c>
      <c r="G3260">
        <v>0</v>
      </c>
    </row>
    <row r="3261" spans="1:7" hidden="1" x14ac:dyDescent="0.35">
      <c r="A3261">
        <v>1983</v>
      </c>
      <c r="B3261" t="s">
        <v>4600</v>
      </c>
      <c r="C3261" t="s">
        <v>4968</v>
      </c>
      <c r="D3261" t="s">
        <v>13</v>
      </c>
      <c r="E3261" t="s">
        <v>19</v>
      </c>
      <c r="F3261">
        <v>4182</v>
      </c>
      <c r="G3261">
        <v>0</v>
      </c>
    </row>
    <row r="3262" spans="1:7" hidden="1" x14ac:dyDescent="0.35">
      <c r="A3262">
        <v>1983</v>
      </c>
      <c r="B3262" t="s">
        <v>4600</v>
      </c>
      <c r="C3262" t="s">
        <v>4604</v>
      </c>
      <c r="D3262" t="s">
        <v>13</v>
      </c>
      <c r="E3262" t="s">
        <v>19</v>
      </c>
      <c r="F3262">
        <v>1967</v>
      </c>
      <c r="G3262">
        <v>0</v>
      </c>
    </row>
    <row r="3263" spans="1:7" hidden="1" x14ac:dyDescent="0.35">
      <c r="A3263">
        <v>1983</v>
      </c>
      <c r="B3263" t="s">
        <v>4600</v>
      </c>
      <c r="C3263" t="s">
        <v>4969</v>
      </c>
      <c r="D3263" t="s">
        <v>13</v>
      </c>
      <c r="E3263" t="s">
        <v>19</v>
      </c>
      <c r="F3263">
        <v>366</v>
      </c>
      <c r="G3263">
        <v>0</v>
      </c>
    </row>
    <row r="3264" spans="1:7" hidden="1" x14ac:dyDescent="0.35">
      <c r="A3264">
        <v>1983</v>
      </c>
      <c r="B3264" t="s">
        <v>4612</v>
      </c>
      <c r="C3264" t="s">
        <v>4970</v>
      </c>
      <c r="D3264" t="s">
        <v>13</v>
      </c>
      <c r="E3264" t="s">
        <v>17</v>
      </c>
      <c r="F3264">
        <v>1418</v>
      </c>
      <c r="G3264">
        <v>0</v>
      </c>
    </row>
    <row r="3265" spans="1:7" hidden="1" x14ac:dyDescent="0.35">
      <c r="A3265">
        <v>1983</v>
      </c>
      <c r="B3265" t="s">
        <v>4612</v>
      </c>
      <c r="C3265" t="s">
        <v>4970</v>
      </c>
      <c r="D3265" t="s">
        <v>13</v>
      </c>
      <c r="E3265" t="s">
        <v>17</v>
      </c>
      <c r="F3265">
        <v>1418</v>
      </c>
      <c r="G3265">
        <v>0</v>
      </c>
    </row>
    <row r="3266" spans="1:7" hidden="1" x14ac:dyDescent="0.35">
      <c r="A3266">
        <v>1983</v>
      </c>
      <c r="B3266" t="s">
        <v>4612</v>
      </c>
      <c r="C3266" t="s">
        <v>4645</v>
      </c>
      <c r="D3266" t="s">
        <v>13</v>
      </c>
      <c r="E3266" t="s">
        <v>139</v>
      </c>
      <c r="F3266">
        <v>37</v>
      </c>
      <c r="G3266">
        <v>0</v>
      </c>
    </row>
    <row r="3267" spans="1:7" hidden="1" x14ac:dyDescent="0.35">
      <c r="A3267">
        <v>1983</v>
      </c>
      <c r="B3267" t="s">
        <v>4612</v>
      </c>
      <c r="C3267" t="s">
        <v>4971</v>
      </c>
      <c r="D3267" t="s">
        <v>13</v>
      </c>
      <c r="E3267" t="s">
        <v>19</v>
      </c>
      <c r="F3267">
        <v>35</v>
      </c>
      <c r="G3267">
        <v>0</v>
      </c>
    </row>
    <row r="3268" spans="1:7" hidden="1" x14ac:dyDescent="0.35">
      <c r="A3268">
        <v>1983</v>
      </c>
      <c r="B3268" t="s">
        <v>4612</v>
      </c>
      <c r="C3268" t="s">
        <v>4972</v>
      </c>
      <c r="D3268" t="s">
        <v>13</v>
      </c>
      <c r="E3268" t="s">
        <v>19</v>
      </c>
      <c r="F3268">
        <v>27</v>
      </c>
      <c r="G3268">
        <v>0</v>
      </c>
    </row>
    <row r="3269" spans="1:7" hidden="1" x14ac:dyDescent="0.35">
      <c r="A3269">
        <v>1983</v>
      </c>
      <c r="B3269" t="s">
        <v>4619</v>
      </c>
      <c r="C3269" t="s">
        <v>4973</v>
      </c>
      <c r="D3269" t="s">
        <v>13</v>
      </c>
      <c r="E3269" t="s">
        <v>17</v>
      </c>
      <c r="F3269">
        <v>1993</v>
      </c>
      <c r="G3269">
        <v>0</v>
      </c>
    </row>
    <row r="3270" spans="1:7" hidden="1" x14ac:dyDescent="0.35">
      <c r="A3270">
        <v>1983</v>
      </c>
      <c r="B3270" t="s">
        <v>4619</v>
      </c>
      <c r="C3270" t="s">
        <v>4974</v>
      </c>
      <c r="D3270" t="s">
        <v>13</v>
      </c>
      <c r="E3270" t="s">
        <v>139</v>
      </c>
      <c r="F3270">
        <v>428</v>
      </c>
      <c r="G3270">
        <v>0</v>
      </c>
    </row>
    <row r="3271" spans="1:7" hidden="1" x14ac:dyDescent="0.35">
      <c r="A3271">
        <v>1983</v>
      </c>
      <c r="B3271" t="s">
        <v>4619</v>
      </c>
      <c r="C3271" t="s">
        <v>4975</v>
      </c>
      <c r="D3271" t="s">
        <v>13</v>
      </c>
      <c r="E3271" t="s">
        <v>19</v>
      </c>
      <c r="F3271">
        <v>28</v>
      </c>
      <c r="G3271">
        <v>0</v>
      </c>
    </row>
    <row r="3272" spans="1:7" hidden="1" x14ac:dyDescent="0.35">
      <c r="A3272">
        <v>1983</v>
      </c>
      <c r="B3272" t="s">
        <v>4629</v>
      </c>
      <c r="C3272" t="s">
        <v>4976</v>
      </c>
      <c r="D3272" t="s">
        <v>13</v>
      </c>
      <c r="E3272" t="s">
        <v>17</v>
      </c>
      <c r="F3272">
        <v>2222</v>
      </c>
      <c r="G3272">
        <v>0</v>
      </c>
    </row>
    <row r="3273" spans="1:7" hidden="1" x14ac:dyDescent="0.35">
      <c r="A3273">
        <v>1983</v>
      </c>
      <c r="B3273" t="s">
        <v>4629</v>
      </c>
      <c r="C3273" t="s">
        <v>4977</v>
      </c>
      <c r="D3273" t="s">
        <v>13</v>
      </c>
      <c r="E3273" t="s">
        <v>147</v>
      </c>
      <c r="F3273">
        <v>159</v>
      </c>
      <c r="G3273">
        <v>0</v>
      </c>
    </row>
    <row r="3274" spans="1:7" hidden="1" x14ac:dyDescent="0.35">
      <c r="A3274">
        <v>1983</v>
      </c>
      <c r="B3274" t="s">
        <v>4629</v>
      </c>
      <c r="C3274" t="s">
        <v>4978</v>
      </c>
      <c r="D3274" t="s">
        <v>13</v>
      </c>
      <c r="E3274" t="s">
        <v>19</v>
      </c>
      <c r="F3274">
        <v>106</v>
      </c>
      <c r="G3274">
        <v>0</v>
      </c>
    </row>
    <row r="3275" spans="1:7" hidden="1" x14ac:dyDescent="0.35">
      <c r="A3275">
        <v>1983</v>
      </c>
      <c r="B3275" t="s">
        <v>4635</v>
      </c>
      <c r="C3275" t="s">
        <v>4979</v>
      </c>
      <c r="D3275" t="s">
        <v>13</v>
      </c>
      <c r="E3275" t="s">
        <v>17</v>
      </c>
      <c r="F3275">
        <v>934</v>
      </c>
      <c r="G3275">
        <v>0</v>
      </c>
    </row>
    <row r="3276" spans="1:7" hidden="1" x14ac:dyDescent="0.35">
      <c r="A3276">
        <v>1983</v>
      </c>
      <c r="B3276" t="s">
        <v>4635</v>
      </c>
      <c r="C3276" t="s">
        <v>4980</v>
      </c>
      <c r="D3276" t="s">
        <v>13</v>
      </c>
      <c r="E3276" t="s">
        <v>147</v>
      </c>
      <c r="F3276">
        <v>53</v>
      </c>
      <c r="G3276">
        <v>0</v>
      </c>
    </row>
    <row r="3277" spans="1:7" hidden="1" x14ac:dyDescent="0.35">
      <c r="A3277">
        <v>1983</v>
      </c>
      <c r="B3277" t="s">
        <v>4643</v>
      </c>
      <c r="C3277" t="s">
        <v>4981</v>
      </c>
      <c r="D3277" t="s">
        <v>13</v>
      </c>
      <c r="E3277" t="s">
        <v>17</v>
      </c>
      <c r="F3277">
        <v>1271</v>
      </c>
      <c r="G3277">
        <v>0</v>
      </c>
    </row>
    <row r="3278" spans="1:7" hidden="1" x14ac:dyDescent="0.35">
      <c r="A3278">
        <v>1983</v>
      </c>
      <c r="B3278" t="s">
        <v>4643</v>
      </c>
      <c r="C3278" t="s">
        <v>4982</v>
      </c>
      <c r="D3278" t="s">
        <v>13</v>
      </c>
      <c r="E3278" t="s">
        <v>139</v>
      </c>
      <c r="F3278">
        <v>411</v>
      </c>
      <c r="G3278">
        <v>0</v>
      </c>
    </row>
    <row r="3279" spans="1:7" hidden="1" x14ac:dyDescent="0.35">
      <c r="A3279">
        <v>1983</v>
      </c>
      <c r="B3279" t="s">
        <v>4643</v>
      </c>
      <c r="C3279" t="s">
        <v>4983</v>
      </c>
      <c r="D3279" t="s">
        <v>13</v>
      </c>
      <c r="E3279" t="s">
        <v>19</v>
      </c>
      <c r="F3279">
        <v>36</v>
      </c>
      <c r="G3279">
        <v>0</v>
      </c>
    </row>
    <row r="3280" spans="1:7" hidden="1" x14ac:dyDescent="0.35">
      <c r="A3280">
        <v>1983</v>
      </c>
      <c r="B3280" t="s">
        <v>4651</v>
      </c>
      <c r="C3280" t="s">
        <v>4984</v>
      </c>
      <c r="D3280" t="s">
        <v>13</v>
      </c>
      <c r="E3280" t="s">
        <v>17</v>
      </c>
      <c r="F3280">
        <v>968</v>
      </c>
      <c r="G3280">
        <v>0</v>
      </c>
    </row>
    <row r="3281" spans="1:7" hidden="1" x14ac:dyDescent="0.35">
      <c r="A3281">
        <v>1983</v>
      </c>
      <c r="B3281" t="s">
        <v>4651</v>
      </c>
      <c r="C3281" t="s">
        <v>4985</v>
      </c>
      <c r="D3281" t="s">
        <v>13</v>
      </c>
      <c r="E3281" t="s">
        <v>1952</v>
      </c>
      <c r="F3281">
        <v>158</v>
      </c>
      <c r="G3281">
        <v>0</v>
      </c>
    </row>
    <row r="3282" spans="1:7" hidden="1" x14ac:dyDescent="0.35">
      <c r="A3282">
        <v>1983</v>
      </c>
      <c r="B3282" t="s">
        <v>4651</v>
      </c>
      <c r="C3282" t="s">
        <v>1492</v>
      </c>
      <c r="D3282" t="s">
        <v>13</v>
      </c>
      <c r="E3282" t="s">
        <v>19</v>
      </c>
      <c r="F3282">
        <v>63</v>
      </c>
      <c r="G3282">
        <v>0</v>
      </c>
    </row>
    <row r="3283" spans="1:7" hidden="1" x14ac:dyDescent="0.35">
      <c r="A3283">
        <v>1983</v>
      </c>
      <c r="B3283" t="s">
        <v>4651</v>
      </c>
      <c r="C3283" t="s">
        <v>4986</v>
      </c>
      <c r="D3283" t="s">
        <v>13</v>
      </c>
      <c r="E3283" t="s">
        <v>19</v>
      </c>
      <c r="F3283">
        <v>38</v>
      </c>
      <c r="G3283">
        <v>0</v>
      </c>
    </row>
    <row r="3284" spans="1:7" hidden="1" x14ac:dyDescent="0.35">
      <c r="A3284">
        <v>1983</v>
      </c>
      <c r="B3284" t="s">
        <v>4662</v>
      </c>
      <c r="C3284" t="s">
        <v>3693</v>
      </c>
      <c r="D3284" t="s">
        <v>13</v>
      </c>
      <c r="E3284" t="s">
        <v>17</v>
      </c>
      <c r="F3284">
        <v>1540</v>
      </c>
      <c r="G3284">
        <v>0</v>
      </c>
    </row>
    <row r="3285" spans="1:7" hidden="1" x14ac:dyDescent="0.35">
      <c r="A3285">
        <v>1983</v>
      </c>
      <c r="B3285" t="s">
        <v>4662</v>
      </c>
      <c r="C3285" t="s">
        <v>1815</v>
      </c>
      <c r="D3285" t="s">
        <v>13</v>
      </c>
      <c r="E3285" t="s">
        <v>147</v>
      </c>
      <c r="F3285">
        <v>151</v>
      </c>
      <c r="G3285">
        <v>0</v>
      </c>
    </row>
    <row r="3286" spans="1:7" hidden="1" x14ac:dyDescent="0.35">
      <c r="A3286">
        <v>1983</v>
      </c>
      <c r="B3286" t="s">
        <v>4674</v>
      </c>
      <c r="C3286" t="s">
        <v>4987</v>
      </c>
      <c r="D3286" t="s">
        <v>13</v>
      </c>
      <c r="E3286" t="s">
        <v>17</v>
      </c>
      <c r="F3286">
        <v>4953</v>
      </c>
      <c r="G3286">
        <v>0</v>
      </c>
    </row>
    <row r="3287" spans="1:7" hidden="1" x14ac:dyDescent="0.35">
      <c r="A3287">
        <v>1983</v>
      </c>
      <c r="B3287" t="s">
        <v>4674</v>
      </c>
      <c r="C3287" t="s">
        <v>4988</v>
      </c>
      <c r="D3287" t="s">
        <v>13</v>
      </c>
      <c r="E3287" t="s">
        <v>139</v>
      </c>
      <c r="F3287">
        <v>2503</v>
      </c>
      <c r="G3287">
        <v>0</v>
      </c>
    </row>
    <row r="3288" spans="1:7" hidden="1" x14ac:dyDescent="0.35">
      <c r="A3288">
        <v>1983</v>
      </c>
      <c r="B3288" t="s">
        <v>4989</v>
      </c>
      <c r="C3288" t="s">
        <v>1837</v>
      </c>
      <c r="D3288" t="s">
        <v>13</v>
      </c>
      <c r="E3288" t="s">
        <v>17</v>
      </c>
      <c r="F3288">
        <v>1253</v>
      </c>
      <c r="G3288">
        <v>0</v>
      </c>
    </row>
    <row r="3289" spans="1:7" hidden="1" x14ac:dyDescent="0.35">
      <c r="A3289">
        <v>1983</v>
      </c>
      <c r="B3289" t="s">
        <v>4989</v>
      </c>
      <c r="C3289" t="s">
        <v>4990</v>
      </c>
      <c r="D3289" t="s">
        <v>13</v>
      </c>
      <c r="E3289" t="s">
        <v>19</v>
      </c>
      <c r="F3289">
        <v>88</v>
      </c>
      <c r="G3289">
        <v>0</v>
      </c>
    </row>
    <row r="3290" spans="1:7" hidden="1" x14ac:dyDescent="0.35">
      <c r="A3290">
        <v>1983</v>
      </c>
      <c r="B3290" t="s">
        <v>4991</v>
      </c>
      <c r="C3290" t="s">
        <v>4992</v>
      </c>
      <c r="D3290" t="s">
        <v>13</v>
      </c>
      <c r="E3290" t="s">
        <v>17</v>
      </c>
      <c r="F3290">
        <v>1841</v>
      </c>
      <c r="G3290">
        <v>0</v>
      </c>
    </row>
    <row r="3291" spans="1:7" hidden="1" x14ac:dyDescent="0.35">
      <c r="A3291">
        <v>1983</v>
      </c>
      <c r="B3291" t="s">
        <v>4991</v>
      </c>
      <c r="C3291" t="s">
        <v>4993</v>
      </c>
      <c r="D3291" t="s">
        <v>13</v>
      </c>
      <c r="E3291" t="s">
        <v>19</v>
      </c>
      <c r="F3291">
        <v>76</v>
      </c>
      <c r="G3291">
        <v>0</v>
      </c>
    </row>
    <row r="3292" spans="1:7" hidden="1" x14ac:dyDescent="0.35">
      <c r="A3292">
        <v>1983</v>
      </c>
      <c r="B3292" t="s">
        <v>4991</v>
      </c>
      <c r="C3292" t="s">
        <v>4994</v>
      </c>
      <c r="D3292" t="s">
        <v>13</v>
      </c>
      <c r="E3292" t="s">
        <v>19</v>
      </c>
      <c r="F3292">
        <v>69</v>
      </c>
      <c r="G3292">
        <v>0</v>
      </c>
    </row>
    <row r="3293" spans="1:7" hidden="1" x14ac:dyDescent="0.35">
      <c r="A3293">
        <v>1983</v>
      </c>
      <c r="B3293" t="s">
        <v>4991</v>
      </c>
      <c r="C3293" t="s">
        <v>4995</v>
      </c>
      <c r="D3293" t="s">
        <v>13</v>
      </c>
      <c r="E3293" t="s">
        <v>19</v>
      </c>
      <c r="F3293">
        <v>30</v>
      </c>
      <c r="G3293">
        <v>0</v>
      </c>
    </row>
    <row r="3294" spans="1:7" hidden="1" x14ac:dyDescent="0.35">
      <c r="A3294">
        <v>1983</v>
      </c>
      <c r="B3294" t="s">
        <v>4996</v>
      </c>
      <c r="C3294" t="s">
        <v>3736</v>
      </c>
      <c r="D3294" t="s">
        <v>13</v>
      </c>
      <c r="E3294" t="s">
        <v>17</v>
      </c>
      <c r="F3294">
        <v>9005</v>
      </c>
      <c r="G3294">
        <v>0</v>
      </c>
    </row>
    <row r="3295" spans="1:7" hidden="1" x14ac:dyDescent="0.35">
      <c r="A3295">
        <v>1983</v>
      </c>
      <c r="B3295" t="s">
        <v>4996</v>
      </c>
      <c r="C3295" t="s">
        <v>4997</v>
      </c>
      <c r="D3295" t="s">
        <v>13</v>
      </c>
      <c r="E3295" t="s">
        <v>147</v>
      </c>
      <c r="F3295">
        <v>2460</v>
      </c>
      <c r="G3295">
        <v>0</v>
      </c>
    </row>
    <row r="3296" spans="1:7" hidden="1" x14ac:dyDescent="0.35">
      <c r="A3296">
        <v>1983</v>
      </c>
      <c r="B3296" t="s">
        <v>4996</v>
      </c>
      <c r="C3296" t="s">
        <v>4998</v>
      </c>
      <c r="D3296" t="s">
        <v>13</v>
      </c>
      <c r="E3296" t="s">
        <v>19</v>
      </c>
      <c r="F3296">
        <v>1015</v>
      </c>
      <c r="G3296">
        <v>0</v>
      </c>
    </row>
    <row r="3297" spans="1:7" hidden="1" x14ac:dyDescent="0.35">
      <c r="A3297">
        <v>1983</v>
      </c>
      <c r="B3297" t="s">
        <v>4996</v>
      </c>
      <c r="C3297" t="s">
        <v>4999</v>
      </c>
      <c r="D3297" t="s">
        <v>13</v>
      </c>
      <c r="E3297" t="s">
        <v>19</v>
      </c>
      <c r="F3297">
        <v>585</v>
      </c>
      <c r="G3297">
        <v>0</v>
      </c>
    </row>
    <row r="3298" spans="1:7" hidden="1" x14ac:dyDescent="0.35">
      <c r="A3298">
        <v>1983</v>
      </c>
      <c r="B3298" t="s">
        <v>5000</v>
      </c>
      <c r="C3298" t="s">
        <v>5001</v>
      </c>
      <c r="D3298" t="s">
        <v>13</v>
      </c>
      <c r="E3298" t="s">
        <v>17</v>
      </c>
      <c r="F3298">
        <v>4539</v>
      </c>
      <c r="G3298">
        <v>0</v>
      </c>
    </row>
    <row r="3299" spans="1:7" hidden="1" x14ac:dyDescent="0.35">
      <c r="A3299">
        <v>1983</v>
      </c>
      <c r="B3299" t="s">
        <v>5000</v>
      </c>
      <c r="C3299" t="s">
        <v>5002</v>
      </c>
      <c r="D3299" t="s">
        <v>13</v>
      </c>
      <c r="E3299" t="s">
        <v>19</v>
      </c>
      <c r="F3299">
        <v>551</v>
      </c>
      <c r="G3299">
        <v>0</v>
      </c>
    </row>
    <row r="3300" spans="1:7" hidden="1" x14ac:dyDescent="0.35">
      <c r="A3300">
        <v>1983</v>
      </c>
      <c r="B3300" t="s">
        <v>5000</v>
      </c>
      <c r="C3300" t="s">
        <v>5003</v>
      </c>
      <c r="D3300" t="s">
        <v>13</v>
      </c>
      <c r="E3300" t="s">
        <v>19</v>
      </c>
      <c r="F3300">
        <v>330</v>
      </c>
      <c r="G3300">
        <v>0</v>
      </c>
    </row>
    <row r="3301" spans="1:7" hidden="1" x14ac:dyDescent="0.35">
      <c r="A3301">
        <v>1983</v>
      </c>
      <c r="B3301" t="s">
        <v>5000</v>
      </c>
      <c r="C3301" t="s">
        <v>5004</v>
      </c>
      <c r="D3301" t="s">
        <v>13</v>
      </c>
      <c r="E3301" t="s">
        <v>19</v>
      </c>
      <c r="F3301">
        <v>192</v>
      </c>
      <c r="G3301">
        <v>0</v>
      </c>
    </row>
    <row r="3302" spans="1:7" hidden="1" x14ac:dyDescent="0.35">
      <c r="A3302">
        <v>1983</v>
      </c>
      <c r="B3302" t="s">
        <v>5000</v>
      </c>
      <c r="C3302" t="s">
        <v>5005</v>
      </c>
      <c r="D3302" t="s">
        <v>13</v>
      </c>
      <c r="E3302" t="s">
        <v>19</v>
      </c>
      <c r="F3302">
        <v>123</v>
      </c>
      <c r="G3302">
        <v>0</v>
      </c>
    </row>
    <row r="3303" spans="1:7" hidden="1" x14ac:dyDescent="0.35">
      <c r="A3303">
        <v>1983</v>
      </c>
      <c r="B3303" t="s">
        <v>5000</v>
      </c>
      <c r="C3303" t="s">
        <v>5006</v>
      </c>
      <c r="D3303" t="s">
        <v>13</v>
      </c>
      <c r="E3303" t="s">
        <v>19</v>
      </c>
      <c r="F3303">
        <v>22</v>
      </c>
      <c r="G3303">
        <v>0</v>
      </c>
    </row>
    <row r="3304" spans="1:7" hidden="1" x14ac:dyDescent="0.35">
      <c r="A3304">
        <v>1983</v>
      </c>
      <c r="B3304" t="s">
        <v>5007</v>
      </c>
      <c r="C3304" t="s">
        <v>5008</v>
      </c>
      <c r="D3304" t="s">
        <v>13</v>
      </c>
      <c r="E3304" t="s">
        <v>17</v>
      </c>
      <c r="F3304">
        <v>4949</v>
      </c>
      <c r="G3304">
        <v>0</v>
      </c>
    </row>
    <row r="3305" spans="1:7" hidden="1" x14ac:dyDescent="0.35">
      <c r="A3305">
        <v>1983</v>
      </c>
      <c r="B3305" t="s">
        <v>5007</v>
      </c>
      <c r="C3305" t="s">
        <v>5009</v>
      </c>
      <c r="D3305" t="s">
        <v>13</v>
      </c>
      <c r="E3305" t="s">
        <v>19</v>
      </c>
      <c r="F3305">
        <v>1255</v>
      </c>
      <c r="G3305">
        <v>0</v>
      </c>
    </row>
    <row r="3306" spans="1:7" hidden="1" x14ac:dyDescent="0.35">
      <c r="A3306">
        <v>1983</v>
      </c>
      <c r="B3306" t="s">
        <v>5007</v>
      </c>
      <c r="C3306" t="s">
        <v>5010</v>
      </c>
      <c r="D3306" t="s">
        <v>13</v>
      </c>
      <c r="E3306" t="s">
        <v>1952</v>
      </c>
      <c r="F3306">
        <v>1120</v>
      </c>
      <c r="G3306">
        <v>0</v>
      </c>
    </row>
    <row r="3307" spans="1:7" hidden="1" x14ac:dyDescent="0.35">
      <c r="A3307">
        <v>1983</v>
      </c>
      <c r="B3307" t="s">
        <v>5007</v>
      </c>
      <c r="C3307" t="s">
        <v>5011</v>
      </c>
      <c r="D3307" t="s">
        <v>13</v>
      </c>
      <c r="E3307" t="s">
        <v>19</v>
      </c>
      <c r="F3307">
        <v>281</v>
      </c>
      <c r="G3307">
        <v>0</v>
      </c>
    </row>
    <row r="3308" spans="1:7" hidden="1" x14ac:dyDescent="0.35">
      <c r="A3308">
        <v>1983</v>
      </c>
      <c r="B3308" t="s">
        <v>2796</v>
      </c>
      <c r="C3308" t="s">
        <v>5012</v>
      </c>
      <c r="D3308" t="s">
        <v>13</v>
      </c>
      <c r="E3308" t="s">
        <v>17</v>
      </c>
      <c r="F3308">
        <v>2044</v>
      </c>
      <c r="G3308">
        <v>0</v>
      </c>
    </row>
    <row r="3309" spans="1:7" hidden="1" x14ac:dyDescent="0.35">
      <c r="A3309">
        <v>1983</v>
      </c>
      <c r="B3309" t="s">
        <v>2796</v>
      </c>
      <c r="C3309" t="s">
        <v>3728</v>
      </c>
      <c r="D3309" t="s">
        <v>13</v>
      </c>
      <c r="E3309" t="s">
        <v>147</v>
      </c>
      <c r="F3309">
        <v>735</v>
      </c>
      <c r="G3309">
        <v>0</v>
      </c>
    </row>
    <row r="3310" spans="1:7" hidden="1" x14ac:dyDescent="0.35">
      <c r="A3310">
        <v>1983</v>
      </c>
      <c r="B3310" t="s">
        <v>2796</v>
      </c>
      <c r="C3310" t="s">
        <v>5013</v>
      </c>
      <c r="D3310" t="s">
        <v>13</v>
      </c>
      <c r="E3310" t="s">
        <v>19</v>
      </c>
      <c r="F3310">
        <v>252</v>
      </c>
      <c r="G3310">
        <v>0</v>
      </c>
    </row>
    <row r="3311" spans="1:7" hidden="1" x14ac:dyDescent="0.35">
      <c r="A3311">
        <v>1983</v>
      </c>
      <c r="B3311" t="s">
        <v>5014</v>
      </c>
      <c r="C3311" t="s">
        <v>5015</v>
      </c>
      <c r="D3311" t="s">
        <v>13</v>
      </c>
      <c r="E3311" t="s">
        <v>17</v>
      </c>
      <c r="F3311">
        <v>700</v>
      </c>
      <c r="G3311">
        <v>0</v>
      </c>
    </row>
    <row r="3312" spans="1:7" hidden="1" x14ac:dyDescent="0.35">
      <c r="A3312">
        <v>1983</v>
      </c>
      <c r="B3312" t="s">
        <v>5014</v>
      </c>
      <c r="C3312" t="s">
        <v>5016</v>
      </c>
      <c r="D3312" t="s">
        <v>13</v>
      </c>
      <c r="E3312" t="s">
        <v>147</v>
      </c>
      <c r="F3312">
        <v>210</v>
      </c>
      <c r="G3312">
        <v>0</v>
      </c>
    </row>
    <row r="3313" spans="1:7" hidden="1" x14ac:dyDescent="0.35">
      <c r="A3313">
        <v>1983</v>
      </c>
      <c r="B3313" t="s">
        <v>5014</v>
      </c>
      <c r="C3313" t="s">
        <v>5017</v>
      </c>
      <c r="D3313" t="s">
        <v>13</v>
      </c>
      <c r="E3313" t="s">
        <v>19</v>
      </c>
      <c r="F3313">
        <v>64</v>
      </c>
      <c r="G3313">
        <v>0</v>
      </c>
    </row>
    <row r="3314" spans="1:7" hidden="1" x14ac:dyDescent="0.35">
      <c r="A3314">
        <v>1983</v>
      </c>
      <c r="B3314" t="s">
        <v>5014</v>
      </c>
      <c r="C3314" t="s">
        <v>5018</v>
      </c>
      <c r="D3314" t="s">
        <v>13</v>
      </c>
      <c r="E3314" t="s">
        <v>19</v>
      </c>
      <c r="F3314">
        <v>55</v>
      </c>
      <c r="G3314">
        <v>0</v>
      </c>
    </row>
    <row r="3315" spans="1:7" hidden="1" x14ac:dyDescent="0.35">
      <c r="A3315">
        <v>1983</v>
      </c>
      <c r="B3315" t="s">
        <v>5014</v>
      </c>
      <c r="C3315" t="s">
        <v>5019</v>
      </c>
      <c r="D3315" t="s">
        <v>13</v>
      </c>
      <c r="E3315" t="s">
        <v>19</v>
      </c>
      <c r="F3315">
        <v>5</v>
      </c>
      <c r="G3315">
        <v>0</v>
      </c>
    </row>
    <row r="3316" spans="1:7" hidden="1" x14ac:dyDescent="0.35">
      <c r="A3316">
        <v>1983</v>
      </c>
      <c r="B3316" t="s">
        <v>5020</v>
      </c>
      <c r="C3316" t="s">
        <v>5021</v>
      </c>
      <c r="D3316" t="s">
        <v>13</v>
      </c>
      <c r="E3316" t="s">
        <v>17</v>
      </c>
      <c r="F3316">
        <v>425</v>
      </c>
      <c r="G3316">
        <v>0</v>
      </c>
    </row>
    <row r="3317" spans="1:7" hidden="1" x14ac:dyDescent="0.35">
      <c r="A3317">
        <v>1983</v>
      </c>
      <c r="B3317" t="s">
        <v>5020</v>
      </c>
      <c r="C3317" t="s">
        <v>5022</v>
      </c>
      <c r="D3317" t="s">
        <v>13</v>
      </c>
      <c r="E3317" t="s">
        <v>147</v>
      </c>
      <c r="F3317">
        <v>11</v>
      </c>
      <c r="G3317">
        <v>0</v>
      </c>
    </row>
    <row r="3318" spans="1:7" hidden="1" x14ac:dyDescent="0.35">
      <c r="A3318">
        <v>1983</v>
      </c>
      <c r="B3318" t="s">
        <v>5020</v>
      </c>
      <c r="C3318" t="s">
        <v>5023</v>
      </c>
      <c r="D3318" t="s">
        <v>13</v>
      </c>
      <c r="E3318" t="s">
        <v>19</v>
      </c>
      <c r="F3318">
        <v>1</v>
      </c>
      <c r="G3318">
        <v>0</v>
      </c>
    </row>
    <row r="3319" spans="1:7" hidden="1" x14ac:dyDescent="0.35">
      <c r="A3319">
        <v>1983</v>
      </c>
      <c r="B3319" t="s">
        <v>5020</v>
      </c>
      <c r="C3319" t="s">
        <v>5024</v>
      </c>
      <c r="D3319" t="s">
        <v>13</v>
      </c>
      <c r="E3319" t="s">
        <v>19</v>
      </c>
      <c r="F3319">
        <v>0</v>
      </c>
      <c r="G3319">
        <v>0</v>
      </c>
    </row>
    <row r="3320" spans="1:7" hidden="1" x14ac:dyDescent="0.35">
      <c r="A3320">
        <v>1983</v>
      </c>
      <c r="B3320" t="s">
        <v>5025</v>
      </c>
      <c r="C3320" t="s">
        <v>5026</v>
      </c>
      <c r="D3320" t="s">
        <v>13</v>
      </c>
      <c r="E3320" t="s">
        <v>17</v>
      </c>
      <c r="F3320">
        <v>3532</v>
      </c>
      <c r="G3320">
        <v>0</v>
      </c>
    </row>
    <row r="3321" spans="1:7" hidden="1" x14ac:dyDescent="0.35">
      <c r="A3321">
        <v>1983</v>
      </c>
      <c r="B3321" t="s">
        <v>5025</v>
      </c>
      <c r="C3321" t="s">
        <v>5027</v>
      </c>
      <c r="D3321" t="s">
        <v>13</v>
      </c>
      <c r="E3321" t="s">
        <v>19</v>
      </c>
      <c r="F3321">
        <v>247</v>
      </c>
      <c r="G3321">
        <v>0</v>
      </c>
    </row>
    <row r="3322" spans="1:7" hidden="1" x14ac:dyDescent="0.35">
      <c r="A3322">
        <v>1983</v>
      </c>
      <c r="B3322" t="s">
        <v>5025</v>
      </c>
      <c r="C3322" t="s">
        <v>5028</v>
      </c>
      <c r="D3322" t="s">
        <v>13</v>
      </c>
      <c r="E3322" t="s">
        <v>19</v>
      </c>
      <c r="F3322">
        <v>185</v>
      </c>
      <c r="G3322">
        <v>0</v>
      </c>
    </row>
    <row r="3323" spans="1:7" hidden="1" x14ac:dyDescent="0.35">
      <c r="A3323">
        <v>1983</v>
      </c>
      <c r="B3323" t="s">
        <v>5025</v>
      </c>
      <c r="C3323" t="s">
        <v>5029</v>
      </c>
      <c r="D3323" t="s">
        <v>13</v>
      </c>
      <c r="E3323" t="s">
        <v>147</v>
      </c>
      <c r="F3323">
        <v>108</v>
      </c>
      <c r="G3323">
        <v>0</v>
      </c>
    </row>
    <row r="3324" spans="1:7" hidden="1" x14ac:dyDescent="0.35">
      <c r="A3324">
        <v>1983</v>
      </c>
      <c r="B3324" t="s">
        <v>5025</v>
      </c>
      <c r="C3324" t="s">
        <v>5030</v>
      </c>
      <c r="D3324" t="s">
        <v>13</v>
      </c>
      <c r="E3324" t="s">
        <v>19</v>
      </c>
      <c r="F3324">
        <v>18</v>
      </c>
      <c r="G3324">
        <v>0</v>
      </c>
    </row>
    <row r="3325" spans="1:7" hidden="1" x14ac:dyDescent="0.35">
      <c r="A3325">
        <v>1983</v>
      </c>
      <c r="B3325" t="s">
        <v>5025</v>
      </c>
      <c r="C3325" t="s">
        <v>5031</v>
      </c>
      <c r="D3325" t="s">
        <v>13</v>
      </c>
      <c r="E3325" t="s">
        <v>19</v>
      </c>
      <c r="F3325">
        <v>17</v>
      </c>
      <c r="G3325">
        <v>0</v>
      </c>
    </row>
    <row r="3326" spans="1:7" hidden="1" x14ac:dyDescent="0.35">
      <c r="A3326">
        <v>1983</v>
      </c>
      <c r="B3326" t="s">
        <v>5025</v>
      </c>
      <c r="C3326" t="s">
        <v>5032</v>
      </c>
      <c r="D3326" t="s">
        <v>13</v>
      </c>
      <c r="E3326" t="s">
        <v>134</v>
      </c>
      <c r="F3326">
        <v>8</v>
      </c>
      <c r="G3326">
        <v>0</v>
      </c>
    </row>
    <row r="3327" spans="1:7" hidden="1" x14ac:dyDescent="0.35">
      <c r="A3327">
        <v>1983</v>
      </c>
      <c r="B3327" t="s">
        <v>5033</v>
      </c>
      <c r="C3327" t="s">
        <v>5034</v>
      </c>
      <c r="D3327" t="s">
        <v>13</v>
      </c>
      <c r="E3327" t="s">
        <v>17</v>
      </c>
      <c r="F3327">
        <v>2561</v>
      </c>
      <c r="G3327">
        <v>0</v>
      </c>
    </row>
    <row r="3328" spans="1:7" hidden="1" x14ac:dyDescent="0.35">
      <c r="A3328">
        <v>1983</v>
      </c>
      <c r="B3328" t="s">
        <v>5033</v>
      </c>
      <c r="C3328" t="s">
        <v>5035</v>
      </c>
      <c r="D3328" t="s">
        <v>13</v>
      </c>
      <c r="E3328" t="s">
        <v>147</v>
      </c>
      <c r="F3328">
        <v>177</v>
      </c>
      <c r="G3328">
        <v>0</v>
      </c>
    </row>
    <row r="3329" spans="1:7" hidden="1" x14ac:dyDescent="0.35">
      <c r="A3329">
        <v>1983</v>
      </c>
      <c r="B3329" t="s">
        <v>5033</v>
      </c>
      <c r="C3329" t="s">
        <v>5036</v>
      </c>
      <c r="D3329" t="s">
        <v>13</v>
      </c>
      <c r="E3329" t="s">
        <v>134</v>
      </c>
      <c r="F3329">
        <v>139</v>
      </c>
      <c r="G3329">
        <v>0</v>
      </c>
    </row>
    <row r="3330" spans="1:7" hidden="1" x14ac:dyDescent="0.35">
      <c r="A3330">
        <v>1983</v>
      </c>
      <c r="B3330" t="s">
        <v>5033</v>
      </c>
      <c r="C3330" t="s">
        <v>5037</v>
      </c>
      <c r="D3330" t="s">
        <v>13</v>
      </c>
      <c r="E3330" t="s">
        <v>19</v>
      </c>
      <c r="F3330">
        <v>90</v>
      </c>
      <c r="G3330">
        <v>0</v>
      </c>
    </row>
    <row r="3331" spans="1:7" hidden="1" x14ac:dyDescent="0.35">
      <c r="A3331">
        <v>1983</v>
      </c>
      <c r="B3331" t="s">
        <v>5033</v>
      </c>
      <c r="C3331" t="s">
        <v>5038</v>
      </c>
      <c r="D3331" t="s">
        <v>13</v>
      </c>
      <c r="E3331" t="s">
        <v>19</v>
      </c>
      <c r="F3331">
        <v>26</v>
      </c>
      <c r="G3331">
        <v>0</v>
      </c>
    </row>
    <row r="3332" spans="1:7" hidden="1" x14ac:dyDescent="0.35">
      <c r="A3332">
        <v>1983</v>
      </c>
      <c r="B3332" t="s">
        <v>5033</v>
      </c>
      <c r="C3332" t="s">
        <v>5039</v>
      </c>
      <c r="D3332" t="s">
        <v>13</v>
      </c>
      <c r="E3332" t="s">
        <v>19</v>
      </c>
      <c r="F3332">
        <v>10</v>
      </c>
      <c r="G3332">
        <v>0</v>
      </c>
    </row>
    <row r="3333" spans="1:7" hidden="1" x14ac:dyDescent="0.35">
      <c r="A3333">
        <v>1983</v>
      </c>
      <c r="B3333" t="s">
        <v>5040</v>
      </c>
      <c r="C3333" t="s">
        <v>5041</v>
      </c>
      <c r="D3333" t="s">
        <v>13</v>
      </c>
      <c r="E3333" t="s">
        <v>17</v>
      </c>
      <c r="F3333">
        <v>587</v>
      </c>
      <c r="G3333">
        <v>0</v>
      </c>
    </row>
    <row r="3334" spans="1:7" hidden="1" x14ac:dyDescent="0.35">
      <c r="A3334">
        <v>1983</v>
      </c>
      <c r="B3334" t="s">
        <v>5040</v>
      </c>
      <c r="C3334" t="s">
        <v>5042</v>
      </c>
      <c r="D3334" t="s">
        <v>13</v>
      </c>
      <c r="E3334" t="s">
        <v>147</v>
      </c>
      <c r="F3334">
        <v>35</v>
      </c>
      <c r="G3334">
        <v>0</v>
      </c>
    </row>
    <row r="3335" spans="1:7" hidden="1" x14ac:dyDescent="0.35">
      <c r="A3335">
        <v>1983</v>
      </c>
      <c r="B3335" t="s">
        <v>5040</v>
      </c>
      <c r="C3335" t="s">
        <v>5043</v>
      </c>
      <c r="D3335" t="s">
        <v>13</v>
      </c>
      <c r="E3335" t="s">
        <v>134</v>
      </c>
      <c r="F3335">
        <v>5</v>
      </c>
      <c r="G3335">
        <v>0</v>
      </c>
    </row>
    <row r="3336" spans="1:7" hidden="1" x14ac:dyDescent="0.35">
      <c r="A3336">
        <v>1983</v>
      </c>
      <c r="B3336" t="s">
        <v>5040</v>
      </c>
      <c r="C3336" t="s">
        <v>5044</v>
      </c>
      <c r="D3336" t="s">
        <v>13</v>
      </c>
      <c r="E3336" t="s">
        <v>19</v>
      </c>
      <c r="F3336">
        <v>4</v>
      </c>
      <c r="G3336">
        <v>0</v>
      </c>
    </row>
    <row r="3337" spans="1:7" hidden="1" x14ac:dyDescent="0.35">
      <c r="A3337">
        <v>1983</v>
      </c>
      <c r="B3337" t="s">
        <v>5040</v>
      </c>
      <c r="C3337" t="s">
        <v>5045</v>
      </c>
      <c r="D3337" t="s">
        <v>13</v>
      </c>
      <c r="E3337" t="s">
        <v>19</v>
      </c>
      <c r="F3337">
        <v>3</v>
      </c>
      <c r="G3337">
        <v>0</v>
      </c>
    </row>
    <row r="3338" spans="1:7" hidden="1" x14ac:dyDescent="0.35">
      <c r="A3338">
        <v>1983</v>
      </c>
      <c r="B3338" t="s">
        <v>5040</v>
      </c>
      <c r="C3338" t="s">
        <v>5046</v>
      </c>
      <c r="D3338" t="s">
        <v>13</v>
      </c>
      <c r="E3338" t="s">
        <v>19</v>
      </c>
      <c r="F3338">
        <v>3</v>
      </c>
      <c r="G3338">
        <v>0</v>
      </c>
    </row>
    <row r="3339" spans="1:7" hidden="1" x14ac:dyDescent="0.35">
      <c r="A3339">
        <v>1983</v>
      </c>
      <c r="B3339" t="s">
        <v>5040</v>
      </c>
      <c r="C3339" t="s">
        <v>5047</v>
      </c>
      <c r="D3339" t="s">
        <v>13</v>
      </c>
      <c r="E3339" t="s">
        <v>19</v>
      </c>
      <c r="F3339">
        <v>2</v>
      </c>
      <c r="G3339">
        <v>0</v>
      </c>
    </row>
    <row r="3340" spans="1:7" hidden="1" x14ac:dyDescent="0.35">
      <c r="A3340">
        <v>1983</v>
      </c>
      <c r="B3340" t="s">
        <v>5040</v>
      </c>
      <c r="C3340" t="s">
        <v>5048</v>
      </c>
      <c r="D3340" t="s">
        <v>13</v>
      </c>
      <c r="E3340" t="s">
        <v>19</v>
      </c>
      <c r="F3340">
        <v>1</v>
      </c>
      <c r="G3340">
        <v>0</v>
      </c>
    </row>
    <row r="3341" spans="1:7" hidden="1" x14ac:dyDescent="0.35">
      <c r="A3341">
        <v>1983</v>
      </c>
      <c r="B3341" t="s">
        <v>5049</v>
      </c>
      <c r="C3341" t="s">
        <v>5050</v>
      </c>
      <c r="D3341" t="s">
        <v>13</v>
      </c>
      <c r="E3341" t="s">
        <v>17</v>
      </c>
      <c r="F3341">
        <v>237</v>
      </c>
      <c r="G3341">
        <v>0</v>
      </c>
    </row>
    <row r="3342" spans="1:7" hidden="1" x14ac:dyDescent="0.35">
      <c r="A3342">
        <v>1983</v>
      </c>
      <c r="B3342" t="s">
        <v>5049</v>
      </c>
      <c r="C3342" t="s">
        <v>5051</v>
      </c>
      <c r="D3342" t="s">
        <v>13</v>
      </c>
      <c r="E3342" t="s">
        <v>134</v>
      </c>
      <c r="F3342">
        <v>70</v>
      </c>
      <c r="G3342">
        <v>0</v>
      </c>
    </row>
    <row r="3343" spans="1:7" hidden="1" x14ac:dyDescent="0.35">
      <c r="A3343">
        <v>1983</v>
      </c>
      <c r="B3343" t="s">
        <v>5049</v>
      </c>
      <c r="C3343" t="s">
        <v>5052</v>
      </c>
      <c r="D3343" t="s">
        <v>13</v>
      </c>
      <c r="E3343" t="s">
        <v>1952</v>
      </c>
      <c r="F3343">
        <v>46</v>
      </c>
      <c r="G3343">
        <v>0</v>
      </c>
    </row>
    <row r="3344" spans="1:7" hidden="1" x14ac:dyDescent="0.35">
      <c r="A3344">
        <v>1983</v>
      </c>
      <c r="B3344" t="s">
        <v>5049</v>
      </c>
      <c r="C3344" t="s">
        <v>5053</v>
      </c>
      <c r="D3344" t="s">
        <v>13</v>
      </c>
      <c r="E3344" t="s">
        <v>19</v>
      </c>
      <c r="F3344">
        <v>2</v>
      </c>
      <c r="G3344">
        <v>0</v>
      </c>
    </row>
    <row r="3345" spans="1:7" hidden="1" x14ac:dyDescent="0.35">
      <c r="A3345">
        <v>1983</v>
      </c>
      <c r="B3345" t="s">
        <v>5049</v>
      </c>
      <c r="C3345" t="s">
        <v>5054</v>
      </c>
      <c r="D3345" t="s">
        <v>13</v>
      </c>
      <c r="E3345" t="s">
        <v>19</v>
      </c>
      <c r="F3345">
        <v>1</v>
      </c>
      <c r="G3345">
        <v>0</v>
      </c>
    </row>
    <row r="3346" spans="1:7" hidden="1" x14ac:dyDescent="0.35">
      <c r="A3346">
        <v>1983</v>
      </c>
      <c r="B3346" t="s">
        <v>5049</v>
      </c>
      <c r="C3346" t="s">
        <v>5055</v>
      </c>
      <c r="D3346" t="s">
        <v>13</v>
      </c>
      <c r="E3346" t="s">
        <v>19</v>
      </c>
      <c r="F3346">
        <v>1</v>
      </c>
      <c r="G3346">
        <v>0</v>
      </c>
    </row>
    <row r="3347" spans="1:7" hidden="1" x14ac:dyDescent="0.35">
      <c r="A3347">
        <v>1983</v>
      </c>
      <c r="B3347" t="s">
        <v>5049</v>
      </c>
      <c r="C3347" t="s">
        <v>5056</v>
      </c>
      <c r="D3347" t="s">
        <v>13</v>
      </c>
      <c r="E3347" t="s">
        <v>19</v>
      </c>
      <c r="F3347">
        <v>1</v>
      </c>
      <c r="G3347">
        <v>0</v>
      </c>
    </row>
    <row r="3348" spans="1:7" hidden="1" x14ac:dyDescent="0.35">
      <c r="A3348">
        <v>1983</v>
      </c>
      <c r="B3348" t="s">
        <v>5049</v>
      </c>
      <c r="C3348" t="s">
        <v>5057</v>
      </c>
      <c r="D3348" t="s">
        <v>13</v>
      </c>
      <c r="E3348" t="s">
        <v>19</v>
      </c>
      <c r="F3348">
        <v>0</v>
      </c>
      <c r="G3348">
        <v>0</v>
      </c>
    </row>
    <row r="3349" spans="1:7" hidden="1" x14ac:dyDescent="0.35">
      <c r="A3349">
        <v>1983</v>
      </c>
      <c r="B3349" t="s">
        <v>5058</v>
      </c>
      <c r="C3349" t="s">
        <v>5059</v>
      </c>
      <c r="D3349" t="s">
        <v>13</v>
      </c>
      <c r="E3349" t="s">
        <v>17</v>
      </c>
      <c r="F3349">
        <v>3659</v>
      </c>
      <c r="G3349">
        <v>0</v>
      </c>
    </row>
    <row r="3350" spans="1:7" hidden="1" x14ac:dyDescent="0.35">
      <c r="A3350">
        <v>1983</v>
      </c>
      <c r="B3350" t="s">
        <v>5058</v>
      </c>
      <c r="C3350" t="s">
        <v>5060</v>
      </c>
      <c r="D3350" t="s">
        <v>13</v>
      </c>
      <c r="E3350" t="s">
        <v>134</v>
      </c>
      <c r="F3350">
        <v>2154</v>
      </c>
      <c r="G3350">
        <v>0</v>
      </c>
    </row>
    <row r="3351" spans="1:7" hidden="1" x14ac:dyDescent="0.35">
      <c r="A3351">
        <v>1983</v>
      </c>
      <c r="B3351" t="s">
        <v>5058</v>
      </c>
      <c r="C3351" t="s">
        <v>5061</v>
      </c>
      <c r="D3351" t="s">
        <v>13</v>
      </c>
      <c r="E3351" t="s">
        <v>19</v>
      </c>
      <c r="F3351">
        <v>303</v>
      </c>
      <c r="G3351">
        <v>0</v>
      </c>
    </row>
    <row r="3352" spans="1:7" hidden="1" x14ac:dyDescent="0.35">
      <c r="A3352">
        <v>1983</v>
      </c>
      <c r="B3352" t="s">
        <v>5058</v>
      </c>
      <c r="C3352" t="s">
        <v>5062</v>
      </c>
      <c r="D3352" t="s">
        <v>13</v>
      </c>
      <c r="E3352" t="s">
        <v>19</v>
      </c>
      <c r="F3352">
        <v>266</v>
      </c>
      <c r="G3352">
        <v>0</v>
      </c>
    </row>
    <row r="3353" spans="1:7" hidden="1" x14ac:dyDescent="0.35">
      <c r="A3353">
        <v>1983</v>
      </c>
      <c r="B3353" t="s">
        <v>5058</v>
      </c>
      <c r="C3353" t="s">
        <v>5063</v>
      </c>
      <c r="D3353" t="s">
        <v>13</v>
      </c>
      <c r="E3353" t="s">
        <v>19</v>
      </c>
      <c r="F3353">
        <v>200</v>
      </c>
      <c r="G3353">
        <v>0</v>
      </c>
    </row>
    <row r="3354" spans="1:7" hidden="1" x14ac:dyDescent="0.35">
      <c r="A3354">
        <v>1983</v>
      </c>
      <c r="B3354" t="s">
        <v>5058</v>
      </c>
      <c r="C3354" t="s">
        <v>5064</v>
      </c>
      <c r="D3354" t="s">
        <v>13</v>
      </c>
      <c r="E3354" t="s">
        <v>19</v>
      </c>
      <c r="F3354">
        <v>166</v>
      </c>
      <c r="G3354">
        <v>0</v>
      </c>
    </row>
    <row r="3355" spans="1:7" hidden="1" x14ac:dyDescent="0.35">
      <c r="A3355">
        <v>1983</v>
      </c>
      <c r="B3355" t="s">
        <v>5065</v>
      </c>
      <c r="C3355" t="s">
        <v>5066</v>
      </c>
      <c r="D3355" t="s">
        <v>13</v>
      </c>
      <c r="E3355" t="s">
        <v>17</v>
      </c>
      <c r="F3355">
        <v>5973</v>
      </c>
      <c r="G3355">
        <v>0</v>
      </c>
    </row>
    <row r="3356" spans="1:7" hidden="1" x14ac:dyDescent="0.35">
      <c r="A3356">
        <v>1983</v>
      </c>
      <c r="B3356" t="s">
        <v>5065</v>
      </c>
      <c r="C3356" t="s">
        <v>5067</v>
      </c>
      <c r="D3356" t="s">
        <v>13</v>
      </c>
      <c r="E3356" t="s">
        <v>19</v>
      </c>
      <c r="F3356">
        <v>638</v>
      </c>
      <c r="G3356">
        <v>0</v>
      </c>
    </row>
    <row r="3357" spans="1:7" hidden="1" x14ac:dyDescent="0.35">
      <c r="A3357">
        <v>1983</v>
      </c>
      <c r="B3357" t="s">
        <v>5065</v>
      </c>
      <c r="C3357" t="s">
        <v>5068</v>
      </c>
      <c r="D3357" t="s">
        <v>13</v>
      </c>
      <c r="E3357" t="s">
        <v>19</v>
      </c>
      <c r="F3357">
        <v>279</v>
      </c>
      <c r="G3357">
        <v>0</v>
      </c>
    </row>
    <row r="3358" spans="1:7" hidden="1" x14ac:dyDescent="0.35">
      <c r="A3358">
        <v>1983</v>
      </c>
      <c r="B3358" t="s">
        <v>5065</v>
      </c>
      <c r="C3358" t="s">
        <v>5069</v>
      </c>
      <c r="D3358" t="s">
        <v>13</v>
      </c>
      <c r="E3358" t="s">
        <v>19</v>
      </c>
      <c r="F3358">
        <v>118</v>
      </c>
      <c r="G3358">
        <v>0</v>
      </c>
    </row>
    <row r="3359" spans="1:7" hidden="1" x14ac:dyDescent="0.35">
      <c r="A3359">
        <v>1983</v>
      </c>
      <c r="B3359" t="s">
        <v>5065</v>
      </c>
      <c r="C3359" t="s">
        <v>5070</v>
      </c>
      <c r="D3359" t="s">
        <v>13</v>
      </c>
      <c r="E3359" t="s">
        <v>139</v>
      </c>
      <c r="F3359">
        <v>84</v>
      </c>
      <c r="G3359">
        <v>0</v>
      </c>
    </row>
    <row r="3360" spans="1:7" hidden="1" x14ac:dyDescent="0.35">
      <c r="A3360">
        <v>1983</v>
      </c>
      <c r="B3360" t="s">
        <v>5071</v>
      </c>
      <c r="C3360" t="s">
        <v>5072</v>
      </c>
      <c r="D3360" t="s">
        <v>13</v>
      </c>
      <c r="E3360" t="s">
        <v>17</v>
      </c>
      <c r="F3360">
        <v>4905</v>
      </c>
      <c r="G3360">
        <v>0</v>
      </c>
    </row>
    <row r="3361" spans="1:7" hidden="1" x14ac:dyDescent="0.35">
      <c r="A3361">
        <v>1983</v>
      </c>
      <c r="B3361" t="s">
        <v>5071</v>
      </c>
      <c r="C3361" t="s">
        <v>5073</v>
      </c>
      <c r="D3361" t="s">
        <v>13</v>
      </c>
      <c r="E3361" t="s">
        <v>139</v>
      </c>
      <c r="F3361">
        <v>254</v>
      </c>
      <c r="G3361">
        <v>0</v>
      </c>
    </row>
    <row r="3362" spans="1:7" hidden="1" x14ac:dyDescent="0.35">
      <c r="A3362">
        <v>1983</v>
      </c>
      <c r="B3362" t="s">
        <v>5071</v>
      </c>
      <c r="C3362" t="s">
        <v>5074</v>
      </c>
      <c r="D3362" t="s">
        <v>13</v>
      </c>
      <c r="E3362" t="s">
        <v>19</v>
      </c>
      <c r="F3362">
        <v>120</v>
      </c>
      <c r="G3362">
        <v>0</v>
      </c>
    </row>
    <row r="3363" spans="1:7" hidden="1" x14ac:dyDescent="0.35">
      <c r="A3363">
        <v>1983</v>
      </c>
      <c r="B3363" t="s">
        <v>5071</v>
      </c>
      <c r="C3363" t="s">
        <v>5075</v>
      </c>
      <c r="D3363" t="s">
        <v>13</v>
      </c>
      <c r="E3363" t="s">
        <v>19</v>
      </c>
      <c r="F3363">
        <v>55</v>
      </c>
      <c r="G3363">
        <v>0</v>
      </c>
    </row>
    <row r="3364" spans="1:7" hidden="1" x14ac:dyDescent="0.35">
      <c r="A3364">
        <v>1983</v>
      </c>
      <c r="B3364" t="s">
        <v>5076</v>
      </c>
      <c r="C3364" t="s">
        <v>5077</v>
      </c>
      <c r="D3364" t="s">
        <v>13</v>
      </c>
      <c r="E3364" t="s">
        <v>17</v>
      </c>
      <c r="F3364">
        <v>8397</v>
      </c>
      <c r="G3364">
        <v>0</v>
      </c>
    </row>
    <row r="3365" spans="1:7" hidden="1" x14ac:dyDescent="0.35">
      <c r="A3365">
        <v>1983</v>
      </c>
      <c r="B3365" t="s">
        <v>5076</v>
      </c>
      <c r="C3365" t="s">
        <v>5078</v>
      </c>
      <c r="D3365" t="s">
        <v>13</v>
      </c>
      <c r="E3365" t="s">
        <v>147</v>
      </c>
      <c r="F3365">
        <v>1265</v>
      </c>
      <c r="G3365">
        <v>0</v>
      </c>
    </row>
    <row r="3366" spans="1:7" hidden="1" x14ac:dyDescent="0.35">
      <c r="A3366">
        <v>1983</v>
      </c>
      <c r="B3366" t="s">
        <v>5076</v>
      </c>
      <c r="C3366" t="s">
        <v>5079</v>
      </c>
      <c r="D3366" t="s">
        <v>13</v>
      </c>
      <c r="E3366" t="s">
        <v>19</v>
      </c>
      <c r="F3366">
        <v>664</v>
      </c>
      <c r="G3366">
        <v>0</v>
      </c>
    </row>
    <row r="3367" spans="1:7" hidden="1" x14ac:dyDescent="0.35">
      <c r="A3367">
        <v>1983</v>
      </c>
      <c r="B3367" t="s">
        <v>5076</v>
      </c>
      <c r="C3367" t="s">
        <v>5080</v>
      </c>
      <c r="D3367" t="s">
        <v>13</v>
      </c>
      <c r="E3367" t="s">
        <v>19</v>
      </c>
      <c r="F3367">
        <v>316</v>
      </c>
      <c r="G3367">
        <v>0</v>
      </c>
    </row>
    <row r="3368" spans="1:7" hidden="1" x14ac:dyDescent="0.35">
      <c r="A3368">
        <v>1983</v>
      </c>
      <c r="B3368" t="s">
        <v>5081</v>
      </c>
      <c r="C3368" t="s">
        <v>5082</v>
      </c>
      <c r="D3368" t="s">
        <v>13</v>
      </c>
      <c r="E3368" t="s">
        <v>17</v>
      </c>
      <c r="F3368">
        <v>9430</v>
      </c>
      <c r="G3368">
        <v>0</v>
      </c>
    </row>
    <row r="3369" spans="1:7" hidden="1" x14ac:dyDescent="0.35">
      <c r="A3369">
        <v>1983</v>
      </c>
      <c r="B3369" t="s">
        <v>5081</v>
      </c>
      <c r="C3369" t="s">
        <v>5083</v>
      </c>
      <c r="D3369" t="s">
        <v>13</v>
      </c>
      <c r="E3369" t="s">
        <v>19</v>
      </c>
      <c r="F3369">
        <v>1000</v>
      </c>
      <c r="G3369">
        <v>0</v>
      </c>
    </row>
    <row r="3370" spans="1:7" hidden="1" x14ac:dyDescent="0.35">
      <c r="A3370">
        <v>1983</v>
      </c>
      <c r="B3370" t="s">
        <v>5081</v>
      </c>
      <c r="C3370" t="s">
        <v>5084</v>
      </c>
      <c r="D3370" t="s">
        <v>13</v>
      </c>
      <c r="E3370" t="s">
        <v>19</v>
      </c>
      <c r="F3370">
        <v>616</v>
      </c>
      <c r="G3370">
        <v>0</v>
      </c>
    </row>
    <row r="3371" spans="1:7" hidden="1" x14ac:dyDescent="0.35">
      <c r="A3371">
        <v>1983</v>
      </c>
      <c r="B3371" t="s">
        <v>5081</v>
      </c>
      <c r="C3371" t="s">
        <v>5085</v>
      </c>
      <c r="D3371" t="s">
        <v>13</v>
      </c>
      <c r="E3371" t="s">
        <v>139</v>
      </c>
      <c r="F3371">
        <v>279</v>
      </c>
      <c r="G3371">
        <v>0</v>
      </c>
    </row>
    <row r="3372" spans="1:7" hidden="1" x14ac:dyDescent="0.35">
      <c r="A3372">
        <v>1983</v>
      </c>
      <c r="B3372" t="s">
        <v>5086</v>
      </c>
      <c r="C3372" t="s">
        <v>5087</v>
      </c>
      <c r="D3372" t="s">
        <v>13</v>
      </c>
      <c r="E3372" t="s">
        <v>17</v>
      </c>
      <c r="F3372">
        <v>10175</v>
      </c>
      <c r="G3372">
        <v>0</v>
      </c>
    </row>
    <row r="3373" spans="1:7" hidden="1" x14ac:dyDescent="0.35">
      <c r="A3373">
        <v>1983</v>
      </c>
      <c r="B3373" t="s">
        <v>5086</v>
      </c>
      <c r="C3373" t="s">
        <v>5088</v>
      </c>
      <c r="D3373" t="s">
        <v>13</v>
      </c>
      <c r="E3373" t="s">
        <v>1952</v>
      </c>
      <c r="F3373">
        <v>4917</v>
      </c>
      <c r="G3373">
        <v>0</v>
      </c>
    </row>
    <row r="3374" spans="1:7" hidden="1" x14ac:dyDescent="0.35">
      <c r="A3374">
        <v>1983</v>
      </c>
      <c r="B3374" t="s">
        <v>5086</v>
      </c>
      <c r="C3374" t="s">
        <v>5089</v>
      </c>
      <c r="D3374" t="s">
        <v>13</v>
      </c>
      <c r="E3374" t="s">
        <v>19</v>
      </c>
      <c r="F3374">
        <v>541</v>
      </c>
      <c r="G3374">
        <v>0</v>
      </c>
    </row>
    <row r="3375" spans="1:7" hidden="1" x14ac:dyDescent="0.35">
      <c r="A3375">
        <v>1983</v>
      </c>
      <c r="B3375" t="s">
        <v>5086</v>
      </c>
      <c r="C3375" t="s">
        <v>5090</v>
      </c>
      <c r="D3375" t="s">
        <v>13</v>
      </c>
      <c r="E3375" t="s">
        <v>19</v>
      </c>
      <c r="F3375">
        <v>266</v>
      </c>
      <c r="G3375">
        <v>0</v>
      </c>
    </row>
    <row r="3376" spans="1:7" hidden="1" x14ac:dyDescent="0.35">
      <c r="A3376">
        <v>1983</v>
      </c>
      <c r="B3376" t="s">
        <v>5086</v>
      </c>
      <c r="C3376" t="s">
        <v>5091</v>
      </c>
      <c r="D3376" t="s">
        <v>13</v>
      </c>
      <c r="E3376" t="s">
        <v>19</v>
      </c>
      <c r="F3376">
        <v>209</v>
      </c>
      <c r="G3376">
        <v>0</v>
      </c>
    </row>
    <row r="3377" spans="1:7" hidden="1" x14ac:dyDescent="0.35">
      <c r="A3377">
        <v>1983</v>
      </c>
      <c r="B3377" t="s">
        <v>5092</v>
      </c>
      <c r="C3377" t="s">
        <v>5093</v>
      </c>
      <c r="D3377" t="s">
        <v>13</v>
      </c>
      <c r="E3377" t="s">
        <v>17</v>
      </c>
      <c r="F3377">
        <v>6530</v>
      </c>
      <c r="G3377">
        <v>0</v>
      </c>
    </row>
    <row r="3378" spans="1:7" hidden="1" x14ac:dyDescent="0.35">
      <c r="A3378">
        <v>1983</v>
      </c>
      <c r="B3378" t="s">
        <v>5092</v>
      </c>
      <c r="C3378" t="s">
        <v>5094</v>
      </c>
      <c r="D3378" t="s">
        <v>13</v>
      </c>
      <c r="E3378" t="s">
        <v>1952</v>
      </c>
      <c r="F3378">
        <v>1887</v>
      </c>
      <c r="G3378">
        <v>0</v>
      </c>
    </row>
    <row r="3379" spans="1:7" hidden="1" x14ac:dyDescent="0.35">
      <c r="A3379">
        <v>1983</v>
      </c>
      <c r="B3379" t="s">
        <v>5092</v>
      </c>
      <c r="C3379" t="s">
        <v>5095</v>
      </c>
      <c r="D3379" t="s">
        <v>13</v>
      </c>
      <c r="E3379" t="s">
        <v>19</v>
      </c>
      <c r="F3379">
        <v>516</v>
      </c>
      <c r="G3379">
        <v>0</v>
      </c>
    </row>
    <row r="3380" spans="1:7" hidden="1" x14ac:dyDescent="0.35">
      <c r="A3380">
        <v>1983</v>
      </c>
      <c r="B3380" t="s">
        <v>5092</v>
      </c>
      <c r="C3380" t="s">
        <v>5096</v>
      </c>
      <c r="D3380" t="s">
        <v>13</v>
      </c>
      <c r="E3380" t="s">
        <v>19</v>
      </c>
      <c r="F3380">
        <v>107</v>
      </c>
      <c r="G3380">
        <v>0</v>
      </c>
    </row>
    <row r="3381" spans="1:7" hidden="1" x14ac:dyDescent="0.35">
      <c r="A3381">
        <v>1983</v>
      </c>
      <c r="B3381" t="s">
        <v>5097</v>
      </c>
      <c r="C3381" t="s">
        <v>5098</v>
      </c>
      <c r="D3381" t="s">
        <v>13</v>
      </c>
      <c r="E3381" t="s">
        <v>17</v>
      </c>
      <c r="F3381">
        <v>11596</v>
      </c>
      <c r="G3381">
        <v>0</v>
      </c>
    </row>
    <row r="3382" spans="1:7" hidden="1" x14ac:dyDescent="0.35">
      <c r="A3382">
        <v>1983</v>
      </c>
      <c r="B3382" t="s">
        <v>5097</v>
      </c>
      <c r="C3382" t="s">
        <v>5099</v>
      </c>
      <c r="D3382" t="s">
        <v>13</v>
      </c>
      <c r="E3382" t="s">
        <v>19</v>
      </c>
      <c r="F3382">
        <v>2534</v>
      </c>
      <c r="G3382">
        <v>0</v>
      </c>
    </row>
    <row r="3383" spans="1:7" hidden="1" x14ac:dyDescent="0.35">
      <c r="A3383">
        <v>1983</v>
      </c>
      <c r="B3383" t="s">
        <v>5097</v>
      </c>
      <c r="C3383" t="s">
        <v>5100</v>
      </c>
      <c r="D3383" t="s">
        <v>13</v>
      </c>
      <c r="E3383" t="s">
        <v>147</v>
      </c>
      <c r="F3383">
        <v>1252</v>
      </c>
      <c r="G3383">
        <v>0</v>
      </c>
    </row>
    <row r="3384" spans="1:7" hidden="1" x14ac:dyDescent="0.35">
      <c r="A3384">
        <v>1983</v>
      </c>
      <c r="B3384" t="s">
        <v>5097</v>
      </c>
      <c r="C3384" t="s">
        <v>5101</v>
      </c>
      <c r="D3384" t="s">
        <v>13</v>
      </c>
      <c r="E3384" t="s">
        <v>19</v>
      </c>
      <c r="F3384">
        <v>770</v>
      </c>
      <c r="G3384">
        <v>0</v>
      </c>
    </row>
    <row r="3385" spans="1:7" hidden="1" x14ac:dyDescent="0.35">
      <c r="A3385">
        <v>1983</v>
      </c>
      <c r="B3385" t="s">
        <v>5097</v>
      </c>
      <c r="C3385" t="s">
        <v>5102</v>
      </c>
      <c r="D3385" t="s">
        <v>13</v>
      </c>
      <c r="E3385" t="s">
        <v>19</v>
      </c>
      <c r="F3385">
        <v>533</v>
      </c>
      <c r="G3385">
        <v>0</v>
      </c>
    </row>
    <row r="3386" spans="1:7" hidden="1" x14ac:dyDescent="0.35">
      <c r="A3386">
        <v>1983</v>
      </c>
      <c r="B3386" t="s">
        <v>5097</v>
      </c>
      <c r="C3386" t="s">
        <v>5103</v>
      </c>
      <c r="D3386" t="s">
        <v>13</v>
      </c>
      <c r="E3386" t="s">
        <v>19</v>
      </c>
      <c r="F3386">
        <v>365</v>
      </c>
      <c r="G3386">
        <v>0</v>
      </c>
    </row>
    <row r="3387" spans="1:7" hidden="1" x14ac:dyDescent="0.35">
      <c r="A3387">
        <v>1983</v>
      </c>
      <c r="B3387" t="s">
        <v>5097</v>
      </c>
      <c r="C3387" t="s">
        <v>5104</v>
      </c>
      <c r="D3387" t="s">
        <v>13</v>
      </c>
      <c r="E3387" t="s">
        <v>19</v>
      </c>
      <c r="F3387">
        <v>347</v>
      </c>
      <c r="G3387">
        <v>0</v>
      </c>
    </row>
    <row r="3388" spans="1:7" hidden="1" x14ac:dyDescent="0.35">
      <c r="A3388">
        <v>1983</v>
      </c>
      <c r="B3388" t="s">
        <v>2984</v>
      </c>
      <c r="C3388" t="s">
        <v>5105</v>
      </c>
      <c r="D3388" t="s">
        <v>13</v>
      </c>
      <c r="E3388" t="s">
        <v>17</v>
      </c>
      <c r="F3388">
        <v>8531</v>
      </c>
      <c r="G3388">
        <v>0</v>
      </c>
    </row>
    <row r="3389" spans="1:7" hidden="1" x14ac:dyDescent="0.35">
      <c r="A3389">
        <v>1983</v>
      </c>
      <c r="B3389" t="s">
        <v>2984</v>
      </c>
      <c r="C3389" t="s">
        <v>5106</v>
      </c>
      <c r="D3389" t="s">
        <v>13</v>
      </c>
      <c r="E3389" t="s">
        <v>1952</v>
      </c>
      <c r="F3389">
        <v>1778</v>
      </c>
      <c r="G3389">
        <v>0</v>
      </c>
    </row>
    <row r="3390" spans="1:7" hidden="1" x14ac:dyDescent="0.35">
      <c r="A3390">
        <v>1983</v>
      </c>
      <c r="B3390" t="s">
        <v>2984</v>
      </c>
      <c r="C3390" t="s">
        <v>5107</v>
      </c>
      <c r="D3390" t="s">
        <v>13</v>
      </c>
      <c r="E3390" t="s">
        <v>19</v>
      </c>
      <c r="F3390">
        <v>947</v>
      </c>
      <c r="G3390">
        <v>0</v>
      </c>
    </row>
    <row r="3391" spans="1:7" hidden="1" x14ac:dyDescent="0.35">
      <c r="A3391">
        <v>1983</v>
      </c>
      <c r="B3391" t="s">
        <v>2984</v>
      </c>
      <c r="C3391" t="s">
        <v>5108</v>
      </c>
      <c r="D3391" t="s">
        <v>13</v>
      </c>
      <c r="E3391" t="s">
        <v>19</v>
      </c>
      <c r="F3391">
        <v>562</v>
      </c>
      <c r="G3391">
        <v>0</v>
      </c>
    </row>
    <row r="3392" spans="1:7" hidden="1" x14ac:dyDescent="0.35">
      <c r="A3392">
        <v>1983</v>
      </c>
      <c r="B3392" t="s">
        <v>5109</v>
      </c>
      <c r="C3392" t="s">
        <v>5110</v>
      </c>
      <c r="D3392" t="s">
        <v>13</v>
      </c>
      <c r="E3392" t="s">
        <v>17</v>
      </c>
      <c r="F3392">
        <v>2384</v>
      </c>
      <c r="G3392">
        <v>0</v>
      </c>
    </row>
    <row r="3393" spans="1:7" hidden="1" x14ac:dyDescent="0.35">
      <c r="A3393">
        <v>1983</v>
      </c>
      <c r="B3393" t="s">
        <v>5109</v>
      </c>
      <c r="C3393" t="s">
        <v>5111</v>
      </c>
      <c r="D3393" t="s">
        <v>13</v>
      </c>
      <c r="E3393" t="s">
        <v>1952</v>
      </c>
      <c r="F3393">
        <v>713</v>
      </c>
      <c r="G3393">
        <v>0</v>
      </c>
    </row>
    <row r="3394" spans="1:7" hidden="1" x14ac:dyDescent="0.35">
      <c r="A3394">
        <v>1983</v>
      </c>
      <c r="B3394" t="s">
        <v>5109</v>
      </c>
      <c r="C3394" t="s">
        <v>5112</v>
      </c>
      <c r="D3394" t="s">
        <v>13</v>
      </c>
      <c r="E3394" t="s">
        <v>19</v>
      </c>
      <c r="F3394">
        <v>287</v>
      </c>
      <c r="G3394">
        <v>0</v>
      </c>
    </row>
    <row r="3395" spans="1:7" hidden="1" x14ac:dyDescent="0.35">
      <c r="A3395">
        <v>1983</v>
      </c>
      <c r="B3395" t="s">
        <v>5109</v>
      </c>
      <c r="C3395" t="s">
        <v>5113</v>
      </c>
      <c r="D3395" t="s">
        <v>13</v>
      </c>
      <c r="E3395" t="s">
        <v>19</v>
      </c>
      <c r="F3395">
        <v>178</v>
      </c>
      <c r="G3395">
        <v>0</v>
      </c>
    </row>
    <row r="3396" spans="1:7" hidden="1" x14ac:dyDescent="0.35">
      <c r="A3396">
        <v>1983</v>
      </c>
      <c r="B3396" t="s">
        <v>5109</v>
      </c>
      <c r="C3396" t="s">
        <v>5114</v>
      </c>
      <c r="D3396" t="s">
        <v>13</v>
      </c>
      <c r="E3396" t="s">
        <v>19</v>
      </c>
      <c r="F3396">
        <v>136</v>
      </c>
      <c r="G3396">
        <v>0</v>
      </c>
    </row>
    <row r="3397" spans="1:7" hidden="1" x14ac:dyDescent="0.35">
      <c r="A3397">
        <v>1983</v>
      </c>
      <c r="B3397" t="s">
        <v>5109</v>
      </c>
      <c r="C3397" t="s">
        <v>5115</v>
      </c>
      <c r="D3397" t="s">
        <v>13</v>
      </c>
      <c r="E3397" t="s">
        <v>134</v>
      </c>
      <c r="F3397">
        <v>100</v>
      </c>
      <c r="G3397">
        <v>0</v>
      </c>
    </row>
    <row r="3398" spans="1:7" hidden="1" x14ac:dyDescent="0.35">
      <c r="A3398">
        <v>1983</v>
      </c>
      <c r="B3398" t="s">
        <v>5109</v>
      </c>
      <c r="C3398" t="s">
        <v>5116</v>
      </c>
      <c r="D3398" t="s">
        <v>13</v>
      </c>
      <c r="E3398" t="s">
        <v>19</v>
      </c>
      <c r="F3398">
        <v>39</v>
      </c>
      <c r="G3398">
        <v>0</v>
      </c>
    </row>
    <row r="3399" spans="1:7" hidden="1" x14ac:dyDescent="0.35">
      <c r="A3399">
        <v>1983</v>
      </c>
      <c r="B3399" t="s">
        <v>5109</v>
      </c>
      <c r="C3399" t="s">
        <v>5117</v>
      </c>
      <c r="D3399" t="s">
        <v>13</v>
      </c>
      <c r="E3399" t="s">
        <v>19</v>
      </c>
      <c r="F3399">
        <v>37</v>
      </c>
      <c r="G3399">
        <v>0</v>
      </c>
    </row>
    <row r="3400" spans="1:7" x14ac:dyDescent="0.35">
      <c r="A3400">
        <v>1985</v>
      </c>
      <c r="B3400" t="s">
        <v>3910</v>
      </c>
      <c r="C3400" t="s">
        <v>5118</v>
      </c>
      <c r="D3400" t="s">
        <v>96</v>
      </c>
      <c r="E3400" t="s">
        <v>17</v>
      </c>
      <c r="F3400" s="4">
        <v>28802</v>
      </c>
      <c r="G3400">
        <v>1</v>
      </c>
    </row>
    <row r="3401" spans="1:7" x14ac:dyDescent="0.35">
      <c r="A3401">
        <v>1985</v>
      </c>
      <c r="B3401" t="s">
        <v>3910</v>
      </c>
      <c r="C3401" t="s">
        <v>4676</v>
      </c>
      <c r="D3401" t="s">
        <v>13</v>
      </c>
      <c r="E3401" t="s">
        <v>1952</v>
      </c>
      <c r="F3401" s="4">
        <v>20763</v>
      </c>
      <c r="G3401">
        <v>1</v>
      </c>
    </row>
    <row r="3402" spans="1:7" x14ac:dyDescent="0.35">
      <c r="A3402">
        <v>1985</v>
      </c>
      <c r="B3402" t="s">
        <v>3910</v>
      </c>
      <c r="C3402" t="s">
        <v>5119</v>
      </c>
      <c r="D3402" t="s">
        <v>13</v>
      </c>
      <c r="E3402" t="s">
        <v>19</v>
      </c>
      <c r="F3402" s="4">
        <v>6711</v>
      </c>
      <c r="G3402">
        <v>1</v>
      </c>
    </row>
    <row r="3403" spans="1:7" hidden="1" x14ac:dyDescent="0.35">
      <c r="A3403">
        <v>1985</v>
      </c>
      <c r="B3403" t="s">
        <v>3916</v>
      </c>
      <c r="C3403" t="s">
        <v>5120</v>
      </c>
      <c r="D3403" t="s">
        <v>13</v>
      </c>
      <c r="E3403" t="s">
        <v>17</v>
      </c>
      <c r="F3403">
        <v>29695</v>
      </c>
      <c r="G3403">
        <v>0</v>
      </c>
    </row>
    <row r="3404" spans="1:7" hidden="1" x14ac:dyDescent="0.35">
      <c r="A3404">
        <v>1985</v>
      </c>
      <c r="B3404" t="s">
        <v>3916</v>
      </c>
      <c r="C3404" t="s">
        <v>5121</v>
      </c>
      <c r="D3404" t="s">
        <v>13</v>
      </c>
      <c r="E3404" t="s">
        <v>19</v>
      </c>
      <c r="F3404">
        <v>17016</v>
      </c>
      <c r="G3404">
        <v>0</v>
      </c>
    </row>
    <row r="3405" spans="1:7" hidden="1" x14ac:dyDescent="0.35">
      <c r="A3405">
        <v>1985</v>
      </c>
      <c r="B3405" t="s">
        <v>3916</v>
      </c>
      <c r="C3405" t="s">
        <v>5122</v>
      </c>
      <c r="D3405" t="s">
        <v>13</v>
      </c>
      <c r="E3405" t="s">
        <v>19</v>
      </c>
      <c r="F3405">
        <v>12884</v>
      </c>
      <c r="G3405">
        <v>0</v>
      </c>
    </row>
    <row r="3406" spans="1:7" hidden="1" x14ac:dyDescent="0.35">
      <c r="A3406">
        <v>1985</v>
      </c>
      <c r="B3406" t="s">
        <v>3916</v>
      </c>
      <c r="C3406" t="s">
        <v>5123</v>
      </c>
      <c r="D3406" t="s">
        <v>13</v>
      </c>
      <c r="E3406" t="s">
        <v>147</v>
      </c>
      <c r="F3406">
        <v>2638</v>
      </c>
      <c r="G3406">
        <v>0</v>
      </c>
    </row>
    <row r="3407" spans="1:7" hidden="1" x14ac:dyDescent="0.35">
      <c r="A3407">
        <v>1985</v>
      </c>
      <c r="B3407" t="s">
        <v>3916</v>
      </c>
      <c r="C3407" t="s">
        <v>5124</v>
      </c>
      <c r="D3407" t="s">
        <v>13</v>
      </c>
      <c r="E3407" t="s">
        <v>19</v>
      </c>
      <c r="F3407">
        <v>2084</v>
      </c>
      <c r="G3407">
        <v>0</v>
      </c>
    </row>
    <row r="3408" spans="1:7" hidden="1" x14ac:dyDescent="0.35">
      <c r="A3408">
        <v>1985</v>
      </c>
      <c r="B3408" t="s">
        <v>3916</v>
      </c>
      <c r="C3408" t="s">
        <v>5125</v>
      </c>
      <c r="D3408" t="s">
        <v>13</v>
      </c>
      <c r="E3408" t="s">
        <v>137</v>
      </c>
      <c r="F3408">
        <v>1299</v>
      </c>
      <c r="G3408">
        <v>0</v>
      </c>
    </row>
    <row r="3409" spans="1:7" hidden="1" x14ac:dyDescent="0.35">
      <c r="A3409">
        <v>1985</v>
      </c>
      <c r="B3409" t="s">
        <v>3916</v>
      </c>
      <c r="C3409" t="s">
        <v>5126</v>
      </c>
      <c r="D3409" t="s">
        <v>13</v>
      </c>
      <c r="E3409" t="s">
        <v>19</v>
      </c>
      <c r="F3409">
        <v>1089</v>
      </c>
      <c r="G3409">
        <v>0</v>
      </c>
    </row>
    <row r="3410" spans="1:7" hidden="1" x14ac:dyDescent="0.35">
      <c r="A3410">
        <v>1985</v>
      </c>
      <c r="B3410" t="s">
        <v>3916</v>
      </c>
      <c r="C3410" t="s">
        <v>5127</v>
      </c>
      <c r="D3410" t="s">
        <v>13</v>
      </c>
      <c r="E3410" t="s">
        <v>19</v>
      </c>
      <c r="F3410">
        <v>953</v>
      </c>
      <c r="G3410">
        <v>0</v>
      </c>
    </row>
    <row r="3411" spans="1:7" hidden="1" x14ac:dyDescent="0.35">
      <c r="A3411">
        <v>1985</v>
      </c>
      <c r="B3411" t="s">
        <v>3916</v>
      </c>
      <c r="C3411" t="s">
        <v>5128</v>
      </c>
      <c r="D3411" t="s">
        <v>13</v>
      </c>
      <c r="E3411" t="s">
        <v>19</v>
      </c>
      <c r="F3411">
        <v>320</v>
      </c>
      <c r="G3411">
        <v>0</v>
      </c>
    </row>
    <row r="3412" spans="1:7" hidden="1" x14ac:dyDescent="0.35">
      <c r="A3412">
        <v>1985</v>
      </c>
      <c r="B3412" t="s">
        <v>3926</v>
      </c>
      <c r="C3412" t="s">
        <v>5129</v>
      </c>
      <c r="D3412" t="s">
        <v>13</v>
      </c>
      <c r="E3412" t="s">
        <v>19</v>
      </c>
      <c r="F3412">
        <v>23511</v>
      </c>
      <c r="G3412">
        <v>0</v>
      </c>
    </row>
    <row r="3413" spans="1:7" hidden="1" x14ac:dyDescent="0.35">
      <c r="A3413">
        <v>1985</v>
      </c>
      <c r="B3413" t="s">
        <v>3926</v>
      </c>
      <c r="C3413" t="s">
        <v>5130</v>
      </c>
      <c r="D3413" t="s">
        <v>13</v>
      </c>
      <c r="E3413" t="s">
        <v>1952</v>
      </c>
      <c r="F3413">
        <v>22054</v>
      </c>
      <c r="G3413">
        <v>0</v>
      </c>
    </row>
    <row r="3414" spans="1:7" hidden="1" x14ac:dyDescent="0.35">
      <c r="A3414">
        <v>1985</v>
      </c>
      <c r="B3414" t="s">
        <v>3926</v>
      </c>
      <c r="C3414" t="s">
        <v>5131</v>
      </c>
      <c r="D3414" t="s">
        <v>13</v>
      </c>
      <c r="E3414" t="s">
        <v>17</v>
      </c>
      <c r="F3414">
        <v>10376</v>
      </c>
      <c r="G3414">
        <v>0</v>
      </c>
    </row>
    <row r="3415" spans="1:7" hidden="1" x14ac:dyDescent="0.35">
      <c r="A3415">
        <v>1985</v>
      </c>
      <c r="B3415" t="s">
        <v>3926</v>
      </c>
      <c r="C3415" t="s">
        <v>5132</v>
      </c>
      <c r="D3415" t="s">
        <v>13</v>
      </c>
      <c r="E3415" t="s">
        <v>139</v>
      </c>
      <c r="F3415">
        <v>8394</v>
      </c>
      <c r="G3415">
        <v>0</v>
      </c>
    </row>
    <row r="3416" spans="1:7" hidden="1" x14ac:dyDescent="0.35">
      <c r="A3416">
        <v>1985</v>
      </c>
      <c r="B3416" t="s">
        <v>3926</v>
      </c>
      <c r="C3416" t="s">
        <v>5133</v>
      </c>
      <c r="D3416" t="s">
        <v>13</v>
      </c>
      <c r="E3416" t="s">
        <v>19</v>
      </c>
      <c r="F3416">
        <v>2173</v>
      </c>
      <c r="G3416">
        <v>0</v>
      </c>
    </row>
    <row r="3417" spans="1:7" hidden="1" x14ac:dyDescent="0.35">
      <c r="A3417">
        <v>1985</v>
      </c>
      <c r="B3417" t="s">
        <v>3926</v>
      </c>
      <c r="C3417" t="s">
        <v>5134</v>
      </c>
      <c r="D3417" t="s">
        <v>13</v>
      </c>
      <c r="E3417" t="s">
        <v>19</v>
      </c>
      <c r="F3417">
        <v>678</v>
      </c>
      <c r="G3417">
        <v>0</v>
      </c>
    </row>
    <row r="3418" spans="1:7" hidden="1" x14ac:dyDescent="0.35">
      <c r="A3418">
        <v>1985</v>
      </c>
      <c r="B3418" t="s">
        <v>3926</v>
      </c>
      <c r="C3418" t="s">
        <v>5135</v>
      </c>
      <c r="D3418" t="s">
        <v>13</v>
      </c>
      <c r="E3418" t="s">
        <v>137</v>
      </c>
      <c r="F3418">
        <v>379</v>
      </c>
      <c r="G3418">
        <v>0</v>
      </c>
    </row>
    <row r="3419" spans="1:7" hidden="1" x14ac:dyDescent="0.35">
      <c r="A3419">
        <v>1985</v>
      </c>
      <c r="B3419" t="s">
        <v>3926</v>
      </c>
      <c r="C3419" t="s">
        <v>5136</v>
      </c>
      <c r="D3419" t="s">
        <v>13</v>
      </c>
      <c r="E3419" t="s">
        <v>19</v>
      </c>
      <c r="F3419">
        <v>155</v>
      </c>
      <c r="G3419">
        <v>0</v>
      </c>
    </row>
    <row r="3420" spans="1:7" x14ac:dyDescent="0.35">
      <c r="A3420">
        <v>1985</v>
      </c>
      <c r="B3420" t="s">
        <v>3934</v>
      </c>
      <c r="C3420" t="s">
        <v>3935</v>
      </c>
      <c r="D3420" t="s">
        <v>13</v>
      </c>
      <c r="E3420" t="s">
        <v>17</v>
      </c>
      <c r="F3420" s="4">
        <v>24002</v>
      </c>
      <c r="G3420">
        <v>1</v>
      </c>
    </row>
    <row r="3421" spans="1:7" x14ac:dyDescent="0.35">
      <c r="A3421">
        <v>1985</v>
      </c>
      <c r="B3421" t="s">
        <v>3934</v>
      </c>
      <c r="C3421" t="s">
        <v>3936</v>
      </c>
      <c r="D3421" t="s">
        <v>13</v>
      </c>
      <c r="E3421" t="s">
        <v>19</v>
      </c>
      <c r="F3421" s="4">
        <v>20554</v>
      </c>
      <c r="G3421">
        <v>1</v>
      </c>
    </row>
    <row r="3422" spans="1:7" x14ac:dyDescent="0.35">
      <c r="A3422">
        <v>1985</v>
      </c>
      <c r="B3422" t="s">
        <v>3934</v>
      </c>
      <c r="C3422" t="s">
        <v>1252</v>
      </c>
      <c r="D3422" t="s">
        <v>13</v>
      </c>
      <c r="E3422" t="s">
        <v>19</v>
      </c>
      <c r="F3422" s="4">
        <v>14330</v>
      </c>
      <c r="G3422">
        <v>1</v>
      </c>
    </row>
    <row r="3423" spans="1:7" x14ac:dyDescent="0.35">
      <c r="A3423">
        <v>1985</v>
      </c>
      <c r="B3423" t="s">
        <v>3934</v>
      </c>
      <c r="C3423" t="s">
        <v>5137</v>
      </c>
      <c r="D3423" t="s">
        <v>13</v>
      </c>
      <c r="E3423" t="s">
        <v>19</v>
      </c>
      <c r="F3423" s="4">
        <v>1729</v>
      </c>
      <c r="G3423">
        <v>1</v>
      </c>
    </row>
    <row r="3424" spans="1:7" x14ac:dyDescent="0.35">
      <c r="A3424">
        <v>1985</v>
      </c>
      <c r="B3424" t="s">
        <v>3934</v>
      </c>
      <c r="C3424" t="s">
        <v>5138</v>
      </c>
      <c r="D3424" t="s">
        <v>96</v>
      </c>
      <c r="E3424" t="s">
        <v>19</v>
      </c>
      <c r="F3424" s="4">
        <v>1060</v>
      </c>
      <c r="G3424">
        <v>1</v>
      </c>
    </row>
    <row r="3425" spans="1:7" x14ac:dyDescent="0.35">
      <c r="A3425">
        <v>1985</v>
      </c>
      <c r="B3425" t="s">
        <v>3934</v>
      </c>
      <c r="C3425" t="s">
        <v>5139</v>
      </c>
      <c r="D3425" t="s">
        <v>13</v>
      </c>
      <c r="E3425" t="s">
        <v>19</v>
      </c>
      <c r="F3425" s="4">
        <v>804</v>
      </c>
      <c r="G3425">
        <v>1</v>
      </c>
    </row>
    <row r="3426" spans="1:7" x14ac:dyDescent="0.35">
      <c r="A3426">
        <v>1985</v>
      </c>
      <c r="B3426" t="s">
        <v>3934</v>
      </c>
      <c r="C3426" t="s">
        <v>5140</v>
      </c>
      <c r="D3426" t="s">
        <v>13</v>
      </c>
      <c r="E3426" t="s">
        <v>137</v>
      </c>
      <c r="F3426" s="4">
        <v>798</v>
      </c>
      <c r="G3426">
        <v>1</v>
      </c>
    </row>
    <row r="3427" spans="1:7" hidden="1" x14ac:dyDescent="0.35">
      <c r="A3427">
        <v>1985</v>
      </c>
      <c r="B3427" t="s">
        <v>3942</v>
      </c>
      <c r="C3427" t="s">
        <v>3943</v>
      </c>
      <c r="D3427" t="s">
        <v>13</v>
      </c>
      <c r="E3427" t="s">
        <v>1952</v>
      </c>
      <c r="F3427">
        <v>18707</v>
      </c>
      <c r="G3427">
        <v>0</v>
      </c>
    </row>
    <row r="3428" spans="1:7" hidden="1" x14ac:dyDescent="0.35">
      <c r="A3428">
        <v>1985</v>
      </c>
      <c r="B3428" t="s">
        <v>3942</v>
      </c>
      <c r="C3428" t="s">
        <v>5141</v>
      </c>
      <c r="D3428" t="s">
        <v>13</v>
      </c>
      <c r="E3428" t="s">
        <v>19</v>
      </c>
      <c r="F3428">
        <v>13394</v>
      </c>
      <c r="G3428">
        <v>0</v>
      </c>
    </row>
    <row r="3429" spans="1:7" hidden="1" x14ac:dyDescent="0.35">
      <c r="A3429">
        <v>1985</v>
      </c>
      <c r="B3429" t="s">
        <v>3942</v>
      </c>
      <c r="C3429" t="s">
        <v>5142</v>
      </c>
      <c r="D3429" t="s">
        <v>13</v>
      </c>
      <c r="E3429" t="s">
        <v>17</v>
      </c>
      <c r="F3429">
        <v>9036</v>
      </c>
      <c r="G3429">
        <v>0</v>
      </c>
    </row>
    <row r="3430" spans="1:7" hidden="1" x14ac:dyDescent="0.35">
      <c r="A3430">
        <v>1985</v>
      </c>
      <c r="B3430" t="s">
        <v>3942</v>
      </c>
      <c r="C3430" t="s">
        <v>5143</v>
      </c>
      <c r="D3430" t="s">
        <v>13</v>
      </c>
      <c r="E3430" t="s">
        <v>19</v>
      </c>
      <c r="F3430">
        <v>5874</v>
      </c>
      <c r="G3430">
        <v>0</v>
      </c>
    </row>
    <row r="3431" spans="1:7" hidden="1" x14ac:dyDescent="0.35">
      <c r="A3431">
        <v>1985</v>
      </c>
      <c r="B3431" t="s">
        <v>3942</v>
      </c>
      <c r="C3431" t="s">
        <v>5144</v>
      </c>
      <c r="D3431" t="s">
        <v>13</v>
      </c>
      <c r="E3431" t="s">
        <v>19</v>
      </c>
      <c r="F3431">
        <v>2487</v>
      </c>
      <c r="G3431">
        <v>0</v>
      </c>
    </row>
    <row r="3432" spans="1:7" hidden="1" x14ac:dyDescent="0.35">
      <c r="A3432">
        <v>1985</v>
      </c>
      <c r="B3432" t="s">
        <v>3942</v>
      </c>
      <c r="C3432" t="s">
        <v>5145</v>
      </c>
      <c r="D3432" t="s">
        <v>13</v>
      </c>
      <c r="E3432" t="s">
        <v>32</v>
      </c>
      <c r="F3432">
        <v>1789</v>
      </c>
      <c r="G3432">
        <v>0</v>
      </c>
    </row>
    <row r="3433" spans="1:7" hidden="1" x14ac:dyDescent="0.35">
      <c r="A3433">
        <v>1985</v>
      </c>
      <c r="B3433" t="s">
        <v>3942</v>
      </c>
      <c r="C3433" t="s">
        <v>5146</v>
      </c>
      <c r="D3433" t="s">
        <v>13</v>
      </c>
      <c r="E3433" t="s">
        <v>137</v>
      </c>
      <c r="F3433">
        <v>854</v>
      </c>
      <c r="G3433">
        <v>0</v>
      </c>
    </row>
    <row r="3434" spans="1:7" hidden="1" x14ac:dyDescent="0.35">
      <c r="A3434">
        <v>1985</v>
      </c>
      <c r="B3434" t="s">
        <v>3942</v>
      </c>
      <c r="C3434" t="s">
        <v>5147</v>
      </c>
      <c r="D3434" t="s">
        <v>13</v>
      </c>
      <c r="E3434" t="s">
        <v>19</v>
      </c>
      <c r="F3434">
        <v>835</v>
      </c>
      <c r="G3434">
        <v>0</v>
      </c>
    </row>
    <row r="3435" spans="1:7" x14ac:dyDescent="0.35">
      <c r="A3435">
        <v>1985</v>
      </c>
      <c r="B3435" t="s">
        <v>3951</v>
      </c>
      <c r="C3435" t="s">
        <v>5148</v>
      </c>
      <c r="D3435" t="s">
        <v>13</v>
      </c>
      <c r="E3435" t="s">
        <v>17</v>
      </c>
      <c r="F3435" s="4">
        <v>27969</v>
      </c>
      <c r="G3435">
        <v>1</v>
      </c>
    </row>
    <row r="3436" spans="1:7" x14ac:dyDescent="0.35">
      <c r="A3436">
        <v>1985</v>
      </c>
      <c r="B3436" t="s">
        <v>3951</v>
      </c>
      <c r="C3436" t="s">
        <v>5149</v>
      </c>
      <c r="D3436" t="s">
        <v>13</v>
      </c>
      <c r="E3436" t="s">
        <v>1952</v>
      </c>
      <c r="F3436" s="4">
        <v>11535</v>
      </c>
      <c r="G3436">
        <v>1</v>
      </c>
    </row>
    <row r="3437" spans="1:7" x14ac:dyDescent="0.35">
      <c r="A3437">
        <v>1985</v>
      </c>
      <c r="B3437" t="s">
        <v>3951</v>
      </c>
      <c r="C3437" t="s">
        <v>5150</v>
      </c>
      <c r="D3437" t="s">
        <v>13</v>
      </c>
      <c r="E3437" t="s">
        <v>19</v>
      </c>
      <c r="F3437" s="4">
        <v>7748</v>
      </c>
      <c r="G3437">
        <v>1</v>
      </c>
    </row>
    <row r="3438" spans="1:7" x14ac:dyDescent="0.35">
      <c r="A3438">
        <v>1985</v>
      </c>
      <c r="B3438" t="s">
        <v>3951</v>
      </c>
      <c r="C3438" t="s">
        <v>5151</v>
      </c>
      <c r="D3438" t="s">
        <v>13</v>
      </c>
      <c r="E3438" t="s">
        <v>19</v>
      </c>
      <c r="F3438" s="4">
        <v>2807</v>
      </c>
      <c r="G3438">
        <v>1</v>
      </c>
    </row>
    <row r="3439" spans="1:7" x14ac:dyDescent="0.35">
      <c r="A3439">
        <v>1985</v>
      </c>
      <c r="B3439" t="s">
        <v>3951</v>
      </c>
      <c r="C3439" t="s">
        <v>5152</v>
      </c>
      <c r="D3439" t="s">
        <v>13</v>
      </c>
      <c r="E3439" t="s">
        <v>19</v>
      </c>
      <c r="F3439" s="4">
        <v>1330</v>
      </c>
      <c r="G3439">
        <v>1</v>
      </c>
    </row>
    <row r="3440" spans="1:7" x14ac:dyDescent="0.35">
      <c r="A3440">
        <v>1985</v>
      </c>
      <c r="B3440" t="s">
        <v>3951</v>
      </c>
      <c r="C3440" t="s">
        <v>5153</v>
      </c>
      <c r="D3440" t="s">
        <v>13</v>
      </c>
      <c r="E3440" t="s">
        <v>19</v>
      </c>
      <c r="F3440" s="4">
        <v>638</v>
      </c>
      <c r="G3440">
        <v>1</v>
      </c>
    </row>
    <row r="3441" spans="1:7" x14ac:dyDescent="0.35">
      <c r="A3441">
        <v>1985</v>
      </c>
      <c r="B3441" t="s">
        <v>3951</v>
      </c>
      <c r="C3441" t="s">
        <v>5154</v>
      </c>
      <c r="D3441" t="s">
        <v>13</v>
      </c>
      <c r="E3441" t="s">
        <v>19</v>
      </c>
      <c r="F3441" s="4">
        <v>611</v>
      </c>
      <c r="G3441">
        <v>1</v>
      </c>
    </row>
    <row r="3442" spans="1:7" x14ac:dyDescent="0.35">
      <c r="A3442">
        <v>1985</v>
      </c>
      <c r="B3442" t="s">
        <v>3951</v>
      </c>
      <c r="C3442" t="s">
        <v>5155</v>
      </c>
      <c r="D3442" t="s">
        <v>13</v>
      </c>
      <c r="E3442" t="s">
        <v>19</v>
      </c>
      <c r="F3442" s="4">
        <v>327</v>
      </c>
      <c r="G3442">
        <v>1</v>
      </c>
    </row>
    <row r="3443" spans="1:7" x14ac:dyDescent="0.35">
      <c r="A3443">
        <v>1985</v>
      </c>
      <c r="B3443" t="s">
        <v>3951</v>
      </c>
      <c r="C3443" t="s">
        <v>5156</v>
      </c>
      <c r="D3443" t="s">
        <v>13</v>
      </c>
      <c r="E3443" t="s">
        <v>19</v>
      </c>
      <c r="F3443" s="4">
        <v>265</v>
      </c>
      <c r="G3443">
        <v>1</v>
      </c>
    </row>
    <row r="3444" spans="1:7" x14ac:dyDescent="0.35">
      <c r="A3444">
        <v>1985</v>
      </c>
      <c r="B3444" t="s">
        <v>3951</v>
      </c>
      <c r="C3444" t="s">
        <v>5157</v>
      </c>
      <c r="D3444" t="s">
        <v>96</v>
      </c>
      <c r="E3444" t="s">
        <v>19</v>
      </c>
      <c r="F3444" s="4">
        <v>231</v>
      </c>
      <c r="G3444">
        <v>1</v>
      </c>
    </row>
    <row r="3445" spans="1:7" x14ac:dyDescent="0.35">
      <c r="A3445">
        <v>1985</v>
      </c>
      <c r="B3445" t="s">
        <v>3951</v>
      </c>
      <c r="C3445" t="s">
        <v>5158</v>
      </c>
      <c r="D3445" t="s">
        <v>13</v>
      </c>
      <c r="E3445" t="s">
        <v>19</v>
      </c>
      <c r="F3445" s="4">
        <v>151</v>
      </c>
      <c r="G3445">
        <v>1</v>
      </c>
    </row>
    <row r="3446" spans="1:7" x14ac:dyDescent="0.35">
      <c r="A3446">
        <v>1985</v>
      </c>
      <c r="B3446" t="s">
        <v>3951</v>
      </c>
      <c r="C3446" t="s">
        <v>5159</v>
      </c>
      <c r="D3446" t="s">
        <v>13</v>
      </c>
      <c r="E3446" t="s">
        <v>19</v>
      </c>
      <c r="F3446" s="4">
        <v>123</v>
      </c>
      <c r="G3446">
        <v>1</v>
      </c>
    </row>
    <row r="3447" spans="1:7" hidden="1" x14ac:dyDescent="0.35">
      <c r="A3447">
        <v>1985</v>
      </c>
      <c r="B3447" t="s">
        <v>3964</v>
      </c>
      <c r="C3447" t="s">
        <v>5160</v>
      </c>
      <c r="D3447" t="s">
        <v>13</v>
      </c>
      <c r="E3447" t="s">
        <v>17</v>
      </c>
      <c r="F3447">
        <v>40940</v>
      </c>
      <c r="G3447">
        <v>0</v>
      </c>
    </row>
    <row r="3448" spans="1:7" hidden="1" x14ac:dyDescent="0.35">
      <c r="A3448">
        <v>1985</v>
      </c>
      <c r="B3448" t="s">
        <v>3964</v>
      </c>
      <c r="C3448" t="s">
        <v>3061</v>
      </c>
      <c r="D3448" t="s">
        <v>13</v>
      </c>
      <c r="E3448" t="s">
        <v>19</v>
      </c>
      <c r="F3448">
        <v>24958</v>
      </c>
      <c r="G3448">
        <v>0</v>
      </c>
    </row>
    <row r="3449" spans="1:7" hidden="1" x14ac:dyDescent="0.35">
      <c r="A3449">
        <v>1985</v>
      </c>
      <c r="B3449" t="s">
        <v>3964</v>
      </c>
      <c r="C3449" t="s">
        <v>5161</v>
      </c>
      <c r="D3449" t="s">
        <v>13</v>
      </c>
      <c r="E3449" t="s">
        <v>139</v>
      </c>
      <c r="F3449">
        <v>1561</v>
      </c>
      <c r="G3449">
        <v>0</v>
      </c>
    </row>
    <row r="3450" spans="1:7" hidden="1" x14ac:dyDescent="0.35">
      <c r="A3450">
        <v>1985</v>
      </c>
      <c r="B3450" t="s">
        <v>3964</v>
      </c>
      <c r="C3450" t="s">
        <v>5161</v>
      </c>
      <c r="D3450" t="s">
        <v>13</v>
      </c>
      <c r="E3450" t="s">
        <v>139</v>
      </c>
      <c r="F3450">
        <v>1561</v>
      </c>
      <c r="G3450">
        <v>0</v>
      </c>
    </row>
    <row r="3451" spans="1:7" hidden="1" x14ac:dyDescent="0.35">
      <c r="A3451">
        <v>1985</v>
      </c>
      <c r="B3451" t="s">
        <v>3964</v>
      </c>
      <c r="C3451" t="s">
        <v>5162</v>
      </c>
      <c r="D3451" t="s">
        <v>13</v>
      </c>
      <c r="E3451" t="s">
        <v>19</v>
      </c>
      <c r="F3451">
        <v>455</v>
      </c>
      <c r="G3451">
        <v>0</v>
      </c>
    </row>
    <row r="3452" spans="1:7" hidden="1" x14ac:dyDescent="0.35">
      <c r="A3452">
        <v>1985</v>
      </c>
      <c r="B3452" t="s">
        <v>3964</v>
      </c>
      <c r="C3452" t="s">
        <v>5163</v>
      </c>
      <c r="D3452" t="s">
        <v>13</v>
      </c>
      <c r="E3452" t="s">
        <v>19</v>
      </c>
      <c r="F3452">
        <v>402</v>
      </c>
      <c r="G3452">
        <v>0</v>
      </c>
    </row>
    <row r="3453" spans="1:7" hidden="1" x14ac:dyDescent="0.35">
      <c r="A3453">
        <v>1985</v>
      </c>
      <c r="B3453" t="s">
        <v>3964</v>
      </c>
      <c r="C3453" t="s">
        <v>5164</v>
      </c>
      <c r="D3453" t="s">
        <v>13</v>
      </c>
      <c r="E3453" t="s">
        <v>137</v>
      </c>
      <c r="F3453">
        <v>334</v>
      </c>
      <c r="G3453">
        <v>0</v>
      </c>
    </row>
    <row r="3454" spans="1:7" hidden="1" x14ac:dyDescent="0.35">
      <c r="A3454">
        <v>1985</v>
      </c>
      <c r="B3454" t="s">
        <v>3964</v>
      </c>
      <c r="C3454" t="s">
        <v>5165</v>
      </c>
      <c r="D3454" t="s">
        <v>13</v>
      </c>
      <c r="E3454" t="s">
        <v>19</v>
      </c>
      <c r="F3454">
        <v>283</v>
      </c>
      <c r="G3454">
        <v>0</v>
      </c>
    </row>
    <row r="3455" spans="1:7" hidden="1" x14ac:dyDescent="0.35">
      <c r="A3455">
        <v>1985</v>
      </c>
      <c r="B3455" t="s">
        <v>3964</v>
      </c>
      <c r="C3455" t="s">
        <v>5166</v>
      </c>
      <c r="D3455" t="s">
        <v>13</v>
      </c>
      <c r="E3455" t="s">
        <v>19</v>
      </c>
      <c r="F3455">
        <v>101</v>
      </c>
      <c r="G3455">
        <v>0</v>
      </c>
    </row>
    <row r="3456" spans="1:7" hidden="1" x14ac:dyDescent="0.35">
      <c r="A3456">
        <v>1985</v>
      </c>
      <c r="B3456" t="s">
        <v>3969</v>
      </c>
      <c r="C3456" t="s">
        <v>5167</v>
      </c>
      <c r="D3456" t="s">
        <v>13</v>
      </c>
      <c r="E3456" t="s">
        <v>19</v>
      </c>
      <c r="F3456">
        <v>16183</v>
      </c>
      <c r="G3456">
        <v>0</v>
      </c>
    </row>
    <row r="3457" spans="1:7" hidden="1" x14ac:dyDescent="0.35">
      <c r="A3457">
        <v>1985</v>
      </c>
      <c r="B3457" t="s">
        <v>3969</v>
      </c>
      <c r="C3457" t="s">
        <v>5168</v>
      </c>
      <c r="D3457" t="s">
        <v>13</v>
      </c>
      <c r="E3457" t="s">
        <v>17</v>
      </c>
      <c r="F3457">
        <v>11448</v>
      </c>
      <c r="G3457">
        <v>0</v>
      </c>
    </row>
    <row r="3458" spans="1:7" hidden="1" x14ac:dyDescent="0.35">
      <c r="A3458">
        <v>1985</v>
      </c>
      <c r="B3458" t="s">
        <v>3969</v>
      </c>
      <c r="C3458" t="s">
        <v>5169</v>
      </c>
      <c r="D3458" t="s">
        <v>13</v>
      </c>
      <c r="E3458" t="s">
        <v>32</v>
      </c>
      <c r="F3458">
        <v>9755</v>
      </c>
      <c r="G3458">
        <v>0</v>
      </c>
    </row>
    <row r="3459" spans="1:7" hidden="1" x14ac:dyDescent="0.35">
      <c r="A3459">
        <v>1985</v>
      </c>
      <c r="B3459" t="s">
        <v>3969</v>
      </c>
      <c r="C3459" t="s">
        <v>5170</v>
      </c>
      <c r="D3459" t="s">
        <v>13</v>
      </c>
      <c r="E3459" t="s">
        <v>19</v>
      </c>
      <c r="F3459">
        <v>4551</v>
      </c>
      <c r="G3459">
        <v>0</v>
      </c>
    </row>
    <row r="3460" spans="1:7" hidden="1" x14ac:dyDescent="0.35">
      <c r="A3460">
        <v>1985</v>
      </c>
      <c r="B3460" t="s">
        <v>3969</v>
      </c>
      <c r="C3460" t="s">
        <v>5171</v>
      </c>
      <c r="D3460" t="s">
        <v>13</v>
      </c>
      <c r="E3460" t="s">
        <v>139</v>
      </c>
      <c r="F3460">
        <v>3255</v>
      </c>
      <c r="G3460">
        <v>0</v>
      </c>
    </row>
    <row r="3461" spans="1:7" hidden="1" x14ac:dyDescent="0.35">
      <c r="A3461">
        <v>1985</v>
      </c>
      <c r="B3461" t="s">
        <v>3969</v>
      </c>
      <c r="C3461" t="s">
        <v>5172</v>
      </c>
      <c r="D3461" t="s">
        <v>13</v>
      </c>
      <c r="E3461" t="s">
        <v>19</v>
      </c>
      <c r="F3461">
        <v>1926</v>
      </c>
      <c r="G3461">
        <v>0</v>
      </c>
    </row>
    <row r="3462" spans="1:7" hidden="1" x14ac:dyDescent="0.35">
      <c r="A3462">
        <v>1985</v>
      </c>
      <c r="B3462" t="s">
        <v>3969</v>
      </c>
      <c r="C3462" t="s">
        <v>5173</v>
      </c>
      <c r="D3462" t="s">
        <v>13</v>
      </c>
      <c r="E3462" t="s">
        <v>19</v>
      </c>
      <c r="F3462">
        <v>1635</v>
      </c>
      <c r="G3462">
        <v>0</v>
      </c>
    </row>
    <row r="3463" spans="1:7" hidden="1" x14ac:dyDescent="0.35">
      <c r="A3463">
        <v>1985</v>
      </c>
      <c r="B3463" t="s">
        <v>3969</v>
      </c>
      <c r="C3463" t="s">
        <v>5174</v>
      </c>
      <c r="D3463" t="s">
        <v>13</v>
      </c>
      <c r="E3463" t="s">
        <v>19</v>
      </c>
      <c r="F3463">
        <v>1078</v>
      </c>
      <c r="G3463">
        <v>0</v>
      </c>
    </row>
    <row r="3464" spans="1:7" hidden="1" x14ac:dyDescent="0.35">
      <c r="A3464">
        <v>1985</v>
      </c>
      <c r="B3464" t="s">
        <v>3969</v>
      </c>
      <c r="C3464" t="s">
        <v>5175</v>
      </c>
      <c r="D3464" t="s">
        <v>13</v>
      </c>
      <c r="E3464" t="s">
        <v>19</v>
      </c>
      <c r="F3464">
        <v>846</v>
      </c>
      <c r="G3464">
        <v>0</v>
      </c>
    </row>
    <row r="3465" spans="1:7" hidden="1" x14ac:dyDescent="0.35">
      <c r="A3465">
        <v>1985</v>
      </c>
      <c r="B3465" t="s">
        <v>3969</v>
      </c>
      <c r="C3465" t="s">
        <v>5176</v>
      </c>
      <c r="D3465" t="s">
        <v>13</v>
      </c>
      <c r="E3465" t="s">
        <v>19</v>
      </c>
      <c r="F3465">
        <v>499</v>
      </c>
      <c r="G3465">
        <v>0</v>
      </c>
    </row>
    <row r="3466" spans="1:7" hidden="1" x14ac:dyDescent="0.35">
      <c r="A3466">
        <v>1985</v>
      </c>
      <c r="B3466" t="s">
        <v>3969</v>
      </c>
      <c r="C3466" t="s">
        <v>5177</v>
      </c>
      <c r="D3466" t="s">
        <v>13</v>
      </c>
      <c r="E3466" t="s">
        <v>5178</v>
      </c>
      <c r="F3466">
        <v>152</v>
      </c>
      <c r="G3466">
        <v>0</v>
      </c>
    </row>
    <row r="3467" spans="1:7" hidden="1" x14ac:dyDescent="0.35">
      <c r="A3467">
        <v>1985</v>
      </c>
      <c r="B3467" t="s">
        <v>3969</v>
      </c>
      <c r="C3467" t="s">
        <v>5179</v>
      </c>
      <c r="D3467" t="s">
        <v>13</v>
      </c>
      <c r="E3467" t="s">
        <v>19</v>
      </c>
      <c r="F3467">
        <v>136</v>
      </c>
      <c r="G3467">
        <v>0</v>
      </c>
    </row>
    <row r="3468" spans="1:7" x14ac:dyDescent="0.35">
      <c r="A3468">
        <v>1985</v>
      </c>
      <c r="B3468" t="s">
        <v>3976</v>
      </c>
      <c r="C3468" t="s">
        <v>5180</v>
      </c>
      <c r="D3468" t="s">
        <v>13</v>
      </c>
      <c r="E3468" t="s">
        <v>17</v>
      </c>
      <c r="F3468" s="4">
        <v>34987</v>
      </c>
      <c r="G3468">
        <v>1</v>
      </c>
    </row>
    <row r="3469" spans="1:7" x14ac:dyDescent="0.35">
      <c r="A3469">
        <v>1985</v>
      </c>
      <c r="B3469" t="s">
        <v>3976</v>
      </c>
      <c r="C3469" t="s">
        <v>5181</v>
      </c>
      <c r="D3469" t="s">
        <v>13</v>
      </c>
      <c r="E3469" t="s">
        <v>32</v>
      </c>
      <c r="F3469" s="4">
        <v>21501</v>
      </c>
      <c r="G3469">
        <v>1</v>
      </c>
    </row>
    <row r="3470" spans="1:7" x14ac:dyDescent="0.35">
      <c r="A3470">
        <v>1985</v>
      </c>
      <c r="B3470" t="s">
        <v>3976</v>
      </c>
      <c r="C3470" t="s">
        <v>5182</v>
      </c>
      <c r="D3470" t="s">
        <v>13</v>
      </c>
      <c r="E3470" t="s">
        <v>1952</v>
      </c>
      <c r="F3470" s="4">
        <v>9219</v>
      </c>
      <c r="G3470">
        <v>1</v>
      </c>
    </row>
    <row r="3471" spans="1:7" x14ac:dyDescent="0.35">
      <c r="A3471">
        <v>1985</v>
      </c>
      <c r="B3471" t="s">
        <v>3976</v>
      </c>
      <c r="C3471" t="s">
        <v>5183</v>
      </c>
      <c r="D3471" t="s">
        <v>13</v>
      </c>
      <c r="E3471" t="s">
        <v>19</v>
      </c>
      <c r="F3471" s="4">
        <v>2488</v>
      </c>
      <c r="G3471">
        <v>1</v>
      </c>
    </row>
    <row r="3472" spans="1:7" x14ac:dyDescent="0.35">
      <c r="A3472">
        <v>1985</v>
      </c>
      <c r="B3472" t="s">
        <v>3976</v>
      </c>
      <c r="C3472" t="s">
        <v>5184</v>
      </c>
      <c r="D3472" t="s">
        <v>13</v>
      </c>
      <c r="E3472" t="s">
        <v>147</v>
      </c>
      <c r="F3472" s="4">
        <v>1317</v>
      </c>
      <c r="G3472">
        <v>1</v>
      </c>
    </row>
    <row r="3473" spans="1:7" x14ac:dyDescent="0.35">
      <c r="A3473">
        <v>1985</v>
      </c>
      <c r="B3473" t="s">
        <v>3976</v>
      </c>
      <c r="C3473" t="s">
        <v>3932</v>
      </c>
      <c r="D3473" t="s">
        <v>13</v>
      </c>
      <c r="E3473" t="s">
        <v>19</v>
      </c>
      <c r="F3473" s="4">
        <v>1314</v>
      </c>
      <c r="G3473">
        <v>1</v>
      </c>
    </row>
    <row r="3474" spans="1:7" x14ac:dyDescent="0.35">
      <c r="A3474">
        <v>1985</v>
      </c>
      <c r="B3474" t="s">
        <v>3976</v>
      </c>
      <c r="C3474" t="s">
        <v>5185</v>
      </c>
      <c r="D3474" t="s">
        <v>13</v>
      </c>
      <c r="E3474" t="s">
        <v>19</v>
      </c>
      <c r="F3474" s="4">
        <v>837</v>
      </c>
      <c r="G3474">
        <v>1</v>
      </c>
    </row>
    <row r="3475" spans="1:7" x14ac:dyDescent="0.35">
      <c r="A3475">
        <v>1985</v>
      </c>
      <c r="B3475" t="s">
        <v>3976</v>
      </c>
      <c r="C3475" t="s">
        <v>5186</v>
      </c>
      <c r="D3475" t="s">
        <v>13</v>
      </c>
      <c r="E3475" t="s">
        <v>137</v>
      </c>
      <c r="F3475" s="4">
        <v>657</v>
      </c>
      <c r="G3475">
        <v>1</v>
      </c>
    </row>
    <row r="3476" spans="1:7" x14ac:dyDescent="0.35">
      <c r="A3476">
        <v>1985</v>
      </c>
      <c r="B3476" t="s">
        <v>3976</v>
      </c>
      <c r="C3476" t="s">
        <v>5187</v>
      </c>
      <c r="D3476" t="s">
        <v>13</v>
      </c>
      <c r="E3476" t="s">
        <v>19</v>
      </c>
      <c r="F3476" s="4">
        <v>437</v>
      </c>
      <c r="G3476">
        <v>1</v>
      </c>
    </row>
    <row r="3477" spans="1:7" x14ac:dyDescent="0.35">
      <c r="A3477">
        <v>1985</v>
      </c>
      <c r="B3477" t="s">
        <v>3976</v>
      </c>
      <c r="C3477" t="s">
        <v>5188</v>
      </c>
      <c r="D3477" t="s">
        <v>96</v>
      </c>
      <c r="E3477" t="s">
        <v>19</v>
      </c>
      <c r="F3477" s="4">
        <v>282</v>
      </c>
      <c r="G3477">
        <v>1</v>
      </c>
    </row>
    <row r="3478" spans="1:7" hidden="1" x14ac:dyDescent="0.35">
      <c r="A3478">
        <v>1985</v>
      </c>
      <c r="B3478" t="s">
        <v>3986</v>
      </c>
      <c r="C3478" t="s">
        <v>5189</v>
      </c>
      <c r="D3478" t="s">
        <v>13</v>
      </c>
      <c r="E3478" t="s">
        <v>17</v>
      </c>
      <c r="F3478">
        <v>56190</v>
      </c>
      <c r="G3478">
        <v>0</v>
      </c>
    </row>
    <row r="3479" spans="1:7" hidden="1" x14ac:dyDescent="0.35">
      <c r="A3479">
        <v>1985</v>
      </c>
      <c r="B3479" t="s">
        <v>3986</v>
      </c>
      <c r="C3479" t="s">
        <v>5190</v>
      </c>
      <c r="D3479" t="s">
        <v>13</v>
      </c>
      <c r="E3479" t="s">
        <v>139</v>
      </c>
      <c r="F3479">
        <v>9636</v>
      </c>
      <c r="G3479">
        <v>0</v>
      </c>
    </row>
    <row r="3480" spans="1:7" hidden="1" x14ac:dyDescent="0.35">
      <c r="A3480">
        <v>1985</v>
      </c>
      <c r="B3480" t="s">
        <v>3986</v>
      </c>
      <c r="C3480" t="s">
        <v>5191</v>
      </c>
      <c r="D3480" t="s">
        <v>13</v>
      </c>
      <c r="E3480" t="s">
        <v>137</v>
      </c>
      <c r="F3480">
        <v>6471</v>
      </c>
      <c r="G3480">
        <v>0</v>
      </c>
    </row>
    <row r="3481" spans="1:7" hidden="1" x14ac:dyDescent="0.35">
      <c r="A3481">
        <v>1985</v>
      </c>
      <c r="B3481" t="s">
        <v>3986</v>
      </c>
      <c r="C3481" t="s">
        <v>5192</v>
      </c>
      <c r="D3481" t="s">
        <v>13</v>
      </c>
      <c r="E3481" t="s">
        <v>19</v>
      </c>
      <c r="F3481">
        <v>1027</v>
      </c>
      <c r="G3481">
        <v>0</v>
      </c>
    </row>
    <row r="3482" spans="1:7" hidden="1" x14ac:dyDescent="0.35">
      <c r="A3482">
        <v>1985</v>
      </c>
      <c r="B3482" t="s">
        <v>3986</v>
      </c>
      <c r="C3482" t="s">
        <v>5193</v>
      </c>
      <c r="D3482" t="s">
        <v>13</v>
      </c>
      <c r="E3482" t="s">
        <v>19</v>
      </c>
      <c r="F3482">
        <v>1023</v>
      </c>
      <c r="G3482">
        <v>0</v>
      </c>
    </row>
    <row r="3483" spans="1:7" hidden="1" x14ac:dyDescent="0.35">
      <c r="A3483">
        <v>1985</v>
      </c>
      <c r="B3483" t="s">
        <v>3986</v>
      </c>
      <c r="C3483" t="s">
        <v>5194</v>
      </c>
      <c r="D3483" t="s">
        <v>13</v>
      </c>
      <c r="E3483" t="s">
        <v>19</v>
      </c>
      <c r="F3483">
        <v>683</v>
      </c>
      <c r="G3483">
        <v>0</v>
      </c>
    </row>
    <row r="3484" spans="1:7" hidden="1" x14ac:dyDescent="0.35">
      <c r="A3484">
        <v>1985</v>
      </c>
      <c r="B3484" t="s">
        <v>3986</v>
      </c>
      <c r="C3484" t="s">
        <v>5195</v>
      </c>
      <c r="D3484" t="s">
        <v>13</v>
      </c>
      <c r="E3484" t="s">
        <v>19</v>
      </c>
      <c r="F3484">
        <v>260</v>
      </c>
      <c r="G3484">
        <v>0</v>
      </c>
    </row>
    <row r="3485" spans="1:7" hidden="1" x14ac:dyDescent="0.35">
      <c r="A3485">
        <v>1985</v>
      </c>
      <c r="B3485" t="s">
        <v>3993</v>
      </c>
      <c r="C3485" t="s">
        <v>5196</v>
      </c>
      <c r="D3485" t="s">
        <v>13</v>
      </c>
      <c r="E3485" t="s">
        <v>17</v>
      </c>
      <c r="F3485">
        <v>20410</v>
      </c>
      <c r="G3485">
        <v>0</v>
      </c>
    </row>
    <row r="3486" spans="1:7" hidden="1" x14ac:dyDescent="0.35">
      <c r="A3486">
        <v>1985</v>
      </c>
      <c r="B3486" t="s">
        <v>3993</v>
      </c>
      <c r="C3486" t="s">
        <v>5197</v>
      </c>
      <c r="D3486" t="s">
        <v>13</v>
      </c>
      <c r="E3486" t="s">
        <v>19</v>
      </c>
      <c r="F3486">
        <v>20003</v>
      </c>
      <c r="G3486">
        <v>0</v>
      </c>
    </row>
    <row r="3487" spans="1:7" hidden="1" x14ac:dyDescent="0.35">
      <c r="A3487">
        <v>1985</v>
      </c>
      <c r="B3487" t="s">
        <v>3993</v>
      </c>
      <c r="C3487" t="s">
        <v>5197</v>
      </c>
      <c r="D3487" t="s">
        <v>13</v>
      </c>
      <c r="E3487" t="s">
        <v>19</v>
      </c>
      <c r="F3487">
        <v>20003</v>
      </c>
      <c r="G3487">
        <v>0</v>
      </c>
    </row>
    <row r="3488" spans="1:7" hidden="1" x14ac:dyDescent="0.35">
      <c r="A3488">
        <v>1985</v>
      </c>
      <c r="B3488" t="s">
        <v>3993</v>
      </c>
      <c r="C3488" t="s">
        <v>5198</v>
      </c>
      <c r="D3488" t="s">
        <v>13</v>
      </c>
      <c r="E3488" t="s">
        <v>1952</v>
      </c>
      <c r="F3488">
        <v>7079</v>
      </c>
      <c r="G3488">
        <v>0</v>
      </c>
    </row>
    <row r="3489" spans="1:7" hidden="1" x14ac:dyDescent="0.35">
      <c r="A3489">
        <v>1985</v>
      </c>
      <c r="B3489" t="s">
        <v>3993</v>
      </c>
      <c r="C3489" t="s">
        <v>5199</v>
      </c>
      <c r="D3489" t="s">
        <v>13</v>
      </c>
      <c r="E3489" t="s">
        <v>19</v>
      </c>
      <c r="F3489">
        <v>4493</v>
      </c>
      <c r="G3489">
        <v>0</v>
      </c>
    </row>
    <row r="3490" spans="1:7" hidden="1" x14ac:dyDescent="0.35">
      <c r="A3490">
        <v>1985</v>
      </c>
      <c r="B3490" t="s">
        <v>3993</v>
      </c>
      <c r="C3490" t="s">
        <v>5200</v>
      </c>
      <c r="D3490" t="s">
        <v>13</v>
      </c>
      <c r="E3490" t="s">
        <v>19</v>
      </c>
      <c r="F3490">
        <v>2671</v>
      </c>
      <c r="G3490">
        <v>0</v>
      </c>
    </row>
    <row r="3491" spans="1:7" hidden="1" x14ac:dyDescent="0.35">
      <c r="A3491">
        <v>1985</v>
      </c>
      <c r="B3491" t="s">
        <v>3993</v>
      </c>
      <c r="C3491" t="s">
        <v>5201</v>
      </c>
      <c r="D3491" t="s">
        <v>13</v>
      </c>
      <c r="E3491" t="s">
        <v>5178</v>
      </c>
      <c r="F3491">
        <v>1269</v>
      </c>
      <c r="G3491">
        <v>0</v>
      </c>
    </row>
    <row r="3492" spans="1:7" hidden="1" x14ac:dyDescent="0.35">
      <c r="A3492">
        <v>1985</v>
      </c>
      <c r="B3492" t="s">
        <v>3993</v>
      </c>
      <c r="C3492" t="s">
        <v>5202</v>
      </c>
      <c r="D3492" t="s">
        <v>13</v>
      </c>
      <c r="E3492" t="s">
        <v>19</v>
      </c>
      <c r="F3492">
        <v>751</v>
      </c>
      <c r="G3492">
        <v>0</v>
      </c>
    </row>
    <row r="3493" spans="1:7" hidden="1" x14ac:dyDescent="0.35">
      <c r="A3493">
        <v>1985</v>
      </c>
      <c r="B3493" t="s">
        <v>3993</v>
      </c>
      <c r="C3493" t="s">
        <v>5203</v>
      </c>
      <c r="D3493" t="s">
        <v>13</v>
      </c>
      <c r="E3493" t="s">
        <v>19</v>
      </c>
      <c r="F3493">
        <v>511</v>
      </c>
      <c r="G3493">
        <v>0</v>
      </c>
    </row>
    <row r="3494" spans="1:7" hidden="1" x14ac:dyDescent="0.35">
      <c r="A3494">
        <v>1985</v>
      </c>
      <c r="B3494" t="s">
        <v>4001</v>
      </c>
      <c r="C3494" t="s">
        <v>5204</v>
      </c>
      <c r="D3494" t="s">
        <v>13</v>
      </c>
      <c r="E3494" t="s">
        <v>19</v>
      </c>
      <c r="F3494">
        <v>27726</v>
      </c>
      <c r="G3494">
        <v>0</v>
      </c>
    </row>
    <row r="3495" spans="1:7" hidden="1" x14ac:dyDescent="0.35">
      <c r="A3495">
        <v>1985</v>
      </c>
      <c r="B3495" t="s">
        <v>4001</v>
      </c>
      <c r="C3495" t="s">
        <v>5204</v>
      </c>
      <c r="D3495" t="s">
        <v>13</v>
      </c>
      <c r="E3495" t="s">
        <v>19</v>
      </c>
      <c r="F3495">
        <v>27726</v>
      </c>
      <c r="G3495">
        <v>0</v>
      </c>
    </row>
    <row r="3496" spans="1:7" hidden="1" x14ac:dyDescent="0.35">
      <c r="A3496">
        <v>1985</v>
      </c>
      <c r="B3496" t="s">
        <v>4001</v>
      </c>
      <c r="C3496" t="s">
        <v>5205</v>
      </c>
      <c r="D3496" t="s">
        <v>13</v>
      </c>
      <c r="E3496" t="s">
        <v>17</v>
      </c>
      <c r="F3496">
        <v>21802</v>
      </c>
      <c r="G3496">
        <v>0</v>
      </c>
    </row>
    <row r="3497" spans="1:7" hidden="1" x14ac:dyDescent="0.35">
      <c r="A3497">
        <v>1985</v>
      </c>
      <c r="B3497" t="s">
        <v>4001</v>
      </c>
      <c r="C3497" t="s">
        <v>5206</v>
      </c>
      <c r="D3497" t="s">
        <v>13</v>
      </c>
      <c r="E3497" t="s">
        <v>1952</v>
      </c>
      <c r="F3497">
        <v>2578</v>
      </c>
      <c r="G3497">
        <v>0</v>
      </c>
    </row>
    <row r="3498" spans="1:7" hidden="1" x14ac:dyDescent="0.35">
      <c r="A3498">
        <v>1985</v>
      </c>
      <c r="B3498" t="s">
        <v>4001</v>
      </c>
      <c r="C3498" t="s">
        <v>5207</v>
      </c>
      <c r="D3498" t="s">
        <v>13</v>
      </c>
      <c r="E3498" t="s">
        <v>19</v>
      </c>
      <c r="F3498">
        <v>1244</v>
      </c>
      <c r="G3498">
        <v>0</v>
      </c>
    </row>
    <row r="3499" spans="1:7" hidden="1" x14ac:dyDescent="0.35">
      <c r="A3499">
        <v>1985</v>
      </c>
      <c r="B3499" t="s">
        <v>4001</v>
      </c>
      <c r="C3499" t="s">
        <v>5208</v>
      </c>
      <c r="D3499" t="s">
        <v>13</v>
      </c>
      <c r="E3499" t="s">
        <v>19</v>
      </c>
      <c r="F3499">
        <v>236</v>
      </c>
      <c r="G3499">
        <v>0</v>
      </c>
    </row>
    <row r="3500" spans="1:7" hidden="1" x14ac:dyDescent="0.35">
      <c r="A3500">
        <v>1985</v>
      </c>
      <c r="B3500" t="s">
        <v>4009</v>
      </c>
      <c r="C3500" t="s">
        <v>4755</v>
      </c>
      <c r="D3500" t="s">
        <v>13</v>
      </c>
      <c r="E3500" t="s">
        <v>17</v>
      </c>
      <c r="F3500">
        <v>21910</v>
      </c>
      <c r="G3500">
        <v>0</v>
      </c>
    </row>
    <row r="3501" spans="1:7" hidden="1" x14ac:dyDescent="0.35">
      <c r="A3501">
        <v>1985</v>
      </c>
      <c r="B3501" t="s">
        <v>4009</v>
      </c>
      <c r="C3501" t="s">
        <v>5209</v>
      </c>
      <c r="D3501" t="s">
        <v>13</v>
      </c>
      <c r="E3501" t="s">
        <v>19</v>
      </c>
      <c r="F3501">
        <v>13985</v>
      </c>
      <c r="G3501">
        <v>0</v>
      </c>
    </row>
    <row r="3502" spans="1:7" hidden="1" x14ac:dyDescent="0.35">
      <c r="A3502">
        <v>1985</v>
      </c>
      <c r="B3502" t="s">
        <v>4009</v>
      </c>
      <c r="C3502" t="s">
        <v>5210</v>
      </c>
      <c r="D3502" t="s">
        <v>13</v>
      </c>
      <c r="E3502" t="s">
        <v>19</v>
      </c>
      <c r="F3502">
        <v>13158</v>
      </c>
      <c r="G3502">
        <v>0</v>
      </c>
    </row>
    <row r="3503" spans="1:7" hidden="1" x14ac:dyDescent="0.35">
      <c r="A3503">
        <v>1985</v>
      </c>
      <c r="B3503" t="s">
        <v>4009</v>
      </c>
      <c r="C3503" t="s">
        <v>5211</v>
      </c>
      <c r="D3503" t="s">
        <v>13</v>
      </c>
      <c r="E3503" t="s">
        <v>19</v>
      </c>
      <c r="F3503">
        <v>11278</v>
      </c>
      <c r="G3503">
        <v>0</v>
      </c>
    </row>
    <row r="3504" spans="1:7" hidden="1" x14ac:dyDescent="0.35">
      <c r="A3504">
        <v>1985</v>
      </c>
      <c r="B3504" t="s">
        <v>4009</v>
      </c>
      <c r="C3504" t="s">
        <v>5212</v>
      </c>
      <c r="D3504" t="s">
        <v>13</v>
      </c>
      <c r="E3504" t="s">
        <v>137</v>
      </c>
      <c r="F3504">
        <v>2801</v>
      </c>
      <c r="G3504">
        <v>0</v>
      </c>
    </row>
    <row r="3505" spans="1:7" hidden="1" x14ac:dyDescent="0.35">
      <c r="A3505">
        <v>1985</v>
      </c>
      <c r="B3505" t="s">
        <v>4009</v>
      </c>
      <c r="C3505" t="s">
        <v>5213</v>
      </c>
      <c r="D3505" t="s">
        <v>13</v>
      </c>
      <c r="E3505" t="s">
        <v>19</v>
      </c>
      <c r="F3505">
        <v>2065</v>
      </c>
      <c r="G3505">
        <v>0</v>
      </c>
    </row>
    <row r="3506" spans="1:7" hidden="1" x14ac:dyDescent="0.35">
      <c r="A3506">
        <v>1985</v>
      </c>
      <c r="B3506" t="s">
        <v>4018</v>
      </c>
      <c r="C3506" t="s">
        <v>5214</v>
      </c>
      <c r="D3506" t="s">
        <v>13</v>
      </c>
      <c r="E3506" t="s">
        <v>17</v>
      </c>
      <c r="F3506">
        <v>20670</v>
      </c>
      <c r="G3506">
        <v>0</v>
      </c>
    </row>
    <row r="3507" spans="1:7" hidden="1" x14ac:dyDescent="0.35">
      <c r="A3507">
        <v>1985</v>
      </c>
      <c r="B3507" t="s">
        <v>4018</v>
      </c>
      <c r="C3507" t="s">
        <v>5215</v>
      </c>
      <c r="D3507" t="s">
        <v>13</v>
      </c>
      <c r="E3507" t="s">
        <v>32</v>
      </c>
      <c r="F3507">
        <v>14497</v>
      </c>
      <c r="G3507">
        <v>0</v>
      </c>
    </row>
    <row r="3508" spans="1:7" hidden="1" x14ac:dyDescent="0.35">
      <c r="A3508">
        <v>1985</v>
      </c>
      <c r="B3508" t="s">
        <v>4018</v>
      </c>
      <c r="C3508" t="s">
        <v>5216</v>
      </c>
      <c r="D3508" t="s">
        <v>13</v>
      </c>
      <c r="E3508" t="s">
        <v>139</v>
      </c>
      <c r="F3508">
        <v>9055</v>
      </c>
      <c r="G3508">
        <v>0</v>
      </c>
    </row>
    <row r="3509" spans="1:7" hidden="1" x14ac:dyDescent="0.35">
      <c r="A3509">
        <v>1985</v>
      </c>
      <c r="B3509" t="s">
        <v>4018</v>
      </c>
      <c r="C3509" t="s">
        <v>5217</v>
      </c>
      <c r="D3509" t="s">
        <v>13</v>
      </c>
      <c r="E3509" t="s">
        <v>1952</v>
      </c>
      <c r="F3509">
        <v>5013</v>
      </c>
      <c r="G3509">
        <v>0</v>
      </c>
    </row>
    <row r="3510" spans="1:7" hidden="1" x14ac:dyDescent="0.35">
      <c r="A3510">
        <v>1985</v>
      </c>
      <c r="B3510" t="s">
        <v>4018</v>
      </c>
      <c r="C3510" t="s">
        <v>5218</v>
      </c>
      <c r="D3510" t="s">
        <v>13</v>
      </c>
      <c r="E3510" t="s">
        <v>19</v>
      </c>
      <c r="F3510">
        <v>2956</v>
      </c>
      <c r="G3510">
        <v>0</v>
      </c>
    </row>
    <row r="3511" spans="1:7" hidden="1" x14ac:dyDescent="0.35">
      <c r="A3511">
        <v>1985</v>
      </c>
      <c r="B3511" t="s">
        <v>4018</v>
      </c>
      <c r="C3511" t="s">
        <v>5219</v>
      </c>
      <c r="D3511" t="s">
        <v>13</v>
      </c>
      <c r="E3511" t="s">
        <v>19</v>
      </c>
      <c r="F3511">
        <v>2148</v>
      </c>
      <c r="G3511">
        <v>0</v>
      </c>
    </row>
    <row r="3512" spans="1:7" hidden="1" x14ac:dyDescent="0.35">
      <c r="A3512">
        <v>1985</v>
      </c>
      <c r="B3512" t="s">
        <v>4018</v>
      </c>
      <c r="C3512" t="s">
        <v>5220</v>
      </c>
      <c r="D3512" t="s">
        <v>13</v>
      </c>
      <c r="E3512" t="s">
        <v>19</v>
      </c>
      <c r="F3512">
        <v>342</v>
      </c>
      <c r="G3512">
        <v>0</v>
      </c>
    </row>
    <row r="3513" spans="1:7" hidden="1" x14ac:dyDescent="0.35">
      <c r="A3513">
        <v>1985</v>
      </c>
      <c r="B3513" t="s">
        <v>4018</v>
      </c>
      <c r="C3513" t="s">
        <v>5221</v>
      </c>
      <c r="D3513" t="s">
        <v>13</v>
      </c>
      <c r="E3513" t="s">
        <v>19</v>
      </c>
      <c r="F3513">
        <v>146</v>
      </c>
      <c r="G3513">
        <v>0</v>
      </c>
    </row>
    <row r="3514" spans="1:7" hidden="1" x14ac:dyDescent="0.35">
      <c r="A3514">
        <v>1985</v>
      </c>
      <c r="B3514" t="s">
        <v>4026</v>
      </c>
      <c r="C3514" t="s">
        <v>5222</v>
      </c>
      <c r="D3514" t="s">
        <v>13</v>
      </c>
      <c r="E3514" t="s">
        <v>139</v>
      </c>
      <c r="F3514">
        <v>31245</v>
      </c>
      <c r="G3514">
        <v>0</v>
      </c>
    </row>
    <row r="3515" spans="1:7" hidden="1" x14ac:dyDescent="0.35">
      <c r="A3515">
        <v>1985</v>
      </c>
      <c r="B3515" t="s">
        <v>4026</v>
      </c>
      <c r="C3515" t="s">
        <v>5223</v>
      </c>
      <c r="D3515" t="s">
        <v>13</v>
      </c>
      <c r="E3515" t="s">
        <v>17</v>
      </c>
      <c r="F3515">
        <v>24897</v>
      </c>
      <c r="G3515">
        <v>0</v>
      </c>
    </row>
    <row r="3516" spans="1:7" hidden="1" x14ac:dyDescent="0.35">
      <c r="A3516">
        <v>1985</v>
      </c>
      <c r="B3516" t="s">
        <v>4026</v>
      </c>
      <c r="C3516" t="s">
        <v>5224</v>
      </c>
      <c r="D3516" t="s">
        <v>13</v>
      </c>
      <c r="E3516" t="s">
        <v>32</v>
      </c>
      <c r="F3516">
        <v>7475</v>
      </c>
      <c r="G3516">
        <v>0</v>
      </c>
    </row>
    <row r="3517" spans="1:7" hidden="1" x14ac:dyDescent="0.35">
      <c r="A3517">
        <v>1985</v>
      </c>
      <c r="B3517" t="s">
        <v>4026</v>
      </c>
      <c r="C3517" t="s">
        <v>5225</v>
      </c>
      <c r="D3517" t="s">
        <v>13</v>
      </c>
      <c r="E3517" t="s">
        <v>19</v>
      </c>
      <c r="F3517">
        <v>1101</v>
      </c>
      <c r="G3517">
        <v>0</v>
      </c>
    </row>
    <row r="3518" spans="1:7" hidden="1" x14ac:dyDescent="0.35">
      <c r="A3518">
        <v>1985</v>
      </c>
      <c r="B3518" t="s">
        <v>4026</v>
      </c>
      <c r="C3518" t="s">
        <v>5226</v>
      </c>
      <c r="D3518" t="s">
        <v>13</v>
      </c>
      <c r="E3518" t="s">
        <v>19</v>
      </c>
      <c r="F3518">
        <v>702</v>
      </c>
      <c r="G3518">
        <v>0</v>
      </c>
    </row>
    <row r="3519" spans="1:7" hidden="1" x14ac:dyDescent="0.35">
      <c r="A3519">
        <v>1985</v>
      </c>
      <c r="B3519" t="s">
        <v>4026</v>
      </c>
      <c r="C3519" t="s">
        <v>5227</v>
      </c>
      <c r="D3519" t="s">
        <v>13</v>
      </c>
      <c r="E3519" t="s">
        <v>19</v>
      </c>
      <c r="F3519">
        <v>691</v>
      </c>
      <c r="G3519">
        <v>0</v>
      </c>
    </row>
    <row r="3520" spans="1:7" hidden="1" x14ac:dyDescent="0.35">
      <c r="A3520">
        <v>1985</v>
      </c>
      <c r="B3520" t="s">
        <v>4034</v>
      </c>
      <c r="C3520" t="s">
        <v>5228</v>
      </c>
      <c r="D3520" t="s">
        <v>13</v>
      </c>
      <c r="E3520" t="s">
        <v>17</v>
      </c>
      <c r="F3520">
        <v>29205</v>
      </c>
      <c r="G3520">
        <v>0</v>
      </c>
    </row>
    <row r="3521" spans="1:7" hidden="1" x14ac:dyDescent="0.35">
      <c r="A3521">
        <v>1985</v>
      </c>
      <c r="B3521" t="s">
        <v>4034</v>
      </c>
      <c r="C3521" t="s">
        <v>5229</v>
      </c>
      <c r="D3521" t="s">
        <v>13</v>
      </c>
      <c r="E3521" t="s">
        <v>19</v>
      </c>
      <c r="F3521">
        <v>12241</v>
      </c>
      <c r="G3521">
        <v>0</v>
      </c>
    </row>
    <row r="3522" spans="1:7" hidden="1" x14ac:dyDescent="0.35">
      <c r="A3522">
        <v>1985</v>
      </c>
      <c r="B3522" t="s">
        <v>4034</v>
      </c>
      <c r="C3522" t="s">
        <v>5230</v>
      </c>
      <c r="D3522" t="s">
        <v>13</v>
      </c>
      <c r="E3522" t="s">
        <v>19</v>
      </c>
      <c r="F3522">
        <v>4486</v>
      </c>
      <c r="G3522">
        <v>0</v>
      </c>
    </row>
    <row r="3523" spans="1:7" hidden="1" x14ac:dyDescent="0.35">
      <c r="A3523">
        <v>1985</v>
      </c>
      <c r="B3523" t="s">
        <v>4034</v>
      </c>
      <c r="C3523" t="s">
        <v>5231</v>
      </c>
      <c r="D3523" t="s">
        <v>13</v>
      </c>
      <c r="E3523" t="s">
        <v>19</v>
      </c>
      <c r="F3523">
        <v>1212</v>
      </c>
      <c r="G3523">
        <v>0</v>
      </c>
    </row>
    <row r="3524" spans="1:7" hidden="1" x14ac:dyDescent="0.35">
      <c r="A3524">
        <v>1985</v>
      </c>
      <c r="B3524" t="s">
        <v>4034</v>
      </c>
      <c r="C3524" t="s">
        <v>5232</v>
      </c>
      <c r="D3524" t="s">
        <v>13</v>
      </c>
      <c r="E3524" t="s">
        <v>19</v>
      </c>
      <c r="F3524">
        <v>547</v>
      </c>
      <c r="G3524">
        <v>0</v>
      </c>
    </row>
    <row r="3525" spans="1:7" x14ac:dyDescent="0.35">
      <c r="A3525">
        <v>1985</v>
      </c>
      <c r="B3525" t="s">
        <v>4039</v>
      </c>
      <c r="C3525" t="s">
        <v>4777</v>
      </c>
      <c r="D3525" t="s">
        <v>13</v>
      </c>
      <c r="E3525" t="s">
        <v>17</v>
      </c>
      <c r="F3525" s="4">
        <v>10139</v>
      </c>
      <c r="G3525">
        <v>1</v>
      </c>
    </row>
    <row r="3526" spans="1:7" x14ac:dyDescent="0.35">
      <c r="A3526">
        <v>1985</v>
      </c>
      <c r="B3526" t="s">
        <v>4039</v>
      </c>
      <c r="C3526" t="s">
        <v>5233</v>
      </c>
      <c r="D3526" t="s">
        <v>13</v>
      </c>
      <c r="E3526" t="s">
        <v>19</v>
      </c>
      <c r="F3526" s="4">
        <v>9748</v>
      </c>
      <c r="G3526">
        <v>1</v>
      </c>
    </row>
    <row r="3527" spans="1:7" x14ac:dyDescent="0.35">
      <c r="A3527">
        <v>1985</v>
      </c>
      <c r="B3527" t="s">
        <v>4039</v>
      </c>
      <c r="C3527" t="s">
        <v>5234</v>
      </c>
      <c r="D3527" t="s">
        <v>13</v>
      </c>
      <c r="E3527" t="s">
        <v>19</v>
      </c>
      <c r="F3527" s="4">
        <v>5128</v>
      </c>
      <c r="G3527">
        <v>1</v>
      </c>
    </row>
    <row r="3528" spans="1:7" x14ac:dyDescent="0.35">
      <c r="A3528">
        <v>1985</v>
      </c>
      <c r="B3528" t="s">
        <v>4039</v>
      </c>
      <c r="C3528" t="s">
        <v>5235</v>
      </c>
      <c r="D3528" t="s">
        <v>13</v>
      </c>
      <c r="E3528" t="s">
        <v>19</v>
      </c>
      <c r="F3528" s="4">
        <v>4926</v>
      </c>
      <c r="G3528">
        <v>1</v>
      </c>
    </row>
    <row r="3529" spans="1:7" x14ac:dyDescent="0.35">
      <c r="A3529">
        <v>1985</v>
      </c>
      <c r="B3529" t="s">
        <v>4039</v>
      </c>
      <c r="C3529" t="s">
        <v>4781</v>
      </c>
      <c r="D3529" t="s">
        <v>96</v>
      </c>
      <c r="E3529" t="s">
        <v>19</v>
      </c>
      <c r="F3529" s="4">
        <v>1751</v>
      </c>
      <c r="G3529">
        <v>1</v>
      </c>
    </row>
    <row r="3530" spans="1:7" x14ac:dyDescent="0.35">
      <c r="A3530">
        <v>1985</v>
      </c>
      <c r="B3530" t="s">
        <v>4039</v>
      </c>
      <c r="C3530" t="s">
        <v>5236</v>
      </c>
      <c r="D3530" t="s">
        <v>13</v>
      </c>
      <c r="E3530" t="s">
        <v>19</v>
      </c>
      <c r="F3530" s="4">
        <v>1574</v>
      </c>
      <c r="G3530">
        <v>1</v>
      </c>
    </row>
    <row r="3531" spans="1:7" hidden="1" x14ac:dyDescent="0.35">
      <c r="A3531">
        <v>1985</v>
      </c>
      <c r="B3531" t="s">
        <v>4043</v>
      </c>
      <c r="C3531" t="s">
        <v>5237</v>
      </c>
      <c r="D3531" t="s">
        <v>13</v>
      </c>
      <c r="E3531" t="s">
        <v>19</v>
      </c>
      <c r="F3531">
        <v>13275</v>
      </c>
      <c r="G3531">
        <v>0</v>
      </c>
    </row>
    <row r="3532" spans="1:7" hidden="1" x14ac:dyDescent="0.35">
      <c r="A3532">
        <v>1985</v>
      </c>
      <c r="B3532" t="s">
        <v>4043</v>
      </c>
      <c r="C3532" t="s">
        <v>5238</v>
      </c>
      <c r="D3532" t="s">
        <v>13</v>
      </c>
      <c r="E3532" t="s">
        <v>17</v>
      </c>
      <c r="F3532">
        <v>9199</v>
      </c>
      <c r="G3532">
        <v>0</v>
      </c>
    </row>
    <row r="3533" spans="1:7" hidden="1" x14ac:dyDescent="0.35">
      <c r="A3533">
        <v>1985</v>
      </c>
      <c r="B3533" t="s">
        <v>4043</v>
      </c>
      <c r="C3533" t="s">
        <v>5239</v>
      </c>
      <c r="D3533" t="s">
        <v>13</v>
      </c>
      <c r="E3533" t="s">
        <v>19</v>
      </c>
      <c r="F3533">
        <v>8723</v>
      </c>
      <c r="G3533">
        <v>0</v>
      </c>
    </row>
    <row r="3534" spans="1:7" hidden="1" x14ac:dyDescent="0.35">
      <c r="A3534">
        <v>1985</v>
      </c>
      <c r="B3534" t="s">
        <v>4043</v>
      </c>
      <c r="C3534" t="s">
        <v>5240</v>
      </c>
      <c r="D3534" t="s">
        <v>13</v>
      </c>
      <c r="E3534" t="s">
        <v>139</v>
      </c>
      <c r="F3534">
        <v>4761</v>
      </c>
      <c r="G3534">
        <v>0</v>
      </c>
    </row>
    <row r="3535" spans="1:7" hidden="1" x14ac:dyDescent="0.35">
      <c r="A3535">
        <v>1985</v>
      </c>
      <c r="B3535" t="s">
        <v>4047</v>
      </c>
      <c r="C3535" t="s">
        <v>5241</v>
      </c>
      <c r="D3535" t="s">
        <v>13</v>
      </c>
      <c r="E3535" t="s">
        <v>19</v>
      </c>
      <c r="F3535">
        <v>10435</v>
      </c>
      <c r="G3535">
        <v>0</v>
      </c>
    </row>
    <row r="3536" spans="1:7" hidden="1" x14ac:dyDescent="0.35">
      <c r="A3536">
        <v>1985</v>
      </c>
      <c r="B3536" t="s">
        <v>4047</v>
      </c>
      <c r="C3536" t="s">
        <v>5242</v>
      </c>
      <c r="D3536" t="s">
        <v>13</v>
      </c>
      <c r="E3536" t="s">
        <v>17</v>
      </c>
      <c r="F3536">
        <v>9273</v>
      </c>
      <c r="G3536">
        <v>0</v>
      </c>
    </row>
    <row r="3537" spans="1:7" hidden="1" x14ac:dyDescent="0.35">
      <c r="A3537">
        <v>1985</v>
      </c>
      <c r="B3537" t="s">
        <v>4047</v>
      </c>
      <c r="C3537" t="s">
        <v>5243</v>
      </c>
      <c r="D3537" t="s">
        <v>13</v>
      </c>
      <c r="E3537" t="s">
        <v>19</v>
      </c>
      <c r="F3537">
        <v>8977</v>
      </c>
      <c r="G3537">
        <v>0</v>
      </c>
    </row>
    <row r="3538" spans="1:7" hidden="1" x14ac:dyDescent="0.35">
      <c r="A3538">
        <v>1985</v>
      </c>
      <c r="B3538" t="s">
        <v>4047</v>
      </c>
      <c r="C3538" t="s">
        <v>5244</v>
      </c>
      <c r="D3538" t="s">
        <v>13</v>
      </c>
      <c r="E3538" t="s">
        <v>19</v>
      </c>
      <c r="F3538">
        <v>8116</v>
      </c>
      <c r="G3538">
        <v>0</v>
      </c>
    </row>
    <row r="3539" spans="1:7" hidden="1" x14ac:dyDescent="0.35">
      <c r="A3539">
        <v>1985</v>
      </c>
      <c r="B3539" t="s">
        <v>4047</v>
      </c>
      <c r="C3539" t="s">
        <v>5245</v>
      </c>
      <c r="D3539" t="s">
        <v>13</v>
      </c>
      <c r="E3539" t="s">
        <v>137</v>
      </c>
      <c r="F3539">
        <v>2633</v>
      </c>
      <c r="G3539">
        <v>0</v>
      </c>
    </row>
    <row r="3540" spans="1:7" hidden="1" x14ac:dyDescent="0.35">
      <c r="A3540">
        <v>1985</v>
      </c>
      <c r="B3540" t="s">
        <v>4051</v>
      </c>
      <c r="C3540" t="s">
        <v>5246</v>
      </c>
      <c r="D3540" t="s">
        <v>13</v>
      </c>
      <c r="E3540" t="s">
        <v>19</v>
      </c>
      <c r="F3540">
        <v>17536</v>
      </c>
      <c r="G3540">
        <v>0</v>
      </c>
    </row>
    <row r="3541" spans="1:7" hidden="1" x14ac:dyDescent="0.35">
      <c r="A3541">
        <v>1985</v>
      </c>
      <c r="B3541" t="s">
        <v>4051</v>
      </c>
      <c r="C3541" t="s">
        <v>5247</v>
      </c>
      <c r="D3541" t="s">
        <v>13</v>
      </c>
      <c r="E3541" t="s">
        <v>17</v>
      </c>
      <c r="F3541">
        <v>15400</v>
      </c>
      <c r="G3541">
        <v>0</v>
      </c>
    </row>
    <row r="3542" spans="1:7" hidden="1" x14ac:dyDescent="0.35">
      <c r="A3542">
        <v>1985</v>
      </c>
      <c r="B3542" t="s">
        <v>4051</v>
      </c>
      <c r="C3542" t="s">
        <v>5248</v>
      </c>
      <c r="D3542" t="s">
        <v>13</v>
      </c>
      <c r="E3542" t="s">
        <v>19</v>
      </c>
      <c r="F3542">
        <v>13018</v>
      </c>
      <c r="G3542">
        <v>0</v>
      </c>
    </row>
    <row r="3543" spans="1:7" hidden="1" x14ac:dyDescent="0.35">
      <c r="A3543">
        <v>1985</v>
      </c>
      <c r="B3543" t="s">
        <v>4051</v>
      </c>
      <c r="C3543" t="s">
        <v>5249</v>
      </c>
      <c r="D3543" t="s">
        <v>13</v>
      </c>
      <c r="E3543" t="s">
        <v>19</v>
      </c>
      <c r="F3543">
        <v>4096</v>
      </c>
      <c r="G3543">
        <v>0</v>
      </c>
    </row>
    <row r="3544" spans="1:7" hidden="1" x14ac:dyDescent="0.35">
      <c r="A3544">
        <v>1985</v>
      </c>
      <c r="B3544" t="s">
        <v>4054</v>
      </c>
      <c r="C3544" t="s">
        <v>5250</v>
      </c>
      <c r="D3544" t="s">
        <v>13</v>
      </c>
      <c r="E3544" t="s">
        <v>19</v>
      </c>
      <c r="F3544">
        <v>24098</v>
      </c>
      <c r="G3544">
        <v>0</v>
      </c>
    </row>
    <row r="3545" spans="1:7" hidden="1" x14ac:dyDescent="0.35">
      <c r="A3545">
        <v>1985</v>
      </c>
      <c r="B3545" t="s">
        <v>4054</v>
      </c>
      <c r="C3545" t="s">
        <v>5251</v>
      </c>
      <c r="D3545" t="s">
        <v>13</v>
      </c>
      <c r="E3545" t="s">
        <v>17</v>
      </c>
      <c r="F3545">
        <v>24093</v>
      </c>
      <c r="G3545">
        <v>0</v>
      </c>
    </row>
    <row r="3546" spans="1:7" hidden="1" x14ac:dyDescent="0.35">
      <c r="A3546">
        <v>1985</v>
      </c>
      <c r="B3546" t="s">
        <v>4054</v>
      </c>
      <c r="C3546" t="s">
        <v>5252</v>
      </c>
      <c r="D3546" t="s">
        <v>13</v>
      </c>
      <c r="E3546" t="s">
        <v>139</v>
      </c>
      <c r="F3546">
        <v>11148</v>
      </c>
      <c r="G3546">
        <v>0</v>
      </c>
    </row>
    <row r="3547" spans="1:7" hidden="1" x14ac:dyDescent="0.35">
      <c r="A3547">
        <v>1985</v>
      </c>
      <c r="B3547" t="s">
        <v>4054</v>
      </c>
      <c r="C3547" t="s">
        <v>5253</v>
      </c>
      <c r="D3547" t="s">
        <v>13</v>
      </c>
      <c r="E3547" t="s">
        <v>19</v>
      </c>
      <c r="F3547">
        <v>2078</v>
      </c>
      <c r="G3547">
        <v>0</v>
      </c>
    </row>
    <row r="3548" spans="1:7" hidden="1" x14ac:dyDescent="0.35">
      <c r="A3548">
        <v>1985</v>
      </c>
      <c r="B3548" t="s">
        <v>4054</v>
      </c>
      <c r="C3548" t="s">
        <v>5254</v>
      </c>
      <c r="D3548" t="s">
        <v>13</v>
      </c>
      <c r="E3548" t="s">
        <v>137</v>
      </c>
      <c r="F3548">
        <v>832</v>
      </c>
      <c r="G3548">
        <v>0</v>
      </c>
    </row>
    <row r="3549" spans="1:7" hidden="1" x14ac:dyDescent="0.35">
      <c r="A3549">
        <v>1985</v>
      </c>
      <c r="B3549" t="s">
        <v>4054</v>
      </c>
      <c r="C3549" t="s">
        <v>5255</v>
      </c>
      <c r="D3549" t="s">
        <v>13</v>
      </c>
      <c r="E3549" t="s">
        <v>19</v>
      </c>
      <c r="F3549">
        <v>723</v>
      </c>
      <c r="G3549">
        <v>0</v>
      </c>
    </row>
    <row r="3550" spans="1:7" hidden="1" x14ac:dyDescent="0.35">
      <c r="A3550">
        <v>1985</v>
      </c>
      <c r="B3550" t="s">
        <v>4054</v>
      </c>
      <c r="C3550" t="s">
        <v>5256</v>
      </c>
      <c r="D3550" t="s">
        <v>13</v>
      </c>
      <c r="E3550" t="s">
        <v>19</v>
      </c>
      <c r="F3550">
        <v>322</v>
      </c>
      <c r="G3550">
        <v>0</v>
      </c>
    </row>
    <row r="3551" spans="1:7" hidden="1" x14ac:dyDescent="0.35">
      <c r="A3551">
        <v>1985</v>
      </c>
      <c r="B3551" t="s">
        <v>4054</v>
      </c>
      <c r="C3551" t="s">
        <v>5257</v>
      </c>
      <c r="D3551" t="s">
        <v>13</v>
      </c>
      <c r="E3551" t="s">
        <v>19</v>
      </c>
      <c r="F3551">
        <v>130</v>
      </c>
      <c r="G3551">
        <v>0</v>
      </c>
    </row>
    <row r="3552" spans="1:7" hidden="1" x14ac:dyDescent="0.35">
      <c r="A3552">
        <v>1985</v>
      </c>
      <c r="B3552" t="s">
        <v>4060</v>
      </c>
      <c r="C3552" t="s">
        <v>4061</v>
      </c>
      <c r="D3552" t="s">
        <v>13</v>
      </c>
      <c r="E3552" t="s">
        <v>19</v>
      </c>
      <c r="F3552">
        <v>42192</v>
      </c>
      <c r="G3552">
        <v>0</v>
      </c>
    </row>
    <row r="3553" spans="1:7" hidden="1" x14ac:dyDescent="0.35">
      <c r="A3553">
        <v>1985</v>
      </c>
      <c r="B3553" t="s">
        <v>4060</v>
      </c>
      <c r="C3553" t="s">
        <v>5258</v>
      </c>
      <c r="D3553" t="s">
        <v>13</v>
      </c>
      <c r="E3553" t="s">
        <v>17</v>
      </c>
      <c r="F3553">
        <v>7603</v>
      </c>
      <c r="G3553">
        <v>0</v>
      </c>
    </row>
    <row r="3554" spans="1:7" hidden="1" x14ac:dyDescent="0.35">
      <c r="A3554">
        <v>1985</v>
      </c>
      <c r="B3554" t="s">
        <v>4060</v>
      </c>
      <c r="C3554" t="s">
        <v>5259</v>
      </c>
      <c r="D3554" t="s">
        <v>13</v>
      </c>
      <c r="E3554" t="s">
        <v>19</v>
      </c>
      <c r="F3554">
        <v>5710</v>
      </c>
      <c r="G3554">
        <v>0</v>
      </c>
    </row>
    <row r="3555" spans="1:7" hidden="1" x14ac:dyDescent="0.35">
      <c r="A3555">
        <v>1985</v>
      </c>
      <c r="B3555" t="s">
        <v>4060</v>
      </c>
      <c r="C3555" t="s">
        <v>5260</v>
      </c>
      <c r="D3555" t="s">
        <v>13</v>
      </c>
      <c r="E3555" t="s">
        <v>139</v>
      </c>
      <c r="F3555">
        <v>1969</v>
      </c>
      <c r="G3555">
        <v>0</v>
      </c>
    </row>
    <row r="3556" spans="1:7" hidden="1" x14ac:dyDescent="0.35">
      <c r="A3556">
        <v>1985</v>
      </c>
      <c r="B3556" t="s">
        <v>4060</v>
      </c>
      <c r="C3556" t="s">
        <v>5261</v>
      </c>
      <c r="D3556" t="s">
        <v>13</v>
      </c>
      <c r="E3556" t="s">
        <v>1952</v>
      </c>
      <c r="F3556">
        <v>1749</v>
      </c>
      <c r="G3556">
        <v>0</v>
      </c>
    </row>
    <row r="3557" spans="1:7" hidden="1" x14ac:dyDescent="0.35">
      <c r="A3557">
        <v>1985</v>
      </c>
      <c r="B3557" t="s">
        <v>4060</v>
      </c>
      <c r="C3557" t="s">
        <v>5262</v>
      </c>
      <c r="D3557" t="s">
        <v>13</v>
      </c>
      <c r="E3557" t="s">
        <v>137</v>
      </c>
      <c r="F3557">
        <v>504</v>
      </c>
      <c r="G3557">
        <v>0</v>
      </c>
    </row>
    <row r="3558" spans="1:7" hidden="1" x14ac:dyDescent="0.35">
      <c r="A3558">
        <v>1985</v>
      </c>
      <c r="B3558" t="s">
        <v>4060</v>
      </c>
      <c r="C3558" t="s">
        <v>5263</v>
      </c>
      <c r="D3558" t="s">
        <v>13</v>
      </c>
      <c r="E3558" t="s">
        <v>19</v>
      </c>
      <c r="F3558">
        <v>102</v>
      </c>
      <c r="G3558">
        <v>0</v>
      </c>
    </row>
    <row r="3559" spans="1:7" hidden="1" x14ac:dyDescent="0.35">
      <c r="A3559">
        <v>1985</v>
      </c>
      <c r="B3559" t="s">
        <v>4067</v>
      </c>
      <c r="C3559" t="s">
        <v>5264</v>
      </c>
      <c r="D3559" t="s">
        <v>13</v>
      </c>
      <c r="E3559" t="s">
        <v>17</v>
      </c>
      <c r="F3559">
        <v>19368</v>
      </c>
      <c r="G3559">
        <v>0</v>
      </c>
    </row>
    <row r="3560" spans="1:7" hidden="1" x14ac:dyDescent="0.35">
      <c r="A3560">
        <v>1985</v>
      </c>
      <c r="B3560" t="s">
        <v>4067</v>
      </c>
      <c r="C3560" t="s">
        <v>5265</v>
      </c>
      <c r="D3560" t="s">
        <v>13</v>
      </c>
      <c r="E3560" t="s">
        <v>1952</v>
      </c>
      <c r="F3560">
        <v>10785</v>
      </c>
      <c r="G3560">
        <v>0</v>
      </c>
    </row>
    <row r="3561" spans="1:7" hidden="1" x14ac:dyDescent="0.35">
      <c r="A3561">
        <v>1985</v>
      </c>
      <c r="B3561" t="s">
        <v>4067</v>
      </c>
      <c r="C3561" t="s">
        <v>5266</v>
      </c>
      <c r="D3561" t="s">
        <v>13</v>
      </c>
      <c r="E3561" t="s">
        <v>139</v>
      </c>
      <c r="F3561">
        <v>8176</v>
      </c>
      <c r="G3561">
        <v>0</v>
      </c>
    </row>
    <row r="3562" spans="1:7" hidden="1" x14ac:dyDescent="0.35">
      <c r="A3562">
        <v>1985</v>
      </c>
      <c r="B3562" t="s">
        <v>4067</v>
      </c>
      <c r="C3562" t="s">
        <v>5267</v>
      </c>
      <c r="D3562" t="s">
        <v>13</v>
      </c>
      <c r="E3562" t="s">
        <v>19</v>
      </c>
      <c r="F3562">
        <v>7674</v>
      </c>
      <c r="G3562">
        <v>0</v>
      </c>
    </row>
    <row r="3563" spans="1:7" hidden="1" x14ac:dyDescent="0.35">
      <c r="A3563">
        <v>1985</v>
      </c>
      <c r="B3563" t="s">
        <v>4067</v>
      </c>
      <c r="C3563" t="s">
        <v>5268</v>
      </c>
      <c r="D3563" t="s">
        <v>13</v>
      </c>
      <c r="E3563" t="s">
        <v>19</v>
      </c>
      <c r="F3563">
        <v>5518</v>
      </c>
      <c r="G3563">
        <v>0</v>
      </c>
    </row>
    <row r="3564" spans="1:7" hidden="1" x14ac:dyDescent="0.35">
      <c r="A3564">
        <v>1985</v>
      </c>
      <c r="B3564" t="s">
        <v>4067</v>
      </c>
      <c r="C3564" t="s">
        <v>5269</v>
      </c>
      <c r="D3564" t="s">
        <v>13</v>
      </c>
      <c r="E3564" t="s">
        <v>32</v>
      </c>
      <c r="F3564">
        <v>5055</v>
      </c>
      <c r="G3564">
        <v>0</v>
      </c>
    </row>
    <row r="3565" spans="1:7" hidden="1" x14ac:dyDescent="0.35">
      <c r="A3565">
        <v>1985</v>
      </c>
      <c r="B3565" t="s">
        <v>4067</v>
      </c>
      <c r="C3565" t="s">
        <v>5270</v>
      </c>
      <c r="D3565" t="s">
        <v>13</v>
      </c>
      <c r="E3565" t="s">
        <v>19</v>
      </c>
      <c r="F3565">
        <v>1375</v>
      </c>
      <c r="G3565">
        <v>0</v>
      </c>
    </row>
    <row r="3566" spans="1:7" hidden="1" x14ac:dyDescent="0.35">
      <c r="A3566">
        <v>1985</v>
      </c>
      <c r="B3566" t="s">
        <v>4067</v>
      </c>
      <c r="C3566" t="s">
        <v>5271</v>
      </c>
      <c r="D3566" t="s">
        <v>13</v>
      </c>
      <c r="E3566" t="s">
        <v>19</v>
      </c>
      <c r="F3566">
        <v>660</v>
      </c>
      <c r="G3566">
        <v>0</v>
      </c>
    </row>
    <row r="3567" spans="1:7" hidden="1" x14ac:dyDescent="0.35">
      <c r="A3567">
        <v>1985</v>
      </c>
      <c r="B3567" t="s">
        <v>4067</v>
      </c>
      <c r="C3567" t="s">
        <v>5272</v>
      </c>
      <c r="D3567" t="s">
        <v>13</v>
      </c>
      <c r="E3567" t="s">
        <v>137</v>
      </c>
      <c r="F3567">
        <v>473</v>
      </c>
      <c r="G3567">
        <v>0</v>
      </c>
    </row>
    <row r="3568" spans="1:7" hidden="1" x14ac:dyDescent="0.35">
      <c r="A3568">
        <v>1985</v>
      </c>
      <c r="B3568" t="s">
        <v>4074</v>
      </c>
      <c r="C3568" t="s">
        <v>5273</v>
      </c>
      <c r="D3568" t="s">
        <v>13</v>
      </c>
      <c r="E3568" t="s">
        <v>19</v>
      </c>
      <c r="F3568">
        <v>17773</v>
      </c>
      <c r="G3568">
        <v>0</v>
      </c>
    </row>
    <row r="3569" spans="1:7" hidden="1" x14ac:dyDescent="0.35">
      <c r="A3569">
        <v>1985</v>
      </c>
      <c r="B3569" t="s">
        <v>4074</v>
      </c>
      <c r="C3569" t="s">
        <v>5274</v>
      </c>
      <c r="D3569" t="s">
        <v>13</v>
      </c>
      <c r="E3569" t="s">
        <v>17</v>
      </c>
      <c r="F3569">
        <v>14405</v>
      </c>
      <c r="G3569">
        <v>0</v>
      </c>
    </row>
    <row r="3570" spans="1:7" hidden="1" x14ac:dyDescent="0.35">
      <c r="A3570">
        <v>1985</v>
      </c>
      <c r="B3570" t="s">
        <v>4074</v>
      </c>
      <c r="C3570" t="s">
        <v>5275</v>
      </c>
      <c r="D3570" t="s">
        <v>13</v>
      </c>
      <c r="E3570" t="s">
        <v>19</v>
      </c>
      <c r="F3570">
        <v>13946</v>
      </c>
      <c r="G3570">
        <v>0</v>
      </c>
    </row>
    <row r="3571" spans="1:7" hidden="1" x14ac:dyDescent="0.35">
      <c r="A3571">
        <v>1985</v>
      </c>
      <c r="B3571" t="s">
        <v>4074</v>
      </c>
      <c r="C3571" t="s">
        <v>5276</v>
      </c>
      <c r="D3571" t="s">
        <v>13</v>
      </c>
      <c r="E3571" t="s">
        <v>139</v>
      </c>
      <c r="F3571">
        <v>7911</v>
      </c>
      <c r="G3571">
        <v>0</v>
      </c>
    </row>
    <row r="3572" spans="1:7" hidden="1" x14ac:dyDescent="0.35">
      <c r="A3572">
        <v>1985</v>
      </c>
      <c r="B3572" t="s">
        <v>4074</v>
      </c>
      <c r="C3572" t="s">
        <v>5277</v>
      </c>
      <c r="D3572" t="s">
        <v>13</v>
      </c>
      <c r="E3572" t="s">
        <v>19</v>
      </c>
      <c r="F3572">
        <v>7015</v>
      </c>
      <c r="G3572">
        <v>0</v>
      </c>
    </row>
    <row r="3573" spans="1:7" hidden="1" x14ac:dyDescent="0.35">
      <c r="A3573">
        <v>1985</v>
      </c>
      <c r="B3573" t="s">
        <v>4074</v>
      </c>
      <c r="C3573" t="s">
        <v>5278</v>
      </c>
      <c r="D3573" t="s">
        <v>13</v>
      </c>
      <c r="E3573" t="s">
        <v>426</v>
      </c>
      <c r="F3573">
        <v>3284</v>
      </c>
      <c r="G3573">
        <v>0</v>
      </c>
    </row>
    <row r="3574" spans="1:7" hidden="1" x14ac:dyDescent="0.35">
      <c r="A3574">
        <v>1985</v>
      </c>
      <c r="B3574" t="s">
        <v>4074</v>
      </c>
      <c r="C3574" t="s">
        <v>5279</v>
      </c>
      <c r="D3574" t="s">
        <v>13</v>
      </c>
      <c r="E3574" t="s">
        <v>137</v>
      </c>
      <c r="F3574">
        <v>971</v>
      </c>
      <c r="G3574">
        <v>0</v>
      </c>
    </row>
    <row r="3575" spans="1:7" hidden="1" x14ac:dyDescent="0.35">
      <c r="A3575">
        <v>1985</v>
      </c>
      <c r="B3575" t="s">
        <v>4074</v>
      </c>
      <c r="C3575" t="s">
        <v>5280</v>
      </c>
      <c r="D3575" t="s">
        <v>13</v>
      </c>
      <c r="E3575" t="s">
        <v>19</v>
      </c>
      <c r="F3575">
        <v>267</v>
      </c>
      <c r="G3575">
        <v>0</v>
      </c>
    </row>
    <row r="3576" spans="1:7" hidden="1" x14ac:dyDescent="0.35">
      <c r="A3576">
        <v>1985</v>
      </c>
      <c r="B3576" t="s">
        <v>4081</v>
      </c>
      <c r="C3576" t="s">
        <v>5281</v>
      </c>
      <c r="D3576" t="s">
        <v>13</v>
      </c>
      <c r="E3576" t="s">
        <v>19</v>
      </c>
      <c r="F3576">
        <v>30495</v>
      </c>
      <c r="G3576">
        <v>0</v>
      </c>
    </row>
    <row r="3577" spans="1:7" hidden="1" x14ac:dyDescent="0.35">
      <c r="A3577">
        <v>1985</v>
      </c>
      <c r="B3577" t="s">
        <v>4081</v>
      </c>
      <c r="C3577" t="s">
        <v>4807</v>
      </c>
      <c r="D3577" t="s">
        <v>13</v>
      </c>
      <c r="E3577" t="s">
        <v>147</v>
      </c>
      <c r="F3577">
        <v>27977</v>
      </c>
      <c r="G3577">
        <v>0</v>
      </c>
    </row>
    <row r="3578" spans="1:7" hidden="1" x14ac:dyDescent="0.35">
      <c r="A3578">
        <v>1985</v>
      </c>
      <c r="B3578" t="s">
        <v>4081</v>
      </c>
      <c r="C3578" t="s">
        <v>5282</v>
      </c>
      <c r="D3578" t="s">
        <v>13</v>
      </c>
      <c r="E3578" t="s">
        <v>17</v>
      </c>
      <c r="F3578">
        <v>3936</v>
      </c>
      <c r="G3578">
        <v>0</v>
      </c>
    </row>
    <row r="3579" spans="1:7" hidden="1" x14ac:dyDescent="0.35">
      <c r="A3579">
        <v>1985</v>
      </c>
      <c r="B3579" t="s">
        <v>4081</v>
      </c>
      <c r="C3579" t="s">
        <v>5283</v>
      </c>
      <c r="D3579" t="s">
        <v>13</v>
      </c>
      <c r="E3579" t="s">
        <v>19</v>
      </c>
      <c r="F3579">
        <v>2023</v>
      </c>
      <c r="G3579">
        <v>0</v>
      </c>
    </row>
    <row r="3580" spans="1:7" hidden="1" x14ac:dyDescent="0.35">
      <c r="A3580">
        <v>1985</v>
      </c>
      <c r="B3580" t="s">
        <v>4081</v>
      </c>
      <c r="C3580" t="s">
        <v>5284</v>
      </c>
      <c r="D3580" t="s">
        <v>13</v>
      </c>
      <c r="E3580" t="s">
        <v>19</v>
      </c>
      <c r="F3580">
        <v>937</v>
      </c>
      <c r="G3580">
        <v>0</v>
      </c>
    </row>
    <row r="3581" spans="1:7" hidden="1" x14ac:dyDescent="0.35">
      <c r="A3581">
        <v>1985</v>
      </c>
      <c r="B3581" t="s">
        <v>4088</v>
      </c>
      <c r="C3581" t="s">
        <v>5285</v>
      </c>
      <c r="D3581" t="s">
        <v>13</v>
      </c>
      <c r="E3581" t="s">
        <v>19</v>
      </c>
      <c r="F3581">
        <v>22130</v>
      </c>
      <c r="G3581">
        <v>0</v>
      </c>
    </row>
    <row r="3582" spans="1:7" hidden="1" x14ac:dyDescent="0.35">
      <c r="A3582">
        <v>1985</v>
      </c>
      <c r="B3582" t="s">
        <v>4088</v>
      </c>
      <c r="C3582" t="s">
        <v>4809</v>
      </c>
      <c r="D3582" t="s">
        <v>13</v>
      </c>
      <c r="E3582" t="s">
        <v>147</v>
      </c>
      <c r="F3582">
        <v>14474</v>
      </c>
      <c r="G3582">
        <v>0</v>
      </c>
    </row>
    <row r="3583" spans="1:7" hidden="1" x14ac:dyDescent="0.35">
      <c r="A3583">
        <v>1985</v>
      </c>
      <c r="B3583" t="s">
        <v>4088</v>
      </c>
      <c r="C3583" t="s">
        <v>5286</v>
      </c>
      <c r="D3583" t="s">
        <v>13</v>
      </c>
      <c r="E3583" t="s">
        <v>17</v>
      </c>
      <c r="F3583">
        <v>6738</v>
      </c>
      <c r="G3583">
        <v>0</v>
      </c>
    </row>
    <row r="3584" spans="1:7" hidden="1" x14ac:dyDescent="0.35">
      <c r="A3584">
        <v>1985</v>
      </c>
      <c r="B3584" t="s">
        <v>4088</v>
      </c>
      <c r="C3584" t="s">
        <v>5287</v>
      </c>
      <c r="D3584" t="s">
        <v>13</v>
      </c>
      <c r="E3584" t="s">
        <v>19</v>
      </c>
      <c r="F3584">
        <v>6036</v>
      </c>
      <c r="G3584">
        <v>0</v>
      </c>
    </row>
    <row r="3585" spans="1:7" hidden="1" x14ac:dyDescent="0.35">
      <c r="A3585">
        <v>1985</v>
      </c>
      <c r="B3585" t="s">
        <v>4088</v>
      </c>
      <c r="C3585" t="s">
        <v>5288</v>
      </c>
      <c r="D3585" t="s">
        <v>13</v>
      </c>
      <c r="E3585" t="s">
        <v>139</v>
      </c>
      <c r="F3585">
        <v>1405</v>
      </c>
      <c r="G3585">
        <v>0</v>
      </c>
    </row>
    <row r="3586" spans="1:7" hidden="1" x14ac:dyDescent="0.35">
      <c r="A3586">
        <v>1985</v>
      </c>
      <c r="B3586" t="s">
        <v>4088</v>
      </c>
      <c r="C3586" t="s">
        <v>5289</v>
      </c>
      <c r="D3586" t="s">
        <v>13</v>
      </c>
      <c r="E3586" t="s">
        <v>137</v>
      </c>
      <c r="F3586">
        <v>1006</v>
      </c>
      <c r="G3586">
        <v>0</v>
      </c>
    </row>
    <row r="3587" spans="1:7" hidden="1" x14ac:dyDescent="0.35">
      <c r="A3587">
        <v>1985</v>
      </c>
      <c r="B3587" t="s">
        <v>4088</v>
      </c>
      <c r="C3587" t="s">
        <v>5290</v>
      </c>
      <c r="D3587" t="s">
        <v>13</v>
      </c>
      <c r="E3587" t="s">
        <v>19</v>
      </c>
      <c r="F3587">
        <v>184</v>
      </c>
      <c r="G3587">
        <v>0</v>
      </c>
    </row>
    <row r="3588" spans="1:7" hidden="1" x14ac:dyDescent="0.35">
      <c r="A3588">
        <v>1985</v>
      </c>
      <c r="B3588" t="s">
        <v>4096</v>
      </c>
      <c r="C3588" t="s">
        <v>3162</v>
      </c>
      <c r="D3588" t="s">
        <v>13</v>
      </c>
      <c r="E3588" t="s">
        <v>139</v>
      </c>
      <c r="F3588">
        <v>26214</v>
      </c>
      <c r="G3588">
        <v>0</v>
      </c>
    </row>
    <row r="3589" spans="1:7" hidden="1" x14ac:dyDescent="0.35">
      <c r="A3589">
        <v>1985</v>
      </c>
      <c r="B3589" t="s">
        <v>4096</v>
      </c>
      <c r="C3589" t="s">
        <v>5291</v>
      </c>
      <c r="D3589" t="s">
        <v>13</v>
      </c>
      <c r="E3589" t="s">
        <v>19</v>
      </c>
      <c r="F3589">
        <v>19725</v>
      </c>
      <c r="G3589">
        <v>0</v>
      </c>
    </row>
    <row r="3590" spans="1:7" hidden="1" x14ac:dyDescent="0.35">
      <c r="A3590">
        <v>1985</v>
      </c>
      <c r="B3590" t="s">
        <v>4096</v>
      </c>
      <c r="C3590" t="s">
        <v>5292</v>
      </c>
      <c r="D3590" t="s">
        <v>13</v>
      </c>
      <c r="E3590" t="s">
        <v>17</v>
      </c>
      <c r="F3590">
        <v>11766</v>
      </c>
      <c r="G3590">
        <v>0</v>
      </c>
    </row>
    <row r="3591" spans="1:7" hidden="1" x14ac:dyDescent="0.35">
      <c r="A3591">
        <v>1985</v>
      </c>
      <c r="B3591" t="s">
        <v>4096</v>
      </c>
      <c r="C3591" t="s">
        <v>5293</v>
      </c>
      <c r="D3591" t="s">
        <v>13</v>
      </c>
      <c r="E3591" t="s">
        <v>137</v>
      </c>
      <c r="F3591">
        <v>3261</v>
      </c>
      <c r="G3591">
        <v>0</v>
      </c>
    </row>
    <row r="3592" spans="1:7" hidden="1" x14ac:dyDescent="0.35">
      <c r="A3592">
        <v>1985</v>
      </c>
      <c r="B3592" t="s">
        <v>4096</v>
      </c>
      <c r="C3592" t="s">
        <v>4101</v>
      </c>
      <c r="D3592" t="s">
        <v>13</v>
      </c>
      <c r="E3592" t="s">
        <v>19</v>
      </c>
      <c r="F3592">
        <v>1296</v>
      </c>
      <c r="G3592">
        <v>0</v>
      </c>
    </row>
    <row r="3593" spans="1:7" x14ac:dyDescent="0.35">
      <c r="A3593">
        <v>1985</v>
      </c>
      <c r="B3593" t="s">
        <v>4104</v>
      </c>
      <c r="C3593" t="s">
        <v>4815</v>
      </c>
      <c r="D3593" t="s">
        <v>13</v>
      </c>
      <c r="E3593" t="s">
        <v>17</v>
      </c>
      <c r="F3593" s="4">
        <v>21548</v>
      </c>
      <c r="G3593">
        <v>1</v>
      </c>
    </row>
    <row r="3594" spans="1:7" x14ac:dyDescent="0.35">
      <c r="A3594">
        <v>1985</v>
      </c>
      <c r="B3594" t="s">
        <v>4104</v>
      </c>
      <c r="C3594" t="s">
        <v>5294</v>
      </c>
      <c r="D3594" t="s">
        <v>96</v>
      </c>
      <c r="E3594" t="s">
        <v>19</v>
      </c>
      <c r="F3594" s="4">
        <v>7826</v>
      </c>
      <c r="G3594">
        <v>1</v>
      </c>
    </row>
    <row r="3595" spans="1:7" x14ac:dyDescent="0.35">
      <c r="A3595">
        <v>1985</v>
      </c>
      <c r="B3595" t="s">
        <v>4104</v>
      </c>
      <c r="C3595" t="s">
        <v>5295</v>
      </c>
      <c r="D3595" t="s">
        <v>96</v>
      </c>
      <c r="E3595" t="s">
        <v>139</v>
      </c>
      <c r="F3595" s="4">
        <v>7164</v>
      </c>
      <c r="G3595">
        <v>1</v>
      </c>
    </row>
    <row r="3596" spans="1:7" x14ac:dyDescent="0.35">
      <c r="A3596">
        <v>1985</v>
      </c>
      <c r="B3596" t="s">
        <v>4104</v>
      </c>
      <c r="C3596" t="s">
        <v>5296</v>
      </c>
      <c r="D3596" t="s">
        <v>13</v>
      </c>
      <c r="E3596" t="s">
        <v>19</v>
      </c>
      <c r="F3596" s="4">
        <v>6541</v>
      </c>
      <c r="G3596">
        <v>1</v>
      </c>
    </row>
    <row r="3597" spans="1:7" x14ac:dyDescent="0.35">
      <c r="A3597">
        <v>1985</v>
      </c>
      <c r="B3597" t="s">
        <v>4104</v>
      </c>
      <c r="C3597" t="s">
        <v>5297</v>
      </c>
      <c r="D3597" t="s">
        <v>13</v>
      </c>
      <c r="E3597" t="s">
        <v>134</v>
      </c>
      <c r="F3597" s="4">
        <v>6350</v>
      </c>
      <c r="G3597">
        <v>1</v>
      </c>
    </row>
    <row r="3598" spans="1:7" x14ac:dyDescent="0.35">
      <c r="A3598">
        <v>1985</v>
      </c>
      <c r="B3598" t="s">
        <v>4104</v>
      </c>
      <c r="C3598" t="s">
        <v>5298</v>
      </c>
      <c r="D3598" t="s">
        <v>13</v>
      </c>
      <c r="E3598" t="s">
        <v>19</v>
      </c>
      <c r="F3598" s="4">
        <v>3064</v>
      </c>
      <c r="G3598">
        <v>1</v>
      </c>
    </row>
    <row r="3599" spans="1:7" x14ac:dyDescent="0.35">
      <c r="A3599">
        <v>1985</v>
      </c>
      <c r="B3599" t="s">
        <v>4104</v>
      </c>
      <c r="C3599" t="s">
        <v>5299</v>
      </c>
      <c r="D3599" t="s">
        <v>13</v>
      </c>
      <c r="E3599" t="s">
        <v>19</v>
      </c>
      <c r="F3599" s="4">
        <v>1120</v>
      </c>
      <c r="G3599">
        <v>1</v>
      </c>
    </row>
    <row r="3600" spans="1:7" x14ac:dyDescent="0.35">
      <c r="A3600">
        <v>1985</v>
      </c>
      <c r="B3600" t="s">
        <v>4104</v>
      </c>
      <c r="C3600" t="s">
        <v>5300</v>
      </c>
      <c r="D3600" t="s">
        <v>13</v>
      </c>
      <c r="E3600" t="s">
        <v>19</v>
      </c>
      <c r="F3600" s="4">
        <v>579</v>
      </c>
      <c r="G3600">
        <v>1</v>
      </c>
    </row>
    <row r="3601" spans="1:7" x14ac:dyDescent="0.35">
      <c r="A3601">
        <v>1985</v>
      </c>
      <c r="B3601" t="s">
        <v>4104</v>
      </c>
      <c r="C3601" t="s">
        <v>5301</v>
      </c>
      <c r="D3601" t="s">
        <v>13</v>
      </c>
      <c r="E3601" t="s">
        <v>19</v>
      </c>
      <c r="F3601" s="4">
        <v>333</v>
      </c>
      <c r="G3601">
        <v>1</v>
      </c>
    </row>
    <row r="3602" spans="1:7" hidden="1" x14ac:dyDescent="0.35">
      <c r="A3602">
        <v>1985</v>
      </c>
      <c r="B3602" t="s">
        <v>4113</v>
      </c>
      <c r="C3602" t="s">
        <v>5302</v>
      </c>
      <c r="D3602" t="s">
        <v>13</v>
      </c>
      <c r="E3602" t="s">
        <v>139</v>
      </c>
      <c r="F3602">
        <v>17447</v>
      </c>
      <c r="G3602">
        <v>0</v>
      </c>
    </row>
    <row r="3603" spans="1:7" hidden="1" x14ac:dyDescent="0.35">
      <c r="A3603">
        <v>1985</v>
      </c>
      <c r="B3603" t="s">
        <v>4113</v>
      </c>
      <c r="C3603" t="s">
        <v>5303</v>
      </c>
      <c r="D3603" t="s">
        <v>13</v>
      </c>
      <c r="E3603" t="s">
        <v>17</v>
      </c>
      <c r="F3603">
        <v>11785</v>
      </c>
      <c r="G3603">
        <v>0</v>
      </c>
    </row>
    <row r="3604" spans="1:7" hidden="1" x14ac:dyDescent="0.35">
      <c r="A3604">
        <v>1985</v>
      </c>
      <c r="B3604" t="s">
        <v>4113</v>
      </c>
      <c r="C3604" t="s">
        <v>5304</v>
      </c>
      <c r="D3604" t="s">
        <v>13</v>
      </c>
      <c r="E3604" t="s">
        <v>134</v>
      </c>
      <c r="F3604">
        <v>9362</v>
      </c>
      <c r="G3604">
        <v>0</v>
      </c>
    </row>
    <row r="3605" spans="1:7" hidden="1" x14ac:dyDescent="0.35">
      <c r="A3605">
        <v>1985</v>
      </c>
      <c r="B3605" t="s">
        <v>4113</v>
      </c>
      <c r="C3605" t="s">
        <v>4117</v>
      </c>
      <c r="D3605" t="s">
        <v>13</v>
      </c>
      <c r="E3605" t="s">
        <v>19</v>
      </c>
      <c r="F3605">
        <v>8892</v>
      </c>
      <c r="G3605">
        <v>0</v>
      </c>
    </row>
    <row r="3606" spans="1:7" hidden="1" x14ac:dyDescent="0.35">
      <c r="A3606">
        <v>1985</v>
      </c>
      <c r="B3606" t="s">
        <v>4113</v>
      </c>
      <c r="C3606" t="s">
        <v>5305</v>
      </c>
      <c r="D3606" t="s">
        <v>13</v>
      </c>
      <c r="E3606" t="s">
        <v>19</v>
      </c>
      <c r="F3606">
        <v>5670</v>
      </c>
      <c r="G3606">
        <v>0</v>
      </c>
    </row>
    <row r="3607" spans="1:7" hidden="1" x14ac:dyDescent="0.35">
      <c r="A3607">
        <v>1985</v>
      </c>
      <c r="B3607" t="s">
        <v>4113</v>
      </c>
      <c r="C3607" t="s">
        <v>5306</v>
      </c>
      <c r="D3607" t="s">
        <v>13</v>
      </c>
      <c r="E3607" t="s">
        <v>19</v>
      </c>
      <c r="F3607">
        <v>2481</v>
      </c>
      <c r="G3607">
        <v>0</v>
      </c>
    </row>
    <row r="3608" spans="1:7" hidden="1" x14ac:dyDescent="0.35">
      <c r="A3608">
        <v>1985</v>
      </c>
      <c r="B3608" t="s">
        <v>4113</v>
      </c>
      <c r="C3608" t="s">
        <v>5307</v>
      </c>
      <c r="D3608" t="s">
        <v>13</v>
      </c>
      <c r="E3608" t="s">
        <v>19</v>
      </c>
      <c r="F3608">
        <v>496</v>
      </c>
      <c r="G3608">
        <v>0</v>
      </c>
    </row>
    <row r="3609" spans="1:7" hidden="1" x14ac:dyDescent="0.35">
      <c r="A3609">
        <v>1985</v>
      </c>
      <c r="B3609" t="s">
        <v>4119</v>
      </c>
      <c r="C3609" t="s">
        <v>3156</v>
      </c>
      <c r="D3609" t="s">
        <v>13</v>
      </c>
      <c r="E3609" t="s">
        <v>134</v>
      </c>
      <c r="F3609">
        <v>24473</v>
      </c>
      <c r="G3609">
        <v>0</v>
      </c>
    </row>
    <row r="3610" spans="1:7" hidden="1" x14ac:dyDescent="0.35">
      <c r="A3610">
        <v>1985</v>
      </c>
      <c r="B3610" t="s">
        <v>4119</v>
      </c>
      <c r="C3610" t="s">
        <v>5308</v>
      </c>
      <c r="D3610" t="s">
        <v>13</v>
      </c>
      <c r="E3610" t="s">
        <v>17</v>
      </c>
      <c r="F3610">
        <v>16615</v>
      </c>
      <c r="G3610">
        <v>0</v>
      </c>
    </row>
    <row r="3611" spans="1:7" hidden="1" x14ac:dyDescent="0.35">
      <c r="A3611">
        <v>1985</v>
      </c>
      <c r="B3611" t="s">
        <v>4119</v>
      </c>
      <c r="C3611" t="s">
        <v>5309</v>
      </c>
      <c r="D3611" t="s">
        <v>13</v>
      </c>
      <c r="E3611" t="s">
        <v>139</v>
      </c>
      <c r="F3611">
        <v>9326</v>
      </c>
      <c r="G3611">
        <v>0</v>
      </c>
    </row>
    <row r="3612" spans="1:7" hidden="1" x14ac:dyDescent="0.35">
      <c r="A3612">
        <v>1985</v>
      </c>
      <c r="B3612" t="s">
        <v>4119</v>
      </c>
      <c r="C3612" t="s">
        <v>5310</v>
      </c>
      <c r="D3612" t="s">
        <v>13</v>
      </c>
      <c r="E3612" t="s">
        <v>19</v>
      </c>
      <c r="F3612">
        <v>9093</v>
      </c>
      <c r="G3612">
        <v>0</v>
      </c>
    </row>
    <row r="3613" spans="1:7" hidden="1" x14ac:dyDescent="0.35">
      <c r="A3613">
        <v>1985</v>
      </c>
      <c r="B3613" t="s">
        <v>4119</v>
      </c>
      <c r="C3613" t="s">
        <v>5311</v>
      </c>
      <c r="D3613" t="s">
        <v>13</v>
      </c>
      <c r="E3613" t="s">
        <v>19</v>
      </c>
      <c r="F3613">
        <v>1456</v>
      </c>
      <c r="G3613">
        <v>0</v>
      </c>
    </row>
    <row r="3614" spans="1:7" hidden="1" x14ac:dyDescent="0.35">
      <c r="A3614">
        <v>1985</v>
      </c>
      <c r="B3614" t="s">
        <v>4125</v>
      </c>
      <c r="C3614" t="s">
        <v>5312</v>
      </c>
      <c r="D3614" t="s">
        <v>13</v>
      </c>
      <c r="E3614" t="s">
        <v>134</v>
      </c>
      <c r="F3614">
        <v>31371</v>
      </c>
      <c r="G3614">
        <v>0</v>
      </c>
    </row>
    <row r="3615" spans="1:7" hidden="1" x14ac:dyDescent="0.35">
      <c r="A3615">
        <v>1985</v>
      </c>
      <c r="B3615" t="s">
        <v>4125</v>
      </c>
      <c r="C3615" t="s">
        <v>5313</v>
      </c>
      <c r="D3615" t="s">
        <v>13</v>
      </c>
      <c r="E3615" t="s">
        <v>17</v>
      </c>
      <c r="F3615">
        <v>20507</v>
      </c>
      <c r="G3615">
        <v>0</v>
      </c>
    </row>
    <row r="3616" spans="1:7" hidden="1" x14ac:dyDescent="0.35">
      <c r="A3616">
        <v>1985</v>
      </c>
      <c r="B3616" t="s">
        <v>4125</v>
      </c>
      <c r="C3616" t="s">
        <v>5314</v>
      </c>
      <c r="D3616" t="s">
        <v>13</v>
      </c>
      <c r="E3616" t="s">
        <v>19</v>
      </c>
      <c r="F3616">
        <v>10964</v>
      </c>
      <c r="G3616">
        <v>0</v>
      </c>
    </row>
    <row r="3617" spans="1:7" hidden="1" x14ac:dyDescent="0.35">
      <c r="A3617">
        <v>1985</v>
      </c>
      <c r="B3617" t="s">
        <v>4125</v>
      </c>
      <c r="C3617" t="s">
        <v>5315</v>
      </c>
      <c r="D3617" t="s">
        <v>13</v>
      </c>
      <c r="E3617" t="s">
        <v>139</v>
      </c>
      <c r="F3617">
        <v>2023</v>
      </c>
      <c r="G3617">
        <v>0</v>
      </c>
    </row>
    <row r="3618" spans="1:7" hidden="1" x14ac:dyDescent="0.35">
      <c r="A3618">
        <v>1985</v>
      </c>
      <c r="B3618" t="s">
        <v>4125</v>
      </c>
      <c r="C3618" t="s">
        <v>5316</v>
      </c>
      <c r="D3618" t="s">
        <v>13</v>
      </c>
      <c r="E3618" t="s">
        <v>19</v>
      </c>
      <c r="F3618">
        <v>1167</v>
      </c>
      <c r="G3618">
        <v>0</v>
      </c>
    </row>
    <row r="3619" spans="1:7" hidden="1" x14ac:dyDescent="0.35">
      <c r="A3619">
        <v>1985</v>
      </c>
      <c r="B3619" t="s">
        <v>4130</v>
      </c>
      <c r="C3619" t="s">
        <v>5317</v>
      </c>
      <c r="D3619" t="s">
        <v>13</v>
      </c>
      <c r="E3619" t="s">
        <v>19</v>
      </c>
      <c r="F3619">
        <v>27068</v>
      </c>
      <c r="G3619">
        <v>0</v>
      </c>
    </row>
    <row r="3620" spans="1:7" hidden="1" x14ac:dyDescent="0.35">
      <c r="A3620">
        <v>1985</v>
      </c>
      <c r="B3620" t="s">
        <v>4130</v>
      </c>
      <c r="C3620" t="s">
        <v>4132</v>
      </c>
      <c r="D3620" t="s">
        <v>13</v>
      </c>
      <c r="E3620" t="s">
        <v>1952</v>
      </c>
      <c r="F3620">
        <v>13630</v>
      </c>
      <c r="G3620">
        <v>0</v>
      </c>
    </row>
    <row r="3621" spans="1:7" hidden="1" x14ac:dyDescent="0.35">
      <c r="A3621">
        <v>1985</v>
      </c>
      <c r="B3621" t="s">
        <v>4130</v>
      </c>
      <c r="C3621" t="s">
        <v>5318</v>
      </c>
      <c r="D3621" t="s">
        <v>13</v>
      </c>
      <c r="E3621" t="s">
        <v>17</v>
      </c>
      <c r="F3621">
        <v>6755</v>
      </c>
      <c r="G3621">
        <v>0</v>
      </c>
    </row>
    <row r="3622" spans="1:7" hidden="1" x14ac:dyDescent="0.35">
      <c r="A3622">
        <v>1985</v>
      </c>
      <c r="B3622" t="s">
        <v>4130</v>
      </c>
      <c r="C3622" t="s">
        <v>5319</v>
      </c>
      <c r="D3622" t="s">
        <v>13</v>
      </c>
      <c r="E3622" t="s">
        <v>19</v>
      </c>
      <c r="F3622">
        <v>3859</v>
      </c>
      <c r="G3622">
        <v>0</v>
      </c>
    </row>
    <row r="3623" spans="1:7" hidden="1" x14ac:dyDescent="0.35">
      <c r="A3623">
        <v>1985</v>
      </c>
      <c r="B3623" t="s">
        <v>4130</v>
      </c>
      <c r="C3623" t="s">
        <v>5320</v>
      </c>
      <c r="D3623" t="s">
        <v>13</v>
      </c>
      <c r="E3623" t="s">
        <v>134</v>
      </c>
      <c r="F3623">
        <v>3323</v>
      </c>
      <c r="G3623">
        <v>0</v>
      </c>
    </row>
    <row r="3624" spans="1:7" hidden="1" x14ac:dyDescent="0.35">
      <c r="A3624">
        <v>1985</v>
      </c>
      <c r="B3624" t="s">
        <v>4130</v>
      </c>
      <c r="C3624" t="s">
        <v>5321</v>
      </c>
      <c r="D3624" t="s">
        <v>13</v>
      </c>
      <c r="E3624" t="s">
        <v>137</v>
      </c>
      <c r="F3624">
        <v>1457</v>
      </c>
      <c r="G3624">
        <v>0</v>
      </c>
    </row>
    <row r="3625" spans="1:7" hidden="1" x14ac:dyDescent="0.35">
      <c r="A3625">
        <v>1985</v>
      </c>
      <c r="B3625" t="s">
        <v>4130</v>
      </c>
      <c r="C3625" t="s">
        <v>5322</v>
      </c>
      <c r="D3625" t="s">
        <v>13</v>
      </c>
      <c r="E3625" t="s">
        <v>139</v>
      </c>
      <c r="F3625">
        <v>927</v>
      </c>
      <c r="G3625">
        <v>0</v>
      </c>
    </row>
    <row r="3626" spans="1:7" hidden="1" x14ac:dyDescent="0.35">
      <c r="A3626">
        <v>1985</v>
      </c>
      <c r="B3626" t="s">
        <v>4130</v>
      </c>
      <c r="C3626" t="s">
        <v>5323</v>
      </c>
      <c r="D3626" t="s">
        <v>13</v>
      </c>
      <c r="E3626" t="s">
        <v>19</v>
      </c>
      <c r="F3626">
        <v>249</v>
      </c>
      <c r="G3626">
        <v>0</v>
      </c>
    </row>
    <row r="3627" spans="1:7" hidden="1" x14ac:dyDescent="0.35">
      <c r="A3627">
        <v>1985</v>
      </c>
      <c r="B3627" t="s">
        <v>4130</v>
      </c>
      <c r="C3627" t="s">
        <v>5324</v>
      </c>
      <c r="D3627" t="s">
        <v>13</v>
      </c>
      <c r="E3627" t="s">
        <v>19</v>
      </c>
      <c r="F3627">
        <v>163</v>
      </c>
      <c r="G3627">
        <v>0</v>
      </c>
    </row>
    <row r="3628" spans="1:7" hidden="1" x14ac:dyDescent="0.35">
      <c r="A3628">
        <v>1985</v>
      </c>
      <c r="B3628" t="s">
        <v>4137</v>
      </c>
      <c r="C3628" t="s">
        <v>5325</v>
      </c>
      <c r="D3628" t="s">
        <v>13</v>
      </c>
      <c r="E3628" t="s">
        <v>134</v>
      </c>
      <c r="F3628">
        <v>13846</v>
      </c>
      <c r="G3628">
        <v>0</v>
      </c>
    </row>
    <row r="3629" spans="1:7" hidden="1" x14ac:dyDescent="0.35">
      <c r="A3629">
        <v>1985</v>
      </c>
      <c r="B3629" t="s">
        <v>4137</v>
      </c>
      <c r="C3629" t="s">
        <v>5326</v>
      </c>
      <c r="D3629" t="s">
        <v>13</v>
      </c>
      <c r="E3629" t="s">
        <v>1952</v>
      </c>
      <c r="F3629">
        <v>12852</v>
      </c>
      <c r="G3629">
        <v>0</v>
      </c>
    </row>
    <row r="3630" spans="1:7" hidden="1" x14ac:dyDescent="0.35">
      <c r="A3630">
        <v>1985</v>
      </c>
      <c r="B3630" t="s">
        <v>4137</v>
      </c>
      <c r="C3630" t="s">
        <v>5327</v>
      </c>
      <c r="D3630" t="s">
        <v>13</v>
      </c>
      <c r="E3630" t="s">
        <v>19</v>
      </c>
      <c r="F3630">
        <v>10546</v>
      </c>
      <c r="G3630">
        <v>0</v>
      </c>
    </row>
    <row r="3631" spans="1:7" hidden="1" x14ac:dyDescent="0.35">
      <c r="A3631">
        <v>1985</v>
      </c>
      <c r="B3631" t="s">
        <v>4137</v>
      </c>
      <c r="C3631" t="s">
        <v>5328</v>
      </c>
      <c r="D3631" t="s">
        <v>13</v>
      </c>
      <c r="E3631" t="s">
        <v>19</v>
      </c>
      <c r="F3631">
        <v>6327</v>
      </c>
      <c r="G3631">
        <v>0</v>
      </c>
    </row>
    <row r="3632" spans="1:7" hidden="1" x14ac:dyDescent="0.35">
      <c r="A3632">
        <v>1985</v>
      </c>
      <c r="B3632" t="s">
        <v>4137</v>
      </c>
      <c r="C3632" t="s">
        <v>5329</v>
      </c>
      <c r="D3632" t="s">
        <v>13</v>
      </c>
      <c r="E3632" t="s">
        <v>17</v>
      </c>
      <c r="F3632">
        <v>4582</v>
      </c>
      <c r="G3632">
        <v>0</v>
      </c>
    </row>
    <row r="3633" spans="1:7" hidden="1" x14ac:dyDescent="0.35">
      <c r="A3633">
        <v>1985</v>
      </c>
      <c r="B3633" t="s">
        <v>4137</v>
      </c>
      <c r="C3633" t="s">
        <v>5330</v>
      </c>
      <c r="D3633" t="s">
        <v>13</v>
      </c>
      <c r="E3633" t="s">
        <v>19</v>
      </c>
      <c r="F3633">
        <v>2795</v>
      </c>
      <c r="G3633">
        <v>0</v>
      </c>
    </row>
    <row r="3634" spans="1:7" hidden="1" x14ac:dyDescent="0.35">
      <c r="A3634">
        <v>1985</v>
      </c>
      <c r="B3634" t="s">
        <v>4137</v>
      </c>
      <c r="C3634" t="s">
        <v>5331</v>
      </c>
      <c r="D3634" t="s">
        <v>13</v>
      </c>
      <c r="E3634" t="s">
        <v>139</v>
      </c>
      <c r="F3634">
        <v>461</v>
      </c>
      <c r="G3634">
        <v>0</v>
      </c>
    </row>
    <row r="3635" spans="1:7" hidden="1" x14ac:dyDescent="0.35">
      <c r="A3635">
        <v>1985</v>
      </c>
      <c r="B3635" t="s">
        <v>4145</v>
      </c>
      <c r="C3635" t="s">
        <v>5332</v>
      </c>
      <c r="D3635" t="s">
        <v>13</v>
      </c>
      <c r="E3635" t="s">
        <v>19</v>
      </c>
      <c r="F3635">
        <v>22526</v>
      </c>
      <c r="G3635">
        <v>0</v>
      </c>
    </row>
    <row r="3636" spans="1:7" hidden="1" x14ac:dyDescent="0.35">
      <c r="A3636">
        <v>1985</v>
      </c>
      <c r="B3636" t="s">
        <v>4145</v>
      </c>
      <c r="C3636" t="s">
        <v>5333</v>
      </c>
      <c r="D3636" t="s">
        <v>13</v>
      </c>
      <c r="E3636" t="s">
        <v>19</v>
      </c>
      <c r="F3636">
        <v>16689</v>
      </c>
      <c r="G3636">
        <v>0</v>
      </c>
    </row>
    <row r="3637" spans="1:7" hidden="1" x14ac:dyDescent="0.35">
      <c r="A3637">
        <v>1985</v>
      </c>
      <c r="B3637" t="s">
        <v>4145</v>
      </c>
      <c r="C3637" t="s">
        <v>5334</v>
      </c>
      <c r="D3637" t="s">
        <v>13</v>
      </c>
      <c r="E3637" t="s">
        <v>1952</v>
      </c>
      <c r="F3637">
        <v>9389</v>
      </c>
      <c r="G3637">
        <v>0</v>
      </c>
    </row>
    <row r="3638" spans="1:7" hidden="1" x14ac:dyDescent="0.35">
      <c r="A3638">
        <v>1985</v>
      </c>
      <c r="B3638" t="s">
        <v>4145</v>
      </c>
      <c r="C3638" t="s">
        <v>5335</v>
      </c>
      <c r="D3638" t="s">
        <v>13</v>
      </c>
      <c r="E3638" t="s">
        <v>19</v>
      </c>
      <c r="F3638">
        <v>1911</v>
      </c>
      <c r="G3638">
        <v>0</v>
      </c>
    </row>
    <row r="3639" spans="1:7" hidden="1" x14ac:dyDescent="0.35">
      <c r="A3639">
        <v>1985</v>
      </c>
      <c r="B3639" t="s">
        <v>4145</v>
      </c>
      <c r="C3639" t="s">
        <v>5336</v>
      </c>
      <c r="D3639" t="s">
        <v>13</v>
      </c>
      <c r="E3639" t="s">
        <v>17</v>
      </c>
      <c r="F3639">
        <v>1690</v>
      </c>
      <c r="G3639">
        <v>0</v>
      </c>
    </row>
    <row r="3640" spans="1:7" hidden="1" x14ac:dyDescent="0.35">
      <c r="A3640">
        <v>1985</v>
      </c>
      <c r="B3640" t="s">
        <v>4145</v>
      </c>
      <c r="C3640" t="s">
        <v>5337</v>
      </c>
      <c r="D3640" t="s">
        <v>13</v>
      </c>
      <c r="E3640" t="s">
        <v>19</v>
      </c>
      <c r="F3640">
        <v>632</v>
      </c>
      <c r="G3640">
        <v>0</v>
      </c>
    </row>
    <row r="3641" spans="1:7" hidden="1" x14ac:dyDescent="0.35">
      <c r="A3641">
        <v>1985</v>
      </c>
      <c r="B3641" t="s">
        <v>4145</v>
      </c>
      <c r="C3641" t="s">
        <v>5338</v>
      </c>
      <c r="D3641" t="s">
        <v>13</v>
      </c>
      <c r="E3641" t="s">
        <v>137</v>
      </c>
      <c r="F3641">
        <v>508</v>
      </c>
      <c r="G3641">
        <v>0</v>
      </c>
    </row>
    <row r="3642" spans="1:7" hidden="1" x14ac:dyDescent="0.35">
      <c r="A3642">
        <v>1985</v>
      </c>
      <c r="B3642" t="s">
        <v>4145</v>
      </c>
      <c r="C3642" t="s">
        <v>5339</v>
      </c>
      <c r="D3642" t="s">
        <v>13</v>
      </c>
      <c r="E3642" t="s">
        <v>139</v>
      </c>
      <c r="F3642">
        <v>434</v>
      </c>
      <c r="G3642">
        <v>0</v>
      </c>
    </row>
    <row r="3643" spans="1:7" hidden="1" x14ac:dyDescent="0.35">
      <c r="A3643">
        <v>1985</v>
      </c>
      <c r="B3643" t="s">
        <v>4152</v>
      </c>
      <c r="C3643" t="s">
        <v>5340</v>
      </c>
      <c r="D3643" t="s">
        <v>13</v>
      </c>
      <c r="E3643" t="s">
        <v>19</v>
      </c>
      <c r="F3643">
        <v>29742</v>
      </c>
      <c r="G3643">
        <v>0</v>
      </c>
    </row>
    <row r="3644" spans="1:7" hidden="1" x14ac:dyDescent="0.35">
      <c r="A3644">
        <v>1985</v>
      </c>
      <c r="B3644" t="s">
        <v>4152</v>
      </c>
      <c r="C3644" t="s">
        <v>5341</v>
      </c>
      <c r="D3644" t="s">
        <v>13</v>
      </c>
      <c r="E3644" t="s">
        <v>19</v>
      </c>
      <c r="F3644">
        <v>25235</v>
      </c>
      <c r="G3644">
        <v>0</v>
      </c>
    </row>
    <row r="3645" spans="1:7" hidden="1" x14ac:dyDescent="0.35">
      <c r="A3645">
        <v>1985</v>
      </c>
      <c r="B3645" t="s">
        <v>4152</v>
      </c>
      <c r="C3645" t="s">
        <v>5342</v>
      </c>
      <c r="D3645" t="s">
        <v>13</v>
      </c>
      <c r="E3645" t="s">
        <v>17</v>
      </c>
      <c r="F3645">
        <v>6117</v>
      </c>
      <c r="G3645">
        <v>0</v>
      </c>
    </row>
    <row r="3646" spans="1:7" hidden="1" x14ac:dyDescent="0.35">
      <c r="A3646">
        <v>1985</v>
      </c>
      <c r="B3646" t="s">
        <v>4152</v>
      </c>
      <c r="C3646" t="s">
        <v>5343</v>
      </c>
      <c r="D3646" t="s">
        <v>13</v>
      </c>
      <c r="E3646" t="s">
        <v>19</v>
      </c>
      <c r="F3646">
        <v>746</v>
      </c>
      <c r="G3646">
        <v>0</v>
      </c>
    </row>
    <row r="3647" spans="1:7" hidden="1" x14ac:dyDescent="0.35">
      <c r="A3647">
        <v>1985</v>
      </c>
      <c r="B3647" t="s">
        <v>4152</v>
      </c>
      <c r="C3647" t="s">
        <v>5344</v>
      </c>
      <c r="D3647" t="s">
        <v>13</v>
      </c>
      <c r="E3647" t="s">
        <v>19</v>
      </c>
      <c r="F3647">
        <v>337</v>
      </c>
      <c r="G3647">
        <v>0</v>
      </c>
    </row>
    <row r="3648" spans="1:7" hidden="1" x14ac:dyDescent="0.35">
      <c r="A3648">
        <v>1985</v>
      </c>
      <c r="B3648" t="s">
        <v>4152</v>
      </c>
      <c r="C3648" t="s">
        <v>5345</v>
      </c>
      <c r="D3648" t="s">
        <v>13</v>
      </c>
      <c r="E3648" t="s">
        <v>19</v>
      </c>
      <c r="F3648">
        <v>226</v>
      </c>
      <c r="G3648">
        <v>0</v>
      </c>
    </row>
    <row r="3649" spans="1:7" x14ac:dyDescent="0.35">
      <c r="A3649">
        <v>1985</v>
      </c>
      <c r="B3649" t="s">
        <v>4156</v>
      </c>
      <c r="C3649" t="s">
        <v>5346</v>
      </c>
      <c r="D3649" t="s">
        <v>13</v>
      </c>
      <c r="E3649" t="s">
        <v>19</v>
      </c>
      <c r="F3649" s="4">
        <v>26502</v>
      </c>
      <c r="G3649">
        <v>1</v>
      </c>
    </row>
    <row r="3650" spans="1:7" x14ac:dyDescent="0.35">
      <c r="A3650">
        <v>1985</v>
      </c>
      <c r="B3650" t="s">
        <v>4156</v>
      </c>
      <c r="C3650" t="s">
        <v>5347</v>
      </c>
      <c r="D3650" t="s">
        <v>13</v>
      </c>
      <c r="E3650" t="s">
        <v>19</v>
      </c>
      <c r="F3650" s="4">
        <v>9690</v>
      </c>
      <c r="G3650">
        <v>1</v>
      </c>
    </row>
    <row r="3651" spans="1:7" x14ac:dyDescent="0.35">
      <c r="A3651">
        <v>1985</v>
      </c>
      <c r="B3651" t="s">
        <v>4156</v>
      </c>
      <c r="C3651" t="s">
        <v>5348</v>
      </c>
      <c r="D3651" t="s">
        <v>13</v>
      </c>
      <c r="E3651" t="s">
        <v>17</v>
      </c>
      <c r="F3651" s="4">
        <v>9228</v>
      </c>
      <c r="G3651">
        <v>1</v>
      </c>
    </row>
    <row r="3652" spans="1:7" x14ac:dyDescent="0.35">
      <c r="A3652">
        <v>1985</v>
      </c>
      <c r="B3652" t="s">
        <v>4156</v>
      </c>
      <c r="C3652" t="s">
        <v>5349</v>
      </c>
      <c r="D3652" t="s">
        <v>13</v>
      </c>
      <c r="E3652" t="s">
        <v>1952</v>
      </c>
      <c r="F3652" s="4">
        <v>7026</v>
      </c>
      <c r="G3652">
        <v>1</v>
      </c>
    </row>
    <row r="3653" spans="1:7" x14ac:dyDescent="0.35">
      <c r="A3653">
        <v>1985</v>
      </c>
      <c r="B3653" t="s">
        <v>4156</v>
      </c>
      <c r="C3653" t="s">
        <v>5350</v>
      </c>
      <c r="D3653" t="s">
        <v>13</v>
      </c>
      <c r="E3653" t="s">
        <v>19</v>
      </c>
      <c r="F3653" s="4">
        <v>4871</v>
      </c>
      <c r="G3653">
        <v>1</v>
      </c>
    </row>
    <row r="3654" spans="1:7" x14ac:dyDescent="0.35">
      <c r="A3654">
        <v>1985</v>
      </c>
      <c r="B3654" t="s">
        <v>4156</v>
      </c>
      <c r="C3654" t="s">
        <v>5351</v>
      </c>
      <c r="D3654" t="s">
        <v>13</v>
      </c>
      <c r="E3654" t="s">
        <v>147</v>
      </c>
      <c r="F3654" s="4">
        <v>1421</v>
      </c>
      <c r="G3654">
        <v>1</v>
      </c>
    </row>
    <row r="3655" spans="1:7" x14ac:dyDescent="0.35">
      <c r="A3655">
        <v>1985</v>
      </c>
      <c r="B3655" t="s">
        <v>4156</v>
      </c>
      <c r="C3655" t="s">
        <v>5352</v>
      </c>
      <c r="D3655" t="s">
        <v>13</v>
      </c>
      <c r="E3655" t="s">
        <v>19</v>
      </c>
      <c r="F3655" s="4">
        <v>1129</v>
      </c>
      <c r="G3655">
        <v>1</v>
      </c>
    </row>
    <row r="3656" spans="1:7" x14ac:dyDescent="0.35">
      <c r="A3656">
        <v>1985</v>
      </c>
      <c r="B3656" t="s">
        <v>4156</v>
      </c>
      <c r="C3656" t="s">
        <v>5353</v>
      </c>
      <c r="D3656" t="s">
        <v>96</v>
      </c>
      <c r="E3656" t="s">
        <v>139</v>
      </c>
      <c r="F3656" s="4">
        <v>761</v>
      </c>
      <c r="G3656">
        <v>1</v>
      </c>
    </row>
    <row r="3657" spans="1:7" x14ac:dyDescent="0.35">
      <c r="A3657">
        <v>1985</v>
      </c>
      <c r="B3657" t="s">
        <v>4156</v>
      </c>
      <c r="C3657" t="s">
        <v>5354</v>
      </c>
      <c r="D3657" t="s">
        <v>13</v>
      </c>
      <c r="E3657" t="s">
        <v>19</v>
      </c>
      <c r="F3657" s="4">
        <v>499</v>
      </c>
      <c r="G3657">
        <v>1</v>
      </c>
    </row>
    <row r="3658" spans="1:7" hidden="1" x14ac:dyDescent="0.35">
      <c r="A3658">
        <v>1985</v>
      </c>
      <c r="B3658" t="s">
        <v>4163</v>
      </c>
      <c r="C3658" t="s">
        <v>5355</v>
      </c>
      <c r="D3658" t="s">
        <v>13</v>
      </c>
      <c r="E3658" t="s">
        <v>19</v>
      </c>
      <c r="F3658">
        <v>27862</v>
      </c>
      <c r="G3658">
        <v>0</v>
      </c>
    </row>
    <row r="3659" spans="1:7" hidden="1" x14ac:dyDescent="0.35">
      <c r="A3659">
        <v>1985</v>
      </c>
      <c r="B3659" t="s">
        <v>4163</v>
      </c>
      <c r="C3659" t="s">
        <v>5356</v>
      </c>
      <c r="D3659" t="s">
        <v>13</v>
      </c>
      <c r="E3659" t="s">
        <v>19</v>
      </c>
      <c r="F3659">
        <v>25993</v>
      </c>
      <c r="G3659">
        <v>0</v>
      </c>
    </row>
    <row r="3660" spans="1:7" hidden="1" x14ac:dyDescent="0.35">
      <c r="A3660">
        <v>1985</v>
      </c>
      <c r="B3660" t="s">
        <v>4163</v>
      </c>
      <c r="C3660" t="s">
        <v>5357</v>
      </c>
      <c r="D3660" t="s">
        <v>13</v>
      </c>
      <c r="E3660" t="s">
        <v>17</v>
      </c>
      <c r="F3660">
        <v>7242</v>
      </c>
      <c r="G3660">
        <v>0</v>
      </c>
    </row>
    <row r="3661" spans="1:7" hidden="1" x14ac:dyDescent="0.35">
      <c r="A3661">
        <v>1985</v>
      </c>
      <c r="B3661" t="s">
        <v>4163</v>
      </c>
      <c r="C3661" t="s">
        <v>5358</v>
      </c>
      <c r="D3661" t="s">
        <v>13</v>
      </c>
      <c r="E3661" t="s">
        <v>1952</v>
      </c>
      <c r="F3661">
        <v>3442</v>
      </c>
      <c r="G3661">
        <v>0</v>
      </c>
    </row>
    <row r="3662" spans="1:7" hidden="1" x14ac:dyDescent="0.35">
      <c r="A3662">
        <v>1985</v>
      </c>
      <c r="B3662" t="s">
        <v>4163</v>
      </c>
      <c r="C3662" t="s">
        <v>5359</v>
      </c>
      <c r="D3662" t="s">
        <v>13</v>
      </c>
      <c r="E3662" t="s">
        <v>19</v>
      </c>
      <c r="F3662">
        <v>2186</v>
      </c>
      <c r="G3662">
        <v>0</v>
      </c>
    </row>
    <row r="3663" spans="1:7" hidden="1" x14ac:dyDescent="0.35">
      <c r="A3663">
        <v>1985</v>
      </c>
      <c r="B3663" t="s">
        <v>4163</v>
      </c>
      <c r="C3663" t="s">
        <v>5360</v>
      </c>
      <c r="D3663" t="s">
        <v>13</v>
      </c>
      <c r="E3663" t="s">
        <v>19</v>
      </c>
      <c r="F3663">
        <v>460</v>
      </c>
      <c r="G3663">
        <v>0</v>
      </c>
    </row>
    <row r="3664" spans="1:7" hidden="1" x14ac:dyDescent="0.35">
      <c r="A3664">
        <v>1985</v>
      </c>
      <c r="B3664" t="s">
        <v>4163</v>
      </c>
      <c r="C3664" t="s">
        <v>5361</v>
      </c>
      <c r="D3664" t="s">
        <v>13</v>
      </c>
      <c r="E3664" t="s">
        <v>19</v>
      </c>
      <c r="F3664">
        <v>228</v>
      </c>
      <c r="G3664">
        <v>0</v>
      </c>
    </row>
    <row r="3665" spans="1:7" hidden="1" x14ac:dyDescent="0.35">
      <c r="A3665">
        <v>1985</v>
      </c>
      <c r="B3665" t="s">
        <v>4163</v>
      </c>
      <c r="C3665" t="s">
        <v>5362</v>
      </c>
      <c r="D3665" t="s">
        <v>13</v>
      </c>
      <c r="E3665" t="s">
        <v>137</v>
      </c>
      <c r="F3665">
        <v>208</v>
      </c>
      <c r="G3665">
        <v>0</v>
      </c>
    </row>
    <row r="3666" spans="1:7" hidden="1" x14ac:dyDescent="0.35">
      <c r="A3666">
        <v>1985</v>
      </c>
      <c r="B3666" t="s">
        <v>4172</v>
      </c>
      <c r="C3666" t="s">
        <v>5363</v>
      </c>
      <c r="D3666" t="s">
        <v>13</v>
      </c>
      <c r="E3666" t="s">
        <v>19</v>
      </c>
      <c r="F3666">
        <v>27018</v>
      </c>
      <c r="G3666">
        <v>0</v>
      </c>
    </row>
    <row r="3667" spans="1:7" hidden="1" x14ac:dyDescent="0.35">
      <c r="A3667">
        <v>1985</v>
      </c>
      <c r="B3667" t="s">
        <v>4172</v>
      </c>
      <c r="C3667" t="s">
        <v>5364</v>
      </c>
      <c r="D3667" t="s">
        <v>13</v>
      </c>
      <c r="E3667" t="s">
        <v>19</v>
      </c>
      <c r="F3667">
        <v>21181</v>
      </c>
      <c r="G3667">
        <v>0</v>
      </c>
    </row>
    <row r="3668" spans="1:7" hidden="1" x14ac:dyDescent="0.35">
      <c r="A3668">
        <v>1985</v>
      </c>
      <c r="B3668" t="s">
        <v>4172</v>
      </c>
      <c r="C3668" t="s">
        <v>5365</v>
      </c>
      <c r="D3668" t="s">
        <v>13</v>
      </c>
      <c r="E3668" t="s">
        <v>17</v>
      </c>
      <c r="F3668">
        <v>9297</v>
      </c>
      <c r="G3668">
        <v>0</v>
      </c>
    </row>
    <row r="3669" spans="1:7" hidden="1" x14ac:dyDescent="0.35">
      <c r="A3669">
        <v>1985</v>
      </c>
      <c r="B3669" t="s">
        <v>4172</v>
      </c>
      <c r="C3669" t="s">
        <v>5366</v>
      </c>
      <c r="D3669" t="s">
        <v>13</v>
      </c>
      <c r="E3669" t="s">
        <v>19</v>
      </c>
      <c r="F3669">
        <v>6453</v>
      </c>
      <c r="G3669">
        <v>0</v>
      </c>
    </row>
    <row r="3670" spans="1:7" hidden="1" x14ac:dyDescent="0.35">
      <c r="A3670">
        <v>1985</v>
      </c>
      <c r="B3670" t="s">
        <v>4172</v>
      </c>
      <c r="C3670" t="s">
        <v>5367</v>
      </c>
      <c r="D3670" t="s">
        <v>13</v>
      </c>
      <c r="E3670" t="s">
        <v>19</v>
      </c>
      <c r="F3670">
        <v>140</v>
      </c>
      <c r="G3670">
        <v>0</v>
      </c>
    </row>
    <row r="3671" spans="1:7" hidden="1" x14ac:dyDescent="0.35">
      <c r="A3671">
        <v>1985</v>
      </c>
      <c r="B3671" t="s">
        <v>4182</v>
      </c>
      <c r="C3671" t="s">
        <v>4183</v>
      </c>
      <c r="D3671" t="s">
        <v>13</v>
      </c>
      <c r="E3671" t="s">
        <v>19</v>
      </c>
      <c r="F3671">
        <v>33663</v>
      </c>
      <c r="G3671">
        <v>0</v>
      </c>
    </row>
    <row r="3672" spans="1:7" hidden="1" x14ac:dyDescent="0.35">
      <c r="A3672">
        <v>1985</v>
      </c>
      <c r="B3672" t="s">
        <v>4182</v>
      </c>
      <c r="C3672" t="s">
        <v>5368</v>
      </c>
      <c r="D3672" t="s">
        <v>13</v>
      </c>
      <c r="E3672" t="s">
        <v>17</v>
      </c>
      <c r="F3672">
        <v>11394</v>
      </c>
      <c r="G3672">
        <v>0</v>
      </c>
    </row>
    <row r="3673" spans="1:7" hidden="1" x14ac:dyDescent="0.35">
      <c r="A3673">
        <v>1985</v>
      </c>
      <c r="B3673" t="s">
        <v>4182</v>
      </c>
      <c r="C3673" t="s">
        <v>5369</v>
      </c>
      <c r="D3673" t="s">
        <v>13</v>
      </c>
      <c r="E3673" t="s">
        <v>19</v>
      </c>
      <c r="F3673">
        <v>6079</v>
      </c>
      <c r="G3673">
        <v>0</v>
      </c>
    </row>
    <row r="3674" spans="1:7" hidden="1" x14ac:dyDescent="0.35">
      <c r="A3674">
        <v>1985</v>
      </c>
      <c r="B3674" t="s">
        <v>4182</v>
      </c>
      <c r="C3674" t="s">
        <v>5370</v>
      </c>
      <c r="D3674" t="s">
        <v>13</v>
      </c>
      <c r="E3674" t="s">
        <v>19</v>
      </c>
      <c r="F3674">
        <v>2563</v>
      </c>
      <c r="G3674">
        <v>0</v>
      </c>
    </row>
    <row r="3675" spans="1:7" hidden="1" x14ac:dyDescent="0.35">
      <c r="A3675">
        <v>1985</v>
      </c>
      <c r="B3675" t="s">
        <v>4182</v>
      </c>
      <c r="C3675" t="s">
        <v>5371</v>
      </c>
      <c r="D3675" t="s">
        <v>13</v>
      </c>
      <c r="E3675" t="s">
        <v>19</v>
      </c>
      <c r="F3675">
        <v>1561</v>
      </c>
      <c r="G3675">
        <v>0</v>
      </c>
    </row>
    <row r="3676" spans="1:7" x14ac:dyDescent="0.35">
      <c r="A3676">
        <v>1985</v>
      </c>
      <c r="B3676" t="s">
        <v>4192</v>
      </c>
      <c r="C3676" t="s">
        <v>4193</v>
      </c>
      <c r="D3676" t="s">
        <v>13</v>
      </c>
      <c r="E3676" t="s">
        <v>1952</v>
      </c>
      <c r="F3676" s="4">
        <v>26158</v>
      </c>
      <c r="G3676">
        <v>1</v>
      </c>
    </row>
    <row r="3677" spans="1:7" x14ac:dyDescent="0.35">
      <c r="A3677">
        <v>1985</v>
      </c>
      <c r="B3677" t="s">
        <v>4192</v>
      </c>
      <c r="C3677" t="s">
        <v>5372</v>
      </c>
      <c r="D3677" t="s">
        <v>13</v>
      </c>
      <c r="E3677" t="s">
        <v>19</v>
      </c>
      <c r="F3677" s="4">
        <v>18489</v>
      </c>
      <c r="G3677">
        <v>1</v>
      </c>
    </row>
    <row r="3678" spans="1:7" x14ac:dyDescent="0.35">
      <c r="A3678">
        <v>1985</v>
      </c>
      <c r="B3678" t="s">
        <v>4192</v>
      </c>
      <c r="C3678" t="s">
        <v>5373</v>
      </c>
      <c r="D3678" t="s">
        <v>13</v>
      </c>
      <c r="E3678" t="s">
        <v>19</v>
      </c>
      <c r="F3678" s="4">
        <v>17301</v>
      </c>
      <c r="G3678">
        <v>1</v>
      </c>
    </row>
    <row r="3679" spans="1:7" x14ac:dyDescent="0.35">
      <c r="A3679">
        <v>1985</v>
      </c>
      <c r="B3679" t="s">
        <v>4192</v>
      </c>
      <c r="C3679" t="s">
        <v>5374</v>
      </c>
      <c r="D3679" t="s">
        <v>96</v>
      </c>
      <c r="E3679" t="s">
        <v>17</v>
      </c>
      <c r="F3679" s="4">
        <v>2793</v>
      </c>
      <c r="G3679">
        <v>1</v>
      </c>
    </row>
    <row r="3680" spans="1:7" x14ac:dyDescent="0.35">
      <c r="A3680">
        <v>1985</v>
      </c>
      <c r="B3680" t="s">
        <v>4192</v>
      </c>
      <c r="C3680" t="s">
        <v>5375</v>
      </c>
      <c r="D3680" t="s">
        <v>13</v>
      </c>
      <c r="E3680" t="s">
        <v>19</v>
      </c>
      <c r="F3680" s="4">
        <v>1762</v>
      </c>
      <c r="G3680">
        <v>1</v>
      </c>
    </row>
    <row r="3681" spans="1:7" hidden="1" x14ac:dyDescent="0.35">
      <c r="A3681">
        <v>1985</v>
      </c>
      <c r="B3681" t="s">
        <v>4199</v>
      </c>
      <c r="C3681" t="s">
        <v>5376</v>
      </c>
      <c r="D3681" t="s">
        <v>13</v>
      </c>
      <c r="E3681" t="s">
        <v>19</v>
      </c>
      <c r="F3681">
        <v>28545</v>
      </c>
      <c r="G3681">
        <v>0</v>
      </c>
    </row>
    <row r="3682" spans="1:7" hidden="1" x14ac:dyDescent="0.35">
      <c r="A3682">
        <v>1985</v>
      </c>
      <c r="B3682" t="s">
        <v>4199</v>
      </c>
      <c r="C3682" t="s">
        <v>5377</v>
      </c>
      <c r="D3682" t="s">
        <v>13</v>
      </c>
      <c r="E3682" t="s">
        <v>19</v>
      </c>
      <c r="F3682">
        <v>13375</v>
      </c>
      <c r="G3682">
        <v>0</v>
      </c>
    </row>
    <row r="3683" spans="1:7" hidden="1" x14ac:dyDescent="0.35">
      <c r="A3683">
        <v>1985</v>
      </c>
      <c r="B3683" t="s">
        <v>4199</v>
      </c>
      <c r="C3683" t="s">
        <v>5378</v>
      </c>
      <c r="D3683" t="s">
        <v>13</v>
      </c>
      <c r="E3683" t="s">
        <v>134</v>
      </c>
      <c r="F3683">
        <v>9483</v>
      </c>
      <c r="G3683">
        <v>0</v>
      </c>
    </row>
    <row r="3684" spans="1:7" hidden="1" x14ac:dyDescent="0.35">
      <c r="A3684">
        <v>1985</v>
      </c>
      <c r="B3684" t="s">
        <v>4199</v>
      </c>
      <c r="C3684" t="s">
        <v>5379</v>
      </c>
      <c r="D3684" t="s">
        <v>13</v>
      </c>
      <c r="E3684" t="s">
        <v>19</v>
      </c>
      <c r="F3684">
        <v>3538</v>
      </c>
      <c r="G3684">
        <v>0</v>
      </c>
    </row>
    <row r="3685" spans="1:7" hidden="1" x14ac:dyDescent="0.35">
      <c r="A3685">
        <v>1985</v>
      </c>
      <c r="B3685" t="s">
        <v>4199</v>
      </c>
      <c r="C3685" t="s">
        <v>5380</v>
      </c>
      <c r="D3685" t="s">
        <v>13</v>
      </c>
      <c r="E3685" t="s">
        <v>17</v>
      </c>
      <c r="F3685">
        <v>2118</v>
      </c>
      <c r="G3685">
        <v>0</v>
      </c>
    </row>
    <row r="3686" spans="1:7" hidden="1" x14ac:dyDescent="0.35">
      <c r="A3686">
        <v>1985</v>
      </c>
      <c r="B3686" t="s">
        <v>4199</v>
      </c>
      <c r="C3686" t="s">
        <v>5381</v>
      </c>
      <c r="D3686" t="s">
        <v>13</v>
      </c>
      <c r="E3686" t="s">
        <v>19</v>
      </c>
      <c r="F3686">
        <v>691</v>
      </c>
      <c r="G3686">
        <v>0</v>
      </c>
    </row>
    <row r="3687" spans="1:7" hidden="1" x14ac:dyDescent="0.35">
      <c r="A3687">
        <v>1985</v>
      </c>
      <c r="B3687" t="s">
        <v>4199</v>
      </c>
      <c r="C3687" t="s">
        <v>5382</v>
      </c>
      <c r="D3687" t="s">
        <v>13</v>
      </c>
      <c r="E3687" t="s">
        <v>137</v>
      </c>
      <c r="F3687">
        <v>553</v>
      </c>
      <c r="G3687">
        <v>0</v>
      </c>
    </row>
    <row r="3688" spans="1:7" hidden="1" x14ac:dyDescent="0.35">
      <c r="A3688">
        <v>1985</v>
      </c>
      <c r="B3688" t="s">
        <v>4199</v>
      </c>
      <c r="C3688" t="s">
        <v>5383</v>
      </c>
      <c r="D3688" t="s">
        <v>13</v>
      </c>
      <c r="E3688" t="s">
        <v>19</v>
      </c>
      <c r="F3688">
        <v>213</v>
      </c>
      <c r="G3688">
        <v>0</v>
      </c>
    </row>
    <row r="3689" spans="1:7" hidden="1" x14ac:dyDescent="0.35">
      <c r="A3689">
        <v>1985</v>
      </c>
      <c r="B3689" t="s">
        <v>4199</v>
      </c>
      <c r="C3689" t="s">
        <v>5384</v>
      </c>
      <c r="D3689" t="s">
        <v>13</v>
      </c>
      <c r="E3689" t="s">
        <v>139</v>
      </c>
      <c r="F3689">
        <v>190</v>
      </c>
      <c r="G3689">
        <v>0</v>
      </c>
    </row>
    <row r="3690" spans="1:7" hidden="1" x14ac:dyDescent="0.35">
      <c r="A3690">
        <v>1985</v>
      </c>
      <c r="B3690" t="s">
        <v>4211</v>
      </c>
      <c r="C3690" t="s">
        <v>5385</v>
      </c>
      <c r="D3690" t="s">
        <v>13</v>
      </c>
      <c r="E3690" t="s">
        <v>19</v>
      </c>
      <c r="F3690">
        <v>67428</v>
      </c>
      <c r="G3690">
        <v>0</v>
      </c>
    </row>
    <row r="3691" spans="1:7" hidden="1" x14ac:dyDescent="0.35">
      <c r="A3691">
        <v>1985</v>
      </c>
      <c r="B3691" t="s">
        <v>4211</v>
      </c>
      <c r="C3691" t="s">
        <v>5386</v>
      </c>
      <c r="D3691" t="s">
        <v>13</v>
      </c>
      <c r="E3691" t="s">
        <v>17</v>
      </c>
      <c r="F3691">
        <v>4229</v>
      </c>
      <c r="G3691">
        <v>0</v>
      </c>
    </row>
    <row r="3692" spans="1:7" hidden="1" x14ac:dyDescent="0.35">
      <c r="A3692">
        <v>1985</v>
      </c>
      <c r="B3692" t="s">
        <v>4211</v>
      </c>
      <c r="C3692" t="s">
        <v>5387</v>
      </c>
      <c r="D3692" t="s">
        <v>13</v>
      </c>
      <c r="E3692" t="s">
        <v>137</v>
      </c>
      <c r="F3692">
        <v>672</v>
      </c>
      <c r="G3692">
        <v>0</v>
      </c>
    </row>
    <row r="3693" spans="1:7" hidden="1" x14ac:dyDescent="0.35">
      <c r="A3693">
        <v>1985</v>
      </c>
      <c r="B3693" t="s">
        <v>4211</v>
      </c>
      <c r="C3693" t="s">
        <v>5388</v>
      </c>
      <c r="D3693" t="s">
        <v>13</v>
      </c>
      <c r="E3693" t="s">
        <v>19</v>
      </c>
      <c r="F3693">
        <v>405</v>
      </c>
      <c r="G3693">
        <v>0</v>
      </c>
    </row>
    <row r="3694" spans="1:7" hidden="1" x14ac:dyDescent="0.35">
      <c r="A3694">
        <v>1985</v>
      </c>
      <c r="B3694" t="s">
        <v>4211</v>
      </c>
      <c r="C3694" t="s">
        <v>5389</v>
      </c>
      <c r="D3694" t="s">
        <v>13</v>
      </c>
      <c r="E3694" t="s">
        <v>19</v>
      </c>
      <c r="F3694">
        <v>196</v>
      </c>
      <c r="G3694">
        <v>0</v>
      </c>
    </row>
    <row r="3695" spans="1:7" hidden="1" x14ac:dyDescent="0.35">
      <c r="A3695">
        <v>1985</v>
      </c>
      <c r="B3695" t="s">
        <v>4211</v>
      </c>
      <c r="C3695" t="s">
        <v>5390</v>
      </c>
      <c r="D3695" t="s">
        <v>13</v>
      </c>
      <c r="E3695" t="s">
        <v>19</v>
      </c>
      <c r="F3695">
        <v>135</v>
      </c>
      <c r="G3695">
        <v>0</v>
      </c>
    </row>
    <row r="3696" spans="1:7" hidden="1" x14ac:dyDescent="0.35">
      <c r="A3696">
        <v>1985</v>
      </c>
      <c r="B3696" t="s">
        <v>4211</v>
      </c>
      <c r="C3696" t="s">
        <v>5391</v>
      </c>
      <c r="D3696" t="s">
        <v>13</v>
      </c>
      <c r="E3696" t="s">
        <v>32</v>
      </c>
      <c r="F3696">
        <v>116</v>
      </c>
      <c r="G3696">
        <v>0</v>
      </c>
    </row>
    <row r="3697" spans="1:7" hidden="1" x14ac:dyDescent="0.35">
      <c r="A3697">
        <v>1985</v>
      </c>
      <c r="B3697" t="s">
        <v>4211</v>
      </c>
      <c r="C3697" t="s">
        <v>5392</v>
      </c>
      <c r="D3697" t="s">
        <v>13</v>
      </c>
      <c r="E3697" t="s">
        <v>19</v>
      </c>
      <c r="F3697">
        <v>105</v>
      </c>
      <c r="G3697">
        <v>0</v>
      </c>
    </row>
    <row r="3698" spans="1:7" hidden="1" x14ac:dyDescent="0.35">
      <c r="A3698">
        <v>1985</v>
      </c>
      <c r="B3698" t="s">
        <v>4220</v>
      </c>
      <c r="C3698" t="s">
        <v>5393</v>
      </c>
      <c r="D3698" t="s">
        <v>13</v>
      </c>
      <c r="E3698" t="s">
        <v>19</v>
      </c>
      <c r="F3698">
        <v>43908</v>
      </c>
      <c r="G3698">
        <v>0</v>
      </c>
    </row>
    <row r="3699" spans="1:7" hidden="1" x14ac:dyDescent="0.35">
      <c r="A3699">
        <v>1985</v>
      </c>
      <c r="B3699" t="s">
        <v>4220</v>
      </c>
      <c r="C3699" t="s">
        <v>5394</v>
      </c>
      <c r="D3699" t="s">
        <v>13</v>
      </c>
      <c r="E3699" t="s">
        <v>19</v>
      </c>
      <c r="F3699">
        <v>35803</v>
      </c>
      <c r="G3699">
        <v>0</v>
      </c>
    </row>
    <row r="3700" spans="1:7" hidden="1" x14ac:dyDescent="0.35">
      <c r="A3700">
        <v>1985</v>
      </c>
      <c r="B3700" t="s">
        <v>4220</v>
      </c>
      <c r="C3700" t="s">
        <v>5395</v>
      </c>
      <c r="D3700" t="s">
        <v>13</v>
      </c>
      <c r="E3700" t="s">
        <v>17</v>
      </c>
      <c r="F3700">
        <v>2087</v>
      </c>
      <c r="G3700">
        <v>0</v>
      </c>
    </row>
    <row r="3701" spans="1:7" hidden="1" x14ac:dyDescent="0.35">
      <c r="A3701">
        <v>1985</v>
      </c>
      <c r="B3701" t="s">
        <v>4220</v>
      </c>
      <c r="C3701" t="s">
        <v>5396</v>
      </c>
      <c r="D3701" t="s">
        <v>13</v>
      </c>
      <c r="E3701" t="s">
        <v>19</v>
      </c>
      <c r="F3701">
        <v>424</v>
      </c>
      <c r="G3701">
        <v>0</v>
      </c>
    </row>
    <row r="3702" spans="1:7" hidden="1" x14ac:dyDescent="0.35">
      <c r="A3702">
        <v>1985</v>
      </c>
      <c r="B3702" t="s">
        <v>4220</v>
      </c>
      <c r="C3702" t="s">
        <v>5397</v>
      </c>
      <c r="D3702" t="s">
        <v>13</v>
      </c>
      <c r="E3702" t="s">
        <v>19</v>
      </c>
      <c r="F3702">
        <v>253</v>
      </c>
      <c r="G3702">
        <v>0</v>
      </c>
    </row>
    <row r="3703" spans="1:7" hidden="1" x14ac:dyDescent="0.35">
      <c r="A3703">
        <v>1985</v>
      </c>
      <c r="B3703" t="s">
        <v>4220</v>
      </c>
      <c r="C3703" t="s">
        <v>5398</v>
      </c>
      <c r="D3703" t="s">
        <v>13</v>
      </c>
      <c r="E3703" t="s">
        <v>137</v>
      </c>
      <c r="F3703">
        <v>212</v>
      </c>
      <c r="G3703">
        <v>0</v>
      </c>
    </row>
    <row r="3704" spans="1:7" hidden="1" x14ac:dyDescent="0.35">
      <c r="A3704">
        <v>1985</v>
      </c>
      <c r="B3704" t="s">
        <v>4220</v>
      </c>
      <c r="C3704" t="s">
        <v>5399</v>
      </c>
      <c r="D3704" t="s">
        <v>13</v>
      </c>
      <c r="E3704" t="s">
        <v>19</v>
      </c>
      <c r="F3704">
        <v>166</v>
      </c>
      <c r="G3704">
        <v>0</v>
      </c>
    </row>
    <row r="3705" spans="1:7" hidden="1" x14ac:dyDescent="0.35">
      <c r="A3705">
        <v>1985</v>
      </c>
      <c r="B3705" t="s">
        <v>4220</v>
      </c>
      <c r="C3705" t="s">
        <v>5400</v>
      </c>
      <c r="D3705" t="s">
        <v>13</v>
      </c>
      <c r="E3705" t="s">
        <v>19</v>
      </c>
      <c r="F3705">
        <v>76</v>
      </c>
      <c r="G3705">
        <v>0</v>
      </c>
    </row>
    <row r="3706" spans="1:7" hidden="1" x14ac:dyDescent="0.35">
      <c r="A3706">
        <v>1985</v>
      </c>
      <c r="B3706" t="s">
        <v>4232</v>
      </c>
      <c r="C3706" t="s">
        <v>4019</v>
      </c>
      <c r="D3706" t="s">
        <v>13</v>
      </c>
      <c r="E3706" t="s">
        <v>19</v>
      </c>
      <c r="F3706">
        <v>47693</v>
      </c>
      <c r="G3706">
        <v>0</v>
      </c>
    </row>
    <row r="3707" spans="1:7" hidden="1" x14ac:dyDescent="0.35">
      <c r="A3707">
        <v>1985</v>
      </c>
      <c r="B3707" t="s">
        <v>4232</v>
      </c>
      <c r="C3707" t="s">
        <v>5401</v>
      </c>
      <c r="D3707" t="s">
        <v>13</v>
      </c>
      <c r="E3707" t="s">
        <v>19</v>
      </c>
      <c r="F3707">
        <v>5438</v>
      </c>
      <c r="G3707">
        <v>0</v>
      </c>
    </row>
    <row r="3708" spans="1:7" hidden="1" x14ac:dyDescent="0.35">
      <c r="A3708">
        <v>1985</v>
      </c>
      <c r="B3708" t="s">
        <v>4232</v>
      </c>
      <c r="C3708" t="s">
        <v>5402</v>
      </c>
      <c r="D3708" t="s">
        <v>13</v>
      </c>
      <c r="E3708" t="s">
        <v>1952</v>
      </c>
      <c r="F3708">
        <v>5159</v>
      </c>
      <c r="G3708">
        <v>0</v>
      </c>
    </row>
    <row r="3709" spans="1:7" hidden="1" x14ac:dyDescent="0.35">
      <c r="A3709">
        <v>1985</v>
      </c>
      <c r="B3709" t="s">
        <v>4232</v>
      </c>
      <c r="C3709" t="s">
        <v>5403</v>
      </c>
      <c r="D3709" t="s">
        <v>13</v>
      </c>
      <c r="E3709" t="s">
        <v>19</v>
      </c>
      <c r="F3709">
        <v>1983</v>
      </c>
      <c r="G3709">
        <v>0</v>
      </c>
    </row>
    <row r="3710" spans="1:7" hidden="1" x14ac:dyDescent="0.35">
      <c r="A3710">
        <v>1985</v>
      </c>
      <c r="B3710" t="s">
        <v>4232</v>
      </c>
      <c r="C3710" t="s">
        <v>5404</v>
      </c>
      <c r="D3710" t="s">
        <v>13</v>
      </c>
      <c r="E3710" t="s">
        <v>17</v>
      </c>
      <c r="F3710">
        <v>1323</v>
      </c>
      <c r="G3710">
        <v>0</v>
      </c>
    </row>
    <row r="3711" spans="1:7" hidden="1" x14ac:dyDescent="0.35">
      <c r="A3711">
        <v>1985</v>
      </c>
      <c r="B3711" t="s">
        <v>4232</v>
      </c>
      <c r="C3711" t="s">
        <v>5405</v>
      </c>
      <c r="D3711" t="s">
        <v>13</v>
      </c>
      <c r="E3711" t="s">
        <v>19</v>
      </c>
      <c r="F3711">
        <v>434</v>
      </c>
      <c r="G3711">
        <v>0</v>
      </c>
    </row>
    <row r="3712" spans="1:7" hidden="1" x14ac:dyDescent="0.35">
      <c r="A3712">
        <v>1985</v>
      </c>
      <c r="B3712" t="s">
        <v>4232</v>
      </c>
      <c r="C3712" t="s">
        <v>5406</v>
      </c>
      <c r="D3712" t="s">
        <v>13</v>
      </c>
      <c r="E3712" t="s">
        <v>137</v>
      </c>
      <c r="F3712">
        <v>317</v>
      </c>
      <c r="G3712">
        <v>0</v>
      </c>
    </row>
    <row r="3713" spans="1:7" hidden="1" x14ac:dyDescent="0.35">
      <c r="A3713">
        <v>1985</v>
      </c>
      <c r="B3713" t="s">
        <v>4232</v>
      </c>
      <c r="C3713" t="s">
        <v>5407</v>
      </c>
      <c r="D3713" t="s">
        <v>13</v>
      </c>
      <c r="E3713" t="s">
        <v>139</v>
      </c>
      <c r="F3713">
        <v>298</v>
      </c>
      <c r="G3713">
        <v>0</v>
      </c>
    </row>
    <row r="3714" spans="1:7" hidden="1" x14ac:dyDescent="0.35">
      <c r="A3714">
        <v>1985</v>
      </c>
      <c r="B3714" t="s">
        <v>4232</v>
      </c>
      <c r="C3714" t="s">
        <v>5407</v>
      </c>
      <c r="D3714" t="s">
        <v>13</v>
      </c>
      <c r="E3714" t="s">
        <v>139</v>
      </c>
      <c r="F3714">
        <v>298</v>
      </c>
      <c r="G3714">
        <v>0</v>
      </c>
    </row>
    <row r="3715" spans="1:7" hidden="1" x14ac:dyDescent="0.35">
      <c r="A3715">
        <v>1985</v>
      </c>
      <c r="B3715" t="s">
        <v>4232</v>
      </c>
      <c r="C3715" t="s">
        <v>5408</v>
      </c>
      <c r="D3715" t="s">
        <v>13</v>
      </c>
      <c r="E3715" t="s">
        <v>19</v>
      </c>
      <c r="F3715">
        <v>258</v>
      </c>
      <c r="G3715">
        <v>0</v>
      </c>
    </row>
    <row r="3716" spans="1:7" hidden="1" x14ac:dyDescent="0.35">
      <c r="A3716">
        <v>1985</v>
      </c>
      <c r="B3716" t="s">
        <v>4232</v>
      </c>
      <c r="C3716" t="s">
        <v>5409</v>
      </c>
      <c r="D3716" t="s">
        <v>13</v>
      </c>
      <c r="E3716" t="s">
        <v>19</v>
      </c>
      <c r="F3716">
        <v>123</v>
      </c>
      <c r="G3716">
        <v>0</v>
      </c>
    </row>
    <row r="3717" spans="1:7" hidden="1" x14ac:dyDescent="0.35">
      <c r="A3717">
        <v>1985</v>
      </c>
      <c r="B3717" t="s">
        <v>4232</v>
      </c>
      <c r="C3717" t="s">
        <v>5410</v>
      </c>
      <c r="D3717" t="s">
        <v>13</v>
      </c>
      <c r="E3717" t="s">
        <v>32</v>
      </c>
      <c r="F3717">
        <v>82</v>
      </c>
      <c r="G3717">
        <v>0</v>
      </c>
    </row>
    <row r="3718" spans="1:7" hidden="1" x14ac:dyDescent="0.35">
      <c r="A3718">
        <v>1985</v>
      </c>
      <c r="B3718" t="s">
        <v>4232</v>
      </c>
      <c r="C3718" t="s">
        <v>5411</v>
      </c>
      <c r="D3718" t="s">
        <v>13</v>
      </c>
      <c r="E3718" t="s">
        <v>19</v>
      </c>
      <c r="F3718">
        <v>81</v>
      </c>
      <c r="G3718">
        <v>0</v>
      </c>
    </row>
    <row r="3719" spans="1:7" hidden="1" x14ac:dyDescent="0.35">
      <c r="A3719">
        <v>1985</v>
      </c>
      <c r="B3719" t="s">
        <v>4235</v>
      </c>
      <c r="C3719" t="s">
        <v>5412</v>
      </c>
      <c r="D3719" t="s">
        <v>13</v>
      </c>
      <c r="E3719" t="s">
        <v>19</v>
      </c>
      <c r="F3719">
        <v>30747</v>
      </c>
      <c r="G3719">
        <v>0</v>
      </c>
    </row>
    <row r="3720" spans="1:7" hidden="1" x14ac:dyDescent="0.35">
      <c r="A3720">
        <v>1985</v>
      </c>
      <c r="B3720" t="s">
        <v>4235</v>
      </c>
      <c r="C3720" t="s">
        <v>5413</v>
      </c>
      <c r="D3720" t="s">
        <v>13</v>
      </c>
      <c r="E3720" t="s">
        <v>19</v>
      </c>
      <c r="F3720">
        <v>15427</v>
      </c>
      <c r="G3720">
        <v>0</v>
      </c>
    </row>
    <row r="3721" spans="1:7" hidden="1" x14ac:dyDescent="0.35">
      <c r="A3721">
        <v>1985</v>
      </c>
      <c r="B3721" t="s">
        <v>4235</v>
      </c>
      <c r="C3721" t="s">
        <v>5414</v>
      </c>
      <c r="D3721" t="s">
        <v>13</v>
      </c>
      <c r="E3721" t="s">
        <v>17</v>
      </c>
      <c r="F3721">
        <v>2612</v>
      </c>
      <c r="G3721">
        <v>0</v>
      </c>
    </row>
    <row r="3722" spans="1:7" hidden="1" x14ac:dyDescent="0.35">
      <c r="A3722">
        <v>1985</v>
      </c>
      <c r="B3722" t="s">
        <v>4235</v>
      </c>
      <c r="C3722" t="s">
        <v>5415</v>
      </c>
      <c r="D3722" t="s">
        <v>13</v>
      </c>
      <c r="E3722" t="s">
        <v>19</v>
      </c>
      <c r="F3722">
        <v>2207</v>
      </c>
      <c r="G3722">
        <v>0</v>
      </c>
    </row>
    <row r="3723" spans="1:7" hidden="1" x14ac:dyDescent="0.35">
      <c r="A3723">
        <v>1985</v>
      </c>
      <c r="B3723" t="s">
        <v>4235</v>
      </c>
      <c r="C3723" t="s">
        <v>5416</v>
      </c>
      <c r="D3723" t="s">
        <v>13</v>
      </c>
      <c r="E3723" t="s">
        <v>19</v>
      </c>
      <c r="F3723">
        <v>778</v>
      </c>
      <c r="G3723">
        <v>0</v>
      </c>
    </row>
    <row r="3724" spans="1:7" hidden="1" x14ac:dyDescent="0.35">
      <c r="A3724">
        <v>1985</v>
      </c>
      <c r="B3724" t="s">
        <v>4235</v>
      </c>
      <c r="C3724" t="s">
        <v>5417</v>
      </c>
      <c r="D3724" t="s">
        <v>13</v>
      </c>
      <c r="E3724" t="s">
        <v>19</v>
      </c>
      <c r="F3724">
        <v>639</v>
      </c>
      <c r="G3724">
        <v>0</v>
      </c>
    </row>
    <row r="3725" spans="1:7" hidden="1" x14ac:dyDescent="0.35">
      <c r="A3725">
        <v>1985</v>
      </c>
      <c r="B3725" t="s">
        <v>4235</v>
      </c>
      <c r="C3725" t="s">
        <v>5418</v>
      </c>
      <c r="D3725" t="s">
        <v>13</v>
      </c>
      <c r="E3725" t="s">
        <v>32</v>
      </c>
      <c r="F3725">
        <v>505</v>
      </c>
      <c r="G3725">
        <v>0</v>
      </c>
    </row>
    <row r="3726" spans="1:7" hidden="1" x14ac:dyDescent="0.35">
      <c r="A3726">
        <v>1985</v>
      </c>
      <c r="B3726" t="s">
        <v>4235</v>
      </c>
      <c r="C3726" t="s">
        <v>4867</v>
      </c>
      <c r="D3726" t="s">
        <v>13</v>
      </c>
      <c r="E3726" t="s">
        <v>19</v>
      </c>
      <c r="F3726">
        <v>189</v>
      </c>
      <c r="G3726">
        <v>0</v>
      </c>
    </row>
    <row r="3727" spans="1:7" hidden="1" x14ac:dyDescent="0.35">
      <c r="A3727">
        <v>1985</v>
      </c>
      <c r="B3727" t="s">
        <v>4235</v>
      </c>
      <c r="C3727" t="s">
        <v>5419</v>
      </c>
      <c r="D3727" t="s">
        <v>13</v>
      </c>
      <c r="E3727" t="s">
        <v>19</v>
      </c>
      <c r="F3727">
        <v>172</v>
      </c>
      <c r="G3727">
        <v>0</v>
      </c>
    </row>
    <row r="3728" spans="1:7" hidden="1" x14ac:dyDescent="0.35">
      <c r="A3728">
        <v>1985</v>
      </c>
      <c r="B3728" t="s">
        <v>4241</v>
      </c>
      <c r="C3728" t="s">
        <v>5420</v>
      </c>
      <c r="D3728" t="s">
        <v>13</v>
      </c>
      <c r="E3728" t="s">
        <v>19</v>
      </c>
      <c r="F3728">
        <v>39088</v>
      </c>
      <c r="G3728">
        <v>0</v>
      </c>
    </row>
    <row r="3729" spans="1:7" hidden="1" x14ac:dyDescent="0.35">
      <c r="A3729">
        <v>1985</v>
      </c>
      <c r="B3729" t="s">
        <v>4241</v>
      </c>
      <c r="C3729" t="s">
        <v>5421</v>
      </c>
      <c r="D3729" t="s">
        <v>13</v>
      </c>
      <c r="E3729" t="s">
        <v>19</v>
      </c>
      <c r="F3729">
        <v>26397</v>
      </c>
      <c r="G3729">
        <v>0</v>
      </c>
    </row>
    <row r="3730" spans="1:7" hidden="1" x14ac:dyDescent="0.35">
      <c r="A3730">
        <v>1985</v>
      </c>
      <c r="B3730" t="s">
        <v>4241</v>
      </c>
      <c r="C3730" t="s">
        <v>4872</v>
      </c>
      <c r="D3730" t="s">
        <v>13</v>
      </c>
      <c r="E3730" t="s">
        <v>1952</v>
      </c>
      <c r="F3730">
        <v>8424</v>
      </c>
      <c r="G3730">
        <v>0</v>
      </c>
    </row>
    <row r="3731" spans="1:7" hidden="1" x14ac:dyDescent="0.35">
      <c r="A3731">
        <v>1985</v>
      </c>
      <c r="B3731" t="s">
        <v>4241</v>
      </c>
      <c r="C3731" t="s">
        <v>5422</v>
      </c>
      <c r="D3731" t="s">
        <v>13</v>
      </c>
      <c r="E3731" t="s">
        <v>17</v>
      </c>
      <c r="F3731">
        <v>2132</v>
      </c>
      <c r="G3731">
        <v>0</v>
      </c>
    </row>
    <row r="3732" spans="1:7" hidden="1" x14ac:dyDescent="0.35">
      <c r="A3732">
        <v>1985</v>
      </c>
      <c r="B3732" t="s">
        <v>4251</v>
      </c>
      <c r="C3732" t="s">
        <v>5423</v>
      </c>
      <c r="D3732" t="s">
        <v>13</v>
      </c>
      <c r="E3732" t="s">
        <v>19</v>
      </c>
      <c r="F3732">
        <v>19412</v>
      </c>
      <c r="G3732">
        <v>0</v>
      </c>
    </row>
    <row r="3733" spans="1:7" hidden="1" x14ac:dyDescent="0.35">
      <c r="A3733">
        <v>1985</v>
      </c>
      <c r="B3733" t="s">
        <v>4251</v>
      </c>
      <c r="C3733" t="s">
        <v>5424</v>
      </c>
      <c r="D3733" t="s">
        <v>13</v>
      </c>
      <c r="E3733" t="s">
        <v>19</v>
      </c>
      <c r="F3733">
        <v>15289</v>
      </c>
      <c r="G3733">
        <v>0</v>
      </c>
    </row>
    <row r="3734" spans="1:7" hidden="1" x14ac:dyDescent="0.35">
      <c r="A3734">
        <v>1985</v>
      </c>
      <c r="B3734" t="s">
        <v>4251</v>
      </c>
      <c r="C3734" t="s">
        <v>5425</v>
      </c>
      <c r="D3734" t="s">
        <v>13</v>
      </c>
      <c r="E3734" t="s">
        <v>19</v>
      </c>
      <c r="F3734">
        <v>14945</v>
      </c>
      <c r="G3734">
        <v>0</v>
      </c>
    </row>
    <row r="3735" spans="1:7" hidden="1" x14ac:dyDescent="0.35">
      <c r="A3735">
        <v>1985</v>
      </c>
      <c r="B3735" t="s">
        <v>4251</v>
      </c>
      <c r="C3735" t="s">
        <v>5426</v>
      </c>
      <c r="D3735" t="s">
        <v>13</v>
      </c>
      <c r="E3735" t="s">
        <v>17</v>
      </c>
      <c r="F3735">
        <v>992</v>
      </c>
      <c r="G3735">
        <v>0</v>
      </c>
    </row>
    <row r="3736" spans="1:7" hidden="1" x14ac:dyDescent="0.35">
      <c r="A3736">
        <v>1985</v>
      </c>
      <c r="B3736" t="s">
        <v>4251</v>
      </c>
      <c r="C3736" t="s">
        <v>5427</v>
      </c>
      <c r="D3736" t="s">
        <v>13</v>
      </c>
      <c r="E3736" t="s">
        <v>19</v>
      </c>
      <c r="F3736">
        <v>652</v>
      </c>
      <c r="G3736">
        <v>0</v>
      </c>
    </row>
    <row r="3737" spans="1:7" hidden="1" x14ac:dyDescent="0.35">
      <c r="A3737">
        <v>1985</v>
      </c>
      <c r="B3737" t="s">
        <v>4251</v>
      </c>
      <c r="C3737" t="s">
        <v>5428</v>
      </c>
      <c r="D3737" t="s">
        <v>13</v>
      </c>
      <c r="E3737" t="s">
        <v>137</v>
      </c>
      <c r="F3737">
        <v>365</v>
      </c>
      <c r="G3737">
        <v>0</v>
      </c>
    </row>
    <row r="3738" spans="1:7" hidden="1" x14ac:dyDescent="0.35">
      <c r="A3738">
        <v>1985</v>
      </c>
      <c r="B3738" t="s">
        <v>4251</v>
      </c>
      <c r="C3738" t="s">
        <v>5429</v>
      </c>
      <c r="D3738" t="s">
        <v>13</v>
      </c>
      <c r="E3738" t="s">
        <v>139</v>
      </c>
      <c r="F3738">
        <v>225</v>
      </c>
      <c r="G3738">
        <v>0</v>
      </c>
    </row>
    <row r="3739" spans="1:7" hidden="1" x14ac:dyDescent="0.35">
      <c r="A3739">
        <v>1985</v>
      </c>
      <c r="B3739" t="s">
        <v>4251</v>
      </c>
      <c r="C3739" t="s">
        <v>5430</v>
      </c>
      <c r="D3739" t="s">
        <v>13</v>
      </c>
      <c r="E3739" t="s">
        <v>19</v>
      </c>
      <c r="F3739">
        <v>217</v>
      </c>
      <c r="G3739">
        <v>0</v>
      </c>
    </row>
    <row r="3740" spans="1:7" hidden="1" x14ac:dyDescent="0.35">
      <c r="A3740">
        <v>1985</v>
      </c>
      <c r="B3740" t="s">
        <v>4251</v>
      </c>
      <c r="C3740" t="s">
        <v>5431</v>
      </c>
      <c r="D3740" t="s">
        <v>13</v>
      </c>
      <c r="E3740" t="s">
        <v>32</v>
      </c>
      <c r="F3740">
        <v>134</v>
      </c>
      <c r="G3740">
        <v>0</v>
      </c>
    </row>
    <row r="3741" spans="1:7" x14ac:dyDescent="0.35">
      <c r="A3741">
        <v>1985</v>
      </c>
      <c r="B3741" t="s">
        <v>4259</v>
      </c>
      <c r="C3741" t="s">
        <v>5432</v>
      </c>
      <c r="D3741" t="s">
        <v>13</v>
      </c>
      <c r="E3741" t="s">
        <v>19</v>
      </c>
      <c r="F3741" s="4">
        <v>30564</v>
      </c>
      <c r="G3741">
        <v>1</v>
      </c>
    </row>
    <row r="3742" spans="1:7" x14ac:dyDescent="0.35">
      <c r="A3742">
        <v>1985</v>
      </c>
      <c r="B3742" t="s">
        <v>4259</v>
      </c>
      <c r="C3742" t="s">
        <v>5433</v>
      </c>
      <c r="D3742" t="s">
        <v>13</v>
      </c>
      <c r="E3742" t="s">
        <v>19</v>
      </c>
      <c r="F3742" s="4">
        <v>26383</v>
      </c>
      <c r="G3742">
        <v>1</v>
      </c>
    </row>
    <row r="3743" spans="1:7" x14ac:dyDescent="0.35">
      <c r="A3743">
        <v>1985</v>
      </c>
      <c r="B3743" t="s">
        <v>4259</v>
      </c>
      <c r="C3743" t="s">
        <v>5434</v>
      </c>
      <c r="D3743" t="s">
        <v>13</v>
      </c>
      <c r="E3743" t="s">
        <v>17</v>
      </c>
      <c r="F3743" s="4">
        <v>7760</v>
      </c>
      <c r="G3743">
        <v>1</v>
      </c>
    </row>
    <row r="3744" spans="1:7" x14ac:dyDescent="0.35">
      <c r="A3744">
        <v>1985</v>
      </c>
      <c r="B3744" t="s">
        <v>4259</v>
      </c>
      <c r="C3744" t="s">
        <v>5435</v>
      </c>
      <c r="D3744" t="s">
        <v>13</v>
      </c>
      <c r="E3744" t="s">
        <v>1952</v>
      </c>
      <c r="F3744" s="4">
        <v>3246</v>
      </c>
      <c r="G3744">
        <v>1</v>
      </c>
    </row>
    <row r="3745" spans="1:7" x14ac:dyDescent="0.35">
      <c r="A3745">
        <v>1985</v>
      </c>
      <c r="B3745" t="s">
        <v>4259</v>
      </c>
      <c r="C3745" t="s">
        <v>5436</v>
      </c>
      <c r="D3745" t="s">
        <v>13</v>
      </c>
      <c r="E3745" t="s">
        <v>19</v>
      </c>
      <c r="F3745" s="4">
        <v>806</v>
      </c>
      <c r="G3745">
        <v>1</v>
      </c>
    </row>
    <row r="3746" spans="1:7" x14ac:dyDescent="0.35">
      <c r="A3746">
        <v>1985</v>
      </c>
      <c r="B3746" t="s">
        <v>4259</v>
      </c>
      <c r="C3746" t="s">
        <v>5437</v>
      </c>
      <c r="D3746" t="s">
        <v>13</v>
      </c>
      <c r="E3746" t="s">
        <v>19</v>
      </c>
      <c r="F3746" s="4">
        <v>542</v>
      </c>
      <c r="G3746">
        <v>1</v>
      </c>
    </row>
    <row r="3747" spans="1:7" x14ac:dyDescent="0.35">
      <c r="A3747">
        <v>1985</v>
      </c>
      <c r="B3747" t="s">
        <v>4259</v>
      </c>
      <c r="C3747" t="s">
        <v>5438</v>
      </c>
      <c r="D3747" t="s">
        <v>96</v>
      </c>
      <c r="E3747" t="s">
        <v>139</v>
      </c>
      <c r="F3747" s="4">
        <v>467</v>
      </c>
      <c r="G3747">
        <v>1</v>
      </c>
    </row>
    <row r="3748" spans="1:7" x14ac:dyDescent="0.35">
      <c r="A3748">
        <v>1985</v>
      </c>
      <c r="B3748" t="s">
        <v>4265</v>
      </c>
      <c r="C3748" t="s">
        <v>5439</v>
      </c>
      <c r="D3748" t="s">
        <v>96</v>
      </c>
      <c r="E3748" t="s">
        <v>19</v>
      </c>
      <c r="F3748" s="4">
        <v>32751</v>
      </c>
      <c r="G3748">
        <v>1</v>
      </c>
    </row>
    <row r="3749" spans="1:7" x14ac:dyDescent="0.35">
      <c r="A3749">
        <v>1985</v>
      </c>
      <c r="B3749" t="s">
        <v>4265</v>
      </c>
      <c r="C3749" t="s">
        <v>5440</v>
      </c>
      <c r="D3749" t="s">
        <v>13</v>
      </c>
      <c r="E3749" t="s">
        <v>19</v>
      </c>
      <c r="F3749" s="4">
        <v>23053</v>
      </c>
      <c r="G3749">
        <v>1</v>
      </c>
    </row>
    <row r="3750" spans="1:7" x14ac:dyDescent="0.35">
      <c r="A3750">
        <v>1985</v>
      </c>
      <c r="B3750" t="s">
        <v>4265</v>
      </c>
      <c r="C3750" t="s">
        <v>5441</v>
      </c>
      <c r="D3750" t="s">
        <v>13</v>
      </c>
      <c r="E3750" t="s">
        <v>17</v>
      </c>
      <c r="F3750" s="4">
        <v>4042</v>
      </c>
      <c r="G3750">
        <v>1</v>
      </c>
    </row>
    <row r="3751" spans="1:7" x14ac:dyDescent="0.35">
      <c r="A3751">
        <v>1985</v>
      </c>
      <c r="B3751" t="s">
        <v>4265</v>
      </c>
      <c r="C3751" t="s">
        <v>5442</v>
      </c>
      <c r="D3751" t="s">
        <v>13</v>
      </c>
      <c r="E3751" t="s">
        <v>19</v>
      </c>
      <c r="F3751" s="4">
        <v>883</v>
      </c>
      <c r="G3751">
        <v>1</v>
      </c>
    </row>
    <row r="3752" spans="1:7" x14ac:dyDescent="0.35">
      <c r="A3752">
        <v>1985</v>
      </c>
      <c r="B3752" t="s">
        <v>4265</v>
      </c>
      <c r="C3752" t="s">
        <v>5443</v>
      </c>
      <c r="D3752" t="s">
        <v>13</v>
      </c>
      <c r="E3752" t="s">
        <v>19</v>
      </c>
      <c r="F3752" s="4">
        <v>342</v>
      </c>
      <c r="G3752">
        <v>1</v>
      </c>
    </row>
    <row r="3753" spans="1:7" x14ac:dyDescent="0.35">
      <c r="A3753">
        <v>1985</v>
      </c>
      <c r="B3753" t="s">
        <v>4265</v>
      </c>
      <c r="C3753" t="s">
        <v>5444</v>
      </c>
      <c r="D3753" t="s">
        <v>13</v>
      </c>
      <c r="E3753" t="s">
        <v>139</v>
      </c>
      <c r="F3753" s="4">
        <v>105</v>
      </c>
      <c r="G3753">
        <v>1</v>
      </c>
    </row>
    <row r="3754" spans="1:7" x14ac:dyDescent="0.35">
      <c r="A3754">
        <v>1985</v>
      </c>
      <c r="B3754" t="s">
        <v>4265</v>
      </c>
      <c r="C3754" t="s">
        <v>5445</v>
      </c>
      <c r="D3754" t="s">
        <v>13</v>
      </c>
      <c r="E3754" t="s">
        <v>19</v>
      </c>
      <c r="F3754" s="4">
        <v>82</v>
      </c>
      <c r="G3754">
        <v>1</v>
      </c>
    </row>
    <row r="3755" spans="1:7" hidden="1" x14ac:dyDescent="0.35">
      <c r="A3755">
        <v>1985</v>
      </c>
      <c r="B3755" t="s">
        <v>4273</v>
      </c>
      <c r="C3755" t="s">
        <v>5446</v>
      </c>
      <c r="D3755" t="s">
        <v>13</v>
      </c>
      <c r="E3755" t="s">
        <v>19</v>
      </c>
      <c r="F3755">
        <v>57029</v>
      </c>
      <c r="G3755">
        <v>0</v>
      </c>
    </row>
    <row r="3756" spans="1:7" hidden="1" x14ac:dyDescent="0.35">
      <c r="A3756">
        <v>1985</v>
      </c>
      <c r="B3756" t="s">
        <v>4273</v>
      </c>
      <c r="C3756" t="s">
        <v>5447</v>
      </c>
      <c r="D3756" t="s">
        <v>13</v>
      </c>
      <c r="E3756" t="s">
        <v>17</v>
      </c>
      <c r="F3756">
        <v>5763</v>
      </c>
      <c r="G3756">
        <v>0</v>
      </c>
    </row>
    <row r="3757" spans="1:7" hidden="1" x14ac:dyDescent="0.35">
      <c r="A3757">
        <v>1985</v>
      </c>
      <c r="B3757" t="s">
        <v>4273</v>
      </c>
      <c r="C3757" t="s">
        <v>5448</v>
      </c>
      <c r="D3757" t="s">
        <v>13</v>
      </c>
      <c r="E3757" t="s">
        <v>19</v>
      </c>
      <c r="F3757">
        <v>2461</v>
      </c>
      <c r="G3757">
        <v>0</v>
      </c>
    </row>
    <row r="3758" spans="1:7" hidden="1" x14ac:dyDescent="0.35">
      <c r="A3758">
        <v>1985</v>
      </c>
      <c r="B3758" t="s">
        <v>4273</v>
      </c>
      <c r="C3758" t="s">
        <v>5449</v>
      </c>
      <c r="D3758" t="s">
        <v>13</v>
      </c>
      <c r="E3758" t="s">
        <v>19</v>
      </c>
      <c r="F3758">
        <v>888</v>
      </c>
      <c r="G3758">
        <v>0</v>
      </c>
    </row>
    <row r="3759" spans="1:7" hidden="1" x14ac:dyDescent="0.35">
      <c r="A3759">
        <v>1985</v>
      </c>
      <c r="B3759" t="s">
        <v>4273</v>
      </c>
      <c r="C3759" t="s">
        <v>5450</v>
      </c>
      <c r="D3759" t="s">
        <v>13</v>
      </c>
      <c r="E3759" t="s">
        <v>19</v>
      </c>
      <c r="F3759">
        <v>783</v>
      </c>
      <c r="G3759">
        <v>0</v>
      </c>
    </row>
    <row r="3760" spans="1:7" hidden="1" x14ac:dyDescent="0.35">
      <c r="A3760">
        <v>1985</v>
      </c>
      <c r="B3760" t="s">
        <v>4273</v>
      </c>
      <c r="C3760" t="s">
        <v>5451</v>
      </c>
      <c r="D3760" t="s">
        <v>13</v>
      </c>
      <c r="E3760" t="s">
        <v>137</v>
      </c>
      <c r="F3760">
        <v>308</v>
      </c>
      <c r="G3760">
        <v>0</v>
      </c>
    </row>
    <row r="3761" spans="1:7" hidden="1" x14ac:dyDescent="0.35">
      <c r="A3761">
        <v>1985</v>
      </c>
      <c r="B3761" t="s">
        <v>4280</v>
      </c>
      <c r="C3761" t="s">
        <v>5452</v>
      </c>
      <c r="D3761" t="s">
        <v>13</v>
      </c>
      <c r="E3761" t="s">
        <v>19</v>
      </c>
      <c r="F3761">
        <v>45086</v>
      </c>
      <c r="G3761">
        <v>0</v>
      </c>
    </row>
    <row r="3762" spans="1:7" hidden="1" x14ac:dyDescent="0.35">
      <c r="A3762">
        <v>1985</v>
      </c>
      <c r="B3762" t="s">
        <v>4280</v>
      </c>
      <c r="C3762" t="s">
        <v>5453</v>
      </c>
      <c r="D3762" t="s">
        <v>13</v>
      </c>
      <c r="E3762" t="s">
        <v>17</v>
      </c>
      <c r="F3762">
        <v>10289</v>
      </c>
      <c r="G3762">
        <v>0</v>
      </c>
    </row>
    <row r="3763" spans="1:7" hidden="1" x14ac:dyDescent="0.35">
      <c r="A3763">
        <v>1985</v>
      </c>
      <c r="B3763" t="s">
        <v>4280</v>
      </c>
      <c r="C3763" t="s">
        <v>5454</v>
      </c>
      <c r="D3763" t="s">
        <v>13</v>
      </c>
      <c r="E3763" t="s">
        <v>1952</v>
      </c>
      <c r="F3763">
        <v>9556</v>
      </c>
      <c r="G3763">
        <v>0</v>
      </c>
    </row>
    <row r="3764" spans="1:7" hidden="1" x14ac:dyDescent="0.35">
      <c r="A3764">
        <v>1985</v>
      </c>
      <c r="B3764" t="s">
        <v>4280</v>
      </c>
      <c r="C3764" t="s">
        <v>5455</v>
      </c>
      <c r="D3764" t="s">
        <v>13</v>
      </c>
      <c r="E3764" t="s">
        <v>19</v>
      </c>
      <c r="F3764">
        <v>1300</v>
      </c>
      <c r="G3764">
        <v>0</v>
      </c>
    </row>
    <row r="3765" spans="1:7" hidden="1" x14ac:dyDescent="0.35">
      <c r="A3765">
        <v>1985</v>
      </c>
      <c r="B3765" t="s">
        <v>4280</v>
      </c>
      <c r="C3765" t="s">
        <v>5456</v>
      </c>
      <c r="D3765" t="s">
        <v>13</v>
      </c>
      <c r="E3765" t="s">
        <v>19</v>
      </c>
      <c r="F3765">
        <v>987</v>
      </c>
      <c r="G3765">
        <v>0</v>
      </c>
    </row>
    <row r="3766" spans="1:7" hidden="1" x14ac:dyDescent="0.35">
      <c r="A3766">
        <v>1985</v>
      </c>
      <c r="B3766" t="s">
        <v>4280</v>
      </c>
      <c r="C3766" t="s">
        <v>5457</v>
      </c>
      <c r="D3766" t="s">
        <v>13</v>
      </c>
      <c r="E3766" t="s">
        <v>19</v>
      </c>
      <c r="F3766">
        <v>446</v>
      </c>
      <c r="G3766">
        <v>0</v>
      </c>
    </row>
    <row r="3767" spans="1:7" hidden="1" x14ac:dyDescent="0.35">
      <c r="A3767">
        <v>1985</v>
      </c>
      <c r="B3767" t="s">
        <v>4280</v>
      </c>
      <c r="C3767" t="s">
        <v>5458</v>
      </c>
      <c r="D3767" t="s">
        <v>13</v>
      </c>
      <c r="E3767" t="s">
        <v>19</v>
      </c>
      <c r="F3767">
        <v>390</v>
      </c>
      <c r="G3767">
        <v>0</v>
      </c>
    </row>
    <row r="3768" spans="1:7" hidden="1" x14ac:dyDescent="0.35">
      <c r="A3768">
        <v>1985</v>
      </c>
      <c r="B3768" t="s">
        <v>4280</v>
      </c>
      <c r="C3768" t="s">
        <v>5459</v>
      </c>
      <c r="D3768" t="s">
        <v>13</v>
      </c>
      <c r="E3768" t="s">
        <v>19</v>
      </c>
      <c r="F3768">
        <v>181</v>
      </c>
      <c r="G3768">
        <v>0</v>
      </c>
    </row>
    <row r="3769" spans="1:7" hidden="1" x14ac:dyDescent="0.35">
      <c r="A3769">
        <v>1985</v>
      </c>
      <c r="B3769" t="s">
        <v>4280</v>
      </c>
      <c r="C3769" t="s">
        <v>5460</v>
      </c>
      <c r="D3769" t="s">
        <v>13</v>
      </c>
      <c r="E3769" t="s">
        <v>32</v>
      </c>
      <c r="F3769">
        <v>173</v>
      </c>
      <c r="G3769">
        <v>0</v>
      </c>
    </row>
    <row r="3770" spans="1:7" hidden="1" x14ac:dyDescent="0.35">
      <c r="A3770">
        <v>1985</v>
      </c>
      <c r="B3770" t="s">
        <v>4280</v>
      </c>
      <c r="C3770" t="s">
        <v>5461</v>
      </c>
      <c r="D3770" t="s">
        <v>13</v>
      </c>
      <c r="E3770" t="s">
        <v>137</v>
      </c>
      <c r="F3770">
        <v>156</v>
      </c>
      <c r="G3770">
        <v>0</v>
      </c>
    </row>
    <row r="3771" spans="1:7" hidden="1" x14ac:dyDescent="0.35">
      <c r="A3771">
        <v>1985</v>
      </c>
      <c r="B3771" t="s">
        <v>4280</v>
      </c>
      <c r="C3771" t="s">
        <v>5462</v>
      </c>
      <c r="D3771" t="s">
        <v>13</v>
      </c>
      <c r="E3771" t="s">
        <v>19</v>
      </c>
      <c r="F3771">
        <v>146</v>
      </c>
      <c r="G3771">
        <v>0</v>
      </c>
    </row>
    <row r="3772" spans="1:7" hidden="1" x14ac:dyDescent="0.35">
      <c r="A3772">
        <v>1985</v>
      </c>
      <c r="B3772" t="s">
        <v>4280</v>
      </c>
      <c r="C3772" t="s">
        <v>5463</v>
      </c>
      <c r="D3772" t="s">
        <v>13</v>
      </c>
      <c r="E3772" t="s">
        <v>19</v>
      </c>
      <c r="F3772">
        <v>144</v>
      </c>
      <c r="G3772">
        <v>0</v>
      </c>
    </row>
    <row r="3773" spans="1:7" hidden="1" x14ac:dyDescent="0.35">
      <c r="A3773">
        <v>1985</v>
      </c>
      <c r="B3773" t="s">
        <v>4280</v>
      </c>
      <c r="C3773" t="s">
        <v>5464</v>
      </c>
      <c r="D3773" t="s">
        <v>13</v>
      </c>
      <c r="E3773" t="s">
        <v>19</v>
      </c>
      <c r="F3773">
        <v>144</v>
      </c>
      <c r="G3773">
        <v>0</v>
      </c>
    </row>
    <row r="3774" spans="1:7" hidden="1" x14ac:dyDescent="0.35">
      <c r="A3774">
        <v>1985</v>
      </c>
      <c r="B3774" t="s">
        <v>4280</v>
      </c>
      <c r="C3774" t="s">
        <v>5465</v>
      </c>
      <c r="D3774" t="s">
        <v>13</v>
      </c>
      <c r="E3774" t="s">
        <v>19</v>
      </c>
      <c r="F3774">
        <v>99</v>
      </c>
      <c r="G3774">
        <v>0</v>
      </c>
    </row>
    <row r="3775" spans="1:7" hidden="1" x14ac:dyDescent="0.35">
      <c r="A3775">
        <v>1985</v>
      </c>
      <c r="B3775" t="s">
        <v>4280</v>
      </c>
      <c r="C3775" t="s">
        <v>5466</v>
      </c>
      <c r="D3775" t="s">
        <v>13</v>
      </c>
      <c r="E3775" t="s">
        <v>139</v>
      </c>
      <c r="F3775">
        <v>97</v>
      </c>
      <c r="G3775">
        <v>0</v>
      </c>
    </row>
    <row r="3776" spans="1:7" hidden="1" x14ac:dyDescent="0.35">
      <c r="A3776">
        <v>1985</v>
      </c>
      <c r="B3776" t="s">
        <v>4280</v>
      </c>
      <c r="C3776" t="s">
        <v>5467</v>
      </c>
      <c r="D3776" t="s">
        <v>13</v>
      </c>
      <c r="E3776" t="s">
        <v>19</v>
      </c>
      <c r="F3776">
        <v>49</v>
      </c>
      <c r="G3776">
        <v>0</v>
      </c>
    </row>
    <row r="3777" spans="1:7" hidden="1" x14ac:dyDescent="0.35">
      <c r="A3777">
        <v>1985</v>
      </c>
      <c r="B3777" t="s">
        <v>4289</v>
      </c>
      <c r="C3777" t="s">
        <v>5468</v>
      </c>
      <c r="D3777" t="s">
        <v>13</v>
      </c>
      <c r="E3777" t="s">
        <v>19</v>
      </c>
      <c r="F3777">
        <v>45803</v>
      </c>
      <c r="G3777">
        <v>0</v>
      </c>
    </row>
    <row r="3778" spans="1:7" hidden="1" x14ac:dyDescent="0.35">
      <c r="A3778">
        <v>1985</v>
      </c>
      <c r="B3778" t="s">
        <v>4289</v>
      </c>
      <c r="C3778" t="s">
        <v>5469</v>
      </c>
      <c r="D3778" t="s">
        <v>13</v>
      </c>
      <c r="E3778" t="s">
        <v>17</v>
      </c>
      <c r="F3778">
        <v>17954</v>
      </c>
      <c r="G3778">
        <v>0</v>
      </c>
    </row>
    <row r="3779" spans="1:7" hidden="1" x14ac:dyDescent="0.35">
      <c r="A3779">
        <v>1985</v>
      </c>
      <c r="B3779" t="s">
        <v>4289</v>
      </c>
      <c r="C3779" t="s">
        <v>5470</v>
      </c>
      <c r="D3779" t="s">
        <v>13</v>
      </c>
      <c r="E3779" t="s">
        <v>19</v>
      </c>
      <c r="F3779">
        <v>2740</v>
      </c>
      <c r="G3779">
        <v>0</v>
      </c>
    </row>
    <row r="3780" spans="1:7" hidden="1" x14ac:dyDescent="0.35">
      <c r="A3780">
        <v>1985</v>
      </c>
      <c r="B3780" t="s">
        <v>4289</v>
      </c>
      <c r="C3780" t="s">
        <v>5471</v>
      </c>
      <c r="D3780" t="s">
        <v>13</v>
      </c>
      <c r="E3780" t="s">
        <v>19</v>
      </c>
      <c r="F3780">
        <v>2390</v>
      </c>
      <c r="G3780">
        <v>0</v>
      </c>
    </row>
    <row r="3781" spans="1:7" hidden="1" x14ac:dyDescent="0.35">
      <c r="A3781">
        <v>1985</v>
      </c>
      <c r="B3781" t="s">
        <v>4289</v>
      </c>
      <c r="C3781" t="s">
        <v>5472</v>
      </c>
      <c r="D3781" t="s">
        <v>13</v>
      </c>
      <c r="E3781" t="s">
        <v>147</v>
      </c>
      <c r="F3781">
        <v>840</v>
      </c>
      <c r="G3781">
        <v>0</v>
      </c>
    </row>
    <row r="3782" spans="1:7" hidden="1" x14ac:dyDescent="0.35">
      <c r="A3782">
        <v>1985</v>
      </c>
      <c r="B3782" t="s">
        <v>4289</v>
      </c>
      <c r="C3782" t="s">
        <v>5473</v>
      </c>
      <c r="D3782" t="s">
        <v>13</v>
      </c>
      <c r="E3782" t="s">
        <v>19</v>
      </c>
      <c r="F3782">
        <v>777</v>
      </c>
      <c r="G3782">
        <v>0</v>
      </c>
    </row>
    <row r="3783" spans="1:7" hidden="1" x14ac:dyDescent="0.35">
      <c r="A3783">
        <v>1985</v>
      </c>
      <c r="B3783" t="s">
        <v>4289</v>
      </c>
      <c r="C3783" t="s">
        <v>5474</v>
      </c>
      <c r="D3783" t="s">
        <v>13</v>
      </c>
      <c r="E3783" t="s">
        <v>19</v>
      </c>
      <c r="F3783">
        <v>614</v>
      </c>
      <c r="G3783">
        <v>0</v>
      </c>
    </row>
    <row r="3784" spans="1:7" hidden="1" x14ac:dyDescent="0.35">
      <c r="A3784">
        <v>1985</v>
      </c>
      <c r="B3784" t="s">
        <v>4289</v>
      </c>
      <c r="C3784" t="s">
        <v>5475</v>
      </c>
      <c r="D3784" t="s">
        <v>13</v>
      </c>
      <c r="E3784" t="s">
        <v>139</v>
      </c>
      <c r="F3784">
        <v>582</v>
      </c>
      <c r="G3784">
        <v>0</v>
      </c>
    </row>
    <row r="3785" spans="1:7" hidden="1" x14ac:dyDescent="0.35">
      <c r="A3785">
        <v>1985</v>
      </c>
      <c r="B3785" t="s">
        <v>4289</v>
      </c>
      <c r="C3785" t="s">
        <v>5476</v>
      </c>
      <c r="D3785" t="s">
        <v>13</v>
      </c>
      <c r="E3785" t="s">
        <v>19</v>
      </c>
      <c r="F3785">
        <v>500</v>
      </c>
      <c r="G3785">
        <v>0</v>
      </c>
    </row>
    <row r="3786" spans="1:7" hidden="1" x14ac:dyDescent="0.35">
      <c r="A3786">
        <v>1985</v>
      </c>
      <c r="B3786" t="s">
        <v>4289</v>
      </c>
      <c r="C3786" t="s">
        <v>5477</v>
      </c>
      <c r="D3786" t="s">
        <v>13</v>
      </c>
      <c r="E3786" t="s">
        <v>19</v>
      </c>
      <c r="F3786">
        <v>303</v>
      </c>
      <c r="G3786">
        <v>0</v>
      </c>
    </row>
    <row r="3787" spans="1:7" hidden="1" x14ac:dyDescent="0.35">
      <c r="A3787">
        <v>1985</v>
      </c>
      <c r="B3787" t="s">
        <v>4289</v>
      </c>
      <c r="C3787" t="s">
        <v>5478</v>
      </c>
      <c r="D3787" t="s">
        <v>13</v>
      </c>
      <c r="E3787" t="s">
        <v>19</v>
      </c>
      <c r="F3787">
        <v>288</v>
      </c>
      <c r="G3787">
        <v>0</v>
      </c>
    </row>
    <row r="3788" spans="1:7" hidden="1" x14ac:dyDescent="0.35">
      <c r="A3788">
        <v>1985</v>
      </c>
      <c r="B3788" t="s">
        <v>4289</v>
      </c>
      <c r="C3788" t="s">
        <v>5479</v>
      </c>
      <c r="D3788" t="s">
        <v>13</v>
      </c>
      <c r="E3788" t="s">
        <v>19</v>
      </c>
      <c r="F3788">
        <v>278</v>
      </c>
      <c r="G3788">
        <v>0</v>
      </c>
    </row>
    <row r="3789" spans="1:7" hidden="1" x14ac:dyDescent="0.35">
      <c r="A3789">
        <v>1985</v>
      </c>
      <c r="B3789" t="s">
        <v>4289</v>
      </c>
      <c r="C3789" t="s">
        <v>5480</v>
      </c>
      <c r="D3789" t="s">
        <v>13</v>
      </c>
      <c r="E3789" t="s">
        <v>19</v>
      </c>
      <c r="F3789">
        <v>216</v>
      </c>
      <c r="G3789">
        <v>0</v>
      </c>
    </row>
    <row r="3790" spans="1:7" hidden="1" x14ac:dyDescent="0.35">
      <c r="A3790">
        <v>1985</v>
      </c>
      <c r="B3790" t="s">
        <v>4289</v>
      </c>
      <c r="C3790" t="s">
        <v>5481</v>
      </c>
      <c r="D3790" t="s">
        <v>13</v>
      </c>
      <c r="E3790" t="s">
        <v>19</v>
      </c>
      <c r="F3790">
        <v>148</v>
      </c>
      <c r="G3790">
        <v>0</v>
      </c>
    </row>
    <row r="3791" spans="1:7" hidden="1" x14ac:dyDescent="0.35">
      <c r="A3791">
        <v>1985</v>
      </c>
      <c r="B3791" t="s">
        <v>4289</v>
      </c>
      <c r="C3791" t="s">
        <v>5482</v>
      </c>
      <c r="D3791" t="s">
        <v>13</v>
      </c>
      <c r="E3791" t="s">
        <v>19</v>
      </c>
      <c r="F3791">
        <v>146</v>
      </c>
      <c r="G3791">
        <v>0</v>
      </c>
    </row>
    <row r="3792" spans="1:7" hidden="1" x14ac:dyDescent="0.35">
      <c r="A3792">
        <v>1985</v>
      </c>
      <c r="B3792" t="s">
        <v>4289</v>
      </c>
      <c r="C3792" t="s">
        <v>5483</v>
      </c>
      <c r="D3792" t="s">
        <v>13</v>
      </c>
      <c r="E3792" t="s">
        <v>19</v>
      </c>
      <c r="F3792">
        <v>93</v>
      </c>
      <c r="G3792">
        <v>0</v>
      </c>
    </row>
    <row r="3793" spans="1:7" hidden="1" x14ac:dyDescent="0.35">
      <c r="A3793">
        <v>1985</v>
      </c>
      <c r="B3793" t="s">
        <v>4289</v>
      </c>
      <c r="C3793" t="s">
        <v>5484</v>
      </c>
      <c r="D3793" t="s">
        <v>13</v>
      </c>
      <c r="E3793" t="s">
        <v>19</v>
      </c>
      <c r="F3793">
        <v>49</v>
      </c>
      <c r="G3793">
        <v>0</v>
      </c>
    </row>
    <row r="3794" spans="1:7" hidden="1" x14ac:dyDescent="0.35">
      <c r="A3794">
        <v>1985</v>
      </c>
      <c r="B3794" t="s">
        <v>4295</v>
      </c>
      <c r="C3794" t="s">
        <v>5485</v>
      </c>
      <c r="D3794" t="s">
        <v>13</v>
      </c>
      <c r="E3794" t="s">
        <v>19</v>
      </c>
      <c r="F3794">
        <v>45941</v>
      </c>
      <c r="G3794">
        <v>0</v>
      </c>
    </row>
    <row r="3795" spans="1:7" hidden="1" x14ac:dyDescent="0.35">
      <c r="A3795">
        <v>1985</v>
      </c>
      <c r="B3795" t="s">
        <v>4295</v>
      </c>
      <c r="C3795" t="s">
        <v>5486</v>
      </c>
      <c r="D3795" t="s">
        <v>13</v>
      </c>
      <c r="E3795" t="s">
        <v>17</v>
      </c>
      <c r="F3795">
        <v>27040</v>
      </c>
      <c r="G3795">
        <v>0</v>
      </c>
    </row>
    <row r="3796" spans="1:7" hidden="1" x14ac:dyDescent="0.35">
      <c r="A3796">
        <v>1985</v>
      </c>
      <c r="B3796" t="s">
        <v>4295</v>
      </c>
      <c r="C3796" t="s">
        <v>5487</v>
      </c>
      <c r="D3796" t="s">
        <v>13</v>
      </c>
      <c r="E3796" t="s">
        <v>19</v>
      </c>
      <c r="F3796">
        <v>4470</v>
      </c>
      <c r="G3796">
        <v>0</v>
      </c>
    </row>
    <row r="3797" spans="1:7" hidden="1" x14ac:dyDescent="0.35">
      <c r="A3797">
        <v>1985</v>
      </c>
      <c r="B3797" t="s">
        <v>4295</v>
      </c>
      <c r="C3797" t="s">
        <v>5488</v>
      </c>
      <c r="D3797" t="s">
        <v>13</v>
      </c>
      <c r="E3797" t="s">
        <v>32</v>
      </c>
      <c r="F3797">
        <v>834</v>
      </c>
      <c r="G3797">
        <v>0</v>
      </c>
    </row>
    <row r="3798" spans="1:7" hidden="1" x14ac:dyDescent="0.35">
      <c r="A3798">
        <v>1985</v>
      </c>
      <c r="B3798" t="s">
        <v>4295</v>
      </c>
      <c r="C3798" t="s">
        <v>5489</v>
      </c>
      <c r="D3798" t="s">
        <v>13</v>
      </c>
      <c r="E3798" t="s">
        <v>137</v>
      </c>
      <c r="F3798">
        <v>294</v>
      </c>
      <c r="G3798">
        <v>0</v>
      </c>
    </row>
    <row r="3799" spans="1:7" hidden="1" x14ac:dyDescent="0.35">
      <c r="A3799">
        <v>1985</v>
      </c>
      <c r="B3799" t="s">
        <v>4295</v>
      </c>
      <c r="C3799" t="s">
        <v>5490</v>
      </c>
      <c r="D3799" t="s">
        <v>13</v>
      </c>
      <c r="E3799" t="s">
        <v>19</v>
      </c>
      <c r="F3799">
        <v>148</v>
      </c>
      <c r="G3799">
        <v>0</v>
      </c>
    </row>
    <row r="3800" spans="1:7" hidden="1" x14ac:dyDescent="0.35">
      <c r="A3800">
        <v>1985</v>
      </c>
      <c r="B3800" t="s">
        <v>4295</v>
      </c>
      <c r="C3800" t="s">
        <v>5491</v>
      </c>
      <c r="D3800" t="s">
        <v>13</v>
      </c>
      <c r="E3800" t="s">
        <v>19</v>
      </c>
      <c r="F3800">
        <v>145</v>
      </c>
      <c r="G3800">
        <v>0</v>
      </c>
    </row>
    <row r="3801" spans="1:7" hidden="1" x14ac:dyDescent="0.35">
      <c r="A3801">
        <v>1985</v>
      </c>
      <c r="B3801" t="s">
        <v>4295</v>
      </c>
      <c r="C3801" t="s">
        <v>5492</v>
      </c>
      <c r="D3801" t="s">
        <v>13</v>
      </c>
      <c r="E3801" t="s">
        <v>19</v>
      </c>
      <c r="F3801">
        <v>134</v>
      </c>
      <c r="G3801">
        <v>0</v>
      </c>
    </row>
    <row r="3802" spans="1:7" hidden="1" x14ac:dyDescent="0.35">
      <c r="A3802">
        <v>1985</v>
      </c>
      <c r="B3802" t="s">
        <v>4295</v>
      </c>
      <c r="C3802" t="s">
        <v>5493</v>
      </c>
      <c r="D3802" t="s">
        <v>13</v>
      </c>
      <c r="E3802" t="s">
        <v>19</v>
      </c>
      <c r="F3802">
        <v>88</v>
      </c>
      <c r="G3802">
        <v>0</v>
      </c>
    </row>
    <row r="3803" spans="1:7" hidden="1" x14ac:dyDescent="0.35">
      <c r="A3803">
        <v>1985</v>
      </c>
      <c r="B3803" t="s">
        <v>4295</v>
      </c>
      <c r="C3803" t="s">
        <v>5494</v>
      </c>
      <c r="D3803" t="s">
        <v>13</v>
      </c>
      <c r="E3803" t="s">
        <v>19</v>
      </c>
      <c r="F3803">
        <v>76</v>
      </c>
      <c r="G3803">
        <v>0</v>
      </c>
    </row>
    <row r="3804" spans="1:7" hidden="1" x14ac:dyDescent="0.35">
      <c r="A3804">
        <v>1985</v>
      </c>
      <c r="B3804" t="s">
        <v>4308</v>
      </c>
      <c r="C3804" t="s">
        <v>5495</v>
      </c>
      <c r="D3804" t="s">
        <v>13</v>
      </c>
      <c r="E3804" t="s">
        <v>19</v>
      </c>
      <c r="F3804">
        <v>43149</v>
      </c>
      <c r="G3804">
        <v>0</v>
      </c>
    </row>
    <row r="3805" spans="1:7" hidden="1" x14ac:dyDescent="0.35">
      <c r="A3805">
        <v>1985</v>
      </c>
      <c r="B3805" t="s">
        <v>4308</v>
      </c>
      <c r="C3805" t="s">
        <v>5496</v>
      </c>
      <c r="D3805" t="s">
        <v>13</v>
      </c>
      <c r="E3805" t="s">
        <v>17</v>
      </c>
      <c r="F3805">
        <v>15170</v>
      </c>
      <c r="G3805">
        <v>0</v>
      </c>
    </row>
    <row r="3806" spans="1:7" hidden="1" x14ac:dyDescent="0.35">
      <c r="A3806">
        <v>1985</v>
      </c>
      <c r="B3806" t="s">
        <v>4308</v>
      </c>
      <c r="C3806" t="s">
        <v>5497</v>
      </c>
      <c r="D3806" t="s">
        <v>13</v>
      </c>
      <c r="E3806" t="s">
        <v>1952</v>
      </c>
      <c r="F3806">
        <v>5763</v>
      </c>
      <c r="G3806">
        <v>0</v>
      </c>
    </row>
    <row r="3807" spans="1:7" hidden="1" x14ac:dyDescent="0.35">
      <c r="A3807">
        <v>1985</v>
      </c>
      <c r="B3807" t="s">
        <v>4308</v>
      </c>
      <c r="C3807" t="s">
        <v>5498</v>
      </c>
      <c r="D3807" t="s">
        <v>13</v>
      </c>
      <c r="E3807" t="s">
        <v>19</v>
      </c>
      <c r="F3807">
        <v>2515</v>
      </c>
      <c r="G3807">
        <v>0</v>
      </c>
    </row>
    <row r="3808" spans="1:7" hidden="1" x14ac:dyDescent="0.35">
      <c r="A3808">
        <v>1985</v>
      </c>
      <c r="B3808" t="s">
        <v>4308</v>
      </c>
      <c r="C3808" t="s">
        <v>5499</v>
      </c>
      <c r="D3808" t="s">
        <v>13</v>
      </c>
      <c r="E3808" t="s">
        <v>19</v>
      </c>
      <c r="F3808">
        <v>2207</v>
      </c>
      <c r="G3808">
        <v>0</v>
      </c>
    </row>
    <row r="3809" spans="1:7" hidden="1" x14ac:dyDescent="0.35">
      <c r="A3809">
        <v>1985</v>
      </c>
      <c r="B3809" t="s">
        <v>4308</v>
      </c>
      <c r="C3809" t="s">
        <v>5500</v>
      </c>
      <c r="D3809" t="s">
        <v>13</v>
      </c>
      <c r="E3809" t="s">
        <v>147</v>
      </c>
      <c r="F3809">
        <v>1885</v>
      </c>
      <c r="G3809">
        <v>0</v>
      </c>
    </row>
    <row r="3810" spans="1:7" hidden="1" x14ac:dyDescent="0.35">
      <c r="A3810">
        <v>1985</v>
      </c>
      <c r="B3810" t="s">
        <v>4308</v>
      </c>
      <c r="C3810" t="s">
        <v>5501</v>
      </c>
      <c r="D3810" t="s">
        <v>13</v>
      </c>
      <c r="E3810" t="s">
        <v>32</v>
      </c>
      <c r="F3810">
        <v>290</v>
      </c>
      <c r="G3810">
        <v>0</v>
      </c>
    </row>
    <row r="3811" spans="1:7" hidden="1" x14ac:dyDescent="0.35">
      <c r="A3811">
        <v>1985</v>
      </c>
      <c r="B3811" t="s">
        <v>4308</v>
      </c>
      <c r="C3811" t="s">
        <v>5502</v>
      </c>
      <c r="D3811" t="s">
        <v>13</v>
      </c>
      <c r="E3811" t="s">
        <v>19</v>
      </c>
      <c r="F3811">
        <v>265</v>
      </c>
      <c r="G3811">
        <v>0</v>
      </c>
    </row>
    <row r="3812" spans="1:7" hidden="1" x14ac:dyDescent="0.35">
      <c r="A3812">
        <v>1985</v>
      </c>
      <c r="B3812" t="s">
        <v>4308</v>
      </c>
      <c r="C3812" t="s">
        <v>5503</v>
      </c>
      <c r="D3812" t="s">
        <v>13</v>
      </c>
      <c r="E3812" t="s">
        <v>19</v>
      </c>
      <c r="F3812">
        <v>193</v>
      </c>
      <c r="G3812">
        <v>0</v>
      </c>
    </row>
    <row r="3813" spans="1:7" hidden="1" x14ac:dyDescent="0.35">
      <c r="A3813">
        <v>1985</v>
      </c>
      <c r="B3813" t="s">
        <v>4308</v>
      </c>
      <c r="C3813" t="s">
        <v>5504</v>
      </c>
      <c r="D3813" t="s">
        <v>13</v>
      </c>
      <c r="E3813" t="s">
        <v>137</v>
      </c>
      <c r="F3813">
        <v>145</v>
      </c>
      <c r="G3813">
        <v>0</v>
      </c>
    </row>
    <row r="3814" spans="1:7" hidden="1" x14ac:dyDescent="0.35">
      <c r="A3814">
        <v>1985</v>
      </c>
      <c r="B3814" t="s">
        <v>4308</v>
      </c>
      <c r="C3814" t="s">
        <v>5505</v>
      </c>
      <c r="D3814" t="s">
        <v>13</v>
      </c>
      <c r="E3814" t="s">
        <v>139</v>
      </c>
      <c r="F3814">
        <v>117</v>
      </c>
      <c r="G3814">
        <v>0</v>
      </c>
    </row>
    <row r="3815" spans="1:7" hidden="1" x14ac:dyDescent="0.35">
      <c r="A3815">
        <v>1985</v>
      </c>
      <c r="B3815" t="s">
        <v>4308</v>
      </c>
      <c r="C3815" t="s">
        <v>5506</v>
      </c>
      <c r="D3815" t="s">
        <v>13</v>
      </c>
      <c r="E3815" t="s">
        <v>19</v>
      </c>
      <c r="F3815">
        <v>116</v>
      </c>
      <c r="G3815">
        <v>0</v>
      </c>
    </row>
    <row r="3816" spans="1:7" hidden="1" x14ac:dyDescent="0.35">
      <c r="A3816">
        <v>1985</v>
      </c>
      <c r="B3816" t="s">
        <v>4308</v>
      </c>
      <c r="C3816" t="s">
        <v>5507</v>
      </c>
      <c r="D3816" t="s">
        <v>13</v>
      </c>
      <c r="E3816" t="s">
        <v>19</v>
      </c>
      <c r="F3816">
        <v>84</v>
      </c>
      <c r="G3816">
        <v>0</v>
      </c>
    </row>
    <row r="3817" spans="1:7" hidden="1" x14ac:dyDescent="0.35">
      <c r="A3817">
        <v>1985</v>
      </c>
      <c r="B3817" t="s">
        <v>4308</v>
      </c>
      <c r="C3817" t="s">
        <v>5508</v>
      </c>
      <c r="D3817" t="s">
        <v>13</v>
      </c>
      <c r="E3817" t="s">
        <v>19</v>
      </c>
      <c r="F3817">
        <v>72</v>
      </c>
      <c r="G3817">
        <v>0</v>
      </c>
    </row>
    <row r="3818" spans="1:7" hidden="1" x14ac:dyDescent="0.35">
      <c r="A3818">
        <v>1985</v>
      </c>
      <c r="B3818" t="s">
        <v>4308</v>
      </c>
      <c r="C3818" t="s">
        <v>5509</v>
      </c>
      <c r="D3818" t="s">
        <v>13</v>
      </c>
      <c r="E3818" t="s">
        <v>19</v>
      </c>
      <c r="F3818">
        <v>72</v>
      </c>
      <c r="G3818">
        <v>0</v>
      </c>
    </row>
    <row r="3819" spans="1:7" hidden="1" x14ac:dyDescent="0.35">
      <c r="A3819">
        <v>1985</v>
      </c>
      <c r="B3819" t="s">
        <v>4324</v>
      </c>
      <c r="C3819" t="s">
        <v>5510</v>
      </c>
      <c r="D3819" t="s">
        <v>13</v>
      </c>
      <c r="E3819" t="s">
        <v>19</v>
      </c>
      <c r="F3819">
        <v>47660</v>
      </c>
      <c r="G3819">
        <v>0</v>
      </c>
    </row>
    <row r="3820" spans="1:7" hidden="1" x14ac:dyDescent="0.35">
      <c r="A3820">
        <v>1985</v>
      </c>
      <c r="B3820" t="s">
        <v>4324</v>
      </c>
      <c r="C3820" t="s">
        <v>5511</v>
      </c>
      <c r="D3820" t="s">
        <v>13</v>
      </c>
      <c r="E3820" t="s">
        <v>17</v>
      </c>
      <c r="F3820">
        <v>16390</v>
      </c>
      <c r="G3820">
        <v>0</v>
      </c>
    </row>
    <row r="3821" spans="1:7" hidden="1" x14ac:dyDescent="0.35">
      <c r="A3821">
        <v>1985</v>
      </c>
      <c r="B3821" t="s">
        <v>4324</v>
      </c>
      <c r="C3821" t="s">
        <v>5512</v>
      </c>
      <c r="D3821" t="s">
        <v>13</v>
      </c>
      <c r="E3821" t="s">
        <v>19</v>
      </c>
      <c r="F3821">
        <v>5842</v>
      </c>
      <c r="G3821">
        <v>0</v>
      </c>
    </row>
    <row r="3822" spans="1:7" hidden="1" x14ac:dyDescent="0.35">
      <c r="A3822">
        <v>1985</v>
      </c>
      <c r="B3822" t="s">
        <v>4324</v>
      </c>
      <c r="C3822" t="s">
        <v>5513</v>
      </c>
      <c r="D3822" t="s">
        <v>13</v>
      </c>
      <c r="E3822" t="s">
        <v>137</v>
      </c>
      <c r="F3822">
        <v>387</v>
      </c>
      <c r="G3822">
        <v>0</v>
      </c>
    </row>
    <row r="3823" spans="1:7" hidden="1" x14ac:dyDescent="0.35">
      <c r="A3823">
        <v>1985</v>
      </c>
      <c r="B3823" t="s">
        <v>4324</v>
      </c>
      <c r="C3823" t="s">
        <v>5514</v>
      </c>
      <c r="D3823" t="s">
        <v>13</v>
      </c>
      <c r="E3823" t="s">
        <v>19</v>
      </c>
      <c r="F3823">
        <v>268</v>
      </c>
      <c r="G3823">
        <v>0</v>
      </c>
    </row>
    <row r="3824" spans="1:7" hidden="1" x14ac:dyDescent="0.35">
      <c r="A3824">
        <v>1985</v>
      </c>
      <c r="B3824" t="s">
        <v>4324</v>
      </c>
      <c r="C3824" t="s">
        <v>5515</v>
      </c>
      <c r="D3824" t="s">
        <v>13</v>
      </c>
      <c r="E3824" t="s">
        <v>5178</v>
      </c>
      <c r="F3824">
        <v>210</v>
      </c>
      <c r="G3824">
        <v>0</v>
      </c>
    </row>
    <row r="3825" spans="1:7" hidden="1" x14ac:dyDescent="0.35">
      <c r="A3825">
        <v>1985</v>
      </c>
      <c r="B3825" t="s">
        <v>4324</v>
      </c>
      <c r="C3825" t="s">
        <v>5516</v>
      </c>
      <c r="D3825" t="s">
        <v>13</v>
      </c>
      <c r="E3825" t="s">
        <v>32</v>
      </c>
      <c r="F3825">
        <v>210</v>
      </c>
      <c r="G3825">
        <v>0</v>
      </c>
    </row>
    <row r="3826" spans="1:7" hidden="1" x14ac:dyDescent="0.35">
      <c r="A3826">
        <v>1985</v>
      </c>
      <c r="B3826" t="s">
        <v>4324</v>
      </c>
      <c r="C3826" t="s">
        <v>5517</v>
      </c>
      <c r="D3826" t="s">
        <v>13</v>
      </c>
      <c r="E3826" t="s">
        <v>19</v>
      </c>
      <c r="F3826">
        <v>161</v>
      </c>
      <c r="G3826">
        <v>0</v>
      </c>
    </row>
    <row r="3827" spans="1:7" hidden="1" x14ac:dyDescent="0.35">
      <c r="A3827">
        <v>1985</v>
      </c>
      <c r="B3827" t="s">
        <v>4334</v>
      </c>
      <c r="C3827" t="s">
        <v>5518</v>
      </c>
      <c r="D3827" t="s">
        <v>13</v>
      </c>
      <c r="E3827" t="s">
        <v>19</v>
      </c>
      <c r="F3827">
        <v>48755</v>
      </c>
      <c r="G3827">
        <v>0</v>
      </c>
    </row>
    <row r="3828" spans="1:7" hidden="1" x14ac:dyDescent="0.35">
      <c r="A3828">
        <v>1985</v>
      </c>
      <c r="B3828" t="s">
        <v>4334</v>
      </c>
      <c r="C3828" t="s">
        <v>5519</v>
      </c>
      <c r="D3828" t="s">
        <v>13</v>
      </c>
      <c r="E3828" t="s">
        <v>19</v>
      </c>
      <c r="F3828">
        <v>5181</v>
      </c>
      <c r="G3828">
        <v>0</v>
      </c>
    </row>
    <row r="3829" spans="1:7" hidden="1" x14ac:dyDescent="0.35">
      <c r="A3829">
        <v>1985</v>
      </c>
      <c r="B3829" t="s">
        <v>4334</v>
      </c>
      <c r="C3829" t="s">
        <v>5520</v>
      </c>
      <c r="D3829" t="s">
        <v>13</v>
      </c>
      <c r="E3829" t="s">
        <v>147</v>
      </c>
      <c r="F3829">
        <v>3601</v>
      </c>
      <c r="G3829">
        <v>0</v>
      </c>
    </row>
    <row r="3830" spans="1:7" hidden="1" x14ac:dyDescent="0.35">
      <c r="A3830">
        <v>1985</v>
      </c>
      <c r="B3830" t="s">
        <v>4334</v>
      </c>
      <c r="C3830" t="s">
        <v>5521</v>
      </c>
      <c r="D3830" t="s">
        <v>13</v>
      </c>
      <c r="E3830" t="s">
        <v>17</v>
      </c>
      <c r="F3830">
        <v>2939</v>
      </c>
      <c r="G3830">
        <v>0</v>
      </c>
    </row>
    <row r="3831" spans="1:7" hidden="1" x14ac:dyDescent="0.35">
      <c r="A3831">
        <v>1985</v>
      </c>
      <c r="B3831" t="s">
        <v>4334</v>
      </c>
      <c r="C3831" t="s">
        <v>5522</v>
      </c>
      <c r="D3831" t="s">
        <v>13</v>
      </c>
      <c r="E3831" t="s">
        <v>19</v>
      </c>
      <c r="F3831">
        <v>1834</v>
      </c>
      <c r="G3831">
        <v>0</v>
      </c>
    </row>
    <row r="3832" spans="1:7" hidden="1" x14ac:dyDescent="0.35">
      <c r="A3832">
        <v>1985</v>
      </c>
      <c r="B3832" t="s">
        <v>4334</v>
      </c>
      <c r="C3832" t="s">
        <v>5523</v>
      </c>
      <c r="D3832" t="s">
        <v>13</v>
      </c>
      <c r="E3832" t="s">
        <v>19</v>
      </c>
      <c r="F3832">
        <v>875</v>
      </c>
      <c r="G3832">
        <v>0</v>
      </c>
    </row>
    <row r="3833" spans="1:7" hidden="1" x14ac:dyDescent="0.35">
      <c r="A3833">
        <v>1985</v>
      </c>
      <c r="B3833" t="s">
        <v>4334</v>
      </c>
      <c r="C3833" t="s">
        <v>5524</v>
      </c>
      <c r="D3833" t="s">
        <v>13</v>
      </c>
      <c r="E3833" t="s">
        <v>137</v>
      </c>
      <c r="F3833">
        <v>840</v>
      </c>
      <c r="G3833">
        <v>0</v>
      </c>
    </row>
    <row r="3834" spans="1:7" hidden="1" x14ac:dyDescent="0.35">
      <c r="A3834">
        <v>1985</v>
      </c>
      <c r="B3834" t="s">
        <v>4334</v>
      </c>
      <c r="C3834" t="s">
        <v>5525</v>
      </c>
      <c r="D3834" t="s">
        <v>13</v>
      </c>
      <c r="E3834" t="s">
        <v>19</v>
      </c>
      <c r="F3834">
        <v>386</v>
      </c>
      <c r="G3834">
        <v>0</v>
      </c>
    </row>
    <row r="3835" spans="1:7" hidden="1" x14ac:dyDescent="0.35">
      <c r="A3835">
        <v>1985</v>
      </c>
      <c r="B3835" t="s">
        <v>4334</v>
      </c>
      <c r="C3835" t="s">
        <v>5526</v>
      </c>
      <c r="D3835" t="s">
        <v>13</v>
      </c>
      <c r="E3835" t="s">
        <v>19</v>
      </c>
      <c r="F3835">
        <v>326</v>
      </c>
      <c r="G3835">
        <v>0</v>
      </c>
    </row>
    <row r="3836" spans="1:7" hidden="1" x14ac:dyDescent="0.35">
      <c r="A3836">
        <v>1985</v>
      </c>
      <c r="B3836" t="s">
        <v>4334</v>
      </c>
      <c r="C3836" t="s">
        <v>5527</v>
      </c>
      <c r="D3836" t="s">
        <v>13</v>
      </c>
      <c r="E3836" t="s">
        <v>19</v>
      </c>
      <c r="F3836">
        <v>218</v>
      </c>
      <c r="G3836">
        <v>0</v>
      </c>
    </row>
    <row r="3837" spans="1:7" hidden="1" x14ac:dyDescent="0.35">
      <c r="A3837">
        <v>1985</v>
      </c>
      <c r="B3837" t="s">
        <v>1708</v>
      </c>
      <c r="C3837" t="s">
        <v>5528</v>
      </c>
      <c r="D3837" t="s">
        <v>13</v>
      </c>
      <c r="E3837" t="s">
        <v>19</v>
      </c>
      <c r="F3837">
        <v>31447</v>
      </c>
      <c r="G3837">
        <v>0</v>
      </c>
    </row>
    <row r="3838" spans="1:7" hidden="1" x14ac:dyDescent="0.35">
      <c r="A3838">
        <v>1985</v>
      </c>
      <c r="B3838" t="s">
        <v>1708</v>
      </c>
      <c r="C3838" t="s">
        <v>5529</v>
      </c>
      <c r="D3838" t="s">
        <v>13</v>
      </c>
      <c r="E3838" t="s">
        <v>1952</v>
      </c>
      <c r="F3838">
        <v>21550</v>
      </c>
      <c r="G3838">
        <v>0</v>
      </c>
    </row>
    <row r="3839" spans="1:7" hidden="1" x14ac:dyDescent="0.35">
      <c r="A3839">
        <v>1985</v>
      </c>
      <c r="B3839" t="s">
        <v>1708</v>
      </c>
      <c r="C3839" t="s">
        <v>5530</v>
      </c>
      <c r="D3839" t="s">
        <v>13</v>
      </c>
      <c r="E3839" t="s">
        <v>134</v>
      </c>
      <c r="F3839">
        <v>7042</v>
      </c>
      <c r="G3839">
        <v>0</v>
      </c>
    </row>
    <row r="3840" spans="1:7" hidden="1" x14ac:dyDescent="0.35">
      <c r="A3840">
        <v>1985</v>
      </c>
      <c r="B3840" t="s">
        <v>1708</v>
      </c>
      <c r="C3840" t="s">
        <v>5531</v>
      </c>
      <c r="D3840" t="s">
        <v>13</v>
      </c>
      <c r="E3840" t="s">
        <v>17</v>
      </c>
      <c r="F3840">
        <v>2664</v>
      </c>
      <c r="G3840">
        <v>0</v>
      </c>
    </row>
    <row r="3841" spans="1:7" hidden="1" x14ac:dyDescent="0.35">
      <c r="A3841">
        <v>1985</v>
      </c>
      <c r="B3841" t="s">
        <v>1708</v>
      </c>
      <c r="C3841" t="s">
        <v>5532</v>
      </c>
      <c r="D3841" t="s">
        <v>13</v>
      </c>
      <c r="E3841" t="s">
        <v>19</v>
      </c>
      <c r="F3841">
        <v>668</v>
      </c>
      <c r="G3841">
        <v>0</v>
      </c>
    </row>
    <row r="3842" spans="1:7" hidden="1" x14ac:dyDescent="0.35">
      <c r="A3842">
        <v>1985</v>
      </c>
      <c r="B3842" t="s">
        <v>1708</v>
      </c>
      <c r="C3842" t="s">
        <v>5533</v>
      </c>
      <c r="D3842" t="s">
        <v>13</v>
      </c>
      <c r="E3842" t="s">
        <v>137</v>
      </c>
      <c r="F3842">
        <v>622</v>
      </c>
      <c r="G3842">
        <v>0</v>
      </c>
    </row>
    <row r="3843" spans="1:7" hidden="1" x14ac:dyDescent="0.35">
      <c r="A3843">
        <v>1985</v>
      </c>
      <c r="B3843" t="s">
        <v>1708</v>
      </c>
      <c r="C3843" t="s">
        <v>5534</v>
      </c>
      <c r="D3843" t="s">
        <v>13</v>
      </c>
      <c r="E3843" t="s">
        <v>19</v>
      </c>
      <c r="F3843">
        <v>370</v>
      </c>
      <c r="G3843">
        <v>0</v>
      </c>
    </row>
    <row r="3844" spans="1:7" hidden="1" x14ac:dyDescent="0.35">
      <c r="A3844">
        <v>1985</v>
      </c>
      <c r="B3844" t="s">
        <v>1708</v>
      </c>
      <c r="C3844" t="s">
        <v>5535</v>
      </c>
      <c r="D3844" t="s">
        <v>13</v>
      </c>
      <c r="E3844" t="s">
        <v>19</v>
      </c>
      <c r="F3844">
        <v>320</v>
      </c>
      <c r="G3844">
        <v>0</v>
      </c>
    </row>
    <row r="3845" spans="1:7" hidden="1" x14ac:dyDescent="0.35">
      <c r="A3845">
        <v>1985</v>
      </c>
      <c r="B3845" t="s">
        <v>1708</v>
      </c>
      <c r="C3845" t="s">
        <v>5536</v>
      </c>
      <c r="D3845" t="s">
        <v>13</v>
      </c>
      <c r="E3845" t="s">
        <v>19</v>
      </c>
      <c r="F3845">
        <v>250</v>
      </c>
      <c r="G3845">
        <v>0</v>
      </c>
    </row>
    <row r="3846" spans="1:7" hidden="1" x14ac:dyDescent="0.35">
      <c r="A3846">
        <v>1985</v>
      </c>
      <c r="B3846" t="s">
        <v>1708</v>
      </c>
      <c r="C3846" t="s">
        <v>5537</v>
      </c>
      <c r="D3846" t="s">
        <v>13</v>
      </c>
      <c r="E3846" t="s">
        <v>19</v>
      </c>
      <c r="F3846">
        <v>101</v>
      </c>
      <c r="G3846">
        <v>0</v>
      </c>
    </row>
    <row r="3847" spans="1:7" hidden="1" x14ac:dyDescent="0.35">
      <c r="A3847">
        <v>1985</v>
      </c>
      <c r="B3847" t="s">
        <v>1712</v>
      </c>
      <c r="C3847" t="s">
        <v>5538</v>
      </c>
      <c r="D3847" t="s">
        <v>13</v>
      </c>
      <c r="E3847" t="s">
        <v>19</v>
      </c>
      <c r="F3847">
        <v>20401</v>
      </c>
      <c r="G3847">
        <v>0</v>
      </c>
    </row>
    <row r="3848" spans="1:7" hidden="1" x14ac:dyDescent="0.35">
      <c r="A3848">
        <v>1985</v>
      </c>
      <c r="B3848" t="s">
        <v>1712</v>
      </c>
      <c r="C3848" t="s">
        <v>4354</v>
      </c>
      <c r="D3848" t="s">
        <v>13</v>
      </c>
      <c r="E3848" t="s">
        <v>134</v>
      </c>
      <c r="F3848">
        <v>13289</v>
      </c>
      <c r="G3848">
        <v>0</v>
      </c>
    </row>
    <row r="3849" spans="1:7" hidden="1" x14ac:dyDescent="0.35">
      <c r="A3849">
        <v>1985</v>
      </c>
      <c r="B3849" t="s">
        <v>1712</v>
      </c>
      <c r="C3849" t="s">
        <v>5539</v>
      </c>
      <c r="D3849" t="s">
        <v>13</v>
      </c>
      <c r="E3849" t="s">
        <v>19</v>
      </c>
      <c r="F3849">
        <v>11445</v>
      </c>
      <c r="G3849">
        <v>0</v>
      </c>
    </row>
    <row r="3850" spans="1:7" hidden="1" x14ac:dyDescent="0.35">
      <c r="A3850">
        <v>1985</v>
      </c>
      <c r="B3850" t="s">
        <v>1712</v>
      </c>
      <c r="C3850" t="s">
        <v>4356</v>
      </c>
      <c r="D3850" t="s">
        <v>13</v>
      </c>
      <c r="E3850" t="s">
        <v>17</v>
      </c>
      <c r="F3850">
        <v>9043</v>
      </c>
      <c r="G3850">
        <v>0</v>
      </c>
    </row>
    <row r="3851" spans="1:7" hidden="1" x14ac:dyDescent="0.35">
      <c r="A3851">
        <v>1985</v>
      </c>
      <c r="B3851" t="s">
        <v>1712</v>
      </c>
      <c r="C3851" t="s">
        <v>5540</v>
      </c>
      <c r="D3851" t="s">
        <v>13</v>
      </c>
      <c r="E3851" t="s">
        <v>19</v>
      </c>
      <c r="F3851">
        <v>4805</v>
      </c>
      <c r="G3851">
        <v>0</v>
      </c>
    </row>
    <row r="3852" spans="1:7" hidden="1" x14ac:dyDescent="0.35">
      <c r="A3852">
        <v>1985</v>
      </c>
      <c r="B3852" t="s">
        <v>1712</v>
      </c>
      <c r="C3852" t="s">
        <v>5541</v>
      </c>
      <c r="D3852" t="s">
        <v>13</v>
      </c>
      <c r="E3852" t="s">
        <v>19</v>
      </c>
      <c r="F3852">
        <v>3082</v>
      </c>
      <c r="G3852">
        <v>0</v>
      </c>
    </row>
    <row r="3853" spans="1:7" hidden="1" x14ac:dyDescent="0.35">
      <c r="A3853">
        <v>1985</v>
      </c>
      <c r="B3853" t="s">
        <v>1712</v>
      </c>
      <c r="C3853" t="s">
        <v>5542</v>
      </c>
      <c r="D3853" t="s">
        <v>13</v>
      </c>
      <c r="E3853" t="s">
        <v>147</v>
      </c>
      <c r="F3853">
        <v>1411</v>
      </c>
      <c r="G3853">
        <v>0</v>
      </c>
    </row>
    <row r="3854" spans="1:7" hidden="1" x14ac:dyDescent="0.35">
      <c r="A3854">
        <v>1985</v>
      </c>
      <c r="B3854" t="s">
        <v>1712</v>
      </c>
      <c r="C3854" t="s">
        <v>5543</v>
      </c>
      <c r="D3854" t="s">
        <v>13</v>
      </c>
      <c r="E3854" t="s">
        <v>19</v>
      </c>
      <c r="F3854">
        <v>1013</v>
      </c>
      <c r="G3854">
        <v>0</v>
      </c>
    </row>
    <row r="3855" spans="1:7" hidden="1" x14ac:dyDescent="0.35">
      <c r="A3855">
        <v>1985</v>
      </c>
      <c r="B3855" t="s">
        <v>1712</v>
      </c>
      <c r="C3855" t="s">
        <v>5544</v>
      </c>
      <c r="D3855" t="s">
        <v>13</v>
      </c>
      <c r="E3855" t="s">
        <v>19</v>
      </c>
      <c r="F3855">
        <v>673</v>
      </c>
      <c r="G3855">
        <v>0</v>
      </c>
    </row>
    <row r="3856" spans="1:7" hidden="1" x14ac:dyDescent="0.35">
      <c r="A3856">
        <v>1985</v>
      </c>
      <c r="B3856" t="s">
        <v>1712</v>
      </c>
      <c r="C3856" t="s">
        <v>5545</v>
      </c>
      <c r="D3856" t="s">
        <v>13</v>
      </c>
      <c r="E3856" t="s">
        <v>19</v>
      </c>
      <c r="F3856">
        <v>414</v>
      </c>
      <c r="G3856">
        <v>0</v>
      </c>
    </row>
    <row r="3857" spans="1:7" hidden="1" x14ac:dyDescent="0.35">
      <c r="A3857">
        <v>1985</v>
      </c>
      <c r="B3857" t="s">
        <v>1712</v>
      </c>
      <c r="C3857" t="s">
        <v>5546</v>
      </c>
      <c r="D3857" t="s">
        <v>13</v>
      </c>
      <c r="E3857" t="s">
        <v>19</v>
      </c>
      <c r="F3857">
        <v>208</v>
      </c>
      <c r="G3857">
        <v>0</v>
      </c>
    </row>
    <row r="3858" spans="1:7" hidden="1" x14ac:dyDescent="0.35">
      <c r="A3858">
        <v>1985</v>
      </c>
      <c r="B3858" t="s">
        <v>1712</v>
      </c>
      <c r="C3858" t="s">
        <v>5547</v>
      </c>
      <c r="D3858" t="s">
        <v>13</v>
      </c>
      <c r="E3858" t="s">
        <v>19</v>
      </c>
      <c r="F3858">
        <v>126</v>
      </c>
      <c r="G3858">
        <v>0</v>
      </c>
    </row>
    <row r="3859" spans="1:7" x14ac:dyDescent="0.35">
      <c r="A3859">
        <v>1985</v>
      </c>
      <c r="B3859" t="s">
        <v>4360</v>
      </c>
      <c r="C3859" t="s">
        <v>143</v>
      </c>
      <c r="D3859" t="s">
        <v>13</v>
      </c>
      <c r="E3859" t="s">
        <v>19</v>
      </c>
      <c r="F3859" s="4">
        <v>54337</v>
      </c>
      <c r="G3859">
        <v>1</v>
      </c>
    </row>
    <row r="3860" spans="1:7" x14ac:dyDescent="0.35">
      <c r="A3860">
        <v>1985</v>
      </c>
      <c r="B3860" t="s">
        <v>4360</v>
      </c>
      <c r="C3860" t="s">
        <v>5548</v>
      </c>
      <c r="D3860" t="s">
        <v>13</v>
      </c>
      <c r="E3860" t="s">
        <v>17</v>
      </c>
      <c r="F3860" s="4">
        <v>6536</v>
      </c>
      <c r="G3860">
        <v>1</v>
      </c>
    </row>
    <row r="3861" spans="1:7" x14ac:dyDescent="0.35">
      <c r="A3861">
        <v>1985</v>
      </c>
      <c r="B3861" t="s">
        <v>4360</v>
      </c>
      <c r="C3861" t="s">
        <v>3722</v>
      </c>
      <c r="D3861" t="s">
        <v>13</v>
      </c>
      <c r="E3861" t="s">
        <v>1952</v>
      </c>
      <c r="F3861" s="4">
        <v>5701</v>
      </c>
      <c r="G3861">
        <v>1</v>
      </c>
    </row>
    <row r="3862" spans="1:7" x14ac:dyDescent="0.35">
      <c r="A3862">
        <v>1985</v>
      </c>
      <c r="B3862" t="s">
        <v>4360</v>
      </c>
      <c r="C3862" t="s">
        <v>5549</v>
      </c>
      <c r="D3862" t="s">
        <v>13</v>
      </c>
      <c r="E3862" t="s">
        <v>19</v>
      </c>
      <c r="F3862" s="4">
        <v>2798</v>
      </c>
      <c r="G3862">
        <v>1</v>
      </c>
    </row>
    <row r="3863" spans="1:7" x14ac:dyDescent="0.35">
      <c r="A3863">
        <v>1985</v>
      </c>
      <c r="B3863" t="s">
        <v>4360</v>
      </c>
      <c r="C3863" t="s">
        <v>5550</v>
      </c>
      <c r="D3863" t="s">
        <v>13</v>
      </c>
      <c r="E3863" t="s">
        <v>19</v>
      </c>
      <c r="F3863" s="4">
        <v>1201</v>
      </c>
      <c r="G3863">
        <v>1</v>
      </c>
    </row>
    <row r="3864" spans="1:7" x14ac:dyDescent="0.35">
      <c r="A3864">
        <v>1985</v>
      </c>
      <c r="B3864" t="s">
        <v>4360</v>
      </c>
      <c r="C3864" t="s">
        <v>5551</v>
      </c>
      <c r="D3864" t="s">
        <v>13</v>
      </c>
      <c r="E3864" t="s">
        <v>19</v>
      </c>
      <c r="F3864" s="4">
        <v>408</v>
      </c>
      <c r="G3864">
        <v>1</v>
      </c>
    </row>
    <row r="3865" spans="1:7" x14ac:dyDescent="0.35">
      <c r="A3865">
        <v>1985</v>
      </c>
      <c r="B3865" t="s">
        <v>4360</v>
      </c>
      <c r="C3865" t="s">
        <v>5552</v>
      </c>
      <c r="D3865" t="s">
        <v>13</v>
      </c>
      <c r="E3865" t="s">
        <v>137</v>
      </c>
      <c r="F3865" s="4">
        <v>352</v>
      </c>
      <c r="G3865">
        <v>1</v>
      </c>
    </row>
    <row r="3866" spans="1:7" x14ac:dyDescent="0.35">
      <c r="A3866">
        <v>1985</v>
      </c>
      <c r="B3866" t="s">
        <v>4360</v>
      </c>
      <c r="C3866" t="s">
        <v>5553</v>
      </c>
      <c r="D3866" t="s">
        <v>13</v>
      </c>
      <c r="E3866" t="s">
        <v>32</v>
      </c>
      <c r="F3866" s="4">
        <v>265</v>
      </c>
      <c r="G3866">
        <v>1</v>
      </c>
    </row>
    <row r="3867" spans="1:7" x14ac:dyDescent="0.35">
      <c r="A3867">
        <v>1985</v>
      </c>
      <c r="B3867" t="s">
        <v>4360</v>
      </c>
      <c r="C3867" t="s">
        <v>5554</v>
      </c>
      <c r="D3867" t="s">
        <v>13</v>
      </c>
      <c r="E3867" t="s">
        <v>139</v>
      </c>
      <c r="F3867" s="4">
        <v>189</v>
      </c>
      <c r="G3867">
        <v>1</v>
      </c>
    </row>
    <row r="3868" spans="1:7" x14ac:dyDescent="0.35">
      <c r="A3868">
        <v>1985</v>
      </c>
      <c r="B3868" t="s">
        <v>4360</v>
      </c>
      <c r="C3868" t="s">
        <v>5555</v>
      </c>
      <c r="D3868" t="s">
        <v>13</v>
      </c>
      <c r="E3868" t="s">
        <v>19</v>
      </c>
      <c r="F3868" s="4">
        <v>67</v>
      </c>
      <c r="G3868">
        <v>1</v>
      </c>
    </row>
    <row r="3869" spans="1:7" x14ac:dyDescent="0.35">
      <c r="A3869">
        <v>1985</v>
      </c>
      <c r="B3869" t="s">
        <v>4360</v>
      </c>
      <c r="C3869" t="s">
        <v>5556</v>
      </c>
      <c r="D3869" t="s">
        <v>96</v>
      </c>
      <c r="E3869" t="s">
        <v>19</v>
      </c>
      <c r="F3869" s="4">
        <v>66</v>
      </c>
      <c r="G3869">
        <v>1</v>
      </c>
    </row>
    <row r="3870" spans="1:7" hidden="1" x14ac:dyDescent="0.35">
      <c r="A3870">
        <v>1985</v>
      </c>
      <c r="B3870" t="s">
        <v>4367</v>
      </c>
      <c r="C3870" t="s">
        <v>5557</v>
      </c>
      <c r="D3870" t="s">
        <v>13</v>
      </c>
      <c r="E3870" t="s">
        <v>19</v>
      </c>
      <c r="F3870">
        <v>43590</v>
      </c>
      <c r="G3870">
        <v>0</v>
      </c>
    </row>
    <row r="3871" spans="1:7" hidden="1" x14ac:dyDescent="0.35">
      <c r="A3871">
        <v>1985</v>
      </c>
      <c r="B3871" t="s">
        <v>4367</v>
      </c>
      <c r="C3871" t="s">
        <v>5558</v>
      </c>
      <c r="D3871" t="s">
        <v>13</v>
      </c>
      <c r="E3871" t="s">
        <v>19</v>
      </c>
      <c r="F3871">
        <v>19213</v>
      </c>
      <c r="G3871">
        <v>0</v>
      </c>
    </row>
    <row r="3872" spans="1:7" hidden="1" x14ac:dyDescent="0.35">
      <c r="A3872">
        <v>1985</v>
      </c>
      <c r="B3872" t="s">
        <v>4367</v>
      </c>
      <c r="C3872" t="s">
        <v>5559</v>
      </c>
      <c r="D3872" t="s">
        <v>13</v>
      </c>
      <c r="E3872" t="s">
        <v>17</v>
      </c>
      <c r="F3872">
        <v>8319</v>
      </c>
      <c r="G3872">
        <v>0</v>
      </c>
    </row>
    <row r="3873" spans="1:7" hidden="1" x14ac:dyDescent="0.35">
      <c r="A3873">
        <v>1985</v>
      </c>
      <c r="B3873" t="s">
        <v>4367</v>
      </c>
      <c r="C3873" t="s">
        <v>5560</v>
      </c>
      <c r="D3873" t="s">
        <v>13</v>
      </c>
      <c r="E3873" t="s">
        <v>19</v>
      </c>
      <c r="F3873">
        <v>462</v>
      </c>
      <c r="G3873">
        <v>0</v>
      </c>
    </row>
    <row r="3874" spans="1:7" hidden="1" x14ac:dyDescent="0.35">
      <c r="A3874">
        <v>1985</v>
      </c>
      <c r="B3874" t="s">
        <v>4367</v>
      </c>
      <c r="C3874" t="s">
        <v>5561</v>
      </c>
      <c r="D3874" t="s">
        <v>13</v>
      </c>
      <c r="E3874" t="s">
        <v>19</v>
      </c>
      <c r="F3874">
        <v>192</v>
      </c>
      <c r="G3874">
        <v>0</v>
      </c>
    </row>
    <row r="3875" spans="1:7" hidden="1" x14ac:dyDescent="0.35">
      <c r="A3875">
        <v>1985</v>
      </c>
      <c r="B3875" t="s">
        <v>4367</v>
      </c>
      <c r="C3875" t="s">
        <v>5562</v>
      </c>
      <c r="D3875" t="s">
        <v>13</v>
      </c>
      <c r="E3875" t="s">
        <v>19</v>
      </c>
      <c r="F3875">
        <v>161</v>
      </c>
      <c r="G3875">
        <v>0</v>
      </c>
    </row>
    <row r="3876" spans="1:7" hidden="1" x14ac:dyDescent="0.35">
      <c r="A3876">
        <v>1985</v>
      </c>
      <c r="B3876" t="s">
        <v>4367</v>
      </c>
      <c r="C3876" t="s">
        <v>5154</v>
      </c>
      <c r="D3876" t="s">
        <v>13</v>
      </c>
      <c r="E3876" t="s">
        <v>137</v>
      </c>
      <c r="F3876">
        <v>92</v>
      </c>
      <c r="G3876">
        <v>0</v>
      </c>
    </row>
    <row r="3877" spans="1:7" hidden="1" x14ac:dyDescent="0.35">
      <c r="A3877">
        <v>1985</v>
      </c>
      <c r="B3877" t="s">
        <v>4378</v>
      </c>
      <c r="C3877" t="s">
        <v>5563</v>
      </c>
      <c r="D3877" t="s">
        <v>13</v>
      </c>
      <c r="E3877" t="s">
        <v>19</v>
      </c>
      <c r="F3877">
        <v>46843</v>
      </c>
      <c r="G3877">
        <v>0</v>
      </c>
    </row>
    <row r="3878" spans="1:7" hidden="1" x14ac:dyDescent="0.35">
      <c r="A3878">
        <v>1985</v>
      </c>
      <c r="B3878" t="s">
        <v>4378</v>
      </c>
      <c r="C3878" t="s">
        <v>4380</v>
      </c>
      <c r="D3878" t="s">
        <v>13</v>
      </c>
      <c r="E3878" t="s">
        <v>17</v>
      </c>
      <c r="F3878">
        <v>11556</v>
      </c>
      <c r="G3878">
        <v>0</v>
      </c>
    </row>
    <row r="3879" spans="1:7" hidden="1" x14ac:dyDescent="0.35">
      <c r="A3879">
        <v>1985</v>
      </c>
      <c r="B3879" t="s">
        <v>4378</v>
      </c>
      <c r="C3879" t="s">
        <v>5564</v>
      </c>
      <c r="D3879" t="s">
        <v>13</v>
      </c>
      <c r="E3879" t="s">
        <v>1952</v>
      </c>
      <c r="F3879">
        <v>2561</v>
      </c>
      <c r="G3879">
        <v>0</v>
      </c>
    </row>
    <row r="3880" spans="1:7" hidden="1" x14ac:dyDescent="0.35">
      <c r="A3880">
        <v>1985</v>
      </c>
      <c r="B3880" t="s">
        <v>4378</v>
      </c>
      <c r="C3880" t="s">
        <v>5565</v>
      </c>
      <c r="D3880" t="s">
        <v>13</v>
      </c>
      <c r="E3880" t="s">
        <v>137</v>
      </c>
      <c r="F3880">
        <v>393</v>
      </c>
      <c r="G3880">
        <v>0</v>
      </c>
    </row>
    <row r="3881" spans="1:7" hidden="1" x14ac:dyDescent="0.35">
      <c r="A3881">
        <v>1985</v>
      </c>
      <c r="B3881" t="s">
        <v>4378</v>
      </c>
      <c r="C3881" t="s">
        <v>5566</v>
      </c>
      <c r="D3881" t="s">
        <v>13</v>
      </c>
      <c r="E3881" t="s">
        <v>32</v>
      </c>
      <c r="F3881">
        <v>241</v>
      </c>
      <c r="G3881">
        <v>0</v>
      </c>
    </row>
    <row r="3882" spans="1:7" x14ac:dyDescent="0.35">
      <c r="A3882">
        <v>1985</v>
      </c>
      <c r="B3882" t="s">
        <v>4385</v>
      </c>
      <c r="C3882" t="s">
        <v>5567</v>
      </c>
      <c r="D3882" t="s">
        <v>96</v>
      </c>
      <c r="E3882" t="s">
        <v>19</v>
      </c>
      <c r="F3882" s="4">
        <v>36434</v>
      </c>
      <c r="G3882">
        <v>1</v>
      </c>
    </row>
    <row r="3883" spans="1:7" x14ac:dyDescent="0.35">
      <c r="A3883">
        <v>1985</v>
      </c>
      <c r="B3883" t="s">
        <v>4385</v>
      </c>
      <c r="C3883" t="s">
        <v>5568</v>
      </c>
      <c r="D3883" t="s">
        <v>13</v>
      </c>
      <c r="E3883" t="s">
        <v>134</v>
      </c>
      <c r="F3883" s="4">
        <v>21405</v>
      </c>
      <c r="G3883">
        <v>1</v>
      </c>
    </row>
    <row r="3884" spans="1:7" x14ac:dyDescent="0.35">
      <c r="A3884">
        <v>1985</v>
      </c>
      <c r="B3884" t="s">
        <v>4385</v>
      </c>
      <c r="C3884" t="s">
        <v>5569</v>
      </c>
      <c r="D3884" t="s">
        <v>13</v>
      </c>
      <c r="E3884" t="s">
        <v>17</v>
      </c>
      <c r="F3884" s="4">
        <v>7040</v>
      </c>
      <c r="G3884">
        <v>1</v>
      </c>
    </row>
    <row r="3885" spans="1:7" x14ac:dyDescent="0.35">
      <c r="A3885">
        <v>1985</v>
      </c>
      <c r="B3885" t="s">
        <v>4385</v>
      </c>
      <c r="C3885" t="s">
        <v>5570</v>
      </c>
      <c r="D3885" t="s">
        <v>13</v>
      </c>
      <c r="E3885" t="s">
        <v>139</v>
      </c>
      <c r="F3885" s="4">
        <v>1919</v>
      </c>
      <c r="G3885">
        <v>1</v>
      </c>
    </row>
    <row r="3886" spans="1:7" hidden="1" x14ac:dyDescent="0.35">
      <c r="A3886">
        <v>1985</v>
      </c>
      <c r="B3886" t="s">
        <v>4390</v>
      </c>
      <c r="C3886" t="s">
        <v>5571</v>
      </c>
      <c r="D3886" t="s">
        <v>13</v>
      </c>
      <c r="E3886" t="s">
        <v>19</v>
      </c>
      <c r="F3886">
        <v>31163</v>
      </c>
      <c r="G3886">
        <v>0</v>
      </c>
    </row>
    <row r="3887" spans="1:7" hidden="1" x14ac:dyDescent="0.35">
      <c r="A3887">
        <v>1985</v>
      </c>
      <c r="B3887" t="s">
        <v>4390</v>
      </c>
      <c r="C3887" t="s">
        <v>5572</v>
      </c>
      <c r="D3887" t="s">
        <v>13</v>
      </c>
      <c r="E3887" t="s">
        <v>134</v>
      </c>
      <c r="F3887">
        <v>24565</v>
      </c>
      <c r="G3887">
        <v>0</v>
      </c>
    </row>
    <row r="3888" spans="1:7" hidden="1" x14ac:dyDescent="0.35">
      <c r="A3888">
        <v>1985</v>
      </c>
      <c r="B3888" t="s">
        <v>4390</v>
      </c>
      <c r="C3888" t="s">
        <v>5573</v>
      </c>
      <c r="D3888" t="s">
        <v>13</v>
      </c>
      <c r="E3888" t="s">
        <v>17</v>
      </c>
      <c r="F3888">
        <v>4965</v>
      </c>
      <c r="G3888">
        <v>0</v>
      </c>
    </row>
    <row r="3889" spans="1:7" hidden="1" x14ac:dyDescent="0.35">
      <c r="A3889">
        <v>1985</v>
      </c>
      <c r="B3889" t="s">
        <v>4390</v>
      </c>
      <c r="C3889" t="s">
        <v>5574</v>
      </c>
      <c r="D3889" t="s">
        <v>13</v>
      </c>
      <c r="E3889" t="s">
        <v>19</v>
      </c>
      <c r="F3889">
        <v>1951</v>
      </c>
      <c r="G3889">
        <v>0</v>
      </c>
    </row>
    <row r="3890" spans="1:7" hidden="1" x14ac:dyDescent="0.35">
      <c r="A3890">
        <v>1985</v>
      </c>
      <c r="B3890" t="s">
        <v>4390</v>
      </c>
      <c r="C3890" t="s">
        <v>5575</v>
      </c>
      <c r="D3890" t="s">
        <v>13</v>
      </c>
      <c r="E3890" t="s">
        <v>19</v>
      </c>
      <c r="F3890">
        <v>477</v>
      </c>
      <c r="G3890">
        <v>0</v>
      </c>
    </row>
    <row r="3891" spans="1:7" hidden="1" x14ac:dyDescent="0.35">
      <c r="A3891">
        <v>1985</v>
      </c>
      <c r="B3891" t="s">
        <v>4390</v>
      </c>
      <c r="C3891" t="s">
        <v>5576</v>
      </c>
      <c r="D3891" t="s">
        <v>13</v>
      </c>
      <c r="E3891" t="s">
        <v>19</v>
      </c>
      <c r="F3891">
        <v>427</v>
      </c>
      <c r="G3891">
        <v>0</v>
      </c>
    </row>
    <row r="3892" spans="1:7" hidden="1" x14ac:dyDescent="0.35">
      <c r="A3892">
        <v>1985</v>
      </c>
      <c r="B3892" t="s">
        <v>4390</v>
      </c>
      <c r="C3892" t="s">
        <v>5577</v>
      </c>
      <c r="D3892" t="s">
        <v>13</v>
      </c>
      <c r="E3892" t="s">
        <v>19</v>
      </c>
      <c r="F3892">
        <v>424</v>
      </c>
      <c r="G3892">
        <v>0</v>
      </c>
    </row>
    <row r="3893" spans="1:7" hidden="1" x14ac:dyDescent="0.35">
      <c r="A3893">
        <v>1985</v>
      </c>
      <c r="B3893" t="s">
        <v>4390</v>
      </c>
      <c r="C3893" t="s">
        <v>5578</v>
      </c>
      <c r="D3893" t="s">
        <v>13</v>
      </c>
      <c r="E3893" t="s">
        <v>19</v>
      </c>
      <c r="F3893">
        <v>354</v>
      </c>
      <c r="G3893">
        <v>0</v>
      </c>
    </row>
    <row r="3894" spans="1:7" hidden="1" x14ac:dyDescent="0.35">
      <c r="A3894">
        <v>1985</v>
      </c>
      <c r="B3894" t="s">
        <v>4390</v>
      </c>
      <c r="C3894" t="s">
        <v>5579</v>
      </c>
      <c r="D3894" t="s">
        <v>13</v>
      </c>
      <c r="E3894" t="s">
        <v>19</v>
      </c>
      <c r="F3894">
        <v>318</v>
      </c>
      <c r="G3894">
        <v>0</v>
      </c>
    </row>
    <row r="3895" spans="1:7" hidden="1" x14ac:dyDescent="0.35">
      <c r="A3895">
        <v>1985</v>
      </c>
      <c r="B3895" t="s">
        <v>4390</v>
      </c>
      <c r="C3895" t="s">
        <v>5580</v>
      </c>
      <c r="D3895" t="s">
        <v>13</v>
      </c>
      <c r="E3895" t="s">
        <v>139</v>
      </c>
      <c r="F3895">
        <v>283</v>
      </c>
      <c r="G3895">
        <v>0</v>
      </c>
    </row>
    <row r="3896" spans="1:7" hidden="1" x14ac:dyDescent="0.35">
      <c r="A3896">
        <v>1985</v>
      </c>
      <c r="B3896" t="s">
        <v>4390</v>
      </c>
      <c r="C3896" t="s">
        <v>5581</v>
      </c>
      <c r="D3896" t="s">
        <v>13</v>
      </c>
      <c r="E3896" t="s">
        <v>19</v>
      </c>
      <c r="F3896">
        <v>221</v>
      </c>
      <c r="G3896">
        <v>0</v>
      </c>
    </row>
    <row r="3897" spans="1:7" x14ac:dyDescent="0.35">
      <c r="A3897">
        <v>1985</v>
      </c>
      <c r="B3897" t="s">
        <v>4398</v>
      </c>
      <c r="C3897" t="s">
        <v>25</v>
      </c>
      <c r="D3897" t="s">
        <v>13</v>
      </c>
      <c r="E3897" t="s">
        <v>19</v>
      </c>
      <c r="F3897" s="4">
        <v>13236</v>
      </c>
      <c r="G3897">
        <v>1</v>
      </c>
    </row>
    <row r="3898" spans="1:7" x14ac:dyDescent="0.35">
      <c r="A3898">
        <v>1985</v>
      </c>
      <c r="B3898" t="s">
        <v>4398</v>
      </c>
      <c r="C3898" t="s">
        <v>4921</v>
      </c>
      <c r="D3898" t="s">
        <v>13</v>
      </c>
      <c r="E3898" t="s">
        <v>134</v>
      </c>
      <c r="F3898" s="4">
        <v>10519</v>
      </c>
      <c r="G3898">
        <v>1</v>
      </c>
    </row>
    <row r="3899" spans="1:7" x14ac:dyDescent="0.35">
      <c r="A3899">
        <v>1985</v>
      </c>
      <c r="B3899" t="s">
        <v>4398</v>
      </c>
      <c r="C3899" t="s">
        <v>5582</v>
      </c>
      <c r="D3899" t="s">
        <v>13</v>
      </c>
      <c r="E3899" t="s">
        <v>1952</v>
      </c>
      <c r="F3899" s="4">
        <v>7151</v>
      </c>
      <c r="G3899">
        <v>1</v>
      </c>
    </row>
    <row r="3900" spans="1:7" x14ac:dyDescent="0.35">
      <c r="A3900">
        <v>1985</v>
      </c>
      <c r="B3900" t="s">
        <v>4398</v>
      </c>
      <c r="C3900" t="s">
        <v>5583</v>
      </c>
      <c r="D3900" t="s">
        <v>96</v>
      </c>
      <c r="E3900" t="s">
        <v>17</v>
      </c>
      <c r="F3900" s="4">
        <v>5928</v>
      </c>
      <c r="G3900">
        <v>1</v>
      </c>
    </row>
    <row r="3901" spans="1:7" x14ac:dyDescent="0.35">
      <c r="A3901">
        <v>1985</v>
      </c>
      <c r="B3901" t="s">
        <v>4398</v>
      </c>
      <c r="C3901" t="s">
        <v>5584</v>
      </c>
      <c r="D3901" t="s">
        <v>13</v>
      </c>
      <c r="E3901" t="s">
        <v>19</v>
      </c>
      <c r="F3901" s="4">
        <v>4084</v>
      </c>
      <c r="G3901">
        <v>1</v>
      </c>
    </row>
    <row r="3902" spans="1:7" x14ac:dyDescent="0.35">
      <c r="A3902">
        <v>1985</v>
      </c>
      <c r="B3902" t="s">
        <v>4398</v>
      </c>
      <c r="C3902" t="s">
        <v>5585</v>
      </c>
      <c r="D3902" t="s">
        <v>13</v>
      </c>
      <c r="E3902" t="s">
        <v>19</v>
      </c>
      <c r="F3902" s="4">
        <v>2006</v>
      </c>
      <c r="G3902">
        <v>1</v>
      </c>
    </row>
    <row r="3903" spans="1:7" x14ac:dyDescent="0.35">
      <c r="A3903">
        <v>1985</v>
      </c>
      <c r="B3903" t="s">
        <v>4398</v>
      </c>
      <c r="C3903" t="s">
        <v>5586</v>
      </c>
      <c r="D3903" t="s">
        <v>13</v>
      </c>
      <c r="E3903" t="s">
        <v>19</v>
      </c>
      <c r="F3903" s="4">
        <v>1343</v>
      </c>
      <c r="G3903">
        <v>1</v>
      </c>
    </row>
    <row r="3904" spans="1:7" x14ac:dyDescent="0.35">
      <c r="A3904">
        <v>1985</v>
      </c>
      <c r="B3904" t="s">
        <v>4398</v>
      </c>
      <c r="C3904" t="s">
        <v>5587</v>
      </c>
      <c r="D3904" t="s">
        <v>13</v>
      </c>
      <c r="E3904" t="s">
        <v>19</v>
      </c>
      <c r="F3904" s="4">
        <v>1079</v>
      </c>
      <c r="G3904">
        <v>1</v>
      </c>
    </row>
    <row r="3905" spans="1:7" x14ac:dyDescent="0.35">
      <c r="A3905">
        <v>1985</v>
      </c>
      <c r="B3905" t="s">
        <v>4398</v>
      </c>
      <c r="C3905" t="s">
        <v>5588</v>
      </c>
      <c r="D3905" t="s">
        <v>13</v>
      </c>
      <c r="E3905" t="s">
        <v>19</v>
      </c>
      <c r="F3905" s="4">
        <v>989</v>
      </c>
      <c r="G3905">
        <v>1</v>
      </c>
    </row>
    <row r="3906" spans="1:7" x14ac:dyDescent="0.35">
      <c r="A3906">
        <v>1985</v>
      </c>
      <c r="B3906" t="s">
        <v>4398</v>
      </c>
      <c r="C3906" t="s">
        <v>5589</v>
      </c>
      <c r="D3906" t="s">
        <v>13</v>
      </c>
      <c r="E3906" t="s">
        <v>137</v>
      </c>
      <c r="F3906" s="4">
        <v>975</v>
      </c>
      <c r="G3906">
        <v>1</v>
      </c>
    </row>
    <row r="3907" spans="1:7" x14ac:dyDescent="0.35">
      <c r="A3907">
        <v>1985</v>
      </c>
      <c r="B3907" t="s">
        <v>4398</v>
      </c>
      <c r="C3907" t="s">
        <v>5590</v>
      </c>
      <c r="D3907" t="s">
        <v>13</v>
      </c>
      <c r="E3907" t="s">
        <v>19</v>
      </c>
      <c r="F3907" s="4">
        <v>617</v>
      </c>
      <c r="G3907">
        <v>1</v>
      </c>
    </row>
    <row r="3908" spans="1:7" x14ac:dyDescent="0.35">
      <c r="A3908">
        <v>1985</v>
      </c>
      <c r="B3908" t="s">
        <v>4398</v>
      </c>
      <c r="C3908" t="s">
        <v>5591</v>
      </c>
      <c r="D3908" t="s">
        <v>13</v>
      </c>
      <c r="E3908" t="s">
        <v>19</v>
      </c>
      <c r="F3908" s="4">
        <v>373</v>
      </c>
      <c r="G3908">
        <v>1</v>
      </c>
    </row>
    <row r="3909" spans="1:7" x14ac:dyDescent="0.35">
      <c r="A3909">
        <v>1985</v>
      </c>
      <c r="B3909" t="s">
        <v>4398</v>
      </c>
      <c r="C3909" t="s">
        <v>5592</v>
      </c>
      <c r="D3909" t="s">
        <v>13</v>
      </c>
      <c r="E3909" t="s">
        <v>19</v>
      </c>
      <c r="F3909" s="4">
        <v>280</v>
      </c>
      <c r="G3909">
        <v>1</v>
      </c>
    </row>
    <row r="3910" spans="1:7" x14ac:dyDescent="0.35">
      <c r="A3910">
        <v>1985</v>
      </c>
      <c r="B3910" t="s">
        <v>4398</v>
      </c>
      <c r="C3910" t="s">
        <v>5593</v>
      </c>
      <c r="D3910" t="s">
        <v>13</v>
      </c>
      <c r="E3910" t="s">
        <v>139</v>
      </c>
      <c r="F3910" s="4">
        <v>275</v>
      </c>
      <c r="G3910">
        <v>1</v>
      </c>
    </row>
    <row r="3911" spans="1:7" x14ac:dyDescent="0.35">
      <c r="A3911">
        <v>1985</v>
      </c>
      <c r="B3911" t="s">
        <v>4398</v>
      </c>
      <c r="C3911" t="s">
        <v>5594</v>
      </c>
      <c r="D3911" t="s">
        <v>13</v>
      </c>
      <c r="E3911" t="s">
        <v>19</v>
      </c>
      <c r="F3911" s="4">
        <v>149</v>
      </c>
      <c r="G3911">
        <v>1</v>
      </c>
    </row>
    <row r="3912" spans="1:7" hidden="1" x14ac:dyDescent="0.35">
      <c r="A3912">
        <v>1985</v>
      </c>
      <c r="B3912" t="s">
        <v>24</v>
      </c>
      <c r="C3912" t="s">
        <v>131</v>
      </c>
      <c r="D3912" t="s">
        <v>13</v>
      </c>
      <c r="E3912" t="s">
        <v>19</v>
      </c>
      <c r="F3912">
        <v>22187</v>
      </c>
      <c r="G3912">
        <v>0</v>
      </c>
    </row>
    <row r="3913" spans="1:7" hidden="1" x14ac:dyDescent="0.35">
      <c r="A3913">
        <v>1985</v>
      </c>
      <c r="B3913" t="s">
        <v>24</v>
      </c>
      <c r="C3913" t="s">
        <v>132</v>
      </c>
      <c r="D3913" t="s">
        <v>13</v>
      </c>
      <c r="E3913" t="s">
        <v>19</v>
      </c>
      <c r="F3913">
        <v>15294</v>
      </c>
      <c r="G3913">
        <v>0</v>
      </c>
    </row>
    <row r="3914" spans="1:7" hidden="1" x14ac:dyDescent="0.35">
      <c r="A3914">
        <v>1985</v>
      </c>
      <c r="B3914" t="s">
        <v>24</v>
      </c>
      <c r="C3914" t="s">
        <v>133</v>
      </c>
      <c r="D3914" t="s">
        <v>13</v>
      </c>
      <c r="E3914" t="s">
        <v>134</v>
      </c>
      <c r="F3914">
        <v>10409</v>
      </c>
      <c r="G3914">
        <v>0</v>
      </c>
    </row>
    <row r="3915" spans="1:7" hidden="1" x14ac:dyDescent="0.35">
      <c r="A3915">
        <v>1985</v>
      </c>
      <c r="B3915" t="s">
        <v>24</v>
      </c>
      <c r="C3915" t="s">
        <v>135</v>
      </c>
      <c r="D3915" t="s">
        <v>13</v>
      </c>
      <c r="E3915" t="s">
        <v>17</v>
      </c>
      <c r="F3915">
        <v>2061</v>
      </c>
      <c r="G3915">
        <v>0</v>
      </c>
    </row>
    <row r="3916" spans="1:7" hidden="1" x14ac:dyDescent="0.35">
      <c r="A3916">
        <v>1985</v>
      </c>
      <c r="B3916" t="s">
        <v>24</v>
      </c>
      <c r="C3916" t="s">
        <v>136</v>
      </c>
      <c r="D3916" t="s">
        <v>13</v>
      </c>
      <c r="E3916" t="s">
        <v>137</v>
      </c>
      <c r="F3916">
        <v>1989</v>
      </c>
      <c r="G3916">
        <v>0</v>
      </c>
    </row>
    <row r="3917" spans="1:7" hidden="1" x14ac:dyDescent="0.35">
      <c r="A3917">
        <v>1985</v>
      </c>
      <c r="B3917" t="s">
        <v>24</v>
      </c>
      <c r="C3917" t="s">
        <v>138</v>
      </c>
      <c r="D3917" t="s">
        <v>13</v>
      </c>
      <c r="E3917" t="s">
        <v>139</v>
      </c>
      <c r="F3917">
        <v>1618</v>
      </c>
      <c r="G3917">
        <v>0</v>
      </c>
    </row>
    <row r="3918" spans="1:7" hidden="1" x14ac:dyDescent="0.35">
      <c r="A3918">
        <v>1985</v>
      </c>
      <c r="B3918" t="s">
        <v>24</v>
      </c>
      <c r="C3918" t="s">
        <v>140</v>
      </c>
      <c r="D3918" t="s">
        <v>13</v>
      </c>
      <c r="E3918" t="s">
        <v>19</v>
      </c>
      <c r="F3918">
        <v>993</v>
      </c>
      <c r="G3918">
        <v>0</v>
      </c>
    </row>
    <row r="3919" spans="1:7" hidden="1" x14ac:dyDescent="0.35">
      <c r="A3919">
        <v>1985</v>
      </c>
      <c r="B3919" t="s">
        <v>24</v>
      </c>
      <c r="C3919" t="s">
        <v>141</v>
      </c>
      <c r="D3919" t="s">
        <v>13</v>
      </c>
      <c r="E3919" t="s">
        <v>32</v>
      </c>
      <c r="F3919">
        <v>752</v>
      </c>
      <c r="G3919">
        <v>0</v>
      </c>
    </row>
    <row r="3920" spans="1:7" hidden="1" x14ac:dyDescent="0.35">
      <c r="A3920">
        <v>1985</v>
      </c>
      <c r="B3920" t="s">
        <v>24</v>
      </c>
      <c r="C3920" t="s">
        <v>142</v>
      </c>
      <c r="D3920" t="s">
        <v>13</v>
      </c>
      <c r="E3920" t="s">
        <v>19</v>
      </c>
      <c r="F3920">
        <v>619</v>
      </c>
      <c r="G3920">
        <v>0</v>
      </c>
    </row>
    <row r="3921" spans="1:7" hidden="1" x14ac:dyDescent="0.35">
      <c r="A3921">
        <v>1985</v>
      </c>
      <c r="B3921" t="s">
        <v>4410</v>
      </c>
      <c r="C3921" t="s">
        <v>5595</v>
      </c>
      <c r="D3921" t="s">
        <v>13</v>
      </c>
      <c r="E3921" t="s">
        <v>19</v>
      </c>
      <c r="F3921">
        <v>48091</v>
      </c>
      <c r="G3921">
        <v>0</v>
      </c>
    </row>
    <row r="3922" spans="1:7" hidden="1" x14ac:dyDescent="0.35">
      <c r="A3922">
        <v>1985</v>
      </c>
      <c r="B3922" t="s">
        <v>4410</v>
      </c>
      <c r="C3922" t="s">
        <v>5596</v>
      </c>
      <c r="D3922" t="s">
        <v>13</v>
      </c>
      <c r="E3922" t="s">
        <v>137</v>
      </c>
      <c r="F3922">
        <v>9675</v>
      </c>
      <c r="G3922">
        <v>0</v>
      </c>
    </row>
    <row r="3923" spans="1:7" hidden="1" x14ac:dyDescent="0.35">
      <c r="A3923">
        <v>1985</v>
      </c>
      <c r="B3923" t="s">
        <v>4410</v>
      </c>
      <c r="C3923" t="s">
        <v>5597</v>
      </c>
      <c r="D3923" t="s">
        <v>13</v>
      </c>
      <c r="E3923" t="s">
        <v>19</v>
      </c>
      <c r="F3923">
        <v>3710</v>
      </c>
      <c r="G3923">
        <v>0</v>
      </c>
    </row>
    <row r="3924" spans="1:7" hidden="1" x14ac:dyDescent="0.35">
      <c r="A3924">
        <v>1985</v>
      </c>
      <c r="B3924" t="s">
        <v>4410</v>
      </c>
      <c r="C3924" t="s">
        <v>5598</v>
      </c>
      <c r="D3924" t="s">
        <v>13</v>
      </c>
      <c r="E3924" t="s">
        <v>17</v>
      </c>
      <c r="F3924">
        <v>2420</v>
      </c>
      <c r="G3924">
        <v>0</v>
      </c>
    </row>
    <row r="3925" spans="1:7" hidden="1" x14ac:dyDescent="0.35">
      <c r="A3925">
        <v>1985</v>
      </c>
      <c r="B3925" t="s">
        <v>4410</v>
      </c>
      <c r="C3925" t="s">
        <v>5599</v>
      </c>
      <c r="D3925" t="s">
        <v>13</v>
      </c>
      <c r="E3925" t="s">
        <v>19</v>
      </c>
      <c r="F3925">
        <v>525</v>
      </c>
      <c r="G3925">
        <v>0</v>
      </c>
    </row>
    <row r="3926" spans="1:7" hidden="1" x14ac:dyDescent="0.35">
      <c r="A3926">
        <v>1985</v>
      </c>
      <c r="B3926" t="s">
        <v>4410</v>
      </c>
      <c r="C3926" t="s">
        <v>5600</v>
      </c>
      <c r="D3926" t="s">
        <v>13</v>
      </c>
      <c r="E3926" t="s">
        <v>19</v>
      </c>
      <c r="F3926">
        <v>326</v>
      </c>
      <c r="G3926">
        <v>0</v>
      </c>
    </row>
    <row r="3927" spans="1:7" hidden="1" x14ac:dyDescent="0.35">
      <c r="A3927">
        <v>1985</v>
      </c>
      <c r="B3927" t="s">
        <v>4410</v>
      </c>
      <c r="C3927" t="s">
        <v>5601</v>
      </c>
      <c r="D3927" t="s">
        <v>13</v>
      </c>
      <c r="E3927" t="s">
        <v>139</v>
      </c>
      <c r="F3927">
        <v>272</v>
      </c>
      <c r="G3927">
        <v>0</v>
      </c>
    </row>
    <row r="3928" spans="1:7" hidden="1" x14ac:dyDescent="0.35">
      <c r="A3928">
        <v>1985</v>
      </c>
      <c r="B3928" t="s">
        <v>4410</v>
      </c>
      <c r="C3928" t="s">
        <v>5602</v>
      </c>
      <c r="D3928" t="s">
        <v>13</v>
      </c>
      <c r="E3928" t="s">
        <v>19</v>
      </c>
      <c r="F3928">
        <v>259</v>
      </c>
      <c r="G3928">
        <v>0</v>
      </c>
    </row>
    <row r="3929" spans="1:7" hidden="1" x14ac:dyDescent="0.35">
      <c r="A3929">
        <v>1985</v>
      </c>
      <c r="B3929" t="s">
        <v>4419</v>
      </c>
      <c r="C3929" t="s">
        <v>5603</v>
      </c>
      <c r="D3929" t="s">
        <v>13</v>
      </c>
      <c r="E3929" t="s">
        <v>19</v>
      </c>
      <c r="F3929">
        <v>36654</v>
      </c>
      <c r="G3929">
        <v>0</v>
      </c>
    </row>
    <row r="3930" spans="1:7" hidden="1" x14ac:dyDescent="0.35">
      <c r="A3930">
        <v>1985</v>
      </c>
      <c r="B3930" t="s">
        <v>4419</v>
      </c>
      <c r="C3930" t="s">
        <v>5604</v>
      </c>
      <c r="D3930" t="s">
        <v>13</v>
      </c>
      <c r="E3930" t="s">
        <v>19</v>
      </c>
      <c r="F3930">
        <v>31566</v>
      </c>
      <c r="G3930">
        <v>0</v>
      </c>
    </row>
    <row r="3931" spans="1:7" hidden="1" x14ac:dyDescent="0.35">
      <c r="A3931">
        <v>1985</v>
      </c>
      <c r="B3931" t="s">
        <v>4419</v>
      </c>
      <c r="C3931" t="s">
        <v>5605</v>
      </c>
      <c r="D3931" t="s">
        <v>13</v>
      </c>
      <c r="E3931" t="s">
        <v>17</v>
      </c>
      <c r="F3931">
        <v>2643</v>
      </c>
      <c r="G3931">
        <v>0</v>
      </c>
    </row>
    <row r="3932" spans="1:7" hidden="1" x14ac:dyDescent="0.35">
      <c r="A3932">
        <v>1985</v>
      </c>
      <c r="B3932" t="s">
        <v>4419</v>
      </c>
      <c r="C3932" t="s">
        <v>5606</v>
      </c>
      <c r="D3932" t="s">
        <v>13</v>
      </c>
      <c r="E3932" t="s">
        <v>139</v>
      </c>
      <c r="F3932">
        <v>1230</v>
      </c>
      <c r="G3932">
        <v>0</v>
      </c>
    </row>
    <row r="3933" spans="1:7" hidden="1" x14ac:dyDescent="0.35">
      <c r="A3933">
        <v>1985</v>
      </c>
      <c r="B3933" t="s">
        <v>4419</v>
      </c>
      <c r="C3933" t="s">
        <v>5607</v>
      </c>
      <c r="D3933" t="s">
        <v>13</v>
      </c>
      <c r="E3933" t="s">
        <v>137</v>
      </c>
      <c r="F3933">
        <v>803</v>
      </c>
      <c r="G3933">
        <v>0</v>
      </c>
    </row>
    <row r="3934" spans="1:7" hidden="1" x14ac:dyDescent="0.35">
      <c r="A3934">
        <v>1985</v>
      </c>
      <c r="B3934" t="s">
        <v>4419</v>
      </c>
      <c r="C3934" t="s">
        <v>5608</v>
      </c>
      <c r="D3934" t="s">
        <v>13</v>
      </c>
      <c r="E3934" t="s">
        <v>19</v>
      </c>
      <c r="F3934">
        <v>229</v>
      </c>
      <c r="G3934">
        <v>0</v>
      </c>
    </row>
    <row r="3935" spans="1:7" hidden="1" x14ac:dyDescent="0.35">
      <c r="A3935">
        <v>1985</v>
      </c>
      <c r="B3935" t="s">
        <v>4419</v>
      </c>
      <c r="C3935" t="s">
        <v>5609</v>
      </c>
      <c r="D3935" t="s">
        <v>13</v>
      </c>
      <c r="E3935" t="s">
        <v>19</v>
      </c>
      <c r="F3935">
        <v>174</v>
      </c>
      <c r="G3935">
        <v>0</v>
      </c>
    </row>
    <row r="3936" spans="1:7" hidden="1" x14ac:dyDescent="0.35">
      <c r="A3936">
        <v>1985</v>
      </c>
      <c r="B3936" t="s">
        <v>4419</v>
      </c>
      <c r="C3936" t="s">
        <v>5610</v>
      </c>
      <c r="D3936" t="s">
        <v>13</v>
      </c>
      <c r="E3936" t="s">
        <v>19</v>
      </c>
      <c r="F3936">
        <v>77</v>
      </c>
      <c r="G3936">
        <v>0</v>
      </c>
    </row>
    <row r="3937" spans="1:7" x14ac:dyDescent="0.35">
      <c r="A3937">
        <v>1985</v>
      </c>
      <c r="B3937" t="s">
        <v>4426</v>
      </c>
      <c r="C3937" t="s">
        <v>5611</v>
      </c>
      <c r="D3937" t="s">
        <v>13</v>
      </c>
      <c r="E3937" t="s">
        <v>19</v>
      </c>
      <c r="F3937" s="4">
        <v>36001</v>
      </c>
      <c r="G3937">
        <v>1</v>
      </c>
    </row>
    <row r="3938" spans="1:7" x14ac:dyDescent="0.35">
      <c r="A3938">
        <v>1985</v>
      </c>
      <c r="B3938" t="s">
        <v>4426</v>
      </c>
      <c r="C3938" t="s">
        <v>5612</v>
      </c>
      <c r="D3938" t="s">
        <v>13</v>
      </c>
      <c r="E3938" t="s">
        <v>19</v>
      </c>
      <c r="F3938" s="4">
        <v>12936</v>
      </c>
      <c r="G3938">
        <v>1</v>
      </c>
    </row>
    <row r="3939" spans="1:7" x14ac:dyDescent="0.35">
      <c r="A3939">
        <v>1985</v>
      </c>
      <c r="B3939" t="s">
        <v>4426</v>
      </c>
      <c r="C3939" t="s">
        <v>5613</v>
      </c>
      <c r="D3939" t="s">
        <v>96</v>
      </c>
      <c r="E3939" t="s">
        <v>17</v>
      </c>
      <c r="F3939" s="4">
        <v>8539</v>
      </c>
      <c r="G3939">
        <v>1</v>
      </c>
    </row>
    <row r="3940" spans="1:7" x14ac:dyDescent="0.35">
      <c r="A3940">
        <v>1985</v>
      </c>
      <c r="B3940" t="s">
        <v>4426</v>
      </c>
      <c r="C3940" t="s">
        <v>5614</v>
      </c>
      <c r="D3940" t="s">
        <v>13</v>
      </c>
      <c r="E3940" t="s">
        <v>137</v>
      </c>
      <c r="F3940" s="4">
        <v>1369</v>
      </c>
      <c r="G3940">
        <v>1</v>
      </c>
    </row>
    <row r="3941" spans="1:7" x14ac:dyDescent="0.35">
      <c r="A3941">
        <v>1985</v>
      </c>
      <c r="B3941" t="s">
        <v>4426</v>
      </c>
      <c r="C3941" t="s">
        <v>5615</v>
      </c>
      <c r="D3941" t="s">
        <v>13</v>
      </c>
      <c r="E3941" t="s">
        <v>19</v>
      </c>
      <c r="F3941" s="4">
        <v>1253</v>
      </c>
      <c r="G3941">
        <v>1</v>
      </c>
    </row>
    <row r="3942" spans="1:7" x14ac:dyDescent="0.35">
      <c r="A3942">
        <v>1985</v>
      </c>
      <c r="B3942" t="s">
        <v>4426</v>
      </c>
      <c r="C3942" t="s">
        <v>5616</v>
      </c>
      <c r="D3942" t="s">
        <v>13</v>
      </c>
      <c r="E3942" t="s">
        <v>139</v>
      </c>
      <c r="F3942" s="4">
        <v>303</v>
      </c>
      <c r="G3942">
        <v>1</v>
      </c>
    </row>
    <row r="3943" spans="1:7" hidden="1" x14ac:dyDescent="0.35">
      <c r="A3943">
        <v>1985</v>
      </c>
      <c r="B3943" t="s">
        <v>4433</v>
      </c>
      <c r="C3943" t="s">
        <v>5617</v>
      </c>
      <c r="D3943" t="s">
        <v>13</v>
      </c>
      <c r="E3943" t="s">
        <v>19</v>
      </c>
      <c r="F3943">
        <v>18899</v>
      </c>
      <c r="G3943">
        <v>0</v>
      </c>
    </row>
    <row r="3944" spans="1:7" hidden="1" x14ac:dyDescent="0.35">
      <c r="A3944">
        <v>1985</v>
      </c>
      <c r="B3944" t="s">
        <v>4433</v>
      </c>
      <c r="C3944" t="s">
        <v>5618</v>
      </c>
      <c r="D3944" t="s">
        <v>13</v>
      </c>
      <c r="E3944" t="s">
        <v>134</v>
      </c>
      <c r="F3944">
        <v>13763</v>
      </c>
      <c r="G3944">
        <v>0</v>
      </c>
    </row>
    <row r="3945" spans="1:7" hidden="1" x14ac:dyDescent="0.35">
      <c r="A3945">
        <v>1985</v>
      </c>
      <c r="B3945" t="s">
        <v>4433</v>
      </c>
      <c r="C3945" t="s">
        <v>5619</v>
      </c>
      <c r="D3945" t="s">
        <v>13</v>
      </c>
      <c r="E3945" t="s">
        <v>17</v>
      </c>
      <c r="F3945">
        <v>13268</v>
      </c>
      <c r="G3945">
        <v>0</v>
      </c>
    </row>
    <row r="3946" spans="1:7" hidden="1" x14ac:dyDescent="0.35">
      <c r="A3946">
        <v>1985</v>
      </c>
      <c r="B3946" t="s">
        <v>4433</v>
      </c>
      <c r="C3946" t="s">
        <v>5620</v>
      </c>
      <c r="D3946" t="s">
        <v>13</v>
      </c>
      <c r="E3946" t="s">
        <v>19</v>
      </c>
      <c r="F3946">
        <v>5213</v>
      </c>
      <c r="G3946">
        <v>0</v>
      </c>
    </row>
    <row r="3947" spans="1:7" hidden="1" x14ac:dyDescent="0.35">
      <c r="A3947">
        <v>1985</v>
      </c>
      <c r="B3947" t="s">
        <v>4433</v>
      </c>
      <c r="C3947" t="s">
        <v>5621</v>
      </c>
      <c r="D3947" t="s">
        <v>13</v>
      </c>
      <c r="E3947" t="s">
        <v>19</v>
      </c>
      <c r="F3947">
        <v>2099</v>
      </c>
      <c r="G3947">
        <v>0</v>
      </c>
    </row>
    <row r="3948" spans="1:7" hidden="1" x14ac:dyDescent="0.35">
      <c r="A3948">
        <v>1985</v>
      </c>
      <c r="B3948" t="s">
        <v>4433</v>
      </c>
      <c r="C3948" t="s">
        <v>5622</v>
      </c>
      <c r="D3948" t="s">
        <v>13</v>
      </c>
      <c r="E3948" t="s">
        <v>137</v>
      </c>
      <c r="F3948">
        <v>1917</v>
      </c>
      <c r="G3948">
        <v>0</v>
      </c>
    </row>
    <row r="3949" spans="1:7" hidden="1" x14ac:dyDescent="0.35">
      <c r="A3949">
        <v>1985</v>
      </c>
      <c r="B3949" t="s">
        <v>4433</v>
      </c>
      <c r="C3949" t="s">
        <v>5623</v>
      </c>
      <c r="D3949" t="s">
        <v>13</v>
      </c>
      <c r="E3949" t="s">
        <v>139</v>
      </c>
      <c r="F3949">
        <v>1014</v>
      </c>
      <c r="G3949">
        <v>0</v>
      </c>
    </row>
    <row r="3950" spans="1:7" hidden="1" x14ac:dyDescent="0.35">
      <c r="A3950">
        <v>1985</v>
      </c>
      <c r="B3950" t="s">
        <v>4433</v>
      </c>
      <c r="C3950" t="s">
        <v>5624</v>
      </c>
      <c r="D3950" t="s">
        <v>13</v>
      </c>
      <c r="E3950" t="s">
        <v>32</v>
      </c>
      <c r="F3950">
        <v>544</v>
      </c>
      <c r="G3950">
        <v>0</v>
      </c>
    </row>
    <row r="3951" spans="1:7" hidden="1" x14ac:dyDescent="0.35">
      <c r="A3951">
        <v>1985</v>
      </c>
      <c r="B3951" t="s">
        <v>4438</v>
      </c>
      <c r="C3951" t="s">
        <v>5625</v>
      </c>
      <c r="D3951" t="s">
        <v>13</v>
      </c>
      <c r="E3951" t="s">
        <v>17</v>
      </c>
      <c r="F3951">
        <v>20503</v>
      </c>
      <c r="G3951">
        <v>0</v>
      </c>
    </row>
    <row r="3952" spans="1:7" hidden="1" x14ac:dyDescent="0.35">
      <c r="A3952">
        <v>1985</v>
      </c>
      <c r="B3952" t="s">
        <v>4438</v>
      </c>
      <c r="C3952" t="s">
        <v>5626</v>
      </c>
      <c r="D3952" t="s">
        <v>13</v>
      </c>
      <c r="E3952" t="s">
        <v>134</v>
      </c>
      <c r="F3952">
        <v>10112</v>
      </c>
      <c r="G3952">
        <v>0</v>
      </c>
    </row>
    <row r="3953" spans="1:7" hidden="1" x14ac:dyDescent="0.35">
      <c r="A3953">
        <v>1985</v>
      </c>
      <c r="B3953" t="s">
        <v>4438</v>
      </c>
      <c r="C3953" t="s">
        <v>5627</v>
      </c>
      <c r="D3953" t="s">
        <v>13</v>
      </c>
      <c r="E3953" t="s">
        <v>19</v>
      </c>
      <c r="F3953">
        <v>7735</v>
      </c>
      <c r="G3953">
        <v>0</v>
      </c>
    </row>
    <row r="3954" spans="1:7" hidden="1" x14ac:dyDescent="0.35">
      <c r="A3954">
        <v>1985</v>
      </c>
      <c r="B3954" t="s">
        <v>4438</v>
      </c>
      <c r="C3954" t="s">
        <v>5628</v>
      </c>
      <c r="D3954" t="s">
        <v>13</v>
      </c>
      <c r="E3954" t="s">
        <v>19</v>
      </c>
      <c r="F3954">
        <v>2634</v>
      </c>
      <c r="G3954">
        <v>0</v>
      </c>
    </row>
    <row r="3955" spans="1:7" hidden="1" x14ac:dyDescent="0.35">
      <c r="A3955">
        <v>1985</v>
      </c>
      <c r="B3955" t="s">
        <v>4438</v>
      </c>
      <c r="C3955" t="s">
        <v>5629</v>
      </c>
      <c r="D3955" t="s">
        <v>13</v>
      </c>
      <c r="E3955" t="s">
        <v>137</v>
      </c>
      <c r="F3955">
        <v>2488</v>
      </c>
      <c r="G3955">
        <v>0</v>
      </c>
    </row>
    <row r="3956" spans="1:7" hidden="1" x14ac:dyDescent="0.35">
      <c r="A3956">
        <v>1985</v>
      </c>
      <c r="B3956" t="s">
        <v>4438</v>
      </c>
      <c r="C3956" t="s">
        <v>5630</v>
      </c>
      <c r="D3956" t="s">
        <v>13</v>
      </c>
      <c r="E3956" t="s">
        <v>19</v>
      </c>
      <c r="F3956">
        <v>1473</v>
      </c>
      <c r="G3956">
        <v>0</v>
      </c>
    </row>
    <row r="3957" spans="1:7" hidden="1" x14ac:dyDescent="0.35">
      <c r="A3957">
        <v>1985</v>
      </c>
      <c r="B3957" t="s">
        <v>4438</v>
      </c>
      <c r="C3957" t="s">
        <v>5631</v>
      </c>
      <c r="D3957" t="s">
        <v>13</v>
      </c>
      <c r="E3957" t="s">
        <v>19</v>
      </c>
      <c r="F3957">
        <v>1388</v>
      </c>
      <c r="G3957">
        <v>0</v>
      </c>
    </row>
    <row r="3958" spans="1:7" hidden="1" x14ac:dyDescent="0.35">
      <c r="A3958">
        <v>1985</v>
      </c>
      <c r="B3958" t="s">
        <v>4438</v>
      </c>
      <c r="C3958" t="s">
        <v>5632</v>
      </c>
      <c r="D3958" t="s">
        <v>13</v>
      </c>
      <c r="E3958" t="s">
        <v>139</v>
      </c>
      <c r="F3958">
        <v>1203</v>
      </c>
      <c r="G3958">
        <v>0</v>
      </c>
    </row>
    <row r="3959" spans="1:7" hidden="1" x14ac:dyDescent="0.35">
      <c r="A3959">
        <v>1985</v>
      </c>
      <c r="B3959" t="s">
        <v>4446</v>
      </c>
      <c r="C3959" t="s">
        <v>3472</v>
      </c>
      <c r="D3959" t="s">
        <v>13</v>
      </c>
      <c r="E3959" t="s">
        <v>17</v>
      </c>
      <c r="F3959">
        <v>16533</v>
      </c>
      <c r="G3959">
        <v>0</v>
      </c>
    </row>
    <row r="3960" spans="1:7" hidden="1" x14ac:dyDescent="0.35">
      <c r="A3960">
        <v>1985</v>
      </c>
      <c r="B3960" t="s">
        <v>4446</v>
      </c>
      <c r="C3960" t="s">
        <v>5633</v>
      </c>
      <c r="D3960" t="s">
        <v>13</v>
      </c>
      <c r="E3960" t="s">
        <v>19</v>
      </c>
      <c r="F3960">
        <v>13027</v>
      </c>
      <c r="G3960">
        <v>0</v>
      </c>
    </row>
    <row r="3961" spans="1:7" hidden="1" x14ac:dyDescent="0.35">
      <c r="A3961">
        <v>1985</v>
      </c>
      <c r="B3961" t="s">
        <v>4446</v>
      </c>
      <c r="C3961" t="s">
        <v>5634</v>
      </c>
      <c r="D3961" t="s">
        <v>13</v>
      </c>
      <c r="E3961" t="s">
        <v>1952</v>
      </c>
      <c r="F3961">
        <v>5590</v>
      </c>
      <c r="G3961">
        <v>0</v>
      </c>
    </row>
    <row r="3962" spans="1:7" hidden="1" x14ac:dyDescent="0.35">
      <c r="A3962">
        <v>1985</v>
      </c>
      <c r="B3962" t="s">
        <v>4446</v>
      </c>
      <c r="C3962" t="s">
        <v>5635</v>
      </c>
      <c r="D3962" t="s">
        <v>13</v>
      </c>
      <c r="E3962" t="s">
        <v>19</v>
      </c>
      <c r="F3962">
        <v>5246</v>
      </c>
      <c r="G3962">
        <v>0</v>
      </c>
    </row>
    <row r="3963" spans="1:7" hidden="1" x14ac:dyDescent="0.35">
      <c r="A3963">
        <v>1985</v>
      </c>
      <c r="B3963" t="s">
        <v>4446</v>
      </c>
      <c r="C3963" t="s">
        <v>5636</v>
      </c>
      <c r="D3963" t="s">
        <v>13</v>
      </c>
      <c r="E3963" t="s">
        <v>134</v>
      </c>
      <c r="F3963">
        <v>4646</v>
      </c>
      <c r="G3963">
        <v>0</v>
      </c>
    </row>
    <row r="3964" spans="1:7" hidden="1" x14ac:dyDescent="0.35">
      <c r="A3964">
        <v>1985</v>
      </c>
      <c r="B3964" t="s">
        <v>4446</v>
      </c>
      <c r="C3964" t="s">
        <v>5637</v>
      </c>
      <c r="D3964" t="s">
        <v>13</v>
      </c>
      <c r="E3964" t="s">
        <v>19</v>
      </c>
      <c r="F3964">
        <v>3507</v>
      </c>
      <c r="G3964">
        <v>0</v>
      </c>
    </row>
    <row r="3965" spans="1:7" hidden="1" x14ac:dyDescent="0.35">
      <c r="A3965">
        <v>1985</v>
      </c>
      <c r="B3965" t="s">
        <v>4446</v>
      </c>
      <c r="C3965" t="s">
        <v>5638</v>
      </c>
      <c r="D3965" t="s">
        <v>13</v>
      </c>
      <c r="E3965" t="s">
        <v>19</v>
      </c>
      <c r="F3965">
        <v>1319</v>
      </c>
      <c r="G3965">
        <v>0</v>
      </c>
    </row>
    <row r="3966" spans="1:7" hidden="1" x14ac:dyDescent="0.35">
      <c r="A3966">
        <v>1985</v>
      </c>
      <c r="B3966" t="s">
        <v>4446</v>
      </c>
      <c r="C3966" t="s">
        <v>5639</v>
      </c>
      <c r="D3966" t="s">
        <v>13</v>
      </c>
      <c r="E3966" t="s">
        <v>137</v>
      </c>
      <c r="F3966">
        <v>1261</v>
      </c>
      <c r="G3966">
        <v>0</v>
      </c>
    </row>
    <row r="3967" spans="1:7" hidden="1" x14ac:dyDescent="0.35">
      <c r="A3967">
        <v>1985</v>
      </c>
      <c r="B3967" t="s">
        <v>4446</v>
      </c>
      <c r="C3967" t="s">
        <v>5640</v>
      </c>
      <c r="D3967" t="s">
        <v>13</v>
      </c>
      <c r="E3967" t="s">
        <v>139</v>
      </c>
      <c r="F3967">
        <v>724</v>
      </c>
      <c r="G3967">
        <v>0</v>
      </c>
    </row>
    <row r="3968" spans="1:7" hidden="1" x14ac:dyDescent="0.35">
      <c r="A3968">
        <v>1985</v>
      </c>
      <c r="B3968" t="s">
        <v>4446</v>
      </c>
      <c r="C3968" t="s">
        <v>5641</v>
      </c>
      <c r="D3968" t="s">
        <v>13</v>
      </c>
      <c r="E3968" t="s">
        <v>19</v>
      </c>
      <c r="F3968">
        <v>193</v>
      </c>
      <c r="G3968">
        <v>0</v>
      </c>
    </row>
    <row r="3969" spans="1:7" hidden="1" x14ac:dyDescent="0.35">
      <c r="A3969">
        <v>1985</v>
      </c>
      <c r="B3969" t="s">
        <v>4453</v>
      </c>
      <c r="C3969" t="s">
        <v>5642</v>
      </c>
      <c r="D3969" t="s">
        <v>13</v>
      </c>
      <c r="E3969" t="s">
        <v>19</v>
      </c>
      <c r="F3969">
        <v>23927</v>
      </c>
      <c r="G3969">
        <v>0</v>
      </c>
    </row>
    <row r="3970" spans="1:7" hidden="1" x14ac:dyDescent="0.35">
      <c r="A3970">
        <v>1985</v>
      </c>
      <c r="B3970" t="s">
        <v>4453</v>
      </c>
      <c r="C3970" t="s">
        <v>5643</v>
      </c>
      <c r="D3970" t="s">
        <v>13</v>
      </c>
      <c r="E3970" t="s">
        <v>17</v>
      </c>
      <c r="F3970">
        <v>11343</v>
      </c>
      <c r="G3970">
        <v>0</v>
      </c>
    </row>
    <row r="3971" spans="1:7" hidden="1" x14ac:dyDescent="0.35">
      <c r="A3971">
        <v>1985</v>
      </c>
      <c r="B3971" t="s">
        <v>4453</v>
      </c>
      <c r="C3971" t="s">
        <v>5644</v>
      </c>
      <c r="D3971" t="s">
        <v>13</v>
      </c>
      <c r="E3971" t="s">
        <v>134</v>
      </c>
      <c r="F3971">
        <v>10974</v>
      </c>
      <c r="G3971">
        <v>0</v>
      </c>
    </row>
    <row r="3972" spans="1:7" hidden="1" x14ac:dyDescent="0.35">
      <c r="A3972">
        <v>1985</v>
      </c>
      <c r="B3972" t="s">
        <v>4453</v>
      </c>
      <c r="C3972" t="s">
        <v>5645</v>
      </c>
      <c r="D3972" t="s">
        <v>13</v>
      </c>
      <c r="E3972" t="s">
        <v>19</v>
      </c>
      <c r="F3972">
        <v>4294</v>
      </c>
      <c r="G3972">
        <v>0</v>
      </c>
    </row>
    <row r="3973" spans="1:7" hidden="1" x14ac:dyDescent="0.35">
      <c r="A3973">
        <v>1985</v>
      </c>
      <c r="B3973" t="s">
        <v>4453</v>
      </c>
      <c r="C3973" t="s">
        <v>5646</v>
      </c>
      <c r="D3973" t="s">
        <v>13</v>
      </c>
      <c r="E3973" t="s">
        <v>139</v>
      </c>
      <c r="F3973">
        <v>1818</v>
      </c>
      <c r="G3973">
        <v>0</v>
      </c>
    </row>
    <row r="3974" spans="1:7" hidden="1" x14ac:dyDescent="0.35">
      <c r="A3974">
        <v>1985</v>
      </c>
      <c r="B3974" t="s">
        <v>4453</v>
      </c>
      <c r="C3974" t="s">
        <v>5647</v>
      </c>
      <c r="D3974" t="s">
        <v>13</v>
      </c>
      <c r="E3974" t="s">
        <v>5178</v>
      </c>
      <c r="F3974">
        <v>1708</v>
      </c>
      <c r="G3974">
        <v>0</v>
      </c>
    </row>
    <row r="3975" spans="1:7" hidden="1" x14ac:dyDescent="0.35">
      <c r="A3975">
        <v>1985</v>
      </c>
      <c r="B3975" t="s">
        <v>4453</v>
      </c>
      <c r="C3975" t="s">
        <v>5648</v>
      </c>
      <c r="D3975" t="s">
        <v>13</v>
      </c>
      <c r="E3975" t="s">
        <v>19</v>
      </c>
      <c r="F3975">
        <v>507</v>
      </c>
      <c r="G3975">
        <v>0</v>
      </c>
    </row>
    <row r="3976" spans="1:7" hidden="1" x14ac:dyDescent="0.35">
      <c r="A3976">
        <v>1985</v>
      </c>
      <c r="B3976" t="s">
        <v>4462</v>
      </c>
      <c r="C3976" t="s">
        <v>5649</v>
      </c>
      <c r="D3976" t="s">
        <v>13</v>
      </c>
      <c r="E3976" t="s">
        <v>19</v>
      </c>
      <c r="F3976">
        <v>33645</v>
      </c>
      <c r="G3976">
        <v>0</v>
      </c>
    </row>
    <row r="3977" spans="1:7" hidden="1" x14ac:dyDescent="0.35">
      <c r="A3977">
        <v>1985</v>
      </c>
      <c r="B3977" t="s">
        <v>4462</v>
      </c>
      <c r="C3977" t="s">
        <v>5650</v>
      </c>
      <c r="D3977" t="s">
        <v>13</v>
      </c>
      <c r="E3977" t="s">
        <v>17</v>
      </c>
      <c r="F3977">
        <v>13525</v>
      </c>
      <c r="G3977">
        <v>0</v>
      </c>
    </row>
    <row r="3978" spans="1:7" hidden="1" x14ac:dyDescent="0.35">
      <c r="A3978">
        <v>1985</v>
      </c>
      <c r="B3978" t="s">
        <v>4462</v>
      </c>
      <c r="C3978" t="s">
        <v>5651</v>
      </c>
      <c r="D3978" t="s">
        <v>13</v>
      </c>
      <c r="E3978" t="s">
        <v>19</v>
      </c>
      <c r="F3978">
        <v>7903</v>
      </c>
      <c r="G3978">
        <v>0</v>
      </c>
    </row>
    <row r="3979" spans="1:7" hidden="1" x14ac:dyDescent="0.35">
      <c r="A3979">
        <v>1985</v>
      </c>
      <c r="B3979" t="s">
        <v>4462</v>
      </c>
      <c r="C3979" t="s">
        <v>5652</v>
      </c>
      <c r="D3979" t="s">
        <v>13</v>
      </c>
      <c r="E3979" t="s">
        <v>19</v>
      </c>
      <c r="F3979">
        <v>1758</v>
      </c>
      <c r="G3979">
        <v>0</v>
      </c>
    </row>
    <row r="3980" spans="1:7" hidden="1" x14ac:dyDescent="0.35">
      <c r="A3980">
        <v>1985</v>
      </c>
      <c r="B3980" t="s">
        <v>4462</v>
      </c>
      <c r="C3980" t="s">
        <v>5653</v>
      </c>
      <c r="D3980" t="s">
        <v>13</v>
      </c>
      <c r="E3980" t="s">
        <v>19</v>
      </c>
      <c r="F3980">
        <v>188</v>
      </c>
      <c r="G3980">
        <v>0</v>
      </c>
    </row>
    <row r="3981" spans="1:7" hidden="1" x14ac:dyDescent="0.35">
      <c r="A3981">
        <v>1985</v>
      </c>
      <c r="B3981" t="s">
        <v>4469</v>
      </c>
      <c r="C3981" t="s">
        <v>3497</v>
      </c>
      <c r="D3981" t="s">
        <v>13</v>
      </c>
      <c r="E3981" t="s">
        <v>17</v>
      </c>
      <c r="F3981">
        <v>17084</v>
      </c>
      <c r="G3981">
        <v>0</v>
      </c>
    </row>
    <row r="3982" spans="1:7" hidden="1" x14ac:dyDescent="0.35">
      <c r="A3982">
        <v>1985</v>
      </c>
      <c r="B3982" t="s">
        <v>4469</v>
      </c>
      <c r="C3982" t="s">
        <v>4932</v>
      </c>
      <c r="D3982" t="s">
        <v>13</v>
      </c>
      <c r="E3982" t="s">
        <v>1952</v>
      </c>
      <c r="F3982">
        <v>9677</v>
      </c>
      <c r="G3982">
        <v>0</v>
      </c>
    </row>
    <row r="3983" spans="1:7" hidden="1" x14ac:dyDescent="0.35">
      <c r="A3983">
        <v>1985</v>
      </c>
      <c r="B3983" t="s">
        <v>4469</v>
      </c>
      <c r="C3983" t="s">
        <v>5654</v>
      </c>
      <c r="D3983" t="s">
        <v>13</v>
      </c>
      <c r="E3983" t="s">
        <v>19</v>
      </c>
      <c r="F3983">
        <v>8360</v>
      </c>
      <c r="G3983">
        <v>0</v>
      </c>
    </row>
    <row r="3984" spans="1:7" hidden="1" x14ac:dyDescent="0.35">
      <c r="A3984">
        <v>1985</v>
      </c>
      <c r="B3984" t="s">
        <v>4469</v>
      </c>
      <c r="C3984" t="s">
        <v>5655</v>
      </c>
      <c r="D3984" t="s">
        <v>13</v>
      </c>
      <c r="E3984" t="s">
        <v>19</v>
      </c>
      <c r="F3984">
        <v>5064</v>
      </c>
      <c r="G3984">
        <v>0</v>
      </c>
    </row>
    <row r="3985" spans="1:7" hidden="1" x14ac:dyDescent="0.35">
      <c r="A3985">
        <v>1985</v>
      </c>
      <c r="B3985" t="s">
        <v>4469</v>
      </c>
      <c r="C3985" t="s">
        <v>5656</v>
      </c>
      <c r="D3985" t="s">
        <v>13</v>
      </c>
      <c r="E3985" t="s">
        <v>19</v>
      </c>
      <c r="F3985">
        <v>4964</v>
      </c>
      <c r="G3985">
        <v>0</v>
      </c>
    </row>
    <row r="3986" spans="1:7" hidden="1" x14ac:dyDescent="0.35">
      <c r="A3986">
        <v>1985</v>
      </c>
      <c r="B3986" t="s">
        <v>4469</v>
      </c>
      <c r="C3986" t="s">
        <v>5657</v>
      </c>
      <c r="D3986" t="s">
        <v>13</v>
      </c>
      <c r="E3986" t="s">
        <v>137</v>
      </c>
      <c r="F3986">
        <v>963</v>
      </c>
      <c r="G3986">
        <v>0</v>
      </c>
    </row>
    <row r="3987" spans="1:7" hidden="1" x14ac:dyDescent="0.35">
      <c r="A3987">
        <v>1985</v>
      </c>
      <c r="B3987" t="s">
        <v>4469</v>
      </c>
      <c r="C3987" t="s">
        <v>5658</v>
      </c>
      <c r="D3987" t="s">
        <v>13</v>
      </c>
      <c r="E3987" t="s">
        <v>139</v>
      </c>
      <c r="F3987">
        <v>787</v>
      </c>
      <c r="G3987">
        <v>0</v>
      </c>
    </row>
    <row r="3988" spans="1:7" hidden="1" x14ac:dyDescent="0.35">
      <c r="A3988">
        <v>1985</v>
      </c>
      <c r="B3988" t="s">
        <v>4469</v>
      </c>
      <c r="C3988" t="s">
        <v>5659</v>
      </c>
      <c r="D3988" t="s">
        <v>13</v>
      </c>
      <c r="E3988" t="s">
        <v>19</v>
      </c>
      <c r="F3988">
        <v>773</v>
      </c>
      <c r="G3988">
        <v>0</v>
      </c>
    </row>
    <row r="3989" spans="1:7" hidden="1" x14ac:dyDescent="0.35">
      <c r="A3989">
        <v>1985</v>
      </c>
      <c r="B3989" t="s">
        <v>4469</v>
      </c>
      <c r="C3989" t="s">
        <v>5660</v>
      </c>
      <c r="D3989" t="s">
        <v>13</v>
      </c>
      <c r="E3989" t="s">
        <v>19</v>
      </c>
      <c r="F3989">
        <v>598</v>
      </c>
      <c r="G3989">
        <v>0</v>
      </c>
    </row>
    <row r="3990" spans="1:7" hidden="1" x14ac:dyDescent="0.35">
      <c r="A3990">
        <v>1985</v>
      </c>
      <c r="B3990" t="s">
        <v>4469</v>
      </c>
      <c r="C3990" t="s">
        <v>5661</v>
      </c>
      <c r="D3990" t="s">
        <v>13</v>
      </c>
      <c r="E3990" t="s">
        <v>19</v>
      </c>
      <c r="F3990">
        <v>556</v>
      </c>
      <c r="G3990">
        <v>0</v>
      </c>
    </row>
    <row r="3991" spans="1:7" hidden="1" x14ac:dyDescent="0.35">
      <c r="A3991">
        <v>1985</v>
      </c>
      <c r="B3991" t="s">
        <v>4469</v>
      </c>
      <c r="C3991" t="s">
        <v>5662</v>
      </c>
      <c r="D3991" t="s">
        <v>13</v>
      </c>
      <c r="E3991" t="s">
        <v>19</v>
      </c>
      <c r="F3991">
        <v>485</v>
      </c>
      <c r="G3991">
        <v>0</v>
      </c>
    </row>
    <row r="3992" spans="1:7" hidden="1" x14ac:dyDescent="0.35">
      <c r="A3992">
        <v>1985</v>
      </c>
      <c r="B3992" t="s">
        <v>4469</v>
      </c>
      <c r="C3992" t="s">
        <v>5663</v>
      </c>
      <c r="D3992" t="s">
        <v>13</v>
      </c>
      <c r="E3992" t="s">
        <v>19</v>
      </c>
      <c r="F3992">
        <v>407</v>
      </c>
      <c r="G3992">
        <v>0</v>
      </c>
    </row>
    <row r="3993" spans="1:7" hidden="1" x14ac:dyDescent="0.35">
      <c r="A3993">
        <v>1985</v>
      </c>
      <c r="B3993" t="s">
        <v>4473</v>
      </c>
      <c r="C3993" t="s">
        <v>5664</v>
      </c>
      <c r="D3993" t="s">
        <v>13</v>
      </c>
      <c r="E3993" t="s">
        <v>19</v>
      </c>
      <c r="F3993">
        <v>24228</v>
      </c>
      <c r="G3993">
        <v>0</v>
      </c>
    </row>
    <row r="3994" spans="1:7" hidden="1" x14ac:dyDescent="0.35">
      <c r="A3994">
        <v>1985</v>
      </c>
      <c r="B3994" t="s">
        <v>4473</v>
      </c>
      <c r="C3994" t="s">
        <v>5665</v>
      </c>
      <c r="D3994" t="s">
        <v>13</v>
      </c>
      <c r="E3994" t="s">
        <v>17</v>
      </c>
      <c r="F3994">
        <v>20895</v>
      </c>
      <c r="G3994">
        <v>0</v>
      </c>
    </row>
    <row r="3995" spans="1:7" hidden="1" x14ac:dyDescent="0.35">
      <c r="A3995">
        <v>1985</v>
      </c>
      <c r="B3995" t="s">
        <v>4473</v>
      </c>
      <c r="C3995" t="s">
        <v>5666</v>
      </c>
      <c r="D3995" t="s">
        <v>13</v>
      </c>
      <c r="E3995" t="s">
        <v>134</v>
      </c>
      <c r="F3995">
        <v>8727</v>
      </c>
      <c r="G3995">
        <v>0</v>
      </c>
    </row>
    <row r="3996" spans="1:7" hidden="1" x14ac:dyDescent="0.35">
      <c r="A3996">
        <v>1985</v>
      </c>
      <c r="B3996" t="s">
        <v>4473</v>
      </c>
      <c r="C3996" t="s">
        <v>5667</v>
      </c>
      <c r="D3996" t="s">
        <v>13</v>
      </c>
      <c r="E3996" t="s">
        <v>19</v>
      </c>
      <c r="F3996">
        <v>2256</v>
      </c>
      <c r="G3996">
        <v>0</v>
      </c>
    </row>
    <row r="3997" spans="1:7" hidden="1" x14ac:dyDescent="0.35">
      <c r="A3997">
        <v>1985</v>
      </c>
      <c r="B3997" t="s">
        <v>4473</v>
      </c>
      <c r="C3997" t="s">
        <v>5668</v>
      </c>
      <c r="D3997" t="s">
        <v>13</v>
      </c>
      <c r="E3997" t="s">
        <v>137</v>
      </c>
      <c r="F3997">
        <v>2124</v>
      </c>
      <c r="G3997">
        <v>0</v>
      </c>
    </row>
    <row r="3998" spans="1:7" hidden="1" x14ac:dyDescent="0.35">
      <c r="A3998">
        <v>1985</v>
      </c>
      <c r="B3998" t="s">
        <v>4473</v>
      </c>
      <c r="C3998" t="s">
        <v>5669</v>
      </c>
      <c r="D3998" t="s">
        <v>13</v>
      </c>
      <c r="E3998" t="s">
        <v>19</v>
      </c>
      <c r="F3998">
        <v>1578</v>
      </c>
      <c r="G3998">
        <v>0</v>
      </c>
    </row>
    <row r="3999" spans="1:7" hidden="1" x14ac:dyDescent="0.35">
      <c r="A3999">
        <v>1985</v>
      </c>
      <c r="B3999" t="s">
        <v>4473</v>
      </c>
      <c r="C3999" t="s">
        <v>5670</v>
      </c>
      <c r="D3999" t="s">
        <v>13</v>
      </c>
      <c r="E3999" t="s">
        <v>19</v>
      </c>
      <c r="F3999">
        <v>500</v>
      </c>
      <c r="G3999">
        <v>0</v>
      </c>
    </row>
    <row r="4000" spans="1:7" hidden="1" x14ac:dyDescent="0.35">
      <c r="A4000">
        <v>1985</v>
      </c>
      <c r="B4000" t="s">
        <v>4473</v>
      </c>
      <c r="C4000" t="s">
        <v>5671</v>
      </c>
      <c r="D4000" t="s">
        <v>13</v>
      </c>
      <c r="E4000" t="s">
        <v>32</v>
      </c>
      <c r="F4000">
        <v>477</v>
      </c>
      <c r="G4000">
        <v>0</v>
      </c>
    </row>
    <row r="4001" spans="1:7" hidden="1" x14ac:dyDescent="0.35">
      <c r="A4001">
        <v>1985</v>
      </c>
      <c r="B4001" t="s">
        <v>4473</v>
      </c>
      <c r="C4001" t="s">
        <v>5672</v>
      </c>
      <c r="D4001" t="s">
        <v>13</v>
      </c>
      <c r="E4001" t="s">
        <v>19</v>
      </c>
      <c r="F4001">
        <v>383</v>
      </c>
      <c r="G4001">
        <v>0</v>
      </c>
    </row>
    <row r="4002" spans="1:7" hidden="1" x14ac:dyDescent="0.35">
      <c r="A4002">
        <v>1985</v>
      </c>
      <c r="B4002" t="s">
        <v>4473</v>
      </c>
      <c r="C4002" t="s">
        <v>5673</v>
      </c>
      <c r="D4002" t="s">
        <v>13</v>
      </c>
      <c r="E4002" t="s">
        <v>19</v>
      </c>
      <c r="F4002">
        <v>288</v>
      </c>
      <c r="G4002">
        <v>0</v>
      </c>
    </row>
    <row r="4003" spans="1:7" hidden="1" x14ac:dyDescent="0.35">
      <c r="A4003">
        <v>1985</v>
      </c>
      <c r="B4003" t="s">
        <v>4473</v>
      </c>
      <c r="C4003" t="s">
        <v>5674</v>
      </c>
      <c r="D4003" t="s">
        <v>13</v>
      </c>
      <c r="E4003" t="s">
        <v>19</v>
      </c>
      <c r="F4003">
        <v>226</v>
      </c>
      <c r="G4003">
        <v>0</v>
      </c>
    </row>
    <row r="4004" spans="1:7" hidden="1" x14ac:dyDescent="0.35">
      <c r="A4004">
        <v>1985</v>
      </c>
      <c r="B4004" t="s">
        <v>4473</v>
      </c>
      <c r="C4004" t="s">
        <v>5675</v>
      </c>
      <c r="D4004" t="s">
        <v>13</v>
      </c>
      <c r="E4004" t="s">
        <v>19</v>
      </c>
      <c r="F4004">
        <v>168</v>
      </c>
      <c r="G4004">
        <v>0</v>
      </c>
    </row>
    <row r="4005" spans="1:7" hidden="1" x14ac:dyDescent="0.35">
      <c r="A4005">
        <v>1985</v>
      </c>
      <c r="B4005" t="s">
        <v>4480</v>
      </c>
      <c r="C4005" t="s">
        <v>5676</v>
      </c>
      <c r="D4005" t="s">
        <v>13</v>
      </c>
      <c r="E4005" t="s">
        <v>19</v>
      </c>
      <c r="F4005">
        <v>24570</v>
      </c>
      <c r="G4005">
        <v>0</v>
      </c>
    </row>
    <row r="4006" spans="1:7" hidden="1" x14ac:dyDescent="0.35">
      <c r="A4006">
        <v>1985</v>
      </c>
      <c r="B4006" t="s">
        <v>4480</v>
      </c>
      <c r="C4006" t="s">
        <v>5677</v>
      </c>
      <c r="D4006" t="s">
        <v>13</v>
      </c>
      <c r="E4006" t="s">
        <v>19</v>
      </c>
      <c r="F4006">
        <v>15861</v>
      </c>
      <c r="G4006">
        <v>0</v>
      </c>
    </row>
    <row r="4007" spans="1:7" hidden="1" x14ac:dyDescent="0.35">
      <c r="A4007">
        <v>1985</v>
      </c>
      <c r="B4007" t="s">
        <v>4480</v>
      </c>
      <c r="C4007" t="s">
        <v>5678</v>
      </c>
      <c r="D4007" t="s">
        <v>13</v>
      </c>
      <c r="E4007" t="s">
        <v>17</v>
      </c>
      <c r="F4007">
        <v>11163</v>
      </c>
      <c r="G4007">
        <v>0</v>
      </c>
    </row>
    <row r="4008" spans="1:7" hidden="1" x14ac:dyDescent="0.35">
      <c r="A4008">
        <v>1985</v>
      </c>
      <c r="B4008" t="s">
        <v>4480</v>
      </c>
      <c r="C4008" t="s">
        <v>5679</v>
      </c>
      <c r="D4008" t="s">
        <v>13</v>
      </c>
      <c r="E4008" t="s">
        <v>134</v>
      </c>
      <c r="F4008">
        <v>1331</v>
      </c>
      <c r="G4008">
        <v>0</v>
      </c>
    </row>
    <row r="4009" spans="1:7" hidden="1" x14ac:dyDescent="0.35">
      <c r="A4009">
        <v>1985</v>
      </c>
      <c r="B4009" t="s">
        <v>4480</v>
      </c>
      <c r="C4009" t="s">
        <v>5680</v>
      </c>
      <c r="D4009" t="s">
        <v>13</v>
      </c>
      <c r="E4009" t="s">
        <v>19</v>
      </c>
      <c r="F4009">
        <v>544</v>
      </c>
      <c r="G4009">
        <v>0</v>
      </c>
    </row>
    <row r="4010" spans="1:7" hidden="1" x14ac:dyDescent="0.35">
      <c r="A4010">
        <v>1985</v>
      </c>
      <c r="B4010" t="s">
        <v>4485</v>
      </c>
      <c r="C4010" t="s">
        <v>5681</v>
      </c>
      <c r="D4010" t="s">
        <v>13</v>
      </c>
      <c r="E4010" t="s">
        <v>17</v>
      </c>
      <c r="F4010">
        <v>16511</v>
      </c>
      <c r="G4010">
        <v>0</v>
      </c>
    </row>
    <row r="4011" spans="1:7" hidden="1" x14ac:dyDescent="0.35">
      <c r="A4011">
        <v>1985</v>
      </c>
      <c r="B4011" t="s">
        <v>4485</v>
      </c>
      <c r="C4011" t="s">
        <v>5682</v>
      </c>
      <c r="D4011" t="s">
        <v>13</v>
      </c>
      <c r="E4011" t="s">
        <v>19</v>
      </c>
      <c r="F4011">
        <v>6354</v>
      </c>
      <c r="G4011">
        <v>0</v>
      </c>
    </row>
    <row r="4012" spans="1:7" hidden="1" x14ac:dyDescent="0.35">
      <c r="A4012">
        <v>1985</v>
      </c>
      <c r="B4012" t="s">
        <v>4485</v>
      </c>
      <c r="C4012" t="s">
        <v>5683</v>
      </c>
      <c r="D4012" t="s">
        <v>13</v>
      </c>
      <c r="E4012" t="s">
        <v>19</v>
      </c>
      <c r="F4012">
        <v>5713</v>
      </c>
      <c r="G4012">
        <v>0</v>
      </c>
    </row>
    <row r="4013" spans="1:7" hidden="1" x14ac:dyDescent="0.35">
      <c r="A4013">
        <v>1985</v>
      </c>
      <c r="B4013" t="s">
        <v>4485</v>
      </c>
      <c r="C4013" t="s">
        <v>5684</v>
      </c>
      <c r="D4013" t="s">
        <v>13</v>
      </c>
      <c r="E4013" t="s">
        <v>1952</v>
      </c>
      <c r="F4013">
        <v>4617</v>
      </c>
      <c r="G4013">
        <v>0</v>
      </c>
    </row>
    <row r="4014" spans="1:7" hidden="1" x14ac:dyDescent="0.35">
      <c r="A4014">
        <v>1985</v>
      </c>
      <c r="B4014" t="s">
        <v>4485</v>
      </c>
      <c r="C4014" t="s">
        <v>5684</v>
      </c>
      <c r="D4014" t="s">
        <v>13</v>
      </c>
      <c r="E4014" t="s">
        <v>1952</v>
      </c>
      <c r="F4014">
        <v>4617</v>
      </c>
      <c r="G4014">
        <v>0</v>
      </c>
    </row>
    <row r="4015" spans="1:7" hidden="1" x14ac:dyDescent="0.35">
      <c r="A4015">
        <v>1985</v>
      </c>
      <c r="B4015" t="s">
        <v>4485</v>
      </c>
      <c r="C4015" t="s">
        <v>5685</v>
      </c>
      <c r="D4015" t="s">
        <v>13</v>
      </c>
      <c r="E4015" t="s">
        <v>137</v>
      </c>
      <c r="F4015">
        <v>3553</v>
      </c>
      <c r="G4015">
        <v>0</v>
      </c>
    </row>
    <row r="4016" spans="1:7" hidden="1" x14ac:dyDescent="0.35">
      <c r="A4016">
        <v>1985</v>
      </c>
      <c r="B4016" t="s">
        <v>4485</v>
      </c>
      <c r="C4016" t="s">
        <v>5686</v>
      </c>
      <c r="D4016" t="s">
        <v>13</v>
      </c>
      <c r="E4016" t="s">
        <v>19</v>
      </c>
      <c r="F4016">
        <v>1870</v>
      </c>
      <c r="G4016">
        <v>0</v>
      </c>
    </row>
    <row r="4017" spans="1:7" hidden="1" x14ac:dyDescent="0.35">
      <c r="A4017">
        <v>1985</v>
      </c>
      <c r="B4017" t="s">
        <v>4485</v>
      </c>
      <c r="C4017" t="s">
        <v>5687</v>
      </c>
      <c r="D4017" t="s">
        <v>13</v>
      </c>
      <c r="E4017" t="s">
        <v>19</v>
      </c>
      <c r="F4017">
        <v>1145</v>
      </c>
      <c r="G4017">
        <v>0</v>
      </c>
    </row>
    <row r="4018" spans="1:7" hidden="1" x14ac:dyDescent="0.35">
      <c r="A4018">
        <v>1985</v>
      </c>
      <c r="B4018" t="s">
        <v>4485</v>
      </c>
      <c r="C4018" t="s">
        <v>5688</v>
      </c>
      <c r="D4018" t="s">
        <v>13</v>
      </c>
      <c r="E4018" t="s">
        <v>19</v>
      </c>
      <c r="F4018">
        <v>1139</v>
      </c>
      <c r="G4018">
        <v>0</v>
      </c>
    </row>
    <row r="4019" spans="1:7" x14ac:dyDescent="0.35">
      <c r="A4019">
        <v>1985</v>
      </c>
      <c r="B4019" t="s">
        <v>4494</v>
      </c>
      <c r="C4019" t="s">
        <v>5689</v>
      </c>
      <c r="D4019" t="s">
        <v>13</v>
      </c>
      <c r="E4019" t="s">
        <v>19</v>
      </c>
      <c r="F4019" s="4">
        <v>28383</v>
      </c>
      <c r="G4019">
        <v>1</v>
      </c>
    </row>
    <row r="4020" spans="1:7" x14ac:dyDescent="0.35">
      <c r="A4020">
        <v>1985</v>
      </c>
      <c r="B4020" t="s">
        <v>4494</v>
      </c>
      <c r="C4020" t="s">
        <v>5690</v>
      </c>
      <c r="D4020" t="s">
        <v>13</v>
      </c>
      <c r="E4020" t="s">
        <v>17</v>
      </c>
      <c r="F4020" s="4">
        <v>16761</v>
      </c>
      <c r="G4020">
        <v>1</v>
      </c>
    </row>
    <row r="4021" spans="1:7" x14ac:dyDescent="0.35">
      <c r="A4021">
        <v>1985</v>
      </c>
      <c r="B4021" t="s">
        <v>4494</v>
      </c>
      <c r="C4021" t="s">
        <v>5691</v>
      </c>
      <c r="D4021" t="s">
        <v>13</v>
      </c>
      <c r="E4021" t="s">
        <v>134</v>
      </c>
      <c r="F4021" s="4">
        <v>11678</v>
      </c>
      <c r="G4021">
        <v>1</v>
      </c>
    </row>
    <row r="4022" spans="1:7" x14ac:dyDescent="0.35">
      <c r="A4022">
        <v>1985</v>
      </c>
      <c r="B4022" t="s">
        <v>4494</v>
      </c>
      <c r="C4022" t="s">
        <v>5692</v>
      </c>
      <c r="D4022" t="s">
        <v>13</v>
      </c>
      <c r="E4022" t="s">
        <v>19</v>
      </c>
      <c r="F4022" s="4">
        <v>4972</v>
      </c>
      <c r="G4022">
        <v>1</v>
      </c>
    </row>
    <row r="4023" spans="1:7" x14ac:dyDescent="0.35">
      <c r="A4023">
        <v>1985</v>
      </c>
      <c r="B4023" t="s">
        <v>4494</v>
      </c>
      <c r="C4023" t="s">
        <v>5693</v>
      </c>
      <c r="D4023" t="s">
        <v>13</v>
      </c>
      <c r="E4023" t="s">
        <v>147</v>
      </c>
      <c r="F4023" s="4">
        <v>4375</v>
      </c>
      <c r="G4023">
        <v>1</v>
      </c>
    </row>
    <row r="4024" spans="1:7" x14ac:dyDescent="0.35">
      <c r="A4024">
        <v>1985</v>
      </c>
      <c r="B4024" t="s">
        <v>4494</v>
      </c>
      <c r="C4024" t="s">
        <v>5694</v>
      </c>
      <c r="D4024" t="s">
        <v>13</v>
      </c>
      <c r="E4024" t="s">
        <v>137</v>
      </c>
      <c r="F4024" s="4">
        <v>2820</v>
      </c>
      <c r="G4024">
        <v>1</v>
      </c>
    </row>
    <row r="4025" spans="1:7" x14ac:dyDescent="0.35">
      <c r="A4025">
        <v>1985</v>
      </c>
      <c r="B4025" t="s">
        <v>4494</v>
      </c>
      <c r="C4025" t="s">
        <v>5695</v>
      </c>
      <c r="D4025" t="s">
        <v>13</v>
      </c>
      <c r="E4025" t="s">
        <v>19</v>
      </c>
      <c r="F4025" s="4">
        <v>937</v>
      </c>
      <c r="G4025">
        <v>1</v>
      </c>
    </row>
    <row r="4026" spans="1:7" x14ac:dyDescent="0.35">
      <c r="A4026">
        <v>1985</v>
      </c>
      <c r="B4026" t="s">
        <v>4494</v>
      </c>
      <c r="C4026" t="s">
        <v>5696</v>
      </c>
      <c r="D4026" t="s">
        <v>13</v>
      </c>
      <c r="E4026" t="s">
        <v>19</v>
      </c>
      <c r="F4026" s="4">
        <v>507</v>
      </c>
      <c r="G4026">
        <v>1</v>
      </c>
    </row>
    <row r="4027" spans="1:7" x14ac:dyDescent="0.35">
      <c r="A4027">
        <v>1985</v>
      </c>
      <c r="B4027" t="s">
        <v>4494</v>
      </c>
      <c r="C4027" t="s">
        <v>5697</v>
      </c>
      <c r="D4027" t="s">
        <v>13</v>
      </c>
      <c r="E4027" t="s">
        <v>19</v>
      </c>
      <c r="F4027" s="4">
        <v>463</v>
      </c>
      <c r="G4027">
        <v>1</v>
      </c>
    </row>
    <row r="4028" spans="1:7" x14ac:dyDescent="0.35">
      <c r="A4028">
        <v>1985</v>
      </c>
      <c r="B4028" t="s">
        <v>4494</v>
      </c>
      <c r="C4028" t="s">
        <v>5698</v>
      </c>
      <c r="D4028" t="s">
        <v>13</v>
      </c>
      <c r="E4028" t="s">
        <v>19</v>
      </c>
      <c r="F4028" s="4">
        <v>327</v>
      </c>
      <c r="G4028">
        <v>1</v>
      </c>
    </row>
    <row r="4029" spans="1:7" x14ac:dyDescent="0.35">
      <c r="A4029">
        <v>1985</v>
      </c>
      <c r="B4029" t="s">
        <v>4494</v>
      </c>
      <c r="C4029" t="s">
        <v>5699</v>
      </c>
      <c r="D4029" t="s">
        <v>96</v>
      </c>
      <c r="E4029" t="s">
        <v>19</v>
      </c>
      <c r="F4029" s="4">
        <v>256</v>
      </c>
      <c r="G4029">
        <v>1</v>
      </c>
    </row>
    <row r="4030" spans="1:7" x14ac:dyDescent="0.35">
      <c r="A4030">
        <v>1985</v>
      </c>
      <c r="B4030" t="s">
        <v>4494</v>
      </c>
      <c r="C4030" t="s">
        <v>5700</v>
      </c>
      <c r="D4030" t="s">
        <v>13</v>
      </c>
      <c r="E4030" t="s">
        <v>19</v>
      </c>
      <c r="F4030" s="4">
        <v>226</v>
      </c>
      <c r="G4030">
        <v>1</v>
      </c>
    </row>
    <row r="4031" spans="1:7" hidden="1" x14ac:dyDescent="0.35">
      <c r="A4031">
        <v>1985</v>
      </c>
      <c r="B4031" t="s">
        <v>4505</v>
      </c>
      <c r="C4031" t="s">
        <v>5701</v>
      </c>
      <c r="D4031" t="s">
        <v>13</v>
      </c>
      <c r="E4031" t="s">
        <v>19</v>
      </c>
      <c r="F4031">
        <v>37679</v>
      </c>
      <c r="G4031">
        <v>0</v>
      </c>
    </row>
    <row r="4032" spans="1:7" hidden="1" x14ac:dyDescent="0.35">
      <c r="A4032">
        <v>1985</v>
      </c>
      <c r="B4032" t="s">
        <v>4505</v>
      </c>
      <c r="C4032" t="s">
        <v>5702</v>
      </c>
      <c r="D4032" t="s">
        <v>13</v>
      </c>
      <c r="E4032" t="s">
        <v>139</v>
      </c>
      <c r="F4032">
        <v>22514</v>
      </c>
      <c r="G4032">
        <v>0</v>
      </c>
    </row>
    <row r="4033" spans="1:7" hidden="1" x14ac:dyDescent="0.35">
      <c r="A4033">
        <v>1985</v>
      </c>
      <c r="B4033" t="s">
        <v>4505</v>
      </c>
      <c r="C4033" t="s">
        <v>5703</v>
      </c>
      <c r="D4033" t="s">
        <v>13</v>
      </c>
      <c r="E4033" t="s">
        <v>17</v>
      </c>
      <c r="F4033">
        <v>4647</v>
      </c>
      <c r="G4033">
        <v>0</v>
      </c>
    </row>
    <row r="4034" spans="1:7" hidden="1" x14ac:dyDescent="0.35">
      <c r="A4034">
        <v>1985</v>
      </c>
      <c r="B4034" t="s">
        <v>4505</v>
      </c>
      <c r="C4034" t="s">
        <v>3248</v>
      </c>
      <c r="D4034" t="s">
        <v>13</v>
      </c>
      <c r="E4034" t="s">
        <v>137</v>
      </c>
      <c r="F4034">
        <v>1106</v>
      </c>
      <c r="G4034">
        <v>0</v>
      </c>
    </row>
    <row r="4035" spans="1:7" hidden="1" x14ac:dyDescent="0.35">
      <c r="A4035">
        <v>1985</v>
      </c>
      <c r="B4035" t="s">
        <v>4505</v>
      </c>
      <c r="C4035" t="s">
        <v>5704</v>
      </c>
      <c r="D4035" t="s">
        <v>13</v>
      </c>
      <c r="E4035" t="s">
        <v>32</v>
      </c>
      <c r="F4035">
        <v>473</v>
      </c>
      <c r="G4035">
        <v>0</v>
      </c>
    </row>
    <row r="4036" spans="1:7" hidden="1" x14ac:dyDescent="0.35">
      <c r="A4036">
        <v>1985</v>
      </c>
      <c r="B4036" t="s">
        <v>4505</v>
      </c>
      <c r="C4036" t="s">
        <v>5705</v>
      </c>
      <c r="D4036" t="s">
        <v>13</v>
      </c>
      <c r="E4036" t="s">
        <v>19</v>
      </c>
      <c r="F4036">
        <v>109</v>
      </c>
      <c r="G4036">
        <v>0</v>
      </c>
    </row>
    <row r="4037" spans="1:7" hidden="1" x14ac:dyDescent="0.35">
      <c r="A4037">
        <v>1985</v>
      </c>
      <c r="B4037" t="s">
        <v>4512</v>
      </c>
      <c r="C4037" t="s">
        <v>5706</v>
      </c>
      <c r="D4037" t="s">
        <v>13</v>
      </c>
      <c r="E4037" t="s">
        <v>19</v>
      </c>
      <c r="F4037">
        <v>30649</v>
      </c>
      <c r="G4037">
        <v>0</v>
      </c>
    </row>
    <row r="4038" spans="1:7" hidden="1" x14ac:dyDescent="0.35">
      <c r="A4038">
        <v>1985</v>
      </c>
      <c r="B4038" t="s">
        <v>4512</v>
      </c>
      <c r="C4038" t="s">
        <v>4938</v>
      </c>
      <c r="D4038" t="s">
        <v>13</v>
      </c>
      <c r="E4038" t="s">
        <v>19</v>
      </c>
      <c r="F4038">
        <v>6950</v>
      </c>
      <c r="G4038">
        <v>0</v>
      </c>
    </row>
    <row r="4039" spans="1:7" hidden="1" x14ac:dyDescent="0.35">
      <c r="A4039">
        <v>1985</v>
      </c>
      <c r="B4039" t="s">
        <v>4512</v>
      </c>
      <c r="C4039" t="s">
        <v>5707</v>
      </c>
      <c r="D4039" t="s">
        <v>13</v>
      </c>
      <c r="E4039" t="s">
        <v>19</v>
      </c>
      <c r="F4039">
        <v>6451</v>
      </c>
      <c r="G4039">
        <v>0</v>
      </c>
    </row>
    <row r="4040" spans="1:7" hidden="1" x14ac:dyDescent="0.35">
      <c r="A4040">
        <v>1985</v>
      </c>
      <c r="B4040" t="s">
        <v>4512</v>
      </c>
      <c r="C4040" t="s">
        <v>5708</v>
      </c>
      <c r="D4040" t="s">
        <v>13</v>
      </c>
      <c r="E4040" t="s">
        <v>19</v>
      </c>
      <c r="F4040">
        <v>5718</v>
      </c>
      <c r="G4040">
        <v>0</v>
      </c>
    </row>
    <row r="4041" spans="1:7" hidden="1" x14ac:dyDescent="0.35">
      <c r="A4041">
        <v>1985</v>
      </c>
      <c r="B4041" t="s">
        <v>4512</v>
      </c>
      <c r="C4041" t="s">
        <v>5709</v>
      </c>
      <c r="D4041" t="s">
        <v>13</v>
      </c>
      <c r="E4041" t="s">
        <v>17</v>
      </c>
      <c r="F4041">
        <v>5009</v>
      </c>
      <c r="G4041">
        <v>0</v>
      </c>
    </row>
    <row r="4042" spans="1:7" hidden="1" x14ac:dyDescent="0.35">
      <c r="A4042">
        <v>1985</v>
      </c>
      <c r="B4042" t="s">
        <v>4512</v>
      </c>
      <c r="C4042" t="s">
        <v>5710</v>
      </c>
      <c r="D4042" t="s">
        <v>13</v>
      </c>
      <c r="E4042" t="s">
        <v>147</v>
      </c>
      <c r="F4042">
        <v>4392</v>
      </c>
      <c r="G4042">
        <v>0</v>
      </c>
    </row>
    <row r="4043" spans="1:7" hidden="1" x14ac:dyDescent="0.35">
      <c r="A4043">
        <v>1985</v>
      </c>
      <c r="B4043" t="s">
        <v>4512</v>
      </c>
      <c r="C4043" t="s">
        <v>5711</v>
      </c>
      <c r="D4043" t="s">
        <v>13</v>
      </c>
      <c r="E4043" t="s">
        <v>137</v>
      </c>
      <c r="F4043">
        <v>2531</v>
      </c>
      <c r="G4043">
        <v>0</v>
      </c>
    </row>
    <row r="4044" spans="1:7" hidden="1" x14ac:dyDescent="0.35">
      <c r="A4044">
        <v>1985</v>
      </c>
      <c r="B4044" t="s">
        <v>4512</v>
      </c>
      <c r="C4044" t="s">
        <v>5712</v>
      </c>
      <c r="D4044" t="s">
        <v>13</v>
      </c>
      <c r="E4044" t="s">
        <v>19</v>
      </c>
      <c r="F4044">
        <v>1025</v>
      </c>
      <c r="G4044">
        <v>0</v>
      </c>
    </row>
    <row r="4045" spans="1:7" hidden="1" x14ac:dyDescent="0.35">
      <c r="A4045">
        <v>1985</v>
      </c>
      <c r="B4045" t="s">
        <v>4512</v>
      </c>
      <c r="C4045" t="s">
        <v>5713</v>
      </c>
      <c r="D4045" t="s">
        <v>13</v>
      </c>
      <c r="E4045" t="s">
        <v>19</v>
      </c>
      <c r="F4045">
        <v>746</v>
      </c>
      <c r="G4045">
        <v>0</v>
      </c>
    </row>
    <row r="4046" spans="1:7" hidden="1" x14ac:dyDescent="0.35">
      <c r="A4046">
        <v>1985</v>
      </c>
      <c r="B4046" t="s">
        <v>4512</v>
      </c>
      <c r="C4046" t="s">
        <v>5714</v>
      </c>
      <c r="D4046" t="s">
        <v>13</v>
      </c>
      <c r="E4046" t="s">
        <v>134</v>
      </c>
      <c r="F4046">
        <v>654</v>
      </c>
      <c r="G4046">
        <v>0</v>
      </c>
    </row>
    <row r="4047" spans="1:7" hidden="1" x14ac:dyDescent="0.35">
      <c r="A4047">
        <v>1985</v>
      </c>
      <c r="B4047" t="s">
        <v>4512</v>
      </c>
      <c r="C4047" t="s">
        <v>5715</v>
      </c>
      <c r="D4047" t="s">
        <v>13</v>
      </c>
      <c r="E4047" t="s">
        <v>5178</v>
      </c>
      <c r="F4047">
        <v>556</v>
      </c>
      <c r="G4047">
        <v>0</v>
      </c>
    </row>
    <row r="4048" spans="1:7" hidden="1" x14ac:dyDescent="0.35">
      <c r="A4048">
        <v>1985</v>
      </c>
      <c r="B4048" t="s">
        <v>4512</v>
      </c>
      <c r="C4048" t="s">
        <v>5716</v>
      </c>
      <c r="D4048" t="s">
        <v>13</v>
      </c>
      <c r="E4048" t="s">
        <v>19</v>
      </c>
      <c r="F4048">
        <v>522</v>
      </c>
      <c r="G4048">
        <v>0</v>
      </c>
    </row>
    <row r="4049" spans="1:7" hidden="1" x14ac:dyDescent="0.35">
      <c r="A4049">
        <v>1985</v>
      </c>
      <c r="B4049" t="s">
        <v>4512</v>
      </c>
      <c r="C4049" t="s">
        <v>5717</v>
      </c>
      <c r="D4049" t="s">
        <v>13</v>
      </c>
      <c r="E4049" t="s">
        <v>139</v>
      </c>
      <c r="F4049">
        <v>244</v>
      </c>
      <c r="G4049">
        <v>0</v>
      </c>
    </row>
    <row r="4050" spans="1:7" hidden="1" x14ac:dyDescent="0.35">
      <c r="A4050">
        <v>1985</v>
      </c>
      <c r="B4050" t="s">
        <v>4512</v>
      </c>
      <c r="C4050" t="s">
        <v>5718</v>
      </c>
      <c r="D4050" t="s">
        <v>13</v>
      </c>
      <c r="E4050" t="s">
        <v>32</v>
      </c>
      <c r="F4050">
        <v>243</v>
      </c>
      <c r="G4050">
        <v>0</v>
      </c>
    </row>
    <row r="4051" spans="1:7" hidden="1" x14ac:dyDescent="0.35">
      <c r="A4051">
        <v>1985</v>
      </c>
      <c r="B4051" t="s">
        <v>4512</v>
      </c>
      <c r="C4051" t="s">
        <v>5719</v>
      </c>
      <c r="D4051" t="s">
        <v>13</v>
      </c>
      <c r="E4051" t="s">
        <v>19</v>
      </c>
      <c r="F4051">
        <v>178</v>
      </c>
      <c r="G4051">
        <v>0</v>
      </c>
    </row>
    <row r="4052" spans="1:7" hidden="1" x14ac:dyDescent="0.35">
      <c r="A4052">
        <v>1985</v>
      </c>
      <c r="B4052" t="s">
        <v>4512</v>
      </c>
      <c r="C4052" t="s">
        <v>5720</v>
      </c>
      <c r="D4052" t="s">
        <v>13</v>
      </c>
      <c r="E4052" t="s">
        <v>19</v>
      </c>
      <c r="F4052">
        <v>45</v>
      </c>
      <c r="G4052">
        <v>0</v>
      </c>
    </row>
    <row r="4053" spans="1:7" hidden="1" x14ac:dyDescent="0.35">
      <c r="A4053">
        <v>1985</v>
      </c>
      <c r="B4053" t="s">
        <v>4520</v>
      </c>
      <c r="C4053" t="s">
        <v>5721</v>
      </c>
      <c r="D4053" t="s">
        <v>13</v>
      </c>
      <c r="E4053" t="s">
        <v>139</v>
      </c>
      <c r="F4053">
        <v>15205</v>
      </c>
      <c r="G4053">
        <v>0</v>
      </c>
    </row>
    <row r="4054" spans="1:7" hidden="1" x14ac:dyDescent="0.35">
      <c r="A4054">
        <v>1985</v>
      </c>
      <c r="B4054" t="s">
        <v>4520</v>
      </c>
      <c r="C4054" t="s">
        <v>5722</v>
      </c>
      <c r="D4054" t="s">
        <v>13</v>
      </c>
      <c r="E4054" t="s">
        <v>19</v>
      </c>
      <c r="F4054">
        <v>12998</v>
      </c>
      <c r="G4054">
        <v>0</v>
      </c>
    </row>
    <row r="4055" spans="1:7" hidden="1" x14ac:dyDescent="0.35">
      <c r="A4055">
        <v>1985</v>
      </c>
      <c r="B4055" t="s">
        <v>4520</v>
      </c>
      <c r="C4055" t="s">
        <v>5723</v>
      </c>
      <c r="D4055" t="s">
        <v>13</v>
      </c>
      <c r="E4055" t="s">
        <v>19</v>
      </c>
      <c r="F4055">
        <v>11304</v>
      </c>
      <c r="G4055">
        <v>0</v>
      </c>
    </row>
    <row r="4056" spans="1:7" hidden="1" x14ac:dyDescent="0.35">
      <c r="A4056">
        <v>1985</v>
      </c>
      <c r="B4056" t="s">
        <v>4520</v>
      </c>
      <c r="C4056" t="s">
        <v>5724</v>
      </c>
      <c r="D4056" t="s">
        <v>13</v>
      </c>
      <c r="E4056" t="s">
        <v>19</v>
      </c>
      <c r="F4056">
        <v>9108</v>
      </c>
      <c r="G4056">
        <v>0</v>
      </c>
    </row>
    <row r="4057" spans="1:7" hidden="1" x14ac:dyDescent="0.35">
      <c r="A4057">
        <v>1985</v>
      </c>
      <c r="B4057" t="s">
        <v>4520</v>
      </c>
      <c r="C4057" t="s">
        <v>5725</v>
      </c>
      <c r="D4057" t="s">
        <v>13</v>
      </c>
      <c r="E4057" t="s">
        <v>19</v>
      </c>
      <c r="F4057">
        <v>4202</v>
      </c>
      <c r="G4057">
        <v>0</v>
      </c>
    </row>
    <row r="4058" spans="1:7" hidden="1" x14ac:dyDescent="0.35">
      <c r="A4058">
        <v>1985</v>
      </c>
      <c r="B4058" t="s">
        <v>4520</v>
      </c>
      <c r="C4058" t="s">
        <v>5726</v>
      </c>
      <c r="D4058" t="s">
        <v>13</v>
      </c>
      <c r="E4058" t="s">
        <v>19</v>
      </c>
      <c r="F4058">
        <v>4055</v>
      </c>
      <c r="G4058">
        <v>0</v>
      </c>
    </row>
    <row r="4059" spans="1:7" hidden="1" x14ac:dyDescent="0.35">
      <c r="A4059">
        <v>1985</v>
      </c>
      <c r="B4059" t="s">
        <v>4520</v>
      </c>
      <c r="C4059" t="s">
        <v>5727</v>
      </c>
      <c r="D4059" t="s">
        <v>13</v>
      </c>
      <c r="E4059" t="s">
        <v>19</v>
      </c>
      <c r="F4059">
        <v>2171</v>
      </c>
      <c r="G4059">
        <v>0</v>
      </c>
    </row>
    <row r="4060" spans="1:7" hidden="1" x14ac:dyDescent="0.35">
      <c r="A4060">
        <v>1985</v>
      </c>
      <c r="B4060" t="s">
        <v>4520</v>
      </c>
      <c r="C4060" t="s">
        <v>5728</v>
      </c>
      <c r="D4060" t="s">
        <v>13</v>
      </c>
      <c r="E4060" t="s">
        <v>17</v>
      </c>
      <c r="F4060">
        <v>1528</v>
      </c>
      <c r="G4060">
        <v>0</v>
      </c>
    </row>
    <row r="4061" spans="1:7" hidden="1" x14ac:dyDescent="0.35">
      <c r="A4061">
        <v>1985</v>
      </c>
      <c r="B4061" t="s">
        <v>4520</v>
      </c>
      <c r="C4061" t="s">
        <v>5729</v>
      </c>
      <c r="D4061" t="s">
        <v>13</v>
      </c>
      <c r="E4061" t="s">
        <v>32</v>
      </c>
      <c r="F4061">
        <v>526</v>
      </c>
      <c r="G4061">
        <v>0</v>
      </c>
    </row>
    <row r="4062" spans="1:7" hidden="1" x14ac:dyDescent="0.35">
      <c r="A4062">
        <v>1985</v>
      </c>
      <c r="B4062" t="s">
        <v>4520</v>
      </c>
      <c r="C4062" t="s">
        <v>5730</v>
      </c>
      <c r="D4062" t="s">
        <v>13</v>
      </c>
      <c r="E4062" t="s">
        <v>19</v>
      </c>
      <c r="F4062">
        <v>473</v>
      </c>
      <c r="G4062">
        <v>0</v>
      </c>
    </row>
    <row r="4063" spans="1:7" hidden="1" x14ac:dyDescent="0.35">
      <c r="A4063">
        <v>1985</v>
      </c>
      <c r="B4063" t="s">
        <v>4520</v>
      </c>
      <c r="C4063" t="s">
        <v>5731</v>
      </c>
      <c r="D4063" t="s">
        <v>13</v>
      </c>
      <c r="E4063" t="s">
        <v>137</v>
      </c>
      <c r="F4063">
        <v>300</v>
      </c>
      <c r="G4063">
        <v>0</v>
      </c>
    </row>
    <row r="4064" spans="1:7" x14ac:dyDescent="0.35">
      <c r="A4064">
        <v>1985</v>
      </c>
      <c r="B4064" t="s">
        <v>4529</v>
      </c>
      <c r="C4064" t="s">
        <v>4260</v>
      </c>
      <c r="D4064" t="s">
        <v>13</v>
      </c>
      <c r="E4064" t="s">
        <v>19</v>
      </c>
      <c r="F4064" s="4">
        <v>39109</v>
      </c>
      <c r="G4064">
        <v>1</v>
      </c>
    </row>
    <row r="4065" spans="1:7" x14ac:dyDescent="0.35">
      <c r="A4065">
        <v>1985</v>
      </c>
      <c r="B4065" t="s">
        <v>4529</v>
      </c>
      <c r="C4065" t="s">
        <v>5732</v>
      </c>
      <c r="D4065" t="s">
        <v>13</v>
      </c>
      <c r="E4065" t="s">
        <v>19</v>
      </c>
      <c r="F4065" s="4">
        <v>20924</v>
      </c>
      <c r="G4065">
        <v>1</v>
      </c>
    </row>
    <row r="4066" spans="1:7" x14ac:dyDescent="0.35">
      <c r="A4066">
        <v>1985</v>
      </c>
      <c r="B4066" t="s">
        <v>4529</v>
      </c>
      <c r="C4066" t="s">
        <v>5733</v>
      </c>
      <c r="D4066" t="s">
        <v>96</v>
      </c>
      <c r="E4066" t="s">
        <v>17</v>
      </c>
      <c r="F4066" s="4">
        <v>4243</v>
      </c>
      <c r="G4066">
        <v>1</v>
      </c>
    </row>
    <row r="4067" spans="1:7" x14ac:dyDescent="0.35">
      <c r="A4067">
        <v>1985</v>
      </c>
      <c r="B4067" t="s">
        <v>4529</v>
      </c>
      <c r="C4067" t="s">
        <v>5734</v>
      </c>
      <c r="D4067" t="s">
        <v>13</v>
      </c>
      <c r="E4067" t="s">
        <v>19</v>
      </c>
      <c r="F4067" s="4">
        <v>2030</v>
      </c>
      <c r="G4067">
        <v>1</v>
      </c>
    </row>
    <row r="4068" spans="1:7" x14ac:dyDescent="0.35">
      <c r="A4068">
        <v>1985</v>
      </c>
      <c r="B4068" t="s">
        <v>4529</v>
      </c>
      <c r="C4068" t="s">
        <v>5735</v>
      </c>
      <c r="D4068" t="s">
        <v>13</v>
      </c>
      <c r="E4068" t="s">
        <v>137</v>
      </c>
      <c r="F4068" s="4">
        <v>699</v>
      </c>
      <c r="G4068">
        <v>1</v>
      </c>
    </row>
    <row r="4069" spans="1:7" x14ac:dyDescent="0.35">
      <c r="A4069">
        <v>1985</v>
      </c>
      <c r="B4069" t="s">
        <v>4529</v>
      </c>
      <c r="C4069" t="s">
        <v>5736</v>
      </c>
      <c r="D4069" t="s">
        <v>13</v>
      </c>
      <c r="E4069" t="s">
        <v>139</v>
      </c>
      <c r="F4069" s="4">
        <v>482</v>
      </c>
      <c r="G4069">
        <v>1</v>
      </c>
    </row>
    <row r="4070" spans="1:7" x14ac:dyDescent="0.35">
      <c r="A4070">
        <v>1985</v>
      </c>
      <c r="B4070" t="s">
        <v>4529</v>
      </c>
      <c r="C4070" t="s">
        <v>5737</v>
      </c>
      <c r="D4070" t="s">
        <v>13</v>
      </c>
      <c r="E4070" t="s">
        <v>19</v>
      </c>
      <c r="F4070" s="4">
        <v>449</v>
      </c>
      <c r="G4070">
        <v>1</v>
      </c>
    </row>
    <row r="4071" spans="1:7" x14ac:dyDescent="0.35">
      <c r="A4071">
        <v>1985</v>
      </c>
      <c r="B4071" t="s">
        <v>4529</v>
      </c>
      <c r="C4071" t="s">
        <v>5738</v>
      </c>
      <c r="D4071" t="s">
        <v>13</v>
      </c>
      <c r="E4071" t="s">
        <v>19</v>
      </c>
      <c r="F4071" s="4">
        <v>247</v>
      </c>
      <c r="G4071">
        <v>1</v>
      </c>
    </row>
    <row r="4072" spans="1:7" hidden="1" x14ac:dyDescent="0.35">
      <c r="A4072">
        <v>1985</v>
      </c>
      <c r="B4072" t="s">
        <v>4535</v>
      </c>
      <c r="C4072" t="s">
        <v>5739</v>
      </c>
      <c r="D4072" t="s">
        <v>13</v>
      </c>
      <c r="E4072" t="s">
        <v>19</v>
      </c>
      <c r="F4072">
        <v>35483</v>
      </c>
      <c r="G4072">
        <v>0</v>
      </c>
    </row>
    <row r="4073" spans="1:7" hidden="1" x14ac:dyDescent="0.35">
      <c r="A4073">
        <v>1985</v>
      </c>
      <c r="B4073" t="s">
        <v>4535</v>
      </c>
      <c r="C4073" t="s">
        <v>5740</v>
      </c>
      <c r="D4073" t="s">
        <v>13</v>
      </c>
      <c r="E4073" t="s">
        <v>17</v>
      </c>
      <c r="F4073">
        <v>9010</v>
      </c>
      <c r="G4073">
        <v>0</v>
      </c>
    </row>
    <row r="4074" spans="1:7" hidden="1" x14ac:dyDescent="0.35">
      <c r="A4074">
        <v>1985</v>
      </c>
      <c r="B4074" t="s">
        <v>4535</v>
      </c>
      <c r="C4074" t="s">
        <v>5741</v>
      </c>
      <c r="D4074" t="s">
        <v>13</v>
      </c>
      <c r="E4074" t="s">
        <v>19</v>
      </c>
      <c r="F4074">
        <v>6013</v>
      </c>
      <c r="G4074">
        <v>0</v>
      </c>
    </row>
    <row r="4075" spans="1:7" hidden="1" x14ac:dyDescent="0.35">
      <c r="A4075">
        <v>1985</v>
      </c>
      <c r="B4075" t="s">
        <v>4535</v>
      </c>
      <c r="C4075" t="s">
        <v>5742</v>
      </c>
      <c r="D4075" t="s">
        <v>13</v>
      </c>
      <c r="E4075" t="s">
        <v>19</v>
      </c>
      <c r="F4075">
        <v>3668</v>
      </c>
      <c r="G4075">
        <v>0</v>
      </c>
    </row>
    <row r="4076" spans="1:7" hidden="1" x14ac:dyDescent="0.35">
      <c r="A4076">
        <v>1985</v>
      </c>
      <c r="B4076" t="s">
        <v>4535</v>
      </c>
      <c r="C4076" t="s">
        <v>5743</v>
      </c>
      <c r="D4076" t="s">
        <v>13</v>
      </c>
      <c r="E4076" t="s">
        <v>19</v>
      </c>
      <c r="F4076">
        <v>2677</v>
      </c>
      <c r="G4076">
        <v>0</v>
      </c>
    </row>
    <row r="4077" spans="1:7" hidden="1" x14ac:dyDescent="0.35">
      <c r="A4077">
        <v>1985</v>
      </c>
      <c r="B4077" t="s">
        <v>4535</v>
      </c>
      <c r="C4077" t="s">
        <v>5744</v>
      </c>
      <c r="D4077" t="s">
        <v>13</v>
      </c>
      <c r="E4077" t="s">
        <v>1952</v>
      </c>
      <c r="F4077">
        <v>2603</v>
      </c>
      <c r="G4077">
        <v>0</v>
      </c>
    </row>
    <row r="4078" spans="1:7" hidden="1" x14ac:dyDescent="0.35">
      <c r="A4078">
        <v>1985</v>
      </c>
      <c r="B4078" t="s">
        <v>4535</v>
      </c>
      <c r="C4078" t="s">
        <v>5745</v>
      </c>
      <c r="D4078" t="s">
        <v>13</v>
      </c>
      <c r="E4078" t="s">
        <v>139</v>
      </c>
      <c r="F4078">
        <v>608</v>
      </c>
      <c r="G4078">
        <v>0</v>
      </c>
    </row>
    <row r="4079" spans="1:7" hidden="1" x14ac:dyDescent="0.35">
      <c r="A4079">
        <v>1985</v>
      </c>
      <c r="B4079" t="s">
        <v>4535</v>
      </c>
      <c r="C4079" t="s">
        <v>5746</v>
      </c>
      <c r="D4079" t="s">
        <v>13</v>
      </c>
      <c r="E4079" t="s">
        <v>19</v>
      </c>
      <c r="F4079">
        <v>274</v>
      </c>
      <c r="G4079">
        <v>0</v>
      </c>
    </row>
    <row r="4080" spans="1:7" hidden="1" x14ac:dyDescent="0.35">
      <c r="A4080">
        <v>1985</v>
      </c>
      <c r="B4080" t="s">
        <v>4541</v>
      </c>
      <c r="C4080" t="s">
        <v>5747</v>
      </c>
      <c r="D4080" t="s">
        <v>13</v>
      </c>
      <c r="E4080" t="s">
        <v>19</v>
      </c>
      <c r="F4080">
        <v>33312</v>
      </c>
      <c r="G4080">
        <v>0</v>
      </c>
    </row>
    <row r="4081" spans="1:7" hidden="1" x14ac:dyDescent="0.35">
      <c r="A4081">
        <v>1985</v>
      </c>
      <c r="B4081" t="s">
        <v>4541</v>
      </c>
      <c r="C4081" t="s">
        <v>5748</v>
      </c>
      <c r="D4081" t="s">
        <v>13</v>
      </c>
      <c r="E4081" t="s">
        <v>19</v>
      </c>
      <c r="F4081">
        <v>23033</v>
      </c>
      <c r="G4081">
        <v>0</v>
      </c>
    </row>
    <row r="4082" spans="1:7" hidden="1" x14ac:dyDescent="0.35">
      <c r="A4082">
        <v>1985</v>
      </c>
      <c r="B4082" t="s">
        <v>4541</v>
      </c>
      <c r="C4082" t="s">
        <v>5749</v>
      </c>
      <c r="D4082" t="s">
        <v>13</v>
      </c>
      <c r="E4082" t="s">
        <v>17</v>
      </c>
      <c r="F4082">
        <v>3482</v>
      </c>
      <c r="G4082">
        <v>0</v>
      </c>
    </row>
    <row r="4083" spans="1:7" hidden="1" x14ac:dyDescent="0.35">
      <c r="A4083">
        <v>1985</v>
      </c>
      <c r="B4083" t="s">
        <v>4541</v>
      </c>
      <c r="C4083" t="s">
        <v>5750</v>
      </c>
      <c r="D4083" t="s">
        <v>13</v>
      </c>
      <c r="E4083" t="s">
        <v>19</v>
      </c>
      <c r="F4083">
        <v>1125</v>
      </c>
      <c r="G4083">
        <v>0</v>
      </c>
    </row>
    <row r="4084" spans="1:7" hidden="1" x14ac:dyDescent="0.35">
      <c r="A4084">
        <v>1985</v>
      </c>
      <c r="B4084" t="s">
        <v>4541</v>
      </c>
      <c r="C4084" t="s">
        <v>5751</v>
      </c>
      <c r="D4084" t="s">
        <v>13</v>
      </c>
      <c r="E4084" t="s">
        <v>19</v>
      </c>
      <c r="F4084">
        <v>1053</v>
      </c>
      <c r="G4084">
        <v>0</v>
      </c>
    </row>
    <row r="4085" spans="1:7" hidden="1" x14ac:dyDescent="0.35">
      <c r="A4085">
        <v>1985</v>
      </c>
      <c r="B4085" t="s">
        <v>4541</v>
      </c>
      <c r="C4085" t="s">
        <v>5752</v>
      </c>
      <c r="D4085" t="s">
        <v>13</v>
      </c>
      <c r="E4085" t="s">
        <v>19</v>
      </c>
      <c r="F4085">
        <v>1050</v>
      </c>
      <c r="G4085">
        <v>0</v>
      </c>
    </row>
    <row r="4086" spans="1:7" hidden="1" x14ac:dyDescent="0.35">
      <c r="A4086">
        <v>1985</v>
      </c>
      <c r="B4086" t="s">
        <v>4541</v>
      </c>
      <c r="C4086" t="s">
        <v>5753</v>
      </c>
      <c r="D4086" t="s">
        <v>13</v>
      </c>
      <c r="E4086" t="s">
        <v>19</v>
      </c>
      <c r="F4086">
        <v>807</v>
      </c>
      <c r="G4086">
        <v>0</v>
      </c>
    </row>
    <row r="4087" spans="1:7" hidden="1" x14ac:dyDescent="0.35">
      <c r="A4087">
        <v>1985</v>
      </c>
      <c r="B4087" t="s">
        <v>4541</v>
      </c>
      <c r="C4087" t="s">
        <v>5754</v>
      </c>
      <c r="D4087" t="s">
        <v>13</v>
      </c>
      <c r="E4087" t="s">
        <v>19</v>
      </c>
      <c r="F4087">
        <v>469</v>
      </c>
      <c r="G4087">
        <v>0</v>
      </c>
    </row>
    <row r="4088" spans="1:7" hidden="1" x14ac:dyDescent="0.35">
      <c r="A4088">
        <v>1985</v>
      </c>
      <c r="B4088" t="s">
        <v>4541</v>
      </c>
      <c r="C4088" t="s">
        <v>5755</v>
      </c>
      <c r="D4088" t="s">
        <v>13</v>
      </c>
      <c r="E4088" t="s">
        <v>139</v>
      </c>
      <c r="F4088">
        <v>282</v>
      </c>
      <c r="G4088">
        <v>0</v>
      </c>
    </row>
    <row r="4089" spans="1:7" hidden="1" x14ac:dyDescent="0.35">
      <c r="A4089">
        <v>1985</v>
      </c>
      <c r="B4089" t="s">
        <v>4541</v>
      </c>
      <c r="C4089" t="s">
        <v>5756</v>
      </c>
      <c r="D4089" t="s">
        <v>13</v>
      </c>
      <c r="E4089" t="s">
        <v>137</v>
      </c>
      <c r="F4089">
        <v>196</v>
      </c>
      <c r="G4089">
        <v>0</v>
      </c>
    </row>
    <row r="4090" spans="1:7" hidden="1" x14ac:dyDescent="0.35">
      <c r="A4090">
        <v>1985</v>
      </c>
      <c r="B4090" t="s">
        <v>4541</v>
      </c>
      <c r="C4090" t="s">
        <v>5757</v>
      </c>
      <c r="D4090" t="s">
        <v>13</v>
      </c>
      <c r="E4090" t="s">
        <v>5178</v>
      </c>
      <c r="F4090">
        <v>152</v>
      </c>
      <c r="G4090">
        <v>0</v>
      </c>
    </row>
    <row r="4091" spans="1:7" hidden="1" x14ac:dyDescent="0.35">
      <c r="A4091">
        <v>1985</v>
      </c>
      <c r="B4091" t="s">
        <v>4541</v>
      </c>
      <c r="C4091" t="s">
        <v>5758</v>
      </c>
      <c r="D4091" t="s">
        <v>13</v>
      </c>
      <c r="E4091" t="s">
        <v>19</v>
      </c>
      <c r="F4091">
        <v>56</v>
      </c>
      <c r="G4091">
        <v>0</v>
      </c>
    </row>
    <row r="4092" spans="1:7" hidden="1" x14ac:dyDescent="0.35">
      <c r="A4092">
        <v>1985</v>
      </c>
      <c r="B4092" t="s">
        <v>4551</v>
      </c>
      <c r="C4092" t="s">
        <v>5759</v>
      </c>
      <c r="D4092" t="s">
        <v>13</v>
      </c>
      <c r="E4092" t="s">
        <v>19</v>
      </c>
      <c r="F4092">
        <v>28902</v>
      </c>
      <c r="G4092">
        <v>0</v>
      </c>
    </row>
    <row r="4093" spans="1:7" hidden="1" x14ac:dyDescent="0.35">
      <c r="A4093">
        <v>1985</v>
      </c>
      <c r="B4093" t="s">
        <v>4551</v>
      </c>
      <c r="C4093" t="s">
        <v>5760</v>
      </c>
      <c r="D4093" t="s">
        <v>13</v>
      </c>
      <c r="E4093" t="s">
        <v>17</v>
      </c>
      <c r="F4093">
        <v>22692</v>
      </c>
      <c r="G4093">
        <v>0</v>
      </c>
    </row>
    <row r="4094" spans="1:7" hidden="1" x14ac:dyDescent="0.35">
      <c r="A4094">
        <v>1985</v>
      </c>
      <c r="B4094" t="s">
        <v>4551</v>
      </c>
      <c r="C4094" t="s">
        <v>5761</v>
      </c>
      <c r="D4094" t="s">
        <v>13</v>
      </c>
      <c r="E4094" t="s">
        <v>19</v>
      </c>
      <c r="F4094">
        <v>10256</v>
      </c>
      <c r="G4094">
        <v>0</v>
      </c>
    </row>
    <row r="4095" spans="1:7" hidden="1" x14ac:dyDescent="0.35">
      <c r="A4095">
        <v>1985</v>
      </c>
      <c r="B4095" t="s">
        <v>4551</v>
      </c>
      <c r="C4095" t="s">
        <v>5761</v>
      </c>
      <c r="D4095" t="s">
        <v>13</v>
      </c>
      <c r="E4095" t="s">
        <v>19</v>
      </c>
      <c r="F4095">
        <v>10256</v>
      </c>
      <c r="G4095">
        <v>0</v>
      </c>
    </row>
    <row r="4096" spans="1:7" hidden="1" x14ac:dyDescent="0.35">
      <c r="A4096">
        <v>1985</v>
      </c>
      <c r="B4096" t="s">
        <v>4551</v>
      </c>
      <c r="C4096" t="s">
        <v>5762</v>
      </c>
      <c r="D4096" t="s">
        <v>13</v>
      </c>
      <c r="E4096" t="s">
        <v>19</v>
      </c>
      <c r="F4096">
        <v>1074</v>
      </c>
      <c r="G4096">
        <v>0</v>
      </c>
    </row>
    <row r="4097" spans="1:7" hidden="1" x14ac:dyDescent="0.35">
      <c r="A4097">
        <v>1985</v>
      </c>
      <c r="B4097" t="s">
        <v>4551</v>
      </c>
      <c r="C4097" t="s">
        <v>5763</v>
      </c>
      <c r="D4097" t="s">
        <v>13</v>
      </c>
      <c r="E4097" t="s">
        <v>19</v>
      </c>
      <c r="F4097">
        <v>556</v>
      </c>
      <c r="G4097">
        <v>0</v>
      </c>
    </row>
    <row r="4098" spans="1:7" hidden="1" x14ac:dyDescent="0.35">
      <c r="A4098">
        <v>1985</v>
      </c>
      <c r="B4098" t="s">
        <v>4551</v>
      </c>
      <c r="C4098" t="s">
        <v>5764</v>
      </c>
      <c r="D4098" t="s">
        <v>13</v>
      </c>
      <c r="E4098" t="s">
        <v>19</v>
      </c>
      <c r="F4098">
        <v>412</v>
      </c>
      <c r="G4098">
        <v>0</v>
      </c>
    </row>
    <row r="4099" spans="1:7" hidden="1" x14ac:dyDescent="0.35">
      <c r="A4099">
        <v>1985</v>
      </c>
      <c r="B4099" t="s">
        <v>4551</v>
      </c>
      <c r="C4099" t="s">
        <v>5765</v>
      </c>
      <c r="D4099" t="s">
        <v>13</v>
      </c>
      <c r="E4099" t="s">
        <v>137</v>
      </c>
      <c r="F4099">
        <v>400</v>
      </c>
      <c r="G4099">
        <v>0</v>
      </c>
    </row>
    <row r="4100" spans="1:7" x14ac:dyDescent="0.35">
      <c r="A4100">
        <v>1991</v>
      </c>
      <c r="B4100" t="s">
        <v>3910</v>
      </c>
      <c r="C4100" t="s">
        <v>5766</v>
      </c>
      <c r="D4100" t="s">
        <v>13</v>
      </c>
      <c r="E4100" t="s">
        <v>32</v>
      </c>
      <c r="F4100" s="4">
        <v>27478</v>
      </c>
      <c r="G4100">
        <v>1</v>
      </c>
    </row>
    <row r="4101" spans="1:7" x14ac:dyDescent="0.35">
      <c r="A4101">
        <v>1991</v>
      </c>
      <c r="B4101" t="s">
        <v>3910</v>
      </c>
      <c r="C4101" t="s">
        <v>5767</v>
      </c>
      <c r="D4101" t="s">
        <v>13</v>
      </c>
      <c r="E4101" t="s">
        <v>1952</v>
      </c>
      <c r="F4101" s="4">
        <v>18178</v>
      </c>
      <c r="G4101">
        <v>1</v>
      </c>
    </row>
    <row r="4102" spans="1:7" x14ac:dyDescent="0.35">
      <c r="A4102">
        <v>1991</v>
      </c>
      <c r="B4102" t="s">
        <v>3910</v>
      </c>
      <c r="C4102" t="s">
        <v>5119</v>
      </c>
      <c r="D4102" t="s">
        <v>13</v>
      </c>
      <c r="E4102" t="s">
        <v>5768</v>
      </c>
      <c r="F4102" s="4">
        <v>5509</v>
      </c>
      <c r="G4102">
        <v>1</v>
      </c>
    </row>
    <row r="4103" spans="1:7" x14ac:dyDescent="0.35">
      <c r="A4103">
        <v>1991</v>
      </c>
      <c r="B4103" t="s">
        <v>3910</v>
      </c>
      <c r="C4103" t="s">
        <v>5769</v>
      </c>
      <c r="D4103" t="s">
        <v>13</v>
      </c>
      <c r="E4103" t="s">
        <v>19</v>
      </c>
      <c r="F4103" s="4">
        <v>3384</v>
      </c>
      <c r="G4103">
        <v>1</v>
      </c>
    </row>
    <row r="4104" spans="1:7" x14ac:dyDescent="0.35">
      <c r="A4104">
        <v>1991</v>
      </c>
      <c r="B4104" t="s">
        <v>3910</v>
      </c>
      <c r="C4104" t="s">
        <v>5770</v>
      </c>
      <c r="D4104" t="s">
        <v>96</v>
      </c>
      <c r="E4104" t="s">
        <v>17</v>
      </c>
      <c r="F4104" s="4">
        <v>2599</v>
      </c>
      <c r="G4104">
        <v>1</v>
      </c>
    </row>
    <row r="4105" spans="1:7" x14ac:dyDescent="0.35">
      <c r="A4105">
        <v>1991</v>
      </c>
      <c r="B4105" t="s">
        <v>3910</v>
      </c>
      <c r="C4105" t="s">
        <v>5771</v>
      </c>
      <c r="D4105" t="s">
        <v>13</v>
      </c>
      <c r="E4105" t="s">
        <v>5772</v>
      </c>
      <c r="F4105" s="4">
        <v>2373</v>
      </c>
      <c r="G4105">
        <v>1</v>
      </c>
    </row>
    <row r="4106" spans="1:7" x14ac:dyDescent="0.35">
      <c r="A4106">
        <v>1991</v>
      </c>
      <c r="B4106" t="s">
        <v>3910</v>
      </c>
      <c r="C4106" t="s">
        <v>5773</v>
      </c>
      <c r="D4106" t="s">
        <v>13</v>
      </c>
      <c r="E4106" t="s">
        <v>68</v>
      </c>
      <c r="F4106" s="4">
        <v>1958</v>
      </c>
      <c r="G4106">
        <v>1</v>
      </c>
    </row>
    <row r="4107" spans="1:7" x14ac:dyDescent="0.35">
      <c r="A4107">
        <v>1991</v>
      </c>
      <c r="B4107" t="s">
        <v>3910</v>
      </c>
      <c r="C4107" t="s">
        <v>5774</v>
      </c>
      <c r="D4107" t="s">
        <v>13</v>
      </c>
      <c r="E4107" t="s">
        <v>19</v>
      </c>
      <c r="F4107" s="4">
        <v>1119</v>
      </c>
      <c r="G4107">
        <v>1</v>
      </c>
    </row>
    <row r="4108" spans="1:7" x14ac:dyDescent="0.35">
      <c r="A4108">
        <v>1991</v>
      </c>
      <c r="B4108" t="s">
        <v>3910</v>
      </c>
      <c r="C4108" t="s">
        <v>5775</v>
      </c>
      <c r="D4108" t="s">
        <v>96</v>
      </c>
      <c r="E4108" t="s">
        <v>5776</v>
      </c>
      <c r="F4108" s="4">
        <v>529</v>
      </c>
      <c r="G4108">
        <v>1</v>
      </c>
    </row>
    <row r="4109" spans="1:7" x14ac:dyDescent="0.35">
      <c r="A4109">
        <v>1991</v>
      </c>
      <c r="B4109" t="s">
        <v>3910</v>
      </c>
      <c r="C4109" t="s">
        <v>5777</v>
      </c>
      <c r="D4109" t="s">
        <v>13</v>
      </c>
      <c r="E4109" t="s">
        <v>19</v>
      </c>
      <c r="F4109" s="4">
        <v>216</v>
      </c>
      <c r="G4109">
        <v>1</v>
      </c>
    </row>
    <row r="4110" spans="1:7" x14ac:dyDescent="0.35">
      <c r="A4110">
        <v>1991</v>
      </c>
      <c r="B4110" t="s">
        <v>3910</v>
      </c>
      <c r="C4110" t="s">
        <v>5778</v>
      </c>
      <c r="D4110" t="s">
        <v>13</v>
      </c>
      <c r="E4110" t="s">
        <v>19</v>
      </c>
      <c r="F4110" s="4">
        <v>152</v>
      </c>
      <c r="G4110">
        <v>1</v>
      </c>
    </row>
    <row r="4111" spans="1:7" hidden="1" x14ac:dyDescent="0.35">
      <c r="A4111">
        <v>1991</v>
      </c>
      <c r="B4111" t="s">
        <v>3916</v>
      </c>
      <c r="C4111" t="s">
        <v>5779</v>
      </c>
      <c r="D4111" t="s">
        <v>13</v>
      </c>
      <c r="E4111" t="s">
        <v>32</v>
      </c>
      <c r="F4111">
        <v>25157</v>
      </c>
      <c r="G4111">
        <v>0</v>
      </c>
    </row>
    <row r="4112" spans="1:7" hidden="1" x14ac:dyDescent="0.35">
      <c r="A4112">
        <v>1991</v>
      </c>
      <c r="B4112" t="s">
        <v>3916</v>
      </c>
      <c r="C4112" t="s">
        <v>5780</v>
      </c>
      <c r="D4112" t="s">
        <v>13</v>
      </c>
      <c r="E4112" t="s">
        <v>19</v>
      </c>
      <c r="F4112">
        <v>21105</v>
      </c>
      <c r="G4112">
        <v>0</v>
      </c>
    </row>
    <row r="4113" spans="1:7" hidden="1" x14ac:dyDescent="0.35">
      <c r="A4113">
        <v>1991</v>
      </c>
      <c r="B4113" t="s">
        <v>3916</v>
      </c>
      <c r="C4113" t="s">
        <v>5781</v>
      </c>
      <c r="D4113" t="s">
        <v>13</v>
      </c>
      <c r="E4113" t="s">
        <v>68</v>
      </c>
      <c r="F4113">
        <v>19248</v>
      </c>
      <c r="G4113">
        <v>0</v>
      </c>
    </row>
    <row r="4114" spans="1:7" hidden="1" x14ac:dyDescent="0.35">
      <c r="A4114">
        <v>1991</v>
      </c>
      <c r="B4114" t="s">
        <v>3916</v>
      </c>
      <c r="C4114" t="s">
        <v>5782</v>
      </c>
      <c r="D4114" t="s">
        <v>13</v>
      </c>
      <c r="E4114" t="s">
        <v>17</v>
      </c>
      <c r="F4114">
        <v>7332</v>
      </c>
      <c r="G4114">
        <v>0</v>
      </c>
    </row>
    <row r="4115" spans="1:7" hidden="1" x14ac:dyDescent="0.35">
      <c r="A4115">
        <v>1991</v>
      </c>
      <c r="B4115" t="s">
        <v>3916</v>
      </c>
      <c r="C4115" t="s">
        <v>5783</v>
      </c>
      <c r="D4115" t="s">
        <v>13</v>
      </c>
      <c r="E4115" t="s">
        <v>5768</v>
      </c>
      <c r="F4115">
        <v>2974</v>
      </c>
      <c r="G4115">
        <v>0</v>
      </c>
    </row>
    <row r="4116" spans="1:7" hidden="1" x14ac:dyDescent="0.35">
      <c r="A4116">
        <v>1991</v>
      </c>
      <c r="B4116" t="s">
        <v>3916</v>
      </c>
      <c r="C4116" t="s">
        <v>5784</v>
      </c>
      <c r="D4116" t="s">
        <v>13</v>
      </c>
      <c r="E4116" t="s">
        <v>147</v>
      </c>
      <c r="F4116">
        <v>930</v>
      </c>
      <c r="G4116">
        <v>0</v>
      </c>
    </row>
    <row r="4117" spans="1:7" hidden="1" x14ac:dyDescent="0.35">
      <c r="A4117">
        <v>1991</v>
      </c>
      <c r="B4117" t="s">
        <v>3916</v>
      </c>
      <c r="C4117" t="s">
        <v>5785</v>
      </c>
      <c r="D4117" t="s">
        <v>13</v>
      </c>
      <c r="E4117" t="s">
        <v>5786</v>
      </c>
      <c r="F4117">
        <v>886</v>
      </c>
      <c r="G4117">
        <v>0</v>
      </c>
    </row>
    <row r="4118" spans="1:7" hidden="1" x14ac:dyDescent="0.35">
      <c r="A4118">
        <v>1991</v>
      </c>
      <c r="B4118" t="s">
        <v>3916</v>
      </c>
      <c r="C4118" t="s">
        <v>5787</v>
      </c>
      <c r="D4118" t="s">
        <v>13</v>
      </c>
      <c r="E4118" t="s">
        <v>5772</v>
      </c>
      <c r="F4118">
        <v>709</v>
      </c>
      <c r="G4118">
        <v>0</v>
      </c>
    </row>
    <row r="4119" spans="1:7" hidden="1" x14ac:dyDescent="0.35">
      <c r="A4119">
        <v>1991</v>
      </c>
      <c r="B4119" t="s">
        <v>3916</v>
      </c>
      <c r="C4119" t="s">
        <v>5788</v>
      </c>
      <c r="D4119" t="s">
        <v>13</v>
      </c>
      <c r="E4119" t="s">
        <v>19</v>
      </c>
      <c r="F4119">
        <v>457</v>
      </c>
      <c r="G4119">
        <v>0</v>
      </c>
    </row>
    <row r="4120" spans="1:7" hidden="1" x14ac:dyDescent="0.35">
      <c r="A4120">
        <v>1991</v>
      </c>
      <c r="B4120" t="s">
        <v>3916</v>
      </c>
      <c r="C4120" t="s">
        <v>5789</v>
      </c>
      <c r="D4120" t="s">
        <v>13</v>
      </c>
      <c r="E4120" t="s">
        <v>5776</v>
      </c>
      <c r="F4120">
        <v>449</v>
      </c>
      <c r="G4120">
        <v>0</v>
      </c>
    </row>
    <row r="4121" spans="1:7" hidden="1" x14ac:dyDescent="0.35">
      <c r="A4121">
        <v>1991</v>
      </c>
      <c r="B4121" t="s">
        <v>3916</v>
      </c>
      <c r="C4121" t="s">
        <v>5790</v>
      </c>
      <c r="D4121" t="s">
        <v>13</v>
      </c>
      <c r="E4121" t="s">
        <v>19</v>
      </c>
      <c r="F4121">
        <v>293</v>
      </c>
      <c r="G4121">
        <v>0</v>
      </c>
    </row>
    <row r="4122" spans="1:7" hidden="1" x14ac:dyDescent="0.35">
      <c r="A4122">
        <v>1991</v>
      </c>
      <c r="B4122" t="s">
        <v>3916</v>
      </c>
      <c r="C4122" t="s">
        <v>5791</v>
      </c>
      <c r="D4122" t="s">
        <v>13</v>
      </c>
      <c r="E4122" t="s">
        <v>19</v>
      </c>
      <c r="F4122">
        <v>130</v>
      </c>
      <c r="G4122">
        <v>0</v>
      </c>
    </row>
    <row r="4123" spans="1:7" hidden="1" x14ac:dyDescent="0.35">
      <c r="A4123">
        <v>1991</v>
      </c>
      <c r="B4123" t="s">
        <v>3916</v>
      </c>
      <c r="C4123" t="s">
        <v>5792</v>
      </c>
      <c r="D4123" t="s">
        <v>13</v>
      </c>
      <c r="E4123" t="s">
        <v>19</v>
      </c>
      <c r="F4123">
        <v>120</v>
      </c>
      <c r="G4123">
        <v>0</v>
      </c>
    </row>
    <row r="4124" spans="1:7" hidden="1" x14ac:dyDescent="0.35">
      <c r="A4124">
        <v>1991</v>
      </c>
      <c r="B4124" t="s">
        <v>3916</v>
      </c>
      <c r="C4124" t="s">
        <v>5793</v>
      </c>
      <c r="D4124" t="s">
        <v>13</v>
      </c>
      <c r="E4124" t="s">
        <v>19</v>
      </c>
      <c r="F4124">
        <v>113</v>
      </c>
      <c r="G4124">
        <v>0</v>
      </c>
    </row>
    <row r="4125" spans="1:7" hidden="1" x14ac:dyDescent="0.35">
      <c r="A4125">
        <v>1991</v>
      </c>
      <c r="B4125" t="s">
        <v>3916</v>
      </c>
      <c r="C4125" t="s">
        <v>5794</v>
      </c>
      <c r="D4125" t="s">
        <v>13</v>
      </c>
      <c r="E4125" t="s">
        <v>19</v>
      </c>
      <c r="F4125">
        <v>81</v>
      </c>
      <c r="G4125">
        <v>0</v>
      </c>
    </row>
    <row r="4126" spans="1:7" hidden="1" x14ac:dyDescent="0.35">
      <c r="A4126">
        <v>1991</v>
      </c>
      <c r="B4126" t="s">
        <v>3926</v>
      </c>
      <c r="C4126" t="s">
        <v>5795</v>
      </c>
      <c r="D4126" t="s">
        <v>13</v>
      </c>
      <c r="E4126" t="s">
        <v>32</v>
      </c>
      <c r="F4126">
        <v>34288</v>
      </c>
      <c r="G4126">
        <v>0</v>
      </c>
    </row>
    <row r="4127" spans="1:7" hidden="1" x14ac:dyDescent="0.35">
      <c r="A4127">
        <v>1991</v>
      </c>
      <c r="B4127" t="s">
        <v>3926</v>
      </c>
      <c r="C4127" t="s">
        <v>5796</v>
      </c>
      <c r="D4127" t="s">
        <v>13</v>
      </c>
      <c r="E4127" t="s">
        <v>68</v>
      </c>
      <c r="F4127">
        <v>21079</v>
      </c>
      <c r="G4127">
        <v>0</v>
      </c>
    </row>
    <row r="4128" spans="1:7" hidden="1" x14ac:dyDescent="0.35">
      <c r="A4128">
        <v>1991</v>
      </c>
      <c r="B4128" t="s">
        <v>3926</v>
      </c>
      <c r="C4128" t="s">
        <v>5131</v>
      </c>
      <c r="D4128" t="s">
        <v>13</v>
      </c>
      <c r="E4128" t="s">
        <v>17</v>
      </c>
      <c r="F4128">
        <v>10356</v>
      </c>
      <c r="G4128">
        <v>0</v>
      </c>
    </row>
    <row r="4129" spans="1:7" hidden="1" x14ac:dyDescent="0.35">
      <c r="A4129">
        <v>1991</v>
      </c>
      <c r="B4129" t="s">
        <v>3926</v>
      </c>
      <c r="C4129" t="s">
        <v>5797</v>
      </c>
      <c r="D4129" t="s">
        <v>13</v>
      </c>
      <c r="E4129" t="s">
        <v>1952</v>
      </c>
      <c r="F4129">
        <v>6193</v>
      </c>
      <c r="G4129">
        <v>0</v>
      </c>
    </row>
    <row r="4130" spans="1:7" hidden="1" x14ac:dyDescent="0.35">
      <c r="A4130">
        <v>1991</v>
      </c>
      <c r="B4130" t="s">
        <v>3926</v>
      </c>
      <c r="C4130" t="s">
        <v>5133</v>
      </c>
      <c r="D4130" t="s">
        <v>13</v>
      </c>
      <c r="E4130" t="s">
        <v>5768</v>
      </c>
      <c r="F4130">
        <v>4232</v>
      </c>
      <c r="G4130">
        <v>0</v>
      </c>
    </row>
    <row r="4131" spans="1:7" hidden="1" x14ac:dyDescent="0.35">
      <c r="A4131">
        <v>1991</v>
      </c>
      <c r="B4131" t="s">
        <v>3926</v>
      </c>
      <c r="C4131" t="s">
        <v>5798</v>
      </c>
      <c r="D4131" t="s">
        <v>13</v>
      </c>
      <c r="E4131" t="s">
        <v>5799</v>
      </c>
      <c r="F4131">
        <v>1175</v>
      </c>
      <c r="G4131">
        <v>0</v>
      </c>
    </row>
    <row r="4132" spans="1:7" hidden="1" x14ac:dyDescent="0.35">
      <c r="A4132">
        <v>1991</v>
      </c>
      <c r="B4132" t="s">
        <v>3926</v>
      </c>
      <c r="C4132" t="s">
        <v>5800</v>
      </c>
      <c r="D4132" t="s">
        <v>13</v>
      </c>
      <c r="E4132" t="s">
        <v>19</v>
      </c>
      <c r="F4132">
        <v>883</v>
      </c>
      <c r="G4132">
        <v>0</v>
      </c>
    </row>
    <row r="4133" spans="1:7" hidden="1" x14ac:dyDescent="0.35">
      <c r="A4133">
        <v>1991</v>
      </c>
      <c r="B4133" t="s">
        <v>3926</v>
      </c>
      <c r="C4133" t="s">
        <v>5801</v>
      </c>
      <c r="D4133" t="s">
        <v>13</v>
      </c>
      <c r="E4133" t="s">
        <v>5776</v>
      </c>
      <c r="F4133">
        <v>744</v>
      </c>
      <c r="G4133">
        <v>0</v>
      </c>
    </row>
    <row r="4134" spans="1:7" hidden="1" x14ac:dyDescent="0.35">
      <c r="A4134">
        <v>1991</v>
      </c>
      <c r="B4134" t="s">
        <v>3926</v>
      </c>
      <c r="C4134" t="s">
        <v>5802</v>
      </c>
      <c r="D4134" t="s">
        <v>13</v>
      </c>
      <c r="E4134" t="s">
        <v>19</v>
      </c>
      <c r="F4134">
        <v>383</v>
      </c>
      <c r="G4134">
        <v>0</v>
      </c>
    </row>
    <row r="4135" spans="1:7" hidden="1" x14ac:dyDescent="0.35">
      <c r="A4135">
        <v>1991</v>
      </c>
      <c r="B4135" t="s">
        <v>3926</v>
      </c>
      <c r="C4135" t="s">
        <v>5803</v>
      </c>
      <c r="D4135" t="s">
        <v>13</v>
      </c>
      <c r="E4135" t="s">
        <v>5772</v>
      </c>
      <c r="F4135">
        <v>329</v>
      </c>
      <c r="G4135">
        <v>0</v>
      </c>
    </row>
    <row r="4136" spans="1:7" hidden="1" x14ac:dyDescent="0.35">
      <c r="A4136">
        <v>1991</v>
      </c>
      <c r="B4136" t="s">
        <v>3926</v>
      </c>
      <c r="C4136" t="s">
        <v>5804</v>
      </c>
      <c r="D4136" t="s">
        <v>13</v>
      </c>
      <c r="E4136" t="s">
        <v>19</v>
      </c>
      <c r="F4136">
        <v>293</v>
      </c>
      <c r="G4136">
        <v>0</v>
      </c>
    </row>
    <row r="4137" spans="1:7" hidden="1" x14ac:dyDescent="0.35">
      <c r="A4137">
        <v>1991</v>
      </c>
      <c r="B4137" t="s">
        <v>3926</v>
      </c>
      <c r="C4137" t="s">
        <v>5805</v>
      </c>
      <c r="D4137" t="s">
        <v>13</v>
      </c>
      <c r="E4137" t="s">
        <v>5806</v>
      </c>
      <c r="F4137">
        <v>270</v>
      </c>
      <c r="G4137">
        <v>0</v>
      </c>
    </row>
    <row r="4138" spans="1:7" hidden="1" x14ac:dyDescent="0.35">
      <c r="A4138">
        <v>1991</v>
      </c>
      <c r="B4138" t="s">
        <v>3926</v>
      </c>
      <c r="C4138" t="s">
        <v>5807</v>
      </c>
      <c r="D4138" t="s">
        <v>13</v>
      </c>
      <c r="E4138" t="s">
        <v>19</v>
      </c>
      <c r="F4138">
        <v>44</v>
      </c>
      <c r="G4138">
        <v>0</v>
      </c>
    </row>
    <row r="4139" spans="1:7" hidden="1" x14ac:dyDescent="0.35">
      <c r="A4139">
        <v>1991</v>
      </c>
      <c r="B4139" t="s">
        <v>3934</v>
      </c>
      <c r="C4139" t="s">
        <v>5808</v>
      </c>
      <c r="D4139" t="s">
        <v>13</v>
      </c>
      <c r="E4139" t="s">
        <v>32</v>
      </c>
      <c r="F4139">
        <v>24020</v>
      </c>
      <c r="G4139">
        <v>0</v>
      </c>
    </row>
    <row r="4140" spans="1:7" hidden="1" x14ac:dyDescent="0.35">
      <c r="A4140">
        <v>1991</v>
      </c>
      <c r="B4140" t="s">
        <v>3934</v>
      </c>
      <c r="C4140" t="s">
        <v>5809</v>
      </c>
      <c r="D4140" t="s">
        <v>13</v>
      </c>
      <c r="E4140" t="s">
        <v>68</v>
      </c>
      <c r="F4140">
        <v>23280</v>
      </c>
      <c r="G4140">
        <v>0</v>
      </c>
    </row>
    <row r="4141" spans="1:7" hidden="1" x14ac:dyDescent="0.35">
      <c r="A4141">
        <v>1991</v>
      </c>
      <c r="B4141" t="s">
        <v>3934</v>
      </c>
      <c r="C4141" t="s">
        <v>5810</v>
      </c>
      <c r="D4141" t="s">
        <v>13</v>
      </c>
      <c r="E4141" t="s">
        <v>17</v>
      </c>
      <c r="F4141">
        <v>17513</v>
      </c>
      <c r="G4141">
        <v>0</v>
      </c>
    </row>
    <row r="4142" spans="1:7" hidden="1" x14ac:dyDescent="0.35">
      <c r="A4142">
        <v>1991</v>
      </c>
      <c r="B4142" t="s">
        <v>3934</v>
      </c>
      <c r="C4142" t="s">
        <v>5811</v>
      </c>
      <c r="D4142" t="s">
        <v>13</v>
      </c>
      <c r="E4142" t="s">
        <v>5768</v>
      </c>
      <c r="F4142">
        <v>6028</v>
      </c>
      <c r="G4142">
        <v>0</v>
      </c>
    </row>
    <row r="4143" spans="1:7" hidden="1" x14ac:dyDescent="0.35">
      <c r="A4143">
        <v>1991</v>
      </c>
      <c r="B4143" t="s">
        <v>3934</v>
      </c>
      <c r="C4143" t="s">
        <v>5812</v>
      </c>
      <c r="D4143" t="s">
        <v>13</v>
      </c>
      <c r="E4143" t="s">
        <v>19</v>
      </c>
      <c r="F4143">
        <v>1147</v>
      </c>
      <c r="G4143">
        <v>0</v>
      </c>
    </row>
    <row r="4144" spans="1:7" hidden="1" x14ac:dyDescent="0.35">
      <c r="A4144">
        <v>1991</v>
      </c>
      <c r="B4144" t="s">
        <v>3934</v>
      </c>
      <c r="C4144" t="s">
        <v>5813</v>
      </c>
      <c r="D4144" t="s">
        <v>13</v>
      </c>
      <c r="E4144" t="s">
        <v>5786</v>
      </c>
      <c r="F4144">
        <v>786</v>
      </c>
      <c r="G4144">
        <v>0</v>
      </c>
    </row>
    <row r="4145" spans="1:7" hidden="1" x14ac:dyDescent="0.35">
      <c r="A4145">
        <v>1991</v>
      </c>
      <c r="B4145" t="s">
        <v>3934</v>
      </c>
      <c r="C4145" t="s">
        <v>5154</v>
      </c>
      <c r="D4145" t="s">
        <v>13</v>
      </c>
      <c r="E4145" t="s">
        <v>19</v>
      </c>
      <c r="F4145">
        <v>450</v>
      </c>
      <c r="G4145">
        <v>0</v>
      </c>
    </row>
    <row r="4146" spans="1:7" hidden="1" x14ac:dyDescent="0.35">
      <c r="A4146">
        <v>1991</v>
      </c>
      <c r="B4146" t="s">
        <v>3934</v>
      </c>
      <c r="C4146" t="s">
        <v>5814</v>
      </c>
      <c r="D4146" t="s">
        <v>13</v>
      </c>
      <c r="E4146" t="s">
        <v>19</v>
      </c>
      <c r="F4146">
        <v>349</v>
      </c>
      <c r="G4146">
        <v>0</v>
      </c>
    </row>
    <row r="4147" spans="1:7" hidden="1" x14ac:dyDescent="0.35">
      <c r="A4147">
        <v>1991</v>
      </c>
      <c r="B4147" t="s">
        <v>3934</v>
      </c>
      <c r="C4147" t="s">
        <v>5815</v>
      </c>
      <c r="D4147" t="s">
        <v>13</v>
      </c>
      <c r="E4147" t="s">
        <v>5776</v>
      </c>
      <c r="F4147">
        <v>298</v>
      </c>
      <c r="G4147">
        <v>0</v>
      </c>
    </row>
    <row r="4148" spans="1:7" hidden="1" x14ac:dyDescent="0.35">
      <c r="A4148">
        <v>1991</v>
      </c>
      <c r="B4148" t="s">
        <v>3934</v>
      </c>
      <c r="C4148" t="s">
        <v>5816</v>
      </c>
      <c r="D4148" t="s">
        <v>13</v>
      </c>
      <c r="E4148" t="s">
        <v>5806</v>
      </c>
      <c r="F4148">
        <v>88</v>
      </c>
      <c r="G4148">
        <v>0</v>
      </c>
    </row>
    <row r="4149" spans="1:7" hidden="1" x14ac:dyDescent="0.35">
      <c r="A4149">
        <v>1991</v>
      </c>
      <c r="B4149" t="s">
        <v>3934</v>
      </c>
      <c r="C4149" t="s">
        <v>5817</v>
      </c>
      <c r="D4149" t="s">
        <v>13</v>
      </c>
      <c r="E4149" t="s">
        <v>19</v>
      </c>
      <c r="F4149">
        <v>73</v>
      </c>
      <c r="G4149">
        <v>0</v>
      </c>
    </row>
    <row r="4150" spans="1:7" hidden="1" x14ac:dyDescent="0.35">
      <c r="A4150">
        <v>1991</v>
      </c>
      <c r="B4150" t="s">
        <v>3934</v>
      </c>
      <c r="C4150" t="s">
        <v>5818</v>
      </c>
      <c r="D4150" t="s">
        <v>13</v>
      </c>
      <c r="E4150" t="s">
        <v>19</v>
      </c>
      <c r="F4150">
        <v>47</v>
      </c>
      <c r="G4150">
        <v>0</v>
      </c>
    </row>
    <row r="4151" spans="1:7" hidden="1" x14ac:dyDescent="0.35">
      <c r="A4151">
        <v>1991</v>
      </c>
      <c r="B4151" t="s">
        <v>3942</v>
      </c>
      <c r="C4151" t="s">
        <v>5819</v>
      </c>
      <c r="D4151" t="s">
        <v>13</v>
      </c>
      <c r="E4151" t="s">
        <v>17</v>
      </c>
      <c r="F4151">
        <v>53963</v>
      </c>
      <c r="G4151">
        <v>0</v>
      </c>
    </row>
    <row r="4152" spans="1:7" hidden="1" x14ac:dyDescent="0.35">
      <c r="A4152">
        <v>1991</v>
      </c>
      <c r="B4152" t="s">
        <v>3942</v>
      </c>
      <c r="C4152" t="s">
        <v>5820</v>
      </c>
      <c r="D4152" t="s">
        <v>13</v>
      </c>
      <c r="E4152" t="s">
        <v>32</v>
      </c>
      <c r="F4152">
        <v>19912</v>
      </c>
      <c r="G4152">
        <v>0</v>
      </c>
    </row>
    <row r="4153" spans="1:7" hidden="1" x14ac:dyDescent="0.35">
      <c r="A4153">
        <v>1991</v>
      </c>
      <c r="B4153" t="s">
        <v>3942</v>
      </c>
      <c r="C4153" t="s">
        <v>5821</v>
      </c>
      <c r="D4153" t="s">
        <v>13</v>
      </c>
      <c r="E4153" t="s">
        <v>68</v>
      </c>
      <c r="F4153">
        <v>2352</v>
      </c>
      <c r="G4153">
        <v>0</v>
      </c>
    </row>
    <row r="4154" spans="1:7" hidden="1" x14ac:dyDescent="0.35">
      <c r="A4154">
        <v>1991</v>
      </c>
      <c r="B4154" t="s">
        <v>3942</v>
      </c>
      <c r="C4154" t="s">
        <v>5822</v>
      </c>
      <c r="D4154" t="s">
        <v>13</v>
      </c>
      <c r="E4154" t="s">
        <v>1952</v>
      </c>
      <c r="F4154">
        <v>1273</v>
      </c>
      <c r="G4154">
        <v>0</v>
      </c>
    </row>
    <row r="4155" spans="1:7" hidden="1" x14ac:dyDescent="0.35">
      <c r="A4155">
        <v>1991</v>
      </c>
      <c r="B4155" t="s">
        <v>3942</v>
      </c>
      <c r="C4155" t="s">
        <v>5823</v>
      </c>
      <c r="D4155" t="s">
        <v>13</v>
      </c>
      <c r="E4155" t="s">
        <v>19</v>
      </c>
      <c r="F4155">
        <v>140</v>
      </c>
      <c r="G4155">
        <v>0</v>
      </c>
    </row>
    <row r="4156" spans="1:7" hidden="1" x14ac:dyDescent="0.35">
      <c r="A4156">
        <v>1991</v>
      </c>
      <c r="B4156" t="s">
        <v>3942</v>
      </c>
      <c r="C4156" t="s">
        <v>5824</v>
      </c>
      <c r="D4156" t="s">
        <v>13</v>
      </c>
      <c r="E4156" t="s">
        <v>5806</v>
      </c>
      <c r="F4156">
        <v>135</v>
      </c>
      <c r="G4156">
        <v>0</v>
      </c>
    </row>
    <row r="4157" spans="1:7" hidden="1" x14ac:dyDescent="0.35">
      <c r="A4157">
        <v>1991</v>
      </c>
      <c r="B4157" t="s">
        <v>3942</v>
      </c>
      <c r="C4157" t="s">
        <v>5825</v>
      </c>
      <c r="D4157" t="s">
        <v>13</v>
      </c>
      <c r="E4157" t="s">
        <v>19</v>
      </c>
      <c r="F4157">
        <v>85</v>
      </c>
      <c r="G4157">
        <v>0</v>
      </c>
    </row>
    <row r="4158" spans="1:7" hidden="1" x14ac:dyDescent="0.35">
      <c r="A4158">
        <v>1991</v>
      </c>
      <c r="B4158" t="s">
        <v>3951</v>
      </c>
      <c r="C4158" t="s">
        <v>5826</v>
      </c>
      <c r="D4158" t="s">
        <v>13</v>
      </c>
      <c r="E4158" t="s">
        <v>32</v>
      </c>
      <c r="F4158">
        <v>28775</v>
      </c>
      <c r="G4158">
        <v>0</v>
      </c>
    </row>
    <row r="4159" spans="1:7" hidden="1" x14ac:dyDescent="0.35">
      <c r="A4159">
        <v>1991</v>
      </c>
      <c r="B4159" t="s">
        <v>3951</v>
      </c>
      <c r="C4159" t="s">
        <v>5826</v>
      </c>
      <c r="D4159" t="s">
        <v>13</v>
      </c>
      <c r="E4159" t="s">
        <v>32</v>
      </c>
      <c r="F4159">
        <v>28775</v>
      </c>
      <c r="G4159">
        <v>0</v>
      </c>
    </row>
    <row r="4160" spans="1:7" hidden="1" x14ac:dyDescent="0.35">
      <c r="A4160">
        <v>1991</v>
      </c>
      <c r="B4160" t="s">
        <v>3951</v>
      </c>
      <c r="C4160" t="s">
        <v>5827</v>
      </c>
      <c r="D4160" t="s">
        <v>13</v>
      </c>
      <c r="E4160" t="s">
        <v>5768</v>
      </c>
      <c r="F4160">
        <v>15761</v>
      </c>
      <c r="G4160">
        <v>0</v>
      </c>
    </row>
    <row r="4161" spans="1:7" hidden="1" x14ac:dyDescent="0.35">
      <c r="A4161">
        <v>1991</v>
      </c>
      <c r="B4161" t="s">
        <v>3951</v>
      </c>
      <c r="C4161" t="s">
        <v>5828</v>
      </c>
      <c r="D4161" t="s">
        <v>13</v>
      </c>
      <c r="E4161" t="s">
        <v>19</v>
      </c>
      <c r="F4161">
        <v>11145</v>
      </c>
      <c r="G4161">
        <v>0</v>
      </c>
    </row>
    <row r="4162" spans="1:7" hidden="1" x14ac:dyDescent="0.35">
      <c r="A4162">
        <v>1991</v>
      </c>
      <c r="B4162" t="s">
        <v>3951</v>
      </c>
      <c r="C4162" t="s">
        <v>5829</v>
      </c>
      <c r="D4162" t="s">
        <v>13</v>
      </c>
      <c r="E4162" t="s">
        <v>19</v>
      </c>
      <c r="F4162">
        <v>4945</v>
      </c>
      <c r="G4162">
        <v>0</v>
      </c>
    </row>
    <row r="4163" spans="1:7" hidden="1" x14ac:dyDescent="0.35">
      <c r="A4163">
        <v>1991</v>
      </c>
      <c r="B4163" t="s">
        <v>3951</v>
      </c>
      <c r="C4163" t="s">
        <v>5830</v>
      </c>
      <c r="D4163" t="s">
        <v>13</v>
      </c>
      <c r="E4163" t="s">
        <v>5772</v>
      </c>
      <c r="F4163">
        <v>3608</v>
      </c>
      <c r="G4163">
        <v>0</v>
      </c>
    </row>
    <row r="4164" spans="1:7" hidden="1" x14ac:dyDescent="0.35">
      <c r="A4164">
        <v>1991</v>
      </c>
      <c r="B4164" t="s">
        <v>3951</v>
      </c>
      <c r="C4164" t="s">
        <v>5831</v>
      </c>
      <c r="D4164" t="s">
        <v>13</v>
      </c>
      <c r="E4164" t="s">
        <v>17</v>
      </c>
      <c r="F4164">
        <v>2724</v>
      </c>
      <c r="G4164">
        <v>0</v>
      </c>
    </row>
    <row r="4165" spans="1:7" hidden="1" x14ac:dyDescent="0.35">
      <c r="A4165">
        <v>1991</v>
      </c>
      <c r="B4165" t="s">
        <v>3951</v>
      </c>
      <c r="C4165" t="s">
        <v>5832</v>
      </c>
      <c r="D4165" t="s">
        <v>13</v>
      </c>
      <c r="E4165" t="s">
        <v>19</v>
      </c>
      <c r="F4165">
        <v>1142</v>
      </c>
      <c r="G4165">
        <v>0</v>
      </c>
    </row>
    <row r="4166" spans="1:7" hidden="1" x14ac:dyDescent="0.35">
      <c r="A4166">
        <v>1991</v>
      </c>
      <c r="B4166" t="s">
        <v>3951</v>
      </c>
      <c r="C4166" t="s">
        <v>5833</v>
      </c>
      <c r="D4166" t="s">
        <v>13</v>
      </c>
      <c r="E4166" t="s">
        <v>1952</v>
      </c>
      <c r="F4166">
        <v>1053</v>
      </c>
      <c r="G4166">
        <v>0</v>
      </c>
    </row>
    <row r="4167" spans="1:7" hidden="1" x14ac:dyDescent="0.35">
      <c r="A4167">
        <v>1991</v>
      </c>
      <c r="B4167" t="s">
        <v>3951</v>
      </c>
      <c r="C4167" t="s">
        <v>5834</v>
      </c>
      <c r="D4167" t="s">
        <v>13</v>
      </c>
      <c r="E4167" t="s">
        <v>68</v>
      </c>
      <c r="F4167">
        <v>1023</v>
      </c>
      <c r="G4167">
        <v>0</v>
      </c>
    </row>
    <row r="4168" spans="1:7" hidden="1" x14ac:dyDescent="0.35">
      <c r="A4168">
        <v>1991</v>
      </c>
      <c r="B4168" t="s">
        <v>3951</v>
      </c>
      <c r="C4168" t="s">
        <v>5835</v>
      </c>
      <c r="D4168" t="s">
        <v>13</v>
      </c>
      <c r="E4168" t="s">
        <v>19</v>
      </c>
      <c r="F4168">
        <v>933</v>
      </c>
      <c r="G4168">
        <v>0</v>
      </c>
    </row>
    <row r="4169" spans="1:7" hidden="1" x14ac:dyDescent="0.35">
      <c r="A4169">
        <v>1991</v>
      </c>
      <c r="B4169" t="s">
        <v>3951</v>
      </c>
      <c r="C4169" t="s">
        <v>5836</v>
      </c>
      <c r="D4169" t="s">
        <v>13</v>
      </c>
      <c r="E4169" t="s">
        <v>19</v>
      </c>
      <c r="F4169">
        <v>672</v>
      </c>
      <c r="G4169">
        <v>0</v>
      </c>
    </row>
    <row r="4170" spans="1:7" hidden="1" x14ac:dyDescent="0.35">
      <c r="A4170">
        <v>1991</v>
      </c>
      <c r="B4170" t="s">
        <v>3951</v>
      </c>
      <c r="C4170" t="s">
        <v>5837</v>
      </c>
      <c r="D4170" t="s">
        <v>13</v>
      </c>
      <c r="E4170" t="s">
        <v>19</v>
      </c>
      <c r="F4170">
        <v>374</v>
      </c>
      <c r="G4170">
        <v>0</v>
      </c>
    </row>
    <row r="4171" spans="1:7" hidden="1" x14ac:dyDescent="0.35">
      <c r="A4171">
        <v>1991</v>
      </c>
      <c r="B4171" t="s">
        <v>3951</v>
      </c>
      <c r="C4171" t="s">
        <v>5838</v>
      </c>
      <c r="D4171" t="s">
        <v>13</v>
      </c>
      <c r="E4171" t="s">
        <v>19</v>
      </c>
      <c r="F4171">
        <v>201</v>
      </c>
      <c r="G4171">
        <v>0</v>
      </c>
    </row>
    <row r="4172" spans="1:7" hidden="1" x14ac:dyDescent="0.35">
      <c r="A4172">
        <v>1991</v>
      </c>
      <c r="B4172" t="s">
        <v>3951</v>
      </c>
      <c r="C4172" t="s">
        <v>5839</v>
      </c>
      <c r="D4172" t="s">
        <v>13</v>
      </c>
      <c r="E4172" t="s">
        <v>19</v>
      </c>
      <c r="F4172">
        <v>90</v>
      </c>
      <c r="G4172">
        <v>0</v>
      </c>
    </row>
    <row r="4173" spans="1:7" hidden="1" x14ac:dyDescent="0.35">
      <c r="A4173">
        <v>1991</v>
      </c>
      <c r="B4173" t="s">
        <v>3951</v>
      </c>
      <c r="C4173" t="s">
        <v>5840</v>
      </c>
      <c r="D4173" t="s">
        <v>13</v>
      </c>
      <c r="E4173" t="s">
        <v>19</v>
      </c>
      <c r="F4173">
        <v>61</v>
      </c>
      <c r="G4173">
        <v>0</v>
      </c>
    </row>
    <row r="4174" spans="1:7" hidden="1" x14ac:dyDescent="0.35">
      <c r="A4174">
        <v>1991</v>
      </c>
      <c r="B4174" t="s">
        <v>3951</v>
      </c>
      <c r="C4174" t="s">
        <v>5841</v>
      </c>
      <c r="D4174" t="s">
        <v>13</v>
      </c>
      <c r="E4174" t="s">
        <v>19</v>
      </c>
      <c r="F4174">
        <v>26</v>
      </c>
      <c r="G4174">
        <v>0</v>
      </c>
    </row>
    <row r="4175" spans="1:7" hidden="1" x14ac:dyDescent="0.35">
      <c r="A4175">
        <v>1991</v>
      </c>
      <c r="B4175" t="s">
        <v>3964</v>
      </c>
      <c r="C4175" t="s">
        <v>5842</v>
      </c>
      <c r="D4175" t="s">
        <v>13</v>
      </c>
      <c r="E4175" t="s">
        <v>17</v>
      </c>
      <c r="F4175">
        <v>41297</v>
      </c>
      <c r="G4175">
        <v>0</v>
      </c>
    </row>
    <row r="4176" spans="1:7" hidden="1" x14ac:dyDescent="0.35">
      <c r="A4176">
        <v>1991</v>
      </c>
      <c r="B4176" t="s">
        <v>3964</v>
      </c>
      <c r="C4176" t="s">
        <v>5843</v>
      </c>
      <c r="D4176" t="s">
        <v>13</v>
      </c>
      <c r="E4176" t="s">
        <v>19</v>
      </c>
      <c r="F4176">
        <v>32782</v>
      </c>
      <c r="G4176">
        <v>0</v>
      </c>
    </row>
    <row r="4177" spans="1:7" hidden="1" x14ac:dyDescent="0.35">
      <c r="A4177">
        <v>1991</v>
      </c>
      <c r="B4177" t="s">
        <v>3964</v>
      </c>
      <c r="C4177" t="s">
        <v>5844</v>
      </c>
      <c r="D4177" t="s">
        <v>13</v>
      </c>
      <c r="E4177" t="s">
        <v>32</v>
      </c>
      <c r="F4177">
        <v>5805</v>
      </c>
      <c r="G4177">
        <v>0</v>
      </c>
    </row>
    <row r="4178" spans="1:7" hidden="1" x14ac:dyDescent="0.35">
      <c r="A4178">
        <v>1991</v>
      </c>
      <c r="B4178" t="s">
        <v>3964</v>
      </c>
      <c r="C4178" t="s">
        <v>5845</v>
      </c>
      <c r="D4178" t="s">
        <v>13</v>
      </c>
      <c r="E4178" t="s">
        <v>5768</v>
      </c>
      <c r="F4178">
        <v>2326</v>
      </c>
      <c r="G4178">
        <v>0</v>
      </c>
    </row>
    <row r="4179" spans="1:7" hidden="1" x14ac:dyDescent="0.35">
      <c r="A4179">
        <v>1991</v>
      </c>
      <c r="B4179" t="s">
        <v>3964</v>
      </c>
      <c r="C4179" t="s">
        <v>5846</v>
      </c>
      <c r="D4179" t="s">
        <v>13</v>
      </c>
      <c r="E4179" t="s">
        <v>68</v>
      </c>
      <c r="F4179">
        <v>137</v>
      </c>
      <c r="G4179">
        <v>0</v>
      </c>
    </row>
    <row r="4180" spans="1:7" hidden="1" x14ac:dyDescent="0.35">
      <c r="A4180">
        <v>1991</v>
      </c>
      <c r="B4180" t="s">
        <v>3969</v>
      </c>
      <c r="C4180" t="s">
        <v>5847</v>
      </c>
      <c r="D4180" t="s">
        <v>13</v>
      </c>
      <c r="E4180" t="s">
        <v>68</v>
      </c>
      <c r="F4180">
        <v>34596</v>
      </c>
      <c r="G4180">
        <v>0</v>
      </c>
    </row>
    <row r="4181" spans="1:7" hidden="1" x14ac:dyDescent="0.35">
      <c r="A4181">
        <v>1991</v>
      </c>
      <c r="B4181" t="s">
        <v>3969</v>
      </c>
      <c r="C4181" t="s">
        <v>5848</v>
      </c>
      <c r="D4181" t="s">
        <v>13</v>
      </c>
      <c r="E4181" t="s">
        <v>32</v>
      </c>
      <c r="F4181">
        <v>28194</v>
      </c>
      <c r="G4181">
        <v>0</v>
      </c>
    </row>
    <row r="4182" spans="1:7" hidden="1" x14ac:dyDescent="0.35">
      <c r="A4182">
        <v>1991</v>
      </c>
      <c r="B4182" t="s">
        <v>3969</v>
      </c>
      <c r="C4182" t="s">
        <v>5849</v>
      </c>
      <c r="D4182" t="s">
        <v>13</v>
      </c>
      <c r="E4182" t="s">
        <v>17</v>
      </c>
      <c r="F4182">
        <v>4158</v>
      </c>
      <c r="G4182">
        <v>0</v>
      </c>
    </row>
    <row r="4183" spans="1:7" hidden="1" x14ac:dyDescent="0.35">
      <c r="A4183">
        <v>1991</v>
      </c>
      <c r="B4183" t="s">
        <v>3969</v>
      </c>
      <c r="C4183" t="s">
        <v>5850</v>
      </c>
      <c r="D4183" t="s">
        <v>13</v>
      </c>
      <c r="E4183" t="s">
        <v>5768</v>
      </c>
      <c r="F4183">
        <v>1945</v>
      </c>
      <c r="G4183">
        <v>0</v>
      </c>
    </row>
    <row r="4184" spans="1:7" hidden="1" x14ac:dyDescent="0.35">
      <c r="A4184">
        <v>1991</v>
      </c>
      <c r="B4184" t="s">
        <v>3969</v>
      </c>
      <c r="C4184" t="s">
        <v>5851</v>
      </c>
      <c r="D4184" t="s">
        <v>13</v>
      </c>
      <c r="E4184" t="s">
        <v>19</v>
      </c>
      <c r="F4184">
        <v>1623</v>
      </c>
      <c r="G4184">
        <v>0</v>
      </c>
    </row>
    <row r="4185" spans="1:7" hidden="1" x14ac:dyDescent="0.35">
      <c r="A4185">
        <v>1991</v>
      </c>
      <c r="B4185" t="s">
        <v>3969</v>
      </c>
      <c r="C4185" t="s">
        <v>5852</v>
      </c>
      <c r="D4185" t="s">
        <v>13</v>
      </c>
      <c r="E4185" t="s">
        <v>19</v>
      </c>
      <c r="F4185">
        <v>863</v>
      </c>
      <c r="G4185">
        <v>0</v>
      </c>
    </row>
    <row r="4186" spans="1:7" hidden="1" x14ac:dyDescent="0.35">
      <c r="A4186">
        <v>1991</v>
      </c>
      <c r="B4186" t="s">
        <v>3969</v>
      </c>
      <c r="C4186" t="s">
        <v>5853</v>
      </c>
      <c r="D4186" t="s">
        <v>13</v>
      </c>
      <c r="E4186" t="s">
        <v>5786</v>
      </c>
      <c r="F4186">
        <v>295</v>
      </c>
      <c r="G4186">
        <v>0</v>
      </c>
    </row>
    <row r="4187" spans="1:7" hidden="1" x14ac:dyDescent="0.35">
      <c r="A4187">
        <v>1991</v>
      </c>
      <c r="B4187" t="s">
        <v>3969</v>
      </c>
      <c r="C4187" t="s">
        <v>5854</v>
      </c>
      <c r="D4187" t="s">
        <v>13</v>
      </c>
      <c r="E4187" t="s">
        <v>19</v>
      </c>
      <c r="F4187">
        <v>189</v>
      </c>
      <c r="G4187">
        <v>0</v>
      </c>
    </row>
    <row r="4188" spans="1:7" hidden="1" x14ac:dyDescent="0.35">
      <c r="A4188">
        <v>1991</v>
      </c>
      <c r="B4188" t="s">
        <v>3969</v>
      </c>
      <c r="C4188" t="s">
        <v>5855</v>
      </c>
      <c r="D4188" t="s">
        <v>13</v>
      </c>
      <c r="E4188" t="s">
        <v>19</v>
      </c>
      <c r="F4188">
        <v>156</v>
      </c>
      <c r="G4188">
        <v>0</v>
      </c>
    </row>
    <row r="4189" spans="1:7" hidden="1" x14ac:dyDescent="0.35">
      <c r="A4189">
        <v>1991</v>
      </c>
      <c r="B4189" t="s">
        <v>3969</v>
      </c>
      <c r="C4189" t="s">
        <v>5856</v>
      </c>
      <c r="D4189" t="s">
        <v>13</v>
      </c>
      <c r="E4189" t="s">
        <v>19</v>
      </c>
      <c r="F4189">
        <v>152</v>
      </c>
      <c r="G4189">
        <v>0</v>
      </c>
    </row>
    <row r="4190" spans="1:7" hidden="1" x14ac:dyDescent="0.35">
      <c r="A4190">
        <v>1991</v>
      </c>
      <c r="B4190" t="s">
        <v>3969</v>
      </c>
      <c r="C4190" t="s">
        <v>5857</v>
      </c>
      <c r="D4190" t="s">
        <v>13</v>
      </c>
      <c r="E4190" t="s">
        <v>19</v>
      </c>
      <c r="F4190">
        <v>81</v>
      </c>
      <c r="G4190">
        <v>0</v>
      </c>
    </row>
    <row r="4191" spans="1:7" x14ac:dyDescent="0.35">
      <c r="A4191">
        <v>1991</v>
      </c>
      <c r="B4191" t="s">
        <v>3976</v>
      </c>
      <c r="C4191" t="s">
        <v>5858</v>
      </c>
      <c r="D4191" t="s">
        <v>13</v>
      </c>
      <c r="E4191" t="s">
        <v>32</v>
      </c>
      <c r="F4191" s="4">
        <v>37493</v>
      </c>
      <c r="G4191">
        <v>1</v>
      </c>
    </row>
    <row r="4192" spans="1:7" x14ac:dyDescent="0.35">
      <c r="A4192">
        <v>1991</v>
      </c>
      <c r="B4192" t="s">
        <v>3976</v>
      </c>
      <c r="C4192" t="s">
        <v>5859</v>
      </c>
      <c r="D4192" t="s">
        <v>13</v>
      </c>
      <c r="E4192" t="s">
        <v>17</v>
      </c>
      <c r="F4192" s="4">
        <v>23642</v>
      </c>
      <c r="G4192">
        <v>1</v>
      </c>
    </row>
    <row r="4193" spans="1:7" x14ac:dyDescent="0.35">
      <c r="A4193">
        <v>1991</v>
      </c>
      <c r="B4193" t="s">
        <v>3976</v>
      </c>
      <c r="C4193" t="s">
        <v>5860</v>
      </c>
      <c r="D4193" t="s">
        <v>13</v>
      </c>
      <c r="E4193" t="s">
        <v>1952</v>
      </c>
      <c r="F4193" s="4">
        <v>18877</v>
      </c>
      <c r="G4193">
        <v>1</v>
      </c>
    </row>
    <row r="4194" spans="1:7" x14ac:dyDescent="0.35">
      <c r="A4194">
        <v>1991</v>
      </c>
      <c r="B4194" t="s">
        <v>3976</v>
      </c>
      <c r="C4194" t="s">
        <v>4750</v>
      </c>
      <c r="D4194" t="s">
        <v>13</v>
      </c>
      <c r="E4194" t="s">
        <v>68</v>
      </c>
      <c r="F4194" s="4">
        <v>3729</v>
      </c>
      <c r="G4194">
        <v>1</v>
      </c>
    </row>
    <row r="4195" spans="1:7" x14ac:dyDescent="0.35">
      <c r="A4195">
        <v>1991</v>
      </c>
      <c r="B4195" t="s">
        <v>3976</v>
      </c>
      <c r="C4195" t="s">
        <v>5861</v>
      </c>
      <c r="D4195" t="s">
        <v>13</v>
      </c>
      <c r="E4195" t="s">
        <v>147</v>
      </c>
      <c r="F4195" s="4">
        <v>1187</v>
      </c>
      <c r="G4195">
        <v>1</v>
      </c>
    </row>
    <row r="4196" spans="1:7" x14ac:dyDescent="0.35">
      <c r="A4196">
        <v>1991</v>
      </c>
      <c r="B4196" t="s">
        <v>3976</v>
      </c>
      <c r="C4196" t="s">
        <v>5862</v>
      </c>
      <c r="D4196" t="s">
        <v>13</v>
      </c>
      <c r="E4196" t="s">
        <v>5772</v>
      </c>
      <c r="F4196" s="4">
        <v>997</v>
      </c>
      <c r="G4196">
        <v>1</v>
      </c>
    </row>
    <row r="4197" spans="1:7" x14ac:dyDescent="0.35">
      <c r="A4197">
        <v>1991</v>
      </c>
      <c r="B4197" t="s">
        <v>3976</v>
      </c>
      <c r="C4197" t="s">
        <v>5863</v>
      </c>
      <c r="D4197" t="s">
        <v>13</v>
      </c>
      <c r="E4197" t="s">
        <v>19</v>
      </c>
      <c r="F4197" s="4">
        <v>830</v>
      </c>
      <c r="G4197">
        <v>1</v>
      </c>
    </row>
    <row r="4198" spans="1:7" x14ac:dyDescent="0.35">
      <c r="A4198">
        <v>1991</v>
      </c>
      <c r="B4198" t="s">
        <v>3976</v>
      </c>
      <c r="C4198" t="s">
        <v>5186</v>
      </c>
      <c r="D4198" t="s">
        <v>13</v>
      </c>
      <c r="E4198" t="s">
        <v>5768</v>
      </c>
      <c r="F4198" s="4">
        <v>687</v>
      </c>
      <c r="G4198">
        <v>1</v>
      </c>
    </row>
    <row r="4199" spans="1:7" x14ac:dyDescent="0.35">
      <c r="A4199">
        <v>1991</v>
      </c>
      <c r="B4199" t="s">
        <v>3976</v>
      </c>
      <c r="C4199" t="s">
        <v>5864</v>
      </c>
      <c r="D4199" t="s">
        <v>13</v>
      </c>
      <c r="E4199" t="s">
        <v>5799</v>
      </c>
      <c r="F4199" s="4">
        <v>376</v>
      </c>
      <c r="G4199">
        <v>1</v>
      </c>
    </row>
    <row r="4200" spans="1:7" x14ac:dyDescent="0.35">
      <c r="A4200">
        <v>1991</v>
      </c>
      <c r="B4200" t="s">
        <v>3976</v>
      </c>
      <c r="C4200" t="s">
        <v>5865</v>
      </c>
      <c r="D4200" t="s">
        <v>13</v>
      </c>
      <c r="E4200" t="s">
        <v>19</v>
      </c>
      <c r="F4200" s="4">
        <v>348</v>
      </c>
      <c r="G4200">
        <v>1</v>
      </c>
    </row>
    <row r="4201" spans="1:7" x14ac:dyDescent="0.35">
      <c r="A4201">
        <v>1991</v>
      </c>
      <c r="B4201" t="s">
        <v>3976</v>
      </c>
      <c r="C4201" t="s">
        <v>5866</v>
      </c>
      <c r="D4201" t="s">
        <v>13</v>
      </c>
      <c r="E4201" t="s">
        <v>19</v>
      </c>
      <c r="F4201" s="4">
        <v>188</v>
      </c>
      <c r="G4201">
        <v>1</v>
      </c>
    </row>
    <row r="4202" spans="1:7" x14ac:dyDescent="0.35">
      <c r="A4202">
        <v>1991</v>
      </c>
      <c r="B4202" t="s">
        <v>3976</v>
      </c>
      <c r="C4202" t="s">
        <v>5867</v>
      </c>
      <c r="D4202" t="s">
        <v>13</v>
      </c>
      <c r="E4202" t="s">
        <v>19</v>
      </c>
      <c r="F4202" s="4">
        <v>187</v>
      </c>
      <c r="G4202">
        <v>1</v>
      </c>
    </row>
    <row r="4203" spans="1:7" x14ac:dyDescent="0.35">
      <c r="A4203">
        <v>1991</v>
      </c>
      <c r="B4203" t="s">
        <v>3976</v>
      </c>
      <c r="C4203" t="s">
        <v>5868</v>
      </c>
      <c r="D4203" t="s">
        <v>13</v>
      </c>
      <c r="E4203" t="s">
        <v>19</v>
      </c>
      <c r="F4203" s="4">
        <v>163</v>
      </c>
      <c r="G4203">
        <v>1</v>
      </c>
    </row>
    <row r="4204" spans="1:7" x14ac:dyDescent="0.35">
      <c r="A4204">
        <v>1991</v>
      </c>
      <c r="B4204" t="s">
        <v>3976</v>
      </c>
      <c r="C4204" t="s">
        <v>5869</v>
      </c>
      <c r="D4204" t="s">
        <v>96</v>
      </c>
      <c r="E4204" t="s">
        <v>5870</v>
      </c>
      <c r="F4204" s="4">
        <v>128</v>
      </c>
      <c r="G4204">
        <v>1</v>
      </c>
    </row>
    <row r="4205" spans="1:7" x14ac:dyDescent="0.35">
      <c r="A4205">
        <v>1991</v>
      </c>
      <c r="B4205" t="s">
        <v>3976</v>
      </c>
      <c r="C4205" t="s">
        <v>5871</v>
      </c>
      <c r="D4205" t="s">
        <v>13</v>
      </c>
      <c r="E4205" t="s">
        <v>19</v>
      </c>
      <c r="F4205" s="4">
        <v>128</v>
      </c>
      <c r="G4205">
        <v>1</v>
      </c>
    </row>
    <row r="4206" spans="1:7" x14ac:dyDescent="0.35">
      <c r="A4206">
        <v>1991</v>
      </c>
      <c r="B4206" t="s">
        <v>3976</v>
      </c>
      <c r="C4206" t="s">
        <v>5872</v>
      </c>
      <c r="D4206" t="s">
        <v>13</v>
      </c>
      <c r="E4206" t="s">
        <v>19</v>
      </c>
      <c r="F4206" s="4">
        <v>100</v>
      </c>
      <c r="G4206">
        <v>1</v>
      </c>
    </row>
    <row r="4207" spans="1:7" x14ac:dyDescent="0.35">
      <c r="A4207">
        <v>1991</v>
      </c>
      <c r="B4207" t="s">
        <v>3976</v>
      </c>
      <c r="C4207" t="s">
        <v>5873</v>
      </c>
      <c r="D4207" t="s">
        <v>13</v>
      </c>
      <c r="E4207" t="s">
        <v>19</v>
      </c>
      <c r="F4207" s="4">
        <v>52</v>
      </c>
      <c r="G4207">
        <v>1</v>
      </c>
    </row>
    <row r="4208" spans="1:7" hidden="1" x14ac:dyDescent="0.35">
      <c r="A4208">
        <v>1991</v>
      </c>
      <c r="B4208" t="s">
        <v>3986</v>
      </c>
      <c r="C4208" t="s">
        <v>5874</v>
      </c>
      <c r="D4208" t="s">
        <v>13</v>
      </c>
      <c r="E4208" t="s">
        <v>32</v>
      </c>
      <c r="F4208">
        <v>21931</v>
      </c>
      <c r="G4208">
        <v>0</v>
      </c>
    </row>
    <row r="4209" spans="1:7" hidden="1" x14ac:dyDescent="0.35">
      <c r="A4209">
        <v>1991</v>
      </c>
      <c r="B4209" t="s">
        <v>3986</v>
      </c>
      <c r="C4209" t="s">
        <v>5875</v>
      </c>
      <c r="D4209" t="s">
        <v>13</v>
      </c>
      <c r="E4209" t="s">
        <v>68</v>
      </c>
      <c r="F4209">
        <v>18346</v>
      </c>
      <c r="G4209">
        <v>0</v>
      </c>
    </row>
    <row r="4210" spans="1:7" hidden="1" x14ac:dyDescent="0.35">
      <c r="A4210">
        <v>1991</v>
      </c>
      <c r="B4210" t="s">
        <v>3986</v>
      </c>
      <c r="C4210" t="s">
        <v>5876</v>
      </c>
      <c r="D4210" t="s">
        <v>13</v>
      </c>
      <c r="E4210" t="s">
        <v>19</v>
      </c>
      <c r="F4210">
        <v>12493</v>
      </c>
      <c r="G4210">
        <v>0</v>
      </c>
    </row>
    <row r="4211" spans="1:7" hidden="1" x14ac:dyDescent="0.35">
      <c r="A4211">
        <v>1991</v>
      </c>
      <c r="B4211" t="s">
        <v>3986</v>
      </c>
      <c r="C4211" t="s">
        <v>5877</v>
      </c>
      <c r="D4211" t="s">
        <v>13</v>
      </c>
      <c r="E4211" t="s">
        <v>19</v>
      </c>
      <c r="F4211">
        <v>8220</v>
      </c>
      <c r="G4211">
        <v>0</v>
      </c>
    </row>
    <row r="4212" spans="1:7" hidden="1" x14ac:dyDescent="0.35">
      <c r="A4212">
        <v>1991</v>
      </c>
      <c r="B4212" t="s">
        <v>3986</v>
      </c>
      <c r="C4212" t="s">
        <v>5878</v>
      </c>
      <c r="D4212" t="s">
        <v>13</v>
      </c>
      <c r="E4212" t="s">
        <v>17</v>
      </c>
      <c r="F4212">
        <v>7020</v>
      </c>
      <c r="G4212">
        <v>0</v>
      </c>
    </row>
    <row r="4213" spans="1:7" hidden="1" x14ac:dyDescent="0.35">
      <c r="A4213">
        <v>1991</v>
      </c>
      <c r="B4213" t="s">
        <v>3986</v>
      </c>
      <c r="C4213" t="s">
        <v>5879</v>
      </c>
      <c r="D4213" t="s">
        <v>13</v>
      </c>
      <c r="E4213" t="s">
        <v>19</v>
      </c>
      <c r="F4213">
        <v>5513</v>
      </c>
      <c r="G4213">
        <v>0</v>
      </c>
    </row>
    <row r="4214" spans="1:7" hidden="1" x14ac:dyDescent="0.35">
      <c r="A4214">
        <v>1991</v>
      </c>
      <c r="B4214" t="s">
        <v>3986</v>
      </c>
      <c r="C4214" t="s">
        <v>5880</v>
      </c>
      <c r="D4214" t="s">
        <v>13</v>
      </c>
      <c r="E4214" t="s">
        <v>5772</v>
      </c>
      <c r="F4214">
        <v>3059</v>
      </c>
      <c r="G4214">
        <v>0</v>
      </c>
    </row>
    <row r="4215" spans="1:7" hidden="1" x14ac:dyDescent="0.35">
      <c r="A4215">
        <v>1991</v>
      </c>
      <c r="B4215" t="s">
        <v>3986</v>
      </c>
      <c r="C4215" t="s">
        <v>5881</v>
      </c>
      <c r="D4215" t="s">
        <v>13</v>
      </c>
      <c r="E4215" t="s">
        <v>19</v>
      </c>
      <c r="F4215">
        <v>1594</v>
      </c>
      <c r="G4215">
        <v>0</v>
      </c>
    </row>
    <row r="4216" spans="1:7" hidden="1" x14ac:dyDescent="0.35">
      <c r="A4216">
        <v>1991</v>
      </c>
      <c r="B4216" t="s">
        <v>3986</v>
      </c>
      <c r="C4216" t="s">
        <v>5882</v>
      </c>
      <c r="D4216" t="s">
        <v>13</v>
      </c>
      <c r="E4216" t="s">
        <v>5806</v>
      </c>
      <c r="F4216">
        <v>854</v>
      </c>
      <c r="G4216">
        <v>0</v>
      </c>
    </row>
    <row r="4217" spans="1:7" hidden="1" x14ac:dyDescent="0.35">
      <c r="A4217">
        <v>1991</v>
      </c>
      <c r="B4217" t="s">
        <v>3986</v>
      </c>
      <c r="C4217" t="s">
        <v>5883</v>
      </c>
      <c r="D4217" t="s">
        <v>13</v>
      </c>
      <c r="E4217" t="s">
        <v>19</v>
      </c>
      <c r="F4217">
        <v>516</v>
      </c>
      <c r="G4217">
        <v>0</v>
      </c>
    </row>
    <row r="4218" spans="1:7" hidden="1" x14ac:dyDescent="0.35">
      <c r="A4218">
        <v>1991</v>
      </c>
      <c r="B4218" t="s">
        <v>3986</v>
      </c>
      <c r="C4218" t="s">
        <v>5884</v>
      </c>
      <c r="D4218" t="s">
        <v>13</v>
      </c>
      <c r="E4218" t="s">
        <v>5768</v>
      </c>
      <c r="F4218">
        <v>497</v>
      </c>
      <c r="G4218">
        <v>0</v>
      </c>
    </row>
    <row r="4219" spans="1:7" hidden="1" x14ac:dyDescent="0.35">
      <c r="A4219">
        <v>1991</v>
      </c>
      <c r="B4219" t="s">
        <v>3986</v>
      </c>
      <c r="C4219" t="s">
        <v>5885</v>
      </c>
      <c r="D4219" t="s">
        <v>13</v>
      </c>
      <c r="E4219" t="s">
        <v>19</v>
      </c>
      <c r="F4219">
        <v>298</v>
      </c>
      <c r="G4219">
        <v>0</v>
      </c>
    </row>
    <row r="4220" spans="1:7" hidden="1" x14ac:dyDescent="0.35">
      <c r="A4220">
        <v>1991</v>
      </c>
      <c r="B4220" t="s">
        <v>3986</v>
      </c>
      <c r="C4220" t="s">
        <v>5886</v>
      </c>
      <c r="D4220" t="s">
        <v>13</v>
      </c>
      <c r="E4220" t="s">
        <v>19</v>
      </c>
      <c r="F4220">
        <v>113</v>
      </c>
      <c r="G4220">
        <v>0</v>
      </c>
    </row>
    <row r="4221" spans="1:7" hidden="1" x14ac:dyDescent="0.35">
      <c r="A4221">
        <v>1991</v>
      </c>
      <c r="B4221" t="s">
        <v>3993</v>
      </c>
      <c r="C4221" t="s">
        <v>5887</v>
      </c>
      <c r="D4221" t="s">
        <v>13</v>
      </c>
      <c r="E4221" t="s">
        <v>32</v>
      </c>
      <c r="F4221">
        <v>32678</v>
      </c>
      <c r="G4221">
        <v>0</v>
      </c>
    </row>
    <row r="4222" spans="1:7" hidden="1" x14ac:dyDescent="0.35">
      <c r="A4222">
        <v>1991</v>
      </c>
      <c r="B4222" t="s">
        <v>3993</v>
      </c>
      <c r="C4222" t="s">
        <v>5888</v>
      </c>
      <c r="D4222" t="s">
        <v>13</v>
      </c>
      <c r="E4222" t="s">
        <v>68</v>
      </c>
      <c r="F4222">
        <v>16366</v>
      </c>
      <c r="G4222">
        <v>0</v>
      </c>
    </row>
    <row r="4223" spans="1:7" hidden="1" x14ac:dyDescent="0.35">
      <c r="A4223">
        <v>1991</v>
      </c>
      <c r="B4223" t="s">
        <v>3993</v>
      </c>
      <c r="C4223" t="s">
        <v>5889</v>
      </c>
      <c r="D4223" t="s">
        <v>13</v>
      </c>
      <c r="E4223" t="s">
        <v>1952</v>
      </c>
      <c r="F4223">
        <v>9330</v>
      </c>
      <c r="G4223">
        <v>0</v>
      </c>
    </row>
    <row r="4224" spans="1:7" hidden="1" x14ac:dyDescent="0.35">
      <c r="A4224">
        <v>1991</v>
      </c>
      <c r="B4224" t="s">
        <v>3993</v>
      </c>
      <c r="C4224" t="s">
        <v>3997</v>
      </c>
      <c r="D4224" t="s">
        <v>13</v>
      </c>
      <c r="E4224" t="s">
        <v>17</v>
      </c>
      <c r="F4224">
        <v>8532</v>
      </c>
      <c r="G4224">
        <v>0</v>
      </c>
    </row>
    <row r="4225" spans="1:7" hidden="1" x14ac:dyDescent="0.35">
      <c r="A4225">
        <v>1991</v>
      </c>
      <c r="B4225" t="s">
        <v>3993</v>
      </c>
      <c r="C4225" t="s">
        <v>5890</v>
      </c>
      <c r="D4225" t="s">
        <v>13</v>
      </c>
      <c r="E4225" t="s">
        <v>5772</v>
      </c>
      <c r="F4225">
        <v>1809</v>
      </c>
      <c r="G4225">
        <v>0</v>
      </c>
    </row>
    <row r="4226" spans="1:7" hidden="1" x14ac:dyDescent="0.35">
      <c r="A4226">
        <v>1991</v>
      </c>
      <c r="B4226" t="s">
        <v>3993</v>
      </c>
      <c r="C4226" t="s">
        <v>5891</v>
      </c>
      <c r="D4226" t="s">
        <v>13</v>
      </c>
      <c r="E4226" t="s">
        <v>19</v>
      </c>
      <c r="F4226">
        <v>1430</v>
      </c>
      <c r="G4226">
        <v>0</v>
      </c>
    </row>
    <row r="4227" spans="1:7" hidden="1" x14ac:dyDescent="0.35">
      <c r="A4227">
        <v>1991</v>
      </c>
      <c r="B4227" t="s">
        <v>3993</v>
      </c>
      <c r="C4227" t="s">
        <v>5892</v>
      </c>
      <c r="D4227" t="s">
        <v>13</v>
      </c>
      <c r="E4227" t="s">
        <v>5768</v>
      </c>
      <c r="F4227">
        <v>967</v>
      </c>
      <c r="G4227">
        <v>0</v>
      </c>
    </row>
    <row r="4228" spans="1:7" hidden="1" x14ac:dyDescent="0.35">
      <c r="A4228">
        <v>1991</v>
      </c>
      <c r="B4228" t="s">
        <v>3993</v>
      </c>
      <c r="C4228" t="s">
        <v>5893</v>
      </c>
      <c r="D4228" t="s">
        <v>13</v>
      </c>
      <c r="E4228" t="s">
        <v>5806</v>
      </c>
      <c r="F4228">
        <v>369</v>
      </c>
      <c r="G4228">
        <v>0</v>
      </c>
    </row>
    <row r="4229" spans="1:7" hidden="1" x14ac:dyDescent="0.35">
      <c r="A4229">
        <v>1991</v>
      </c>
      <c r="B4229" t="s">
        <v>3993</v>
      </c>
      <c r="C4229" t="s">
        <v>5894</v>
      </c>
      <c r="D4229" t="s">
        <v>13</v>
      </c>
      <c r="E4229" t="s">
        <v>19</v>
      </c>
      <c r="F4229">
        <v>355</v>
      </c>
      <c r="G4229">
        <v>0</v>
      </c>
    </row>
    <row r="4230" spans="1:7" hidden="1" x14ac:dyDescent="0.35">
      <c r="A4230">
        <v>1991</v>
      </c>
      <c r="B4230" t="s">
        <v>3993</v>
      </c>
      <c r="C4230" t="s">
        <v>5895</v>
      </c>
      <c r="D4230" t="s">
        <v>13</v>
      </c>
      <c r="E4230" t="s">
        <v>19</v>
      </c>
      <c r="F4230">
        <v>154</v>
      </c>
      <c r="G4230">
        <v>0</v>
      </c>
    </row>
    <row r="4231" spans="1:7" hidden="1" x14ac:dyDescent="0.35">
      <c r="A4231">
        <v>1991</v>
      </c>
      <c r="B4231" t="s">
        <v>4001</v>
      </c>
      <c r="C4231" t="s">
        <v>4002</v>
      </c>
      <c r="D4231" t="s">
        <v>13</v>
      </c>
      <c r="E4231" t="s">
        <v>17</v>
      </c>
      <c r="F4231">
        <v>25080</v>
      </c>
      <c r="G4231">
        <v>0</v>
      </c>
    </row>
    <row r="4232" spans="1:7" hidden="1" x14ac:dyDescent="0.35">
      <c r="A4232">
        <v>1991</v>
      </c>
      <c r="B4232" t="s">
        <v>4001</v>
      </c>
      <c r="C4232" t="s">
        <v>5896</v>
      </c>
      <c r="D4232" t="s">
        <v>13</v>
      </c>
      <c r="E4232" t="s">
        <v>5768</v>
      </c>
      <c r="F4232">
        <v>17877</v>
      </c>
      <c r="G4232">
        <v>0</v>
      </c>
    </row>
    <row r="4233" spans="1:7" hidden="1" x14ac:dyDescent="0.35">
      <c r="A4233">
        <v>1991</v>
      </c>
      <c r="B4233" t="s">
        <v>4001</v>
      </c>
      <c r="C4233" t="s">
        <v>5897</v>
      </c>
      <c r="D4233" t="s">
        <v>13</v>
      </c>
      <c r="E4233" t="s">
        <v>32</v>
      </c>
      <c r="F4233">
        <v>12743</v>
      </c>
      <c r="G4233">
        <v>0</v>
      </c>
    </row>
    <row r="4234" spans="1:7" hidden="1" x14ac:dyDescent="0.35">
      <c r="A4234">
        <v>1991</v>
      </c>
      <c r="B4234" t="s">
        <v>4001</v>
      </c>
      <c r="C4234" t="s">
        <v>5898</v>
      </c>
      <c r="D4234" t="s">
        <v>13</v>
      </c>
      <c r="E4234" t="s">
        <v>68</v>
      </c>
      <c r="F4234">
        <v>7379</v>
      </c>
      <c r="G4234">
        <v>0</v>
      </c>
    </row>
    <row r="4235" spans="1:7" hidden="1" x14ac:dyDescent="0.35">
      <c r="A4235">
        <v>1991</v>
      </c>
      <c r="B4235" t="s">
        <v>4001</v>
      </c>
      <c r="C4235" t="s">
        <v>5899</v>
      </c>
      <c r="D4235" t="s">
        <v>13</v>
      </c>
      <c r="E4235" t="s">
        <v>19</v>
      </c>
      <c r="F4235">
        <v>1027</v>
      </c>
      <c r="G4235">
        <v>0</v>
      </c>
    </row>
    <row r="4236" spans="1:7" hidden="1" x14ac:dyDescent="0.35">
      <c r="A4236">
        <v>1991</v>
      </c>
      <c r="B4236" t="s">
        <v>4001</v>
      </c>
      <c r="C4236" t="s">
        <v>5900</v>
      </c>
      <c r="D4236" t="s">
        <v>13</v>
      </c>
      <c r="E4236" t="s">
        <v>19</v>
      </c>
      <c r="F4236">
        <v>763</v>
      </c>
      <c r="G4236">
        <v>0</v>
      </c>
    </row>
    <row r="4237" spans="1:7" hidden="1" x14ac:dyDescent="0.35">
      <c r="A4237">
        <v>1991</v>
      </c>
      <c r="B4237" t="s">
        <v>4001</v>
      </c>
      <c r="C4237" t="s">
        <v>5901</v>
      </c>
      <c r="D4237" t="s">
        <v>13</v>
      </c>
      <c r="E4237" t="s">
        <v>19</v>
      </c>
      <c r="F4237">
        <v>558</v>
      </c>
      <c r="G4237">
        <v>0</v>
      </c>
    </row>
    <row r="4238" spans="1:7" hidden="1" x14ac:dyDescent="0.35">
      <c r="A4238">
        <v>1991</v>
      </c>
      <c r="B4238" t="s">
        <v>4001</v>
      </c>
      <c r="C4238" t="s">
        <v>5902</v>
      </c>
      <c r="D4238" t="s">
        <v>13</v>
      </c>
      <c r="E4238" t="s">
        <v>5772</v>
      </c>
      <c r="F4238">
        <v>498</v>
      </c>
      <c r="G4238">
        <v>0</v>
      </c>
    </row>
    <row r="4239" spans="1:7" hidden="1" x14ac:dyDescent="0.35">
      <c r="A4239">
        <v>1991</v>
      </c>
      <c r="B4239" t="s">
        <v>4001</v>
      </c>
      <c r="C4239" t="s">
        <v>5903</v>
      </c>
      <c r="D4239" t="s">
        <v>13</v>
      </c>
      <c r="E4239" t="s">
        <v>19</v>
      </c>
      <c r="F4239">
        <v>353</v>
      </c>
      <c r="G4239">
        <v>0</v>
      </c>
    </row>
    <row r="4240" spans="1:7" hidden="1" x14ac:dyDescent="0.35">
      <c r="A4240">
        <v>1991</v>
      </c>
      <c r="B4240" t="s">
        <v>4001</v>
      </c>
      <c r="C4240" t="s">
        <v>5904</v>
      </c>
      <c r="D4240" t="s">
        <v>13</v>
      </c>
      <c r="E4240" t="s">
        <v>19</v>
      </c>
      <c r="F4240">
        <v>324</v>
      </c>
      <c r="G4240">
        <v>0</v>
      </c>
    </row>
    <row r="4241" spans="1:7" hidden="1" x14ac:dyDescent="0.35">
      <c r="A4241">
        <v>1991</v>
      </c>
      <c r="B4241" t="s">
        <v>4001</v>
      </c>
      <c r="C4241" t="s">
        <v>5905</v>
      </c>
      <c r="D4241" t="s">
        <v>13</v>
      </c>
      <c r="E4241" t="s">
        <v>19</v>
      </c>
      <c r="F4241">
        <v>191</v>
      </c>
      <c r="G4241">
        <v>0</v>
      </c>
    </row>
    <row r="4242" spans="1:7" hidden="1" x14ac:dyDescent="0.35">
      <c r="A4242">
        <v>1991</v>
      </c>
      <c r="B4242" t="s">
        <v>4001</v>
      </c>
      <c r="C4242" t="s">
        <v>5906</v>
      </c>
      <c r="D4242" t="s">
        <v>13</v>
      </c>
      <c r="E4242" t="s">
        <v>19</v>
      </c>
      <c r="F4242">
        <v>162</v>
      </c>
      <c r="G4242">
        <v>0</v>
      </c>
    </row>
    <row r="4243" spans="1:7" hidden="1" x14ac:dyDescent="0.35">
      <c r="A4243">
        <v>1991</v>
      </c>
      <c r="B4243" t="s">
        <v>4001</v>
      </c>
      <c r="C4243" t="s">
        <v>5907</v>
      </c>
      <c r="D4243" t="s">
        <v>13</v>
      </c>
      <c r="E4243" t="s">
        <v>19</v>
      </c>
      <c r="F4243">
        <v>118</v>
      </c>
      <c r="G4243">
        <v>0</v>
      </c>
    </row>
    <row r="4244" spans="1:7" x14ac:dyDescent="0.35">
      <c r="A4244">
        <v>1991</v>
      </c>
      <c r="B4244" t="s">
        <v>4009</v>
      </c>
      <c r="C4244" t="s">
        <v>4755</v>
      </c>
      <c r="D4244" t="s">
        <v>13</v>
      </c>
      <c r="E4244" t="s">
        <v>17</v>
      </c>
      <c r="F4244" s="4">
        <v>18538</v>
      </c>
      <c r="G4244">
        <v>1</v>
      </c>
    </row>
    <row r="4245" spans="1:7" x14ac:dyDescent="0.35">
      <c r="A4245">
        <v>1991</v>
      </c>
      <c r="B4245" t="s">
        <v>4009</v>
      </c>
      <c r="C4245" t="s">
        <v>5908</v>
      </c>
      <c r="D4245" t="s">
        <v>13</v>
      </c>
      <c r="E4245" t="s">
        <v>32</v>
      </c>
      <c r="F4245" s="4">
        <v>13715</v>
      </c>
      <c r="G4245">
        <v>1</v>
      </c>
    </row>
    <row r="4246" spans="1:7" x14ac:dyDescent="0.35">
      <c r="A4246">
        <v>1991</v>
      </c>
      <c r="B4246" t="s">
        <v>4009</v>
      </c>
      <c r="C4246" t="s">
        <v>5909</v>
      </c>
      <c r="D4246" t="s">
        <v>13</v>
      </c>
      <c r="E4246" t="s">
        <v>19</v>
      </c>
      <c r="F4246" s="4">
        <v>10252</v>
      </c>
      <c r="G4246">
        <v>1</v>
      </c>
    </row>
    <row r="4247" spans="1:7" x14ac:dyDescent="0.35">
      <c r="A4247">
        <v>1991</v>
      </c>
      <c r="B4247" t="s">
        <v>4009</v>
      </c>
      <c r="C4247" t="s">
        <v>5910</v>
      </c>
      <c r="D4247" t="s">
        <v>13</v>
      </c>
      <c r="E4247" t="s">
        <v>5768</v>
      </c>
      <c r="F4247" s="4">
        <v>4731</v>
      </c>
      <c r="G4247">
        <v>1</v>
      </c>
    </row>
    <row r="4248" spans="1:7" x14ac:dyDescent="0.35">
      <c r="A4248">
        <v>1991</v>
      </c>
      <c r="B4248" t="s">
        <v>4009</v>
      </c>
      <c r="C4248" t="s">
        <v>5911</v>
      </c>
      <c r="D4248" t="s">
        <v>13</v>
      </c>
      <c r="E4248" t="s">
        <v>5806</v>
      </c>
      <c r="F4248" s="4">
        <v>3665</v>
      </c>
      <c r="G4248">
        <v>1</v>
      </c>
    </row>
    <row r="4249" spans="1:7" x14ac:dyDescent="0.35">
      <c r="A4249">
        <v>1991</v>
      </c>
      <c r="B4249" t="s">
        <v>4009</v>
      </c>
      <c r="C4249" t="s">
        <v>5912</v>
      </c>
      <c r="D4249" t="s">
        <v>13</v>
      </c>
      <c r="E4249" t="s">
        <v>19</v>
      </c>
      <c r="F4249" s="4">
        <v>2954</v>
      </c>
      <c r="G4249">
        <v>1</v>
      </c>
    </row>
    <row r="4250" spans="1:7" x14ac:dyDescent="0.35">
      <c r="A4250">
        <v>1991</v>
      </c>
      <c r="B4250" t="s">
        <v>4009</v>
      </c>
      <c r="C4250" t="s">
        <v>5913</v>
      </c>
      <c r="D4250" t="s">
        <v>13</v>
      </c>
      <c r="E4250" t="s">
        <v>19</v>
      </c>
      <c r="F4250" s="4">
        <v>2522</v>
      </c>
      <c r="G4250">
        <v>1</v>
      </c>
    </row>
    <row r="4251" spans="1:7" x14ac:dyDescent="0.35">
      <c r="A4251">
        <v>1991</v>
      </c>
      <c r="B4251" t="s">
        <v>4009</v>
      </c>
      <c r="C4251" t="s">
        <v>5914</v>
      </c>
      <c r="D4251" t="s">
        <v>96</v>
      </c>
      <c r="E4251" t="s">
        <v>19</v>
      </c>
      <c r="F4251" s="4">
        <v>2467</v>
      </c>
      <c r="G4251">
        <v>1</v>
      </c>
    </row>
    <row r="4252" spans="1:7" x14ac:dyDescent="0.35">
      <c r="A4252">
        <v>1991</v>
      </c>
      <c r="B4252" t="s">
        <v>4009</v>
      </c>
      <c r="C4252" t="s">
        <v>5915</v>
      </c>
      <c r="D4252" t="s">
        <v>13</v>
      </c>
      <c r="E4252" t="s">
        <v>147</v>
      </c>
      <c r="F4252" s="4">
        <v>2387</v>
      </c>
      <c r="G4252">
        <v>1</v>
      </c>
    </row>
    <row r="4253" spans="1:7" x14ac:dyDescent="0.35">
      <c r="A4253">
        <v>1991</v>
      </c>
      <c r="B4253" t="s">
        <v>4009</v>
      </c>
      <c r="C4253" t="s">
        <v>5916</v>
      </c>
      <c r="D4253" t="s">
        <v>13</v>
      </c>
      <c r="E4253" t="s">
        <v>19</v>
      </c>
      <c r="F4253" s="4">
        <v>2310</v>
      </c>
      <c r="G4253">
        <v>1</v>
      </c>
    </row>
    <row r="4254" spans="1:7" x14ac:dyDescent="0.35">
      <c r="A4254">
        <v>1991</v>
      </c>
      <c r="B4254" t="s">
        <v>4009</v>
      </c>
      <c r="C4254" t="s">
        <v>5917</v>
      </c>
      <c r="D4254" t="s">
        <v>96</v>
      </c>
      <c r="E4254" t="s">
        <v>5772</v>
      </c>
      <c r="F4254" s="4">
        <v>1518</v>
      </c>
      <c r="G4254">
        <v>1</v>
      </c>
    </row>
    <row r="4255" spans="1:7" x14ac:dyDescent="0.35">
      <c r="A4255">
        <v>1991</v>
      </c>
      <c r="B4255" t="s">
        <v>4009</v>
      </c>
      <c r="C4255" t="s">
        <v>5918</v>
      </c>
      <c r="D4255" t="s">
        <v>13</v>
      </c>
      <c r="E4255" t="s">
        <v>5786</v>
      </c>
      <c r="F4255" s="4">
        <v>1391</v>
      </c>
      <c r="G4255">
        <v>1</v>
      </c>
    </row>
    <row r="4256" spans="1:7" x14ac:dyDescent="0.35">
      <c r="A4256">
        <v>1991</v>
      </c>
      <c r="B4256" t="s">
        <v>4009</v>
      </c>
      <c r="C4256" t="s">
        <v>5919</v>
      </c>
      <c r="D4256" t="s">
        <v>13</v>
      </c>
      <c r="E4256" t="s">
        <v>19</v>
      </c>
      <c r="F4256" s="4">
        <v>1323</v>
      </c>
      <c r="G4256">
        <v>1</v>
      </c>
    </row>
    <row r="4257" spans="1:7" x14ac:dyDescent="0.35">
      <c r="A4257">
        <v>1991</v>
      </c>
      <c r="B4257" t="s">
        <v>4009</v>
      </c>
      <c r="C4257" t="s">
        <v>5920</v>
      </c>
      <c r="D4257" t="s">
        <v>13</v>
      </c>
      <c r="E4257" t="s">
        <v>19</v>
      </c>
      <c r="F4257" s="4">
        <v>1181</v>
      </c>
      <c r="G4257">
        <v>1</v>
      </c>
    </row>
    <row r="4258" spans="1:7" x14ac:dyDescent="0.35">
      <c r="A4258">
        <v>1991</v>
      </c>
      <c r="B4258" t="s">
        <v>4009</v>
      </c>
      <c r="C4258" t="s">
        <v>5921</v>
      </c>
      <c r="D4258" t="s">
        <v>13</v>
      </c>
      <c r="E4258" t="s">
        <v>19</v>
      </c>
      <c r="F4258" s="4">
        <v>1172</v>
      </c>
      <c r="G4258">
        <v>1</v>
      </c>
    </row>
    <row r="4259" spans="1:7" x14ac:dyDescent="0.35">
      <c r="A4259">
        <v>1991</v>
      </c>
      <c r="B4259" t="s">
        <v>4009</v>
      </c>
      <c r="C4259" t="s">
        <v>5922</v>
      </c>
      <c r="D4259" t="s">
        <v>13</v>
      </c>
      <c r="E4259" t="s">
        <v>19</v>
      </c>
      <c r="F4259" s="4">
        <v>755</v>
      </c>
      <c r="G4259">
        <v>1</v>
      </c>
    </row>
    <row r="4260" spans="1:7" x14ac:dyDescent="0.35">
      <c r="A4260">
        <v>1991</v>
      </c>
      <c r="B4260" t="s">
        <v>4009</v>
      </c>
      <c r="C4260" t="s">
        <v>5923</v>
      </c>
      <c r="D4260" t="s">
        <v>13</v>
      </c>
      <c r="E4260" t="s">
        <v>19</v>
      </c>
      <c r="F4260" s="4">
        <v>163</v>
      </c>
      <c r="G4260">
        <v>1</v>
      </c>
    </row>
    <row r="4261" spans="1:7" hidden="1" x14ac:dyDescent="0.35">
      <c r="A4261">
        <v>1991</v>
      </c>
      <c r="B4261" t="s">
        <v>4018</v>
      </c>
      <c r="C4261" t="s">
        <v>5924</v>
      </c>
      <c r="D4261" t="s">
        <v>13</v>
      </c>
      <c r="E4261" t="s">
        <v>5768</v>
      </c>
      <c r="F4261">
        <v>26964</v>
      </c>
      <c r="G4261">
        <v>0</v>
      </c>
    </row>
    <row r="4262" spans="1:7" hidden="1" x14ac:dyDescent="0.35">
      <c r="A4262">
        <v>1991</v>
      </c>
      <c r="B4262" t="s">
        <v>4018</v>
      </c>
      <c r="C4262" t="s">
        <v>5925</v>
      </c>
      <c r="D4262" t="s">
        <v>13</v>
      </c>
      <c r="E4262" t="s">
        <v>32</v>
      </c>
      <c r="F4262">
        <v>21806</v>
      </c>
      <c r="G4262">
        <v>0</v>
      </c>
    </row>
    <row r="4263" spans="1:7" hidden="1" x14ac:dyDescent="0.35">
      <c r="A4263">
        <v>1991</v>
      </c>
      <c r="B4263" t="s">
        <v>4018</v>
      </c>
      <c r="C4263" t="s">
        <v>5926</v>
      </c>
      <c r="D4263" t="s">
        <v>13</v>
      </c>
      <c r="E4263" t="s">
        <v>17</v>
      </c>
      <c r="F4263">
        <v>7549</v>
      </c>
      <c r="G4263">
        <v>0</v>
      </c>
    </row>
    <row r="4264" spans="1:7" hidden="1" x14ac:dyDescent="0.35">
      <c r="A4264">
        <v>1991</v>
      </c>
      <c r="B4264" t="s">
        <v>4018</v>
      </c>
      <c r="C4264" t="s">
        <v>5927</v>
      </c>
      <c r="D4264" t="s">
        <v>13</v>
      </c>
      <c r="E4264" t="s">
        <v>5806</v>
      </c>
      <c r="F4264">
        <v>2696</v>
      </c>
      <c r="G4264">
        <v>0</v>
      </c>
    </row>
    <row r="4265" spans="1:7" hidden="1" x14ac:dyDescent="0.35">
      <c r="A4265">
        <v>1991</v>
      </c>
      <c r="B4265" t="s">
        <v>4018</v>
      </c>
      <c r="C4265" t="s">
        <v>5928</v>
      </c>
      <c r="D4265" t="s">
        <v>13</v>
      </c>
      <c r="E4265" t="s">
        <v>19</v>
      </c>
      <c r="F4265">
        <v>1814</v>
      </c>
      <c r="G4265">
        <v>0</v>
      </c>
    </row>
    <row r="4266" spans="1:7" hidden="1" x14ac:dyDescent="0.35">
      <c r="A4266">
        <v>1991</v>
      </c>
      <c r="B4266" t="s">
        <v>4018</v>
      </c>
      <c r="C4266" t="s">
        <v>5929</v>
      </c>
      <c r="D4266" t="s">
        <v>13</v>
      </c>
      <c r="E4266" t="s">
        <v>68</v>
      </c>
      <c r="F4266">
        <v>1115</v>
      </c>
      <c r="G4266">
        <v>0</v>
      </c>
    </row>
    <row r="4267" spans="1:7" hidden="1" x14ac:dyDescent="0.35">
      <c r="A4267">
        <v>1991</v>
      </c>
      <c r="B4267" t="s">
        <v>4018</v>
      </c>
      <c r="C4267" t="s">
        <v>5930</v>
      </c>
      <c r="D4267" t="s">
        <v>13</v>
      </c>
      <c r="E4267" t="s">
        <v>19</v>
      </c>
      <c r="F4267">
        <v>1002</v>
      </c>
      <c r="G4267">
        <v>0</v>
      </c>
    </row>
    <row r="4268" spans="1:7" hidden="1" x14ac:dyDescent="0.35">
      <c r="A4268">
        <v>1991</v>
      </c>
      <c r="B4268" t="s">
        <v>4018</v>
      </c>
      <c r="C4268" t="s">
        <v>5931</v>
      </c>
      <c r="D4268" t="s">
        <v>13</v>
      </c>
      <c r="E4268" t="s">
        <v>19</v>
      </c>
      <c r="F4268">
        <v>811</v>
      </c>
      <c r="G4268">
        <v>0</v>
      </c>
    </row>
    <row r="4269" spans="1:7" hidden="1" x14ac:dyDescent="0.35">
      <c r="A4269">
        <v>1991</v>
      </c>
      <c r="B4269" t="s">
        <v>4018</v>
      </c>
      <c r="C4269" t="s">
        <v>5932</v>
      </c>
      <c r="D4269" t="s">
        <v>13</v>
      </c>
      <c r="E4269" t="s">
        <v>19</v>
      </c>
      <c r="F4269">
        <v>687</v>
      </c>
      <c r="G4269">
        <v>0</v>
      </c>
    </row>
    <row r="4270" spans="1:7" hidden="1" x14ac:dyDescent="0.35">
      <c r="A4270">
        <v>1991</v>
      </c>
      <c r="B4270" t="s">
        <v>4018</v>
      </c>
      <c r="C4270" t="s">
        <v>5933</v>
      </c>
      <c r="D4270" t="s">
        <v>13</v>
      </c>
      <c r="E4270" t="s">
        <v>19</v>
      </c>
      <c r="F4270">
        <v>676</v>
      </c>
      <c r="G4270">
        <v>0</v>
      </c>
    </row>
    <row r="4271" spans="1:7" hidden="1" x14ac:dyDescent="0.35">
      <c r="A4271">
        <v>1991</v>
      </c>
      <c r="B4271" t="s">
        <v>4018</v>
      </c>
      <c r="C4271" t="s">
        <v>5934</v>
      </c>
      <c r="D4271" t="s">
        <v>13</v>
      </c>
      <c r="E4271" t="s">
        <v>19</v>
      </c>
      <c r="F4271">
        <v>583</v>
      </c>
      <c r="G4271">
        <v>0</v>
      </c>
    </row>
    <row r="4272" spans="1:7" hidden="1" x14ac:dyDescent="0.35">
      <c r="A4272">
        <v>1991</v>
      </c>
      <c r="B4272" t="s">
        <v>4018</v>
      </c>
      <c r="C4272" t="s">
        <v>5935</v>
      </c>
      <c r="D4272" t="s">
        <v>13</v>
      </c>
      <c r="E4272" t="s">
        <v>19</v>
      </c>
      <c r="F4272">
        <v>277</v>
      </c>
      <c r="G4272">
        <v>0</v>
      </c>
    </row>
    <row r="4273" spans="1:7" hidden="1" x14ac:dyDescent="0.35">
      <c r="A4273">
        <v>1991</v>
      </c>
      <c r="B4273" t="s">
        <v>4018</v>
      </c>
      <c r="C4273" t="s">
        <v>5936</v>
      </c>
      <c r="D4273" t="s">
        <v>13</v>
      </c>
      <c r="E4273" t="s">
        <v>19</v>
      </c>
      <c r="F4273">
        <v>152</v>
      </c>
      <c r="G4273">
        <v>0</v>
      </c>
    </row>
    <row r="4274" spans="1:7" hidden="1" x14ac:dyDescent="0.35">
      <c r="A4274">
        <v>1991</v>
      </c>
      <c r="B4274" t="s">
        <v>4018</v>
      </c>
      <c r="C4274" t="s">
        <v>5937</v>
      </c>
      <c r="D4274" t="s">
        <v>13</v>
      </c>
      <c r="E4274" t="s">
        <v>19</v>
      </c>
      <c r="F4274">
        <v>126</v>
      </c>
      <c r="G4274">
        <v>0</v>
      </c>
    </row>
    <row r="4275" spans="1:7" hidden="1" x14ac:dyDescent="0.35">
      <c r="A4275">
        <v>1991</v>
      </c>
      <c r="B4275" t="s">
        <v>4018</v>
      </c>
      <c r="C4275" t="s">
        <v>5938</v>
      </c>
      <c r="D4275" t="s">
        <v>13</v>
      </c>
      <c r="E4275" t="s">
        <v>5870</v>
      </c>
      <c r="F4275">
        <v>68</v>
      </c>
      <c r="G4275">
        <v>0</v>
      </c>
    </row>
    <row r="4276" spans="1:7" x14ac:dyDescent="0.35">
      <c r="A4276">
        <v>1991</v>
      </c>
      <c r="B4276" t="s">
        <v>4026</v>
      </c>
      <c r="C4276" t="s">
        <v>5939</v>
      </c>
      <c r="D4276" t="s">
        <v>13</v>
      </c>
      <c r="E4276" t="s">
        <v>32</v>
      </c>
      <c r="F4276" s="4">
        <v>35232</v>
      </c>
      <c r="G4276">
        <v>1</v>
      </c>
    </row>
    <row r="4277" spans="1:7" x14ac:dyDescent="0.35">
      <c r="A4277">
        <v>1991</v>
      </c>
      <c r="B4277" t="s">
        <v>4026</v>
      </c>
      <c r="C4277" t="s">
        <v>5940</v>
      </c>
      <c r="D4277" t="s">
        <v>13</v>
      </c>
      <c r="E4277" t="s">
        <v>1952</v>
      </c>
      <c r="F4277" s="4">
        <v>18255</v>
      </c>
      <c r="G4277">
        <v>1</v>
      </c>
    </row>
    <row r="4278" spans="1:7" x14ac:dyDescent="0.35">
      <c r="A4278">
        <v>1991</v>
      </c>
      <c r="B4278" t="s">
        <v>4026</v>
      </c>
      <c r="C4278" t="s">
        <v>5941</v>
      </c>
      <c r="D4278" t="s">
        <v>13</v>
      </c>
      <c r="E4278" t="s">
        <v>17</v>
      </c>
      <c r="F4278" s="4">
        <v>8033</v>
      </c>
      <c r="G4278">
        <v>1</v>
      </c>
    </row>
    <row r="4279" spans="1:7" x14ac:dyDescent="0.35">
      <c r="A4279">
        <v>1991</v>
      </c>
      <c r="B4279" t="s">
        <v>4026</v>
      </c>
      <c r="C4279" t="s">
        <v>5942</v>
      </c>
      <c r="D4279" t="s">
        <v>13</v>
      </c>
      <c r="E4279" t="s">
        <v>19</v>
      </c>
      <c r="F4279" s="4">
        <v>4863</v>
      </c>
      <c r="G4279">
        <v>1</v>
      </c>
    </row>
    <row r="4280" spans="1:7" x14ac:dyDescent="0.35">
      <c r="A4280">
        <v>1991</v>
      </c>
      <c r="B4280" t="s">
        <v>4026</v>
      </c>
      <c r="C4280" t="s">
        <v>5943</v>
      </c>
      <c r="D4280" t="s">
        <v>13</v>
      </c>
      <c r="E4280" t="s">
        <v>19</v>
      </c>
      <c r="F4280" s="4">
        <v>2104</v>
      </c>
      <c r="G4280">
        <v>1</v>
      </c>
    </row>
    <row r="4281" spans="1:7" x14ac:dyDescent="0.35">
      <c r="A4281">
        <v>1991</v>
      </c>
      <c r="B4281" t="s">
        <v>4026</v>
      </c>
      <c r="C4281" t="s">
        <v>5944</v>
      </c>
      <c r="D4281" t="s">
        <v>13</v>
      </c>
      <c r="E4281" t="s">
        <v>147</v>
      </c>
      <c r="F4281" s="4">
        <v>1696</v>
      </c>
      <c r="G4281">
        <v>1</v>
      </c>
    </row>
    <row r="4282" spans="1:7" x14ac:dyDescent="0.35">
      <c r="A4282">
        <v>1991</v>
      </c>
      <c r="B4282" t="s">
        <v>4026</v>
      </c>
      <c r="C4282" t="s">
        <v>5945</v>
      </c>
      <c r="D4282" t="s">
        <v>13</v>
      </c>
      <c r="E4282" t="s">
        <v>5768</v>
      </c>
      <c r="F4282" s="4">
        <v>1406</v>
      </c>
      <c r="G4282">
        <v>1</v>
      </c>
    </row>
    <row r="4283" spans="1:7" x14ac:dyDescent="0.35">
      <c r="A4283">
        <v>1991</v>
      </c>
      <c r="B4283" t="s">
        <v>4026</v>
      </c>
      <c r="C4283" t="s">
        <v>5946</v>
      </c>
      <c r="D4283" t="s">
        <v>13</v>
      </c>
      <c r="E4283" t="s">
        <v>19</v>
      </c>
      <c r="F4283" s="4">
        <v>1356</v>
      </c>
      <c r="G4283">
        <v>1</v>
      </c>
    </row>
    <row r="4284" spans="1:7" x14ac:dyDescent="0.35">
      <c r="A4284">
        <v>1991</v>
      </c>
      <c r="B4284" t="s">
        <v>4026</v>
      </c>
      <c r="C4284" t="s">
        <v>5947</v>
      </c>
      <c r="D4284" t="s">
        <v>13</v>
      </c>
      <c r="E4284" t="s">
        <v>68</v>
      </c>
      <c r="F4284" s="4">
        <v>1334</v>
      </c>
      <c r="G4284">
        <v>1</v>
      </c>
    </row>
    <row r="4285" spans="1:7" x14ac:dyDescent="0.35">
      <c r="A4285">
        <v>1991</v>
      </c>
      <c r="B4285" t="s">
        <v>4026</v>
      </c>
      <c r="C4285" t="s">
        <v>5948</v>
      </c>
      <c r="D4285" t="s">
        <v>13</v>
      </c>
      <c r="E4285" t="s">
        <v>5786</v>
      </c>
      <c r="F4285" s="4">
        <v>1164</v>
      </c>
      <c r="G4285">
        <v>1</v>
      </c>
    </row>
    <row r="4286" spans="1:7" x14ac:dyDescent="0.35">
      <c r="A4286">
        <v>1991</v>
      </c>
      <c r="B4286" t="s">
        <v>4026</v>
      </c>
      <c r="C4286" t="s">
        <v>5949</v>
      </c>
      <c r="D4286" t="s">
        <v>13</v>
      </c>
      <c r="E4286" t="s">
        <v>5806</v>
      </c>
      <c r="F4286" s="4">
        <v>491</v>
      </c>
      <c r="G4286">
        <v>1</v>
      </c>
    </row>
    <row r="4287" spans="1:7" x14ac:dyDescent="0.35">
      <c r="A4287">
        <v>1991</v>
      </c>
      <c r="B4287" t="s">
        <v>4026</v>
      </c>
      <c r="C4287" t="s">
        <v>5950</v>
      </c>
      <c r="D4287" t="s">
        <v>13</v>
      </c>
      <c r="E4287" t="s">
        <v>19</v>
      </c>
      <c r="F4287" s="4">
        <v>263</v>
      </c>
      <c r="G4287">
        <v>1</v>
      </c>
    </row>
    <row r="4288" spans="1:7" x14ac:dyDescent="0.35">
      <c r="A4288">
        <v>1991</v>
      </c>
      <c r="B4288" t="s">
        <v>4026</v>
      </c>
      <c r="C4288" t="s">
        <v>5951</v>
      </c>
      <c r="D4288" t="s">
        <v>13</v>
      </c>
      <c r="E4288" t="s">
        <v>19</v>
      </c>
      <c r="F4288" s="4">
        <v>212</v>
      </c>
      <c r="G4288">
        <v>1</v>
      </c>
    </row>
    <row r="4289" spans="1:7" x14ac:dyDescent="0.35">
      <c r="A4289">
        <v>1991</v>
      </c>
      <c r="B4289" t="s">
        <v>4026</v>
      </c>
      <c r="C4289" t="s">
        <v>5952</v>
      </c>
      <c r="D4289" t="s">
        <v>13</v>
      </c>
      <c r="E4289" t="s">
        <v>19</v>
      </c>
      <c r="F4289" s="4">
        <v>106</v>
      </c>
      <c r="G4289">
        <v>1</v>
      </c>
    </row>
    <row r="4290" spans="1:7" x14ac:dyDescent="0.35">
      <c r="A4290">
        <v>1991</v>
      </c>
      <c r="B4290" t="s">
        <v>4026</v>
      </c>
      <c r="C4290" t="s">
        <v>5953</v>
      </c>
      <c r="D4290" t="s">
        <v>96</v>
      </c>
      <c r="E4290" t="s">
        <v>19</v>
      </c>
      <c r="F4290" s="4">
        <v>106</v>
      </c>
      <c r="G4290">
        <v>1</v>
      </c>
    </row>
    <row r="4291" spans="1:7" x14ac:dyDescent="0.35">
      <c r="A4291">
        <v>1991</v>
      </c>
      <c r="B4291" t="s">
        <v>4026</v>
      </c>
      <c r="C4291" t="s">
        <v>5954</v>
      </c>
      <c r="D4291" t="s">
        <v>13</v>
      </c>
      <c r="E4291" t="s">
        <v>19</v>
      </c>
      <c r="F4291" s="4">
        <v>91</v>
      </c>
      <c r="G4291">
        <v>1</v>
      </c>
    </row>
    <row r="4292" spans="1:7" x14ac:dyDescent="0.35">
      <c r="A4292">
        <v>1991</v>
      </c>
      <c r="B4292" t="s">
        <v>4026</v>
      </c>
      <c r="C4292" t="s">
        <v>5955</v>
      </c>
      <c r="D4292" t="s">
        <v>13</v>
      </c>
      <c r="E4292" t="s">
        <v>19</v>
      </c>
      <c r="F4292" s="4">
        <v>88</v>
      </c>
      <c r="G4292">
        <v>1</v>
      </c>
    </row>
    <row r="4293" spans="1:7" x14ac:dyDescent="0.35">
      <c r="A4293">
        <v>1991</v>
      </c>
      <c r="B4293" t="s">
        <v>4026</v>
      </c>
      <c r="C4293" t="s">
        <v>5956</v>
      </c>
      <c r="D4293" t="s">
        <v>13</v>
      </c>
      <c r="E4293" t="s">
        <v>19</v>
      </c>
      <c r="F4293" s="4">
        <v>47</v>
      </c>
      <c r="G4293">
        <v>1</v>
      </c>
    </row>
    <row r="4294" spans="1:7" hidden="1" x14ac:dyDescent="0.35">
      <c r="A4294">
        <v>1991</v>
      </c>
      <c r="B4294" t="s">
        <v>4034</v>
      </c>
      <c r="C4294" t="s">
        <v>5957</v>
      </c>
      <c r="D4294" t="s">
        <v>13</v>
      </c>
      <c r="E4294" t="s">
        <v>17</v>
      </c>
      <c r="F4294">
        <v>33868</v>
      </c>
      <c r="G4294">
        <v>0</v>
      </c>
    </row>
    <row r="4295" spans="1:7" hidden="1" x14ac:dyDescent="0.35">
      <c r="A4295">
        <v>1991</v>
      </c>
      <c r="B4295" t="s">
        <v>4034</v>
      </c>
      <c r="C4295" t="s">
        <v>5958</v>
      </c>
      <c r="D4295" t="s">
        <v>13</v>
      </c>
      <c r="E4295" t="s">
        <v>19</v>
      </c>
      <c r="F4295">
        <v>21000</v>
      </c>
      <c r="G4295">
        <v>0</v>
      </c>
    </row>
    <row r="4296" spans="1:7" hidden="1" x14ac:dyDescent="0.35">
      <c r="A4296">
        <v>1991</v>
      </c>
      <c r="B4296" t="s">
        <v>4039</v>
      </c>
      <c r="C4296" t="s">
        <v>5959</v>
      </c>
      <c r="D4296" t="s">
        <v>13</v>
      </c>
      <c r="E4296" t="s">
        <v>5960</v>
      </c>
      <c r="F4296">
        <v>28585</v>
      </c>
      <c r="G4296">
        <v>0</v>
      </c>
    </row>
    <row r="4297" spans="1:7" hidden="1" x14ac:dyDescent="0.35">
      <c r="A4297">
        <v>1991</v>
      </c>
      <c r="B4297" t="s">
        <v>4039</v>
      </c>
      <c r="C4297" t="s">
        <v>5961</v>
      </c>
      <c r="D4297" t="s">
        <v>13</v>
      </c>
      <c r="E4297" t="s">
        <v>17</v>
      </c>
      <c r="F4297">
        <v>12631</v>
      </c>
      <c r="G4297">
        <v>0</v>
      </c>
    </row>
    <row r="4298" spans="1:7" hidden="1" x14ac:dyDescent="0.35">
      <c r="A4298">
        <v>1991</v>
      </c>
      <c r="B4298" t="s">
        <v>4039</v>
      </c>
      <c r="C4298" t="s">
        <v>5962</v>
      </c>
      <c r="D4298" t="s">
        <v>13</v>
      </c>
      <c r="E4298" t="s">
        <v>68</v>
      </c>
      <c r="F4298">
        <v>8349</v>
      </c>
      <c r="G4298">
        <v>0</v>
      </c>
    </row>
    <row r="4299" spans="1:7" hidden="1" x14ac:dyDescent="0.35">
      <c r="A4299">
        <v>1991</v>
      </c>
      <c r="B4299" t="s">
        <v>4039</v>
      </c>
      <c r="C4299" t="s">
        <v>5963</v>
      </c>
      <c r="D4299" t="s">
        <v>13</v>
      </c>
      <c r="E4299" t="s">
        <v>19</v>
      </c>
      <c r="F4299">
        <v>1286</v>
      </c>
      <c r="G4299">
        <v>0</v>
      </c>
    </row>
    <row r="4300" spans="1:7" hidden="1" x14ac:dyDescent="0.35">
      <c r="A4300">
        <v>1991</v>
      </c>
      <c r="B4300" t="s">
        <v>4039</v>
      </c>
      <c r="C4300" t="s">
        <v>5964</v>
      </c>
      <c r="D4300" t="s">
        <v>13</v>
      </c>
      <c r="E4300" t="s">
        <v>32</v>
      </c>
      <c r="F4300">
        <v>935</v>
      </c>
      <c r="G4300">
        <v>0</v>
      </c>
    </row>
    <row r="4301" spans="1:7" hidden="1" x14ac:dyDescent="0.35">
      <c r="A4301">
        <v>1991</v>
      </c>
      <c r="B4301" t="s">
        <v>4039</v>
      </c>
      <c r="C4301" t="s">
        <v>5965</v>
      </c>
      <c r="D4301" t="s">
        <v>13</v>
      </c>
      <c r="E4301" t="s">
        <v>19</v>
      </c>
      <c r="F4301">
        <v>276</v>
      </c>
      <c r="G4301">
        <v>0</v>
      </c>
    </row>
    <row r="4302" spans="1:7" x14ac:dyDescent="0.35">
      <c r="A4302">
        <v>1991</v>
      </c>
      <c r="B4302" t="s">
        <v>4043</v>
      </c>
      <c r="C4302" t="s">
        <v>5966</v>
      </c>
      <c r="D4302" t="s">
        <v>13</v>
      </c>
      <c r="E4302" t="s">
        <v>5960</v>
      </c>
      <c r="F4302" s="4">
        <v>31323</v>
      </c>
      <c r="G4302">
        <v>1</v>
      </c>
    </row>
    <row r="4303" spans="1:7" x14ac:dyDescent="0.35">
      <c r="A4303">
        <v>1991</v>
      </c>
      <c r="B4303" t="s">
        <v>4043</v>
      </c>
      <c r="C4303" t="s">
        <v>5967</v>
      </c>
      <c r="D4303" t="s">
        <v>13</v>
      </c>
      <c r="E4303" t="s">
        <v>19</v>
      </c>
      <c r="F4303" s="4">
        <v>11123</v>
      </c>
      <c r="G4303">
        <v>1</v>
      </c>
    </row>
    <row r="4304" spans="1:7" x14ac:dyDescent="0.35">
      <c r="A4304">
        <v>1991</v>
      </c>
      <c r="B4304" t="s">
        <v>4043</v>
      </c>
      <c r="C4304" t="s">
        <v>5968</v>
      </c>
      <c r="D4304" t="s">
        <v>96</v>
      </c>
      <c r="E4304" t="s">
        <v>68</v>
      </c>
      <c r="F4304" s="4">
        <v>7895</v>
      </c>
      <c r="G4304">
        <v>1</v>
      </c>
    </row>
    <row r="4305" spans="1:7" x14ac:dyDescent="0.35">
      <c r="A4305">
        <v>1991</v>
      </c>
      <c r="B4305" t="s">
        <v>4043</v>
      </c>
      <c r="C4305" t="s">
        <v>5969</v>
      </c>
      <c r="D4305" t="s">
        <v>13</v>
      </c>
      <c r="E4305" t="s">
        <v>17</v>
      </c>
      <c r="F4305" s="4">
        <v>4365</v>
      </c>
      <c r="G4305">
        <v>1</v>
      </c>
    </row>
    <row r="4306" spans="1:7" x14ac:dyDescent="0.35">
      <c r="A4306">
        <v>1991</v>
      </c>
      <c r="B4306" t="s">
        <v>4043</v>
      </c>
      <c r="C4306" t="s">
        <v>5970</v>
      </c>
      <c r="D4306" t="s">
        <v>13</v>
      </c>
      <c r="E4306" t="s">
        <v>19</v>
      </c>
      <c r="F4306" s="4">
        <v>228</v>
      </c>
      <c r="G4306">
        <v>1</v>
      </c>
    </row>
    <row r="4307" spans="1:7" hidden="1" x14ac:dyDescent="0.35">
      <c r="A4307">
        <v>1991</v>
      </c>
      <c r="B4307" t="s">
        <v>4047</v>
      </c>
      <c r="C4307" t="s">
        <v>5971</v>
      </c>
      <c r="D4307" t="s">
        <v>13</v>
      </c>
      <c r="E4307" t="s">
        <v>5960</v>
      </c>
      <c r="F4307">
        <v>31521</v>
      </c>
      <c r="G4307">
        <v>0</v>
      </c>
    </row>
    <row r="4308" spans="1:7" hidden="1" x14ac:dyDescent="0.35">
      <c r="A4308">
        <v>1991</v>
      </c>
      <c r="B4308" t="s">
        <v>4047</v>
      </c>
      <c r="C4308" t="s">
        <v>5972</v>
      </c>
      <c r="D4308" t="s">
        <v>13</v>
      </c>
      <c r="E4308" t="s">
        <v>17</v>
      </c>
      <c r="F4308">
        <v>14657</v>
      </c>
      <c r="G4308">
        <v>0</v>
      </c>
    </row>
    <row r="4309" spans="1:7" hidden="1" x14ac:dyDescent="0.35">
      <c r="A4309">
        <v>1991</v>
      </c>
      <c r="B4309" t="s">
        <v>4047</v>
      </c>
      <c r="C4309" t="s">
        <v>4789</v>
      </c>
      <c r="D4309" t="s">
        <v>13</v>
      </c>
      <c r="E4309" t="s">
        <v>68</v>
      </c>
      <c r="F4309">
        <v>14128</v>
      </c>
      <c r="G4309">
        <v>0</v>
      </c>
    </row>
    <row r="4310" spans="1:7" hidden="1" x14ac:dyDescent="0.35">
      <c r="A4310">
        <v>1991</v>
      </c>
      <c r="B4310" t="s">
        <v>4047</v>
      </c>
      <c r="C4310" t="s">
        <v>5973</v>
      </c>
      <c r="D4310" t="s">
        <v>13</v>
      </c>
      <c r="E4310" t="s">
        <v>32</v>
      </c>
      <c r="F4310">
        <v>1681</v>
      </c>
      <c r="G4310">
        <v>0</v>
      </c>
    </row>
    <row r="4311" spans="1:7" hidden="1" x14ac:dyDescent="0.35">
      <c r="A4311">
        <v>1991</v>
      </c>
      <c r="B4311" t="s">
        <v>4047</v>
      </c>
      <c r="C4311" t="s">
        <v>5974</v>
      </c>
      <c r="D4311" t="s">
        <v>13</v>
      </c>
      <c r="E4311" t="s">
        <v>19</v>
      </c>
      <c r="F4311">
        <v>1177</v>
      </c>
      <c r="G4311">
        <v>0</v>
      </c>
    </row>
    <row r="4312" spans="1:7" hidden="1" x14ac:dyDescent="0.35">
      <c r="A4312">
        <v>1991</v>
      </c>
      <c r="B4312" t="s">
        <v>4047</v>
      </c>
      <c r="C4312" t="s">
        <v>5975</v>
      </c>
      <c r="D4312" t="s">
        <v>13</v>
      </c>
      <c r="E4312" t="s">
        <v>5768</v>
      </c>
      <c r="F4312">
        <v>1076</v>
      </c>
      <c r="G4312">
        <v>0</v>
      </c>
    </row>
    <row r="4313" spans="1:7" hidden="1" x14ac:dyDescent="0.35">
      <c r="A4313">
        <v>1991</v>
      </c>
      <c r="B4313" t="s">
        <v>4047</v>
      </c>
      <c r="C4313" t="s">
        <v>5976</v>
      </c>
      <c r="D4313" t="s">
        <v>13</v>
      </c>
      <c r="E4313" t="s">
        <v>19</v>
      </c>
      <c r="F4313">
        <v>518</v>
      </c>
      <c r="G4313">
        <v>0</v>
      </c>
    </row>
    <row r="4314" spans="1:7" hidden="1" x14ac:dyDescent="0.35">
      <c r="A4314">
        <v>1991</v>
      </c>
      <c r="B4314" t="s">
        <v>4051</v>
      </c>
      <c r="C4314" t="s">
        <v>5246</v>
      </c>
      <c r="D4314" t="s">
        <v>13</v>
      </c>
      <c r="E4314" t="s">
        <v>5960</v>
      </c>
      <c r="F4314">
        <v>35050</v>
      </c>
      <c r="G4314">
        <v>0</v>
      </c>
    </row>
    <row r="4315" spans="1:7" hidden="1" x14ac:dyDescent="0.35">
      <c r="A4315">
        <v>1991</v>
      </c>
      <c r="B4315" t="s">
        <v>4051</v>
      </c>
      <c r="C4315" t="s">
        <v>5977</v>
      </c>
      <c r="D4315" t="s">
        <v>13</v>
      </c>
      <c r="E4315" t="s">
        <v>17</v>
      </c>
      <c r="F4315">
        <v>29249</v>
      </c>
      <c r="G4315">
        <v>0</v>
      </c>
    </row>
    <row r="4316" spans="1:7" hidden="1" x14ac:dyDescent="0.35">
      <c r="A4316">
        <v>1991</v>
      </c>
      <c r="B4316" t="s">
        <v>4051</v>
      </c>
      <c r="C4316" t="s">
        <v>5978</v>
      </c>
      <c r="D4316" t="s">
        <v>13</v>
      </c>
      <c r="E4316" t="s">
        <v>68</v>
      </c>
      <c r="F4316">
        <v>6694</v>
      </c>
      <c r="G4316">
        <v>0</v>
      </c>
    </row>
    <row r="4317" spans="1:7" hidden="1" x14ac:dyDescent="0.35">
      <c r="A4317">
        <v>1991</v>
      </c>
      <c r="B4317" t="s">
        <v>4054</v>
      </c>
      <c r="C4317" t="s">
        <v>1564</v>
      </c>
      <c r="D4317" t="s">
        <v>13</v>
      </c>
      <c r="E4317" t="s">
        <v>17</v>
      </c>
      <c r="F4317">
        <v>36801</v>
      </c>
      <c r="G4317">
        <v>0</v>
      </c>
    </row>
    <row r="4318" spans="1:7" hidden="1" x14ac:dyDescent="0.35">
      <c r="A4318">
        <v>1991</v>
      </c>
      <c r="B4318" t="s">
        <v>4054</v>
      </c>
      <c r="C4318" t="s">
        <v>5979</v>
      </c>
      <c r="D4318" t="s">
        <v>13</v>
      </c>
      <c r="E4318" t="s">
        <v>5786</v>
      </c>
      <c r="F4318">
        <v>16941</v>
      </c>
      <c r="G4318">
        <v>0</v>
      </c>
    </row>
    <row r="4319" spans="1:7" hidden="1" x14ac:dyDescent="0.35">
      <c r="A4319">
        <v>1991</v>
      </c>
      <c r="B4319" t="s">
        <v>4054</v>
      </c>
      <c r="C4319" t="s">
        <v>5980</v>
      </c>
      <c r="D4319" t="s">
        <v>13</v>
      </c>
      <c r="E4319" t="s">
        <v>68</v>
      </c>
      <c r="F4319">
        <v>15292</v>
      </c>
      <c r="G4319">
        <v>0</v>
      </c>
    </row>
    <row r="4320" spans="1:7" hidden="1" x14ac:dyDescent="0.35">
      <c r="A4320">
        <v>1991</v>
      </c>
      <c r="B4320" t="s">
        <v>4054</v>
      </c>
      <c r="C4320" t="s">
        <v>5981</v>
      </c>
      <c r="D4320" t="s">
        <v>13</v>
      </c>
      <c r="E4320" t="s">
        <v>19</v>
      </c>
      <c r="F4320">
        <v>3040</v>
      </c>
      <c r="G4320">
        <v>0</v>
      </c>
    </row>
    <row r="4321" spans="1:7" hidden="1" x14ac:dyDescent="0.35">
      <c r="A4321">
        <v>1991</v>
      </c>
      <c r="B4321" t="s">
        <v>4054</v>
      </c>
      <c r="C4321" t="s">
        <v>5982</v>
      </c>
      <c r="D4321" t="s">
        <v>13</v>
      </c>
      <c r="E4321" t="s">
        <v>19</v>
      </c>
      <c r="F4321">
        <v>1519</v>
      </c>
      <c r="G4321">
        <v>0</v>
      </c>
    </row>
    <row r="4322" spans="1:7" hidden="1" x14ac:dyDescent="0.35">
      <c r="A4322">
        <v>1991</v>
      </c>
      <c r="B4322" t="s">
        <v>4054</v>
      </c>
      <c r="C4322" t="s">
        <v>5983</v>
      </c>
      <c r="D4322" t="s">
        <v>13</v>
      </c>
      <c r="E4322" t="s">
        <v>5768</v>
      </c>
      <c r="F4322">
        <v>941</v>
      </c>
      <c r="G4322">
        <v>0</v>
      </c>
    </row>
    <row r="4323" spans="1:7" hidden="1" x14ac:dyDescent="0.35">
      <c r="A4323">
        <v>1991</v>
      </c>
      <c r="B4323" t="s">
        <v>4054</v>
      </c>
      <c r="C4323" t="s">
        <v>5984</v>
      </c>
      <c r="D4323" t="s">
        <v>13</v>
      </c>
      <c r="E4323" t="s">
        <v>5799</v>
      </c>
      <c r="F4323">
        <v>322</v>
      </c>
      <c r="G4323">
        <v>0</v>
      </c>
    </row>
    <row r="4324" spans="1:7" hidden="1" x14ac:dyDescent="0.35">
      <c r="A4324">
        <v>1991</v>
      </c>
      <c r="B4324" t="s">
        <v>4054</v>
      </c>
      <c r="C4324" t="s">
        <v>5985</v>
      </c>
      <c r="D4324" t="s">
        <v>13</v>
      </c>
      <c r="E4324" t="s">
        <v>5776</v>
      </c>
      <c r="F4324">
        <v>288</v>
      </c>
      <c r="G4324">
        <v>0</v>
      </c>
    </row>
    <row r="4325" spans="1:7" hidden="1" x14ac:dyDescent="0.35">
      <c r="A4325">
        <v>1991</v>
      </c>
      <c r="B4325" t="s">
        <v>4060</v>
      </c>
      <c r="C4325" t="s">
        <v>4061</v>
      </c>
      <c r="D4325" t="s">
        <v>13</v>
      </c>
      <c r="E4325" t="s">
        <v>19</v>
      </c>
      <c r="F4325">
        <v>23314</v>
      </c>
      <c r="G4325">
        <v>0</v>
      </c>
    </row>
    <row r="4326" spans="1:7" hidden="1" x14ac:dyDescent="0.35">
      <c r="A4326">
        <v>1991</v>
      </c>
      <c r="B4326" t="s">
        <v>4060</v>
      </c>
      <c r="C4326" t="s">
        <v>5986</v>
      </c>
      <c r="D4326" t="s">
        <v>13</v>
      </c>
      <c r="E4326" t="s">
        <v>17</v>
      </c>
      <c r="F4326">
        <v>18172</v>
      </c>
      <c r="G4326">
        <v>0</v>
      </c>
    </row>
    <row r="4327" spans="1:7" hidden="1" x14ac:dyDescent="0.35">
      <c r="A4327">
        <v>1991</v>
      </c>
      <c r="B4327" t="s">
        <v>4060</v>
      </c>
      <c r="C4327" t="s">
        <v>5987</v>
      </c>
      <c r="D4327" t="s">
        <v>13</v>
      </c>
      <c r="E4327" t="s">
        <v>5786</v>
      </c>
      <c r="F4327">
        <v>11962</v>
      </c>
      <c r="G4327">
        <v>0</v>
      </c>
    </row>
    <row r="4328" spans="1:7" hidden="1" x14ac:dyDescent="0.35">
      <c r="A4328">
        <v>1991</v>
      </c>
      <c r="B4328" t="s">
        <v>4060</v>
      </c>
      <c r="C4328" t="s">
        <v>5988</v>
      </c>
      <c r="D4328" t="s">
        <v>13</v>
      </c>
      <c r="E4328" t="s">
        <v>19</v>
      </c>
      <c r="F4328">
        <v>8521</v>
      </c>
      <c r="G4328">
        <v>0</v>
      </c>
    </row>
    <row r="4329" spans="1:7" hidden="1" x14ac:dyDescent="0.35">
      <c r="A4329">
        <v>1991</v>
      </c>
      <c r="B4329" t="s">
        <v>4060</v>
      </c>
      <c r="C4329" t="s">
        <v>5989</v>
      </c>
      <c r="D4329" t="s">
        <v>13</v>
      </c>
      <c r="E4329" t="s">
        <v>5768</v>
      </c>
      <c r="F4329">
        <v>2021</v>
      </c>
      <c r="G4329">
        <v>0</v>
      </c>
    </row>
    <row r="4330" spans="1:7" hidden="1" x14ac:dyDescent="0.35">
      <c r="A4330">
        <v>1991</v>
      </c>
      <c r="B4330" t="s">
        <v>4060</v>
      </c>
      <c r="C4330" t="s">
        <v>5990</v>
      </c>
      <c r="D4330" t="s">
        <v>13</v>
      </c>
      <c r="E4330" t="s">
        <v>68</v>
      </c>
      <c r="F4330">
        <v>1940</v>
      </c>
      <c r="G4330">
        <v>0</v>
      </c>
    </row>
    <row r="4331" spans="1:7" hidden="1" x14ac:dyDescent="0.35">
      <c r="A4331">
        <v>1991</v>
      </c>
      <c r="B4331" t="s">
        <v>4060</v>
      </c>
      <c r="C4331" t="s">
        <v>5991</v>
      </c>
      <c r="D4331" t="s">
        <v>13</v>
      </c>
      <c r="E4331" t="s">
        <v>5772</v>
      </c>
      <c r="F4331">
        <v>475</v>
      </c>
      <c r="G4331">
        <v>0</v>
      </c>
    </row>
    <row r="4332" spans="1:7" hidden="1" x14ac:dyDescent="0.35">
      <c r="A4332">
        <v>1991</v>
      </c>
      <c r="B4332" t="s">
        <v>4060</v>
      </c>
      <c r="C4332" t="s">
        <v>5992</v>
      </c>
      <c r="D4332" t="s">
        <v>13</v>
      </c>
      <c r="E4332" t="s">
        <v>5799</v>
      </c>
      <c r="F4332">
        <v>172</v>
      </c>
      <c r="G4332">
        <v>0</v>
      </c>
    </row>
    <row r="4333" spans="1:7" hidden="1" x14ac:dyDescent="0.35">
      <c r="A4333">
        <v>1991</v>
      </c>
      <c r="B4333" t="s">
        <v>4060</v>
      </c>
      <c r="C4333" t="s">
        <v>5993</v>
      </c>
      <c r="D4333" t="s">
        <v>13</v>
      </c>
      <c r="E4333" t="s">
        <v>19</v>
      </c>
      <c r="F4333">
        <v>83</v>
      </c>
      <c r="G4333">
        <v>0</v>
      </c>
    </row>
    <row r="4334" spans="1:7" hidden="1" x14ac:dyDescent="0.35">
      <c r="A4334">
        <v>1991</v>
      </c>
      <c r="B4334" t="s">
        <v>4067</v>
      </c>
      <c r="C4334" t="s">
        <v>5994</v>
      </c>
      <c r="D4334" t="s">
        <v>13</v>
      </c>
      <c r="E4334" t="s">
        <v>32</v>
      </c>
      <c r="F4334">
        <v>19966</v>
      </c>
      <c r="G4334">
        <v>0</v>
      </c>
    </row>
    <row r="4335" spans="1:7" hidden="1" x14ac:dyDescent="0.35">
      <c r="A4335">
        <v>1991</v>
      </c>
      <c r="B4335" t="s">
        <v>4067</v>
      </c>
      <c r="C4335" t="s">
        <v>5265</v>
      </c>
      <c r="D4335" t="s">
        <v>13</v>
      </c>
      <c r="E4335" t="s">
        <v>1952</v>
      </c>
      <c r="F4335">
        <v>16215</v>
      </c>
      <c r="G4335">
        <v>0</v>
      </c>
    </row>
    <row r="4336" spans="1:7" hidden="1" x14ac:dyDescent="0.35">
      <c r="A4336">
        <v>1991</v>
      </c>
      <c r="B4336" t="s">
        <v>4067</v>
      </c>
      <c r="C4336" t="s">
        <v>5995</v>
      </c>
      <c r="D4336" t="s">
        <v>13</v>
      </c>
      <c r="E4336" t="s">
        <v>17</v>
      </c>
      <c r="F4336">
        <v>11742</v>
      </c>
      <c r="G4336">
        <v>0</v>
      </c>
    </row>
    <row r="4337" spans="1:7" hidden="1" x14ac:dyDescent="0.35">
      <c r="A4337">
        <v>1991</v>
      </c>
      <c r="B4337" t="s">
        <v>4067</v>
      </c>
      <c r="C4337" t="s">
        <v>5996</v>
      </c>
      <c r="D4337" t="s">
        <v>13</v>
      </c>
      <c r="E4337" t="s">
        <v>5768</v>
      </c>
      <c r="F4337">
        <v>6050</v>
      </c>
      <c r="G4337">
        <v>0</v>
      </c>
    </row>
    <row r="4338" spans="1:7" hidden="1" x14ac:dyDescent="0.35">
      <c r="A4338">
        <v>1991</v>
      </c>
      <c r="B4338" t="s">
        <v>4067</v>
      </c>
      <c r="C4338" t="s">
        <v>5997</v>
      </c>
      <c r="D4338" t="s">
        <v>13</v>
      </c>
      <c r="E4338" t="s">
        <v>5772</v>
      </c>
      <c r="F4338">
        <v>4186</v>
      </c>
      <c r="G4338">
        <v>0</v>
      </c>
    </row>
    <row r="4339" spans="1:7" hidden="1" x14ac:dyDescent="0.35">
      <c r="A4339">
        <v>1991</v>
      </c>
      <c r="B4339" t="s">
        <v>4067</v>
      </c>
      <c r="C4339" t="s">
        <v>5998</v>
      </c>
      <c r="D4339" t="s">
        <v>13</v>
      </c>
      <c r="E4339" t="s">
        <v>68</v>
      </c>
      <c r="F4339">
        <v>3305</v>
      </c>
      <c r="G4339">
        <v>0</v>
      </c>
    </row>
    <row r="4340" spans="1:7" hidden="1" x14ac:dyDescent="0.35">
      <c r="A4340">
        <v>1991</v>
      </c>
      <c r="B4340" t="s">
        <v>4067</v>
      </c>
      <c r="C4340" t="s">
        <v>5999</v>
      </c>
      <c r="D4340" t="s">
        <v>13</v>
      </c>
      <c r="E4340" t="s">
        <v>19</v>
      </c>
      <c r="F4340">
        <v>3189</v>
      </c>
      <c r="G4340">
        <v>0</v>
      </c>
    </row>
    <row r="4341" spans="1:7" hidden="1" x14ac:dyDescent="0.35">
      <c r="A4341">
        <v>1991</v>
      </c>
      <c r="B4341" t="s">
        <v>4067</v>
      </c>
      <c r="C4341" t="s">
        <v>6000</v>
      </c>
      <c r="D4341" t="s">
        <v>13</v>
      </c>
      <c r="E4341" t="s">
        <v>5786</v>
      </c>
      <c r="F4341">
        <v>2707</v>
      </c>
      <c r="G4341">
        <v>0</v>
      </c>
    </row>
    <row r="4342" spans="1:7" hidden="1" x14ac:dyDescent="0.35">
      <c r="A4342">
        <v>1991</v>
      </c>
      <c r="B4342" t="s">
        <v>4067</v>
      </c>
      <c r="C4342" t="s">
        <v>6001</v>
      </c>
      <c r="D4342" t="s">
        <v>13</v>
      </c>
      <c r="E4342" t="s">
        <v>19</v>
      </c>
      <c r="F4342">
        <v>1138</v>
      </c>
      <c r="G4342">
        <v>0</v>
      </c>
    </row>
    <row r="4343" spans="1:7" hidden="1" x14ac:dyDescent="0.35">
      <c r="A4343">
        <v>1991</v>
      </c>
      <c r="B4343" t="s">
        <v>4067</v>
      </c>
      <c r="C4343" t="s">
        <v>6002</v>
      </c>
      <c r="D4343" t="s">
        <v>13</v>
      </c>
      <c r="E4343" t="s">
        <v>5799</v>
      </c>
      <c r="F4343">
        <v>783</v>
      </c>
      <c r="G4343">
        <v>0</v>
      </c>
    </row>
    <row r="4344" spans="1:7" hidden="1" x14ac:dyDescent="0.35">
      <c r="A4344">
        <v>1991</v>
      </c>
      <c r="B4344" t="s">
        <v>4067</v>
      </c>
      <c r="C4344" t="s">
        <v>6003</v>
      </c>
      <c r="D4344" t="s">
        <v>13</v>
      </c>
      <c r="E4344" t="s">
        <v>5806</v>
      </c>
      <c r="F4344">
        <v>565</v>
      </c>
      <c r="G4344">
        <v>0</v>
      </c>
    </row>
    <row r="4345" spans="1:7" hidden="1" x14ac:dyDescent="0.35">
      <c r="A4345">
        <v>1991</v>
      </c>
      <c r="B4345" t="s">
        <v>4067</v>
      </c>
      <c r="C4345" t="s">
        <v>6004</v>
      </c>
      <c r="D4345" t="s">
        <v>13</v>
      </c>
      <c r="E4345" t="s">
        <v>19</v>
      </c>
      <c r="F4345">
        <v>487</v>
      </c>
      <c r="G4345">
        <v>0</v>
      </c>
    </row>
    <row r="4346" spans="1:7" hidden="1" x14ac:dyDescent="0.35">
      <c r="A4346">
        <v>1991</v>
      </c>
      <c r="B4346" t="s">
        <v>4067</v>
      </c>
      <c r="C4346" t="s">
        <v>6005</v>
      </c>
      <c r="D4346" t="s">
        <v>13</v>
      </c>
      <c r="E4346" t="s">
        <v>19</v>
      </c>
      <c r="F4346">
        <v>370</v>
      </c>
      <c r="G4346">
        <v>0</v>
      </c>
    </row>
    <row r="4347" spans="1:7" hidden="1" x14ac:dyDescent="0.35">
      <c r="A4347">
        <v>1991</v>
      </c>
      <c r="B4347" t="s">
        <v>4074</v>
      </c>
      <c r="C4347" t="s">
        <v>6006</v>
      </c>
      <c r="D4347" t="s">
        <v>13</v>
      </c>
      <c r="E4347" t="s">
        <v>17</v>
      </c>
      <c r="F4347">
        <v>18049</v>
      </c>
      <c r="G4347">
        <v>0</v>
      </c>
    </row>
    <row r="4348" spans="1:7" hidden="1" x14ac:dyDescent="0.35">
      <c r="A4348">
        <v>1991</v>
      </c>
      <c r="B4348" t="s">
        <v>4074</v>
      </c>
      <c r="C4348" t="s">
        <v>6007</v>
      </c>
      <c r="D4348" t="s">
        <v>13</v>
      </c>
      <c r="E4348" t="s">
        <v>32</v>
      </c>
      <c r="F4348">
        <v>16176</v>
      </c>
      <c r="G4348">
        <v>0</v>
      </c>
    </row>
    <row r="4349" spans="1:7" hidden="1" x14ac:dyDescent="0.35">
      <c r="A4349">
        <v>1991</v>
      </c>
      <c r="B4349" t="s">
        <v>4074</v>
      </c>
      <c r="C4349" t="s">
        <v>6008</v>
      </c>
      <c r="D4349" t="s">
        <v>13</v>
      </c>
      <c r="E4349" t="s">
        <v>19</v>
      </c>
      <c r="F4349">
        <v>15497</v>
      </c>
      <c r="G4349">
        <v>0</v>
      </c>
    </row>
    <row r="4350" spans="1:7" hidden="1" x14ac:dyDescent="0.35">
      <c r="A4350">
        <v>1991</v>
      </c>
      <c r="B4350" t="s">
        <v>4074</v>
      </c>
      <c r="C4350" t="s">
        <v>6009</v>
      </c>
      <c r="D4350" t="s">
        <v>13</v>
      </c>
      <c r="E4350" t="s">
        <v>5768</v>
      </c>
      <c r="F4350">
        <v>14217</v>
      </c>
      <c r="G4350">
        <v>0</v>
      </c>
    </row>
    <row r="4351" spans="1:7" hidden="1" x14ac:dyDescent="0.35">
      <c r="A4351">
        <v>1991</v>
      </c>
      <c r="B4351" t="s">
        <v>4074</v>
      </c>
      <c r="C4351" t="s">
        <v>6010</v>
      </c>
      <c r="D4351" t="s">
        <v>13</v>
      </c>
      <c r="E4351" t="s">
        <v>5772</v>
      </c>
      <c r="F4351">
        <v>3966</v>
      </c>
      <c r="G4351">
        <v>0</v>
      </c>
    </row>
    <row r="4352" spans="1:7" hidden="1" x14ac:dyDescent="0.35">
      <c r="A4352">
        <v>1991</v>
      </c>
      <c r="B4352" t="s">
        <v>4074</v>
      </c>
      <c r="C4352" t="s">
        <v>6011</v>
      </c>
      <c r="D4352" t="s">
        <v>13</v>
      </c>
      <c r="E4352" t="s">
        <v>19</v>
      </c>
      <c r="F4352">
        <v>2954</v>
      </c>
      <c r="G4352">
        <v>0</v>
      </c>
    </row>
    <row r="4353" spans="1:7" hidden="1" x14ac:dyDescent="0.35">
      <c r="A4353">
        <v>1991</v>
      </c>
      <c r="B4353" t="s">
        <v>4074</v>
      </c>
      <c r="C4353" t="s">
        <v>6012</v>
      </c>
      <c r="D4353" t="s">
        <v>13</v>
      </c>
      <c r="E4353" t="s">
        <v>5786</v>
      </c>
      <c r="F4353">
        <v>2873</v>
      </c>
      <c r="G4353">
        <v>0</v>
      </c>
    </row>
    <row r="4354" spans="1:7" hidden="1" x14ac:dyDescent="0.35">
      <c r="A4354">
        <v>1991</v>
      </c>
      <c r="B4354" t="s">
        <v>4074</v>
      </c>
      <c r="C4354" t="s">
        <v>6013</v>
      </c>
      <c r="D4354" t="s">
        <v>13</v>
      </c>
      <c r="E4354" t="s">
        <v>19</v>
      </c>
      <c r="F4354">
        <v>1492</v>
      </c>
      <c r="G4354">
        <v>0</v>
      </c>
    </row>
    <row r="4355" spans="1:7" hidden="1" x14ac:dyDescent="0.35">
      <c r="A4355">
        <v>1991</v>
      </c>
      <c r="B4355" t="s">
        <v>4074</v>
      </c>
      <c r="C4355" t="s">
        <v>6014</v>
      </c>
      <c r="D4355" t="s">
        <v>13</v>
      </c>
      <c r="E4355" t="s">
        <v>19</v>
      </c>
      <c r="F4355">
        <v>918</v>
      </c>
      <c r="G4355">
        <v>0</v>
      </c>
    </row>
    <row r="4356" spans="1:7" hidden="1" x14ac:dyDescent="0.35">
      <c r="A4356">
        <v>1991</v>
      </c>
      <c r="B4356" t="s">
        <v>4074</v>
      </c>
      <c r="C4356" t="s">
        <v>6015</v>
      </c>
      <c r="D4356" t="s">
        <v>13</v>
      </c>
      <c r="E4356" t="s">
        <v>68</v>
      </c>
      <c r="F4356">
        <v>591</v>
      </c>
      <c r="G4356">
        <v>0</v>
      </c>
    </row>
    <row r="4357" spans="1:7" hidden="1" x14ac:dyDescent="0.35">
      <c r="A4357">
        <v>1991</v>
      </c>
      <c r="B4357" t="s">
        <v>4074</v>
      </c>
      <c r="C4357" t="s">
        <v>6016</v>
      </c>
      <c r="D4357" t="s">
        <v>13</v>
      </c>
      <c r="E4357" t="s">
        <v>5776</v>
      </c>
      <c r="F4357">
        <v>539</v>
      </c>
      <c r="G4357">
        <v>0</v>
      </c>
    </row>
    <row r="4358" spans="1:7" hidden="1" x14ac:dyDescent="0.35">
      <c r="A4358">
        <v>1991</v>
      </c>
      <c r="B4358" t="s">
        <v>4074</v>
      </c>
      <c r="C4358" t="s">
        <v>6017</v>
      </c>
      <c r="D4358" t="s">
        <v>13</v>
      </c>
      <c r="E4358" t="s">
        <v>19</v>
      </c>
      <c r="F4358">
        <v>353</v>
      </c>
      <c r="G4358">
        <v>0</v>
      </c>
    </row>
    <row r="4359" spans="1:7" hidden="1" x14ac:dyDescent="0.35">
      <c r="A4359">
        <v>1991</v>
      </c>
      <c r="B4359" t="s">
        <v>4074</v>
      </c>
      <c r="C4359" t="s">
        <v>6018</v>
      </c>
      <c r="D4359" t="s">
        <v>13</v>
      </c>
      <c r="E4359" t="s">
        <v>5799</v>
      </c>
      <c r="F4359">
        <v>256</v>
      </c>
      <c r="G4359">
        <v>0</v>
      </c>
    </row>
    <row r="4360" spans="1:7" hidden="1" x14ac:dyDescent="0.35">
      <c r="A4360">
        <v>1991</v>
      </c>
      <c r="B4360" t="s">
        <v>4081</v>
      </c>
      <c r="C4360" t="s">
        <v>6019</v>
      </c>
      <c r="D4360" t="s">
        <v>13</v>
      </c>
      <c r="E4360" t="s">
        <v>147</v>
      </c>
      <c r="F4360">
        <v>36926</v>
      </c>
      <c r="G4360">
        <v>0</v>
      </c>
    </row>
    <row r="4361" spans="1:7" hidden="1" x14ac:dyDescent="0.35">
      <c r="A4361">
        <v>1991</v>
      </c>
      <c r="B4361" t="s">
        <v>4081</v>
      </c>
      <c r="C4361" t="s">
        <v>6020</v>
      </c>
      <c r="D4361" t="s">
        <v>13</v>
      </c>
      <c r="E4361" t="s">
        <v>32</v>
      </c>
      <c r="F4361">
        <v>33636</v>
      </c>
      <c r="G4361">
        <v>0</v>
      </c>
    </row>
    <row r="4362" spans="1:7" hidden="1" x14ac:dyDescent="0.35">
      <c r="A4362">
        <v>1991</v>
      </c>
      <c r="B4362" t="s">
        <v>4081</v>
      </c>
      <c r="C4362" t="s">
        <v>6021</v>
      </c>
      <c r="D4362" t="s">
        <v>13</v>
      </c>
      <c r="E4362" t="s">
        <v>17</v>
      </c>
      <c r="F4362">
        <v>4099</v>
      </c>
      <c r="G4362">
        <v>0</v>
      </c>
    </row>
    <row r="4363" spans="1:7" hidden="1" x14ac:dyDescent="0.35">
      <c r="A4363">
        <v>1991</v>
      </c>
      <c r="B4363" t="s">
        <v>4081</v>
      </c>
      <c r="C4363" t="s">
        <v>6022</v>
      </c>
      <c r="D4363" t="s">
        <v>13</v>
      </c>
      <c r="E4363" t="s">
        <v>68</v>
      </c>
      <c r="F4363">
        <v>1914</v>
      </c>
      <c r="G4363">
        <v>0</v>
      </c>
    </row>
    <row r="4364" spans="1:7" hidden="1" x14ac:dyDescent="0.35">
      <c r="A4364">
        <v>1991</v>
      </c>
      <c r="B4364" t="s">
        <v>4081</v>
      </c>
      <c r="C4364" t="s">
        <v>6023</v>
      </c>
      <c r="D4364" t="s">
        <v>13</v>
      </c>
      <c r="E4364" t="s">
        <v>5772</v>
      </c>
      <c r="F4364">
        <v>774</v>
      </c>
      <c r="G4364">
        <v>0</v>
      </c>
    </row>
    <row r="4365" spans="1:7" hidden="1" x14ac:dyDescent="0.35">
      <c r="A4365">
        <v>1991</v>
      </c>
      <c r="B4365" t="s">
        <v>4081</v>
      </c>
      <c r="C4365" t="s">
        <v>6024</v>
      </c>
      <c r="D4365" t="s">
        <v>13</v>
      </c>
      <c r="E4365" t="s">
        <v>5806</v>
      </c>
      <c r="F4365">
        <v>703</v>
      </c>
      <c r="G4365">
        <v>0</v>
      </c>
    </row>
    <row r="4366" spans="1:7" hidden="1" x14ac:dyDescent="0.35">
      <c r="A4366">
        <v>1991</v>
      </c>
      <c r="B4366" t="s">
        <v>4081</v>
      </c>
      <c r="C4366" t="s">
        <v>6025</v>
      </c>
      <c r="D4366" t="s">
        <v>13</v>
      </c>
      <c r="E4366" t="s">
        <v>19</v>
      </c>
      <c r="F4366">
        <v>387</v>
      </c>
      <c r="G4366">
        <v>0</v>
      </c>
    </row>
    <row r="4367" spans="1:7" hidden="1" x14ac:dyDescent="0.35">
      <c r="A4367">
        <v>1991</v>
      </c>
      <c r="B4367" t="s">
        <v>4081</v>
      </c>
      <c r="C4367" t="s">
        <v>6026</v>
      </c>
      <c r="D4367" t="s">
        <v>13</v>
      </c>
      <c r="E4367" t="s">
        <v>5768</v>
      </c>
      <c r="F4367">
        <v>294</v>
      </c>
      <c r="G4367">
        <v>0</v>
      </c>
    </row>
    <row r="4368" spans="1:7" hidden="1" x14ac:dyDescent="0.35">
      <c r="A4368">
        <v>1991</v>
      </c>
      <c r="B4368" t="s">
        <v>4081</v>
      </c>
      <c r="C4368" t="s">
        <v>6027</v>
      </c>
      <c r="D4368" t="s">
        <v>13</v>
      </c>
      <c r="E4368" t="s">
        <v>5786</v>
      </c>
      <c r="F4368">
        <v>218</v>
      </c>
      <c r="G4368">
        <v>0</v>
      </c>
    </row>
    <row r="4369" spans="1:7" hidden="1" x14ac:dyDescent="0.35">
      <c r="A4369">
        <v>1991</v>
      </c>
      <c r="B4369" t="s">
        <v>4081</v>
      </c>
      <c r="C4369" t="s">
        <v>6028</v>
      </c>
      <c r="D4369" t="s">
        <v>13</v>
      </c>
      <c r="E4369" t="s">
        <v>5776</v>
      </c>
      <c r="F4369">
        <v>196</v>
      </c>
      <c r="G4369">
        <v>0</v>
      </c>
    </row>
    <row r="4370" spans="1:7" hidden="1" x14ac:dyDescent="0.35">
      <c r="A4370">
        <v>1991</v>
      </c>
      <c r="B4370" t="s">
        <v>4081</v>
      </c>
      <c r="C4370" t="s">
        <v>6029</v>
      </c>
      <c r="D4370" t="s">
        <v>13</v>
      </c>
      <c r="E4370" t="s">
        <v>19</v>
      </c>
      <c r="F4370">
        <v>146</v>
      </c>
      <c r="G4370">
        <v>0</v>
      </c>
    </row>
    <row r="4371" spans="1:7" x14ac:dyDescent="0.35">
      <c r="A4371">
        <v>1991</v>
      </c>
      <c r="B4371" t="s">
        <v>4088</v>
      </c>
      <c r="C4371" t="s">
        <v>3143</v>
      </c>
      <c r="D4371" t="s">
        <v>13</v>
      </c>
      <c r="E4371" t="s">
        <v>147</v>
      </c>
      <c r="F4371" s="4">
        <v>15550</v>
      </c>
      <c r="G4371">
        <v>1</v>
      </c>
    </row>
    <row r="4372" spans="1:7" x14ac:dyDescent="0.35">
      <c r="A4372">
        <v>1991</v>
      </c>
      <c r="B4372" t="s">
        <v>4088</v>
      </c>
      <c r="C4372" t="s">
        <v>6030</v>
      </c>
      <c r="D4372" t="s">
        <v>13</v>
      </c>
      <c r="E4372" t="s">
        <v>5799</v>
      </c>
      <c r="F4372" s="4">
        <v>12741</v>
      </c>
      <c r="G4372">
        <v>1</v>
      </c>
    </row>
    <row r="4373" spans="1:7" x14ac:dyDescent="0.35">
      <c r="A4373">
        <v>1991</v>
      </c>
      <c r="B4373" t="s">
        <v>4088</v>
      </c>
      <c r="C4373" t="s">
        <v>6031</v>
      </c>
      <c r="D4373" t="s">
        <v>13</v>
      </c>
      <c r="E4373" t="s">
        <v>32</v>
      </c>
      <c r="F4373" s="4">
        <v>9646</v>
      </c>
      <c r="G4373">
        <v>1</v>
      </c>
    </row>
    <row r="4374" spans="1:7" x14ac:dyDescent="0.35">
      <c r="A4374">
        <v>1991</v>
      </c>
      <c r="B4374" t="s">
        <v>4088</v>
      </c>
      <c r="C4374" t="s">
        <v>6032</v>
      </c>
      <c r="D4374" t="s">
        <v>13</v>
      </c>
      <c r="E4374" t="s">
        <v>17</v>
      </c>
      <c r="F4374" s="4">
        <v>7393</v>
      </c>
      <c r="G4374">
        <v>1</v>
      </c>
    </row>
    <row r="4375" spans="1:7" x14ac:dyDescent="0.35">
      <c r="A4375">
        <v>1991</v>
      </c>
      <c r="B4375" t="s">
        <v>4088</v>
      </c>
      <c r="C4375" t="s">
        <v>6033</v>
      </c>
      <c r="D4375" t="s">
        <v>13</v>
      </c>
      <c r="E4375" t="s">
        <v>5786</v>
      </c>
      <c r="F4375" s="4">
        <v>3818</v>
      </c>
      <c r="G4375">
        <v>1</v>
      </c>
    </row>
    <row r="4376" spans="1:7" x14ac:dyDescent="0.35">
      <c r="A4376">
        <v>1991</v>
      </c>
      <c r="B4376" t="s">
        <v>4088</v>
      </c>
      <c r="C4376" t="s">
        <v>6034</v>
      </c>
      <c r="D4376" t="s">
        <v>13</v>
      </c>
      <c r="E4376" t="s">
        <v>5768</v>
      </c>
      <c r="F4376" s="4">
        <v>2850</v>
      </c>
      <c r="G4376">
        <v>1</v>
      </c>
    </row>
    <row r="4377" spans="1:7" x14ac:dyDescent="0.35">
      <c r="A4377">
        <v>1991</v>
      </c>
      <c r="B4377" t="s">
        <v>4088</v>
      </c>
      <c r="C4377" t="s">
        <v>6035</v>
      </c>
      <c r="D4377" t="s">
        <v>13</v>
      </c>
      <c r="E4377" t="s">
        <v>19</v>
      </c>
      <c r="F4377" s="4">
        <v>2684</v>
      </c>
      <c r="G4377">
        <v>1</v>
      </c>
    </row>
    <row r="4378" spans="1:7" x14ac:dyDescent="0.35">
      <c r="A4378">
        <v>1991</v>
      </c>
      <c r="B4378" t="s">
        <v>4088</v>
      </c>
      <c r="C4378" t="s">
        <v>6036</v>
      </c>
      <c r="D4378" t="s">
        <v>13</v>
      </c>
      <c r="E4378" t="s">
        <v>19</v>
      </c>
      <c r="F4378" s="4">
        <v>2409</v>
      </c>
      <c r="G4378">
        <v>1</v>
      </c>
    </row>
    <row r="4379" spans="1:7" x14ac:dyDescent="0.35">
      <c r="A4379">
        <v>1991</v>
      </c>
      <c r="B4379" t="s">
        <v>4088</v>
      </c>
      <c r="C4379" t="s">
        <v>6037</v>
      </c>
      <c r="D4379" t="s">
        <v>13</v>
      </c>
      <c r="E4379" t="s">
        <v>68</v>
      </c>
      <c r="F4379" s="4">
        <v>1992</v>
      </c>
      <c r="G4379">
        <v>1</v>
      </c>
    </row>
    <row r="4380" spans="1:7" x14ac:dyDescent="0.35">
      <c r="A4380">
        <v>1991</v>
      </c>
      <c r="B4380" t="s">
        <v>4088</v>
      </c>
      <c r="C4380" t="s">
        <v>6038</v>
      </c>
      <c r="D4380" t="s">
        <v>13</v>
      </c>
      <c r="E4380" t="s">
        <v>5806</v>
      </c>
      <c r="F4380" s="4">
        <v>1891</v>
      </c>
      <c r="G4380">
        <v>1</v>
      </c>
    </row>
    <row r="4381" spans="1:7" x14ac:dyDescent="0.35">
      <c r="A4381">
        <v>1991</v>
      </c>
      <c r="B4381" t="s">
        <v>4088</v>
      </c>
      <c r="C4381" t="s">
        <v>6039</v>
      </c>
      <c r="D4381" t="s">
        <v>13</v>
      </c>
      <c r="E4381" t="s">
        <v>19</v>
      </c>
      <c r="F4381" s="4">
        <v>952</v>
      </c>
      <c r="G4381">
        <v>1</v>
      </c>
    </row>
    <row r="4382" spans="1:7" x14ac:dyDescent="0.35">
      <c r="A4382">
        <v>1991</v>
      </c>
      <c r="B4382" t="s">
        <v>4088</v>
      </c>
      <c r="C4382" t="s">
        <v>6040</v>
      </c>
      <c r="D4382" t="s">
        <v>13</v>
      </c>
      <c r="E4382" t="s">
        <v>5772</v>
      </c>
      <c r="F4382" s="4">
        <v>831</v>
      </c>
      <c r="G4382">
        <v>1</v>
      </c>
    </row>
    <row r="4383" spans="1:7" x14ac:dyDescent="0.35">
      <c r="A4383">
        <v>1991</v>
      </c>
      <c r="B4383" t="s">
        <v>4088</v>
      </c>
      <c r="C4383" t="s">
        <v>6041</v>
      </c>
      <c r="D4383" t="s">
        <v>96</v>
      </c>
      <c r="E4383" t="s">
        <v>19</v>
      </c>
      <c r="F4383" s="4">
        <v>179</v>
      </c>
      <c r="G4383">
        <v>1</v>
      </c>
    </row>
    <row r="4384" spans="1:7" hidden="1" x14ac:dyDescent="0.35">
      <c r="A4384">
        <v>1991</v>
      </c>
      <c r="B4384" t="s">
        <v>4096</v>
      </c>
      <c r="C4384" t="s">
        <v>6042</v>
      </c>
      <c r="D4384" t="s">
        <v>13</v>
      </c>
      <c r="E4384" t="s">
        <v>17</v>
      </c>
      <c r="F4384">
        <v>27123</v>
      </c>
      <c r="G4384">
        <v>0</v>
      </c>
    </row>
    <row r="4385" spans="1:7" hidden="1" x14ac:dyDescent="0.35">
      <c r="A4385">
        <v>1991</v>
      </c>
      <c r="B4385" t="s">
        <v>4096</v>
      </c>
      <c r="C4385" t="s">
        <v>6043</v>
      </c>
      <c r="D4385" t="s">
        <v>13</v>
      </c>
      <c r="E4385" t="s">
        <v>5786</v>
      </c>
      <c r="F4385">
        <v>14132</v>
      </c>
      <c r="G4385">
        <v>0</v>
      </c>
    </row>
    <row r="4386" spans="1:7" hidden="1" x14ac:dyDescent="0.35">
      <c r="A4386">
        <v>1991</v>
      </c>
      <c r="B4386" t="s">
        <v>4096</v>
      </c>
      <c r="C4386" t="s">
        <v>6044</v>
      </c>
      <c r="D4386" t="s">
        <v>13</v>
      </c>
      <c r="E4386" t="s">
        <v>19</v>
      </c>
      <c r="F4386">
        <v>12690</v>
      </c>
      <c r="G4386">
        <v>0</v>
      </c>
    </row>
    <row r="4387" spans="1:7" hidden="1" x14ac:dyDescent="0.35">
      <c r="A4387">
        <v>1991</v>
      </c>
      <c r="B4387" t="s">
        <v>4096</v>
      </c>
      <c r="C4387" t="s">
        <v>6045</v>
      </c>
      <c r="D4387" t="s">
        <v>13</v>
      </c>
      <c r="E4387" t="s">
        <v>32</v>
      </c>
      <c r="F4387">
        <v>9462</v>
      </c>
      <c r="G4387">
        <v>0</v>
      </c>
    </row>
    <row r="4388" spans="1:7" hidden="1" x14ac:dyDescent="0.35">
      <c r="A4388">
        <v>1991</v>
      </c>
      <c r="B4388" t="s">
        <v>4096</v>
      </c>
      <c r="C4388" t="s">
        <v>6046</v>
      </c>
      <c r="D4388" t="s">
        <v>13</v>
      </c>
      <c r="E4388" t="s">
        <v>68</v>
      </c>
      <c r="F4388">
        <v>3473</v>
      </c>
      <c r="G4388">
        <v>0</v>
      </c>
    </row>
    <row r="4389" spans="1:7" hidden="1" x14ac:dyDescent="0.35">
      <c r="A4389">
        <v>1991</v>
      </c>
      <c r="B4389" t="s">
        <v>4096</v>
      </c>
      <c r="C4389" t="s">
        <v>6047</v>
      </c>
      <c r="D4389" t="s">
        <v>13</v>
      </c>
      <c r="E4389" t="s">
        <v>5772</v>
      </c>
      <c r="F4389">
        <v>3300</v>
      </c>
      <c r="G4389">
        <v>0</v>
      </c>
    </row>
    <row r="4390" spans="1:7" hidden="1" x14ac:dyDescent="0.35">
      <c r="A4390">
        <v>1991</v>
      </c>
      <c r="B4390" t="s">
        <v>4096</v>
      </c>
      <c r="C4390" t="s">
        <v>6048</v>
      </c>
      <c r="D4390" t="s">
        <v>13</v>
      </c>
      <c r="E4390" t="s">
        <v>19</v>
      </c>
      <c r="F4390">
        <v>1729</v>
      </c>
      <c r="G4390">
        <v>0</v>
      </c>
    </row>
    <row r="4391" spans="1:7" hidden="1" x14ac:dyDescent="0.35">
      <c r="A4391">
        <v>1991</v>
      </c>
      <c r="B4391" t="s">
        <v>4096</v>
      </c>
      <c r="C4391" t="s">
        <v>6049</v>
      </c>
      <c r="D4391" t="s">
        <v>13</v>
      </c>
      <c r="E4391" t="s">
        <v>19</v>
      </c>
      <c r="F4391">
        <v>1465</v>
      </c>
      <c r="G4391">
        <v>0</v>
      </c>
    </row>
    <row r="4392" spans="1:7" hidden="1" x14ac:dyDescent="0.35">
      <c r="A4392">
        <v>1991</v>
      </c>
      <c r="B4392" t="s">
        <v>4096</v>
      </c>
      <c r="C4392" t="s">
        <v>6050</v>
      </c>
      <c r="D4392" t="s">
        <v>13</v>
      </c>
      <c r="E4392" t="s">
        <v>5776</v>
      </c>
      <c r="F4392">
        <v>1446</v>
      </c>
      <c r="G4392">
        <v>0</v>
      </c>
    </row>
    <row r="4393" spans="1:7" hidden="1" x14ac:dyDescent="0.35">
      <c r="A4393">
        <v>1991</v>
      </c>
      <c r="B4393" t="s">
        <v>4096</v>
      </c>
      <c r="C4393" t="s">
        <v>6051</v>
      </c>
      <c r="D4393" t="s">
        <v>13</v>
      </c>
      <c r="E4393" t="s">
        <v>19</v>
      </c>
      <c r="F4393">
        <v>1360</v>
      </c>
      <c r="G4393">
        <v>0</v>
      </c>
    </row>
    <row r="4394" spans="1:7" hidden="1" x14ac:dyDescent="0.35">
      <c r="A4394">
        <v>1991</v>
      </c>
      <c r="B4394" t="s">
        <v>4096</v>
      </c>
      <c r="C4394" t="s">
        <v>6052</v>
      </c>
      <c r="D4394" t="s">
        <v>13</v>
      </c>
      <c r="E4394" t="s">
        <v>19</v>
      </c>
      <c r="F4394">
        <v>1279</v>
      </c>
      <c r="G4394">
        <v>0</v>
      </c>
    </row>
    <row r="4395" spans="1:7" hidden="1" x14ac:dyDescent="0.35">
      <c r="A4395">
        <v>1991</v>
      </c>
      <c r="B4395" t="s">
        <v>4096</v>
      </c>
      <c r="C4395" t="s">
        <v>6053</v>
      </c>
      <c r="D4395" t="s">
        <v>13</v>
      </c>
      <c r="E4395" t="s">
        <v>5799</v>
      </c>
      <c r="F4395">
        <v>761</v>
      </c>
      <c r="G4395">
        <v>0</v>
      </c>
    </row>
    <row r="4396" spans="1:7" hidden="1" x14ac:dyDescent="0.35">
      <c r="A4396">
        <v>1991</v>
      </c>
      <c r="B4396" t="s">
        <v>4096</v>
      </c>
      <c r="C4396" t="s">
        <v>6054</v>
      </c>
      <c r="D4396" t="s">
        <v>13</v>
      </c>
      <c r="E4396" t="s">
        <v>19</v>
      </c>
      <c r="F4396">
        <v>704</v>
      </c>
      <c r="G4396">
        <v>0</v>
      </c>
    </row>
    <row r="4397" spans="1:7" hidden="1" x14ac:dyDescent="0.35">
      <c r="A4397">
        <v>1991</v>
      </c>
      <c r="B4397" t="s">
        <v>4096</v>
      </c>
      <c r="C4397" t="s">
        <v>6055</v>
      </c>
      <c r="D4397" t="s">
        <v>13</v>
      </c>
      <c r="E4397" t="s">
        <v>19</v>
      </c>
      <c r="F4397">
        <v>268</v>
      </c>
      <c r="G4397">
        <v>0</v>
      </c>
    </row>
    <row r="4398" spans="1:7" hidden="1" x14ac:dyDescent="0.35">
      <c r="A4398">
        <v>1991</v>
      </c>
      <c r="B4398" t="s">
        <v>4096</v>
      </c>
      <c r="C4398" t="s">
        <v>6056</v>
      </c>
      <c r="D4398" t="s">
        <v>13</v>
      </c>
      <c r="E4398" t="s">
        <v>5806</v>
      </c>
      <c r="F4398">
        <v>259</v>
      </c>
      <c r="G4398">
        <v>0</v>
      </c>
    </row>
    <row r="4399" spans="1:7" hidden="1" x14ac:dyDescent="0.35">
      <c r="A4399">
        <v>1991</v>
      </c>
      <c r="B4399" t="s">
        <v>4096</v>
      </c>
      <c r="C4399" t="s">
        <v>6057</v>
      </c>
      <c r="D4399" t="s">
        <v>13</v>
      </c>
      <c r="E4399" t="s">
        <v>19</v>
      </c>
      <c r="F4399">
        <v>227</v>
      </c>
      <c r="G4399">
        <v>0</v>
      </c>
    </row>
    <row r="4400" spans="1:7" hidden="1" x14ac:dyDescent="0.35">
      <c r="A4400">
        <v>1991</v>
      </c>
      <c r="B4400" t="s">
        <v>4096</v>
      </c>
      <c r="C4400" t="s">
        <v>6058</v>
      </c>
      <c r="D4400" t="s">
        <v>13</v>
      </c>
      <c r="E4400" t="s">
        <v>19</v>
      </c>
      <c r="F4400">
        <v>160</v>
      </c>
      <c r="G4400">
        <v>0</v>
      </c>
    </row>
    <row r="4401" spans="1:7" hidden="1" x14ac:dyDescent="0.35">
      <c r="A4401">
        <v>1991</v>
      </c>
      <c r="B4401" t="s">
        <v>4096</v>
      </c>
      <c r="C4401" t="s">
        <v>6059</v>
      </c>
      <c r="D4401" t="s">
        <v>13</v>
      </c>
      <c r="E4401" t="s">
        <v>19</v>
      </c>
      <c r="F4401">
        <v>125</v>
      </c>
      <c r="G4401">
        <v>0</v>
      </c>
    </row>
    <row r="4402" spans="1:7" hidden="1" x14ac:dyDescent="0.35">
      <c r="A4402">
        <v>1991</v>
      </c>
      <c r="B4402" t="s">
        <v>4096</v>
      </c>
      <c r="C4402" t="s">
        <v>6060</v>
      </c>
      <c r="D4402" t="s">
        <v>13</v>
      </c>
      <c r="E4402" t="s">
        <v>19</v>
      </c>
      <c r="F4402">
        <v>100</v>
      </c>
      <c r="G4402">
        <v>0</v>
      </c>
    </row>
    <row r="4403" spans="1:7" hidden="1" x14ac:dyDescent="0.35">
      <c r="A4403">
        <v>1991</v>
      </c>
      <c r="B4403" t="s">
        <v>4096</v>
      </c>
      <c r="C4403" t="s">
        <v>6060</v>
      </c>
      <c r="D4403" t="s">
        <v>13</v>
      </c>
      <c r="E4403" t="s">
        <v>19</v>
      </c>
      <c r="F4403">
        <v>100</v>
      </c>
      <c r="G4403">
        <v>0</v>
      </c>
    </row>
    <row r="4404" spans="1:7" hidden="1" x14ac:dyDescent="0.35">
      <c r="A4404">
        <v>1991</v>
      </c>
      <c r="B4404" t="s">
        <v>4104</v>
      </c>
      <c r="C4404" t="s">
        <v>6061</v>
      </c>
      <c r="D4404" t="s">
        <v>13</v>
      </c>
      <c r="E4404" t="s">
        <v>19</v>
      </c>
      <c r="F4404">
        <v>59309</v>
      </c>
      <c r="G4404">
        <v>0</v>
      </c>
    </row>
    <row r="4405" spans="1:7" hidden="1" x14ac:dyDescent="0.35">
      <c r="A4405">
        <v>1991</v>
      </c>
      <c r="B4405" t="s">
        <v>4104</v>
      </c>
      <c r="C4405" t="s">
        <v>6062</v>
      </c>
      <c r="D4405" t="s">
        <v>13</v>
      </c>
      <c r="E4405" t="s">
        <v>17</v>
      </c>
      <c r="F4405">
        <v>20970</v>
      </c>
      <c r="G4405">
        <v>0</v>
      </c>
    </row>
    <row r="4406" spans="1:7" hidden="1" x14ac:dyDescent="0.35">
      <c r="A4406">
        <v>1991</v>
      </c>
      <c r="B4406" t="s">
        <v>4104</v>
      </c>
      <c r="C4406" t="s">
        <v>6063</v>
      </c>
      <c r="D4406" t="s">
        <v>13</v>
      </c>
      <c r="E4406" t="s">
        <v>68</v>
      </c>
      <c r="F4406">
        <v>2427</v>
      </c>
      <c r="G4406">
        <v>0</v>
      </c>
    </row>
    <row r="4407" spans="1:7" hidden="1" x14ac:dyDescent="0.35">
      <c r="A4407">
        <v>1991</v>
      </c>
      <c r="B4407" t="s">
        <v>4104</v>
      </c>
      <c r="C4407" t="s">
        <v>6064</v>
      </c>
      <c r="D4407" t="s">
        <v>13</v>
      </c>
      <c r="E4407" t="s">
        <v>5786</v>
      </c>
      <c r="F4407">
        <v>635</v>
      </c>
      <c r="G4407">
        <v>0</v>
      </c>
    </row>
    <row r="4408" spans="1:7" hidden="1" x14ac:dyDescent="0.35">
      <c r="A4408">
        <v>1991</v>
      </c>
      <c r="B4408" t="s">
        <v>4104</v>
      </c>
      <c r="C4408" t="s">
        <v>6065</v>
      </c>
      <c r="D4408" t="s">
        <v>13</v>
      </c>
      <c r="E4408" t="s">
        <v>19</v>
      </c>
      <c r="F4408">
        <v>598</v>
      </c>
      <c r="G4408">
        <v>0</v>
      </c>
    </row>
    <row r="4409" spans="1:7" hidden="1" x14ac:dyDescent="0.35">
      <c r="A4409">
        <v>1991</v>
      </c>
      <c r="B4409" t="s">
        <v>4104</v>
      </c>
      <c r="C4409" t="s">
        <v>6065</v>
      </c>
      <c r="D4409" t="s">
        <v>13</v>
      </c>
      <c r="E4409" t="s">
        <v>19</v>
      </c>
      <c r="F4409">
        <v>598</v>
      </c>
      <c r="G4409">
        <v>0</v>
      </c>
    </row>
    <row r="4410" spans="1:7" hidden="1" x14ac:dyDescent="0.35">
      <c r="A4410">
        <v>1991</v>
      </c>
      <c r="B4410" t="s">
        <v>4113</v>
      </c>
      <c r="C4410" t="s">
        <v>6066</v>
      </c>
      <c r="D4410" t="s">
        <v>13</v>
      </c>
      <c r="E4410" t="s">
        <v>19</v>
      </c>
      <c r="F4410"/>
      <c r="G4410">
        <v>0</v>
      </c>
    </row>
    <row r="4411" spans="1:7" x14ac:dyDescent="0.35">
      <c r="A4411">
        <v>1991</v>
      </c>
      <c r="B4411" t="s">
        <v>4119</v>
      </c>
      <c r="C4411" t="s">
        <v>6067</v>
      </c>
      <c r="D4411" t="s">
        <v>96</v>
      </c>
      <c r="E4411" t="s">
        <v>19</v>
      </c>
      <c r="F4411" s="4">
        <v>66390</v>
      </c>
      <c r="G4411">
        <v>1</v>
      </c>
    </row>
    <row r="4412" spans="1:7" x14ac:dyDescent="0.35">
      <c r="A4412">
        <v>1991</v>
      </c>
      <c r="B4412" t="s">
        <v>4119</v>
      </c>
      <c r="C4412" t="s">
        <v>6068</v>
      </c>
      <c r="D4412" t="s">
        <v>13</v>
      </c>
      <c r="E4412" t="s">
        <v>17</v>
      </c>
      <c r="F4412" s="4">
        <v>11691</v>
      </c>
      <c r="G4412">
        <v>1</v>
      </c>
    </row>
    <row r="4413" spans="1:7" x14ac:dyDescent="0.35">
      <c r="A4413">
        <v>1991</v>
      </c>
      <c r="B4413" t="s">
        <v>4119</v>
      </c>
      <c r="C4413" t="s">
        <v>6069</v>
      </c>
      <c r="D4413" t="s">
        <v>13</v>
      </c>
      <c r="E4413" t="s">
        <v>6070</v>
      </c>
      <c r="F4413" s="4">
        <v>5702</v>
      </c>
      <c r="G4413">
        <v>1</v>
      </c>
    </row>
    <row r="4414" spans="1:7" hidden="1" x14ac:dyDescent="0.35">
      <c r="A4414">
        <v>1991</v>
      </c>
      <c r="B4414" t="s">
        <v>4125</v>
      </c>
      <c r="C4414" t="s">
        <v>6071</v>
      </c>
      <c r="D4414" t="s">
        <v>13</v>
      </c>
      <c r="E4414" t="s">
        <v>19</v>
      </c>
      <c r="F4414">
        <v>77024</v>
      </c>
      <c r="G4414">
        <v>0</v>
      </c>
    </row>
    <row r="4415" spans="1:7" hidden="1" x14ac:dyDescent="0.35">
      <c r="A4415">
        <v>1991</v>
      </c>
      <c r="B4415" t="s">
        <v>4125</v>
      </c>
      <c r="C4415" t="s">
        <v>6072</v>
      </c>
      <c r="D4415" t="s">
        <v>13</v>
      </c>
      <c r="E4415" t="s">
        <v>17</v>
      </c>
      <c r="F4415">
        <v>12829</v>
      </c>
      <c r="G4415">
        <v>0</v>
      </c>
    </row>
    <row r="4416" spans="1:7" hidden="1" x14ac:dyDescent="0.35">
      <c r="A4416">
        <v>1991</v>
      </c>
      <c r="B4416" t="s">
        <v>4125</v>
      </c>
      <c r="C4416" t="s">
        <v>5327</v>
      </c>
      <c r="D4416" t="s">
        <v>13</v>
      </c>
      <c r="E4416" t="s">
        <v>68</v>
      </c>
      <c r="F4416">
        <v>7561</v>
      </c>
      <c r="G4416">
        <v>0</v>
      </c>
    </row>
    <row r="4417" spans="1:7" hidden="1" x14ac:dyDescent="0.35">
      <c r="A4417">
        <v>1991</v>
      </c>
      <c r="B4417" t="s">
        <v>4125</v>
      </c>
      <c r="C4417" t="s">
        <v>6073</v>
      </c>
      <c r="D4417" t="s">
        <v>13</v>
      </c>
      <c r="E4417" t="s">
        <v>6070</v>
      </c>
      <c r="F4417">
        <v>732</v>
      </c>
      <c r="G4417">
        <v>0</v>
      </c>
    </row>
    <row r="4418" spans="1:7" hidden="1" x14ac:dyDescent="0.35">
      <c r="A4418">
        <v>1991</v>
      </c>
      <c r="B4418" t="s">
        <v>4130</v>
      </c>
      <c r="C4418" t="s">
        <v>6074</v>
      </c>
      <c r="D4418" t="s">
        <v>13</v>
      </c>
      <c r="E4418" t="s">
        <v>68</v>
      </c>
      <c r="F4418">
        <v>27055</v>
      </c>
      <c r="G4418">
        <v>0</v>
      </c>
    </row>
    <row r="4419" spans="1:7" hidden="1" x14ac:dyDescent="0.35">
      <c r="A4419">
        <v>1991</v>
      </c>
      <c r="B4419" t="s">
        <v>4130</v>
      </c>
      <c r="C4419" t="s">
        <v>6075</v>
      </c>
      <c r="D4419" t="s">
        <v>13</v>
      </c>
      <c r="E4419" t="s">
        <v>1952</v>
      </c>
      <c r="F4419">
        <v>21279</v>
      </c>
      <c r="G4419">
        <v>0</v>
      </c>
    </row>
    <row r="4420" spans="1:7" hidden="1" x14ac:dyDescent="0.35">
      <c r="A4420">
        <v>1991</v>
      </c>
      <c r="B4420" t="s">
        <v>4130</v>
      </c>
      <c r="C4420" t="s">
        <v>6076</v>
      </c>
      <c r="D4420" t="s">
        <v>13</v>
      </c>
      <c r="E4420" t="s">
        <v>17</v>
      </c>
      <c r="F4420">
        <v>13511</v>
      </c>
      <c r="G4420">
        <v>0</v>
      </c>
    </row>
    <row r="4421" spans="1:7" hidden="1" x14ac:dyDescent="0.35">
      <c r="A4421">
        <v>1991</v>
      </c>
      <c r="B4421" t="s">
        <v>4130</v>
      </c>
      <c r="C4421" t="s">
        <v>6077</v>
      </c>
      <c r="D4421" t="s">
        <v>13</v>
      </c>
      <c r="E4421" t="s">
        <v>19</v>
      </c>
      <c r="F4421">
        <v>2209</v>
      </c>
      <c r="G4421">
        <v>0</v>
      </c>
    </row>
    <row r="4422" spans="1:7" hidden="1" x14ac:dyDescent="0.35">
      <c r="A4422">
        <v>1991</v>
      </c>
      <c r="B4422" t="s">
        <v>4130</v>
      </c>
      <c r="C4422" t="s">
        <v>6078</v>
      </c>
      <c r="D4422" t="s">
        <v>13</v>
      </c>
      <c r="E4422" t="s">
        <v>5806</v>
      </c>
      <c r="F4422">
        <v>1102</v>
      </c>
      <c r="G4422">
        <v>0</v>
      </c>
    </row>
    <row r="4423" spans="1:7" hidden="1" x14ac:dyDescent="0.35">
      <c r="A4423">
        <v>1991</v>
      </c>
      <c r="B4423" t="s">
        <v>4130</v>
      </c>
      <c r="C4423" t="s">
        <v>4136</v>
      </c>
      <c r="D4423" t="s">
        <v>13</v>
      </c>
      <c r="E4423" t="s">
        <v>5786</v>
      </c>
      <c r="F4423">
        <v>729</v>
      </c>
      <c r="G4423">
        <v>0</v>
      </c>
    </row>
    <row r="4424" spans="1:7" hidden="1" x14ac:dyDescent="0.35">
      <c r="A4424">
        <v>1991</v>
      </c>
      <c r="B4424" t="s">
        <v>4130</v>
      </c>
      <c r="C4424" t="s">
        <v>6079</v>
      </c>
      <c r="D4424" t="s">
        <v>13</v>
      </c>
      <c r="E4424" t="s">
        <v>5768</v>
      </c>
      <c r="F4424">
        <v>624</v>
      </c>
      <c r="G4424">
        <v>0</v>
      </c>
    </row>
    <row r="4425" spans="1:7" hidden="1" x14ac:dyDescent="0.35">
      <c r="A4425">
        <v>1991</v>
      </c>
      <c r="B4425" t="s">
        <v>4130</v>
      </c>
      <c r="C4425" t="s">
        <v>6080</v>
      </c>
      <c r="D4425" t="s">
        <v>13</v>
      </c>
      <c r="E4425" t="s">
        <v>5799</v>
      </c>
      <c r="F4425">
        <v>580</v>
      </c>
      <c r="G4425">
        <v>0</v>
      </c>
    </row>
    <row r="4426" spans="1:7" hidden="1" x14ac:dyDescent="0.35">
      <c r="A4426">
        <v>1991</v>
      </c>
      <c r="B4426" t="s">
        <v>4130</v>
      </c>
      <c r="C4426" t="s">
        <v>6081</v>
      </c>
      <c r="D4426" t="s">
        <v>13</v>
      </c>
      <c r="E4426" t="s">
        <v>5776</v>
      </c>
      <c r="F4426">
        <v>542</v>
      </c>
      <c r="G4426">
        <v>0</v>
      </c>
    </row>
    <row r="4427" spans="1:7" hidden="1" x14ac:dyDescent="0.35">
      <c r="A4427">
        <v>1991</v>
      </c>
      <c r="B4427" t="s">
        <v>4130</v>
      </c>
      <c r="C4427" t="s">
        <v>6082</v>
      </c>
      <c r="D4427" t="s">
        <v>13</v>
      </c>
      <c r="E4427" t="s">
        <v>19</v>
      </c>
      <c r="F4427">
        <v>478</v>
      </c>
      <c r="G4427">
        <v>0</v>
      </c>
    </row>
    <row r="4428" spans="1:7" hidden="1" x14ac:dyDescent="0.35">
      <c r="A4428">
        <v>1991</v>
      </c>
      <c r="B4428" t="s">
        <v>4137</v>
      </c>
      <c r="C4428" t="s">
        <v>6083</v>
      </c>
      <c r="D4428" t="s">
        <v>13</v>
      </c>
      <c r="E4428" t="s">
        <v>19</v>
      </c>
      <c r="F4428">
        <v>35736</v>
      </c>
      <c r="G4428">
        <v>0</v>
      </c>
    </row>
    <row r="4429" spans="1:7" hidden="1" x14ac:dyDescent="0.35">
      <c r="A4429">
        <v>1991</v>
      </c>
      <c r="B4429" t="s">
        <v>4137</v>
      </c>
      <c r="C4429" t="s">
        <v>6084</v>
      </c>
      <c r="D4429" t="s">
        <v>13</v>
      </c>
      <c r="E4429" t="s">
        <v>17</v>
      </c>
      <c r="F4429">
        <v>14537</v>
      </c>
      <c r="G4429">
        <v>0</v>
      </c>
    </row>
    <row r="4430" spans="1:7" hidden="1" x14ac:dyDescent="0.35">
      <c r="A4430">
        <v>1991</v>
      </c>
      <c r="B4430" t="s">
        <v>4137</v>
      </c>
      <c r="C4430" t="s">
        <v>6085</v>
      </c>
      <c r="D4430" t="s">
        <v>13</v>
      </c>
      <c r="E4430" t="s">
        <v>1952</v>
      </c>
      <c r="F4430">
        <v>10659</v>
      </c>
      <c r="G4430">
        <v>0</v>
      </c>
    </row>
    <row r="4431" spans="1:7" hidden="1" x14ac:dyDescent="0.35">
      <c r="A4431">
        <v>1991</v>
      </c>
      <c r="B4431" t="s">
        <v>4137</v>
      </c>
      <c r="C4431" t="s">
        <v>6086</v>
      </c>
      <c r="D4431" t="s">
        <v>13</v>
      </c>
      <c r="E4431" t="s">
        <v>68</v>
      </c>
      <c r="F4431">
        <v>4393</v>
      </c>
      <c r="G4431">
        <v>0</v>
      </c>
    </row>
    <row r="4432" spans="1:7" hidden="1" x14ac:dyDescent="0.35">
      <c r="A4432">
        <v>1991</v>
      </c>
      <c r="B4432" t="s">
        <v>4137</v>
      </c>
      <c r="C4432" t="s">
        <v>6087</v>
      </c>
      <c r="D4432" t="s">
        <v>13</v>
      </c>
      <c r="E4432" t="s">
        <v>5772</v>
      </c>
      <c r="F4432">
        <v>2305</v>
      </c>
      <c r="G4432">
        <v>0</v>
      </c>
    </row>
    <row r="4433" spans="1:7" hidden="1" x14ac:dyDescent="0.35">
      <c r="A4433">
        <v>1991</v>
      </c>
      <c r="B4433" t="s">
        <v>4137</v>
      </c>
      <c r="C4433" t="s">
        <v>6088</v>
      </c>
      <c r="D4433" t="s">
        <v>13</v>
      </c>
      <c r="E4433" t="s">
        <v>6089</v>
      </c>
      <c r="F4433">
        <v>158</v>
      </c>
      <c r="G4433">
        <v>0</v>
      </c>
    </row>
    <row r="4434" spans="1:7" hidden="1" x14ac:dyDescent="0.35">
      <c r="A4434">
        <v>1991</v>
      </c>
      <c r="B4434" t="s">
        <v>4137</v>
      </c>
      <c r="C4434" t="s">
        <v>5331</v>
      </c>
      <c r="D4434" t="s">
        <v>13</v>
      </c>
      <c r="E4434" t="s">
        <v>5799</v>
      </c>
      <c r="F4434">
        <v>149</v>
      </c>
      <c r="G4434">
        <v>0</v>
      </c>
    </row>
    <row r="4435" spans="1:7" hidden="1" x14ac:dyDescent="0.35">
      <c r="A4435">
        <v>1991</v>
      </c>
      <c r="B4435" t="s">
        <v>4137</v>
      </c>
      <c r="C4435" t="s">
        <v>6090</v>
      </c>
      <c r="D4435" t="s">
        <v>13</v>
      </c>
      <c r="E4435" t="s">
        <v>5806</v>
      </c>
      <c r="F4435">
        <v>115</v>
      </c>
      <c r="G4435">
        <v>0</v>
      </c>
    </row>
    <row r="4436" spans="1:7" hidden="1" x14ac:dyDescent="0.35">
      <c r="A4436">
        <v>1991</v>
      </c>
      <c r="B4436" t="s">
        <v>4137</v>
      </c>
      <c r="C4436" t="s">
        <v>6091</v>
      </c>
      <c r="D4436" t="s">
        <v>13</v>
      </c>
      <c r="E4436" t="s">
        <v>19</v>
      </c>
      <c r="F4436">
        <v>56</v>
      </c>
      <c r="G4436">
        <v>0</v>
      </c>
    </row>
    <row r="4437" spans="1:7" hidden="1" x14ac:dyDescent="0.35">
      <c r="A4437">
        <v>1991</v>
      </c>
      <c r="B4437" t="s">
        <v>4137</v>
      </c>
      <c r="C4437" t="s">
        <v>6092</v>
      </c>
      <c r="D4437" t="s">
        <v>13</v>
      </c>
      <c r="E4437" t="s">
        <v>19</v>
      </c>
      <c r="F4437">
        <v>38</v>
      </c>
      <c r="G4437">
        <v>0</v>
      </c>
    </row>
    <row r="4438" spans="1:7" hidden="1" x14ac:dyDescent="0.35">
      <c r="A4438">
        <v>1991</v>
      </c>
      <c r="B4438" t="s">
        <v>4145</v>
      </c>
      <c r="C4438" t="s">
        <v>6093</v>
      </c>
      <c r="D4438" t="s">
        <v>13</v>
      </c>
      <c r="E4438" t="s">
        <v>68</v>
      </c>
      <c r="F4438">
        <v>15493</v>
      </c>
      <c r="G4438">
        <v>0</v>
      </c>
    </row>
    <row r="4439" spans="1:7" hidden="1" x14ac:dyDescent="0.35">
      <c r="A4439">
        <v>1991</v>
      </c>
      <c r="B4439" t="s">
        <v>4145</v>
      </c>
      <c r="C4439" t="s">
        <v>6094</v>
      </c>
      <c r="D4439" t="s">
        <v>13</v>
      </c>
      <c r="E4439" t="s">
        <v>17</v>
      </c>
      <c r="F4439">
        <v>13044</v>
      </c>
      <c r="G4439">
        <v>0</v>
      </c>
    </row>
    <row r="4440" spans="1:7" hidden="1" x14ac:dyDescent="0.35">
      <c r="A4440">
        <v>1991</v>
      </c>
      <c r="B4440" t="s">
        <v>4145</v>
      </c>
      <c r="C4440" t="s">
        <v>6095</v>
      </c>
      <c r="D4440" t="s">
        <v>13</v>
      </c>
      <c r="E4440" t="s">
        <v>5799</v>
      </c>
      <c r="F4440">
        <v>12038</v>
      </c>
      <c r="G4440">
        <v>0</v>
      </c>
    </row>
    <row r="4441" spans="1:7" hidden="1" x14ac:dyDescent="0.35">
      <c r="A4441">
        <v>1991</v>
      </c>
      <c r="B4441" t="s">
        <v>4145</v>
      </c>
      <c r="C4441" t="s">
        <v>6096</v>
      </c>
      <c r="D4441" t="s">
        <v>13</v>
      </c>
      <c r="E4441" t="s">
        <v>1952</v>
      </c>
      <c r="F4441">
        <v>11472</v>
      </c>
      <c r="G4441">
        <v>0</v>
      </c>
    </row>
    <row r="4442" spans="1:7" hidden="1" x14ac:dyDescent="0.35">
      <c r="A4442">
        <v>1991</v>
      </c>
      <c r="B4442" t="s">
        <v>4145</v>
      </c>
      <c r="C4442" t="s">
        <v>6097</v>
      </c>
      <c r="D4442" t="s">
        <v>13</v>
      </c>
      <c r="E4442" t="s">
        <v>5768</v>
      </c>
      <c r="F4442">
        <v>2145</v>
      </c>
      <c r="G4442">
        <v>0</v>
      </c>
    </row>
    <row r="4443" spans="1:7" hidden="1" x14ac:dyDescent="0.35">
      <c r="A4443">
        <v>1991</v>
      </c>
      <c r="B4443" t="s">
        <v>4145</v>
      </c>
      <c r="C4443" t="s">
        <v>6098</v>
      </c>
      <c r="D4443" t="s">
        <v>13</v>
      </c>
      <c r="E4443" t="s">
        <v>19</v>
      </c>
      <c r="F4443">
        <v>1958</v>
      </c>
      <c r="G4443">
        <v>0</v>
      </c>
    </row>
    <row r="4444" spans="1:7" hidden="1" x14ac:dyDescent="0.35">
      <c r="A4444">
        <v>1991</v>
      </c>
      <c r="B4444" t="s">
        <v>4145</v>
      </c>
      <c r="C4444" t="s">
        <v>6099</v>
      </c>
      <c r="D4444" t="s">
        <v>13</v>
      </c>
      <c r="E4444" t="s">
        <v>5806</v>
      </c>
      <c r="F4444">
        <v>885</v>
      </c>
      <c r="G4444">
        <v>0</v>
      </c>
    </row>
    <row r="4445" spans="1:7" hidden="1" x14ac:dyDescent="0.35">
      <c r="A4445">
        <v>1991</v>
      </c>
      <c r="B4445" t="s">
        <v>4145</v>
      </c>
      <c r="C4445" t="s">
        <v>6100</v>
      </c>
      <c r="D4445" t="s">
        <v>13</v>
      </c>
      <c r="E4445" t="s">
        <v>19</v>
      </c>
      <c r="F4445">
        <v>882</v>
      </c>
      <c r="G4445">
        <v>0</v>
      </c>
    </row>
    <row r="4446" spans="1:7" hidden="1" x14ac:dyDescent="0.35">
      <c r="A4446">
        <v>1991</v>
      </c>
      <c r="B4446" t="s">
        <v>4145</v>
      </c>
      <c r="C4446" t="s">
        <v>6101</v>
      </c>
      <c r="D4446" t="s">
        <v>13</v>
      </c>
      <c r="E4446" t="s">
        <v>5786</v>
      </c>
      <c r="F4446">
        <v>776</v>
      </c>
      <c r="G4446">
        <v>0</v>
      </c>
    </row>
    <row r="4447" spans="1:7" hidden="1" x14ac:dyDescent="0.35">
      <c r="A4447">
        <v>1991</v>
      </c>
      <c r="B4447" t="s">
        <v>4145</v>
      </c>
      <c r="C4447" t="s">
        <v>6102</v>
      </c>
      <c r="D4447" t="s">
        <v>13</v>
      </c>
      <c r="E4447" t="s">
        <v>19</v>
      </c>
      <c r="F4447">
        <v>530</v>
      </c>
      <c r="G4447">
        <v>0</v>
      </c>
    </row>
    <row r="4448" spans="1:7" hidden="1" x14ac:dyDescent="0.35">
      <c r="A4448">
        <v>1991</v>
      </c>
      <c r="B4448" t="s">
        <v>4145</v>
      </c>
      <c r="C4448" t="s">
        <v>6103</v>
      </c>
      <c r="D4448" t="s">
        <v>13</v>
      </c>
      <c r="E4448" t="s">
        <v>19</v>
      </c>
      <c r="F4448">
        <v>440</v>
      </c>
      <c r="G4448">
        <v>0</v>
      </c>
    </row>
    <row r="4449" spans="1:7" hidden="1" x14ac:dyDescent="0.35">
      <c r="A4449">
        <v>1991</v>
      </c>
      <c r="B4449" t="s">
        <v>4145</v>
      </c>
      <c r="C4449" t="s">
        <v>6104</v>
      </c>
      <c r="D4449" t="s">
        <v>13</v>
      </c>
      <c r="E4449" t="s">
        <v>19</v>
      </c>
      <c r="F4449">
        <v>292</v>
      </c>
      <c r="G4449">
        <v>0</v>
      </c>
    </row>
    <row r="4450" spans="1:7" hidden="1" x14ac:dyDescent="0.35">
      <c r="A4450">
        <v>1991</v>
      </c>
      <c r="B4450" t="s">
        <v>4145</v>
      </c>
      <c r="C4450" t="s">
        <v>6105</v>
      </c>
      <c r="D4450" t="s">
        <v>13</v>
      </c>
      <c r="E4450" t="s">
        <v>6106</v>
      </c>
      <c r="F4450">
        <v>265</v>
      </c>
      <c r="G4450">
        <v>0</v>
      </c>
    </row>
    <row r="4451" spans="1:7" hidden="1" x14ac:dyDescent="0.35">
      <c r="A4451">
        <v>1991</v>
      </c>
      <c r="B4451" t="s">
        <v>4145</v>
      </c>
      <c r="C4451" t="s">
        <v>6107</v>
      </c>
      <c r="D4451" t="s">
        <v>13</v>
      </c>
      <c r="E4451" t="s">
        <v>19</v>
      </c>
      <c r="F4451">
        <v>169</v>
      </c>
      <c r="G4451">
        <v>0</v>
      </c>
    </row>
    <row r="4452" spans="1:7" hidden="1" x14ac:dyDescent="0.35">
      <c r="A4452">
        <v>1991</v>
      </c>
      <c r="B4452" t="s">
        <v>4145</v>
      </c>
      <c r="C4452" t="s">
        <v>6108</v>
      </c>
      <c r="D4452" t="s">
        <v>13</v>
      </c>
      <c r="E4452" t="s">
        <v>19</v>
      </c>
      <c r="F4452">
        <v>151</v>
      </c>
      <c r="G4452">
        <v>0</v>
      </c>
    </row>
    <row r="4453" spans="1:7" hidden="1" x14ac:dyDescent="0.35">
      <c r="A4453">
        <v>1991</v>
      </c>
      <c r="B4453" t="s">
        <v>4145</v>
      </c>
      <c r="C4453" t="s">
        <v>6109</v>
      </c>
      <c r="D4453" t="s">
        <v>13</v>
      </c>
      <c r="E4453" t="s">
        <v>6089</v>
      </c>
      <c r="F4453">
        <v>39</v>
      </c>
      <c r="G4453">
        <v>0</v>
      </c>
    </row>
    <row r="4454" spans="1:7" x14ac:dyDescent="0.35">
      <c r="A4454">
        <v>1991</v>
      </c>
      <c r="B4454" t="s">
        <v>4152</v>
      </c>
      <c r="C4454" t="s">
        <v>6110</v>
      </c>
      <c r="D4454" t="s">
        <v>13</v>
      </c>
      <c r="E4454" t="s">
        <v>17</v>
      </c>
      <c r="F4454" s="4">
        <v>22311</v>
      </c>
      <c r="G4454">
        <v>1</v>
      </c>
    </row>
    <row r="4455" spans="1:7" x14ac:dyDescent="0.35">
      <c r="A4455">
        <v>1991</v>
      </c>
      <c r="B4455" t="s">
        <v>4152</v>
      </c>
      <c r="C4455" t="s">
        <v>5341</v>
      </c>
      <c r="D4455" t="s">
        <v>13</v>
      </c>
      <c r="E4455" t="s">
        <v>68</v>
      </c>
      <c r="F4455" s="4">
        <v>21618</v>
      </c>
      <c r="G4455">
        <v>1</v>
      </c>
    </row>
    <row r="4456" spans="1:7" x14ac:dyDescent="0.35">
      <c r="A4456">
        <v>1991</v>
      </c>
      <c r="B4456" t="s">
        <v>4152</v>
      </c>
      <c r="C4456" t="s">
        <v>6111</v>
      </c>
      <c r="D4456" t="s">
        <v>13</v>
      </c>
      <c r="E4456" t="s">
        <v>5799</v>
      </c>
      <c r="F4456" s="4">
        <v>8957</v>
      </c>
      <c r="G4456">
        <v>1</v>
      </c>
    </row>
    <row r="4457" spans="1:7" x14ac:dyDescent="0.35">
      <c r="A4457">
        <v>1991</v>
      </c>
      <c r="B4457" t="s">
        <v>4152</v>
      </c>
      <c r="C4457" t="s">
        <v>6112</v>
      </c>
      <c r="D4457" t="s">
        <v>13</v>
      </c>
      <c r="E4457" t="s">
        <v>5768</v>
      </c>
      <c r="F4457" s="4">
        <v>8356</v>
      </c>
      <c r="G4457">
        <v>1</v>
      </c>
    </row>
    <row r="4458" spans="1:7" x14ac:dyDescent="0.35">
      <c r="A4458">
        <v>1991</v>
      </c>
      <c r="B4458" t="s">
        <v>4152</v>
      </c>
      <c r="C4458" t="s">
        <v>6113</v>
      </c>
      <c r="D4458" t="s">
        <v>13</v>
      </c>
      <c r="E4458" t="s">
        <v>19</v>
      </c>
      <c r="F4458" s="4">
        <v>1303</v>
      </c>
      <c r="G4458">
        <v>1</v>
      </c>
    </row>
    <row r="4459" spans="1:7" x14ac:dyDescent="0.35">
      <c r="A4459">
        <v>1991</v>
      </c>
      <c r="B4459" t="s">
        <v>4152</v>
      </c>
      <c r="C4459" t="s">
        <v>6114</v>
      </c>
      <c r="D4459" t="s">
        <v>13</v>
      </c>
      <c r="E4459" t="s">
        <v>19</v>
      </c>
      <c r="F4459" s="4">
        <v>1205</v>
      </c>
      <c r="G4459">
        <v>1</v>
      </c>
    </row>
    <row r="4460" spans="1:7" x14ac:dyDescent="0.35">
      <c r="A4460">
        <v>1991</v>
      </c>
      <c r="B4460" t="s">
        <v>4152</v>
      </c>
      <c r="C4460" t="s">
        <v>6115</v>
      </c>
      <c r="D4460" t="s">
        <v>13</v>
      </c>
      <c r="E4460" t="s">
        <v>5772</v>
      </c>
      <c r="F4460" s="4">
        <v>1122</v>
      </c>
      <c r="G4460">
        <v>1</v>
      </c>
    </row>
    <row r="4461" spans="1:7" x14ac:dyDescent="0.35">
      <c r="A4461">
        <v>1991</v>
      </c>
      <c r="B4461" t="s">
        <v>4152</v>
      </c>
      <c r="C4461" t="s">
        <v>6116</v>
      </c>
      <c r="D4461" t="s">
        <v>13</v>
      </c>
      <c r="E4461" t="s">
        <v>5806</v>
      </c>
      <c r="F4461" s="4">
        <v>847</v>
      </c>
      <c r="G4461">
        <v>1</v>
      </c>
    </row>
    <row r="4462" spans="1:7" x14ac:dyDescent="0.35">
      <c r="A4462">
        <v>1991</v>
      </c>
      <c r="B4462" t="s">
        <v>4152</v>
      </c>
      <c r="C4462" t="s">
        <v>6117</v>
      </c>
      <c r="D4462" t="s">
        <v>13</v>
      </c>
      <c r="E4462" t="s">
        <v>19</v>
      </c>
      <c r="F4462" s="4">
        <v>774</v>
      </c>
      <c r="G4462">
        <v>1</v>
      </c>
    </row>
    <row r="4463" spans="1:7" x14ac:dyDescent="0.35">
      <c r="A4463">
        <v>1991</v>
      </c>
      <c r="B4463" t="s">
        <v>4152</v>
      </c>
      <c r="C4463" t="s">
        <v>6118</v>
      </c>
      <c r="D4463" t="s">
        <v>13</v>
      </c>
      <c r="E4463" t="s">
        <v>19</v>
      </c>
      <c r="F4463" s="4">
        <v>701</v>
      </c>
      <c r="G4463">
        <v>1</v>
      </c>
    </row>
    <row r="4464" spans="1:7" x14ac:dyDescent="0.35">
      <c r="A4464">
        <v>1991</v>
      </c>
      <c r="B4464" t="s">
        <v>4152</v>
      </c>
      <c r="C4464" t="s">
        <v>6119</v>
      </c>
      <c r="D4464" t="s">
        <v>13</v>
      </c>
      <c r="E4464" t="s">
        <v>19</v>
      </c>
      <c r="F4464" s="4">
        <v>602</v>
      </c>
      <c r="G4464">
        <v>1</v>
      </c>
    </row>
    <row r="4465" spans="1:7" x14ac:dyDescent="0.35">
      <c r="A4465">
        <v>1991</v>
      </c>
      <c r="B4465" t="s">
        <v>4152</v>
      </c>
      <c r="C4465" t="s">
        <v>6120</v>
      </c>
      <c r="D4465" t="s">
        <v>96</v>
      </c>
      <c r="E4465" t="s">
        <v>19</v>
      </c>
      <c r="F4465" s="4">
        <v>499</v>
      </c>
      <c r="G4465">
        <v>1</v>
      </c>
    </row>
    <row r="4466" spans="1:7" x14ac:dyDescent="0.35">
      <c r="A4466">
        <v>1991</v>
      </c>
      <c r="B4466" t="s">
        <v>4152</v>
      </c>
      <c r="C4466" t="s">
        <v>6121</v>
      </c>
      <c r="D4466" t="s">
        <v>13</v>
      </c>
      <c r="E4466" t="s">
        <v>19</v>
      </c>
      <c r="F4466" s="4">
        <v>116</v>
      </c>
      <c r="G4466">
        <v>1</v>
      </c>
    </row>
    <row r="4467" spans="1:7" x14ac:dyDescent="0.35">
      <c r="A4467">
        <v>1991</v>
      </c>
      <c r="B4467" t="s">
        <v>4152</v>
      </c>
      <c r="C4467" t="s">
        <v>6122</v>
      </c>
      <c r="D4467" t="s">
        <v>13</v>
      </c>
      <c r="E4467" t="s">
        <v>19</v>
      </c>
      <c r="F4467" s="4">
        <v>68</v>
      </c>
      <c r="G4467">
        <v>1</v>
      </c>
    </row>
    <row r="4468" spans="1:7" x14ac:dyDescent="0.35">
      <c r="A4468">
        <v>1991</v>
      </c>
      <c r="B4468" t="s">
        <v>4156</v>
      </c>
      <c r="C4468" t="s">
        <v>4836</v>
      </c>
      <c r="D4468" t="s">
        <v>13</v>
      </c>
      <c r="E4468" t="s">
        <v>17</v>
      </c>
      <c r="F4468" s="4">
        <v>19007</v>
      </c>
      <c r="G4468">
        <v>1</v>
      </c>
    </row>
    <row r="4469" spans="1:7" x14ac:dyDescent="0.35">
      <c r="A4469">
        <v>1991</v>
      </c>
      <c r="B4469" t="s">
        <v>4156</v>
      </c>
      <c r="C4469" t="s">
        <v>6123</v>
      </c>
      <c r="D4469" t="s">
        <v>13</v>
      </c>
      <c r="E4469" t="s">
        <v>68</v>
      </c>
      <c r="F4469" s="4">
        <v>17434</v>
      </c>
      <c r="G4469">
        <v>1</v>
      </c>
    </row>
    <row r="4470" spans="1:7" x14ac:dyDescent="0.35">
      <c r="A4470">
        <v>1991</v>
      </c>
      <c r="B4470" t="s">
        <v>4156</v>
      </c>
      <c r="C4470" t="s">
        <v>6124</v>
      </c>
      <c r="D4470" t="s">
        <v>13</v>
      </c>
      <c r="E4470" t="s">
        <v>19</v>
      </c>
      <c r="F4470" s="4">
        <v>13246</v>
      </c>
      <c r="G4470">
        <v>1</v>
      </c>
    </row>
    <row r="4471" spans="1:7" x14ac:dyDescent="0.35">
      <c r="A4471">
        <v>1991</v>
      </c>
      <c r="B4471" t="s">
        <v>4156</v>
      </c>
      <c r="C4471" t="s">
        <v>6125</v>
      </c>
      <c r="D4471" t="s">
        <v>13</v>
      </c>
      <c r="E4471" t="s">
        <v>5772</v>
      </c>
      <c r="F4471" s="4">
        <v>7726</v>
      </c>
      <c r="G4471">
        <v>1</v>
      </c>
    </row>
    <row r="4472" spans="1:7" x14ac:dyDescent="0.35">
      <c r="A4472">
        <v>1991</v>
      </c>
      <c r="B4472" t="s">
        <v>4156</v>
      </c>
      <c r="C4472" t="s">
        <v>6126</v>
      </c>
      <c r="D4472" t="s">
        <v>13</v>
      </c>
      <c r="E4472" t="s">
        <v>1952</v>
      </c>
      <c r="F4472" s="4">
        <v>6057</v>
      </c>
      <c r="G4472">
        <v>1</v>
      </c>
    </row>
    <row r="4473" spans="1:7" x14ac:dyDescent="0.35">
      <c r="A4473">
        <v>1991</v>
      </c>
      <c r="B4473" t="s">
        <v>4156</v>
      </c>
      <c r="C4473" t="s">
        <v>6127</v>
      </c>
      <c r="D4473" t="s">
        <v>13</v>
      </c>
      <c r="E4473" t="s">
        <v>147</v>
      </c>
      <c r="F4473" s="4">
        <v>2964</v>
      </c>
      <c r="G4473">
        <v>1</v>
      </c>
    </row>
    <row r="4474" spans="1:7" x14ac:dyDescent="0.35">
      <c r="A4474">
        <v>1991</v>
      </c>
      <c r="B4474" t="s">
        <v>4156</v>
      </c>
      <c r="C4474" t="s">
        <v>6128</v>
      </c>
      <c r="D4474" t="s">
        <v>13</v>
      </c>
      <c r="E4474" t="s">
        <v>5799</v>
      </c>
      <c r="F4474" s="4">
        <v>1351</v>
      </c>
      <c r="G4474">
        <v>1</v>
      </c>
    </row>
    <row r="4475" spans="1:7" x14ac:dyDescent="0.35">
      <c r="A4475">
        <v>1991</v>
      </c>
      <c r="B4475" t="s">
        <v>4156</v>
      </c>
      <c r="C4475" t="s">
        <v>6128</v>
      </c>
      <c r="D4475" t="s">
        <v>13</v>
      </c>
      <c r="E4475" t="s">
        <v>5799</v>
      </c>
      <c r="F4475" s="4">
        <v>1351</v>
      </c>
      <c r="G4475">
        <v>1</v>
      </c>
    </row>
    <row r="4476" spans="1:7" x14ac:dyDescent="0.35">
      <c r="A4476">
        <v>1991</v>
      </c>
      <c r="B4476" t="s">
        <v>4156</v>
      </c>
      <c r="C4476" t="s">
        <v>6129</v>
      </c>
      <c r="D4476" t="s">
        <v>96</v>
      </c>
      <c r="E4476" t="s">
        <v>19</v>
      </c>
      <c r="F4476" s="4">
        <v>811</v>
      </c>
      <c r="G4476">
        <v>1</v>
      </c>
    </row>
    <row r="4477" spans="1:7" x14ac:dyDescent="0.35">
      <c r="A4477">
        <v>1991</v>
      </c>
      <c r="B4477" t="s">
        <v>4163</v>
      </c>
      <c r="C4477" t="s">
        <v>6130</v>
      </c>
      <c r="D4477" t="s">
        <v>13</v>
      </c>
      <c r="E4477" t="s">
        <v>17</v>
      </c>
      <c r="F4477" s="4">
        <v>17416</v>
      </c>
      <c r="G4477">
        <v>1</v>
      </c>
    </row>
    <row r="4478" spans="1:7" x14ac:dyDescent="0.35">
      <c r="A4478">
        <v>1991</v>
      </c>
      <c r="B4478" t="s">
        <v>4163</v>
      </c>
      <c r="C4478" t="s">
        <v>6131</v>
      </c>
      <c r="D4478" t="s">
        <v>13</v>
      </c>
      <c r="E4478" t="s">
        <v>68</v>
      </c>
      <c r="F4478" s="4">
        <v>12746</v>
      </c>
      <c r="G4478">
        <v>1</v>
      </c>
    </row>
    <row r="4479" spans="1:7" x14ac:dyDescent="0.35">
      <c r="A4479">
        <v>1991</v>
      </c>
      <c r="B4479" t="s">
        <v>4163</v>
      </c>
      <c r="C4479" t="s">
        <v>6132</v>
      </c>
      <c r="D4479" t="s">
        <v>13</v>
      </c>
      <c r="E4479" t="s">
        <v>32</v>
      </c>
      <c r="F4479" s="4">
        <v>8166</v>
      </c>
      <c r="G4479">
        <v>1</v>
      </c>
    </row>
    <row r="4480" spans="1:7" x14ac:dyDescent="0.35">
      <c r="A4480">
        <v>1991</v>
      </c>
      <c r="B4480" t="s">
        <v>4163</v>
      </c>
      <c r="C4480" t="s">
        <v>6133</v>
      </c>
      <c r="D4480" t="s">
        <v>13</v>
      </c>
      <c r="E4480" t="s">
        <v>19</v>
      </c>
      <c r="F4480" s="4">
        <v>6614</v>
      </c>
      <c r="G4480">
        <v>1</v>
      </c>
    </row>
    <row r="4481" spans="1:7" x14ac:dyDescent="0.35">
      <c r="A4481">
        <v>1991</v>
      </c>
      <c r="B4481" t="s">
        <v>4163</v>
      </c>
      <c r="C4481" t="s">
        <v>6134</v>
      </c>
      <c r="D4481" t="s">
        <v>13</v>
      </c>
      <c r="E4481" t="s">
        <v>5799</v>
      </c>
      <c r="F4481" s="4">
        <v>5309</v>
      </c>
      <c r="G4481">
        <v>1</v>
      </c>
    </row>
    <row r="4482" spans="1:7" x14ac:dyDescent="0.35">
      <c r="A4482">
        <v>1991</v>
      </c>
      <c r="B4482" t="s">
        <v>4163</v>
      </c>
      <c r="C4482" t="s">
        <v>6135</v>
      </c>
      <c r="D4482" t="s">
        <v>13</v>
      </c>
      <c r="E4482" t="s">
        <v>19</v>
      </c>
      <c r="F4482" s="4">
        <v>4960</v>
      </c>
      <c r="G4482">
        <v>1</v>
      </c>
    </row>
    <row r="4483" spans="1:7" x14ac:dyDescent="0.35">
      <c r="A4483">
        <v>1991</v>
      </c>
      <c r="B4483" t="s">
        <v>4163</v>
      </c>
      <c r="C4483" t="s">
        <v>6136</v>
      </c>
      <c r="D4483" t="s">
        <v>13</v>
      </c>
      <c r="E4483" t="s">
        <v>19</v>
      </c>
      <c r="F4483" s="4">
        <v>4732</v>
      </c>
      <c r="G4483">
        <v>1</v>
      </c>
    </row>
    <row r="4484" spans="1:7" x14ac:dyDescent="0.35">
      <c r="A4484">
        <v>1991</v>
      </c>
      <c r="B4484" t="s">
        <v>4163</v>
      </c>
      <c r="C4484" t="s">
        <v>6137</v>
      </c>
      <c r="D4484" t="s">
        <v>13</v>
      </c>
      <c r="E4484" t="s">
        <v>1952</v>
      </c>
      <c r="F4484" s="4">
        <v>3151</v>
      </c>
      <c r="G4484">
        <v>1</v>
      </c>
    </row>
    <row r="4485" spans="1:7" x14ac:dyDescent="0.35">
      <c r="A4485">
        <v>1991</v>
      </c>
      <c r="B4485" t="s">
        <v>4163</v>
      </c>
      <c r="C4485" t="s">
        <v>6138</v>
      </c>
      <c r="D4485" t="s">
        <v>13</v>
      </c>
      <c r="E4485" t="s">
        <v>19</v>
      </c>
      <c r="F4485" s="4">
        <v>2032</v>
      </c>
      <c r="G4485">
        <v>1</v>
      </c>
    </row>
    <row r="4486" spans="1:7" x14ac:dyDescent="0.35">
      <c r="A4486">
        <v>1991</v>
      </c>
      <c r="B4486" t="s">
        <v>4163</v>
      </c>
      <c r="C4486" t="s">
        <v>6139</v>
      </c>
      <c r="D4486" t="s">
        <v>13</v>
      </c>
      <c r="E4486" t="s">
        <v>5768</v>
      </c>
      <c r="F4486" s="4">
        <v>1675</v>
      </c>
      <c r="G4486">
        <v>1</v>
      </c>
    </row>
    <row r="4487" spans="1:7" x14ac:dyDescent="0.35">
      <c r="A4487">
        <v>1991</v>
      </c>
      <c r="B4487" t="s">
        <v>4163</v>
      </c>
      <c r="C4487" t="s">
        <v>6140</v>
      </c>
      <c r="D4487" t="s">
        <v>13</v>
      </c>
      <c r="E4487" t="s">
        <v>5786</v>
      </c>
      <c r="F4487" s="4">
        <v>1004</v>
      </c>
      <c r="G4487">
        <v>1</v>
      </c>
    </row>
    <row r="4488" spans="1:7" x14ac:dyDescent="0.35">
      <c r="A4488">
        <v>1991</v>
      </c>
      <c r="B4488" t="s">
        <v>4163</v>
      </c>
      <c r="C4488" t="s">
        <v>6141</v>
      </c>
      <c r="D4488" t="s">
        <v>96</v>
      </c>
      <c r="E4488" t="s">
        <v>19</v>
      </c>
      <c r="F4488" s="4">
        <v>600</v>
      </c>
      <c r="G4488">
        <v>1</v>
      </c>
    </row>
    <row r="4489" spans="1:7" x14ac:dyDescent="0.35">
      <c r="A4489">
        <v>1991</v>
      </c>
      <c r="B4489" t="s">
        <v>4163</v>
      </c>
      <c r="C4489" t="s">
        <v>6142</v>
      </c>
      <c r="D4489" t="s">
        <v>13</v>
      </c>
      <c r="E4489" t="s">
        <v>19</v>
      </c>
      <c r="F4489" s="4">
        <v>387</v>
      </c>
      <c r="G4489">
        <v>1</v>
      </c>
    </row>
    <row r="4490" spans="1:7" x14ac:dyDescent="0.35">
      <c r="A4490">
        <v>1991</v>
      </c>
      <c r="B4490" t="s">
        <v>4163</v>
      </c>
      <c r="C4490" t="s">
        <v>6143</v>
      </c>
      <c r="D4490" t="s">
        <v>13</v>
      </c>
      <c r="E4490" t="s">
        <v>19</v>
      </c>
      <c r="F4490" s="4">
        <v>275</v>
      </c>
      <c r="G4490">
        <v>1</v>
      </c>
    </row>
    <row r="4491" spans="1:7" x14ac:dyDescent="0.35">
      <c r="A4491">
        <v>1991</v>
      </c>
      <c r="B4491" t="s">
        <v>4163</v>
      </c>
      <c r="C4491" t="s">
        <v>6144</v>
      </c>
      <c r="D4491" t="s">
        <v>13</v>
      </c>
      <c r="E4491" t="s">
        <v>6089</v>
      </c>
      <c r="F4491" s="4">
        <v>272</v>
      </c>
      <c r="G4491">
        <v>1</v>
      </c>
    </row>
    <row r="4492" spans="1:7" x14ac:dyDescent="0.35">
      <c r="A4492">
        <v>1991</v>
      </c>
      <c r="B4492" t="s">
        <v>4163</v>
      </c>
      <c r="C4492" t="s">
        <v>6144</v>
      </c>
      <c r="D4492" t="s">
        <v>13</v>
      </c>
      <c r="E4492" t="s">
        <v>6089</v>
      </c>
      <c r="F4492" s="4">
        <v>272</v>
      </c>
      <c r="G4492">
        <v>1</v>
      </c>
    </row>
    <row r="4493" spans="1:7" x14ac:dyDescent="0.35">
      <c r="A4493">
        <v>1991</v>
      </c>
      <c r="B4493" t="s">
        <v>4163</v>
      </c>
      <c r="C4493" t="s">
        <v>6145</v>
      </c>
      <c r="D4493" t="s">
        <v>13</v>
      </c>
      <c r="E4493" t="s">
        <v>19</v>
      </c>
      <c r="F4493" s="4">
        <v>235</v>
      </c>
      <c r="G4493">
        <v>1</v>
      </c>
    </row>
    <row r="4494" spans="1:7" x14ac:dyDescent="0.35">
      <c r="A4494">
        <v>1991</v>
      </c>
      <c r="B4494" t="s">
        <v>4163</v>
      </c>
      <c r="C4494" t="s">
        <v>6146</v>
      </c>
      <c r="D4494" t="s">
        <v>13</v>
      </c>
      <c r="E4494" t="s">
        <v>5806</v>
      </c>
      <c r="F4494" s="4">
        <v>201</v>
      </c>
      <c r="G4494">
        <v>1</v>
      </c>
    </row>
    <row r="4495" spans="1:7" hidden="1" x14ac:dyDescent="0.35">
      <c r="A4495">
        <v>1991</v>
      </c>
      <c r="B4495" t="s">
        <v>4172</v>
      </c>
      <c r="C4495" t="s">
        <v>6147</v>
      </c>
      <c r="D4495" t="s">
        <v>13</v>
      </c>
      <c r="E4495" t="s">
        <v>19</v>
      </c>
      <c r="F4495">
        <v>27412</v>
      </c>
      <c r="G4495">
        <v>0</v>
      </c>
    </row>
    <row r="4496" spans="1:7" hidden="1" x14ac:dyDescent="0.35">
      <c r="A4496">
        <v>1991</v>
      </c>
      <c r="B4496" t="s">
        <v>4172</v>
      </c>
      <c r="C4496" t="s">
        <v>5364</v>
      </c>
      <c r="D4496" t="s">
        <v>13</v>
      </c>
      <c r="E4496" t="s">
        <v>68</v>
      </c>
      <c r="F4496">
        <v>21958</v>
      </c>
      <c r="G4496">
        <v>0</v>
      </c>
    </row>
    <row r="4497" spans="1:7" hidden="1" x14ac:dyDescent="0.35">
      <c r="A4497">
        <v>1991</v>
      </c>
      <c r="B4497" t="s">
        <v>4172</v>
      </c>
      <c r="C4497" t="s">
        <v>5364</v>
      </c>
      <c r="D4497" t="s">
        <v>13</v>
      </c>
      <c r="E4497" t="s">
        <v>68</v>
      </c>
      <c r="F4497">
        <v>21958</v>
      </c>
      <c r="G4497">
        <v>0</v>
      </c>
    </row>
    <row r="4498" spans="1:7" hidden="1" x14ac:dyDescent="0.35">
      <c r="A4498">
        <v>1991</v>
      </c>
      <c r="B4498" t="s">
        <v>4172</v>
      </c>
      <c r="C4498" t="s">
        <v>6148</v>
      </c>
      <c r="D4498" t="s">
        <v>13</v>
      </c>
      <c r="E4498" t="s">
        <v>17</v>
      </c>
      <c r="F4498">
        <v>12071</v>
      </c>
      <c r="G4498">
        <v>0</v>
      </c>
    </row>
    <row r="4499" spans="1:7" hidden="1" x14ac:dyDescent="0.35">
      <c r="A4499">
        <v>1991</v>
      </c>
      <c r="B4499" t="s">
        <v>4172</v>
      </c>
      <c r="C4499" t="s">
        <v>6149</v>
      </c>
      <c r="D4499" t="s">
        <v>13</v>
      </c>
      <c r="E4499" t="s">
        <v>5799</v>
      </c>
      <c r="F4499">
        <v>2227</v>
      </c>
      <c r="G4499">
        <v>0</v>
      </c>
    </row>
    <row r="4500" spans="1:7" hidden="1" x14ac:dyDescent="0.35">
      <c r="A4500">
        <v>1991</v>
      </c>
      <c r="B4500" t="s">
        <v>4172</v>
      </c>
      <c r="C4500" t="s">
        <v>6150</v>
      </c>
      <c r="D4500" t="s">
        <v>13</v>
      </c>
      <c r="E4500" t="s">
        <v>5768</v>
      </c>
      <c r="F4500">
        <v>1265</v>
      </c>
      <c r="G4500">
        <v>0</v>
      </c>
    </row>
    <row r="4501" spans="1:7" hidden="1" x14ac:dyDescent="0.35">
      <c r="A4501">
        <v>1991</v>
      </c>
      <c r="B4501" t="s">
        <v>4172</v>
      </c>
      <c r="C4501" t="s">
        <v>6151</v>
      </c>
      <c r="D4501" t="s">
        <v>13</v>
      </c>
      <c r="E4501" t="s">
        <v>19</v>
      </c>
      <c r="F4501">
        <v>1011</v>
      </c>
      <c r="G4501">
        <v>0</v>
      </c>
    </row>
    <row r="4502" spans="1:7" hidden="1" x14ac:dyDescent="0.35">
      <c r="A4502">
        <v>1991</v>
      </c>
      <c r="B4502" t="s">
        <v>4172</v>
      </c>
      <c r="C4502" t="s">
        <v>6152</v>
      </c>
      <c r="D4502" t="s">
        <v>13</v>
      </c>
      <c r="E4502" t="s">
        <v>5786</v>
      </c>
      <c r="F4502">
        <v>829</v>
      </c>
      <c r="G4502">
        <v>0</v>
      </c>
    </row>
    <row r="4503" spans="1:7" hidden="1" x14ac:dyDescent="0.35">
      <c r="A4503">
        <v>1991</v>
      </c>
      <c r="B4503" t="s">
        <v>4172</v>
      </c>
      <c r="C4503" t="s">
        <v>6153</v>
      </c>
      <c r="D4503" t="s">
        <v>13</v>
      </c>
      <c r="E4503" t="s">
        <v>19</v>
      </c>
      <c r="F4503">
        <v>683</v>
      </c>
      <c r="G4503">
        <v>0</v>
      </c>
    </row>
    <row r="4504" spans="1:7" hidden="1" x14ac:dyDescent="0.35">
      <c r="A4504">
        <v>1991</v>
      </c>
      <c r="B4504" t="s">
        <v>4172</v>
      </c>
      <c r="C4504" t="s">
        <v>6154</v>
      </c>
      <c r="D4504" t="s">
        <v>13</v>
      </c>
      <c r="E4504" t="s">
        <v>5772</v>
      </c>
      <c r="F4504">
        <v>563</v>
      </c>
      <c r="G4504">
        <v>0</v>
      </c>
    </row>
    <row r="4505" spans="1:7" hidden="1" x14ac:dyDescent="0.35">
      <c r="A4505">
        <v>1991</v>
      </c>
      <c r="B4505" t="s">
        <v>4182</v>
      </c>
      <c r="C4505" t="s">
        <v>4183</v>
      </c>
      <c r="D4505" t="s">
        <v>13</v>
      </c>
      <c r="E4505" t="s">
        <v>17</v>
      </c>
      <c r="F4505">
        <v>24433</v>
      </c>
      <c r="G4505">
        <v>0</v>
      </c>
    </row>
    <row r="4506" spans="1:7" hidden="1" x14ac:dyDescent="0.35">
      <c r="A4506">
        <v>1991</v>
      </c>
      <c r="B4506" t="s">
        <v>4182</v>
      </c>
      <c r="C4506" t="s">
        <v>6155</v>
      </c>
      <c r="D4506" t="s">
        <v>13</v>
      </c>
      <c r="E4506" t="s">
        <v>5768</v>
      </c>
      <c r="F4506">
        <v>12914</v>
      </c>
      <c r="G4506">
        <v>0</v>
      </c>
    </row>
    <row r="4507" spans="1:7" hidden="1" x14ac:dyDescent="0.35">
      <c r="A4507">
        <v>1991</v>
      </c>
      <c r="B4507" t="s">
        <v>4182</v>
      </c>
      <c r="C4507" t="s">
        <v>377</v>
      </c>
      <c r="D4507" t="s">
        <v>13</v>
      </c>
      <c r="E4507" t="s">
        <v>68</v>
      </c>
      <c r="F4507">
        <v>10423</v>
      </c>
      <c r="G4507">
        <v>0</v>
      </c>
    </row>
    <row r="4508" spans="1:7" hidden="1" x14ac:dyDescent="0.35">
      <c r="A4508">
        <v>1991</v>
      </c>
      <c r="B4508" t="s">
        <v>4182</v>
      </c>
      <c r="C4508" t="s">
        <v>6156</v>
      </c>
      <c r="D4508" t="s">
        <v>13</v>
      </c>
      <c r="E4508" t="s">
        <v>19</v>
      </c>
      <c r="F4508">
        <v>4036</v>
      </c>
      <c r="G4508">
        <v>0</v>
      </c>
    </row>
    <row r="4509" spans="1:7" hidden="1" x14ac:dyDescent="0.35">
      <c r="A4509">
        <v>1991</v>
      </c>
      <c r="B4509" t="s">
        <v>4182</v>
      </c>
      <c r="C4509" t="s">
        <v>6157</v>
      </c>
      <c r="D4509" t="s">
        <v>13</v>
      </c>
      <c r="E4509" t="s">
        <v>19</v>
      </c>
      <c r="F4509">
        <v>2600</v>
      </c>
      <c r="G4509">
        <v>0</v>
      </c>
    </row>
    <row r="4510" spans="1:7" hidden="1" x14ac:dyDescent="0.35">
      <c r="A4510">
        <v>1991</v>
      </c>
      <c r="B4510" t="s">
        <v>4182</v>
      </c>
      <c r="C4510" t="s">
        <v>6158</v>
      </c>
      <c r="D4510" t="s">
        <v>13</v>
      </c>
      <c r="E4510" t="s">
        <v>5799</v>
      </c>
      <c r="F4510">
        <v>1578</v>
      </c>
      <c r="G4510">
        <v>0</v>
      </c>
    </row>
    <row r="4511" spans="1:7" hidden="1" x14ac:dyDescent="0.35">
      <c r="A4511">
        <v>1991</v>
      </c>
      <c r="B4511" t="s">
        <v>4182</v>
      </c>
      <c r="C4511" t="s">
        <v>6159</v>
      </c>
      <c r="D4511" t="s">
        <v>13</v>
      </c>
      <c r="E4511" t="s">
        <v>19</v>
      </c>
      <c r="F4511">
        <v>987</v>
      </c>
      <c r="G4511">
        <v>0</v>
      </c>
    </row>
    <row r="4512" spans="1:7" hidden="1" x14ac:dyDescent="0.35">
      <c r="A4512">
        <v>1991</v>
      </c>
      <c r="B4512" t="s">
        <v>4182</v>
      </c>
      <c r="C4512" t="s">
        <v>6160</v>
      </c>
      <c r="D4512" t="s">
        <v>13</v>
      </c>
      <c r="E4512" t="s">
        <v>6089</v>
      </c>
      <c r="F4512">
        <v>882</v>
      </c>
      <c r="G4512">
        <v>0</v>
      </c>
    </row>
    <row r="4513" spans="1:7" hidden="1" x14ac:dyDescent="0.35">
      <c r="A4513">
        <v>1991</v>
      </c>
      <c r="B4513" t="s">
        <v>4182</v>
      </c>
      <c r="C4513" t="s">
        <v>6161</v>
      </c>
      <c r="D4513" t="s">
        <v>13</v>
      </c>
      <c r="E4513" t="s">
        <v>5786</v>
      </c>
      <c r="F4513">
        <v>743</v>
      </c>
      <c r="G4513">
        <v>0</v>
      </c>
    </row>
    <row r="4514" spans="1:7" hidden="1" x14ac:dyDescent="0.35">
      <c r="A4514">
        <v>1991</v>
      </c>
      <c r="B4514" t="s">
        <v>4182</v>
      </c>
      <c r="C4514" t="s">
        <v>6162</v>
      </c>
      <c r="D4514" t="s">
        <v>13</v>
      </c>
      <c r="E4514" t="s">
        <v>19</v>
      </c>
      <c r="F4514">
        <v>473</v>
      </c>
      <c r="G4514">
        <v>0</v>
      </c>
    </row>
    <row r="4515" spans="1:7" hidden="1" x14ac:dyDescent="0.35">
      <c r="A4515">
        <v>1991</v>
      </c>
      <c r="B4515" t="s">
        <v>4182</v>
      </c>
      <c r="C4515" t="s">
        <v>6163</v>
      </c>
      <c r="D4515" t="s">
        <v>13</v>
      </c>
      <c r="E4515" t="s">
        <v>19</v>
      </c>
      <c r="F4515">
        <v>420</v>
      </c>
      <c r="G4515">
        <v>0</v>
      </c>
    </row>
    <row r="4516" spans="1:7" hidden="1" x14ac:dyDescent="0.35">
      <c r="A4516">
        <v>1991</v>
      </c>
      <c r="B4516" t="s">
        <v>4182</v>
      </c>
      <c r="C4516" t="s">
        <v>6164</v>
      </c>
      <c r="D4516" t="s">
        <v>13</v>
      </c>
      <c r="E4516" t="s">
        <v>19</v>
      </c>
      <c r="F4516">
        <v>338</v>
      </c>
      <c r="G4516">
        <v>0</v>
      </c>
    </row>
    <row r="4517" spans="1:7" hidden="1" x14ac:dyDescent="0.35">
      <c r="A4517">
        <v>1991</v>
      </c>
      <c r="B4517" t="s">
        <v>4182</v>
      </c>
      <c r="C4517" t="s">
        <v>6165</v>
      </c>
      <c r="D4517" t="s">
        <v>13</v>
      </c>
      <c r="E4517" t="s">
        <v>19</v>
      </c>
      <c r="F4517">
        <v>226</v>
      </c>
      <c r="G4517">
        <v>0</v>
      </c>
    </row>
    <row r="4518" spans="1:7" hidden="1" x14ac:dyDescent="0.35">
      <c r="A4518">
        <v>1991</v>
      </c>
      <c r="B4518" t="s">
        <v>4182</v>
      </c>
      <c r="C4518" t="s">
        <v>6166</v>
      </c>
      <c r="D4518" t="s">
        <v>13</v>
      </c>
      <c r="E4518" t="s">
        <v>19</v>
      </c>
      <c r="F4518">
        <v>167</v>
      </c>
      <c r="G4518">
        <v>0</v>
      </c>
    </row>
    <row r="4519" spans="1:7" hidden="1" x14ac:dyDescent="0.35">
      <c r="A4519">
        <v>1991</v>
      </c>
      <c r="B4519" t="s">
        <v>4192</v>
      </c>
      <c r="C4519" t="s">
        <v>6167</v>
      </c>
      <c r="D4519" t="s">
        <v>13</v>
      </c>
      <c r="E4519" t="s">
        <v>17</v>
      </c>
      <c r="F4519">
        <v>31436</v>
      </c>
      <c r="G4519">
        <v>0</v>
      </c>
    </row>
    <row r="4520" spans="1:7" hidden="1" x14ac:dyDescent="0.35">
      <c r="A4520">
        <v>1991</v>
      </c>
      <c r="B4520" t="s">
        <v>4192</v>
      </c>
      <c r="C4520" t="s">
        <v>6168</v>
      </c>
      <c r="D4520" t="s">
        <v>13</v>
      </c>
      <c r="E4520" t="s">
        <v>1952</v>
      </c>
      <c r="F4520">
        <v>27991</v>
      </c>
      <c r="G4520">
        <v>0</v>
      </c>
    </row>
    <row r="4521" spans="1:7" hidden="1" x14ac:dyDescent="0.35">
      <c r="A4521">
        <v>1991</v>
      </c>
      <c r="B4521" t="s">
        <v>4192</v>
      </c>
      <c r="C4521" t="s">
        <v>6169</v>
      </c>
      <c r="D4521" t="s">
        <v>13</v>
      </c>
      <c r="E4521" t="s">
        <v>68</v>
      </c>
      <c r="F4521">
        <v>21211</v>
      </c>
      <c r="G4521">
        <v>0</v>
      </c>
    </row>
    <row r="4522" spans="1:7" hidden="1" x14ac:dyDescent="0.35">
      <c r="A4522">
        <v>1991</v>
      </c>
      <c r="B4522" t="s">
        <v>4192</v>
      </c>
      <c r="C4522" t="s">
        <v>6170</v>
      </c>
      <c r="D4522" t="s">
        <v>13</v>
      </c>
      <c r="E4522" t="s">
        <v>5806</v>
      </c>
      <c r="F4522">
        <v>2635</v>
      </c>
      <c r="G4522">
        <v>0</v>
      </c>
    </row>
    <row r="4523" spans="1:7" hidden="1" x14ac:dyDescent="0.35">
      <c r="A4523">
        <v>1991</v>
      </c>
      <c r="B4523" t="s">
        <v>4192</v>
      </c>
      <c r="C4523" t="s">
        <v>6171</v>
      </c>
      <c r="D4523" t="s">
        <v>13</v>
      </c>
      <c r="E4523" t="s">
        <v>19</v>
      </c>
      <c r="F4523">
        <v>1212</v>
      </c>
      <c r="G4523">
        <v>0</v>
      </c>
    </row>
    <row r="4524" spans="1:7" hidden="1" x14ac:dyDescent="0.35">
      <c r="A4524">
        <v>1991</v>
      </c>
      <c r="B4524" t="s">
        <v>4199</v>
      </c>
      <c r="C4524" t="s">
        <v>6172</v>
      </c>
      <c r="D4524" t="s">
        <v>13</v>
      </c>
      <c r="E4524" t="s">
        <v>19</v>
      </c>
      <c r="F4524">
        <v>23394</v>
      </c>
      <c r="G4524">
        <v>0</v>
      </c>
    </row>
    <row r="4525" spans="1:7" hidden="1" x14ac:dyDescent="0.35">
      <c r="A4525">
        <v>1991</v>
      </c>
      <c r="B4525" t="s">
        <v>4199</v>
      </c>
      <c r="C4525" t="s">
        <v>6173</v>
      </c>
      <c r="D4525" t="s">
        <v>13</v>
      </c>
      <c r="E4525" t="s">
        <v>68</v>
      </c>
      <c r="F4525">
        <v>14405</v>
      </c>
      <c r="G4525">
        <v>0</v>
      </c>
    </row>
    <row r="4526" spans="1:7" hidden="1" x14ac:dyDescent="0.35">
      <c r="A4526">
        <v>1991</v>
      </c>
      <c r="B4526" t="s">
        <v>4199</v>
      </c>
      <c r="C4526" t="s">
        <v>6174</v>
      </c>
      <c r="D4526" t="s">
        <v>13</v>
      </c>
      <c r="E4526" t="s">
        <v>5786</v>
      </c>
      <c r="F4526">
        <v>13625</v>
      </c>
      <c r="G4526">
        <v>0</v>
      </c>
    </row>
    <row r="4527" spans="1:7" hidden="1" x14ac:dyDescent="0.35">
      <c r="A4527">
        <v>1991</v>
      </c>
      <c r="B4527" t="s">
        <v>4199</v>
      </c>
      <c r="C4527" t="s">
        <v>6175</v>
      </c>
      <c r="D4527" t="s">
        <v>13</v>
      </c>
      <c r="E4527" t="s">
        <v>5768</v>
      </c>
      <c r="F4527">
        <v>3326</v>
      </c>
      <c r="G4527">
        <v>0</v>
      </c>
    </row>
    <row r="4528" spans="1:7" hidden="1" x14ac:dyDescent="0.35">
      <c r="A4528">
        <v>1991</v>
      </c>
      <c r="B4528" t="s">
        <v>4199</v>
      </c>
      <c r="C4528" t="s">
        <v>6176</v>
      </c>
      <c r="D4528" t="s">
        <v>13</v>
      </c>
      <c r="E4528" t="s">
        <v>5772</v>
      </c>
      <c r="F4528">
        <v>2537</v>
      </c>
      <c r="G4528">
        <v>0</v>
      </c>
    </row>
    <row r="4529" spans="1:7" hidden="1" x14ac:dyDescent="0.35">
      <c r="A4529">
        <v>1991</v>
      </c>
      <c r="B4529" t="s">
        <v>4199</v>
      </c>
      <c r="C4529" t="s">
        <v>6177</v>
      </c>
      <c r="D4529" t="s">
        <v>13</v>
      </c>
      <c r="E4529" t="s">
        <v>19</v>
      </c>
      <c r="F4529">
        <v>1390</v>
      </c>
      <c r="G4529">
        <v>0</v>
      </c>
    </row>
    <row r="4530" spans="1:7" hidden="1" x14ac:dyDescent="0.35">
      <c r="A4530">
        <v>1991</v>
      </c>
      <c r="B4530" t="s">
        <v>4199</v>
      </c>
      <c r="C4530" t="s">
        <v>6178</v>
      </c>
      <c r="D4530" t="s">
        <v>13</v>
      </c>
      <c r="E4530" t="s">
        <v>19</v>
      </c>
      <c r="F4530">
        <v>1187</v>
      </c>
      <c r="G4530">
        <v>0</v>
      </c>
    </row>
    <row r="4531" spans="1:7" hidden="1" x14ac:dyDescent="0.35">
      <c r="A4531">
        <v>1991</v>
      </c>
      <c r="B4531" t="s">
        <v>4199</v>
      </c>
      <c r="C4531" t="s">
        <v>6179</v>
      </c>
      <c r="D4531" t="s">
        <v>13</v>
      </c>
      <c r="E4531" t="s">
        <v>19</v>
      </c>
      <c r="F4531">
        <v>1023</v>
      </c>
      <c r="G4531">
        <v>0</v>
      </c>
    </row>
    <row r="4532" spans="1:7" hidden="1" x14ac:dyDescent="0.35">
      <c r="A4532">
        <v>1991</v>
      </c>
      <c r="B4532" t="s">
        <v>4199</v>
      </c>
      <c r="C4532" t="s">
        <v>6180</v>
      </c>
      <c r="D4532" t="s">
        <v>13</v>
      </c>
      <c r="E4532" t="s">
        <v>19</v>
      </c>
      <c r="F4532">
        <v>949</v>
      </c>
      <c r="G4532">
        <v>0</v>
      </c>
    </row>
    <row r="4533" spans="1:7" hidden="1" x14ac:dyDescent="0.35">
      <c r="A4533">
        <v>1991</v>
      </c>
      <c r="B4533" t="s">
        <v>4199</v>
      </c>
      <c r="C4533" t="s">
        <v>6181</v>
      </c>
      <c r="D4533" t="s">
        <v>13</v>
      </c>
      <c r="E4533" t="s">
        <v>19</v>
      </c>
      <c r="F4533">
        <v>759</v>
      </c>
      <c r="G4533">
        <v>0</v>
      </c>
    </row>
    <row r="4534" spans="1:7" hidden="1" x14ac:dyDescent="0.35">
      <c r="A4534">
        <v>1991</v>
      </c>
      <c r="B4534" t="s">
        <v>4199</v>
      </c>
      <c r="C4534" t="s">
        <v>6182</v>
      </c>
      <c r="D4534" t="s">
        <v>13</v>
      </c>
      <c r="E4534" t="s">
        <v>17</v>
      </c>
      <c r="F4534">
        <v>692</v>
      </c>
      <c r="G4534">
        <v>0</v>
      </c>
    </row>
    <row r="4535" spans="1:7" hidden="1" x14ac:dyDescent="0.35">
      <c r="A4535">
        <v>1991</v>
      </c>
      <c r="B4535" t="s">
        <v>4199</v>
      </c>
      <c r="C4535" t="s">
        <v>6183</v>
      </c>
      <c r="D4535" t="s">
        <v>13</v>
      </c>
      <c r="E4535" t="s">
        <v>19</v>
      </c>
      <c r="F4535">
        <v>528</v>
      </c>
      <c r="G4535">
        <v>0</v>
      </c>
    </row>
    <row r="4536" spans="1:7" hidden="1" x14ac:dyDescent="0.35">
      <c r="A4536">
        <v>1991</v>
      </c>
      <c r="B4536" t="s">
        <v>4199</v>
      </c>
      <c r="C4536" t="s">
        <v>6184</v>
      </c>
      <c r="D4536" t="s">
        <v>13</v>
      </c>
      <c r="E4536" t="s">
        <v>19</v>
      </c>
      <c r="F4536">
        <v>361</v>
      </c>
      <c r="G4536">
        <v>0</v>
      </c>
    </row>
    <row r="4537" spans="1:7" hidden="1" x14ac:dyDescent="0.35">
      <c r="A4537">
        <v>1991</v>
      </c>
      <c r="B4537" t="s">
        <v>4199</v>
      </c>
      <c r="C4537" t="s">
        <v>6185</v>
      </c>
      <c r="D4537" t="s">
        <v>13</v>
      </c>
      <c r="E4537" t="s">
        <v>19</v>
      </c>
      <c r="F4537">
        <v>313</v>
      </c>
      <c r="G4537">
        <v>0</v>
      </c>
    </row>
    <row r="4538" spans="1:7" hidden="1" x14ac:dyDescent="0.35">
      <c r="A4538">
        <v>1991</v>
      </c>
      <c r="B4538" t="s">
        <v>4199</v>
      </c>
      <c r="C4538" t="s">
        <v>6186</v>
      </c>
      <c r="D4538" t="s">
        <v>13</v>
      </c>
      <c r="E4538" t="s">
        <v>19</v>
      </c>
      <c r="F4538">
        <v>308</v>
      </c>
      <c r="G4538">
        <v>0</v>
      </c>
    </row>
    <row r="4539" spans="1:7" hidden="1" x14ac:dyDescent="0.35">
      <c r="A4539">
        <v>1991</v>
      </c>
      <c r="B4539" t="s">
        <v>4199</v>
      </c>
      <c r="C4539" t="s">
        <v>6187</v>
      </c>
      <c r="D4539" t="s">
        <v>13</v>
      </c>
      <c r="E4539" t="s">
        <v>19</v>
      </c>
      <c r="F4539">
        <v>276</v>
      </c>
      <c r="G4539">
        <v>0</v>
      </c>
    </row>
    <row r="4540" spans="1:7" hidden="1" x14ac:dyDescent="0.35">
      <c r="A4540">
        <v>1991</v>
      </c>
      <c r="B4540" t="s">
        <v>4199</v>
      </c>
      <c r="C4540" t="s">
        <v>6188</v>
      </c>
      <c r="D4540" t="s">
        <v>13</v>
      </c>
      <c r="E4540" t="s">
        <v>19</v>
      </c>
      <c r="F4540">
        <v>218</v>
      </c>
      <c r="G4540">
        <v>0</v>
      </c>
    </row>
    <row r="4541" spans="1:7" hidden="1" x14ac:dyDescent="0.35">
      <c r="A4541">
        <v>1991</v>
      </c>
      <c r="B4541" t="s">
        <v>4199</v>
      </c>
      <c r="C4541" t="s">
        <v>6188</v>
      </c>
      <c r="D4541" t="s">
        <v>13</v>
      </c>
      <c r="E4541" t="s">
        <v>19</v>
      </c>
      <c r="F4541">
        <v>218</v>
      </c>
      <c r="G4541">
        <v>0</v>
      </c>
    </row>
    <row r="4542" spans="1:7" hidden="1" x14ac:dyDescent="0.35">
      <c r="A4542">
        <v>1991</v>
      </c>
      <c r="B4542" t="s">
        <v>4199</v>
      </c>
      <c r="C4542" t="s">
        <v>6189</v>
      </c>
      <c r="D4542" t="s">
        <v>13</v>
      </c>
      <c r="E4542" t="s">
        <v>19</v>
      </c>
      <c r="F4542">
        <v>146</v>
      </c>
      <c r="G4542">
        <v>0</v>
      </c>
    </row>
    <row r="4543" spans="1:7" hidden="1" x14ac:dyDescent="0.35">
      <c r="A4543">
        <v>1991</v>
      </c>
      <c r="B4543" t="s">
        <v>4199</v>
      </c>
      <c r="C4543" t="s">
        <v>6190</v>
      </c>
      <c r="D4543" t="s">
        <v>13</v>
      </c>
      <c r="E4543" t="s">
        <v>19</v>
      </c>
      <c r="F4543">
        <v>36</v>
      </c>
      <c r="G4543">
        <v>0</v>
      </c>
    </row>
    <row r="4544" spans="1:7" hidden="1" x14ac:dyDescent="0.35">
      <c r="A4544">
        <v>1991</v>
      </c>
      <c r="B4544" t="s">
        <v>4199</v>
      </c>
      <c r="C4544" t="s">
        <v>6191</v>
      </c>
      <c r="D4544" t="s">
        <v>13</v>
      </c>
      <c r="E4544" t="s">
        <v>19</v>
      </c>
      <c r="F4544">
        <v>27</v>
      </c>
      <c r="G4544">
        <v>0</v>
      </c>
    </row>
    <row r="4545" spans="1:7" hidden="1" x14ac:dyDescent="0.35">
      <c r="A4545">
        <v>1991</v>
      </c>
      <c r="B4545" t="s">
        <v>4211</v>
      </c>
      <c r="C4545" t="s">
        <v>3242</v>
      </c>
      <c r="D4545" t="s">
        <v>13</v>
      </c>
      <c r="E4545" t="s">
        <v>19</v>
      </c>
      <c r="F4545">
        <v>13987</v>
      </c>
      <c r="G4545">
        <v>0</v>
      </c>
    </row>
    <row r="4546" spans="1:7" hidden="1" x14ac:dyDescent="0.35">
      <c r="A4546">
        <v>1991</v>
      </c>
      <c r="B4546" t="s">
        <v>4211</v>
      </c>
      <c r="C4546" t="s">
        <v>6192</v>
      </c>
      <c r="D4546" t="s">
        <v>13</v>
      </c>
      <c r="E4546" t="s">
        <v>19</v>
      </c>
      <c r="F4546">
        <v>8382</v>
      </c>
      <c r="G4546">
        <v>0</v>
      </c>
    </row>
    <row r="4547" spans="1:7" hidden="1" x14ac:dyDescent="0.35">
      <c r="A4547">
        <v>1991</v>
      </c>
      <c r="B4547" t="s">
        <v>4211</v>
      </c>
      <c r="C4547" t="s">
        <v>6193</v>
      </c>
      <c r="D4547" t="s">
        <v>13</v>
      </c>
      <c r="E4547" t="s">
        <v>5772</v>
      </c>
      <c r="F4547">
        <v>8212</v>
      </c>
      <c r="G4547">
        <v>0</v>
      </c>
    </row>
    <row r="4548" spans="1:7" hidden="1" x14ac:dyDescent="0.35">
      <c r="A4548">
        <v>1991</v>
      </c>
      <c r="B4548" t="s">
        <v>4211</v>
      </c>
      <c r="C4548" t="s">
        <v>6194</v>
      </c>
      <c r="D4548" t="s">
        <v>13</v>
      </c>
      <c r="E4548" t="s">
        <v>5768</v>
      </c>
      <c r="F4548">
        <v>4808</v>
      </c>
      <c r="G4548">
        <v>0</v>
      </c>
    </row>
    <row r="4549" spans="1:7" hidden="1" x14ac:dyDescent="0.35">
      <c r="A4549">
        <v>1991</v>
      </c>
      <c r="B4549" t="s">
        <v>4211</v>
      </c>
      <c r="C4549" t="s">
        <v>6195</v>
      </c>
      <c r="D4549" t="s">
        <v>13</v>
      </c>
      <c r="E4549" t="s">
        <v>17</v>
      </c>
      <c r="F4549">
        <v>4195</v>
      </c>
      <c r="G4549">
        <v>0</v>
      </c>
    </row>
    <row r="4550" spans="1:7" hidden="1" x14ac:dyDescent="0.35">
      <c r="A4550">
        <v>1991</v>
      </c>
      <c r="B4550" t="s">
        <v>4211</v>
      </c>
      <c r="C4550" t="s">
        <v>6196</v>
      </c>
      <c r="D4550" t="s">
        <v>13</v>
      </c>
      <c r="E4550" t="s">
        <v>68</v>
      </c>
      <c r="F4550">
        <v>4065</v>
      </c>
      <c r="G4550">
        <v>0</v>
      </c>
    </row>
    <row r="4551" spans="1:7" hidden="1" x14ac:dyDescent="0.35">
      <c r="A4551">
        <v>1991</v>
      </c>
      <c r="B4551" t="s">
        <v>4211</v>
      </c>
      <c r="C4551" t="s">
        <v>6197</v>
      </c>
      <c r="D4551" t="s">
        <v>13</v>
      </c>
      <c r="E4551" t="s">
        <v>19</v>
      </c>
      <c r="F4551">
        <v>4013</v>
      </c>
      <c r="G4551">
        <v>0</v>
      </c>
    </row>
    <row r="4552" spans="1:7" hidden="1" x14ac:dyDescent="0.35">
      <c r="A4552">
        <v>1991</v>
      </c>
      <c r="B4552" t="s">
        <v>4211</v>
      </c>
      <c r="C4552" t="s">
        <v>6198</v>
      </c>
      <c r="D4552" t="s">
        <v>13</v>
      </c>
      <c r="E4552" t="s">
        <v>19</v>
      </c>
      <c r="F4552">
        <v>3861</v>
      </c>
      <c r="G4552">
        <v>0</v>
      </c>
    </row>
    <row r="4553" spans="1:7" hidden="1" x14ac:dyDescent="0.35">
      <c r="A4553">
        <v>1991</v>
      </c>
      <c r="B4553" t="s">
        <v>4211</v>
      </c>
      <c r="C4553" t="s">
        <v>6199</v>
      </c>
      <c r="D4553" t="s">
        <v>13</v>
      </c>
      <c r="E4553" t="s">
        <v>19</v>
      </c>
      <c r="F4553">
        <v>2575</v>
      </c>
      <c r="G4553">
        <v>0</v>
      </c>
    </row>
    <row r="4554" spans="1:7" hidden="1" x14ac:dyDescent="0.35">
      <c r="A4554">
        <v>1991</v>
      </c>
      <c r="B4554" t="s">
        <v>4211</v>
      </c>
      <c r="C4554" t="s">
        <v>6200</v>
      </c>
      <c r="D4554" t="s">
        <v>13</v>
      </c>
      <c r="E4554" t="s">
        <v>19</v>
      </c>
      <c r="F4554">
        <v>2272</v>
      </c>
      <c r="G4554">
        <v>0</v>
      </c>
    </row>
    <row r="4555" spans="1:7" hidden="1" x14ac:dyDescent="0.35">
      <c r="A4555">
        <v>1991</v>
      </c>
      <c r="B4555" t="s">
        <v>4211</v>
      </c>
      <c r="C4555" t="s">
        <v>6201</v>
      </c>
      <c r="D4555" t="s">
        <v>13</v>
      </c>
      <c r="E4555" t="s">
        <v>19</v>
      </c>
      <c r="F4555">
        <v>2154</v>
      </c>
      <c r="G4555">
        <v>0</v>
      </c>
    </row>
    <row r="4556" spans="1:7" hidden="1" x14ac:dyDescent="0.35">
      <c r="A4556">
        <v>1991</v>
      </c>
      <c r="B4556" t="s">
        <v>4211</v>
      </c>
      <c r="C4556" t="s">
        <v>6202</v>
      </c>
      <c r="D4556" t="s">
        <v>13</v>
      </c>
      <c r="E4556" t="s">
        <v>19</v>
      </c>
      <c r="F4556">
        <v>1277</v>
      </c>
      <c r="G4556">
        <v>0</v>
      </c>
    </row>
    <row r="4557" spans="1:7" hidden="1" x14ac:dyDescent="0.35">
      <c r="A4557">
        <v>1991</v>
      </c>
      <c r="B4557" t="s">
        <v>4211</v>
      </c>
      <c r="C4557" t="s">
        <v>6203</v>
      </c>
      <c r="D4557" t="s">
        <v>13</v>
      </c>
      <c r="E4557" t="s">
        <v>19</v>
      </c>
      <c r="F4557">
        <v>1229</v>
      </c>
      <c r="G4557">
        <v>0</v>
      </c>
    </row>
    <row r="4558" spans="1:7" hidden="1" x14ac:dyDescent="0.35">
      <c r="A4558">
        <v>1991</v>
      </c>
      <c r="B4558" t="s">
        <v>4211</v>
      </c>
      <c r="C4558" t="s">
        <v>6204</v>
      </c>
      <c r="D4558" t="s">
        <v>13</v>
      </c>
      <c r="E4558" t="s">
        <v>19</v>
      </c>
      <c r="F4558">
        <v>854</v>
      </c>
      <c r="G4558">
        <v>0</v>
      </c>
    </row>
    <row r="4559" spans="1:7" hidden="1" x14ac:dyDescent="0.35">
      <c r="A4559">
        <v>1991</v>
      </c>
      <c r="B4559" t="s">
        <v>4211</v>
      </c>
      <c r="C4559" t="s">
        <v>6205</v>
      </c>
      <c r="D4559" t="s">
        <v>13</v>
      </c>
      <c r="E4559" t="s">
        <v>19</v>
      </c>
      <c r="F4559">
        <v>623</v>
      </c>
      <c r="G4559">
        <v>0</v>
      </c>
    </row>
    <row r="4560" spans="1:7" hidden="1" x14ac:dyDescent="0.35">
      <c r="A4560">
        <v>1991</v>
      </c>
      <c r="B4560" t="s">
        <v>4211</v>
      </c>
      <c r="C4560" t="s">
        <v>6206</v>
      </c>
      <c r="D4560" t="s">
        <v>13</v>
      </c>
      <c r="E4560" t="s">
        <v>19</v>
      </c>
      <c r="F4560">
        <v>585</v>
      </c>
      <c r="G4560">
        <v>0</v>
      </c>
    </row>
    <row r="4561" spans="1:7" hidden="1" x14ac:dyDescent="0.35">
      <c r="A4561">
        <v>1991</v>
      </c>
      <c r="B4561" t="s">
        <v>4211</v>
      </c>
      <c r="C4561" t="s">
        <v>6207</v>
      </c>
      <c r="D4561" t="s">
        <v>13</v>
      </c>
      <c r="E4561" t="s">
        <v>19</v>
      </c>
      <c r="F4561">
        <v>257</v>
      </c>
      <c r="G4561">
        <v>0</v>
      </c>
    </row>
    <row r="4562" spans="1:7" hidden="1" x14ac:dyDescent="0.35">
      <c r="A4562">
        <v>1991</v>
      </c>
      <c r="B4562" t="s">
        <v>4211</v>
      </c>
      <c r="C4562" t="s">
        <v>6208</v>
      </c>
      <c r="D4562" t="s">
        <v>13</v>
      </c>
      <c r="E4562" t="s">
        <v>19</v>
      </c>
      <c r="F4562">
        <v>227</v>
      </c>
      <c r="G4562">
        <v>0</v>
      </c>
    </row>
    <row r="4563" spans="1:7" hidden="1" x14ac:dyDescent="0.35">
      <c r="A4563">
        <v>1991</v>
      </c>
      <c r="B4563" t="s">
        <v>4211</v>
      </c>
      <c r="C4563" t="s">
        <v>6209</v>
      </c>
      <c r="D4563" t="s">
        <v>13</v>
      </c>
      <c r="E4563" t="s">
        <v>19</v>
      </c>
      <c r="F4563">
        <v>179</v>
      </c>
      <c r="G4563">
        <v>0</v>
      </c>
    </row>
    <row r="4564" spans="1:7" hidden="1" x14ac:dyDescent="0.35">
      <c r="A4564">
        <v>1991</v>
      </c>
      <c r="B4564" t="s">
        <v>4211</v>
      </c>
      <c r="C4564" t="s">
        <v>6210</v>
      </c>
      <c r="D4564" t="s">
        <v>13</v>
      </c>
      <c r="E4564" t="s">
        <v>19</v>
      </c>
      <c r="F4564">
        <v>154</v>
      </c>
      <c r="G4564">
        <v>0</v>
      </c>
    </row>
    <row r="4565" spans="1:7" hidden="1" x14ac:dyDescent="0.35">
      <c r="A4565">
        <v>1991</v>
      </c>
      <c r="B4565" t="s">
        <v>4211</v>
      </c>
      <c r="C4565" t="s">
        <v>6211</v>
      </c>
      <c r="D4565" t="s">
        <v>13</v>
      </c>
      <c r="E4565" t="s">
        <v>19</v>
      </c>
      <c r="F4565">
        <v>102</v>
      </c>
      <c r="G4565">
        <v>0</v>
      </c>
    </row>
    <row r="4566" spans="1:7" hidden="1" x14ac:dyDescent="0.35">
      <c r="A4566">
        <v>1991</v>
      </c>
      <c r="B4566" t="s">
        <v>4220</v>
      </c>
      <c r="C4566" t="s">
        <v>4858</v>
      </c>
      <c r="D4566" t="s">
        <v>13</v>
      </c>
      <c r="E4566" t="s">
        <v>17</v>
      </c>
      <c r="F4566">
        <v>45705</v>
      </c>
      <c r="G4566">
        <v>0</v>
      </c>
    </row>
    <row r="4567" spans="1:7" hidden="1" x14ac:dyDescent="0.35">
      <c r="A4567">
        <v>1991</v>
      </c>
      <c r="B4567" t="s">
        <v>4220</v>
      </c>
      <c r="C4567" t="s">
        <v>6212</v>
      </c>
      <c r="D4567" t="s">
        <v>13</v>
      </c>
      <c r="E4567" t="s">
        <v>19</v>
      </c>
      <c r="F4567">
        <v>41968</v>
      </c>
      <c r="G4567">
        <v>0</v>
      </c>
    </row>
    <row r="4568" spans="1:7" hidden="1" x14ac:dyDescent="0.35">
      <c r="A4568">
        <v>1991</v>
      </c>
      <c r="B4568" t="s">
        <v>4220</v>
      </c>
      <c r="C4568" t="s">
        <v>6213</v>
      </c>
      <c r="D4568" t="s">
        <v>13</v>
      </c>
      <c r="E4568" t="s">
        <v>5806</v>
      </c>
      <c r="F4568">
        <v>1780</v>
      </c>
      <c r="G4568">
        <v>0</v>
      </c>
    </row>
    <row r="4569" spans="1:7" hidden="1" x14ac:dyDescent="0.35">
      <c r="A4569">
        <v>1991</v>
      </c>
      <c r="B4569" t="s">
        <v>4220</v>
      </c>
      <c r="C4569" t="s">
        <v>6214</v>
      </c>
      <c r="D4569" t="s">
        <v>13</v>
      </c>
      <c r="E4569" t="s">
        <v>5799</v>
      </c>
      <c r="F4569">
        <v>1020</v>
      </c>
      <c r="G4569">
        <v>0</v>
      </c>
    </row>
    <row r="4570" spans="1:7" hidden="1" x14ac:dyDescent="0.35">
      <c r="A4570">
        <v>1991</v>
      </c>
      <c r="B4570" t="s">
        <v>4232</v>
      </c>
      <c r="C4570" t="s">
        <v>6215</v>
      </c>
      <c r="D4570" t="s">
        <v>13</v>
      </c>
      <c r="E4570" t="s">
        <v>19</v>
      </c>
      <c r="F4570">
        <v>15492</v>
      </c>
      <c r="G4570">
        <v>0</v>
      </c>
    </row>
    <row r="4571" spans="1:7" hidden="1" x14ac:dyDescent="0.35">
      <c r="A4571">
        <v>1991</v>
      </c>
      <c r="B4571" t="s">
        <v>4232</v>
      </c>
      <c r="C4571" t="s">
        <v>6216</v>
      </c>
      <c r="D4571" t="s">
        <v>13</v>
      </c>
      <c r="E4571" t="s">
        <v>19</v>
      </c>
      <c r="F4571">
        <v>12995</v>
      </c>
      <c r="G4571">
        <v>0</v>
      </c>
    </row>
    <row r="4572" spans="1:7" hidden="1" x14ac:dyDescent="0.35">
      <c r="A4572">
        <v>1991</v>
      </c>
      <c r="B4572" t="s">
        <v>4232</v>
      </c>
      <c r="C4572" t="s">
        <v>6217</v>
      </c>
      <c r="D4572" t="s">
        <v>13</v>
      </c>
      <c r="E4572" t="s">
        <v>17</v>
      </c>
      <c r="F4572">
        <v>9045</v>
      </c>
      <c r="G4572">
        <v>0</v>
      </c>
    </row>
    <row r="4573" spans="1:7" hidden="1" x14ac:dyDescent="0.35">
      <c r="A4573">
        <v>1991</v>
      </c>
      <c r="B4573" t="s">
        <v>4232</v>
      </c>
      <c r="C4573" t="s">
        <v>6218</v>
      </c>
      <c r="D4573" t="s">
        <v>13</v>
      </c>
      <c r="E4573" t="s">
        <v>19</v>
      </c>
      <c r="F4573">
        <v>8210</v>
      </c>
      <c r="G4573">
        <v>0</v>
      </c>
    </row>
    <row r="4574" spans="1:7" hidden="1" x14ac:dyDescent="0.35">
      <c r="A4574">
        <v>1991</v>
      </c>
      <c r="B4574" t="s">
        <v>4232</v>
      </c>
      <c r="C4574" t="s">
        <v>6219</v>
      </c>
      <c r="D4574" t="s">
        <v>13</v>
      </c>
      <c r="E4574" t="s">
        <v>19</v>
      </c>
      <c r="F4574">
        <v>7602</v>
      </c>
      <c r="G4574">
        <v>0</v>
      </c>
    </row>
    <row r="4575" spans="1:7" hidden="1" x14ac:dyDescent="0.35">
      <c r="A4575">
        <v>1991</v>
      </c>
      <c r="B4575" t="s">
        <v>4232</v>
      </c>
      <c r="C4575" t="s">
        <v>6220</v>
      </c>
      <c r="D4575" t="s">
        <v>13</v>
      </c>
      <c r="E4575" t="s">
        <v>19</v>
      </c>
      <c r="F4575">
        <v>5487</v>
      </c>
      <c r="G4575">
        <v>0</v>
      </c>
    </row>
    <row r="4576" spans="1:7" hidden="1" x14ac:dyDescent="0.35">
      <c r="A4576">
        <v>1991</v>
      </c>
      <c r="B4576" t="s">
        <v>4232</v>
      </c>
      <c r="C4576" t="s">
        <v>6221</v>
      </c>
      <c r="D4576" t="s">
        <v>13</v>
      </c>
      <c r="E4576" t="s">
        <v>68</v>
      </c>
      <c r="F4576">
        <v>3924</v>
      </c>
      <c r="G4576">
        <v>0</v>
      </c>
    </row>
    <row r="4577" spans="1:7" hidden="1" x14ac:dyDescent="0.35">
      <c r="A4577">
        <v>1991</v>
      </c>
      <c r="B4577" t="s">
        <v>4232</v>
      </c>
      <c r="C4577" t="s">
        <v>6222</v>
      </c>
      <c r="D4577" t="s">
        <v>13</v>
      </c>
      <c r="E4577" t="s">
        <v>5806</v>
      </c>
      <c r="F4577">
        <v>3166</v>
      </c>
      <c r="G4577">
        <v>0</v>
      </c>
    </row>
    <row r="4578" spans="1:7" hidden="1" x14ac:dyDescent="0.35">
      <c r="A4578">
        <v>1991</v>
      </c>
      <c r="B4578" t="s">
        <v>4232</v>
      </c>
      <c r="C4578" t="s">
        <v>6223</v>
      </c>
      <c r="D4578" t="s">
        <v>13</v>
      </c>
      <c r="E4578" t="s">
        <v>19</v>
      </c>
      <c r="F4578">
        <v>2934</v>
      </c>
      <c r="G4578">
        <v>0</v>
      </c>
    </row>
    <row r="4579" spans="1:7" hidden="1" x14ac:dyDescent="0.35">
      <c r="A4579">
        <v>1991</v>
      </c>
      <c r="B4579" t="s">
        <v>4232</v>
      </c>
      <c r="C4579" t="s">
        <v>6224</v>
      </c>
      <c r="D4579" t="s">
        <v>13</v>
      </c>
      <c r="E4579" t="s">
        <v>19</v>
      </c>
      <c r="F4579">
        <v>1252</v>
      </c>
      <c r="G4579">
        <v>0</v>
      </c>
    </row>
    <row r="4580" spans="1:7" hidden="1" x14ac:dyDescent="0.35">
      <c r="A4580">
        <v>1991</v>
      </c>
      <c r="B4580" t="s">
        <v>4232</v>
      </c>
      <c r="C4580" t="s">
        <v>6225</v>
      </c>
      <c r="D4580" t="s">
        <v>13</v>
      </c>
      <c r="E4580" t="s">
        <v>19</v>
      </c>
      <c r="F4580">
        <v>752</v>
      </c>
      <c r="G4580">
        <v>0</v>
      </c>
    </row>
    <row r="4581" spans="1:7" hidden="1" x14ac:dyDescent="0.35">
      <c r="A4581">
        <v>1991</v>
      </c>
      <c r="B4581" t="s">
        <v>4232</v>
      </c>
      <c r="C4581" t="s">
        <v>6226</v>
      </c>
      <c r="D4581" t="s">
        <v>13</v>
      </c>
      <c r="E4581" t="s">
        <v>19</v>
      </c>
      <c r="F4581">
        <v>433</v>
      </c>
      <c r="G4581">
        <v>0</v>
      </c>
    </row>
    <row r="4582" spans="1:7" hidden="1" x14ac:dyDescent="0.35">
      <c r="A4582">
        <v>1991</v>
      </c>
      <c r="B4582" t="s">
        <v>4235</v>
      </c>
      <c r="C4582" t="s">
        <v>6227</v>
      </c>
      <c r="D4582" t="s">
        <v>13</v>
      </c>
      <c r="E4582" t="s">
        <v>17</v>
      </c>
      <c r="F4582">
        <v>15801</v>
      </c>
      <c r="G4582">
        <v>0</v>
      </c>
    </row>
    <row r="4583" spans="1:7" hidden="1" x14ac:dyDescent="0.35">
      <c r="A4583">
        <v>1991</v>
      </c>
      <c r="B4583" t="s">
        <v>4235</v>
      </c>
      <c r="C4583" t="s">
        <v>6228</v>
      </c>
      <c r="D4583" t="s">
        <v>13</v>
      </c>
      <c r="E4583" t="s">
        <v>5799</v>
      </c>
      <c r="F4583">
        <v>15368</v>
      </c>
      <c r="G4583">
        <v>0</v>
      </c>
    </row>
    <row r="4584" spans="1:7" hidden="1" x14ac:dyDescent="0.35">
      <c r="A4584">
        <v>1991</v>
      </c>
      <c r="B4584" t="s">
        <v>4235</v>
      </c>
      <c r="C4584" t="s">
        <v>6229</v>
      </c>
      <c r="D4584" t="s">
        <v>13</v>
      </c>
      <c r="E4584" t="s">
        <v>19</v>
      </c>
      <c r="F4584">
        <v>15249</v>
      </c>
      <c r="G4584">
        <v>0</v>
      </c>
    </row>
    <row r="4585" spans="1:7" hidden="1" x14ac:dyDescent="0.35">
      <c r="A4585">
        <v>1991</v>
      </c>
      <c r="B4585" t="s">
        <v>4235</v>
      </c>
      <c r="C4585" t="s">
        <v>6230</v>
      </c>
      <c r="D4585" t="s">
        <v>13</v>
      </c>
      <c r="E4585" t="s">
        <v>5768</v>
      </c>
      <c r="F4585">
        <v>11442</v>
      </c>
      <c r="G4585">
        <v>0</v>
      </c>
    </row>
    <row r="4586" spans="1:7" hidden="1" x14ac:dyDescent="0.35">
      <c r="A4586">
        <v>1991</v>
      </c>
      <c r="B4586" t="s">
        <v>4235</v>
      </c>
      <c r="C4586" t="s">
        <v>6231</v>
      </c>
      <c r="D4586" t="s">
        <v>13</v>
      </c>
      <c r="E4586" t="s">
        <v>68</v>
      </c>
      <c r="F4586">
        <v>1622</v>
      </c>
      <c r="G4586">
        <v>0</v>
      </c>
    </row>
    <row r="4587" spans="1:7" hidden="1" x14ac:dyDescent="0.35">
      <c r="A4587">
        <v>1991</v>
      </c>
      <c r="B4587" t="s">
        <v>4235</v>
      </c>
      <c r="C4587" t="s">
        <v>6232</v>
      </c>
      <c r="D4587" t="s">
        <v>13</v>
      </c>
      <c r="E4587" t="s">
        <v>19</v>
      </c>
      <c r="F4587">
        <v>131</v>
      </c>
      <c r="G4587">
        <v>0</v>
      </c>
    </row>
    <row r="4588" spans="1:7" hidden="1" x14ac:dyDescent="0.35">
      <c r="A4588">
        <v>1991</v>
      </c>
      <c r="B4588" t="s">
        <v>4241</v>
      </c>
      <c r="C4588" t="s">
        <v>6233</v>
      </c>
      <c r="D4588" t="s">
        <v>13</v>
      </c>
      <c r="E4588" t="s">
        <v>1952</v>
      </c>
      <c r="F4588">
        <v>22511</v>
      </c>
      <c r="G4588">
        <v>0</v>
      </c>
    </row>
    <row r="4589" spans="1:7" hidden="1" x14ac:dyDescent="0.35">
      <c r="A4589">
        <v>1991</v>
      </c>
      <c r="B4589" t="s">
        <v>4241</v>
      </c>
      <c r="C4589" t="s">
        <v>6234</v>
      </c>
      <c r="D4589" t="s">
        <v>13</v>
      </c>
      <c r="E4589" t="s">
        <v>17</v>
      </c>
      <c r="F4589">
        <v>18504</v>
      </c>
      <c r="G4589">
        <v>0</v>
      </c>
    </row>
    <row r="4590" spans="1:7" hidden="1" x14ac:dyDescent="0.35">
      <c r="A4590">
        <v>1991</v>
      </c>
      <c r="B4590" t="s">
        <v>4241</v>
      </c>
      <c r="C4590" t="s">
        <v>6235</v>
      </c>
      <c r="D4590" t="s">
        <v>13</v>
      </c>
      <c r="E4590" t="s">
        <v>68</v>
      </c>
      <c r="F4590">
        <v>7785</v>
      </c>
      <c r="G4590">
        <v>0</v>
      </c>
    </row>
    <row r="4591" spans="1:7" hidden="1" x14ac:dyDescent="0.35">
      <c r="A4591">
        <v>1991</v>
      </c>
      <c r="B4591" t="s">
        <v>4241</v>
      </c>
      <c r="C4591" t="s">
        <v>6236</v>
      </c>
      <c r="D4591" t="s">
        <v>13</v>
      </c>
      <c r="E4591" t="s">
        <v>19</v>
      </c>
      <c r="F4591">
        <v>5820</v>
      </c>
      <c r="G4591">
        <v>0</v>
      </c>
    </row>
    <row r="4592" spans="1:7" hidden="1" x14ac:dyDescent="0.35">
      <c r="A4592">
        <v>1991</v>
      </c>
      <c r="B4592" t="s">
        <v>4241</v>
      </c>
      <c r="C4592" t="s">
        <v>6237</v>
      </c>
      <c r="D4592" t="s">
        <v>13</v>
      </c>
      <c r="E4592" t="s">
        <v>19</v>
      </c>
      <c r="F4592">
        <v>4820</v>
      </c>
      <c r="G4592">
        <v>0</v>
      </c>
    </row>
    <row r="4593" spans="1:7" hidden="1" x14ac:dyDescent="0.35">
      <c r="A4593">
        <v>1991</v>
      </c>
      <c r="B4593" t="s">
        <v>4241</v>
      </c>
      <c r="C4593" t="s">
        <v>6238</v>
      </c>
      <c r="D4593" t="s">
        <v>13</v>
      </c>
      <c r="E4593" t="s">
        <v>5772</v>
      </c>
      <c r="F4593">
        <v>3839</v>
      </c>
      <c r="G4593">
        <v>0</v>
      </c>
    </row>
    <row r="4594" spans="1:7" hidden="1" x14ac:dyDescent="0.35">
      <c r="A4594">
        <v>1991</v>
      </c>
      <c r="B4594" t="s">
        <v>4241</v>
      </c>
      <c r="C4594" t="s">
        <v>6239</v>
      </c>
      <c r="D4594" t="s">
        <v>13</v>
      </c>
      <c r="E4594" t="s">
        <v>19</v>
      </c>
      <c r="F4594">
        <v>3290</v>
      </c>
      <c r="G4594">
        <v>0</v>
      </c>
    </row>
    <row r="4595" spans="1:7" hidden="1" x14ac:dyDescent="0.35">
      <c r="A4595">
        <v>1991</v>
      </c>
      <c r="B4595" t="s">
        <v>4241</v>
      </c>
      <c r="C4595" t="s">
        <v>6240</v>
      </c>
      <c r="D4595" t="s">
        <v>13</v>
      </c>
      <c r="E4595" t="s">
        <v>5768</v>
      </c>
      <c r="F4595">
        <v>2772</v>
      </c>
      <c r="G4595">
        <v>0</v>
      </c>
    </row>
    <row r="4596" spans="1:7" hidden="1" x14ac:dyDescent="0.35">
      <c r="A4596">
        <v>1991</v>
      </c>
      <c r="B4596" t="s">
        <v>4241</v>
      </c>
      <c r="C4596" t="s">
        <v>6241</v>
      </c>
      <c r="D4596" t="s">
        <v>13</v>
      </c>
      <c r="E4596" t="s">
        <v>19</v>
      </c>
      <c r="F4596">
        <v>2583</v>
      </c>
      <c r="G4596">
        <v>0</v>
      </c>
    </row>
    <row r="4597" spans="1:7" hidden="1" x14ac:dyDescent="0.35">
      <c r="A4597">
        <v>1991</v>
      </c>
      <c r="B4597" t="s">
        <v>4241</v>
      </c>
      <c r="C4597" t="s">
        <v>6242</v>
      </c>
      <c r="D4597" t="s">
        <v>13</v>
      </c>
      <c r="E4597" t="s">
        <v>19</v>
      </c>
      <c r="F4597">
        <v>2484</v>
      </c>
      <c r="G4597">
        <v>0</v>
      </c>
    </row>
    <row r="4598" spans="1:7" hidden="1" x14ac:dyDescent="0.35">
      <c r="A4598">
        <v>1991</v>
      </c>
      <c r="B4598" t="s">
        <v>4241</v>
      </c>
      <c r="C4598" t="s">
        <v>6243</v>
      </c>
      <c r="D4598" t="s">
        <v>13</v>
      </c>
      <c r="E4598" t="s">
        <v>19</v>
      </c>
      <c r="F4598">
        <v>1657</v>
      </c>
      <c r="G4598">
        <v>0</v>
      </c>
    </row>
    <row r="4599" spans="1:7" hidden="1" x14ac:dyDescent="0.35">
      <c r="A4599">
        <v>1991</v>
      </c>
      <c r="B4599" t="s">
        <v>4241</v>
      </c>
      <c r="C4599" t="s">
        <v>6243</v>
      </c>
      <c r="D4599" t="s">
        <v>13</v>
      </c>
      <c r="E4599" t="s">
        <v>19</v>
      </c>
      <c r="F4599">
        <v>1657</v>
      </c>
      <c r="G4599">
        <v>0</v>
      </c>
    </row>
    <row r="4600" spans="1:7" hidden="1" x14ac:dyDescent="0.35">
      <c r="A4600">
        <v>1991</v>
      </c>
      <c r="B4600" t="s">
        <v>4241</v>
      </c>
      <c r="C4600" t="s">
        <v>6244</v>
      </c>
      <c r="D4600" t="s">
        <v>13</v>
      </c>
      <c r="E4600" t="s">
        <v>5806</v>
      </c>
      <c r="F4600">
        <v>1426</v>
      </c>
      <c r="G4600">
        <v>0</v>
      </c>
    </row>
    <row r="4601" spans="1:7" hidden="1" x14ac:dyDescent="0.35">
      <c r="A4601">
        <v>1991</v>
      </c>
      <c r="B4601" t="s">
        <v>4241</v>
      </c>
      <c r="C4601" t="s">
        <v>6245</v>
      </c>
      <c r="D4601" t="s">
        <v>13</v>
      </c>
      <c r="E4601" t="s">
        <v>19</v>
      </c>
      <c r="F4601">
        <v>1337</v>
      </c>
      <c r="G4601">
        <v>0</v>
      </c>
    </row>
    <row r="4602" spans="1:7" hidden="1" x14ac:dyDescent="0.35">
      <c r="A4602">
        <v>1991</v>
      </c>
      <c r="B4602" t="s">
        <v>4241</v>
      </c>
      <c r="C4602" t="s">
        <v>6246</v>
      </c>
      <c r="D4602" t="s">
        <v>13</v>
      </c>
      <c r="E4602" t="s">
        <v>19</v>
      </c>
      <c r="F4602">
        <v>401</v>
      </c>
      <c r="G4602">
        <v>0</v>
      </c>
    </row>
    <row r="4603" spans="1:7" hidden="1" x14ac:dyDescent="0.35">
      <c r="A4603">
        <v>1991</v>
      </c>
      <c r="B4603" t="s">
        <v>4241</v>
      </c>
      <c r="C4603" t="s">
        <v>6247</v>
      </c>
      <c r="D4603" t="s">
        <v>13</v>
      </c>
      <c r="E4603" t="s">
        <v>19</v>
      </c>
      <c r="F4603">
        <v>164</v>
      </c>
      <c r="G4603">
        <v>0</v>
      </c>
    </row>
    <row r="4604" spans="1:7" hidden="1" x14ac:dyDescent="0.35">
      <c r="A4604">
        <v>1991</v>
      </c>
      <c r="B4604" t="s">
        <v>4241</v>
      </c>
      <c r="C4604" t="s">
        <v>6248</v>
      </c>
      <c r="D4604" t="s">
        <v>13</v>
      </c>
      <c r="E4604" t="s">
        <v>19</v>
      </c>
      <c r="F4604">
        <v>55</v>
      </c>
      <c r="G4604">
        <v>0</v>
      </c>
    </row>
    <row r="4605" spans="1:7" x14ac:dyDescent="0.35">
      <c r="A4605">
        <v>1991</v>
      </c>
      <c r="B4605" t="s">
        <v>4251</v>
      </c>
      <c r="C4605" t="s">
        <v>6249</v>
      </c>
      <c r="D4605" t="s">
        <v>13</v>
      </c>
      <c r="E4605" t="s">
        <v>19</v>
      </c>
      <c r="F4605" s="4">
        <v>25102</v>
      </c>
      <c r="G4605">
        <v>1</v>
      </c>
    </row>
    <row r="4606" spans="1:7" x14ac:dyDescent="0.35">
      <c r="A4606">
        <v>1991</v>
      </c>
      <c r="B4606" t="s">
        <v>4251</v>
      </c>
      <c r="C4606" t="s">
        <v>6250</v>
      </c>
      <c r="D4606" t="s">
        <v>13</v>
      </c>
      <c r="E4606" t="s">
        <v>17</v>
      </c>
      <c r="F4606" s="4">
        <v>8792</v>
      </c>
      <c r="G4606">
        <v>1</v>
      </c>
    </row>
    <row r="4607" spans="1:7" x14ac:dyDescent="0.35">
      <c r="A4607">
        <v>1991</v>
      </c>
      <c r="B4607" t="s">
        <v>4251</v>
      </c>
      <c r="C4607" t="s">
        <v>6251</v>
      </c>
      <c r="D4607" t="s">
        <v>13</v>
      </c>
      <c r="E4607" t="s">
        <v>19</v>
      </c>
      <c r="F4607" s="4">
        <v>6699</v>
      </c>
      <c r="G4607">
        <v>1</v>
      </c>
    </row>
    <row r="4608" spans="1:7" x14ac:dyDescent="0.35">
      <c r="A4608">
        <v>1991</v>
      </c>
      <c r="B4608" t="s">
        <v>4251</v>
      </c>
      <c r="C4608" t="s">
        <v>6252</v>
      </c>
      <c r="D4608" t="s">
        <v>13</v>
      </c>
      <c r="E4608" t="s">
        <v>5768</v>
      </c>
      <c r="F4608" s="4">
        <v>5470</v>
      </c>
      <c r="G4608">
        <v>1</v>
      </c>
    </row>
    <row r="4609" spans="1:7" x14ac:dyDescent="0.35">
      <c r="A4609">
        <v>1991</v>
      </c>
      <c r="B4609" t="s">
        <v>4251</v>
      </c>
      <c r="C4609" t="s">
        <v>6253</v>
      </c>
      <c r="D4609" t="s">
        <v>13</v>
      </c>
      <c r="E4609" t="s">
        <v>68</v>
      </c>
      <c r="F4609" s="4">
        <v>3338</v>
      </c>
      <c r="G4609">
        <v>1</v>
      </c>
    </row>
    <row r="4610" spans="1:7" x14ac:dyDescent="0.35">
      <c r="A4610">
        <v>1991</v>
      </c>
      <c r="B4610" t="s">
        <v>4251</v>
      </c>
      <c r="C4610" t="s">
        <v>6254</v>
      </c>
      <c r="D4610" t="s">
        <v>13</v>
      </c>
      <c r="E4610" t="s">
        <v>5799</v>
      </c>
      <c r="F4610" s="4">
        <v>1985</v>
      </c>
      <c r="G4610">
        <v>1</v>
      </c>
    </row>
    <row r="4611" spans="1:7" x14ac:dyDescent="0.35">
      <c r="A4611">
        <v>1991</v>
      </c>
      <c r="B4611" t="s">
        <v>4251</v>
      </c>
      <c r="C4611" t="s">
        <v>6255</v>
      </c>
      <c r="D4611" t="s">
        <v>13</v>
      </c>
      <c r="E4611" t="s">
        <v>6089</v>
      </c>
      <c r="F4611" s="4">
        <v>1555</v>
      </c>
      <c r="G4611">
        <v>1</v>
      </c>
    </row>
    <row r="4612" spans="1:7" x14ac:dyDescent="0.35">
      <c r="A4612">
        <v>1991</v>
      </c>
      <c r="B4612" t="s">
        <v>4251</v>
      </c>
      <c r="C4612" t="s">
        <v>6256</v>
      </c>
      <c r="D4612" t="s">
        <v>13</v>
      </c>
      <c r="E4612" t="s">
        <v>5776</v>
      </c>
      <c r="F4612" s="4">
        <v>1238</v>
      </c>
      <c r="G4612">
        <v>1</v>
      </c>
    </row>
    <row r="4613" spans="1:7" x14ac:dyDescent="0.35">
      <c r="A4613">
        <v>1991</v>
      </c>
      <c r="B4613" t="s">
        <v>4251</v>
      </c>
      <c r="C4613" t="s">
        <v>6257</v>
      </c>
      <c r="D4613" t="s">
        <v>13</v>
      </c>
      <c r="E4613" t="s">
        <v>19</v>
      </c>
      <c r="F4613" s="4">
        <v>1097</v>
      </c>
      <c r="G4613">
        <v>1</v>
      </c>
    </row>
    <row r="4614" spans="1:7" x14ac:dyDescent="0.35">
      <c r="A4614">
        <v>1991</v>
      </c>
      <c r="B4614" t="s">
        <v>4251</v>
      </c>
      <c r="C4614" t="s">
        <v>6258</v>
      </c>
      <c r="D4614" t="s">
        <v>13</v>
      </c>
      <c r="E4614" t="s">
        <v>5806</v>
      </c>
      <c r="F4614" s="4">
        <v>542</v>
      </c>
      <c r="G4614">
        <v>1</v>
      </c>
    </row>
    <row r="4615" spans="1:7" x14ac:dyDescent="0.35">
      <c r="A4615">
        <v>1991</v>
      </c>
      <c r="B4615" t="s">
        <v>4251</v>
      </c>
      <c r="C4615" t="s">
        <v>6259</v>
      </c>
      <c r="D4615" t="s">
        <v>96</v>
      </c>
      <c r="E4615" t="s">
        <v>19</v>
      </c>
      <c r="F4615" s="4">
        <v>248</v>
      </c>
      <c r="G4615">
        <v>1</v>
      </c>
    </row>
    <row r="4616" spans="1:7" x14ac:dyDescent="0.35">
      <c r="A4616">
        <v>1991</v>
      </c>
      <c r="B4616" t="s">
        <v>4251</v>
      </c>
      <c r="C4616" t="s">
        <v>6260</v>
      </c>
      <c r="D4616" t="s">
        <v>13</v>
      </c>
      <c r="E4616" t="s">
        <v>19</v>
      </c>
      <c r="F4616" s="4">
        <v>222</v>
      </c>
      <c r="G4616">
        <v>1</v>
      </c>
    </row>
    <row r="4617" spans="1:7" x14ac:dyDescent="0.35">
      <c r="A4617">
        <v>1991</v>
      </c>
      <c r="B4617" t="s">
        <v>4251</v>
      </c>
      <c r="C4617" t="s">
        <v>6261</v>
      </c>
      <c r="D4617" t="s">
        <v>13</v>
      </c>
      <c r="E4617" t="s">
        <v>19</v>
      </c>
      <c r="F4617" s="4">
        <v>173</v>
      </c>
      <c r="G4617">
        <v>1</v>
      </c>
    </row>
    <row r="4618" spans="1:7" x14ac:dyDescent="0.35">
      <c r="A4618">
        <v>1991</v>
      </c>
      <c r="B4618" t="s">
        <v>4251</v>
      </c>
      <c r="C4618" t="s">
        <v>6262</v>
      </c>
      <c r="D4618" t="s">
        <v>13</v>
      </c>
      <c r="E4618" t="s">
        <v>6263</v>
      </c>
      <c r="F4618" s="4">
        <v>89</v>
      </c>
      <c r="G4618">
        <v>1</v>
      </c>
    </row>
    <row r="4619" spans="1:7" hidden="1" x14ac:dyDescent="0.35">
      <c r="A4619">
        <v>1991</v>
      </c>
      <c r="B4619" t="s">
        <v>4259</v>
      </c>
      <c r="C4619" t="s">
        <v>6264</v>
      </c>
      <c r="D4619" t="s">
        <v>13</v>
      </c>
      <c r="E4619" t="s">
        <v>17</v>
      </c>
      <c r="F4619">
        <v>36143</v>
      </c>
      <c r="G4619">
        <v>0</v>
      </c>
    </row>
    <row r="4620" spans="1:7" hidden="1" x14ac:dyDescent="0.35">
      <c r="A4620">
        <v>1991</v>
      </c>
      <c r="B4620" t="s">
        <v>4259</v>
      </c>
      <c r="C4620" t="s">
        <v>6265</v>
      </c>
      <c r="D4620" t="s">
        <v>13</v>
      </c>
      <c r="E4620" t="s">
        <v>5772</v>
      </c>
      <c r="F4620">
        <v>25439</v>
      </c>
      <c r="G4620">
        <v>0</v>
      </c>
    </row>
    <row r="4621" spans="1:7" hidden="1" x14ac:dyDescent="0.35">
      <c r="A4621">
        <v>1991</v>
      </c>
      <c r="B4621" t="s">
        <v>4259</v>
      </c>
      <c r="C4621" t="s">
        <v>6266</v>
      </c>
      <c r="D4621" t="s">
        <v>13</v>
      </c>
      <c r="E4621" t="s">
        <v>68</v>
      </c>
      <c r="F4621">
        <v>5774</v>
      </c>
      <c r="G4621">
        <v>0</v>
      </c>
    </row>
    <row r="4622" spans="1:7" hidden="1" x14ac:dyDescent="0.35">
      <c r="A4622">
        <v>1991</v>
      </c>
      <c r="B4622" t="s">
        <v>4259</v>
      </c>
      <c r="C4622" t="s">
        <v>459</v>
      </c>
      <c r="D4622" t="s">
        <v>13</v>
      </c>
      <c r="E4622" t="s">
        <v>19</v>
      </c>
      <c r="F4622">
        <v>4627</v>
      </c>
      <c r="G4622">
        <v>0</v>
      </c>
    </row>
    <row r="4623" spans="1:7" hidden="1" x14ac:dyDescent="0.35">
      <c r="A4623">
        <v>1991</v>
      </c>
      <c r="B4623" t="s">
        <v>4259</v>
      </c>
      <c r="C4623" t="s">
        <v>6267</v>
      </c>
      <c r="D4623" t="s">
        <v>13</v>
      </c>
      <c r="E4623" t="s">
        <v>5768</v>
      </c>
      <c r="F4623">
        <v>4041</v>
      </c>
      <c r="G4623">
        <v>0</v>
      </c>
    </row>
    <row r="4624" spans="1:7" hidden="1" x14ac:dyDescent="0.35">
      <c r="A4624">
        <v>1991</v>
      </c>
      <c r="B4624" t="s">
        <v>4259</v>
      </c>
      <c r="C4624" t="s">
        <v>6268</v>
      </c>
      <c r="D4624" t="s">
        <v>13</v>
      </c>
      <c r="E4624" t="s">
        <v>19</v>
      </c>
      <c r="F4624">
        <v>851</v>
      </c>
      <c r="G4624">
        <v>0</v>
      </c>
    </row>
    <row r="4625" spans="1:7" hidden="1" x14ac:dyDescent="0.35">
      <c r="A4625">
        <v>1991</v>
      </c>
      <c r="B4625" t="s">
        <v>4259</v>
      </c>
      <c r="C4625" t="s">
        <v>6269</v>
      </c>
      <c r="D4625" t="s">
        <v>13</v>
      </c>
      <c r="E4625" t="s">
        <v>19</v>
      </c>
      <c r="F4625">
        <v>794</v>
      </c>
      <c r="G4625">
        <v>0</v>
      </c>
    </row>
    <row r="4626" spans="1:7" hidden="1" x14ac:dyDescent="0.35">
      <c r="A4626">
        <v>1991</v>
      </c>
      <c r="B4626" t="s">
        <v>4265</v>
      </c>
      <c r="C4626" t="s">
        <v>6270</v>
      </c>
      <c r="D4626" t="s">
        <v>13</v>
      </c>
      <c r="E4626" t="s">
        <v>68</v>
      </c>
      <c r="F4626">
        <v>19345</v>
      </c>
      <c r="G4626">
        <v>0</v>
      </c>
    </row>
    <row r="4627" spans="1:7" hidden="1" x14ac:dyDescent="0.35">
      <c r="A4627">
        <v>1991</v>
      </c>
      <c r="B4627" t="s">
        <v>4265</v>
      </c>
      <c r="C4627" t="s">
        <v>6271</v>
      </c>
      <c r="D4627" t="s">
        <v>13</v>
      </c>
      <c r="E4627" t="s">
        <v>17</v>
      </c>
      <c r="F4627">
        <v>12952</v>
      </c>
      <c r="G4627">
        <v>0</v>
      </c>
    </row>
    <row r="4628" spans="1:7" hidden="1" x14ac:dyDescent="0.35">
      <c r="A4628">
        <v>1991</v>
      </c>
      <c r="B4628" t="s">
        <v>4265</v>
      </c>
      <c r="C4628" t="s">
        <v>6272</v>
      </c>
      <c r="D4628" t="s">
        <v>13</v>
      </c>
      <c r="E4628" t="s">
        <v>5768</v>
      </c>
      <c r="F4628">
        <v>10443</v>
      </c>
      <c r="G4628">
        <v>0</v>
      </c>
    </row>
    <row r="4629" spans="1:7" hidden="1" x14ac:dyDescent="0.35">
      <c r="A4629">
        <v>1991</v>
      </c>
      <c r="B4629" t="s">
        <v>4265</v>
      </c>
      <c r="C4629" t="s">
        <v>6273</v>
      </c>
      <c r="D4629" t="s">
        <v>13</v>
      </c>
      <c r="E4629" t="s">
        <v>5806</v>
      </c>
      <c r="F4629">
        <v>9927</v>
      </c>
      <c r="G4629">
        <v>0</v>
      </c>
    </row>
    <row r="4630" spans="1:7" hidden="1" x14ac:dyDescent="0.35">
      <c r="A4630">
        <v>1991</v>
      </c>
      <c r="B4630" t="s">
        <v>4265</v>
      </c>
      <c r="C4630" t="s">
        <v>6274</v>
      </c>
      <c r="D4630" t="s">
        <v>13</v>
      </c>
      <c r="E4630" t="s">
        <v>19</v>
      </c>
      <c r="F4630">
        <v>9562</v>
      </c>
      <c r="G4630">
        <v>0</v>
      </c>
    </row>
    <row r="4631" spans="1:7" hidden="1" x14ac:dyDescent="0.35">
      <c r="A4631">
        <v>1991</v>
      </c>
      <c r="B4631" t="s">
        <v>4265</v>
      </c>
      <c r="C4631" t="s">
        <v>6274</v>
      </c>
      <c r="D4631" t="s">
        <v>13</v>
      </c>
      <c r="E4631" t="s">
        <v>19</v>
      </c>
      <c r="F4631">
        <v>9562</v>
      </c>
      <c r="G4631">
        <v>0</v>
      </c>
    </row>
    <row r="4632" spans="1:7" hidden="1" x14ac:dyDescent="0.35">
      <c r="A4632">
        <v>1991</v>
      </c>
      <c r="B4632" t="s">
        <v>4265</v>
      </c>
      <c r="C4632" t="s">
        <v>6275</v>
      </c>
      <c r="D4632" t="s">
        <v>13</v>
      </c>
      <c r="E4632" t="s">
        <v>5772</v>
      </c>
      <c r="F4632">
        <v>3373</v>
      </c>
      <c r="G4632">
        <v>0</v>
      </c>
    </row>
    <row r="4633" spans="1:7" hidden="1" x14ac:dyDescent="0.35">
      <c r="A4633">
        <v>1991</v>
      </c>
      <c r="B4633" t="s">
        <v>4265</v>
      </c>
      <c r="C4633" t="s">
        <v>6276</v>
      </c>
      <c r="D4633" t="s">
        <v>13</v>
      </c>
      <c r="E4633" t="s">
        <v>19</v>
      </c>
      <c r="F4633">
        <v>599</v>
      </c>
      <c r="G4633">
        <v>0</v>
      </c>
    </row>
    <row r="4634" spans="1:7" hidden="1" x14ac:dyDescent="0.35">
      <c r="A4634">
        <v>1991</v>
      </c>
      <c r="B4634" t="s">
        <v>4265</v>
      </c>
      <c r="C4634" t="s">
        <v>6277</v>
      </c>
      <c r="D4634" t="s">
        <v>13</v>
      </c>
      <c r="E4634" t="s">
        <v>6278</v>
      </c>
      <c r="F4634">
        <v>488</v>
      </c>
      <c r="G4634">
        <v>0</v>
      </c>
    </row>
    <row r="4635" spans="1:7" hidden="1" x14ac:dyDescent="0.35">
      <c r="A4635">
        <v>1991</v>
      </c>
      <c r="B4635" t="s">
        <v>4265</v>
      </c>
      <c r="C4635" t="s">
        <v>6279</v>
      </c>
      <c r="D4635" t="s">
        <v>13</v>
      </c>
      <c r="E4635" t="s">
        <v>19</v>
      </c>
      <c r="F4635">
        <v>187</v>
      </c>
      <c r="G4635">
        <v>0</v>
      </c>
    </row>
    <row r="4636" spans="1:7" hidden="1" x14ac:dyDescent="0.35">
      <c r="A4636">
        <v>1991</v>
      </c>
      <c r="B4636" t="s">
        <v>4265</v>
      </c>
      <c r="C4636" t="s">
        <v>6280</v>
      </c>
      <c r="D4636" t="s">
        <v>13</v>
      </c>
      <c r="E4636" t="s">
        <v>5776</v>
      </c>
      <c r="F4636">
        <v>128</v>
      </c>
      <c r="G4636">
        <v>0</v>
      </c>
    </row>
    <row r="4637" spans="1:7" hidden="1" x14ac:dyDescent="0.35">
      <c r="A4637">
        <v>1991</v>
      </c>
      <c r="B4637" t="s">
        <v>4273</v>
      </c>
      <c r="C4637" t="s">
        <v>5446</v>
      </c>
      <c r="D4637" t="s">
        <v>13</v>
      </c>
      <c r="E4637" t="s">
        <v>68</v>
      </c>
      <c r="F4637">
        <v>28665</v>
      </c>
      <c r="G4637">
        <v>0</v>
      </c>
    </row>
    <row r="4638" spans="1:7" hidden="1" x14ac:dyDescent="0.35">
      <c r="A4638">
        <v>1991</v>
      </c>
      <c r="B4638" t="s">
        <v>4273</v>
      </c>
      <c r="C4638" t="s">
        <v>6281</v>
      </c>
      <c r="D4638" t="s">
        <v>13</v>
      </c>
      <c r="E4638" t="s">
        <v>5768</v>
      </c>
      <c r="F4638">
        <v>14007</v>
      </c>
      <c r="G4638">
        <v>0</v>
      </c>
    </row>
    <row r="4639" spans="1:7" hidden="1" x14ac:dyDescent="0.35">
      <c r="A4639">
        <v>1991</v>
      </c>
      <c r="B4639" t="s">
        <v>4273</v>
      </c>
      <c r="C4639" t="s">
        <v>6282</v>
      </c>
      <c r="D4639" t="s">
        <v>13</v>
      </c>
      <c r="E4639" t="s">
        <v>5772</v>
      </c>
      <c r="F4639">
        <v>6143</v>
      </c>
      <c r="G4639">
        <v>0</v>
      </c>
    </row>
    <row r="4640" spans="1:7" hidden="1" x14ac:dyDescent="0.35">
      <c r="A4640">
        <v>1991</v>
      </c>
      <c r="B4640" t="s">
        <v>4273</v>
      </c>
      <c r="C4640" t="s">
        <v>6283</v>
      </c>
      <c r="D4640" t="s">
        <v>13</v>
      </c>
      <c r="E4640" t="s">
        <v>5806</v>
      </c>
      <c r="F4640">
        <v>3696</v>
      </c>
      <c r="G4640">
        <v>0</v>
      </c>
    </row>
    <row r="4641" spans="1:7" hidden="1" x14ac:dyDescent="0.35">
      <c r="A4641">
        <v>1991</v>
      </c>
      <c r="B4641" t="s">
        <v>4273</v>
      </c>
      <c r="C4641" t="s">
        <v>6284</v>
      </c>
      <c r="D4641" t="s">
        <v>13</v>
      </c>
      <c r="E4641" t="s">
        <v>17</v>
      </c>
      <c r="F4641">
        <v>3351</v>
      </c>
      <c r="G4641">
        <v>0</v>
      </c>
    </row>
    <row r="4642" spans="1:7" hidden="1" x14ac:dyDescent="0.35">
      <c r="A4642">
        <v>1991</v>
      </c>
      <c r="B4642" t="s">
        <v>4273</v>
      </c>
      <c r="C4642" t="s">
        <v>6285</v>
      </c>
      <c r="D4642" t="s">
        <v>13</v>
      </c>
      <c r="E4642" t="s">
        <v>19</v>
      </c>
      <c r="F4642">
        <v>3012</v>
      </c>
      <c r="G4642">
        <v>0</v>
      </c>
    </row>
    <row r="4643" spans="1:7" hidden="1" x14ac:dyDescent="0.35">
      <c r="A4643">
        <v>1991</v>
      </c>
      <c r="B4643" t="s">
        <v>4273</v>
      </c>
      <c r="C4643" t="s">
        <v>6286</v>
      </c>
      <c r="D4643" t="s">
        <v>13</v>
      </c>
      <c r="E4643" t="s">
        <v>19</v>
      </c>
      <c r="F4643">
        <v>2739</v>
      </c>
      <c r="G4643">
        <v>0</v>
      </c>
    </row>
    <row r="4644" spans="1:7" hidden="1" x14ac:dyDescent="0.35">
      <c r="A4644">
        <v>1991</v>
      </c>
      <c r="B4644" t="s">
        <v>4273</v>
      </c>
      <c r="C4644" t="s">
        <v>6287</v>
      </c>
      <c r="D4644" t="s">
        <v>13</v>
      </c>
      <c r="E4644" t="s">
        <v>19</v>
      </c>
      <c r="F4644">
        <v>1685</v>
      </c>
      <c r="G4644">
        <v>0</v>
      </c>
    </row>
    <row r="4645" spans="1:7" hidden="1" x14ac:dyDescent="0.35">
      <c r="A4645">
        <v>1991</v>
      </c>
      <c r="B4645" t="s">
        <v>4273</v>
      </c>
      <c r="C4645" t="s">
        <v>6288</v>
      </c>
      <c r="D4645" t="s">
        <v>13</v>
      </c>
      <c r="E4645" t="s">
        <v>19</v>
      </c>
      <c r="F4645">
        <v>1097</v>
      </c>
      <c r="G4645">
        <v>0</v>
      </c>
    </row>
    <row r="4646" spans="1:7" hidden="1" x14ac:dyDescent="0.35">
      <c r="A4646">
        <v>1991</v>
      </c>
      <c r="B4646" t="s">
        <v>4273</v>
      </c>
      <c r="C4646" t="s">
        <v>6289</v>
      </c>
      <c r="D4646" t="s">
        <v>13</v>
      </c>
      <c r="E4646" t="s">
        <v>19</v>
      </c>
      <c r="F4646">
        <v>770</v>
      </c>
      <c r="G4646">
        <v>0</v>
      </c>
    </row>
    <row r="4647" spans="1:7" hidden="1" x14ac:dyDescent="0.35">
      <c r="A4647">
        <v>1991</v>
      </c>
      <c r="B4647" t="s">
        <v>4273</v>
      </c>
      <c r="C4647" t="s">
        <v>6290</v>
      </c>
      <c r="D4647" t="s">
        <v>13</v>
      </c>
      <c r="E4647" t="s">
        <v>19</v>
      </c>
      <c r="F4647">
        <v>757</v>
      </c>
      <c r="G4647">
        <v>0</v>
      </c>
    </row>
    <row r="4648" spans="1:7" hidden="1" x14ac:dyDescent="0.35">
      <c r="A4648">
        <v>1991</v>
      </c>
      <c r="B4648" t="s">
        <v>4273</v>
      </c>
      <c r="C4648" t="s">
        <v>6291</v>
      </c>
      <c r="D4648" t="s">
        <v>13</v>
      </c>
      <c r="E4648" t="s">
        <v>32</v>
      </c>
      <c r="F4648">
        <v>692</v>
      </c>
      <c r="G4648">
        <v>0</v>
      </c>
    </row>
    <row r="4649" spans="1:7" hidden="1" x14ac:dyDescent="0.35">
      <c r="A4649">
        <v>1991</v>
      </c>
      <c r="B4649" t="s">
        <v>4273</v>
      </c>
      <c r="C4649" t="s">
        <v>6292</v>
      </c>
      <c r="D4649" t="s">
        <v>13</v>
      </c>
      <c r="E4649" t="s">
        <v>19</v>
      </c>
      <c r="F4649">
        <v>531</v>
      </c>
      <c r="G4649">
        <v>0</v>
      </c>
    </row>
    <row r="4650" spans="1:7" hidden="1" x14ac:dyDescent="0.35">
      <c r="A4650">
        <v>1991</v>
      </c>
      <c r="B4650" t="s">
        <v>4273</v>
      </c>
      <c r="C4650" t="s">
        <v>6293</v>
      </c>
      <c r="D4650" t="s">
        <v>13</v>
      </c>
      <c r="E4650" t="s">
        <v>19</v>
      </c>
      <c r="F4650">
        <v>462</v>
      </c>
      <c r="G4650">
        <v>0</v>
      </c>
    </row>
    <row r="4651" spans="1:7" hidden="1" x14ac:dyDescent="0.35">
      <c r="A4651">
        <v>1991</v>
      </c>
      <c r="B4651" t="s">
        <v>4273</v>
      </c>
      <c r="C4651" t="s">
        <v>6294</v>
      </c>
      <c r="D4651" t="s">
        <v>13</v>
      </c>
      <c r="E4651" t="s">
        <v>19</v>
      </c>
      <c r="F4651">
        <v>435</v>
      </c>
      <c r="G4651">
        <v>0</v>
      </c>
    </row>
    <row r="4652" spans="1:7" hidden="1" x14ac:dyDescent="0.35">
      <c r="A4652">
        <v>1991</v>
      </c>
      <c r="B4652" t="s">
        <v>4273</v>
      </c>
      <c r="C4652" t="s">
        <v>6295</v>
      </c>
      <c r="D4652" t="s">
        <v>13</v>
      </c>
      <c r="E4652" t="s">
        <v>19</v>
      </c>
      <c r="F4652">
        <v>408</v>
      </c>
      <c r="G4652">
        <v>0</v>
      </c>
    </row>
    <row r="4653" spans="1:7" hidden="1" x14ac:dyDescent="0.35">
      <c r="A4653">
        <v>1991</v>
      </c>
      <c r="B4653" t="s">
        <v>4273</v>
      </c>
      <c r="C4653" t="s">
        <v>6296</v>
      </c>
      <c r="D4653" t="s">
        <v>13</v>
      </c>
      <c r="E4653" t="s">
        <v>5776</v>
      </c>
      <c r="F4653">
        <v>318</v>
      </c>
      <c r="G4653">
        <v>0</v>
      </c>
    </row>
    <row r="4654" spans="1:7" hidden="1" x14ac:dyDescent="0.35">
      <c r="A4654">
        <v>1991</v>
      </c>
      <c r="B4654" t="s">
        <v>4273</v>
      </c>
      <c r="C4654" t="s">
        <v>6297</v>
      </c>
      <c r="D4654" t="s">
        <v>13</v>
      </c>
      <c r="E4654" t="s">
        <v>19</v>
      </c>
      <c r="F4654">
        <v>230</v>
      </c>
      <c r="G4654">
        <v>0</v>
      </c>
    </row>
    <row r="4655" spans="1:7" hidden="1" x14ac:dyDescent="0.35">
      <c r="A4655">
        <v>1991</v>
      </c>
      <c r="B4655" t="s">
        <v>4280</v>
      </c>
      <c r="C4655" t="s">
        <v>5452</v>
      </c>
      <c r="D4655" t="s">
        <v>13</v>
      </c>
      <c r="E4655" t="s">
        <v>5772</v>
      </c>
      <c r="F4655">
        <v>34599</v>
      </c>
      <c r="G4655">
        <v>0</v>
      </c>
    </row>
    <row r="4656" spans="1:7" hidden="1" x14ac:dyDescent="0.35">
      <c r="A4656">
        <v>1991</v>
      </c>
      <c r="B4656" t="s">
        <v>4280</v>
      </c>
      <c r="C4656" t="s">
        <v>6298</v>
      </c>
      <c r="D4656" t="s">
        <v>13</v>
      </c>
      <c r="E4656" t="s">
        <v>17</v>
      </c>
      <c r="F4656">
        <v>14484</v>
      </c>
      <c r="G4656">
        <v>0</v>
      </c>
    </row>
    <row r="4657" spans="1:7" hidden="1" x14ac:dyDescent="0.35">
      <c r="A4657">
        <v>1991</v>
      </c>
      <c r="B4657" t="s">
        <v>4280</v>
      </c>
      <c r="C4657" t="s">
        <v>6299</v>
      </c>
      <c r="D4657" t="s">
        <v>13</v>
      </c>
      <c r="E4657" t="s">
        <v>1952</v>
      </c>
      <c r="F4657">
        <v>9088</v>
      </c>
      <c r="G4657">
        <v>0</v>
      </c>
    </row>
    <row r="4658" spans="1:7" hidden="1" x14ac:dyDescent="0.35">
      <c r="A4658">
        <v>1991</v>
      </c>
      <c r="B4658" t="s">
        <v>4280</v>
      </c>
      <c r="C4658" t="s">
        <v>6300</v>
      </c>
      <c r="D4658" t="s">
        <v>13</v>
      </c>
      <c r="E4658" t="s">
        <v>68</v>
      </c>
      <c r="F4658">
        <v>4850</v>
      </c>
      <c r="G4658">
        <v>0</v>
      </c>
    </row>
    <row r="4659" spans="1:7" hidden="1" x14ac:dyDescent="0.35">
      <c r="A4659">
        <v>1991</v>
      </c>
      <c r="B4659" t="s">
        <v>4280</v>
      </c>
      <c r="C4659" t="s">
        <v>6301</v>
      </c>
      <c r="D4659" t="s">
        <v>13</v>
      </c>
      <c r="E4659" t="s">
        <v>19</v>
      </c>
      <c r="F4659">
        <v>1577</v>
      </c>
      <c r="G4659">
        <v>0</v>
      </c>
    </row>
    <row r="4660" spans="1:7" hidden="1" x14ac:dyDescent="0.35">
      <c r="A4660">
        <v>1991</v>
      </c>
      <c r="B4660" t="s">
        <v>4280</v>
      </c>
      <c r="C4660" t="s">
        <v>6302</v>
      </c>
      <c r="D4660" t="s">
        <v>13</v>
      </c>
      <c r="E4660" t="s">
        <v>19</v>
      </c>
      <c r="F4660">
        <v>1154</v>
      </c>
      <c r="G4660">
        <v>0</v>
      </c>
    </row>
    <row r="4661" spans="1:7" hidden="1" x14ac:dyDescent="0.35">
      <c r="A4661">
        <v>1991</v>
      </c>
      <c r="B4661" t="s">
        <v>4280</v>
      </c>
      <c r="C4661" t="s">
        <v>6303</v>
      </c>
      <c r="D4661" t="s">
        <v>13</v>
      </c>
      <c r="E4661" t="s">
        <v>5768</v>
      </c>
      <c r="F4661">
        <v>946</v>
      </c>
      <c r="G4661">
        <v>0</v>
      </c>
    </row>
    <row r="4662" spans="1:7" hidden="1" x14ac:dyDescent="0.35">
      <c r="A4662">
        <v>1991</v>
      </c>
      <c r="B4662" t="s">
        <v>4280</v>
      </c>
      <c r="C4662" t="s">
        <v>5492</v>
      </c>
      <c r="D4662" t="s">
        <v>13</v>
      </c>
      <c r="E4662" t="s">
        <v>5776</v>
      </c>
      <c r="F4662">
        <v>394</v>
      </c>
      <c r="G4662">
        <v>0</v>
      </c>
    </row>
    <row r="4663" spans="1:7" hidden="1" x14ac:dyDescent="0.35">
      <c r="A4663">
        <v>1991</v>
      </c>
      <c r="B4663" t="s">
        <v>4280</v>
      </c>
      <c r="C4663" t="s">
        <v>6304</v>
      </c>
      <c r="D4663" t="s">
        <v>13</v>
      </c>
      <c r="E4663" t="s">
        <v>6263</v>
      </c>
      <c r="F4663">
        <v>372</v>
      </c>
      <c r="G4663">
        <v>0</v>
      </c>
    </row>
    <row r="4664" spans="1:7" hidden="1" x14ac:dyDescent="0.35">
      <c r="A4664">
        <v>1991</v>
      </c>
      <c r="B4664" t="s">
        <v>4280</v>
      </c>
      <c r="C4664" t="s">
        <v>6305</v>
      </c>
      <c r="D4664" t="s">
        <v>13</v>
      </c>
      <c r="E4664" t="s">
        <v>19</v>
      </c>
      <c r="F4664">
        <v>355</v>
      </c>
      <c r="G4664">
        <v>0</v>
      </c>
    </row>
    <row r="4665" spans="1:7" hidden="1" x14ac:dyDescent="0.35">
      <c r="A4665">
        <v>1991</v>
      </c>
      <c r="B4665" t="s">
        <v>4280</v>
      </c>
      <c r="C4665" t="s">
        <v>6306</v>
      </c>
      <c r="D4665" t="s">
        <v>13</v>
      </c>
      <c r="E4665" t="s">
        <v>19</v>
      </c>
      <c r="F4665">
        <v>343</v>
      </c>
      <c r="G4665">
        <v>0</v>
      </c>
    </row>
    <row r="4666" spans="1:7" hidden="1" x14ac:dyDescent="0.35">
      <c r="A4666">
        <v>1991</v>
      </c>
      <c r="B4666" t="s">
        <v>4280</v>
      </c>
      <c r="C4666" t="s">
        <v>6307</v>
      </c>
      <c r="D4666" t="s">
        <v>13</v>
      </c>
      <c r="E4666" t="s">
        <v>19</v>
      </c>
      <c r="F4666">
        <v>333</v>
      </c>
      <c r="G4666">
        <v>0</v>
      </c>
    </row>
    <row r="4667" spans="1:7" hidden="1" x14ac:dyDescent="0.35">
      <c r="A4667">
        <v>1991</v>
      </c>
      <c r="B4667" t="s">
        <v>4280</v>
      </c>
      <c r="C4667" t="s">
        <v>6308</v>
      </c>
      <c r="D4667" t="s">
        <v>13</v>
      </c>
      <c r="E4667" t="s">
        <v>19</v>
      </c>
      <c r="F4667">
        <v>330</v>
      </c>
      <c r="G4667">
        <v>0</v>
      </c>
    </row>
    <row r="4668" spans="1:7" hidden="1" x14ac:dyDescent="0.35">
      <c r="A4668">
        <v>1991</v>
      </c>
      <c r="B4668" t="s">
        <v>4280</v>
      </c>
      <c r="C4668" t="s">
        <v>6309</v>
      </c>
      <c r="D4668" t="s">
        <v>13</v>
      </c>
      <c r="E4668" t="s">
        <v>19</v>
      </c>
      <c r="F4668">
        <v>238</v>
      </c>
      <c r="G4668">
        <v>0</v>
      </c>
    </row>
    <row r="4669" spans="1:7" hidden="1" x14ac:dyDescent="0.35">
      <c r="A4669">
        <v>1991</v>
      </c>
      <c r="B4669" t="s">
        <v>4280</v>
      </c>
      <c r="C4669" t="s">
        <v>6310</v>
      </c>
      <c r="D4669" t="s">
        <v>13</v>
      </c>
      <c r="E4669" t="s">
        <v>5178</v>
      </c>
      <c r="F4669">
        <v>235</v>
      </c>
      <c r="G4669">
        <v>0</v>
      </c>
    </row>
    <row r="4670" spans="1:7" hidden="1" x14ac:dyDescent="0.35">
      <c r="A4670">
        <v>1991</v>
      </c>
      <c r="B4670" t="s">
        <v>4280</v>
      </c>
      <c r="C4670" t="s">
        <v>6311</v>
      </c>
      <c r="D4670" t="s">
        <v>13</v>
      </c>
      <c r="E4670" t="s">
        <v>5806</v>
      </c>
      <c r="F4670">
        <v>191</v>
      </c>
      <c r="G4670">
        <v>0</v>
      </c>
    </row>
    <row r="4671" spans="1:7" hidden="1" x14ac:dyDescent="0.35">
      <c r="A4671">
        <v>1991</v>
      </c>
      <c r="B4671" t="s">
        <v>4280</v>
      </c>
      <c r="C4671" t="s">
        <v>6312</v>
      </c>
      <c r="D4671" t="s">
        <v>13</v>
      </c>
      <c r="E4671" t="s">
        <v>19</v>
      </c>
      <c r="F4671">
        <v>179</v>
      </c>
      <c r="G4671">
        <v>0</v>
      </c>
    </row>
    <row r="4672" spans="1:7" hidden="1" x14ac:dyDescent="0.35">
      <c r="A4672">
        <v>1991</v>
      </c>
      <c r="B4672" t="s">
        <v>4280</v>
      </c>
      <c r="C4672" t="s">
        <v>6313</v>
      </c>
      <c r="D4672" t="s">
        <v>13</v>
      </c>
      <c r="E4672" t="s">
        <v>19</v>
      </c>
      <c r="F4672">
        <v>166</v>
      </c>
      <c r="G4672">
        <v>0</v>
      </c>
    </row>
    <row r="4673" spans="1:7" hidden="1" x14ac:dyDescent="0.35">
      <c r="A4673">
        <v>1991</v>
      </c>
      <c r="B4673" t="s">
        <v>4280</v>
      </c>
      <c r="C4673" t="s">
        <v>6314</v>
      </c>
      <c r="D4673" t="s">
        <v>13</v>
      </c>
      <c r="E4673" t="s">
        <v>19</v>
      </c>
      <c r="F4673">
        <v>134</v>
      </c>
      <c r="G4673">
        <v>0</v>
      </c>
    </row>
    <row r="4674" spans="1:7" hidden="1" x14ac:dyDescent="0.35">
      <c r="A4674">
        <v>1991</v>
      </c>
      <c r="B4674" t="s">
        <v>4280</v>
      </c>
      <c r="C4674" t="s">
        <v>6315</v>
      </c>
      <c r="D4674" t="s">
        <v>13</v>
      </c>
      <c r="E4674" t="s">
        <v>19</v>
      </c>
      <c r="F4674">
        <v>97</v>
      </c>
      <c r="G4674">
        <v>0</v>
      </c>
    </row>
    <row r="4675" spans="1:7" hidden="1" x14ac:dyDescent="0.35">
      <c r="A4675">
        <v>1991</v>
      </c>
      <c r="B4675" t="s">
        <v>4280</v>
      </c>
      <c r="C4675" t="s">
        <v>6316</v>
      </c>
      <c r="D4675" t="s">
        <v>13</v>
      </c>
      <c r="E4675" t="s">
        <v>19</v>
      </c>
      <c r="F4675">
        <v>89</v>
      </c>
      <c r="G4675">
        <v>0</v>
      </c>
    </row>
    <row r="4676" spans="1:7" hidden="1" x14ac:dyDescent="0.35">
      <c r="A4676">
        <v>1991</v>
      </c>
      <c r="B4676" t="s">
        <v>4280</v>
      </c>
      <c r="C4676" t="s">
        <v>6317</v>
      </c>
      <c r="D4676" t="s">
        <v>13</v>
      </c>
      <c r="E4676" t="s">
        <v>19</v>
      </c>
      <c r="F4676">
        <v>55</v>
      </c>
      <c r="G4676">
        <v>0</v>
      </c>
    </row>
    <row r="4677" spans="1:7" x14ac:dyDescent="0.35">
      <c r="A4677">
        <v>1991</v>
      </c>
      <c r="B4677" t="s">
        <v>4289</v>
      </c>
      <c r="C4677" t="s">
        <v>5468</v>
      </c>
      <c r="D4677" t="s">
        <v>13</v>
      </c>
      <c r="E4677" t="s">
        <v>68</v>
      </c>
      <c r="F4677" s="4">
        <v>26175</v>
      </c>
      <c r="G4677">
        <v>1</v>
      </c>
    </row>
    <row r="4678" spans="1:7" x14ac:dyDescent="0.35">
      <c r="A4678">
        <v>1991</v>
      </c>
      <c r="B4678" t="s">
        <v>4289</v>
      </c>
      <c r="C4678" t="s">
        <v>6318</v>
      </c>
      <c r="D4678" t="s">
        <v>13</v>
      </c>
      <c r="E4678" t="s">
        <v>17</v>
      </c>
      <c r="F4678" s="4">
        <v>14809</v>
      </c>
      <c r="G4678">
        <v>1</v>
      </c>
    </row>
    <row r="4679" spans="1:7" x14ac:dyDescent="0.35">
      <c r="A4679">
        <v>1991</v>
      </c>
      <c r="B4679" t="s">
        <v>4289</v>
      </c>
      <c r="C4679" t="s">
        <v>6319</v>
      </c>
      <c r="D4679" t="s">
        <v>13</v>
      </c>
      <c r="E4679" t="s">
        <v>5768</v>
      </c>
      <c r="F4679" s="4">
        <v>11966</v>
      </c>
      <c r="G4679">
        <v>1</v>
      </c>
    </row>
    <row r="4680" spans="1:7" x14ac:dyDescent="0.35">
      <c r="A4680">
        <v>1991</v>
      </c>
      <c r="B4680" t="s">
        <v>4289</v>
      </c>
      <c r="C4680" t="s">
        <v>6320</v>
      </c>
      <c r="D4680" t="s">
        <v>13</v>
      </c>
      <c r="E4680" t="s">
        <v>5806</v>
      </c>
      <c r="F4680" s="4">
        <v>9154</v>
      </c>
      <c r="G4680">
        <v>1</v>
      </c>
    </row>
    <row r="4681" spans="1:7" x14ac:dyDescent="0.35">
      <c r="A4681">
        <v>1991</v>
      </c>
      <c r="B4681" t="s">
        <v>4289</v>
      </c>
      <c r="C4681" t="s">
        <v>6321</v>
      </c>
      <c r="D4681" t="s">
        <v>13</v>
      </c>
      <c r="E4681" t="s">
        <v>19</v>
      </c>
      <c r="F4681" s="4">
        <v>2636</v>
      </c>
      <c r="G4681">
        <v>1</v>
      </c>
    </row>
    <row r="4682" spans="1:7" x14ac:dyDescent="0.35">
      <c r="A4682">
        <v>1991</v>
      </c>
      <c r="B4682" t="s">
        <v>4289</v>
      </c>
      <c r="C4682" t="s">
        <v>6322</v>
      </c>
      <c r="D4682" t="s">
        <v>13</v>
      </c>
      <c r="E4682" t="s">
        <v>32</v>
      </c>
      <c r="F4682" s="4">
        <v>2361</v>
      </c>
      <c r="G4682">
        <v>1</v>
      </c>
    </row>
    <row r="4683" spans="1:7" x14ac:dyDescent="0.35">
      <c r="A4683">
        <v>1991</v>
      </c>
      <c r="B4683" t="s">
        <v>4289</v>
      </c>
      <c r="C4683" t="s">
        <v>6323</v>
      </c>
      <c r="D4683" t="s">
        <v>13</v>
      </c>
      <c r="E4683" t="s">
        <v>5776</v>
      </c>
      <c r="F4683" s="4">
        <v>1944</v>
      </c>
      <c r="G4683">
        <v>1</v>
      </c>
    </row>
    <row r="4684" spans="1:7" x14ac:dyDescent="0.35">
      <c r="A4684">
        <v>1991</v>
      </c>
      <c r="B4684" t="s">
        <v>4289</v>
      </c>
      <c r="C4684" t="s">
        <v>6324</v>
      </c>
      <c r="D4684" t="s">
        <v>13</v>
      </c>
      <c r="E4684" t="s">
        <v>5772</v>
      </c>
      <c r="F4684" s="4">
        <v>1520</v>
      </c>
      <c r="G4684">
        <v>1</v>
      </c>
    </row>
    <row r="4685" spans="1:7" x14ac:dyDescent="0.35">
      <c r="A4685">
        <v>1991</v>
      </c>
      <c r="B4685" t="s">
        <v>4289</v>
      </c>
      <c r="C4685" t="s">
        <v>6325</v>
      </c>
      <c r="D4685" t="s">
        <v>13</v>
      </c>
      <c r="E4685" t="s">
        <v>6106</v>
      </c>
      <c r="F4685" s="4">
        <v>1213</v>
      </c>
      <c r="G4685">
        <v>1</v>
      </c>
    </row>
    <row r="4686" spans="1:7" x14ac:dyDescent="0.35">
      <c r="A4686">
        <v>1991</v>
      </c>
      <c r="B4686" t="s">
        <v>4289</v>
      </c>
      <c r="C4686" t="s">
        <v>6326</v>
      </c>
      <c r="D4686" t="s">
        <v>13</v>
      </c>
      <c r="E4686" t="s">
        <v>147</v>
      </c>
      <c r="F4686" s="4">
        <v>1129</v>
      </c>
      <c r="G4686">
        <v>1</v>
      </c>
    </row>
    <row r="4687" spans="1:7" x14ac:dyDescent="0.35">
      <c r="A4687">
        <v>1991</v>
      </c>
      <c r="B4687" t="s">
        <v>4289</v>
      </c>
      <c r="C4687" t="s">
        <v>6327</v>
      </c>
      <c r="D4687" t="s">
        <v>13</v>
      </c>
      <c r="E4687" t="s">
        <v>19</v>
      </c>
      <c r="F4687" s="4">
        <v>808</v>
      </c>
      <c r="G4687">
        <v>1</v>
      </c>
    </row>
    <row r="4688" spans="1:7" x14ac:dyDescent="0.35">
      <c r="A4688">
        <v>1991</v>
      </c>
      <c r="B4688" t="s">
        <v>4289</v>
      </c>
      <c r="C4688" t="s">
        <v>6328</v>
      </c>
      <c r="D4688" t="s">
        <v>13</v>
      </c>
      <c r="E4688" t="s">
        <v>19</v>
      </c>
      <c r="F4688" s="4">
        <v>589</v>
      </c>
      <c r="G4688">
        <v>1</v>
      </c>
    </row>
    <row r="4689" spans="1:7" x14ac:dyDescent="0.35">
      <c r="A4689">
        <v>1991</v>
      </c>
      <c r="B4689" t="s">
        <v>4289</v>
      </c>
      <c r="C4689" t="s">
        <v>6329</v>
      </c>
      <c r="D4689" t="s">
        <v>13</v>
      </c>
      <c r="E4689" t="s">
        <v>6330</v>
      </c>
      <c r="F4689" s="4">
        <v>555</v>
      </c>
      <c r="G4689">
        <v>1</v>
      </c>
    </row>
    <row r="4690" spans="1:7" x14ac:dyDescent="0.35">
      <c r="A4690">
        <v>1991</v>
      </c>
      <c r="B4690" t="s">
        <v>4289</v>
      </c>
      <c r="C4690" t="s">
        <v>6331</v>
      </c>
      <c r="D4690" t="s">
        <v>13</v>
      </c>
      <c r="E4690" t="s">
        <v>5960</v>
      </c>
      <c r="F4690" s="4">
        <v>500</v>
      </c>
      <c r="G4690">
        <v>1</v>
      </c>
    </row>
    <row r="4691" spans="1:7" x14ac:dyDescent="0.35">
      <c r="A4691">
        <v>1991</v>
      </c>
      <c r="B4691" t="s">
        <v>4289</v>
      </c>
      <c r="C4691" t="s">
        <v>6332</v>
      </c>
      <c r="D4691" t="s">
        <v>96</v>
      </c>
      <c r="E4691" t="s">
        <v>19</v>
      </c>
      <c r="F4691" s="4">
        <v>479</v>
      </c>
      <c r="G4691">
        <v>1</v>
      </c>
    </row>
    <row r="4692" spans="1:7" x14ac:dyDescent="0.35">
      <c r="A4692">
        <v>1991</v>
      </c>
      <c r="B4692" t="s">
        <v>4289</v>
      </c>
      <c r="C4692" t="s">
        <v>6333</v>
      </c>
      <c r="D4692" t="s">
        <v>13</v>
      </c>
      <c r="E4692" t="s">
        <v>19</v>
      </c>
      <c r="F4692" s="4">
        <v>433</v>
      </c>
      <c r="G4692">
        <v>1</v>
      </c>
    </row>
    <row r="4693" spans="1:7" x14ac:dyDescent="0.35">
      <c r="A4693">
        <v>1991</v>
      </c>
      <c r="B4693" t="s">
        <v>4289</v>
      </c>
      <c r="C4693" t="s">
        <v>6334</v>
      </c>
      <c r="D4693" t="s">
        <v>13</v>
      </c>
      <c r="E4693" t="s">
        <v>19</v>
      </c>
      <c r="F4693" s="4">
        <v>376</v>
      </c>
      <c r="G4693">
        <v>1</v>
      </c>
    </row>
    <row r="4694" spans="1:7" x14ac:dyDescent="0.35">
      <c r="A4694">
        <v>1991</v>
      </c>
      <c r="B4694" t="s">
        <v>4289</v>
      </c>
      <c r="C4694" t="s">
        <v>6335</v>
      </c>
      <c r="D4694" t="s">
        <v>13</v>
      </c>
      <c r="E4694" t="s">
        <v>19</v>
      </c>
      <c r="F4694" s="4">
        <v>232</v>
      </c>
      <c r="G4694">
        <v>1</v>
      </c>
    </row>
    <row r="4695" spans="1:7" x14ac:dyDescent="0.35">
      <c r="A4695">
        <v>1991</v>
      </c>
      <c r="B4695" t="s">
        <v>4289</v>
      </c>
      <c r="C4695" t="s">
        <v>6336</v>
      </c>
      <c r="D4695" t="s">
        <v>13</v>
      </c>
      <c r="E4695" t="s">
        <v>6263</v>
      </c>
      <c r="F4695" s="4">
        <v>231</v>
      </c>
      <c r="G4695">
        <v>1</v>
      </c>
    </row>
    <row r="4696" spans="1:7" x14ac:dyDescent="0.35">
      <c r="A4696">
        <v>1991</v>
      </c>
      <c r="B4696" t="s">
        <v>4289</v>
      </c>
      <c r="C4696" t="s">
        <v>6337</v>
      </c>
      <c r="D4696" t="s">
        <v>13</v>
      </c>
      <c r="E4696" t="s">
        <v>19</v>
      </c>
      <c r="F4696" s="4">
        <v>224</v>
      </c>
      <c r="G4696">
        <v>1</v>
      </c>
    </row>
    <row r="4697" spans="1:7" x14ac:dyDescent="0.35">
      <c r="A4697">
        <v>1991</v>
      </c>
      <c r="B4697" t="s">
        <v>4289</v>
      </c>
      <c r="C4697" t="s">
        <v>6338</v>
      </c>
      <c r="D4697" t="s">
        <v>13</v>
      </c>
      <c r="E4697" t="s">
        <v>19</v>
      </c>
      <c r="F4697" s="4">
        <v>208</v>
      </c>
      <c r="G4697">
        <v>1</v>
      </c>
    </row>
    <row r="4698" spans="1:7" x14ac:dyDescent="0.35">
      <c r="A4698">
        <v>1991</v>
      </c>
      <c r="B4698" t="s">
        <v>4289</v>
      </c>
      <c r="C4698" t="s">
        <v>6339</v>
      </c>
      <c r="D4698" t="s">
        <v>13</v>
      </c>
      <c r="E4698" t="s">
        <v>19</v>
      </c>
      <c r="F4698" s="4">
        <v>168</v>
      </c>
      <c r="G4698">
        <v>1</v>
      </c>
    </row>
    <row r="4699" spans="1:7" x14ac:dyDescent="0.35">
      <c r="A4699">
        <v>1991</v>
      </c>
      <c r="B4699" t="s">
        <v>4289</v>
      </c>
      <c r="C4699" t="s">
        <v>6340</v>
      </c>
      <c r="D4699" t="s">
        <v>13</v>
      </c>
      <c r="E4699" t="s">
        <v>19</v>
      </c>
      <c r="F4699" s="4">
        <v>124</v>
      </c>
      <c r="G4699">
        <v>1</v>
      </c>
    </row>
    <row r="4700" spans="1:7" x14ac:dyDescent="0.35">
      <c r="A4700">
        <v>1991</v>
      </c>
      <c r="B4700" t="s">
        <v>4289</v>
      </c>
      <c r="C4700" t="s">
        <v>6341</v>
      </c>
      <c r="D4700" t="s">
        <v>13</v>
      </c>
      <c r="E4700" t="s">
        <v>19</v>
      </c>
      <c r="F4700" s="4">
        <v>100</v>
      </c>
      <c r="G4700">
        <v>1</v>
      </c>
    </row>
    <row r="4701" spans="1:7" x14ac:dyDescent="0.35">
      <c r="A4701">
        <v>1991</v>
      </c>
      <c r="B4701" t="s">
        <v>4289</v>
      </c>
      <c r="C4701" t="s">
        <v>6342</v>
      </c>
      <c r="D4701" t="s">
        <v>13</v>
      </c>
      <c r="E4701" t="s">
        <v>19</v>
      </c>
      <c r="F4701" s="4">
        <v>99</v>
      </c>
      <c r="G4701">
        <v>1</v>
      </c>
    </row>
    <row r="4702" spans="1:7" hidden="1" x14ac:dyDescent="0.35">
      <c r="A4702">
        <v>1991</v>
      </c>
      <c r="B4702" t="s">
        <v>4295</v>
      </c>
      <c r="C4702" t="s">
        <v>6343</v>
      </c>
      <c r="D4702" t="s">
        <v>13</v>
      </c>
      <c r="E4702" t="s">
        <v>17</v>
      </c>
      <c r="F4702">
        <v>18123</v>
      </c>
      <c r="G4702">
        <v>0</v>
      </c>
    </row>
    <row r="4703" spans="1:7" hidden="1" x14ac:dyDescent="0.35">
      <c r="A4703">
        <v>1991</v>
      </c>
      <c r="B4703" t="s">
        <v>4295</v>
      </c>
      <c r="C4703" t="s">
        <v>6344</v>
      </c>
      <c r="D4703" t="s">
        <v>13</v>
      </c>
      <c r="E4703" t="s">
        <v>5786</v>
      </c>
      <c r="F4703">
        <v>9668</v>
      </c>
      <c r="G4703">
        <v>0</v>
      </c>
    </row>
    <row r="4704" spans="1:7" hidden="1" x14ac:dyDescent="0.35">
      <c r="A4704">
        <v>1991</v>
      </c>
      <c r="B4704" t="s">
        <v>4295</v>
      </c>
      <c r="C4704" t="s">
        <v>6345</v>
      </c>
      <c r="D4704" t="s">
        <v>13</v>
      </c>
      <c r="E4704" t="s">
        <v>5772</v>
      </c>
      <c r="F4704">
        <v>8656</v>
      </c>
      <c r="G4704">
        <v>0</v>
      </c>
    </row>
    <row r="4705" spans="1:7" hidden="1" x14ac:dyDescent="0.35">
      <c r="A4705">
        <v>1991</v>
      </c>
      <c r="B4705" t="s">
        <v>4295</v>
      </c>
      <c r="C4705" t="s">
        <v>6346</v>
      </c>
      <c r="D4705" t="s">
        <v>13</v>
      </c>
      <c r="E4705" t="s">
        <v>68</v>
      </c>
      <c r="F4705">
        <v>8265</v>
      </c>
      <c r="G4705">
        <v>0</v>
      </c>
    </row>
    <row r="4706" spans="1:7" hidden="1" x14ac:dyDescent="0.35">
      <c r="A4706">
        <v>1991</v>
      </c>
      <c r="B4706" t="s">
        <v>4295</v>
      </c>
      <c r="C4706" t="s">
        <v>6347</v>
      </c>
      <c r="D4706" t="s">
        <v>13</v>
      </c>
      <c r="E4706" t="s">
        <v>6106</v>
      </c>
      <c r="F4706">
        <v>6708</v>
      </c>
      <c r="G4706">
        <v>0</v>
      </c>
    </row>
    <row r="4707" spans="1:7" hidden="1" x14ac:dyDescent="0.35">
      <c r="A4707">
        <v>1991</v>
      </c>
      <c r="B4707" t="s">
        <v>4295</v>
      </c>
      <c r="C4707" t="s">
        <v>6348</v>
      </c>
      <c r="D4707" t="s">
        <v>13</v>
      </c>
      <c r="E4707" t="s">
        <v>32</v>
      </c>
      <c r="F4707">
        <v>4790</v>
      </c>
      <c r="G4707">
        <v>0</v>
      </c>
    </row>
    <row r="4708" spans="1:7" hidden="1" x14ac:dyDescent="0.35">
      <c r="A4708">
        <v>1991</v>
      </c>
      <c r="B4708" t="s">
        <v>4295</v>
      </c>
      <c r="C4708" t="s">
        <v>6349</v>
      </c>
      <c r="D4708" t="s">
        <v>13</v>
      </c>
      <c r="E4708" t="s">
        <v>6350</v>
      </c>
      <c r="F4708">
        <v>1489</v>
      </c>
      <c r="G4708">
        <v>0</v>
      </c>
    </row>
    <row r="4709" spans="1:7" hidden="1" x14ac:dyDescent="0.35">
      <c r="A4709">
        <v>1991</v>
      </c>
      <c r="B4709" t="s">
        <v>4295</v>
      </c>
      <c r="C4709" t="s">
        <v>6351</v>
      </c>
      <c r="D4709" t="s">
        <v>13</v>
      </c>
      <c r="E4709" t="s">
        <v>6263</v>
      </c>
      <c r="F4709">
        <v>1018</v>
      </c>
      <c r="G4709">
        <v>0</v>
      </c>
    </row>
    <row r="4710" spans="1:7" hidden="1" x14ac:dyDescent="0.35">
      <c r="A4710">
        <v>1991</v>
      </c>
      <c r="B4710" t="s">
        <v>4295</v>
      </c>
      <c r="C4710" t="s">
        <v>6352</v>
      </c>
      <c r="D4710" t="s">
        <v>13</v>
      </c>
      <c r="E4710" t="s">
        <v>5768</v>
      </c>
      <c r="F4710">
        <v>890</v>
      </c>
      <c r="G4710">
        <v>0</v>
      </c>
    </row>
    <row r="4711" spans="1:7" hidden="1" x14ac:dyDescent="0.35">
      <c r="A4711">
        <v>1991</v>
      </c>
      <c r="B4711" t="s">
        <v>4295</v>
      </c>
      <c r="C4711" t="s">
        <v>6353</v>
      </c>
      <c r="D4711" t="s">
        <v>13</v>
      </c>
      <c r="E4711" t="s">
        <v>5799</v>
      </c>
      <c r="F4711">
        <v>574</v>
      </c>
      <c r="G4711">
        <v>0</v>
      </c>
    </row>
    <row r="4712" spans="1:7" hidden="1" x14ac:dyDescent="0.35">
      <c r="A4712">
        <v>1991</v>
      </c>
      <c r="B4712" t="s">
        <v>4295</v>
      </c>
      <c r="C4712" t="s">
        <v>6354</v>
      </c>
      <c r="D4712" t="s">
        <v>13</v>
      </c>
      <c r="E4712" t="s">
        <v>19</v>
      </c>
      <c r="F4712">
        <v>428</v>
      </c>
      <c r="G4712">
        <v>0</v>
      </c>
    </row>
    <row r="4713" spans="1:7" hidden="1" x14ac:dyDescent="0.35">
      <c r="A4713">
        <v>1991</v>
      </c>
      <c r="B4713" t="s">
        <v>4295</v>
      </c>
      <c r="C4713" t="s">
        <v>6355</v>
      </c>
      <c r="D4713" t="s">
        <v>13</v>
      </c>
      <c r="E4713" t="s">
        <v>19</v>
      </c>
      <c r="F4713">
        <v>364</v>
      </c>
      <c r="G4713">
        <v>0</v>
      </c>
    </row>
    <row r="4714" spans="1:7" hidden="1" x14ac:dyDescent="0.35">
      <c r="A4714">
        <v>1991</v>
      </c>
      <c r="B4714" t="s">
        <v>4295</v>
      </c>
      <c r="C4714" t="s">
        <v>6356</v>
      </c>
      <c r="D4714" t="s">
        <v>13</v>
      </c>
      <c r="E4714" t="s">
        <v>6330</v>
      </c>
      <c r="F4714">
        <v>288</v>
      </c>
      <c r="G4714">
        <v>0</v>
      </c>
    </row>
    <row r="4715" spans="1:7" hidden="1" x14ac:dyDescent="0.35">
      <c r="A4715">
        <v>1991</v>
      </c>
      <c r="B4715" t="s">
        <v>4295</v>
      </c>
      <c r="C4715" t="s">
        <v>6357</v>
      </c>
      <c r="D4715" t="s">
        <v>13</v>
      </c>
      <c r="E4715" t="s">
        <v>19</v>
      </c>
      <c r="F4715">
        <v>274</v>
      </c>
      <c r="G4715">
        <v>0</v>
      </c>
    </row>
    <row r="4716" spans="1:7" hidden="1" x14ac:dyDescent="0.35">
      <c r="A4716">
        <v>1991</v>
      </c>
      <c r="B4716" t="s">
        <v>4295</v>
      </c>
      <c r="C4716" t="s">
        <v>6358</v>
      </c>
      <c r="D4716" t="s">
        <v>13</v>
      </c>
      <c r="E4716" t="s">
        <v>19</v>
      </c>
      <c r="F4716">
        <v>248</v>
      </c>
      <c r="G4716">
        <v>0</v>
      </c>
    </row>
    <row r="4717" spans="1:7" hidden="1" x14ac:dyDescent="0.35">
      <c r="A4717">
        <v>1991</v>
      </c>
      <c r="B4717" t="s">
        <v>4295</v>
      </c>
      <c r="C4717" t="s">
        <v>6358</v>
      </c>
      <c r="D4717" t="s">
        <v>13</v>
      </c>
      <c r="E4717" t="s">
        <v>19</v>
      </c>
      <c r="F4717">
        <v>248</v>
      </c>
      <c r="G4717">
        <v>0</v>
      </c>
    </row>
    <row r="4718" spans="1:7" hidden="1" x14ac:dyDescent="0.35">
      <c r="A4718">
        <v>1991</v>
      </c>
      <c r="B4718" t="s">
        <v>4295</v>
      </c>
      <c r="C4718" t="s">
        <v>6359</v>
      </c>
      <c r="D4718" t="s">
        <v>13</v>
      </c>
      <c r="E4718" t="s">
        <v>19</v>
      </c>
      <c r="F4718">
        <v>232</v>
      </c>
      <c r="G4718">
        <v>0</v>
      </c>
    </row>
    <row r="4719" spans="1:7" hidden="1" x14ac:dyDescent="0.35">
      <c r="A4719">
        <v>1991</v>
      </c>
      <c r="B4719" t="s">
        <v>4295</v>
      </c>
      <c r="C4719" t="s">
        <v>6360</v>
      </c>
      <c r="D4719" t="s">
        <v>13</v>
      </c>
      <c r="E4719" t="s">
        <v>19</v>
      </c>
      <c r="F4719">
        <v>222</v>
      </c>
      <c r="G4719">
        <v>0</v>
      </c>
    </row>
    <row r="4720" spans="1:7" hidden="1" x14ac:dyDescent="0.35">
      <c r="A4720">
        <v>1991</v>
      </c>
      <c r="B4720" t="s">
        <v>4295</v>
      </c>
      <c r="C4720" t="s">
        <v>6361</v>
      </c>
      <c r="D4720" t="s">
        <v>13</v>
      </c>
      <c r="E4720" t="s">
        <v>5806</v>
      </c>
      <c r="F4720">
        <v>213</v>
      </c>
      <c r="G4720">
        <v>0</v>
      </c>
    </row>
    <row r="4721" spans="1:7" hidden="1" x14ac:dyDescent="0.35">
      <c r="A4721">
        <v>1991</v>
      </c>
      <c r="B4721" t="s">
        <v>4295</v>
      </c>
      <c r="C4721" t="s">
        <v>6362</v>
      </c>
      <c r="D4721" t="s">
        <v>13</v>
      </c>
      <c r="E4721" t="s">
        <v>19</v>
      </c>
      <c r="F4721">
        <v>193</v>
      </c>
      <c r="G4721">
        <v>0</v>
      </c>
    </row>
    <row r="4722" spans="1:7" hidden="1" x14ac:dyDescent="0.35">
      <c r="A4722">
        <v>1991</v>
      </c>
      <c r="B4722" t="s">
        <v>4295</v>
      </c>
      <c r="C4722" t="s">
        <v>6363</v>
      </c>
      <c r="D4722" t="s">
        <v>13</v>
      </c>
      <c r="E4722" t="s">
        <v>19</v>
      </c>
      <c r="F4722">
        <v>182</v>
      </c>
      <c r="G4722">
        <v>0</v>
      </c>
    </row>
    <row r="4723" spans="1:7" hidden="1" x14ac:dyDescent="0.35">
      <c r="A4723">
        <v>1991</v>
      </c>
      <c r="B4723" t="s">
        <v>4295</v>
      </c>
      <c r="C4723" t="s">
        <v>6364</v>
      </c>
      <c r="D4723" t="s">
        <v>13</v>
      </c>
      <c r="E4723" t="s">
        <v>19</v>
      </c>
      <c r="F4723">
        <v>169</v>
      </c>
      <c r="G4723">
        <v>0</v>
      </c>
    </row>
    <row r="4724" spans="1:7" hidden="1" x14ac:dyDescent="0.35">
      <c r="A4724">
        <v>1991</v>
      </c>
      <c r="B4724" t="s">
        <v>4295</v>
      </c>
      <c r="C4724" t="s">
        <v>6365</v>
      </c>
      <c r="D4724" t="s">
        <v>13</v>
      </c>
      <c r="E4724" t="s">
        <v>19</v>
      </c>
      <c r="F4724">
        <v>167</v>
      </c>
      <c r="G4724">
        <v>0</v>
      </c>
    </row>
    <row r="4725" spans="1:7" hidden="1" x14ac:dyDescent="0.35">
      <c r="A4725">
        <v>1991</v>
      </c>
      <c r="B4725" t="s">
        <v>4295</v>
      </c>
      <c r="C4725" t="s">
        <v>6366</v>
      </c>
      <c r="D4725" t="s">
        <v>13</v>
      </c>
      <c r="E4725" t="s">
        <v>19</v>
      </c>
      <c r="F4725">
        <v>159</v>
      </c>
      <c r="G4725">
        <v>0</v>
      </c>
    </row>
    <row r="4726" spans="1:7" hidden="1" x14ac:dyDescent="0.35">
      <c r="A4726">
        <v>1991</v>
      </c>
      <c r="B4726" t="s">
        <v>4295</v>
      </c>
      <c r="C4726" t="s">
        <v>6367</v>
      </c>
      <c r="D4726" t="s">
        <v>13</v>
      </c>
      <c r="E4726" t="s">
        <v>19</v>
      </c>
      <c r="F4726">
        <v>141</v>
      </c>
      <c r="G4726">
        <v>0</v>
      </c>
    </row>
    <row r="4727" spans="1:7" hidden="1" x14ac:dyDescent="0.35">
      <c r="A4727">
        <v>1991</v>
      </c>
      <c r="B4727" t="s">
        <v>4295</v>
      </c>
      <c r="C4727" t="s">
        <v>6368</v>
      </c>
      <c r="D4727" t="s">
        <v>13</v>
      </c>
      <c r="E4727" t="s">
        <v>19</v>
      </c>
      <c r="F4727">
        <v>140</v>
      </c>
      <c r="G4727">
        <v>0</v>
      </c>
    </row>
    <row r="4728" spans="1:7" hidden="1" x14ac:dyDescent="0.35">
      <c r="A4728">
        <v>1991</v>
      </c>
      <c r="B4728" t="s">
        <v>4295</v>
      </c>
      <c r="C4728" t="s">
        <v>6369</v>
      </c>
      <c r="D4728" t="s">
        <v>13</v>
      </c>
      <c r="E4728" t="s">
        <v>19</v>
      </c>
      <c r="F4728">
        <v>67</v>
      </c>
      <c r="G4728">
        <v>0</v>
      </c>
    </row>
    <row r="4729" spans="1:7" x14ac:dyDescent="0.35">
      <c r="A4729">
        <v>1991</v>
      </c>
      <c r="B4729" t="s">
        <v>4308</v>
      </c>
      <c r="C4729" t="s">
        <v>5495</v>
      </c>
      <c r="D4729" t="s">
        <v>13</v>
      </c>
      <c r="E4729" t="s">
        <v>5772</v>
      </c>
      <c r="F4729" s="4">
        <v>14161</v>
      </c>
      <c r="G4729">
        <v>1</v>
      </c>
    </row>
    <row r="4730" spans="1:7" x14ac:dyDescent="0.35">
      <c r="A4730">
        <v>1991</v>
      </c>
      <c r="B4730" t="s">
        <v>4308</v>
      </c>
      <c r="C4730" t="s">
        <v>6370</v>
      </c>
      <c r="D4730" t="s">
        <v>13</v>
      </c>
      <c r="E4730" t="s">
        <v>68</v>
      </c>
      <c r="F4730" s="4">
        <v>12516</v>
      </c>
      <c r="G4730">
        <v>1</v>
      </c>
    </row>
    <row r="4731" spans="1:7" x14ac:dyDescent="0.35">
      <c r="A4731">
        <v>1991</v>
      </c>
      <c r="B4731" t="s">
        <v>4308</v>
      </c>
      <c r="C4731" t="s">
        <v>6371</v>
      </c>
      <c r="D4731" t="s">
        <v>96</v>
      </c>
      <c r="E4731" t="s">
        <v>17</v>
      </c>
      <c r="F4731" s="4">
        <v>11896</v>
      </c>
      <c r="G4731">
        <v>1</v>
      </c>
    </row>
    <row r="4732" spans="1:7" x14ac:dyDescent="0.35">
      <c r="A4732">
        <v>1991</v>
      </c>
      <c r="B4732" t="s">
        <v>4308</v>
      </c>
      <c r="C4732" t="s">
        <v>6372</v>
      </c>
      <c r="D4732" t="s">
        <v>13</v>
      </c>
      <c r="E4732" t="s">
        <v>19</v>
      </c>
      <c r="F4732" s="4">
        <v>8700</v>
      </c>
      <c r="G4732">
        <v>1</v>
      </c>
    </row>
    <row r="4733" spans="1:7" x14ac:dyDescent="0.35">
      <c r="A4733">
        <v>1991</v>
      </c>
      <c r="B4733" t="s">
        <v>4308</v>
      </c>
      <c r="C4733" t="s">
        <v>6373</v>
      </c>
      <c r="D4733" t="s">
        <v>13</v>
      </c>
      <c r="E4733" t="s">
        <v>32</v>
      </c>
      <c r="F4733" s="4">
        <v>4271</v>
      </c>
      <c r="G4733">
        <v>1</v>
      </c>
    </row>
    <row r="4734" spans="1:7" x14ac:dyDescent="0.35">
      <c r="A4734">
        <v>1991</v>
      </c>
      <c r="B4734" t="s">
        <v>4308</v>
      </c>
      <c r="C4734" t="s">
        <v>6374</v>
      </c>
      <c r="D4734" t="s">
        <v>13</v>
      </c>
      <c r="E4734" t="s">
        <v>19</v>
      </c>
      <c r="F4734" s="4">
        <v>2386</v>
      </c>
      <c r="G4734">
        <v>1</v>
      </c>
    </row>
    <row r="4735" spans="1:7" x14ac:dyDescent="0.35">
      <c r="A4735">
        <v>1991</v>
      </c>
      <c r="B4735" t="s">
        <v>4308</v>
      </c>
      <c r="C4735" t="s">
        <v>6375</v>
      </c>
      <c r="D4735" t="s">
        <v>13</v>
      </c>
      <c r="E4735" t="s">
        <v>147</v>
      </c>
      <c r="F4735" s="4">
        <v>2021</v>
      </c>
      <c r="G4735">
        <v>1</v>
      </c>
    </row>
    <row r="4736" spans="1:7" x14ac:dyDescent="0.35">
      <c r="A4736">
        <v>1991</v>
      </c>
      <c r="B4736" t="s">
        <v>4308</v>
      </c>
      <c r="C4736" t="s">
        <v>6376</v>
      </c>
      <c r="D4736" t="s">
        <v>13</v>
      </c>
      <c r="E4736" t="s">
        <v>6350</v>
      </c>
      <c r="F4736" s="4">
        <v>1749</v>
      </c>
      <c r="G4736">
        <v>1</v>
      </c>
    </row>
    <row r="4737" spans="1:7" x14ac:dyDescent="0.35">
      <c r="A4737">
        <v>1991</v>
      </c>
      <c r="B4737" t="s">
        <v>4308</v>
      </c>
      <c r="C4737" t="s">
        <v>6377</v>
      </c>
      <c r="D4737" t="s">
        <v>13</v>
      </c>
      <c r="E4737" t="s">
        <v>5768</v>
      </c>
      <c r="F4737" s="4">
        <v>1744</v>
      </c>
      <c r="G4737">
        <v>1</v>
      </c>
    </row>
    <row r="4738" spans="1:7" x14ac:dyDescent="0.35">
      <c r="A4738">
        <v>1991</v>
      </c>
      <c r="B4738" t="s">
        <v>4308</v>
      </c>
      <c r="C4738" t="s">
        <v>6378</v>
      </c>
      <c r="D4738" t="s">
        <v>13</v>
      </c>
      <c r="E4738" t="s">
        <v>19</v>
      </c>
      <c r="F4738" s="4">
        <v>1637</v>
      </c>
      <c r="G4738">
        <v>1</v>
      </c>
    </row>
    <row r="4739" spans="1:7" x14ac:dyDescent="0.35">
      <c r="A4739">
        <v>1991</v>
      </c>
      <c r="B4739" t="s">
        <v>4308</v>
      </c>
      <c r="C4739" t="s">
        <v>6379</v>
      </c>
      <c r="D4739" t="s">
        <v>13</v>
      </c>
      <c r="E4739" t="s">
        <v>19</v>
      </c>
      <c r="F4739" s="4">
        <v>1360</v>
      </c>
      <c r="G4739">
        <v>1</v>
      </c>
    </row>
    <row r="4740" spans="1:7" x14ac:dyDescent="0.35">
      <c r="A4740">
        <v>1991</v>
      </c>
      <c r="B4740" t="s">
        <v>4308</v>
      </c>
      <c r="C4740" t="s">
        <v>6380</v>
      </c>
      <c r="D4740" t="s">
        <v>13</v>
      </c>
      <c r="E4740" t="s">
        <v>19</v>
      </c>
      <c r="F4740" s="4">
        <v>1173</v>
      </c>
      <c r="G4740">
        <v>1</v>
      </c>
    </row>
    <row r="4741" spans="1:7" x14ac:dyDescent="0.35">
      <c r="A4741">
        <v>1991</v>
      </c>
      <c r="B4741" t="s">
        <v>4308</v>
      </c>
      <c r="C4741" t="s">
        <v>6381</v>
      </c>
      <c r="D4741" t="s">
        <v>13</v>
      </c>
      <c r="E4741" t="s">
        <v>19</v>
      </c>
      <c r="F4741" s="4">
        <v>997</v>
      </c>
      <c r="G4741">
        <v>1</v>
      </c>
    </row>
    <row r="4742" spans="1:7" x14ac:dyDescent="0.35">
      <c r="A4742">
        <v>1991</v>
      </c>
      <c r="B4742" t="s">
        <v>4308</v>
      </c>
      <c r="C4742" t="s">
        <v>6382</v>
      </c>
      <c r="D4742" t="s">
        <v>13</v>
      </c>
      <c r="E4742" t="s">
        <v>19</v>
      </c>
      <c r="F4742" s="4">
        <v>765</v>
      </c>
      <c r="G4742">
        <v>1</v>
      </c>
    </row>
    <row r="4743" spans="1:7" x14ac:dyDescent="0.35">
      <c r="A4743">
        <v>1991</v>
      </c>
      <c r="B4743" t="s">
        <v>4308</v>
      </c>
      <c r="C4743" t="s">
        <v>6383</v>
      </c>
      <c r="D4743" t="s">
        <v>13</v>
      </c>
      <c r="E4743" t="s">
        <v>5776</v>
      </c>
      <c r="F4743" s="4">
        <v>733</v>
      </c>
      <c r="G4743">
        <v>1</v>
      </c>
    </row>
    <row r="4744" spans="1:7" x14ac:dyDescent="0.35">
      <c r="A4744">
        <v>1991</v>
      </c>
      <c r="B4744" t="s">
        <v>4308</v>
      </c>
      <c r="C4744" t="s">
        <v>6384</v>
      </c>
      <c r="D4744" t="s">
        <v>13</v>
      </c>
      <c r="E4744" t="s">
        <v>6106</v>
      </c>
      <c r="F4744" s="4">
        <v>681</v>
      </c>
      <c r="G4744">
        <v>1</v>
      </c>
    </row>
    <row r="4745" spans="1:7" x14ac:dyDescent="0.35">
      <c r="A4745">
        <v>1991</v>
      </c>
      <c r="B4745" t="s">
        <v>4308</v>
      </c>
      <c r="C4745" t="s">
        <v>6385</v>
      </c>
      <c r="D4745" t="s">
        <v>13</v>
      </c>
      <c r="E4745" t="s">
        <v>6386</v>
      </c>
      <c r="F4745" s="4">
        <v>620</v>
      </c>
      <c r="G4745">
        <v>1</v>
      </c>
    </row>
    <row r="4746" spans="1:7" x14ac:dyDescent="0.35">
      <c r="A4746">
        <v>1991</v>
      </c>
      <c r="B4746" t="s">
        <v>4308</v>
      </c>
      <c r="C4746" t="s">
        <v>6387</v>
      </c>
      <c r="D4746" t="s">
        <v>13</v>
      </c>
      <c r="E4746" t="s">
        <v>19</v>
      </c>
      <c r="F4746" s="4">
        <v>571</v>
      </c>
      <c r="G4746">
        <v>1</v>
      </c>
    </row>
    <row r="4747" spans="1:7" x14ac:dyDescent="0.35">
      <c r="A4747">
        <v>1991</v>
      </c>
      <c r="B4747" t="s">
        <v>4308</v>
      </c>
      <c r="C4747" t="s">
        <v>6388</v>
      </c>
      <c r="D4747" t="s">
        <v>13</v>
      </c>
      <c r="E4747" t="s">
        <v>19</v>
      </c>
      <c r="F4747" s="4">
        <v>340</v>
      </c>
      <c r="G4747">
        <v>1</v>
      </c>
    </row>
    <row r="4748" spans="1:7" x14ac:dyDescent="0.35">
      <c r="A4748">
        <v>1991</v>
      </c>
      <c r="B4748" t="s">
        <v>4308</v>
      </c>
      <c r="C4748" t="s">
        <v>6389</v>
      </c>
      <c r="D4748" t="s">
        <v>13</v>
      </c>
      <c r="E4748" t="s">
        <v>19</v>
      </c>
      <c r="F4748" s="4">
        <v>323</v>
      </c>
      <c r="G4748">
        <v>1</v>
      </c>
    </row>
    <row r="4749" spans="1:7" x14ac:dyDescent="0.35">
      <c r="A4749">
        <v>1991</v>
      </c>
      <c r="B4749" t="s">
        <v>4308</v>
      </c>
      <c r="C4749" t="s">
        <v>6390</v>
      </c>
      <c r="D4749" t="s">
        <v>13</v>
      </c>
      <c r="E4749" t="s">
        <v>19</v>
      </c>
      <c r="F4749" s="4">
        <v>239</v>
      </c>
      <c r="G4749">
        <v>1</v>
      </c>
    </row>
    <row r="4750" spans="1:7" x14ac:dyDescent="0.35">
      <c r="A4750">
        <v>1991</v>
      </c>
      <c r="B4750" t="s">
        <v>4308</v>
      </c>
      <c r="C4750" t="s">
        <v>6391</v>
      </c>
      <c r="D4750" t="s">
        <v>96</v>
      </c>
      <c r="E4750" t="s">
        <v>6263</v>
      </c>
      <c r="F4750" s="4">
        <v>231</v>
      </c>
      <c r="G4750">
        <v>1</v>
      </c>
    </row>
    <row r="4751" spans="1:7" x14ac:dyDescent="0.35">
      <c r="A4751">
        <v>1991</v>
      </c>
      <c r="B4751" t="s">
        <v>4308</v>
      </c>
      <c r="C4751" t="s">
        <v>6392</v>
      </c>
      <c r="D4751" t="s">
        <v>13</v>
      </c>
      <c r="E4751" t="s">
        <v>5799</v>
      </c>
      <c r="F4751" s="4">
        <v>192</v>
      </c>
      <c r="G4751">
        <v>1</v>
      </c>
    </row>
    <row r="4752" spans="1:7" x14ac:dyDescent="0.35">
      <c r="A4752">
        <v>1991</v>
      </c>
      <c r="B4752" t="s">
        <v>4308</v>
      </c>
      <c r="C4752" t="s">
        <v>6393</v>
      </c>
      <c r="D4752" t="s">
        <v>13</v>
      </c>
      <c r="E4752" t="s">
        <v>19</v>
      </c>
      <c r="F4752" s="4">
        <v>172</v>
      </c>
      <c r="G4752">
        <v>1</v>
      </c>
    </row>
    <row r="4753" spans="1:7" x14ac:dyDescent="0.35">
      <c r="A4753">
        <v>1991</v>
      </c>
      <c r="B4753" t="s">
        <v>4308</v>
      </c>
      <c r="C4753" t="s">
        <v>6394</v>
      </c>
      <c r="D4753" t="s">
        <v>13</v>
      </c>
      <c r="E4753" t="s">
        <v>19</v>
      </c>
      <c r="F4753" s="4">
        <v>147</v>
      </c>
      <c r="G4753">
        <v>1</v>
      </c>
    </row>
    <row r="4754" spans="1:7" x14ac:dyDescent="0.35">
      <c r="A4754">
        <v>1991</v>
      </c>
      <c r="B4754" t="s">
        <v>4308</v>
      </c>
      <c r="C4754" t="s">
        <v>6395</v>
      </c>
      <c r="D4754" t="s">
        <v>13</v>
      </c>
      <c r="E4754" t="s">
        <v>19</v>
      </c>
      <c r="F4754" s="4">
        <v>88</v>
      </c>
      <c r="G4754">
        <v>1</v>
      </c>
    </row>
    <row r="4755" spans="1:7" x14ac:dyDescent="0.35">
      <c r="A4755">
        <v>1991</v>
      </c>
      <c r="B4755" t="s">
        <v>4308</v>
      </c>
      <c r="C4755" t="s">
        <v>6396</v>
      </c>
      <c r="D4755" t="s">
        <v>13</v>
      </c>
      <c r="E4755" t="s">
        <v>19</v>
      </c>
      <c r="F4755" s="4">
        <v>78</v>
      </c>
      <c r="G4755">
        <v>1</v>
      </c>
    </row>
    <row r="4756" spans="1:7" x14ac:dyDescent="0.35">
      <c r="A4756">
        <v>1991</v>
      </c>
      <c r="B4756" t="s">
        <v>4308</v>
      </c>
      <c r="C4756" t="s">
        <v>6397</v>
      </c>
      <c r="D4756" t="s">
        <v>13</v>
      </c>
      <c r="E4756" t="s">
        <v>19</v>
      </c>
      <c r="F4756" s="4">
        <v>59</v>
      </c>
      <c r="G4756">
        <v>1</v>
      </c>
    </row>
    <row r="4757" spans="1:7" x14ac:dyDescent="0.35">
      <c r="A4757">
        <v>1991</v>
      </c>
      <c r="B4757" t="s">
        <v>4308</v>
      </c>
      <c r="C4757" t="s">
        <v>6398</v>
      </c>
      <c r="D4757" t="s">
        <v>13</v>
      </c>
      <c r="E4757" t="s">
        <v>19</v>
      </c>
      <c r="F4757" s="4">
        <v>52</v>
      </c>
      <c r="G4757">
        <v>1</v>
      </c>
    </row>
    <row r="4758" spans="1:7" x14ac:dyDescent="0.35">
      <c r="A4758">
        <v>1991</v>
      </c>
      <c r="B4758" t="s">
        <v>4324</v>
      </c>
      <c r="C4758" t="s">
        <v>6399</v>
      </c>
      <c r="D4758" t="s">
        <v>13</v>
      </c>
      <c r="E4758" t="s">
        <v>5772</v>
      </c>
      <c r="F4758" s="4">
        <v>14025</v>
      </c>
      <c r="G4758">
        <v>1</v>
      </c>
    </row>
    <row r="4759" spans="1:7" x14ac:dyDescent="0.35">
      <c r="A4759">
        <v>1991</v>
      </c>
      <c r="B4759" t="s">
        <v>4324</v>
      </c>
      <c r="C4759" t="s">
        <v>150</v>
      </c>
      <c r="D4759" t="s">
        <v>13</v>
      </c>
      <c r="E4759" t="s">
        <v>17</v>
      </c>
      <c r="F4759" s="4">
        <v>12035</v>
      </c>
      <c r="G4759">
        <v>1</v>
      </c>
    </row>
    <row r="4760" spans="1:7" x14ac:dyDescent="0.35">
      <c r="A4760">
        <v>1991</v>
      </c>
      <c r="B4760" t="s">
        <v>4324</v>
      </c>
      <c r="C4760" t="s">
        <v>6400</v>
      </c>
      <c r="D4760" t="s">
        <v>13</v>
      </c>
      <c r="E4760" t="s">
        <v>19</v>
      </c>
      <c r="F4760" s="4">
        <v>9377</v>
      </c>
      <c r="G4760">
        <v>1</v>
      </c>
    </row>
    <row r="4761" spans="1:7" x14ac:dyDescent="0.35">
      <c r="A4761">
        <v>1991</v>
      </c>
      <c r="B4761" t="s">
        <v>4324</v>
      </c>
      <c r="C4761" t="s">
        <v>6401</v>
      </c>
      <c r="D4761" t="s">
        <v>13</v>
      </c>
      <c r="E4761" t="s">
        <v>68</v>
      </c>
      <c r="F4761" s="4">
        <v>7278</v>
      </c>
      <c r="G4761">
        <v>1</v>
      </c>
    </row>
    <row r="4762" spans="1:7" x14ac:dyDescent="0.35">
      <c r="A4762">
        <v>1991</v>
      </c>
      <c r="B4762" t="s">
        <v>4324</v>
      </c>
      <c r="C4762" t="s">
        <v>6402</v>
      </c>
      <c r="D4762" t="s">
        <v>13</v>
      </c>
      <c r="E4762" t="s">
        <v>19</v>
      </c>
      <c r="F4762" s="4">
        <v>4479</v>
      </c>
      <c r="G4762">
        <v>1</v>
      </c>
    </row>
    <row r="4763" spans="1:7" x14ac:dyDescent="0.35">
      <c r="A4763">
        <v>1991</v>
      </c>
      <c r="B4763" t="s">
        <v>4324</v>
      </c>
      <c r="C4763" t="s">
        <v>6403</v>
      </c>
      <c r="D4763" t="s">
        <v>13</v>
      </c>
      <c r="E4763" t="s">
        <v>32</v>
      </c>
      <c r="F4763" s="4">
        <v>3669</v>
      </c>
      <c r="G4763">
        <v>1</v>
      </c>
    </row>
    <row r="4764" spans="1:7" x14ac:dyDescent="0.35">
      <c r="A4764">
        <v>1991</v>
      </c>
      <c r="B4764" t="s">
        <v>4324</v>
      </c>
      <c r="C4764" t="s">
        <v>6404</v>
      </c>
      <c r="D4764" t="s">
        <v>13</v>
      </c>
      <c r="E4764" t="s">
        <v>5768</v>
      </c>
      <c r="F4764" s="4">
        <v>3511</v>
      </c>
      <c r="G4764">
        <v>1</v>
      </c>
    </row>
    <row r="4765" spans="1:7" x14ac:dyDescent="0.35">
      <c r="A4765">
        <v>1991</v>
      </c>
      <c r="B4765" t="s">
        <v>4324</v>
      </c>
      <c r="C4765" t="s">
        <v>6405</v>
      </c>
      <c r="D4765" t="s">
        <v>96</v>
      </c>
      <c r="E4765" t="s">
        <v>19</v>
      </c>
      <c r="F4765" s="4">
        <v>2965</v>
      </c>
      <c r="G4765">
        <v>1</v>
      </c>
    </row>
    <row r="4766" spans="1:7" x14ac:dyDescent="0.35">
      <c r="A4766">
        <v>1991</v>
      </c>
      <c r="B4766" t="s">
        <v>4324</v>
      </c>
      <c r="C4766" t="s">
        <v>6406</v>
      </c>
      <c r="D4766" t="s">
        <v>13</v>
      </c>
      <c r="E4766" t="s">
        <v>19</v>
      </c>
      <c r="F4766" s="4">
        <v>2488</v>
      </c>
      <c r="G4766">
        <v>1</v>
      </c>
    </row>
    <row r="4767" spans="1:7" x14ac:dyDescent="0.35">
      <c r="A4767">
        <v>1991</v>
      </c>
      <c r="B4767" t="s">
        <v>4324</v>
      </c>
      <c r="C4767" t="s">
        <v>6407</v>
      </c>
      <c r="D4767" t="s">
        <v>13</v>
      </c>
      <c r="E4767" t="s">
        <v>19</v>
      </c>
      <c r="F4767" s="4">
        <v>2309</v>
      </c>
      <c r="G4767">
        <v>1</v>
      </c>
    </row>
    <row r="4768" spans="1:7" x14ac:dyDescent="0.35">
      <c r="A4768">
        <v>1991</v>
      </c>
      <c r="B4768" t="s">
        <v>4324</v>
      </c>
      <c r="C4768" t="s">
        <v>6408</v>
      </c>
      <c r="D4768" t="s">
        <v>13</v>
      </c>
      <c r="E4768" t="s">
        <v>19</v>
      </c>
      <c r="F4768" s="4">
        <v>2300</v>
      </c>
      <c r="G4768">
        <v>1</v>
      </c>
    </row>
    <row r="4769" spans="1:7" x14ac:dyDescent="0.35">
      <c r="A4769">
        <v>1991</v>
      </c>
      <c r="B4769" t="s">
        <v>4324</v>
      </c>
      <c r="C4769" t="s">
        <v>6409</v>
      </c>
      <c r="D4769" t="s">
        <v>13</v>
      </c>
      <c r="E4769" t="s">
        <v>5786</v>
      </c>
      <c r="F4769" s="4">
        <v>1785</v>
      </c>
      <c r="G4769">
        <v>1</v>
      </c>
    </row>
    <row r="4770" spans="1:7" x14ac:dyDescent="0.35">
      <c r="A4770">
        <v>1991</v>
      </c>
      <c r="B4770" t="s">
        <v>4324</v>
      </c>
      <c r="C4770" t="s">
        <v>6410</v>
      </c>
      <c r="D4770" t="s">
        <v>13</v>
      </c>
      <c r="E4770" t="s">
        <v>19</v>
      </c>
      <c r="F4770" s="4">
        <v>1169</v>
      </c>
      <c r="G4770">
        <v>1</v>
      </c>
    </row>
    <row r="4771" spans="1:7" x14ac:dyDescent="0.35">
      <c r="A4771">
        <v>1991</v>
      </c>
      <c r="B4771" t="s">
        <v>4324</v>
      </c>
      <c r="C4771" t="s">
        <v>6411</v>
      </c>
      <c r="D4771" t="s">
        <v>13</v>
      </c>
      <c r="E4771" t="s">
        <v>19</v>
      </c>
      <c r="F4771" s="4">
        <v>1064</v>
      </c>
      <c r="G4771">
        <v>1</v>
      </c>
    </row>
    <row r="4772" spans="1:7" x14ac:dyDescent="0.35">
      <c r="A4772">
        <v>1991</v>
      </c>
      <c r="B4772" t="s">
        <v>4324</v>
      </c>
      <c r="C4772" t="s">
        <v>6411</v>
      </c>
      <c r="D4772" t="s">
        <v>13</v>
      </c>
      <c r="E4772" t="s">
        <v>19</v>
      </c>
      <c r="F4772" s="4">
        <v>1064</v>
      </c>
      <c r="G4772">
        <v>1</v>
      </c>
    </row>
    <row r="4773" spans="1:7" x14ac:dyDescent="0.35">
      <c r="A4773">
        <v>1991</v>
      </c>
      <c r="B4773" t="s">
        <v>4324</v>
      </c>
      <c r="C4773" t="s">
        <v>6412</v>
      </c>
      <c r="D4773" t="s">
        <v>13</v>
      </c>
      <c r="E4773" t="s">
        <v>19</v>
      </c>
      <c r="F4773" s="4">
        <v>670</v>
      </c>
      <c r="G4773">
        <v>1</v>
      </c>
    </row>
    <row r="4774" spans="1:7" x14ac:dyDescent="0.35">
      <c r="A4774">
        <v>1991</v>
      </c>
      <c r="B4774" t="s">
        <v>4324</v>
      </c>
      <c r="C4774" t="s">
        <v>6413</v>
      </c>
      <c r="D4774" t="s">
        <v>13</v>
      </c>
      <c r="E4774" t="s">
        <v>19</v>
      </c>
      <c r="F4774" s="4">
        <v>605</v>
      </c>
      <c r="G4774">
        <v>1</v>
      </c>
    </row>
    <row r="4775" spans="1:7" x14ac:dyDescent="0.35">
      <c r="A4775">
        <v>1991</v>
      </c>
      <c r="B4775" t="s">
        <v>4324</v>
      </c>
      <c r="C4775" t="s">
        <v>6414</v>
      </c>
      <c r="D4775" t="s">
        <v>13</v>
      </c>
      <c r="E4775" t="s">
        <v>19</v>
      </c>
      <c r="F4775" s="4">
        <v>580</v>
      </c>
      <c r="G4775">
        <v>1</v>
      </c>
    </row>
    <row r="4776" spans="1:7" x14ac:dyDescent="0.35">
      <c r="A4776">
        <v>1991</v>
      </c>
      <c r="B4776" t="s">
        <v>4324</v>
      </c>
      <c r="C4776" t="s">
        <v>6415</v>
      </c>
      <c r="D4776" t="s">
        <v>13</v>
      </c>
      <c r="E4776" t="s">
        <v>19</v>
      </c>
      <c r="F4776" s="4">
        <v>506</v>
      </c>
      <c r="G4776">
        <v>1</v>
      </c>
    </row>
    <row r="4777" spans="1:7" x14ac:dyDescent="0.35">
      <c r="A4777">
        <v>1991</v>
      </c>
      <c r="B4777" t="s">
        <v>4334</v>
      </c>
      <c r="C4777" t="s">
        <v>6416</v>
      </c>
      <c r="D4777" t="s">
        <v>13</v>
      </c>
      <c r="E4777" t="s">
        <v>5772</v>
      </c>
      <c r="F4777" s="4">
        <v>15932</v>
      </c>
      <c r="G4777">
        <v>1</v>
      </c>
    </row>
    <row r="4778" spans="1:7" x14ac:dyDescent="0.35">
      <c r="A4778">
        <v>1991</v>
      </c>
      <c r="B4778" t="s">
        <v>4334</v>
      </c>
      <c r="C4778" t="s">
        <v>4895</v>
      </c>
      <c r="D4778" t="s">
        <v>13</v>
      </c>
      <c r="E4778" t="s">
        <v>17</v>
      </c>
      <c r="F4778" s="4">
        <v>12676</v>
      </c>
      <c r="G4778">
        <v>1</v>
      </c>
    </row>
    <row r="4779" spans="1:7" x14ac:dyDescent="0.35">
      <c r="A4779">
        <v>1991</v>
      </c>
      <c r="B4779" t="s">
        <v>4334</v>
      </c>
      <c r="C4779" t="s">
        <v>6417</v>
      </c>
      <c r="D4779" t="s">
        <v>13</v>
      </c>
      <c r="E4779" t="s">
        <v>68</v>
      </c>
      <c r="F4779" s="4">
        <v>11148</v>
      </c>
      <c r="G4779">
        <v>1</v>
      </c>
    </row>
    <row r="4780" spans="1:7" x14ac:dyDescent="0.35">
      <c r="A4780">
        <v>1991</v>
      </c>
      <c r="B4780" t="s">
        <v>4334</v>
      </c>
      <c r="C4780" t="s">
        <v>6418</v>
      </c>
      <c r="D4780" t="s">
        <v>96</v>
      </c>
      <c r="E4780" t="s">
        <v>1952</v>
      </c>
      <c r="F4780" s="4">
        <v>5883</v>
      </c>
      <c r="G4780">
        <v>1</v>
      </c>
    </row>
    <row r="4781" spans="1:7" x14ac:dyDescent="0.35">
      <c r="A4781">
        <v>1991</v>
      </c>
      <c r="B4781" t="s">
        <v>4334</v>
      </c>
      <c r="C4781" t="s">
        <v>6419</v>
      </c>
      <c r="D4781" t="s">
        <v>13</v>
      </c>
      <c r="E4781" t="s">
        <v>147</v>
      </c>
      <c r="F4781" s="4">
        <v>5368</v>
      </c>
      <c r="G4781">
        <v>1</v>
      </c>
    </row>
    <row r="4782" spans="1:7" x14ac:dyDescent="0.35">
      <c r="A4782">
        <v>1991</v>
      </c>
      <c r="B4782" t="s">
        <v>4334</v>
      </c>
      <c r="C4782" t="s">
        <v>6420</v>
      </c>
      <c r="D4782" t="s">
        <v>13</v>
      </c>
      <c r="E4782" t="s">
        <v>19</v>
      </c>
      <c r="F4782" s="4">
        <v>3977</v>
      </c>
      <c r="G4782">
        <v>1</v>
      </c>
    </row>
    <row r="4783" spans="1:7" x14ac:dyDescent="0.35">
      <c r="A4783">
        <v>1991</v>
      </c>
      <c r="B4783" t="s">
        <v>4334</v>
      </c>
      <c r="C4783" t="s">
        <v>6421</v>
      </c>
      <c r="D4783" t="s">
        <v>13</v>
      </c>
      <c r="E4783" t="s">
        <v>19</v>
      </c>
      <c r="F4783" s="4">
        <v>3031</v>
      </c>
      <c r="G4783">
        <v>1</v>
      </c>
    </row>
    <row r="4784" spans="1:7" x14ac:dyDescent="0.35">
      <c r="A4784">
        <v>1991</v>
      </c>
      <c r="B4784" t="s">
        <v>4334</v>
      </c>
      <c r="C4784" t="s">
        <v>6422</v>
      </c>
      <c r="D4784" t="s">
        <v>13</v>
      </c>
      <c r="E4784" t="s">
        <v>5768</v>
      </c>
      <c r="F4784" s="4">
        <v>1829</v>
      </c>
      <c r="G4784">
        <v>1</v>
      </c>
    </row>
    <row r="4785" spans="1:7" x14ac:dyDescent="0.35">
      <c r="A4785">
        <v>1991</v>
      </c>
      <c r="B4785" t="s">
        <v>4334</v>
      </c>
      <c r="C4785" t="s">
        <v>6423</v>
      </c>
      <c r="D4785" t="s">
        <v>13</v>
      </c>
      <c r="E4785" t="s">
        <v>19</v>
      </c>
      <c r="F4785" s="4">
        <v>1611</v>
      </c>
      <c r="G4785">
        <v>1</v>
      </c>
    </row>
    <row r="4786" spans="1:7" x14ac:dyDescent="0.35">
      <c r="A4786">
        <v>1991</v>
      </c>
      <c r="B4786" t="s">
        <v>4334</v>
      </c>
      <c r="C4786" t="s">
        <v>6424</v>
      </c>
      <c r="D4786" t="s">
        <v>13</v>
      </c>
      <c r="E4786" t="s">
        <v>19</v>
      </c>
      <c r="F4786" s="4">
        <v>1338</v>
      </c>
      <c r="G4786">
        <v>1</v>
      </c>
    </row>
    <row r="4787" spans="1:7" x14ac:dyDescent="0.35">
      <c r="A4787">
        <v>1991</v>
      </c>
      <c r="B4787" t="s">
        <v>4334</v>
      </c>
      <c r="C4787" t="s">
        <v>6425</v>
      </c>
      <c r="D4787" t="s">
        <v>13</v>
      </c>
      <c r="E4787" t="s">
        <v>19</v>
      </c>
      <c r="F4787" s="4">
        <v>1276</v>
      </c>
      <c r="G4787">
        <v>1</v>
      </c>
    </row>
    <row r="4788" spans="1:7" x14ac:dyDescent="0.35">
      <c r="A4788">
        <v>1991</v>
      </c>
      <c r="B4788" t="s">
        <v>4334</v>
      </c>
      <c r="C4788" t="s">
        <v>6426</v>
      </c>
      <c r="D4788" t="s">
        <v>13</v>
      </c>
      <c r="E4788" t="s">
        <v>19</v>
      </c>
      <c r="F4788" s="4">
        <v>1213</v>
      </c>
      <c r="G4788">
        <v>1</v>
      </c>
    </row>
    <row r="4789" spans="1:7" x14ac:dyDescent="0.35">
      <c r="A4789">
        <v>1991</v>
      </c>
      <c r="B4789" t="s">
        <v>4334</v>
      </c>
      <c r="C4789" t="s">
        <v>6427</v>
      </c>
      <c r="D4789" t="s">
        <v>13</v>
      </c>
      <c r="E4789" t="s">
        <v>19</v>
      </c>
      <c r="F4789" s="4">
        <v>850</v>
      </c>
      <c r="G4789">
        <v>1</v>
      </c>
    </row>
    <row r="4790" spans="1:7" x14ac:dyDescent="0.35">
      <c r="A4790">
        <v>1991</v>
      </c>
      <c r="B4790" t="s">
        <v>4334</v>
      </c>
      <c r="C4790" t="s">
        <v>6428</v>
      </c>
      <c r="D4790" t="s">
        <v>13</v>
      </c>
      <c r="E4790" t="s">
        <v>19</v>
      </c>
      <c r="F4790" s="4">
        <v>492</v>
      </c>
      <c r="G4790">
        <v>1</v>
      </c>
    </row>
    <row r="4791" spans="1:7" x14ac:dyDescent="0.35">
      <c r="A4791">
        <v>1991</v>
      </c>
      <c r="B4791" t="s">
        <v>4334</v>
      </c>
      <c r="C4791" t="s">
        <v>6429</v>
      </c>
      <c r="D4791" t="s">
        <v>13</v>
      </c>
      <c r="E4791" t="s">
        <v>19</v>
      </c>
      <c r="F4791" s="4">
        <v>428</v>
      </c>
      <c r="G4791">
        <v>1</v>
      </c>
    </row>
    <row r="4792" spans="1:7" x14ac:dyDescent="0.35">
      <c r="A4792">
        <v>1991</v>
      </c>
      <c r="B4792" t="s">
        <v>4334</v>
      </c>
      <c r="C4792" t="s">
        <v>6430</v>
      </c>
      <c r="D4792" t="s">
        <v>13</v>
      </c>
      <c r="E4792" t="s">
        <v>19</v>
      </c>
      <c r="F4792" s="4">
        <v>392</v>
      </c>
      <c r="G4792">
        <v>1</v>
      </c>
    </row>
    <row r="4793" spans="1:7" x14ac:dyDescent="0.35">
      <c r="A4793">
        <v>1991</v>
      </c>
      <c r="B4793" t="s">
        <v>4334</v>
      </c>
      <c r="C4793" t="s">
        <v>6431</v>
      </c>
      <c r="D4793" t="s">
        <v>13</v>
      </c>
      <c r="E4793" t="s">
        <v>19</v>
      </c>
      <c r="F4793" s="4">
        <v>376</v>
      </c>
      <c r="G4793">
        <v>1</v>
      </c>
    </row>
    <row r="4794" spans="1:7" x14ac:dyDescent="0.35">
      <c r="A4794">
        <v>1991</v>
      </c>
      <c r="B4794" t="s">
        <v>4334</v>
      </c>
      <c r="C4794" t="s">
        <v>6432</v>
      </c>
      <c r="D4794" t="s">
        <v>13</v>
      </c>
      <c r="E4794" t="s">
        <v>19</v>
      </c>
      <c r="F4794" s="4">
        <v>317</v>
      </c>
      <c r="G4794">
        <v>1</v>
      </c>
    </row>
    <row r="4795" spans="1:7" x14ac:dyDescent="0.35">
      <c r="A4795">
        <v>1991</v>
      </c>
      <c r="B4795" t="s">
        <v>4334</v>
      </c>
      <c r="C4795" t="s">
        <v>6433</v>
      </c>
      <c r="D4795" t="s">
        <v>13</v>
      </c>
      <c r="E4795" t="s">
        <v>19</v>
      </c>
      <c r="F4795" s="4">
        <v>290</v>
      </c>
      <c r="G4795">
        <v>1</v>
      </c>
    </row>
    <row r="4796" spans="1:7" x14ac:dyDescent="0.35">
      <c r="A4796">
        <v>1991</v>
      </c>
      <c r="B4796" t="s">
        <v>4334</v>
      </c>
      <c r="C4796" t="s">
        <v>6434</v>
      </c>
      <c r="D4796" t="s">
        <v>13</v>
      </c>
      <c r="E4796" t="s">
        <v>19</v>
      </c>
      <c r="F4796" s="4">
        <v>129</v>
      </c>
      <c r="G4796">
        <v>1</v>
      </c>
    </row>
    <row r="4797" spans="1:7" x14ac:dyDescent="0.35">
      <c r="A4797">
        <v>1991</v>
      </c>
      <c r="B4797" t="s">
        <v>4334</v>
      </c>
      <c r="C4797" t="s">
        <v>6435</v>
      </c>
      <c r="D4797" t="s">
        <v>13</v>
      </c>
      <c r="E4797" t="s">
        <v>6436</v>
      </c>
      <c r="F4797" s="4">
        <v>110</v>
      </c>
      <c r="G4797">
        <v>1</v>
      </c>
    </row>
    <row r="4798" spans="1:7" hidden="1" x14ac:dyDescent="0.35">
      <c r="A4798">
        <v>1991</v>
      </c>
      <c r="B4798" t="s">
        <v>1708</v>
      </c>
      <c r="C4798" t="s">
        <v>6437</v>
      </c>
      <c r="D4798" t="s">
        <v>13</v>
      </c>
      <c r="E4798" t="s">
        <v>68</v>
      </c>
      <c r="F4798">
        <v>27209</v>
      </c>
      <c r="G4798">
        <v>0</v>
      </c>
    </row>
    <row r="4799" spans="1:7" hidden="1" x14ac:dyDescent="0.35">
      <c r="A4799">
        <v>1991</v>
      </c>
      <c r="B4799" t="s">
        <v>1708</v>
      </c>
      <c r="C4799" t="s">
        <v>5529</v>
      </c>
      <c r="D4799" t="s">
        <v>13</v>
      </c>
      <c r="E4799" t="s">
        <v>1952</v>
      </c>
      <c r="F4799">
        <v>18106</v>
      </c>
      <c r="G4799">
        <v>0</v>
      </c>
    </row>
    <row r="4800" spans="1:7" x14ac:dyDescent="0.35">
      <c r="A4800">
        <v>1996</v>
      </c>
      <c r="B4800" t="s">
        <v>3910</v>
      </c>
      <c r="C4800" t="s">
        <v>6438</v>
      </c>
      <c r="D4800" t="s">
        <v>13</v>
      </c>
      <c r="E4800" t="s">
        <v>32</v>
      </c>
      <c r="F4800" s="4">
        <v>23463</v>
      </c>
      <c r="G4800">
        <v>1</v>
      </c>
    </row>
    <row r="4801" spans="1:7" x14ac:dyDescent="0.35">
      <c r="A4801">
        <v>1996</v>
      </c>
      <c r="B4801" t="s">
        <v>3910</v>
      </c>
      <c r="C4801" t="s">
        <v>5767</v>
      </c>
      <c r="D4801" t="s">
        <v>13</v>
      </c>
      <c r="E4801" t="s">
        <v>1952</v>
      </c>
      <c r="F4801" s="4">
        <v>22563</v>
      </c>
      <c r="G4801">
        <v>1</v>
      </c>
    </row>
    <row r="4802" spans="1:7" x14ac:dyDescent="0.35">
      <c r="A4802">
        <v>1996</v>
      </c>
      <c r="B4802" t="s">
        <v>3910</v>
      </c>
      <c r="C4802" t="s">
        <v>5119</v>
      </c>
      <c r="D4802" t="s">
        <v>13</v>
      </c>
      <c r="E4802" t="s">
        <v>17</v>
      </c>
      <c r="F4802" s="4">
        <v>18269</v>
      </c>
      <c r="G4802">
        <v>1</v>
      </c>
    </row>
    <row r="4803" spans="1:7" x14ac:dyDescent="0.35">
      <c r="A4803">
        <v>1996</v>
      </c>
      <c r="B4803" t="s">
        <v>3910</v>
      </c>
      <c r="C4803" t="s">
        <v>6439</v>
      </c>
      <c r="D4803" t="s">
        <v>13</v>
      </c>
      <c r="E4803" t="s">
        <v>19</v>
      </c>
      <c r="F4803" s="4">
        <v>5136</v>
      </c>
      <c r="G4803">
        <v>1</v>
      </c>
    </row>
    <row r="4804" spans="1:7" x14ac:dyDescent="0.35">
      <c r="A4804">
        <v>1996</v>
      </c>
      <c r="B4804" t="s">
        <v>3910</v>
      </c>
      <c r="C4804" t="s">
        <v>6440</v>
      </c>
      <c r="D4804" t="s">
        <v>13</v>
      </c>
      <c r="E4804" t="s">
        <v>5768</v>
      </c>
      <c r="F4804" s="4">
        <v>686</v>
      </c>
      <c r="G4804">
        <v>1</v>
      </c>
    </row>
    <row r="4805" spans="1:7" x14ac:dyDescent="0.35">
      <c r="A4805">
        <v>1996</v>
      </c>
      <c r="B4805" t="s">
        <v>3910</v>
      </c>
      <c r="C4805" t="s">
        <v>6441</v>
      </c>
      <c r="D4805" t="s">
        <v>13</v>
      </c>
      <c r="E4805" t="s">
        <v>19</v>
      </c>
      <c r="F4805" s="4">
        <v>679</v>
      </c>
      <c r="G4805">
        <v>1</v>
      </c>
    </row>
    <row r="4806" spans="1:7" x14ac:dyDescent="0.35">
      <c r="A4806">
        <v>1996</v>
      </c>
      <c r="B4806" t="s">
        <v>3910</v>
      </c>
      <c r="C4806" t="s">
        <v>6442</v>
      </c>
      <c r="D4806" t="s">
        <v>13</v>
      </c>
      <c r="E4806" t="s">
        <v>6443</v>
      </c>
      <c r="F4806" s="4">
        <v>530</v>
      </c>
      <c r="G4806">
        <v>1</v>
      </c>
    </row>
    <row r="4807" spans="1:7" x14ac:dyDescent="0.35">
      <c r="A4807">
        <v>1996</v>
      </c>
      <c r="B4807" t="s">
        <v>3910</v>
      </c>
      <c r="C4807" t="s">
        <v>6444</v>
      </c>
      <c r="D4807" t="s">
        <v>96</v>
      </c>
      <c r="E4807" t="s">
        <v>19</v>
      </c>
      <c r="F4807" s="4">
        <v>429</v>
      </c>
      <c r="G4807">
        <v>1</v>
      </c>
    </row>
    <row r="4808" spans="1:7" hidden="1" x14ac:dyDescent="0.35">
      <c r="A4808">
        <v>1996</v>
      </c>
      <c r="B4808" t="s">
        <v>3916</v>
      </c>
      <c r="C4808" t="s">
        <v>6445</v>
      </c>
      <c r="D4808" t="s">
        <v>13</v>
      </c>
      <c r="E4808" t="s">
        <v>32</v>
      </c>
      <c r="F4808">
        <v>20618</v>
      </c>
      <c r="G4808">
        <v>0</v>
      </c>
    </row>
    <row r="4809" spans="1:7" hidden="1" x14ac:dyDescent="0.35">
      <c r="A4809">
        <v>1996</v>
      </c>
      <c r="B4809" t="s">
        <v>3916</v>
      </c>
      <c r="C4809" t="s">
        <v>6446</v>
      </c>
      <c r="D4809" t="s">
        <v>13</v>
      </c>
      <c r="E4809" t="s">
        <v>17</v>
      </c>
      <c r="F4809">
        <v>19823</v>
      </c>
      <c r="G4809">
        <v>0</v>
      </c>
    </row>
    <row r="4810" spans="1:7" hidden="1" x14ac:dyDescent="0.35">
      <c r="A4810">
        <v>1996</v>
      </c>
      <c r="B4810" t="s">
        <v>3916</v>
      </c>
      <c r="C4810" t="s">
        <v>6447</v>
      </c>
      <c r="D4810" t="s">
        <v>13</v>
      </c>
      <c r="E4810" t="s">
        <v>19</v>
      </c>
      <c r="F4810">
        <v>18401</v>
      </c>
      <c r="G4810">
        <v>0</v>
      </c>
    </row>
    <row r="4811" spans="1:7" hidden="1" x14ac:dyDescent="0.35">
      <c r="A4811">
        <v>1996</v>
      </c>
      <c r="B4811" t="s">
        <v>3916</v>
      </c>
      <c r="C4811" t="s">
        <v>6448</v>
      </c>
      <c r="D4811" t="s">
        <v>13</v>
      </c>
      <c r="E4811" t="s">
        <v>19</v>
      </c>
      <c r="F4811">
        <v>8149</v>
      </c>
      <c r="G4811">
        <v>0</v>
      </c>
    </row>
    <row r="4812" spans="1:7" hidden="1" x14ac:dyDescent="0.35">
      <c r="A4812">
        <v>1996</v>
      </c>
      <c r="B4812" t="s">
        <v>3916</v>
      </c>
      <c r="C4812" t="s">
        <v>6449</v>
      </c>
      <c r="D4812" t="s">
        <v>13</v>
      </c>
      <c r="E4812" t="s">
        <v>19</v>
      </c>
      <c r="F4812">
        <v>7341</v>
      </c>
      <c r="G4812">
        <v>0</v>
      </c>
    </row>
    <row r="4813" spans="1:7" hidden="1" x14ac:dyDescent="0.35">
      <c r="A4813">
        <v>1996</v>
      </c>
      <c r="B4813" t="s">
        <v>3916</v>
      </c>
      <c r="C4813" t="s">
        <v>6450</v>
      </c>
      <c r="D4813" t="s">
        <v>13</v>
      </c>
      <c r="E4813" t="s">
        <v>19</v>
      </c>
      <c r="F4813">
        <v>6073</v>
      </c>
      <c r="G4813">
        <v>0</v>
      </c>
    </row>
    <row r="4814" spans="1:7" hidden="1" x14ac:dyDescent="0.35">
      <c r="A4814">
        <v>1996</v>
      </c>
      <c r="B4814" t="s">
        <v>3916</v>
      </c>
      <c r="C4814" t="s">
        <v>6451</v>
      </c>
      <c r="D4814" t="s">
        <v>13</v>
      </c>
      <c r="E4814" t="s">
        <v>147</v>
      </c>
      <c r="F4814">
        <v>2704</v>
      </c>
      <c r="G4814">
        <v>0</v>
      </c>
    </row>
    <row r="4815" spans="1:7" hidden="1" x14ac:dyDescent="0.35">
      <c r="A4815">
        <v>1996</v>
      </c>
      <c r="B4815" t="s">
        <v>3916</v>
      </c>
      <c r="C4815" t="s">
        <v>6452</v>
      </c>
      <c r="D4815" t="s">
        <v>13</v>
      </c>
      <c r="E4815" t="s">
        <v>5768</v>
      </c>
      <c r="F4815">
        <v>1316</v>
      </c>
      <c r="G4815">
        <v>0</v>
      </c>
    </row>
    <row r="4816" spans="1:7" hidden="1" x14ac:dyDescent="0.35">
      <c r="A4816">
        <v>1996</v>
      </c>
      <c r="B4816" t="s">
        <v>3916</v>
      </c>
      <c r="C4816" t="s">
        <v>6453</v>
      </c>
      <c r="D4816" t="s">
        <v>13</v>
      </c>
      <c r="E4816" t="s">
        <v>19</v>
      </c>
      <c r="F4816">
        <v>708</v>
      </c>
      <c r="G4816">
        <v>0</v>
      </c>
    </row>
    <row r="4817" spans="1:7" hidden="1" x14ac:dyDescent="0.35">
      <c r="A4817">
        <v>1996</v>
      </c>
      <c r="B4817" t="s">
        <v>3916</v>
      </c>
      <c r="C4817" t="s">
        <v>6454</v>
      </c>
      <c r="D4817" t="s">
        <v>13</v>
      </c>
      <c r="E4817" t="s">
        <v>6443</v>
      </c>
      <c r="F4817">
        <v>327</v>
      </c>
      <c r="G4817">
        <v>0</v>
      </c>
    </row>
    <row r="4818" spans="1:7" hidden="1" x14ac:dyDescent="0.35">
      <c r="A4818">
        <v>1996</v>
      </c>
      <c r="B4818" t="s">
        <v>3916</v>
      </c>
      <c r="C4818" t="s">
        <v>6455</v>
      </c>
      <c r="D4818" t="s">
        <v>13</v>
      </c>
      <c r="E4818" t="s">
        <v>19</v>
      </c>
      <c r="F4818">
        <v>290</v>
      </c>
      <c r="G4818">
        <v>0</v>
      </c>
    </row>
    <row r="4819" spans="1:7" hidden="1" x14ac:dyDescent="0.35">
      <c r="A4819">
        <v>1996</v>
      </c>
      <c r="B4819" t="s">
        <v>3916</v>
      </c>
      <c r="C4819" t="s">
        <v>6456</v>
      </c>
      <c r="D4819" t="s">
        <v>13</v>
      </c>
      <c r="E4819" t="s">
        <v>19</v>
      </c>
      <c r="F4819">
        <v>283</v>
      </c>
      <c r="G4819">
        <v>0</v>
      </c>
    </row>
    <row r="4820" spans="1:7" hidden="1" x14ac:dyDescent="0.35">
      <c r="A4820">
        <v>1996</v>
      </c>
      <c r="B4820" t="s">
        <v>3916</v>
      </c>
      <c r="C4820" t="s">
        <v>6457</v>
      </c>
      <c r="D4820" t="s">
        <v>13</v>
      </c>
      <c r="E4820" t="s">
        <v>19</v>
      </c>
      <c r="F4820">
        <v>246</v>
      </c>
      <c r="G4820">
        <v>0</v>
      </c>
    </row>
    <row r="4821" spans="1:7" hidden="1" x14ac:dyDescent="0.35">
      <c r="A4821">
        <v>1996</v>
      </c>
      <c r="B4821" t="s">
        <v>3916</v>
      </c>
      <c r="C4821" t="s">
        <v>6458</v>
      </c>
      <c r="D4821" t="s">
        <v>13</v>
      </c>
      <c r="E4821" t="s">
        <v>19</v>
      </c>
      <c r="F4821">
        <v>170</v>
      </c>
      <c r="G4821">
        <v>0</v>
      </c>
    </row>
    <row r="4822" spans="1:7" hidden="1" x14ac:dyDescent="0.35">
      <c r="A4822">
        <v>1996</v>
      </c>
      <c r="B4822" t="s">
        <v>3916</v>
      </c>
      <c r="C4822" t="s">
        <v>6459</v>
      </c>
      <c r="D4822" t="s">
        <v>13</v>
      </c>
      <c r="E4822" t="s">
        <v>19</v>
      </c>
      <c r="F4822">
        <v>114</v>
      </c>
      <c r="G4822">
        <v>0</v>
      </c>
    </row>
    <row r="4823" spans="1:7" hidden="1" x14ac:dyDescent="0.35">
      <c r="A4823">
        <v>1996</v>
      </c>
      <c r="B4823" t="s">
        <v>3916</v>
      </c>
      <c r="C4823" t="s">
        <v>6460</v>
      </c>
      <c r="D4823" t="s">
        <v>13</v>
      </c>
      <c r="E4823" t="s">
        <v>19</v>
      </c>
      <c r="F4823">
        <v>112</v>
      </c>
      <c r="G4823">
        <v>0</v>
      </c>
    </row>
    <row r="4824" spans="1:7" hidden="1" x14ac:dyDescent="0.35">
      <c r="A4824">
        <v>1996</v>
      </c>
      <c r="B4824" t="s">
        <v>3916</v>
      </c>
      <c r="C4824" t="s">
        <v>6461</v>
      </c>
      <c r="D4824" t="s">
        <v>13</v>
      </c>
      <c r="E4824" t="s">
        <v>6462</v>
      </c>
      <c r="F4824">
        <v>95</v>
      </c>
      <c r="G4824">
        <v>0</v>
      </c>
    </row>
    <row r="4825" spans="1:7" hidden="1" x14ac:dyDescent="0.35">
      <c r="A4825">
        <v>1996</v>
      </c>
      <c r="B4825" t="s">
        <v>3916</v>
      </c>
      <c r="C4825" t="s">
        <v>6463</v>
      </c>
      <c r="D4825" t="s">
        <v>13</v>
      </c>
      <c r="E4825" t="s">
        <v>19</v>
      </c>
      <c r="F4825">
        <v>91</v>
      </c>
      <c r="G4825">
        <v>0</v>
      </c>
    </row>
    <row r="4826" spans="1:7" hidden="1" x14ac:dyDescent="0.35">
      <c r="A4826">
        <v>1996</v>
      </c>
      <c r="B4826" t="s">
        <v>3916</v>
      </c>
      <c r="C4826" t="s">
        <v>6464</v>
      </c>
      <c r="D4826" t="s">
        <v>13</v>
      </c>
      <c r="E4826" t="s">
        <v>19</v>
      </c>
      <c r="F4826">
        <v>55</v>
      </c>
      <c r="G4826">
        <v>0</v>
      </c>
    </row>
    <row r="4827" spans="1:7" hidden="1" x14ac:dyDescent="0.35">
      <c r="A4827">
        <v>1996</v>
      </c>
      <c r="B4827" t="s">
        <v>3916</v>
      </c>
      <c r="C4827" t="s">
        <v>6465</v>
      </c>
      <c r="D4827" t="s">
        <v>13</v>
      </c>
      <c r="E4827" t="s">
        <v>19</v>
      </c>
      <c r="F4827">
        <v>43</v>
      </c>
      <c r="G4827">
        <v>0</v>
      </c>
    </row>
    <row r="4828" spans="1:7" hidden="1" x14ac:dyDescent="0.35">
      <c r="A4828">
        <v>1996</v>
      </c>
      <c r="B4828" t="s">
        <v>3926</v>
      </c>
      <c r="C4828" t="s">
        <v>6466</v>
      </c>
      <c r="D4828" t="s">
        <v>13</v>
      </c>
      <c r="E4828" t="s">
        <v>68</v>
      </c>
      <c r="F4828">
        <v>36866</v>
      </c>
      <c r="G4828">
        <v>0</v>
      </c>
    </row>
    <row r="4829" spans="1:7" hidden="1" x14ac:dyDescent="0.35">
      <c r="A4829">
        <v>1996</v>
      </c>
      <c r="B4829" t="s">
        <v>3926</v>
      </c>
      <c r="C4829" t="s">
        <v>6467</v>
      </c>
      <c r="D4829" t="s">
        <v>13</v>
      </c>
      <c r="E4829" t="s">
        <v>32</v>
      </c>
      <c r="F4829">
        <v>35561</v>
      </c>
      <c r="G4829">
        <v>0</v>
      </c>
    </row>
    <row r="4830" spans="1:7" hidden="1" x14ac:dyDescent="0.35">
      <c r="A4830">
        <v>1996</v>
      </c>
      <c r="B4830" t="s">
        <v>3926</v>
      </c>
      <c r="C4830" t="s">
        <v>6468</v>
      </c>
      <c r="D4830" t="s">
        <v>13</v>
      </c>
      <c r="E4830" t="s">
        <v>19</v>
      </c>
      <c r="F4830">
        <v>12768</v>
      </c>
      <c r="G4830">
        <v>0</v>
      </c>
    </row>
    <row r="4831" spans="1:7" hidden="1" x14ac:dyDescent="0.35">
      <c r="A4831">
        <v>1996</v>
      </c>
      <c r="B4831" t="s">
        <v>3926</v>
      </c>
      <c r="C4831" t="s">
        <v>6469</v>
      </c>
      <c r="D4831" t="s">
        <v>13</v>
      </c>
      <c r="E4831" t="s">
        <v>17</v>
      </c>
      <c r="F4831">
        <v>4848</v>
      </c>
      <c r="G4831">
        <v>0</v>
      </c>
    </row>
    <row r="4832" spans="1:7" hidden="1" x14ac:dyDescent="0.35">
      <c r="A4832">
        <v>1996</v>
      </c>
      <c r="B4832" t="s">
        <v>3926</v>
      </c>
      <c r="C4832" t="s">
        <v>6470</v>
      </c>
      <c r="D4832" t="s">
        <v>13</v>
      </c>
      <c r="E4832" t="s">
        <v>6443</v>
      </c>
      <c r="F4832">
        <v>499</v>
      </c>
      <c r="G4832">
        <v>0</v>
      </c>
    </row>
    <row r="4833" spans="1:7" hidden="1" x14ac:dyDescent="0.35">
      <c r="A4833">
        <v>1996</v>
      </c>
      <c r="B4833" t="s">
        <v>3926</v>
      </c>
      <c r="C4833" t="s">
        <v>6471</v>
      </c>
      <c r="D4833" t="s">
        <v>13</v>
      </c>
      <c r="E4833" t="s">
        <v>19</v>
      </c>
      <c r="F4833">
        <v>444</v>
      </c>
      <c r="G4833">
        <v>0</v>
      </c>
    </row>
    <row r="4834" spans="1:7" hidden="1" x14ac:dyDescent="0.35">
      <c r="A4834">
        <v>1996</v>
      </c>
      <c r="B4834" t="s">
        <v>3926</v>
      </c>
      <c r="C4834" t="s">
        <v>6472</v>
      </c>
      <c r="D4834" t="s">
        <v>13</v>
      </c>
      <c r="E4834" t="s">
        <v>19</v>
      </c>
      <c r="F4834">
        <v>290</v>
      </c>
      <c r="G4834">
        <v>0</v>
      </c>
    </row>
    <row r="4835" spans="1:7" hidden="1" x14ac:dyDescent="0.35">
      <c r="A4835">
        <v>1996</v>
      </c>
      <c r="B4835" t="s">
        <v>3926</v>
      </c>
      <c r="C4835" t="s">
        <v>6473</v>
      </c>
      <c r="D4835" t="s">
        <v>13</v>
      </c>
      <c r="E4835" t="s">
        <v>19</v>
      </c>
      <c r="F4835">
        <v>280</v>
      </c>
      <c r="G4835">
        <v>0</v>
      </c>
    </row>
    <row r="4836" spans="1:7" hidden="1" x14ac:dyDescent="0.35">
      <c r="A4836">
        <v>1996</v>
      </c>
      <c r="B4836" t="s">
        <v>3926</v>
      </c>
      <c r="C4836" t="s">
        <v>6474</v>
      </c>
      <c r="D4836" t="s">
        <v>13</v>
      </c>
      <c r="E4836" t="s">
        <v>5768</v>
      </c>
      <c r="F4836">
        <v>261</v>
      </c>
      <c r="G4836">
        <v>0</v>
      </c>
    </row>
    <row r="4837" spans="1:7" hidden="1" x14ac:dyDescent="0.35">
      <c r="A4837">
        <v>1996</v>
      </c>
      <c r="B4837" t="s">
        <v>3926</v>
      </c>
      <c r="C4837" t="s">
        <v>6475</v>
      </c>
      <c r="D4837" t="s">
        <v>13</v>
      </c>
      <c r="E4837" t="s">
        <v>19</v>
      </c>
      <c r="F4837">
        <v>246</v>
      </c>
      <c r="G4837">
        <v>0</v>
      </c>
    </row>
    <row r="4838" spans="1:7" hidden="1" x14ac:dyDescent="0.35">
      <c r="A4838">
        <v>1996</v>
      </c>
      <c r="B4838" t="s">
        <v>3926</v>
      </c>
      <c r="C4838" t="s">
        <v>6476</v>
      </c>
      <c r="D4838" t="s">
        <v>13</v>
      </c>
      <c r="E4838" t="s">
        <v>19</v>
      </c>
      <c r="F4838">
        <v>221</v>
      </c>
      <c r="G4838">
        <v>0</v>
      </c>
    </row>
    <row r="4839" spans="1:7" hidden="1" x14ac:dyDescent="0.35">
      <c r="A4839">
        <v>1996</v>
      </c>
      <c r="B4839" t="s">
        <v>3926</v>
      </c>
      <c r="C4839" t="s">
        <v>6477</v>
      </c>
      <c r="D4839" t="s">
        <v>13</v>
      </c>
      <c r="E4839" t="s">
        <v>19</v>
      </c>
      <c r="F4839">
        <v>170</v>
      </c>
      <c r="G4839">
        <v>0</v>
      </c>
    </row>
    <row r="4840" spans="1:7" hidden="1" x14ac:dyDescent="0.35">
      <c r="A4840">
        <v>1996</v>
      </c>
      <c r="B4840" t="s">
        <v>3926</v>
      </c>
      <c r="C4840" t="s">
        <v>6478</v>
      </c>
      <c r="D4840" t="s">
        <v>13</v>
      </c>
      <c r="E4840" t="s">
        <v>19</v>
      </c>
      <c r="F4840">
        <v>167</v>
      </c>
      <c r="G4840">
        <v>0</v>
      </c>
    </row>
    <row r="4841" spans="1:7" hidden="1" x14ac:dyDescent="0.35">
      <c r="A4841">
        <v>1996</v>
      </c>
      <c r="B4841" t="s">
        <v>3926</v>
      </c>
      <c r="C4841" t="s">
        <v>6479</v>
      </c>
      <c r="D4841" t="s">
        <v>13</v>
      </c>
      <c r="E4841" t="s">
        <v>19</v>
      </c>
      <c r="F4841">
        <v>156</v>
      </c>
      <c r="G4841">
        <v>0</v>
      </c>
    </row>
    <row r="4842" spans="1:7" hidden="1" x14ac:dyDescent="0.35">
      <c r="A4842">
        <v>1996</v>
      </c>
      <c r="B4842" t="s">
        <v>3926</v>
      </c>
      <c r="C4842" t="s">
        <v>6480</v>
      </c>
      <c r="D4842" t="s">
        <v>13</v>
      </c>
      <c r="E4842" t="s">
        <v>19</v>
      </c>
      <c r="F4842">
        <v>102</v>
      </c>
      <c r="G4842">
        <v>0</v>
      </c>
    </row>
    <row r="4843" spans="1:7" hidden="1" x14ac:dyDescent="0.35">
      <c r="A4843">
        <v>1996</v>
      </c>
      <c r="B4843" t="s">
        <v>3926</v>
      </c>
      <c r="C4843" t="s">
        <v>6481</v>
      </c>
      <c r="D4843" t="s">
        <v>13</v>
      </c>
      <c r="E4843" t="s">
        <v>19</v>
      </c>
      <c r="F4843">
        <v>93</v>
      </c>
      <c r="G4843">
        <v>0</v>
      </c>
    </row>
    <row r="4844" spans="1:7" hidden="1" x14ac:dyDescent="0.35">
      <c r="A4844">
        <v>1996</v>
      </c>
      <c r="B4844" t="s">
        <v>3926</v>
      </c>
      <c r="C4844" t="s">
        <v>6482</v>
      </c>
      <c r="D4844" t="s">
        <v>13</v>
      </c>
      <c r="E4844" t="s">
        <v>19</v>
      </c>
      <c r="F4844">
        <v>49</v>
      </c>
      <c r="G4844">
        <v>0</v>
      </c>
    </row>
    <row r="4845" spans="1:7" hidden="1" x14ac:dyDescent="0.35">
      <c r="A4845">
        <v>1996</v>
      </c>
      <c r="B4845" t="s">
        <v>3934</v>
      </c>
      <c r="C4845" t="s">
        <v>3935</v>
      </c>
      <c r="D4845" t="s">
        <v>13</v>
      </c>
      <c r="E4845" t="s">
        <v>17</v>
      </c>
      <c r="F4845">
        <v>43158</v>
      </c>
      <c r="G4845">
        <v>0</v>
      </c>
    </row>
    <row r="4846" spans="1:7" hidden="1" x14ac:dyDescent="0.35">
      <c r="A4846">
        <v>1996</v>
      </c>
      <c r="B4846" t="s">
        <v>3934</v>
      </c>
      <c r="C4846" t="s">
        <v>6483</v>
      </c>
      <c r="D4846" t="s">
        <v>13</v>
      </c>
      <c r="E4846" t="s">
        <v>32</v>
      </c>
      <c r="F4846">
        <v>30008</v>
      </c>
      <c r="G4846">
        <v>0</v>
      </c>
    </row>
    <row r="4847" spans="1:7" hidden="1" x14ac:dyDescent="0.35">
      <c r="A4847">
        <v>1996</v>
      </c>
      <c r="B4847" t="s">
        <v>3934</v>
      </c>
      <c r="C4847" t="s">
        <v>6484</v>
      </c>
      <c r="D4847" t="s">
        <v>13</v>
      </c>
      <c r="E4847" t="s">
        <v>19</v>
      </c>
      <c r="F4847">
        <v>14424</v>
      </c>
      <c r="G4847">
        <v>0</v>
      </c>
    </row>
    <row r="4848" spans="1:7" hidden="1" x14ac:dyDescent="0.35">
      <c r="A4848">
        <v>1996</v>
      </c>
      <c r="B4848" t="s">
        <v>3934</v>
      </c>
      <c r="C4848" t="s">
        <v>6485</v>
      </c>
      <c r="D4848" t="s">
        <v>13</v>
      </c>
      <c r="E4848" t="s">
        <v>68</v>
      </c>
      <c r="F4848">
        <v>932</v>
      </c>
      <c r="G4848">
        <v>0</v>
      </c>
    </row>
    <row r="4849" spans="1:7" hidden="1" x14ac:dyDescent="0.35">
      <c r="A4849">
        <v>1996</v>
      </c>
      <c r="B4849" t="s">
        <v>3934</v>
      </c>
      <c r="C4849" t="s">
        <v>6486</v>
      </c>
      <c r="D4849" t="s">
        <v>13</v>
      </c>
      <c r="E4849" t="s">
        <v>5768</v>
      </c>
      <c r="F4849">
        <v>605</v>
      </c>
      <c r="G4849">
        <v>0</v>
      </c>
    </row>
    <row r="4850" spans="1:7" hidden="1" x14ac:dyDescent="0.35">
      <c r="A4850">
        <v>1996</v>
      </c>
      <c r="B4850" t="s">
        <v>3934</v>
      </c>
      <c r="C4850" t="s">
        <v>6487</v>
      </c>
      <c r="D4850" t="s">
        <v>13</v>
      </c>
      <c r="E4850" t="s">
        <v>6443</v>
      </c>
      <c r="F4850">
        <v>498</v>
      </c>
      <c r="G4850">
        <v>0</v>
      </c>
    </row>
    <row r="4851" spans="1:7" hidden="1" x14ac:dyDescent="0.35">
      <c r="A4851">
        <v>1996</v>
      </c>
      <c r="B4851" t="s">
        <v>3934</v>
      </c>
      <c r="C4851" t="s">
        <v>6488</v>
      </c>
      <c r="D4851" t="s">
        <v>13</v>
      </c>
      <c r="E4851" t="s">
        <v>19</v>
      </c>
      <c r="F4851">
        <v>338</v>
      </c>
      <c r="G4851">
        <v>0</v>
      </c>
    </row>
    <row r="4852" spans="1:7" hidden="1" x14ac:dyDescent="0.35">
      <c r="A4852">
        <v>1996</v>
      </c>
      <c r="B4852" t="s">
        <v>3934</v>
      </c>
      <c r="C4852" t="s">
        <v>6489</v>
      </c>
      <c r="D4852" t="s">
        <v>13</v>
      </c>
      <c r="E4852" t="s">
        <v>19</v>
      </c>
      <c r="F4852">
        <v>195</v>
      </c>
      <c r="G4852">
        <v>0</v>
      </c>
    </row>
    <row r="4853" spans="1:7" hidden="1" x14ac:dyDescent="0.35">
      <c r="A4853">
        <v>1996</v>
      </c>
      <c r="B4853" t="s">
        <v>3934</v>
      </c>
      <c r="C4853" t="s">
        <v>6490</v>
      </c>
      <c r="D4853" t="s">
        <v>13</v>
      </c>
      <c r="E4853" t="s">
        <v>19</v>
      </c>
      <c r="F4853">
        <v>96</v>
      </c>
      <c r="G4853">
        <v>0</v>
      </c>
    </row>
    <row r="4854" spans="1:7" hidden="1" x14ac:dyDescent="0.35">
      <c r="A4854">
        <v>1996</v>
      </c>
      <c r="B4854" t="s">
        <v>3934</v>
      </c>
      <c r="C4854" t="s">
        <v>6491</v>
      </c>
      <c r="D4854" t="s">
        <v>13</v>
      </c>
      <c r="E4854" t="s">
        <v>19</v>
      </c>
      <c r="F4854">
        <v>51</v>
      </c>
      <c r="G4854">
        <v>0</v>
      </c>
    </row>
    <row r="4855" spans="1:7" hidden="1" x14ac:dyDescent="0.35">
      <c r="A4855">
        <v>1996</v>
      </c>
      <c r="B4855" t="s">
        <v>3942</v>
      </c>
      <c r="C4855" t="s">
        <v>5819</v>
      </c>
      <c r="D4855" t="s">
        <v>13</v>
      </c>
      <c r="E4855" t="s">
        <v>17</v>
      </c>
      <c r="F4855">
        <v>30138</v>
      </c>
      <c r="G4855">
        <v>0</v>
      </c>
    </row>
    <row r="4856" spans="1:7" hidden="1" x14ac:dyDescent="0.35">
      <c r="A4856">
        <v>1996</v>
      </c>
      <c r="B4856" t="s">
        <v>3942</v>
      </c>
      <c r="C4856" t="s">
        <v>5820</v>
      </c>
      <c r="D4856" t="s">
        <v>13</v>
      </c>
      <c r="E4856" t="s">
        <v>32</v>
      </c>
      <c r="F4856">
        <v>24891</v>
      </c>
      <c r="G4856">
        <v>0</v>
      </c>
    </row>
    <row r="4857" spans="1:7" hidden="1" x14ac:dyDescent="0.35">
      <c r="A4857">
        <v>1996</v>
      </c>
      <c r="B4857" t="s">
        <v>3942</v>
      </c>
      <c r="C4857" t="s">
        <v>6492</v>
      </c>
      <c r="D4857" t="s">
        <v>13</v>
      </c>
      <c r="E4857" t="s">
        <v>19</v>
      </c>
      <c r="F4857">
        <v>7795</v>
      </c>
      <c r="G4857">
        <v>0</v>
      </c>
    </row>
    <row r="4858" spans="1:7" hidden="1" x14ac:dyDescent="0.35">
      <c r="A4858">
        <v>1996</v>
      </c>
      <c r="B4858" t="s">
        <v>3942</v>
      </c>
      <c r="C4858" t="s">
        <v>6493</v>
      </c>
      <c r="D4858" t="s">
        <v>13</v>
      </c>
      <c r="E4858" t="s">
        <v>1952</v>
      </c>
      <c r="F4858">
        <v>7743</v>
      </c>
      <c r="G4858">
        <v>0</v>
      </c>
    </row>
    <row r="4859" spans="1:7" hidden="1" x14ac:dyDescent="0.35">
      <c r="A4859">
        <v>1996</v>
      </c>
      <c r="B4859" t="s">
        <v>3942</v>
      </c>
      <c r="C4859" t="s">
        <v>6494</v>
      </c>
      <c r="D4859" t="s">
        <v>13</v>
      </c>
      <c r="E4859" t="s">
        <v>19</v>
      </c>
      <c r="F4859">
        <v>1227</v>
      </c>
      <c r="G4859">
        <v>0</v>
      </c>
    </row>
    <row r="4860" spans="1:7" hidden="1" x14ac:dyDescent="0.35">
      <c r="A4860">
        <v>1996</v>
      </c>
      <c r="B4860" t="s">
        <v>3942</v>
      </c>
      <c r="C4860" t="s">
        <v>6495</v>
      </c>
      <c r="D4860" t="s">
        <v>13</v>
      </c>
      <c r="E4860" t="s">
        <v>19</v>
      </c>
      <c r="F4860">
        <v>387</v>
      </c>
      <c r="G4860">
        <v>0</v>
      </c>
    </row>
    <row r="4861" spans="1:7" hidden="1" x14ac:dyDescent="0.35">
      <c r="A4861">
        <v>1996</v>
      </c>
      <c r="B4861" t="s">
        <v>3942</v>
      </c>
      <c r="C4861" t="s">
        <v>6496</v>
      </c>
      <c r="D4861" t="s">
        <v>13</v>
      </c>
      <c r="E4861" t="s">
        <v>19</v>
      </c>
      <c r="F4861">
        <v>373</v>
      </c>
      <c r="G4861">
        <v>0</v>
      </c>
    </row>
    <row r="4862" spans="1:7" hidden="1" x14ac:dyDescent="0.35">
      <c r="A4862">
        <v>1996</v>
      </c>
      <c r="B4862" t="s">
        <v>3942</v>
      </c>
      <c r="C4862" t="s">
        <v>6497</v>
      </c>
      <c r="D4862" t="s">
        <v>13</v>
      </c>
      <c r="E4862" t="s">
        <v>19</v>
      </c>
      <c r="F4862">
        <v>247</v>
      </c>
      <c r="G4862">
        <v>0</v>
      </c>
    </row>
    <row r="4863" spans="1:7" hidden="1" x14ac:dyDescent="0.35">
      <c r="A4863">
        <v>1996</v>
      </c>
      <c r="B4863" t="s">
        <v>3942</v>
      </c>
      <c r="C4863" t="s">
        <v>6498</v>
      </c>
      <c r="D4863" t="s">
        <v>13</v>
      </c>
      <c r="E4863" t="s">
        <v>19</v>
      </c>
      <c r="F4863">
        <v>235</v>
      </c>
      <c r="G4863">
        <v>0</v>
      </c>
    </row>
    <row r="4864" spans="1:7" hidden="1" x14ac:dyDescent="0.35">
      <c r="A4864">
        <v>1996</v>
      </c>
      <c r="B4864" t="s">
        <v>3942</v>
      </c>
      <c r="C4864" t="s">
        <v>6499</v>
      </c>
      <c r="D4864" t="s">
        <v>13</v>
      </c>
      <c r="E4864" t="s">
        <v>19</v>
      </c>
      <c r="F4864">
        <v>175</v>
      </c>
      <c r="G4864">
        <v>0</v>
      </c>
    </row>
    <row r="4865" spans="1:7" hidden="1" x14ac:dyDescent="0.35">
      <c r="A4865">
        <v>1996</v>
      </c>
      <c r="B4865" t="s">
        <v>3942</v>
      </c>
      <c r="C4865" t="s">
        <v>6500</v>
      </c>
      <c r="D4865" t="s">
        <v>13</v>
      </c>
      <c r="E4865" t="s">
        <v>19</v>
      </c>
      <c r="F4865">
        <v>147</v>
      </c>
      <c r="G4865">
        <v>0</v>
      </c>
    </row>
    <row r="4866" spans="1:7" hidden="1" x14ac:dyDescent="0.35">
      <c r="A4866">
        <v>1996</v>
      </c>
      <c r="B4866" t="s">
        <v>3942</v>
      </c>
      <c r="C4866" t="s">
        <v>6501</v>
      </c>
      <c r="D4866" t="s">
        <v>13</v>
      </c>
      <c r="E4866" t="s">
        <v>19</v>
      </c>
      <c r="F4866">
        <v>138</v>
      </c>
      <c r="G4866">
        <v>0</v>
      </c>
    </row>
    <row r="4867" spans="1:7" hidden="1" x14ac:dyDescent="0.35">
      <c r="A4867">
        <v>1996</v>
      </c>
      <c r="B4867" t="s">
        <v>3942</v>
      </c>
      <c r="C4867" t="s">
        <v>6502</v>
      </c>
      <c r="D4867" t="s">
        <v>13</v>
      </c>
      <c r="E4867" t="s">
        <v>19</v>
      </c>
      <c r="F4867">
        <v>131</v>
      </c>
      <c r="G4867">
        <v>0</v>
      </c>
    </row>
    <row r="4868" spans="1:7" x14ac:dyDescent="0.35">
      <c r="A4868">
        <v>1996</v>
      </c>
      <c r="B4868" t="s">
        <v>3951</v>
      </c>
      <c r="C4868" t="s">
        <v>5148</v>
      </c>
      <c r="D4868" t="s">
        <v>13</v>
      </c>
      <c r="E4868" t="s">
        <v>19</v>
      </c>
      <c r="F4868" s="4">
        <v>55873</v>
      </c>
      <c r="G4868">
        <v>1</v>
      </c>
    </row>
    <row r="4869" spans="1:7" x14ac:dyDescent="0.35">
      <c r="A4869">
        <v>1996</v>
      </c>
      <c r="B4869" t="s">
        <v>3951</v>
      </c>
      <c r="C4869" t="s">
        <v>6503</v>
      </c>
      <c r="D4869" t="s">
        <v>13</v>
      </c>
      <c r="E4869" t="s">
        <v>32</v>
      </c>
      <c r="F4869" s="4">
        <v>25161</v>
      </c>
      <c r="G4869">
        <v>1</v>
      </c>
    </row>
    <row r="4870" spans="1:7" x14ac:dyDescent="0.35">
      <c r="A4870">
        <v>1996</v>
      </c>
      <c r="B4870" t="s">
        <v>3951</v>
      </c>
      <c r="C4870" t="s">
        <v>6504</v>
      </c>
      <c r="D4870" t="s">
        <v>13</v>
      </c>
      <c r="E4870" t="s">
        <v>17</v>
      </c>
      <c r="F4870" s="4">
        <v>3111</v>
      </c>
      <c r="G4870">
        <v>1</v>
      </c>
    </row>
    <row r="4871" spans="1:7" x14ac:dyDescent="0.35">
      <c r="A4871">
        <v>1996</v>
      </c>
      <c r="B4871" t="s">
        <v>3951</v>
      </c>
      <c r="C4871" t="s">
        <v>6505</v>
      </c>
      <c r="D4871" t="s">
        <v>13</v>
      </c>
      <c r="E4871" t="s">
        <v>19</v>
      </c>
      <c r="F4871" s="4">
        <v>962</v>
      </c>
      <c r="G4871">
        <v>1</v>
      </c>
    </row>
    <row r="4872" spans="1:7" x14ac:dyDescent="0.35">
      <c r="A4872">
        <v>1996</v>
      </c>
      <c r="B4872" t="s">
        <v>3951</v>
      </c>
      <c r="C4872" t="s">
        <v>6506</v>
      </c>
      <c r="D4872" t="s">
        <v>13</v>
      </c>
      <c r="E4872" t="s">
        <v>19</v>
      </c>
      <c r="F4872" s="4">
        <v>575</v>
      </c>
      <c r="G4872">
        <v>1</v>
      </c>
    </row>
    <row r="4873" spans="1:7" x14ac:dyDescent="0.35">
      <c r="A4873">
        <v>1996</v>
      </c>
      <c r="B4873" t="s">
        <v>3951</v>
      </c>
      <c r="C4873" t="s">
        <v>6507</v>
      </c>
      <c r="D4873" t="s">
        <v>13</v>
      </c>
      <c r="E4873" t="s">
        <v>19</v>
      </c>
      <c r="F4873" s="4">
        <v>442</v>
      </c>
      <c r="G4873">
        <v>1</v>
      </c>
    </row>
    <row r="4874" spans="1:7" x14ac:dyDescent="0.35">
      <c r="A4874">
        <v>1996</v>
      </c>
      <c r="B4874" t="s">
        <v>3951</v>
      </c>
      <c r="C4874" t="s">
        <v>6508</v>
      </c>
      <c r="D4874" t="s">
        <v>13</v>
      </c>
      <c r="E4874" t="s">
        <v>6462</v>
      </c>
      <c r="F4874" s="4">
        <v>304</v>
      </c>
      <c r="G4874">
        <v>1</v>
      </c>
    </row>
    <row r="4875" spans="1:7" x14ac:dyDescent="0.35">
      <c r="A4875">
        <v>1996</v>
      </c>
      <c r="B4875" t="s">
        <v>3951</v>
      </c>
      <c r="C4875" t="s">
        <v>6509</v>
      </c>
      <c r="D4875" t="s">
        <v>13</v>
      </c>
      <c r="E4875" t="s">
        <v>19</v>
      </c>
      <c r="F4875" s="4">
        <v>248</v>
      </c>
      <c r="G4875">
        <v>1</v>
      </c>
    </row>
    <row r="4876" spans="1:7" x14ac:dyDescent="0.35">
      <c r="A4876">
        <v>1996</v>
      </c>
      <c r="B4876" t="s">
        <v>3951</v>
      </c>
      <c r="C4876" t="s">
        <v>6510</v>
      </c>
      <c r="D4876" t="s">
        <v>13</v>
      </c>
      <c r="E4876" t="s">
        <v>19</v>
      </c>
      <c r="F4876" s="4">
        <v>237</v>
      </c>
      <c r="G4876">
        <v>1</v>
      </c>
    </row>
    <row r="4877" spans="1:7" x14ac:dyDescent="0.35">
      <c r="A4877">
        <v>1996</v>
      </c>
      <c r="B4877" t="s">
        <v>3951</v>
      </c>
      <c r="C4877" t="s">
        <v>6511</v>
      </c>
      <c r="D4877" t="s">
        <v>13</v>
      </c>
      <c r="E4877" t="s">
        <v>19</v>
      </c>
      <c r="F4877" s="4">
        <v>225</v>
      </c>
      <c r="G4877">
        <v>1</v>
      </c>
    </row>
    <row r="4878" spans="1:7" x14ac:dyDescent="0.35">
      <c r="A4878">
        <v>1996</v>
      </c>
      <c r="B4878" t="s">
        <v>3951</v>
      </c>
      <c r="C4878" t="s">
        <v>6512</v>
      </c>
      <c r="D4878" t="s">
        <v>96</v>
      </c>
      <c r="E4878" t="s">
        <v>19</v>
      </c>
      <c r="F4878" s="4">
        <v>208</v>
      </c>
      <c r="G4878">
        <v>1</v>
      </c>
    </row>
    <row r="4879" spans="1:7" x14ac:dyDescent="0.35">
      <c r="A4879">
        <v>1996</v>
      </c>
      <c r="B4879" t="s">
        <v>3951</v>
      </c>
      <c r="C4879" t="s">
        <v>6513</v>
      </c>
      <c r="D4879" t="s">
        <v>13</v>
      </c>
      <c r="E4879" t="s">
        <v>19</v>
      </c>
      <c r="F4879" s="4">
        <v>182</v>
      </c>
      <c r="G4879">
        <v>1</v>
      </c>
    </row>
    <row r="4880" spans="1:7" x14ac:dyDescent="0.35">
      <c r="A4880">
        <v>1996</v>
      </c>
      <c r="B4880" t="s">
        <v>3951</v>
      </c>
      <c r="C4880" t="s">
        <v>6514</v>
      </c>
      <c r="D4880" t="s">
        <v>13</v>
      </c>
      <c r="E4880" t="s">
        <v>19</v>
      </c>
      <c r="F4880" s="4">
        <v>139</v>
      </c>
      <c r="G4880">
        <v>1</v>
      </c>
    </row>
    <row r="4881" spans="1:7" x14ac:dyDescent="0.35">
      <c r="A4881">
        <v>1996</v>
      </c>
      <c r="B4881" t="s">
        <v>3951</v>
      </c>
      <c r="C4881" t="s">
        <v>6515</v>
      </c>
      <c r="D4881" t="s">
        <v>13</v>
      </c>
      <c r="E4881" t="s">
        <v>6443</v>
      </c>
      <c r="F4881" s="4">
        <v>138</v>
      </c>
      <c r="G4881">
        <v>1</v>
      </c>
    </row>
    <row r="4882" spans="1:7" x14ac:dyDescent="0.35">
      <c r="A4882">
        <v>1996</v>
      </c>
      <c r="B4882" t="s">
        <v>3951</v>
      </c>
      <c r="C4882" t="s">
        <v>6516</v>
      </c>
      <c r="D4882" t="s">
        <v>13</v>
      </c>
      <c r="E4882" t="s">
        <v>19</v>
      </c>
      <c r="F4882" s="4">
        <v>134</v>
      </c>
      <c r="G4882">
        <v>1</v>
      </c>
    </row>
    <row r="4883" spans="1:7" x14ac:dyDescent="0.35">
      <c r="A4883">
        <v>1996</v>
      </c>
      <c r="B4883" t="s">
        <v>3951</v>
      </c>
      <c r="C4883" t="s">
        <v>6517</v>
      </c>
      <c r="D4883" t="s">
        <v>13</v>
      </c>
      <c r="E4883" t="s">
        <v>19</v>
      </c>
      <c r="F4883" s="4">
        <v>131</v>
      </c>
      <c r="G4883">
        <v>1</v>
      </c>
    </row>
    <row r="4884" spans="1:7" x14ac:dyDescent="0.35">
      <c r="A4884">
        <v>1996</v>
      </c>
      <c r="B4884" t="s">
        <v>3951</v>
      </c>
      <c r="C4884" t="s">
        <v>6518</v>
      </c>
      <c r="D4884" t="s">
        <v>13</v>
      </c>
      <c r="E4884" t="s">
        <v>19</v>
      </c>
      <c r="F4884" s="4">
        <v>122</v>
      </c>
      <c r="G4884">
        <v>1</v>
      </c>
    </row>
    <row r="4885" spans="1:7" x14ac:dyDescent="0.35">
      <c r="A4885">
        <v>1996</v>
      </c>
      <c r="B4885" t="s">
        <v>3951</v>
      </c>
      <c r="C4885" t="s">
        <v>6519</v>
      </c>
      <c r="D4885" t="s">
        <v>13</v>
      </c>
      <c r="E4885" t="s">
        <v>19</v>
      </c>
      <c r="F4885" s="4">
        <v>119</v>
      </c>
      <c r="G4885">
        <v>1</v>
      </c>
    </row>
    <row r="4886" spans="1:7" x14ac:dyDescent="0.35">
      <c r="A4886">
        <v>1996</v>
      </c>
      <c r="B4886" t="s">
        <v>3951</v>
      </c>
      <c r="C4886" t="s">
        <v>6520</v>
      </c>
      <c r="D4886" t="s">
        <v>13</v>
      </c>
      <c r="E4886" t="s">
        <v>19</v>
      </c>
      <c r="F4886" s="4">
        <v>91</v>
      </c>
      <c r="G4886">
        <v>1</v>
      </c>
    </row>
    <row r="4887" spans="1:7" x14ac:dyDescent="0.35">
      <c r="A4887">
        <v>1996</v>
      </c>
      <c r="B4887" t="s">
        <v>3951</v>
      </c>
      <c r="C4887" t="s">
        <v>6521</v>
      </c>
      <c r="D4887" t="s">
        <v>13</v>
      </c>
      <c r="E4887" t="s">
        <v>19</v>
      </c>
      <c r="F4887" s="4">
        <v>87</v>
      </c>
      <c r="G4887">
        <v>1</v>
      </c>
    </row>
    <row r="4888" spans="1:7" x14ac:dyDescent="0.35">
      <c r="A4888">
        <v>1996</v>
      </c>
      <c r="B4888" t="s">
        <v>3951</v>
      </c>
      <c r="C4888" t="s">
        <v>6522</v>
      </c>
      <c r="D4888" t="s">
        <v>13</v>
      </c>
      <c r="E4888" t="s">
        <v>19</v>
      </c>
      <c r="F4888" s="4">
        <v>57</v>
      </c>
      <c r="G4888">
        <v>1</v>
      </c>
    </row>
    <row r="4889" spans="1:7" x14ac:dyDescent="0.35">
      <c r="A4889">
        <v>1996</v>
      </c>
      <c r="B4889" t="s">
        <v>3951</v>
      </c>
      <c r="C4889" t="s">
        <v>6523</v>
      </c>
      <c r="D4889" t="s">
        <v>13</v>
      </c>
      <c r="E4889" t="s">
        <v>19</v>
      </c>
      <c r="F4889" s="4">
        <v>27</v>
      </c>
      <c r="G4889">
        <v>1</v>
      </c>
    </row>
    <row r="4890" spans="1:7" x14ac:dyDescent="0.35">
      <c r="A4890">
        <v>1996</v>
      </c>
      <c r="B4890" t="s">
        <v>3964</v>
      </c>
      <c r="C4890" t="s">
        <v>5842</v>
      </c>
      <c r="D4890" t="s">
        <v>13</v>
      </c>
      <c r="E4890" t="s">
        <v>17</v>
      </c>
      <c r="F4890" s="4">
        <v>59899</v>
      </c>
      <c r="G4890">
        <v>1</v>
      </c>
    </row>
    <row r="4891" spans="1:7" x14ac:dyDescent="0.35">
      <c r="A4891">
        <v>1996</v>
      </c>
      <c r="B4891" t="s">
        <v>3964</v>
      </c>
      <c r="C4891" t="s">
        <v>6524</v>
      </c>
      <c r="D4891" t="s">
        <v>13</v>
      </c>
      <c r="E4891" t="s">
        <v>68</v>
      </c>
      <c r="F4891" s="4">
        <v>25429</v>
      </c>
      <c r="G4891">
        <v>1</v>
      </c>
    </row>
    <row r="4892" spans="1:7" x14ac:dyDescent="0.35">
      <c r="A4892">
        <v>1996</v>
      </c>
      <c r="B4892" t="s">
        <v>3964</v>
      </c>
      <c r="C4892" t="s">
        <v>6525</v>
      </c>
      <c r="D4892" t="s">
        <v>13</v>
      </c>
      <c r="E4892" t="s">
        <v>32</v>
      </c>
      <c r="F4892" s="4">
        <v>3319</v>
      </c>
      <c r="G4892">
        <v>1</v>
      </c>
    </row>
    <row r="4893" spans="1:7" x14ac:dyDescent="0.35">
      <c r="A4893">
        <v>1996</v>
      </c>
      <c r="B4893" t="s">
        <v>3964</v>
      </c>
      <c r="C4893" t="s">
        <v>6526</v>
      </c>
      <c r="D4893" t="s">
        <v>13</v>
      </c>
      <c r="E4893" t="s">
        <v>19</v>
      </c>
      <c r="F4893" s="4">
        <v>537</v>
      </c>
      <c r="G4893">
        <v>1</v>
      </c>
    </row>
    <row r="4894" spans="1:7" x14ac:dyDescent="0.35">
      <c r="A4894">
        <v>1996</v>
      </c>
      <c r="B4894" t="s">
        <v>3964</v>
      </c>
      <c r="C4894" t="s">
        <v>6527</v>
      </c>
      <c r="D4894" t="s">
        <v>13</v>
      </c>
      <c r="E4894" t="s">
        <v>19</v>
      </c>
      <c r="F4894" s="4">
        <v>264</v>
      </c>
      <c r="G4894">
        <v>1</v>
      </c>
    </row>
    <row r="4895" spans="1:7" x14ac:dyDescent="0.35">
      <c r="A4895">
        <v>1996</v>
      </c>
      <c r="B4895" t="s">
        <v>3964</v>
      </c>
      <c r="C4895" t="s">
        <v>6528</v>
      </c>
      <c r="D4895" t="s">
        <v>13</v>
      </c>
      <c r="E4895" t="s">
        <v>19</v>
      </c>
      <c r="F4895" s="4">
        <v>197</v>
      </c>
      <c r="G4895">
        <v>1</v>
      </c>
    </row>
    <row r="4896" spans="1:7" x14ac:dyDescent="0.35">
      <c r="A4896">
        <v>1996</v>
      </c>
      <c r="B4896" t="s">
        <v>3964</v>
      </c>
      <c r="C4896" t="s">
        <v>6529</v>
      </c>
      <c r="D4896" t="s">
        <v>13</v>
      </c>
      <c r="E4896" t="s">
        <v>19</v>
      </c>
      <c r="F4896" s="4">
        <v>192</v>
      </c>
      <c r="G4896">
        <v>1</v>
      </c>
    </row>
    <row r="4897" spans="1:7" x14ac:dyDescent="0.35">
      <c r="A4897">
        <v>1996</v>
      </c>
      <c r="B4897" t="s">
        <v>3964</v>
      </c>
      <c r="C4897" t="s">
        <v>6530</v>
      </c>
      <c r="D4897" t="s">
        <v>13</v>
      </c>
      <c r="E4897" t="s">
        <v>6443</v>
      </c>
      <c r="F4897" s="4">
        <v>128</v>
      </c>
      <c r="G4897">
        <v>1</v>
      </c>
    </row>
    <row r="4898" spans="1:7" x14ac:dyDescent="0.35">
      <c r="A4898">
        <v>1996</v>
      </c>
      <c r="B4898" t="s">
        <v>3964</v>
      </c>
      <c r="C4898" t="s">
        <v>6531</v>
      </c>
      <c r="D4898" t="s">
        <v>96</v>
      </c>
      <c r="E4898" t="s">
        <v>5768</v>
      </c>
      <c r="F4898" s="4">
        <v>84</v>
      </c>
      <c r="G4898">
        <v>1</v>
      </c>
    </row>
    <row r="4899" spans="1:7" x14ac:dyDescent="0.35">
      <c r="A4899">
        <v>1996</v>
      </c>
      <c r="B4899" t="s">
        <v>3964</v>
      </c>
      <c r="C4899" t="s">
        <v>6532</v>
      </c>
      <c r="D4899" t="s">
        <v>13</v>
      </c>
      <c r="E4899" t="s">
        <v>19</v>
      </c>
      <c r="F4899" s="4">
        <v>79</v>
      </c>
      <c r="G4899">
        <v>1</v>
      </c>
    </row>
    <row r="4900" spans="1:7" x14ac:dyDescent="0.35">
      <c r="A4900">
        <v>1996</v>
      </c>
      <c r="B4900" t="s">
        <v>3964</v>
      </c>
      <c r="C4900" t="s">
        <v>6533</v>
      </c>
      <c r="D4900" t="s">
        <v>13</v>
      </c>
      <c r="E4900" t="s">
        <v>6462</v>
      </c>
      <c r="F4900" s="4">
        <v>72</v>
      </c>
      <c r="G4900">
        <v>1</v>
      </c>
    </row>
    <row r="4901" spans="1:7" x14ac:dyDescent="0.35">
      <c r="A4901">
        <v>1996</v>
      </c>
      <c r="B4901" t="s">
        <v>3964</v>
      </c>
      <c r="C4901" t="s">
        <v>6534</v>
      </c>
      <c r="D4901" t="s">
        <v>13</v>
      </c>
      <c r="E4901" t="s">
        <v>19</v>
      </c>
      <c r="F4901" s="4">
        <v>57</v>
      </c>
      <c r="G4901">
        <v>1</v>
      </c>
    </row>
    <row r="4902" spans="1:7" x14ac:dyDescent="0.35">
      <c r="A4902">
        <v>1996</v>
      </c>
      <c r="B4902" t="s">
        <v>3964</v>
      </c>
      <c r="C4902" t="s">
        <v>6535</v>
      </c>
      <c r="D4902" t="s">
        <v>13</v>
      </c>
      <c r="E4902" t="s">
        <v>19</v>
      </c>
      <c r="F4902" s="4">
        <v>54</v>
      </c>
      <c r="G4902">
        <v>1</v>
      </c>
    </row>
    <row r="4903" spans="1:7" x14ac:dyDescent="0.35">
      <c r="A4903">
        <v>1996</v>
      </c>
      <c r="B4903" t="s">
        <v>3964</v>
      </c>
      <c r="C4903" t="s">
        <v>6536</v>
      </c>
      <c r="D4903" t="s">
        <v>13</v>
      </c>
      <c r="E4903" t="s">
        <v>19</v>
      </c>
      <c r="F4903" s="4">
        <v>45</v>
      </c>
      <c r="G4903">
        <v>1</v>
      </c>
    </row>
    <row r="4904" spans="1:7" x14ac:dyDescent="0.35">
      <c r="A4904">
        <v>1996</v>
      </c>
      <c r="B4904" t="s">
        <v>3964</v>
      </c>
      <c r="C4904" t="s">
        <v>6537</v>
      </c>
      <c r="D4904" t="s">
        <v>13</v>
      </c>
      <c r="E4904" t="s">
        <v>19</v>
      </c>
      <c r="F4904" s="4">
        <v>44</v>
      </c>
      <c r="G4904">
        <v>1</v>
      </c>
    </row>
    <row r="4905" spans="1:7" x14ac:dyDescent="0.35">
      <c r="A4905">
        <v>1996</v>
      </c>
      <c r="B4905" t="s">
        <v>3964</v>
      </c>
      <c r="C4905" t="s">
        <v>6538</v>
      </c>
      <c r="D4905" t="s">
        <v>13</v>
      </c>
      <c r="E4905" t="s">
        <v>19</v>
      </c>
      <c r="F4905" s="4">
        <v>34</v>
      </c>
      <c r="G4905">
        <v>1</v>
      </c>
    </row>
    <row r="4906" spans="1:7" x14ac:dyDescent="0.35">
      <c r="A4906">
        <v>1996</v>
      </c>
      <c r="B4906" t="s">
        <v>3969</v>
      </c>
      <c r="C4906" t="s">
        <v>5167</v>
      </c>
      <c r="D4906" t="s">
        <v>13</v>
      </c>
      <c r="E4906" t="s">
        <v>68</v>
      </c>
      <c r="F4906" s="4">
        <v>47947</v>
      </c>
      <c r="G4906">
        <v>1</v>
      </c>
    </row>
    <row r="4907" spans="1:7" x14ac:dyDescent="0.35">
      <c r="A4907">
        <v>1996</v>
      </c>
      <c r="B4907" t="s">
        <v>3969</v>
      </c>
      <c r="C4907" t="s">
        <v>6539</v>
      </c>
      <c r="D4907" t="s">
        <v>13</v>
      </c>
      <c r="E4907" t="s">
        <v>17</v>
      </c>
      <c r="F4907" s="4">
        <v>27738</v>
      </c>
      <c r="G4907">
        <v>1</v>
      </c>
    </row>
    <row r="4908" spans="1:7" x14ac:dyDescent="0.35">
      <c r="A4908">
        <v>1996</v>
      </c>
      <c r="B4908" t="s">
        <v>3969</v>
      </c>
      <c r="C4908" t="s">
        <v>6540</v>
      </c>
      <c r="D4908" t="s">
        <v>13</v>
      </c>
      <c r="E4908" t="s">
        <v>32</v>
      </c>
      <c r="F4908" s="4">
        <v>6754</v>
      </c>
      <c r="G4908">
        <v>1</v>
      </c>
    </row>
    <row r="4909" spans="1:7" x14ac:dyDescent="0.35">
      <c r="A4909">
        <v>1996</v>
      </c>
      <c r="B4909" t="s">
        <v>3969</v>
      </c>
      <c r="C4909" t="s">
        <v>6541</v>
      </c>
      <c r="D4909" t="s">
        <v>13</v>
      </c>
      <c r="E4909" t="s">
        <v>19</v>
      </c>
      <c r="F4909" s="4">
        <v>856</v>
      </c>
      <c r="G4909">
        <v>1</v>
      </c>
    </row>
    <row r="4910" spans="1:7" x14ac:dyDescent="0.35">
      <c r="A4910">
        <v>1996</v>
      </c>
      <c r="B4910" t="s">
        <v>3969</v>
      </c>
      <c r="C4910" t="s">
        <v>6542</v>
      </c>
      <c r="D4910" t="s">
        <v>13</v>
      </c>
      <c r="E4910" t="s">
        <v>19</v>
      </c>
      <c r="F4910" s="4">
        <v>693</v>
      </c>
      <c r="G4910">
        <v>1</v>
      </c>
    </row>
    <row r="4911" spans="1:7" x14ac:dyDescent="0.35">
      <c r="A4911">
        <v>1996</v>
      </c>
      <c r="B4911" t="s">
        <v>3969</v>
      </c>
      <c r="C4911" t="s">
        <v>6543</v>
      </c>
      <c r="D4911" t="s">
        <v>13</v>
      </c>
      <c r="E4911" t="s">
        <v>19</v>
      </c>
      <c r="F4911" s="4">
        <v>344</v>
      </c>
      <c r="G4911">
        <v>1</v>
      </c>
    </row>
    <row r="4912" spans="1:7" x14ac:dyDescent="0.35">
      <c r="A4912">
        <v>1996</v>
      </c>
      <c r="B4912" t="s">
        <v>3969</v>
      </c>
      <c r="C4912" t="s">
        <v>6544</v>
      </c>
      <c r="D4912" t="s">
        <v>13</v>
      </c>
      <c r="E4912" t="s">
        <v>19</v>
      </c>
      <c r="F4912" s="4">
        <v>115</v>
      </c>
      <c r="G4912">
        <v>1</v>
      </c>
    </row>
    <row r="4913" spans="1:7" x14ac:dyDescent="0.35">
      <c r="A4913">
        <v>1996</v>
      </c>
      <c r="B4913" t="s">
        <v>3969</v>
      </c>
      <c r="C4913" t="s">
        <v>6545</v>
      </c>
      <c r="D4913" t="s">
        <v>13</v>
      </c>
      <c r="E4913" t="s">
        <v>19</v>
      </c>
      <c r="F4913" s="4">
        <v>110</v>
      </c>
      <c r="G4913">
        <v>1</v>
      </c>
    </row>
    <row r="4914" spans="1:7" x14ac:dyDescent="0.35">
      <c r="A4914">
        <v>1996</v>
      </c>
      <c r="B4914" t="s">
        <v>3969</v>
      </c>
      <c r="C4914" t="s">
        <v>6546</v>
      </c>
      <c r="D4914" t="s">
        <v>13</v>
      </c>
      <c r="E4914" t="s">
        <v>19</v>
      </c>
      <c r="F4914" s="4">
        <v>108</v>
      </c>
      <c r="G4914">
        <v>1</v>
      </c>
    </row>
    <row r="4915" spans="1:7" x14ac:dyDescent="0.35">
      <c r="A4915">
        <v>1996</v>
      </c>
      <c r="B4915" t="s">
        <v>3969</v>
      </c>
      <c r="C4915" t="s">
        <v>6547</v>
      </c>
      <c r="D4915" t="s">
        <v>13</v>
      </c>
      <c r="E4915" t="s">
        <v>6443</v>
      </c>
      <c r="F4915" s="4">
        <v>94</v>
      </c>
      <c r="G4915">
        <v>1</v>
      </c>
    </row>
    <row r="4916" spans="1:7" x14ac:dyDescent="0.35">
      <c r="A4916">
        <v>1996</v>
      </c>
      <c r="B4916" t="s">
        <v>3969</v>
      </c>
      <c r="C4916" t="s">
        <v>6548</v>
      </c>
      <c r="D4916" t="s">
        <v>13</v>
      </c>
      <c r="E4916" t="s">
        <v>19</v>
      </c>
      <c r="F4916" s="4">
        <v>76</v>
      </c>
      <c r="G4916">
        <v>1</v>
      </c>
    </row>
    <row r="4917" spans="1:7" x14ac:dyDescent="0.35">
      <c r="A4917">
        <v>1996</v>
      </c>
      <c r="B4917" t="s">
        <v>3969</v>
      </c>
      <c r="C4917" t="s">
        <v>6549</v>
      </c>
      <c r="D4917" t="s">
        <v>13</v>
      </c>
      <c r="E4917" t="s">
        <v>19</v>
      </c>
      <c r="F4917" s="4">
        <v>68</v>
      </c>
      <c r="G4917">
        <v>1</v>
      </c>
    </row>
    <row r="4918" spans="1:7" x14ac:dyDescent="0.35">
      <c r="A4918">
        <v>1996</v>
      </c>
      <c r="B4918" t="s">
        <v>3969</v>
      </c>
      <c r="C4918" t="s">
        <v>6550</v>
      </c>
      <c r="D4918" t="s">
        <v>13</v>
      </c>
      <c r="E4918" t="s">
        <v>19</v>
      </c>
      <c r="F4918" s="4">
        <v>51</v>
      </c>
      <c r="G4918">
        <v>1</v>
      </c>
    </row>
    <row r="4919" spans="1:7" x14ac:dyDescent="0.35">
      <c r="A4919">
        <v>1996</v>
      </c>
      <c r="B4919" t="s">
        <v>3969</v>
      </c>
      <c r="C4919" t="s">
        <v>6551</v>
      </c>
      <c r="D4919" t="s">
        <v>13</v>
      </c>
      <c r="E4919" t="s">
        <v>19</v>
      </c>
      <c r="F4919" s="4">
        <v>48</v>
      </c>
      <c r="G4919">
        <v>1</v>
      </c>
    </row>
    <row r="4920" spans="1:7" x14ac:dyDescent="0.35">
      <c r="A4920">
        <v>1996</v>
      </c>
      <c r="B4920" t="s">
        <v>3969</v>
      </c>
      <c r="C4920" t="s">
        <v>6552</v>
      </c>
      <c r="D4920" t="s">
        <v>13</v>
      </c>
      <c r="E4920" t="s">
        <v>19</v>
      </c>
      <c r="F4920" s="4">
        <v>46</v>
      </c>
      <c r="G4920">
        <v>1</v>
      </c>
    </row>
    <row r="4921" spans="1:7" x14ac:dyDescent="0.35">
      <c r="A4921">
        <v>1996</v>
      </c>
      <c r="B4921" t="s">
        <v>3969</v>
      </c>
      <c r="C4921" t="s">
        <v>6553</v>
      </c>
      <c r="D4921" t="s">
        <v>13</v>
      </c>
      <c r="E4921" t="s">
        <v>19</v>
      </c>
      <c r="F4921" s="4">
        <v>42</v>
      </c>
      <c r="G4921">
        <v>1</v>
      </c>
    </row>
    <row r="4922" spans="1:7" x14ac:dyDescent="0.35">
      <c r="A4922">
        <v>1996</v>
      </c>
      <c r="B4922" t="s">
        <v>3969</v>
      </c>
      <c r="C4922" t="s">
        <v>6554</v>
      </c>
      <c r="D4922" t="s">
        <v>13</v>
      </c>
      <c r="E4922" t="s">
        <v>19</v>
      </c>
      <c r="F4922" s="4">
        <v>40</v>
      </c>
      <c r="G4922">
        <v>1</v>
      </c>
    </row>
    <row r="4923" spans="1:7" x14ac:dyDescent="0.35">
      <c r="A4923">
        <v>1996</v>
      </c>
      <c r="B4923" t="s">
        <v>3969</v>
      </c>
      <c r="C4923" t="s">
        <v>6555</v>
      </c>
      <c r="D4923" t="s">
        <v>13</v>
      </c>
      <c r="E4923" t="s">
        <v>19</v>
      </c>
      <c r="F4923" s="4">
        <v>33</v>
      </c>
      <c r="G4923">
        <v>1</v>
      </c>
    </row>
    <row r="4924" spans="1:7" x14ac:dyDescent="0.35">
      <c r="A4924">
        <v>1996</v>
      </c>
      <c r="B4924" t="s">
        <v>3969</v>
      </c>
      <c r="C4924" t="s">
        <v>6556</v>
      </c>
      <c r="D4924" t="s">
        <v>13</v>
      </c>
      <c r="E4924" t="s">
        <v>19</v>
      </c>
      <c r="F4924" s="4">
        <v>20</v>
      </c>
      <c r="G4924">
        <v>1</v>
      </c>
    </row>
    <row r="4925" spans="1:7" x14ac:dyDescent="0.35">
      <c r="A4925">
        <v>1996</v>
      </c>
      <c r="B4925" t="s">
        <v>3969</v>
      </c>
      <c r="C4925" t="s">
        <v>6557</v>
      </c>
      <c r="D4925" t="s">
        <v>96</v>
      </c>
      <c r="E4925" t="s">
        <v>19</v>
      </c>
      <c r="F4925" s="4">
        <v>14</v>
      </c>
      <c r="G4925">
        <v>1</v>
      </c>
    </row>
    <row r="4926" spans="1:7" x14ac:dyDescent="0.35">
      <c r="A4926">
        <v>1996</v>
      </c>
      <c r="B4926" t="s">
        <v>3976</v>
      </c>
      <c r="C4926" t="s">
        <v>6558</v>
      </c>
      <c r="D4926" t="s">
        <v>13</v>
      </c>
      <c r="E4926" t="s">
        <v>32</v>
      </c>
      <c r="F4926" s="4">
        <v>42293</v>
      </c>
      <c r="G4926">
        <v>1</v>
      </c>
    </row>
    <row r="4927" spans="1:7" x14ac:dyDescent="0.35">
      <c r="A4927">
        <v>1996</v>
      </c>
      <c r="B4927" t="s">
        <v>3976</v>
      </c>
      <c r="C4927" t="s">
        <v>6559</v>
      </c>
      <c r="D4927" t="s">
        <v>13</v>
      </c>
      <c r="E4927" t="s">
        <v>17</v>
      </c>
      <c r="F4927" s="4">
        <v>40774</v>
      </c>
      <c r="G4927">
        <v>1</v>
      </c>
    </row>
    <row r="4928" spans="1:7" x14ac:dyDescent="0.35">
      <c r="A4928">
        <v>1996</v>
      </c>
      <c r="B4928" t="s">
        <v>3976</v>
      </c>
      <c r="C4928" t="s">
        <v>5860</v>
      </c>
      <c r="D4928" t="s">
        <v>13</v>
      </c>
      <c r="E4928" t="s">
        <v>1952</v>
      </c>
      <c r="F4928" s="4">
        <v>10660</v>
      </c>
      <c r="G4928">
        <v>1</v>
      </c>
    </row>
    <row r="4929" spans="1:7" x14ac:dyDescent="0.35">
      <c r="A4929">
        <v>1996</v>
      </c>
      <c r="B4929" t="s">
        <v>3976</v>
      </c>
      <c r="C4929" t="s">
        <v>6560</v>
      </c>
      <c r="D4929" t="s">
        <v>13</v>
      </c>
      <c r="E4929" t="s">
        <v>19</v>
      </c>
      <c r="F4929" s="4">
        <v>1159</v>
      </c>
      <c r="G4929">
        <v>1</v>
      </c>
    </row>
    <row r="4930" spans="1:7" x14ac:dyDescent="0.35">
      <c r="A4930">
        <v>1996</v>
      </c>
      <c r="B4930" t="s">
        <v>3976</v>
      </c>
      <c r="C4930" t="s">
        <v>6561</v>
      </c>
      <c r="D4930" t="s">
        <v>13</v>
      </c>
      <c r="E4930" t="s">
        <v>6443</v>
      </c>
      <c r="F4930" s="4">
        <v>864</v>
      </c>
      <c r="G4930">
        <v>1</v>
      </c>
    </row>
    <row r="4931" spans="1:7" x14ac:dyDescent="0.35">
      <c r="A4931">
        <v>1996</v>
      </c>
      <c r="B4931" t="s">
        <v>3976</v>
      </c>
      <c r="C4931" t="s">
        <v>6562</v>
      </c>
      <c r="D4931" t="s">
        <v>13</v>
      </c>
      <c r="E4931" t="s">
        <v>5870</v>
      </c>
      <c r="F4931" s="4">
        <v>314</v>
      </c>
      <c r="G4931">
        <v>1</v>
      </c>
    </row>
    <row r="4932" spans="1:7" x14ac:dyDescent="0.35">
      <c r="A4932">
        <v>1996</v>
      </c>
      <c r="B4932" t="s">
        <v>3976</v>
      </c>
      <c r="C4932" t="s">
        <v>6563</v>
      </c>
      <c r="D4932" t="s">
        <v>96</v>
      </c>
      <c r="E4932" t="s">
        <v>19</v>
      </c>
      <c r="F4932" s="4">
        <v>306</v>
      </c>
      <c r="G4932">
        <v>1</v>
      </c>
    </row>
    <row r="4933" spans="1:7" x14ac:dyDescent="0.35">
      <c r="A4933">
        <v>1996</v>
      </c>
      <c r="B4933" t="s">
        <v>3976</v>
      </c>
      <c r="C4933" t="s">
        <v>6564</v>
      </c>
      <c r="D4933" t="s">
        <v>13</v>
      </c>
      <c r="E4933" t="s">
        <v>19</v>
      </c>
      <c r="F4933" s="4">
        <v>250</v>
      </c>
      <c r="G4933">
        <v>1</v>
      </c>
    </row>
    <row r="4934" spans="1:7" x14ac:dyDescent="0.35">
      <c r="A4934">
        <v>1996</v>
      </c>
      <c r="B4934" t="s">
        <v>3976</v>
      </c>
      <c r="C4934" t="s">
        <v>6565</v>
      </c>
      <c r="D4934" t="s">
        <v>13</v>
      </c>
      <c r="E4934" t="s">
        <v>19</v>
      </c>
      <c r="F4934" s="4">
        <v>248</v>
      </c>
      <c r="G4934">
        <v>1</v>
      </c>
    </row>
    <row r="4935" spans="1:7" x14ac:dyDescent="0.35">
      <c r="A4935">
        <v>1996</v>
      </c>
      <c r="B4935" t="s">
        <v>3976</v>
      </c>
      <c r="C4935" t="s">
        <v>6566</v>
      </c>
      <c r="D4935" t="s">
        <v>13</v>
      </c>
      <c r="E4935" t="s">
        <v>19</v>
      </c>
      <c r="F4935" s="4">
        <v>196</v>
      </c>
      <c r="G4935">
        <v>1</v>
      </c>
    </row>
    <row r="4936" spans="1:7" x14ac:dyDescent="0.35">
      <c r="A4936">
        <v>1996</v>
      </c>
      <c r="B4936" t="s">
        <v>3976</v>
      </c>
      <c r="C4936" t="s">
        <v>6567</v>
      </c>
      <c r="D4936" t="s">
        <v>13</v>
      </c>
      <c r="E4936" t="s">
        <v>19</v>
      </c>
      <c r="F4936" s="4">
        <v>148</v>
      </c>
      <c r="G4936">
        <v>1</v>
      </c>
    </row>
    <row r="4937" spans="1:7" x14ac:dyDescent="0.35">
      <c r="A4937">
        <v>1996</v>
      </c>
      <c r="B4937" t="s">
        <v>3976</v>
      </c>
      <c r="C4937" t="s">
        <v>6568</v>
      </c>
      <c r="D4937" t="s">
        <v>13</v>
      </c>
      <c r="E4937" t="s">
        <v>19</v>
      </c>
      <c r="F4937" s="4">
        <v>142</v>
      </c>
      <c r="G4937">
        <v>1</v>
      </c>
    </row>
    <row r="4938" spans="1:7" x14ac:dyDescent="0.35">
      <c r="A4938">
        <v>1996</v>
      </c>
      <c r="B4938" t="s">
        <v>3976</v>
      </c>
      <c r="C4938" t="s">
        <v>6569</v>
      </c>
      <c r="D4938" t="s">
        <v>13</v>
      </c>
      <c r="E4938" t="s">
        <v>19</v>
      </c>
      <c r="F4938" s="4">
        <v>84</v>
      </c>
      <c r="G4938">
        <v>1</v>
      </c>
    </row>
    <row r="4939" spans="1:7" hidden="1" x14ac:dyDescent="0.35">
      <c r="A4939">
        <v>1996</v>
      </c>
      <c r="B4939" t="s">
        <v>3986</v>
      </c>
      <c r="C4939" t="s">
        <v>6570</v>
      </c>
      <c r="D4939" t="s">
        <v>13</v>
      </c>
      <c r="E4939" t="s">
        <v>68</v>
      </c>
      <c r="F4939">
        <v>42519</v>
      </c>
      <c r="G4939">
        <v>0</v>
      </c>
    </row>
    <row r="4940" spans="1:7" hidden="1" x14ac:dyDescent="0.35">
      <c r="A4940">
        <v>1996</v>
      </c>
      <c r="B4940" t="s">
        <v>3986</v>
      </c>
      <c r="C4940" t="s">
        <v>6571</v>
      </c>
      <c r="D4940" t="s">
        <v>13</v>
      </c>
      <c r="E4940" t="s">
        <v>19</v>
      </c>
      <c r="F4940">
        <v>19118</v>
      </c>
      <c r="G4940">
        <v>0</v>
      </c>
    </row>
    <row r="4941" spans="1:7" hidden="1" x14ac:dyDescent="0.35">
      <c r="A4941">
        <v>1996</v>
      </c>
      <c r="B4941" t="s">
        <v>3986</v>
      </c>
      <c r="C4941" t="s">
        <v>6572</v>
      </c>
      <c r="D4941" t="s">
        <v>13</v>
      </c>
      <c r="E4941" t="s">
        <v>32</v>
      </c>
      <c r="F4941">
        <v>10948</v>
      </c>
      <c r="G4941">
        <v>0</v>
      </c>
    </row>
    <row r="4942" spans="1:7" hidden="1" x14ac:dyDescent="0.35">
      <c r="A4942">
        <v>1996</v>
      </c>
      <c r="B4942" t="s">
        <v>3986</v>
      </c>
      <c r="C4942" t="s">
        <v>6573</v>
      </c>
      <c r="D4942" t="s">
        <v>13</v>
      </c>
      <c r="E4942" t="s">
        <v>17</v>
      </c>
      <c r="F4942">
        <v>6614</v>
      </c>
      <c r="G4942">
        <v>0</v>
      </c>
    </row>
    <row r="4943" spans="1:7" hidden="1" x14ac:dyDescent="0.35">
      <c r="A4943">
        <v>1996</v>
      </c>
      <c r="B4943" t="s">
        <v>3986</v>
      </c>
      <c r="C4943" t="s">
        <v>6574</v>
      </c>
      <c r="D4943" t="s">
        <v>13</v>
      </c>
      <c r="E4943" t="s">
        <v>19</v>
      </c>
      <c r="F4943">
        <v>889</v>
      </c>
      <c r="G4943">
        <v>0</v>
      </c>
    </row>
    <row r="4944" spans="1:7" hidden="1" x14ac:dyDescent="0.35">
      <c r="A4944">
        <v>1996</v>
      </c>
      <c r="B4944" t="s">
        <v>3986</v>
      </c>
      <c r="C4944" t="s">
        <v>6575</v>
      </c>
      <c r="D4944" t="s">
        <v>13</v>
      </c>
      <c r="E4944" t="s">
        <v>6443</v>
      </c>
      <c r="F4944">
        <v>223</v>
      </c>
      <c r="G4944">
        <v>0</v>
      </c>
    </row>
    <row r="4945" spans="1:7" hidden="1" x14ac:dyDescent="0.35">
      <c r="A4945">
        <v>1996</v>
      </c>
      <c r="B4945" t="s">
        <v>3986</v>
      </c>
      <c r="C4945" t="s">
        <v>6576</v>
      </c>
      <c r="D4945" t="s">
        <v>13</v>
      </c>
      <c r="E4945" t="s">
        <v>19</v>
      </c>
      <c r="F4945">
        <v>178</v>
      </c>
      <c r="G4945">
        <v>0</v>
      </c>
    </row>
    <row r="4946" spans="1:7" hidden="1" x14ac:dyDescent="0.35">
      <c r="A4946">
        <v>1996</v>
      </c>
      <c r="B4946" t="s">
        <v>3986</v>
      </c>
      <c r="C4946" t="s">
        <v>6577</v>
      </c>
      <c r="D4946" t="s">
        <v>13</v>
      </c>
      <c r="E4946" t="s">
        <v>19</v>
      </c>
      <c r="F4946">
        <v>111</v>
      </c>
      <c r="G4946">
        <v>0</v>
      </c>
    </row>
    <row r="4947" spans="1:7" hidden="1" x14ac:dyDescent="0.35">
      <c r="A4947">
        <v>1996</v>
      </c>
      <c r="B4947" t="s">
        <v>3986</v>
      </c>
      <c r="C4947" t="s">
        <v>6578</v>
      </c>
      <c r="D4947" t="s">
        <v>13</v>
      </c>
      <c r="E4947" t="s">
        <v>19</v>
      </c>
      <c r="F4947">
        <v>99</v>
      </c>
      <c r="G4947">
        <v>0</v>
      </c>
    </row>
    <row r="4948" spans="1:7" hidden="1" x14ac:dyDescent="0.35">
      <c r="A4948">
        <v>1996</v>
      </c>
      <c r="B4948" t="s">
        <v>3986</v>
      </c>
      <c r="C4948" t="s">
        <v>6579</v>
      </c>
      <c r="D4948" t="s">
        <v>13</v>
      </c>
      <c r="E4948" t="s">
        <v>5870</v>
      </c>
      <c r="F4948">
        <v>95</v>
      </c>
      <c r="G4948">
        <v>0</v>
      </c>
    </row>
    <row r="4949" spans="1:7" hidden="1" x14ac:dyDescent="0.35">
      <c r="A4949">
        <v>1996</v>
      </c>
      <c r="B4949" t="s">
        <v>3986</v>
      </c>
      <c r="C4949" t="s">
        <v>6580</v>
      </c>
      <c r="D4949" t="s">
        <v>13</v>
      </c>
      <c r="E4949" t="s">
        <v>19</v>
      </c>
      <c r="F4949">
        <v>79</v>
      </c>
      <c r="G4949">
        <v>0</v>
      </c>
    </row>
    <row r="4950" spans="1:7" hidden="1" x14ac:dyDescent="0.35">
      <c r="A4950">
        <v>1996</v>
      </c>
      <c r="B4950" t="s">
        <v>3986</v>
      </c>
      <c r="C4950" t="s">
        <v>6581</v>
      </c>
      <c r="D4950" t="s">
        <v>13</v>
      </c>
      <c r="E4950" t="s">
        <v>19</v>
      </c>
      <c r="F4950">
        <v>58</v>
      </c>
      <c r="G4950">
        <v>0</v>
      </c>
    </row>
    <row r="4951" spans="1:7" hidden="1" x14ac:dyDescent="0.35">
      <c r="A4951">
        <v>1996</v>
      </c>
      <c r="B4951" t="s">
        <v>3986</v>
      </c>
      <c r="C4951" t="s">
        <v>6582</v>
      </c>
      <c r="D4951" t="s">
        <v>13</v>
      </c>
      <c r="E4951" t="s">
        <v>19</v>
      </c>
      <c r="F4951">
        <v>58</v>
      </c>
      <c r="G4951">
        <v>0</v>
      </c>
    </row>
    <row r="4952" spans="1:7" hidden="1" x14ac:dyDescent="0.35">
      <c r="A4952">
        <v>1996</v>
      </c>
      <c r="B4952" t="s">
        <v>3986</v>
      </c>
      <c r="C4952" t="s">
        <v>6583</v>
      </c>
      <c r="D4952" t="s">
        <v>13</v>
      </c>
      <c r="E4952" t="s">
        <v>19</v>
      </c>
      <c r="F4952">
        <v>45</v>
      </c>
      <c r="G4952">
        <v>0</v>
      </c>
    </row>
    <row r="4953" spans="1:7" hidden="1" x14ac:dyDescent="0.35">
      <c r="A4953">
        <v>1996</v>
      </c>
      <c r="B4953" t="s">
        <v>3986</v>
      </c>
      <c r="C4953" t="s">
        <v>6584</v>
      </c>
      <c r="D4953" t="s">
        <v>13</v>
      </c>
      <c r="E4953" t="s">
        <v>19</v>
      </c>
      <c r="F4953">
        <v>20</v>
      </c>
      <c r="G4953">
        <v>0</v>
      </c>
    </row>
    <row r="4954" spans="1:7" hidden="1" x14ac:dyDescent="0.35">
      <c r="A4954">
        <v>1996</v>
      </c>
      <c r="B4954" t="s">
        <v>3993</v>
      </c>
      <c r="C4954" t="s">
        <v>6585</v>
      </c>
      <c r="D4954" t="s">
        <v>13</v>
      </c>
      <c r="E4954" t="s">
        <v>17</v>
      </c>
      <c r="F4954">
        <v>27032</v>
      </c>
      <c r="G4954">
        <v>0</v>
      </c>
    </row>
    <row r="4955" spans="1:7" hidden="1" x14ac:dyDescent="0.35">
      <c r="A4955">
        <v>1996</v>
      </c>
      <c r="B4955" t="s">
        <v>3993</v>
      </c>
      <c r="C4955" t="s">
        <v>6586</v>
      </c>
      <c r="D4955" t="s">
        <v>13</v>
      </c>
      <c r="E4955" t="s">
        <v>68</v>
      </c>
      <c r="F4955">
        <v>23947</v>
      </c>
      <c r="G4955">
        <v>0</v>
      </c>
    </row>
    <row r="4956" spans="1:7" hidden="1" x14ac:dyDescent="0.35">
      <c r="A4956">
        <v>1996</v>
      </c>
      <c r="B4956" t="s">
        <v>3993</v>
      </c>
      <c r="C4956" t="s">
        <v>6587</v>
      </c>
      <c r="D4956" t="s">
        <v>13</v>
      </c>
      <c r="E4956" t="s">
        <v>32</v>
      </c>
      <c r="F4956">
        <v>23175</v>
      </c>
      <c r="G4956">
        <v>0</v>
      </c>
    </row>
    <row r="4957" spans="1:7" hidden="1" x14ac:dyDescent="0.35">
      <c r="A4957">
        <v>1996</v>
      </c>
      <c r="B4957" t="s">
        <v>3993</v>
      </c>
      <c r="C4957" t="s">
        <v>6588</v>
      </c>
      <c r="D4957" t="s">
        <v>13</v>
      </c>
      <c r="E4957" t="s">
        <v>6443</v>
      </c>
      <c r="F4957">
        <v>903</v>
      </c>
      <c r="G4957">
        <v>0</v>
      </c>
    </row>
    <row r="4958" spans="1:7" hidden="1" x14ac:dyDescent="0.35">
      <c r="A4958">
        <v>1996</v>
      </c>
      <c r="B4958" t="s">
        <v>3993</v>
      </c>
      <c r="C4958" t="s">
        <v>6589</v>
      </c>
      <c r="D4958" t="s">
        <v>13</v>
      </c>
      <c r="E4958" t="s">
        <v>19</v>
      </c>
      <c r="F4958">
        <v>469</v>
      </c>
      <c r="G4958">
        <v>0</v>
      </c>
    </row>
    <row r="4959" spans="1:7" hidden="1" x14ac:dyDescent="0.35">
      <c r="A4959">
        <v>1996</v>
      </c>
      <c r="B4959" t="s">
        <v>3993</v>
      </c>
      <c r="C4959" t="s">
        <v>6590</v>
      </c>
      <c r="D4959" t="s">
        <v>13</v>
      </c>
      <c r="E4959" t="s">
        <v>19</v>
      </c>
      <c r="F4959">
        <v>283</v>
      </c>
      <c r="G4959">
        <v>0</v>
      </c>
    </row>
    <row r="4960" spans="1:7" hidden="1" x14ac:dyDescent="0.35">
      <c r="A4960">
        <v>1996</v>
      </c>
      <c r="B4960" t="s">
        <v>3993</v>
      </c>
      <c r="C4960" t="s">
        <v>6591</v>
      </c>
      <c r="D4960" t="s">
        <v>13</v>
      </c>
      <c r="E4960" t="s">
        <v>19</v>
      </c>
      <c r="F4960">
        <v>257</v>
      </c>
      <c r="G4960">
        <v>0</v>
      </c>
    </row>
    <row r="4961" spans="1:7" hidden="1" x14ac:dyDescent="0.35">
      <c r="A4961">
        <v>1996</v>
      </c>
      <c r="B4961" t="s">
        <v>3993</v>
      </c>
      <c r="C4961" t="s">
        <v>6592</v>
      </c>
      <c r="D4961" t="s">
        <v>13</v>
      </c>
      <c r="E4961" t="s">
        <v>19</v>
      </c>
      <c r="F4961">
        <v>93</v>
      </c>
      <c r="G4961">
        <v>0</v>
      </c>
    </row>
    <row r="4962" spans="1:7" hidden="1" x14ac:dyDescent="0.35">
      <c r="A4962">
        <v>1996</v>
      </c>
      <c r="B4962" t="s">
        <v>4001</v>
      </c>
      <c r="C4962" t="s">
        <v>3086</v>
      </c>
      <c r="D4962" t="s">
        <v>13</v>
      </c>
      <c r="E4962" t="s">
        <v>17</v>
      </c>
      <c r="F4962">
        <v>23900</v>
      </c>
      <c r="G4962">
        <v>0</v>
      </c>
    </row>
    <row r="4963" spans="1:7" hidden="1" x14ac:dyDescent="0.35">
      <c r="A4963">
        <v>1996</v>
      </c>
      <c r="B4963" t="s">
        <v>4001</v>
      </c>
      <c r="C4963" t="s">
        <v>6593</v>
      </c>
      <c r="D4963" t="s">
        <v>13</v>
      </c>
      <c r="E4963" t="s">
        <v>68</v>
      </c>
      <c r="F4963">
        <v>20013</v>
      </c>
      <c r="G4963">
        <v>0</v>
      </c>
    </row>
    <row r="4964" spans="1:7" hidden="1" x14ac:dyDescent="0.35">
      <c r="A4964">
        <v>1996</v>
      </c>
      <c r="B4964" t="s">
        <v>4001</v>
      </c>
      <c r="C4964" t="s">
        <v>6594</v>
      </c>
      <c r="D4964" t="s">
        <v>13</v>
      </c>
      <c r="E4964" t="s">
        <v>32</v>
      </c>
      <c r="F4964">
        <v>15145</v>
      </c>
      <c r="G4964">
        <v>0</v>
      </c>
    </row>
    <row r="4965" spans="1:7" hidden="1" x14ac:dyDescent="0.35">
      <c r="A4965">
        <v>1996</v>
      </c>
      <c r="B4965" t="s">
        <v>4001</v>
      </c>
      <c r="C4965" t="s">
        <v>6595</v>
      </c>
      <c r="D4965" t="s">
        <v>13</v>
      </c>
      <c r="E4965" t="s">
        <v>19</v>
      </c>
      <c r="F4965">
        <v>4813</v>
      </c>
      <c r="G4965">
        <v>0</v>
      </c>
    </row>
    <row r="4966" spans="1:7" hidden="1" x14ac:dyDescent="0.35">
      <c r="A4966">
        <v>1996</v>
      </c>
      <c r="B4966" t="s">
        <v>4001</v>
      </c>
      <c r="C4966" t="s">
        <v>6596</v>
      </c>
      <c r="D4966" t="s">
        <v>13</v>
      </c>
      <c r="E4966" t="s">
        <v>19</v>
      </c>
      <c r="F4966">
        <v>1640</v>
      </c>
      <c r="G4966">
        <v>0</v>
      </c>
    </row>
    <row r="4967" spans="1:7" hidden="1" x14ac:dyDescent="0.35">
      <c r="A4967">
        <v>1996</v>
      </c>
      <c r="B4967" t="s">
        <v>4001</v>
      </c>
      <c r="C4967" t="s">
        <v>6597</v>
      </c>
      <c r="D4967" t="s">
        <v>13</v>
      </c>
      <c r="E4967" t="s">
        <v>5768</v>
      </c>
      <c r="F4967">
        <v>1296</v>
      </c>
      <c r="G4967">
        <v>0</v>
      </c>
    </row>
    <row r="4968" spans="1:7" hidden="1" x14ac:dyDescent="0.35">
      <c r="A4968">
        <v>1996</v>
      </c>
      <c r="B4968" t="s">
        <v>4001</v>
      </c>
      <c r="C4968" t="s">
        <v>6598</v>
      </c>
      <c r="D4968" t="s">
        <v>13</v>
      </c>
      <c r="E4968" t="s">
        <v>19</v>
      </c>
      <c r="F4968">
        <v>890</v>
      </c>
      <c r="G4968">
        <v>0</v>
      </c>
    </row>
    <row r="4969" spans="1:7" hidden="1" x14ac:dyDescent="0.35">
      <c r="A4969">
        <v>1996</v>
      </c>
      <c r="B4969" t="s">
        <v>4001</v>
      </c>
      <c r="C4969" t="s">
        <v>6599</v>
      </c>
      <c r="D4969" t="s">
        <v>13</v>
      </c>
      <c r="E4969" t="s">
        <v>19</v>
      </c>
      <c r="F4969">
        <v>308</v>
      </c>
      <c r="G4969">
        <v>0</v>
      </c>
    </row>
    <row r="4970" spans="1:7" hidden="1" x14ac:dyDescent="0.35">
      <c r="A4970">
        <v>1996</v>
      </c>
      <c r="B4970" t="s">
        <v>4001</v>
      </c>
      <c r="C4970" t="s">
        <v>6600</v>
      </c>
      <c r="D4970" t="s">
        <v>13</v>
      </c>
      <c r="E4970" t="s">
        <v>5870</v>
      </c>
      <c r="F4970">
        <v>176</v>
      </c>
      <c r="G4970">
        <v>0</v>
      </c>
    </row>
    <row r="4971" spans="1:7" hidden="1" x14ac:dyDescent="0.35">
      <c r="A4971">
        <v>1996</v>
      </c>
      <c r="B4971" t="s">
        <v>4001</v>
      </c>
      <c r="C4971" t="s">
        <v>6601</v>
      </c>
      <c r="D4971" t="s">
        <v>13</v>
      </c>
      <c r="E4971" t="s">
        <v>19</v>
      </c>
      <c r="F4971">
        <v>132</v>
      </c>
      <c r="G4971">
        <v>0</v>
      </c>
    </row>
    <row r="4972" spans="1:7" hidden="1" x14ac:dyDescent="0.35">
      <c r="A4972">
        <v>1996</v>
      </c>
      <c r="B4972" t="s">
        <v>4001</v>
      </c>
      <c r="C4972" t="s">
        <v>6602</v>
      </c>
      <c r="D4972" t="s">
        <v>13</v>
      </c>
      <c r="E4972" t="s">
        <v>19</v>
      </c>
      <c r="F4972">
        <v>117</v>
      </c>
      <c r="G4972">
        <v>0</v>
      </c>
    </row>
    <row r="4973" spans="1:7" hidden="1" x14ac:dyDescent="0.35">
      <c r="A4973">
        <v>1996</v>
      </c>
      <c r="B4973" t="s">
        <v>4001</v>
      </c>
      <c r="C4973" t="s">
        <v>6603</v>
      </c>
      <c r="D4973" t="s">
        <v>13</v>
      </c>
      <c r="E4973" t="s">
        <v>19</v>
      </c>
      <c r="F4973">
        <v>104</v>
      </c>
      <c r="G4973">
        <v>0</v>
      </c>
    </row>
    <row r="4974" spans="1:7" hidden="1" x14ac:dyDescent="0.35">
      <c r="A4974">
        <v>1996</v>
      </c>
      <c r="B4974" t="s">
        <v>4001</v>
      </c>
      <c r="C4974" t="s">
        <v>6604</v>
      </c>
      <c r="D4974" t="s">
        <v>13</v>
      </c>
      <c r="E4974" t="s">
        <v>19</v>
      </c>
      <c r="F4974">
        <v>73</v>
      </c>
      <c r="G4974">
        <v>0</v>
      </c>
    </row>
    <row r="4975" spans="1:7" hidden="1" x14ac:dyDescent="0.35">
      <c r="A4975">
        <v>1996</v>
      </c>
      <c r="B4975" t="s">
        <v>4001</v>
      </c>
      <c r="C4975" t="s">
        <v>6605</v>
      </c>
      <c r="D4975" t="s">
        <v>13</v>
      </c>
      <c r="E4975" t="s">
        <v>19</v>
      </c>
      <c r="F4975">
        <v>71</v>
      </c>
      <c r="G4975">
        <v>0</v>
      </c>
    </row>
    <row r="4976" spans="1:7" hidden="1" x14ac:dyDescent="0.35">
      <c r="A4976">
        <v>1996</v>
      </c>
      <c r="B4976" t="s">
        <v>4001</v>
      </c>
      <c r="C4976" t="s">
        <v>6606</v>
      </c>
      <c r="D4976" t="s">
        <v>13</v>
      </c>
      <c r="E4976" t="s">
        <v>19</v>
      </c>
      <c r="F4976">
        <v>67</v>
      </c>
      <c r="G4976">
        <v>0</v>
      </c>
    </row>
    <row r="4977" spans="1:7" hidden="1" x14ac:dyDescent="0.35">
      <c r="A4977">
        <v>1996</v>
      </c>
      <c r="B4977" t="s">
        <v>4001</v>
      </c>
      <c r="C4977" t="s">
        <v>6607</v>
      </c>
      <c r="D4977" t="s">
        <v>13</v>
      </c>
      <c r="E4977" t="s">
        <v>6443</v>
      </c>
      <c r="F4977">
        <v>63</v>
      </c>
      <c r="G4977">
        <v>0</v>
      </c>
    </row>
    <row r="4978" spans="1:7" hidden="1" x14ac:dyDescent="0.35">
      <c r="A4978">
        <v>1996</v>
      </c>
      <c r="B4978" t="s">
        <v>4001</v>
      </c>
      <c r="C4978" t="s">
        <v>6608</v>
      </c>
      <c r="D4978" t="s">
        <v>13</v>
      </c>
      <c r="E4978" t="s">
        <v>19</v>
      </c>
      <c r="F4978">
        <v>54</v>
      </c>
      <c r="G4978">
        <v>0</v>
      </c>
    </row>
    <row r="4979" spans="1:7" hidden="1" x14ac:dyDescent="0.35">
      <c r="A4979">
        <v>1996</v>
      </c>
      <c r="B4979" t="s">
        <v>4001</v>
      </c>
      <c r="C4979" t="s">
        <v>6609</v>
      </c>
      <c r="D4979" t="s">
        <v>13</v>
      </c>
      <c r="E4979" t="s">
        <v>19</v>
      </c>
      <c r="F4979">
        <v>42</v>
      </c>
      <c r="G4979">
        <v>0</v>
      </c>
    </row>
    <row r="4980" spans="1:7" hidden="1" x14ac:dyDescent="0.35">
      <c r="A4980">
        <v>1996</v>
      </c>
      <c r="B4980" t="s">
        <v>4001</v>
      </c>
      <c r="C4980" t="s">
        <v>6610</v>
      </c>
      <c r="D4980" t="s">
        <v>13</v>
      </c>
      <c r="E4980" t="s">
        <v>19</v>
      </c>
      <c r="F4980">
        <v>40</v>
      </c>
      <c r="G4980">
        <v>0</v>
      </c>
    </row>
    <row r="4981" spans="1:7" x14ac:dyDescent="0.35">
      <c r="A4981">
        <v>1996</v>
      </c>
      <c r="B4981" t="s">
        <v>4009</v>
      </c>
      <c r="C4981" t="s">
        <v>6611</v>
      </c>
      <c r="D4981" t="s">
        <v>13</v>
      </c>
      <c r="E4981" t="s">
        <v>17</v>
      </c>
      <c r="F4981" s="4">
        <v>45961</v>
      </c>
      <c r="G4981">
        <v>1</v>
      </c>
    </row>
    <row r="4982" spans="1:7" x14ac:dyDescent="0.35">
      <c r="A4982">
        <v>1996</v>
      </c>
      <c r="B4982" t="s">
        <v>4009</v>
      </c>
      <c r="C4982" t="s">
        <v>6612</v>
      </c>
      <c r="D4982" t="s">
        <v>13</v>
      </c>
      <c r="E4982" t="s">
        <v>32</v>
      </c>
      <c r="F4982" s="4">
        <v>22533</v>
      </c>
      <c r="G4982">
        <v>1</v>
      </c>
    </row>
    <row r="4983" spans="1:7" x14ac:dyDescent="0.35">
      <c r="A4983">
        <v>1996</v>
      </c>
      <c r="B4983" t="s">
        <v>4009</v>
      </c>
      <c r="C4983" t="s">
        <v>6613</v>
      </c>
      <c r="D4983" t="s">
        <v>96</v>
      </c>
      <c r="E4983" t="s">
        <v>68</v>
      </c>
      <c r="F4983" s="4">
        <v>5176</v>
      </c>
      <c r="G4983">
        <v>1</v>
      </c>
    </row>
    <row r="4984" spans="1:7" x14ac:dyDescent="0.35">
      <c r="A4984">
        <v>1996</v>
      </c>
      <c r="B4984" t="s">
        <v>4009</v>
      </c>
      <c r="C4984" t="s">
        <v>6614</v>
      </c>
      <c r="D4984" t="s">
        <v>13</v>
      </c>
      <c r="E4984" t="s">
        <v>19</v>
      </c>
      <c r="F4984" s="4">
        <v>2316</v>
      </c>
      <c r="G4984">
        <v>1</v>
      </c>
    </row>
    <row r="4985" spans="1:7" x14ac:dyDescent="0.35">
      <c r="A4985">
        <v>1996</v>
      </c>
      <c r="B4985" t="s">
        <v>4009</v>
      </c>
      <c r="C4985" t="s">
        <v>6615</v>
      </c>
      <c r="D4985" t="s">
        <v>13</v>
      </c>
      <c r="E4985" t="s">
        <v>6443</v>
      </c>
      <c r="F4985" s="4">
        <v>623</v>
      </c>
      <c r="G4985">
        <v>1</v>
      </c>
    </row>
    <row r="4986" spans="1:7" x14ac:dyDescent="0.35">
      <c r="A4986">
        <v>1996</v>
      </c>
      <c r="B4986" t="s">
        <v>4009</v>
      </c>
      <c r="C4986" t="s">
        <v>6616</v>
      </c>
      <c r="D4986" t="s">
        <v>13</v>
      </c>
      <c r="E4986" t="s">
        <v>19</v>
      </c>
      <c r="F4986" s="4">
        <v>499</v>
      </c>
      <c r="G4986">
        <v>1</v>
      </c>
    </row>
    <row r="4987" spans="1:7" x14ac:dyDescent="0.35">
      <c r="A4987">
        <v>1996</v>
      </c>
      <c r="B4987" t="s">
        <v>4009</v>
      </c>
      <c r="C4987" t="s">
        <v>6617</v>
      </c>
      <c r="D4987" t="s">
        <v>13</v>
      </c>
      <c r="E4987" t="s">
        <v>19</v>
      </c>
      <c r="F4987" s="4">
        <v>496</v>
      </c>
      <c r="G4987">
        <v>1</v>
      </c>
    </row>
    <row r="4988" spans="1:7" x14ac:dyDescent="0.35">
      <c r="A4988">
        <v>1996</v>
      </c>
      <c r="B4988" t="s">
        <v>4009</v>
      </c>
      <c r="C4988" t="s">
        <v>6618</v>
      </c>
      <c r="D4988" t="s">
        <v>13</v>
      </c>
      <c r="E4988" t="s">
        <v>19</v>
      </c>
      <c r="F4988" s="4">
        <v>470</v>
      </c>
      <c r="G4988">
        <v>1</v>
      </c>
    </row>
    <row r="4989" spans="1:7" x14ac:dyDescent="0.35">
      <c r="A4989">
        <v>1996</v>
      </c>
      <c r="B4989" t="s">
        <v>4009</v>
      </c>
      <c r="C4989" t="s">
        <v>6619</v>
      </c>
      <c r="D4989" t="s">
        <v>13</v>
      </c>
      <c r="E4989" t="s">
        <v>19</v>
      </c>
      <c r="F4989" s="4">
        <v>464</v>
      </c>
      <c r="G4989">
        <v>1</v>
      </c>
    </row>
    <row r="4990" spans="1:7" x14ac:dyDescent="0.35">
      <c r="A4990">
        <v>1996</v>
      </c>
      <c r="B4990" t="s">
        <v>4009</v>
      </c>
      <c r="C4990" t="s">
        <v>6620</v>
      </c>
      <c r="D4990" t="s">
        <v>13</v>
      </c>
      <c r="E4990" t="s">
        <v>19</v>
      </c>
      <c r="F4990" s="4">
        <v>72</v>
      </c>
      <c r="G4990">
        <v>1</v>
      </c>
    </row>
    <row r="4991" spans="1:7" x14ac:dyDescent="0.35">
      <c r="A4991">
        <v>1996</v>
      </c>
      <c r="B4991" t="s">
        <v>4018</v>
      </c>
      <c r="C4991" t="s">
        <v>6621</v>
      </c>
      <c r="D4991" t="s">
        <v>13</v>
      </c>
      <c r="E4991" t="s">
        <v>17</v>
      </c>
      <c r="F4991" s="4">
        <v>32934</v>
      </c>
      <c r="G4991">
        <v>1</v>
      </c>
    </row>
    <row r="4992" spans="1:7" x14ac:dyDescent="0.35">
      <c r="A4992">
        <v>1996</v>
      </c>
      <c r="B4992" t="s">
        <v>4018</v>
      </c>
      <c r="C4992" t="s">
        <v>6622</v>
      </c>
      <c r="D4992" t="s">
        <v>13</v>
      </c>
      <c r="E4992" t="s">
        <v>32</v>
      </c>
      <c r="F4992" s="4">
        <v>20552</v>
      </c>
      <c r="G4992">
        <v>1</v>
      </c>
    </row>
    <row r="4993" spans="1:7" x14ac:dyDescent="0.35">
      <c r="A4993">
        <v>1996</v>
      </c>
      <c r="B4993" t="s">
        <v>4018</v>
      </c>
      <c r="C4993" t="s">
        <v>6623</v>
      </c>
      <c r="D4993" t="s">
        <v>13</v>
      </c>
      <c r="E4993" t="s">
        <v>68</v>
      </c>
      <c r="F4993" s="4">
        <v>8588</v>
      </c>
      <c r="G4993">
        <v>1</v>
      </c>
    </row>
    <row r="4994" spans="1:7" x14ac:dyDescent="0.35">
      <c r="A4994">
        <v>1996</v>
      </c>
      <c r="B4994" t="s">
        <v>4018</v>
      </c>
      <c r="C4994" t="s">
        <v>6624</v>
      </c>
      <c r="D4994" t="s">
        <v>13</v>
      </c>
      <c r="E4994" t="s">
        <v>19</v>
      </c>
      <c r="F4994" s="4">
        <v>4335</v>
      </c>
      <c r="G4994">
        <v>1</v>
      </c>
    </row>
    <row r="4995" spans="1:7" x14ac:dyDescent="0.35">
      <c r="A4995">
        <v>1996</v>
      </c>
      <c r="B4995" t="s">
        <v>4018</v>
      </c>
      <c r="C4995" t="s">
        <v>6625</v>
      </c>
      <c r="D4995" t="s">
        <v>13</v>
      </c>
      <c r="E4995" t="s">
        <v>6626</v>
      </c>
      <c r="F4995" s="4">
        <v>731</v>
      </c>
      <c r="G4995">
        <v>1</v>
      </c>
    </row>
    <row r="4996" spans="1:7" x14ac:dyDescent="0.35">
      <c r="A4996">
        <v>1996</v>
      </c>
      <c r="B4996" t="s">
        <v>4018</v>
      </c>
      <c r="C4996" t="s">
        <v>6627</v>
      </c>
      <c r="D4996" t="s">
        <v>13</v>
      </c>
      <c r="E4996" t="s">
        <v>19</v>
      </c>
      <c r="F4996" s="4">
        <v>350</v>
      </c>
      <c r="G4996">
        <v>1</v>
      </c>
    </row>
    <row r="4997" spans="1:7" x14ac:dyDescent="0.35">
      <c r="A4997">
        <v>1996</v>
      </c>
      <c r="B4997" t="s">
        <v>4018</v>
      </c>
      <c r="C4997" t="s">
        <v>6628</v>
      </c>
      <c r="D4997" t="s">
        <v>13</v>
      </c>
      <c r="E4997" t="s">
        <v>19</v>
      </c>
      <c r="F4997" s="4">
        <v>332</v>
      </c>
      <c r="G4997">
        <v>1</v>
      </c>
    </row>
    <row r="4998" spans="1:7" x14ac:dyDescent="0.35">
      <c r="A4998">
        <v>1996</v>
      </c>
      <c r="B4998" t="s">
        <v>4018</v>
      </c>
      <c r="C4998" t="s">
        <v>6629</v>
      </c>
      <c r="D4998" t="s">
        <v>13</v>
      </c>
      <c r="E4998" t="s">
        <v>6443</v>
      </c>
      <c r="F4998" s="4">
        <v>310</v>
      </c>
      <c r="G4998">
        <v>1</v>
      </c>
    </row>
    <row r="4999" spans="1:7" x14ac:dyDescent="0.35">
      <c r="A4999">
        <v>1996</v>
      </c>
      <c r="B4999" t="s">
        <v>4018</v>
      </c>
      <c r="C4999" t="s">
        <v>6630</v>
      </c>
      <c r="D4999" t="s">
        <v>13</v>
      </c>
      <c r="E4999" t="s">
        <v>19</v>
      </c>
      <c r="F4999" s="4">
        <v>219</v>
      </c>
      <c r="G4999">
        <v>1</v>
      </c>
    </row>
    <row r="5000" spans="1:7" x14ac:dyDescent="0.35">
      <c r="A5000">
        <v>1996</v>
      </c>
      <c r="B5000" t="s">
        <v>4018</v>
      </c>
      <c r="C5000" t="s">
        <v>6631</v>
      </c>
      <c r="D5000" t="s">
        <v>13</v>
      </c>
      <c r="E5000" t="s">
        <v>19</v>
      </c>
      <c r="F5000" s="4">
        <v>186</v>
      </c>
      <c r="G5000">
        <v>1</v>
      </c>
    </row>
    <row r="5001" spans="1:7" x14ac:dyDescent="0.35">
      <c r="A5001">
        <v>1996</v>
      </c>
      <c r="B5001" t="s">
        <v>4018</v>
      </c>
      <c r="C5001" t="s">
        <v>6632</v>
      </c>
      <c r="D5001" t="s">
        <v>13</v>
      </c>
      <c r="E5001" t="s">
        <v>19</v>
      </c>
      <c r="F5001" s="4">
        <v>167</v>
      </c>
      <c r="G5001">
        <v>1</v>
      </c>
    </row>
    <row r="5002" spans="1:7" x14ac:dyDescent="0.35">
      <c r="A5002">
        <v>1996</v>
      </c>
      <c r="B5002" t="s">
        <v>4018</v>
      </c>
      <c r="C5002" t="s">
        <v>6633</v>
      </c>
      <c r="D5002" t="s">
        <v>13</v>
      </c>
      <c r="E5002" t="s">
        <v>19</v>
      </c>
      <c r="F5002" s="4">
        <v>120</v>
      </c>
      <c r="G5002">
        <v>1</v>
      </c>
    </row>
    <row r="5003" spans="1:7" x14ac:dyDescent="0.35">
      <c r="A5003">
        <v>1996</v>
      </c>
      <c r="B5003" t="s">
        <v>4018</v>
      </c>
      <c r="C5003" t="s">
        <v>6634</v>
      </c>
      <c r="D5003" t="s">
        <v>13</v>
      </c>
      <c r="E5003" t="s">
        <v>19</v>
      </c>
      <c r="F5003" s="4">
        <v>97</v>
      </c>
      <c r="G5003">
        <v>1</v>
      </c>
    </row>
    <row r="5004" spans="1:7" x14ac:dyDescent="0.35">
      <c r="A5004">
        <v>1996</v>
      </c>
      <c r="B5004" t="s">
        <v>4018</v>
      </c>
      <c r="C5004" t="s">
        <v>6635</v>
      </c>
      <c r="D5004" t="s">
        <v>13</v>
      </c>
      <c r="E5004" t="s">
        <v>5870</v>
      </c>
      <c r="F5004" s="4">
        <v>79</v>
      </c>
      <c r="G5004">
        <v>1</v>
      </c>
    </row>
    <row r="5005" spans="1:7" x14ac:dyDescent="0.35">
      <c r="A5005">
        <v>1996</v>
      </c>
      <c r="B5005" t="s">
        <v>4018</v>
      </c>
      <c r="C5005" t="s">
        <v>6636</v>
      </c>
      <c r="D5005" t="s">
        <v>13</v>
      </c>
      <c r="E5005" t="s">
        <v>19</v>
      </c>
      <c r="F5005" s="4">
        <v>60</v>
      </c>
      <c r="G5005">
        <v>1</v>
      </c>
    </row>
    <row r="5006" spans="1:7" x14ac:dyDescent="0.35">
      <c r="A5006">
        <v>1996</v>
      </c>
      <c r="B5006" t="s">
        <v>4018</v>
      </c>
      <c r="C5006" t="s">
        <v>6637</v>
      </c>
      <c r="D5006" t="s">
        <v>96</v>
      </c>
      <c r="E5006" t="s">
        <v>19</v>
      </c>
      <c r="F5006" s="4">
        <v>54</v>
      </c>
      <c r="G5006">
        <v>1</v>
      </c>
    </row>
    <row r="5007" spans="1:7" hidden="1" x14ac:dyDescent="0.35">
      <c r="A5007">
        <v>1996</v>
      </c>
      <c r="B5007" t="s">
        <v>4026</v>
      </c>
      <c r="C5007" t="s">
        <v>5939</v>
      </c>
      <c r="D5007" t="s">
        <v>13</v>
      </c>
      <c r="E5007" t="s">
        <v>32</v>
      </c>
      <c r="F5007">
        <v>27180</v>
      </c>
      <c r="G5007">
        <v>0</v>
      </c>
    </row>
    <row r="5008" spans="1:7" hidden="1" x14ac:dyDescent="0.35">
      <c r="A5008">
        <v>1996</v>
      </c>
      <c r="B5008" t="s">
        <v>4026</v>
      </c>
      <c r="C5008" t="s">
        <v>6638</v>
      </c>
      <c r="D5008" t="s">
        <v>13</v>
      </c>
      <c r="E5008" t="s">
        <v>17</v>
      </c>
      <c r="F5008">
        <v>20687</v>
      </c>
      <c r="G5008">
        <v>0</v>
      </c>
    </row>
    <row r="5009" spans="1:7" hidden="1" x14ac:dyDescent="0.35">
      <c r="A5009">
        <v>1996</v>
      </c>
      <c r="B5009" t="s">
        <v>4026</v>
      </c>
      <c r="C5009" t="s">
        <v>6639</v>
      </c>
      <c r="D5009" t="s">
        <v>13</v>
      </c>
      <c r="E5009" t="s">
        <v>1952</v>
      </c>
      <c r="F5009">
        <v>16514</v>
      </c>
      <c r="G5009">
        <v>0</v>
      </c>
    </row>
    <row r="5010" spans="1:7" hidden="1" x14ac:dyDescent="0.35">
      <c r="A5010">
        <v>1996</v>
      </c>
      <c r="B5010" t="s">
        <v>4026</v>
      </c>
      <c r="C5010" t="s">
        <v>6640</v>
      </c>
      <c r="D5010" t="s">
        <v>13</v>
      </c>
      <c r="E5010" t="s">
        <v>19</v>
      </c>
      <c r="F5010">
        <v>5748</v>
      </c>
      <c r="G5010">
        <v>0</v>
      </c>
    </row>
    <row r="5011" spans="1:7" hidden="1" x14ac:dyDescent="0.35">
      <c r="A5011">
        <v>1996</v>
      </c>
      <c r="B5011" t="s">
        <v>4026</v>
      </c>
      <c r="C5011" t="s">
        <v>6641</v>
      </c>
      <c r="D5011" t="s">
        <v>13</v>
      </c>
      <c r="E5011" t="s">
        <v>19</v>
      </c>
      <c r="F5011">
        <v>5161</v>
      </c>
      <c r="G5011">
        <v>0</v>
      </c>
    </row>
    <row r="5012" spans="1:7" hidden="1" x14ac:dyDescent="0.35">
      <c r="A5012">
        <v>1996</v>
      </c>
      <c r="B5012" t="s">
        <v>4026</v>
      </c>
      <c r="C5012" t="s">
        <v>6642</v>
      </c>
      <c r="D5012" t="s">
        <v>13</v>
      </c>
      <c r="E5012" t="s">
        <v>6443</v>
      </c>
      <c r="F5012">
        <v>2311</v>
      </c>
      <c r="G5012">
        <v>0</v>
      </c>
    </row>
    <row r="5013" spans="1:7" hidden="1" x14ac:dyDescent="0.35">
      <c r="A5013">
        <v>1996</v>
      </c>
      <c r="B5013" t="s">
        <v>4026</v>
      </c>
      <c r="C5013" t="s">
        <v>6643</v>
      </c>
      <c r="D5013" t="s">
        <v>13</v>
      </c>
      <c r="E5013" t="s">
        <v>19</v>
      </c>
      <c r="F5013">
        <v>1557</v>
      </c>
      <c r="G5013">
        <v>0</v>
      </c>
    </row>
    <row r="5014" spans="1:7" hidden="1" x14ac:dyDescent="0.35">
      <c r="A5014">
        <v>1996</v>
      </c>
      <c r="B5014" t="s">
        <v>4026</v>
      </c>
      <c r="C5014" t="s">
        <v>6644</v>
      </c>
      <c r="D5014" t="s">
        <v>13</v>
      </c>
      <c r="E5014" t="s">
        <v>6626</v>
      </c>
      <c r="F5014">
        <v>923</v>
      </c>
      <c r="G5014">
        <v>0</v>
      </c>
    </row>
    <row r="5015" spans="1:7" hidden="1" x14ac:dyDescent="0.35">
      <c r="A5015">
        <v>1996</v>
      </c>
      <c r="B5015" t="s">
        <v>4026</v>
      </c>
      <c r="C5015" t="s">
        <v>6645</v>
      </c>
      <c r="D5015" t="s">
        <v>13</v>
      </c>
      <c r="E5015" t="s">
        <v>19</v>
      </c>
      <c r="F5015">
        <v>693</v>
      </c>
      <c r="G5015">
        <v>0</v>
      </c>
    </row>
    <row r="5016" spans="1:7" hidden="1" x14ac:dyDescent="0.35">
      <c r="A5016">
        <v>1996</v>
      </c>
      <c r="B5016" t="s">
        <v>4026</v>
      </c>
      <c r="C5016" t="s">
        <v>6646</v>
      </c>
      <c r="D5016" t="s">
        <v>13</v>
      </c>
      <c r="E5016" t="s">
        <v>19</v>
      </c>
      <c r="F5016">
        <v>472</v>
      </c>
      <c r="G5016">
        <v>0</v>
      </c>
    </row>
    <row r="5017" spans="1:7" hidden="1" x14ac:dyDescent="0.35">
      <c r="A5017">
        <v>1996</v>
      </c>
      <c r="B5017" t="s">
        <v>4026</v>
      </c>
      <c r="C5017" t="s">
        <v>6647</v>
      </c>
      <c r="D5017" t="s">
        <v>13</v>
      </c>
      <c r="E5017" t="s">
        <v>5870</v>
      </c>
      <c r="F5017">
        <v>82</v>
      </c>
      <c r="G5017">
        <v>0</v>
      </c>
    </row>
    <row r="5018" spans="1:7" hidden="1" x14ac:dyDescent="0.35">
      <c r="A5018">
        <v>1996</v>
      </c>
      <c r="B5018" t="s">
        <v>4034</v>
      </c>
      <c r="C5018" t="s">
        <v>6648</v>
      </c>
      <c r="D5018" t="s">
        <v>13</v>
      </c>
      <c r="E5018" t="s">
        <v>6649</v>
      </c>
      <c r="F5018">
        <v>35074</v>
      </c>
      <c r="G5018">
        <v>0</v>
      </c>
    </row>
    <row r="5019" spans="1:7" hidden="1" x14ac:dyDescent="0.35">
      <c r="A5019">
        <v>1996</v>
      </c>
      <c r="B5019" t="s">
        <v>4034</v>
      </c>
      <c r="C5019" t="s">
        <v>6650</v>
      </c>
      <c r="D5019" t="s">
        <v>13</v>
      </c>
      <c r="E5019" t="s">
        <v>17</v>
      </c>
      <c r="F5019">
        <v>21403</v>
      </c>
      <c r="G5019">
        <v>0</v>
      </c>
    </row>
    <row r="5020" spans="1:7" hidden="1" x14ac:dyDescent="0.35">
      <c r="A5020">
        <v>1996</v>
      </c>
      <c r="B5020" t="s">
        <v>4034</v>
      </c>
      <c r="C5020" t="s">
        <v>6651</v>
      </c>
      <c r="D5020" t="s">
        <v>13</v>
      </c>
      <c r="E5020" t="s">
        <v>6443</v>
      </c>
      <c r="F5020">
        <v>4076</v>
      </c>
      <c r="G5020">
        <v>0</v>
      </c>
    </row>
    <row r="5021" spans="1:7" hidden="1" x14ac:dyDescent="0.35">
      <c r="A5021">
        <v>1996</v>
      </c>
      <c r="B5021" t="s">
        <v>4034</v>
      </c>
      <c r="C5021" t="s">
        <v>6652</v>
      </c>
      <c r="D5021" t="s">
        <v>13</v>
      </c>
      <c r="E5021" t="s">
        <v>19</v>
      </c>
      <c r="F5021">
        <v>3711</v>
      </c>
      <c r="G5021">
        <v>0</v>
      </c>
    </row>
    <row r="5022" spans="1:7" x14ac:dyDescent="0.35">
      <c r="A5022">
        <v>1996</v>
      </c>
      <c r="B5022" t="s">
        <v>4039</v>
      </c>
      <c r="C5022" t="s">
        <v>6653</v>
      </c>
      <c r="D5022" t="s">
        <v>13</v>
      </c>
      <c r="E5022" t="s">
        <v>6649</v>
      </c>
      <c r="F5022" s="4">
        <v>34201</v>
      </c>
      <c r="G5022">
        <v>1</v>
      </c>
    </row>
    <row r="5023" spans="1:7" x14ac:dyDescent="0.35">
      <c r="A5023">
        <v>1996</v>
      </c>
      <c r="B5023" t="s">
        <v>4039</v>
      </c>
      <c r="C5023" t="s">
        <v>6654</v>
      </c>
      <c r="D5023" t="s">
        <v>13</v>
      </c>
      <c r="E5023" t="s">
        <v>19</v>
      </c>
      <c r="F5023" s="4">
        <v>13623</v>
      </c>
      <c r="G5023">
        <v>1</v>
      </c>
    </row>
    <row r="5024" spans="1:7" x14ac:dyDescent="0.35">
      <c r="A5024">
        <v>1996</v>
      </c>
      <c r="B5024" t="s">
        <v>4039</v>
      </c>
      <c r="C5024" t="s">
        <v>6655</v>
      </c>
      <c r="D5024" t="s">
        <v>13</v>
      </c>
      <c r="E5024" t="s">
        <v>17</v>
      </c>
      <c r="F5024" s="4">
        <v>9358</v>
      </c>
      <c r="G5024">
        <v>1</v>
      </c>
    </row>
    <row r="5025" spans="1:7" x14ac:dyDescent="0.35">
      <c r="A5025">
        <v>1996</v>
      </c>
      <c r="B5025" t="s">
        <v>4039</v>
      </c>
      <c r="C5025" t="s">
        <v>6656</v>
      </c>
      <c r="D5025" t="s">
        <v>13</v>
      </c>
      <c r="E5025" t="s">
        <v>19</v>
      </c>
      <c r="F5025" s="4">
        <v>1247</v>
      </c>
      <c r="G5025">
        <v>1</v>
      </c>
    </row>
    <row r="5026" spans="1:7" x14ac:dyDescent="0.35">
      <c r="A5026">
        <v>1996</v>
      </c>
      <c r="B5026" t="s">
        <v>4039</v>
      </c>
      <c r="C5026" t="s">
        <v>6657</v>
      </c>
      <c r="D5026" t="s">
        <v>96</v>
      </c>
      <c r="E5026" t="s">
        <v>19</v>
      </c>
      <c r="F5026" s="4">
        <v>328</v>
      </c>
      <c r="G5026">
        <v>1</v>
      </c>
    </row>
    <row r="5027" spans="1:7" x14ac:dyDescent="0.35">
      <c r="A5027">
        <v>1996</v>
      </c>
      <c r="B5027" t="s">
        <v>4039</v>
      </c>
      <c r="C5027" t="s">
        <v>6658</v>
      </c>
      <c r="D5027" t="s">
        <v>13</v>
      </c>
      <c r="E5027" t="s">
        <v>19</v>
      </c>
      <c r="F5027" s="4">
        <v>268</v>
      </c>
      <c r="G5027">
        <v>1</v>
      </c>
    </row>
    <row r="5028" spans="1:7" hidden="1" x14ac:dyDescent="0.35">
      <c r="A5028">
        <v>1996</v>
      </c>
      <c r="B5028" t="s">
        <v>4043</v>
      </c>
      <c r="C5028" t="s">
        <v>6659</v>
      </c>
      <c r="D5028" t="s">
        <v>13</v>
      </c>
      <c r="E5028" t="s">
        <v>6649</v>
      </c>
      <c r="F5028">
        <v>31833</v>
      </c>
      <c r="G5028">
        <v>0</v>
      </c>
    </row>
    <row r="5029" spans="1:7" hidden="1" x14ac:dyDescent="0.35">
      <c r="A5029">
        <v>1996</v>
      </c>
      <c r="B5029" t="s">
        <v>4043</v>
      </c>
      <c r="C5029" t="s">
        <v>6660</v>
      </c>
      <c r="D5029" t="s">
        <v>13</v>
      </c>
      <c r="E5029" t="s">
        <v>19</v>
      </c>
      <c r="F5029">
        <v>15303</v>
      </c>
      <c r="G5029">
        <v>0</v>
      </c>
    </row>
    <row r="5030" spans="1:7" hidden="1" x14ac:dyDescent="0.35">
      <c r="A5030">
        <v>1996</v>
      </c>
      <c r="B5030" t="s">
        <v>4043</v>
      </c>
      <c r="C5030" t="s">
        <v>6661</v>
      </c>
      <c r="D5030" t="s">
        <v>13</v>
      </c>
      <c r="E5030" t="s">
        <v>17</v>
      </c>
      <c r="F5030">
        <v>10969</v>
      </c>
      <c r="G5030">
        <v>0</v>
      </c>
    </row>
    <row r="5031" spans="1:7" hidden="1" x14ac:dyDescent="0.35">
      <c r="A5031">
        <v>1996</v>
      </c>
      <c r="B5031" t="s">
        <v>4043</v>
      </c>
      <c r="C5031" t="s">
        <v>6662</v>
      </c>
      <c r="D5031" t="s">
        <v>13</v>
      </c>
      <c r="E5031" t="s">
        <v>32</v>
      </c>
      <c r="F5031">
        <v>672</v>
      </c>
      <c r="G5031">
        <v>0</v>
      </c>
    </row>
    <row r="5032" spans="1:7" x14ac:dyDescent="0.35">
      <c r="A5032">
        <v>1996</v>
      </c>
      <c r="B5032" t="s">
        <v>4047</v>
      </c>
      <c r="C5032" t="s">
        <v>6663</v>
      </c>
      <c r="D5032" t="s">
        <v>13</v>
      </c>
      <c r="E5032" t="s">
        <v>6649</v>
      </c>
      <c r="F5032" s="4">
        <v>31132</v>
      </c>
      <c r="G5032">
        <v>1</v>
      </c>
    </row>
    <row r="5033" spans="1:7" x14ac:dyDescent="0.35">
      <c r="A5033">
        <v>1996</v>
      </c>
      <c r="B5033" t="s">
        <v>4047</v>
      </c>
      <c r="C5033" t="s">
        <v>6664</v>
      </c>
      <c r="D5033" t="s">
        <v>13</v>
      </c>
      <c r="E5033" t="s">
        <v>19</v>
      </c>
      <c r="F5033" s="4">
        <v>21637</v>
      </c>
      <c r="G5033">
        <v>1</v>
      </c>
    </row>
    <row r="5034" spans="1:7" x14ac:dyDescent="0.35">
      <c r="A5034">
        <v>1996</v>
      </c>
      <c r="B5034" t="s">
        <v>4047</v>
      </c>
      <c r="C5034" t="s">
        <v>4789</v>
      </c>
      <c r="D5034" t="s">
        <v>13</v>
      </c>
      <c r="E5034" t="s">
        <v>17</v>
      </c>
      <c r="F5034" s="4">
        <v>18325</v>
      </c>
      <c r="G5034">
        <v>1</v>
      </c>
    </row>
    <row r="5035" spans="1:7" x14ac:dyDescent="0.35">
      <c r="A5035">
        <v>1996</v>
      </c>
      <c r="B5035" t="s">
        <v>4047</v>
      </c>
      <c r="C5035" t="s">
        <v>6665</v>
      </c>
      <c r="D5035" t="s">
        <v>13</v>
      </c>
      <c r="E5035" t="s">
        <v>32</v>
      </c>
      <c r="F5035" s="4">
        <v>3219</v>
      </c>
      <c r="G5035">
        <v>1</v>
      </c>
    </row>
    <row r="5036" spans="1:7" x14ac:dyDescent="0.35">
      <c r="A5036">
        <v>1996</v>
      </c>
      <c r="B5036" t="s">
        <v>4047</v>
      </c>
      <c r="C5036" t="s">
        <v>5970</v>
      </c>
      <c r="D5036" t="s">
        <v>96</v>
      </c>
      <c r="E5036" t="s">
        <v>19</v>
      </c>
      <c r="F5036" s="4">
        <v>161</v>
      </c>
      <c r="G5036">
        <v>1</v>
      </c>
    </row>
    <row r="5037" spans="1:7" x14ac:dyDescent="0.35">
      <c r="A5037">
        <v>1996</v>
      </c>
      <c r="B5037" t="s">
        <v>4047</v>
      </c>
      <c r="C5037" t="s">
        <v>5970</v>
      </c>
      <c r="D5037" t="s">
        <v>96</v>
      </c>
      <c r="E5037" t="s">
        <v>19</v>
      </c>
      <c r="F5037" s="4">
        <v>161</v>
      </c>
      <c r="G5037">
        <v>1</v>
      </c>
    </row>
    <row r="5038" spans="1:7" hidden="1" x14ac:dyDescent="0.35">
      <c r="A5038">
        <v>1996</v>
      </c>
      <c r="B5038" t="s">
        <v>4051</v>
      </c>
      <c r="C5038" t="s">
        <v>5246</v>
      </c>
      <c r="D5038" t="s">
        <v>13</v>
      </c>
      <c r="E5038" t="s">
        <v>6649</v>
      </c>
      <c r="F5038">
        <v>47637</v>
      </c>
      <c r="G5038">
        <v>0</v>
      </c>
    </row>
    <row r="5039" spans="1:7" hidden="1" x14ac:dyDescent="0.35">
      <c r="A5039">
        <v>1996</v>
      </c>
      <c r="B5039" t="s">
        <v>4051</v>
      </c>
      <c r="C5039" t="s">
        <v>6666</v>
      </c>
      <c r="D5039" t="s">
        <v>13</v>
      </c>
      <c r="E5039" t="s">
        <v>17</v>
      </c>
      <c r="F5039">
        <v>34362</v>
      </c>
      <c r="G5039">
        <v>0</v>
      </c>
    </row>
    <row r="5040" spans="1:7" hidden="1" x14ac:dyDescent="0.35">
      <c r="A5040">
        <v>1996</v>
      </c>
      <c r="B5040" t="s">
        <v>4051</v>
      </c>
      <c r="C5040" t="s">
        <v>6667</v>
      </c>
      <c r="D5040" t="s">
        <v>13</v>
      </c>
      <c r="E5040" t="s">
        <v>32</v>
      </c>
      <c r="F5040">
        <v>3747</v>
      </c>
      <c r="G5040">
        <v>0</v>
      </c>
    </row>
    <row r="5041" spans="1:7" hidden="1" x14ac:dyDescent="0.35">
      <c r="A5041">
        <v>1996</v>
      </c>
      <c r="B5041" t="s">
        <v>4054</v>
      </c>
      <c r="C5041" t="s">
        <v>5250</v>
      </c>
      <c r="D5041" t="s">
        <v>13</v>
      </c>
      <c r="E5041" t="s">
        <v>68</v>
      </c>
      <c r="F5041">
        <v>42312</v>
      </c>
      <c r="G5041">
        <v>0</v>
      </c>
    </row>
    <row r="5042" spans="1:7" hidden="1" x14ac:dyDescent="0.35">
      <c r="A5042">
        <v>1996</v>
      </c>
      <c r="B5042" t="s">
        <v>4054</v>
      </c>
      <c r="C5042" t="s">
        <v>5251</v>
      </c>
      <c r="D5042" t="s">
        <v>13</v>
      </c>
      <c r="E5042" t="s">
        <v>17</v>
      </c>
      <c r="F5042">
        <v>40248</v>
      </c>
      <c r="G5042">
        <v>0</v>
      </c>
    </row>
    <row r="5043" spans="1:7" hidden="1" x14ac:dyDescent="0.35">
      <c r="A5043">
        <v>1996</v>
      </c>
      <c r="B5043" t="s">
        <v>4054</v>
      </c>
      <c r="C5043" t="s">
        <v>6668</v>
      </c>
      <c r="D5043" t="s">
        <v>13</v>
      </c>
      <c r="E5043" t="s">
        <v>19</v>
      </c>
      <c r="F5043">
        <v>2930</v>
      </c>
      <c r="G5043">
        <v>0</v>
      </c>
    </row>
    <row r="5044" spans="1:7" hidden="1" x14ac:dyDescent="0.35">
      <c r="A5044">
        <v>1996</v>
      </c>
      <c r="B5044" t="s">
        <v>4054</v>
      </c>
      <c r="C5044" t="s">
        <v>6669</v>
      </c>
      <c r="D5044" t="s">
        <v>13</v>
      </c>
      <c r="E5044" t="s">
        <v>32</v>
      </c>
      <c r="F5044">
        <v>687</v>
      </c>
      <c r="G5044">
        <v>0</v>
      </c>
    </row>
    <row r="5045" spans="1:7" hidden="1" x14ac:dyDescent="0.35">
      <c r="A5045">
        <v>1996</v>
      </c>
      <c r="B5045" t="s">
        <v>4054</v>
      </c>
      <c r="C5045" t="s">
        <v>6670</v>
      </c>
      <c r="D5045" t="s">
        <v>13</v>
      </c>
      <c r="E5045" t="s">
        <v>19</v>
      </c>
      <c r="F5045">
        <v>301</v>
      </c>
      <c r="G5045">
        <v>0</v>
      </c>
    </row>
    <row r="5046" spans="1:7" hidden="1" x14ac:dyDescent="0.35">
      <c r="A5046">
        <v>1996</v>
      </c>
      <c r="B5046" t="s">
        <v>4054</v>
      </c>
      <c r="C5046" t="s">
        <v>6671</v>
      </c>
      <c r="D5046" t="s">
        <v>13</v>
      </c>
      <c r="E5046" t="s">
        <v>6443</v>
      </c>
      <c r="F5046">
        <v>173</v>
      </c>
      <c r="G5046">
        <v>0</v>
      </c>
    </row>
    <row r="5047" spans="1:7" hidden="1" x14ac:dyDescent="0.35">
      <c r="A5047">
        <v>1996</v>
      </c>
      <c r="B5047" t="s">
        <v>4060</v>
      </c>
      <c r="C5047" t="s">
        <v>6672</v>
      </c>
      <c r="D5047" t="s">
        <v>13</v>
      </c>
      <c r="E5047" t="s">
        <v>17</v>
      </c>
      <c r="F5047">
        <v>43355</v>
      </c>
      <c r="G5047">
        <v>0</v>
      </c>
    </row>
    <row r="5048" spans="1:7" hidden="1" x14ac:dyDescent="0.35">
      <c r="A5048">
        <v>1996</v>
      </c>
      <c r="B5048" t="s">
        <v>4060</v>
      </c>
      <c r="C5048" t="s">
        <v>6672</v>
      </c>
      <c r="D5048" t="s">
        <v>13</v>
      </c>
      <c r="E5048" t="s">
        <v>17</v>
      </c>
      <c r="F5048">
        <v>43355</v>
      </c>
      <c r="G5048">
        <v>0</v>
      </c>
    </row>
    <row r="5049" spans="1:7" hidden="1" x14ac:dyDescent="0.35">
      <c r="A5049">
        <v>1996</v>
      </c>
      <c r="B5049" t="s">
        <v>4060</v>
      </c>
      <c r="C5049" t="s">
        <v>4797</v>
      </c>
      <c r="D5049" t="s">
        <v>13</v>
      </c>
      <c r="E5049" t="s">
        <v>19</v>
      </c>
      <c r="F5049">
        <v>16858</v>
      </c>
      <c r="G5049">
        <v>0</v>
      </c>
    </row>
    <row r="5050" spans="1:7" hidden="1" x14ac:dyDescent="0.35">
      <c r="A5050">
        <v>1996</v>
      </c>
      <c r="B5050" t="s">
        <v>4060</v>
      </c>
      <c r="C5050" t="s">
        <v>6673</v>
      </c>
      <c r="D5050" t="s">
        <v>13</v>
      </c>
      <c r="E5050" t="s">
        <v>68</v>
      </c>
      <c r="F5050">
        <v>3271</v>
      </c>
      <c r="G5050">
        <v>0</v>
      </c>
    </row>
    <row r="5051" spans="1:7" hidden="1" x14ac:dyDescent="0.35">
      <c r="A5051">
        <v>1996</v>
      </c>
      <c r="B5051" t="s">
        <v>4060</v>
      </c>
      <c r="C5051" t="s">
        <v>6674</v>
      </c>
      <c r="D5051" t="s">
        <v>13</v>
      </c>
      <c r="E5051" t="s">
        <v>6443</v>
      </c>
      <c r="F5051">
        <v>2705</v>
      </c>
      <c r="G5051">
        <v>0</v>
      </c>
    </row>
    <row r="5052" spans="1:7" hidden="1" x14ac:dyDescent="0.35">
      <c r="A5052">
        <v>1996</v>
      </c>
      <c r="B5052" t="s">
        <v>4060</v>
      </c>
      <c r="C5052" t="s">
        <v>6675</v>
      </c>
      <c r="D5052" t="s">
        <v>13</v>
      </c>
      <c r="E5052" t="s">
        <v>19</v>
      </c>
      <c r="F5052">
        <v>2400</v>
      </c>
      <c r="G5052">
        <v>0</v>
      </c>
    </row>
    <row r="5053" spans="1:7" hidden="1" x14ac:dyDescent="0.35">
      <c r="A5053">
        <v>1996</v>
      </c>
      <c r="B5053" t="s">
        <v>4060</v>
      </c>
      <c r="C5053" t="s">
        <v>6676</v>
      </c>
      <c r="D5053" t="s">
        <v>13</v>
      </c>
      <c r="E5053" t="s">
        <v>19</v>
      </c>
      <c r="F5053">
        <v>1839</v>
      </c>
      <c r="G5053">
        <v>0</v>
      </c>
    </row>
    <row r="5054" spans="1:7" hidden="1" x14ac:dyDescent="0.35">
      <c r="A5054">
        <v>1996</v>
      </c>
      <c r="B5054" t="s">
        <v>4060</v>
      </c>
      <c r="C5054" t="s">
        <v>6677</v>
      </c>
      <c r="D5054" t="s">
        <v>13</v>
      </c>
      <c r="E5054" t="s">
        <v>19</v>
      </c>
      <c r="F5054">
        <v>1490</v>
      </c>
      <c r="G5054">
        <v>0</v>
      </c>
    </row>
    <row r="5055" spans="1:7" hidden="1" x14ac:dyDescent="0.35">
      <c r="A5055">
        <v>1996</v>
      </c>
      <c r="B5055" t="s">
        <v>4060</v>
      </c>
      <c r="C5055" t="s">
        <v>6678</v>
      </c>
      <c r="D5055" t="s">
        <v>13</v>
      </c>
      <c r="E5055" t="s">
        <v>19</v>
      </c>
      <c r="F5055">
        <v>615</v>
      </c>
      <c r="G5055">
        <v>0</v>
      </c>
    </row>
    <row r="5056" spans="1:7" hidden="1" x14ac:dyDescent="0.35">
      <c r="A5056">
        <v>1996</v>
      </c>
      <c r="B5056" t="s">
        <v>4060</v>
      </c>
      <c r="C5056" t="s">
        <v>6679</v>
      </c>
      <c r="D5056" t="s">
        <v>13</v>
      </c>
      <c r="E5056" t="s">
        <v>19</v>
      </c>
      <c r="F5056">
        <v>151</v>
      </c>
      <c r="G5056">
        <v>0</v>
      </c>
    </row>
    <row r="5057" spans="1:7" hidden="1" x14ac:dyDescent="0.35">
      <c r="A5057">
        <v>1996</v>
      </c>
      <c r="B5057" t="s">
        <v>4067</v>
      </c>
      <c r="C5057" t="s">
        <v>6680</v>
      </c>
      <c r="D5057" t="s">
        <v>13</v>
      </c>
      <c r="E5057" t="s">
        <v>17</v>
      </c>
      <c r="F5057">
        <v>30806</v>
      </c>
      <c r="G5057">
        <v>0</v>
      </c>
    </row>
    <row r="5058" spans="1:7" hidden="1" x14ac:dyDescent="0.35">
      <c r="A5058">
        <v>1996</v>
      </c>
      <c r="B5058" t="s">
        <v>4067</v>
      </c>
      <c r="C5058" t="s">
        <v>6681</v>
      </c>
      <c r="D5058" t="s">
        <v>13</v>
      </c>
      <c r="E5058" t="s">
        <v>32</v>
      </c>
      <c r="F5058">
        <v>23902</v>
      </c>
      <c r="G5058">
        <v>0</v>
      </c>
    </row>
    <row r="5059" spans="1:7" hidden="1" x14ac:dyDescent="0.35">
      <c r="A5059">
        <v>1996</v>
      </c>
      <c r="B5059" t="s">
        <v>4067</v>
      </c>
      <c r="C5059" t="s">
        <v>6682</v>
      </c>
      <c r="D5059" t="s">
        <v>13</v>
      </c>
      <c r="E5059" t="s">
        <v>1952</v>
      </c>
      <c r="F5059">
        <v>17780</v>
      </c>
      <c r="G5059">
        <v>0</v>
      </c>
    </row>
    <row r="5060" spans="1:7" hidden="1" x14ac:dyDescent="0.35">
      <c r="A5060">
        <v>1996</v>
      </c>
      <c r="B5060" t="s">
        <v>4067</v>
      </c>
      <c r="C5060" t="s">
        <v>6683</v>
      </c>
      <c r="D5060" t="s">
        <v>13</v>
      </c>
      <c r="E5060" t="s">
        <v>6443</v>
      </c>
      <c r="F5060">
        <v>2574</v>
      </c>
      <c r="G5060">
        <v>0</v>
      </c>
    </row>
    <row r="5061" spans="1:7" hidden="1" x14ac:dyDescent="0.35">
      <c r="A5061">
        <v>1996</v>
      </c>
      <c r="B5061" t="s">
        <v>4067</v>
      </c>
      <c r="C5061" t="s">
        <v>6684</v>
      </c>
      <c r="D5061" t="s">
        <v>13</v>
      </c>
      <c r="E5061" t="s">
        <v>19</v>
      </c>
      <c r="F5061">
        <v>2365</v>
      </c>
      <c r="G5061">
        <v>0</v>
      </c>
    </row>
    <row r="5062" spans="1:7" hidden="1" x14ac:dyDescent="0.35">
      <c r="A5062">
        <v>1996</v>
      </c>
      <c r="B5062" t="s">
        <v>4067</v>
      </c>
      <c r="C5062" t="s">
        <v>6685</v>
      </c>
      <c r="D5062" t="s">
        <v>13</v>
      </c>
      <c r="E5062" t="s">
        <v>19</v>
      </c>
      <c r="F5062">
        <v>673</v>
      </c>
      <c r="G5062">
        <v>0</v>
      </c>
    </row>
    <row r="5063" spans="1:7" hidden="1" x14ac:dyDescent="0.35">
      <c r="A5063">
        <v>1996</v>
      </c>
      <c r="B5063" t="s">
        <v>4067</v>
      </c>
      <c r="C5063" t="s">
        <v>6686</v>
      </c>
      <c r="D5063" t="s">
        <v>13</v>
      </c>
      <c r="E5063" t="s">
        <v>19</v>
      </c>
      <c r="F5063">
        <v>274</v>
      </c>
      <c r="G5063">
        <v>0</v>
      </c>
    </row>
    <row r="5064" spans="1:7" hidden="1" x14ac:dyDescent="0.35">
      <c r="A5064">
        <v>1996</v>
      </c>
      <c r="B5064" t="s">
        <v>4067</v>
      </c>
      <c r="C5064" t="s">
        <v>6687</v>
      </c>
      <c r="D5064" t="s">
        <v>13</v>
      </c>
      <c r="E5064" t="s">
        <v>19</v>
      </c>
      <c r="F5064">
        <v>201</v>
      </c>
      <c r="G5064">
        <v>0</v>
      </c>
    </row>
    <row r="5065" spans="1:7" hidden="1" x14ac:dyDescent="0.35">
      <c r="A5065">
        <v>1996</v>
      </c>
      <c r="B5065" t="s">
        <v>4067</v>
      </c>
      <c r="C5065" t="s">
        <v>6688</v>
      </c>
      <c r="D5065" t="s">
        <v>13</v>
      </c>
      <c r="E5065" t="s">
        <v>19</v>
      </c>
      <c r="F5065">
        <v>151</v>
      </c>
      <c r="G5065">
        <v>0</v>
      </c>
    </row>
    <row r="5066" spans="1:7" hidden="1" x14ac:dyDescent="0.35">
      <c r="A5066">
        <v>1996</v>
      </c>
      <c r="B5066" t="s">
        <v>4074</v>
      </c>
      <c r="C5066" t="s">
        <v>6689</v>
      </c>
      <c r="D5066" t="s">
        <v>13</v>
      </c>
      <c r="E5066" t="s">
        <v>19</v>
      </c>
      <c r="F5066">
        <v>27480</v>
      </c>
      <c r="G5066">
        <v>0</v>
      </c>
    </row>
    <row r="5067" spans="1:7" hidden="1" x14ac:dyDescent="0.35">
      <c r="A5067">
        <v>1996</v>
      </c>
      <c r="B5067" t="s">
        <v>4074</v>
      </c>
      <c r="C5067" t="s">
        <v>6690</v>
      </c>
      <c r="D5067" t="s">
        <v>13</v>
      </c>
      <c r="E5067" t="s">
        <v>17</v>
      </c>
      <c r="F5067">
        <v>24489</v>
      </c>
      <c r="G5067">
        <v>0</v>
      </c>
    </row>
    <row r="5068" spans="1:7" hidden="1" x14ac:dyDescent="0.35">
      <c r="A5068">
        <v>1996</v>
      </c>
      <c r="B5068" t="s">
        <v>4074</v>
      </c>
      <c r="C5068" t="s">
        <v>6691</v>
      </c>
      <c r="D5068" t="s">
        <v>13</v>
      </c>
      <c r="E5068" t="s">
        <v>32</v>
      </c>
      <c r="F5068">
        <v>14453</v>
      </c>
      <c r="G5068">
        <v>0</v>
      </c>
    </row>
    <row r="5069" spans="1:7" hidden="1" x14ac:dyDescent="0.35">
      <c r="A5069">
        <v>1996</v>
      </c>
      <c r="B5069" t="s">
        <v>4074</v>
      </c>
      <c r="C5069" t="s">
        <v>6692</v>
      </c>
      <c r="D5069" t="s">
        <v>13</v>
      </c>
      <c r="E5069" t="s">
        <v>68</v>
      </c>
      <c r="F5069">
        <v>12747</v>
      </c>
      <c r="G5069">
        <v>0</v>
      </c>
    </row>
    <row r="5070" spans="1:7" hidden="1" x14ac:dyDescent="0.35">
      <c r="A5070">
        <v>1996</v>
      </c>
      <c r="B5070" t="s">
        <v>4074</v>
      </c>
      <c r="C5070" t="s">
        <v>6693</v>
      </c>
      <c r="D5070" t="s">
        <v>13</v>
      </c>
      <c r="E5070" t="s">
        <v>19</v>
      </c>
      <c r="F5070">
        <v>2806</v>
      </c>
      <c r="G5070">
        <v>0</v>
      </c>
    </row>
    <row r="5071" spans="1:7" hidden="1" x14ac:dyDescent="0.35">
      <c r="A5071">
        <v>1996</v>
      </c>
      <c r="B5071" t="s">
        <v>4074</v>
      </c>
      <c r="C5071" t="s">
        <v>6694</v>
      </c>
      <c r="D5071" t="s">
        <v>13</v>
      </c>
      <c r="E5071" t="s">
        <v>6443</v>
      </c>
      <c r="F5071">
        <v>1357</v>
      </c>
      <c r="G5071">
        <v>0</v>
      </c>
    </row>
    <row r="5072" spans="1:7" hidden="1" x14ac:dyDescent="0.35">
      <c r="A5072">
        <v>1996</v>
      </c>
      <c r="B5072" t="s">
        <v>4074</v>
      </c>
      <c r="C5072" t="s">
        <v>6695</v>
      </c>
      <c r="D5072" t="s">
        <v>13</v>
      </c>
      <c r="E5072" t="s">
        <v>19</v>
      </c>
      <c r="F5072">
        <v>1320</v>
      </c>
      <c r="G5072">
        <v>0</v>
      </c>
    </row>
    <row r="5073" spans="1:7" hidden="1" x14ac:dyDescent="0.35">
      <c r="A5073">
        <v>1996</v>
      </c>
      <c r="B5073" t="s">
        <v>4074</v>
      </c>
      <c r="C5073" t="s">
        <v>6696</v>
      </c>
      <c r="D5073" t="s">
        <v>13</v>
      </c>
      <c r="E5073" t="s">
        <v>5768</v>
      </c>
      <c r="F5073">
        <v>452</v>
      </c>
      <c r="G5073">
        <v>0</v>
      </c>
    </row>
    <row r="5074" spans="1:7" hidden="1" x14ac:dyDescent="0.35">
      <c r="A5074">
        <v>1996</v>
      </c>
      <c r="B5074" t="s">
        <v>4074</v>
      </c>
      <c r="C5074" t="s">
        <v>6697</v>
      </c>
      <c r="D5074" t="s">
        <v>13</v>
      </c>
      <c r="E5074" t="s">
        <v>19</v>
      </c>
      <c r="F5074">
        <v>321</v>
      </c>
      <c r="G5074">
        <v>0</v>
      </c>
    </row>
    <row r="5075" spans="1:7" hidden="1" x14ac:dyDescent="0.35">
      <c r="A5075">
        <v>1996</v>
      </c>
      <c r="B5075" t="s">
        <v>4074</v>
      </c>
      <c r="C5075" t="s">
        <v>6698</v>
      </c>
      <c r="D5075" t="s">
        <v>13</v>
      </c>
      <c r="E5075" t="s">
        <v>19</v>
      </c>
      <c r="F5075">
        <v>95</v>
      </c>
      <c r="G5075">
        <v>0</v>
      </c>
    </row>
    <row r="5076" spans="1:7" hidden="1" x14ac:dyDescent="0.35">
      <c r="A5076">
        <v>1996</v>
      </c>
      <c r="B5076" t="s">
        <v>4081</v>
      </c>
      <c r="C5076" t="s">
        <v>6019</v>
      </c>
      <c r="D5076" t="s">
        <v>13</v>
      </c>
      <c r="E5076" t="s">
        <v>147</v>
      </c>
      <c r="F5076">
        <v>37264</v>
      </c>
      <c r="G5076">
        <v>0</v>
      </c>
    </row>
    <row r="5077" spans="1:7" hidden="1" x14ac:dyDescent="0.35">
      <c r="A5077">
        <v>1996</v>
      </c>
      <c r="B5077" t="s">
        <v>4081</v>
      </c>
      <c r="C5077" t="s">
        <v>6699</v>
      </c>
      <c r="D5077" t="s">
        <v>13</v>
      </c>
      <c r="E5077" t="s">
        <v>32</v>
      </c>
      <c r="F5077">
        <v>36748</v>
      </c>
      <c r="G5077">
        <v>0</v>
      </c>
    </row>
    <row r="5078" spans="1:7" hidden="1" x14ac:dyDescent="0.35">
      <c r="A5078">
        <v>1996</v>
      </c>
      <c r="B5078" t="s">
        <v>4081</v>
      </c>
      <c r="C5078" t="s">
        <v>6700</v>
      </c>
      <c r="D5078" t="s">
        <v>13</v>
      </c>
      <c r="E5078" t="s">
        <v>17</v>
      </c>
      <c r="F5078">
        <v>7115</v>
      </c>
      <c r="G5078">
        <v>0</v>
      </c>
    </row>
    <row r="5079" spans="1:7" hidden="1" x14ac:dyDescent="0.35">
      <c r="A5079">
        <v>1996</v>
      </c>
      <c r="B5079" t="s">
        <v>4081</v>
      </c>
      <c r="C5079" t="s">
        <v>6701</v>
      </c>
      <c r="D5079" t="s">
        <v>13</v>
      </c>
      <c r="E5079" t="s">
        <v>6443</v>
      </c>
      <c r="F5079">
        <v>1263</v>
      </c>
      <c r="G5079">
        <v>0</v>
      </c>
    </row>
    <row r="5080" spans="1:7" hidden="1" x14ac:dyDescent="0.35">
      <c r="A5080">
        <v>1996</v>
      </c>
      <c r="B5080" t="s">
        <v>4088</v>
      </c>
      <c r="C5080" t="s">
        <v>6702</v>
      </c>
      <c r="D5080" t="s">
        <v>13</v>
      </c>
      <c r="E5080" t="s">
        <v>6443</v>
      </c>
      <c r="F5080">
        <v>18151</v>
      </c>
      <c r="G5080">
        <v>0</v>
      </c>
    </row>
    <row r="5081" spans="1:7" hidden="1" x14ac:dyDescent="0.35">
      <c r="A5081">
        <v>1996</v>
      </c>
      <c r="B5081" t="s">
        <v>4088</v>
      </c>
      <c r="C5081" t="s">
        <v>4809</v>
      </c>
      <c r="D5081" t="s">
        <v>13</v>
      </c>
      <c r="E5081" t="s">
        <v>147</v>
      </c>
      <c r="F5081">
        <v>15613</v>
      </c>
      <c r="G5081">
        <v>0</v>
      </c>
    </row>
    <row r="5082" spans="1:7" hidden="1" x14ac:dyDescent="0.35">
      <c r="A5082">
        <v>1996</v>
      </c>
      <c r="B5082" t="s">
        <v>4088</v>
      </c>
      <c r="C5082" t="s">
        <v>6703</v>
      </c>
      <c r="D5082" t="s">
        <v>13</v>
      </c>
      <c r="E5082" t="s">
        <v>17</v>
      </c>
      <c r="F5082">
        <v>15182</v>
      </c>
      <c r="G5082">
        <v>0</v>
      </c>
    </row>
    <row r="5083" spans="1:7" hidden="1" x14ac:dyDescent="0.35">
      <c r="A5083">
        <v>1996</v>
      </c>
      <c r="B5083" t="s">
        <v>4088</v>
      </c>
      <c r="C5083" t="s">
        <v>6704</v>
      </c>
      <c r="D5083" t="s">
        <v>13</v>
      </c>
      <c r="E5083" t="s">
        <v>32</v>
      </c>
      <c r="F5083">
        <v>14638</v>
      </c>
      <c r="G5083">
        <v>0</v>
      </c>
    </row>
    <row r="5084" spans="1:7" hidden="1" x14ac:dyDescent="0.35">
      <c r="A5084">
        <v>1996</v>
      </c>
      <c r="B5084" t="s">
        <v>4088</v>
      </c>
      <c r="C5084" t="s">
        <v>6705</v>
      </c>
      <c r="D5084" t="s">
        <v>13</v>
      </c>
      <c r="E5084" t="s">
        <v>19</v>
      </c>
      <c r="F5084">
        <v>1531</v>
      </c>
      <c r="G5084">
        <v>0</v>
      </c>
    </row>
    <row r="5085" spans="1:7" hidden="1" x14ac:dyDescent="0.35">
      <c r="A5085">
        <v>1996</v>
      </c>
      <c r="B5085" t="s">
        <v>4088</v>
      </c>
      <c r="C5085" t="s">
        <v>6706</v>
      </c>
      <c r="D5085" t="s">
        <v>13</v>
      </c>
      <c r="E5085" t="s">
        <v>19</v>
      </c>
      <c r="F5085">
        <v>1372</v>
      </c>
      <c r="G5085">
        <v>0</v>
      </c>
    </row>
    <row r="5086" spans="1:7" hidden="1" x14ac:dyDescent="0.35">
      <c r="A5086">
        <v>1996</v>
      </c>
      <c r="B5086" t="s">
        <v>4088</v>
      </c>
      <c r="C5086" t="s">
        <v>6707</v>
      </c>
      <c r="D5086" t="s">
        <v>13</v>
      </c>
      <c r="E5086" t="s">
        <v>19</v>
      </c>
      <c r="F5086">
        <v>1062</v>
      </c>
      <c r="G5086">
        <v>0</v>
      </c>
    </row>
    <row r="5087" spans="1:7" hidden="1" x14ac:dyDescent="0.35">
      <c r="A5087">
        <v>1996</v>
      </c>
      <c r="B5087" t="s">
        <v>4088</v>
      </c>
      <c r="C5087" t="s">
        <v>6708</v>
      </c>
      <c r="D5087" t="s">
        <v>13</v>
      </c>
      <c r="E5087" t="s">
        <v>19</v>
      </c>
      <c r="F5087">
        <v>881</v>
      </c>
      <c r="G5087">
        <v>0</v>
      </c>
    </row>
    <row r="5088" spans="1:7" hidden="1" x14ac:dyDescent="0.35">
      <c r="A5088">
        <v>1996</v>
      </c>
      <c r="B5088" t="s">
        <v>4088</v>
      </c>
      <c r="C5088" t="s">
        <v>6709</v>
      </c>
      <c r="D5088" t="s">
        <v>13</v>
      </c>
      <c r="E5088" t="s">
        <v>19</v>
      </c>
      <c r="F5088">
        <v>576</v>
      </c>
      <c r="G5088">
        <v>0</v>
      </c>
    </row>
    <row r="5089" spans="1:7" hidden="1" x14ac:dyDescent="0.35">
      <c r="A5089">
        <v>1996</v>
      </c>
      <c r="B5089" t="s">
        <v>4088</v>
      </c>
      <c r="C5089" t="s">
        <v>6710</v>
      </c>
      <c r="D5089" t="s">
        <v>13</v>
      </c>
      <c r="E5089" t="s">
        <v>5768</v>
      </c>
      <c r="F5089">
        <v>364</v>
      </c>
      <c r="G5089">
        <v>0</v>
      </c>
    </row>
    <row r="5090" spans="1:7" hidden="1" x14ac:dyDescent="0.35">
      <c r="A5090">
        <v>1996</v>
      </c>
      <c r="B5090" t="s">
        <v>4088</v>
      </c>
      <c r="C5090" t="s">
        <v>6711</v>
      </c>
      <c r="D5090" t="s">
        <v>13</v>
      </c>
      <c r="E5090" t="s">
        <v>19</v>
      </c>
      <c r="F5090">
        <v>257</v>
      </c>
      <c r="G5090">
        <v>0</v>
      </c>
    </row>
    <row r="5091" spans="1:7" hidden="1" x14ac:dyDescent="0.35">
      <c r="A5091">
        <v>1996</v>
      </c>
      <c r="B5091" t="s">
        <v>4088</v>
      </c>
      <c r="C5091" t="s">
        <v>6712</v>
      </c>
      <c r="D5091" t="s">
        <v>13</v>
      </c>
      <c r="E5091" t="s">
        <v>19</v>
      </c>
      <c r="F5091">
        <v>204</v>
      </c>
      <c r="G5091">
        <v>0</v>
      </c>
    </row>
    <row r="5092" spans="1:7" hidden="1" x14ac:dyDescent="0.35">
      <c r="A5092">
        <v>1996</v>
      </c>
      <c r="B5092" t="s">
        <v>4096</v>
      </c>
      <c r="C5092" t="s">
        <v>6713</v>
      </c>
      <c r="D5092" t="s">
        <v>13</v>
      </c>
      <c r="E5092" t="s">
        <v>68</v>
      </c>
      <c r="F5092">
        <v>37877</v>
      </c>
      <c r="G5092">
        <v>0</v>
      </c>
    </row>
    <row r="5093" spans="1:7" hidden="1" x14ac:dyDescent="0.35">
      <c r="A5093">
        <v>1996</v>
      </c>
      <c r="B5093" t="s">
        <v>4096</v>
      </c>
      <c r="C5093" t="s">
        <v>6714</v>
      </c>
      <c r="D5093" t="s">
        <v>13</v>
      </c>
      <c r="E5093" t="s">
        <v>17</v>
      </c>
      <c r="F5093">
        <v>34068</v>
      </c>
      <c r="G5093">
        <v>0</v>
      </c>
    </row>
    <row r="5094" spans="1:7" hidden="1" x14ac:dyDescent="0.35">
      <c r="A5094">
        <v>1996</v>
      </c>
      <c r="B5094" t="s">
        <v>4096</v>
      </c>
      <c r="C5094" t="s">
        <v>6715</v>
      </c>
      <c r="D5094" t="s">
        <v>13</v>
      </c>
      <c r="E5094" t="s">
        <v>32</v>
      </c>
      <c r="F5094">
        <v>9954</v>
      </c>
      <c r="G5094">
        <v>0</v>
      </c>
    </row>
    <row r="5095" spans="1:7" hidden="1" x14ac:dyDescent="0.35">
      <c r="A5095">
        <v>1996</v>
      </c>
      <c r="B5095" t="s">
        <v>4096</v>
      </c>
      <c r="C5095" t="s">
        <v>6716</v>
      </c>
      <c r="D5095" t="s">
        <v>13</v>
      </c>
      <c r="E5095" t="s">
        <v>19</v>
      </c>
      <c r="F5095">
        <v>1995</v>
      </c>
      <c r="G5095">
        <v>0</v>
      </c>
    </row>
    <row r="5096" spans="1:7" hidden="1" x14ac:dyDescent="0.35">
      <c r="A5096">
        <v>1996</v>
      </c>
      <c r="B5096" t="s">
        <v>4096</v>
      </c>
      <c r="C5096" t="s">
        <v>6717</v>
      </c>
      <c r="D5096" t="s">
        <v>13</v>
      </c>
      <c r="E5096" t="s">
        <v>19</v>
      </c>
      <c r="F5096">
        <v>1743</v>
      </c>
      <c r="G5096">
        <v>0</v>
      </c>
    </row>
    <row r="5097" spans="1:7" hidden="1" x14ac:dyDescent="0.35">
      <c r="A5097">
        <v>1996</v>
      </c>
      <c r="B5097" t="s">
        <v>4096</v>
      </c>
      <c r="C5097" t="s">
        <v>6718</v>
      </c>
      <c r="D5097" t="s">
        <v>13</v>
      </c>
      <c r="E5097" t="s">
        <v>19</v>
      </c>
      <c r="F5097">
        <v>1488</v>
      </c>
      <c r="G5097">
        <v>0</v>
      </c>
    </row>
    <row r="5098" spans="1:7" hidden="1" x14ac:dyDescent="0.35">
      <c r="A5098">
        <v>1996</v>
      </c>
      <c r="B5098" t="s">
        <v>4096</v>
      </c>
      <c r="C5098" t="s">
        <v>6719</v>
      </c>
      <c r="D5098" t="s">
        <v>13</v>
      </c>
      <c r="E5098" t="s">
        <v>19</v>
      </c>
      <c r="F5098">
        <v>1052</v>
      </c>
      <c r="G5098">
        <v>0</v>
      </c>
    </row>
    <row r="5099" spans="1:7" hidden="1" x14ac:dyDescent="0.35">
      <c r="A5099">
        <v>1996</v>
      </c>
      <c r="B5099" t="s">
        <v>4096</v>
      </c>
      <c r="C5099" t="s">
        <v>6720</v>
      </c>
      <c r="D5099" t="s">
        <v>13</v>
      </c>
      <c r="E5099" t="s">
        <v>19</v>
      </c>
      <c r="F5099">
        <v>1039</v>
      </c>
      <c r="G5099">
        <v>0</v>
      </c>
    </row>
    <row r="5100" spans="1:7" hidden="1" x14ac:dyDescent="0.35">
      <c r="A5100">
        <v>1996</v>
      </c>
      <c r="B5100" t="s">
        <v>4096</v>
      </c>
      <c r="C5100" t="s">
        <v>6721</v>
      </c>
      <c r="D5100" t="s">
        <v>13</v>
      </c>
      <c r="E5100" t="s">
        <v>6443</v>
      </c>
      <c r="F5100">
        <v>368</v>
      </c>
      <c r="G5100">
        <v>0</v>
      </c>
    </row>
    <row r="5101" spans="1:7" x14ac:dyDescent="0.35">
      <c r="A5101">
        <v>1996</v>
      </c>
      <c r="B5101" t="s">
        <v>4104</v>
      </c>
      <c r="C5101" t="s">
        <v>6722</v>
      </c>
      <c r="D5101" t="s">
        <v>13</v>
      </c>
      <c r="E5101" t="s">
        <v>68</v>
      </c>
      <c r="F5101" s="4">
        <v>26466</v>
      </c>
      <c r="G5101">
        <v>1</v>
      </c>
    </row>
    <row r="5102" spans="1:7" x14ac:dyDescent="0.35">
      <c r="A5102">
        <v>1996</v>
      </c>
      <c r="B5102" t="s">
        <v>4104</v>
      </c>
      <c r="C5102" t="s">
        <v>6723</v>
      </c>
      <c r="D5102" t="s">
        <v>13</v>
      </c>
      <c r="E5102" t="s">
        <v>17</v>
      </c>
      <c r="F5102" s="4">
        <v>19418</v>
      </c>
      <c r="G5102">
        <v>1</v>
      </c>
    </row>
    <row r="5103" spans="1:7" x14ac:dyDescent="0.35">
      <c r="A5103">
        <v>1996</v>
      </c>
      <c r="B5103" t="s">
        <v>4104</v>
      </c>
      <c r="C5103" t="s">
        <v>6724</v>
      </c>
      <c r="D5103" t="s">
        <v>13</v>
      </c>
      <c r="E5103" t="s">
        <v>19</v>
      </c>
      <c r="F5103" s="4">
        <v>8246</v>
      </c>
      <c r="G5103">
        <v>1</v>
      </c>
    </row>
    <row r="5104" spans="1:7" x14ac:dyDescent="0.35">
      <c r="A5104">
        <v>1996</v>
      </c>
      <c r="B5104" t="s">
        <v>4104</v>
      </c>
      <c r="C5104" t="s">
        <v>6725</v>
      </c>
      <c r="D5104" t="s">
        <v>13</v>
      </c>
      <c r="E5104" t="s">
        <v>32</v>
      </c>
      <c r="F5104" s="4">
        <v>6788</v>
      </c>
      <c r="G5104">
        <v>1</v>
      </c>
    </row>
    <row r="5105" spans="1:7" x14ac:dyDescent="0.35">
      <c r="A5105">
        <v>1996</v>
      </c>
      <c r="B5105" t="s">
        <v>4104</v>
      </c>
      <c r="C5105" t="s">
        <v>6726</v>
      </c>
      <c r="D5105" t="s">
        <v>13</v>
      </c>
      <c r="E5105" t="s">
        <v>19</v>
      </c>
      <c r="F5105" s="4">
        <v>5434</v>
      </c>
      <c r="G5105">
        <v>1</v>
      </c>
    </row>
    <row r="5106" spans="1:7" x14ac:dyDescent="0.35">
      <c r="A5106">
        <v>1996</v>
      </c>
      <c r="B5106" t="s">
        <v>4104</v>
      </c>
      <c r="C5106" t="s">
        <v>6727</v>
      </c>
      <c r="D5106" t="s">
        <v>13</v>
      </c>
      <c r="E5106" t="s">
        <v>6626</v>
      </c>
      <c r="F5106" s="4">
        <v>3106</v>
      </c>
      <c r="G5106">
        <v>1</v>
      </c>
    </row>
    <row r="5107" spans="1:7" x14ac:dyDescent="0.35">
      <c r="A5107">
        <v>1996</v>
      </c>
      <c r="B5107" t="s">
        <v>4104</v>
      </c>
      <c r="C5107" t="s">
        <v>6728</v>
      </c>
      <c r="D5107" t="s">
        <v>96</v>
      </c>
      <c r="E5107" t="s">
        <v>19</v>
      </c>
      <c r="F5107" s="4">
        <v>1825</v>
      </c>
      <c r="G5107">
        <v>1</v>
      </c>
    </row>
    <row r="5108" spans="1:7" x14ac:dyDescent="0.35">
      <c r="A5108">
        <v>1996</v>
      </c>
      <c r="B5108" t="s">
        <v>4104</v>
      </c>
      <c r="C5108" t="s">
        <v>6729</v>
      </c>
      <c r="D5108" t="s">
        <v>13</v>
      </c>
      <c r="E5108" t="s">
        <v>19</v>
      </c>
      <c r="F5108" s="4">
        <v>526</v>
      </c>
      <c r="G5108">
        <v>1</v>
      </c>
    </row>
    <row r="5109" spans="1:7" hidden="1" x14ac:dyDescent="0.35">
      <c r="A5109">
        <v>1996</v>
      </c>
      <c r="B5109" t="s">
        <v>4113</v>
      </c>
      <c r="C5109" t="s">
        <v>6730</v>
      </c>
      <c r="D5109" t="s">
        <v>13</v>
      </c>
      <c r="E5109" t="s">
        <v>19</v>
      </c>
      <c r="F5109">
        <v>21887</v>
      </c>
      <c r="G5109">
        <v>0</v>
      </c>
    </row>
    <row r="5110" spans="1:7" hidden="1" x14ac:dyDescent="0.35">
      <c r="A5110">
        <v>1996</v>
      </c>
      <c r="B5110" t="s">
        <v>4113</v>
      </c>
      <c r="C5110" t="s">
        <v>6731</v>
      </c>
      <c r="D5110" t="s">
        <v>13</v>
      </c>
      <c r="E5110" t="s">
        <v>19</v>
      </c>
      <c r="F5110">
        <v>15070</v>
      </c>
      <c r="G5110">
        <v>0</v>
      </c>
    </row>
    <row r="5111" spans="1:7" hidden="1" x14ac:dyDescent="0.35">
      <c r="A5111">
        <v>1996</v>
      </c>
      <c r="B5111" t="s">
        <v>4113</v>
      </c>
      <c r="C5111" t="s">
        <v>4822</v>
      </c>
      <c r="D5111" t="s">
        <v>13</v>
      </c>
      <c r="E5111" t="s">
        <v>19</v>
      </c>
      <c r="F5111">
        <v>10498</v>
      </c>
      <c r="G5111">
        <v>0</v>
      </c>
    </row>
    <row r="5112" spans="1:7" hidden="1" x14ac:dyDescent="0.35">
      <c r="A5112">
        <v>1996</v>
      </c>
      <c r="B5112" t="s">
        <v>4113</v>
      </c>
      <c r="C5112" t="s">
        <v>5310</v>
      </c>
      <c r="D5112" t="s">
        <v>13</v>
      </c>
      <c r="E5112" t="s">
        <v>17</v>
      </c>
      <c r="F5112">
        <v>8923</v>
      </c>
      <c r="G5112">
        <v>0</v>
      </c>
    </row>
    <row r="5113" spans="1:7" hidden="1" x14ac:dyDescent="0.35">
      <c r="A5113">
        <v>1996</v>
      </c>
      <c r="B5113" t="s">
        <v>4113</v>
      </c>
      <c r="C5113" t="s">
        <v>6732</v>
      </c>
      <c r="D5113" t="s">
        <v>13</v>
      </c>
      <c r="E5113" t="s">
        <v>32</v>
      </c>
      <c r="F5113">
        <v>7810</v>
      </c>
      <c r="G5113">
        <v>0</v>
      </c>
    </row>
    <row r="5114" spans="1:7" hidden="1" x14ac:dyDescent="0.35">
      <c r="A5114">
        <v>1996</v>
      </c>
      <c r="B5114" t="s">
        <v>4113</v>
      </c>
      <c r="C5114" t="s">
        <v>6733</v>
      </c>
      <c r="D5114" t="s">
        <v>13</v>
      </c>
      <c r="E5114" t="s">
        <v>68</v>
      </c>
      <c r="F5114">
        <v>7117</v>
      </c>
      <c r="G5114">
        <v>0</v>
      </c>
    </row>
    <row r="5115" spans="1:7" hidden="1" x14ac:dyDescent="0.35">
      <c r="A5115">
        <v>1996</v>
      </c>
      <c r="B5115" t="s">
        <v>4113</v>
      </c>
      <c r="C5115" t="s">
        <v>6734</v>
      </c>
      <c r="D5115" t="s">
        <v>13</v>
      </c>
      <c r="E5115" t="s">
        <v>19</v>
      </c>
      <c r="F5115">
        <v>4656</v>
      </c>
      <c r="G5115">
        <v>0</v>
      </c>
    </row>
    <row r="5116" spans="1:7" hidden="1" x14ac:dyDescent="0.35">
      <c r="A5116">
        <v>1996</v>
      </c>
      <c r="B5116" t="s">
        <v>4113</v>
      </c>
      <c r="C5116" t="s">
        <v>6735</v>
      </c>
      <c r="D5116" t="s">
        <v>13</v>
      </c>
      <c r="E5116" t="s">
        <v>19</v>
      </c>
      <c r="F5116">
        <v>1249</v>
      </c>
      <c r="G5116">
        <v>0</v>
      </c>
    </row>
    <row r="5117" spans="1:7" hidden="1" x14ac:dyDescent="0.35">
      <c r="A5117">
        <v>1996</v>
      </c>
      <c r="B5117" t="s">
        <v>4113</v>
      </c>
      <c r="C5117" t="s">
        <v>6736</v>
      </c>
      <c r="D5117" t="s">
        <v>13</v>
      </c>
      <c r="E5117" t="s">
        <v>19</v>
      </c>
      <c r="F5117">
        <v>1109</v>
      </c>
      <c r="G5117">
        <v>0</v>
      </c>
    </row>
    <row r="5118" spans="1:7" hidden="1" x14ac:dyDescent="0.35">
      <c r="A5118">
        <v>1996</v>
      </c>
      <c r="B5118" t="s">
        <v>4113</v>
      </c>
      <c r="C5118" t="s">
        <v>6737</v>
      </c>
      <c r="D5118" t="s">
        <v>13</v>
      </c>
      <c r="E5118" t="s">
        <v>139</v>
      </c>
      <c r="F5118">
        <v>1084</v>
      </c>
      <c r="G5118">
        <v>0</v>
      </c>
    </row>
    <row r="5119" spans="1:7" x14ac:dyDescent="0.35">
      <c r="A5119">
        <v>1996</v>
      </c>
      <c r="B5119" t="s">
        <v>4119</v>
      </c>
      <c r="C5119" t="s">
        <v>6738</v>
      </c>
      <c r="D5119" t="s">
        <v>96</v>
      </c>
      <c r="E5119" t="s">
        <v>19</v>
      </c>
      <c r="F5119" s="4">
        <v>37553</v>
      </c>
      <c r="G5119">
        <v>1</v>
      </c>
    </row>
    <row r="5120" spans="1:7" x14ac:dyDescent="0.35">
      <c r="A5120">
        <v>1996</v>
      </c>
      <c r="B5120" t="s">
        <v>4119</v>
      </c>
      <c r="C5120" t="s">
        <v>6739</v>
      </c>
      <c r="D5120" t="s">
        <v>13</v>
      </c>
      <c r="E5120" t="s">
        <v>19</v>
      </c>
      <c r="F5120" s="4">
        <v>17830</v>
      </c>
      <c r="G5120">
        <v>1</v>
      </c>
    </row>
    <row r="5121" spans="1:7" x14ac:dyDescent="0.35">
      <c r="A5121">
        <v>1996</v>
      </c>
      <c r="B5121" t="s">
        <v>4119</v>
      </c>
      <c r="C5121" t="s">
        <v>6740</v>
      </c>
      <c r="D5121" t="s">
        <v>13</v>
      </c>
      <c r="E5121" t="s">
        <v>17</v>
      </c>
      <c r="F5121" s="4">
        <v>10330</v>
      </c>
      <c r="G5121">
        <v>1</v>
      </c>
    </row>
    <row r="5122" spans="1:7" x14ac:dyDescent="0.35">
      <c r="A5122">
        <v>1996</v>
      </c>
      <c r="B5122" t="s">
        <v>4119</v>
      </c>
      <c r="C5122" t="s">
        <v>6741</v>
      </c>
      <c r="D5122" t="s">
        <v>13</v>
      </c>
      <c r="E5122" t="s">
        <v>68</v>
      </c>
      <c r="F5122" s="4">
        <v>8902</v>
      </c>
      <c r="G5122">
        <v>1</v>
      </c>
    </row>
    <row r="5123" spans="1:7" x14ac:dyDescent="0.35">
      <c r="A5123">
        <v>1996</v>
      </c>
      <c r="B5123" t="s">
        <v>4119</v>
      </c>
      <c r="C5123" t="s">
        <v>6742</v>
      </c>
      <c r="D5123" t="s">
        <v>96</v>
      </c>
      <c r="E5123" t="s">
        <v>32</v>
      </c>
      <c r="F5123" s="4">
        <v>6529</v>
      </c>
      <c r="G5123">
        <v>1</v>
      </c>
    </row>
    <row r="5124" spans="1:7" x14ac:dyDescent="0.35">
      <c r="A5124">
        <v>1996</v>
      </c>
      <c r="B5124" t="s">
        <v>4119</v>
      </c>
      <c r="C5124" t="s">
        <v>6743</v>
      </c>
      <c r="D5124" t="s">
        <v>13</v>
      </c>
      <c r="E5124" t="s">
        <v>19</v>
      </c>
      <c r="F5124" s="4">
        <v>2136</v>
      </c>
      <c r="G5124">
        <v>1</v>
      </c>
    </row>
    <row r="5125" spans="1:7" hidden="1" x14ac:dyDescent="0.35">
      <c r="A5125">
        <v>1996</v>
      </c>
      <c r="B5125" t="s">
        <v>4125</v>
      </c>
      <c r="C5125" t="s">
        <v>6744</v>
      </c>
      <c r="D5125" t="s">
        <v>13</v>
      </c>
      <c r="E5125" t="s">
        <v>19</v>
      </c>
      <c r="F5125">
        <v>28365</v>
      </c>
      <c r="G5125">
        <v>0</v>
      </c>
    </row>
    <row r="5126" spans="1:7" hidden="1" x14ac:dyDescent="0.35">
      <c r="A5126">
        <v>1996</v>
      </c>
      <c r="B5126" t="s">
        <v>4125</v>
      </c>
      <c r="C5126" t="s">
        <v>6745</v>
      </c>
      <c r="D5126" t="s">
        <v>13</v>
      </c>
      <c r="E5126" t="s">
        <v>19</v>
      </c>
      <c r="F5126">
        <v>24968</v>
      </c>
      <c r="G5126">
        <v>0</v>
      </c>
    </row>
    <row r="5127" spans="1:7" hidden="1" x14ac:dyDescent="0.35">
      <c r="A5127">
        <v>1996</v>
      </c>
      <c r="B5127" t="s">
        <v>4125</v>
      </c>
      <c r="C5127" t="s">
        <v>6746</v>
      </c>
      <c r="D5127" t="s">
        <v>13</v>
      </c>
      <c r="E5127" t="s">
        <v>17</v>
      </c>
      <c r="F5127">
        <v>12191</v>
      </c>
      <c r="G5127">
        <v>0</v>
      </c>
    </row>
    <row r="5128" spans="1:7" hidden="1" x14ac:dyDescent="0.35">
      <c r="A5128">
        <v>1996</v>
      </c>
      <c r="B5128" t="s">
        <v>4125</v>
      </c>
      <c r="C5128" t="s">
        <v>6747</v>
      </c>
      <c r="D5128" t="s">
        <v>13</v>
      </c>
      <c r="E5128" t="s">
        <v>32</v>
      </c>
      <c r="F5128">
        <v>8348</v>
      </c>
      <c r="G5128">
        <v>0</v>
      </c>
    </row>
    <row r="5129" spans="1:7" hidden="1" x14ac:dyDescent="0.35">
      <c r="A5129">
        <v>1996</v>
      </c>
      <c r="B5129" t="s">
        <v>4125</v>
      </c>
      <c r="C5129" t="s">
        <v>6748</v>
      </c>
      <c r="D5129" t="s">
        <v>13</v>
      </c>
      <c r="E5129" t="s">
        <v>19</v>
      </c>
      <c r="F5129">
        <v>6683</v>
      </c>
      <c r="G5129">
        <v>0</v>
      </c>
    </row>
    <row r="5130" spans="1:7" hidden="1" x14ac:dyDescent="0.35">
      <c r="A5130">
        <v>1996</v>
      </c>
      <c r="B5130" t="s">
        <v>4125</v>
      </c>
      <c r="C5130" t="s">
        <v>6749</v>
      </c>
      <c r="D5130" t="s">
        <v>13</v>
      </c>
      <c r="E5130" t="s">
        <v>19</v>
      </c>
      <c r="F5130">
        <v>5532</v>
      </c>
      <c r="G5130">
        <v>0</v>
      </c>
    </row>
    <row r="5131" spans="1:7" hidden="1" x14ac:dyDescent="0.35">
      <c r="A5131">
        <v>1996</v>
      </c>
      <c r="B5131" t="s">
        <v>4125</v>
      </c>
      <c r="C5131" t="s">
        <v>6750</v>
      </c>
      <c r="D5131" t="s">
        <v>13</v>
      </c>
      <c r="E5131" t="s">
        <v>19</v>
      </c>
      <c r="F5131">
        <v>924</v>
      </c>
      <c r="G5131">
        <v>0</v>
      </c>
    </row>
    <row r="5132" spans="1:7" hidden="1" x14ac:dyDescent="0.35">
      <c r="A5132">
        <v>1996</v>
      </c>
      <c r="B5132" t="s">
        <v>4130</v>
      </c>
      <c r="C5132" t="s">
        <v>6751</v>
      </c>
      <c r="D5132" t="s">
        <v>13</v>
      </c>
      <c r="E5132" t="s">
        <v>68</v>
      </c>
      <c r="F5132">
        <v>39301</v>
      </c>
      <c r="G5132">
        <v>0</v>
      </c>
    </row>
    <row r="5133" spans="1:7" hidden="1" x14ac:dyDescent="0.35">
      <c r="A5133">
        <v>1996</v>
      </c>
      <c r="B5133" t="s">
        <v>4130</v>
      </c>
      <c r="C5133" t="s">
        <v>6751</v>
      </c>
      <c r="D5133" t="s">
        <v>13</v>
      </c>
      <c r="E5133" t="s">
        <v>68</v>
      </c>
      <c r="F5133">
        <v>39301</v>
      </c>
      <c r="G5133">
        <v>0</v>
      </c>
    </row>
    <row r="5134" spans="1:7" hidden="1" x14ac:dyDescent="0.35">
      <c r="A5134">
        <v>1996</v>
      </c>
      <c r="B5134" t="s">
        <v>4130</v>
      </c>
      <c r="C5134" t="s">
        <v>6752</v>
      </c>
      <c r="D5134" t="s">
        <v>13</v>
      </c>
      <c r="E5134" t="s">
        <v>19</v>
      </c>
      <c r="F5134">
        <v>14543</v>
      </c>
      <c r="G5134">
        <v>0</v>
      </c>
    </row>
    <row r="5135" spans="1:7" hidden="1" x14ac:dyDescent="0.35">
      <c r="A5135">
        <v>1996</v>
      </c>
      <c r="B5135" t="s">
        <v>4130</v>
      </c>
      <c r="C5135" t="s">
        <v>6753</v>
      </c>
      <c r="D5135" t="s">
        <v>13</v>
      </c>
      <c r="E5135" t="s">
        <v>17</v>
      </c>
      <c r="F5135">
        <v>12601</v>
      </c>
      <c r="G5135">
        <v>0</v>
      </c>
    </row>
    <row r="5136" spans="1:7" hidden="1" x14ac:dyDescent="0.35">
      <c r="A5136">
        <v>1996</v>
      </c>
      <c r="B5136" t="s">
        <v>4130</v>
      </c>
      <c r="C5136" t="s">
        <v>6754</v>
      </c>
      <c r="D5136" t="s">
        <v>13</v>
      </c>
      <c r="E5136" t="s">
        <v>32</v>
      </c>
      <c r="F5136">
        <v>8611</v>
      </c>
      <c r="G5136">
        <v>0</v>
      </c>
    </row>
    <row r="5137" spans="1:7" hidden="1" x14ac:dyDescent="0.35">
      <c r="A5137">
        <v>1996</v>
      </c>
      <c r="B5137" t="s">
        <v>4130</v>
      </c>
      <c r="C5137" t="s">
        <v>6755</v>
      </c>
      <c r="D5137" t="s">
        <v>13</v>
      </c>
      <c r="E5137" t="s">
        <v>6626</v>
      </c>
      <c r="F5137">
        <v>1212</v>
      </c>
      <c r="G5137">
        <v>0</v>
      </c>
    </row>
    <row r="5138" spans="1:7" hidden="1" x14ac:dyDescent="0.35">
      <c r="A5138">
        <v>1996</v>
      </c>
      <c r="B5138" t="s">
        <v>4130</v>
      </c>
      <c r="C5138" t="s">
        <v>6756</v>
      </c>
      <c r="D5138" t="s">
        <v>13</v>
      </c>
      <c r="E5138" t="s">
        <v>6443</v>
      </c>
      <c r="F5138">
        <v>512</v>
      </c>
      <c r="G5138">
        <v>0</v>
      </c>
    </row>
    <row r="5139" spans="1:7" hidden="1" x14ac:dyDescent="0.35">
      <c r="A5139">
        <v>1996</v>
      </c>
      <c r="B5139" t="s">
        <v>4130</v>
      </c>
      <c r="C5139" t="s">
        <v>6757</v>
      </c>
      <c r="D5139" t="s">
        <v>13</v>
      </c>
      <c r="E5139" t="s">
        <v>19</v>
      </c>
      <c r="F5139">
        <v>454</v>
      </c>
      <c r="G5139">
        <v>0</v>
      </c>
    </row>
    <row r="5140" spans="1:7" hidden="1" x14ac:dyDescent="0.35">
      <c r="A5140">
        <v>1996</v>
      </c>
      <c r="B5140" t="s">
        <v>4130</v>
      </c>
      <c r="C5140" t="s">
        <v>6758</v>
      </c>
      <c r="D5140" t="s">
        <v>13</v>
      </c>
      <c r="E5140" t="s">
        <v>19</v>
      </c>
      <c r="F5140">
        <v>249</v>
      </c>
      <c r="G5140">
        <v>0</v>
      </c>
    </row>
    <row r="5141" spans="1:7" hidden="1" x14ac:dyDescent="0.35">
      <c r="A5141">
        <v>1996</v>
      </c>
      <c r="B5141" t="s">
        <v>4137</v>
      </c>
      <c r="C5141" t="s">
        <v>6759</v>
      </c>
      <c r="D5141" t="s">
        <v>13</v>
      </c>
      <c r="E5141" t="s">
        <v>19</v>
      </c>
      <c r="F5141">
        <v>27514</v>
      </c>
      <c r="G5141">
        <v>0</v>
      </c>
    </row>
    <row r="5142" spans="1:7" hidden="1" x14ac:dyDescent="0.35">
      <c r="A5142">
        <v>1996</v>
      </c>
      <c r="B5142" t="s">
        <v>4137</v>
      </c>
      <c r="C5142" t="s">
        <v>6760</v>
      </c>
      <c r="D5142" t="s">
        <v>13</v>
      </c>
      <c r="E5142" t="s">
        <v>68</v>
      </c>
      <c r="F5142">
        <v>17589</v>
      </c>
      <c r="G5142">
        <v>0</v>
      </c>
    </row>
    <row r="5143" spans="1:7" hidden="1" x14ac:dyDescent="0.35">
      <c r="A5143">
        <v>1996</v>
      </c>
      <c r="B5143" t="s">
        <v>4137</v>
      </c>
      <c r="C5143" t="s">
        <v>6760</v>
      </c>
      <c r="D5143" t="s">
        <v>13</v>
      </c>
      <c r="E5143" t="s">
        <v>68</v>
      </c>
      <c r="F5143">
        <v>17589</v>
      </c>
      <c r="G5143">
        <v>0</v>
      </c>
    </row>
    <row r="5144" spans="1:7" hidden="1" x14ac:dyDescent="0.35">
      <c r="A5144">
        <v>1996</v>
      </c>
      <c r="B5144" t="s">
        <v>4137</v>
      </c>
      <c r="C5144" t="s">
        <v>6761</v>
      </c>
      <c r="D5144" t="s">
        <v>13</v>
      </c>
      <c r="E5144" t="s">
        <v>17</v>
      </c>
      <c r="F5144">
        <v>10726</v>
      </c>
      <c r="G5144">
        <v>0</v>
      </c>
    </row>
    <row r="5145" spans="1:7" hidden="1" x14ac:dyDescent="0.35">
      <c r="A5145">
        <v>1996</v>
      </c>
      <c r="B5145" t="s">
        <v>4137</v>
      </c>
      <c r="C5145" t="s">
        <v>6762</v>
      </c>
      <c r="D5145" t="s">
        <v>13</v>
      </c>
      <c r="E5145" t="s">
        <v>32</v>
      </c>
      <c r="F5145">
        <v>6418</v>
      </c>
      <c r="G5145">
        <v>0</v>
      </c>
    </row>
    <row r="5146" spans="1:7" hidden="1" x14ac:dyDescent="0.35">
      <c r="A5146">
        <v>1996</v>
      </c>
      <c r="B5146" t="s">
        <v>4137</v>
      </c>
      <c r="C5146" t="s">
        <v>6763</v>
      </c>
      <c r="D5146" t="s">
        <v>13</v>
      </c>
      <c r="E5146" t="s">
        <v>6462</v>
      </c>
      <c r="F5146">
        <v>3504</v>
      </c>
      <c r="G5146">
        <v>0</v>
      </c>
    </row>
    <row r="5147" spans="1:7" hidden="1" x14ac:dyDescent="0.35">
      <c r="A5147">
        <v>1996</v>
      </c>
      <c r="B5147" t="s">
        <v>4137</v>
      </c>
      <c r="C5147" t="s">
        <v>6764</v>
      </c>
      <c r="D5147" t="s">
        <v>13</v>
      </c>
      <c r="E5147" t="s">
        <v>19</v>
      </c>
      <c r="F5147">
        <v>1678</v>
      </c>
      <c r="G5147">
        <v>0</v>
      </c>
    </row>
    <row r="5148" spans="1:7" hidden="1" x14ac:dyDescent="0.35">
      <c r="A5148">
        <v>1996</v>
      </c>
      <c r="B5148" t="s">
        <v>4137</v>
      </c>
      <c r="C5148" t="s">
        <v>6765</v>
      </c>
      <c r="D5148" t="s">
        <v>13</v>
      </c>
      <c r="E5148" t="s">
        <v>6443</v>
      </c>
      <c r="F5148">
        <v>333</v>
      </c>
      <c r="G5148">
        <v>0</v>
      </c>
    </row>
    <row r="5149" spans="1:7" hidden="1" x14ac:dyDescent="0.35">
      <c r="A5149">
        <v>1996</v>
      </c>
      <c r="B5149" t="s">
        <v>4145</v>
      </c>
      <c r="C5149" t="s">
        <v>6766</v>
      </c>
      <c r="D5149" t="s">
        <v>13</v>
      </c>
      <c r="E5149" t="s">
        <v>68</v>
      </c>
      <c r="F5149">
        <v>34517</v>
      </c>
      <c r="G5149">
        <v>0</v>
      </c>
    </row>
    <row r="5150" spans="1:7" hidden="1" x14ac:dyDescent="0.35">
      <c r="A5150">
        <v>1996</v>
      </c>
      <c r="B5150" t="s">
        <v>4145</v>
      </c>
      <c r="C5150" t="s">
        <v>6094</v>
      </c>
      <c r="D5150" t="s">
        <v>13</v>
      </c>
      <c r="E5150" t="s">
        <v>6462</v>
      </c>
      <c r="F5150">
        <v>32773</v>
      </c>
      <c r="G5150">
        <v>0</v>
      </c>
    </row>
    <row r="5151" spans="1:7" hidden="1" x14ac:dyDescent="0.35">
      <c r="A5151">
        <v>1996</v>
      </c>
      <c r="B5151" t="s">
        <v>4145</v>
      </c>
      <c r="C5151" t="s">
        <v>6767</v>
      </c>
      <c r="D5151" t="s">
        <v>13</v>
      </c>
      <c r="E5151" t="s">
        <v>17</v>
      </c>
      <c r="F5151">
        <v>1473</v>
      </c>
      <c r="G5151">
        <v>0</v>
      </c>
    </row>
    <row r="5152" spans="1:7" hidden="1" x14ac:dyDescent="0.35">
      <c r="A5152">
        <v>1996</v>
      </c>
      <c r="B5152" t="s">
        <v>4145</v>
      </c>
      <c r="C5152" t="s">
        <v>6768</v>
      </c>
      <c r="D5152" t="s">
        <v>13</v>
      </c>
      <c r="E5152" t="s">
        <v>32</v>
      </c>
      <c r="F5152">
        <v>1402</v>
      </c>
      <c r="G5152">
        <v>0</v>
      </c>
    </row>
    <row r="5153" spans="1:7" hidden="1" x14ac:dyDescent="0.35">
      <c r="A5153">
        <v>1996</v>
      </c>
      <c r="B5153" t="s">
        <v>4145</v>
      </c>
      <c r="C5153" t="s">
        <v>6769</v>
      </c>
      <c r="D5153" t="s">
        <v>13</v>
      </c>
      <c r="E5153" t="s">
        <v>19</v>
      </c>
      <c r="F5153">
        <v>511</v>
      </c>
      <c r="G5153">
        <v>0</v>
      </c>
    </row>
    <row r="5154" spans="1:7" hidden="1" x14ac:dyDescent="0.35">
      <c r="A5154">
        <v>1996</v>
      </c>
      <c r="B5154" t="s">
        <v>4145</v>
      </c>
      <c r="C5154" t="s">
        <v>6770</v>
      </c>
      <c r="D5154" t="s">
        <v>13</v>
      </c>
      <c r="E5154" t="s">
        <v>6443</v>
      </c>
      <c r="F5154">
        <v>416</v>
      </c>
      <c r="G5154">
        <v>0</v>
      </c>
    </row>
    <row r="5155" spans="1:7" hidden="1" x14ac:dyDescent="0.35">
      <c r="A5155">
        <v>1996</v>
      </c>
      <c r="B5155" t="s">
        <v>4152</v>
      </c>
      <c r="C5155" t="s">
        <v>6771</v>
      </c>
      <c r="D5155" t="s">
        <v>13</v>
      </c>
      <c r="E5155" t="s">
        <v>68</v>
      </c>
      <c r="F5155">
        <v>43549</v>
      </c>
      <c r="G5155">
        <v>0</v>
      </c>
    </row>
    <row r="5156" spans="1:7" hidden="1" x14ac:dyDescent="0.35">
      <c r="A5156">
        <v>1996</v>
      </c>
      <c r="B5156" t="s">
        <v>4152</v>
      </c>
      <c r="C5156" t="s">
        <v>6772</v>
      </c>
      <c r="D5156" t="s">
        <v>13</v>
      </c>
      <c r="E5156" t="s">
        <v>17</v>
      </c>
      <c r="F5156">
        <v>16977</v>
      </c>
      <c r="G5156">
        <v>0</v>
      </c>
    </row>
    <row r="5157" spans="1:7" hidden="1" x14ac:dyDescent="0.35">
      <c r="A5157">
        <v>1996</v>
      </c>
      <c r="B5157" t="s">
        <v>4152</v>
      </c>
      <c r="C5157" t="s">
        <v>6111</v>
      </c>
      <c r="D5157" t="s">
        <v>13</v>
      </c>
      <c r="E5157" t="s">
        <v>6462</v>
      </c>
      <c r="F5157">
        <v>11628</v>
      </c>
      <c r="G5157">
        <v>0</v>
      </c>
    </row>
    <row r="5158" spans="1:7" hidden="1" x14ac:dyDescent="0.35">
      <c r="A5158">
        <v>1996</v>
      </c>
      <c r="B5158" t="s">
        <v>4152</v>
      </c>
      <c r="C5158" t="s">
        <v>6773</v>
      </c>
      <c r="D5158" t="s">
        <v>13</v>
      </c>
      <c r="E5158" t="s">
        <v>32</v>
      </c>
      <c r="F5158">
        <v>3982</v>
      </c>
      <c r="G5158">
        <v>0</v>
      </c>
    </row>
    <row r="5159" spans="1:7" hidden="1" x14ac:dyDescent="0.35">
      <c r="A5159">
        <v>1996</v>
      </c>
      <c r="B5159" t="s">
        <v>4152</v>
      </c>
      <c r="C5159" t="s">
        <v>6774</v>
      </c>
      <c r="D5159" t="s">
        <v>13</v>
      </c>
      <c r="E5159" t="s">
        <v>6443</v>
      </c>
      <c r="F5159">
        <v>215</v>
      </c>
      <c r="G5159">
        <v>0</v>
      </c>
    </row>
    <row r="5160" spans="1:7" x14ac:dyDescent="0.35">
      <c r="A5160">
        <v>1996</v>
      </c>
      <c r="B5160" t="s">
        <v>4156</v>
      </c>
      <c r="C5160" t="s">
        <v>6775</v>
      </c>
      <c r="D5160" t="s">
        <v>13</v>
      </c>
      <c r="E5160" t="s">
        <v>68</v>
      </c>
      <c r="F5160" s="4">
        <v>23389</v>
      </c>
      <c r="G5160">
        <v>1</v>
      </c>
    </row>
    <row r="5161" spans="1:7" x14ac:dyDescent="0.35">
      <c r="A5161">
        <v>1996</v>
      </c>
      <c r="B5161" t="s">
        <v>4156</v>
      </c>
      <c r="C5161" t="s">
        <v>6776</v>
      </c>
      <c r="D5161" t="s">
        <v>96</v>
      </c>
      <c r="E5161" t="s">
        <v>17</v>
      </c>
      <c r="F5161" s="4">
        <v>16962</v>
      </c>
      <c r="G5161">
        <v>1</v>
      </c>
    </row>
    <row r="5162" spans="1:7" x14ac:dyDescent="0.35">
      <c r="A5162">
        <v>1996</v>
      </c>
      <c r="B5162" t="s">
        <v>4156</v>
      </c>
      <c r="C5162" t="s">
        <v>6777</v>
      </c>
      <c r="D5162" t="s">
        <v>13</v>
      </c>
      <c r="E5162" t="s">
        <v>19</v>
      </c>
      <c r="F5162" s="4">
        <v>12280</v>
      </c>
      <c r="G5162">
        <v>1</v>
      </c>
    </row>
    <row r="5163" spans="1:7" x14ac:dyDescent="0.35">
      <c r="A5163">
        <v>1996</v>
      </c>
      <c r="B5163" t="s">
        <v>4156</v>
      </c>
      <c r="C5163" t="s">
        <v>6778</v>
      </c>
      <c r="D5163" t="s">
        <v>13</v>
      </c>
      <c r="E5163" t="s">
        <v>32</v>
      </c>
      <c r="F5163" s="4">
        <v>11137</v>
      </c>
      <c r="G5163">
        <v>1</v>
      </c>
    </row>
    <row r="5164" spans="1:7" x14ac:dyDescent="0.35">
      <c r="A5164">
        <v>1996</v>
      </c>
      <c r="B5164" t="s">
        <v>4156</v>
      </c>
      <c r="C5164" t="s">
        <v>6779</v>
      </c>
      <c r="D5164" t="s">
        <v>13</v>
      </c>
      <c r="E5164" t="s">
        <v>19</v>
      </c>
      <c r="F5164" s="4">
        <v>5880</v>
      </c>
      <c r="G5164">
        <v>1</v>
      </c>
    </row>
    <row r="5165" spans="1:7" x14ac:dyDescent="0.35">
      <c r="A5165">
        <v>1996</v>
      </c>
      <c r="B5165" t="s">
        <v>4156</v>
      </c>
      <c r="C5165" t="s">
        <v>6780</v>
      </c>
      <c r="D5165" t="s">
        <v>13</v>
      </c>
      <c r="E5165" t="s">
        <v>19</v>
      </c>
      <c r="F5165" s="4">
        <v>5156</v>
      </c>
      <c r="G5165">
        <v>1</v>
      </c>
    </row>
    <row r="5166" spans="1:7" x14ac:dyDescent="0.35">
      <c r="A5166">
        <v>1996</v>
      </c>
      <c r="B5166" t="s">
        <v>4156</v>
      </c>
      <c r="C5166" t="s">
        <v>6128</v>
      </c>
      <c r="D5166" t="s">
        <v>13</v>
      </c>
      <c r="E5166" t="s">
        <v>6443</v>
      </c>
      <c r="F5166" s="4">
        <v>1245</v>
      </c>
      <c r="G5166">
        <v>1</v>
      </c>
    </row>
    <row r="5167" spans="1:7" x14ac:dyDescent="0.35">
      <c r="A5167">
        <v>1996</v>
      </c>
      <c r="B5167" t="s">
        <v>4156</v>
      </c>
      <c r="C5167" t="s">
        <v>6781</v>
      </c>
      <c r="D5167" t="s">
        <v>13</v>
      </c>
      <c r="E5167" t="s">
        <v>139</v>
      </c>
      <c r="F5167" s="4">
        <v>1070</v>
      </c>
      <c r="G5167">
        <v>1</v>
      </c>
    </row>
    <row r="5168" spans="1:7" x14ac:dyDescent="0.35">
      <c r="A5168">
        <v>1996</v>
      </c>
      <c r="B5168" t="s">
        <v>4156</v>
      </c>
      <c r="C5168" t="s">
        <v>6782</v>
      </c>
      <c r="D5168" t="s">
        <v>13</v>
      </c>
      <c r="E5168" t="s">
        <v>19</v>
      </c>
      <c r="F5168" s="4">
        <v>865</v>
      </c>
      <c r="G5168">
        <v>1</v>
      </c>
    </row>
    <row r="5169" spans="1:7" x14ac:dyDescent="0.35">
      <c r="A5169">
        <v>1996</v>
      </c>
      <c r="B5169" t="s">
        <v>4156</v>
      </c>
      <c r="C5169" t="s">
        <v>6783</v>
      </c>
      <c r="D5169" t="s">
        <v>13</v>
      </c>
      <c r="E5169" t="s">
        <v>19</v>
      </c>
      <c r="F5169" s="4">
        <v>602</v>
      </c>
      <c r="G5169">
        <v>1</v>
      </c>
    </row>
    <row r="5170" spans="1:7" x14ac:dyDescent="0.35">
      <c r="A5170">
        <v>1996</v>
      </c>
      <c r="B5170" t="s">
        <v>4163</v>
      </c>
      <c r="C5170" t="s">
        <v>6784</v>
      </c>
      <c r="D5170" t="s">
        <v>13</v>
      </c>
      <c r="E5170" t="s">
        <v>68</v>
      </c>
      <c r="F5170" s="4">
        <v>21647</v>
      </c>
      <c r="G5170">
        <v>1</v>
      </c>
    </row>
    <row r="5171" spans="1:7" x14ac:dyDescent="0.35">
      <c r="A5171">
        <v>1996</v>
      </c>
      <c r="B5171" t="s">
        <v>4163</v>
      </c>
      <c r="C5171" t="s">
        <v>6785</v>
      </c>
      <c r="D5171" t="s">
        <v>13</v>
      </c>
      <c r="E5171" t="s">
        <v>19</v>
      </c>
      <c r="F5171" s="4">
        <v>20411</v>
      </c>
      <c r="G5171">
        <v>1</v>
      </c>
    </row>
    <row r="5172" spans="1:7" x14ac:dyDescent="0.35">
      <c r="A5172">
        <v>1996</v>
      </c>
      <c r="B5172" t="s">
        <v>4163</v>
      </c>
      <c r="C5172" t="s">
        <v>6786</v>
      </c>
      <c r="D5172" t="s">
        <v>13</v>
      </c>
      <c r="E5172" t="s">
        <v>17</v>
      </c>
      <c r="F5172" s="4">
        <v>14946</v>
      </c>
      <c r="G5172">
        <v>1</v>
      </c>
    </row>
    <row r="5173" spans="1:7" x14ac:dyDescent="0.35">
      <c r="A5173">
        <v>1996</v>
      </c>
      <c r="B5173" t="s">
        <v>4163</v>
      </c>
      <c r="C5173" t="s">
        <v>6787</v>
      </c>
      <c r="D5173" t="s">
        <v>13</v>
      </c>
      <c r="E5173" t="s">
        <v>32</v>
      </c>
      <c r="F5173" s="4">
        <v>6370</v>
      </c>
      <c r="G5173">
        <v>1</v>
      </c>
    </row>
    <row r="5174" spans="1:7" x14ac:dyDescent="0.35">
      <c r="A5174">
        <v>1996</v>
      </c>
      <c r="B5174" t="s">
        <v>4163</v>
      </c>
      <c r="C5174" t="s">
        <v>6788</v>
      </c>
      <c r="D5174" t="s">
        <v>13</v>
      </c>
      <c r="E5174" t="s">
        <v>19</v>
      </c>
      <c r="F5174" s="4">
        <v>5077</v>
      </c>
      <c r="G5174">
        <v>1</v>
      </c>
    </row>
    <row r="5175" spans="1:7" x14ac:dyDescent="0.35">
      <c r="A5175">
        <v>1996</v>
      </c>
      <c r="B5175" t="s">
        <v>4163</v>
      </c>
      <c r="C5175" t="s">
        <v>6789</v>
      </c>
      <c r="D5175" t="s">
        <v>13</v>
      </c>
      <c r="E5175" t="s">
        <v>6443</v>
      </c>
      <c r="F5175" s="4">
        <v>4333</v>
      </c>
      <c r="G5175">
        <v>1</v>
      </c>
    </row>
    <row r="5176" spans="1:7" x14ac:dyDescent="0.35">
      <c r="A5176">
        <v>1996</v>
      </c>
      <c r="B5176" t="s">
        <v>4163</v>
      </c>
      <c r="C5176" t="s">
        <v>6790</v>
      </c>
      <c r="D5176" t="s">
        <v>13</v>
      </c>
      <c r="E5176" t="s">
        <v>19</v>
      </c>
      <c r="F5176" s="4">
        <v>4087</v>
      </c>
      <c r="G5176">
        <v>1</v>
      </c>
    </row>
    <row r="5177" spans="1:7" x14ac:dyDescent="0.35">
      <c r="A5177">
        <v>1996</v>
      </c>
      <c r="B5177" t="s">
        <v>4163</v>
      </c>
      <c r="C5177" t="s">
        <v>6791</v>
      </c>
      <c r="D5177" t="s">
        <v>96</v>
      </c>
      <c r="E5177" t="s">
        <v>19</v>
      </c>
      <c r="F5177" s="4">
        <v>1367</v>
      </c>
      <c r="G5177">
        <v>1</v>
      </c>
    </row>
    <row r="5178" spans="1:7" x14ac:dyDescent="0.35">
      <c r="A5178">
        <v>1996</v>
      </c>
      <c r="B5178" t="s">
        <v>4163</v>
      </c>
      <c r="C5178" t="s">
        <v>6792</v>
      </c>
      <c r="D5178" t="s">
        <v>13</v>
      </c>
      <c r="E5178" t="s">
        <v>6462</v>
      </c>
      <c r="F5178" s="4">
        <v>885</v>
      </c>
      <c r="G5178">
        <v>1</v>
      </c>
    </row>
    <row r="5179" spans="1:7" x14ac:dyDescent="0.35">
      <c r="A5179">
        <v>1996</v>
      </c>
      <c r="B5179" t="s">
        <v>4163</v>
      </c>
      <c r="C5179" t="s">
        <v>6793</v>
      </c>
      <c r="D5179" t="s">
        <v>13</v>
      </c>
      <c r="E5179" t="s">
        <v>19</v>
      </c>
      <c r="F5179" s="4">
        <v>733</v>
      </c>
      <c r="G5179">
        <v>1</v>
      </c>
    </row>
    <row r="5180" spans="1:7" x14ac:dyDescent="0.35">
      <c r="A5180">
        <v>1996</v>
      </c>
      <c r="B5180" t="s">
        <v>4163</v>
      </c>
      <c r="C5180" t="s">
        <v>6794</v>
      </c>
      <c r="D5180" t="s">
        <v>96</v>
      </c>
      <c r="E5180" t="s">
        <v>19</v>
      </c>
      <c r="F5180" s="4">
        <v>610</v>
      </c>
      <c r="G5180">
        <v>1</v>
      </c>
    </row>
    <row r="5181" spans="1:7" x14ac:dyDescent="0.35">
      <c r="A5181">
        <v>1996</v>
      </c>
      <c r="B5181" t="s">
        <v>4163</v>
      </c>
      <c r="C5181" t="s">
        <v>6795</v>
      </c>
      <c r="D5181" t="s">
        <v>13</v>
      </c>
      <c r="E5181" t="s">
        <v>19</v>
      </c>
      <c r="F5181" s="4">
        <v>176</v>
      </c>
      <c r="G5181">
        <v>1</v>
      </c>
    </row>
    <row r="5182" spans="1:7" x14ac:dyDescent="0.35">
      <c r="A5182">
        <v>1996</v>
      </c>
      <c r="B5182" t="s">
        <v>4163</v>
      </c>
      <c r="C5182" t="s">
        <v>6796</v>
      </c>
      <c r="D5182" t="s">
        <v>13</v>
      </c>
      <c r="E5182" t="s">
        <v>19</v>
      </c>
      <c r="F5182" s="4">
        <v>166</v>
      </c>
      <c r="G5182">
        <v>1</v>
      </c>
    </row>
    <row r="5183" spans="1:7" hidden="1" x14ac:dyDescent="0.35">
      <c r="A5183">
        <v>1996</v>
      </c>
      <c r="B5183" t="s">
        <v>4172</v>
      </c>
      <c r="C5183" t="s">
        <v>6797</v>
      </c>
      <c r="D5183" t="s">
        <v>13</v>
      </c>
      <c r="E5183" t="s">
        <v>17</v>
      </c>
      <c r="F5183">
        <v>19370</v>
      </c>
      <c r="G5183">
        <v>0</v>
      </c>
    </row>
    <row r="5184" spans="1:7" hidden="1" x14ac:dyDescent="0.35">
      <c r="A5184">
        <v>1996</v>
      </c>
      <c r="B5184" t="s">
        <v>4172</v>
      </c>
      <c r="C5184" t="s">
        <v>6798</v>
      </c>
      <c r="D5184" t="s">
        <v>13</v>
      </c>
      <c r="E5184" t="s">
        <v>19</v>
      </c>
      <c r="F5184">
        <v>13663</v>
      </c>
      <c r="G5184">
        <v>0</v>
      </c>
    </row>
    <row r="5185" spans="1:7" hidden="1" x14ac:dyDescent="0.35">
      <c r="A5185">
        <v>1996</v>
      </c>
      <c r="B5185" t="s">
        <v>4172</v>
      </c>
      <c r="C5185" t="s">
        <v>6799</v>
      </c>
      <c r="D5185" t="s">
        <v>13</v>
      </c>
      <c r="E5185" t="s">
        <v>68</v>
      </c>
      <c r="F5185">
        <v>11551</v>
      </c>
      <c r="G5185">
        <v>0</v>
      </c>
    </row>
    <row r="5186" spans="1:7" hidden="1" x14ac:dyDescent="0.35">
      <c r="A5186">
        <v>1996</v>
      </c>
      <c r="B5186" t="s">
        <v>4172</v>
      </c>
      <c r="C5186" t="s">
        <v>6800</v>
      </c>
      <c r="D5186" t="s">
        <v>13</v>
      </c>
      <c r="E5186" t="s">
        <v>19</v>
      </c>
      <c r="F5186">
        <v>10023</v>
      </c>
      <c r="G5186">
        <v>0</v>
      </c>
    </row>
    <row r="5187" spans="1:7" hidden="1" x14ac:dyDescent="0.35">
      <c r="A5187">
        <v>1996</v>
      </c>
      <c r="B5187" t="s">
        <v>4172</v>
      </c>
      <c r="C5187" t="s">
        <v>6801</v>
      </c>
      <c r="D5187" t="s">
        <v>13</v>
      </c>
      <c r="E5187" t="s">
        <v>19</v>
      </c>
      <c r="F5187">
        <v>8761</v>
      </c>
      <c r="G5187">
        <v>0</v>
      </c>
    </row>
    <row r="5188" spans="1:7" hidden="1" x14ac:dyDescent="0.35">
      <c r="A5188">
        <v>1996</v>
      </c>
      <c r="B5188" t="s">
        <v>4172</v>
      </c>
      <c r="C5188" t="s">
        <v>6802</v>
      </c>
      <c r="D5188" t="s">
        <v>13</v>
      </c>
      <c r="E5188" t="s">
        <v>32</v>
      </c>
      <c r="F5188">
        <v>3928</v>
      </c>
      <c r="G5188">
        <v>0</v>
      </c>
    </row>
    <row r="5189" spans="1:7" hidden="1" x14ac:dyDescent="0.35">
      <c r="A5189">
        <v>1996</v>
      </c>
      <c r="B5189" t="s">
        <v>4172</v>
      </c>
      <c r="C5189" t="s">
        <v>6803</v>
      </c>
      <c r="D5189" t="s">
        <v>13</v>
      </c>
      <c r="E5189" t="s">
        <v>6443</v>
      </c>
      <c r="F5189">
        <v>1114</v>
      </c>
      <c r="G5189">
        <v>0</v>
      </c>
    </row>
    <row r="5190" spans="1:7" hidden="1" x14ac:dyDescent="0.35">
      <c r="A5190">
        <v>1996</v>
      </c>
      <c r="B5190" t="s">
        <v>4172</v>
      </c>
      <c r="C5190" t="s">
        <v>6804</v>
      </c>
      <c r="D5190" t="s">
        <v>13</v>
      </c>
      <c r="E5190" t="s">
        <v>19</v>
      </c>
      <c r="F5190">
        <v>992</v>
      </c>
      <c r="G5190">
        <v>0</v>
      </c>
    </row>
    <row r="5191" spans="1:7" hidden="1" x14ac:dyDescent="0.35">
      <c r="A5191">
        <v>1996</v>
      </c>
      <c r="B5191" t="s">
        <v>4182</v>
      </c>
      <c r="C5191" t="s">
        <v>4183</v>
      </c>
      <c r="D5191" t="s">
        <v>13</v>
      </c>
      <c r="E5191" t="s">
        <v>17</v>
      </c>
      <c r="F5191">
        <v>25474</v>
      </c>
      <c r="G5191">
        <v>0</v>
      </c>
    </row>
    <row r="5192" spans="1:7" hidden="1" x14ac:dyDescent="0.35">
      <c r="A5192">
        <v>1996</v>
      </c>
      <c r="B5192" t="s">
        <v>4182</v>
      </c>
      <c r="C5192" t="s">
        <v>6805</v>
      </c>
      <c r="D5192" t="s">
        <v>13</v>
      </c>
      <c r="E5192" t="s">
        <v>68</v>
      </c>
      <c r="F5192">
        <v>18863</v>
      </c>
      <c r="G5192">
        <v>0</v>
      </c>
    </row>
    <row r="5193" spans="1:7" hidden="1" x14ac:dyDescent="0.35">
      <c r="A5193">
        <v>1996</v>
      </c>
      <c r="B5193" t="s">
        <v>4182</v>
      </c>
      <c r="C5193" t="s">
        <v>6806</v>
      </c>
      <c r="D5193" t="s">
        <v>13</v>
      </c>
      <c r="E5193" t="s">
        <v>19</v>
      </c>
      <c r="F5193">
        <v>13083</v>
      </c>
      <c r="G5193">
        <v>0</v>
      </c>
    </row>
    <row r="5194" spans="1:7" hidden="1" x14ac:dyDescent="0.35">
      <c r="A5194">
        <v>1996</v>
      </c>
      <c r="B5194" t="s">
        <v>4182</v>
      </c>
      <c r="C5194" t="s">
        <v>6807</v>
      </c>
      <c r="D5194" t="s">
        <v>13</v>
      </c>
      <c r="E5194" t="s">
        <v>32</v>
      </c>
      <c r="F5194">
        <v>2954</v>
      </c>
      <c r="G5194">
        <v>0</v>
      </c>
    </row>
    <row r="5195" spans="1:7" hidden="1" x14ac:dyDescent="0.35">
      <c r="A5195">
        <v>1996</v>
      </c>
      <c r="B5195" t="s">
        <v>4182</v>
      </c>
      <c r="C5195" t="s">
        <v>6808</v>
      </c>
      <c r="D5195" t="s">
        <v>13</v>
      </c>
      <c r="E5195" t="s">
        <v>19</v>
      </c>
      <c r="F5195">
        <v>1240</v>
      </c>
      <c r="G5195">
        <v>0</v>
      </c>
    </row>
    <row r="5196" spans="1:7" hidden="1" x14ac:dyDescent="0.35">
      <c r="A5196">
        <v>1996</v>
      </c>
      <c r="B5196" t="s">
        <v>4182</v>
      </c>
      <c r="C5196" t="s">
        <v>6809</v>
      </c>
      <c r="D5196" t="s">
        <v>13</v>
      </c>
      <c r="E5196" t="s">
        <v>6462</v>
      </c>
      <c r="F5196">
        <v>568</v>
      </c>
      <c r="G5196">
        <v>0</v>
      </c>
    </row>
    <row r="5197" spans="1:7" hidden="1" x14ac:dyDescent="0.35">
      <c r="A5197">
        <v>1996</v>
      </c>
      <c r="B5197" t="s">
        <v>4182</v>
      </c>
      <c r="C5197" t="s">
        <v>6810</v>
      </c>
      <c r="D5197" t="s">
        <v>13</v>
      </c>
      <c r="E5197" t="s">
        <v>19</v>
      </c>
      <c r="F5197">
        <v>347</v>
      </c>
      <c r="G5197">
        <v>0</v>
      </c>
    </row>
    <row r="5198" spans="1:7" hidden="1" x14ac:dyDescent="0.35">
      <c r="A5198">
        <v>1996</v>
      </c>
      <c r="B5198" t="s">
        <v>4182</v>
      </c>
      <c r="C5198" t="s">
        <v>6811</v>
      </c>
      <c r="D5198" t="s">
        <v>13</v>
      </c>
      <c r="E5198" t="s">
        <v>6443</v>
      </c>
      <c r="F5198">
        <v>337</v>
      </c>
      <c r="G5198">
        <v>0</v>
      </c>
    </row>
    <row r="5199" spans="1:7" hidden="1" x14ac:dyDescent="0.35">
      <c r="A5199">
        <v>1996</v>
      </c>
      <c r="B5199" t="s">
        <v>4182</v>
      </c>
      <c r="C5199" t="s">
        <v>6812</v>
      </c>
      <c r="D5199" t="s">
        <v>13</v>
      </c>
      <c r="E5199" t="s">
        <v>19</v>
      </c>
      <c r="F5199">
        <v>153</v>
      </c>
      <c r="G5199">
        <v>0</v>
      </c>
    </row>
    <row r="5200" spans="1:7" hidden="1" x14ac:dyDescent="0.35">
      <c r="A5200">
        <v>1996</v>
      </c>
      <c r="B5200" t="s">
        <v>4192</v>
      </c>
      <c r="C5200" t="s">
        <v>4193</v>
      </c>
      <c r="D5200" t="s">
        <v>13</v>
      </c>
      <c r="E5200" t="s">
        <v>1952</v>
      </c>
      <c r="F5200">
        <v>31332</v>
      </c>
      <c r="G5200">
        <v>0</v>
      </c>
    </row>
    <row r="5201" spans="1:7" hidden="1" x14ac:dyDescent="0.35">
      <c r="A5201">
        <v>1996</v>
      </c>
      <c r="B5201" t="s">
        <v>4192</v>
      </c>
      <c r="C5201" t="s">
        <v>6813</v>
      </c>
      <c r="D5201" t="s">
        <v>13</v>
      </c>
      <c r="E5201" t="s">
        <v>17</v>
      </c>
      <c r="F5201">
        <v>11799</v>
      </c>
      <c r="G5201">
        <v>0</v>
      </c>
    </row>
    <row r="5202" spans="1:7" hidden="1" x14ac:dyDescent="0.35">
      <c r="A5202">
        <v>1996</v>
      </c>
      <c r="B5202" t="s">
        <v>4192</v>
      </c>
      <c r="C5202" t="s">
        <v>6814</v>
      </c>
      <c r="D5202" t="s">
        <v>13</v>
      </c>
      <c r="E5202" t="s">
        <v>19</v>
      </c>
      <c r="F5202">
        <v>9231</v>
      </c>
      <c r="G5202">
        <v>0</v>
      </c>
    </row>
    <row r="5203" spans="1:7" hidden="1" x14ac:dyDescent="0.35">
      <c r="A5203">
        <v>1996</v>
      </c>
      <c r="B5203" t="s">
        <v>4192</v>
      </c>
      <c r="C5203" t="s">
        <v>6815</v>
      </c>
      <c r="D5203" t="s">
        <v>13</v>
      </c>
      <c r="E5203" t="s">
        <v>32</v>
      </c>
      <c r="F5203">
        <v>7431</v>
      </c>
      <c r="G5203">
        <v>0</v>
      </c>
    </row>
    <row r="5204" spans="1:7" hidden="1" x14ac:dyDescent="0.35">
      <c r="A5204">
        <v>1996</v>
      </c>
      <c r="B5204" t="s">
        <v>4192</v>
      </c>
      <c r="C5204" t="s">
        <v>6816</v>
      </c>
      <c r="D5204" t="s">
        <v>13</v>
      </c>
      <c r="E5204" t="s">
        <v>6443</v>
      </c>
      <c r="F5204">
        <v>4527</v>
      </c>
      <c r="G5204">
        <v>0</v>
      </c>
    </row>
    <row r="5205" spans="1:7" hidden="1" x14ac:dyDescent="0.35">
      <c r="A5205">
        <v>1996</v>
      </c>
      <c r="B5205" t="s">
        <v>4192</v>
      </c>
      <c r="C5205" t="s">
        <v>6817</v>
      </c>
      <c r="D5205" t="s">
        <v>13</v>
      </c>
      <c r="E5205" t="s">
        <v>19</v>
      </c>
      <c r="F5205">
        <v>3049</v>
      </c>
      <c r="G5205">
        <v>0</v>
      </c>
    </row>
    <row r="5206" spans="1:7" hidden="1" x14ac:dyDescent="0.35">
      <c r="A5206">
        <v>1996</v>
      </c>
      <c r="B5206" t="s">
        <v>4192</v>
      </c>
      <c r="C5206" t="s">
        <v>6818</v>
      </c>
      <c r="D5206" t="s">
        <v>13</v>
      </c>
      <c r="E5206" t="s">
        <v>19</v>
      </c>
      <c r="F5206">
        <v>1610</v>
      </c>
      <c r="G5206">
        <v>0</v>
      </c>
    </row>
    <row r="5207" spans="1:7" hidden="1" x14ac:dyDescent="0.35">
      <c r="A5207">
        <v>1996</v>
      </c>
      <c r="B5207" t="s">
        <v>4192</v>
      </c>
      <c r="C5207" t="s">
        <v>6819</v>
      </c>
      <c r="D5207" t="s">
        <v>13</v>
      </c>
      <c r="E5207" t="s">
        <v>19</v>
      </c>
      <c r="F5207">
        <v>822</v>
      </c>
      <c r="G5207">
        <v>0</v>
      </c>
    </row>
    <row r="5208" spans="1:7" hidden="1" x14ac:dyDescent="0.35">
      <c r="A5208">
        <v>1996</v>
      </c>
      <c r="B5208" t="s">
        <v>4192</v>
      </c>
      <c r="C5208" t="s">
        <v>6820</v>
      </c>
      <c r="D5208" t="s">
        <v>13</v>
      </c>
      <c r="E5208" t="s">
        <v>19</v>
      </c>
      <c r="F5208">
        <v>482</v>
      </c>
      <c r="G5208">
        <v>0</v>
      </c>
    </row>
    <row r="5209" spans="1:7" hidden="1" x14ac:dyDescent="0.35">
      <c r="A5209">
        <v>1996</v>
      </c>
      <c r="B5209" t="s">
        <v>4192</v>
      </c>
      <c r="C5209" t="s">
        <v>6821</v>
      </c>
      <c r="D5209" t="s">
        <v>13</v>
      </c>
      <c r="E5209" t="s">
        <v>19</v>
      </c>
      <c r="F5209">
        <v>390</v>
      </c>
      <c r="G5209">
        <v>0</v>
      </c>
    </row>
    <row r="5210" spans="1:7" hidden="1" x14ac:dyDescent="0.35">
      <c r="A5210">
        <v>1996</v>
      </c>
      <c r="B5210" t="s">
        <v>4192</v>
      </c>
      <c r="C5210" t="s">
        <v>6822</v>
      </c>
      <c r="D5210" t="s">
        <v>13</v>
      </c>
      <c r="E5210" t="s">
        <v>19</v>
      </c>
      <c r="F5210">
        <v>357</v>
      </c>
      <c r="G5210">
        <v>0</v>
      </c>
    </row>
    <row r="5211" spans="1:7" hidden="1" x14ac:dyDescent="0.35">
      <c r="A5211">
        <v>1996</v>
      </c>
      <c r="B5211" t="s">
        <v>4192</v>
      </c>
      <c r="C5211" t="s">
        <v>6823</v>
      </c>
      <c r="D5211" t="s">
        <v>13</v>
      </c>
      <c r="E5211" t="s">
        <v>19</v>
      </c>
      <c r="F5211">
        <v>307</v>
      </c>
      <c r="G5211">
        <v>0</v>
      </c>
    </row>
    <row r="5212" spans="1:7" hidden="1" x14ac:dyDescent="0.35">
      <c r="A5212">
        <v>1996</v>
      </c>
      <c r="B5212" t="s">
        <v>4192</v>
      </c>
      <c r="C5212" t="s">
        <v>6824</v>
      </c>
      <c r="D5212" t="s">
        <v>13</v>
      </c>
      <c r="E5212" t="s">
        <v>19</v>
      </c>
      <c r="F5212">
        <v>238</v>
      </c>
      <c r="G5212">
        <v>0</v>
      </c>
    </row>
    <row r="5213" spans="1:7" hidden="1" x14ac:dyDescent="0.35">
      <c r="A5213">
        <v>1996</v>
      </c>
      <c r="B5213" t="s">
        <v>4192</v>
      </c>
      <c r="C5213" t="s">
        <v>6825</v>
      </c>
      <c r="D5213" t="s">
        <v>13</v>
      </c>
      <c r="E5213" t="s">
        <v>19</v>
      </c>
      <c r="F5213">
        <v>170</v>
      </c>
      <c r="G5213">
        <v>0</v>
      </c>
    </row>
    <row r="5214" spans="1:7" hidden="1" x14ac:dyDescent="0.35">
      <c r="A5214">
        <v>1996</v>
      </c>
      <c r="B5214" t="s">
        <v>4199</v>
      </c>
      <c r="C5214" t="s">
        <v>5376</v>
      </c>
      <c r="D5214" t="s">
        <v>13</v>
      </c>
      <c r="E5214" t="s">
        <v>68</v>
      </c>
      <c r="F5214">
        <v>23463</v>
      </c>
      <c r="G5214">
        <v>0</v>
      </c>
    </row>
    <row r="5215" spans="1:7" hidden="1" x14ac:dyDescent="0.35">
      <c r="A5215">
        <v>1996</v>
      </c>
      <c r="B5215" t="s">
        <v>4199</v>
      </c>
      <c r="C5215" t="s">
        <v>6826</v>
      </c>
      <c r="D5215" t="s">
        <v>13</v>
      </c>
      <c r="E5215" t="s">
        <v>19</v>
      </c>
      <c r="F5215">
        <v>15440</v>
      </c>
      <c r="G5215">
        <v>0</v>
      </c>
    </row>
    <row r="5216" spans="1:7" hidden="1" x14ac:dyDescent="0.35">
      <c r="A5216">
        <v>1996</v>
      </c>
      <c r="B5216" t="s">
        <v>4199</v>
      </c>
      <c r="C5216" t="s">
        <v>6827</v>
      </c>
      <c r="D5216" t="s">
        <v>13</v>
      </c>
      <c r="E5216" t="s">
        <v>17</v>
      </c>
      <c r="F5216">
        <v>15365</v>
      </c>
      <c r="G5216">
        <v>0</v>
      </c>
    </row>
    <row r="5217" spans="1:7" hidden="1" x14ac:dyDescent="0.35">
      <c r="A5217">
        <v>1996</v>
      </c>
      <c r="B5217" t="s">
        <v>4199</v>
      </c>
      <c r="C5217" t="s">
        <v>6828</v>
      </c>
      <c r="D5217" t="s">
        <v>13</v>
      </c>
      <c r="E5217" t="s">
        <v>32</v>
      </c>
      <c r="F5217">
        <v>2460</v>
      </c>
      <c r="G5217">
        <v>0</v>
      </c>
    </row>
    <row r="5218" spans="1:7" hidden="1" x14ac:dyDescent="0.35">
      <c r="A5218">
        <v>1996</v>
      </c>
      <c r="B5218" t="s">
        <v>4199</v>
      </c>
      <c r="C5218" t="s">
        <v>6829</v>
      </c>
      <c r="D5218" t="s">
        <v>13</v>
      </c>
      <c r="E5218" t="s">
        <v>19</v>
      </c>
      <c r="F5218">
        <v>1808</v>
      </c>
      <c r="G5218">
        <v>0</v>
      </c>
    </row>
    <row r="5219" spans="1:7" hidden="1" x14ac:dyDescent="0.35">
      <c r="A5219">
        <v>1996</v>
      </c>
      <c r="B5219" t="s">
        <v>4199</v>
      </c>
      <c r="C5219" t="s">
        <v>6830</v>
      </c>
      <c r="D5219" t="s">
        <v>13</v>
      </c>
      <c r="E5219" t="s">
        <v>19</v>
      </c>
      <c r="F5219">
        <v>1067</v>
      </c>
      <c r="G5219">
        <v>0</v>
      </c>
    </row>
    <row r="5220" spans="1:7" hidden="1" x14ac:dyDescent="0.35">
      <c r="A5220">
        <v>1996</v>
      </c>
      <c r="B5220" t="s">
        <v>4199</v>
      </c>
      <c r="C5220" t="s">
        <v>6831</v>
      </c>
      <c r="D5220" t="s">
        <v>13</v>
      </c>
      <c r="E5220" t="s">
        <v>19</v>
      </c>
      <c r="F5220">
        <v>860</v>
      </c>
      <c r="G5220">
        <v>0</v>
      </c>
    </row>
    <row r="5221" spans="1:7" hidden="1" x14ac:dyDescent="0.35">
      <c r="A5221">
        <v>1996</v>
      </c>
      <c r="B5221" t="s">
        <v>4199</v>
      </c>
      <c r="C5221" t="s">
        <v>5383</v>
      </c>
      <c r="D5221" t="s">
        <v>13</v>
      </c>
      <c r="E5221" t="s">
        <v>19</v>
      </c>
      <c r="F5221">
        <v>678</v>
      </c>
      <c r="G5221">
        <v>0</v>
      </c>
    </row>
    <row r="5222" spans="1:7" hidden="1" x14ac:dyDescent="0.35">
      <c r="A5222">
        <v>1996</v>
      </c>
      <c r="B5222" t="s">
        <v>4199</v>
      </c>
      <c r="C5222" t="s">
        <v>6832</v>
      </c>
      <c r="D5222" t="s">
        <v>13</v>
      </c>
      <c r="E5222" t="s">
        <v>6833</v>
      </c>
      <c r="F5222">
        <v>533</v>
      </c>
      <c r="G5222">
        <v>0</v>
      </c>
    </row>
    <row r="5223" spans="1:7" hidden="1" x14ac:dyDescent="0.35">
      <c r="A5223">
        <v>1996</v>
      </c>
      <c r="B5223" t="s">
        <v>4199</v>
      </c>
      <c r="C5223" t="s">
        <v>6834</v>
      </c>
      <c r="D5223" t="s">
        <v>13</v>
      </c>
      <c r="E5223" t="s">
        <v>139</v>
      </c>
      <c r="F5223">
        <v>528</v>
      </c>
      <c r="G5223">
        <v>0</v>
      </c>
    </row>
    <row r="5224" spans="1:7" hidden="1" x14ac:dyDescent="0.35">
      <c r="A5224">
        <v>1996</v>
      </c>
      <c r="B5224" t="s">
        <v>4199</v>
      </c>
      <c r="C5224" t="s">
        <v>6835</v>
      </c>
      <c r="D5224" t="s">
        <v>13</v>
      </c>
      <c r="E5224" t="s">
        <v>19</v>
      </c>
      <c r="F5224">
        <v>162</v>
      </c>
      <c r="G5224">
        <v>0</v>
      </c>
    </row>
    <row r="5225" spans="1:7" hidden="1" x14ac:dyDescent="0.35">
      <c r="A5225">
        <v>1996</v>
      </c>
      <c r="B5225" t="s">
        <v>4199</v>
      </c>
      <c r="C5225" t="s">
        <v>6836</v>
      </c>
      <c r="D5225" t="s">
        <v>13</v>
      </c>
      <c r="E5225" t="s">
        <v>19</v>
      </c>
      <c r="F5225">
        <v>121</v>
      </c>
      <c r="G5225">
        <v>0</v>
      </c>
    </row>
    <row r="5226" spans="1:7" hidden="1" x14ac:dyDescent="0.35">
      <c r="A5226">
        <v>1996</v>
      </c>
      <c r="B5226" t="s">
        <v>4199</v>
      </c>
      <c r="C5226" t="s">
        <v>6837</v>
      </c>
      <c r="D5226" t="s">
        <v>13</v>
      </c>
      <c r="E5226" t="s">
        <v>6443</v>
      </c>
      <c r="F5226">
        <v>94</v>
      </c>
      <c r="G5226">
        <v>0</v>
      </c>
    </row>
    <row r="5227" spans="1:7" hidden="1" x14ac:dyDescent="0.35">
      <c r="A5227">
        <v>1996</v>
      </c>
      <c r="B5227" t="s">
        <v>4199</v>
      </c>
      <c r="C5227" t="s">
        <v>6838</v>
      </c>
      <c r="D5227" t="s">
        <v>13</v>
      </c>
      <c r="E5227" t="s">
        <v>19</v>
      </c>
      <c r="F5227">
        <v>59</v>
      </c>
      <c r="G5227">
        <v>0</v>
      </c>
    </row>
    <row r="5228" spans="1:7" x14ac:dyDescent="0.35">
      <c r="A5228">
        <v>1996</v>
      </c>
      <c r="B5228" t="s">
        <v>4211</v>
      </c>
      <c r="C5228" t="s">
        <v>6839</v>
      </c>
      <c r="D5228" t="s">
        <v>13</v>
      </c>
      <c r="E5228" t="s">
        <v>68</v>
      </c>
      <c r="F5228" s="4">
        <v>35935</v>
      </c>
      <c r="G5228">
        <v>1</v>
      </c>
    </row>
    <row r="5229" spans="1:7" x14ac:dyDescent="0.35">
      <c r="A5229">
        <v>1996</v>
      </c>
      <c r="B5229" t="s">
        <v>4211</v>
      </c>
      <c r="C5229" t="s">
        <v>6840</v>
      </c>
      <c r="D5229" t="s">
        <v>13</v>
      </c>
      <c r="E5229" t="s">
        <v>17</v>
      </c>
      <c r="F5229" s="4">
        <v>6148</v>
      </c>
      <c r="G5229">
        <v>1</v>
      </c>
    </row>
    <row r="5230" spans="1:7" x14ac:dyDescent="0.35">
      <c r="A5230">
        <v>1996</v>
      </c>
      <c r="B5230" t="s">
        <v>4211</v>
      </c>
      <c r="C5230" t="s">
        <v>6841</v>
      </c>
      <c r="D5230" t="s">
        <v>13</v>
      </c>
      <c r="E5230" t="s">
        <v>5768</v>
      </c>
      <c r="F5230" s="4">
        <v>5853</v>
      </c>
      <c r="G5230">
        <v>1</v>
      </c>
    </row>
    <row r="5231" spans="1:7" x14ac:dyDescent="0.35">
      <c r="A5231">
        <v>1996</v>
      </c>
      <c r="B5231" t="s">
        <v>4211</v>
      </c>
      <c r="C5231" t="s">
        <v>6842</v>
      </c>
      <c r="D5231" t="s">
        <v>13</v>
      </c>
      <c r="E5231" t="s">
        <v>19</v>
      </c>
      <c r="F5231" s="4">
        <v>3710</v>
      </c>
      <c r="G5231">
        <v>1</v>
      </c>
    </row>
    <row r="5232" spans="1:7" x14ac:dyDescent="0.35">
      <c r="A5232">
        <v>1996</v>
      </c>
      <c r="B5232" t="s">
        <v>4211</v>
      </c>
      <c r="C5232" t="s">
        <v>6843</v>
      </c>
      <c r="D5232" t="s">
        <v>13</v>
      </c>
      <c r="E5232" t="s">
        <v>32</v>
      </c>
      <c r="F5232" s="4">
        <v>2935</v>
      </c>
      <c r="G5232">
        <v>1</v>
      </c>
    </row>
    <row r="5233" spans="1:7" x14ac:dyDescent="0.35">
      <c r="A5233">
        <v>1996</v>
      </c>
      <c r="B5233" t="s">
        <v>4211</v>
      </c>
      <c r="C5233" t="s">
        <v>6844</v>
      </c>
      <c r="D5233" t="s">
        <v>13</v>
      </c>
      <c r="E5233" t="s">
        <v>19</v>
      </c>
      <c r="F5233" s="4">
        <v>1858</v>
      </c>
      <c r="G5233">
        <v>1</v>
      </c>
    </row>
    <row r="5234" spans="1:7" x14ac:dyDescent="0.35">
      <c r="A5234">
        <v>1996</v>
      </c>
      <c r="B5234" t="s">
        <v>4211</v>
      </c>
      <c r="C5234" t="s">
        <v>6845</v>
      </c>
      <c r="D5234" t="s">
        <v>13</v>
      </c>
      <c r="E5234" t="s">
        <v>19</v>
      </c>
      <c r="F5234" s="4">
        <v>1711</v>
      </c>
      <c r="G5234">
        <v>1</v>
      </c>
    </row>
    <row r="5235" spans="1:7" x14ac:dyDescent="0.35">
      <c r="A5235">
        <v>1996</v>
      </c>
      <c r="B5235" t="s">
        <v>4211</v>
      </c>
      <c r="C5235" t="s">
        <v>6846</v>
      </c>
      <c r="D5235" t="s">
        <v>13</v>
      </c>
      <c r="E5235" t="s">
        <v>19</v>
      </c>
      <c r="F5235" s="4">
        <v>1620</v>
      </c>
      <c r="G5235">
        <v>1</v>
      </c>
    </row>
    <row r="5236" spans="1:7" x14ac:dyDescent="0.35">
      <c r="A5236">
        <v>1996</v>
      </c>
      <c r="B5236" t="s">
        <v>4211</v>
      </c>
      <c r="C5236" t="s">
        <v>6847</v>
      </c>
      <c r="D5236" t="s">
        <v>13</v>
      </c>
      <c r="E5236" t="s">
        <v>19</v>
      </c>
      <c r="F5236" s="4">
        <v>1619</v>
      </c>
      <c r="G5236">
        <v>1</v>
      </c>
    </row>
    <row r="5237" spans="1:7" x14ac:dyDescent="0.35">
      <c r="A5237">
        <v>1996</v>
      </c>
      <c r="B5237" t="s">
        <v>4211</v>
      </c>
      <c r="C5237" t="s">
        <v>6847</v>
      </c>
      <c r="D5237" t="s">
        <v>13</v>
      </c>
      <c r="E5237" t="s">
        <v>19</v>
      </c>
      <c r="F5237" s="4">
        <v>1619</v>
      </c>
      <c r="G5237">
        <v>1</v>
      </c>
    </row>
    <row r="5238" spans="1:7" x14ac:dyDescent="0.35">
      <c r="A5238">
        <v>1996</v>
      </c>
      <c r="B5238" t="s">
        <v>4211</v>
      </c>
      <c r="C5238" t="s">
        <v>6848</v>
      </c>
      <c r="D5238" t="s">
        <v>13</v>
      </c>
      <c r="E5238" t="s">
        <v>6443</v>
      </c>
      <c r="F5238" s="4">
        <v>983</v>
      </c>
      <c r="G5238">
        <v>1</v>
      </c>
    </row>
    <row r="5239" spans="1:7" x14ac:dyDescent="0.35">
      <c r="A5239">
        <v>1996</v>
      </c>
      <c r="B5239" t="s">
        <v>4211</v>
      </c>
      <c r="C5239" t="s">
        <v>6849</v>
      </c>
      <c r="D5239" t="s">
        <v>13</v>
      </c>
      <c r="E5239" t="s">
        <v>19</v>
      </c>
      <c r="F5239" s="4">
        <v>716</v>
      </c>
      <c r="G5239">
        <v>1</v>
      </c>
    </row>
    <row r="5240" spans="1:7" x14ac:dyDescent="0.35">
      <c r="A5240">
        <v>1996</v>
      </c>
      <c r="B5240" t="s">
        <v>4211</v>
      </c>
      <c r="C5240" t="s">
        <v>6850</v>
      </c>
      <c r="D5240" t="s">
        <v>13</v>
      </c>
      <c r="E5240" t="s">
        <v>19</v>
      </c>
      <c r="F5240" s="4">
        <v>694</v>
      </c>
      <c r="G5240">
        <v>1</v>
      </c>
    </row>
    <row r="5241" spans="1:7" x14ac:dyDescent="0.35">
      <c r="A5241">
        <v>1996</v>
      </c>
      <c r="B5241" t="s">
        <v>4211</v>
      </c>
      <c r="C5241" t="s">
        <v>6851</v>
      </c>
      <c r="D5241" t="s">
        <v>13</v>
      </c>
      <c r="E5241" t="s">
        <v>19</v>
      </c>
      <c r="F5241" s="4">
        <v>542</v>
      </c>
      <c r="G5241">
        <v>1</v>
      </c>
    </row>
    <row r="5242" spans="1:7" x14ac:dyDescent="0.35">
      <c r="A5242">
        <v>1996</v>
      </c>
      <c r="B5242" t="s">
        <v>4211</v>
      </c>
      <c r="C5242" t="s">
        <v>6852</v>
      </c>
      <c r="D5242" t="s">
        <v>13</v>
      </c>
      <c r="E5242" t="s">
        <v>19</v>
      </c>
      <c r="F5242" s="4">
        <v>240</v>
      </c>
      <c r="G5242">
        <v>1</v>
      </c>
    </row>
    <row r="5243" spans="1:7" x14ac:dyDescent="0.35">
      <c r="A5243">
        <v>1996</v>
      </c>
      <c r="B5243" t="s">
        <v>4211</v>
      </c>
      <c r="C5243" t="s">
        <v>6853</v>
      </c>
      <c r="D5243" t="s">
        <v>13</v>
      </c>
      <c r="E5243" t="s">
        <v>19</v>
      </c>
      <c r="F5243" s="4">
        <v>156</v>
      </c>
      <c r="G5243">
        <v>1</v>
      </c>
    </row>
    <row r="5244" spans="1:7" x14ac:dyDescent="0.35">
      <c r="A5244">
        <v>1996</v>
      </c>
      <c r="B5244" t="s">
        <v>4211</v>
      </c>
      <c r="C5244" t="s">
        <v>6854</v>
      </c>
      <c r="D5244" t="s">
        <v>13</v>
      </c>
      <c r="E5244" t="s">
        <v>19</v>
      </c>
      <c r="F5244" s="4">
        <v>130</v>
      </c>
      <c r="G5244">
        <v>1</v>
      </c>
    </row>
    <row r="5245" spans="1:7" x14ac:dyDescent="0.35">
      <c r="A5245">
        <v>1996</v>
      </c>
      <c r="B5245" t="s">
        <v>4211</v>
      </c>
      <c r="C5245" t="s">
        <v>6855</v>
      </c>
      <c r="D5245" t="s">
        <v>13</v>
      </c>
      <c r="E5245" t="s">
        <v>19</v>
      </c>
      <c r="F5245" s="4">
        <v>127</v>
      </c>
      <c r="G5245">
        <v>1</v>
      </c>
    </row>
    <row r="5246" spans="1:7" x14ac:dyDescent="0.35">
      <c r="A5246">
        <v>1996</v>
      </c>
      <c r="B5246" t="s">
        <v>4211</v>
      </c>
      <c r="C5246" t="s">
        <v>6856</v>
      </c>
      <c r="D5246" t="s">
        <v>96</v>
      </c>
      <c r="E5246" t="s">
        <v>19</v>
      </c>
      <c r="F5246" s="4">
        <v>107</v>
      </c>
      <c r="G5246">
        <v>1</v>
      </c>
    </row>
    <row r="5247" spans="1:7" x14ac:dyDescent="0.35">
      <c r="A5247">
        <v>1996</v>
      </c>
      <c r="B5247" t="s">
        <v>4211</v>
      </c>
      <c r="C5247" t="s">
        <v>6857</v>
      </c>
      <c r="D5247" t="s">
        <v>13</v>
      </c>
      <c r="E5247" t="s">
        <v>19</v>
      </c>
      <c r="F5247" s="4">
        <v>52</v>
      </c>
      <c r="G5247">
        <v>1</v>
      </c>
    </row>
    <row r="5248" spans="1:7" hidden="1" x14ac:dyDescent="0.35">
      <c r="A5248">
        <v>1996</v>
      </c>
      <c r="B5248" t="s">
        <v>4220</v>
      </c>
      <c r="C5248" t="s">
        <v>4858</v>
      </c>
      <c r="D5248" t="s">
        <v>13</v>
      </c>
      <c r="E5248" t="s">
        <v>6443</v>
      </c>
      <c r="F5248">
        <v>23255</v>
      </c>
      <c r="G5248">
        <v>0</v>
      </c>
    </row>
    <row r="5249" spans="1:7" hidden="1" x14ac:dyDescent="0.35">
      <c r="A5249">
        <v>1996</v>
      </c>
      <c r="B5249" t="s">
        <v>4220</v>
      </c>
      <c r="C5249" t="s">
        <v>6858</v>
      </c>
      <c r="D5249" t="s">
        <v>13</v>
      </c>
      <c r="E5249" t="s">
        <v>68</v>
      </c>
      <c r="F5249">
        <v>18946</v>
      </c>
      <c r="G5249">
        <v>0</v>
      </c>
    </row>
    <row r="5250" spans="1:7" hidden="1" x14ac:dyDescent="0.35">
      <c r="A5250">
        <v>1996</v>
      </c>
      <c r="B5250" t="s">
        <v>4220</v>
      </c>
      <c r="C5250" t="s">
        <v>6859</v>
      </c>
      <c r="D5250" t="s">
        <v>13</v>
      </c>
      <c r="E5250" t="s">
        <v>19</v>
      </c>
      <c r="F5250">
        <v>11802</v>
      </c>
      <c r="G5250">
        <v>0</v>
      </c>
    </row>
    <row r="5251" spans="1:7" hidden="1" x14ac:dyDescent="0.35">
      <c r="A5251">
        <v>1996</v>
      </c>
      <c r="B5251" t="s">
        <v>4220</v>
      </c>
      <c r="C5251" t="s">
        <v>6860</v>
      </c>
      <c r="D5251" t="s">
        <v>13</v>
      </c>
      <c r="E5251" t="s">
        <v>32</v>
      </c>
      <c r="F5251">
        <v>5027</v>
      </c>
      <c r="G5251">
        <v>0</v>
      </c>
    </row>
    <row r="5252" spans="1:7" hidden="1" x14ac:dyDescent="0.35">
      <c r="A5252">
        <v>1996</v>
      </c>
      <c r="B5252" t="s">
        <v>4220</v>
      </c>
      <c r="C5252" t="s">
        <v>6861</v>
      </c>
      <c r="D5252" t="s">
        <v>13</v>
      </c>
      <c r="E5252" t="s">
        <v>19</v>
      </c>
      <c r="F5252">
        <v>3459</v>
      </c>
      <c r="G5252">
        <v>0</v>
      </c>
    </row>
    <row r="5253" spans="1:7" hidden="1" x14ac:dyDescent="0.35">
      <c r="A5253">
        <v>1996</v>
      </c>
      <c r="B5253" t="s">
        <v>4220</v>
      </c>
      <c r="C5253" t="s">
        <v>6862</v>
      </c>
      <c r="D5253" t="s">
        <v>13</v>
      </c>
      <c r="E5253" t="s">
        <v>17</v>
      </c>
      <c r="F5253">
        <v>2963</v>
      </c>
      <c r="G5253">
        <v>0</v>
      </c>
    </row>
    <row r="5254" spans="1:7" hidden="1" x14ac:dyDescent="0.35">
      <c r="A5254">
        <v>1996</v>
      </c>
      <c r="B5254" t="s">
        <v>4220</v>
      </c>
      <c r="C5254" t="s">
        <v>6863</v>
      </c>
      <c r="D5254" t="s">
        <v>13</v>
      </c>
      <c r="E5254" t="s">
        <v>19</v>
      </c>
      <c r="F5254">
        <v>1406</v>
      </c>
      <c r="G5254">
        <v>0</v>
      </c>
    </row>
    <row r="5255" spans="1:7" hidden="1" x14ac:dyDescent="0.35">
      <c r="A5255">
        <v>1996</v>
      </c>
      <c r="B5255" t="s">
        <v>4220</v>
      </c>
      <c r="C5255" t="s">
        <v>6864</v>
      </c>
      <c r="D5255" t="s">
        <v>13</v>
      </c>
      <c r="E5255" t="s">
        <v>19</v>
      </c>
      <c r="F5255">
        <v>546</v>
      </c>
      <c r="G5255">
        <v>0</v>
      </c>
    </row>
    <row r="5256" spans="1:7" hidden="1" x14ac:dyDescent="0.35">
      <c r="A5256">
        <v>1996</v>
      </c>
      <c r="B5256" t="s">
        <v>4220</v>
      </c>
      <c r="C5256" t="s">
        <v>6865</v>
      </c>
      <c r="D5256" t="s">
        <v>13</v>
      </c>
      <c r="E5256" t="s">
        <v>19</v>
      </c>
      <c r="F5256">
        <v>490</v>
      </c>
      <c r="G5256">
        <v>0</v>
      </c>
    </row>
    <row r="5257" spans="1:7" hidden="1" x14ac:dyDescent="0.35">
      <c r="A5257">
        <v>1996</v>
      </c>
      <c r="B5257" t="s">
        <v>4220</v>
      </c>
      <c r="C5257" t="s">
        <v>6866</v>
      </c>
      <c r="D5257" t="s">
        <v>13</v>
      </c>
      <c r="E5257" t="s">
        <v>19</v>
      </c>
      <c r="F5257">
        <v>364</v>
      </c>
      <c r="G5257">
        <v>0</v>
      </c>
    </row>
    <row r="5258" spans="1:7" hidden="1" x14ac:dyDescent="0.35">
      <c r="A5258">
        <v>1996</v>
      </c>
      <c r="B5258" t="s">
        <v>4220</v>
      </c>
      <c r="C5258" t="s">
        <v>6867</v>
      </c>
      <c r="D5258" t="s">
        <v>13</v>
      </c>
      <c r="E5258" t="s">
        <v>19</v>
      </c>
      <c r="F5258">
        <v>287</v>
      </c>
      <c r="G5258">
        <v>0</v>
      </c>
    </row>
    <row r="5259" spans="1:7" hidden="1" x14ac:dyDescent="0.35">
      <c r="A5259">
        <v>1996</v>
      </c>
      <c r="B5259" t="s">
        <v>4220</v>
      </c>
      <c r="C5259" t="s">
        <v>6868</v>
      </c>
      <c r="D5259" t="s">
        <v>13</v>
      </c>
      <c r="E5259" t="s">
        <v>19</v>
      </c>
      <c r="F5259">
        <v>286</v>
      </c>
      <c r="G5259">
        <v>0</v>
      </c>
    </row>
    <row r="5260" spans="1:7" hidden="1" x14ac:dyDescent="0.35">
      <c r="A5260">
        <v>1996</v>
      </c>
      <c r="B5260" t="s">
        <v>4220</v>
      </c>
      <c r="C5260" t="s">
        <v>6869</v>
      </c>
      <c r="D5260" t="s">
        <v>13</v>
      </c>
      <c r="E5260" t="s">
        <v>19</v>
      </c>
      <c r="F5260">
        <v>283</v>
      </c>
      <c r="G5260">
        <v>0</v>
      </c>
    </row>
    <row r="5261" spans="1:7" hidden="1" x14ac:dyDescent="0.35">
      <c r="A5261">
        <v>1996</v>
      </c>
      <c r="B5261" t="s">
        <v>4220</v>
      </c>
      <c r="C5261" t="s">
        <v>6870</v>
      </c>
      <c r="D5261" t="s">
        <v>13</v>
      </c>
      <c r="E5261" t="s">
        <v>19</v>
      </c>
      <c r="F5261">
        <v>267</v>
      </c>
      <c r="G5261">
        <v>0</v>
      </c>
    </row>
    <row r="5262" spans="1:7" hidden="1" x14ac:dyDescent="0.35">
      <c r="A5262">
        <v>1996</v>
      </c>
      <c r="B5262" t="s">
        <v>4220</v>
      </c>
      <c r="C5262" t="s">
        <v>6871</v>
      </c>
      <c r="D5262" t="s">
        <v>13</v>
      </c>
      <c r="E5262" t="s">
        <v>19</v>
      </c>
      <c r="F5262">
        <v>264</v>
      </c>
      <c r="G5262">
        <v>0</v>
      </c>
    </row>
    <row r="5263" spans="1:7" hidden="1" x14ac:dyDescent="0.35">
      <c r="A5263">
        <v>1996</v>
      </c>
      <c r="B5263" t="s">
        <v>4220</v>
      </c>
      <c r="C5263" t="s">
        <v>6872</v>
      </c>
      <c r="D5263" t="s">
        <v>13</v>
      </c>
      <c r="E5263" t="s">
        <v>19</v>
      </c>
      <c r="F5263">
        <v>255</v>
      </c>
      <c r="G5263">
        <v>0</v>
      </c>
    </row>
    <row r="5264" spans="1:7" hidden="1" x14ac:dyDescent="0.35">
      <c r="A5264">
        <v>1996</v>
      </c>
      <c r="B5264" t="s">
        <v>4220</v>
      </c>
      <c r="C5264" t="s">
        <v>6873</v>
      </c>
      <c r="D5264" t="s">
        <v>13</v>
      </c>
      <c r="E5264" t="s">
        <v>19</v>
      </c>
      <c r="F5264">
        <v>238</v>
      </c>
      <c r="G5264">
        <v>0</v>
      </c>
    </row>
    <row r="5265" spans="1:7" hidden="1" x14ac:dyDescent="0.35">
      <c r="A5265">
        <v>1996</v>
      </c>
      <c r="B5265" t="s">
        <v>4220</v>
      </c>
      <c r="C5265" t="s">
        <v>6874</v>
      </c>
      <c r="D5265" t="s">
        <v>13</v>
      </c>
      <c r="E5265" t="s">
        <v>19</v>
      </c>
      <c r="F5265">
        <v>175</v>
      </c>
      <c r="G5265">
        <v>0</v>
      </c>
    </row>
    <row r="5266" spans="1:7" hidden="1" x14ac:dyDescent="0.35">
      <c r="A5266">
        <v>1996</v>
      </c>
      <c r="B5266" t="s">
        <v>4220</v>
      </c>
      <c r="C5266" t="s">
        <v>6875</v>
      </c>
      <c r="D5266" t="s">
        <v>13</v>
      </c>
      <c r="E5266" t="s">
        <v>19</v>
      </c>
      <c r="F5266">
        <v>161</v>
      </c>
      <c r="G5266">
        <v>0</v>
      </c>
    </row>
    <row r="5267" spans="1:7" hidden="1" x14ac:dyDescent="0.35">
      <c r="A5267">
        <v>1996</v>
      </c>
      <c r="B5267" t="s">
        <v>4220</v>
      </c>
      <c r="C5267" t="s">
        <v>6876</v>
      </c>
      <c r="D5267" t="s">
        <v>13</v>
      </c>
      <c r="E5267" t="s">
        <v>19</v>
      </c>
      <c r="F5267">
        <v>144</v>
      </c>
      <c r="G5267">
        <v>0</v>
      </c>
    </row>
    <row r="5268" spans="1:7" hidden="1" x14ac:dyDescent="0.35">
      <c r="A5268">
        <v>1996</v>
      </c>
      <c r="B5268" t="s">
        <v>4220</v>
      </c>
      <c r="C5268" t="s">
        <v>6877</v>
      </c>
      <c r="D5268" t="s">
        <v>13</v>
      </c>
      <c r="E5268" t="s">
        <v>19</v>
      </c>
      <c r="F5268">
        <v>143</v>
      </c>
      <c r="G5268">
        <v>0</v>
      </c>
    </row>
    <row r="5269" spans="1:7" hidden="1" x14ac:dyDescent="0.35">
      <c r="A5269">
        <v>1996</v>
      </c>
      <c r="B5269" t="s">
        <v>4220</v>
      </c>
      <c r="C5269" t="s">
        <v>6878</v>
      </c>
      <c r="D5269" t="s">
        <v>13</v>
      </c>
      <c r="E5269" t="s">
        <v>19</v>
      </c>
      <c r="F5269">
        <v>142</v>
      </c>
      <c r="G5269">
        <v>0</v>
      </c>
    </row>
    <row r="5270" spans="1:7" hidden="1" x14ac:dyDescent="0.35">
      <c r="A5270">
        <v>1996</v>
      </c>
      <c r="B5270" t="s">
        <v>4220</v>
      </c>
      <c r="C5270" t="s">
        <v>6879</v>
      </c>
      <c r="D5270" t="s">
        <v>13</v>
      </c>
      <c r="E5270" t="s">
        <v>19</v>
      </c>
      <c r="F5270">
        <v>142</v>
      </c>
      <c r="G5270">
        <v>0</v>
      </c>
    </row>
    <row r="5271" spans="1:7" hidden="1" x14ac:dyDescent="0.35">
      <c r="A5271">
        <v>1996</v>
      </c>
      <c r="B5271" t="s">
        <v>4220</v>
      </c>
      <c r="C5271" t="s">
        <v>6880</v>
      </c>
      <c r="D5271" t="s">
        <v>13</v>
      </c>
      <c r="E5271" t="s">
        <v>19</v>
      </c>
      <c r="F5271">
        <v>132</v>
      </c>
      <c r="G5271">
        <v>0</v>
      </c>
    </row>
    <row r="5272" spans="1:7" hidden="1" x14ac:dyDescent="0.35">
      <c r="A5272">
        <v>1996</v>
      </c>
      <c r="B5272" t="s">
        <v>4220</v>
      </c>
      <c r="C5272" t="s">
        <v>6881</v>
      </c>
      <c r="D5272" t="s">
        <v>13</v>
      </c>
      <c r="E5272" t="s">
        <v>19</v>
      </c>
      <c r="F5272">
        <v>111</v>
      </c>
      <c r="G5272">
        <v>0</v>
      </c>
    </row>
    <row r="5273" spans="1:7" hidden="1" x14ac:dyDescent="0.35">
      <c r="A5273">
        <v>1996</v>
      </c>
      <c r="B5273" t="s">
        <v>4220</v>
      </c>
      <c r="C5273" t="s">
        <v>6882</v>
      </c>
      <c r="D5273" t="s">
        <v>13</v>
      </c>
      <c r="E5273" t="s">
        <v>19</v>
      </c>
      <c r="F5273">
        <v>94</v>
      </c>
      <c r="G5273">
        <v>0</v>
      </c>
    </row>
    <row r="5274" spans="1:7" hidden="1" x14ac:dyDescent="0.35">
      <c r="A5274">
        <v>1996</v>
      </c>
      <c r="B5274" t="s">
        <v>4220</v>
      </c>
      <c r="C5274" t="s">
        <v>6883</v>
      </c>
      <c r="D5274" t="s">
        <v>13</v>
      </c>
      <c r="E5274" t="s">
        <v>19</v>
      </c>
      <c r="F5274">
        <v>90</v>
      </c>
      <c r="G5274">
        <v>0</v>
      </c>
    </row>
    <row r="5275" spans="1:7" hidden="1" x14ac:dyDescent="0.35">
      <c r="A5275">
        <v>1996</v>
      </c>
      <c r="B5275" t="s">
        <v>4220</v>
      </c>
      <c r="C5275" t="s">
        <v>6884</v>
      </c>
      <c r="D5275" t="s">
        <v>13</v>
      </c>
      <c r="E5275" t="s">
        <v>19</v>
      </c>
      <c r="F5275">
        <v>56</v>
      </c>
      <c r="G5275">
        <v>0</v>
      </c>
    </row>
    <row r="5276" spans="1:7" x14ac:dyDescent="0.35">
      <c r="A5276">
        <v>1996</v>
      </c>
      <c r="B5276" t="s">
        <v>4232</v>
      </c>
      <c r="C5276" t="s">
        <v>6885</v>
      </c>
      <c r="D5276" t="s">
        <v>13</v>
      </c>
      <c r="E5276" t="s">
        <v>6462</v>
      </c>
      <c r="F5276" s="4">
        <v>14505</v>
      </c>
      <c r="G5276">
        <v>1</v>
      </c>
    </row>
    <row r="5277" spans="1:7" x14ac:dyDescent="0.35">
      <c r="A5277">
        <v>1996</v>
      </c>
      <c r="B5277" t="s">
        <v>4232</v>
      </c>
      <c r="C5277" t="s">
        <v>6886</v>
      </c>
      <c r="D5277" t="s">
        <v>13</v>
      </c>
      <c r="E5277" t="s">
        <v>19</v>
      </c>
      <c r="F5277" s="4">
        <v>13659</v>
      </c>
      <c r="G5277">
        <v>1</v>
      </c>
    </row>
    <row r="5278" spans="1:7" x14ac:dyDescent="0.35">
      <c r="A5278">
        <v>1996</v>
      </c>
      <c r="B5278" t="s">
        <v>4232</v>
      </c>
      <c r="C5278" t="s">
        <v>6887</v>
      </c>
      <c r="D5278" t="s">
        <v>13</v>
      </c>
      <c r="E5278" t="s">
        <v>1952</v>
      </c>
      <c r="F5278" s="4">
        <v>9243</v>
      </c>
      <c r="G5278">
        <v>1</v>
      </c>
    </row>
    <row r="5279" spans="1:7" x14ac:dyDescent="0.35">
      <c r="A5279">
        <v>1996</v>
      </c>
      <c r="B5279" t="s">
        <v>4232</v>
      </c>
      <c r="C5279" t="s">
        <v>4863</v>
      </c>
      <c r="D5279" t="s">
        <v>13</v>
      </c>
      <c r="E5279" t="s">
        <v>19</v>
      </c>
      <c r="F5279" s="4">
        <v>7888</v>
      </c>
      <c r="G5279">
        <v>1</v>
      </c>
    </row>
    <row r="5280" spans="1:7" x14ac:dyDescent="0.35">
      <c r="A5280">
        <v>1996</v>
      </c>
      <c r="B5280" t="s">
        <v>4232</v>
      </c>
      <c r="C5280" t="s">
        <v>6888</v>
      </c>
      <c r="D5280" t="s">
        <v>13</v>
      </c>
      <c r="E5280" t="s">
        <v>17</v>
      </c>
      <c r="F5280" s="4">
        <v>4799</v>
      </c>
      <c r="G5280">
        <v>1</v>
      </c>
    </row>
    <row r="5281" spans="1:7" x14ac:dyDescent="0.35">
      <c r="A5281">
        <v>1996</v>
      </c>
      <c r="B5281" t="s">
        <v>4232</v>
      </c>
      <c r="C5281" t="s">
        <v>6889</v>
      </c>
      <c r="D5281" t="s">
        <v>13</v>
      </c>
      <c r="E5281" t="s">
        <v>19</v>
      </c>
      <c r="F5281" s="4">
        <v>3200</v>
      </c>
      <c r="G5281">
        <v>1</v>
      </c>
    </row>
    <row r="5282" spans="1:7" x14ac:dyDescent="0.35">
      <c r="A5282">
        <v>1996</v>
      </c>
      <c r="B5282" t="s">
        <v>4232</v>
      </c>
      <c r="C5282" t="s">
        <v>6890</v>
      </c>
      <c r="D5282" t="s">
        <v>13</v>
      </c>
      <c r="E5282" t="s">
        <v>19</v>
      </c>
      <c r="F5282" s="4">
        <v>2568</v>
      </c>
      <c r="G5282">
        <v>1</v>
      </c>
    </row>
    <row r="5283" spans="1:7" x14ac:dyDescent="0.35">
      <c r="A5283">
        <v>1996</v>
      </c>
      <c r="B5283" t="s">
        <v>4232</v>
      </c>
      <c r="C5283" t="s">
        <v>6891</v>
      </c>
      <c r="D5283" t="s">
        <v>13</v>
      </c>
      <c r="E5283" t="s">
        <v>19</v>
      </c>
      <c r="F5283" s="4">
        <v>2427</v>
      </c>
      <c r="G5283">
        <v>1</v>
      </c>
    </row>
    <row r="5284" spans="1:7" x14ac:dyDescent="0.35">
      <c r="A5284">
        <v>1996</v>
      </c>
      <c r="B5284" t="s">
        <v>4232</v>
      </c>
      <c r="C5284" t="s">
        <v>6892</v>
      </c>
      <c r="D5284" t="s">
        <v>13</v>
      </c>
      <c r="E5284" t="s">
        <v>6443</v>
      </c>
      <c r="F5284" s="4">
        <v>1984</v>
      </c>
      <c r="G5284">
        <v>1</v>
      </c>
    </row>
    <row r="5285" spans="1:7" x14ac:dyDescent="0.35">
      <c r="A5285">
        <v>1996</v>
      </c>
      <c r="B5285" t="s">
        <v>4232</v>
      </c>
      <c r="C5285" t="s">
        <v>6893</v>
      </c>
      <c r="D5285" t="s">
        <v>13</v>
      </c>
      <c r="E5285" t="s">
        <v>19</v>
      </c>
      <c r="F5285" s="4">
        <v>1411</v>
      </c>
      <c r="G5285">
        <v>1</v>
      </c>
    </row>
    <row r="5286" spans="1:7" x14ac:dyDescent="0.35">
      <c r="A5286">
        <v>1996</v>
      </c>
      <c r="B5286" t="s">
        <v>4232</v>
      </c>
      <c r="C5286" t="s">
        <v>6894</v>
      </c>
      <c r="D5286" t="s">
        <v>13</v>
      </c>
      <c r="E5286" t="s">
        <v>19</v>
      </c>
      <c r="F5286" s="4">
        <v>1074</v>
      </c>
      <c r="G5286">
        <v>1</v>
      </c>
    </row>
    <row r="5287" spans="1:7" x14ac:dyDescent="0.35">
      <c r="A5287">
        <v>1996</v>
      </c>
      <c r="B5287" t="s">
        <v>4232</v>
      </c>
      <c r="C5287" t="s">
        <v>6895</v>
      </c>
      <c r="D5287" t="s">
        <v>13</v>
      </c>
      <c r="E5287" t="s">
        <v>19</v>
      </c>
      <c r="F5287" s="4">
        <v>914</v>
      </c>
      <c r="G5287">
        <v>1</v>
      </c>
    </row>
    <row r="5288" spans="1:7" x14ac:dyDescent="0.35">
      <c r="A5288">
        <v>1996</v>
      </c>
      <c r="B5288" t="s">
        <v>4232</v>
      </c>
      <c r="C5288" t="s">
        <v>6896</v>
      </c>
      <c r="D5288" t="s">
        <v>13</v>
      </c>
      <c r="E5288" t="s">
        <v>139</v>
      </c>
      <c r="F5288" s="4">
        <v>832</v>
      </c>
      <c r="G5288">
        <v>1</v>
      </c>
    </row>
    <row r="5289" spans="1:7" x14ac:dyDescent="0.35">
      <c r="A5289">
        <v>1996</v>
      </c>
      <c r="B5289" t="s">
        <v>4232</v>
      </c>
      <c r="C5289" t="s">
        <v>6897</v>
      </c>
      <c r="D5289" t="s">
        <v>13</v>
      </c>
      <c r="E5289" t="s">
        <v>32</v>
      </c>
      <c r="F5289" s="4">
        <v>720</v>
      </c>
      <c r="G5289">
        <v>1</v>
      </c>
    </row>
    <row r="5290" spans="1:7" x14ac:dyDescent="0.35">
      <c r="A5290">
        <v>1996</v>
      </c>
      <c r="B5290" t="s">
        <v>4232</v>
      </c>
      <c r="C5290" t="s">
        <v>6898</v>
      </c>
      <c r="D5290" t="s">
        <v>13</v>
      </c>
      <c r="E5290" t="s">
        <v>19</v>
      </c>
      <c r="F5290" s="4">
        <v>630</v>
      </c>
      <c r="G5290">
        <v>1</v>
      </c>
    </row>
    <row r="5291" spans="1:7" x14ac:dyDescent="0.35">
      <c r="A5291">
        <v>1996</v>
      </c>
      <c r="B5291" t="s">
        <v>4232</v>
      </c>
      <c r="C5291" t="s">
        <v>6899</v>
      </c>
      <c r="D5291" t="s">
        <v>13</v>
      </c>
      <c r="E5291" t="s">
        <v>5768</v>
      </c>
      <c r="F5291" s="4">
        <v>489</v>
      </c>
      <c r="G5291">
        <v>1</v>
      </c>
    </row>
    <row r="5292" spans="1:7" x14ac:dyDescent="0.35">
      <c r="A5292">
        <v>1996</v>
      </c>
      <c r="B5292" t="s">
        <v>4232</v>
      </c>
      <c r="C5292" t="s">
        <v>6900</v>
      </c>
      <c r="D5292" t="s">
        <v>13</v>
      </c>
      <c r="E5292" t="s">
        <v>15</v>
      </c>
      <c r="F5292" s="4">
        <v>450</v>
      </c>
      <c r="G5292">
        <v>1</v>
      </c>
    </row>
    <row r="5293" spans="1:7" x14ac:dyDescent="0.35">
      <c r="A5293">
        <v>1996</v>
      </c>
      <c r="B5293" t="s">
        <v>4232</v>
      </c>
      <c r="C5293" t="s">
        <v>6901</v>
      </c>
      <c r="D5293" t="s">
        <v>13</v>
      </c>
      <c r="E5293" t="s">
        <v>19</v>
      </c>
      <c r="F5293" s="4">
        <v>448</v>
      </c>
      <c r="G5293">
        <v>1</v>
      </c>
    </row>
    <row r="5294" spans="1:7" x14ac:dyDescent="0.35">
      <c r="A5294">
        <v>1996</v>
      </c>
      <c r="B5294" t="s">
        <v>4232</v>
      </c>
      <c r="C5294" t="s">
        <v>6902</v>
      </c>
      <c r="D5294" t="s">
        <v>13</v>
      </c>
      <c r="E5294" t="s">
        <v>19</v>
      </c>
      <c r="F5294" s="4">
        <v>255</v>
      </c>
      <c r="G5294">
        <v>1</v>
      </c>
    </row>
    <row r="5295" spans="1:7" x14ac:dyDescent="0.35">
      <c r="A5295">
        <v>1996</v>
      </c>
      <c r="B5295" t="s">
        <v>4232</v>
      </c>
      <c r="C5295" t="s">
        <v>6903</v>
      </c>
      <c r="D5295" t="s">
        <v>13</v>
      </c>
      <c r="E5295" t="s">
        <v>19</v>
      </c>
      <c r="F5295" s="4">
        <v>246</v>
      </c>
      <c r="G5295">
        <v>1</v>
      </c>
    </row>
    <row r="5296" spans="1:7" x14ac:dyDescent="0.35">
      <c r="A5296">
        <v>1996</v>
      </c>
      <c r="B5296" t="s">
        <v>4232</v>
      </c>
      <c r="C5296" t="s">
        <v>6904</v>
      </c>
      <c r="D5296" t="s">
        <v>96</v>
      </c>
      <c r="E5296" t="s">
        <v>19</v>
      </c>
      <c r="F5296" s="4">
        <v>176</v>
      </c>
      <c r="G5296">
        <v>1</v>
      </c>
    </row>
    <row r="5297" spans="1:7" x14ac:dyDescent="0.35">
      <c r="A5297">
        <v>1996</v>
      </c>
      <c r="B5297" t="s">
        <v>4232</v>
      </c>
      <c r="C5297" t="s">
        <v>6905</v>
      </c>
      <c r="D5297" t="s">
        <v>13</v>
      </c>
      <c r="E5297" t="s">
        <v>19</v>
      </c>
      <c r="F5297" s="4">
        <v>92</v>
      </c>
      <c r="G5297">
        <v>1</v>
      </c>
    </row>
    <row r="5298" spans="1:7" x14ac:dyDescent="0.35">
      <c r="A5298">
        <v>1996</v>
      </c>
      <c r="B5298" t="s">
        <v>4232</v>
      </c>
      <c r="C5298" t="s">
        <v>6906</v>
      </c>
      <c r="D5298" t="s">
        <v>13</v>
      </c>
      <c r="E5298" t="s">
        <v>19</v>
      </c>
      <c r="F5298" s="4">
        <v>65</v>
      </c>
      <c r="G5298">
        <v>1</v>
      </c>
    </row>
    <row r="5299" spans="1:7" x14ac:dyDescent="0.35">
      <c r="A5299">
        <v>1996</v>
      </c>
      <c r="B5299" t="s">
        <v>4232</v>
      </c>
      <c r="C5299" t="s">
        <v>6907</v>
      </c>
      <c r="D5299" t="s">
        <v>13</v>
      </c>
      <c r="E5299" t="s">
        <v>19</v>
      </c>
      <c r="F5299" s="4">
        <v>54</v>
      </c>
      <c r="G5299">
        <v>1</v>
      </c>
    </row>
    <row r="5300" spans="1:7" hidden="1" x14ac:dyDescent="0.35">
      <c r="A5300">
        <v>1996</v>
      </c>
      <c r="B5300" t="s">
        <v>4235</v>
      </c>
      <c r="C5300" t="s">
        <v>6908</v>
      </c>
      <c r="D5300" t="s">
        <v>13</v>
      </c>
      <c r="E5300" t="s">
        <v>6462</v>
      </c>
      <c r="F5300">
        <v>20407</v>
      </c>
      <c r="G5300">
        <v>0</v>
      </c>
    </row>
    <row r="5301" spans="1:7" hidden="1" x14ac:dyDescent="0.35">
      <c r="A5301">
        <v>1996</v>
      </c>
      <c r="B5301" t="s">
        <v>4235</v>
      </c>
      <c r="C5301" t="s">
        <v>6909</v>
      </c>
      <c r="D5301" t="s">
        <v>13</v>
      </c>
      <c r="E5301" t="s">
        <v>17</v>
      </c>
      <c r="F5301">
        <v>13717</v>
      </c>
      <c r="G5301">
        <v>0</v>
      </c>
    </row>
    <row r="5302" spans="1:7" hidden="1" x14ac:dyDescent="0.35">
      <c r="A5302">
        <v>1996</v>
      </c>
      <c r="B5302" t="s">
        <v>4235</v>
      </c>
      <c r="C5302" t="s">
        <v>4798</v>
      </c>
      <c r="D5302" t="s">
        <v>13</v>
      </c>
      <c r="E5302" t="s">
        <v>68</v>
      </c>
      <c r="F5302">
        <v>13013</v>
      </c>
      <c r="G5302">
        <v>0</v>
      </c>
    </row>
    <row r="5303" spans="1:7" hidden="1" x14ac:dyDescent="0.35">
      <c r="A5303">
        <v>1996</v>
      </c>
      <c r="B5303" t="s">
        <v>4235</v>
      </c>
      <c r="C5303" t="s">
        <v>6910</v>
      </c>
      <c r="D5303" t="s">
        <v>13</v>
      </c>
      <c r="E5303" t="s">
        <v>6443</v>
      </c>
      <c r="F5303">
        <v>1265</v>
      </c>
      <c r="G5303">
        <v>0</v>
      </c>
    </row>
    <row r="5304" spans="1:7" hidden="1" x14ac:dyDescent="0.35">
      <c r="A5304">
        <v>1996</v>
      </c>
      <c r="B5304" t="s">
        <v>4235</v>
      </c>
      <c r="C5304" t="s">
        <v>6911</v>
      </c>
      <c r="D5304" t="s">
        <v>13</v>
      </c>
      <c r="E5304" t="s">
        <v>19</v>
      </c>
      <c r="F5304">
        <v>609</v>
      </c>
      <c r="G5304">
        <v>0</v>
      </c>
    </row>
    <row r="5305" spans="1:7" hidden="1" x14ac:dyDescent="0.35">
      <c r="A5305">
        <v>1996</v>
      </c>
      <c r="B5305" t="s">
        <v>4235</v>
      </c>
      <c r="C5305" t="s">
        <v>6912</v>
      </c>
      <c r="D5305" t="s">
        <v>13</v>
      </c>
      <c r="E5305" t="s">
        <v>15</v>
      </c>
      <c r="F5305">
        <v>569</v>
      </c>
      <c r="G5305">
        <v>0</v>
      </c>
    </row>
    <row r="5306" spans="1:7" hidden="1" x14ac:dyDescent="0.35">
      <c r="A5306">
        <v>1996</v>
      </c>
      <c r="B5306" t="s">
        <v>4235</v>
      </c>
      <c r="C5306" t="s">
        <v>6913</v>
      </c>
      <c r="D5306" t="s">
        <v>13</v>
      </c>
      <c r="E5306" t="s">
        <v>19</v>
      </c>
      <c r="F5306">
        <v>559</v>
      </c>
      <c r="G5306">
        <v>0</v>
      </c>
    </row>
    <row r="5307" spans="1:7" hidden="1" x14ac:dyDescent="0.35">
      <c r="A5307">
        <v>1996</v>
      </c>
      <c r="B5307" t="s">
        <v>4235</v>
      </c>
      <c r="C5307" t="s">
        <v>6914</v>
      </c>
      <c r="D5307" t="s">
        <v>13</v>
      </c>
      <c r="E5307" t="s">
        <v>19</v>
      </c>
      <c r="F5307">
        <v>533</v>
      </c>
      <c r="G5307">
        <v>0</v>
      </c>
    </row>
    <row r="5308" spans="1:7" hidden="1" x14ac:dyDescent="0.35">
      <c r="A5308">
        <v>1996</v>
      </c>
      <c r="B5308" t="s">
        <v>4235</v>
      </c>
      <c r="C5308" t="s">
        <v>6915</v>
      </c>
      <c r="D5308" t="s">
        <v>13</v>
      </c>
      <c r="E5308" t="s">
        <v>19</v>
      </c>
      <c r="F5308">
        <v>470</v>
      </c>
      <c r="G5308">
        <v>0</v>
      </c>
    </row>
    <row r="5309" spans="1:7" hidden="1" x14ac:dyDescent="0.35">
      <c r="A5309">
        <v>1996</v>
      </c>
      <c r="B5309" t="s">
        <v>4235</v>
      </c>
      <c r="C5309" t="s">
        <v>6916</v>
      </c>
      <c r="D5309" t="s">
        <v>13</v>
      </c>
      <c r="E5309" t="s">
        <v>19</v>
      </c>
      <c r="F5309">
        <v>205</v>
      </c>
      <c r="G5309">
        <v>0</v>
      </c>
    </row>
    <row r="5310" spans="1:7" hidden="1" x14ac:dyDescent="0.35">
      <c r="A5310">
        <v>1996</v>
      </c>
      <c r="B5310" t="s">
        <v>4235</v>
      </c>
      <c r="C5310" t="s">
        <v>6917</v>
      </c>
      <c r="D5310" t="s">
        <v>13</v>
      </c>
      <c r="E5310" t="s">
        <v>19</v>
      </c>
      <c r="F5310">
        <v>82</v>
      </c>
      <c r="G5310">
        <v>0</v>
      </c>
    </row>
    <row r="5311" spans="1:7" hidden="1" x14ac:dyDescent="0.35">
      <c r="A5311">
        <v>1996</v>
      </c>
      <c r="B5311" t="s">
        <v>4241</v>
      </c>
      <c r="C5311" t="s">
        <v>6233</v>
      </c>
      <c r="D5311" t="s">
        <v>13</v>
      </c>
      <c r="E5311" t="s">
        <v>1952</v>
      </c>
      <c r="F5311">
        <v>21375</v>
      </c>
      <c r="G5311">
        <v>0</v>
      </c>
    </row>
    <row r="5312" spans="1:7" hidden="1" x14ac:dyDescent="0.35">
      <c r="A5312">
        <v>1996</v>
      </c>
      <c r="B5312" t="s">
        <v>4241</v>
      </c>
      <c r="C5312" t="s">
        <v>6234</v>
      </c>
      <c r="D5312" t="s">
        <v>13</v>
      </c>
      <c r="E5312" t="s">
        <v>6443</v>
      </c>
      <c r="F5312">
        <v>12106</v>
      </c>
      <c r="G5312">
        <v>0</v>
      </c>
    </row>
    <row r="5313" spans="1:7" hidden="1" x14ac:dyDescent="0.35">
      <c r="A5313">
        <v>1996</v>
      </c>
      <c r="B5313" t="s">
        <v>4241</v>
      </c>
      <c r="C5313" t="s">
        <v>6918</v>
      </c>
      <c r="D5313" t="s">
        <v>13</v>
      </c>
      <c r="E5313" t="s">
        <v>6462</v>
      </c>
      <c r="F5313">
        <v>8903</v>
      </c>
      <c r="G5313">
        <v>0</v>
      </c>
    </row>
    <row r="5314" spans="1:7" hidden="1" x14ac:dyDescent="0.35">
      <c r="A5314">
        <v>1996</v>
      </c>
      <c r="B5314" t="s">
        <v>4241</v>
      </c>
      <c r="C5314" t="s">
        <v>6919</v>
      </c>
      <c r="D5314" t="s">
        <v>13</v>
      </c>
      <c r="E5314" t="s">
        <v>17</v>
      </c>
      <c r="F5314">
        <v>8899</v>
      </c>
      <c r="G5314">
        <v>0</v>
      </c>
    </row>
    <row r="5315" spans="1:7" hidden="1" x14ac:dyDescent="0.35">
      <c r="A5315">
        <v>1996</v>
      </c>
      <c r="B5315" t="s">
        <v>4241</v>
      </c>
      <c r="C5315" t="s">
        <v>6920</v>
      </c>
      <c r="D5315" t="s">
        <v>13</v>
      </c>
      <c r="E5315" t="s">
        <v>19</v>
      </c>
      <c r="F5315">
        <v>8208</v>
      </c>
      <c r="G5315">
        <v>0</v>
      </c>
    </row>
    <row r="5316" spans="1:7" hidden="1" x14ac:dyDescent="0.35">
      <c r="A5316">
        <v>1996</v>
      </c>
      <c r="B5316" t="s">
        <v>4241</v>
      </c>
      <c r="C5316" t="s">
        <v>6921</v>
      </c>
      <c r="D5316" t="s">
        <v>13</v>
      </c>
      <c r="E5316" t="s">
        <v>19</v>
      </c>
      <c r="F5316">
        <v>3591</v>
      </c>
      <c r="G5316">
        <v>0</v>
      </c>
    </row>
    <row r="5317" spans="1:7" hidden="1" x14ac:dyDescent="0.35">
      <c r="A5317">
        <v>1996</v>
      </c>
      <c r="B5317" t="s">
        <v>4241</v>
      </c>
      <c r="C5317" t="s">
        <v>6922</v>
      </c>
      <c r="D5317" t="s">
        <v>13</v>
      </c>
      <c r="E5317" t="s">
        <v>32</v>
      </c>
      <c r="F5317">
        <v>3322</v>
      </c>
      <c r="G5317">
        <v>0</v>
      </c>
    </row>
    <row r="5318" spans="1:7" hidden="1" x14ac:dyDescent="0.35">
      <c r="A5318">
        <v>1996</v>
      </c>
      <c r="B5318" t="s">
        <v>4241</v>
      </c>
      <c r="C5318" t="s">
        <v>6923</v>
      </c>
      <c r="D5318" t="s">
        <v>13</v>
      </c>
      <c r="E5318" t="s">
        <v>19</v>
      </c>
      <c r="F5318">
        <v>2624</v>
      </c>
      <c r="G5318">
        <v>0</v>
      </c>
    </row>
    <row r="5319" spans="1:7" hidden="1" x14ac:dyDescent="0.35">
      <c r="A5319">
        <v>1996</v>
      </c>
      <c r="B5319" t="s">
        <v>4241</v>
      </c>
      <c r="C5319" t="s">
        <v>6924</v>
      </c>
      <c r="D5319" t="s">
        <v>13</v>
      </c>
      <c r="E5319" t="s">
        <v>19</v>
      </c>
      <c r="F5319">
        <v>1849</v>
      </c>
      <c r="G5319">
        <v>0</v>
      </c>
    </row>
    <row r="5320" spans="1:7" hidden="1" x14ac:dyDescent="0.35">
      <c r="A5320">
        <v>1996</v>
      </c>
      <c r="B5320" t="s">
        <v>4241</v>
      </c>
      <c r="C5320" t="s">
        <v>6925</v>
      </c>
      <c r="D5320" t="s">
        <v>13</v>
      </c>
      <c r="E5320" t="s">
        <v>19</v>
      </c>
      <c r="F5320">
        <v>1109</v>
      </c>
      <c r="G5320">
        <v>0</v>
      </c>
    </row>
    <row r="5321" spans="1:7" hidden="1" x14ac:dyDescent="0.35">
      <c r="A5321">
        <v>1996</v>
      </c>
      <c r="B5321" t="s">
        <v>4241</v>
      </c>
      <c r="C5321" t="s">
        <v>6926</v>
      </c>
      <c r="D5321" t="s">
        <v>13</v>
      </c>
      <c r="E5321" t="s">
        <v>19</v>
      </c>
      <c r="F5321">
        <v>877</v>
      </c>
      <c r="G5321">
        <v>0</v>
      </c>
    </row>
    <row r="5322" spans="1:7" hidden="1" x14ac:dyDescent="0.35">
      <c r="A5322">
        <v>1996</v>
      </c>
      <c r="B5322" t="s">
        <v>4241</v>
      </c>
      <c r="C5322" t="s">
        <v>6927</v>
      </c>
      <c r="D5322" t="s">
        <v>13</v>
      </c>
      <c r="E5322" t="s">
        <v>19</v>
      </c>
      <c r="F5322">
        <v>683</v>
      </c>
      <c r="G5322">
        <v>0</v>
      </c>
    </row>
    <row r="5323" spans="1:7" hidden="1" x14ac:dyDescent="0.35">
      <c r="A5323">
        <v>1996</v>
      </c>
      <c r="B5323" t="s">
        <v>4241</v>
      </c>
      <c r="C5323" t="s">
        <v>6928</v>
      </c>
      <c r="D5323" t="s">
        <v>13</v>
      </c>
      <c r="E5323" t="s">
        <v>19</v>
      </c>
      <c r="F5323">
        <v>562</v>
      </c>
      <c r="G5323">
        <v>0</v>
      </c>
    </row>
    <row r="5324" spans="1:7" hidden="1" x14ac:dyDescent="0.35">
      <c r="A5324">
        <v>1996</v>
      </c>
      <c r="B5324" t="s">
        <v>4241</v>
      </c>
      <c r="C5324" t="s">
        <v>6870</v>
      </c>
      <c r="D5324" t="s">
        <v>13</v>
      </c>
      <c r="E5324" t="s">
        <v>19</v>
      </c>
      <c r="F5324">
        <v>392</v>
      </c>
      <c r="G5324">
        <v>0</v>
      </c>
    </row>
    <row r="5325" spans="1:7" hidden="1" x14ac:dyDescent="0.35">
      <c r="A5325">
        <v>1996</v>
      </c>
      <c r="B5325" t="s">
        <v>4241</v>
      </c>
      <c r="C5325" t="s">
        <v>6929</v>
      </c>
      <c r="D5325" t="s">
        <v>13</v>
      </c>
      <c r="E5325" t="s">
        <v>19</v>
      </c>
      <c r="F5325">
        <v>224</v>
      </c>
      <c r="G5325">
        <v>0</v>
      </c>
    </row>
    <row r="5326" spans="1:7" hidden="1" x14ac:dyDescent="0.35">
      <c r="A5326">
        <v>1996</v>
      </c>
      <c r="B5326" t="s">
        <v>4241</v>
      </c>
      <c r="C5326" t="s">
        <v>6930</v>
      </c>
      <c r="D5326" t="s">
        <v>13</v>
      </c>
      <c r="E5326" t="s">
        <v>19</v>
      </c>
      <c r="F5326">
        <v>210</v>
      </c>
      <c r="G5326">
        <v>0</v>
      </c>
    </row>
    <row r="5327" spans="1:7" hidden="1" x14ac:dyDescent="0.35">
      <c r="A5327">
        <v>1996</v>
      </c>
      <c r="B5327" t="s">
        <v>4241</v>
      </c>
      <c r="C5327" t="s">
        <v>6931</v>
      </c>
      <c r="D5327" t="s">
        <v>13</v>
      </c>
      <c r="E5327" t="s">
        <v>19</v>
      </c>
      <c r="F5327">
        <v>93</v>
      </c>
      <c r="G5327">
        <v>0</v>
      </c>
    </row>
    <row r="5328" spans="1:7" hidden="1" x14ac:dyDescent="0.35">
      <c r="A5328">
        <v>1996</v>
      </c>
      <c r="B5328" t="s">
        <v>4241</v>
      </c>
      <c r="C5328" t="s">
        <v>6932</v>
      </c>
      <c r="D5328" t="s">
        <v>13</v>
      </c>
      <c r="E5328" t="s">
        <v>19</v>
      </c>
      <c r="F5328">
        <v>40</v>
      </c>
      <c r="G5328">
        <v>0</v>
      </c>
    </row>
    <row r="5329" spans="1:7" hidden="1" x14ac:dyDescent="0.35">
      <c r="A5329">
        <v>1996</v>
      </c>
      <c r="B5329" t="s">
        <v>4251</v>
      </c>
      <c r="C5329" t="s">
        <v>6933</v>
      </c>
      <c r="D5329" t="s">
        <v>13</v>
      </c>
      <c r="E5329" t="s">
        <v>17</v>
      </c>
      <c r="F5329">
        <v>17366</v>
      </c>
      <c r="G5329">
        <v>0</v>
      </c>
    </row>
    <row r="5330" spans="1:7" hidden="1" x14ac:dyDescent="0.35">
      <c r="A5330">
        <v>1996</v>
      </c>
      <c r="B5330" t="s">
        <v>4251</v>
      </c>
      <c r="C5330" t="s">
        <v>6934</v>
      </c>
      <c r="D5330" t="s">
        <v>13</v>
      </c>
      <c r="E5330" t="s">
        <v>68</v>
      </c>
      <c r="F5330">
        <v>13877</v>
      </c>
      <c r="G5330">
        <v>0</v>
      </c>
    </row>
    <row r="5331" spans="1:7" hidden="1" x14ac:dyDescent="0.35">
      <c r="A5331">
        <v>1996</v>
      </c>
      <c r="B5331" t="s">
        <v>4251</v>
      </c>
      <c r="C5331" t="s">
        <v>6935</v>
      </c>
      <c r="D5331" t="s">
        <v>13</v>
      </c>
      <c r="E5331" t="s">
        <v>19</v>
      </c>
      <c r="F5331">
        <v>11138</v>
      </c>
      <c r="G5331">
        <v>0</v>
      </c>
    </row>
    <row r="5332" spans="1:7" hidden="1" x14ac:dyDescent="0.35">
      <c r="A5332">
        <v>1996</v>
      </c>
      <c r="B5332" t="s">
        <v>4251</v>
      </c>
      <c r="C5332" t="s">
        <v>6936</v>
      </c>
      <c r="D5332" t="s">
        <v>13</v>
      </c>
      <c r="E5332" t="s">
        <v>32</v>
      </c>
      <c r="F5332">
        <v>2836</v>
      </c>
      <c r="G5332">
        <v>0</v>
      </c>
    </row>
    <row r="5333" spans="1:7" hidden="1" x14ac:dyDescent="0.35">
      <c r="A5333">
        <v>1996</v>
      </c>
      <c r="B5333" t="s">
        <v>4251</v>
      </c>
      <c r="C5333" t="s">
        <v>6937</v>
      </c>
      <c r="D5333" t="s">
        <v>13</v>
      </c>
      <c r="E5333" t="s">
        <v>19</v>
      </c>
      <c r="F5333">
        <v>1656</v>
      </c>
      <c r="G5333">
        <v>0</v>
      </c>
    </row>
    <row r="5334" spans="1:7" hidden="1" x14ac:dyDescent="0.35">
      <c r="A5334">
        <v>1996</v>
      </c>
      <c r="B5334" t="s">
        <v>4251</v>
      </c>
      <c r="C5334" t="s">
        <v>6938</v>
      </c>
      <c r="D5334" t="s">
        <v>13</v>
      </c>
      <c r="E5334" t="s">
        <v>19</v>
      </c>
      <c r="F5334">
        <v>1654</v>
      </c>
      <c r="G5334">
        <v>0</v>
      </c>
    </row>
    <row r="5335" spans="1:7" hidden="1" x14ac:dyDescent="0.35">
      <c r="A5335">
        <v>1996</v>
      </c>
      <c r="B5335" t="s">
        <v>4251</v>
      </c>
      <c r="C5335" t="s">
        <v>6939</v>
      </c>
      <c r="D5335" t="s">
        <v>13</v>
      </c>
      <c r="E5335" t="s">
        <v>19</v>
      </c>
      <c r="F5335">
        <v>1608</v>
      </c>
      <c r="G5335">
        <v>0</v>
      </c>
    </row>
    <row r="5336" spans="1:7" hidden="1" x14ac:dyDescent="0.35">
      <c r="A5336">
        <v>1996</v>
      </c>
      <c r="B5336" t="s">
        <v>4251</v>
      </c>
      <c r="C5336" t="s">
        <v>6940</v>
      </c>
      <c r="D5336" t="s">
        <v>13</v>
      </c>
      <c r="E5336" t="s">
        <v>19</v>
      </c>
      <c r="F5336">
        <v>894</v>
      </c>
      <c r="G5336">
        <v>0</v>
      </c>
    </row>
    <row r="5337" spans="1:7" hidden="1" x14ac:dyDescent="0.35">
      <c r="A5337">
        <v>1996</v>
      </c>
      <c r="B5337" t="s">
        <v>4251</v>
      </c>
      <c r="C5337" t="s">
        <v>6941</v>
      </c>
      <c r="D5337" t="s">
        <v>13</v>
      </c>
      <c r="E5337" t="s">
        <v>19</v>
      </c>
      <c r="F5337">
        <v>615</v>
      </c>
      <c r="G5337">
        <v>0</v>
      </c>
    </row>
    <row r="5338" spans="1:7" hidden="1" x14ac:dyDescent="0.35">
      <c r="A5338">
        <v>1996</v>
      </c>
      <c r="B5338" t="s">
        <v>4251</v>
      </c>
      <c r="C5338" t="s">
        <v>6942</v>
      </c>
      <c r="D5338" t="s">
        <v>13</v>
      </c>
      <c r="E5338" t="s">
        <v>19</v>
      </c>
      <c r="F5338">
        <v>553</v>
      </c>
      <c r="G5338">
        <v>0</v>
      </c>
    </row>
    <row r="5339" spans="1:7" hidden="1" x14ac:dyDescent="0.35">
      <c r="A5339">
        <v>1996</v>
      </c>
      <c r="B5339" t="s">
        <v>4251</v>
      </c>
      <c r="C5339" t="s">
        <v>6943</v>
      </c>
      <c r="D5339" t="s">
        <v>13</v>
      </c>
      <c r="E5339" t="s">
        <v>19</v>
      </c>
      <c r="F5339">
        <v>373</v>
      </c>
      <c r="G5339">
        <v>0</v>
      </c>
    </row>
    <row r="5340" spans="1:7" hidden="1" x14ac:dyDescent="0.35">
      <c r="A5340">
        <v>1996</v>
      </c>
      <c r="B5340" t="s">
        <v>4251</v>
      </c>
      <c r="C5340" t="s">
        <v>6944</v>
      </c>
      <c r="D5340" t="s">
        <v>13</v>
      </c>
      <c r="E5340" t="s">
        <v>19</v>
      </c>
      <c r="F5340">
        <v>239</v>
      </c>
      <c r="G5340">
        <v>0</v>
      </c>
    </row>
    <row r="5341" spans="1:7" hidden="1" x14ac:dyDescent="0.35">
      <c r="A5341">
        <v>1996</v>
      </c>
      <c r="B5341" t="s">
        <v>4251</v>
      </c>
      <c r="C5341" t="s">
        <v>6945</v>
      </c>
      <c r="D5341" t="s">
        <v>13</v>
      </c>
      <c r="E5341" t="s">
        <v>19</v>
      </c>
      <c r="F5341">
        <v>197</v>
      </c>
      <c r="G5341">
        <v>0</v>
      </c>
    </row>
    <row r="5342" spans="1:7" hidden="1" x14ac:dyDescent="0.35">
      <c r="A5342">
        <v>1996</v>
      </c>
      <c r="B5342" t="s">
        <v>4251</v>
      </c>
      <c r="C5342" t="s">
        <v>6946</v>
      </c>
      <c r="D5342" t="s">
        <v>13</v>
      </c>
      <c r="E5342" t="s">
        <v>19</v>
      </c>
      <c r="F5342">
        <v>153</v>
      </c>
      <c r="G5342">
        <v>0</v>
      </c>
    </row>
    <row r="5343" spans="1:7" hidden="1" x14ac:dyDescent="0.35">
      <c r="A5343">
        <v>1996</v>
      </c>
      <c r="B5343" t="s">
        <v>4251</v>
      </c>
      <c r="C5343" t="s">
        <v>6947</v>
      </c>
      <c r="D5343" t="s">
        <v>13</v>
      </c>
      <c r="E5343" t="s">
        <v>19</v>
      </c>
      <c r="F5343">
        <v>137</v>
      </c>
      <c r="G5343">
        <v>0</v>
      </c>
    </row>
    <row r="5344" spans="1:7" hidden="1" x14ac:dyDescent="0.35">
      <c r="A5344">
        <v>1996</v>
      </c>
      <c r="B5344" t="s">
        <v>4251</v>
      </c>
      <c r="C5344" t="s">
        <v>6948</v>
      </c>
      <c r="D5344" t="s">
        <v>13</v>
      </c>
      <c r="E5344" t="s">
        <v>19</v>
      </c>
      <c r="F5344">
        <v>131</v>
      </c>
      <c r="G5344">
        <v>0</v>
      </c>
    </row>
    <row r="5345" spans="1:7" hidden="1" x14ac:dyDescent="0.35">
      <c r="A5345">
        <v>1996</v>
      </c>
      <c r="B5345" t="s">
        <v>4251</v>
      </c>
      <c r="C5345" t="s">
        <v>6949</v>
      </c>
      <c r="D5345" t="s">
        <v>13</v>
      </c>
      <c r="E5345" t="s">
        <v>6443</v>
      </c>
      <c r="F5345">
        <v>98</v>
      </c>
      <c r="G5345">
        <v>0</v>
      </c>
    </row>
    <row r="5346" spans="1:7" hidden="1" x14ac:dyDescent="0.35">
      <c r="A5346">
        <v>1996</v>
      </c>
      <c r="B5346" t="s">
        <v>4251</v>
      </c>
      <c r="C5346" t="s">
        <v>6950</v>
      </c>
      <c r="D5346" t="s">
        <v>13</v>
      </c>
      <c r="E5346" t="s">
        <v>19</v>
      </c>
      <c r="F5346">
        <v>93</v>
      </c>
      <c r="G5346">
        <v>0</v>
      </c>
    </row>
    <row r="5347" spans="1:7" hidden="1" x14ac:dyDescent="0.35">
      <c r="A5347">
        <v>1996</v>
      </c>
      <c r="B5347" t="s">
        <v>4251</v>
      </c>
      <c r="C5347" t="s">
        <v>6951</v>
      </c>
      <c r="D5347" t="s">
        <v>13</v>
      </c>
      <c r="E5347" t="s">
        <v>19</v>
      </c>
      <c r="F5347">
        <v>79</v>
      </c>
      <c r="G5347">
        <v>0</v>
      </c>
    </row>
    <row r="5348" spans="1:7" hidden="1" x14ac:dyDescent="0.35">
      <c r="A5348">
        <v>1996</v>
      </c>
      <c r="B5348" t="s">
        <v>4251</v>
      </c>
      <c r="C5348" t="s">
        <v>6952</v>
      </c>
      <c r="D5348" t="s">
        <v>13</v>
      </c>
      <c r="E5348" t="s">
        <v>19</v>
      </c>
      <c r="F5348">
        <v>43</v>
      </c>
      <c r="G5348">
        <v>0</v>
      </c>
    </row>
    <row r="5349" spans="1:7" hidden="1" x14ac:dyDescent="0.35">
      <c r="A5349">
        <v>1996</v>
      </c>
      <c r="B5349" t="s">
        <v>4251</v>
      </c>
      <c r="C5349" t="s">
        <v>6953</v>
      </c>
      <c r="D5349" t="s">
        <v>13</v>
      </c>
      <c r="E5349" t="s">
        <v>19</v>
      </c>
      <c r="F5349">
        <v>42</v>
      </c>
      <c r="G5349">
        <v>0</v>
      </c>
    </row>
    <row r="5350" spans="1:7" hidden="1" x14ac:dyDescent="0.35">
      <c r="A5350">
        <v>1996</v>
      </c>
      <c r="B5350" t="s">
        <v>4259</v>
      </c>
      <c r="C5350" t="s">
        <v>6954</v>
      </c>
      <c r="D5350" t="s">
        <v>13</v>
      </c>
      <c r="E5350" t="s">
        <v>68</v>
      </c>
      <c r="F5350">
        <v>49263</v>
      </c>
      <c r="G5350">
        <v>0</v>
      </c>
    </row>
    <row r="5351" spans="1:7" hidden="1" x14ac:dyDescent="0.35">
      <c r="A5351">
        <v>1996</v>
      </c>
      <c r="B5351" t="s">
        <v>4259</v>
      </c>
      <c r="C5351" t="s">
        <v>6955</v>
      </c>
      <c r="D5351" t="s">
        <v>13</v>
      </c>
      <c r="E5351" t="s">
        <v>17</v>
      </c>
      <c r="F5351">
        <v>34992</v>
      </c>
      <c r="G5351">
        <v>0</v>
      </c>
    </row>
    <row r="5352" spans="1:7" hidden="1" x14ac:dyDescent="0.35">
      <c r="A5352">
        <v>1996</v>
      </c>
      <c r="B5352" t="s">
        <v>4259</v>
      </c>
      <c r="C5352" t="s">
        <v>6956</v>
      </c>
      <c r="D5352" t="s">
        <v>13</v>
      </c>
      <c r="E5352" t="s">
        <v>32</v>
      </c>
      <c r="F5352">
        <v>2549</v>
      </c>
      <c r="G5352">
        <v>0</v>
      </c>
    </row>
    <row r="5353" spans="1:7" hidden="1" x14ac:dyDescent="0.35">
      <c r="A5353">
        <v>1996</v>
      </c>
      <c r="B5353" t="s">
        <v>4259</v>
      </c>
      <c r="C5353" t="s">
        <v>6957</v>
      </c>
      <c r="D5353" t="s">
        <v>13</v>
      </c>
      <c r="E5353" t="s">
        <v>6443</v>
      </c>
      <c r="F5353">
        <v>246</v>
      </c>
      <c r="G5353">
        <v>0</v>
      </c>
    </row>
    <row r="5354" spans="1:7" hidden="1" x14ac:dyDescent="0.35">
      <c r="A5354">
        <v>1996</v>
      </c>
      <c r="B5354" t="s">
        <v>4265</v>
      </c>
      <c r="C5354" t="s">
        <v>6958</v>
      </c>
      <c r="D5354" t="s">
        <v>13</v>
      </c>
      <c r="E5354" t="s">
        <v>68</v>
      </c>
      <c r="F5354">
        <v>39103</v>
      </c>
      <c r="G5354">
        <v>0</v>
      </c>
    </row>
    <row r="5355" spans="1:7" hidden="1" x14ac:dyDescent="0.35">
      <c r="A5355">
        <v>1996</v>
      </c>
      <c r="B5355" t="s">
        <v>4265</v>
      </c>
      <c r="C5355" t="s">
        <v>6959</v>
      </c>
      <c r="D5355" t="s">
        <v>13</v>
      </c>
      <c r="E5355" t="s">
        <v>17</v>
      </c>
      <c r="F5355">
        <v>34997</v>
      </c>
      <c r="G5355">
        <v>0</v>
      </c>
    </row>
    <row r="5356" spans="1:7" hidden="1" x14ac:dyDescent="0.35">
      <c r="A5356">
        <v>1996</v>
      </c>
      <c r="B5356" t="s">
        <v>4265</v>
      </c>
      <c r="C5356" t="s">
        <v>6960</v>
      </c>
      <c r="D5356" t="s">
        <v>13</v>
      </c>
      <c r="E5356" t="s">
        <v>32</v>
      </c>
      <c r="F5356">
        <v>1710</v>
      </c>
      <c r="G5356">
        <v>0</v>
      </c>
    </row>
    <row r="5357" spans="1:7" hidden="1" x14ac:dyDescent="0.35">
      <c r="A5357">
        <v>1996</v>
      </c>
      <c r="B5357" t="s">
        <v>4265</v>
      </c>
      <c r="C5357" t="s">
        <v>6961</v>
      </c>
      <c r="D5357" t="s">
        <v>13</v>
      </c>
      <c r="E5357" t="s">
        <v>19</v>
      </c>
      <c r="F5357">
        <v>1586</v>
      </c>
      <c r="G5357">
        <v>0</v>
      </c>
    </row>
    <row r="5358" spans="1:7" hidden="1" x14ac:dyDescent="0.35">
      <c r="A5358">
        <v>1996</v>
      </c>
      <c r="B5358" t="s">
        <v>4265</v>
      </c>
      <c r="C5358" t="s">
        <v>6962</v>
      </c>
      <c r="D5358" t="s">
        <v>13</v>
      </c>
      <c r="E5358" t="s">
        <v>6443</v>
      </c>
      <c r="F5358">
        <v>504</v>
      </c>
      <c r="G5358">
        <v>0</v>
      </c>
    </row>
    <row r="5359" spans="1:7" hidden="1" x14ac:dyDescent="0.35">
      <c r="A5359">
        <v>1996</v>
      </c>
      <c r="B5359" t="s">
        <v>4265</v>
      </c>
      <c r="C5359" t="s">
        <v>6963</v>
      </c>
      <c r="D5359" t="s">
        <v>13</v>
      </c>
      <c r="E5359" t="s">
        <v>19</v>
      </c>
      <c r="F5359">
        <v>209</v>
      </c>
      <c r="G5359">
        <v>0</v>
      </c>
    </row>
    <row r="5360" spans="1:7" x14ac:dyDescent="0.35">
      <c r="A5360">
        <v>1996</v>
      </c>
      <c r="B5360" t="s">
        <v>4273</v>
      </c>
      <c r="C5360" t="s">
        <v>5446</v>
      </c>
      <c r="D5360" t="s">
        <v>13</v>
      </c>
      <c r="E5360" t="s">
        <v>68</v>
      </c>
      <c r="F5360" s="4">
        <v>44643</v>
      </c>
      <c r="G5360">
        <v>1</v>
      </c>
    </row>
    <row r="5361" spans="1:7" x14ac:dyDescent="0.35">
      <c r="A5361">
        <v>1996</v>
      </c>
      <c r="B5361" t="s">
        <v>4273</v>
      </c>
      <c r="C5361" t="s">
        <v>6964</v>
      </c>
      <c r="D5361" t="s">
        <v>13</v>
      </c>
      <c r="E5361" t="s">
        <v>32</v>
      </c>
      <c r="F5361" s="4">
        <v>14373</v>
      </c>
      <c r="G5361">
        <v>1</v>
      </c>
    </row>
    <row r="5362" spans="1:7" x14ac:dyDescent="0.35">
      <c r="A5362">
        <v>1996</v>
      </c>
      <c r="B5362" t="s">
        <v>4273</v>
      </c>
      <c r="C5362" t="s">
        <v>6965</v>
      </c>
      <c r="D5362" t="s">
        <v>13</v>
      </c>
      <c r="E5362" t="s">
        <v>17</v>
      </c>
      <c r="F5362" s="4">
        <v>13536</v>
      </c>
      <c r="G5362">
        <v>1</v>
      </c>
    </row>
    <row r="5363" spans="1:7" x14ac:dyDescent="0.35">
      <c r="A5363">
        <v>1996</v>
      </c>
      <c r="B5363" t="s">
        <v>4273</v>
      </c>
      <c r="C5363" t="s">
        <v>6966</v>
      </c>
      <c r="D5363" t="s">
        <v>13</v>
      </c>
      <c r="E5363" t="s">
        <v>19</v>
      </c>
      <c r="F5363" s="4">
        <v>220</v>
      </c>
      <c r="G5363">
        <v>1</v>
      </c>
    </row>
    <row r="5364" spans="1:7" x14ac:dyDescent="0.35">
      <c r="A5364">
        <v>1996</v>
      </c>
      <c r="B5364" t="s">
        <v>4273</v>
      </c>
      <c r="C5364" t="s">
        <v>6967</v>
      </c>
      <c r="D5364" t="s">
        <v>13</v>
      </c>
      <c r="E5364" t="s">
        <v>5768</v>
      </c>
      <c r="F5364" s="4">
        <v>190</v>
      </c>
      <c r="G5364">
        <v>1</v>
      </c>
    </row>
    <row r="5365" spans="1:7" x14ac:dyDescent="0.35">
      <c r="A5365">
        <v>1996</v>
      </c>
      <c r="B5365" t="s">
        <v>4273</v>
      </c>
      <c r="C5365" t="s">
        <v>6968</v>
      </c>
      <c r="D5365" t="s">
        <v>96</v>
      </c>
      <c r="E5365" t="s">
        <v>6443</v>
      </c>
      <c r="F5365" s="4">
        <v>182</v>
      </c>
      <c r="G5365">
        <v>1</v>
      </c>
    </row>
    <row r="5366" spans="1:7" x14ac:dyDescent="0.35">
      <c r="A5366">
        <v>1996</v>
      </c>
      <c r="B5366" t="s">
        <v>4273</v>
      </c>
      <c r="C5366" t="s">
        <v>6969</v>
      </c>
      <c r="D5366" t="s">
        <v>13</v>
      </c>
      <c r="E5366" t="s">
        <v>19</v>
      </c>
      <c r="F5366" s="4">
        <v>130</v>
      </c>
      <c r="G5366">
        <v>1</v>
      </c>
    </row>
    <row r="5367" spans="1:7" x14ac:dyDescent="0.35">
      <c r="A5367">
        <v>1996</v>
      </c>
      <c r="B5367" t="s">
        <v>4273</v>
      </c>
      <c r="C5367" t="s">
        <v>6970</v>
      </c>
      <c r="D5367" t="s">
        <v>13</v>
      </c>
      <c r="E5367" t="s">
        <v>19</v>
      </c>
      <c r="F5367" s="4">
        <v>42</v>
      </c>
      <c r="G5367">
        <v>1</v>
      </c>
    </row>
    <row r="5368" spans="1:7" hidden="1" x14ac:dyDescent="0.35">
      <c r="A5368">
        <v>1996</v>
      </c>
      <c r="B5368" t="s">
        <v>4280</v>
      </c>
      <c r="C5368" t="s">
        <v>5452</v>
      </c>
      <c r="D5368" t="s">
        <v>13</v>
      </c>
      <c r="E5368" t="s">
        <v>68</v>
      </c>
      <c r="F5368">
        <v>46446</v>
      </c>
      <c r="G5368">
        <v>0</v>
      </c>
    </row>
    <row r="5369" spans="1:7" hidden="1" x14ac:dyDescent="0.35">
      <c r="A5369">
        <v>1996</v>
      </c>
      <c r="B5369" t="s">
        <v>4280</v>
      </c>
      <c r="C5369" t="s">
        <v>6971</v>
      </c>
      <c r="D5369" t="s">
        <v>13</v>
      </c>
      <c r="E5369" t="s">
        <v>17</v>
      </c>
      <c r="F5369">
        <v>29318</v>
      </c>
      <c r="G5369">
        <v>0</v>
      </c>
    </row>
    <row r="5370" spans="1:7" hidden="1" x14ac:dyDescent="0.35">
      <c r="A5370">
        <v>1996</v>
      </c>
      <c r="B5370" t="s">
        <v>4280</v>
      </c>
      <c r="C5370" t="s">
        <v>6972</v>
      </c>
      <c r="D5370" t="s">
        <v>13</v>
      </c>
      <c r="E5370" t="s">
        <v>32</v>
      </c>
      <c r="F5370">
        <v>7136</v>
      </c>
      <c r="G5370">
        <v>0</v>
      </c>
    </row>
    <row r="5371" spans="1:7" hidden="1" x14ac:dyDescent="0.35">
      <c r="A5371">
        <v>1996</v>
      </c>
      <c r="B5371" t="s">
        <v>4280</v>
      </c>
      <c r="C5371" t="s">
        <v>6973</v>
      </c>
      <c r="D5371" t="s">
        <v>13</v>
      </c>
      <c r="E5371" t="s">
        <v>19</v>
      </c>
      <c r="F5371">
        <v>259</v>
      </c>
      <c r="G5371">
        <v>0</v>
      </c>
    </row>
    <row r="5372" spans="1:7" hidden="1" x14ac:dyDescent="0.35">
      <c r="A5372">
        <v>1996</v>
      </c>
      <c r="B5372" t="s">
        <v>4280</v>
      </c>
      <c r="C5372" t="s">
        <v>6974</v>
      </c>
      <c r="D5372" t="s">
        <v>13</v>
      </c>
      <c r="E5372" t="s">
        <v>6443</v>
      </c>
      <c r="F5372">
        <v>203</v>
      </c>
      <c r="G5372">
        <v>0</v>
      </c>
    </row>
    <row r="5373" spans="1:7" hidden="1" x14ac:dyDescent="0.35">
      <c r="A5373">
        <v>1996</v>
      </c>
      <c r="B5373" t="s">
        <v>4280</v>
      </c>
      <c r="C5373" t="s">
        <v>6975</v>
      </c>
      <c r="D5373" t="s">
        <v>13</v>
      </c>
      <c r="E5373" t="s">
        <v>19</v>
      </c>
      <c r="F5373">
        <v>166</v>
      </c>
      <c r="G5373">
        <v>0</v>
      </c>
    </row>
    <row r="5374" spans="1:7" hidden="1" x14ac:dyDescent="0.35">
      <c r="A5374">
        <v>1996</v>
      </c>
      <c r="B5374" t="s">
        <v>4280</v>
      </c>
      <c r="C5374" t="s">
        <v>6976</v>
      </c>
      <c r="D5374" t="s">
        <v>13</v>
      </c>
      <c r="E5374" t="s">
        <v>19</v>
      </c>
      <c r="F5374">
        <v>154</v>
      </c>
      <c r="G5374">
        <v>0</v>
      </c>
    </row>
    <row r="5375" spans="1:7" hidden="1" x14ac:dyDescent="0.35">
      <c r="A5375">
        <v>1996</v>
      </c>
      <c r="B5375" t="s">
        <v>4280</v>
      </c>
      <c r="C5375" t="s">
        <v>6977</v>
      </c>
      <c r="D5375" t="s">
        <v>13</v>
      </c>
      <c r="E5375" t="s">
        <v>19</v>
      </c>
      <c r="F5375">
        <v>136</v>
      </c>
      <c r="G5375">
        <v>0</v>
      </c>
    </row>
    <row r="5376" spans="1:7" hidden="1" x14ac:dyDescent="0.35">
      <c r="A5376">
        <v>1996</v>
      </c>
      <c r="B5376" t="s">
        <v>4280</v>
      </c>
      <c r="C5376" t="s">
        <v>6978</v>
      </c>
      <c r="D5376" t="s">
        <v>13</v>
      </c>
      <c r="E5376" t="s">
        <v>19</v>
      </c>
      <c r="F5376">
        <v>136</v>
      </c>
      <c r="G5376">
        <v>0</v>
      </c>
    </row>
    <row r="5377" spans="1:7" hidden="1" x14ac:dyDescent="0.35">
      <c r="A5377">
        <v>1996</v>
      </c>
      <c r="B5377" t="s">
        <v>4280</v>
      </c>
      <c r="C5377" t="s">
        <v>6979</v>
      </c>
      <c r="D5377" t="s">
        <v>13</v>
      </c>
      <c r="E5377" t="s">
        <v>19</v>
      </c>
      <c r="F5377">
        <v>126</v>
      </c>
      <c r="G5377">
        <v>0</v>
      </c>
    </row>
    <row r="5378" spans="1:7" hidden="1" x14ac:dyDescent="0.35">
      <c r="A5378">
        <v>1996</v>
      </c>
      <c r="B5378" t="s">
        <v>4280</v>
      </c>
      <c r="C5378" t="s">
        <v>6980</v>
      </c>
      <c r="D5378" t="s">
        <v>13</v>
      </c>
      <c r="E5378" t="s">
        <v>19</v>
      </c>
      <c r="F5378">
        <v>119</v>
      </c>
      <c r="G5378">
        <v>0</v>
      </c>
    </row>
    <row r="5379" spans="1:7" hidden="1" x14ac:dyDescent="0.35">
      <c r="A5379">
        <v>1996</v>
      </c>
      <c r="B5379" t="s">
        <v>4280</v>
      </c>
      <c r="C5379" t="s">
        <v>6981</v>
      </c>
      <c r="D5379" t="s">
        <v>13</v>
      </c>
      <c r="E5379" t="s">
        <v>19</v>
      </c>
      <c r="F5379">
        <v>112</v>
      </c>
      <c r="G5379">
        <v>0</v>
      </c>
    </row>
    <row r="5380" spans="1:7" hidden="1" x14ac:dyDescent="0.35">
      <c r="A5380">
        <v>1996</v>
      </c>
      <c r="B5380" t="s">
        <v>4280</v>
      </c>
      <c r="C5380" t="s">
        <v>6982</v>
      </c>
      <c r="D5380" t="s">
        <v>13</v>
      </c>
      <c r="E5380" t="s">
        <v>19</v>
      </c>
      <c r="F5380">
        <v>100</v>
      </c>
      <c r="G5380">
        <v>0</v>
      </c>
    </row>
    <row r="5381" spans="1:7" hidden="1" x14ac:dyDescent="0.35">
      <c r="A5381">
        <v>1996</v>
      </c>
      <c r="B5381" t="s">
        <v>4280</v>
      </c>
      <c r="C5381" t="s">
        <v>6983</v>
      </c>
      <c r="D5381" t="s">
        <v>13</v>
      </c>
      <c r="E5381" t="s">
        <v>19</v>
      </c>
      <c r="F5381">
        <v>79</v>
      </c>
      <c r="G5381">
        <v>0</v>
      </c>
    </row>
    <row r="5382" spans="1:7" x14ac:dyDescent="0.35">
      <c r="A5382">
        <v>1996</v>
      </c>
      <c r="B5382" t="s">
        <v>4295</v>
      </c>
      <c r="C5382" t="s">
        <v>5485</v>
      </c>
      <c r="D5382" t="s">
        <v>13</v>
      </c>
      <c r="E5382" t="s">
        <v>68</v>
      </c>
      <c r="F5382" s="4">
        <v>39694</v>
      </c>
      <c r="G5382">
        <v>1</v>
      </c>
    </row>
    <row r="5383" spans="1:7" x14ac:dyDescent="0.35">
      <c r="A5383">
        <v>1996</v>
      </c>
      <c r="B5383" t="s">
        <v>4295</v>
      </c>
      <c r="C5383" t="s">
        <v>5650</v>
      </c>
      <c r="D5383" t="s">
        <v>13</v>
      </c>
      <c r="E5383" t="s">
        <v>17</v>
      </c>
      <c r="F5383" s="4">
        <v>23093</v>
      </c>
      <c r="G5383">
        <v>1</v>
      </c>
    </row>
    <row r="5384" spans="1:7" x14ac:dyDescent="0.35">
      <c r="A5384">
        <v>1996</v>
      </c>
      <c r="B5384" t="s">
        <v>4295</v>
      </c>
      <c r="C5384" t="s">
        <v>6984</v>
      </c>
      <c r="D5384" t="s">
        <v>13</v>
      </c>
      <c r="E5384" t="s">
        <v>32</v>
      </c>
      <c r="F5384" s="4">
        <v>20668</v>
      </c>
      <c r="G5384">
        <v>1</v>
      </c>
    </row>
    <row r="5385" spans="1:7" x14ac:dyDescent="0.35">
      <c r="A5385">
        <v>1996</v>
      </c>
      <c r="B5385" t="s">
        <v>4295</v>
      </c>
      <c r="C5385" t="s">
        <v>6985</v>
      </c>
      <c r="D5385" t="s">
        <v>13</v>
      </c>
      <c r="E5385" t="s">
        <v>19</v>
      </c>
      <c r="F5385" s="4">
        <v>485</v>
      </c>
      <c r="G5385">
        <v>1</v>
      </c>
    </row>
    <row r="5386" spans="1:7" x14ac:dyDescent="0.35">
      <c r="A5386">
        <v>1996</v>
      </c>
      <c r="B5386" t="s">
        <v>4295</v>
      </c>
      <c r="C5386" t="s">
        <v>6986</v>
      </c>
      <c r="D5386" t="s">
        <v>13</v>
      </c>
      <c r="E5386" t="s">
        <v>6443</v>
      </c>
      <c r="F5386" s="4">
        <v>320</v>
      </c>
      <c r="G5386">
        <v>1</v>
      </c>
    </row>
    <row r="5387" spans="1:7" x14ac:dyDescent="0.35">
      <c r="A5387">
        <v>1996</v>
      </c>
      <c r="B5387" t="s">
        <v>4295</v>
      </c>
      <c r="C5387" t="s">
        <v>6987</v>
      </c>
      <c r="D5387" t="s">
        <v>96</v>
      </c>
      <c r="E5387" t="s">
        <v>19</v>
      </c>
      <c r="F5387" s="4">
        <v>244</v>
      </c>
      <c r="G5387">
        <v>1</v>
      </c>
    </row>
    <row r="5388" spans="1:7" x14ac:dyDescent="0.35">
      <c r="A5388">
        <v>1996</v>
      </c>
      <c r="B5388" t="s">
        <v>4295</v>
      </c>
      <c r="C5388" t="s">
        <v>6988</v>
      </c>
      <c r="D5388" t="s">
        <v>13</v>
      </c>
      <c r="E5388" t="s">
        <v>15</v>
      </c>
      <c r="F5388" s="4">
        <v>203</v>
      </c>
      <c r="G5388">
        <v>1</v>
      </c>
    </row>
    <row r="5389" spans="1:7" x14ac:dyDescent="0.35">
      <c r="A5389">
        <v>1996</v>
      </c>
      <c r="B5389" t="s">
        <v>4295</v>
      </c>
      <c r="C5389" t="s">
        <v>6989</v>
      </c>
      <c r="D5389" t="s">
        <v>13</v>
      </c>
      <c r="E5389" t="s">
        <v>5776</v>
      </c>
      <c r="F5389" s="4">
        <v>200</v>
      </c>
      <c r="G5389">
        <v>1</v>
      </c>
    </row>
    <row r="5390" spans="1:7" x14ac:dyDescent="0.35">
      <c r="A5390">
        <v>1996</v>
      </c>
      <c r="B5390" t="s">
        <v>4295</v>
      </c>
      <c r="C5390" t="s">
        <v>6990</v>
      </c>
      <c r="D5390" t="s">
        <v>13</v>
      </c>
      <c r="E5390" t="s">
        <v>19</v>
      </c>
      <c r="F5390" s="4">
        <v>191</v>
      </c>
      <c r="G5390">
        <v>1</v>
      </c>
    </row>
    <row r="5391" spans="1:7" x14ac:dyDescent="0.35">
      <c r="A5391">
        <v>1996</v>
      </c>
      <c r="B5391" t="s">
        <v>4295</v>
      </c>
      <c r="C5391" t="s">
        <v>6991</v>
      </c>
      <c r="D5391" t="s">
        <v>13</v>
      </c>
      <c r="E5391" t="s">
        <v>19</v>
      </c>
      <c r="F5391" s="4">
        <v>171</v>
      </c>
      <c r="G5391">
        <v>1</v>
      </c>
    </row>
    <row r="5392" spans="1:7" x14ac:dyDescent="0.35">
      <c r="A5392">
        <v>1996</v>
      </c>
      <c r="B5392" t="s">
        <v>4295</v>
      </c>
      <c r="C5392" t="s">
        <v>6992</v>
      </c>
      <c r="D5392" t="s">
        <v>13</v>
      </c>
      <c r="E5392" t="s">
        <v>19</v>
      </c>
      <c r="F5392" s="4">
        <v>139</v>
      </c>
      <c r="G5392">
        <v>1</v>
      </c>
    </row>
    <row r="5393" spans="1:7" x14ac:dyDescent="0.35">
      <c r="A5393">
        <v>1996</v>
      </c>
      <c r="B5393" t="s">
        <v>4295</v>
      </c>
      <c r="C5393" t="s">
        <v>6993</v>
      </c>
      <c r="D5393" t="s">
        <v>13</v>
      </c>
      <c r="E5393" t="s">
        <v>19</v>
      </c>
      <c r="F5393" s="4">
        <v>110</v>
      </c>
      <c r="G5393">
        <v>1</v>
      </c>
    </row>
    <row r="5394" spans="1:7" x14ac:dyDescent="0.35">
      <c r="A5394">
        <v>1996</v>
      </c>
      <c r="B5394" t="s">
        <v>4295</v>
      </c>
      <c r="C5394" t="s">
        <v>6994</v>
      </c>
      <c r="D5394" t="s">
        <v>13</v>
      </c>
      <c r="E5394" t="s">
        <v>19</v>
      </c>
      <c r="F5394" s="4">
        <v>101</v>
      </c>
      <c r="G5394">
        <v>1</v>
      </c>
    </row>
    <row r="5395" spans="1:7" x14ac:dyDescent="0.35">
      <c r="A5395">
        <v>1996</v>
      </c>
      <c r="B5395" t="s">
        <v>4295</v>
      </c>
      <c r="C5395" t="s">
        <v>6995</v>
      </c>
      <c r="D5395" t="s">
        <v>13</v>
      </c>
      <c r="E5395" t="s">
        <v>19</v>
      </c>
      <c r="F5395" s="4">
        <v>65</v>
      </c>
      <c r="G5395">
        <v>1</v>
      </c>
    </row>
    <row r="5396" spans="1:7" x14ac:dyDescent="0.35">
      <c r="A5396">
        <v>1996</v>
      </c>
      <c r="B5396" t="s">
        <v>4295</v>
      </c>
      <c r="C5396" t="s">
        <v>6996</v>
      </c>
      <c r="D5396" t="s">
        <v>13</v>
      </c>
      <c r="E5396" t="s">
        <v>19</v>
      </c>
      <c r="F5396" s="4">
        <v>46</v>
      </c>
      <c r="G5396">
        <v>1</v>
      </c>
    </row>
    <row r="5397" spans="1:7" x14ac:dyDescent="0.35">
      <c r="A5397">
        <v>1996</v>
      </c>
      <c r="B5397" t="s">
        <v>4295</v>
      </c>
      <c r="C5397" t="s">
        <v>6997</v>
      </c>
      <c r="D5397" t="s">
        <v>13</v>
      </c>
      <c r="E5397" t="s">
        <v>19</v>
      </c>
      <c r="F5397" s="4">
        <v>29</v>
      </c>
      <c r="G5397">
        <v>1</v>
      </c>
    </row>
    <row r="5398" spans="1:7" hidden="1" x14ac:dyDescent="0.35">
      <c r="A5398">
        <v>1996</v>
      </c>
      <c r="B5398" t="s">
        <v>4308</v>
      </c>
      <c r="C5398" t="s">
        <v>5495</v>
      </c>
      <c r="D5398" t="s">
        <v>13</v>
      </c>
      <c r="E5398" t="s">
        <v>68</v>
      </c>
      <c r="F5398">
        <v>38786</v>
      </c>
      <c r="G5398">
        <v>0</v>
      </c>
    </row>
    <row r="5399" spans="1:7" hidden="1" x14ac:dyDescent="0.35">
      <c r="A5399">
        <v>1996</v>
      </c>
      <c r="B5399" t="s">
        <v>4308</v>
      </c>
      <c r="C5399" t="s">
        <v>6250</v>
      </c>
      <c r="D5399" t="s">
        <v>13</v>
      </c>
      <c r="E5399" t="s">
        <v>17</v>
      </c>
      <c r="F5399">
        <v>25332</v>
      </c>
      <c r="G5399">
        <v>0</v>
      </c>
    </row>
    <row r="5400" spans="1:7" hidden="1" x14ac:dyDescent="0.35">
      <c r="A5400">
        <v>1996</v>
      </c>
      <c r="B5400" t="s">
        <v>4308</v>
      </c>
      <c r="C5400" t="s">
        <v>6998</v>
      </c>
      <c r="D5400" t="s">
        <v>13</v>
      </c>
      <c r="E5400" t="s">
        <v>32</v>
      </c>
      <c r="F5400">
        <v>16085</v>
      </c>
      <c r="G5400">
        <v>0</v>
      </c>
    </row>
    <row r="5401" spans="1:7" hidden="1" x14ac:dyDescent="0.35">
      <c r="A5401">
        <v>1996</v>
      </c>
      <c r="B5401" t="s">
        <v>4308</v>
      </c>
      <c r="C5401" t="s">
        <v>6999</v>
      </c>
      <c r="D5401" t="s">
        <v>13</v>
      </c>
      <c r="E5401" t="s">
        <v>19</v>
      </c>
      <c r="F5401">
        <v>3563</v>
      </c>
      <c r="G5401">
        <v>0</v>
      </c>
    </row>
    <row r="5402" spans="1:7" hidden="1" x14ac:dyDescent="0.35">
      <c r="A5402">
        <v>1996</v>
      </c>
      <c r="B5402" t="s">
        <v>4308</v>
      </c>
      <c r="C5402" t="s">
        <v>7000</v>
      </c>
      <c r="D5402" t="s">
        <v>13</v>
      </c>
      <c r="E5402" t="s">
        <v>19</v>
      </c>
      <c r="F5402">
        <v>1504</v>
      </c>
      <c r="G5402">
        <v>0</v>
      </c>
    </row>
    <row r="5403" spans="1:7" hidden="1" x14ac:dyDescent="0.35">
      <c r="A5403">
        <v>1996</v>
      </c>
      <c r="B5403" t="s">
        <v>4308</v>
      </c>
      <c r="C5403" t="s">
        <v>7001</v>
      </c>
      <c r="D5403" t="s">
        <v>13</v>
      </c>
      <c r="E5403" t="s">
        <v>6443</v>
      </c>
      <c r="F5403">
        <v>458</v>
      </c>
      <c r="G5403">
        <v>0</v>
      </c>
    </row>
    <row r="5404" spans="1:7" hidden="1" x14ac:dyDescent="0.35">
      <c r="A5404">
        <v>1996</v>
      </c>
      <c r="B5404" t="s">
        <v>4308</v>
      </c>
      <c r="C5404" t="s">
        <v>7002</v>
      </c>
      <c r="D5404" t="s">
        <v>13</v>
      </c>
      <c r="E5404" t="s">
        <v>19</v>
      </c>
      <c r="F5404">
        <v>400</v>
      </c>
      <c r="G5404">
        <v>0</v>
      </c>
    </row>
    <row r="5405" spans="1:7" hidden="1" x14ac:dyDescent="0.35">
      <c r="A5405">
        <v>1996</v>
      </c>
      <c r="B5405" t="s">
        <v>4308</v>
      </c>
      <c r="C5405" t="s">
        <v>7003</v>
      </c>
      <c r="D5405" t="s">
        <v>13</v>
      </c>
      <c r="E5405" t="s">
        <v>19</v>
      </c>
      <c r="F5405">
        <v>348</v>
      </c>
      <c r="G5405">
        <v>0</v>
      </c>
    </row>
    <row r="5406" spans="1:7" hidden="1" x14ac:dyDescent="0.35">
      <c r="A5406">
        <v>1996</v>
      </c>
      <c r="B5406" t="s">
        <v>4308</v>
      </c>
      <c r="C5406" t="s">
        <v>7004</v>
      </c>
      <c r="D5406" t="s">
        <v>13</v>
      </c>
      <c r="E5406" t="s">
        <v>6462</v>
      </c>
      <c r="F5406">
        <v>219</v>
      </c>
      <c r="G5406">
        <v>0</v>
      </c>
    </row>
    <row r="5407" spans="1:7" hidden="1" x14ac:dyDescent="0.35">
      <c r="A5407">
        <v>1996</v>
      </c>
      <c r="B5407" t="s">
        <v>4308</v>
      </c>
      <c r="C5407" t="s">
        <v>7005</v>
      </c>
      <c r="D5407" t="s">
        <v>13</v>
      </c>
      <c r="E5407" t="s">
        <v>15</v>
      </c>
      <c r="F5407">
        <v>218</v>
      </c>
      <c r="G5407">
        <v>0</v>
      </c>
    </row>
    <row r="5408" spans="1:7" hidden="1" x14ac:dyDescent="0.35">
      <c r="A5408">
        <v>1996</v>
      </c>
      <c r="B5408" t="s">
        <v>4308</v>
      </c>
      <c r="C5408" t="s">
        <v>7006</v>
      </c>
      <c r="D5408" t="s">
        <v>13</v>
      </c>
      <c r="E5408" t="s">
        <v>19</v>
      </c>
      <c r="F5408">
        <v>188</v>
      </c>
      <c r="G5408">
        <v>0</v>
      </c>
    </row>
    <row r="5409" spans="1:7" hidden="1" x14ac:dyDescent="0.35">
      <c r="A5409">
        <v>1996</v>
      </c>
      <c r="B5409" t="s">
        <v>4308</v>
      </c>
      <c r="C5409" t="s">
        <v>7007</v>
      </c>
      <c r="D5409" t="s">
        <v>13</v>
      </c>
      <c r="E5409" t="s">
        <v>19</v>
      </c>
      <c r="F5409">
        <v>171</v>
      </c>
      <c r="G5409">
        <v>0</v>
      </c>
    </row>
    <row r="5410" spans="1:7" hidden="1" x14ac:dyDescent="0.35">
      <c r="A5410">
        <v>1996</v>
      </c>
      <c r="B5410" t="s">
        <v>4308</v>
      </c>
      <c r="C5410" t="s">
        <v>7008</v>
      </c>
      <c r="D5410" t="s">
        <v>13</v>
      </c>
      <c r="E5410" t="s">
        <v>19</v>
      </c>
      <c r="F5410">
        <v>58</v>
      </c>
      <c r="G5410">
        <v>0</v>
      </c>
    </row>
    <row r="5411" spans="1:7" hidden="1" x14ac:dyDescent="0.35">
      <c r="A5411">
        <v>1996</v>
      </c>
      <c r="B5411" t="s">
        <v>4324</v>
      </c>
      <c r="C5411" t="s">
        <v>4953</v>
      </c>
      <c r="D5411" t="s">
        <v>13</v>
      </c>
      <c r="E5411" t="s">
        <v>68</v>
      </c>
      <c r="F5411">
        <v>45306</v>
      </c>
      <c r="G5411">
        <v>0</v>
      </c>
    </row>
    <row r="5412" spans="1:7" hidden="1" x14ac:dyDescent="0.35">
      <c r="A5412">
        <v>1996</v>
      </c>
      <c r="B5412" t="s">
        <v>4324</v>
      </c>
      <c r="C5412" t="s">
        <v>7009</v>
      </c>
      <c r="D5412" t="s">
        <v>13</v>
      </c>
      <c r="E5412" t="s">
        <v>32</v>
      </c>
      <c r="F5412">
        <v>11588</v>
      </c>
      <c r="G5412">
        <v>0</v>
      </c>
    </row>
    <row r="5413" spans="1:7" hidden="1" x14ac:dyDescent="0.35">
      <c r="A5413">
        <v>1996</v>
      </c>
      <c r="B5413" t="s">
        <v>4324</v>
      </c>
      <c r="C5413" t="s">
        <v>7010</v>
      </c>
      <c r="D5413" t="s">
        <v>13</v>
      </c>
      <c r="E5413" t="s">
        <v>17</v>
      </c>
      <c r="F5413">
        <v>10000</v>
      </c>
      <c r="G5413">
        <v>0</v>
      </c>
    </row>
    <row r="5414" spans="1:7" hidden="1" x14ac:dyDescent="0.35">
      <c r="A5414">
        <v>1996</v>
      </c>
      <c r="B5414" t="s">
        <v>4324</v>
      </c>
      <c r="C5414" t="s">
        <v>7011</v>
      </c>
      <c r="D5414" t="s">
        <v>13</v>
      </c>
      <c r="E5414" t="s">
        <v>19</v>
      </c>
      <c r="F5414">
        <v>2068</v>
      </c>
      <c r="G5414">
        <v>0</v>
      </c>
    </row>
    <row r="5415" spans="1:7" hidden="1" x14ac:dyDescent="0.35">
      <c r="A5415">
        <v>1996</v>
      </c>
      <c r="B5415" t="s">
        <v>4324</v>
      </c>
      <c r="C5415" t="s">
        <v>7012</v>
      </c>
      <c r="D5415" t="s">
        <v>13</v>
      </c>
      <c r="E5415" t="s">
        <v>19</v>
      </c>
      <c r="F5415">
        <v>1837</v>
      </c>
      <c r="G5415">
        <v>0</v>
      </c>
    </row>
    <row r="5416" spans="1:7" hidden="1" x14ac:dyDescent="0.35">
      <c r="A5416">
        <v>1996</v>
      </c>
      <c r="B5416" t="s">
        <v>4324</v>
      </c>
      <c r="C5416" t="s">
        <v>7013</v>
      </c>
      <c r="D5416" t="s">
        <v>13</v>
      </c>
      <c r="E5416" t="s">
        <v>6443</v>
      </c>
      <c r="F5416">
        <v>1592</v>
      </c>
      <c r="G5416">
        <v>0</v>
      </c>
    </row>
    <row r="5417" spans="1:7" hidden="1" x14ac:dyDescent="0.35">
      <c r="A5417">
        <v>1996</v>
      </c>
      <c r="B5417" t="s">
        <v>4324</v>
      </c>
      <c r="C5417" t="s">
        <v>7014</v>
      </c>
      <c r="D5417" t="s">
        <v>13</v>
      </c>
      <c r="E5417" t="s">
        <v>19</v>
      </c>
      <c r="F5417">
        <v>342</v>
      </c>
      <c r="G5417">
        <v>0</v>
      </c>
    </row>
    <row r="5418" spans="1:7" hidden="1" x14ac:dyDescent="0.35">
      <c r="A5418">
        <v>1996</v>
      </c>
      <c r="B5418" t="s">
        <v>4324</v>
      </c>
      <c r="C5418" t="s">
        <v>7015</v>
      </c>
      <c r="D5418" t="s">
        <v>13</v>
      </c>
      <c r="E5418" t="s">
        <v>19</v>
      </c>
      <c r="F5418">
        <v>302</v>
      </c>
      <c r="G5418">
        <v>0</v>
      </c>
    </row>
    <row r="5419" spans="1:7" hidden="1" x14ac:dyDescent="0.35">
      <c r="A5419">
        <v>1996</v>
      </c>
      <c r="B5419" t="s">
        <v>4324</v>
      </c>
      <c r="C5419" t="s">
        <v>7016</v>
      </c>
      <c r="D5419" t="s">
        <v>13</v>
      </c>
      <c r="E5419" t="s">
        <v>19</v>
      </c>
      <c r="F5419">
        <v>218</v>
      </c>
      <c r="G5419">
        <v>0</v>
      </c>
    </row>
    <row r="5420" spans="1:7" hidden="1" x14ac:dyDescent="0.35">
      <c r="A5420">
        <v>1996</v>
      </c>
      <c r="B5420" t="s">
        <v>4324</v>
      </c>
      <c r="C5420" t="s">
        <v>7017</v>
      </c>
      <c r="D5420" t="s">
        <v>13</v>
      </c>
      <c r="E5420" t="s">
        <v>19</v>
      </c>
      <c r="F5420">
        <v>144</v>
      </c>
      <c r="G5420">
        <v>0</v>
      </c>
    </row>
    <row r="5421" spans="1:7" hidden="1" x14ac:dyDescent="0.35">
      <c r="A5421">
        <v>1996</v>
      </c>
      <c r="B5421" t="s">
        <v>4324</v>
      </c>
      <c r="C5421" t="s">
        <v>7018</v>
      </c>
      <c r="D5421" t="s">
        <v>13</v>
      </c>
      <c r="E5421" t="s">
        <v>19</v>
      </c>
      <c r="F5421">
        <v>142</v>
      </c>
      <c r="G5421">
        <v>0</v>
      </c>
    </row>
    <row r="5422" spans="1:7" hidden="1" x14ac:dyDescent="0.35">
      <c r="A5422">
        <v>1996</v>
      </c>
      <c r="B5422" t="s">
        <v>4324</v>
      </c>
      <c r="C5422" t="s">
        <v>7019</v>
      </c>
      <c r="D5422" t="s">
        <v>13</v>
      </c>
      <c r="E5422" t="s">
        <v>19</v>
      </c>
      <c r="F5422">
        <v>118</v>
      </c>
      <c r="G5422">
        <v>0</v>
      </c>
    </row>
    <row r="5423" spans="1:7" hidden="1" x14ac:dyDescent="0.35">
      <c r="A5423">
        <v>1996</v>
      </c>
      <c r="B5423" t="s">
        <v>4324</v>
      </c>
      <c r="C5423" t="s">
        <v>7020</v>
      </c>
      <c r="D5423" t="s">
        <v>13</v>
      </c>
      <c r="E5423" t="s">
        <v>19</v>
      </c>
      <c r="F5423">
        <v>97</v>
      </c>
      <c r="G5423">
        <v>0</v>
      </c>
    </row>
    <row r="5424" spans="1:7" hidden="1" x14ac:dyDescent="0.35">
      <c r="A5424">
        <v>1996</v>
      </c>
      <c r="B5424" t="s">
        <v>4324</v>
      </c>
      <c r="C5424" t="s">
        <v>7021</v>
      </c>
      <c r="D5424" t="s">
        <v>13</v>
      </c>
      <c r="E5424" t="s">
        <v>19</v>
      </c>
      <c r="F5424">
        <v>66</v>
      </c>
      <c r="G5424">
        <v>0</v>
      </c>
    </row>
    <row r="5425" spans="1:7" hidden="1" x14ac:dyDescent="0.35">
      <c r="A5425">
        <v>1996</v>
      </c>
      <c r="B5425" t="s">
        <v>4324</v>
      </c>
      <c r="C5425" t="s">
        <v>7022</v>
      </c>
      <c r="D5425" t="s">
        <v>13</v>
      </c>
      <c r="E5425" t="s">
        <v>19</v>
      </c>
      <c r="F5425">
        <v>33</v>
      </c>
      <c r="G5425">
        <v>0</v>
      </c>
    </row>
    <row r="5426" spans="1:7" x14ac:dyDescent="0.35">
      <c r="A5426">
        <v>1996</v>
      </c>
      <c r="B5426" t="s">
        <v>4334</v>
      </c>
      <c r="C5426" t="s">
        <v>7023</v>
      </c>
      <c r="D5426" t="s">
        <v>13</v>
      </c>
      <c r="E5426" t="s">
        <v>68</v>
      </c>
      <c r="F5426" s="4">
        <v>43205</v>
      </c>
      <c r="G5426">
        <v>1</v>
      </c>
    </row>
    <row r="5427" spans="1:7" x14ac:dyDescent="0.35">
      <c r="A5427">
        <v>1996</v>
      </c>
      <c r="B5427" t="s">
        <v>4334</v>
      </c>
      <c r="C5427" t="s">
        <v>4895</v>
      </c>
      <c r="D5427" t="s">
        <v>13</v>
      </c>
      <c r="E5427" t="s">
        <v>19</v>
      </c>
      <c r="F5427" s="4">
        <v>20579</v>
      </c>
      <c r="G5427">
        <v>1</v>
      </c>
    </row>
    <row r="5428" spans="1:7" x14ac:dyDescent="0.35">
      <c r="A5428">
        <v>1996</v>
      </c>
      <c r="B5428" t="s">
        <v>4334</v>
      </c>
      <c r="C5428" t="s">
        <v>7024</v>
      </c>
      <c r="D5428" t="s">
        <v>13</v>
      </c>
      <c r="E5428" t="s">
        <v>17</v>
      </c>
      <c r="F5428" s="4">
        <v>6105</v>
      </c>
      <c r="G5428">
        <v>1</v>
      </c>
    </row>
    <row r="5429" spans="1:7" x14ac:dyDescent="0.35">
      <c r="A5429">
        <v>1996</v>
      </c>
      <c r="B5429" t="s">
        <v>4334</v>
      </c>
      <c r="C5429" t="s">
        <v>7025</v>
      </c>
      <c r="D5429" t="s">
        <v>13</v>
      </c>
      <c r="E5429" t="s">
        <v>32</v>
      </c>
      <c r="F5429" s="4">
        <v>3687</v>
      </c>
      <c r="G5429">
        <v>1</v>
      </c>
    </row>
    <row r="5430" spans="1:7" x14ac:dyDescent="0.35">
      <c r="A5430">
        <v>1996</v>
      </c>
      <c r="B5430" t="s">
        <v>4334</v>
      </c>
      <c r="C5430" t="s">
        <v>7026</v>
      </c>
      <c r="D5430" t="s">
        <v>13</v>
      </c>
      <c r="E5430" t="s">
        <v>19</v>
      </c>
      <c r="F5430" s="4">
        <v>1187</v>
      </c>
      <c r="G5430">
        <v>1</v>
      </c>
    </row>
    <row r="5431" spans="1:7" x14ac:dyDescent="0.35">
      <c r="A5431">
        <v>1996</v>
      </c>
      <c r="B5431" t="s">
        <v>4334</v>
      </c>
      <c r="C5431" t="s">
        <v>7027</v>
      </c>
      <c r="D5431" t="s">
        <v>13</v>
      </c>
      <c r="E5431" t="s">
        <v>19</v>
      </c>
      <c r="F5431" s="4">
        <v>1167</v>
      </c>
      <c r="G5431">
        <v>1</v>
      </c>
    </row>
    <row r="5432" spans="1:7" x14ac:dyDescent="0.35">
      <c r="A5432">
        <v>1996</v>
      </c>
      <c r="B5432" t="s">
        <v>4334</v>
      </c>
      <c r="C5432" t="s">
        <v>7028</v>
      </c>
      <c r="D5432" t="s">
        <v>13</v>
      </c>
      <c r="E5432" t="s">
        <v>19</v>
      </c>
      <c r="F5432" s="4">
        <v>443</v>
      </c>
      <c r="G5432">
        <v>1</v>
      </c>
    </row>
    <row r="5433" spans="1:7" x14ac:dyDescent="0.35">
      <c r="A5433">
        <v>1996</v>
      </c>
      <c r="B5433" t="s">
        <v>4334</v>
      </c>
      <c r="C5433" t="s">
        <v>7029</v>
      </c>
      <c r="D5433" t="s">
        <v>13</v>
      </c>
      <c r="E5433" t="s">
        <v>19</v>
      </c>
      <c r="F5433" s="4">
        <v>408</v>
      </c>
      <c r="G5433">
        <v>1</v>
      </c>
    </row>
    <row r="5434" spans="1:7" x14ac:dyDescent="0.35">
      <c r="A5434">
        <v>1996</v>
      </c>
      <c r="B5434" t="s">
        <v>4334</v>
      </c>
      <c r="C5434" t="s">
        <v>7030</v>
      </c>
      <c r="D5434" t="s">
        <v>13</v>
      </c>
      <c r="E5434" t="s">
        <v>19</v>
      </c>
      <c r="F5434" s="4">
        <v>401</v>
      </c>
      <c r="G5434">
        <v>1</v>
      </c>
    </row>
    <row r="5435" spans="1:7" x14ac:dyDescent="0.35">
      <c r="A5435">
        <v>1996</v>
      </c>
      <c r="B5435" t="s">
        <v>4334</v>
      </c>
      <c r="C5435" t="s">
        <v>7031</v>
      </c>
      <c r="D5435" t="s">
        <v>96</v>
      </c>
      <c r="E5435" t="s">
        <v>19</v>
      </c>
      <c r="F5435" s="4">
        <v>388</v>
      </c>
      <c r="G5435">
        <v>1</v>
      </c>
    </row>
    <row r="5436" spans="1:7" x14ac:dyDescent="0.35">
      <c r="A5436">
        <v>1996</v>
      </c>
      <c r="B5436" t="s">
        <v>4334</v>
      </c>
      <c r="C5436" t="s">
        <v>7032</v>
      </c>
      <c r="D5436" t="s">
        <v>13</v>
      </c>
      <c r="E5436" t="s">
        <v>19</v>
      </c>
      <c r="F5436" s="4">
        <v>381</v>
      </c>
      <c r="G5436">
        <v>1</v>
      </c>
    </row>
    <row r="5437" spans="1:7" x14ac:dyDescent="0.35">
      <c r="A5437">
        <v>1996</v>
      </c>
      <c r="B5437" t="s">
        <v>4334</v>
      </c>
      <c r="C5437" t="s">
        <v>7033</v>
      </c>
      <c r="D5437" t="s">
        <v>13</v>
      </c>
      <c r="E5437" t="s">
        <v>6443</v>
      </c>
      <c r="F5437" s="4">
        <v>287</v>
      </c>
      <c r="G5437">
        <v>1</v>
      </c>
    </row>
    <row r="5438" spans="1:7" x14ac:dyDescent="0.35">
      <c r="A5438">
        <v>1996</v>
      </c>
      <c r="B5438" t="s">
        <v>4334</v>
      </c>
      <c r="C5438" t="s">
        <v>7034</v>
      </c>
      <c r="D5438" t="s">
        <v>13</v>
      </c>
      <c r="E5438" t="s">
        <v>19</v>
      </c>
      <c r="F5438" s="4">
        <v>120</v>
      </c>
      <c r="G5438">
        <v>1</v>
      </c>
    </row>
    <row r="5439" spans="1:7" hidden="1" x14ac:dyDescent="0.35">
      <c r="A5439">
        <v>1996</v>
      </c>
      <c r="B5439" t="s">
        <v>1708</v>
      </c>
      <c r="C5439" t="s">
        <v>5528</v>
      </c>
      <c r="D5439" t="s">
        <v>13</v>
      </c>
      <c r="E5439" t="s">
        <v>68</v>
      </c>
      <c r="F5439">
        <v>43260</v>
      </c>
      <c r="G5439">
        <v>0</v>
      </c>
    </row>
    <row r="5440" spans="1:7" hidden="1" x14ac:dyDescent="0.35">
      <c r="A5440">
        <v>1996</v>
      </c>
      <c r="B5440" t="s">
        <v>1708</v>
      </c>
      <c r="C5440" t="s">
        <v>7035</v>
      </c>
      <c r="D5440" t="s">
        <v>13</v>
      </c>
      <c r="E5440" t="s">
        <v>17</v>
      </c>
      <c r="F5440">
        <v>17494</v>
      </c>
      <c r="G5440">
        <v>0</v>
      </c>
    </row>
    <row r="5441" spans="1:7" hidden="1" x14ac:dyDescent="0.35">
      <c r="A5441">
        <v>1996</v>
      </c>
      <c r="B5441" t="s">
        <v>1708</v>
      </c>
      <c r="C5441" t="s">
        <v>7036</v>
      </c>
      <c r="D5441" t="s">
        <v>13</v>
      </c>
      <c r="E5441" t="s">
        <v>19</v>
      </c>
      <c r="F5441">
        <v>9462</v>
      </c>
      <c r="G5441">
        <v>0</v>
      </c>
    </row>
    <row r="5442" spans="1:7" hidden="1" x14ac:dyDescent="0.35">
      <c r="A5442">
        <v>1996</v>
      </c>
      <c r="B5442" t="s">
        <v>1708</v>
      </c>
      <c r="C5442" t="s">
        <v>7037</v>
      </c>
      <c r="D5442" t="s">
        <v>13</v>
      </c>
      <c r="E5442" t="s">
        <v>32</v>
      </c>
      <c r="F5442">
        <v>8000</v>
      </c>
      <c r="G5442">
        <v>0</v>
      </c>
    </row>
    <row r="5443" spans="1:7" hidden="1" x14ac:dyDescent="0.35">
      <c r="A5443">
        <v>1996</v>
      </c>
      <c r="B5443" t="s">
        <v>1708</v>
      </c>
      <c r="C5443" t="s">
        <v>7038</v>
      </c>
      <c r="D5443" t="s">
        <v>13</v>
      </c>
      <c r="E5443" t="s">
        <v>5768</v>
      </c>
      <c r="F5443">
        <v>1002</v>
      </c>
      <c r="G5443">
        <v>0</v>
      </c>
    </row>
    <row r="5444" spans="1:7" hidden="1" x14ac:dyDescent="0.35">
      <c r="A5444">
        <v>1996</v>
      </c>
      <c r="B5444" t="s">
        <v>1708</v>
      </c>
      <c r="C5444" t="s">
        <v>7039</v>
      </c>
      <c r="D5444" t="s">
        <v>13</v>
      </c>
      <c r="E5444" t="s">
        <v>19</v>
      </c>
      <c r="F5444">
        <v>688</v>
      </c>
      <c r="G5444">
        <v>0</v>
      </c>
    </row>
    <row r="5445" spans="1:7" hidden="1" x14ac:dyDescent="0.35">
      <c r="A5445">
        <v>1996</v>
      </c>
      <c r="B5445" t="s">
        <v>1708</v>
      </c>
      <c r="C5445" t="s">
        <v>7040</v>
      </c>
      <c r="D5445" t="s">
        <v>13</v>
      </c>
      <c r="E5445" t="s">
        <v>6443</v>
      </c>
      <c r="F5445">
        <v>664</v>
      </c>
      <c r="G5445">
        <v>0</v>
      </c>
    </row>
    <row r="5446" spans="1:7" hidden="1" x14ac:dyDescent="0.35">
      <c r="A5446">
        <v>1996</v>
      </c>
      <c r="B5446" t="s">
        <v>1708</v>
      </c>
      <c r="C5446" t="s">
        <v>7041</v>
      </c>
      <c r="D5446" t="s">
        <v>13</v>
      </c>
      <c r="E5446" t="s">
        <v>19</v>
      </c>
      <c r="F5446">
        <v>571</v>
      </c>
      <c r="G5446">
        <v>0</v>
      </c>
    </row>
    <row r="5447" spans="1:7" hidden="1" x14ac:dyDescent="0.35">
      <c r="A5447">
        <v>1996</v>
      </c>
      <c r="B5447" t="s">
        <v>1708</v>
      </c>
      <c r="C5447" t="s">
        <v>7042</v>
      </c>
      <c r="D5447" t="s">
        <v>13</v>
      </c>
      <c r="E5447" t="s">
        <v>19</v>
      </c>
      <c r="F5447">
        <v>376</v>
      </c>
      <c r="G5447">
        <v>0</v>
      </c>
    </row>
    <row r="5448" spans="1:7" hidden="1" x14ac:dyDescent="0.35">
      <c r="A5448">
        <v>1996</v>
      </c>
      <c r="B5448" t="s">
        <v>1708</v>
      </c>
      <c r="C5448" t="s">
        <v>7043</v>
      </c>
      <c r="D5448" t="s">
        <v>13</v>
      </c>
      <c r="E5448" t="s">
        <v>19</v>
      </c>
      <c r="F5448">
        <v>183</v>
      </c>
      <c r="G5448">
        <v>0</v>
      </c>
    </row>
    <row r="5449" spans="1:7" hidden="1" x14ac:dyDescent="0.35">
      <c r="A5449">
        <v>1996</v>
      </c>
      <c r="B5449" t="s">
        <v>1708</v>
      </c>
      <c r="C5449" t="s">
        <v>3334</v>
      </c>
      <c r="D5449" t="s">
        <v>13</v>
      </c>
      <c r="E5449" t="s">
        <v>19</v>
      </c>
      <c r="F5449">
        <v>181</v>
      </c>
      <c r="G5449">
        <v>0</v>
      </c>
    </row>
    <row r="5450" spans="1:7" hidden="1" x14ac:dyDescent="0.35">
      <c r="A5450">
        <v>1996</v>
      </c>
      <c r="B5450" t="s">
        <v>1708</v>
      </c>
      <c r="C5450" t="s">
        <v>7044</v>
      </c>
      <c r="D5450" t="s">
        <v>13</v>
      </c>
      <c r="E5450" t="s">
        <v>19</v>
      </c>
      <c r="F5450">
        <v>154</v>
      </c>
      <c r="G5450">
        <v>0</v>
      </c>
    </row>
    <row r="5451" spans="1:7" hidden="1" x14ac:dyDescent="0.35">
      <c r="A5451">
        <v>1996</v>
      </c>
      <c r="B5451" t="s">
        <v>1712</v>
      </c>
      <c r="C5451" t="s">
        <v>7045</v>
      </c>
      <c r="D5451" t="s">
        <v>13</v>
      </c>
      <c r="E5451" t="s">
        <v>19</v>
      </c>
      <c r="F5451">
        <v>27770</v>
      </c>
      <c r="G5451">
        <v>0</v>
      </c>
    </row>
    <row r="5452" spans="1:7" hidden="1" x14ac:dyDescent="0.35">
      <c r="A5452">
        <v>1996</v>
      </c>
      <c r="B5452" t="s">
        <v>1712</v>
      </c>
      <c r="C5452" t="s">
        <v>7046</v>
      </c>
      <c r="D5452" t="s">
        <v>13</v>
      </c>
      <c r="E5452" t="s">
        <v>68</v>
      </c>
      <c r="F5452">
        <v>20089</v>
      </c>
      <c r="G5452">
        <v>0</v>
      </c>
    </row>
    <row r="5453" spans="1:7" hidden="1" x14ac:dyDescent="0.35">
      <c r="A5453">
        <v>1996</v>
      </c>
      <c r="B5453" t="s">
        <v>1712</v>
      </c>
      <c r="C5453" t="s">
        <v>7047</v>
      </c>
      <c r="D5453" t="s">
        <v>13</v>
      </c>
      <c r="E5453" t="s">
        <v>17</v>
      </c>
      <c r="F5453">
        <v>14132</v>
      </c>
      <c r="G5453">
        <v>0</v>
      </c>
    </row>
    <row r="5454" spans="1:7" hidden="1" x14ac:dyDescent="0.35">
      <c r="A5454">
        <v>1996</v>
      </c>
      <c r="B5454" t="s">
        <v>1712</v>
      </c>
      <c r="C5454" t="s">
        <v>7048</v>
      </c>
      <c r="D5454" t="s">
        <v>13</v>
      </c>
      <c r="E5454" t="s">
        <v>6443</v>
      </c>
      <c r="F5454">
        <v>8270</v>
      </c>
      <c r="G5454">
        <v>0</v>
      </c>
    </row>
    <row r="5455" spans="1:7" hidden="1" x14ac:dyDescent="0.35">
      <c r="A5455">
        <v>1996</v>
      </c>
      <c r="B5455" t="s">
        <v>1712</v>
      </c>
      <c r="C5455" t="s">
        <v>7049</v>
      </c>
      <c r="D5455" t="s">
        <v>13</v>
      </c>
      <c r="E5455" t="s">
        <v>19</v>
      </c>
      <c r="F5455">
        <v>6117</v>
      </c>
      <c r="G5455">
        <v>0</v>
      </c>
    </row>
    <row r="5456" spans="1:7" hidden="1" x14ac:dyDescent="0.35">
      <c r="A5456">
        <v>1996</v>
      </c>
      <c r="B5456" t="s">
        <v>1712</v>
      </c>
      <c r="C5456" t="s">
        <v>7050</v>
      </c>
      <c r="D5456" t="s">
        <v>13</v>
      </c>
      <c r="E5456" t="s">
        <v>32</v>
      </c>
      <c r="F5456">
        <v>3892</v>
      </c>
      <c r="G5456">
        <v>0</v>
      </c>
    </row>
    <row r="5457" spans="1:7" hidden="1" x14ac:dyDescent="0.35">
      <c r="A5457">
        <v>1996</v>
      </c>
      <c r="B5457" t="s">
        <v>1712</v>
      </c>
      <c r="C5457" t="s">
        <v>7051</v>
      </c>
      <c r="D5457" t="s">
        <v>13</v>
      </c>
      <c r="E5457" t="s">
        <v>19</v>
      </c>
      <c r="F5457">
        <v>2804</v>
      </c>
      <c r="G5457">
        <v>0</v>
      </c>
    </row>
    <row r="5458" spans="1:7" hidden="1" x14ac:dyDescent="0.35">
      <c r="A5458">
        <v>1996</v>
      </c>
      <c r="B5458" t="s">
        <v>1712</v>
      </c>
      <c r="C5458" t="s">
        <v>7052</v>
      </c>
      <c r="D5458" t="s">
        <v>13</v>
      </c>
      <c r="E5458" t="s">
        <v>19</v>
      </c>
      <c r="F5458">
        <v>816</v>
      </c>
      <c r="G5458">
        <v>0</v>
      </c>
    </row>
    <row r="5459" spans="1:7" hidden="1" x14ac:dyDescent="0.35">
      <c r="A5459">
        <v>1996</v>
      </c>
      <c r="B5459" t="s">
        <v>4360</v>
      </c>
      <c r="C5459" t="s">
        <v>143</v>
      </c>
      <c r="D5459" t="s">
        <v>13</v>
      </c>
      <c r="E5459" t="s">
        <v>68</v>
      </c>
      <c r="F5459">
        <v>33160</v>
      </c>
      <c r="G5459">
        <v>0</v>
      </c>
    </row>
    <row r="5460" spans="1:7" hidden="1" x14ac:dyDescent="0.35">
      <c r="A5460">
        <v>1996</v>
      </c>
      <c r="B5460" t="s">
        <v>4360</v>
      </c>
      <c r="C5460" t="s">
        <v>7053</v>
      </c>
      <c r="D5460" t="s">
        <v>13</v>
      </c>
      <c r="E5460" t="s">
        <v>19</v>
      </c>
      <c r="F5460">
        <v>19846</v>
      </c>
      <c r="G5460">
        <v>0</v>
      </c>
    </row>
    <row r="5461" spans="1:7" hidden="1" x14ac:dyDescent="0.35">
      <c r="A5461">
        <v>1996</v>
      </c>
      <c r="B5461" t="s">
        <v>4360</v>
      </c>
      <c r="C5461" t="s">
        <v>7054</v>
      </c>
      <c r="D5461" t="s">
        <v>13</v>
      </c>
      <c r="E5461" t="s">
        <v>17</v>
      </c>
      <c r="F5461">
        <v>11760</v>
      </c>
      <c r="G5461">
        <v>0</v>
      </c>
    </row>
    <row r="5462" spans="1:7" hidden="1" x14ac:dyDescent="0.35">
      <c r="A5462">
        <v>1996</v>
      </c>
      <c r="B5462" t="s">
        <v>4360</v>
      </c>
      <c r="C5462" t="s">
        <v>7055</v>
      </c>
      <c r="D5462" t="s">
        <v>13</v>
      </c>
      <c r="E5462" t="s">
        <v>32</v>
      </c>
      <c r="F5462">
        <v>11159</v>
      </c>
      <c r="G5462">
        <v>0</v>
      </c>
    </row>
    <row r="5463" spans="1:7" hidden="1" x14ac:dyDescent="0.35">
      <c r="A5463">
        <v>1996</v>
      </c>
      <c r="B5463" t="s">
        <v>4360</v>
      </c>
      <c r="C5463" t="s">
        <v>7056</v>
      </c>
      <c r="D5463" t="s">
        <v>13</v>
      </c>
      <c r="E5463" t="s">
        <v>19</v>
      </c>
      <c r="F5463">
        <v>3168</v>
      </c>
      <c r="G5463">
        <v>0</v>
      </c>
    </row>
    <row r="5464" spans="1:7" hidden="1" x14ac:dyDescent="0.35">
      <c r="A5464">
        <v>1996</v>
      </c>
      <c r="B5464" t="s">
        <v>4360</v>
      </c>
      <c r="C5464" t="s">
        <v>7057</v>
      </c>
      <c r="D5464" t="s">
        <v>13</v>
      </c>
      <c r="E5464" t="s">
        <v>6443</v>
      </c>
      <c r="F5464">
        <v>962</v>
      </c>
      <c r="G5464">
        <v>0</v>
      </c>
    </row>
    <row r="5465" spans="1:7" hidden="1" x14ac:dyDescent="0.35">
      <c r="A5465">
        <v>1996</v>
      </c>
      <c r="B5465" t="s">
        <v>4360</v>
      </c>
      <c r="C5465" t="s">
        <v>7058</v>
      </c>
      <c r="D5465" t="s">
        <v>13</v>
      </c>
      <c r="E5465" t="s">
        <v>19</v>
      </c>
      <c r="F5465">
        <v>930</v>
      </c>
      <c r="G5465">
        <v>0</v>
      </c>
    </row>
    <row r="5466" spans="1:7" hidden="1" x14ac:dyDescent="0.35">
      <c r="A5466">
        <v>1996</v>
      </c>
      <c r="B5466" t="s">
        <v>4360</v>
      </c>
      <c r="C5466" t="s">
        <v>7059</v>
      </c>
      <c r="D5466" t="s">
        <v>13</v>
      </c>
      <c r="E5466" t="s">
        <v>19</v>
      </c>
      <c r="F5466">
        <v>887</v>
      </c>
      <c r="G5466">
        <v>0</v>
      </c>
    </row>
    <row r="5467" spans="1:7" hidden="1" x14ac:dyDescent="0.35">
      <c r="A5467">
        <v>1996</v>
      </c>
      <c r="B5467" t="s">
        <v>4360</v>
      </c>
      <c r="C5467" t="s">
        <v>7060</v>
      </c>
      <c r="D5467" t="s">
        <v>13</v>
      </c>
      <c r="E5467" t="s">
        <v>19</v>
      </c>
      <c r="F5467">
        <v>487</v>
      </c>
      <c r="G5467">
        <v>0</v>
      </c>
    </row>
    <row r="5468" spans="1:7" hidden="1" x14ac:dyDescent="0.35">
      <c r="A5468">
        <v>1996</v>
      </c>
      <c r="B5468" t="s">
        <v>4360</v>
      </c>
      <c r="C5468" t="s">
        <v>7061</v>
      </c>
      <c r="D5468" t="s">
        <v>13</v>
      </c>
      <c r="E5468" t="s">
        <v>19</v>
      </c>
      <c r="F5468">
        <v>371</v>
      </c>
      <c r="G5468">
        <v>0</v>
      </c>
    </row>
    <row r="5469" spans="1:7" hidden="1" x14ac:dyDescent="0.35">
      <c r="A5469">
        <v>1996</v>
      </c>
      <c r="B5469" t="s">
        <v>4367</v>
      </c>
      <c r="C5469" t="s">
        <v>5557</v>
      </c>
      <c r="D5469" t="s">
        <v>13</v>
      </c>
      <c r="E5469" t="s">
        <v>68</v>
      </c>
      <c r="F5469">
        <v>46928</v>
      </c>
      <c r="G5469">
        <v>0</v>
      </c>
    </row>
    <row r="5470" spans="1:7" hidden="1" x14ac:dyDescent="0.35">
      <c r="A5470">
        <v>1996</v>
      </c>
      <c r="B5470" t="s">
        <v>4367</v>
      </c>
      <c r="C5470" t="s">
        <v>4380</v>
      </c>
      <c r="D5470" t="s">
        <v>13</v>
      </c>
      <c r="E5470" t="s">
        <v>17</v>
      </c>
      <c r="F5470">
        <v>40166</v>
      </c>
      <c r="G5470">
        <v>0</v>
      </c>
    </row>
    <row r="5471" spans="1:7" hidden="1" x14ac:dyDescent="0.35">
      <c r="A5471">
        <v>1996</v>
      </c>
      <c r="B5471" t="s">
        <v>4367</v>
      </c>
      <c r="C5471" t="s">
        <v>4380</v>
      </c>
      <c r="D5471" t="s">
        <v>13</v>
      </c>
      <c r="E5471" t="s">
        <v>17</v>
      </c>
      <c r="F5471">
        <v>40166</v>
      </c>
      <c r="G5471">
        <v>0</v>
      </c>
    </row>
    <row r="5472" spans="1:7" hidden="1" x14ac:dyDescent="0.35">
      <c r="A5472">
        <v>1996</v>
      </c>
      <c r="B5472" t="s">
        <v>4367</v>
      </c>
      <c r="C5472" t="s">
        <v>7062</v>
      </c>
      <c r="D5472" t="s">
        <v>13</v>
      </c>
      <c r="E5472" t="s">
        <v>32</v>
      </c>
      <c r="F5472">
        <v>2143</v>
      </c>
      <c r="G5472">
        <v>0</v>
      </c>
    </row>
    <row r="5473" spans="1:7" hidden="1" x14ac:dyDescent="0.35">
      <c r="A5473">
        <v>1996</v>
      </c>
      <c r="B5473" t="s">
        <v>4367</v>
      </c>
      <c r="C5473" t="s">
        <v>7063</v>
      </c>
      <c r="D5473" t="s">
        <v>13</v>
      </c>
      <c r="E5473" t="s">
        <v>6443</v>
      </c>
      <c r="F5473">
        <v>174</v>
      </c>
      <c r="G5473">
        <v>0</v>
      </c>
    </row>
    <row r="5474" spans="1:7" hidden="1" x14ac:dyDescent="0.35">
      <c r="A5474">
        <v>1996</v>
      </c>
      <c r="B5474" t="s">
        <v>4367</v>
      </c>
      <c r="C5474" t="s">
        <v>7064</v>
      </c>
      <c r="D5474" t="s">
        <v>13</v>
      </c>
      <c r="E5474" t="s">
        <v>19</v>
      </c>
      <c r="F5474">
        <v>158</v>
      </c>
      <c r="G5474">
        <v>0</v>
      </c>
    </row>
    <row r="5475" spans="1:7" hidden="1" x14ac:dyDescent="0.35">
      <c r="A5475">
        <v>1996</v>
      </c>
      <c r="B5475" t="s">
        <v>4378</v>
      </c>
      <c r="C5475" t="s">
        <v>7065</v>
      </c>
      <c r="D5475" t="s">
        <v>13</v>
      </c>
      <c r="E5475" t="s">
        <v>68</v>
      </c>
      <c r="F5475">
        <v>47894</v>
      </c>
      <c r="G5475">
        <v>0</v>
      </c>
    </row>
    <row r="5476" spans="1:7" hidden="1" x14ac:dyDescent="0.35">
      <c r="A5476">
        <v>1996</v>
      </c>
      <c r="B5476" t="s">
        <v>4378</v>
      </c>
      <c r="C5476" t="s">
        <v>7066</v>
      </c>
      <c r="D5476" t="s">
        <v>13</v>
      </c>
      <c r="E5476" t="s">
        <v>17</v>
      </c>
      <c r="F5476">
        <v>17339</v>
      </c>
      <c r="G5476">
        <v>0</v>
      </c>
    </row>
    <row r="5477" spans="1:7" hidden="1" x14ac:dyDescent="0.35">
      <c r="A5477">
        <v>1996</v>
      </c>
      <c r="B5477" t="s">
        <v>4378</v>
      </c>
      <c r="C5477" t="s">
        <v>7067</v>
      </c>
      <c r="D5477" t="s">
        <v>13</v>
      </c>
      <c r="E5477" t="s">
        <v>32</v>
      </c>
      <c r="F5477">
        <v>1642</v>
      </c>
      <c r="G5477">
        <v>0</v>
      </c>
    </row>
    <row r="5478" spans="1:7" hidden="1" x14ac:dyDescent="0.35">
      <c r="A5478">
        <v>1996</v>
      </c>
      <c r="B5478" t="s">
        <v>4378</v>
      </c>
      <c r="C5478" t="s">
        <v>6214</v>
      </c>
      <c r="D5478" t="s">
        <v>13</v>
      </c>
      <c r="E5478" t="s">
        <v>19</v>
      </c>
      <c r="F5478">
        <v>590</v>
      </c>
      <c r="G5478">
        <v>0</v>
      </c>
    </row>
    <row r="5479" spans="1:7" hidden="1" x14ac:dyDescent="0.35">
      <c r="A5479">
        <v>1996</v>
      </c>
      <c r="B5479" t="s">
        <v>4378</v>
      </c>
      <c r="C5479" t="s">
        <v>7068</v>
      </c>
      <c r="D5479" t="s">
        <v>13</v>
      </c>
      <c r="E5479" t="s">
        <v>19</v>
      </c>
      <c r="F5479">
        <v>373</v>
      </c>
      <c r="G5479">
        <v>0</v>
      </c>
    </row>
    <row r="5480" spans="1:7" x14ac:dyDescent="0.35">
      <c r="A5480">
        <v>1996</v>
      </c>
      <c r="B5480" t="s">
        <v>4385</v>
      </c>
      <c r="C5480" t="s">
        <v>5567</v>
      </c>
      <c r="D5480" t="s">
        <v>96</v>
      </c>
      <c r="E5480" t="s">
        <v>68</v>
      </c>
      <c r="F5480" s="4">
        <v>28656</v>
      </c>
      <c r="G5480">
        <v>1</v>
      </c>
    </row>
    <row r="5481" spans="1:7" x14ac:dyDescent="0.35">
      <c r="A5481">
        <v>1996</v>
      </c>
      <c r="B5481" t="s">
        <v>4385</v>
      </c>
      <c r="C5481" t="s">
        <v>7069</v>
      </c>
      <c r="D5481" t="s">
        <v>13</v>
      </c>
      <c r="E5481" t="s">
        <v>19</v>
      </c>
      <c r="F5481" s="4">
        <v>18790</v>
      </c>
      <c r="G5481">
        <v>1</v>
      </c>
    </row>
    <row r="5482" spans="1:7" x14ac:dyDescent="0.35">
      <c r="A5482">
        <v>1996</v>
      </c>
      <c r="B5482" t="s">
        <v>4385</v>
      </c>
      <c r="C5482" t="s">
        <v>7070</v>
      </c>
      <c r="D5482" t="s">
        <v>13</v>
      </c>
      <c r="E5482" t="s">
        <v>19</v>
      </c>
      <c r="F5482" s="4">
        <v>10484</v>
      </c>
      <c r="G5482">
        <v>1</v>
      </c>
    </row>
    <row r="5483" spans="1:7" x14ac:dyDescent="0.35">
      <c r="A5483">
        <v>1996</v>
      </c>
      <c r="B5483" t="s">
        <v>4385</v>
      </c>
      <c r="C5483" t="s">
        <v>7070</v>
      </c>
      <c r="D5483" t="s">
        <v>13</v>
      </c>
      <c r="E5483" t="s">
        <v>19</v>
      </c>
      <c r="F5483" s="4">
        <v>10484</v>
      </c>
      <c r="G5483">
        <v>1</v>
      </c>
    </row>
    <row r="5484" spans="1:7" x14ac:dyDescent="0.35">
      <c r="A5484">
        <v>1996</v>
      </c>
      <c r="B5484" t="s">
        <v>4385</v>
      </c>
      <c r="C5484" t="s">
        <v>7071</v>
      </c>
      <c r="D5484" t="s">
        <v>13</v>
      </c>
      <c r="E5484" t="s">
        <v>17</v>
      </c>
      <c r="F5484" s="4">
        <v>5231</v>
      </c>
      <c r="G5484">
        <v>1</v>
      </c>
    </row>
    <row r="5485" spans="1:7" x14ac:dyDescent="0.35">
      <c r="A5485">
        <v>1996</v>
      </c>
      <c r="B5485" t="s">
        <v>4385</v>
      </c>
      <c r="C5485" t="s">
        <v>7072</v>
      </c>
      <c r="D5485" t="s">
        <v>13</v>
      </c>
      <c r="E5485" t="s">
        <v>32</v>
      </c>
      <c r="F5485" s="4">
        <v>2738</v>
      </c>
      <c r="G5485">
        <v>1</v>
      </c>
    </row>
    <row r="5486" spans="1:7" x14ac:dyDescent="0.35">
      <c r="A5486">
        <v>1996</v>
      </c>
      <c r="B5486" t="s">
        <v>4385</v>
      </c>
      <c r="C5486" t="s">
        <v>7073</v>
      </c>
      <c r="D5486" t="s">
        <v>13</v>
      </c>
      <c r="E5486" t="s">
        <v>19</v>
      </c>
      <c r="F5486" s="4">
        <v>2149</v>
      </c>
      <c r="G5486">
        <v>1</v>
      </c>
    </row>
    <row r="5487" spans="1:7" x14ac:dyDescent="0.35">
      <c r="A5487">
        <v>1996</v>
      </c>
      <c r="B5487" t="s">
        <v>4385</v>
      </c>
      <c r="C5487" t="s">
        <v>7074</v>
      </c>
      <c r="D5487" t="s">
        <v>13</v>
      </c>
      <c r="E5487" t="s">
        <v>19</v>
      </c>
      <c r="F5487" s="4">
        <v>2021</v>
      </c>
      <c r="G5487">
        <v>1</v>
      </c>
    </row>
    <row r="5488" spans="1:7" x14ac:dyDescent="0.35">
      <c r="A5488">
        <v>1996</v>
      </c>
      <c r="B5488" t="s">
        <v>4385</v>
      </c>
      <c r="C5488" t="s">
        <v>7075</v>
      </c>
      <c r="D5488" t="s">
        <v>13</v>
      </c>
      <c r="E5488" t="s">
        <v>19</v>
      </c>
      <c r="F5488" s="4">
        <v>1196</v>
      </c>
      <c r="G5488">
        <v>1</v>
      </c>
    </row>
    <row r="5489" spans="1:7" x14ac:dyDescent="0.35">
      <c r="A5489">
        <v>1996</v>
      </c>
      <c r="B5489" t="s">
        <v>4385</v>
      </c>
      <c r="C5489" t="s">
        <v>7076</v>
      </c>
      <c r="D5489" t="s">
        <v>13</v>
      </c>
      <c r="E5489" t="s">
        <v>19</v>
      </c>
      <c r="F5489" s="4">
        <v>566</v>
      </c>
      <c r="G5489">
        <v>1</v>
      </c>
    </row>
    <row r="5490" spans="1:7" x14ac:dyDescent="0.35">
      <c r="A5490">
        <v>1996</v>
      </c>
      <c r="B5490" t="s">
        <v>4385</v>
      </c>
      <c r="C5490" t="s">
        <v>7077</v>
      </c>
      <c r="D5490" t="s">
        <v>13</v>
      </c>
      <c r="E5490" t="s">
        <v>6443</v>
      </c>
      <c r="F5490" s="4">
        <v>324</v>
      </c>
      <c r="G5490">
        <v>1</v>
      </c>
    </row>
    <row r="5491" spans="1:7" x14ac:dyDescent="0.35">
      <c r="A5491">
        <v>1996</v>
      </c>
      <c r="B5491" t="s">
        <v>4385</v>
      </c>
      <c r="C5491" t="s">
        <v>7078</v>
      </c>
      <c r="D5491" t="s">
        <v>13</v>
      </c>
      <c r="E5491" t="s">
        <v>19</v>
      </c>
      <c r="F5491" s="4">
        <v>292</v>
      </c>
      <c r="G5491">
        <v>1</v>
      </c>
    </row>
    <row r="5492" spans="1:7" x14ac:dyDescent="0.35">
      <c r="A5492">
        <v>1996</v>
      </c>
      <c r="B5492" t="s">
        <v>4385</v>
      </c>
      <c r="C5492" t="s">
        <v>7079</v>
      </c>
      <c r="D5492" t="s">
        <v>13</v>
      </c>
      <c r="E5492" t="s">
        <v>19</v>
      </c>
      <c r="F5492" s="4">
        <v>258</v>
      </c>
      <c r="G5492">
        <v>1</v>
      </c>
    </row>
    <row r="5493" spans="1:7" hidden="1" x14ac:dyDescent="0.35">
      <c r="A5493">
        <v>1996</v>
      </c>
      <c r="B5493" t="s">
        <v>4390</v>
      </c>
      <c r="C5493" t="s">
        <v>7080</v>
      </c>
      <c r="D5493" t="s">
        <v>13</v>
      </c>
      <c r="E5493" t="s">
        <v>19</v>
      </c>
      <c r="F5493">
        <v>31926</v>
      </c>
      <c r="G5493">
        <v>0</v>
      </c>
    </row>
    <row r="5494" spans="1:7" hidden="1" x14ac:dyDescent="0.35">
      <c r="A5494">
        <v>1996</v>
      </c>
      <c r="B5494" t="s">
        <v>4390</v>
      </c>
      <c r="C5494" t="s">
        <v>7081</v>
      </c>
      <c r="D5494" t="s">
        <v>13</v>
      </c>
      <c r="E5494" t="s">
        <v>68</v>
      </c>
      <c r="F5494">
        <v>29269</v>
      </c>
      <c r="G5494">
        <v>0</v>
      </c>
    </row>
    <row r="5495" spans="1:7" hidden="1" x14ac:dyDescent="0.35">
      <c r="A5495">
        <v>1996</v>
      </c>
      <c r="B5495" t="s">
        <v>4390</v>
      </c>
      <c r="C5495" t="s">
        <v>7082</v>
      </c>
      <c r="D5495" t="s">
        <v>13</v>
      </c>
      <c r="E5495" t="s">
        <v>17</v>
      </c>
      <c r="F5495">
        <v>6404</v>
      </c>
      <c r="G5495">
        <v>0</v>
      </c>
    </row>
    <row r="5496" spans="1:7" hidden="1" x14ac:dyDescent="0.35">
      <c r="A5496">
        <v>1996</v>
      </c>
      <c r="B5496" t="s">
        <v>4390</v>
      </c>
      <c r="C5496" t="s">
        <v>7083</v>
      </c>
      <c r="D5496" t="s">
        <v>13</v>
      </c>
      <c r="E5496" t="s">
        <v>19</v>
      </c>
      <c r="F5496">
        <v>4008</v>
      </c>
      <c r="G5496">
        <v>0</v>
      </c>
    </row>
    <row r="5497" spans="1:7" hidden="1" x14ac:dyDescent="0.35">
      <c r="A5497">
        <v>1996</v>
      </c>
      <c r="B5497" t="s">
        <v>4390</v>
      </c>
      <c r="C5497" t="s">
        <v>7084</v>
      </c>
      <c r="D5497" t="s">
        <v>13</v>
      </c>
      <c r="E5497" t="s">
        <v>19</v>
      </c>
      <c r="F5497">
        <v>3164</v>
      </c>
      <c r="G5497">
        <v>0</v>
      </c>
    </row>
    <row r="5498" spans="1:7" hidden="1" x14ac:dyDescent="0.35">
      <c r="A5498">
        <v>1996</v>
      </c>
      <c r="B5498" t="s">
        <v>4390</v>
      </c>
      <c r="C5498" t="s">
        <v>7085</v>
      </c>
      <c r="D5498" t="s">
        <v>13</v>
      </c>
      <c r="E5498" t="s">
        <v>32</v>
      </c>
      <c r="F5498">
        <v>2142</v>
      </c>
      <c r="G5498">
        <v>0</v>
      </c>
    </row>
    <row r="5499" spans="1:7" hidden="1" x14ac:dyDescent="0.35">
      <c r="A5499">
        <v>1996</v>
      </c>
      <c r="B5499" t="s">
        <v>4390</v>
      </c>
      <c r="C5499" t="s">
        <v>7086</v>
      </c>
      <c r="D5499" t="s">
        <v>13</v>
      </c>
      <c r="E5499" t="s">
        <v>19</v>
      </c>
      <c r="F5499">
        <v>1166</v>
      </c>
      <c r="G5499">
        <v>0</v>
      </c>
    </row>
    <row r="5500" spans="1:7" hidden="1" x14ac:dyDescent="0.35">
      <c r="A5500">
        <v>2001</v>
      </c>
      <c r="B5500" t="s">
        <v>3910</v>
      </c>
      <c r="C5500" t="s">
        <v>7087</v>
      </c>
      <c r="D5500" t="s">
        <v>13</v>
      </c>
      <c r="E5500" t="s">
        <v>19</v>
      </c>
      <c r="F5500">
        <v>22322</v>
      </c>
      <c r="G5500">
        <v>0</v>
      </c>
    </row>
    <row r="5501" spans="1:7" hidden="1" x14ac:dyDescent="0.35">
      <c r="A5501">
        <v>2001</v>
      </c>
      <c r="B5501" t="s">
        <v>3910</v>
      </c>
      <c r="C5501" t="s">
        <v>7088</v>
      </c>
      <c r="D5501" t="s">
        <v>13</v>
      </c>
      <c r="E5501" t="s">
        <v>32</v>
      </c>
      <c r="F5501">
        <v>20809</v>
      </c>
      <c r="G5501">
        <v>0</v>
      </c>
    </row>
    <row r="5502" spans="1:7" hidden="1" x14ac:dyDescent="0.35">
      <c r="A5502">
        <v>2001</v>
      </c>
      <c r="B5502" t="s">
        <v>3910</v>
      </c>
      <c r="C5502" t="s">
        <v>7089</v>
      </c>
      <c r="D5502" t="s">
        <v>13</v>
      </c>
      <c r="E5502" t="s">
        <v>17</v>
      </c>
      <c r="F5502">
        <v>18000</v>
      </c>
      <c r="G5502">
        <v>0</v>
      </c>
    </row>
    <row r="5503" spans="1:7" hidden="1" x14ac:dyDescent="0.35">
      <c r="A5503">
        <v>2001</v>
      </c>
      <c r="B5503" t="s">
        <v>3910</v>
      </c>
      <c r="C5503" t="s">
        <v>7090</v>
      </c>
      <c r="D5503" t="s">
        <v>13</v>
      </c>
      <c r="E5503" t="s">
        <v>1952</v>
      </c>
      <c r="F5503">
        <v>2391</v>
      </c>
      <c r="G5503">
        <v>0</v>
      </c>
    </row>
    <row r="5504" spans="1:7" hidden="1" x14ac:dyDescent="0.35">
      <c r="A5504">
        <v>2001</v>
      </c>
      <c r="B5504" t="s">
        <v>3910</v>
      </c>
      <c r="C5504" t="s">
        <v>7091</v>
      </c>
      <c r="D5504" t="s">
        <v>13</v>
      </c>
      <c r="E5504" t="s">
        <v>7092</v>
      </c>
      <c r="F5504">
        <v>2360</v>
      </c>
      <c r="G5504">
        <v>0</v>
      </c>
    </row>
    <row r="5505" spans="1:7" hidden="1" x14ac:dyDescent="0.35">
      <c r="A5505">
        <v>2001</v>
      </c>
      <c r="B5505" t="s">
        <v>3910</v>
      </c>
      <c r="C5505" t="s">
        <v>7093</v>
      </c>
      <c r="D5505" t="s">
        <v>13</v>
      </c>
      <c r="E5505" t="s">
        <v>19</v>
      </c>
      <c r="F5505">
        <v>532</v>
      </c>
      <c r="G5505">
        <v>0</v>
      </c>
    </row>
    <row r="5506" spans="1:7" hidden="1" x14ac:dyDescent="0.35">
      <c r="A5506">
        <v>2001</v>
      </c>
      <c r="B5506" t="s">
        <v>3910</v>
      </c>
      <c r="C5506" t="s">
        <v>7094</v>
      </c>
      <c r="D5506" t="s">
        <v>13</v>
      </c>
      <c r="E5506" t="s">
        <v>5870</v>
      </c>
      <c r="F5506">
        <v>422</v>
      </c>
      <c r="G5506">
        <v>0</v>
      </c>
    </row>
    <row r="5507" spans="1:7" hidden="1" x14ac:dyDescent="0.35">
      <c r="A5507">
        <v>2001</v>
      </c>
      <c r="B5507" t="s">
        <v>3910</v>
      </c>
      <c r="C5507" t="s">
        <v>7095</v>
      </c>
      <c r="D5507" t="s">
        <v>13</v>
      </c>
      <c r="E5507" t="s">
        <v>19</v>
      </c>
      <c r="F5507">
        <v>83</v>
      </c>
      <c r="G5507">
        <v>0</v>
      </c>
    </row>
    <row r="5508" spans="1:7" hidden="1" x14ac:dyDescent="0.35">
      <c r="A5508">
        <v>2001</v>
      </c>
      <c r="B5508" t="s">
        <v>3916</v>
      </c>
      <c r="C5508" t="s">
        <v>5120</v>
      </c>
      <c r="D5508" t="s">
        <v>13</v>
      </c>
      <c r="E5508" t="s">
        <v>17</v>
      </c>
      <c r="F5508">
        <v>46443</v>
      </c>
      <c r="G5508">
        <v>0</v>
      </c>
    </row>
    <row r="5509" spans="1:7" hidden="1" x14ac:dyDescent="0.35">
      <c r="A5509">
        <v>2001</v>
      </c>
      <c r="B5509" t="s">
        <v>3916</v>
      </c>
      <c r="C5509" t="s">
        <v>7096</v>
      </c>
      <c r="D5509" t="s">
        <v>13</v>
      </c>
      <c r="E5509" t="s">
        <v>32</v>
      </c>
      <c r="F5509">
        <v>20178</v>
      </c>
      <c r="G5509">
        <v>0</v>
      </c>
    </row>
    <row r="5510" spans="1:7" hidden="1" x14ac:dyDescent="0.35">
      <c r="A5510">
        <v>2001</v>
      </c>
      <c r="B5510" t="s">
        <v>3916</v>
      </c>
      <c r="C5510" t="s">
        <v>7097</v>
      </c>
      <c r="D5510" t="s">
        <v>13</v>
      </c>
      <c r="E5510" t="s">
        <v>19</v>
      </c>
      <c r="F5510">
        <v>11506</v>
      </c>
      <c r="G5510">
        <v>0</v>
      </c>
    </row>
    <row r="5511" spans="1:7" hidden="1" x14ac:dyDescent="0.35">
      <c r="A5511">
        <v>2001</v>
      </c>
      <c r="B5511" t="s">
        <v>3916</v>
      </c>
      <c r="C5511" t="s">
        <v>7098</v>
      </c>
      <c r="D5511" t="s">
        <v>13</v>
      </c>
      <c r="E5511" t="s">
        <v>7092</v>
      </c>
      <c r="F5511">
        <v>3059</v>
      </c>
      <c r="G5511">
        <v>0</v>
      </c>
    </row>
    <row r="5512" spans="1:7" hidden="1" x14ac:dyDescent="0.35">
      <c r="A5512">
        <v>2001</v>
      </c>
      <c r="B5512" t="s">
        <v>3916</v>
      </c>
      <c r="C5512" t="s">
        <v>7099</v>
      </c>
      <c r="D5512" t="s">
        <v>13</v>
      </c>
      <c r="E5512" t="s">
        <v>15</v>
      </c>
      <c r="F5512">
        <v>2711</v>
      </c>
      <c r="G5512">
        <v>0</v>
      </c>
    </row>
    <row r="5513" spans="1:7" hidden="1" x14ac:dyDescent="0.35">
      <c r="A5513">
        <v>2001</v>
      </c>
      <c r="B5513" t="s">
        <v>3916</v>
      </c>
      <c r="C5513" t="s">
        <v>7100</v>
      </c>
      <c r="D5513" t="s">
        <v>13</v>
      </c>
      <c r="E5513" t="s">
        <v>19</v>
      </c>
      <c r="F5513">
        <v>2354</v>
      </c>
      <c r="G5513">
        <v>0</v>
      </c>
    </row>
    <row r="5514" spans="1:7" hidden="1" x14ac:dyDescent="0.35">
      <c r="A5514">
        <v>2001</v>
      </c>
      <c r="B5514" t="s">
        <v>3916</v>
      </c>
      <c r="C5514" t="s">
        <v>7101</v>
      </c>
      <c r="D5514" t="s">
        <v>13</v>
      </c>
      <c r="E5514" t="s">
        <v>6436</v>
      </c>
      <c r="F5514">
        <v>249</v>
      </c>
      <c r="G5514">
        <v>0</v>
      </c>
    </row>
    <row r="5515" spans="1:7" hidden="1" x14ac:dyDescent="0.35">
      <c r="A5515">
        <v>2001</v>
      </c>
      <c r="B5515" t="s">
        <v>3916</v>
      </c>
      <c r="C5515" t="s">
        <v>7102</v>
      </c>
      <c r="D5515" t="s">
        <v>13</v>
      </c>
      <c r="E5515" t="s">
        <v>7103</v>
      </c>
      <c r="F5515">
        <v>225</v>
      </c>
      <c r="G5515">
        <v>0</v>
      </c>
    </row>
    <row r="5516" spans="1:7" hidden="1" x14ac:dyDescent="0.35">
      <c r="A5516">
        <v>2001</v>
      </c>
      <c r="B5516" t="s">
        <v>3916</v>
      </c>
      <c r="C5516" t="s">
        <v>7104</v>
      </c>
      <c r="D5516" t="s">
        <v>13</v>
      </c>
      <c r="E5516" t="s">
        <v>19</v>
      </c>
      <c r="F5516">
        <v>188</v>
      </c>
      <c r="G5516">
        <v>0</v>
      </c>
    </row>
    <row r="5517" spans="1:7" x14ac:dyDescent="0.35">
      <c r="A5517">
        <v>2001</v>
      </c>
      <c r="B5517" t="s">
        <v>3926</v>
      </c>
      <c r="C5517" t="s">
        <v>5795</v>
      </c>
      <c r="D5517" t="s">
        <v>13</v>
      </c>
      <c r="E5517" t="s">
        <v>32</v>
      </c>
      <c r="F5517" s="4">
        <v>45429</v>
      </c>
      <c r="G5517">
        <v>1</v>
      </c>
    </row>
    <row r="5518" spans="1:7" x14ac:dyDescent="0.35">
      <c r="A5518">
        <v>2001</v>
      </c>
      <c r="B5518" t="s">
        <v>3926</v>
      </c>
      <c r="C5518" t="s">
        <v>7105</v>
      </c>
      <c r="D5518" t="s">
        <v>13</v>
      </c>
      <c r="E5518" t="s">
        <v>6462</v>
      </c>
      <c r="F5518" s="4">
        <v>28108</v>
      </c>
      <c r="G5518">
        <v>1</v>
      </c>
    </row>
    <row r="5519" spans="1:7" x14ac:dyDescent="0.35">
      <c r="A5519">
        <v>2001</v>
      </c>
      <c r="B5519" t="s">
        <v>3926</v>
      </c>
      <c r="C5519" t="s">
        <v>7106</v>
      </c>
      <c r="D5519" t="s">
        <v>13</v>
      </c>
      <c r="E5519" t="s">
        <v>17</v>
      </c>
      <c r="F5519" s="4">
        <v>12414</v>
      </c>
      <c r="G5519">
        <v>1</v>
      </c>
    </row>
    <row r="5520" spans="1:7" x14ac:dyDescent="0.35">
      <c r="A5520">
        <v>2001</v>
      </c>
      <c r="B5520" t="s">
        <v>3926</v>
      </c>
      <c r="C5520" t="s">
        <v>7107</v>
      </c>
      <c r="D5520" t="s">
        <v>13</v>
      </c>
      <c r="E5520" t="s">
        <v>19</v>
      </c>
      <c r="F5520" s="4">
        <v>9074</v>
      </c>
      <c r="G5520">
        <v>1</v>
      </c>
    </row>
    <row r="5521" spans="1:7" x14ac:dyDescent="0.35">
      <c r="A5521">
        <v>2001</v>
      </c>
      <c r="B5521" t="s">
        <v>3926</v>
      </c>
      <c r="C5521" t="s">
        <v>7108</v>
      </c>
      <c r="D5521" t="s">
        <v>13</v>
      </c>
      <c r="E5521" t="s">
        <v>147</v>
      </c>
      <c r="F5521" s="4">
        <v>1749</v>
      </c>
      <c r="G5521">
        <v>1</v>
      </c>
    </row>
    <row r="5522" spans="1:7" x14ac:dyDescent="0.35">
      <c r="A5522">
        <v>2001</v>
      </c>
      <c r="B5522" t="s">
        <v>3926</v>
      </c>
      <c r="C5522" t="s">
        <v>7109</v>
      </c>
      <c r="D5522" t="s">
        <v>13</v>
      </c>
      <c r="E5522" t="s">
        <v>19</v>
      </c>
      <c r="F5522" s="4">
        <v>356</v>
      </c>
      <c r="G5522">
        <v>1</v>
      </c>
    </row>
    <row r="5523" spans="1:7" x14ac:dyDescent="0.35">
      <c r="A5523">
        <v>2001</v>
      </c>
      <c r="B5523" t="s">
        <v>3926</v>
      </c>
      <c r="C5523" t="s">
        <v>7110</v>
      </c>
      <c r="D5523" t="s">
        <v>13</v>
      </c>
      <c r="E5523" t="s">
        <v>19</v>
      </c>
      <c r="F5523" s="4">
        <v>258</v>
      </c>
      <c r="G5523">
        <v>1</v>
      </c>
    </row>
    <row r="5524" spans="1:7" x14ac:dyDescent="0.35">
      <c r="A5524">
        <v>2001</v>
      </c>
      <c r="B5524" t="s">
        <v>3926</v>
      </c>
      <c r="C5524" t="s">
        <v>7111</v>
      </c>
      <c r="D5524" t="s">
        <v>96</v>
      </c>
      <c r="E5524" t="s">
        <v>19</v>
      </c>
      <c r="F5524" s="4">
        <v>250</v>
      </c>
      <c r="G5524">
        <v>1</v>
      </c>
    </row>
    <row r="5525" spans="1:7" x14ac:dyDescent="0.35">
      <c r="A5525">
        <v>2001</v>
      </c>
      <c r="B5525" t="s">
        <v>3926</v>
      </c>
      <c r="C5525" t="s">
        <v>7112</v>
      </c>
      <c r="D5525" t="s">
        <v>13</v>
      </c>
      <c r="E5525" t="s">
        <v>104</v>
      </c>
      <c r="F5525" s="4">
        <v>246</v>
      </c>
      <c r="G5525">
        <v>1</v>
      </c>
    </row>
    <row r="5526" spans="1:7" hidden="1" x14ac:dyDescent="0.35">
      <c r="A5526">
        <v>2001</v>
      </c>
      <c r="B5526" t="s">
        <v>3934</v>
      </c>
      <c r="C5526" t="s">
        <v>7113</v>
      </c>
      <c r="D5526" t="s">
        <v>13</v>
      </c>
      <c r="E5526" t="s">
        <v>7114</v>
      </c>
      <c r="F5526">
        <v>31639</v>
      </c>
      <c r="G5526">
        <v>0</v>
      </c>
    </row>
    <row r="5527" spans="1:7" hidden="1" x14ac:dyDescent="0.35">
      <c r="A5527">
        <v>2001</v>
      </c>
      <c r="B5527" t="s">
        <v>3934</v>
      </c>
      <c r="C5527" t="s">
        <v>7115</v>
      </c>
      <c r="D5527" t="s">
        <v>13</v>
      </c>
      <c r="E5527" t="s">
        <v>17</v>
      </c>
      <c r="F5527">
        <v>28280</v>
      </c>
      <c r="G5527">
        <v>0</v>
      </c>
    </row>
    <row r="5528" spans="1:7" hidden="1" x14ac:dyDescent="0.35">
      <c r="A5528">
        <v>2001</v>
      </c>
      <c r="B5528" t="s">
        <v>3934</v>
      </c>
      <c r="C5528" t="s">
        <v>7116</v>
      </c>
      <c r="D5528" t="s">
        <v>13</v>
      </c>
      <c r="E5528" t="s">
        <v>68</v>
      </c>
      <c r="F5528">
        <v>19509</v>
      </c>
      <c r="G5528">
        <v>0</v>
      </c>
    </row>
    <row r="5529" spans="1:7" hidden="1" x14ac:dyDescent="0.35">
      <c r="A5529">
        <v>2001</v>
      </c>
      <c r="B5529" t="s">
        <v>3934</v>
      </c>
      <c r="C5529" t="s">
        <v>7117</v>
      </c>
      <c r="D5529" t="s">
        <v>13</v>
      </c>
      <c r="E5529" t="s">
        <v>19</v>
      </c>
      <c r="F5529">
        <v>1443</v>
      </c>
      <c r="G5529">
        <v>0</v>
      </c>
    </row>
    <row r="5530" spans="1:7" hidden="1" x14ac:dyDescent="0.35">
      <c r="A5530">
        <v>2001</v>
      </c>
      <c r="B5530" t="s">
        <v>3934</v>
      </c>
      <c r="C5530" t="s">
        <v>7118</v>
      </c>
      <c r="D5530" t="s">
        <v>13</v>
      </c>
      <c r="E5530" t="s">
        <v>15</v>
      </c>
      <c r="F5530">
        <v>680</v>
      </c>
      <c r="G5530">
        <v>0</v>
      </c>
    </row>
    <row r="5531" spans="1:7" hidden="1" x14ac:dyDescent="0.35">
      <c r="A5531">
        <v>2001</v>
      </c>
      <c r="B5531" t="s">
        <v>3934</v>
      </c>
      <c r="C5531" t="s">
        <v>7119</v>
      </c>
      <c r="D5531" t="s">
        <v>13</v>
      </c>
      <c r="E5531" t="s">
        <v>19</v>
      </c>
      <c r="F5531">
        <v>250</v>
      </c>
      <c r="G5531">
        <v>0</v>
      </c>
    </row>
    <row r="5532" spans="1:7" hidden="1" x14ac:dyDescent="0.35">
      <c r="A5532">
        <v>2001</v>
      </c>
      <c r="B5532" t="s">
        <v>3934</v>
      </c>
      <c r="C5532" t="s">
        <v>7120</v>
      </c>
      <c r="D5532" t="s">
        <v>13</v>
      </c>
      <c r="E5532" t="s">
        <v>19</v>
      </c>
      <c r="F5532">
        <v>215</v>
      </c>
      <c r="G5532">
        <v>0</v>
      </c>
    </row>
    <row r="5533" spans="1:7" hidden="1" x14ac:dyDescent="0.35">
      <c r="A5533">
        <v>2001</v>
      </c>
      <c r="B5533" t="s">
        <v>3934</v>
      </c>
      <c r="C5533" t="s">
        <v>7121</v>
      </c>
      <c r="D5533" t="s">
        <v>13</v>
      </c>
      <c r="E5533" t="s">
        <v>7122</v>
      </c>
      <c r="F5533">
        <v>205</v>
      </c>
      <c r="G5533">
        <v>0</v>
      </c>
    </row>
    <row r="5534" spans="1:7" hidden="1" x14ac:dyDescent="0.35">
      <c r="A5534">
        <v>2001</v>
      </c>
      <c r="B5534" t="s">
        <v>3934</v>
      </c>
      <c r="C5534" t="s">
        <v>7123</v>
      </c>
      <c r="D5534" t="s">
        <v>13</v>
      </c>
      <c r="E5534" t="s">
        <v>19</v>
      </c>
      <c r="F5534">
        <v>198</v>
      </c>
      <c r="G5534">
        <v>0</v>
      </c>
    </row>
    <row r="5535" spans="1:7" hidden="1" x14ac:dyDescent="0.35">
      <c r="A5535">
        <v>2001</v>
      </c>
      <c r="B5535" t="s">
        <v>3934</v>
      </c>
      <c r="C5535" t="s">
        <v>7124</v>
      </c>
      <c r="D5535" t="s">
        <v>13</v>
      </c>
      <c r="E5535" t="s">
        <v>7092</v>
      </c>
      <c r="F5535">
        <v>141</v>
      </c>
      <c r="G5535">
        <v>0</v>
      </c>
    </row>
    <row r="5536" spans="1:7" hidden="1" x14ac:dyDescent="0.35">
      <c r="A5536">
        <v>2001</v>
      </c>
      <c r="B5536" t="s">
        <v>3934</v>
      </c>
      <c r="C5536" t="s">
        <v>7125</v>
      </c>
      <c r="D5536" t="s">
        <v>13</v>
      </c>
      <c r="E5536" t="s">
        <v>6436</v>
      </c>
      <c r="F5536">
        <v>96</v>
      </c>
      <c r="G5536">
        <v>0</v>
      </c>
    </row>
    <row r="5537" spans="1:7" hidden="1" x14ac:dyDescent="0.35">
      <c r="A5537">
        <v>2001</v>
      </c>
      <c r="B5537" t="s">
        <v>3942</v>
      </c>
      <c r="C5537" t="s">
        <v>7126</v>
      </c>
      <c r="D5537" t="s">
        <v>13</v>
      </c>
      <c r="E5537" t="s">
        <v>104</v>
      </c>
      <c r="F5537">
        <v>30471</v>
      </c>
      <c r="G5537">
        <v>0</v>
      </c>
    </row>
    <row r="5538" spans="1:7" hidden="1" x14ac:dyDescent="0.35">
      <c r="A5538">
        <v>2001</v>
      </c>
      <c r="B5538" t="s">
        <v>3942</v>
      </c>
      <c r="C5538" t="s">
        <v>5820</v>
      </c>
      <c r="D5538" t="s">
        <v>13</v>
      </c>
      <c r="E5538" t="s">
        <v>32</v>
      </c>
      <c r="F5538">
        <v>28563</v>
      </c>
      <c r="G5538">
        <v>0</v>
      </c>
    </row>
    <row r="5539" spans="1:7" hidden="1" x14ac:dyDescent="0.35">
      <c r="A5539">
        <v>2001</v>
      </c>
      <c r="B5539" t="s">
        <v>3942</v>
      </c>
      <c r="C5539" t="s">
        <v>7127</v>
      </c>
      <c r="D5539" t="s">
        <v>13</v>
      </c>
      <c r="E5539" t="s">
        <v>17</v>
      </c>
      <c r="F5539">
        <v>13274</v>
      </c>
      <c r="G5539">
        <v>0</v>
      </c>
    </row>
    <row r="5540" spans="1:7" hidden="1" x14ac:dyDescent="0.35">
      <c r="A5540">
        <v>2001</v>
      </c>
      <c r="B5540" t="s">
        <v>3942</v>
      </c>
      <c r="C5540" t="s">
        <v>7128</v>
      </c>
      <c r="D5540" t="s">
        <v>13</v>
      </c>
      <c r="E5540" t="s">
        <v>19</v>
      </c>
      <c r="F5540">
        <v>1935</v>
      </c>
      <c r="G5540">
        <v>0</v>
      </c>
    </row>
    <row r="5541" spans="1:7" hidden="1" x14ac:dyDescent="0.35">
      <c r="A5541">
        <v>2001</v>
      </c>
      <c r="B5541" t="s">
        <v>3942</v>
      </c>
      <c r="C5541" t="s">
        <v>7129</v>
      </c>
      <c r="D5541" t="s">
        <v>13</v>
      </c>
      <c r="E5541" t="s">
        <v>19</v>
      </c>
      <c r="F5541">
        <v>567</v>
      </c>
      <c r="G5541">
        <v>0</v>
      </c>
    </row>
    <row r="5542" spans="1:7" hidden="1" x14ac:dyDescent="0.35">
      <c r="A5542">
        <v>2001</v>
      </c>
      <c r="B5542" t="s">
        <v>3942</v>
      </c>
      <c r="C5542" t="s">
        <v>7130</v>
      </c>
      <c r="D5542" t="s">
        <v>13</v>
      </c>
      <c r="E5542" t="s">
        <v>19</v>
      </c>
      <c r="F5542">
        <v>101</v>
      </c>
      <c r="G5542">
        <v>0</v>
      </c>
    </row>
    <row r="5543" spans="1:7" hidden="1" x14ac:dyDescent="0.35">
      <c r="A5543">
        <v>2001</v>
      </c>
      <c r="B5543" t="s">
        <v>3942</v>
      </c>
      <c r="C5543" t="s">
        <v>7131</v>
      </c>
      <c r="D5543" t="s">
        <v>13</v>
      </c>
      <c r="E5543" t="s">
        <v>19</v>
      </c>
      <c r="F5543">
        <v>85</v>
      </c>
      <c r="G5543">
        <v>0</v>
      </c>
    </row>
    <row r="5544" spans="1:7" hidden="1" x14ac:dyDescent="0.35">
      <c r="A5544">
        <v>2001</v>
      </c>
      <c r="B5544" t="s">
        <v>3951</v>
      </c>
      <c r="C5544" t="s">
        <v>7132</v>
      </c>
      <c r="D5544" t="s">
        <v>13</v>
      </c>
      <c r="E5544" t="s">
        <v>19</v>
      </c>
      <c r="F5544">
        <v>35629</v>
      </c>
      <c r="G5544">
        <v>0</v>
      </c>
    </row>
    <row r="5545" spans="1:7" hidden="1" x14ac:dyDescent="0.35">
      <c r="A5545">
        <v>2001</v>
      </c>
      <c r="B5545" t="s">
        <v>3951</v>
      </c>
      <c r="C5545" t="s">
        <v>7133</v>
      </c>
      <c r="D5545" t="s">
        <v>13</v>
      </c>
      <c r="E5545" t="s">
        <v>19</v>
      </c>
      <c r="F5545">
        <v>26805</v>
      </c>
      <c r="G5545">
        <v>0</v>
      </c>
    </row>
    <row r="5546" spans="1:7" hidden="1" x14ac:dyDescent="0.35">
      <c r="A5546">
        <v>2001</v>
      </c>
      <c r="B5546" t="s">
        <v>3951</v>
      </c>
      <c r="C5546" t="s">
        <v>7134</v>
      </c>
      <c r="D5546" t="s">
        <v>13</v>
      </c>
      <c r="E5546" t="s">
        <v>19</v>
      </c>
      <c r="F5546">
        <v>6658</v>
      </c>
      <c r="G5546">
        <v>0</v>
      </c>
    </row>
    <row r="5547" spans="1:7" hidden="1" x14ac:dyDescent="0.35">
      <c r="A5547">
        <v>2001</v>
      </c>
      <c r="B5547" t="s">
        <v>3951</v>
      </c>
      <c r="C5547" t="s">
        <v>7135</v>
      </c>
      <c r="D5547" t="s">
        <v>13</v>
      </c>
      <c r="E5547" t="s">
        <v>68</v>
      </c>
      <c r="F5547">
        <v>5334</v>
      </c>
      <c r="G5547">
        <v>0</v>
      </c>
    </row>
    <row r="5548" spans="1:7" hidden="1" x14ac:dyDescent="0.35">
      <c r="A5548">
        <v>2001</v>
      </c>
      <c r="B5548" t="s">
        <v>3951</v>
      </c>
      <c r="C5548" t="s">
        <v>7136</v>
      </c>
      <c r="D5548" t="s">
        <v>13</v>
      </c>
      <c r="E5548" t="s">
        <v>15</v>
      </c>
      <c r="F5548">
        <v>3779</v>
      </c>
      <c r="G5548">
        <v>0</v>
      </c>
    </row>
    <row r="5549" spans="1:7" hidden="1" x14ac:dyDescent="0.35">
      <c r="A5549">
        <v>2001</v>
      </c>
      <c r="B5549" t="s">
        <v>3951</v>
      </c>
      <c r="C5549" t="s">
        <v>7137</v>
      </c>
      <c r="D5549" t="s">
        <v>13</v>
      </c>
      <c r="E5549" t="s">
        <v>17</v>
      </c>
      <c r="F5549">
        <v>2442</v>
      </c>
      <c r="G5549">
        <v>0</v>
      </c>
    </row>
    <row r="5550" spans="1:7" hidden="1" x14ac:dyDescent="0.35">
      <c r="A5550">
        <v>2001</v>
      </c>
      <c r="B5550" t="s">
        <v>3951</v>
      </c>
      <c r="C5550" t="s">
        <v>7138</v>
      </c>
      <c r="D5550" t="s">
        <v>13</v>
      </c>
      <c r="E5550" t="s">
        <v>19</v>
      </c>
      <c r="F5550">
        <v>1181</v>
      </c>
      <c r="G5550">
        <v>0</v>
      </c>
    </row>
    <row r="5551" spans="1:7" hidden="1" x14ac:dyDescent="0.35">
      <c r="A5551">
        <v>2001</v>
      </c>
      <c r="B5551" t="s">
        <v>3951</v>
      </c>
      <c r="C5551" t="s">
        <v>7139</v>
      </c>
      <c r="D5551" t="s">
        <v>13</v>
      </c>
      <c r="E5551" t="s">
        <v>19</v>
      </c>
      <c r="F5551">
        <v>1012</v>
      </c>
      <c r="G5551">
        <v>0</v>
      </c>
    </row>
    <row r="5552" spans="1:7" hidden="1" x14ac:dyDescent="0.35">
      <c r="A5552">
        <v>2001</v>
      </c>
      <c r="B5552" t="s">
        <v>3951</v>
      </c>
      <c r="C5552" t="s">
        <v>7140</v>
      </c>
      <c r="D5552" t="s">
        <v>13</v>
      </c>
      <c r="E5552" t="s">
        <v>19</v>
      </c>
      <c r="F5552">
        <v>906</v>
      </c>
      <c r="G5552">
        <v>0</v>
      </c>
    </row>
    <row r="5553" spans="1:7" hidden="1" x14ac:dyDescent="0.35">
      <c r="A5553">
        <v>2001</v>
      </c>
      <c r="B5553" t="s">
        <v>3951</v>
      </c>
      <c r="C5553" t="s">
        <v>7141</v>
      </c>
      <c r="D5553" t="s">
        <v>13</v>
      </c>
      <c r="E5553" t="s">
        <v>7092</v>
      </c>
      <c r="F5553">
        <v>214</v>
      </c>
      <c r="G5553">
        <v>0</v>
      </c>
    </row>
    <row r="5554" spans="1:7" hidden="1" x14ac:dyDescent="0.35">
      <c r="A5554">
        <v>2001</v>
      </c>
      <c r="B5554" t="s">
        <v>3951</v>
      </c>
      <c r="C5554" t="s">
        <v>7142</v>
      </c>
      <c r="D5554" t="s">
        <v>13</v>
      </c>
      <c r="E5554" t="s">
        <v>6436</v>
      </c>
      <c r="F5554">
        <v>138</v>
      </c>
      <c r="G5554">
        <v>0</v>
      </c>
    </row>
    <row r="5555" spans="1:7" hidden="1" x14ac:dyDescent="0.35">
      <c r="A5555">
        <v>2001</v>
      </c>
      <c r="B5555" t="s">
        <v>3951</v>
      </c>
      <c r="C5555" t="s">
        <v>7143</v>
      </c>
      <c r="D5555" t="s">
        <v>13</v>
      </c>
      <c r="E5555" t="s">
        <v>19</v>
      </c>
      <c r="F5555">
        <v>105</v>
      </c>
      <c r="G5555">
        <v>0</v>
      </c>
    </row>
    <row r="5556" spans="1:7" hidden="1" x14ac:dyDescent="0.35">
      <c r="A5556">
        <v>2001</v>
      </c>
      <c r="B5556" t="s">
        <v>3951</v>
      </c>
      <c r="C5556" t="s">
        <v>7144</v>
      </c>
      <c r="D5556" t="s">
        <v>13</v>
      </c>
      <c r="E5556" t="s">
        <v>19</v>
      </c>
      <c r="F5556">
        <v>89</v>
      </c>
      <c r="G5556">
        <v>0</v>
      </c>
    </row>
    <row r="5557" spans="1:7" hidden="1" x14ac:dyDescent="0.35">
      <c r="A5557">
        <v>2001</v>
      </c>
      <c r="B5557" t="s">
        <v>3951</v>
      </c>
      <c r="C5557" t="s">
        <v>7145</v>
      </c>
      <c r="D5557" t="s">
        <v>13</v>
      </c>
      <c r="E5557" t="s">
        <v>19</v>
      </c>
      <c r="F5557">
        <v>66</v>
      </c>
      <c r="G5557">
        <v>0</v>
      </c>
    </row>
    <row r="5558" spans="1:7" hidden="1" x14ac:dyDescent="0.35">
      <c r="A5558">
        <v>2001</v>
      </c>
      <c r="B5558" t="s">
        <v>3951</v>
      </c>
      <c r="C5558" t="s">
        <v>6516</v>
      </c>
      <c r="D5558" t="s">
        <v>13</v>
      </c>
      <c r="E5558" t="s">
        <v>7122</v>
      </c>
      <c r="F5558">
        <v>65</v>
      </c>
      <c r="G5558">
        <v>0</v>
      </c>
    </row>
    <row r="5559" spans="1:7" hidden="1" x14ac:dyDescent="0.35">
      <c r="A5559">
        <v>2001</v>
      </c>
      <c r="B5559" t="s">
        <v>3951</v>
      </c>
      <c r="C5559" t="s">
        <v>7146</v>
      </c>
      <c r="D5559" t="s">
        <v>13</v>
      </c>
      <c r="E5559" t="s">
        <v>19</v>
      </c>
      <c r="F5559">
        <v>40</v>
      </c>
      <c r="G5559">
        <v>0</v>
      </c>
    </row>
    <row r="5560" spans="1:7" hidden="1" x14ac:dyDescent="0.35">
      <c r="A5560">
        <v>2001</v>
      </c>
      <c r="B5560" t="s">
        <v>3951</v>
      </c>
      <c r="C5560" t="s">
        <v>7147</v>
      </c>
      <c r="D5560" t="s">
        <v>13</v>
      </c>
      <c r="E5560" t="s">
        <v>19</v>
      </c>
      <c r="F5560">
        <v>38</v>
      </c>
      <c r="G5560">
        <v>0</v>
      </c>
    </row>
    <row r="5561" spans="1:7" hidden="1" x14ac:dyDescent="0.35">
      <c r="A5561">
        <v>2001</v>
      </c>
      <c r="B5561" t="s">
        <v>3951</v>
      </c>
      <c r="C5561" t="s">
        <v>7148</v>
      </c>
      <c r="D5561" t="s">
        <v>13</v>
      </c>
      <c r="E5561" t="s">
        <v>19</v>
      </c>
      <c r="F5561">
        <v>25</v>
      </c>
      <c r="G5561">
        <v>0</v>
      </c>
    </row>
    <row r="5562" spans="1:7" hidden="1" x14ac:dyDescent="0.35">
      <c r="A5562">
        <v>2001</v>
      </c>
      <c r="B5562" t="s">
        <v>3964</v>
      </c>
      <c r="C5562" t="s">
        <v>5842</v>
      </c>
      <c r="D5562" t="s">
        <v>13</v>
      </c>
      <c r="E5562" t="s">
        <v>17</v>
      </c>
      <c r="F5562">
        <v>48069</v>
      </c>
      <c r="G5562">
        <v>0</v>
      </c>
    </row>
    <row r="5563" spans="1:7" hidden="1" x14ac:dyDescent="0.35">
      <c r="A5563">
        <v>2001</v>
      </c>
      <c r="B5563" t="s">
        <v>3964</v>
      </c>
      <c r="C5563" t="s">
        <v>7149</v>
      </c>
      <c r="D5563" t="s">
        <v>13</v>
      </c>
      <c r="E5563" t="s">
        <v>19</v>
      </c>
      <c r="F5563">
        <v>13378</v>
      </c>
      <c r="G5563">
        <v>0</v>
      </c>
    </row>
    <row r="5564" spans="1:7" hidden="1" x14ac:dyDescent="0.35">
      <c r="A5564">
        <v>2001</v>
      </c>
      <c r="B5564" t="s">
        <v>3964</v>
      </c>
      <c r="C5564" t="s">
        <v>7150</v>
      </c>
      <c r="D5564" t="s">
        <v>13</v>
      </c>
      <c r="E5564" t="s">
        <v>32</v>
      </c>
      <c r="F5564">
        <v>13155</v>
      </c>
      <c r="G5564">
        <v>0</v>
      </c>
    </row>
    <row r="5565" spans="1:7" hidden="1" x14ac:dyDescent="0.35">
      <c r="A5565">
        <v>2001</v>
      </c>
      <c r="B5565" t="s">
        <v>3964</v>
      </c>
      <c r="C5565" t="s">
        <v>7151</v>
      </c>
      <c r="D5565" t="s">
        <v>13</v>
      </c>
      <c r="E5565" t="s">
        <v>19</v>
      </c>
      <c r="F5565">
        <v>10891</v>
      </c>
      <c r="G5565">
        <v>0</v>
      </c>
    </row>
    <row r="5566" spans="1:7" hidden="1" x14ac:dyDescent="0.35">
      <c r="A5566">
        <v>2001</v>
      </c>
      <c r="B5566" t="s">
        <v>3964</v>
      </c>
      <c r="C5566" t="s">
        <v>7152</v>
      </c>
      <c r="D5566" t="s">
        <v>13</v>
      </c>
      <c r="E5566" t="s">
        <v>19</v>
      </c>
      <c r="F5566">
        <v>292</v>
      </c>
      <c r="G5566">
        <v>0</v>
      </c>
    </row>
    <row r="5567" spans="1:7" hidden="1" x14ac:dyDescent="0.35">
      <c r="A5567">
        <v>2001</v>
      </c>
      <c r="B5567" t="s">
        <v>3964</v>
      </c>
      <c r="C5567" t="s">
        <v>7153</v>
      </c>
      <c r="D5567" t="s">
        <v>13</v>
      </c>
      <c r="E5567" t="s">
        <v>19</v>
      </c>
      <c r="F5567">
        <v>218</v>
      </c>
      <c r="G5567">
        <v>0</v>
      </c>
    </row>
    <row r="5568" spans="1:7" hidden="1" x14ac:dyDescent="0.35">
      <c r="A5568">
        <v>2001</v>
      </c>
      <c r="B5568" t="s">
        <v>3964</v>
      </c>
      <c r="C5568" t="s">
        <v>7154</v>
      </c>
      <c r="D5568" t="s">
        <v>13</v>
      </c>
      <c r="E5568" t="s">
        <v>19</v>
      </c>
      <c r="F5568">
        <v>210</v>
      </c>
      <c r="G5568">
        <v>0</v>
      </c>
    </row>
    <row r="5569" spans="1:7" hidden="1" x14ac:dyDescent="0.35">
      <c r="A5569">
        <v>2001</v>
      </c>
      <c r="B5569" t="s">
        <v>3964</v>
      </c>
      <c r="C5569" t="s">
        <v>7155</v>
      </c>
      <c r="D5569" t="s">
        <v>13</v>
      </c>
      <c r="E5569" t="s">
        <v>19</v>
      </c>
      <c r="F5569">
        <v>176</v>
      </c>
      <c r="G5569">
        <v>0</v>
      </c>
    </row>
    <row r="5570" spans="1:7" hidden="1" x14ac:dyDescent="0.35">
      <c r="A5570">
        <v>2001</v>
      </c>
      <c r="B5570" t="s">
        <v>3964</v>
      </c>
      <c r="C5570" t="s">
        <v>7156</v>
      </c>
      <c r="D5570" t="s">
        <v>13</v>
      </c>
      <c r="E5570" t="s">
        <v>19</v>
      </c>
      <c r="F5570">
        <v>150</v>
      </c>
      <c r="G5570">
        <v>0</v>
      </c>
    </row>
    <row r="5571" spans="1:7" hidden="1" x14ac:dyDescent="0.35">
      <c r="A5571">
        <v>2001</v>
      </c>
      <c r="B5571" t="s">
        <v>3964</v>
      </c>
      <c r="C5571" t="s">
        <v>7157</v>
      </c>
      <c r="D5571" t="s">
        <v>13</v>
      </c>
      <c r="E5571" t="s">
        <v>19</v>
      </c>
      <c r="F5571">
        <v>139</v>
      </c>
      <c r="G5571">
        <v>0</v>
      </c>
    </row>
    <row r="5572" spans="1:7" hidden="1" x14ac:dyDescent="0.35">
      <c r="A5572">
        <v>2001</v>
      </c>
      <c r="B5572" t="s">
        <v>3964</v>
      </c>
      <c r="C5572" t="s">
        <v>7158</v>
      </c>
      <c r="D5572" t="s">
        <v>13</v>
      </c>
      <c r="E5572" t="s">
        <v>19</v>
      </c>
      <c r="F5572">
        <v>117</v>
      </c>
      <c r="G5572">
        <v>0</v>
      </c>
    </row>
    <row r="5573" spans="1:7" hidden="1" x14ac:dyDescent="0.35">
      <c r="A5573">
        <v>2001</v>
      </c>
      <c r="B5573" t="s">
        <v>3964</v>
      </c>
      <c r="C5573" t="s">
        <v>7159</v>
      </c>
      <c r="D5573" t="s">
        <v>13</v>
      </c>
      <c r="E5573" t="s">
        <v>19</v>
      </c>
      <c r="F5573">
        <v>100</v>
      </c>
      <c r="G5573">
        <v>0</v>
      </c>
    </row>
    <row r="5574" spans="1:7" hidden="1" x14ac:dyDescent="0.35">
      <c r="A5574">
        <v>2001</v>
      </c>
      <c r="B5574" t="s">
        <v>3964</v>
      </c>
      <c r="C5574" t="s">
        <v>7160</v>
      </c>
      <c r="D5574" t="s">
        <v>13</v>
      </c>
      <c r="E5574" t="s">
        <v>19</v>
      </c>
      <c r="F5574">
        <v>62</v>
      </c>
      <c r="G5574">
        <v>0</v>
      </c>
    </row>
    <row r="5575" spans="1:7" hidden="1" x14ac:dyDescent="0.35">
      <c r="A5575">
        <v>2001</v>
      </c>
      <c r="B5575" t="s">
        <v>3964</v>
      </c>
      <c r="C5575" t="s">
        <v>7161</v>
      </c>
      <c r="D5575" t="s">
        <v>13</v>
      </c>
      <c r="E5575" t="s">
        <v>19</v>
      </c>
      <c r="F5575">
        <v>45</v>
      </c>
      <c r="G5575">
        <v>0</v>
      </c>
    </row>
    <row r="5576" spans="1:7" hidden="1" x14ac:dyDescent="0.35">
      <c r="A5576">
        <v>2001</v>
      </c>
      <c r="B5576" t="s">
        <v>3964</v>
      </c>
      <c r="C5576" t="s">
        <v>7162</v>
      </c>
      <c r="D5576" t="s">
        <v>13</v>
      </c>
      <c r="E5576" t="s">
        <v>19</v>
      </c>
      <c r="F5576">
        <v>31</v>
      </c>
      <c r="G5576">
        <v>0</v>
      </c>
    </row>
    <row r="5577" spans="1:7" hidden="1" x14ac:dyDescent="0.35">
      <c r="A5577">
        <v>2001</v>
      </c>
      <c r="B5577" t="s">
        <v>3964</v>
      </c>
      <c r="C5577" t="s">
        <v>7163</v>
      </c>
      <c r="D5577" t="s">
        <v>13</v>
      </c>
      <c r="E5577" t="s">
        <v>19</v>
      </c>
      <c r="F5577">
        <v>14</v>
      </c>
      <c r="G5577">
        <v>0</v>
      </c>
    </row>
    <row r="5578" spans="1:7" hidden="1" x14ac:dyDescent="0.35">
      <c r="A5578">
        <v>2001</v>
      </c>
      <c r="B5578" t="s">
        <v>3969</v>
      </c>
      <c r="C5578" t="s">
        <v>5167</v>
      </c>
      <c r="D5578" t="s">
        <v>13</v>
      </c>
      <c r="E5578" t="s">
        <v>68</v>
      </c>
      <c r="F5578">
        <v>48144</v>
      </c>
      <c r="G5578">
        <v>0</v>
      </c>
    </row>
    <row r="5579" spans="1:7" hidden="1" x14ac:dyDescent="0.35">
      <c r="A5579">
        <v>2001</v>
      </c>
      <c r="B5579" t="s">
        <v>3969</v>
      </c>
      <c r="C5579" t="s">
        <v>7164</v>
      </c>
      <c r="D5579" t="s">
        <v>13</v>
      </c>
      <c r="E5579" t="s">
        <v>17</v>
      </c>
      <c r="F5579">
        <v>32264</v>
      </c>
      <c r="G5579">
        <v>0</v>
      </c>
    </row>
    <row r="5580" spans="1:7" hidden="1" x14ac:dyDescent="0.35">
      <c r="A5580">
        <v>2001</v>
      </c>
      <c r="B5580" t="s">
        <v>3969</v>
      </c>
      <c r="C5580" t="s">
        <v>7165</v>
      </c>
      <c r="D5580" t="s">
        <v>13</v>
      </c>
      <c r="E5580" t="s">
        <v>19</v>
      </c>
      <c r="F5580">
        <v>2485</v>
      </c>
      <c r="G5580">
        <v>0</v>
      </c>
    </row>
    <row r="5581" spans="1:7" hidden="1" x14ac:dyDescent="0.35">
      <c r="A5581">
        <v>2001</v>
      </c>
      <c r="B5581" t="s">
        <v>3969</v>
      </c>
      <c r="C5581" t="s">
        <v>7165</v>
      </c>
      <c r="D5581" t="s">
        <v>13</v>
      </c>
      <c r="E5581" t="s">
        <v>19</v>
      </c>
      <c r="F5581">
        <v>2485</v>
      </c>
      <c r="G5581">
        <v>0</v>
      </c>
    </row>
    <row r="5582" spans="1:7" hidden="1" x14ac:dyDescent="0.35">
      <c r="A5582">
        <v>2001</v>
      </c>
      <c r="B5582" t="s">
        <v>3969</v>
      </c>
      <c r="C5582" t="s">
        <v>7166</v>
      </c>
      <c r="D5582" t="s">
        <v>13</v>
      </c>
      <c r="E5582" t="s">
        <v>19</v>
      </c>
      <c r="F5582">
        <v>219</v>
      </c>
      <c r="G5582">
        <v>0</v>
      </c>
    </row>
    <row r="5583" spans="1:7" hidden="1" x14ac:dyDescent="0.35">
      <c r="A5583">
        <v>2001</v>
      </c>
      <c r="B5583" t="s">
        <v>3969</v>
      </c>
      <c r="C5583" t="s">
        <v>7167</v>
      </c>
      <c r="D5583" t="s">
        <v>13</v>
      </c>
      <c r="E5583" t="s">
        <v>19</v>
      </c>
      <c r="F5583">
        <v>122</v>
      </c>
      <c r="G5583">
        <v>0</v>
      </c>
    </row>
    <row r="5584" spans="1:7" hidden="1" x14ac:dyDescent="0.35">
      <c r="A5584">
        <v>2001</v>
      </c>
      <c r="B5584" t="s">
        <v>3969</v>
      </c>
      <c r="C5584" t="s">
        <v>7168</v>
      </c>
      <c r="D5584" t="s">
        <v>13</v>
      </c>
      <c r="E5584" t="s">
        <v>19</v>
      </c>
      <c r="F5584">
        <v>86</v>
      </c>
      <c r="G5584">
        <v>0</v>
      </c>
    </row>
    <row r="5585" spans="1:7" hidden="1" x14ac:dyDescent="0.35">
      <c r="A5585">
        <v>2001</v>
      </c>
      <c r="B5585" t="s">
        <v>3969</v>
      </c>
      <c r="C5585" t="s">
        <v>7169</v>
      </c>
      <c r="D5585" t="s">
        <v>13</v>
      </c>
      <c r="E5585" t="s">
        <v>19</v>
      </c>
      <c r="F5585">
        <v>65</v>
      </c>
      <c r="G5585">
        <v>0</v>
      </c>
    </row>
    <row r="5586" spans="1:7" hidden="1" x14ac:dyDescent="0.35">
      <c r="A5586">
        <v>2001</v>
      </c>
      <c r="B5586" t="s">
        <v>3969</v>
      </c>
      <c r="C5586" t="s">
        <v>7170</v>
      </c>
      <c r="D5586" t="s">
        <v>13</v>
      </c>
      <c r="E5586" t="s">
        <v>19</v>
      </c>
      <c r="F5586">
        <v>60</v>
      </c>
      <c r="G5586">
        <v>0</v>
      </c>
    </row>
    <row r="5587" spans="1:7" hidden="1" x14ac:dyDescent="0.35">
      <c r="A5587">
        <v>2001</v>
      </c>
      <c r="B5587" t="s">
        <v>3969</v>
      </c>
      <c r="C5587" t="s">
        <v>7171</v>
      </c>
      <c r="D5587" t="s">
        <v>13</v>
      </c>
      <c r="E5587" t="s">
        <v>19</v>
      </c>
      <c r="F5587">
        <v>45</v>
      </c>
      <c r="G5587">
        <v>0</v>
      </c>
    </row>
    <row r="5588" spans="1:7" hidden="1" x14ac:dyDescent="0.35">
      <c r="A5588">
        <v>2001</v>
      </c>
      <c r="B5588" t="s">
        <v>3969</v>
      </c>
      <c r="C5588" t="s">
        <v>7172</v>
      </c>
      <c r="D5588" t="s">
        <v>13</v>
      </c>
      <c r="E5588" t="s">
        <v>19</v>
      </c>
      <c r="F5588">
        <v>44</v>
      </c>
      <c r="G5588">
        <v>0</v>
      </c>
    </row>
    <row r="5589" spans="1:7" hidden="1" x14ac:dyDescent="0.35">
      <c r="A5589">
        <v>2001</v>
      </c>
      <c r="B5589" t="s">
        <v>3969</v>
      </c>
      <c r="C5589" t="s">
        <v>7173</v>
      </c>
      <c r="D5589" t="s">
        <v>13</v>
      </c>
      <c r="E5589" t="s">
        <v>19</v>
      </c>
      <c r="F5589">
        <v>35</v>
      </c>
      <c r="G5589">
        <v>0</v>
      </c>
    </row>
    <row r="5590" spans="1:7" hidden="1" x14ac:dyDescent="0.35">
      <c r="A5590">
        <v>2001</v>
      </c>
      <c r="B5590" t="s">
        <v>3976</v>
      </c>
      <c r="C5590" t="s">
        <v>7174</v>
      </c>
      <c r="D5590" t="s">
        <v>13</v>
      </c>
      <c r="E5590" t="s">
        <v>32</v>
      </c>
      <c r="F5590">
        <v>45308</v>
      </c>
      <c r="G5590">
        <v>0</v>
      </c>
    </row>
    <row r="5591" spans="1:7" hidden="1" x14ac:dyDescent="0.35">
      <c r="A5591">
        <v>2001</v>
      </c>
      <c r="B5591" t="s">
        <v>3976</v>
      </c>
      <c r="C5591" t="s">
        <v>6559</v>
      </c>
      <c r="D5591" t="s">
        <v>13</v>
      </c>
      <c r="E5591" t="s">
        <v>17</v>
      </c>
      <c r="F5591">
        <v>45237</v>
      </c>
      <c r="G5591">
        <v>0</v>
      </c>
    </row>
    <row r="5592" spans="1:7" hidden="1" x14ac:dyDescent="0.35">
      <c r="A5592">
        <v>2001</v>
      </c>
      <c r="B5592" t="s">
        <v>3976</v>
      </c>
      <c r="C5592" t="s">
        <v>7175</v>
      </c>
      <c r="D5592" t="s">
        <v>13</v>
      </c>
      <c r="E5592" t="s">
        <v>147</v>
      </c>
      <c r="F5592">
        <v>1192</v>
      </c>
      <c r="G5592">
        <v>0</v>
      </c>
    </row>
    <row r="5593" spans="1:7" hidden="1" x14ac:dyDescent="0.35">
      <c r="A5593">
        <v>2001</v>
      </c>
      <c r="B5593" t="s">
        <v>3976</v>
      </c>
      <c r="C5593" t="s">
        <v>7176</v>
      </c>
      <c r="D5593" t="s">
        <v>13</v>
      </c>
      <c r="E5593" t="s">
        <v>19</v>
      </c>
      <c r="F5593">
        <v>226</v>
      </c>
      <c r="G5593">
        <v>0</v>
      </c>
    </row>
    <row r="5594" spans="1:7" hidden="1" x14ac:dyDescent="0.35">
      <c r="A5594">
        <v>2001</v>
      </c>
      <c r="B5594" t="s">
        <v>3976</v>
      </c>
      <c r="C5594" t="s">
        <v>7177</v>
      </c>
      <c r="D5594" t="s">
        <v>13</v>
      </c>
      <c r="E5594" t="s">
        <v>15</v>
      </c>
      <c r="F5594">
        <v>201</v>
      </c>
      <c r="G5594">
        <v>0</v>
      </c>
    </row>
    <row r="5595" spans="1:7" hidden="1" x14ac:dyDescent="0.35">
      <c r="A5595">
        <v>2001</v>
      </c>
      <c r="B5595" t="s">
        <v>3976</v>
      </c>
      <c r="C5595" t="s">
        <v>7178</v>
      </c>
      <c r="D5595" t="s">
        <v>13</v>
      </c>
      <c r="E5595" t="s">
        <v>19</v>
      </c>
      <c r="F5595">
        <v>187</v>
      </c>
      <c r="G5595">
        <v>0</v>
      </c>
    </row>
    <row r="5596" spans="1:7" hidden="1" x14ac:dyDescent="0.35">
      <c r="A5596">
        <v>2001</v>
      </c>
      <c r="B5596" t="s">
        <v>3976</v>
      </c>
      <c r="C5596" t="s">
        <v>7179</v>
      </c>
      <c r="D5596" t="s">
        <v>13</v>
      </c>
      <c r="E5596" t="s">
        <v>19</v>
      </c>
      <c r="F5596">
        <v>106</v>
      </c>
      <c r="G5596">
        <v>0</v>
      </c>
    </row>
    <row r="5597" spans="1:7" hidden="1" x14ac:dyDescent="0.35">
      <c r="A5597">
        <v>2001</v>
      </c>
      <c r="B5597" t="s">
        <v>3976</v>
      </c>
      <c r="C5597" t="s">
        <v>7180</v>
      </c>
      <c r="D5597" t="s">
        <v>13</v>
      </c>
      <c r="E5597" t="s">
        <v>19</v>
      </c>
      <c r="F5597">
        <v>95</v>
      </c>
      <c r="G5597">
        <v>0</v>
      </c>
    </row>
    <row r="5598" spans="1:7" hidden="1" x14ac:dyDescent="0.35">
      <c r="A5598">
        <v>2001</v>
      </c>
      <c r="B5598" t="s">
        <v>3976</v>
      </c>
      <c r="C5598" t="s">
        <v>7181</v>
      </c>
      <c r="D5598" t="s">
        <v>13</v>
      </c>
      <c r="E5598" t="s">
        <v>19</v>
      </c>
      <c r="F5598">
        <v>42</v>
      </c>
      <c r="G5598">
        <v>0</v>
      </c>
    </row>
    <row r="5599" spans="1:7" hidden="1" x14ac:dyDescent="0.35">
      <c r="A5599">
        <v>2001</v>
      </c>
      <c r="B5599" t="s">
        <v>3986</v>
      </c>
      <c r="C5599" t="s">
        <v>6570</v>
      </c>
      <c r="D5599" t="s">
        <v>13</v>
      </c>
      <c r="E5599" t="s">
        <v>15</v>
      </c>
      <c r="F5599">
        <v>28523</v>
      </c>
      <c r="G5599">
        <v>0</v>
      </c>
    </row>
    <row r="5600" spans="1:7" hidden="1" x14ac:dyDescent="0.35">
      <c r="A5600">
        <v>2001</v>
      </c>
      <c r="B5600" t="s">
        <v>3986</v>
      </c>
      <c r="C5600" t="s">
        <v>7182</v>
      </c>
      <c r="D5600" t="s">
        <v>13</v>
      </c>
      <c r="E5600" t="s">
        <v>17</v>
      </c>
      <c r="F5600">
        <v>23064</v>
      </c>
      <c r="G5600">
        <v>0</v>
      </c>
    </row>
    <row r="5601" spans="1:7" hidden="1" x14ac:dyDescent="0.35">
      <c r="A5601">
        <v>2001</v>
      </c>
      <c r="B5601" t="s">
        <v>3986</v>
      </c>
      <c r="C5601" t="s">
        <v>7183</v>
      </c>
      <c r="D5601" t="s">
        <v>13</v>
      </c>
      <c r="E5601" t="s">
        <v>68</v>
      </c>
      <c r="F5601">
        <v>16189</v>
      </c>
      <c r="G5601">
        <v>0</v>
      </c>
    </row>
    <row r="5602" spans="1:7" hidden="1" x14ac:dyDescent="0.35">
      <c r="A5602">
        <v>2001</v>
      </c>
      <c r="B5602" t="s">
        <v>3986</v>
      </c>
      <c r="C5602" t="s">
        <v>7184</v>
      </c>
      <c r="D5602" t="s">
        <v>13</v>
      </c>
      <c r="E5602" t="s">
        <v>7114</v>
      </c>
      <c r="F5602">
        <v>6604</v>
      </c>
      <c r="G5602">
        <v>0</v>
      </c>
    </row>
    <row r="5603" spans="1:7" hidden="1" x14ac:dyDescent="0.35">
      <c r="A5603">
        <v>2001</v>
      </c>
      <c r="B5603" t="s">
        <v>3986</v>
      </c>
      <c r="C5603" t="s">
        <v>7185</v>
      </c>
      <c r="D5603" t="s">
        <v>13</v>
      </c>
      <c r="E5603" t="s">
        <v>19</v>
      </c>
      <c r="F5603">
        <v>3924</v>
      </c>
      <c r="G5603">
        <v>0</v>
      </c>
    </row>
    <row r="5604" spans="1:7" hidden="1" x14ac:dyDescent="0.35">
      <c r="A5604">
        <v>2001</v>
      </c>
      <c r="B5604" t="s">
        <v>3986</v>
      </c>
      <c r="C5604" t="s">
        <v>7186</v>
      </c>
      <c r="D5604" t="s">
        <v>13</v>
      </c>
      <c r="E5604" t="s">
        <v>19</v>
      </c>
      <c r="F5604">
        <v>3341</v>
      </c>
      <c r="G5604">
        <v>0</v>
      </c>
    </row>
    <row r="5605" spans="1:7" hidden="1" x14ac:dyDescent="0.35">
      <c r="A5605">
        <v>2001</v>
      </c>
      <c r="B5605" t="s">
        <v>3986</v>
      </c>
      <c r="C5605" t="s">
        <v>7187</v>
      </c>
      <c r="D5605" t="s">
        <v>13</v>
      </c>
      <c r="E5605" t="s">
        <v>19</v>
      </c>
      <c r="F5605">
        <v>836</v>
      </c>
      <c r="G5605">
        <v>0</v>
      </c>
    </row>
    <row r="5606" spans="1:7" hidden="1" x14ac:dyDescent="0.35">
      <c r="A5606">
        <v>2001</v>
      </c>
      <c r="B5606" t="s">
        <v>3986</v>
      </c>
      <c r="C5606" t="s">
        <v>7188</v>
      </c>
      <c r="D5606" t="s">
        <v>13</v>
      </c>
      <c r="E5606" t="s">
        <v>19</v>
      </c>
      <c r="F5606">
        <v>809</v>
      </c>
      <c r="G5606">
        <v>0</v>
      </c>
    </row>
    <row r="5607" spans="1:7" hidden="1" x14ac:dyDescent="0.35">
      <c r="A5607">
        <v>2001</v>
      </c>
      <c r="B5607" t="s">
        <v>3986</v>
      </c>
      <c r="C5607" t="s">
        <v>7189</v>
      </c>
      <c r="D5607" t="s">
        <v>13</v>
      </c>
      <c r="E5607" t="s">
        <v>19</v>
      </c>
      <c r="F5607">
        <v>328</v>
      </c>
      <c r="G5607">
        <v>0</v>
      </c>
    </row>
    <row r="5608" spans="1:7" hidden="1" x14ac:dyDescent="0.35">
      <c r="A5608">
        <v>2001</v>
      </c>
      <c r="B5608" t="s">
        <v>3986</v>
      </c>
      <c r="C5608" t="s">
        <v>7190</v>
      </c>
      <c r="D5608" t="s">
        <v>13</v>
      </c>
      <c r="E5608" t="s">
        <v>19</v>
      </c>
      <c r="F5608">
        <v>283</v>
      </c>
      <c r="G5608">
        <v>0</v>
      </c>
    </row>
    <row r="5609" spans="1:7" hidden="1" x14ac:dyDescent="0.35">
      <c r="A5609">
        <v>2001</v>
      </c>
      <c r="B5609" t="s">
        <v>3986</v>
      </c>
      <c r="C5609" t="s">
        <v>7191</v>
      </c>
      <c r="D5609" t="s">
        <v>13</v>
      </c>
      <c r="E5609" t="s">
        <v>104</v>
      </c>
      <c r="F5609">
        <v>183</v>
      </c>
      <c r="G5609">
        <v>0</v>
      </c>
    </row>
    <row r="5610" spans="1:7" hidden="1" x14ac:dyDescent="0.35">
      <c r="A5610">
        <v>2001</v>
      </c>
      <c r="B5610" t="s">
        <v>3986</v>
      </c>
      <c r="C5610" t="s">
        <v>7192</v>
      </c>
      <c r="D5610" t="s">
        <v>13</v>
      </c>
      <c r="E5610" t="s">
        <v>19</v>
      </c>
      <c r="F5610">
        <v>59</v>
      </c>
      <c r="G5610">
        <v>0</v>
      </c>
    </row>
    <row r="5611" spans="1:7" x14ac:dyDescent="0.35">
      <c r="A5611">
        <v>2001</v>
      </c>
      <c r="B5611" t="s">
        <v>3993</v>
      </c>
      <c r="C5611" t="s">
        <v>5887</v>
      </c>
      <c r="D5611" t="s">
        <v>13</v>
      </c>
      <c r="E5611" t="s">
        <v>32</v>
      </c>
      <c r="F5611" s="4">
        <v>26284</v>
      </c>
      <c r="G5611">
        <v>1</v>
      </c>
    </row>
    <row r="5612" spans="1:7" x14ac:dyDescent="0.35">
      <c r="A5612">
        <v>2001</v>
      </c>
      <c r="B5612" t="s">
        <v>3993</v>
      </c>
      <c r="C5612" t="s">
        <v>5888</v>
      </c>
      <c r="D5612" t="s">
        <v>13</v>
      </c>
      <c r="E5612" t="s">
        <v>19</v>
      </c>
      <c r="F5612" s="4">
        <v>22930</v>
      </c>
      <c r="G5612">
        <v>1</v>
      </c>
    </row>
    <row r="5613" spans="1:7" x14ac:dyDescent="0.35">
      <c r="A5613">
        <v>2001</v>
      </c>
      <c r="B5613" t="s">
        <v>3993</v>
      </c>
      <c r="C5613" t="s">
        <v>7193</v>
      </c>
      <c r="D5613" t="s">
        <v>13</v>
      </c>
      <c r="E5613" t="s">
        <v>17</v>
      </c>
      <c r="F5613" s="4">
        <v>16241</v>
      </c>
      <c r="G5613">
        <v>1</v>
      </c>
    </row>
    <row r="5614" spans="1:7" x14ac:dyDescent="0.35">
      <c r="A5614">
        <v>2001</v>
      </c>
      <c r="B5614" t="s">
        <v>3993</v>
      </c>
      <c r="C5614" t="s">
        <v>7194</v>
      </c>
      <c r="D5614" t="s">
        <v>13</v>
      </c>
      <c r="E5614" t="s">
        <v>19</v>
      </c>
      <c r="F5614" s="4">
        <v>6950</v>
      </c>
      <c r="G5614">
        <v>1</v>
      </c>
    </row>
    <row r="5615" spans="1:7" x14ac:dyDescent="0.35">
      <c r="A5615">
        <v>2001</v>
      </c>
      <c r="B5615" t="s">
        <v>3993</v>
      </c>
      <c r="C5615" t="s">
        <v>7195</v>
      </c>
      <c r="D5615" t="s">
        <v>13</v>
      </c>
      <c r="E5615" t="s">
        <v>15</v>
      </c>
      <c r="F5615" s="4">
        <v>1245</v>
      </c>
      <c r="G5615">
        <v>1</v>
      </c>
    </row>
    <row r="5616" spans="1:7" x14ac:dyDescent="0.35">
      <c r="A5616">
        <v>2001</v>
      </c>
      <c r="B5616" t="s">
        <v>3993</v>
      </c>
      <c r="C5616" t="s">
        <v>7196</v>
      </c>
      <c r="D5616" t="s">
        <v>13</v>
      </c>
      <c r="E5616" t="s">
        <v>19</v>
      </c>
      <c r="F5616" s="4">
        <v>1110</v>
      </c>
      <c r="G5616">
        <v>1</v>
      </c>
    </row>
    <row r="5617" spans="1:7" x14ac:dyDescent="0.35">
      <c r="A5617">
        <v>2001</v>
      </c>
      <c r="B5617" t="s">
        <v>3993</v>
      </c>
      <c r="C5617" t="s">
        <v>7197</v>
      </c>
      <c r="D5617" t="s">
        <v>96</v>
      </c>
      <c r="E5617" t="s">
        <v>19</v>
      </c>
      <c r="F5617" s="4">
        <v>755</v>
      </c>
      <c r="G5617">
        <v>1</v>
      </c>
    </row>
    <row r="5618" spans="1:7" x14ac:dyDescent="0.35">
      <c r="A5618">
        <v>2001</v>
      </c>
      <c r="B5618" t="s">
        <v>3993</v>
      </c>
      <c r="C5618" t="s">
        <v>7198</v>
      </c>
      <c r="D5618" t="s">
        <v>13</v>
      </c>
      <c r="E5618" t="s">
        <v>19</v>
      </c>
      <c r="F5618" s="4">
        <v>154</v>
      </c>
      <c r="G5618">
        <v>1</v>
      </c>
    </row>
    <row r="5619" spans="1:7" x14ac:dyDescent="0.35">
      <c r="A5619">
        <v>2001</v>
      </c>
      <c r="B5619" t="s">
        <v>4001</v>
      </c>
      <c r="C5619" t="s">
        <v>7199</v>
      </c>
      <c r="D5619" t="s">
        <v>13</v>
      </c>
      <c r="E5619" t="s">
        <v>17</v>
      </c>
      <c r="F5619" s="4">
        <v>30657</v>
      </c>
      <c r="G5619">
        <v>1</v>
      </c>
    </row>
    <row r="5620" spans="1:7" x14ac:dyDescent="0.35">
      <c r="A5620">
        <v>2001</v>
      </c>
      <c r="B5620" t="s">
        <v>4001</v>
      </c>
      <c r="C5620" t="s">
        <v>6593</v>
      </c>
      <c r="D5620" t="s">
        <v>13</v>
      </c>
      <c r="E5620" t="s">
        <v>32</v>
      </c>
      <c r="F5620" s="4">
        <v>26668</v>
      </c>
      <c r="G5620">
        <v>1</v>
      </c>
    </row>
    <row r="5621" spans="1:7" x14ac:dyDescent="0.35">
      <c r="A5621">
        <v>2001</v>
      </c>
      <c r="B5621" t="s">
        <v>4001</v>
      </c>
      <c r="C5621" t="s">
        <v>7200</v>
      </c>
      <c r="D5621" t="s">
        <v>13</v>
      </c>
      <c r="E5621" t="s">
        <v>1952</v>
      </c>
      <c r="F5621" s="4">
        <v>3187</v>
      </c>
      <c r="G5621">
        <v>1</v>
      </c>
    </row>
    <row r="5622" spans="1:7" x14ac:dyDescent="0.35">
      <c r="A5622">
        <v>2001</v>
      </c>
      <c r="B5622" t="s">
        <v>4001</v>
      </c>
      <c r="C5622" t="s">
        <v>7201</v>
      </c>
      <c r="D5622" t="s">
        <v>13</v>
      </c>
      <c r="E5622" t="s">
        <v>19</v>
      </c>
      <c r="F5622" s="4">
        <v>3011</v>
      </c>
      <c r="G5622">
        <v>1</v>
      </c>
    </row>
    <row r="5623" spans="1:7" x14ac:dyDescent="0.35">
      <c r="A5623">
        <v>2001</v>
      </c>
      <c r="B5623" t="s">
        <v>4001</v>
      </c>
      <c r="C5623" t="s">
        <v>7202</v>
      </c>
      <c r="D5623" t="s">
        <v>13</v>
      </c>
      <c r="E5623" t="s">
        <v>19</v>
      </c>
      <c r="F5623" s="4">
        <v>2400</v>
      </c>
      <c r="G5623">
        <v>1</v>
      </c>
    </row>
    <row r="5624" spans="1:7" x14ac:dyDescent="0.35">
      <c r="A5624">
        <v>2001</v>
      </c>
      <c r="B5624" t="s">
        <v>4001</v>
      </c>
      <c r="C5624" t="s">
        <v>7203</v>
      </c>
      <c r="D5624" t="s">
        <v>13</v>
      </c>
      <c r="E5624" t="s">
        <v>19</v>
      </c>
      <c r="F5624" s="4">
        <v>1685</v>
      </c>
      <c r="G5624">
        <v>1</v>
      </c>
    </row>
    <row r="5625" spans="1:7" x14ac:dyDescent="0.35">
      <c r="A5625">
        <v>2001</v>
      </c>
      <c r="B5625" t="s">
        <v>4001</v>
      </c>
      <c r="C5625" t="s">
        <v>7204</v>
      </c>
      <c r="D5625" t="s">
        <v>13</v>
      </c>
      <c r="E5625" t="s">
        <v>19</v>
      </c>
      <c r="F5625" s="4">
        <v>1171</v>
      </c>
      <c r="G5625">
        <v>1</v>
      </c>
    </row>
    <row r="5626" spans="1:7" x14ac:dyDescent="0.35">
      <c r="A5626">
        <v>2001</v>
      </c>
      <c r="B5626" t="s">
        <v>4001</v>
      </c>
      <c r="C5626" t="s">
        <v>7205</v>
      </c>
      <c r="D5626" t="s">
        <v>96</v>
      </c>
      <c r="E5626" t="s">
        <v>19</v>
      </c>
      <c r="F5626" s="4">
        <v>904</v>
      </c>
      <c r="G5626">
        <v>1</v>
      </c>
    </row>
    <row r="5627" spans="1:7" x14ac:dyDescent="0.35">
      <c r="A5627">
        <v>2001</v>
      </c>
      <c r="B5627" t="s">
        <v>4001</v>
      </c>
      <c r="C5627" t="s">
        <v>7206</v>
      </c>
      <c r="D5627" t="s">
        <v>13</v>
      </c>
      <c r="E5627" t="s">
        <v>7092</v>
      </c>
      <c r="F5627" s="4">
        <v>524</v>
      </c>
      <c r="G5627">
        <v>1</v>
      </c>
    </row>
    <row r="5628" spans="1:7" x14ac:dyDescent="0.35">
      <c r="A5628">
        <v>2001</v>
      </c>
      <c r="B5628" t="s">
        <v>4001</v>
      </c>
      <c r="C5628" t="s">
        <v>7207</v>
      </c>
      <c r="D5628" t="s">
        <v>13</v>
      </c>
      <c r="E5628" t="s">
        <v>19</v>
      </c>
      <c r="F5628" s="4">
        <v>129</v>
      </c>
      <c r="G5628">
        <v>1</v>
      </c>
    </row>
    <row r="5629" spans="1:7" x14ac:dyDescent="0.35">
      <c r="A5629">
        <v>2001</v>
      </c>
      <c r="B5629" t="s">
        <v>4001</v>
      </c>
      <c r="C5629" t="s">
        <v>7208</v>
      </c>
      <c r="D5629" t="s">
        <v>13</v>
      </c>
      <c r="E5629" t="s">
        <v>19</v>
      </c>
      <c r="F5629" s="4">
        <v>109</v>
      </c>
      <c r="G5629">
        <v>1</v>
      </c>
    </row>
    <row r="5630" spans="1:7" x14ac:dyDescent="0.35">
      <c r="A5630">
        <v>2001</v>
      </c>
      <c r="B5630" t="s">
        <v>4001</v>
      </c>
      <c r="C5630" t="s">
        <v>7209</v>
      </c>
      <c r="D5630" t="s">
        <v>13</v>
      </c>
      <c r="E5630" t="s">
        <v>19</v>
      </c>
      <c r="F5630" s="4">
        <v>84</v>
      </c>
      <c r="G5630">
        <v>1</v>
      </c>
    </row>
    <row r="5631" spans="1:7" x14ac:dyDescent="0.35">
      <c r="A5631">
        <v>2001</v>
      </c>
      <c r="B5631" t="s">
        <v>4009</v>
      </c>
      <c r="C5631" t="s">
        <v>4755</v>
      </c>
      <c r="D5631" t="s">
        <v>13</v>
      </c>
      <c r="E5631" t="s">
        <v>17</v>
      </c>
      <c r="F5631" s="4">
        <v>36570</v>
      </c>
      <c r="G5631">
        <v>1</v>
      </c>
    </row>
    <row r="5632" spans="1:7" x14ac:dyDescent="0.35">
      <c r="A5632">
        <v>2001</v>
      </c>
      <c r="B5632" t="s">
        <v>4009</v>
      </c>
      <c r="C5632" t="s">
        <v>7210</v>
      </c>
      <c r="D5632" t="s">
        <v>96</v>
      </c>
      <c r="E5632" t="s">
        <v>32</v>
      </c>
      <c r="F5632" s="4">
        <v>26815</v>
      </c>
      <c r="G5632">
        <v>1</v>
      </c>
    </row>
    <row r="5633" spans="1:7" x14ac:dyDescent="0.35">
      <c r="A5633">
        <v>2001</v>
      </c>
      <c r="B5633" t="s">
        <v>4009</v>
      </c>
      <c r="C5633" t="s">
        <v>4723</v>
      </c>
      <c r="D5633" t="s">
        <v>13</v>
      </c>
      <c r="E5633" t="s">
        <v>1952</v>
      </c>
      <c r="F5633" s="4">
        <v>16453</v>
      </c>
      <c r="G5633">
        <v>1</v>
      </c>
    </row>
    <row r="5634" spans="1:7" x14ac:dyDescent="0.35">
      <c r="A5634">
        <v>2001</v>
      </c>
      <c r="B5634" t="s">
        <v>4009</v>
      </c>
      <c r="C5634" t="s">
        <v>7211</v>
      </c>
      <c r="D5634" t="s">
        <v>96</v>
      </c>
      <c r="E5634" t="s">
        <v>7092</v>
      </c>
      <c r="F5634" s="4">
        <v>336</v>
      </c>
      <c r="G5634">
        <v>1</v>
      </c>
    </row>
    <row r="5635" spans="1:7" x14ac:dyDescent="0.35">
      <c r="A5635">
        <v>2001</v>
      </c>
      <c r="B5635" t="s">
        <v>4009</v>
      </c>
      <c r="C5635" t="s">
        <v>7212</v>
      </c>
      <c r="D5635" t="s">
        <v>13</v>
      </c>
      <c r="E5635" t="s">
        <v>19</v>
      </c>
      <c r="F5635" s="4">
        <v>292</v>
      </c>
      <c r="G5635">
        <v>1</v>
      </c>
    </row>
    <row r="5636" spans="1:7" x14ac:dyDescent="0.35">
      <c r="A5636">
        <v>2001</v>
      </c>
      <c r="B5636" t="s">
        <v>4009</v>
      </c>
      <c r="C5636" t="s">
        <v>7213</v>
      </c>
      <c r="D5636" t="s">
        <v>13</v>
      </c>
      <c r="E5636" t="s">
        <v>104</v>
      </c>
      <c r="F5636" s="4">
        <v>111</v>
      </c>
      <c r="G5636">
        <v>1</v>
      </c>
    </row>
    <row r="5637" spans="1:7" x14ac:dyDescent="0.35">
      <c r="A5637">
        <v>2001</v>
      </c>
      <c r="B5637" t="s">
        <v>4009</v>
      </c>
      <c r="C5637" t="s">
        <v>7214</v>
      </c>
      <c r="D5637" t="s">
        <v>96</v>
      </c>
      <c r="E5637" t="s">
        <v>19</v>
      </c>
      <c r="F5637" s="4">
        <v>45</v>
      </c>
      <c r="G5637">
        <v>1</v>
      </c>
    </row>
    <row r="5638" spans="1:7" x14ac:dyDescent="0.35">
      <c r="A5638">
        <v>2001</v>
      </c>
      <c r="B5638" t="s">
        <v>4009</v>
      </c>
      <c r="C5638" t="s">
        <v>7215</v>
      </c>
      <c r="D5638" t="s">
        <v>13</v>
      </c>
      <c r="E5638" t="s">
        <v>19</v>
      </c>
      <c r="F5638" s="4">
        <v>43</v>
      </c>
      <c r="G5638">
        <v>1</v>
      </c>
    </row>
    <row r="5639" spans="1:7" hidden="1" x14ac:dyDescent="0.35">
      <c r="A5639">
        <v>2001</v>
      </c>
      <c r="B5639" t="s">
        <v>4018</v>
      </c>
      <c r="C5639" t="s">
        <v>6621</v>
      </c>
      <c r="D5639" t="s">
        <v>13</v>
      </c>
      <c r="E5639" t="s">
        <v>17</v>
      </c>
      <c r="F5639">
        <v>34530</v>
      </c>
      <c r="G5639">
        <v>0</v>
      </c>
    </row>
    <row r="5640" spans="1:7" hidden="1" x14ac:dyDescent="0.35">
      <c r="A5640">
        <v>2001</v>
      </c>
      <c r="B5640" t="s">
        <v>4018</v>
      </c>
      <c r="C5640" t="s">
        <v>6571</v>
      </c>
      <c r="D5640" t="s">
        <v>13</v>
      </c>
      <c r="E5640" t="s">
        <v>32</v>
      </c>
      <c r="F5640">
        <v>31025</v>
      </c>
      <c r="G5640">
        <v>0</v>
      </c>
    </row>
    <row r="5641" spans="1:7" hidden="1" x14ac:dyDescent="0.35">
      <c r="A5641">
        <v>2001</v>
      </c>
      <c r="B5641" t="s">
        <v>4018</v>
      </c>
      <c r="C5641" t="s">
        <v>7216</v>
      </c>
      <c r="D5641" t="s">
        <v>13</v>
      </c>
      <c r="E5641" t="s">
        <v>1952</v>
      </c>
      <c r="F5641">
        <v>2839</v>
      </c>
      <c r="G5641">
        <v>0</v>
      </c>
    </row>
    <row r="5642" spans="1:7" hidden="1" x14ac:dyDescent="0.35">
      <c r="A5642">
        <v>2001</v>
      </c>
      <c r="B5642" t="s">
        <v>4018</v>
      </c>
      <c r="C5642" t="s">
        <v>7217</v>
      </c>
      <c r="D5642" t="s">
        <v>13</v>
      </c>
      <c r="E5642" t="s">
        <v>15</v>
      </c>
      <c r="F5642">
        <v>2213</v>
      </c>
      <c r="G5642">
        <v>0</v>
      </c>
    </row>
    <row r="5643" spans="1:7" hidden="1" x14ac:dyDescent="0.35">
      <c r="A5643">
        <v>2001</v>
      </c>
      <c r="B5643" t="s">
        <v>4018</v>
      </c>
      <c r="C5643" t="s">
        <v>7218</v>
      </c>
      <c r="D5643" t="s">
        <v>13</v>
      </c>
      <c r="E5643" t="s">
        <v>104</v>
      </c>
      <c r="F5643">
        <v>351</v>
      </c>
      <c r="G5643">
        <v>0</v>
      </c>
    </row>
    <row r="5644" spans="1:7" hidden="1" x14ac:dyDescent="0.35">
      <c r="A5644">
        <v>2001</v>
      </c>
      <c r="B5644" t="s">
        <v>4018</v>
      </c>
      <c r="C5644" t="s">
        <v>7219</v>
      </c>
      <c r="D5644" t="s">
        <v>13</v>
      </c>
      <c r="E5644" t="s">
        <v>6833</v>
      </c>
      <c r="F5644">
        <v>311</v>
      </c>
      <c r="G5644">
        <v>0</v>
      </c>
    </row>
    <row r="5645" spans="1:7" hidden="1" x14ac:dyDescent="0.35">
      <c r="A5645">
        <v>2001</v>
      </c>
      <c r="B5645" t="s">
        <v>4018</v>
      </c>
      <c r="C5645" t="s">
        <v>7220</v>
      </c>
      <c r="D5645" t="s">
        <v>13</v>
      </c>
      <c r="E5645" t="s">
        <v>19</v>
      </c>
      <c r="F5645">
        <v>281</v>
      </c>
      <c r="G5645">
        <v>0</v>
      </c>
    </row>
    <row r="5646" spans="1:7" hidden="1" x14ac:dyDescent="0.35">
      <c r="A5646">
        <v>2001</v>
      </c>
      <c r="B5646" t="s">
        <v>4018</v>
      </c>
      <c r="C5646" t="s">
        <v>7221</v>
      </c>
      <c r="D5646" t="s">
        <v>13</v>
      </c>
      <c r="E5646" t="s">
        <v>19</v>
      </c>
      <c r="F5646">
        <v>115</v>
      </c>
      <c r="G5646">
        <v>0</v>
      </c>
    </row>
    <row r="5647" spans="1:7" hidden="1" x14ac:dyDescent="0.35">
      <c r="A5647">
        <v>2001</v>
      </c>
      <c r="B5647" t="s">
        <v>4018</v>
      </c>
      <c r="C5647" t="s">
        <v>7222</v>
      </c>
      <c r="D5647" t="s">
        <v>13</v>
      </c>
      <c r="E5647" t="s">
        <v>19</v>
      </c>
      <c r="F5647">
        <v>89</v>
      </c>
      <c r="G5647">
        <v>0</v>
      </c>
    </row>
    <row r="5648" spans="1:7" hidden="1" x14ac:dyDescent="0.35">
      <c r="A5648">
        <v>2001</v>
      </c>
      <c r="B5648" t="s">
        <v>4018</v>
      </c>
      <c r="C5648" t="s">
        <v>7223</v>
      </c>
      <c r="D5648" t="s">
        <v>13</v>
      </c>
      <c r="E5648" t="s">
        <v>19</v>
      </c>
      <c r="F5648">
        <v>83</v>
      </c>
      <c r="G5648">
        <v>0</v>
      </c>
    </row>
    <row r="5649" spans="1:7" hidden="1" x14ac:dyDescent="0.35">
      <c r="A5649">
        <v>2001</v>
      </c>
      <c r="B5649" t="s">
        <v>4018</v>
      </c>
      <c r="C5649" t="s">
        <v>7224</v>
      </c>
      <c r="D5649" t="s">
        <v>13</v>
      </c>
      <c r="E5649" t="s">
        <v>19</v>
      </c>
      <c r="F5649">
        <v>58</v>
      </c>
      <c r="G5649">
        <v>0</v>
      </c>
    </row>
    <row r="5650" spans="1:7" hidden="1" x14ac:dyDescent="0.35">
      <c r="A5650">
        <v>2001</v>
      </c>
      <c r="B5650" t="s">
        <v>4018</v>
      </c>
      <c r="C5650" t="s">
        <v>7225</v>
      </c>
      <c r="D5650" t="s">
        <v>13</v>
      </c>
      <c r="E5650" t="s">
        <v>19</v>
      </c>
      <c r="F5650">
        <v>25</v>
      </c>
      <c r="G5650">
        <v>0</v>
      </c>
    </row>
    <row r="5651" spans="1:7" hidden="1" x14ac:dyDescent="0.35">
      <c r="A5651">
        <v>2001</v>
      </c>
      <c r="B5651" t="s">
        <v>4018</v>
      </c>
      <c r="C5651" t="s">
        <v>7226</v>
      </c>
      <c r="D5651" t="s">
        <v>13</v>
      </c>
      <c r="E5651" t="s">
        <v>19</v>
      </c>
      <c r="F5651">
        <v>19</v>
      </c>
      <c r="G5651">
        <v>0</v>
      </c>
    </row>
    <row r="5652" spans="1:7" hidden="1" x14ac:dyDescent="0.35">
      <c r="A5652">
        <v>2001</v>
      </c>
      <c r="B5652" t="s">
        <v>4026</v>
      </c>
      <c r="C5652" t="s">
        <v>5939</v>
      </c>
      <c r="D5652" t="s">
        <v>13</v>
      </c>
      <c r="E5652" t="s">
        <v>32</v>
      </c>
      <c r="F5652">
        <v>28766</v>
      </c>
      <c r="G5652">
        <v>0</v>
      </c>
    </row>
    <row r="5653" spans="1:7" hidden="1" x14ac:dyDescent="0.35">
      <c r="A5653">
        <v>2001</v>
      </c>
      <c r="B5653" t="s">
        <v>4026</v>
      </c>
      <c r="C5653" t="s">
        <v>7227</v>
      </c>
      <c r="D5653" t="s">
        <v>13</v>
      </c>
      <c r="E5653" t="s">
        <v>17</v>
      </c>
      <c r="F5653">
        <v>22184</v>
      </c>
      <c r="G5653">
        <v>0</v>
      </c>
    </row>
    <row r="5654" spans="1:7" hidden="1" x14ac:dyDescent="0.35">
      <c r="A5654">
        <v>2001</v>
      </c>
      <c r="B5654" t="s">
        <v>4026</v>
      </c>
      <c r="C5654" t="s">
        <v>7228</v>
      </c>
      <c r="D5654" t="s">
        <v>13</v>
      </c>
      <c r="E5654" t="s">
        <v>19</v>
      </c>
      <c r="F5654">
        <v>17239</v>
      </c>
      <c r="G5654">
        <v>0</v>
      </c>
    </row>
    <row r="5655" spans="1:7" hidden="1" x14ac:dyDescent="0.35">
      <c r="A5655">
        <v>2001</v>
      </c>
      <c r="B5655" t="s">
        <v>4026</v>
      </c>
      <c r="C5655" t="s">
        <v>7229</v>
      </c>
      <c r="D5655" t="s">
        <v>13</v>
      </c>
      <c r="E5655" t="s">
        <v>19</v>
      </c>
      <c r="F5655">
        <v>6966</v>
      </c>
      <c r="G5655">
        <v>0</v>
      </c>
    </row>
    <row r="5656" spans="1:7" hidden="1" x14ac:dyDescent="0.35">
      <c r="A5656">
        <v>2001</v>
      </c>
      <c r="B5656" t="s">
        <v>4026</v>
      </c>
      <c r="C5656" t="s">
        <v>7230</v>
      </c>
      <c r="D5656" t="s">
        <v>13</v>
      </c>
      <c r="E5656" t="s">
        <v>19</v>
      </c>
      <c r="F5656">
        <v>909</v>
      </c>
      <c r="G5656">
        <v>0</v>
      </c>
    </row>
    <row r="5657" spans="1:7" hidden="1" x14ac:dyDescent="0.35">
      <c r="A5657">
        <v>2001</v>
      </c>
      <c r="B5657" t="s">
        <v>4026</v>
      </c>
      <c r="C5657" t="s">
        <v>7231</v>
      </c>
      <c r="D5657" t="s">
        <v>13</v>
      </c>
      <c r="E5657" t="s">
        <v>19</v>
      </c>
      <c r="F5657">
        <v>882</v>
      </c>
      <c r="G5657">
        <v>0</v>
      </c>
    </row>
    <row r="5658" spans="1:7" hidden="1" x14ac:dyDescent="0.35">
      <c r="A5658">
        <v>2001</v>
      </c>
      <c r="B5658" t="s">
        <v>4026</v>
      </c>
      <c r="C5658" t="s">
        <v>7232</v>
      </c>
      <c r="D5658" t="s">
        <v>13</v>
      </c>
      <c r="E5658" t="s">
        <v>19</v>
      </c>
      <c r="F5658">
        <v>826</v>
      </c>
      <c r="G5658">
        <v>0</v>
      </c>
    </row>
    <row r="5659" spans="1:7" hidden="1" x14ac:dyDescent="0.35">
      <c r="A5659">
        <v>2001</v>
      </c>
      <c r="B5659" t="s">
        <v>4026</v>
      </c>
      <c r="C5659" t="s">
        <v>7233</v>
      </c>
      <c r="D5659" t="s">
        <v>13</v>
      </c>
      <c r="E5659" t="s">
        <v>15</v>
      </c>
      <c r="F5659">
        <v>737</v>
      </c>
      <c r="G5659">
        <v>0</v>
      </c>
    </row>
    <row r="5660" spans="1:7" hidden="1" x14ac:dyDescent="0.35">
      <c r="A5660">
        <v>2001</v>
      </c>
      <c r="B5660" t="s">
        <v>4026</v>
      </c>
      <c r="C5660" t="s">
        <v>7234</v>
      </c>
      <c r="D5660" t="s">
        <v>13</v>
      </c>
      <c r="E5660" t="s">
        <v>6436</v>
      </c>
      <c r="F5660">
        <v>453</v>
      </c>
      <c r="G5660">
        <v>0</v>
      </c>
    </row>
    <row r="5661" spans="1:7" hidden="1" x14ac:dyDescent="0.35">
      <c r="A5661">
        <v>2001</v>
      </c>
      <c r="B5661" t="s">
        <v>4026</v>
      </c>
      <c r="C5661" t="s">
        <v>7235</v>
      </c>
      <c r="D5661" t="s">
        <v>13</v>
      </c>
      <c r="E5661" t="s">
        <v>19</v>
      </c>
      <c r="F5661">
        <v>210</v>
      </c>
      <c r="G5661">
        <v>0</v>
      </c>
    </row>
    <row r="5662" spans="1:7" hidden="1" x14ac:dyDescent="0.35">
      <c r="A5662">
        <v>2001</v>
      </c>
      <c r="B5662" t="s">
        <v>4026</v>
      </c>
      <c r="C5662" t="s">
        <v>7235</v>
      </c>
      <c r="D5662" t="s">
        <v>13</v>
      </c>
      <c r="E5662" t="s">
        <v>19</v>
      </c>
      <c r="F5662">
        <v>210</v>
      </c>
      <c r="G5662">
        <v>0</v>
      </c>
    </row>
    <row r="5663" spans="1:7" hidden="1" x14ac:dyDescent="0.35">
      <c r="A5663">
        <v>2001</v>
      </c>
      <c r="B5663" t="s">
        <v>4026</v>
      </c>
      <c r="C5663" t="s">
        <v>7236</v>
      </c>
      <c r="D5663" t="s">
        <v>13</v>
      </c>
      <c r="E5663" t="s">
        <v>7092</v>
      </c>
      <c r="F5663">
        <v>149</v>
      </c>
      <c r="G5663">
        <v>0</v>
      </c>
    </row>
    <row r="5664" spans="1:7" hidden="1" x14ac:dyDescent="0.35">
      <c r="A5664">
        <v>2001</v>
      </c>
      <c r="B5664" t="s">
        <v>4034</v>
      </c>
      <c r="C5664" t="s">
        <v>5957</v>
      </c>
      <c r="D5664" t="s">
        <v>13</v>
      </c>
      <c r="E5664" t="s">
        <v>17</v>
      </c>
      <c r="F5664">
        <v>33781</v>
      </c>
      <c r="G5664">
        <v>0</v>
      </c>
    </row>
    <row r="5665" spans="1:7" hidden="1" x14ac:dyDescent="0.35">
      <c r="A5665">
        <v>2001</v>
      </c>
      <c r="B5665" t="s">
        <v>4034</v>
      </c>
      <c r="C5665" t="s">
        <v>7237</v>
      </c>
      <c r="D5665" t="s">
        <v>13</v>
      </c>
      <c r="E5665" t="s">
        <v>7238</v>
      </c>
      <c r="F5665">
        <v>21778</v>
      </c>
      <c r="G5665">
        <v>0</v>
      </c>
    </row>
    <row r="5666" spans="1:7" hidden="1" x14ac:dyDescent="0.35">
      <c r="A5666">
        <v>2001</v>
      </c>
      <c r="B5666" t="s">
        <v>4034</v>
      </c>
      <c r="C5666" t="s">
        <v>7239</v>
      </c>
      <c r="D5666" t="s">
        <v>13</v>
      </c>
      <c r="E5666" t="s">
        <v>19</v>
      </c>
      <c r="F5666">
        <v>14185</v>
      </c>
      <c r="G5666">
        <v>0</v>
      </c>
    </row>
    <row r="5667" spans="1:7" hidden="1" x14ac:dyDescent="0.35">
      <c r="A5667">
        <v>2001</v>
      </c>
      <c r="B5667" t="s">
        <v>4034</v>
      </c>
      <c r="C5667" t="s">
        <v>7240</v>
      </c>
      <c r="D5667" t="s">
        <v>13</v>
      </c>
      <c r="E5667" t="s">
        <v>7241</v>
      </c>
      <c r="F5667">
        <v>4192</v>
      </c>
      <c r="G5667">
        <v>0</v>
      </c>
    </row>
    <row r="5668" spans="1:7" hidden="1" x14ac:dyDescent="0.35">
      <c r="A5668">
        <v>2001</v>
      </c>
      <c r="B5668" t="s">
        <v>4034</v>
      </c>
      <c r="C5668" t="s">
        <v>7242</v>
      </c>
      <c r="D5668" t="s">
        <v>13</v>
      </c>
      <c r="E5668" t="s">
        <v>7114</v>
      </c>
      <c r="F5668">
        <v>412</v>
      </c>
      <c r="G5668">
        <v>0</v>
      </c>
    </row>
    <row r="5669" spans="1:7" hidden="1" x14ac:dyDescent="0.35">
      <c r="A5669">
        <v>2001</v>
      </c>
      <c r="B5669" t="s">
        <v>4039</v>
      </c>
      <c r="C5669" t="s">
        <v>6653</v>
      </c>
      <c r="D5669" t="s">
        <v>13</v>
      </c>
      <c r="E5669" t="s">
        <v>7241</v>
      </c>
      <c r="F5669">
        <v>23748</v>
      </c>
      <c r="G5669">
        <v>0</v>
      </c>
    </row>
    <row r="5670" spans="1:7" hidden="1" x14ac:dyDescent="0.35">
      <c r="A5670">
        <v>2001</v>
      </c>
      <c r="B5670" t="s">
        <v>4039</v>
      </c>
      <c r="C5670" t="s">
        <v>7243</v>
      </c>
      <c r="D5670" t="s">
        <v>13</v>
      </c>
      <c r="E5670" t="s">
        <v>17</v>
      </c>
      <c r="F5670">
        <v>20459</v>
      </c>
      <c r="G5670">
        <v>0</v>
      </c>
    </row>
    <row r="5671" spans="1:7" hidden="1" x14ac:dyDescent="0.35">
      <c r="A5671">
        <v>2001</v>
      </c>
      <c r="B5671" t="s">
        <v>4039</v>
      </c>
      <c r="C5671" t="s">
        <v>7244</v>
      </c>
      <c r="D5671" t="s">
        <v>13</v>
      </c>
      <c r="E5671" t="s">
        <v>7238</v>
      </c>
      <c r="F5671">
        <v>17742</v>
      </c>
      <c r="G5671">
        <v>0</v>
      </c>
    </row>
    <row r="5672" spans="1:7" hidden="1" x14ac:dyDescent="0.35">
      <c r="A5672">
        <v>2001</v>
      </c>
      <c r="B5672" t="s">
        <v>4039</v>
      </c>
      <c r="C5672" t="s">
        <v>7245</v>
      </c>
      <c r="D5672" t="s">
        <v>13</v>
      </c>
      <c r="E5672" t="s">
        <v>19</v>
      </c>
      <c r="F5672">
        <v>2856</v>
      </c>
      <c r="G5672">
        <v>0</v>
      </c>
    </row>
    <row r="5673" spans="1:7" hidden="1" x14ac:dyDescent="0.35">
      <c r="A5673">
        <v>2001</v>
      </c>
      <c r="B5673" t="s">
        <v>4039</v>
      </c>
      <c r="C5673" t="s">
        <v>7246</v>
      </c>
      <c r="D5673" t="s">
        <v>13</v>
      </c>
      <c r="E5673" t="s">
        <v>19</v>
      </c>
      <c r="F5673">
        <v>1468</v>
      </c>
      <c r="G5673">
        <v>0</v>
      </c>
    </row>
    <row r="5674" spans="1:7" hidden="1" x14ac:dyDescent="0.35">
      <c r="A5674">
        <v>2001</v>
      </c>
      <c r="B5674" t="s">
        <v>4039</v>
      </c>
      <c r="C5674" t="s">
        <v>7247</v>
      </c>
      <c r="D5674" t="s">
        <v>13</v>
      </c>
      <c r="E5674" t="s">
        <v>19</v>
      </c>
      <c r="F5674">
        <v>1378</v>
      </c>
      <c r="G5674">
        <v>0</v>
      </c>
    </row>
    <row r="5675" spans="1:7" hidden="1" x14ac:dyDescent="0.35">
      <c r="A5675">
        <v>2001</v>
      </c>
      <c r="B5675" t="s">
        <v>4039</v>
      </c>
      <c r="C5675" t="s">
        <v>7248</v>
      </c>
      <c r="D5675" t="s">
        <v>13</v>
      </c>
      <c r="E5675" t="s">
        <v>19</v>
      </c>
      <c r="F5675">
        <v>365</v>
      </c>
      <c r="G5675">
        <v>0</v>
      </c>
    </row>
    <row r="5676" spans="1:7" hidden="1" x14ac:dyDescent="0.35">
      <c r="A5676">
        <v>2001</v>
      </c>
      <c r="B5676" t="s">
        <v>4039</v>
      </c>
      <c r="C5676" t="s">
        <v>7249</v>
      </c>
      <c r="D5676" t="s">
        <v>13</v>
      </c>
      <c r="E5676" t="s">
        <v>19</v>
      </c>
      <c r="F5676">
        <v>186</v>
      </c>
      <c r="G5676">
        <v>0</v>
      </c>
    </row>
    <row r="5677" spans="1:7" hidden="1" x14ac:dyDescent="0.35">
      <c r="A5677">
        <v>2001</v>
      </c>
      <c r="B5677" t="s">
        <v>4043</v>
      </c>
      <c r="C5677" t="s">
        <v>7250</v>
      </c>
      <c r="D5677" t="s">
        <v>13</v>
      </c>
      <c r="E5677" t="s">
        <v>7241</v>
      </c>
      <c r="F5677">
        <v>27058</v>
      </c>
      <c r="G5677">
        <v>0</v>
      </c>
    </row>
    <row r="5678" spans="1:7" hidden="1" x14ac:dyDescent="0.35">
      <c r="A5678">
        <v>2001</v>
      </c>
      <c r="B5678" t="s">
        <v>4043</v>
      </c>
      <c r="C5678" t="s">
        <v>7251</v>
      </c>
      <c r="D5678" t="s">
        <v>13</v>
      </c>
      <c r="E5678" t="s">
        <v>7238</v>
      </c>
      <c r="F5678">
        <v>20825</v>
      </c>
      <c r="G5678">
        <v>0</v>
      </c>
    </row>
    <row r="5679" spans="1:7" hidden="1" x14ac:dyDescent="0.35">
      <c r="A5679">
        <v>2001</v>
      </c>
      <c r="B5679" t="s">
        <v>4043</v>
      </c>
      <c r="C5679" t="s">
        <v>7252</v>
      </c>
      <c r="D5679" t="s">
        <v>13</v>
      </c>
      <c r="E5679" t="s">
        <v>17</v>
      </c>
      <c r="F5679">
        <v>20305</v>
      </c>
      <c r="G5679">
        <v>0</v>
      </c>
    </row>
    <row r="5680" spans="1:7" hidden="1" x14ac:dyDescent="0.35">
      <c r="A5680">
        <v>2001</v>
      </c>
      <c r="B5680" t="s">
        <v>4043</v>
      </c>
      <c r="C5680" t="s">
        <v>7253</v>
      </c>
      <c r="D5680" t="s">
        <v>13</v>
      </c>
      <c r="E5680" t="s">
        <v>19</v>
      </c>
      <c r="F5680">
        <v>1022</v>
      </c>
      <c r="G5680">
        <v>0</v>
      </c>
    </row>
    <row r="5681" spans="1:7" hidden="1" x14ac:dyDescent="0.35">
      <c r="A5681">
        <v>2001</v>
      </c>
      <c r="B5681" t="s">
        <v>4047</v>
      </c>
      <c r="C5681" t="s">
        <v>7254</v>
      </c>
      <c r="D5681" t="s">
        <v>13</v>
      </c>
      <c r="E5681" t="s">
        <v>17</v>
      </c>
      <c r="F5681">
        <v>32244</v>
      </c>
      <c r="G5681">
        <v>0</v>
      </c>
    </row>
    <row r="5682" spans="1:7" hidden="1" x14ac:dyDescent="0.35">
      <c r="A5682">
        <v>2001</v>
      </c>
      <c r="B5682" t="s">
        <v>4047</v>
      </c>
      <c r="C5682" t="s">
        <v>7255</v>
      </c>
      <c r="D5682" t="s">
        <v>13</v>
      </c>
      <c r="E5682" t="s">
        <v>7241</v>
      </c>
      <c r="F5682">
        <v>25143</v>
      </c>
      <c r="G5682">
        <v>0</v>
      </c>
    </row>
    <row r="5683" spans="1:7" hidden="1" x14ac:dyDescent="0.35">
      <c r="A5683">
        <v>2001</v>
      </c>
      <c r="B5683" t="s">
        <v>4047</v>
      </c>
      <c r="C5683" t="s">
        <v>7256</v>
      </c>
      <c r="D5683" t="s">
        <v>13</v>
      </c>
      <c r="E5683" t="s">
        <v>7238</v>
      </c>
      <c r="F5683">
        <v>22044</v>
      </c>
      <c r="G5683">
        <v>0</v>
      </c>
    </row>
    <row r="5684" spans="1:7" hidden="1" x14ac:dyDescent="0.35">
      <c r="A5684">
        <v>2001</v>
      </c>
      <c r="B5684" t="s">
        <v>4047</v>
      </c>
      <c r="C5684" t="s">
        <v>7257</v>
      </c>
      <c r="D5684" t="s">
        <v>13</v>
      </c>
      <c r="E5684" t="s">
        <v>68</v>
      </c>
      <c r="F5684">
        <v>11563</v>
      </c>
      <c r="G5684">
        <v>0</v>
      </c>
    </row>
    <row r="5685" spans="1:7" hidden="1" x14ac:dyDescent="0.35">
      <c r="A5685">
        <v>2001</v>
      </c>
      <c r="B5685" t="s">
        <v>4047</v>
      </c>
      <c r="C5685" t="s">
        <v>7258</v>
      </c>
      <c r="D5685" t="s">
        <v>13</v>
      </c>
      <c r="E5685" t="s">
        <v>19</v>
      </c>
      <c r="F5685">
        <v>3573</v>
      </c>
      <c r="G5685">
        <v>0</v>
      </c>
    </row>
    <row r="5686" spans="1:7" hidden="1" x14ac:dyDescent="0.35">
      <c r="A5686">
        <v>2001</v>
      </c>
      <c r="B5686" t="s">
        <v>4047</v>
      </c>
      <c r="C5686" t="s">
        <v>7259</v>
      </c>
      <c r="D5686" t="s">
        <v>13</v>
      </c>
      <c r="E5686" t="s">
        <v>32</v>
      </c>
      <c r="F5686">
        <v>1744</v>
      </c>
      <c r="G5686">
        <v>0</v>
      </c>
    </row>
    <row r="5687" spans="1:7" hidden="1" x14ac:dyDescent="0.35">
      <c r="A5687">
        <v>2001</v>
      </c>
      <c r="B5687" t="s">
        <v>4047</v>
      </c>
      <c r="C5687" t="s">
        <v>7260</v>
      </c>
      <c r="D5687" t="s">
        <v>13</v>
      </c>
      <c r="E5687" t="s">
        <v>19</v>
      </c>
      <c r="F5687">
        <v>277</v>
      </c>
      <c r="G5687">
        <v>0</v>
      </c>
    </row>
    <row r="5688" spans="1:7" hidden="1" x14ac:dyDescent="0.35">
      <c r="A5688">
        <v>2001</v>
      </c>
      <c r="B5688" t="s">
        <v>4051</v>
      </c>
      <c r="C5688" t="s">
        <v>7261</v>
      </c>
      <c r="D5688" t="s">
        <v>13</v>
      </c>
      <c r="E5688" t="s">
        <v>17</v>
      </c>
      <c r="F5688">
        <v>39446</v>
      </c>
      <c r="G5688">
        <v>0</v>
      </c>
    </row>
    <row r="5689" spans="1:7" hidden="1" x14ac:dyDescent="0.35">
      <c r="A5689">
        <v>2001</v>
      </c>
      <c r="B5689" t="s">
        <v>4051</v>
      </c>
      <c r="C5689" t="s">
        <v>7262</v>
      </c>
      <c r="D5689" t="s">
        <v>13</v>
      </c>
      <c r="E5689" t="s">
        <v>7241</v>
      </c>
      <c r="F5689">
        <v>38469</v>
      </c>
      <c r="G5689">
        <v>0</v>
      </c>
    </row>
    <row r="5690" spans="1:7" hidden="1" x14ac:dyDescent="0.35">
      <c r="A5690">
        <v>2001</v>
      </c>
      <c r="B5690" t="s">
        <v>4051</v>
      </c>
      <c r="C5690" t="s">
        <v>7263</v>
      </c>
      <c r="D5690" t="s">
        <v>13</v>
      </c>
      <c r="E5690" t="s">
        <v>7238</v>
      </c>
      <c r="F5690">
        <v>15643</v>
      </c>
      <c r="G5690">
        <v>0</v>
      </c>
    </row>
    <row r="5691" spans="1:7" hidden="1" x14ac:dyDescent="0.35">
      <c r="A5691">
        <v>2001</v>
      </c>
      <c r="B5691" t="s">
        <v>4051</v>
      </c>
      <c r="C5691" t="s">
        <v>7264</v>
      </c>
      <c r="D5691" t="s">
        <v>13</v>
      </c>
      <c r="E5691" t="s">
        <v>130</v>
      </c>
      <c r="F5691">
        <v>793</v>
      </c>
      <c r="G5691">
        <v>0</v>
      </c>
    </row>
    <row r="5692" spans="1:7" x14ac:dyDescent="0.35">
      <c r="A5692">
        <v>2001</v>
      </c>
      <c r="B5692" t="s">
        <v>4054</v>
      </c>
      <c r="C5692" t="s">
        <v>7265</v>
      </c>
      <c r="D5692" t="s">
        <v>96</v>
      </c>
      <c r="E5692" t="s">
        <v>7092</v>
      </c>
      <c r="F5692" s="4">
        <v>35699</v>
      </c>
      <c r="G5692">
        <v>1</v>
      </c>
    </row>
    <row r="5693" spans="1:7" x14ac:dyDescent="0.35">
      <c r="A5693">
        <v>2001</v>
      </c>
      <c r="B5693" t="s">
        <v>4054</v>
      </c>
      <c r="C5693" t="s">
        <v>7266</v>
      </c>
      <c r="D5693" t="s">
        <v>13</v>
      </c>
      <c r="E5693" t="s">
        <v>19</v>
      </c>
      <c r="F5693" s="4">
        <v>32010</v>
      </c>
      <c r="G5693">
        <v>1</v>
      </c>
    </row>
    <row r="5694" spans="1:7" x14ac:dyDescent="0.35">
      <c r="A5694">
        <v>2001</v>
      </c>
      <c r="B5694" t="s">
        <v>4054</v>
      </c>
      <c r="C5694" t="s">
        <v>5980</v>
      </c>
      <c r="D5694" t="s">
        <v>13</v>
      </c>
      <c r="E5694" t="s">
        <v>68</v>
      </c>
      <c r="F5694" s="4">
        <v>21428</v>
      </c>
      <c r="G5694">
        <v>1</v>
      </c>
    </row>
    <row r="5695" spans="1:7" x14ac:dyDescent="0.35">
      <c r="A5695">
        <v>2001</v>
      </c>
      <c r="B5695" t="s">
        <v>4054</v>
      </c>
      <c r="C5695" t="s">
        <v>7267</v>
      </c>
      <c r="D5695" t="s">
        <v>13</v>
      </c>
      <c r="E5695" t="s">
        <v>17</v>
      </c>
      <c r="F5695" s="4">
        <v>7680</v>
      </c>
      <c r="G5695">
        <v>1</v>
      </c>
    </row>
    <row r="5696" spans="1:7" x14ac:dyDescent="0.35">
      <c r="A5696">
        <v>2001</v>
      </c>
      <c r="B5696" t="s">
        <v>4054</v>
      </c>
      <c r="C5696" t="s">
        <v>7268</v>
      </c>
      <c r="D5696" t="s">
        <v>13</v>
      </c>
      <c r="E5696" t="s">
        <v>19</v>
      </c>
      <c r="F5696" s="4">
        <v>961</v>
      </c>
      <c r="G5696">
        <v>1</v>
      </c>
    </row>
    <row r="5697" spans="1:7" x14ac:dyDescent="0.35">
      <c r="A5697">
        <v>2001</v>
      </c>
      <c r="B5697" t="s">
        <v>4054</v>
      </c>
      <c r="C5697" t="s">
        <v>7269</v>
      </c>
      <c r="D5697" t="s">
        <v>13</v>
      </c>
      <c r="E5697" t="s">
        <v>19</v>
      </c>
      <c r="F5697" s="4">
        <v>167</v>
      </c>
      <c r="G5697">
        <v>1</v>
      </c>
    </row>
    <row r="5698" spans="1:7" x14ac:dyDescent="0.35">
      <c r="A5698">
        <v>2001</v>
      </c>
      <c r="B5698" t="s">
        <v>4060</v>
      </c>
      <c r="C5698" t="s">
        <v>6672</v>
      </c>
      <c r="D5698" t="s">
        <v>13</v>
      </c>
      <c r="E5698" t="s">
        <v>17</v>
      </c>
      <c r="F5698" s="4">
        <v>47329</v>
      </c>
      <c r="G5698">
        <v>1</v>
      </c>
    </row>
    <row r="5699" spans="1:7" x14ac:dyDescent="0.35">
      <c r="A5699">
        <v>2001</v>
      </c>
      <c r="B5699" t="s">
        <v>4060</v>
      </c>
      <c r="C5699" t="s">
        <v>4797</v>
      </c>
      <c r="D5699" t="s">
        <v>13</v>
      </c>
      <c r="E5699" t="s">
        <v>19</v>
      </c>
      <c r="F5699" s="4">
        <v>27183</v>
      </c>
      <c r="G5699">
        <v>1</v>
      </c>
    </row>
    <row r="5700" spans="1:7" x14ac:dyDescent="0.35">
      <c r="A5700">
        <v>2001</v>
      </c>
      <c r="B5700" t="s">
        <v>4060</v>
      </c>
      <c r="C5700" t="s">
        <v>7270</v>
      </c>
      <c r="D5700" t="s">
        <v>13</v>
      </c>
      <c r="E5700" t="s">
        <v>68</v>
      </c>
      <c r="F5700" s="4">
        <v>1933</v>
      </c>
      <c r="G5700">
        <v>1</v>
      </c>
    </row>
    <row r="5701" spans="1:7" x14ac:dyDescent="0.35">
      <c r="A5701">
        <v>2001</v>
      </c>
      <c r="B5701" t="s">
        <v>4060</v>
      </c>
      <c r="C5701" t="s">
        <v>7271</v>
      </c>
      <c r="D5701" t="s">
        <v>13</v>
      </c>
      <c r="E5701" t="s">
        <v>15</v>
      </c>
      <c r="F5701" s="4">
        <v>1691</v>
      </c>
      <c r="G5701">
        <v>1</v>
      </c>
    </row>
    <row r="5702" spans="1:7" x14ac:dyDescent="0.35">
      <c r="A5702">
        <v>2001</v>
      </c>
      <c r="B5702" t="s">
        <v>4060</v>
      </c>
      <c r="C5702" t="s">
        <v>7272</v>
      </c>
      <c r="D5702" t="s">
        <v>13</v>
      </c>
      <c r="E5702" t="s">
        <v>7092</v>
      </c>
      <c r="F5702" s="4">
        <v>623</v>
      </c>
      <c r="G5702">
        <v>1</v>
      </c>
    </row>
    <row r="5703" spans="1:7" x14ac:dyDescent="0.35">
      <c r="A5703">
        <v>2001</v>
      </c>
      <c r="B5703" t="s">
        <v>4060</v>
      </c>
      <c r="C5703" t="s">
        <v>7273</v>
      </c>
      <c r="D5703" t="s">
        <v>96</v>
      </c>
      <c r="E5703" t="s">
        <v>19</v>
      </c>
      <c r="F5703" s="4">
        <v>561</v>
      </c>
      <c r="G5703">
        <v>1</v>
      </c>
    </row>
    <row r="5704" spans="1:7" x14ac:dyDescent="0.35">
      <c r="A5704">
        <v>2001</v>
      </c>
      <c r="B5704" t="s">
        <v>4060</v>
      </c>
      <c r="C5704" t="s">
        <v>7274</v>
      </c>
      <c r="D5704" t="s">
        <v>13</v>
      </c>
      <c r="E5704" t="s">
        <v>7114</v>
      </c>
      <c r="F5704" s="4">
        <v>464</v>
      </c>
      <c r="G5704">
        <v>1</v>
      </c>
    </row>
    <row r="5705" spans="1:7" x14ac:dyDescent="0.35">
      <c r="A5705">
        <v>2001</v>
      </c>
      <c r="B5705" t="s">
        <v>4060</v>
      </c>
      <c r="C5705" t="s">
        <v>7275</v>
      </c>
      <c r="D5705" t="s">
        <v>13</v>
      </c>
      <c r="E5705" t="s">
        <v>19</v>
      </c>
      <c r="F5705" s="4">
        <v>187</v>
      </c>
      <c r="G5705">
        <v>1</v>
      </c>
    </row>
    <row r="5706" spans="1:7" hidden="1" x14ac:dyDescent="0.35">
      <c r="A5706">
        <v>2001</v>
      </c>
      <c r="B5706" t="s">
        <v>4067</v>
      </c>
      <c r="C5706" t="s">
        <v>7276</v>
      </c>
      <c r="D5706" t="s">
        <v>13</v>
      </c>
      <c r="E5706" t="s">
        <v>17</v>
      </c>
      <c r="F5706">
        <v>45113</v>
      </c>
      <c r="G5706">
        <v>0</v>
      </c>
    </row>
    <row r="5707" spans="1:7" hidden="1" x14ac:dyDescent="0.35">
      <c r="A5707">
        <v>2001</v>
      </c>
      <c r="B5707" t="s">
        <v>4067</v>
      </c>
      <c r="C5707" t="s">
        <v>6681</v>
      </c>
      <c r="D5707" t="s">
        <v>13</v>
      </c>
      <c r="E5707" t="s">
        <v>32</v>
      </c>
      <c r="F5707">
        <v>27782</v>
      </c>
      <c r="G5707">
        <v>0</v>
      </c>
    </row>
    <row r="5708" spans="1:7" hidden="1" x14ac:dyDescent="0.35">
      <c r="A5708">
        <v>2001</v>
      </c>
      <c r="B5708" t="s">
        <v>4067</v>
      </c>
      <c r="C5708" t="s">
        <v>7277</v>
      </c>
      <c r="D5708" t="s">
        <v>13</v>
      </c>
      <c r="E5708" t="s">
        <v>7092</v>
      </c>
      <c r="F5708">
        <v>8803</v>
      </c>
      <c r="G5708">
        <v>0</v>
      </c>
    </row>
    <row r="5709" spans="1:7" hidden="1" x14ac:dyDescent="0.35">
      <c r="A5709">
        <v>2001</v>
      </c>
      <c r="B5709" t="s">
        <v>4067</v>
      </c>
      <c r="C5709" t="s">
        <v>7278</v>
      </c>
      <c r="D5709" t="s">
        <v>13</v>
      </c>
      <c r="E5709" t="s">
        <v>1952</v>
      </c>
      <c r="F5709">
        <v>1949</v>
      </c>
      <c r="G5709">
        <v>0</v>
      </c>
    </row>
    <row r="5710" spans="1:7" hidden="1" x14ac:dyDescent="0.35">
      <c r="A5710">
        <v>2001</v>
      </c>
      <c r="B5710" t="s">
        <v>4067</v>
      </c>
      <c r="C5710" t="s">
        <v>7279</v>
      </c>
      <c r="D5710" t="s">
        <v>13</v>
      </c>
      <c r="E5710" t="s">
        <v>7114</v>
      </c>
      <c r="F5710">
        <v>1884</v>
      </c>
      <c r="G5710">
        <v>0</v>
      </c>
    </row>
    <row r="5711" spans="1:7" hidden="1" x14ac:dyDescent="0.35">
      <c r="A5711">
        <v>2001</v>
      </c>
      <c r="B5711" t="s">
        <v>4067</v>
      </c>
      <c r="C5711" t="s">
        <v>7280</v>
      </c>
      <c r="D5711" t="s">
        <v>13</v>
      </c>
      <c r="E5711" t="s">
        <v>19</v>
      </c>
      <c r="F5711">
        <v>906</v>
      </c>
      <c r="G5711">
        <v>0</v>
      </c>
    </row>
    <row r="5712" spans="1:7" hidden="1" x14ac:dyDescent="0.35">
      <c r="A5712">
        <v>2001</v>
      </c>
      <c r="B5712" t="s">
        <v>4067</v>
      </c>
      <c r="C5712" t="s">
        <v>7281</v>
      </c>
      <c r="D5712" t="s">
        <v>13</v>
      </c>
      <c r="E5712" t="s">
        <v>104</v>
      </c>
      <c r="F5712">
        <v>894</v>
      </c>
      <c r="G5712">
        <v>0</v>
      </c>
    </row>
    <row r="5713" spans="1:7" hidden="1" x14ac:dyDescent="0.35">
      <c r="A5713">
        <v>2001</v>
      </c>
      <c r="B5713" t="s">
        <v>4067</v>
      </c>
      <c r="C5713" t="s">
        <v>7282</v>
      </c>
      <c r="D5713" t="s">
        <v>13</v>
      </c>
      <c r="E5713" t="s">
        <v>19</v>
      </c>
      <c r="F5713">
        <v>343</v>
      </c>
      <c r="G5713">
        <v>0</v>
      </c>
    </row>
    <row r="5714" spans="1:7" hidden="1" x14ac:dyDescent="0.35">
      <c r="A5714">
        <v>2001</v>
      </c>
      <c r="B5714" t="s">
        <v>4067</v>
      </c>
      <c r="C5714" t="s">
        <v>7283</v>
      </c>
      <c r="D5714" t="s">
        <v>13</v>
      </c>
      <c r="E5714" t="s">
        <v>19</v>
      </c>
      <c r="F5714">
        <v>271</v>
      </c>
      <c r="G5714">
        <v>0</v>
      </c>
    </row>
    <row r="5715" spans="1:7" hidden="1" x14ac:dyDescent="0.35">
      <c r="A5715">
        <v>2001</v>
      </c>
      <c r="B5715" t="s">
        <v>4067</v>
      </c>
      <c r="C5715" t="s">
        <v>7284</v>
      </c>
      <c r="D5715" t="s">
        <v>13</v>
      </c>
      <c r="E5715" t="s">
        <v>19</v>
      </c>
      <c r="F5715">
        <v>147</v>
      </c>
      <c r="G5715">
        <v>0</v>
      </c>
    </row>
    <row r="5716" spans="1:7" hidden="1" x14ac:dyDescent="0.35">
      <c r="A5716">
        <v>2001</v>
      </c>
      <c r="B5716" t="s">
        <v>4074</v>
      </c>
      <c r="C5716" t="s">
        <v>6689</v>
      </c>
      <c r="D5716" t="s">
        <v>13</v>
      </c>
      <c r="E5716" t="s">
        <v>68</v>
      </c>
      <c r="F5716">
        <v>50624</v>
      </c>
      <c r="G5716">
        <v>0</v>
      </c>
    </row>
    <row r="5717" spans="1:7" hidden="1" x14ac:dyDescent="0.35">
      <c r="A5717">
        <v>2001</v>
      </c>
      <c r="B5717" t="s">
        <v>4074</v>
      </c>
      <c r="C5717" t="s">
        <v>7285</v>
      </c>
      <c r="D5717" t="s">
        <v>13</v>
      </c>
      <c r="E5717" t="s">
        <v>17</v>
      </c>
      <c r="F5717">
        <v>47332</v>
      </c>
      <c r="G5717">
        <v>0</v>
      </c>
    </row>
    <row r="5718" spans="1:7" hidden="1" x14ac:dyDescent="0.35">
      <c r="A5718">
        <v>2001</v>
      </c>
      <c r="B5718" t="s">
        <v>4074</v>
      </c>
      <c r="C5718" t="s">
        <v>7286</v>
      </c>
      <c r="D5718" t="s">
        <v>13</v>
      </c>
      <c r="E5718" t="s">
        <v>426</v>
      </c>
      <c r="F5718">
        <v>469</v>
      </c>
      <c r="G5718">
        <v>0</v>
      </c>
    </row>
    <row r="5719" spans="1:7" hidden="1" x14ac:dyDescent="0.35">
      <c r="A5719">
        <v>2001</v>
      </c>
      <c r="B5719" t="s">
        <v>4074</v>
      </c>
      <c r="C5719" t="s">
        <v>7287</v>
      </c>
      <c r="D5719" t="s">
        <v>13</v>
      </c>
      <c r="E5719" t="s">
        <v>7092</v>
      </c>
      <c r="F5719">
        <v>376</v>
      </c>
      <c r="G5719">
        <v>0</v>
      </c>
    </row>
    <row r="5720" spans="1:7" hidden="1" x14ac:dyDescent="0.35">
      <c r="A5720">
        <v>2001</v>
      </c>
      <c r="B5720" t="s">
        <v>4074</v>
      </c>
      <c r="C5720" t="s">
        <v>7288</v>
      </c>
      <c r="D5720" t="s">
        <v>13</v>
      </c>
      <c r="E5720" t="s">
        <v>7114</v>
      </c>
      <c r="F5720">
        <v>123</v>
      </c>
      <c r="G5720">
        <v>0</v>
      </c>
    </row>
    <row r="5721" spans="1:7" hidden="1" x14ac:dyDescent="0.35">
      <c r="A5721">
        <v>2001</v>
      </c>
      <c r="B5721" t="s">
        <v>4074</v>
      </c>
      <c r="C5721" t="s">
        <v>7289</v>
      </c>
      <c r="D5721" t="s">
        <v>13</v>
      </c>
      <c r="E5721" t="s">
        <v>58</v>
      </c>
      <c r="F5721">
        <v>101</v>
      </c>
      <c r="G5721">
        <v>0</v>
      </c>
    </row>
    <row r="5722" spans="1:7" hidden="1" x14ac:dyDescent="0.35">
      <c r="A5722">
        <v>2001</v>
      </c>
      <c r="B5722" t="s">
        <v>4081</v>
      </c>
      <c r="C5722" t="s">
        <v>7290</v>
      </c>
      <c r="D5722" t="s">
        <v>13</v>
      </c>
      <c r="E5722" t="s">
        <v>32</v>
      </c>
      <c r="F5722">
        <v>48808</v>
      </c>
      <c r="G5722">
        <v>0</v>
      </c>
    </row>
    <row r="5723" spans="1:7" hidden="1" x14ac:dyDescent="0.35">
      <c r="A5723">
        <v>2001</v>
      </c>
      <c r="B5723" t="s">
        <v>4081</v>
      </c>
      <c r="C5723" t="s">
        <v>4807</v>
      </c>
      <c r="D5723" t="s">
        <v>13</v>
      </c>
      <c r="E5723" t="s">
        <v>147</v>
      </c>
      <c r="F5723">
        <v>25039</v>
      </c>
      <c r="G5723">
        <v>0</v>
      </c>
    </row>
    <row r="5724" spans="1:7" hidden="1" x14ac:dyDescent="0.35">
      <c r="A5724">
        <v>2001</v>
      </c>
      <c r="B5724" t="s">
        <v>4081</v>
      </c>
      <c r="C5724" t="s">
        <v>6700</v>
      </c>
      <c r="D5724" t="s">
        <v>13</v>
      </c>
      <c r="E5724" t="s">
        <v>17</v>
      </c>
      <c r="F5724">
        <v>18558</v>
      </c>
      <c r="G5724">
        <v>0</v>
      </c>
    </row>
    <row r="5725" spans="1:7" hidden="1" x14ac:dyDescent="0.35">
      <c r="A5725">
        <v>2001</v>
      </c>
      <c r="B5725" t="s">
        <v>4081</v>
      </c>
      <c r="C5725" t="s">
        <v>7291</v>
      </c>
      <c r="D5725" t="s">
        <v>13</v>
      </c>
      <c r="E5725" t="s">
        <v>7092</v>
      </c>
      <c r="F5725">
        <v>2814</v>
      </c>
      <c r="G5725">
        <v>0</v>
      </c>
    </row>
    <row r="5726" spans="1:7" hidden="1" x14ac:dyDescent="0.35">
      <c r="A5726">
        <v>2001</v>
      </c>
      <c r="B5726" t="s">
        <v>4088</v>
      </c>
      <c r="C5726" t="s">
        <v>6702</v>
      </c>
      <c r="D5726" t="s">
        <v>13</v>
      </c>
      <c r="E5726" t="s">
        <v>68</v>
      </c>
      <c r="F5726">
        <v>23801</v>
      </c>
      <c r="G5726">
        <v>0</v>
      </c>
    </row>
    <row r="5727" spans="1:7" hidden="1" x14ac:dyDescent="0.35">
      <c r="A5727">
        <v>2001</v>
      </c>
      <c r="B5727" t="s">
        <v>4088</v>
      </c>
      <c r="C5727" t="s">
        <v>7292</v>
      </c>
      <c r="D5727" t="s">
        <v>13</v>
      </c>
      <c r="E5727" t="s">
        <v>17</v>
      </c>
      <c r="F5727">
        <v>21576</v>
      </c>
      <c r="G5727">
        <v>0</v>
      </c>
    </row>
    <row r="5728" spans="1:7" hidden="1" x14ac:dyDescent="0.35">
      <c r="A5728">
        <v>2001</v>
      </c>
      <c r="B5728" t="s">
        <v>4088</v>
      </c>
      <c r="C5728" t="s">
        <v>7293</v>
      </c>
      <c r="D5728" t="s">
        <v>13</v>
      </c>
      <c r="E5728" t="s">
        <v>19</v>
      </c>
      <c r="F5728">
        <v>15447</v>
      </c>
      <c r="G5728">
        <v>0</v>
      </c>
    </row>
    <row r="5729" spans="1:7" hidden="1" x14ac:dyDescent="0.35">
      <c r="A5729">
        <v>2001</v>
      </c>
      <c r="B5729" t="s">
        <v>4088</v>
      </c>
      <c r="C5729" t="s">
        <v>7294</v>
      </c>
      <c r="D5729" t="s">
        <v>13</v>
      </c>
      <c r="E5729" t="s">
        <v>147</v>
      </c>
      <c r="F5729">
        <v>10606</v>
      </c>
      <c r="G5729">
        <v>0</v>
      </c>
    </row>
    <row r="5730" spans="1:7" hidden="1" x14ac:dyDescent="0.35">
      <c r="A5730">
        <v>2001</v>
      </c>
      <c r="B5730" t="s">
        <v>4088</v>
      </c>
      <c r="C5730" t="s">
        <v>3014</v>
      </c>
      <c r="D5730" t="s">
        <v>13</v>
      </c>
      <c r="E5730" t="s">
        <v>19</v>
      </c>
      <c r="F5730">
        <v>4384</v>
      </c>
      <c r="G5730">
        <v>0</v>
      </c>
    </row>
    <row r="5731" spans="1:7" hidden="1" x14ac:dyDescent="0.35">
      <c r="A5731">
        <v>2001</v>
      </c>
      <c r="B5731" t="s">
        <v>4088</v>
      </c>
      <c r="C5731" t="s">
        <v>6718</v>
      </c>
      <c r="D5731" t="s">
        <v>13</v>
      </c>
      <c r="E5731" t="s">
        <v>7092</v>
      </c>
      <c r="F5731">
        <v>1906</v>
      </c>
      <c r="G5731">
        <v>0</v>
      </c>
    </row>
    <row r="5732" spans="1:7" hidden="1" x14ac:dyDescent="0.35">
      <c r="A5732">
        <v>2001</v>
      </c>
      <c r="B5732" t="s">
        <v>4088</v>
      </c>
      <c r="C5732" t="s">
        <v>7295</v>
      </c>
      <c r="D5732" t="s">
        <v>13</v>
      </c>
      <c r="E5732" t="s">
        <v>7114</v>
      </c>
      <c r="F5732">
        <v>799</v>
      </c>
      <c r="G5732">
        <v>0</v>
      </c>
    </row>
    <row r="5733" spans="1:7" hidden="1" x14ac:dyDescent="0.35">
      <c r="A5733">
        <v>2001</v>
      </c>
      <c r="B5733" t="s">
        <v>4088</v>
      </c>
      <c r="C5733" t="s">
        <v>7296</v>
      </c>
      <c r="D5733" t="s">
        <v>13</v>
      </c>
      <c r="E5733" t="s">
        <v>19</v>
      </c>
      <c r="F5733">
        <v>569</v>
      </c>
      <c r="G5733">
        <v>0</v>
      </c>
    </row>
    <row r="5734" spans="1:7" hidden="1" x14ac:dyDescent="0.35">
      <c r="A5734">
        <v>2001</v>
      </c>
      <c r="B5734" t="s">
        <v>4088</v>
      </c>
      <c r="C5734" t="s">
        <v>7297</v>
      </c>
      <c r="D5734" t="s">
        <v>13</v>
      </c>
      <c r="E5734" t="s">
        <v>104</v>
      </c>
      <c r="F5734">
        <v>446</v>
      </c>
      <c r="G5734">
        <v>0</v>
      </c>
    </row>
    <row r="5735" spans="1:7" hidden="1" x14ac:dyDescent="0.35">
      <c r="A5735">
        <v>2001</v>
      </c>
      <c r="B5735" t="s">
        <v>4096</v>
      </c>
      <c r="C5735" t="s">
        <v>7298</v>
      </c>
      <c r="D5735" t="s">
        <v>13</v>
      </c>
      <c r="E5735" t="s">
        <v>68</v>
      </c>
      <c r="F5735">
        <v>38380</v>
      </c>
      <c r="G5735">
        <v>0</v>
      </c>
    </row>
    <row r="5736" spans="1:7" hidden="1" x14ac:dyDescent="0.35">
      <c r="A5736">
        <v>2001</v>
      </c>
      <c r="B5736" t="s">
        <v>4096</v>
      </c>
      <c r="C5736" t="s">
        <v>7299</v>
      </c>
      <c r="D5736" t="s">
        <v>13</v>
      </c>
      <c r="E5736" t="s">
        <v>17</v>
      </c>
      <c r="F5736">
        <v>28816</v>
      </c>
      <c r="G5736">
        <v>0</v>
      </c>
    </row>
    <row r="5737" spans="1:7" hidden="1" x14ac:dyDescent="0.35">
      <c r="A5737">
        <v>2001</v>
      </c>
      <c r="B5737" t="s">
        <v>4096</v>
      </c>
      <c r="C5737" t="s">
        <v>7300</v>
      </c>
      <c r="D5737" t="s">
        <v>13</v>
      </c>
      <c r="E5737" t="s">
        <v>19</v>
      </c>
      <c r="F5737">
        <v>20849</v>
      </c>
      <c r="G5737">
        <v>0</v>
      </c>
    </row>
    <row r="5738" spans="1:7" hidden="1" x14ac:dyDescent="0.35">
      <c r="A5738">
        <v>2001</v>
      </c>
      <c r="B5738" t="s">
        <v>4096</v>
      </c>
      <c r="C5738" t="s">
        <v>7301</v>
      </c>
      <c r="D5738" t="s">
        <v>13</v>
      </c>
      <c r="E5738" t="s">
        <v>7092</v>
      </c>
      <c r="F5738">
        <v>11205</v>
      </c>
      <c r="G5738">
        <v>0</v>
      </c>
    </row>
    <row r="5739" spans="1:7" hidden="1" x14ac:dyDescent="0.35">
      <c r="A5739">
        <v>2001</v>
      </c>
      <c r="B5739" t="s">
        <v>4096</v>
      </c>
      <c r="C5739" t="s">
        <v>7302</v>
      </c>
      <c r="D5739" t="s">
        <v>13</v>
      </c>
      <c r="E5739" t="s">
        <v>19</v>
      </c>
      <c r="F5739">
        <v>1255</v>
      </c>
      <c r="G5739">
        <v>0</v>
      </c>
    </row>
    <row r="5740" spans="1:7" hidden="1" x14ac:dyDescent="0.35">
      <c r="A5740">
        <v>2001</v>
      </c>
      <c r="B5740" t="s">
        <v>4104</v>
      </c>
      <c r="C5740" t="s">
        <v>7303</v>
      </c>
      <c r="D5740" t="s">
        <v>13</v>
      </c>
      <c r="E5740" t="s">
        <v>17</v>
      </c>
      <c r="F5740">
        <v>61504</v>
      </c>
      <c r="G5740">
        <v>0</v>
      </c>
    </row>
    <row r="5741" spans="1:7" hidden="1" x14ac:dyDescent="0.35">
      <c r="A5741">
        <v>2001</v>
      </c>
      <c r="B5741" t="s">
        <v>4104</v>
      </c>
      <c r="C5741" t="s">
        <v>7304</v>
      </c>
      <c r="D5741" t="s">
        <v>13</v>
      </c>
      <c r="E5741" t="s">
        <v>19</v>
      </c>
      <c r="F5741">
        <v>40337</v>
      </c>
      <c r="G5741">
        <v>0</v>
      </c>
    </row>
    <row r="5742" spans="1:7" hidden="1" x14ac:dyDescent="0.35">
      <c r="A5742">
        <v>2001</v>
      </c>
      <c r="B5742" t="s">
        <v>4104</v>
      </c>
      <c r="C5742" t="s">
        <v>7305</v>
      </c>
      <c r="D5742" t="s">
        <v>13</v>
      </c>
      <c r="E5742" t="s">
        <v>68</v>
      </c>
      <c r="F5742">
        <v>6420</v>
      </c>
      <c r="G5742">
        <v>0</v>
      </c>
    </row>
    <row r="5743" spans="1:7" hidden="1" x14ac:dyDescent="0.35">
      <c r="A5743">
        <v>2001</v>
      </c>
      <c r="B5743" t="s">
        <v>4104</v>
      </c>
      <c r="C5743" t="s">
        <v>7306</v>
      </c>
      <c r="D5743" t="s">
        <v>13</v>
      </c>
      <c r="E5743" t="s">
        <v>6626</v>
      </c>
      <c r="F5743">
        <v>1953</v>
      </c>
      <c r="G5743">
        <v>0</v>
      </c>
    </row>
    <row r="5744" spans="1:7" hidden="1" x14ac:dyDescent="0.35">
      <c r="A5744">
        <v>2001</v>
      </c>
      <c r="B5744" t="s">
        <v>4104</v>
      </c>
      <c r="C5744" t="s">
        <v>7307</v>
      </c>
      <c r="D5744" t="s">
        <v>13</v>
      </c>
      <c r="E5744" t="s">
        <v>19</v>
      </c>
      <c r="F5744">
        <v>1417</v>
      </c>
      <c r="G5744">
        <v>0</v>
      </c>
    </row>
    <row r="5745" spans="1:7" hidden="1" x14ac:dyDescent="0.35">
      <c r="A5745">
        <v>2001</v>
      </c>
      <c r="B5745" t="s">
        <v>4104</v>
      </c>
      <c r="C5745" t="s">
        <v>7308</v>
      </c>
      <c r="D5745" t="s">
        <v>13</v>
      </c>
      <c r="E5745" t="s">
        <v>19</v>
      </c>
      <c r="F5745">
        <v>246</v>
      </c>
      <c r="G5745">
        <v>0</v>
      </c>
    </row>
    <row r="5746" spans="1:7" hidden="1" x14ac:dyDescent="0.35">
      <c r="A5746">
        <v>2001</v>
      </c>
      <c r="B5746" t="s">
        <v>4104</v>
      </c>
      <c r="C5746" t="s">
        <v>7309</v>
      </c>
      <c r="D5746" t="s">
        <v>13</v>
      </c>
      <c r="E5746" t="s">
        <v>19</v>
      </c>
      <c r="F5746">
        <v>112</v>
      </c>
      <c r="G5746">
        <v>0</v>
      </c>
    </row>
    <row r="5747" spans="1:7" hidden="1" x14ac:dyDescent="0.35">
      <c r="A5747">
        <v>2001</v>
      </c>
      <c r="B5747" t="s">
        <v>4113</v>
      </c>
      <c r="C5747" t="s">
        <v>6730</v>
      </c>
      <c r="D5747" t="s">
        <v>13</v>
      </c>
      <c r="E5747" t="s">
        <v>19</v>
      </c>
      <c r="F5747">
        <v>74971</v>
      </c>
      <c r="G5747">
        <v>0</v>
      </c>
    </row>
    <row r="5748" spans="1:7" hidden="1" x14ac:dyDescent="0.35">
      <c r="A5748">
        <v>2001</v>
      </c>
      <c r="B5748" t="s">
        <v>4113</v>
      </c>
      <c r="C5748" t="s">
        <v>7310</v>
      </c>
      <c r="D5748" t="s">
        <v>13</v>
      </c>
      <c r="E5748" t="s">
        <v>19</v>
      </c>
      <c r="F5748">
        <v>12544</v>
      </c>
      <c r="G5748">
        <v>0</v>
      </c>
    </row>
    <row r="5749" spans="1:7" hidden="1" x14ac:dyDescent="0.35">
      <c r="A5749">
        <v>2001</v>
      </c>
      <c r="B5749" t="s">
        <v>4113</v>
      </c>
      <c r="C5749" t="s">
        <v>7311</v>
      </c>
      <c r="D5749" t="s">
        <v>13</v>
      </c>
      <c r="E5749" t="s">
        <v>17</v>
      </c>
      <c r="F5749">
        <v>11518</v>
      </c>
      <c r="G5749">
        <v>0</v>
      </c>
    </row>
    <row r="5750" spans="1:7" hidden="1" x14ac:dyDescent="0.35">
      <c r="A5750">
        <v>2001</v>
      </c>
      <c r="B5750" t="s">
        <v>4113</v>
      </c>
      <c r="C5750" t="s">
        <v>7312</v>
      </c>
      <c r="D5750" t="s">
        <v>13</v>
      </c>
      <c r="E5750" t="s">
        <v>6626</v>
      </c>
      <c r="F5750">
        <v>5142</v>
      </c>
      <c r="G5750">
        <v>0</v>
      </c>
    </row>
    <row r="5751" spans="1:7" hidden="1" x14ac:dyDescent="0.35">
      <c r="A5751">
        <v>2001</v>
      </c>
      <c r="B5751" t="s">
        <v>4113</v>
      </c>
      <c r="C5751" t="s">
        <v>7313</v>
      </c>
      <c r="D5751" t="s">
        <v>13</v>
      </c>
      <c r="E5751" t="s">
        <v>7314</v>
      </c>
      <c r="F5751">
        <v>671</v>
      </c>
      <c r="G5751">
        <v>0</v>
      </c>
    </row>
    <row r="5752" spans="1:7" x14ac:dyDescent="0.35">
      <c r="A5752">
        <v>2001</v>
      </c>
      <c r="B5752" t="s">
        <v>4119</v>
      </c>
      <c r="C5752" t="s">
        <v>6738</v>
      </c>
      <c r="D5752" t="s">
        <v>96</v>
      </c>
      <c r="E5752" t="s">
        <v>19</v>
      </c>
      <c r="F5752" s="4">
        <v>90553</v>
      </c>
      <c r="G5752">
        <v>1</v>
      </c>
    </row>
    <row r="5753" spans="1:7" x14ac:dyDescent="0.35">
      <c r="A5753">
        <v>2001</v>
      </c>
      <c r="B5753" t="s">
        <v>4119</v>
      </c>
      <c r="C5753" t="s">
        <v>3168</v>
      </c>
      <c r="D5753" t="s">
        <v>13</v>
      </c>
      <c r="E5753" t="s">
        <v>17</v>
      </c>
      <c r="F5753" s="4">
        <v>14358</v>
      </c>
      <c r="G5753">
        <v>1</v>
      </c>
    </row>
    <row r="5754" spans="1:7" x14ac:dyDescent="0.35">
      <c r="A5754">
        <v>2001</v>
      </c>
      <c r="B5754" t="s">
        <v>4119</v>
      </c>
      <c r="C5754" t="s">
        <v>6740</v>
      </c>
      <c r="D5754" t="s">
        <v>13</v>
      </c>
      <c r="E5754" t="s">
        <v>7315</v>
      </c>
      <c r="F5754" s="4">
        <v>3969</v>
      </c>
      <c r="G5754">
        <v>1</v>
      </c>
    </row>
    <row r="5755" spans="1:7" x14ac:dyDescent="0.35">
      <c r="A5755">
        <v>2001</v>
      </c>
      <c r="B5755" t="s">
        <v>4119</v>
      </c>
      <c r="C5755" t="s">
        <v>7316</v>
      </c>
      <c r="D5755" t="s">
        <v>13</v>
      </c>
      <c r="E5755" t="s">
        <v>19</v>
      </c>
      <c r="F5755" s="4">
        <v>1675</v>
      </c>
      <c r="G5755">
        <v>1</v>
      </c>
    </row>
    <row r="5756" spans="1:7" hidden="1" x14ac:dyDescent="0.35">
      <c r="A5756">
        <v>2001</v>
      </c>
      <c r="B5756" t="s">
        <v>4125</v>
      </c>
      <c r="C5756" t="s">
        <v>7317</v>
      </c>
      <c r="D5756" t="s">
        <v>13</v>
      </c>
      <c r="E5756" t="s">
        <v>19</v>
      </c>
      <c r="F5756">
        <v>82876</v>
      </c>
      <c r="G5756">
        <v>0</v>
      </c>
    </row>
    <row r="5757" spans="1:7" hidden="1" x14ac:dyDescent="0.35">
      <c r="A5757">
        <v>2001</v>
      </c>
      <c r="B5757" t="s">
        <v>4125</v>
      </c>
      <c r="C5757" t="s">
        <v>7318</v>
      </c>
      <c r="D5757" t="s">
        <v>13</v>
      </c>
      <c r="E5757" t="s">
        <v>7315</v>
      </c>
      <c r="F5757">
        <v>16550</v>
      </c>
      <c r="G5757">
        <v>0</v>
      </c>
    </row>
    <row r="5758" spans="1:7" hidden="1" x14ac:dyDescent="0.35">
      <c r="A5758">
        <v>2001</v>
      </c>
      <c r="B5758" t="s">
        <v>4125</v>
      </c>
      <c r="C5758" t="s">
        <v>7319</v>
      </c>
      <c r="D5758" t="s">
        <v>13</v>
      </c>
      <c r="E5758" t="s">
        <v>17</v>
      </c>
      <c r="F5758">
        <v>9046</v>
      </c>
      <c r="G5758">
        <v>0</v>
      </c>
    </row>
    <row r="5759" spans="1:7" hidden="1" x14ac:dyDescent="0.35">
      <c r="A5759">
        <v>2001</v>
      </c>
      <c r="B5759" t="s">
        <v>4125</v>
      </c>
      <c r="C5759" t="s">
        <v>7320</v>
      </c>
      <c r="D5759" t="s">
        <v>13</v>
      </c>
      <c r="E5759" t="s">
        <v>6626</v>
      </c>
      <c r="F5759">
        <v>5146</v>
      </c>
      <c r="G5759">
        <v>0</v>
      </c>
    </row>
    <row r="5760" spans="1:7" hidden="1" x14ac:dyDescent="0.35">
      <c r="A5760">
        <v>2001</v>
      </c>
      <c r="B5760" t="s">
        <v>4125</v>
      </c>
      <c r="C5760" t="s">
        <v>7321</v>
      </c>
      <c r="D5760" t="s">
        <v>13</v>
      </c>
      <c r="E5760" t="s">
        <v>19</v>
      </c>
      <c r="F5760">
        <v>528</v>
      </c>
      <c r="G5760">
        <v>0</v>
      </c>
    </row>
    <row r="5761" spans="1:7" hidden="1" x14ac:dyDescent="0.35">
      <c r="A5761">
        <v>2001</v>
      </c>
      <c r="B5761" t="s">
        <v>4130</v>
      </c>
      <c r="C5761" t="s">
        <v>6751</v>
      </c>
      <c r="D5761" t="s">
        <v>13</v>
      </c>
      <c r="E5761" t="s">
        <v>68</v>
      </c>
      <c r="F5761">
        <v>52814</v>
      </c>
      <c r="G5761">
        <v>0</v>
      </c>
    </row>
    <row r="5762" spans="1:7" hidden="1" x14ac:dyDescent="0.35">
      <c r="A5762">
        <v>2001</v>
      </c>
      <c r="B5762" t="s">
        <v>4130</v>
      </c>
      <c r="C5762" t="s">
        <v>7322</v>
      </c>
      <c r="D5762" t="s">
        <v>13</v>
      </c>
      <c r="E5762" t="s">
        <v>17</v>
      </c>
      <c r="F5762">
        <v>25954</v>
      </c>
      <c r="G5762">
        <v>0</v>
      </c>
    </row>
    <row r="5763" spans="1:7" hidden="1" x14ac:dyDescent="0.35">
      <c r="A5763">
        <v>2001</v>
      </c>
      <c r="B5763" t="s">
        <v>4130</v>
      </c>
      <c r="C5763" t="s">
        <v>1639</v>
      </c>
      <c r="D5763" t="s">
        <v>13</v>
      </c>
      <c r="E5763" t="s">
        <v>1952</v>
      </c>
      <c r="F5763">
        <v>5413</v>
      </c>
      <c r="G5763">
        <v>0</v>
      </c>
    </row>
    <row r="5764" spans="1:7" hidden="1" x14ac:dyDescent="0.35">
      <c r="A5764">
        <v>2001</v>
      </c>
      <c r="B5764" t="s">
        <v>4130</v>
      </c>
      <c r="C5764" t="s">
        <v>7323</v>
      </c>
      <c r="D5764" t="s">
        <v>13</v>
      </c>
      <c r="E5764" t="s">
        <v>19</v>
      </c>
      <c r="F5764">
        <v>1099</v>
      </c>
      <c r="G5764">
        <v>0</v>
      </c>
    </row>
    <row r="5765" spans="1:7" hidden="1" x14ac:dyDescent="0.35">
      <c r="A5765">
        <v>2001</v>
      </c>
      <c r="B5765" t="s">
        <v>4130</v>
      </c>
      <c r="C5765" t="s">
        <v>7324</v>
      </c>
      <c r="D5765" t="s">
        <v>13</v>
      </c>
      <c r="E5765" t="s">
        <v>19</v>
      </c>
      <c r="F5765">
        <v>565</v>
      </c>
      <c r="G5765">
        <v>0</v>
      </c>
    </row>
    <row r="5766" spans="1:7" hidden="1" x14ac:dyDescent="0.35">
      <c r="A5766">
        <v>2001</v>
      </c>
      <c r="B5766" t="s">
        <v>4137</v>
      </c>
      <c r="C5766" t="s">
        <v>7325</v>
      </c>
      <c r="D5766" t="s">
        <v>13</v>
      </c>
      <c r="E5766" t="s">
        <v>19</v>
      </c>
      <c r="F5766">
        <v>34449</v>
      </c>
      <c r="G5766">
        <v>0</v>
      </c>
    </row>
    <row r="5767" spans="1:7" hidden="1" x14ac:dyDescent="0.35">
      <c r="A5767">
        <v>2001</v>
      </c>
      <c r="B5767" t="s">
        <v>4137</v>
      </c>
      <c r="C5767" t="s">
        <v>7326</v>
      </c>
      <c r="D5767" t="s">
        <v>13</v>
      </c>
      <c r="E5767" t="s">
        <v>17</v>
      </c>
      <c r="F5767">
        <v>18267</v>
      </c>
      <c r="G5767">
        <v>0</v>
      </c>
    </row>
    <row r="5768" spans="1:7" hidden="1" x14ac:dyDescent="0.35">
      <c r="A5768">
        <v>2001</v>
      </c>
      <c r="B5768" t="s">
        <v>4137</v>
      </c>
      <c r="C5768" t="s">
        <v>7327</v>
      </c>
      <c r="D5768" t="s">
        <v>13</v>
      </c>
      <c r="E5768" t="s">
        <v>1952</v>
      </c>
      <c r="F5768">
        <v>11080</v>
      </c>
      <c r="G5768">
        <v>0</v>
      </c>
    </row>
    <row r="5769" spans="1:7" hidden="1" x14ac:dyDescent="0.35">
      <c r="A5769">
        <v>2001</v>
      </c>
      <c r="B5769" t="s">
        <v>4137</v>
      </c>
      <c r="C5769" t="s">
        <v>7328</v>
      </c>
      <c r="D5769" t="s">
        <v>13</v>
      </c>
      <c r="E5769" t="s">
        <v>19</v>
      </c>
      <c r="F5769">
        <v>9644</v>
      </c>
      <c r="G5769">
        <v>0</v>
      </c>
    </row>
    <row r="5770" spans="1:7" hidden="1" x14ac:dyDescent="0.35">
      <c r="A5770">
        <v>2001</v>
      </c>
      <c r="B5770" t="s">
        <v>4137</v>
      </c>
      <c r="C5770" t="s">
        <v>7329</v>
      </c>
      <c r="D5770" t="s">
        <v>13</v>
      </c>
      <c r="E5770" t="s">
        <v>6626</v>
      </c>
      <c r="F5770">
        <v>788</v>
      </c>
      <c r="G5770">
        <v>0</v>
      </c>
    </row>
    <row r="5771" spans="1:7" hidden="1" x14ac:dyDescent="0.35">
      <c r="A5771">
        <v>2001</v>
      </c>
      <c r="B5771" t="s">
        <v>4137</v>
      </c>
      <c r="C5771" t="s">
        <v>7330</v>
      </c>
      <c r="D5771" t="s">
        <v>13</v>
      </c>
      <c r="E5771" t="s">
        <v>19</v>
      </c>
      <c r="F5771">
        <v>319</v>
      </c>
      <c r="G5771">
        <v>0</v>
      </c>
    </row>
    <row r="5772" spans="1:7" hidden="1" x14ac:dyDescent="0.35">
      <c r="A5772">
        <v>2001</v>
      </c>
      <c r="B5772" t="s">
        <v>4137</v>
      </c>
      <c r="C5772" t="s">
        <v>7331</v>
      </c>
      <c r="D5772" t="s">
        <v>13</v>
      </c>
      <c r="E5772" t="s">
        <v>7092</v>
      </c>
      <c r="F5772">
        <v>188</v>
      </c>
      <c r="G5772">
        <v>0</v>
      </c>
    </row>
    <row r="5773" spans="1:7" hidden="1" x14ac:dyDescent="0.35">
      <c r="A5773">
        <v>2001</v>
      </c>
      <c r="B5773" t="s">
        <v>4145</v>
      </c>
      <c r="C5773" t="s">
        <v>7332</v>
      </c>
      <c r="D5773" t="s">
        <v>13</v>
      </c>
      <c r="E5773" t="s">
        <v>68</v>
      </c>
      <c r="F5773">
        <v>34241</v>
      </c>
      <c r="G5773">
        <v>0</v>
      </c>
    </row>
    <row r="5774" spans="1:7" hidden="1" x14ac:dyDescent="0.35">
      <c r="A5774">
        <v>2001</v>
      </c>
      <c r="B5774" t="s">
        <v>4145</v>
      </c>
      <c r="C5774" t="s">
        <v>7333</v>
      </c>
      <c r="D5774" t="s">
        <v>13</v>
      </c>
      <c r="E5774" t="s">
        <v>19</v>
      </c>
      <c r="F5774">
        <v>32774</v>
      </c>
      <c r="G5774">
        <v>0</v>
      </c>
    </row>
    <row r="5775" spans="1:7" hidden="1" x14ac:dyDescent="0.35">
      <c r="A5775">
        <v>2001</v>
      </c>
      <c r="B5775" t="s">
        <v>4145</v>
      </c>
      <c r="C5775" t="s">
        <v>5334</v>
      </c>
      <c r="D5775" t="s">
        <v>13</v>
      </c>
      <c r="E5775" t="s">
        <v>1952</v>
      </c>
      <c r="F5775">
        <v>6154</v>
      </c>
      <c r="G5775">
        <v>0</v>
      </c>
    </row>
    <row r="5776" spans="1:7" hidden="1" x14ac:dyDescent="0.35">
      <c r="A5776">
        <v>2001</v>
      </c>
      <c r="B5776" t="s">
        <v>4145</v>
      </c>
      <c r="C5776" t="s">
        <v>7334</v>
      </c>
      <c r="D5776" t="s">
        <v>13</v>
      </c>
      <c r="E5776" t="s">
        <v>17</v>
      </c>
      <c r="F5776">
        <v>4740</v>
      </c>
      <c r="G5776">
        <v>0</v>
      </c>
    </row>
    <row r="5777" spans="1:7" hidden="1" x14ac:dyDescent="0.35">
      <c r="A5777">
        <v>2001</v>
      </c>
      <c r="B5777" t="s">
        <v>4145</v>
      </c>
      <c r="C5777" t="s">
        <v>7335</v>
      </c>
      <c r="D5777" t="s">
        <v>13</v>
      </c>
      <c r="E5777" t="s">
        <v>58</v>
      </c>
      <c r="F5777">
        <v>683</v>
      </c>
      <c r="G5777">
        <v>0</v>
      </c>
    </row>
    <row r="5778" spans="1:7" hidden="1" x14ac:dyDescent="0.35">
      <c r="A5778">
        <v>2001</v>
      </c>
      <c r="B5778" t="s">
        <v>4145</v>
      </c>
      <c r="C5778" t="s">
        <v>7336</v>
      </c>
      <c r="D5778" t="s">
        <v>13</v>
      </c>
      <c r="E5778" t="s">
        <v>19</v>
      </c>
      <c r="F5778">
        <v>172</v>
      </c>
      <c r="G5778">
        <v>0</v>
      </c>
    </row>
    <row r="5779" spans="1:7" hidden="1" x14ac:dyDescent="0.35">
      <c r="A5779">
        <v>2001</v>
      </c>
      <c r="B5779" t="s">
        <v>4145</v>
      </c>
      <c r="C5779" t="s">
        <v>7337</v>
      </c>
      <c r="D5779" t="s">
        <v>13</v>
      </c>
      <c r="E5779" t="s">
        <v>19</v>
      </c>
      <c r="F5779">
        <v>162</v>
      </c>
      <c r="G5779">
        <v>0</v>
      </c>
    </row>
    <row r="5780" spans="1:7" hidden="1" x14ac:dyDescent="0.35">
      <c r="A5780">
        <v>2001</v>
      </c>
      <c r="B5780" t="s">
        <v>4145</v>
      </c>
      <c r="C5780" t="s">
        <v>7338</v>
      </c>
      <c r="D5780" t="s">
        <v>13</v>
      </c>
      <c r="E5780" t="s">
        <v>19</v>
      </c>
      <c r="F5780">
        <v>149</v>
      </c>
      <c r="G5780">
        <v>0</v>
      </c>
    </row>
    <row r="5781" spans="1:7" hidden="1" x14ac:dyDescent="0.35">
      <c r="A5781">
        <v>2001</v>
      </c>
      <c r="B5781" t="s">
        <v>4152</v>
      </c>
      <c r="C5781" t="s">
        <v>6110</v>
      </c>
      <c r="D5781" t="s">
        <v>13</v>
      </c>
      <c r="E5781" t="s">
        <v>17</v>
      </c>
      <c r="F5781">
        <v>45318</v>
      </c>
      <c r="G5781">
        <v>0</v>
      </c>
    </row>
    <row r="5782" spans="1:7" hidden="1" x14ac:dyDescent="0.35">
      <c r="A5782">
        <v>2001</v>
      </c>
      <c r="B5782" t="s">
        <v>4152</v>
      </c>
      <c r="C5782" t="s">
        <v>5341</v>
      </c>
      <c r="D5782" t="s">
        <v>13</v>
      </c>
      <c r="E5782" t="s">
        <v>68</v>
      </c>
      <c r="F5782">
        <v>41685</v>
      </c>
      <c r="G5782">
        <v>0</v>
      </c>
    </row>
    <row r="5783" spans="1:7" hidden="1" x14ac:dyDescent="0.35">
      <c r="A5783">
        <v>2001</v>
      </c>
      <c r="B5783" t="s">
        <v>4152</v>
      </c>
      <c r="C5783" t="s">
        <v>7339</v>
      </c>
      <c r="D5783" t="s">
        <v>13</v>
      </c>
      <c r="E5783" t="s">
        <v>7092</v>
      </c>
      <c r="F5783">
        <v>2112</v>
      </c>
      <c r="G5783">
        <v>0</v>
      </c>
    </row>
    <row r="5784" spans="1:7" hidden="1" x14ac:dyDescent="0.35">
      <c r="A5784">
        <v>2001</v>
      </c>
      <c r="B5784" t="s">
        <v>4152</v>
      </c>
      <c r="C5784" t="s">
        <v>7340</v>
      </c>
      <c r="D5784" t="s">
        <v>13</v>
      </c>
      <c r="E5784" t="s">
        <v>6462</v>
      </c>
      <c r="F5784">
        <v>652</v>
      </c>
      <c r="G5784">
        <v>0</v>
      </c>
    </row>
    <row r="5785" spans="1:7" hidden="1" x14ac:dyDescent="0.35">
      <c r="A5785">
        <v>2001</v>
      </c>
      <c r="B5785" t="s">
        <v>4152</v>
      </c>
      <c r="C5785" t="s">
        <v>7341</v>
      </c>
      <c r="D5785" t="s">
        <v>13</v>
      </c>
      <c r="E5785" t="s">
        <v>19</v>
      </c>
      <c r="F5785">
        <v>430</v>
      </c>
      <c r="G5785">
        <v>0</v>
      </c>
    </row>
    <row r="5786" spans="1:7" hidden="1" x14ac:dyDescent="0.35">
      <c r="A5786">
        <v>2001</v>
      </c>
      <c r="B5786" t="s">
        <v>4152</v>
      </c>
      <c r="C5786" t="s">
        <v>7342</v>
      </c>
      <c r="D5786" t="s">
        <v>13</v>
      </c>
      <c r="E5786" t="s">
        <v>19</v>
      </c>
      <c r="F5786">
        <v>408</v>
      </c>
      <c r="G5786">
        <v>0</v>
      </c>
    </row>
    <row r="5787" spans="1:7" hidden="1" x14ac:dyDescent="0.35">
      <c r="A5787">
        <v>2001</v>
      </c>
      <c r="B5787" t="s">
        <v>4156</v>
      </c>
      <c r="C5787" t="s">
        <v>7343</v>
      </c>
      <c r="D5787" t="s">
        <v>13</v>
      </c>
      <c r="E5787" t="s">
        <v>17</v>
      </c>
      <c r="F5787">
        <v>45417</v>
      </c>
      <c r="G5787">
        <v>0</v>
      </c>
    </row>
    <row r="5788" spans="1:7" hidden="1" x14ac:dyDescent="0.35">
      <c r="A5788">
        <v>2001</v>
      </c>
      <c r="B5788" t="s">
        <v>4156</v>
      </c>
      <c r="C5788" t="s">
        <v>6123</v>
      </c>
      <c r="D5788" t="s">
        <v>13</v>
      </c>
      <c r="E5788" t="s">
        <v>68</v>
      </c>
      <c r="F5788">
        <v>33256</v>
      </c>
      <c r="G5788">
        <v>0</v>
      </c>
    </row>
    <row r="5789" spans="1:7" hidden="1" x14ac:dyDescent="0.35">
      <c r="A5789">
        <v>2001</v>
      </c>
      <c r="B5789" t="s">
        <v>4156</v>
      </c>
      <c r="C5789" t="s">
        <v>7344</v>
      </c>
      <c r="D5789" t="s">
        <v>13</v>
      </c>
      <c r="E5789" t="s">
        <v>7092</v>
      </c>
      <c r="F5789">
        <v>6809</v>
      </c>
      <c r="G5789">
        <v>0</v>
      </c>
    </row>
    <row r="5790" spans="1:7" hidden="1" x14ac:dyDescent="0.35">
      <c r="A5790">
        <v>2001</v>
      </c>
      <c r="B5790" t="s">
        <v>4156</v>
      </c>
      <c r="C5790" t="s">
        <v>7345</v>
      </c>
      <c r="D5790" t="s">
        <v>13</v>
      </c>
      <c r="E5790" t="s">
        <v>147</v>
      </c>
      <c r="F5790">
        <v>1984</v>
      </c>
      <c r="G5790">
        <v>0</v>
      </c>
    </row>
    <row r="5791" spans="1:7" hidden="1" x14ac:dyDescent="0.35">
      <c r="A5791">
        <v>2001</v>
      </c>
      <c r="B5791" t="s">
        <v>4156</v>
      </c>
      <c r="C5791" t="s">
        <v>7346</v>
      </c>
      <c r="D5791" t="s">
        <v>13</v>
      </c>
      <c r="E5791" t="s">
        <v>19</v>
      </c>
      <c r="F5791">
        <v>435</v>
      </c>
      <c r="G5791">
        <v>0</v>
      </c>
    </row>
    <row r="5792" spans="1:7" hidden="1" x14ac:dyDescent="0.35">
      <c r="A5792">
        <v>2001</v>
      </c>
      <c r="B5792" t="s">
        <v>4156</v>
      </c>
      <c r="C5792" t="s">
        <v>7347</v>
      </c>
      <c r="D5792" t="s">
        <v>13</v>
      </c>
      <c r="E5792" t="s">
        <v>7122</v>
      </c>
      <c r="F5792">
        <v>218</v>
      </c>
      <c r="G5792">
        <v>0</v>
      </c>
    </row>
    <row r="5793" spans="1:7" x14ac:dyDescent="0.35">
      <c r="A5793">
        <v>2001</v>
      </c>
      <c r="B5793" t="s">
        <v>4163</v>
      </c>
      <c r="C5793" t="s">
        <v>7348</v>
      </c>
      <c r="D5793" t="s">
        <v>13</v>
      </c>
      <c r="E5793" t="s">
        <v>7092</v>
      </c>
      <c r="F5793" s="4">
        <v>36766</v>
      </c>
      <c r="G5793">
        <v>1</v>
      </c>
    </row>
    <row r="5794" spans="1:7" x14ac:dyDescent="0.35">
      <c r="A5794">
        <v>2001</v>
      </c>
      <c r="B5794" t="s">
        <v>4163</v>
      </c>
      <c r="C5794" t="s">
        <v>7349</v>
      </c>
      <c r="D5794" t="s">
        <v>13</v>
      </c>
      <c r="E5794" t="s">
        <v>68</v>
      </c>
      <c r="F5794" s="4">
        <v>24166</v>
      </c>
      <c r="G5794">
        <v>1</v>
      </c>
    </row>
    <row r="5795" spans="1:7" x14ac:dyDescent="0.35">
      <c r="A5795">
        <v>2001</v>
      </c>
      <c r="B5795" t="s">
        <v>4163</v>
      </c>
      <c r="C5795" t="s">
        <v>7350</v>
      </c>
      <c r="D5795" t="s">
        <v>13</v>
      </c>
      <c r="E5795" t="s">
        <v>19</v>
      </c>
      <c r="F5795" s="4">
        <v>21855</v>
      </c>
      <c r="G5795">
        <v>1</v>
      </c>
    </row>
    <row r="5796" spans="1:7" x14ac:dyDescent="0.35">
      <c r="A5796">
        <v>2001</v>
      </c>
      <c r="B5796" t="s">
        <v>4163</v>
      </c>
      <c r="C5796" t="s">
        <v>7351</v>
      </c>
      <c r="D5796" t="s">
        <v>13</v>
      </c>
      <c r="E5796" t="s">
        <v>17</v>
      </c>
      <c r="F5796" s="4">
        <v>11186</v>
      </c>
      <c r="G5796">
        <v>1</v>
      </c>
    </row>
    <row r="5797" spans="1:7" x14ac:dyDescent="0.35">
      <c r="A5797">
        <v>2001</v>
      </c>
      <c r="B5797" t="s">
        <v>4163</v>
      </c>
      <c r="C5797" t="s">
        <v>7352</v>
      </c>
      <c r="D5797" t="s">
        <v>96</v>
      </c>
      <c r="E5797" t="s">
        <v>19</v>
      </c>
      <c r="F5797" s="4">
        <v>379</v>
      </c>
      <c r="G5797">
        <v>1</v>
      </c>
    </row>
    <row r="5798" spans="1:7" x14ac:dyDescent="0.35">
      <c r="A5798">
        <v>2001</v>
      </c>
      <c r="B5798" t="s">
        <v>4163</v>
      </c>
      <c r="C5798" t="s">
        <v>7353</v>
      </c>
      <c r="D5798" t="s">
        <v>13</v>
      </c>
      <c r="E5798" t="s">
        <v>58</v>
      </c>
      <c r="F5798" s="4">
        <v>144</v>
      </c>
      <c r="G5798">
        <v>1</v>
      </c>
    </row>
    <row r="5799" spans="1:7" x14ac:dyDescent="0.35">
      <c r="A5799">
        <v>2001</v>
      </c>
      <c r="B5799" t="s">
        <v>4163</v>
      </c>
      <c r="C5799" t="s">
        <v>7354</v>
      </c>
      <c r="D5799" t="s">
        <v>96</v>
      </c>
      <c r="E5799" t="s">
        <v>19</v>
      </c>
      <c r="F5799" s="4">
        <v>70</v>
      </c>
      <c r="G5799">
        <v>1</v>
      </c>
    </row>
    <row r="5800" spans="1:7" hidden="1" x14ac:dyDescent="0.35">
      <c r="A5800">
        <v>2001</v>
      </c>
      <c r="B5800" t="s">
        <v>4172</v>
      </c>
      <c r="C5800" t="s">
        <v>7355</v>
      </c>
      <c r="D5800" t="s">
        <v>13</v>
      </c>
      <c r="E5800" t="s">
        <v>7092</v>
      </c>
      <c r="F5800">
        <v>27098</v>
      </c>
      <c r="G5800">
        <v>0</v>
      </c>
    </row>
    <row r="5801" spans="1:7" hidden="1" x14ac:dyDescent="0.35">
      <c r="A5801">
        <v>2001</v>
      </c>
      <c r="B5801" t="s">
        <v>4172</v>
      </c>
      <c r="C5801" t="s">
        <v>7356</v>
      </c>
      <c r="D5801" t="s">
        <v>13</v>
      </c>
      <c r="E5801" t="s">
        <v>17</v>
      </c>
      <c r="F5801">
        <v>13994</v>
      </c>
      <c r="G5801">
        <v>0</v>
      </c>
    </row>
    <row r="5802" spans="1:7" hidden="1" x14ac:dyDescent="0.35">
      <c r="A5802">
        <v>2001</v>
      </c>
      <c r="B5802" t="s">
        <v>4172</v>
      </c>
      <c r="C5802" t="s">
        <v>7357</v>
      </c>
      <c r="D5802" t="s">
        <v>13</v>
      </c>
      <c r="E5802" t="s">
        <v>19</v>
      </c>
      <c r="F5802">
        <v>9557</v>
      </c>
      <c r="G5802">
        <v>0</v>
      </c>
    </row>
    <row r="5803" spans="1:7" hidden="1" x14ac:dyDescent="0.35">
      <c r="A5803">
        <v>2001</v>
      </c>
      <c r="B5803" t="s">
        <v>4172</v>
      </c>
      <c r="C5803" t="s">
        <v>7358</v>
      </c>
      <c r="D5803" t="s">
        <v>13</v>
      </c>
      <c r="E5803" t="s">
        <v>7114</v>
      </c>
      <c r="F5803">
        <v>9152</v>
      </c>
      <c r="G5803">
        <v>0</v>
      </c>
    </row>
    <row r="5804" spans="1:7" hidden="1" x14ac:dyDescent="0.35">
      <c r="A5804">
        <v>2001</v>
      </c>
      <c r="B5804" t="s">
        <v>4172</v>
      </c>
      <c r="C5804" t="s">
        <v>7359</v>
      </c>
      <c r="D5804" t="s">
        <v>13</v>
      </c>
      <c r="E5804" t="s">
        <v>19</v>
      </c>
      <c r="F5804">
        <v>8682</v>
      </c>
      <c r="G5804">
        <v>0</v>
      </c>
    </row>
    <row r="5805" spans="1:7" hidden="1" x14ac:dyDescent="0.35">
      <c r="A5805">
        <v>2001</v>
      </c>
      <c r="B5805" t="s">
        <v>4172</v>
      </c>
      <c r="C5805" t="s">
        <v>4188</v>
      </c>
      <c r="D5805" t="s">
        <v>13</v>
      </c>
      <c r="E5805" t="s">
        <v>68</v>
      </c>
      <c r="F5805">
        <v>4727</v>
      </c>
      <c r="G5805">
        <v>0</v>
      </c>
    </row>
    <row r="5806" spans="1:7" hidden="1" x14ac:dyDescent="0.35">
      <c r="A5806">
        <v>2001</v>
      </c>
      <c r="B5806" t="s">
        <v>4172</v>
      </c>
      <c r="C5806" t="s">
        <v>7360</v>
      </c>
      <c r="D5806" t="s">
        <v>13</v>
      </c>
      <c r="E5806" t="s">
        <v>19</v>
      </c>
      <c r="F5806">
        <v>2316</v>
      </c>
      <c r="G5806">
        <v>0</v>
      </c>
    </row>
    <row r="5807" spans="1:7" hidden="1" x14ac:dyDescent="0.35">
      <c r="A5807">
        <v>2001</v>
      </c>
      <c r="B5807" t="s">
        <v>4172</v>
      </c>
      <c r="C5807" t="s">
        <v>7361</v>
      </c>
      <c r="D5807" t="s">
        <v>13</v>
      </c>
      <c r="E5807" t="s">
        <v>19</v>
      </c>
      <c r="F5807">
        <v>176</v>
      </c>
      <c r="G5807">
        <v>0</v>
      </c>
    </row>
    <row r="5808" spans="1:7" hidden="1" x14ac:dyDescent="0.35">
      <c r="A5808">
        <v>2001</v>
      </c>
      <c r="B5808" t="s">
        <v>4172</v>
      </c>
      <c r="C5808" t="s">
        <v>7362</v>
      </c>
      <c r="D5808" t="s">
        <v>13</v>
      </c>
      <c r="E5808" t="s">
        <v>19</v>
      </c>
      <c r="F5808">
        <v>127</v>
      </c>
      <c r="G5808">
        <v>0</v>
      </c>
    </row>
    <row r="5809" spans="1:7" hidden="1" x14ac:dyDescent="0.35">
      <c r="A5809">
        <v>2001</v>
      </c>
      <c r="B5809" t="s">
        <v>4172</v>
      </c>
      <c r="C5809" t="s">
        <v>7363</v>
      </c>
      <c r="D5809" t="s">
        <v>13</v>
      </c>
      <c r="E5809" t="s">
        <v>104</v>
      </c>
      <c r="F5809">
        <v>84</v>
      </c>
      <c r="G5809">
        <v>0</v>
      </c>
    </row>
    <row r="5810" spans="1:7" x14ac:dyDescent="0.35">
      <c r="A5810">
        <v>2001</v>
      </c>
      <c r="B5810" t="s">
        <v>4182</v>
      </c>
      <c r="C5810" t="s">
        <v>7364</v>
      </c>
      <c r="D5810" t="s">
        <v>13</v>
      </c>
      <c r="E5810" t="s">
        <v>17</v>
      </c>
      <c r="F5810" s="4">
        <v>36444</v>
      </c>
      <c r="G5810">
        <v>1</v>
      </c>
    </row>
    <row r="5811" spans="1:7" x14ac:dyDescent="0.35">
      <c r="A5811">
        <v>2001</v>
      </c>
      <c r="B5811" t="s">
        <v>4182</v>
      </c>
      <c r="C5811" t="s">
        <v>3196</v>
      </c>
      <c r="D5811" t="s">
        <v>13</v>
      </c>
      <c r="E5811" t="s">
        <v>7114</v>
      </c>
      <c r="F5811" s="4">
        <v>19849</v>
      </c>
      <c r="G5811">
        <v>1</v>
      </c>
    </row>
    <row r="5812" spans="1:7" x14ac:dyDescent="0.35">
      <c r="A5812">
        <v>2001</v>
      </c>
      <c r="B5812" t="s">
        <v>4182</v>
      </c>
      <c r="C5812" t="s">
        <v>377</v>
      </c>
      <c r="D5812" t="s">
        <v>13</v>
      </c>
      <c r="E5812" t="s">
        <v>68</v>
      </c>
      <c r="F5812" s="4">
        <v>8192</v>
      </c>
      <c r="G5812">
        <v>1</v>
      </c>
    </row>
    <row r="5813" spans="1:7" x14ac:dyDescent="0.35">
      <c r="A5813">
        <v>2001</v>
      </c>
      <c r="B5813" t="s">
        <v>4182</v>
      </c>
      <c r="C5813" t="s">
        <v>7365</v>
      </c>
      <c r="D5813" t="s">
        <v>13</v>
      </c>
      <c r="E5813" t="s">
        <v>7092</v>
      </c>
      <c r="F5813" s="4">
        <v>2695</v>
      </c>
      <c r="G5813">
        <v>1</v>
      </c>
    </row>
    <row r="5814" spans="1:7" x14ac:dyDescent="0.35">
      <c r="A5814">
        <v>2001</v>
      </c>
      <c r="B5814" t="s">
        <v>4182</v>
      </c>
      <c r="C5814" t="s">
        <v>7366</v>
      </c>
      <c r="D5814" t="s">
        <v>96</v>
      </c>
      <c r="E5814" t="s">
        <v>19</v>
      </c>
      <c r="F5814" s="4">
        <v>1068</v>
      </c>
      <c r="G5814">
        <v>1</v>
      </c>
    </row>
    <row r="5815" spans="1:7" x14ac:dyDescent="0.35">
      <c r="A5815">
        <v>2001</v>
      </c>
      <c r="B5815" t="s">
        <v>4182</v>
      </c>
      <c r="C5815" t="s">
        <v>7367</v>
      </c>
      <c r="D5815" t="s">
        <v>13</v>
      </c>
      <c r="E5815" t="s">
        <v>19</v>
      </c>
      <c r="F5815" s="4">
        <v>472</v>
      </c>
      <c r="G5815">
        <v>1</v>
      </c>
    </row>
    <row r="5816" spans="1:7" hidden="1" x14ac:dyDescent="0.35">
      <c r="A5816">
        <v>2001</v>
      </c>
      <c r="B5816" t="s">
        <v>4192</v>
      </c>
      <c r="C5816" t="s">
        <v>6167</v>
      </c>
      <c r="D5816" t="s">
        <v>13</v>
      </c>
      <c r="E5816" t="s">
        <v>19</v>
      </c>
      <c r="F5816">
        <v>31890</v>
      </c>
      <c r="G5816">
        <v>0</v>
      </c>
    </row>
    <row r="5817" spans="1:7" hidden="1" x14ac:dyDescent="0.35">
      <c r="A5817">
        <v>2001</v>
      </c>
      <c r="B5817" t="s">
        <v>4192</v>
      </c>
      <c r="C5817" t="s">
        <v>7368</v>
      </c>
      <c r="D5817" t="s">
        <v>13</v>
      </c>
      <c r="E5817" t="s">
        <v>32</v>
      </c>
      <c r="F5817">
        <v>27819</v>
      </c>
      <c r="G5817">
        <v>0</v>
      </c>
    </row>
    <row r="5818" spans="1:7" hidden="1" x14ac:dyDescent="0.35">
      <c r="A5818">
        <v>2001</v>
      </c>
      <c r="B5818" t="s">
        <v>4192</v>
      </c>
      <c r="C5818" t="s">
        <v>7369</v>
      </c>
      <c r="D5818" t="s">
        <v>13</v>
      </c>
      <c r="E5818" t="s">
        <v>1952</v>
      </c>
      <c r="F5818">
        <v>24859</v>
      </c>
      <c r="G5818">
        <v>0</v>
      </c>
    </row>
    <row r="5819" spans="1:7" hidden="1" x14ac:dyDescent="0.35">
      <c r="A5819">
        <v>2001</v>
      </c>
      <c r="B5819" t="s">
        <v>4192</v>
      </c>
      <c r="C5819" t="s">
        <v>7370</v>
      </c>
      <c r="D5819" t="s">
        <v>13</v>
      </c>
      <c r="E5819" t="s">
        <v>19</v>
      </c>
      <c r="F5819">
        <v>6850</v>
      </c>
      <c r="G5819">
        <v>0</v>
      </c>
    </row>
    <row r="5820" spans="1:7" hidden="1" x14ac:dyDescent="0.35">
      <c r="A5820">
        <v>2001</v>
      </c>
      <c r="B5820" t="s">
        <v>4192</v>
      </c>
      <c r="C5820" t="s">
        <v>7371</v>
      </c>
      <c r="D5820" t="s">
        <v>13</v>
      </c>
      <c r="E5820" t="s">
        <v>17</v>
      </c>
      <c r="F5820">
        <v>3606</v>
      </c>
      <c r="G5820">
        <v>0</v>
      </c>
    </row>
    <row r="5821" spans="1:7" hidden="1" x14ac:dyDescent="0.35">
      <c r="A5821">
        <v>2001</v>
      </c>
      <c r="B5821" t="s">
        <v>4192</v>
      </c>
      <c r="C5821" t="s">
        <v>7372</v>
      </c>
      <c r="D5821" t="s">
        <v>13</v>
      </c>
      <c r="E5821" t="s">
        <v>104</v>
      </c>
      <c r="F5821">
        <v>816</v>
      </c>
      <c r="G5821">
        <v>0</v>
      </c>
    </row>
    <row r="5822" spans="1:7" hidden="1" x14ac:dyDescent="0.35">
      <c r="A5822">
        <v>2001</v>
      </c>
      <c r="B5822" t="s">
        <v>4192</v>
      </c>
      <c r="C5822" t="s">
        <v>7373</v>
      </c>
      <c r="D5822" t="s">
        <v>13</v>
      </c>
      <c r="E5822" t="s">
        <v>19</v>
      </c>
      <c r="F5822">
        <v>532</v>
      </c>
      <c r="G5822">
        <v>0</v>
      </c>
    </row>
    <row r="5823" spans="1:7" hidden="1" x14ac:dyDescent="0.35">
      <c r="A5823">
        <v>2001</v>
      </c>
      <c r="B5823" t="s">
        <v>4192</v>
      </c>
      <c r="C5823" t="s">
        <v>7374</v>
      </c>
      <c r="D5823" t="s">
        <v>13</v>
      </c>
      <c r="E5823" t="s">
        <v>7314</v>
      </c>
      <c r="F5823">
        <v>367</v>
      </c>
      <c r="G5823">
        <v>0</v>
      </c>
    </row>
    <row r="5824" spans="1:7" hidden="1" x14ac:dyDescent="0.35">
      <c r="A5824">
        <v>2001</v>
      </c>
      <c r="B5824" t="s">
        <v>4192</v>
      </c>
      <c r="C5824" t="s">
        <v>7375</v>
      </c>
      <c r="D5824" t="s">
        <v>13</v>
      </c>
      <c r="E5824" t="s">
        <v>19</v>
      </c>
      <c r="F5824">
        <v>192</v>
      </c>
      <c r="G5824">
        <v>0</v>
      </c>
    </row>
    <row r="5825" spans="1:7" hidden="1" x14ac:dyDescent="0.35">
      <c r="A5825">
        <v>2001</v>
      </c>
      <c r="B5825" t="s">
        <v>4199</v>
      </c>
      <c r="C5825" t="s">
        <v>7376</v>
      </c>
      <c r="D5825" t="s">
        <v>13</v>
      </c>
      <c r="E5825" t="s">
        <v>17</v>
      </c>
      <c r="F5825">
        <v>33974</v>
      </c>
      <c r="G5825">
        <v>0</v>
      </c>
    </row>
    <row r="5826" spans="1:7" hidden="1" x14ac:dyDescent="0.35">
      <c r="A5826">
        <v>2001</v>
      </c>
      <c r="B5826" t="s">
        <v>4199</v>
      </c>
      <c r="C5826" t="s">
        <v>7377</v>
      </c>
      <c r="D5826" t="s">
        <v>13</v>
      </c>
      <c r="E5826" t="s">
        <v>19</v>
      </c>
      <c r="F5826">
        <v>28409</v>
      </c>
      <c r="G5826">
        <v>0</v>
      </c>
    </row>
    <row r="5827" spans="1:7" hidden="1" x14ac:dyDescent="0.35">
      <c r="A5827">
        <v>2001</v>
      </c>
      <c r="B5827" t="s">
        <v>4199</v>
      </c>
      <c r="C5827" t="s">
        <v>7378</v>
      </c>
      <c r="D5827" t="s">
        <v>13</v>
      </c>
      <c r="E5827" t="s">
        <v>68</v>
      </c>
      <c r="F5827">
        <v>12069</v>
      </c>
      <c r="G5827">
        <v>0</v>
      </c>
    </row>
    <row r="5828" spans="1:7" hidden="1" x14ac:dyDescent="0.35">
      <c r="A5828">
        <v>2001</v>
      </c>
      <c r="B5828" t="s">
        <v>4199</v>
      </c>
      <c r="C5828" t="s">
        <v>7379</v>
      </c>
      <c r="D5828" t="s">
        <v>13</v>
      </c>
      <c r="E5828" t="s">
        <v>7092</v>
      </c>
      <c r="F5828">
        <v>1481</v>
      </c>
      <c r="G5828">
        <v>0</v>
      </c>
    </row>
    <row r="5829" spans="1:7" hidden="1" x14ac:dyDescent="0.35">
      <c r="A5829">
        <v>2001</v>
      </c>
      <c r="B5829" t="s">
        <v>4199</v>
      </c>
      <c r="C5829" t="s">
        <v>7380</v>
      </c>
      <c r="D5829" t="s">
        <v>13</v>
      </c>
      <c r="E5829" t="s">
        <v>7122</v>
      </c>
      <c r="F5829">
        <v>155</v>
      </c>
      <c r="G5829">
        <v>0</v>
      </c>
    </row>
    <row r="5830" spans="1:7" x14ac:dyDescent="0.35">
      <c r="A5830">
        <v>2001</v>
      </c>
      <c r="B5830" t="s">
        <v>4211</v>
      </c>
      <c r="C5830" t="s">
        <v>7381</v>
      </c>
      <c r="D5830" t="s">
        <v>13</v>
      </c>
      <c r="E5830" t="s">
        <v>19</v>
      </c>
      <c r="F5830" s="4">
        <v>16586</v>
      </c>
      <c r="G5830">
        <v>1</v>
      </c>
    </row>
    <row r="5831" spans="1:7" x14ac:dyDescent="0.35">
      <c r="A5831">
        <v>2001</v>
      </c>
      <c r="B5831" t="s">
        <v>4211</v>
      </c>
      <c r="C5831" t="s">
        <v>7382</v>
      </c>
      <c r="D5831" t="s">
        <v>13</v>
      </c>
      <c r="E5831" t="s">
        <v>19</v>
      </c>
      <c r="F5831" s="4">
        <v>16487</v>
      </c>
      <c r="G5831">
        <v>1</v>
      </c>
    </row>
    <row r="5832" spans="1:7" x14ac:dyDescent="0.35">
      <c r="A5832">
        <v>2001</v>
      </c>
      <c r="B5832" t="s">
        <v>4211</v>
      </c>
      <c r="C5832" t="s">
        <v>7383</v>
      </c>
      <c r="D5832" t="s">
        <v>96</v>
      </c>
      <c r="E5832" t="s">
        <v>17</v>
      </c>
      <c r="F5832" s="4">
        <v>15346</v>
      </c>
      <c r="G5832">
        <v>1</v>
      </c>
    </row>
    <row r="5833" spans="1:7" x14ac:dyDescent="0.35">
      <c r="A5833">
        <v>2001</v>
      </c>
      <c r="B5833" t="s">
        <v>4211</v>
      </c>
      <c r="C5833" t="s">
        <v>7384</v>
      </c>
      <c r="D5833" t="s">
        <v>13</v>
      </c>
      <c r="E5833" t="s">
        <v>19</v>
      </c>
      <c r="F5833" s="4">
        <v>10730</v>
      </c>
      <c r="G5833">
        <v>1</v>
      </c>
    </row>
    <row r="5834" spans="1:7" x14ac:dyDescent="0.35">
      <c r="A5834">
        <v>2001</v>
      </c>
      <c r="B5834" t="s">
        <v>4211</v>
      </c>
      <c r="C5834" t="s">
        <v>7385</v>
      </c>
      <c r="D5834" t="s">
        <v>13</v>
      </c>
      <c r="E5834" t="s">
        <v>68</v>
      </c>
      <c r="F5834" s="4">
        <v>9886</v>
      </c>
      <c r="G5834">
        <v>1</v>
      </c>
    </row>
    <row r="5835" spans="1:7" x14ac:dyDescent="0.35">
      <c r="A5835">
        <v>2001</v>
      </c>
      <c r="B5835" t="s">
        <v>4211</v>
      </c>
      <c r="C5835" t="s">
        <v>7386</v>
      </c>
      <c r="D5835" t="s">
        <v>13</v>
      </c>
      <c r="E5835" t="s">
        <v>15</v>
      </c>
      <c r="F5835" s="4">
        <v>1836</v>
      </c>
      <c r="G5835">
        <v>1</v>
      </c>
    </row>
    <row r="5836" spans="1:7" x14ac:dyDescent="0.35">
      <c r="A5836">
        <v>2001</v>
      </c>
      <c r="B5836" t="s">
        <v>4211</v>
      </c>
      <c r="C5836" t="s">
        <v>7387</v>
      </c>
      <c r="D5836" t="s">
        <v>13</v>
      </c>
      <c r="E5836" t="s">
        <v>19</v>
      </c>
      <c r="F5836" s="4">
        <v>1505</v>
      </c>
      <c r="G5836">
        <v>1</v>
      </c>
    </row>
    <row r="5837" spans="1:7" x14ac:dyDescent="0.35">
      <c r="A5837">
        <v>2001</v>
      </c>
      <c r="B5837" t="s">
        <v>4211</v>
      </c>
      <c r="C5837" t="s">
        <v>7388</v>
      </c>
      <c r="D5837" t="s">
        <v>13</v>
      </c>
      <c r="E5837" t="s">
        <v>19</v>
      </c>
      <c r="F5837" s="4">
        <v>866</v>
      </c>
      <c r="G5837">
        <v>1</v>
      </c>
    </row>
    <row r="5838" spans="1:7" x14ac:dyDescent="0.35">
      <c r="A5838">
        <v>2001</v>
      </c>
      <c r="B5838" t="s">
        <v>4211</v>
      </c>
      <c r="C5838" t="s">
        <v>7389</v>
      </c>
      <c r="D5838" t="s">
        <v>13</v>
      </c>
      <c r="E5838" t="s">
        <v>19</v>
      </c>
      <c r="F5838" s="4">
        <v>675</v>
      </c>
      <c r="G5838">
        <v>1</v>
      </c>
    </row>
    <row r="5839" spans="1:7" x14ac:dyDescent="0.35">
      <c r="A5839">
        <v>2001</v>
      </c>
      <c r="B5839" t="s">
        <v>4211</v>
      </c>
      <c r="C5839" t="s">
        <v>7390</v>
      </c>
      <c r="D5839" t="s">
        <v>13</v>
      </c>
      <c r="E5839" t="s">
        <v>6626</v>
      </c>
      <c r="F5839" s="4">
        <v>416</v>
      </c>
      <c r="G5839">
        <v>1</v>
      </c>
    </row>
    <row r="5840" spans="1:7" x14ac:dyDescent="0.35">
      <c r="A5840">
        <v>2001</v>
      </c>
      <c r="B5840" t="s">
        <v>4211</v>
      </c>
      <c r="C5840" t="s">
        <v>7391</v>
      </c>
      <c r="D5840" t="s">
        <v>13</v>
      </c>
      <c r="E5840" t="s">
        <v>19</v>
      </c>
      <c r="F5840" s="4">
        <v>410</v>
      </c>
      <c r="G5840">
        <v>1</v>
      </c>
    </row>
    <row r="5841" spans="1:7" x14ac:dyDescent="0.35">
      <c r="A5841">
        <v>2001</v>
      </c>
      <c r="B5841" t="s">
        <v>4211</v>
      </c>
      <c r="C5841" t="s">
        <v>7392</v>
      </c>
      <c r="D5841" t="s">
        <v>13</v>
      </c>
      <c r="E5841" t="s">
        <v>19</v>
      </c>
      <c r="F5841" s="4">
        <v>407</v>
      </c>
      <c r="G5841">
        <v>1</v>
      </c>
    </row>
    <row r="5842" spans="1:7" x14ac:dyDescent="0.35">
      <c r="A5842">
        <v>2001</v>
      </c>
      <c r="B5842" t="s">
        <v>4211</v>
      </c>
      <c r="C5842" t="s">
        <v>7393</v>
      </c>
      <c r="D5842" t="s">
        <v>13</v>
      </c>
      <c r="E5842" t="s">
        <v>19</v>
      </c>
      <c r="F5842" s="4">
        <v>299</v>
      </c>
      <c r="G5842">
        <v>1</v>
      </c>
    </row>
    <row r="5843" spans="1:7" hidden="1" x14ac:dyDescent="0.35">
      <c r="A5843">
        <v>2001</v>
      </c>
      <c r="B5843" t="s">
        <v>4220</v>
      </c>
      <c r="C5843" t="s">
        <v>4858</v>
      </c>
      <c r="D5843" t="s">
        <v>13</v>
      </c>
      <c r="E5843" t="s">
        <v>17</v>
      </c>
      <c r="F5843">
        <v>46326</v>
      </c>
      <c r="G5843">
        <v>0</v>
      </c>
    </row>
    <row r="5844" spans="1:7" hidden="1" x14ac:dyDescent="0.35">
      <c r="A5844">
        <v>2001</v>
      </c>
      <c r="B5844" t="s">
        <v>4220</v>
      </c>
      <c r="C5844" t="s">
        <v>6858</v>
      </c>
      <c r="D5844" t="s">
        <v>13</v>
      </c>
      <c r="E5844" t="s">
        <v>68</v>
      </c>
      <c r="F5844">
        <v>46133</v>
      </c>
      <c r="G5844">
        <v>0</v>
      </c>
    </row>
    <row r="5845" spans="1:7" hidden="1" x14ac:dyDescent="0.35">
      <c r="A5845">
        <v>2001</v>
      </c>
      <c r="B5845" t="s">
        <v>4220</v>
      </c>
      <c r="C5845" t="s">
        <v>4063</v>
      </c>
      <c r="D5845" t="s">
        <v>13</v>
      </c>
      <c r="E5845" t="s">
        <v>19</v>
      </c>
      <c r="F5845">
        <v>4298</v>
      </c>
      <c r="G5845">
        <v>0</v>
      </c>
    </row>
    <row r="5846" spans="1:7" hidden="1" x14ac:dyDescent="0.35">
      <c r="A5846">
        <v>2001</v>
      </c>
      <c r="B5846" t="s">
        <v>4220</v>
      </c>
      <c r="C5846" t="s">
        <v>7394</v>
      </c>
      <c r="D5846" t="s">
        <v>13</v>
      </c>
      <c r="E5846" t="s">
        <v>19</v>
      </c>
      <c r="F5846">
        <v>2343</v>
      </c>
      <c r="G5846">
        <v>0</v>
      </c>
    </row>
    <row r="5847" spans="1:7" hidden="1" x14ac:dyDescent="0.35">
      <c r="A5847">
        <v>2001</v>
      </c>
      <c r="B5847" t="s">
        <v>4220</v>
      </c>
      <c r="C5847" t="s">
        <v>7395</v>
      </c>
      <c r="D5847" t="s">
        <v>13</v>
      </c>
      <c r="E5847" t="s">
        <v>19</v>
      </c>
      <c r="F5847">
        <v>551</v>
      </c>
      <c r="G5847">
        <v>0</v>
      </c>
    </row>
    <row r="5848" spans="1:7" hidden="1" x14ac:dyDescent="0.35">
      <c r="A5848">
        <v>2001</v>
      </c>
      <c r="B5848" t="s">
        <v>4220</v>
      </c>
      <c r="C5848" t="s">
        <v>7396</v>
      </c>
      <c r="D5848" t="s">
        <v>13</v>
      </c>
      <c r="E5848" t="s">
        <v>7092</v>
      </c>
      <c r="F5848">
        <v>340</v>
      </c>
      <c r="G5848">
        <v>0</v>
      </c>
    </row>
    <row r="5849" spans="1:7" hidden="1" x14ac:dyDescent="0.35">
      <c r="A5849">
        <v>2001</v>
      </c>
      <c r="B5849" t="s">
        <v>4220</v>
      </c>
      <c r="C5849" t="s">
        <v>7397</v>
      </c>
      <c r="D5849" t="s">
        <v>13</v>
      </c>
      <c r="E5849" t="s">
        <v>19</v>
      </c>
      <c r="F5849">
        <v>284</v>
      </c>
      <c r="G5849">
        <v>0</v>
      </c>
    </row>
    <row r="5850" spans="1:7" hidden="1" x14ac:dyDescent="0.35">
      <c r="A5850">
        <v>2001</v>
      </c>
      <c r="B5850" t="s">
        <v>4220</v>
      </c>
      <c r="C5850" t="s">
        <v>7398</v>
      </c>
      <c r="D5850" t="s">
        <v>13</v>
      </c>
      <c r="E5850" t="s">
        <v>19</v>
      </c>
      <c r="F5850">
        <v>281</v>
      </c>
      <c r="G5850">
        <v>0</v>
      </c>
    </row>
    <row r="5851" spans="1:7" hidden="1" x14ac:dyDescent="0.35">
      <c r="A5851">
        <v>2001</v>
      </c>
      <c r="B5851" t="s">
        <v>4220</v>
      </c>
      <c r="C5851" t="s">
        <v>7399</v>
      </c>
      <c r="D5851" t="s">
        <v>13</v>
      </c>
      <c r="E5851" t="s">
        <v>19</v>
      </c>
      <c r="F5851">
        <v>268</v>
      </c>
      <c r="G5851">
        <v>0</v>
      </c>
    </row>
    <row r="5852" spans="1:7" hidden="1" x14ac:dyDescent="0.35">
      <c r="A5852">
        <v>2001</v>
      </c>
      <c r="B5852" t="s">
        <v>4232</v>
      </c>
      <c r="C5852" t="s">
        <v>6215</v>
      </c>
      <c r="D5852" t="s">
        <v>13</v>
      </c>
      <c r="E5852" t="s">
        <v>17</v>
      </c>
      <c r="F5852">
        <v>27401</v>
      </c>
      <c r="G5852">
        <v>0</v>
      </c>
    </row>
    <row r="5853" spans="1:7" hidden="1" x14ac:dyDescent="0.35">
      <c r="A5853">
        <v>2001</v>
      </c>
      <c r="B5853" t="s">
        <v>4232</v>
      </c>
      <c r="C5853" t="s">
        <v>6886</v>
      </c>
      <c r="D5853" t="s">
        <v>13</v>
      </c>
      <c r="E5853" t="s">
        <v>19</v>
      </c>
      <c r="F5853">
        <v>23995</v>
      </c>
      <c r="G5853">
        <v>0</v>
      </c>
    </row>
    <row r="5854" spans="1:7" hidden="1" x14ac:dyDescent="0.35">
      <c r="A5854">
        <v>2001</v>
      </c>
      <c r="B5854" t="s">
        <v>4232</v>
      </c>
      <c r="C5854" t="s">
        <v>7400</v>
      </c>
      <c r="D5854" t="s">
        <v>13</v>
      </c>
      <c r="E5854" t="s">
        <v>6462</v>
      </c>
      <c r="F5854">
        <v>12544</v>
      </c>
      <c r="G5854">
        <v>0</v>
      </c>
    </row>
    <row r="5855" spans="1:7" hidden="1" x14ac:dyDescent="0.35">
      <c r="A5855">
        <v>2001</v>
      </c>
      <c r="B5855" t="s">
        <v>4232</v>
      </c>
      <c r="C5855" t="s">
        <v>7401</v>
      </c>
      <c r="D5855" t="s">
        <v>13</v>
      </c>
      <c r="E5855" t="s">
        <v>1952</v>
      </c>
      <c r="F5855">
        <v>9311</v>
      </c>
      <c r="G5855">
        <v>0</v>
      </c>
    </row>
    <row r="5856" spans="1:7" hidden="1" x14ac:dyDescent="0.35">
      <c r="A5856">
        <v>2001</v>
      </c>
      <c r="B5856" t="s">
        <v>4232</v>
      </c>
      <c r="C5856" t="s">
        <v>7402</v>
      </c>
      <c r="D5856" t="s">
        <v>13</v>
      </c>
      <c r="E5856" t="s">
        <v>19</v>
      </c>
      <c r="F5856">
        <v>3856</v>
      </c>
      <c r="G5856">
        <v>0</v>
      </c>
    </row>
    <row r="5857" spans="1:7" hidden="1" x14ac:dyDescent="0.35">
      <c r="A5857">
        <v>2001</v>
      </c>
      <c r="B5857" t="s">
        <v>4232</v>
      </c>
      <c r="C5857" t="s">
        <v>7403</v>
      </c>
      <c r="D5857" t="s">
        <v>13</v>
      </c>
      <c r="E5857" t="s">
        <v>68</v>
      </c>
      <c r="F5857">
        <v>2650</v>
      </c>
      <c r="G5857">
        <v>0</v>
      </c>
    </row>
    <row r="5858" spans="1:7" hidden="1" x14ac:dyDescent="0.35">
      <c r="A5858">
        <v>2001</v>
      </c>
      <c r="B5858" t="s">
        <v>4232</v>
      </c>
      <c r="C5858" t="s">
        <v>7404</v>
      </c>
      <c r="D5858" t="s">
        <v>13</v>
      </c>
      <c r="E5858" t="s">
        <v>7103</v>
      </c>
      <c r="F5858">
        <v>764</v>
      </c>
      <c r="G5858">
        <v>0</v>
      </c>
    </row>
    <row r="5859" spans="1:7" hidden="1" x14ac:dyDescent="0.35">
      <c r="A5859">
        <v>2001</v>
      </c>
      <c r="B5859" t="s">
        <v>4232</v>
      </c>
      <c r="C5859" t="s">
        <v>7405</v>
      </c>
      <c r="D5859" t="s">
        <v>13</v>
      </c>
      <c r="E5859" t="s">
        <v>7092</v>
      </c>
      <c r="F5859">
        <v>504</v>
      </c>
      <c r="G5859">
        <v>0</v>
      </c>
    </row>
    <row r="5860" spans="1:7" hidden="1" x14ac:dyDescent="0.35">
      <c r="A5860">
        <v>2001</v>
      </c>
      <c r="B5860" t="s">
        <v>4232</v>
      </c>
      <c r="C5860" t="s">
        <v>7406</v>
      </c>
      <c r="D5860" t="s">
        <v>13</v>
      </c>
      <c r="E5860" t="s">
        <v>7122</v>
      </c>
      <c r="F5860">
        <v>206</v>
      </c>
      <c r="G5860">
        <v>0</v>
      </c>
    </row>
    <row r="5861" spans="1:7" hidden="1" x14ac:dyDescent="0.35">
      <c r="A5861">
        <v>2001</v>
      </c>
      <c r="B5861" t="s">
        <v>4235</v>
      </c>
      <c r="C5861" t="s">
        <v>7407</v>
      </c>
      <c r="D5861" t="s">
        <v>13</v>
      </c>
      <c r="E5861" t="s">
        <v>17</v>
      </c>
      <c r="F5861">
        <v>38537</v>
      </c>
      <c r="G5861">
        <v>0</v>
      </c>
    </row>
    <row r="5862" spans="1:7" hidden="1" x14ac:dyDescent="0.35">
      <c r="A5862">
        <v>2001</v>
      </c>
      <c r="B5862" t="s">
        <v>4235</v>
      </c>
      <c r="C5862" t="s">
        <v>7408</v>
      </c>
      <c r="D5862" t="s">
        <v>13</v>
      </c>
      <c r="E5862" t="s">
        <v>68</v>
      </c>
      <c r="F5862">
        <v>17164</v>
      </c>
      <c r="G5862">
        <v>0</v>
      </c>
    </row>
    <row r="5863" spans="1:7" hidden="1" x14ac:dyDescent="0.35">
      <c r="A5863">
        <v>2001</v>
      </c>
      <c r="B5863" t="s">
        <v>4235</v>
      </c>
      <c r="C5863" t="s">
        <v>7409</v>
      </c>
      <c r="D5863" t="s">
        <v>13</v>
      </c>
      <c r="E5863" t="s">
        <v>7114</v>
      </c>
      <c r="F5863">
        <v>7876</v>
      </c>
      <c r="G5863">
        <v>0</v>
      </c>
    </row>
    <row r="5864" spans="1:7" hidden="1" x14ac:dyDescent="0.35">
      <c r="A5864">
        <v>2001</v>
      </c>
      <c r="B5864" t="s">
        <v>4235</v>
      </c>
      <c r="C5864" t="s">
        <v>597</v>
      </c>
      <c r="D5864" t="s">
        <v>13</v>
      </c>
      <c r="E5864" t="s">
        <v>19</v>
      </c>
      <c r="F5864">
        <v>2484</v>
      </c>
      <c r="G5864">
        <v>0</v>
      </c>
    </row>
    <row r="5865" spans="1:7" hidden="1" x14ac:dyDescent="0.35">
      <c r="A5865">
        <v>2001</v>
      </c>
      <c r="B5865" t="s">
        <v>4235</v>
      </c>
      <c r="C5865" t="s">
        <v>7410</v>
      </c>
      <c r="D5865" t="s">
        <v>13</v>
      </c>
      <c r="E5865" t="s">
        <v>19</v>
      </c>
      <c r="F5865">
        <v>274</v>
      </c>
      <c r="G5865">
        <v>0</v>
      </c>
    </row>
    <row r="5866" spans="1:7" hidden="1" x14ac:dyDescent="0.35">
      <c r="A5866">
        <v>2001</v>
      </c>
      <c r="B5866" t="s">
        <v>4235</v>
      </c>
      <c r="C5866" t="s">
        <v>7411</v>
      </c>
      <c r="D5866" t="s">
        <v>13</v>
      </c>
      <c r="E5866" t="s">
        <v>6462</v>
      </c>
      <c r="F5866">
        <v>251</v>
      </c>
      <c r="G5866">
        <v>0</v>
      </c>
    </row>
    <row r="5867" spans="1:7" hidden="1" x14ac:dyDescent="0.35">
      <c r="A5867">
        <v>2001</v>
      </c>
      <c r="B5867" t="s">
        <v>4235</v>
      </c>
      <c r="C5867" t="s">
        <v>7412</v>
      </c>
      <c r="D5867" t="s">
        <v>13</v>
      </c>
      <c r="E5867" t="s">
        <v>7092</v>
      </c>
      <c r="F5867">
        <v>210</v>
      </c>
      <c r="G5867">
        <v>0</v>
      </c>
    </row>
    <row r="5868" spans="1:7" hidden="1" x14ac:dyDescent="0.35">
      <c r="A5868">
        <v>2001</v>
      </c>
      <c r="B5868" t="s">
        <v>4241</v>
      </c>
      <c r="C5868" t="s">
        <v>7413</v>
      </c>
      <c r="D5868" t="s">
        <v>13</v>
      </c>
      <c r="E5868" t="s">
        <v>19</v>
      </c>
      <c r="F5868">
        <v>34782</v>
      </c>
      <c r="G5868">
        <v>0</v>
      </c>
    </row>
    <row r="5869" spans="1:7" hidden="1" x14ac:dyDescent="0.35">
      <c r="A5869">
        <v>2001</v>
      </c>
      <c r="B5869" t="s">
        <v>4241</v>
      </c>
      <c r="C5869" t="s">
        <v>7414</v>
      </c>
      <c r="D5869" t="s">
        <v>13</v>
      </c>
      <c r="E5869" t="s">
        <v>1952</v>
      </c>
      <c r="F5869">
        <v>19895</v>
      </c>
      <c r="G5869">
        <v>0</v>
      </c>
    </row>
    <row r="5870" spans="1:7" hidden="1" x14ac:dyDescent="0.35">
      <c r="A5870">
        <v>2001</v>
      </c>
      <c r="B5870" t="s">
        <v>4241</v>
      </c>
      <c r="C5870" t="s">
        <v>7415</v>
      </c>
      <c r="D5870" t="s">
        <v>13</v>
      </c>
      <c r="E5870" t="s">
        <v>17</v>
      </c>
      <c r="F5870">
        <v>12761</v>
      </c>
      <c r="G5870">
        <v>0</v>
      </c>
    </row>
    <row r="5871" spans="1:7" hidden="1" x14ac:dyDescent="0.35">
      <c r="A5871">
        <v>2001</v>
      </c>
      <c r="B5871" t="s">
        <v>4241</v>
      </c>
      <c r="C5871" t="s">
        <v>7416</v>
      </c>
      <c r="D5871" t="s">
        <v>13</v>
      </c>
      <c r="E5871" t="s">
        <v>68</v>
      </c>
      <c r="F5871">
        <v>10684</v>
      </c>
      <c r="G5871">
        <v>0</v>
      </c>
    </row>
    <row r="5872" spans="1:7" hidden="1" x14ac:dyDescent="0.35">
      <c r="A5872">
        <v>2001</v>
      </c>
      <c r="B5872" t="s">
        <v>4241</v>
      </c>
      <c r="C5872" t="s">
        <v>7417</v>
      </c>
      <c r="D5872" t="s">
        <v>13</v>
      </c>
      <c r="E5872" t="s">
        <v>19</v>
      </c>
      <c r="F5872">
        <v>10445</v>
      </c>
      <c r="G5872">
        <v>0</v>
      </c>
    </row>
    <row r="5873" spans="1:7" hidden="1" x14ac:dyDescent="0.35">
      <c r="A5873">
        <v>2001</v>
      </c>
      <c r="B5873" t="s">
        <v>4241</v>
      </c>
      <c r="C5873" t="s">
        <v>7418</v>
      </c>
      <c r="D5873" t="s">
        <v>13</v>
      </c>
      <c r="E5873" t="s">
        <v>19</v>
      </c>
      <c r="F5873">
        <v>1345</v>
      </c>
      <c r="G5873">
        <v>0</v>
      </c>
    </row>
    <row r="5874" spans="1:7" hidden="1" x14ac:dyDescent="0.35">
      <c r="A5874">
        <v>2001</v>
      </c>
      <c r="B5874" t="s">
        <v>4241</v>
      </c>
      <c r="C5874" t="s">
        <v>7419</v>
      </c>
      <c r="D5874" t="s">
        <v>13</v>
      </c>
      <c r="E5874" t="s">
        <v>19</v>
      </c>
      <c r="F5874">
        <v>745</v>
      </c>
      <c r="G5874">
        <v>0</v>
      </c>
    </row>
    <row r="5875" spans="1:7" hidden="1" x14ac:dyDescent="0.35">
      <c r="A5875">
        <v>2001</v>
      </c>
      <c r="B5875" t="s">
        <v>4241</v>
      </c>
      <c r="C5875" t="s">
        <v>7420</v>
      </c>
      <c r="D5875" t="s">
        <v>13</v>
      </c>
      <c r="E5875" t="s">
        <v>7103</v>
      </c>
      <c r="F5875">
        <v>731</v>
      </c>
      <c r="G5875">
        <v>0</v>
      </c>
    </row>
    <row r="5876" spans="1:7" hidden="1" x14ac:dyDescent="0.35">
      <c r="A5876">
        <v>2001</v>
      </c>
      <c r="B5876" t="s">
        <v>4241</v>
      </c>
      <c r="C5876" t="s">
        <v>7421</v>
      </c>
      <c r="D5876" t="s">
        <v>13</v>
      </c>
      <c r="E5876" t="s">
        <v>19</v>
      </c>
      <c r="F5876">
        <v>205</v>
      </c>
      <c r="G5876">
        <v>0</v>
      </c>
    </row>
    <row r="5877" spans="1:7" hidden="1" x14ac:dyDescent="0.35">
      <c r="A5877">
        <v>2001</v>
      </c>
      <c r="B5877" t="s">
        <v>4251</v>
      </c>
      <c r="C5877" t="s">
        <v>7422</v>
      </c>
      <c r="D5877" t="s">
        <v>13</v>
      </c>
      <c r="E5877" t="s">
        <v>17</v>
      </c>
      <c r="F5877">
        <v>24686</v>
      </c>
      <c r="G5877">
        <v>0</v>
      </c>
    </row>
    <row r="5878" spans="1:7" hidden="1" x14ac:dyDescent="0.35">
      <c r="A5878">
        <v>2001</v>
      </c>
      <c r="B5878" t="s">
        <v>4251</v>
      </c>
      <c r="C5878" t="s">
        <v>7423</v>
      </c>
      <c r="D5878" t="s">
        <v>13</v>
      </c>
      <c r="E5878" t="s">
        <v>19</v>
      </c>
      <c r="F5878">
        <v>23719</v>
      </c>
      <c r="G5878">
        <v>0</v>
      </c>
    </row>
    <row r="5879" spans="1:7" hidden="1" x14ac:dyDescent="0.35">
      <c r="A5879">
        <v>2001</v>
      </c>
      <c r="B5879" t="s">
        <v>4251</v>
      </c>
      <c r="C5879" t="s">
        <v>7424</v>
      </c>
      <c r="D5879" t="s">
        <v>13</v>
      </c>
      <c r="E5879" t="s">
        <v>68</v>
      </c>
      <c r="F5879">
        <v>7240</v>
      </c>
      <c r="G5879">
        <v>0</v>
      </c>
    </row>
    <row r="5880" spans="1:7" hidden="1" x14ac:dyDescent="0.35">
      <c r="A5880">
        <v>2001</v>
      </c>
      <c r="B5880" t="s">
        <v>4251</v>
      </c>
      <c r="C5880" t="s">
        <v>7425</v>
      </c>
      <c r="D5880" t="s">
        <v>13</v>
      </c>
      <c r="E5880" t="s">
        <v>7092</v>
      </c>
      <c r="F5880">
        <v>1831</v>
      </c>
      <c r="G5880">
        <v>0</v>
      </c>
    </row>
    <row r="5881" spans="1:7" hidden="1" x14ac:dyDescent="0.35">
      <c r="A5881">
        <v>2001</v>
      </c>
      <c r="B5881" t="s">
        <v>4251</v>
      </c>
      <c r="C5881" t="s">
        <v>7426</v>
      </c>
      <c r="D5881" t="s">
        <v>13</v>
      </c>
      <c r="E5881" t="s">
        <v>1952</v>
      </c>
      <c r="F5881">
        <v>1788</v>
      </c>
      <c r="G5881">
        <v>0</v>
      </c>
    </row>
    <row r="5882" spans="1:7" hidden="1" x14ac:dyDescent="0.35">
      <c r="A5882">
        <v>2001</v>
      </c>
      <c r="B5882" t="s">
        <v>4251</v>
      </c>
      <c r="C5882" t="s">
        <v>7427</v>
      </c>
      <c r="D5882" t="s">
        <v>13</v>
      </c>
      <c r="E5882" t="s">
        <v>15</v>
      </c>
      <c r="F5882">
        <v>1109</v>
      </c>
      <c r="G5882">
        <v>0</v>
      </c>
    </row>
    <row r="5883" spans="1:7" hidden="1" x14ac:dyDescent="0.35">
      <c r="A5883">
        <v>2001</v>
      </c>
      <c r="B5883" t="s">
        <v>4251</v>
      </c>
      <c r="C5883" t="s">
        <v>7428</v>
      </c>
      <c r="D5883" t="s">
        <v>13</v>
      </c>
      <c r="E5883" t="s">
        <v>19</v>
      </c>
      <c r="F5883">
        <v>905</v>
      </c>
      <c r="G5883">
        <v>0</v>
      </c>
    </row>
    <row r="5884" spans="1:7" hidden="1" x14ac:dyDescent="0.35">
      <c r="A5884">
        <v>2001</v>
      </c>
      <c r="B5884" t="s">
        <v>4251</v>
      </c>
      <c r="C5884" t="s">
        <v>7429</v>
      </c>
      <c r="D5884" t="s">
        <v>13</v>
      </c>
      <c r="E5884" t="s">
        <v>19</v>
      </c>
      <c r="F5884">
        <v>679</v>
      </c>
      <c r="G5884">
        <v>0</v>
      </c>
    </row>
    <row r="5885" spans="1:7" hidden="1" x14ac:dyDescent="0.35">
      <c r="A5885">
        <v>2001</v>
      </c>
      <c r="B5885" t="s">
        <v>4251</v>
      </c>
      <c r="C5885" t="s">
        <v>7430</v>
      </c>
      <c r="D5885" t="s">
        <v>13</v>
      </c>
      <c r="E5885" t="s">
        <v>7431</v>
      </c>
      <c r="F5885">
        <v>68</v>
      </c>
      <c r="G5885">
        <v>0</v>
      </c>
    </row>
    <row r="5886" spans="1:7" x14ac:dyDescent="0.35">
      <c r="A5886">
        <v>2001</v>
      </c>
      <c r="B5886" t="s">
        <v>4259</v>
      </c>
      <c r="C5886" t="s">
        <v>7432</v>
      </c>
      <c r="D5886" t="s">
        <v>13</v>
      </c>
      <c r="E5886" t="s">
        <v>17</v>
      </c>
      <c r="F5886" s="4">
        <v>56177</v>
      </c>
      <c r="G5886">
        <v>1</v>
      </c>
    </row>
    <row r="5887" spans="1:7" x14ac:dyDescent="0.35">
      <c r="A5887">
        <v>2001</v>
      </c>
      <c r="B5887" t="s">
        <v>4259</v>
      </c>
      <c r="C5887" t="s">
        <v>6265</v>
      </c>
      <c r="D5887" t="s">
        <v>13</v>
      </c>
      <c r="E5887" t="s">
        <v>68</v>
      </c>
      <c r="F5887" s="4">
        <v>32798</v>
      </c>
      <c r="G5887">
        <v>1</v>
      </c>
    </row>
    <row r="5888" spans="1:7" x14ac:dyDescent="0.35">
      <c r="A5888">
        <v>2001</v>
      </c>
      <c r="B5888" t="s">
        <v>4259</v>
      </c>
      <c r="C5888" t="s">
        <v>7433</v>
      </c>
      <c r="D5888" t="s">
        <v>13</v>
      </c>
      <c r="E5888" t="s">
        <v>7092</v>
      </c>
      <c r="F5888" s="4">
        <v>5975</v>
      </c>
      <c r="G5888">
        <v>1</v>
      </c>
    </row>
    <row r="5889" spans="1:7" x14ac:dyDescent="0.35">
      <c r="A5889">
        <v>2001</v>
      </c>
      <c r="B5889" t="s">
        <v>4259</v>
      </c>
      <c r="C5889" t="s">
        <v>7434</v>
      </c>
      <c r="D5889" t="s">
        <v>13</v>
      </c>
      <c r="E5889" t="s">
        <v>19</v>
      </c>
      <c r="F5889" s="4">
        <v>2686</v>
      </c>
      <c r="G5889">
        <v>1</v>
      </c>
    </row>
    <row r="5890" spans="1:7" x14ac:dyDescent="0.35">
      <c r="A5890">
        <v>2001</v>
      </c>
      <c r="B5890" t="s">
        <v>4259</v>
      </c>
      <c r="C5890" t="s">
        <v>7435</v>
      </c>
      <c r="D5890" t="s">
        <v>13</v>
      </c>
      <c r="E5890" t="s">
        <v>19</v>
      </c>
      <c r="F5890" s="4">
        <v>735</v>
      </c>
      <c r="G5890">
        <v>1</v>
      </c>
    </row>
    <row r="5891" spans="1:7" x14ac:dyDescent="0.35">
      <c r="A5891">
        <v>2001</v>
      </c>
      <c r="B5891" t="s">
        <v>4259</v>
      </c>
      <c r="C5891" t="s">
        <v>7436</v>
      </c>
      <c r="D5891" t="s">
        <v>96</v>
      </c>
      <c r="E5891" t="s">
        <v>15</v>
      </c>
      <c r="F5891" s="4">
        <v>615</v>
      </c>
      <c r="G5891">
        <v>1</v>
      </c>
    </row>
    <row r="5892" spans="1:7" x14ac:dyDescent="0.35">
      <c r="A5892">
        <v>2001</v>
      </c>
      <c r="B5892" t="s">
        <v>4259</v>
      </c>
      <c r="C5892" t="s">
        <v>7437</v>
      </c>
      <c r="D5892" t="s">
        <v>13</v>
      </c>
      <c r="E5892" t="s">
        <v>7431</v>
      </c>
      <c r="F5892" s="4">
        <v>165</v>
      </c>
      <c r="G5892">
        <v>1</v>
      </c>
    </row>
    <row r="5893" spans="1:7" hidden="1" x14ac:dyDescent="0.35">
      <c r="A5893">
        <v>2001</v>
      </c>
      <c r="B5893" t="s">
        <v>4265</v>
      </c>
      <c r="C5893" t="s">
        <v>7438</v>
      </c>
      <c r="D5893" t="s">
        <v>13</v>
      </c>
      <c r="E5893" t="s">
        <v>17</v>
      </c>
      <c r="F5893">
        <v>50675</v>
      </c>
      <c r="G5893">
        <v>0</v>
      </c>
    </row>
    <row r="5894" spans="1:7" hidden="1" x14ac:dyDescent="0.35">
      <c r="A5894">
        <v>2001</v>
      </c>
      <c r="B5894" t="s">
        <v>4265</v>
      </c>
      <c r="C5894" t="s">
        <v>7439</v>
      </c>
      <c r="D5894" t="s">
        <v>13</v>
      </c>
      <c r="E5894" t="s">
        <v>68</v>
      </c>
      <c r="F5894">
        <v>37482</v>
      </c>
      <c r="G5894">
        <v>0</v>
      </c>
    </row>
    <row r="5895" spans="1:7" hidden="1" x14ac:dyDescent="0.35">
      <c r="A5895">
        <v>2001</v>
      </c>
      <c r="B5895" t="s">
        <v>4273</v>
      </c>
      <c r="C5895" t="s">
        <v>7440</v>
      </c>
      <c r="D5895" t="s">
        <v>13</v>
      </c>
      <c r="E5895" t="s">
        <v>19</v>
      </c>
      <c r="F5895">
        <v>30943</v>
      </c>
      <c r="G5895">
        <v>0</v>
      </c>
    </row>
    <row r="5896" spans="1:7" hidden="1" x14ac:dyDescent="0.35">
      <c r="A5896">
        <v>2001</v>
      </c>
      <c r="B5896" t="s">
        <v>4273</v>
      </c>
      <c r="C5896" t="s">
        <v>7441</v>
      </c>
      <c r="D5896" t="s">
        <v>13</v>
      </c>
      <c r="E5896" t="s">
        <v>68</v>
      </c>
      <c r="F5896">
        <v>30308</v>
      </c>
      <c r="G5896">
        <v>0</v>
      </c>
    </row>
    <row r="5897" spans="1:7" hidden="1" x14ac:dyDescent="0.35">
      <c r="A5897">
        <v>2001</v>
      </c>
      <c r="B5897" t="s">
        <v>4273</v>
      </c>
      <c r="C5897" t="s">
        <v>7441</v>
      </c>
      <c r="D5897" t="s">
        <v>13</v>
      </c>
      <c r="E5897" t="s">
        <v>68</v>
      </c>
      <c r="F5897">
        <v>30308</v>
      </c>
      <c r="G5897">
        <v>0</v>
      </c>
    </row>
    <row r="5898" spans="1:7" hidden="1" x14ac:dyDescent="0.35">
      <c r="A5898">
        <v>2001</v>
      </c>
      <c r="B5898" t="s">
        <v>4273</v>
      </c>
      <c r="C5898" t="s">
        <v>7442</v>
      </c>
      <c r="D5898" t="s">
        <v>13</v>
      </c>
      <c r="E5898" t="s">
        <v>17</v>
      </c>
      <c r="F5898">
        <v>16821</v>
      </c>
      <c r="G5898">
        <v>0</v>
      </c>
    </row>
    <row r="5899" spans="1:7" hidden="1" x14ac:dyDescent="0.35">
      <c r="A5899">
        <v>2001</v>
      </c>
      <c r="B5899" t="s">
        <v>4273</v>
      </c>
      <c r="C5899" t="s">
        <v>7443</v>
      </c>
      <c r="D5899" t="s">
        <v>13</v>
      </c>
      <c r="E5899" t="s">
        <v>32</v>
      </c>
      <c r="F5899">
        <v>4542</v>
      </c>
      <c r="G5899">
        <v>0</v>
      </c>
    </row>
    <row r="5900" spans="1:7" hidden="1" x14ac:dyDescent="0.35">
      <c r="A5900">
        <v>2001</v>
      </c>
      <c r="B5900" t="s">
        <v>4273</v>
      </c>
      <c r="C5900" t="s">
        <v>7444</v>
      </c>
      <c r="D5900" t="s">
        <v>13</v>
      </c>
      <c r="E5900" t="s">
        <v>7103</v>
      </c>
      <c r="F5900">
        <v>339</v>
      </c>
      <c r="G5900">
        <v>0</v>
      </c>
    </row>
    <row r="5901" spans="1:7" hidden="1" x14ac:dyDescent="0.35">
      <c r="A5901">
        <v>2001</v>
      </c>
      <c r="B5901" t="s">
        <v>4280</v>
      </c>
      <c r="C5901" t="s">
        <v>7445</v>
      </c>
      <c r="D5901" t="s">
        <v>13</v>
      </c>
      <c r="E5901" t="s">
        <v>17</v>
      </c>
      <c r="F5901">
        <v>45054</v>
      </c>
      <c r="G5901">
        <v>0</v>
      </c>
    </row>
    <row r="5902" spans="1:7" hidden="1" x14ac:dyDescent="0.35">
      <c r="A5902">
        <v>2001</v>
      </c>
      <c r="B5902" t="s">
        <v>4280</v>
      </c>
      <c r="C5902" t="s">
        <v>7446</v>
      </c>
      <c r="D5902" t="s">
        <v>13</v>
      </c>
      <c r="E5902" t="s">
        <v>7092</v>
      </c>
      <c r="F5902">
        <v>35035</v>
      </c>
      <c r="G5902">
        <v>0</v>
      </c>
    </row>
    <row r="5903" spans="1:7" hidden="1" x14ac:dyDescent="0.35">
      <c r="A5903">
        <v>2001</v>
      </c>
      <c r="B5903" t="s">
        <v>4280</v>
      </c>
      <c r="C5903" t="s">
        <v>7447</v>
      </c>
      <c r="D5903" t="s">
        <v>13</v>
      </c>
      <c r="E5903" t="s">
        <v>32</v>
      </c>
      <c r="F5903">
        <v>8278</v>
      </c>
      <c r="G5903">
        <v>0</v>
      </c>
    </row>
    <row r="5904" spans="1:7" hidden="1" x14ac:dyDescent="0.35">
      <c r="A5904">
        <v>2001</v>
      </c>
      <c r="B5904" t="s">
        <v>4280</v>
      </c>
      <c r="C5904" t="s">
        <v>7448</v>
      </c>
      <c r="D5904" t="s">
        <v>13</v>
      </c>
      <c r="E5904" t="s">
        <v>1952</v>
      </c>
      <c r="F5904">
        <v>3110</v>
      </c>
      <c r="G5904">
        <v>0</v>
      </c>
    </row>
    <row r="5905" spans="1:7" hidden="1" x14ac:dyDescent="0.35">
      <c r="A5905">
        <v>2001</v>
      </c>
      <c r="B5905" t="s">
        <v>4280</v>
      </c>
      <c r="C5905" t="s">
        <v>7449</v>
      </c>
      <c r="D5905" t="s">
        <v>13</v>
      </c>
      <c r="E5905" t="s">
        <v>7103</v>
      </c>
      <c r="F5905">
        <v>1683</v>
      </c>
      <c r="G5905">
        <v>0</v>
      </c>
    </row>
    <row r="5906" spans="1:7" hidden="1" x14ac:dyDescent="0.35">
      <c r="A5906">
        <v>2001</v>
      </c>
      <c r="B5906" t="s">
        <v>4280</v>
      </c>
      <c r="C5906" t="s">
        <v>7450</v>
      </c>
      <c r="D5906" t="s">
        <v>13</v>
      </c>
      <c r="E5906" t="s">
        <v>19</v>
      </c>
      <c r="F5906">
        <v>904</v>
      </c>
      <c r="G5906">
        <v>0</v>
      </c>
    </row>
    <row r="5907" spans="1:7" hidden="1" x14ac:dyDescent="0.35">
      <c r="A5907">
        <v>2001</v>
      </c>
      <c r="B5907" t="s">
        <v>4280</v>
      </c>
      <c r="C5907" t="s">
        <v>7451</v>
      </c>
      <c r="D5907" t="s">
        <v>13</v>
      </c>
      <c r="E5907" t="s">
        <v>7122</v>
      </c>
      <c r="F5907">
        <v>728</v>
      </c>
      <c r="G5907">
        <v>0</v>
      </c>
    </row>
    <row r="5908" spans="1:7" hidden="1" x14ac:dyDescent="0.35">
      <c r="A5908">
        <v>2001</v>
      </c>
      <c r="B5908" t="s">
        <v>4280</v>
      </c>
      <c r="C5908" t="s">
        <v>7452</v>
      </c>
      <c r="D5908" t="s">
        <v>13</v>
      </c>
      <c r="E5908" t="s">
        <v>7114</v>
      </c>
      <c r="F5908">
        <v>468</v>
      </c>
      <c r="G5908">
        <v>0</v>
      </c>
    </row>
    <row r="5909" spans="1:7" hidden="1" x14ac:dyDescent="0.35">
      <c r="A5909">
        <v>2001</v>
      </c>
      <c r="B5909" t="s">
        <v>4280</v>
      </c>
      <c r="C5909" t="s">
        <v>7453</v>
      </c>
      <c r="D5909" t="s">
        <v>13</v>
      </c>
      <c r="E5909" t="s">
        <v>19</v>
      </c>
      <c r="F5909">
        <v>456</v>
      </c>
      <c r="G5909">
        <v>0</v>
      </c>
    </row>
    <row r="5910" spans="1:7" hidden="1" x14ac:dyDescent="0.35">
      <c r="A5910">
        <v>2001</v>
      </c>
      <c r="B5910" t="s">
        <v>4280</v>
      </c>
      <c r="C5910" t="s">
        <v>7454</v>
      </c>
      <c r="D5910" t="s">
        <v>13</v>
      </c>
      <c r="E5910" t="s">
        <v>6462</v>
      </c>
      <c r="F5910">
        <v>365</v>
      </c>
      <c r="G5910">
        <v>0</v>
      </c>
    </row>
    <row r="5911" spans="1:7" hidden="1" x14ac:dyDescent="0.35">
      <c r="A5911">
        <v>2001</v>
      </c>
      <c r="B5911" t="s">
        <v>4280</v>
      </c>
      <c r="C5911" t="s">
        <v>7455</v>
      </c>
      <c r="D5911" t="s">
        <v>13</v>
      </c>
      <c r="E5911" t="s">
        <v>15</v>
      </c>
      <c r="F5911">
        <v>277</v>
      </c>
      <c r="G5911">
        <v>0</v>
      </c>
    </row>
    <row r="5912" spans="1:7" x14ac:dyDescent="0.35">
      <c r="A5912">
        <v>2001</v>
      </c>
      <c r="B5912" t="s">
        <v>4289</v>
      </c>
      <c r="C5912" t="s">
        <v>7456</v>
      </c>
      <c r="D5912" t="s">
        <v>13</v>
      </c>
      <c r="E5912" t="s">
        <v>17</v>
      </c>
      <c r="F5912" s="4">
        <v>46871</v>
      </c>
      <c r="G5912">
        <v>1</v>
      </c>
    </row>
    <row r="5913" spans="1:7" x14ac:dyDescent="0.35">
      <c r="A5913">
        <v>2001</v>
      </c>
      <c r="B5913" t="s">
        <v>4289</v>
      </c>
      <c r="C5913" t="s">
        <v>7457</v>
      </c>
      <c r="D5913" t="s">
        <v>13</v>
      </c>
      <c r="E5913" t="s">
        <v>19</v>
      </c>
      <c r="F5913" s="4">
        <v>43492</v>
      </c>
      <c r="G5913">
        <v>1</v>
      </c>
    </row>
    <row r="5914" spans="1:7" x14ac:dyDescent="0.35">
      <c r="A5914">
        <v>2001</v>
      </c>
      <c r="B5914" t="s">
        <v>4289</v>
      </c>
      <c r="C5914" t="s">
        <v>7458</v>
      </c>
      <c r="D5914" t="s">
        <v>13</v>
      </c>
      <c r="E5914" t="s">
        <v>68</v>
      </c>
      <c r="F5914" s="4">
        <v>25688</v>
      </c>
      <c r="G5914">
        <v>1</v>
      </c>
    </row>
    <row r="5915" spans="1:7" x14ac:dyDescent="0.35">
      <c r="A5915">
        <v>2001</v>
      </c>
      <c r="B5915" t="s">
        <v>4289</v>
      </c>
      <c r="C5915" t="s">
        <v>7459</v>
      </c>
      <c r="D5915" t="s">
        <v>13</v>
      </c>
      <c r="E5915" t="s">
        <v>19</v>
      </c>
      <c r="F5915" s="4">
        <v>3801</v>
      </c>
      <c r="G5915">
        <v>1</v>
      </c>
    </row>
    <row r="5916" spans="1:7" x14ac:dyDescent="0.35">
      <c r="A5916">
        <v>2001</v>
      </c>
      <c r="B5916" t="s">
        <v>4289</v>
      </c>
      <c r="C5916" t="s">
        <v>7460</v>
      </c>
      <c r="D5916" t="s">
        <v>13</v>
      </c>
      <c r="E5916" t="s">
        <v>104</v>
      </c>
      <c r="F5916" s="4">
        <v>1419</v>
      </c>
      <c r="G5916">
        <v>1</v>
      </c>
    </row>
    <row r="5917" spans="1:7" x14ac:dyDescent="0.35">
      <c r="A5917">
        <v>2001</v>
      </c>
      <c r="B5917" t="s">
        <v>4289</v>
      </c>
      <c r="C5917" t="s">
        <v>7461</v>
      </c>
      <c r="D5917" t="s">
        <v>96</v>
      </c>
      <c r="E5917" t="s">
        <v>7103</v>
      </c>
      <c r="F5917" s="4">
        <v>1286</v>
      </c>
      <c r="G5917">
        <v>1</v>
      </c>
    </row>
    <row r="5918" spans="1:7" x14ac:dyDescent="0.35">
      <c r="A5918">
        <v>2001</v>
      </c>
      <c r="B5918" t="s">
        <v>4289</v>
      </c>
      <c r="C5918" t="s">
        <v>7462</v>
      </c>
      <c r="D5918" t="s">
        <v>13</v>
      </c>
      <c r="E5918" t="s">
        <v>426</v>
      </c>
      <c r="F5918" s="4">
        <v>895</v>
      </c>
      <c r="G5918">
        <v>1</v>
      </c>
    </row>
    <row r="5919" spans="1:7" x14ac:dyDescent="0.35">
      <c r="A5919">
        <v>2001</v>
      </c>
      <c r="B5919" t="s">
        <v>4289</v>
      </c>
      <c r="C5919" t="s">
        <v>7463</v>
      </c>
      <c r="D5919" t="s">
        <v>13</v>
      </c>
      <c r="E5919" t="s">
        <v>19</v>
      </c>
      <c r="F5919" s="4">
        <v>892</v>
      </c>
      <c r="G5919">
        <v>1</v>
      </c>
    </row>
    <row r="5920" spans="1:7" x14ac:dyDescent="0.35">
      <c r="A5920">
        <v>2001</v>
      </c>
      <c r="B5920" t="s">
        <v>4289</v>
      </c>
      <c r="C5920" t="s">
        <v>7464</v>
      </c>
      <c r="D5920" t="s">
        <v>13</v>
      </c>
      <c r="E5920" t="s">
        <v>19</v>
      </c>
      <c r="F5920" s="4">
        <v>759</v>
      </c>
      <c r="G5920">
        <v>1</v>
      </c>
    </row>
    <row r="5921" spans="1:7" x14ac:dyDescent="0.35">
      <c r="A5921">
        <v>2001</v>
      </c>
      <c r="B5921" t="s">
        <v>4289</v>
      </c>
      <c r="C5921" t="s">
        <v>7465</v>
      </c>
      <c r="D5921" t="s">
        <v>13</v>
      </c>
      <c r="E5921" t="s">
        <v>19</v>
      </c>
      <c r="F5921" s="4">
        <v>745</v>
      </c>
      <c r="G5921">
        <v>1</v>
      </c>
    </row>
    <row r="5922" spans="1:7" x14ac:dyDescent="0.35">
      <c r="A5922">
        <v>2001</v>
      </c>
      <c r="B5922" t="s">
        <v>4289</v>
      </c>
      <c r="C5922" t="s">
        <v>7466</v>
      </c>
      <c r="D5922" t="s">
        <v>13</v>
      </c>
      <c r="E5922" t="s">
        <v>19</v>
      </c>
      <c r="F5922" s="4">
        <v>681</v>
      </c>
      <c r="G5922">
        <v>1</v>
      </c>
    </row>
    <row r="5923" spans="1:7" x14ac:dyDescent="0.35">
      <c r="A5923">
        <v>2001</v>
      </c>
      <c r="B5923" t="s">
        <v>4289</v>
      </c>
      <c r="C5923" t="s">
        <v>7467</v>
      </c>
      <c r="D5923" t="s">
        <v>13</v>
      </c>
      <c r="E5923" t="s">
        <v>7122</v>
      </c>
      <c r="F5923" s="4">
        <v>433</v>
      </c>
      <c r="G5923">
        <v>1</v>
      </c>
    </row>
    <row r="5924" spans="1:7" x14ac:dyDescent="0.35">
      <c r="A5924">
        <v>2001</v>
      </c>
      <c r="B5924" t="s">
        <v>4295</v>
      </c>
      <c r="C5924" t="s">
        <v>7468</v>
      </c>
      <c r="D5924" t="s">
        <v>13</v>
      </c>
      <c r="E5924" t="s">
        <v>17</v>
      </c>
      <c r="F5924" s="4">
        <v>47713</v>
      </c>
      <c r="G5924">
        <v>1</v>
      </c>
    </row>
    <row r="5925" spans="1:7" x14ac:dyDescent="0.35">
      <c r="A5925">
        <v>2001</v>
      </c>
      <c r="B5925" t="s">
        <v>4295</v>
      </c>
      <c r="C5925" t="s">
        <v>7469</v>
      </c>
      <c r="D5925" t="s">
        <v>13</v>
      </c>
      <c r="E5925" t="s">
        <v>68</v>
      </c>
      <c r="F5925" s="4">
        <v>31766</v>
      </c>
      <c r="G5925">
        <v>1</v>
      </c>
    </row>
    <row r="5926" spans="1:7" x14ac:dyDescent="0.35">
      <c r="A5926">
        <v>2001</v>
      </c>
      <c r="B5926" t="s">
        <v>4295</v>
      </c>
      <c r="C5926" t="s">
        <v>7470</v>
      </c>
      <c r="D5926" t="s">
        <v>13</v>
      </c>
      <c r="E5926" t="s">
        <v>7092</v>
      </c>
      <c r="F5926" s="4">
        <v>2884</v>
      </c>
      <c r="G5926">
        <v>1</v>
      </c>
    </row>
    <row r="5927" spans="1:7" x14ac:dyDescent="0.35">
      <c r="A5927">
        <v>2001</v>
      </c>
      <c r="B5927" t="s">
        <v>4295</v>
      </c>
      <c r="C5927" t="s">
        <v>7471</v>
      </c>
      <c r="D5927" t="s">
        <v>13</v>
      </c>
      <c r="E5927" t="s">
        <v>147</v>
      </c>
      <c r="F5927" s="4">
        <v>2235</v>
      </c>
      <c r="G5927">
        <v>1</v>
      </c>
    </row>
    <row r="5928" spans="1:7" x14ac:dyDescent="0.35">
      <c r="A5928">
        <v>2001</v>
      </c>
      <c r="B5928" t="s">
        <v>4295</v>
      </c>
      <c r="C5928" t="s">
        <v>7472</v>
      </c>
      <c r="D5928" t="s">
        <v>96</v>
      </c>
      <c r="E5928" t="s">
        <v>19</v>
      </c>
      <c r="F5928" s="4">
        <v>1539</v>
      </c>
      <c r="G5928">
        <v>1</v>
      </c>
    </row>
    <row r="5929" spans="1:7" x14ac:dyDescent="0.35">
      <c r="A5929">
        <v>2001</v>
      </c>
      <c r="B5929" t="s">
        <v>4295</v>
      </c>
      <c r="C5929" t="s">
        <v>7473</v>
      </c>
      <c r="D5929" t="s">
        <v>13</v>
      </c>
      <c r="E5929" t="s">
        <v>104</v>
      </c>
      <c r="F5929" s="4">
        <v>982</v>
      </c>
      <c r="G5929">
        <v>1</v>
      </c>
    </row>
    <row r="5930" spans="1:7" x14ac:dyDescent="0.35">
      <c r="A5930">
        <v>2001</v>
      </c>
      <c r="B5930" t="s">
        <v>4295</v>
      </c>
      <c r="C5930" t="s">
        <v>7474</v>
      </c>
      <c r="D5930" t="s">
        <v>13</v>
      </c>
      <c r="E5930" t="s">
        <v>19</v>
      </c>
      <c r="F5930" s="4">
        <v>796</v>
      </c>
      <c r="G5930">
        <v>1</v>
      </c>
    </row>
    <row r="5931" spans="1:7" x14ac:dyDescent="0.35">
      <c r="A5931">
        <v>2001</v>
      </c>
      <c r="B5931" t="s">
        <v>4295</v>
      </c>
      <c r="C5931" t="s">
        <v>7475</v>
      </c>
      <c r="D5931" t="s">
        <v>13</v>
      </c>
      <c r="E5931" t="s">
        <v>19</v>
      </c>
      <c r="F5931" s="4">
        <v>608</v>
      </c>
      <c r="G5931">
        <v>1</v>
      </c>
    </row>
    <row r="5932" spans="1:7" x14ac:dyDescent="0.35">
      <c r="A5932">
        <v>2001</v>
      </c>
      <c r="B5932" t="s">
        <v>4295</v>
      </c>
      <c r="C5932" t="s">
        <v>7476</v>
      </c>
      <c r="D5932" t="s">
        <v>13</v>
      </c>
      <c r="E5932" t="s">
        <v>19</v>
      </c>
      <c r="F5932" s="4">
        <v>338</v>
      </c>
      <c r="G5932">
        <v>1</v>
      </c>
    </row>
    <row r="5933" spans="1:7" x14ac:dyDescent="0.35">
      <c r="A5933">
        <v>2001</v>
      </c>
      <c r="B5933" t="s">
        <v>4295</v>
      </c>
      <c r="C5933" t="s">
        <v>7477</v>
      </c>
      <c r="D5933" t="s">
        <v>13</v>
      </c>
      <c r="E5933" t="s">
        <v>7122</v>
      </c>
      <c r="F5933" s="4">
        <v>335</v>
      </c>
      <c r="G5933">
        <v>1</v>
      </c>
    </row>
    <row r="5934" spans="1:7" x14ac:dyDescent="0.35">
      <c r="A5934">
        <v>2001</v>
      </c>
      <c r="B5934" t="s">
        <v>4295</v>
      </c>
      <c r="C5934" t="s">
        <v>7478</v>
      </c>
      <c r="D5934" t="s">
        <v>13</v>
      </c>
      <c r="E5934" t="s">
        <v>19</v>
      </c>
      <c r="F5934" s="4">
        <v>174</v>
      </c>
      <c r="G5934">
        <v>1</v>
      </c>
    </row>
    <row r="5935" spans="1:7" x14ac:dyDescent="0.35">
      <c r="A5935">
        <v>2001</v>
      </c>
      <c r="B5935" t="s">
        <v>4295</v>
      </c>
      <c r="C5935" t="s">
        <v>7479</v>
      </c>
      <c r="D5935" t="s">
        <v>13</v>
      </c>
      <c r="E5935" t="s">
        <v>6462</v>
      </c>
      <c r="F5935" s="4">
        <v>130</v>
      </c>
      <c r="G5935">
        <v>1</v>
      </c>
    </row>
    <row r="5936" spans="1:7" hidden="1" x14ac:dyDescent="0.35">
      <c r="A5936">
        <v>2001</v>
      </c>
      <c r="B5936" t="s">
        <v>4308</v>
      </c>
      <c r="C5936" t="s">
        <v>7480</v>
      </c>
      <c r="D5936" t="s">
        <v>13</v>
      </c>
      <c r="E5936" t="s">
        <v>17</v>
      </c>
      <c r="F5936">
        <v>36471</v>
      </c>
      <c r="G5936">
        <v>0</v>
      </c>
    </row>
    <row r="5937" spans="1:7" hidden="1" x14ac:dyDescent="0.35">
      <c r="A5937">
        <v>2001</v>
      </c>
      <c r="B5937" t="s">
        <v>4308</v>
      </c>
      <c r="C5937" t="s">
        <v>7481</v>
      </c>
      <c r="D5937" t="s">
        <v>13</v>
      </c>
      <c r="E5937" t="s">
        <v>32</v>
      </c>
      <c r="F5937">
        <v>31924</v>
      </c>
      <c r="G5937">
        <v>0</v>
      </c>
    </row>
    <row r="5938" spans="1:7" hidden="1" x14ac:dyDescent="0.35">
      <c r="A5938">
        <v>2001</v>
      </c>
      <c r="B5938" t="s">
        <v>4308</v>
      </c>
      <c r="C5938" t="s">
        <v>7482</v>
      </c>
      <c r="D5938" t="s">
        <v>13</v>
      </c>
      <c r="E5938" t="s">
        <v>68</v>
      </c>
      <c r="F5938">
        <v>24395</v>
      </c>
      <c r="G5938">
        <v>0</v>
      </c>
    </row>
    <row r="5939" spans="1:7" hidden="1" x14ac:dyDescent="0.35">
      <c r="A5939">
        <v>2001</v>
      </c>
      <c r="B5939" t="s">
        <v>4308</v>
      </c>
      <c r="C5939" t="s">
        <v>7483</v>
      </c>
      <c r="D5939" t="s">
        <v>13</v>
      </c>
      <c r="E5939" t="s">
        <v>7092</v>
      </c>
      <c r="F5939">
        <v>7132</v>
      </c>
      <c r="G5939">
        <v>0</v>
      </c>
    </row>
    <row r="5940" spans="1:7" hidden="1" x14ac:dyDescent="0.35">
      <c r="A5940">
        <v>2001</v>
      </c>
      <c r="B5940" t="s">
        <v>4308</v>
      </c>
      <c r="C5940" t="s">
        <v>7484</v>
      </c>
      <c r="D5940" t="s">
        <v>13</v>
      </c>
      <c r="E5940" t="s">
        <v>19</v>
      </c>
      <c r="F5940">
        <v>1439</v>
      </c>
      <c r="G5940">
        <v>0</v>
      </c>
    </row>
    <row r="5941" spans="1:7" hidden="1" x14ac:dyDescent="0.35">
      <c r="A5941">
        <v>2001</v>
      </c>
      <c r="B5941" t="s">
        <v>4308</v>
      </c>
      <c r="C5941" t="s">
        <v>7485</v>
      </c>
      <c r="D5941" t="s">
        <v>13</v>
      </c>
      <c r="E5941" t="s">
        <v>104</v>
      </c>
      <c r="F5941">
        <v>1332</v>
      </c>
      <c r="G5941">
        <v>0</v>
      </c>
    </row>
    <row r="5942" spans="1:7" hidden="1" x14ac:dyDescent="0.35">
      <c r="A5942">
        <v>2001</v>
      </c>
      <c r="B5942" t="s">
        <v>4308</v>
      </c>
      <c r="C5942" t="s">
        <v>7486</v>
      </c>
      <c r="D5942" t="s">
        <v>13</v>
      </c>
      <c r="E5942" t="s">
        <v>19</v>
      </c>
      <c r="F5942">
        <v>736</v>
      </c>
      <c r="G5942">
        <v>0</v>
      </c>
    </row>
    <row r="5943" spans="1:7" hidden="1" x14ac:dyDescent="0.35">
      <c r="A5943">
        <v>2001</v>
      </c>
      <c r="B5943" t="s">
        <v>4324</v>
      </c>
      <c r="C5943" t="s">
        <v>7487</v>
      </c>
      <c r="D5943" t="s">
        <v>13</v>
      </c>
      <c r="E5943" t="s">
        <v>17</v>
      </c>
      <c r="F5943">
        <v>40726</v>
      </c>
      <c r="G5943">
        <v>0</v>
      </c>
    </row>
    <row r="5944" spans="1:7" hidden="1" x14ac:dyDescent="0.35">
      <c r="A5944">
        <v>2001</v>
      </c>
      <c r="B5944" t="s">
        <v>4324</v>
      </c>
      <c r="C5944" t="s">
        <v>7488</v>
      </c>
      <c r="D5944" t="s">
        <v>13</v>
      </c>
      <c r="E5944" t="s">
        <v>68</v>
      </c>
      <c r="F5944">
        <v>30306</v>
      </c>
      <c r="G5944">
        <v>0</v>
      </c>
    </row>
    <row r="5945" spans="1:7" hidden="1" x14ac:dyDescent="0.35">
      <c r="A5945">
        <v>2001</v>
      </c>
      <c r="B5945" t="s">
        <v>4324</v>
      </c>
      <c r="C5945" t="s">
        <v>7489</v>
      </c>
      <c r="D5945" t="s">
        <v>13</v>
      </c>
      <c r="E5945" t="s">
        <v>32</v>
      </c>
      <c r="F5945">
        <v>6255</v>
      </c>
      <c r="G5945">
        <v>0</v>
      </c>
    </row>
    <row r="5946" spans="1:7" hidden="1" x14ac:dyDescent="0.35">
      <c r="A5946">
        <v>2001</v>
      </c>
      <c r="B5946" t="s">
        <v>4324</v>
      </c>
      <c r="C5946" t="s">
        <v>7490</v>
      </c>
      <c r="D5946" t="s">
        <v>13</v>
      </c>
      <c r="E5946" t="s">
        <v>19</v>
      </c>
      <c r="F5946">
        <v>2794</v>
      </c>
      <c r="G5946">
        <v>0</v>
      </c>
    </row>
    <row r="5947" spans="1:7" hidden="1" x14ac:dyDescent="0.35">
      <c r="A5947">
        <v>2001</v>
      </c>
      <c r="B5947" t="s">
        <v>4324</v>
      </c>
      <c r="C5947" t="s">
        <v>7491</v>
      </c>
      <c r="D5947" t="s">
        <v>13</v>
      </c>
      <c r="E5947" t="s">
        <v>19</v>
      </c>
      <c r="F5947">
        <v>2121</v>
      </c>
      <c r="G5947">
        <v>0</v>
      </c>
    </row>
    <row r="5948" spans="1:7" hidden="1" x14ac:dyDescent="0.35">
      <c r="A5948">
        <v>2001</v>
      </c>
      <c r="B5948" t="s">
        <v>4324</v>
      </c>
      <c r="C5948" t="s">
        <v>7492</v>
      </c>
      <c r="D5948" t="s">
        <v>13</v>
      </c>
      <c r="E5948" t="s">
        <v>7114</v>
      </c>
      <c r="F5948">
        <v>632</v>
      </c>
      <c r="G5948">
        <v>0</v>
      </c>
    </row>
    <row r="5949" spans="1:7" hidden="1" x14ac:dyDescent="0.35">
      <c r="A5949">
        <v>2001</v>
      </c>
      <c r="B5949" t="s">
        <v>4324</v>
      </c>
      <c r="C5949" t="s">
        <v>7493</v>
      </c>
      <c r="D5949" t="s">
        <v>13</v>
      </c>
      <c r="E5949" t="s">
        <v>7092</v>
      </c>
      <c r="F5949">
        <v>432</v>
      </c>
      <c r="G5949">
        <v>0</v>
      </c>
    </row>
    <row r="5950" spans="1:7" x14ac:dyDescent="0.35">
      <c r="A5950">
        <v>2001</v>
      </c>
      <c r="B5950" t="s">
        <v>4334</v>
      </c>
      <c r="C5950" t="s">
        <v>7494</v>
      </c>
      <c r="D5950" t="s">
        <v>96</v>
      </c>
      <c r="E5950" t="s">
        <v>17</v>
      </c>
      <c r="F5950" s="4">
        <v>37520</v>
      </c>
      <c r="G5950">
        <v>1</v>
      </c>
    </row>
    <row r="5951" spans="1:7" x14ac:dyDescent="0.35">
      <c r="A5951">
        <v>2001</v>
      </c>
      <c r="B5951" t="s">
        <v>4334</v>
      </c>
      <c r="C5951" t="s">
        <v>7495</v>
      </c>
      <c r="D5951" t="s">
        <v>13</v>
      </c>
      <c r="E5951" t="s">
        <v>19</v>
      </c>
      <c r="F5951" s="4">
        <v>14545</v>
      </c>
      <c r="G5951">
        <v>1</v>
      </c>
    </row>
    <row r="5952" spans="1:7" x14ac:dyDescent="0.35">
      <c r="A5952">
        <v>2001</v>
      </c>
      <c r="B5952" t="s">
        <v>4334</v>
      </c>
      <c r="C5952" t="s">
        <v>6417</v>
      </c>
      <c r="D5952" t="s">
        <v>13</v>
      </c>
      <c r="E5952" t="s">
        <v>68</v>
      </c>
      <c r="F5952" s="4">
        <v>13309</v>
      </c>
      <c r="G5952">
        <v>1</v>
      </c>
    </row>
    <row r="5953" spans="1:7" x14ac:dyDescent="0.35">
      <c r="A5953">
        <v>2001</v>
      </c>
      <c r="B5953" t="s">
        <v>4334</v>
      </c>
      <c r="C5953" t="s">
        <v>7496</v>
      </c>
      <c r="D5953" t="s">
        <v>13</v>
      </c>
      <c r="E5953" t="s">
        <v>19</v>
      </c>
      <c r="F5953" s="4">
        <v>10588</v>
      </c>
      <c r="G5953">
        <v>1</v>
      </c>
    </row>
    <row r="5954" spans="1:7" x14ac:dyDescent="0.35">
      <c r="A5954">
        <v>2001</v>
      </c>
      <c r="B5954" t="s">
        <v>4334</v>
      </c>
      <c r="C5954" t="s">
        <v>7497</v>
      </c>
      <c r="D5954" t="s">
        <v>13</v>
      </c>
      <c r="E5954" t="s">
        <v>19</v>
      </c>
      <c r="F5954" s="4">
        <v>9968</v>
      </c>
      <c r="G5954">
        <v>1</v>
      </c>
    </row>
    <row r="5955" spans="1:7" x14ac:dyDescent="0.35">
      <c r="A5955">
        <v>2001</v>
      </c>
      <c r="B5955" t="s">
        <v>4334</v>
      </c>
      <c r="C5955" t="s">
        <v>7498</v>
      </c>
      <c r="D5955" t="s">
        <v>13</v>
      </c>
      <c r="E5955" t="s">
        <v>147</v>
      </c>
      <c r="F5955" s="4">
        <v>2068</v>
      </c>
      <c r="G5955">
        <v>1</v>
      </c>
    </row>
    <row r="5956" spans="1:7" x14ac:dyDescent="0.35">
      <c r="A5956">
        <v>2001</v>
      </c>
      <c r="B5956" t="s">
        <v>4334</v>
      </c>
      <c r="C5956" t="s">
        <v>7499</v>
      </c>
      <c r="D5956" t="s">
        <v>13</v>
      </c>
      <c r="E5956" t="s">
        <v>19</v>
      </c>
      <c r="F5956" s="4">
        <v>356</v>
      </c>
      <c r="G5956">
        <v>1</v>
      </c>
    </row>
    <row r="5957" spans="1:7" hidden="1" x14ac:dyDescent="0.35">
      <c r="A5957">
        <v>2001</v>
      </c>
      <c r="B5957" t="s">
        <v>1708</v>
      </c>
      <c r="C5957" t="s">
        <v>7500</v>
      </c>
      <c r="D5957" t="s">
        <v>13</v>
      </c>
      <c r="E5957" t="s">
        <v>17</v>
      </c>
      <c r="F5957">
        <v>33308</v>
      </c>
      <c r="G5957">
        <v>0</v>
      </c>
    </row>
    <row r="5958" spans="1:7" hidden="1" x14ac:dyDescent="0.35">
      <c r="A5958">
        <v>2001</v>
      </c>
      <c r="B5958" t="s">
        <v>1708</v>
      </c>
      <c r="C5958" t="s">
        <v>7501</v>
      </c>
      <c r="D5958" t="s">
        <v>13</v>
      </c>
      <c r="E5958" t="s">
        <v>1952</v>
      </c>
      <c r="F5958">
        <v>31560</v>
      </c>
      <c r="G5958">
        <v>0</v>
      </c>
    </row>
    <row r="5959" spans="1:7" hidden="1" x14ac:dyDescent="0.35">
      <c r="A5959">
        <v>2001</v>
      </c>
      <c r="B5959" t="s">
        <v>1708</v>
      </c>
      <c r="C5959" t="s">
        <v>7502</v>
      </c>
      <c r="D5959" t="s">
        <v>13</v>
      </c>
      <c r="E5959" t="s">
        <v>68</v>
      </c>
      <c r="F5959">
        <v>28685</v>
      </c>
      <c r="G5959">
        <v>0</v>
      </c>
    </row>
    <row r="5960" spans="1:7" hidden="1" x14ac:dyDescent="0.35">
      <c r="A5960">
        <v>2001</v>
      </c>
      <c r="B5960" t="s">
        <v>1708</v>
      </c>
      <c r="C5960" t="s">
        <v>7503</v>
      </c>
      <c r="D5960" t="s">
        <v>13</v>
      </c>
      <c r="E5960" t="s">
        <v>19</v>
      </c>
      <c r="F5960">
        <v>523</v>
      </c>
      <c r="G5960">
        <v>0</v>
      </c>
    </row>
    <row r="5961" spans="1:7" hidden="1" x14ac:dyDescent="0.35">
      <c r="A5961">
        <v>2001</v>
      </c>
      <c r="B5961" t="s">
        <v>1708</v>
      </c>
      <c r="C5961" t="s">
        <v>7504</v>
      </c>
      <c r="D5961" t="s">
        <v>13</v>
      </c>
      <c r="E5961" t="s">
        <v>19</v>
      </c>
      <c r="F5961">
        <v>434</v>
      </c>
      <c r="G5961">
        <v>0</v>
      </c>
    </row>
    <row r="5962" spans="1:7" hidden="1" x14ac:dyDescent="0.35">
      <c r="A5962">
        <v>2001</v>
      </c>
      <c r="B5962" t="s">
        <v>1708</v>
      </c>
      <c r="C5962" t="s">
        <v>7505</v>
      </c>
      <c r="D5962" t="s">
        <v>13</v>
      </c>
      <c r="E5962" t="s">
        <v>19</v>
      </c>
      <c r="F5962">
        <v>410</v>
      </c>
      <c r="G5962">
        <v>0</v>
      </c>
    </row>
    <row r="5963" spans="1:7" hidden="1" x14ac:dyDescent="0.35">
      <c r="A5963">
        <v>2001</v>
      </c>
      <c r="B5963" t="s">
        <v>1712</v>
      </c>
      <c r="C5963" t="s">
        <v>7506</v>
      </c>
      <c r="D5963" t="s">
        <v>13</v>
      </c>
      <c r="E5963" t="s">
        <v>19</v>
      </c>
      <c r="F5963">
        <v>56017</v>
      </c>
      <c r="G5963">
        <v>0</v>
      </c>
    </row>
    <row r="5964" spans="1:7" hidden="1" x14ac:dyDescent="0.35">
      <c r="A5964">
        <v>2001</v>
      </c>
      <c r="B5964" t="s">
        <v>1712</v>
      </c>
      <c r="C5964" t="s">
        <v>7507</v>
      </c>
      <c r="D5964" t="s">
        <v>13</v>
      </c>
      <c r="E5964" t="s">
        <v>17</v>
      </c>
      <c r="F5964">
        <v>39163</v>
      </c>
      <c r="G5964">
        <v>0</v>
      </c>
    </row>
    <row r="5965" spans="1:7" hidden="1" x14ac:dyDescent="0.35">
      <c r="A5965">
        <v>2001</v>
      </c>
      <c r="B5965" t="s">
        <v>1712</v>
      </c>
      <c r="C5965" t="s">
        <v>7508</v>
      </c>
      <c r="D5965" t="s">
        <v>13</v>
      </c>
      <c r="E5965" t="s">
        <v>7314</v>
      </c>
      <c r="F5965">
        <v>6672</v>
      </c>
      <c r="G5965">
        <v>0</v>
      </c>
    </row>
    <row r="5966" spans="1:7" hidden="1" x14ac:dyDescent="0.35">
      <c r="A5966">
        <v>2001</v>
      </c>
      <c r="B5966" t="s">
        <v>1712</v>
      </c>
      <c r="C5966" t="s">
        <v>7509</v>
      </c>
      <c r="D5966" t="s">
        <v>13</v>
      </c>
      <c r="E5966" t="s">
        <v>7103</v>
      </c>
      <c r="F5966">
        <v>1742</v>
      </c>
      <c r="G5966">
        <v>0</v>
      </c>
    </row>
    <row r="5967" spans="1:7" hidden="1" x14ac:dyDescent="0.35">
      <c r="A5967">
        <v>2001</v>
      </c>
      <c r="B5967" t="s">
        <v>1712</v>
      </c>
      <c r="C5967" t="s">
        <v>7510</v>
      </c>
      <c r="D5967" t="s">
        <v>13</v>
      </c>
      <c r="E5967" t="s">
        <v>6626</v>
      </c>
      <c r="F5967">
        <v>1109</v>
      </c>
      <c r="G5967">
        <v>0</v>
      </c>
    </row>
    <row r="5968" spans="1:7" hidden="1" x14ac:dyDescent="0.35">
      <c r="A5968">
        <v>2001</v>
      </c>
      <c r="B5968" t="s">
        <v>1712</v>
      </c>
      <c r="C5968" t="s">
        <v>7511</v>
      </c>
      <c r="D5968" t="s">
        <v>13</v>
      </c>
      <c r="E5968" t="s">
        <v>7315</v>
      </c>
      <c r="F5968">
        <v>581</v>
      </c>
      <c r="G5968">
        <v>0</v>
      </c>
    </row>
    <row r="5969" spans="1:7" x14ac:dyDescent="0.35">
      <c r="A5969">
        <v>2001</v>
      </c>
      <c r="B5969" t="s">
        <v>4360</v>
      </c>
      <c r="C5969" t="s">
        <v>7512</v>
      </c>
      <c r="D5969" t="s">
        <v>13</v>
      </c>
      <c r="E5969" t="s">
        <v>17</v>
      </c>
      <c r="F5969" s="4">
        <v>45125</v>
      </c>
      <c r="G5969">
        <v>1</v>
      </c>
    </row>
    <row r="5970" spans="1:7" x14ac:dyDescent="0.35">
      <c r="A5970">
        <v>2001</v>
      </c>
      <c r="B5970" t="s">
        <v>4360</v>
      </c>
      <c r="C5970" t="s">
        <v>7513</v>
      </c>
      <c r="D5970" t="s">
        <v>96</v>
      </c>
      <c r="E5970" t="s">
        <v>68</v>
      </c>
      <c r="F5970" s="4">
        <v>30489</v>
      </c>
      <c r="G5970">
        <v>1</v>
      </c>
    </row>
    <row r="5971" spans="1:7" x14ac:dyDescent="0.35">
      <c r="A5971">
        <v>2001</v>
      </c>
      <c r="B5971" t="s">
        <v>4360</v>
      </c>
      <c r="C5971" t="s">
        <v>4908</v>
      </c>
      <c r="D5971" t="s">
        <v>13</v>
      </c>
      <c r="E5971" t="s">
        <v>19</v>
      </c>
      <c r="F5971" s="4">
        <v>10924</v>
      </c>
      <c r="G5971">
        <v>1</v>
      </c>
    </row>
    <row r="5972" spans="1:7" x14ac:dyDescent="0.35">
      <c r="A5972">
        <v>2001</v>
      </c>
      <c r="B5972" t="s">
        <v>4360</v>
      </c>
      <c r="C5972" t="s">
        <v>7514</v>
      </c>
      <c r="D5972" t="s">
        <v>13</v>
      </c>
      <c r="E5972" t="s">
        <v>19</v>
      </c>
      <c r="F5972" s="4">
        <v>5443</v>
      </c>
      <c r="G5972">
        <v>1</v>
      </c>
    </row>
    <row r="5973" spans="1:7" x14ac:dyDescent="0.35">
      <c r="A5973">
        <v>2001</v>
      </c>
      <c r="B5973" t="s">
        <v>4360</v>
      </c>
      <c r="C5973" t="s">
        <v>7515</v>
      </c>
      <c r="D5973" t="s">
        <v>13</v>
      </c>
      <c r="E5973" t="s">
        <v>19</v>
      </c>
      <c r="F5973" s="4">
        <v>2691</v>
      </c>
      <c r="G5973">
        <v>1</v>
      </c>
    </row>
    <row r="5974" spans="1:7" x14ac:dyDescent="0.35">
      <c r="A5974">
        <v>2001</v>
      </c>
      <c r="B5974" t="s">
        <v>4360</v>
      </c>
      <c r="C5974" t="s">
        <v>7516</v>
      </c>
      <c r="D5974" t="s">
        <v>13</v>
      </c>
      <c r="E5974" t="s">
        <v>19</v>
      </c>
      <c r="F5974" s="4">
        <v>389</v>
      </c>
      <c r="G5974">
        <v>1</v>
      </c>
    </row>
    <row r="5975" spans="1:7" hidden="1" x14ac:dyDescent="0.35">
      <c r="A5975">
        <v>2001</v>
      </c>
      <c r="B5975" t="s">
        <v>4367</v>
      </c>
      <c r="C5975" t="s">
        <v>3365</v>
      </c>
      <c r="D5975" t="s">
        <v>13</v>
      </c>
      <c r="E5975" t="s">
        <v>17</v>
      </c>
      <c r="F5975">
        <v>64748</v>
      </c>
      <c r="G5975">
        <v>0</v>
      </c>
    </row>
    <row r="5976" spans="1:7" hidden="1" x14ac:dyDescent="0.35">
      <c r="A5976">
        <v>2001</v>
      </c>
      <c r="B5976" t="s">
        <v>4367</v>
      </c>
      <c r="C5976" t="s">
        <v>7517</v>
      </c>
      <c r="D5976" t="s">
        <v>13</v>
      </c>
      <c r="E5976" t="s">
        <v>19</v>
      </c>
      <c r="F5976">
        <v>28823</v>
      </c>
      <c r="G5976">
        <v>0</v>
      </c>
    </row>
    <row r="5977" spans="1:7" hidden="1" x14ac:dyDescent="0.35">
      <c r="A5977">
        <v>2001</v>
      </c>
      <c r="B5977" t="s">
        <v>4367</v>
      </c>
      <c r="C5977" t="s">
        <v>7518</v>
      </c>
      <c r="D5977" t="s">
        <v>13</v>
      </c>
      <c r="E5977" t="s">
        <v>32</v>
      </c>
      <c r="F5977">
        <v>1797</v>
      </c>
      <c r="G5977">
        <v>0</v>
      </c>
    </row>
    <row r="5978" spans="1:7" hidden="1" x14ac:dyDescent="0.35">
      <c r="A5978">
        <v>2001</v>
      </c>
      <c r="B5978" t="s">
        <v>4367</v>
      </c>
      <c r="C5978" t="s">
        <v>7519</v>
      </c>
      <c r="D5978" t="s">
        <v>13</v>
      </c>
      <c r="E5978" t="s">
        <v>19</v>
      </c>
      <c r="F5978">
        <v>1479</v>
      </c>
      <c r="G5978">
        <v>0</v>
      </c>
    </row>
    <row r="5979" spans="1:7" hidden="1" x14ac:dyDescent="0.35">
      <c r="A5979">
        <v>2001</v>
      </c>
      <c r="B5979" t="s">
        <v>4378</v>
      </c>
      <c r="C5979" t="s">
        <v>7520</v>
      </c>
      <c r="D5979" t="s">
        <v>13</v>
      </c>
      <c r="E5979" t="s">
        <v>17</v>
      </c>
      <c r="F5979">
        <v>37674</v>
      </c>
      <c r="G5979">
        <v>0</v>
      </c>
    </row>
    <row r="5980" spans="1:7" hidden="1" x14ac:dyDescent="0.35">
      <c r="A5980">
        <v>2001</v>
      </c>
      <c r="B5980" t="s">
        <v>4378</v>
      </c>
      <c r="C5980" t="s">
        <v>7521</v>
      </c>
      <c r="D5980" t="s">
        <v>13</v>
      </c>
      <c r="E5980" t="s">
        <v>68</v>
      </c>
      <c r="F5980">
        <v>36223</v>
      </c>
      <c r="G5980">
        <v>0</v>
      </c>
    </row>
    <row r="5981" spans="1:7" hidden="1" x14ac:dyDescent="0.35">
      <c r="A5981">
        <v>2001</v>
      </c>
      <c r="B5981" t="s">
        <v>4378</v>
      </c>
      <c r="C5981" t="s">
        <v>7522</v>
      </c>
      <c r="D5981" t="s">
        <v>13</v>
      </c>
      <c r="E5981" t="s">
        <v>19</v>
      </c>
      <c r="F5981">
        <v>494</v>
      </c>
      <c r="G5981">
        <v>0</v>
      </c>
    </row>
    <row r="5982" spans="1:7" x14ac:dyDescent="0.35">
      <c r="A5982">
        <v>2001</v>
      </c>
      <c r="B5982" t="s">
        <v>4385</v>
      </c>
      <c r="C5982" t="s">
        <v>7523</v>
      </c>
      <c r="D5982" t="s">
        <v>13</v>
      </c>
      <c r="E5982" t="s">
        <v>17</v>
      </c>
      <c r="F5982" s="4">
        <v>34331</v>
      </c>
      <c r="G5982">
        <v>1</v>
      </c>
    </row>
    <row r="5983" spans="1:7" x14ac:dyDescent="0.35">
      <c r="A5983">
        <v>2001</v>
      </c>
      <c r="B5983" t="s">
        <v>4385</v>
      </c>
      <c r="C5983" t="s">
        <v>7524</v>
      </c>
      <c r="D5983" t="s">
        <v>13</v>
      </c>
      <c r="E5983" t="s">
        <v>19</v>
      </c>
      <c r="F5983" s="4">
        <v>26079</v>
      </c>
      <c r="G5983">
        <v>1</v>
      </c>
    </row>
    <row r="5984" spans="1:7" x14ac:dyDescent="0.35">
      <c r="A5984">
        <v>2001</v>
      </c>
      <c r="B5984" t="s">
        <v>4385</v>
      </c>
      <c r="C5984" t="s">
        <v>7525</v>
      </c>
      <c r="D5984" t="s">
        <v>96</v>
      </c>
      <c r="E5984" t="s">
        <v>68</v>
      </c>
      <c r="F5984" s="4">
        <v>24577</v>
      </c>
      <c r="G5984">
        <v>1</v>
      </c>
    </row>
    <row r="5985" spans="1:7" x14ac:dyDescent="0.35">
      <c r="A5985">
        <v>2001</v>
      </c>
      <c r="B5985" t="s">
        <v>4385</v>
      </c>
      <c r="C5985" t="s">
        <v>7526</v>
      </c>
      <c r="D5985" t="s">
        <v>13</v>
      </c>
      <c r="E5985" t="s">
        <v>19</v>
      </c>
      <c r="F5985" s="4">
        <v>1964</v>
      </c>
      <c r="G5985">
        <v>1</v>
      </c>
    </row>
    <row r="5986" spans="1:7" x14ac:dyDescent="0.35">
      <c r="A5986">
        <v>2001</v>
      </c>
      <c r="B5986" t="s">
        <v>4385</v>
      </c>
      <c r="C5986" t="s">
        <v>7527</v>
      </c>
      <c r="D5986" t="s">
        <v>13</v>
      </c>
      <c r="E5986" t="s">
        <v>7315</v>
      </c>
      <c r="F5986" s="4">
        <v>645</v>
      </c>
      <c r="G5986">
        <v>1</v>
      </c>
    </row>
    <row r="5987" spans="1:7" x14ac:dyDescent="0.35">
      <c r="A5987">
        <v>2001</v>
      </c>
      <c r="B5987" t="s">
        <v>4385</v>
      </c>
      <c r="C5987" t="s">
        <v>7528</v>
      </c>
      <c r="D5987" t="s">
        <v>13</v>
      </c>
      <c r="E5987" t="s">
        <v>19</v>
      </c>
      <c r="F5987" s="4">
        <v>352</v>
      </c>
      <c r="G5987">
        <v>1</v>
      </c>
    </row>
    <row r="5988" spans="1:7" hidden="1" x14ac:dyDescent="0.35">
      <c r="A5988">
        <v>2001</v>
      </c>
      <c r="B5988" t="s">
        <v>4390</v>
      </c>
      <c r="C5988" t="s">
        <v>7529</v>
      </c>
      <c r="D5988" t="s">
        <v>13</v>
      </c>
      <c r="E5988" t="s">
        <v>19</v>
      </c>
      <c r="F5988">
        <v>64427</v>
      </c>
      <c r="G5988">
        <v>0</v>
      </c>
    </row>
    <row r="5989" spans="1:7" hidden="1" x14ac:dyDescent="0.35">
      <c r="A5989">
        <v>2001</v>
      </c>
      <c r="B5989" t="s">
        <v>4390</v>
      </c>
      <c r="C5989" t="s">
        <v>7081</v>
      </c>
      <c r="D5989" t="s">
        <v>13</v>
      </c>
      <c r="E5989" t="s">
        <v>19</v>
      </c>
      <c r="F5989">
        <v>7354</v>
      </c>
      <c r="G5989">
        <v>0</v>
      </c>
    </row>
    <row r="5990" spans="1:7" hidden="1" x14ac:dyDescent="0.35">
      <c r="A5990">
        <v>2001</v>
      </c>
      <c r="B5990" t="s">
        <v>4390</v>
      </c>
      <c r="C5990" t="s">
        <v>7530</v>
      </c>
      <c r="D5990" t="s">
        <v>13</v>
      </c>
      <c r="E5990" t="s">
        <v>17</v>
      </c>
      <c r="F5990">
        <v>7290</v>
      </c>
      <c r="G5990">
        <v>0</v>
      </c>
    </row>
    <row r="5991" spans="1:7" hidden="1" x14ac:dyDescent="0.35">
      <c r="A5991">
        <v>2001</v>
      </c>
      <c r="B5991" t="s">
        <v>4390</v>
      </c>
      <c r="C5991" t="s">
        <v>7531</v>
      </c>
      <c r="D5991" t="s">
        <v>13</v>
      </c>
      <c r="E5991" t="s">
        <v>7315</v>
      </c>
      <c r="F5991">
        <v>3970</v>
      </c>
      <c r="G5991">
        <v>0</v>
      </c>
    </row>
    <row r="5992" spans="1:7" hidden="1" x14ac:dyDescent="0.35">
      <c r="A5992">
        <v>2001</v>
      </c>
      <c r="B5992" t="s">
        <v>4390</v>
      </c>
      <c r="C5992" t="s">
        <v>7532</v>
      </c>
      <c r="D5992" t="s">
        <v>13</v>
      </c>
      <c r="E5992" t="s">
        <v>7314</v>
      </c>
      <c r="F5992">
        <v>3561</v>
      </c>
      <c r="G5992">
        <v>0</v>
      </c>
    </row>
    <row r="5993" spans="1:7" hidden="1" x14ac:dyDescent="0.35">
      <c r="A5993">
        <v>2001</v>
      </c>
      <c r="B5993" t="s">
        <v>4390</v>
      </c>
      <c r="C5993" t="s">
        <v>7533</v>
      </c>
      <c r="D5993" t="s">
        <v>13</v>
      </c>
      <c r="E5993" t="s">
        <v>19</v>
      </c>
      <c r="F5993">
        <v>2041</v>
      </c>
      <c r="G5993">
        <v>0</v>
      </c>
    </row>
    <row r="5994" spans="1:7" hidden="1" x14ac:dyDescent="0.35">
      <c r="A5994">
        <v>2001</v>
      </c>
      <c r="B5994" t="s">
        <v>4390</v>
      </c>
      <c r="C5994" t="s">
        <v>7534</v>
      </c>
      <c r="D5994" t="s">
        <v>13</v>
      </c>
      <c r="E5994" t="s">
        <v>6833</v>
      </c>
      <c r="F5994">
        <v>1624</v>
      </c>
      <c r="G5994">
        <v>0</v>
      </c>
    </row>
    <row r="5995" spans="1:7" hidden="1" x14ac:dyDescent="0.35">
      <c r="A5995">
        <v>2001</v>
      </c>
      <c r="B5995" t="s">
        <v>4390</v>
      </c>
      <c r="C5995" t="s">
        <v>7535</v>
      </c>
      <c r="D5995" t="s">
        <v>13</v>
      </c>
      <c r="E5995" t="s">
        <v>19</v>
      </c>
      <c r="F5995">
        <v>1111</v>
      </c>
      <c r="G5995">
        <v>0</v>
      </c>
    </row>
    <row r="5996" spans="1:7" hidden="1" x14ac:dyDescent="0.35">
      <c r="A5996">
        <v>2001</v>
      </c>
      <c r="B5996" t="s">
        <v>4390</v>
      </c>
      <c r="C5996" t="s">
        <v>7536</v>
      </c>
      <c r="D5996" t="s">
        <v>13</v>
      </c>
      <c r="E5996" t="s">
        <v>19</v>
      </c>
      <c r="F5996">
        <v>265</v>
      </c>
      <c r="G5996">
        <v>0</v>
      </c>
    </row>
    <row r="5997" spans="1:7" x14ac:dyDescent="0.35">
      <c r="A5997">
        <v>2001</v>
      </c>
      <c r="B5997" t="s">
        <v>4398</v>
      </c>
      <c r="C5997" t="s">
        <v>7537</v>
      </c>
      <c r="D5997" t="s">
        <v>96</v>
      </c>
      <c r="E5997" t="s">
        <v>19</v>
      </c>
      <c r="F5997" s="4">
        <v>37956</v>
      </c>
      <c r="G5997">
        <v>1</v>
      </c>
    </row>
    <row r="5998" spans="1:7" x14ac:dyDescent="0.35">
      <c r="A5998">
        <v>2001</v>
      </c>
      <c r="B5998" t="s">
        <v>4398</v>
      </c>
      <c r="C5998" t="s">
        <v>7538</v>
      </c>
      <c r="D5998" t="s">
        <v>96</v>
      </c>
      <c r="E5998" t="s">
        <v>17</v>
      </c>
      <c r="F5998" s="4">
        <v>21035</v>
      </c>
      <c r="G5998">
        <v>1</v>
      </c>
    </row>
    <row r="5999" spans="1:7" x14ac:dyDescent="0.35">
      <c r="A5999">
        <v>2001</v>
      </c>
      <c r="B5999" t="s">
        <v>4398</v>
      </c>
      <c r="C5999" t="s">
        <v>7539</v>
      </c>
      <c r="D5999" t="s">
        <v>13</v>
      </c>
      <c r="E5999" t="s">
        <v>19</v>
      </c>
      <c r="F5999" s="4">
        <v>10014</v>
      </c>
      <c r="G5999">
        <v>1</v>
      </c>
    </row>
    <row r="6000" spans="1:7" x14ac:dyDescent="0.35">
      <c r="A6000">
        <v>2001</v>
      </c>
      <c r="B6000" t="s">
        <v>4398</v>
      </c>
      <c r="C6000" t="s">
        <v>7540</v>
      </c>
      <c r="D6000" t="s">
        <v>13</v>
      </c>
      <c r="E6000" t="s">
        <v>7315</v>
      </c>
      <c r="F6000" s="4">
        <v>2826</v>
      </c>
      <c r="G6000">
        <v>1</v>
      </c>
    </row>
    <row r="6001" spans="1:7" x14ac:dyDescent="0.35">
      <c r="A6001">
        <v>2001</v>
      </c>
      <c r="B6001" t="s">
        <v>4398</v>
      </c>
      <c r="C6001" t="s">
        <v>7541</v>
      </c>
      <c r="D6001" t="s">
        <v>13</v>
      </c>
      <c r="E6001" t="s">
        <v>19</v>
      </c>
      <c r="F6001" s="4">
        <v>1648</v>
      </c>
      <c r="G6001">
        <v>1</v>
      </c>
    </row>
    <row r="6002" spans="1:7" x14ac:dyDescent="0.35">
      <c r="A6002">
        <v>2001</v>
      </c>
      <c r="B6002" t="s">
        <v>4398</v>
      </c>
      <c r="C6002" t="s">
        <v>7542</v>
      </c>
      <c r="D6002" t="s">
        <v>96</v>
      </c>
      <c r="E6002" t="s">
        <v>19</v>
      </c>
      <c r="F6002" s="4">
        <v>286</v>
      </c>
      <c r="G6002">
        <v>1</v>
      </c>
    </row>
    <row r="6003" spans="1:7" x14ac:dyDescent="0.35">
      <c r="A6003">
        <v>2001</v>
      </c>
      <c r="B6003" t="s">
        <v>24</v>
      </c>
      <c r="C6003" t="s">
        <v>121</v>
      </c>
      <c r="D6003" t="s">
        <v>13</v>
      </c>
      <c r="E6003" t="s">
        <v>19</v>
      </c>
      <c r="F6003" s="4">
        <v>27493</v>
      </c>
      <c r="G6003">
        <v>1</v>
      </c>
    </row>
    <row r="6004" spans="1:7" x14ac:dyDescent="0.35">
      <c r="A6004">
        <v>2001</v>
      </c>
      <c r="B6004" t="s">
        <v>24</v>
      </c>
      <c r="C6004" t="s">
        <v>122</v>
      </c>
      <c r="D6004" t="s">
        <v>13</v>
      </c>
      <c r="E6004" t="s">
        <v>17</v>
      </c>
      <c r="F6004" s="4">
        <v>24412</v>
      </c>
      <c r="G6004">
        <v>1</v>
      </c>
    </row>
    <row r="6005" spans="1:7" x14ac:dyDescent="0.35">
      <c r="A6005">
        <v>2001</v>
      </c>
      <c r="B6005" t="s">
        <v>24</v>
      </c>
      <c r="C6005" t="s">
        <v>123</v>
      </c>
      <c r="D6005" t="s">
        <v>13</v>
      </c>
      <c r="E6005" t="s">
        <v>68</v>
      </c>
      <c r="F6005" s="4">
        <v>17308</v>
      </c>
      <c r="G6005">
        <v>1</v>
      </c>
    </row>
    <row r="6006" spans="1:7" x14ac:dyDescent="0.35">
      <c r="A6006">
        <v>2001</v>
      </c>
      <c r="B6006" t="s">
        <v>24</v>
      </c>
      <c r="C6006" t="s">
        <v>124</v>
      </c>
      <c r="D6006" t="s">
        <v>96</v>
      </c>
      <c r="E6006" t="s">
        <v>15</v>
      </c>
      <c r="F6006" s="4">
        <v>16777</v>
      </c>
      <c r="G6006">
        <v>1</v>
      </c>
    </row>
    <row r="6007" spans="1:7" x14ac:dyDescent="0.35">
      <c r="A6007">
        <v>2001</v>
      </c>
      <c r="B6007" t="s">
        <v>24</v>
      </c>
      <c r="C6007" t="s">
        <v>125</v>
      </c>
      <c r="D6007" t="s">
        <v>13</v>
      </c>
      <c r="E6007" t="s">
        <v>19</v>
      </c>
      <c r="F6007" s="4">
        <v>2692</v>
      </c>
      <c r="G6007">
        <v>1</v>
      </c>
    </row>
    <row r="6008" spans="1:7" x14ac:dyDescent="0.35">
      <c r="A6008">
        <v>2001</v>
      </c>
      <c r="B6008" t="s">
        <v>24</v>
      </c>
      <c r="C6008" t="s">
        <v>126</v>
      </c>
      <c r="D6008" t="s">
        <v>13</v>
      </c>
      <c r="E6008" t="s">
        <v>19</v>
      </c>
      <c r="F6008" s="4">
        <v>1176</v>
      </c>
      <c r="G6008">
        <v>1</v>
      </c>
    </row>
    <row r="6009" spans="1:7" x14ac:dyDescent="0.35">
      <c r="A6009">
        <v>2001</v>
      </c>
      <c r="B6009" t="s">
        <v>24</v>
      </c>
      <c r="C6009" t="s">
        <v>127</v>
      </c>
      <c r="D6009" t="s">
        <v>13</v>
      </c>
      <c r="E6009" t="s">
        <v>19</v>
      </c>
      <c r="F6009" s="4">
        <v>839</v>
      </c>
      <c r="G6009">
        <v>1</v>
      </c>
    </row>
    <row r="6010" spans="1:7" x14ac:dyDescent="0.35">
      <c r="A6010">
        <v>2001</v>
      </c>
      <c r="B6010" t="s">
        <v>24</v>
      </c>
      <c r="C6010" t="s">
        <v>128</v>
      </c>
      <c r="D6010" t="s">
        <v>13</v>
      </c>
      <c r="E6010" t="s">
        <v>104</v>
      </c>
      <c r="F6010" s="4">
        <v>369</v>
      </c>
      <c r="G6010">
        <v>1</v>
      </c>
    </row>
    <row r="6011" spans="1:7" x14ac:dyDescent="0.35">
      <c r="A6011">
        <v>2001</v>
      </c>
      <c r="B6011" t="s">
        <v>24</v>
      </c>
      <c r="C6011" t="s">
        <v>105</v>
      </c>
      <c r="D6011" t="s">
        <v>13</v>
      </c>
      <c r="E6011" t="s">
        <v>19</v>
      </c>
      <c r="F6011" s="4">
        <v>316</v>
      </c>
      <c r="G6011">
        <v>1</v>
      </c>
    </row>
    <row r="6012" spans="1:7" x14ac:dyDescent="0.35">
      <c r="A6012">
        <v>2001</v>
      </c>
      <c r="B6012" t="s">
        <v>24</v>
      </c>
      <c r="C6012" t="s">
        <v>129</v>
      </c>
      <c r="D6012" t="s">
        <v>13</v>
      </c>
      <c r="E6012" t="s">
        <v>130</v>
      </c>
      <c r="F6012" s="4">
        <v>258</v>
      </c>
      <c r="G6012">
        <v>1</v>
      </c>
    </row>
    <row r="6013" spans="1:7" hidden="1" x14ac:dyDescent="0.35">
      <c r="A6013">
        <v>2001</v>
      </c>
      <c r="B6013" t="s">
        <v>4410</v>
      </c>
      <c r="C6013" t="s">
        <v>7543</v>
      </c>
      <c r="D6013" t="s">
        <v>13</v>
      </c>
      <c r="E6013" t="s">
        <v>68</v>
      </c>
      <c r="F6013">
        <v>45978</v>
      </c>
      <c r="G6013">
        <v>0</v>
      </c>
    </row>
    <row r="6014" spans="1:7" hidden="1" x14ac:dyDescent="0.35">
      <c r="A6014">
        <v>2001</v>
      </c>
      <c r="B6014" t="s">
        <v>4410</v>
      </c>
      <c r="C6014" t="s">
        <v>7544</v>
      </c>
      <c r="D6014" t="s">
        <v>13</v>
      </c>
      <c r="E6014" t="s">
        <v>17</v>
      </c>
      <c r="F6014">
        <v>45764</v>
      </c>
      <c r="G6014">
        <v>0</v>
      </c>
    </row>
    <row r="6015" spans="1:7" hidden="1" x14ac:dyDescent="0.35">
      <c r="A6015">
        <v>2001</v>
      </c>
      <c r="B6015" t="s">
        <v>4410</v>
      </c>
      <c r="C6015" t="s">
        <v>7545</v>
      </c>
      <c r="D6015" t="s">
        <v>13</v>
      </c>
      <c r="E6015" t="s">
        <v>19</v>
      </c>
      <c r="F6015">
        <v>663</v>
      </c>
      <c r="G6015">
        <v>0</v>
      </c>
    </row>
    <row r="6016" spans="1:7" hidden="1" x14ac:dyDescent="0.35">
      <c r="A6016">
        <v>2001</v>
      </c>
      <c r="B6016" t="s">
        <v>4410</v>
      </c>
      <c r="C6016" t="s">
        <v>7545</v>
      </c>
      <c r="D6016" t="s">
        <v>13</v>
      </c>
      <c r="E6016" t="s">
        <v>19</v>
      </c>
      <c r="F6016">
        <v>663</v>
      </c>
      <c r="G6016">
        <v>0</v>
      </c>
    </row>
    <row r="6017" spans="1:7" hidden="1" x14ac:dyDescent="0.35">
      <c r="A6017">
        <v>2001</v>
      </c>
      <c r="B6017" t="s">
        <v>4410</v>
      </c>
      <c r="C6017" t="s">
        <v>7546</v>
      </c>
      <c r="D6017" t="s">
        <v>13</v>
      </c>
      <c r="E6017" t="s">
        <v>15</v>
      </c>
      <c r="F6017">
        <v>266</v>
      </c>
      <c r="G6017">
        <v>0</v>
      </c>
    </row>
    <row r="6018" spans="1:7" hidden="1" x14ac:dyDescent="0.35">
      <c r="A6018">
        <v>2001</v>
      </c>
      <c r="B6018" t="s">
        <v>4410</v>
      </c>
      <c r="C6018" t="s">
        <v>7547</v>
      </c>
      <c r="D6018" t="s">
        <v>13</v>
      </c>
      <c r="E6018" t="s">
        <v>7092</v>
      </c>
      <c r="F6018">
        <v>219</v>
      </c>
      <c r="G6018">
        <v>0</v>
      </c>
    </row>
    <row r="6019" spans="1:7" hidden="1" x14ac:dyDescent="0.35">
      <c r="A6019">
        <v>2001</v>
      </c>
      <c r="B6019" t="s">
        <v>4410</v>
      </c>
      <c r="C6019" t="s">
        <v>7548</v>
      </c>
      <c r="D6019" t="s">
        <v>13</v>
      </c>
      <c r="E6019" t="s">
        <v>104</v>
      </c>
      <c r="F6019">
        <v>162</v>
      </c>
      <c r="G6019">
        <v>0</v>
      </c>
    </row>
    <row r="6020" spans="1:7" hidden="1" x14ac:dyDescent="0.35">
      <c r="A6020">
        <v>2001</v>
      </c>
      <c r="B6020" t="s">
        <v>4410</v>
      </c>
      <c r="C6020" t="s">
        <v>7549</v>
      </c>
      <c r="D6020" t="s">
        <v>13</v>
      </c>
      <c r="E6020" t="s">
        <v>130</v>
      </c>
      <c r="F6020">
        <v>135</v>
      </c>
      <c r="G6020">
        <v>0</v>
      </c>
    </row>
    <row r="6021" spans="1:7" hidden="1" x14ac:dyDescent="0.35">
      <c r="A6021">
        <v>2001</v>
      </c>
      <c r="B6021" t="s">
        <v>4410</v>
      </c>
      <c r="C6021" t="s">
        <v>7550</v>
      </c>
      <c r="D6021" t="s">
        <v>13</v>
      </c>
      <c r="E6021" t="s">
        <v>19</v>
      </c>
      <c r="F6021">
        <v>113</v>
      </c>
      <c r="G6021">
        <v>0</v>
      </c>
    </row>
    <row r="6022" spans="1:7" hidden="1" x14ac:dyDescent="0.35">
      <c r="A6022">
        <v>2001</v>
      </c>
      <c r="B6022" t="s">
        <v>4410</v>
      </c>
      <c r="C6022" t="s">
        <v>7551</v>
      </c>
      <c r="D6022" t="s">
        <v>13</v>
      </c>
      <c r="E6022" t="s">
        <v>19</v>
      </c>
      <c r="F6022">
        <v>78</v>
      </c>
      <c r="G6022">
        <v>0</v>
      </c>
    </row>
    <row r="6023" spans="1:7" hidden="1" x14ac:dyDescent="0.35">
      <c r="A6023">
        <v>2001</v>
      </c>
      <c r="B6023" t="s">
        <v>4419</v>
      </c>
      <c r="C6023" t="s">
        <v>7552</v>
      </c>
      <c r="D6023" t="s">
        <v>13</v>
      </c>
      <c r="E6023" t="s">
        <v>17</v>
      </c>
      <c r="F6023">
        <v>46443</v>
      </c>
      <c r="G6023">
        <v>0</v>
      </c>
    </row>
    <row r="6024" spans="1:7" hidden="1" x14ac:dyDescent="0.35">
      <c r="A6024">
        <v>2001</v>
      </c>
      <c r="B6024" t="s">
        <v>4419</v>
      </c>
      <c r="C6024" t="s">
        <v>7553</v>
      </c>
      <c r="D6024" t="s">
        <v>13</v>
      </c>
      <c r="E6024" t="s">
        <v>68</v>
      </c>
      <c r="F6024">
        <v>35467</v>
      </c>
      <c r="G6024">
        <v>0</v>
      </c>
    </row>
    <row r="6025" spans="1:7" hidden="1" x14ac:dyDescent="0.35">
      <c r="A6025">
        <v>2001</v>
      </c>
      <c r="B6025" t="s">
        <v>4419</v>
      </c>
      <c r="C6025" t="s">
        <v>7554</v>
      </c>
      <c r="D6025" t="s">
        <v>13</v>
      </c>
      <c r="E6025" t="s">
        <v>104</v>
      </c>
      <c r="F6025">
        <v>12323</v>
      </c>
      <c r="G6025">
        <v>0</v>
      </c>
    </row>
    <row r="6026" spans="1:7" hidden="1" x14ac:dyDescent="0.35">
      <c r="A6026">
        <v>2001</v>
      </c>
      <c r="B6026" t="s">
        <v>4419</v>
      </c>
      <c r="C6026" t="s">
        <v>7555</v>
      </c>
      <c r="D6026" t="s">
        <v>13</v>
      </c>
      <c r="E6026" t="s">
        <v>19</v>
      </c>
      <c r="F6026">
        <v>9254</v>
      </c>
      <c r="G6026">
        <v>0</v>
      </c>
    </row>
    <row r="6027" spans="1:7" hidden="1" x14ac:dyDescent="0.35">
      <c r="A6027">
        <v>2001</v>
      </c>
      <c r="B6027" t="s">
        <v>4419</v>
      </c>
      <c r="C6027" t="s">
        <v>7556</v>
      </c>
      <c r="D6027" t="s">
        <v>13</v>
      </c>
      <c r="E6027" t="s">
        <v>19</v>
      </c>
      <c r="F6027">
        <v>1321</v>
      </c>
      <c r="G6027">
        <v>0</v>
      </c>
    </row>
    <row r="6028" spans="1:7" hidden="1" x14ac:dyDescent="0.35">
      <c r="A6028">
        <v>2001</v>
      </c>
      <c r="B6028" t="s">
        <v>4419</v>
      </c>
      <c r="C6028" t="s">
        <v>7557</v>
      </c>
      <c r="D6028" t="s">
        <v>13</v>
      </c>
      <c r="E6028" t="s">
        <v>19</v>
      </c>
      <c r="F6028">
        <v>382</v>
      </c>
      <c r="G6028">
        <v>0</v>
      </c>
    </row>
    <row r="6029" spans="1:7" x14ac:dyDescent="0.35">
      <c r="A6029">
        <v>2001</v>
      </c>
      <c r="B6029" t="s">
        <v>4426</v>
      </c>
      <c r="C6029" t="s">
        <v>5611</v>
      </c>
      <c r="D6029" t="s">
        <v>13</v>
      </c>
      <c r="E6029" t="s">
        <v>68</v>
      </c>
      <c r="F6029" s="4">
        <v>45860</v>
      </c>
      <c r="G6029">
        <v>1</v>
      </c>
    </row>
    <row r="6030" spans="1:7" x14ac:dyDescent="0.35">
      <c r="A6030">
        <v>2001</v>
      </c>
      <c r="B6030" t="s">
        <v>4426</v>
      </c>
      <c r="C6030" t="s">
        <v>7558</v>
      </c>
      <c r="D6030" t="s">
        <v>96</v>
      </c>
      <c r="E6030" t="s">
        <v>17</v>
      </c>
      <c r="F6030" s="4">
        <v>29131</v>
      </c>
      <c r="G6030">
        <v>1</v>
      </c>
    </row>
    <row r="6031" spans="1:7" x14ac:dyDescent="0.35">
      <c r="A6031">
        <v>2001</v>
      </c>
      <c r="B6031" t="s">
        <v>4426</v>
      </c>
      <c r="C6031" t="s">
        <v>7559</v>
      </c>
      <c r="D6031" t="s">
        <v>96</v>
      </c>
      <c r="E6031" t="s">
        <v>19</v>
      </c>
      <c r="F6031" s="4">
        <v>24495</v>
      </c>
      <c r="G6031">
        <v>1</v>
      </c>
    </row>
    <row r="6032" spans="1:7" x14ac:dyDescent="0.35">
      <c r="A6032">
        <v>2001</v>
      </c>
      <c r="B6032" t="s">
        <v>4426</v>
      </c>
      <c r="C6032" t="s">
        <v>7560</v>
      </c>
      <c r="D6032" t="s">
        <v>13</v>
      </c>
      <c r="E6032" t="s">
        <v>7092</v>
      </c>
      <c r="F6032" s="4">
        <v>900</v>
      </c>
      <c r="G6032">
        <v>1</v>
      </c>
    </row>
    <row r="6033" spans="1:7" x14ac:dyDescent="0.35">
      <c r="A6033">
        <v>2001</v>
      </c>
      <c r="B6033" t="s">
        <v>4426</v>
      </c>
      <c r="C6033" t="s">
        <v>7561</v>
      </c>
      <c r="D6033" t="s">
        <v>13</v>
      </c>
      <c r="E6033" t="s">
        <v>19</v>
      </c>
      <c r="F6033" s="4">
        <v>382</v>
      </c>
      <c r="G6033">
        <v>1</v>
      </c>
    </row>
    <row r="6034" spans="1:7" x14ac:dyDescent="0.35">
      <c r="A6034">
        <v>2001</v>
      </c>
      <c r="B6034" t="s">
        <v>4426</v>
      </c>
      <c r="C6034" t="s">
        <v>7562</v>
      </c>
      <c r="D6034" t="s">
        <v>96</v>
      </c>
      <c r="E6034" t="s">
        <v>19</v>
      </c>
      <c r="F6034" s="4">
        <v>294</v>
      </c>
      <c r="G6034">
        <v>1</v>
      </c>
    </row>
    <row r="6035" spans="1:7" hidden="1" x14ac:dyDescent="0.35">
      <c r="A6035">
        <v>2001</v>
      </c>
      <c r="B6035" t="s">
        <v>4433</v>
      </c>
      <c r="C6035" t="s">
        <v>7563</v>
      </c>
      <c r="D6035" t="s">
        <v>13</v>
      </c>
      <c r="E6035" t="s">
        <v>19</v>
      </c>
      <c r="F6035">
        <v>30170</v>
      </c>
      <c r="G6035">
        <v>0</v>
      </c>
    </row>
    <row r="6036" spans="1:7" hidden="1" x14ac:dyDescent="0.35">
      <c r="A6036">
        <v>2001</v>
      </c>
      <c r="B6036" t="s">
        <v>4433</v>
      </c>
      <c r="C6036" t="s">
        <v>7564</v>
      </c>
      <c r="D6036" t="s">
        <v>13</v>
      </c>
      <c r="E6036" t="s">
        <v>17</v>
      </c>
      <c r="F6036">
        <v>27847</v>
      </c>
      <c r="G6036">
        <v>0</v>
      </c>
    </row>
    <row r="6037" spans="1:7" hidden="1" x14ac:dyDescent="0.35">
      <c r="A6037">
        <v>2001</v>
      </c>
      <c r="B6037" t="s">
        <v>4433</v>
      </c>
      <c r="C6037" t="s">
        <v>7565</v>
      </c>
      <c r="D6037" t="s">
        <v>13</v>
      </c>
      <c r="E6037" t="s">
        <v>32</v>
      </c>
      <c r="F6037">
        <v>8167</v>
      </c>
      <c r="G6037">
        <v>0</v>
      </c>
    </row>
    <row r="6038" spans="1:7" hidden="1" x14ac:dyDescent="0.35">
      <c r="A6038">
        <v>2001</v>
      </c>
      <c r="B6038" t="s">
        <v>4433</v>
      </c>
      <c r="C6038" t="s">
        <v>7566</v>
      </c>
      <c r="D6038" t="s">
        <v>13</v>
      </c>
      <c r="E6038" t="s">
        <v>7315</v>
      </c>
      <c r="F6038">
        <v>6606</v>
      </c>
      <c r="G6038">
        <v>0</v>
      </c>
    </row>
    <row r="6039" spans="1:7" hidden="1" x14ac:dyDescent="0.35">
      <c r="A6039">
        <v>2001</v>
      </c>
      <c r="B6039" t="s">
        <v>4433</v>
      </c>
      <c r="C6039" t="s">
        <v>7567</v>
      </c>
      <c r="D6039" t="s">
        <v>13</v>
      </c>
      <c r="E6039" t="s">
        <v>7568</v>
      </c>
      <c r="F6039">
        <v>4185</v>
      </c>
      <c r="G6039">
        <v>0</v>
      </c>
    </row>
    <row r="6040" spans="1:7" hidden="1" x14ac:dyDescent="0.35">
      <c r="A6040">
        <v>2001</v>
      </c>
      <c r="B6040" t="s">
        <v>4433</v>
      </c>
      <c r="C6040" t="s">
        <v>7569</v>
      </c>
      <c r="D6040" t="s">
        <v>13</v>
      </c>
      <c r="E6040" t="s">
        <v>19</v>
      </c>
      <c r="F6040">
        <v>832</v>
      </c>
      <c r="G6040">
        <v>0</v>
      </c>
    </row>
    <row r="6041" spans="1:7" hidden="1" x14ac:dyDescent="0.35">
      <c r="A6041">
        <v>2001</v>
      </c>
      <c r="B6041" t="s">
        <v>4433</v>
      </c>
      <c r="C6041" t="s">
        <v>7570</v>
      </c>
      <c r="D6041" t="s">
        <v>13</v>
      </c>
      <c r="E6041" t="s">
        <v>7314</v>
      </c>
      <c r="F6041">
        <v>787</v>
      </c>
      <c r="G6041">
        <v>0</v>
      </c>
    </row>
    <row r="6042" spans="1:7" hidden="1" x14ac:dyDescent="0.35">
      <c r="A6042">
        <v>2001</v>
      </c>
      <c r="B6042" t="s">
        <v>4438</v>
      </c>
      <c r="C6042" t="s">
        <v>7571</v>
      </c>
      <c r="D6042" t="s">
        <v>13</v>
      </c>
      <c r="E6042" t="s">
        <v>19</v>
      </c>
      <c r="F6042">
        <v>42234</v>
      </c>
      <c r="G6042">
        <v>0</v>
      </c>
    </row>
    <row r="6043" spans="1:7" hidden="1" x14ac:dyDescent="0.35">
      <c r="A6043">
        <v>2001</v>
      </c>
      <c r="B6043" t="s">
        <v>4438</v>
      </c>
      <c r="C6043" t="s">
        <v>7572</v>
      </c>
      <c r="D6043" t="s">
        <v>13</v>
      </c>
      <c r="E6043" t="s">
        <v>17</v>
      </c>
      <c r="F6043">
        <v>28186</v>
      </c>
      <c r="G6043">
        <v>0</v>
      </c>
    </row>
    <row r="6044" spans="1:7" hidden="1" x14ac:dyDescent="0.35">
      <c r="A6044">
        <v>2001</v>
      </c>
      <c r="B6044" t="s">
        <v>4438</v>
      </c>
      <c r="C6044" t="s">
        <v>7573</v>
      </c>
      <c r="D6044" t="s">
        <v>13</v>
      </c>
      <c r="E6044" t="s">
        <v>32</v>
      </c>
      <c r="F6044">
        <v>2519</v>
      </c>
      <c r="G6044">
        <v>0</v>
      </c>
    </row>
    <row r="6045" spans="1:7" hidden="1" x14ac:dyDescent="0.35">
      <c r="A6045">
        <v>2001</v>
      </c>
      <c r="B6045" t="s">
        <v>4438</v>
      </c>
      <c r="C6045" t="s">
        <v>7574</v>
      </c>
      <c r="D6045" t="s">
        <v>13</v>
      </c>
      <c r="E6045" t="s">
        <v>19</v>
      </c>
      <c r="F6045">
        <v>438</v>
      </c>
      <c r="G6045">
        <v>0</v>
      </c>
    </row>
    <row r="6046" spans="1:7" hidden="1" x14ac:dyDescent="0.35">
      <c r="A6046">
        <v>2001</v>
      </c>
      <c r="B6046" t="s">
        <v>4438</v>
      </c>
      <c r="C6046" t="s">
        <v>7575</v>
      </c>
      <c r="D6046" t="s">
        <v>13</v>
      </c>
      <c r="E6046" t="s">
        <v>7092</v>
      </c>
      <c r="F6046">
        <v>143</v>
      </c>
      <c r="G6046">
        <v>0</v>
      </c>
    </row>
    <row r="6047" spans="1:7" hidden="1" x14ac:dyDescent="0.35">
      <c r="A6047">
        <v>2001</v>
      </c>
      <c r="B6047" t="s">
        <v>4446</v>
      </c>
      <c r="C6047" t="s">
        <v>7576</v>
      </c>
      <c r="D6047" t="s">
        <v>13</v>
      </c>
      <c r="E6047" t="s">
        <v>68</v>
      </c>
      <c r="F6047">
        <v>40394</v>
      </c>
      <c r="G6047">
        <v>0</v>
      </c>
    </row>
    <row r="6048" spans="1:7" hidden="1" x14ac:dyDescent="0.35">
      <c r="A6048">
        <v>2001</v>
      </c>
      <c r="B6048" t="s">
        <v>4446</v>
      </c>
      <c r="C6048" t="s">
        <v>7577</v>
      </c>
      <c r="D6048" t="s">
        <v>13</v>
      </c>
      <c r="E6048" t="s">
        <v>17</v>
      </c>
      <c r="F6048">
        <v>35551</v>
      </c>
      <c r="G6048">
        <v>0</v>
      </c>
    </row>
    <row r="6049" spans="1:7" hidden="1" x14ac:dyDescent="0.35">
      <c r="A6049">
        <v>2001</v>
      </c>
      <c r="B6049" t="s">
        <v>4446</v>
      </c>
      <c r="C6049" t="s">
        <v>7578</v>
      </c>
      <c r="D6049" t="s">
        <v>13</v>
      </c>
      <c r="E6049" t="s">
        <v>19</v>
      </c>
      <c r="F6049">
        <v>3163</v>
      </c>
      <c r="G6049">
        <v>0</v>
      </c>
    </row>
    <row r="6050" spans="1:7" hidden="1" x14ac:dyDescent="0.35">
      <c r="A6050">
        <v>2001</v>
      </c>
      <c r="B6050" t="s">
        <v>4446</v>
      </c>
      <c r="C6050" t="s">
        <v>7579</v>
      </c>
      <c r="D6050" t="s">
        <v>13</v>
      </c>
      <c r="E6050" t="s">
        <v>7092</v>
      </c>
      <c r="F6050">
        <v>657</v>
      </c>
      <c r="G6050">
        <v>0</v>
      </c>
    </row>
    <row r="6051" spans="1:7" hidden="1" x14ac:dyDescent="0.35">
      <c r="A6051">
        <v>2001</v>
      </c>
      <c r="B6051" t="s">
        <v>4446</v>
      </c>
      <c r="C6051" t="s">
        <v>7313</v>
      </c>
      <c r="D6051" t="s">
        <v>13</v>
      </c>
      <c r="E6051" t="s">
        <v>7314</v>
      </c>
      <c r="F6051">
        <v>644</v>
      </c>
      <c r="G6051">
        <v>0</v>
      </c>
    </row>
    <row r="6052" spans="1:7" x14ac:dyDescent="0.35">
      <c r="A6052">
        <v>2001</v>
      </c>
      <c r="B6052" t="s">
        <v>4453</v>
      </c>
      <c r="C6052" t="s">
        <v>7580</v>
      </c>
      <c r="D6052" t="s">
        <v>13</v>
      </c>
      <c r="E6052" t="s">
        <v>17</v>
      </c>
      <c r="F6052" s="4">
        <v>26567</v>
      </c>
      <c r="G6052">
        <v>1</v>
      </c>
    </row>
    <row r="6053" spans="1:7" x14ac:dyDescent="0.35">
      <c r="A6053">
        <v>2001</v>
      </c>
      <c r="B6053" t="s">
        <v>4453</v>
      </c>
      <c r="C6053" t="s">
        <v>4455</v>
      </c>
      <c r="D6053" t="s">
        <v>13</v>
      </c>
      <c r="E6053" t="s">
        <v>68</v>
      </c>
      <c r="F6053" s="4">
        <v>17455</v>
      </c>
      <c r="G6053">
        <v>1</v>
      </c>
    </row>
    <row r="6054" spans="1:7" x14ac:dyDescent="0.35">
      <c r="A6054">
        <v>2001</v>
      </c>
      <c r="B6054" t="s">
        <v>4453</v>
      </c>
      <c r="C6054" t="s">
        <v>7581</v>
      </c>
      <c r="D6054" t="s">
        <v>13</v>
      </c>
      <c r="E6054" t="s">
        <v>32</v>
      </c>
      <c r="F6054" s="4">
        <v>11072</v>
      </c>
      <c r="G6054">
        <v>1</v>
      </c>
    </row>
    <row r="6055" spans="1:7" x14ac:dyDescent="0.35">
      <c r="A6055">
        <v>2001</v>
      </c>
      <c r="B6055" t="s">
        <v>4453</v>
      </c>
      <c r="C6055" t="s">
        <v>7582</v>
      </c>
      <c r="D6055" t="s">
        <v>13</v>
      </c>
      <c r="E6055" t="s">
        <v>1952</v>
      </c>
      <c r="F6055" s="4">
        <v>8425</v>
      </c>
      <c r="G6055">
        <v>1</v>
      </c>
    </row>
    <row r="6056" spans="1:7" x14ac:dyDescent="0.35">
      <c r="A6056">
        <v>2001</v>
      </c>
      <c r="B6056" t="s">
        <v>4453</v>
      </c>
      <c r="C6056" t="s">
        <v>7583</v>
      </c>
      <c r="D6056" t="s">
        <v>13</v>
      </c>
      <c r="E6056" t="s">
        <v>19</v>
      </c>
      <c r="F6056" s="4">
        <v>6337</v>
      </c>
      <c r="G6056">
        <v>1</v>
      </c>
    </row>
    <row r="6057" spans="1:7" x14ac:dyDescent="0.35">
      <c r="A6057">
        <v>2001</v>
      </c>
      <c r="B6057" t="s">
        <v>4453</v>
      </c>
      <c r="C6057" t="s">
        <v>7584</v>
      </c>
      <c r="D6057" t="s">
        <v>13</v>
      </c>
      <c r="E6057" t="s">
        <v>19</v>
      </c>
      <c r="F6057" s="4">
        <v>3133</v>
      </c>
      <c r="G6057">
        <v>1</v>
      </c>
    </row>
    <row r="6058" spans="1:7" x14ac:dyDescent="0.35">
      <c r="A6058">
        <v>2001</v>
      </c>
      <c r="B6058" t="s">
        <v>4453</v>
      </c>
      <c r="C6058" t="s">
        <v>7585</v>
      </c>
      <c r="D6058" t="s">
        <v>96</v>
      </c>
      <c r="E6058" t="s">
        <v>7092</v>
      </c>
      <c r="F6058" s="4">
        <v>445</v>
      </c>
      <c r="G6058">
        <v>1</v>
      </c>
    </row>
    <row r="6059" spans="1:7" x14ac:dyDescent="0.35">
      <c r="A6059">
        <v>2001</v>
      </c>
      <c r="B6059" t="s">
        <v>4453</v>
      </c>
      <c r="C6059" t="s">
        <v>7586</v>
      </c>
      <c r="D6059" t="s">
        <v>13</v>
      </c>
      <c r="E6059" t="s">
        <v>7314</v>
      </c>
      <c r="F6059" s="4">
        <v>316</v>
      </c>
      <c r="G6059">
        <v>1</v>
      </c>
    </row>
    <row r="6060" spans="1:7" x14ac:dyDescent="0.35">
      <c r="A6060">
        <v>2001</v>
      </c>
      <c r="B6060" t="s">
        <v>4453</v>
      </c>
      <c r="C6060" t="s">
        <v>7587</v>
      </c>
      <c r="D6060" t="s">
        <v>13</v>
      </c>
      <c r="E6060" t="s">
        <v>19</v>
      </c>
      <c r="F6060" s="4">
        <v>272</v>
      </c>
      <c r="G6060">
        <v>1</v>
      </c>
    </row>
    <row r="6061" spans="1:7" x14ac:dyDescent="0.35">
      <c r="A6061">
        <v>2001</v>
      </c>
      <c r="B6061" t="s">
        <v>4453</v>
      </c>
      <c r="C6061" t="s">
        <v>7588</v>
      </c>
      <c r="D6061" t="s">
        <v>13</v>
      </c>
      <c r="E6061" t="s">
        <v>19</v>
      </c>
      <c r="F6061" s="4">
        <v>209</v>
      </c>
      <c r="G6061">
        <v>1</v>
      </c>
    </row>
    <row r="6062" spans="1:7" x14ac:dyDescent="0.35">
      <c r="A6062">
        <v>2001</v>
      </c>
      <c r="B6062" t="s">
        <v>4462</v>
      </c>
      <c r="C6062" t="s">
        <v>7589</v>
      </c>
      <c r="D6062" t="s">
        <v>13</v>
      </c>
      <c r="E6062" t="s">
        <v>68</v>
      </c>
      <c r="F6062" s="4">
        <v>30030</v>
      </c>
      <c r="G6062">
        <v>1</v>
      </c>
    </row>
    <row r="6063" spans="1:7" x14ac:dyDescent="0.35">
      <c r="A6063">
        <v>2001</v>
      </c>
      <c r="B6063" t="s">
        <v>4462</v>
      </c>
      <c r="C6063" t="s">
        <v>7590</v>
      </c>
      <c r="D6063" t="s">
        <v>13</v>
      </c>
      <c r="E6063" t="s">
        <v>17</v>
      </c>
      <c r="F6063" s="4">
        <v>29036</v>
      </c>
      <c r="G6063">
        <v>1</v>
      </c>
    </row>
    <row r="6064" spans="1:7" x14ac:dyDescent="0.35">
      <c r="A6064">
        <v>2001</v>
      </c>
      <c r="B6064" t="s">
        <v>4462</v>
      </c>
      <c r="C6064" t="s">
        <v>7591</v>
      </c>
      <c r="D6064" t="s">
        <v>13</v>
      </c>
      <c r="E6064" t="s">
        <v>19</v>
      </c>
      <c r="F6064" s="4">
        <v>16509</v>
      </c>
      <c r="G6064">
        <v>1</v>
      </c>
    </row>
    <row r="6065" spans="1:7" x14ac:dyDescent="0.35">
      <c r="A6065">
        <v>2001</v>
      </c>
      <c r="B6065" t="s">
        <v>4462</v>
      </c>
      <c r="C6065" t="s">
        <v>7592</v>
      </c>
      <c r="D6065" t="s">
        <v>13</v>
      </c>
      <c r="E6065" t="s">
        <v>19</v>
      </c>
      <c r="F6065" s="4">
        <v>1077</v>
      </c>
      <c r="G6065">
        <v>1</v>
      </c>
    </row>
    <row r="6066" spans="1:7" x14ac:dyDescent="0.35">
      <c r="A6066">
        <v>2001</v>
      </c>
      <c r="B6066" t="s">
        <v>4462</v>
      </c>
      <c r="C6066" t="s">
        <v>7593</v>
      </c>
      <c r="D6066" t="s">
        <v>96</v>
      </c>
      <c r="E6066" t="s">
        <v>7114</v>
      </c>
      <c r="F6066" s="4">
        <v>381</v>
      </c>
      <c r="G6066">
        <v>1</v>
      </c>
    </row>
    <row r="6067" spans="1:7" x14ac:dyDescent="0.35">
      <c r="A6067">
        <v>2001</v>
      </c>
      <c r="B6067" t="s">
        <v>4462</v>
      </c>
      <c r="C6067" t="s">
        <v>7594</v>
      </c>
      <c r="D6067" t="s">
        <v>13</v>
      </c>
      <c r="E6067" t="s">
        <v>19</v>
      </c>
      <c r="F6067" s="4">
        <v>377</v>
      </c>
      <c r="G6067">
        <v>1</v>
      </c>
    </row>
    <row r="6068" spans="1:7" x14ac:dyDescent="0.35">
      <c r="A6068">
        <v>2001</v>
      </c>
      <c r="B6068" t="s">
        <v>4462</v>
      </c>
      <c r="C6068" t="s">
        <v>7595</v>
      </c>
      <c r="D6068" t="s">
        <v>13</v>
      </c>
      <c r="E6068" t="s">
        <v>19</v>
      </c>
      <c r="F6068" s="4">
        <v>363</v>
      </c>
      <c r="G6068">
        <v>1</v>
      </c>
    </row>
    <row r="6069" spans="1:7" hidden="1" x14ac:dyDescent="0.35">
      <c r="A6069">
        <v>2001</v>
      </c>
      <c r="B6069" t="s">
        <v>4469</v>
      </c>
      <c r="C6069" t="s">
        <v>7596</v>
      </c>
      <c r="D6069" t="s">
        <v>13</v>
      </c>
      <c r="E6069" t="s">
        <v>17</v>
      </c>
      <c r="F6069">
        <v>40043</v>
      </c>
      <c r="G6069">
        <v>0</v>
      </c>
    </row>
    <row r="6070" spans="1:7" hidden="1" x14ac:dyDescent="0.35">
      <c r="A6070">
        <v>2001</v>
      </c>
      <c r="B6070" t="s">
        <v>4469</v>
      </c>
      <c r="C6070" t="s">
        <v>7597</v>
      </c>
      <c r="D6070" t="s">
        <v>13</v>
      </c>
      <c r="E6070" t="s">
        <v>32</v>
      </c>
      <c r="F6070">
        <v>17464</v>
      </c>
      <c r="G6070">
        <v>0</v>
      </c>
    </row>
    <row r="6071" spans="1:7" hidden="1" x14ac:dyDescent="0.35">
      <c r="A6071">
        <v>2001</v>
      </c>
      <c r="B6071" t="s">
        <v>4469</v>
      </c>
      <c r="C6071" t="s">
        <v>7598</v>
      </c>
      <c r="D6071" t="s">
        <v>13</v>
      </c>
      <c r="E6071" t="s">
        <v>1952</v>
      </c>
      <c r="F6071">
        <v>13047</v>
      </c>
      <c r="G6071">
        <v>0</v>
      </c>
    </row>
    <row r="6072" spans="1:7" hidden="1" x14ac:dyDescent="0.35">
      <c r="A6072">
        <v>2001</v>
      </c>
      <c r="B6072" t="s">
        <v>4469</v>
      </c>
      <c r="C6072" t="s">
        <v>7598</v>
      </c>
      <c r="D6072" t="s">
        <v>13</v>
      </c>
      <c r="E6072" t="s">
        <v>1952</v>
      </c>
      <c r="F6072">
        <v>13047</v>
      </c>
      <c r="G6072">
        <v>0</v>
      </c>
    </row>
    <row r="6073" spans="1:7" hidden="1" x14ac:dyDescent="0.35">
      <c r="A6073">
        <v>2001</v>
      </c>
      <c r="B6073" t="s">
        <v>4469</v>
      </c>
      <c r="C6073" t="s">
        <v>7599</v>
      </c>
      <c r="D6073" t="s">
        <v>13</v>
      </c>
      <c r="E6073" t="s">
        <v>19</v>
      </c>
      <c r="F6073">
        <v>3985</v>
      </c>
      <c r="G6073">
        <v>0</v>
      </c>
    </row>
    <row r="6074" spans="1:7" hidden="1" x14ac:dyDescent="0.35">
      <c r="A6074">
        <v>2001</v>
      </c>
      <c r="B6074" t="s">
        <v>4469</v>
      </c>
      <c r="C6074" t="s">
        <v>7600</v>
      </c>
      <c r="D6074" t="s">
        <v>13</v>
      </c>
      <c r="E6074" t="s">
        <v>104</v>
      </c>
      <c r="F6074">
        <v>1696</v>
      </c>
      <c r="G6074">
        <v>0</v>
      </c>
    </row>
    <row r="6075" spans="1:7" hidden="1" x14ac:dyDescent="0.35">
      <c r="A6075">
        <v>2001</v>
      </c>
      <c r="B6075" t="s">
        <v>4469</v>
      </c>
      <c r="C6075" t="s">
        <v>7601</v>
      </c>
      <c r="D6075" t="s">
        <v>13</v>
      </c>
      <c r="E6075" t="s">
        <v>7092</v>
      </c>
      <c r="F6075">
        <v>932</v>
      </c>
      <c r="G6075">
        <v>0</v>
      </c>
    </row>
    <row r="6076" spans="1:7" hidden="1" x14ac:dyDescent="0.35">
      <c r="A6076">
        <v>2001</v>
      </c>
      <c r="B6076" t="s">
        <v>4469</v>
      </c>
      <c r="C6076" t="s">
        <v>7602</v>
      </c>
      <c r="D6076" t="s">
        <v>13</v>
      </c>
      <c r="E6076" t="s">
        <v>7314</v>
      </c>
      <c r="F6076">
        <v>922</v>
      </c>
      <c r="G6076">
        <v>0</v>
      </c>
    </row>
    <row r="6077" spans="1:7" x14ac:dyDescent="0.35">
      <c r="A6077">
        <v>2001</v>
      </c>
      <c r="B6077" t="s">
        <v>4473</v>
      </c>
      <c r="C6077" t="s">
        <v>7603</v>
      </c>
      <c r="D6077" t="s">
        <v>13</v>
      </c>
      <c r="E6077" t="s">
        <v>17</v>
      </c>
      <c r="F6077" s="4">
        <v>43559</v>
      </c>
      <c r="G6077">
        <v>1</v>
      </c>
    </row>
    <row r="6078" spans="1:7" x14ac:dyDescent="0.35">
      <c r="A6078">
        <v>2001</v>
      </c>
      <c r="B6078" t="s">
        <v>4473</v>
      </c>
      <c r="C6078" t="s">
        <v>7604</v>
      </c>
      <c r="D6078" t="s">
        <v>13</v>
      </c>
      <c r="E6078" t="s">
        <v>68</v>
      </c>
      <c r="F6078" s="4">
        <v>42794</v>
      </c>
      <c r="G6078">
        <v>1</v>
      </c>
    </row>
    <row r="6079" spans="1:7" x14ac:dyDescent="0.35">
      <c r="A6079">
        <v>2001</v>
      </c>
      <c r="B6079" t="s">
        <v>4473</v>
      </c>
      <c r="C6079" t="s">
        <v>7605</v>
      </c>
      <c r="D6079" t="s">
        <v>13</v>
      </c>
      <c r="E6079" t="s">
        <v>19</v>
      </c>
      <c r="F6079" s="4">
        <v>1603</v>
      </c>
      <c r="G6079">
        <v>1</v>
      </c>
    </row>
    <row r="6080" spans="1:7" x14ac:dyDescent="0.35">
      <c r="A6080">
        <v>2001</v>
      </c>
      <c r="B6080" t="s">
        <v>4473</v>
      </c>
      <c r="C6080" t="s">
        <v>7606</v>
      </c>
      <c r="D6080" t="s">
        <v>13</v>
      </c>
      <c r="E6080" t="s">
        <v>19</v>
      </c>
      <c r="F6080" s="4">
        <v>822</v>
      </c>
      <c r="G6080">
        <v>1</v>
      </c>
    </row>
    <row r="6081" spans="1:7" x14ac:dyDescent="0.35">
      <c r="A6081">
        <v>2001</v>
      </c>
      <c r="B6081" t="s">
        <v>4473</v>
      </c>
      <c r="C6081" t="s">
        <v>7607</v>
      </c>
      <c r="D6081" t="s">
        <v>96</v>
      </c>
      <c r="E6081" t="s">
        <v>7314</v>
      </c>
      <c r="F6081" s="4">
        <v>713</v>
      </c>
      <c r="G6081">
        <v>1</v>
      </c>
    </row>
    <row r="6082" spans="1:7" x14ac:dyDescent="0.35">
      <c r="A6082">
        <v>2001</v>
      </c>
      <c r="B6082" t="s">
        <v>4473</v>
      </c>
      <c r="C6082" t="s">
        <v>7607</v>
      </c>
      <c r="D6082" t="s">
        <v>96</v>
      </c>
      <c r="E6082" t="s">
        <v>7314</v>
      </c>
      <c r="F6082" s="4">
        <v>713</v>
      </c>
      <c r="G6082">
        <v>1</v>
      </c>
    </row>
    <row r="6083" spans="1:7" x14ac:dyDescent="0.35">
      <c r="A6083">
        <v>2001</v>
      </c>
      <c r="B6083" t="s">
        <v>4480</v>
      </c>
      <c r="C6083" t="s">
        <v>7608</v>
      </c>
      <c r="D6083" t="s">
        <v>13</v>
      </c>
      <c r="E6083" t="s">
        <v>17</v>
      </c>
      <c r="F6083" s="4">
        <v>39399</v>
      </c>
      <c r="G6083">
        <v>1</v>
      </c>
    </row>
    <row r="6084" spans="1:7" x14ac:dyDescent="0.35">
      <c r="A6084">
        <v>2001</v>
      </c>
      <c r="B6084" t="s">
        <v>4480</v>
      </c>
      <c r="C6084" t="s">
        <v>7609</v>
      </c>
      <c r="D6084" t="s">
        <v>13</v>
      </c>
      <c r="E6084" t="s">
        <v>68</v>
      </c>
      <c r="F6084" s="4">
        <v>35951</v>
      </c>
      <c r="G6084">
        <v>1</v>
      </c>
    </row>
    <row r="6085" spans="1:7" x14ac:dyDescent="0.35">
      <c r="A6085">
        <v>2001</v>
      </c>
      <c r="B6085" t="s">
        <v>4480</v>
      </c>
      <c r="C6085" t="s">
        <v>7610</v>
      </c>
      <c r="D6085" t="s">
        <v>13</v>
      </c>
      <c r="E6085" t="s">
        <v>1952</v>
      </c>
      <c r="F6085" s="4">
        <v>4224</v>
      </c>
      <c r="G6085">
        <v>1</v>
      </c>
    </row>
    <row r="6086" spans="1:7" x14ac:dyDescent="0.35">
      <c r="A6086">
        <v>2001</v>
      </c>
      <c r="B6086" t="s">
        <v>4480</v>
      </c>
      <c r="C6086" t="s">
        <v>7611</v>
      </c>
      <c r="D6086" t="s">
        <v>13</v>
      </c>
      <c r="E6086" t="s">
        <v>19</v>
      </c>
      <c r="F6086" s="4">
        <v>745</v>
      </c>
      <c r="G6086">
        <v>1</v>
      </c>
    </row>
    <row r="6087" spans="1:7" x14ac:dyDescent="0.35">
      <c r="A6087">
        <v>2001</v>
      </c>
      <c r="B6087" t="s">
        <v>4480</v>
      </c>
      <c r="C6087" t="s">
        <v>7611</v>
      </c>
      <c r="D6087" t="s">
        <v>13</v>
      </c>
      <c r="E6087" t="s">
        <v>19</v>
      </c>
      <c r="F6087" s="4">
        <v>745</v>
      </c>
      <c r="G6087">
        <v>1</v>
      </c>
    </row>
    <row r="6088" spans="1:7" x14ac:dyDescent="0.35">
      <c r="A6088">
        <v>2001</v>
      </c>
      <c r="B6088" t="s">
        <v>4480</v>
      </c>
      <c r="C6088" t="s">
        <v>7612</v>
      </c>
      <c r="D6088" t="s">
        <v>13</v>
      </c>
      <c r="E6088" t="s">
        <v>15</v>
      </c>
      <c r="F6088" s="4">
        <v>284</v>
      </c>
      <c r="G6088">
        <v>1</v>
      </c>
    </row>
    <row r="6089" spans="1:7" x14ac:dyDescent="0.35">
      <c r="A6089">
        <v>2001</v>
      </c>
      <c r="B6089" t="s">
        <v>4480</v>
      </c>
      <c r="C6089" t="s">
        <v>7613</v>
      </c>
      <c r="D6089" t="s">
        <v>13</v>
      </c>
      <c r="E6089" t="s">
        <v>19</v>
      </c>
      <c r="F6089" s="4">
        <v>248</v>
      </c>
      <c r="G6089">
        <v>1</v>
      </c>
    </row>
    <row r="6090" spans="1:7" x14ac:dyDescent="0.35">
      <c r="A6090">
        <v>2001</v>
      </c>
      <c r="B6090" t="s">
        <v>4480</v>
      </c>
      <c r="C6090" t="s">
        <v>7614</v>
      </c>
      <c r="D6090" t="s">
        <v>13</v>
      </c>
      <c r="E6090" t="s">
        <v>7431</v>
      </c>
      <c r="F6090" s="4">
        <v>121</v>
      </c>
      <c r="G6090">
        <v>1</v>
      </c>
    </row>
    <row r="6091" spans="1:7" x14ac:dyDescent="0.35">
      <c r="A6091">
        <v>2001</v>
      </c>
      <c r="B6091" t="s">
        <v>4480</v>
      </c>
      <c r="C6091" t="s">
        <v>7615</v>
      </c>
      <c r="D6091" t="s">
        <v>13</v>
      </c>
      <c r="E6091" t="s">
        <v>19</v>
      </c>
      <c r="F6091" s="4">
        <v>95</v>
      </c>
      <c r="G6091">
        <v>1</v>
      </c>
    </row>
    <row r="6092" spans="1:7" x14ac:dyDescent="0.35">
      <c r="A6092">
        <v>2001</v>
      </c>
      <c r="B6092" t="s">
        <v>4480</v>
      </c>
      <c r="C6092" t="s">
        <v>7616</v>
      </c>
      <c r="D6092" t="s">
        <v>96</v>
      </c>
      <c r="E6092" t="s">
        <v>19</v>
      </c>
      <c r="F6092" s="4">
        <v>91</v>
      </c>
      <c r="G6092">
        <v>1</v>
      </c>
    </row>
    <row r="6093" spans="1:7" hidden="1" x14ac:dyDescent="0.35">
      <c r="A6093">
        <v>2001</v>
      </c>
      <c r="B6093" t="s">
        <v>4485</v>
      </c>
      <c r="C6093" t="s">
        <v>7617</v>
      </c>
      <c r="D6093" t="s">
        <v>13</v>
      </c>
      <c r="E6093" t="s">
        <v>32</v>
      </c>
      <c r="F6093">
        <v>33348</v>
      </c>
      <c r="G6093">
        <v>0</v>
      </c>
    </row>
    <row r="6094" spans="1:7" hidden="1" x14ac:dyDescent="0.35">
      <c r="A6094">
        <v>2001</v>
      </c>
      <c r="B6094" t="s">
        <v>4485</v>
      </c>
      <c r="C6094" t="s">
        <v>7618</v>
      </c>
      <c r="D6094" t="s">
        <v>13</v>
      </c>
      <c r="E6094" t="s">
        <v>17</v>
      </c>
      <c r="F6094">
        <v>19819</v>
      </c>
      <c r="G6094">
        <v>0</v>
      </c>
    </row>
    <row r="6095" spans="1:7" hidden="1" x14ac:dyDescent="0.35">
      <c r="A6095">
        <v>2001</v>
      </c>
      <c r="B6095" t="s">
        <v>4485</v>
      </c>
      <c r="C6095" t="s">
        <v>7619</v>
      </c>
      <c r="D6095" t="s">
        <v>13</v>
      </c>
      <c r="E6095" t="s">
        <v>6833</v>
      </c>
      <c r="F6095">
        <v>12280</v>
      </c>
      <c r="G6095">
        <v>0</v>
      </c>
    </row>
    <row r="6096" spans="1:7" hidden="1" x14ac:dyDescent="0.35">
      <c r="A6096">
        <v>2001</v>
      </c>
      <c r="B6096" t="s">
        <v>4485</v>
      </c>
      <c r="C6096" t="s">
        <v>7620</v>
      </c>
      <c r="D6096" t="s">
        <v>13</v>
      </c>
      <c r="E6096" t="s">
        <v>7114</v>
      </c>
      <c r="F6096">
        <v>281</v>
      </c>
      <c r="G6096">
        <v>0</v>
      </c>
    </row>
    <row r="6097" spans="1:7" hidden="1" x14ac:dyDescent="0.35">
      <c r="A6097">
        <v>2001</v>
      </c>
      <c r="B6097" t="s">
        <v>4485</v>
      </c>
      <c r="C6097" t="s">
        <v>7621</v>
      </c>
      <c r="D6097" t="s">
        <v>13</v>
      </c>
      <c r="E6097" t="s">
        <v>19</v>
      </c>
      <c r="F6097">
        <v>112</v>
      </c>
      <c r="G6097">
        <v>0</v>
      </c>
    </row>
    <row r="6098" spans="1:7" hidden="1" x14ac:dyDescent="0.35">
      <c r="A6098">
        <v>2001</v>
      </c>
      <c r="B6098" t="s">
        <v>4494</v>
      </c>
      <c r="C6098" t="s">
        <v>7622</v>
      </c>
      <c r="D6098" t="s">
        <v>13</v>
      </c>
      <c r="E6098" t="s">
        <v>17</v>
      </c>
      <c r="F6098">
        <v>58850</v>
      </c>
      <c r="G6098">
        <v>0</v>
      </c>
    </row>
    <row r="6099" spans="1:7" hidden="1" x14ac:dyDescent="0.35">
      <c r="A6099">
        <v>2001</v>
      </c>
      <c r="B6099" t="s">
        <v>4494</v>
      </c>
      <c r="C6099" t="s">
        <v>7623</v>
      </c>
      <c r="D6099" t="s">
        <v>13</v>
      </c>
      <c r="E6099" t="s">
        <v>68</v>
      </c>
      <c r="F6099">
        <v>48864</v>
      </c>
      <c r="G6099">
        <v>0</v>
      </c>
    </row>
    <row r="6100" spans="1:7" hidden="1" x14ac:dyDescent="0.35">
      <c r="A6100">
        <v>2001</v>
      </c>
      <c r="B6100" t="s">
        <v>4494</v>
      </c>
      <c r="C6100" t="s">
        <v>7624</v>
      </c>
      <c r="D6100" t="s">
        <v>13</v>
      </c>
      <c r="E6100" t="s">
        <v>147</v>
      </c>
      <c r="F6100">
        <v>1295</v>
      </c>
      <c r="G6100">
        <v>0</v>
      </c>
    </row>
    <row r="6101" spans="1:7" hidden="1" x14ac:dyDescent="0.35">
      <c r="A6101">
        <v>2001</v>
      </c>
      <c r="B6101" t="s">
        <v>4494</v>
      </c>
      <c r="C6101" t="s">
        <v>7625</v>
      </c>
      <c r="D6101" t="s">
        <v>13</v>
      </c>
      <c r="E6101" t="s">
        <v>19</v>
      </c>
      <c r="F6101">
        <v>1232</v>
      </c>
      <c r="G6101">
        <v>0</v>
      </c>
    </row>
    <row r="6102" spans="1:7" hidden="1" x14ac:dyDescent="0.35">
      <c r="A6102">
        <v>2001</v>
      </c>
      <c r="B6102" t="s">
        <v>4494</v>
      </c>
      <c r="C6102" t="s">
        <v>7626</v>
      </c>
      <c r="D6102" t="s">
        <v>13</v>
      </c>
      <c r="E6102" t="s">
        <v>7092</v>
      </c>
      <c r="F6102">
        <v>239</v>
      </c>
      <c r="G6102">
        <v>0</v>
      </c>
    </row>
    <row r="6103" spans="1:7" hidden="1" x14ac:dyDescent="0.35">
      <c r="A6103">
        <v>2001</v>
      </c>
      <c r="B6103" t="s">
        <v>4494</v>
      </c>
      <c r="C6103" t="s">
        <v>7627</v>
      </c>
      <c r="D6103" t="s">
        <v>13</v>
      </c>
      <c r="E6103" t="s">
        <v>7314</v>
      </c>
      <c r="F6103">
        <v>86</v>
      </c>
      <c r="G6103">
        <v>0</v>
      </c>
    </row>
    <row r="6104" spans="1:7" hidden="1" x14ac:dyDescent="0.35">
      <c r="A6104">
        <v>2001</v>
      </c>
      <c r="B6104" t="s">
        <v>4505</v>
      </c>
      <c r="C6104" t="s">
        <v>7628</v>
      </c>
      <c r="D6104" t="s">
        <v>13</v>
      </c>
      <c r="E6104" t="s">
        <v>68</v>
      </c>
      <c r="F6104">
        <v>53652</v>
      </c>
      <c r="G6104">
        <v>0</v>
      </c>
    </row>
    <row r="6105" spans="1:7" hidden="1" x14ac:dyDescent="0.35">
      <c r="A6105">
        <v>2001</v>
      </c>
      <c r="B6105" t="s">
        <v>4505</v>
      </c>
      <c r="C6105" t="s">
        <v>7629</v>
      </c>
      <c r="D6105" t="s">
        <v>13</v>
      </c>
      <c r="E6105" t="s">
        <v>17</v>
      </c>
      <c r="F6105">
        <v>47380</v>
      </c>
      <c r="G6105">
        <v>0</v>
      </c>
    </row>
    <row r="6106" spans="1:7" hidden="1" x14ac:dyDescent="0.35">
      <c r="A6106">
        <v>2001</v>
      </c>
      <c r="B6106" t="s">
        <v>4505</v>
      </c>
      <c r="C6106" t="s">
        <v>7630</v>
      </c>
      <c r="D6106" t="s">
        <v>13</v>
      </c>
      <c r="E6106" t="s">
        <v>6436</v>
      </c>
      <c r="F6106">
        <v>754</v>
      </c>
      <c r="G6106">
        <v>0</v>
      </c>
    </row>
    <row r="6107" spans="1:7" x14ac:dyDescent="0.35">
      <c r="A6107">
        <v>2001</v>
      </c>
      <c r="B6107" t="s">
        <v>4512</v>
      </c>
      <c r="C6107" t="s">
        <v>7631</v>
      </c>
      <c r="D6107" t="s">
        <v>96</v>
      </c>
      <c r="E6107" t="s">
        <v>17</v>
      </c>
      <c r="F6107" s="4">
        <v>37521</v>
      </c>
      <c r="G6107">
        <v>1</v>
      </c>
    </row>
    <row r="6108" spans="1:7" x14ac:dyDescent="0.35">
      <c r="A6108">
        <v>2001</v>
      </c>
      <c r="B6108" t="s">
        <v>4512</v>
      </c>
      <c r="C6108" t="s">
        <v>7632</v>
      </c>
      <c r="D6108" t="s">
        <v>13</v>
      </c>
      <c r="E6108" t="s">
        <v>147</v>
      </c>
      <c r="F6108" s="4">
        <v>20368</v>
      </c>
      <c r="G6108">
        <v>1</v>
      </c>
    </row>
    <row r="6109" spans="1:7" x14ac:dyDescent="0.35">
      <c r="A6109">
        <v>2001</v>
      </c>
      <c r="B6109" t="s">
        <v>4512</v>
      </c>
      <c r="C6109" t="s">
        <v>7633</v>
      </c>
      <c r="D6109" t="s">
        <v>13</v>
      </c>
      <c r="E6109" t="s">
        <v>32</v>
      </c>
      <c r="F6109" s="4">
        <v>15457</v>
      </c>
      <c r="G6109">
        <v>1</v>
      </c>
    </row>
    <row r="6110" spans="1:7" x14ac:dyDescent="0.35">
      <c r="A6110">
        <v>2001</v>
      </c>
      <c r="B6110" t="s">
        <v>4512</v>
      </c>
      <c r="C6110" t="s">
        <v>7634</v>
      </c>
      <c r="D6110" t="s">
        <v>13</v>
      </c>
      <c r="E6110" t="s">
        <v>19</v>
      </c>
      <c r="F6110" s="4">
        <v>7207</v>
      </c>
      <c r="G6110">
        <v>1</v>
      </c>
    </row>
    <row r="6111" spans="1:7" x14ac:dyDescent="0.35">
      <c r="A6111">
        <v>2001</v>
      </c>
      <c r="B6111" t="s">
        <v>4512</v>
      </c>
      <c r="C6111" t="s">
        <v>7635</v>
      </c>
      <c r="D6111" t="s">
        <v>13</v>
      </c>
      <c r="E6111" t="s">
        <v>19</v>
      </c>
      <c r="F6111" s="4">
        <v>5270</v>
      </c>
      <c r="G6111">
        <v>1</v>
      </c>
    </row>
    <row r="6112" spans="1:7" x14ac:dyDescent="0.35">
      <c r="A6112">
        <v>2001</v>
      </c>
      <c r="B6112" t="s">
        <v>4512</v>
      </c>
      <c r="C6112" t="s">
        <v>7636</v>
      </c>
      <c r="D6112" t="s">
        <v>13</v>
      </c>
      <c r="E6112" t="s">
        <v>19</v>
      </c>
      <c r="F6112" s="4">
        <v>1760</v>
      </c>
      <c r="G6112">
        <v>1</v>
      </c>
    </row>
    <row r="6113" spans="1:7" x14ac:dyDescent="0.35">
      <c r="A6113">
        <v>2001</v>
      </c>
      <c r="B6113" t="s">
        <v>4512</v>
      </c>
      <c r="C6113" t="s">
        <v>7637</v>
      </c>
      <c r="D6113" t="s">
        <v>13</v>
      </c>
      <c r="E6113" t="s">
        <v>7114</v>
      </c>
      <c r="F6113" s="4">
        <v>718</v>
      </c>
      <c r="G6113">
        <v>1</v>
      </c>
    </row>
    <row r="6114" spans="1:7" x14ac:dyDescent="0.35">
      <c r="A6114">
        <v>2001</v>
      </c>
      <c r="B6114" t="s">
        <v>4512</v>
      </c>
      <c r="C6114" t="s">
        <v>7638</v>
      </c>
      <c r="D6114" t="s">
        <v>13</v>
      </c>
      <c r="E6114" t="s">
        <v>130</v>
      </c>
      <c r="F6114" s="4">
        <v>706</v>
      </c>
      <c r="G6114">
        <v>1</v>
      </c>
    </row>
    <row r="6115" spans="1:7" x14ac:dyDescent="0.35">
      <c r="A6115">
        <v>2001</v>
      </c>
      <c r="B6115" t="s">
        <v>4512</v>
      </c>
      <c r="C6115" t="s">
        <v>7639</v>
      </c>
      <c r="D6115" t="s">
        <v>13</v>
      </c>
      <c r="E6115" t="s">
        <v>19</v>
      </c>
      <c r="F6115" s="4">
        <v>180</v>
      </c>
      <c r="G6115">
        <v>1</v>
      </c>
    </row>
    <row r="6116" spans="1:7" hidden="1" x14ac:dyDescent="0.35">
      <c r="A6116">
        <v>2001</v>
      </c>
      <c r="B6116" t="s">
        <v>4520</v>
      </c>
      <c r="C6116" t="s">
        <v>7640</v>
      </c>
      <c r="D6116" t="s">
        <v>13</v>
      </c>
      <c r="E6116" t="s">
        <v>17</v>
      </c>
      <c r="F6116">
        <v>45523</v>
      </c>
      <c r="G6116">
        <v>0</v>
      </c>
    </row>
    <row r="6117" spans="1:7" hidden="1" x14ac:dyDescent="0.35">
      <c r="A6117">
        <v>2001</v>
      </c>
      <c r="B6117" t="s">
        <v>4520</v>
      </c>
      <c r="C6117" t="s">
        <v>7641</v>
      </c>
      <c r="D6117" t="s">
        <v>13</v>
      </c>
      <c r="E6117" t="s">
        <v>32</v>
      </c>
      <c r="F6117">
        <v>34636</v>
      </c>
      <c r="G6117">
        <v>0</v>
      </c>
    </row>
    <row r="6118" spans="1:7" hidden="1" x14ac:dyDescent="0.35">
      <c r="A6118">
        <v>2001</v>
      </c>
      <c r="B6118" t="s">
        <v>4520</v>
      </c>
      <c r="C6118" t="s">
        <v>7642</v>
      </c>
      <c r="D6118" t="s">
        <v>13</v>
      </c>
      <c r="E6118" t="s">
        <v>7092</v>
      </c>
      <c r="F6118">
        <v>977</v>
      </c>
      <c r="G6118">
        <v>0</v>
      </c>
    </row>
    <row r="6119" spans="1:7" hidden="1" x14ac:dyDescent="0.35">
      <c r="A6119">
        <v>2001</v>
      </c>
      <c r="B6119" t="s">
        <v>4520</v>
      </c>
      <c r="C6119" t="s">
        <v>7643</v>
      </c>
      <c r="D6119" t="s">
        <v>13</v>
      </c>
      <c r="E6119" t="s">
        <v>7114</v>
      </c>
      <c r="F6119">
        <v>172</v>
      </c>
      <c r="G6119">
        <v>0</v>
      </c>
    </row>
    <row r="6120" spans="1:7" hidden="1" x14ac:dyDescent="0.35">
      <c r="A6120">
        <v>2001</v>
      </c>
      <c r="B6120" t="s">
        <v>4529</v>
      </c>
      <c r="C6120" t="s">
        <v>7644</v>
      </c>
      <c r="D6120" t="s">
        <v>13</v>
      </c>
      <c r="E6120" t="s">
        <v>17</v>
      </c>
      <c r="F6120">
        <v>47700</v>
      </c>
      <c r="G6120">
        <v>0</v>
      </c>
    </row>
    <row r="6121" spans="1:7" hidden="1" x14ac:dyDescent="0.35">
      <c r="A6121">
        <v>2001</v>
      </c>
      <c r="B6121" t="s">
        <v>4529</v>
      </c>
      <c r="C6121" t="s">
        <v>7645</v>
      </c>
      <c r="D6121" t="s">
        <v>13</v>
      </c>
      <c r="E6121" t="s">
        <v>32</v>
      </c>
      <c r="F6121">
        <v>32972</v>
      </c>
      <c r="G6121">
        <v>0</v>
      </c>
    </row>
    <row r="6122" spans="1:7" hidden="1" x14ac:dyDescent="0.35">
      <c r="A6122">
        <v>2001</v>
      </c>
      <c r="B6122" t="s">
        <v>4529</v>
      </c>
      <c r="C6122" t="s">
        <v>7646</v>
      </c>
      <c r="D6122" t="s">
        <v>13</v>
      </c>
      <c r="E6122" t="s">
        <v>68</v>
      </c>
      <c r="F6122">
        <v>18396</v>
      </c>
      <c r="G6122">
        <v>0</v>
      </c>
    </row>
    <row r="6123" spans="1:7" hidden="1" x14ac:dyDescent="0.35">
      <c r="A6123">
        <v>2001</v>
      </c>
      <c r="B6123" t="s">
        <v>4529</v>
      </c>
      <c r="C6123" t="s">
        <v>7647</v>
      </c>
      <c r="D6123" t="s">
        <v>13</v>
      </c>
      <c r="E6123" t="s">
        <v>7092</v>
      </c>
      <c r="F6123">
        <v>1093</v>
      </c>
      <c r="G6123">
        <v>0</v>
      </c>
    </row>
    <row r="6124" spans="1:7" hidden="1" x14ac:dyDescent="0.35">
      <c r="A6124">
        <v>2001</v>
      </c>
      <c r="B6124" t="s">
        <v>4529</v>
      </c>
      <c r="C6124" t="s">
        <v>7648</v>
      </c>
      <c r="D6124" t="s">
        <v>13</v>
      </c>
      <c r="E6124" t="s">
        <v>19</v>
      </c>
      <c r="F6124">
        <v>613</v>
      </c>
      <c r="G6124">
        <v>0</v>
      </c>
    </row>
    <row r="6125" spans="1:7" hidden="1" x14ac:dyDescent="0.35">
      <c r="A6125">
        <v>2001</v>
      </c>
      <c r="B6125" t="s">
        <v>4529</v>
      </c>
      <c r="C6125" t="s">
        <v>7649</v>
      </c>
      <c r="D6125" t="s">
        <v>13</v>
      </c>
      <c r="E6125" t="s">
        <v>7114</v>
      </c>
      <c r="F6125">
        <v>407</v>
      </c>
      <c r="G6125">
        <v>0</v>
      </c>
    </row>
    <row r="6126" spans="1:7" hidden="1" x14ac:dyDescent="0.35">
      <c r="A6126">
        <v>2001</v>
      </c>
      <c r="B6126" t="s">
        <v>4535</v>
      </c>
      <c r="C6126" t="s">
        <v>7650</v>
      </c>
      <c r="D6126" t="s">
        <v>13</v>
      </c>
      <c r="E6126" t="s">
        <v>17</v>
      </c>
      <c r="F6126">
        <v>49703</v>
      </c>
      <c r="G6126">
        <v>0</v>
      </c>
    </row>
    <row r="6127" spans="1:7" hidden="1" x14ac:dyDescent="0.35">
      <c r="A6127">
        <v>2001</v>
      </c>
      <c r="B6127" t="s">
        <v>4535</v>
      </c>
      <c r="C6127" t="s">
        <v>7651</v>
      </c>
      <c r="D6127" t="s">
        <v>13</v>
      </c>
      <c r="E6127" t="s">
        <v>15</v>
      </c>
      <c r="F6127">
        <v>36340</v>
      </c>
      <c r="G6127">
        <v>0</v>
      </c>
    </row>
    <row r="6128" spans="1:7" hidden="1" x14ac:dyDescent="0.35">
      <c r="A6128">
        <v>2001</v>
      </c>
      <c r="B6128" t="s">
        <v>4535</v>
      </c>
      <c r="C6128" t="s">
        <v>7652</v>
      </c>
      <c r="D6128" t="s">
        <v>13</v>
      </c>
      <c r="E6128" t="s">
        <v>68</v>
      </c>
      <c r="F6128">
        <v>4409</v>
      </c>
      <c r="G6128">
        <v>0</v>
      </c>
    </row>
    <row r="6129" spans="1:7" hidden="1" x14ac:dyDescent="0.35">
      <c r="A6129">
        <v>2001</v>
      </c>
      <c r="B6129" t="s">
        <v>4535</v>
      </c>
      <c r="C6129" t="s">
        <v>7653</v>
      </c>
      <c r="D6129" t="s">
        <v>13</v>
      </c>
      <c r="E6129" t="s">
        <v>7092</v>
      </c>
      <c r="F6129">
        <v>1413</v>
      </c>
      <c r="G6129">
        <v>0</v>
      </c>
    </row>
    <row r="6130" spans="1:7" hidden="1" x14ac:dyDescent="0.35">
      <c r="A6130">
        <v>2001</v>
      </c>
      <c r="B6130" t="s">
        <v>4535</v>
      </c>
      <c r="C6130" t="s">
        <v>7653</v>
      </c>
      <c r="D6130" t="s">
        <v>13</v>
      </c>
      <c r="E6130" t="s">
        <v>7092</v>
      </c>
      <c r="F6130">
        <v>1413</v>
      </c>
      <c r="G6130">
        <v>0</v>
      </c>
    </row>
    <row r="6131" spans="1:7" hidden="1" x14ac:dyDescent="0.35">
      <c r="A6131">
        <v>2001</v>
      </c>
      <c r="B6131" t="s">
        <v>4535</v>
      </c>
      <c r="C6131" t="s">
        <v>5359</v>
      </c>
      <c r="D6131" t="s">
        <v>13</v>
      </c>
      <c r="E6131" t="s">
        <v>7431</v>
      </c>
      <c r="F6131">
        <v>744</v>
      </c>
      <c r="G6131">
        <v>0</v>
      </c>
    </row>
    <row r="6132" spans="1:7" hidden="1" x14ac:dyDescent="0.35">
      <c r="A6132">
        <v>2001</v>
      </c>
      <c r="B6132" t="s">
        <v>4535</v>
      </c>
      <c r="C6132" t="s">
        <v>7654</v>
      </c>
      <c r="D6132" t="s">
        <v>13</v>
      </c>
      <c r="E6132" t="s">
        <v>19</v>
      </c>
      <c r="F6132">
        <v>589</v>
      </c>
      <c r="G6132">
        <v>0</v>
      </c>
    </row>
    <row r="6133" spans="1:7" hidden="1" x14ac:dyDescent="0.35">
      <c r="A6133">
        <v>2001</v>
      </c>
      <c r="B6133" t="s">
        <v>4535</v>
      </c>
      <c r="C6133" t="s">
        <v>7655</v>
      </c>
      <c r="D6133" t="s">
        <v>13</v>
      </c>
      <c r="E6133" t="s">
        <v>7656</v>
      </c>
      <c r="F6133">
        <v>301</v>
      </c>
      <c r="G6133">
        <v>0</v>
      </c>
    </row>
    <row r="6134" spans="1:7" hidden="1" x14ac:dyDescent="0.35">
      <c r="A6134">
        <v>2001</v>
      </c>
      <c r="B6134" t="s">
        <v>4535</v>
      </c>
      <c r="C6134" t="s">
        <v>7657</v>
      </c>
      <c r="D6134" t="s">
        <v>13</v>
      </c>
      <c r="E6134" t="s">
        <v>19</v>
      </c>
      <c r="F6134">
        <v>144</v>
      </c>
      <c r="G6134">
        <v>0</v>
      </c>
    </row>
    <row r="6135" spans="1:7" hidden="1" x14ac:dyDescent="0.35">
      <c r="A6135">
        <v>2001</v>
      </c>
      <c r="B6135" t="s">
        <v>4535</v>
      </c>
      <c r="C6135" t="s">
        <v>7658</v>
      </c>
      <c r="D6135" t="s">
        <v>13</v>
      </c>
      <c r="E6135" t="s">
        <v>19</v>
      </c>
      <c r="F6135">
        <v>23</v>
      </c>
      <c r="G6135">
        <v>0</v>
      </c>
    </row>
    <row r="6136" spans="1:7" x14ac:dyDescent="0.35">
      <c r="A6136">
        <v>2001</v>
      </c>
      <c r="B6136" t="s">
        <v>4541</v>
      </c>
      <c r="C6136" t="s">
        <v>7659</v>
      </c>
      <c r="D6136" t="s">
        <v>13</v>
      </c>
      <c r="E6136" t="s">
        <v>17</v>
      </c>
      <c r="F6136" s="4">
        <v>35078</v>
      </c>
      <c r="G6136">
        <v>1</v>
      </c>
    </row>
    <row r="6137" spans="1:7" x14ac:dyDescent="0.35">
      <c r="A6137">
        <v>2001</v>
      </c>
      <c r="B6137" t="s">
        <v>4541</v>
      </c>
      <c r="C6137" t="s">
        <v>7660</v>
      </c>
      <c r="D6137" t="s">
        <v>13</v>
      </c>
      <c r="E6137" t="s">
        <v>32</v>
      </c>
      <c r="F6137" s="4">
        <v>21762</v>
      </c>
      <c r="G6137">
        <v>1</v>
      </c>
    </row>
    <row r="6138" spans="1:7" x14ac:dyDescent="0.35">
      <c r="A6138">
        <v>2001</v>
      </c>
      <c r="B6138" t="s">
        <v>4541</v>
      </c>
      <c r="C6138" t="s">
        <v>7661</v>
      </c>
      <c r="D6138" t="s">
        <v>13</v>
      </c>
      <c r="E6138" t="s">
        <v>19</v>
      </c>
      <c r="F6138" s="4">
        <v>16650</v>
      </c>
      <c r="G6138">
        <v>1</v>
      </c>
    </row>
    <row r="6139" spans="1:7" x14ac:dyDescent="0.35">
      <c r="A6139">
        <v>2001</v>
      </c>
      <c r="B6139" t="s">
        <v>4541</v>
      </c>
      <c r="C6139" t="s">
        <v>7662</v>
      </c>
      <c r="D6139" t="s">
        <v>13</v>
      </c>
      <c r="E6139" t="s">
        <v>147</v>
      </c>
      <c r="F6139" s="4">
        <v>3372</v>
      </c>
      <c r="G6139">
        <v>1</v>
      </c>
    </row>
    <row r="6140" spans="1:7" x14ac:dyDescent="0.35">
      <c r="A6140">
        <v>2001</v>
      </c>
      <c r="B6140" t="s">
        <v>4541</v>
      </c>
      <c r="C6140" t="s">
        <v>7663</v>
      </c>
      <c r="D6140" t="s">
        <v>13</v>
      </c>
      <c r="E6140" t="s">
        <v>7092</v>
      </c>
      <c r="F6140" s="4">
        <v>1734</v>
      </c>
      <c r="G6140">
        <v>1</v>
      </c>
    </row>
    <row r="6141" spans="1:7" x14ac:dyDescent="0.35">
      <c r="A6141">
        <v>2001</v>
      </c>
      <c r="B6141" t="s">
        <v>4541</v>
      </c>
      <c r="C6141" t="s">
        <v>7664</v>
      </c>
      <c r="D6141" t="s">
        <v>13</v>
      </c>
      <c r="E6141" t="s">
        <v>19</v>
      </c>
      <c r="F6141" s="4">
        <v>525</v>
      </c>
      <c r="G6141">
        <v>1</v>
      </c>
    </row>
    <row r="6142" spans="1:7" x14ac:dyDescent="0.35">
      <c r="A6142">
        <v>2001</v>
      </c>
      <c r="B6142" t="s">
        <v>4541</v>
      </c>
      <c r="C6142" t="s">
        <v>7665</v>
      </c>
      <c r="D6142" t="s">
        <v>96</v>
      </c>
      <c r="E6142" t="s">
        <v>19</v>
      </c>
      <c r="F6142" s="4">
        <v>437</v>
      </c>
      <c r="G6142">
        <v>1</v>
      </c>
    </row>
    <row r="6143" spans="1:7" x14ac:dyDescent="0.35">
      <c r="A6143">
        <v>2001</v>
      </c>
      <c r="B6143" t="s">
        <v>4541</v>
      </c>
      <c r="C6143" t="s">
        <v>7666</v>
      </c>
      <c r="D6143" t="s">
        <v>13</v>
      </c>
      <c r="E6143" t="s">
        <v>19</v>
      </c>
      <c r="F6143" s="4">
        <v>354</v>
      </c>
      <c r="G6143">
        <v>1</v>
      </c>
    </row>
    <row r="6144" spans="1:7" x14ac:dyDescent="0.35">
      <c r="A6144">
        <v>2001</v>
      </c>
      <c r="B6144" t="s">
        <v>4541</v>
      </c>
      <c r="C6144" t="s">
        <v>7667</v>
      </c>
      <c r="D6144" t="s">
        <v>13</v>
      </c>
      <c r="E6144" t="s">
        <v>7656</v>
      </c>
      <c r="F6144" s="4">
        <v>275</v>
      </c>
      <c r="G6144">
        <v>1</v>
      </c>
    </row>
    <row r="6145" spans="1:7" x14ac:dyDescent="0.35">
      <c r="A6145">
        <v>2001</v>
      </c>
      <c r="B6145" t="s">
        <v>4541</v>
      </c>
      <c r="C6145" t="s">
        <v>7668</v>
      </c>
      <c r="D6145" t="s">
        <v>13</v>
      </c>
      <c r="E6145" t="s">
        <v>19</v>
      </c>
      <c r="F6145" s="4">
        <v>201</v>
      </c>
      <c r="G6145">
        <v>1</v>
      </c>
    </row>
    <row r="6146" spans="1:7" x14ac:dyDescent="0.35">
      <c r="A6146">
        <v>2001</v>
      </c>
      <c r="B6146" t="s">
        <v>4541</v>
      </c>
      <c r="C6146" t="s">
        <v>7669</v>
      </c>
      <c r="D6146" t="s">
        <v>13</v>
      </c>
      <c r="E6146" t="s">
        <v>7431</v>
      </c>
      <c r="F6146" s="4">
        <v>132</v>
      </c>
      <c r="G6146">
        <v>1</v>
      </c>
    </row>
    <row r="6147" spans="1:7" x14ac:dyDescent="0.35">
      <c r="A6147">
        <v>2001</v>
      </c>
      <c r="B6147" t="s">
        <v>4541</v>
      </c>
      <c r="C6147" t="s">
        <v>7670</v>
      </c>
      <c r="D6147" t="s">
        <v>13</v>
      </c>
      <c r="E6147" t="s">
        <v>19</v>
      </c>
      <c r="F6147" s="4">
        <v>70</v>
      </c>
      <c r="G6147">
        <v>1</v>
      </c>
    </row>
    <row r="6148" spans="1:7" x14ac:dyDescent="0.35">
      <c r="A6148">
        <v>2001</v>
      </c>
      <c r="B6148" t="s">
        <v>4551</v>
      </c>
      <c r="C6148" t="s">
        <v>7671</v>
      </c>
      <c r="D6148" t="s">
        <v>96</v>
      </c>
      <c r="E6148" t="s">
        <v>17</v>
      </c>
      <c r="F6148" s="4">
        <v>37745</v>
      </c>
      <c r="G6148">
        <v>1</v>
      </c>
    </row>
    <row r="6149" spans="1:7" x14ac:dyDescent="0.35">
      <c r="A6149">
        <v>2001</v>
      </c>
      <c r="B6149" t="s">
        <v>4551</v>
      </c>
      <c r="C6149" t="s">
        <v>7672</v>
      </c>
      <c r="D6149" t="s">
        <v>13</v>
      </c>
      <c r="E6149" t="s">
        <v>68</v>
      </c>
      <c r="F6149" s="4">
        <v>37210</v>
      </c>
      <c r="G6149">
        <v>1</v>
      </c>
    </row>
    <row r="6150" spans="1:7" x14ac:dyDescent="0.35">
      <c r="A6150">
        <v>2001</v>
      </c>
      <c r="B6150" t="s">
        <v>4551</v>
      </c>
      <c r="C6150" t="s">
        <v>7673</v>
      </c>
      <c r="D6150" t="s">
        <v>13</v>
      </c>
      <c r="E6150" t="s">
        <v>19</v>
      </c>
      <c r="F6150" s="4">
        <v>10675</v>
      </c>
      <c r="G6150">
        <v>1</v>
      </c>
    </row>
    <row r="6151" spans="1:7" x14ac:dyDescent="0.35">
      <c r="A6151">
        <v>2001</v>
      </c>
      <c r="B6151" t="s">
        <v>4551</v>
      </c>
      <c r="C6151" t="s">
        <v>7674</v>
      </c>
      <c r="D6151" t="s">
        <v>13</v>
      </c>
      <c r="E6151" t="s">
        <v>15</v>
      </c>
      <c r="F6151" s="4">
        <v>1726</v>
      </c>
      <c r="G6151">
        <v>1</v>
      </c>
    </row>
    <row r="6152" spans="1:7" x14ac:dyDescent="0.35">
      <c r="A6152">
        <v>2001</v>
      </c>
      <c r="B6152" t="s">
        <v>4551</v>
      </c>
      <c r="C6152" t="s">
        <v>7675</v>
      </c>
      <c r="D6152" t="s">
        <v>13</v>
      </c>
      <c r="E6152" t="s">
        <v>7103</v>
      </c>
      <c r="F6152" s="4">
        <v>1149</v>
      </c>
      <c r="G6152">
        <v>1</v>
      </c>
    </row>
    <row r="6153" spans="1:7" hidden="1" x14ac:dyDescent="0.35">
      <c r="A6153">
        <v>2001</v>
      </c>
      <c r="B6153" t="s">
        <v>4555</v>
      </c>
      <c r="C6153" t="s">
        <v>7676</v>
      </c>
      <c r="D6153" t="s">
        <v>13</v>
      </c>
      <c r="E6153" t="s">
        <v>68</v>
      </c>
      <c r="F6153">
        <v>37099</v>
      </c>
      <c r="G6153">
        <v>0</v>
      </c>
    </row>
    <row r="6154" spans="1:7" hidden="1" x14ac:dyDescent="0.35">
      <c r="A6154">
        <v>2001</v>
      </c>
      <c r="B6154" t="s">
        <v>4555</v>
      </c>
      <c r="C6154" t="s">
        <v>7677</v>
      </c>
      <c r="D6154" t="s">
        <v>13</v>
      </c>
      <c r="E6154" t="s">
        <v>17</v>
      </c>
      <c r="F6154">
        <v>28496</v>
      </c>
      <c r="G6154">
        <v>0</v>
      </c>
    </row>
    <row r="6155" spans="1:7" hidden="1" x14ac:dyDescent="0.35">
      <c r="A6155">
        <v>2001</v>
      </c>
      <c r="B6155" t="s">
        <v>4555</v>
      </c>
      <c r="C6155" t="s">
        <v>7678</v>
      </c>
      <c r="D6155" t="s">
        <v>13</v>
      </c>
      <c r="E6155" t="s">
        <v>19</v>
      </c>
      <c r="F6155">
        <v>14116</v>
      </c>
      <c r="G6155">
        <v>0</v>
      </c>
    </row>
    <row r="6156" spans="1:7" hidden="1" x14ac:dyDescent="0.35">
      <c r="A6156">
        <v>2001</v>
      </c>
      <c r="B6156" t="s">
        <v>4555</v>
      </c>
      <c r="C6156" t="s">
        <v>7679</v>
      </c>
      <c r="D6156" t="s">
        <v>13</v>
      </c>
      <c r="E6156" t="s">
        <v>19</v>
      </c>
      <c r="F6156">
        <v>2146</v>
      </c>
      <c r="G6156">
        <v>0</v>
      </c>
    </row>
    <row r="6157" spans="1:7" hidden="1" x14ac:dyDescent="0.35">
      <c r="A6157">
        <v>2001</v>
      </c>
      <c r="B6157" t="s">
        <v>4555</v>
      </c>
      <c r="C6157" t="s">
        <v>7680</v>
      </c>
      <c r="D6157" t="s">
        <v>13</v>
      </c>
      <c r="E6157" t="s">
        <v>6462</v>
      </c>
      <c r="F6157">
        <v>1292</v>
      </c>
      <c r="G6157">
        <v>0</v>
      </c>
    </row>
    <row r="6158" spans="1:7" hidden="1" x14ac:dyDescent="0.35">
      <c r="A6158">
        <v>2001</v>
      </c>
      <c r="B6158" t="s">
        <v>4555</v>
      </c>
      <c r="C6158" t="s">
        <v>7680</v>
      </c>
      <c r="D6158" t="s">
        <v>13</v>
      </c>
      <c r="E6158" t="s">
        <v>6462</v>
      </c>
      <c r="F6158">
        <v>1292</v>
      </c>
      <c r="G6158">
        <v>0</v>
      </c>
    </row>
    <row r="6159" spans="1:7" hidden="1" x14ac:dyDescent="0.35">
      <c r="A6159">
        <v>2001</v>
      </c>
      <c r="B6159" t="s">
        <v>4555</v>
      </c>
      <c r="C6159" t="s">
        <v>7681</v>
      </c>
      <c r="D6159" t="s">
        <v>13</v>
      </c>
      <c r="E6159" t="s">
        <v>19</v>
      </c>
      <c r="F6159">
        <v>841</v>
      </c>
      <c r="G6159">
        <v>0</v>
      </c>
    </row>
    <row r="6160" spans="1:7" hidden="1" x14ac:dyDescent="0.35">
      <c r="A6160">
        <v>2001</v>
      </c>
      <c r="B6160" t="s">
        <v>4555</v>
      </c>
      <c r="C6160" t="s">
        <v>7682</v>
      </c>
      <c r="D6160" t="s">
        <v>13</v>
      </c>
      <c r="E6160" t="s">
        <v>104</v>
      </c>
      <c r="F6160">
        <v>627</v>
      </c>
      <c r="G6160">
        <v>0</v>
      </c>
    </row>
    <row r="6161" spans="1:7" hidden="1" x14ac:dyDescent="0.35">
      <c r="A6161">
        <v>2001</v>
      </c>
      <c r="B6161" t="s">
        <v>4555</v>
      </c>
      <c r="C6161" t="s">
        <v>7683</v>
      </c>
      <c r="D6161" t="s">
        <v>13</v>
      </c>
      <c r="E6161" t="s">
        <v>19</v>
      </c>
      <c r="F6161">
        <v>217</v>
      </c>
      <c r="G6161">
        <v>0</v>
      </c>
    </row>
    <row r="6162" spans="1:7" hidden="1" x14ac:dyDescent="0.35">
      <c r="A6162">
        <v>2001</v>
      </c>
      <c r="B6162" t="s">
        <v>4555</v>
      </c>
      <c r="C6162" t="s">
        <v>7684</v>
      </c>
      <c r="D6162" t="s">
        <v>13</v>
      </c>
      <c r="E6162" t="s">
        <v>7103</v>
      </c>
      <c r="F6162">
        <v>162</v>
      </c>
      <c r="G6162">
        <v>0</v>
      </c>
    </row>
    <row r="6163" spans="1:7" hidden="1" x14ac:dyDescent="0.35">
      <c r="A6163">
        <v>2001</v>
      </c>
      <c r="B6163" t="s">
        <v>4555</v>
      </c>
      <c r="C6163" t="s">
        <v>7685</v>
      </c>
      <c r="D6163" t="s">
        <v>13</v>
      </c>
      <c r="E6163" t="s">
        <v>19</v>
      </c>
      <c r="F6163">
        <v>133</v>
      </c>
      <c r="G6163">
        <v>0</v>
      </c>
    </row>
    <row r="6164" spans="1:7" hidden="1" x14ac:dyDescent="0.35">
      <c r="A6164">
        <v>2001</v>
      </c>
      <c r="B6164" t="s">
        <v>4555</v>
      </c>
      <c r="C6164" t="s">
        <v>7686</v>
      </c>
      <c r="D6164" t="s">
        <v>13</v>
      </c>
      <c r="E6164" t="s">
        <v>19</v>
      </c>
      <c r="F6164">
        <v>118</v>
      </c>
      <c r="G6164">
        <v>0</v>
      </c>
    </row>
    <row r="6165" spans="1:7" hidden="1" x14ac:dyDescent="0.35">
      <c r="A6165">
        <v>2001</v>
      </c>
      <c r="B6165" t="s">
        <v>4555</v>
      </c>
      <c r="C6165" t="s">
        <v>7687</v>
      </c>
      <c r="D6165" t="s">
        <v>13</v>
      </c>
      <c r="E6165" t="s">
        <v>19</v>
      </c>
      <c r="F6165">
        <v>76</v>
      </c>
      <c r="G6165">
        <v>0</v>
      </c>
    </row>
    <row r="6166" spans="1:7" x14ac:dyDescent="0.35">
      <c r="A6166">
        <v>2001</v>
      </c>
      <c r="B6166" t="s">
        <v>4563</v>
      </c>
      <c r="C6166" t="s">
        <v>7688</v>
      </c>
      <c r="D6166" t="s">
        <v>13</v>
      </c>
      <c r="E6166" t="s">
        <v>68</v>
      </c>
      <c r="F6166" s="4">
        <v>38590</v>
      </c>
      <c r="G6166">
        <v>1</v>
      </c>
    </row>
    <row r="6167" spans="1:7" x14ac:dyDescent="0.35">
      <c r="A6167">
        <v>2001</v>
      </c>
      <c r="B6167" t="s">
        <v>4563</v>
      </c>
      <c r="C6167" t="s">
        <v>7689</v>
      </c>
      <c r="D6167" t="s">
        <v>96</v>
      </c>
      <c r="E6167" t="s">
        <v>17</v>
      </c>
      <c r="F6167" s="4">
        <v>33203</v>
      </c>
      <c r="G6167">
        <v>1</v>
      </c>
    </row>
    <row r="6168" spans="1:7" x14ac:dyDescent="0.35">
      <c r="A6168">
        <v>2001</v>
      </c>
      <c r="B6168" t="s">
        <v>4563</v>
      </c>
      <c r="C6168" t="s">
        <v>7690</v>
      </c>
      <c r="D6168" t="s">
        <v>13</v>
      </c>
      <c r="E6168" t="s">
        <v>19</v>
      </c>
      <c r="F6168" s="4">
        <v>9161</v>
      </c>
      <c r="G6168">
        <v>1</v>
      </c>
    </row>
    <row r="6169" spans="1:7" x14ac:dyDescent="0.35">
      <c r="A6169">
        <v>2001</v>
      </c>
      <c r="B6169" t="s">
        <v>4563</v>
      </c>
      <c r="C6169" t="s">
        <v>7691</v>
      </c>
      <c r="D6169" t="s">
        <v>13</v>
      </c>
      <c r="E6169" t="s">
        <v>7092</v>
      </c>
      <c r="F6169" s="4">
        <v>3070</v>
      </c>
      <c r="G6169">
        <v>1</v>
      </c>
    </row>
    <row r="6170" spans="1:7" x14ac:dyDescent="0.35">
      <c r="A6170">
        <v>2001</v>
      </c>
      <c r="B6170" t="s">
        <v>4563</v>
      </c>
      <c r="C6170" t="s">
        <v>7692</v>
      </c>
      <c r="D6170" t="s">
        <v>13</v>
      </c>
      <c r="E6170" t="s">
        <v>19</v>
      </c>
      <c r="F6170" s="4">
        <v>1959</v>
      </c>
      <c r="G6170">
        <v>1</v>
      </c>
    </row>
    <row r="6171" spans="1:7" x14ac:dyDescent="0.35">
      <c r="A6171">
        <v>2001</v>
      </c>
      <c r="B6171" t="s">
        <v>4563</v>
      </c>
      <c r="C6171" t="s">
        <v>7693</v>
      </c>
      <c r="D6171" t="s">
        <v>13</v>
      </c>
      <c r="E6171" t="s">
        <v>19</v>
      </c>
      <c r="F6171" s="4">
        <v>344</v>
      </c>
      <c r="G6171">
        <v>1</v>
      </c>
    </row>
    <row r="6172" spans="1:7" x14ac:dyDescent="0.35">
      <c r="A6172">
        <v>2001</v>
      </c>
      <c r="B6172" t="s">
        <v>4563</v>
      </c>
      <c r="C6172" t="s">
        <v>7694</v>
      </c>
      <c r="D6172" t="s">
        <v>13</v>
      </c>
      <c r="E6172" t="s">
        <v>19</v>
      </c>
      <c r="F6172" s="4">
        <v>133</v>
      </c>
      <c r="G6172">
        <v>1</v>
      </c>
    </row>
    <row r="6173" spans="1:7" hidden="1" x14ac:dyDescent="0.35">
      <c r="A6173">
        <v>2001</v>
      </c>
      <c r="B6173" t="s">
        <v>4571</v>
      </c>
      <c r="C6173" t="s">
        <v>7695</v>
      </c>
      <c r="D6173" t="s">
        <v>13</v>
      </c>
      <c r="E6173" t="s">
        <v>17</v>
      </c>
      <c r="F6173">
        <v>38022</v>
      </c>
      <c r="G6173">
        <v>0</v>
      </c>
    </row>
    <row r="6174" spans="1:7" hidden="1" x14ac:dyDescent="0.35">
      <c r="A6174">
        <v>2001</v>
      </c>
      <c r="B6174" t="s">
        <v>4571</v>
      </c>
      <c r="C6174" t="s">
        <v>7696</v>
      </c>
      <c r="D6174" t="s">
        <v>13</v>
      </c>
      <c r="E6174" t="s">
        <v>68</v>
      </c>
      <c r="F6174">
        <v>34636</v>
      </c>
      <c r="G6174">
        <v>0</v>
      </c>
    </row>
    <row r="6175" spans="1:7" hidden="1" x14ac:dyDescent="0.35">
      <c r="A6175">
        <v>2001</v>
      </c>
      <c r="B6175" t="s">
        <v>4571</v>
      </c>
      <c r="C6175" t="s">
        <v>7697</v>
      </c>
      <c r="D6175" t="s">
        <v>13</v>
      </c>
      <c r="E6175" t="s">
        <v>19</v>
      </c>
      <c r="F6175">
        <v>3293</v>
      </c>
      <c r="G6175">
        <v>0</v>
      </c>
    </row>
    <row r="6176" spans="1:7" hidden="1" x14ac:dyDescent="0.35">
      <c r="A6176">
        <v>2001</v>
      </c>
      <c r="B6176" t="s">
        <v>4571</v>
      </c>
      <c r="C6176" t="s">
        <v>7698</v>
      </c>
      <c r="D6176" t="s">
        <v>13</v>
      </c>
      <c r="E6176" t="s">
        <v>19</v>
      </c>
      <c r="F6176">
        <v>1564</v>
      </c>
      <c r="G6176">
        <v>0</v>
      </c>
    </row>
    <row r="6177" spans="1:7" hidden="1" x14ac:dyDescent="0.35">
      <c r="A6177">
        <v>2001</v>
      </c>
      <c r="B6177" t="s">
        <v>4571</v>
      </c>
      <c r="C6177" t="s">
        <v>7699</v>
      </c>
      <c r="D6177" t="s">
        <v>13</v>
      </c>
      <c r="E6177" t="s">
        <v>7103</v>
      </c>
      <c r="F6177">
        <v>228</v>
      </c>
      <c r="G6177">
        <v>0</v>
      </c>
    </row>
    <row r="6178" spans="1:7" hidden="1" x14ac:dyDescent="0.35">
      <c r="A6178">
        <v>2001</v>
      </c>
      <c r="B6178" t="s">
        <v>4580</v>
      </c>
      <c r="C6178" t="s">
        <v>7700</v>
      </c>
      <c r="D6178" t="s">
        <v>13</v>
      </c>
      <c r="E6178" t="s">
        <v>68</v>
      </c>
      <c r="F6178">
        <v>32293</v>
      </c>
      <c r="G6178">
        <v>0</v>
      </c>
    </row>
    <row r="6179" spans="1:7" hidden="1" x14ac:dyDescent="0.35">
      <c r="A6179">
        <v>2001</v>
      </c>
      <c r="B6179" t="s">
        <v>4580</v>
      </c>
      <c r="C6179" t="s">
        <v>7701</v>
      </c>
      <c r="D6179" t="s">
        <v>13</v>
      </c>
      <c r="E6179" t="s">
        <v>17</v>
      </c>
      <c r="F6179">
        <v>31757</v>
      </c>
      <c r="G6179">
        <v>0</v>
      </c>
    </row>
    <row r="6180" spans="1:7" hidden="1" x14ac:dyDescent="0.35">
      <c r="A6180">
        <v>2001</v>
      </c>
      <c r="B6180" t="s">
        <v>4580</v>
      </c>
      <c r="C6180" t="s">
        <v>7702</v>
      </c>
      <c r="D6180" t="s">
        <v>13</v>
      </c>
      <c r="E6180" t="s">
        <v>19</v>
      </c>
      <c r="F6180">
        <v>3169</v>
      </c>
      <c r="G6180">
        <v>0</v>
      </c>
    </row>
    <row r="6181" spans="1:7" hidden="1" x14ac:dyDescent="0.35">
      <c r="A6181">
        <v>2001</v>
      </c>
      <c r="B6181" t="s">
        <v>4580</v>
      </c>
      <c r="C6181" t="s">
        <v>7703</v>
      </c>
      <c r="D6181" t="s">
        <v>13</v>
      </c>
      <c r="E6181" t="s">
        <v>19</v>
      </c>
      <c r="F6181">
        <v>1879</v>
      </c>
      <c r="G6181">
        <v>0</v>
      </c>
    </row>
    <row r="6182" spans="1:7" hidden="1" x14ac:dyDescent="0.35">
      <c r="A6182">
        <v>2001</v>
      </c>
      <c r="B6182" t="s">
        <v>4580</v>
      </c>
      <c r="C6182" t="s">
        <v>7704</v>
      </c>
      <c r="D6182" t="s">
        <v>13</v>
      </c>
      <c r="E6182" t="s">
        <v>19</v>
      </c>
      <c r="F6182">
        <v>119</v>
      </c>
      <c r="G6182">
        <v>0</v>
      </c>
    </row>
    <row r="6183" spans="1:7" hidden="1" x14ac:dyDescent="0.35">
      <c r="A6183">
        <v>2001</v>
      </c>
      <c r="B6183" t="s">
        <v>4587</v>
      </c>
      <c r="C6183" t="s">
        <v>7705</v>
      </c>
      <c r="D6183" t="s">
        <v>13</v>
      </c>
      <c r="E6183" t="s">
        <v>68</v>
      </c>
      <c r="F6183">
        <v>47255</v>
      </c>
      <c r="G6183">
        <v>0</v>
      </c>
    </row>
    <row r="6184" spans="1:7" hidden="1" x14ac:dyDescent="0.35">
      <c r="A6184">
        <v>2001</v>
      </c>
      <c r="B6184" t="s">
        <v>4587</v>
      </c>
      <c r="C6184" t="s">
        <v>7706</v>
      </c>
      <c r="D6184" t="s">
        <v>13</v>
      </c>
      <c r="E6184" t="s">
        <v>17</v>
      </c>
      <c r="F6184">
        <v>37614</v>
      </c>
      <c r="G6184">
        <v>0</v>
      </c>
    </row>
    <row r="6185" spans="1:7" hidden="1" x14ac:dyDescent="0.35">
      <c r="A6185">
        <v>2001</v>
      </c>
      <c r="B6185" t="s">
        <v>4587</v>
      </c>
      <c r="C6185" t="s">
        <v>7707</v>
      </c>
      <c r="D6185" t="s">
        <v>13</v>
      </c>
      <c r="E6185" t="s">
        <v>19</v>
      </c>
      <c r="F6185">
        <v>229</v>
      </c>
      <c r="G6185">
        <v>0</v>
      </c>
    </row>
    <row r="6186" spans="1:7" hidden="1" x14ac:dyDescent="0.35">
      <c r="A6186">
        <v>2001</v>
      </c>
      <c r="B6186" t="s">
        <v>4594</v>
      </c>
      <c r="C6186" t="s">
        <v>7708</v>
      </c>
      <c r="D6186" t="s">
        <v>13</v>
      </c>
      <c r="E6186" t="s">
        <v>17</v>
      </c>
      <c r="F6186">
        <v>51048</v>
      </c>
      <c r="G6186">
        <v>0</v>
      </c>
    </row>
    <row r="6187" spans="1:7" hidden="1" x14ac:dyDescent="0.35">
      <c r="A6187">
        <v>2001</v>
      </c>
      <c r="B6187" t="s">
        <v>4594</v>
      </c>
      <c r="C6187" t="s">
        <v>7709</v>
      </c>
      <c r="D6187" t="s">
        <v>13</v>
      </c>
      <c r="E6187" t="s">
        <v>32</v>
      </c>
      <c r="F6187">
        <v>44887</v>
      </c>
      <c r="G6187">
        <v>0</v>
      </c>
    </row>
    <row r="6188" spans="1:7" hidden="1" x14ac:dyDescent="0.35">
      <c r="A6188">
        <v>2001</v>
      </c>
      <c r="B6188" t="s">
        <v>4594</v>
      </c>
      <c r="C6188" t="s">
        <v>7710</v>
      </c>
      <c r="D6188" t="s">
        <v>13</v>
      </c>
      <c r="E6188" t="s">
        <v>19</v>
      </c>
      <c r="F6188">
        <v>6560</v>
      </c>
      <c r="G6188">
        <v>0</v>
      </c>
    </row>
    <row r="6189" spans="1:7" hidden="1" x14ac:dyDescent="0.35">
      <c r="A6189">
        <v>2001</v>
      </c>
      <c r="B6189" t="s">
        <v>4594</v>
      </c>
      <c r="C6189" t="s">
        <v>7711</v>
      </c>
      <c r="D6189" t="s">
        <v>13</v>
      </c>
      <c r="E6189" t="s">
        <v>15</v>
      </c>
      <c r="F6189">
        <v>4883</v>
      </c>
      <c r="G6189">
        <v>0</v>
      </c>
    </row>
    <row r="6190" spans="1:7" x14ac:dyDescent="0.35">
      <c r="A6190">
        <v>2001</v>
      </c>
      <c r="B6190" t="s">
        <v>4600</v>
      </c>
      <c r="C6190" t="s">
        <v>7712</v>
      </c>
      <c r="D6190" t="s">
        <v>13</v>
      </c>
      <c r="E6190" t="s">
        <v>32</v>
      </c>
      <c r="F6190" s="4">
        <v>28631</v>
      </c>
      <c r="G6190">
        <v>1</v>
      </c>
    </row>
    <row r="6191" spans="1:7" x14ac:dyDescent="0.35">
      <c r="A6191">
        <v>2001</v>
      </c>
      <c r="B6191" t="s">
        <v>4600</v>
      </c>
      <c r="C6191" t="s">
        <v>7713</v>
      </c>
      <c r="D6191" t="s">
        <v>96</v>
      </c>
      <c r="E6191" t="s">
        <v>17</v>
      </c>
      <c r="F6191" s="4">
        <v>27273</v>
      </c>
      <c r="G6191">
        <v>1</v>
      </c>
    </row>
    <row r="6192" spans="1:7" x14ac:dyDescent="0.35">
      <c r="A6192">
        <v>2001</v>
      </c>
      <c r="B6192" t="s">
        <v>4600</v>
      </c>
      <c r="C6192" t="s">
        <v>7714</v>
      </c>
      <c r="D6192" t="s">
        <v>13</v>
      </c>
      <c r="E6192" t="s">
        <v>19</v>
      </c>
      <c r="F6192" s="4">
        <v>21720</v>
      </c>
      <c r="G6192">
        <v>1</v>
      </c>
    </row>
    <row r="6193" spans="1:7" x14ac:dyDescent="0.35">
      <c r="A6193">
        <v>2001</v>
      </c>
      <c r="B6193" t="s">
        <v>4600</v>
      </c>
      <c r="C6193" t="s">
        <v>7715</v>
      </c>
      <c r="D6193" t="s">
        <v>13</v>
      </c>
      <c r="E6193" t="s">
        <v>19</v>
      </c>
      <c r="F6193" s="4">
        <v>3560</v>
      </c>
      <c r="G6193">
        <v>1</v>
      </c>
    </row>
    <row r="6194" spans="1:7" x14ac:dyDescent="0.35">
      <c r="A6194">
        <v>2001</v>
      </c>
      <c r="B6194" t="s">
        <v>4600</v>
      </c>
      <c r="C6194" t="s">
        <v>7716</v>
      </c>
      <c r="D6194" t="s">
        <v>13</v>
      </c>
      <c r="E6194" t="s">
        <v>1952</v>
      </c>
      <c r="F6194" s="4">
        <v>3363</v>
      </c>
      <c r="G6194">
        <v>1</v>
      </c>
    </row>
    <row r="6195" spans="1:7" x14ac:dyDescent="0.35">
      <c r="A6195">
        <v>2001</v>
      </c>
      <c r="B6195" t="s">
        <v>4600</v>
      </c>
      <c r="C6195" t="s">
        <v>7717</v>
      </c>
      <c r="D6195" t="s">
        <v>13</v>
      </c>
      <c r="E6195" t="s">
        <v>104</v>
      </c>
      <c r="F6195" s="4">
        <v>647</v>
      </c>
      <c r="G6195">
        <v>1</v>
      </c>
    </row>
    <row r="6196" spans="1:7" x14ac:dyDescent="0.35">
      <c r="A6196">
        <v>2001</v>
      </c>
      <c r="B6196" t="s">
        <v>4600</v>
      </c>
      <c r="C6196" t="s">
        <v>7718</v>
      </c>
      <c r="D6196" t="s">
        <v>13</v>
      </c>
      <c r="E6196" t="s">
        <v>19</v>
      </c>
      <c r="F6196" s="4">
        <v>512</v>
      </c>
      <c r="G6196">
        <v>1</v>
      </c>
    </row>
    <row r="6197" spans="1:7" x14ac:dyDescent="0.35">
      <c r="A6197">
        <v>2001</v>
      </c>
      <c r="B6197" t="s">
        <v>4600</v>
      </c>
      <c r="C6197" t="s">
        <v>7719</v>
      </c>
      <c r="D6197" t="s">
        <v>13</v>
      </c>
      <c r="E6197" t="s">
        <v>7114</v>
      </c>
      <c r="F6197" s="4">
        <v>182</v>
      </c>
      <c r="G6197">
        <v>1</v>
      </c>
    </row>
    <row r="6198" spans="1:7" hidden="1" x14ac:dyDescent="0.35">
      <c r="A6198">
        <v>2001</v>
      </c>
      <c r="B6198" t="s">
        <v>4612</v>
      </c>
      <c r="C6198" t="s">
        <v>7720</v>
      </c>
      <c r="D6198" t="s">
        <v>13</v>
      </c>
      <c r="E6198" t="s">
        <v>19</v>
      </c>
      <c r="F6198">
        <v>33595</v>
      </c>
      <c r="G6198">
        <v>0</v>
      </c>
    </row>
    <row r="6199" spans="1:7" hidden="1" x14ac:dyDescent="0.35">
      <c r="A6199">
        <v>2001</v>
      </c>
      <c r="B6199" t="s">
        <v>4612</v>
      </c>
      <c r="C6199" t="s">
        <v>7721</v>
      </c>
      <c r="D6199" t="s">
        <v>13</v>
      </c>
      <c r="E6199" t="s">
        <v>17</v>
      </c>
      <c r="F6199">
        <v>25650</v>
      </c>
      <c r="G6199">
        <v>0</v>
      </c>
    </row>
    <row r="6200" spans="1:7" hidden="1" x14ac:dyDescent="0.35">
      <c r="A6200">
        <v>2006</v>
      </c>
      <c r="B6200" t="s">
        <v>3910</v>
      </c>
      <c r="C6200" t="s">
        <v>7722</v>
      </c>
      <c r="D6200" t="s">
        <v>13</v>
      </c>
      <c r="E6200" t="s">
        <v>32</v>
      </c>
      <c r="F6200">
        <v>33555</v>
      </c>
      <c r="G6200">
        <v>0</v>
      </c>
    </row>
    <row r="6201" spans="1:7" hidden="1" x14ac:dyDescent="0.35">
      <c r="A6201">
        <v>2006</v>
      </c>
      <c r="B6201" t="s">
        <v>3910</v>
      </c>
      <c r="C6201" t="s">
        <v>7724</v>
      </c>
      <c r="D6201" t="s">
        <v>13</v>
      </c>
      <c r="E6201" t="s">
        <v>109</v>
      </c>
      <c r="F6201">
        <v>22263</v>
      </c>
      <c r="G6201">
        <v>0</v>
      </c>
    </row>
    <row r="6202" spans="1:7" hidden="1" x14ac:dyDescent="0.35">
      <c r="A6202">
        <v>2006</v>
      </c>
      <c r="B6202" t="s">
        <v>3910</v>
      </c>
      <c r="C6202" t="s">
        <v>7725</v>
      </c>
      <c r="D6202" t="s">
        <v>13</v>
      </c>
      <c r="E6202" t="s">
        <v>17</v>
      </c>
      <c r="F6202">
        <v>22026</v>
      </c>
      <c r="G6202">
        <v>0</v>
      </c>
    </row>
    <row r="6203" spans="1:7" hidden="1" x14ac:dyDescent="0.35">
      <c r="A6203">
        <v>2006</v>
      </c>
      <c r="B6203" t="s">
        <v>3910</v>
      </c>
      <c r="C6203" t="s">
        <v>7726</v>
      </c>
      <c r="D6203" t="s">
        <v>13</v>
      </c>
      <c r="E6203" t="s">
        <v>19</v>
      </c>
      <c r="F6203">
        <v>1763</v>
      </c>
      <c r="G6203">
        <v>0</v>
      </c>
    </row>
    <row r="6204" spans="1:7" hidden="1" x14ac:dyDescent="0.35">
      <c r="A6204">
        <v>2006</v>
      </c>
      <c r="B6204" t="s">
        <v>3910</v>
      </c>
      <c r="C6204" t="s">
        <v>7728</v>
      </c>
      <c r="D6204" t="s">
        <v>13</v>
      </c>
      <c r="E6204" t="s">
        <v>6436</v>
      </c>
      <c r="F6204">
        <v>1214</v>
      </c>
      <c r="G6204">
        <v>0</v>
      </c>
    </row>
    <row r="6205" spans="1:7" hidden="1" x14ac:dyDescent="0.35">
      <c r="A6205">
        <v>2006</v>
      </c>
      <c r="B6205" t="s">
        <v>3910</v>
      </c>
      <c r="C6205" t="s">
        <v>7729</v>
      </c>
      <c r="D6205" t="s">
        <v>13</v>
      </c>
      <c r="E6205" t="s">
        <v>15</v>
      </c>
      <c r="F6205">
        <v>1089</v>
      </c>
      <c r="G6205">
        <v>0</v>
      </c>
    </row>
    <row r="6206" spans="1:7" hidden="1" x14ac:dyDescent="0.35">
      <c r="A6206">
        <v>2006</v>
      </c>
      <c r="B6206" t="s">
        <v>3910</v>
      </c>
      <c r="C6206" t="s">
        <v>7730</v>
      </c>
      <c r="D6206" t="s">
        <v>13</v>
      </c>
      <c r="E6206" t="s">
        <v>7092</v>
      </c>
      <c r="F6206">
        <v>1033</v>
      </c>
      <c r="G6206">
        <v>0</v>
      </c>
    </row>
    <row r="6207" spans="1:7" hidden="1" x14ac:dyDescent="0.35">
      <c r="A6207">
        <v>2006</v>
      </c>
      <c r="B6207" t="s">
        <v>3910</v>
      </c>
      <c r="C6207" t="s">
        <v>7731</v>
      </c>
      <c r="D6207" t="s">
        <v>13</v>
      </c>
      <c r="E6207" t="s">
        <v>19</v>
      </c>
      <c r="F6207">
        <v>1015</v>
      </c>
      <c r="G6207">
        <v>0</v>
      </c>
    </row>
    <row r="6208" spans="1:7" hidden="1" x14ac:dyDescent="0.35">
      <c r="A6208">
        <v>2006</v>
      </c>
      <c r="B6208" t="s">
        <v>3910</v>
      </c>
      <c r="C6208" t="s">
        <v>7732</v>
      </c>
      <c r="D6208" t="s">
        <v>13</v>
      </c>
      <c r="E6208" t="s">
        <v>19</v>
      </c>
      <c r="F6208">
        <v>847</v>
      </c>
      <c r="G6208">
        <v>0</v>
      </c>
    </row>
    <row r="6209" spans="1:7" hidden="1" x14ac:dyDescent="0.35">
      <c r="A6209">
        <v>2006</v>
      </c>
      <c r="B6209" t="s">
        <v>3910</v>
      </c>
      <c r="C6209" t="s">
        <v>7734</v>
      </c>
      <c r="D6209" t="s">
        <v>13</v>
      </c>
      <c r="E6209" t="s">
        <v>118</v>
      </c>
      <c r="F6209">
        <v>836</v>
      </c>
      <c r="G6209">
        <v>0</v>
      </c>
    </row>
    <row r="6210" spans="1:7" hidden="1" x14ac:dyDescent="0.35">
      <c r="A6210">
        <v>2006</v>
      </c>
      <c r="B6210" t="s">
        <v>3916</v>
      </c>
      <c r="C6210" t="s">
        <v>7735</v>
      </c>
      <c r="D6210" t="s">
        <v>13</v>
      </c>
      <c r="E6210" t="s">
        <v>32</v>
      </c>
      <c r="F6210">
        <v>37220</v>
      </c>
      <c r="G6210">
        <v>0</v>
      </c>
    </row>
    <row r="6211" spans="1:7" hidden="1" x14ac:dyDescent="0.35">
      <c r="A6211">
        <v>2006</v>
      </c>
      <c r="B6211" t="s">
        <v>3916</v>
      </c>
      <c r="C6211" t="s">
        <v>7736</v>
      </c>
      <c r="D6211" t="s">
        <v>13</v>
      </c>
      <c r="E6211" t="s">
        <v>109</v>
      </c>
      <c r="F6211">
        <v>34640</v>
      </c>
      <c r="G6211">
        <v>0</v>
      </c>
    </row>
    <row r="6212" spans="1:7" hidden="1" x14ac:dyDescent="0.35">
      <c r="A6212">
        <v>2006</v>
      </c>
      <c r="B6212" t="s">
        <v>3916</v>
      </c>
      <c r="C6212" t="s">
        <v>7737</v>
      </c>
      <c r="D6212" t="s">
        <v>13</v>
      </c>
      <c r="E6212" t="s">
        <v>17</v>
      </c>
      <c r="F6212">
        <v>23410</v>
      </c>
      <c r="G6212">
        <v>0</v>
      </c>
    </row>
    <row r="6213" spans="1:7" hidden="1" x14ac:dyDescent="0.35">
      <c r="A6213">
        <v>2006</v>
      </c>
      <c r="B6213" t="s">
        <v>3916</v>
      </c>
      <c r="C6213" t="s">
        <v>7738</v>
      </c>
      <c r="D6213" t="s">
        <v>13</v>
      </c>
      <c r="E6213" t="s">
        <v>19</v>
      </c>
      <c r="F6213">
        <v>1601</v>
      </c>
      <c r="G6213">
        <v>0</v>
      </c>
    </row>
    <row r="6214" spans="1:7" hidden="1" x14ac:dyDescent="0.35">
      <c r="A6214">
        <v>2006</v>
      </c>
      <c r="B6214" t="s">
        <v>3916</v>
      </c>
      <c r="C6214" t="s">
        <v>7739</v>
      </c>
      <c r="D6214" t="s">
        <v>13</v>
      </c>
      <c r="E6214" t="s">
        <v>6436</v>
      </c>
      <c r="F6214">
        <v>1442</v>
      </c>
      <c r="G6214">
        <v>0</v>
      </c>
    </row>
    <row r="6215" spans="1:7" hidden="1" x14ac:dyDescent="0.35">
      <c r="A6215">
        <v>2006</v>
      </c>
      <c r="B6215" t="s">
        <v>3916</v>
      </c>
      <c r="C6215" t="s">
        <v>7740</v>
      </c>
      <c r="D6215" t="s">
        <v>13</v>
      </c>
      <c r="E6215" t="s">
        <v>68</v>
      </c>
      <c r="F6215">
        <v>899</v>
      </c>
      <c r="G6215">
        <v>0</v>
      </c>
    </row>
    <row r="6216" spans="1:7" hidden="1" x14ac:dyDescent="0.35">
      <c r="A6216">
        <v>2006</v>
      </c>
      <c r="B6216" t="s">
        <v>3916</v>
      </c>
      <c r="C6216" t="s">
        <v>7741</v>
      </c>
      <c r="D6216" t="s">
        <v>13</v>
      </c>
      <c r="E6216" t="s">
        <v>19</v>
      </c>
      <c r="F6216">
        <v>866</v>
      </c>
      <c r="G6216">
        <v>0</v>
      </c>
    </row>
    <row r="6217" spans="1:7" hidden="1" x14ac:dyDescent="0.35">
      <c r="A6217">
        <v>2006</v>
      </c>
      <c r="B6217" t="s">
        <v>3916</v>
      </c>
      <c r="C6217" t="s">
        <v>7743</v>
      </c>
      <c r="D6217" t="s">
        <v>13</v>
      </c>
      <c r="E6217" t="s">
        <v>19</v>
      </c>
      <c r="F6217">
        <v>622</v>
      </c>
      <c r="G6217">
        <v>0</v>
      </c>
    </row>
    <row r="6218" spans="1:7" hidden="1" x14ac:dyDescent="0.35">
      <c r="A6218">
        <v>2006</v>
      </c>
      <c r="B6218" t="s">
        <v>3926</v>
      </c>
      <c r="C6218" t="s">
        <v>5795</v>
      </c>
      <c r="D6218" t="s">
        <v>13</v>
      </c>
      <c r="E6218" t="s">
        <v>32</v>
      </c>
      <c r="F6218">
        <v>32666</v>
      </c>
      <c r="G6218">
        <v>0</v>
      </c>
    </row>
    <row r="6219" spans="1:7" hidden="1" x14ac:dyDescent="0.35">
      <c r="A6219">
        <v>2006</v>
      </c>
      <c r="B6219" t="s">
        <v>3926</v>
      </c>
      <c r="C6219" t="s">
        <v>7744</v>
      </c>
      <c r="D6219" t="s">
        <v>13</v>
      </c>
      <c r="E6219" t="s">
        <v>17</v>
      </c>
      <c r="F6219">
        <v>27985</v>
      </c>
      <c r="G6219">
        <v>0</v>
      </c>
    </row>
    <row r="6220" spans="1:7" hidden="1" x14ac:dyDescent="0.35">
      <c r="A6220">
        <v>2006</v>
      </c>
      <c r="B6220" t="s">
        <v>3926</v>
      </c>
      <c r="C6220" t="s">
        <v>7746</v>
      </c>
      <c r="D6220" t="s">
        <v>13</v>
      </c>
      <c r="E6220" t="s">
        <v>109</v>
      </c>
      <c r="F6220">
        <v>22786</v>
      </c>
      <c r="G6220">
        <v>0</v>
      </c>
    </row>
    <row r="6221" spans="1:7" hidden="1" x14ac:dyDescent="0.35">
      <c r="A6221">
        <v>2006</v>
      </c>
      <c r="B6221" t="s">
        <v>3926</v>
      </c>
      <c r="C6221" t="s">
        <v>7748</v>
      </c>
      <c r="D6221" t="s">
        <v>13</v>
      </c>
      <c r="E6221" t="s">
        <v>68</v>
      </c>
      <c r="F6221">
        <v>9647</v>
      </c>
      <c r="G6221">
        <v>0</v>
      </c>
    </row>
    <row r="6222" spans="1:7" hidden="1" x14ac:dyDescent="0.35">
      <c r="A6222">
        <v>2006</v>
      </c>
      <c r="B6222" t="s">
        <v>3926</v>
      </c>
      <c r="C6222" t="s">
        <v>7108</v>
      </c>
      <c r="D6222" t="s">
        <v>13</v>
      </c>
      <c r="E6222" t="s">
        <v>147</v>
      </c>
      <c r="F6222">
        <v>2255</v>
      </c>
      <c r="G6222">
        <v>0</v>
      </c>
    </row>
    <row r="6223" spans="1:7" hidden="1" x14ac:dyDescent="0.35">
      <c r="A6223">
        <v>2006</v>
      </c>
      <c r="B6223" t="s">
        <v>3926</v>
      </c>
      <c r="C6223" t="s">
        <v>7749</v>
      </c>
      <c r="D6223" t="s">
        <v>13</v>
      </c>
      <c r="E6223" t="s">
        <v>19</v>
      </c>
      <c r="F6223">
        <v>1721</v>
      </c>
      <c r="G6223">
        <v>0</v>
      </c>
    </row>
    <row r="6224" spans="1:7" hidden="1" x14ac:dyDescent="0.35">
      <c r="A6224">
        <v>2006</v>
      </c>
      <c r="B6224" t="s">
        <v>3926</v>
      </c>
      <c r="C6224" t="s">
        <v>7750</v>
      </c>
      <c r="D6224" t="s">
        <v>13</v>
      </c>
      <c r="E6224" t="s">
        <v>19</v>
      </c>
      <c r="F6224">
        <v>797</v>
      </c>
      <c r="G6224">
        <v>0</v>
      </c>
    </row>
    <row r="6225" spans="1:7" hidden="1" x14ac:dyDescent="0.35">
      <c r="A6225">
        <v>2006</v>
      </c>
      <c r="B6225" t="s">
        <v>3926</v>
      </c>
      <c r="C6225" t="s">
        <v>7751</v>
      </c>
      <c r="D6225" t="s">
        <v>13</v>
      </c>
      <c r="E6225" t="s">
        <v>19</v>
      </c>
      <c r="F6225">
        <v>742</v>
      </c>
      <c r="G6225">
        <v>0</v>
      </c>
    </row>
    <row r="6226" spans="1:7" hidden="1" x14ac:dyDescent="0.35">
      <c r="A6226">
        <v>2006</v>
      </c>
      <c r="B6226" t="s">
        <v>3926</v>
      </c>
      <c r="C6226" t="s">
        <v>7752</v>
      </c>
      <c r="D6226" t="s">
        <v>13</v>
      </c>
      <c r="E6226" t="s">
        <v>19</v>
      </c>
      <c r="F6226">
        <v>513</v>
      </c>
      <c r="G6226">
        <v>0</v>
      </c>
    </row>
    <row r="6227" spans="1:7" x14ac:dyDescent="0.35">
      <c r="A6227">
        <v>2006</v>
      </c>
      <c r="B6227" t="s">
        <v>3934</v>
      </c>
      <c r="C6227" t="s">
        <v>7113</v>
      </c>
      <c r="D6227" t="s">
        <v>13</v>
      </c>
      <c r="E6227" t="s">
        <v>19</v>
      </c>
      <c r="F6227" s="4">
        <v>29007</v>
      </c>
      <c r="G6227">
        <v>1</v>
      </c>
    </row>
    <row r="6228" spans="1:7" x14ac:dyDescent="0.35">
      <c r="A6228">
        <v>2006</v>
      </c>
      <c r="B6228" t="s">
        <v>3934</v>
      </c>
      <c r="C6228" t="s">
        <v>7753</v>
      </c>
      <c r="D6228" t="s">
        <v>96</v>
      </c>
      <c r="E6228" t="s">
        <v>32</v>
      </c>
      <c r="F6228" s="4">
        <v>21372</v>
      </c>
      <c r="G6228">
        <v>1</v>
      </c>
    </row>
    <row r="6229" spans="1:7" x14ac:dyDescent="0.35">
      <c r="A6229">
        <v>2006</v>
      </c>
      <c r="B6229" t="s">
        <v>3934</v>
      </c>
      <c r="C6229" t="s">
        <v>5512</v>
      </c>
      <c r="D6229" t="s">
        <v>13</v>
      </c>
      <c r="E6229" t="s">
        <v>109</v>
      </c>
      <c r="F6229" s="4">
        <v>17408</v>
      </c>
      <c r="G6229">
        <v>1</v>
      </c>
    </row>
    <row r="6230" spans="1:7" x14ac:dyDescent="0.35">
      <c r="A6230">
        <v>2006</v>
      </c>
      <c r="B6230" t="s">
        <v>3934</v>
      </c>
      <c r="C6230" t="s">
        <v>7754</v>
      </c>
      <c r="D6230" t="s">
        <v>13</v>
      </c>
      <c r="E6230" t="s">
        <v>17</v>
      </c>
      <c r="F6230" s="4">
        <v>15626</v>
      </c>
      <c r="G6230">
        <v>1</v>
      </c>
    </row>
    <row r="6231" spans="1:7" x14ac:dyDescent="0.35">
      <c r="A6231">
        <v>2006</v>
      </c>
      <c r="B6231" t="s">
        <v>3934</v>
      </c>
      <c r="C6231" t="s">
        <v>7756</v>
      </c>
      <c r="D6231" t="s">
        <v>13</v>
      </c>
      <c r="E6231" t="s">
        <v>68</v>
      </c>
      <c r="F6231" s="4">
        <v>4434</v>
      </c>
      <c r="G6231">
        <v>1</v>
      </c>
    </row>
    <row r="6232" spans="1:7" x14ac:dyDescent="0.35">
      <c r="A6232">
        <v>2006</v>
      </c>
      <c r="B6232" t="s">
        <v>3934</v>
      </c>
      <c r="C6232" t="s">
        <v>7757</v>
      </c>
      <c r="D6232" t="s">
        <v>13</v>
      </c>
      <c r="E6232" t="s">
        <v>19</v>
      </c>
      <c r="F6232" s="4">
        <v>1835</v>
      </c>
      <c r="G6232">
        <v>1</v>
      </c>
    </row>
    <row r="6233" spans="1:7" x14ac:dyDescent="0.35">
      <c r="A6233">
        <v>2006</v>
      </c>
      <c r="B6233" t="s">
        <v>3934</v>
      </c>
      <c r="C6233" t="s">
        <v>7758</v>
      </c>
      <c r="D6233" t="s">
        <v>13</v>
      </c>
      <c r="E6233" t="s">
        <v>19</v>
      </c>
      <c r="F6233" s="4">
        <v>732</v>
      </c>
      <c r="G6233">
        <v>1</v>
      </c>
    </row>
    <row r="6234" spans="1:7" x14ac:dyDescent="0.35">
      <c r="A6234">
        <v>2006</v>
      </c>
      <c r="B6234" t="s">
        <v>3934</v>
      </c>
      <c r="C6234" t="s">
        <v>7758</v>
      </c>
      <c r="D6234" t="s">
        <v>13</v>
      </c>
      <c r="E6234" t="s">
        <v>19</v>
      </c>
      <c r="F6234" s="4">
        <v>732</v>
      </c>
      <c r="G6234">
        <v>1</v>
      </c>
    </row>
    <row r="6235" spans="1:7" x14ac:dyDescent="0.35">
      <c r="A6235">
        <v>2006</v>
      </c>
      <c r="B6235" t="s">
        <v>3934</v>
      </c>
      <c r="C6235" t="s">
        <v>7759</v>
      </c>
      <c r="D6235" t="s">
        <v>13</v>
      </c>
      <c r="E6235" t="s">
        <v>19</v>
      </c>
      <c r="F6235" s="4">
        <v>633</v>
      </c>
      <c r="G6235">
        <v>1</v>
      </c>
    </row>
    <row r="6236" spans="1:7" x14ac:dyDescent="0.35">
      <c r="A6236">
        <v>2006</v>
      </c>
      <c r="B6236" t="s">
        <v>3934</v>
      </c>
      <c r="C6236" t="s">
        <v>7761</v>
      </c>
      <c r="D6236" t="s">
        <v>13</v>
      </c>
      <c r="E6236" t="s">
        <v>6436</v>
      </c>
      <c r="F6236" s="4">
        <v>605</v>
      </c>
      <c r="G6236">
        <v>1</v>
      </c>
    </row>
    <row r="6237" spans="1:7" x14ac:dyDescent="0.35">
      <c r="A6237">
        <v>2006</v>
      </c>
      <c r="B6237" t="s">
        <v>3934</v>
      </c>
      <c r="C6237" t="s">
        <v>7762</v>
      </c>
      <c r="D6237" t="s">
        <v>13</v>
      </c>
      <c r="E6237" t="s">
        <v>19</v>
      </c>
      <c r="F6237" s="4">
        <v>487</v>
      </c>
      <c r="G6237">
        <v>1</v>
      </c>
    </row>
    <row r="6238" spans="1:7" x14ac:dyDescent="0.35">
      <c r="A6238">
        <v>2006</v>
      </c>
      <c r="B6238" t="s">
        <v>3934</v>
      </c>
      <c r="C6238" t="s">
        <v>7764</v>
      </c>
      <c r="D6238" t="s">
        <v>13</v>
      </c>
      <c r="E6238" t="s">
        <v>19</v>
      </c>
      <c r="F6238" s="4">
        <v>444</v>
      </c>
      <c r="G6238">
        <v>1</v>
      </c>
    </row>
    <row r="6239" spans="1:7" x14ac:dyDescent="0.35">
      <c r="A6239">
        <v>2006</v>
      </c>
      <c r="B6239" t="s">
        <v>3934</v>
      </c>
      <c r="C6239" t="s">
        <v>7765</v>
      </c>
      <c r="D6239" t="s">
        <v>13</v>
      </c>
      <c r="E6239" t="s">
        <v>19</v>
      </c>
      <c r="F6239" s="4">
        <v>415</v>
      </c>
      <c r="G6239">
        <v>1</v>
      </c>
    </row>
    <row r="6240" spans="1:7" hidden="1" x14ac:dyDescent="0.35">
      <c r="A6240">
        <v>2006</v>
      </c>
      <c r="B6240" t="s">
        <v>3942</v>
      </c>
      <c r="C6240" t="s">
        <v>7766</v>
      </c>
      <c r="D6240" t="s">
        <v>13</v>
      </c>
      <c r="E6240" t="s">
        <v>109</v>
      </c>
      <c r="F6240">
        <v>29680</v>
      </c>
      <c r="G6240">
        <v>0</v>
      </c>
    </row>
    <row r="6241" spans="1:7" hidden="1" x14ac:dyDescent="0.35">
      <c r="A6241">
        <v>2006</v>
      </c>
      <c r="B6241" t="s">
        <v>3942</v>
      </c>
      <c r="C6241" t="s">
        <v>7767</v>
      </c>
      <c r="D6241" t="s">
        <v>13</v>
      </c>
      <c r="E6241" t="s">
        <v>32</v>
      </c>
      <c r="F6241">
        <v>24377</v>
      </c>
      <c r="G6241">
        <v>0</v>
      </c>
    </row>
    <row r="6242" spans="1:7" hidden="1" x14ac:dyDescent="0.35">
      <c r="A6242">
        <v>2006</v>
      </c>
      <c r="B6242" t="s">
        <v>3942</v>
      </c>
      <c r="C6242" t="s">
        <v>7768</v>
      </c>
      <c r="D6242" t="s">
        <v>13</v>
      </c>
      <c r="E6242" t="s">
        <v>17</v>
      </c>
      <c r="F6242">
        <v>22573</v>
      </c>
      <c r="G6242">
        <v>0</v>
      </c>
    </row>
    <row r="6243" spans="1:7" hidden="1" x14ac:dyDescent="0.35">
      <c r="A6243">
        <v>2006</v>
      </c>
      <c r="B6243" t="s">
        <v>3942</v>
      </c>
      <c r="C6243" t="s">
        <v>5822</v>
      </c>
      <c r="D6243" t="s">
        <v>13</v>
      </c>
      <c r="E6243" t="s">
        <v>7769</v>
      </c>
      <c r="F6243">
        <v>1823</v>
      </c>
      <c r="G6243">
        <v>0</v>
      </c>
    </row>
    <row r="6244" spans="1:7" hidden="1" x14ac:dyDescent="0.35">
      <c r="A6244">
        <v>2006</v>
      </c>
      <c r="B6244" t="s">
        <v>3942</v>
      </c>
      <c r="C6244" t="s">
        <v>7770</v>
      </c>
      <c r="D6244" t="s">
        <v>13</v>
      </c>
      <c r="E6244" t="s">
        <v>19</v>
      </c>
      <c r="F6244">
        <v>1081</v>
      </c>
      <c r="G6244">
        <v>0</v>
      </c>
    </row>
    <row r="6245" spans="1:7" hidden="1" x14ac:dyDescent="0.35">
      <c r="A6245">
        <v>2006</v>
      </c>
      <c r="B6245" t="s">
        <v>3942</v>
      </c>
      <c r="C6245" t="s">
        <v>7771</v>
      </c>
      <c r="D6245" t="s">
        <v>13</v>
      </c>
      <c r="E6245" t="s">
        <v>19</v>
      </c>
      <c r="F6245">
        <v>715</v>
      </c>
      <c r="G6245">
        <v>0</v>
      </c>
    </row>
    <row r="6246" spans="1:7" hidden="1" x14ac:dyDescent="0.35">
      <c r="A6246">
        <v>2006</v>
      </c>
      <c r="B6246" t="s">
        <v>3942</v>
      </c>
      <c r="C6246" t="s">
        <v>7772</v>
      </c>
      <c r="D6246" t="s">
        <v>13</v>
      </c>
      <c r="E6246" t="s">
        <v>19</v>
      </c>
      <c r="F6246">
        <v>350</v>
      </c>
      <c r="G6246">
        <v>0</v>
      </c>
    </row>
    <row r="6247" spans="1:7" hidden="1" x14ac:dyDescent="0.35">
      <c r="A6247">
        <v>2006</v>
      </c>
      <c r="B6247" t="s">
        <v>3942</v>
      </c>
      <c r="C6247" t="s">
        <v>7773</v>
      </c>
      <c r="D6247" t="s">
        <v>13</v>
      </c>
      <c r="E6247" t="s">
        <v>19</v>
      </c>
      <c r="F6247">
        <v>293</v>
      </c>
      <c r="G6247">
        <v>0</v>
      </c>
    </row>
    <row r="6248" spans="1:7" x14ac:dyDescent="0.35">
      <c r="A6248">
        <v>2006</v>
      </c>
      <c r="B6248" t="s">
        <v>3951</v>
      </c>
      <c r="C6248" t="s">
        <v>7774</v>
      </c>
      <c r="D6248" t="s">
        <v>13</v>
      </c>
      <c r="E6248" t="s">
        <v>109</v>
      </c>
      <c r="F6248" s="4">
        <v>35378</v>
      </c>
      <c r="G6248">
        <v>1</v>
      </c>
    </row>
    <row r="6249" spans="1:7" x14ac:dyDescent="0.35">
      <c r="A6249">
        <v>2006</v>
      </c>
      <c r="B6249" t="s">
        <v>3951</v>
      </c>
      <c r="C6249" t="s">
        <v>7775</v>
      </c>
      <c r="D6249" t="s">
        <v>13</v>
      </c>
      <c r="E6249" t="s">
        <v>32</v>
      </c>
      <c r="F6249" s="4">
        <v>18629</v>
      </c>
      <c r="G6249">
        <v>1</v>
      </c>
    </row>
    <row r="6250" spans="1:7" x14ac:dyDescent="0.35">
      <c r="A6250">
        <v>2006</v>
      </c>
      <c r="B6250" t="s">
        <v>3951</v>
      </c>
      <c r="C6250" t="s">
        <v>7776</v>
      </c>
      <c r="D6250" t="s">
        <v>13</v>
      </c>
      <c r="E6250" t="s">
        <v>17</v>
      </c>
      <c r="F6250" s="4">
        <v>15325</v>
      </c>
      <c r="G6250">
        <v>1</v>
      </c>
    </row>
    <row r="6251" spans="1:7" x14ac:dyDescent="0.35">
      <c r="A6251">
        <v>2006</v>
      </c>
      <c r="B6251" t="s">
        <v>3951</v>
      </c>
      <c r="C6251" t="s">
        <v>7135</v>
      </c>
      <c r="D6251" t="s">
        <v>13</v>
      </c>
      <c r="E6251" t="s">
        <v>68</v>
      </c>
      <c r="F6251" s="4">
        <v>2232</v>
      </c>
      <c r="G6251">
        <v>1</v>
      </c>
    </row>
    <row r="6252" spans="1:7" x14ac:dyDescent="0.35">
      <c r="A6252">
        <v>2006</v>
      </c>
      <c r="B6252" t="s">
        <v>3951</v>
      </c>
      <c r="C6252" t="s">
        <v>7778</v>
      </c>
      <c r="D6252" t="s">
        <v>13</v>
      </c>
      <c r="E6252" t="s">
        <v>19</v>
      </c>
      <c r="F6252" s="4">
        <v>1830</v>
      </c>
      <c r="G6252">
        <v>1</v>
      </c>
    </row>
    <row r="6253" spans="1:7" x14ac:dyDescent="0.35">
      <c r="A6253">
        <v>2006</v>
      </c>
      <c r="B6253" t="s">
        <v>3951</v>
      </c>
      <c r="C6253" t="s">
        <v>7780</v>
      </c>
      <c r="D6253" t="s">
        <v>13</v>
      </c>
      <c r="E6253" t="s">
        <v>118</v>
      </c>
      <c r="F6253" s="4">
        <v>1603</v>
      </c>
      <c r="G6253">
        <v>1</v>
      </c>
    </row>
    <row r="6254" spans="1:7" x14ac:dyDescent="0.35">
      <c r="A6254">
        <v>2006</v>
      </c>
      <c r="B6254" t="s">
        <v>3951</v>
      </c>
      <c r="C6254" t="s">
        <v>7781</v>
      </c>
      <c r="D6254" t="s">
        <v>96</v>
      </c>
      <c r="E6254" t="s">
        <v>19</v>
      </c>
      <c r="F6254" s="4">
        <v>988</v>
      </c>
      <c r="G6254">
        <v>1</v>
      </c>
    </row>
    <row r="6255" spans="1:7" x14ac:dyDescent="0.35">
      <c r="A6255">
        <v>2006</v>
      </c>
      <c r="B6255" t="s">
        <v>3951</v>
      </c>
      <c r="C6255" t="s">
        <v>7782</v>
      </c>
      <c r="D6255" t="s">
        <v>13</v>
      </c>
      <c r="E6255" t="s">
        <v>19</v>
      </c>
      <c r="F6255" s="4">
        <v>747</v>
      </c>
      <c r="G6255">
        <v>1</v>
      </c>
    </row>
    <row r="6256" spans="1:7" x14ac:dyDescent="0.35">
      <c r="A6256">
        <v>2006</v>
      </c>
      <c r="B6256" t="s">
        <v>3951</v>
      </c>
      <c r="C6256" t="s">
        <v>7783</v>
      </c>
      <c r="D6256" t="s">
        <v>13</v>
      </c>
      <c r="E6256" t="s">
        <v>19</v>
      </c>
      <c r="F6256" s="4">
        <v>600</v>
      </c>
      <c r="G6256">
        <v>1</v>
      </c>
    </row>
    <row r="6257" spans="1:7" x14ac:dyDescent="0.35">
      <c r="A6257">
        <v>2006</v>
      </c>
      <c r="B6257" t="s">
        <v>3951</v>
      </c>
      <c r="C6257" t="s">
        <v>7784</v>
      </c>
      <c r="D6257" t="s">
        <v>13</v>
      </c>
      <c r="E6257" t="s">
        <v>7092</v>
      </c>
      <c r="F6257" s="4">
        <v>585</v>
      </c>
      <c r="G6257">
        <v>1</v>
      </c>
    </row>
    <row r="6258" spans="1:7" x14ac:dyDescent="0.35">
      <c r="A6258">
        <v>2006</v>
      </c>
      <c r="B6258" t="s">
        <v>3951</v>
      </c>
      <c r="C6258" t="s">
        <v>7785</v>
      </c>
      <c r="D6258" t="s">
        <v>13</v>
      </c>
      <c r="E6258" t="s">
        <v>19</v>
      </c>
      <c r="F6258" s="4">
        <v>552</v>
      </c>
      <c r="G6258">
        <v>1</v>
      </c>
    </row>
    <row r="6259" spans="1:7" x14ac:dyDescent="0.35">
      <c r="A6259">
        <v>2006</v>
      </c>
      <c r="B6259" t="s">
        <v>3951</v>
      </c>
      <c r="C6259" t="s">
        <v>7786</v>
      </c>
      <c r="D6259" t="s">
        <v>13</v>
      </c>
      <c r="E6259" t="s">
        <v>19</v>
      </c>
      <c r="F6259" s="4">
        <v>389</v>
      </c>
      <c r="G6259">
        <v>1</v>
      </c>
    </row>
    <row r="6260" spans="1:7" x14ac:dyDescent="0.35">
      <c r="A6260">
        <v>2006</v>
      </c>
      <c r="B6260" t="s">
        <v>3951</v>
      </c>
      <c r="C6260" t="s">
        <v>7787</v>
      </c>
      <c r="D6260" t="s">
        <v>13</v>
      </c>
      <c r="E6260" t="s">
        <v>19</v>
      </c>
      <c r="F6260" s="4">
        <v>243</v>
      </c>
      <c r="G6260">
        <v>1</v>
      </c>
    </row>
    <row r="6261" spans="1:7" x14ac:dyDescent="0.35">
      <c r="A6261">
        <v>2006</v>
      </c>
      <c r="B6261" t="s">
        <v>3951</v>
      </c>
      <c r="C6261" t="s">
        <v>7788</v>
      </c>
      <c r="D6261" t="s">
        <v>13</v>
      </c>
      <c r="E6261" t="s">
        <v>19</v>
      </c>
      <c r="F6261" s="4">
        <v>219</v>
      </c>
      <c r="G6261">
        <v>1</v>
      </c>
    </row>
    <row r="6262" spans="1:7" hidden="1" x14ac:dyDescent="0.35">
      <c r="A6262">
        <v>2006</v>
      </c>
      <c r="B6262" t="s">
        <v>3964</v>
      </c>
      <c r="C6262" t="s">
        <v>5842</v>
      </c>
      <c r="D6262" t="s">
        <v>13</v>
      </c>
      <c r="E6262" t="s">
        <v>17</v>
      </c>
      <c r="F6262">
        <v>44834</v>
      </c>
      <c r="G6262">
        <v>0</v>
      </c>
    </row>
    <row r="6263" spans="1:7" hidden="1" x14ac:dyDescent="0.35">
      <c r="A6263">
        <v>2006</v>
      </c>
      <c r="B6263" t="s">
        <v>3964</v>
      </c>
      <c r="C6263" t="s">
        <v>7790</v>
      </c>
      <c r="D6263" t="s">
        <v>13</v>
      </c>
      <c r="E6263" t="s">
        <v>109</v>
      </c>
      <c r="F6263">
        <v>32559</v>
      </c>
      <c r="G6263">
        <v>0</v>
      </c>
    </row>
    <row r="6264" spans="1:7" hidden="1" x14ac:dyDescent="0.35">
      <c r="A6264">
        <v>2006</v>
      </c>
      <c r="B6264" t="s">
        <v>3964</v>
      </c>
      <c r="C6264" t="s">
        <v>7791</v>
      </c>
      <c r="D6264" t="s">
        <v>13</v>
      </c>
      <c r="E6264" t="s">
        <v>32</v>
      </c>
      <c r="F6264">
        <v>5794</v>
      </c>
      <c r="G6264">
        <v>0</v>
      </c>
    </row>
    <row r="6265" spans="1:7" hidden="1" x14ac:dyDescent="0.35">
      <c r="A6265">
        <v>2006</v>
      </c>
      <c r="B6265" t="s">
        <v>3964</v>
      </c>
      <c r="C6265" t="s">
        <v>7792</v>
      </c>
      <c r="D6265" t="s">
        <v>13</v>
      </c>
      <c r="E6265" t="s">
        <v>68</v>
      </c>
      <c r="F6265">
        <v>3061</v>
      </c>
      <c r="G6265">
        <v>0</v>
      </c>
    </row>
    <row r="6266" spans="1:7" hidden="1" x14ac:dyDescent="0.35">
      <c r="A6266">
        <v>2006</v>
      </c>
      <c r="B6266" t="s">
        <v>3964</v>
      </c>
      <c r="C6266" t="s">
        <v>7793</v>
      </c>
      <c r="D6266" t="s">
        <v>13</v>
      </c>
      <c r="E6266" t="s">
        <v>19</v>
      </c>
      <c r="F6266">
        <v>2071</v>
      </c>
      <c r="G6266">
        <v>0</v>
      </c>
    </row>
    <row r="6267" spans="1:7" hidden="1" x14ac:dyDescent="0.35">
      <c r="A6267">
        <v>2006</v>
      </c>
      <c r="B6267" t="s">
        <v>3964</v>
      </c>
      <c r="C6267" t="s">
        <v>7795</v>
      </c>
      <c r="D6267" t="s">
        <v>13</v>
      </c>
      <c r="E6267" t="s">
        <v>19</v>
      </c>
      <c r="F6267">
        <v>1507</v>
      </c>
      <c r="G6267">
        <v>0</v>
      </c>
    </row>
    <row r="6268" spans="1:7" hidden="1" x14ac:dyDescent="0.35">
      <c r="A6268">
        <v>2006</v>
      </c>
      <c r="B6268" t="s">
        <v>3964</v>
      </c>
      <c r="C6268" t="s">
        <v>7796</v>
      </c>
      <c r="D6268" t="s">
        <v>13</v>
      </c>
      <c r="E6268" t="s">
        <v>19</v>
      </c>
      <c r="F6268">
        <v>945</v>
      </c>
      <c r="G6268">
        <v>0</v>
      </c>
    </row>
    <row r="6269" spans="1:7" hidden="1" x14ac:dyDescent="0.35">
      <c r="A6269">
        <v>2006</v>
      </c>
      <c r="B6269" t="s">
        <v>3964</v>
      </c>
      <c r="C6269" t="s">
        <v>7797</v>
      </c>
      <c r="D6269" t="s">
        <v>13</v>
      </c>
      <c r="E6269" t="s">
        <v>19</v>
      </c>
      <c r="F6269">
        <v>858</v>
      </c>
      <c r="G6269">
        <v>0</v>
      </c>
    </row>
    <row r="6270" spans="1:7" hidden="1" x14ac:dyDescent="0.35">
      <c r="A6270">
        <v>2006</v>
      </c>
      <c r="B6270" t="s">
        <v>3964</v>
      </c>
      <c r="C6270" t="s">
        <v>7799</v>
      </c>
      <c r="D6270" t="s">
        <v>13</v>
      </c>
      <c r="E6270" t="s">
        <v>19</v>
      </c>
      <c r="F6270">
        <v>630</v>
      </c>
      <c r="G6270">
        <v>0</v>
      </c>
    </row>
    <row r="6271" spans="1:7" hidden="1" x14ac:dyDescent="0.35">
      <c r="A6271">
        <v>2006</v>
      </c>
      <c r="B6271" t="s">
        <v>3964</v>
      </c>
      <c r="C6271" t="s">
        <v>7800</v>
      </c>
      <c r="D6271" t="s">
        <v>13</v>
      </c>
      <c r="E6271" t="s">
        <v>19</v>
      </c>
      <c r="F6271">
        <v>542</v>
      </c>
      <c r="G6271">
        <v>0</v>
      </c>
    </row>
    <row r="6272" spans="1:7" hidden="1" x14ac:dyDescent="0.35">
      <c r="A6272">
        <v>2006</v>
      </c>
      <c r="B6272" t="s">
        <v>3964</v>
      </c>
      <c r="C6272" t="s">
        <v>7801</v>
      </c>
      <c r="D6272" t="s">
        <v>13</v>
      </c>
      <c r="E6272" t="s">
        <v>19</v>
      </c>
      <c r="F6272">
        <v>516</v>
      </c>
      <c r="G6272">
        <v>0</v>
      </c>
    </row>
    <row r="6273" spans="1:7" hidden="1" x14ac:dyDescent="0.35">
      <c r="A6273">
        <v>2006</v>
      </c>
      <c r="B6273" t="s">
        <v>3964</v>
      </c>
      <c r="C6273" t="s">
        <v>7803</v>
      </c>
      <c r="D6273" t="s">
        <v>13</v>
      </c>
      <c r="E6273" t="s">
        <v>19</v>
      </c>
      <c r="F6273">
        <v>429</v>
      </c>
      <c r="G6273">
        <v>0</v>
      </c>
    </row>
    <row r="6274" spans="1:7" hidden="1" x14ac:dyDescent="0.35">
      <c r="A6274">
        <v>2006</v>
      </c>
      <c r="B6274" t="s">
        <v>3964</v>
      </c>
      <c r="C6274" t="s">
        <v>7804</v>
      </c>
      <c r="D6274" t="s">
        <v>13</v>
      </c>
      <c r="E6274" t="s">
        <v>19</v>
      </c>
      <c r="F6274">
        <v>377</v>
      </c>
      <c r="G6274">
        <v>0</v>
      </c>
    </row>
    <row r="6275" spans="1:7" hidden="1" x14ac:dyDescent="0.35">
      <c r="A6275">
        <v>2006</v>
      </c>
      <c r="B6275" t="s">
        <v>3969</v>
      </c>
      <c r="C6275" t="s">
        <v>7805</v>
      </c>
      <c r="D6275" t="s">
        <v>13</v>
      </c>
      <c r="E6275" t="s">
        <v>17</v>
      </c>
      <c r="F6275">
        <v>31506</v>
      </c>
      <c r="G6275">
        <v>0</v>
      </c>
    </row>
    <row r="6276" spans="1:7" hidden="1" x14ac:dyDescent="0.35">
      <c r="A6276">
        <v>2006</v>
      </c>
      <c r="B6276" t="s">
        <v>3969</v>
      </c>
      <c r="C6276" t="s">
        <v>7806</v>
      </c>
      <c r="D6276" t="s">
        <v>13</v>
      </c>
      <c r="E6276" t="s">
        <v>118</v>
      </c>
      <c r="F6276">
        <v>26282</v>
      </c>
      <c r="G6276">
        <v>0</v>
      </c>
    </row>
    <row r="6277" spans="1:7" hidden="1" x14ac:dyDescent="0.35">
      <c r="A6277">
        <v>2006</v>
      </c>
      <c r="B6277" t="s">
        <v>3969</v>
      </c>
      <c r="C6277" t="s">
        <v>7807</v>
      </c>
      <c r="D6277" t="s">
        <v>13</v>
      </c>
      <c r="E6277" t="s">
        <v>109</v>
      </c>
      <c r="F6277">
        <v>8867</v>
      </c>
      <c r="G6277">
        <v>0</v>
      </c>
    </row>
    <row r="6278" spans="1:7" hidden="1" x14ac:dyDescent="0.35">
      <c r="A6278">
        <v>2006</v>
      </c>
      <c r="B6278" t="s">
        <v>3969</v>
      </c>
      <c r="C6278" t="s">
        <v>7808</v>
      </c>
      <c r="D6278" t="s">
        <v>13</v>
      </c>
      <c r="E6278" t="s">
        <v>32</v>
      </c>
      <c r="F6278">
        <v>7698</v>
      </c>
      <c r="G6278">
        <v>0</v>
      </c>
    </row>
    <row r="6279" spans="1:7" hidden="1" x14ac:dyDescent="0.35">
      <c r="A6279">
        <v>2006</v>
      </c>
      <c r="B6279" t="s">
        <v>3969</v>
      </c>
      <c r="C6279" t="s">
        <v>7809</v>
      </c>
      <c r="D6279" t="s">
        <v>13</v>
      </c>
      <c r="E6279" t="s">
        <v>68</v>
      </c>
      <c r="F6279">
        <v>4538</v>
      </c>
      <c r="G6279">
        <v>0</v>
      </c>
    </row>
    <row r="6280" spans="1:7" hidden="1" x14ac:dyDescent="0.35">
      <c r="A6280">
        <v>2006</v>
      </c>
      <c r="B6280" t="s">
        <v>3969</v>
      </c>
      <c r="C6280" t="s">
        <v>7810</v>
      </c>
      <c r="D6280" t="s">
        <v>13</v>
      </c>
      <c r="E6280" t="s">
        <v>19</v>
      </c>
      <c r="F6280">
        <v>1226</v>
      </c>
      <c r="G6280">
        <v>0</v>
      </c>
    </row>
    <row r="6281" spans="1:7" hidden="1" x14ac:dyDescent="0.35">
      <c r="A6281">
        <v>2006</v>
      </c>
      <c r="B6281" t="s">
        <v>3969</v>
      </c>
      <c r="C6281" t="s">
        <v>7811</v>
      </c>
      <c r="D6281" t="s">
        <v>13</v>
      </c>
      <c r="E6281" t="s">
        <v>19</v>
      </c>
      <c r="F6281">
        <v>968</v>
      </c>
      <c r="G6281">
        <v>0</v>
      </c>
    </row>
    <row r="6282" spans="1:7" hidden="1" x14ac:dyDescent="0.35">
      <c r="A6282">
        <v>2006</v>
      </c>
      <c r="B6282" t="s">
        <v>3969</v>
      </c>
      <c r="C6282" t="s">
        <v>7812</v>
      </c>
      <c r="D6282" t="s">
        <v>13</v>
      </c>
      <c r="E6282" t="s">
        <v>19</v>
      </c>
      <c r="F6282">
        <v>603</v>
      </c>
      <c r="G6282">
        <v>0</v>
      </c>
    </row>
    <row r="6283" spans="1:7" hidden="1" x14ac:dyDescent="0.35">
      <c r="A6283">
        <v>2006</v>
      </c>
      <c r="B6283" t="s">
        <v>3969</v>
      </c>
      <c r="C6283" t="s">
        <v>7813</v>
      </c>
      <c r="D6283" t="s">
        <v>13</v>
      </c>
      <c r="E6283" t="s">
        <v>19</v>
      </c>
      <c r="F6283">
        <v>479</v>
      </c>
      <c r="G6283">
        <v>0</v>
      </c>
    </row>
    <row r="6284" spans="1:7" hidden="1" x14ac:dyDescent="0.35">
      <c r="A6284">
        <v>2006</v>
      </c>
      <c r="B6284" t="s">
        <v>3969</v>
      </c>
      <c r="C6284" t="s">
        <v>7814</v>
      </c>
      <c r="D6284" t="s">
        <v>13</v>
      </c>
      <c r="E6284" t="s">
        <v>19</v>
      </c>
      <c r="F6284">
        <v>396</v>
      </c>
      <c r="G6284">
        <v>0</v>
      </c>
    </row>
    <row r="6285" spans="1:7" hidden="1" x14ac:dyDescent="0.35">
      <c r="A6285">
        <v>2006</v>
      </c>
      <c r="B6285" t="s">
        <v>3969</v>
      </c>
      <c r="C6285" t="s">
        <v>7815</v>
      </c>
      <c r="D6285" t="s">
        <v>13</v>
      </c>
      <c r="E6285" t="s">
        <v>19</v>
      </c>
      <c r="F6285">
        <v>374</v>
      </c>
      <c r="G6285">
        <v>0</v>
      </c>
    </row>
    <row r="6286" spans="1:7" hidden="1" x14ac:dyDescent="0.35">
      <c r="A6286">
        <v>2006</v>
      </c>
      <c r="B6286" t="s">
        <v>3969</v>
      </c>
      <c r="C6286" t="s">
        <v>7816</v>
      </c>
      <c r="D6286" t="s">
        <v>13</v>
      </c>
      <c r="E6286" t="s">
        <v>19</v>
      </c>
      <c r="F6286">
        <v>363</v>
      </c>
      <c r="G6286">
        <v>0</v>
      </c>
    </row>
    <row r="6287" spans="1:7" hidden="1" x14ac:dyDescent="0.35">
      <c r="A6287">
        <v>2006</v>
      </c>
      <c r="B6287" t="s">
        <v>3969</v>
      </c>
      <c r="C6287" t="s">
        <v>7817</v>
      </c>
      <c r="D6287" t="s">
        <v>13</v>
      </c>
      <c r="E6287" t="s">
        <v>19</v>
      </c>
      <c r="F6287">
        <v>327</v>
      </c>
      <c r="G6287">
        <v>0</v>
      </c>
    </row>
    <row r="6288" spans="1:7" hidden="1" x14ac:dyDescent="0.35">
      <c r="A6288">
        <v>2006</v>
      </c>
      <c r="B6288" t="s">
        <v>3969</v>
      </c>
      <c r="C6288" t="s">
        <v>7818</v>
      </c>
      <c r="D6288" t="s">
        <v>13</v>
      </c>
      <c r="E6288" t="s">
        <v>19</v>
      </c>
      <c r="F6288">
        <v>307</v>
      </c>
      <c r="G6288">
        <v>0</v>
      </c>
    </row>
    <row r="6289" spans="1:7" hidden="1" x14ac:dyDescent="0.35">
      <c r="A6289">
        <v>2006</v>
      </c>
      <c r="B6289" t="s">
        <v>3969</v>
      </c>
      <c r="C6289" t="s">
        <v>7819</v>
      </c>
      <c r="D6289" t="s">
        <v>13</v>
      </c>
      <c r="E6289" t="s">
        <v>19</v>
      </c>
      <c r="F6289">
        <v>289</v>
      </c>
      <c r="G6289">
        <v>0</v>
      </c>
    </row>
    <row r="6290" spans="1:7" hidden="1" x14ac:dyDescent="0.35">
      <c r="A6290">
        <v>2006</v>
      </c>
      <c r="B6290" t="s">
        <v>3969</v>
      </c>
      <c r="C6290" t="s">
        <v>7820</v>
      </c>
      <c r="D6290" t="s">
        <v>13</v>
      </c>
      <c r="E6290" t="s">
        <v>19</v>
      </c>
      <c r="F6290">
        <v>280</v>
      </c>
      <c r="G6290">
        <v>0</v>
      </c>
    </row>
    <row r="6291" spans="1:7" hidden="1" x14ac:dyDescent="0.35">
      <c r="A6291">
        <v>2006</v>
      </c>
      <c r="B6291" t="s">
        <v>3969</v>
      </c>
      <c r="C6291" t="s">
        <v>7821</v>
      </c>
      <c r="D6291" t="s">
        <v>13</v>
      </c>
      <c r="E6291" t="s">
        <v>19</v>
      </c>
      <c r="F6291">
        <v>263</v>
      </c>
      <c r="G6291">
        <v>0</v>
      </c>
    </row>
    <row r="6292" spans="1:7" hidden="1" x14ac:dyDescent="0.35">
      <c r="A6292">
        <v>2006</v>
      </c>
      <c r="B6292" t="s">
        <v>3969</v>
      </c>
      <c r="C6292" t="s">
        <v>7822</v>
      </c>
      <c r="D6292" t="s">
        <v>13</v>
      </c>
      <c r="E6292" t="s">
        <v>19</v>
      </c>
      <c r="F6292">
        <v>222</v>
      </c>
      <c r="G6292">
        <v>0</v>
      </c>
    </row>
    <row r="6293" spans="1:7" hidden="1" x14ac:dyDescent="0.35">
      <c r="A6293">
        <v>2006</v>
      </c>
      <c r="B6293" t="s">
        <v>3969</v>
      </c>
      <c r="C6293" t="s">
        <v>7823</v>
      </c>
      <c r="D6293" t="s">
        <v>13</v>
      </c>
      <c r="E6293" t="s">
        <v>19</v>
      </c>
      <c r="F6293">
        <v>210</v>
      </c>
      <c r="G6293">
        <v>0</v>
      </c>
    </row>
    <row r="6294" spans="1:7" hidden="1" x14ac:dyDescent="0.35">
      <c r="A6294">
        <v>2006</v>
      </c>
      <c r="B6294" t="s">
        <v>3969</v>
      </c>
      <c r="C6294" t="s">
        <v>7824</v>
      </c>
      <c r="D6294" t="s">
        <v>13</v>
      </c>
      <c r="E6294" t="s">
        <v>19</v>
      </c>
      <c r="F6294">
        <v>209</v>
      </c>
      <c r="G6294">
        <v>0</v>
      </c>
    </row>
    <row r="6295" spans="1:7" hidden="1" x14ac:dyDescent="0.35">
      <c r="A6295">
        <v>2006</v>
      </c>
      <c r="B6295" t="s">
        <v>3969</v>
      </c>
      <c r="C6295" t="s">
        <v>7825</v>
      </c>
      <c r="D6295" t="s">
        <v>13</v>
      </c>
      <c r="E6295" t="s">
        <v>19</v>
      </c>
      <c r="F6295">
        <v>201</v>
      </c>
      <c r="G6295">
        <v>0</v>
      </c>
    </row>
    <row r="6296" spans="1:7" hidden="1" x14ac:dyDescent="0.35">
      <c r="A6296">
        <v>2006</v>
      </c>
      <c r="B6296" t="s">
        <v>3969</v>
      </c>
      <c r="C6296" t="s">
        <v>7826</v>
      </c>
      <c r="D6296" t="s">
        <v>13</v>
      </c>
      <c r="E6296" t="s">
        <v>19</v>
      </c>
      <c r="F6296">
        <v>159</v>
      </c>
      <c r="G6296">
        <v>0</v>
      </c>
    </row>
    <row r="6297" spans="1:7" hidden="1" x14ac:dyDescent="0.35">
      <c r="A6297">
        <v>2006</v>
      </c>
      <c r="B6297" t="s">
        <v>3969</v>
      </c>
      <c r="C6297" t="s">
        <v>7827</v>
      </c>
      <c r="D6297" t="s">
        <v>13</v>
      </c>
      <c r="E6297" t="s">
        <v>19</v>
      </c>
      <c r="F6297">
        <v>155</v>
      </c>
      <c r="G6297">
        <v>0</v>
      </c>
    </row>
    <row r="6298" spans="1:7" hidden="1" x14ac:dyDescent="0.35">
      <c r="A6298">
        <v>2006</v>
      </c>
      <c r="B6298" t="s">
        <v>3969</v>
      </c>
      <c r="C6298" t="s">
        <v>7828</v>
      </c>
      <c r="D6298" t="s">
        <v>13</v>
      </c>
      <c r="E6298" t="s">
        <v>19</v>
      </c>
      <c r="F6298">
        <v>118</v>
      </c>
      <c r="G6298">
        <v>0</v>
      </c>
    </row>
    <row r="6299" spans="1:7" hidden="1" x14ac:dyDescent="0.35">
      <c r="A6299">
        <v>2006</v>
      </c>
      <c r="B6299" t="s">
        <v>3969</v>
      </c>
      <c r="C6299" t="s">
        <v>7829</v>
      </c>
      <c r="D6299" t="s">
        <v>13</v>
      </c>
      <c r="E6299" t="s">
        <v>19</v>
      </c>
      <c r="F6299">
        <v>106</v>
      </c>
      <c r="G6299">
        <v>0</v>
      </c>
    </row>
    <row r="6300" spans="1:7" x14ac:dyDescent="0.35">
      <c r="A6300">
        <v>2006</v>
      </c>
      <c r="B6300" t="s">
        <v>3976</v>
      </c>
      <c r="C6300" t="s">
        <v>7830</v>
      </c>
      <c r="D6300" t="s">
        <v>96</v>
      </c>
      <c r="E6300" t="s">
        <v>17</v>
      </c>
      <c r="F6300" s="4">
        <v>55181</v>
      </c>
      <c r="G6300">
        <v>1</v>
      </c>
    </row>
    <row r="6301" spans="1:7" x14ac:dyDescent="0.35">
      <c r="A6301">
        <v>2006</v>
      </c>
      <c r="B6301" t="s">
        <v>3976</v>
      </c>
      <c r="C6301" t="s">
        <v>7832</v>
      </c>
      <c r="D6301" t="s">
        <v>13</v>
      </c>
      <c r="E6301" t="s">
        <v>32</v>
      </c>
      <c r="F6301" s="4">
        <v>50789</v>
      </c>
      <c r="G6301">
        <v>1</v>
      </c>
    </row>
    <row r="6302" spans="1:7" x14ac:dyDescent="0.35">
      <c r="A6302">
        <v>2006</v>
      </c>
      <c r="B6302" t="s">
        <v>3976</v>
      </c>
      <c r="C6302" t="s">
        <v>5860</v>
      </c>
      <c r="D6302" t="s">
        <v>13</v>
      </c>
      <c r="E6302" t="s">
        <v>7769</v>
      </c>
      <c r="F6302" s="4">
        <v>4778</v>
      </c>
      <c r="G6302">
        <v>1</v>
      </c>
    </row>
    <row r="6303" spans="1:7" x14ac:dyDescent="0.35">
      <c r="A6303">
        <v>2006</v>
      </c>
      <c r="B6303" t="s">
        <v>3976</v>
      </c>
      <c r="C6303" t="s">
        <v>7833</v>
      </c>
      <c r="D6303" t="s">
        <v>13</v>
      </c>
      <c r="E6303" t="s">
        <v>15</v>
      </c>
      <c r="F6303" s="4">
        <v>3405</v>
      </c>
      <c r="G6303">
        <v>1</v>
      </c>
    </row>
    <row r="6304" spans="1:7" x14ac:dyDescent="0.35">
      <c r="A6304">
        <v>2006</v>
      </c>
      <c r="B6304" t="s">
        <v>3976</v>
      </c>
      <c r="C6304" t="s">
        <v>7834</v>
      </c>
      <c r="D6304" t="s">
        <v>13</v>
      </c>
      <c r="E6304" t="s">
        <v>147</v>
      </c>
      <c r="F6304" s="4">
        <v>1814</v>
      </c>
      <c r="G6304">
        <v>1</v>
      </c>
    </row>
    <row r="6305" spans="1:7" x14ac:dyDescent="0.35">
      <c r="A6305">
        <v>2006</v>
      </c>
      <c r="B6305" t="s">
        <v>3976</v>
      </c>
      <c r="C6305" t="s">
        <v>7835</v>
      </c>
      <c r="D6305" t="s">
        <v>13</v>
      </c>
      <c r="E6305" t="s">
        <v>19</v>
      </c>
      <c r="F6305" s="4">
        <v>835</v>
      </c>
      <c r="G6305">
        <v>1</v>
      </c>
    </row>
    <row r="6306" spans="1:7" x14ac:dyDescent="0.35">
      <c r="A6306">
        <v>2006</v>
      </c>
      <c r="B6306" t="s">
        <v>3976</v>
      </c>
      <c r="C6306" t="s">
        <v>7836</v>
      </c>
      <c r="D6306" t="s">
        <v>13</v>
      </c>
      <c r="E6306" t="s">
        <v>19</v>
      </c>
      <c r="F6306" s="4">
        <v>834</v>
      </c>
      <c r="G6306">
        <v>1</v>
      </c>
    </row>
    <row r="6307" spans="1:7" x14ac:dyDescent="0.35">
      <c r="A6307">
        <v>2006</v>
      </c>
      <c r="B6307" t="s">
        <v>3976</v>
      </c>
      <c r="C6307" t="s">
        <v>7837</v>
      </c>
      <c r="D6307" t="s">
        <v>13</v>
      </c>
      <c r="E6307" t="s">
        <v>19</v>
      </c>
      <c r="F6307" s="4">
        <v>614</v>
      </c>
      <c r="G6307">
        <v>1</v>
      </c>
    </row>
    <row r="6308" spans="1:7" x14ac:dyDescent="0.35">
      <c r="A6308">
        <v>2006</v>
      </c>
      <c r="B6308" t="s">
        <v>3976</v>
      </c>
      <c r="C6308" t="s">
        <v>7838</v>
      </c>
      <c r="D6308" t="s">
        <v>13</v>
      </c>
      <c r="E6308" t="s">
        <v>19</v>
      </c>
      <c r="F6308" s="4">
        <v>393</v>
      </c>
      <c r="G6308">
        <v>1</v>
      </c>
    </row>
    <row r="6309" spans="1:7" x14ac:dyDescent="0.35">
      <c r="A6309">
        <v>2006</v>
      </c>
      <c r="B6309" t="s">
        <v>3976</v>
      </c>
      <c r="C6309" t="s">
        <v>7839</v>
      </c>
      <c r="D6309" t="s">
        <v>13</v>
      </c>
      <c r="E6309" t="s">
        <v>19</v>
      </c>
      <c r="F6309" s="4">
        <v>352</v>
      </c>
      <c r="G6309">
        <v>1</v>
      </c>
    </row>
    <row r="6310" spans="1:7" x14ac:dyDescent="0.35">
      <c r="A6310">
        <v>2006</v>
      </c>
      <c r="B6310" t="s">
        <v>3976</v>
      </c>
      <c r="C6310" t="s">
        <v>7840</v>
      </c>
      <c r="D6310" t="s">
        <v>13</v>
      </c>
      <c r="E6310" t="s">
        <v>19</v>
      </c>
      <c r="F6310" s="4">
        <v>263</v>
      </c>
      <c r="G6310">
        <v>1</v>
      </c>
    </row>
    <row r="6311" spans="1:7" x14ac:dyDescent="0.35">
      <c r="A6311">
        <v>2006</v>
      </c>
      <c r="B6311" t="s">
        <v>3976</v>
      </c>
      <c r="C6311" t="s">
        <v>7841</v>
      </c>
      <c r="D6311" t="s">
        <v>13</v>
      </c>
      <c r="E6311" t="s">
        <v>19</v>
      </c>
      <c r="F6311" s="4">
        <v>215</v>
      </c>
      <c r="G6311">
        <v>1</v>
      </c>
    </row>
    <row r="6312" spans="1:7" x14ac:dyDescent="0.35">
      <c r="A6312">
        <v>2006</v>
      </c>
      <c r="B6312" t="s">
        <v>3976</v>
      </c>
      <c r="C6312" t="s">
        <v>7842</v>
      </c>
      <c r="D6312" t="s">
        <v>96</v>
      </c>
      <c r="E6312" t="s">
        <v>19</v>
      </c>
      <c r="F6312" s="4">
        <v>199</v>
      </c>
      <c r="G6312">
        <v>1</v>
      </c>
    </row>
    <row r="6313" spans="1:7" x14ac:dyDescent="0.35">
      <c r="A6313">
        <v>2006</v>
      </c>
      <c r="B6313" t="s">
        <v>3976</v>
      </c>
      <c r="C6313" t="s">
        <v>7843</v>
      </c>
      <c r="D6313" t="s">
        <v>13</v>
      </c>
      <c r="E6313" t="s">
        <v>19</v>
      </c>
      <c r="F6313" s="4">
        <v>192</v>
      </c>
      <c r="G6313">
        <v>1</v>
      </c>
    </row>
    <row r="6314" spans="1:7" x14ac:dyDescent="0.35">
      <c r="A6314">
        <v>2006</v>
      </c>
      <c r="B6314" t="s">
        <v>3976</v>
      </c>
      <c r="C6314" t="s">
        <v>7844</v>
      </c>
      <c r="D6314" t="s">
        <v>13</v>
      </c>
      <c r="E6314" t="s">
        <v>19</v>
      </c>
      <c r="F6314" s="4">
        <v>160</v>
      </c>
      <c r="G6314">
        <v>1</v>
      </c>
    </row>
    <row r="6315" spans="1:7" hidden="1" x14ac:dyDescent="0.35">
      <c r="A6315">
        <v>2006</v>
      </c>
      <c r="B6315" t="s">
        <v>3986</v>
      </c>
      <c r="C6315" t="s">
        <v>7845</v>
      </c>
      <c r="D6315" t="s">
        <v>13</v>
      </c>
      <c r="E6315" t="s">
        <v>17</v>
      </c>
      <c r="F6315">
        <v>29134</v>
      </c>
      <c r="G6315">
        <v>0</v>
      </c>
    </row>
    <row r="6316" spans="1:7" hidden="1" x14ac:dyDescent="0.35">
      <c r="A6316">
        <v>2006</v>
      </c>
      <c r="B6316" t="s">
        <v>3986</v>
      </c>
      <c r="C6316" t="s">
        <v>6612</v>
      </c>
      <c r="D6316" t="s">
        <v>13</v>
      </c>
      <c r="E6316" t="s">
        <v>32</v>
      </c>
      <c r="F6316">
        <v>23348</v>
      </c>
      <c r="G6316">
        <v>0</v>
      </c>
    </row>
    <row r="6317" spans="1:7" hidden="1" x14ac:dyDescent="0.35">
      <c r="A6317">
        <v>2006</v>
      </c>
      <c r="B6317" t="s">
        <v>3986</v>
      </c>
      <c r="C6317" t="s">
        <v>7846</v>
      </c>
      <c r="D6317" t="s">
        <v>13</v>
      </c>
      <c r="E6317" t="s">
        <v>15</v>
      </c>
      <c r="F6317">
        <v>23342</v>
      </c>
      <c r="G6317">
        <v>0</v>
      </c>
    </row>
    <row r="6318" spans="1:7" hidden="1" x14ac:dyDescent="0.35">
      <c r="A6318">
        <v>2006</v>
      </c>
      <c r="B6318" t="s">
        <v>3986</v>
      </c>
      <c r="C6318" t="s">
        <v>7847</v>
      </c>
      <c r="D6318" t="s">
        <v>13</v>
      </c>
      <c r="E6318" t="s">
        <v>19</v>
      </c>
      <c r="F6318">
        <v>7271</v>
      </c>
      <c r="G6318">
        <v>0</v>
      </c>
    </row>
    <row r="6319" spans="1:7" hidden="1" x14ac:dyDescent="0.35">
      <c r="A6319">
        <v>2006</v>
      </c>
      <c r="B6319" t="s">
        <v>3986</v>
      </c>
      <c r="C6319" t="s">
        <v>7848</v>
      </c>
      <c r="D6319" t="s">
        <v>13</v>
      </c>
      <c r="E6319" t="s">
        <v>118</v>
      </c>
      <c r="F6319">
        <v>5989</v>
      </c>
      <c r="G6319">
        <v>0</v>
      </c>
    </row>
    <row r="6320" spans="1:7" hidden="1" x14ac:dyDescent="0.35">
      <c r="A6320">
        <v>2006</v>
      </c>
      <c r="B6320" t="s">
        <v>3986</v>
      </c>
      <c r="C6320" t="s">
        <v>7849</v>
      </c>
      <c r="D6320" t="s">
        <v>13</v>
      </c>
      <c r="E6320" t="s">
        <v>19</v>
      </c>
      <c r="F6320">
        <v>1047</v>
      </c>
      <c r="G6320">
        <v>0</v>
      </c>
    </row>
    <row r="6321" spans="1:7" hidden="1" x14ac:dyDescent="0.35">
      <c r="A6321">
        <v>2006</v>
      </c>
      <c r="B6321" t="s">
        <v>3986</v>
      </c>
      <c r="C6321" t="s">
        <v>7850</v>
      </c>
      <c r="D6321" t="s">
        <v>13</v>
      </c>
      <c r="E6321" t="s">
        <v>19</v>
      </c>
      <c r="F6321">
        <v>769</v>
      </c>
      <c r="G6321">
        <v>0</v>
      </c>
    </row>
    <row r="6322" spans="1:7" hidden="1" x14ac:dyDescent="0.35">
      <c r="A6322">
        <v>2006</v>
      </c>
      <c r="B6322" t="s">
        <v>3986</v>
      </c>
      <c r="C6322" t="s">
        <v>7851</v>
      </c>
      <c r="D6322" t="s">
        <v>13</v>
      </c>
      <c r="E6322" t="s">
        <v>6833</v>
      </c>
      <c r="F6322">
        <v>606</v>
      </c>
      <c r="G6322">
        <v>0</v>
      </c>
    </row>
    <row r="6323" spans="1:7" hidden="1" x14ac:dyDescent="0.35">
      <c r="A6323">
        <v>2006</v>
      </c>
      <c r="B6323" t="s">
        <v>3986</v>
      </c>
      <c r="C6323" t="s">
        <v>7852</v>
      </c>
      <c r="D6323" t="s">
        <v>13</v>
      </c>
      <c r="E6323" t="s">
        <v>19</v>
      </c>
      <c r="F6323">
        <v>436</v>
      </c>
      <c r="G6323">
        <v>0</v>
      </c>
    </row>
    <row r="6324" spans="1:7" hidden="1" x14ac:dyDescent="0.35">
      <c r="A6324">
        <v>2006</v>
      </c>
      <c r="B6324" t="s">
        <v>3986</v>
      </c>
      <c r="C6324" t="s">
        <v>7852</v>
      </c>
      <c r="D6324" t="s">
        <v>13</v>
      </c>
      <c r="E6324" t="s">
        <v>19</v>
      </c>
      <c r="F6324">
        <v>436</v>
      </c>
      <c r="G6324">
        <v>0</v>
      </c>
    </row>
    <row r="6325" spans="1:7" hidden="1" x14ac:dyDescent="0.35">
      <c r="A6325">
        <v>2006</v>
      </c>
      <c r="B6325" t="s">
        <v>3986</v>
      </c>
      <c r="C6325" t="s">
        <v>7853</v>
      </c>
      <c r="D6325" t="s">
        <v>13</v>
      </c>
      <c r="E6325" t="s">
        <v>19</v>
      </c>
      <c r="F6325">
        <v>418</v>
      </c>
      <c r="G6325">
        <v>0</v>
      </c>
    </row>
    <row r="6326" spans="1:7" hidden="1" x14ac:dyDescent="0.35">
      <c r="A6326">
        <v>2006</v>
      </c>
      <c r="B6326" t="s">
        <v>3993</v>
      </c>
      <c r="C6326" t="s">
        <v>5887</v>
      </c>
      <c r="D6326" t="s">
        <v>13</v>
      </c>
      <c r="E6326" t="s">
        <v>32</v>
      </c>
      <c r="F6326">
        <v>35919</v>
      </c>
      <c r="G6326">
        <v>0</v>
      </c>
    </row>
    <row r="6327" spans="1:7" hidden="1" x14ac:dyDescent="0.35">
      <c r="A6327">
        <v>2006</v>
      </c>
      <c r="B6327" t="s">
        <v>3993</v>
      </c>
      <c r="C6327" t="s">
        <v>5888</v>
      </c>
      <c r="D6327" t="s">
        <v>13</v>
      </c>
      <c r="E6327" t="s">
        <v>19</v>
      </c>
      <c r="F6327">
        <v>22929</v>
      </c>
      <c r="G6327">
        <v>0</v>
      </c>
    </row>
    <row r="6328" spans="1:7" hidden="1" x14ac:dyDescent="0.35">
      <c r="A6328">
        <v>2006</v>
      </c>
      <c r="B6328" t="s">
        <v>3993</v>
      </c>
      <c r="C6328" t="s">
        <v>7854</v>
      </c>
      <c r="D6328" t="s">
        <v>13</v>
      </c>
      <c r="E6328" t="s">
        <v>17</v>
      </c>
      <c r="F6328">
        <v>20907</v>
      </c>
      <c r="G6328">
        <v>0</v>
      </c>
    </row>
    <row r="6329" spans="1:7" hidden="1" x14ac:dyDescent="0.35">
      <c r="A6329">
        <v>2006</v>
      </c>
      <c r="B6329" t="s">
        <v>3993</v>
      </c>
      <c r="C6329" t="s">
        <v>7855</v>
      </c>
      <c r="D6329" t="s">
        <v>13</v>
      </c>
      <c r="E6329" t="s">
        <v>109</v>
      </c>
      <c r="F6329">
        <v>6300</v>
      </c>
      <c r="G6329">
        <v>0</v>
      </c>
    </row>
    <row r="6330" spans="1:7" hidden="1" x14ac:dyDescent="0.35">
      <c r="A6330">
        <v>2006</v>
      </c>
      <c r="B6330" t="s">
        <v>3993</v>
      </c>
      <c r="C6330" t="s">
        <v>7856</v>
      </c>
      <c r="D6330" t="s">
        <v>13</v>
      </c>
      <c r="E6330" t="s">
        <v>19</v>
      </c>
      <c r="F6330">
        <v>2800</v>
      </c>
      <c r="G6330">
        <v>0</v>
      </c>
    </row>
    <row r="6331" spans="1:7" hidden="1" x14ac:dyDescent="0.35">
      <c r="A6331">
        <v>2006</v>
      </c>
      <c r="B6331" t="s">
        <v>3993</v>
      </c>
      <c r="C6331" t="s">
        <v>7857</v>
      </c>
      <c r="D6331" t="s">
        <v>13</v>
      </c>
      <c r="E6331" t="s">
        <v>68</v>
      </c>
      <c r="F6331">
        <v>2196</v>
      </c>
      <c r="G6331">
        <v>0</v>
      </c>
    </row>
    <row r="6332" spans="1:7" hidden="1" x14ac:dyDescent="0.35">
      <c r="A6332">
        <v>2006</v>
      </c>
      <c r="B6332" t="s">
        <v>3993</v>
      </c>
      <c r="C6332" t="s">
        <v>7858</v>
      </c>
      <c r="D6332" t="s">
        <v>13</v>
      </c>
      <c r="E6332" t="s">
        <v>19</v>
      </c>
      <c r="F6332">
        <v>1726</v>
      </c>
      <c r="G6332">
        <v>0</v>
      </c>
    </row>
    <row r="6333" spans="1:7" hidden="1" x14ac:dyDescent="0.35">
      <c r="A6333">
        <v>2006</v>
      </c>
      <c r="B6333" t="s">
        <v>3993</v>
      </c>
      <c r="C6333" t="s">
        <v>7859</v>
      </c>
      <c r="D6333" t="s">
        <v>13</v>
      </c>
      <c r="E6333" t="s">
        <v>19</v>
      </c>
      <c r="F6333">
        <v>1567</v>
      </c>
      <c r="G6333">
        <v>0</v>
      </c>
    </row>
    <row r="6334" spans="1:7" hidden="1" x14ac:dyDescent="0.35">
      <c r="A6334">
        <v>2006</v>
      </c>
      <c r="B6334" t="s">
        <v>3993</v>
      </c>
      <c r="C6334" t="s">
        <v>7860</v>
      </c>
      <c r="D6334" t="s">
        <v>13</v>
      </c>
      <c r="E6334" t="s">
        <v>118</v>
      </c>
      <c r="F6334">
        <v>1343</v>
      </c>
      <c r="G6334">
        <v>0</v>
      </c>
    </row>
    <row r="6335" spans="1:7" hidden="1" x14ac:dyDescent="0.35">
      <c r="A6335">
        <v>2006</v>
      </c>
      <c r="B6335" t="s">
        <v>3993</v>
      </c>
      <c r="C6335" t="s">
        <v>7861</v>
      </c>
      <c r="D6335" t="s">
        <v>13</v>
      </c>
      <c r="E6335" t="s">
        <v>19</v>
      </c>
      <c r="F6335">
        <v>839</v>
      </c>
      <c r="G6335">
        <v>0</v>
      </c>
    </row>
    <row r="6336" spans="1:7" x14ac:dyDescent="0.35">
      <c r="A6336">
        <v>2006</v>
      </c>
      <c r="B6336" t="s">
        <v>4001</v>
      </c>
      <c r="C6336" t="s">
        <v>7199</v>
      </c>
      <c r="D6336" t="s">
        <v>13</v>
      </c>
      <c r="E6336" t="s">
        <v>17</v>
      </c>
      <c r="F6336" s="4">
        <v>39432</v>
      </c>
      <c r="G6336">
        <v>1</v>
      </c>
    </row>
    <row r="6337" spans="1:7" x14ac:dyDescent="0.35">
      <c r="A6337">
        <v>2006</v>
      </c>
      <c r="B6337" t="s">
        <v>4001</v>
      </c>
      <c r="C6337" t="s">
        <v>7862</v>
      </c>
      <c r="D6337" t="s">
        <v>13</v>
      </c>
      <c r="E6337" t="s">
        <v>19</v>
      </c>
      <c r="F6337" s="4">
        <v>22187</v>
      </c>
      <c r="G6337">
        <v>1</v>
      </c>
    </row>
    <row r="6338" spans="1:7" x14ac:dyDescent="0.35">
      <c r="A6338">
        <v>2006</v>
      </c>
      <c r="B6338" t="s">
        <v>4001</v>
      </c>
      <c r="C6338" t="s">
        <v>7863</v>
      </c>
      <c r="D6338" t="s">
        <v>13</v>
      </c>
      <c r="E6338" t="s">
        <v>32</v>
      </c>
      <c r="F6338" s="4">
        <v>15082</v>
      </c>
      <c r="G6338">
        <v>1</v>
      </c>
    </row>
    <row r="6339" spans="1:7" x14ac:dyDescent="0.35">
      <c r="A6339">
        <v>2006</v>
      </c>
      <c r="B6339" t="s">
        <v>4001</v>
      </c>
      <c r="C6339" t="s">
        <v>5898</v>
      </c>
      <c r="D6339" t="s">
        <v>13</v>
      </c>
      <c r="E6339" t="s">
        <v>68</v>
      </c>
      <c r="F6339" s="4">
        <v>6403</v>
      </c>
      <c r="G6339">
        <v>1</v>
      </c>
    </row>
    <row r="6340" spans="1:7" x14ac:dyDescent="0.35">
      <c r="A6340">
        <v>2006</v>
      </c>
      <c r="B6340" t="s">
        <v>4001</v>
      </c>
      <c r="C6340" t="s">
        <v>7864</v>
      </c>
      <c r="D6340" t="s">
        <v>96</v>
      </c>
      <c r="E6340" t="s">
        <v>19</v>
      </c>
      <c r="F6340" s="4">
        <v>2312</v>
      </c>
      <c r="G6340">
        <v>1</v>
      </c>
    </row>
    <row r="6341" spans="1:7" x14ac:dyDescent="0.35">
      <c r="A6341">
        <v>2006</v>
      </c>
      <c r="B6341" t="s">
        <v>4001</v>
      </c>
      <c r="C6341" t="s">
        <v>7865</v>
      </c>
      <c r="D6341" t="s">
        <v>13</v>
      </c>
      <c r="E6341" t="s">
        <v>19</v>
      </c>
      <c r="F6341" s="4">
        <v>1266</v>
      </c>
      <c r="G6341">
        <v>1</v>
      </c>
    </row>
    <row r="6342" spans="1:7" x14ac:dyDescent="0.35">
      <c r="A6342">
        <v>2006</v>
      </c>
      <c r="B6342" t="s">
        <v>4001</v>
      </c>
      <c r="C6342" t="s">
        <v>7866</v>
      </c>
      <c r="D6342" t="s">
        <v>13</v>
      </c>
      <c r="E6342" t="s">
        <v>7092</v>
      </c>
      <c r="F6342" s="4">
        <v>1080</v>
      </c>
      <c r="G6342">
        <v>1</v>
      </c>
    </row>
    <row r="6343" spans="1:7" x14ac:dyDescent="0.35">
      <c r="A6343">
        <v>2006</v>
      </c>
      <c r="B6343" t="s">
        <v>4001</v>
      </c>
      <c r="C6343" t="s">
        <v>7867</v>
      </c>
      <c r="D6343" t="s">
        <v>13</v>
      </c>
      <c r="E6343" t="s">
        <v>118</v>
      </c>
      <c r="F6343" s="4">
        <v>776</v>
      </c>
      <c r="G6343">
        <v>1</v>
      </c>
    </row>
    <row r="6344" spans="1:7" x14ac:dyDescent="0.35">
      <c r="A6344">
        <v>2006</v>
      </c>
      <c r="B6344" t="s">
        <v>4001</v>
      </c>
      <c r="C6344" t="s">
        <v>7868</v>
      </c>
      <c r="D6344" t="s">
        <v>13</v>
      </c>
      <c r="E6344" t="s">
        <v>19</v>
      </c>
      <c r="F6344" s="4">
        <v>760</v>
      </c>
      <c r="G6344">
        <v>1</v>
      </c>
    </row>
    <row r="6345" spans="1:7" x14ac:dyDescent="0.35">
      <c r="A6345">
        <v>2006</v>
      </c>
      <c r="B6345" t="s">
        <v>4009</v>
      </c>
      <c r="C6345" t="s">
        <v>4755</v>
      </c>
      <c r="D6345" t="s">
        <v>13</v>
      </c>
      <c r="E6345" t="s">
        <v>17</v>
      </c>
      <c r="F6345" s="4">
        <v>53052</v>
      </c>
      <c r="G6345">
        <v>1</v>
      </c>
    </row>
    <row r="6346" spans="1:7" x14ac:dyDescent="0.35">
      <c r="A6346">
        <v>2006</v>
      </c>
      <c r="B6346" t="s">
        <v>4009</v>
      </c>
      <c r="C6346" t="s">
        <v>7210</v>
      </c>
      <c r="D6346" t="s">
        <v>96</v>
      </c>
      <c r="E6346" t="s">
        <v>32</v>
      </c>
      <c r="F6346" s="4">
        <v>22385</v>
      </c>
      <c r="G6346">
        <v>1</v>
      </c>
    </row>
    <row r="6347" spans="1:7" x14ac:dyDescent="0.35">
      <c r="A6347">
        <v>2006</v>
      </c>
      <c r="B6347" t="s">
        <v>4009</v>
      </c>
      <c r="C6347" t="s">
        <v>7869</v>
      </c>
      <c r="D6347" t="s">
        <v>13</v>
      </c>
      <c r="E6347" t="s">
        <v>68</v>
      </c>
      <c r="F6347" s="4">
        <v>14901</v>
      </c>
      <c r="G6347">
        <v>1</v>
      </c>
    </row>
    <row r="6348" spans="1:7" x14ac:dyDescent="0.35">
      <c r="A6348">
        <v>2006</v>
      </c>
      <c r="B6348" t="s">
        <v>4009</v>
      </c>
      <c r="C6348" t="s">
        <v>4757</v>
      </c>
      <c r="D6348" t="s">
        <v>13</v>
      </c>
      <c r="E6348" t="s">
        <v>109</v>
      </c>
      <c r="F6348" s="4">
        <v>1745</v>
      </c>
      <c r="G6348">
        <v>1</v>
      </c>
    </row>
    <row r="6349" spans="1:7" x14ac:dyDescent="0.35">
      <c r="A6349">
        <v>2006</v>
      </c>
      <c r="B6349" t="s">
        <v>4009</v>
      </c>
      <c r="C6349" t="s">
        <v>7870</v>
      </c>
      <c r="D6349" t="s">
        <v>13</v>
      </c>
      <c r="E6349" t="s">
        <v>19</v>
      </c>
      <c r="F6349" s="4">
        <v>1319</v>
      </c>
      <c r="G6349">
        <v>1</v>
      </c>
    </row>
    <row r="6350" spans="1:7" x14ac:dyDescent="0.35">
      <c r="A6350">
        <v>2006</v>
      </c>
      <c r="B6350" t="s">
        <v>4009</v>
      </c>
      <c r="C6350" t="s">
        <v>7871</v>
      </c>
      <c r="D6350" t="s">
        <v>13</v>
      </c>
      <c r="E6350" t="s">
        <v>19</v>
      </c>
      <c r="F6350" s="4">
        <v>1244</v>
      </c>
      <c r="G6350">
        <v>1</v>
      </c>
    </row>
    <row r="6351" spans="1:7" x14ac:dyDescent="0.35">
      <c r="A6351">
        <v>2006</v>
      </c>
      <c r="B6351" t="s">
        <v>4009</v>
      </c>
      <c r="C6351" t="s">
        <v>7872</v>
      </c>
      <c r="D6351" t="s">
        <v>13</v>
      </c>
      <c r="E6351" t="s">
        <v>15</v>
      </c>
      <c r="F6351" s="4">
        <v>618</v>
      </c>
      <c r="G6351">
        <v>1</v>
      </c>
    </row>
    <row r="6352" spans="1:7" x14ac:dyDescent="0.35">
      <c r="A6352">
        <v>2006</v>
      </c>
      <c r="B6352" t="s">
        <v>4009</v>
      </c>
      <c r="C6352" t="s">
        <v>7873</v>
      </c>
      <c r="D6352" t="s">
        <v>13</v>
      </c>
      <c r="E6352" t="s">
        <v>19</v>
      </c>
      <c r="F6352" s="4">
        <v>564</v>
      </c>
      <c r="G6352">
        <v>1</v>
      </c>
    </row>
    <row r="6353" spans="1:7" x14ac:dyDescent="0.35">
      <c r="A6353">
        <v>2006</v>
      </c>
      <c r="B6353" t="s">
        <v>4018</v>
      </c>
      <c r="C6353" t="s">
        <v>7874</v>
      </c>
      <c r="D6353" t="s">
        <v>96</v>
      </c>
      <c r="E6353" t="s">
        <v>32</v>
      </c>
      <c r="F6353" s="4">
        <v>28414</v>
      </c>
      <c r="G6353">
        <v>1</v>
      </c>
    </row>
    <row r="6354" spans="1:7" x14ac:dyDescent="0.35">
      <c r="A6354">
        <v>2006</v>
      </c>
      <c r="B6354" t="s">
        <v>4018</v>
      </c>
      <c r="C6354" t="s">
        <v>7875</v>
      </c>
      <c r="D6354" t="s">
        <v>13</v>
      </c>
      <c r="E6354" t="s">
        <v>17</v>
      </c>
      <c r="F6354" s="4">
        <v>25092</v>
      </c>
      <c r="G6354">
        <v>1</v>
      </c>
    </row>
    <row r="6355" spans="1:7" x14ac:dyDescent="0.35">
      <c r="A6355">
        <v>2006</v>
      </c>
      <c r="B6355" t="s">
        <v>4018</v>
      </c>
      <c r="C6355" t="s">
        <v>7876</v>
      </c>
      <c r="D6355" t="s">
        <v>13</v>
      </c>
      <c r="E6355" t="s">
        <v>109</v>
      </c>
      <c r="F6355" s="4">
        <v>16312</v>
      </c>
      <c r="G6355">
        <v>1</v>
      </c>
    </row>
    <row r="6356" spans="1:7" x14ac:dyDescent="0.35">
      <c r="A6356">
        <v>2006</v>
      </c>
      <c r="B6356" t="s">
        <v>4018</v>
      </c>
      <c r="C6356" t="s">
        <v>7877</v>
      </c>
      <c r="D6356" t="s">
        <v>13</v>
      </c>
      <c r="E6356" t="s">
        <v>7092</v>
      </c>
      <c r="F6356" s="4">
        <v>2762</v>
      </c>
      <c r="G6356">
        <v>1</v>
      </c>
    </row>
    <row r="6357" spans="1:7" x14ac:dyDescent="0.35">
      <c r="A6357">
        <v>2006</v>
      </c>
      <c r="B6357" t="s">
        <v>4018</v>
      </c>
      <c r="C6357" t="s">
        <v>7878</v>
      </c>
      <c r="D6357" t="s">
        <v>13</v>
      </c>
      <c r="E6357" t="s">
        <v>68</v>
      </c>
      <c r="F6357" s="4">
        <v>2086</v>
      </c>
      <c r="G6357">
        <v>1</v>
      </c>
    </row>
    <row r="6358" spans="1:7" x14ac:dyDescent="0.35">
      <c r="A6358">
        <v>2006</v>
      </c>
      <c r="B6358" t="s">
        <v>4018</v>
      </c>
      <c r="C6358" t="s">
        <v>7879</v>
      </c>
      <c r="D6358" t="s">
        <v>13</v>
      </c>
      <c r="E6358" t="s">
        <v>19</v>
      </c>
      <c r="F6358" s="4">
        <v>1291</v>
      </c>
      <c r="G6358">
        <v>1</v>
      </c>
    </row>
    <row r="6359" spans="1:7" x14ac:dyDescent="0.35">
      <c r="A6359">
        <v>2006</v>
      </c>
      <c r="B6359" t="s">
        <v>4018</v>
      </c>
      <c r="C6359" t="s">
        <v>7880</v>
      </c>
      <c r="D6359" t="s">
        <v>13</v>
      </c>
      <c r="E6359" t="s">
        <v>118</v>
      </c>
      <c r="F6359" s="4">
        <v>991</v>
      </c>
      <c r="G6359">
        <v>1</v>
      </c>
    </row>
    <row r="6360" spans="1:7" x14ac:dyDescent="0.35">
      <c r="A6360">
        <v>2006</v>
      </c>
      <c r="B6360" t="s">
        <v>4018</v>
      </c>
      <c r="C6360" t="s">
        <v>7881</v>
      </c>
      <c r="D6360" t="s">
        <v>13</v>
      </c>
      <c r="E6360" t="s">
        <v>19</v>
      </c>
      <c r="F6360" s="4">
        <v>668</v>
      </c>
      <c r="G6360">
        <v>1</v>
      </c>
    </row>
    <row r="6361" spans="1:7" x14ac:dyDescent="0.35">
      <c r="A6361">
        <v>2006</v>
      </c>
      <c r="B6361" t="s">
        <v>4018</v>
      </c>
      <c r="C6361" t="s">
        <v>7882</v>
      </c>
      <c r="D6361" t="s">
        <v>13</v>
      </c>
      <c r="E6361" t="s">
        <v>19</v>
      </c>
      <c r="F6361" s="4">
        <v>598</v>
      </c>
      <c r="G6361">
        <v>1</v>
      </c>
    </row>
    <row r="6362" spans="1:7" x14ac:dyDescent="0.35">
      <c r="A6362">
        <v>2006</v>
      </c>
      <c r="B6362" t="s">
        <v>4018</v>
      </c>
      <c r="C6362" t="s">
        <v>7883</v>
      </c>
      <c r="D6362" t="s">
        <v>13</v>
      </c>
      <c r="E6362" t="s">
        <v>19</v>
      </c>
      <c r="F6362" s="4">
        <v>552</v>
      </c>
      <c r="G6362">
        <v>1</v>
      </c>
    </row>
    <row r="6363" spans="1:7" x14ac:dyDescent="0.35">
      <c r="A6363">
        <v>2006</v>
      </c>
      <c r="B6363" t="s">
        <v>4018</v>
      </c>
      <c r="C6363" t="s">
        <v>7884</v>
      </c>
      <c r="D6363" t="s">
        <v>13</v>
      </c>
      <c r="E6363" t="s">
        <v>19</v>
      </c>
      <c r="F6363" s="4">
        <v>544</v>
      </c>
      <c r="G6363">
        <v>1</v>
      </c>
    </row>
    <row r="6364" spans="1:7" hidden="1" x14ac:dyDescent="0.35">
      <c r="A6364">
        <v>2006</v>
      </c>
      <c r="B6364" t="s">
        <v>4026</v>
      </c>
      <c r="C6364" t="s">
        <v>3266</v>
      </c>
      <c r="D6364" t="s">
        <v>13</v>
      </c>
      <c r="E6364" t="s">
        <v>109</v>
      </c>
      <c r="F6364">
        <v>35406</v>
      </c>
      <c r="G6364">
        <v>0</v>
      </c>
    </row>
    <row r="6365" spans="1:7" hidden="1" x14ac:dyDescent="0.35">
      <c r="A6365">
        <v>2006</v>
      </c>
      <c r="B6365" t="s">
        <v>4026</v>
      </c>
      <c r="C6365" t="s">
        <v>7885</v>
      </c>
      <c r="D6365" t="s">
        <v>13</v>
      </c>
      <c r="E6365" t="s">
        <v>17</v>
      </c>
      <c r="F6365">
        <v>20942</v>
      </c>
      <c r="G6365">
        <v>0</v>
      </c>
    </row>
    <row r="6366" spans="1:7" hidden="1" x14ac:dyDescent="0.35">
      <c r="A6366">
        <v>2006</v>
      </c>
      <c r="B6366" t="s">
        <v>4026</v>
      </c>
      <c r="C6366" t="s">
        <v>7886</v>
      </c>
      <c r="D6366" t="s">
        <v>13</v>
      </c>
      <c r="E6366" t="s">
        <v>32</v>
      </c>
      <c r="F6366">
        <v>16093</v>
      </c>
      <c r="G6366">
        <v>0</v>
      </c>
    </row>
    <row r="6367" spans="1:7" hidden="1" x14ac:dyDescent="0.35">
      <c r="A6367">
        <v>2006</v>
      </c>
      <c r="B6367" t="s">
        <v>4026</v>
      </c>
      <c r="C6367" t="s">
        <v>7888</v>
      </c>
      <c r="D6367" t="s">
        <v>13</v>
      </c>
      <c r="E6367" t="s">
        <v>68</v>
      </c>
      <c r="F6367">
        <v>15595</v>
      </c>
      <c r="G6367">
        <v>0</v>
      </c>
    </row>
    <row r="6368" spans="1:7" hidden="1" x14ac:dyDescent="0.35">
      <c r="A6368">
        <v>2006</v>
      </c>
      <c r="B6368" t="s">
        <v>4026</v>
      </c>
      <c r="C6368" t="s">
        <v>7889</v>
      </c>
      <c r="D6368" t="s">
        <v>13</v>
      </c>
      <c r="E6368" t="s">
        <v>7769</v>
      </c>
      <c r="F6368">
        <v>2165</v>
      </c>
      <c r="G6368">
        <v>0</v>
      </c>
    </row>
    <row r="6369" spans="1:7" hidden="1" x14ac:dyDescent="0.35">
      <c r="A6369">
        <v>2006</v>
      </c>
      <c r="B6369" t="s">
        <v>4026</v>
      </c>
      <c r="C6369" t="s">
        <v>7890</v>
      </c>
      <c r="D6369" t="s">
        <v>13</v>
      </c>
      <c r="E6369" t="s">
        <v>7092</v>
      </c>
      <c r="F6369">
        <v>1684</v>
      </c>
      <c r="G6369">
        <v>0</v>
      </c>
    </row>
    <row r="6370" spans="1:7" hidden="1" x14ac:dyDescent="0.35">
      <c r="A6370">
        <v>2006</v>
      </c>
      <c r="B6370" t="s">
        <v>4026</v>
      </c>
      <c r="C6370" t="s">
        <v>7891</v>
      </c>
      <c r="D6370" t="s">
        <v>13</v>
      </c>
      <c r="E6370" t="s">
        <v>19</v>
      </c>
      <c r="F6370">
        <v>1339</v>
      </c>
      <c r="G6370">
        <v>0</v>
      </c>
    </row>
    <row r="6371" spans="1:7" hidden="1" x14ac:dyDescent="0.35">
      <c r="A6371">
        <v>2006</v>
      </c>
      <c r="B6371" t="s">
        <v>4026</v>
      </c>
      <c r="C6371" t="s">
        <v>7892</v>
      </c>
      <c r="D6371" t="s">
        <v>13</v>
      </c>
      <c r="E6371" t="s">
        <v>118</v>
      </c>
      <c r="F6371">
        <v>944</v>
      </c>
      <c r="G6371">
        <v>0</v>
      </c>
    </row>
    <row r="6372" spans="1:7" hidden="1" x14ac:dyDescent="0.35">
      <c r="A6372">
        <v>2006</v>
      </c>
      <c r="B6372" t="s">
        <v>4026</v>
      </c>
      <c r="C6372" t="s">
        <v>7893</v>
      </c>
      <c r="D6372" t="s">
        <v>13</v>
      </c>
      <c r="E6372" t="s">
        <v>19</v>
      </c>
      <c r="F6372">
        <v>669</v>
      </c>
      <c r="G6372">
        <v>0</v>
      </c>
    </row>
    <row r="6373" spans="1:7" hidden="1" x14ac:dyDescent="0.35">
      <c r="A6373">
        <v>2006</v>
      </c>
      <c r="B6373" t="s">
        <v>4026</v>
      </c>
      <c r="C6373" t="s">
        <v>7894</v>
      </c>
      <c r="D6373" t="s">
        <v>13</v>
      </c>
      <c r="E6373" t="s">
        <v>19</v>
      </c>
      <c r="F6373">
        <v>630</v>
      </c>
      <c r="G6373">
        <v>0</v>
      </c>
    </row>
    <row r="6374" spans="1:7" hidden="1" x14ac:dyDescent="0.35">
      <c r="A6374">
        <v>2006</v>
      </c>
      <c r="B6374" t="s">
        <v>4034</v>
      </c>
      <c r="C6374" t="s">
        <v>5957</v>
      </c>
      <c r="D6374" t="s">
        <v>13</v>
      </c>
      <c r="E6374" t="s">
        <v>17</v>
      </c>
      <c r="F6374">
        <v>40154</v>
      </c>
      <c r="G6374">
        <v>0</v>
      </c>
    </row>
    <row r="6375" spans="1:7" hidden="1" x14ac:dyDescent="0.35">
      <c r="A6375">
        <v>2006</v>
      </c>
      <c r="B6375" t="s">
        <v>4034</v>
      </c>
      <c r="C6375" t="s">
        <v>7237</v>
      </c>
      <c r="D6375" t="s">
        <v>13</v>
      </c>
      <c r="E6375" t="s">
        <v>6649</v>
      </c>
      <c r="F6375">
        <v>32336</v>
      </c>
      <c r="G6375">
        <v>0</v>
      </c>
    </row>
    <row r="6376" spans="1:7" hidden="1" x14ac:dyDescent="0.35">
      <c r="A6376">
        <v>2006</v>
      </c>
      <c r="B6376" t="s">
        <v>4034</v>
      </c>
      <c r="C6376" t="s">
        <v>7896</v>
      </c>
      <c r="D6376" t="s">
        <v>13</v>
      </c>
      <c r="E6376" t="s">
        <v>32</v>
      </c>
      <c r="F6376">
        <v>16746</v>
      </c>
      <c r="G6376">
        <v>0</v>
      </c>
    </row>
    <row r="6377" spans="1:7" hidden="1" x14ac:dyDescent="0.35">
      <c r="A6377">
        <v>2006</v>
      </c>
      <c r="B6377" t="s">
        <v>4034</v>
      </c>
      <c r="C6377" t="s">
        <v>7897</v>
      </c>
      <c r="D6377" t="s">
        <v>13</v>
      </c>
      <c r="E6377" t="s">
        <v>68</v>
      </c>
      <c r="F6377">
        <v>2672</v>
      </c>
      <c r="G6377">
        <v>0</v>
      </c>
    </row>
    <row r="6378" spans="1:7" hidden="1" x14ac:dyDescent="0.35">
      <c r="A6378">
        <v>2006</v>
      </c>
      <c r="B6378" t="s">
        <v>4034</v>
      </c>
      <c r="C6378" t="s">
        <v>7898</v>
      </c>
      <c r="D6378" t="s">
        <v>13</v>
      </c>
      <c r="E6378" t="s">
        <v>6833</v>
      </c>
      <c r="F6378">
        <v>2559</v>
      </c>
      <c r="G6378">
        <v>0</v>
      </c>
    </row>
    <row r="6379" spans="1:7" hidden="1" x14ac:dyDescent="0.35">
      <c r="A6379">
        <v>2006</v>
      </c>
      <c r="B6379" t="s">
        <v>4039</v>
      </c>
      <c r="C6379" t="s">
        <v>6653</v>
      </c>
      <c r="D6379" t="s">
        <v>13</v>
      </c>
      <c r="E6379" t="s">
        <v>6649</v>
      </c>
      <c r="F6379">
        <v>20235</v>
      </c>
      <c r="G6379">
        <v>0</v>
      </c>
    </row>
    <row r="6380" spans="1:7" hidden="1" x14ac:dyDescent="0.35">
      <c r="A6380">
        <v>2006</v>
      </c>
      <c r="B6380" t="s">
        <v>4039</v>
      </c>
      <c r="C6380" t="s">
        <v>7899</v>
      </c>
      <c r="D6380" t="s">
        <v>13</v>
      </c>
      <c r="E6380" t="s">
        <v>17</v>
      </c>
      <c r="F6380">
        <v>19896</v>
      </c>
      <c r="G6380">
        <v>0</v>
      </c>
    </row>
    <row r="6381" spans="1:7" hidden="1" x14ac:dyDescent="0.35">
      <c r="A6381">
        <v>2006</v>
      </c>
      <c r="B6381" t="s">
        <v>4039</v>
      </c>
      <c r="C6381" t="s">
        <v>7900</v>
      </c>
      <c r="D6381" t="s">
        <v>13</v>
      </c>
      <c r="E6381" t="s">
        <v>6833</v>
      </c>
      <c r="F6381">
        <v>18291</v>
      </c>
      <c r="G6381">
        <v>0</v>
      </c>
    </row>
    <row r="6382" spans="1:7" hidden="1" x14ac:dyDescent="0.35">
      <c r="A6382">
        <v>2006</v>
      </c>
      <c r="B6382" t="s">
        <v>4039</v>
      </c>
      <c r="C6382" t="s">
        <v>7901</v>
      </c>
      <c r="D6382" t="s">
        <v>13</v>
      </c>
      <c r="E6382" t="s">
        <v>19</v>
      </c>
      <c r="F6382">
        <v>12226</v>
      </c>
      <c r="G6382">
        <v>0</v>
      </c>
    </row>
    <row r="6383" spans="1:7" hidden="1" x14ac:dyDescent="0.35">
      <c r="A6383">
        <v>2006</v>
      </c>
      <c r="B6383" t="s">
        <v>4039</v>
      </c>
      <c r="C6383" t="s">
        <v>7902</v>
      </c>
      <c r="D6383" t="s">
        <v>13</v>
      </c>
      <c r="E6383" t="s">
        <v>68</v>
      </c>
      <c r="F6383">
        <v>6541</v>
      </c>
      <c r="G6383">
        <v>0</v>
      </c>
    </row>
    <row r="6384" spans="1:7" hidden="1" x14ac:dyDescent="0.35">
      <c r="A6384">
        <v>2006</v>
      </c>
      <c r="B6384" t="s">
        <v>4039</v>
      </c>
      <c r="C6384" t="s">
        <v>7903</v>
      </c>
      <c r="D6384" t="s">
        <v>13</v>
      </c>
      <c r="E6384" t="s">
        <v>32</v>
      </c>
      <c r="F6384">
        <v>5319</v>
      </c>
      <c r="G6384">
        <v>0</v>
      </c>
    </row>
    <row r="6385" spans="1:7" hidden="1" x14ac:dyDescent="0.35">
      <c r="A6385">
        <v>2006</v>
      </c>
      <c r="B6385" t="s">
        <v>4039</v>
      </c>
      <c r="C6385" t="s">
        <v>7904</v>
      </c>
      <c r="D6385" t="s">
        <v>13</v>
      </c>
      <c r="E6385" t="s">
        <v>19</v>
      </c>
      <c r="F6385">
        <v>2298</v>
      </c>
      <c r="G6385">
        <v>0</v>
      </c>
    </row>
    <row r="6386" spans="1:7" hidden="1" x14ac:dyDescent="0.35">
      <c r="A6386">
        <v>2006</v>
      </c>
      <c r="B6386" t="s">
        <v>4039</v>
      </c>
      <c r="C6386" t="s">
        <v>7905</v>
      </c>
      <c r="D6386" t="s">
        <v>13</v>
      </c>
      <c r="E6386" t="s">
        <v>7092</v>
      </c>
      <c r="F6386">
        <v>2130</v>
      </c>
      <c r="G6386">
        <v>0</v>
      </c>
    </row>
    <row r="6387" spans="1:7" hidden="1" x14ac:dyDescent="0.35">
      <c r="A6387">
        <v>2006</v>
      </c>
      <c r="B6387" t="s">
        <v>4039</v>
      </c>
      <c r="C6387" t="s">
        <v>7906</v>
      </c>
      <c r="D6387" t="s">
        <v>13</v>
      </c>
      <c r="E6387" t="s">
        <v>118</v>
      </c>
      <c r="F6387">
        <v>1641</v>
      </c>
      <c r="G6387">
        <v>0</v>
      </c>
    </row>
    <row r="6388" spans="1:7" hidden="1" x14ac:dyDescent="0.35">
      <c r="A6388">
        <v>2006</v>
      </c>
      <c r="B6388" t="s">
        <v>4043</v>
      </c>
      <c r="C6388" t="s">
        <v>7907</v>
      </c>
      <c r="D6388" t="s">
        <v>13</v>
      </c>
      <c r="E6388" t="s">
        <v>17</v>
      </c>
      <c r="F6388">
        <v>27302</v>
      </c>
      <c r="G6388">
        <v>0</v>
      </c>
    </row>
    <row r="6389" spans="1:7" hidden="1" x14ac:dyDescent="0.35">
      <c r="A6389">
        <v>2006</v>
      </c>
      <c r="B6389" t="s">
        <v>4043</v>
      </c>
      <c r="C6389" t="s">
        <v>7251</v>
      </c>
      <c r="D6389" t="s">
        <v>13</v>
      </c>
      <c r="E6389" t="s">
        <v>6833</v>
      </c>
      <c r="F6389">
        <v>15064</v>
      </c>
      <c r="G6389">
        <v>0</v>
      </c>
    </row>
    <row r="6390" spans="1:7" hidden="1" x14ac:dyDescent="0.35">
      <c r="A6390">
        <v>2006</v>
      </c>
      <c r="B6390" t="s">
        <v>4043</v>
      </c>
      <c r="C6390" t="s">
        <v>7908</v>
      </c>
      <c r="D6390" t="s">
        <v>13</v>
      </c>
      <c r="E6390" t="s">
        <v>6649</v>
      </c>
      <c r="F6390">
        <v>14538</v>
      </c>
      <c r="G6390">
        <v>0</v>
      </c>
    </row>
    <row r="6391" spans="1:7" hidden="1" x14ac:dyDescent="0.35">
      <c r="A6391">
        <v>2006</v>
      </c>
      <c r="B6391" t="s">
        <v>4043</v>
      </c>
      <c r="C6391" t="s">
        <v>7909</v>
      </c>
      <c r="D6391" t="s">
        <v>13</v>
      </c>
      <c r="E6391" t="s">
        <v>19</v>
      </c>
      <c r="F6391">
        <v>9927</v>
      </c>
      <c r="G6391">
        <v>0</v>
      </c>
    </row>
    <row r="6392" spans="1:7" hidden="1" x14ac:dyDescent="0.35">
      <c r="A6392">
        <v>2006</v>
      </c>
      <c r="B6392" t="s">
        <v>4043</v>
      </c>
      <c r="C6392" t="s">
        <v>7910</v>
      </c>
      <c r="D6392" t="s">
        <v>13</v>
      </c>
      <c r="E6392" t="s">
        <v>19</v>
      </c>
      <c r="F6392">
        <v>4733</v>
      </c>
      <c r="G6392">
        <v>0</v>
      </c>
    </row>
    <row r="6393" spans="1:7" hidden="1" x14ac:dyDescent="0.35">
      <c r="A6393">
        <v>2006</v>
      </c>
      <c r="B6393" t="s">
        <v>4043</v>
      </c>
      <c r="C6393" t="s">
        <v>7911</v>
      </c>
      <c r="D6393" t="s">
        <v>13</v>
      </c>
      <c r="E6393" t="s">
        <v>19</v>
      </c>
      <c r="F6393">
        <v>4558</v>
      </c>
      <c r="G6393">
        <v>0</v>
      </c>
    </row>
    <row r="6394" spans="1:7" hidden="1" x14ac:dyDescent="0.35">
      <c r="A6394">
        <v>2006</v>
      </c>
      <c r="B6394" t="s">
        <v>4043</v>
      </c>
      <c r="C6394" t="s">
        <v>7912</v>
      </c>
      <c r="D6394" t="s">
        <v>13</v>
      </c>
      <c r="E6394" t="s">
        <v>32</v>
      </c>
      <c r="F6394">
        <v>3812</v>
      </c>
      <c r="G6394">
        <v>0</v>
      </c>
    </row>
    <row r="6395" spans="1:7" hidden="1" x14ac:dyDescent="0.35">
      <c r="A6395">
        <v>2006</v>
      </c>
      <c r="B6395" t="s">
        <v>4043</v>
      </c>
      <c r="C6395" t="s">
        <v>7913</v>
      </c>
      <c r="D6395" t="s">
        <v>13</v>
      </c>
      <c r="E6395" t="s">
        <v>19</v>
      </c>
      <c r="F6395">
        <v>1179</v>
      </c>
      <c r="G6395">
        <v>0</v>
      </c>
    </row>
    <row r="6396" spans="1:7" hidden="1" x14ac:dyDescent="0.35">
      <c r="A6396">
        <v>2006</v>
      </c>
      <c r="B6396" t="s">
        <v>4047</v>
      </c>
      <c r="C6396" t="s">
        <v>7914</v>
      </c>
      <c r="D6396" t="s">
        <v>13</v>
      </c>
      <c r="E6396" t="s">
        <v>17</v>
      </c>
      <c r="F6396">
        <v>30827</v>
      </c>
      <c r="G6396">
        <v>0</v>
      </c>
    </row>
    <row r="6397" spans="1:7" hidden="1" x14ac:dyDescent="0.35">
      <c r="A6397">
        <v>2006</v>
      </c>
      <c r="B6397" t="s">
        <v>4047</v>
      </c>
      <c r="C6397" t="s">
        <v>7915</v>
      </c>
      <c r="D6397" t="s">
        <v>13</v>
      </c>
      <c r="E6397" t="s">
        <v>19</v>
      </c>
      <c r="F6397">
        <v>25042</v>
      </c>
      <c r="G6397">
        <v>0</v>
      </c>
    </row>
    <row r="6398" spans="1:7" hidden="1" x14ac:dyDescent="0.35">
      <c r="A6398">
        <v>2006</v>
      </c>
      <c r="B6398" t="s">
        <v>4047</v>
      </c>
      <c r="C6398" t="s">
        <v>7916</v>
      </c>
      <c r="D6398" t="s">
        <v>13</v>
      </c>
      <c r="E6398" t="s">
        <v>6649</v>
      </c>
      <c r="F6398">
        <v>19944</v>
      </c>
      <c r="G6398">
        <v>0</v>
      </c>
    </row>
    <row r="6399" spans="1:7" hidden="1" x14ac:dyDescent="0.35">
      <c r="A6399">
        <v>2006</v>
      </c>
      <c r="B6399" t="s">
        <v>4047</v>
      </c>
      <c r="C6399" t="s">
        <v>7917</v>
      </c>
      <c r="D6399" t="s">
        <v>13</v>
      </c>
      <c r="E6399" t="s">
        <v>6833</v>
      </c>
      <c r="F6399">
        <v>18855</v>
      </c>
      <c r="G6399">
        <v>0</v>
      </c>
    </row>
    <row r="6400" spans="1:7" hidden="1" x14ac:dyDescent="0.35">
      <c r="A6400">
        <v>2006</v>
      </c>
      <c r="B6400" t="s">
        <v>4047</v>
      </c>
      <c r="C6400" t="s">
        <v>7918</v>
      </c>
      <c r="D6400" t="s">
        <v>13</v>
      </c>
      <c r="E6400" t="s">
        <v>32</v>
      </c>
      <c r="F6400">
        <v>15842</v>
      </c>
      <c r="G6400">
        <v>0</v>
      </c>
    </row>
    <row r="6401" spans="1:7" hidden="1" x14ac:dyDescent="0.35">
      <c r="A6401">
        <v>2006</v>
      </c>
      <c r="B6401" t="s">
        <v>4047</v>
      </c>
      <c r="C6401" t="s">
        <v>7919</v>
      </c>
      <c r="D6401" t="s">
        <v>13</v>
      </c>
      <c r="E6401" t="s">
        <v>19</v>
      </c>
      <c r="F6401">
        <v>6890</v>
      </c>
      <c r="G6401">
        <v>0</v>
      </c>
    </row>
    <row r="6402" spans="1:7" x14ac:dyDescent="0.35">
      <c r="A6402">
        <v>2006</v>
      </c>
      <c r="B6402" t="s">
        <v>4051</v>
      </c>
      <c r="C6402" t="s">
        <v>7920</v>
      </c>
      <c r="D6402" t="s">
        <v>13</v>
      </c>
      <c r="E6402" t="s">
        <v>17</v>
      </c>
      <c r="F6402" s="4">
        <v>39736</v>
      </c>
      <c r="G6402">
        <v>1</v>
      </c>
    </row>
    <row r="6403" spans="1:7" x14ac:dyDescent="0.35">
      <c r="A6403">
        <v>2006</v>
      </c>
      <c r="B6403" t="s">
        <v>4051</v>
      </c>
      <c r="C6403" t="s">
        <v>7921</v>
      </c>
      <c r="D6403" t="s">
        <v>13</v>
      </c>
      <c r="E6403" t="s">
        <v>6649</v>
      </c>
      <c r="F6403" s="4">
        <v>30888</v>
      </c>
      <c r="G6403">
        <v>1</v>
      </c>
    </row>
    <row r="6404" spans="1:7" x14ac:dyDescent="0.35">
      <c r="A6404">
        <v>2006</v>
      </c>
      <c r="B6404" t="s">
        <v>4051</v>
      </c>
      <c r="C6404" t="s">
        <v>7922</v>
      </c>
      <c r="D6404" t="s">
        <v>13</v>
      </c>
      <c r="E6404" t="s">
        <v>32</v>
      </c>
      <c r="F6404" s="4">
        <v>15518</v>
      </c>
      <c r="G6404">
        <v>1</v>
      </c>
    </row>
    <row r="6405" spans="1:7" x14ac:dyDescent="0.35">
      <c r="A6405">
        <v>2006</v>
      </c>
      <c r="B6405" t="s">
        <v>4051</v>
      </c>
      <c r="C6405" t="s">
        <v>7923</v>
      </c>
      <c r="D6405" t="s">
        <v>13</v>
      </c>
      <c r="E6405" t="s">
        <v>19</v>
      </c>
      <c r="F6405" s="4">
        <v>15058</v>
      </c>
      <c r="G6405">
        <v>1</v>
      </c>
    </row>
    <row r="6406" spans="1:7" x14ac:dyDescent="0.35">
      <c r="A6406">
        <v>2006</v>
      </c>
      <c r="B6406" t="s">
        <v>4051</v>
      </c>
      <c r="C6406" t="s">
        <v>7924</v>
      </c>
      <c r="D6406" t="s">
        <v>13</v>
      </c>
      <c r="E6406" t="s">
        <v>19</v>
      </c>
      <c r="F6406" s="4">
        <v>7208</v>
      </c>
      <c r="G6406">
        <v>1</v>
      </c>
    </row>
    <row r="6407" spans="1:7" x14ac:dyDescent="0.35">
      <c r="A6407">
        <v>2006</v>
      </c>
      <c r="B6407" t="s">
        <v>4051</v>
      </c>
      <c r="C6407" t="s">
        <v>7925</v>
      </c>
      <c r="D6407" t="s">
        <v>96</v>
      </c>
      <c r="E6407" t="s">
        <v>6833</v>
      </c>
      <c r="F6407" s="4">
        <v>7101</v>
      </c>
      <c r="G6407">
        <v>1</v>
      </c>
    </row>
    <row r="6408" spans="1:7" x14ac:dyDescent="0.35">
      <c r="A6408">
        <v>2006</v>
      </c>
      <c r="B6408" t="s">
        <v>4051</v>
      </c>
      <c r="C6408" t="s">
        <v>7926</v>
      </c>
      <c r="D6408" t="s">
        <v>13</v>
      </c>
      <c r="E6408" t="s">
        <v>19</v>
      </c>
      <c r="F6408" s="4">
        <v>4031</v>
      </c>
      <c r="G6408">
        <v>1</v>
      </c>
    </row>
    <row r="6409" spans="1:7" x14ac:dyDescent="0.35">
      <c r="A6409">
        <v>2006</v>
      </c>
      <c r="B6409" t="s">
        <v>4054</v>
      </c>
      <c r="C6409" t="s">
        <v>7927</v>
      </c>
      <c r="D6409" t="s">
        <v>13</v>
      </c>
      <c r="E6409" t="s">
        <v>19</v>
      </c>
      <c r="F6409" s="4">
        <v>38554</v>
      </c>
      <c r="G6409">
        <v>1</v>
      </c>
    </row>
    <row r="6410" spans="1:7" x14ac:dyDescent="0.35">
      <c r="A6410">
        <v>2006</v>
      </c>
      <c r="B6410" t="s">
        <v>4054</v>
      </c>
      <c r="C6410" t="s">
        <v>7928</v>
      </c>
      <c r="D6410" t="s">
        <v>13</v>
      </c>
      <c r="E6410" t="s">
        <v>17</v>
      </c>
      <c r="F6410" s="4">
        <v>36651</v>
      </c>
      <c r="G6410">
        <v>1</v>
      </c>
    </row>
    <row r="6411" spans="1:7" x14ac:dyDescent="0.35">
      <c r="A6411">
        <v>2006</v>
      </c>
      <c r="B6411" t="s">
        <v>4054</v>
      </c>
      <c r="C6411" t="s">
        <v>5980</v>
      </c>
      <c r="D6411" t="s">
        <v>13</v>
      </c>
      <c r="E6411" t="s">
        <v>68</v>
      </c>
      <c r="F6411" s="4">
        <v>30795</v>
      </c>
      <c r="G6411">
        <v>1</v>
      </c>
    </row>
    <row r="6412" spans="1:7" x14ac:dyDescent="0.35">
      <c r="A6412">
        <v>2006</v>
      </c>
      <c r="B6412" t="s">
        <v>4054</v>
      </c>
      <c r="C6412" t="s">
        <v>7929</v>
      </c>
      <c r="D6412" t="s">
        <v>13</v>
      </c>
      <c r="E6412" t="s">
        <v>109</v>
      </c>
      <c r="F6412" s="4">
        <v>12190</v>
      </c>
      <c r="G6412">
        <v>1</v>
      </c>
    </row>
    <row r="6413" spans="1:7" x14ac:dyDescent="0.35">
      <c r="A6413">
        <v>2006</v>
      </c>
      <c r="B6413" t="s">
        <v>4054</v>
      </c>
      <c r="C6413" t="s">
        <v>7930</v>
      </c>
      <c r="D6413" t="s">
        <v>13</v>
      </c>
      <c r="E6413" t="s">
        <v>7092</v>
      </c>
      <c r="F6413" s="4">
        <v>2485</v>
      </c>
      <c r="G6413">
        <v>1</v>
      </c>
    </row>
    <row r="6414" spans="1:7" x14ac:dyDescent="0.35">
      <c r="A6414">
        <v>2006</v>
      </c>
      <c r="B6414" t="s">
        <v>4054</v>
      </c>
      <c r="C6414" t="s">
        <v>7931</v>
      </c>
      <c r="D6414" t="s">
        <v>13</v>
      </c>
      <c r="E6414" t="s">
        <v>19</v>
      </c>
      <c r="F6414" s="4">
        <v>1691</v>
      </c>
      <c r="G6414">
        <v>1</v>
      </c>
    </row>
    <row r="6415" spans="1:7" x14ac:dyDescent="0.35">
      <c r="A6415">
        <v>2006</v>
      </c>
      <c r="B6415" t="s">
        <v>4054</v>
      </c>
      <c r="C6415" t="s">
        <v>5154</v>
      </c>
      <c r="D6415" t="s">
        <v>13</v>
      </c>
      <c r="E6415" t="s">
        <v>19</v>
      </c>
      <c r="F6415" s="4">
        <v>1447</v>
      </c>
      <c r="G6415">
        <v>1</v>
      </c>
    </row>
    <row r="6416" spans="1:7" x14ac:dyDescent="0.35">
      <c r="A6416">
        <v>2006</v>
      </c>
      <c r="B6416" t="s">
        <v>4054</v>
      </c>
      <c r="C6416" t="s">
        <v>7932</v>
      </c>
      <c r="D6416" t="s">
        <v>96</v>
      </c>
      <c r="E6416" t="s">
        <v>32</v>
      </c>
      <c r="F6416" s="4">
        <v>879</v>
      </c>
      <c r="G6416">
        <v>1</v>
      </c>
    </row>
    <row r="6417" spans="1:7" x14ac:dyDescent="0.35">
      <c r="A6417">
        <v>2006</v>
      </c>
      <c r="B6417" t="s">
        <v>4054</v>
      </c>
      <c r="C6417" t="s">
        <v>7933</v>
      </c>
      <c r="D6417" t="s">
        <v>13</v>
      </c>
      <c r="E6417" t="s">
        <v>118</v>
      </c>
      <c r="F6417" s="4">
        <v>438</v>
      </c>
      <c r="G6417">
        <v>1</v>
      </c>
    </row>
    <row r="6418" spans="1:7" x14ac:dyDescent="0.35">
      <c r="A6418">
        <v>2006</v>
      </c>
      <c r="B6418" t="s">
        <v>4060</v>
      </c>
      <c r="C6418" t="s">
        <v>7934</v>
      </c>
      <c r="D6418" t="s">
        <v>13</v>
      </c>
      <c r="E6418" t="s">
        <v>109</v>
      </c>
      <c r="F6418" s="4">
        <v>55767</v>
      </c>
      <c r="G6418">
        <v>1</v>
      </c>
    </row>
    <row r="6419" spans="1:7" x14ac:dyDescent="0.35">
      <c r="A6419">
        <v>2006</v>
      </c>
      <c r="B6419" t="s">
        <v>4060</v>
      </c>
      <c r="C6419" t="s">
        <v>5986</v>
      </c>
      <c r="D6419" t="s">
        <v>13</v>
      </c>
      <c r="E6419" t="s">
        <v>17</v>
      </c>
      <c r="F6419" s="4">
        <v>39387</v>
      </c>
      <c r="G6419">
        <v>1</v>
      </c>
    </row>
    <row r="6420" spans="1:7" x14ac:dyDescent="0.35">
      <c r="A6420">
        <v>2006</v>
      </c>
      <c r="B6420" t="s">
        <v>4060</v>
      </c>
      <c r="C6420" t="s">
        <v>7935</v>
      </c>
      <c r="D6420" t="s">
        <v>13</v>
      </c>
      <c r="E6420" t="s">
        <v>19</v>
      </c>
      <c r="F6420" s="4">
        <v>3709</v>
      </c>
      <c r="G6420">
        <v>1</v>
      </c>
    </row>
    <row r="6421" spans="1:7" x14ac:dyDescent="0.35">
      <c r="A6421">
        <v>2006</v>
      </c>
      <c r="B6421" t="s">
        <v>4060</v>
      </c>
      <c r="C6421" t="s">
        <v>7936</v>
      </c>
      <c r="D6421" t="s">
        <v>13</v>
      </c>
      <c r="E6421" t="s">
        <v>68</v>
      </c>
      <c r="F6421" s="4">
        <v>2649</v>
      </c>
      <c r="G6421">
        <v>1</v>
      </c>
    </row>
    <row r="6422" spans="1:7" x14ac:dyDescent="0.35">
      <c r="A6422">
        <v>2006</v>
      </c>
      <c r="B6422" t="s">
        <v>4060</v>
      </c>
      <c r="C6422" t="s">
        <v>7937</v>
      </c>
      <c r="D6422" t="s">
        <v>13</v>
      </c>
      <c r="E6422" t="s">
        <v>87</v>
      </c>
      <c r="F6422" s="4">
        <v>1343</v>
      </c>
      <c r="G6422">
        <v>1</v>
      </c>
    </row>
    <row r="6423" spans="1:7" x14ac:dyDescent="0.35">
      <c r="A6423">
        <v>2006</v>
      </c>
      <c r="B6423" t="s">
        <v>4060</v>
      </c>
      <c r="C6423" t="s">
        <v>7938</v>
      </c>
      <c r="D6423" t="s">
        <v>96</v>
      </c>
      <c r="E6423" t="s">
        <v>32</v>
      </c>
      <c r="F6423" s="4">
        <v>1014</v>
      </c>
      <c r="G6423">
        <v>1</v>
      </c>
    </row>
    <row r="6424" spans="1:7" x14ac:dyDescent="0.35">
      <c r="A6424">
        <v>2006</v>
      </c>
      <c r="B6424" t="s">
        <v>4060</v>
      </c>
      <c r="C6424" t="s">
        <v>7939</v>
      </c>
      <c r="D6424" t="s">
        <v>13</v>
      </c>
      <c r="E6424" t="s">
        <v>118</v>
      </c>
      <c r="F6424" s="4">
        <v>808</v>
      </c>
      <c r="G6424">
        <v>1</v>
      </c>
    </row>
    <row r="6425" spans="1:7" x14ac:dyDescent="0.35">
      <c r="A6425">
        <v>2006</v>
      </c>
      <c r="B6425" t="s">
        <v>4067</v>
      </c>
      <c r="C6425" t="s">
        <v>7940</v>
      </c>
      <c r="D6425" t="s">
        <v>13</v>
      </c>
      <c r="E6425" t="s">
        <v>109</v>
      </c>
      <c r="F6425" s="4">
        <v>56305</v>
      </c>
      <c r="G6425">
        <v>1</v>
      </c>
    </row>
    <row r="6426" spans="1:7" x14ac:dyDescent="0.35">
      <c r="A6426">
        <v>2006</v>
      </c>
      <c r="B6426" t="s">
        <v>4067</v>
      </c>
      <c r="C6426" t="s">
        <v>7941</v>
      </c>
      <c r="D6426" t="s">
        <v>13</v>
      </c>
      <c r="E6426" t="s">
        <v>17</v>
      </c>
      <c r="F6426" s="4">
        <v>25575</v>
      </c>
      <c r="G6426">
        <v>1</v>
      </c>
    </row>
    <row r="6427" spans="1:7" x14ac:dyDescent="0.35">
      <c r="A6427">
        <v>2006</v>
      </c>
      <c r="B6427" t="s">
        <v>4067</v>
      </c>
      <c r="C6427" t="s">
        <v>7942</v>
      </c>
      <c r="D6427" t="s">
        <v>13</v>
      </c>
      <c r="E6427" t="s">
        <v>32</v>
      </c>
      <c r="F6427" s="4">
        <v>22602</v>
      </c>
      <c r="G6427">
        <v>1</v>
      </c>
    </row>
    <row r="6428" spans="1:7" x14ac:dyDescent="0.35">
      <c r="A6428">
        <v>2006</v>
      </c>
      <c r="B6428" t="s">
        <v>4067</v>
      </c>
      <c r="C6428" t="s">
        <v>7943</v>
      </c>
      <c r="D6428" t="s">
        <v>13</v>
      </c>
      <c r="E6428" t="s">
        <v>68</v>
      </c>
      <c r="F6428" s="4">
        <v>2321</v>
      </c>
      <c r="G6428">
        <v>1</v>
      </c>
    </row>
    <row r="6429" spans="1:7" x14ac:dyDescent="0.35">
      <c r="A6429">
        <v>2006</v>
      </c>
      <c r="B6429" t="s">
        <v>4067</v>
      </c>
      <c r="C6429" t="s">
        <v>7944</v>
      </c>
      <c r="D6429" t="s">
        <v>13</v>
      </c>
      <c r="E6429" t="s">
        <v>7092</v>
      </c>
      <c r="F6429" s="4">
        <v>1508</v>
      </c>
      <c r="G6429">
        <v>1</v>
      </c>
    </row>
    <row r="6430" spans="1:7" x14ac:dyDescent="0.35">
      <c r="A6430">
        <v>2006</v>
      </c>
      <c r="B6430" t="s">
        <v>4067</v>
      </c>
      <c r="C6430" t="s">
        <v>7945</v>
      </c>
      <c r="D6430" t="s">
        <v>13</v>
      </c>
      <c r="E6430" t="s">
        <v>19</v>
      </c>
      <c r="F6430" s="4">
        <v>1211</v>
      </c>
      <c r="G6430">
        <v>1</v>
      </c>
    </row>
    <row r="6431" spans="1:7" x14ac:dyDescent="0.35">
      <c r="A6431">
        <v>2006</v>
      </c>
      <c r="B6431" t="s">
        <v>4067</v>
      </c>
      <c r="C6431" t="s">
        <v>7946</v>
      </c>
      <c r="D6431" t="s">
        <v>96</v>
      </c>
      <c r="E6431" t="s">
        <v>19</v>
      </c>
      <c r="F6431" s="4">
        <v>1029</v>
      </c>
      <c r="G6431">
        <v>1</v>
      </c>
    </row>
    <row r="6432" spans="1:7" x14ac:dyDescent="0.35">
      <c r="A6432">
        <v>2006</v>
      </c>
      <c r="B6432" t="s">
        <v>4067</v>
      </c>
      <c r="C6432" t="s">
        <v>7947</v>
      </c>
      <c r="D6432" t="s">
        <v>96</v>
      </c>
      <c r="E6432" t="s">
        <v>118</v>
      </c>
      <c r="F6432" s="4">
        <v>743</v>
      </c>
      <c r="G6432">
        <v>1</v>
      </c>
    </row>
    <row r="6433" spans="1:7" x14ac:dyDescent="0.35">
      <c r="A6433">
        <v>2006</v>
      </c>
      <c r="B6433" t="s">
        <v>4067</v>
      </c>
      <c r="C6433" t="s">
        <v>7948</v>
      </c>
      <c r="D6433" t="s">
        <v>13</v>
      </c>
      <c r="E6433" t="s">
        <v>58</v>
      </c>
      <c r="F6433" s="4">
        <v>667</v>
      </c>
      <c r="G6433">
        <v>1</v>
      </c>
    </row>
    <row r="6434" spans="1:7" x14ac:dyDescent="0.35">
      <c r="A6434">
        <v>2006</v>
      </c>
      <c r="B6434" t="s">
        <v>4067</v>
      </c>
      <c r="C6434" t="s">
        <v>7949</v>
      </c>
      <c r="D6434" t="s">
        <v>13</v>
      </c>
      <c r="E6434" t="s">
        <v>19</v>
      </c>
      <c r="F6434" s="4">
        <v>574</v>
      </c>
      <c r="G6434">
        <v>1</v>
      </c>
    </row>
    <row r="6435" spans="1:7" hidden="1" x14ac:dyDescent="0.35">
      <c r="A6435">
        <v>2006</v>
      </c>
      <c r="B6435" t="s">
        <v>4074</v>
      </c>
      <c r="C6435" t="s">
        <v>7950</v>
      </c>
      <c r="D6435" t="s">
        <v>13</v>
      </c>
      <c r="E6435" t="s">
        <v>19</v>
      </c>
      <c r="F6435">
        <v>47157</v>
      </c>
      <c r="G6435">
        <v>0</v>
      </c>
    </row>
    <row r="6436" spans="1:7" hidden="1" x14ac:dyDescent="0.35">
      <c r="A6436">
        <v>2006</v>
      </c>
      <c r="B6436" t="s">
        <v>4074</v>
      </c>
      <c r="C6436" t="s">
        <v>7951</v>
      </c>
      <c r="D6436" t="s">
        <v>13</v>
      </c>
      <c r="E6436" t="s">
        <v>68</v>
      </c>
      <c r="F6436">
        <v>42685</v>
      </c>
      <c r="G6436">
        <v>0</v>
      </c>
    </row>
    <row r="6437" spans="1:7" hidden="1" x14ac:dyDescent="0.35">
      <c r="A6437">
        <v>2006</v>
      </c>
      <c r="B6437" t="s">
        <v>4074</v>
      </c>
      <c r="C6437" t="s">
        <v>7952</v>
      </c>
      <c r="D6437" t="s">
        <v>13</v>
      </c>
      <c r="E6437" t="s">
        <v>19</v>
      </c>
      <c r="F6437">
        <v>9487</v>
      </c>
      <c r="G6437">
        <v>0</v>
      </c>
    </row>
    <row r="6438" spans="1:7" hidden="1" x14ac:dyDescent="0.35">
      <c r="A6438">
        <v>2006</v>
      </c>
      <c r="B6438" t="s">
        <v>4074</v>
      </c>
      <c r="C6438" t="s">
        <v>7953</v>
      </c>
      <c r="D6438" t="s">
        <v>13</v>
      </c>
      <c r="E6438" t="s">
        <v>17</v>
      </c>
      <c r="F6438">
        <v>7958</v>
      </c>
      <c r="G6438">
        <v>0</v>
      </c>
    </row>
    <row r="6439" spans="1:7" hidden="1" x14ac:dyDescent="0.35">
      <c r="A6439">
        <v>2006</v>
      </c>
      <c r="B6439" t="s">
        <v>4074</v>
      </c>
      <c r="C6439" t="s">
        <v>7954</v>
      </c>
      <c r="D6439" t="s">
        <v>13</v>
      </c>
      <c r="E6439" t="s">
        <v>109</v>
      </c>
      <c r="F6439">
        <v>6726</v>
      </c>
      <c r="G6439">
        <v>0</v>
      </c>
    </row>
    <row r="6440" spans="1:7" hidden="1" x14ac:dyDescent="0.35">
      <c r="A6440">
        <v>2006</v>
      </c>
      <c r="B6440" t="s">
        <v>4074</v>
      </c>
      <c r="C6440" t="s">
        <v>7955</v>
      </c>
      <c r="D6440" t="s">
        <v>13</v>
      </c>
      <c r="E6440" t="s">
        <v>32</v>
      </c>
      <c r="F6440">
        <v>2162</v>
      </c>
      <c r="G6440">
        <v>0</v>
      </c>
    </row>
    <row r="6441" spans="1:7" hidden="1" x14ac:dyDescent="0.35">
      <c r="A6441">
        <v>2006</v>
      </c>
      <c r="B6441" t="s">
        <v>4074</v>
      </c>
      <c r="C6441" t="s">
        <v>7956</v>
      </c>
      <c r="D6441" t="s">
        <v>13</v>
      </c>
      <c r="E6441" t="s">
        <v>19</v>
      </c>
      <c r="F6441">
        <v>930</v>
      </c>
      <c r="G6441">
        <v>0</v>
      </c>
    </row>
    <row r="6442" spans="1:7" hidden="1" x14ac:dyDescent="0.35">
      <c r="A6442">
        <v>2006</v>
      </c>
      <c r="B6442" t="s">
        <v>4074</v>
      </c>
      <c r="C6442" t="s">
        <v>7957</v>
      </c>
      <c r="D6442" t="s">
        <v>13</v>
      </c>
      <c r="E6442" t="s">
        <v>426</v>
      </c>
      <c r="F6442">
        <v>881</v>
      </c>
      <c r="G6442">
        <v>0</v>
      </c>
    </row>
    <row r="6443" spans="1:7" hidden="1" x14ac:dyDescent="0.35">
      <c r="A6443">
        <v>2006</v>
      </c>
      <c r="B6443" t="s">
        <v>4074</v>
      </c>
      <c r="C6443" t="s">
        <v>7958</v>
      </c>
      <c r="D6443" t="s">
        <v>13</v>
      </c>
      <c r="E6443" t="s">
        <v>58</v>
      </c>
      <c r="F6443">
        <v>641</v>
      </c>
      <c r="G6443">
        <v>0</v>
      </c>
    </row>
    <row r="6444" spans="1:7" hidden="1" x14ac:dyDescent="0.35">
      <c r="A6444">
        <v>2006</v>
      </c>
      <c r="B6444" t="s">
        <v>4074</v>
      </c>
      <c r="C6444" t="s">
        <v>7959</v>
      </c>
      <c r="D6444" t="s">
        <v>13</v>
      </c>
      <c r="E6444" t="s">
        <v>118</v>
      </c>
      <c r="F6444">
        <v>472</v>
      </c>
      <c r="G6444">
        <v>0</v>
      </c>
    </row>
    <row r="6445" spans="1:7" hidden="1" x14ac:dyDescent="0.35">
      <c r="A6445">
        <v>2006</v>
      </c>
      <c r="B6445" t="s">
        <v>4081</v>
      </c>
      <c r="C6445" t="s">
        <v>7960</v>
      </c>
      <c r="D6445" t="s">
        <v>13</v>
      </c>
      <c r="E6445" t="s">
        <v>17</v>
      </c>
      <c r="F6445">
        <v>36680</v>
      </c>
      <c r="G6445">
        <v>0</v>
      </c>
    </row>
    <row r="6446" spans="1:7" hidden="1" x14ac:dyDescent="0.35">
      <c r="A6446">
        <v>2006</v>
      </c>
      <c r="B6446" t="s">
        <v>4081</v>
      </c>
      <c r="C6446" t="s">
        <v>7961</v>
      </c>
      <c r="D6446" t="s">
        <v>13</v>
      </c>
      <c r="E6446" t="s">
        <v>32</v>
      </c>
      <c r="F6446">
        <v>36409</v>
      </c>
      <c r="G6446">
        <v>0</v>
      </c>
    </row>
    <row r="6447" spans="1:7" hidden="1" x14ac:dyDescent="0.35">
      <c r="A6447">
        <v>2006</v>
      </c>
      <c r="B6447" t="s">
        <v>4081</v>
      </c>
      <c r="C6447" t="s">
        <v>7963</v>
      </c>
      <c r="D6447" t="s">
        <v>13</v>
      </c>
      <c r="E6447" t="s">
        <v>19</v>
      </c>
      <c r="F6447">
        <v>12425</v>
      </c>
      <c r="G6447">
        <v>0</v>
      </c>
    </row>
    <row r="6448" spans="1:7" hidden="1" x14ac:dyDescent="0.35">
      <c r="A6448">
        <v>2006</v>
      </c>
      <c r="B6448" t="s">
        <v>4081</v>
      </c>
      <c r="C6448" t="s">
        <v>7964</v>
      </c>
      <c r="D6448" t="s">
        <v>13</v>
      </c>
      <c r="E6448" t="s">
        <v>19</v>
      </c>
      <c r="F6448">
        <v>11662</v>
      </c>
      <c r="G6448">
        <v>0</v>
      </c>
    </row>
    <row r="6449" spans="1:7" hidden="1" x14ac:dyDescent="0.35">
      <c r="A6449">
        <v>2006</v>
      </c>
      <c r="B6449" t="s">
        <v>4081</v>
      </c>
      <c r="C6449" t="s">
        <v>7965</v>
      </c>
      <c r="D6449" t="s">
        <v>13</v>
      </c>
      <c r="E6449" t="s">
        <v>147</v>
      </c>
      <c r="F6449">
        <v>4403</v>
      </c>
      <c r="G6449">
        <v>0</v>
      </c>
    </row>
    <row r="6450" spans="1:7" hidden="1" x14ac:dyDescent="0.35">
      <c r="A6450">
        <v>2006</v>
      </c>
      <c r="B6450" t="s">
        <v>4081</v>
      </c>
      <c r="C6450" t="s">
        <v>7966</v>
      </c>
      <c r="D6450" t="s">
        <v>13</v>
      </c>
      <c r="E6450" t="s">
        <v>19</v>
      </c>
      <c r="F6450">
        <v>3768</v>
      </c>
      <c r="G6450">
        <v>0</v>
      </c>
    </row>
    <row r="6451" spans="1:7" hidden="1" x14ac:dyDescent="0.35">
      <c r="A6451">
        <v>2006</v>
      </c>
      <c r="B6451" t="s">
        <v>4081</v>
      </c>
      <c r="C6451" t="s">
        <v>7967</v>
      </c>
      <c r="D6451" t="s">
        <v>13</v>
      </c>
      <c r="E6451" t="s">
        <v>109</v>
      </c>
      <c r="F6451">
        <v>3490</v>
      </c>
      <c r="G6451">
        <v>0</v>
      </c>
    </row>
    <row r="6452" spans="1:7" hidden="1" x14ac:dyDescent="0.35">
      <c r="A6452">
        <v>2006</v>
      </c>
      <c r="B6452" t="s">
        <v>4081</v>
      </c>
      <c r="C6452" t="s">
        <v>7968</v>
      </c>
      <c r="D6452" t="s">
        <v>13</v>
      </c>
      <c r="E6452" t="s">
        <v>19</v>
      </c>
      <c r="F6452">
        <v>3367</v>
      </c>
      <c r="G6452">
        <v>0</v>
      </c>
    </row>
    <row r="6453" spans="1:7" hidden="1" x14ac:dyDescent="0.35">
      <c r="A6453">
        <v>2006</v>
      </c>
      <c r="B6453" t="s">
        <v>4081</v>
      </c>
      <c r="C6453" t="s">
        <v>7969</v>
      </c>
      <c r="D6453" t="s">
        <v>13</v>
      </c>
      <c r="E6453" t="s">
        <v>19</v>
      </c>
      <c r="F6453">
        <v>1172</v>
      </c>
      <c r="G6453">
        <v>0</v>
      </c>
    </row>
    <row r="6454" spans="1:7" hidden="1" x14ac:dyDescent="0.35">
      <c r="A6454">
        <v>2006</v>
      </c>
      <c r="B6454" t="s">
        <v>4081</v>
      </c>
      <c r="C6454" t="s">
        <v>7970</v>
      </c>
      <c r="D6454" t="s">
        <v>13</v>
      </c>
      <c r="E6454" t="s">
        <v>118</v>
      </c>
      <c r="F6454">
        <v>974</v>
      </c>
      <c r="G6454">
        <v>0</v>
      </c>
    </row>
    <row r="6455" spans="1:7" hidden="1" x14ac:dyDescent="0.35">
      <c r="A6455">
        <v>2006</v>
      </c>
      <c r="B6455" t="s">
        <v>4081</v>
      </c>
      <c r="C6455" t="s">
        <v>7971</v>
      </c>
      <c r="D6455" t="s">
        <v>13</v>
      </c>
      <c r="E6455" t="s">
        <v>15</v>
      </c>
      <c r="F6455">
        <v>773</v>
      </c>
      <c r="G6455">
        <v>0</v>
      </c>
    </row>
    <row r="6456" spans="1:7" hidden="1" x14ac:dyDescent="0.35">
      <c r="A6456">
        <v>2006</v>
      </c>
      <c r="B6456" t="s">
        <v>4081</v>
      </c>
      <c r="C6456" t="s">
        <v>7972</v>
      </c>
      <c r="D6456" t="s">
        <v>13</v>
      </c>
      <c r="E6456" t="s">
        <v>87</v>
      </c>
      <c r="F6456">
        <v>702</v>
      </c>
      <c r="G6456">
        <v>0</v>
      </c>
    </row>
    <row r="6457" spans="1:7" hidden="1" x14ac:dyDescent="0.35">
      <c r="A6457">
        <v>2006</v>
      </c>
      <c r="B6457" t="s">
        <v>4081</v>
      </c>
      <c r="C6457" t="s">
        <v>7973</v>
      </c>
      <c r="D6457" t="s">
        <v>13</v>
      </c>
      <c r="E6457" t="s">
        <v>19</v>
      </c>
      <c r="F6457">
        <v>602</v>
      </c>
      <c r="G6457">
        <v>0</v>
      </c>
    </row>
    <row r="6458" spans="1:7" hidden="1" x14ac:dyDescent="0.35">
      <c r="A6458">
        <v>2006</v>
      </c>
      <c r="B6458" t="s">
        <v>4088</v>
      </c>
      <c r="C6458" t="s">
        <v>7974</v>
      </c>
      <c r="D6458" t="s">
        <v>13</v>
      </c>
      <c r="E6458" t="s">
        <v>109</v>
      </c>
      <c r="F6458">
        <v>24047</v>
      </c>
      <c r="G6458">
        <v>0</v>
      </c>
    </row>
    <row r="6459" spans="1:7" hidden="1" x14ac:dyDescent="0.35">
      <c r="A6459">
        <v>2006</v>
      </c>
      <c r="B6459" t="s">
        <v>4088</v>
      </c>
      <c r="C6459" t="s">
        <v>6030</v>
      </c>
      <c r="D6459" t="s">
        <v>13</v>
      </c>
      <c r="E6459" t="s">
        <v>7092</v>
      </c>
      <c r="F6459">
        <v>17301</v>
      </c>
      <c r="G6459">
        <v>0</v>
      </c>
    </row>
    <row r="6460" spans="1:7" hidden="1" x14ac:dyDescent="0.35">
      <c r="A6460">
        <v>2006</v>
      </c>
      <c r="B6460" t="s">
        <v>4088</v>
      </c>
      <c r="C6460" t="s">
        <v>7975</v>
      </c>
      <c r="D6460" t="s">
        <v>13</v>
      </c>
      <c r="E6460" t="s">
        <v>19</v>
      </c>
      <c r="F6460">
        <v>14752</v>
      </c>
      <c r="G6460">
        <v>0</v>
      </c>
    </row>
    <row r="6461" spans="1:7" hidden="1" x14ac:dyDescent="0.35">
      <c r="A6461">
        <v>2006</v>
      </c>
      <c r="B6461" t="s">
        <v>4088</v>
      </c>
      <c r="C6461" t="s">
        <v>7976</v>
      </c>
      <c r="D6461" t="s">
        <v>13</v>
      </c>
      <c r="E6461" t="s">
        <v>19</v>
      </c>
      <c r="F6461">
        <v>13042</v>
      </c>
      <c r="G6461">
        <v>0</v>
      </c>
    </row>
    <row r="6462" spans="1:7" hidden="1" x14ac:dyDescent="0.35">
      <c r="A6462">
        <v>2006</v>
      </c>
      <c r="B6462" t="s">
        <v>4088</v>
      </c>
      <c r="C6462" t="s">
        <v>7977</v>
      </c>
      <c r="D6462" t="s">
        <v>13</v>
      </c>
      <c r="E6462" t="s">
        <v>19</v>
      </c>
      <c r="F6462">
        <v>10956</v>
      </c>
      <c r="G6462">
        <v>0</v>
      </c>
    </row>
    <row r="6463" spans="1:7" hidden="1" x14ac:dyDescent="0.35">
      <c r="A6463">
        <v>2006</v>
      </c>
      <c r="B6463" t="s">
        <v>4088</v>
      </c>
      <c r="C6463" t="s">
        <v>6220</v>
      </c>
      <c r="D6463" t="s">
        <v>13</v>
      </c>
      <c r="E6463" t="s">
        <v>17</v>
      </c>
      <c r="F6463">
        <v>8163</v>
      </c>
      <c r="G6463">
        <v>0</v>
      </c>
    </row>
    <row r="6464" spans="1:7" hidden="1" x14ac:dyDescent="0.35">
      <c r="A6464">
        <v>2006</v>
      </c>
      <c r="B6464" t="s">
        <v>4088</v>
      </c>
      <c r="C6464" t="s">
        <v>7978</v>
      </c>
      <c r="D6464" t="s">
        <v>13</v>
      </c>
      <c r="E6464" t="s">
        <v>147</v>
      </c>
      <c r="F6464">
        <v>6339</v>
      </c>
      <c r="G6464">
        <v>0</v>
      </c>
    </row>
    <row r="6465" spans="1:7" hidden="1" x14ac:dyDescent="0.35">
      <c r="A6465">
        <v>2006</v>
      </c>
      <c r="B6465" t="s">
        <v>4088</v>
      </c>
      <c r="C6465" t="s">
        <v>7979</v>
      </c>
      <c r="D6465" t="s">
        <v>13</v>
      </c>
      <c r="E6465" t="s">
        <v>68</v>
      </c>
      <c r="F6465">
        <v>2326</v>
      </c>
      <c r="G6465">
        <v>0</v>
      </c>
    </row>
    <row r="6466" spans="1:7" hidden="1" x14ac:dyDescent="0.35">
      <c r="A6466">
        <v>2006</v>
      </c>
      <c r="B6466" t="s">
        <v>4088</v>
      </c>
      <c r="C6466" t="s">
        <v>7980</v>
      </c>
      <c r="D6466" t="s">
        <v>13</v>
      </c>
      <c r="E6466" t="s">
        <v>32</v>
      </c>
      <c r="F6466">
        <v>928</v>
      </c>
      <c r="G6466">
        <v>0</v>
      </c>
    </row>
    <row r="6467" spans="1:7" hidden="1" x14ac:dyDescent="0.35">
      <c r="A6467">
        <v>2006</v>
      </c>
      <c r="B6467" t="s">
        <v>4088</v>
      </c>
      <c r="C6467" t="s">
        <v>7981</v>
      </c>
      <c r="D6467" t="s">
        <v>13</v>
      </c>
      <c r="E6467" t="s">
        <v>7982</v>
      </c>
      <c r="F6467">
        <v>791</v>
      </c>
      <c r="G6467">
        <v>0</v>
      </c>
    </row>
    <row r="6468" spans="1:7" hidden="1" x14ac:dyDescent="0.35">
      <c r="A6468">
        <v>2006</v>
      </c>
      <c r="B6468" t="s">
        <v>4088</v>
      </c>
      <c r="C6468" t="s">
        <v>7983</v>
      </c>
      <c r="D6468" t="s">
        <v>13</v>
      </c>
      <c r="E6468" t="s">
        <v>6462</v>
      </c>
      <c r="F6468">
        <v>555</v>
      </c>
      <c r="G6468">
        <v>0</v>
      </c>
    </row>
    <row r="6469" spans="1:7" hidden="1" x14ac:dyDescent="0.35">
      <c r="A6469">
        <v>2006</v>
      </c>
      <c r="B6469" t="s">
        <v>4088</v>
      </c>
      <c r="C6469" t="s">
        <v>7984</v>
      </c>
      <c r="D6469" t="s">
        <v>13</v>
      </c>
      <c r="E6469" t="s">
        <v>7431</v>
      </c>
      <c r="F6469">
        <v>424</v>
      </c>
      <c r="G6469">
        <v>0</v>
      </c>
    </row>
    <row r="6470" spans="1:7" hidden="1" x14ac:dyDescent="0.35">
      <c r="A6470">
        <v>2006</v>
      </c>
      <c r="B6470" t="s">
        <v>4088</v>
      </c>
      <c r="C6470" t="s">
        <v>7985</v>
      </c>
      <c r="D6470" t="s">
        <v>13</v>
      </c>
      <c r="E6470" t="s">
        <v>7986</v>
      </c>
      <c r="F6470">
        <v>423</v>
      </c>
      <c r="G6470">
        <v>0</v>
      </c>
    </row>
    <row r="6471" spans="1:7" hidden="1" x14ac:dyDescent="0.35">
      <c r="A6471">
        <v>2006</v>
      </c>
      <c r="B6471" t="s">
        <v>4088</v>
      </c>
      <c r="C6471" t="s">
        <v>7987</v>
      </c>
      <c r="D6471" t="s">
        <v>13</v>
      </c>
      <c r="E6471" t="s">
        <v>7988</v>
      </c>
      <c r="F6471">
        <v>373</v>
      </c>
      <c r="G6471">
        <v>0</v>
      </c>
    </row>
    <row r="6472" spans="1:7" x14ac:dyDescent="0.35">
      <c r="A6472">
        <v>2006</v>
      </c>
      <c r="B6472" t="s">
        <v>4096</v>
      </c>
      <c r="C6472" t="s">
        <v>6713</v>
      </c>
      <c r="D6472" t="s">
        <v>13</v>
      </c>
      <c r="E6472" t="s">
        <v>68</v>
      </c>
      <c r="F6472" s="4">
        <v>36726</v>
      </c>
      <c r="G6472">
        <v>1</v>
      </c>
    </row>
    <row r="6473" spans="1:7" x14ac:dyDescent="0.35">
      <c r="A6473">
        <v>2006</v>
      </c>
      <c r="B6473" t="s">
        <v>4096</v>
      </c>
      <c r="C6473" t="s">
        <v>7989</v>
      </c>
      <c r="D6473" t="s">
        <v>13</v>
      </c>
      <c r="E6473" t="s">
        <v>17</v>
      </c>
      <c r="F6473" s="4">
        <v>21812</v>
      </c>
      <c r="G6473">
        <v>1</v>
      </c>
    </row>
    <row r="6474" spans="1:7" x14ac:dyDescent="0.35">
      <c r="A6474">
        <v>2006</v>
      </c>
      <c r="B6474" t="s">
        <v>4096</v>
      </c>
      <c r="C6474" t="s">
        <v>7300</v>
      </c>
      <c r="D6474" t="s">
        <v>13</v>
      </c>
      <c r="E6474" t="s">
        <v>7092</v>
      </c>
      <c r="F6474" s="4">
        <v>21659</v>
      </c>
      <c r="G6474">
        <v>1</v>
      </c>
    </row>
    <row r="6475" spans="1:7" x14ac:dyDescent="0.35">
      <c r="A6475">
        <v>2006</v>
      </c>
      <c r="B6475" t="s">
        <v>4096</v>
      </c>
      <c r="C6475" t="s">
        <v>7990</v>
      </c>
      <c r="D6475" t="s">
        <v>13</v>
      </c>
      <c r="E6475" t="s">
        <v>109</v>
      </c>
      <c r="F6475" s="4">
        <v>21569</v>
      </c>
      <c r="G6475">
        <v>1</v>
      </c>
    </row>
    <row r="6476" spans="1:7" x14ac:dyDescent="0.35">
      <c r="A6476">
        <v>2006</v>
      </c>
      <c r="B6476" t="s">
        <v>4096</v>
      </c>
      <c r="C6476" t="s">
        <v>7991</v>
      </c>
      <c r="D6476" t="s">
        <v>13</v>
      </c>
      <c r="E6476" t="s">
        <v>32</v>
      </c>
      <c r="F6476" s="4">
        <v>7321</v>
      </c>
      <c r="G6476">
        <v>1</v>
      </c>
    </row>
    <row r="6477" spans="1:7" x14ac:dyDescent="0.35">
      <c r="A6477">
        <v>2006</v>
      </c>
      <c r="B6477" t="s">
        <v>4096</v>
      </c>
      <c r="C6477" t="s">
        <v>7992</v>
      </c>
      <c r="D6477" t="s">
        <v>13</v>
      </c>
      <c r="E6477" t="s">
        <v>19</v>
      </c>
      <c r="F6477" s="4">
        <v>4022</v>
      </c>
      <c r="G6477">
        <v>1</v>
      </c>
    </row>
    <row r="6478" spans="1:7" x14ac:dyDescent="0.35">
      <c r="A6478">
        <v>2006</v>
      </c>
      <c r="B6478" t="s">
        <v>4096</v>
      </c>
      <c r="C6478" t="s">
        <v>7993</v>
      </c>
      <c r="D6478" t="s">
        <v>13</v>
      </c>
      <c r="E6478" t="s">
        <v>19</v>
      </c>
      <c r="F6478" s="4">
        <v>3416</v>
      </c>
      <c r="G6478">
        <v>1</v>
      </c>
    </row>
    <row r="6479" spans="1:7" x14ac:dyDescent="0.35">
      <c r="A6479">
        <v>2006</v>
      </c>
      <c r="B6479" t="s">
        <v>4096</v>
      </c>
      <c r="C6479" t="s">
        <v>7994</v>
      </c>
      <c r="D6479" t="s">
        <v>13</v>
      </c>
      <c r="E6479" t="s">
        <v>19</v>
      </c>
      <c r="F6479" s="4">
        <v>3146</v>
      </c>
      <c r="G6479">
        <v>1</v>
      </c>
    </row>
    <row r="6480" spans="1:7" x14ac:dyDescent="0.35">
      <c r="A6480">
        <v>2006</v>
      </c>
      <c r="B6480" t="s">
        <v>4096</v>
      </c>
      <c r="C6480" t="s">
        <v>7995</v>
      </c>
      <c r="D6480" t="s">
        <v>13</v>
      </c>
      <c r="E6480" t="s">
        <v>7996</v>
      </c>
      <c r="F6480" s="4">
        <v>1663</v>
      </c>
      <c r="G6480">
        <v>1</v>
      </c>
    </row>
    <row r="6481" spans="1:7" x14ac:dyDescent="0.35">
      <c r="A6481">
        <v>2006</v>
      </c>
      <c r="B6481" t="s">
        <v>4096</v>
      </c>
      <c r="C6481" t="s">
        <v>7997</v>
      </c>
      <c r="D6481" t="s">
        <v>96</v>
      </c>
      <c r="E6481" t="s">
        <v>87</v>
      </c>
      <c r="F6481" s="4">
        <v>1078</v>
      </c>
      <c r="G6481">
        <v>1</v>
      </c>
    </row>
    <row r="6482" spans="1:7" x14ac:dyDescent="0.35">
      <c r="A6482">
        <v>2006</v>
      </c>
      <c r="B6482" t="s">
        <v>4096</v>
      </c>
      <c r="C6482" t="s">
        <v>7998</v>
      </c>
      <c r="D6482" t="s">
        <v>13</v>
      </c>
      <c r="E6482" t="s">
        <v>118</v>
      </c>
      <c r="F6482" s="4">
        <v>863</v>
      </c>
      <c r="G6482">
        <v>1</v>
      </c>
    </row>
    <row r="6483" spans="1:7" hidden="1" x14ac:dyDescent="0.35">
      <c r="A6483">
        <v>2006</v>
      </c>
      <c r="B6483" t="s">
        <v>4104</v>
      </c>
      <c r="C6483" t="s">
        <v>7999</v>
      </c>
      <c r="D6483" t="s">
        <v>13</v>
      </c>
      <c r="E6483" t="s">
        <v>19</v>
      </c>
      <c r="F6483">
        <v>24921</v>
      </c>
      <c r="G6483">
        <v>0</v>
      </c>
    </row>
    <row r="6484" spans="1:7" hidden="1" x14ac:dyDescent="0.35">
      <c r="A6484">
        <v>2006</v>
      </c>
      <c r="B6484" t="s">
        <v>4104</v>
      </c>
      <c r="C6484" t="s">
        <v>8000</v>
      </c>
      <c r="D6484" t="s">
        <v>13</v>
      </c>
      <c r="E6484" t="s">
        <v>19</v>
      </c>
      <c r="F6484">
        <v>20704</v>
      </c>
      <c r="G6484">
        <v>0</v>
      </c>
    </row>
    <row r="6485" spans="1:7" hidden="1" x14ac:dyDescent="0.35">
      <c r="A6485">
        <v>2006</v>
      </c>
      <c r="B6485" t="s">
        <v>4104</v>
      </c>
      <c r="C6485" t="s">
        <v>8001</v>
      </c>
      <c r="D6485" t="s">
        <v>13</v>
      </c>
      <c r="E6485" t="s">
        <v>19</v>
      </c>
      <c r="F6485">
        <v>20521</v>
      </c>
      <c r="G6485">
        <v>0</v>
      </c>
    </row>
    <row r="6486" spans="1:7" hidden="1" x14ac:dyDescent="0.35">
      <c r="A6486">
        <v>2006</v>
      </c>
      <c r="B6486" t="s">
        <v>4104</v>
      </c>
      <c r="C6486" t="s">
        <v>8002</v>
      </c>
      <c r="D6486" t="s">
        <v>13</v>
      </c>
      <c r="E6486" t="s">
        <v>109</v>
      </c>
      <c r="F6486">
        <v>19941</v>
      </c>
      <c r="G6486">
        <v>0</v>
      </c>
    </row>
    <row r="6487" spans="1:7" hidden="1" x14ac:dyDescent="0.35">
      <c r="A6487">
        <v>2006</v>
      </c>
      <c r="B6487" t="s">
        <v>4104</v>
      </c>
      <c r="C6487" t="s">
        <v>8003</v>
      </c>
      <c r="D6487" t="s">
        <v>13</v>
      </c>
      <c r="E6487" t="s">
        <v>17</v>
      </c>
      <c r="F6487">
        <v>14721</v>
      </c>
      <c r="G6487">
        <v>0</v>
      </c>
    </row>
    <row r="6488" spans="1:7" hidden="1" x14ac:dyDescent="0.35">
      <c r="A6488">
        <v>2006</v>
      </c>
      <c r="B6488" t="s">
        <v>4104</v>
      </c>
      <c r="C6488" t="s">
        <v>8004</v>
      </c>
      <c r="D6488" t="s">
        <v>13</v>
      </c>
      <c r="E6488" t="s">
        <v>68</v>
      </c>
      <c r="F6488">
        <v>6816</v>
      </c>
      <c r="G6488">
        <v>0</v>
      </c>
    </row>
    <row r="6489" spans="1:7" hidden="1" x14ac:dyDescent="0.35">
      <c r="A6489">
        <v>2006</v>
      </c>
      <c r="B6489" t="s">
        <v>4104</v>
      </c>
      <c r="C6489" t="s">
        <v>8005</v>
      </c>
      <c r="D6489" t="s">
        <v>13</v>
      </c>
      <c r="E6489" t="s">
        <v>118</v>
      </c>
      <c r="F6489">
        <v>6388</v>
      </c>
      <c r="G6489">
        <v>0</v>
      </c>
    </row>
    <row r="6490" spans="1:7" hidden="1" x14ac:dyDescent="0.35">
      <c r="A6490">
        <v>2006</v>
      </c>
      <c r="B6490" t="s">
        <v>4104</v>
      </c>
      <c r="C6490" t="s">
        <v>8006</v>
      </c>
      <c r="D6490" t="s">
        <v>13</v>
      </c>
      <c r="E6490" t="s">
        <v>32</v>
      </c>
      <c r="F6490">
        <v>5029</v>
      </c>
      <c r="G6490">
        <v>0</v>
      </c>
    </row>
    <row r="6491" spans="1:7" hidden="1" x14ac:dyDescent="0.35">
      <c r="A6491">
        <v>2006</v>
      </c>
      <c r="B6491" t="s">
        <v>4104</v>
      </c>
      <c r="C6491" t="s">
        <v>8007</v>
      </c>
      <c r="D6491" t="s">
        <v>13</v>
      </c>
      <c r="E6491" t="s">
        <v>19</v>
      </c>
      <c r="F6491">
        <v>1706</v>
      </c>
      <c r="G6491">
        <v>0</v>
      </c>
    </row>
    <row r="6492" spans="1:7" hidden="1" x14ac:dyDescent="0.35">
      <c r="A6492">
        <v>2006</v>
      </c>
      <c r="B6492" t="s">
        <v>4113</v>
      </c>
      <c r="C6492" t="s">
        <v>6066</v>
      </c>
      <c r="D6492" t="s">
        <v>13</v>
      </c>
      <c r="E6492" t="s">
        <v>19</v>
      </c>
      <c r="F6492">
        <v>52956</v>
      </c>
      <c r="G6492">
        <v>0</v>
      </c>
    </row>
    <row r="6493" spans="1:7" hidden="1" x14ac:dyDescent="0.35">
      <c r="A6493">
        <v>2006</v>
      </c>
      <c r="B6493" t="s">
        <v>4113</v>
      </c>
      <c r="C6493" t="s">
        <v>8008</v>
      </c>
      <c r="D6493" t="s">
        <v>13</v>
      </c>
      <c r="E6493" t="s">
        <v>19</v>
      </c>
      <c r="F6493">
        <v>52825</v>
      </c>
      <c r="G6493">
        <v>0</v>
      </c>
    </row>
    <row r="6494" spans="1:7" hidden="1" x14ac:dyDescent="0.35">
      <c r="A6494">
        <v>2006</v>
      </c>
      <c r="B6494" t="s">
        <v>4113</v>
      </c>
      <c r="C6494" t="s">
        <v>8009</v>
      </c>
      <c r="D6494" t="s">
        <v>13</v>
      </c>
      <c r="E6494" t="s">
        <v>32</v>
      </c>
      <c r="F6494">
        <v>5776</v>
      </c>
      <c r="G6494">
        <v>0</v>
      </c>
    </row>
    <row r="6495" spans="1:7" x14ac:dyDescent="0.35">
      <c r="A6495">
        <v>2006</v>
      </c>
      <c r="B6495" t="s">
        <v>4119</v>
      </c>
      <c r="C6495" t="s">
        <v>8010</v>
      </c>
      <c r="D6495" t="s">
        <v>96</v>
      </c>
      <c r="E6495" t="s">
        <v>19</v>
      </c>
      <c r="F6495" s="4">
        <v>47978</v>
      </c>
      <c r="G6495">
        <v>1</v>
      </c>
    </row>
    <row r="6496" spans="1:7" x14ac:dyDescent="0.35">
      <c r="A6496">
        <v>2006</v>
      </c>
      <c r="B6496" t="s">
        <v>4119</v>
      </c>
      <c r="C6496" t="s">
        <v>8011</v>
      </c>
      <c r="D6496" t="s">
        <v>13</v>
      </c>
      <c r="E6496" t="s">
        <v>19</v>
      </c>
      <c r="F6496" s="4">
        <v>45743</v>
      </c>
      <c r="G6496">
        <v>1</v>
      </c>
    </row>
    <row r="6497" spans="1:7" x14ac:dyDescent="0.35">
      <c r="A6497">
        <v>2006</v>
      </c>
      <c r="B6497" t="s">
        <v>4119</v>
      </c>
      <c r="C6497" t="s">
        <v>8012</v>
      </c>
      <c r="D6497" t="s">
        <v>13</v>
      </c>
      <c r="E6497" t="s">
        <v>32</v>
      </c>
      <c r="F6497" s="4">
        <v>5636</v>
      </c>
      <c r="G6497">
        <v>1</v>
      </c>
    </row>
    <row r="6498" spans="1:7" x14ac:dyDescent="0.35">
      <c r="A6498">
        <v>2006</v>
      </c>
      <c r="B6498" t="s">
        <v>4119</v>
      </c>
      <c r="C6498" t="s">
        <v>8013</v>
      </c>
      <c r="D6498" t="s">
        <v>13</v>
      </c>
      <c r="E6498" t="s">
        <v>19</v>
      </c>
      <c r="F6498" s="4">
        <v>2681</v>
      </c>
      <c r="G6498">
        <v>1</v>
      </c>
    </row>
    <row r="6499" spans="1:7" x14ac:dyDescent="0.35">
      <c r="A6499">
        <v>2006</v>
      </c>
      <c r="B6499" t="s">
        <v>4119</v>
      </c>
      <c r="C6499" t="s">
        <v>8014</v>
      </c>
      <c r="D6499" t="s">
        <v>13</v>
      </c>
      <c r="E6499" t="s">
        <v>19</v>
      </c>
      <c r="F6499" s="4">
        <v>2254</v>
      </c>
      <c r="G6499">
        <v>1</v>
      </c>
    </row>
    <row r="6500" spans="1:7" hidden="1" x14ac:dyDescent="0.35">
      <c r="A6500">
        <v>2006</v>
      </c>
      <c r="B6500" t="s">
        <v>4125</v>
      </c>
      <c r="C6500" t="s">
        <v>8015</v>
      </c>
      <c r="D6500" t="s">
        <v>13</v>
      </c>
      <c r="E6500" t="s">
        <v>19</v>
      </c>
      <c r="F6500">
        <v>57156</v>
      </c>
      <c r="G6500">
        <v>0</v>
      </c>
    </row>
    <row r="6501" spans="1:7" hidden="1" x14ac:dyDescent="0.35">
      <c r="A6501">
        <v>2006</v>
      </c>
      <c r="B6501" t="s">
        <v>4125</v>
      </c>
      <c r="C6501" t="s">
        <v>6072</v>
      </c>
      <c r="D6501" t="s">
        <v>13</v>
      </c>
      <c r="E6501" t="s">
        <v>19</v>
      </c>
      <c r="F6501">
        <v>51503</v>
      </c>
      <c r="G6501">
        <v>0</v>
      </c>
    </row>
    <row r="6502" spans="1:7" hidden="1" x14ac:dyDescent="0.35">
      <c r="A6502">
        <v>2006</v>
      </c>
      <c r="B6502" t="s">
        <v>4125</v>
      </c>
      <c r="C6502" t="s">
        <v>8016</v>
      </c>
      <c r="D6502" t="s">
        <v>13</v>
      </c>
      <c r="E6502" t="s">
        <v>32</v>
      </c>
      <c r="F6502">
        <v>8861</v>
      </c>
      <c r="G6502">
        <v>0</v>
      </c>
    </row>
    <row r="6503" spans="1:7" hidden="1" x14ac:dyDescent="0.35">
      <c r="A6503">
        <v>2006</v>
      </c>
      <c r="B6503" t="s">
        <v>4130</v>
      </c>
      <c r="C6503" t="s">
        <v>8017</v>
      </c>
      <c r="D6503" t="s">
        <v>13</v>
      </c>
      <c r="E6503" t="s">
        <v>68</v>
      </c>
      <c r="F6503">
        <v>48302</v>
      </c>
      <c r="G6503">
        <v>0</v>
      </c>
    </row>
    <row r="6504" spans="1:7" hidden="1" x14ac:dyDescent="0.35">
      <c r="A6504">
        <v>2006</v>
      </c>
      <c r="B6504" t="s">
        <v>4130</v>
      </c>
      <c r="C6504" t="s">
        <v>8018</v>
      </c>
      <c r="D6504" t="s">
        <v>13</v>
      </c>
      <c r="E6504" t="s">
        <v>17</v>
      </c>
      <c r="F6504">
        <v>20629</v>
      </c>
      <c r="G6504">
        <v>0</v>
      </c>
    </row>
    <row r="6505" spans="1:7" hidden="1" x14ac:dyDescent="0.35">
      <c r="A6505">
        <v>2006</v>
      </c>
      <c r="B6505" t="s">
        <v>4130</v>
      </c>
      <c r="C6505" t="s">
        <v>8019</v>
      </c>
      <c r="D6505" t="s">
        <v>13</v>
      </c>
      <c r="E6505" t="s">
        <v>19</v>
      </c>
      <c r="F6505">
        <v>19811</v>
      </c>
      <c r="G6505">
        <v>0</v>
      </c>
    </row>
    <row r="6506" spans="1:7" hidden="1" x14ac:dyDescent="0.35">
      <c r="A6506">
        <v>2006</v>
      </c>
      <c r="B6506" t="s">
        <v>4130</v>
      </c>
      <c r="C6506" t="s">
        <v>8020</v>
      </c>
      <c r="D6506" t="s">
        <v>13</v>
      </c>
      <c r="E6506" t="s">
        <v>32</v>
      </c>
      <c r="F6506">
        <v>13298</v>
      </c>
      <c r="G6506">
        <v>0</v>
      </c>
    </row>
    <row r="6507" spans="1:7" hidden="1" x14ac:dyDescent="0.35">
      <c r="A6507">
        <v>2006</v>
      </c>
      <c r="B6507" t="s">
        <v>4130</v>
      </c>
      <c r="C6507" t="s">
        <v>8021</v>
      </c>
      <c r="D6507" t="s">
        <v>13</v>
      </c>
      <c r="E6507" t="s">
        <v>130</v>
      </c>
      <c r="F6507">
        <v>1503</v>
      </c>
      <c r="G6507">
        <v>0</v>
      </c>
    </row>
    <row r="6508" spans="1:7" hidden="1" x14ac:dyDescent="0.35">
      <c r="A6508">
        <v>2006</v>
      </c>
      <c r="B6508" t="s">
        <v>4137</v>
      </c>
      <c r="C6508" t="s">
        <v>8023</v>
      </c>
      <c r="D6508" t="s">
        <v>13</v>
      </c>
      <c r="E6508" t="s">
        <v>19</v>
      </c>
      <c r="F6508">
        <v>24572</v>
      </c>
      <c r="G6508">
        <v>0</v>
      </c>
    </row>
    <row r="6509" spans="1:7" hidden="1" x14ac:dyDescent="0.35">
      <c r="A6509">
        <v>2006</v>
      </c>
      <c r="B6509" t="s">
        <v>4137</v>
      </c>
      <c r="C6509" t="s">
        <v>8024</v>
      </c>
      <c r="D6509" t="s">
        <v>13</v>
      </c>
      <c r="E6509" t="s">
        <v>7769</v>
      </c>
      <c r="F6509">
        <v>21684</v>
      </c>
      <c r="G6509">
        <v>0</v>
      </c>
    </row>
    <row r="6510" spans="1:7" hidden="1" x14ac:dyDescent="0.35">
      <c r="A6510">
        <v>2006</v>
      </c>
      <c r="B6510" t="s">
        <v>4137</v>
      </c>
      <c r="C6510" t="s">
        <v>8025</v>
      </c>
      <c r="D6510" t="s">
        <v>13</v>
      </c>
      <c r="E6510" t="s">
        <v>19</v>
      </c>
      <c r="F6510">
        <v>12188</v>
      </c>
      <c r="G6510">
        <v>0</v>
      </c>
    </row>
    <row r="6511" spans="1:7" hidden="1" x14ac:dyDescent="0.35">
      <c r="A6511">
        <v>2006</v>
      </c>
      <c r="B6511" t="s">
        <v>4137</v>
      </c>
      <c r="C6511" t="s">
        <v>8026</v>
      </c>
      <c r="D6511" t="s">
        <v>13</v>
      </c>
      <c r="E6511" t="s">
        <v>19</v>
      </c>
      <c r="F6511">
        <v>8357</v>
      </c>
      <c r="G6511">
        <v>0</v>
      </c>
    </row>
    <row r="6512" spans="1:7" hidden="1" x14ac:dyDescent="0.35">
      <c r="A6512">
        <v>2006</v>
      </c>
      <c r="B6512" t="s">
        <v>4137</v>
      </c>
      <c r="C6512" t="s">
        <v>8027</v>
      </c>
      <c r="D6512" t="s">
        <v>13</v>
      </c>
      <c r="E6512" t="s">
        <v>19</v>
      </c>
      <c r="F6512">
        <v>4170</v>
      </c>
      <c r="G6512">
        <v>0</v>
      </c>
    </row>
    <row r="6513" spans="1:7" hidden="1" x14ac:dyDescent="0.35">
      <c r="A6513">
        <v>2006</v>
      </c>
      <c r="B6513" t="s">
        <v>4137</v>
      </c>
      <c r="C6513" t="s">
        <v>8028</v>
      </c>
      <c r="D6513" t="s">
        <v>13</v>
      </c>
      <c r="E6513" t="s">
        <v>19</v>
      </c>
      <c r="F6513">
        <v>3565</v>
      </c>
      <c r="G6513">
        <v>0</v>
      </c>
    </row>
    <row r="6514" spans="1:7" hidden="1" x14ac:dyDescent="0.35">
      <c r="A6514">
        <v>2006</v>
      </c>
      <c r="B6514" t="s">
        <v>4137</v>
      </c>
      <c r="C6514" t="s">
        <v>8029</v>
      </c>
      <c r="D6514" t="s">
        <v>13</v>
      </c>
      <c r="E6514" t="s">
        <v>17</v>
      </c>
      <c r="F6514">
        <v>2780</v>
      </c>
      <c r="G6514">
        <v>0</v>
      </c>
    </row>
    <row r="6515" spans="1:7" hidden="1" x14ac:dyDescent="0.35">
      <c r="A6515">
        <v>2006</v>
      </c>
      <c r="B6515" t="s">
        <v>4137</v>
      </c>
      <c r="C6515" t="s">
        <v>8030</v>
      </c>
      <c r="D6515" t="s">
        <v>13</v>
      </c>
      <c r="E6515" t="s">
        <v>19</v>
      </c>
      <c r="F6515">
        <v>1559</v>
      </c>
      <c r="G6515">
        <v>0</v>
      </c>
    </row>
    <row r="6516" spans="1:7" hidden="1" x14ac:dyDescent="0.35">
      <c r="A6516">
        <v>2006</v>
      </c>
      <c r="B6516" t="s">
        <v>4137</v>
      </c>
      <c r="C6516" t="s">
        <v>8031</v>
      </c>
      <c r="D6516" t="s">
        <v>13</v>
      </c>
      <c r="E6516" t="s">
        <v>32</v>
      </c>
      <c r="F6516">
        <v>1479</v>
      </c>
      <c r="G6516">
        <v>0</v>
      </c>
    </row>
    <row r="6517" spans="1:7" hidden="1" x14ac:dyDescent="0.35">
      <c r="A6517">
        <v>2006</v>
      </c>
      <c r="B6517" t="s">
        <v>4137</v>
      </c>
      <c r="C6517" t="s">
        <v>8032</v>
      </c>
      <c r="D6517" t="s">
        <v>13</v>
      </c>
      <c r="E6517" t="s">
        <v>19</v>
      </c>
      <c r="F6517">
        <v>1374</v>
      </c>
      <c r="G6517">
        <v>0</v>
      </c>
    </row>
    <row r="6518" spans="1:7" hidden="1" x14ac:dyDescent="0.35">
      <c r="A6518">
        <v>2006</v>
      </c>
      <c r="B6518" t="s">
        <v>4137</v>
      </c>
      <c r="C6518" t="s">
        <v>8033</v>
      </c>
      <c r="D6518" t="s">
        <v>13</v>
      </c>
      <c r="E6518" t="s">
        <v>118</v>
      </c>
      <c r="F6518">
        <v>1299</v>
      </c>
      <c r="G6518">
        <v>0</v>
      </c>
    </row>
    <row r="6519" spans="1:7" hidden="1" x14ac:dyDescent="0.35">
      <c r="A6519">
        <v>2006</v>
      </c>
      <c r="B6519" t="s">
        <v>4137</v>
      </c>
      <c r="C6519" t="s">
        <v>8034</v>
      </c>
      <c r="D6519" t="s">
        <v>13</v>
      </c>
      <c r="E6519" t="s">
        <v>19</v>
      </c>
      <c r="F6519">
        <v>1004</v>
      </c>
      <c r="G6519">
        <v>0</v>
      </c>
    </row>
    <row r="6520" spans="1:7" hidden="1" x14ac:dyDescent="0.35">
      <c r="A6520">
        <v>2006</v>
      </c>
      <c r="B6520" t="s">
        <v>4137</v>
      </c>
      <c r="C6520" t="s">
        <v>8035</v>
      </c>
      <c r="D6520" t="s">
        <v>13</v>
      </c>
      <c r="E6520" t="s">
        <v>19</v>
      </c>
      <c r="F6520">
        <v>613</v>
      </c>
      <c r="G6520">
        <v>0</v>
      </c>
    </row>
    <row r="6521" spans="1:7" hidden="1" x14ac:dyDescent="0.35">
      <c r="A6521">
        <v>2006</v>
      </c>
      <c r="B6521" t="s">
        <v>4145</v>
      </c>
      <c r="C6521" t="s">
        <v>8036</v>
      </c>
      <c r="D6521" t="s">
        <v>13</v>
      </c>
      <c r="E6521" t="s">
        <v>17</v>
      </c>
      <c r="F6521">
        <v>48977</v>
      </c>
      <c r="G6521">
        <v>0</v>
      </c>
    </row>
    <row r="6522" spans="1:7" hidden="1" x14ac:dyDescent="0.35">
      <c r="A6522">
        <v>2006</v>
      </c>
      <c r="B6522" t="s">
        <v>4145</v>
      </c>
      <c r="C6522" t="s">
        <v>8037</v>
      </c>
      <c r="D6522" t="s">
        <v>13</v>
      </c>
      <c r="E6522" t="s">
        <v>68</v>
      </c>
      <c r="F6522">
        <v>37530</v>
      </c>
      <c r="G6522">
        <v>0</v>
      </c>
    </row>
    <row r="6523" spans="1:7" hidden="1" x14ac:dyDescent="0.35">
      <c r="A6523">
        <v>2006</v>
      </c>
      <c r="B6523" t="s">
        <v>4145</v>
      </c>
      <c r="C6523" t="s">
        <v>8038</v>
      </c>
      <c r="D6523" t="s">
        <v>13</v>
      </c>
      <c r="E6523" t="s">
        <v>109</v>
      </c>
      <c r="F6523">
        <v>1875</v>
      </c>
      <c r="G6523">
        <v>0</v>
      </c>
    </row>
    <row r="6524" spans="1:7" hidden="1" x14ac:dyDescent="0.35">
      <c r="A6524">
        <v>2006</v>
      </c>
      <c r="B6524" t="s">
        <v>4145</v>
      </c>
      <c r="C6524" t="s">
        <v>8039</v>
      </c>
      <c r="D6524" t="s">
        <v>13</v>
      </c>
      <c r="E6524" t="s">
        <v>7092</v>
      </c>
      <c r="F6524">
        <v>1564</v>
      </c>
      <c r="G6524">
        <v>0</v>
      </c>
    </row>
    <row r="6525" spans="1:7" hidden="1" x14ac:dyDescent="0.35">
      <c r="A6525">
        <v>2006</v>
      </c>
      <c r="B6525" t="s">
        <v>4145</v>
      </c>
      <c r="C6525" t="s">
        <v>8040</v>
      </c>
      <c r="D6525" t="s">
        <v>13</v>
      </c>
      <c r="E6525" t="s">
        <v>19</v>
      </c>
      <c r="F6525">
        <v>1485</v>
      </c>
      <c r="G6525">
        <v>0</v>
      </c>
    </row>
    <row r="6526" spans="1:7" hidden="1" x14ac:dyDescent="0.35">
      <c r="A6526">
        <v>2006</v>
      </c>
      <c r="B6526" t="s">
        <v>4145</v>
      </c>
      <c r="C6526" t="s">
        <v>8041</v>
      </c>
      <c r="D6526" t="s">
        <v>13</v>
      </c>
      <c r="E6526" t="s">
        <v>19</v>
      </c>
      <c r="F6526">
        <v>1088</v>
      </c>
      <c r="G6526">
        <v>0</v>
      </c>
    </row>
    <row r="6527" spans="1:7" hidden="1" x14ac:dyDescent="0.35">
      <c r="A6527">
        <v>2006</v>
      </c>
      <c r="B6527" t="s">
        <v>4145</v>
      </c>
      <c r="C6527" t="s">
        <v>8042</v>
      </c>
      <c r="D6527" t="s">
        <v>13</v>
      </c>
      <c r="E6527" t="s">
        <v>19</v>
      </c>
      <c r="F6527">
        <v>907</v>
      </c>
      <c r="G6527">
        <v>0</v>
      </c>
    </row>
    <row r="6528" spans="1:7" hidden="1" x14ac:dyDescent="0.35">
      <c r="A6528">
        <v>2006</v>
      </c>
      <c r="B6528" t="s">
        <v>4145</v>
      </c>
      <c r="C6528" t="s">
        <v>8043</v>
      </c>
      <c r="D6528" t="s">
        <v>13</v>
      </c>
      <c r="E6528" t="s">
        <v>32</v>
      </c>
      <c r="F6528">
        <v>674</v>
      </c>
      <c r="G6528">
        <v>0</v>
      </c>
    </row>
    <row r="6529" spans="1:7" hidden="1" x14ac:dyDescent="0.35">
      <c r="A6529">
        <v>2006</v>
      </c>
      <c r="B6529" t="s">
        <v>4145</v>
      </c>
      <c r="C6529" t="s">
        <v>8044</v>
      </c>
      <c r="D6529" t="s">
        <v>13</v>
      </c>
      <c r="E6529" t="s">
        <v>118</v>
      </c>
      <c r="F6529">
        <v>492</v>
      </c>
      <c r="G6529">
        <v>0</v>
      </c>
    </row>
    <row r="6530" spans="1:7" hidden="1" x14ac:dyDescent="0.35">
      <c r="A6530">
        <v>2006</v>
      </c>
      <c r="B6530" t="s">
        <v>4145</v>
      </c>
      <c r="C6530" t="s">
        <v>8045</v>
      </c>
      <c r="D6530" t="s">
        <v>13</v>
      </c>
      <c r="E6530" t="s">
        <v>7996</v>
      </c>
      <c r="F6530">
        <v>417</v>
      </c>
      <c r="G6530">
        <v>0</v>
      </c>
    </row>
    <row r="6531" spans="1:7" hidden="1" x14ac:dyDescent="0.35">
      <c r="A6531">
        <v>2006</v>
      </c>
      <c r="B6531" t="s">
        <v>4145</v>
      </c>
      <c r="C6531" t="s">
        <v>8046</v>
      </c>
      <c r="D6531" t="s">
        <v>13</v>
      </c>
      <c r="E6531" t="s">
        <v>19</v>
      </c>
      <c r="F6531">
        <v>201</v>
      </c>
      <c r="G6531">
        <v>0</v>
      </c>
    </row>
    <row r="6532" spans="1:7" x14ac:dyDescent="0.35">
      <c r="A6532">
        <v>2006</v>
      </c>
      <c r="B6532" t="s">
        <v>4152</v>
      </c>
      <c r="C6532" t="s">
        <v>6771</v>
      </c>
      <c r="D6532" t="s">
        <v>13</v>
      </c>
      <c r="E6532" t="s">
        <v>68</v>
      </c>
      <c r="F6532" s="4">
        <v>37496</v>
      </c>
      <c r="G6532">
        <v>1</v>
      </c>
    </row>
    <row r="6533" spans="1:7" x14ac:dyDescent="0.35">
      <c r="A6533">
        <v>2006</v>
      </c>
      <c r="B6533" t="s">
        <v>4152</v>
      </c>
      <c r="C6533" t="s">
        <v>4154</v>
      </c>
      <c r="D6533" t="s">
        <v>13</v>
      </c>
      <c r="E6533" t="s">
        <v>109</v>
      </c>
      <c r="F6533" s="4">
        <v>33462</v>
      </c>
      <c r="G6533">
        <v>1</v>
      </c>
    </row>
    <row r="6534" spans="1:7" x14ac:dyDescent="0.35">
      <c r="A6534">
        <v>2006</v>
      </c>
      <c r="B6534" t="s">
        <v>4152</v>
      </c>
      <c r="C6534" t="s">
        <v>8047</v>
      </c>
      <c r="D6534" t="s">
        <v>13</v>
      </c>
      <c r="E6534" t="s">
        <v>17</v>
      </c>
      <c r="F6534" s="4">
        <v>26638</v>
      </c>
      <c r="G6534">
        <v>1</v>
      </c>
    </row>
    <row r="6535" spans="1:7" x14ac:dyDescent="0.35">
      <c r="A6535">
        <v>2006</v>
      </c>
      <c r="B6535" t="s">
        <v>4152</v>
      </c>
      <c r="C6535" t="s">
        <v>8048</v>
      </c>
      <c r="D6535" t="s">
        <v>13</v>
      </c>
      <c r="E6535" t="s">
        <v>32</v>
      </c>
      <c r="F6535" s="4">
        <v>4876</v>
      </c>
      <c r="G6535">
        <v>1</v>
      </c>
    </row>
    <row r="6536" spans="1:7" x14ac:dyDescent="0.35">
      <c r="A6536">
        <v>2006</v>
      </c>
      <c r="B6536" t="s">
        <v>4152</v>
      </c>
      <c r="C6536" t="s">
        <v>8049</v>
      </c>
      <c r="D6536" t="s">
        <v>96</v>
      </c>
      <c r="E6536" t="s">
        <v>118</v>
      </c>
      <c r="F6536" s="4">
        <v>1469</v>
      </c>
      <c r="G6536">
        <v>1</v>
      </c>
    </row>
    <row r="6537" spans="1:7" x14ac:dyDescent="0.35">
      <c r="A6537">
        <v>2006</v>
      </c>
      <c r="B6537" t="s">
        <v>4152</v>
      </c>
      <c r="C6537" t="s">
        <v>8050</v>
      </c>
      <c r="D6537" t="s">
        <v>13</v>
      </c>
      <c r="E6537" t="s">
        <v>19</v>
      </c>
      <c r="F6537" s="4">
        <v>1418</v>
      </c>
      <c r="G6537">
        <v>1</v>
      </c>
    </row>
    <row r="6538" spans="1:7" x14ac:dyDescent="0.35">
      <c r="A6538">
        <v>2006</v>
      </c>
      <c r="B6538" t="s">
        <v>4156</v>
      </c>
      <c r="C6538" t="s">
        <v>8051</v>
      </c>
      <c r="D6538" t="s">
        <v>13</v>
      </c>
      <c r="E6538" t="s">
        <v>17</v>
      </c>
      <c r="F6538" s="4">
        <v>31872</v>
      </c>
      <c r="G6538">
        <v>1</v>
      </c>
    </row>
    <row r="6539" spans="1:7" x14ac:dyDescent="0.35">
      <c r="A6539">
        <v>2006</v>
      </c>
      <c r="B6539" t="s">
        <v>4156</v>
      </c>
      <c r="C6539" t="s">
        <v>8052</v>
      </c>
      <c r="D6539" t="s">
        <v>13</v>
      </c>
      <c r="E6539" t="s">
        <v>68</v>
      </c>
      <c r="F6539" s="4">
        <v>31701</v>
      </c>
      <c r="G6539">
        <v>1</v>
      </c>
    </row>
    <row r="6540" spans="1:7" x14ac:dyDescent="0.35">
      <c r="A6540">
        <v>2006</v>
      </c>
      <c r="B6540" t="s">
        <v>4156</v>
      </c>
      <c r="C6540" t="s">
        <v>8053</v>
      </c>
      <c r="D6540" t="s">
        <v>13</v>
      </c>
      <c r="E6540" t="s">
        <v>19</v>
      </c>
      <c r="F6540" s="4">
        <v>14156</v>
      </c>
      <c r="G6540">
        <v>1</v>
      </c>
    </row>
    <row r="6541" spans="1:7" x14ac:dyDescent="0.35">
      <c r="A6541">
        <v>2006</v>
      </c>
      <c r="B6541" t="s">
        <v>4156</v>
      </c>
      <c r="C6541" t="s">
        <v>8054</v>
      </c>
      <c r="D6541" t="s">
        <v>13</v>
      </c>
      <c r="E6541" t="s">
        <v>32</v>
      </c>
      <c r="F6541" s="4">
        <v>13729</v>
      </c>
      <c r="G6541">
        <v>1</v>
      </c>
    </row>
    <row r="6542" spans="1:7" x14ac:dyDescent="0.35">
      <c r="A6542">
        <v>2006</v>
      </c>
      <c r="B6542" t="s">
        <v>4156</v>
      </c>
      <c r="C6542" t="s">
        <v>8055</v>
      </c>
      <c r="D6542" t="s">
        <v>13</v>
      </c>
      <c r="E6542" t="s">
        <v>7092</v>
      </c>
      <c r="F6542" s="4">
        <v>10152</v>
      </c>
      <c r="G6542">
        <v>1</v>
      </c>
    </row>
    <row r="6543" spans="1:7" x14ac:dyDescent="0.35">
      <c r="A6543">
        <v>2006</v>
      </c>
      <c r="B6543" t="s">
        <v>4156</v>
      </c>
      <c r="C6543" t="s">
        <v>8056</v>
      </c>
      <c r="D6543" t="s">
        <v>13</v>
      </c>
      <c r="E6543" t="s">
        <v>19</v>
      </c>
      <c r="F6543" s="4">
        <v>8195</v>
      </c>
      <c r="G6543">
        <v>1</v>
      </c>
    </row>
    <row r="6544" spans="1:7" x14ac:dyDescent="0.35">
      <c r="A6544">
        <v>2006</v>
      </c>
      <c r="B6544" t="s">
        <v>4156</v>
      </c>
      <c r="C6544" t="s">
        <v>8057</v>
      </c>
      <c r="D6544" t="s">
        <v>13</v>
      </c>
      <c r="E6544" t="s">
        <v>109</v>
      </c>
      <c r="F6544" s="4">
        <v>7257</v>
      </c>
      <c r="G6544">
        <v>1</v>
      </c>
    </row>
    <row r="6545" spans="1:7" x14ac:dyDescent="0.35">
      <c r="A6545">
        <v>2006</v>
      </c>
      <c r="B6545" t="s">
        <v>4156</v>
      </c>
      <c r="C6545" t="s">
        <v>8058</v>
      </c>
      <c r="D6545" t="s">
        <v>13</v>
      </c>
      <c r="E6545" t="s">
        <v>58</v>
      </c>
      <c r="F6545" s="4">
        <v>986</v>
      </c>
      <c r="G6545">
        <v>1</v>
      </c>
    </row>
    <row r="6546" spans="1:7" x14ac:dyDescent="0.35">
      <c r="A6546">
        <v>2006</v>
      </c>
      <c r="B6546" t="s">
        <v>4156</v>
      </c>
      <c r="C6546" t="s">
        <v>8059</v>
      </c>
      <c r="D6546" t="s">
        <v>13</v>
      </c>
      <c r="E6546" t="s">
        <v>118</v>
      </c>
      <c r="F6546" s="4">
        <v>893</v>
      </c>
      <c r="G6546">
        <v>1</v>
      </c>
    </row>
    <row r="6547" spans="1:7" x14ac:dyDescent="0.35">
      <c r="A6547">
        <v>2006</v>
      </c>
      <c r="B6547" t="s">
        <v>4156</v>
      </c>
      <c r="C6547" t="s">
        <v>8060</v>
      </c>
      <c r="D6547" t="s">
        <v>96</v>
      </c>
      <c r="E6547" t="s">
        <v>7996</v>
      </c>
      <c r="F6547" s="4">
        <v>700</v>
      </c>
      <c r="G6547">
        <v>1</v>
      </c>
    </row>
    <row r="6548" spans="1:7" x14ac:dyDescent="0.35">
      <c r="A6548">
        <v>2006</v>
      </c>
      <c r="B6548" t="s">
        <v>4163</v>
      </c>
      <c r="C6548" t="s">
        <v>8061</v>
      </c>
      <c r="D6548" t="s">
        <v>13</v>
      </c>
      <c r="E6548" t="s">
        <v>7092</v>
      </c>
      <c r="F6548" s="4">
        <v>34370</v>
      </c>
      <c r="G6548">
        <v>1</v>
      </c>
    </row>
    <row r="6549" spans="1:7" x14ac:dyDescent="0.35">
      <c r="A6549">
        <v>2006</v>
      </c>
      <c r="B6549" t="s">
        <v>4163</v>
      </c>
      <c r="C6549" t="s">
        <v>8062</v>
      </c>
      <c r="D6549" t="s">
        <v>13</v>
      </c>
      <c r="E6549" t="s">
        <v>109</v>
      </c>
      <c r="F6549" s="4">
        <v>26193</v>
      </c>
      <c r="G6549">
        <v>1</v>
      </c>
    </row>
    <row r="6550" spans="1:7" x14ac:dyDescent="0.35">
      <c r="A6550">
        <v>2006</v>
      </c>
      <c r="B6550" t="s">
        <v>4163</v>
      </c>
      <c r="C6550" t="s">
        <v>8063</v>
      </c>
      <c r="D6550" t="s">
        <v>13</v>
      </c>
      <c r="E6550" t="s">
        <v>17</v>
      </c>
      <c r="F6550" s="4">
        <v>25901</v>
      </c>
      <c r="G6550">
        <v>1</v>
      </c>
    </row>
    <row r="6551" spans="1:7" x14ac:dyDescent="0.35">
      <c r="A6551">
        <v>2006</v>
      </c>
      <c r="B6551" t="s">
        <v>4163</v>
      </c>
      <c r="C6551" t="s">
        <v>8064</v>
      </c>
      <c r="D6551" t="s">
        <v>13</v>
      </c>
      <c r="E6551" t="s">
        <v>68</v>
      </c>
      <c r="F6551" s="4">
        <v>24803</v>
      </c>
      <c r="G6551">
        <v>1</v>
      </c>
    </row>
    <row r="6552" spans="1:7" x14ac:dyDescent="0.35">
      <c r="A6552">
        <v>2006</v>
      </c>
      <c r="B6552" t="s">
        <v>4163</v>
      </c>
      <c r="C6552" t="s">
        <v>8065</v>
      </c>
      <c r="D6552" t="s">
        <v>13</v>
      </c>
      <c r="E6552" t="s">
        <v>19</v>
      </c>
      <c r="F6552" s="4">
        <v>7572</v>
      </c>
      <c r="G6552">
        <v>1</v>
      </c>
    </row>
    <row r="6553" spans="1:7" x14ac:dyDescent="0.35">
      <c r="A6553">
        <v>2006</v>
      </c>
      <c r="B6553" t="s">
        <v>4163</v>
      </c>
      <c r="C6553" t="s">
        <v>8066</v>
      </c>
      <c r="D6553" t="s">
        <v>13</v>
      </c>
      <c r="E6553" t="s">
        <v>19</v>
      </c>
      <c r="F6553" s="4">
        <v>2367</v>
      </c>
      <c r="G6553">
        <v>1</v>
      </c>
    </row>
    <row r="6554" spans="1:7" x14ac:dyDescent="0.35">
      <c r="A6554">
        <v>2006</v>
      </c>
      <c r="B6554" t="s">
        <v>4163</v>
      </c>
      <c r="C6554" t="s">
        <v>8067</v>
      </c>
      <c r="D6554" t="s">
        <v>13</v>
      </c>
      <c r="E6554" t="s">
        <v>32</v>
      </c>
      <c r="F6554" s="4">
        <v>1427</v>
      </c>
      <c r="G6554">
        <v>1</v>
      </c>
    </row>
    <row r="6555" spans="1:7" x14ac:dyDescent="0.35">
      <c r="A6555">
        <v>2006</v>
      </c>
      <c r="B6555" t="s">
        <v>4163</v>
      </c>
      <c r="C6555" t="s">
        <v>8068</v>
      </c>
      <c r="D6555" t="s">
        <v>96</v>
      </c>
      <c r="E6555" t="s">
        <v>19</v>
      </c>
      <c r="F6555" s="4">
        <v>1323</v>
      </c>
      <c r="G6555">
        <v>1</v>
      </c>
    </row>
    <row r="6556" spans="1:7" x14ac:dyDescent="0.35">
      <c r="A6556">
        <v>2006</v>
      </c>
      <c r="B6556" t="s">
        <v>4163</v>
      </c>
      <c r="C6556" t="s">
        <v>8069</v>
      </c>
      <c r="D6556" t="s">
        <v>13</v>
      </c>
      <c r="E6556" t="s">
        <v>118</v>
      </c>
      <c r="F6556" s="4">
        <v>850</v>
      </c>
      <c r="G6556">
        <v>1</v>
      </c>
    </row>
    <row r="6557" spans="1:7" x14ac:dyDescent="0.35">
      <c r="A6557">
        <v>2006</v>
      </c>
      <c r="B6557" t="s">
        <v>4163</v>
      </c>
      <c r="C6557" t="s">
        <v>8070</v>
      </c>
      <c r="D6557" t="s">
        <v>13</v>
      </c>
      <c r="E6557" t="s">
        <v>7988</v>
      </c>
      <c r="F6557" s="4">
        <v>566</v>
      </c>
      <c r="G6557">
        <v>1</v>
      </c>
    </row>
    <row r="6558" spans="1:7" x14ac:dyDescent="0.35">
      <c r="A6558">
        <v>2006</v>
      </c>
      <c r="B6558" t="s">
        <v>4163</v>
      </c>
      <c r="C6558" t="s">
        <v>8071</v>
      </c>
      <c r="D6558" t="s">
        <v>13</v>
      </c>
      <c r="E6558" t="s">
        <v>19</v>
      </c>
      <c r="F6558" s="4">
        <v>522</v>
      </c>
      <c r="G6558">
        <v>1</v>
      </c>
    </row>
    <row r="6559" spans="1:7" x14ac:dyDescent="0.35">
      <c r="A6559">
        <v>2006</v>
      </c>
      <c r="B6559" t="s">
        <v>4163</v>
      </c>
      <c r="C6559" t="s">
        <v>8072</v>
      </c>
      <c r="D6559" t="s">
        <v>13</v>
      </c>
      <c r="E6559" t="s">
        <v>58</v>
      </c>
      <c r="F6559" s="4">
        <v>441</v>
      </c>
      <c r="G6559">
        <v>1</v>
      </c>
    </row>
    <row r="6560" spans="1:7" x14ac:dyDescent="0.35">
      <c r="A6560">
        <v>2006</v>
      </c>
      <c r="B6560" t="s">
        <v>4163</v>
      </c>
      <c r="C6560" t="s">
        <v>8073</v>
      </c>
      <c r="D6560" t="s">
        <v>96</v>
      </c>
      <c r="E6560" t="s">
        <v>87</v>
      </c>
      <c r="F6560" s="4">
        <v>339</v>
      </c>
      <c r="G6560">
        <v>1</v>
      </c>
    </row>
    <row r="6561" spans="1:7" x14ac:dyDescent="0.35">
      <c r="A6561">
        <v>2006</v>
      </c>
      <c r="B6561" t="s">
        <v>4172</v>
      </c>
      <c r="C6561" t="s">
        <v>8074</v>
      </c>
      <c r="D6561" t="s">
        <v>13</v>
      </c>
      <c r="E6561" t="s">
        <v>17</v>
      </c>
      <c r="F6561" s="4">
        <v>26330</v>
      </c>
      <c r="G6561">
        <v>1</v>
      </c>
    </row>
    <row r="6562" spans="1:7" x14ac:dyDescent="0.35">
      <c r="A6562">
        <v>2006</v>
      </c>
      <c r="B6562" t="s">
        <v>4172</v>
      </c>
      <c r="C6562" t="s">
        <v>8075</v>
      </c>
      <c r="D6562" t="s">
        <v>13</v>
      </c>
      <c r="E6562" t="s">
        <v>109</v>
      </c>
      <c r="F6562" s="4">
        <v>23755</v>
      </c>
      <c r="G6562">
        <v>1</v>
      </c>
    </row>
    <row r="6563" spans="1:7" x14ac:dyDescent="0.35">
      <c r="A6563">
        <v>2006</v>
      </c>
      <c r="B6563" t="s">
        <v>4172</v>
      </c>
      <c r="C6563" t="s">
        <v>8076</v>
      </c>
      <c r="D6563" t="s">
        <v>13</v>
      </c>
      <c r="E6563" t="s">
        <v>68</v>
      </c>
      <c r="F6563" s="4">
        <v>19440</v>
      </c>
      <c r="G6563">
        <v>1</v>
      </c>
    </row>
    <row r="6564" spans="1:7" x14ac:dyDescent="0.35">
      <c r="A6564">
        <v>2006</v>
      </c>
      <c r="B6564" t="s">
        <v>4172</v>
      </c>
      <c r="C6564" t="s">
        <v>8077</v>
      </c>
      <c r="D6564" t="s">
        <v>13</v>
      </c>
      <c r="E6564" t="s">
        <v>7092</v>
      </c>
      <c r="F6564" s="4">
        <v>17393</v>
      </c>
      <c r="G6564">
        <v>1</v>
      </c>
    </row>
    <row r="6565" spans="1:7" x14ac:dyDescent="0.35">
      <c r="A6565">
        <v>2006</v>
      </c>
      <c r="B6565" t="s">
        <v>4172</v>
      </c>
      <c r="C6565" t="s">
        <v>8078</v>
      </c>
      <c r="D6565" t="s">
        <v>13</v>
      </c>
      <c r="E6565" t="s">
        <v>19</v>
      </c>
      <c r="F6565" s="4">
        <v>6534</v>
      </c>
      <c r="G6565">
        <v>1</v>
      </c>
    </row>
    <row r="6566" spans="1:7" x14ac:dyDescent="0.35">
      <c r="A6566">
        <v>2006</v>
      </c>
      <c r="B6566" t="s">
        <v>4172</v>
      </c>
      <c r="C6566" t="s">
        <v>8080</v>
      </c>
      <c r="D6566" t="s">
        <v>13</v>
      </c>
      <c r="E6566" t="s">
        <v>32</v>
      </c>
      <c r="F6566" s="4">
        <v>1961</v>
      </c>
      <c r="G6566">
        <v>1</v>
      </c>
    </row>
    <row r="6567" spans="1:7" x14ac:dyDescent="0.35">
      <c r="A6567">
        <v>2006</v>
      </c>
      <c r="B6567" t="s">
        <v>4172</v>
      </c>
      <c r="C6567" t="s">
        <v>8081</v>
      </c>
      <c r="D6567" t="s">
        <v>13</v>
      </c>
      <c r="E6567" t="s">
        <v>7982</v>
      </c>
      <c r="F6567" s="4">
        <v>645</v>
      </c>
      <c r="G6567">
        <v>1</v>
      </c>
    </row>
    <row r="6568" spans="1:7" x14ac:dyDescent="0.35">
      <c r="A6568">
        <v>2006</v>
      </c>
      <c r="B6568" t="s">
        <v>4172</v>
      </c>
      <c r="C6568" t="s">
        <v>8082</v>
      </c>
      <c r="D6568" t="s">
        <v>13</v>
      </c>
      <c r="E6568" t="s">
        <v>118</v>
      </c>
      <c r="F6568" s="4">
        <v>525</v>
      </c>
      <c r="G6568">
        <v>1</v>
      </c>
    </row>
    <row r="6569" spans="1:7" x14ac:dyDescent="0.35">
      <c r="A6569">
        <v>2006</v>
      </c>
      <c r="B6569" t="s">
        <v>4172</v>
      </c>
      <c r="C6569" t="s">
        <v>8083</v>
      </c>
      <c r="D6569" t="s">
        <v>13</v>
      </c>
      <c r="E6569" t="s">
        <v>19</v>
      </c>
      <c r="F6569" s="4">
        <v>486</v>
      </c>
      <c r="G6569">
        <v>1</v>
      </c>
    </row>
    <row r="6570" spans="1:7" x14ac:dyDescent="0.35">
      <c r="A6570">
        <v>2006</v>
      </c>
      <c r="B6570" t="s">
        <v>4172</v>
      </c>
      <c r="C6570" t="s">
        <v>8084</v>
      </c>
      <c r="D6570" t="s">
        <v>13</v>
      </c>
      <c r="E6570" t="s">
        <v>7431</v>
      </c>
      <c r="F6570" s="4">
        <v>472</v>
      </c>
      <c r="G6570">
        <v>1</v>
      </c>
    </row>
    <row r="6571" spans="1:7" x14ac:dyDescent="0.35">
      <c r="A6571">
        <v>2006</v>
      </c>
      <c r="B6571" t="s">
        <v>4172</v>
      </c>
      <c r="C6571" t="s">
        <v>8085</v>
      </c>
      <c r="D6571" t="s">
        <v>96</v>
      </c>
      <c r="E6571" t="s">
        <v>87</v>
      </c>
      <c r="F6571" s="4">
        <v>365</v>
      </c>
      <c r="G6571">
        <v>1</v>
      </c>
    </row>
    <row r="6572" spans="1:7" hidden="1" x14ac:dyDescent="0.35">
      <c r="A6572">
        <v>2006</v>
      </c>
      <c r="B6572" t="s">
        <v>4182</v>
      </c>
      <c r="C6572" t="s">
        <v>4183</v>
      </c>
      <c r="D6572" t="s">
        <v>13</v>
      </c>
      <c r="E6572" t="s">
        <v>7986</v>
      </c>
      <c r="F6572">
        <v>30637</v>
      </c>
      <c r="G6572">
        <v>0</v>
      </c>
    </row>
    <row r="6573" spans="1:7" hidden="1" x14ac:dyDescent="0.35">
      <c r="A6573">
        <v>2006</v>
      </c>
      <c r="B6573" t="s">
        <v>4182</v>
      </c>
      <c r="C6573" t="s">
        <v>8086</v>
      </c>
      <c r="D6573" t="s">
        <v>13</v>
      </c>
      <c r="E6573" t="s">
        <v>17</v>
      </c>
      <c r="F6573">
        <v>27451</v>
      </c>
      <c r="G6573">
        <v>0</v>
      </c>
    </row>
    <row r="6574" spans="1:7" hidden="1" x14ac:dyDescent="0.35">
      <c r="A6574">
        <v>2006</v>
      </c>
      <c r="B6574" t="s">
        <v>4182</v>
      </c>
      <c r="C6574" t="s">
        <v>8087</v>
      </c>
      <c r="D6574" t="s">
        <v>13</v>
      </c>
      <c r="E6574" t="s">
        <v>109</v>
      </c>
      <c r="F6574">
        <v>26331</v>
      </c>
      <c r="G6574">
        <v>0</v>
      </c>
    </row>
    <row r="6575" spans="1:7" hidden="1" x14ac:dyDescent="0.35">
      <c r="A6575">
        <v>2006</v>
      </c>
      <c r="B6575" t="s">
        <v>4182</v>
      </c>
      <c r="C6575" t="s">
        <v>8088</v>
      </c>
      <c r="D6575" t="s">
        <v>13</v>
      </c>
      <c r="E6575" t="s">
        <v>32</v>
      </c>
      <c r="F6575">
        <v>1559</v>
      </c>
      <c r="G6575">
        <v>0</v>
      </c>
    </row>
    <row r="6576" spans="1:7" hidden="1" x14ac:dyDescent="0.35">
      <c r="A6576">
        <v>2006</v>
      </c>
      <c r="B6576" t="s">
        <v>4182</v>
      </c>
      <c r="C6576" t="s">
        <v>8089</v>
      </c>
      <c r="D6576" t="s">
        <v>13</v>
      </c>
      <c r="E6576" t="s">
        <v>68</v>
      </c>
      <c r="F6576">
        <v>1311</v>
      </c>
      <c r="G6576">
        <v>0</v>
      </c>
    </row>
    <row r="6577" spans="1:7" hidden="1" x14ac:dyDescent="0.35">
      <c r="A6577">
        <v>2006</v>
      </c>
      <c r="B6577" t="s">
        <v>4182</v>
      </c>
      <c r="C6577" t="s">
        <v>8090</v>
      </c>
      <c r="D6577" t="s">
        <v>13</v>
      </c>
      <c r="E6577" t="s">
        <v>19</v>
      </c>
      <c r="F6577">
        <v>1061</v>
      </c>
      <c r="G6577">
        <v>0</v>
      </c>
    </row>
    <row r="6578" spans="1:7" hidden="1" x14ac:dyDescent="0.35">
      <c r="A6578">
        <v>2006</v>
      </c>
      <c r="B6578" t="s">
        <v>4182</v>
      </c>
      <c r="C6578" t="s">
        <v>8091</v>
      </c>
      <c r="D6578" t="s">
        <v>13</v>
      </c>
      <c r="E6578" t="s">
        <v>87</v>
      </c>
      <c r="F6578">
        <v>816</v>
      </c>
      <c r="G6578">
        <v>0</v>
      </c>
    </row>
    <row r="6579" spans="1:7" hidden="1" x14ac:dyDescent="0.35">
      <c r="A6579">
        <v>2006</v>
      </c>
      <c r="B6579" t="s">
        <v>4182</v>
      </c>
      <c r="C6579" t="s">
        <v>8092</v>
      </c>
      <c r="D6579" t="s">
        <v>13</v>
      </c>
      <c r="E6579" t="s">
        <v>118</v>
      </c>
      <c r="F6579">
        <v>631</v>
      </c>
      <c r="G6579">
        <v>0</v>
      </c>
    </row>
    <row r="6580" spans="1:7" hidden="1" x14ac:dyDescent="0.35">
      <c r="A6580">
        <v>2006</v>
      </c>
      <c r="B6580" t="s">
        <v>4182</v>
      </c>
      <c r="C6580" t="s">
        <v>8093</v>
      </c>
      <c r="D6580" t="s">
        <v>13</v>
      </c>
      <c r="E6580" t="s">
        <v>19</v>
      </c>
      <c r="F6580">
        <v>587</v>
      </c>
      <c r="G6580">
        <v>0</v>
      </c>
    </row>
    <row r="6581" spans="1:7" hidden="1" x14ac:dyDescent="0.35">
      <c r="A6581">
        <v>2006</v>
      </c>
      <c r="B6581" t="s">
        <v>4182</v>
      </c>
      <c r="C6581" t="s">
        <v>8094</v>
      </c>
      <c r="D6581" t="s">
        <v>13</v>
      </c>
      <c r="E6581" t="s">
        <v>19</v>
      </c>
      <c r="F6581">
        <v>315</v>
      </c>
      <c r="G6581">
        <v>0</v>
      </c>
    </row>
    <row r="6582" spans="1:7" x14ac:dyDescent="0.35">
      <c r="A6582">
        <v>2006</v>
      </c>
      <c r="B6582" t="s">
        <v>4192</v>
      </c>
      <c r="C6582" t="s">
        <v>8095</v>
      </c>
      <c r="D6582" t="s">
        <v>13</v>
      </c>
      <c r="E6582" t="s">
        <v>7769</v>
      </c>
      <c r="F6582" s="4">
        <v>33681</v>
      </c>
      <c r="G6582">
        <v>1</v>
      </c>
    </row>
    <row r="6583" spans="1:7" x14ac:dyDescent="0.35">
      <c r="A6583">
        <v>2006</v>
      </c>
      <c r="B6583" t="s">
        <v>4192</v>
      </c>
      <c r="C6583" t="s">
        <v>8096</v>
      </c>
      <c r="D6583" t="s">
        <v>13</v>
      </c>
      <c r="E6583" t="s">
        <v>17</v>
      </c>
      <c r="F6583" s="4">
        <v>26700</v>
      </c>
      <c r="G6583">
        <v>1</v>
      </c>
    </row>
    <row r="6584" spans="1:7" x14ac:dyDescent="0.35">
      <c r="A6584">
        <v>2006</v>
      </c>
      <c r="B6584" t="s">
        <v>4192</v>
      </c>
      <c r="C6584" t="s">
        <v>8097</v>
      </c>
      <c r="D6584" t="s">
        <v>13</v>
      </c>
      <c r="E6584" t="s">
        <v>32</v>
      </c>
      <c r="F6584" s="4">
        <v>19238</v>
      </c>
      <c r="G6584">
        <v>1</v>
      </c>
    </row>
    <row r="6585" spans="1:7" x14ac:dyDescent="0.35">
      <c r="A6585">
        <v>2006</v>
      </c>
      <c r="B6585" t="s">
        <v>4192</v>
      </c>
      <c r="C6585" t="s">
        <v>8098</v>
      </c>
      <c r="D6585" t="s">
        <v>13</v>
      </c>
      <c r="E6585" t="s">
        <v>19</v>
      </c>
      <c r="F6585" s="4">
        <v>13444</v>
      </c>
      <c r="G6585">
        <v>1</v>
      </c>
    </row>
    <row r="6586" spans="1:7" x14ac:dyDescent="0.35">
      <c r="A6586">
        <v>2006</v>
      </c>
      <c r="B6586" t="s">
        <v>4192</v>
      </c>
      <c r="C6586" t="s">
        <v>7937</v>
      </c>
      <c r="D6586" t="s">
        <v>13</v>
      </c>
      <c r="E6586" t="s">
        <v>109</v>
      </c>
      <c r="F6586" s="4">
        <v>12641</v>
      </c>
      <c r="G6586">
        <v>1</v>
      </c>
    </row>
    <row r="6587" spans="1:7" x14ac:dyDescent="0.35">
      <c r="A6587">
        <v>2006</v>
      </c>
      <c r="B6587" t="s">
        <v>4192</v>
      </c>
      <c r="C6587" t="s">
        <v>8099</v>
      </c>
      <c r="D6587" t="s">
        <v>13</v>
      </c>
      <c r="E6587" t="s">
        <v>19</v>
      </c>
      <c r="F6587" s="4">
        <v>4670</v>
      </c>
      <c r="G6587">
        <v>1</v>
      </c>
    </row>
    <row r="6588" spans="1:7" x14ac:dyDescent="0.35">
      <c r="A6588">
        <v>2006</v>
      </c>
      <c r="B6588" t="s">
        <v>4192</v>
      </c>
      <c r="C6588" t="s">
        <v>8100</v>
      </c>
      <c r="D6588" t="s">
        <v>96</v>
      </c>
      <c r="E6588" t="s">
        <v>19</v>
      </c>
      <c r="F6588" s="4">
        <v>3408</v>
      </c>
      <c r="G6588">
        <v>1</v>
      </c>
    </row>
    <row r="6589" spans="1:7" x14ac:dyDescent="0.35">
      <c r="A6589">
        <v>2006</v>
      </c>
      <c r="B6589" t="s">
        <v>4192</v>
      </c>
      <c r="C6589" t="s">
        <v>8101</v>
      </c>
      <c r="D6589" t="s">
        <v>13</v>
      </c>
      <c r="E6589" t="s">
        <v>19</v>
      </c>
      <c r="F6589" s="4">
        <v>2566</v>
      </c>
      <c r="G6589">
        <v>1</v>
      </c>
    </row>
    <row r="6590" spans="1:7" x14ac:dyDescent="0.35">
      <c r="A6590">
        <v>2006</v>
      </c>
      <c r="B6590" t="s">
        <v>4192</v>
      </c>
      <c r="C6590" t="s">
        <v>8102</v>
      </c>
      <c r="D6590" t="s">
        <v>13</v>
      </c>
      <c r="E6590" t="s">
        <v>118</v>
      </c>
      <c r="F6590" s="4">
        <v>1180</v>
      </c>
      <c r="G6590">
        <v>1</v>
      </c>
    </row>
    <row r="6591" spans="1:7" x14ac:dyDescent="0.35">
      <c r="A6591">
        <v>2006</v>
      </c>
      <c r="B6591" t="s">
        <v>4192</v>
      </c>
      <c r="C6591" t="s">
        <v>8103</v>
      </c>
      <c r="D6591" t="s">
        <v>13</v>
      </c>
      <c r="E6591" t="s">
        <v>8104</v>
      </c>
      <c r="F6591" s="4">
        <v>915</v>
      </c>
      <c r="G6591">
        <v>1</v>
      </c>
    </row>
    <row r="6592" spans="1:7" x14ac:dyDescent="0.35">
      <c r="A6592">
        <v>2006</v>
      </c>
      <c r="B6592" t="s">
        <v>4192</v>
      </c>
      <c r="C6592" t="s">
        <v>8105</v>
      </c>
      <c r="D6592" t="s">
        <v>13</v>
      </c>
      <c r="E6592" t="s">
        <v>8106</v>
      </c>
      <c r="F6592" s="4">
        <v>850</v>
      </c>
      <c r="G6592">
        <v>1</v>
      </c>
    </row>
    <row r="6593" spans="1:7" x14ac:dyDescent="0.35">
      <c r="A6593">
        <v>2006</v>
      </c>
      <c r="B6593" t="s">
        <v>4192</v>
      </c>
      <c r="C6593" t="s">
        <v>8107</v>
      </c>
      <c r="D6593" t="s">
        <v>13</v>
      </c>
      <c r="E6593" t="s">
        <v>7092</v>
      </c>
      <c r="F6593" s="4">
        <v>809</v>
      </c>
      <c r="G6593">
        <v>1</v>
      </c>
    </row>
    <row r="6594" spans="1:7" hidden="1" x14ac:dyDescent="0.35">
      <c r="A6594">
        <v>2006</v>
      </c>
      <c r="B6594" t="s">
        <v>4199</v>
      </c>
      <c r="C6594" t="s">
        <v>8108</v>
      </c>
      <c r="D6594" t="s">
        <v>13</v>
      </c>
      <c r="E6594" t="s">
        <v>68</v>
      </c>
      <c r="F6594">
        <v>20511</v>
      </c>
      <c r="G6594">
        <v>0</v>
      </c>
    </row>
    <row r="6595" spans="1:7" hidden="1" x14ac:dyDescent="0.35">
      <c r="A6595">
        <v>2006</v>
      </c>
      <c r="B6595" t="s">
        <v>4199</v>
      </c>
      <c r="C6595" t="s">
        <v>8109</v>
      </c>
      <c r="D6595" t="s">
        <v>13</v>
      </c>
      <c r="E6595" t="s">
        <v>19</v>
      </c>
      <c r="F6595">
        <v>20273</v>
      </c>
      <c r="G6595">
        <v>0</v>
      </c>
    </row>
    <row r="6596" spans="1:7" hidden="1" x14ac:dyDescent="0.35">
      <c r="A6596">
        <v>2006</v>
      </c>
      <c r="B6596" t="s">
        <v>4199</v>
      </c>
      <c r="C6596" t="s">
        <v>8110</v>
      </c>
      <c r="D6596" t="s">
        <v>13</v>
      </c>
      <c r="E6596" t="s">
        <v>19</v>
      </c>
      <c r="F6596">
        <v>13545</v>
      </c>
      <c r="G6596">
        <v>0</v>
      </c>
    </row>
    <row r="6597" spans="1:7" hidden="1" x14ac:dyDescent="0.35">
      <c r="A6597">
        <v>2006</v>
      </c>
      <c r="B6597" t="s">
        <v>4199</v>
      </c>
      <c r="C6597" t="s">
        <v>8111</v>
      </c>
      <c r="D6597" t="s">
        <v>13</v>
      </c>
      <c r="E6597" t="s">
        <v>17</v>
      </c>
      <c r="F6597">
        <v>13216</v>
      </c>
      <c r="G6597">
        <v>0</v>
      </c>
    </row>
    <row r="6598" spans="1:7" hidden="1" x14ac:dyDescent="0.35">
      <c r="A6598">
        <v>2006</v>
      </c>
      <c r="B6598" t="s">
        <v>4199</v>
      </c>
      <c r="C6598" t="s">
        <v>8112</v>
      </c>
      <c r="D6598" t="s">
        <v>13</v>
      </c>
      <c r="E6598" t="s">
        <v>19</v>
      </c>
      <c r="F6598">
        <v>5372</v>
      </c>
      <c r="G6598">
        <v>0</v>
      </c>
    </row>
    <row r="6599" spans="1:7" hidden="1" x14ac:dyDescent="0.35">
      <c r="A6599">
        <v>2006</v>
      </c>
      <c r="B6599" t="s">
        <v>4199</v>
      </c>
      <c r="C6599" t="s">
        <v>8113</v>
      </c>
      <c r="D6599" t="s">
        <v>13</v>
      </c>
      <c r="E6599" t="s">
        <v>19</v>
      </c>
      <c r="F6599">
        <v>3041</v>
      </c>
      <c r="G6599">
        <v>0</v>
      </c>
    </row>
    <row r="6600" spans="1:7" hidden="1" x14ac:dyDescent="0.35">
      <c r="A6600">
        <v>2006</v>
      </c>
      <c r="B6600" t="s">
        <v>4199</v>
      </c>
      <c r="C6600" t="s">
        <v>8114</v>
      </c>
      <c r="D6600" t="s">
        <v>13</v>
      </c>
      <c r="E6600" t="s">
        <v>19</v>
      </c>
      <c r="F6600">
        <v>3039</v>
      </c>
      <c r="G6600">
        <v>0</v>
      </c>
    </row>
    <row r="6601" spans="1:7" hidden="1" x14ac:dyDescent="0.35">
      <c r="A6601">
        <v>2006</v>
      </c>
      <c r="B6601" t="s">
        <v>4199</v>
      </c>
      <c r="C6601" t="s">
        <v>8115</v>
      </c>
      <c r="D6601" t="s">
        <v>13</v>
      </c>
      <c r="E6601" t="s">
        <v>109</v>
      </c>
      <c r="F6601">
        <v>3013</v>
      </c>
      <c r="G6601">
        <v>0</v>
      </c>
    </row>
    <row r="6602" spans="1:7" hidden="1" x14ac:dyDescent="0.35">
      <c r="A6602">
        <v>2006</v>
      </c>
      <c r="B6602" t="s">
        <v>4199</v>
      </c>
      <c r="C6602" t="s">
        <v>8116</v>
      </c>
      <c r="D6602" t="s">
        <v>13</v>
      </c>
      <c r="E6602" t="s">
        <v>32</v>
      </c>
      <c r="F6602">
        <v>2195</v>
      </c>
      <c r="G6602">
        <v>0</v>
      </c>
    </row>
    <row r="6603" spans="1:7" hidden="1" x14ac:dyDescent="0.35">
      <c r="A6603">
        <v>2006</v>
      </c>
      <c r="B6603" t="s">
        <v>4199</v>
      </c>
      <c r="C6603" t="s">
        <v>8117</v>
      </c>
      <c r="D6603" t="s">
        <v>13</v>
      </c>
      <c r="E6603" t="s">
        <v>7092</v>
      </c>
      <c r="F6603">
        <v>1945</v>
      </c>
      <c r="G6603">
        <v>0</v>
      </c>
    </row>
    <row r="6604" spans="1:7" hidden="1" x14ac:dyDescent="0.35">
      <c r="A6604">
        <v>2006</v>
      </c>
      <c r="B6604" t="s">
        <v>4199</v>
      </c>
      <c r="C6604" t="s">
        <v>8118</v>
      </c>
      <c r="D6604" t="s">
        <v>13</v>
      </c>
      <c r="E6604" t="s">
        <v>19</v>
      </c>
      <c r="F6604">
        <v>1654</v>
      </c>
      <c r="G6604">
        <v>0</v>
      </c>
    </row>
    <row r="6605" spans="1:7" hidden="1" x14ac:dyDescent="0.35">
      <c r="A6605">
        <v>2006</v>
      </c>
      <c r="B6605" t="s">
        <v>4199</v>
      </c>
      <c r="C6605" t="s">
        <v>8119</v>
      </c>
      <c r="D6605" t="s">
        <v>13</v>
      </c>
      <c r="E6605" t="s">
        <v>19</v>
      </c>
      <c r="F6605">
        <v>883</v>
      </c>
      <c r="G6605">
        <v>0</v>
      </c>
    </row>
    <row r="6606" spans="1:7" hidden="1" x14ac:dyDescent="0.35">
      <c r="A6606">
        <v>2006</v>
      </c>
      <c r="B6606" t="s">
        <v>4199</v>
      </c>
      <c r="C6606" t="s">
        <v>8120</v>
      </c>
      <c r="D6606" t="s">
        <v>13</v>
      </c>
      <c r="E6606" t="s">
        <v>8121</v>
      </c>
      <c r="F6606">
        <v>500</v>
      </c>
      <c r="G6606">
        <v>0</v>
      </c>
    </row>
    <row r="6607" spans="1:7" hidden="1" x14ac:dyDescent="0.35">
      <c r="A6607">
        <v>2006</v>
      </c>
      <c r="B6607" t="s">
        <v>4199</v>
      </c>
      <c r="C6607" t="s">
        <v>8122</v>
      </c>
      <c r="D6607" t="s">
        <v>13</v>
      </c>
      <c r="E6607" t="s">
        <v>118</v>
      </c>
      <c r="F6607">
        <v>341</v>
      </c>
      <c r="G6607">
        <v>0</v>
      </c>
    </row>
    <row r="6608" spans="1:7" x14ac:dyDescent="0.35">
      <c r="A6608">
        <v>2006</v>
      </c>
      <c r="B6608" t="s">
        <v>4211</v>
      </c>
      <c r="C6608" t="s">
        <v>8123</v>
      </c>
      <c r="D6608" t="s">
        <v>96</v>
      </c>
      <c r="E6608" t="s">
        <v>17</v>
      </c>
      <c r="F6608" s="4">
        <v>19881</v>
      </c>
      <c r="G6608">
        <v>1</v>
      </c>
    </row>
    <row r="6609" spans="1:7" x14ac:dyDescent="0.35">
      <c r="A6609">
        <v>2006</v>
      </c>
      <c r="B6609" t="s">
        <v>4211</v>
      </c>
      <c r="C6609" t="s">
        <v>7382</v>
      </c>
      <c r="D6609" t="s">
        <v>13</v>
      </c>
      <c r="E6609" t="s">
        <v>32</v>
      </c>
      <c r="F6609" s="4">
        <v>18925</v>
      </c>
      <c r="G6609">
        <v>1</v>
      </c>
    </row>
    <row r="6610" spans="1:7" x14ac:dyDescent="0.35">
      <c r="A6610">
        <v>2006</v>
      </c>
      <c r="B6610" t="s">
        <v>4211</v>
      </c>
      <c r="C6610" t="s">
        <v>8124</v>
      </c>
      <c r="D6610" t="s">
        <v>13</v>
      </c>
      <c r="E6610" t="s">
        <v>19</v>
      </c>
      <c r="F6610" s="4">
        <v>17129</v>
      </c>
      <c r="G6610">
        <v>1</v>
      </c>
    </row>
    <row r="6611" spans="1:7" x14ac:dyDescent="0.35">
      <c r="A6611">
        <v>2006</v>
      </c>
      <c r="B6611" t="s">
        <v>4211</v>
      </c>
      <c r="C6611" t="s">
        <v>8125</v>
      </c>
      <c r="D6611" t="s">
        <v>13</v>
      </c>
      <c r="E6611" t="s">
        <v>68</v>
      </c>
      <c r="F6611" s="4">
        <v>12379</v>
      </c>
      <c r="G6611">
        <v>1</v>
      </c>
    </row>
    <row r="6612" spans="1:7" x14ac:dyDescent="0.35">
      <c r="A6612">
        <v>2006</v>
      </c>
      <c r="B6612" t="s">
        <v>4211</v>
      </c>
      <c r="C6612" t="s">
        <v>8126</v>
      </c>
      <c r="D6612" t="s">
        <v>13</v>
      </c>
      <c r="E6612" t="s">
        <v>19</v>
      </c>
      <c r="F6612" s="4">
        <v>10591</v>
      </c>
      <c r="G6612">
        <v>1</v>
      </c>
    </row>
    <row r="6613" spans="1:7" x14ac:dyDescent="0.35">
      <c r="A6613">
        <v>2006</v>
      </c>
      <c r="B6613" t="s">
        <v>4211</v>
      </c>
      <c r="C6613" t="s">
        <v>8127</v>
      </c>
      <c r="D6613" t="s">
        <v>13</v>
      </c>
      <c r="E6613" t="s">
        <v>19</v>
      </c>
      <c r="F6613" s="4">
        <v>5793</v>
      </c>
      <c r="G6613">
        <v>1</v>
      </c>
    </row>
    <row r="6614" spans="1:7" x14ac:dyDescent="0.35">
      <c r="A6614">
        <v>2006</v>
      </c>
      <c r="B6614" t="s">
        <v>4211</v>
      </c>
      <c r="C6614" t="s">
        <v>8128</v>
      </c>
      <c r="D6614" t="s">
        <v>13</v>
      </c>
      <c r="E6614" t="s">
        <v>7092</v>
      </c>
      <c r="F6614" s="4">
        <v>1488</v>
      </c>
      <c r="G6614">
        <v>1</v>
      </c>
    </row>
    <row r="6615" spans="1:7" x14ac:dyDescent="0.35">
      <c r="A6615">
        <v>2006</v>
      </c>
      <c r="B6615" t="s">
        <v>4211</v>
      </c>
      <c r="C6615" t="s">
        <v>8129</v>
      </c>
      <c r="D6615" t="s">
        <v>13</v>
      </c>
      <c r="E6615" t="s">
        <v>19</v>
      </c>
      <c r="F6615" s="4">
        <v>843</v>
      </c>
      <c r="G6615">
        <v>1</v>
      </c>
    </row>
    <row r="6616" spans="1:7" x14ac:dyDescent="0.35">
      <c r="A6616">
        <v>2006</v>
      </c>
      <c r="B6616" t="s">
        <v>4211</v>
      </c>
      <c r="C6616" t="s">
        <v>8130</v>
      </c>
      <c r="D6616" t="s">
        <v>96</v>
      </c>
      <c r="E6616" t="s">
        <v>118</v>
      </c>
      <c r="F6616" s="4">
        <v>763</v>
      </c>
      <c r="G6616">
        <v>1</v>
      </c>
    </row>
    <row r="6617" spans="1:7" x14ac:dyDescent="0.35">
      <c r="A6617">
        <v>2006</v>
      </c>
      <c r="B6617" t="s">
        <v>4220</v>
      </c>
      <c r="C6617" t="s">
        <v>8131</v>
      </c>
      <c r="D6617" t="s">
        <v>13</v>
      </c>
      <c r="E6617" t="s">
        <v>68</v>
      </c>
      <c r="F6617" s="4">
        <v>48052</v>
      </c>
      <c r="G6617">
        <v>1</v>
      </c>
    </row>
    <row r="6618" spans="1:7" x14ac:dyDescent="0.35">
      <c r="A6618">
        <v>2006</v>
      </c>
      <c r="B6618" t="s">
        <v>4220</v>
      </c>
      <c r="C6618" t="s">
        <v>8132</v>
      </c>
      <c r="D6618" t="s">
        <v>13</v>
      </c>
      <c r="E6618" t="s">
        <v>17</v>
      </c>
      <c r="F6618" s="4">
        <v>45087</v>
      </c>
      <c r="G6618">
        <v>1</v>
      </c>
    </row>
    <row r="6619" spans="1:7" x14ac:dyDescent="0.35">
      <c r="A6619">
        <v>2006</v>
      </c>
      <c r="B6619" t="s">
        <v>4220</v>
      </c>
      <c r="C6619" t="s">
        <v>8133</v>
      </c>
      <c r="D6619" t="s">
        <v>13</v>
      </c>
      <c r="E6619" t="s">
        <v>109</v>
      </c>
      <c r="F6619" s="4">
        <v>14115</v>
      </c>
      <c r="G6619">
        <v>1</v>
      </c>
    </row>
    <row r="6620" spans="1:7" x14ac:dyDescent="0.35">
      <c r="A6620">
        <v>2006</v>
      </c>
      <c r="B6620" t="s">
        <v>4220</v>
      </c>
      <c r="C6620" t="s">
        <v>8134</v>
      </c>
      <c r="D6620" t="s">
        <v>96</v>
      </c>
      <c r="E6620" t="s">
        <v>32</v>
      </c>
      <c r="F6620" s="4">
        <v>5167</v>
      </c>
      <c r="G6620">
        <v>1</v>
      </c>
    </row>
    <row r="6621" spans="1:7" x14ac:dyDescent="0.35">
      <c r="A6621">
        <v>2006</v>
      </c>
      <c r="B6621" t="s">
        <v>4220</v>
      </c>
      <c r="C6621" t="s">
        <v>6419</v>
      </c>
      <c r="D6621" t="s">
        <v>13</v>
      </c>
      <c r="E6621" t="s">
        <v>118</v>
      </c>
      <c r="F6621" s="4">
        <v>1238</v>
      </c>
      <c r="G6621">
        <v>1</v>
      </c>
    </row>
    <row r="6622" spans="1:7" x14ac:dyDescent="0.35">
      <c r="A6622">
        <v>2006</v>
      </c>
      <c r="B6622" t="s">
        <v>4220</v>
      </c>
      <c r="C6622" t="s">
        <v>8135</v>
      </c>
      <c r="D6622" t="s">
        <v>13</v>
      </c>
      <c r="E6622" t="s">
        <v>7092</v>
      </c>
      <c r="F6622" s="4">
        <v>764</v>
      </c>
      <c r="G6622">
        <v>1</v>
      </c>
    </row>
    <row r="6623" spans="1:7" hidden="1" x14ac:dyDescent="0.35">
      <c r="A6623">
        <v>2006</v>
      </c>
      <c r="B6623" t="s">
        <v>4232</v>
      </c>
      <c r="C6623" t="s">
        <v>8136</v>
      </c>
      <c r="D6623" t="s">
        <v>13</v>
      </c>
      <c r="E6623" t="s">
        <v>17</v>
      </c>
      <c r="F6623">
        <v>26706</v>
      </c>
      <c r="G6623">
        <v>0</v>
      </c>
    </row>
    <row r="6624" spans="1:7" hidden="1" x14ac:dyDescent="0.35">
      <c r="A6624">
        <v>2006</v>
      </c>
      <c r="B6624" t="s">
        <v>4232</v>
      </c>
      <c r="C6624" t="s">
        <v>8137</v>
      </c>
      <c r="D6624" t="s">
        <v>13</v>
      </c>
      <c r="E6624" t="s">
        <v>109</v>
      </c>
      <c r="F6624">
        <v>26616</v>
      </c>
      <c r="G6624">
        <v>0</v>
      </c>
    </row>
    <row r="6625" spans="1:7" hidden="1" x14ac:dyDescent="0.35">
      <c r="A6625">
        <v>2006</v>
      </c>
      <c r="B6625" t="s">
        <v>4232</v>
      </c>
      <c r="C6625" t="s">
        <v>8138</v>
      </c>
      <c r="D6625" t="s">
        <v>13</v>
      </c>
      <c r="E6625" t="s">
        <v>7769</v>
      </c>
      <c r="F6625">
        <v>20265</v>
      </c>
      <c r="G6625">
        <v>0</v>
      </c>
    </row>
    <row r="6626" spans="1:7" hidden="1" x14ac:dyDescent="0.35">
      <c r="A6626">
        <v>2006</v>
      </c>
      <c r="B6626" t="s">
        <v>4232</v>
      </c>
      <c r="C6626" t="s">
        <v>8139</v>
      </c>
      <c r="D6626" t="s">
        <v>13</v>
      </c>
      <c r="E6626" t="s">
        <v>15</v>
      </c>
      <c r="F6626">
        <v>17400</v>
      </c>
      <c r="G6626">
        <v>0</v>
      </c>
    </row>
    <row r="6627" spans="1:7" hidden="1" x14ac:dyDescent="0.35">
      <c r="A6627">
        <v>2006</v>
      </c>
      <c r="B6627" t="s">
        <v>4232</v>
      </c>
      <c r="C6627" t="s">
        <v>7402</v>
      </c>
      <c r="D6627" t="s">
        <v>13</v>
      </c>
      <c r="E6627" t="s">
        <v>7092</v>
      </c>
      <c r="F6627">
        <v>3077</v>
      </c>
      <c r="G6627">
        <v>0</v>
      </c>
    </row>
    <row r="6628" spans="1:7" hidden="1" x14ac:dyDescent="0.35">
      <c r="A6628">
        <v>2006</v>
      </c>
      <c r="B6628" t="s">
        <v>4232</v>
      </c>
      <c r="C6628" t="s">
        <v>8140</v>
      </c>
      <c r="D6628" t="s">
        <v>13</v>
      </c>
      <c r="E6628" t="s">
        <v>87</v>
      </c>
      <c r="F6628">
        <v>1457</v>
      </c>
      <c r="G6628">
        <v>0</v>
      </c>
    </row>
    <row r="6629" spans="1:7" hidden="1" x14ac:dyDescent="0.35">
      <c r="A6629">
        <v>2006</v>
      </c>
      <c r="B6629" t="s">
        <v>4232</v>
      </c>
      <c r="C6629" t="s">
        <v>8141</v>
      </c>
      <c r="D6629" t="s">
        <v>13</v>
      </c>
      <c r="E6629" t="s">
        <v>32</v>
      </c>
      <c r="F6629">
        <v>1298</v>
      </c>
      <c r="G6629">
        <v>0</v>
      </c>
    </row>
    <row r="6630" spans="1:7" hidden="1" x14ac:dyDescent="0.35">
      <c r="A6630">
        <v>2006</v>
      </c>
      <c r="B6630" t="s">
        <v>4232</v>
      </c>
      <c r="C6630" t="s">
        <v>8142</v>
      </c>
      <c r="D6630" t="s">
        <v>13</v>
      </c>
      <c r="E6630" t="s">
        <v>118</v>
      </c>
      <c r="F6630">
        <v>487</v>
      </c>
      <c r="G6630">
        <v>0</v>
      </c>
    </row>
    <row r="6631" spans="1:7" hidden="1" x14ac:dyDescent="0.35">
      <c r="A6631">
        <v>2006</v>
      </c>
      <c r="B6631" t="s">
        <v>4232</v>
      </c>
      <c r="C6631" t="s">
        <v>8143</v>
      </c>
      <c r="D6631" t="s">
        <v>13</v>
      </c>
      <c r="E6631" t="s">
        <v>7996</v>
      </c>
      <c r="F6631">
        <v>354</v>
      </c>
      <c r="G6631">
        <v>0</v>
      </c>
    </row>
    <row r="6632" spans="1:7" hidden="1" x14ac:dyDescent="0.35">
      <c r="A6632">
        <v>2006</v>
      </c>
      <c r="B6632" t="s">
        <v>4232</v>
      </c>
      <c r="C6632" t="s">
        <v>8144</v>
      </c>
      <c r="D6632" t="s">
        <v>13</v>
      </c>
      <c r="E6632" t="s">
        <v>7431</v>
      </c>
      <c r="F6632">
        <v>284</v>
      </c>
      <c r="G6632">
        <v>0</v>
      </c>
    </row>
    <row r="6633" spans="1:7" hidden="1" x14ac:dyDescent="0.35">
      <c r="A6633">
        <v>2006</v>
      </c>
      <c r="B6633" t="s">
        <v>4235</v>
      </c>
      <c r="C6633" t="s">
        <v>6227</v>
      </c>
      <c r="D6633" t="s">
        <v>13</v>
      </c>
      <c r="E6633" t="s">
        <v>17</v>
      </c>
      <c r="F6633">
        <v>36170</v>
      </c>
      <c r="G6633">
        <v>0</v>
      </c>
    </row>
    <row r="6634" spans="1:7" hidden="1" x14ac:dyDescent="0.35">
      <c r="A6634">
        <v>2006</v>
      </c>
      <c r="B6634" t="s">
        <v>4235</v>
      </c>
      <c r="C6634" t="s">
        <v>6228</v>
      </c>
      <c r="D6634" t="s">
        <v>13</v>
      </c>
      <c r="E6634" t="s">
        <v>68</v>
      </c>
      <c r="F6634">
        <v>23452</v>
      </c>
      <c r="G6634">
        <v>0</v>
      </c>
    </row>
    <row r="6635" spans="1:7" hidden="1" x14ac:dyDescent="0.35">
      <c r="A6635">
        <v>2006</v>
      </c>
      <c r="B6635" t="s">
        <v>4235</v>
      </c>
      <c r="C6635" t="s">
        <v>8145</v>
      </c>
      <c r="D6635" t="s">
        <v>13</v>
      </c>
      <c r="E6635" t="s">
        <v>109</v>
      </c>
      <c r="F6635">
        <v>18035</v>
      </c>
      <c r="G6635">
        <v>0</v>
      </c>
    </row>
    <row r="6636" spans="1:7" hidden="1" x14ac:dyDescent="0.35">
      <c r="A6636">
        <v>2006</v>
      </c>
      <c r="B6636" t="s">
        <v>4235</v>
      </c>
      <c r="C6636" t="s">
        <v>8146</v>
      </c>
      <c r="D6636" t="s">
        <v>13</v>
      </c>
      <c r="E6636" t="s">
        <v>32</v>
      </c>
      <c r="F6636">
        <v>976</v>
      </c>
      <c r="G6636">
        <v>0</v>
      </c>
    </row>
    <row r="6637" spans="1:7" hidden="1" x14ac:dyDescent="0.35">
      <c r="A6637">
        <v>2006</v>
      </c>
      <c r="B6637" t="s">
        <v>4235</v>
      </c>
      <c r="C6637" t="s">
        <v>8147</v>
      </c>
      <c r="D6637" t="s">
        <v>13</v>
      </c>
      <c r="E6637" t="s">
        <v>6462</v>
      </c>
      <c r="F6637">
        <v>872</v>
      </c>
      <c r="G6637">
        <v>0</v>
      </c>
    </row>
    <row r="6638" spans="1:7" hidden="1" x14ac:dyDescent="0.35">
      <c r="A6638">
        <v>2006</v>
      </c>
      <c r="B6638" t="s">
        <v>4235</v>
      </c>
      <c r="C6638" t="s">
        <v>8148</v>
      </c>
      <c r="D6638" t="s">
        <v>13</v>
      </c>
      <c r="E6638" t="s">
        <v>118</v>
      </c>
      <c r="F6638">
        <v>564</v>
      </c>
      <c r="G6638">
        <v>0</v>
      </c>
    </row>
    <row r="6639" spans="1:7" hidden="1" x14ac:dyDescent="0.35">
      <c r="A6639">
        <v>2006</v>
      </c>
      <c r="B6639" t="s">
        <v>4235</v>
      </c>
      <c r="C6639" t="s">
        <v>8149</v>
      </c>
      <c r="D6639" t="s">
        <v>13</v>
      </c>
      <c r="E6639" t="s">
        <v>7996</v>
      </c>
      <c r="F6639">
        <v>461</v>
      </c>
      <c r="G6639">
        <v>0</v>
      </c>
    </row>
    <row r="6640" spans="1:7" x14ac:dyDescent="0.35">
      <c r="A6640">
        <v>2006</v>
      </c>
      <c r="B6640" t="s">
        <v>4241</v>
      </c>
      <c r="C6640" t="s">
        <v>8150</v>
      </c>
      <c r="D6640" t="s">
        <v>13</v>
      </c>
      <c r="E6640" t="s">
        <v>19</v>
      </c>
      <c r="F6640" s="4">
        <v>35179</v>
      </c>
      <c r="G6640">
        <v>1</v>
      </c>
    </row>
    <row r="6641" spans="1:7" x14ac:dyDescent="0.35">
      <c r="A6641">
        <v>2006</v>
      </c>
      <c r="B6641" t="s">
        <v>4241</v>
      </c>
      <c r="C6641" t="s">
        <v>8151</v>
      </c>
      <c r="D6641" t="s">
        <v>13</v>
      </c>
      <c r="E6641" t="s">
        <v>68</v>
      </c>
      <c r="F6641" s="4">
        <v>23593</v>
      </c>
      <c r="G6641">
        <v>1</v>
      </c>
    </row>
    <row r="6642" spans="1:7" x14ac:dyDescent="0.35">
      <c r="A6642">
        <v>2006</v>
      </c>
      <c r="B6642" t="s">
        <v>4241</v>
      </c>
      <c r="C6642" t="s">
        <v>8152</v>
      </c>
      <c r="D6642" t="s">
        <v>96</v>
      </c>
      <c r="E6642" t="s">
        <v>17</v>
      </c>
      <c r="F6642" s="4">
        <v>18875</v>
      </c>
      <c r="G6642">
        <v>1</v>
      </c>
    </row>
    <row r="6643" spans="1:7" x14ac:dyDescent="0.35">
      <c r="A6643">
        <v>2006</v>
      </c>
      <c r="B6643" t="s">
        <v>4241</v>
      </c>
      <c r="C6643" t="s">
        <v>8153</v>
      </c>
      <c r="D6643" t="s">
        <v>13</v>
      </c>
      <c r="E6643" t="s">
        <v>7769</v>
      </c>
      <c r="F6643" s="4">
        <v>15595</v>
      </c>
      <c r="G6643">
        <v>1</v>
      </c>
    </row>
    <row r="6644" spans="1:7" x14ac:dyDescent="0.35">
      <c r="A6644">
        <v>2006</v>
      </c>
      <c r="B6644" t="s">
        <v>4241</v>
      </c>
      <c r="C6644" t="s">
        <v>8154</v>
      </c>
      <c r="D6644" t="s">
        <v>13</v>
      </c>
      <c r="E6644" t="s">
        <v>32</v>
      </c>
      <c r="F6644" s="4">
        <v>7448</v>
      </c>
      <c r="G6644">
        <v>1</v>
      </c>
    </row>
    <row r="6645" spans="1:7" x14ac:dyDescent="0.35">
      <c r="A6645">
        <v>2006</v>
      </c>
      <c r="B6645" t="s">
        <v>4241</v>
      </c>
      <c r="C6645" t="s">
        <v>8155</v>
      </c>
      <c r="D6645" t="s">
        <v>13</v>
      </c>
      <c r="E6645" t="s">
        <v>109</v>
      </c>
      <c r="F6645" s="4">
        <v>3816</v>
      </c>
      <c r="G6645">
        <v>1</v>
      </c>
    </row>
    <row r="6646" spans="1:7" x14ac:dyDescent="0.35">
      <c r="A6646">
        <v>2006</v>
      </c>
      <c r="B6646" t="s">
        <v>4241</v>
      </c>
      <c r="C6646" t="s">
        <v>8156</v>
      </c>
      <c r="D6646" t="s">
        <v>13</v>
      </c>
      <c r="E6646" t="s">
        <v>19</v>
      </c>
      <c r="F6646" s="4">
        <v>1657</v>
      </c>
      <c r="G6646">
        <v>1</v>
      </c>
    </row>
    <row r="6647" spans="1:7" x14ac:dyDescent="0.35">
      <c r="A6647">
        <v>2006</v>
      </c>
      <c r="B6647" t="s">
        <v>4241</v>
      </c>
      <c r="C6647" t="s">
        <v>8157</v>
      </c>
      <c r="D6647" t="s">
        <v>13</v>
      </c>
      <c r="E6647" t="s">
        <v>19</v>
      </c>
      <c r="F6647" s="4">
        <v>641</v>
      </c>
      <c r="G6647">
        <v>1</v>
      </c>
    </row>
    <row r="6648" spans="1:7" x14ac:dyDescent="0.35">
      <c r="A6648">
        <v>2006</v>
      </c>
      <c r="B6648" t="s">
        <v>4241</v>
      </c>
      <c r="C6648" t="s">
        <v>8158</v>
      </c>
      <c r="D6648" t="s">
        <v>13</v>
      </c>
      <c r="E6648" t="s">
        <v>87</v>
      </c>
      <c r="F6648" s="4">
        <v>524</v>
      </c>
      <c r="G6648">
        <v>1</v>
      </c>
    </row>
    <row r="6649" spans="1:7" hidden="1" x14ac:dyDescent="0.35">
      <c r="A6649">
        <v>2006</v>
      </c>
      <c r="B6649" t="s">
        <v>4251</v>
      </c>
      <c r="C6649" t="s">
        <v>6249</v>
      </c>
      <c r="D6649" t="s">
        <v>13</v>
      </c>
      <c r="E6649" t="s">
        <v>68</v>
      </c>
      <c r="F6649">
        <v>39839</v>
      </c>
      <c r="G6649">
        <v>0</v>
      </c>
    </row>
    <row r="6650" spans="1:7" hidden="1" x14ac:dyDescent="0.35">
      <c r="A6650">
        <v>2006</v>
      </c>
      <c r="B6650" t="s">
        <v>4251</v>
      </c>
      <c r="C6650" t="s">
        <v>8159</v>
      </c>
      <c r="D6650" t="s">
        <v>13</v>
      </c>
      <c r="E6650" t="s">
        <v>17</v>
      </c>
      <c r="F6650">
        <v>33307</v>
      </c>
      <c r="G6650">
        <v>0</v>
      </c>
    </row>
    <row r="6651" spans="1:7" hidden="1" x14ac:dyDescent="0.35">
      <c r="A6651">
        <v>2006</v>
      </c>
      <c r="B6651" t="s">
        <v>4251</v>
      </c>
      <c r="C6651" t="s">
        <v>8160</v>
      </c>
      <c r="D6651" t="s">
        <v>13</v>
      </c>
      <c r="E6651" t="s">
        <v>118</v>
      </c>
      <c r="F6651">
        <v>1921</v>
      </c>
      <c r="G6651">
        <v>0</v>
      </c>
    </row>
    <row r="6652" spans="1:7" hidden="1" x14ac:dyDescent="0.35">
      <c r="A6652">
        <v>2006</v>
      </c>
      <c r="B6652" t="s">
        <v>4251</v>
      </c>
      <c r="C6652" t="s">
        <v>8161</v>
      </c>
      <c r="D6652" t="s">
        <v>13</v>
      </c>
      <c r="E6652" t="s">
        <v>32</v>
      </c>
      <c r="F6652">
        <v>1187</v>
      </c>
      <c r="G6652">
        <v>0</v>
      </c>
    </row>
    <row r="6653" spans="1:7" hidden="1" x14ac:dyDescent="0.35">
      <c r="A6653">
        <v>2006</v>
      </c>
      <c r="B6653" t="s">
        <v>4251</v>
      </c>
      <c r="C6653" t="s">
        <v>8162</v>
      </c>
      <c r="D6653" t="s">
        <v>13</v>
      </c>
      <c r="E6653" t="s">
        <v>7092</v>
      </c>
      <c r="F6653">
        <v>847</v>
      </c>
      <c r="G6653">
        <v>0</v>
      </c>
    </row>
    <row r="6654" spans="1:7" hidden="1" x14ac:dyDescent="0.35">
      <c r="A6654">
        <v>2006</v>
      </c>
      <c r="B6654" t="s">
        <v>4251</v>
      </c>
      <c r="C6654" t="s">
        <v>8163</v>
      </c>
      <c r="D6654" t="s">
        <v>13</v>
      </c>
      <c r="E6654" t="s">
        <v>109</v>
      </c>
      <c r="F6654">
        <v>668</v>
      </c>
      <c r="G6654">
        <v>0</v>
      </c>
    </row>
    <row r="6655" spans="1:7" hidden="1" x14ac:dyDescent="0.35">
      <c r="A6655">
        <v>2006</v>
      </c>
      <c r="B6655" t="s">
        <v>4251</v>
      </c>
      <c r="C6655" t="s">
        <v>8164</v>
      </c>
      <c r="D6655" t="s">
        <v>13</v>
      </c>
      <c r="E6655" t="s">
        <v>87</v>
      </c>
      <c r="F6655">
        <v>621</v>
      </c>
      <c r="G6655">
        <v>0</v>
      </c>
    </row>
    <row r="6656" spans="1:7" x14ac:dyDescent="0.35">
      <c r="A6656">
        <v>2006</v>
      </c>
      <c r="B6656" t="s">
        <v>4259</v>
      </c>
      <c r="C6656" t="s">
        <v>6954</v>
      </c>
      <c r="D6656" t="s">
        <v>13</v>
      </c>
      <c r="E6656" t="s">
        <v>68</v>
      </c>
      <c r="F6656" s="4">
        <v>61578</v>
      </c>
      <c r="G6656">
        <v>1</v>
      </c>
    </row>
    <row r="6657" spans="1:7" x14ac:dyDescent="0.35">
      <c r="A6657">
        <v>2006</v>
      </c>
      <c r="B6657" t="s">
        <v>4259</v>
      </c>
      <c r="C6657" t="s">
        <v>8165</v>
      </c>
      <c r="D6657" t="s">
        <v>13</v>
      </c>
      <c r="E6657" t="s">
        <v>17</v>
      </c>
      <c r="F6657" s="4">
        <v>52437</v>
      </c>
      <c r="G6657">
        <v>1</v>
      </c>
    </row>
    <row r="6658" spans="1:7" x14ac:dyDescent="0.35">
      <c r="A6658">
        <v>2006</v>
      </c>
      <c r="B6658" t="s">
        <v>4259</v>
      </c>
      <c r="C6658" t="s">
        <v>8166</v>
      </c>
      <c r="D6658" t="s">
        <v>13</v>
      </c>
      <c r="E6658" t="s">
        <v>109</v>
      </c>
      <c r="F6658" s="4">
        <v>11518</v>
      </c>
      <c r="G6658">
        <v>1</v>
      </c>
    </row>
    <row r="6659" spans="1:7" x14ac:dyDescent="0.35">
      <c r="A6659">
        <v>2006</v>
      </c>
      <c r="B6659" t="s">
        <v>4259</v>
      </c>
      <c r="C6659" t="s">
        <v>8167</v>
      </c>
      <c r="D6659" t="s">
        <v>96</v>
      </c>
      <c r="E6659" t="s">
        <v>32</v>
      </c>
      <c r="F6659" s="4">
        <v>3794</v>
      </c>
      <c r="G6659">
        <v>1</v>
      </c>
    </row>
    <row r="6660" spans="1:7" x14ac:dyDescent="0.35">
      <c r="A6660">
        <v>2006</v>
      </c>
      <c r="B6660" t="s">
        <v>4259</v>
      </c>
      <c r="C6660" t="s">
        <v>8167</v>
      </c>
      <c r="D6660" t="s">
        <v>96</v>
      </c>
      <c r="E6660" t="s">
        <v>32</v>
      </c>
      <c r="F6660" s="4">
        <v>3794</v>
      </c>
      <c r="G6660">
        <v>1</v>
      </c>
    </row>
    <row r="6661" spans="1:7" x14ac:dyDescent="0.35">
      <c r="A6661">
        <v>2006</v>
      </c>
      <c r="B6661" t="s">
        <v>4259</v>
      </c>
      <c r="C6661" t="s">
        <v>8168</v>
      </c>
      <c r="D6661" t="s">
        <v>13</v>
      </c>
      <c r="E6661" t="s">
        <v>19</v>
      </c>
      <c r="F6661" s="4">
        <v>1786</v>
      </c>
      <c r="G6661">
        <v>1</v>
      </c>
    </row>
    <row r="6662" spans="1:7" x14ac:dyDescent="0.35">
      <c r="A6662">
        <v>2006</v>
      </c>
      <c r="B6662" t="s">
        <v>4259</v>
      </c>
      <c r="C6662" t="s">
        <v>8169</v>
      </c>
      <c r="D6662" t="s">
        <v>13</v>
      </c>
      <c r="E6662" t="s">
        <v>19</v>
      </c>
      <c r="F6662" s="4">
        <v>1200</v>
      </c>
      <c r="G6662">
        <v>1</v>
      </c>
    </row>
    <row r="6663" spans="1:7" x14ac:dyDescent="0.35">
      <c r="A6663">
        <v>2006</v>
      </c>
      <c r="B6663" t="s">
        <v>4259</v>
      </c>
      <c r="C6663" t="s">
        <v>8170</v>
      </c>
      <c r="D6663" t="s">
        <v>13</v>
      </c>
      <c r="E6663" t="s">
        <v>118</v>
      </c>
      <c r="F6663" s="4">
        <v>1186</v>
      </c>
      <c r="G6663">
        <v>1</v>
      </c>
    </row>
    <row r="6664" spans="1:7" hidden="1" x14ac:dyDescent="0.35">
      <c r="A6664">
        <v>2006</v>
      </c>
      <c r="B6664" t="s">
        <v>4265</v>
      </c>
      <c r="C6664" t="s">
        <v>8171</v>
      </c>
      <c r="D6664" t="s">
        <v>13</v>
      </c>
      <c r="E6664" t="s">
        <v>68</v>
      </c>
      <c r="F6664">
        <v>62113</v>
      </c>
      <c r="G6664">
        <v>0</v>
      </c>
    </row>
    <row r="6665" spans="1:7" hidden="1" x14ac:dyDescent="0.35">
      <c r="A6665">
        <v>2006</v>
      </c>
      <c r="B6665" t="s">
        <v>4265</v>
      </c>
      <c r="C6665" t="s">
        <v>8172</v>
      </c>
      <c r="D6665" t="s">
        <v>13</v>
      </c>
      <c r="E6665" t="s">
        <v>17</v>
      </c>
      <c r="F6665">
        <v>43818</v>
      </c>
      <c r="G6665">
        <v>0</v>
      </c>
    </row>
    <row r="6666" spans="1:7" hidden="1" x14ac:dyDescent="0.35">
      <c r="A6666">
        <v>2006</v>
      </c>
      <c r="B6666" t="s">
        <v>4265</v>
      </c>
      <c r="C6666" t="s">
        <v>8173</v>
      </c>
      <c r="D6666" t="s">
        <v>13</v>
      </c>
      <c r="E6666" t="s">
        <v>109</v>
      </c>
      <c r="F6666">
        <v>4701</v>
      </c>
      <c r="G6666">
        <v>0</v>
      </c>
    </row>
    <row r="6667" spans="1:7" hidden="1" x14ac:dyDescent="0.35">
      <c r="A6667">
        <v>2006</v>
      </c>
      <c r="B6667" t="s">
        <v>4265</v>
      </c>
      <c r="C6667" t="s">
        <v>8174</v>
      </c>
      <c r="D6667" t="s">
        <v>13</v>
      </c>
      <c r="E6667" t="s">
        <v>32</v>
      </c>
      <c r="F6667">
        <v>1693</v>
      </c>
      <c r="G6667">
        <v>0</v>
      </c>
    </row>
    <row r="6668" spans="1:7" hidden="1" x14ac:dyDescent="0.35">
      <c r="A6668">
        <v>2006</v>
      </c>
      <c r="B6668" t="s">
        <v>4265</v>
      </c>
      <c r="C6668" t="s">
        <v>8175</v>
      </c>
      <c r="D6668" t="s">
        <v>13</v>
      </c>
      <c r="E6668" t="s">
        <v>118</v>
      </c>
      <c r="F6668">
        <v>1542</v>
      </c>
      <c r="G6668">
        <v>0</v>
      </c>
    </row>
    <row r="6669" spans="1:7" hidden="1" x14ac:dyDescent="0.35">
      <c r="A6669">
        <v>2006</v>
      </c>
      <c r="B6669" t="s">
        <v>4273</v>
      </c>
      <c r="C6669" t="s">
        <v>7440</v>
      </c>
      <c r="D6669" t="s">
        <v>13</v>
      </c>
      <c r="E6669" t="s">
        <v>19</v>
      </c>
      <c r="F6669">
        <v>49789</v>
      </c>
      <c r="G6669">
        <v>0</v>
      </c>
    </row>
    <row r="6670" spans="1:7" hidden="1" x14ac:dyDescent="0.35">
      <c r="A6670">
        <v>2006</v>
      </c>
      <c r="B6670" t="s">
        <v>4273</v>
      </c>
      <c r="C6670" t="s">
        <v>7441</v>
      </c>
      <c r="D6670" t="s">
        <v>13</v>
      </c>
      <c r="E6670" t="s">
        <v>68</v>
      </c>
      <c r="F6670">
        <v>38458</v>
      </c>
      <c r="G6670">
        <v>0</v>
      </c>
    </row>
    <row r="6671" spans="1:7" hidden="1" x14ac:dyDescent="0.35">
      <c r="A6671">
        <v>2006</v>
      </c>
      <c r="B6671" t="s">
        <v>4273</v>
      </c>
      <c r="C6671" t="s">
        <v>8176</v>
      </c>
      <c r="D6671" t="s">
        <v>13</v>
      </c>
      <c r="E6671" t="s">
        <v>17</v>
      </c>
      <c r="F6671">
        <v>8550</v>
      </c>
      <c r="G6671">
        <v>0</v>
      </c>
    </row>
    <row r="6672" spans="1:7" hidden="1" x14ac:dyDescent="0.35">
      <c r="A6672">
        <v>2006</v>
      </c>
      <c r="B6672" t="s">
        <v>4273</v>
      </c>
      <c r="C6672" t="s">
        <v>8177</v>
      </c>
      <c r="D6672" t="s">
        <v>13</v>
      </c>
      <c r="E6672" t="s">
        <v>7092</v>
      </c>
      <c r="F6672">
        <v>6811</v>
      </c>
      <c r="G6672">
        <v>0</v>
      </c>
    </row>
    <row r="6673" spans="1:7" hidden="1" x14ac:dyDescent="0.35">
      <c r="A6673">
        <v>2006</v>
      </c>
      <c r="B6673" t="s">
        <v>4273</v>
      </c>
      <c r="C6673" t="s">
        <v>8178</v>
      </c>
      <c r="D6673" t="s">
        <v>13</v>
      </c>
      <c r="E6673" t="s">
        <v>32</v>
      </c>
      <c r="F6673">
        <v>942</v>
      </c>
      <c r="G6673">
        <v>0</v>
      </c>
    </row>
    <row r="6674" spans="1:7" hidden="1" x14ac:dyDescent="0.35">
      <c r="A6674">
        <v>2006</v>
      </c>
      <c r="B6674" t="s">
        <v>4273</v>
      </c>
      <c r="C6674" t="s">
        <v>8179</v>
      </c>
      <c r="D6674" t="s">
        <v>13</v>
      </c>
      <c r="E6674" t="s">
        <v>118</v>
      </c>
      <c r="F6674">
        <v>831</v>
      </c>
      <c r="G6674">
        <v>0</v>
      </c>
    </row>
    <row r="6675" spans="1:7" hidden="1" x14ac:dyDescent="0.35">
      <c r="A6675">
        <v>2006</v>
      </c>
      <c r="B6675" t="s">
        <v>4280</v>
      </c>
      <c r="C6675" t="s">
        <v>7445</v>
      </c>
      <c r="D6675" t="s">
        <v>13</v>
      </c>
      <c r="E6675" t="s">
        <v>17</v>
      </c>
      <c r="F6675">
        <v>76948</v>
      </c>
      <c r="G6675">
        <v>0</v>
      </c>
    </row>
    <row r="6676" spans="1:7" hidden="1" x14ac:dyDescent="0.35">
      <c r="A6676">
        <v>2006</v>
      </c>
      <c r="B6676" t="s">
        <v>4280</v>
      </c>
      <c r="C6676" t="s">
        <v>8180</v>
      </c>
      <c r="D6676" t="s">
        <v>13</v>
      </c>
      <c r="E6676" t="s">
        <v>68</v>
      </c>
      <c r="F6676">
        <v>34480</v>
      </c>
      <c r="G6676">
        <v>0</v>
      </c>
    </row>
    <row r="6677" spans="1:7" hidden="1" x14ac:dyDescent="0.35">
      <c r="A6677">
        <v>2006</v>
      </c>
      <c r="B6677" t="s">
        <v>4280</v>
      </c>
      <c r="C6677" t="s">
        <v>8181</v>
      </c>
      <c r="D6677" t="s">
        <v>13</v>
      </c>
      <c r="E6677" t="s">
        <v>32</v>
      </c>
      <c r="F6677">
        <v>5632</v>
      </c>
      <c r="G6677">
        <v>0</v>
      </c>
    </row>
    <row r="6678" spans="1:7" hidden="1" x14ac:dyDescent="0.35">
      <c r="A6678">
        <v>2006</v>
      </c>
      <c r="B6678" t="s">
        <v>4280</v>
      </c>
      <c r="C6678" t="s">
        <v>8182</v>
      </c>
      <c r="D6678" t="s">
        <v>13</v>
      </c>
      <c r="E6678" t="s">
        <v>109</v>
      </c>
      <c r="F6678">
        <v>2049</v>
      </c>
      <c r="G6678">
        <v>0</v>
      </c>
    </row>
    <row r="6679" spans="1:7" hidden="1" x14ac:dyDescent="0.35">
      <c r="A6679">
        <v>2006</v>
      </c>
      <c r="B6679" t="s">
        <v>4280</v>
      </c>
      <c r="C6679" t="s">
        <v>8183</v>
      </c>
      <c r="D6679" t="s">
        <v>13</v>
      </c>
      <c r="E6679" t="s">
        <v>118</v>
      </c>
      <c r="F6679">
        <v>1142</v>
      </c>
      <c r="G6679">
        <v>0</v>
      </c>
    </row>
    <row r="6680" spans="1:7" hidden="1" x14ac:dyDescent="0.35">
      <c r="A6680">
        <v>2006</v>
      </c>
      <c r="B6680" t="s">
        <v>4280</v>
      </c>
      <c r="C6680" t="s">
        <v>8184</v>
      </c>
      <c r="D6680" t="s">
        <v>13</v>
      </c>
      <c r="E6680" t="s">
        <v>19</v>
      </c>
      <c r="F6680">
        <v>978</v>
      </c>
      <c r="G6680">
        <v>0</v>
      </c>
    </row>
    <row r="6681" spans="1:7" x14ac:dyDescent="0.35">
      <c r="A6681">
        <v>2006</v>
      </c>
      <c r="B6681" t="s">
        <v>4289</v>
      </c>
      <c r="C6681" t="s">
        <v>8185</v>
      </c>
      <c r="D6681" t="s">
        <v>13</v>
      </c>
      <c r="E6681" t="s">
        <v>17</v>
      </c>
      <c r="F6681" s="4">
        <v>52461</v>
      </c>
      <c r="G6681">
        <v>1</v>
      </c>
    </row>
    <row r="6682" spans="1:7" x14ac:dyDescent="0.35">
      <c r="A6682">
        <v>2006</v>
      </c>
      <c r="B6682" t="s">
        <v>4289</v>
      </c>
      <c r="C6682" t="s">
        <v>7457</v>
      </c>
      <c r="D6682" t="s">
        <v>13</v>
      </c>
      <c r="E6682" t="s">
        <v>8186</v>
      </c>
      <c r="F6682" s="4">
        <v>51648</v>
      </c>
      <c r="G6682">
        <v>1</v>
      </c>
    </row>
    <row r="6683" spans="1:7" x14ac:dyDescent="0.35">
      <c r="A6683">
        <v>2006</v>
      </c>
      <c r="B6683" t="s">
        <v>4289</v>
      </c>
      <c r="C6683" t="s">
        <v>8187</v>
      </c>
      <c r="D6683" t="s">
        <v>96</v>
      </c>
      <c r="E6683" t="s">
        <v>32</v>
      </c>
      <c r="F6683" s="4">
        <v>50343</v>
      </c>
      <c r="G6683">
        <v>1</v>
      </c>
    </row>
    <row r="6684" spans="1:7" x14ac:dyDescent="0.35">
      <c r="A6684">
        <v>2006</v>
      </c>
      <c r="B6684" t="s">
        <v>4289</v>
      </c>
      <c r="C6684" t="s">
        <v>8188</v>
      </c>
      <c r="D6684" t="s">
        <v>13</v>
      </c>
      <c r="E6684" t="s">
        <v>7769</v>
      </c>
      <c r="F6684" s="4">
        <v>4560</v>
      </c>
      <c r="G6684">
        <v>1</v>
      </c>
    </row>
    <row r="6685" spans="1:7" x14ac:dyDescent="0.35">
      <c r="A6685">
        <v>2006</v>
      </c>
      <c r="B6685" t="s">
        <v>4289</v>
      </c>
      <c r="C6685" t="s">
        <v>8189</v>
      </c>
      <c r="D6685" t="s">
        <v>13</v>
      </c>
      <c r="E6685" t="s">
        <v>19</v>
      </c>
      <c r="F6685" s="4">
        <v>2840</v>
      </c>
      <c r="G6685">
        <v>1</v>
      </c>
    </row>
    <row r="6686" spans="1:7" x14ac:dyDescent="0.35">
      <c r="A6686">
        <v>2006</v>
      </c>
      <c r="B6686" t="s">
        <v>4289</v>
      </c>
      <c r="C6686" t="s">
        <v>8190</v>
      </c>
      <c r="D6686" t="s">
        <v>96</v>
      </c>
      <c r="E6686" t="s">
        <v>109</v>
      </c>
      <c r="F6686" s="4">
        <v>2617</v>
      </c>
      <c r="G6686">
        <v>1</v>
      </c>
    </row>
    <row r="6687" spans="1:7" x14ac:dyDescent="0.35">
      <c r="A6687">
        <v>2006</v>
      </c>
      <c r="B6687" t="s">
        <v>4289</v>
      </c>
      <c r="C6687" t="s">
        <v>8191</v>
      </c>
      <c r="D6687" t="s">
        <v>13</v>
      </c>
      <c r="E6687" t="s">
        <v>19</v>
      </c>
      <c r="F6687" s="4">
        <v>2509</v>
      </c>
      <c r="G6687">
        <v>1</v>
      </c>
    </row>
    <row r="6688" spans="1:7" x14ac:dyDescent="0.35">
      <c r="A6688">
        <v>2006</v>
      </c>
      <c r="B6688" t="s">
        <v>4289</v>
      </c>
      <c r="C6688" t="s">
        <v>8192</v>
      </c>
      <c r="D6688" t="s">
        <v>13</v>
      </c>
      <c r="E6688" t="s">
        <v>7092</v>
      </c>
      <c r="F6688" s="4">
        <v>1795</v>
      </c>
      <c r="G6688">
        <v>1</v>
      </c>
    </row>
    <row r="6689" spans="1:7" x14ac:dyDescent="0.35">
      <c r="A6689">
        <v>2006</v>
      </c>
      <c r="B6689" t="s">
        <v>4289</v>
      </c>
      <c r="C6689" t="s">
        <v>8193</v>
      </c>
      <c r="D6689" t="s">
        <v>13</v>
      </c>
      <c r="E6689" t="s">
        <v>6833</v>
      </c>
      <c r="F6689" s="4">
        <v>1677</v>
      </c>
      <c r="G6689">
        <v>1</v>
      </c>
    </row>
    <row r="6690" spans="1:7" x14ac:dyDescent="0.35">
      <c r="A6690">
        <v>2006</v>
      </c>
      <c r="B6690" t="s">
        <v>4289</v>
      </c>
      <c r="C6690" t="s">
        <v>8194</v>
      </c>
      <c r="D6690" t="s">
        <v>13</v>
      </c>
      <c r="E6690" t="s">
        <v>19</v>
      </c>
      <c r="F6690" s="4">
        <v>917</v>
      </c>
      <c r="G6690">
        <v>1</v>
      </c>
    </row>
    <row r="6691" spans="1:7" x14ac:dyDescent="0.35">
      <c r="A6691">
        <v>2006</v>
      </c>
      <c r="B6691" t="s">
        <v>4289</v>
      </c>
      <c r="C6691" t="s">
        <v>8195</v>
      </c>
      <c r="D6691" t="s">
        <v>13</v>
      </c>
      <c r="E6691" t="s">
        <v>130</v>
      </c>
      <c r="F6691" s="4">
        <v>892</v>
      </c>
      <c r="G6691">
        <v>1</v>
      </c>
    </row>
    <row r="6692" spans="1:7" x14ac:dyDescent="0.35">
      <c r="A6692">
        <v>2006</v>
      </c>
      <c r="B6692" t="s">
        <v>4289</v>
      </c>
      <c r="C6692" t="s">
        <v>8196</v>
      </c>
      <c r="D6692" t="s">
        <v>13</v>
      </c>
      <c r="E6692" t="s">
        <v>19</v>
      </c>
      <c r="F6692" s="4">
        <v>666</v>
      </c>
      <c r="G6692">
        <v>1</v>
      </c>
    </row>
    <row r="6693" spans="1:7" hidden="1" x14ac:dyDescent="0.35">
      <c r="A6693">
        <v>2006</v>
      </c>
      <c r="B6693" t="s">
        <v>4295</v>
      </c>
      <c r="C6693" t="s">
        <v>8197</v>
      </c>
      <c r="D6693" t="s">
        <v>13</v>
      </c>
      <c r="E6693" t="s">
        <v>17</v>
      </c>
      <c r="F6693">
        <v>33837</v>
      </c>
      <c r="G6693">
        <v>0</v>
      </c>
    </row>
    <row r="6694" spans="1:7" hidden="1" x14ac:dyDescent="0.35">
      <c r="A6694">
        <v>2006</v>
      </c>
      <c r="B6694" t="s">
        <v>4295</v>
      </c>
      <c r="C6694" t="s">
        <v>8198</v>
      </c>
      <c r="D6694" t="s">
        <v>13</v>
      </c>
      <c r="E6694" t="s">
        <v>32</v>
      </c>
      <c r="F6694">
        <v>31686</v>
      </c>
      <c r="G6694">
        <v>0</v>
      </c>
    </row>
    <row r="6695" spans="1:7" hidden="1" x14ac:dyDescent="0.35">
      <c r="A6695">
        <v>2006</v>
      </c>
      <c r="B6695" t="s">
        <v>4295</v>
      </c>
      <c r="C6695" t="s">
        <v>8199</v>
      </c>
      <c r="D6695" t="s">
        <v>13</v>
      </c>
      <c r="E6695" t="s">
        <v>68</v>
      </c>
      <c r="F6695">
        <v>25501</v>
      </c>
      <c r="G6695">
        <v>0</v>
      </c>
    </row>
    <row r="6696" spans="1:7" hidden="1" x14ac:dyDescent="0.35">
      <c r="A6696">
        <v>2006</v>
      </c>
      <c r="B6696" t="s">
        <v>4295</v>
      </c>
      <c r="C6696" t="s">
        <v>6346</v>
      </c>
      <c r="D6696" t="s">
        <v>13</v>
      </c>
      <c r="E6696" t="s">
        <v>19</v>
      </c>
      <c r="F6696">
        <v>8274</v>
      </c>
      <c r="G6696">
        <v>0</v>
      </c>
    </row>
    <row r="6697" spans="1:7" hidden="1" x14ac:dyDescent="0.35">
      <c r="A6697">
        <v>2006</v>
      </c>
      <c r="B6697" t="s">
        <v>4295</v>
      </c>
      <c r="C6697" t="s">
        <v>8200</v>
      </c>
      <c r="D6697" t="s">
        <v>13</v>
      </c>
      <c r="E6697" t="s">
        <v>118</v>
      </c>
      <c r="F6697">
        <v>1039</v>
      </c>
      <c r="G6697">
        <v>0</v>
      </c>
    </row>
    <row r="6698" spans="1:7" hidden="1" x14ac:dyDescent="0.35">
      <c r="A6698">
        <v>2006</v>
      </c>
      <c r="B6698" t="s">
        <v>4295</v>
      </c>
      <c r="C6698" t="s">
        <v>8201</v>
      </c>
      <c r="D6698" t="s">
        <v>13</v>
      </c>
      <c r="E6698" t="s">
        <v>19</v>
      </c>
      <c r="F6698">
        <v>943</v>
      </c>
      <c r="G6698">
        <v>0</v>
      </c>
    </row>
    <row r="6699" spans="1:7" hidden="1" x14ac:dyDescent="0.35">
      <c r="A6699">
        <v>2006</v>
      </c>
      <c r="B6699" t="s">
        <v>4295</v>
      </c>
      <c r="C6699" t="s">
        <v>8202</v>
      </c>
      <c r="D6699" t="s">
        <v>13</v>
      </c>
      <c r="E6699" t="s">
        <v>19</v>
      </c>
      <c r="F6699">
        <v>583</v>
      </c>
      <c r="G6699">
        <v>0</v>
      </c>
    </row>
    <row r="6700" spans="1:7" hidden="1" x14ac:dyDescent="0.35">
      <c r="A6700">
        <v>2006</v>
      </c>
      <c r="B6700" t="s">
        <v>4295</v>
      </c>
      <c r="C6700" t="s">
        <v>8203</v>
      </c>
      <c r="D6700" t="s">
        <v>13</v>
      </c>
      <c r="E6700" t="s">
        <v>7988</v>
      </c>
      <c r="F6700">
        <v>479</v>
      </c>
      <c r="G6700">
        <v>0</v>
      </c>
    </row>
    <row r="6701" spans="1:7" hidden="1" x14ac:dyDescent="0.35">
      <c r="A6701">
        <v>2006</v>
      </c>
      <c r="B6701" t="s">
        <v>4295</v>
      </c>
      <c r="C6701" t="s">
        <v>7476</v>
      </c>
      <c r="D6701" t="s">
        <v>13</v>
      </c>
      <c r="E6701" t="s">
        <v>7986</v>
      </c>
      <c r="F6701">
        <v>433</v>
      </c>
      <c r="G6701">
        <v>0</v>
      </c>
    </row>
    <row r="6702" spans="1:7" hidden="1" x14ac:dyDescent="0.35">
      <c r="A6702">
        <v>2006</v>
      </c>
      <c r="B6702" t="s">
        <v>4295</v>
      </c>
      <c r="C6702" t="s">
        <v>8204</v>
      </c>
      <c r="D6702" t="s">
        <v>13</v>
      </c>
      <c r="E6702" t="s">
        <v>19</v>
      </c>
      <c r="F6702">
        <v>413</v>
      </c>
      <c r="G6702">
        <v>0</v>
      </c>
    </row>
    <row r="6703" spans="1:7" hidden="1" x14ac:dyDescent="0.35">
      <c r="A6703">
        <v>2006</v>
      </c>
      <c r="B6703" t="s">
        <v>4295</v>
      </c>
      <c r="C6703" t="s">
        <v>8205</v>
      </c>
      <c r="D6703" t="s">
        <v>13</v>
      </c>
      <c r="E6703" t="s">
        <v>130</v>
      </c>
      <c r="F6703">
        <v>395</v>
      </c>
      <c r="G6703">
        <v>0</v>
      </c>
    </row>
    <row r="6704" spans="1:7" hidden="1" x14ac:dyDescent="0.35">
      <c r="A6704">
        <v>2006</v>
      </c>
      <c r="B6704" t="s">
        <v>4295</v>
      </c>
      <c r="C6704" t="s">
        <v>8206</v>
      </c>
      <c r="D6704" t="s">
        <v>13</v>
      </c>
      <c r="E6704" t="s">
        <v>19</v>
      </c>
      <c r="F6704">
        <v>368</v>
      </c>
      <c r="G6704">
        <v>0</v>
      </c>
    </row>
    <row r="6705" spans="1:7" x14ac:dyDescent="0.35">
      <c r="A6705">
        <v>2006</v>
      </c>
      <c r="B6705" t="s">
        <v>4308</v>
      </c>
      <c r="C6705" t="s">
        <v>8207</v>
      </c>
      <c r="D6705" t="s">
        <v>13</v>
      </c>
      <c r="E6705" t="s">
        <v>68</v>
      </c>
      <c r="F6705" s="4">
        <v>51785</v>
      </c>
      <c r="G6705">
        <v>1</v>
      </c>
    </row>
    <row r="6706" spans="1:7" x14ac:dyDescent="0.35">
      <c r="A6706">
        <v>2006</v>
      </c>
      <c r="B6706" t="s">
        <v>4308</v>
      </c>
      <c r="C6706" t="s">
        <v>8208</v>
      </c>
      <c r="D6706" t="s">
        <v>96</v>
      </c>
      <c r="E6706" t="s">
        <v>17</v>
      </c>
      <c r="F6706" s="4">
        <v>42411</v>
      </c>
      <c r="G6706">
        <v>1</v>
      </c>
    </row>
    <row r="6707" spans="1:7" x14ac:dyDescent="0.35">
      <c r="A6707">
        <v>2006</v>
      </c>
      <c r="B6707" t="s">
        <v>4308</v>
      </c>
      <c r="C6707" t="s">
        <v>8209</v>
      </c>
      <c r="D6707" t="s">
        <v>13</v>
      </c>
      <c r="E6707" t="s">
        <v>32</v>
      </c>
      <c r="F6707" s="4">
        <v>39303</v>
      </c>
      <c r="G6707">
        <v>1</v>
      </c>
    </row>
    <row r="6708" spans="1:7" x14ac:dyDescent="0.35">
      <c r="A6708">
        <v>2006</v>
      </c>
      <c r="B6708" t="s">
        <v>4308</v>
      </c>
      <c r="C6708" t="s">
        <v>4750</v>
      </c>
      <c r="D6708" t="s">
        <v>13</v>
      </c>
      <c r="E6708" t="s">
        <v>19</v>
      </c>
      <c r="F6708" s="4">
        <v>3261</v>
      </c>
      <c r="G6708">
        <v>1</v>
      </c>
    </row>
    <row r="6709" spans="1:7" x14ac:dyDescent="0.35">
      <c r="A6709">
        <v>2006</v>
      </c>
      <c r="B6709" t="s">
        <v>4308</v>
      </c>
      <c r="C6709" t="s">
        <v>8210</v>
      </c>
      <c r="D6709" t="s">
        <v>13</v>
      </c>
      <c r="E6709" t="s">
        <v>109</v>
      </c>
      <c r="F6709" s="4">
        <v>1997</v>
      </c>
      <c r="G6709">
        <v>1</v>
      </c>
    </row>
    <row r="6710" spans="1:7" x14ac:dyDescent="0.35">
      <c r="A6710">
        <v>2006</v>
      </c>
      <c r="B6710" t="s">
        <v>4308</v>
      </c>
      <c r="C6710" t="s">
        <v>8211</v>
      </c>
      <c r="D6710" t="s">
        <v>13</v>
      </c>
      <c r="E6710" t="s">
        <v>118</v>
      </c>
      <c r="F6710" s="4">
        <v>1947</v>
      </c>
      <c r="G6710">
        <v>1</v>
      </c>
    </row>
    <row r="6711" spans="1:7" x14ac:dyDescent="0.35">
      <c r="A6711">
        <v>2006</v>
      </c>
      <c r="B6711" t="s">
        <v>4308</v>
      </c>
      <c r="C6711" t="s">
        <v>8212</v>
      </c>
      <c r="D6711" t="s">
        <v>13</v>
      </c>
      <c r="E6711" t="s">
        <v>7988</v>
      </c>
      <c r="F6711" s="4">
        <v>1718</v>
      </c>
      <c r="G6711">
        <v>1</v>
      </c>
    </row>
    <row r="6712" spans="1:7" hidden="1" x14ac:dyDescent="0.35">
      <c r="A6712">
        <v>2006</v>
      </c>
      <c r="B6712" t="s">
        <v>4324</v>
      </c>
      <c r="C6712" t="s">
        <v>4953</v>
      </c>
      <c r="D6712" t="s">
        <v>13</v>
      </c>
      <c r="E6712" t="s">
        <v>68</v>
      </c>
      <c r="F6712">
        <v>38917</v>
      </c>
      <c r="G6712">
        <v>0</v>
      </c>
    </row>
    <row r="6713" spans="1:7" hidden="1" x14ac:dyDescent="0.35">
      <c r="A6713">
        <v>2006</v>
      </c>
      <c r="B6713" t="s">
        <v>4324</v>
      </c>
      <c r="C6713" t="s">
        <v>8213</v>
      </c>
      <c r="D6713" t="s">
        <v>13</v>
      </c>
      <c r="E6713" t="s">
        <v>17</v>
      </c>
      <c r="F6713">
        <v>29885</v>
      </c>
      <c r="G6713">
        <v>0</v>
      </c>
    </row>
    <row r="6714" spans="1:7" hidden="1" x14ac:dyDescent="0.35">
      <c r="A6714">
        <v>2006</v>
      </c>
      <c r="B6714" t="s">
        <v>4324</v>
      </c>
      <c r="C6714" t="s">
        <v>8214</v>
      </c>
      <c r="D6714" t="s">
        <v>13</v>
      </c>
      <c r="E6714" t="s">
        <v>7092</v>
      </c>
      <c r="F6714">
        <v>19836</v>
      </c>
      <c r="G6714">
        <v>0</v>
      </c>
    </row>
    <row r="6715" spans="1:7" hidden="1" x14ac:dyDescent="0.35">
      <c r="A6715">
        <v>2006</v>
      </c>
      <c r="B6715" t="s">
        <v>4324</v>
      </c>
      <c r="C6715" t="s">
        <v>8215</v>
      </c>
      <c r="D6715" t="s">
        <v>13</v>
      </c>
      <c r="E6715" t="s">
        <v>19</v>
      </c>
      <c r="F6715">
        <v>11674</v>
      </c>
      <c r="G6715">
        <v>0</v>
      </c>
    </row>
    <row r="6716" spans="1:7" hidden="1" x14ac:dyDescent="0.35">
      <c r="A6716">
        <v>2006</v>
      </c>
      <c r="B6716" t="s">
        <v>4324</v>
      </c>
      <c r="C6716" t="s">
        <v>8216</v>
      </c>
      <c r="D6716" t="s">
        <v>13</v>
      </c>
      <c r="E6716" t="s">
        <v>32</v>
      </c>
      <c r="F6716">
        <v>4113</v>
      </c>
      <c r="G6716">
        <v>0</v>
      </c>
    </row>
    <row r="6717" spans="1:7" hidden="1" x14ac:dyDescent="0.35">
      <c r="A6717">
        <v>2006</v>
      </c>
      <c r="B6717" t="s">
        <v>4324</v>
      </c>
      <c r="C6717" t="s">
        <v>8217</v>
      </c>
      <c r="D6717" t="s">
        <v>13</v>
      </c>
      <c r="E6717" t="s">
        <v>7769</v>
      </c>
      <c r="F6717">
        <v>3443</v>
      </c>
      <c r="G6717">
        <v>0</v>
      </c>
    </row>
    <row r="6718" spans="1:7" hidden="1" x14ac:dyDescent="0.35">
      <c r="A6718">
        <v>2006</v>
      </c>
      <c r="B6718" t="s">
        <v>4324</v>
      </c>
      <c r="C6718" t="s">
        <v>8218</v>
      </c>
      <c r="D6718" t="s">
        <v>13</v>
      </c>
      <c r="E6718" t="s">
        <v>7988</v>
      </c>
      <c r="F6718">
        <v>869</v>
      </c>
      <c r="G6718">
        <v>0</v>
      </c>
    </row>
    <row r="6719" spans="1:7" hidden="1" x14ac:dyDescent="0.35">
      <c r="A6719">
        <v>2006</v>
      </c>
      <c r="B6719" t="s">
        <v>4324</v>
      </c>
      <c r="C6719" t="s">
        <v>8219</v>
      </c>
      <c r="D6719" t="s">
        <v>13</v>
      </c>
      <c r="E6719" t="s">
        <v>19</v>
      </c>
      <c r="F6719">
        <v>633</v>
      </c>
      <c r="G6719">
        <v>0</v>
      </c>
    </row>
    <row r="6720" spans="1:7" hidden="1" x14ac:dyDescent="0.35">
      <c r="A6720">
        <v>2006</v>
      </c>
      <c r="B6720" t="s">
        <v>4324</v>
      </c>
      <c r="C6720" t="s">
        <v>8220</v>
      </c>
      <c r="D6720" t="s">
        <v>13</v>
      </c>
      <c r="E6720" t="s">
        <v>8221</v>
      </c>
      <c r="F6720">
        <v>587</v>
      </c>
      <c r="G6720">
        <v>0</v>
      </c>
    </row>
    <row r="6721" spans="1:7" hidden="1" x14ac:dyDescent="0.35">
      <c r="A6721">
        <v>2006</v>
      </c>
      <c r="B6721" t="s">
        <v>4324</v>
      </c>
      <c r="C6721" t="s">
        <v>8222</v>
      </c>
      <c r="D6721" t="s">
        <v>13</v>
      </c>
      <c r="E6721" t="s">
        <v>118</v>
      </c>
      <c r="F6721">
        <v>444</v>
      </c>
      <c r="G6721">
        <v>0</v>
      </c>
    </row>
    <row r="6722" spans="1:7" x14ac:dyDescent="0.35">
      <c r="A6722">
        <v>2006</v>
      </c>
      <c r="B6722" t="s">
        <v>4334</v>
      </c>
      <c r="C6722" t="s">
        <v>7494</v>
      </c>
      <c r="D6722" t="s">
        <v>96</v>
      </c>
      <c r="E6722" t="s">
        <v>17</v>
      </c>
      <c r="F6722" s="4">
        <v>24353</v>
      </c>
      <c r="G6722">
        <v>1</v>
      </c>
    </row>
    <row r="6723" spans="1:7" x14ac:dyDescent="0.35">
      <c r="A6723">
        <v>2006</v>
      </c>
      <c r="B6723" t="s">
        <v>4334</v>
      </c>
      <c r="C6723" t="s">
        <v>8223</v>
      </c>
      <c r="D6723" t="s">
        <v>13</v>
      </c>
      <c r="E6723" t="s">
        <v>32</v>
      </c>
      <c r="F6723" s="4">
        <v>23235</v>
      </c>
      <c r="G6723">
        <v>1</v>
      </c>
    </row>
    <row r="6724" spans="1:7" x14ac:dyDescent="0.35">
      <c r="A6724">
        <v>2006</v>
      </c>
      <c r="B6724" t="s">
        <v>4334</v>
      </c>
      <c r="C6724" t="s">
        <v>8224</v>
      </c>
      <c r="D6724" t="s">
        <v>13</v>
      </c>
      <c r="E6724" t="s">
        <v>19</v>
      </c>
      <c r="F6724" s="4">
        <v>18912</v>
      </c>
      <c r="G6724">
        <v>1</v>
      </c>
    </row>
    <row r="6725" spans="1:7" x14ac:dyDescent="0.35">
      <c r="A6725">
        <v>2006</v>
      </c>
      <c r="B6725" t="s">
        <v>4334</v>
      </c>
      <c r="C6725" t="s">
        <v>8225</v>
      </c>
      <c r="D6725" t="s">
        <v>13</v>
      </c>
      <c r="E6725" t="s">
        <v>109</v>
      </c>
      <c r="F6725" s="4">
        <v>15037</v>
      </c>
      <c r="G6725">
        <v>1</v>
      </c>
    </row>
    <row r="6726" spans="1:7" x14ac:dyDescent="0.35">
      <c r="A6726">
        <v>2006</v>
      </c>
      <c r="B6726" t="s">
        <v>4334</v>
      </c>
      <c r="C6726" t="s">
        <v>8226</v>
      </c>
      <c r="D6726" t="s">
        <v>13</v>
      </c>
      <c r="E6726" t="s">
        <v>7092</v>
      </c>
      <c r="F6726" s="4">
        <v>12319</v>
      </c>
      <c r="G6726">
        <v>1</v>
      </c>
    </row>
    <row r="6727" spans="1:7" x14ac:dyDescent="0.35">
      <c r="A6727">
        <v>2006</v>
      </c>
      <c r="B6727" t="s">
        <v>4334</v>
      </c>
      <c r="C6727" t="s">
        <v>8227</v>
      </c>
      <c r="D6727" t="s">
        <v>13</v>
      </c>
      <c r="E6727" t="s">
        <v>68</v>
      </c>
      <c r="F6727" s="4">
        <v>10361</v>
      </c>
      <c r="G6727">
        <v>1</v>
      </c>
    </row>
    <row r="6728" spans="1:7" x14ac:dyDescent="0.35">
      <c r="A6728">
        <v>2006</v>
      </c>
      <c r="B6728" t="s">
        <v>4334</v>
      </c>
      <c r="C6728" t="s">
        <v>8228</v>
      </c>
      <c r="D6728" t="s">
        <v>13</v>
      </c>
      <c r="E6728" t="s">
        <v>19</v>
      </c>
      <c r="F6728" s="4">
        <v>1293</v>
      </c>
      <c r="G6728">
        <v>1</v>
      </c>
    </row>
    <row r="6729" spans="1:7" x14ac:dyDescent="0.35">
      <c r="A6729">
        <v>2006</v>
      </c>
      <c r="B6729" t="s">
        <v>4334</v>
      </c>
      <c r="C6729" t="s">
        <v>8229</v>
      </c>
      <c r="D6729" t="s">
        <v>13</v>
      </c>
      <c r="E6729" t="s">
        <v>19</v>
      </c>
      <c r="F6729" s="4">
        <v>881</v>
      </c>
      <c r="G6729">
        <v>1</v>
      </c>
    </row>
    <row r="6730" spans="1:7" x14ac:dyDescent="0.35">
      <c r="A6730">
        <v>2006</v>
      </c>
      <c r="B6730" t="s">
        <v>4334</v>
      </c>
      <c r="C6730" t="s">
        <v>8230</v>
      </c>
      <c r="D6730" t="s">
        <v>13</v>
      </c>
      <c r="E6730" t="s">
        <v>19</v>
      </c>
      <c r="F6730" s="4">
        <v>479</v>
      </c>
      <c r="G6730">
        <v>1</v>
      </c>
    </row>
    <row r="6731" spans="1:7" hidden="1" x14ac:dyDescent="0.35">
      <c r="A6731">
        <v>2006</v>
      </c>
      <c r="B6731" t="s">
        <v>1708</v>
      </c>
      <c r="C6731" t="s">
        <v>8231</v>
      </c>
      <c r="D6731" t="s">
        <v>13</v>
      </c>
      <c r="E6731" t="s">
        <v>7769</v>
      </c>
      <c r="F6731">
        <v>41970</v>
      </c>
      <c r="G6731">
        <v>0</v>
      </c>
    </row>
    <row r="6732" spans="1:7" hidden="1" x14ac:dyDescent="0.35">
      <c r="A6732">
        <v>2006</v>
      </c>
      <c r="B6732" t="s">
        <v>1708</v>
      </c>
      <c r="C6732" t="s">
        <v>8232</v>
      </c>
      <c r="D6732" t="s">
        <v>13</v>
      </c>
      <c r="E6732" t="s">
        <v>17</v>
      </c>
      <c r="F6732">
        <v>35855</v>
      </c>
      <c r="G6732">
        <v>0</v>
      </c>
    </row>
    <row r="6733" spans="1:7" hidden="1" x14ac:dyDescent="0.35">
      <c r="A6733">
        <v>2006</v>
      </c>
      <c r="B6733" t="s">
        <v>1708</v>
      </c>
      <c r="C6733" t="s">
        <v>8233</v>
      </c>
      <c r="D6733" t="s">
        <v>13</v>
      </c>
      <c r="E6733" t="s">
        <v>68</v>
      </c>
      <c r="F6733">
        <v>27107</v>
      </c>
      <c r="G6733">
        <v>0</v>
      </c>
    </row>
    <row r="6734" spans="1:7" hidden="1" x14ac:dyDescent="0.35">
      <c r="A6734">
        <v>2006</v>
      </c>
      <c r="B6734" t="s">
        <v>1708</v>
      </c>
      <c r="C6734" t="s">
        <v>8234</v>
      </c>
      <c r="D6734" t="s">
        <v>13</v>
      </c>
      <c r="E6734" t="s">
        <v>32</v>
      </c>
      <c r="F6734">
        <v>5577</v>
      </c>
      <c r="G6734">
        <v>0</v>
      </c>
    </row>
    <row r="6735" spans="1:7" hidden="1" x14ac:dyDescent="0.35">
      <c r="A6735">
        <v>2006</v>
      </c>
      <c r="B6735" t="s">
        <v>1708</v>
      </c>
      <c r="C6735" t="s">
        <v>8235</v>
      </c>
      <c r="D6735" t="s">
        <v>13</v>
      </c>
      <c r="E6735" t="s">
        <v>19</v>
      </c>
      <c r="F6735">
        <v>2847</v>
      </c>
      <c r="G6735">
        <v>0</v>
      </c>
    </row>
    <row r="6736" spans="1:7" hidden="1" x14ac:dyDescent="0.35">
      <c r="A6736">
        <v>2006</v>
      </c>
      <c r="B6736" t="s">
        <v>1708</v>
      </c>
      <c r="C6736" t="s">
        <v>8236</v>
      </c>
      <c r="D6736" t="s">
        <v>13</v>
      </c>
      <c r="E6736" t="s">
        <v>118</v>
      </c>
      <c r="F6736">
        <v>1203</v>
      </c>
      <c r="G6736">
        <v>0</v>
      </c>
    </row>
    <row r="6737" spans="1:7" hidden="1" x14ac:dyDescent="0.35">
      <c r="A6737">
        <v>2006</v>
      </c>
      <c r="B6737" t="s">
        <v>1712</v>
      </c>
      <c r="C6737" t="s">
        <v>8237</v>
      </c>
      <c r="D6737" t="s">
        <v>13</v>
      </c>
      <c r="E6737" t="s">
        <v>19</v>
      </c>
      <c r="F6737">
        <v>37131</v>
      </c>
      <c r="G6737">
        <v>0</v>
      </c>
    </row>
    <row r="6738" spans="1:7" hidden="1" x14ac:dyDescent="0.35">
      <c r="A6738">
        <v>2006</v>
      </c>
      <c r="B6738" t="s">
        <v>1712</v>
      </c>
      <c r="C6738" t="s">
        <v>8238</v>
      </c>
      <c r="D6738" t="s">
        <v>13</v>
      </c>
      <c r="E6738" t="s">
        <v>68</v>
      </c>
      <c r="F6738">
        <v>33781</v>
      </c>
      <c r="G6738">
        <v>0</v>
      </c>
    </row>
    <row r="6739" spans="1:7" hidden="1" x14ac:dyDescent="0.35">
      <c r="A6739">
        <v>2006</v>
      </c>
      <c r="B6739" t="s">
        <v>1712</v>
      </c>
      <c r="C6739" t="s">
        <v>8239</v>
      </c>
      <c r="D6739" t="s">
        <v>13</v>
      </c>
      <c r="E6739" t="s">
        <v>19</v>
      </c>
      <c r="F6739">
        <v>33227</v>
      </c>
      <c r="G6739">
        <v>0</v>
      </c>
    </row>
    <row r="6740" spans="1:7" hidden="1" x14ac:dyDescent="0.35">
      <c r="A6740">
        <v>2006</v>
      </c>
      <c r="B6740" t="s">
        <v>1712</v>
      </c>
      <c r="C6740" t="s">
        <v>8240</v>
      </c>
      <c r="D6740" t="s">
        <v>13</v>
      </c>
      <c r="E6740" t="s">
        <v>32</v>
      </c>
      <c r="F6740">
        <v>5972</v>
      </c>
      <c r="G6740">
        <v>0</v>
      </c>
    </row>
    <row r="6741" spans="1:7" hidden="1" x14ac:dyDescent="0.35">
      <c r="A6741">
        <v>2006</v>
      </c>
      <c r="B6741" t="s">
        <v>1712</v>
      </c>
      <c r="C6741" t="s">
        <v>8241</v>
      </c>
      <c r="D6741" t="s">
        <v>13</v>
      </c>
      <c r="E6741" t="s">
        <v>19</v>
      </c>
      <c r="F6741">
        <v>4170</v>
      </c>
      <c r="G6741">
        <v>0</v>
      </c>
    </row>
    <row r="6742" spans="1:7" hidden="1" x14ac:dyDescent="0.35">
      <c r="A6742">
        <v>2006</v>
      </c>
      <c r="B6742" t="s">
        <v>1712</v>
      </c>
      <c r="C6742" t="s">
        <v>8242</v>
      </c>
      <c r="D6742" t="s">
        <v>13</v>
      </c>
      <c r="E6742" t="s">
        <v>19</v>
      </c>
      <c r="F6742">
        <v>3495</v>
      </c>
      <c r="G6742">
        <v>0</v>
      </c>
    </row>
    <row r="6743" spans="1:7" hidden="1" x14ac:dyDescent="0.35">
      <c r="A6743">
        <v>2006</v>
      </c>
      <c r="B6743" t="s">
        <v>1712</v>
      </c>
      <c r="C6743" t="s">
        <v>8243</v>
      </c>
      <c r="D6743" t="s">
        <v>13</v>
      </c>
      <c r="E6743" t="s">
        <v>87</v>
      </c>
      <c r="F6743">
        <v>1395</v>
      </c>
      <c r="G6743">
        <v>0</v>
      </c>
    </row>
    <row r="6744" spans="1:7" x14ac:dyDescent="0.35">
      <c r="A6744">
        <v>2006</v>
      </c>
      <c r="B6744" t="s">
        <v>4360</v>
      </c>
      <c r="C6744" t="s">
        <v>8244</v>
      </c>
      <c r="D6744" t="s">
        <v>96</v>
      </c>
      <c r="E6744" t="s">
        <v>68</v>
      </c>
      <c r="F6744" s="4">
        <v>55104</v>
      </c>
      <c r="G6744">
        <v>1</v>
      </c>
    </row>
    <row r="6745" spans="1:7" x14ac:dyDescent="0.35">
      <c r="A6745">
        <v>2006</v>
      </c>
      <c r="B6745" t="s">
        <v>4360</v>
      </c>
      <c r="C6745" t="s">
        <v>8245</v>
      </c>
      <c r="D6745" t="s">
        <v>13</v>
      </c>
      <c r="E6745" t="s">
        <v>17</v>
      </c>
      <c r="F6745" s="4">
        <v>40489</v>
      </c>
      <c r="G6745">
        <v>1</v>
      </c>
    </row>
    <row r="6746" spans="1:7" x14ac:dyDescent="0.35">
      <c r="A6746">
        <v>2006</v>
      </c>
      <c r="B6746" t="s">
        <v>4360</v>
      </c>
      <c r="C6746" t="s">
        <v>8246</v>
      </c>
      <c r="D6746" t="s">
        <v>13</v>
      </c>
      <c r="E6746" t="s">
        <v>32</v>
      </c>
      <c r="F6746" s="4">
        <v>18623</v>
      </c>
      <c r="G6746">
        <v>1</v>
      </c>
    </row>
    <row r="6747" spans="1:7" x14ac:dyDescent="0.35">
      <c r="A6747">
        <v>2006</v>
      </c>
      <c r="B6747" t="s">
        <v>4360</v>
      </c>
      <c r="C6747" t="s">
        <v>8247</v>
      </c>
      <c r="D6747" t="s">
        <v>13</v>
      </c>
      <c r="E6747" t="s">
        <v>109</v>
      </c>
      <c r="F6747" s="4">
        <v>4055</v>
      </c>
      <c r="G6747">
        <v>1</v>
      </c>
    </row>
    <row r="6748" spans="1:7" x14ac:dyDescent="0.35">
      <c r="A6748">
        <v>2006</v>
      </c>
      <c r="B6748" t="s">
        <v>4360</v>
      </c>
      <c r="C6748" t="s">
        <v>7515</v>
      </c>
      <c r="D6748" t="s">
        <v>13</v>
      </c>
      <c r="E6748" t="s">
        <v>19</v>
      </c>
      <c r="F6748" s="4">
        <v>1563</v>
      </c>
      <c r="G6748">
        <v>1</v>
      </c>
    </row>
    <row r="6749" spans="1:7" x14ac:dyDescent="0.35">
      <c r="A6749">
        <v>2006</v>
      </c>
      <c r="B6749" t="s">
        <v>4360</v>
      </c>
      <c r="C6749" t="s">
        <v>8248</v>
      </c>
      <c r="D6749" t="s">
        <v>13</v>
      </c>
      <c r="E6749" t="s">
        <v>19</v>
      </c>
      <c r="F6749" s="4">
        <v>1344</v>
      </c>
      <c r="G6749">
        <v>1</v>
      </c>
    </row>
    <row r="6750" spans="1:7" x14ac:dyDescent="0.35">
      <c r="A6750">
        <v>2006</v>
      </c>
      <c r="B6750" t="s">
        <v>4360</v>
      </c>
      <c r="C6750" t="s">
        <v>8249</v>
      </c>
      <c r="D6750" t="s">
        <v>13</v>
      </c>
      <c r="E6750" t="s">
        <v>118</v>
      </c>
      <c r="F6750" s="4">
        <v>961</v>
      </c>
      <c r="G6750">
        <v>1</v>
      </c>
    </row>
    <row r="6751" spans="1:7" x14ac:dyDescent="0.35">
      <c r="A6751">
        <v>2006</v>
      </c>
      <c r="B6751" t="s">
        <v>4360</v>
      </c>
      <c r="C6751" t="s">
        <v>8250</v>
      </c>
      <c r="D6751" t="s">
        <v>13</v>
      </c>
      <c r="E6751" t="s">
        <v>7986</v>
      </c>
      <c r="F6751" s="4">
        <v>606</v>
      </c>
      <c r="G6751">
        <v>1</v>
      </c>
    </row>
    <row r="6752" spans="1:7" hidden="1" x14ac:dyDescent="0.35">
      <c r="A6752">
        <v>2006</v>
      </c>
      <c r="B6752" t="s">
        <v>4367</v>
      </c>
      <c r="C6752" t="s">
        <v>8251</v>
      </c>
      <c r="D6752" t="s">
        <v>13</v>
      </c>
      <c r="E6752" t="s">
        <v>17</v>
      </c>
      <c r="F6752">
        <v>55210</v>
      </c>
      <c r="G6752">
        <v>0</v>
      </c>
    </row>
    <row r="6753" spans="1:7" hidden="1" x14ac:dyDescent="0.35">
      <c r="A6753">
        <v>2006</v>
      </c>
      <c r="B6753" t="s">
        <v>4367</v>
      </c>
      <c r="C6753" t="s">
        <v>7517</v>
      </c>
      <c r="D6753" t="s">
        <v>13</v>
      </c>
      <c r="E6753" t="s">
        <v>8186</v>
      </c>
      <c r="F6753">
        <v>38001</v>
      </c>
      <c r="G6753">
        <v>0</v>
      </c>
    </row>
    <row r="6754" spans="1:7" hidden="1" x14ac:dyDescent="0.35">
      <c r="A6754">
        <v>2006</v>
      </c>
      <c r="B6754" t="s">
        <v>4367</v>
      </c>
      <c r="C6754" t="s">
        <v>8253</v>
      </c>
      <c r="D6754" t="s">
        <v>13</v>
      </c>
      <c r="E6754" t="s">
        <v>109</v>
      </c>
      <c r="F6754">
        <v>21887</v>
      </c>
      <c r="G6754">
        <v>0</v>
      </c>
    </row>
    <row r="6755" spans="1:7" hidden="1" x14ac:dyDescent="0.35">
      <c r="A6755">
        <v>2006</v>
      </c>
      <c r="B6755" t="s">
        <v>4367</v>
      </c>
      <c r="C6755" t="s">
        <v>8254</v>
      </c>
      <c r="D6755" t="s">
        <v>13</v>
      </c>
      <c r="E6755" t="s">
        <v>32</v>
      </c>
      <c r="F6755">
        <v>2162</v>
      </c>
      <c r="G6755">
        <v>0</v>
      </c>
    </row>
    <row r="6756" spans="1:7" hidden="1" x14ac:dyDescent="0.35">
      <c r="A6756">
        <v>2006</v>
      </c>
      <c r="B6756" t="s">
        <v>4367</v>
      </c>
      <c r="C6756" t="s">
        <v>8255</v>
      </c>
      <c r="D6756" t="s">
        <v>13</v>
      </c>
      <c r="E6756" t="s">
        <v>19</v>
      </c>
      <c r="F6756">
        <v>1523</v>
      </c>
      <c r="G6756">
        <v>0</v>
      </c>
    </row>
    <row r="6757" spans="1:7" hidden="1" x14ac:dyDescent="0.35">
      <c r="A6757">
        <v>2006</v>
      </c>
      <c r="B6757" t="s">
        <v>4367</v>
      </c>
      <c r="C6757" t="s">
        <v>8256</v>
      </c>
      <c r="D6757" t="s">
        <v>13</v>
      </c>
      <c r="E6757" t="s">
        <v>7092</v>
      </c>
      <c r="F6757">
        <v>1469</v>
      </c>
      <c r="G6757">
        <v>0</v>
      </c>
    </row>
    <row r="6758" spans="1:7" hidden="1" x14ac:dyDescent="0.35">
      <c r="A6758">
        <v>2006</v>
      </c>
      <c r="B6758" t="s">
        <v>4378</v>
      </c>
      <c r="C6758" t="s">
        <v>8257</v>
      </c>
      <c r="D6758" t="s">
        <v>13</v>
      </c>
      <c r="E6758" t="s">
        <v>68</v>
      </c>
      <c r="F6758">
        <v>51926</v>
      </c>
      <c r="G6758">
        <v>0</v>
      </c>
    </row>
    <row r="6759" spans="1:7" hidden="1" x14ac:dyDescent="0.35">
      <c r="A6759">
        <v>2006</v>
      </c>
      <c r="B6759" t="s">
        <v>4378</v>
      </c>
      <c r="C6759" t="s">
        <v>7066</v>
      </c>
      <c r="D6759" t="s">
        <v>13</v>
      </c>
      <c r="E6759" t="s">
        <v>17</v>
      </c>
      <c r="F6759">
        <v>42372</v>
      </c>
      <c r="G6759">
        <v>0</v>
      </c>
    </row>
    <row r="6760" spans="1:7" hidden="1" x14ac:dyDescent="0.35">
      <c r="A6760">
        <v>2006</v>
      </c>
      <c r="B6760" t="s">
        <v>4378</v>
      </c>
      <c r="C6760" t="s">
        <v>8258</v>
      </c>
      <c r="D6760" t="s">
        <v>13</v>
      </c>
      <c r="E6760" t="s">
        <v>32</v>
      </c>
      <c r="F6760">
        <v>1431</v>
      </c>
      <c r="G6760">
        <v>0</v>
      </c>
    </row>
    <row r="6761" spans="1:7" x14ac:dyDescent="0.35">
      <c r="A6761">
        <v>2006</v>
      </c>
      <c r="B6761" t="s">
        <v>4385</v>
      </c>
      <c r="C6761" t="s">
        <v>8259</v>
      </c>
      <c r="D6761" t="s">
        <v>13</v>
      </c>
      <c r="E6761" t="s">
        <v>19</v>
      </c>
      <c r="F6761" s="4">
        <v>30615</v>
      </c>
      <c r="G6761">
        <v>1</v>
      </c>
    </row>
    <row r="6762" spans="1:7" x14ac:dyDescent="0.35">
      <c r="A6762">
        <v>2006</v>
      </c>
      <c r="B6762" t="s">
        <v>4385</v>
      </c>
      <c r="C6762" t="s">
        <v>8260</v>
      </c>
      <c r="D6762" t="s">
        <v>13</v>
      </c>
      <c r="E6762" t="s">
        <v>17</v>
      </c>
      <c r="F6762" s="4">
        <v>27912</v>
      </c>
      <c r="G6762">
        <v>1</v>
      </c>
    </row>
    <row r="6763" spans="1:7" x14ac:dyDescent="0.35">
      <c r="A6763">
        <v>2006</v>
      </c>
      <c r="B6763" t="s">
        <v>4385</v>
      </c>
      <c r="C6763" t="s">
        <v>7525</v>
      </c>
      <c r="D6763" t="s">
        <v>96</v>
      </c>
      <c r="E6763" t="s">
        <v>19</v>
      </c>
      <c r="F6763" s="4">
        <v>19429</v>
      </c>
      <c r="G6763">
        <v>1</v>
      </c>
    </row>
    <row r="6764" spans="1:7" x14ac:dyDescent="0.35">
      <c r="A6764">
        <v>2006</v>
      </c>
      <c r="B6764" t="s">
        <v>4385</v>
      </c>
      <c r="C6764" t="s">
        <v>8261</v>
      </c>
      <c r="D6764" t="s">
        <v>13</v>
      </c>
      <c r="E6764" t="s">
        <v>68</v>
      </c>
      <c r="F6764" s="4">
        <v>17104</v>
      </c>
      <c r="G6764">
        <v>1</v>
      </c>
    </row>
    <row r="6765" spans="1:7" x14ac:dyDescent="0.35">
      <c r="A6765">
        <v>2006</v>
      </c>
      <c r="B6765" t="s">
        <v>4385</v>
      </c>
      <c r="C6765" t="s">
        <v>8262</v>
      </c>
      <c r="D6765" t="s">
        <v>13</v>
      </c>
      <c r="E6765" t="s">
        <v>32</v>
      </c>
      <c r="F6765" s="4">
        <v>1481</v>
      </c>
      <c r="G6765">
        <v>1</v>
      </c>
    </row>
    <row r="6766" spans="1:7" hidden="1" x14ac:dyDescent="0.35">
      <c r="A6766">
        <v>2006</v>
      </c>
      <c r="B6766" t="s">
        <v>4390</v>
      </c>
      <c r="C6766" t="s">
        <v>8263</v>
      </c>
      <c r="D6766" t="s">
        <v>13</v>
      </c>
      <c r="E6766" t="s">
        <v>19</v>
      </c>
      <c r="F6766">
        <v>53395</v>
      </c>
      <c r="G6766">
        <v>0</v>
      </c>
    </row>
    <row r="6767" spans="1:7" hidden="1" x14ac:dyDescent="0.35">
      <c r="A6767">
        <v>2006</v>
      </c>
      <c r="B6767" t="s">
        <v>4390</v>
      </c>
      <c r="C6767" t="s">
        <v>8264</v>
      </c>
      <c r="D6767" t="s">
        <v>13</v>
      </c>
      <c r="E6767" t="s">
        <v>19</v>
      </c>
      <c r="F6767">
        <v>35592</v>
      </c>
      <c r="G6767">
        <v>0</v>
      </c>
    </row>
    <row r="6768" spans="1:7" x14ac:dyDescent="0.35">
      <c r="A6768">
        <v>2006</v>
      </c>
      <c r="B6768" t="s">
        <v>4398</v>
      </c>
      <c r="C6768" t="s">
        <v>7537</v>
      </c>
      <c r="D6768" t="s">
        <v>96</v>
      </c>
      <c r="E6768" t="s">
        <v>19</v>
      </c>
      <c r="F6768" s="4">
        <v>26398</v>
      </c>
      <c r="G6768">
        <v>1</v>
      </c>
    </row>
    <row r="6769" spans="1:7" x14ac:dyDescent="0.35">
      <c r="A6769">
        <v>2006</v>
      </c>
      <c r="B6769" t="s">
        <v>4398</v>
      </c>
      <c r="C6769" t="s">
        <v>8265</v>
      </c>
      <c r="D6769" t="s">
        <v>13</v>
      </c>
      <c r="E6769" t="s">
        <v>17</v>
      </c>
      <c r="F6769" s="4">
        <v>21294</v>
      </c>
      <c r="G6769">
        <v>1</v>
      </c>
    </row>
    <row r="6770" spans="1:7" x14ac:dyDescent="0.35">
      <c r="A6770">
        <v>2006</v>
      </c>
      <c r="B6770" t="s">
        <v>4398</v>
      </c>
      <c r="C6770" t="s">
        <v>8266</v>
      </c>
      <c r="D6770" t="s">
        <v>13</v>
      </c>
      <c r="E6770" t="s">
        <v>68</v>
      </c>
      <c r="F6770" s="4">
        <v>17663</v>
      </c>
      <c r="G6770">
        <v>1</v>
      </c>
    </row>
    <row r="6771" spans="1:7" x14ac:dyDescent="0.35">
      <c r="A6771">
        <v>2006</v>
      </c>
      <c r="B6771" t="s">
        <v>4398</v>
      </c>
      <c r="C6771" t="s">
        <v>8267</v>
      </c>
      <c r="D6771" t="s">
        <v>13</v>
      </c>
      <c r="E6771" t="s">
        <v>7769</v>
      </c>
      <c r="F6771" s="4">
        <v>6343</v>
      </c>
      <c r="G6771">
        <v>1</v>
      </c>
    </row>
    <row r="6772" spans="1:7" x14ac:dyDescent="0.35">
      <c r="A6772">
        <v>2006</v>
      </c>
      <c r="B6772" t="s">
        <v>4398</v>
      </c>
      <c r="C6772" t="s">
        <v>8268</v>
      </c>
      <c r="D6772" t="s">
        <v>96</v>
      </c>
      <c r="E6772" t="s">
        <v>19</v>
      </c>
      <c r="F6772" s="4">
        <v>3028</v>
      </c>
      <c r="G6772">
        <v>1</v>
      </c>
    </row>
    <row r="6773" spans="1:7" x14ac:dyDescent="0.35">
      <c r="A6773">
        <v>2006</v>
      </c>
      <c r="B6773" t="s">
        <v>4398</v>
      </c>
      <c r="C6773" t="s">
        <v>8269</v>
      </c>
      <c r="D6773" t="s">
        <v>13</v>
      </c>
      <c r="E6773" t="s">
        <v>32</v>
      </c>
      <c r="F6773" s="4">
        <v>2930</v>
      </c>
      <c r="G6773">
        <v>1</v>
      </c>
    </row>
    <row r="6774" spans="1:7" x14ac:dyDescent="0.35">
      <c r="A6774">
        <v>2006</v>
      </c>
      <c r="B6774" t="s">
        <v>4398</v>
      </c>
      <c r="C6774" t="s">
        <v>8270</v>
      </c>
      <c r="D6774" t="s">
        <v>13</v>
      </c>
      <c r="E6774" t="s">
        <v>19</v>
      </c>
      <c r="F6774" s="4">
        <v>2748</v>
      </c>
      <c r="G6774">
        <v>1</v>
      </c>
    </row>
    <row r="6775" spans="1:7" x14ac:dyDescent="0.35">
      <c r="A6775">
        <v>2006</v>
      </c>
      <c r="B6775" t="s">
        <v>4398</v>
      </c>
      <c r="C6775" t="s">
        <v>8271</v>
      </c>
      <c r="D6775" t="s">
        <v>13</v>
      </c>
      <c r="E6775" t="s">
        <v>19</v>
      </c>
      <c r="F6775" s="4">
        <v>2280</v>
      </c>
      <c r="G6775">
        <v>1</v>
      </c>
    </row>
    <row r="6776" spans="1:7" x14ac:dyDescent="0.35">
      <c r="A6776">
        <v>2006</v>
      </c>
      <c r="B6776" t="s">
        <v>4398</v>
      </c>
      <c r="C6776" t="s">
        <v>8272</v>
      </c>
      <c r="D6776" t="s">
        <v>96</v>
      </c>
      <c r="E6776" t="s">
        <v>118</v>
      </c>
      <c r="F6776" s="4">
        <v>1183</v>
      </c>
      <c r="G6776">
        <v>1</v>
      </c>
    </row>
    <row r="6777" spans="1:7" hidden="1" x14ac:dyDescent="0.35">
      <c r="A6777">
        <v>2006</v>
      </c>
      <c r="B6777" t="s">
        <v>24</v>
      </c>
      <c r="C6777" t="s">
        <v>61</v>
      </c>
      <c r="D6777" t="s">
        <v>13</v>
      </c>
      <c r="E6777" t="s">
        <v>19</v>
      </c>
      <c r="F6777">
        <v>27704</v>
      </c>
      <c r="G6777">
        <v>0</v>
      </c>
    </row>
    <row r="6778" spans="1:7" hidden="1" x14ac:dyDescent="0.35">
      <c r="A6778">
        <v>2006</v>
      </c>
      <c r="B6778" t="s">
        <v>24</v>
      </c>
      <c r="C6778" t="s">
        <v>106</v>
      </c>
      <c r="D6778" t="s">
        <v>13</v>
      </c>
      <c r="E6778" t="s">
        <v>68</v>
      </c>
      <c r="F6778">
        <v>23559</v>
      </c>
      <c r="G6778">
        <v>0</v>
      </c>
    </row>
    <row r="6779" spans="1:7" hidden="1" x14ac:dyDescent="0.35">
      <c r="A6779">
        <v>2006</v>
      </c>
      <c r="B6779" t="s">
        <v>24</v>
      </c>
      <c r="C6779" t="s">
        <v>108</v>
      </c>
      <c r="D6779" t="s">
        <v>13</v>
      </c>
      <c r="E6779" t="s">
        <v>109</v>
      </c>
      <c r="F6779">
        <v>21111</v>
      </c>
      <c r="G6779">
        <v>0</v>
      </c>
    </row>
    <row r="6780" spans="1:7" hidden="1" x14ac:dyDescent="0.35">
      <c r="A6780">
        <v>2006</v>
      </c>
      <c r="B6780" t="s">
        <v>24</v>
      </c>
      <c r="C6780" t="s">
        <v>110</v>
      </c>
      <c r="D6780" t="s">
        <v>13</v>
      </c>
      <c r="E6780" t="s">
        <v>32</v>
      </c>
      <c r="F6780">
        <v>8957</v>
      </c>
      <c r="G6780">
        <v>0</v>
      </c>
    </row>
    <row r="6781" spans="1:7" hidden="1" x14ac:dyDescent="0.35">
      <c r="A6781">
        <v>2006</v>
      </c>
      <c r="B6781" t="s">
        <v>24</v>
      </c>
      <c r="C6781" t="s">
        <v>111</v>
      </c>
      <c r="D6781" t="s">
        <v>13</v>
      </c>
      <c r="E6781" t="s">
        <v>17</v>
      </c>
      <c r="F6781">
        <v>7553</v>
      </c>
      <c r="G6781">
        <v>0</v>
      </c>
    </row>
    <row r="6782" spans="1:7" hidden="1" x14ac:dyDescent="0.35">
      <c r="A6782">
        <v>2006</v>
      </c>
      <c r="B6782" t="s">
        <v>24</v>
      </c>
      <c r="C6782" t="s">
        <v>113</v>
      </c>
      <c r="D6782" t="s">
        <v>13</v>
      </c>
      <c r="E6782" t="s">
        <v>19</v>
      </c>
      <c r="F6782">
        <v>6500</v>
      </c>
      <c r="G6782">
        <v>0</v>
      </c>
    </row>
    <row r="6783" spans="1:7" hidden="1" x14ac:dyDescent="0.35">
      <c r="A6783">
        <v>2006</v>
      </c>
      <c r="B6783" t="s">
        <v>24</v>
      </c>
      <c r="C6783" t="s">
        <v>115</v>
      </c>
      <c r="D6783" t="s">
        <v>13</v>
      </c>
      <c r="E6783" t="s">
        <v>19</v>
      </c>
      <c r="F6783">
        <v>4401</v>
      </c>
      <c r="G6783">
        <v>0</v>
      </c>
    </row>
    <row r="6784" spans="1:7" hidden="1" x14ac:dyDescent="0.35">
      <c r="A6784">
        <v>2006</v>
      </c>
      <c r="B6784" t="s">
        <v>24</v>
      </c>
      <c r="C6784" t="s">
        <v>116</v>
      </c>
      <c r="D6784" t="s">
        <v>13</v>
      </c>
      <c r="E6784" t="s">
        <v>19</v>
      </c>
      <c r="F6784">
        <v>3573</v>
      </c>
      <c r="G6784">
        <v>0</v>
      </c>
    </row>
    <row r="6785" spans="1:7" hidden="1" x14ac:dyDescent="0.35">
      <c r="A6785">
        <v>2006</v>
      </c>
      <c r="B6785" t="s">
        <v>24</v>
      </c>
      <c r="C6785" t="s">
        <v>117</v>
      </c>
      <c r="D6785" t="s">
        <v>13</v>
      </c>
      <c r="E6785" t="s">
        <v>118</v>
      </c>
      <c r="F6785">
        <v>1080</v>
      </c>
      <c r="G6785">
        <v>0</v>
      </c>
    </row>
    <row r="6786" spans="1:7" hidden="1" x14ac:dyDescent="0.35">
      <c r="A6786">
        <v>2006</v>
      </c>
      <c r="B6786" t="s">
        <v>24</v>
      </c>
      <c r="C6786" t="s">
        <v>119</v>
      </c>
      <c r="D6786" t="s">
        <v>13</v>
      </c>
      <c r="E6786" t="s">
        <v>19</v>
      </c>
      <c r="F6786">
        <v>808</v>
      </c>
      <c r="G6786">
        <v>0</v>
      </c>
    </row>
    <row r="6787" spans="1:7" hidden="1" x14ac:dyDescent="0.35">
      <c r="A6787">
        <v>2006</v>
      </c>
      <c r="B6787" t="s">
        <v>24</v>
      </c>
      <c r="C6787" t="s">
        <v>120</v>
      </c>
      <c r="D6787" t="s">
        <v>13</v>
      </c>
      <c r="E6787" t="s">
        <v>19</v>
      </c>
      <c r="F6787">
        <v>741</v>
      </c>
      <c r="G6787">
        <v>0</v>
      </c>
    </row>
    <row r="6788" spans="1:7" hidden="1" x14ac:dyDescent="0.35">
      <c r="A6788">
        <v>2006</v>
      </c>
      <c r="B6788" t="s">
        <v>4410</v>
      </c>
      <c r="C6788" t="s">
        <v>8273</v>
      </c>
      <c r="D6788" t="s">
        <v>13</v>
      </c>
      <c r="E6788" t="s">
        <v>17</v>
      </c>
      <c r="F6788">
        <v>51851</v>
      </c>
      <c r="G6788">
        <v>0</v>
      </c>
    </row>
    <row r="6789" spans="1:7" hidden="1" x14ac:dyDescent="0.35">
      <c r="A6789">
        <v>2006</v>
      </c>
      <c r="B6789" t="s">
        <v>4410</v>
      </c>
      <c r="C6789" t="s">
        <v>8274</v>
      </c>
      <c r="D6789" t="s">
        <v>13</v>
      </c>
      <c r="E6789" t="s">
        <v>68</v>
      </c>
      <c r="F6789">
        <v>48622</v>
      </c>
      <c r="G6789">
        <v>0</v>
      </c>
    </row>
    <row r="6790" spans="1:7" hidden="1" x14ac:dyDescent="0.35">
      <c r="A6790">
        <v>2006</v>
      </c>
      <c r="B6790" t="s">
        <v>4410</v>
      </c>
      <c r="C6790" t="s">
        <v>8275</v>
      </c>
      <c r="D6790" t="s">
        <v>13</v>
      </c>
      <c r="E6790" t="s">
        <v>109</v>
      </c>
      <c r="F6790">
        <v>4918</v>
      </c>
      <c r="G6790">
        <v>0</v>
      </c>
    </row>
    <row r="6791" spans="1:7" hidden="1" x14ac:dyDescent="0.35">
      <c r="A6791">
        <v>2006</v>
      </c>
      <c r="B6791" t="s">
        <v>4410</v>
      </c>
      <c r="C6791" t="s">
        <v>8276</v>
      </c>
      <c r="D6791" t="s">
        <v>13</v>
      </c>
      <c r="E6791" t="s">
        <v>32</v>
      </c>
      <c r="F6791">
        <v>2633</v>
      </c>
      <c r="G6791">
        <v>0</v>
      </c>
    </row>
    <row r="6792" spans="1:7" hidden="1" x14ac:dyDescent="0.35">
      <c r="A6792">
        <v>2006</v>
      </c>
      <c r="B6792" t="s">
        <v>4410</v>
      </c>
      <c r="C6792" t="s">
        <v>8277</v>
      </c>
      <c r="D6792" t="s">
        <v>13</v>
      </c>
      <c r="E6792" t="s">
        <v>7092</v>
      </c>
      <c r="F6792">
        <v>1918</v>
      </c>
      <c r="G6792">
        <v>0</v>
      </c>
    </row>
    <row r="6793" spans="1:7" hidden="1" x14ac:dyDescent="0.35">
      <c r="A6793">
        <v>2006</v>
      </c>
      <c r="B6793" t="s">
        <v>4410</v>
      </c>
      <c r="C6793" t="s">
        <v>8278</v>
      </c>
      <c r="D6793" t="s">
        <v>13</v>
      </c>
      <c r="E6793" t="s">
        <v>19</v>
      </c>
      <c r="F6793">
        <v>1394</v>
      </c>
      <c r="G6793">
        <v>0</v>
      </c>
    </row>
    <row r="6794" spans="1:7" hidden="1" x14ac:dyDescent="0.35">
      <c r="A6794">
        <v>2006</v>
      </c>
      <c r="B6794" t="s">
        <v>4410</v>
      </c>
      <c r="C6794" t="s">
        <v>8279</v>
      </c>
      <c r="D6794" t="s">
        <v>13</v>
      </c>
      <c r="E6794" t="s">
        <v>118</v>
      </c>
      <c r="F6794">
        <v>1079</v>
      </c>
      <c r="G6794">
        <v>0</v>
      </c>
    </row>
    <row r="6795" spans="1:7" hidden="1" x14ac:dyDescent="0.35">
      <c r="A6795">
        <v>2006</v>
      </c>
      <c r="B6795" t="s">
        <v>4410</v>
      </c>
      <c r="C6795" t="s">
        <v>8280</v>
      </c>
      <c r="D6795" t="s">
        <v>13</v>
      </c>
      <c r="E6795" t="s">
        <v>19</v>
      </c>
      <c r="F6795">
        <v>428</v>
      </c>
      <c r="G6795">
        <v>0</v>
      </c>
    </row>
    <row r="6796" spans="1:7" hidden="1" x14ac:dyDescent="0.35">
      <c r="A6796">
        <v>2006</v>
      </c>
      <c r="B6796" t="s">
        <v>4410</v>
      </c>
      <c r="C6796" t="s">
        <v>8281</v>
      </c>
      <c r="D6796" t="s">
        <v>13</v>
      </c>
      <c r="E6796" t="s">
        <v>130</v>
      </c>
      <c r="F6796">
        <v>362</v>
      </c>
      <c r="G6796">
        <v>0</v>
      </c>
    </row>
    <row r="6797" spans="1:7" hidden="1" x14ac:dyDescent="0.35">
      <c r="A6797">
        <v>2006</v>
      </c>
      <c r="B6797" t="s">
        <v>4419</v>
      </c>
      <c r="C6797" t="s">
        <v>8282</v>
      </c>
      <c r="D6797" t="s">
        <v>13</v>
      </c>
      <c r="E6797" t="s">
        <v>68</v>
      </c>
      <c r="F6797">
        <v>47120</v>
      </c>
      <c r="G6797">
        <v>0</v>
      </c>
    </row>
    <row r="6798" spans="1:7" hidden="1" x14ac:dyDescent="0.35">
      <c r="A6798">
        <v>2006</v>
      </c>
      <c r="B6798" t="s">
        <v>4419</v>
      </c>
      <c r="C6798" t="s">
        <v>8283</v>
      </c>
      <c r="D6798" t="s">
        <v>13</v>
      </c>
      <c r="E6798" t="s">
        <v>109</v>
      </c>
      <c r="F6798">
        <v>38252</v>
      </c>
      <c r="G6798">
        <v>0</v>
      </c>
    </row>
    <row r="6799" spans="1:7" hidden="1" x14ac:dyDescent="0.35">
      <c r="A6799">
        <v>2006</v>
      </c>
      <c r="B6799" t="s">
        <v>4419</v>
      </c>
      <c r="C6799" t="s">
        <v>8284</v>
      </c>
      <c r="D6799" t="s">
        <v>13</v>
      </c>
      <c r="E6799" t="s">
        <v>17</v>
      </c>
      <c r="F6799">
        <v>38069</v>
      </c>
      <c r="G6799">
        <v>0</v>
      </c>
    </row>
    <row r="6800" spans="1:7" hidden="1" x14ac:dyDescent="0.35">
      <c r="A6800">
        <v>2006</v>
      </c>
      <c r="B6800" t="s">
        <v>4419</v>
      </c>
      <c r="C6800" t="s">
        <v>8285</v>
      </c>
      <c r="D6800" t="s">
        <v>13</v>
      </c>
      <c r="E6800" t="s">
        <v>32</v>
      </c>
      <c r="F6800">
        <v>5417</v>
      </c>
      <c r="G6800">
        <v>0</v>
      </c>
    </row>
    <row r="6801" spans="1:7" hidden="1" x14ac:dyDescent="0.35">
      <c r="A6801">
        <v>2006</v>
      </c>
      <c r="B6801" t="s">
        <v>4419</v>
      </c>
      <c r="C6801" t="s">
        <v>8286</v>
      </c>
      <c r="D6801" t="s">
        <v>13</v>
      </c>
      <c r="E6801" t="s">
        <v>118</v>
      </c>
      <c r="F6801">
        <v>4307</v>
      </c>
      <c r="G6801">
        <v>0</v>
      </c>
    </row>
    <row r="6802" spans="1:7" hidden="1" x14ac:dyDescent="0.35">
      <c r="A6802">
        <v>2006</v>
      </c>
      <c r="B6802" t="s">
        <v>4419</v>
      </c>
      <c r="C6802" t="s">
        <v>8287</v>
      </c>
      <c r="D6802" t="s">
        <v>13</v>
      </c>
      <c r="E6802" t="s">
        <v>7092</v>
      </c>
      <c r="F6802">
        <v>2045</v>
      </c>
      <c r="G6802">
        <v>0</v>
      </c>
    </row>
    <row r="6803" spans="1:7" x14ac:dyDescent="0.35">
      <c r="A6803">
        <v>2006</v>
      </c>
      <c r="B6803" t="s">
        <v>4426</v>
      </c>
      <c r="C6803" t="s">
        <v>8288</v>
      </c>
      <c r="D6803" t="s">
        <v>13</v>
      </c>
      <c r="E6803" t="s">
        <v>19</v>
      </c>
      <c r="F6803" s="4">
        <v>41871</v>
      </c>
      <c r="G6803">
        <v>1</v>
      </c>
    </row>
    <row r="6804" spans="1:7" x14ac:dyDescent="0.35">
      <c r="A6804">
        <v>2006</v>
      </c>
      <c r="B6804" t="s">
        <v>4426</v>
      </c>
      <c r="C6804" t="s">
        <v>8289</v>
      </c>
      <c r="D6804" t="s">
        <v>13</v>
      </c>
      <c r="E6804" t="s">
        <v>109</v>
      </c>
      <c r="F6804" s="4">
        <v>36186</v>
      </c>
      <c r="G6804">
        <v>1</v>
      </c>
    </row>
    <row r="6805" spans="1:7" x14ac:dyDescent="0.35">
      <c r="A6805">
        <v>2006</v>
      </c>
      <c r="B6805" t="s">
        <v>4426</v>
      </c>
      <c r="C6805" t="s">
        <v>8290</v>
      </c>
      <c r="D6805" t="s">
        <v>13</v>
      </c>
      <c r="E6805" t="s">
        <v>17</v>
      </c>
      <c r="F6805" s="4">
        <v>20535</v>
      </c>
      <c r="G6805">
        <v>1</v>
      </c>
    </row>
    <row r="6806" spans="1:7" x14ac:dyDescent="0.35">
      <c r="A6806">
        <v>2006</v>
      </c>
      <c r="B6806" t="s">
        <v>4426</v>
      </c>
      <c r="C6806" t="s">
        <v>8291</v>
      </c>
      <c r="D6806" t="s">
        <v>96</v>
      </c>
      <c r="E6806" t="s">
        <v>68</v>
      </c>
      <c r="F6806" s="4">
        <v>8725</v>
      </c>
      <c r="G6806">
        <v>1</v>
      </c>
    </row>
    <row r="6807" spans="1:7" x14ac:dyDescent="0.35">
      <c r="A6807">
        <v>2006</v>
      </c>
      <c r="B6807" t="s">
        <v>4426</v>
      </c>
      <c r="C6807" t="s">
        <v>8292</v>
      </c>
      <c r="D6807" t="s">
        <v>13</v>
      </c>
      <c r="E6807" t="s">
        <v>32</v>
      </c>
      <c r="F6807" s="4">
        <v>7802</v>
      </c>
      <c r="G6807">
        <v>1</v>
      </c>
    </row>
    <row r="6808" spans="1:7" x14ac:dyDescent="0.35">
      <c r="A6808">
        <v>2006</v>
      </c>
      <c r="B6808" t="s">
        <v>4426</v>
      </c>
      <c r="C6808" t="s">
        <v>8293</v>
      </c>
      <c r="D6808" t="s">
        <v>13</v>
      </c>
      <c r="E6808" t="s">
        <v>7092</v>
      </c>
      <c r="F6808" s="4">
        <v>5430</v>
      </c>
      <c r="G6808">
        <v>1</v>
      </c>
    </row>
    <row r="6809" spans="1:7" x14ac:dyDescent="0.35">
      <c r="A6809">
        <v>2006</v>
      </c>
      <c r="B6809" t="s">
        <v>4426</v>
      </c>
      <c r="C6809" t="s">
        <v>8294</v>
      </c>
      <c r="D6809" t="s">
        <v>13</v>
      </c>
      <c r="E6809" t="s">
        <v>118</v>
      </c>
      <c r="F6809" s="4">
        <v>4349</v>
      </c>
      <c r="G6809">
        <v>1</v>
      </c>
    </row>
    <row r="6810" spans="1:7" x14ac:dyDescent="0.35">
      <c r="A6810">
        <v>2006</v>
      </c>
      <c r="B6810" t="s">
        <v>4426</v>
      </c>
      <c r="C6810" t="s">
        <v>8295</v>
      </c>
      <c r="D6810" t="s">
        <v>13</v>
      </c>
      <c r="E6810" t="s">
        <v>130</v>
      </c>
      <c r="F6810" s="4">
        <v>2051</v>
      </c>
      <c r="G6810">
        <v>1</v>
      </c>
    </row>
    <row r="6811" spans="1:7" hidden="1" x14ac:dyDescent="0.35">
      <c r="A6811">
        <v>2006</v>
      </c>
      <c r="B6811" t="s">
        <v>4433</v>
      </c>
      <c r="C6811" t="s">
        <v>7563</v>
      </c>
      <c r="D6811" t="s">
        <v>13</v>
      </c>
      <c r="E6811" t="s">
        <v>19</v>
      </c>
      <c r="F6811">
        <v>35560</v>
      </c>
      <c r="G6811">
        <v>0</v>
      </c>
    </row>
    <row r="6812" spans="1:7" hidden="1" x14ac:dyDescent="0.35">
      <c r="A6812">
        <v>2006</v>
      </c>
      <c r="B6812" t="s">
        <v>4433</v>
      </c>
      <c r="C6812" t="s">
        <v>7564</v>
      </c>
      <c r="D6812" t="s">
        <v>13</v>
      </c>
      <c r="E6812" t="s">
        <v>17</v>
      </c>
      <c r="F6812">
        <v>30685</v>
      </c>
      <c r="G6812">
        <v>0</v>
      </c>
    </row>
    <row r="6813" spans="1:7" hidden="1" x14ac:dyDescent="0.35">
      <c r="A6813">
        <v>2006</v>
      </c>
      <c r="B6813" t="s">
        <v>4433</v>
      </c>
      <c r="C6813" t="s">
        <v>4436</v>
      </c>
      <c r="D6813" t="s">
        <v>13</v>
      </c>
      <c r="E6813" t="s">
        <v>32</v>
      </c>
      <c r="F6813">
        <v>6585</v>
      </c>
      <c r="G6813">
        <v>0</v>
      </c>
    </row>
    <row r="6814" spans="1:7" hidden="1" x14ac:dyDescent="0.35">
      <c r="A6814">
        <v>2006</v>
      </c>
      <c r="B6814" t="s">
        <v>4433</v>
      </c>
      <c r="C6814" t="s">
        <v>8296</v>
      </c>
      <c r="D6814" t="s">
        <v>13</v>
      </c>
      <c r="E6814" t="s">
        <v>19</v>
      </c>
      <c r="F6814">
        <v>6570</v>
      </c>
      <c r="G6814">
        <v>0</v>
      </c>
    </row>
    <row r="6815" spans="1:7" hidden="1" x14ac:dyDescent="0.35">
      <c r="A6815">
        <v>2006</v>
      </c>
      <c r="B6815" t="s">
        <v>4433</v>
      </c>
      <c r="C6815" t="s">
        <v>8297</v>
      </c>
      <c r="D6815" t="s">
        <v>13</v>
      </c>
      <c r="E6815" t="s">
        <v>19</v>
      </c>
      <c r="F6815">
        <v>2906</v>
      </c>
      <c r="G6815">
        <v>0</v>
      </c>
    </row>
    <row r="6816" spans="1:7" hidden="1" x14ac:dyDescent="0.35">
      <c r="A6816">
        <v>2006</v>
      </c>
      <c r="B6816" t="s">
        <v>4433</v>
      </c>
      <c r="C6816" t="s">
        <v>8298</v>
      </c>
      <c r="D6816" t="s">
        <v>13</v>
      </c>
      <c r="E6816" t="s">
        <v>118</v>
      </c>
      <c r="F6816">
        <v>1611</v>
      </c>
      <c r="G6816">
        <v>0</v>
      </c>
    </row>
    <row r="6817" spans="1:7" hidden="1" x14ac:dyDescent="0.35">
      <c r="A6817">
        <v>2006</v>
      </c>
      <c r="B6817" t="s">
        <v>4433</v>
      </c>
      <c r="C6817" t="s">
        <v>8299</v>
      </c>
      <c r="D6817" t="s">
        <v>13</v>
      </c>
      <c r="E6817" t="s">
        <v>19</v>
      </c>
      <c r="F6817">
        <v>1510</v>
      </c>
      <c r="G6817">
        <v>0</v>
      </c>
    </row>
    <row r="6818" spans="1:7" hidden="1" x14ac:dyDescent="0.35">
      <c r="A6818">
        <v>2006</v>
      </c>
      <c r="B6818" t="s">
        <v>4438</v>
      </c>
      <c r="C6818" t="s">
        <v>7571</v>
      </c>
      <c r="D6818" t="s">
        <v>13</v>
      </c>
      <c r="E6818" t="s">
        <v>19</v>
      </c>
      <c r="F6818">
        <v>22040</v>
      </c>
      <c r="G6818">
        <v>0</v>
      </c>
    </row>
    <row r="6819" spans="1:7" hidden="1" x14ac:dyDescent="0.35">
      <c r="A6819">
        <v>2006</v>
      </c>
      <c r="B6819" t="s">
        <v>4438</v>
      </c>
      <c r="C6819" t="s">
        <v>8300</v>
      </c>
      <c r="D6819" t="s">
        <v>13</v>
      </c>
      <c r="E6819" t="s">
        <v>109</v>
      </c>
      <c r="F6819">
        <v>17608</v>
      </c>
      <c r="G6819">
        <v>0</v>
      </c>
    </row>
    <row r="6820" spans="1:7" hidden="1" x14ac:dyDescent="0.35">
      <c r="A6820">
        <v>2006</v>
      </c>
      <c r="B6820" t="s">
        <v>4438</v>
      </c>
      <c r="C6820" t="s">
        <v>8301</v>
      </c>
      <c r="D6820" t="s">
        <v>13</v>
      </c>
      <c r="E6820" t="s">
        <v>68</v>
      </c>
      <c r="F6820">
        <v>16880</v>
      </c>
      <c r="G6820">
        <v>0</v>
      </c>
    </row>
    <row r="6821" spans="1:7" hidden="1" x14ac:dyDescent="0.35">
      <c r="A6821">
        <v>2006</v>
      </c>
      <c r="B6821" t="s">
        <v>4438</v>
      </c>
      <c r="C6821" t="s">
        <v>8302</v>
      </c>
      <c r="D6821" t="s">
        <v>13</v>
      </c>
      <c r="E6821" t="s">
        <v>17</v>
      </c>
      <c r="F6821">
        <v>11134</v>
      </c>
      <c r="G6821">
        <v>0</v>
      </c>
    </row>
    <row r="6822" spans="1:7" hidden="1" x14ac:dyDescent="0.35">
      <c r="A6822">
        <v>2006</v>
      </c>
      <c r="B6822" t="s">
        <v>4438</v>
      </c>
      <c r="C6822" t="s">
        <v>8303</v>
      </c>
      <c r="D6822" t="s">
        <v>13</v>
      </c>
      <c r="E6822" t="s">
        <v>19</v>
      </c>
      <c r="F6822">
        <v>4908</v>
      </c>
      <c r="G6822">
        <v>0</v>
      </c>
    </row>
    <row r="6823" spans="1:7" hidden="1" x14ac:dyDescent="0.35">
      <c r="A6823">
        <v>2006</v>
      </c>
      <c r="B6823" t="s">
        <v>4438</v>
      </c>
      <c r="C6823" t="s">
        <v>8304</v>
      </c>
      <c r="D6823" t="s">
        <v>13</v>
      </c>
      <c r="E6823" t="s">
        <v>32</v>
      </c>
      <c r="F6823">
        <v>3970</v>
      </c>
      <c r="G6823">
        <v>0</v>
      </c>
    </row>
    <row r="6824" spans="1:7" hidden="1" x14ac:dyDescent="0.35">
      <c r="A6824">
        <v>2006</v>
      </c>
      <c r="B6824" t="s">
        <v>4438</v>
      </c>
      <c r="C6824" t="s">
        <v>8305</v>
      </c>
      <c r="D6824" t="s">
        <v>13</v>
      </c>
      <c r="E6824" t="s">
        <v>19</v>
      </c>
      <c r="F6824">
        <v>3258</v>
      </c>
      <c r="G6824">
        <v>0</v>
      </c>
    </row>
    <row r="6825" spans="1:7" hidden="1" x14ac:dyDescent="0.35">
      <c r="A6825">
        <v>2006</v>
      </c>
      <c r="B6825" t="s">
        <v>4438</v>
      </c>
      <c r="C6825" t="s">
        <v>8306</v>
      </c>
      <c r="D6825" t="s">
        <v>13</v>
      </c>
      <c r="E6825" t="s">
        <v>19</v>
      </c>
      <c r="F6825">
        <v>2805</v>
      </c>
      <c r="G6825">
        <v>0</v>
      </c>
    </row>
    <row r="6826" spans="1:7" hidden="1" x14ac:dyDescent="0.35">
      <c r="A6826">
        <v>2006</v>
      </c>
      <c r="B6826" t="s">
        <v>4438</v>
      </c>
      <c r="C6826" t="s">
        <v>8307</v>
      </c>
      <c r="D6826" t="s">
        <v>13</v>
      </c>
      <c r="E6826" t="s">
        <v>118</v>
      </c>
      <c r="F6826">
        <v>895</v>
      </c>
      <c r="G6826">
        <v>0</v>
      </c>
    </row>
    <row r="6827" spans="1:7" x14ac:dyDescent="0.35">
      <c r="A6827">
        <v>2006</v>
      </c>
      <c r="B6827" t="s">
        <v>4446</v>
      </c>
      <c r="C6827" t="s">
        <v>7576</v>
      </c>
      <c r="D6827" t="s">
        <v>13</v>
      </c>
      <c r="E6827" t="s">
        <v>68</v>
      </c>
      <c r="F6827" s="4">
        <v>48006</v>
      </c>
      <c r="G6827">
        <v>1</v>
      </c>
    </row>
    <row r="6828" spans="1:7" x14ac:dyDescent="0.35">
      <c r="A6828">
        <v>2006</v>
      </c>
      <c r="B6828" t="s">
        <v>4446</v>
      </c>
      <c r="C6828" t="s">
        <v>8308</v>
      </c>
      <c r="D6828" t="s">
        <v>13</v>
      </c>
      <c r="E6828" t="s">
        <v>19</v>
      </c>
      <c r="F6828" s="4">
        <v>28402</v>
      </c>
      <c r="G6828">
        <v>1</v>
      </c>
    </row>
    <row r="6829" spans="1:7" x14ac:dyDescent="0.35">
      <c r="A6829">
        <v>2006</v>
      </c>
      <c r="B6829" t="s">
        <v>4446</v>
      </c>
      <c r="C6829" t="s">
        <v>8309</v>
      </c>
      <c r="D6829" t="s">
        <v>13</v>
      </c>
      <c r="E6829" t="s">
        <v>17</v>
      </c>
      <c r="F6829" s="4">
        <v>27473</v>
      </c>
      <c r="G6829">
        <v>1</v>
      </c>
    </row>
    <row r="6830" spans="1:7" x14ac:dyDescent="0.35">
      <c r="A6830">
        <v>2006</v>
      </c>
      <c r="B6830" t="s">
        <v>4446</v>
      </c>
      <c r="C6830" t="s">
        <v>8310</v>
      </c>
      <c r="D6830" t="s">
        <v>13</v>
      </c>
      <c r="E6830" t="s">
        <v>109</v>
      </c>
      <c r="F6830" s="4">
        <v>10315</v>
      </c>
      <c r="G6830">
        <v>1</v>
      </c>
    </row>
    <row r="6831" spans="1:7" x14ac:dyDescent="0.35">
      <c r="A6831">
        <v>2006</v>
      </c>
      <c r="B6831" t="s">
        <v>4446</v>
      </c>
      <c r="C6831" t="s">
        <v>8311</v>
      </c>
      <c r="D6831" t="s">
        <v>96</v>
      </c>
      <c r="E6831" t="s">
        <v>32</v>
      </c>
      <c r="F6831" s="4">
        <v>6134</v>
      </c>
      <c r="G6831">
        <v>1</v>
      </c>
    </row>
    <row r="6832" spans="1:7" x14ac:dyDescent="0.35">
      <c r="A6832">
        <v>2006</v>
      </c>
      <c r="B6832" t="s">
        <v>4446</v>
      </c>
      <c r="C6832" t="s">
        <v>8312</v>
      </c>
      <c r="D6832" t="s">
        <v>13</v>
      </c>
      <c r="E6832" t="s">
        <v>118</v>
      </c>
      <c r="F6832" s="4">
        <v>1408</v>
      </c>
      <c r="G6832">
        <v>1</v>
      </c>
    </row>
    <row r="6833" spans="1:7" hidden="1" x14ac:dyDescent="0.35">
      <c r="A6833">
        <v>2006</v>
      </c>
      <c r="B6833" t="s">
        <v>4453</v>
      </c>
      <c r="C6833" t="s">
        <v>7580</v>
      </c>
      <c r="D6833" t="s">
        <v>13</v>
      </c>
      <c r="E6833" t="s">
        <v>17</v>
      </c>
      <c r="F6833">
        <v>34461</v>
      </c>
      <c r="G6833">
        <v>0</v>
      </c>
    </row>
    <row r="6834" spans="1:7" hidden="1" x14ac:dyDescent="0.35">
      <c r="A6834">
        <v>2006</v>
      </c>
      <c r="B6834" t="s">
        <v>4453</v>
      </c>
      <c r="C6834" t="s">
        <v>8313</v>
      </c>
      <c r="D6834" t="s">
        <v>13</v>
      </c>
      <c r="E6834" t="s">
        <v>68</v>
      </c>
      <c r="F6834">
        <v>33539</v>
      </c>
      <c r="G6834">
        <v>0</v>
      </c>
    </row>
    <row r="6835" spans="1:7" hidden="1" x14ac:dyDescent="0.35">
      <c r="A6835">
        <v>2006</v>
      </c>
      <c r="B6835" t="s">
        <v>4453</v>
      </c>
      <c r="C6835" t="s">
        <v>8314</v>
      </c>
      <c r="D6835" t="s">
        <v>13</v>
      </c>
      <c r="E6835" t="s">
        <v>109</v>
      </c>
      <c r="F6835">
        <v>17439</v>
      </c>
      <c r="G6835">
        <v>0</v>
      </c>
    </row>
    <row r="6836" spans="1:7" hidden="1" x14ac:dyDescent="0.35">
      <c r="A6836">
        <v>2006</v>
      </c>
      <c r="B6836" t="s">
        <v>4453</v>
      </c>
      <c r="C6836" t="s">
        <v>8315</v>
      </c>
      <c r="D6836" t="s">
        <v>13</v>
      </c>
      <c r="E6836" t="s">
        <v>32</v>
      </c>
      <c r="F6836">
        <v>6803</v>
      </c>
      <c r="G6836">
        <v>0</v>
      </c>
    </row>
    <row r="6837" spans="1:7" hidden="1" x14ac:dyDescent="0.35">
      <c r="A6837">
        <v>2006</v>
      </c>
      <c r="B6837" t="s">
        <v>4453</v>
      </c>
      <c r="C6837" t="s">
        <v>8316</v>
      </c>
      <c r="D6837" t="s">
        <v>13</v>
      </c>
      <c r="E6837" t="s">
        <v>7769</v>
      </c>
      <c r="F6837">
        <v>3371</v>
      </c>
      <c r="G6837">
        <v>0</v>
      </c>
    </row>
    <row r="6838" spans="1:7" hidden="1" x14ac:dyDescent="0.35">
      <c r="A6838">
        <v>2006</v>
      </c>
      <c r="B6838" t="s">
        <v>4453</v>
      </c>
      <c r="C6838" t="s">
        <v>8317</v>
      </c>
      <c r="D6838" t="s">
        <v>13</v>
      </c>
      <c r="E6838" t="s">
        <v>118</v>
      </c>
      <c r="F6838">
        <v>1034</v>
      </c>
      <c r="G6838">
        <v>0</v>
      </c>
    </row>
    <row r="6839" spans="1:7" hidden="1" x14ac:dyDescent="0.35">
      <c r="A6839">
        <v>2006</v>
      </c>
      <c r="B6839" t="s">
        <v>4453</v>
      </c>
      <c r="C6839" t="s">
        <v>8318</v>
      </c>
      <c r="D6839" t="s">
        <v>13</v>
      </c>
      <c r="E6839" t="s">
        <v>58</v>
      </c>
      <c r="F6839">
        <v>891</v>
      </c>
      <c r="G6839">
        <v>0</v>
      </c>
    </row>
    <row r="6840" spans="1:7" x14ac:dyDescent="0.35">
      <c r="A6840">
        <v>2006</v>
      </c>
      <c r="B6840" t="s">
        <v>4462</v>
      </c>
      <c r="C6840" t="s">
        <v>7589</v>
      </c>
      <c r="D6840" t="s">
        <v>13</v>
      </c>
      <c r="E6840" t="s">
        <v>68</v>
      </c>
      <c r="F6840" s="4">
        <v>53274</v>
      </c>
      <c r="G6840">
        <v>1</v>
      </c>
    </row>
    <row r="6841" spans="1:7" x14ac:dyDescent="0.35">
      <c r="A6841">
        <v>2006</v>
      </c>
      <c r="B6841" t="s">
        <v>4462</v>
      </c>
      <c r="C6841" t="s">
        <v>8319</v>
      </c>
      <c r="D6841" t="s">
        <v>13</v>
      </c>
      <c r="E6841" t="s">
        <v>17</v>
      </c>
      <c r="F6841" s="4">
        <v>44850</v>
      </c>
      <c r="G6841">
        <v>1</v>
      </c>
    </row>
    <row r="6842" spans="1:7" x14ac:dyDescent="0.35">
      <c r="A6842">
        <v>2006</v>
      </c>
      <c r="B6842" t="s">
        <v>4462</v>
      </c>
      <c r="C6842" t="s">
        <v>8320</v>
      </c>
      <c r="D6842" t="s">
        <v>96</v>
      </c>
      <c r="E6842" t="s">
        <v>32</v>
      </c>
      <c r="F6842" s="4">
        <v>2721</v>
      </c>
      <c r="G6842">
        <v>1</v>
      </c>
    </row>
    <row r="6843" spans="1:7" x14ac:dyDescent="0.35">
      <c r="A6843">
        <v>2006</v>
      </c>
      <c r="B6843" t="s">
        <v>4462</v>
      </c>
      <c r="C6843" t="s">
        <v>8321</v>
      </c>
      <c r="D6843" t="s">
        <v>13</v>
      </c>
      <c r="E6843" t="s">
        <v>118</v>
      </c>
      <c r="F6843" s="4">
        <v>2424</v>
      </c>
      <c r="G6843">
        <v>1</v>
      </c>
    </row>
    <row r="6844" spans="1:7" x14ac:dyDescent="0.35">
      <c r="A6844">
        <v>2006</v>
      </c>
      <c r="B6844" t="s">
        <v>4462</v>
      </c>
      <c r="C6844" t="s">
        <v>8322</v>
      </c>
      <c r="D6844" t="s">
        <v>13</v>
      </c>
      <c r="E6844" t="s">
        <v>19</v>
      </c>
      <c r="F6844" s="4">
        <v>1710</v>
      </c>
      <c r="G6844">
        <v>1</v>
      </c>
    </row>
    <row r="6845" spans="1:7" x14ac:dyDescent="0.35">
      <c r="A6845">
        <v>2006</v>
      </c>
      <c r="B6845" t="s">
        <v>4469</v>
      </c>
      <c r="C6845" t="s">
        <v>8323</v>
      </c>
      <c r="D6845" t="s">
        <v>13</v>
      </c>
      <c r="E6845" t="s">
        <v>32</v>
      </c>
      <c r="F6845" s="4">
        <v>31664</v>
      </c>
      <c r="G6845">
        <v>1</v>
      </c>
    </row>
    <row r="6846" spans="1:7" x14ac:dyDescent="0.35">
      <c r="A6846">
        <v>2006</v>
      </c>
      <c r="B6846" t="s">
        <v>4469</v>
      </c>
      <c r="C6846" t="s">
        <v>8324</v>
      </c>
      <c r="D6846" t="s">
        <v>13</v>
      </c>
      <c r="E6846" t="s">
        <v>17</v>
      </c>
      <c r="F6846" s="4">
        <v>31065</v>
      </c>
      <c r="G6846">
        <v>1</v>
      </c>
    </row>
    <row r="6847" spans="1:7" x14ac:dyDescent="0.35">
      <c r="A6847">
        <v>2006</v>
      </c>
      <c r="B6847" t="s">
        <v>4469</v>
      </c>
      <c r="C6847" t="s">
        <v>7598</v>
      </c>
      <c r="D6847" t="s">
        <v>13</v>
      </c>
      <c r="E6847" t="s">
        <v>7769</v>
      </c>
      <c r="F6847" s="4">
        <v>12979</v>
      </c>
      <c r="G6847">
        <v>1</v>
      </c>
    </row>
    <row r="6848" spans="1:7" x14ac:dyDescent="0.35">
      <c r="A6848">
        <v>2006</v>
      </c>
      <c r="B6848" t="s">
        <v>4469</v>
      </c>
      <c r="C6848" t="s">
        <v>8325</v>
      </c>
      <c r="D6848" t="s">
        <v>13</v>
      </c>
      <c r="E6848" t="s">
        <v>109</v>
      </c>
      <c r="F6848" s="4">
        <v>10297</v>
      </c>
      <c r="G6848">
        <v>1</v>
      </c>
    </row>
    <row r="6849" spans="1:7" x14ac:dyDescent="0.35">
      <c r="A6849">
        <v>2006</v>
      </c>
      <c r="B6849" t="s">
        <v>4469</v>
      </c>
      <c r="C6849" t="s">
        <v>8326</v>
      </c>
      <c r="D6849" t="s">
        <v>96</v>
      </c>
      <c r="E6849" t="s">
        <v>19</v>
      </c>
      <c r="F6849" s="4">
        <v>6250</v>
      </c>
      <c r="G6849">
        <v>1</v>
      </c>
    </row>
    <row r="6850" spans="1:7" x14ac:dyDescent="0.35">
      <c r="A6850">
        <v>2006</v>
      </c>
      <c r="B6850" t="s">
        <v>4469</v>
      </c>
      <c r="C6850" t="s">
        <v>8327</v>
      </c>
      <c r="D6850" t="s">
        <v>13</v>
      </c>
      <c r="E6850" t="s">
        <v>118</v>
      </c>
      <c r="F6850" s="4">
        <v>2335</v>
      </c>
      <c r="G6850">
        <v>1</v>
      </c>
    </row>
    <row r="6851" spans="1:7" x14ac:dyDescent="0.35">
      <c r="A6851">
        <v>2006</v>
      </c>
      <c r="B6851" t="s">
        <v>4469</v>
      </c>
      <c r="C6851" t="s">
        <v>8328</v>
      </c>
      <c r="D6851" t="s">
        <v>13</v>
      </c>
      <c r="E6851" t="s">
        <v>19</v>
      </c>
      <c r="F6851" s="4">
        <v>1618</v>
      </c>
      <c r="G6851">
        <v>1</v>
      </c>
    </row>
    <row r="6852" spans="1:7" x14ac:dyDescent="0.35">
      <c r="A6852">
        <v>2006</v>
      </c>
      <c r="B6852" t="s">
        <v>4469</v>
      </c>
      <c r="C6852" t="s">
        <v>8329</v>
      </c>
      <c r="D6852" t="s">
        <v>13</v>
      </c>
      <c r="E6852" t="s">
        <v>7092</v>
      </c>
      <c r="F6852" s="4">
        <v>1421</v>
      </c>
      <c r="G6852">
        <v>1</v>
      </c>
    </row>
    <row r="6853" spans="1:7" x14ac:dyDescent="0.35">
      <c r="A6853">
        <v>2006</v>
      </c>
      <c r="B6853" t="s">
        <v>4469</v>
      </c>
      <c r="C6853" t="s">
        <v>8330</v>
      </c>
      <c r="D6853" t="s">
        <v>13</v>
      </c>
      <c r="E6853" t="s">
        <v>19</v>
      </c>
      <c r="F6853" s="4">
        <v>1175</v>
      </c>
      <c r="G6853">
        <v>1</v>
      </c>
    </row>
    <row r="6854" spans="1:7" hidden="1" x14ac:dyDescent="0.35">
      <c r="A6854">
        <v>2006</v>
      </c>
      <c r="B6854" t="s">
        <v>4473</v>
      </c>
      <c r="C6854" t="s">
        <v>8331</v>
      </c>
      <c r="D6854" t="s">
        <v>13</v>
      </c>
      <c r="E6854" t="s">
        <v>68</v>
      </c>
      <c r="F6854">
        <v>60671</v>
      </c>
      <c r="G6854">
        <v>0</v>
      </c>
    </row>
    <row r="6855" spans="1:7" hidden="1" x14ac:dyDescent="0.35">
      <c r="A6855">
        <v>2006</v>
      </c>
      <c r="B6855" t="s">
        <v>4473</v>
      </c>
      <c r="C6855" t="s">
        <v>8332</v>
      </c>
      <c r="D6855" t="s">
        <v>13</v>
      </c>
      <c r="E6855" t="s">
        <v>17</v>
      </c>
      <c r="F6855">
        <v>45007</v>
      </c>
      <c r="G6855">
        <v>0</v>
      </c>
    </row>
    <row r="6856" spans="1:7" hidden="1" x14ac:dyDescent="0.35">
      <c r="A6856">
        <v>2006</v>
      </c>
      <c r="B6856" t="s">
        <v>4473</v>
      </c>
      <c r="C6856" t="s">
        <v>8333</v>
      </c>
      <c r="D6856" t="s">
        <v>13</v>
      </c>
      <c r="E6856" t="s">
        <v>32</v>
      </c>
      <c r="F6856">
        <v>4191</v>
      </c>
      <c r="G6856">
        <v>0</v>
      </c>
    </row>
    <row r="6857" spans="1:7" hidden="1" x14ac:dyDescent="0.35">
      <c r="A6857">
        <v>2006</v>
      </c>
      <c r="B6857" t="s">
        <v>4473</v>
      </c>
      <c r="C6857" t="s">
        <v>8334</v>
      </c>
      <c r="D6857" t="s">
        <v>13</v>
      </c>
      <c r="E6857" t="s">
        <v>118</v>
      </c>
      <c r="F6857">
        <v>3452</v>
      </c>
      <c r="G6857">
        <v>0</v>
      </c>
    </row>
    <row r="6858" spans="1:7" hidden="1" x14ac:dyDescent="0.35">
      <c r="A6858">
        <v>2006</v>
      </c>
      <c r="B6858" t="s">
        <v>4480</v>
      </c>
      <c r="C6858" t="s">
        <v>7608</v>
      </c>
      <c r="D6858" t="s">
        <v>13</v>
      </c>
      <c r="E6858" t="s">
        <v>17</v>
      </c>
      <c r="F6858">
        <v>42568</v>
      </c>
      <c r="G6858">
        <v>0</v>
      </c>
    </row>
    <row r="6859" spans="1:7" hidden="1" x14ac:dyDescent="0.35">
      <c r="A6859">
        <v>2006</v>
      </c>
      <c r="B6859" t="s">
        <v>4480</v>
      </c>
      <c r="C6859" t="s">
        <v>7609</v>
      </c>
      <c r="D6859" t="s">
        <v>13</v>
      </c>
      <c r="E6859" t="s">
        <v>68</v>
      </c>
      <c r="F6859">
        <v>40225</v>
      </c>
      <c r="G6859">
        <v>0</v>
      </c>
    </row>
    <row r="6860" spans="1:7" hidden="1" x14ac:dyDescent="0.35">
      <c r="A6860">
        <v>2006</v>
      </c>
      <c r="B6860" t="s">
        <v>4480</v>
      </c>
      <c r="C6860" t="s">
        <v>8335</v>
      </c>
      <c r="D6860" t="s">
        <v>13</v>
      </c>
      <c r="E6860" t="s">
        <v>32</v>
      </c>
      <c r="F6860">
        <v>11202</v>
      </c>
      <c r="G6860">
        <v>0</v>
      </c>
    </row>
    <row r="6861" spans="1:7" hidden="1" x14ac:dyDescent="0.35">
      <c r="A6861">
        <v>2006</v>
      </c>
      <c r="B6861" t="s">
        <v>4480</v>
      </c>
      <c r="C6861" t="s">
        <v>8336</v>
      </c>
      <c r="D6861" t="s">
        <v>13</v>
      </c>
      <c r="E6861" t="s">
        <v>19</v>
      </c>
      <c r="F6861">
        <v>3249</v>
      </c>
      <c r="G6861">
        <v>0</v>
      </c>
    </row>
    <row r="6862" spans="1:7" hidden="1" x14ac:dyDescent="0.35">
      <c r="A6862">
        <v>2006</v>
      </c>
      <c r="B6862" t="s">
        <v>4480</v>
      </c>
      <c r="C6862" t="s">
        <v>8337</v>
      </c>
      <c r="D6862" t="s">
        <v>13</v>
      </c>
      <c r="E6862" t="s">
        <v>19</v>
      </c>
      <c r="F6862">
        <v>2834</v>
      </c>
      <c r="G6862">
        <v>0</v>
      </c>
    </row>
    <row r="6863" spans="1:7" hidden="1" x14ac:dyDescent="0.35">
      <c r="A6863">
        <v>2006</v>
      </c>
      <c r="B6863" t="s">
        <v>4480</v>
      </c>
      <c r="C6863" t="s">
        <v>8338</v>
      </c>
      <c r="D6863" t="s">
        <v>13</v>
      </c>
      <c r="E6863" t="s">
        <v>118</v>
      </c>
      <c r="F6863">
        <v>1857</v>
      </c>
      <c r="G6863">
        <v>0</v>
      </c>
    </row>
    <row r="6864" spans="1:7" hidden="1" x14ac:dyDescent="0.35">
      <c r="A6864">
        <v>2006</v>
      </c>
      <c r="B6864" t="s">
        <v>4485</v>
      </c>
      <c r="C6864" t="s">
        <v>7617</v>
      </c>
      <c r="D6864" t="s">
        <v>13</v>
      </c>
      <c r="E6864" t="s">
        <v>32</v>
      </c>
      <c r="F6864">
        <v>28633</v>
      </c>
      <c r="G6864">
        <v>0</v>
      </c>
    </row>
    <row r="6865" spans="1:7" hidden="1" x14ac:dyDescent="0.35">
      <c r="A6865">
        <v>2006</v>
      </c>
      <c r="B6865" t="s">
        <v>4485</v>
      </c>
      <c r="C6865" t="s">
        <v>8339</v>
      </c>
      <c r="D6865" t="s">
        <v>13</v>
      </c>
      <c r="E6865" t="s">
        <v>17</v>
      </c>
      <c r="F6865">
        <v>19654</v>
      </c>
      <c r="G6865">
        <v>0</v>
      </c>
    </row>
    <row r="6866" spans="1:7" hidden="1" x14ac:dyDescent="0.35">
      <c r="A6866">
        <v>2006</v>
      </c>
      <c r="B6866" t="s">
        <v>4485</v>
      </c>
      <c r="C6866" t="s">
        <v>7619</v>
      </c>
      <c r="D6866" t="s">
        <v>13</v>
      </c>
      <c r="E6866" t="s">
        <v>6833</v>
      </c>
      <c r="F6866">
        <v>18412</v>
      </c>
      <c r="G6866">
        <v>0</v>
      </c>
    </row>
    <row r="6867" spans="1:7" hidden="1" x14ac:dyDescent="0.35">
      <c r="A6867">
        <v>2006</v>
      </c>
      <c r="B6867" t="s">
        <v>4485</v>
      </c>
      <c r="C6867" t="s">
        <v>8340</v>
      </c>
      <c r="D6867" t="s">
        <v>13</v>
      </c>
      <c r="E6867" t="s">
        <v>19</v>
      </c>
      <c r="F6867">
        <v>5322</v>
      </c>
      <c r="G6867">
        <v>0</v>
      </c>
    </row>
    <row r="6868" spans="1:7" hidden="1" x14ac:dyDescent="0.35">
      <c r="A6868">
        <v>2006</v>
      </c>
      <c r="B6868" t="s">
        <v>4485</v>
      </c>
      <c r="C6868" t="s">
        <v>8341</v>
      </c>
      <c r="D6868" t="s">
        <v>13</v>
      </c>
      <c r="E6868" t="s">
        <v>68</v>
      </c>
      <c r="F6868">
        <v>3520</v>
      </c>
      <c r="G6868">
        <v>0</v>
      </c>
    </row>
    <row r="6869" spans="1:7" hidden="1" x14ac:dyDescent="0.35">
      <c r="A6869">
        <v>2006</v>
      </c>
      <c r="B6869" t="s">
        <v>4485</v>
      </c>
      <c r="C6869" t="s">
        <v>8342</v>
      </c>
      <c r="D6869" t="s">
        <v>13</v>
      </c>
      <c r="E6869" t="s">
        <v>109</v>
      </c>
      <c r="F6869">
        <v>2784</v>
      </c>
      <c r="G6869">
        <v>0</v>
      </c>
    </row>
    <row r="6870" spans="1:7" hidden="1" x14ac:dyDescent="0.35">
      <c r="A6870">
        <v>2006</v>
      </c>
      <c r="B6870" t="s">
        <v>4485</v>
      </c>
      <c r="C6870" t="s">
        <v>8343</v>
      </c>
      <c r="D6870" t="s">
        <v>13</v>
      </c>
      <c r="E6870" t="s">
        <v>118</v>
      </c>
      <c r="F6870">
        <v>1742</v>
      </c>
      <c r="G6870">
        <v>0</v>
      </c>
    </row>
    <row r="6871" spans="1:7" hidden="1" x14ac:dyDescent="0.35">
      <c r="A6871">
        <v>2006</v>
      </c>
      <c r="B6871" t="s">
        <v>4494</v>
      </c>
      <c r="C6871" t="s">
        <v>7622</v>
      </c>
      <c r="D6871" t="s">
        <v>13</v>
      </c>
      <c r="E6871" t="s">
        <v>17</v>
      </c>
      <c r="F6871">
        <v>69718</v>
      </c>
      <c r="G6871">
        <v>0</v>
      </c>
    </row>
    <row r="6872" spans="1:7" hidden="1" x14ac:dyDescent="0.35">
      <c r="A6872">
        <v>2006</v>
      </c>
      <c r="B6872" t="s">
        <v>4494</v>
      </c>
      <c r="C6872" t="s">
        <v>7623</v>
      </c>
      <c r="D6872" t="s">
        <v>13</v>
      </c>
      <c r="E6872" t="s">
        <v>118</v>
      </c>
      <c r="F6872">
        <v>31555</v>
      </c>
      <c r="G6872">
        <v>0</v>
      </c>
    </row>
    <row r="6873" spans="1:7" hidden="1" x14ac:dyDescent="0.35">
      <c r="A6873">
        <v>2006</v>
      </c>
      <c r="B6873" t="s">
        <v>4494</v>
      </c>
      <c r="C6873" t="s">
        <v>8344</v>
      </c>
      <c r="D6873" t="s">
        <v>13</v>
      </c>
      <c r="E6873" t="s">
        <v>68</v>
      </c>
      <c r="F6873">
        <v>10429</v>
      </c>
      <c r="G6873">
        <v>0</v>
      </c>
    </row>
    <row r="6874" spans="1:7" hidden="1" x14ac:dyDescent="0.35">
      <c r="A6874">
        <v>2006</v>
      </c>
      <c r="B6874" t="s">
        <v>4494</v>
      </c>
      <c r="C6874" t="s">
        <v>8345</v>
      </c>
      <c r="D6874" t="s">
        <v>13</v>
      </c>
      <c r="E6874" t="s">
        <v>19</v>
      </c>
      <c r="F6874">
        <v>8466</v>
      </c>
      <c r="G6874">
        <v>0</v>
      </c>
    </row>
    <row r="6875" spans="1:7" hidden="1" x14ac:dyDescent="0.35">
      <c r="A6875">
        <v>2006</v>
      </c>
      <c r="B6875" t="s">
        <v>4494</v>
      </c>
      <c r="C6875" t="s">
        <v>8346</v>
      </c>
      <c r="D6875" t="s">
        <v>13</v>
      </c>
      <c r="E6875" t="s">
        <v>19</v>
      </c>
      <c r="F6875">
        <v>4585</v>
      </c>
      <c r="G6875">
        <v>0</v>
      </c>
    </row>
    <row r="6876" spans="1:7" hidden="1" x14ac:dyDescent="0.35">
      <c r="A6876">
        <v>2006</v>
      </c>
      <c r="B6876" t="s">
        <v>4494</v>
      </c>
      <c r="C6876" t="s">
        <v>8347</v>
      </c>
      <c r="D6876" t="s">
        <v>13</v>
      </c>
      <c r="E6876" t="s">
        <v>32</v>
      </c>
      <c r="F6876">
        <v>3136</v>
      </c>
      <c r="G6876">
        <v>0</v>
      </c>
    </row>
    <row r="6877" spans="1:7" hidden="1" x14ac:dyDescent="0.35">
      <c r="A6877">
        <v>2006</v>
      </c>
      <c r="B6877" t="s">
        <v>4494</v>
      </c>
      <c r="C6877" t="s">
        <v>8348</v>
      </c>
      <c r="D6877" t="s">
        <v>13</v>
      </c>
      <c r="E6877" t="s">
        <v>109</v>
      </c>
      <c r="F6877">
        <v>1605</v>
      </c>
      <c r="G6877">
        <v>0</v>
      </c>
    </row>
    <row r="6878" spans="1:7" hidden="1" x14ac:dyDescent="0.35">
      <c r="A6878">
        <v>2006</v>
      </c>
      <c r="B6878" t="s">
        <v>4494</v>
      </c>
      <c r="C6878" t="s">
        <v>8349</v>
      </c>
      <c r="D6878" t="s">
        <v>13</v>
      </c>
      <c r="E6878" t="s">
        <v>19</v>
      </c>
      <c r="F6878">
        <v>938</v>
      </c>
      <c r="G6878">
        <v>0</v>
      </c>
    </row>
    <row r="6879" spans="1:7" hidden="1" x14ac:dyDescent="0.35">
      <c r="A6879">
        <v>2006</v>
      </c>
      <c r="B6879" t="s">
        <v>4505</v>
      </c>
      <c r="C6879" t="s">
        <v>8350</v>
      </c>
      <c r="D6879" t="s">
        <v>13</v>
      </c>
      <c r="E6879" t="s">
        <v>17</v>
      </c>
      <c r="F6879">
        <v>37786</v>
      </c>
      <c r="G6879">
        <v>0</v>
      </c>
    </row>
    <row r="6880" spans="1:7" hidden="1" x14ac:dyDescent="0.35">
      <c r="A6880">
        <v>2006</v>
      </c>
      <c r="B6880" t="s">
        <v>4505</v>
      </c>
      <c r="C6880" t="s">
        <v>8351</v>
      </c>
      <c r="D6880" t="s">
        <v>13</v>
      </c>
      <c r="E6880" t="s">
        <v>68</v>
      </c>
      <c r="F6880">
        <v>25612</v>
      </c>
      <c r="G6880">
        <v>0</v>
      </c>
    </row>
    <row r="6881" spans="1:7" hidden="1" x14ac:dyDescent="0.35">
      <c r="A6881">
        <v>2006</v>
      </c>
      <c r="B6881" t="s">
        <v>4505</v>
      </c>
      <c r="C6881" t="s">
        <v>8352</v>
      </c>
      <c r="D6881" t="s">
        <v>13</v>
      </c>
      <c r="E6881" t="s">
        <v>118</v>
      </c>
      <c r="F6881">
        <v>20101</v>
      </c>
      <c r="G6881">
        <v>0</v>
      </c>
    </row>
    <row r="6882" spans="1:7" hidden="1" x14ac:dyDescent="0.35">
      <c r="A6882">
        <v>2006</v>
      </c>
      <c r="B6882" t="s">
        <v>4505</v>
      </c>
      <c r="C6882" t="s">
        <v>8353</v>
      </c>
      <c r="D6882" t="s">
        <v>13</v>
      </c>
      <c r="E6882" t="s">
        <v>32</v>
      </c>
      <c r="F6882">
        <v>19073</v>
      </c>
      <c r="G6882">
        <v>0</v>
      </c>
    </row>
    <row r="6883" spans="1:7" hidden="1" x14ac:dyDescent="0.35">
      <c r="A6883">
        <v>2006</v>
      </c>
      <c r="B6883" t="s">
        <v>4505</v>
      </c>
      <c r="C6883" t="s">
        <v>8354</v>
      </c>
      <c r="D6883" t="s">
        <v>13</v>
      </c>
      <c r="E6883" t="s">
        <v>19</v>
      </c>
      <c r="F6883">
        <v>18344</v>
      </c>
      <c r="G6883">
        <v>0</v>
      </c>
    </row>
    <row r="6884" spans="1:7" hidden="1" x14ac:dyDescent="0.35">
      <c r="A6884">
        <v>2006</v>
      </c>
      <c r="B6884" t="s">
        <v>4505</v>
      </c>
      <c r="C6884" t="s">
        <v>8355</v>
      </c>
      <c r="D6884" t="s">
        <v>13</v>
      </c>
      <c r="E6884" t="s">
        <v>19</v>
      </c>
      <c r="F6884">
        <v>12565</v>
      </c>
      <c r="G6884">
        <v>0</v>
      </c>
    </row>
    <row r="6885" spans="1:7" hidden="1" x14ac:dyDescent="0.35">
      <c r="A6885">
        <v>2006</v>
      </c>
      <c r="B6885" t="s">
        <v>4505</v>
      </c>
      <c r="C6885" t="s">
        <v>8356</v>
      </c>
      <c r="D6885" t="s">
        <v>13</v>
      </c>
      <c r="E6885" t="s">
        <v>87</v>
      </c>
      <c r="F6885">
        <v>1195</v>
      </c>
      <c r="G6885">
        <v>0</v>
      </c>
    </row>
    <row r="6886" spans="1:7" x14ac:dyDescent="0.35">
      <c r="A6886">
        <v>2006</v>
      </c>
      <c r="B6886" t="s">
        <v>4512</v>
      </c>
      <c r="C6886" t="s">
        <v>7631</v>
      </c>
      <c r="D6886" t="s">
        <v>96</v>
      </c>
      <c r="E6886" t="s">
        <v>17</v>
      </c>
      <c r="F6886" s="4">
        <v>48201</v>
      </c>
      <c r="G6886">
        <v>1</v>
      </c>
    </row>
    <row r="6887" spans="1:7" x14ac:dyDescent="0.35">
      <c r="A6887">
        <v>2006</v>
      </c>
      <c r="B6887" t="s">
        <v>4512</v>
      </c>
      <c r="C6887" t="s">
        <v>7632</v>
      </c>
      <c r="D6887" t="s">
        <v>13</v>
      </c>
      <c r="E6887" t="s">
        <v>147</v>
      </c>
      <c r="F6887" s="4">
        <v>39499</v>
      </c>
      <c r="G6887">
        <v>1</v>
      </c>
    </row>
    <row r="6888" spans="1:7" x14ac:dyDescent="0.35">
      <c r="A6888">
        <v>2006</v>
      </c>
      <c r="B6888" t="s">
        <v>4512</v>
      </c>
      <c r="C6888" t="s">
        <v>8357</v>
      </c>
      <c r="D6888" t="s">
        <v>13</v>
      </c>
      <c r="E6888" t="s">
        <v>32</v>
      </c>
      <c r="F6888" s="4">
        <v>14250</v>
      </c>
      <c r="G6888">
        <v>1</v>
      </c>
    </row>
    <row r="6889" spans="1:7" x14ac:dyDescent="0.35">
      <c r="A6889">
        <v>2006</v>
      </c>
      <c r="B6889" t="s">
        <v>4512</v>
      </c>
      <c r="C6889" t="s">
        <v>8358</v>
      </c>
      <c r="D6889" t="s">
        <v>13</v>
      </c>
      <c r="E6889" t="s">
        <v>109</v>
      </c>
      <c r="F6889" s="4">
        <v>5129</v>
      </c>
      <c r="G6889">
        <v>1</v>
      </c>
    </row>
    <row r="6890" spans="1:7" x14ac:dyDescent="0.35">
      <c r="A6890">
        <v>2006</v>
      </c>
      <c r="B6890" t="s">
        <v>4512</v>
      </c>
      <c r="C6890" t="s">
        <v>8359</v>
      </c>
      <c r="D6890" t="s">
        <v>13</v>
      </c>
      <c r="E6890" t="s">
        <v>19</v>
      </c>
      <c r="F6890" s="4">
        <v>3347</v>
      </c>
      <c r="G6890">
        <v>1</v>
      </c>
    </row>
    <row r="6891" spans="1:7" x14ac:dyDescent="0.35">
      <c r="A6891">
        <v>2006</v>
      </c>
      <c r="B6891" t="s">
        <v>4512</v>
      </c>
      <c r="C6891" t="s">
        <v>8360</v>
      </c>
      <c r="D6891" t="s">
        <v>13</v>
      </c>
      <c r="E6891" t="s">
        <v>118</v>
      </c>
      <c r="F6891" s="4">
        <v>2966</v>
      </c>
      <c r="G6891">
        <v>1</v>
      </c>
    </row>
    <row r="6892" spans="1:7" x14ac:dyDescent="0.35">
      <c r="A6892">
        <v>2006</v>
      </c>
      <c r="B6892" t="s">
        <v>4512</v>
      </c>
      <c r="C6892" t="s">
        <v>8361</v>
      </c>
      <c r="D6892" t="s">
        <v>13</v>
      </c>
      <c r="E6892" t="s">
        <v>7092</v>
      </c>
      <c r="F6892" s="4">
        <v>1143</v>
      </c>
      <c r="G6892">
        <v>1</v>
      </c>
    </row>
    <row r="6893" spans="1:7" x14ac:dyDescent="0.35">
      <c r="A6893">
        <v>2006</v>
      </c>
      <c r="B6893" t="s">
        <v>4512</v>
      </c>
      <c r="C6893" t="s">
        <v>8362</v>
      </c>
      <c r="D6893" t="s">
        <v>13</v>
      </c>
      <c r="E6893" t="s">
        <v>87</v>
      </c>
      <c r="F6893" s="4">
        <v>536</v>
      </c>
      <c r="G6893">
        <v>1</v>
      </c>
    </row>
    <row r="6894" spans="1:7" x14ac:dyDescent="0.35">
      <c r="A6894">
        <v>2006</v>
      </c>
      <c r="B6894" t="s">
        <v>4512</v>
      </c>
      <c r="C6894" t="s">
        <v>8363</v>
      </c>
      <c r="D6894" t="s">
        <v>13</v>
      </c>
      <c r="E6894" t="s">
        <v>7986</v>
      </c>
      <c r="F6894" s="4">
        <v>412</v>
      </c>
      <c r="G6894">
        <v>1</v>
      </c>
    </row>
    <row r="6895" spans="1:7" x14ac:dyDescent="0.35">
      <c r="A6895">
        <v>2006</v>
      </c>
      <c r="B6895" t="s">
        <v>4512</v>
      </c>
      <c r="C6895" t="s">
        <v>8364</v>
      </c>
      <c r="D6895" t="s">
        <v>13</v>
      </c>
      <c r="E6895" t="s">
        <v>58</v>
      </c>
      <c r="F6895" s="4">
        <v>371</v>
      </c>
      <c r="G6895">
        <v>1</v>
      </c>
    </row>
    <row r="6896" spans="1:7" hidden="1" x14ac:dyDescent="0.35">
      <c r="A6896">
        <v>2006</v>
      </c>
      <c r="B6896" t="s">
        <v>4520</v>
      </c>
      <c r="C6896" t="s">
        <v>8365</v>
      </c>
      <c r="D6896" t="s">
        <v>13</v>
      </c>
      <c r="E6896" t="s">
        <v>17</v>
      </c>
      <c r="F6896">
        <v>45476</v>
      </c>
      <c r="G6896">
        <v>0</v>
      </c>
    </row>
    <row r="6897" spans="1:7" hidden="1" x14ac:dyDescent="0.35">
      <c r="A6897">
        <v>2006</v>
      </c>
      <c r="B6897" t="s">
        <v>4520</v>
      </c>
      <c r="C6897" t="s">
        <v>4522</v>
      </c>
      <c r="D6897" t="s">
        <v>13</v>
      </c>
      <c r="E6897" t="s">
        <v>68</v>
      </c>
      <c r="F6897">
        <v>19622</v>
      </c>
      <c r="G6897">
        <v>0</v>
      </c>
    </row>
    <row r="6898" spans="1:7" hidden="1" x14ac:dyDescent="0.35">
      <c r="A6898">
        <v>2006</v>
      </c>
      <c r="B6898" t="s">
        <v>4520</v>
      </c>
      <c r="C6898" t="s">
        <v>8366</v>
      </c>
      <c r="D6898" t="s">
        <v>13</v>
      </c>
      <c r="E6898" t="s">
        <v>109</v>
      </c>
      <c r="F6898">
        <v>17707</v>
      </c>
      <c r="G6898">
        <v>0</v>
      </c>
    </row>
    <row r="6899" spans="1:7" hidden="1" x14ac:dyDescent="0.35">
      <c r="A6899">
        <v>2006</v>
      </c>
      <c r="B6899" t="s">
        <v>4520</v>
      </c>
      <c r="C6899" t="s">
        <v>8367</v>
      </c>
      <c r="D6899" t="s">
        <v>13</v>
      </c>
      <c r="E6899" t="s">
        <v>32</v>
      </c>
      <c r="F6899">
        <v>15920</v>
      </c>
      <c r="G6899">
        <v>0</v>
      </c>
    </row>
    <row r="6900" spans="1:7" x14ac:dyDescent="0.35">
      <c r="A6900">
        <v>2011</v>
      </c>
      <c r="B6900" t="s">
        <v>3910</v>
      </c>
      <c r="C6900" t="s">
        <v>8368</v>
      </c>
      <c r="D6900" t="s">
        <v>13</v>
      </c>
      <c r="E6900" t="s">
        <v>17</v>
      </c>
      <c r="F6900" s="4">
        <v>33043</v>
      </c>
      <c r="G6900">
        <v>1</v>
      </c>
    </row>
    <row r="6901" spans="1:7" x14ac:dyDescent="0.35">
      <c r="A6901">
        <v>2011</v>
      </c>
      <c r="B6901" t="s">
        <v>3910</v>
      </c>
      <c r="C6901" t="s">
        <v>8369</v>
      </c>
      <c r="D6901" t="s">
        <v>13</v>
      </c>
      <c r="E6901" t="s">
        <v>32</v>
      </c>
      <c r="F6901" s="4">
        <v>20614</v>
      </c>
      <c r="G6901">
        <v>1</v>
      </c>
    </row>
    <row r="6902" spans="1:7" x14ac:dyDescent="0.35">
      <c r="A6902">
        <v>2011</v>
      </c>
      <c r="B6902" t="s">
        <v>3910</v>
      </c>
      <c r="C6902" t="s">
        <v>8370</v>
      </c>
      <c r="D6902" t="s">
        <v>13</v>
      </c>
      <c r="E6902" t="s">
        <v>65</v>
      </c>
      <c r="F6902" s="4">
        <v>17500</v>
      </c>
      <c r="G6902">
        <v>1</v>
      </c>
    </row>
    <row r="6903" spans="1:7" x14ac:dyDescent="0.35">
      <c r="A6903">
        <v>2011</v>
      </c>
      <c r="B6903" t="s">
        <v>3910</v>
      </c>
      <c r="C6903" t="s">
        <v>8371</v>
      </c>
      <c r="D6903" t="s">
        <v>13</v>
      </c>
      <c r="E6903" t="s">
        <v>104</v>
      </c>
      <c r="F6903" s="4">
        <v>3938</v>
      </c>
      <c r="G6903">
        <v>1</v>
      </c>
    </row>
    <row r="6904" spans="1:7" x14ac:dyDescent="0.35">
      <c r="A6904">
        <v>2011</v>
      </c>
      <c r="B6904" t="s">
        <v>3910</v>
      </c>
      <c r="C6904" t="s">
        <v>8372</v>
      </c>
      <c r="D6904" t="s">
        <v>13</v>
      </c>
      <c r="E6904" t="s">
        <v>147</v>
      </c>
      <c r="F6904" s="4">
        <v>3147</v>
      </c>
      <c r="G6904">
        <v>1</v>
      </c>
    </row>
    <row r="6905" spans="1:7" x14ac:dyDescent="0.35">
      <c r="A6905">
        <v>2011</v>
      </c>
      <c r="B6905" t="s">
        <v>3910</v>
      </c>
      <c r="C6905" t="s">
        <v>8373</v>
      </c>
      <c r="D6905" t="s">
        <v>96</v>
      </c>
      <c r="E6905" t="s">
        <v>68</v>
      </c>
      <c r="F6905" s="4">
        <v>1741</v>
      </c>
      <c r="G6905">
        <v>1</v>
      </c>
    </row>
    <row r="6906" spans="1:7" x14ac:dyDescent="0.35">
      <c r="A6906">
        <v>2011</v>
      </c>
      <c r="B6906" t="s">
        <v>3910</v>
      </c>
      <c r="C6906" t="s">
        <v>8374</v>
      </c>
      <c r="D6906" t="s">
        <v>13</v>
      </c>
      <c r="E6906" t="s">
        <v>19</v>
      </c>
      <c r="F6906" s="4">
        <v>813</v>
      </c>
      <c r="G6906">
        <v>1</v>
      </c>
    </row>
    <row r="6907" spans="1:7" x14ac:dyDescent="0.35">
      <c r="A6907">
        <v>2011</v>
      </c>
      <c r="B6907" t="s">
        <v>3910</v>
      </c>
      <c r="C6907" t="s">
        <v>8375</v>
      </c>
      <c r="D6907" t="s">
        <v>13</v>
      </c>
      <c r="E6907" t="s">
        <v>60</v>
      </c>
      <c r="F6907" s="4">
        <v>571</v>
      </c>
      <c r="G6907">
        <v>1</v>
      </c>
    </row>
    <row r="6908" spans="1:7" x14ac:dyDescent="0.35">
      <c r="A6908">
        <v>2011</v>
      </c>
      <c r="B6908" t="s">
        <v>3910</v>
      </c>
      <c r="C6908" t="s">
        <v>8376</v>
      </c>
      <c r="D6908" t="s">
        <v>13</v>
      </c>
      <c r="E6908" t="s">
        <v>15</v>
      </c>
      <c r="F6908" s="4">
        <v>457</v>
      </c>
      <c r="G6908">
        <v>1</v>
      </c>
    </row>
    <row r="6909" spans="1:7" x14ac:dyDescent="0.35">
      <c r="A6909">
        <v>2011</v>
      </c>
      <c r="B6909" t="s">
        <v>3910</v>
      </c>
      <c r="C6909" t="s">
        <v>8377</v>
      </c>
      <c r="D6909" t="s">
        <v>13</v>
      </c>
      <c r="E6909" t="s">
        <v>19</v>
      </c>
      <c r="F6909" s="4">
        <v>414</v>
      </c>
      <c r="G6909">
        <v>1</v>
      </c>
    </row>
    <row r="6910" spans="1:7" x14ac:dyDescent="0.35">
      <c r="A6910">
        <v>2011</v>
      </c>
      <c r="B6910" t="s">
        <v>3910</v>
      </c>
      <c r="C6910" t="s">
        <v>8378</v>
      </c>
      <c r="D6910" t="s">
        <v>13</v>
      </c>
      <c r="E6910" t="s">
        <v>19</v>
      </c>
      <c r="F6910" s="4">
        <v>406</v>
      </c>
      <c r="G6910">
        <v>1</v>
      </c>
    </row>
    <row r="6911" spans="1:7" x14ac:dyDescent="0.35">
      <c r="A6911">
        <v>2011</v>
      </c>
      <c r="B6911" t="s">
        <v>3910</v>
      </c>
      <c r="C6911" t="s">
        <v>8379</v>
      </c>
      <c r="D6911" t="s">
        <v>13</v>
      </c>
      <c r="E6911" t="s">
        <v>19</v>
      </c>
      <c r="F6911" s="4">
        <v>329</v>
      </c>
      <c r="G6911">
        <v>1</v>
      </c>
    </row>
    <row r="6912" spans="1:7" hidden="1" x14ac:dyDescent="0.35">
      <c r="A6912">
        <v>2011</v>
      </c>
      <c r="B6912" t="s">
        <v>3916</v>
      </c>
      <c r="C6912" t="s">
        <v>5120</v>
      </c>
      <c r="D6912" t="s">
        <v>13</v>
      </c>
      <c r="E6912" t="s">
        <v>17</v>
      </c>
      <c r="F6912">
        <v>44986</v>
      </c>
      <c r="G6912">
        <v>0</v>
      </c>
    </row>
    <row r="6913" spans="1:7" hidden="1" x14ac:dyDescent="0.35">
      <c r="A6913">
        <v>2011</v>
      </c>
      <c r="B6913" t="s">
        <v>3916</v>
      </c>
      <c r="C6913" t="s">
        <v>8380</v>
      </c>
      <c r="D6913" t="s">
        <v>13</v>
      </c>
      <c r="E6913" t="s">
        <v>65</v>
      </c>
      <c r="F6913">
        <v>41762</v>
      </c>
      <c r="G6913">
        <v>0</v>
      </c>
    </row>
    <row r="6914" spans="1:7" hidden="1" x14ac:dyDescent="0.35">
      <c r="A6914">
        <v>2011</v>
      </c>
      <c r="B6914" t="s">
        <v>3916</v>
      </c>
      <c r="C6914" t="s">
        <v>8381</v>
      </c>
      <c r="D6914" t="s">
        <v>13</v>
      </c>
      <c r="E6914" t="s">
        <v>32</v>
      </c>
      <c r="F6914">
        <v>9424</v>
      </c>
      <c r="G6914">
        <v>0</v>
      </c>
    </row>
    <row r="6915" spans="1:7" hidden="1" x14ac:dyDescent="0.35">
      <c r="A6915">
        <v>2011</v>
      </c>
      <c r="B6915" t="s">
        <v>3916</v>
      </c>
      <c r="C6915" t="s">
        <v>8382</v>
      </c>
      <c r="D6915" t="s">
        <v>13</v>
      </c>
      <c r="E6915" t="s">
        <v>1952</v>
      </c>
      <c r="F6915">
        <v>6234</v>
      </c>
      <c r="G6915">
        <v>0</v>
      </c>
    </row>
    <row r="6916" spans="1:7" hidden="1" x14ac:dyDescent="0.35">
      <c r="A6916">
        <v>2011</v>
      </c>
      <c r="B6916" t="s">
        <v>3916</v>
      </c>
      <c r="C6916" t="s">
        <v>8383</v>
      </c>
      <c r="D6916" t="s">
        <v>13</v>
      </c>
      <c r="E6916" t="s">
        <v>19</v>
      </c>
      <c r="F6916">
        <v>1417</v>
      </c>
      <c r="G6916">
        <v>0</v>
      </c>
    </row>
    <row r="6917" spans="1:7" hidden="1" x14ac:dyDescent="0.35">
      <c r="A6917">
        <v>2011</v>
      </c>
      <c r="B6917" t="s">
        <v>3916</v>
      </c>
      <c r="C6917" t="s">
        <v>8384</v>
      </c>
      <c r="D6917" t="s">
        <v>13</v>
      </c>
      <c r="E6917" t="s">
        <v>104</v>
      </c>
      <c r="F6917">
        <v>1267</v>
      </c>
      <c r="G6917">
        <v>0</v>
      </c>
    </row>
    <row r="6918" spans="1:7" hidden="1" x14ac:dyDescent="0.35">
      <c r="A6918">
        <v>2011</v>
      </c>
      <c r="B6918" t="s">
        <v>3916</v>
      </c>
      <c r="C6918" t="s">
        <v>8385</v>
      </c>
      <c r="D6918" t="s">
        <v>13</v>
      </c>
      <c r="E6918" t="s">
        <v>60</v>
      </c>
      <c r="F6918">
        <v>764</v>
      </c>
      <c r="G6918">
        <v>0</v>
      </c>
    </row>
    <row r="6919" spans="1:7" hidden="1" x14ac:dyDescent="0.35">
      <c r="A6919">
        <v>2011</v>
      </c>
      <c r="B6919" t="s">
        <v>3916</v>
      </c>
      <c r="C6919" t="s">
        <v>8386</v>
      </c>
      <c r="D6919" t="s">
        <v>13</v>
      </c>
      <c r="E6919" t="s">
        <v>15</v>
      </c>
      <c r="F6919">
        <v>602</v>
      </c>
      <c r="G6919">
        <v>0</v>
      </c>
    </row>
    <row r="6920" spans="1:7" x14ac:dyDescent="0.35">
      <c r="A6920">
        <v>2011</v>
      </c>
      <c r="B6920" t="s">
        <v>3926</v>
      </c>
      <c r="C6920" t="s">
        <v>8387</v>
      </c>
      <c r="D6920" t="s">
        <v>13</v>
      </c>
      <c r="E6920" t="s">
        <v>17</v>
      </c>
      <c r="F6920" s="4">
        <v>45027</v>
      </c>
      <c r="G6920">
        <v>1</v>
      </c>
    </row>
    <row r="6921" spans="1:7" x14ac:dyDescent="0.35">
      <c r="A6921">
        <v>2011</v>
      </c>
      <c r="B6921" t="s">
        <v>3926</v>
      </c>
      <c r="C6921" t="s">
        <v>6467</v>
      </c>
      <c r="D6921" t="s">
        <v>13</v>
      </c>
      <c r="E6921" t="s">
        <v>32</v>
      </c>
      <c r="F6921" s="4">
        <v>27257</v>
      </c>
      <c r="G6921">
        <v>1</v>
      </c>
    </row>
    <row r="6922" spans="1:7" x14ac:dyDescent="0.35">
      <c r="A6922">
        <v>2011</v>
      </c>
      <c r="B6922" t="s">
        <v>3926</v>
      </c>
      <c r="C6922" t="s">
        <v>8388</v>
      </c>
      <c r="D6922" t="s">
        <v>13</v>
      </c>
      <c r="E6922" t="s">
        <v>65</v>
      </c>
      <c r="F6922" s="4">
        <v>23497</v>
      </c>
      <c r="G6922">
        <v>1</v>
      </c>
    </row>
    <row r="6923" spans="1:7" x14ac:dyDescent="0.35">
      <c r="A6923">
        <v>2011</v>
      </c>
      <c r="B6923" t="s">
        <v>3926</v>
      </c>
      <c r="C6923" t="s">
        <v>7107</v>
      </c>
      <c r="D6923" t="s">
        <v>13</v>
      </c>
      <c r="E6923" t="s">
        <v>68</v>
      </c>
      <c r="F6923" s="4">
        <v>7784</v>
      </c>
      <c r="G6923">
        <v>1</v>
      </c>
    </row>
    <row r="6924" spans="1:7" x14ac:dyDescent="0.35">
      <c r="A6924">
        <v>2011</v>
      </c>
      <c r="B6924" t="s">
        <v>3926</v>
      </c>
      <c r="C6924" t="s">
        <v>8389</v>
      </c>
      <c r="D6924" t="s">
        <v>13</v>
      </c>
      <c r="E6924" t="s">
        <v>147</v>
      </c>
      <c r="F6924" s="4">
        <v>2388</v>
      </c>
      <c r="G6924">
        <v>1</v>
      </c>
    </row>
    <row r="6925" spans="1:7" x14ac:dyDescent="0.35">
      <c r="A6925">
        <v>2011</v>
      </c>
      <c r="B6925" t="s">
        <v>3926</v>
      </c>
      <c r="C6925" t="s">
        <v>7780</v>
      </c>
      <c r="D6925" t="s">
        <v>13</v>
      </c>
      <c r="E6925" t="s">
        <v>19</v>
      </c>
      <c r="F6925" s="4">
        <v>530</v>
      </c>
      <c r="G6925">
        <v>1</v>
      </c>
    </row>
    <row r="6926" spans="1:7" x14ac:dyDescent="0.35">
      <c r="A6926">
        <v>2011</v>
      </c>
      <c r="B6926" t="s">
        <v>3926</v>
      </c>
      <c r="C6926" t="s">
        <v>8390</v>
      </c>
      <c r="D6926" t="s">
        <v>96</v>
      </c>
      <c r="E6926" t="s">
        <v>60</v>
      </c>
      <c r="F6926" s="4">
        <v>433</v>
      </c>
      <c r="G6926">
        <v>1</v>
      </c>
    </row>
    <row r="6927" spans="1:7" x14ac:dyDescent="0.35">
      <c r="A6927">
        <v>2011</v>
      </c>
      <c r="B6927" t="s">
        <v>3926</v>
      </c>
      <c r="C6927" t="s">
        <v>8391</v>
      </c>
      <c r="D6927" t="s">
        <v>13</v>
      </c>
      <c r="E6927" t="s">
        <v>19</v>
      </c>
      <c r="F6927" s="4">
        <v>334</v>
      </c>
      <c r="G6927">
        <v>1</v>
      </c>
    </row>
    <row r="6928" spans="1:7" x14ac:dyDescent="0.35">
      <c r="A6928">
        <v>2011</v>
      </c>
      <c r="B6928" t="s">
        <v>3926</v>
      </c>
      <c r="C6928" t="s">
        <v>8392</v>
      </c>
      <c r="D6928" t="s">
        <v>13</v>
      </c>
      <c r="E6928" t="s">
        <v>19</v>
      </c>
      <c r="F6928" s="4">
        <v>318</v>
      </c>
      <c r="G6928">
        <v>1</v>
      </c>
    </row>
    <row r="6929" spans="1:7" x14ac:dyDescent="0.35">
      <c r="A6929">
        <v>2011</v>
      </c>
      <c r="B6929" t="s">
        <v>3926</v>
      </c>
      <c r="C6929" t="s">
        <v>8393</v>
      </c>
      <c r="D6929" t="s">
        <v>13</v>
      </c>
      <c r="E6929" t="s">
        <v>19</v>
      </c>
      <c r="F6929" s="4">
        <v>252</v>
      </c>
      <c r="G6929">
        <v>1</v>
      </c>
    </row>
    <row r="6930" spans="1:7" x14ac:dyDescent="0.35">
      <c r="A6930">
        <v>2011</v>
      </c>
      <c r="B6930" t="s">
        <v>3926</v>
      </c>
      <c r="C6930" t="s">
        <v>8394</v>
      </c>
      <c r="D6930" t="s">
        <v>13</v>
      </c>
      <c r="E6930" t="s">
        <v>19</v>
      </c>
      <c r="F6930" s="4">
        <v>217</v>
      </c>
      <c r="G6930">
        <v>1</v>
      </c>
    </row>
    <row r="6931" spans="1:7" x14ac:dyDescent="0.35">
      <c r="A6931">
        <v>2011</v>
      </c>
      <c r="B6931" t="s">
        <v>3926</v>
      </c>
      <c r="C6931" t="s">
        <v>8395</v>
      </c>
      <c r="D6931" t="s">
        <v>13</v>
      </c>
      <c r="E6931" t="s">
        <v>19</v>
      </c>
      <c r="F6931" s="4">
        <v>194</v>
      </c>
      <c r="G6931">
        <v>1</v>
      </c>
    </row>
    <row r="6932" spans="1:7" x14ac:dyDescent="0.35">
      <c r="A6932">
        <v>2011</v>
      </c>
      <c r="B6932" t="s">
        <v>3926</v>
      </c>
      <c r="C6932" t="s">
        <v>8396</v>
      </c>
      <c r="D6932" t="s">
        <v>13</v>
      </c>
      <c r="E6932" t="s">
        <v>19</v>
      </c>
      <c r="F6932" s="4">
        <v>184</v>
      </c>
      <c r="G6932">
        <v>1</v>
      </c>
    </row>
    <row r="6933" spans="1:7" x14ac:dyDescent="0.35">
      <c r="A6933">
        <v>2011</v>
      </c>
      <c r="B6933" t="s">
        <v>3934</v>
      </c>
      <c r="C6933" t="s">
        <v>7113</v>
      </c>
      <c r="D6933" t="s">
        <v>13</v>
      </c>
      <c r="E6933" t="s">
        <v>17</v>
      </c>
      <c r="F6933" s="4">
        <v>45395</v>
      </c>
      <c r="G6933">
        <v>1</v>
      </c>
    </row>
    <row r="6934" spans="1:7" x14ac:dyDescent="0.35">
      <c r="A6934">
        <v>2011</v>
      </c>
      <c r="B6934" t="s">
        <v>3934</v>
      </c>
      <c r="C6934" t="s">
        <v>8397</v>
      </c>
      <c r="D6934" t="s">
        <v>13</v>
      </c>
      <c r="E6934" t="s">
        <v>104</v>
      </c>
      <c r="F6934" s="4">
        <v>22282</v>
      </c>
      <c r="G6934">
        <v>1</v>
      </c>
    </row>
    <row r="6935" spans="1:7" x14ac:dyDescent="0.35">
      <c r="A6935">
        <v>2011</v>
      </c>
      <c r="B6935" t="s">
        <v>3934</v>
      </c>
      <c r="C6935" t="s">
        <v>8398</v>
      </c>
      <c r="D6935" t="s">
        <v>96</v>
      </c>
      <c r="E6935" t="s">
        <v>32</v>
      </c>
      <c r="F6935" s="4">
        <v>20443</v>
      </c>
      <c r="G6935">
        <v>1</v>
      </c>
    </row>
    <row r="6936" spans="1:7" x14ac:dyDescent="0.35">
      <c r="A6936">
        <v>2011</v>
      </c>
      <c r="B6936" t="s">
        <v>3934</v>
      </c>
      <c r="C6936" t="s">
        <v>8399</v>
      </c>
      <c r="D6936" t="s">
        <v>13</v>
      </c>
      <c r="E6936" t="s">
        <v>65</v>
      </c>
      <c r="F6936" s="4">
        <v>9853</v>
      </c>
      <c r="G6936">
        <v>1</v>
      </c>
    </row>
    <row r="6937" spans="1:7" x14ac:dyDescent="0.35">
      <c r="A6937">
        <v>2011</v>
      </c>
      <c r="B6937" t="s">
        <v>3934</v>
      </c>
      <c r="C6937" t="s">
        <v>8400</v>
      </c>
      <c r="D6937" t="s">
        <v>13</v>
      </c>
      <c r="E6937" t="s">
        <v>68</v>
      </c>
      <c r="F6937" s="4">
        <v>2742</v>
      </c>
      <c r="G6937">
        <v>1</v>
      </c>
    </row>
    <row r="6938" spans="1:7" x14ac:dyDescent="0.35">
      <c r="A6938">
        <v>2011</v>
      </c>
      <c r="B6938" t="s">
        <v>3934</v>
      </c>
      <c r="C6938" t="s">
        <v>8401</v>
      </c>
      <c r="D6938" t="s">
        <v>13</v>
      </c>
      <c r="E6938" t="s">
        <v>19</v>
      </c>
      <c r="F6938" s="4">
        <v>387</v>
      </c>
      <c r="G6938">
        <v>1</v>
      </c>
    </row>
    <row r="6939" spans="1:7" x14ac:dyDescent="0.35">
      <c r="A6939">
        <v>2011</v>
      </c>
      <c r="B6939" t="s">
        <v>3934</v>
      </c>
      <c r="C6939" t="s">
        <v>8402</v>
      </c>
      <c r="D6939" t="s">
        <v>13</v>
      </c>
      <c r="E6939" t="s">
        <v>19</v>
      </c>
      <c r="F6939" s="4">
        <v>358</v>
      </c>
      <c r="G6939">
        <v>1</v>
      </c>
    </row>
    <row r="6940" spans="1:7" x14ac:dyDescent="0.35">
      <c r="A6940">
        <v>2011</v>
      </c>
      <c r="B6940" t="s">
        <v>3934</v>
      </c>
      <c r="C6940" t="s">
        <v>8403</v>
      </c>
      <c r="D6940" t="s">
        <v>13</v>
      </c>
      <c r="E6940" t="s">
        <v>19</v>
      </c>
      <c r="F6940" s="4">
        <v>324</v>
      </c>
      <c r="G6940">
        <v>1</v>
      </c>
    </row>
    <row r="6941" spans="1:7" x14ac:dyDescent="0.35">
      <c r="A6941">
        <v>2011</v>
      </c>
      <c r="B6941" t="s">
        <v>3934</v>
      </c>
      <c r="C6941" t="s">
        <v>8404</v>
      </c>
      <c r="D6941" t="s">
        <v>13</v>
      </c>
      <c r="E6941" t="s">
        <v>19</v>
      </c>
      <c r="F6941" s="4">
        <v>298</v>
      </c>
      <c r="G6941">
        <v>1</v>
      </c>
    </row>
    <row r="6942" spans="1:7" x14ac:dyDescent="0.35">
      <c r="A6942">
        <v>2011</v>
      </c>
      <c r="B6942" t="s">
        <v>3934</v>
      </c>
      <c r="C6942" t="s">
        <v>8405</v>
      </c>
      <c r="D6942" t="s">
        <v>13</v>
      </c>
      <c r="E6942" t="s">
        <v>19</v>
      </c>
      <c r="F6942" s="4">
        <v>263</v>
      </c>
      <c r="G6942">
        <v>1</v>
      </c>
    </row>
    <row r="6943" spans="1:7" x14ac:dyDescent="0.35">
      <c r="A6943">
        <v>2011</v>
      </c>
      <c r="B6943" t="s">
        <v>3934</v>
      </c>
      <c r="C6943" t="s">
        <v>8406</v>
      </c>
      <c r="D6943" t="s">
        <v>13</v>
      </c>
      <c r="E6943" t="s">
        <v>19</v>
      </c>
      <c r="F6943" s="4">
        <v>255</v>
      </c>
      <c r="G6943">
        <v>1</v>
      </c>
    </row>
    <row r="6944" spans="1:7" x14ac:dyDescent="0.35">
      <c r="A6944">
        <v>2011</v>
      </c>
      <c r="B6944" t="s">
        <v>3934</v>
      </c>
      <c r="C6944" t="s">
        <v>8407</v>
      </c>
      <c r="D6944" t="s">
        <v>13</v>
      </c>
      <c r="E6944" t="s">
        <v>19</v>
      </c>
      <c r="F6944" s="4">
        <v>232</v>
      </c>
      <c r="G6944">
        <v>1</v>
      </c>
    </row>
    <row r="6945" spans="1:7" x14ac:dyDescent="0.35">
      <c r="A6945">
        <v>2011</v>
      </c>
      <c r="B6945" t="s">
        <v>3934</v>
      </c>
      <c r="C6945" t="s">
        <v>8408</v>
      </c>
      <c r="D6945" t="s">
        <v>13</v>
      </c>
      <c r="E6945" t="s">
        <v>19</v>
      </c>
      <c r="F6945" s="4">
        <v>203</v>
      </c>
      <c r="G6945">
        <v>1</v>
      </c>
    </row>
    <row r="6946" spans="1:7" x14ac:dyDescent="0.35">
      <c r="A6946">
        <v>2011</v>
      </c>
      <c r="B6946" t="s">
        <v>3934</v>
      </c>
      <c r="C6946" t="s">
        <v>8409</v>
      </c>
      <c r="D6946" t="s">
        <v>13</v>
      </c>
      <c r="E6946" t="s">
        <v>19</v>
      </c>
      <c r="F6946" s="4">
        <v>189</v>
      </c>
      <c r="G6946">
        <v>1</v>
      </c>
    </row>
    <row r="6947" spans="1:7" x14ac:dyDescent="0.35">
      <c r="A6947">
        <v>2011</v>
      </c>
      <c r="B6947" t="s">
        <v>3934</v>
      </c>
      <c r="C6947" t="s">
        <v>8410</v>
      </c>
      <c r="D6947" t="s">
        <v>13</v>
      </c>
      <c r="E6947" t="s">
        <v>19</v>
      </c>
      <c r="F6947" s="4">
        <v>176</v>
      </c>
      <c r="G6947">
        <v>1</v>
      </c>
    </row>
    <row r="6948" spans="1:7" x14ac:dyDescent="0.35">
      <c r="A6948">
        <v>2011</v>
      </c>
      <c r="B6948" t="s">
        <v>3934</v>
      </c>
      <c r="C6948" t="s">
        <v>8411</v>
      </c>
      <c r="D6948" t="s">
        <v>13</v>
      </c>
      <c r="E6948" t="s">
        <v>19</v>
      </c>
      <c r="F6948" s="4">
        <v>168</v>
      </c>
      <c r="G6948">
        <v>1</v>
      </c>
    </row>
    <row r="6949" spans="1:7" x14ac:dyDescent="0.35">
      <c r="A6949">
        <v>2011</v>
      </c>
      <c r="B6949" t="s">
        <v>3934</v>
      </c>
      <c r="C6949" t="s">
        <v>8412</v>
      </c>
      <c r="D6949" t="s">
        <v>13</v>
      </c>
      <c r="E6949" t="s">
        <v>19</v>
      </c>
      <c r="F6949" s="4">
        <v>132</v>
      </c>
      <c r="G6949">
        <v>1</v>
      </c>
    </row>
    <row r="6950" spans="1:7" x14ac:dyDescent="0.35">
      <c r="A6950">
        <v>2011</v>
      </c>
      <c r="B6950" t="s">
        <v>3934</v>
      </c>
      <c r="C6950" t="s">
        <v>8413</v>
      </c>
      <c r="D6950" t="s">
        <v>13</v>
      </c>
      <c r="E6950" t="s">
        <v>19</v>
      </c>
      <c r="F6950" s="4">
        <v>131</v>
      </c>
      <c r="G6950">
        <v>1</v>
      </c>
    </row>
    <row r="6951" spans="1:7" x14ac:dyDescent="0.35">
      <c r="A6951">
        <v>2011</v>
      </c>
      <c r="B6951" t="s">
        <v>3934</v>
      </c>
      <c r="C6951" t="s">
        <v>8414</v>
      </c>
      <c r="D6951" t="s">
        <v>13</v>
      </c>
      <c r="E6951" t="s">
        <v>19</v>
      </c>
      <c r="F6951" s="4">
        <v>126</v>
      </c>
      <c r="G6951">
        <v>1</v>
      </c>
    </row>
    <row r="6952" spans="1:7" x14ac:dyDescent="0.35">
      <c r="A6952">
        <v>2011</v>
      </c>
      <c r="B6952" t="s">
        <v>3934</v>
      </c>
      <c r="C6952" t="s">
        <v>8415</v>
      </c>
      <c r="D6952" t="s">
        <v>13</v>
      </c>
      <c r="E6952" t="s">
        <v>19</v>
      </c>
      <c r="F6952" s="4">
        <v>119</v>
      </c>
      <c r="G6952">
        <v>1</v>
      </c>
    </row>
    <row r="6953" spans="1:7" x14ac:dyDescent="0.35">
      <c r="A6953">
        <v>2011</v>
      </c>
      <c r="B6953" t="s">
        <v>3934</v>
      </c>
      <c r="C6953" t="s">
        <v>8416</v>
      </c>
      <c r="D6953" t="s">
        <v>13</v>
      </c>
      <c r="E6953" t="s">
        <v>19</v>
      </c>
      <c r="F6953" s="4">
        <v>102</v>
      </c>
      <c r="G6953">
        <v>1</v>
      </c>
    </row>
    <row r="6954" spans="1:7" x14ac:dyDescent="0.35">
      <c r="A6954">
        <v>2011</v>
      </c>
      <c r="B6954" t="s">
        <v>3934</v>
      </c>
      <c r="C6954" t="s">
        <v>8417</v>
      </c>
      <c r="D6954" t="s">
        <v>13</v>
      </c>
      <c r="E6954" t="s">
        <v>19</v>
      </c>
      <c r="F6954" s="4">
        <v>99</v>
      </c>
      <c r="G6954">
        <v>1</v>
      </c>
    </row>
    <row r="6955" spans="1:7" x14ac:dyDescent="0.35">
      <c r="A6955">
        <v>2011</v>
      </c>
      <c r="B6955" t="s">
        <v>3934</v>
      </c>
      <c r="C6955" t="s">
        <v>8418</v>
      </c>
      <c r="D6955" t="s">
        <v>13</v>
      </c>
      <c r="E6955" t="s">
        <v>19</v>
      </c>
      <c r="F6955" s="4">
        <v>97</v>
      </c>
      <c r="G6955">
        <v>1</v>
      </c>
    </row>
    <row r="6956" spans="1:7" x14ac:dyDescent="0.35">
      <c r="A6956">
        <v>2011</v>
      </c>
      <c r="B6956" t="s">
        <v>3934</v>
      </c>
      <c r="C6956" t="s">
        <v>8419</v>
      </c>
      <c r="D6956" t="s">
        <v>13</v>
      </c>
      <c r="E6956" t="s">
        <v>19</v>
      </c>
      <c r="F6956" s="4">
        <v>90</v>
      </c>
      <c r="G6956">
        <v>1</v>
      </c>
    </row>
    <row r="6957" spans="1:7" x14ac:dyDescent="0.35">
      <c r="A6957">
        <v>2011</v>
      </c>
      <c r="B6957" t="s">
        <v>3934</v>
      </c>
      <c r="C6957" t="s">
        <v>8420</v>
      </c>
      <c r="D6957" t="s">
        <v>13</v>
      </c>
      <c r="E6957" t="s">
        <v>19</v>
      </c>
      <c r="F6957" s="4">
        <v>80</v>
      </c>
      <c r="G6957">
        <v>1</v>
      </c>
    </row>
    <row r="6958" spans="1:7" hidden="1" x14ac:dyDescent="0.35">
      <c r="A6958">
        <v>2011</v>
      </c>
      <c r="B6958" t="s">
        <v>3942</v>
      </c>
      <c r="C6958" t="s">
        <v>8421</v>
      </c>
      <c r="D6958" t="s">
        <v>13</v>
      </c>
      <c r="E6958" t="s">
        <v>17</v>
      </c>
      <c r="F6958">
        <v>35869</v>
      </c>
      <c r="G6958">
        <v>0</v>
      </c>
    </row>
    <row r="6959" spans="1:7" hidden="1" x14ac:dyDescent="0.35">
      <c r="A6959">
        <v>2011</v>
      </c>
      <c r="B6959" t="s">
        <v>3942</v>
      </c>
      <c r="C6959" t="s">
        <v>8422</v>
      </c>
      <c r="D6959" t="s">
        <v>13</v>
      </c>
      <c r="E6959" t="s">
        <v>65</v>
      </c>
      <c r="F6959">
        <v>28487</v>
      </c>
      <c r="G6959">
        <v>0</v>
      </c>
    </row>
    <row r="6960" spans="1:7" hidden="1" x14ac:dyDescent="0.35">
      <c r="A6960">
        <v>2011</v>
      </c>
      <c r="B6960" t="s">
        <v>3942</v>
      </c>
      <c r="C6960" t="s">
        <v>8423</v>
      </c>
      <c r="D6960" t="s">
        <v>13</v>
      </c>
      <c r="E6960" t="s">
        <v>32</v>
      </c>
      <c r="F6960">
        <v>24573</v>
      </c>
      <c r="G6960">
        <v>0</v>
      </c>
    </row>
    <row r="6961" spans="1:7" hidden="1" x14ac:dyDescent="0.35">
      <c r="A6961">
        <v>2011</v>
      </c>
      <c r="B6961" t="s">
        <v>3942</v>
      </c>
      <c r="C6961" t="s">
        <v>8424</v>
      </c>
      <c r="D6961" t="s">
        <v>13</v>
      </c>
      <c r="E6961" t="s">
        <v>104</v>
      </c>
      <c r="F6961">
        <v>1194</v>
      </c>
      <c r="G6961">
        <v>0</v>
      </c>
    </row>
    <row r="6962" spans="1:7" hidden="1" x14ac:dyDescent="0.35">
      <c r="A6962">
        <v>2011</v>
      </c>
      <c r="B6962" t="s">
        <v>3942</v>
      </c>
      <c r="C6962" t="s">
        <v>8425</v>
      </c>
      <c r="D6962" t="s">
        <v>13</v>
      </c>
      <c r="E6962" t="s">
        <v>19</v>
      </c>
      <c r="F6962">
        <v>837</v>
      </c>
      <c r="G6962">
        <v>0</v>
      </c>
    </row>
    <row r="6963" spans="1:7" hidden="1" x14ac:dyDescent="0.35">
      <c r="A6963">
        <v>2011</v>
      </c>
      <c r="B6963" t="s">
        <v>3942</v>
      </c>
      <c r="C6963" t="s">
        <v>8426</v>
      </c>
      <c r="D6963" t="s">
        <v>13</v>
      </c>
      <c r="E6963" t="s">
        <v>7092</v>
      </c>
      <c r="F6963">
        <v>644</v>
      </c>
      <c r="G6963">
        <v>0</v>
      </c>
    </row>
    <row r="6964" spans="1:7" hidden="1" x14ac:dyDescent="0.35">
      <c r="A6964">
        <v>2011</v>
      </c>
      <c r="B6964" t="s">
        <v>3951</v>
      </c>
      <c r="C6964" t="s">
        <v>8427</v>
      </c>
      <c r="D6964" t="s">
        <v>13</v>
      </c>
      <c r="E6964" t="s">
        <v>17</v>
      </c>
      <c r="F6964">
        <v>33038</v>
      </c>
      <c r="G6964">
        <v>0</v>
      </c>
    </row>
    <row r="6965" spans="1:7" hidden="1" x14ac:dyDescent="0.35">
      <c r="A6965">
        <v>2011</v>
      </c>
      <c r="B6965" t="s">
        <v>3951</v>
      </c>
      <c r="C6965" t="s">
        <v>8428</v>
      </c>
      <c r="D6965" t="s">
        <v>13</v>
      </c>
      <c r="E6965" t="s">
        <v>32</v>
      </c>
      <c r="F6965">
        <v>28045</v>
      </c>
      <c r="G6965">
        <v>0</v>
      </c>
    </row>
    <row r="6966" spans="1:7" hidden="1" x14ac:dyDescent="0.35">
      <c r="A6966">
        <v>2011</v>
      </c>
      <c r="B6966" t="s">
        <v>3951</v>
      </c>
      <c r="C6966" t="s">
        <v>7134</v>
      </c>
      <c r="D6966" t="s">
        <v>13</v>
      </c>
      <c r="E6966" t="s">
        <v>65</v>
      </c>
      <c r="F6966">
        <v>17208</v>
      </c>
      <c r="G6966">
        <v>0</v>
      </c>
    </row>
    <row r="6967" spans="1:7" hidden="1" x14ac:dyDescent="0.35">
      <c r="A6967">
        <v>2011</v>
      </c>
      <c r="B6967" t="s">
        <v>3951</v>
      </c>
      <c r="C6967" t="s">
        <v>8429</v>
      </c>
      <c r="D6967" t="s">
        <v>13</v>
      </c>
      <c r="E6967" t="s">
        <v>19</v>
      </c>
      <c r="F6967">
        <v>1532</v>
      </c>
      <c r="G6967">
        <v>0</v>
      </c>
    </row>
    <row r="6968" spans="1:7" hidden="1" x14ac:dyDescent="0.35">
      <c r="A6968">
        <v>2011</v>
      </c>
      <c r="B6968" t="s">
        <v>3951</v>
      </c>
      <c r="C6968" t="s">
        <v>8430</v>
      </c>
      <c r="D6968" t="s">
        <v>13</v>
      </c>
      <c r="E6968" t="s">
        <v>68</v>
      </c>
      <c r="F6968">
        <v>1267</v>
      </c>
      <c r="G6968">
        <v>0</v>
      </c>
    </row>
    <row r="6969" spans="1:7" hidden="1" x14ac:dyDescent="0.35">
      <c r="A6969">
        <v>2011</v>
      </c>
      <c r="B6969" t="s">
        <v>3951</v>
      </c>
      <c r="C6969" t="s">
        <v>8431</v>
      </c>
      <c r="D6969" t="s">
        <v>13</v>
      </c>
      <c r="E6969" t="s">
        <v>19</v>
      </c>
      <c r="F6969">
        <v>1173</v>
      </c>
      <c r="G6969">
        <v>0</v>
      </c>
    </row>
    <row r="6970" spans="1:7" hidden="1" x14ac:dyDescent="0.35">
      <c r="A6970">
        <v>2011</v>
      </c>
      <c r="B6970" t="s">
        <v>3951</v>
      </c>
      <c r="C6970" t="s">
        <v>8432</v>
      </c>
      <c r="D6970" t="s">
        <v>13</v>
      </c>
      <c r="E6970" t="s">
        <v>104</v>
      </c>
      <c r="F6970">
        <v>1012</v>
      </c>
      <c r="G6970">
        <v>0</v>
      </c>
    </row>
    <row r="6971" spans="1:7" hidden="1" x14ac:dyDescent="0.35">
      <c r="A6971">
        <v>2011</v>
      </c>
      <c r="B6971" t="s">
        <v>3951</v>
      </c>
      <c r="C6971" t="s">
        <v>8433</v>
      </c>
      <c r="D6971" t="s">
        <v>13</v>
      </c>
      <c r="E6971" t="s">
        <v>19</v>
      </c>
      <c r="F6971">
        <v>740</v>
      </c>
      <c r="G6971">
        <v>0</v>
      </c>
    </row>
    <row r="6972" spans="1:7" hidden="1" x14ac:dyDescent="0.35">
      <c r="A6972">
        <v>2011</v>
      </c>
      <c r="B6972" t="s">
        <v>3951</v>
      </c>
      <c r="C6972" t="s">
        <v>8435</v>
      </c>
      <c r="D6972" t="s">
        <v>13</v>
      </c>
      <c r="E6972" t="s">
        <v>19</v>
      </c>
      <c r="F6972">
        <v>441</v>
      </c>
      <c r="G6972">
        <v>0</v>
      </c>
    </row>
    <row r="6973" spans="1:7" hidden="1" x14ac:dyDescent="0.35">
      <c r="A6973">
        <v>2011</v>
      </c>
      <c r="B6973" t="s">
        <v>3951</v>
      </c>
      <c r="C6973" t="s">
        <v>8436</v>
      </c>
      <c r="D6973" t="s">
        <v>13</v>
      </c>
      <c r="E6973" t="s">
        <v>19</v>
      </c>
      <c r="F6973">
        <v>439</v>
      </c>
      <c r="G6973">
        <v>0</v>
      </c>
    </row>
    <row r="6974" spans="1:7" hidden="1" x14ac:dyDescent="0.35">
      <c r="A6974">
        <v>2011</v>
      </c>
      <c r="B6974" t="s">
        <v>3951</v>
      </c>
      <c r="C6974" t="s">
        <v>8437</v>
      </c>
      <c r="D6974" t="s">
        <v>13</v>
      </c>
      <c r="E6974" t="s">
        <v>60</v>
      </c>
      <c r="F6974">
        <v>374</v>
      </c>
      <c r="G6974">
        <v>0</v>
      </c>
    </row>
    <row r="6975" spans="1:7" hidden="1" x14ac:dyDescent="0.35">
      <c r="A6975">
        <v>2011</v>
      </c>
      <c r="B6975" t="s">
        <v>3951</v>
      </c>
      <c r="C6975" t="s">
        <v>8438</v>
      </c>
      <c r="D6975" t="s">
        <v>13</v>
      </c>
      <c r="E6975" t="s">
        <v>19</v>
      </c>
      <c r="F6975">
        <v>355</v>
      </c>
      <c r="G6975">
        <v>0</v>
      </c>
    </row>
    <row r="6976" spans="1:7" hidden="1" x14ac:dyDescent="0.35">
      <c r="A6976">
        <v>2011</v>
      </c>
      <c r="B6976" t="s">
        <v>3951</v>
      </c>
      <c r="C6976" t="s">
        <v>8439</v>
      </c>
      <c r="D6976" t="s">
        <v>13</v>
      </c>
      <c r="E6976" t="s">
        <v>19</v>
      </c>
      <c r="F6976">
        <v>327</v>
      </c>
      <c r="G6976">
        <v>0</v>
      </c>
    </row>
    <row r="6977" spans="1:7" hidden="1" x14ac:dyDescent="0.35">
      <c r="A6977">
        <v>2011</v>
      </c>
      <c r="B6977" t="s">
        <v>3951</v>
      </c>
      <c r="C6977" t="s">
        <v>8440</v>
      </c>
      <c r="D6977" t="s">
        <v>13</v>
      </c>
      <c r="E6977" t="s">
        <v>19</v>
      </c>
      <c r="F6977">
        <v>265</v>
      </c>
      <c r="G6977">
        <v>0</v>
      </c>
    </row>
    <row r="6978" spans="1:7" hidden="1" x14ac:dyDescent="0.35">
      <c r="A6978">
        <v>2011</v>
      </c>
      <c r="B6978" t="s">
        <v>3951</v>
      </c>
      <c r="C6978" t="s">
        <v>8441</v>
      </c>
      <c r="D6978" t="s">
        <v>13</v>
      </c>
      <c r="E6978" t="s">
        <v>19</v>
      </c>
      <c r="F6978">
        <v>222</v>
      </c>
      <c r="G6978">
        <v>0</v>
      </c>
    </row>
    <row r="6979" spans="1:7" hidden="1" x14ac:dyDescent="0.35">
      <c r="A6979">
        <v>2011</v>
      </c>
      <c r="B6979" t="s">
        <v>3951</v>
      </c>
      <c r="C6979" t="s">
        <v>8442</v>
      </c>
      <c r="D6979" t="s">
        <v>13</v>
      </c>
      <c r="E6979" t="s">
        <v>19</v>
      </c>
      <c r="F6979">
        <v>216</v>
      </c>
      <c r="G6979">
        <v>0</v>
      </c>
    </row>
    <row r="6980" spans="1:7" hidden="1" x14ac:dyDescent="0.35">
      <c r="A6980">
        <v>2011</v>
      </c>
      <c r="B6980" t="s">
        <v>3951</v>
      </c>
      <c r="C6980" t="s">
        <v>8443</v>
      </c>
      <c r="D6980" t="s">
        <v>13</v>
      </c>
      <c r="E6980" t="s">
        <v>19</v>
      </c>
      <c r="F6980">
        <v>174</v>
      </c>
      <c r="G6980">
        <v>0</v>
      </c>
    </row>
    <row r="6981" spans="1:7" hidden="1" x14ac:dyDescent="0.35">
      <c r="A6981">
        <v>2011</v>
      </c>
      <c r="B6981" t="s">
        <v>3951</v>
      </c>
      <c r="C6981" t="s">
        <v>8444</v>
      </c>
      <c r="D6981" t="s">
        <v>13</v>
      </c>
      <c r="E6981" t="s">
        <v>19</v>
      </c>
      <c r="F6981">
        <v>158</v>
      </c>
      <c r="G6981">
        <v>0</v>
      </c>
    </row>
    <row r="6982" spans="1:7" hidden="1" x14ac:dyDescent="0.35">
      <c r="A6982">
        <v>2011</v>
      </c>
      <c r="B6982" t="s">
        <v>3951</v>
      </c>
      <c r="C6982" t="s">
        <v>8445</v>
      </c>
      <c r="D6982" t="s">
        <v>13</v>
      </c>
      <c r="E6982" t="s">
        <v>19</v>
      </c>
      <c r="F6982">
        <v>152</v>
      </c>
      <c r="G6982">
        <v>0</v>
      </c>
    </row>
    <row r="6983" spans="1:7" hidden="1" x14ac:dyDescent="0.35">
      <c r="A6983">
        <v>2011</v>
      </c>
      <c r="B6983" t="s">
        <v>3951</v>
      </c>
      <c r="C6983" t="s">
        <v>8446</v>
      </c>
      <c r="D6983" t="s">
        <v>13</v>
      </c>
      <c r="E6983" t="s">
        <v>19</v>
      </c>
      <c r="F6983">
        <v>112</v>
      </c>
      <c r="G6983">
        <v>0</v>
      </c>
    </row>
    <row r="6984" spans="1:7" x14ac:dyDescent="0.35">
      <c r="A6984">
        <v>2011</v>
      </c>
      <c r="B6984" t="s">
        <v>3964</v>
      </c>
      <c r="C6984" t="s">
        <v>5842</v>
      </c>
      <c r="D6984" t="s">
        <v>13</v>
      </c>
      <c r="E6984" t="s">
        <v>17</v>
      </c>
      <c r="F6984" s="4">
        <v>65435</v>
      </c>
      <c r="G6984">
        <v>1</v>
      </c>
    </row>
    <row r="6985" spans="1:7" x14ac:dyDescent="0.35">
      <c r="A6985">
        <v>2011</v>
      </c>
      <c r="B6985" t="s">
        <v>3964</v>
      </c>
      <c r="C6985" t="s">
        <v>8447</v>
      </c>
      <c r="D6985" t="s">
        <v>13</v>
      </c>
      <c r="E6985" t="s">
        <v>65</v>
      </c>
      <c r="F6985" s="4">
        <v>33468</v>
      </c>
      <c r="G6985">
        <v>1</v>
      </c>
    </row>
    <row r="6986" spans="1:7" x14ac:dyDescent="0.35">
      <c r="A6986">
        <v>2011</v>
      </c>
      <c r="B6986" t="s">
        <v>3964</v>
      </c>
      <c r="C6986" t="s">
        <v>8448</v>
      </c>
      <c r="D6986" t="s">
        <v>96</v>
      </c>
      <c r="E6986" t="s">
        <v>32</v>
      </c>
      <c r="F6986" s="4">
        <v>4947</v>
      </c>
      <c r="G6986">
        <v>1</v>
      </c>
    </row>
    <row r="6987" spans="1:7" x14ac:dyDescent="0.35">
      <c r="A6987">
        <v>2011</v>
      </c>
      <c r="B6987" t="s">
        <v>3964</v>
      </c>
      <c r="C6987" t="s">
        <v>8449</v>
      </c>
      <c r="D6987" t="s">
        <v>13</v>
      </c>
      <c r="E6987" t="s">
        <v>19</v>
      </c>
      <c r="F6987" s="4">
        <v>1344</v>
      </c>
      <c r="G6987">
        <v>1</v>
      </c>
    </row>
    <row r="6988" spans="1:7" x14ac:dyDescent="0.35">
      <c r="A6988">
        <v>2011</v>
      </c>
      <c r="B6988" t="s">
        <v>3964</v>
      </c>
      <c r="C6988" t="s">
        <v>8450</v>
      </c>
      <c r="D6988" t="s">
        <v>13</v>
      </c>
      <c r="E6988" t="s">
        <v>19</v>
      </c>
      <c r="F6988" s="4">
        <v>1063</v>
      </c>
      <c r="G6988">
        <v>1</v>
      </c>
    </row>
    <row r="6989" spans="1:7" x14ac:dyDescent="0.35">
      <c r="A6989">
        <v>2011</v>
      </c>
      <c r="B6989" t="s">
        <v>3964</v>
      </c>
      <c r="C6989" t="s">
        <v>8451</v>
      </c>
      <c r="D6989" t="s">
        <v>13</v>
      </c>
      <c r="E6989" t="s">
        <v>19</v>
      </c>
      <c r="F6989" s="4">
        <v>1035</v>
      </c>
      <c r="G6989">
        <v>1</v>
      </c>
    </row>
    <row r="6990" spans="1:7" x14ac:dyDescent="0.35">
      <c r="A6990">
        <v>2011</v>
      </c>
      <c r="B6990" t="s">
        <v>3964</v>
      </c>
      <c r="C6990" t="s">
        <v>8452</v>
      </c>
      <c r="D6990" t="s">
        <v>13</v>
      </c>
      <c r="E6990" t="s">
        <v>68</v>
      </c>
      <c r="F6990" s="4">
        <v>750</v>
      </c>
      <c r="G6990">
        <v>1</v>
      </c>
    </row>
    <row r="6991" spans="1:7" x14ac:dyDescent="0.35">
      <c r="A6991">
        <v>2011</v>
      </c>
      <c r="B6991" t="s">
        <v>3964</v>
      </c>
      <c r="C6991" t="s">
        <v>8453</v>
      </c>
      <c r="D6991" t="s">
        <v>13</v>
      </c>
      <c r="E6991" t="s">
        <v>19</v>
      </c>
      <c r="F6991" s="4">
        <v>514</v>
      </c>
      <c r="G6991">
        <v>1</v>
      </c>
    </row>
    <row r="6992" spans="1:7" x14ac:dyDescent="0.35">
      <c r="A6992">
        <v>2011</v>
      </c>
      <c r="B6992" t="s">
        <v>3964</v>
      </c>
      <c r="C6992" t="s">
        <v>8454</v>
      </c>
      <c r="D6992" t="s">
        <v>13</v>
      </c>
      <c r="E6992" t="s">
        <v>19</v>
      </c>
      <c r="F6992" s="4">
        <v>354</v>
      </c>
      <c r="G6992">
        <v>1</v>
      </c>
    </row>
    <row r="6993" spans="1:7" hidden="1" x14ac:dyDescent="0.35">
      <c r="A6993">
        <v>2011</v>
      </c>
      <c r="B6993" t="s">
        <v>3969</v>
      </c>
      <c r="C6993" t="s">
        <v>5167</v>
      </c>
      <c r="D6993" t="s">
        <v>13</v>
      </c>
      <c r="E6993" t="s">
        <v>68</v>
      </c>
      <c r="F6993">
        <v>57167</v>
      </c>
      <c r="G6993">
        <v>0</v>
      </c>
    </row>
    <row r="6994" spans="1:7" hidden="1" x14ac:dyDescent="0.35">
      <c r="A6994">
        <v>2011</v>
      </c>
      <c r="B6994" t="s">
        <v>3969</v>
      </c>
      <c r="C6994" t="s">
        <v>8455</v>
      </c>
      <c r="D6994" t="s">
        <v>13</v>
      </c>
      <c r="E6994" t="s">
        <v>17</v>
      </c>
      <c r="F6994">
        <v>42126</v>
      </c>
      <c r="G6994">
        <v>0</v>
      </c>
    </row>
    <row r="6995" spans="1:7" hidden="1" x14ac:dyDescent="0.35">
      <c r="A6995">
        <v>2011</v>
      </c>
      <c r="B6995" t="s">
        <v>3969</v>
      </c>
      <c r="C6995" t="s">
        <v>8456</v>
      </c>
      <c r="D6995" t="s">
        <v>13</v>
      </c>
      <c r="E6995" t="s">
        <v>32</v>
      </c>
      <c r="F6995">
        <v>3786</v>
      </c>
      <c r="G6995">
        <v>0</v>
      </c>
    </row>
    <row r="6996" spans="1:7" hidden="1" x14ac:dyDescent="0.35">
      <c r="A6996">
        <v>2011</v>
      </c>
      <c r="B6996" t="s">
        <v>3969</v>
      </c>
      <c r="C6996" t="s">
        <v>7808</v>
      </c>
      <c r="D6996" t="s">
        <v>13</v>
      </c>
      <c r="E6996" t="s">
        <v>19</v>
      </c>
      <c r="F6996">
        <v>913</v>
      </c>
      <c r="G6996">
        <v>0</v>
      </c>
    </row>
    <row r="6997" spans="1:7" hidden="1" x14ac:dyDescent="0.35">
      <c r="A6997">
        <v>2011</v>
      </c>
      <c r="B6997" t="s">
        <v>3969</v>
      </c>
      <c r="C6997" t="s">
        <v>8457</v>
      </c>
      <c r="D6997" t="s">
        <v>13</v>
      </c>
      <c r="E6997" t="s">
        <v>19</v>
      </c>
      <c r="F6997">
        <v>465</v>
      </c>
      <c r="G6997">
        <v>0</v>
      </c>
    </row>
    <row r="6998" spans="1:7" hidden="1" x14ac:dyDescent="0.35">
      <c r="A6998">
        <v>2011</v>
      </c>
      <c r="B6998" t="s">
        <v>3969</v>
      </c>
      <c r="C6998" t="s">
        <v>8458</v>
      </c>
      <c r="D6998" t="s">
        <v>13</v>
      </c>
      <c r="E6998" t="s">
        <v>19</v>
      </c>
      <c r="F6998">
        <v>422</v>
      </c>
      <c r="G6998">
        <v>0</v>
      </c>
    </row>
    <row r="6999" spans="1:7" hidden="1" x14ac:dyDescent="0.35">
      <c r="A6999">
        <v>2011</v>
      </c>
      <c r="B6999" t="s">
        <v>3969</v>
      </c>
      <c r="C6999" t="s">
        <v>8459</v>
      </c>
      <c r="D6999" t="s">
        <v>13</v>
      </c>
      <c r="E6999" t="s">
        <v>19</v>
      </c>
      <c r="F6999">
        <v>199</v>
      </c>
      <c r="G6999">
        <v>0</v>
      </c>
    </row>
    <row r="7000" spans="1:7" hidden="1" x14ac:dyDescent="0.35">
      <c r="A7000">
        <v>2011</v>
      </c>
      <c r="B7000" t="s">
        <v>3969</v>
      </c>
      <c r="C7000" t="s">
        <v>8460</v>
      </c>
      <c r="D7000" t="s">
        <v>13</v>
      </c>
      <c r="E7000" t="s">
        <v>19</v>
      </c>
      <c r="F7000">
        <v>178</v>
      </c>
      <c r="G7000">
        <v>0</v>
      </c>
    </row>
    <row r="7001" spans="1:7" hidden="1" x14ac:dyDescent="0.35">
      <c r="A7001">
        <v>2011</v>
      </c>
      <c r="B7001" t="s">
        <v>3969</v>
      </c>
      <c r="C7001" t="s">
        <v>8461</v>
      </c>
      <c r="D7001" t="s">
        <v>13</v>
      </c>
      <c r="E7001" t="s">
        <v>19</v>
      </c>
      <c r="F7001">
        <v>154</v>
      </c>
      <c r="G7001">
        <v>0</v>
      </c>
    </row>
    <row r="7002" spans="1:7" hidden="1" x14ac:dyDescent="0.35">
      <c r="A7002">
        <v>2011</v>
      </c>
      <c r="B7002" t="s">
        <v>3969</v>
      </c>
      <c r="C7002" t="s">
        <v>8462</v>
      </c>
      <c r="D7002" t="s">
        <v>13</v>
      </c>
      <c r="E7002" t="s">
        <v>19</v>
      </c>
      <c r="F7002">
        <v>145</v>
      </c>
      <c r="G7002">
        <v>0</v>
      </c>
    </row>
    <row r="7003" spans="1:7" hidden="1" x14ac:dyDescent="0.35">
      <c r="A7003">
        <v>2011</v>
      </c>
      <c r="B7003" t="s">
        <v>3969</v>
      </c>
      <c r="C7003" t="s">
        <v>8463</v>
      </c>
      <c r="D7003" t="s">
        <v>13</v>
      </c>
      <c r="E7003" t="s">
        <v>19</v>
      </c>
      <c r="F7003">
        <v>145</v>
      </c>
      <c r="G7003">
        <v>0</v>
      </c>
    </row>
    <row r="7004" spans="1:7" hidden="1" x14ac:dyDescent="0.35">
      <c r="A7004">
        <v>2011</v>
      </c>
      <c r="B7004" t="s">
        <v>3969</v>
      </c>
      <c r="C7004" t="s">
        <v>8464</v>
      </c>
      <c r="D7004" t="s">
        <v>13</v>
      </c>
      <c r="E7004" t="s">
        <v>19</v>
      </c>
      <c r="F7004">
        <v>138</v>
      </c>
      <c r="G7004">
        <v>0</v>
      </c>
    </row>
    <row r="7005" spans="1:7" hidden="1" x14ac:dyDescent="0.35">
      <c r="A7005">
        <v>2011</v>
      </c>
      <c r="B7005" t="s">
        <v>3969</v>
      </c>
      <c r="C7005" t="s">
        <v>8465</v>
      </c>
      <c r="D7005" t="s">
        <v>13</v>
      </c>
      <c r="E7005" t="s">
        <v>19</v>
      </c>
      <c r="F7005">
        <v>131</v>
      </c>
      <c r="G7005">
        <v>0</v>
      </c>
    </row>
    <row r="7006" spans="1:7" hidden="1" x14ac:dyDescent="0.35">
      <c r="A7006">
        <v>2011</v>
      </c>
      <c r="B7006" t="s">
        <v>3969</v>
      </c>
      <c r="C7006" t="s">
        <v>8466</v>
      </c>
      <c r="D7006" t="s">
        <v>13</v>
      </c>
      <c r="E7006" t="s">
        <v>19</v>
      </c>
      <c r="F7006">
        <v>127</v>
      </c>
      <c r="G7006">
        <v>0</v>
      </c>
    </row>
    <row r="7007" spans="1:7" hidden="1" x14ac:dyDescent="0.35">
      <c r="A7007">
        <v>2011</v>
      </c>
      <c r="B7007" t="s">
        <v>3969</v>
      </c>
      <c r="C7007" t="s">
        <v>8467</v>
      </c>
      <c r="D7007" t="s">
        <v>13</v>
      </c>
      <c r="E7007" t="s">
        <v>19</v>
      </c>
      <c r="F7007">
        <v>111</v>
      </c>
      <c r="G7007">
        <v>0</v>
      </c>
    </row>
    <row r="7008" spans="1:7" hidden="1" x14ac:dyDescent="0.35">
      <c r="A7008">
        <v>2011</v>
      </c>
      <c r="B7008" t="s">
        <v>3969</v>
      </c>
      <c r="C7008" t="s">
        <v>8468</v>
      </c>
      <c r="D7008" t="s">
        <v>13</v>
      </c>
      <c r="E7008" t="s">
        <v>19</v>
      </c>
      <c r="F7008">
        <v>108</v>
      </c>
      <c r="G7008">
        <v>0</v>
      </c>
    </row>
    <row r="7009" spans="1:7" x14ac:dyDescent="0.35">
      <c r="A7009">
        <v>2011</v>
      </c>
      <c r="B7009" t="s">
        <v>3976</v>
      </c>
      <c r="C7009" t="s">
        <v>8469</v>
      </c>
      <c r="D7009" t="s">
        <v>96</v>
      </c>
      <c r="E7009" t="s">
        <v>17</v>
      </c>
      <c r="F7009" s="4">
        <v>60978</v>
      </c>
      <c r="G7009">
        <v>1</v>
      </c>
    </row>
    <row r="7010" spans="1:7" x14ac:dyDescent="0.35">
      <c r="A7010">
        <v>2011</v>
      </c>
      <c r="B7010" t="s">
        <v>3976</v>
      </c>
      <c r="C7010" t="s">
        <v>8470</v>
      </c>
      <c r="D7010" t="s">
        <v>13</v>
      </c>
      <c r="E7010" t="s">
        <v>32</v>
      </c>
      <c r="F7010" s="4">
        <v>45127</v>
      </c>
      <c r="G7010">
        <v>1</v>
      </c>
    </row>
    <row r="7011" spans="1:7" x14ac:dyDescent="0.35">
      <c r="A7011">
        <v>2011</v>
      </c>
      <c r="B7011" t="s">
        <v>3976</v>
      </c>
      <c r="C7011" t="s">
        <v>8471</v>
      </c>
      <c r="D7011" t="s">
        <v>13</v>
      </c>
      <c r="E7011" t="s">
        <v>1952</v>
      </c>
      <c r="F7011" s="4">
        <v>6163</v>
      </c>
      <c r="G7011">
        <v>1</v>
      </c>
    </row>
    <row r="7012" spans="1:7" x14ac:dyDescent="0.35">
      <c r="A7012">
        <v>2011</v>
      </c>
      <c r="B7012" t="s">
        <v>3976</v>
      </c>
      <c r="C7012" t="s">
        <v>8472</v>
      </c>
      <c r="D7012" t="s">
        <v>13</v>
      </c>
      <c r="E7012" t="s">
        <v>68</v>
      </c>
      <c r="F7012" s="4">
        <v>4295</v>
      </c>
      <c r="G7012">
        <v>1</v>
      </c>
    </row>
    <row r="7013" spans="1:7" x14ac:dyDescent="0.35">
      <c r="A7013">
        <v>2011</v>
      </c>
      <c r="B7013" t="s">
        <v>3976</v>
      </c>
      <c r="C7013" t="s">
        <v>8473</v>
      </c>
      <c r="D7013" t="s">
        <v>13</v>
      </c>
      <c r="E7013" t="s">
        <v>104</v>
      </c>
      <c r="F7013" s="4">
        <v>1049</v>
      </c>
      <c r="G7013">
        <v>1</v>
      </c>
    </row>
    <row r="7014" spans="1:7" x14ac:dyDescent="0.35">
      <c r="A7014">
        <v>2011</v>
      </c>
      <c r="B7014" t="s">
        <v>3976</v>
      </c>
      <c r="C7014" t="s">
        <v>8474</v>
      </c>
      <c r="D7014" t="s">
        <v>13</v>
      </c>
      <c r="E7014" t="s">
        <v>60</v>
      </c>
      <c r="F7014" s="4">
        <v>856</v>
      </c>
      <c r="G7014">
        <v>1</v>
      </c>
    </row>
    <row r="7015" spans="1:7" x14ac:dyDescent="0.35">
      <c r="A7015">
        <v>2011</v>
      </c>
      <c r="B7015" t="s">
        <v>3976</v>
      </c>
      <c r="C7015" t="s">
        <v>8475</v>
      </c>
      <c r="D7015" t="s">
        <v>13</v>
      </c>
      <c r="E7015" t="s">
        <v>65</v>
      </c>
      <c r="F7015" s="4">
        <v>785</v>
      </c>
      <c r="G7015">
        <v>1</v>
      </c>
    </row>
    <row r="7016" spans="1:7" x14ac:dyDescent="0.35">
      <c r="A7016">
        <v>2011</v>
      </c>
      <c r="B7016" t="s">
        <v>3976</v>
      </c>
      <c r="C7016" t="s">
        <v>8476</v>
      </c>
      <c r="D7016" t="s">
        <v>13</v>
      </c>
      <c r="E7016" t="s">
        <v>19</v>
      </c>
      <c r="F7016" s="4">
        <v>692</v>
      </c>
      <c r="G7016">
        <v>1</v>
      </c>
    </row>
    <row r="7017" spans="1:7" x14ac:dyDescent="0.35">
      <c r="A7017">
        <v>2011</v>
      </c>
      <c r="B7017" t="s">
        <v>3976</v>
      </c>
      <c r="C7017" t="s">
        <v>8477</v>
      </c>
      <c r="D7017" t="s">
        <v>13</v>
      </c>
      <c r="E7017" t="s">
        <v>19</v>
      </c>
      <c r="F7017" s="4">
        <v>567</v>
      </c>
      <c r="G7017">
        <v>1</v>
      </c>
    </row>
    <row r="7018" spans="1:7" x14ac:dyDescent="0.35">
      <c r="A7018">
        <v>2011</v>
      </c>
      <c r="B7018" t="s">
        <v>3976</v>
      </c>
      <c r="C7018" t="s">
        <v>8478</v>
      </c>
      <c r="D7018" t="s">
        <v>13</v>
      </c>
      <c r="E7018" t="s">
        <v>19</v>
      </c>
      <c r="F7018" s="4">
        <v>361</v>
      </c>
      <c r="G7018">
        <v>1</v>
      </c>
    </row>
    <row r="7019" spans="1:7" x14ac:dyDescent="0.35">
      <c r="A7019">
        <v>2011</v>
      </c>
      <c r="B7019" t="s">
        <v>3976</v>
      </c>
      <c r="C7019" t="s">
        <v>8479</v>
      </c>
      <c r="D7019" t="s">
        <v>13</v>
      </c>
      <c r="E7019" t="s">
        <v>19</v>
      </c>
      <c r="F7019" s="4">
        <v>268</v>
      </c>
      <c r="G7019">
        <v>1</v>
      </c>
    </row>
    <row r="7020" spans="1:7" hidden="1" x14ac:dyDescent="0.35">
      <c r="A7020">
        <v>2011</v>
      </c>
      <c r="B7020" t="s">
        <v>3986</v>
      </c>
      <c r="C7020" t="s">
        <v>8480</v>
      </c>
      <c r="D7020" t="s">
        <v>13</v>
      </c>
      <c r="E7020" t="s">
        <v>17</v>
      </c>
      <c r="F7020">
        <v>63611</v>
      </c>
      <c r="G7020">
        <v>0</v>
      </c>
    </row>
    <row r="7021" spans="1:7" hidden="1" x14ac:dyDescent="0.35">
      <c r="A7021">
        <v>2011</v>
      </c>
      <c r="B7021" t="s">
        <v>3986</v>
      </c>
      <c r="C7021" t="s">
        <v>6612</v>
      </c>
      <c r="D7021" t="s">
        <v>13</v>
      </c>
      <c r="E7021" t="s">
        <v>32</v>
      </c>
      <c r="F7021">
        <v>21583</v>
      </c>
      <c r="G7021">
        <v>0</v>
      </c>
    </row>
    <row r="7022" spans="1:7" hidden="1" x14ac:dyDescent="0.35">
      <c r="A7022">
        <v>2011</v>
      </c>
      <c r="B7022" t="s">
        <v>3986</v>
      </c>
      <c r="C7022" t="s">
        <v>8481</v>
      </c>
      <c r="D7022" t="s">
        <v>13</v>
      </c>
      <c r="E7022" t="s">
        <v>68</v>
      </c>
      <c r="F7022">
        <v>5184</v>
      </c>
      <c r="G7022">
        <v>0</v>
      </c>
    </row>
    <row r="7023" spans="1:7" hidden="1" x14ac:dyDescent="0.35">
      <c r="A7023">
        <v>2011</v>
      </c>
      <c r="B7023" t="s">
        <v>3986</v>
      </c>
      <c r="C7023" t="s">
        <v>8482</v>
      </c>
      <c r="D7023" t="s">
        <v>13</v>
      </c>
      <c r="E7023" t="s">
        <v>15</v>
      </c>
      <c r="F7023">
        <v>4264</v>
      </c>
      <c r="G7023">
        <v>0</v>
      </c>
    </row>
    <row r="7024" spans="1:7" hidden="1" x14ac:dyDescent="0.35">
      <c r="A7024">
        <v>2011</v>
      </c>
      <c r="B7024" t="s">
        <v>3986</v>
      </c>
      <c r="C7024" t="s">
        <v>8483</v>
      </c>
      <c r="D7024" t="s">
        <v>13</v>
      </c>
      <c r="E7024" t="s">
        <v>104</v>
      </c>
      <c r="F7024">
        <v>3288</v>
      </c>
      <c r="G7024">
        <v>0</v>
      </c>
    </row>
    <row r="7025" spans="1:7" hidden="1" x14ac:dyDescent="0.35">
      <c r="A7025">
        <v>2011</v>
      </c>
      <c r="B7025" t="s">
        <v>3986</v>
      </c>
      <c r="C7025" t="s">
        <v>8484</v>
      </c>
      <c r="D7025" t="s">
        <v>13</v>
      </c>
      <c r="E7025" t="s">
        <v>19</v>
      </c>
      <c r="F7025">
        <v>1961</v>
      </c>
      <c r="G7025">
        <v>0</v>
      </c>
    </row>
    <row r="7026" spans="1:7" hidden="1" x14ac:dyDescent="0.35">
      <c r="A7026">
        <v>2011</v>
      </c>
      <c r="B7026" t="s">
        <v>3986</v>
      </c>
      <c r="C7026" t="s">
        <v>8485</v>
      </c>
      <c r="D7026" t="s">
        <v>13</v>
      </c>
      <c r="E7026" t="s">
        <v>65</v>
      </c>
      <c r="F7026">
        <v>1270</v>
      </c>
      <c r="G7026">
        <v>0</v>
      </c>
    </row>
    <row r="7027" spans="1:7" hidden="1" x14ac:dyDescent="0.35">
      <c r="A7027">
        <v>2011</v>
      </c>
      <c r="B7027" t="s">
        <v>3986</v>
      </c>
      <c r="C7027" t="s">
        <v>8486</v>
      </c>
      <c r="D7027" t="s">
        <v>13</v>
      </c>
      <c r="E7027" t="s">
        <v>60</v>
      </c>
      <c r="F7027">
        <v>413</v>
      </c>
      <c r="G7027">
        <v>0</v>
      </c>
    </row>
    <row r="7028" spans="1:7" hidden="1" x14ac:dyDescent="0.35">
      <c r="A7028">
        <v>2011</v>
      </c>
      <c r="B7028" t="s">
        <v>3986</v>
      </c>
      <c r="C7028" t="s">
        <v>8487</v>
      </c>
      <c r="D7028" t="s">
        <v>13</v>
      </c>
      <c r="E7028" t="s">
        <v>19</v>
      </c>
      <c r="F7028">
        <v>320</v>
      </c>
      <c r="G7028">
        <v>0</v>
      </c>
    </row>
    <row r="7029" spans="1:7" hidden="1" x14ac:dyDescent="0.35">
      <c r="A7029">
        <v>2011</v>
      </c>
      <c r="B7029" t="s">
        <v>3986</v>
      </c>
      <c r="C7029" t="s">
        <v>8488</v>
      </c>
      <c r="D7029" t="s">
        <v>13</v>
      </c>
      <c r="E7029" t="s">
        <v>19</v>
      </c>
      <c r="F7029">
        <v>316</v>
      </c>
      <c r="G7029">
        <v>0</v>
      </c>
    </row>
    <row r="7030" spans="1:7" hidden="1" x14ac:dyDescent="0.35">
      <c r="A7030">
        <v>2011</v>
      </c>
      <c r="B7030" t="s">
        <v>3986</v>
      </c>
      <c r="C7030" t="s">
        <v>8489</v>
      </c>
      <c r="D7030" t="s">
        <v>13</v>
      </c>
      <c r="E7030" t="s">
        <v>8490</v>
      </c>
      <c r="F7030">
        <v>301</v>
      </c>
      <c r="G7030">
        <v>0</v>
      </c>
    </row>
    <row r="7031" spans="1:7" hidden="1" x14ac:dyDescent="0.35">
      <c r="A7031">
        <v>2011</v>
      </c>
      <c r="B7031" t="s">
        <v>3986</v>
      </c>
      <c r="C7031" t="s">
        <v>8491</v>
      </c>
      <c r="D7031" t="s">
        <v>13</v>
      </c>
      <c r="E7031" t="s">
        <v>19</v>
      </c>
      <c r="F7031">
        <v>255</v>
      </c>
      <c r="G7031">
        <v>0</v>
      </c>
    </row>
    <row r="7032" spans="1:7" hidden="1" x14ac:dyDescent="0.35">
      <c r="A7032">
        <v>2011</v>
      </c>
      <c r="B7032" t="s">
        <v>3986</v>
      </c>
      <c r="C7032" t="s">
        <v>8492</v>
      </c>
      <c r="D7032" t="s">
        <v>13</v>
      </c>
      <c r="E7032" t="s">
        <v>19</v>
      </c>
      <c r="F7032">
        <v>250</v>
      </c>
      <c r="G7032">
        <v>0</v>
      </c>
    </row>
    <row r="7033" spans="1:7" hidden="1" x14ac:dyDescent="0.35">
      <c r="A7033">
        <v>2011</v>
      </c>
      <c r="B7033" t="s">
        <v>3993</v>
      </c>
      <c r="C7033" t="s">
        <v>6585</v>
      </c>
      <c r="D7033" t="s">
        <v>13</v>
      </c>
      <c r="E7033" t="s">
        <v>17</v>
      </c>
      <c r="F7033">
        <v>52734</v>
      </c>
      <c r="G7033">
        <v>0</v>
      </c>
    </row>
    <row r="7034" spans="1:7" hidden="1" x14ac:dyDescent="0.35">
      <c r="A7034">
        <v>2011</v>
      </c>
      <c r="B7034" t="s">
        <v>3993</v>
      </c>
      <c r="C7034" t="s">
        <v>8493</v>
      </c>
      <c r="D7034" t="s">
        <v>13</v>
      </c>
      <c r="E7034" t="s">
        <v>32</v>
      </c>
      <c r="F7034">
        <v>38364</v>
      </c>
      <c r="G7034">
        <v>0</v>
      </c>
    </row>
    <row r="7035" spans="1:7" hidden="1" x14ac:dyDescent="0.35">
      <c r="A7035">
        <v>2011</v>
      </c>
      <c r="B7035" t="s">
        <v>3993</v>
      </c>
      <c r="C7035" t="s">
        <v>8494</v>
      </c>
      <c r="D7035" t="s">
        <v>13</v>
      </c>
      <c r="E7035" t="s">
        <v>65</v>
      </c>
      <c r="F7035">
        <v>5030</v>
      </c>
      <c r="G7035">
        <v>0</v>
      </c>
    </row>
    <row r="7036" spans="1:7" hidden="1" x14ac:dyDescent="0.35">
      <c r="A7036">
        <v>2011</v>
      </c>
      <c r="B7036" t="s">
        <v>3993</v>
      </c>
      <c r="C7036" t="s">
        <v>8495</v>
      </c>
      <c r="D7036" t="s">
        <v>13</v>
      </c>
      <c r="E7036" t="s">
        <v>147</v>
      </c>
      <c r="F7036">
        <v>2065</v>
      </c>
      <c r="G7036">
        <v>0</v>
      </c>
    </row>
    <row r="7037" spans="1:7" hidden="1" x14ac:dyDescent="0.35">
      <c r="A7037">
        <v>2011</v>
      </c>
      <c r="B7037" t="s">
        <v>3993</v>
      </c>
      <c r="C7037" t="s">
        <v>8496</v>
      </c>
      <c r="D7037" t="s">
        <v>13</v>
      </c>
      <c r="E7037" t="s">
        <v>19</v>
      </c>
      <c r="F7037">
        <v>1656</v>
      </c>
      <c r="G7037">
        <v>0</v>
      </c>
    </row>
    <row r="7038" spans="1:7" hidden="1" x14ac:dyDescent="0.35">
      <c r="A7038">
        <v>2011</v>
      </c>
      <c r="B7038" t="s">
        <v>3993</v>
      </c>
      <c r="C7038" t="s">
        <v>8497</v>
      </c>
      <c r="D7038" t="s">
        <v>13</v>
      </c>
      <c r="E7038" t="s">
        <v>60</v>
      </c>
      <c r="F7038">
        <v>1094</v>
      </c>
      <c r="G7038">
        <v>0</v>
      </c>
    </row>
    <row r="7039" spans="1:7" hidden="1" x14ac:dyDescent="0.35">
      <c r="A7039">
        <v>2011</v>
      </c>
      <c r="B7039" t="s">
        <v>3993</v>
      </c>
      <c r="C7039" t="s">
        <v>8498</v>
      </c>
      <c r="D7039" t="s">
        <v>13</v>
      </c>
      <c r="E7039" t="s">
        <v>19</v>
      </c>
      <c r="F7039">
        <v>1045</v>
      </c>
      <c r="G7039">
        <v>0</v>
      </c>
    </row>
    <row r="7040" spans="1:7" hidden="1" x14ac:dyDescent="0.35">
      <c r="A7040">
        <v>2011</v>
      </c>
      <c r="B7040" t="s">
        <v>3993</v>
      </c>
      <c r="C7040" t="s">
        <v>8499</v>
      </c>
      <c r="D7040" t="s">
        <v>13</v>
      </c>
      <c r="E7040" t="s">
        <v>104</v>
      </c>
      <c r="F7040">
        <v>893</v>
      </c>
      <c r="G7040">
        <v>0</v>
      </c>
    </row>
    <row r="7041" spans="1:7" hidden="1" x14ac:dyDescent="0.35">
      <c r="A7041">
        <v>2011</v>
      </c>
      <c r="B7041" t="s">
        <v>4001</v>
      </c>
      <c r="C7041" t="s">
        <v>7199</v>
      </c>
      <c r="D7041" t="s">
        <v>13</v>
      </c>
      <c r="E7041" t="s">
        <v>17</v>
      </c>
      <c r="F7041">
        <v>56755</v>
      </c>
      <c r="G7041">
        <v>0</v>
      </c>
    </row>
    <row r="7042" spans="1:7" hidden="1" x14ac:dyDescent="0.35">
      <c r="A7042">
        <v>2011</v>
      </c>
      <c r="B7042" t="s">
        <v>4001</v>
      </c>
      <c r="C7042" t="s">
        <v>8500</v>
      </c>
      <c r="D7042" t="s">
        <v>13</v>
      </c>
      <c r="E7042" t="s">
        <v>32</v>
      </c>
      <c r="F7042">
        <v>12320</v>
      </c>
      <c r="G7042">
        <v>0</v>
      </c>
    </row>
    <row r="7043" spans="1:7" hidden="1" x14ac:dyDescent="0.35">
      <c r="A7043">
        <v>2011</v>
      </c>
      <c r="B7043" t="s">
        <v>4001</v>
      </c>
      <c r="C7043" t="s">
        <v>8501</v>
      </c>
      <c r="D7043" t="s">
        <v>13</v>
      </c>
      <c r="E7043" t="s">
        <v>19</v>
      </c>
      <c r="F7043">
        <v>11329</v>
      </c>
      <c r="G7043">
        <v>0</v>
      </c>
    </row>
    <row r="7044" spans="1:7" hidden="1" x14ac:dyDescent="0.35">
      <c r="A7044">
        <v>2011</v>
      </c>
      <c r="B7044" t="s">
        <v>4001</v>
      </c>
      <c r="C7044" t="s">
        <v>3446</v>
      </c>
      <c r="D7044" t="s">
        <v>13</v>
      </c>
      <c r="E7044" t="s">
        <v>104</v>
      </c>
      <c r="F7044">
        <v>5609</v>
      </c>
      <c r="G7044">
        <v>0</v>
      </c>
    </row>
    <row r="7045" spans="1:7" hidden="1" x14ac:dyDescent="0.35">
      <c r="A7045">
        <v>2011</v>
      </c>
      <c r="B7045" t="s">
        <v>4001</v>
      </c>
      <c r="C7045" t="s">
        <v>8502</v>
      </c>
      <c r="D7045" t="s">
        <v>13</v>
      </c>
      <c r="E7045" t="s">
        <v>65</v>
      </c>
      <c r="F7045">
        <v>2588</v>
      </c>
      <c r="G7045">
        <v>0</v>
      </c>
    </row>
    <row r="7046" spans="1:7" hidden="1" x14ac:dyDescent="0.35">
      <c r="A7046">
        <v>2011</v>
      </c>
      <c r="B7046" t="s">
        <v>4001</v>
      </c>
      <c r="C7046" t="s">
        <v>8503</v>
      </c>
      <c r="D7046" t="s">
        <v>13</v>
      </c>
      <c r="E7046" t="s">
        <v>68</v>
      </c>
      <c r="F7046">
        <v>1122</v>
      </c>
      <c r="G7046">
        <v>0</v>
      </c>
    </row>
    <row r="7047" spans="1:7" hidden="1" x14ac:dyDescent="0.35">
      <c r="A7047">
        <v>2011</v>
      </c>
      <c r="B7047" t="s">
        <v>4001</v>
      </c>
      <c r="C7047" t="s">
        <v>8504</v>
      </c>
      <c r="D7047" t="s">
        <v>13</v>
      </c>
      <c r="E7047" t="s">
        <v>6833</v>
      </c>
      <c r="F7047">
        <v>1068</v>
      </c>
      <c r="G7047">
        <v>0</v>
      </c>
    </row>
    <row r="7048" spans="1:7" hidden="1" x14ac:dyDescent="0.35">
      <c r="A7048">
        <v>2011</v>
      </c>
      <c r="B7048" t="s">
        <v>4001</v>
      </c>
      <c r="C7048" t="s">
        <v>8505</v>
      </c>
      <c r="D7048" t="s">
        <v>13</v>
      </c>
      <c r="E7048" t="s">
        <v>19</v>
      </c>
      <c r="F7048">
        <v>634</v>
      </c>
      <c r="G7048">
        <v>0</v>
      </c>
    </row>
    <row r="7049" spans="1:7" hidden="1" x14ac:dyDescent="0.35">
      <c r="A7049">
        <v>2011</v>
      </c>
      <c r="B7049" t="s">
        <v>4001</v>
      </c>
      <c r="C7049" t="s">
        <v>8506</v>
      </c>
      <c r="D7049" t="s">
        <v>13</v>
      </c>
      <c r="E7049" t="s">
        <v>19</v>
      </c>
      <c r="F7049">
        <v>509</v>
      </c>
      <c r="G7049">
        <v>0</v>
      </c>
    </row>
    <row r="7050" spans="1:7" hidden="1" x14ac:dyDescent="0.35">
      <c r="A7050">
        <v>2011</v>
      </c>
      <c r="B7050" t="s">
        <v>4001</v>
      </c>
      <c r="C7050" t="s">
        <v>8507</v>
      </c>
      <c r="D7050" t="s">
        <v>13</v>
      </c>
      <c r="E7050" t="s">
        <v>19</v>
      </c>
      <c r="F7050">
        <v>480</v>
      </c>
      <c r="G7050">
        <v>0</v>
      </c>
    </row>
    <row r="7051" spans="1:7" x14ac:dyDescent="0.35">
      <c r="A7051">
        <v>2011</v>
      </c>
      <c r="B7051" t="s">
        <v>4009</v>
      </c>
      <c r="C7051" t="s">
        <v>4755</v>
      </c>
      <c r="D7051" t="s">
        <v>13</v>
      </c>
      <c r="E7051" t="s">
        <v>17</v>
      </c>
      <c r="F7051" s="4">
        <v>51975</v>
      </c>
      <c r="G7051">
        <v>1</v>
      </c>
    </row>
    <row r="7052" spans="1:7" x14ac:dyDescent="0.35">
      <c r="A7052">
        <v>2011</v>
      </c>
      <c r="B7052" t="s">
        <v>4009</v>
      </c>
      <c r="C7052" t="s">
        <v>7210</v>
      </c>
      <c r="D7052" t="s">
        <v>96</v>
      </c>
      <c r="E7052" t="s">
        <v>32</v>
      </c>
      <c r="F7052" s="4">
        <v>21897</v>
      </c>
      <c r="G7052">
        <v>1</v>
      </c>
    </row>
    <row r="7053" spans="1:7" x14ac:dyDescent="0.35">
      <c r="A7053">
        <v>2011</v>
      </c>
      <c r="B7053" t="s">
        <v>4009</v>
      </c>
      <c r="C7053" t="s">
        <v>7869</v>
      </c>
      <c r="D7053" t="s">
        <v>13</v>
      </c>
      <c r="E7053" t="s">
        <v>65</v>
      </c>
      <c r="F7053" s="4">
        <v>11326</v>
      </c>
      <c r="G7053">
        <v>1</v>
      </c>
    </row>
    <row r="7054" spans="1:7" x14ac:dyDescent="0.35">
      <c r="A7054">
        <v>2011</v>
      </c>
      <c r="B7054" t="s">
        <v>4009</v>
      </c>
      <c r="C7054" t="s">
        <v>8508</v>
      </c>
      <c r="D7054" t="s">
        <v>13</v>
      </c>
      <c r="E7054" t="s">
        <v>19</v>
      </c>
      <c r="F7054" s="4">
        <v>5112</v>
      </c>
      <c r="G7054">
        <v>1</v>
      </c>
    </row>
    <row r="7055" spans="1:7" x14ac:dyDescent="0.35">
      <c r="A7055">
        <v>2011</v>
      </c>
      <c r="B7055" t="s">
        <v>4009</v>
      </c>
      <c r="C7055" t="s">
        <v>8509</v>
      </c>
      <c r="D7055" t="s">
        <v>13</v>
      </c>
      <c r="E7055" t="s">
        <v>68</v>
      </c>
      <c r="F7055" s="4">
        <v>1643</v>
      </c>
      <c r="G7055">
        <v>1</v>
      </c>
    </row>
    <row r="7056" spans="1:7" x14ac:dyDescent="0.35">
      <c r="A7056">
        <v>2011</v>
      </c>
      <c r="B7056" t="s">
        <v>4009</v>
      </c>
      <c r="C7056" t="s">
        <v>8510</v>
      </c>
      <c r="D7056" t="s">
        <v>13</v>
      </c>
      <c r="E7056" t="s">
        <v>104</v>
      </c>
      <c r="F7056" s="4">
        <v>1143</v>
      </c>
      <c r="G7056">
        <v>1</v>
      </c>
    </row>
    <row r="7057" spans="1:7" x14ac:dyDescent="0.35">
      <c r="A7057">
        <v>2011</v>
      </c>
      <c r="B7057" t="s">
        <v>4009</v>
      </c>
      <c r="C7057" t="s">
        <v>8511</v>
      </c>
      <c r="D7057" t="s">
        <v>13</v>
      </c>
      <c r="E7057" t="s">
        <v>19</v>
      </c>
      <c r="F7057" s="4">
        <v>1024</v>
      </c>
      <c r="G7057">
        <v>1</v>
      </c>
    </row>
    <row r="7058" spans="1:7" x14ac:dyDescent="0.35">
      <c r="A7058">
        <v>2011</v>
      </c>
      <c r="B7058" t="s">
        <v>4009</v>
      </c>
      <c r="C7058" t="s">
        <v>8512</v>
      </c>
      <c r="D7058" t="s">
        <v>13</v>
      </c>
      <c r="E7058" t="s">
        <v>19</v>
      </c>
      <c r="F7058" s="4">
        <v>546</v>
      </c>
      <c r="G7058">
        <v>1</v>
      </c>
    </row>
    <row r="7059" spans="1:7" x14ac:dyDescent="0.35">
      <c r="A7059">
        <v>2011</v>
      </c>
      <c r="B7059" t="s">
        <v>4018</v>
      </c>
      <c r="C7059" t="s">
        <v>7874</v>
      </c>
      <c r="D7059" t="s">
        <v>96</v>
      </c>
      <c r="E7059" t="s">
        <v>17</v>
      </c>
      <c r="F7059" s="4">
        <v>44824</v>
      </c>
      <c r="G7059">
        <v>1</v>
      </c>
    </row>
    <row r="7060" spans="1:7" x14ac:dyDescent="0.35">
      <c r="A7060">
        <v>2011</v>
      </c>
      <c r="B7060" t="s">
        <v>4018</v>
      </c>
      <c r="C7060" t="s">
        <v>8513</v>
      </c>
      <c r="D7060" t="s">
        <v>13</v>
      </c>
      <c r="E7060" t="s">
        <v>19</v>
      </c>
      <c r="F7060" s="4">
        <v>34189</v>
      </c>
      <c r="G7060">
        <v>1</v>
      </c>
    </row>
    <row r="7061" spans="1:7" x14ac:dyDescent="0.35">
      <c r="A7061">
        <v>2011</v>
      </c>
      <c r="B7061" t="s">
        <v>4018</v>
      </c>
      <c r="C7061" t="s">
        <v>8514</v>
      </c>
      <c r="D7061" t="s">
        <v>96</v>
      </c>
      <c r="E7061" t="s">
        <v>32</v>
      </c>
      <c r="F7061" s="4">
        <v>4177</v>
      </c>
      <c r="G7061">
        <v>1</v>
      </c>
    </row>
    <row r="7062" spans="1:7" x14ac:dyDescent="0.35">
      <c r="A7062">
        <v>2011</v>
      </c>
      <c r="B7062" t="s">
        <v>4018</v>
      </c>
      <c r="C7062" t="s">
        <v>8515</v>
      </c>
      <c r="D7062" t="s">
        <v>13</v>
      </c>
      <c r="E7062" t="s">
        <v>65</v>
      </c>
      <c r="F7062" s="4">
        <v>1531</v>
      </c>
      <c r="G7062">
        <v>1</v>
      </c>
    </row>
    <row r="7063" spans="1:7" x14ac:dyDescent="0.35">
      <c r="A7063">
        <v>2011</v>
      </c>
      <c r="B7063" t="s">
        <v>4018</v>
      </c>
      <c r="C7063" t="s">
        <v>8516</v>
      </c>
      <c r="D7063" t="s">
        <v>13</v>
      </c>
      <c r="E7063" t="s">
        <v>19</v>
      </c>
      <c r="F7063" s="4">
        <v>808</v>
      </c>
      <c r="G7063">
        <v>1</v>
      </c>
    </row>
    <row r="7064" spans="1:7" x14ac:dyDescent="0.35">
      <c r="A7064">
        <v>2011</v>
      </c>
      <c r="B7064" t="s">
        <v>4018</v>
      </c>
      <c r="C7064" t="s">
        <v>8517</v>
      </c>
      <c r="D7064" t="s">
        <v>13</v>
      </c>
      <c r="E7064" t="s">
        <v>19</v>
      </c>
      <c r="F7064" s="4">
        <v>701</v>
      </c>
      <c r="G7064">
        <v>1</v>
      </c>
    </row>
    <row r="7065" spans="1:7" x14ac:dyDescent="0.35">
      <c r="A7065">
        <v>2011</v>
      </c>
      <c r="B7065" t="s">
        <v>4018</v>
      </c>
      <c r="C7065" t="s">
        <v>8518</v>
      </c>
      <c r="D7065" t="s">
        <v>13</v>
      </c>
      <c r="E7065" t="s">
        <v>104</v>
      </c>
      <c r="F7065" s="4">
        <v>608</v>
      </c>
      <c r="G7065">
        <v>1</v>
      </c>
    </row>
    <row r="7066" spans="1:7" x14ac:dyDescent="0.35">
      <c r="A7066">
        <v>2011</v>
      </c>
      <c r="B7066" t="s">
        <v>4018</v>
      </c>
      <c r="C7066" t="s">
        <v>8519</v>
      </c>
      <c r="D7066" t="s">
        <v>13</v>
      </c>
      <c r="E7066" t="s">
        <v>19</v>
      </c>
      <c r="F7066" s="4">
        <v>442</v>
      </c>
      <c r="G7066">
        <v>1</v>
      </c>
    </row>
    <row r="7067" spans="1:7" x14ac:dyDescent="0.35">
      <c r="A7067">
        <v>2011</v>
      </c>
      <c r="B7067" t="s">
        <v>4018</v>
      </c>
      <c r="C7067" t="s">
        <v>8520</v>
      </c>
      <c r="D7067" t="s">
        <v>13</v>
      </c>
      <c r="E7067" t="s">
        <v>7092</v>
      </c>
      <c r="F7067" s="4">
        <v>287</v>
      </c>
      <c r="G7067">
        <v>1</v>
      </c>
    </row>
    <row r="7068" spans="1:7" x14ac:dyDescent="0.35">
      <c r="A7068">
        <v>2011</v>
      </c>
      <c r="B7068" t="s">
        <v>4018</v>
      </c>
      <c r="C7068" t="s">
        <v>8521</v>
      </c>
      <c r="D7068" t="s">
        <v>13</v>
      </c>
      <c r="E7068" t="s">
        <v>19</v>
      </c>
      <c r="F7068" s="4">
        <v>217</v>
      </c>
      <c r="G7068">
        <v>1</v>
      </c>
    </row>
    <row r="7069" spans="1:7" x14ac:dyDescent="0.35">
      <c r="A7069">
        <v>2011</v>
      </c>
      <c r="B7069" t="s">
        <v>4018</v>
      </c>
      <c r="C7069" t="s">
        <v>8522</v>
      </c>
      <c r="D7069" t="s">
        <v>13</v>
      </c>
      <c r="E7069" t="s">
        <v>19</v>
      </c>
      <c r="F7069" s="4">
        <v>180</v>
      </c>
      <c r="G7069">
        <v>1</v>
      </c>
    </row>
    <row r="7070" spans="1:7" x14ac:dyDescent="0.35">
      <c r="A7070">
        <v>2011</v>
      </c>
      <c r="B7070" t="s">
        <v>4018</v>
      </c>
      <c r="C7070" t="s">
        <v>8522</v>
      </c>
      <c r="D7070" t="s">
        <v>13</v>
      </c>
      <c r="E7070" t="s">
        <v>19</v>
      </c>
      <c r="F7070" s="4">
        <v>180</v>
      </c>
      <c r="G7070">
        <v>1</v>
      </c>
    </row>
    <row r="7071" spans="1:7" x14ac:dyDescent="0.35">
      <c r="A7071">
        <v>2011</v>
      </c>
      <c r="B7071" t="s">
        <v>4018</v>
      </c>
      <c r="C7071" t="s">
        <v>8523</v>
      </c>
      <c r="D7071" t="s">
        <v>13</v>
      </c>
      <c r="E7071" t="s">
        <v>19</v>
      </c>
      <c r="F7071" s="4">
        <v>173</v>
      </c>
      <c r="G7071">
        <v>1</v>
      </c>
    </row>
    <row r="7072" spans="1:7" x14ac:dyDescent="0.35">
      <c r="A7072">
        <v>2011</v>
      </c>
      <c r="B7072" t="s">
        <v>4018</v>
      </c>
      <c r="C7072" t="s">
        <v>8524</v>
      </c>
      <c r="D7072" t="s">
        <v>13</v>
      </c>
      <c r="E7072" t="s">
        <v>15</v>
      </c>
      <c r="F7072" s="4">
        <v>158</v>
      </c>
      <c r="G7072">
        <v>1</v>
      </c>
    </row>
    <row r="7073" spans="1:7" x14ac:dyDescent="0.35">
      <c r="A7073">
        <v>2011</v>
      </c>
      <c r="B7073" t="s">
        <v>4018</v>
      </c>
      <c r="C7073" t="s">
        <v>8525</v>
      </c>
      <c r="D7073" t="s">
        <v>13</v>
      </c>
      <c r="E7073" t="s">
        <v>19</v>
      </c>
      <c r="F7073" s="4">
        <v>152</v>
      </c>
      <c r="G7073">
        <v>1</v>
      </c>
    </row>
    <row r="7074" spans="1:7" hidden="1" x14ac:dyDescent="0.35">
      <c r="A7074">
        <v>2011</v>
      </c>
      <c r="B7074" t="s">
        <v>4026</v>
      </c>
      <c r="C7074" t="s">
        <v>3266</v>
      </c>
      <c r="D7074" t="s">
        <v>13</v>
      </c>
      <c r="E7074" t="s">
        <v>65</v>
      </c>
      <c r="F7074">
        <v>33226</v>
      </c>
      <c r="G7074">
        <v>0</v>
      </c>
    </row>
    <row r="7075" spans="1:7" hidden="1" x14ac:dyDescent="0.35">
      <c r="A7075">
        <v>2011</v>
      </c>
      <c r="B7075" t="s">
        <v>4026</v>
      </c>
      <c r="C7075" t="s">
        <v>8526</v>
      </c>
      <c r="D7075" t="s">
        <v>13</v>
      </c>
      <c r="E7075" t="s">
        <v>17</v>
      </c>
      <c r="F7075">
        <v>27084</v>
      </c>
      <c r="G7075">
        <v>0</v>
      </c>
    </row>
    <row r="7076" spans="1:7" hidden="1" x14ac:dyDescent="0.35">
      <c r="A7076">
        <v>2011</v>
      </c>
      <c r="B7076" t="s">
        <v>4026</v>
      </c>
      <c r="C7076" t="s">
        <v>8527</v>
      </c>
      <c r="D7076" t="s">
        <v>13</v>
      </c>
      <c r="E7076" t="s">
        <v>32</v>
      </c>
      <c r="F7076">
        <v>19133</v>
      </c>
      <c r="G7076">
        <v>0</v>
      </c>
    </row>
    <row r="7077" spans="1:7" hidden="1" x14ac:dyDescent="0.35">
      <c r="A7077">
        <v>2011</v>
      </c>
      <c r="B7077" t="s">
        <v>4026</v>
      </c>
      <c r="C7077" t="s">
        <v>8528</v>
      </c>
      <c r="D7077" t="s">
        <v>13</v>
      </c>
      <c r="E7077" t="s">
        <v>19</v>
      </c>
      <c r="F7077">
        <v>12808</v>
      </c>
      <c r="G7077">
        <v>0</v>
      </c>
    </row>
    <row r="7078" spans="1:7" hidden="1" x14ac:dyDescent="0.35">
      <c r="A7078">
        <v>2011</v>
      </c>
      <c r="B7078" t="s">
        <v>4026</v>
      </c>
      <c r="C7078" t="s">
        <v>8529</v>
      </c>
      <c r="D7078" t="s">
        <v>13</v>
      </c>
      <c r="E7078" t="s">
        <v>68</v>
      </c>
      <c r="F7078">
        <v>3892</v>
      </c>
      <c r="G7078">
        <v>0</v>
      </c>
    </row>
    <row r="7079" spans="1:7" hidden="1" x14ac:dyDescent="0.35">
      <c r="A7079">
        <v>2011</v>
      </c>
      <c r="B7079" t="s">
        <v>4026</v>
      </c>
      <c r="C7079" t="s">
        <v>8530</v>
      </c>
      <c r="D7079" t="s">
        <v>13</v>
      </c>
      <c r="E7079" t="s">
        <v>104</v>
      </c>
      <c r="F7079">
        <v>2148</v>
      </c>
      <c r="G7079">
        <v>0</v>
      </c>
    </row>
    <row r="7080" spans="1:7" hidden="1" x14ac:dyDescent="0.35">
      <c r="A7080">
        <v>2011</v>
      </c>
      <c r="B7080" t="s">
        <v>4026</v>
      </c>
      <c r="C7080" t="s">
        <v>8531</v>
      </c>
      <c r="D7080" t="s">
        <v>13</v>
      </c>
      <c r="E7080" t="s">
        <v>19</v>
      </c>
      <c r="F7080">
        <v>1880</v>
      </c>
      <c r="G7080">
        <v>0</v>
      </c>
    </row>
    <row r="7081" spans="1:7" hidden="1" x14ac:dyDescent="0.35">
      <c r="A7081">
        <v>2011</v>
      </c>
      <c r="B7081" t="s">
        <v>4026</v>
      </c>
      <c r="C7081" t="s">
        <v>8532</v>
      </c>
      <c r="D7081" t="s">
        <v>13</v>
      </c>
      <c r="E7081" t="s">
        <v>19</v>
      </c>
      <c r="F7081">
        <v>1501</v>
      </c>
      <c r="G7081">
        <v>0</v>
      </c>
    </row>
    <row r="7082" spans="1:7" hidden="1" x14ac:dyDescent="0.35">
      <c r="A7082">
        <v>2011</v>
      </c>
      <c r="B7082" t="s">
        <v>4026</v>
      </c>
      <c r="C7082" t="s">
        <v>8533</v>
      </c>
      <c r="D7082" t="s">
        <v>13</v>
      </c>
      <c r="E7082" t="s">
        <v>15</v>
      </c>
      <c r="F7082">
        <v>857</v>
      </c>
      <c r="G7082">
        <v>0</v>
      </c>
    </row>
    <row r="7083" spans="1:7" hidden="1" x14ac:dyDescent="0.35">
      <c r="A7083">
        <v>2011</v>
      </c>
      <c r="B7083" t="s">
        <v>4034</v>
      </c>
      <c r="C7083" t="s">
        <v>5957</v>
      </c>
      <c r="D7083" t="s">
        <v>13</v>
      </c>
      <c r="E7083" t="s">
        <v>17</v>
      </c>
      <c r="F7083">
        <v>38076</v>
      </c>
      <c r="G7083">
        <v>0</v>
      </c>
    </row>
    <row r="7084" spans="1:7" hidden="1" x14ac:dyDescent="0.35">
      <c r="A7084">
        <v>2011</v>
      </c>
      <c r="B7084" t="s">
        <v>4034</v>
      </c>
      <c r="C7084" t="s">
        <v>8535</v>
      </c>
      <c r="D7084" t="s">
        <v>13</v>
      </c>
      <c r="E7084" t="s">
        <v>32</v>
      </c>
      <c r="F7084">
        <v>12588</v>
      </c>
      <c r="G7084">
        <v>0</v>
      </c>
    </row>
    <row r="7085" spans="1:7" hidden="1" x14ac:dyDescent="0.35">
      <c r="A7085">
        <v>2011</v>
      </c>
      <c r="B7085" t="s">
        <v>4034</v>
      </c>
      <c r="C7085" t="s">
        <v>8536</v>
      </c>
      <c r="D7085" t="s">
        <v>13</v>
      </c>
      <c r="E7085" t="s">
        <v>6649</v>
      </c>
      <c r="F7085">
        <v>10361</v>
      </c>
      <c r="G7085">
        <v>0</v>
      </c>
    </row>
    <row r="7086" spans="1:7" hidden="1" x14ac:dyDescent="0.35">
      <c r="A7086">
        <v>2011</v>
      </c>
      <c r="B7086" t="s">
        <v>4034</v>
      </c>
      <c r="C7086" t="s">
        <v>8537</v>
      </c>
      <c r="D7086" t="s">
        <v>13</v>
      </c>
      <c r="E7086" t="s">
        <v>68</v>
      </c>
      <c r="F7086">
        <v>5732</v>
      </c>
      <c r="G7086">
        <v>0</v>
      </c>
    </row>
    <row r="7087" spans="1:7" x14ac:dyDescent="0.35">
      <c r="A7087">
        <v>2011</v>
      </c>
      <c r="B7087" t="s">
        <v>4039</v>
      </c>
      <c r="C7087" t="s">
        <v>8538</v>
      </c>
      <c r="D7087" t="s">
        <v>13</v>
      </c>
      <c r="E7087" t="s">
        <v>17</v>
      </c>
      <c r="F7087" s="4">
        <v>53332</v>
      </c>
      <c r="G7087">
        <v>1</v>
      </c>
    </row>
    <row r="7088" spans="1:7" x14ac:dyDescent="0.35">
      <c r="A7088">
        <v>2011</v>
      </c>
      <c r="B7088" t="s">
        <v>4039</v>
      </c>
      <c r="C7088" t="s">
        <v>8539</v>
      </c>
      <c r="D7088" t="s">
        <v>13</v>
      </c>
      <c r="E7088" t="s">
        <v>19</v>
      </c>
      <c r="F7088" s="4">
        <v>36524</v>
      </c>
      <c r="G7088">
        <v>1</v>
      </c>
    </row>
    <row r="7089" spans="1:7" x14ac:dyDescent="0.35">
      <c r="A7089">
        <v>2011</v>
      </c>
      <c r="B7089" t="s">
        <v>4039</v>
      </c>
      <c r="C7089" t="s">
        <v>8540</v>
      </c>
      <c r="D7089" t="s">
        <v>96</v>
      </c>
      <c r="E7089" t="s">
        <v>32</v>
      </c>
      <c r="F7089" s="4">
        <v>5259</v>
      </c>
      <c r="G7089">
        <v>1</v>
      </c>
    </row>
    <row r="7090" spans="1:7" x14ac:dyDescent="0.35">
      <c r="A7090">
        <v>2011</v>
      </c>
      <c r="B7090" t="s">
        <v>4039</v>
      </c>
      <c r="C7090" t="s">
        <v>7257</v>
      </c>
      <c r="D7090" t="s">
        <v>13</v>
      </c>
      <c r="E7090" t="s">
        <v>68</v>
      </c>
      <c r="F7090" s="4">
        <v>2226</v>
      </c>
      <c r="G7090">
        <v>1</v>
      </c>
    </row>
    <row r="7091" spans="1:7" x14ac:dyDescent="0.35">
      <c r="A7091">
        <v>2011</v>
      </c>
      <c r="B7091" t="s">
        <v>4039</v>
      </c>
      <c r="C7091" t="s">
        <v>8541</v>
      </c>
      <c r="D7091" t="s">
        <v>13</v>
      </c>
      <c r="E7091" t="s">
        <v>104</v>
      </c>
      <c r="F7091" s="4">
        <v>1411</v>
      </c>
      <c r="G7091">
        <v>1</v>
      </c>
    </row>
    <row r="7092" spans="1:7" hidden="1" x14ac:dyDescent="0.35">
      <c r="A7092">
        <v>2011</v>
      </c>
      <c r="B7092" t="s">
        <v>4043</v>
      </c>
      <c r="C7092" t="s">
        <v>5237</v>
      </c>
      <c r="D7092" t="s">
        <v>13</v>
      </c>
      <c r="E7092" t="s">
        <v>17</v>
      </c>
      <c r="F7092">
        <v>43014</v>
      </c>
      <c r="G7092">
        <v>0</v>
      </c>
    </row>
    <row r="7093" spans="1:7" hidden="1" x14ac:dyDescent="0.35">
      <c r="A7093">
        <v>2011</v>
      </c>
      <c r="B7093" t="s">
        <v>4043</v>
      </c>
      <c r="C7093" t="s">
        <v>8542</v>
      </c>
      <c r="D7093" t="s">
        <v>13</v>
      </c>
      <c r="E7093" t="s">
        <v>19</v>
      </c>
      <c r="F7093">
        <v>33279</v>
      </c>
      <c r="G7093">
        <v>0</v>
      </c>
    </row>
    <row r="7094" spans="1:7" hidden="1" x14ac:dyDescent="0.35">
      <c r="A7094">
        <v>2011</v>
      </c>
      <c r="B7094" t="s">
        <v>4043</v>
      </c>
      <c r="C7094" t="s">
        <v>8543</v>
      </c>
      <c r="D7094" t="s">
        <v>13</v>
      </c>
      <c r="E7094" t="s">
        <v>32</v>
      </c>
      <c r="F7094">
        <v>5697</v>
      </c>
      <c r="G7094">
        <v>0</v>
      </c>
    </row>
    <row r="7095" spans="1:7" hidden="1" x14ac:dyDescent="0.35">
      <c r="A7095">
        <v>2011</v>
      </c>
      <c r="B7095" t="s">
        <v>4043</v>
      </c>
      <c r="C7095" t="s">
        <v>8544</v>
      </c>
      <c r="D7095" t="s">
        <v>13</v>
      </c>
      <c r="E7095" t="s">
        <v>19</v>
      </c>
      <c r="F7095">
        <v>2069</v>
      </c>
      <c r="G7095">
        <v>0</v>
      </c>
    </row>
    <row r="7096" spans="1:7" hidden="1" x14ac:dyDescent="0.35">
      <c r="A7096">
        <v>2011</v>
      </c>
      <c r="B7096" t="s">
        <v>4043</v>
      </c>
      <c r="C7096" t="s">
        <v>7246</v>
      </c>
      <c r="D7096" t="s">
        <v>13</v>
      </c>
      <c r="E7096" t="s">
        <v>19</v>
      </c>
      <c r="F7096">
        <v>998</v>
      </c>
      <c r="G7096">
        <v>0</v>
      </c>
    </row>
    <row r="7097" spans="1:7" hidden="1" x14ac:dyDescent="0.35">
      <c r="A7097">
        <v>2011</v>
      </c>
      <c r="B7097" t="s">
        <v>4047</v>
      </c>
      <c r="C7097" t="s">
        <v>7914</v>
      </c>
      <c r="D7097" t="s">
        <v>13</v>
      </c>
      <c r="E7097" t="s">
        <v>17</v>
      </c>
      <c r="F7097">
        <v>54022</v>
      </c>
      <c r="G7097">
        <v>0</v>
      </c>
    </row>
    <row r="7098" spans="1:7" hidden="1" x14ac:dyDescent="0.35">
      <c r="A7098">
        <v>2011</v>
      </c>
      <c r="B7098" t="s">
        <v>4047</v>
      </c>
      <c r="C7098" t="s">
        <v>8545</v>
      </c>
      <c r="D7098" t="s">
        <v>13</v>
      </c>
      <c r="E7098" t="s">
        <v>19</v>
      </c>
      <c r="F7098">
        <v>41551</v>
      </c>
      <c r="G7098">
        <v>0</v>
      </c>
    </row>
    <row r="7099" spans="1:7" hidden="1" x14ac:dyDescent="0.35">
      <c r="A7099">
        <v>2011</v>
      </c>
      <c r="B7099" t="s">
        <v>4047</v>
      </c>
      <c r="C7099" t="s">
        <v>8546</v>
      </c>
      <c r="D7099" t="s">
        <v>13</v>
      </c>
      <c r="E7099" t="s">
        <v>32</v>
      </c>
      <c r="F7099">
        <v>12773</v>
      </c>
      <c r="G7099">
        <v>0</v>
      </c>
    </row>
    <row r="7100" spans="1:7" hidden="1" x14ac:dyDescent="0.35">
      <c r="A7100">
        <v>2011</v>
      </c>
      <c r="B7100" t="s">
        <v>4047</v>
      </c>
      <c r="C7100" t="s">
        <v>8547</v>
      </c>
      <c r="D7100" t="s">
        <v>13</v>
      </c>
      <c r="E7100" t="s">
        <v>19</v>
      </c>
      <c r="F7100">
        <v>9135</v>
      </c>
      <c r="G7100">
        <v>0</v>
      </c>
    </row>
    <row r="7101" spans="1:7" hidden="1" x14ac:dyDescent="0.35">
      <c r="A7101">
        <v>2011</v>
      </c>
      <c r="B7101" t="s">
        <v>4051</v>
      </c>
      <c r="C7101" t="s">
        <v>8548</v>
      </c>
      <c r="D7101" t="s">
        <v>13</v>
      </c>
      <c r="E7101" t="s">
        <v>17</v>
      </c>
      <c r="F7101">
        <v>64059</v>
      </c>
      <c r="G7101">
        <v>0</v>
      </c>
    </row>
    <row r="7102" spans="1:7" hidden="1" x14ac:dyDescent="0.35">
      <c r="A7102">
        <v>2011</v>
      </c>
      <c r="B7102" t="s">
        <v>4051</v>
      </c>
      <c r="C7102" t="s">
        <v>8549</v>
      </c>
      <c r="D7102" t="s">
        <v>13</v>
      </c>
      <c r="E7102" t="s">
        <v>19</v>
      </c>
      <c r="F7102">
        <v>54721</v>
      </c>
      <c r="G7102">
        <v>0</v>
      </c>
    </row>
    <row r="7103" spans="1:7" hidden="1" x14ac:dyDescent="0.35">
      <c r="A7103">
        <v>2011</v>
      </c>
      <c r="B7103" t="s">
        <v>4051</v>
      </c>
      <c r="C7103" t="s">
        <v>7922</v>
      </c>
      <c r="D7103" t="s">
        <v>13</v>
      </c>
      <c r="E7103" t="s">
        <v>32</v>
      </c>
      <c r="F7103">
        <v>10654</v>
      </c>
      <c r="G7103">
        <v>0</v>
      </c>
    </row>
    <row r="7104" spans="1:7" hidden="1" x14ac:dyDescent="0.35">
      <c r="A7104">
        <v>2011</v>
      </c>
      <c r="B7104" t="s">
        <v>4054</v>
      </c>
      <c r="C7104" t="s">
        <v>8550</v>
      </c>
      <c r="D7104" t="s">
        <v>13</v>
      </c>
      <c r="E7104" t="s">
        <v>19</v>
      </c>
      <c r="F7104">
        <v>64639</v>
      </c>
      <c r="G7104">
        <v>0</v>
      </c>
    </row>
    <row r="7105" spans="1:7" hidden="1" x14ac:dyDescent="0.35">
      <c r="A7105">
        <v>2011</v>
      </c>
      <c r="B7105" t="s">
        <v>4054</v>
      </c>
      <c r="C7105" t="s">
        <v>8551</v>
      </c>
      <c r="D7105" t="s">
        <v>13</v>
      </c>
      <c r="E7105" t="s">
        <v>17</v>
      </c>
      <c r="F7105">
        <v>53852</v>
      </c>
      <c r="G7105">
        <v>0</v>
      </c>
    </row>
    <row r="7106" spans="1:7" hidden="1" x14ac:dyDescent="0.35">
      <c r="A7106">
        <v>2011</v>
      </c>
      <c r="B7106" t="s">
        <v>4054</v>
      </c>
      <c r="C7106" t="s">
        <v>8552</v>
      </c>
      <c r="D7106" t="s">
        <v>13</v>
      </c>
      <c r="E7106" t="s">
        <v>65</v>
      </c>
      <c r="F7106">
        <v>14252</v>
      </c>
      <c r="G7106">
        <v>0</v>
      </c>
    </row>
    <row r="7107" spans="1:7" hidden="1" x14ac:dyDescent="0.35">
      <c r="A7107">
        <v>2011</v>
      </c>
      <c r="B7107" t="s">
        <v>4054</v>
      </c>
      <c r="C7107" t="s">
        <v>8553</v>
      </c>
      <c r="D7107" t="s">
        <v>13</v>
      </c>
      <c r="E7107" t="s">
        <v>68</v>
      </c>
      <c r="F7107">
        <v>5334</v>
      </c>
      <c r="G7107">
        <v>0</v>
      </c>
    </row>
    <row r="7108" spans="1:7" hidden="1" x14ac:dyDescent="0.35">
      <c r="A7108">
        <v>2011</v>
      </c>
      <c r="B7108" t="s">
        <v>4054</v>
      </c>
      <c r="C7108" t="s">
        <v>7268</v>
      </c>
      <c r="D7108" t="s">
        <v>13</v>
      </c>
      <c r="E7108" t="s">
        <v>60</v>
      </c>
      <c r="F7108">
        <v>1034</v>
      </c>
      <c r="G7108">
        <v>0</v>
      </c>
    </row>
    <row r="7109" spans="1:7" hidden="1" x14ac:dyDescent="0.35">
      <c r="A7109">
        <v>2011</v>
      </c>
      <c r="B7109" t="s">
        <v>4054</v>
      </c>
      <c r="C7109" t="s">
        <v>8554</v>
      </c>
      <c r="D7109" t="s">
        <v>13</v>
      </c>
      <c r="E7109" t="s">
        <v>32</v>
      </c>
      <c r="F7109">
        <v>966</v>
      </c>
      <c r="G7109">
        <v>0</v>
      </c>
    </row>
    <row r="7110" spans="1:7" hidden="1" x14ac:dyDescent="0.35">
      <c r="A7110">
        <v>2011</v>
      </c>
      <c r="B7110" t="s">
        <v>4054</v>
      </c>
      <c r="C7110" t="s">
        <v>8555</v>
      </c>
      <c r="D7110" t="s">
        <v>13</v>
      </c>
      <c r="E7110" t="s">
        <v>104</v>
      </c>
      <c r="F7110">
        <v>490</v>
      </c>
      <c r="G7110">
        <v>0</v>
      </c>
    </row>
    <row r="7111" spans="1:7" hidden="1" x14ac:dyDescent="0.35">
      <c r="A7111">
        <v>2011</v>
      </c>
      <c r="B7111" t="s">
        <v>4054</v>
      </c>
      <c r="C7111" t="s">
        <v>6489</v>
      </c>
      <c r="D7111" t="s">
        <v>13</v>
      </c>
      <c r="E7111" t="s">
        <v>7092</v>
      </c>
      <c r="F7111">
        <v>379</v>
      </c>
      <c r="G7111">
        <v>0</v>
      </c>
    </row>
    <row r="7112" spans="1:7" hidden="1" x14ac:dyDescent="0.35">
      <c r="A7112">
        <v>2011</v>
      </c>
      <c r="B7112" t="s">
        <v>4060</v>
      </c>
      <c r="C7112" t="s">
        <v>8556</v>
      </c>
      <c r="D7112" t="s">
        <v>13</v>
      </c>
      <c r="E7112" t="s">
        <v>65</v>
      </c>
      <c r="F7112">
        <v>62254</v>
      </c>
      <c r="G7112">
        <v>0</v>
      </c>
    </row>
    <row r="7113" spans="1:7" hidden="1" x14ac:dyDescent="0.35">
      <c r="A7113">
        <v>2011</v>
      </c>
      <c r="B7113" t="s">
        <v>4060</v>
      </c>
      <c r="C7113" t="s">
        <v>5986</v>
      </c>
      <c r="D7113" t="s">
        <v>13</v>
      </c>
      <c r="E7113" t="s">
        <v>17</v>
      </c>
      <c r="F7113">
        <v>58498</v>
      </c>
      <c r="G7113">
        <v>0</v>
      </c>
    </row>
    <row r="7114" spans="1:7" hidden="1" x14ac:dyDescent="0.35">
      <c r="A7114">
        <v>2011</v>
      </c>
      <c r="B7114" t="s">
        <v>4060</v>
      </c>
      <c r="C7114" t="s">
        <v>7935</v>
      </c>
      <c r="D7114" t="s">
        <v>13</v>
      </c>
      <c r="E7114" t="s">
        <v>60</v>
      </c>
      <c r="F7114">
        <v>1600</v>
      </c>
      <c r="G7114">
        <v>0</v>
      </c>
    </row>
    <row r="7115" spans="1:7" hidden="1" x14ac:dyDescent="0.35">
      <c r="A7115">
        <v>2011</v>
      </c>
      <c r="B7115" t="s">
        <v>4060</v>
      </c>
      <c r="C7115" t="s">
        <v>8557</v>
      </c>
      <c r="D7115" t="s">
        <v>13</v>
      </c>
      <c r="E7115" t="s">
        <v>104</v>
      </c>
      <c r="F7115">
        <v>794</v>
      </c>
      <c r="G7115">
        <v>0</v>
      </c>
    </row>
    <row r="7116" spans="1:7" hidden="1" x14ac:dyDescent="0.35">
      <c r="A7116">
        <v>2011</v>
      </c>
      <c r="B7116" t="s">
        <v>4067</v>
      </c>
      <c r="C7116" t="s">
        <v>8558</v>
      </c>
      <c r="D7116" t="s">
        <v>13</v>
      </c>
      <c r="E7116" t="s">
        <v>65</v>
      </c>
      <c r="F7116">
        <v>53937</v>
      </c>
      <c r="G7116">
        <v>0</v>
      </c>
    </row>
    <row r="7117" spans="1:7" hidden="1" x14ac:dyDescent="0.35">
      <c r="A7117">
        <v>2011</v>
      </c>
      <c r="B7117" t="s">
        <v>4067</v>
      </c>
      <c r="C7117" t="s">
        <v>7941</v>
      </c>
      <c r="D7117" t="s">
        <v>13</v>
      </c>
      <c r="E7117" t="s">
        <v>17</v>
      </c>
      <c r="F7117">
        <v>46455</v>
      </c>
      <c r="G7117">
        <v>0</v>
      </c>
    </row>
    <row r="7118" spans="1:7" hidden="1" x14ac:dyDescent="0.35">
      <c r="A7118">
        <v>2011</v>
      </c>
      <c r="B7118" t="s">
        <v>4067</v>
      </c>
      <c r="C7118" t="s">
        <v>8559</v>
      </c>
      <c r="D7118" t="s">
        <v>13</v>
      </c>
      <c r="E7118" t="s">
        <v>32</v>
      </c>
      <c r="F7118">
        <v>18301</v>
      </c>
      <c r="G7118">
        <v>0</v>
      </c>
    </row>
    <row r="7119" spans="1:7" hidden="1" x14ac:dyDescent="0.35">
      <c r="A7119">
        <v>2011</v>
      </c>
      <c r="B7119" t="s">
        <v>4067</v>
      </c>
      <c r="C7119" t="s">
        <v>8560</v>
      </c>
      <c r="D7119" t="s">
        <v>13</v>
      </c>
      <c r="E7119" t="s">
        <v>68</v>
      </c>
      <c r="F7119">
        <v>2948</v>
      </c>
      <c r="G7119">
        <v>0</v>
      </c>
    </row>
    <row r="7120" spans="1:7" hidden="1" x14ac:dyDescent="0.35">
      <c r="A7120">
        <v>2011</v>
      </c>
      <c r="B7120" t="s">
        <v>4067</v>
      </c>
      <c r="C7120" t="s">
        <v>8561</v>
      </c>
      <c r="D7120" t="s">
        <v>13</v>
      </c>
      <c r="E7120" t="s">
        <v>104</v>
      </c>
      <c r="F7120">
        <v>1475</v>
      </c>
      <c r="G7120">
        <v>0</v>
      </c>
    </row>
    <row r="7121" spans="1:7" hidden="1" x14ac:dyDescent="0.35">
      <c r="A7121">
        <v>2011</v>
      </c>
      <c r="B7121" t="s">
        <v>4067</v>
      </c>
      <c r="C7121" t="s">
        <v>8562</v>
      </c>
      <c r="D7121" t="s">
        <v>13</v>
      </c>
      <c r="E7121" t="s">
        <v>7092</v>
      </c>
      <c r="F7121">
        <v>1339</v>
      </c>
      <c r="G7121">
        <v>0</v>
      </c>
    </row>
    <row r="7122" spans="1:7" hidden="1" x14ac:dyDescent="0.35">
      <c r="A7122">
        <v>2011</v>
      </c>
      <c r="B7122" t="s">
        <v>4067</v>
      </c>
      <c r="C7122" t="s">
        <v>8563</v>
      </c>
      <c r="D7122" t="s">
        <v>13</v>
      </c>
      <c r="E7122" t="s">
        <v>60</v>
      </c>
      <c r="F7122">
        <v>686</v>
      </c>
      <c r="G7122">
        <v>0</v>
      </c>
    </row>
    <row r="7123" spans="1:7" hidden="1" x14ac:dyDescent="0.35">
      <c r="A7123">
        <v>2011</v>
      </c>
      <c r="B7123" t="s">
        <v>4074</v>
      </c>
      <c r="C7123" t="s">
        <v>8564</v>
      </c>
      <c r="D7123" t="s">
        <v>13</v>
      </c>
      <c r="E7123" t="s">
        <v>28</v>
      </c>
      <c r="F7123">
        <v>53849</v>
      </c>
      <c r="G7123">
        <v>0</v>
      </c>
    </row>
    <row r="7124" spans="1:7" hidden="1" x14ac:dyDescent="0.35">
      <c r="A7124">
        <v>2011</v>
      </c>
      <c r="B7124" t="s">
        <v>4074</v>
      </c>
      <c r="C7124" t="s">
        <v>8565</v>
      </c>
      <c r="D7124" t="s">
        <v>13</v>
      </c>
      <c r="E7124" t="s">
        <v>65</v>
      </c>
      <c r="F7124">
        <v>37190</v>
      </c>
      <c r="G7124">
        <v>0</v>
      </c>
    </row>
    <row r="7125" spans="1:7" hidden="1" x14ac:dyDescent="0.35">
      <c r="A7125">
        <v>2011</v>
      </c>
      <c r="B7125" t="s">
        <v>4074</v>
      </c>
      <c r="C7125" t="s">
        <v>8566</v>
      </c>
      <c r="D7125" t="s">
        <v>13</v>
      </c>
      <c r="E7125" t="s">
        <v>17</v>
      </c>
      <c r="F7125">
        <v>28444</v>
      </c>
      <c r="G7125">
        <v>0</v>
      </c>
    </row>
    <row r="7126" spans="1:7" hidden="1" x14ac:dyDescent="0.35">
      <c r="A7126">
        <v>2011</v>
      </c>
      <c r="B7126" t="s">
        <v>4074</v>
      </c>
      <c r="C7126" t="s">
        <v>8567</v>
      </c>
      <c r="D7126" t="s">
        <v>13</v>
      </c>
      <c r="E7126" t="s">
        <v>68</v>
      </c>
      <c r="F7126">
        <v>4136</v>
      </c>
      <c r="G7126">
        <v>0</v>
      </c>
    </row>
    <row r="7127" spans="1:7" hidden="1" x14ac:dyDescent="0.35">
      <c r="A7127">
        <v>2011</v>
      </c>
      <c r="B7127" t="s">
        <v>4074</v>
      </c>
      <c r="C7127" t="s">
        <v>8568</v>
      </c>
      <c r="D7127" t="s">
        <v>13</v>
      </c>
      <c r="E7127" t="s">
        <v>19</v>
      </c>
      <c r="F7127">
        <v>2531</v>
      </c>
      <c r="G7127">
        <v>0</v>
      </c>
    </row>
    <row r="7128" spans="1:7" hidden="1" x14ac:dyDescent="0.35">
      <c r="A7128">
        <v>2011</v>
      </c>
      <c r="B7128" t="s">
        <v>4074</v>
      </c>
      <c r="C7128" t="s">
        <v>8569</v>
      </c>
      <c r="D7128" t="s">
        <v>13</v>
      </c>
      <c r="E7128" t="s">
        <v>104</v>
      </c>
      <c r="F7128">
        <v>2315</v>
      </c>
      <c r="G7128">
        <v>0</v>
      </c>
    </row>
    <row r="7129" spans="1:7" hidden="1" x14ac:dyDescent="0.35">
      <c r="A7129">
        <v>2011</v>
      </c>
      <c r="B7129" t="s">
        <v>4074</v>
      </c>
      <c r="C7129" t="s">
        <v>8570</v>
      </c>
      <c r="D7129" t="s">
        <v>13</v>
      </c>
      <c r="E7129" t="s">
        <v>32</v>
      </c>
      <c r="F7129">
        <v>2258</v>
      </c>
      <c r="G7129">
        <v>0</v>
      </c>
    </row>
    <row r="7130" spans="1:7" hidden="1" x14ac:dyDescent="0.35">
      <c r="A7130">
        <v>2011</v>
      </c>
      <c r="B7130" t="s">
        <v>4074</v>
      </c>
      <c r="C7130" t="s">
        <v>8571</v>
      </c>
      <c r="D7130" t="s">
        <v>13</v>
      </c>
      <c r="E7130" t="s">
        <v>19</v>
      </c>
      <c r="F7130">
        <v>1283</v>
      </c>
      <c r="G7130">
        <v>0</v>
      </c>
    </row>
    <row r="7131" spans="1:7" hidden="1" x14ac:dyDescent="0.35">
      <c r="A7131">
        <v>2011</v>
      </c>
      <c r="B7131" t="s">
        <v>4074</v>
      </c>
      <c r="C7131" t="s">
        <v>8572</v>
      </c>
      <c r="D7131" t="s">
        <v>13</v>
      </c>
      <c r="E7131" t="s">
        <v>7982</v>
      </c>
      <c r="F7131">
        <v>616</v>
      </c>
      <c r="G7131">
        <v>0</v>
      </c>
    </row>
    <row r="7132" spans="1:7" hidden="1" x14ac:dyDescent="0.35">
      <c r="A7132">
        <v>2011</v>
      </c>
      <c r="B7132" t="s">
        <v>4074</v>
      </c>
      <c r="C7132" t="s">
        <v>8573</v>
      </c>
      <c r="D7132" t="s">
        <v>13</v>
      </c>
      <c r="E7132" t="s">
        <v>19</v>
      </c>
      <c r="F7132">
        <v>567</v>
      </c>
      <c r="G7132">
        <v>0</v>
      </c>
    </row>
    <row r="7133" spans="1:7" hidden="1" x14ac:dyDescent="0.35">
      <c r="A7133">
        <v>2011</v>
      </c>
      <c r="B7133" t="s">
        <v>4081</v>
      </c>
      <c r="C7133" t="s">
        <v>7960</v>
      </c>
      <c r="D7133" t="s">
        <v>13</v>
      </c>
      <c r="E7133" t="s">
        <v>17</v>
      </c>
      <c r="F7133">
        <v>59320</v>
      </c>
      <c r="G7133">
        <v>0</v>
      </c>
    </row>
    <row r="7134" spans="1:7" hidden="1" x14ac:dyDescent="0.35">
      <c r="A7134">
        <v>2011</v>
      </c>
      <c r="B7134" t="s">
        <v>4081</v>
      </c>
      <c r="C7134" t="s">
        <v>8574</v>
      </c>
      <c r="D7134" t="s">
        <v>13</v>
      </c>
      <c r="E7134" t="s">
        <v>32</v>
      </c>
      <c r="F7134">
        <v>55312</v>
      </c>
      <c r="G7134">
        <v>0</v>
      </c>
    </row>
    <row r="7135" spans="1:7" hidden="1" x14ac:dyDescent="0.35">
      <c r="A7135">
        <v>2011</v>
      </c>
      <c r="B7135" t="s">
        <v>4081</v>
      </c>
      <c r="C7135" t="s">
        <v>8575</v>
      </c>
      <c r="D7135" t="s">
        <v>13</v>
      </c>
      <c r="E7135" t="s">
        <v>65</v>
      </c>
      <c r="F7135">
        <v>15522</v>
      </c>
      <c r="G7135">
        <v>0</v>
      </c>
    </row>
    <row r="7136" spans="1:7" hidden="1" x14ac:dyDescent="0.35">
      <c r="A7136">
        <v>2011</v>
      </c>
      <c r="B7136" t="s">
        <v>4081</v>
      </c>
      <c r="C7136" t="s">
        <v>8576</v>
      </c>
      <c r="D7136" t="s">
        <v>13</v>
      </c>
      <c r="E7136" t="s">
        <v>68</v>
      </c>
      <c r="F7136">
        <v>1879</v>
      </c>
      <c r="G7136">
        <v>0</v>
      </c>
    </row>
    <row r="7137" spans="1:7" hidden="1" x14ac:dyDescent="0.35">
      <c r="A7137">
        <v>2011</v>
      </c>
      <c r="B7137" t="s">
        <v>4081</v>
      </c>
      <c r="C7137" t="s">
        <v>8577</v>
      </c>
      <c r="D7137" t="s">
        <v>13</v>
      </c>
      <c r="E7137" t="s">
        <v>104</v>
      </c>
      <c r="F7137">
        <v>1575</v>
      </c>
      <c r="G7137">
        <v>0</v>
      </c>
    </row>
    <row r="7138" spans="1:7" hidden="1" x14ac:dyDescent="0.35">
      <c r="A7138">
        <v>2011</v>
      </c>
      <c r="B7138" t="s">
        <v>4081</v>
      </c>
      <c r="C7138" t="s">
        <v>8148</v>
      </c>
      <c r="D7138" t="s">
        <v>13</v>
      </c>
      <c r="E7138" t="s">
        <v>19</v>
      </c>
      <c r="F7138">
        <v>1360</v>
      </c>
      <c r="G7138">
        <v>0</v>
      </c>
    </row>
    <row r="7139" spans="1:7" x14ac:dyDescent="0.35">
      <c r="A7139">
        <v>2011</v>
      </c>
      <c r="B7139" t="s">
        <v>4088</v>
      </c>
      <c r="C7139" t="s">
        <v>7974</v>
      </c>
      <c r="D7139" t="s">
        <v>13</v>
      </c>
      <c r="E7139" t="s">
        <v>65</v>
      </c>
      <c r="F7139" s="4">
        <v>40501</v>
      </c>
      <c r="G7139">
        <v>1</v>
      </c>
    </row>
    <row r="7140" spans="1:7" x14ac:dyDescent="0.35">
      <c r="A7140">
        <v>2011</v>
      </c>
      <c r="B7140" t="s">
        <v>4088</v>
      </c>
      <c r="C7140" t="s">
        <v>6030</v>
      </c>
      <c r="D7140" t="s">
        <v>13</v>
      </c>
      <c r="E7140" t="s">
        <v>17</v>
      </c>
      <c r="F7140" s="4">
        <v>36717</v>
      </c>
      <c r="G7140">
        <v>1</v>
      </c>
    </row>
    <row r="7141" spans="1:7" x14ac:dyDescent="0.35">
      <c r="A7141">
        <v>2011</v>
      </c>
      <c r="B7141" t="s">
        <v>4088</v>
      </c>
      <c r="C7141" t="s">
        <v>7975</v>
      </c>
      <c r="D7141" t="s">
        <v>13</v>
      </c>
      <c r="E7141" t="s">
        <v>28</v>
      </c>
      <c r="F7141" s="4">
        <v>23070</v>
      </c>
      <c r="G7141">
        <v>1</v>
      </c>
    </row>
    <row r="7142" spans="1:7" x14ac:dyDescent="0.35">
      <c r="A7142">
        <v>2011</v>
      </c>
      <c r="B7142" t="s">
        <v>4088</v>
      </c>
      <c r="C7142" t="s">
        <v>7294</v>
      </c>
      <c r="D7142" t="s">
        <v>13</v>
      </c>
      <c r="E7142" t="s">
        <v>147</v>
      </c>
      <c r="F7142" s="4">
        <v>4532</v>
      </c>
      <c r="G7142">
        <v>1</v>
      </c>
    </row>
    <row r="7143" spans="1:7" x14ac:dyDescent="0.35">
      <c r="A7143">
        <v>2011</v>
      </c>
      <c r="B7143" t="s">
        <v>4088</v>
      </c>
      <c r="C7143" t="s">
        <v>7977</v>
      </c>
      <c r="D7143" t="s">
        <v>13</v>
      </c>
      <c r="E7143" t="s">
        <v>104</v>
      </c>
      <c r="F7143" s="4">
        <v>2261</v>
      </c>
      <c r="G7143">
        <v>1</v>
      </c>
    </row>
    <row r="7144" spans="1:7" x14ac:dyDescent="0.35">
      <c r="A7144">
        <v>2011</v>
      </c>
      <c r="B7144" t="s">
        <v>4088</v>
      </c>
      <c r="C7144" t="s">
        <v>8579</v>
      </c>
      <c r="D7144" t="s">
        <v>13</v>
      </c>
      <c r="E7144" t="s">
        <v>68</v>
      </c>
      <c r="F7144" s="4">
        <v>1635</v>
      </c>
      <c r="G7144">
        <v>1</v>
      </c>
    </row>
    <row r="7145" spans="1:7" x14ac:dyDescent="0.35">
      <c r="A7145">
        <v>2011</v>
      </c>
      <c r="B7145" t="s">
        <v>4088</v>
      </c>
      <c r="C7145" t="s">
        <v>8580</v>
      </c>
      <c r="D7145" t="s">
        <v>13</v>
      </c>
      <c r="E7145" t="s">
        <v>19</v>
      </c>
      <c r="F7145" s="4">
        <v>1250</v>
      </c>
      <c r="G7145">
        <v>1</v>
      </c>
    </row>
    <row r="7146" spans="1:7" x14ac:dyDescent="0.35">
      <c r="A7146">
        <v>2011</v>
      </c>
      <c r="B7146" t="s">
        <v>4088</v>
      </c>
      <c r="C7146" t="s">
        <v>8581</v>
      </c>
      <c r="D7146" t="s">
        <v>96</v>
      </c>
      <c r="E7146" t="s">
        <v>32</v>
      </c>
      <c r="F7146" s="4">
        <v>1007</v>
      </c>
      <c r="G7146">
        <v>1</v>
      </c>
    </row>
    <row r="7147" spans="1:7" x14ac:dyDescent="0.35">
      <c r="A7147">
        <v>2011</v>
      </c>
      <c r="B7147" t="s">
        <v>4088</v>
      </c>
      <c r="C7147" t="s">
        <v>8582</v>
      </c>
      <c r="D7147" t="s">
        <v>13</v>
      </c>
      <c r="E7147" t="s">
        <v>8583</v>
      </c>
      <c r="F7147" s="4">
        <v>573</v>
      </c>
      <c r="G7147">
        <v>1</v>
      </c>
    </row>
    <row r="7148" spans="1:7" x14ac:dyDescent="0.35">
      <c r="A7148">
        <v>2011</v>
      </c>
      <c r="B7148" t="s">
        <v>4088</v>
      </c>
      <c r="C7148" t="s">
        <v>8584</v>
      </c>
      <c r="D7148" t="s">
        <v>13</v>
      </c>
      <c r="E7148" t="s">
        <v>19</v>
      </c>
      <c r="F7148" s="4">
        <v>362</v>
      </c>
      <c r="G7148">
        <v>1</v>
      </c>
    </row>
    <row r="7149" spans="1:7" x14ac:dyDescent="0.35">
      <c r="A7149">
        <v>2011</v>
      </c>
      <c r="B7149" t="s">
        <v>4088</v>
      </c>
      <c r="C7149" t="s">
        <v>8584</v>
      </c>
      <c r="D7149" t="s">
        <v>13</v>
      </c>
      <c r="E7149" t="s">
        <v>19</v>
      </c>
      <c r="F7149" s="4">
        <v>362</v>
      </c>
      <c r="G7149">
        <v>1</v>
      </c>
    </row>
    <row r="7150" spans="1:7" x14ac:dyDescent="0.35">
      <c r="A7150">
        <v>2011</v>
      </c>
      <c r="B7150" t="s">
        <v>4096</v>
      </c>
      <c r="C7150" t="s">
        <v>8585</v>
      </c>
      <c r="D7150" t="s">
        <v>96</v>
      </c>
      <c r="E7150" t="s">
        <v>65</v>
      </c>
      <c r="F7150" s="4">
        <v>49519</v>
      </c>
      <c r="G7150">
        <v>1</v>
      </c>
    </row>
    <row r="7151" spans="1:7" x14ac:dyDescent="0.35">
      <c r="A7151">
        <v>2011</v>
      </c>
      <c r="B7151" t="s">
        <v>4096</v>
      </c>
      <c r="C7151" t="s">
        <v>8586</v>
      </c>
      <c r="D7151" t="s">
        <v>13</v>
      </c>
      <c r="E7151" t="s">
        <v>68</v>
      </c>
      <c r="F7151" s="4">
        <v>25094</v>
      </c>
      <c r="G7151">
        <v>1</v>
      </c>
    </row>
    <row r="7152" spans="1:7" x14ac:dyDescent="0.35">
      <c r="A7152">
        <v>2011</v>
      </c>
      <c r="B7152" t="s">
        <v>4096</v>
      </c>
      <c r="C7152" t="s">
        <v>8587</v>
      </c>
      <c r="D7152" t="s">
        <v>96</v>
      </c>
      <c r="E7152" t="s">
        <v>28</v>
      </c>
      <c r="F7152" s="4">
        <v>23326</v>
      </c>
      <c r="G7152">
        <v>1</v>
      </c>
    </row>
    <row r="7153" spans="1:7" x14ac:dyDescent="0.35">
      <c r="A7153">
        <v>2011</v>
      </c>
      <c r="B7153" t="s">
        <v>4096</v>
      </c>
      <c r="C7153" t="s">
        <v>8588</v>
      </c>
      <c r="D7153" t="s">
        <v>96</v>
      </c>
      <c r="E7153" t="s">
        <v>17</v>
      </c>
      <c r="F7153" s="4">
        <v>17830</v>
      </c>
      <c r="G7153">
        <v>1</v>
      </c>
    </row>
    <row r="7154" spans="1:7" x14ac:dyDescent="0.35">
      <c r="A7154">
        <v>2011</v>
      </c>
      <c r="B7154" t="s">
        <v>4096</v>
      </c>
      <c r="C7154" t="s">
        <v>8589</v>
      </c>
      <c r="D7154" t="s">
        <v>13</v>
      </c>
      <c r="E7154" t="s">
        <v>19</v>
      </c>
      <c r="F7154" s="4">
        <v>7613</v>
      </c>
      <c r="G7154">
        <v>1</v>
      </c>
    </row>
    <row r="7155" spans="1:7" x14ac:dyDescent="0.35">
      <c r="A7155">
        <v>2011</v>
      </c>
      <c r="B7155" t="s">
        <v>4096</v>
      </c>
      <c r="C7155" t="s">
        <v>8590</v>
      </c>
      <c r="D7155" t="s">
        <v>13</v>
      </c>
      <c r="E7155" t="s">
        <v>19</v>
      </c>
      <c r="F7155" s="4">
        <v>3904</v>
      </c>
      <c r="G7155">
        <v>1</v>
      </c>
    </row>
    <row r="7156" spans="1:7" x14ac:dyDescent="0.35">
      <c r="A7156">
        <v>2011</v>
      </c>
      <c r="B7156" t="s">
        <v>4096</v>
      </c>
      <c r="C7156" t="s">
        <v>8591</v>
      </c>
      <c r="D7156" t="s">
        <v>13</v>
      </c>
      <c r="E7156" t="s">
        <v>32</v>
      </c>
      <c r="F7156" s="4">
        <v>2529</v>
      </c>
      <c r="G7156">
        <v>1</v>
      </c>
    </row>
    <row r="7157" spans="1:7" x14ac:dyDescent="0.35">
      <c r="A7157">
        <v>2011</v>
      </c>
      <c r="B7157" t="s">
        <v>4096</v>
      </c>
      <c r="C7157" t="s">
        <v>8592</v>
      </c>
      <c r="D7157" t="s">
        <v>13</v>
      </c>
      <c r="E7157" t="s">
        <v>104</v>
      </c>
      <c r="F7157" s="4">
        <v>1889</v>
      </c>
      <c r="G7157">
        <v>1</v>
      </c>
    </row>
    <row r="7158" spans="1:7" x14ac:dyDescent="0.35">
      <c r="A7158">
        <v>2011</v>
      </c>
      <c r="B7158" t="s">
        <v>4096</v>
      </c>
      <c r="C7158" t="s">
        <v>8593</v>
      </c>
      <c r="D7158" t="s">
        <v>13</v>
      </c>
      <c r="E7158" t="s">
        <v>19</v>
      </c>
      <c r="F7158" s="4">
        <v>1707</v>
      </c>
      <c r="G7158">
        <v>1</v>
      </c>
    </row>
    <row r="7159" spans="1:7" x14ac:dyDescent="0.35">
      <c r="A7159">
        <v>2011</v>
      </c>
      <c r="B7159" t="s">
        <v>4096</v>
      </c>
      <c r="C7159" t="s">
        <v>8594</v>
      </c>
      <c r="D7159" t="s">
        <v>13</v>
      </c>
      <c r="E7159" t="s">
        <v>147</v>
      </c>
      <c r="F7159" s="4">
        <v>970</v>
      </c>
      <c r="G7159">
        <v>1</v>
      </c>
    </row>
    <row r="7160" spans="1:7" x14ac:dyDescent="0.35">
      <c r="A7160">
        <v>2011</v>
      </c>
      <c r="B7160" t="s">
        <v>4096</v>
      </c>
      <c r="C7160" t="s">
        <v>8595</v>
      </c>
      <c r="D7160" t="s">
        <v>13</v>
      </c>
      <c r="E7160" t="s">
        <v>8583</v>
      </c>
      <c r="F7160" s="4">
        <v>648</v>
      </c>
      <c r="G7160">
        <v>1</v>
      </c>
    </row>
    <row r="7161" spans="1:7" x14ac:dyDescent="0.35">
      <c r="A7161">
        <v>2011</v>
      </c>
      <c r="B7161" t="s">
        <v>4104</v>
      </c>
      <c r="C7161" t="s">
        <v>7999</v>
      </c>
      <c r="D7161" t="s">
        <v>13</v>
      </c>
      <c r="E7161" t="s">
        <v>28</v>
      </c>
      <c r="F7161" s="4">
        <v>47543</v>
      </c>
      <c r="G7161">
        <v>1</v>
      </c>
    </row>
    <row r="7162" spans="1:7" x14ac:dyDescent="0.35">
      <c r="A7162">
        <v>2011</v>
      </c>
      <c r="B7162" t="s">
        <v>4104</v>
      </c>
      <c r="C7162" t="s">
        <v>8596</v>
      </c>
      <c r="D7162" t="s">
        <v>13</v>
      </c>
      <c r="E7162" t="s">
        <v>65</v>
      </c>
      <c r="F7162" s="4">
        <v>26598</v>
      </c>
      <c r="G7162">
        <v>1</v>
      </c>
    </row>
    <row r="7163" spans="1:7" x14ac:dyDescent="0.35">
      <c r="A7163">
        <v>2011</v>
      </c>
      <c r="B7163" t="s">
        <v>4104</v>
      </c>
      <c r="C7163" t="s">
        <v>8597</v>
      </c>
      <c r="D7163" t="s">
        <v>13</v>
      </c>
      <c r="E7163" t="s">
        <v>19</v>
      </c>
      <c r="F7163" s="4">
        <v>21355</v>
      </c>
      <c r="G7163">
        <v>1</v>
      </c>
    </row>
    <row r="7164" spans="1:7" x14ac:dyDescent="0.35">
      <c r="A7164">
        <v>2011</v>
      </c>
      <c r="B7164" t="s">
        <v>4104</v>
      </c>
      <c r="C7164" t="s">
        <v>8598</v>
      </c>
      <c r="D7164" t="s">
        <v>13</v>
      </c>
      <c r="E7164" t="s">
        <v>17</v>
      </c>
      <c r="F7164" s="4">
        <v>17297</v>
      </c>
      <c r="G7164">
        <v>1</v>
      </c>
    </row>
    <row r="7165" spans="1:7" x14ac:dyDescent="0.35">
      <c r="A7165">
        <v>2011</v>
      </c>
      <c r="B7165" t="s">
        <v>4104</v>
      </c>
      <c r="C7165" t="s">
        <v>8599</v>
      </c>
      <c r="D7165" t="s">
        <v>13</v>
      </c>
      <c r="E7165" t="s">
        <v>19</v>
      </c>
      <c r="F7165" s="4">
        <v>7613</v>
      </c>
      <c r="G7165">
        <v>1</v>
      </c>
    </row>
    <row r="7166" spans="1:7" x14ac:dyDescent="0.35">
      <c r="A7166">
        <v>2011</v>
      </c>
      <c r="B7166" t="s">
        <v>4104</v>
      </c>
      <c r="C7166" t="s">
        <v>8600</v>
      </c>
      <c r="D7166" t="s">
        <v>13</v>
      </c>
      <c r="E7166" t="s">
        <v>32</v>
      </c>
      <c r="F7166" s="4">
        <v>5444</v>
      </c>
      <c r="G7166">
        <v>1</v>
      </c>
    </row>
    <row r="7167" spans="1:7" x14ac:dyDescent="0.35">
      <c r="A7167">
        <v>2011</v>
      </c>
      <c r="B7167" t="s">
        <v>4104</v>
      </c>
      <c r="C7167" t="s">
        <v>8601</v>
      </c>
      <c r="D7167" t="s">
        <v>13</v>
      </c>
      <c r="E7167" t="s">
        <v>19</v>
      </c>
      <c r="F7167" s="4">
        <v>2577</v>
      </c>
      <c r="G7167">
        <v>1</v>
      </c>
    </row>
    <row r="7168" spans="1:7" x14ac:dyDescent="0.35">
      <c r="A7168">
        <v>2011</v>
      </c>
      <c r="B7168" t="s">
        <v>4104</v>
      </c>
      <c r="C7168" t="s">
        <v>8602</v>
      </c>
      <c r="D7168" t="s">
        <v>13</v>
      </c>
      <c r="E7168" t="s">
        <v>8603</v>
      </c>
      <c r="F7168" s="4">
        <v>1594</v>
      </c>
      <c r="G7168">
        <v>1</v>
      </c>
    </row>
    <row r="7169" spans="1:7" x14ac:dyDescent="0.35">
      <c r="A7169">
        <v>2011</v>
      </c>
      <c r="B7169" t="s">
        <v>4104</v>
      </c>
      <c r="C7169" t="s">
        <v>8604</v>
      </c>
      <c r="D7169" t="s">
        <v>96</v>
      </c>
      <c r="E7169" t="s">
        <v>104</v>
      </c>
      <c r="F7169" s="4">
        <v>1304</v>
      </c>
      <c r="G7169">
        <v>1</v>
      </c>
    </row>
    <row r="7170" spans="1:7" hidden="1" x14ac:dyDescent="0.35">
      <c r="A7170">
        <v>2011</v>
      </c>
      <c r="B7170" t="s">
        <v>4113</v>
      </c>
      <c r="C7170" t="s">
        <v>8605</v>
      </c>
      <c r="D7170" t="s">
        <v>13</v>
      </c>
      <c r="E7170" t="s">
        <v>28</v>
      </c>
      <c r="F7170">
        <v>68838</v>
      </c>
      <c r="G7170">
        <v>0</v>
      </c>
    </row>
    <row r="7171" spans="1:7" hidden="1" x14ac:dyDescent="0.35">
      <c r="A7171">
        <v>2011</v>
      </c>
      <c r="B7171" t="s">
        <v>4113</v>
      </c>
      <c r="C7171" t="s">
        <v>8606</v>
      </c>
      <c r="D7171" t="s">
        <v>13</v>
      </c>
      <c r="E7171" t="s">
        <v>19</v>
      </c>
      <c r="F7171">
        <v>37335</v>
      </c>
      <c r="G7171">
        <v>0</v>
      </c>
    </row>
    <row r="7172" spans="1:7" hidden="1" x14ac:dyDescent="0.35">
      <c r="A7172">
        <v>2011</v>
      </c>
      <c r="B7172" t="s">
        <v>4113</v>
      </c>
      <c r="C7172" t="s">
        <v>8607</v>
      </c>
      <c r="D7172" t="s">
        <v>13</v>
      </c>
      <c r="E7172" t="s">
        <v>17</v>
      </c>
      <c r="F7172">
        <v>9107</v>
      </c>
      <c r="G7172">
        <v>0</v>
      </c>
    </row>
    <row r="7173" spans="1:7" hidden="1" x14ac:dyDescent="0.35">
      <c r="A7173">
        <v>2011</v>
      </c>
      <c r="B7173" t="s">
        <v>4113</v>
      </c>
      <c r="C7173" t="s">
        <v>8608</v>
      </c>
      <c r="D7173" t="s">
        <v>13</v>
      </c>
      <c r="E7173" t="s">
        <v>104</v>
      </c>
      <c r="F7173">
        <v>4280</v>
      </c>
      <c r="G7173">
        <v>0</v>
      </c>
    </row>
    <row r="7174" spans="1:7" x14ac:dyDescent="0.35">
      <c r="A7174">
        <v>2011</v>
      </c>
      <c r="B7174" t="s">
        <v>4119</v>
      </c>
      <c r="C7174" t="s">
        <v>6738</v>
      </c>
      <c r="D7174" t="s">
        <v>96</v>
      </c>
      <c r="E7174" t="s">
        <v>28</v>
      </c>
      <c r="F7174" s="4">
        <v>74670</v>
      </c>
      <c r="G7174">
        <v>1</v>
      </c>
    </row>
    <row r="7175" spans="1:7" x14ac:dyDescent="0.35">
      <c r="A7175">
        <v>2011</v>
      </c>
      <c r="B7175" t="s">
        <v>4119</v>
      </c>
      <c r="C7175" t="s">
        <v>8609</v>
      </c>
      <c r="D7175" t="s">
        <v>13</v>
      </c>
      <c r="E7175" t="s">
        <v>19</v>
      </c>
      <c r="F7175" s="4">
        <v>28766</v>
      </c>
      <c r="G7175">
        <v>1</v>
      </c>
    </row>
    <row r="7176" spans="1:7" x14ac:dyDescent="0.35">
      <c r="A7176">
        <v>2011</v>
      </c>
      <c r="B7176" t="s">
        <v>4119</v>
      </c>
      <c r="C7176" t="s">
        <v>8610</v>
      </c>
      <c r="D7176" t="s">
        <v>13</v>
      </c>
      <c r="E7176" t="s">
        <v>17</v>
      </c>
      <c r="F7176" s="4">
        <v>4571</v>
      </c>
      <c r="G7176">
        <v>1</v>
      </c>
    </row>
    <row r="7177" spans="1:7" x14ac:dyDescent="0.35">
      <c r="A7177">
        <v>2011</v>
      </c>
      <c r="B7177" t="s">
        <v>4119</v>
      </c>
      <c r="C7177" t="s">
        <v>8611</v>
      </c>
      <c r="D7177" t="s">
        <v>13</v>
      </c>
      <c r="E7177" t="s">
        <v>104</v>
      </c>
      <c r="F7177" s="4">
        <v>2756</v>
      </c>
      <c r="G7177">
        <v>1</v>
      </c>
    </row>
    <row r="7178" spans="1:7" x14ac:dyDescent="0.35">
      <c r="A7178">
        <v>2011</v>
      </c>
      <c r="B7178" t="s">
        <v>4119</v>
      </c>
      <c r="C7178" t="s">
        <v>8612</v>
      </c>
      <c r="D7178" t="s">
        <v>96</v>
      </c>
      <c r="E7178" t="s">
        <v>58</v>
      </c>
      <c r="F7178" s="4">
        <v>2147</v>
      </c>
      <c r="G7178">
        <v>1</v>
      </c>
    </row>
    <row r="7179" spans="1:7" x14ac:dyDescent="0.35">
      <c r="A7179">
        <v>2011</v>
      </c>
      <c r="B7179" t="s">
        <v>4125</v>
      </c>
      <c r="C7179" t="s">
        <v>8015</v>
      </c>
      <c r="D7179" t="s">
        <v>13</v>
      </c>
      <c r="E7179" t="s">
        <v>28</v>
      </c>
      <c r="F7179" s="4">
        <v>68127</v>
      </c>
      <c r="G7179">
        <v>1</v>
      </c>
    </row>
    <row r="7180" spans="1:7" x14ac:dyDescent="0.35">
      <c r="A7180">
        <v>2011</v>
      </c>
      <c r="B7180" t="s">
        <v>4125</v>
      </c>
      <c r="C7180" t="s">
        <v>8613</v>
      </c>
      <c r="D7180" t="s">
        <v>13</v>
      </c>
      <c r="E7180" t="s">
        <v>19</v>
      </c>
      <c r="F7180" s="4">
        <v>31246</v>
      </c>
      <c r="G7180">
        <v>1</v>
      </c>
    </row>
    <row r="7181" spans="1:7" x14ac:dyDescent="0.35">
      <c r="A7181">
        <v>2011</v>
      </c>
      <c r="B7181" t="s">
        <v>4125</v>
      </c>
      <c r="C7181" t="s">
        <v>8614</v>
      </c>
      <c r="D7181" t="s">
        <v>96</v>
      </c>
      <c r="E7181" t="s">
        <v>17</v>
      </c>
      <c r="F7181" s="4">
        <v>13430</v>
      </c>
      <c r="G7181">
        <v>1</v>
      </c>
    </row>
    <row r="7182" spans="1:7" x14ac:dyDescent="0.35">
      <c r="A7182">
        <v>2011</v>
      </c>
      <c r="B7182" t="s">
        <v>4125</v>
      </c>
      <c r="C7182" t="s">
        <v>8615</v>
      </c>
      <c r="D7182" t="s">
        <v>13</v>
      </c>
      <c r="E7182" t="s">
        <v>32</v>
      </c>
      <c r="F7182" s="4">
        <v>7598</v>
      </c>
      <c r="G7182">
        <v>1</v>
      </c>
    </row>
    <row r="7183" spans="1:7" x14ac:dyDescent="0.35">
      <c r="A7183">
        <v>2011</v>
      </c>
      <c r="B7183" t="s">
        <v>4125</v>
      </c>
      <c r="C7183" t="s">
        <v>8616</v>
      </c>
      <c r="D7183" t="s">
        <v>13</v>
      </c>
      <c r="E7183" t="s">
        <v>104</v>
      </c>
      <c r="F7183" s="4">
        <v>2311</v>
      </c>
      <c r="G7183">
        <v>1</v>
      </c>
    </row>
    <row r="7184" spans="1:7" x14ac:dyDescent="0.35">
      <c r="A7184">
        <v>2011</v>
      </c>
      <c r="B7184" t="s">
        <v>4125</v>
      </c>
      <c r="C7184" t="s">
        <v>8617</v>
      </c>
      <c r="D7184" t="s">
        <v>13</v>
      </c>
      <c r="E7184" t="s">
        <v>19</v>
      </c>
      <c r="F7184" s="4">
        <v>2150</v>
      </c>
      <c r="G7184">
        <v>1</v>
      </c>
    </row>
    <row r="7185" spans="1:7" x14ac:dyDescent="0.35">
      <c r="A7185">
        <v>2011</v>
      </c>
      <c r="B7185" t="s">
        <v>4130</v>
      </c>
      <c r="C7185" t="s">
        <v>6751</v>
      </c>
      <c r="D7185" t="s">
        <v>13</v>
      </c>
      <c r="E7185" t="s">
        <v>68</v>
      </c>
      <c r="F7185" s="4">
        <v>45871</v>
      </c>
      <c r="G7185">
        <v>1</v>
      </c>
    </row>
    <row r="7186" spans="1:7" x14ac:dyDescent="0.35">
      <c r="A7186">
        <v>2011</v>
      </c>
      <c r="B7186" t="s">
        <v>4130</v>
      </c>
      <c r="C7186" t="s">
        <v>8618</v>
      </c>
      <c r="D7186" t="s">
        <v>13</v>
      </c>
      <c r="E7186" t="s">
        <v>17</v>
      </c>
      <c r="F7186" s="4">
        <v>33474</v>
      </c>
      <c r="G7186">
        <v>1</v>
      </c>
    </row>
    <row r="7187" spans="1:7" x14ac:dyDescent="0.35">
      <c r="A7187">
        <v>2011</v>
      </c>
      <c r="B7187" t="s">
        <v>4130</v>
      </c>
      <c r="C7187" t="s">
        <v>8619</v>
      </c>
      <c r="D7187" t="s">
        <v>13</v>
      </c>
      <c r="E7187" t="s">
        <v>28</v>
      </c>
      <c r="F7187" s="4">
        <v>21955</v>
      </c>
      <c r="G7187">
        <v>1</v>
      </c>
    </row>
    <row r="7188" spans="1:7" x14ac:dyDescent="0.35">
      <c r="A7188">
        <v>2011</v>
      </c>
      <c r="B7188" t="s">
        <v>4130</v>
      </c>
      <c r="C7188" t="s">
        <v>8620</v>
      </c>
      <c r="D7188" t="s">
        <v>96</v>
      </c>
      <c r="E7188" t="s">
        <v>32</v>
      </c>
      <c r="F7188" s="4">
        <v>7782</v>
      </c>
      <c r="G7188">
        <v>1</v>
      </c>
    </row>
    <row r="7189" spans="1:7" x14ac:dyDescent="0.35">
      <c r="A7189">
        <v>2011</v>
      </c>
      <c r="B7189" t="s">
        <v>4130</v>
      </c>
      <c r="C7189" t="s">
        <v>8621</v>
      </c>
      <c r="D7189" t="s">
        <v>13</v>
      </c>
      <c r="E7189" t="s">
        <v>8622</v>
      </c>
      <c r="F7189" s="4">
        <v>2056</v>
      </c>
      <c r="G7189">
        <v>1</v>
      </c>
    </row>
    <row r="7190" spans="1:7" x14ac:dyDescent="0.35">
      <c r="A7190">
        <v>2011</v>
      </c>
      <c r="B7190" t="s">
        <v>4130</v>
      </c>
      <c r="C7190" t="s">
        <v>8623</v>
      </c>
      <c r="D7190" t="s">
        <v>96</v>
      </c>
      <c r="E7190" t="s">
        <v>104</v>
      </c>
      <c r="F7190" s="4">
        <v>1344</v>
      </c>
      <c r="G7190">
        <v>1</v>
      </c>
    </row>
    <row r="7191" spans="1:7" hidden="1" x14ac:dyDescent="0.35">
      <c r="A7191">
        <v>2011</v>
      </c>
      <c r="B7191" t="s">
        <v>4137</v>
      </c>
      <c r="C7191" t="s">
        <v>8624</v>
      </c>
      <c r="D7191" t="s">
        <v>13</v>
      </c>
      <c r="E7191" t="s">
        <v>28</v>
      </c>
      <c r="F7191">
        <v>39861</v>
      </c>
      <c r="G7191">
        <v>0</v>
      </c>
    </row>
    <row r="7192" spans="1:7" hidden="1" x14ac:dyDescent="0.35">
      <c r="A7192">
        <v>2011</v>
      </c>
      <c r="B7192" t="s">
        <v>4137</v>
      </c>
      <c r="C7192" t="s">
        <v>8625</v>
      </c>
      <c r="D7192" t="s">
        <v>13</v>
      </c>
      <c r="E7192" t="s">
        <v>17</v>
      </c>
      <c r="F7192">
        <v>26536</v>
      </c>
      <c r="G7192">
        <v>0</v>
      </c>
    </row>
    <row r="7193" spans="1:7" hidden="1" x14ac:dyDescent="0.35">
      <c r="A7193">
        <v>2011</v>
      </c>
      <c r="B7193" t="s">
        <v>4137</v>
      </c>
      <c r="C7193" t="s">
        <v>8626</v>
      </c>
      <c r="D7193" t="s">
        <v>13</v>
      </c>
      <c r="E7193" t="s">
        <v>1952</v>
      </c>
      <c r="F7193">
        <v>22151</v>
      </c>
      <c r="G7193">
        <v>0</v>
      </c>
    </row>
    <row r="7194" spans="1:7" hidden="1" x14ac:dyDescent="0.35">
      <c r="A7194">
        <v>2011</v>
      </c>
      <c r="B7194" t="s">
        <v>4137</v>
      </c>
      <c r="C7194" t="s">
        <v>8627</v>
      </c>
      <c r="D7194" t="s">
        <v>13</v>
      </c>
      <c r="E7194" t="s">
        <v>19</v>
      </c>
      <c r="F7194">
        <v>4118</v>
      </c>
      <c r="G7194">
        <v>0</v>
      </c>
    </row>
    <row r="7195" spans="1:7" hidden="1" x14ac:dyDescent="0.35">
      <c r="A7195">
        <v>2011</v>
      </c>
      <c r="B7195" t="s">
        <v>4137</v>
      </c>
      <c r="C7195" t="s">
        <v>8628</v>
      </c>
      <c r="D7195" t="s">
        <v>13</v>
      </c>
      <c r="E7195" t="s">
        <v>32</v>
      </c>
      <c r="F7195">
        <v>1626</v>
      </c>
      <c r="G7195">
        <v>0</v>
      </c>
    </row>
    <row r="7196" spans="1:7" hidden="1" x14ac:dyDescent="0.35">
      <c r="A7196">
        <v>2011</v>
      </c>
      <c r="B7196" t="s">
        <v>4137</v>
      </c>
      <c r="C7196" t="s">
        <v>8629</v>
      </c>
      <c r="D7196" t="s">
        <v>13</v>
      </c>
      <c r="E7196" t="s">
        <v>104</v>
      </c>
      <c r="F7196">
        <v>1011</v>
      </c>
      <c r="G7196">
        <v>0</v>
      </c>
    </row>
    <row r="7197" spans="1:7" x14ac:dyDescent="0.35">
      <c r="A7197">
        <v>2011</v>
      </c>
      <c r="B7197" t="s">
        <v>4145</v>
      </c>
      <c r="C7197" t="s">
        <v>6093</v>
      </c>
      <c r="D7197" t="s">
        <v>13</v>
      </c>
      <c r="E7197" t="s">
        <v>68</v>
      </c>
      <c r="F7197" s="4">
        <v>38111</v>
      </c>
      <c r="G7197">
        <v>1</v>
      </c>
    </row>
    <row r="7198" spans="1:7" x14ac:dyDescent="0.35">
      <c r="A7198">
        <v>2011</v>
      </c>
      <c r="B7198" t="s">
        <v>4145</v>
      </c>
      <c r="C7198" t="s">
        <v>6094</v>
      </c>
      <c r="D7198" t="s">
        <v>13</v>
      </c>
      <c r="E7198" t="s">
        <v>17</v>
      </c>
      <c r="F7198" s="4">
        <v>36574</v>
      </c>
      <c r="G7198">
        <v>1</v>
      </c>
    </row>
    <row r="7199" spans="1:7" x14ac:dyDescent="0.35">
      <c r="A7199">
        <v>2011</v>
      </c>
      <c r="B7199" t="s">
        <v>4145</v>
      </c>
      <c r="C7199" t="s">
        <v>8630</v>
      </c>
      <c r="D7199" t="s">
        <v>13</v>
      </c>
      <c r="E7199" t="s">
        <v>65</v>
      </c>
      <c r="F7199" s="4">
        <v>19695</v>
      </c>
      <c r="G7199">
        <v>1</v>
      </c>
    </row>
    <row r="7200" spans="1:7" x14ac:dyDescent="0.35">
      <c r="A7200">
        <v>2011</v>
      </c>
      <c r="B7200" t="s">
        <v>4145</v>
      </c>
      <c r="C7200" t="s">
        <v>8631</v>
      </c>
      <c r="D7200" t="s">
        <v>96</v>
      </c>
      <c r="E7200" t="s">
        <v>28</v>
      </c>
      <c r="F7200" s="4">
        <v>4733</v>
      </c>
      <c r="G7200">
        <v>1</v>
      </c>
    </row>
    <row r="7201" spans="1:7" x14ac:dyDescent="0.35">
      <c r="A7201">
        <v>2011</v>
      </c>
      <c r="B7201" t="s">
        <v>4145</v>
      </c>
      <c r="C7201" t="s">
        <v>8632</v>
      </c>
      <c r="D7201" t="s">
        <v>13</v>
      </c>
      <c r="E7201" t="s">
        <v>1952</v>
      </c>
      <c r="F7201" s="4">
        <v>2844</v>
      </c>
      <c r="G7201">
        <v>1</v>
      </c>
    </row>
    <row r="7202" spans="1:7" x14ac:dyDescent="0.35">
      <c r="A7202">
        <v>2011</v>
      </c>
      <c r="B7202" t="s">
        <v>4145</v>
      </c>
      <c r="C7202" t="s">
        <v>8041</v>
      </c>
      <c r="D7202" t="s">
        <v>13</v>
      </c>
      <c r="E7202" t="s">
        <v>32</v>
      </c>
      <c r="F7202" s="4">
        <v>1041</v>
      </c>
      <c r="G7202">
        <v>1</v>
      </c>
    </row>
    <row r="7203" spans="1:7" x14ac:dyDescent="0.35">
      <c r="A7203">
        <v>2011</v>
      </c>
      <c r="B7203" t="s">
        <v>4145</v>
      </c>
      <c r="C7203" t="s">
        <v>8633</v>
      </c>
      <c r="D7203" t="s">
        <v>13</v>
      </c>
      <c r="E7203" t="s">
        <v>104</v>
      </c>
      <c r="F7203" s="4">
        <v>709</v>
      </c>
      <c r="G7203">
        <v>1</v>
      </c>
    </row>
    <row r="7204" spans="1:7" x14ac:dyDescent="0.35">
      <c r="A7204">
        <v>2011</v>
      </c>
      <c r="B7204" t="s">
        <v>4145</v>
      </c>
      <c r="C7204" t="s">
        <v>8634</v>
      </c>
      <c r="D7204" t="s">
        <v>13</v>
      </c>
      <c r="E7204" t="s">
        <v>7986</v>
      </c>
      <c r="F7204" s="4">
        <v>466</v>
      </c>
      <c r="G7204">
        <v>1</v>
      </c>
    </row>
    <row r="7205" spans="1:7" x14ac:dyDescent="0.35">
      <c r="A7205">
        <v>2011</v>
      </c>
      <c r="B7205" t="s">
        <v>4145</v>
      </c>
      <c r="C7205" t="s">
        <v>8635</v>
      </c>
      <c r="D7205" t="s">
        <v>13</v>
      </c>
      <c r="E7205" t="s">
        <v>8583</v>
      </c>
      <c r="F7205" s="4">
        <v>423</v>
      </c>
      <c r="G7205">
        <v>1</v>
      </c>
    </row>
    <row r="7206" spans="1:7" x14ac:dyDescent="0.35">
      <c r="A7206">
        <v>2011</v>
      </c>
      <c r="B7206" t="s">
        <v>4145</v>
      </c>
      <c r="C7206" t="s">
        <v>6015</v>
      </c>
      <c r="D7206" t="s">
        <v>13</v>
      </c>
      <c r="E7206" t="s">
        <v>7092</v>
      </c>
      <c r="F7206" s="4">
        <v>337</v>
      </c>
      <c r="G7206">
        <v>1</v>
      </c>
    </row>
    <row r="7207" spans="1:7" hidden="1" x14ac:dyDescent="0.35">
      <c r="A7207">
        <v>2011</v>
      </c>
      <c r="B7207" t="s">
        <v>4152</v>
      </c>
      <c r="C7207" t="s">
        <v>6110</v>
      </c>
      <c r="D7207" t="s">
        <v>13</v>
      </c>
      <c r="E7207" t="s">
        <v>17</v>
      </c>
      <c r="F7207">
        <v>51510</v>
      </c>
      <c r="G7207">
        <v>0</v>
      </c>
    </row>
    <row r="7208" spans="1:7" hidden="1" x14ac:dyDescent="0.35">
      <c r="A7208">
        <v>2011</v>
      </c>
      <c r="B7208" t="s">
        <v>4152</v>
      </c>
      <c r="C7208" t="s">
        <v>8636</v>
      </c>
      <c r="D7208" t="s">
        <v>13</v>
      </c>
      <c r="E7208" t="s">
        <v>65</v>
      </c>
      <c r="F7208">
        <v>35621</v>
      </c>
      <c r="G7208">
        <v>0</v>
      </c>
    </row>
    <row r="7209" spans="1:7" hidden="1" x14ac:dyDescent="0.35">
      <c r="A7209">
        <v>2011</v>
      </c>
      <c r="B7209" t="s">
        <v>4152</v>
      </c>
      <c r="C7209" t="s">
        <v>8637</v>
      </c>
      <c r="D7209" t="s">
        <v>13</v>
      </c>
      <c r="E7209" t="s">
        <v>68</v>
      </c>
      <c r="F7209">
        <v>26485</v>
      </c>
      <c r="G7209">
        <v>0</v>
      </c>
    </row>
    <row r="7210" spans="1:7" hidden="1" x14ac:dyDescent="0.35">
      <c r="A7210">
        <v>2011</v>
      </c>
      <c r="B7210" t="s">
        <v>4152</v>
      </c>
      <c r="C7210" t="s">
        <v>8048</v>
      </c>
      <c r="D7210" t="s">
        <v>13</v>
      </c>
      <c r="E7210" t="s">
        <v>32</v>
      </c>
      <c r="F7210">
        <v>2998</v>
      </c>
      <c r="G7210">
        <v>0</v>
      </c>
    </row>
    <row r="7211" spans="1:7" hidden="1" x14ac:dyDescent="0.35">
      <c r="A7211">
        <v>2011</v>
      </c>
      <c r="B7211" t="s">
        <v>4152</v>
      </c>
      <c r="C7211" t="s">
        <v>8638</v>
      </c>
      <c r="D7211" t="s">
        <v>13</v>
      </c>
      <c r="E7211" t="s">
        <v>104</v>
      </c>
      <c r="F7211">
        <v>2628</v>
      </c>
      <c r="G7211">
        <v>0</v>
      </c>
    </row>
    <row r="7212" spans="1:7" hidden="1" x14ac:dyDescent="0.35">
      <c r="A7212">
        <v>2011</v>
      </c>
      <c r="B7212" t="s">
        <v>4152</v>
      </c>
      <c r="C7212" t="s">
        <v>8638</v>
      </c>
      <c r="D7212" t="s">
        <v>13</v>
      </c>
      <c r="E7212" t="s">
        <v>104</v>
      </c>
      <c r="F7212">
        <v>2628</v>
      </c>
      <c r="G7212">
        <v>0</v>
      </c>
    </row>
    <row r="7213" spans="1:7" hidden="1" x14ac:dyDescent="0.35">
      <c r="A7213">
        <v>2011</v>
      </c>
      <c r="B7213" t="s">
        <v>4152</v>
      </c>
      <c r="C7213" t="s">
        <v>8639</v>
      </c>
      <c r="D7213" t="s">
        <v>13</v>
      </c>
      <c r="E7213" t="s">
        <v>19</v>
      </c>
      <c r="F7213">
        <v>1211</v>
      </c>
      <c r="G7213">
        <v>0</v>
      </c>
    </row>
    <row r="7214" spans="1:7" hidden="1" x14ac:dyDescent="0.35">
      <c r="A7214">
        <v>2011</v>
      </c>
      <c r="B7214" t="s">
        <v>4152</v>
      </c>
      <c r="C7214" t="s">
        <v>8640</v>
      </c>
      <c r="D7214" t="s">
        <v>13</v>
      </c>
      <c r="E7214" t="s">
        <v>28</v>
      </c>
      <c r="F7214">
        <v>996</v>
      </c>
      <c r="G7214">
        <v>0</v>
      </c>
    </row>
    <row r="7215" spans="1:7" hidden="1" x14ac:dyDescent="0.35">
      <c r="A7215">
        <v>2011</v>
      </c>
      <c r="B7215" t="s">
        <v>4152</v>
      </c>
      <c r="C7215" t="s">
        <v>8641</v>
      </c>
      <c r="D7215" t="s">
        <v>13</v>
      </c>
      <c r="E7215" t="s">
        <v>8583</v>
      </c>
      <c r="F7215">
        <v>510</v>
      </c>
      <c r="G7215">
        <v>0</v>
      </c>
    </row>
    <row r="7216" spans="1:7" x14ac:dyDescent="0.35">
      <c r="A7216">
        <v>2011</v>
      </c>
      <c r="B7216" t="s">
        <v>4156</v>
      </c>
      <c r="C7216" t="s">
        <v>8642</v>
      </c>
      <c r="D7216" t="s">
        <v>13</v>
      </c>
      <c r="E7216" t="s">
        <v>17</v>
      </c>
      <c r="F7216" s="4">
        <v>46890</v>
      </c>
      <c r="G7216">
        <v>1</v>
      </c>
    </row>
    <row r="7217" spans="1:7" x14ac:dyDescent="0.35">
      <c r="A7217">
        <v>2011</v>
      </c>
      <c r="B7217" t="s">
        <v>4156</v>
      </c>
      <c r="C7217" t="s">
        <v>8643</v>
      </c>
      <c r="D7217" t="s">
        <v>13</v>
      </c>
      <c r="E7217" t="s">
        <v>68</v>
      </c>
      <c r="F7217" s="4">
        <v>40873</v>
      </c>
      <c r="G7217">
        <v>1</v>
      </c>
    </row>
    <row r="7218" spans="1:7" x14ac:dyDescent="0.35">
      <c r="A7218">
        <v>2011</v>
      </c>
      <c r="B7218" t="s">
        <v>4156</v>
      </c>
      <c r="C7218" t="s">
        <v>8644</v>
      </c>
      <c r="D7218" t="s">
        <v>13</v>
      </c>
      <c r="E7218" t="s">
        <v>65</v>
      </c>
      <c r="F7218" s="4">
        <v>21003</v>
      </c>
      <c r="G7218">
        <v>1</v>
      </c>
    </row>
    <row r="7219" spans="1:7" x14ac:dyDescent="0.35">
      <c r="A7219">
        <v>2011</v>
      </c>
      <c r="B7219" t="s">
        <v>4156</v>
      </c>
      <c r="C7219" t="s">
        <v>8645</v>
      </c>
      <c r="D7219" t="s">
        <v>13</v>
      </c>
      <c r="E7219" t="s">
        <v>32</v>
      </c>
      <c r="F7219" s="4">
        <v>10445</v>
      </c>
      <c r="G7219">
        <v>1</v>
      </c>
    </row>
    <row r="7220" spans="1:7" x14ac:dyDescent="0.35">
      <c r="A7220">
        <v>2011</v>
      </c>
      <c r="B7220" t="s">
        <v>4156</v>
      </c>
      <c r="C7220" t="s">
        <v>8646</v>
      </c>
      <c r="D7220" t="s">
        <v>13</v>
      </c>
      <c r="E7220" t="s">
        <v>104</v>
      </c>
      <c r="F7220" s="4">
        <v>3480</v>
      </c>
      <c r="G7220">
        <v>1</v>
      </c>
    </row>
    <row r="7221" spans="1:7" x14ac:dyDescent="0.35">
      <c r="A7221">
        <v>2011</v>
      </c>
      <c r="B7221" t="s">
        <v>4156</v>
      </c>
      <c r="C7221" t="s">
        <v>8647</v>
      </c>
      <c r="D7221" t="s">
        <v>96</v>
      </c>
      <c r="E7221" t="s">
        <v>7092</v>
      </c>
      <c r="F7221" s="4">
        <v>1597</v>
      </c>
      <c r="G7221">
        <v>1</v>
      </c>
    </row>
    <row r="7222" spans="1:7" x14ac:dyDescent="0.35">
      <c r="A7222">
        <v>2011</v>
      </c>
      <c r="B7222" t="s">
        <v>4156</v>
      </c>
      <c r="C7222" t="s">
        <v>8648</v>
      </c>
      <c r="D7222" t="s">
        <v>13</v>
      </c>
      <c r="E7222" t="s">
        <v>147</v>
      </c>
      <c r="F7222" s="4">
        <v>1321</v>
      </c>
      <c r="G7222">
        <v>1</v>
      </c>
    </row>
    <row r="7223" spans="1:7" x14ac:dyDescent="0.35">
      <c r="A7223">
        <v>2011</v>
      </c>
      <c r="B7223" t="s">
        <v>4163</v>
      </c>
      <c r="C7223" t="s">
        <v>8649</v>
      </c>
      <c r="D7223" t="s">
        <v>13</v>
      </c>
      <c r="E7223" t="s">
        <v>65</v>
      </c>
      <c r="F7223" s="4">
        <v>36353</v>
      </c>
      <c r="G7223">
        <v>1</v>
      </c>
    </row>
    <row r="7224" spans="1:7" x14ac:dyDescent="0.35">
      <c r="A7224">
        <v>2011</v>
      </c>
      <c r="B7224" t="s">
        <v>4163</v>
      </c>
      <c r="C7224" t="s">
        <v>7349</v>
      </c>
      <c r="D7224" t="s">
        <v>13</v>
      </c>
      <c r="E7224" t="s">
        <v>68</v>
      </c>
      <c r="F7224" s="4">
        <v>34511</v>
      </c>
      <c r="G7224">
        <v>1</v>
      </c>
    </row>
    <row r="7225" spans="1:7" x14ac:dyDescent="0.35">
      <c r="A7225">
        <v>2011</v>
      </c>
      <c r="B7225" t="s">
        <v>4163</v>
      </c>
      <c r="C7225" t="s">
        <v>8063</v>
      </c>
      <c r="D7225" t="s">
        <v>13</v>
      </c>
      <c r="E7225" t="s">
        <v>19</v>
      </c>
      <c r="F7225" s="4">
        <v>23580</v>
      </c>
      <c r="G7225">
        <v>1</v>
      </c>
    </row>
    <row r="7226" spans="1:7" x14ac:dyDescent="0.35">
      <c r="A7226">
        <v>2011</v>
      </c>
      <c r="B7226" t="s">
        <v>4163</v>
      </c>
      <c r="C7226" t="s">
        <v>8650</v>
      </c>
      <c r="D7226" t="s">
        <v>13</v>
      </c>
      <c r="E7226" t="s">
        <v>17</v>
      </c>
      <c r="F7226" s="4">
        <v>19898</v>
      </c>
      <c r="G7226">
        <v>1</v>
      </c>
    </row>
    <row r="7227" spans="1:7" x14ac:dyDescent="0.35">
      <c r="A7227">
        <v>2011</v>
      </c>
      <c r="B7227" t="s">
        <v>4163</v>
      </c>
      <c r="C7227" t="s">
        <v>8065</v>
      </c>
      <c r="D7227" t="s">
        <v>13</v>
      </c>
      <c r="E7227" t="s">
        <v>19</v>
      </c>
      <c r="F7227" s="4">
        <v>13102</v>
      </c>
      <c r="G7227">
        <v>1</v>
      </c>
    </row>
    <row r="7228" spans="1:7" x14ac:dyDescent="0.35">
      <c r="A7228">
        <v>2011</v>
      </c>
      <c r="B7228" t="s">
        <v>4163</v>
      </c>
      <c r="C7228" t="s">
        <v>8651</v>
      </c>
      <c r="D7228" t="s">
        <v>13</v>
      </c>
      <c r="E7228" t="s">
        <v>32</v>
      </c>
      <c r="F7228" s="4">
        <v>3195</v>
      </c>
      <c r="G7228">
        <v>1</v>
      </c>
    </row>
    <row r="7229" spans="1:7" x14ac:dyDescent="0.35">
      <c r="A7229">
        <v>2011</v>
      </c>
      <c r="B7229" t="s">
        <v>4163</v>
      </c>
      <c r="C7229" t="s">
        <v>8652</v>
      </c>
      <c r="D7229" t="s">
        <v>96</v>
      </c>
      <c r="E7229" t="s">
        <v>7092</v>
      </c>
      <c r="F7229" s="4">
        <v>2069</v>
      </c>
      <c r="G7229">
        <v>1</v>
      </c>
    </row>
    <row r="7230" spans="1:7" x14ac:dyDescent="0.35">
      <c r="A7230">
        <v>2011</v>
      </c>
      <c r="B7230" t="s">
        <v>4163</v>
      </c>
      <c r="C7230" t="s">
        <v>8653</v>
      </c>
      <c r="D7230" t="s">
        <v>13</v>
      </c>
      <c r="E7230" t="s">
        <v>19</v>
      </c>
      <c r="F7230" s="4">
        <v>1662</v>
      </c>
      <c r="G7230">
        <v>1</v>
      </c>
    </row>
    <row r="7231" spans="1:7" x14ac:dyDescent="0.35">
      <c r="A7231">
        <v>2011</v>
      </c>
      <c r="B7231" t="s">
        <v>4163</v>
      </c>
      <c r="C7231" t="s">
        <v>8654</v>
      </c>
      <c r="D7231" t="s">
        <v>13</v>
      </c>
      <c r="E7231" t="s">
        <v>104</v>
      </c>
      <c r="F7231" s="4">
        <v>665</v>
      </c>
      <c r="G7231">
        <v>1</v>
      </c>
    </row>
    <row r="7232" spans="1:7" x14ac:dyDescent="0.35">
      <c r="A7232">
        <v>2011</v>
      </c>
      <c r="B7232" t="s">
        <v>4163</v>
      </c>
      <c r="C7232" t="s">
        <v>8655</v>
      </c>
      <c r="D7232" t="s">
        <v>13</v>
      </c>
      <c r="E7232" t="s">
        <v>60</v>
      </c>
      <c r="F7232" s="4">
        <v>657</v>
      </c>
      <c r="G7232">
        <v>1</v>
      </c>
    </row>
    <row r="7233" spans="1:7" hidden="1" x14ac:dyDescent="0.35">
      <c r="A7233">
        <v>2011</v>
      </c>
      <c r="B7233" t="s">
        <v>4172</v>
      </c>
      <c r="C7233" t="s">
        <v>7355</v>
      </c>
      <c r="D7233" t="s">
        <v>13</v>
      </c>
      <c r="E7233" t="s">
        <v>65</v>
      </c>
      <c r="F7233">
        <v>37800</v>
      </c>
      <c r="G7233">
        <v>0</v>
      </c>
    </row>
    <row r="7234" spans="1:7" hidden="1" x14ac:dyDescent="0.35">
      <c r="A7234">
        <v>2011</v>
      </c>
      <c r="B7234" t="s">
        <v>4172</v>
      </c>
      <c r="C7234" t="s">
        <v>8656</v>
      </c>
      <c r="D7234" t="s">
        <v>13</v>
      </c>
      <c r="E7234" t="s">
        <v>68</v>
      </c>
      <c r="F7234">
        <v>26862</v>
      </c>
      <c r="G7234">
        <v>0</v>
      </c>
    </row>
    <row r="7235" spans="1:7" hidden="1" x14ac:dyDescent="0.35">
      <c r="A7235">
        <v>2011</v>
      </c>
      <c r="B7235" t="s">
        <v>4172</v>
      </c>
      <c r="C7235" t="s">
        <v>8657</v>
      </c>
      <c r="D7235" t="s">
        <v>13</v>
      </c>
      <c r="E7235" t="s">
        <v>17</v>
      </c>
      <c r="F7235">
        <v>22261</v>
      </c>
      <c r="G7235">
        <v>0</v>
      </c>
    </row>
    <row r="7236" spans="1:7" hidden="1" x14ac:dyDescent="0.35">
      <c r="A7236">
        <v>2011</v>
      </c>
      <c r="B7236" t="s">
        <v>4172</v>
      </c>
      <c r="C7236" t="s">
        <v>8658</v>
      </c>
      <c r="D7236" t="s">
        <v>13</v>
      </c>
      <c r="E7236" t="s">
        <v>7092</v>
      </c>
      <c r="F7236">
        <v>19154</v>
      </c>
      <c r="G7236">
        <v>0</v>
      </c>
    </row>
    <row r="7237" spans="1:7" hidden="1" x14ac:dyDescent="0.35">
      <c r="A7237">
        <v>2011</v>
      </c>
      <c r="B7237" t="s">
        <v>4172</v>
      </c>
      <c r="C7237" t="s">
        <v>8659</v>
      </c>
      <c r="D7237" t="s">
        <v>13</v>
      </c>
      <c r="E7237" t="s">
        <v>60</v>
      </c>
      <c r="F7237">
        <v>2069</v>
      </c>
      <c r="G7237">
        <v>0</v>
      </c>
    </row>
    <row r="7238" spans="1:7" hidden="1" x14ac:dyDescent="0.35">
      <c r="A7238">
        <v>2011</v>
      </c>
      <c r="B7238" t="s">
        <v>4172</v>
      </c>
      <c r="C7238" t="s">
        <v>8661</v>
      </c>
      <c r="D7238" t="s">
        <v>13</v>
      </c>
      <c r="E7238" t="s">
        <v>32</v>
      </c>
      <c r="F7238">
        <v>1563</v>
      </c>
      <c r="G7238">
        <v>0</v>
      </c>
    </row>
    <row r="7239" spans="1:7" hidden="1" x14ac:dyDescent="0.35">
      <c r="A7239">
        <v>2011</v>
      </c>
      <c r="B7239" t="s">
        <v>4172</v>
      </c>
      <c r="C7239" t="s">
        <v>8662</v>
      </c>
      <c r="D7239" t="s">
        <v>13</v>
      </c>
      <c r="E7239" t="s">
        <v>104</v>
      </c>
      <c r="F7239">
        <v>894</v>
      </c>
      <c r="G7239">
        <v>0</v>
      </c>
    </row>
    <row r="7240" spans="1:7" hidden="1" x14ac:dyDescent="0.35">
      <c r="A7240">
        <v>2011</v>
      </c>
      <c r="B7240" t="s">
        <v>4182</v>
      </c>
      <c r="C7240" t="s">
        <v>8663</v>
      </c>
      <c r="D7240" t="s">
        <v>13</v>
      </c>
      <c r="E7240" t="s">
        <v>65</v>
      </c>
      <c r="F7240">
        <v>52643</v>
      </c>
      <c r="G7240">
        <v>0</v>
      </c>
    </row>
    <row r="7241" spans="1:7" hidden="1" x14ac:dyDescent="0.35">
      <c r="A7241">
        <v>2011</v>
      </c>
      <c r="B7241" t="s">
        <v>4182</v>
      </c>
      <c r="C7241" t="s">
        <v>8086</v>
      </c>
      <c r="D7241" t="s">
        <v>13</v>
      </c>
      <c r="E7241" t="s">
        <v>17</v>
      </c>
      <c r="F7241">
        <v>35847</v>
      </c>
      <c r="G7241">
        <v>0</v>
      </c>
    </row>
    <row r="7242" spans="1:7" hidden="1" x14ac:dyDescent="0.35">
      <c r="A7242">
        <v>2011</v>
      </c>
      <c r="B7242" t="s">
        <v>4182</v>
      </c>
      <c r="C7242" t="s">
        <v>8664</v>
      </c>
      <c r="D7242" t="s">
        <v>13</v>
      </c>
      <c r="E7242" t="s">
        <v>68</v>
      </c>
      <c r="F7242">
        <v>7331</v>
      </c>
      <c r="G7242">
        <v>0</v>
      </c>
    </row>
    <row r="7243" spans="1:7" hidden="1" x14ac:dyDescent="0.35">
      <c r="A7243">
        <v>2011</v>
      </c>
      <c r="B7243" t="s">
        <v>4182</v>
      </c>
      <c r="C7243" t="s">
        <v>8665</v>
      </c>
      <c r="D7243" t="s">
        <v>13</v>
      </c>
      <c r="E7243" t="s">
        <v>7986</v>
      </c>
      <c r="F7243">
        <v>4657</v>
      </c>
      <c r="G7243">
        <v>0</v>
      </c>
    </row>
    <row r="7244" spans="1:7" hidden="1" x14ac:dyDescent="0.35">
      <c r="A7244">
        <v>2011</v>
      </c>
      <c r="B7244" t="s">
        <v>4182</v>
      </c>
      <c r="C7244" t="s">
        <v>8666</v>
      </c>
      <c r="D7244" t="s">
        <v>13</v>
      </c>
      <c r="E7244" t="s">
        <v>7092</v>
      </c>
      <c r="F7244">
        <v>936</v>
      </c>
      <c r="G7244">
        <v>0</v>
      </c>
    </row>
    <row r="7245" spans="1:7" hidden="1" x14ac:dyDescent="0.35">
      <c r="A7245">
        <v>2011</v>
      </c>
      <c r="B7245" t="s">
        <v>4182</v>
      </c>
      <c r="C7245" t="s">
        <v>8667</v>
      </c>
      <c r="D7245" t="s">
        <v>13</v>
      </c>
      <c r="E7245" t="s">
        <v>32</v>
      </c>
      <c r="F7245">
        <v>913</v>
      </c>
      <c r="G7245">
        <v>0</v>
      </c>
    </row>
    <row r="7246" spans="1:7" hidden="1" x14ac:dyDescent="0.35">
      <c r="A7246">
        <v>2011</v>
      </c>
      <c r="B7246" t="s">
        <v>4182</v>
      </c>
      <c r="C7246" t="s">
        <v>8668</v>
      </c>
      <c r="D7246" t="s">
        <v>13</v>
      </c>
      <c r="E7246" t="s">
        <v>104</v>
      </c>
      <c r="F7246">
        <v>792</v>
      </c>
      <c r="G7246">
        <v>0</v>
      </c>
    </row>
    <row r="7247" spans="1:7" hidden="1" x14ac:dyDescent="0.35">
      <c r="A7247">
        <v>2011</v>
      </c>
      <c r="B7247" t="s">
        <v>4182</v>
      </c>
      <c r="C7247" t="s">
        <v>8669</v>
      </c>
      <c r="D7247" t="s">
        <v>13</v>
      </c>
      <c r="E7247" t="s">
        <v>60</v>
      </c>
      <c r="F7247">
        <v>621</v>
      </c>
      <c r="G7247">
        <v>0</v>
      </c>
    </row>
    <row r="7248" spans="1:7" x14ac:dyDescent="0.35">
      <c r="A7248">
        <v>2011</v>
      </c>
      <c r="B7248" t="s">
        <v>4192</v>
      </c>
      <c r="C7248" t="s">
        <v>8670</v>
      </c>
      <c r="D7248" t="s">
        <v>13</v>
      </c>
      <c r="E7248" t="s">
        <v>32</v>
      </c>
      <c r="F7248" s="4">
        <v>40716</v>
      </c>
      <c r="G7248">
        <v>1</v>
      </c>
    </row>
    <row r="7249" spans="1:7" x14ac:dyDescent="0.35">
      <c r="A7249">
        <v>2011</v>
      </c>
      <c r="B7249" t="s">
        <v>4192</v>
      </c>
      <c r="C7249" t="s">
        <v>8671</v>
      </c>
      <c r="D7249" t="s">
        <v>13</v>
      </c>
      <c r="E7249" t="s">
        <v>65</v>
      </c>
      <c r="F7249" s="4">
        <v>21534</v>
      </c>
      <c r="G7249">
        <v>1</v>
      </c>
    </row>
    <row r="7250" spans="1:7" x14ac:dyDescent="0.35">
      <c r="A7250">
        <v>2011</v>
      </c>
      <c r="B7250" t="s">
        <v>4192</v>
      </c>
      <c r="C7250" t="s">
        <v>8133</v>
      </c>
      <c r="D7250" t="s">
        <v>13</v>
      </c>
      <c r="E7250" t="s">
        <v>17</v>
      </c>
      <c r="F7250" s="4">
        <v>21099</v>
      </c>
      <c r="G7250">
        <v>1</v>
      </c>
    </row>
    <row r="7251" spans="1:7" x14ac:dyDescent="0.35">
      <c r="A7251">
        <v>2011</v>
      </c>
      <c r="B7251" t="s">
        <v>4192</v>
      </c>
      <c r="C7251" t="s">
        <v>8672</v>
      </c>
      <c r="D7251" t="s">
        <v>13</v>
      </c>
      <c r="E7251" t="s">
        <v>1952</v>
      </c>
      <c r="F7251" s="4">
        <v>20609</v>
      </c>
      <c r="G7251">
        <v>1</v>
      </c>
    </row>
    <row r="7252" spans="1:7" x14ac:dyDescent="0.35">
      <c r="A7252">
        <v>2011</v>
      </c>
      <c r="B7252" t="s">
        <v>4192</v>
      </c>
      <c r="C7252" t="s">
        <v>8673</v>
      </c>
      <c r="D7252" t="s">
        <v>13</v>
      </c>
      <c r="E7252" t="s">
        <v>19</v>
      </c>
      <c r="F7252" s="4">
        <v>20516</v>
      </c>
      <c r="G7252">
        <v>1</v>
      </c>
    </row>
    <row r="7253" spans="1:7" x14ac:dyDescent="0.35">
      <c r="A7253">
        <v>2011</v>
      </c>
      <c r="B7253" t="s">
        <v>4192</v>
      </c>
      <c r="C7253" t="s">
        <v>8674</v>
      </c>
      <c r="D7253" t="s">
        <v>13</v>
      </c>
      <c r="E7253" t="s">
        <v>19</v>
      </c>
      <c r="F7253" s="4">
        <v>1392</v>
      </c>
      <c r="G7253">
        <v>1</v>
      </c>
    </row>
    <row r="7254" spans="1:7" x14ac:dyDescent="0.35">
      <c r="A7254">
        <v>2011</v>
      </c>
      <c r="B7254" t="s">
        <v>4192</v>
      </c>
      <c r="C7254" t="s">
        <v>8675</v>
      </c>
      <c r="D7254" t="s">
        <v>13</v>
      </c>
      <c r="E7254" t="s">
        <v>104</v>
      </c>
      <c r="F7254" s="4">
        <v>1190</v>
      </c>
      <c r="G7254">
        <v>1</v>
      </c>
    </row>
    <row r="7255" spans="1:7" x14ac:dyDescent="0.35">
      <c r="A7255">
        <v>2011</v>
      </c>
      <c r="B7255" t="s">
        <v>4192</v>
      </c>
      <c r="C7255" t="s">
        <v>8676</v>
      </c>
      <c r="D7255" t="s">
        <v>13</v>
      </c>
      <c r="E7255" t="s">
        <v>19</v>
      </c>
      <c r="F7255" s="4">
        <v>809</v>
      </c>
      <c r="G7255">
        <v>1</v>
      </c>
    </row>
    <row r="7256" spans="1:7" x14ac:dyDescent="0.35">
      <c r="A7256">
        <v>2011</v>
      </c>
      <c r="B7256" t="s">
        <v>4192</v>
      </c>
      <c r="C7256" t="s">
        <v>8677</v>
      </c>
      <c r="D7256" t="s">
        <v>96</v>
      </c>
      <c r="E7256" t="s">
        <v>19</v>
      </c>
      <c r="F7256" s="4">
        <v>807</v>
      </c>
      <c r="G7256">
        <v>1</v>
      </c>
    </row>
    <row r="7257" spans="1:7" x14ac:dyDescent="0.35">
      <c r="A7257">
        <v>2011</v>
      </c>
      <c r="B7257" t="s">
        <v>4192</v>
      </c>
      <c r="C7257" t="s">
        <v>8678</v>
      </c>
      <c r="D7257" t="s">
        <v>13</v>
      </c>
      <c r="E7257" t="s">
        <v>19</v>
      </c>
      <c r="F7257" s="4">
        <v>556</v>
      </c>
      <c r="G7257">
        <v>1</v>
      </c>
    </row>
    <row r="7258" spans="1:7" x14ac:dyDescent="0.35">
      <c r="A7258">
        <v>2011</v>
      </c>
      <c r="B7258" t="s">
        <v>4192</v>
      </c>
      <c r="C7258" t="s">
        <v>8679</v>
      </c>
      <c r="D7258" t="s">
        <v>13</v>
      </c>
      <c r="E7258" t="s">
        <v>19</v>
      </c>
      <c r="F7258" s="4">
        <v>552</v>
      </c>
      <c r="G7258">
        <v>1</v>
      </c>
    </row>
    <row r="7259" spans="1:7" x14ac:dyDescent="0.35">
      <c r="A7259">
        <v>2011</v>
      </c>
      <c r="B7259" t="s">
        <v>4192</v>
      </c>
      <c r="C7259" t="s">
        <v>8107</v>
      </c>
      <c r="D7259" t="s">
        <v>13</v>
      </c>
      <c r="E7259" t="s">
        <v>7092</v>
      </c>
      <c r="F7259" s="4">
        <v>492</v>
      </c>
      <c r="G7259">
        <v>1</v>
      </c>
    </row>
    <row r="7260" spans="1:7" x14ac:dyDescent="0.35">
      <c r="A7260">
        <v>2011</v>
      </c>
      <c r="B7260" t="s">
        <v>4199</v>
      </c>
      <c r="C7260" t="s">
        <v>8680</v>
      </c>
      <c r="D7260" t="s">
        <v>13</v>
      </c>
      <c r="E7260" t="s">
        <v>65</v>
      </c>
      <c r="F7260" s="4">
        <v>24756</v>
      </c>
      <c r="G7260">
        <v>1</v>
      </c>
    </row>
    <row r="7261" spans="1:7" x14ac:dyDescent="0.35">
      <c r="A7261">
        <v>2011</v>
      </c>
      <c r="B7261" t="s">
        <v>4199</v>
      </c>
      <c r="C7261" t="s">
        <v>8681</v>
      </c>
      <c r="D7261" t="s">
        <v>13</v>
      </c>
      <c r="E7261" t="s">
        <v>19</v>
      </c>
      <c r="F7261" s="4">
        <v>19714</v>
      </c>
      <c r="G7261">
        <v>1</v>
      </c>
    </row>
    <row r="7262" spans="1:7" x14ac:dyDescent="0.35">
      <c r="A7262">
        <v>2011</v>
      </c>
      <c r="B7262" t="s">
        <v>4199</v>
      </c>
      <c r="C7262" t="s">
        <v>8682</v>
      </c>
      <c r="D7262" t="s">
        <v>13</v>
      </c>
      <c r="E7262" t="s">
        <v>28</v>
      </c>
      <c r="F7262" s="4">
        <v>18491</v>
      </c>
      <c r="G7262">
        <v>1</v>
      </c>
    </row>
    <row r="7263" spans="1:7" x14ac:dyDescent="0.35">
      <c r="A7263">
        <v>2011</v>
      </c>
      <c r="B7263" t="s">
        <v>4199</v>
      </c>
      <c r="C7263" t="s">
        <v>8683</v>
      </c>
      <c r="D7263" t="s">
        <v>13</v>
      </c>
      <c r="E7263" t="s">
        <v>32</v>
      </c>
      <c r="F7263" s="4">
        <v>7469</v>
      </c>
      <c r="G7263">
        <v>1</v>
      </c>
    </row>
    <row r="7264" spans="1:7" x14ac:dyDescent="0.35">
      <c r="A7264">
        <v>2011</v>
      </c>
      <c r="B7264" t="s">
        <v>4199</v>
      </c>
      <c r="C7264" t="s">
        <v>8684</v>
      </c>
      <c r="D7264" t="s">
        <v>13</v>
      </c>
      <c r="E7264" t="s">
        <v>68</v>
      </c>
      <c r="F7264" s="4">
        <v>7325</v>
      </c>
      <c r="G7264">
        <v>1</v>
      </c>
    </row>
    <row r="7265" spans="1:7" x14ac:dyDescent="0.35">
      <c r="A7265">
        <v>2011</v>
      </c>
      <c r="B7265" t="s">
        <v>4199</v>
      </c>
      <c r="C7265" t="s">
        <v>8685</v>
      </c>
      <c r="D7265" t="s">
        <v>13</v>
      </c>
      <c r="E7265" t="s">
        <v>19</v>
      </c>
      <c r="F7265" s="4">
        <v>7024</v>
      </c>
      <c r="G7265">
        <v>1</v>
      </c>
    </row>
    <row r="7266" spans="1:7" x14ac:dyDescent="0.35">
      <c r="A7266">
        <v>2011</v>
      </c>
      <c r="B7266" t="s">
        <v>4199</v>
      </c>
      <c r="C7266" t="s">
        <v>8686</v>
      </c>
      <c r="D7266" t="s">
        <v>96</v>
      </c>
      <c r="E7266" t="s">
        <v>17</v>
      </c>
      <c r="F7266" s="4">
        <v>3126</v>
      </c>
      <c r="G7266">
        <v>1</v>
      </c>
    </row>
    <row r="7267" spans="1:7" x14ac:dyDescent="0.35">
      <c r="A7267">
        <v>2011</v>
      </c>
      <c r="B7267" t="s">
        <v>4199</v>
      </c>
      <c r="C7267" t="s">
        <v>8687</v>
      </c>
      <c r="D7267" t="s">
        <v>13</v>
      </c>
      <c r="E7267" t="s">
        <v>19</v>
      </c>
      <c r="F7267" s="4">
        <v>1403</v>
      </c>
      <c r="G7267">
        <v>1</v>
      </c>
    </row>
    <row r="7268" spans="1:7" x14ac:dyDescent="0.35">
      <c r="A7268">
        <v>2011</v>
      </c>
      <c r="B7268" t="s">
        <v>4199</v>
      </c>
      <c r="C7268" t="s">
        <v>8688</v>
      </c>
      <c r="D7268" t="s">
        <v>13</v>
      </c>
      <c r="E7268" t="s">
        <v>7092</v>
      </c>
      <c r="F7268" s="4">
        <v>1228</v>
      </c>
      <c r="G7268">
        <v>1</v>
      </c>
    </row>
    <row r="7269" spans="1:7" x14ac:dyDescent="0.35">
      <c r="A7269">
        <v>2011</v>
      </c>
      <c r="B7269" t="s">
        <v>4199</v>
      </c>
      <c r="C7269" t="s">
        <v>8689</v>
      </c>
      <c r="D7269" t="s">
        <v>13</v>
      </c>
      <c r="E7269" t="s">
        <v>104</v>
      </c>
      <c r="F7269" s="4">
        <v>917</v>
      </c>
      <c r="G7269">
        <v>1</v>
      </c>
    </row>
    <row r="7270" spans="1:7" x14ac:dyDescent="0.35">
      <c r="A7270">
        <v>2011</v>
      </c>
      <c r="B7270" t="s">
        <v>4199</v>
      </c>
      <c r="C7270" t="s">
        <v>8690</v>
      </c>
      <c r="D7270" t="s">
        <v>13</v>
      </c>
      <c r="E7270" t="s">
        <v>19</v>
      </c>
      <c r="F7270" s="4">
        <v>736</v>
      </c>
      <c r="G7270">
        <v>1</v>
      </c>
    </row>
    <row r="7271" spans="1:7" x14ac:dyDescent="0.35">
      <c r="A7271">
        <v>2011</v>
      </c>
      <c r="B7271" t="s">
        <v>4211</v>
      </c>
      <c r="C7271" t="s">
        <v>8691</v>
      </c>
      <c r="D7271" t="s">
        <v>13</v>
      </c>
      <c r="E7271" t="s">
        <v>32</v>
      </c>
      <c r="F7271" s="4">
        <v>30829</v>
      </c>
      <c r="G7271">
        <v>1</v>
      </c>
    </row>
    <row r="7272" spans="1:7" x14ac:dyDescent="0.35">
      <c r="A7272">
        <v>2011</v>
      </c>
      <c r="B7272" t="s">
        <v>4211</v>
      </c>
      <c r="C7272" t="s">
        <v>6840</v>
      </c>
      <c r="D7272" t="s">
        <v>13</v>
      </c>
      <c r="E7272" t="s">
        <v>68</v>
      </c>
      <c r="F7272" s="4">
        <v>26248</v>
      </c>
      <c r="G7272">
        <v>1</v>
      </c>
    </row>
    <row r="7273" spans="1:7" x14ac:dyDescent="0.35">
      <c r="A7273">
        <v>2011</v>
      </c>
      <c r="B7273" t="s">
        <v>4211</v>
      </c>
      <c r="C7273" t="s">
        <v>7383</v>
      </c>
      <c r="D7273" t="s">
        <v>96</v>
      </c>
      <c r="E7273" t="s">
        <v>17</v>
      </c>
      <c r="F7273" s="4">
        <v>18418</v>
      </c>
      <c r="G7273">
        <v>1</v>
      </c>
    </row>
    <row r="7274" spans="1:7" x14ac:dyDescent="0.35">
      <c r="A7274">
        <v>2011</v>
      </c>
      <c r="B7274" t="s">
        <v>4211</v>
      </c>
      <c r="C7274" t="s">
        <v>8692</v>
      </c>
      <c r="D7274" t="s">
        <v>13</v>
      </c>
      <c r="E7274" t="s">
        <v>19</v>
      </c>
      <c r="F7274" s="4">
        <v>4354</v>
      </c>
      <c r="G7274">
        <v>1</v>
      </c>
    </row>
    <row r="7275" spans="1:7" x14ac:dyDescent="0.35">
      <c r="A7275">
        <v>2011</v>
      </c>
      <c r="B7275" t="s">
        <v>4211</v>
      </c>
      <c r="C7275" t="s">
        <v>8693</v>
      </c>
      <c r="D7275" t="s">
        <v>13</v>
      </c>
      <c r="E7275" t="s">
        <v>19</v>
      </c>
      <c r="F7275" s="4">
        <v>2846</v>
      </c>
      <c r="G7275">
        <v>1</v>
      </c>
    </row>
    <row r="7276" spans="1:7" x14ac:dyDescent="0.35">
      <c r="A7276">
        <v>2011</v>
      </c>
      <c r="B7276" t="s">
        <v>4211</v>
      </c>
      <c r="C7276" t="s">
        <v>8694</v>
      </c>
      <c r="D7276" t="s">
        <v>13</v>
      </c>
      <c r="E7276" t="s">
        <v>28</v>
      </c>
      <c r="F7276" s="4">
        <v>2210</v>
      </c>
      <c r="G7276">
        <v>1</v>
      </c>
    </row>
    <row r="7277" spans="1:7" x14ac:dyDescent="0.35">
      <c r="A7277">
        <v>2011</v>
      </c>
      <c r="B7277" t="s">
        <v>4211</v>
      </c>
      <c r="C7277" t="s">
        <v>8695</v>
      </c>
      <c r="D7277" t="s">
        <v>13</v>
      </c>
      <c r="E7277" t="s">
        <v>19</v>
      </c>
      <c r="F7277" s="4">
        <v>1587</v>
      </c>
      <c r="G7277">
        <v>1</v>
      </c>
    </row>
    <row r="7278" spans="1:7" x14ac:dyDescent="0.35">
      <c r="A7278">
        <v>2011</v>
      </c>
      <c r="B7278" t="s">
        <v>4211</v>
      </c>
      <c r="C7278" t="s">
        <v>8696</v>
      </c>
      <c r="D7278" t="s">
        <v>13</v>
      </c>
      <c r="E7278" t="s">
        <v>104</v>
      </c>
      <c r="F7278" s="4">
        <v>765</v>
      </c>
      <c r="G7278">
        <v>1</v>
      </c>
    </row>
    <row r="7279" spans="1:7" x14ac:dyDescent="0.35">
      <c r="A7279">
        <v>2011</v>
      </c>
      <c r="B7279" t="s">
        <v>4211</v>
      </c>
      <c r="C7279" t="s">
        <v>8697</v>
      </c>
      <c r="D7279" t="s">
        <v>13</v>
      </c>
      <c r="E7279" t="s">
        <v>19</v>
      </c>
      <c r="F7279" s="4">
        <v>469</v>
      </c>
      <c r="G7279">
        <v>1</v>
      </c>
    </row>
    <row r="7280" spans="1:7" x14ac:dyDescent="0.35">
      <c r="A7280">
        <v>2011</v>
      </c>
      <c r="B7280" t="s">
        <v>4211</v>
      </c>
      <c r="C7280" t="s">
        <v>8698</v>
      </c>
      <c r="D7280" t="s">
        <v>13</v>
      </c>
      <c r="E7280" t="s">
        <v>19</v>
      </c>
      <c r="F7280" s="4">
        <v>469</v>
      </c>
      <c r="G7280">
        <v>1</v>
      </c>
    </row>
    <row r="7281" spans="1:7" hidden="1" x14ac:dyDescent="0.35">
      <c r="A7281">
        <v>2011</v>
      </c>
      <c r="B7281" t="s">
        <v>4220</v>
      </c>
      <c r="C7281" t="s">
        <v>8699</v>
      </c>
      <c r="D7281" t="s">
        <v>13</v>
      </c>
      <c r="E7281" t="s">
        <v>65</v>
      </c>
      <c r="F7281">
        <v>56915</v>
      </c>
      <c r="G7281">
        <v>0</v>
      </c>
    </row>
    <row r="7282" spans="1:7" hidden="1" x14ac:dyDescent="0.35">
      <c r="A7282">
        <v>2011</v>
      </c>
      <c r="B7282" t="s">
        <v>4220</v>
      </c>
      <c r="C7282" t="s">
        <v>8700</v>
      </c>
      <c r="D7282" t="s">
        <v>13</v>
      </c>
      <c r="E7282" t="s">
        <v>68</v>
      </c>
      <c r="F7282">
        <v>44606</v>
      </c>
      <c r="G7282">
        <v>0</v>
      </c>
    </row>
    <row r="7283" spans="1:7" hidden="1" x14ac:dyDescent="0.35">
      <c r="A7283">
        <v>2011</v>
      </c>
      <c r="B7283" t="s">
        <v>4220</v>
      </c>
      <c r="C7283" t="s">
        <v>8701</v>
      </c>
      <c r="D7283" t="s">
        <v>13</v>
      </c>
      <c r="E7283" t="s">
        <v>17</v>
      </c>
      <c r="F7283">
        <v>19443</v>
      </c>
      <c r="G7283">
        <v>0</v>
      </c>
    </row>
    <row r="7284" spans="1:7" hidden="1" x14ac:dyDescent="0.35">
      <c r="A7284">
        <v>2011</v>
      </c>
      <c r="B7284" t="s">
        <v>4220</v>
      </c>
      <c r="C7284" t="s">
        <v>8702</v>
      </c>
      <c r="D7284" t="s">
        <v>13</v>
      </c>
      <c r="E7284" t="s">
        <v>28</v>
      </c>
      <c r="F7284">
        <v>4941</v>
      </c>
      <c r="G7284">
        <v>0</v>
      </c>
    </row>
    <row r="7285" spans="1:7" hidden="1" x14ac:dyDescent="0.35">
      <c r="A7285">
        <v>2011</v>
      </c>
      <c r="B7285" t="s">
        <v>4220</v>
      </c>
      <c r="C7285" t="s">
        <v>8703</v>
      </c>
      <c r="D7285" t="s">
        <v>13</v>
      </c>
      <c r="E7285" t="s">
        <v>32</v>
      </c>
      <c r="F7285">
        <v>3962</v>
      </c>
      <c r="G7285">
        <v>0</v>
      </c>
    </row>
    <row r="7286" spans="1:7" hidden="1" x14ac:dyDescent="0.35">
      <c r="A7286">
        <v>2011</v>
      </c>
      <c r="B7286" t="s">
        <v>4220</v>
      </c>
      <c r="C7286" t="s">
        <v>8704</v>
      </c>
      <c r="D7286" t="s">
        <v>13</v>
      </c>
      <c r="E7286" t="s">
        <v>104</v>
      </c>
      <c r="F7286">
        <v>1297</v>
      </c>
      <c r="G7286">
        <v>0</v>
      </c>
    </row>
    <row r="7287" spans="1:7" hidden="1" x14ac:dyDescent="0.35">
      <c r="A7287">
        <v>2011</v>
      </c>
      <c r="B7287" t="s">
        <v>4232</v>
      </c>
      <c r="C7287" t="s">
        <v>8705</v>
      </c>
      <c r="D7287" t="s">
        <v>13</v>
      </c>
      <c r="E7287" t="s">
        <v>65</v>
      </c>
      <c r="F7287">
        <v>59978</v>
      </c>
      <c r="G7287">
        <v>0</v>
      </c>
    </row>
    <row r="7288" spans="1:7" hidden="1" x14ac:dyDescent="0.35">
      <c r="A7288">
        <v>2011</v>
      </c>
      <c r="B7288" t="s">
        <v>4232</v>
      </c>
      <c r="C7288" t="s">
        <v>8706</v>
      </c>
      <c r="D7288" t="s">
        <v>13</v>
      </c>
      <c r="E7288" t="s">
        <v>17</v>
      </c>
      <c r="F7288">
        <v>42464</v>
      </c>
      <c r="G7288">
        <v>0</v>
      </c>
    </row>
    <row r="7289" spans="1:7" hidden="1" x14ac:dyDescent="0.35">
      <c r="A7289">
        <v>2011</v>
      </c>
      <c r="B7289" t="s">
        <v>4232</v>
      </c>
      <c r="C7289" t="s">
        <v>8138</v>
      </c>
      <c r="D7289" t="s">
        <v>13</v>
      </c>
      <c r="E7289" t="s">
        <v>1952</v>
      </c>
      <c r="F7289">
        <v>6450</v>
      </c>
      <c r="G7289">
        <v>0</v>
      </c>
    </row>
    <row r="7290" spans="1:7" hidden="1" x14ac:dyDescent="0.35">
      <c r="A7290">
        <v>2011</v>
      </c>
      <c r="B7290" t="s">
        <v>4232</v>
      </c>
      <c r="C7290" t="s">
        <v>8707</v>
      </c>
      <c r="D7290" t="s">
        <v>13</v>
      </c>
      <c r="E7290" t="s">
        <v>8708</v>
      </c>
      <c r="F7290">
        <v>2101</v>
      </c>
      <c r="G7290">
        <v>0</v>
      </c>
    </row>
    <row r="7291" spans="1:7" hidden="1" x14ac:dyDescent="0.35">
      <c r="A7291">
        <v>2011</v>
      </c>
      <c r="B7291" t="s">
        <v>4232</v>
      </c>
      <c r="C7291" t="s">
        <v>8709</v>
      </c>
      <c r="D7291" t="s">
        <v>13</v>
      </c>
      <c r="E7291" t="s">
        <v>32</v>
      </c>
      <c r="F7291">
        <v>1290</v>
      </c>
      <c r="G7291">
        <v>0</v>
      </c>
    </row>
    <row r="7292" spans="1:7" hidden="1" x14ac:dyDescent="0.35">
      <c r="A7292">
        <v>2011</v>
      </c>
      <c r="B7292" t="s">
        <v>4232</v>
      </c>
      <c r="C7292" t="s">
        <v>4188</v>
      </c>
      <c r="D7292" t="s">
        <v>13</v>
      </c>
      <c r="E7292" t="s">
        <v>68</v>
      </c>
      <c r="F7292">
        <v>860</v>
      </c>
      <c r="G7292">
        <v>0</v>
      </c>
    </row>
    <row r="7293" spans="1:7" hidden="1" x14ac:dyDescent="0.35">
      <c r="A7293">
        <v>2011</v>
      </c>
      <c r="B7293" t="s">
        <v>4232</v>
      </c>
      <c r="C7293" t="s">
        <v>8710</v>
      </c>
      <c r="D7293" t="s">
        <v>13</v>
      </c>
      <c r="E7293" t="s">
        <v>7982</v>
      </c>
      <c r="F7293">
        <v>745</v>
      </c>
      <c r="G7293">
        <v>0</v>
      </c>
    </row>
    <row r="7294" spans="1:7" hidden="1" x14ac:dyDescent="0.35">
      <c r="A7294">
        <v>2011</v>
      </c>
      <c r="B7294" t="s">
        <v>4232</v>
      </c>
      <c r="C7294" t="s">
        <v>8711</v>
      </c>
      <c r="D7294" t="s">
        <v>13</v>
      </c>
      <c r="E7294" t="s">
        <v>15</v>
      </c>
      <c r="F7294">
        <v>561</v>
      </c>
      <c r="G7294">
        <v>0</v>
      </c>
    </row>
    <row r="7295" spans="1:7" hidden="1" x14ac:dyDescent="0.35">
      <c r="A7295">
        <v>2011</v>
      </c>
      <c r="B7295" t="s">
        <v>4232</v>
      </c>
      <c r="C7295" t="s">
        <v>8712</v>
      </c>
      <c r="D7295" t="s">
        <v>13</v>
      </c>
      <c r="E7295" t="s">
        <v>104</v>
      </c>
      <c r="F7295">
        <v>382</v>
      </c>
      <c r="G7295">
        <v>0</v>
      </c>
    </row>
    <row r="7296" spans="1:7" x14ac:dyDescent="0.35">
      <c r="A7296">
        <v>2011</v>
      </c>
      <c r="B7296" t="s">
        <v>4235</v>
      </c>
      <c r="C7296" t="s">
        <v>8713</v>
      </c>
      <c r="D7296" t="s">
        <v>13</v>
      </c>
      <c r="E7296" t="s">
        <v>65</v>
      </c>
      <c r="F7296" s="4">
        <v>60434</v>
      </c>
      <c r="G7296">
        <v>1</v>
      </c>
    </row>
    <row r="7297" spans="1:7" x14ac:dyDescent="0.35">
      <c r="A7297">
        <v>2011</v>
      </c>
      <c r="B7297" t="s">
        <v>4235</v>
      </c>
      <c r="C7297" t="s">
        <v>8714</v>
      </c>
      <c r="D7297" t="s">
        <v>13</v>
      </c>
      <c r="E7297" t="s">
        <v>17</v>
      </c>
      <c r="F7297" s="4">
        <v>28313</v>
      </c>
      <c r="G7297">
        <v>1</v>
      </c>
    </row>
    <row r="7298" spans="1:7" x14ac:dyDescent="0.35">
      <c r="A7298">
        <v>2011</v>
      </c>
      <c r="B7298" t="s">
        <v>4235</v>
      </c>
      <c r="C7298" t="s">
        <v>8715</v>
      </c>
      <c r="D7298" t="s">
        <v>96</v>
      </c>
      <c r="E7298" t="s">
        <v>19</v>
      </c>
      <c r="F7298" s="4">
        <v>2139</v>
      </c>
      <c r="G7298">
        <v>1</v>
      </c>
    </row>
    <row r="7299" spans="1:7" x14ac:dyDescent="0.35">
      <c r="A7299">
        <v>2011</v>
      </c>
      <c r="B7299" t="s">
        <v>4235</v>
      </c>
      <c r="C7299" t="s">
        <v>8716</v>
      </c>
      <c r="D7299" t="s">
        <v>13</v>
      </c>
      <c r="E7299" t="s">
        <v>68</v>
      </c>
      <c r="F7299" s="4">
        <v>772</v>
      </c>
      <c r="G7299">
        <v>1</v>
      </c>
    </row>
    <row r="7300" spans="1:7" x14ac:dyDescent="0.35">
      <c r="A7300">
        <v>2011</v>
      </c>
      <c r="B7300" t="s">
        <v>4235</v>
      </c>
      <c r="C7300" t="s">
        <v>8717</v>
      </c>
      <c r="D7300" t="s">
        <v>13</v>
      </c>
      <c r="E7300" t="s">
        <v>7982</v>
      </c>
      <c r="F7300" s="4">
        <v>772</v>
      </c>
      <c r="G7300">
        <v>1</v>
      </c>
    </row>
    <row r="7301" spans="1:7" x14ac:dyDescent="0.35">
      <c r="A7301">
        <v>2011</v>
      </c>
      <c r="B7301" t="s">
        <v>4235</v>
      </c>
      <c r="C7301" t="s">
        <v>8718</v>
      </c>
      <c r="D7301" t="s">
        <v>13</v>
      </c>
      <c r="E7301" t="s">
        <v>32</v>
      </c>
      <c r="F7301" s="4">
        <v>423</v>
      </c>
      <c r="G7301">
        <v>1</v>
      </c>
    </row>
    <row r="7302" spans="1:7" x14ac:dyDescent="0.35">
      <c r="A7302">
        <v>2011</v>
      </c>
      <c r="B7302" t="s">
        <v>4235</v>
      </c>
      <c r="C7302" t="s">
        <v>8719</v>
      </c>
      <c r="D7302" t="s">
        <v>13</v>
      </c>
      <c r="E7302" t="s">
        <v>7114</v>
      </c>
      <c r="F7302" s="4">
        <v>342</v>
      </c>
      <c r="G7302">
        <v>1</v>
      </c>
    </row>
    <row r="7303" spans="1:7" x14ac:dyDescent="0.35">
      <c r="A7303">
        <v>2011</v>
      </c>
      <c r="B7303" t="s">
        <v>4235</v>
      </c>
      <c r="C7303" t="s">
        <v>8719</v>
      </c>
      <c r="D7303" t="s">
        <v>13</v>
      </c>
      <c r="E7303" t="s">
        <v>7114</v>
      </c>
      <c r="F7303" s="4">
        <v>342</v>
      </c>
      <c r="G7303">
        <v>1</v>
      </c>
    </row>
    <row r="7304" spans="1:7" x14ac:dyDescent="0.35">
      <c r="A7304">
        <v>2011</v>
      </c>
      <c r="B7304" t="s">
        <v>4235</v>
      </c>
      <c r="C7304" t="s">
        <v>8720</v>
      </c>
      <c r="D7304" t="s">
        <v>13</v>
      </c>
      <c r="E7304" t="s">
        <v>104</v>
      </c>
      <c r="F7304" s="4">
        <v>331</v>
      </c>
      <c r="G7304">
        <v>1</v>
      </c>
    </row>
    <row r="7305" spans="1:7" hidden="1" x14ac:dyDescent="0.35">
      <c r="A7305">
        <v>2011</v>
      </c>
      <c r="B7305" t="s">
        <v>4241</v>
      </c>
      <c r="C7305" t="s">
        <v>8721</v>
      </c>
      <c r="D7305" t="s">
        <v>13</v>
      </c>
      <c r="E7305" t="s">
        <v>65</v>
      </c>
      <c r="F7305">
        <v>51537</v>
      </c>
      <c r="G7305">
        <v>0</v>
      </c>
    </row>
    <row r="7306" spans="1:7" hidden="1" x14ac:dyDescent="0.35">
      <c r="A7306">
        <v>2011</v>
      </c>
      <c r="B7306" t="s">
        <v>4241</v>
      </c>
      <c r="C7306" t="s">
        <v>8722</v>
      </c>
      <c r="D7306" t="s">
        <v>13</v>
      </c>
      <c r="E7306" t="s">
        <v>17</v>
      </c>
      <c r="F7306">
        <v>23915</v>
      </c>
      <c r="G7306">
        <v>0</v>
      </c>
    </row>
    <row r="7307" spans="1:7" hidden="1" x14ac:dyDescent="0.35">
      <c r="A7307">
        <v>2011</v>
      </c>
      <c r="B7307" t="s">
        <v>4241</v>
      </c>
      <c r="C7307" t="s">
        <v>8723</v>
      </c>
      <c r="D7307" t="s">
        <v>13</v>
      </c>
      <c r="E7307" t="s">
        <v>68</v>
      </c>
      <c r="F7307">
        <v>20614</v>
      </c>
      <c r="G7307">
        <v>0</v>
      </c>
    </row>
    <row r="7308" spans="1:7" hidden="1" x14ac:dyDescent="0.35">
      <c r="A7308">
        <v>2011</v>
      </c>
      <c r="B7308" t="s">
        <v>4241</v>
      </c>
      <c r="C7308" t="s">
        <v>8724</v>
      </c>
      <c r="D7308" t="s">
        <v>13</v>
      </c>
      <c r="E7308" t="s">
        <v>1952</v>
      </c>
      <c r="F7308">
        <v>8517</v>
      </c>
      <c r="G7308">
        <v>0</v>
      </c>
    </row>
    <row r="7309" spans="1:7" hidden="1" x14ac:dyDescent="0.35">
      <c r="A7309">
        <v>2011</v>
      </c>
      <c r="B7309" t="s">
        <v>4241</v>
      </c>
      <c r="C7309" t="s">
        <v>8725</v>
      </c>
      <c r="D7309" t="s">
        <v>13</v>
      </c>
      <c r="E7309" t="s">
        <v>32</v>
      </c>
      <c r="F7309">
        <v>7830</v>
      </c>
      <c r="G7309">
        <v>0</v>
      </c>
    </row>
    <row r="7310" spans="1:7" hidden="1" x14ac:dyDescent="0.35">
      <c r="A7310">
        <v>2011</v>
      </c>
      <c r="B7310" t="s">
        <v>4241</v>
      </c>
      <c r="C7310" t="s">
        <v>4247</v>
      </c>
      <c r="D7310" t="s">
        <v>13</v>
      </c>
      <c r="E7310" t="s">
        <v>28</v>
      </c>
      <c r="F7310">
        <v>3834</v>
      </c>
      <c r="G7310">
        <v>0</v>
      </c>
    </row>
    <row r="7311" spans="1:7" hidden="1" x14ac:dyDescent="0.35">
      <c r="A7311">
        <v>2011</v>
      </c>
      <c r="B7311" t="s">
        <v>4241</v>
      </c>
      <c r="C7311" t="s">
        <v>8726</v>
      </c>
      <c r="D7311" t="s">
        <v>13</v>
      </c>
      <c r="E7311" t="s">
        <v>19</v>
      </c>
      <c r="F7311">
        <v>2318</v>
      </c>
      <c r="G7311">
        <v>0</v>
      </c>
    </row>
    <row r="7312" spans="1:7" hidden="1" x14ac:dyDescent="0.35">
      <c r="A7312">
        <v>2011</v>
      </c>
      <c r="B7312" t="s">
        <v>4241</v>
      </c>
      <c r="C7312" t="s">
        <v>8727</v>
      </c>
      <c r="D7312" t="s">
        <v>13</v>
      </c>
      <c r="E7312" t="s">
        <v>104</v>
      </c>
      <c r="F7312">
        <v>817</v>
      </c>
      <c r="G7312">
        <v>0</v>
      </c>
    </row>
    <row r="7313" spans="1:7" hidden="1" x14ac:dyDescent="0.35">
      <c r="A7313">
        <v>2011</v>
      </c>
      <c r="B7313" t="s">
        <v>4241</v>
      </c>
      <c r="C7313" t="s">
        <v>8728</v>
      </c>
      <c r="D7313" t="s">
        <v>13</v>
      </c>
      <c r="E7313" t="s">
        <v>60</v>
      </c>
      <c r="F7313">
        <v>380</v>
      </c>
      <c r="G7313">
        <v>0</v>
      </c>
    </row>
    <row r="7314" spans="1:7" hidden="1" x14ac:dyDescent="0.35">
      <c r="A7314">
        <v>2011</v>
      </c>
      <c r="B7314" t="s">
        <v>4241</v>
      </c>
      <c r="C7314" t="s">
        <v>8729</v>
      </c>
      <c r="D7314" t="s">
        <v>13</v>
      </c>
      <c r="E7314" t="s">
        <v>7982</v>
      </c>
      <c r="F7314">
        <v>327</v>
      </c>
      <c r="G7314">
        <v>0</v>
      </c>
    </row>
    <row r="7315" spans="1:7" hidden="1" x14ac:dyDescent="0.35">
      <c r="A7315">
        <v>2011</v>
      </c>
      <c r="B7315" t="s">
        <v>4241</v>
      </c>
      <c r="C7315" t="s">
        <v>8730</v>
      </c>
      <c r="D7315" t="s">
        <v>13</v>
      </c>
      <c r="E7315" t="s">
        <v>7114</v>
      </c>
      <c r="F7315">
        <v>299</v>
      </c>
      <c r="G7315">
        <v>0</v>
      </c>
    </row>
    <row r="7316" spans="1:7" hidden="1" x14ac:dyDescent="0.35">
      <c r="A7316">
        <v>2011</v>
      </c>
      <c r="B7316" t="s">
        <v>4241</v>
      </c>
      <c r="C7316" t="s">
        <v>8731</v>
      </c>
      <c r="D7316" t="s">
        <v>13</v>
      </c>
      <c r="E7316" t="s">
        <v>8708</v>
      </c>
      <c r="F7316">
        <v>252</v>
      </c>
      <c r="G7316">
        <v>0</v>
      </c>
    </row>
    <row r="7317" spans="1:7" hidden="1" x14ac:dyDescent="0.35">
      <c r="A7317">
        <v>2011</v>
      </c>
      <c r="B7317" t="s">
        <v>4241</v>
      </c>
      <c r="C7317" t="s">
        <v>8732</v>
      </c>
      <c r="D7317" t="s">
        <v>13</v>
      </c>
      <c r="E7317" t="s">
        <v>19</v>
      </c>
      <c r="F7317">
        <v>245</v>
      </c>
      <c r="G7317">
        <v>0</v>
      </c>
    </row>
    <row r="7318" spans="1:7" hidden="1" x14ac:dyDescent="0.35">
      <c r="A7318">
        <v>2011</v>
      </c>
      <c r="B7318" t="s">
        <v>4251</v>
      </c>
      <c r="C7318" t="s">
        <v>7422</v>
      </c>
      <c r="D7318" t="s">
        <v>13</v>
      </c>
      <c r="E7318" t="s">
        <v>17</v>
      </c>
      <c r="F7318">
        <v>36886</v>
      </c>
      <c r="G7318">
        <v>0</v>
      </c>
    </row>
    <row r="7319" spans="1:7" hidden="1" x14ac:dyDescent="0.35">
      <c r="A7319">
        <v>2011</v>
      </c>
      <c r="B7319" t="s">
        <v>4251</v>
      </c>
      <c r="C7319" t="s">
        <v>8733</v>
      </c>
      <c r="D7319" t="s">
        <v>13</v>
      </c>
      <c r="E7319" t="s">
        <v>68</v>
      </c>
      <c r="F7319">
        <v>24404</v>
      </c>
      <c r="G7319">
        <v>0</v>
      </c>
    </row>
    <row r="7320" spans="1:7" hidden="1" x14ac:dyDescent="0.35">
      <c r="A7320">
        <v>2011</v>
      </c>
      <c r="B7320" t="s">
        <v>4251</v>
      </c>
      <c r="C7320" t="s">
        <v>8734</v>
      </c>
      <c r="D7320" t="s">
        <v>13</v>
      </c>
      <c r="E7320" t="s">
        <v>65</v>
      </c>
      <c r="F7320">
        <v>20658</v>
      </c>
      <c r="G7320">
        <v>0</v>
      </c>
    </row>
    <row r="7321" spans="1:7" hidden="1" x14ac:dyDescent="0.35">
      <c r="A7321">
        <v>2011</v>
      </c>
      <c r="B7321" t="s">
        <v>4251</v>
      </c>
      <c r="C7321" t="s">
        <v>8735</v>
      </c>
      <c r="D7321" t="s">
        <v>13</v>
      </c>
      <c r="E7321" t="s">
        <v>32</v>
      </c>
      <c r="F7321">
        <v>2052</v>
      </c>
      <c r="G7321">
        <v>0</v>
      </c>
    </row>
    <row r="7322" spans="1:7" hidden="1" x14ac:dyDescent="0.35">
      <c r="A7322">
        <v>2011</v>
      </c>
      <c r="B7322" t="s">
        <v>4251</v>
      </c>
      <c r="C7322" t="s">
        <v>8736</v>
      </c>
      <c r="D7322" t="s">
        <v>13</v>
      </c>
      <c r="E7322" t="s">
        <v>19</v>
      </c>
      <c r="F7322">
        <v>1838</v>
      </c>
      <c r="G7322">
        <v>0</v>
      </c>
    </row>
    <row r="7323" spans="1:7" hidden="1" x14ac:dyDescent="0.35">
      <c r="A7323">
        <v>2011</v>
      </c>
      <c r="B7323" t="s">
        <v>4251</v>
      </c>
      <c r="C7323" t="s">
        <v>8737</v>
      </c>
      <c r="D7323" t="s">
        <v>13</v>
      </c>
      <c r="E7323" t="s">
        <v>104</v>
      </c>
      <c r="F7323">
        <v>1391</v>
      </c>
      <c r="G7323">
        <v>0</v>
      </c>
    </row>
    <row r="7324" spans="1:7" hidden="1" x14ac:dyDescent="0.35">
      <c r="A7324">
        <v>2011</v>
      </c>
      <c r="B7324" t="s">
        <v>4251</v>
      </c>
      <c r="C7324" t="s">
        <v>8738</v>
      </c>
      <c r="D7324" t="s">
        <v>13</v>
      </c>
      <c r="E7324" t="s">
        <v>15</v>
      </c>
      <c r="F7324">
        <v>460</v>
      </c>
      <c r="G7324">
        <v>0</v>
      </c>
    </row>
    <row r="7325" spans="1:7" hidden="1" x14ac:dyDescent="0.35">
      <c r="A7325">
        <v>2011</v>
      </c>
      <c r="B7325" t="s">
        <v>4259</v>
      </c>
      <c r="C7325" t="s">
        <v>7432</v>
      </c>
      <c r="D7325" t="s">
        <v>13</v>
      </c>
      <c r="E7325" t="s">
        <v>65</v>
      </c>
      <c r="F7325">
        <v>54388</v>
      </c>
      <c r="G7325">
        <v>0</v>
      </c>
    </row>
    <row r="7326" spans="1:7" hidden="1" x14ac:dyDescent="0.35">
      <c r="A7326">
        <v>2011</v>
      </c>
      <c r="B7326" t="s">
        <v>4259</v>
      </c>
      <c r="C7326" t="s">
        <v>8739</v>
      </c>
      <c r="D7326" t="s">
        <v>13</v>
      </c>
      <c r="E7326" t="s">
        <v>17</v>
      </c>
      <c r="F7326">
        <v>43697</v>
      </c>
      <c r="G7326">
        <v>0</v>
      </c>
    </row>
    <row r="7327" spans="1:7" hidden="1" x14ac:dyDescent="0.35">
      <c r="A7327">
        <v>2011</v>
      </c>
      <c r="B7327" t="s">
        <v>4259</v>
      </c>
      <c r="C7327" t="s">
        <v>8740</v>
      </c>
      <c r="D7327" t="s">
        <v>13</v>
      </c>
      <c r="E7327" t="s">
        <v>68</v>
      </c>
      <c r="F7327">
        <v>24086</v>
      </c>
      <c r="G7327">
        <v>0</v>
      </c>
    </row>
    <row r="7328" spans="1:7" hidden="1" x14ac:dyDescent="0.35">
      <c r="A7328">
        <v>2011</v>
      </c>
      <c r="B7328" t="s">
        <v>4259</v>
      </c>
      <c r="C7328" t="s">
        <v>8741</v>
      </c>
      <c r="D7328" t="s">
        <v>13</v>
      </c>
      <c r="E7328" t="s">
        <v>28</v>
      </c>
      <c r="F7328">
        <v>13318</v>
      </c>
      <c r="G7328">
        <v>0</v>
      </c>
    </row>
    <row r="7329" spans="1:7" hidden="1" x14ac:dyDescent="0.35">
      <c r="A7329">
        <v>2011</v>
      </c>
      <c r="B7329" t="s">
        <v>4259</v>
      </c>
      <c r="C7329" t="s">
        <v>8742</v>
      </c>
      <c r="D7329" t="s">
        <v>13</v>
      </c>
      <c r="E7329" t="s">
        <v>32</v>
      </c>
      <c r="F7329">
        <v>3656</v>
      </c>
      <c r="G7329">
        <v>0</v>
      </c>
    </row>
    <row r="7330" spans="1:7" hidden="1" x14ac:dyDescent="0.35">
      <c r="A7330">
        <v>2011</v>
      </c>
      <c r="B7330" t="s">
        <v>4259</v>
      </c>
      <c r="C7330" t="s">
        <v>8169</v>
      </c>
      <c r="D7330" t="s">
        <v>13</v>
      </c>
      <c r="E7330" t="s">
        <v>104</v>
      </c>
      <c r="F7330">
        <v>2050</v>
      </c>
      <c r="G7330">
        <v>0</v>
      </c>
    </row>
    <row r="7331" spans="1:7" hidden="1" x14ac:dyDescent="0.35">
      <c r="A7331">
        <v>2011</v>
      </c>
      <c r="B7331" t="s">
        <v>4265</v>
      </c>
      <c r="C7331" t="s">
        <v>8743</v>
      </c>
      <c r="D7331" t="s">
        <v>13</v>
      </c>
      <c r="E7331" t="s">
        <v>17</v>
      </c>
      <c r="F7331">
        <v>64307</v>
      </c>
      <c r="G7331">
        <v>0</v>
      </c>
    </row>
    <row r="7332" spans="1:7" hidden="1" x14ac:dyDescent="0.35">
      <c r="A7332">
        <v>2011</v>
      </c>
      <c r="B7332" t="s">
        <v>4265</v>
      </c>
      <c r="C7332" t="s">
        <v>8744</v>
      </c>
      <c r="D7332" t="s">
        <v>13</v>
      </c>
      <c r="E7332" t="s">
        <v>68</v>
      </c>
      <c r="F7332">
        <v>48714</v>
      </c>
      <c r="G7332">
        <v>0</v>
      </c>
    </row>
    <row r="7333" spans="1:7" hidden="1" x14ac:dyDescent="0.35">
      <c r="A7333">
        <v>2011</v>
      </c>
      <c r="B7333" t="s">
        <v>4265</v>
      </c>
      <c r="C7333" t="s">
        <v>8745</v>
      </c>
      <c r="D7333" t="s">
        <v>13</v>
      </c>
      <c r="E7333" t="s">
        <v>65</v>
      </c>
      <c r="F7333">
        <v>3118</v>
      </c>
      <c r="G7333">
        <v>0</v>
      </c>
    </row>
    <row r="7334" spans="1:7" hidden="1" x14ac:dyDescent="0.35">
      <c r="A7334">
        <v>2011</v>
      </c>
      <c r="B7334" t="s">
        <v>4265</v>
      </c>
      <c r="C7334" t="s">
        <v>8746</v>
      </c>
      <c r="D7334" t="s">
        <v>13</v>
      </c>
      <c r="E7334" t="s">
        <v>32</v>
      </c>
      <c r="F7334">
        <v>2067</v>
      </c>
      <c r="G7334">
        <v>0</v>
      </c>
    </row>
    <row r="7335" spans="1:7" x14ac:dyDescent="0.35">
      <c r="A7335">
        <v>2011</v>
      </c>
      <c r="B7335" t="s">
        <v>4273</v>
      </c>
      <c r="C7335" t="s">
        <v>5446</v>
      </c>
      <c r="D7335" t="s">
        <v>13</v>
      </c>
      <c r="E7335" t="s">
        <v>19</v>
      </c>
      <c r="F7335" s="4">
        <v>36718</v>
      </c>
      <c r="G7335">
        <v>1</v>
      </c>
    </row>
    <row r="7336" spans="1:7" x14ac:dyDescent="0.35">
      <c r="A7336">
        <v>2011</v>
      </c>
      <c r="B7336" t="s">
        <v>4273</v>
      </c>
      <c r="C7336" t="s">
        <v>8747</v>
      </c>
      <c r="D7336" t="s">
        <v>13</v>
      </c>
      <c r="E7336" t="s">
        <v>19</v>
      </c>
      <c r="F7336" s="4">
        <v>36038</v>
      </c>
      <c r="G7336">
        <v>1</v>
      </c>
    </row>
    <row r="7337" spans="1:7" x14ac:dyDescent="0.35">
      <c r="A7337">
        <v>2011</v>
      </c>
      <c r="B7337" t="s">
        <v>4273</v>
      </c>
      <c r="C7337" t="s">
        <v>8748</v>
      </c>
      <c r="D7337" t="s">
        <v>96</v>
      </c>
      <c r="E7337" t="s">
        <v>17</v>
      </c>
      <c r="F7337" s="4">
        <v>19993</v>
      </c>
      <c r="G7337">
        <v>1</v>
      </c>
    </row>
    <row r="7338" spans="1:7" x14ac:dyDescent="0.35">
      <c r="A7338">
        <v>2011</v>
      </c>
      <c r="B7338" t="s">
        <v>4273</v>
      </c>
      <c r="C7338" t="s">
        <v>8749</v>
      </c>
      <c r="D7338" t="s">
        <v>13</v>
      </c>
      <c r="E7338" t="s">
        <v>68</v>
      </c>
      <c r="F7338" s="4">
        <v>10577</v>
      </c>
      <c r="G7338">
        <v>1</v>
      </c>
    </row>
    <row r="7339" spans="1:7" x14ac:dyDescent="0.35">
      <c r="A7339">
        <v>2011</v>
      </c>
      <c r="B7339" t="s">
        <v>4273</v>
      </c>
      <c r="C7339" t="s">
        <v>8750</v>
      </c>
      <c r="D7339" t="s">
        <v>13</v>
      </c>
      <c r="E7339" t="s">
        <v>32</v>
      </c>
      <c r="F7339" s="4">
        <v>1953</v>
      </c>
      <c r="G7339">
        <v>1</v>
      </c>
    </row>
    <row r="7340" spans="1:7" x14ac:dyDescent="0.35">
      <c r="A7340">
        <v>2011</v>
      </c>
      <c r="B7340" t="s">
        <v>4273</v>
      </c>
      <c r="C7340" t="s">
        <v>8751</v>
      </c>
      <c r="D7340" t="s">
        <v>96</v>
      </c>
      <c r="E7340" t="s">
        <v>104</v>
      </c>
      <c r="F7340" s="4">
        <v>593</v>
      </c>
      <c r="G7340">
        <v>1</v>
      </c>
    </row>
    <row r="7341" spans="1:7" hidden="1" x14ac:dyDescent="0.35">
      <c r="A7341">
        <v>2011</v>
      </c>
      <c r="B7341" t="s">
        <v>4280</v>
      </c>
      <c r="C7341" t="s">
        <v>8752</v>
      </c>
      <c r="D7341" t="s">
        <v>13</v>
      </c>
      <c r="E7341" t="s">
        <v>17</v>
      </c>
      <c r="F7341">
        <v>93812</v>
      </c>
      <c r="G7341">
        <v>0</v>
      </c>
    </row>
    <row r="7342" spans="1:7" hidden="1" x14ac:dyDescent="0.35">
      <c r="A7342">
        <v>2011</v>
      </c>
      <c r="B7342" t="s">
        <v>4280</v>
      </c>
      <c r="C7342" t="s">
        <v>8753</v>
      </c>
      <c r="D7342" t="s">
        <v>13</v>
      </c>
      <c r="E7342" t="s">
        <v>32</v>
      </c>
      <c r="F7342">
        <v>16409</v>
      </c>
      <c r="G7342">
        <v>0</v>
      </c>
    </row>
    <row r="7343" spans="1:7" hidden="1" x14ac:dyDescent="0.35">
      <c r="A7343">
        <v>2011</v>
      </c>
      <c r="B7343" t="s">
        <v>4280</v>
      </c>
      <c r="C7343" t="s">
        <v>8754</v>
      </c>
      <c r="D7343" t="s">
        <v>13</v>
      </c>
      <c r="E7343" t="s">
        <v>68</v>
      </c>
      <c r="F7343">
        <v>14887</v>
      </c>
      <c r="G7343">
        <v>0</v>
      </c>
    </row>
    <row r="7344" spans="1:7" hidden="1" x14ac:dyDescent="0.35">
      <c r="A7344">
        <v>2011</v>
      </c>
      <c r="B7344" t="s">
        <v>4280</v>
      </c>
      <c r="C7344" t="s">
        <v>8755</v>
      </c>
      <c r="D7344" t="s">
        <v>13</v>
      </c>
      <c r="E7344" t="s">
        <v>104</v>
      </c>
      <c r="F7344">
        <v>1250</v>
      </c>
      <c r="G7344">
        <v>0</v>
      </c>
    </row>
    <row r="7345" spans="1:7" hidden="1" x14ac:dyDescent="0.35">
      <c r="A7345">
        <v>2011</v>
      </c>
      <c r="B7345" t="s">
        <v>4280</v>
      </c>
      <c r="C7345" t="s">
        <v>8756</v>
      </c>
      <c r="D7345" t="s">
        <v>13</v>
      </c>
      <c r="E7345" t="s">
        <v>19</v>
      </c>
      <c r="F7345">
        <v>1037</v>
      </c>
      <c r="G7345">
        <v>0</v>
      </c>
    </row>
    <row r="7346" spans="1:7" hidden="1" x14ac:dyDescent="0.35">
      <c r="A7346">
        <v>2011</v>
      </c>
      <c r="B7346" t="s">
        <v>4280</v>
      </c>
      <c r="C7346" t="s">
        <v>8757</v>
      </c>
      <c r="D7346" t="s">
        <v>13</v>
      </c>
      <c r="E7346" t="s">
        <v>65</v>
      </c>
      <c r="F7346">
        <v>933</v>
      </c>
      <c r="G7346">
        <v>0</v>
      </c>
    </row>
    <row r="7347" spans="1:7" hidden="1" x14ac:dyDescent="0.35">
      <c r="A7347">
        <v>2011</v>
      </c>
      <c r="B7347" t="s">
        <v>4280</v>
      </c>
      <c r="C7347" t="s">
        <v>8758</v>
      </c>
      <c r="D7347" t="s">
        <v>13</v>
      </c>
      <c r="E7347" t="s">
        <v>15</v>
      </c>
      <c r="F7347">
        <v>836</v>
      </c>
      <c r="G7347">
        <v>0</v>
      </c>
    </row>
    <row r="7348" spans="1:7" hidden="1" x14ac:dyDescent="0.35">
      <c r="A7348">
        <v>2011</v>
      </c>
      <c r="B7348" t="s">
        <v>4280</v>
      </c>
      <c r="C7348" t="s">
        <v>8759</v>
      </c>
      <c r="D7348" t="s">
        <v>13</v>
      </c>
      <c r="E7348" t="s">
        <v>19</v>
      </c>
      <c r="F7348">
        <v>495</v>
      </c>
      <c r="G7348">
        <v>0</v>
      </c>
    </row>
    <row r="7349" spans="1:7" hidden="1" x14ac:dyDescent="0.35">
      <c r="A7349">
        <v>2011</v>
      </c>
      <c r="B7349" t="s">
        <v>4280</v>
      </c>
      <c r="C7349" t="s">
        <v>8760</v>
      </c>
      <c r="D7349" t="s">
        <v>13</v>
      </c>
      <c r="E7349" t="s">
        <v>19</v>
      </c>
      <c r="F7349">
        <v>473</v>
      </c>
      <c r="G7349">
        <v>0</v>
      </c>
    </row>
    <row r="7350" spans="1:7" x14ac:dyDescent="0.35">
      <c r="A7350">
        <v>2011</v>
      </c>
      <c r="B7350" t="s">
        <v>4289</v>
      </c>
      <c r="C7350" t="s">
        <v>8185</v>
      </c>
      <c r="D7350" t="s">
        <v>13</v>
      </c>
      <c r="E7350" t="s">
        <v>17</v>
      </c>
      <c r="F7350" s="4">
        <v>83096</v>
      </c>
      <c r="G7350">
        <v>1</v>
      </c>
    </row>
    <row r="7351" spans="1:7" x14ac:dyDescent="0.35">
      <c r="A7351">
        <v>2011</v>
      </c>
      <c r="B7351" t="s">
        <v>4289</v>
      </c>
      <c r="C7351" t="s">
        <v>8761</v>
      </c>
      <c r="D7351" t="s">
        <v>13</v>
      </c>
      <c r="E7351" t="s">
        <v>68</v>
      </c>
      <c r="F7351" s="4">
        <v>74849</v>
      </c>
      <c r="G7351">
        <v>1</v>
      </c>
    </row>
    <row r="7352" spans="1:7" x14ac:dyDescent="0.35">
      <c r="A7352">
        <v>2011</v>
      </c>
      <c r="B7352" t="s">
        <v>4289</v>
      </c>
      <c r="C7352" t="s">
        <v>8762</v>
      </c>
      <c r="D7352" t="s">
        <v>13</v>
      </c>
      <c r="E7352" t="s">
        <v>32</v>
      </c>
      <c r="F7352" s="4">
        <v>29065</v>
      </c>
      <c r="G7352">
        <v>1</v>
      </c>
    </row>
    <row r="7353" spans="1:7" x14ac:dyDescent="0.35">
      <c r="A7353">
        <v>2011</v>
      </c>
      <c r="B7353" t="s">
        <v>4289</v>
      </c>
      <c r="C7353" t="s">
        <v>8763</v>
      </c>
      <c r="D7353" t="s">
        <v>13</v>
      </c>
      <c r="E7353" t="s">
        <v>1952</v>
      </c>
      <c r="F7353" s="4">
        <v>3314</v>
      </c>
      <c r="G7353">
        <v>1</v>
      </c>
    </row>
    <row r="7354" spans="1:7" x14ac:dyDescent="0.35">
      <c r="A7354">
        <v>2011</v>
      </c>
      <c r="B7354" t="s">
        <v>4289</v>
      </c>
      <c r="C7354" t="s">
        <v>8764</v>
      </c>
      <c r="D7354" t="s">
        <v>13</v>
      </c>
      <c r="E7354" t="s">
        <v>65</v>
      </c>
      <c r="F7354" s="4">
        <v>2417</v>
      </c>
      <c r="G7354">
        <v>1</v>
      </c>
    </row>
    <row r="7355" spans="1:7" x14ac:dyDescent="0.35">
      <c r="A7355">
        <v>2011</v>
      </c>
      <c r="B7355" t="s">
        <v>4289</v>
      </c>
      <c r="C7355" t="s">
        <v>8765</v>
      </c>
      <c r="D7355" t="s">
        <v>13</v>
      </c>
      <c r="E7355" t="s">
        <v>19</v>
      </c>
      <c r="F7355" s="4">
        <v>1813</v>
      </c>
      <c r="G7355">
        <v>1</v>
      </c>
    </row>
    <row r="7356" spans="1:7" x14ac:dyDescent="0.35">
      <c r="A7356">
        <v>2011</v>
      </c>
      <c r="B7356" t="s">
        <v>4289</v>
      </c>
      <c r="C7356" t="s">
        <v>8766</v>
      </c>
      <c r="D7356" t="s">
        <v>13</v>
      </c>
      <c r="E7356" t="s">
        <v>19</v>
      </c>
      <c r="F7356" s="4">
        <v>1455</v>
      </c>
      <c r="G7356">
        <v>1</v>
      </c>
    </row>
    <row r="7357" spans="1:7" x14ac:dyDescent="0.35">
      <c r="A7357">
        <v>2011</v>
      </c>
      <c r="B7357" t="s">
        <v>4289</v>
      </c>
      <c r="C7357" t="s">
        <v>8767</v>
      </c>
      <c r="D7357" t="s">
        <v>96</v>
      </c>
      <c r="E7357" t="s">
        <v>104</v>
      </c>
      <c r="F7357" s="4">
        <v>1288</v>
      </c>
      <c r="G7357">
        <v>1</v>
      </c>
    </row>
    <row r="7358" spans="1:7" x14ac:dyDescent="0.35">
      <c r="A7358">
        <v>2011</v>
      </c>
      <c r="B7358" t="s">
        <v>4289</v>
      </c>
      <c r="C7358" t="s">
        <v>8768</v>
      </c>
      <c r="D7358" t="s">
        <v>96</v>
      </c>
      <c r="E7358" t="s">
        <v>19</v>
      </c>
      <c r="F7358" s="4">
        <v>823</v>
      </c>
      <c r="G7358">
        <v>1</v>
      </c>
    </row>
    <row r="7359" spans="1:7" x14ac:dyDescent="0.35">
      <c r="A7359">
        <v>2011</v>
      </c>
      <c r="B7359" t="s">
        <v>4289</v>
      </c>
      <c r="C7359" t="s">
        <v>8769</v>
      </c>
      <c r="D7359" t="s">
        <v>13</v>
      </c>
      <c r="E7359" t="s">
        <v>7092</v>
      </c>
      <c r="F7359" s="4">
        <v>654</v>
      </c>
      <c r="G7359">
        <v>1</v>
      </c>
    </row>
    <row r="7360" spans="1:7" x14ac:dyDescent="0.35">
      <c r="A7360">
        <v>2011</v>
      </c>
      <c r="B7360" t="s">
        <v>4289</v>
      </c>
      <c r="C7360" t="s">
        <v>8770</v>
      </c>
      <c r="D7360" t="s">
        <v>13</v>
      </c>
      <c r="E7360" t="s">
        <v>7656</v>
      </c>
      <c r="F7360" s="4">
        <v>604</v>
      </c>
      <c r="G7360">
        <v>1</v>
      </c>
    </row>
    <row r="7361" spans="1:7" x14ac:dyDescent="0.35">
      <c r="A7361">
        <v>2011</v>
      </c>
      <c r="B7361" t="s">
        <v>4289</v>
      </c>
      <c r="C7361" t="s">
        <v>8771</v>
      </c>
      <c r="D7361" t="s">
        <v>13</v>
      </c>
      <c r="E7361" t="s">
        <v>426</v>
      </c>
      <c r="F7361" s="4">
        <v>505</v>
      </c>
      <c r="G7361">
        <v>1</v>
      </c>
    </row>
    <row r="7362" spans="1:7" x14ac:dyDescent="0.35">
      <c r="A7362">
        <v>2011</v>
      </c>
      <c r="B7362" t="s">
        <v>4289</v>
      </c>
      <c r="C7362" t="s">
        <v>8772</v>
      </c>
      <c r="D7362" t="s">
        <v>13</v>
      </c>
      <c r="E7362" t="s">
        <v>15</v>
      </c>
      <c r="F7362" s="4">
        <v>433</v>
      </c>
      <c r="G7362">
        <v>1</v>
      </c>
    </row>
    <row r="7363" spans="1:7" x14ac:dyDescent="0.35">
      <c r="A7363">
        <v>2011</v>
      </c>
      <c r="B7363" t="s">
        <v>4295</v>
      </c>
      <c r="C7363" t="s">
        <v>8773</v>
      </c>
      <c r="D7363" t="s">
        <v>13</v>
      </c>
      <c r="E7363" t="s">
        <v>17</v>
      </c>
      <c r="F7363" s="4">
        <v>47727</v>
      </c>
      <c r="G7363">
        <v>1</v>
      </c>
    </row>
    <row r="7364" spans="1:7" x14ac:dyDescent="0.35">
      <c r="A7364">
        <v>2011</v>
      </c>
      <c r="B7364" t="s">
        <v>4295</v>
      </c>
      <c r="C7364" t="s">
        <v>8774</v>
      </c>
      <c r="D7364" t="s">
        <v>13</v>
      </c>
      <c r="E7364" t="s">
        <v>32</v>
      </c>
      <c r="F7364" s="4">
        <v>43730</v>
      </c>
      <c r="G7364">
        <v>1</v>
      </c>
    </row>
    <row r="7365" spans="1:7" x14ac:dyDescent="0.35">
      <c r="A7365">
        <v>2011</v>
      </c>
      <c r="B7365" t="s">
        <v>4295</v>
      </c>
      <c r="C7365" t="s">
        <v>8775</v>
      </c>
      <c r="D7365" t="s">
        <v>96</v>
      </c>
      <c r="E7365" t="s">
        <v>68</v>
      </c>
      <c r="F7365" s="4">
        <v>29644</v>
      </c>
      <c r="G7365">
        <v>1</v>
      </c>
    </row>
    <row r="7366" spans="1:7" x14ac:dyDescent="0.35">
      <c r="A7366">
        <v>2011</v>
      </c>
      <c r="B7366" t="s">
        <v>4295</v>
      </c>
      <c r="C7366" t="s">
        <v>8776</v>
      </c>
      <c r="D7366" t="s">
        <v>13</v>
      </c>
      <c r="E7366" t="s">
        <v>147</v>
      </c>
      <c r="F7366" s="4">
        <v>1795</v>
      </c>
      <c r="G7366">
        <v>1</v>
      </c>
    </row>
    <row r="7367" spans="1:7" x14ac:dyDescent="0.35">
      <c r="A7367">
        <v>2011</v>
      </c>
      <c r="B7367" t="s">
        <v>4295</v>
      </c>
      <c r="C7367" t="s">
        <v>8777</v>
      </c>
      <c r="D7367" t="s">
        <v>13</v>
      </c>
      <c r="E7367" t="s">
        <v>104</v>
      </c>
      <c r="F7367" s="4">
        <v>1318</v>
      </c>
      <c r="G7367">
        <v>1</v>
      </c>
    </row>
    <row r="7368" spans="1:7" x14ac:dyDescent="0.35">
      <c r="A7368">
        <v>2011</v>
      </c>
      <c r="B7368" t="s">
        <v>4295</v>
      </c>
      <c r="C7368" t="s">
        <v>8778</v>
      </c>
      <c r="D7368" t="s">
        <v>13</v>
      </c>
      <c r="E7368" t="s">
        <v>7092</v>
      </c>
      <c r="F7368" s="4">
        <v>794</v>
      </c>
      <c r="G7368">
        <v>1</v>
      </c>
    </row>
    <row r="7369" spans="1:7" x14ac:dyDescent="0.35">
      <c r="A7369">
        <v>2011</v>
      </c>
      <c r="B7369" t="s">
        <v>4295</v>
      </c>
      <c r="C7369" t="s">
        <v>8202</v>
      </c>
      <c r="D7369" t="s">
        <v>13</v>
      </c>
      <c r="E7369" t="s">
        <v>19</v>
      </c>
      <c r="F7369" s="4">
        <v>607</v>
      </c>
      <c r="G7369">
        <v>1</v>
      </c>
    </row>
    <row r="7370" spans="1:7" x14ac:dyDescent="0.35">
      <c r="A7370">
        <v>2011</v>
      </c>
      <c r="B7370" t="s">
        <v>4295</v>
      </c>
      <c r="C7370" t="s">
        <v>8779</v>
      </c>
      <c r="D7370" t="s">
        <v>13</v>
      </c>
      <c r="E7370" t="s">
        <v>19</v>
      </c>
      <c r="F7370" s="4">
        <v>505</v>
      </c>
      <c r="G7370">
        <v>1</v>
      </c>
    </row>
    <row r="7371" spans="1:7" x14ac:dyDescent="0.35">
      <c r="A7371">
        <v>2011</v>
      </c>
      <c r="B7371" t="s">
        <v>4295</v>
      </c>
      <c r="C7371" t="s">
        <v>8780</v>
      </c>
      <c r="D7371" t="s">
        <v>13</v>
      </c>
      <c r="E7371" t="s">
        <v>19</v>
      </c>
      <c r="F7371" s="4">
        <v>419</v>
      </c>
      <c r="G7371">
        <v>1</v>
      </c>
    </row>
    <row r="7372" spans="1:7" x14ac:dyDescent="0.35">
      <c r="A7372">
        <v>2011</v>
      </c>
      <c r="B7372" t="s">
        <v>4295</v>
      </c>
      <c r="C7372" t="s">
        <v>8781</v>
      </c>
      <c r="D7372" t="s">
        <v>13</v>
      </c>
      <c r="E7372" t="s">
        <v>19</v>
      </c>
      <c r="F7372" s="4">
        <v>353</v>
      </c>
      <c r="G7372">
        <v>1</v>
      </c>
    </row>
    <row r="7373" spans="1:7" x14ac:dyDescent="0.35">
      <c r="A7373">
        <v>2011</v>
      </c>
      <c r="B7373" t="s">
        <v>4295</v>
      </c>
      <c r="C7373" t="s">
        <v>8782</v>
      </c>
      <c r="D7373" t="s">
        <v>13</v>
      </c>
      <c r="E7373" t="s">
        <v>15</v>
      </c>
      <c r="F7373" s="4">
        <v>322</v>
      </c>
      <c r="G7373">
        <v>1</v>
      </c>
    </row>
    <row r="7374" spans="1:7" x14ac:dyDescent="0.35">
      <c r="A7374">
        <v>2011</v>
      </c>
      <c r="B7374" t="s">
        <v>4295</v>
      </c>
      <c r="C7374" t="s">
        <v>8783</v>
      </c>
      <c r="D7374" t="s">
        <v>13</v>
      </c>
      <c r="E7374" t="s">
        <v>19</v>
      </c>
      <c r="F7374" s="4">
        <v>261</v>
      </c>
      <c r="G7374">
        <v>1</v>
      </c>
    </row>
    <row r="7375" spans="1:7" x14ac:dyDescent="0.35">
      <c r="A7375">
        <v>2011</v>
      </c>
      <c r="B7375" t="s">
        <v>4308</v>
      </c>
      <c r="C7375" t="s">
        <v>8784</v>
      </c>
      <c r="D7375" t="s">
        <v>13</v>
      </c>
      <c r="E7375" t="s">
        <v>17</v>
      </c>
      <c r="F7375" s="4">
        <v>54343</v>
      </c>
      <c r="G7375">
        <v>1</v>
      </c>
    </row>
    <row r="7376" spans="1:7" x14ac:dyDescent="0.35">
      <c r="A7376">
        <v>2011</v>
      </c>
      <c r="B7376" t="s">
        <v>4308</v>
      </c>
      <c r="C7376" t="s">
        <v>8785</v>
      </c>
      <c r="D7376" t="s">
        <v>13</v>
      </c>
      <c r="E7376" t="s">
        <v>32</v>
      </c>
      <c r="F7376" s="4">
        <v>43017</v>
      </c>
      <c r="G7376">
        <v>1</v>
      </c>
    </row>
    <row r="7377" spans="1:7" x14ac:dyDescent="0.35">
      <c r="A7377">
        <v>2011</v>
      </c>
      <c r="B7377" t="s">
        <v>4308</v>
      </c>
      <c r="C7377" t="s">
        <v>7482</v>
      </c>
      <c r="D7377" t="s">
        <v>13</v>
      </c>
      <c r="E7377" t="s">
        <v>68</v>
      </c>
      <c r="F7377" s="4">
        <v>35361</v>
      </c>
      <c r="G7377">
        <v>1</v>
      </c>
    </row>
    <row r="7378" spans="1:7" x14ac:dyDescent="0.35">
      <c r="A7378">
        <v>2011</v>
      </c>
      <c r="B7378" t="s">
        <v>4308</v>
      </c>
      <c r="C7378" t="s">
        <v>8786</v>
      </c>
      <c r="D7378" t="s">
        <v>13</v>
      </c>
      <c r="E7378" t="s">
        <v>19</v>
      </c>
      <c r="F7378" s="4">
        <v>12642</v>
      </c>
      <c r="G7378">
        <v>1</v>
      </c>
    </row>
    <row r="7379" spans="1:7" x14ac:dyDescent="0.35">
      <c r="A7379">
        <v>2011</v>
      </c>
      <c r="B7379" t="s">
        <v>4308</v>
      </c>
      <c r="C7379" t="s">
        <v>8787</v>
      </c>
      <c r="D7379" t="s">
        <v>13</v>
      </c>
      <c r="E7379" t="s">
        <v>28</v>
      </c>
      <c r="F7379" s="4">
        <v>6174</v>
      </c>
      <c r="G7379">
        <v>1</v>
      </c>
    </row>
    <row r="7380" spans="1:7" x14ac:dyDescent="0.35">
      <c r="A7380">
        <v>2011</v>
      </c>
      <c r="B7380" t="s">
        <v>4308</v>
      </c>
      <c r="C7380" t="s">
        <v>8788</v>
      </c>
      <c r="D7380" t="s">
        <v>96</v>
      </c>
      <c r="E7380" t="s">
        <v>104</v>
      </c>
      <c r="F7380" s="4">
        <v>1382</v>
      </c>
      <c r="G7380">
        <v>1</v>
      </c>
    </row>
    <row r="7381" spans="1:7" x14ac:dyDescent="0.35">
      <c r="A7381">
        <v>2011</v>
      </c>
      <c r="B7381" t="s">
        <v>4308</v>
      </c>
      <c r="C7381" t="s">
        <v>8789</v>
      </c>
      <c r="D7381" t="s">
        <v>13</v>
      </c>
      <c r="E7381" t="s">
        <v>19</v>
      </c>
      <c r="F7381" s="4">
        <v>1374</v>
      </c>
      <c r="G7381">
        <v>1</v>
      </c>
    </row>
    <row r="7382" spans="1:7" x14ac:dyDescent="0.35">
      <c r="A7382">
        <v>2011</v>
      </c>
      <c r="B7382" t="s">
        <v>4308</v>
      </c>
      <c r="C7382" t="s">
        <v>8790</v>
      </c>
      <c r="D7382" t="s">
        <v>13</v>
      </c>
      <c r="E7382" t="s">
        <v>19</v>
      </c>
      <c r="F7382" s="4">
        <v>1114</v>
      </c>
      <c r="G7382">
        <v>1</v>
      </c>
    </row>
    <row r="7383" spans="1:7" x14ac:dyDescent="0.35">
      <c r="A7383">
        <v>2011</v>
      </c>
      <c r="B7383" t="s">
        <v>4308</v>
      </c>
      <c r="C7383" t="s">
        <v>8791</v>
      </c>
      <c r="D7383" t="s">
        <v>96</v>
      </c>
      <c r="E7383" t="s">
        <v>7982</v>
      </c>
      <c r="F7383" s="4">
        <v>738</v>
      </c>
      <c r="G7383">
        <v>1</v>
      </c>
    </row>
    <row r="7384" spans="1:7" x14ac:dyDescent="0.35">
      <c r="A7384">
        <v>2011</v>
      </c>
      <c r="B7384" t="s">
        <v>4308</v>
      </c>
      <c r="C7384" t="s">
        <v>8792</v>
      </c>
      <c r="D7384" t="s">
        <v>13</v>
      </c>
      <c r="E7384" t="s">
        <v>19</v>
      </c>
      <c r="F7384" s="4">
        <v>707</v>
      </c>
      <c r="G7384">
        <v>1</v>
      </c>
    </row>
    <row r="7385" spans="1:7" x14ac:dyDescent="0.35">
      <c r="A7385">
        <v>2011</v>
      </c>
      <c r="B7385" t="s">
        <v>4308</v>
      </c>
      <c r="C7385" t="s">
        <v>8793</v>
      </c>
      <c r="D7385" t="s">
        <v>13</v>
      </c>
      <c r="E7385" t="s">
        <v>8622</v>
      </c>
      <c r="F7385" s="4">
        <v>646</v>
      </c>
      <c r="G7385">
        <v>1</v>
      </c>
    </row>
    <row r="7386" spans="1:7" hidden="1" x14ac:dyDescent="0.35">
      <c r="A7386">
        <v>2011</v>
      </c>
      <c r="B7386" t="s">
        <v>4324</v>
      </c>
      <c r="C7386" t="s">
        <v>8794</v>
      </c>
      <c r="D7386" t="s">
        <v>13</v>
      </c>
      <c r="E7386" t="s">
        <v>104</v>
      </c>
      <c r="F7386">
        <v>33331</v>
      </c>
      <c r="G7386">
        <v>0</v>
      </c>
    </row>
    <row r="7387" spans="1:7" hidden="1" x14ac:dyDescent="0.35">
      <c r="A7387">
        <v>2011</v>
      </c>
      <c r="B7387" t="s">
        <v>4324</v>
      </c>
      <c r="C7387" t="s">
        <v>8795</v>
      </c>
      <c r="D7387" t="s">
        <v>13</v>
      </c>
      <c r="E7387" t="s">
        <v>17</v>
      </c>
      <c r="F7387">
        <v>27731</v>
      </c>
      <c r="G7387">
        <v>0</v>
      </c>
    </row>
    <row r="7388" spans="1:7" hidden="1" x14ac:dyDescent="0.35">
      <c r="A7388">
        <v>2011</v>
      </c>
      <c r="B7388" t="s">
        <v>4324</v>
      </c>
      <c r="C7388" t="s">
        <v>4574</v>
      </c>
      <c r="D7388" t="s">
        <v>13</v>
      </c>
      <c r="E7388" t="s">
        <v>68</v>
      </c>
      <c r="F7388">
        <v>21140</v>
      </c>
      <c r="G7388">
        <v>0</v>
      </c>
    </row>
    <row r="7389" spans="1:7" hidden="1" x14ac:dyDescent="0.35">
      <c r="A7389">
        <v>2011</v>
      </c>
      <c r="B7389" t="s">
        <v>4324</v>
      </c>
      <c r="C7389" t="s">
        <v>8234</v>
      </c>
      <c r="D7389" t="s">
        <v>13</v>
      </c>
      <c r="E7389" t="s">
        <v>32</v>
      </c>
      <c r="F7389">
        <v>12075</v>
      </c>
      <c r="G7389">
        <v>0</v>
      </c>
    </row>
    <row r="7390" spans="1:7" hidden="1" x14ac:dyDescent="0.35">
      <c r="A7390">
        <v>2011</v>
      </c>
      <c r="B7390" t="s">
        <v>4324</v>
      </c>
      <c r="C7390" t="s">
        <v>8796</v>
      </c>
      <c r="D7390" t="s">
        <v>13</v>
      </c>
      <c r="E7390" t="s">
        <v>19</v>
      </c>
      <c r="F7390">
        <v>10360</v>
      </c>
      <c r="G7390">
        <v>0</v>
      </c>
    </row>
    <row r="7391" spans="1:7" hidden="1" x14ac:dyDescent="0.35">
      <c r="A7391">
        <v>2011</v>
      </c>
      <c r="B7391" t="s">
        <v>4324</v>
      </c>
      <c r="C7391" t="s">
        <v>8797</v>
      </c>
      <c r="D7391" t="s">
        <v>13</v>
      </c>
      <c r="E7391" t="s">
        <v>65</v>
      </c>
      <c r="F7391">
        <v>2134</v>
      </c>
      <c r="G7391">
        <v>0</v>
      </c>
    </row>
    <row r="7392" spans="1:7" hidden="1" x14ac:dyDescent="0.35">
      <c r="A7392">
        <v>2011</v>
      </c>
      <c r="B7392" t="s">
        <v>4324</v>
      </c>
      <c r="C7392" t="s">
        <v>8798</v>
      </c>
      <c r="D7392" t="s">
        <v>13</v>
      </c>
      <c r="E7392" t="s">
        <v>19</v>
      </c>
      <c r="F7392">
        <v>1070</v>
      </c>
      <c r="G7392">
        <v>0</v>
      </c>
    </row>
    <row r="7393" spans="1:7" hidden="1" x14ac:dyDescent="0.35">
      <c r="A7393">
        <v>2011</v>
      </c>
      <c r="B7393" t="s">
        <v>4324</v>
      </c>
      <c r="C7393" t="s">
        <v>8799</v>
      </c>
      <c r="D7393" t="s">
        <v>13</v>
      </c>
      <c r="E7393" t="s">
        <v>19</v>
      </c>
      <c r="F7393">
        <v>471</v>
      </c>
      <c r="G7393">
        <v>0</v>
      </c>
    </row>
    <row r="7394" spans="1:7" x14ac:dyDescent="0.35">
      <c r="A7394">
        <v>2011</v>
      </c>
      <c r="B7394" t="s">
        <v>4334</v>
      </c>
      <c r="C7394" t="s">
        <v>8800</v>
      </c>
      <c r="D7394" t="s">
        <v>13</v>
      </c>
      <c r="E7394" t="s">
        <v>32</v>
      </c>
      <c r="F7394" s="4">
        <v>40288</v>
      </c>
      <c r="G7394">
        <v>1</v>
      </c>
    </row>
    <row r="7395" spans="1:7" x14ac:dyDescent="0.35">
      <c r="A7395">
        <v>2011</v>
      </c>
      <c r="B7395" t="s">
        <v>4334</v>
      </c>
      <c r="C7395" t="s">
        <v>8801</v>
      </c>
      <c r="D7395" t="s">
        <v>96</v>
      </c>
      <c r="E7395" t="s">
        <v>17</v>
      </c>
      <c r="F7395" s="4">
        <v>28141</v>
      </c>
      <c r="G7395">
        <v>1</v>
      </c>
    </row>
    <row r="7396" spans="1:7" x14ac:dyDescent="0.35">
      <c r="A7396">
        <v>2011</v>
      </c>
      <c r="B7396" t="s">
        <v>4334</v>
      </c>
      <c r="C7396" t="s">
        <v>8802</v>
      </c>
      <c r="D7396" t="s">
        <v>13</v>
      </c>
      <c r="E7396" t="s">
        <v>19</v>
      </c>
      <c r="F7396" s="4">
        <v>21583</v>
      </c>
      <c r="G7396">
        <v>1</v>
      </c>
    </row>
    <row r="7397" spans="1:7" x14ac:dyDescent="0.35">
      <c r="A7397">
        <v>2011</v>
      </c>
      <c r="B7397" t="s">
        <v>4334</v>
      </c>
      <c r="C7397" t="s">
        <v>8803</v>
      </c>
      <c r="D7397" t="s">
        <v>13</v>
      </c>
      <c r="E7397" t="s">
        <v>68</v>
      </c>
      <c r="F7397" s="4">
        <v>7475</v>
      </c>
      <c r="G7397">
        <v>1</v>
      </c>
    </row>
    <row r="7398" spans="1:7" x14ac:dyDescent="0.35">
      <c r="A7398">
        <v>2011</v>
      </c>
      <c r="B7398" t="s">
        <v>4334</v>
      </c>
      <c r="C7398" t="s">
        <v>7497</v>
      </c>
      <c r="D7398" t="s">
        <v>13</v>
      </c>
      <c r="E7398" t="s">
        <v>104</v>
      </c>
      <c r="F7398" s="4">
        <v>4461</v>
      </c>
      <c r="G7398">
        <v>1</v>
      </c>
    </row>
    <row r="7399" spans="1:7" x14ac:dyDescent="0.35">
      <c r="A7399">
        <v>2011</v>
      </c>
      <c r="B7399" t="s">
        <v>4334</v>
      </c>
      <c r="C7399" t="s">
        <v>8804</v>
      </c>
      <c r="D7399" t="s">
        <v>13</v>
      </c>
      <c r="E7399" t="s">
        <v>65</v>
      </c>
      <c r="F7399" s="4">
        <v>2651</v>
      </c>
      <c r="G7399">
        <v>1</v>
      </c>
    </row>
    <row r="7400" spans="1:7" x14ac:dyDescent="0.35">
      <c r="A7400">
        <v>2011</v>
      </c>
      <c r="B7400" t="s">
        <v>4334</v>
      </c>
      <c r="C7400" t="s">
        <v>8805</v>
      </c>
      <c r="D7400" t="s">
        <v>13</v>
      </c>
      <c r="E7400" t="s">
        <v>19</v>
      </c>
      <c r="F7400" s="4">
        <v>1157</v>
      </c>
      <c r="G7400">
        <v>1</v>
      </c>
    </row>
    <row r="7401" spans="1:7" x14ac:dyDescent="0.35">
      <c r="A7401">
        <v>2011</v>
      </c>
      <c r="B7401" t="s">
        <v>4334</v>
      </c>
      <c r="C7401" t="s">
        <v>8806</v>
      </c>
      <c r="D7401" t="s">
        <v>13</v>
      </c>
      <c r="E7401" t="s">
        <v>19</v>
      </c>
      <c r="F7401" s="4">
        <v>873</v>
      </c>
      <c r="G7401">
        <v>1</v>
      </c>
    </row>
    <row r="7402" spans="1:7" x14ac:dyDescent="0.35">
      <c r="A7402">
        <v>2011</v>
      </c>
      <c r="B7402" t="s">
        <v>4334</v>
      </c>
      <c r="C7402" t="s">
        <v>8807</v>
      </c>
      <c r="D7402" t="s">
        <v>96</v>
      </c>
      <c r="E7402" t="s">
        <v>19</v>
      </c>
      <c r="F7402" s="4">
        <v>709</v>
      </c>
      <c r="G7402">
        <v>1</v>
      </c>
    </row>
    <row r="7403" spans="1:7" x14ac:dyDescent="0.35">
      <c r="A7403">
        <v>2011</v>
      </c>
      <c r="B7403" t="s">
        <v>4334</v>
      </c>
      <c r="C7403" t="s">
        <v>8808</v>
      </c>
      <c r="D7403" t="s">
        <v>13</v>
      </c>
      <c r="E7403" t="s">
        <v>60</v>
      </c>
      <c r="F7403" s="4">
        <v>620</v>
      </c>
      <c r="G7403">
        <v>1</v>
      </c>
    </row>
    <row r="7404" spans="1:7" hidden="1" x14ac:dyDescent="0.35">
      <c r="A7404">
        <v>2011</v>
      </c>
      <c r="B7404" t="s">
        <v>1708</v>
      </c>
      <c r="C7404" t="s">
        <v>8809</v>
      </c>
      <c r="D7404" t="s">
        <v>13</v>
      </c>
      <c r="E7404" t="s">
        <v>17</v>
      </c>
      <c r="F7404">
        <v>34119</v>
      </c>
      <c r="G7404">
        <v>0</v>
      </c>
    </row>
    <row r="7405" spans="1:7" hidden="1" x14ac:dyDescent="0.35">
      <c r="A7405">
        <v>2011</v>
      </c>
      <c r="B7405" t="s">
        <v>1708</v>
      </c>
      <c r="C7405" t="s">
        <v>8810</v>
      </c>
      <c r="D7405" t="s">
        <v>13</v>
      </c>
      <c r="E7405" t="s">
        <v>68</v>
      </c>
      <c r="F7405">
        <v>24045</v>
      </c>
      <c r="G7405">
        <v>0</v>
      </c>
    </row>
    <row r="7406" spans="1:7" hidden="1" x14ac:dyDescent="0.35">
      <c r="A7406">
        <v>2011</v>
      </c>
      <c r="B7406" t="s">
        <v>1708</v>
      </c>
      <c r="C7406" t="s">
        <v>8811</v>
      </c>
      <c r="D7406" t="s">
        <v>13</v>
      </c>
      <c r="E7406" t="s">
        <v>1952</v>
      </c>
      <c r="F7406">
        <v>23274</v>
      </c>
      <c r="G7406">
        <v>0</v>
      </c>
    </row>
    <row r="7407" spans="1:7" hidden="1" x14ac:dyDescent="0.35">
      <c r="A7407">
        <v>2011</v>
      </c>
      <c r="B7407" t="s">
        <v>1708</v>
      </c>
      <c r="C7407" t="s">
        <v>8812</v>
      </c>
      <c r="D7407" t="s">
        <v>13</v>
      </c>
      <c r="E7407" t="s">
        <v>28</v>
      </c>
      <c r="F7407">
        <v>21106</v>
      </c>
      <c r="G7407">
        <v>0</v>
      </c>
    </row>
    <row r="7408" spans="1:7" hidden="1" x14ac:dyDescent="0.35">
      <c r="A7408">
        <v>2011</v>
      </c>
      <c r="B7408" t="s">
        <v>1708</v>
      </c>
      <c r="C7408" t="s">
        <v>8813</v>
      </c>
      <c r="D7408" t="s">
        <v>13</v>
      </c>
      <c r="E7408" t="s">
        <v>32</v>
      </c>
      <c r="F7408">
        <v>5776</v>
      </c>
      <c r="G7408">
        <v>0</v>
      </c>
    </row>
    <row r="7409" spans="1:7" hidden="1" x14ac:dyDescent="0.35">
      <c r="A7409">
        <v>2011</v>
      </c>
      <c r="B7409" t="s">
        <v>1708</v>
      </c>
      <c r="C7409" t="s">
        <v>8814</v>
      </c>
      <c r="D7409" t="s">
        <v>13</v>
      </c>
      <c r="E7409" t="s">
        <v>104</v>
      </c>
      <c r="F7409">
        <v>3626</v>
      </c>
      <c r="G7409">
        <v>0</v>
      </c>
    </row>
    <row r="7410" spans="1:7" hidden="1" x14ac:dyDescent="0.35">
      <c r="A7410">
        <v>2011</v>
      </c>
      <c r="B7410" t="s">
        <v>1708</v>
      </c>
      <c r="C7410" t="s">
        <v>8815</v>
      </c>
      <c r="D7410" t="s">
        <v>13</v>
      </c>
      <c r="E7410" t="s">
        <v>65</v>
      </c>
      <c r="F7410">
        <v>2992</v>
      </c>
      <c r="G7410">
        <v>0</v>
      </c>
    </row>
    <row r="7411" spans="1:7" hidden="1" x14ac:dyDescent="0.35">
      <c r="A7411">
        <v>2011</v>
      </c>
      <c r="B7411" t="s">
        <v>1708</v>
      </c>
      <c r="C7411" t="s">
        <v>8816</v>
      </c>
      <c r="D7411" t="s">
        <v>13</v>
      </c>
      <c r="E7411" t="s">
        <v>19</v>
      </c>
      <c r="F7411">
        <v>985</v>
      </c>
      <c r="G7411">
        <v>0</v>
      </c>
    </row>
    <row r="7412" spans="1:7" hidden="1" x14ac:dyDescent="0.35">
      <c r="A7412">
        <v>2011</v>
      </c>
      <c r="B7412" t="s">
        <v>1708</v>
      </c>
      <c r="C7412" t="s">
        <v>8817</v>
      </c>
      <c r="D7412" t="s">
        <v>13</v>
      </c>
      <c r="E7412" t="s">
        <v>19</v>
      </c>
      <c r="F7412">
        <v>647</v>
      </c>
      <c r="G7412">
        <v>0</v>
      </c>
    </row>
    <row r="7413" spans="1:7" hidden="1" x14ac:dyDescent="0.35">
      <c r="A7413">
        <v>2011</v>
      </c>
      <c r="B7413" t="s">
        <v>1708</v>
      </c>
      <c r="C7413" t="s">
        <v>8818</v>
      </c>
      <c r="D7413" t="s">
        <v>13</v>
      </c>
      <c r="E7413" t="s">
        <v>19</v>
      </c>
      <c r="F7413">
        <v>621</v>
      </c>
      <c r="G7413">
        <v>0</v>
      </c>
    </row>
    <row r="7414" spans="1:7" hidden="1" x14ac:dyDescent="0.35">
      <c r="A7414">
        <v>2011</v>
      </c>
      <c r="B7414" t="s">
        <v>1712</v>
      </c>
      <c r="C7414" t="s">
        <v>8819</v>
      </c>
      <c r="D7414" t="s">
        <v>13</v>
      </c>
      <c r="E7414" t="s">
        <v>28</v>
      </c>
      <c r="F7414">
        <v>44017</v>
      </c>
      <c r="G7414">
        <v>0</v>
      </c>
    </row>
    <row r="7415" spans="1:7" hidden="1" x14ac:dyDescent="0.35">
      <c r="A7415">
        <v>2011</v>
      </c>
      <c r="B7415" t="s">
        <v>1712</v>
      </c>
      <c r="C7415" t="s">
        <v>8820</v>
      </c>
      <c r="D7415" t="s">
        <v>13</v>
      </c>
      <c r="E7415" t="s">
        <v>17</v>
      </c>
      <c r="F7415">
        <v>39409</v>
      </c>
      <c r="G7415">
        <v>0</v>
      </c>
    </row>
    <row r="7416" spans="1:7" hidden="1" x14ac:dyDescent="0.35">
      <c r="A7416">
        <v>2011</v>
      </c>
      <c r="B7416" t="s">
        <v>1712</v>
      </c>
      <c r="C7416" t="s">
        <v>8821</v>
      </c>
      <c r="D7416" t="s">
        <v>13</v>
      </c>
      <c r="E7416" t="s">
        <v>68</v>
      </c>
      <c r="F7416">
        <v>25693</v>
      </c>
      <c r="G7416">
        <v>0</v>
      </c>
    </row>
    <row r="7417" spans="1:7" hidden="1" x14ac:dyDescent="0.35">
      <c r="A7417">
        <v>2011</v>
      </c>
      <c r="B7417" t="s">
        <v>1712</v>
      </c>
      <c r="C7417" t="s">
        <v>8822</v>
      </c>
      <c r="D7417" t="s">
        <v>13</v>
      </c>
      <c r="E7417" t="s">
        <v>32</v>
      </c>
      <c r="F7417">
        <v>7736</v>
      </c>
      <c r="G7417">
        <v>0</v>
      </c>
    </row>
    <row r="7418" spans="1:7" hidden="1" x14ac:dyDescent="0.35">
      <c r="A7418">
        <v>2011</v>
      </c>
      <c r="B7418" t="s">
        <v>1712</v>
      </c>
      <c r="C7418" t="s">
        <v>8823</v>
      </c>
      <c r="D7418" t="s">
        <v>13</v>
      </c>
      <c r="E7418" t="s">
        <v>19</v>
      </c>
      <c r="F7418">
        <v>2994</v>
      </c>
      <c r="G7418">
        <v>0</v>
      </c>
    </row>
    <row r="7419" spans="1:7" hidden="1" x14ac:dyDescent="0.35">
      <c r="A7419">
        <v>2011</v>
      </c>
      <c r="B7419" t="s">
        <v>1712</v>
      </c>
      <c r="C7419" t="s">
        <v>8824</v>
      </c>
      <c r="D7419" t="s">
        <v>13</v>
      </c>
      <c r="E7419" t="s">
        <v>104</v>
      </c>
      <c r="F7419">
        <v>1788</v>
      </c>
      <c r="G7419">
        <v>0</v>
      </c>
    </row>
    <row r="7420" spans="1:7" x14ac:dyDescent="0.35">
      <c r="A7420">
        <v>2011</v>
      </c>
      <c r="B7420" t="s">
        <v>4360</v>
      </c>
      <c r="C7420" t="s">
        <v>8825</v>
      </c>
      <c r="D7420" t="s">
        <v>13</v>
      </c>
      <c r="E7420" t="s">
        <v>17</v>
      </c>
      <c r="F7420" s="4">
        <v>39896</v>
      </c>
      <c r="G7420">
        <v>1</v>
      </c>
    </row>
    <row r="7421" spans="1:7" x14ac:dyDescent="0.35">
      <c r="A7421">
        <v>2011</v>
      </c>
      <c r="B7421" t="s">
        <v>4360</v>
      </c>
      <c r="C7421" t="s">
        <v>7513</v>
      </c>
      <c r="D7421" t="s">
        <v>96</v>
      </c>
      <c r="E7421" t="s">
        <v>68</v>
      </c>
      <c r="F7421" s="4">
        <v>31673</v>
      </c>
      <c r="G7421">
        <v>1</v>
      </c>
    </row>
    <row r="7422" spans="1:7" x14ac:dyDescent="0.35">
      <c r="A7422">
        <v>2011</v>
      </c>
      <c r="B7422" t="s">
        <v>4360</v>
      </c>
      <c r="C7422" t="s">
        <v>8826</v>
      </c>
      <c r="D7422" t="s">
        <v>13</v>
      </c>
      <c r="E7422" t="s">
        <v>104</v>
      </c>
      <c r="F7422" s="4">
        <v>15970</v>
      </c>
      <c r="G7422">
        <v>1</v>
      </c>
    </row>
    <row r="7423" spans="1:7" x14ac:dyDescent="0.35">
      <c r="A7423">
        <v>2011</v>
      </c>
      <c r="B7423" t="s">
        <v>4360</v>
      </c>
      <c r="C7423" t="s">
        <v>8827</v>
      </c>
      <c r="D7423" t="s">
        <v>13</v>
      </c>
      <c r="E7423" t="s">
        <v>32</v>
      </c>
      <c r="F7423" s="4">
        <v>12507</v>
      </c>
      <c r="G7423">
        <v>1</v>
      </c>
    </row>
    <row r="7424" spans="1:7" x14ac:dyDescent="0.35">
      <c r="A7424">
        <v>2011</v>
      </c>
      <c r="B7424" t="s">
        <v>4360</v>
      </c>
      <c r="C7424" t="s">
        <v>8828</v>
      </c>
      <c r="D7424" t="s">
        <v>13</v>
      </c>
      <c r="E7424" t="s">
        <v>19</v>
      </c>
      <c r="F7424" s="4">
        <v>9615</v>
      </c>
      <c r="G7424">
        <v>1</v>
      </c>
    </row>
    <row r="7425" spans="1:7" x14ac:dyDescent="0.35">
      <c r="A7425">
        <v>2011</v>
      </c>
      <c r="B7425" t="s">
        <v>4360</v>
      </c>
      <c r="C7425" t="s">
        <v>8829</v>
      </c>
      <c r="D7425" t="s">
        <v>13</v>
      </c>
      <c r="E7425" t="s">
        <v>1952</v>
      </c>
      <c r="F7425" s="4">
        <v>4613</v>
      </c>
      <c r="G7425">
        <v>1</v>
      </c>
    </row>
    <row r="7426" spans="1:7" x14ac:dyDescent="0.35">
      <c r="A7426">
        <v>2011</v>
      </c>
      <c r="B7426" t="s">
        <v>4360</v>
      </c>
      <c r="C7426" t="s">
        <v>8830</v>
      </c>
      <c r="D7426" t="s">
        <v>96</v>
      </c>
      <c r="E7426" t="s">
        <v>19</v>
      </c>
      <c r="F7426" s="4">
        <v>1411</v>
      </c>
      <c r="G7426">
        <v>1</v>
      </c>
    </row>
    <row r="7427" spans="1:7" x14ac:dyDescent="0.35">
      <c r="A7427">
        <v>2011</v>
      </c>
      <c r="B7427" t="s">
        <v>4360</v>
      </c>
      <c r="C7427" t="s">
        <v>8831</v>
      </c>
      <c r="D7427" t="s">
        <v>13</v>
      </c>
      <c r="E7427" t="s">
        <v>19</v>
      </c>
      <c r="F7427" s="4">
        <v>842</v>
      </c>
      <c r="G7427">
        <v>1</v>
      </c>
    </row>
    <row r="7428" spans="1:7" x14ac:dyDescent="0.35">
      <c r="A7428">
        <v>2011</v>
      </c>
      <c r="B7428" t="s">
        <v>4360</v>
      </c>
      <c r="C7428" t="s">
        <v>8832</v>
      </c>
      <c r="D7428" t="s">
        <v>13</v>
      </c>
      <c r="E7428" t="s">
        <v>7092</v>
      </c>
      <c r="F7428" s="4">
        <v>562</v>
      </c>
      <c r="G7428">
        <v>1</v>
      </c>
    </row>
    <row r="7429" spans="1:7" x14ac:dyDescent="0.35">
      <c r="A7429">
        <v>2011</v>
      </c>
      <c r="B7429" t="s">
        <v>4360</v>
      </c>
      <c r="C7429" t="s">
        <v>8833</v>
      </c>
      <c r="D7429" t="s">
        <v>96</v>
      </c>
      <c r="E7429" t="s">
        <v>60</v>
      </c>
      <c r="F7429" s="4">
        <v>480</v>
      </c>
      <c r="G7429">
        <v>1</v>
      </c>
    </row>
    <row r="7430" spans="1:7" hidden="1" x14ac:dyDescent="0.35">
      <c r="A7430">
        <v>2011</v>
      </c>
      <c r="B7430" t="s">
        <v>4367</v>
      </c>
      <c r="C7430" t="s">
        <v>3365</v>
      </c>
      <c r="D7430" t="s">
        <v>13</v>
      </c>
      <c r="E7430" t="s">
        <v>17</v>
      </c>
      <c r="F7430">
        <v>53958</v>
      </c>
      <c r="G7430">
        <v>0</v>
      </c>
    </row>
    <row r="7431" spans="1:7" hidden="1" x14ac:dyDescent="0.35">
      <c r="A7431">
        <v>2011</v>
      </c>
      <c r="B7431" t="s">
        <v>4367</v>
      </c>
      <c r="C7431" t="s">
        <v>7517</v>
      </c>
      <c r="D7431" t="s">
        <v>13</v>
      </c>
      <c r="E7431" t="s">
        <v>68</v>
      </c>
      <c r="F7431">
        <v>47612</v>
      </c>
      <c r="G7431">
        <v>0</v>
      </c>
    </row>
    <row r="7432" spans="1:7" hidden="1" x14ac:dyDescent="0.35">
      <c r="A7432">
        <v>2011</v>
      </c>
      <c r="B7432" t="s">
        <v>4367</v>
      </c>
      <c r="C7432" t="s">
        <v>8834</v>
      </c>
      <c r="D7432" t="s">
        <v>13</v>
      </c>
      <c r="E7432" t="s">
        <v>65</v>
      </c>
      <c r="F7432">
        <v>13236</v>
      </c>
      <c r="G7432">
        <v>0</v>
      </c>
    </row>
    <row r="7433" spans="1:7" hidden="1" x14ac:dyDescent="0.35">
      <c r="A7433">
        <v>2011</v>
      </c>
      <c r="B7433" t="s">
        <v>4367</v>
      </c>
      <c r="C7433" t="s">
        <v>8835</v>
      </c>
      <c r="D7433" t="s">
        <v>13</v>
      </c>
      <c r="E7433" t="s">
        <v>32</v>
      </c>
      <c r="F7433">
        <v>2328</v>
      </c>
      <c r="G7433">
        <v>0</v>
      </c>
    </row>
    <row r="7434" spans="1:7" hidden="1" x14ac:dyDescent="0.35">
      <c r="A7434">
        <v>2011</v>
      </c>
      <c r="B7434" t="s">
        <v>4367</v>
      </c>
      <c r="C7434" t="s">
        <v>8836</v>
      </c>
      <c r="D7434" t="s">
        <v>13</v>
      </c>
      <c r="E7434" t="s">
        <v>104</v>
      </c>
      <c r="F7434">
        <v>1347</v>
      </c>
      <c r="G7434">
        <v>0</v>
      </c>
    </row>
    <row r="7435" spans="1:7" x14ac:dyDescent="0.35">
      <c r="A7435">
        <v>2011</v>
      </c>
      <c r="B7435" t="s">
        <v>4378</v>
      </c>
      <c r="C7435" t="s">
        <v>7520</v>
      </c>
      <c r="D7435" t="s">
        <v>13</v>
      </c>
      <c r="E7435" t="s">
        <v>17</v>
      </c>
      <c r="F7435" s="4">
        <v>50786</v>
      </c>
      <c r="G7435">
        <v>1</v>
      </c>
    </row>
    <row r="7436" spans="1:7" x14ac:dyDescent="0.35">
      <c r="A7436">
        <v>2011</v>
      </c>
      <c r="B7436" t="s">
        <v>4378</v>
      </c>
      <c r="C7436" t="s">
        <v>8837</v>
      </c>
      <c r="D7436" t="s">
        <v>13</v>
      </c>
      <c r="E7436" t="s">
        <v>68</v>
      </c>
      <c r="F7436" s="4">
        <v>45455</v>
      </c>
      <c r="G7436">
        <v>1</v>
      </c>
    </row>
    <row r="7437" spans="1:7" x14ac:dyDescent="0.35">
      <c r="A7437">
        <v>2011</v>
      </c>
      <c r="B7437" t="s">
        <v>4378</v>
      </c>
      <c r="C7437" t="s">
        <v>8838</v>
      </c>
      <c r="D7437" t="s">
        <v>13</v>
      </c>
      <c r="E7437" t="s">
        <v>32</v>
      </c>
      <c r="F7437" s="4">
        <v>1372</v>
      </c>
      <c r="G7437">
        <v>1</v>
      </c>
    </row>
    <row r="7438" spans="1:7" x14ac:dyDescent="0.35">
      <c r="A7438">
        <v>2011</v>
      </c>
      <c r="B7438" t="s">
        <v>4378</v>
      </c>
      <c r="C7438" t="s">
        <v>8839</v>
      </c>
      <c r="D7438" t="s">
        <v>13</v>
      </c>
      <c r="E7438" t="s">
        <v>65</v>
      </c>
      <c r="F7438" s="4">
        <v>837</v>
      </c>
      <c r="G7438">
        <v>1</v>
      </c>
    </row>
    <row r="7439" spans="1:7" x14ac:dyDescent="0.35">
      <c r="A7439">
        <v>2011</v>
      </c>
      <c r="B7439" t="s">
        <v>4378</v>
      </c>
      <c r="C7439" t="s">
        <v>8840</v>
      </c>
      <c r="D7439" t="s">
        <v>96</v>
      </c>
      <c r="E7439" t="s">
        <v>104</v>
      </c>
      <c r="F7439" s="4">
        <v>470</v>
      </c>
      <c r="G7439">
        <v>1</v>
      </c>
    </row>
    <row r="7440" spans="1:7" x14ac:dyDescent="0.35">
      <c r="A7440">
        <v>2011</v>
      </c>
      <c r="B7440" t="s">
        <v>4385</v>
      </c>
      <c r="C7440" t="s">
        <v>8259</v>
      </c>
      <c r="D7440" t="s">
        <v>13</v>
      </c>
      <c r="E7440" t="s">
        <v>28</v>
      </c>
      <c r="F7440" s="4">
        <v>42692</v>
      </c>
      <c r="G7440">
        <v>1</v>
      </c>
    </row>
    <row r="7441" spans="1:7" x14ac:dyDescent="0.35">
      <c r="A7441">
        <v>2011</v>
      </c>
      <c r="B7441" t="s">
        <v>4385</v>
      </c>
      <c r="C7441" t="s">
        <v>8841</v>
      </c>
      <c r="D7441" t="s">
        <v>96</v>
      </c>
      <c r="E7441" t="s">
        <v>68</v>
      </c>
      <c r="F7441" s="4">
        <v>24373</v>
      </c>
      <c r="G7441">
        <v>1</v>
      </c>
    </row>
    <row r="7442" spans="1:7" x14ac:dyDescent="0.35">
      <c r="A7442">
        <v>2011</v>
      </c>
      <c r="B7442" t="s">
        <v>4385</v>
      </c>
      <c r="C7442" t="s">
        <v>7070</v>
      </c>
      <c r="D7442" t="s">
        <v>13</v>
      </c>
      <c r="E7442" t="s">
        <v>17</v>
      </c>
      <c r="F7442" s="4">
        <v>21215</v>
      </c>
      <c r="G7442">
        <v>1</v>
      </c>
    </row>
    <row r="7443" spans="1:7" x14ac:dyDescent="0.35">
      <c r="A7443">
        <v>2011</v>
      </c>
      <c r="B7443" t="s">
        <v>4385</v>
      </c>
      <c r="C7443" t="s">
        <v>8842</v>
      </c>
      <c r="D7443" t="s">
        <v>13</v>
      </c>
      <c r="E7443" t="s">
        <v>19</v>
      </c>
      <c r="F7443" s="4">
        <v>11873</v>
      </c>
      <c r="G7443">
        <v>1</v>
      </c>
    </row>
    <row r="7444" spans="1:7" x14ac:dyDescent="0.35">
      <c r="A7444">
        <v>2011</v>
      </c>
      <c r="B7444" t="s">
        <v>4385</v>
      </c>
      <c r="C7444" t="s">
        <v>8843</v>
      </c>
      <c r="D7444" t="s">
        <v>13</v>
      </c>
      <c r="E7444" t="s">
        <v>32</v>
      </c>
      <c r="F7444" s="4">
        <v>2855</v>
      </c>
      <c r="G7444">
        <v>1</v>
      </c>
    </row>
    <row r="7445" spans="1:7" hidden="1" x14ac:dyDescent="0.35">
      <c r="A7445">
        <v>2011</v>
      </c>
      <c r="B7445" t="s">
        <v>4390</v>
      </c>
      <c r="C7445" t="s">
        <v>8844</v>
      </c>
      <c r="D7445" t="s">
        <v>13</v>
      </c>
      <c r="E7445" t="s">
        <v>28</v>
      </c>
      <c r="F7445">
        <v>70981</v>
      </c>
      <c r="G7445">
        <v>0</v>
      </c>
    </row>
    <row r="7446" spans="1:7" hidden="1" x14ac:dyDescent="0.35">
      <c r="A7446">
        <v>2011</v>
      </c>
      <c r="B7446" t="s">
        <v>4390</v>
      </c>
      <c r="C7446" t="s">
        <v>8264</v>
      </c>
      <c r="D7446" t="s">
        <v>13</v>
      </c>
      <c r="E7446" t="s">
        <v>68</v>
      </c>
      <c r="F7446">
        <v>19059</v>
      </c>
      <c r="G7446">
        <v>0</v>
      </c>
    </row>
    <row r="7447" spans="1:7" hidden="1" x14ac:dyDescent="0.35">
      <c r="A7447">
        <v>2011</v>
      </c>
      <c r="B7447" t="s">
        <v>4390</v>
      </c>
      <c r="C7447" t="s">
        <v>8845</v>
      </c>
      <c r="D7447" t="s">
        <v>13</v>
      </c>
      <c r="E7447" t="s">
        <v>17</v>
      </c>
      <c r="F7447">
        <v>10538</v>
      </c>
      <c r="G7447">
        <v>0</v>
      </c>
    </row>
    <row r="7448" spans="1:7" x14ac:dyDescent="0.35">
      <c r="A7448">
        <v>2011</v>
      </c>
      <c r="B7448" t="s">
        <v>4398</v>
      </c>
      <c r="C7448" t="s">
        <v>7537</v>
      </c>
      <c r="D7448" t="s">
        <v>96</v>
      </c>
      <c r="E7448" t="s">
        <v>28</v>
      </c>
      <c r="F7448" s="4">
        <v>38202</v>
      </c>
      <c r="G7448">
        <v>1</v>
      </c>
    </row>
    <row r="7449" spans="1:7" x14ac:dyDescent="0.35">
      <c r="A7449">
        <v>2011</v>
      </c>
      <c r="B7449" t="s">
        <v>4398</v>
      </c>
      <c r="C7449" t="s">
        <v>8846</v>
      </c>
      <c r="D7449" t="s">
        <v>13</v>
      </c>
      <c r="E7449" t="s">
        <v>17</v>
      </c>
      <c r="F7449" s="4">
        <v>37646</v>
      </c>
      <c r="G7449">
        <v>1</v>
      </c>
    </row>
    <row r="7450" spans="1:7" x14ac:dyDescent="0.35">
      <c r="A7450">
        <v>2011</v>
      </c>
      <c r="B7450" t="s">
        <v>4398</v>
      </c>
      <c r="C7450" t="s">
        <v>8847</v>
      </c>
      <c r="D7450" t="s">
        <v>13</v>
      </c>
      <c r="E7450" t="s">
        <v>32</v>
      </c>
      <c r="F7450" s="4">
        <v>6146</v>
      </c>
      <c r="G7450">
        <v>1</v>
      </c>
    </row>
    <row r="7451" spans="1:7" x14ac:dyDescent="0.35">
      <c r="A7451">
        <v>2011</v>
      </c>
      <c r="B7451" t="s">
        <v>4398</v>
      </c>
      <c r="C7451" t="s">
        <v>8848</v>
      </c>
      <c r="D7451" t="s">
        <v>13</v>
      </c>
      <c r="E7451" t="s">
        <v>19</v>
      </c>
      <c r="F7451" s="4">
        <v>2232</v>
      </c>
      <c r="G7451">
        <v>1</v>
      </c>
    </row>
    <row r="7452" spans="1:7" x14ac:dyDescent="0.35">
      <c r="A7452">
        <v>2011</v>
      </c>
      <c r="B7452" t="s">
        <v>4398</v>
      </c>
      <c r="C7452" t="s">
        <v>8849</v>
      </c>
      <c r="D7452" t="s">
        <v>13</v>
      </c>
      <c r="E7452" t="s">
        <v>19</v>
      </c>
      <c r="F7452" s="4">
        <v>2104</v>
      </c>
      <c r="G7452">
        <v>1</v>
      </c>
    </row>
    <row r="7453" spans="1:7" x14ac:dyDescent="0.35">
      <c r="A7453">
        <v>2011</v>
      </c>
      <c r="B7453" t="s">
        <v>4398</v>
      </c>
      <c r="C7453" t="s">
        <v>8850</v>
      </c>
      <c r="D7453" t="s">
        <v>13</v>
      </c>
      <c r="E7453" t="s">
        <v>19</v>
      </c>
      <c r="F7453" s="4">
        <v>1745</v>
      </c>
      <c r="G7453">
        <v>1</v>
      </c>
    </row>
    <row r="7454" spans="1:7" x14ac:dyDescent="0.35">
      <c r="A7454">
        <v>2011</v>
      </c>
      <c r="B7454" t="s">
        <v>4398</v>
      </c>
      <c r="C7454" t="s">
        <v>8851</v>
      </c>
      <c r="D7454" t="s">
        <v>13</v>
      </c>
      <c r="E7454" t="s">
        <v>65</v>
      </c>
      <c r="F7454" s="4">
        <v>1552</v>
      </c>
      <c r="G7454">
        <v>1</v>
      </c>
    </row>
    <row r="7455" spans="1:7" x14ac:dyDescent="0.35">
      <c r="A7455">
        <v>2011</v>
      </c>
      <c r="B7455" t="s">
        <v>4398</v>
      </c>
      <c r="C7455" t="s">
        <v>8852</v>
      </c>
      <c r="D7455" t="s">
        <v>13</v>
      </c>
      <c r="E7455" t="s">
        <v>19</v>
      </c>
      <c r="F7455" s="4">
        <v>1166</v>
      </c>
      <c r="G7455">
        <v>1</v>
      </c>
    </row>
    <row r="7456" spans="1:7" x14ac:dyDescent="0.35">
      <c r="A7456">
        <v>2011</v>
      </c>
      <c r="B7456" t="s">
        <v>4398</v>
      </c>
      <c r="C7456" t="s">
        <v>8853</v>
      </c>
      <c r="D7456" t="s">
        <v>96</v>
      </c>
      <c r="E7456" t="s">
        <v>60</v>
      </c>
      <c r="F7456" s="4">
        <v>886</v>
      </c>
      <c r="G7456">
        <v>1</v>
      </c>
    </row>
    <row r="7457" spans="1:7" x14ac:dyDescent="0.35">
      <c r="A7457">
        <v>2011</v>
      </c>
      <c r="B7457" t="s">
        <v>4398</v>
      </c>
      <c r="C7457" t="s">
        <v>8854</v>
      </c>
      <c r="D7457" t="s">
        <v>13</v>
      </c>
      <c r="E7457" t="s">
        <v>104</v>
      </c>
      <c r="F7457" s="4">
        <v>686</v>
      </c>
      <c r="G7457">
        <v>1</v>
      </c>
    </row>
    <row r="7458" spans="1:7" x14ac:dyDescent="0.35">
      <c r="A7458">
        <v>2011</v>
      </c>
      <c r="B7458" t="s">
        <v>24</v>
      </c>
      <c r="C7458" t="s">
        <v>92</v>
      </c>
      <c r="D7458" t="s">
        <v>13</v>
      </c>
      <c r="E7458" t="s">
        <v>68</v>
      </c>
      <c r="F7458" s="4">
        <v>42550</v>
      </c>
      <c r="G7458">
        <v>1</v>
      </c>
    </row>
    <row r="7459" spans="1:7" x14ac:dyDescent="0.35">
      <c r="A7459">
        <v>2011</v>
      </c>
      <c r="B7459" t="s">
        <v>24</v>
      </c>
      <c r="C7459" t="s">
        <v>93</v>
      </c>
      <c r="D7459" t="s">
        <v>13</v>
      </c>
      <c r="E7459" t="s">
        <v>28</v>
      </c>
      <c r="F7459" s="4">
        <v>39742</v>
      </c>
      <c r="G7459">
        <v>1</v>
      </c>
    </row>
    <row r="7460" spans="1:7" x14ac:dyDescent="0.35">
      <c r="A7460">
        <v>2011</v>
      </c>
      <c r="B7460" t="s">
        <v>24</v>
      </c>
      <c r="C7460" t="s">
        <v>95</v>
      </c>
      <c r="D7460" t="s">
        <v>96</v>
      </c>
      <c r="E7460" t="s">
        <v>17</v>
      </c>
      <c r="F7460" s="4">
        <v>15382</v>
      </c>
      <c r="G7460">
        <v>1</v>
      </c>
    </row>
    <row r="7461" spans="1:7" x14ac:dyDescent="0.35">
      <c r="A7461">
        <v>2011</v>
      </c>
      <c r="B7461" t="s">
        <v>24</v>
      </c>
      <c r="C7461" t="s">
        <v>98</v>
      </c>
      <c r="D7461" t="s">
        <v>13</v>
      </c>
      <c r="E7461" t="s">
        <v>65</v>
      </c>
      <c r="F7461" s="4">
        <v>10350</v>
      </c>
      <c r="G7461">
        <v>1</v>
      </c>
    </row>
    <row r="7462" spans="1:7" x14ac:dyDescent="0.35">
      <c r="A7462">
        <v>2011</v>
      </c>
      <c r="B7462" t="s">
        <v>24</v>
      </c>
      <c r="C7462" t="s">
        <v>99</v>
      </c>
      <c r="D7462" t="s">
        <v>13</v>
      </c>
      <c r="E7462" t="s">
        <v>32</v>
      </c>
      <c r="F7462" s="4">
        <v>2386</v>
      </c>
      <c r="G7462">
        <v>1</v>
      </c>
    </row>
    <row r="7463" spans="1:7" x14ac:dyDescent="0.35">
      <c r="A7463">
        <v>2011</v>
      </c>
      <c r="B7463" t="s">
        <v>24</v>
      </c>
      <c r="C7463" t="s">
        <v>100</v>
      </c>
      <c r="D7463" t="s">
        <v>13</v>
      </c>
      <c r="E7463" t="s">
        <v>19</v>
      </c>
      <c r="F7463" s="4">
        <v>1110</v>
      </c>
      <c r="G7463">
        <v>1</v>
      </c>
    </row>
    <row r="7464" spans="1:7" x14ac:dyDescent="0.35">
      <c r="A7464">
        <v>2011</v>
      </c>
      <c r="B7464" t="s">
        <v>24</v>
      </c>
      <c r="C7464" t="s">
        <v>102</v>
      </c>
      <c r="D7464" t="s">
        <v>13</v>
      </c>
      <c r="E7464" t="s">
        <v>19</v>
      </c>
      <c r="F7464" s="4">
        <v>1093</v>
      </c>
      <c r="G7464">
        <v>1</v>
      </c>
    </row>
    <row r="7465" spans="1:7" x14ac:dyDescent="0.35">
      <c r="A7465">
        <v>2011</v>
      </c>
      <c r="B7465" t="s">
        <v>24</v>
      </c>
      <c r="C7465" t="s">
        <v>103</v>
      </c>
      <c r="D7465" t="s">
        <v>13</v>
      </c>
      <c r="E7465" t="s">
        <v>104</v>
      </c>
      <c r="F7465" s="4">
        <v>661</v>
      </c>
      <c r="G7465">
        <v>1</v>
      </c>
    </row>
    <row r="7466" spans="1:7" x14ac:dyDescent="0.35">
      <c r="A7466">
        <v>2011</v>
      </c>
      <c r="B7466" t="s">
        <v>24</v>
      </c>
      <c r="C7466" t="s">
        <v>105</v>
      </c>
      <c r="D7466" t="s">
        <v>13</v>
      </c>
      <c r="E7466" t="s">
        <v>60</v>
      </c>
      <c r="F7466" s="4">
        <v>571</v>
      </c>
      <c r="G7466">
        <v>1</v>
      </c>
    </row>
    <row r="7467" spans="1:7" x14ac:dyDescent="0.35">
      <c r="A7467">
        <v>2011</v>
      </c>
      <c r="B7467" t="s">
        <v>4410</v>
      </c>
      <c r="C7467" t="s">
        <v>8273</v>
      </c>
      <c r="D7467" t="s">
        <v>13</v>
      </c>
      <c r="E7467" t="s">
        <v>17</v>
      </c>
      <c r="F7467" s="4">
        <v>51927</v>
      </c>
      <c r="G7467">
        <v>1</v>
      </c>
    </row>
    <row r="7468" spans="1:7" x14ac:dyDescent="0.35">
      <c r="A7468">
        <v>2011</v>
      </c>
      <c r="B7468" t="s">
        <v>4410</v>
      </c>
      <c r="C7468" t="s">
        <v>8855</v>
      </c>
      <c r="D7468" t="s">
        <v>13</v>
      </c>
      <c r="E7468" t="s">
        <v>19</v>
      </c>
      <c r="F7468" s="4">
        <v>43181</v>
      </c>
      <c r="G7468">
        <v>1</v>
      </c>
    </row>
    <row r="7469" spans="1:7" x14ac:dyDescent="0.35">
      <c r="A7469">
        <v>2011</v>
      </c>
      <c r="B7469" t="s">
        <v>4410</v>
      </c>
      <c r="C7469" t="s">
        <v>8856</v>
      </c>
      <c r="D7469" t="s">
        <v>13</v>
      </c>
      <c r="E7469" t="s">
        <v>65</v>
      </c>
      <c r="F7469" s="4">
        <v>7803</v>
      </c>
      <c r="G7469">
        <v>1</v>
      </c>
    </row>
    <row r="7470" spans="1:7" x14ac:dyDescent="0.35">
      <c r="A7470">
        <v>2011</v>
      </c>
      <c r="B7470" t="s">
        <v>4410</v>
      </c>
      <c r="C7470" t="s">
        <v>8857</v>
      </c>
      <c r="D7470" t="s">
        <v>13</v>
      </c>
      <c r="E7470" t="s">
        <v>32</v>
      </c>
      <c r="F7470" s="4">
        <v>4539</v>
      </c>
      <c r="G7470">
        <v>1</v>
      </c>
    </row>
    <row r="7471" spans="1:7" x14ac:dyDescent="0.35">
      <c r="A7471">
        <v>2011</v>
      </c>
      <c r="B7471" t="s">
        <v>4410</v>
      </c>
      <c r="C7471" t="s">
        <v>8858</v>
      </c>
      <c r="D7471" t="s">
        <v>13</v>
      </c>
      <c r="E7471" t="s">
        <v>68</v>
      </c>
      <c r="F7471" s="4">
        <v>3850</v>
      </c>
      <c r="G7471">
        <v>1</v>
      </c>
    </row>
    <row r="7472" spans="1:7" x14ac:dyDescent="0.35">
      <c r="A7472">
        <v>2011</v>
      </c>
      <c r="B7472" t="s">
        <v>4410</v>
      </c>
      <c r="C7472" t="s">
        <v>8859</v>
      </c>
      <c r="D7472" t="s">
        <v>96</v>
      </c>
      <c r="E7472" t="s">
        <v>60</v>
      </c>
      <c r="F7472" s="4">
        <v>731</v>
      </c>
      <c r="G7472">
        <v>1</v>
      </c>
    </row>
    <row r="7473" spans="1:7" x14ac:dyDescent="0.35">
      <c r="A7473">
        <v>2011</v>
      </c>
      <c r="B7473" t="s">
        <v>4410</v>
      </c>
      <c r="C7473" t="s">
        <v>8860</v>
      </c>
      <c r="D7473" t="s">
        <v>13</v>
      </c>
      <c r="E7473" t="s">
        <v>7114</v>
      </c>
      <c r="F7473" s="4">
        <v>640</v>
      </c>
      <c r="G7473">
        <v>1</v>
      </c>
    </row>
    <row r="7474" spans="1:7" x14ac:dyDescent="0.35">
      <c r="A7474">
        <v>2011</v>
      </c>
      <c r="B7474" t="s">
        <v>4410</v>
      </c>
      <c r="C7474" t="s">
        <v>8861</v>
      </c>
      <c r="D7474" t="s">
        <v>13</v>
      </c>
      <c r="E7474" t="s">
        <v>104</v>
      </c>
      <c r="F7474" s="4">
        <v>628</v>
      </c>
      <c r="G7474">
        <v>1</v>
      </c>
    </row>
    <row r="7475" spans="1:7" x14ac:dyDescent="0.35">
      <c r="A7475">
        <v>2011</v>
      </c>
      <c r="B7475" t="s">
        <v>4419</v>
      </c>
      <c r="C7475" t="s">
        <v>7552</v>
      </c>
      <c r="D7475" t="s">
        <v>13</v>
      </c>
      <c r="E7475" t="s">
        <v>17</v>
      </c>
      <c r="F7475" s="4">
        <v>65440</v>
      </c>
      <c r="G7475">
        <v>1</v>
      </c>
    </row>
    <row r="7476" spans="1:7" x14ac:dyDescent="0.35">
      <c r="A7476">
        <v>2011</v>
      </c>
      <c r="B7476" t="s">
        <v>4419</v>
      </c>
      <c r="C7476" t="s">
        <v>8862</v>
      </c>
      <c r="D7476" t="s">
        <v>13</v>
      </c>
      <c r="E7476" t="s">
        <v>65</v>
      </c>
      <c r="F7476" s="4">
        <v>41717</v>
      </c>
      <c r="G7476">
        <v>1</v>
      </c>
    </row>
    <row r="7477" spans="1:7" x14ac:dyDescent="0.35">
      <c r="A7477">
        <v>2011</v>
      </c>
      <c r="B7477" t="s">
        <v>4419</v>
      </c>
      <c r="C7477" t="s">
        <v>8863</v>
      </c>
      <c r="D7477" t="s">
        <v>13</v>
      </c>
      <c r="E7477" t="s">
        <v>68</v>
      </c>
      <c r="F7477" s="4">
        <v>21215</v>
      </c>
      <c r="G7477">
        <v>1</v>
      </c>
    </row>
    <row r="7478" spans="1:7" x14ac:dyDescent="0.35">
      <c r="A7478">
        <v>2011</v>
      </c>
      <c r="B7478" t="s">
        <v>4419</v>
      </c>
      <c r="C7478" t="s">
        <v>8864</v>
      </c>
      <c r="D7478" t="s">
        <v>13</v>
      </c>
      <c r="E7478" t="s">
        <v>32</v>
      </c>
      <c r="F7478" s="4">
        <v>13460</v>
      </c>
      <c r="G7478">
        <v>1</v>
      </c>
    </row>
    <row r="7479" spans="1:7" x14ac:dyDescent="0.35">
      <c r="A7479">
        <v>2011</v>
      </c>
      <c r="B7479" t="s">
        <v>4419</v>
      </c>
      <c r="C7479" t="s">
        <v>8865</v>
      </c>
      <c r="D7479" t="s">
        <v>96</v>
      </c>
      <c r="E7479" t="s">
        <v>104</v>
      </c>
      <c r="F7479" s="4">
        <v>2447</v>
      </c>
      <c r="G7479">
        <v>1</v>
      </c>
    </row>
    <row r="7480" spans="1:7" hidden="1" x14ac:dyDescent="0.35">
      <c r="A7480">
        <v>2011</v>
      </c>
      <c r="B7480" t="s">
        <v>4426</v>
      </c>
      <c r="C7480" t="s">
        <v>8288</v>
      </c>
      <c r="D7480" t="s">
        <v>13</v>
      </c>
      <c r="E7480" t="s">
        <v>17</v>
      </c>
      <c r="F7480">
        <v>62280</v>
      </c>
      <c r="G7480">
        <v>0</v>
      </c>
    </row>
    <row r="7481" spans="1:7" hidden="1" x14ac:dyDescent="0.35">
      <c r="A7481">
        <v>2011</v>
      </c>
      <c r="B7481" t="s">
        <v>4426</v>
      </c>
      <c r="C7481" t="s">
        <v>8289</v>
      </c>
      <c r="D7481" t="s">
        <v>13</v>
      </c>
      <c r="E7481" t="s">
        <v>65</v>
      </c>
      <c r="F7481">
        <v>58616</v>
      </c>
      <c r="G7481">
        <v>0</v>
      </c>
    </row>
    <row r="7482" spans="1:7" hidden="1" x14ac:dyDescent="0.35">
      <c r="A7482">
        <v>2011</v>
      </c>
      <c r="B7482" t="s">
        <v>4426</v>
      </c>
      <c r="C7482" t="s">
        <v>8866</v>
      </c>
      <c r="D7482" t="s">
        <v>13</v>
      </c>
      <c r="E7482" t="s">
        <v>32</v>
      </c>
      <c r="F7482">
        <v>9997</v>
      </c>
      <c r="G7482">
        <v>0</v>
      </c>
    </row>
    <row r="7483" spans="1:7" hidden="1" x14ac:dyDescent="0.35">
      <c r="A7483">
        <v>2011</v>
      </c>
      <c r="B7483" t="s">
        <v>4426</v>
      </c>
      <c r="C7483" t="s">
        <v>8867</v>
      </c>
      <c r="D7483" t="s">
        <v>13</v>
      </c>
      <c r="E7483" t="s">
        <v>28</v>
      </c>
      <c r="F7483">
        <v>5527</v>
      </c>
      <c r="G7483">
        <v>0</v>
      </c>
    </row>
    <row r="7484" spans="1:7" hidden="1" x14ac:dyDescent="0.35">
      <c r="A7484">
        <v>2011</v>
      </c>
      <c r="B7484" t="s">
        <v>4426</v>
      </c>
      <c r="C7484" t="s">
        <v>8868</v>
      </c>
      <c r="D7484" t="s">
        <v>13</v>
      </c>
      <c r="E7484" t="s">
        <v>104</v>
      </c>
      <c r="F7484">
        <v>2264</v>
      </c>
      <c r="G7484">
        <v>0</v>
      </c>
    </row>
    <row r="7485" spans="1:7" hidden="1" x14ac:dyDescent="0.35">
      <c r="A7485">
        <v>2011</v>
      </c>
      <c r="B7485" t="s">
        <v>4426</v>
      </c>
      <c r="C7485" t="s">
        <v>8869</v>
      </c>
      <c r="D7485" t="s">
        <v>13</v>
      </c>
      <c r="E7485" t="s">
        <v>68</v>
      </c>
      <c r="F7485">
        <v>1863</v>
      </c>
      <c r="G7485">
        <v>0</v>
      </c>
    </row>
    <row r="7486" spans="1:7" hidden="1" x14ac:dyDescent="0.35">
      <c r="A7486">
        <v>2011</v>
      </c>
      <c r="B7486" t="s">
        <v>4433</v>
      </c>
      <c r="C7486" t="s">
        <v>7563</v>
      </c>
      <c r="D7486" t="s">
        <v>13</v>
      </c>
      <c r="E7486" t="s">
        <v>28</v>
      </c>
      <c r="F7486">
        <v>40970</v>
      </c>
      <c r="G7486">
        <v>0</v>
      </c>
    </row>
    <row r="7487" spans="1:7" hidden="1" x14ac:dyDescent="0.35">
      <c r="A7487">
        <v>2011</v>
      </c>
      <c r="B7487" t="s">
        <v>4433</v>
      </c>
      <c r="C7487" t="s">
        <v>8870</v>
      </c>
      <c r="D7487" t="s">
        <v>13</v>
      </c>
      <c r="E7487" t="s">
        <v>19</v>
      </c>
      <c r="F7487">
        <v>24776</v>
      </c>
      <c r="G7487">
        <v>0</v>
      </c>
    </row>
    <row r="7488" spans="1:7" hidden="1" x14ac:dyDescent="0.35">
      <c r="A7488">
        <v>2011</v>
      </c>
      <c r="B7488" t="s">
        <v>4433</v>
      </c>
      <c r="C7488" t="s">
        <v>8871</v>
      </c>
      <c r="D7488" t="s">
        <v>13</v>
      </c>
      <c r="E7488" t="s">
        <v>17</v>
      </c>
      <c r="F7488">
        <v>22765</v>
      </c>
      <c r="G7488">
        <v>0</v>
      </c>
    </row>
    <row r="7489" spans="1:7" hidden="1" x14ac:dyDescent="0.35">
      <c r="A7489">
        <v>2011</v>
      </c>
      <c r="B7489" t="s">
        <v>4433</v>
      </c>
      <c r="C7489" t="s">
        <v>8872</v>
      </c>
      <c r="D7489" t="s">
        <v>13</v>
      </c>
      <c r="E7489" t="s">
        <v>32</v>
      </c>
      <c r="F7489">
        <v>4418</v>
      </c>
      <c r="G7489">
        <v>0</v>
      </c>
    </row>
    <row r="7490" spans="1:7" hidden="1" x14ac:dyDescent="0.35">
      <c r="A7490">
        <v>2011</v>
      </c>
      <c r="B7490" t="s">
        <v>4433</v>
      </c>
      <c r="C7490" t="s">
        <v>8873</v>
      </c>
      <c r="D7490" t="s">
        <v>13</v>
      </c>
      <c r="E7490" t="s">
        <v>104</v>
      </c>
      <c r="F7490">
        <v>1405</v>
      </c>
      <c r="G7490">
        <v>0</v>
      </c>
    </row>
    <row r="7491" spans="1:7" hidden="1" x14ac:dyDescent="0.35">
      <c r="A7491">
        <v>2011</v>
      </c>
      <c r="B7491" t="s">
        <v>4438</v>
      </c>
      <c r="C7491" t="s">
        <v>8874</v>
      </c>
      <c r="D7491" t="s">
        <v>13</v>
      </c>
      <c r="E7491" t="s">
        <v>28</v>
      </c>
      <c r="F7491">
        <v>25268</v>
      </c>
      <c r="G7491">
        <v>0</v>
      </c>
    </row>
    <row r="7492" spans="1:7" hidden="1" x14ac:dyDescent="0.35">
      <c r="A7492">
        <v>2011</v>
      </c>
      <c r="B7492" t="s">
        <v>4438</v>
      </c>
      <c r="C7492" t="s">
        <v>8300</v>
      </c>
      <c r="D7492" t="s">
        <v>13</v>
      </c>
      <c r="E7492" t="s">
        <v>17</v>
      </c>
      <c r="F7492">
        <v>23642</v>
      </c>
      <c r="G7492">
        <v>0</v>
      </c>
    </row>
    <row r="7493" spans="1:7" hidden="1" x14ac:dyDescent="0.35">
      <c r="A7493">
        <v>2011</v>
      </c>
      <c r="B7493" t="s">
        <v>4438</v>
      </c>
      <c r="C7493" t="s">
        <v>8875</v>
      </c>
      <c r="D7493" t="s">
        <v>13</v>
      </c>
      <c r="E7493" t="s">
        <v>32</v>
      </c>
      <c r="F7493">
        <v>12672</v>
      </c>
      <c r="G7493">
        <v>0</v>
      </c>
    </row>
    <row r="7494" spans="1:7" hidden="1" x14ac:dyDescent="0.35">
      <c r="A7494">
        <v>2011</v>
      </c>
      <c r="B7494" t="s">
        <v>4438</v>
      </c>
      <c r="C7494" t="s">
        <v>8876</v>
      </c>
      <c r="D7494" t="s">
        <v>13</v>
      </c>
      <c r="E7494" t="s">
        <v>65</v>
      </c>
      <c r="F7494">
        <v>12371</v>
      </c>
      <c r="G7494">
        <v>0</v>
      </c>
    </row>
    <row r="7495" spans="1:7" hidden="1" x14ac:dyDescent="0.35">
      <c r="A7495">
        <v>2011</v>
      </c>
      <c r="B7495" t="s">
        <v>4438</v>
      </c>
      <c r="C7495" t="s">
        <v>8877</v>
      </c>
      <c r="D7495" t="s">
        <v>13</v>
      </c>
      <c r="E7495" t="s">
        <v>19</v>
      </c>
      <c r="F7495">
        <v>7953</v>
      </c>
      <c r="G7495">
        <v>0</v>
      </c>
    </row>
    <row r="7496" spans="1:7" hidden="1" x14ac:dyDescent="0.35">
      <c r="A7496">
        <v>2011</v>
      </c>
      <c r="B7496" t="s">
        <v>4438</v>
      </c>
      <c r="C7496" t="s">
        <v>8878</v>
      </c>
      <c r="D7496" t="s">
        <v>13</v>
      </c>
      <c r="E7496" t="s">
        <v>19</v>
      </c>
      <c r="F7496">
        <v>3508</v>
      </c>
      <c r="G7496">
        <v>0</v>
      </c>
    </row>
    <row r="7497" spans="1:7" hidden="1" x14ac:dyDescent="0.35">
      <c r="A7497">
        <v>2011</v>
      </c>
      <c r="B7497" t="s">
        <v>4438</v>
      </c>
      <c r="C7497" t="s">
        <v>8879</v>
      </c>
      <c r="D7497" t="s">
        <v>13</v>
      </c>
      <c r="E7497" t="s">
        <v>19</v>
      </c>
      <c r="F7497">
        <v>2163</v>
      </c>
      <c r="G7497">
        <v>0</v>
      </c>
    </row>
    <row r="7498" spans="1:7" hidden="1" x14ac:dyDescent="0.35">
      <c r="A7498">
        <v>2011</v>
      </c>
      <c r="B7498" t="s">
        <v>4438</v>
      </c>
      <c r="C7498" t="s">
        <v>8880</v>
      </c>
      <c r="D7498" t="s">
        <v>13</v>
      </c>
      <c r="E7498" t="s">
        <v>104</v>
      </c>
      <c r="F7498">
        <v>2036</v>
      </c>
      <c r="G7498">
        <v>0</v>
      </c>
    </row>
    <row r="7499" spans="1:7" hidden="1" x14ac:dyDescent="0.35">
      <c r="A7499">
        <v>2011</v>
      </c>
      <c r="B7499" t="s">
        <v>4438</v>
      </c>
      <c r="C7499" t="s">
        <v>8881</v>
      </c>
      <c r="D7499" t="s">
        <v>13</v>
      </c>
      <c r="E7499" t="s">
        <v>19</v>
      </c>
      <c r="F7499">
        <v>1391</v>
      </c>
      <c r="G7499">
        <v>0</v>
      </c>
    </row>
    <row r="7500" spans="1:7" x14ac:dyDescent="0.35">
      <c r="A7500">
        <v>2011</v>
      </c>
      <c r="B7500" t="s">
        <v>4446</v>
      </c>
      <c r="C7500" t="s">
        <v>8882</v>
      </c>
      <c r="D7500" t="s">
        <v>13</v>
      </c>
      <c r="E7500" t="s">
        <v>17</v>
      </c>
      <c r="F7500" s="4">
        <v>45799</v>
      </c>
      <c r="G7500">
        <v>1</v>
      </c>
    </row>
    <row r="7501" spans="1:7" x14ac:dyDescent="0.35">
      <c r="A7501">
        <v>2011</v>
      </c>
      <c r="B7501" t="s">
        <v>4446</v>
      </c>
      <c r="C7501" t="s">
        <v>8883</v>
      </c>
      <c r="D7501" t="s">
        <v>13</v>
      </c>
      <c r="E7501" t="s">
        <v>68</v>
      </c>
      <c r="F7501" s="4">
        <v>25352</v>
      </c>
      <c r="G7501">
        <v>1</v>
      </c>
    </row>
    <row r="7502" spans="1:7" x14ac:dyDescent="0.35">
      <c r="A7502">
        <v>2011</v>
      </c>
      <c r="B7502" t="s">
        <v>4446</v>
      </c>
      <c r="C7502" t="s">
        <v>8884</v>
      </c>
      <c r="D7502" t="s">
        <v>13</v>
      </c>
      <c r="E7502" t="s">
        <v>32</v>
      </c>
      <c r="F7502" s="4">
        <v>21997</v>
      </c>
      <c r="G7502">
        <v>1</v>
      </c>
    </row>
    <row r="7503" spans="1:7" x14ac:dyDescent="0.35">
      <c r="A7503">
        <v>2011</v>
      </c>
      <c r="B7503" t="s">
        <v>4446</v>
      </c>
      <c r="C7503" t="s">
        <v>8885</v>
      </c>
      <c r="D7503" t="s">
        <v>13</v>
      </c>
      <c r="E7503" t="s">
        <v>28</v>
      </c>
      <c r="F7503" s="4">
        <v>16776</v>
      </c>
      <c r="G7503">
        <v>1</v>
      </c>
    </row>
    <row r="7504" spans="1:7" x14ac:dyDescent="0.35">
      <c r="A7504">
        <v>2011</v>
      </c>
      <c r="B7504" t="s">
        <v>4446</v>
      </c>
      <c r="C7504" t="s">
        <v>8886</v>
      </c>
      <c r="D7504" t="s">
        <v>96</v>
      </c>
      <c r="E7504" t="s">
        <v>19</v>
      </c>
      <c r="F7504" s="4">
        <v>6039</v>
      </c>
      <c r="G7504">
        <v>1</v>
      </c>
    </row>
    <row r="7505" spans="1:7" x14ac:dyDescent="0.35">
      <c r="A7505">
        <v>2011</v>
      </c>
      <c r="B7505" t="s">
        <v>4446</v>
      </c>
      <c r="C7505" t="s">
        <v>8887</v>
      </c>
      <c r="D7505" t="s">
        <v>96</v>
      </c>
      <c r="E7505" t="s">
        <v>1952</v>
      </c>
      <c r="F7505" s="4">
        <v>1903</v>
      </c>
      <c r="G7505">
        <v>1</v>
      </c>
    </row>
    <row r="7506" spans="1:7" x14ac:dyDescent="0.35">
      <c r="A7506">
        <v>2011</v>
      </c>
      <c r="B7506" t="s">
        <v>4446</v>
      </c>
      <c r="C7506" t="s">
        <v>8888</v>
      </c>
      <c r="D7506" t="s">
        <v>13</v>
      </c>
      <c r="E7506" t="s">
        <v>19</v>
      </c>
      <c r="F7506" s="4">
        <v>1785</v>
      </c>
      <c r="G7506">
        <v>1</v>
      </c>
    </row>
    <row r="7507" spans="1:7" hidden="1" x14ac:dyDescent="0.35">
      <c r="A7507">
        <v>2011</v>
      </c>
      <c r="B7507" t="s">
        <v>4453</v>
      </c>
      <c r="C7507" t="s">
        <v>7580</v>
      </c>
      <c r="D7507" t="s">
        <v>13</v>
      </c>
      <c r="E7507" t="s">
        <v>17</v>
      </c>
      <c r="F7507">
        <v>47270</v>
      </c>
      <c r="G7507">
        <v>0</v>
      </c>
    </row>
    <row r="7508" spans="1:7" hidden="1" x14ac:dyDescent="0.35">
      <c r="A7508">
        <v>2011</v>
      </c>
      <c r="B7508" t="s">
        <v>4453</v>
      </c>
      <c r="C7508" t="s">
        <v>7580</v>
      </c>
      <c r="D7508" t="s">
        <v>13</v>
      </c>
      <c r="E7508" t="s">
        <v>17</v>
      </c>
      <c r="F7508">
        <v>47270</v>
      </c>
      <c r="G7508">
        <v>0</v>
      </c>
    </row>
    <row r="7509" spans="1:7" hidden="1" x14ac:dyDescent="0.35">
      <c r="A7509">
        <v>2011</v>
      </c>
      <c r="B7509" t="s">
        <v>4453</v>
      </c>
      <c r="C7509" t="s">
        <v>8889</v>
      </c>
      <c r="D7509" t="s">
        <v>13</v>
      </c>
      <c r="E7509" t="s">
        <v>68</v>
      </c>
      <c r="F7509">
        <v>29696</v>
      </c>
      <c r="G7509">
        <v>0</v>
      </c>
    </row>
    <row r="7510" spans="1:7" hidden="1" x14ac:dyDescent="0.35">
      <c r="A7510">
        <v>2011</v>
      </c>
      <c r="B7510" t="s">
        <v>4453</v>
      </c>
      <c r="C7510" t="s">
        <v>8890</v>
      </c>
      <c r="D7510" t="s">
        <v>13</v>
      </c>
      <c r="E7510" t="s">
        <v>65</v>
      </c>
      <c r="F7510">
        <v>11040</v>
      </c>
      <c r="G7510">
        <v>0</v>
      </c>
    </row>
    <row r="7511" spans="1:7" hidden="1" x14ac:dyDescent="0.35">
      <c r="A7511">
        <v>2011</v>
      </c>
      <c r="B7511" t="s">
        <v>4453</v>
      </c>
      <c r="C7511" t="s">
        <v>8891</v>
      </c>
      <c r="D7511" t="s">
        <v>13</v>
      </c>
      <c r="E7511" t="s">
        <v>32</v>
      </c>
      <c r="F7511">
        <v>6790</v>
      </c>
      <c r="G7511">
        <v>0</v>
      </c>
    </row>
    <row r="7512" spans="1:7" hidden="1" x14ac:dyDescent="0.35">
      <c r="A7512">
        <v>2011</v>
      </c>
      <c r="B7512" t="s">
        <v>4453</v>
      </c>
      <c r="C7512" t="s">
        <v>8892</v>
      </c>
      <c r="D7512" t="s">
        <v>13</v>
      </c>
      <c r="E7512" t="s">
        <v>15</v>
      </c>
      <c r="F7512">
        <v>3302</v>
      </c>
      <c r="G7512">
        <v>0</v>
      </c>
    </row>
    <row r="7513" spans="1:7" hidden="1" x14ac:dyDescent="0.35">
      <c r="A7513">
        <v>2011</v>
      </c>
      <c r="B7513" t="s">
        <v>4462</v>
      </c>
      <c r="C7513" t="s">
        <v>8893</v>
      </c>
      <c r="D7513" t="s">
        <v>13</v>
      </c>
      <c r="E7513" t="s">
        <v>17</v>
      </c>
      <c r="F7513">
        <v>43738</v>
      </c>
      <c r="G7513">
        <v>0</v>
      </c>
    </row>
    <row r="7514" spans="1:7" hidden="1" x14ac:dyDescent="0.35">
      <c r="A7514">
        <v>2011</v>
      </c>
      <c r="B7514" t="s">
        <v>4462</v>
      </c>
      <c r="C7514" t="s">
        <v>8313</v>
      </c>
      <c r="D7514" t="s">
        <v>13</v>
      </c>
      <c r="E7514" t="s">
        <v>68</v>
      </c>
      <c r="F7514">
        <v>22156</v>
      </c>
      <c r="G7514">
        <v>0</v>
      </c>
    </row>
    <row r="7515" spans="1:7" hidden="1" x14ac:dyDescent="0.35">
      <c r="A7515">
        <v>2011</v>
      </c>
      <c r="B7515" t="s">
        <v>4462</v>
      </c>
      <c r="C7515" t="s">
        <v>7591</v>
      </c>
      <c r="D7515" t="s">
        <v>13</v>
      </c>
      <c r="E7515" t="s">
        <v>104</v>
      </c>
      <c r="F7515">
        <v>16140</v>
      </c>
      <c r="G7515">
        <v>0</v>
      </c>
    </row>
    <row r="7516" spans="1:7" hidden="1" x14ac:dyDescent="0.35">
      <c r="A7516">
        <v>2011</v>
      </c>
      <c r="B7516" t="s">
        <v>4462</v>
      </c>
      <c r="C7516" t="s">
        <v>8894</v>
      </c>
      <c r="D7516" t="s">
        <v>13</v>
      </c>
      <c r="E7516" t="s">
        <v>65</v>
      </c>
      <c r="F7516">
        <v>10966</v>
      </c>
      <c r="G7516">
        <v>0</v>
      </c>
    </row>
    <row r="7517" spans="1:7" hidden="1" x14ac:dyDescent="0.35">
      <c r="A7517">
        <v>2011</v>
      </c>
      <c r="B7517" t="s">
        <v>4462</v>
      </c>
      <c r="C7517" t="s">
        <v>8895</v>
      </c>
      <c r="D7517" t="s">
        <v>13</v>
      </c>
      <c r="E7517" t="s">
        <v>32</v>
      </c>
      <c r="F7517">
        <v>9464</v>
      </c>
      <c r="G7517">
        <v>0</v>
      </c>
    </row>
    <row r="7518" spans="1:7" hidden="1" x14ac:dyDescent="0.35">
      <c r="A7518">
        <v>2011</v>
      </c>
      <c r="B7518" t="s">
        <v>4462</v>
      </c>
      <c r="C7518" t="s">
        <v>8896</v>
      </c>
      <c r="D7518" t="s">
        <v>13</v>
      </c>
      <c r="E7518" t="s">
        <v>19</v>
      </c>
      <c r="F7518">
        <v>2360</v>
      </c>
      <c r="G7518">
        <v>0</v>
      </c>
    </row>
    <row r="7519" spans="1:7" hidden="1" x14ac:dyDescent="0.35">
      <c r="A7519">
        <v>2011</v>
      </c>
      <c r="B7519" t="s">
        <v>4462</v>
      </c>
      <c r="C7519" t="s">
        <v>8897</v>
      </c>
      <c r="D7519" t="s">
        <v>13</v>
      </c>
      <c r="E7519" t="s">
        <v>7092</v>
      </c>
      <c r="F7519">
        <v>645</v>
      </c>
      <c r="G7519">
        <v>0</v>
      </c>
    </row>
    <row r="7520" spans="1:7" hidden="1" x14ac:dyDescent="0.35">
      <c r="A7520">
        <v>2011</v>
      </c>
      <c r="B7520" t="s">
        <v>4462</v>
      </c>
      <c r="C7520" t="s">
        <v>8898</v>
      </c>
      <c r="D7520" t="s">
        <v>13</v>
      </c>
      <c r="E7520" t="s">
        <v>19</v>
      </c>
      <c r="F7520">
        <v>522</v>
      </c>
      <c r="G7520">
        <v>0</v>
      </c>
    </row>
    <row r="7521" spans="1:7" x14ac:dyDescent="0.35">
      <c r="A7521">
        <v>2011</v>
      </c>
      <c r="B7521" t="s">
        <v>4469</v>
      </c>
      <c r="C7521" t="s">
        <v>8899</v>
      </c>
      <c r="D7521" t="s">
        <v>13</v>
      </c>
      <c r="E7521" t="s">
        <v>17</v>
      </c>
      <c r="F7521" s="4">
        <v>40364</v>
      </c>
      <c r="G7521">
        <v>1</v>
      </c>
    </row>
    <row r="7522" spans="1:7" x14ac:dyDescent="0.35">
      <c r="A7522">
        <v>2011</v>
      </c>
      <c r="B7522" t="s">
        <v>4469</v>
      </c>
      <c r="C7522" t="s">
        <v>8900</v>
      </c>
      <c r="D7522" t="s">
        <v>13</v>
      </c>
      <c r="E7522" t="s">
        <v>32</v>
      </c>
      <c r="F7522" s="4">
        <v>16838</v>
      </c>
      <c r="G7522">
        <v>1</v>
      </c>
    </row>
    <row r="7523" spans="1:7" x14ac:dyDescent="0.35">
      <c r="A7523">
        <v>2011</v>
      </c>
      <c r="B7523" t="s">
        <v>4469</v>
      </c>
      <c r="C7523" t="s">
        <v>8901</v>
      </c>
      <c r="D7523" t="s">
        <v>13</v>
      </c>
      <c r="E7523" t="s">
        <v>68</v>
      </c>
      <c r="F7523" s="4">
        <v>14809</v>
      </c>
      <c r="G7523">
        <v>1</v>
      </c>
    </row>
    <row r="7524" spans="1:7" x14ac:dyDescent="0.35">
      <c r="A7524">
        <v>2011</v>
      </c>
      <c r="B7524" t="s">
        <v>4469</v>
      </c>
      <c r="C7524" t="s">
        <v>8902</v>
      </c>
      <c r="D7524" t="s">
        <v>13</v>
      </c>
      <c r="E7524" t="s">
        <v>1952</v>
      </c>
      <c r="F7524" s="4">
        <v>7795</v>
      </c>
      <c r="G7524">
        <v>1</v>
      </c>
    </row>
    <row r="7525" spans="1:7" x14ac:dyDescent="0.35">
      <c r="A7525">
        <v>2011</v>
      </c>
      <c r="B7525" t="s">
        <v>4469</v>
      </c>
      <c r="C7525" t="s">
        <v>8903</v>
      </c>
      <c r="D7525" t="s">
        <v>13</v>
      </c>
      <c r="E7525" t="s">
        <v>19</v>
      </c>
      <c r="F7525" s="4">
        <v>7694</v>
      </c>
      <c r="G7525">
        <v>1</v>
      </c>
    </row>
    <row r="7526" spans="1:7" x14ac:dyDescent="0.35">
      <c r="A7526">
        <v>2011</v>
      </c>
      <c r="B7526" t="s">
        <v>4469</v>
      </c>
      <c r="C7526" t="s">
        <v>8904</v>
      </c>
      <c r="D7526" t="s">
        <v>13</v>
      </c>
      <c r="E7526" t="s">
        <v>65</v>
      </c>
      <c r="F7526" s="4">
        <v>6444</v>
      </c>
      <c r="G7526">
        <v>1</v>
      </c>
    </row>
    <row r="7527" spans="1:7" x14ac:dyDescent="0.35">
      <c r="A7527">
        <v>2011</v>
      </c>
      <c r="B7527" t="s">
        <v>4469</v>
      </c>
      <c r="C7527" t="s">
        <v>8905</v>
      </c>
      <c r="D7527" t="s">
        <v>13</v>
      </c>
      <c r="E7527" t="s">
        <v>8603</v>
      </c>
      <c r="F7527" s="4">
        <v>2255</v>
      </c>
      <c r="G7527">
        <v>1</v>
      </c>
    </row>
    <row r="7528" spans="1:7" x14ac:dyDescent="0.35">
      <c r="A7528">
        <v>2011</v>
      </c>
      <c r="B7528" t="s">
        <v>4469</v>
      </c>
      <c r="C7528" t="s">
        <v>8906</v>
      </c>
      <c r="D7528" t="s">
        <v>13</v>
      </c>
      <c r="E7528" t="s">
        <v>104</v>
      </c>
      <c r="F7528" s="4">
        <v>1542</v>
      </c>
      <c r="G7528">
        <v>1</v>
      </c>
    </row>
    <row r="7529" spans="1:7" x14ac:dyDescent="0.35">
      <c r="A7529">
        <v>2011</v>
      </c>
      <c r="B7529" t="s">
        <v>4469</v>
      </c>
      <c r="C7529" t="s">
        <v>8907</v>
      </c>
      <c r="D7529" t="s">
        <v>13</v>
      </c>
      <c r="E7529" t="s">
        <v>7092</v>
      </c>
      <c r="F7529" s="4">
        <v>1221</v>
      </c>
      <c r="G7529">
        <v>1</v>
      </c>
    </row>
    <row r="7530" spans="1:7" x14ac:dyDescent="0.35">
      <c r="A7530">
        <v>2011</v>
      </c>
      <c r="B7530" t="s">
        <v>4469</v>
      </c>
      <c r="C7530" t="s">
        <v>8908</v>
      </c>
      <c r="D7530" t="s">
        <v>96</v>
      </c>
      <c r="E7530" t="s">
        <v>7114</v>
      </c>
      <c r="F7530" s="4">
        <v>1143</v>
      </c>
      <c r="G7530">
        <v>1</v>
      </c>
    </row>
    <row r="7531" spans="1:7" hidden="1" x14ac:dyDescent="0.35">
      <c r="A7531">
        <v>2011</v>
      </c>
      <c r="B7531" t="s">
        <v>4473</v>
      </c>
      <c r="C7531" t="s">
        <v>8331</v>
      </c>
      <c r="D7531" t="s">
        <v>13</v>
      </c>
      <c r="E7531" t="s">
        <v>68</v>
      </c>
      <c r="F7531">
        <v>45155</v>
      </c>
      <c r="G7531">
        <v>0</v>
      </c>
    </row>
    <row r="7532" spans="1:7" hidden="1" x14ac:dyDescent="0.35">
      <c r="A7532">
        <v>2011</v>
      </c>
      <c r="B7532" t="s">
        <v>4473</v>
      </c>
      <c r="C7532" t="s">
        <v>8909</v>
      </c>
      <c r="D7532" t="s">
        <v>13</v>
      </c>
      <c r="E7532" t="s">
        <v>1952</v>
      </c>
      <c r="F7532">
        <v>32362</v>
      </c>
      <c r="G7532">
        <v>0</v>
      </c>
    </row>
    <row r="7533" spans="1:7" hidden="1" x14ac:dyDescent="0.35">
      <c r="A7533">
        <v>2011</v>
      </c>
      <c r="B7533" t="s">
        <v>4473</v>
      </c>
      <c r="C7533" t="s">
        <v>4483</v>
      </c>
      <c r="D7533" t="s">
        <v>13</v>
      </c>
      <c r="E7533" t="s">
        <v>17</v>
      </c>
      <c r="F7533">
        <v>16485</v>
      </c>
      <c r="G7533">
        <v>0</v>
      </c>
    </row>
    <row r="7534" spans="1:7" hidden="1" x14ac:dyDescent="0.35">
      <c r="A7534">
        <v>2011</v>
      </c>
      <c r="B7534" t="s">
        <v>4473</v>
      </c>
      <c r="C7534" t="s">
        <v>8911</v>
      </c>
      <c r="D7534" t="s">
        <v>13</v>
      </c>
      <c r="E7534" t="s">
        <v>28</v>
      </c>
      <c r="F7534">
        <v>10644</v>
      </c>
      <c r="G7534">
        <v>0</v>
      </c>
    </row>
    <row r="7535" spans="1:7" hidden="1" x14ac:dyDescent="0.35">
      <c r="A7535">
        <v>2011</v>
      </c>
      <c r="B7535" t="s">
        <v>4473</v>
      </c>
      <c r="C7535" t="s">
        <v>8912</v>
      </c>
      <c r="D7535" t="s">
        <v>13</v>
      </c>
      <c r="E7535" t="s">
        <v>19</v>
      </c>
      <c r="F7535">
        <v>2112</v>
      </c>
      <c r="G7535">
        <v>0</v>
      </c>
    </row>
    <row r="7536" spans="1:7" hidden="1" x14ac:dyDescent="0.35">
      <c r="A7536">
        <v>2011</v>
      </c>
      <c r="B7536" t="s">
        <v>4473</v>
      </c>
      <c r="C7536" t="s">
        <v>8913</v>
      </c>
      <c r="D7536" t="s">
        <v>13</v>
      </c>
      <c r="E7536" t="s">
        <v>32</v>
      </c>
      <c r="F7536">
        <v>1403</v>
      </c>
      <c r="G7536">
        <v>0</v>
      </c>
    </row>
    <row r="7537" spans="1:7" hidden="1" x14ac:dyDescent="0.35">
      <c r="A7537">
        <v>2011</v>
      </c>
      <c r="B7537" t="s">
        <v>4473</v>
      </c>
      <c r="C7537" t="s">
        <v>8914</v>
      </c>
      <c r="D7537" t="s">
        <v>13</v>
      </c>
      <c r="E7537" t="s">
        <v>19</v>
      </c>
      <c r="F7537">
        <v>1041</v>
      </c>
      <c r="G7537">
        <v>0</v>
      </c>
    </row>
    <row r="7538" spans="1:7" hidden="1" x14ac:dyDescent="0.35">
      <c r="A7538">
        <v>2011</v>
      </c>
      <c r="B7538" t="s">
        <v>4480</v>
      </c>
      <c r="C7538" t="s">
        <v>8915</v>
      </c>
      <c r="D7538" t="s">
        <v>13</v>
      </c>
      <c r="E7538" t="s">
        <v>68</v>
      </c>
      <c r="F7538">
        <v>48104</v>
      </c>
      <c r="G7538">
        <v>0</v>
      </c>
    </row>
    <row r="7539" spans="1:7" hidden="1" x14ac:dyDescent="0.35">
      <c r="A7539">
        <v>2011</v>
      </c>
      <c r="B7539" t="s">
        <v>4480</v>
      </c>
      <c r="C7539" t="s">
        <v>8916</v>
      </c>
      <c r="D7539" t="s">
        <v>13</v>
      </c>
      <c r="E7539" t="s">
        <v>17</v>
      </c>
      <c r="F7539">
        <v>46605</v>
      </c>
      <c r="G7539">
        <v>0</v>
      </c>
    </row>
    <row r="7540" spans="1:7" hidden="1" x14ac:dyDescent="0.35">
      <c r="A7540">
        <v>2011</v>
      </c>
      <c r="B7540" t="s">
        <v>4480</v>
      </c>
      <c r="C7540" t="s">
        <v>8335</v>
      </c>
      <c r="D7540" t="s">
        <v>13</v>
      </c>
      <c r="E7540" t="s">
        <v>32</v>
      </c>
      <c r="F7540">
        <v>6156</v>
      </c>
      <c r="G7540">
        <v>0</v>
      </c>
    </row>
    <row r="7541" spans="1:7" hidden="1" x14ac:dyDescent="0.35">
      <c r="A7541">
        <v>2011</v>
      </c>
      <c r="B7541" t="s">
        <v>4480</v>
      </c>
      <c r="C7541" t="s">
        <v>8917</v>
      </c>
      <c r="D7541" t="s">
        <v>13</v>
      </c>
      <c r="E7541" t="s">
        <v>19</v>
      </c>
      <c r="F7541">
        <v>2178</v>
      </c>
      <c r="G7541">
        <v>0</v>
      </c>
    </row>
    <row r="7542" spans="1:7" hidden="1" x14ac:dyDescent="0.35">
      <c r="A7542">
        <v>2011</v>
      </c>
      <c r="B7542" t="s">
        <v>4480</v>
      </c>
      <c r="C7542" t="s">
        <v>8918</v>
      </c>
      <c r="D7542" t="s">
        <v>13</v>
      </c>
      <c r="E7542" t="s">
        <v>65</v>
      </c>
      <c r="F7542">
        <v>1566</v>
      </c>
      <c r="G7542">
        <v>0</v>
      </c>
    </row>
    <row r="7543" spans="1:7" hidden="1" x14ac:dyDescent="0.35">
      <c r="A7543">
        <v>2011</v>
      </c>
      <c r="B7543" t="s">
        <v>4480</v>
      </c>
      <c r="C7543" t="s">
        <v>8919</v>
      </c>
      <c r="D7543" t="s">
        <v>13</v>
      </c>
      <c r="E7543" t="s">
        <v>104</v>
      </c>
      <c r="F7543">
        <v>1102</v>
      </c>
      <c r="G7543">
        <v>0</v>
      </c>
    </row>
    <row r="7544" spans="1:7" hidden="1" x14ac:dyDescent="0.35">
      <c r="A7544">
        <v>2011</v>
      </c>
      <c r="B7544" t="s">
        <v>4485</v>
      </c>
      <c r="C7544" t="s">
        <v>8920</v>
      </c>
      <c r="D7544" t="s">
        <v>13</v>
      </c>
      <c r="E7544" t="s">
        <v>17</v>
      </c>
      <c r="F7544">
        <v>40798</v>
      </c>
      <c r="G7544">
        <v>0</v>
      </c>
    </row>
    <row r="7545" spans="1:7" hidden="1" x14ac:dyDescent="0.35">
      <c r="A7545">
        <v>2011</v>
      </c>
      <c r="B7545" t="s">
        <v>4485</v>
      </c>
      <c r="C7545" t="s">
        <v>8921</v>
      </c>
      <c r="D7545" t="s">
        <v>13</v>
      </c>
      <c r="E7545" t="s">
        <v>32</v>
      </c>
      <c r="F7545">
        <v>22662</v>
      </c>
      <c r="G7545">
        <v>0</v>
      </c>
    </row>
    <row r="7546" spans="1:7" hidden="1" x14ac:dyDescent="0.35">
      <c r="A7546">
        <v>2011</v>
      </c>
      <c r="B7546" t="s">
        <v>4485</v>
      </c>
      <c r="C7546" t="s">
        <v>7619</v>
      </c>
      <c r="D7546" t="s">
        <v>13</v>
      </c>
      <c r="E7546" t="s">
        <v>6833</v>
      </c>
      <c r="F7546">
        <v>12784</v>
      </c>
      <c r="G7546">
        <v>0</v>
      </c>
    </row>
    <row r="7547" spans="1:7" hidden="1" x14ac:dyDescent="0.35">
      <c r="A7547">
        <v>2011</v>
      </c>
      <c r="B7547" t="s">
        <v>4485</v>
      </c>
      <c r="C7547" t="s">
        <v>8340</v>
      </c>
      <c r="D7547" t="s">
        <v>13</v>
      </c>
      <c r="E7547" t="s">
        <v>19</v>
      </c>
      <c r="F7547">
        <v>3307</v>
      </c>
      <c r="G7547">
        <v>0</v>
      </c>
    </row>
    <row r="7548" spans="1:7" hidden="1" x14ac:dyDescent="0.35">
      <c r="A7548">
        <v>2011</v>
      </c>
      <c r="B7548" t="s">
        <v>4485</v>
      </c>
      <c r="C7548" t="s">
        <v>8922</v>
      </c>
      <c r="D7548" t="s">
        <v>13</v>
      </c>
      <c r="E7548" t="s">
        <v>65</v>
      </c>
      <c r="F7548">
        <v>1330</v>
      </c>
      <c r="G7548">
        <v>0</v>
      </c>
    </row>
    <row r="7549" spans="1:7" x14ac:dyDescent="0.35">
      <c r="A7549">
        <v>2011</v>
      </c>
      <c r="B7549" t="s">
        <v>4494</v>
      </c>
      <c r="C7549" t="s">
        <v>8923</v>
      </c>
      <c r="D7549" t="s">
        <v>96</v>
      </c>
      <c r="E7549" t="s">
        <v>17</v>
      </c>
      <c r="F7549" s="4">
        <v>60441</v>
      </c>
      <c r="G7549">
        <v>1</v>
      </c>
    </row>
    <row r="7550" spans="1:7" x14ac:dyDescent="0.35">
      <c r="A7550">
        <v>2011</v>
      </c>
      <c r="B7550" t="s">
        <v>4494</v>
      </c>
      <c r="C7550" t="s">
        <v>8924</v>
      </c>
      <c r="D7550" t="s">
        <v>13</v>
      </c>
      <c r="E7550" t="s">
        <v>19</v>
      </c>
      <c r="F7550" s="4">
        <v>24217</v>
      </c>
      <c r="G7550">
        <v>1</v>
      </c>
    </row>
    <row r="7551" spans="1:7" x14ac:dyDescent="0.35">
      <c r="A7551">
        <v>2011</v>
      </c>
      <c r="B7551" t="s">
        <v>4494</v>
      </c>
      <c r="C7551" t="s">
        <v>8925</v>
      </c>
      <c r="D7551" t="s">
        <v>13</v>
      </c>
      <c r="E7551" t="s">
        <v>28</v>
      </c>
      <c r="F7551" s="4">
        <v>15659</v>
      </c>
      <c r="G7551">
        <v>1</v>
      </c>
    </row>
    <row r="7552" spans="1:7" x14ac:dyDescent="0.35">
      <c r="A7552">
        <v>2011</v>
      </c>
      <c r="B7552" t="s">
        <v>4494</v>
      </c>
      <c r="C7552" t="s">
        <v>8926</v>
      </c>
      <c r="D7552" t="s">
        <v>13</v>
      </c>
      <c r="E7552" t="s">
        <v>68</v>
      </c>
      <c r="F7552" s="4">
        <v>12507</v>
      </c>
      <c r="G7552">
        <v>1</v>
      </c>
    </row>
    <row r="7553" spans="1:7" x14ac:dyDescent="0.35">
      <c r="A7553">
        <v>2011</v>
      </c>
      <c r="B7553" t="s">
        <v>4494</v>
      </c>
      <c r="C7553" t="s">
        <v>8927</v>
      </c>
      <c r="D7553" t="s">
        <v>13</v>
      </c>
      <c r="E7553" t="s">
        <v>19</v>
      </c>
      <c r="F7553" s="4">
        <v>10005</v>
      </c>
      <c r="G7553">
        <v>1</v>
      </c>
    </row>
    <row r="7554" spans="1:7" x14ac:dyDescent="0.35">
      <c r="A7554">
        <v>2011</v>
      </c>
      <c r="B7554" t="s">
        <v>4494</v>
      </c>
      <c r="C7554" t="s">
        <v>8928</v>
      </c>
      <c r="D7554" t="s">
        <v>13</v>
      </c>
      <c r="E7554" t="s">
        <v>8603</v>
      </c>
      <c r="F7554" s="4">
        <v>4203</v>
      </c>
      <c r="G7554">
        <v>1</v>
      </c>
    </row>
    <row r="7555" spans="1:7" x14ac:dyDescent="0.35">
      <c r="A7555">
        <v>2011</v>
      </c>
      <c r="B7555" t="s">
        <v>4494</v>
      </c>
      <c r="C7555" t="s">
        <v>8929</v>
      </c>
      <c r="D7555" t="s">
        <v>13</v>
      </c>
      <c r="E7555" t="s">
        <v>32</v>
      </c>
      <c r="F7555" s="4">
        <v>2467</v>
      </c>
      <c r="G7555">
        <v>1</v>
      </c>
    </row>
    <row r="7556" spans="1:7" hidden="1" x14ac:dyDescent="0.35">
      <c r="A7556">
        <v>2011</v>
      </c>
      <c r="B7556" t="s">
        <v>4505</v>
      </c>
      <c r="C7556" t="s">
        <v>8350</v>
      </c>
      <c r="D7556" t="s">
        <v>13</v>
      </c>
      <c r="E7556" t="s">
        <v>17</v>
      </c>
      <c r="F7556">
        <v>67659</v>
      </c>
      <c r="G7556">
        <v>0</v>
      </c>
    </row>
    <row r="7557" spans="1:7" hidden="1" x14ac:dyDescent="0.35">
      <c r="A7557">
        <v>2011</v>
      </c>
      <c r="B7557" t="s">
        <v>4505</v>
      </c>
      <c r="C7557" t="s">
        <v>8930</v>
      </c>
      <c r="D7557" t="s">
        <v>13</v>
      </c>
      <c r="E7557" t="s">
        <v>68</v>
      </c>
      <c r="F7557">
        <v>33211</v>
      </c>
      <c r="G7557">
        <v>0</v>
      </c>
    </row>
    <row r="7558" spans="1:7" hidden="1" x14ac:dyDescent="0.35">
      <c r="A7558">
        <v>2011</v>
      </c>
      <c r="B7558" t="s">
        <v>4505</v>
      </c>
      <c r="C7558" t="s">
        <v>8931</v>
      </c>
      <c r="D7558" t="s">
        <v>13</v>
      </c>
      <c r="E7558" t="s">
        <v>32</v>
      </c>
      <c r="F7558">
        <v>26376</v>
      </c>
      <c r="G7558">
        <v>0</v>
      </c>
    </row>
    <row r="7559" spans="1:7" hidden="1" x14ac:dyDescent="0.35">
      <c r="A7559">
        <v>2011</v>
      </c>
      <c r="B7559" t="s">
        <v>4505</v>
      </c>
      <c r="C7559" t="s">
        <v>8932</v>
      </c>
      <c r="D7559" t="s">
        <v>13</v>
      </c>
      <c r="E7559" t="s">
        <v>65</v>
      </c>
      <c r="F7559">
        <v>11636</v>
      </c>
      <c r="G7559">
        <v>0</v>
      </c>
    </row>
    <row r="7560" spans="1:7" hidden="1" x14ac:dyDescent="0.35">
      <c r="A7560">
        <v>2011</v>
      </c>
      <c r="B7560" t="s">
        <v>4505</v>
      </c>
      <c r="C7560" t="s">
        <v>8933</v>
      </c>
      <c r="D7560" t="s">
        <v>13</v>
      </c>
      <c r="E7560" t="s">
        <v>104</v>
      </c>
      <c r="F7560">
        <v>2076</v>
      </c>
      <c r="G7560">
        <v>0</v>
      </c>
    </row>
    <row r="7561" spans="1:7" x14ac:dyDescent="0.35">
      <c r="A7561">
        <v>2011</v>
      </c>
      <c r="B7561" t="s">
        <v>4512</v>
      </c>
      <c r="C7561" t="s">
        <v>7631</v>
      </c>
      <c r="D7561" t="s">
        <v>96</v>
      </c>
      <c r="E7561" t="s">
        <v>17</v>
      </c>
      <c r="F7561" s="4">
        <v>55811</v>
      </c>
      <c r="G7561">
        <v>1</v>
      </c>
    </row>
    <row r="7562" spans="1:7" x14ac:dyDescent="0.35">
      <c r="A7562">
        <v>2011</v>
      </c>
      <c r="B7562" t="s">
        <v>4512</v>
      </c>
      <c r="C7562" t="s">
        <v>8934</v>
      </c>
      <c r="D7562" t="s">
        <v>13</v>
      </c>
      <c r="E7562" t="s">
        <v>68</v>
      </c>
      <c r="F7562" s="4">
        <v>28090</v>
      </c>
      <c r="G7562">
        <v>1</v>
      </c>
    </row>
    <row r="7563" spans="1:7" x14ac:dyDescent="0.35">
      <c r="A7563">
        <v>2011</v>
      </c>
      <c r="B7563" t="s">
        <v>4512</v>
      </c>
      <c r="C7563" t="s">
        <v>8935</v>
      </c>
      <c r="D7563" t="s">
        <v>13</v>
      </c>
      <c r="E7563" t="s">
        <v>147</v>
      </c>
      <c r="F7563" s="4">
        <v>19114</v>
      </c>
      <c r="G7563">
        <v>1</v>
      </c>
    </row>
    <row r="7564" spans="1:7" x14ac:dyDescent="0.35">
      <c r="A7564">
        <v>2011</v>
      </c>
      <c r="B7564" t="s">
        <v>4512</v>
      </c>
      <c r="C7564" t="s">
        <v>8936</v>
      </c>
      <c r="D7564" t="s">
        <v>13</v>
      </c>
      <c r="E7564" t="s">
        <v>32</v>
      </c>
      <c r="F7564" s="4">
        <v>7514</v>
      </c>
      <c r="G7564">
        <v>1</v>
      </c>
    </row>
    <row r="7565" spans="1:7" x14ac:dyDescent="0.35">
      <c r="A7565">
        <v>2011</v>
      </c>
      <c r="B7565" t="s">
        <v>4512</v>
      </c>
      <c r="C7565" t="s">
        <v>8937</v>
      </c>
      <c r="D7565" t="s">
        <v>13</v>
      </c>
      <c r="E7565" t="s">
        <v>65</v>
      </c>
      <c r="F7565" s="4">
        <v>2414</v>
      </c>
      <c r="G7565">
        <v>1</v>
      </c>
    </row>
    <row r="7566" spans="1:7" x14ac:dyDescent="0.35">
      <c r="A7566">
        <v>2011</v>
      </c>
      <c r="B7566" t="s">
        <v>4512</v>
      </c>
      <c r="C7566" t="s">
        <v>8938</v>
      </c>
      <c r="D7566" t="s">
        <v>13</v>
      </c>
      <c r="E7566" t="s">
        <v>19</v>
      </c>
      <c r="F7566" s="4">
        <v>2283</v>
      </c>
      <c r="G7566">
        <v>1</v>
      </c>
    </row>
    <row r="7567" spans="1:7" x14ac:dyDescent="0.35">
      <c r="A7567">
        <v>2011</v>
      </c>
      <c r="B7567" t="s">
        <v>4512</v>
      </c>
      <c r="C7567" t="s">
        <v>8939</v>
      </c>
      <c r="D7567" t="s">
        <v>13</v>
      </c>
      <c r="E7567" t="s">
        <v>104</v>
      </c>
      <c r="F7567" s="4">
        <v>1002</v>
      </c>
      <c r="G7567">
        <v>1</v>
      </c>
    </row>
    <row r="7568" spans="1:7" x14ac:dyDescent="0.35">
      <c r="A7568">
        <v>2011</v>
      </c>
      <c r="B7568" t="s">
        <v>4520</v>
      </c>
      <c r="C7568" t="s">
        <v>8365</v>
      </c>
      <c r="D7568" t="s">
        <v>13</v>
      </c>
      <c r="E7568" t="s">
        <v>17</v>
      </c>
      <c r="F7568" s="4">
        <v>53550</v>
      </c>
      <c r="G7568">
        <v>1</v>
      </c>
    </row>
    <row r="7569" spans="1:7" x14ac:dyDescent="0.35">
      <c r="A7569">
        <v>2011</v>
      </c>
      <c r="B7569" t="s">
        <v>4520</v>
      </c>
      <c r="C7569" t="s">
        <v>8940</v>
      </c>
      <c r="D7569" t="s">
        <v>13</v>
      </c>
      <c r="E7569" t="s">
        <v>65</v>
      </c>
      <c r="F7569" s="4">
        <v>40927</v>
      </c>
      <c r="G7569">
        <v>1</v>
      </c>
    </row>
    <row r="7570" spans="1:7" x14ac:dyDescent="0.35">
      <c r="A7570">
        <v>2011</v>
      </c>
      <c r="B7570" t="s">
        <v>4520</v>
      </c>
      <c r="C7570" t="s">
        <v>8941</v>
      </c>
      <c r="D7570" t="s">
        <v>13</v>
      </c>
      <c r="E7570" t="s">
        <v>32</v>
      </c>
      <c r="F7570" s="4">
        <v>6429</v>
      </c>
      <c r="G7570">
        <v>1</v>
      </c>
    </row>
    <row r="7571" spans="1:7" x14ac:dyDescent="0.35">
      <c r="A7571">
        <v>2011</v>
      </c>
      <c r="B7571" t="s">
        <v>4520</v>
      </c>
      <c r="C7571" t="s">
        <v>8942</v>
      </c>
      <c r="D7571" t="s">
        <v>96</v>
      </c>
      <c r="E7571" t="s">
        <v>19</v>
      </c>
      <c r="F7571" s="4">
        <v>4518</v>
      </c>
      <c r="G7571">
        <v>1</v>
      </c>
    </row>
    <row r="7572" spans="1:7" x14ac:dyDescent="0.35">
      <c r="A7572">
        <v>2011</v>
      </c>
      <c r="B7572" t="s">
        <v>4520</v>
      </c>
      <c r="C7572" t="s">
        <v>8943</v>
      </c>
      <c r="D7572" t="s">
        <v>13</v>
      </c>
      <c r="E7572" t="s">
        <v>68</v>
      </c>
      <c r="F7572" s="4">
        <v>2639</v>
      </c>
      <c r="G7572">
        <v>1</v>
      </c>
    </row>
    <row r="7573" spans="1:7" hidden="1" x14ac:dyDescent="0.35">
      <c r="A7573">
        <v>2011</v>
      </c>
      <c r="B7573" t="s">
        <v>4529</v>
      </c>
      <c r="C7573" t="s">
        <v>8944</v>
      </c>
      <c r="D7573" t="s">
        <v>13</v>
      </c>
      <c r="E7573" t="s">
        <v>17</v>
      </c>
      <c r="F7573">
        <v>56430</v>
      </c>
      <c r="G7573">
        <v>0</v>
      </c>
    </row>
    <row r="7574" spans="1:7" hidden="1" x14ac:dyDescent="0.35">
      <c r="A7574">
        <v>2011</v>
      </c>
      <c r="B7574" t="s">
        <v>4529</v>
      </c>
      <c r="C7574" t="s">
        <v>8945</v>
      </c>
      <c r="D7574" t="s">
        <v>13</v>
      </c>
      <c r="E7574" t="s">
        <v>65</v>
      </c>
      <c r="F7574">
        <v>38447</v>
      </c>
      <c r="G7574">
        <v>0</v>
      </c>
    </row>
    <row r="7575" spans="1:7" hidden="1" x14ac:dyDescent="0.35">
      <c r="A7575">
        <v>2011</v>
      </c>
      <c r="B7575" t="s">
        <v>4529</v>
      </c>
      <c r="C7575" t="s">
        <v>8946</v>
      </c>
      <c r="D7575" t="s">
        <v>13</v>
      </c>
      <c r="E7575" t="s">
        <v>32</v>
      </c>
      <c r="F7575">
        <v>18238</v>
      </c>
      <c r="G7575">
        <v>0</v>
      </c>
    </row>
    <row r="7576" spans="1:7" hidden="1" x14ac:dyDescent="0.35">
      <c r="A7576">
        <v>2011</v>
      </c>
      <c r="B7576" t="s">
        <v>4529</v>
      </c>
      <c r="C7576" t="s">
        <v>8947</v>
      </c>
      <c r="D7576" t="s">
        <v>13</v>
      </c>
      <c r="E7576" t="s">
        <v>68</v>
      </c>
      <c r="F7576">
        <v>13894</v>
      </c>
      <c r="G7576">
        <v>0</v>
      </c>
    </row>
    <row r="7577" spans="1:7" hidden="1" x14ac:dyDescent="0.35">
      <c r="A7577">
        <v>2011</v>
      </c>
      <c r="B7577" t="s">
        <v>4529</v>
      </c>
      <c r="C7577" t="s">
        <v>8948</v>
      </c>
      <c r="D7577" t="s">
        <v>13</v>
      </c>
      <c r="E7577" t="s">
        <v>104</v>
      </c>
      <c r="F7577">
        <v>1499</v>
      </c>
      <c r="G7577">
        <v>0</v>
      </c>
    </row>
    <row r="7578" spans="1:7" hidden="1" x14ac:dyDescent="0.35">
      <c r="A7578">
        <v>2011</v>
      </c>
      <c r="B7578" t="s">
        <v>4529</v>
      </c>
      <c r="C7578" t="s">
        <v>8949</v>
      </c>
      <c r="D7578" t="s">
        <v>13</v>
      </c>
      <c r="E7578" t="s">
        <v>6833</v>
      </c>
      <c r="F7578">
        <v>1197</v>
      </c>
      <c r="G7578">
        <v>0</v>
      </c>
    </row>
    <row r="7579" spans="1:7" x14ac:dyDescent="0.35">
      <c r="A7579">
        <v>2011</v>
      </c>
      <c r="B7579" t="s">
        <v>4535</v>
      </c>
      <c r="C7579" t="s">
        <v>5250</v>
      </c>
      <c r="D7579" t="s">
        <v>13</v>
      </c>
      <c r="E7579" t="s">
        <v>65</v>
      </c>
      <c r="F7579" s="4">
        <v>72457</v>
      </c>
      <c r="G7579">
        <v>1</v>
      </c>
    </row>
    <row r="7580" spans="1:7" x14ac:dyDescent="0.35">
      <c r="A7580">
        <v>2011</v>
      </c>
      <c r="B7580" t="s">
        <v>4535</v>
      </c>
      <c r="C7580" t="s">
        <v>8950</v>
      </c>
      <c r="D7580" t="s">
        <v>13</v>
      </c>
      <c r="E7580" t="s">
        <v>17</v>
      </c>
      <c r="F7580" s="4">
        <v>53285</v>
      </c>
      <c r="G7580">
        <v>1</v>
      </c>
    </row>
    <row r="7581" spans="1:7" x14ac:dyDescent="0.35">
      <c r="A7581">
        <v>2011</v>
      </c>
      <c r="B7581" t="s">
        <v>4535</v>
      </c>
      <c r="C7581" t="s">
        <v>8951</v>
      </c>
      <c r="D7581" t="s">
        <v>13</v>
      </c>
      <c r="E7581" t="s">
        <v>68</v>
      </c>
      <c r="F7581" s="4">
        <v>3083</v>
      </c>
      <c r="G7581">
        <v>1</v>
      </c>
    </row>
    <row r="7582" spans="1:7" x14ac:dyDescent="0.35">
      <c r="A7582">
        <v>2011</v>
      </c>
      <c r="B7582" t="s">
        <v>4535</v>
      </c>
      <c r="C7582" t="s">
        <v>8952</v>
      </c>
      <c r="D7582" t="s">
        <v>13</v>
      </c>
      <c r="E7582" t="s">
        <v>104</v>
      </c>
      <c r="F7582" s="4">
        <v>2236</v>
      </c>
      <c r="G7582">
        <v>1</v>
      </c>
    </row>
    <row r="7583" spans="1:7" x14ac:dyDescent="0.35">
      <c r="A7583">
        <v>2011</v>
      </c>
      <c r="B7583" t="s">
        <v>4535</v>
      </c>
      <c r="C7583" t="s">
        <v>8953</v>
      </c>
      <c r="D7583" t="s">
        <v>96</v>
      </c>
      <c r="E7583" t="s">
        <v>58</v>
      </c>
      <c r="F7583" s="4">
        <v>873</v>
      </c>
      <c r="G7583">
        <v>1</v>
      </c>
    </row>
    <row r="7584" spans="1:7" x14ac:dyDescent="0.35">
      <c r="A7584">
        <v>2011</v>
      </c>
      <c r="B7584" t="s">
        <v>4541</v>
      </c>
      <c r="C7584" t="s">
        <v>7659</v>
      </c>
      <c r="D7584" t="s">
        <v>13</v>
      </c>
      <c r="E7584" t="s">
        <v>17</v>
      </c>
      <c r="F7584" s="4">
        <v>40950</v>
      </c>
      <c r="G7584">
        <v>1</v>
      </c>
    </row>
    <row r="7585" spans="1:7" x14ac:dyDescent="0.35">
      <c r="A7585">
        <v>2011</v>
      </c>
      <c r="B7585" t="s">
        <v>4541</v>
      </c>
      <c r="C7585" t="s">
        <v>8954</v>
      </c>
      <c r="D7585" t="s">
        <v>13</v>
      </c>
      <c r="E7585" t="s">
        <v>65</v>
      </c>
      <c r="F7585" s="4">
        <v>40819</v>
      </c>
      <c r="G7585">
        <v>1</v>
      </c>
    </row>
    <row r="7586" spans="1:7" x14ac:dyDescent="0.35">
      <c r="A7586">
        <v>2011</v>
      </c>
      <c r="B7586" t="s">
        <v>4541</v>
      </c>
      <c r="C7586" t="s">
        <v>8955</v>
      </c>
      <c r="D7586" t="s">
        <v>96</v>
      </c>
      <c r="E7586" t="s">
        <v>68</v>
      </c>
      <c r="F7586" s="4">
        <v>14192</v>
      </c>
      <c r="G7586">
        <v>1</v>
      </c>
    </row>
    <row r="7587" spans="1:7" x14ac:dyDescent="0.35">
      <c r="A7587">
        <v>2011</v>
      </c>
      <c r="B7587" t="s">
        <v>4541</v>
      </c>
      <c r="C7587" t="s">
        <v>8956</v>
      </c>
      <c r="D7587" t="s">
        <v>13</v>
      </c>
      <c r="E7587" t="s">
        <v>32</v>
      </c>
      <c r="F7587" s="4">
        <v>2712</v>
      </c>
      <c r="G7587">
        <v>1</v>
      </c>
    </row>
    <row r="7588" spans="1:7" x14ac:dyDescent="0.35">
      <c r="A7588">
        <v>2011</v>
      </c>
      <c r="B7588" t="s">
        <v>4541</v>
      </c>
      <c r="C7588" t="s">
        <v>8957</v>
      </c>
      <c r="D7588" t="s">
        <v>13</v>
      </c>
      <c r="E7588" t="s">
        <v>7092</v>
      </c>
      <c r="F7588" s="4">
        <v>1243</v>
      </c>
      <c r="G7588">
        <v>1</v>
      </c>
    </row>
    <row r="7589" spans="1:7" x14ac:dyDescent="0.35">
      <c r="A7589">
        <v>2011</v>
      </c>
      <c r="B7589" t="s">
        <v>4541</v>
      </c>
      <c r="C7589" t="s">
        <v>8958</v>
      </c>
      <c r="D7589" t="s">
        <v>13</v>
      </c>
      <c r="E7589" t="s">
        <v>19</v>
      </c>
      <c r="F7589" s="4">
        <v>960</v>
      </c>
      <c r="G7589">
        <v>1</v>
      </c>
    </row>
    <row r="7590" spans="1:7" x14ac:dyDescent="0.35">
      <c r="A7590">
        <v>2011</v>
      </c>
      <c r="B7590" t="s">
        <v>4541</v>
      </c>
      <c r="C7590" t="s">
        <v>8959</v>
      </c>
      <c r="D7590" t="s">
        <v>13</v>
      </c>
      <c r="E7590" t="s">
        <v>147</v>
      </c>
      <c r="F7590" s="4">
        <v>746</v>
      </c>
      <c r="G7590">
        <v>1</v>
      </c>
    </row>
    <row r="7591" spans="1:7" x14ac:dyDescent="0.35">
      <c r="A7591">
        <v>2011</v>
      </c>
      <c r="B7591" t="s">
        <v>4541</v>
      </c>
      <c r="C7591" t="s">
        <v>8960</v>
      </c>
      <c r="D7591" t="s">
        <v>13</v>
      </c>
      <c r="E7591" t="s">
        <v>15</v>
      </c>
      <c r="F7591" s="4">
        <v>591</v>
      </c>
      <c r="G7591">
        <v>1</v>
      </c>
    </row>
    <row r="7592" spans="1:7" x14ac:dyDescent="0.35">
      <c r="A7592">
        <v>2011</v>
      </c>
      <c r="B7592" t="s">
        <v>4541</v>
      </c>
      <c r="C7592" t="s">
        <v>8961</v>
      </c>
      <c r="D7592" t="s">
        <v>13</v>
      </c>
      <c r="E7592" t="s">
        <v>104</v>
      </c>
      <c r="F7592" s="4">
        <v>373</v>
      </c>
      <c r="G7592">
        <v>1</v>
      </c>
    </row>
    <row r="7593" spans="1:7" x14ac:dyDescent="0.35">
      <c r="A7593">
        <v>2011</v>
      </c>
      <c r="B7593" t="s">
        <v>4551</v>
      </c>
      <c r="C7593" t="s">
        <v>8962</v>
      </c>
      <c r="D7593" t="s">
        <v>13</v>
      </c>
      <c r="E7593" t="s">
        <v>65</v>
      </c>
      <c r="F7593" s="4">
        <v>44441</v>
      </c>
      <c r="G7593">
        <v>1</v>
      </c>
    </row>
    <row r="7594" spans="1:7" x14ac:dyDescent="0.35">
      <c r="A7594">
        <v>2011</v>
      </c>
      <c r="B7594" t="s">
        <v>4551</v>
      </c>
      <c r="C7594" t="s">
        <v>8963</v>
      </c>
      <c r="D7594" t="s">
        <v>96</v>
      </c>
      <c r="E7594" t="s">
        <v>17</v>
      </c>
      <c r="F7594" s="4">
        <v>44208</v>
      </c>
      <c r="G7594">
        <v>1</v>
      </c>
    </row>
    <row r="7595" spans="1:7" x14ac:dyDescent="0.35">
      <c r="A7595">
        <v>2011</v>
      </c>
      <c r="B7595" t="s">
        <v>4551</v>
      </c>
      <c r="C7595" t="s">
        <v>8964</v>
      </c>
      <c r="D7595" t="s">
        <v>13</v>
      </c>
      <c r="E7595" t="s">
        <v>19</v>
      </c>
      <c r="F7595" s="4">
        <v>22197</v>
      </c>
      <c r="G7595">
        <v>1</v>
      </c>
    </row>
    <row r="7596" spans="1:7" x14ac:dyDescent="0.35">
      <c r="A7596">
        <v>2011</v>
      </c>
      <c r="B7596" t="s">
        <v>4551</v>
      </c>
      <c r="C7596" t="s">
        <v>8965</v>
      </c>
      <c r="D7596" t="s">
        <v>13</v>
      </c>
      <c r="E7596" t="s">
        <v>68</v>
      </c>
      <c r="F7596" s="4">
        <v>4293</v>
      </c>
      <c r="G7596">
        <v>1</v>
      </c>
    </row>
    <row r="7597" spans="1:7" x14ac:dyDescent="0.35">
      <c r="A7597">
        <v>2011</v>
      </c>
      <c r="B7597" t="s">
        <v>4551</v>
      </c>
      <c r="C7597" t="s">
        <v>8966</v>
      </c>
      <c r="D7597" t="s">
        <v>13</v>
      </c>
      <c r="E7597" t="s">
        <v>32</v>
      </c>
      <c r="F7597" s="4">
        <v>2783</v>
      </c>
      <c r="G7597">
        <v>1</v>
      </c>
    </row>
    <row r="7598" spans="1:7" x14ac:dyDescent="0.35">
      <c r="A7598">
        <v>2011</v>
      </c>
      <c r="B7598" t="s">
        <v>4551</v>
      </c>
      <c r="C7598" t="s">
        <v>8967</v>
      </c>
      <c r="D7598" t="s">
        <v>13</v>
      </c>
      <c r="E7598" t="s">
        <v>7092</v>
      </c>
      <c r="F7598" s="4">
        <v>948</v>
      </c>
      <c r="G7598">
        <v>1</v>
      </c>
    </row>
    <row r="7599" spans="1:7" x14ac:dyDescent="0.35">
      <c r="A7599">
        <v>2011</v>
      </c>
      <c r="B7599" t="s">
        <v>4551</v>
      </c>
      <c r="C7599" t="s">
        <v>8968</v>
      </c>
      <c r="D7599" t="s">
        <v>13</v>
      </c>
      <c r="E7599" t="s">
        <v>104</v>
      </c>
      <c r="F7599" s="4">
        <v>869</v>
      </c>
      <c r="G7599">
        <v>1</v>
      </c>
    </row>
    <row r="7600" spans="1:7" hidden="1" x14ac:dyDescent="0.35">
      <c r="A7600">
        <v>2016</v>
      </c>
      <c r="B7600" t="s">
        <v>3910</v>
      </c>
      <c r="C7600" t="s">
        <v>8368</v>
      </c>
      <c r="D7600" t="s">
        <v>13</v>
      </c>
      <c r="E7600" t="s">
        <v>32</v>
      </c>
      <c r="F7600">
        <v>53975</v>
      </c>
      <c r="G7600">
        <v>0</v>
      </c>
    </row>
    <row r="7601" spans="1:7" hidden="1" x14ac:dyDescent="0.35">
      <c r="A7601">
        <v>2016</v>
      </c>
      <c r="B7601" t="s">
        <v>3910</v>
      </c>
      <c r="C7601" t="s">
        <v>8969</v>
      </c>
      <c r="D7601" t="s">
        <v>13</v>
      </c>
      <c r="E7601" t="s">
        <v>17</v>
      </c>
      <c r="F7601">
        <v>29449</v>
      </c>
      <c r="G7601">
        <v>0</v>
      </c>
    </row>
    <row r="7602" spans="1:7" hidden="1" x14ac:dyDescent="0.35">
      <c r="A7602">
        <v>2016</v>
      </c>
      <c r="B7602" t="s">
        <v>3910</v>
      </c>
      <c r="C7602" t="s">
        <v>8970</v>
      </c>
      <c r="D7602" t="s">
        <v>13</v>
      </c>
      <c r="E7602" t="s">
        <v>65</v>
      </c>
      <c r="F7602">
        <v>23926</v>
      </c>
      <c r="G7602">
        <v>0</v>
      </c>
    </row>
    <row r="7603" spans="1:7" hidden="1" x14ac:dyDescent="0.35">
      <c r="A7603">
        <v>2016</v>
      </c>
      <c r="B7603" t="s">
        <v>3910</v>
      </c>
      <c r="C7603" t="s">
        <v>8971</v>
      </c>
      <c r="D7603" t="s">
        <v>13</v>
      </c>
      <c r="E7603" t="s">
        <v>19</v>
      </c>
      <c r="F7603">
        <v>908</v>
      </c>
      <c r="G7603">
        <v>0</v>
      </c>
    </row>
    <row r="7604" spans="1:7" hidden="1" x14ac:dyDescent="0.35">
      <c r="A7604">
        <v>2016</v>
      </c>
      <c r="B7604" t="s">
        <v>3910</v>
      </c>
      <c r="C7604" t="s">
        <v>8972</v>
      </c>
      <c r="D7604" t="s">
        <v>45</v>
      </c>
      <c r="E7604" t="s">
        <v>45</v>
      </c>
      <c r="F7604">
        <v>889</v>
      </c>
      <c r="G7604">
        <v>0</v>
      </c>
    </row>
    <row r="7605" spans="1:7" hidden="1" x14ac:dyDescent="0.35">
      <c r="A7605">
        <v>2016</v>
      </c>
      <c r="B7605" t="s">
        <v>3910</v>
      </c>
      <c r="C7605" t="s">
        <v>7729</v>
      </c>
      <c r="D7605" t="s">
        <v>13</v>
      </c>
      <c r="E7605" t="s">
        <v>15</v>
      </c>
      <c r="F7605">
        <v>542</v>
      </c>
      <c r="G7605">
        <v>0</v>
      </c>
    </row>
    <row r="7606" spans="1:7" hidden="1" x14ac:dyDescent="0.35">
      <c r="A7606">
        <v>2016</v>
      </c>
      <c r="B7606" t="s">
        <v>3910</v>
      </c>
      <c r="C7606" t="s">
        <v>8973</v>
      </c>
      <c r="D7606" t="s">
        <v>13</v>
      </c>
      <c r="E7606" t="s">
        <v>19</v>
      </c>
      <c r="F7606">
        <v>487</v>
      </c>
      <c r="G7606">
        <v>0</v>
      </c>
    </row>
    <row r="7607" spans="1:7" hidden="1" x14ac:dyDescent="0.35">
      <c r="A7607">
        <v>2016</v>
      </c>
      <c r="B7607" t="s">
        <v>3910</v>
      </c>
      <c r="C7607" t="s">
        <v>8974</v>
      </c>
      <c r="D7607" t="s">
        <v>13</v>
      </c>
      <c r="E7607" t="s">
        <v>19</v>
      </c>
      <c r="F7607">
        <v>419</v>
      </c>
      <c r="G7607">
        <v>0</v>
      </c>
    </row>
    <row r="7608" spans="1:7" hidden="1" x14ac:dyDescent="0.35">
      <c r="A7608">
        <v>2016</v>
      </c>
      <c r="B7608" t="s">
        <v>3910</v>
      </c>
      <c r="C7608" t="s">
        <v>8975</v>
      </c>
      <c r="D7608" t="s">
        <v>13</v>
      </c>
      <c r="E7608" t="s">
        <v>19</v>
      </c>
      <c r="F7608">
        <v>380</v>
      </c>
      <c r="G7608">
        <v>0</v>
      </c>
    </row>
    <row r="7609" spans="1:7" hidden="1" x14ac:dyDescent="0.35">
      <c r="A7609">
        <v>2016</v>
      </c>
      <c r="B7609" t="s">
        <v>3910</v>
      </c>
      <c r="C7609" t="s">
        <v>8976</v>
      </c>
      <c r="D7609" t="s">
        <v>13</v>
      </c>
      <c r="E7609" t="s">
        <v>19</v>
      </c>
      <c r="F7609">
        <v>370</v>
      </c>
      <c r="G7609">
        <v>0</v>
      </c>
    </row>
    <row r="7610" spans="1:7" hidden="1" x14ac:dyDescent="0.35">
      <c r="A7610">
        <v>2016</v>
      </c>
      <c r="B7610" t="s">
        <v>3910</v>
      </c>
      <c r="C7610" t="s">
        <v>8977</v>
      </c>
      <c r="D7610" t="s">
        <v>13</v>
      </c>
      <c r="E7610" t="s">
        <v>60</v>
      </c>
      <c r="F7610">
        <v>354</v>
      </c>
      <c r="G7610">
        <v>0</v>
      </c>
    </row>
    <row r="7611" spans="1:7" hidden="1" x14ac:dyDescent="0.35">
      <c r="A7611">
        <v>2016</v>
      </c>
      <c r="B7611" t="s">
        <v>3910</v>
      </c>
      <c r="C7611" t="s">
        <v>8978</v>
      </c>
      <c r="D7611" t="s">
        <v>13</v>
      </c>
      <c r="E7611" t="s">
        <v>19</v>
      </c>
      <c r="F7611">
        <v>267</v>
      </c>
      <c r="G7611">
        <v>0</v>
      </c>
    </row>
    <row r="7612" spans="1:7" hidden="1" x14ac:dyDescent="0.35">
      <c r="A7612">
        <v>2016</v>
      </c>
      <c r="B7612" t="s">
        <v>3910</v>
      </c>
      <c r="C7612" t="s">
        <v>8979</v>
      </c>
      <c r="D7612" t="s">
        <v>13</v>
      </c>
      <c r="E7612" t="s">
        <v>19</v>
      </c>
      <c r="F7612">
        <v>247</v>
      </c>
      <c r="G7612">
        <v>0</v>
      </c>
    </row>
    <row r="7613" spans="1:7" hidden="1" x14ac:dyDescent="0.35">
      <c r="A7613">
        <v>2016</v>
      </c>
      <c r="B7613" t="s">
        <v>3910</v>
      </c>
      <c r="C7613" t="s">
        <v>8980</v>
      </c>
      <c r="D7613" t="s">
        <v>13</v>
      </c>
      <c r="E7613" t="s">
        <v>19</v>
      </c>
      <c r="F7613">
        <v>204</v>
      </c>
      <c r="G7613">
        <v>0</v>
      </c>
    </row>
    <row r="7614" spans="1:7" hidden="1" x14ac:dyDescent="0.35">
      <c r="A7614">
        <v>2016</v>
      </c>
      <c r="B7614" t="s">
        <v>3910</v>
      </c>
      <c r="C7614" t="s">
        <v>8981</v>
      </c>
      <c r="D7614" t="s">
        <v>13</v>
      </c>
      <c r="E7614" t="s">
        <v>19</v>
      </c>
      <c r="F7614">
        <v>191</v>
      </c>
      <c r="G7614">
        <v>0</v>
      </c>
    </row>
    <row r="7615" spans="1:7" hidden="1" x14ac:dyDescent="0.35">
      <c r="A7615">
        <v>2016</v>
      </c>
      <c r="B7615" t="s">
        <v>3916</v>
      </c>
      <c r="C7615" t="s">
        <v>8982</v>
      </c>
      <c r="D7615" t="s">
        <v>13</v>
      </c>
      <c r="E7615" t="s">
        <v>32</v>
      </c>
      <c r="F7615">
        <v>46544</v>
      </c>
      <c r="G7615">
        <v>0</v>
      </c>
    </row>
    <row r="7616" spans="1:7" hidden="1" x14ac:dyDescent="0.35">
      <c r="A7616">
        <v>2016</v>
      </c>
      <c r="B7616" t="s">
        <v>3916</v>
      </c>
      <c r="C7616" t="s">
        <v>8983</v>
      </c>
      <c r="D7616" t="s">
        <v>13</v>
      </c>
      <c r="E7616" t="s">
        <v>65</v>
      </c>
      <c r="F7616">
        <v>37276</v>
      </c>
      <c r="G7616">
        <v>0</v>
      </c>
    </row>
    <row r="7617" spans="1:7" hidden="1" x14ac:dyDescent="0.35">
      <c r="A7617">
        <v>2016</v>
      </c>
      <c r="B7617" t="s">
        <v>3916</v>
      </c>
      <c r="C7617" t="s">
        <v>8984</v>
      </c>
      <c r="D7617" t="s">
        <v>13</v>
      </c>
      <c r="E7617" t="s">
        <v>17</v>
      </c>
      <c r="F7617">
        <v>32048</v>
      </c>
      <c r="G7617">
        <v>0</v>
      </c>
    </row>
    <row r="7618" spans="1:7" hidden="1" x14ac:dyDescent="0.35">
      <c r="A7618">
        <v>2016</v>
      </c>
      <c r="B7618" t="s">
        <v>3916</v>
      </c>
      <c r="C7618" t="s">
        <v>8382</v>
      </c>
      <c r="D7618" t="s">
        <v>13</v>
      </c>
      <c r="E7618" t="s">
        <v>1952</v>
      </c>
      <c r="F7618">
        <v>1638</v>
      </c>
      <c r="G7618">
        <v>0</v>
      </c>
    </row>
    <row r="7619" spans="1:7" hidden="1" x14ac:dyDescent="0.35">
      <c r="A7619">
        <v>2016</v>
      </c>
      <c r="B7619" t="s">
        <v>3916</v>
      </c>
      <c r="C7619" t="s">
        <v>8972</v>
      </c>
      <c r="D7619" t="s">
        <v>45</v>
      </c>
      <c r="E7619" t="s">
        <v>45</v>
      </c>
      <c r="F7619">
        <v>1030</v>
      </c>
      <c r="G7619">
        <v>0</v>
      </c>
    </row>
    <row r="7620" spans="1:7" hidden="1" x14ac:dyDescent="0.35">
      <c r="A7620">
        <v>2016</v>
      </c>
      <c r="B7620" t="s">
        <v>3916</v>
      </c>
      <c r="C7620" t="s">
        <v>8985</v>
      </c>
      <c r="D7620" t="s">
        <v>13</v>
      </c>
      <c r="E7620" t="s">
        <v>19</v>
      </c>
      <c r="F7620">
        <v>892</v>
      </c>
      <c r="G7620">
        <v>0</v>
      </c>
    </row>
    <row r="7621" spans="1:7" hidden="1" x14ac:dyDescent="0.35">
      <c r="A7621">
        <v>2016</v>
      </c>
      <c r="B7621" t="s">
        <v>3916</v>
      </c>
      <c r="C7621" t="s">
        <v>8986</v>
      </c>
      <c r="D7621" t="s">
        <v>13</v>
      </c>
      <c r="E7621" t="s">
        <v>19</v>
      </c>
      <c r="F7621">
        <v>743</v>
      </c>
      <c r="G7621">
        <v>0</v>
      </c>
    </row>
    <row r="7622" spans="1:7" hidden="1" x14ac:dyDescent="0.35">
      <c r="A7622">
        <v>2016</v>
      </c>
      <c r="B7622" t="s">
        <v>3916</v>
      </c>
      <c r="C7622" t="s">
        <v>8987</v>
      </c>
      <c r="D7622" t="s">
        <v>13</v>
      </c>
      <c r="E7622" t="s">
        <v>15</v>
      </c>
      <c r="F7622">
        <v>599</v>
      </c>
      <c r="G7622">
        <v>0</v>
      </c>
    </row>
    <row r="7623" spans="1:7" hidden="1" x14ac:dyDescent="0.35">
      <c r="A7623">
        <v>2016</v>
      </c>
      <c r="B7623" t="s">
        <v>3916</v>
      </c>
      <c r="C7623" t="s">
        <v>7104</v>
      </c>
      <c r="D7623" t="s">
        <v>13</v>
      </c>
      <c r="E7623" t="s">
        <v>60</v>
      </c>
      <c r="F7623">
        <v>509</v>
      </c>
      <c r="G7623">
        <v>0</v>
      </c>
    </row>
    <row r="7624" spans="1:7" hidden="1" x14ac:dyDescent="0.35">
      <c r="A7624">
        <v>2016</v>
      </c>
      <c r="B7624" t="s">
        <v>3916</v>
      </c>
      <c r="C7624" t="s">
        <v>8988</v>
      </c>
      <c r="D7624" t="s">
        <v>13</v>
      </c>
      <c r="E7624" t="s">
        <v>19</v>
      </c>
      <c r="F7624">
        <v>501</v>
      </c>
      <c r="G7624">
        <v>0</v>
      </c>
    </row>
    <row r="7625" spans="1:7" hidden="1" x14ac:dyDescent="0.35">
      <c r="A7625">
        <v>2016</v>
      </c>
      <c r="B7625" t="s">
        <v>3916</v>
      </c>
      <c r="C7625" t="s">
        <v>8989</v>
      </c>
      <c r="D7625" t="s">
        <v>13</v>
      </c>
      <c r="E7625" t="s">
        <v>19</v>
      </c>
      <c r="F7625">
        <v>495</v>
      </c>
      <c r="G7625">
        <v>0</v>
      </c>
    </row>
    <row r="7626" spans="1:7" hidden="1" x14ac:dyDescent="0.35">
      <c r="A7626">
        <v>2016</v>
      </c>
      <c r="B7626" t="s">
        <v>3916</v>
      </c>
      <c r="C7626" t="s">
        <v>8990</v>
      </c>
      <c r="D7626" t="s">
        <v>13</v>
      </c>
      <c r="E7626" t="s">
        <v>19</v>
      </c>
      <c r="F7626">
        <v>419</v>
      </c>
      <c r="G7626">
        <v>0</v>
      </c>
    </row>
    <row r="7627" spans="1:7" hidden="1" x14ac:dyDescent="0.35">
      <c r="A7627">
        <v>2016</v>
      </c>
      <c r="B7627" t="s">
        <v>3926</v>
      </c>
      <c r="C7627" t="s">
        <v>8991</v>
      </c>
      <c r="D7627" t="s">
        <v>13</v>
      </c>
      <c r="E7627" t="s">
        <v>17</v>
      </c>
      <c r="F7627">
        <v>45289</v>
      </c>
      <c r="G7627">
        <v>0</v>
      </c>
    </row>
    <row r="7628" spans="1:7" hidden="1" x14ac:dyDescent="0.35">
      <c r="A7628">
        <v>2016</v>
      </c>
      <c r="B7628" t="s">
        <v>3926</v>
      </c>
      <c r="C7628" t="s">
        <v>6467</v>
      </c>
      <c r="D7628" t="s">
        <v>13</v>
      </c>
      <c r="E7628" t="s">
        <v>32</v>
      </c>
      <c r="F7628">
        <v>44821</v>
      </c>
      <c r="G7628">
        <v>0</v>
      </c>
    </row>
    <row r="7629" spans="1:7" hidden="1" x14ac:dyDescent="0.35">
      <c r="A7629">
        <v>2016</v>
      </c>
      <c r="B7629" t="s">
        <v>3926</v>
      </c>
      <c r="C7629" t="s">
        <v>8992</v>
      </c>
      <c r="D7629" t="s">
        <v>13</v>
      </c>
      <c r="E7629" t="s">
        <v>65</v>
      </c>
      <c r="F7629">
        <v>34207</v>
      </c>
      <c r="G7629">
        <v>0</v>
      </c>
    </row>
    <row r="7630" spans="1:7" hidden="1" x14ac:dyDescent="0.35">
      <c r="A7630">
        <v>2016</v>
      </c>
      <c r="B7630" t="s">
        <v>3926</v>
      </c>
      <c r="C7630" t="s">
        <v>7107</v>
      </c>
      <c r="D7630" t="s">
        <v>13</v>
      </c>
      <c r="E7630" t="s">
        <v>19</v>
      </c>
      <c r="F7630">
        <v>1704</v>
      </c>
      <c r="G7630">
        <v>0</v>
      </c>
    </row>
    <row r="7631" spans="1:7" hidden="1" x14ac:dyDescent="0.35">
      <c r="A7631">
        <v>2016</v>
      </c>
      <c r="B7631" t="s">
        <v>3926</v>
      </c>
      <c r="C7631" t="s">
        <v>8993</v>
      </c>
      <c r="D7631" t="s">
        <v>13</v>
      </c>
      <c r="E7631" t="s">
        <v>19</v>
      </c>
      <c r="F7631">
        <v>1052</v>
      </c>
      <c r="G7631">
        <v>0</v>
      </c>
    </row>
    <row r="7632" spans="1:7" hidden="1" x14ac:dyDescent="0.35">
      <c r="A7632">
        <v>2016</v>
      </c>
      <c r="B7632" t="s">
        <v>3926</v>
      </c>
      <c r="C7632" t="s">
        <v>8994</v>
      </c>
      <c r="D7632" t="s">
        <v>13</v>
      </c>
      <c r="E7632" t="s">
        <v>19</v>
      </c>
      <c r="F7632">
        <v>708</v>
      </c>
      <c r="G7632">
        <v>0</v>
      </c>
    </row>
    <row r="7633" spans="1:7" hidden="1" x14ac:dyDescent="0.35">
      <c r="A7633">
        <v>2016</v>
      </c>
      <c r="B7633" t="s">
        <v>3926</v>
      </c>
      <c r="C7633" t="s">
        <v>8995</v>
      </c>
      <c r="D7633" t="s">
        <v>45</v>
      </c>
      <c r="E7633" t="s">
        <v>45</v>
      </c>
      <c r="F7633">
        <v>674</v>
      </c>
      <c r="G7633">
        <v>0</v>
      </c>
    </row>
    <row r="7634" spans="1:7" hidden="1" x14ac:dyDescent="0.35">
      <c r="A7634">
        <v>2016</v>
      </c>
      <c r="B7634" t="s">
        <v>3926</v>
      </c>
      <c r="C7634" t="s">
        <v>8996</v>
      </c>
      <c r="D7634" t="s">
        <v>13</v>
      </c>
      <c r="E7634" t="s">
        <v>60</v>
      </c>
      <c r="F7634">
        <v>468</v>
      </c>
      <c r="G7634">
        <v>0</v>
      </c>
    </row>
    <row r="7635" spans="1:7" hidden="1" x14ac:dyDescent="0.35">
      <c r="A7635">
        <v>2016</v>
      </c>
      <c r="B7635" t="s">
        <v>3926</v>
      </c>
      <c r="C7635" t="s">
        <v>8997</v>
      </c>
      <c r="D7635" t="s">
        <v>13</v>
      </c>
      <c r="E7635" t="s">
        <v>19</v>
      </c>
      <c r="F7635">
        <v>420</v>
      </c>
      <c r="G7635">
        <v>0</v>
      </c>
    </row>
    <row r="7636" spans="1:7" hidden="1" x14ac:dyDescent="0.35">
      <c r="A7636">
        <v>2016</v>
      </c>
      <c r="B7636" t="s">
        <v>3926</v>
      </c>
      <c r="C7636" t="s">
        <v>8998</v>
      </c>
      <c r="D7636" t="s">
        <v>13</v>
      </c>
      <c r="E7636" t="s">
        <v>19</v>
      </c>
      <c r="F7636">
        <v>265</v>
      </c>
      <c r="G7636">
        <v>0</v>
      </c>
    </row>
    <row r="7637" spans="1:7" hidden="1" x14ac:dyDescent="0.35">
      <c r="A7637">
        <v>2016</v>
      </c>
      <c r="B7637" t="s">
        <v>3926</v>
      </c>
      <c r="C7637" t="s">
        <v>8999</v>
      </c>
      <c r="D7637" t="s">
        <v>13</v>
      </c>
      <c r="E7637" t="s">
        <v>55</v>
      </c>
      <c r="F7637">
        <v>253</v>
      </c>
      <c r="G7637">
        <v>0</v>
      </c>
    </row>
    <row r="7638" spans="1:7" hidden="1" x14ac:dyDescent="0.35">
      <c r="A7638">
        <v>2016</v>
      </c>
      <c r="B7638" t="s">
        <v>3926</v>
      </c>
      <c r="C7638" t="s">
        <v>9000</v>
      </c>
      <c r="D7638" t="s">
        <v>13</v>
      </c>
      <c r="E7638" t="s">
        <v>19</v>
      </c>
      <c r="F7638">
        <v>241</v>
      </c>
      <c r="G7638">
        <v>0</v>
      </c>
    </row>
    <row r="7639" spans="1:7" hidden="1" x14ac:dyDescent="0.35">
      <c r="A7639">
        <v>2016</v>
      </c>
      <c r="B7639" t="s">
        <v>3926</v>
      </c>
      <c r="C7639" t="s">
        <v>9001</v>
      </c>
      <c r="D7639" t="s">
        <v>13</v>
      </c>
      <c r="E7639" t="s">
        <v>19</v>
      </c>
      <c r="F7639">
        <v>237</v>
      </c>
      <c r="G7639">
        <v>0</v>
      </c>
    </row>
    <row r="7640" spans="1:7" hidden="1" x14ac:dyDescent="0.35">
      <c r="A7640">
        <v>2016</v>
      </c>
      <c r="B7640" t="s">
        <v>3926</v>
      </c>
      <c r="C7640" t="s">
        <v>9002</v>
      </c>
      <c r="D7640" t="s">
        <v>13</v>
      </c>
      <c r="E7640" t="s">
        <v>19</v>
      </c>
      <c r="F7640">
        <v>161</v>
      </c>
      <c r="G7640">
        <v>0</v>
      </c>
    </row>
    <row r="7641" spans="1:7" hidden="1" x14ac:dyDescent="0.35">
      <c r="A7641">
        <v>2016</v>
      </c>
      <c r="B7641" t="s">
        <v>3926</v>
      </c>
      <c r="C7641" t="s">
        <v>9003</v>
      </c>
      <c r="D7641" t="s">
        <v>13</v>
      </c>
      <c r="E7641" t="s">
        <v>19</v>
      </c>
      <c r="F7641">
        <v>144</v>
      </c>
      <c r="G7641">
        <v>0</v>
      </c>
    </row>
    <row r="7642" spans="1:7" hidden="1" x14ac:dyDescent="0.35">
      <c r="A7642">
        <v>2016</v>
      </c>
      <c r="B7642" t="s">
        <v>3926</v>
      </c>
      <c r="C7642" t="s">
        <v>9004</v>
      </c>
      <c r="D7642" t="s">
        <v>13</v>
      </c>
      <c r="E7642" t="s">
        <v>19</v>
      </c>
      <c r="F7642">
        <v>137</v>
      </c>
      <c r="G7642">
        <v>0</v>
      </c>
    </row>
    <row r="7643" spans="1:7" x14ac:dyDescent="0.35">
      <c r="A7643">
        <v>2016</v>
      </c>
      <c r="B7643" t="s">
        <v>3934</v>
      </c>
      <c r="C7643" t="s">
        <v>9005</v>
      </c>
      <c r="D7643" t="s">
        <v>13</v>
      </c>
      <c r="E7643" t="s">
        <v>65</v>
      </c>
      <c r="F7643" s="4">
        <v>58060</v>
      </c>
      <c r="G7643">
        <v>1</v>
      </c>
    </row>
    <row r="7644" spans="1:7" x14ac:dyDescent="0.35">
      <c r="A7644">
        <v>2016</v>
      </c>
      <c r="B7644" t="s">
        <v>3934</v>
      </c>
      <c r="C7644" t="s">
        <v>9006</v>
      </c>
      <c r="D7644" t="s">
        <v>13</v>
      </c>
      <c r="E7644" t="s">
        <v>17</v>
      </c>
      <c r="F7644" s="4">
        <v>53644</v>
      </c>
      <c r="G7644">
        <v>1</v>
      </c>
    </row>
    <row r="7645" spans="1:7" x14ac:dyDescent="0.35">
      <c r="A7645">
        <v>2016</v>
      </c>
      <c r="B7645" t="s">
        <v>3934</v>
      </c>
      <c r="C7645" t="s">
        <v>8398</v>
      </c>
      <c r="D7645" t="s">
        <v>96</v>
      </c>
      <c r="E7645" t="s">
        <v>32</v>
      </c>
      <c r="F7645" s="4">
        <v>11861</v>
      </c>
      <c r="G7645">
        <v>1</v>
      </c>
    </row>
    <row r="7646" spans="1:7" x14ac:dyDescent="0.35">
      <c r="A7646">
        <v>2016</v>
      </c>
      <c r="B7646" t="s">
        <v>3934</v>
      </c>
      <c r="C7646" t="s">
        <v>9007</v>
      </c>
      <c r="D7646" t="s">
        <v>13</v>
      </c>
      <c r="E7646" t="s">
        <v>19</v>
      </c>
      <c r="F7646" s="4">
        <v>815</v>
      </c>
      <c r="G7646">
        <v>1</v>
      </c>
    </row>
    <row r="7647" spans="1:7" x14ac:dyDescent="0.35">
      <c r="A7647">
        <v>2016</v>
      </c>
      <c r="B7647" t="s">
        <v>3934</v>
      </c>
      <c r="C7647" t="s">
        <v>9008</v>
      </c>
      <c r="D7647" t="s">
        <v>13</v>
      </c>
      <c r="E7647" t="s">
        <v>19</v>
      </c>
      <c r="F7647" s="4">
        <v>592</v>
      </c>
      <c r="G7647">
        <v>1</v>
      </c>
    </row>
    <row r="7648" spans="1:7" x14ac:dyDescent="0.35">
      <c r="A7648">
        <v>2016</v>
      </c>
      <c r="B7648" t="s">
        <v>3934</v>
      </c>
      <c r="C7648" t="s">
        <v>9009</v>
      </c>
      <c r="D7648" t="s">
        <v>13</v>
      </c>
      <c r="E7648" t="s">
        <v>19</v>
      </c>
      <c r="F7648" s="4">
        <v>391</v>
      </c>
      <c r="G7648">
        <v>1</v>
      </c>
    </row>
    <row r="7649" spans="1:7" x14ac:dyDescent="0.35">
      <c r="A7649">
        <v>2016</v>
      </c>
      <c r="B7649" t="s">
        <v>3934</v>
      </c>
      <c r="C7649" t="s">
        <v>9010</v>
      </c>
      <c r="D7649" t="s">
        <v>13</v>
      </c>
      <c r="E7649" t="s">
        <v>19</v>
      </c>
      <c r="F7649" s="4">
        <v>366</v>
      </c>
      <c r="G7649">
        <v>1</v>
      </c>
    </row>
    <row r="7650" spans="1:7" x14ac:dyDescent="0.35">
      <c r="A7650">
        <v>2016</v>
      </c>
      <c r="B7650" t="s">
        <v>3934</v>
      </c>
      <c r="C7650" t="s">
        <v>9011</v>
      </c>
      <c r="D7650" t="s">
        <v>13</v>
      </c>
      <c r="E7650" t="s">
        <v>19</v>
      </c>
      <c r="F7650" s="4">
        <v>265</v>
      </c>
      <c r="G7650">
        <v>1</v>
      </c>
    </row>
    <row r="7651" spans="1:7" x14ac:dyDescent="0.35">
      <c r="A7651">
        <v>2016</v>
      </c>
      <c r="B7651" t="s">
        <v>3934</v>
      </c>
      <c r="C7651" t="s">
        <v>9012</v>
      </c>
      <c r="D7651" t="s">
        <v>13</v>
      </c>
      <c r="E7651" t="s">
        <v>19</v>
      </c>
      <c r="F7651" s="4">
        <v>264</v>
      </c>
      <c r="G7651">
        <v>1</v>
      </c>
    </row>
    <row r="7652" spans="1:7" x14ac:dyDescent="0.35">
      <c r="A7652">
        <v>2016</v>
      </c>
      <c r="B7652" t="s">
        <v>3934</v>
      </c>
      <c r="C7652" t="s">
        <v>9013</v>
      </c>
      <c r="D7652" t="s">
        <v>13</v>
      </c>
      <c r="E7652" t="s">
        <v>19</v>
      </c>
      <c r="F7652" s="4">
        <v>242</v>
      </c>
      <c r="G7652">
        <v>1</v>
      </c>
    </row>
    <row r="7653" spans="1:7" x14ac:dyDescent="0.35">
      <c r="A7653">
        <v>2016</v>
      </c>
      <c r="B7653" t="s">
        <v>3934</v>
      </c>
      <c r="C7653" t="s">
        <v>9014</v>
      </c>
      <c r="D7653" t="s">
        <v>13</v>
      </c>
      <c r="E7653" t="s">
        <v>19</v>
      </c>
      <c r="F7653" s="4">
        <v>212</v>
      </c>
      <c r="G7653">
        <v>1</v>
      </c>
    </row>
    <row r="7654" spans="1:7" x14ac:dyDescent="0.35">
      <c r="A7654">
        <v>2016</v>
      </c>
      <c r="B7654" t="s">
        <v>3934</v>
      </c>
      <c r="C7654" t="s">
        <v>9015</v>
      </c>
      <c r="D7654" t="s">
        <v>13</v>
      </c>
      <c r="E7654" t="s">
        <v>19</v>
      </c>
      <c r="F7654" s="4">
        <v>199</v>
      </c>
      <c r="G7654">
        <v>1</v>
      </c>
    </row>
    <row r="7655" spans="1:7" x14ac:dyDescent="0.35">
      <c r="A7655">
        <v>2016</v>
      </c>
      <c r="B7655" t="s">
        <v>3934</v>
      </c>
      <c r="C7655" t="s">
        <v>9016</v>
      </c>
      <c r="D7655" t="s">
        <v>45</v>
      </c>
      <c r="E7655" t="s">
        <v>45</v>
      </c>
      <c r="F7655" s="4">
        <v>173</v>
      </c>
      <c r="G7655">
        <v>1</v>
      </c>
    </row>
    <row r="7656" spans="1:7" x14ac:dyDescent="0.35">
      <c r="A7656">
        <v>2016</v>
      </c>
      <c r="B7656" t="s">
        <v>3934</v>
      </c>
      <c r="C7656" t="s">
        <v>9017</v>
      </c>
      <c r="D7656" t="s">
        <v>13</v>
      </c>
      <c r="E7656" t="s">
        <v>19</v>
      </c>
      <c r="F7656" s="4">
        <v>159</v>
      </c>
      <c r="G7656">
        <v>1</v>
      </c>
    </row>
    <row r="7657" spans="1:7" x14ac:dyDescent="0.35">
      <c r="A7657">
        <v>2016</v>
      </c>
      <c r="B7657" t="s">
        <v>3934</v>
      </c>
      <c r="C7657" t="s">
        <v>9018</v>
      </c>
      <c r="D7657" t="s">
        <v>13</v>
      </c>
      <c r="E7657" t="s">
        <v>19</v>
      </c>
      <c r="F7657" s="4">
        <v>157</v>
      </c>
      <c r="G7657">
        <v>1</v>
      </c>
    </row>
    <row r="7658" spans="1:7" x14ac:dyDescent="0.35">
      <c r="A7658">
        <v>2016</v>
      </c>
      <c r="B7658" t="s">
        <v>3934</v>
      </c>
      <c r="C7658" t="s">
        <v>9019</v>
      </c>
      <c r="D7658" t="s">
        <v>13</v>
      </c>
      <c r="E7658" t="s">
        <v>19</v>
      </c>
      <c r="F7658" s="4">
        <v>150</v>
      </c>
      <c r="G7658">
        <v>1</v>
      </c>
    </row>
    <row r="7659" spans="1:7" x14ac:dyDescent="0.35">
      <c r="A7659">
        <v>2016</v>
      </c>
      <c r="B7659" t="s">
        <v>3934</v>
      </c>
      <c r="C7659" t="s">
        <v>9020</v>
      </c>
      <c r="D7659" t="s">
        <v>13</v>
      </c>
      <c r="E7659" t="s">
        <v>19</v>
      </c>
      <c r="F7659" s="4">
        <v>122</v>
      </c>
      <c r="G7659">
        <v>1</v>
      </c>
    </row>
    <row r="7660" spans="1:7" x14ac:dyDescent="0.35">
      <c r="A7660">
        <v>2016</v>
      </c>
      <c r="B7660" t="s">
        <v>3934</v>
      </c>
      <c r="C7660" t="s">
        <v>9021</v>
      </c>
      <c r="D7660" t="s">
        <v>13</v>
      </c>
      <c r="E7660" t="s">
        <v>19</v>
      </c>
      <c r="F7660" s="4">
        <v>106</v>
      </c>
      <c r="G7660">
        <v>1</v>
      </c>
    </row>
    <row r="7661" spans="1:7" x14ac:dyDescent="0.35">
      <c r="A7661">
        <v>2016</v>
      </c>
      <c r="B7661" t="s">
        <v>3934</v>
      </c>
      <c r="C7661" t="s">
        <v>9022</v>
      </c>
      <c r="D7661" t="s">
        <v>13</v>
      </c>
      <c r="E7661" t="s">
        <v>19</v>
      </c>
      <c r="F7661" s="4">
        <v>105</v>
      </c>
      <c r="G7661">
        <v>1</v>
      </c>
    </row>
    <row r="7662" spans="1:7" x14ac:dyDescent="0.35">
      <c r="A7662">
        <v>2016</v>
      </c>
      <c r="B7662" t="s">
        <v>3934</v>
      </c>
      <c r="C7662" t="s">
        <v>9023</v>
      </c>
      <c r="D7662" t="s">
        <v>13</v>
      </c>
      <c r="E7662" t="s">
        <v>19</v>
      </c>
      <c r="F7662" s="4">
        <v>98</v>
      </c>
      <c r="G7662">
        <v>1</v>
      </c>
    </row>
    <row r="7663" spans="1:7" x14ac:dyDescent="0.35">
      <c r="A7663">
        <v>2016</v>
      </c>
      <c r="B7663" t="s">
        <v>3934</v>
      </c>
      <c r="C7663" t="s">
        <v>9024</v>
      </c>
      <c r="D7663" t="s">
        <v>13</v>
      </c>
      <c r="E7663" t="s">
        <v>19</v>
      </c>
      <c r="F7663" s="4">
        <v>97</v>
      </c>
      <c r="G7663">
        <v>1</v>
      </c>
    </row>
    <row r="7664" spans="1:7" x14ac:dyDescent="0.35">
      <c r="A7664">
        <v>2016</v>
      </c>
      <c r="B7664" t="s">
        <v>3934</v>
      </c>
      <c r="C7664" t="s">
        <v>9025</v>
      </c>
      <c r="D7664" t="s">
        <v>13</v>
      </c>
      <c r="E7664" t="s">
        <v>19</v>
      </c>
      <c r="F7664" s="4">
        <v>95</v>
      </c>
      <c r="G7664">
        <v>1</v>
      </c>
    </row>
    <row r="7665" spans="1:7" x14ac:dyDescent="0.35">
      <c r="A7665">
        <v>2016</v>
      </c>
      <c r="B7665" t="s">
        <v>3934</v>
      </c>
      <c r="C7665" t="s">
        <v>9026</v>
      </c>
      <c r="D7665" t="s">
        <v>13</v>
      </c>
      <c r="E7665" t="s">
        <v>19</v>
      </c>
      <c r="F7665" s="4">
        <v>90</v>
      </c>
      <c r="G7665">
        <v>1</v>
      </c>
    </row>
    <row r="7666" spans="1:7" x14ac:dyDescent="0.35">
      <c r="A7666">
        <v>2016</v>
      </c>
      <c r="B7666" t="s">
        <v>3934</v>
      </c>
      <c r="C7666" t="s">
        <v>9027</v>
      </c>
      <c r="D7666" t="s">
        <v>13</v>
      </c>
      <c r="E7666" t="s">
        <v>19</v>
      </c>
      <c r="F7666" s="4">
        <v>80</v>
      </c>
      <c r="G7666">
        <v>1</v>
      </c>
    </row>
    <row r="7667" spans="1:7" x14ac:dyDescent="0.35">
      <c r="A7667">
        <v>2016</v>
      </c>
      <c r="B7667" t="s">
        <v>3934</v>
      </c>
      <c r="C7667" t="s">
        <v>9028</v>
      </c>
      <c r="D7667" t="s">
        <v>13</v>
      </c>
      <c r="E7667" t="s">
        <v>19</v>
      </c>
      <c r="F7667" s="4">
        <v>56</v>
      </c>
      <c r="G7667">
        <v>1</v>
      </c>
    </row>
    <row r="7668" spans="1:7" x14ac:dyDescent="0.35">
      <c r="A7668">
        <v>2016</v>
      </c>
      <c r="B7668" t="s">
        <v>3934</v>
      </c>
      <c r="C7668" t="s">
        <v>9029</v>
      </c>
      <c r="D7668" t="s">
        <v>13</v>
      </c>
      <c r="E7668" t="s">
        <v>19</v>
      </c>
      <c r="F7668" s="4">
        <v>43</v>
      </c>
      <c r="G7668">
        <v>1</v>
      </c>
    </row>
    <row r="7669" spans="1:7" hidden="1" x14ac:dyDescent="0.35">
      <c r="A7669">
        <v>2016</v>
      </c>
      <c r="B7669" t="s">
        <v>3942</v>
      </c>
      <c r="C7669" t="s">
        <v>8421</v>
      </c>
      <c r="D7669" t="s">
        <v>13</v>
      </c>
      <c r="E7669" t="s">
        <v>17</v>
      </c>
      <c r="F7669">
        <v>38266</v>
      </c>
      <c r="G7669">
        <v>0</v>
      </c>
    </row>
    <row r="7670" spans="1:7" hidden="1" x14ac:dyDescent="0.35">
      <c r="A7670">
        <v>2016</v>
      </c>
      <c r="B7670" t="s">
        <v>3942</v>
      </c>
      <c r="C7670" t="s">
        <v>9030</v>
      </c>
      <c r="D7670" t="s">
        <v>13</v>
      </c>
      <c r="E7670" t="s">
        <v>65</v>
      </c>
      <c r="F7670">
        <v>36178</v>
      </c>
      <c r="G7670">
        <v>0</v>
      </c>
    </row>
    <row r="7671" spans="1:7" hidden="1" x14ac:dyDescent="0.35">
      <c r="A7671">
        <v>2016</v>
      </c>
      <c r="B7671" t="s">
        <v>3942</v>
      </c>
      <c r="C7671" t="s">
        <v>9031</v>
      </c>
      <c r="D7671" t="s">
        <v>13</v>
      </c>
      <c r="E7671" t="s">
        <v>32</v>
      </c>
      <c r="F7671">
        <v>35694</v>
      </c>
      <c r="G7671">
        <v>0</v>
      </c>
    </row>
    <row r="7672" spans="1:7" hidden="1" x14ac:dyDescent="0.35">
      <c r="A7672">
        <v>2016</v>
      </c>
      <c r="B7672" t="s">
        <v>3942</v>
      </c>
      <c r="C7672" t="s">
        <v>9032</v>
      </c>
      <c r="D7672" t="s">
        <v>45</v>
      </c>
      <c r="E7672" t="s">
        <v>45</v>
      </c>
      <c r="F7672">
        <v>596</v>
      </c>
      <c r="G7672">
        <v>0</v>
      </c>
    </row>
    <row r="7673" spans="1:7" hidden="1" x14ac:dyDescent="0.35">
      <c r="A7673">
        <v>2016</v>
      </c>
      <c r="B7673" t="s">
        <v>3942</v>
      </c>
      <c r="C7673" t="s">
        <v>9033</v>
      </c>
      <c r="D7673" t="s">
        <v>13</v>
      </c>
      <c r="E7673" t="s">
        <v>19</v>
      </c>
      <c r="F7673">
        <v>418</v>
      </c>
      <c r="G7673">
        <v>0</v>
      </c>
    </row>
    <row r="7674" spans="1:7" hidden="1" x14ac:dyDescent="0.35">
      <c r="A7674">
        <v>2016</v>
      </c>
      <c r="B7674" t="s">
        <v>3942</v>
      </c>
      <c r="C7674" t="s">
        <v>9034</v>
      </c>
      <c r="D7674" t="s">
        <v>13</v>
      </c>
      <c r="E7674" t="s">
        <v>15</v>
      </c>
      <c r="F7674">
        <v>303</v>
      </c>
      <c r="G7674">
        <v>0</v>
      </c>
    </row>
    <row r="7675" spans="1:7" hidden="1" x14ac:dyDescent="0.35">
      <c r="A7675">
        <v>2016</v>
      </c>
      <c r="B7675" t="s">
        <v>3942</v>
      </c>
      <c r="C7675" t="s">
        <v>9035</v>
      </c>
      <c r="D7675" t="s">
        <v>13</v>
      </c>
      <c r="E7675" t="s">
        <v>19</v>
      </c>
      <c r="F7675">
        <v>295</v>
      </c>
      <c r="G7675">
        <v>0</v>
      </c>
    </row>
    <row r="7676" spans="1:7" hidden="1" x14ac:dyDescent="0.35">
      <c r="A7676">
        <v>2016</v>
      </c>
      <c r="B7676" t="s">
        <v>3942</v>
      </c>
      <c r="C7676" t="s">
        <v>9036</v>
      </c>
      <c r="D7676" t="s">
        <v>13</v>
      </c>
      <c r="E7676" t="s">
        <v>19</v>
      </c>
      <c r="F7676">
        <v>168</v>
      </c>
      <c r="G7676">
        <v>0</v>
      </c>
    </row>
    <row r="7677" spans="1:7" hidden="1" x14ac:dyDescent="0.35">
      <c r="A7677">
        <v>2016</v>
      </c>
      <c r="B7677" t="s">
        <v>3942</v>
      </c>
      <c r="C7677" t="s">
        <v>9037</v>
      </c>
      <c r="D7677" t="s">
        <v>13</v>
      </c>
      <c r="E7677" t="s">
        <v>19</v>
      </c>
      <c r="F7677">
        <v>147</v>
      </c>
      <c r="G7677">
        <v>0</v>
      </c>
    </row>
    <row r="7678" spans="1:7" hidden="1" x14ac:dyDescent="0.35">
      <c r="A7678">
        <v>2016</v>
      </c>
      <c r="B7678" t="s">
        <v>3942</v>
      </c>
      <c r="C7678" t="s">
        <v>9038</v>
      </c>
      <c r="D7678" t="s">
        <v>13</v>
      </c>
      <c r="E7678" t="s">
        <v>19</v>
      </c>
      <c r="F7678">
        <v>142</v>
      </c>
      <c r="G7678">
        <v>0</v>
      </c>
    </row>
    <row r="7679" spans="1:7" hidden="1" x14ac:dyDescent="0.35">
      <c r="A7679">
        <v>2016</v>
      </c>
      <c r="B7679" t="s">
        <v>3942</v>
      </c>
      <c r="C7679" t="s">
        <v>9039</v>
      </c>
      <c r="D7679" t="s">
        <v>13</v>
      </c>
      <c r="E7679" t="s">
        <v>19</v>
      </c>
      <c r="F7679">
        <v>132</v>
      </c>
      <c r="G7679">
        <v>0</v>
      </c>
    </row>
    <row r="7680" spans="1:7" hidden="1" x14ac:dyDescent="0.35">
      <c r="A7680">
        <v>2016</v>
      </c>
      <c r="B7680" t="s">
        <v>3942</v>
      </c>
      <c r="C7680" t="s">
        <v>9040</v>
      </c>
      <c r="D7680" t="s">
        <v>13</v>
      </c>
      <c r="E7680" t="s">
        <v>19</v>
      </c>
      <c r="F7680">
        <v>101</v>
      </c>
      <c r="G7680">
        <v>0</v>
      </c>
    </row>
    <row r="7681" spans="1:7" hidden="1" x14ac:dyDescent="0.35">
      <c r="A7681">
        <v>2016</v>
      </c>
      <c r="B7681" t="s">
        <v>3942</v>
      </c>
      <c r="C7681" t="s">
        <v>9041</v>
      </c>
      <c r="D7681" t="s">
        <v>13</v>
      </c>
      <c r="E7681" t="s">
        <v>19</v>
      </c>
      <c r="F7681">
        <v>79</v>
      </c>
      <c r="G7681">
        <v>0</v>
      </c>
    </row>
    <row r="7682" spans="1:7" hidden="1" x14ac:dyDescent="0.35">
      <c r="A7682">
        <v>2016</v>
      </c>
      <c r="B7682" t="s">
        <v>3951</v>
      </c>
      <c r="C7682" t="s">
        <v>6570</v>
      </c>
      <c r="D7682" t="s">
        <v>13</v>
      </c>
      <c r="E7682" t="s">
        <v>65</v>
      </c>
      <c r="F7682">
        <v>41647</v>
      </c>
      <c r="G7682">
        <v>0</v>
      </c>
    </row>
    <row r="7683" spans="1:7" hidden="1" x14ac:dyDescent="0.35">
      <c r="A7683">
        <v>2016</v>
      </c>
      <c r="B7683" t="s">
        <v>3951</v>
      </c>
      <c r="C7683" t="s">
        <v>9042</v>
      </c>
      <c r="D7683" t="s">
        <v>13</v>
      </c>
      <c r="E7683" t="s">
        <v>32</v>
      </c>
      <c r="F7683">
        <v>39039</v>
      </c>
      <c r="G7683">
        <v>0</v>
      </c>
    </row>
    <row r="7684" spans="1:7" hidden="1" x14ac:dyDescent="0.35">
      <c r="A7684">
        <v>2016</v>
      </c>
      <c r="B7684" t="s">
        <v>3951</v>
      </c>
      <c r="C7684" t="s">
        <v>9043</v>
      </c>
      <c r="D7684" t="s">
        <v>13</v>
      </c>
      <c r="E7684" t="s">
        <v>19</v>
      </c>
      <c r="F7684">
        <v>15633</v>
      </c>
      <c r="G7684">
        <v>0</v>
      </c>
    </row>
    <row r="7685" spans="1:7" hidden="1" x14ac:dyDescent="0.35">
      <c r="A7685">
        <v>2016</v>
      </c>
      <c r="B7685" t="s">
        <v>3951</v>
      </c>
      <c r="C7685" t="s">
        <v>9044</v>
      </c>
      <c r="D7685" t="s">
        <v>13</v>
      </c>
      <c r="E7685" t="s">
        <v>17</v>
      </c>
      <c r="F7685">
        <v>9287</v>
      </c>
      <c r="G7685">
        <v>0</v>
      </c>
    </row>
    <row r="7686" spans="1:7" hidden="1" x14ac:dyDescent="0.35">
      <c r="A7686">
        <v>2016</v>
      </c>
      <c r="B7686" t="s">
        <v>3951</v>
      </c>
      <c r="C7686" t="s">
        <v>9045</v>
      </c>
      <c r="D7686" t="s">
        <v>13</v>
      </c>
      <c r="E7686" t="s">
        <v>19</v>
      </c>
      <c r="F7686">
        <v>1119</v>
      </c>
      <c r="G7686">
        <v>0</v>
      </c>
    </row>
    <row r="7687" spans="1:7" hidden="1" x14ac:dyDescent="0.35">
      <c r="A7687">
        <v>2016</v>
      </c>
      <c r="B7687" t="s">
        <v>3951</v>
      </c>
      <c r="C7687" t="s">
        <v>9046</v>
      </c>
      <c r="D7687" t="s">
        <v>13</v>
      </c>
      <c r="E7687" t="s">
        <v>19</v>
      </c>
      <c r="F7687">
        <v>1104</v>
      </c>
      <c r="G7687">
        <v>0</v>
      </c>
    </row>
    <row r="7688" spans="1:7" hidden="1" x14ac:dyDescent="0.35">
      <c r="A7688">
        <v>2016</v>
      </c>
      <c r="B7688" t="s">
        <v>3951</v>
      </c>
      <c r="C7688" t="s">
        <v>9047</v>
      </c>
      <c r="D7688" t="s">
        <v>13</v>
      </c>
      <c r="E7688" t="s">
        <v>15</v>
      </c>
      <c r="F7688">
        <v>602</v>
      </c>
      <c r="G7688">
        <v>0</v>
      </c>
    </row>
    <row r="7689" spans="1:7" hidden="1" x14ac:dyDescent="0.35">
      <c r="A7689">
        <v>2016</v>
      </c>
      <c r="B7689" t="s">
        <v>3951</v>
      </c>
      <c r="C7689" t="s">
        <v>9048</v>
      </c>
      <c r="D7689" t="s">
        <v>13</v>
      </c>
      <c r="E7689" t="s">
        <v>19</v>
      </c>
      <c r="F7689">
        <v>579</v>
      </c>
      <c r="G7689">
        <v>0</v>
      </c>
    </row>
    <row r="7690" spans="1:7" hidden="1" x14ac:dyDescent="0.35">
      <c r="A7690">
        <v>2016</v>
      </c>
      <c r="B7690" t="s">
        <v>3951</v>
      </c>
      <c r="C7690" t="s">
        <v>9049</v>
      </c>
      <c r="D7690" t="s">
        <v>13</v>
      </c>
      <c r="E7690" t="s">
        <v>19</v>
      </c>
      <c r="F7690">
        <v>430</v>
      </c>
      <c r="G7690">
        <v>0</v>
      </c>
    </row>
    <row r="7691" spans="1:7" hidden="1" x14ac:dyDescent="0.35">
      <c r="A7691">
        <v>2016</v>
      </c>
      <c r="B7691" t="s">
        <v>3951</v>
      </c>
      <c r="C7691" t="s">
        <v>9050</v>
      </c>
      <c r="D7691" t="s">
        <v>13</v>
      </c>
      <c r="E7691" t="s">
        <v>19</v>
      </c>
      <c r="F7691">
        <v>376</v>
      </c>
      <c r="G7691">
        <v>0</v>
      </c>
    </row>
    <row r="7692" spans="1:7" hidden="1" x14ac:dyDescent="0.35">
      <c r="A7692">
        <v>2016</v>
      </c>
      <c r="B7692" t="s">
        <v>3951</v>
      </c>
      <c r="C7692" t="s">
        <v>9051</v>
      </c>
      <c r="D7692" t="s">
        <v>13</v>
      </c>
      <c r="E7692" t="s">
        <v>7092</v>
      </c>
      <c r="F7692">
        <v>372</v>
      </c>
      <c r="G7692">
        <v>0</v>
      </c>
    </row>
    <row r="7693" spans="1:7" hidden="1" x14ac:dyDescent="0.35">
      <c r="A7693">
        <v>2016</v>
      </c>
      <c r="B7693" t="s">
        <v>3951</v>
      </c>
      <c r="C7693" t="s">
        <v>9052</v>
      </c>
      <c r="D7693" t="s">
        <v>13</v>
      </c>
      <c r="E7693" t="s">
        <v>19</v>
      </c>
      <c r="F7693">
        <v>366</v>
      </c>
      <c r="G7693">
        <v>0</v>
      </c>
    </row>
    <row r="7694" spans="1:7" hidden="1" x14ac:dyDescent="0.35">
      <c r="A7694">
        <v>2016</v>
      </c>
      <c r="B7694" t="s">
        <v>3951</v>
      </c>
      <c r="C7694" t="s">
        <v>9053</v>
      </c>
      <c r="D7694" t="s">
        <v>13</v>
      </c>
      <c r="E7694" t="s">
        <v>19</v>
      </c>
      <c r="F7694">
        <v>363</v>
      </c>
      <c r="G7694">
        <v>0</v>
      </c>
    </row>
    <row r="7695" spans="1:7" hidden="1" x14ac:dyDescent="0.35">
      <c r="A7695">
        <v>2016</v>
      </c>
      <c r="B7695" t="s">
        <v>3951</v>
      </c>
      <c r="C7695" t="s">
        <v>9054</v>
      </c>
      <c r="D7695" t="s">
        <v>45</v>
      </c>
      <c r="E7695" t="s">
        <v>45</v>
      </c>
      <c r="F7695">
        <v>281</v>
      </c>
      <c r="G7695">
        <v>0</v>
      </c>
    </row>
    <row r="7696" spans="1:7" hidden="1" x14ac:dyDescent="0.35">
      <c r="A7696">
        <v>2016</v>
      </c>
      <c r="B7696" t="s">
        <v>3951</v>
      </c>
      <c r="C7696" t="s">
        <v>9055</v>
      </c>
      <c r="D7696" t="s">
        <v>13</v>
      </c>
      <c r="E7696" t="s">
        <v>19</v>
      </c>
      <c r="F7696">
        <v>244</v>
      </c>
      <c r="G7696">
        <v>0</v>
      </c>
    </row>
    <row r="7697" spans="1:7" hidden="1" x14ac:dyDescent="0.35">
      <c r="A7697">
        <v>2016</v>
      </c>
      <c r="B7697" t="s">
        <v>3951</v>
      </c>
      <c r="C7697" t="s">
        <v>9056</v>
      </c>
      <c r="D7697" t="s">
        <v>13</v>
      </c>
      <c r="E7697" t="s">
        <v>19</v>
      </c>
      <c r="F7697">
        <v>228</v>
      </c>
      <c r="G7697">
        <v>0</v>
      </c>
    </row>
    <row r="7698" spans="1:7" hidden="1" x14ac:dyDescent="0.35">
      <c r="A7698">
        <v>2016</v>
      </c>
      <c r="B7698" t="s">
        <v>3951</v>
      </c>
      <c r="C7698" t="s">
        <v>9057</v>
      </c>
      <c r="D7698" t="s">
        <v>13</v>
      </c>
      <c r="E7698" t="s">
        <v>19</v>
      </c>
      <c r="F7698">
        <v>211</v>
      </c>
      <c r="G7698">
        <v>0</v>
      </c>
    </row>
    <row r="7699" spans="1:7" hidden="1" x14ac:dyDescent="0.35">
      <c r="A7699">
        <v>2016</v>
      </c>
      <c r="B7699" t="s">
        <v>3951</v>
      </c>
      <c r="C7699" t="s">
        <v>9058</v>
      </c>
      <c r="D7699" t="s">
        <v>13</v>
      </c>
      <c r="E7699" t="s">
        <v>19</v>
      </c>
      <c r="F7699">
        <v>199</v>
      </c>
      <c r="G7699">
        <v>0</v>
      </c>
    </row>
    <row r="7700" spans="1:7" hidden="1" x14ac:dyDescent="0.35">
      <c r="A7700">
        <v>2016</v>
      </c>
      <c r="B7700" t="s">
        <v>3951</v>
      </c>
      <c r="C7700" t="s">
        <v>9059</v>
      </c>
      <c r="D7700" t="s">
        <v>13</v>
      </c>
      <c r="E7700" t="s">
        <v>19</v>
      </c>
      <c r="F7700">
        <v>180</v>
      </c>
      <c r="G7700">
        <v>0</v>
      </c>
    </row>
    <row r="7701" spans="1:7" hidden="1" x14ac:dyDescent="0.35">
      <c r="A7701">
        <v>2016</v>
      </c>
      <c r="B7701" t="s">
        <v>3951</v>
      </c>
      <c r="C7701" t="s">
        <v>9060</v>
      </c>
      <c r="D7701" t="s">
        <v>13</v>
      </c>
      <c r="E7701" t="s">
        <v>19</v>
      </c>
      <c r="F7701">
        <v>176</v>
      </c>
      <c r="G7701">
        <v>0</v>
      </c>
    </row>
    <row r="7702" spans="1:7" hidden="1" x14ac:dyDescent="0.35">
      <c r="A7702">
        <v>2016</v>
      </c>
      <c r="B7702" t="s">
        <v>3951</v>
      </c>
      <c r="C7702" t="s">
        <v>9061</v>
      </c>
      <c r="D7702" t="s">
        <v>13</v>
      </c>
      <c r="E7702" t="s">
        <v>60</v>
      </c>
      <c r="F7702">
        <v>163</v>
      </c>
      <c r="G7702">
        <v>0</v>
      </c>
    </row>
    <row r="7703" spans="1:7" hidden="1" x14ac:dyDescent="0.35">
      <c r="A7703">
        <v>2016</v>
      </c>
      <c r="B7703" t="s">
        <v>3951</v>
      </c>
      <c r="C7703" t="s">
        <v>9062</v>
      </c>
      <c r="D7703" t="s">
        <v>13</v>
      </c>
      <c r="E7703" t="s">
        <v>19</v>
      </c>
      <c r="F7703">
        <v>158</v>
      </c>
      <c r="G7703">
        <v>0</v>
      </c>
    </row>
    <row r="7704" spans="1:7" hidden="1" x14ac:dyDescent="0.35">
      <c r="A7704">
        <v>2016</v>
      </c>
      <c r="B7704" t="s">
        <v>3951</v>
      </c>
      <c r="C7704" t="s">
        <v>9063</v>
      </c>
      <c r="D7704" t="s">
        <v>13</v>
      </c>
      <c r="E7704" t="s">
        <v>19</v>
      </c>
      <c r="F7704">
        <v>122</v>
      </c>
      <c r="G7704">
        <v>0</v>
      </c>
    </row>
    <row r="7705" spans="1:7" hidden="1" x14ac:dyDescent="0.35">
      <c r="A7705">
        <v>2016</v>
      </c>
      <c r="B7705" t="s">
        <v>3951</v>
      </c>
      <c r="C7705" t="s">
        <v>9064</v>
      </c>
      <c r="D7705" t="s">
        <v>13</v>
      </c>
      <c r="E7705" t="s">
        <v>19</v>
      </c>
      <c r="F7705">
        <v>114</v>
      </c>
      <c r="G7705">
        <v>0</v>
      </c>
    </row>
    <row r="7706" spans="1:7" hidden="1" x14ac:dyDescent="0.35">
      <c r="A7706">
        <v>2016</v>
      </c>
      <c r="B7706" t="s">
        <v>3964</v>
      </c>
      <c r="C7706" t="s">
        <v>9065</v>
      </c>
      <c r="D7706" t="s">
        <v>13</v>
      </c>
      <c r="E7706" t="s">
        <v>65</v>
      </c>
      <c r="F7706">
        <v>50676</v>
      </c>
      <c r="G7706">
        <v>0</v>
      </c>
    </row>
    <row r="7707" spans="1:7" hidden="1" x14ac:dyDescent="0.35">
      <c r="A7707">
        <v>2016</v>
      </c>
      <c r="B7707" t="s">
        <v>3964</v>
      </c>
      <c r="C7707" t="s">
        <v>4698</v>
      </c>
      <c r="D7707" t="s">
        <v>13</v>
      </c>
      <c r="E7707" t="s">
        <v>17</v>
      </c>
      <c r="F7707">
        <v>35592</v>
      </c>
      <c r="G7707">
        <v>0</v>
      </c>
    </row>
    <row r="7708" spans="1:7" hidden="1" x14ac:dyDescent="0.35">
      <c r="A7708">
        <v>2016</v>
      </c>
      <c r="B7708" t="s">
        <v>3964</v>
      </c>
      <c r="C7708" t="s">
        <v>9066</v>
      </c>
      <c r="D7708" t="s">
        <v>13</v>
      </c>
      <c r="E7708" t="s">
        <v>32</v>
      </c>
      <c r="F7708">
        <v>32164</v>
      </c>
      <c r="G7708">
        <v>0</v>
      </c>
    </row>
    <row r="7709" spans="1:7" hidden="1" x14ac:dyDescent="0.35">
      <c r="A7709">
        <v>2016</v>
      </c>
      <c r="B7709" t="s">
        <v>3964</v>
      </c>
      <c r="C7709" t="s">
        <v>9032</v>
      </c>
      <c r="D7709" t="s">
        <v>45</v>
      </c>
      <c r="E7709" t="s">
        <v>45</v>
      </c>
      <c r="F7709">
        <v>931</v>
      </c>
      <c r="G7709">
        <v>0</v>
      </c>
    </row>
    <row r="7710" spans="1:7" hidden="1" x14ac:dyDescent="0.35">
      <c r="A7710">
        <v>2016</v>
      </c>
      <c r="B7710" t="s">
        <v>3964</v>
      </c>
      <c r="C7710" t="s">
        <v>9067</v>
      </c>
      <c r="D7710" t="s">
        <v>13</v>
      </c>
      <c r="E7710" t="s">
        <v>7092</v>
      </c>
      <c r="F7710">
        <v>898</v>
      </c>
      <c r="G7710">
        <v>0</v>
      </c>
    </row>
    <row r="7711" spans="1:7" hidden="1" x14ac:dyDescent="0.35">
      <c r="A7711">
        <v>2016</v>
      </c>
      <c r="B7711" t="s">
        <v>3964</v>
      </c>
      <c r="C7711" t="s">
        <v>9068</v>
      </c>
      <c r="D7711" t="s">
        <v>13</v>
      </c>
      <c r="E7711" t="s">
        <v>19</v>
      </c>
      <c r="F7711">
        <v>782</v>
      </c>
      <c r="G7711">
        <v>0</v>
      </c>
    </row>
    <row r="7712" spans="1:7" hidden="1" x14ac:dyDescent="0.35">
      <c r="A7712">
        <v>2016</v>
      </c>
      <c r="B7712" t="s">
        <v>3964</v>
      </c>
      <c r="C7712" t="s">
        <v>9069</v>
      </c>
      <c r="D7712" t="s">
        <v>13</v>
      </c>
      <c r="E7712" t="s">
        <v>15</v>
      </c>
      <c r="F7712">
        <v>755</v>
      </c>
      <c r="G7712">
        <v>0</v>
      </c>
    </row>
    <row r="7713" spans="1:7" hidden="1" x14ac:dyDescent="0.35">
      <c r="A7713">
        <v>2016</v>
      </c>
      <c r="B7713" t="s">
        <v>3964</v>
      </c>
      <c r="C7713" t="s">
        <v>9070</v>
      </c>
      <c r="D7713" t="s">
        <v>13</v>
      </c>
      <c r="E7713" t="s">
        <v>19</v>
      </c>
      <c r="F7713">
        <v>661</v>
      </c>
      <c r="G7713">
        <v>0</v>
      </c>
    </row>
    <row r="7714" spans="1:7" hidden="1" x14ac:dyDescent="0.35">
      <c r="A7714">
        <v>2016</v>
      </c>
      <c r="B7714" t="s">
        <v>3964</v>
      </c>
      <c r="C7714" t="s">
        <v>9071</v>
      </c>
      <c r="D7714" t="s">
        <v>13</v>
      </c>
      <c r="E7714" t="s">
        <v>19</v>
      </c>
      <c r="F7714">
        <v>567</v>
      </c>
      <c r="G7714">
        <v>0</v>
      </c>
    </row>
    <row r="7715" spans="1:7" hidden="1" x14ac:dyDescent="0.35">
      <c r="A7715">
        <v>2016</v>
      </c>
      <c r="B7715" t="s">
        <v>3964</v>
      </c>
      <c r="C7715" t="s">
        <v>9072</v>
      </c>
      <c r="D7715" t="s">
        <v>13</v>
      </c>
      <c r="E7715" t="s">
        <v>19</v>
      </c>
      <c r="F7715">
        <v>429</v>
      </c>
      <c r="G7715">
        <v>0</v>
      </c>
    </row>
    <row r="7716" spans="1:7" hidden="1" x14ac:dyDescent="0.35">
      <c r="A7716">
        <v>2016</v>
      </c>
      <c r="B7716" t="s">
        <v>3964</v>
      </c>
      <c r="C7716" t="s">
        <v>9073</v>
      </c>
      <c r="D7716" t="s">
        <v>13</v>
      </c>
      <c r="E7716" t="s">
        <v>19</v>
      </c>
      <c r="F7716">
        <v>383</v>
      </c>
      <c r="G7716">
        <v>0</v>
      </c>
    </row>
    <row r="7717" spans="1:7" hidden="1" x14ac:dyDescent="0.35">
      <c r="A7717">
        <v>2016</v>
      </c>
      <c r="B7717" t="s">
        <v>3964</v>
      </c>
      <c r="C7717" t="s">
        <v>9074</v>
      </c>
      <c r="D7717" t="s">
        <v>13</v>
      </c>
      <c r="E7717" t="s">
        <v>19</v>
      </c>
      <c r="F7717">
        <v>364</v>
      </c>
      <c r="G7717">
        <v>0</v>
      </c>
    </row>
    <row r="7718" spans="1:7" hidden="1" x14ac:dyDescent="0.35">
      <c r="A7718">
        <v>2016</v>
      </c>
      <c r="B7718" t="s">
        <v>3964</v>
      </c>
      <c r="C7718" t="s">
        <v>9075</v>
      </c>
      <c r="D7718" t="s">
        <v>13</v>
      </c>
      <c r="E7718" t="s">
        <v>19</v>
      </c>
      <c r="F7718">
        <v>329</v>
      </c>
      <c r="G7718">
        <v>0</v>
      </c>
    </row>
    <row r="7719" spans="1:7" hidden="1" x14ac:dyDescent="0.35">
      <c r="A7719">
        <v>2016</v>
      </c>
      <c r="B7719" t="s">
        <v>3964</v>
      </c>
      <c r="C7719" t="s">
        <v>9076</v>
      </c>
      <c r="D7719" t="s">
        <v>13</v>
      </c>
      <c r="E7719" t="s">
        <v>19</v>
      </c>
      <c r="F7719">
        <v>300</v>
      </c>
      <c r="G7719">
        <v>0</v>
      </c>
    </row>
    <row r="7720" spans="1:7" x14ac:dyDescent="0.35">
      <c r="A7720">
        <v>2016</v>
      </c>
      <c r="B7720" t="s">
        <v>3969</v>
      </c>
      <c r="C7720" t="s">
        <v>9077</v>
      </c>
      <c r="D7720" t="s">
        <v>13</v>
      </c>
      <c r="E7720" t="s">
        <v>65</v>
      </c>
      <c r="F7720" s="4">
        <v>50531</v>
      </c>
      <c r="G7720">
        <v>1</v>
      </c>
    </row>
    <row r="7721" spans="1:7" x14ac:dyDescent="0.35">
      <c r="A7721">
        <v>2016</v>
      </c>
      <c r="B7721" t="s">
        <v>3969</v>
      </c>
      <c r="C7721" t="s">
        <v>9078</v>
      </c>
      <c r="D7721" t="s">
        <v>13</v>
      </c>
      <c r="E7721" t="s">
        <v>32</v>
      </c>
      <c r="F7721" s="4">
        <v>32777</v>
      </c>
      <c r="G7721">
        <v>1</v>
      </c>
    </row>
    <row r="7722" spans="1:7" x14ac:dyDescent="0.35">
      <c r="A7722">
        <v>2016</v>
      </c>
      <c r="B7722" t="s">
        <v>3969</v>
      </c>
      <c r="C7722" t="s">
        <v>9079</v>
      </c>
      <c r="D7722" t="s">
        <v>13</v>
      </c>
      <c r="E7722" t="s">
        <v>17</v>
      </c>
      <c r="F7722" s="4">
        <v>25927</v>
      </c>
      <c r="G7722">
        <v>1</v>
      </c>
    </row>
    <row r="7723" spans="1:7" x14ac:dyDescent="0.35">
      <c r="A7723">
        <v>2016</v>
      </c>
      <c r="B7723" t="s">
        <v>3969</v>
      </c>
      <c r="C7723" t="s">
        <v>9080</v>
      </c>
      <c r="D7723" t="s">
        <v>96</v>
      </c>
      <c r="E7723" t="s">
        <v>68</v>
      </c>
      <c r="F7723" s="4">
        <v>5822</v>
      </c>
      <c r="G7723">
        <v>1</v>
      </c>
    </row>
    <row r="7724" spans="1:7" x14ac:dyDescent="0.35">
      <c r="A7724">
        <v>2016</v>
      </c>
      <c r="B7724" t="s">
        <v>3969</v>
      </c>
      <c r="C7724" t="s">
        <v>8972</v>
      </c>
      <c r="D7724" t="s">
        <v>45</v>
      </c>
      <c r="E7724" t="s">
        <v>45</v>
      </c>
      <c r="F7724" s="4">
        <v>768</v>
      </c>
      <c r="G7724">
        <v>1</v>
      </c>
    </row>
    <row r="7725" spans="1:7" x14ac:dyDescent="0.35">
      <c r="A7725">
        <v>2016</v>
      </c>
      <c r="B7725" t="s">
        <v>3969</v>
      </c>
      <c r="C7725" t="s">
        <v>9081</v>
      </c>
      <c r="D7725" t="s">
        <v>13</v>
      </c>
      <c r="E7725" t="s">
        <v>15</v>
      </c>
      <c r="F7725" s="4">
        <v>585</v>
      </c>
      <c r="G7725">
        <v>1</v>
      </c>
    </row>
    <row r="7726" spans="1:7" x14ac:dyDescent="0.35">
      <c r="A7726">
        <v>2016</v>
      </c>
      <c r="B7726" t="s">
        <v>3969</v>
      </c>
      <c r="C7726" t="s">
        <v>9082</v>
      </c>
      <c r="D7726" t="s">
        <v>13</v>
      </c>
      <c r="E7726" t="s">
        <v>19</v>
      </c>
      <c r="F7726" s="4">
        <v>509</v>
      </c>
      <c r="G7726">
        <v>1</v>
      </c>
    </row>
    <row r="7727" spans="1:7" x14ac:dyDescent="0.35">
      <c r="A7727">
        <v>2016</v>
      </c>
      <c r="B7727" t="s">
        <v>3969</v>
      </c>
      <c r="C7727" t="s">
        <v>9083</v>
      </c>
      <c r="D7727" t="s">
        <v>13</v>
      </c>
      <c r="E7727" t="s">
        <v>19</v>
      </c>
      <c r="F7727" s="4">
        <v>475</v>
      </c>
      <c r="G7727">
        <v>1</v>
      </c>
    </row>
    <row r="7728" spans="1:7" x14ac:dyDescent="0.35">
      <c r="A7728">
        <v>2016</v>
      </c>
      <c r="B7728" t="s">
        <v>3969</v>
      </c>
      <c r="C7728" t="s">
        <v>9084</v>
      </c>
      <c r="D7728" t="s">
        <v>13</v>
      </c>
      <c r="E7728" t="s">
        <v>19</v>
      </c>
      <c r="F7728" s="4">
        <v>475</v>
      </c>
      <c r="G7728">
        <v>1</v>
      </c>
    </row>
    <row r="7729" spans="1:7" x14ac:dyDescent="0.35">
      <c r="A7729">
        <v>2016</v>
      </c>
      <c r="B7729" t="s">
        <v>3969</v>
      </c>
      <c r="C7729" t="s">
        <v>9085</v>
      </c>
      <c r="D7729" t="s">
        <v>13</v>
      </c>
      <c r="E7729" t="s">
        <v>19</v>
      </c>
      <c r="F7729" s="4">
        <v>461</v>
      </c>
      <c r="G7729">
        <v>1</v>
      </c>
    </row>
    <row r="7730" spans="1:7" x14ac:dyDescent="0.35">
      <c r="A7730">
        <v>2016</v>
      </c>
      <c r="B7730" t="s">
        <v>3969</v>
      </c>
      <c r="C7730" t="s">
        <v>9086</v>
      </c>
      <c r="D7730" t="s">
        <v>13</v>
      </c>
      <c r="E7730" t="s">
        <v>19</v>
      </c>
      <c r="F7730" s="4">
        <v>260</v>
      </c>
      <c r="G7730">
        <v>1</v>
      </c>
    </row>
    <row r="7731" spans="1:7" x14ac:dyDescent="0.35">
      <c r="A7731">
        <v>2016</v>
      </c>
      <c r="B7731" t="s">
        <v>3969</v>
      </c>
      <c r="C7731" t="s">
        <v>9087</v>
      </c>
      <c r="D7731" t="s">
        <v>13</v>
      </c>
      <c r="E7731" t="s">
        <v>19</v>
      </c>
      <c r="F7731" s="4">
        <v>229</v>
      </c>
      <c r="G7731">
        <v>1</v>
      </c>
    </row>
    <row r="7732" spans="1:7" x14ac:dyDescent="0.35">
      <c r="A7732">
        <v>2016</v>
      </c>
      <c r="B7732" t="s">
        <v>3969</v>
      </c>
      <c r="C7732" t="s">
        <v>9088</v>
      </c>
      <c r="D7732" t="s">
        <v>13</v>
      </c>
      <c r="E7732" t="s">
        <v>19</v>
      </c>
      <c r="F7732" s="4">
        <v>222</v>
      </c>
      <c r="G7732">
        <v>1</v>
      </c>
    </row>
    <row r="7733" spans="1:7" x14ac:dyDescent="0.35">
      <c r="A7733">
        <v>2016</v>
      </c>
      <c r="B7733" t="s">
        <v>3969</v>
      </c>
      <c r="C7733" t="s">
        <v>9089</v>
      </c>
      <c r="D7733" t="s">
        <v>13</v>
      </c>
      <c r="E7733" t="s">
        <v>19</v>
      </c>
      <c r="F7733" s="4">
        <v>179</v>
      </c>
      <c r="G7733">
        <v>1</v>
      </c>
    </row>
    <row r="7734" spans="1:7" x14ac:dyDescent="0.35">
      <c r="A7734">
        <v>2016</v>
      </c>
      <c r="B7734" t="s">
        <v>3969</v>
      </c>
      <c r="C7734" t="s">
        <v>9090</v>
      </c>
      <c r="D7734" t="s">
        <v>13</v>
      </c>
      <c r="E7734" t="s">
        <v>19</v>
      </c>
      <c r="F7734" s="4">
        <v>173</v>
      </c>
      <c r="G7734">
        <v>1</v>
      </c>
    </row>
    <row r="7735" spans="1:7" x14ac:dyDescent="0.35">
      <c r="A7735">
        <v>2016</v>
      </c>
      <c r="B7735" t="s">
        <v>3976</v>
      </c>
      <c r="C7735" t="s">
        <v>9091</v>
      </c>
      <c r="D7735" t="s">
        <v>13</v>
      </c>
      <c r="E7735" t="s">
        <v>32</v>
      </c>
      <c r="F7735" s="4">
        <v>94787</v>
      </c>
      <c r="G7735">
        <v>1</v>
      </c>
    </row>
    <row r="7736" spans="1:7" x14ac:dyDescent="0.35">
      <c r="A7736">
        <v>2016</v>
      </c>
      <c r="B7736" t="s">
        <v>3976</v>
      </c>
      <c r="C7736" t="s">
        <v>9092</v>
      </c>
      <c r="D7736" t="s">
        <v>96</v>
      </c>
      <c r="E7736" t="s">
        <v>17</v>
      </c>
      <c r="F7736" s="4">
        <v>54867</v>
      </c>
      <c r="G7736">
        <v>1</v>
      </c>
    </row>
    <row r="7737" spans="1:7" x14ac:dyDescent="0.35">
      <c r="A7737">
        <v>2016</v>
      </c>
      <c r="B7737" t="s">
        <v>3976</v>
      </c>
      <c r="C7737" t="s">
        <v>9094</v>
      </c>
      <c r="D7737" t="s">
        <v>13</v>
      </c>
      <c r="E7737" t="s">
        <v>1952</v>
      </c>
      <c r="F7737" s="4">
        <v>1961</v>
      </c>
      <c r="G7737">
        <v>1</v>
      </c>
    </row>
    <row r="7738" spans="1:7" x14ac:dyDescent="0.35">
      <c r="A7738">
        <v>2016</v>
      </c>
      <c r="B7738" t="s">
        <v>3976</v>
      </c>
      <c r="C7738" t="s">
        <v>9032</v>
      </c>
      <c r="D7738" t="s">
        <v>45</v>
      </c>
      <c r="E7738" t="s">
        <v>45</v>
      </c>
      <c r="F7738" s="4">
        <v>1143</v>
      </c>
      <c r="G7738">
        <v>1</v>
      </c>
    </row>
    <row r="7739" spans="1:7" x14ac:dyDescent="0.35">
      <c r="A7739">
        <v>2016</v>
      </c>
      <c r="B7739" t="s">
        <v>3976</v>
      </c>
      <c r="C7739" t="s">
        <v>9095</v>
      </c>
      <c r="D7739" t="s">
        <v>13</v>
      </c>
      <c r="E7739" t="s">
        <v>19</v>
      </c>
      <c r="F7739" s="4">
        <v>657</v>
      </c>
      <c r="G7739">
        <v>1</v>
      </c>
    </row>
    <row r="7740" spans="1:7" x14ac:dyDescent="0.35">
      <c r="A7740">
        <v>2016</v>
      </c>
      <c r="B7740" t="s">
        <v>3976</v>
      </c>
      <c r="C7740" t="s">
        <v>9096</v>
      </c>
      <c r="D7740" t="s">
        <v>96</v>
      </c>
      <c r="E7740" t="s">
        <v>19</v>
      </c>
      <c r="F7740" s="4">
        <v>526</v>
      </c>
      <c r="G7740">
        <v>1</v>
      </c>
    </row>
    <row r="7741" spans="1:7" x14ac:dyDescent="0.35">
      <c r="A7741">
        <v>2016</v>
      </c>
      <c r="B7741" t="s">
        <v>3976</v>
      </c>
      <c r="C7741" t="s">
        <v>9097</v>
      </c>
      <c r="D7741" t="s">
        <v>13</v>
      </c>
      <c r="E7741" t="s">
        <v>19</v>
      </c>
      <c r="F7741" s="4">
        <v>512</v>
      </c>
      <c r="G7741">
        <v>1</v>
      </c>
    </row>
    <row r="7742" spans="1:7" x14ac:dyDescent="0.35">
      <c r="A7742">
        <v>2016</v>
      </c>
      <c r="B7742" t="s">
        <v>3976</v>
      </c>
      <c r="C7742" t="s">
        <v>9098</v>
      </c>
      <c r="D7742" t="s">
        <v>13</v>
      </c>
      <c r="E7742" t="s">
        <v>15</v>
      </c>
      <c r="F7742" s="4">
        <v>332</v>
      </c>
      <c r="G7742">
        <v>1</v>
      </c>
    </row>
    <row r="7743" spans="1:7" x14ac:dyDescent="0.35">
      <c r="A7743">
        <v>2016</v>
      </c>
      <c r="B7743" t="s">
        <v>3976</v>
      </c>
      <c r="C7743" t="s">
        <v>9099</v>
      </c>
      <c r="D7743" t="s">
        <v>13</v>
      </c>
      <c r="E7743" t="s">
        <v>60</v>
      </c>
      <c r="F7743" s="4">
        <v>324</v>
      </c>
      <c r="G7743">
        <v>1</v>
      </c>
    </row>
    <row r="7744" spans="1:7" x14ac:dyDescent="0.35">
      <c r="A7744">
        <v>2016</v>
      </c>
      <c r="B7744" t="s">
        <v>3976</v>
      </c>
      <c r="C7744" t="s">
        <v>9100</v>
      </c>
      <c r="D7744" t="s">
        <v>13</v>
      </c>
      <c r="E7744" t="s">
        <v>19</v>
      </c>
      <c r="F7744" s="4">
        <v>318</v>
      </c>
      <c r="G7744">
        <v>1</v>
      </c>
    </row>
    <row r="7745" spans="1:7" x14ac:dyDescent="0.35">
      <c r="A7745">
        <v>2016</v>
      </c>
      <c r="B7745" t="s">
        <v>3976</v>
      </c>
      <c r="C7745" t="s">
        <v>9101</v>
      </c>
      <c r="D7745" t="s">
        <v>13</v>
      </c>
      <c r="E7745" t="s">
        <v>19</v>
      </c>
      <c r="F7745" s="4">
        <v>270</v>
      </c>
      <c r="G7745">
        <v>1</v>
      </c>
    </row>
    <row r="7746" spans="1:7" x14ac:dyDescent="0.35">
      <c r="A7746">
        <v>2016</v>
      </c>
      <c r="B7746" t="s">
        <v>3976</v>
      </c>
      <c r="C7746" t="s">
        <v>9102</v>
      </c>
      <c r="D7746" t="s">
        <v>13</v>
      </c>
      <c r="E7746" t="s">
        <v>19</v>
      </c>
      <c r="F7746" s="4">
        <v>232</v>
      </c>
      <c r="G7746">
        <v>1</v>
      </c>
    </row>
    <row r="7747" spans="1:7" x14ac:dyDescent="0.35">
      <c r="A7747">
        <v>2016</v>
      </c>
      <c r="B7747" t="s">
        <v>3976</v>
      </c>
      <c r="C7747" t="s">
        <v>9103</v>
      </c>
      <c r="D7747" t="s">
        <v>13</v>
      </c>
      <c r="E7747" t="s">
        <v>19</v>
      </c>
      <c r="F7747" s="4">
        <v>211</v>
      </c>
      <c r="G7747">
        <v>1</v>
      </c>
    </row>
    <row r="7748" spans="1:7" x14ac:dyDescent="0.35">
      <c r="A7748">
        <v>2016</v>
      </c>
      <c r="B7748" t="s">
        <v>3976</v>
      </c>
      <c r="C7748" t="s">
        <v>9104</v>
      </c>
      <c r="D7748" t="s">
        <v>13</v>
      </c>
      <c r="E7748" t="s">
        <v>55</v>
      </c>
      <c r="F7748" s="4">
        <v>199</v>
      </c>
      <c r="G7748">
        <v>1</v>
      </c>
    </row>
    <row r="7749" spans="1:7" x14ac:dyDescent="0.35">
      <c r="A7749">
        <v>2016</v>
      </c>
      <c r="B7749" t="s">
        <v>3976</v>
      </c>
      <c r="C7749" t="s">
        <v>9105</v>
      </c>
      <c r="D7749" t="s">
        <v>13</v>
      </c>
      <c r="E7749" t="s">
        <v>19</v>
      </c>
      <c r="F7749" s="4">
        <v>158</v>
      </c>
      <c r="G7749">
        <v>1</v>
      </c>
    </row>
    <row r="7750" spans="1:7" x14ac:dyDescent="0.35">
      <c r="A7750">
        <v>2016</v>
      </c>
      <c r="B7750" t="s">
        <v>3976</v>
      </c>
      <c r="C7750" t="s">
        <v>9106</v>
      </c>
      <c r="D7750" t="s">
        <v>13</v>
      </c>
      <c r="E7750" t="s">
        <v>19</v>
      </c>
      <c r="F7750" s="4">
        <v>97</v>
      </c>
      <c r="G7750">
        <v>1</v>
      </c>
    </row>
    <row r="7751" spans="1:7" hidden="1" x14ac:dyDescent="0.35">
      <c r="A7751">
        <v>2016</v>
      </c>
      <c r="B7751" t="s">
        <v>3986</v>
      </c>
      <c r="C7751" t="s">
        <v>9107</v>
      </c>
      <c r="D7751" t="s">
        <v>13</v>
      </c>
      <c r="E7751" t="s">
        <v>32</v>
      </c>
      <c r="F7751">
        <v>44236</v>
      </c>
      <c r="G7751">
        <v>0</v>
      </c>
    </row>
    <row r="7752" spans="1:7" hidden="1" x14ac:dyDescent="0.35">
      <c r="A7752">
        <v>2016</v>
      </c>
      <c r="B7752" t="s">
        <v>3986</v>
      </c>
      <c r="C7752" t="s">
        <v>9108</v>
      </c>
      <c r="D7752" t="s">
        <v>13</v>
      </c>
      <c r="E7752" t="s">
        <v>17</v>
      </c>
      <c r="F7752">
        <v>36683</v>
      </c>
      <c r="G7752">
        <v>0</v>
      </c>
    </row>
    <row r="7753" spans="1:7" hidden="1" x14ac:dyDescent="0.35">
      <c r="A7753">
        <v>2016</v>
      </c>
      <c r="B7753" t="s">
        <v>3986</v>
      </c>
      <c r="C7753" t="s">
        <v>9109</v>
      </c>
      <c r="D7753" t="s">
        <v>13</v>
      </c>
      <c r="E7753" t="s">
        <v>65</v>
      </c>
      <c r="F7753">
        <v>32109</v>
      </c>
      <c r="G7753">
        <v>0</v>
      </c>
    </row>
    <row r="7754" spans="1:7" hidden="1" x14ac:dyDescent="0.35">
      <c r="A7754">
        <v>2016</v>
      </c>
      <c r="B7754" t="s">
        <v>3986</v>
      </c>
      <c r="C7754" t="s">
        <v>9110</v>
      </c>
      <c r="D7754" t="s">
        <v>13</v>
      </c>
      <c r="E7754" t="s">
        <v>19</v>
      </c>
      <c r="F7754">
        <v>2987</v>
      </c>
      <c r="G7754">
        <v>0</v>
      </c>
    </row>
    <row r="7755" spans="1:7" hidden="1" x14ac:dyDescent="0.35">
      <c r="A7755">
        <v>2016</v>
      </c>
      <c r="B7755" t="s">
        <v>3986</v>
      </c>
      <c r="C7755" t="s">
        <v>9111</v>
      </c>
      <c r="D7755" t="s">
        <v>13</v>
      </c>
      <c r="E7755" t="s">
        <v>19</v>
      </c>
      <c r="F7755">
        <v>2408</v>
      </c>
      <c r="G7755">
        <v>0</v>
      </c>
    </row>
    <row r="7756" spans="1:7" hidden="1" x14ac:dyDescent="0.35">
      <c r="A7756">
        <v>2016</v>
      </c>
      <c r="B7756" t="s">
        <v>3986</v>
      </c>
      <c r="C7756" t="s">
        <v>9112</v>
      </c>
      <c r="D7756" t="s">
        <v>45</v>
      </c>
      <c r="E7756" t="s">
        <v>45</v>
      </c>
      <c r="F7756">
        <v>1292</v>
      </c>
      <c r="G7756">
        <v>0</v>
      </c>
    </row>
    <row r="7757" spans="1:7" hidden="1" x14ac:dyDescent="0.35">
      <c r="A7757">
        <v>2016</v>
      </c>
      <c r="B7757" t="s">
        <v>3986</v>
      </c>
      <c r="C7757" t="s">
        <v>9113</v>
      </c>
      <c r="D7757" t="s">
        <v>13</v>
      </c>
      <c r="E7757" t="s">
        <v>19</v>
      </c>
      <c r="F7757">
        <v>943</v>
      </c>
      <c r="G7757">
        <v>0</v>
      </c>
    </row>
    <row r="7758" spans="1:7" hidden="1" x14ac:dyDescent="0.35">
      <c r="A7758">
        <v>2016</v>
      </c>
      <c r="B7758" t="s">
        <v>3986</v>
      </c>
      <c r="C7758" t="s">
        <v>9114</v>
      </c>
      <c r="D7758" t="s">
        <v>13</v>
      </c>
      <c r="E7758" t="s">
        <v>19</v>
      </c>
      <c r="F7758">
        <v>598</v>
      </c>
      <c r="G7758">
        <v>0</v>
      </c>
    </row>
    <row r="7759" spans="1:7" hidden="1" x14ac:dyDescent="0.35">
      <c r="A7759">
        <v>2016</v>
      </c>
      <c r="B7759" t="s">
        <v>3986</v>
      </c>
      <c r="C7759" t="s">
        <v>9115</v>
      </c>
      <c r="D7759" t="s">
        <v>13</v>
      </c>
      <c r="E7759" t="s">
        <v>19</v>
      </c>
      <c r="F7759">
        <v>579</v>
      </c>
      <c r="G7759">
        <v>0</v>
      </c>
    </row>
    <row r="7760" spans="1:7" hidden="1" x14ac:dyDescent="0.35">
      <c r="A7760">
        <v>2016</v>
      </c>
      <c r="B7760" t="s">
        <v>3986</v>
      </c>
      <c r="C7760" t="s">
        <v>9116</v>
      </c>
      <c r="D7760" t="s">
        <v>13</v>
      </c>
      <c r="E7760" t="s">
        <v>87</v>
      </c>
      <c r="F7760">
        <v>522</v>
      </c>
      <c r="G7760">
        <v>0</v>
      </c>
    </row>
    <row r="7761" spans="1:7" hidden="1" x14ac:dyDescent="0.35">
      <c r="A7761">
        <v>2016</v>
      </c>
      <c r="B7761" t="s">
        <v>3986</v>
      </c>
      <c r="C7761" t="s">
        <v>9117</v>
      </c>
      <c r="D7761" t="s">
        <v>13</v>
      </c>
      <c r="E7761" t="s">
        <v>15</v>
      </c>
      <c r="F7761">
        <v>401</v>
      </c>
      <c r="G7761">
        <v>0</v>
      </c>
    </row>
    <row r="7762" spans="1:7" hidden="1" x14ac:dyDescent="0.35">
      <c r="A7762">
        <v>2016</v>
      </c>
      <c r="B7762" t="s">
        <v>3986</v>
      </c>
      <c r="C7762" t="s">
        <v>9118</v>
      </c>
      <c r="D7762" t="s">
        <v>13</v>
      </c>
      <c r="E7762" t="s">
        <v>19</v>
      </c>
      <c r="F7762">
        <v>401</v>
      </c>
      <c r="G7762">
        <v>0</v>
      </c>
    </row>
    <row r="7763" spans="1:7" hidden="1" x14ac:dyDescent="0.35">
      <c r="A7763">
        <v>2016</v>
      </c>
      <c r="B7763" t="s">
        <v>3986</v>
      </c>
      <c r="C7763" t="s">
        <v>9119</v>
      </c>
      <c r="D7763" t="s">
        <v>13</v>
      </c>
      <c r="E7763" t="s">
        <v>19</v>
      </c>
      <c r="F7763">
        <v>306</v>
      </c>
      <c r="G7763">
        <v>0</v>
      </c>
    </row>
    <row r="7764" spans="1:7" hidden="1" x14ac:dyDescent="0.35">
      <c r="A7764">
        <v>2016</v>
      </c>
      <c r="B7764" t="s">
        <v>3993</v>
      </c>
      <c r="C7764" t="s">
        <v>5887</v>
      </c>
      <c r="D7764" t="s">
        <v>13</v>
      </c>
      <c r="E7764" t="s">
        <v>32</v>
      </c>
      <c r="F7764">
        <v>68694</v>
      </c>
      <c r="G7764">
        <v>0</v>
      </c>
    </row>
    <row r="7765" spans="1:7" hidden="1" x14ac:dyDescent="0.35">
      <c r="A7765">
        <v>2016</v>
      </c>
      <c r="B7765" t="s">
        <v>3993</v>
      </c>
      <c r="C7765" t="s">
        <v>9120</v>
      </c>
      <c r="D7765" t="s">
        <v>13</v>
      </c>
      <c r="E7765" t="s">
        <v>17</v>
      </c>
      <c r="F7765">
        <v>41857</v>
      </c>
      <c r="G7765">
        <v>0</v>
      </c>
    </row>
    <row r="7766" spans="1:7" hidden="1" x14ac:dyDescent="0.35">
      <c r="A7766">
        <v>2016</v>
      </c>
      <c r="B7766" t="s">
        <v>3993</v>
      </c>
      <c r="C7766" t="s">
        <v>9121</v>
      </c>
      <c r="D7766" t="s">
        <v>13</v>
      </c>
      <c r="E7766" t="s">
        <v>65</v>
      </c>
      <c r="F7766">
        <v>13382</v>
      </c>
      <c r="G7766">
        <v>0</v>
      </c>
    </row>
    <row r="7767" spans="1:7" hidden="1" x14ac:dyDescent="0.35">
      <c r="A7767">
        <v>2016</v>
      </c>
      <c r="B7767" t="s">
        <v>3993</v>
      </c>
      <c r="C7767" t="s">
        <v>9032</v>
      </c>
      <c r="D7767" t="s">
        <v>45</v>
      </c>
      <c r="E7767" t="s">
        <v>45</v>
      </c>
      <c r="F7767">
        <v>2110</v>
      </c>
      <c r="G7767">
        <v>0</v>
      </c>
    </row>
    <row r="7768" spans="1:7" hidden="1" x14ac:dyDescent="0.35">
      <c r="A7768">
        <v>2016</v>
      </c>
      <c r="B7768" t="s">
        <v>3993</v>
      </c>
      <c r="C7768" t="s">
        <v>9122</v>
      </c>
      <c r="D7768" t="s">
        <v>13</v>
      </c>
      <c r="E7768" t="s">
        <v>60</v>
      </c>
      <c r="F7768">
        <v>1146</v>
      </c>
      <c r="G7768">
        <v>0</v>
      </c>
    </row>
    <row r="7769" spans="1:7" hidden="1" x14ac:dyDescent="0.35">
      <c r="A7769">
        <v>2016</v>
      </c>
      <c r="B7769" t="s">
        <v>3993</v>
      </c>
      <c r="C7769" t="s">
        <v>9123</v>
      </c>
      <c r="D7769" t="s">
        <v>13</v>
      </c>
      <c r="E7769" t="s">
        <v>19</v>
      </c>
      <c r="F7769">
        <v>1114</v>
      </c>
      <c r="G7769">
        <v>0</v>
      </c>
    </row>
    <row r="7770" spans="1:7" x14ac:dyDescent="0.35">
      <c r="A7770">
        <v>2016</v>
      </c>
      <c r="B7770" t="s">
        <v>4001</v>
      </c>
      <c r="C7770" t="s">
        <v>9124</v>
      </c>
      <c r="D7770" t="s">
        <v>13</v>
      </c>
      <c r="E7770" t="s">
        <v>32</v>
      </c>
      <c r="F7770" s="4">
        <v>54204</v>
      </c>
      <c r="G7770">
        <v>1</v>
      </c>
    </row>
    <row r="7771" spans="1:7" x14ac:dyDescent="0.35">
      <c r="A7771">
        <v>2016</v>
      </c>
      <c r="B7771" t="s">
        <v>4001</v>
      </c>
      <c r="C7771" t="s">
        <v>9125</v>
      </c>
      <c r="D7771" t="s">
        <v>13</v>
      </c>
      <c r="E7771" t="s">
        <v>17</v>
      </c>
      <c r="F7771" s="4">
        <v>45598</v>
      </c>
      <c r="G7771">
        <v>1</v>
      </c>
    </row>
    <row r="7772" spans="1:7" x14ac:dyDescent="0.35">
      <c r="A7772">
        <v>2016</v>
      </c>
      <c r="B7772" t="s">
        <v>4001</v>
      </c>
      <c r="C7772" t="s">
        <v>9126</v>
      </c>
      <c r="D7772" t="s">
        <v>13</v>
      </c>
      <c r="E7772" t="s">
        <v>65</v>
      </c>
      <c r="F7772" s="4">
        <v>8715</v>
      </c>
      <c r="G7772">
        <v>1</v>
      </c>
    </row>
    <row r="7773" spans="1:7" x14ac:dyDescent="0.35">
      <c r="A7773">
        <v>2016</v>
      </c>
      <c r="B7773" t="s">
        <v>4001</v>
      </c>
      <c r="C7773" t="s">
        <v>9032</v>
      </c>
      <c r="D7773" t="s">
        <v>45</v>
      </c>
      <c r="E7773" t="s">
        <v>45</v>
      </c>
      <c r="F7773" s="4">
        <v>1745</v>
      </c>
      <c r="G7773">
        <v>1</v>
      </c>
    </row>
    <row r="7774" spans="1:7" x14ac:dyDescent="0.35">
      <c r="A7774">
        <v>2016</v>
      </c>
      <c r="B7774" t="s">
        <v>4001</v>
      </c>
      <c r="C7774" t="s">
        <v>9127</v>
      </c>
      <c r="D7774" t="s">
        <v>13</v>
      </c>
      <c r="E7774" t="s">
        <v>19</v>
      </c>
      <c r="F7774" s="4">
        <v>882</v>
      </c>
      <c r="G7774">
        <v>1</v>
      </c>
    </row>
    <row r="7775" spans="1:7" x14ac:dyDescent="0.35">
      <c r="A7775">
        <v>2016</v>
      </c>
      <c r="B7775" t="s">
        <v>4001</v>
      </c>
      <c r="C7775" t="s">
        <v>9128</v>
      </c>
      <c r="D7775" t="s">
        <v>96</v>
      </c>
      <c r="E7775" t="s">
        <v>15</v>
      </c>
      <c r="F7775" s="4">
        <v>542</v>
      </c>
      <c r="G7775">
        <v>1</v>
      </c>
    </row>
    <row r="7776" spans="1:7" x14ac:dyDescent="0.35">
      <c r="A7776">
        <v>2016</v>
      </c>
      <c r="B7776" t="s">
        <v>4001</v>
      </c>
      <c r="C7776" t="s">
        <v>9129</v>
      </c>
      <c r="D7776" t="s">
        <v>13</v>
      </c>
      <c r="E7776" t="s">
        <v>19</v>
      </c>
      <c r="F7776" s="4">
        <v>474</v>
      </c>
      <c r="G7776">
        <v>1</v>
      </c>
    </row>
    <row r="7777" spans="1:7" hidden="1" x14ac:dyDescent="0.35">
      <c r="A7777">
        <v>2016</v>
      </c>
      <c r="B7777" t="s">
        <v>4009</v>
      </c>
      <c r="C7777" t="s">
        <v>9130</v>
      </c>
      <c r="D7777" t="s">
        <v>13</v>
      </c>
      <c r="E7777" t="s">
        <v>17</v>
      </c>
      <c r="F7777">
        <v>60135</v>
      </c>
      <c r="G7777">
        <v>0</v>
      </c>
    </row>
    <row r="7778" spans="1:7" hidden="1" x14ac:dyDescent="0.35">
      <c r="A7778">
        <v>2016</v>
      </c>
      <c r="B7778" t="s">
        <v>4009</v>
      </c>
      <c r="C7778" t="s">
        <v>9131</v>
      </c>
      <c r="D7778" t="s">
        <v>13</v>
      </c>
      <c r="E7778" t="s">
        <v>32</v>
      </c>
      <c r="F7778">
        <v>35768</v>
      </c>
      <c r="G7778">
        <v>0</v>
      </c>
    </row>
    <row r="7779" spans="1:7" hidden="1" x14ac:dyDescent="0.35">
      <c r="A7779">
        <v>2016</v>
      </c>
      <c r="B7779" t="s">
        <v>4009</v>
      </c>
      <c r="C7779" t="s">
        <v>9132</v>
      </c>
      <c r="D7779" t="s">
        <v>13</v>
      </c>
      <c r="E7779" t="s">
        <v>58</v>
      </c>
      <c r="F7779">
        <v>8923</v>
      </c>
      <c r="G7779">
        <v>0</v>
      </c>
    </row>
    <row r="7780" spans="1:7" hidden="1" x14ac:dyDescent="0.35">
      <c r="A7780">
        <v>2016</v>
      </c>
      <c r="B7780" t="s">
        <v>4009</v>
      </c>
      <c r="C7780" t="s">
        <v>9133</v>
      </c>
      <c r="D7780" t="s">
        <v>13</v>
      </c>
      <c r="E7780" t="s">
        <v>60</v>
      </c>
      <c r="F7780">
        <v>1346</v>
      </c>
      <c r="G7780">
        <v>0</v>
      </c>
    </row>
    <row r="7781" spans="1:7" hidden="1" x14ac:dyDescent="0.35">
      <c r="A7781">
        <v>2016</v>
      </c>
      <c r="B7781" t="s">
        <v>4009</v>
      </c>
      <c r="C7781" t="s">
        <v>8972</v>
      </c>
      <c r="D7781" t="s">
        <v>45</v>
      </c>
      <c r="E7781" t="s">
        <v>45</v>
      </c>
      <c r="F7781">
        <v>1309</v>
      </c>
      <c r="G7781">
        <v>0</v>
      </c>
    </row>
    <row r="7782" spans="1:7" hidden="1" x14ac:dyDescent="0.35">
      <c r="A7782">
        <v>2016</v>
      </c>
      <c r="B7782" t="s">
        <v>4009</v>
      </c>
      <c r="C7782" t="s">
        <v>9134</v>
      </c>
      <c r="D7782" t="s">
        <v>13</v>
      </c>
      <c r="E7782" t="s">
        <v>19</v>
      </c>
      <c r="F7782">
        <v>741</v>
      </c>
      <c r="G7782">
        <v>0</v>
      </c>
    </row>
    <row r="7783" spans="1:7" hidden="1" x14ac:dyDescent="0.35">
      <c r="A7783">
        <v>2016</v>
      </c>
      <c r="B7783" t="s">
        <v>4009</v>
      </c>
      <c r="C7783" t="s">
        <v>9135</v>
      </c>
      <c r="D7783" t="s">
        <v>13</v>
      </c>
      <c r="E7783" t="s">
        <v>19</v>
      </c>
      <c r="F7783">
        <v>660</v>
      </c>
      <c r="G7783">
        <v>0</v>
      </c>
    </row>
    <row r="7784" spans="1:7" hidden="1" x14ac:dyDescent="0.35">
      <c r="A7784">
        <v>2016</v>
      </c>
      <c r="B7784" t="s">
        <v>4009</v>
      </c>
      <c r="C7784" t="s">
        <v>9136</v>
      </c>
      <c r="D7784" t="s">
        <v>13</v>
      </c>
      <c r="E7784" t="s">
        <v>19</v>
      </c>
      <c r="F7784">
        <v>456</v>
      </c>
      <c r="G7784">
        <v>0</v>
      </c>
    </row>
    <row r="7785" spans="1:7" x14ac:dyDescent="0.35">
      <c r="A7785">
        <v>2016</v>
      </c>
      <c r="B7785" t="s">
        <v>4018</v>
      </c>
      <c r="C7785" t="s">
        <v>9137</v>
      </c>
      <c r="D7785" t="s">
        <v>13</v>
      </c>
      <c r="E7785" t="s">
        <v>32</v>
      </c>
      <c r="F7785" s="4">
        <v>36482</v>
      </c>
      <c r="G7785">
        <v>1</v>
      </c>
    </row>
    <row r="7786" spans="1:7" x14ac:dyDescent="0.35">
      <c r="A7786">
        <v>2016</v>
      </c>
      <c r="B7786" t="s">
        <v>4018</v>
      </c>
      <c r="C7786" t="s">
        <v>8513</v>
      </c>
      <c r="D7786" t="s">
        <v>13</v>
      </c>
      <c r="E7786" t="s">
        <v>19</v>
      </c>
      <c r="F7786" s="4">
        <v>36440</v>
      </c>
      <c r="G7786">
        <v>1</v>
      </c>
    </row>
    <row r="7787" spans="1:7" x14ac:dyDescent="0.35">
      <c r="A7787">
        <v>2016</v>
      </c>
      <c r="B7787" t="s">
        <v>4018</v>
      </c>
      <c r="C7787" t="s">
        <v>9138</v>
      </c>
      <c r="D7787" t="s">
        <v>96</v>
      </c>
      <c r="E7787" t="s">
        <v>17</v>
      </c>
      <c r="F7787" s="4">
        <v>21946</v>
      </c>
      <c r="G7787">
        <v>1</v>
      </c>
    </row>
    <row r="7788" spans="1:7" x14ac:dyDescent="0.35">
      <c r="A7788">
        <v>2016</v>
      </c>
      <c r="B7788" t="s">
        <v>4018</v>
      </c>
      <c r="C7788" t="s">
        <v>9139</v>
      </c>
      <c r="D7788" t="s">
        <v>13</v>
      </c>
      <c r="E7788" t="s">
        <v>65</v>
      </c>
      <c r="F7788" s="4">
        <v>4051</v>
      </c>
      <c r="G7788">
        <v>1</v>
      </c>
    </row>
    <row r="7789" spans="1:7" x14ac:dyDescent="0.35">
      <c r="A7789">
        <v>2016</v>
      </c>
      <c r="B7789" t="s">
        <v>4018</v>
      </c>
      <c r="C7789" t="s">
        <v>9140</v>
      </c>
      <c r="D7789" t="s">
        <v>13</v>
      </c>
      <c r="E7789" t="s">
        <v>1952</v>
      </c>
      <c r="F7789" s="4">
        <v>2438</v>
      </c>
      <c r="G7789">
        <v>1</v>
      </c>
    </row>
    <row r="7790" spans="1:7" x14ac:dyDescent="0.35">
      <c r="A7790">
        <v>2016</v>
      </c>
      <c r="B7790" t="s">
        <v>4018</v>
      </c>
      <c r="C7790" t="s">
        <v>9112</v>
      </c>
      <c r="D7790" t="s">
        <v>45</v>
      </c>
      <c r="E7790" t="s">
        <v>45</v>
      </c>
      <c r="F7790" s="4">
        <v>1621</v>
      </c>
      <c r="G7790">
        <v>1</v>
      </c>
    </row>
    <row r="7791" spans="1:7" x14ac:dyDescent="0.35">
      <c r="A7791">
        <v>2016</v>
      </c>
      <c r="B7791" t="s">
        <v>4018</v>
      </c>
      <c r="C7791" t="s">
        <v>9141</v>
      </c>
      <c r="D7791" t="s">
        <v>13</v>
      </c>
      <c r="E7791" t="s">
        <v>19</v>
      </c>
      <c r="F7791" s="4">
        <v>619</v>
      </c>
      <c r="G7791">
        <v>1</v>
      </c>
    </row>
    <row r="7792" spans="1:7" x14ac:dyDescent="0.35">
      <c r="A7792">
        <v>2016</v>
      </c>
      <c r="B7792" t="s">
        <v>4018</v>
      </c>
      <c r="C7792" t="s">
        <v>9142</v>
      </c>
      <c r="D7792" t="s">
        <v>13</v>
      </c>
      <c r="E7792" t="s">
        <v>19</v>
      </c>
      <c r="F7792" s="4">
        <v>473</v>
      </c>
      <c r="G7792">
        <v>1</v>
      </c>
    </row>
    <row r="7793" spans="1:7" x14ac:dyDescent="0.35">
      <c r="A7793">
        <v>2016</v>
      </c>
      <c r="B7793" t="s">
        <v>4018</v>
      </c>
      <c r="C7793" t="s">
        <v>9143</v>
      </c>
      <c r="D7793" t="s">
        <v>13</v>
      </c>
      <c r="E7793" t="s">
        <v>19</v>
      </c>
      <c r="F7793" s="4">
        <v>464</v>
      </c>
      <c r="G7793">
        <v>1</v>
      </c>
    </row>
    <row r="7794" spans="1:7" x14ac:dyDescent="0.35">
      <c r="A7794">
        <v>2016</v>
      </c>
      <c r="B7794" t="s">
        <v>4026</v>
      </c>
      <c r="C7794" t="s">
        <v>9144</v>
      </c>
      <c r="D7794" t="s">
        <v>13</v>
      </c>
      <c r="E7794" t="s">
        <v>32</v>
      </c>
      <c r="F7794" s="4">
        <v>59764</v>
      </c>
      <c r="G7794">
        <v>1</v>
      </c>
    </row>
    <row r="7795" spans="1:7" x14ac:dyDescent="0.35">
      <c r="A7795">
        <v>2016</v>
      </c>
      <c r="B7795" t="s">
        <v>4026</v>
      </c>
      <c r="C7795" t="s">
        <v>9145</v>
      </c>
      <c r="D7795" t="s">
        <v>13</v>
      </c>
      <c r="E7795" t="s">
        <v>65</v>
      </c>
      <c r="F7795" s="4">
        <v>50956</v>
      </c>
      <c r="G7795">
        <v>1</v>
      </c>
    </row>
    <row r="7796" spans="1:7" x14ac:dyDescent="0.35">
      <c r="A7796">
        <v>2016</v>
      </c>
      <c r="B7796" t="s">
        <v>4026</v>
      </c>
      <c r="C7796" t="s">
        <v>9146</v>
      </c>
      <c r="D7796" t="s">
        <v>13</v>
      </c>
      <c r="E7796" t="s">
        <v>17</v>
      </c>
      <c r="F7796" s="4">
        <v>16418</v>
      </c>
      <c r="G7796">
        <v>1</v>
      </c>
    </row>
    <row r="7797" spans="1:7" x14ac:dyDescent="0.35">
      <c r="A7797">
        <v>2016</v>
      </c>
      <c r="B7797" t="s">
        <v>4026</v>
      </c>
      <c r="C7797" t="s">
        <v>9147</v>
      </c>
      <c r="D7797" t="s">
        <v>13</v>
      </c>
      <c r="E7797" t="s">
        <v>19</v>
      </c>
      <c r="F7797" s="4">
        <v>1949</v>
      </c>
      <c r="G7797">
        <v>1</v>
      </c>
    </row>
    <row r="7798" spans="1:7" x14ac:dyDescent="0.35">
      <c r="A7798">
        <v>2016</v>
      </c>
      <c r="B7798" t="s">
        <v>4026</v>
      </c>
      <c r="C7798" t="s">
        <v>9148</v>
      </c>
      <c r="D7798" t="s">
        <v>13</v>
      </c>
      <c r="E7798" t="s">
        <v>147</v>
      </c>
      <c r="F7798" s="4">
        <v>1372</v>
      </c>
      <c r="G7798">
        <v>1</v>
      </c>
    </row>
    <row r="7799" spans="1:7" x14ac:dyDescent="0.35">
      <c r="A7799">
        <v>2016</v>
      </c>
      <c r="B7799" t="s">
        <v>4026</v>
      </c>
      <c r="C7799" t="s">
        <v>9149</v>
      </c>
      <c r="D7799" t="s">
        <v>13</v>
      </c>
      <c r="E7799" t="s">
        <v>19</v>
      </c>
      <c r="F7799" s="4">
        <v>906</v>
      </c>
      <c r="G7799">
        <v>1</v>
      </c>
    </row>
    <row r="7800" spans="1:7" x14ac:dyDescent="0.35">
      <c r="A7800">
        <v>2016</v>
      </c>
      <c r="B7800" t="s">
        <v>4026</v>
      </c>
      <c r="C7800" t="s">
        <v>9112</v>
      </c>
      <c r="D7800" t="s">
        <v>45</v>
      </c>
      <c r="E7800" t="s">
        <v>45</v>
      </c>
      <c r="F7800" s="4">
        <v>906</v>
      </c>
      <c r="G7800">
        <v>1</v>
      </c>
    </row>
    <row r="7801" spans="1:7" x14ac:dyDescent="0.35">
      <c r="A7801">
        <v>2016</v>
      </c>
      <c r="B7801" t="s">
        <v>4026</v>
      </c>
      <c r="C7801" t="s">
        <v>9150</v>
      </c>
      <c r="D7801" t="s">
        <v>13</v>
      </c>
      <c r="E7801" t="s">
        <v>19</v>
      </c>
      <c r="F7801" s="4">
        <v>826</v>
      </c>
      <c r="G7801">
        <v>1</v>
      </c>
    </row>
    <row r="7802" spans="1:7" x14ac:dyDescent="0.35">
      <c r="A7802">
        <v>2016</v>
      </c>
      <c r="B7802" t="s">
        <v>4026</v>
      </c>
      <c r="C7802" t="s">
        <v>9151</v>
      </c>
      <c r="D7802" t="s">
        <v>13</v>
      </c>
      <c r="E7802" t="s">
        <v>15</v>
      </c>
      <c r="F7802" s="4">
        <v>552</v>
      </c>
      <c r="G7802">
        <v>1</v>
      </c>
    </row>
    <row r="7803" spans="1:7" x14ac:dyDescent="0.35">
      <c r="A7803">
        <v>2016</v>
      </c>
      <c r="B7803" t="s">
        <v>4026</v>
      </c>
      <c r="C7803" t="s">
        <v>9152</v>
      </c>
      <c r="D7803" t="s">
        <v>13</v>
      </c>
      <c r="E7803" t="s">
        <v>19</v>
      </c>
      <c r="F7803" s="4">
        <v>541</v>
      </c>
      <c r="G7803">
        <v>1</v>
      </c>
    </row>
    <row r="7804" spans="1:7" x14ac:dyDescent="0.35">
      <c r="A7804">
        <v>2016</v>
      </c>
      <c r="B7804" t="s">
        <v>4026</v>
      </c>
      <c r="C7804" t="s">
        <v>9153</v>
      </c>
      <c r="D7804" t="s">
        <v>13</v>
      </c>
      <c r="E7804" t="s">
        <v>19</v>
      </c>
      <c r="F7804" s="4">
        <v>425</v>
      </c>
      <c r="G7804">
        <v>1</v>
      </c>
    </row>
    <row r="7805" spans="1:7" x14ac:dyDescent="0.35">
      <c r="A7805">
        <v>2016</v>
      </c>
      <c r="B7805" t="s">
        <v>4026</v>
      </c>
      <c r="C7805" t="s">
        <v>9154</v>
      </c>
      <c r="D7805" t="s">
        <v>13</v>
      </c>
      <c r="E7805" t="s">
        <v>19</v>
      </c>
      <c r="F7805" s="4">
        <v>356</v>
      </c>
      <c r="G7805">
        <v>1</v>
      </c>
    </row>
    <row r="7806" spans="1:7" x14ac:dyDescent="0.35">
      <c r="A7806">
        <v>2016</v>
      </c>
      <c r="B7806" t="s">
        <v>4026</v>
      </c>
      <c r="C7806" t="s">
        <v>9155</v>
      </c>
      <c r="D7806" t="s">
        <v>13</v>
      </c>
      <c r="E7806" t="s">
        <v>19</v>
      </c>
      <c r="F7806" s="4">
        <v>284</v>
      </c>
      <c r="G7806">
        <v>1</v>
      </c>
    </row>
    <row r="7807" spans="1:7" x14ac:dyDescent="0.35">
      <c r="A7807">
        <v>2016</v>
      </c>
      <c r="B7807" t="s">
        <v>4026</v>
      </c>
      <c r="C7807" t="s">
        <v>9156</v>
      </c>
      <c r="D7807" t="s">
        <v>96</v>
      </c>
      <c r="E7807" t="s">
        <v>9157</v>
      </c>
      <c r="F7807" s="4">
        <v>273</v>
      </c>
      <c r="G7807">
        <v>1</v>
      </c>
    </row>
    <row r="7808" spans="1:7" x14ac:dyDescent="0.35">
      <c r="A7808">
        <v>2016</v>
      </c>
      <c r="B7808" t="s">
        <v>4026</v>
      </c>
      <c r="C7808" t="s">
        <v>9158</v>
      </c>
      <c r="D7808" t="s">
        <v>13</v>
      </c>
      <c r="E7808" t="s">
        <v>19</v>
      </c>
      <c r="F7808" s="4">
        <v>184</v>
      </c>
      <c r="G7808">
        <v>1</v>
      </c>
    </row>
    <row r="7809" spans="1:7" x14ac:dyDescent="0.35">
      <c r="A7809">
        <v>2016</v>
      </c>
      <c r="B7809" t="s">
        <v>4034</v>
      </c>
      <c r="C7809" t="s">
        <v>9159</v>
      </c>
      <c r="D7809" t="s">
        <v>13</v>
      </c>
      <c r="E7809" t="s">
        <v>32</v>
      </c>
      <c r="F7809" s="4">
        <v>52037</v>
      </c>
      <c r="G7809">
        <v>1</v>
      </c>
    </row>
    <row r="7810" spans="1:7" x14ac:dyDescent="0.35">
      <c r="A7810">
        <v>2016</v>
      </c>
      <c r="B7810" t="s">
        <v>4034</v>
      </c>
      <c r="C7810" t="s">
        <v>9160</v>
      </c>
      <c r="D7810" t="s">
        <v>13</v>
      </c>
      <c r="E7810" t="s">
        <v>17</v>
      </c>
      <c r="F7810" s="4">
        <v>43731</v>
      </c>
      <c r="G7810">
        <v>1</v>
      </c>
    </row>
    <row r="7811" spans="1:7" x14ac:dyDescent="0.35">
      <c r="A7811">
        <v>2016</v>
      </c>
      <c r="B7811" t="s">
        <v>4034</v>
      </c>
      <c r="C7811" t="s">
        <v>9161</v>
      </c>
      <c r="D7811" t="s">
        <v>13</v>
      </c>
      <c r="E7811" t="s">
        <v>19</v>
      </c>
      <c r="F7811" s="4">
        <v>2893</v>
      </c>
      <c r="G7811">
        <v>1</v>
      </c>
    </row>
    <row r="7812" spans="1:7" x14ac:dyDescent="0.35">
      <c r="A7812">
        <v>2016</v>
      </c>
      <c r="B7812" t="s">
        <v>4034</v>
      </c>
      <c r="C7812" t="s">
        <v>9162</v>
      </c>
      <c r="D7812" t="s">
        <v>96</v>
      </c>
      <c r="E7812" t="s">
        <v>65</v>
      </c>
      <c r="F7812" s="4">
        <v>2723</v>
      </c>
      <c r="G7812">
        <v>1</v>
      </c>
    </row>
    <row r="7813" spans="1:7" x14ac:dyDescent="0.35">
      <c r="A7813">
        <v>2016</v>
      </c>
      <c r="B7813" t="s">
        <v>4034</v>
      </c>
      <c r="C7813" t="s">
        <v>8972</v>
      </c>
      <c r="D7813" t="s">
        <v>45</v>
      </c>
      <c r="E7813" t="s">
        <v>45</v>
      </c>
      <c r="F7813" s="4">
        <v>1111</v>
      </c>
      <c r="G7813">
        <v>1</v>
      </c>
    </row>
    <row r="7814" spans="1:7" hidden="1" x14ac:dyDescent="0.35">
      <c r="A7814">
        <v>2016</v>
      </c>
      <c r="B7814" t="s">
        <v>4039</v>
      </c>
      <c r="C7814" t="s">
        <v>9163</v>
      </c>
      <c r="D7814" t="s">
        <v>13</v>
      </c>
      <c r="E7814" t="s">
        <v>32</v>
      </c>
      <c r="F7814">
        <v>40170</v>
      </c>
      <c r="G7814">
        <v>0</v>
      </c>
    </row>
    <row r="7815" spans="1:7" hidden="1" x14ac:dyDescent="0.35">
      <c r="A7815">
        <v>2016</v>
      </c>
      <c r="B7815" t="s">
        <v>4039</v>
      </c>
      <c r="C7815" t="s">
        <v>9164</v>
      </c>
      <c r="D7815" t="s">
        <v>13</v>
      </c>
      <c r="E7815" t="s">
        <v>17</v>
      </c>
      <c r="F7815">
        <v>35426</v>
      </c>
      <c r="G7815">
        <v>0</v>
      </c>
    </row>
    <row r="7816" spans="1:7" hidden="1" x14ac:dyDescent="0.35">
      <c r="A7816">
        <v>2016</v>
      </c>
      <c r="B7816" t="s">
        <v>4039</v>
      </c>
      <c r="C7816" t="s">
        <v>9165</v>
      </c>
      <c r="D7816" t="s">
        <v>13</v>
      </c>
      <c r="E7816" t="s">
        <v>19</v>
      </c>
      <c r="F7816">
        <v>25388</v>
      </c>
      <c r="G7816">
        <v>0</v>
      </c>
    </row>
    <row r="7817" spans="1:7" hidden="1" x14ac:dyDescent="0.35">
      <c r="A7817">
        <v>2016</v>
      </c>
      <c r="B7817" t="s">
        <v>4039</v>
      </c>
      <c r="C7817" t="s">
        <v>9032</v>
      </c>
      <c r="D7817" t="s">
        <v>45</v>
      </c>
      <c r="E7817" t="s">
        <v>45</v>
      </c>
      <c r="F7817">
        <v>2144</v>
      </c>
      <c r="G7817">
        <v>0</v>
      </c>
    </row>
    <row r="7818" spans="1:7" hidden="1" x14ac:dyDescent="0.35">
      <c r="A7818">
        <v>2016</v>
      </c>
      <c r="B7818" t="s">
        <v>4039</v>
      </c>
      <c r="C7818" t="s">
        <v>9166</v>
      </c>
      <c r="D7818" t="s">
        <v>13</v>
      </c>
      <c r="E7818" t="s">
        <v>9167</v>
      </c>
      <c r="F7818">
        <v>1628</v>
      </c>
      <c r="G7818">
        <v>0</v>
      </c>
    </row>
    <row r="7819" spans="1:7" hidden="1" x14ac:dyDescent="0.35">
      <c r="A7819">
        <v>2016</v>
      </c>
      <c r="B7819" t="s">
        <v>4039</v>
      </c>
      <c r="C7819" t="s">
        <v>9168</v>
      </c>
      <c r="D7819" t="s">
        <v>13</v>
      </c>
      <c r="E7819" t="s">
        <v>19</v>
      </c>
      <c r="F7819">
        <v>1441</v>
      </c>
      <c r="G7819">
        <v>0</v>
      </c>
    </row>
    <row r="7820" spans="1:7" hidden="1" x14ac:dyDescent="0.35">
      <c r="A7820">
        <v>2016</v>
      </c>
      <c r="B7820" t="s">
        <v>4039</v>
      </c>
      <c r="C7820" t="s">
        <v>9169</v>
      </c>
      <c r="D7820" t="s">
        <v>13</v>
      </c>
      <c r="E7820" t="s">
        <v>9157</v>
      </c>
      <c r="F7820">
        <v>959</v>
      </c>
      <c r="G7820">
        <v>0</v>
      </c>
    </row>
    <row r="7821" spans="1:7" hidden="1" x14ac:dyDescent="0.35">
      <c r="A7821">
        <v>2016</v>
      </c>
      <c r="B7821" t="s">
        <v>4043</v>
      </c>
      <c r="C7821" t="s">
        <v>9170</v>
      </c>
      <c r="D7821" t="s">
        <v>13</v>
      </c>
      <c r="E7821" t="s">
        <v>32</v>
      </c>
      <c r="F7821">
        <v>43378</v>
      </c>
      <c r="G7821">
        <v>0</v>
      </c>
    </row>
    <row r="7822" spans="1:7" hidden="1" x14ac:dyDescent="0.35">
      <c r="A7822">
        <v>2016</v>
      </c>
      <c r="B7822" t="s">
        <v>4043</v>
      </c>
      <c r="C7822" t="s">
        <v>5967</v>
      </c>
      <c r="D7822" t="s">
        <v>13</v>
      </c>
      <c r="E7822" t="s">
        <v>17</v>
      </c>
      <c r="F7822">
        <v>36987</v>
      </c>
      <c r="G7822">
        <v>0</v>
      </c>
    </row>
    <row r="7823" spans="1:7" hidden="1" x14ac:dyDescent="0.35">
      <c r="A7823">
        <v>2016</v>
      </c>
      <c r="B7823" t="s">
        <v>4043</v>
      </c>
      <c r="C7823" t="s">
        <v>7908</v>
      </c>
      <c r="D7823" t="s">
        <v>13</v>
      </c>
      <c r="E7823" t="s">
        <v>19</v>
      </c>
      <c r="F7823">
        <v>15899</v>
      </c>
      <c r="G7823">
        <v>0</v>
      </c>
    </row>
    <row r="7824" spans="1:7" hidden="1" x14ac:dyDescent="0.35">
      <c r="A7824">
        <v>2016</v>
      </c>
      <c r="B7824" t="s">
        <v>4043</v>
      </c>
      <c r="C7824" t="s">
        <v>9032</v>
      </c>
      <c r="D7824" t="s">
        <v>45</v>
      </c>
      <c r="E7824" t="s">
        <v>45</v>
      </c>
      <c r="F7824">
        <v>1906</v>
      </c>
      <c r="G7824">
        <v>0</v>
      </c>
    </row>
    <row r="7825" spans="1:7" x14ac:dyDescent="0.35">
      <c r="A7825">
        <v>2016</v>
      </c>
      <c r="B7825" t="s">
        <v>4047</v>
      </c>
      <c r="C7825" t="s">
        <v>9171</v>
      </c>
      <c r="D7825" t="s">
        <v>13</v>
      </c>
      <c r="E7825" t="s">
        <v>32</v>
      </c>
      <c r="F7825" s="4">
        <v>64421</v>
      </c>
      <c r="G7825">
        <v>1</v>
      </c>
    </row>
    <row r="7826" spans="1:7" x14ac:dyDescent="0.35">
      <c r="A7826">
        <v>2016</v>
      </c>
      <c r="B7826" t="s">
        <v>4047</v>
      </c>
      <c r="C7826" t="s">
        <v>9172</v>
      </c>
      <c r="D7826" t="s">
        <v>13</v>
      </c>
      <c r="E7826" t="s">
        <v>17</v>
      </c>
      <c r="F7826" s="4">
        <v>36185</v>
      </c>
      <c r="G7826">
        <v>1</v>
      </c>
    </row>
    <row r="7827" spans="1:7" x14ac:dyDescent="0.35">
      <c r="A7827">
        <v>2016</v>
      </c>
      <c r="B7827" t="s">
        <v>4047</v>
      </c>
      <c r="C7827" t="s">
        <v>9173</v>
      </c>
      <c r="D7827" t="s">
        <v>13</v>
      </c>
      <c r="E7827" t="s">
        <v>19</v>
      </c>
      <c r="F7827" s="4">
        <v>31647</v>
      </c>
      <c r="G7827">
        <v>1</v>
      </c>
    </row>
    <row r="7828" spans="1:7" x14ac:dyDescent="0.35">
      <c r="A7828">
        <v>2016</v>
      </c>
      <c r="B7828" t="s">
        <v>4047</v>
      </c>
      <c r="C7828" t="s">
        <v>9032</v>
      </c>
      <c r="D7828" t="s">
        <v>45</v>
      </c>
      <c r="E7828" t="s">
        <v>45</v>
      </c>
      <c r="F7828" s="4">
        <v>2803</v>
      </c>
      <c r="G7828">
        <v>1</v>
      </c>
    </row>
    <row r="7829" spans="1:7" x14ac:dyDescent="0.35">
      <c r="A7829">
        <v>2016</v>
      </c>
      <c r="B7829" t="s">
        <v>4047</v>
      </c>
      <c r="C7829" t="s">
        <v>9174</v>
      </c>
      <c r="D7829" t="s">
        <v>13</v>
      </c>
      <c r="E7829" t="s">
        <v>87</v>
      </c>
      <c r="F7829" s="4">
        <v>1975</v>
      </c>
      <c r="G7829">
        <v>1</v>
      </c>
    </row>
    <row r="7830" spans="1:7" x14ac:dyDescent="0.35">
      <c r="A7830">
        <v>2016</v>
      </c>
      <c r="B7830" t="s">
        <v>4047</v>
      </c>
      <c r="C7830" t="s">
        <v>9175</v>
      </c>
      <c r="D7830" t="s">
        <v>96</v>
      </c>
      <c r="E7830" t="s">
        <v>9157</v>
      </c>
      <c r="F7830" s="4">
        <v>1231</v>
      </c>
      <c r="G7830">
        <v>1</v>
      </c>
    </row>
    <row r="7831" spans="1:7" hidden="1" x14ac:dyDescent="0.35">
      <c r="A7831">
        <v>2016</v>
      </c>
      <c r="B7831" t="s">
        <v>4051</v>
      </c>
      <c r="C7831" t="s">
        <v>7920</v>
      </c>
      <c r="D7831" t="s">
        <v>13</v>
      </c>
      <c r="E7831" t="s">
        <v>17</v>
      </c>
      <c r="F7831">
        <v>62596</v>
      </c>
      <c r="G7831">
        <v>0</v>
      </c>
    </row>
    <row r="7832" spans="1:7" hidden="1" x14ac:dyDescent="0.35">
      <c r="A7832">
        <v>2016</v>
      </c>
      <c r="B7832" t="s">
        <v>4051</v>
      </c>
      <c r="C7832" t="s">
        <v>9176</v>
      </c>
      <c r="D7832" t="s">
        <v>13</v>
      </c>
      <c r="E7832" t="s">
        <v>32</v>
      </c>
      <c r="F7832">
        <v>53077</v>
      </c>
      <c r="G7832">
        <v>0</v>
      </c>
    </row>
    <row r="7833" spans="1:7" hidden="1" x14ac:dyDescent="0.35">
      <c r="A7833">
        <v>2016</v>
      </c>
      <c r="B7833" t="s">
        <v>4051</v>
      </c>
      <c r="C7833" t="s">
        <v>9177</v>
      </c>
      <c r="D7833" t="s">
        <v>13</v>
      </c>
      <c r="E7833" t="s">
        <v>19</v>
      </c>
      <c r="F7833">
        <v>25171</v>
      </c>
      <c r="G7833">
        <v>0</v>
      </c>
    </row>
    <row r="7834" spans="1:7" hidden="1" x14ac:dyDescent="0.35">
      <c r="A7834">
        <v>2016</v>
      </c>
      <c r="B7834" t="s">
        <v>4051</v>
      </c>
      <c r="C7834" t="s">
        <v>9032</v>
      </c>
      <c r="D7834" t="s">
        <v>45</v>
      </c>
      <c r="E7834" t="s">
        <v>45</v>
      </c>
      <c r="F7834">
        <v>2981</v>
      </c>
      <c r="G7834">
        <v>0</v>
      </c>
    </row>
    <row r="7835" spans="1:7" hidden="1" x14ac:dyDescent="0.35">
      <c r="A7835">
        <v>2016</v>
      </c>
      <c r="B7835" t="s">
        <v>4051</v>
      </c>
      <c r="C7835" t="s">
        <v>9178</v>
      </c>
      <c r="D7835" t="s">
        <v>13</v>
      </c>
      <c r="E7835" t="s">
        <v>9157</v>
      </c>
      <c r="F7835">
        <v>2285</v>
      </c>
      <c r="G7835">
        <v>0</v>
      </c>
    </row>
    <row r="7836" spans="1:7" hidden="1" x14ac:dyDescent="0.35">
      <c r="A7836">
        <v>2016</v>
      </c>
      <c r="B7836" t="s">
        <v>4054</v>
      </c>
      <c r="C7836" t="s">
        <v>9179</v>
      </c>
      <c r="D7836" t="s">
        <v>13</v>
      </c>
      <c r="E7836" t="s">
        <v>17</v>
      </c>
      <c r="F7836">
        <v>54181</v>
      </c>
      <c r="G7836">
        <v>0</v>
      </c>
    </row>
    <row r="7837" spans="1:7" hidden="1" x14ac:dyDescent="0.35">
      <c r="A7837">
        <v>2016</v>
      </c>
      <c r="B7837" t="s">
        <v>4054</v>
      </c>
      <c r="C7837" t="s">
        <v>9180</v>
      </c>
      <c r="D7837" t="s">
        <v>13</v>
      </c>
      <c r="E7837" t="s">
        <v>65</v>
      </c>
      <c r="F7837">
        <v>49868</v>
      </c>
      <c r="G7837">
        <v>0</v>
      </c>
    </row>
    <row r="7838" spans="1:7" hidden="1" x14ac:dyDescent="0.35">
      <c r="A7838">
        <v>2016</v>
      </c>
      <c r="B7838" t="s">
        <v>4054</v>
      </c>
      <c r="C7838" t="s">
        <v>9181</v>
      </c>
      <c r="D7838" t="s">
        <v>13</v>
      </c>
      <c r="E7838" t="s">
        <v>19</v>
      </c>
      <c r="F7838">
        <v>48358</v>
      </c>
      <c r="G7838">
        <v>0</v>
      </c>
    </row>
    <row r="7839" spans="1:7" hidden="1" x14ac:dyDescent="0.35">
      <c r="A7839">
        <v>2016</v>
      </c>
      <c r="B7839" t="s">
        <v>4054</v>
      </c>
      <c r="C7839" t="s">
        <v>8553</v>
      </c>
      <c r="D7839" t="s">
        <v>13</v>
      </c>
      <c r="E7839" t="s">
        <v>32</v>
      </c>
      <c r="F7839">
        <v>8490</v>
      </c>
      <c r="G7839">
        <v>0</v>
      </c>
    </row>
    <row r="7840" spans="1:7" hidden="1" x14ac:dyDescent="0.35">
      <c r="A7840">
        <v>2016</v>
      </c>
      <c r="B7840" t="s">
        <v>4054</v>
      </c>
      <c r="C7840" t="s">
        <v>9182</v>
      </c>
      <c r="D7840" t="s">
        <v>13</v>
      </c>
      <c r="E7840" t="s">
        <v>19</v>
      </c>
      <c r="F7840">
        <v>6718</v>
      </c>
      <c r="G7840">
        <v>0</v>
      </c>
    </row>
    <row r="7841" spans="1:7" hidden="1" x14ac:dyDescent="0.35">
      <c r="A7841">
        <v>2016</v>
      </c>
      <c r="B7841" t="s">
        <v>4054</v>
      </c>
      <c r="C7841" t="s">
        <v>9183</v>
      </c>
      <c r="D7841" t="s">
        <v>13</v>
      </c>
      <c r="E7841" t="s">
        <v>19</v>
      </c>
      <c r="F7841">
        <v>1399</v>
      </c>
      <c r="G7841">
        <v>0</v>
      </c>
    </row>
    <row r="7842" spans="1:7" hidden="1" x14ac:dyDescent="0.35">
      <c r="A7842">
        <v>2016</v>
      </c>
      <c r="B7842" t="s">
        <v>4054</v>
      </c>
      <c r="C7842" t="s">
        <v>9184</v>
      </c>
      <c r="D7842" t="s">
        <v>13</v>
      </c>
      <c r="E7842" t="s">
        <v>60</v>
      </c>
      <c r="F7842">
        <v>1186</v>
      </c>
      <c r="G7842">
        <v>0</v>
      </c>
    </row>
    <row r="7843" spans="1:7" hidden="1" x14ac:dyDescent="0.35">
      <c r="A7843">
        <v>2016</v>
      </c>
      <c r="B7843" t="s">
        <v>4054</v>
      </c>
      <c r="C7843" t="s">
        <v>44</v>
      </c>
      <c r="D7843" t="s">
        <v>45</v>
      </c>
      <c r="E7843" t="s">
        <v>45</v>
      </c>
      <c r="F7843">
        <v>835</v>
      </c>
      <c r="G7843">
        <v>0</v>
      </c>
    </row>
    <row r="7844" spans="1:7" hidden="1" x14ac:dyDescent="0.35">
      <c r="A7844">
        <v>2016</v>
      </c>
      <c r="B7844" t="s">
        <v>4054</v>
      </c>
      <c r="C7844" t="s">
        <v>9185</v>
      </c>
      <c r="D7844" t="s">
        <v>13</v>
      </c>
      <c r="E7844" t="s">
        <v>15</v>
      </c>
      <c r="F7844">
        <v>590</v>
      </c>
      <c r="G7844">
        <v>0</v>
      </c>
    </row>
    <row r="7845" spans="1:7" hidden="1" x14ac:dyDescent="0.35">
      <c r="A7845">
        <v>2016</v>
      </c>
      <c r="B7845" t="s">
        <v>4060</v>
      </c>
      <c r="C7845" t="s">
        <v>6672</v>
      </c>
      <c r="D7845" t="s">
        <v>13</v>
      </c>
      <c r="E7845" t="s">
        <v>17</v>
      </c>
      <c r="F7845">
        <v>80066</v>
      </c>
      <c r="G7845">
        <v>0</v>
      </c>
    </row>
    <row r="7846" spans="1:7" hidden="1" x14ac:dyDescent="0.35">
      <c r="A7846">
        <v>2016</v>
      </c>
      <c r="B7846" t="s">
        <v>4060</v>
      </c>
      <c r="C7846" t="s">
        <v>9186</v>
      </c>
      <c r="D7846" t="s">
        <v>13</v>
      </c>
      <c r="E7846" t="s">
        <v>65</v>
      </c>
      <c r="F7846">
        <v>63343</v>
      </c>
      <c r="G7846">
        <v>0</v>
      </c>
    </row>
    <row r="7847" spans="1:7" hidden="1" x14ac:dyDescent="0.35">
      <c r="A7847">
        <v>2016</v>
      </c>
      <c r="B7847" t="s">
        <v>4060</v>
      </c>
      <c r="C7847" t="s">
        <v>9187</v>
      </c>
      <c r="D7847" t="s">
        <v>13</v>
      </c>
      <c r="E7847" t="s">
        <v>32</v>
      </c>
      <c r="F7847">
        <v>1954</v>
      </c>
      <c r="G7847">
        <v>0</v>
      </c>
    </row>
    <row r="7848" spans="1:7" hidden="1" x14ac:dyDescent="0.35">
      <c r="A7848">
        <v>2016</v>
      </c>
      <c r="B7848" t="s">
        <v>4060</v>
      </c>
      <c r="C7848" t="s">
        <v>9188</v>
      </c>
      <c r="D7848" t="s">
        <v>13</v>
      </c>
      <c r="E7848" t="s">
        <v>60</v>
      </c>
      <c r="F7848">
        <v>1153</v>
      </c>
      <c r="G7848">
        <v>0</v>
      </c>
    </row>
    <row r="7849" spans="1:7" hidden="1" x14ac:dyDescent="0.35">
      <c r="A7849">
        <v>2016</v>
      </c>
      <c r="B7849" t="s">
        <v>4060</v>
      </c>
      <c r="C7849" t="s">
        <v>8972</v>
      </c>
      <c r="D7849" t="s">
        <v>45</v>
      </c>
      <c r="E7849" t="s">
        <v>45</v>
      </c>
      <c r="F7849">
        <v>581</v>
      </c>
      <c r="G7849">
        <v>0</v>
      </c>
    </row>
    <row r="7850" spans="1:7" x14ac:dyDescent="0.35">
      <c r="A7850">
        <v>2016</v>
      </c>
      <c r="B7850" t="s">
        <v>4067</v>
      </c>
      <c r="C7850" t="s">
        <v>9189</v>
      </c>
      <c r="D7850" t="s">
        <v>13</v>
      </c>
      <c r="E7850" t="s">
        <v>65</v>
      </c>
      <c r="F7850" s="4">
        <v>60933</v>
      </c>
      <c r="G7850">
        <v>1</v>
      </c>
    </row>
    <row r="7851" spans="1:7" x14ac:dyDescent="0.35">
      <c r="A7851">
        <v>2016</v>
      </c>
      <c r="B7851" t="s">
        <v>4067</v>
      </c>
      <c r="C7851" t="s">
        <v>7941</v>
      </c>
      <c r="D7851" t="s">
        <v>13</v>
      </c>
      <c r="E7851" t="s">
        <v>19</v>
      </c>
      <c r="F7851" s="4">
        <v>36847</v>
      </c>
      <c r="G7851">
        <v>1</v>
      </c>
    </row>
    <row r="7852" spans="1:7" x14ac:dyDescent="0.35">
      <c r="A7852">
        <v>2016</v>
      </c>
      <c r="B7852" t="s">
        <v>4067</v>
      </c>
      <c r="C7852" t="s">
        <v>8559</v>
      </c>
      <c r="D7852" t="s">
        <v>13</v>
      </c>
      <c r="E7852" t="s">
        <v>32</v>
      </c>
      <c r="F7852" s="4">
        <v>33648</v>
      </c>
      <c r="G7852">
        <v>1</v>
      </c>
    </row>
    <row r="7853" spans="1:7" x14ac:dyDescent="0.35">
      <c r="A7853">
        <v>2016</v>
      </c>
      <c r="B7853" t="s">
        <v>4067</v>
      </c>
      <c r="C7853" t="s">
        <v>8559</v>
      </c>
      <c r="D7853" t="s">
        <v>13</v>
      </c>
      <c r="E7853" t="s">
        <v>32</v>
      </c>
      <c r="F7853" s="4">
        <v>33648</v>
      </c>
      <c r="G7853">
        <v>1</v>
      </c>
    </row>
    <row r="7854" spans="1:7" x14ac:dyDescent="0.35">
      <c r="A7854">
        <v>2016</v>
      </c>
      <c r="B7854" t="s">
        <v>4067</v>
      </c>
      <c r="C7854" t="s">
        <v>9190</v>
      </c>
      <c r="D7854" t="s">
        <v>13</v>
      </c>
      <c r="E7854" t="s">
        <v>17</v>
      </c>
      <c r="F7854" s="4">
        <v>13126</v>
      </c>
      <c r="G7854">
        <v>1</v>
      </c>
    </row>
    <row r="7855" spans="1:7" x14ac:dyDescent="0.35">
      <c r="A7855">
        <v>2016</v>
      </c>
      <c r="B7855" t="s">
        <v>4067</v>
      </c>
      <c r="C7855" t="s">
        <v>9191</v>
      </c>
      <c r="D7855" t="s">
        <v>13</v>
      </c>
      <c r="E7855" t="s">
        <v>19</v>
      </c>
      <c r="F7855" s="4">
        <v>3486</v>
      </c>
      <c r="G7855">
        <v>1</v>
      </c>
    </row>
    <row r="7856" spans="1:7" x14ac:dyDescent="0.35">
      <c r="A7856">
        <v>2016</v>
      </c>
      <c r="B7856" t="s">
        <v>4067</v>
      </c>
      <c r="C7856" t="s">
        <v>9112</v>
      </c>
      <c r="D7856" t="s">
        <v>45</v>
      </c>
      <c r="E7856" t="s">
        <v>45</v>
      </c>
      <c r="F7856" s="4">
        <v>1069</v>
      </c>
      <c r="G7856">
        <v>1</v>
      </c>
    </row>
    <row r="7857" spans="1:7" x14ac:dyDescent="0.35">
      <c r="A7857">
        <v>2016</v>
      </c>
      <c r="B7857" t="s">
        <v>4067</v>
      </c>
      <c r="C7857" t="s">
        <v>9192</v>
      </c>
      <c r="D7857" t="s">
        <v>13</v>
      </c>
      <c r="E7857" t="s">
        <v>19</v>
      </c>
      <c r="F7857" s="4">
        <v>975</v>
      </c>
      <c r="G7857">
        <v>1</v>
      </c>
    </row>
    <row r="7858" spans="1:7" x14ac:dyDescent="0.35">
      <c r="A7858">
        <v>2016</v>
      </c>
      <c r="B7858" t="s">
        <v>4067</v>
      </c>
      <c r="C7858" t="s">
        <v>9193</v>
      </c>
      <c r="D7858" t="s">
        <v>13</v>
      </c>
      <c r="E7858" t="s">
        <v>1952</v>
      </c>
      <c r="F7858" s="4">
        <v>669</v>
      </c>
      <c r="G7858">
        <v>1</v>
      </c>
    </row>
    <row r="7859" spans="1:7" x14ac:dyDescent="0.35">
      <c r="A7859">
        <v>2016</v>
      </c>
      <c r="B7859" t="s">
        <v>4067</v>
      </c>
      <c r="C7859" t="s">
        <v>9194</v>
      </c>
      <c r="D7859" t="s">
        <v>13</v>
      </c>
      <c r="E7859" t="s">
        <v>60</v>
      </c>
      <c r="F7859" s="4">
        <v>552</v>
      </c>
      <c r="G7859">
        <v>1</v>
      </c>
    </row>
    <row r="7860" spans="1:7" x14ac:dyDescent="0.35">
      <c r="A7860">
        <v>2016</v>
      </c>
      <c r="B7860" t="s">
        <v>4067</v>
      </c>
      <c r="C7860" t="s">
        <v>9195</v>
      </c>
      <c r="D7860" t="s">
        <v>96</v>
      </c>
      <c r="E7860" t="s">
        <v>9196</v>
      </c>
      <c r="F7860" s="4">
        <v>406</v>
      </c>
      <c r="G7860">
        <v>1</v>
      </c>
    </row>
    <row r="7861" spans="1:7" x14ac:dyDescent="0.35">
      <c r="A7861">
        <v>2016</v>
      </c>
      <c r="B7861" t="s">
        <v>4067</v>
      </c>
      <c r="C7861" t="s">
        <v>9197</v>
      </c>
      <c r="D7861" t="s">
        <v>13</v>
      </c>
      <c r="E7861" t="s">
        <v>9198</v>
      </c>
      <c r="F7861" s="4">
        <v>312</v>
      </c>
      <c r="G7861">
        <v>1</v>
      </c>
    </row>
    <row r="7862" spans="1:7" hidden="1" x14ac:dyDescent="0.35">
      <c r="A7862">
        <v>2016</v>
      </c>
      <c r="B7862" t="s">
        <v>4074</v>
      </c>
      <c r="C7862" t="s">
        <v>9199</v>
      </c>
      <c r="D7862" t="s">
        <v>13</v>
      </c>
      <c r="E7862" t="s">
        <v>65</v>
      </c>
      <c r="F7862">
        <v>73423</v>
      </c>
      <c r="G7862">
        <v>0</v>
      </c>
    </row>
    <row r="7863" spans="1:7" hidden="1" x14ac:dyDescent="0.35">
      <c r="A7863">
        <v>2016</v>
      </c>
      <c r="B7863" t="s">
        <v>4074</v>
      </c>
      <c r="C7863" t="s">
        <v>9200</v>
      </c>
      <c r="D7863" t="s">
        <v>13</v>
      </c>
      <c r="E7863" t="s">
        <v>28</v>
      </c>
      <c r="F7863">
        <v>53512</v>
      </c>
      <c r="G7863">
        <v>0</v>
      </c>
    </row>
    <row r="7864" spans="1:7" hidden="1" x14ac:dyDescent="0.35">
      <c r="A7864">
        <v>2016</v>
      </c>
      <c r="B7864" t="s">
        <v>4074</v>
      </c>
      <c r="C7864" t="s">
        <v>9201</v>
      </c>
      <c r="D7864" t="s">
        <v>13</v>
      </c>
      <c r="E7864" t="s">
        <v>17</v>
      </c>
      <c r="F7864">
        <v>23102</v>
      </c>
      <c r="G7864">
        <v>0</v>
      </c>
    </row>
    <row r="7865" spans="1:7" hidden="1" x14ac:dyDescent="0.35">
      <c r="A7865">
        <v>2016</v>
      </c>
      <c r="B7865" t="s">
        <v>4074</v>
      </c>
      <c r="C7865" t="s">
        <v>9202</v>
      </c>
      <c r="D7865" t="s">
        <v>13</v>
      </c>
      <c r="E7865" t="s">
        <v>19</v>
      </c>
      <c r="F7865">
        <v>5420</v>
      </c>
      <c r="G7865">
        <v>0</v>
      </c>
    </row>
    <row r="7866" spans="1:7" hidden="1" x14ac:dyDescent="0.35">
      <c r="A7866">
        <v>2016</v>
      </c>
      <c r="B7866" t="s">
        <v>4074</v>
      </c>
      <c r="C7866" t="s">
        <v>8972</v>
      </c>
      <c r="D7866" t="s">
        <v>45</v>
      </c>
      <c r="E7866" t="s">
        <v>45</v>
      </c>
      <c r="F7866">
        <v>1447</v>
      </c>
      <c r="G7866">
        <v>0</v>
      </c>
    </row>
    <row r="7867" spans="1:7" hidden="1" x14ac:dyDescent="0.35">
      <c r="A7867">
        <v>2016</v>
      </c>
      <c r="B7867" t="s">
        <v>4074</v>
      </c>
      <c r="C7867" t="s">
        <v>9203</v>
      </c>
      <c r="D7867" t="s">
        <v>13</v>
      </c>
      <c r="E7867" t="s">
        <v>19</v>
      </c>
      <c r="F7867">
        <v>768</v>
      </c>
      <c r="G7867">
        <v>0</v>
      </c>
    </row>
    <row r="7868" spans="1:7" hidden="1" x14ac:dyDescent="0.35">
      <c r="A7868">
        <v>2016</v>
      </c>
      <c r="B7868" t="s">
        <v>4074</v>
      </c>
      <c r="C7868" t="s">
        <v>9204</v>
      </c>
      <c r="D7868" t="s">
        <v>13</v>
      </c>
      <c r="E7868" t="s">
        <v>19</v>
      </c>
      <c r="F7868">
        <v>669</v>
      </c>
      <c r="G7868">
        <v>0</v>
      </c>
    </row>
    <row r="7869" spans="1:7" hidden="1" x14ac:dyDescent="0.35">
      <c r="A7869">
        <v>2016</v>
      </c>
      <c r="B7869" t="s">
        <v>4074</v>
      </c>
      <c r="C7869" t="s">
        <v>8592</v>
      </c>
      <c r="D7869" t="s">
        <v>13</v>
      </c>
      <c r="E7869" t="s">
        <v>19</v>
      </c>
      <c r="F7869">
        <v>595</v>
      </c>
      <c r="G7869">
        <v>0</v>
      </c>
    </row>
    <row r="7870" spans="1:7" hidden="1" x14ac:dyDescent="0.35">
      <c r="A7870">
        <v>2016</v>
      </c>
      <c r="B7870" t="s">
        <v>4074</v>
      </c>
      <c r="C7870" t="s">
        <v>9205</v>
      </c>
      <c r="D7870" t="s">
        <v>13</v>
      </c>
      <c r="E7870" t="s">
        <v>9198</v>
      </c>
      <c r="F7870">
        <v>539</v>
      </c>
      <c r="G7870">
        <v>0</v>
      </c>
    </row>
    <row r="7871" spans="1:7" hidden="1" x14ac:dyDescent="0.35">
      <c r="A7871">
        <v>2016</v>
      </c>
      <c r="B7871" t="s">
        <v>4074</v>
      </c>
      <c r="C7871" t="s">
        <v>9206</v>
      </c>
      <c r="D7871" t="s">
        <v>13</v>
      </c>
      <c r="E7871" t="s">
        <v>19</v>
      </c>
      <c r="F7871">
        <v>534</v>
      </c>
      <c r="G7871">
        <v>0</v>
      </c>
    </row>
    <row r="7872" spans="1:7" hidden="1" x14ac:dyDescent="0.35">
      <c r="A7872">
        <v>2016</v>
      </c>
      <c r="B7872" t="s">
        <v>4074</v>
      </c>
      <c r="C7872" t="s">
        <v>9207</v>
      </c>
      <c r="D7872" t="s">
        <v>13</v>
      </c>
      <c r="E7872" t="s">
        <v>9208</v>
      </c>
      <c r="F7872">
        <v>487</v>
      </c>
      <c r="G7872">
        <v>0</v>
      </c>
    </row>
    <row r="7873" spans="1:7" hidden="1" x14ac:dyDescent="0.35">
      <c r="A7873">
        <v>2016</v>
      </c>
      <c r="B7873" t="s">
        <v>4074</v>
      </c>
      <c r="C7873" t="s">
        <v>9209</v>
      </c>
      <c r="D7873" t="s">
        <v>13</v>
      </c>
      <c r="E7873" t="s">
        <v>9196</v>
      </c>
      <c r="F7873">
        <v>301</v>
      </c>
      <c r="G7873">
        <v>0</v>
      </c>
    </row>
    <row r="7874" spans="1:7" hidden="1" x14ac:dyDescent="0.35">
      <c r="A7874">
        <v>2016</v>
      </c>
      <c r="B7874" t="s">
        <v>4081</v>
      </c>
      <c r="C7874" t="s">
        <v>9210</v>
      </c>
      <c r="D7874" t="s">
        <v>13</v>
      </c>
      <c r="E7874" t="s">
        <v>32</v>
      </c>
      <c r="F7874">
        <v>74644</v>
      </c>
      <c r="G7874">
        <v>0</v>
      </c>
    </row>
    <row r="7875" spans="1:7" hidden="1" x14ac:dyDescent="0.35">
      <c r="A7875">
        <v>2016</v>
      </c>
      <c r="B7875" t="s">
        <v>4081</v>
      </c>
      <c r="C7875" t="s">
        <v>9211</v>
      </c>
      <c r="D7875" t="s">
        <v>13</v>
      </c>
      <c r="E7875" t="s">
        <v>17</v>
      </c>
      <c r="F7875">
        <v>68253</v>
      </c>
      <c r="G7875">
        <v>0</v>
      </c>
    </row>
    <row r="7876" spans="1:7" hidden="1" x14ac:dyDescent="0.35">
      <c r="A7876">
        <v>2016</v>
      </c>
      <c r="B7876" t="s">
        <v>4081</v>
      </c>
      <c r="C7876" t="s">
        <v>8575</v>
      </c>
      <c r="D7876" t="s">
        <v>13</v>
      </c>
      <c r="E7876" t="s">
        <v>65</v>
      </c>
      <c r="F7876">
        <v>16843</v>
      </c>
      <c r="G7876">
        <v>0</v>
      </c>
    </row>
    <row r="7877" spans="1:7" hidden="1" x14ac:dyDescent="0.35">
      <c r="A7877">
        <v>2016</v>
      </c>
      <c r="B7877" t="s">
        <v>4081</v>
      </c>
      <c r="C7877" t="s">
        <v>9032</v>
      </c>
      <c r="D7877" t="s">
        <v>45</v>
      </c>
      <c r="E7877" t="s">
        <v>45</v>
      </c>
      <c r="F7877">
        <v>1001</v>
      </c>
      <c r="G7877">
        <v>0</v>
      </c>
    </row>
    <row r="7878" spans="1:7" hidden="1" x14ac:dyDescent="0.35">
      <c r="A7878">
        <v>2016</v>
      </c>
      <c r="B7878" t="s">
        <v>4081</v>
      </c>
      <c r="C7878" t="s">
        <v>9212</v>
      </c>
      <c r="D7878" t="s">
        <v>13</v>
      </c>
      <c r="E7878" t="s">
        <v>19</v>
      </c>
      <c r="F7878">
        <v>814</v>
      </c>
      <c r="G7878">
        <v>0</v>
      </c>
    </row>
    <row r="7879" spans="1:7" x14ac:dyDescent="0.35">
      <c r="A7879">
        <v>2016</v>
      </c>
      <c r="B7879" t="s">
        <v>4088</v>
      </c>
      <c r="C7879" t="s">
        <v>7974</v>
      </c>
      <c r="D7879" t="s">
        <v>13</v>
      </c>
      <c r="E7879" t="s">
        <v>65</v>
      </c>
      <c r="F7879" s="4">
        <v>44407</v>
      </c>
      <c r="G7879">
        <v>1</v>
      </c>
    </row>
    <row r="7880" spans="1:7" x14ac:dyDescent="0.35">
      <c r="A7880">
        <v>2016</v>
      </c>
      <c r="B7880" t="s">
        <v>4088</v>
      </c>
      <c r="C7880" t="s">
        <v>6030</v>
      </c>
      <c r="D7880" t="s">
        <v>13</v>
      </c>
      <c r="E7880" t="s">
        <v>19</v>
      </c>
      <c r="F7880" s="4">
        <v>33205</v>
      </c>
      <c r="G7880">
        <v>1</v>
      </c>
    </row>
    <row r="7881" spans="1:7" x14ac:dyDescent="0.35">
      <c r="A7881">
        <v>2016</v>
      </c>
      <c r="B7881" t="s">
        <v>4088</v>
      </c>
      <c r="C7881" t="s">
        <v>9213</v>
      </c>
      <c r="D7881" t="s">
        <v>96</v>
      </c>
      <c r="E7881" t="s">
        <v>17</v>
      </c>
      <c r="F7881" s="4">
        <v>25515</v>
      </c>
      <c r="G7881">
        <v>1</v>
      </c>
    </row>
    <row r="7882" spans="1:7" x14ac:dyDescent="0.35">
      <c r="A7882">
        <v>2016</v>
      </c>
      <c r="B7882" t="s">
        <v>4088</v>
      </c>
      <c r="C7882" t="s">
        <v>9214</v>
      </c>
      <c r="D7882" t="s">
        <v>13</v>
      </c>
      <c r="E7882" t="s">
        <v>68</v>
      </c>
      <c r="F7882" s="4">
        <v>14688</v>
      </c>
      <c r="G7882">
        <v>1</v>
      </c>
    </row>
    <row r="7883" spans="1:7" x14ac:dyDescent="0.35">
      <c r="A7883">
        <v>2016</v>
      </c>
      <c r="B7883" t="s">
        <v>4088</v>
      </c>
      <c r="C7883" t="s">
        <v>9215</v>
      </c>
      <c r="D7883" t="s">
        <v>13</v>
      </c>
      <c r="E7883" t="s">
        <v>147</v>
      </c>
      <c r="F7883" s="4">
        <v>6792</v>
      </c>
      <c r="G7883">
        <v>1</v>
      </c>
    </row>
    <row r="7884" spans="1:7" x14ac:dyDescent="0.35">
      <c r="A7884">
        <v>2016</v>
      </c>
      <c r="B7884" t="s">
        <v>4088</v>
      </c>
      <c r="C7884" t="s">
        <v>9217</v>
      </c>
      <c r="D7884" t="s">
        <v>13</v>
      </c>
      <c r="E7884" t="s">
        <v>19</v>
      </c>
      <c r="F7884" s="4">
        <v>5812</v>
      </c>
      <c r="G7884">
        <v>1</v>
      </c>
    </row>
    <row r="7885" spans="1:7" x14ac:dyDescent="0.35">
      <c r="A7885">
        <v>2016</v>
      </c>
      <c r="B7885" t="s">
        <v>4088</v>
      </c>
      <c r="C7885" t="s">
        <v>9218</v>
      </c>
      <c r="D7885" t="s">
        <v>13</v>
      </c>
      <c r="E7885" t="s">
        <v>19</v>
      </c>
      <c r="F7885" s="4">
        <v>1997</v>
      </c>
      <c r="G7885">
        <v>1</v>
      </c>
    </row>
    <row r="7886" spans="1:7" x14ac:dyDescent="0.35">
      <c r="A7886">
        <v>2016</v>
      </c>
      <c r="B7886" t="s">
        <v>4088</v>
      </c>
      <c r="C7886" t="s">
        <v>9219</v>
      </c>
      <c r="D7886" t="s">
        <v>13</v>
      </c>
      <c r="E7886" t="s">
        <v>19</v>
      </c>
      <c r="F7886" s="4">
        <v>1412</v>
      </c>
      <c r="G7886">
        <v>1</v>
      </c>
    </row>
    <row r="7887" spans="1:7" x14ac:dyDescent="0.35">
      <c r="A7887">
        <v>2016</v>
      </c>
      <c r="B7887" t="s">
        <v>4088</v>
      </c>
      <c r="C7887" t="s">
        <v>9220</v>
      </c>
      <c r="D7887" t="s">
        <v>45</v>
      </c>
      <c r="E7887" t="s">
        <v>45</v>
      </c>
      <c r="F7887" s="4">
        <v>766</v>
      </c>
      <c r="G7887">
        <v>1</v>
      </c>
    </row>
    <row r="7888" spans="1:7" x14ac:dyDescent="0.35">
      <c r="A7888">
        <v>2016</v>
      </c>
      <c r="B7888" t="s">
        <v>4088</v>
      </c>
      <c r="C7888" t="s">
        <v>9221</v>
      </c>
      <c r="D7888" t="s">
        <v>13</v>
      </c>
      <c r="E7888" t="s">
        <v>19</v>
      </c>
      <c r="F7888" s="4">
        <v>616</v>
      </c>
      <c r="G7888">
        <v>1</v>
      </c>
    </row>
    <row r="7889" spans="1:7" x14ac:dyDescent="0.35">
      <c r="A7889">
        <v>2016</v>
      </c>
      <c r="B7889" t="s">
        <v>4088</v>
      </c>
      <c r="C7889" t="s">
        <v>9222</v>
      </c>
      <c r="D7889" t="s">
        <v>13</v>
      </c>
      <c r="E7889" t="s">
        <v>15</v>
      </c>
      <c r="F7889" s="4">
        <v>577</v>
      </c>
      <c r="G7889">
        <v>1</v>
      </c>
    </row>
    <row r="7890" spans="1:7" x14ac:dyDescent="0.35">
      <c r="A7890">
        <v>2016</v>
      </c>
      <c r="B7890" t="s">
        <v>4088</v>
      </c>
      <c r="C7890" t="s">
        <v>9223</v>
      </c>
      <c r="D7890" t="s">
        <v>13</v>
      </c>
      <c r="E7890" t="s">
        <v>9196</v>
      </c>
      <c r="F7890" s="4">
        <v>498</v>
      </c>
      <c r="G7890">
        <v>1</v>
      </c>
    </row>
    <row r="7891" spans="1:7" x14ac:dyDescent="0.35">
      <c r="A7891">
        <v>2016</v>
      </c>
      <c r="B7891" t="s">
        <v>4088</v>
      </c>
      <c r="C7891" t="s">
        <v>9224</v>
      </c>
      <c r="D7891" t="s">
        <v>96</v>
      </c>
      <c r="E7891" t="s">
        <v>9157</v>
      </c>
      <c r="F7891" s="4">
        <v>492</v>
      </c>
      <c r="G7891">
        <v>1</v>
      </c>
    </row>
    <row r="7892" spans="1:7" x14ac:dyDescent="0.35">
      <c r="A7892">
        <v>2016</v>
      </c>
      <c r="B7892" t="s">
        <v>4088</v>
      </c>
      <c r="C7892" t="s">
        <v>9225</v>
      </c>
      <c r="D7892" t="s">
        <v>13</v>
      </c>
      <c r="E7892" t="s">
        <v>19</v>
      </c>
      <c r="F7892" s="4">
        <v>486</v>
      </c>
      <c r="G7892">
        <v>1</v>
      </c>
    </row>
    <row r="7893" spans="1:7" x14ac:dyDescent="0.35">
      <c r="A7893">
        <v>2016</v>
      </c>
      <c r="B7893" t="s">
        <v>4088</v>
      </c>
      <c r="C7893" t="s">
        <v>9226</v>
      </c>
      <c r="D7893" t="s">
        <v>13</v>
      </c>
      <c r="E7893" t="s">
        <v>9227</v>
      </c>
      <c r="F7893" s="4">
        <v>250</v>
      </c>
      <c r="G7893">
        <v>1</v>
      </c>
    </row>
    <row r="7894" spans="1:7" hidden="1" x14ac:dyDescent="0.35">
      <c r="A7894">
        <v>2016</v>
      </c>
      <c r="B7894" t="s">
        <v>4096</v>
      </c>
      <c r="C7894" t="s">
        <v>9228</v>
      </c>
      <c r="D7894" t="s">
        <v>13</v>
      </c>
      <c r="E7894" t="s">
        <v>32</v>
      </c>
      <c r="F7894">
        <v>59206</v>
      </c>
      <c r="G7894">
        <v>0</v>
      </c>
    </row>
    <row r="7895" spans="1:7" hidden="1" x14ac:dyDescent="0.35">
      <c r="A7895">
        <v>2016</v>
      </c>
      <c r="B7895" t="s">
        <v>4096</v>
      </c>
      <c r="C7895" t="s">
        <v>9229</v>
      </c>
      <c r="D7895" t="s">
        <v>13</v>
      </c>
      <c r="E7895" t="s">
        <v>17</v>
      </c>
      <c r="F7895">
        <v>54110</v>
      </c>
      <c r="G7895">
        <v>0</v>
      </c>
    </row>
    <row r="7896" spans="1:7" hidden="1" x14ac:dyDescent="0.35">
      <c r="A7896">
        <v>2016</v>
      </c>
      <c r="B7896" t="s">
        <v>4096</v>
      </c>
      <c r="C7896" t="s">
        <v>9230</v>
      </c>
      <c r="D7896" t="s">
        <v>13</v>
      </c>
      <c r="E7896" t="s">
        <v>65</v>
      </c>
      <c r="F7896">
        <v>43213</v>
      </c>
      <c r="G7896">
        <v>0</v>
      </c>
    </row>
    <row r="7897" spans="1:7" hidden="1" x14ac:dyDescent="0.35">
      <c r="A7897">
        <v>2016</v>
      </c>
      <c r="B7897" t="s">
        <v>4096</v>
      </c>
      <c r="C7897" t="s">
        <v>9231</v>
      </c>
      <c r="D7897" t="s">
        <v>13</v>
      </c>
      <c r="E7897" t="s">
        <v>19</v>
      </c>
      <c r="F7897">
        <v>4941</v>
      </c>
      <c r="G7897">
        <v>0</v>
      </c>
    </row>
    <row r="7898" spans="1:7" hidden="1" x14ac:dyDescent="0.35">
      <c r="A7898">
        <v>2016</v>
      </c>
      <c r="B7898" t="s">
        <v>4096</v>
      </c>
      <c r="C7898" t="s">
        <v>8972</v>
      </c>
      <c r="D7898" t="s">
        <v>45</v>
      </c>
      <c r="E7898" t="s">
        <v>45</v>
      </c>
      <c r="F7898">
        <v>1073</v>
      </c>
      <c r="G7898">
        <v>0</v>
      </c>
    </row>
    <row r="7899" spans="1:7" hidden="1" x14ac:dyDescent="0.35">
      <c r="A7899">
        <v>2016</v>
      </c>
      <c r="B7899" t="s">
        <v>4096</v>
      </c>
      <c r="C7899" t="s">
        <v>9232</v>
      </c>
      <c r="D7899" t="s">
        <v>13</v>
      </c>
      <c r="E7899" t="s">
        <v>19</v>
      </c>
      <c r="F7899">
        <v>1047</v>
      </c>
      <c r="G7899">
        <v>0</v>
      </c>
    </row>
    <row r="7900" spans="1:7" hidden="1" x14ac:dyDescent="0.35">
      <c r="A7900">
        <v>2016</v>
      </c>
      <c r="B7900" t="s">
        <v>4096</v>
      </c>
      <c r="C7900" t="s">
        <v>9233</v>
      </c>
      <c r="D7900" t="s">
        <v>13</v>
      </c>
      <c r="E7900" t="s">
        <v>19</v>
      </c>
      <c r="F7900">
        <v>749</v>
      </c>
      <c r="G7900">
        <v>0</v>
      </c>
    </row>
    <row r="7901" spans="1:7" hidden="1" x14ac:dyDescent="0.35">
      <c r="A7901">
        <v>2016</v>
      </c>
      <c r="B7901" t="s">
        <v>4096</v>
      </c>
      <c r="C7901" t="s">
        <v>9234</v>
      </c>
      <c r="D7901" t="s">
        <v>13</v>
      </c>
      <c r="E7901" t="s">
        <v>19</v>
      </c>
      <c r="F7901">
        <v>733</v>
      </c>
      <c r="G7901">
        <v>0</v>
      </c>
    </row>
    <row r="7902" spans="1:7" hidden="1" x14ac:dyDescent="0.35">
      <c r="A7902">
        <v>2016</v>
      </c>
      <c r="B7902" t="s">
        <v>4096</v>
      </c>
      <c r="C7902" t="s">
        <v>9235</v>
      </c>
      <c r="D7902" t="s">
        <v>13</v>
      </c>
      <c r="E7902" t="s">
        <v>19</v>
      </c>
      <c r="F7902">
        <v>720</v>
      </c>
      <c r="G7902">
        <v>0</v>
      </c>
    </row>
    <row r="7903" spans="1:7" hidden="1" x14ac:dyDescent="0.35">
      <c r="A7903">
        <v>2016</v>
      </c>
      <c r="B7903" t="s">
        <v>4096</v>
      </c>
      <c r="C7903" t="s">
        <v>9236</v>
      </c>
      <c r="D7903" t="s">
        <v>13</v>
      </c>
      <c r="E7903" t="s">
        <v>19</v>
      </c>
      <c r="F7903">
        <v>700</v>
      </c>
      <c r="G7903">
        <v>0</v>
      </c>
    </row>
    <row r="7904" spans="1:7" hidden="1" x14ac:dyDescent="0.35">
      <c r="A7904">
        <v>2016</v>
      </c>
      <c r="B7904" t="s">
        <v>4096</v>
      </c>
      <c r="C7904" t="s">
        <v>9237</v>
      </c>
      <c r="D7904" t="s">
        <v>13</v>
      </c>
      <c r="E7904" t="s">
        <v>15</v>
      </c>
      <c r="F7904">
        <v>500</v>
      </c>
      <c r="G7904">
        <v>0</v>
      </c>
    </row>
    <row r="7905" spans="1:7" hidden="1" x14ac:dyDescent="0.35">
      <c r="A7905">
        <v>2016</v>
      </c>
      <c r="B7905" t="s">
        <v>4096</v>
      </c>
      <c r="C7905" t="s">
        <v>9238</v>
      </c>
      <c r="D7905" t="s">
        <v>13</v>
      </c>
      <c r="E7905" t="s">
        <v>19</v>
      </c>
      <c r="F7905">
        <v>406</v>
      </c>
      <c r="G7905">
        <v>0</v>
      </c>
    </row>
    <row r="7906" spans="1:7" hidden="1" x14ac:dyDescent="0.35">
      <c r="A7906">
        <v>2016</v>
      </c>
      <c r="B7906" t="s">
        <v>4096</v>
      </c>
      <c r="C7906" t="s">
        <v>9239</v>
      </c>
      <c r="D7906" t="s">
        <v>13</v>
      </c>
      <c r="E7906" t="s">
        <v>9196</v>
      </c>
      <c r="F7906">
        <v>340</v>
      </c>
      <c r="G7906">
        <v>0</v>
      </c>
    </row>
    <row r="7907" spans="1:7" hidden="1" x14ac:dyDescent="0.35">
      <c r="A7907">
        <v>2016</v>
      </c>
      <c r="B7907" t="s">
        <v>4104</v>
      </c>
      <c r="C7907" t="s">
        <v>7999</v>
      </c>
      <c r="D7907" t="s">
        <v>13</v>
      </c>
      <c r="E7907" t="s">
        <v>28</v>
      </c>
      <c r="F7907">
        <v>45517</v>
      </c>
      <c r="G7907">
        <v>0</v>
      </c>
    </row>
    <row r="7908" spans="1:7" hidden="1" x14ac:dyDescent="0.35">
      <c r="A7908">
        <v>2016</v>
      </c>
      <c r="B7908" t="s">
        <v>4104</v>
      </c>
      <c r="C7908" t="s">
        <v>9240</v>
      </c>
      <c r="D7908" t="s">
        <v>13</v>
      </c>
      <c r="E7908" t="s">
        <v>65</v>
      </c>
      <c r="F7908">
        <v>39476</v>
      </c>
      <c r="G7908">
        <v>0</v>
      </c>
    </row>
    <row r="7909" spans="1:7" hidden="1" x14ac:dyDescent="0.35">
      <c r="A7909">
        <v>2016</v>
      </c>
      <c r="B7909" t="s">
        <v>4104</v>
      </c>
      <c r="C7909" t="s">
        <v>8597</v>
      </c>
      <c r="D7909" t="s">
        <v>13</v>
      </c>
      <c r="E7909" t="s">
        <v>17</v>
      </c>
      <c r="F7909">
        <v>32187</v>
      </c>
      <c r="G7909">
        <v>0</v>
      </c>
    </row>
    <row r="7910" spans="1:7" hidden="1" x14ac:dyDescent="0.35">
      <c r="A7910">
        <v>2016</v>
      </c>
      <c r="B7910" t="s">
        <v>4104</v>
      </c>
      <c r="C7910" t="s">
        <v>9241</v>
      </c>
      <c r="D7910" t="s">
        <v>13</v>
      </c>
      <c r="E7910" t="s">
        <v>19</v>
      </c>
      <c r="F7910">
        <v>17924</v>
      </c>
      <c r="G7910">
        <v>0</v>
      </c>
    </row>
    <row r="7911" spans="1:7" hidden="1" x14ac:dyDescent="0.35">
      <c r="A7911">
        <v>2016</v>
      </c>
      <c r="B7911" t="s">
        <v>4104</v>
      </c>
      <c r="C7911" t="s">
        <v>9242</v>
      </c>
      <c r="D7911" t="s">
        <v>13</v>
      </c>
      <c r="E7911" t="s">
        <v>19</v>
      </c>
      <c r="F7911">
        <v>3786</v>
      </c>
      <c r="G7911">
        <v>0</v>
      </c>
    </row>
    <row r="7912" spans="1:7" hidden="1" x14ac:dyDescent="0.35">
      <c r="A7912">
        <v>2016</v>
      </c>
      <c r="B7912" t="s">
        <v>4104</v>
      </c>
      <c r="C7912" t="s">
        <v>9112</v>
      </c>
      <c r="D7912" t="s">
        <v>45</v>
      </c>
      <c r="E7912" t="s">
        <v>45</v>
      </c>
      <c r="F7912">
        <v>1482</v>
      </c>
      <c r="G7912">
        <v>0</v>
      </c>
    </row>
    <row r="7913" spans="1:7" hidden="1" x14ac:dyDescent="0.35">
      <c r="A7913">
        <v>2016</v>
      </c>
      <c r="B7913" t="s">
        <v>4104</v>
      </c>
      <c r="C7913" t="s">
        <v>9243</v>
      </c>
      <c r="D7913" t="s">
        <v>13</v>
      </c>
      <c r="E7913" t="s">
        <v>9196</v>
      </c>
      <c r="F7913">
        <v>1199</v>
      </c>
      <c r="G7913">
        <v>0</v>
      </c>
    </row>
    <row r="7914" spans="1:7" hidden="1" x14ac:dyDescent="0.35">
      <c r="A7914">
        <v>2016</v>
      </c>
      <c r="B7914" t="s">
        <v>4104</v>
      </c>
      <c r="C7914" t="s">
        <v>9244</v>
      </c>
      <c r="D7914" t="s">
        <v>13</v>
      </c>
      <c r="E7914" t="s">
        <v>19</v>
      </c>
      <c r="F7914">
        <v>969</v>
      </c>
      <c r="G7914">
        <v>0</v>
      </c>
    </row>
    <row r="7915" spans="1:7" x14ac:dyDescent="0.35">
      <c r="A7915">
        <v>2016</v>
      </c>
      <c r="B7915" t="s">
        <v>4113</v>
      </c>
      <c r="C7915" t="s">
        <v>9245</v>
      </c>
      <c r="D7915" t="s">
        <v>13</v>
      </c>
      <c r="E7915" t="s">
        <v>28</v>
      </c>
      <c r="F7915" s="4">
        <v>64423</v>
      </c>
      <c r="G7915">
        <v>1</v>
      </c>
    </row>
    <row r="7916" spans="1:7" x14ac:dyDescent="0.35">
      <c r="A7916">
        <v>2016</v>
      </c>
      <c r="B7916" t="s">
        <v>4113</v>
      </c>
      <c r="C7916" t="s">
        <v>9246</v>
      </c>
      <c r="D7916" t="s">
        <v>13</v>
      </c>
      <c r="E7916" t="s">
        <v>65</v>
      </c>
      <c r="F7916" s="4">
        <v>47083</v>
      </c>
      <c r="G7916">
        <v>1</v>
      </c>
    </row>
    <row r="7917" spans="1:7" x14ac:dyDescent="0.35">
      <c r="A7917">
        <v>2016</v>
      </c>
      <c r="B7917" t="s">
        <v>4113</v>
      </c>
      <c r="C7917" t="s">
        <v>9247</v>
      </c>
      <c r="D7917" t="s">
        <v>13</v>
      </c>
      <c r="E7917" t="s">
        <v>19</v>
      </c>
      <c r="F7917" s="4">
        <v>18629</v>
      </c>
      <c r="G7917">
        <v>1</v>
      </c>
    </row>
    <row r="7918" spans="1:7" x14ac:dyDescent="0.35">
      <c r="A7918">
        <v>2016</v>
      </c>
      <c r="B7918" t="s">
        <v>4113</v>
      </c>
      <c r="C7918" t="s">
        <v>9248</v>
      </c>
      <c r="D7918" t="s">
        <v>96</v>
      </c>
      <c r="E7918" t="s">
        <v>19</v>
      </c>
      <c r="F7918" s="4">
        <v>3545</v>
      </c>
      <c r="G7918">
        <v>1</v>
      </c>
    </row>
    <row r="7919" spans="1:7" x14ac:dyDescent="0.35">
      <c r="A7919">
        <v>2016</v>
      </c>
      <c r="B7919" t="s">
        <v>4113</v>
      </c>
      <c r="C7919" t="s">
        <v>9249</v>
      </c>
      <c r="D7919" t="s">
        <v>13</v>
      </c>
      <c r="E7919" t="s">
        <v>19</v>
      </c>
      <c r="F7919" s="4">
        <v>1437</v>
      </c>
      <c r="G7919">
        <v>1</v>
      </c>
    </row>
    <row r="7920" spans="1:7" x14ac:dyDescent="0.35">
      <c r="A7920">
        <v>2016</v>
      </c>
      <c r="B7920" t="s">
        <v>4113</v>
      </c>
      <c r="C7920" t="s">
        <v>9112</v>
      </c>
      <c r="D7920" t="s">
        <v>45</v>
      </c>
      <c r="E7920" t="s">
        <v>45</v>
      </c>
      <c r="F7920" s="4">
        <v>1285</v>
      </c>
      <c r="G7920">
        <v>1</v>
      </c>
    </row>
    <row r="7921" spans="1:7" x14ac:dyDescent="0.35">
      <c r="A7921">
        <v>2016</v>
      </c>
      <c r="B7921" t="s">
        <v>4113</v>
      </c>
      <c r="C7921" t="s">
        <v>9250</v>
      </c>
      <c r="D7921" t="s">
        <v>13</v>
      </c>
      <c r="E7921" t="s">
        <v>19</v>
      </c>
      <c r="F7921" s="4">
        <v>1116</v>
      </c>
      <c r="G7921">
        <v>1</v>
      </c>
    </row>
    <row r="7922" spans="1:7" x14ac:dyDescent="0.35">
      <c r="A7922">
        <v>2016</v>
      </c>
      <c r="B7922" t="s">
        <v>4113</v>
      </c>
      <c r="C7922" t="s">
        <v>9251</v>
      </c>
      <c r="D7922" t="s">
        <v>96</v>
      </c>
      <c r="E7922" t="s">
        <v>19</v>
      </c>
      <c r="F7922" s="4">
        <v>1044</v>
      </c>
      <c r="G7922">
        <v>1</v>
      </c>
    </row>
    <row r="7923" spans="1:7" x14ac:dyDescent="0.35">
      <c r="A7923">
        <v>2016</v>
      </c>
      <c r="B7923" t="s">
        <v>4113</v>
      </c>
      <c r="C7923" t="s">
        <v>9252</v>
      </c>
      <c r="D7923" t="s">
        <v>96</v>
      </c>
      <c r="E7923" t="s">
        <v>19</v>
      </c>
      <c r="F7923" s="4">
        <v>977</v>
      </c>
      <c r="G7923">
        <v>1</v>
      </c>
    </row>
    <row r="7924" spans="1:7" x14ac:dyDescent="0.35">
      <c r="A7924">
        <v>2016</v>
      </c>
      <c r="B7924" t="s">
        <v>4113</v>
      </c>
      <c r="C7924" t="s">
        <v>9253</v>
      </c>
      <c r="D7924" t="s">
        <v>96</v>
      </c>
      <c r="E7924" t="s">
        <v>19</v>
      </c>
      <c r="F7924" s="4">
        <v>775</v>
      </c>
      <c r="G7924">
        <v>1</v>
      </c>
    </row>
    <row r="7925" spans="1:7" x14ac:dyDescent="0.35">
      <c r="A7925">
        <v>2016</v>
      </c>
      <c r="B7925" t="s">
        <v>4113</v>
      </c>
      <c r="C7925" t="s">
        <v>9254</v>
      </c>
      <c r="D7925" t="s">
        <v>13</v>
      </c>
      <c r="E7925" t="s">
        <v>19</v>
      </c>
      <c r="F7925" s="4">
        <v>627</v>
      </c>
      <c r="G7925">
        <v>1</v>
      </c>
    </row>
    <row r="7926" spans="1:7" x14ac:dyDescent="0.35">
      <c r="A7926">
        <v>2016</v>
      </c>
      <c r="B7926" t="s">
        <v>4119</v>
      </c>
      <c r="C7926" t="s">
        <v>6738</v>
      </c>
      <c r="D7926" t="s">
        <v>96</v>
      </c>
      <c r="E7926" t="s">
        <v>28</v>
      </c>
      <c r="F7926" s="4">
        <v>76496</v>
      </c>
      <c r="G7926">
        <v>1</v>
      </c>
    </row>
    <row r="7927" spans="1:7" x14ac:dyDescent="0.35">
      <c r="A7927">
        <v>2016</v>
      </c>
      <c r="B7927" t="s">
        <v>4119</v>
      </c>
      <c r="C7927" t="s">
        <v>9255</v>
      </c>
      <c r="D7927" t="s">
        <v>96</v>
      </c>
      <c r="E7927" t="s">
        <v>19</v>
      </c>
      <c r="F7927" s="4">
        <v>36405</v>
      </c>
      <c r="G7927">
        <v>1</v>
      </c>
    </row>
    <row r="7928" spans="1:7" x14ac:dyDescent="0.35">
      <c r="A7928">
        <v>2016</v>
      </c>
      <c r="B7928" t="s">
        <v>4119</v>
      </c>
      <c r="C7928" t="s">
        <v>9256</v>
      </c>
      <c r="D7928" t="s">
        <v>13</v>
      </c>
      <c r="E7928" t="s">
        <v>65</v>
      </c>
      <c r="F7928" s="4">
        <v>12588</v>
      </c>
      <c r="G7928">
        <v>1</v>
      </c>
    </row>
    <row r="7929" spans="1:7" x14ac:dyDescent="0.35">
      <c r="A7929">
        <v>2016</v>
      </c>
      <c r="B7929" t="s">
        <v>4119</v>
      </c>
      <c r="C7929" t="s">
        <v>9257</v>
      </c>
      <c r="D7929" t="s">
        <v>13</v>
      </c>
      <c r="E7929" t="s">
        <v>19</v>
      </c>
      <c r="F7929" s="4">
        <v>6994</v>
      </c>
      <c r="G7929">
        <v>1</v>
      </c>
    </row>
    <row r="7930" spans="1:7" x14ac:dyDescent="0.35">
      <c r="A7930">
        <v>2016</v>
      </c>
      <c r="B7930" t="s">
        <v>4119</v>
      </c>
      <c r="C7930" t="s">
        <v>8972</v>
      </c>
      <c r="D7930" t="s">
        <v>45</v>
      </c>
      <c r="E7930" t="s">
        <v>45</v>
      </c>
      <c r="F7930" s="4">
        <v>2288</v>
      </c>
      <c r="G7930">
        <v>1</v>
      </c>
    </row>
    <row r="7931" spans="1:7" x14ac:dyDescent="0.35">
      <c r="A7931">
        <v>2016</v>
      </c>
      <c r="B7931" t="s">
        <v>4119</v>
      </c>
      <c r="C7931" t="s">
        <v>9258</v>
      </c>
      <c r="D7931" t="s">
        <v>13</v>
      </c>
      <c r="E7931" t="s">
        <v>19</v>
      </c>
      <c r="F7931" s="4">
        <v>1816</v>
      </c>
      <c r="G7931">
        <v>1</v>
      </c>
    </row>
    <row r="7932" spans="1:7" x14ac:dyDescent="0.35">
      <c r="A7932">
        <v>2016</v>
      </c>
      <c r="B7932" t="s">
        <v>4119</v>
      </c>
      <c r="C7932" t="s">
        <v>9258</v>
      </c>
      <c r="D7932" t="s">
        <v>13</v>
      </c>
      <c r="E7932" t="s">
        <v>19</v>
      </c>
      <c r="F7932" s="4">
        <v>1816</v>
      </c>
      <c r="G7932">
        <v>1</v>
      </c>
    </row>
    <row r="7933" spans="1:7" x14ac:dyDescent="0.35">
      <c r="A7933">
        <v>2016</v>
      </c>
      <c r="B7933" t="s">
        <v>4119</v>
      </c>
      <c r="C7933" t="s">
        <v>9259</v>
      </c>
      <c r="D7933" t="s">
        <v>13</v>
      </c>
      <c r="E7933" t="s">
        <v>19</v>
      </c>
      <c r="F7933" s="4">
        <v>1642</v>
      </c>
      <c r="G7933">
        <v>1</v>
      </c>
    </row>
    <row r="7934" spans="1:7" hidden="1" x14ac:dyDescent="0.35">
      <c r="A7934">
        <v>2016</v>
      </c>
      <c r="B7934" t="s">
        <v>4125</v>
      </c>
      <c r="C7934" t="s">
        <v>8015</v>
      </c>
      <c r="D7934" t="s">
        <v>13</v>
      </c>
      <c r="E7934" t="s">
        <v>28</v>
      </c>
      <c r="F7934">
        <v>66037</v>
      </c>
      <c r="G7934">
        <v>0</v>
      </c>
    </row>
    <row r="7935" spans="1:7" hidden="1" x14ac:dyDescent="0.35">
      <c r="A7935">
        <v>2016</v>
      </c>
      <c r="B7935" t="s">
        <v>4125</v>
      </c>
      <c r="C7935" t="s">
        <v>9260</v>
      </c>
      <c r="D7935" t="s">
        <v>13</v>
      </c>
      <c r="E7935" t="s">
        <v>19</v>
      </c>
      <c r="F7935">
        <v>57049</v>
      </c>
      <c r="G7935">
        <v>0</v>
      </c>
    </row>
    <row r="7936" spans="1:7" hidden="1" x14ac:dyDescent="0.35">
      <c r="A7936">
        <v>2016</v>
      </c>
      <c r="B7936" t="s">
        <v>4125</v>
      </c>
      <c r="C7936" t="s">
        <v>9261</v>
      </c>
      <c r="D7936" t="s">
        <v>13</v>
      </c>
      <c r="E7936" t="s">
        <v>19</v>
      </c>
      <c r="F7936">
        <v>21601</v>
      </c>
      <c r="G7936">
        <v>0</v>
      </c>
    </row>
    <row r="7937" spans="1:7" hidden="1" x14ac:dyDescent="0.35">
      <c r="A7937">
        <v>2016</v>
      </c>
      <c r="B7937" t="s">
        <v>4125</v>
      </c>
      <c r="C7937" t="s">
        <v>9262</v>
      </c>
      <c r="D7937" t="s">
        <v>13</v>
      </c>
      <c r="E7937" t="s">
        <v>65</v>
      </c>
      <c r="F7937">
        <v>8083</v>
      </c>
      <c r="G7937">
        <v>0</v>
      </c>
    </row>
    <row r="7938" spans="1:7" hidden="1" x14ac:dyDescent="0.35">
      <c r="A7938">
        <v>2016</v>
      </c>
      <c r="B7938" t="s">
        <v>4125</v>
      </c>
      <c r="C7938" t="s">
        <v>8972</v>
      </c>
      <c r="D7938" t="s">
        <v>45</v>
      </c>
      <c r="E7938" t="s">
        <v>45</v>
      </c>
      <c r="F7938">
        <v>2929</v>
      </c>
      <c r="G7938">
        <v>0</v>
      </c>
    </row>
    <row r="7939" spans="1:7" hidden="1" x14ac:dyDescent="0.35">
      <c r="A7939">
        <v>2016</v>
      </c>
      <c r="B7939" t="s">
        <v>4125</v>
      </c>
      <c r="C7939" t="s">
        <v>9263</v>
      </c>
      <c r="D7939" t="s">
        <v>13</v>
      </c>
      <c r="E7939" t="s">
        <v>19</v>
      </c>
      <c r="F7939">
        <v>1548</v>
      </c>
      <c r="G7939">
        <v>0</v>
      </c>
    </row>
    <row r="7940" spans="1:7" x14ac:dyDescent="0.35">
      <c r="A7940">
        <v>2016</v>
      </c>
      <c r="B7940" t="s">
        <v>4130</v>
      </c>
      <c r="C7940" t="s">
        <v>6751</v>
      </c>
      <c r="D7940" t="s">
        <v>13</v>
      </c>
      <c r="E7940" t="s">
        <v>68</v>
      </c>
      <c r="F7940" s="4">
        <v>77292</v>
      </c>
      <c r="G7940">
        <v>1</v>
      </c>
    </row>
    <row r="7941" spans="1:7" x14ac:dyDescent="0.35">
      <c r="A7941">
        <v>2016</v>
      </c>
      <c r="B7941" t="s">
        <v>4130</v>
      </c>
      <c r="C7941" t="s">
        <v>9264</v>
      </c>
      <c r="D7941" t="s">
        <v>13</v>
      </c>
      <c r="E7941" t="s">
        <v>17</v>
      </c>
      <c r="F7941" s="4">
        <v>45972</v>
      </c>
      <c r="G7941">
        <v>1</v>
      </c>
    </row>
    <row r="7942" spans="1:7" x14ac:dyDescent="0.35">
      <c r="A7942">
        <v>2016</v>
      </c>
      <c r="B7942" t="s">
        <v>4130</v>
      </c>
      <c r="C7942" t="s">
        <v>9265</v>
      </c>
      <c r="D7942" t="s">
        <v>13</v>
      </c>
      <c r="E7942" t="s">
        <v>19</v>
      </c>
      <c r="F7942" s="4">
        <v>7087</v>
      </c>
      <c r="G7942">
        <v>1</v>
      </c>
    </row>
    <row r="7943" spans="1:7" x14ac:dyDescent="0.35">
      <c r="A7943">
        <v>2016</v>
      </c>
      <c r="B7943" t="s">
        <v>4130</v>
      </c>
      <c r="C7943" t="s">
        <v>9032</v>
      </c>
      <c r="D7943" t="s">
        <v>45</v>
      </c>
      <c r="E7943" t="s">
        <v>45</v>
      </c>
      <c r="F7943" s="4">
        <v>2376</v>
      </c>
      <c r="G7943">
        <v>1</v>
      </c>
    </row>
    <row r="7944" spans="1:7" x14ac:dyDescent="0.35">
      <c r="A7944">
        <v>2016</v>
      </c>
      <c r="B7944" t="s">
        <v>4130</v>
      </c>
      <c r="C7944" t="s">
        <v>9266</v>
      </c>
      <c r="D7944" t="s">
        <v>96</v>
      </c>
      <c r="E7944" t="s">
        <v>19</v>
      </c>
      <c r="F7944" s="4">
        <v>1902</v>
      </c>
      <c r="G7944">
        <v>1</v>
      </c>
    </row>
    <row r="7945" spans="1:7" x14ac:dyDescent="0.35">
      <c r="A7945">
        <v>2016</v>
      </c>
      <c r="B7945" t="s">
        <v>4130</v>
      </c>
      <c r="C7945" t="s">
        <v>9267</v>
      </c>
      <c r="D7945" t="s">
        <v>13</v>
      </c>
      <c r="E7945" t="s">
        <v>19</v>
      </c>
      <c r="F7945" s="4">
        <v>1404</v>
      </c>
      <c r="G7945">
        <v>1</v>
      </c>
    </row>
    <row r="7946" spans="1:7" x14ac:dyDescent="0.35">
      <c r="A7946">
        <v>2016</v>
      </c>
      <c r="B7946" t="s">
        <v>4130</v>
      </c>
      <c r="C7946" t="s">
        <v>9268</v>
      </c>
      <c r="D7946" t="s">
        <v>13</v>
      </c>
      <c r="E7946" t="s">
        <v>19</v>
      </c>
      <c r="F7946" s="4">
        <v>1099</v>
      </c>
      <c r="G7946">
        <v>1</v>
      </c>
    </row>
    <row r="7947" spans="1:7" x14ac:dyDescent="0.35">
      <c r="A7947">
        <v>2016</v>
      </c>
      <c r="B7947" t="s">
        <v>4130</v>
      </c>
      <c r="C7947" t="s">
        <v>9269</v>
      </c>
      <c r="D7947" t="s">
        <v>13</v>
      </c>
      <c r="E7947" t="s">
        <v>19</v>
      </c>
      <c r="F7947" s="4">
        <v>815</v>
      </c>
      <c r="G7947">
        <v>1</v>
      </c>
    </row>
    <row r="7948" spans="1:7" hidden="1" x14ac:dyDescent="0.35">
      <c r="A7948">
        <v>2016</v>
      </c>
      <c r="B7948" t="s">
        <v>4137</v>
      </c>
      <c r="C7948" t="s">
        <v>8023</v>
      </c>
      <c r="D7948" t="s">
        <v>13</v>
      </c>
      <c r="E7948" t="s">
        <v>28</v>
      </c>
      <c r="F7948">
        <v>29240</v>
      </c>
      <c r="G7948">
        <v>0</v>
      </c>
    </row>
    <row r="7949" spans="1:7" hidden="1" x14ac:dyDescent="0.35">
      <c r="A7949">
        <v>2016</v>
      </c>
      <c r="B7949" t="s">
        <v>4137</v>
      </c>
      <c r="C7949" t="s">
        <v>9270</v>
      </c>
      <c r="D7949" t="s">
        <v>13</v>
      </c>
      <c r="E7949" t="s">
        <v>55</v>
      </c>
      <c r="F7949">
        <v>27562</v>
      </c>
      <c r="G7949">
        <v>0</v>
      </c>
    </row>
    <row r="7950" spans="1:7" hidden="1" x14ac:dyDescent="0.35">
      <c r="A7950">
        <v>2016</v>
      </c>
      <c r="B7950" t="s">
        <v>4137</v>
      </c>
      <c r="C7950" t="s">
        <v>9271</v>
      </c>
      <c r="D7950" t="s">
        <v>13</v>
      </c>
      <c r="E7950" t="s">
        <v>19</v>
      </c>
      <c r="F7950">
        <v>19350</v>
      </c>
      <c r="G7950">
        <v>0</v>
      </c>
    </row>
    <row r="7951" spans="1:7" hidden="1" x14ac:dyDescent="0.35">
      <c r="A7951">
        <v>2016</v>
      </c>
      <c r="B7951" t="s">
        <v>4137</v>
      </c>
      <c r="C7951" t="s">
        <v>9272</v>
      </c>
      <c r="D7951" t="s">
        <v>13</v>
      </c>
      <c r="E7951" t="s">
        <v>65</v>
      </c>
      <c r="F7951">
        <v>18197</v>
      </c>
      <c r="G7951">
        <v>0</v>
      </c>
    </row>
    <row r="7952" spans="1:7" hidden="1" x14ac:dyDescent="0.35">
      <c r="A7952">
        <v>2016</v>
      </c>
      <c r="B7952" t="s">
        <v>4137</v>
      </c>
      <c r="C7952" t="s">
        <v>6763</v>
      </c>
      <c r="D7952" t="s">
        <v>13</v>
      </c>
      <c r="E7952" t="s">
        <v>19</v>
      </c>
      <c r="F7952">
        <v>12619</v>
      </c>
      <c r="G7952">
        <v>0</v>
      </c>
    </row>
    <row r="7953" spans="1:7" hidden="1" x14ac:dyDescent="0.35">
      <c r="A7953">
        <v>2016</v>
      </c>
      <c r="B7953" t="s">
        <v>4137</v>
      </c>
      <c r="C7953" t="s">
        <v>9273</v>
      </c>
      <c r="D7953" t="s">
        <v>13</v>
      </c>
      <c r="E7953" t="s">
        <v>1952</v>
      </c>
      <c r="F7953">
        <v>5991</v>
      </c>
      <c r="G7953">
        <v>0</v>
      </c>
    </row>
    <row r="7954" spans="1:7" hidden="1" x14ac:dyDescent="0.35">
      <c r="A7954">
        <v>2016</v>
      </c>
      <c r="B7954" t="s">
        <v>4137</v>
      </c>
      <c r="C7954" t="s">
        <v>9274</v>
      </c>
      <c r="D7954" t="s">
        <v>13</v>
      </c>
      <c r="E7954" t="s">
        <v>17</v>
      </c>
      <c r="F7954">
        <v>3861</v>
      </c>
      <c r="G7954">
        <v>0</v>
      </c>
    </row>
    <row r="7955" spans="1:7" hidden="1" x14ac:dyDescent="0.35">
      <c r="A7955">
        <v>2016</v>
      </c>
      <c r="B7955" t="s">
        <v>4137</v>
      </c>
      <c r="C7955" t="s">
        <v>44</v>
      </c>
      <c r="D7955" t="s">
        <v>45</v>
      </c>
      <c r="E7955" t="s">
        <v>45</v>
      </c>
      <c r="F7955">
        <v>1306</v>
      </c>
      <c r="G7955">
        <v>0</v>
      </c>
    </row>
    <row r="7956" spans="1:7" hidden="1" x14ac:dyDescent="0.35">
      <c r="A7956">
        <v>2016</v>
      </c>
      <c r="B7956" t="s">
        <v>4137</v>
      </c>
      <c r="C7956" t="s">
        <v>9275</v>
      </c>
      <c r="D7956" t="s">
        <v>13</v>
      </c>
      <c r="E7956" t="s">
        <v>9276</v>
      </c>
      <c r="F7956">
        <v>1236</v>
      </c>
      <c r="G7956">
        <v>0</v>
      </c>
    </row>
    <row r="7957" spans="1:7" hidden="1" x14ac:dyDescent="0.35">
      <c r="A7957">
        <v>2016</v>
      </c>
      <c r="B7957" t="s">
        <v>4145</v>
      </c>
      <c r="C7957" t="s">
        <v>8036</v>
      </c>
      <c r="D7957" t="s">
        <v>13</v>
      </c>
      <c r="E7957" t="s">
        <v>17</v>
      </c>
      <c r="F7957">
        <v>48354</v>
      </c>
      <c r="G7957">
        <v>0</v>
      </c>
    </row>
    <row r="7958" spans="1:7" hidden="1" x14ac:dyDescent="0.35">
      <c r="A7958">
        <v>2016</v>
      </c>
      <c r="B7958" t="s">
        <v>4145</v>
      </c>
      <c r="C7958" t="s">
        <v>5333</v>
      </c>
      <c r="D7958" t="s">
        <v>13</v>
      </c>
      <c r="E7958" t="s">
        <v>68</v>
      </c>
      <c r="F7958">
        <v>46211</v>
      </c>
      <c r="G7958">
        <v>0</v>
      </c>
    </row>
    <row r="7959" spans="1:7" hidden="1" x14ac:dyDescent="0.35">
      <c r="A7959">
        <v>2016</v>
      </c>
      <c r="B7959" t="s">
        <v>4145</v>
      </c>
      <c r="C7959" t="s">
        <v>9277</v>
      </c>
      <c r="D7959" t="s">
        <v>13</v>
      </c>
      <c r="E7959" t="s">
        <v>65</v>
      </c>
      <c r="F7959">
        <v>32699</v>
      </c>
      <c r="G7959">
        <v>0</v>
      </c>
    </row>
    <row r="7960" spans="1:7" hidden="1" x14ac:dyDescent="0.35">
      <c r="A7960">
        <v>2016</v>
      </c>
      <c r="B7960" t="s">
        <v>4145</v>
      </c>
      <c r="C7960" t="s">
        <v>9277</v>
      </c>
      <c r="D7960" t="s">
        <v>13</v>
      </c>
      <c r="E7960" t="s">
        <v>65</v>
      </c>
      <c r="F7960">
        <v>32699</v>
      </c>
      <c r="G7960">
        <v>0</v>
      </c>
    </row>
    <row r="7961" spans="1:7" hidden="1" x14ac:dyDescent="0.35">
      <c r="A7961">
        <v>2016</v>
      </c>
      <c r="B7961" t="s">
        <v>4145</v>
      </c>
      <c r="C7961" t="s">
        <v>9278</v>
      </c>
      <c r="D7961" t="s">
        <v>13</v>
      </c>
      <c r="E7961" t="s">
        <v>19</v>
      </c>
      <c r="F7961">
        <v>3968</v>
      </c>
      <c r="G7961">
        <v>0</v>
      </c>
    </row>
    <row r="7962" spans="1:7" hidden="1" x14ac:dyDescent="0.35">
      <c r="A7962">
        <v>2016</v>
      </c>
      <c r="B7962" t="s">
        <v>4145</v>
      </c>
      <c r="C7962" t="s">
        <v>9279</v>
      </c>
      <c r="D7962" t="s">
        <v>13</v>
      </c>
      <c r="E7962" t="s">
        <v>1952</v>
      </c>
      <c r="F7962">
        <v>3315</v>
      </c>
      <c r="G7962">
        <v>0</v>
      </c>
    </row>
    <row r="7963" spans="1:7" hidden="1" x14ac:dyDescent="0.35">
      <c r="A7963">
        <v>2016</v>
      </c>
      <c r="B7963" t="s">
        <v>4145</v>
      </c>
      <c r="C7963" t="s">
        <v>9280</v>
      </c>
      <c r="D7963" t="s">
        <v>13</v>
      </c>
      <c r="E7963" t="s">
        <v>9196</v>
      </c>
      <c r="F7963">
        <v>836</v>
      </c>
      <c r="G7963">
        <v>0</v>
      </c>
    </row>
    <row r="7964" spans="1:7" hidden="1" x14ac:dyDescent="0.35">
      <c r="A7964">
        <v>2016</v>
      </c>
      <c r="B7964" t="s">
        <v>4145</v>
      </c>
      <c r="C7964" t="s">
        <v>8995</v>
      </c>
      <c r="D7964" t="s">
        <v>45</v>
      </c>
      <c r="E7964" t="s">
        <v>45</v>
      </c>
      <c r="F7964">
        <v>803</v>
      </c>
      <c r="G7964">
        <v>0</v>
      </c>
    </row>
    <row r="7965" spans="1:7" hidden="1" x14ac:dyDescent="0.35">
      <c r="A7965">
        <v>2016</v>
      </c>
      <c r="B7965" t="s">
        <v>4145</v>
      </c>
      <c r="C7965" t="s">
        <v>9281</v>
      </c>
      <c r="D7965" t="s">
        <v>13</v>
      </c>
      <c r="E7965" t="s">
        <v>19</v>
      </c>
      <c r="F7965">
        <v>501</v>
      </c>
      <c r="G7965">
        <v>0</v>
      </c>
    </row>
    <row r="7966" spans="1:7" hidden="1" x14ac:dyDescent="0.35">
      <c r="A7966">
        <v>2016</v>
      </c>
      <c r="B7966" t="s">
        <v>4152</v>
      </c>
      <c r="C7966" t="s">
        <v>9282</v>
      </c>
      <c r="D7966" t="s">
        <v>13</v>
      </c>
      <c r="E7966" t="s">
        <v>65</v>
      </c>
      <c r="F7966">
        <v>51525</v>
      </c>
      <c r="G7966">
        <v>0</v>
      </c>
    </row>
    <row r="7967" spans="1:7" hidden="1" x14ac:dyDescent="0.35">
      <c r="A7967">
        <v>2016</v>
      </c>
      <c r="B7967" t="s">
        <v>4152</v>
      </c>
      <c r="C7967" t="s">
        <v>6772</v>
      </c>
      <c r="D7967" t="s">
        <v>13</v>
      </c>
      <c r="E7967" t="s">
        <v>17</v>
      </c>
      <c r="F7967">
        <v>51334</v>
      </c>
      <c r="G7967">
        <v>0</v>
      </c>
    </row>
    <row r="7968" spans="1:7" hidden="1" x14ac:dyDescent="0.35">
      <c r="A7968">
        <v>2016</v>
      </c>
      <c r="B7968" t="s">
        <v>4152</v>
      </c>
      <c r="C7968" t="s">
        <v>9283</v>
      </c>
      <c r="D7968" t="s">
        <v>13</v>
      </c>
      <c r="E7968" t="s">
        <v>68</v>
      </c>
      <c r="F7968">
        <v>50957</v>
      </c>
      <c r="G7968">
        <v>0</v>
      </c>
    </row>
    <row r="7969" spans="1:7" hidden="1" x14ac:dyDescent="0.35">
      <c r="A7969">
        <v>2016</v>
      </c>
      <c r="B7969" t="s">
        <v>4152</v>
      </c>
      <c r="C7969" t="s">
        <v>9284</v>
      </c>
      <c r="D7969" t="s">
        <v>13</v>
      </c>
      <c r="E7969" t="s">
        <v>19</v>
      </c>
      <c r="F7969">
        <v>1602</v>
      </c>
      <c r="G7969">
        <v>0</v>
      </c>
    </row>
    <row r="7970" spans="1:7" hidden="1" x14ac:dyDescent="0.35">
      <c r="A7970">
        <v>2016</v>
      </c>
      <c r="B7970" t="s">
        <v>4152</v>
      </c>
      <c r="C7970" t="s">
        <v>9285</v>
      </c>
      <c r="D7970" t="s">
        <v>13</v>
      </c>
      <c r="E7970" t="s">
        <v>9196</v>
      </c>
      <c r="F7970">
        <v>1304</v>
      </c>
      <c r="G7970">
        <v>0</v>
      </c>
    </row>
    <row r="7971" spans="1:7" hidden="1" x14ac:dyDescent="0.35">
      <c r="A7971">
        <v>2016</v>
      </c>
      <c r="B7971" t="s">
        <v>4152</v>
      </c>
      <c r="C7971" t="s">
        <v>9112</v>
      </c>
      <c r="D7971" t="s">
        <v>45</v>
      </c>
      <c r="E7971" t="s">
        <v>45</v>
      </c>
      <c r="F7971">
        <v>1113</v>
      </c>
      <c r="G7971">
        <v>0</v>
      </c>
    </row>
    <row r="7972" spans="1:7" hidden="1" x14ac:dyDescent="0.35">
      <c r="A7972">
        <v>2016</v>
      </c>
      <c r="B7972" t="s">
        <v>4152</v>
      </c>
      <c r="C7972" t="s">
        <v>9286</v>
      </c>
      <c r="D7972" t="s">
        <v>13</v>
      </c>
      <c r="E7972" t="s">
        <v>9157</v>
      </c>
      <c r="F7972">
        <v>694</v>
      </c>
      <c r="G7972">
        <v>0</v>
      </c>
    </row>
    <row r="7973" spans="1:7" x14ac:dyDescent="0.35">
      <c r="A7973">
        <v>2016</v>
      </c>
      <c r="B7973" t="s">
        <v>4156</v>
      </c>
      <c r="C7973" t="s">
        <v>9287</v>
      </c>
      <c r="D7973" t="s">
        <v>13</v>
      </c>
      <c r="E7973" t="s">
        <v>32</v>
      </c>
      <c r="F7973" s="4">
        <v>79983</v>
      </c>
      <c r="G7973">
        <v>1</v>
      </c>
    </row>
    <row r="7974" spans="1:7" x14ac:dyDescent="0.35">
      <c r="A7974">
        <v>2016</v>
      </c>
      <c r="B7974" t="s">
        <v>4156</v>
      </c>
      <c r="C7974" t="s">
        <v>9288</v>
      </c>
      <c r="D7974" t="s">
        <v>13</v>
      </c>
      <c r="E7974" t="s">
        <v>17</v>
      </c>
      <c r="F7974" s="4">
        <v>51316</v>
      </c>
      <c r="G7974">
        <v>1</v>
      </c>
    </row>
    <row r="7975" spans="1:7" x14ac:dyDescent="0.35">
      <c r="A7975">
        <v>2016</v>
      </c>
      <c r="B7975" t="s">
        <v>4156</v>
      </c>
      <c r="C7975" t="s">
        <v>9289</v>
      </c>
      <c r="D7975" t="s">
        <v>96</v>
      </c>
      <c r="E7975" t="s">
        <v>65</v>
      </c>
      <c r="F7975" s="4">
        <v>11305</v>
      </c>
      <c r="G7975">
        <v>1</v>
      </c>
    </row>
    <row r="7976" spans="1:7" x14ac:dyDescent="0.35">
      <c r="A7976">
        <v>2016</v>
      </c>
      <c r="B7976" t="s">
        <v>4156</v>
      </c>
      <c r="C7976" t="s">
        <v>9290</v>
      </c>
      <c r="D7976" t="s">
        <v>13</v>
      </c>
      <c r="E7976" t="s">
        <v>19</v>
      </c>
      <c r="F7976" s="4">
        <v>7278</v>
      </c>
      <c r="G7976">
        <v>1</v>
      </c>
    </row>
    <row r="7977" spans="1:7" x14ac:dyDescent="0.35">
      <c r="A7977">
        <v>2016</v>
      </c>
      <c r="B7977" t="s">
        <v>4156</v>
      </c>
      <c r="C7977" t="s">
        <v>9291</v>
      </c>
      <c r="D7977" t="s">
        <v>13</v>
      </c>
      <c r="E7977" t="s">
        <v>19</v>
      </c>
      <c r="F7977" s="4">
        <v>2936</v>
      </c>
      <c r="G7977">
        <v>1</v>
      </c>
    </row>
    <row r="7978" spans="1:7" x14ac:dyDescent="0.35">
      <c r="A7978">
        <v>2016</v>
      </c>
      <c r="B7978" t="s">
        <v>4156</v>
      </c>
      <c r="C7978" t="s">
        <v>9292</v>
      </c>
      <c r="D7978" t="s">
        <v>13</v>
      </c>
      <c r="E7978" t="s">
        <v>147</v>
      </c>
      <c r="F7978" s="4">
        <v>1567</v>
      </c>
      <c r="G7978">
        <v>1</v>
      </c>
    </row>
    <row r="7979" spans="1:7" x14ac:dyDescent="0.35">
      <c r="A7979">
        <v>2016</v>
      </c>
      <c r="B7979" t="s">
        <v>4156</v>
      </c>
      <c r="C7979" t="s">
        <v>9293</v>
      </c>
      <c r="D7979" t="s">
        <v>13</v>
      </c>
      <c r="E7979" t="s">
        <v>19</v>
      </c>
      <c r="F7979" s="4">
        <v>1413</v>
      </c>
      <c r="G7979">
        <v>1</v>
      </c>
    </row>
    <row r="7980" spans="1:7" x14ac:dyDescent="0.35">
      <c r="A7980">
        <v>2016</v>
      </c>
      <c r="B7980" t="s">
        <v>4156</v>
      </c>
      <c r="C7980" t="s">
        <v>9294</v>
      </c>
      <c r="D7980" t="s">
        <v>13</v>
      </c>
      <c r="E7980" t="s">
        <v>9196</v>
      </c>
      <c r="F7980" s="4">
        <v>1210</v>
      </c>
      <c r="G7980">
        <v>1</v>
      </c>
    </row>
    <row r="7981" spans="1:7" x14ac:dyDescent="0.35">
      <c r="A7981">
        <v>2016</v>
      </c>
      <c r="B7981" t="s">
        <v>4156</v>
      </c>
      <c r="C7981" t="s">
        <v>9220</v>
      </c>
      <c r="D7981" t="s">
        <v>45</v>
      </c>
      <c r="E7981" t="s">
        <v>45</v>
      </c>
      <c r="F7981" s="4">
        <v>1142</v>
      </c>
      <c r="G7981">
        <v>1</v>
      </c>
    </row>
    <row r="7982" spans="1:7" x14ac:dyDescent="0.35">
      <c r="A7982">
        <v>2016</v>
      </c>
      <c r="B7982" t="s">
        <v>4156</v>
      </c>
      <c r="C7982" t="s">
        <v>9295</v>
      </c>
      <c r="D7982" t="s">
        <v>13</v>
      </c>
      <c r="E7982" t="s">
        <v>19</v>
      </c>
      <c r="F7982" s="4">
        <v>1054</v>
      </c>
      <c r="G7982">
        <v>1</v>
      </c>
    </row>
    <row r="7983" spans="1:7" x14ac:dyDescent="0.35">
      <c r="A7983">
        <v>2016</v>
      </c>
      <c r="B7983" t="s">
        <v>4156</v>
      </c>
      <c r="C7983" t="s">
        <v>9296</v>
      </c>
      <c r="D7983" t="s">
        <v>13</v>
      </c>
      <c r="E7983" t="s">
        <v>19</v>
      </c>
      <c r="F7983" s="4">
        <v>850</v>
      </c>
      <c r="G7983">
        <v>1</v>
      </c>
    </row>
    <row r="7984" spans="1:7" hidden="1" x14ac:dyDescent="0.35">
      <c r="A7984">
        <v>2016</v>
      </c>
      <c r="B7984" t="s">
        <v>4163</v>
      </c>
      <c r="C7984" t="s">
        <v>9297</v>
      </c>
      <c r="D7984" t="s">
        <v>13</v>
      </c>
      <c r="E7984" t="s">
        <v>17</v>
      </c>
      <c r="F7984">
        <v>57374</v>
      </c>
      <c r="G7984">
        <v>0</v>
      </c>
    </row>
    <row r="7985" spans="1:7" hidden="1" x14ac:dyDescent="0.35">
      <c r="A7985">
        <v>2016</v>
      </c>
      <c r="B7985" t="s">
        <v>4163</v>
      </c>
      <c r="C7985" t="s">
        <v>9298</v>
      </c>
      <c r="D7985" t="s">
        <v>13</v>
      </c>
      <c r="E7985" t="s">
        <v>32</v>
      </c>
      <c r="F7985">
        <v>54793</v>
      </c>
      <c r="G7985">
        <v>0</v>
      </c>
    </row>
    <row r="7986" spans="1:7" hidden="1" x14ac:dyDescent="0.35">
      <c r="A7986">
        <v>2016</v>
      </c>
      <c r="B7986" t="s">
        <v>4163</v>
      </c>
      <c r="C7986" t="s">
        <v>8063</v>
      </c>
      <c r="D7986" t="s">
        <v>13</v>
      </c>
      <c r="E7986" t="s">
        <v>65</v>
      </c>
      <c r="F7986">
        <v>27778</v>
      </c>
      <c r="G7986">
        <v>0</v>
      </c>
    </row>
    <row r="7987" spans="1:7" hidden="1" x14ac:dyDescent="0.35">
      <c r="A7987">
        <v>2016</v>
      </c>
      <c r="B7987" t="s">
        <v>4163</v>
      </c>
      <c r="C7987" t="s">
        <v>9299</v>
      </c>
      <c r="D7987" t="s">
        <v>13</v>
      </c>
      <c r="E7987" t="s">
        <v>19</v>
      </c>
      <c r="F7987">
        <v>12138</v>
      </c>
      <c r="G7987">
        <v>0</v>
      </c>
    </row>
    <row r="7988" spans="1:7" hidden="1" x14ac:dyDescent="0.35">
      <c r="A7988">
        <v>2016</v>
      </c>
      <c r="B7988" t="s">
        <v>4163</v>
      </c>
      <c r="C7988" t="s">
        <v>8065</v>
      </c>
      <c r="D7988" t="s">
        <v>13</v>
      </c>
      <c r="E7988" t="s">
        <v>104</v>
      </c>
      <c r="F7988">
        <v>7172</v>
      </c>
      <c r="G7988">
        <v>0</v>
      </c>
    </row>
    <row r="7989" spans="1:7" hidden="1" x14ac:dyDescent="0.35">
      <c r="A7989">
        <v>2016</v>
      </c>
      <c r="B7989" t="s">
        <v>4163</v>
      </c>
      <c r="C7989" t="s">
        <v>9300</v>
      </c>
      <c r="D7989" t="s">
        <v>13</v>
      </c>
      <c r="E7989" t="s">
        <v>9167</v>
      </c>
      <c r="F7989">
        <v>6710</v>
      </c>
      <c r="G7989">
        <v>0</v>
      </c>
    </row>
    <row r="7990" spans="1:7" hidden="1" x14ac:dyDescent="0.35">
      <c r="A7990">
        <v>2016</v>
      </c>
      <c r="B7990" t="s">
        <v>4163</v>
      </c>
      <c r="C7990" t="s">
        <v>8995</v>
      </c>
      <c r="D7990" t="s">
        <v>45</v>
      </c>
      <c r="E7990" t="s">
        <v>45</v>
      </c>
      <c r="F7990">
        <v>1064</v>
      </c>
      <c r="G7990">
        <v>0</v>
      </c>
    </row>
    <row r="7991" spans="1:7" hidden="1" x14ac:dyDescent="0.35">
      <c r="A7991">
        <v>2016</v>
      </c>
      <c r="B7991" t="s">
        <v>4163</v>
      </c>
      <c r="C7991" t="s">
        <v>9301</v>
      </c>
      <c r="D7991" t="s">
        <v>13</v>
      </c>
      <c r="E7991" t="s">
        <v>7092</v>
      </c>
      <c r="F7991">
        <v>971</v>
      </c>
      <c r="G7991">
        <v>0</v>
      </c>
    </row>
    <row r="7992" spans="1:7" hidden="1" x14ac:dyDescent="0.35">
      <c r="A7992">
        <v>2016</v>
      </c>
      <c r="B7992" t="s">
        <v>4163</v>
      </c>
      <c r="C7992" t="s">
        <v>9302</v>
      </c>
      <c r="D7992" t="s">
        <v>13</v>
      </c>
      <c r="E7992" t="s">
        <v>19</v>
      </c>
      <c r="F7992">
        <v>770</v>
      </c>
      <c r="G7992">
        <v>0</v>
      </c>
    </row>
    <row r="7993" spans="1:7" hidden="1" x14ac:dyDescent="0.35">
      <c r="A7993">
        <v>2016</v>
      </c>
      <c r="B7993" t="s">
        <v>4163</v>
      </c>
      <c r="C7993" t="s">
        <v>9303</v>
      </c>
      <c r="D7993" t="s">
        <v>13</v>
      </c>
      <c r="E7993" t="s">
        <v>9304</v>
      </c>
      <c r="F7993">
        <v>592</v>
      </c>
      <c r="G7993">
        <v>0</v>
      </c>
    </row>
    <row r="7994" spans="1:7" hidden="1" x14ac:dyDescent="0.35">
      <c r="A7994">
        <v>2016</v>
      </c>
      <c r="B7994" t="s">
        <v>4163</v>
      </c>
      <c r="C7994" t="s">
        <v>9305</v>
      </c>
      <c r="D7994" t="s">
        <v>13</v>
      </c>
      <c r="E7994" t="s">
        <v>19</v>
      </c>
      <c r="F7994">
        <v>495</v>
      </c>
      <c r="G7994">
        <v>0</v>
      </c>
    </row>
    <row r="7995" spans="1:7" hidden="1" x14ac:dyDescent="0.35">
      <c r="A7995">
        <v>2016</v>
      </c>
      <c r="B7995" t="s">
        <v>4163</v>
      </c>
      <c r="C7995" t="s">
        <v>9306</v>
      </c>
      <c r="D7995" t="s">
        <v>13</v>
      </c>
      <c r="E7995" t="s">
        <v>9196</v>
      </c>
      <c r="F7995">
        <v>483</v>
      </c>
      <c r="G7995">
        <v>0</v>
      </c>
    </row>
    <row r="7996" spans="1:7" hidden="1" x14ac:dyDescent="0.35">
      <c r="A7996">
        <v>2016</v>
      </c>
      <c r="B7996" t="s">
        <v>4163</v>
      </c>
      <c r="C7996" t="s">
        <v>9307</v>
      </c>
      <c r="D7996" t="s">
        <v>13</v>
      </c>
      <c r="E7996" t="s">
        <v>19</v>
      </c>
      <c r="F7996">
        <v>447</v>
      </c>
      <c r="G7996">
        <v>0</v>
      </c>
    </row>
    <row r="7997" spans="1:7" hidden="1" x14ac:dyDescent="0.35">
      <c r="A7997">
        <v>2016</v>
      </c>
      <c r="B7997" t="s">
        <v>4163</v>
      </c>
      <c r="C7997" t="s">
        <v>9017</v>
      </c>
      <c r="D7997" t="s">
        <v>13</v>
      </c>
      <c r="E7997" t="s">
        <v>60</v>
      </c>
      <c r="F7997">
        <v>420</v>
      </c>
      <c r="G7997">
        <v>0</v>
      </c>
    </row>
    <row r="7998" spans="1:7" x14ac:dyDescent="0.35">
      <c r="A7998">
        <v>2016</v>
      </c>
      <c r="B7998" t="s">
        <v>4172</v>
      </c>
      <c r="C7998" t="s">
        <v>8074</v>
      </c>
      <c r="D7998" t="s">
        <v>13</v>
      </c>
      <c r="E7998" t="s">
        <v>17</v>
      </c>
      <c r="F7998" s="4">
        <v>61007</v>
      </c>
      <c r="G7998">
        <v>1</v>
      </c>
    </row>
    <row r="7999" spans="1:7" x14ac:dyDescent="0.35">
      <c r="A7999">
        <v>2016</v>
      </c>
      <c r="B7999" t="s">
        <v>4172</v>
      </c>
      <c r="C7999" t="s">
        <v>9308</v>
      </c>
      <c r="D7999" t="s">
        <v>13</v>
      </c>
      <c r="E7999" t="s">
        <v>65</v>
      </c>
      <c r="F7999" s="4">
        <v>36668</v>
      </c>
      <c r="G7999">
        <v>1</v>
      </c>
    </row>
    <row r="8000" spans="1:7" x14ac:dyDescent="0.35">
      <c r="A8000">
        <v>2016</v>
      </c>
      <c r="B8000" t="s">
        <v>4172</v>
      </c>
      <c r="C8000" t="s">
        <v>9309</v>
      </c>
      <c r="D8000" t="s">
        <v>96</v>
      </c>
      <c r="E8000" t="s">
        <v>32</v>
      </c>
      <c r="F8000" s="4">
        <v>32432</v>
      </c>
      <c r="G8000">
        <v>1</v>
      </c>
    </row>
    <row r="8001" spans="1:7" x14ac:dyDescent="0.35">
      <c r="A8001">
        <v>2016</v>
      </c>
      <c r="B8001" t="s">
        <v>4172</v>
      </c>
      <c r="C8001" t="s">
        <v>9310</v>
      </c>
      <c r="D8001" t="s">
        <v>13</v>
      </c>
      <c r="E8001" t="s">
        <v>68</v>
      </c>
      <c r="F8001" s="4">
        <v>1154</v>
      </c>
      <c r="G8001">
        <v>1</v>
      </c>
    </row>
    <row r="8002" spans="1:7" x14ac:dyDescent="0.35">
      <c r="A8002">
        <v>2016</v>
      </c>
      <c r="B8002" t="s">
        <v>4172</v>
      </c>
      <c r="C8002" t="s">
        <v>9311</v>
      </c>
      <c r="D8002" t="s">
        <v>13</v>
      </c>
      <c r="E8002" t="s">
        <v>60</v>
      </c>
      <c r="F8002" s="4">
        <v>1016</v>
      </c>
      <c r="G8002">
        <v>1</v>
      </c>
    </row>
    <row r="8003" spans="1:7" x14ac:dyDescent="0.35">
      <c r="A8003">
        <v>2016</v>
      </c>
      <c r="B8003" t="s">
        <v>4172</v>
      </c>
      <c r="C8003" t="s">
        <v>9112</v>
      </c>
      <c r="D8003" t="s">
        <v>45</v>
      </c>
      <c r="E8003" t="s">
        <v>45</v>
      </c>
      <c r="F8003" s="4">
        <v>646</v>
      </c>
      <c r="G8003">
        <v>1</v>
      </c>
    </row>
    <row r="8004" spans="1:7" x14ac:dyDescent="0.35">
      <c r="A8004">
        <v>2016</v>
      </c>
      <c r="B8004" t="s">
        <v>4172</v>
      </c>
      <c r="C8004" t="s">
        <v>9312</v>
      </c>
      <c r="D8004" t="s">
        <v>96</v>
      </c>
      <c r="E8004" t="s">
        <v>104</v>
      </c>
      <c r="F8004" s="4">
        <v>582</v>
      </c>
      <c r="G8004">
        <v>1</v>
      </c>
    </row>
    <row r="8005" spans="1:7" x14ac:dyDescent="0.35">
      <c r="A8005">
        <v>2016</v>
      </c>
      <c r="B8005" t="s">
        <v>4172</v>
      </c>
      <c r="C8005" t="s">
        <v>9313</v>
      </c>
      <c r="D8005" t="s">
        <v>13</v>
      </c>
      <c r="E8005" t="s">
        <v>19</v>
      </c>
      <c r="F8005" s="4">
        <v>523</v>
      </c>
      <c r="G8005">
        <v>1</v>
      </c>
    </row>
    <row r="8006" spans="1:7" x14ac:dyDescent="0.35">
      <c r="A8006">
        <v>2016</v>
      </c>
      <c r="B8006" t="s">
        <v>4172</v>
      </c>
      <c r="C8006" t="s">
        <v>9314</v>
      </c>
      <c r="D8006" t="s">
        <v>13</v>
      </c>
      <c r="E8006" t="s">
        <v>9196</v>
      </c>
      <c r="F8006" s="4">
        <v>489</v>
      </c>
      <c r="G8006">
        <v>1</v>
      </c>
    </row>
    <row r="8007" spans="1:7" x14ac:dyDescent="0.35">
      <c r="A8007">
        <v>2016</v>
      </c>
      <c r="B8007" t="s">
        <v>4172</v>
      </c>
      <c r="C8007" t="s">
        <v>9315</v>
      </c>
      <c r="D8007" t="s">
        <v>96</v>
      </c>
      <c r="E8007" t="s">
        <v>19</v>
      </c>
      <c r="F8007" s="4">
        <v>480</v>
      </c>
      <c r="G8007">
        <v>1</v>
      </c>
    </row>
    <row r="8008" spans="1:7" x14ac:dyDescent="0.35">
      <c r="A8008">
        <v>2016</v>
      </c>
      <c r="B8008" t="s">
        <v>4172</v>
      </c>
      <c r="C8008" t="s">
        <v>9316</v>
      </c>
      <c r="D8008" t="s">
        <v>13</v>
      </c>
      <c r="E8008" t="s">
        <v>9317</v>
      </c>
      <c r="F8008" s="4">
        <v>457</v>
      </c>
      <c r="G8008">
        <v>1</v>
      </c>
    </row>
    <row r="8009" spans="1:7" x14ac:dyDescent="0.35">
      <c r="A8009">
        <v>2016</v>
      </c>
      <c r="B8009" t="s">
        <v>4172</v>
      </c>
      <c r="C8009" t="s">
        <v>9318</v>
      </c>
      <c r="D8009" t="s">
        <v>96</v>
      </c>
      <c r="E8009" t="s">
        <v>19</v>
      </c>
      <c r="F8009" s="4">
        <v>289</v>
      </c>
      <c r="G8009">
        <v>1</v>
      </c>
    </row>
    <row r="8010" spans="1:7" x14ac:dyDescent="0.35">
      <c r="A8010">
        <v>2016</v>
      </c>
      <c r="B8010" t="s">
        <v>4172</v>
      </c>
      <c r="C8010" t="s">
        <v>9319</v>
      </c>
      <c r="D8010" t="s">
        <v>13</v>
      </c>
      <c r="E8010" t="s">
        <v>9167</v>
      </c>
      <c r="F8010" s="4">
        <v>269</v>
      </c>
      <c r="G8010">
        <v>1</v>
      </c>
    </row>
    <row r="8011" spans="1:7" x14ac:dyDescent="0.35">
      <c r="A8011">
        <v>2016</v>
      </c>
      <c r="B8011" t="s">
        <v>4172</v>
      </c>
      <c r="C8011" t="s">
        <v>9320</v>
      </c>
      <c r="D8011" t="s">
        <v>13</v>
      </c>
      <c r="E8011" t="s">
        <v>83</v>
      </c>
      <c r="F8011" s="4">
        <v>252</v>
      </c>
      <c r="G8011">
        <v>1</v>
      </c>
    </row>
    <row r="8012" spans="1:7" hidden="1" x14ac:dyDescent="0.35">
      <c r="A8012">
        <v>2016</v>
      </c>
      <c r="B8012" t="s">
        <v>4182</v>
      </c>
      <c r="C8012" t="s">
        <v>9321</v>
      </c>
      <c r="D8012" t="s">
        <v>13</v>
      </c>
      <c r="E8012" t="s">
        <v>65</v>
      </c>
      <c r="F8012">
        <v>56003</v>
      </c>
      <c r="G8012">
        <v>0</v>
      </c>
    </row>
    <row r="8013" spans="1:7" hidden="1" x14ac:dyDescent="0.35">
      <c r="A8013">
        <v>2016</v>
      </c>
      <c r="B8013" t="s">
        <v>4182</v>
      </c>
      <c r="C8013" t="s">
        <v>8086</v>
      </c>
      <c r="D8013" t="s">
        <v>13</v>
      </c>
      <c r="E8013" t="s">
        <v>19</v>
      </c>
      <c r="F8013">
        <v>49341</v>
      </c>
      <c r="G8013">
        <v>0</v>
      </c>
    </row>
    <row r="8014" spans="1:7" hidden="1" x14ac:dyDescent="0.35">
      <c r="A8014">
        <v>2016</v>
      </c>
      <c r="B8014" t="s">
        <v>4182</v>
      </c>
      <c r="C8014" t="s">
        <v>9322</v>
      </c>
      <c r="D8014" t="s">
        <v>13</v>
      </c>
      <c r="E8014" t="s">
        <v>32</v>
      </c>
      <c r="F8014">
        <v>11535</v>
      </c>
      <c r="G8014">
        <v>0</v>
      </c>
    </row>
    <row r="8015" spans="1:7" hidden="1" x14ac:dyDescent="0.35">
      <c r="A8015">
        <v>2016</v>
      </c>
      <c r="B8015" t="s">
        <v>4182</v>
      </c>
      <c r="C8015" t="s">
        <v>9323</v>
      </c>
      <c r="D8015" t="s">
        <v>13</v>
      </c>
      <c r="E8015" t="s">
        <v>17</v>
      </c>
      <c r="F8015">
        <v>6567</v>
      </c>
      <c r="G8015">
        <v>0</v>
      </c>
    </row>
    <row r="8016" spans="1:7" hidden="1" x14ac:dyDescent="0.35">
      <c r="A8016">
        <v>2016</v>
      </c>
      <c r="B8016" t="s">
        <v>4182</v>
      </c>
      <c r="C8016" t="s">
        <v>9324</v>
      </c>
      <c r="D8016" t="s">
        <v>13</v>
      </c>
      <c r="E8016" t="s">
        <v>9304</v>
      </c>
      <c r="F8016">
        <v>1433</v>
      </c>
      <c r="G8016">
        <v>0</v>
      </c>
    </row>
    <row r="8017" spans="1:7" hidden="1" x14ac:dyDescent="0.35">
      <c r="A8017">
        <v>2016</v>
      </c>
      <c r="B8017" t="s">
        <v>4182</v>
      </c>
      <c r="C8017" t="s">
        <v>9325</v>
      </c>
      <c r="D8017" t="s">
        <v>13</v>
      </c>
      <c r="E8017" t="s">
        <v>19</v>
      </c>
      <c r="F8017">
        <v>1355</v>
      </c>
      <c r="G8017">
        <v>0</v>
      </c>
    </row>
    <row r="8018" spans="1:7" hidden="1" x14ac:dyDescent="0.35">
      <c r="A8018">
        <v>2016</v>
      </c>
      <c r="B8018" t="s">
        <v>4182</v>
      </c>
      <c r="C8018" t="s">
        <v>9326</v>
      </c>
      <c r="D8018" t="s">
        <v>13</v>
      </c>
      <c r="E8018" t="s">
        <v>60</v>
      </c>
      <c r="F8018">
        <v>761</v>
      </c>
      <c r="G8018">
        <v>0</v>
      </c>
    </row>
    <row r="8019" spans="1:7" hidden="1" x14ac:dyDescent="0.35">
      <c r="A8019">
        <v>2016</v>
      </c>
      <c r="B8019" t="s">
        <v>4182</v>
      </c>
      <c r="C8019" t="s">
        <v>9327</v>
      </c>
      <c r="D8019" t="s">
        <v>13</v>
      </c>
      <c r="E8019" t="s">
        <v>19</v>
      </c>
      <c r="F8019">
        <v>690</v>
      </c>
      <c r="G8019">
        <v>0</v>
      </c>
    </row>
    <row r="8020" spans="1:7" hidden="1" x14ac:dyDescent="0.35">
      <c r="A8020">
        <v>2016</v>
      </c>
      <c r="B8020" t="s">
        <v>4182</v>
      </c>
      <c r="C8020" t="s">
        <v>9220</v>
      </c>
      <c r="D8020" t="s">
        <v>45</v>
      </c>
      <c r="E8020" t="s">
        <v>45</v>
      </c>
      <c r="F8020">
        <v>627</v>
      </c>
      <c r="G8020">
        <v>0</v>
      </c>
    </row>
    <row r="8021" spans="1:7" x14ac:dyDescent="0.35">
      <c r="A8021">
        <v>2016</v>
      </c>
      <c r="B8021" t="s">
        <v>4192</v>
      </c>
      <c r="C8021" t="s">
        <v>8670</v>
      </c>
      <c r="D8021" t="s">
        <v>13</v>
      </c>
      <c r="E8021" t="s">
        <v>32</v>
      </c>
      <c r="F8021" s="4">
        <v>56454</v>
      </c>
      <c r="G8021">
        <v>1</v>
      </c>
    </row>
    <row r="8022" spans="1:7" x14ac:dyDescent="0.35">
      <c r="A8022">
        <v>2016</v>
      </c>
      <c r="B8022" t="s">
        <v>4192</v>
      </c>
      <c r="C8022" t="s">
        <v>9328</v>
      </c>
      <c r="D8022" t="s">
        <v>96</v>
      </c>
      <c r="E8022" t="s">
        <v>17</v>
      </c>
      <c r="F8022" s="4">
        <v>36928</v>
      </c>
      <c r="G8022">
        <v>1</v>
      </c>
    </row>
    <row r="8023" spans="1:7" x14ac:dyDescent="0.35">
      <c r="A8023">
        <v>2016</v>
      </c>
      <c r="B8023" t="s">
        <v>4192</v>
      </c>
      <c r="C8023" t="s">
        <v>9329</v>
      </c>
      <c r="D8023" t="s">
        <v>13</v>
      </c>
      <c r="E8023" t="s">
        <v>1952</v>
      </c>
      <c r="F8023" s="4">
        <v>29082</v>
      </c>
      <c r="G8023">
        <v>1</v>
      </c>
    </row>
    <row r="8024" spans="1:7" x14ac:dyDescent="0.35">
      <c r="A8024">
        <v>2016</v>
      </c>
      <c r="B8024" t="s">
        <v>4192</v>
      </c>
      <c r="C8024" t="s">
        <v>9330</v>
      </c>
      <c r="D8024" t="s">
        <v>13</v>
      </c>
      <c r="E8024" t="s">
        <v>19</v>
      </c>
      <c r="F8024" s="4">
        <v>19387</v>
      </c>
      <c r="G8024">
        <v>1</v>
      </c>
    </row>
    <row r="8025" spans="1:7" x14ac:dyDescent="0.35">
      <c r="A8025">
        <v>2016</v>
      </c>
      <c r="B8025" t="s">
        <v>4192</v>
      </c>
      <c r="C8025" t="s">
        <v>6816</v>
      </c>
      <c r="D8025" t="s">
        <v>13</v>
      </c>
      <c r="E8025" t="s">
        <v>65</v>
      </c>
      <c r="F8025" s="4">
        <v>17504</v>
      </c>
      <c r="G8025">
        <v>1</v>
      </c>
    </row>
    <row r="8026" spans="1:7" x14ac:dyDescent="0.35">
      <c r="A8026">
        <v>2016</v>
      </c>
      <c r="B8026" t="s">
        <v>4192</v>
      </c>
      <c r="C8026" t="s">
        <v>9331</v>
      </c>
      <c r="D8026" t="s">
        <v>13</v>
      </c>
      <c r="E8026" t="s">
        <v>19</v>
      </c>
      <c r="F8026" s="4">
        <v>3755</v>
      </c>
      <c r="G8026">
        <v>1</v>
      </c>
    </row>
    <row r="8027" spans="1:7" x14ac:dyDescent="0.35">
      <c r="A8027">
        <v>2016</v>
      </c>
      <c r="B8027" t="s">
        <v>4192</v>
      </c>
      <c r="C8027" t="s">
        <v>9332</v>
      </c>
      <c r="D8027" t="s">
        <v>13</v>
      </c>
      <c r="E8027" t="s">
        <v>19</v>
      </c>
      <c r="F8027" s="4">
        <v>1181</v>
      </c>
      <c r="G8027">
        <v>1</v>
      </c>
    </row>
    <row r="8028" spans="1:7" x14ac:dyDescent="0.35">
      <c r="A8028">
        <v>2016</v>
      </c>
      <c r="B8028" t="s">
        <v>4192</v>
      </c>
      <c r="C8028" t="s">
        <v>44</v>
      </c>
      <c r="D8028" t="s">
        <v>45</v>
      </c>
      <c r="E8028" t="s">
        <v>45</v>
      </c>
      <c r="F8028" s="4">
        <v>1129</v>
      </c>
      <c r="G8028">
        <v>1</v>
      </c>
    </row>
    <row r="8029" spans="1:7" x14ac:dyDescent="0.35">
      <c r="A8029">
        <v>2016</v>
      </c>
      <c r="B8029" t="s">
        <v>4192</v>
      </c>
      <c r="C8029" t="s">
        <v>9333</v>
      </c>
      <c r="D8029" t="s">
        <v>13</v>
      </c>
      <c r="E8029" t="s">
        <v>19</v>
      </c>
      <c r="F8029" s="4">
        <v>1010</v>
      </c>
      <c r="G8029">
        <v>1</v>
      </c>
    </row>
    <row r="8030" spans="1:7" x14ac:dyDescent="0.35">
      <c r="A8030">
        <v>2016</v>
      </c>
      <c r="B8030" t="s">
        <v>4192</v>
      </c>
      <c r="C8030" t="s">
        <v>9334</v>
      </c>
      <c r="D8030" t="s">
        <v>13</v>
      </c>
      <c r="E8030" t="s">
        <v>19</v>
      </c>
      <c r="F8030" s="4">
        <v>630</v>
      </c>
      <c r="G8030">
        <v>1</v>
      </c>
    </row>
    <row r="8031" spans="1:7" x14ac:dyDescent="0.35">
      <c r="A8031">
        <v>2016</v>
      </c>
      <c r="B8031" t="s">
        <v>4192</v>
      </c>
      <c r="C8031" t="s">
        <v>9335</v>
      </c>
      <c r="D8031" t="s">
        <v>13</v>
      </c>
      <c r="E8031" t="s">
        <v>9208</v>
      </c>
      <c r="F8031" s="4">
        <v>602</v>
      </c>
      <c r="G8031">
        <v>1</v>
      </c>
    </row>
    <row r="8032" spans="1:7" x14ac:dyDescent="0.35">
      <c r="A8032">
        <v>2016</v>
      </c>
      <c r="B8032" t="s">
        <v>4192</v>
      </c>
      <c r="C8032" t="s">
        <v>9336</v>
      </c>
      <c r="D8032" t="s">
        <v>96</v>
      </c>
      <c r="E8032" t="s">
        <v>9196</v>
      </c>
      <c r="F8032" s="4">
        <v>466</v>
      </c>
      <c r="G8032">
        <v>1</v>
      </c>
    </row>
    <row r="8033" spans="1:7" x14ac:dyDescent="0.35">
      <c r="A8033">
        <v>2016</v>
      </c>
      <c r="B8033" t="s">
        <v>4192</v>
      </c>
      <c r="C8033" t="s">
        <v>9337</v>
      </c>
      <c r="D8033" t="s">
        <v>13</v>
      </c>
      <c r="E8033" t="s">
        <v>9157</v>
      </c>
      <c r="F8033" s="4">
        <v>435</v>
      </c>
      <c r="G8033">
        <v>1</v>
      </c>
    </row>
    <row r="8034" spans="1:7" x14ac:dyDescent="0.35">
      <c r="A8034">
        <v>2016</v>
      </c>
      <c r="B8034" t="s">
        <v>4192</v>
      </c>
      <c r="C8034" t="s">
        <v>9338</v>
      </c>
      <c r="D8034" t="s">
        <v>13</v>
      </c>
      <c r="E8034" t="s">
        <v>55</v>
      </c>
      <c r="F8034" s="4">
        <v>414</v>
      </c>
      <c r="G8034">
        <v>1</v>
      </c>
    </row>
    <row r="8035" spans="1:7" x14ac:dyDescent="0.35">
      <c r="A8035">
        <v>2016</v>
      </c>
      <c r="B8035" t="s">
        <v>4192</v>
      </c>
      <c r="C8035" t="s">
        <v>9339</v>
      </c>
      <c r="D8035" t="s">
        <v>13</v>
      </c>
      <c r="E8035" t="s">
        <v>19</v>
      </c>
      <c r="F8035" s="4">
        <v>370</v>
      </c>
      <c r="G8035">
        <v>1</v>
      </c>
    </row>
    <row r="8036" spans="1:7" hidden="1" x14ac:dyDescent="0.35">
      <c r="A8036">
        <v>2016</v>
      </c>
      <c r="B8036" t="s">
        <v>4199</v>
      </c>
      <c r="C8036" t="s">
        <v>8680</v>
      </c>
      <c r="D8036" t="s">
        <v>13</v>
      </c>
      <c r="E8036" t="s">
        <v>65</v>
      </c>
      <c r="F8036">
        <v>28383</v>
      </c>
      <c r="G8036">
        <v>0</v>
      </c>
    </row>
    <row r="8037" spans="1:7" hidden="1" x14ac:dyDescent="0.35">
      <c r="A8037">
        <v>2016</v>
      </c>
      <c r="B8037" t="s">
        <v>4199</v>
      </c>
      <c r="C8037" t="s">
        <v>9340</v>
      </c>
      <c r="D8037" t="s">
        <v>13</v>
      </c>
      <c r="E8037" t="s">
        <v>19</v>
      </c>
      <c r="F8037">
        <v>25944</v>
      </c>
      <c r="G8037">
        <v>0</v>
      </c>
    </row>
    <row r="8038" spans="1:7" hidden="1" x14ac:dyDescent="0.35">
      <c r="A8038">
        <v>2016</v>
      </c>
      <c r="B8038" t="s">
        <v>4199</v>
      </c>
      <c r="C8038" t="s">
        <v>9341</v>
      </c>
      <c r="D8038" t="s">
        <v>13</v>
      </c>
      <c r="E8038" t="s">
        <v>32</v>
      </c>
      <c r="F8038">
        <v>22380</v>
      </c>
      <c r="G8038">
        <v>0</v>
      </c>
    </row>
    <row r="8039" spans="1:7" hidden="1" x14ac:dyDescent="0.35">
      <c r="A8039">
        <v>2016</v>
      </c>
      <c r="B8039" t="s">
        <v>4199</v>
      </c>
      <c r="C8039" t="s">
        <v>9342</v>
      </c>
      <c r="D8039" t="s">
        <v>13</v>
      </c>
      <c r="E8039" t="s">
        <v>19</v>
      </c>
      <c r="F8039">
        <v>14500</v>
      </c>
      <c r="G8039">
        <v>0</v>
      </c>
    </row>
    <row r="8040" spans="1:7" hidden="1" x14ac:dyDescent="0.35">
      <c r="A8040">
        <v>2016</v>
      </c>
      <c r="B8040" t="s">
        <v>4199</v>
      </c>
      <c r="C8040" t="s">
        <v>9343</v>
      </c>
      <c r="D8040" t="s">
        <v>13</v>
      </c>
      <c r="E8040" t="s">
        <v>19</v>
      </c>
      <c r="F8040">
        <v>8748</v>
      </c>
      <c r="G8040">
        <v>0</v>
      </c>
    </row>
    <row r="8041" spans="1:7" hidden="1" x14ac:dyDescent="0.35">
      <c r="A8041">
        <v>2016</v>
      </c>
      <c r="B8041" t="s">
        <v>4199</v>
      </c>
      <c r="C8041" t="s">
        <v>9344</v>
      </c>
      <c r="D8041" t="s">
        <v>13</v>
      </c>
      <c r="E8041" t="s">
        <v>17</v>
      </c>
      <c r="F8041">
        <v>6620</v>
      </c>
      <c r="G8041">
        <v>0</v>
      </c>
    </row>
    <row r="8042" spans="1:7" hidden="1" x14ac:dyDescent="0.35">
      <c r="A8042">
        <v>2016</v>
      </c>
      <c r="B8042" t="s">
        <v>4199</v>
      </c>
      <c r="C8042" t="s">
        <v>9345</v>
      </c>
      <c r="D8042" t="s">
        <v>13</v>
      </c>
      <c r="E8042" t="s">
        <v>9198</v>
      </c>
      <c r="F8042">
        <v>921</v>
      </c>
      <c r="G8042">
        <v>0</v>
      </c>
    </row>
    <row r="8043" spans="1:7" hidden="1" x14ac:dyDescent="0.35">
      <c r="A8043">
        <v>2016</v>
      </c>
      <c r="B8043" t="s">
        <v>4199</v>
      </c>
      <c r="C8043" t="s">
        <v>44</v>
      </c>
      <c r="D8043" t="s">
        <v>45</v>
      </c>
      <c r="E8043" t="s">
        <v>45</v>
      </c>
      <c r="F8043">
        <v>706</v>
      </c>
      <c r="G8043">
        <v>0</v>
      </c>
    </row>
    <row r="8044" spans="1:7" hidden="1" x14ac:dyDescent="0.35">
      <c r="A8044">
        <v>2016</v>
      </c>
      <c r="B8044" t="s">
        <v>4199</v>
      </c>
      <c r="C8044" t="s">
        <v>9346</v>
      </c>
      <c r="D8044" t="s">
        <v>13</v>
      </c>
      <c r="E8044" t="s">
        <v>19</v>
      </c>
      <c r="F8044">
        <v>511</v>
      </c>
      <c r="G8044">
        <v>0</v>
      </c>
    </row>
    <row r="8045" spans="1:7" hidden="1" x14ac:dyDescent="0.35">
      <c r="A8045">
        <v>2016</v>
      </c>
      <c r="B8045" t="s">
        <v>4199</v>
      </c>
      <c r="C8045" t="s">
        <v>9347</v>
      </c>
      <c r="D8045" t="s">
        <v>13</v>
      </c>
      <c r="E8045" t="s">
        <v>9196</v>
      </c>
      <c r="F8045">
        <v>447</v>
      </c>
      <c r="G8045">
        <v>0</v>
      </c>
    </row>
    <row r="8046" spans="1:7" hidden="1" x14ac:dyDescent="0.35">
      <c r="A8046">
        <v>2016</v>
      </c>
      <c r="B8046" t="s">
        <v>4199</v>
      </c>
      <c r="C8046" t="s">
        <v>9348</v>
      </c>
      <c r="D8046" t="s">
        <v>13</v>
      </c>
      <c r="E8046" t="s">
        <v>9349</v>
      </c>
      <c r="F8046">
        <v>401</v>
      </c>
      <c r="G8046">
        <v>0</v>
      </c>
    </row>
    <row r="8047" spans="1:7" hidden="1" x14ac:dyDescent="0.35">
      <c r="A8047">
        <v>2016</v>
      </c>
      <c r="B8047" t="s">
        <v>4199</v>
      </c>
      <c r="C8047" t="s">
        <v>9350</v>
      </c>
      <c r="D8047" t="s">
        <v>13</v>
      </c>
      <c r="E8047" t="s">
        <v>19</v>
      </c>
      <c r="F8047">
        <v>378</v>
      </c>
      <c r="G8047">
        <v>0</v>
      </c>
    </row>
    <row r="8048" spans="1:7" hidden="1" x14ac:dyDescent="0.35">
      <c r="A8048">
        <v>2016</v>
      </c>
      <c r="B8048" t="s">
        <v>4199</v>
      </c>
      <c r="C8048" t="s">
        <v>9351</v>
      </c>
      <c r="D8048" t="s">
        <v>13</v>
      </c>
      <c r="E8048" t="s">
        <v>19</v>
      </c>
      <c r="F8048">
        <v>341</v>
      </c>
      <c r="G8048">
        <v>0</v>
      </c>
    </row>
    <row r="8049" spans="1:7" x14ac:dyDescent="0.35">
      <c r="A8049">
        <v>2016</v>
      </c>
      <c r="B8049" t="s">
        <v>4211</v>
      </c>
      <c r="C8049" t="s">
        <v>7381</v>
      </c>
      <c r="D8049" t="s">
        <v>13</v>
      </c>
      <c r="E8049" t="s">
        <v>68</v>
      </c>
      <c r="F8049" s="4">
        <v>64558</v>
      </c>
      <c r="G8049">
        <v>1</v>
      </c>
    </row>
    <row r="8050" spans="1:7" x14ac:dyDescent="0.35">
      <c r="A8050">
        <v>2016</v>
      </c>
      <c r="B8050" t="s">
        <v>4211</v>
      </c>
      <c r="C8050" t="s">
        <v>9352</v>
      </c>
      <c r="D8050" t="s">
        <v>13</v>
      </c>
      <c r="E8050" t="s">
        <v>17</v>
      </c>
      <c r="F8050" s="4">
        <v>12582</v>
      </c>
      <c r="G8050">
        <v>1</v>
      </c>
    </row>
    <row r="8051" spans="1:7" x14ac:dyDescent="0.35">
      <c r="A8051">
        <v>2016</v>
      </c>
      <c r="B8051" t="s">
        <v>4211</v>
      </c>
      <c r="C8051" t="s">
        <v>8723</v>
      </c>
      <c r="D8051" t="s">
        <v>13</v>
      </c>
      <c r="E8051" t="s">
        <v>19</v>
      </c>
      <c r="F8051" s="4">
        <v>12306</v>
      </c>
      <c r="G8051">
        <v>1</v>
      </c>
    </row>
    <row r="8052" spans="1:7" x14ac:dyDescent="0.35">
      <c r="A8052">
        <v>2016</v>
      </c>
      <c r="B8052" t="s">
        <v>4211</v>
      </c>
      <c r="C8052" t="s">
        <v>9353</v>
      </c>
      <c r="D8052" t="s">
        <v>13</v>
      </c>
      <c r="E8052" t="s">
        <v>19</v>
      </c>
      <c r="F8052" s="4">
        <v>8227</v>
      </c>
      <c r="G8052">
        <v>1</v>
      </c>
    </row>
    <row r="8053" spans="1:7" x14ac:dyDescent="0.35">
      <c r="A8053">
        <v>2016</v>
      </c>
      <c r="B8053" t="s">
        <v>4211</v>
      </c>
      <c r="C8053" t="s">
        <v>9354</v>
      </c>
      <c r="D8053" t="s">
        <v>13</v>
      </c>
      <c r="E8053" t="s">
        <v>19</v>
      </c>
      <c r="F8053" s="4">
        <v>3134</v>
      </c>
      <c r="G8053">
        <v>1</v>
      </c>
    </row>
    <row r="8054" spans="1:7" x14ac:dyDescent="0.35">
      <c r="A8054">
        <v>2016</v>
      </c>
      <c r="B8054" t="s">
        <v>4211</v>
      </c>
      <c r="C8054" t="s">
        <v>9112</v>
      </c>
      <c r="D8054" t="s">
        <v>45</v>
      </c>
      <c r="E8054" t="s">
        <v>45</v>
      </c>
      <c r="F8054" s="4">
        <v>1043</v>
      </c>
      <c r="G8054">
        <v>1</v>
      </c>
    </row>
    <row r="8055" spans="1:7" x14ac:dyDescent="0.35">
      <c r="A8055">
        <v>2016</v>
      </c>
      <c r="B8055" t="s">
        <v>4211</v>
      </c>
      <c r="C8055" t="s">
        <v>9355</v>
      </c>
      <c r="D8055" t="s">
        <v>13</v>
      </c>
      <c r="E8055" t="s">
        <v>19</v>
      </c>
      <c r="F8055" s="4">
        <v>960</v>
      </c>
      <c r="G8055">
        <v>1</v>
      </c>
    </row>
    <row r="8056" spans="1:7" x14ac:dyDescent="0.35">
      <c r="A8056">
        <v>2016</v>
      </c>
      <c r="B8056" t="s">
        <v>4211</v>
      </c>
      <c r="C8056" t="s">
        <v>9356</v>
      </c>
      <c r="D8056" t="s">
        <v>13</v>
      </c>
      <c r="E8056" t="s">
        <v>19</v>
      </c>
      <c r="F8056" s="4">
        <v>936</v>
      </c>
      <c r="G8056">
        <v>1</v>
      </c>
    </row>
    <row r="8057" spans="1:7" x14ac:dyDescent="0.35">
      <c r="A8057">
        <v>2016</v>
      </c>
      <c r="B8057" t="s">
        <v>4211</v>
      </c>
      <c r="C8057" t="s">
        <v>9357</v>
      </c>
      <c r="D8057" t="s">
        <v>96</v>
      </c>
      <c r="E8057" t="s">
        <v>19</v>
      </c>
      <c r="F8057" s="4">
        <v>846</v>
      </c>
      <c r="G8057">
        <v>1</v>
      </c>
    </row>
    <row r="8058" spans="1:7" hidden="1" x14ac:dyDescent="0.35">
      <c r="A8058">
        <v>2016</v>
      </c>
      <c r="B8058" t="s">
        <v>4220</v>
      </c>
      <c r="C8058" t="s">
        <v>8131</v>
      </c>
      <c r="D8058" t="s">
        <v>13</v>
      </c>
      <c r="E8058" t="s">
        <v>68</v>
      </c>
      <c r="F8058">
        <v>63563</v>
      </c>
      <c r="G8058">
        <v>0</v>
      </c>
    </row>
    <row r="8059" spans="1:7" hidden="1" x14ac:dyDescent="0.35">
      <c r="A8059">
        <v>2016</v>
      </c>
      <c r="B8059" t="s">
        <v>4220</v>
      </c>
      <c r="C8059" t="s">
        <v>9358</v>
      </c>
      <c r="D8059" t="s">
        <v>13</v>
      </c>
      <c r="E8059" t="s">
        <v>17</v>
      </c>
      <c r="F8059">
        <v>57753</v>
      </c>
      <c r="G8059">
        <v>0</v>
      </c>
    </row>
    <row r="8060" spans="1:7" hidden="1" x14ac:dyDescent="0.35">
      <c r="A8060">
        <v>2016</v>
      </c>
      <c r="B8060" t="s">
        <v>4220</v>
      </c>
      <c r="C8060" t="s">
        <v>9359</v>
      </c>
      <c r="D8060" t="s">
        <v>13</v>
      </c>
      <c r="E8060" t="s">
        <v>65</v>
      </c>
      <c r="F8060">
        <v>37697</v>
      </c>
      <c r="G8060">
        <v>0</v>
      </c>
    </row>
    <row r="8061" spans="1:7" hidden="1" x14ac:dyDescent="0.35">
      <c r="A8061">
        <v>2016</v>
      </c>
      <c r="B8061" t="s">
        <v>4220</v>
      </c>
      <c r="C8061" t="s">
        <v>9032</v>
      </c>
      <c r="D8061" t="s">
        <v>45</v>
      </c>
      <c r="E8061" t="s">
        <v>45</v>
      </c>
      <c r="F8061">
        <v>937</v>
      </c>
      <c r="G8061">
        <v>0</v>
      </c>
    </row>
    <row r="8062" spans="1:7" hidden="1" x14ac:dyDescent="0.35">
      <c r="A8062">
        <v>2016</v>
      </c>
      <c r="B8062" t="s">
        <v>4220</v>
      </c>
      <c r="C8062" t="s">
        <v>9360</v>
      </c>
      <c r="D8062" t="s">
        <v>13</v>
      </c>
      <c r="E8062" t="s">
        <v>19</v>
      </c>
      <c r="F8062">
        <v>936</v>
      </c>
      <c r="G8062">
        <v>0</v>
      </c>
    </row>
    <row r="8063" spans="1:7" hidden="1" x14ac:dyDescent="0.35">
      <c r="A8063">
        <v>2016</v>
      </c>
      <c r="B8063" t="s">
        <v>4220</v>
      </c>
      <c r="C8063" t="s">
        <v>9361</v>
      </c>
      <c r="D8063" t="s">
        <v>13</v>
      </c>
      <c r="E8063" t="s">
        <v>8221</v>
      </c>
      <c r="F8063">
        <v>820</v>
      </c>
      <c r="G8063">
        <v>0</v>
      </c>
    </row>
    <row r="8064" spans="1:7" hidden="1" x14ac:dyDescent="0.35">
      <c r="A8064">
        <v>2016</v>
      </c>
      <c r="B8064" t="s">
        <v>4220</v>
      </c>
      <c r="C8064" t="s">
        <v>9362</v>
      </c>
      <c r="D8064" t="s">
        <v>13</v>
      </c>
      <c r="E8064" t="s">
        <v>19</v>
      </c>
      <c r="F8064">
        <v>774</v>
      </c>
      <c r="G8064">
        <v>0</v>
      </c>
    </row>
    <row r="8065" spans="1:7" hidden="1" x14ac:dyDescent="0.35">
      <c r="A8065">
        <v>2016</v>
      </c>
      <c r="B8065" t="s">
        <v>4220</v>
      </c>
      <c r="C8065" t="s">
        <v>9363</v>
      </c>
      <c r="D8065" t="s">
        <v>13</v>
      </c>
      <c r="E8065" t="s">
        <v>19</v>
      </c>
      <c r="F8065">
        <v>672</v>
      </c>
      <c r="G8065">
        <v>0</v>
      </c>
    </row>
    <row r="8066" spans="1:7" x14ac:dyDescent="0.35">
      <c r="A8066">
        <v>2016</v>
      </c>
      <c r="B8066" t="s">
        <v>4232</v>
      </c>
      <c r="C8066" t="s">
        <v>8136</v>
      </c>
      <c r="D8066" t="s">
        <v>13</v>
      </c>
      <c r="E8066" t="s">
        <v>17</v>
      </c>
      <c r="F8066" s="4">
        <v>86930</v>
      </c>
      <c r="G8066">
        <v>1</v>
      </c>
    </row>
    <row r="8067" spans="1:7" x14ac:dyDescent="0.35">
      <c r="A8067">
        <v>2016</v>
      </c>
      <c r="B8067" t="s">
        <v>4232</v>
      </c>
      <c r="C8067" t="s">
        <v>9364</v>
      </c>
      <c r="D8067" t="s">
        <v>13</v>
      </c>
      <c r="E8067" t="s">
        <v>65</v>
      </c>
      <c r="F8067" s="4">
        <v>57194</v>
      </c>
      <c r="G8067">
        <v>1</v>
      </c>
    </row>
    <row r="8068" spans="1:7" x14ac:dyDescent="0.35">
      <c r="A8068">
        <v>2016</v>
      </c>
      <c r="B8068" t="s">
        <v>4232</v>
      </c>
      <c r="C8068" t="s">
        <v>9365</v>
      </c>
      <c r="D8068" t="s">
        <v>96</v>
      </c>
      <c r="E8068" t="s">
        <v>32</v>
      </c>
      <c r="F8068" s="4">
        <v>6067</v>
      </c>
      <c r="G8068">
        <v>1</v>
      </c>
    </row>
    <row r="8069" spans="1:7" x14ac:dyDescent="0.35">
      <c r="A8069">
        <v>2016</v>
      </c>
      <c r="B8069" t="s">
        <v>4232</v>
      </c>
      <c r="C8069" t="s">
        <v>9366</v>
      </c>
      <c r="D8069" t="s">
        <v>13</v>
      </c>
      <c r="E8069" t="s">
        <v>1952</v>
      </c>
      <c r="F8069" s="4">
        <v>1976</v>
      </c>
      <c r="G8069">
        <v>1</v>
      </c>
    </row>
    <row r="8070" spans="1:7" x14ac:dyDescent="0.35">
      <c r="A8070">
        <v>2016</v>
      </c>
      <c r="B8070" t="s">
        <v>4232</v>
      </c>
      <c r="C8070" t="s">
        <v>7410</v>
      </c>
      <c r="D8070" t="s">
        <v>13</v>
      </c>
      <c r="E8070" t="s">
        <v>9198</v>
      </c>
      <c r="F8070" s="4">
        <v>769</v>
      </c>
      <c r="G8070">
        <v>1</v>
      </c>
    </row>
    <row r="8071" spans="1:7" x14ac:dyDescent="0.35">
      <c r="A8071">
        <v>2016</v>
      </c>
      <c r="B8071" t="s">
        <v>4232</v>
      </c>
      <c r="C8071" t="s">
        <v>9112</v>
      </c>
      <c r="D8071" t="s">
        <v>45</v>
      </c>
      <c r="E8071" t="s">
        <v>45</v>
      </c>
      <c r="F8071" s="4">
        <v>689</v>
      </c>
      <c r="G8071">
        <v>1</v>
      </c>
    </row>
    <row r="8072" spans="1:7" x14ac:dyDescent="0.35">
      <c r="A8072">
        <v>2016</v>
      </c>
      <c r="B8072" t="s">
        <v>4232</v>
      </c>
      <c r="C8072" t="s">
        <v>9367</v>
      </c>
      <c r="D8072" t="s">
        <v>13</v>
      </c>
      <c r="E8072" t="s">
        <v>9349</v>
      </c>
      <c r="F8072" s="4">
        <v>506</v>
      </c>
      <c r="G8072">
        <v>1</v>
      </c>
    </row>
    <row r="8073" spans="1:7" hidden="1" x14ac:dyDescent="0.35">
      <c r="A8073">
        <v>2016</v>
      </c>
      <c r="B8073" t="s">
        <v>4235</v>
      </c>
      <c r="C8073" t="s">
        <v>8713</v>
      </c>
      <c r="D8073" t="s">
        <v>13</v>
      </c>
      <c r="E8073" t="s">
        <v>17</v>
      </c>
      <c r="F8073">
        <v>73340</v>
      </c>
      <c r="G8073">
        <v>0</v>
      </c>
    </row>
    <row r="8074" spans="1:7" hidden="1" x14ac:dyDescent="0.35">
      <c r="A8074">
        <v>2016</v>
      </c>
      <c r="B8074" t="s">
        <v>4235</v>
      </c>
      <c r="C8074" t="s">
        <v>9368</v>
      </c>
      <c r="D8074" t="s">
        <v>13</v>
      </c>
      <c r="E8074" t="s">
        <v>65</v>
      </c>
      <c r="F8074">
        <v>29907</v>
      </c>
      <c r="G8074">
        <v>0</v>
      </c>
    </row>
    <row r="8075" spans="1:7" hidden="1" x14ac:dyDescent="0.35">
      <c r="A8075">
        <v>2016</v>
      </c>
      <c r="B8075" t="s">
        <v>4235</v>
      </c>
      <c r="C8075" t="s">
        <v>9369</v>
      </c>
      <c r="D8075" t="s">
        <v>13</v>
      </c>
      <c r="E8075" t="s">
        <v>19</v>
      </c>
      <c r="F8075">
        <v>18357</v>
      </c>
      <c r="G8075">
        <v>0</v>
      </c>
    </row>
    <row r="8076" spans="1:7" hidden="1" x14ac:dyDescent="0.35">
      <c r="A8076">
        <v>2016</v>
      </c>
      <c r="B8076" t="s">
        <v>4235</v>
      </c>
      <c r="C8076" t="s">
        <v>9370</v>
      </c>
      <c r="D8076" t="s">
        <v>13</v>
      </c>
      <c r="E8076" t="s">
        <v>32</v>
      </c>
      <c r="F8076">
        <v>1418</v>
      </c>
      <c r="G8076">
        <v>0</v>
      </c>
    </row>
    <row r="8077" spans="1:7" hidden="1" x14ac:dyDescent="0.35">
      <c r="A8077">
        <v>2016</v>
      </c>
      <c r="B8077" t="s">
        <v>4235</v>
      </c>
      <c r="C8077" t="s">
        <v>9371</v>
      </c>
      <c r="D8077" t="s">
        <v>13</v>
      </c>
      <c r="E8077" t="s">
        <v>9372</v>
      </c>
      <c r="F8077">
        <v>1022</v>
      </c>
      <c r="G8077">
        <v>0</v>
      </c>
    </row>
    <row r="8078" spans="1:7" hidden="1" x14ac:dyDescent="0.35">
      <c r="A8078">
        <v>2016</v>
      </c>
      <c r="B8078" t="s">
        <v>4235</v>
      </c>
      <c r="C8078" t="s">
        <v>9112</v>
      </c>
      <c r="D8078" t="s">
        <v>45</v>
      </c>
      <c r="E8078" t="s">
        <v>45</v>
      </c>
      <c r="F8078">
        <v>974</v>
      </c>
      <c r="G8078">
        <v>0</v>
      </c>
    </row>
    <row r="8079" spans="1:7" hidden="1" x14ac:dyDescent="0.35">
      <c r="A8079">
        <v>2016</v>
      </c>
      <c r="B8079" t="s">
        <v>4235</v>
      </c>
      <c r="C8079" t="s">
        <v>9373</v>
      </c>
      <c r="D8079" t="s">
        <v>13</v>
      </c>
      <c r="E8079" t="s">
        <v>9304</v>
      </c>
      <c r="F8079">
        <v>868</v>
      </c>
      <c r="G8079">
        <v>0</v>
      </c>
    </row>
    <row r="8080" spans="1:7" hidden="1" x14ac:dyDescent="0.35">
      <c r="A8080">
        <v>2016</v>
      </c>
      <c r="B8080" t="s">
        <v>4235</v>
      </c>
      <c r="C8080" t="s">
        <v>9374</v>
      </c>
      <c r="D8080" t="s">
        <v>13</v>
      </c>
      <c r="E8080" t="s">
        <v>19</v>
      </c>
      <c r="F8080">
        <v>642</v>
      </c>
      <c r="G8080">
        <v>0</v>
      </c>
    </row>
    <row r="8081" spans="1:7" hidden="1" x14ac:dyDescent="0.35">
      <c r="A8081">
        <v>2016</v>
      </c>
      <c r="B8081" t="s">
        <v>4235</v>
      </c>
      <c r="C8081" t="s">
        <v>9375</v>
      </c>
      <c r="D8081" t="s">
        <v>13</v>
      </c>
      <c r="E8081" t="s">
        <v>8221</v>
      </c>
      <c r="F8081">
        <v>435</v>
      </c>
      <c r="G8081">
        <v>0</v>
      </c>
    </row>
    <row r="8082" spans="1:7" hidden="1" x14ac:dyDescent="0.35">
      <c r="A8082">
        <v>2016</v>
      </c>
      <c r="B8082" t="s">
        <v>4235</v>
      </c>
      <c r="C8082" t="s">
        <v>9376</v>
      </c>
      <c r="D8082" t="s">
        <v>13</v>
      </c>
      <c r="E8082" t="s">
        <v>104</v>
      </c>
      <c r="F8082">
        <v>411</v>
      </c>
      <c r="G8082">
        <v>0</v>
      </c>
    </row>
    <row r="8083" spans="1:7" hidden="1" x14ac:dyDescent="0.35">
      <c r="A8083">
        <v>2016</v>
      </c>
      <c r="B8083" t="s">
        <v>4241</v>
      </c>
      <c r="C8083" t="s">
        <v>9377</v>
      </c>
      <c r="D8083" t="s">
        <v>13</v>
      </c>
      <c r="E8083" t="s">
        <v>17</v>
      </c>
      <c r="F8083">
        <v>70062</v>
      </c>
      <c r="G8083">
        <v>0</v>
      </c>
    </row>
    <row r="8084" spans="1:7" hidden="1" x14ac:dyDescent="0.35">
      <c r="A8084">
        <v>2016</v>
      </c>
      <c r="B8084" t="s">
        <v>4241</v>
      </c>
      <c r="C8084" t="s">
        <v>9378</v>
      </c>
      <c r="D8084" t="s">
        <v>13</v>
      </c>
      <c r="E8084" t="s">
        <v>68</v>
      </c>
      <c r="F8084">
        <v>45815</v>
      </c>
      <c r="G8084">
        <v>0</v>
      </c>
    </row>
    <row r="8085" spans="1:7" hidden="1" x14ac:dyDescent="0.35">
      <c r="A8085">
        <v>2016</v>
      </c>
      <c r="B8085" t="s">
        <v>4241</v>
      </c>
      <c r="C8085" t="s">
        <v>9379</v>
      </c>
      <c r="D8085" t="s">
        <v>13</v>
      </c>
      <c r="E8085" t="s">
        <v>65</v>
      </c>
      <c r="F8085">
        <v>21460</v>
      </c>
      <c r="G8085">
        <v>0</v>
      </c>
    </row>
    <row r="8086" spans="1:7" hidden="1" x14ac:dyDescent="0.35">
      <c r="A8086">
        <v>2016</v>
      </c>
      <c r="B8086" t="s">
        <v>4241</v>
      </c>
      <c r="C8086" t="s">
        <v>9380</v>
      </c>
      <c r="D8086" t="s">
        <v>13</v>
      </c>
      <c r="E8086" t="s">
        <v>19</v>
      </c>
      <c r="F8086">
        <v>9623</v>
      </c>
      <c r="G8086">
        <v>0</v>
      </c>
    </row>
    <row r="8087" spans="1:7" hidden="1" x14ac:dyDescent="0.35">
      <c r="A8087">
        <v>2016</v>
      </c>
      <c r="B8087" t="s">
        <v>4241</v>
      </c>
      <c r="C8087" t="s">
        <v>9381</v>
      </c>
      <c r="D8087" t="s">
        <v>13</v>
      </c>
      <c r="E8087" t="s">
        <v>1952</v>
      </c>
      <c r="F8087">
        <v>3626</v>
      </c>
      <c r="G8087">
        <v>0</v>
      </c>
    </row>
    <row r="8088" spans="1:7" hidden="1" x14ac:dyDescent="0.35">
      <c r="A8088">
        <v>2016</v>
      </c>
      <c r="B8088" t="s">
        <v>4241</v>
      </c>
      <c r="C8088" t="s">
        <v>9382</v>
      </c>
      <c r="D8088" t="s">
        <v>13</v>
      </c>
      <c r="E8088" t="s">
        <v>19</v>
      </c>
      <c r="F8088">
        <v>1308</v>
      </c>
      <c r="G8088">
        <v>0</v>
      </c>
    </row>
    <row r="8089" spans="1:7" hidden="1" x14ac:dyDescent="0.35">
      <c r="A8089">
        <v>2016</v>
      </c>
      <c r="B8089" t="s">
        <v>4241</v>
      </c>
      <c r="C8089" t="s">
        <v>9383</v>
      </c>
      <c r="D8089" t="s">
        <v>13</v>
      </c>
      <c r="E8089" t="s">
        <v>9208</v>
      </c>
      <c r="F8089">
        <v>836</v>
      </c>
      <c r="G8089">
        <v>0</v>
      </c>
    </row>
    <row r="8090" spans="1:7" hidden="1" x14ac:dyDescent="0.35">
      <c r="A8090">
        <v>2016</v>
      </c>
      <c r="B8090" t="s">
        <v>4241</v>
      </c>
      <c r="C8090" t="s">
        <v>44</v>
      </c>
      <c r="D8090" t="s">
        <v>45</v>
      </c>
      <c r="E8090" t="s">
        <v>45</v>
      </c>
      <c r="F8090">
        <v>776</v>
      </c>
      <c r="G8090">
        <v>0</v>
      </c>
    </row>
    <row r="8091" spans="1:7" hidden="1" x14ac:dyDescent="0.35">
      <c r="A8091">
        <v>2016</v>
      </c>
      <c r="B8091" t="s">
        <v>4241</v>
      </c>
      <c r="C8091" t="s">
        <v>9384</v>
      </c>
      <c r="D8091" t="s">
        <v>13</v>
      </c>
      <c r="E8091" t="s">
        <v>55</v>
      </c>
      <c r="F8091">
        <v>523</v>
      </c>
      <c r="G8091">
        <v>0</v>
      </c>
    </row>
    <row r="8092" spans="1:7" hidden="1" x14ac:dyDescent="0.35">
      <c r="A8092">
        <v>2016</v>
      </c>
      <c r="B8092" t="s">
        <v>4241</v>
      </c>
      <c r="C8092" t="s">
        <v>9385</v>
      </c>
      <c r="D8092" t="s">
        <v>13</v>
      </c>
      <c r="E8092" t="s">
        <v>9349</v>
      </c>
      <c r="F8092">
        <v>516</v>
      </c>
      <c r="G8092">
        <v>0</v>
      </c>
    </row>
    <row r="8093" spans="1:7" hidden="1" x14ac:dyDescent="0.35">
      <c r="A8093">
        <v>2016</v>
      </c>
      <c r="B8093" t="s">
        <v>4241</v>
      </c>
      <c r="C8093" t="s">
        <v>9386</v>
      </c>
      <c r="D8093" t="s">
        <v>13</v>
      </c>
      <c r="E8093" t="s">
        <v>8221</v>
      </c>
      <c r="F8093">
        <v>505</v>
      </c>
      <c r="G8093">
        <v>0</v>
      </c>
    </row>
    <row r="8094" spans="1:7" hidden="1" x14ac:dyDescent="0.35">
      <c r="A8094">
        <v>2016</v>
      </c>
      <c r="B8094" t="s">
        <v>4241</v>
      </c>
      <c r="C8094" t="s">
        <v>9387</v>
      </c>
      <c r="D8094" t="s">
        <v>13</v>
      </c>
      <c r="E8094" t="s">
        <v>7092</v>
      </c>
      <c r="F8094">
        <v>442</v>
      </c>
      <c r="G8094">
        <v>0</v>
      </c>
    </row>
    <row r="8095" spans="1:7" x14ac:dyDescent="0.35">
      <c r="A8095">
        <v>2016</v>
      </c>
      <c r="B8095" t="s">
        <v>4251</v>
      </c>
      <c r="C8095" t="s">
        <v>7422</v>
      </c>
      <c r="D8095" t="s">
        <v>13</v>
      </c>
      <c r="E8095" t="s">
        <v>17</v>
      </c>
      <c r="F8095" s="4">
        <v>51882</v>
      </c>
      <c r="G8095">
        <v>1</v>
      </c>
    </row>
    <row r="8096" spans="1:7" x14ac:dyDescent="0.35">
      <c r="A8096">
        <v>2016</v>
      </c>
      <c r="B8096" t="s">
        <v>4251</v>
      </c>
      <c r="C8096" t="s">
        <v>9388</v>
      </c>
      <c r="D8096" t="s">
        <v>96</v>
      </c>
      <c r="E8096" t="s">
        <v>65</v>
      </c>
      <c r="F8096" s="4">
        <v>28525</v>
      </c>
      <c r="G8096">
        <v>1</v>
      </c>
    </row>
    <row r="8097" spans="1:7" x14ac:dyDescent="0.35">
      <c r="A8097">
        <v>2016</v>
      </c>
      <c r="B8097" t="s">
        <v>4251</v>
      </c>
      <c r="C8097" t="s">
        <v>9389</v>
      </c>
      <c r="D8097" t="s">
        <v>13</v>
      </c>
      <c r="E8097" t="s">
        <v>32</v>
      </c>
      <c r="F8097" s="4">
        <v>25902</v>
      </c>
      <c r="G8097">
        <v>1</v>
      </c>
    </row>
    <row r="8098" spans="1:7" x14ac:dyDescent="0.35">
      <c r="A8098">
        <v>2016</v>
      </c>
      <c r="B8098" t="s">
        <v>4251</v>
      </c>
      <c r="C8098" t="s">
        <v>9390</v>
      </c>
      <c r="D8098" t="s">
        <v>13</v>
      </c>
      <c r="E8098" t="s">
        <v>104</v>
      </c>
      <c r="F8098" s="4">
        <v>2190</v>
      </c>
      <c r="G8098">
        <v>1</v>
      </c>
    </row>
    <row r="8099" spans="1:7" x14ac:dyDescent="0.35">
      <c r="A8099">
        <v>2016</v>
      </c>
      <c r="B8099" t="s">
        <v>4251</v>
      </c>
      <c r="C8099" t="s">
        <v>8972</v>
      </c>
      <c r="D8099" t="s">
        <v>45</v>
      </c>
      <c r="E8099" t="s">
        <v>45</v>
      </c>
      <c r="F8099" s="4">
        <v>667</v>
      </c>
      <c r="G8099">
        <v>1</v>
      </c>
    </row>
    <row r="8100" spans="1:7" x14ac:dyDescent="0.35">
      <c r="A8100">
        <v>2016</v>
      </c>
      <c r="B8100" t="s">
        <v>4251</v>
      </c>
      <c r="C8100" t="s">
        <v>9391</v>
      </c>
      <c r="D8100" t="s">
        <v>13</v>
      </c>
      <c r="E8100" t="s">
        <v>19</v>
      </c>
      <c r="F8100" s="4">
        <v>639</v>
      </c>
      <c r="G8100">
        <v>1</v>
      </c>
    </row>
    <row r="8101" spans="1:7" x14ac:dyDescent="0.35">
      <c r="A8101">
        <v>2016</v>
      </c>
      <c r="B8101" t="s">
        <v>4259</v>
      </c>
      <c r="C8101" t="s">
        <v>9392</v>
      </c>
      <c r="D8101" t="s">
        <v>96</v>
      </c>
      <c r="E8101" t="s">
        <v>17</v>
      </c>
      <c r="F8101" s="4">
        <v>69986</v>
      </c>
      <c r="G8101">
        <v>1</v>
      </c>
    </row>
    <row r="8102" spans="1:7" x14ac:dyDescent="0.35">
      <c r="A8102">
        <v>2016</v>
      </c>
      <c r="B8102" t="s">
        <v>4259</v>
      </c>
      <c r="C8102" t="s">
        <v>6265</v>
      </c>
      <c r="D8102" t="s">
        <v>13</v>
      </c>
      <c r="E8102" t="s">
        <v>68</v>
      </c>
      <c r="F8102" s="4">
        <v>52392</v>
      </c>
      <c r="G8102">
        <v>1</v>
      </c>
    </row>
    <row r="8103" spans="1:7" x14ac:dyDescent="0.35">
      <c r="A8103">
        <v>2016</v>
      </c>
      <c r="B8103" t="s">
        <v>4259</v>
      </c>
      <c r="C8103" t="s">
        <v>9393</v>
      </c>
      <c r="D8103" t="s">
        <v>13</v>
      </c>
      <c r="E8103" t="s">
        <v>65</v>
      </c>
      <c r="F8103" s="4">
        <v>42338</v>
      </c>
      <c r="G8103">
        <v>1</v>
      </c>
    </row>
    <row r="8104" spans="1:7" x14ac:dyDescent="0.35">
      <c r="A8104">
        <v>2016</v>
      </c>
      <c r="B8104" t="s">
        <v>4259</v>
      </c>
      <c r="C8104" t="s">
        <v>9394</v>
      </c>
      <c r="D8104" t="s">
        <v>13</v>
      </c>
      <c r="E8104" t="s">
        <v>19</v>
      </c>
      <c r="F8104" s="4">
        <v>5794</v>
      </c>
      <c r="G8104">
        <v>1</v>
      </c>
    </row>
    <row r="8105" spans="1:7" x14ac:dyDescent="0.35">
      <c r="A8105">
        <v>2016</v>
      </c>
      <c r="B8105" t="s">
        <v>4259</v>
      </c>
      <c r="C8105" t="s">
        <v>9395</v>
      </c>
      <c r="D8105" t="s">
        <v>13</v>
      </c>
      <c r="E8105" t="s">
        <v>19</v>
      </c>
      <c r="F8105" s="4">
        <v>2976</v>
      </c>
      <c r="G8105">
        <v>1</v>
      </c>
    </row>
    <row r="8106" spans="1:7" x14ac:dyDescent="0.35">
      <c r="A8106">
        <v>2016</v>
      </c>
      <c r="B8106" t="s">
        <v>4259</v>
      </c>
      <c r="C8106" t="s">
        <v>9112</v>
      </c>
      <c r="D8106" t="s">
        <v>45</v>
      </c>
      <c r="E8106" t="s">
        <v>45</v>
      </c>
      <c r="F8106" s="4">
        <v>1851</v>
      </c>
      <c r="G8106">
        <v>1</v>
      </c>
    </row>
    <row r="8107" spans="1:7" x14ac:dyDescent="0.35">
      <c r="A8107">
        <v>2016</v>
      </c>
      <c r="B8107" t="s">
        <v>4259</v>
      </c>
      <c r="C8107" t="s">
        <v>9396</v>
      </c>
      <c r="D8107" t="s">
        <v>13</v>
      </c>
      <c r="E8107" t="s">
        <v>19</v>
      </c>
      <c r="F8107" s="4">
        <v>1148</v>
      </c>
      <c r="G8107">
        <v>1</v>
      </c>
    </row>
    <row r="8108" spans="1:7" hidden="1" x14ac:dyDescent="0.35">
      <c r="A8108">
        <v>2016</v>
      </c>
      <c r="B8108" t="s">
        <v>4265</v>
      </c>
      <c r="C8108" t="s">
        <v>8743</v>
      </c>
      <c r="D8108" t="s">
        <v>13</v>
      </c>
      <c r="E8108" t="s">
        <v>17</v>
      </c>
      <c r="F8108">
        <v>72211</v>
      </c>
      <c r="G8108">
        <v>0</v>
      </c>
    </row>
    <row r="8109" spans="1:7" hidden="1" x14ac:dyDescent="0.35">
      <c r="A8109">
        <v>2016</v>
      </c>
      <c r="B8109" t="s">
        <v>4265</v>
      </c>
      <c r="C8109" t="s">
        <v>7439</v>
      </c>
      <c r="D8109" t="s">
        <v>13</v>
      </c>
      <c r="E8109" t="s">
        <v>68</v>
      </c>
      <c r="F8109">
        <v>64390</v>
      </c>
      <c r="G8109">
        <v>0</v>
      </c>
    </row>
    <row r="8110" spans="1:7" hidden="1" x14ac:dyDescent="0.35">
      <c r="A8110">
        <v>2016</v>
      </c>
      <c r="B8110" t="s">
        <v>4265</v>
      </c>
      <c r="C8110" t="s">
        <v>9397</v>
      </c>
      <c r="D8110" t="s">
        <v>13</v>
      </c>
      <c r="E8110" t="s">
        <v>65</v>
      </c>
      <c r="F8110">
        <v>4984</v>
      </c>
      <c r="G8110">
        <v>0</v>
      </c>
    </row>
    <row r="8111" spans="1:7" hidden="1" x14ac:dyDescent="0.35">
      <c r="A8111">
        <v>2016</v>
      </c>
      <c r="B8111" t="s">
        <v>4265</v>
      </c>
      <c r="C8111" t="s">
        <v>9398</v>
      </c>
      <c r="D8111" t="s">
        <v>13</v>
      </c>
      <c r="E8111" t="s">
        <v>19</v>
      </c>
      <c r="F8111">
        <v>2225</v>
      </c>
      <c r="G8111">
        <v>0</v>
      </c>
    </row>
    <row r="8112" spans="1:7" hidden="1" x14ac:dyDescent="0.35">
      <c r="A8112">
        <v>2016</v>
      </c>
      <c r="B8112" t="s">
        <v>4265</v>
      </c>
      <c r="C8112" t="s">
        <v>8972</v>
      </c>
      <c r="D8112" t="s">
        <v>45</v>
      </c>
      <c r="E8112" t="s">
        <v>45</v>
      </c>
      <c r="F8112">
        <v>1601</v>
      </c>
      <c r="G8112">
        <v>0</v>
      </c>
    </row>
    <row r="8113" spans="1:7" x14ac:dyDescent="0.35">
      <c r="A8113">
        <v>2016</v>
      </c>
      <c r="B8113" t="s">
        <v>4273</v>
      </c>
      <c r="C8113" t="s">
        <v>7440</v>
      </c>
      <c r="D8113" t="s">
        <v>13</v>
      </c>
      <c r="E8113" t="s">
        <v>32</v>
      </c>
      <c r="F8113" s="4">
        <v>75210</v>
      </c>
      <c r="G8113">
        <v>1</v>
      </c>
    </row>
    <row r="8114" spans="1:7" x14ac:dyDescent="0.35">
      <c r="A8114">
        <v>2016</v>
      </c>
      <c r="B8114" t="s">
        <v>4273</v>
      </c>
      <c r="C8114" t="s">
        <v>9399</v>
      </c>
      <c r="D8114" t="s">
        <v>13</v>
      </c>
      <c r="E8114" t="s">
        <v>17</v>
      </c>
      <c r="F8114" s="4">
        <v>26468</v>
      </c>
      <c r="G8114">
        <v>1</v>
      </c>
    </row>
    <row r="8115" spans="1:7" x14ac:dyDescent="0.35">
      <c r="A8115">
        <v>2016</v>
      </c>
      <c r="B8115" t="s">
        <v>4273</v>
      </c>
      <c r="C8115" t="s">
        <v>9400</v>
      </c>
      <c r="D8115" t="s">
        <v>13</v>
      </c>
      <c r="E8115" t="s">
        <v>19</v>
      </c>
      <c r="F8115" s="4">
        <v>15755</v>
      </c>
      <c r="G8115">
        <v>1</v>
      </c>
    </row>
    <row r="8116" spans="1:7" x14ac:dyDescent="0.35">
      <c r="A8116">
        <v>2016</v>
      </c>
      <c r="B8116" t="s">
        <v>4273</v>
      </c>
      <c r="C8116" t="s">
        <v>9032</v>
      </c>
      <c r="D8116" t="s">
        <v>45</v>
      </c>
      <c r="E8116" t="s">
        <v>45</v>
      </c>
      <c r="F8116" s="4">
        <v>1564</v>
      </c>
      <c r="G8116">
        <v>1</v>
      </c>
    </row>
    <row r="8117" spans="1:7" x14ac:dyDescent="0.35">
      <c r="A8117">
        <v>2016</v>
      </c>
      <c r="B8117" t="s">
        <v>4273</v>
      </c>
      <c r="C8117" t="s">
        <v>9401</v>
      </c>
      <c r="D8117" t="s">
        <v>13</v>
      </c>
      <c r="E8117" t="s">
        <v>19</v>
      </c>
      <c r="F8117" s="4">
        <v>991</v>
      </c>
      <c r="G8117">
        <v>1</v>
      </c>
    </row>
    <row r="8118" spans="1:7" x14ac:dyDescent="0.35">
      <c r="A8118">
        <v>2016</v>
      </c>
      <c r="B8118" t="s">
        <v>4273</v>
      </c>
      <c r="C8118" t="s">
        <v>9402</v>
      </c>
      <c r="D8118" t="s">
        <v>96</v>
      </c>
      <c r="E8118" t="s">
        <v>9403</v>
      </c>
      <c r="F8118" s="4">
        <v>980</v>
      </c>
      <c r="G8118">
        <v>1</v>
      </c>
    </row>
    <row r="8119" spans="1:7" x14ac:dyDescent="0.35">
      <c r="A8119">
        <v>2016</v>
      </c>
      <c r="B8119" t="s">
        <v>4273</v>
      </c>
      <c r="C8119" t="s">
        <v>9404</v>
      </c>
      <c r="D8119" t="s">
        <v>13</v>
      </c>
      <c r="E8119" t="s">
        <v>9349</v>
      </c>
      <c r="F8119" s="4">
        <v>467</v>
      </c>
      <c r="G8119">
        <v>1</v>
      </c>
    </row>
    <row r="8120" spans="1:7" x14ac:dyDescent="0.35">
      <c r="A8120">
        <v>2016</v>
      </c>
      <c r="B8120" t="s">
        <v>4280</v>
      </c>
      <c r="C8120" t="s">
        <v>7445</v>
      </c>
      <c r="D8120" t="s">
        <v>13</v>
      </c>
      <c r="E8120" t="s">
        <v>32</v>
      </c>
      <c r="F8120" s="4">
        <v>118390</v>
      </c>
      <c r="G8120">
        <v>1</v>
      </c>
    </row>
    <row r="8121" spans="1:7" x14ac:dyDescent="0.35">
      <c r="A8121">
        <v>2016</v>
      </c>
      <c r="B8121" t="s">
        <v>4280</v>
      </c>
      <c r="C8121" t="s">
        <v>9405</v>
      </c>
      <c r="D8121" t="s">
        <v>13</v>
      </c>
      <c r="E8121" t="s">
        <v>17</v>
      </c>
      <c r="F8121" s="4">
        <v>32455</v>
      </c>
      <c r="G8121">
        <v>1</v>
      </c>
    </row>
    <row r="8122" spans="1:7" x14ac:dyDescent="0.35">
      <c r="A8122">
        <v>2016</v>
      </c>
      <c r="B8122" t="s">
        <v>4280</v>
      </c>
      <c r="C8122" t="s">
        <v>9406</v>
      </c>
      <c r="D8122" t="s">
        <v>45</v>
      </c>
      <c r="E8122" t="s">
        <v>45</v>
      </c>
      <c r="F8122" s="4">
        <v>1074</v>
      </c>
      <c r="G8122">
        <v>1</v>
      </c>
    </row>
    <row r="8123" spans="1:7" x14ac:dyDescent="0.35">
      <c r="A8123">
        <v>2016</v>
      </c>
      <c r="B8123" t="s">
        <v>4280</v>
      </c>
      <c r="C8123" t="s">
        <v>9407</v>
      </c>
      <c r="D8123" t="s">
        <v>13</v>
      </c>
      <c r="E8123" t="s">
        <v>19</v>
      </c>
      <c r="F8123" s="4">
        <v>636</v>
      </c>
      <c r="G8123">
        <v>1</v>
      </c>
    </row>
    <row r="8124" spans="1:7" x14ac:dyDescent="0.35">
      <c r="A8124">
        <v>2016</v>
      </c>
      <c r="B8124" t="s">
        <v>4280</v>
      </c>
      <c r="C8124" t="s">
        <v>9408</v>
      </c>
      <c r="D8124" t="s">
        <v>13</v>
      </c>
      <c r="E8124" t="s">
        <v>9349</v>
      </c>
      <c r="F8124" s="4">
        <v>614</v>
      </c>
      <c r="G8124">
        <v>1</v>
      </c>
    </row>
    <row r="8125" spans="1:7" x14ac:dyDescent="0.35">
      <c r="A8125">
        <v>2016</v>
      </c>
      <c r="B8125" t="s">
        <v>4280</v>
      </c>
      <c r="C8125" t="s">
        <v>9409</v>
      </c>
      <c r="D8125" t="s">
        <v>13</v>
      </c>
      <c r="E8125" t="s">
        <v>104</v>
      </c>
      <c r="F8125" s="4">
        <v>371</v>
      </c>
      <c r="G8125">
        <v>1</v>
      </c>
    </row>
    <row r="8126" spans="1:7" x14ac:dyDescent="0.35">
      <c r="A8126">
        <v>2016</v>
      </c>
      <c r="B8126" t="s">
        <v>4280</v>
      </c>
      <c r="C8126" t="s">
        <v>9410</v>
      </c>
      <c r="D8126" t="s">
        <v>13</v>
      </c>
      <c r="E8126" t="s">
        <v>19</v>
      </c>
      <c r="F8126" s="4">
        <v>290</v>
      </c>
      <c r="G8126">
        <v>1</v>
      </c>
    </row>
    <row r="8127" spans="1:7" x14ac:dyDescent="0.35">
      <c r="A8127">
        <v>2016</v>
      </c>
      <c r="B8127" t="s">
        <v>4280</v>
      </c>
      <c r="C8127" t="s">
        <v>9411</v>
      </c>
      <c r="D8127" t="s">
        <v>96</v>
      </c>
      <c r="E8127" t="s">
        <v>55</v>
      </c>
      <c r="F8127" s="4">
        <v>180</v>
      </c>
      <c r="G8127">
        <v>1</v>
      </c>
    </row>
    <row r="8128" spans="1:7" x14ac:dyDescent="0.35">
      <c r="A8128">
        <v>2016</v>
      </c>
      <c r="B8128" t="s">
        <v>4280</v>
      </c>
      <c r="C8128" t="s">
        <v>9412</v>
      </c>
      <c r="D8128" t="s">
        <v>13</v>
      </c>
      <c r="E8128" t="s">
        <v>9304</v>
      </c>
      <c r="F8128" s="4">
        <v>168</v>
      </c>
      <c r="G8128">
        <v>1</v>
      </c>
    </row>
    <row r="8129" spans="1:7" x14ac:dyDescent="0.35">
      <c r="A8129">
        <v>2016</v>
      </c>
      <c r="B8129" t="s">
        <v>4280</v>
      </c>
      <c r="C8129" t="s">
        <v>9413</v>
      </c>
      <c r="D8129" t="s">
        <v>96</v>
      </c>
      <c r="E8129" t="s">
        <v>9414</v>
      </c>
      <c r="F8129" s="4">
        <v>164</v>
      </c>
      <c r="G8129">
        <v>1</v>
      </c>
    </row>
    <row r="8130" spans="1:7" x14ac:dyDescent="0.35">
      <c r="A8130">
        <v>2016</v>
      </c>
      <c r="B8130" t="s">
        <v>4280</v>
      </c>
      <c r="C8130" t="s">
        <v>9415</v>
      </c>
      <c r="D8130" t="s">
        <v>13</v>
      </c>
      <c r="E8130" t="s">
        <v>9196</v>
      </c>
      <c r="F8130" s="4">
        <v>164</v>
      </c>
      <c r="G8130">
        <v>1</v>
      </c>
    </row>
    <row r="8131" spans="1:7" x14ac:dyDescent="0.35">
      <c r="A8131">
        <v>2016</v>
      </c>
      <c r="B8131" t="s">
        <v>4289</v>
      </c>
      <c r="C8131" t="s">
        <v>5468</v>
      </c>
      <c r="D8131" t="s">
        <v>13</v>
      </c>
      <c r="E8131" t="s">
        <v>32</v>
      </c>
      <c r="F8131" s="4">
        <v>198378</v>
      </c>
      <c r="G8131">
        <v>1</v>
      </c>
    </row>
    <row r="8132" spans="1:7" x14ac:dyDescent="0.35">
      <c r="A8132">
        <v>2016</v>
      </c>
      <c r="B8132" t="s">
        <v>4289</v>
      </c>
      <c r="C8132" t="s">
        <v>6318</v>
      </c>
      <c r="D8132" t="s">
        <v>13</v>
      </c>
      <c r="E8132" t="s">
        <v>17</v>
      </c>
      <c r="F8132" s="4">
        <v>68181</v>
      </c>
      <c r="G8132">
        <v>1</v>
      </c>
    </row>
    <row r="8133" spans="1:7" x14ac:dyDescent="0.35">
      <c r="A8133">
        <v>2016</v>
      </c>
      <c r="B8133" t="s">
        <v>4289</v>
      </c>
      <c r="C8133" t="s">
        <v>9406</v>
      </c>
      <c r="D8133" t="s">
        <v>45</v>
      </c>
      <c r="E8133" t="s">
        <v>45</v>
      </c>
      <c r="F8133" s="4">
        <v>2600</v>
      </c>
      <c r="G8133">
        <v>1</v>
      </c>
    </row>
    <row r="8134" spans="1:7" x14ac:dyDescent="0.35">
      <c r="A8134">
        <v>2016</v>
      </c>
      <c r="B8134" t="s">
        <v>4289</v>
      </c>
      <c r="C8134" t="s">
        <v>9416</v>
      </c>
      <c r="D8134" t="s">
        <v>96</v>
      </c>
      <c r="E8134" t="s">
        <v>1952</v>
      </c>
      <c r="F8134" s="4">
        <v>1944</v>
      </c>
      <c r="G8134">
        <v>1</v>
      </c>
    </row>
    <row r="8135" spans="1:7" x14ac:dyDescent="0.35">
      <c r="A8135">
        <v>2016</v>
      </c>
      <c r="B8135" t="s">
        <v>4289</v>
      </c>
      <c r="C8135" t="s">
        <v>9417</v>
      </c>
      <c r="D8135" t="s">
        <v>13</v>
      </c>
      <c r="E8135" t="s">
        <v>19</v>
      </c>
      <c r="F8135" s="4">
        <v>1756</v>
      </c>
      <c r="G8135">
        <v>1</v>
      </c>
    </row>
    <row r="8136" spans="1:7" x14ac:dyDescent="0.35">
      <c r="A8136">
        <v>2016</v>
      </c>
      <c r="B8136" t="s">
        <v>4289</v>
      </c>
      <c r="C8136" t="s">
        <v>9418</v>
      </c>
      <c r="D8136" t="s">
        <v>13</v>
      </c>
      <c r="E8136" t="s">
        <v>7092</v>
      </c>
      <c r="F8136" s="4">
        <v>1259</v>
      </c>
      <c r="G8136">
        <v>1</v>
      </c>
    </row>
    <row r="8137" spans="1:7" x14ac:dyDescent="0.35">
      <c r="A8137">
        <v>2016</v>
      </c>
      <c r="B8137" t="s">
        <v>4289</v>
      </c>
      <c r="C8137" t="s">
        <v>9419</v>
      </c>
      <c r="D8137" t="s">
        <v>13</v>
      </c>
      <c r="E8137" t="s">
        <v>104</v>
      </c>
      <c r="F8137" s="4">
        <v>1022</v>
      </c>
      <c r="G8137">
        <v>1</v>
      </c>
    </row>
    <row r="8138" spans="1:7" x14ac:dyDescent="0.35">
      <c r="A8138">
        <v>2016</v>
      </c>
      <c r="B8138" t="s">
        <v>4289</v>
      </c>
      <c r="C8138" t="s">
        <v>9420</v>
      </c>
      <c r="D8138" t="s">
        <v>13</v>
      </c>
      <c r="E8138" t="s">
        <v>19</v>
      </c>
      <c r="F8138" s="4">
        <v>717</v>
      </c>
      <c r="G8138">
        <v>1</v>
      </c>
    </row>
    <row r="8139" spans="1:7" x14ac:dyDescent="0.35">
      <c r="A8139">
        <v>2016</v>
      </c>
      <c r="B8139" t="s">
        <v>4289</v>
      </c>
      <c r="C8139" t="s">
        <v>9421</v>
      </c>
      <c r="D8139" t="s">
        <v>13</v>
      </c>
      <c r="E8139" t="s">
        <v>19</v>
      </c>
      <c r="F8139" s="4">
        <v>614</v>
      </c>
      <c r="G8139">
        <v>1</v>
      </c>
    </row>
    <row r="8140" spans="1:7" x14ac:dyDescent="0.35">
      <c r="A8140">
        <v>2016</v>
      </c>
      <c r="B8140" t="s">
        <v>4289</v>
      </c>
      <c r="C8140" t="s">
        <v>9422</v>
      </c>
      <c r="D8140" t="s">
        <v>13</v>
      </c>
      <c r="E8140" t="s">
        <v>19</v>
      </c>
      <c r="F8140" s="4">
        <v>551</v>
      </c>
      <c r="G8140">
        <v>1</v>
      </c>
    </row>
    <row r="8141" spans="1:7" x14ac:dyDescent="0.35">
      <c r="A8141">
        <v>2016</v>
      </c>
      <c r="B8141" t="s">
        <v>4289</v>
      </c>
      <c r="C8141" t="s">
        <v>9423</v>
      </c>
      <c r="D8141" t="s">
        <v>96</v>
      </c>
      <c r="E8141" t="s">
        <v>9304</v>
      </c>
      <c r="F8141" s="4">
        <v>485</v>
      </c>
      <c r="G8141">
        <v>1</v>
      </c>
    </row>
    <row r="8142" spans="1:7" x14ac:dyDescent="0.35">
      <c r="A8142">
        <v>2016</v>
      </c>
      <c r="B8142" t="s">
        <v>4289</v>
      </c>
      <c r="C8142" t="s">
        <v>9424</v>
      </c>
      <c r="D8142" t="s">
        <v>13</v>
      </c>
      <c r="E8142" t="s">
        <v>9403</v>
      </c>
      <c r="F8142" s="4">
        <v>420</v>
      </c>
      <c r="G8142">
        <v>1</v>
      </c>
    </row>
    <row r="8143" spans="1:7" x14ac:dyDescent="0.35">
      <c r="A8143">
        <v>2016</v>
      </c>
      <c r="B8143" t="s">
        <v>4289</v>
      </c>
      <c r="C8143" t="s">
        <v>9425</v>
      </c>
      <c r="D8143" t="s">
        <v>13</v>
      </c>
      <c r="E8143" t="s">
        <v>15</v>
      </c>
      <c r="F8143" s="4">
        <v>384</v>
      </c>
      <c r="G8143">
        <v>1</v>
      </c>
    </row>
    <row r="8144" spans="1:7" x14ac:dyDescent="0.35">
      <c r="A8144">
        <v>2016</v>
      </c>
      <c r="B8144" t="s">
        <v>4289</v>
      </c>
      <c r="C8144" t="s">
        <v>9426</v>
      </c>
      <c r="D8144" t="s">
        <v>96</v>
      </c>
      <c r="E8144" t="s">
        <v>9349</v>
      </c>
      <c r="F8144" s="4">
        <v>336</v>
      </c>
      <c r="G8144">
        <v>1</v>
      </c>
    </row>
    <row r="8145" spans="1:7" x14ac:dyDescent="0.35">
      <c r="A8145">
        <v>2016</v>
      </c>
      <c r="B8145" t="s">
        <v>4289</v>
      </c>
      <c r="C8145" t="s">
        <v>9426</v>
      </c>
      <c r="D8145" t="s">
        <v>96</v>
      </c>
      <c r="E8145" t="s">
        <v>9349</v>
      </c>
      <c r="F8145" s="4">
        <v>336</v>
      </c>
      <c r="G8145">
        <v>1</v>
      </c>
    </row>
    <row r="8146" spans="1:7" x14ac:dyDescent="0.35">
      <c r="A8146">
        <v>2016</v>
      </c>
      <c r="B8146" t="s">
        <v>4289</v>
      </c>
      <c r="C8146" t="s">
        <v>9427</v>
      </c>
      <c r="D8146" t="s">
        <v>13</v>
      </c>
      <c r="E8146" t="s">
        <v>9196</v>
      </c>
      <c r="F8146" s="4">
        <v>222</v>
      </c>
      <c r="G8146">
        <v>1</v>
      </c>
    </row>
    <row r="8147" spans="1:7" x14ac:dyDescent="0.35">
      <c r="A8147">
        <v>2016</v>
      </c>
      <c r="B8147" t="s">
        <v>4295</v>
      </c>
      <c r="C8147" t="s">
        <v>9428</v>
      </c>
      <c r="D8147" t="s">
        <v>13</v>
      </c>
      <c r="E8147" t="s">
        <v>32</v>
      </c>
      <c r="F8147" s="4">
        <v>127602</v>
      </c>
      <c r="G8147">
        <v>1</v>
      </c>
    </row>
    <row r="8148" spans="1:7" x14ac:dyDescent="0.35">
      <c r="A8148">
        <v>2016</v>
      </c>
      <c r="B8148" t="s">
        <v>4295</v>
      </c>
      <c r="C8148" t="s">
        <v>9429</v>
      </c>
      <c r="D8148" t="s">
        <v>96</v>
      </c>
      <c r="E8148" t="s">
        <v>17</v>
      </c>
      <c r="F8148" s="4">
        <v>30965</v>
      </c>
      <c r="G8148">
        <v>1</v>
      </c>
    </row>
    <row r="8149" spans="1:7" x14ac:dyDescent="0.35">
      <c r="A8149">
        <v>2016</v>
      </c>
      <c r="B8149" t="s">
        <v>4295</v>
      </c>
      <c r="C8149" t="s">
        <v>9406</v>
      </c>
      <c r="D8149" t="s">
        <v>45</v>
      </c>
      <c r="E8149" t="s">
        <v>45</v>
      </c>
      <c r="F8149" s="4">
        <v>1288</v>
      </c>
      <c r="G8149">
        <v>1</v>
      </c>
    </row>
    <row r="8150" spans="1:7" x14ac:dyDescent="0.35">
      <c r="A8150">
        <v>2016</v>
      </c>
      <c r="B8150" t="s">
        <v>4295</v>
      </c>
      <c r="C8150" t="s">
        <v>9430</v>
      </c>
      <c r="D8150" t="s">
        <v>13</v>
      </c>
      <c r="E8150" t="s">
        <v>55</v>
      </c>
      <c r="F8150" s="4">
        <v>591</v>
      </c>
      <c r="G8150">
        <v>1</v>
      </c>
    </row>
    <row r="8151" spans="1:7" x14ac:dyDescent="0.35">
      <c r="A8151">
        <v>2016</v>
      </c>
      <c r="B8151" t="s">
        <v>4295</v>
      </c>
      <c r="C8151" t="s">
        <v>9431</v>
      </c>
      <c r="D8151" t="s">
        <v>13</v>
      </c>
      <c r="E8151" t="s">
        <v>9403</v>
      </c>
      <c r="F8151" s="4">
        <v>499</v>
      </c>
      <c r="G8151">
        <v>1</v>
      </c>
    </row>
    <row r="8152" spans="1:7" x14ac:dyDescent="0.35">
      <c r="A8152">
        <v>2016</v>
      </c>
      <c r="B8152" t="s">
        <v>4295</v>
      </c>
      <c r="C8152" t="s">
        <v>9432</v>
      </c>
      <c r="D8152" t="s">
        <v>13</v>
      </c>
      <c r="E8152" t="s">
        <v>19</v>
      </c>
      <c r="F8152" s="4">
        <v>377</v>
      </c>
      <c r="G8152">
        <v>1</v>
      </c>
    </row>
    <row r="8153" spans="1:7" x14ac:dyDescent="0.35">
      <c r="A8153">
        <v>2016</v>
      </c>
      <c r="B8153" t="s">
        <v>4295</v>
      </c>
      <c r="C8153" t="s">
        <v>9433</v>
      </c>
      <c r="D8153" t="s">
        <v>13</v>
      </c>
      <c r="E8153" t="s">
        <v>19</v>
      </c>
      <c r="F8153" s="4">
        <v>243</v>
      </c>
      <c r="G8153">
        <v>1</v>
      </c>
    </row>
    <row r="8154" spans="1:7" x14ac:dyDescent="0.35">
      <c r="A8154">
        <v>2016</v>
      </c>
      <c r="B8154" t="s">
        <v>4295</v>
      </c>
      <c r="C8154" t="s">
        <v>7475</v>
      </c>
      <c r="D8154" t="s">
        <v>13</v>
      </c>
      <c r="E8154" t="s">
        <v>19</v>
      </c>
      <c r="F8154" s="4">
        <v>196</v>
      </c>
      <c r="G8154">
        <v>1</v>
      </c>
    </row>
    <row r="8155" spans="1:7" x14ac:dyDescent="0.35">
      <c r="A8155">
        <v>2016</v>
      </c>
      <c r="B8155" t="s">
        <v>4295</v>
      </c>
      <c r="C8155" t="s">
        <v>9434</v>
      </c>
      <c r="D8155" t="s">
        <v>13</v>
      </c>
      <c r="E8155" t="s">
        <v>9198</v>
      </c>
      <c r="F8155" s="4">
        <v>189</v>
      </c>
      <c r="G8155">
        <v>1</v>
      </c>
    </row>
    <row r="8156" spans="1:7" x14ac:dyDescent="0.35">
      <c r="A8156">
        <v>2016</v>
      </c>
      <c r="B8156" t="s">
        <v>4295</v>
      </c>
      <c r="C8156" t="s">
        <v>9435</v>
      </c>
      <c r="D8156" t="s">
        <v>13</v>
      </c>
      <c r="E8156" t="s">
        <v>9208</v>
      </c>
      <c r="F8156" s="4">
        <v>182</v>
      </c>
      <c r="G8156">
        <v>1</v>
      </c>
    </row>
    <row r="8157" spans="1:7" x14ac:dyDescent="0.35">
      <c r="A8157">
        <v>2016</v>
      </c>
      <c r="B8157" t="s">
        <v>4295</v>
      </c>
      <c r="C8157" t="s">
        <v>9436</v>
      </c>
      <c r="D8157" t="s">
        <v>13</v>
      </c>
      <c r="E8157" t="s">
        <v>19</v>
      </c>
      <c r="F8157" s="4">
        <v>181</v>
      </c>
      <c r="G8157">
        <v>1</v>
      </c>
    </row>
    <row r="8158" spans="1:7" x14ac:dyDescent="0.35">
      <c r="A8158">
        <v>2016</v>
      </c>
      <c r="B8158" t="s">
        <v>4295</v>
      </c>
      <c r="C8158" t="s">
        <v>9437</v>
      </c>
      <c r="D8158" t="s">
        <v>13</v>
      </c>
      <c r="E8158" t="s">
        <v>9196</v>
      </c>
      <c r="F8158" s="4">
        <v>137</v>
      </c>
      <c r="G8158">
        <v>1</v>
      </c>
    </row>
    <row r="8159" spans="1:7" x14ac:dyDescent="0.35">
      <c r="A8159">
        <v>2016</v>
      </c>
      <c r="B8159" t="s">
        <v>4295</v>
      </c>
      <c r="C8159" t="s">
        <v>9438</v>
      </c>
      <c r="D8159" t="s">
        <v>96</v>
      </c>
      <c r="E8159" t="s">
        <v>9349</v>
      </c>
      <c r="F8159" s="4">
        <v>129</v>
      </c>
      <c r="G8159">
        <v>1</v>
      </c>
    </row>
    <row r="8160" spans="1:7" x14ac:dyDescent="0.35">
      <c r="A8160">
        <v>2016</v>
      </c>
      <c r="B8160" t="s">
        <v>4308</v>
      </c>
      <c r="C8160" t="s">
        <v>5495</v>
      </c>
      <c r="D8160" t="s">
        <v>13</v>
      </c>
      <c r="E8160" t="s">
        <v>68</v>
      </c>
      <c r="F8160" s="4">
        <v>132184</v>
      </c>
      <c r="G8160">
        <v>1</v>
      </c>
    </row>
    <row r="8161" spans="1:7" x14ac:dyDescent="0.35">
      <c r="A8161">
        <v>2016</v>
      </c>
      <c r="B8161" t="s">
        <v>4308</v>
      </c>
      <c r="C8161" t="s">
        <v>9439</v>
      </c>
      <c r="D8161" t="s">
        <v>96</v>
      </c>
      <c r="E8161" t="s">
        <v>17</v>
      </c>
      <c r="F8161" s="4">
        <v>42274</v>
      </c>
      <c r="G8161">
        <v>1</v>
      </c>
    </row>
    <row r="8162" spans="1:7" x14ac:dyDescent="0.35">
      <c r="A8162">
        <v>2016</v>
      </c>
      <c r="B8162" t="s">
        <v>4308</v>
      </c>
      <c r="C8162" t="s">
        <v>9440</v>
      </c>
      <c r="D8162" t="s">
        <v>13</v>
      </c>
      <c r="E8162" t="s">
        <v>19</v>
      </c>
      <c r="F8162" s="4">
        <v>12397</v>
      </c>
      <c r="G8162">
        <v>1</v>
      </c>
    </row>
    <row r="8163" spans="1:7" x14ac:dyDescent="0.35">
      <c r="A8163">
        <v>2016</v>
      </c>
      <c r="B8163" t="s">
        <v>4308</v>
      </c>
      <c r="C8163" t="s">
        <v>9441</v>
      </c>
      <c r="D8163" t="s">
        <v>13</v>
      </c>
      <c r="E8163" t="s">
        <v>19</v>
      </c>
      <c r="F8163" s="4">
        <v>5838</v>
      </c>
      <c r="G8163">
        <v>1</v>
      </c>
    </row>
    <row r="8164" spans="1:7" x14ac:dyDescent="0.35">
      <c r="A8164">
        <v>2016</v>
      </c>
      <c r="B8164" t="s">
        <v>4308</v>
      </c>
      <c r="C8164" t="s">
        <v>9442</v>
      </c>
      <c r="D8164" t="s">
        <v>13</v>
      </c>
      <c r="E8164" t="s">
        <v>104</v>
      </c>
      <c r="F8164" s="4">
        <v>4269</v>
      </c>
      <c r="G8164">
        <v>1</v>
      </c>
    </row>
    <row r="8165" spans="1:7" x14ac:dyDescent="0.35">
      <c r="A8165">
        <v>2016</v>
      </c>
      <c r="B8165" t="s">
        <v>4308</v>
      </c>
      <c r="C8165" t="s">
        <v>9112</v>
      </c>
      <c r="D8165" t="s">
        <v>45</v>
      </c>
      <c r="E8165" t="s">
        <v>45</v>
      </c>
      <c r="F8165" s="4">
        <v>2285</v>
      </c>
      <c r="G8165">
        <v>1</v>
      </c>
    </row>
    <row r="8166" spans="1:7" x14ac:dyDescent="0.35">
      <c r="A8166">
        <v>2016</v>
      </c>
      <c r="B8166" t="s">
        <v>4308</v>
      </c>
      <c r="C8166" t="s">
        <v>9443</v>
      </c>
      <c r="D8166" t="s">
        <v>13</v>
      </c>
      <c r="E8166" t="s">
        <v>19</v>
      </c>
      <c r="F8166" s="4">
        <v>1771</v>
      </c>
      <c r="G8166">
        <v>1</v>
      </c>
    </row>
    <row r="8167" spans="1:7" x14ac:dyDescent="0.35">
      <c r="A8167">
        <v>2016</v>
      </c>
      <c r="B8167" t="s">
        <v>4308</v>
      </c>
      <c r="C8167" t="s">
        <v>9444</v>
      </c>
      <c r="D8167" t="s">
        <v>13</v>
      </c>
      <c r="E8167" t="s">
        <v>9208</v>
      </c>
      <c r="F8167" s="4">
        <v>1741</v>
      </c>
      <c r="G8167">
        <v>1</v>
      </c>
    </row>
    <row r="8168" spans="1:7" x14ac:dyDescent="0.35">
      <c r="A8168">
        <v>2016</v>
      </c>
      <c r="B8168" t="s">
        <v>4308</v>
      </c>
      <c r="C8168" t="s">
        <v>9445</v>
      </c>
      <c r="D8168" t="s">
        <v>13</v>
      </c>
      <c r="E8168" t="s">
        <v>19</v>
      </c>
      <c r="F8168" s="4">
        <v>763</v>
      </c>
      <c r="G8168">
        <v>1</v>
      </c>
    </row>
    <row r="8169" spans="1:7" x14ac:dyDescent="0.35">
      <c r="A8169">
        <v>2016</v>
      </c>
      <c r="B8169" t="s">
        <v>4308</v>
      </c>
      <c r="C8169" t="s">
        <v>9446</v>
      </c>
      <c r="D8169" t="s">
        <v>13</v>
      </c>
      <c r="E8169" t="s">
        <v>55</v>
      </c>
      <c r="F8169" s="4">
        <v>684</v>
      </c>
      <c r="G8169">
        <v>1</v>
      </c>
    </row>
    <row r="8170" spans="1:7" x14ac:dyDescent="0.35">
      <c r="A8170">
        <v>2016</v>
      </c>
      <c r="B8170" t="s">
        <v>4308</v>
      </c>
      <c r="C8170" t="s">
        <v>9447</v>
      </c>
      <c r="D8170" t="s">
        <v>13</v>
      </c>
      <c r="E8170" t="s">
        <v>87</v>
      </c>
      <c r="F8170" s="4">
        <v>613</v>
      </c>
      <c r="G8170">
        <v>1</v>
      </c>
    </row>
    <row r="8171" spans="1:7" x14ac:dyDescent="0.35">
      <c r="A8171">
        <v>2016</v>
      </c>
      <c r="B8171" t="s">
        <v>4308</v>
      </c>
      <c r="C8171" t="s">
        <v>9448</v>
      </c>
      <c r="D8171" t="s">
        <v>13</v>
      </c>
      <c r="E8171" t="s">
        <v>8622</v>
      </c>
      <c r="F8171" s="4">
        <v>612</v>
      </c>
      <c r="G8171">
        <v>1</v>
      </c>
    </row>
    <row r="8172" spans="1:7" x14ac:dyDescent="0.35">
      <c r="A8172">
        <v>2016</v>
      </c>
      <c r="B8172" t="s">
        <v>4308</v>
      </c>
      <c r="C8172" t="s">
        <v>9449</v>
      </c>
      <c r="D8172" t="s">
        <v>13</v>
      </c>
      <c r="E8172" t="s">
        <v>9414</v>
      </c>
      <c r="F8172" s="4">
        <v>496</v>
      </c>
      <c r="G8172">
        <v>1</v>
      </c>
    </row>
    <row r="8173" spans="1:7" x14ac:dyDescent="0.35">
      <c r="A8173">
        <v>2016</v>
      </c>
      <c r="B8173" t="s">
        <v>4308</v>
      </c>
      <c r="C8173" t="s">
        <v>9450</v>
      </c>
      <c r="D8173" t="s">
        <v>13</v>
      </c>
      <c r="E8173" t="s">
        <v>9349</v>
      </c>
      <c r="F8173" s="4">
        <v>398</v>
      </c>
      <c r="G8173">
        <v>1</v>
      </c>
    </row>
    <row r="8174" spans="1:7" x14ac:dyDescent="0.35">
      <c r="A8174">
        <v>2016</v>
      </c>
      <c r="B8174" t="s">
        <v>4324</v>
      </c>
      <c r="C8174" t="s">
        <v>9451</v>
      </c>
      <c r="D8174" t="s">
        <v>96</v>
      </c>
      <c r="E8174" t="s">
        <v>32</v>
      </c>
      <c r="F8174" s="4">
        <v>55096</v>
      </c>
      <c r="G8174">
        <v>1</v>
      </c>
    </row>
    <row r="8175" spans="1:7" x14ac:dyDescent="0.35">
      <c r="A8175">
        <v>2016</v>
      </c>
      <c r="B8175" t="s">
        <v>4324</v>
      </c>
      <c r="C8175" t="s">
        <v>9452</v>
      </c>
      <c r="D8175" t="s">
        <v>13</v>
      </c>
      <c r="E8175" t="s">
        <v>17</v>
      </c>
      <c r="F8175" s="4">
        <v>46188</v>
      </c>
      <c r="G8175">
        <v>1</v>
      </c>
    </row>
    <row r="8176" spans="1:7" x14ac:dyDescent="0.35">
      <c r="A8176">
        <v>2016</v>
      </c>
      <c r="B8176" t="s">
        <v>4324</v>
      </c>
      <c r="C8176" t="s">
        <v>4574</v>
      </c>
      <c r="D8176" t="s">
        <v>13</v>
      </c>
      <c r="E8176" t="s">
        <v>68</v>
      </c>
      <c r="F8176" s="4">
        <v>16608</v>
      </c>
      <c r="G8176">
        <v>1</v>
      </c>
    </row>
    <row r="8177" spans="1:7" x14ac:dyDescent="0.35">
      <c r="A8177">
        <v>2016</v>
      </c>
      <c r="B8177" t="s">
        <v>4324</v>
      </c>
      <c r="C8177" t="s">
        <v>8215</v>
      </c>
      <c r="D8177" t="s">
        <v>13</v>
      </c>
      <c r="E8177" t="s">
        <v>104</v>
      </c>
      <c r="F8177" s="4">
        <v>6673</v>
      </c>
      <c r="G8177">
        <v>1</v>
      </c>
    </row>
    <row r="8178" spans="1:7" x14ac:dyDescent="0.35">
      <c r="A8178">
        <v>2016</v>
      </c>
      <c r="B8178" t="s">
        <v>4324</v>
      </c>
      <c r="C8178" t="s">
        <v>9453</v>
      </c>
      <c r="D8178" t="s">
        <v>13</v>
      </c>
      <c r="E8178" t="s">
        <v>65</v>
      </c>
      <c r="F8178" s="4">
        <v>3567</v>
      </c>
      <c r="G8178">
        <v>1</v>
      </c>
    </row>
    <row r="8179" spans="1:7" x14ac:dyDescent="0.35">
      <c r="A8179">
        <v>2016</v>
      </c>
      <c r="B8179" t="s">
        <v>4324</v>
      </c>
      <c r="C8179" t="s">
        <v>9454</v>
      </c>
      <c r="D8179" t="s">
        <v>13</v>
      </c>
      <c r="E8179" t="s">
        <v>19</v>
      </c>
      <c r="F8179" s="4">
        <v>1380</v>
      </c>
      <c r="G8179">
        <v>1</v>
      </c>
    </row>
    <row r="8180" spans="1:7" x14ac:dyDescent="0.35">
      <c r="A8180">
        <v>2016</v>
      </c>
      <c r="B8180" t="s">
        <v>4324</v>
      </c>
      <c r="C8180" t="s">
        <v>8995</v>
      </c>
      <c r="D8180" t="s">
        <v>45</v>
      </c>
      <c r="E8180" t="s">
        <v>45</v>
      </c>
      <c r="F8180" s="4">
        <v>1163</v>
      </c>
      <c r="G8180">
        <v>1</v>
      </c>
    </row>
    <row r="8181" spans="1:7" x14ac:dyDescent="0.35">
      <c r="A8181">
        <v>2016</v>
      </c>
      <c r="B8181" t="s">
        <v>4324</v>
      </c>
      <c r="C8181" t="s">
        <v>9455</v>
      </c>
      <c r="D8181" t="s">
        <v>13</v>
      </c>
      <c r="E8181" t="s">
        <v>19</v>
      </c>
      <c r="F8181" s="4">
        <v>1017</v>
      </c>
      <c r="G8181">
        <v>1</v>
      </c>
    </row>
    <row r="8182" spans="1:7" x14ac:dyDescent="0.35">
      <c r="A8182">
        <v>2016</v>
      </c>
      <c r="B8182" t="s">
        <v>4324</v>
      </c>
      <c r="C8182" t="s">
        <v>9456</v>
      </c>
      <c r="D8182" t="s">
        <v>13</v>
      </c>
      <c r="E8182" t="s">
        <v>9167</v>
      </c>
      <c r="F8182" s="4">
        <v>696</v>
      </c>
      <c r="G8182">
        <v>1</v>
      </c>
    </row>
    <row r="8183" spans="1:7" x14ac:dyDescent="0.35">
      <c r="A8183">
        <v>2016</v>
      </c>
      <c r="B8183" t="s">
        <v>4324</v>
      </c>
      <c r="C8183" t="s">
        <v>9457</v>
      </c>
      <c r="D8183" t="s">
        <v>13</v>
      </c>
      <c r="E8183" t="s">
        <v>19</v>
      </c>
      <c r="F8183" s="4">
        <v>556</v>
      </c>
      <c r="G8183">
        <v>1</v>
      </c>
    </row>
    <row r="8184" spans="1:7" x14ac:dyDescent="0.35">
      <c r="A8184">
        <v>2016</v>
      </c>
      <c r="B8184" t="s">
        <v>4324</v>
      </c>
      <c r="C8184" t="s">
        <v>9458</v>
      </c>
      <c r="D8184" t="s">
        <v>96</v>
      </c>
      <c r="E8184" t="s">
        <v>19</v>
      </c>
      <c r="F8184" s="4">
        <v>501</v>
      </c>
      <c r="G8184">
        <v>1</v>
      </c>
    </row>
    <row r="8185" spans="1:7" x14ac:dyDescent="0.35">
      <c r="A8185">
        <v>2016</v>
      </c>
      <c r="B8185" t="s">
        <v>4324</v>
      </c>
      <c r="C8185" t="s">
        <v>9459</v>
      </c>
      <c r="D8185" t="s">
        <v>13</v>
      </c>
      <c r="E8185" t="s">
        <v>19</v>
      </c>
      <c r="F8185" s="4">
        <v>369</v>
      </c>
      <c r="G8185">
        <v>1</v>
      </c>
    </row>
    <row r="8186" spans="1:7" x14ac:dyDescent="0.35">
      <c r="A8186">
        <v>2016</v>
      </c>
      <c r="B8186" t="s">
        <v>4324</v>
      </c>
      <c r="C8186" t="s">
        <v>9460</v>
      </c>
      <c r="D8186" t="s">
        <v>13</v>
      </c>
      <c r="E8186" t="s">
        <v>15</v>
      </c>
      <c r="F8186" s="4">
        <v>338</v>
      </c>
      <c r="G8186">
        <v>1</v>
      </c>
    </row>
    <row r="8187" spans="1:7" x14ac:dyDescent="0.35">
      <c r="A8187">
        <v>2016</v>
      </c>
      <c r="B8187" t="s">
        <v>4324</v>
      </c>
      <c r="C8187" t="s">
        <v>9461</v>
      </c>
      <c r="D8187" t="s">
        <v>96</v>
      </c>
      <c r="E8187" t="s">
        <v>9414</v>
      </c>
      <c r="F8187" s="4">
        <v>301</v>
      </c>
      <c r="G8187">
        <v>1</v>
      </c>
    </row>
    <row r="8188" spans="1:7" x14ac:dyDescent="0.35">
      <c r="A8188">
        <v>2016</v>
      </c>
      <c r="B8188" t="s">
        <v>4324</v>
      </c>
      <c r="C8188" t="s">
        <v>9462</v>
      </c>
      <c r="D8188" t="s">
        <v>13</v>
      </c>
      <c r="E8188" t="s">
        <v>9403</v>
      </c>
      <c r="F8188" s="4">
        <v>261</v>
      </c>
      <c r="G8188">
        <v>1</v>
      </c>
    </row>
    <row r="8189" spans="1:7" x14ac:dyDescent="0.35">
      <c r="A8189">
        <v>2016</v>
      </c>
      <c r="B8189" t="s">
        <v>4324</v>
      </c>
      <c r="C8189" t="s">
        <v>9463</v>
      </c>
      <c r="D8189" t="s">
        <v>13</v>
      </c>
      <c r="E8189" t="s">
        <v>9198</v>
      </c>
      <c r="F8189" s="4">
        <v>240</v>
      </c>
      <c r="G8189">
        <v>1</v>
      </c>
    </row>
    <row r="8190" spans="1:7" x14ac:dyDescent="0.35">
      <c r="A8190">
        <v>2016</v>
      </c>
      <c r="B8190" t="s">
        <v>4324</v>
      </c>
      <c r="C8190" t="s">
        <v>9464</v>
      </c>
      <c r="D8190" t="s">
        <v>13</v>
      </c>
      <c r="E8190" t="s">
        <v>19</v>
      </c>
      <c r="F8190" s="4">
        <v>214</v>
      </c>
      <c r="G8190">
        <v>1</v>
      </c>
    </row>
    <row r="8191" spans="1:7" x14ac:dyDescent="0.35">
      <c r="A8191">
        <v>2016</v>
      </c>
      <c r="B8191" t="s">
        <v>4334</v>
      </c>
      <c r="C8191" t="s">
        <v>9465</v>
      </c>
      <c r="D8191" t="s">
        <v>13</v>
      </c>
      <c r="E8191" t="s">
        <v>68</v>
      </c>
      <c r="F8191" s="4">
        <v>78170</v>
      </c>
      <c r="G8191">
        <v>1</v>
      </c>
    </row>
    <row r="8192" spans="1:7" x14ac:dyDescent="0.35">
      <c r="A8192">
        <v>2016</v>
      </c>
      <c r="B8192" t="s">
        <v>4334</v>
      </c>
      <c r="C8192" t="s">
        <v>9466</v>
      </c>
      <c r="D8192" t="s">
        <v>13</v>
      </c>
      <c r="E8192" t="s">
        <v>17</v>
      </c>
      <c r="F8192" s="4">
        <v>41261</v>
      </c>
      <c r="G8192">
        <v>1</v>
      </c>
    </row>
    <row r="8193" spans="1:7" x14ac:dyDescent="0.35">
      <c r="A8193">
        <v>2016</v>
      </c>
      <c r="B8193" t="s">
        <v>4334</v>
      </c>
      <c r="C8193" t="s">
        <v>9467</v>
      </c>
      <c r="D8193" t="s">
        <v>13</v>
      </c>
      <c r="E8193" t="s">
        <v>19</v>
      </c>
      <c r="F8193" s="4">
        <v>6882</v>
      </c>
      <c r="G8193">
        <v>1</v>
      </c>
    </row>
    <row r="8194" spans="1:7" x14ac:dyDescent="0.35">
      <c r="A8194">
        <v>2016</v>
      </c>
      <c r="B8194" t="s">
        <v>4334</v>
      </c>
      <c r="C8194" t="s">
        <v>8225</v>
      </c>
      <c r="D8194" t="s">
        <v>13</v>
      </c>
      <c r="E8194" t="s">
        <v>19</v>
      </c>
      <c r="F8194" s="4">
        <v>3400</v>
      </c>
      <c r="G8194">
        <v>1</v>
      </c>
    </row>
    <row r="8195" spans="1:7" x14ac:dyDescent="0.35">
      <c r="A8195">
        <v>2016</v>
      </c>
      <c r="B8195" t="s">
        <v>4334</v>
      </c>
      <c r="C8195" t="s">
        <v>9468</v>
      </c>
      <c r="D8195" t="s">
        <v>96</v>
      </c>
      <c r="E8195" t="s">
        <v>104</v>
      </c>
      <c r="F8195" s="4">
        <v>1840</v>
      </c>
      <c r="G8195">
        <v>1</v>
      </c>
    </row>
    <row r="8196" spans="1:7" x14ac:dyDescent="0.35">
      <c r="A8196">
        <v>2016</v>
      </c>
      <c r="B8196" t="s">
        <v>4334</v>
      </c>
      <c r="C8196" t="s">
        <v>9469</v>
      </c>
      <c r="D8196" t="s">
        <v>13</v>
      </c>
      <c r="E8196" t="s">
        <v>19</v>
      </c>
      <c r="F8196" s="4">
        <v>1021</v>
      </c>
      <c r="G8196">
        <v>1</v>
      </c>
    </row>
    <row r="8197" spans="1:7" x14ac:dyDescent="0.35">
      <c r="A8197">
        <v>2016</v>
      </c>
      <c r="B8197" t="s">
        <v>4334</v>
      </c>
      <c r="C8197" t="s">
        <v>8995</v>
      </c>
      <c r="D8197" t="s">
        <v>45</v>
      </c>
      <c r="E8197" t="s">
        <v>45</v>
      </c>
      <c r="F8197" s="4">
        <v>939</v>
      </c>
      <c r="G8197">
        <v>1</v>
      </c>
    </row>
    <row r="8198" spans="1:7" x14ac:dyDescent="0.35">
      <c r="A8198">
        <v>2016</v>
      </c>
      <c r="B8198" t="s">
        <v>4334</v>
      </c>
      <c r="C8198" t="s">
        <v>9470</v>
      </c>
      <c r="D8198" t="s">
        <v>13</v>
      </c>
      <c r="E8198" t="s">
        <v>9317</v>
      </c>
      <c r="F8198" s="4">
        <v>650</v>
      </c>
      <c r="G8198">
        <v>1</v>
      </c>
    </row>
    <row r="8199" spans="1:7" x14ac:dyDescent="0.35">
      <c r="A8199">
        <v>2016</v>
      </c>
      <c r="B8199" t="s">
        <v>4334</v>
      </c>
      <c r="C8199" t="s">
        <v>9470</v>
      </c>
      <c r="D8199" t="s">
        <v>13</v>
      </c>
      <c r="E8199" t="s">
        <v>9317</v>
      </c>
      <c r="F8199" s="4">
        <v>650</v>
      </c>
      <c r="G8199">
        <v>1</v>
      </c>
    </row>
    <row r="8200" spans="1:7" x14ac:dyDescent="0.35">
      <c r="A8200">
        <v>2016</v>
      </c>
      <c r="B8200" t="s">
        <v>4334</v>
      </c>
      <c r="C8200" t="s">
        <v>9471</v>
      </c>
      <c r="D8200" t="s">
        <v>13</v>
      </c>
      <c r="E8200" t="s">
        <v>19</v>
      </c>
      <c r="F8200" s="4">
        <v>505</v>
      </c>
      <c r="G8200">
        <v>1</v>
      </c>
    </row>
    <row r="8201" spans="1:7" x14ac:dyDescent="0.35">
      <c r="A8201">
        <v>2016</v>
      </c>
      <c r="B8201" t="s">
        <v>4334</v>
      </c>
      <c r="C8201" t="s">
        <v>9472</v>
      </c>
      <c r="D8201" t="s">
        <v>13</v>
      </c>
      <c r="E8201" t="s">
        <v>19</v>
      </c>
      <c r="F8201" s="4">
        <v>441</v>
      </c>
      <c r="G8201">
        <v>1</v>
      </c>
    </row>
    <row r="8202" spans="1:7" x14ac:dyDescent="0.35">
      <c r="A8202">
        <v>2016</v>
      </c>
      <c r="B8202" t="s">
        <v>4334</v>
      </c>
      <c r="C8202" t="s">
        <v>9473</v>
      </c>
      <c r="D8202" t="s">
        <v>13</v>
      </c>
      <c r="E8202" t="s">
        <v>60</v>
      </c>
      <c r="F8202" s="4">
        <v>361</v>
      </c>
      <c r="G8202">
        <v>1</v>
      </c>
    </row>
    <row r="8203" spans="1:7" hidden="1" x14ac:dyDescent="0.35">
      <c r="A8203">
        <v>2016</v>
      </c>
      <c r="B8203" t="s">
        <v>1708</v>
      </c>
      <c r="C8203" t="s">
        <v>9474</v>
      </c>
      <c r="D8203" t="s">
        <v>13</v>
      </c>
      <c r="E8203" t="s">
        <v>32</v>
      </c>
      <c r="F8203">
        <v>58353</v>
      </c>
      <c r="G8203">
        <v>0</v>
      </c>
    </row>
    <row r="8204" spans="1:7" hidden="1" x14ac:dyDescent="0.35">
      <c r="A8204">
        <v>2016</v>
      </c>
      <c r="B8204" t="s">
        <v>1708</v>
      </c>
      <c r="C8204" t="s">
        <v>9475</v>
      </c>
      <c r="D8204" t="s">
        <v>13</v>
      </c>
      <c r="E8204" t="s">
        <v>17</v>
      </c>
      <c r="F8204">
        <v>26286</v>
      </c>
      <c r="G8204">
        <v>0</v>
      </c>
    </row>
    <row r="8205" spans="1:7" hidden="1" x14ac:dyDescent="0.35">
      <c r="A8205">
        <v>2016</v>
      </c>
      <c r="B8205" t="s">
        <v>1708</v>
      </c>
      <c r="C8205" t="s">
        <v>9476</v>
      </c>
      <c r="D8205" t="s">
        <v>13</v>
      </c>
      <c r="E8205" t="s">
        <v>19</v>
      </c>
      <c r="F8205">
        <v>17772</v>
      </c>
      <c r="G8205">
        <v>0</v>
      </c>
    </row>
    <row r="8206" spans="1:7" hidden="1" x14ac:dyDescent="0.35">
      <c r="A8206">
        <v>2016</v>
      </c>
      <c r="B8206" t="s">
        <v>1708</v>
      </c>
      <c r="C8206" t="s">
        <v>9477</v>
      </c>
      <c r="D8206" t="s">
        <v>13</v>
      </c>
      <c r="E8206" t="s">
        <v>65</v>
      </c>
      <c r="F8206">
        <v>14411</v>
      </c>
      <c r="G8206">
        <v>0</v>
      </c>
    </row>
    <row r="8207" spans="1:7" hidden="1" x14ac:dyDescent="0.35">
      <c r="A8207">
        <v>2016</v>
      </c>
      <c r="B8207" t="s">
        <v>1708</v>
      </c>
      <c r="C8207" t="s">
        <v>9478</v>
      </c>
      <c r="D8207" t="s">
        <v>13</v>
      </c>
      <c r="E8207" t="s">
        <v>1952</v>
      </c>
      <c r="F8207">
        <v>12261</v>
      </c>
      <c r="G8207">
        <v>0</v>
      </c>
    </row>
    <row r="8208" spans="1:7" hidden="1" x14ac:dyDescent="0.35">
      <c r="A8208">
        <v>2016</v>
      </c>
      <c r="B8208" t="s">
        <v>1708</v>
      </c>
      <c r="C8208" t="s">
        <v>9479</v>
      </c>
      <c r="D8208" t="s">
        <v>13</v>
      </c>
      <c r="E8208" t="s">
        <v>19</v>
      </c>
      <c r="F8208">
        <v>5358</v>
      </c>
      <c r="G8208">
        <v>0</v>
      </c>
    </row>
    <row r="8209" spans="1:7" hidden="1" x14ac:dyDescent="0.35">
      <c r="A8209">
        <v>2016</v>
      </c>
      <c r="B8209" t="s">
        <v>1708</v>
      </c>
      <c r="C8209" t="s">
        <v>9480</v>
      </c>
      <c r="D8209" t="s">
        <v>13</v>
      </c>
      <c r="E8209" t="s">
        <v>19</v>
      </c>
      <c r="F8209">
        <v>4472</v>
      </c>
      <c r="G8209">
        <v>0</v>
      </c>
    </row>
    <row r="8210" spans="1:7" hidden="1" x14ac:dyDescent="0.35">
      <c r="A8210">
        <v>2016</v>
      </c>
      <c r="B8210" t="s">
        <v>1708</v>
      </c>
      <c r="C8210" t="s">
        <v>9481</v>
      </c>
      <c r="D8210" t="s">
        <v>13</v>
      </c>
      <c r="E8210" t="s">
        <v>19</v>
      </c>
      <c r="F8210">
        <v>1230</v>
      </c>
      <c r="G8210">
        <v>0</v>
      </c>
    </row>
    <row r="8211" spans="1:7" hidden="1" x14ac:dyDescent="0.35">
      <c r="A8211">
        <v>2016</v>
      </c>
      <c r="B8211" t="s">
        <v>1708</v>
      </c>
      <c r="C8211" t="s">
        <v>9482</v>
      </c>
      <c r="D8211" t="s">
        <v>13</v>
      </c>
      <c r="E8211" t="s">
        <v>19</v>
      </c>
      <c r="F8211">
        <v>1066</v>
      </c>
      <c r="G8211">
        <v>0</v>
      </c>
    </row>
    <row r="8212" spans="1:7" hidden="1" x14ac:dyDescent="0.35">
      <c r="A8212">
        <v>2016</v>
      </c>
      <c r="B8212" t="s">
        <v>1708</v>
      </c>
      <c r="C8212" t="s">
        <v>9483</v>
      </c>
      <c r="D8212" t="s">
        <v>45</v>
      </c>
      <c r="E8212" t="s">
        <v>45</v>
      </c>
      <c r="F8212">
        <v>892</v>
      </c>
      <c r="G8212">
        <v>0</v>
      </c>
    </row>
    <row r="8213" spans="1:7" hidden="1" x14ac:dyDescent="0.35">
      <c r="A8213">
        <v>2016</v>
      </c>
      <c r="B8213" t="s">
        <v>1708</v>
      </c>
      <c r="C8213" t="s">
        <v>9484</v>
      </c>
      <c r="D8213" t="s">
        <v>13</v>
      </c>
      <c r="E8213" t="s">
        <v>19</v>
      </c>
      <c r="F8213">
        <v>616</v>
      </c>
      <c r="G8213">
        <v>0</v>
      </c>
    </row>
    <row r="8214" spans="1:7" hidden="1" x14ac:dyDescent="0.35">
      <c r="A8214">
        <v>2016</v>
      </c>
      <c r="B8214" t="s">
        <v>1708</v>
      </c>
      <c r="C8214" t="s">
        <v>9485</v>
      </c>
      <c r="D8214" t="s">
        <v>13</v>
      </c>
      <c r="E8214" t="s">
        <v>19</v>
      </c>
      <c r="F8214">
        <v>570</v>
      </c>
      <c r="G8214">
        <v>0</v>
      </c>
    </row>
    <row r="8215" spans="1:7" hidden="1" x14ac:dyDescent="0.35">
      <c r="A8215">
        <v>2016</v>
      </c>
      <c r="B8215" t="s">
        <v>1712</v>
      </c>
      <c r="C8215" t="s">
        <v>8819</v>
      </c>
      <c r="D8215" t="s">
        <v>13</v>
      </c>
      <c r="E8215" t="s">
        <v>28</v>
      </c>
      <c r="F8215">
        <v>63031</v>
      </c>
      <c r="G8215">
        <v>0</v>
      </c>
    </row>
    <row r="8216" spans="1:7" hidden="1" x14ac:dyDescent="0.35">
      <c r="A8216">
        <v>2016</v>
      </c>
      <c r="B8216" t="s">
        <v>1712</v>
      </c>
      <c r="C8216" t="s">
        <v>9486</v>
      </c>
      <c r="D8216" t="s">
        <v>13</v>
      </c>
      <c r="E8216" t="s">
        <v>17</v>
      </c>
      <c r="F8216">
        <v>43084</v>
      </c>
      <c r="G8216">
        <v>0</v>
      </c>
    </row>
    <row r="8217" spans="1:7" hidden="1" x14ac:dyDescent="0.35">
      <c r="A8217">
        <v>2016</v>
      </c>
      <c r="B8217" t="s">
        <v>1712</v>
      </c>
      <c r="C8217" t="s">
        <v>9487</v>
      </c>
      <c r="D8217" t="s">
        <v>13</v>
      </c>
      <c r="E8217" t="s">
        <v>19</v>
      </c>
      <c r="F8217">
        <v>21704</v>
      </c>
      <c r="G8217">
        <v>0</v>
      </c>
    </row>
    <row r="8218" spans="1:7" hidden="1" x14ac:dyDescent="0.35">
      <c r="A8218">
        <v>2016</v>
      </c>
      <c r="B8218" t="s">
        <v>1712</v>
      </c>
      <c r="C8218" t="s">
        <v>9487</v>
      </c>
      <c r="D8218" t="s">
        <v>13</v>
      </c>
      <c r="E8218" t="s">
        <v>19</v>
      </c>
      <c r="F8218">
        <v>21704</v>
      </c>
      <c r="G8218">
        <v>0</v>
      </c>
    </row>
    <row r="8219" spans="1:7" hidden="1" x14ac:dyDescent="0.35">
      <c r="A8219">
        <v>2016</v>
      </c>
      <c r="B8219" t="s">
        <v>1712</v>
      </c>
      <c r="C8219" t="s">
        <v>9488</v>
      </c>
      <c r="D8219" t="s">
        <v>13</v>
      </c>
      <c r="E8219" t="s">
        <v>19</v>
      </c>
      <c r="F8219">
        <v>5331</v>
      </c>
      <c r="G8219">
        <v>0</v>
      </c>
    </row>
    <row r="8220" spans="1:7" hidden="1" x14ac:dyDescent="0.35">
      <c r="A8220">
        <v>2016</v>
      </c>
      <c r="B8220" t="s">
        <v>1712</v>
      </c>
      <c r="C8220" t="s">
        <v>9489</v>
      </c>
      <c r="D8220" t="s">
        <v>13</v>
      </c>
      <c r="E8220" t="s">
        <v>19</v>
      </c>
      <c r="F8220">
        <v>3532</v>
      </c>
      <c r="G8220">
        <v>0</v>
      </c>
    </row>
    <row r="8221" spans="1:7" hidden="1" x14ac:dyDescent="0.35">
      <c r="A8221">
        <v>2016</v>
      </c>
      <c r="B8221" t="s">
        <v>1712</v>
      </c>
      <c r="C8221" t="s">
        <v>9490</v>
      </c>
      <c r="D8221" t="s">
        <v>13</v>
      </c>
      <c r="E8221" t="s">
        <v>19</v>
      </c>
      <c r="F8221">
        <v>3120</v>
      </c>
      <c r="G8221">
        <v>0</v>
      </c>
    </row>
    <row r="8222" spans="1:7" hidden="1" x14ac:dyDescent="0.35">
      <c r="A8222">
        <v>2016</v>
      </c>
      <c r="B8222" t="s">
        <v>1712</v>
      </c>
      <c r="C8222" t="s">
        <v>8995</v>
      </c>
      <c r="D8222" t="s">
        <v>45</v>
      </c>
      <c r="E8222" t="s">
        <v>45</v>
      </c>
      <c r="F8222">
        <v>2674</v>
      </c>
      <c r="G8222">
        <v>0</v>
      </c>
    </row>
    <row r="8223" spans="1:7" hidden="1" x14ac:dyDescent="0.35">
      <c r="A8223">
        <v>2016</v>
      </c>
      <c r="B8223" t="s">
        <v>1712</v>
      </c>
      <c r="C8223" t="s">
        <v>9491</v>
      </c>
      <c r="D8223" t="s">
        <v>13</v>
      </c>
      <c r="E8223" t="s">
        <v>19</v>
      </c>
      <c r="F8223">
        <v>1697</v>
      </c>
      <c r="G8223">
        <v>0</v>
      </c>
    </row>
    <row r="8224" spans="1:7" hidden="1" x14ac:dyDescent="0.35">
      <c r="A8224">
        <v>2016</v>
      </c>
      <c r="B8224" t="s">
        <v>1712</v>
      </c>
      <c r="C8224" t="s">
        <v>9492</v>
      </c>
      <c r="D8224" t="s">
        <v>13</v>
      </c>
      <c r="E8224" t="s">
        <v>9403</v>
      </c>
      <c r="F8224">
        <v>1527</v>
      </c>
      <c r="G8224">
        <v>0</v>
      </c>
    </row>
    <row r="8225" spans="1:7" hidden="1" x14ac:dyDescent="0.35">
      <c r="A8225">
        <v>2016</v>
      </c>
      <c r="B8225" t="s">
        <v>1712</v>
      </c>
      <c r="C8225" t="s">
        <v>9493</v>
      </c>
      <c r="D8225" t="s">
        <v>13</v>
      </c>
      <c r="E8225" t="s">
        <v>9196</v>
      </c>
      <c r="F8225">
        <v>1339</v>
      </c>
      <c r="G8225">
        <v>0</v>
      </c>
    </row>
    <row r="8226" spans="1:7" x14ac:dyDescent="0.35">
      <c r="A8226">
        <v>2016</v>
      </c>
      <c r="B8226" t="s">
        <v>4360</v>
      </c>
      <c r="C8226" t="s">
        <v>9494</v>
      </c>
      <c r="D8226" t="s">
        <v>13</v>
      </c>
      <c r="E8226" t="s">
        <v>32</v>
      </c>
      <c r="F8226" s="4">
        <v>99131</v>
      </c>
      <c r="G8226">
        <v>1</v>
      </c>
    </row>
    <row r="8227" spans="1:7" x14ac:dyDescent="0.35">
      <c r="A8227">
        <v>2016</v>
      </c>
      <c r="B8227" t="s">
        <v>4360</v>
      </c>
      <c r="C8227" t="s">
        <v>9495</v>
      </c>
      <c r="D8227" t="s">
        <v>13</v>
      </c>
      <c r="E8227" t="s">
        <v>17</v>
      </c>
      <c r="F8227" s="4">
        <v>46087</v>
      </c>
      <c r="G8227">
        <v>1</v>
      </c>
    </row>
    <row r="8228" spans="1:7" x14ac:dyDescent="0.35">
      <c r="A8228">
        <v>2016</v>
      </c>
      <c r="B8228" t="s">
        <v>4360</v>
      </c>
      <c r="C8228" t="s">
        <v>9496</v>
      </c>
      <c r="D8228" t="s">
        <v>13</v>
      </c>
      <c r="E8228" t="s">
        <v>19</v>
      </c>
      <c r="F8228" s="4">
        <v>3608</v>
      </c>
      <c r="G8228">
        <v>1</v>
      </c>
    </row>
    <row r="8229" spans="1:7" x14ac:dyDescent="0.35">
      <c r="A8229">
        <v>2016</v>
      </c>
      <c r="B8229" t="s">
        <v>4360</v>
      </c>
      <c r="C8229" t="s">
        <v>9497</v>
      </c>
      <c r="D8229" t="s">
        <v>96</v>
      </c>
      <c r="E8229" t="s">
        <v>19</v>
      </c>
      <c r="F8229" s="4">
        <v>3028</v>
      </c>
      <c r="G8229">
        <v>1</v>
      </c>
    </row>
    <row r="8230" spans="1:7" x14ac:dyDescent="0.35">
      <c r="A8230">
        <v>2016</v>
      </c>
      <c r="B8230" t="s">
        <v>4360</v>
      </c>
      <c r="C8230" t="s">
        <v>9498</v>
      </c>
      <c r="D8230" t="s">
        <v>13</v>
      </c>
      <c r="E8230" t="s">
        <v>1952</v>
      </c>
      <c r="F8230" s="4">
        <v>1676</v>
      </c>
      <c r="G8230">
        <v>1</v>
      </c>
    </row>
    <row r="8231" spans="1:7" x14ac:dyDescent="0.35">
      <c r="A8231">
        <v>2016</v>
      </c>
      <c r="B8231" t="s">
        <v>4360</v>
      </c>
      <c r="C8231" t="s">
        <v>9112</v>
      </c>
      <c r="D8231" t="s">
        <v>45</v>
      </c>
      <c r="E8231" t="s">
        <v>45</v>
      </c>
      <c r="F8231" s="4">
        <v>1576</v>
      </c>
      <c r="G8231">
        <v>1</v>
      </c>
    </row>
    <row r="8232" spans="1:7" x14ac:dyDescent="0.35">
      <c r="A8232">
        <v>2016</v>
      </c>
      <c r="B8232" t="s">
        <v>4360</v>
      </c>
      <c r="C8232" t="s">
        <v>9499</v>
      </c>
      <c r="D8232" t="s">
        <v>13</v>
      </c>
      <c r="E8232" t="s">
        <v>19</v>
      </c>
      <c r="F8232" s="4">
        <v>698</v>
      </c>
      <c r="G8232">
        <v>1</v>
      </c>
    </row>
    <row r="8233" spans="1:7" x14ac:dyDescent="0.35">
      <c r="A8233">
        <v>2016</v>
      </c>
      <c r="B8233" t="s">
        <v>4360</v>
      </c>
      <c r="C8233" t="s">
        <v>9500</v>
      </c>
      <c r="D8233" t="s">
        <v>13</v>
      </c>
      <c r="E8233" t="s">
        <v>19</v>
      </c>
      <c r="F8233" s="4">
        <v>611</v>
      </c>
      <c r="G8233">
        <v>1</v>
      </c>
    </row>
    <row r="8234" spans="1:7" x14ac:dyDescent="0.35">
      <c r="A8234">
        <v>2016</v>
      </c>
      <c r="B8234" t="s">
        <v>4360</v>
      </c>
      <c r="C8234" t="s">
        <v>9501</v>
      </c>
      <c r="D8234" t="s">
        <v>13</v>
      </c>
      <c r="E8234" t="s">
        <v>19</v>
      </c>
      <c r="F8234" s="4">
        <v>398</v>
      </c>
      <c r="G8234">
        <v>1</v>
      </c>
    </row>
    <row r="8235" spans="1:7" x14ac:dyDescent="0.35">
      <c r="A8235">
        <v>2016</v>
      </c>
      <c r="B8235" t="s">
        <v>4360</v>
      </c>
      <c r="C8235" t="s">
        <v>9502</v>
      </c>
      <c r="D8235" t="s">
        <v>13</v>
      </c>
      <c r="E8235" t="s">
        <v>19</v>
      </c>
      <c r="F8235" s="4">
        <v>271</v>
      </c>
      <c r="G8235">
        <v>1</v>
      </c>
    </row>
    <row r="8236" spans="1:7" x14ac:dyDescent="0.35">
      <c r="A8236">
        <v>2016</v>
      </c>
      <c r="B8236" t="s">
        <v>4360</v>
      </c>
      <c r="C8236" t="s">
        <v>9502</v>
      </c>
      <c r="D8236" t="s">
        <v>13</v>
      </c>
      <c r="E8236" t="s">
        <v>19</v>
      </c>
      <c r="F8236" s="4">
        <v>271</v>
      </c>
      <c r="G8236">
        <v>1</v>
      </c>
    </row>
    <row r="8237" spans="1:7" x14ac:dyDescent="0.35">
      <c r="A8237">
        <v>2016</v>
      </c>
      <c r="B8237" t="s">
        <v>4360</v>
      </c>
      <c r="C8237" t="s">
        <v>9503</v>
      </c>
      <c r="D8237" t="s">
        <v>13</v>
      </c>
      <c r="E8237" t="s">
        <v>58</v>
      </c>
      <c r="F8237" s="4">
        <v>229</v>
      </c>
      <c r="G8237">
        <v>1</v>
      </c>
    </row>
    <row r="8238" spans="1:7" x14ac:dyDescent="0.35">
      <c r="A8238">
        <v>2016</v>
      </c>
      <c r="B8238" t="s">
        <v>4360</v>
      </c>
      <c r="C8238" t="s">
        <v>9504</v>
      </c>
      <c r="D8238" t="s">
        <v>13</v>
      </c>
      <c r="E8238" t="s">
        <v>60</v>
      </c>
      <c r="F8238" s="4">
        <v>222</v>
      </c>
      <c r="G8238">
        <v>1</v>
      </c>
    </row>
    <row r="8239" spans="1:7" x14ac:dyDescent="0.35">
      <c r="A8239">
        <v>2016</v>
      </c>
      <c r="B8239" t="s">
        <v>4367</v>
      </c>
      <c r="C8239" t="s">
        <v>9505</v>
      </c>
      <c r="D8239" t="s">
        <v>13</v>
      </c>
      <c r="E8239" t="s">
        <v>32</v>
      </c>
      <c r="F8239" s="4">
        <v>69223</v>
      </c>
      <c r="G8239">
        <v>1</v>
      </c>
    </row>
    <row r="8240" spans="1:7" x14ac:dyDescent="0.35">
      <c r="A8240">
        <v>2016</v>
      </c>
      <c r="B8240" t="s">
        <v>4367</v>
      </c>
      <c r="C8240" t="s">
        <v>9506</v>
      </c>
      <c r="D8240" t="s">
        <v>13</v>
      </c>
      <c r="E8240" t="s">
        <v>17</v>
      </c>
      <c r="F8240" s="4">
        <v>60610</v>
      </c>
      <c r="G8240">
        <v>1</v>
      </c>
    </row>
    <row r="8241" spans="1:7" x14ac:dyDescent="0.35">
      <c r="A8241">
        <v>2016</v>
      </c>
      <c r="B8241" t="s">
        <v>4367</v>
      </c>
      <c r="C8241" t="s">
        <v>9507</v>
      </c>
      <c r="D8241" t="s">
        <v>13</v>
      </c>
      <c r="E8241" t="s">
        <v>65</v>
      </c>
      <c r="F8241" s="4">
        <v>9950</v>
      </c>
      <c r="G8241">
        <v>1</v>
      </c>
    </row>
    <row r="8242" spans="1:7" x14ac:dyDescent="0.35">
      <c r="A8242">
        <v>2016</v>
      </c>
      <c r="B8242" t="s">
        <v>4367</v>
      </c>
      <c r="C8242" t="s">
        <v>9508</v>
      </c>
      <c r="D8242" t="s">
        <v>13</v>
      </c>
      <c r="E8242" t="s">
        <v>19</v>
      </c>
      <c r="F8242" s="4">
        <v>2316</v>
      </c>
      <c r="G8242">
        <v>1</v>
      </c>
    </row>
    <row r="8243" spans="1:7" x14ac:dyDescent="0.35">
      <c r="A8243">
        <v>2016</v>
      </c>
      <c r="B8243" t="s">
        <v>4367</v>
      </c>
      <c r="C8243" t="s">
        <v>9509</v>
      </c>
      <c r="D8243" t="s">
        <v>13</v>
      </c>
      <c r="E8243" t="s">
        <v>104</v>
      </c>
      <c r="F8243" s="4">
        <v>874</v>
      </c>
      <c r="G8243">
        <v>1</v>
      </c>
    </row>
    <row r="8244" spans="1:7" x14ac:dyDescent="0.35">
      <c r="A8244">
        <v>2016</v>
      </c>
      <c r="B8244" t="s">
        <v>4367</v>
      </c>
      <c r="C8244" t="s">
        <v>9112</v>
      </c>
      <c r="D8244" t="s">
        <v>45</v>
      </c>
      <c r="E8244" t="s">
        <v>45</v>
      </c>
      <c r="F8244" s="4">
        <v>782</v>
      </c>
      <c r="G8244">
        <v>1</v>
      </c>
    </row>
    <row r="8245" spans="1:7" x14ac:dyDescent="0.35">
      <c r="A8245">
        <v>2016</v>
      </c>
      <c r="B8245" t="s">
        <v>4367</v>
      </c>
      <c r="C8245" t="s">
        <v>9510</v>
      </c>
      <c r="D8245" t="s">
        <v>13</v>
      </c>
      <c r="E8245" t="s">
        <v>9317</v>
      </c>
      <c r="F8245" s="4">
        <v>670</v>
      </c>
      <c r="G8245">
        <v>1</v>
      </c>
    </row>
    <row r="8246" spans="1:7" x14ac:dyDescent="0.35">
      <c r="A8246">
        <v>2016</v>
      </c>
      <c r="B8246" t="s">
        <v>4367</v>
      </c>
      <c r="C8246" t="s">
        <v>9511</v>
      </c>
      <c r="D8246" t="s">
        <v>13</v>
      </c>
      <c r="E8246" t="s">
        <v>19</v>
      </c>
      <c r="F8246" s="4">
        <v>551</v>
      </c>
      <c r="G8246">
        <v>1</v>
      </c>
    </row>
    <row r="8247" spans="1:7" x14ac:dyDescent="0.35">
      <c r="A8247">
        <v>2016</v>
      </c>
      <c r="B8247" t="s">
        <v>4367</v>
      </c>
      <c r="C8247" t="s">
        <v>9512</v>
      </c>
      <c r="D8247" t="s">
        <v>96</v>
      </c>
      <c r="E8247" t="s">
        <v>19</v>
      </c>
      <c r="F8247" s="4">
        <v>475</v>
      </c>
      <c r="G8247">
        <v>1</v>
      </c>
    </row>
    <row r="8248" spans="1:7" x14ac:dyDescent="0.35">
      <c r="A8248">
        <v>2016</v>
      </c>
      <c r="B8248" t="s">
        <v>4367</v>
      </c>
      <c r="C8248" t="s">
        <v>9513</v>
      </c>
      <c r="D8248" t="s">
        <v>13</v>
      </c>
      <c r="E8248" t="s">
        <v>19</v>
      </c>
      <c r="F8248" s="4">
        <v>382</v>
      </c>
      <c r="G8248">
        <v>1</v>
      </c>
    </row>
    <row r="8249" spans="1:7" x14ac:dyDescent="0.35">
      <c r="A8249">
        <v>2016</v>
      </c>
      <c r="B8249" t="s">
        <v>4367</v>
      </c>
      <c r="C8249" t="s">
        <v>9514</v>
      </c>
      <c r="D8249" t="s">
        <v>13</v>
      </c>
      <c r="E8249" t="s">
        <v>19</v>
      </c>
      <c r="F8249" s="4">
        <v>368</v>
      </c>
      <c r="G8249">
        <v>1</v>
      </c>
    </row>
    <row r="8250" spans="1:7" x14ac:dyDescent="0.35">
      <c r="A8250">
        <v>2016</v>
      </c>
      <c r="B8250" t="s">
        <v>4367</v>
      </c>
      <c r="C8250" t="s">
        <v>9515</v>
      </c>
      <c r="D8250" t="s">
        <v>13</v>
      </c>
      <c r="E8250" t="s">
        <v>19</v>
      </c>
      <c r="F8250" s="4">
        <v>347</v>
      </c>
      <c r="G8250">
        <v>1</v>
      </c>
    </row>
    <row r="8251" spans="1:7" x14ac:dyDescent="0.35">
      <c r="A8251">
        <v>2016</v>
      </c>
      <c r="B8251" t="s">
        <v>4367</v>
      </c>
      <c r="C8251" t="s">
        <v>9516</v>
      </c>
      <c r="D8251" t="s">
        <v>13</v>
      </c>
      <c r="E8251" t="s">
        <v>9403</v>
      </c>
      <c r="F8251" s="4">
        <v>255</v>
      </c>
      <c r="G8251">
        <v>1</v>
      </c>
    </row>
    <row r="8252" spans="1:7" hidden="1" x14ac:dyDescent="0.35">
      <c r="A8252">
        <v>2016</v>
      </c>
      <c r="B8252" t="s">
        <v>4378</v>
      </c>
      <c r="C8252" t="s">
        <v>7065</v>
      </c>
      <c r="D8252" t="s">
        <v>13</v>
      </c>
      <c r="E8252" t="s">
        <v>32</v>
      </c>
      <c r="F8252">
        <v>70503</v>
      </c>
      <c r="G8252">
        <v>0</v>
      </c>
    </row>
    <row r="8253" spans="1:7" hidden="1" x14ac:dyDescent="0.35">
      <c r="A8253">
        <v>2016</v>
      </c>
      <c r="B8253" t="s">
        <v>4378</v>
      </c>
      <c r="C8253" t="s">
        <v>7066</v>
      </c>
      <c r="D8253" t="s">
        <v>13</v>
      </c>
      <c r="E8253" t="s">
        <v>17</v>
      </c>
      <c r="F8253">
        <v>36560</v>
      </c>
      <c r="G8253">
        <v>0</v>
      </c>
    </row>
    <row r="8254" spans="1:7" hidden="1" x14ac:dyDescent="0.35">
      <c r="A8254">
        <v>2016</v>
      </c>
      <c r="B8254" t="s">
        <v>4378</v>
      </c>
      <c r="C8254" t="s">
        <v>9517</v>
      </c>
      <c r="D8254" t="s">
        <v>13</v>
      </c>
      <c r="E8254" t="s">
        <v>19</v>
      </c>
      <c r="F8254">
        <v>2194</v>
      </c>
      <c r="G8254">
        <v>0</v>
      </c>
    </row>
    <row r="8255" spans="1:7" hidden="1" x14ac:dyDescent="0.35">
      <c r="A8255">
        <v>2016</v>
      </c>
      <c r="B8255" t="s">
        <v>4378</v>
      </c>
      <c r="C8255" t="s">
        <v>9032</v>
      </c>
      <c r="D8255" t="s">
        <v>45</v>
      </c>
      <c r="E8255" t="s">
        <v>45</v>
      </c>
      <c r="F8255">
        <v>988</v>
      </c>
      <c r="G8255">
        <v>0</v>
      </c>
    </row>
    <row r="8256" spans="1:7" hidden="1" x14ac:dyDescent="0.35">
      <c r="A8256">
        <v>2016</v>
      </c>
      <c r="B8256" t="s">
        <v>4378</v>
      </c>
      <c r="C8256" t="s">
        <v>9518</v>
      </c>
      <c r="D8256" t="s">
        <v>13</v>
      </c>
      <c r="E8256" t="s">
        <v>9349</v>
      </c>
      <c r="F8256">
        <v>699</v>
      </c>
      <c r="G8256">
        <v>0</v>
      </c>
    </row>
    <row r="8257" spans="1:7" x14ac:dyDescent="0.35">
      <c r="A8257">
        <v>2016</v>
      </c>
      <c r="B8257" t="s">
        <v>4385</v>
      </c>
      <c r="C8257" t="s">
        <v>8259</v>
      </c>
      <c r="D8257" t="s">
        <v>13</v>
      </c>
      <c r="E8257" t="s">
        <v>28</v>
      </c>
      <c r="F8257" s="4">
        <v>45289</v>
      </c>
      <c r="G8257">
        <v>1</v>
      </c>
    </row>
    <row r="8258" spans="1:7" x14ac:dyDescent="0.35">
      <c r="A8258">
        <v>2016</v>
      </c>
      <c r="B8258" t="s">
        <v>4385</v>
      </c>
      <c r="C8258" t="s">
        <v>9519</v>
      </c>
      <c r="D8258" t="s">
        <v>96</v>
      </c>
      <c r="E8258" t="s">
        <v>19</v>
      </c>
      <c r="F8258" s="4">
        <v>35493</v>
      </c>
      <c r="G8258">
        <v>1</v>
      </c>
    </row>
    <row r="8259" spans="1:7" x14ac:dyDescent="0.35">
      <c r="A8259">
        <v>2016</v>
      </c>
      <c r="B8259" t="s">
        <v>4385</v>
      </c>
      <c r="C8259" t="s">
        <v>9520</v>
      </c>
      <c r="D8259" t="s">
        <v>13</v>
      </c>
      <c r="E8259" t="s">
        <v>19</v>
      </c>
      <c r="F8259" s="4">
        <v>20870</v>
      </c>
      <c r="G8259">
        <v>1</v>
      </c>
    </row>
    <row r="8260" spans="1:7" x14ac:dyDescent="0.35">
      <c r="A8260">
        <v>2016</v>
      </c>
      <c r="B8260" t="s">
        <v>4385</v>
      </c>
      <c r="C8260" t="s">
        <v>9521</v>
      </c>
      <c r="D8260" t="s">
        <v>13</v>
      </c>
      <c r="E8260" t="s">
        <v>17</v>
      </c>
      <c r="F8260" s="4">
        <v>14373</v>
      </c>
      <c r="G8260">
        <v>1</v>
      </c>
    </row>
    <row r="8261" spans="1:7" x14ac:dyDescent="0.35">
      <c r="A8261">
        <v>2016</v>
      </c>
      <c r="B8261" t="s">
        <v>4385</v>
      </c>
      <c r="C8261" t="s">
        <v>8972</v>
      </c>
      <c r="D8261" t="s">
        <v>45</v>
      </c>
      <c r="E8261" t="s">
        <v>45</v>
      </c>
      <c r="F8261" s="4">
        <v>1977</v>
      </c>
      <c r="G8261">
        <v>1</v>
      </c>
    </row>
    <row r="8262" spans="1:7" x14ac:dyDescent="0.35">
      <c r="A8262">
        <v>2016</v>
      </c>
      <c r="B8262" t="s">
        <v>4385</v>
      </c>
      <c r="C8262" t="s">
        <v>9522</v>
      </c>
      <c r="D8262" t="s">
        <v>13</v>
      </c>
      <c r="E8262" t="s">
        <v>19</v>
      </c>
      <c r="F8262" s="4">
        <v>1484</v>
      </c>
      <c r="G8262">
        <v>1</v>
      </c>
    </row>
    <row r="8263" spans="1:7" hidden="1" x14ac:dyDescent="0.35">
      <c r="A8263">
        <v>2016</v>
      </c>
      <c r="B8263" t="s">
        <v>4390</v>
      </c>
      <c r="C8263" t="s">
        <v>8263</v>
      </c>
      <c r="D8263" t="s">
        <v>13</v>
      </c>
      <c r="E8263" t="s">
        <v>28</v>
      </c>
      <c r="F8263">
        <v>43250</v>
      </c>
      <c r="G8263">
        <v>0</v>
      </c>
    </row>
    <row r="8264" spans="1:7" hidden="1" x14ac:dyDescent="0.35">
      <c r="A8264">
        <v>2016</v>
      </c>
      <c r="B8264" t="s">
        <v>4390</v>
      </c>
      <c r="C8264" t="s">
        <v>9523</v>
      </c>
      <c r="D8264" t="s">
        <v>13</v>
      </c>
      <c r="E8264" t="s">
        <v>19</v>
      </c>
      <c r="F8264">
        <v>41769</v>
      </c>
      <c r="G8264">
        <v>0</v>
      </c>
    </row>
    <row r="8265" spans="1:7" hidden="1" x14ac:dyDescent="0.35">
      <c r="A8265">
        <v>2016</v>
      </c>
      <c r="B8265" t="s">
        <v>4390</v>
      </c>
      <c r="C8265" t="s">
        <v>9524</v>
      </c>
      <c r="D8265" t="s">
        <v>13</v>
      </c>
      <c r="E8265" t="s">
        <v>19</v>
      </c>
      <c r="F8265">
        <v>27342</v>
      </c>
      <c r="G8265">
        <v>0</v>
      </c>
    </row>
    <row r="8266" spans="1:7" hidden="1" x14ac:dyDescent="0.35">
      <c r="A8266">
        <v>2016</v>
      </c>
      <c r="B8266" t="s">
        <v>4390</v>
      </c>
      <c r="C8266" t="s">
        <v>9032</v>
      </c>
      <c r="D8266" t="s">
        <v>45</v>
      </c>
      <c r="E8266" t="s">
        <v>45</v>
      </c>
      <c r="F8266">
        <v>2058</v>
      </c>
      <c r="G8266">
        <v>0</v>
      </c>
    </row>
    <row r="8267" spans="1:7" x14ac:dyDescent="0.35">
      <c r="A8267">
        <v>2016</v>
      </c>
      <c r="B8267" t="s">
        <v>4398</v>
      </c>
      <c r="C8267" t="s">
        <v>7537</v>
      </c>
      <c r="D8267" t="s">
        <v>96</v>
      </c>
      <c r="E8267" t="s">
        <v>28</v>
      </c>
      <c r="F8267" s="4">
        <v>38668</v>
      </c>
      <c r="G8267">
        <v>1</v>
      </c>
    </row>
    <row r="8268" spans="1:7" x14ac:dyDescent="0.35">
      <c r="A8268">
        <v>2016</v>
      </c>
      <c r="B8268" t="s">
        <v>4398</v>
      </c>
      <c r="C8268" t="s">
        <v>9525</v>
      </c>
      <c r="D8268" t="s">
        <v>13</v>
      </c>
      <c r="E8268" t="s">
        <v>19</v>
      </c>
      <c r="F8268" s="4">
        <v>22866</v>
      </c>
      <c r="G8268">
        <v>1</v>
      </c>
    </row>
    <row r="8269" spans="1:7" x14ac:dyDescent="0.35">
      <c r="A8269">
        <v>2016</v>
      </c>
      <c r="B8269" t="s">
        <v>4398</v>
      </c>
      <c r="C8269" t="s">
        <v>9526</v>
      </c>
      <c r="D8269" t="s">
        <v>13</v>
      </c>
      <c r="E8269" t="s">
        <v>17</v>
      </c>
      <c r="F8269" s="4">
        <v>19089</v>
      </c>
      <c r="G8269">
        <v>1</v>
      </c>
    </row>
    <row r="8270" spans="1:7" x14ac:dyDescent="0.35">
      <c r="A8270">
        <v>2016</v>
      </c>
      <c r="B8270" t="s">
        <v>4398</v>
      </c>
      <c r="C8270" t="s">
        <v>9527</v>
      </c>
      <c r="D8270" t="s">
        <v>13</v>
      </c>
      <c r="E8270" t="s">
        <v>19</v>
      </c>
      <c r="F8270" s="4">
        <v>12812</v>
      </c>
      <c r="G8270">
        <v>1</v>
      </c>
    </row>
    <row r="8271" spans="1:7" x14ac:dyDescent="0.35">
      <c r="A8271">
        <v>2016</v>
      </c>
      <c r="B8271" t="s">
        <v>4398</v>
      </c>
      <c r="C8271" t="s">
        <v>9528</v>
      </c>
      <c r="D8271" t="s">
        <v>13</v>
      </c>
      <c r="E8271" t="s">
        <v>19</v>
      </c>
      <c r="F8271" s="4">
        <v>3644</v>
      </c>
      <c r="G8271">
        <v>1</v>
      </c>
    </row>
    <row r="8272" spans="1:7" x14ac:dyDescent="0.35">
      <c r="A8272">
        <v>2016</v>
      </c>
      <c r="B8272" t="s">
        <v>4398</v>
      </c>
      <c r="C8272" t="s">
        <v>9529</v>
      </c>
      <c r="D8272" t="s">
        <v>13</v>
      </c>
      <c r="E8272" t="s">
        <v>19</v>
      </c>
      <c r="F8272" s="4">
        <v>3276</v>
      </c>
      <c r="G8272">
        <v>1</v>
      </c>
    </row>
    <row r="8273" spans="1:7" x14ac:dyDescent="0.35">
      <c r="A8273">
        <v>2016</v>
      </c>
      <c r="B8273" t="s">
        <v>4398</v>
      </c>
      <c r="C8273" t="s">
        <v>8995</v>
      </c>
      <c r="D8273" t="s">
        <v>45</v>
      </c>
      <c r="E8273" t="s">
        <v>45</v>
      </c>
      <c r="F8273" s="4">
        <v>2427</v>
      </c>
      <c r="G8273">
        <v>1</v>
      </c>
    </row>
    <row r="8274" spans="1:7" x14ac:dyDescent="0.35">
      <c r="A8274">
        <v>2016</v>
      </c>
      <c r="B8274" t="s">
        <v>4398</v>
      </c>
      <c r="C8274" t="s">
        <v>9530</v>
      </c>
      <c r="D8274" t="s">
        <v>13</v>
      </c>
      <c r="E8274" t="s">
        <v>19</v>
      </c>
      <c r="F8274" s="4">
        <v>1978</v>
      </c>
      <c r="G8274">
        <v>1</v>
      </c>
    </row>
    <row r="8275" spans="1:7" x14ac:dyDescent="0.35">
      <c r="A8275">
        <v>2016</v>
      </c>
      <c r="B8275" t="s">
        <v>4398</v>
      </c>
      <c r="C8275" t="s">
        <v>9531</v>
      </c>
      <c r="D8275" t="s">
        <v>13</v>
      </c>
      <c r="E8275" t="s">
        <v>19</v>
      </c>
      <c r="F8275" s="4">
        <v>1489</v>
      </c>
      <c r="G8275">
        <v>1</v>
      </c>
    </row>
    <row r="8276" spans="1:7" x14ac:dyDescent="0.35">
      <c r="A8276">
        <v>2016</v>
      </c>
      <c r="B8276" t="s">
        <v>4398</v>
      </c>
      <c r="C8276" t="s">
        <v>9532</v>
      </c>
      <c r="D8276" t="s">
        <v>96</v>
      </c>
      <c r="E8276" t="s">
        <v>60</v>
      </c>
      <c r="F8276" s="4">
        <v>1364</v>
      </c>
      <c r="G8276">
        <v>1</v>
      </c>
    </row>
    <row r="8277" spans="1:7" hidden="1" x14ac:dyDescent="0.35">
      <c r="A8277">
        <v>2016</v>
      </c>
      <c r="B8277" t="s">
        <v>24</v>
      </c>
      <c r="C8277" t="s">
        <v>61</v>
      </c>
      <c r="D8277" t="s">
        <v>13</v>
      </c>
      <c r="E8277" t="s">
        <v>28</v>
      </c>
      <c r="F8277">
        <v>47206</v>
      </c>
      <c r="G8277">
        <v>0</v>
      </c>
    </row>
    <row r="8278" spans="1:7" hidden="1" x14ac:dyDescent="0.35">
      <c r="A8278">
        <v>2016</v>
      </c>
      <c r="B8278" t="s">
        <v>24</v>
      </c>
      <c r="C8278" t="s">
        <v>63</v>
      </c>
      <c r="D8278" t="s">
        <v>13</v>
      </c>
      <c r="E8278" t="s">
        <v>65</v>
      </c>
      <c r="F8278">
        <v>29585</v>
      </c>
      <c r="G8278">
        <v>0</v>
      </c>
    </row>
    <row r="8279" spans="1:7" hidden="1" x14ac:dyDescent="0.35">
      <c r="A8279">
        <v>2016</v>
      </c>
      <c r="B8279" t="s">
        <v>24</v>
      </c>
      <c r="C8279" t="s">
        <v>66</v>
      </c>
      <c r="D8279" t="s">
        <v>13</v>
      </c>
      <c r="E8279" t="s">
        <v>68</v>
      </c>
      <c r="F8279">
        <v>24287</v>
      </c>
      <c r="G8279">
        <v>0</v>
      </c>
    </row>
    <row r="8280" spans="1:7" hidden="1" x14ac:dyDescent="0.35">
      <c r="A8280">
        <v>2016</v>
      </c>
      <c r="B8280" t="s">
        <v>24</v>
      </c>
      <c r="C8280" t="s">
        <v>69</v>
      </c>
      <c r="D8280" t="s">
        <v>13</v>
      </c>
      <c r="E8280" t="s">
        <v>19</v>
      </c>
      <c r="F8280">
        <v>11344</v>
      </c>
      <c r="G8280">
        <v>0</v>
      </c>
    </row>
    <row r="8281" spans="1:7" hidden="1" x14ac:dyDescent="0.35">
      <c r="A8281">
        <v>2016</v>
      </c>
      <c r="B8281" t="s">
        <v>24</v>
      </c>
      <c r="C8281" t="s">
        <v>71</v>
      </c>
      <c r="D8281" t="s">
        <v>13</v>
      </c>
      <c r="E8281" t="s">
        <v>17</v>
      </c>
      <c r="F8281">
        <v>10367</v>
      </c>
      <c r="G8281">
        <v>0</v>
      </c>
    </row>
    <row r="8282" spans="1:7" hidden="1" x14ac:dyDescent="0.35">
      <c r="A8282">
        <v>2016</v>
      </c>
      <c r="B8282" t="s">
        <v>24</v>
      </c>
      <c r="C8282" t="s">
        <v>73</v>
      </c>
      <c r="D8282" t="s">
        <v>13</v>
      </c>
      <c r="E8282" t="s">
        <v>55</v>
      </c>
      <c r="F8282">
        <v>2238</v>
      </c>
      <c r="G8282">
        <v>0</v>
      </c>
    </row>
    <row r="8283" spans="1:7" hidden="1" x14ac:dyDescent="0.35">
      <c r="A8283">
        <v>2016</v>
      </c>
      <c r="B8283" t="s">
        <v>24</v>
      </c>
      <c r="C8283" t="s">
        <v>75</v>
      </c>
      <c r="D8283" t="s">
        <v>13</v>
      </c>
      <c r="E8283" t="s">
        <v>19</v>
      </c>
      <c r="F8283">
        <v>1411</v>
      </c>
      <c r="G8283">
        <v>0</v>
      </c>
    </row>
    <row r="8284" spans="1:7" hidden="1" x14ac:dyDescent="0.35">
      <c r="A8284">
        <v>2016</v>
      </c>
      <c r="B8284" t="s">
        <v>24</v>
      </c>
      <c r="C8284" t="s">
        <v>44</v>
      </c>
      <c r="D8284" t="s">
        <v>45</v>
      </c>
      <c r="E8284" t="s">
        <v>45</v>
      </c>
      <c r="F8284">
        <v>1199</v>
      </c>
      <c r="G8284">
        <v>0</v>
      </c>
    </row>
    <row r="8285" spans="1:7" hidden="1" x14ac:dyDescent="0.35">
      <c r="A8285">
        <v>2016</v>
      </c>
      <c r="B8285" t="s">
        <v>24</v>
      </c>
      <c r="C8285" t="s">
        <v>44</v>
      </c>
      <c r="D8285" t="s">
        <v>45</v>
      </c>
      <c r="E8285" t="s">
        <v>45</v>
      </c>
      <c r="F8285">
        <v>1199</v>
      </c>
      <c r="G8285">
        <v>0</v>
      </c>
    </row>
    <row r="8286" spans="1:7" hidden="1" x14ac:dyDescent="0.35">
      <c r="A8286">
        <v>2016</v>
      </c>
      <c r="B8286" t="s">
        <v>24</v>
      </c>
      <c r="C8286" t="s">
        <v>76</v>
      </c>
      <c r="D8286" t="s">
        <v>13</v>
      </c>
      <c r="E8286" t="s">
        <v>19</v>
      </c>
      <c r="F8286">
        <v>1140</v>
      </c>
      <c r="G8286">
        <v>0</v>
      </c>
    </row>
    <row r="8287" spans="1:7" hidden="1" x14ac:dyDescent="0.35">
      <c r="A8287">
        <v>2016</v>
      </c>
      <c r="B8287" t="s">
        <v>24</v>
      </c>
      <c r="C8287" t="s">
        <v>78</v>
      </c>
      <c r="D8287" t="s">
        <v>13</v>
      </c>
      <c r="E8287" t="s">
        <v>19</v>
      </c>
      <c r="F8287">
        <v>783</v>
      </c>
      <c r="G8287">
        <v>0</v>
      </c>
    </row>
    <row r="8288" spans="1:7" hidden="1" x14ac:dyDescent="0.35">
      <c r="A8288">
        <v>2016</v>
      </c>
      <c r="B8288" t="s">
        <v>24</v>
      </c>
      <c r="C8288" t="s">
        <v>81</v>
      </c>
      <c r="D8288" t="s">
        <v>13</v>
      </c>
      <c r="E8288" t="s">
        <v>83</v>
      </c>
      <c r="F8288">
        <v>708</v>
      </c>
      <c r="G8288">
        <v>0</v>
      </c>
    </row>
    <row r="8289" spans="1:7" hidden="1" x14ac:dyDescent="0.35">
      <c r="A8289">
        <v>2016</v>
      </c>
      <c r="B8289" t="s">
        <v>24</v>
      </c>
      <c r="C8289" t="s">
        <v>84</v>
      </c>
      <c r="D8289" t="s">
        <v>13</v>
      </c>
      <c r="E8289" t="s">
        <v>19</v>
      </c>
      <c r="F8289">
        <v>634</v>
      </c>
      <c r="G8289">
        <v>0</v>
      </c>
    </row>
    <row r="8290" spans="1:7" hidden="1" x14ac:dyDescent="0.35">
      <c r="A8290">
        <v>2016</v>
      </c>
      <c r="B8290" t="s">
        <v>24</v>
      </c>
      <c r="C8290" t="s">
        <v>86</v>
      </c>
      <c r="D8290" t="s">
        <v>13</v>
      </c>
      <c r="E8290" t="s">
        <v>87</v>
      </c>
      <c r="F8290">
        <v>594</v>
      </c>
      <c r="G8290">
        <v>0</v>
      </c>
    </row>
    <row r="8291" spans="1:7" hidden="1" x14ac:dyDescent="0.35">
      <c r="A8291">
        <v>2016</v>
      </c>
      <c r="B8291" t="s">
        <v>24</v>
      </c>
      <c r="C8291" t="s">
        <v>88</v>
      </c>
      <c r="D8291" t="s">
        <v>13</v>
      </c>
      <c r="E8291" t="s">
        <v>60</v>
      </c>
      <c r="F8291">
        <v>531</v>
      </c>
      <c r="G8291">
        <v>0</v>
      </c>
    </row>
    <row r="8292" spans="1:7" hidden="1" x14ac:dyDescent="0.35">
      <c r="A8292">
        <v>2016</v>
      </c>
      <c r="B8292" t="s">
        <v>24</v>
      </c>
      <c r="C8292" t="s">
        <v>90</v>
      </c>
      <c r="D8292" t="s">
        <v>13</v>
      </c>
      <c r="E8292" t="s">
        <v>19</v>
      </c>
      <c r="F8292">
        <v>484</v>
      </c>
      <c r="G8292">
        <v>0</v>
      </c>
    </row>
    <row r="8293" spans="1:7" hidden="1" x14ac:dyDescent="0.35">
      <c r="A8293">
        <v>2016</v>
      </c>
      <c r="B8293" t="s">
        <v>24</v>
      </c>
      <c r="C8293" t="s">
        <v>91</v>
      </c>
      <c r="D8293" t="s">
        <v>13</v>
      </c>
      <c r="E8293" t="s">
        <v>19</v>
      </c>
      <c r="F8293">
        <v>305</v>
      </c>
      <c r="G8293">
        <v>0</v>
      </c>
    </row>
    <row r="8294" spans="1:7" hidden="1" x14ac:dyDescent="0.35">
      <c r="A8294">
        <v>2016</v>
      </c>
      <c r="B8294" t="s">
        <v>4410</v>
      </c>
      <c r="C8294" t="s">
        <v>8273</v>
      </c>
      <c r="D8294" t="s">
        <v>13</v>
      </c>
      <c r="E8294" t="s">
        <v>32</v>
      </c>
      <c r="F8294">
        <v>65487</v>
      </c>
      <c r="G8294">
        <v>0</v>
      </c>
    </row>
    <row r="8295" spans="1:7" hidden="1" x14ac:dyDescent="0.35">
      <c r="A8295">
        <v>2016</v>
      </c>
      <c r="B8295" t="s">
        <v>4410</v>
      </c>
      <c r="C8295" t="s">
        <v>9533</v>
      </c>
      <c r="D8295" t="s">
        <v>13</v>
      </c>
      <c r="E8295" t="s">
        <v>17</v>
      </c>
      <c r="F8295">
        <v>53312</v>
      </c>
      <c r="G8295">
        <v>0</v>
      </c>
    </row>
    <row r="8296" spans="1:7" hidden="1" x14ac:dyDescent="0.35">
      <c r="A8296">
        <v>2016</v>
      </c>
      <c r="B8296" t="s">
        <v>4410</v>
      </c>
      <c r="C8296" t="s">
        <v>9534</v>
      </c>
      <c r="D8296" t="s">
        <v>13</v>
      </c>
      <c r="E8296" t="s">
        <v>19</v>
      </c>
      <c r="F8296">
        <v>10818</v>
      </c>
      <c r="G8296">
        <v>0</v>
      </c>
    </row>
    <row r="8297" spans="1:7" hidden="1" x14ac:dyDescent="0.35">
      <c r="A8297">
        <v>2016</v>
      </c>
      <c r="B8297" t="s">
        <v>4410</v>
      </c>
      <c r="C8297" t="s">
        <v>9535</v>
      </c>
      <c r="D8297" t="s">
        <v>13</v>
      </c>
      <c r="E8297" t="s">
        <v>65</v>
      </c>
      <c r="F8297">
        <v>2476</v>
      </c>
      <c r="G8297">
        <v>0</v>
      </c>
    </row>
    <row r="8298" spans="1:7" hidden="1" x14ac:dyDescent="0.35">
      <c r="A8298">
        <v>2016</v>
      </c>
      <c r="B8298" t="s">
        <v>4410</v>
      </c>
      <c r="C8298" t="s">
        <v>9536</v>
      </c>
      <c r="D8298" t="s">
        <v>13</v>
      </c>
      <c r="E8298" t="s">
        <v>9196</v>
      </c>
      <c r="F8298">
        <v>1033</v>
      </c>
      <c r="G8298">
        <v>0</v>
      </c>
    </row>
    <row r="8299" spans="1:7" hidden="1" x14ac:dyDescent="0.35">
      <c r="A8299">
        <v>2016</v>
      </c>
      <c r="B8299" t="s">
        <v>4410</v>
      </c>
      <c r="C8299" t="s">
        <v>9112</v>
      </c>
      <c r="D8299" t="s">
        <v>45</v>
      </c>
      <c r="E8299" t="s">
        <v>45</v>
      </c>
      <c r="F8299">
        <v>953</v>
      </c>
      <c r="G8299">
        <v>0</v>
      </c>
    </row>
    <row r="8300" spans="1:7" x14ac:dyDescent="0.35">
      <c r="A8300">
        <v>2021</v>
      </c>
      <c r="B8300" t="s">
        <v>3910</v>
      </c>
      <c r="C8300" t="s">
        <v>9537</v>
      </c>
      <c r="D8300" t="s">
        <v>13</v>
      </c>
      <c r="E8300" t="s">
        <v>32</v>
      </c>
      <c r="F8300" s="4">
        <v>84711</v>
      </c>
      <c r="G8300">
        <v>1</v>
      </c>
    </row>
    <row r="8301" spans="1:7" x14ac:dyDescent="0.35">
      <c r="A8301">
        <v>2021</v>
      </c>
      <c r="B8301" t="s">
        <v>3910</v>
      </c>
      <c r="C8301" t="s">
        <v>7088</v>
      </c>
      <c r="D8301" t="s">
        <v>13</v>
      </c>
      <c r="E8301" t="s">
        <v>17</v>
      </c>
      <c r="F8301" s="4">
        <v>48490</v>
      </c>
      <c r="G8301">
        <v>1</v>
      </c>
    </row>
    <row r="8302" spans="1:7" x14ac:dyDescent="0.35">
      <c r="A8302">
        <v>2021</v>
      </c>
      <c r="B8302" t="s">
        <v>3910</v>
      </c>
      <c r="C8302" t="s">
        <v>9406</v>
      </c>
      <c r="D8302" t="s">
        <v>45</v>
      </c>
      <c r="E8302" t="s">
        <v>45</v>
      </c>
      <c r="F8302" s="4">
        <v>1200</v>
      </c>
      <c r="G8302">
        <v>1</v>
      </c>
    </row>
    <row r="8303" spans="1:7" x14ac:dyDescent="0.35">
      <c r="A8303">
        <v>2021</v>
      </c>
      <c r="B8303" t="s">
        <v>3910</v>
      </c>
      <c r="C8303" t="s">
        <v>9538</v>
      </c>
      <c r="D8303" t="s">
        <v>96</v>
      </c>
      <c r="E8303" t="s">
        <v>60</v>
      </c>
      <c r="F8303" s="4">
        <v>708</v>
      </c>
      <c r="G8303">
        <v>1</v>
      </c>
    </row>
    <row r="8304" spans="1:7" x14ac:dyDescent="0.35">
      <c r="A8304">
        <v>2021</v>
      </c>
      <c r="B8304" t="s">
        <v>3910</v>
      </c>
      <c r="C8304" t="s">
        <v>9539</v>
      </c>
      <c r="D8304" t="s">
        <v>13</v>
      </c>
      <c r="E8304" t="s">
        <v>19</v>
      </c>
      <c r="F8304" s="4">
        <v>628</v>
      </c>
      <c r="G8304">
        <v>1</v>
      </c>
    </row>
    <row r="8305" spans="1:7" x14ac:dyDescent="0.35">
      <c r="A8305">
        <v>2021</v>
      </c>
      <c r="B8305" t="s">
        <v>3910</v>
      </c>
      <c r="C8305" t="s">
        <v>9540</v>
      </c>
      <c r="D8305" t="s">
        <v>13</v>
      </c>
      <c r="E8305" t="s">
        <v>19</v>
      </c>
      <c r="F8305" s="4">
        <v>348</v>
      </c>
      <c r="G8305">
        <v>1</v>
      </c>
    </row>
    <row r="8306" spans="1:7" x14ac:dyDescent="0.35">
      <c r="A8306">
        <v>2021</v>
      </c>
      <c r="B8306" t="s">
        <v>3910</v>
      </c>
      <c r="C8306" t="s">
        <v>9541</v>
      </c>
      <c r="D8306" t="s">
        <v>13</v>
      </c>
      <c r="E8306" t="s">
        <v>19</v>
      </c>
      <c r="F8306" s="4">
        <v>298</v>
      </c>
      <c r="G8306">
        <v>1</v>
      </c>
    </row>
    <row r="8307" spans="1:7" x14ac:dyDescent="0.35">
      <c r="A8307">
        <v>2021</v>
      </c>
      <c r="B8307" t="s">
        <v>3910</v>
      </c>
      <c r="C8307" t="s">
        <v>9542</v>
      </c>
      <c r="D8307" t="s">
        <v>13</v>
      </c>
      <c r="E8307" t="s">
        <v>19</v>
      </c>
      <c r="F8307" s="4">
        <v>232</v>
      </c>
      <c r="G8307">
        <v>1</v>
      </c>
    </row>
    <row r="8308" spans="1:7" x14ac:dyDescent="0.35">
      <c r="A8308">
        <v>2021</v>
      </c>
      <c r="B8308" t="s">
        <v>3910</v>
      </c>
      <c r="C8308" t="s">
        <v>9543</v>
      </c>
      <c r="D8308" t="s">
        <v>13</v>
      </c>
      <c r="E8308" t="s">
        <v>19</v>
      </c>
      <c r="F8308" s="4">
        <v>196</v>
      </c>
      <c r="G8308">
        <v>1</v>
      </c>
    </row>
    <row r="8309" spans="1:7" hidden="1" x14ac:dyDescent="0.35">
      <c r="A8309">
        <v>2021</v>
      </c>
      <c r="B8309" t="s">
        <v>3916</v>
      </c>
      <c r="C8309" t="s">
        <v>8982</v>
      </c>
      <c r="D8309" t="s">
        <v>13</v>
      </c>
      <c r="E8309" t="s">
        <v>32</v>
      </c>
      <c r="F8309">
        <v>74846</v>
      </c>
      <c r="G8309">
        <v>0</v>
      </c>
    </row>
    <row r="8310" spans="1:7" hidden="1" x14ac:dyDescent="0.35">
      <c r="A8310">
        <v>2021</v>
      </c>
      <c r="B8310" t="s">
        <v>3916</v>
      </c>
      <c r="C8310" t="s">
        <v>9544</v>
      </c>
      <c r="D8310" t="s">
        <v>13</v>
      </c>
      <c r="E8310" t="s">
        <v>17</v>
      </c>
      <c r="F8310">
        <v>70379</v>
      </c>
      <c r="G8310">
        <v>0</v>
      </c>
    </row>
    <row r="8311" spans="1:7" hidden="1" x14ac:dyDescent="0.35">
      <c r="A8311">
        <v>2021</v>
      </c>
      <c r="B8311" t="s">
        <v>3916</v>
      </c>
      <c r="C8311" t="s">
        <v>9544</v>
      </c>
      <c r="D8311" t="s">
        <v>13</v>
      </c>
      <c r="E8311" t="s">
        <v>17</v>
      </c>
      <c r="F8311">
        <v>70379</v>
      </c>
      <c r="G8311">
        <v>0</v>
      </c>
    </row>
    <row r="8312" spans="1:7" hidden="1" x14ac:dyDescent="0.35">
      <c r="A8312">
        <v>2021</v>
      </c>
      <c r="B8312" t="s">
        <v>3916</v>
      </c>
      <c r="C8312" t="s">
        <v>9406</v>
      </c>
      <c r="D8312" t="s">
        <v>45</v>
      </c>
      <c r="E8312" t="s">
        <v>45</v>
      </c>
      <c r="F8312">
        <v>1288</v>
      </c>
      <c r="G8312">
        <v>0</v>
      </c>
    </row>
    <row r="8313" spans="1:7" hidden="1" x14ac:dyDescent="0.35">
      <c r="A8313">
        <v>2021</v>
      </c>
      <c r="B8313" t="s">
        <v>3916</v>
      </c>
      <c r="C8313" t="s">
        <v>9545</v>
      </c>
      <c r="D8313" t="s">
        <v>13</v>
      </c>
      <c r="E8313" t="s">
        <v>19</v>
      </c>
      <c r="F8313">
        <v>1020</v>
      </c>
      <c r="G8313">
        <v>0</v>
      </c>
    </row>
    <row r="8314" spans="1:7" hidden="1" x14ac:dyDescent="0.35">
      <c r="A8314">
        <v>2021</v>
      </c>
      <c r="B8314" t="s">
        <v>3916</v>
      </c>
      <c r="C8314" t="s">
        <v>9546</v>
      </c>
      <c r="D8314" t="s">
        <v>13</v>
      </c>
      <c r="E8314" t="s">
        <v>19</v>
      </c>
      <c r="F8314">
        <v>835</v>
      </c>
      <c r="G8314">
        <v>0</v>
      </c>
    </row>
    <row r="8315" spans="1:7" hidden="1" x14ac:dyDescent="0.35">
      <c r="A8315">
        <v>2021</v>
      </c>
      <c r="B8315" t="s">
        <v>3916</v>
      </c>
      <c r="C8315" t="s">
        <v>9547</v>
      </c>
      <c r="D8315" t="s">
        <v>13</v>
      </c>
      <c r="E8315" t="s">
        <v>68</v>
      </c>
      <c r="F8315">
        <v>543</v>
      </c>
      <c r="G8315">
        <v>0</v>
      </c>
    </row>
    <row r="8316" spans="1:7" hidden="1" x14ac:dyDescent="0.35">
      <c r="A8316">
        <v>2021</v>
      </c>
      <c r="B8316" t="s">
        <v>3916</v>
      </c>
      <c r="C8316" t="s">
        <v>9548</v>
      </c>
      <c r="D8316" t="s">
        <v>13</v>
      </c>
      <c r="E8316" t="s">
        <v>19</v>
      </c>
      <c r="F8316">
        <v>287</v>
      </c>
      <c r="G8316">
        <v>0</v>
      </c>
    </row>
    <row r="8317" spans="1:7" hidden="1" x14ac:dyDescent="0.35">
      <c r="A8317">
        <v>2021</v>
      </c>
      <c r="B8317" t="s">
        <v>3916</v>
      </c>
      <c r="C8317" t="s">
        <v>9549</v>
      </c>
      <c r="D8317" t="s">
        <v>13</v>
      </c>
      <c r="E8317" t="s">
        <v>38</v>
      </c>
      <c r="F8317">
        <v>263</v>
      </c>
      <c r="G8317">
        <v>0</v>
      </c>
    </row>
    <row r="8318" spans="1:7" hidden="1" x14ac:dyDescent="0.35">
      <c r="A8318">
        <v>2021</v>
      </c>
      <c r="B8318" t="s">
        <v>3916</v>
      </c>
      <c r="C8318" t="s">
        <v>9550</v>
      </c>
      <c r="D8318" t="s">
        <v>13</v>
      </c>
      <c r="E8318" t="s">
        <v>19</v>
      </c>
      <c r="F8318">
        <v>216</v>
      </c>
      <c r="G8318">
        <v>0</v>
      </c>
    </row>
    <row r="8319" spans="1:7" hidden="1" x14ac:dyDescent="0.35">
      <c r="A8319">
        <v>2021</v>
      </c>
      <c r="B8319" t="s">
        <v>3916</v>
      </c>
      <c r="C8319" t="s">
        <v>9551</v>
      </c>
      <c r="D8319" t="s">
        <v>13</v>
      </c>
      <c r="E8319" t="s">
        <v>8221</v>
      </c>
      <c r="F8319">
        <v>188</v>
      </c>
      <c r="G8319">
        <v>0</v>
      </c>
    </row>
    <row r="8320" spans="1:7" hidden="1" x14ac:dyDescent="0.35">
      <c r="A8320">
        <v>2021</v>
      </c>
      <c r="B8320" t="s">
        <v>3916</v>
      </c>
      <c r="C8320" t="s">
        <v>9552</v>
      </c>
      <c r="D8320" t="s">
        <v>13</v>
      </c>
      <c r="E8320" t="s">
        <v>9553</v>
      </c>
      <c r="F8320">
        <v>174</v>
      </c>
      <c r="G8320">
        <v>0</v>
      </c>
    </row>
    <row r="8321" spans="1:7" hidden="1" x14ac:dyDescent="0.35">
      <c r="A8321">
        <v>2021</v>
      </c>
      <c r="B8321" t="s">
        <v>3916</v>
      </c>
      <c r="C8321" t="s">
        <v>9554</v>
      </c>
      <c r="D8321" t="s">
        <v>13</v>
      </c>
      <c r="E8321" t="s">
        <v>19</v>
      </c>
      <c r="F8321">
        <v>174</v>
      </c>
      <c r="G8321">
        <v>0</v>
      </c>
    </row>
    <row r="8322" spans="1:7" hidden="1" x14ac:dyDescent="0.35">
      <c r="A8322">
        <v>2021</v>
      </c>
      <c r="B8322" t="s">
        <v>3916</v>
      </c>
      <c r="C8322" t="s">
        <v>9555</v>
      </c>
      <c r="D8322" t="s">
        <v>13</v>
      </c>
      <c r="E8322" t="s">
        <v>19</v>
      </c>
      <c r="F8322">
        <v>171</v>
      </c>
      <c r="G8322">
        <v>0</v>
      </c>
    </row>
    <row r="8323" spans="1:7" hidden="1" x14ac:dyDescent="0.35">
      <c r="A8323">
        <v>2021</v>
      </c>
      <c r="B8323" t="s">
        <v>3916</v>
      </c>
      <c r="C8323" t="s">
        <v>9556</v>
      </c>
      <c r="D8323" t="s">
        <v>13</v>
      </c>
      <c r="E8323" t="s">
        <v>19</v>
      </c>
      <c r="F8323">
        <v>138</v>
      </c>
      <c r="G8323">
        <v>0</v>
      </c>
    </row>
    <row r="8324" spans="1:7" hidden="1" x14ac:dyDescent="0.35">
      <c r="A8324">
        <v>2021</v>
      </c>
      <c r="B8324" t="s">
        <v>3916</v>
      </c>
      <c r="C8324" t="s">
        <v>9557</v>
      </c>
      <c r="D8324" t="s">
        <v>13</v>
      </c>
      <c r="E8324" t="s">
        <v>60</v>
      </c>
      <c r="F8324">
        <v>101</v>
      </c>
      <c r="G8324">
        <v>0</v>
      </c>
    </row>
    <row r="8325" spans="1:7" hidden="1" x14ac:dyDescent="0.35">
      <c r="A8325">
        <v>2021</v>
      </c>
      <c r="B8325" t="s">
        <v>3916</v>
      </c>
      <c r="C8325" t="s">
        <v>9558</v>
      </c>
      <c r="D8325" t="s">
        <v>13</v>
      </c>
      <c r="E8325" t="s">
        <v>8490</v>
      </c>
      <c r="F8325">
        <v>84</v>
      </c>
      <c r="G8325">
        <v>0</v>
      </c>
    </row>
    <row r="8326" spans="1:7" hidden="1" x14ac:dyDescent="0.35">
      <c r="A8326">
        <v>2021</v>
      </c>
      <c r="B8326" t="s">
        <v>3926</v>
      </c>
      <c r="C8326" t="s">
        <v>8991</v>
      </c>
      <c r="D8326" t="s">
        <v>13</v>
      </c>
      <c r="E8326" t="s">
        <v>17</v>
      </c>
      <c r="F8326">
        <v>60998</v>
      </c>
      <c r="G8326">
        <v>0</v>
      </c>
    </row>
    <row r="8327" spans="1:7" hidden="1" x14ac:dyDescent="0.35">
      <c r="A8327">
        <v>2021</v>
      </c>
      <c r="B8327" t="s">
        <v>3926</v>
      </c>
      <c r="C8327" t="s">
        <v>9559</v>
      </c>
      <c r="D8327" t="s">
        <v>13</v>
      </c>
      <c r="E8327" t="s">
        <v>32</v>
      </c>
      <c r="F8327">
        <v>52674</v>
      </c>
      <c r="G8327">
        <v>0</v>
      </c>
    </row>
    <row r="8328" spans="1:7" hidden="1" x14ac:dyDescent="0.35">
      <c r="A8328">
        <v>2021</v>
      </c>
      <c r="B8328" t="s">
        <v>3926</v>
      </c>
      <c r="C8328" t="s">
        <v>8992</v>
      </c>
      <c r="D8328" t="s">
        <v>13</v>
      </c>
      <c r="E8328" t="s">
        <v>19</v>
      </c>
      <c r="F8328">
        <v>28044</v>
      </c>
      <c r="G8328">
        <v>0</v>
      </c>
    </row>
    <row r="8329" spans="1:7" hidden="1" x14ac:dyDescent="0.35">
      <c r="A8329">
        <v>2021</v>
      </c>
      <c r="B8329" t="s">
        <v>3926</v>
      </c>
      <c r="C8329" t="s">
        <v>9032</v>
      </c>
      <c r="D8329" t="s">
        <v>45</v>
      </c>
      <c r="E8329" t="s">
        <v>45</v>
      </c>
      <c r="F8329">
        <v>1180</v>
      </c>
      <c r="G8329">
        <v>0</v>
      </c>
    </row>
    <row r="8330" spans="1:7" hidden="1" x14ac:dyDescent="0.35">
      <c r="A8330">
        <v>2021</v>
      </c>
      <c r="B8330" t="s">
        <v>3926</v>
      </c>
      <c r="C8330" t="s">
        <v>9560</v>
      </c>
      <c r="D8330" t="s">
        <v>13</v>
      </c>
      <c r="E8330" t="s">
        <v>8490</v>
      </c>
      <c r="F8330">
        <v>858</v>
      </c>
      <c r="G8330">
        <v>0</v>
      </c>
    </row>
    <row r="8331" spans="1:7" hidden="1" x14ac:dyDescent="0.35">
      <c r="A8331">
        <v>2021</v>
      </c>
      <c r="B8331" t="s">
        <v>3926</v>
      </c>
      <c r="C8331" t="s">
        <v>9561</v>
      </c>
      <c r="D8331" t="s">
        <v>13</v>
      </c>
      <c r="E8331" t="s">
        <v>19</v>
      </c>
      <c r="F8331">
        <v>578</v>
      </c>
      <c r="G8331">
        <v>0</v>
      </c>
    </row>
    <row r="8332" spans="1:7" hidden="1" x14ac:dyDescent="0.35">
      <c r="A8332">
        <v>2021</v>
      </c>
      <c r="B8332" t="s">
        <v>3926</v>
      </c>
      <c r="C8332" t="s">
        <v>9562</v>
      </c>
      <c r="D8332" t="s">
        <v>13</v>
      </c>
      <c r="E8332" t="s">
        <v>19</v>
      </c>
      <c r="F8332">
        <v>475</v>
      </c>
      <c r="G8332">
        <v>0</v>
      </c>
    </row>
    <row r="8333" spans="1:7" hidden="1" x14ac:dyDescent="0.35">
      <c r="A8333">
        <v>2021</v>
      </c>
      <c r="B8333" t="s">
        <v>3926</v>
      </c>
      <c r="C8333" t="s">
        <v>9563</v>
      </c>
      <c r="D8333" t="s">
        <v>13</v>
      </c>
      <c r="E8333" t="s">
        <v>19</v>
      </c>
      <c r="F8333">
        <v>467</v>
      </c>
      <c r="G8333">
        <v>0</v>
      </c>
    </row>
    <row r="8334" spans="1:7" hidden="1" x14ac:dyDescent="0.35">
      <c r="A8334">
        <v>2021</v>
      </c>
      <c r="B8334" t="s">
        <v>3926</v>
      </c>
      <c r="C8334" t="s">
        <v>9564</v>
      </c>
      <c r="D8334" t="s">
        <v>13</v>
      </c>
      <c r="E8334" t="s">
        <v>19</v>
      </c>
      <c r="F8334">
        <v>434</v>
      </c>
      <c r="G8334">
        <v>0</v>
      </c>
    </row>
    <row r="8335" spans="1:7" hidden="1" x14ac:dyDescent="0.35">
      <c r="A8335">
        <v>2021</v>
      </c>
      <c r="B8335" t="s">
        <v>3926</v>
      </c>
      <c r="C8335" t="s">
        <v>9565</v>
      </c>
      <c r="D8335" t="s">
        <v>13</v>
      </c>
      <c r="E8335" t="s">
        <v>9553</v>
      </c>
      <c r="F8335">
        <v>314</v>
      </c>
      <c r="G8335">
        <v>0</v>
      </c>
    </row>
    <row r="8336" spans="1:7" hidden="1" x14ac:dyDescent="0.35">
      <c r="A8336">
        <v>2021</v>
      </c>
      <c r="B8336" t="s">
        <v>3926</v>
      </c>
      <c r="C8336" t="s">
        <v>9566</v>
      </c>
      <c r="D8336" t="s">
        <v>13</v>
      </c>
      <c r="E8336" t="s">
        <v>60</v>
      </c>
      <c r="F8336">
        <v>165</v>
      </c>
      <c r="G8336">
        <v>0</v>
      </c>
    </row>
    <row r="8337" spans="1:7" hidden="1" x14ac:dyDescent="0.35">
      <c r="A8337">
        <v>2021</v>
      </c>
      <c r="B8337" t="s">
        <v>3926</v>
      </c>
      <c r="C8337" t="s">
        <v>9567</v>
      </c>
      <c r="D8337" t="s">
        <v>13</v>
      </c>
      <c r="E8337" t="s">
        <v>19</v>
      </c>
      <c r="F8337">
        <v>128</v>
      </c>
      <c r="G8337">
        <v>0</v>
      </c>
    </row>
    <row r="8338" spans="1:7" hidden="1" x14ac:dyDescent="0.35">
      <c r="A8338">
        <v>2021</v>
      </c>
      <c r="B8338" t="s">
        <v>3926</v>
      </c>
      <c r="C8338" t="s">
        <v>9568</v>
      </c>
      <c r="D8338" t="s">
        <v>13</v>
      </c>
      <c r="E8338" t="s">
        <v>19</v>
      </c>
      <c r="F8338">
        <v>121</v>
      </c>
      <c r="G8338">
        <v>0</v>
      </c>
    </row>
    <row r="8339" spans="1:7" hidden="1" x14ac:dyDescent="0.35">
      <c r="A8339">
        <v>2021</v>
      </c>
      <c r="B8339" t="s">
        <v>3926</v>
      </c>
      <c r="C8339" t="s">
        <v>9569</v>
      </c>
      <c r="D8339" t="s">
        <v>13</v>
      </c>
      <c r="E8339" t="s">
        <v>19</v>
      </c>
      <c r="F8339">
        <v>115</v>
      </c>
      <c r="G8339">
        <v>0</v>
      </c>
    </row>
    <row r="8340" spans="1:7" hidden="1" x14ac:dyDescent="0.35">
      <c r="A8340">
        <v>2021</v>
      </c>
      <c r="B8340" t="s">
        <v>3926</v>
      </c>
      <c r="C8340" t="s">
        <v>9570</v>
      </c>
      <c r="D8340" t="s">
        <v>13</v>
      </c>
      <c r="E8340" t="s">
        <v>19</v>
      </c>
      <c r="F8340">
        <v>102</v>
      </c>
      <c r="G8340">
        <v>0</v>
      </c>
    </row>
    <row r="8341" spans="1:7" hidden="1" x14ac:dyDescent="0.35">
      <c r="A8341">
        <v>2021</v>
      </c>
      <c r="B8341" t="s">
        <v>3926</v>
      </c>
      <c r="C8341" t="s">
        <v>9571</v>
      </c>
      <c r="D8341" t="s">
        <v>13</v>
      </c>
      <c r="E8341" t="s">
        <v>15</v>
      </c>
      <c r="F8341">
        <v>92</v>
      </c>
      <c r="G8341">
        <v>0</v>
      </c>
    </row>
    <row r="8342" spans="1:7" hidden="1" x14ac:dyDescent="0.35">
      <c r="A8342">
        <v>2021</v>
      </c>
      <c r="B8342" t="s">
        <v>3934</v>
      </c>
      <c r="C8342" t="s">
        <v>7113</v>
      </c>
      <c r="D8342" t="s">
        <v>13</v>
      </c>
      <c r="E8342" t="s">
        <v>17</v>
      </c>
      <c r="F8342">
        <v>88909</v>
      </c>
      <c r="G8342">
        <v>0</v>
      </c>
    </row>
    <row r="8343" spans="1:7" hidden="1" x14ac:dyDescent="0.35">
      <c r="A8343">
        <v>2021</v>
      </c>
      <c r="B8343" t="s">
        <v>3934</v>
      </c>
      <c r="C8343" t="s">
        <v>9572</v>
      </c>
      <c r="D8343" t="s">
        <v>13</v>
      </c>
      <c r="E8343" t="s">
        <v>68</v>
      </c>
      <c r="F8343">
        <v>56422</v>
      </c>
      <c r="G8343">
        <v>0</v>
      </c>
    </row>
    <row r="8344" spans="1:7" hidden="1" x14ac:dyDescent="0.35">
      <c r="A8344">
        <v>2021</v>
      </c>
      <c r="B8344" t="s">
        <v>3934</v>
      </c>
      <c r="C8344" t="s">
        <v>9573</v>
      </c>
      <c r="D8344" t="s">
        <v>13</v>
      </c>
      <c r="E8344" t="s">
        <v>19</v>
      </c>
      <c r="F8344">
        <v>1167</v>
      </c>
      <c r="G8344">
        <v>0</v>
      </c>
    </row>
    <row r="8345" spans="1:7" hidden="1" x14ac:dyDescent="0.35">
      <c r="A8345">
        <v>2021</v>
      </c>
      <c r="B8345" t="s">
        <v>3934</v>
      </c>
      <c r="C8345" t="s">
        <v>9032</v>
      </c>
      <c r="D8345" t="s">
        <v>45</v>
      </c>
      <c r="E8345" t="s">
        <v>45</v>
      </c>
      <c r="F8345">
        <v>985</v>
      </c>
      <c r="G8345">
        <v>0</v>
      </c>
    </row>
    <row r="8346" spans="1:7" hidden="1" x14ac:dyDescent="0.35">
      <c r="A8346">
        <v>2021</v>
      </c>
      <c r="B8346" t="s">
        <v>3934</v>
      </c>
      <c r="C8346" t="s">
        <v>9574</v>
      </c>
      <c r="D8346" t="s">
        <v>13</v>
      </c>
      <c r="E8346" t="s">
        <v>9575</v>
      </c>
      <c r="F8346">
        <v>704</v>
      </c>
      <c r="G8346">
        <v>0</v>
      </c>
    </row>
    <row r="8347" spans="1:7" hidden="1" x14ac:dyDescent="0.35">
      <c r="A8347">
        <v>2021</v>
      </c>
      <c r="B8347" t="s">
        <v>3934</v>
      </c>
      <c r="C8347" t="s">
        <v>9576</v>
      </c>
      <c r="D8347" t="s">
        <v>13</v>
      </c>
      <c r="E8347" t="s">
        <v>19</v>
      </c>
      <c r="F8347">
        <v>516</v>
      </c>
      <c r="G8347">
        <v>0</v>
      </c>
    </row>
    <row r="8348" spans="1:7" hidden="1" x14ac:dyDescent="0.35">
      <c r="A8348">
        <v>2021</v>
      </c>
      <c r="B8348" t="s">
        <v>3934</v>
      </c>
      <c r="C8348" t="s">
        <v>9577</v>
      </c>
      <c r="D8348" t="s">
        <v>13</v>
      </c>
      <c r="E8348" t="s">
        <v>19</v>
      </c>
      <c r="F8348">
        <v>297</v>
      </c>
      <c r="G8348">
        <v>0</v>
      </c>
    </row>
    <row r="8349" spans="1:7" hidden="1" x14ac:dyDescent="0.35">
      <c r="A8349">
        <v>2021</v>
      </c>
      <c r="B8349" t="s">
        <v>3934</v>
      </c>
      <c r="C8349" t="s">
        <v>9578</v>
      </c>
      <c r="D8349" t="s">
        <v>13</v>
      </c>
      <c r="E8349" t="s">
        <v>19</v>
      </c>
      <c r="F8349">
        <v>241</v>
      </c>
      <c r="G8349">
        <v>0</v>
      </c>
    </row>
    <row r="8350" spans="1:7" hidden="1" x14ac:dyDescent="0.35">
      <c r="A8350">
        <v>2021</v>
      </c>
      <c r="B8350" t="s">
        <v>3934</v>
      </c>
      <c r="C8350" t="s">
        <v>9579</v>
      </c>
      <c r="D8350" t="s">
        <v>13</v>
      </c>
      <c r="E8350" t="s">
        <v>19</v>
      </c>
      <c r="F8350">
        <v>166</v>
      </c>
      <c r="G8350">
        <v>0</v>
      </c>
    </row>
    <row r="8351" spans="1:7" hidden="1" x14ac:dyDescent="0.35">
      <c r="A8351">
        <v>2021</v>
      </c>
      <c r="B8351" t="s">
        <v>3934</v>
      </c>
      <c r="C8351" t="s">
        <v>9580</v>
      </c>
      <c r="D8351" t="s">
        <v>13</v>
      </c>
      <c r="E8351" t="s">
        <v>19</v>
      </c>
      <c r="F8351">
        <v>148</v>
      </c>
      <c r="G8351">
        <v>0</v>
      </c>
    </row>
    <row r="8352" spans="1:7" hidden="1" x14ac:dyDescent="0.35">
      <c r="A8352">
        <v>2021</v>
      </c>
      <c r="B8352" t="s">
        <v>3934</v>
      </c>
      <c r="C8352" t="s">
        <v>9581</v>
      </c>
      <c r="D8352" t="s">
        <v>13</v>
      </c>
      <c r="E8352" t="s">
        <v>19</v>
      </c>
      <c r="F8352">
        <v>141</v>
      </c>
      <c r="G8352">
        <v>0</v>
      </c>
    </row>
    <row r="8353" spans="1:7" hidden="1" x14ac:dyDescent="0.35">
      <c r="A8353">
        <v>2021</v>
      </c>
      <c r="B8353" t="s">
        <v>3934</v>
      </c>
      <c r="C8353" t="s">
        <v>9582</v>
      </c>
      <c r="D8353" t="s">
        <v>13</v>
      </c>
      <c r="E8353" t="s">
        <v>19</v>
      </c>
      <c r="F8353">
        <v>131</v>
      </c>
      <c r="G8353">
        <v>0</v>
      </c>
    </row>
    <row r="8354" spans="1:7" hidden="1" x14ac:dyDescent="0.35">
      <c r="A8354">
        <v>2021</v>
      </c>
      <c r="B8354" t="s">
        <v>3934</v>
      </c>
      <c r="C8354" t="s">
        <v>9583</v>
      </c>
      <c r="D8354" t="s">
        <v>13</v>
      </c>
      <c r="E8354" t="s">
        <v>19</v>
      </c>
      <c r="F8354">
        <v>123</v>
      </c>
      <c r="G8354">
        <v>0</v>
      </c>
    </row>
    <row r="8355" spans="1:7" hidden="1" x14ac:dyDescent="0.35">
      <c r="A8355">
        <v>2021</v>
      </c>
      <c r="B8355" t="s">
        <v>3934</v>
      </c>
      <c r="C8355" t="s">
        <v>9584</v>
      </c>
      <c r="D8355" t="s">
        <v>13</v>
      </c>
      <c r="E8355" t="s">
        <v>19</v>
      </c>
      <c r="F8355">
        <v>122</v>
      </c>
      <c r="G8355">
        <v>0</v>
      </c>
    </row>
    <row r="8356" spans="1:7" hidden="1" x14ac:dyDescent="0.35">
      <c r="A8356">
        <v>2021</v>
      </c>
      <c r="B8356" t="s">
        <v>3934</v>
      </c>
      <c r="C8356" t="s">
        <v>9585</v>
      </c>
      <c r="D8356" t="s">
        <v>13</v>
      </c>
      <c r="E8356" t="s">
        <v>19</v>
      </c>
      <c r="F8356">
        <v>106</v>
      </c>
      <c r="G8356">
        <v>0</v>
      </c>
    </row>
    <row r="8357" spans="1:7" hidden="1" x14ac:dyDescent="0.35">
      <c r="A8357">
        <v>2021</v>
      </c>
      <c r="B8357" t="s">
        <v>3934</v>
      </c>
      <c r="C8357" t="s">
        <v>9586</v>
      </c>
      <c r="D8357" t="s">
        <v>13</v>
      </c>
      <c r="E8357" t="s">
        <v>19</v>
      </c>
      <c r="F8357">
        <v>102</v>
      </c>
      <c r="G8357">
        <v>0</v>
      </c>
    </row>
    <row r="8358" spans="1:7" hidden="1" x14ac:dyDescent="0.35">
      <c r="A8358">
        <v>2021</v>
      </c>
      <c r="B8358" t="s">
        <v>3942</v>
      </c>
      <c r="C8358" t="s">
        <v>9587</v>
      </c>
      <c r="D8358" t="s">
        <v>13</v>
      </c>
      <c r="E8358" t="s">
        <v>65</v>
      </c>
      <c r="F8358">
        <v>74452</v>
      </c>
      <c r="G8358">
        <v>0</v>
      </c>
    </row>
    <row r="8359" spans="1:7" hidden="1" x14ac:dyDescent="0.35">
      <c r="A8359">
        <v>2021</v>
      </c>
      <c r="B8359" t="s">
        <v>3942</v>
      </c>
      <c r="C8359" t="s">
        <v>6483</v>
      </c>
      <c r="D8359" t="s">
        <v>13</v>
      </c>
      <c r="E8359" t="s">
        <v>32</v>
      </c>
      <c r="F8359">
        <v>50504</v>
      </c>
      <c r="G8359">
        <v>0</v>
      </c>
    </row>
    <row r="8360" spans="1:7" hidden="1" x14ac:dyDescent="0.35">
      <c r="A8360">
        <v>2021</v>
      </c>
      <c r="B8360" t="s">
        <v>3942</v>
      </c>
      <c r="C8360" t="s">
        <v>9588</v>
      </c>
      <c r="D8360" t="s">
        <v>13</v>
      </c>
      <c r="E8360" t="s">
        <v>38</v>
      </c>
      <c r="F8360">
        <v>2123</v>
      </c>
      <c r="G8360">
        <v>0</v>
      </c>
    </row>
    <row r="8361" spans="1:7" hidden="1" x14ac:dyDescent="0.35">
      <c r="A8361">
        <v>2021</v>
      </c>
      <c r="B8361" t="s">
        <v>3942</v>
      </c>
      <c r="C8361" t="s">
        <v>9032</v>
      </c>
      <c r="D8361" t="s">
        <v>45</v>
      </c>
      <c r="E8361" t="s">
        <v>45</v>
      </c>
      <c r="F8361">
        <v>1706</v>
      </c>
      <c r="G8361">
        <v>0</v>
      </c>
    </row>
    <row r="8362" spans="1:7" hidden="1" x14ac:dyDescent="0.35">
      <c r="A8362">
        <v>2021</v>
      </c>
      <c r="B8362" t="s">
        <v>3942</v>
      </c>
      <c r="C8362" t="s">
        <v>9589</v>
      </c>
      <c r="D8362" t="s">
        <v>13</v>
      </c>
      <c r="E8362" t="s">
        <v>19</v>
      </c>
      <c r="F8362">
        <v>566</v>
      </c>
      <c r="G8362">
        <v>0</v>
      </c>
    </row>
    <row r="8363" spans="1:7" hidden="1" x14ac:dyDescent="0.35">
      <c r="A8363">
        <v>2021</v>
      </c>
      <c r="B8363" t="s">
        <v>3942</v>
      </c>
      <c r="C8363" t="s">
        <v>9590</v>
      </c>
      <c r="D8363" t="s">
        <v>13</v>
      </c>
      <c r="E8363" t="s">
        <v>19</v>
      </c>
      <c r="F8363">
        <v>456</v>
      </c>
      <c r="G8363">
        <v>0</v>
      </c>
    </row>
    <row r="8364" spans="1:7" hidden="1" x14ac:dyDescent="0.35">
      <c r="A8364">
        <v>2021</v>
      </c>
      <c r="B8364" t="s">
        <v>3942</v>
      </c>
      <c r="C8364" t="s">
        <v>9591</v>
      </c>
      <c r="D8364" t="s">
        <v>13</v>
      </c>
      <c r="E8364" t="s">
        <v>9553</v>
      </c>
      <c r="F8364">
        <v>359</v>
      </c>
      <c r="G8364">
        <v>0</v>
      </c>
    </row>
    <row r="8365" spans="1:7" hidden="1" x14ac:dyDescent="0.35">
      <c r="A8365">
        <v>2021</v>
      </c>
      <c r="B8365" t="s">
        <v>3942</v>
      </c>
      <c r="C8365" t="s">
        <v>9592</v>
      </c>
      <c r="D8365" t="s">
        <v>13</v>
      </c>
      <c r="E8365" t="s">
        <v>19</v>
      </c>
      <c r="F8365">
        <v>292</v>
      </c>
      <c r="G8365">
        <v>0</v>
      </c>
    </row>
    <row r="8366" spans="1:7" hidden="1" x14ac:dyDescent="0.35">
      <c r="A8366">
        <v>2021</v>
      </c>
      <c r="B8366" t="s">
        <v>3942</v>
      </c>
      <c r="C8366" t="s">
        <v>9593</v>
      </c>
      <c r="D8366" t="s">
        <v>13</v>
      </c>
      <c r="E8366" t="s">
        <v>19</v>
      </c>
      <c r="F8366">
        <v>229</v>
      </c>
      <c r="G8366">
        <v>0</v>
      </c>
    </row>
    <row r="8367" spans="1:7" hidden="1" x14ac:dyDescent="0.35">
      <c r="A8367">
        <v>2021</v>
      </c>
      <c r="B8367" t="s">
        <v>3942</v>
      </c>
      <c r="C8367" t="s">
        <v>9594</v>
      </c>
      <c r="D8367" t="s">
        <v>13</v>
      </c>
      <c r="E8367" t="s">
        <v>19</v>
      </c>
      <c r="F8367">
        <v>218</v>
      </c>
      <c r="G8367">
        <v>0</v>
      </c>
    </row>
    <row r="8368" spans="1:7" hidden="1" x14ac:dyDescent="0.35">
      <c r="A8368">
        <v>2021</v>
      </c>
      <c r="B8368" t="s">
        <v>3942</v>
      </c>
      <c r="C8368" t="s">
        <v>9595</v>
      </c>
      <c r="D8368" t="s">
        <v>13</v>
      </c>
      <c r="E8368" t="s">
        <v>19</v>
      </c>
      <c r="F8368">
        <v>175</v>
      </c>
      <c r="G8368">
        <v>0</v>
      </c>
    </row>
    <row r="8369" spans="1:7" hidden="1" x14ac:dyDescent="0.35">
      <c r="A8369">
        <v>2021</v>
      </c>
      <c r="B8369" t="s">
        <v>3942</v>
      </c>
      <c r="C8369" t="s">
        <v>9596</v>
      </c>
      <c r="D8369" t="s">
        <v>13</v>
      </c>
      <c r="E8369" t="s">
        <v>19</v>
      </c>
      <c r="F8369">
        <v>159</v>
      </c>
      <c r="G8369">
        <v>0</v>
      </c>
    </row>
    <row r="8370" spans="1:7" hidden="1" x14ac:dyDescent="0.35">
      <c r="A8370">
        <v>2021</v>
      </c>
      <c r="B8370" t="s">
        <v>3942</v>
      </c>
      <c r="C8370" t="s">
        <v>9597</v>
      </c>
      <c r="D8370" t="s">
        <v>13</v>
      </c>
      <c r="E8370" t="s">
        <v>19</v>
      </c>
      <c r="F8370">
        <v>103</v>
      </c>
      <c r="G8370">
        <v>0</v>
      </c>
    </row>
    <row r="8371" spans="1:7" hidden="1" x14ac:dyDescent="0.35">
      <c r="A8371">
        <v>2021</v>
      </c>
      <c r="B8371" t="s">
        <v>3942</v>
      </c>
      <c r="C8371" t="s">
        <v>9598</v>
      </c>
      <c r="D8371" t="s">
        <v>13</v>
      </c>
      <c r="E8371" t="s">
        <v>19</v>
      </c>
      <c r="F8371">
        <v>78</v>
      </c>
      <c r="G8371">
        <v>0</v>
      </c>
    </row>
    <row r="8372" spans="1:7" hidden="1" x14ac:dyDescent="0.35">
      <c r="A8372">
        <v>2021</v>
      </c>
      <c r="B8372" t="s">
        <v>3942</v>
      </c>
      <c r="C8372" t="s">
        <v>9599</v>
      </c>
      <c r="D8372" t="s">
        <v>13</v>
      </c>
      <c r="E8372" t="s">
        <v>19</v>
      </c>
      <c r="F8372">
        <v>72</v>
      </c>
      <c r="G8372">
        <v>0</v>
      </c>
    </row>
    <row r="8373" spans="1:7" hidden="1" x14ac:dyDescent="0.35">
      <c r="A8373">
        <v>2021</v>
      </c>
      <c r="B8373" t="s">
        <v>3951</v>
      </c>
      <c r="C8373" t="s">
        <v>9600</v>
      </c>
      <c r="D8373" t="s">
        <v>13</v>
      </c>
      <c r="E8373" t="s">
        <v>65</v>
      </c>
      <c r="F8373">
        <v>71057</v>
      </c>
      <c r="G8373">
        <v>0</v>
      </c>
    </row>
    <row r="8374" spans="1:7" hidden="1" x14ac:dyDescent="0.35">
      <c r="A8374">
        <v>2021</v>
      </c>
      <c r="B8374" t="s">
        <v>3951</v>
      </c>
      <c r="C8374" t="s">
        <v>9601</v>
      </c>
      <c r="D8374" t="s">
        <v>13</v>
      </c>
      <c r="E8374" t="s">
        <v>32</v>
      </c>
      <c r="F8374">
        <v>47303</v>
      </c>
      <c r="G8374">
        <v>0</v>
      </c>
    </row>
    <row r="8375" spans="1:7" hidden="1" x14ac:dyDescent="0.35">
      <c r="A8375">
        <v>2021</v>
      </c>
      <c r="B8375" t="s">
        <v>3951</v>
      </c>
      <c r="C8375" t="s">
        <v>9602</v>
      </c>
      <c r="D8375" t="s">
        <v>13</v>
      </c>
      <c r="E8375" t="s">
        <v>19</v>
      </c>
      <c r="F8375">
        <v>6583</v>
      </c>
      <c r="G8375">
        <v>0</v>
      </c>
    </row>
    <row r="8376" spans="1:7" hidden="1" x14ac:dyDescent="0.35">
      <c r="A8376">
        <v>2021</v>
      </c>
      <c r="B8376" t="s">
        <v>3951</v>
      </c>
      <c r="C8376" t="s">
        <v>9032</v>
      </c>
      <c r="D8376" t="s">
        <v>45</v>
      </c>
      <c r="E8376" t="s">
        <v>45</v>
      </c>
      <c r="F8376">
        <v>1063</v>
      </c>
      <c r="G8376">
        <v>0</v>
      </c>
    </row>
    <row r="8377" spans="1:7" hidden="1" x14ac:dyDescent="0.35">
      <c r="A8377">
        <v>2021</v>
      </c>
      <c r="B8377" t="s">
        <v>3951</v>
      </c>
      <c r="C8377" t="s">
        <v>9603</v>
      </c>
      <c r="D8377" t="s">
        <v>13</v>
      </c>
      <c r="E8377" t="s">
        <v>19</v>
      </c>
      <c r="F8377">
        <v>620</v>
      </c>
      <c r="G8377">
        <v>0</v>
      </c>
    </row>
    <row r="8378" spans="1:7" hidden="1" x14ac:dyDescent="0.35">
      <c r="A8378">
        <v>2021</v>
      </c>
      <c r="B8378" t="s">
        <v>3951</v>
      </c>
      <c r="C8378" t="s">
        <v>9604</v>
      </c>
      <c r="D8378" t="s">
        <v>13</v>
      </c>
      <c r="E8378" t="s">
        <v>19</v>
      </c>
      <c r="F8378">
        <v>543</v>
      </c>
      <c r="G8378">
        <v>0</v>
      </c>
    </row>
    <row r="8379" spans="1:7" hidden="1" x14ac:dyDescent="0.35">
      <c r="A8379">
        <v>2021</v>
      </c>
      <c r="B8379" t="s">
        <v>3951</v>
      </c>
      <c r="C8379" t="s">
        <v>9605</v>
      </c>
      <c r="D8379" t="s">
        <v>13</v>
      </c>
      <c r="E8379" t="s">
        <v>19</v>
      </c>
      <c r="F8379">
        <v>489</v>
      </c>
      <c r="G8379">
        <v>0</v>
      </c>
    </row>
    <row r="8380" spans="1:7" hidden="1" x14ac:dyDescent="0.35">
      <c r="A8380">
        <v>2021</v>
      </c>
      <c r="B8380" t="s">
        <v>3951</v>
      </c>
      <c r="C8380" t="s">
        <v>9606</v>
      </c>
      <c r="D8380" t="s">
        <v>13</v>
      </c>
      <c r="E8380" t="s">
        <v>104</v>
      </c>
      <c r="F8380">
        <v>389</v>
      </c>
      <c r="G8380">
        <v>0</v>
      </c>
    </row>
    <row r="8381" spans="1:7" hidden="1" x14ac:dyDescent="0.35">
      <c r="A8381">
        <v>2021</v>
      </c>
      <c r="B8381" t="s">
        <v>3951</v>
      </c>
      <c r="C8381" t="s">
        <v>9607</v>
      </c>
      <c r="D8381" t="s">
        <v>13</v>
      </c>
      <c r="E8381" t="s">
        <v>55</v>
      </c>
      <c r="F8381">
        <v>226</v>
      </c>
      <c r="G8381">
        <v>0</v>
      </c>
    </row>
    <row r="8382" spans="1:7" hidden="1" x14ac:dyDescent="0.35">
      <c r="A8382">
        <v>2021</v>
      </c>
      <c r="B8382" t="s">
        <v>3951</v>
      </c>
      <c r="C8382" t="s">
        <v>9608</v>
      </c>
      <c r="D8382" t="s">
        <v>13</v>
      </c>
      <c r="E8382" t="s">
        <v>19</v>
      </c>
      <c r="F8382">
        <v>138</v>
      </c>
      <c r="G8382">
        <v>0</v>
      </c>
    </row>
    <row r="8383" spans="1:7" hidden="1" x14ac:dyDescent="0.35">
      <c r="A8383">
        <v>2021</v>
      </c>
      <c r="B8383" t="s">
        <v>3951</v>
      </c>
      <c r="C8383" t="s">
        <v>8437</v>
      </c>
      <c r="D8383" t="s">
        <v>13</v>
      </c>
      <c r="E8383" t="s">
        <v>60</v>
      </c>
      <c r="F8383">
        <v>131</v>
      </c>
      <c r="G8383">
        <v>0</v>
      </c>
    </row>
    <row r="8384" spans="1:7" hidden="1" x14ac:dyDescent="0.35">
      <c r="A8384">
        <v>2021</v>
      </c>
      <c r="B8384" t="s">
        <v>3951</v>
      </c>
      <c r="C8384" t="s">
        <v>9609</v>
      </c>
      <c r="D8384" t="s">
        <v>13</v>
      </c>
      <c r="E8384" t="s">
        <v>19</v>
      </c>
      <c r="F8384">
        <v>126</v>
      </c>
      <c r="G8384">
        <v>0</v>
      </c>
    </row>
    <row r="8385" spans="1:7" hidden="1" x14ac:dyDescent="0.35">
      <c r="A8385">
        <v>2021</v>
      </c>
      <c r="B8385" t="s">
        <v>3951</v>
      </c>
      <c r="C8385" t="s">
        <v>9610</v>
      </c>
      <c r="D8385" t="s">
        <v>13</v>
      </c>
      <c r="E8385" t="s">
        <v>19</v>
      </c>
      <c r="F8385">
        <v>84</v>
      </c>
      <c r="G8385">
        <v>0</v>
      </c>
    </row>
    <row r="8386" spans="1:7" hidden="1" x14ac:dyDescent="0.35">
      <c r="A8386">
        <v>2021</v>
      </c>
      <c r="B8386" t="s">
        <v>3951</v>
      </c>
      <c r="C8386" t="s">
        <v>9611</v>
      </c>
      <c r="D8386" t="s">
        <v>13</v>
      </c>
      <c r="E8386" t="s">
        <v>19</v>
      </c>
      <c r="F8386">
        <v>84</v>
      </c>
      <c r="G8386">
        <v>0</v>
      </c>
    </row>
    <row r="8387" spans="1:7" hidden="1" x14ac:dyDescent="0.35">
      <c r="A8387">
        <v>2021</v>
      </c>
      <c r="B8387" t="s">
        <v>3964</v>
      </c>
      <c r="C8387" t="s">
        <v>9065</v>
      </c>
      <c r="D8387" t="s">
        <v>13</v>
      </c>
      <c r="E8387" t="s">
        <v>65</v>
      </c>
      <c r="F8387">
        <v>79769</v>
      </c>
      <c r="G8387">
        <v>0</v>
      </c>
    </row>
    <row r="8388" spans="1:7" hidden="1" x14ac:dyDescent="0.35">
      <c r="A8388">
        <v>2021</v>
      </c>
      <c r="B8388" t="s">
        <v>3964</v>
      </c>
      <c r="C8388" t="s">
        <v>8428</v>
      </c>
      <c r="D8388" t="s">
        <v>13</v>
      </c>
      <c r="E8388" t="s">
        <v>32</v>
      </c>
      <c r="F8388">
        <v>66798</v>
      </c>
      <c r="G8388">
        <v>0</v>
      </c>
    </row>
    <row r="8389" spans="1:7" hidden="1" x14ac:dyDescent="0.35">
      <c r="A8389">
        <v>2021</v>
      </c>
      <c r="B8389" t="s">
        <v>3964</v>
      </c>
      <c r="C8389" t="s">
        <v>9612</v>
      </c>
      <c r="D8389" t="s">
        <v>13</v>
      </c>
      <c r="E8389" t="s">
        <v>17</v>
      </c>
      <c r="F8389">
        <v>2931</v>
      </c>
      <c r="G8389">
        <v>0</v>
      </c>
    </row>
    <row r="8390" spans="1:7" hidden="1" x14ac:dyDescent="0.35">
      <c r="A8390">
        <v>2021</v>
      </c>
      <c r="B8390" t="s">
        <v>3964</v>
      </c>
      <c r="C8390" t="s">
        <v>9613</v>
      </c>
      <c r="D8390" t="s">
        <v>13</v>
      </c>
      <c r="E8390" t="s">
        <v>19</v>
      </c>
      <c r="F8390">
        <v>906</v>
      </c>
      <c r="G8390">
        <v>0</v>
      </c>
    </row>
    <row r="8391" spans="1:7" hidden="1" x14ac:dyDescent="0.35">
      <c r="A8391">
        <v>2021</v>
      </c>
      <c r="B8391" t="s">
        <v>3964</v>
      </c>
      <c r="C8391" t="s">
        <v>8972</v>
      </c>
      <c r="D8391" t="s">
        <v>45</v>
      </c>
      <c r="E8391" t="s">
        <v>45</v>
      </c>
      <c r="F8391">
        <v>745</v>
      </c>
      <c r="G8391">
        <v>0</v>
      </c>
    </row>
    <row r="8392" spans="1:7" hidden="1" x14ac:dyDescent="0.35">
      <c r="A8392">
        <v>2021</v>
      </c>
      <c r="B8392" t="s">
        <v>3964</v>
      </c>
      <c r="C8392" t="s">
        <v>9614</v>
      </c>
      <c r="D8392" t="s">
        <v>13</v>
      </c>
      <c r="E8392" t="s">
        <v>58</v>
      </c>
      <c r="F8392">
        <v>672</v>
      </c>
      <c r="G8392">
        <v>0</v>
      </c>
    </row>
    <row r="8393" spans="1:7" hidden="1" x14ac:dyDescent="0.35">
      <c r="A8393">
        <v>2021</v>
      </c>
      <c r="B8393" t="s">
        <v>3964</v>
      </c>
      <c r="C8393" t="s">
        <v>9615</v>
      </c>
      <c r="D8393" t="s">
        <v>13</v>
      </c>
      <c r="E8393" t="s">
        <v>19</v>
      </c>
      <c r="F8393">
        <v>666</v>
      </c>
      <c r="G8393">
        <v>0</v>
      </c>
    </row>
    <row r="8394" spans="1:7" hidden="1" x14ac:dyDescent="0.35">
      <c r="A8394">
        <v>2021</v>
      </c>
      <c r="B8394" t="s">
        <v>3964</v>
      </c>
      <c r="C8394" t="s">
        <v>9616</v>
      </c>
      <c r="D8394" t="s">
        <v>13</v>
      </c>
      <c r="E8394" t="s">
        <v>19</v>
      </c>
      <c r="F8394">
        <v>269</v>
      </c>
      <c r="G8394">
        <v>0</v>
      </c>
    </row>
    <row r="8395" spans="1:7" hidden="1" x14ac:dyDescent="0.35">
      <c r="A8395">
        <v>2021</v>
      </c>
      <c r="B8395" t="s">
        <v>3964</v>
      </c>
      <c r="C8395" t="s">
        <v>9617</v>
      </c>
      <c r="D8395" t="s">
        <v>13</v>
      </c>
      <c r="E8395" t="s">
        <v>19</v>
      </c>
      <c r="F8395">
        <v>207</v>
      </c>
      <c r="G8395">
        <v>0</v>
      </c>
    </row>
    <row r="8396" spans="1:7" hidden="1" x14ac:dyDescent="0.35">
      <c r="A8396">
        <v>2021</v>
      </c>
      <c r="B8396" t="s">
        <v>3964</v>
      </c>
      <c r="C8396" t="s">
        <v>9618</v>
      </c>
      <c r="D8396" t="s">
        <v>13</v>
      </c>
      <c r="E8396" t="s">
        <v>19</v>
      </c>
      <c r="F8396">
        <v>194</v>
      </c>
      <c r="G8396">
        <v>0</v>
      </c>
    </row>
    <row r="8397" spans="1:7" hidden="1" x14ac:dyDescent="0.35">
      <c r="A8397">
        <v>2021</v>
      </c>
      <c r="B8397" t="s">
        <v>3964</v>
      </c>
      <c r="C8397" t="s">
        <v>9619</v>
      </c>
      <c r="D8397" t="s">
        <v>13</v>
      </c>
      <c r="E8397" t="s">
        <v>19</v>
      </c>
      <c r="F8397">
        <v>190</v>
      </c>
      <c r="G8397">
        <v>0</v>
      </c>
    </row>
    <row r="8398" spans="1:7" hidden="1" x14ac:dyDescent="0.35">
      <c r="A8398">
        <v>2021</v>
      </c>
      <c r="B8398" t="s">
        <v>3964</v>
      </c>
      <c r="C8398" t="s">
        <v>9620</v>
      </c>
      <c r="D8398" t="s">
        <v>13</v>
      </c>
      <c r="E8398" t="s">
        <v>19</v>
      </c>
      <c r="F8398">
        <v>182</v>
      </c>
      <c r="G8398">
        <v>0</v>
      </c>
    </row>
    <row r="8399" spans="1:7" hidden="1" x14ac:dyDescent="0.35">
      <c r="A8399">
        <v>2021</v>
      </c>
      <c r="B8399" t="s">
        <v>3964</v>
      </c>
      <c r="C8399" t="s">
        <v>9621</v>
      </c>
      <c r="D8399" t="s">
        <v>13</v>
      </c>
      <c r="E8399" t="s">
        <v>19</v>
      </c>
      <c r="F8399">
        <v>155</v>
      </c>
      <c r="G8399">
        <v>0</v>
      </c>
    </row>
    <row r="8400" spans="1:7" hidden="1" x14ac:dyDescent="0.35">
      <c r="A8400">
        <v>2021</v>
      </c>
      <c r="B8400" t="s">
        <v>3964</v>
      </c>
      <c r="C8400" t="s">
        <v>9622</v>
      </c>
      <c r="D8400" t="s">
        <v>13</v>
      </c>
      <c r="E8400" t="s">
        <v>19</v>
      </c>
      <c r="F8400">
        <v>111</v>
      </c>
      <c r="G8400">
        <v>0</v>
      </c>
    </row>
    <row r="8401" spans="1:7" hidden="1" x14ac:dyDescent="0.35">
      <c r="A8401">
        <v>2021</v>
      </c>
      <c r="B8401" t="s">
        <v>3964</v>
      </c>
      <c r="C8401" t="s">
        <v>9623</v>
      </c>
      <c r="D8401" t="s">
        <v>13</v>
      </c>
      <c r="E8401" t="s">
        <v>19</v>
      </c>
      <c r="F8401">
        <v>96</v>
      </c>
      <c r="G8401">
        <v>0</v>
      </c>
    </row>
    <row r="8402" spans="1:7" x14ac:dyDescent="0.35">
      <c r="A8402">
        <v>2021</v>
      </c>
      <c r="B8402" t="s">
        <v>3969</v>
      </c>
      <c r="C8402" t="s">
        <v>9624</v>
      </c>
      <c r="D8402" t="s">
        <v>13</v>
      </c>
      <c r="E8402" t="s">
        <v>65</v>
      </c>
      <c r="F8402" s="4">
        <v>66785</v>
      </c>
      <c r="G8402">
        <v>1</v>
      </c>
    </row>
    <row r="8403" spans="1:7" x14ac:dyDescent="0.35">
      <c r="A8403">
        <v>2021</v>
      </c>
      <c r="B8403" t="s">
        <v>3969</v>
      </c>
      <c r="C8403" t="s">
        <v>9625</v>
      </c>
      <c r="D8403" t="s">
        <v>96</v>
      </c>
      <c r="E8403" t="s">
        <v>32</v>
      </c>
      <c r="F8403" s="4">
        <v>49181</v>
      </c>
      <c r="G8403">
        <v>1</v>
      </c>
    </row>
    <row r="8404" spans="1:7" x14ac:dyDescent="0.35">
      <c r="A8404">
        <v>2021</v>
      </c>
      <c r="B8404" t="s">
        <v>3969</v>
      </c>
      <c r="C8404" t="s">
        <v>9626</v>
      </c>
      <c r="D8404" t="s">
        <v>13</v>
      </c>
      <c r="E8404" t="s">
        <v>68</v>
      </c>
      <c r="F8404" s="4">
        <v>7549</v>
      </c>
      <c r="G8404">
        <v>1</v>
      </c>
    </row>
    <row r="8405" spans="1:7" x14ac:dyDescent="0.35">
      <c r="A8405">
        <v>2021</v>
      </c>
      <c r="B8405" t="s">
        <v>3969</v>
      </c>
      <c r="C8405" t="s">
        <v>9627</v>
      </c>
      <c r="D8405" t="s">
        <v>13</v>
      </c>
      <c r="E8405" t="s">
        <v>19</v>
      </c>
      <c r="F8405" s="4">
        <v>2343</v>
      </c>
      <c r="G8405">
        <v>1</v>
      </c>
    </row>
    <row r="8406" spans="1:7" x14ac:dyDescent="0.35">
      <c r="A8406">
        <v>2021</v>
      </c>
      <c r="B8406" t="s">
        <v>3969</v>
      </c>
      <c r="C8406" t="s">
        <v>9628</v>
      </c>
      <c r="D8406" t="s">
        <v>96</v>
      </c>
      <c r="E8406" t="s">
        <v>19</v>
      </c>
      <c r="F8406" s="4">
        <v>1601</v>
      </c>
      <c r="G8406">
        <v>1</v>
      </c>
    </row>
    <row r="8407" spans="1:7" x14ac:dyDescent="0.35">
      <c r="A8407">
        <v>2021</v>
      </c>
      <c r="B8407" t="s">
        <v>3969</v>
      </c>
      <c r="C8407" t="s">
        <v>9629</v>
      </c>
      <c r="D8407" t="s">
        <v>13</v>
      </c>
      <c r="E8407" t="s">
        <v>19</v>
      </c>
      <c r="F8407" s="4">
        <v>1403</v>
      </c>
      <c r="G8407">
        <v>1</v>
      </c>
    </row>
    <row r="8408" spans="1:7" x14ac:dyDescent="0.35">
      <c r="A8408">
        <v>2021</v>
      </c>
      <c r="B8408" t="s">
        <v>3969</v>
      </c>
      <c r="C8408" t="s">
        <v>9630</v>
      </c>
      <c r="D8408" t="s">
        <v>13</v>
      </c>
      <c r="E8408" t="s">
        <v>19</v>
      </c>
      <c r="F8408" s="4">
        <v>794</v>
      </c>
      <c r="G8408">
        <v>1</v>
      </c>
    </row>
    <row r="8409" spans="1:7" x14ac:dyDescent="0.35">
      <c r="A8409">
        <v>2021</v>
      </c>
      <c r="B8409" t="s">
        <v>3969</v>
      </c>
      <c r="C8409" t="s">
        <v>9084</v>
      </c>
      <c r="D8409" t="s">
        <v>13</v>
      </c>
      <c r="E8409" t="s">
        <v>19</v>
      </c>
      <c r="F8409" s="4">
        <v>760</v>
      </c>
      <c r="G8409">
        <v>1</v>
      </c>
    </row>
    <row r="8410" spans="1:7" x14ac:dyDescent="0.35">
      <c r="A8410">
        <v>2021</v>
      </c>
      <c r="B8410" t="s">
        <v>3969</v>
      </c>
      <c r="C8410" t="s">
        <v>9631</v>
      </c>
      <c r="D8410" t="s">
        <v>13</v>
      </c>
      <c r="E8410" t="s">
        <v>19</v>
      </c>
      <c r="F8410" s="4">
        <v>634</v>
      </c>
      <c r="G8410">
        <v>1</v>
      </c>
    </row>
    <row r="8411" spans="1:7" x14ac:dyDescent="0.35">
      <c r="A8411">
        <v>2021</v>
      </c>
      <c r="B8411" t="s">
        <v>3969</v>
      </c>
      <c r="C8411" t="s">
        <v>9632</v>
      </c>
      <c r="D8411" t="s">
        <v>13</v>
      </c>
      <c r="E8411" t="s">
        <v>19</v>
      </c>
      <c r="F8411" s="4">
        <v>594</v>
      </c>
      <c r="G8411">
        <v>1</v>
      </c>
    </row>
    <row r="8412" spans="1:7" x14ac:dyDescent="0.35">
      <c r="A8412">
        <v>2021</v>
      </c>
      <c r="B8412" t="s">
        <v>3969</v>
      </c>
      <c r="C8412" t="s">
        <v>9633</v>
      </c>
      <c r="D8412" t="s">
        <v>13</v>
      </c>
      <c r="E8412" t="s">
        <v>8490</v>
      </c>
      <c r="F8412" s="4">
        <v>552</v>
      </c>
      <c r="G8412">
        <v>1</v>
      </c>
    </row>
    <row r="8413" spans="1:7" x14ac:dyDescent="0.35">
      <c r="A8413">
        <v>2021</v>
      </c>
      <c r="B8413" t="s">
        <v>3969</v>
      </c>
      <c r="C8413" t="s">
        <v>9634</v>
      </c>
      <c r="D8413" t="s">
        <v>13</v>
      </c>
      <c r="E8413" t="s">
        <v>19</v>
      </c>
      <c r="F8413" s="4">
        <v>534</v>
      </c>
      <c r="G8413">
        <v>1</v>
      </c>
    </row>
    <row r="8414" spans="1:7" x14ac:dyDescent="0.35">
      <c r="A8414">
        <v>2021</v>
      </c>
      <c r="B8414" t="s">
        <v>3969</v>
      </c>
      <c r="C8414" t="s">
        <v>9635</v>
      </c>
      <c r="D8414" t="s">
        <v>13</v>
      </c>
      <c r="E8414" t="s">
        <v>19</v>
      </c>
      <c r="F8414" s="4">
        <v>466</v>
      </c>
      <c r="G8414">
        <v>1</v>
      </c>
    </row>
    <row r="8415" spans="1:7" x14ac:dyDescent="0.35">
      <c r="A8415">
        <v>2021</v>
      </c>
      <c r="B8415" t="s">
        <v>3969</v>
      </c>
      <c r="C8415" t="s">
        <v>9054</v>
      </c>
      <c r="D8415" t="s">
        <v>45</v>
      </c>
      <c r="E8415" t="s">
        <v>45</v>
      </c>
      <c r="F8415" s="4">
        <v>442</v>
      </c>
      <c r="G8415">
        <v>1</v>
      </c>
    </row>
    <row r="8416" spans="1:7" x14ac:dyDescent="0.35">
      <c r="A8416">
        <v>2021</v>
      </c>
      <c r="B8416" t="s">
        <v>3969</v>
      </c>
      <c r="C8416" t="s">
        <v>9636</v>
      </c>
      <c r="D8416" t="s">
        <v>13</v>
      </c>
      <c r="E8416" t="s">
        <v>19</v>
      </c>
      <c r="F8416" s="4">
        <v>339</v>
      </c>
      <c r="G8416">
        <v>1</v>
      </c>
    </row>
    <row r="8417" spans="1:7" x14ac:dyDescent="0.35">
      <c r="A8417">
        <v>2021</v>
      </c>
      <c r="B8417" t="s">
        <v>3969</v>
      </c>
      <c r="C8417" t="s">
        <v>9637</v>
      </c>
      <c r="D8417" t="s">
        <v>96</v>
      </c>
      <c r="E8417" t="s">
        <v>19</v>
      </c>
      <c r="F8417" s="4">
        <v>314</v>
      </c>
      <c r="G8417">
        <v>1</v>
      </c>
    </row>
    <row r="8418" spans="1:7" x14ac:dyDescent="0.35">
      <c r="A8418">
        <v>2021</v>
      </c>
      <c r="B8418" t="s">
        <v>3969</v>
      </c>
      <c r="C8418" t="s">
        <v>9638</v>
      </c>
      <c r="D8418" t="s">
        <v>13</v>
      </c>
      <c r="E8418" t="s">
        <v>19</v>
      </c>
      <c r="F8418" s="4">
        <v>280</v>
      </c>
      <c r="G8418">
        <v>1</v>
      </c>
    </row>
    <row r="8419" spans="1:7" x14ac:dyDescent="0.35">
      <c r="A8419">
        <v>2021</v>
      </c>
      <c r="B8419" t="s">
        <v>3969</v>
      </c>
      <c r="C8419" t="s">
        <v>9639</v>
      </c>
      <c r="D8419" t="s">
        <v>13</v>
      </c>
      <c r="E8419" t="s">
        <v>19</v>
      </c>
      <c r="F8419" s="4">
        <v>224</v>
      </c>
      <c r="G8419">
        <v>1</v>
      </c>
    </row>
    <row r="8420" spans="1:7" x14ac:dyDescent="0.35">
      <c r="A8420">
        <v>2021</v>
      </c>
      <c r="B8420" t="s">
        <v>3969</v>
      </c>
      <c r="C8420" t="s">
        <v>9640</v>
      </c>
      <c r="D8420" t="s">
        <v>13</v>
      </c>
      <c r="E8420" t="s">
        <v>19</v>
      </c>
      <c r="F8420" s="4">
        <v>136</v>
      </c>
      <c r="G8420">
        <v>1</v>
      </c>
    </row>
    <row r="8421" spans="1:7" x14ac:dyDescent="0.35">
      <c r="A8421">
        <v>2021</v>
      </c>
      <c r="B8421" t="s">
        <v>3969</v>
      </c>
      <c r="C8421" t="s">
        <v>9641</v>
      </c>
      <c r="D8421" t="s">
        <v>13</v>
      </c>
      <c r="E8421" t="s">
        <v>19</v>
      </c>
      <c r="F8421" s="4">
        <v>95</v>
      </c>
      <c r="G8421">
        <v>1</v>
      </c>
    </row>
    <row r="8422" spans="1:7" x14ac:dyDescent="0.35">
      <c r="A8422">
        <v>2021</v>
      </c>
      <c r="B8422" t="s">
        <v>3976</v>
      </c>
      <c r="C8422" t="s">
        <v>9642</v>
      </c>
      <c r="D8422" t="s">
        <v>13</v>
      </c>
      <c r="E8422" t="s">
        <v>32</v>
      </c>
      <c r="F8422" s="4">
        <v>98558</v>
      </c>
      <c r="G8422">
        <v>1</v>
      </c>
    </row>
    <row r="8423" spans="1:7" x14ac:dyDescent="0.35">
      <c r="A8423">
        <v>2021</v>
      </c>
      <c r="B8423" t="s">
        <v>3976</v>
      </c>
      <c r="C8423" t="s">
        <v>9643</v>
      </c>
      <c r="D8423" t="s">
        <v>13</v>
      </c>
      <c r="E8423" t="s">
        <v>17</v>
      </c>
      <c r="F8423" s="4">
        <v>60980</v>
      </c>
      <c r="G8423">
        <v>1</v>
      </c>
    </row>
    <row r="8424" spans="1:7" x14ac:dyDescent="0.35">
      <c r="A8424">
        <v>2021</v>
      </c>
      <c r="B8424" t="s">
        <v>3976</v>
      </c>
      <c r="C8424" t="s">
        <v>9644</v>
      </c>
      <c r="D8424" t="s">
        <v>13</v>
      </c>
      <c r="E8424" t="s">
        <v>19</v>
      </c>
      <c r="F8424" s="4">
        <v>11254</v>
      </c>
      <c r="G8424">
        <v>1</v>
      </c>
    </row>
    <row r="8425" spans="1:7" x14ac:dyDescent="0.35">
      <c r="A8425">
        <v>2021</v>
      </c>
      <c r="B8425" t="s">
        <v>3976</v>
      </c>
      <c r="C8425" t="s">
        <v>9032</v>
      </c>
      <c r="D8425" t="s">
        <v>45</v>
      </c>
      <c r="E8425" t="s">
        <v>45</v>
      </c>
      <c r="F8425" s="4">
        <v>1398</v>
      </c>
      <c r="G8425">
        <v>1</v>
      </c>
    </row>
    <row r="8426" spans="1:7" x14ac:dyDescent="0.35">
      <c r="A8426">
        <v>2021</v>
      </c>
      <c r="B8426" t="s">
        <v>3976</v>
      </c>
      <c r="C8426" t="s">
        <v>9645</v>
      </c>
      <c r="D8426" t="s">
        <v>96</v>
      </c>
      <c r="E8426" t="s">
        <v>60</v>
      </c>
      <c r="F8426" s="4">
        <v>755</v>
      </c>
      <c r="G8426">
        <v>1</v>
      </c>
    </row>
    <row r="8427" spans="1:7" x14ac:dyDescent="0.35">
      <c r="A8427">
        <v>2021</v>
      </c>
      <c r="B8427" t="s">
        <v>3976</v>
      </c>
      <c r="C8427" t="s">
        <v>9646</v>
      </c>
      <c r="D8427" t="s">
        <v>13</v>
      </c>
      <c r="E8427" t="s">
        <v>19</v>
      </c>
      <c r="F8427" s="4">
        <v>523</v>
      </c>
      <c r="G8427">
        <v>1</v>
      </c>
    </row>
    <row r="8428" spans="1:7" x14ac:dyDescent="0.35">
      <c r="A8428">
        <v>2021</v>
      </c>
      <c r="B8428" t="s">
        <v>3976</v>
      </c>
      <c r="C8428" t="s">
        <v>9647</v>
      </c>
      <c r="D8428" t="s">
        <v>13</v>
      </c>
      <c r="E8428" t="s">
        <v>9648</v>
      </c>
      <c r="F8428" s="4">
        <v>492</v>
      </c>
      <c r="G8428">
        <v>1</v>
      </c>
    </row>
    <row r="8429" spans="1:7" x14ac:dyDescent="0.35">
      <c r="A8429">
        <v>2021</v>
      </c>
      <c r="B8429" t="s">
        <v>3976</v>
      </c>
      <c r="C8429" t="s">
        <v>9649</v>
      </c>
      <c r="D8429" t="s">
        <v>13</v>
      </c>
      <c r="E8429" t="s">
        <v>19</v>
      </c>
      <c r="F8429" s="4">
        <v>254</v>
      </c>
      <c r="G8429">
        <v>1</v>
      </c>
    </row>
    <row r="8430" spans="1:7" x14ac:dyDescent="0.35">
      <c r="A8430">
        <v>2021</v>
      </c>
      <c r="B8430" t="s">
        <v>3976</v>
      </c>
      <c r="C8430" t="s">
        <v>9650</v>
      </c>
      <c r="D8430" t="s">
        <v>13</v>
      </c>
      <c r="E8430" t="s">
        <v>19</v>
      </c>
      <c r="F8430" s="4">
        <v>222</v>
      </c>
      <c r="G8430">
        <v>1</v>
      </c>
    </row>
    <row r="8431" spans="1:7" x14ac:dyDescent="0.35">
      <c r="A8431">
        <v>2021</v>
      </c>
      <c r="B8431" t="s">
        <v>3976</v>
      </c>
      <c r="C8431" t="s">
        <v>9651</v>
      </c>
      <c r="D8431" t="s">
        <v>13</v>
      </c>
      <c r="E8431" t="s">
        <v>19</v>
      </c>
      <c r="F8431" s="4">
        <v>197</v>
      </c>
      <c r="G8431">
        <v>1</v>
      </c>
    </row>
    <row r="8432" spans="1:7" x14ac:dyDescent="0.35">
      <c r="A8432">
        <v>2021</v>
      </c>
      <c r="B8432" t="s">
        <v>3976</v>
      </c>
      <c r="C8432" t="s">
        <v>9652</v>
      </c>
      <c r="D8432" t="s">
        <v>13</v>
      </c>
      <c r="E8432" t="s">
        <v>9196</v>
      </c>
      <c r="F8432" s="4">
        <v>181</v>
      </c>
      <c r="G8432">
        <v>1</v>
      </c>
    </row>
    <row r="8433" spans="1:7" x14ac:dyDescent="0.35">
      <c r="A8433">
        <v>2021</v>
      </c>
      <c r="B8433" t="s">
        <v>3976</v>
      </c>
      <c r="C8433" t="s">
        <v>9653</v>
      </c>
      <c r="D8433" t="s">
        <v>13</v>
      </c>
      <c r="E8433" t="s">
        <v>19</v>
      </c>
      <c r="F8433" s="4">
        <v>156</v>
      </c>
      <c r="G8433">
        <v>1</v>
      </c>
    </row>
    <row r="8434" spans="1:7" x14ac:dyDescent="0.35">
      <c r="A8434">
        <v>2021</v>
      </c>
      <c r="B8434" t="s">
        <v>3976</v>
      </c>
      <c r="C8434" t="s">
        <v>9654</v>
      </c>
      <c r="D8434" t="s">
        <v>13</v>
      </c>
      <c r="E8434" t="s">
        <v>55</v>
      </c>
      <c r="F8434" s="4">
        <v>155</v>
      </c>
      <c r="G8434">
        <v>1</v>
      </c>
    </row>
    <row r="8435" spans="1:7" x14ac:dyDescent="0.35">
      <c r="A8435">
        <v>2021</v>
      </c>
      <c r="B8435" t="s">
        <v>3976</v>
      </c>
      <c r="C8435" t="s">
        <v>9655</v>
      </c>
      <c r="D8435" t="s">
        <v>96</v>
      </c>
      <c r="E8435" t="s">
        <v>19</v>
      </c>
      <c r="F8435" s="4">
        <v>149</v>
      </c>
      <c r="G8435">
        <v>1</v>
      </c>
    </row>
    <row r="8436" spans="1:7" x14ac:dyDescent="0.35">
      <c r="A8436">
        <v>2021</v>
      </c>
      <c r="B8436" t="s">
        <v>3976</v>
      </c>
      <c r="C8436" t="s">
        <v>9656</v>
      </c>
      <c r="D8436" t="s">
        <v>13</v>
      </c>
      <c r="E8436" t="s">
        <v>19</v>
      </c>
      <c r="F8436" s="4">
        <v>98</v>
      </c>
      <c r="G8436">
        <v>1</v>
      </c>
    </row>
    <row r="8437" spans="1:7" x14ac:dyDescent="0.35">
      <c r="A8437">
        <v>2021</v>
      </c>
      <c r="B8437" t="s">
        <v>3976</v>
      </c>
      <c r="C8437" t="s">
        <v>9657</v>
      </c>
      <c r="D8437" t="s">
        <v>13</v>
      </c>
      <c r="E8437" t="s">
        <v>19</v>
      </c>
      <c r="F8437" s="4">
        <v>93</v>
      </c>
      <c r="G8437">
        <v>1</v>
      </c>
    </row>
    <row r="8438" spans="1:7" hidden="1" x14ac:dyDescent="0.35">
      <c r="A8438">
        <v>2021</v>
      </c>
      <c r="B8438" t="s">
        <v>3986</v>
      </c>
      <c r="C8438" t="s">
        <v>9658</v>
      </c>
      <c r="D8438" t="s">
        <v>13</v>
      </c>
      <c r="E8438" t="s">
        <v>65</v>
      </c>
      <c r="F8438">
        <v>71937</v>
      </c>
      <c r="G8438">
        <v>0</v>
      </c>
    </row>
    <row r="8439" spans="1:7" hidden="1" x14ac:dyDescent="0.35">
      <c r="A8439">
        <v>2021</v>
      </c>
      <c r="B8439" t="s">
        <v>3986</v>
      </c>
      <c r="C8439" t="s">
        <v>9659</v>
      </c>
      <c r="D8439" t="s">
        <v>13</v>
      </c>
      <c r="E8439" t="s">
        <v>32</v>
      </c>
      <c r="F8439">
        <v>52283</v>
      </c>
      <c r="G8439">
        <v>0</v>
      </c>
    </row>
    <row r="8440" spans="1:7" hidden="1" x14ac:dyDescent="0.35">
      <c r="A8440">
        <v>2021</v>
      </c>
      <c r="B8440" t="s">
        <v>3986</v>
      </c>
      <c r="C8440" t="s">
        <v>9660</v>
      </c>
      <c r="D8440" t="s">
        <v>13</v>
      </c>
      <c r="E8440" t="s">
        <v>19</v>
      </c>
      <c r="F8440">
        <v>14500</v>
      </c>
      <c r="G8440">
        <v>0</v>
      </c>
    </row>
    <row r="8441" spans="1:7" hidden="1" x14ac:dyDescent="0.35">
      <c r="A8441">
        <v>2021</v>
      </c>
      <c r="B8441" t="s">
        <v>3986</v>
      </c>
      <c r="C8441" t="s">
        <v>9661</v>
      </c>
      <c r="D8441" t="s">
        <v>13</v>
      </c>
      <c r="E8441" t="s">
        <v>104</v>
      </c>
      <c r="F8441">
        <v>2796</v>
      </c>
      <c r="G8441">
        <v>0</v>
      </c>
    </row>
    <row r="8442" spans="1:7" hidden="1" x14ac:dyDescent="0.35">
      <c r="A8442">
        <v>2021</v>
      </c>
      <c r="B8442" t="s">
        <v>3986</v>
      </c>
      <c r="C8442" t="s">
        <v>8972</v>
      </c>
      <c r="D8442" t="s">
        <v>45</v>
      </c>
      <c r="E8442" t="s">
        <v>45</v>
      </c>
      <c r="F8442">
        <v>1231</v>
      </c>
      <c r="G8442">
        <v>0</v>
      </c>
    </row>
    <row r="8443" spans="1:7" hidden="1" x14ac:dyDescent="0.35">
      <c r="A8443">
        <v>2021</v>
      </c>
      <c r="B8443" t="s">
        <v>3986</v>
      </c>
      <c r="C8443" t="s">
        <v>9662</v>
      </c>
      <c r="D8443" t="s">
        <v>13</v>
      </c>
      <c r="E8443" t="s">
        <v>19</v>
      </c>
      <c r="F8443">
        <v>1061</v>
      </c>
      <c r="G8443">
        <v>0</v>
      </c>
    </row>
    <row r="8444" spans="1:7" hidden="1" x14ac:dyDescent="0.35">
      <c r="A8444">
        <v>2021</v>
      </c>
      <c r="B8444" t="s">
        <v>3986</v>
      </c>
      <c r="C8444" t="s">
        <v>9663</v>
      </c>
      <c r="D8444" t="s">
        <v>13</v>
      </c>
      <c r="E8444" t="s">
        <v>19</v>
      </c>
      <c r="F8444">
        <v>735</v>
      </c>
      <c r="G8444">
        <v>0</v>
      </c>
    </row>
    <row r="8445" spans="1:7" hidden="1" x14ac:dyDescent="0.35">
      <c r="A8445">
        <v>2021</v>
      </c>
      <c r="B8445" t="s">
        <v>3986</v>
      </c>
      <c r="C8445" t="s">
        <v>9664</v>
      </c>
      <c r="D8445" t="s">
        <v>13</v>
      </c>
      <c r="E8445" t="s">
        <v>19</v>
      </c>
      <c r="F8445">
        <v>679</v>
      </c>
      <c r="G8445">
        <v>0</v>
      </c>
    </row>
    <row r="8446" spans="1:7" hidden="1" x14ac:dyDescent="0.35">
      <c r="A8446">
        <v>2021</v>
      </c>
      <c r="B8446" t="s">
        <v>3986</v>
      </c>
      <c r="C8446" t="s">
        <v>9665</v>
      </c>
      <c r="D8446" t="s">
        <v>13</v>
      </c>
      <c r="E8446" t="s">
        <v>19</v>
      </c>
      <c r="F8446">
        <v>482</v>
      </c>
      <c r="G8446">
        <v>0</v>
      </c>
    </row>
    <row r="8447" spans="1:7" hidden="1" x14ac:dyDescent="0.35">
      <c r="A8447">
        <v>2021</v>
      </c>
      <c r="B8447" t="s">
        <v>3986</v>
      </c>
      <c r="C8447" t="s">
        <v>9666</v>
      </c>
      <c r="D8447" t="s">
        <v>13</v>
      </c>
      <c r="E8447" t="s">
        <v>15</v>
      </c>
      <c r="F8447">
        <v>469</v>
      </c>
      <c r="G8447">
        <v>0</v>
      </c>
    </row>
    <row r="8448" spans="1:7" hidden="1" x14ac:dyDescent="0.35">
      <c r="A8448">
        <v>2021</v>
      </c>
      <c r="B8448" t="s">
        <v>3986</v>
      </c>
      <c r="C8448" t="s">
        <v>9667</v>
      </c>
      <c r="D8448" t="s">
        <v>13</v>
      </c>
      <c r="E8448" t="s">
        <v>19</v>
      </c>
      <c r="F8448">
        <v>299</v>
      </c>
      <c r="G8448">
        <v>0</v>
      </c>
    </row>
    <row r="8449" spans="1:7" hidden="1" x14ac:dyDescent="0.35">
      <c r="A8449">
        <v>2021</v>
      </c>
      <c r="B8449" t="s">
        <v>3986</v>
      </c>
      <c r="C8449" t="s">
        <v>9668</v>
      </c>
      <c r="D8449" t="s">
        <v>13</v>
      </c>
      <c r="E8449" t="s">
        <v>60</v>
      </c>
      <c r="F8449">
        <v>244</v>
      </c>
      <c r="G8449">
        <v>0</v>
      </c>
    </row>
    <row r="8450" spans="1:7" hidden="1" x14ac:dyDescent="0.35">
      <c r="A8450">
        <v>2021</v>
      </c>
      <c r="B8450" t="s">
        <v>3986</v>
      </c>
      <c r="C8450" t="s">
        <v>9669</v>
      </c>
      <c r="D8450" t="s">
        <v>13</v>
      </c>
      <c r="E8450" t="s">
        <v>19</v>
      </c>
      <c r="F8450">
        <v>241</v>
      </c>
      <c r="G8450">
        <v>0</v>
      </c>
    </row>
    <row r="8451" spans="1:7" hidden="1" x14ac:dyDescent="0.35">
      <c r="A8451">
        <v>2021</v>
      </c>
      <c r="B8451" t="s">
        <v>3986</v>
      </c>
      <c r="C8451" t="s">
        <v>9670</v>
      </c>
      <c r="D8451" t="s">
        <v>13</v>
      </c>
      <c r="E8451" t="s">
        <v>19</v>
      </c>
      <c r="F8451">
        <v>236</v>
      </c>
      <c r="G8451">
        <v>0</v>
      </c>
    </row>
    <row r="8452" spans="1:7" hidden="1" x14ac:dyDescent="0.35">
      <c r="A8452">
        <v>2021</v>
      </c>
      <c r="B8452" t="s">
        <v>3986</v>
      </c>
      <c r="C8452" t="s">
        <v>9671</v>
      </c>
      <c r="D8452" t="s">
        <v>13</v>
      </c>
      <c r="E8452" t="s">
        <v>19</v>
      </c>
      <c r="F8452">
        <v>141</v>
      </c>
      <c r="G8452">
        <v>0</v>
      </c>
    </row>
    <row r="8453" spans="1:7" hidden="1" x14ac:dyDescent="0.35">
      <c r="A8453">
        <v>2021</v>
      </c>
      <c r="B8453" t="s">
        <v>3993</v>
      </c>
      <c r="C8453" t="s">
        <v>9672</v>
      </c>
      <c r="D8453" t="s">
        <v>13</v>
      </c>
      <c r="E8453" t="s">
        <v>32</v>
      </c>
      <c r="F8453">
        <v>82568</v>
      </c>
      <c r="G8453">
        <v>0</v>
      </c>
    </row>
    <row r="8454" spans="1:7" hidden="1" x14ac:dyDescent="0.35">
      <c r="A8454">
        <v>2021</v>
      </c>
      <c r="B8454" t="s">
        <v>3993</v>
      </c>
      <c r="C8454" t="s">
        <v>5888</v>
      </c>
      <c r="D8454" t="s">
        <v>13</v>
      </c>
      <c r="E8454" t="s">
        <v>17</v>
      </c>
      <c r="F8454">
        <v>62176</v>
      </c>
      <c r="G8454">
        <v>0</v>
      </c>
    </row>
    <row r="8455" spans="1:7" hidden="1" x14ac:dyDescent="0.35">
      <c r="A8455">
        <v>2021</v>
      </c>
      <c r="B8455" t="s">
        <v>3993</v>
      </c>
      <c r="C8455" t="s">
        <v>9673</v>
      </c>
      <c r="D8455" t="s">
        <v>13</v>
      </c>
      <c r="E8455" t="s">
        <v>60</v>
      </c>
      <c r="F8455">
        <v>1834</v>
      </c>
      <c r="G8455">
        <v>0</v>
      </c>
    </row>
    <row r="8456" spans="1:7" hidden="1" x14ac:dyDescent="0.35">
      <c r="A8456">
        <v>2021</v>
      </c>
      <c r="B8456" t="s">
        <v>3993</v>
      </c>
      <c r="C8456" t="s">
        <v>9032</v>
      </c>
      <c r="D8456" t="s">
        <v>45</v>
      </c>
      <c r="E8456" t="s">
        <v>45</v>
      </c>
      <c r="F8456">
        <v>1561</v>
      </c>
      <c r="G8456">
        <v>0</v>
      </c>
    </row>
    <row r="8457" spans="1:7" hidden="1" x14ac:dyDescent="0.35">
      <c r="A8457">
        <v>2021</v>
      </c>
      <c r="B8457" t="s">
        <v>3993</v>
      </c>
      <c r="C8457" t="s">
        <v>9674</v>
      </c>
      <c r="D8457" t="s">
        <v>13</v>
      </c>
      <c r="E8457" t="s">
        <v>19</v>
      </c>
      <c r="F8457">
        <v>750</v>
      </c>
      <c r="G8457">
        <v>0</v>
      </c>
    </row>
    <row r="8458" spans="1:7" hidden="1" x14ac:dyDescent="0.35">
      <c r="A8458">
        <v>2021</v>
      </c>
      <c r="B8458" t="s">
        <v>3993</v>
      </c>
      <c r="C8458" t="s">
        <v>9675</v>
      </c>
      <c r="D8458" t="s">
        <v>13</v>
      </c>
      <c r="E8458" t="s">
        <v>19</v>
      </c>
      <c r="F8458">
        <v>425</v>
      </c>
      <c r="G8458">
        <v>0</v>
      </c>
    </row>
    <row r="8459" spans="1:7" hidden="1" x14ac:dyDescent="0.35">
      <c r="A8459">
        <v>2021</v>
      </c>
      <c r="B8459" t="s">
        <v>3993</v>
      </c>
      <c r="C8459" t="s">
        <v>9676</v>
      </c>
      <c r="D8459" t="s">
        <v>13</v>
      </c>
      <c r="E8459" t="s">
        <v>38</v>
      </c>
      <c r="F8459">
        <v>381</v>
      </c>
      <c r="G8459">
        <v>0</v>
      </c>
    </row>
    <row r="8460" spans="1:7" hidden="1" x14ac:dyDescent="0.35">
      <c r="A8460">
        <v>2021</v>
      </c>
      <c r="B8460" t="s">
        <v>3993</v>
      </c>
      <c r="C8460" t="s">
        <v>9677</v>
      </c>
      <c r="D8460" t="s">
        <v>13</v>
      </c>
      <c r="E8460" t="s">
        <v>19</v>
      </c>
      <c r="F8460">
        <v>356</v>
      </c>
      <c r="G8460">
        <v>0</v>
      </c>
    </row>
    <row r="8461" spans="1:7" hidden="1" x14ac:dyDescent="0.35">
      <c r="A8461">
        <v>2021</v>
      </c>
      <c r="B8461" t="s">
        <v>4001</v>
      </c>
      <c r="C8461" t="s">
        <v>9124</v>
      </c>
      <c r="D8461" t="s">
        <v>13</v>
      </c>
      <c r="E8461" t="s">
        <v>32</v>
      </c>
      <c r="F8461">
        <v>61745</v>
      </c>
      <c r="G8461">
        <v>0</v>
      </c>
    </row>
    <row r="8462" spans="1:7" hidden="1" x14ac:dyDescent="0.35">
      <c r="A8462">
        <v>2021</v>
      </c>
      <c r="B8462" t="s">
        <v>4001</v>
      </c>
      <c r="C8462" t="s">
        <v>9125</v>
      </c>
      <c r="D8462" t="s">
        <v>13</v>
      </c>
      <c r="E8462" t="s">
        <v>17</v>
      </c>
      <c r="F8462">
        <v>59060</v>
      </c>
      <c r="G8462">
        <v>0</v>
      </c>
    </row>
    <row r="8463" spans="1:7" hidden="1" x14ac:dyDescent="0.35">
      <c r="A8463">
        <v>2021</v>
      </c>
      <c r="B8463" t="s">
        <v>4001</v>
      </c>
      <c r="C8463" t="s">
        <v>9079</v>
      </c>
      <c r="D8463" t="s">
        <v>13</v>
      </c>
      <c r="E8463" t="s">
        <v>19</v>
      </c>
      <c r="F8463">
        <v>5796</v>
      </c>
      <c r="G8463">
        <v>0</v>
      </c>
    </row>
    <row r="8464" spans="1:7" hidden="1" x14ac:dyDescent="0.35">
      <c r="A8464">
        <v>2021</v>
      </c>
      <c r="B8464" t="s">
        <v>4001</v>
      </c>
      <c r="C8464" t="s">
        <v>9032</v>
      </c>
      <c r="D8464" t="s">
        <v>45</v>
      </c>
      <c r="E8464" t="s">
        <v>45</v>
      </c>
      <c r="F8464">
        <v>1494</v>
      </c>
      <c r="G8464">
        <v>0</v>
      </c>
    </row>
    <row r="8465" spans="1:7" hidden="1" x14ac:dyDescent="0.35">
      <c r="A8465">
        <v>2021</v>
      </c>
      <c r="B8465" t="s">
        <v>4001</v>
      </c>
      <c r="C8465" t="s">
        <v>9678</v>
      </c>
      <c r="D8465" t="s">
        <v>13</v>
      </c>
      <c r="E8465" t="s">
        <v>38</v>
      </c>
      <c r="F8465">
        <v>811</v>
      </c>
      <c r="G8465">
        <v>0</v>
      </c>
    </row>
    <row r="8466" spans="1:7" hidden="1" x14ac:dyDescent="0.35">
      <c r="A8466">
        <v>2021</v>
      </c>
      <c r="B8466" t="s">
        <v>4001</v>
      </c>
      <c r="C8466" t="s">
        <v>9679</v>
      </c>
      <c r="D8466" t="s">
        <v>13</v>
      </c>
      <c r="E8466" t="s">
        <v>19</v>
      </c>
      <c r="F8466">
        <v>710</v>
      </c>
      <c r="G8466">
        <v>0</v>
      </c>
    </row>
    <row r="8467" spans="1:7" hidden="1" x14ac:dyDescent="0.35">
      <c r="A8467">
        <v>2021</v>
      </c>
      <c r="B8467" t="s">
        <v>4001</v>
      </c>
      <c r="C8467" t="s">
        <v>9680</v>
      </c>
      <c r="D8467" t="s">
        <v>13</v>
      </c>
      <c r="E8467" t="s">
        <v>19</v>
      </c>
      <c r="F8467">
        <v>544</v>
      </c>
      <c r="G8467">
        <v>0</v>
      </c>
    </row>
    <row r="8468" spans="1:7" hidden="1" x14ac:dyDescent="0.35">
      <c r="A8468">
        <v>2021</v>
      </c>
      <c r="B8468" t="s">
        <v>4001</v>
      </c>
      <c r="C8468" t="s">
        <v>9681</v>
      </c>
      <c r="D8468" t="s">
        <v>13</v>
      </c>
      <c r="E8468" t="s">
        <v>19</v>
      </c>
      <c r="F8468">
        <v>281</v>
      </c>
      <c r="G8468">
        <v>0</v>
      </c>
    </row>
    <row r="8469" spans="1:7" hidden="1" x14ac:dyDescent="0.35">
      <c r="A8469">
        <v>2021</v>
      </c>
      <c r="B8469" t="s">
        <v>4009</v>
      </c>
      <c r="C8469" t="s">
        <v>9682</v>
      </c>
      <c r="D8469" t="s">
        <v>13</v>
      </c>
      <c r="E8469" t="s">
        <v>32</v>
      </c>
      <c r="F8469">
        <v>55341</v>
      </c>
      <c r="G8469">
        <v>0</v>
      </c>
    </row>
    <row r="8470" spans="1:7" hidden="1" x14ac:dyDescent="0.35">
      <c r="A8470">
        <v>2021</v>
      </c>
      <c r="B8470" t="s">
        <v>4009</v>
      </c>
      <c r="C8470" t="s">
        <v>9683</v>
      </c>
      <c r="D8470" t="s">
        <v>13</v>
      </c>
      <c r="E8470" t="s">
        <v>17</v>
      </c>
      <c r="F8470">
        <v>42641</v>
      </c>
      <c r="G8470">
        <v>0</v>
      </c>
    </row>
    <row r="8471" spans="1:7" hidden="1" x14ac:dyDescent="0.35">
      <c r="A8471">
        <v>2021</v>
      </c>
      <c r="B8471" t="s">
        <v>4009</v>
      </c>
      <c r="C8471" t="s">
        <v>9684</v>
      </c>
      <c r="D8471" t="s">
        <v>13</v>
      </c>
      <c r="E8471" t="s">
        <v>19</v>
      </c>
      <c r="F8471">
        <v>20503</v>
      </c>
      <c r="G8471">
        <v>0</v>
      </c>
    </row>
    <row r="8472" spans="1:7" hidden="1" x14ac:dyDescent="0.35">
      <c r="A8472">
        <v>2021</v>
      </c>
      <c r="B8472" t="s">
        <v>4009</v>
      </c>
      <c r="C8472" t="s">
        <v>9685</v>
      </c>
      <c r="D8472" t="s">
        <v>13</v>
      </c>
      <c r="E8472" t="s">
        <v>38</v>
      </c>
      <c r="F8472">
        <v>2991</v>
      </c>
      <c r="G8472">
        <v>0</v>
      </c>
    </row>
    <row r="8473" spans="1:7" hidden="1" x14ac:dyDescent="0.35">
      <c r="A8473">
        <v>2021</v>
      </c>
      <c r="B8473" t="s">
        <v>4009</v>
      </c>
      <c r="C8473" t="s">
        <v>8972</v>
      </c>
      <c r="D8473" t="s">
        <v>45</v>
      </c>
      <c r="E8473" t="s">
        <v>45</v>
      </c>
      <c r="F8473">
        <v>1536</v>
      </c>
      <c r="G8473">
        <v>0</v>
      </c>
    </row>
    <row r="8474" spans="1:7" hidden="1" x14ac:dyDescent="0.35">
      <c r="A8474">
        <v>2021</v>
      </c>
      <c r="B8474" t="s">
        <v>4009</v>
      </c>
      <c r="C8474" t="s">
        <v>9686</v>
      </c>
      <c r="D8474" t="s">
        <v>13</v>
      </c>
      <c r="E8474" t="s">
        <v>19</v>
      </c>
      <c r="F8474">
        <v>646</v>
      </c>
      <c r="G8474">
        <v>0</v>
      </c>
    </row>
    <row r="8475" spans="1:7" hidden="1" x14ac:dyDescent="0.35">
      <c r="A8475">
        <v>2021</v>
      </c>
      <c r="B8475" t="s">
        <v>4009</v>
      </c>
      <c r="C8475" t="s">
        <v>9687</v>
      </c>
      <c r="D8475" t="s">
        <v>13</v>
      </c>
      <c r="E8475" t="s">
        <v>19</v>
      </c>
      <c r="F8475">
        <v>388</v>
      </c>
      <c r="G8475">
        <v>0</v>
      </c>
    </row>
    <row r="8476" spans="1:7" hidden="1" x14ac:dyDescent="0.35">
      <c r="A8476">
        <v>2021</v>
      </c>
      <c r="B8476" t="s">
        <v>4018</v>
      </c>
      <c r="C8476" t="s">
        <v>6621</v>
      </c>
      <c r="D8476" t="s">
        <v>13</v>
      </c>
      <c r="E8476" t="s">
        <v>17</v>
      </c>
      <c r="F8476">
        <v>64433</v>
      </c>
      <c r="G8476">
        <v>0</v>
      </c>
    </row>
    <row r="8477" spans="1:7" hidden="1" x14ac:dyDescent="0.35">
      <c r="A8477">
        <v>2021</v>
      </c>
      <c r="B8477" t="s">
        <v>4018</v>
      </c>
      <c r="C8477" t="s">
        <v>9688</v>
      </c>
      <c r="D8477" t="s">
        <v>13</v>
      </c>
      <c r="E8477" t="s">
        <v>32</v>
      </c>
      <c r="F8477">
        <v>57402</v>
      </c>
      <c r="G8477">
        <v>0</v>
      </c>
    </row>
    <row r="8478" spans="1:7" hidden="1" x14ac:dyDescent="0.35">
      <c r="A8478">
        <v>2021</v>
      </c>
      <c r="B8478" t="s">
        <v>4018</v>
      </c>
      <c r="C8478" t="s">
        <v>9406</v>
      </c>
      <c r="D8478" t="s">
        <v>45</v>
      </c>
      <c r="E8478" t="s">
        <v>45</v>
      </c>
      <c r="F8478">
        <v>1105</v>
      </c>
      <c r="G8478">
        <v>0</v>
      </c>
    </row>
    <row r="8479" spans="1:7" hidden="1" x14ac:dyDescent="0.35">
      <c r="A8479">
        <v>2021</v>
      </c>
      <c r="B8479" t="s">
        <v>4018</v>
      </c>
      <c r="C8479" t="s">
        <v>9689</v>
      </c>
      <c r="D8479" t="s">
        <v>13</v>
      </c>
      <c r="E8479" t="s">
        <v>38</v>
      </c>
      <c r="F8479">
        <v>776</v>
      </c>
      <c r="G8479">
        <v>0</v>
      </c>
    </row>
    <row r="8480" spans="1:7" hidden="1" x14ac:dyDescent="0.35">
      <c r="A8480">
        <v>2021</v>
      </c>
      <c r="B8480" t="s">
        <v>4018</v>
      </c>
      <c r="C8480" t="s">
        <v>9690</v>
      </c>
      <c r="D8480" t="s">
        <v>13</v>
      </c>
      <c r="E8480" t="s">
        <v>19</v>
      </c>
      <c r="F8480">
        <v>475</v>
      </c>
      <c r="G8480">
        <v>0</v>
      </c>
    </row>
    <row r="8481" spans="1:7" hidden="1" x14ac:dyDescent="0.35">
      <c r="A8481">
        <v>2021</v>
      </c>
      <c r="B8481" t="s">
        <v>4018</v>
      </c>
      <c r="C8481" t="s">
        <v>9691</v>
      </c>
      <c r="D8481" t="s">
        <v>13</v>
      </c>
      <c r="E8481" t="s">
        <v>19</v>
      </c>
      <c r="F8481">
        <v>263</v>
      </c>
      <c r="G8481">
        <v>0</v>
      </c>
    </row>
    <row r="8482" spans="1:7" hidden="1" x14ac:dyDescent="0.35">
      <c r="A8482">
        <v>2021</v>
      </c>
      <c r="B8482" t="s">
        <v>4026</v>
      </c>
      <c r="C8482" t="s">
        <v>9692</v>
      </c>
      <c r="D8482" t="s">
        <v>13</v>
      </c>
      <c r="E8482" t="s">
        <v>17</v>
      </c>
      <c r="F8482">
        <v>83268</v>
      </c>
      <c r="G8482">
        <v>0</v>
      </c>
    </row>
    <row r="8483" spans="1:7" hidden="1" x14ac:dyDescent="0.35">
      <c r="A8483">
        <v>2021</v>
      </c>
      <c r="B8483" t="s">
        <v>4026</v>
      </c>
      <c r="C8483" t="s">
        <v>4698</v>
      </c>
      <c r="D8483" t="s">
        <v>13</v>
      </c>
      <c r="E8483" t="s">
        <v>32</v>
      </c>
      <c r="F8483">
        <v>76329</v>
      </c>
      <c r="G8483">
        <v>0</v>
      </c>
    </row>
    <row r="8484" spans="1:7" hidden="1" x14ac:dyDescent="0.35">
      <c r="A8484">
        <v>2021</v>
      </c>
      <c r="B8484" t="s">
        <v>4026</v>
      </c>
      <c r="C8484" t="s">
        <v>9406</v>
      </c>
      <c r="D8484" t="s">
        <v>45</v>
      </c>
      <c r="E8484" t="s">
        <v>45</v>
      </c>
      <c r="F8484">
        <v>1112</v>
      </c>
      <c r="G8484">
        <v>0</v>
      </c>
    </row>
    <row r="8485" spans="1:7" hidden="1" x14ac:dyDescent="0.35">
      <c r="A8485">
        <v>2021</v>
      </c>
      <c r="B8485" t="s">
        <v>4026</v>
      </c>
      <c r="C8485" t="s">
        <v>9693</v>
      </c>
      <c r="D8485" t="s">
        <v>13</v>
      </c>
      <c r="E8485" t="s">
        <v>19</v>
      </c>
      <c r="F8485">
        <v>563</v>
      </c>
      <c r="G8485">
        <v>0</v>
      </c>
    </row>
    <row r="8486" spans="1:7" hidden="1" x14ac:dyDescent="0.35">
      <c r="A8486">
        <v>2021</v>
      </c>
      <c r="B8486" t="s">
        <v>4026</v>
      </c>
      <c r="C8486" t="s">
        <v>9694</v>
      </c>
      <c r="D8486" t="s">
        <v>13</v>
      </c>
      <c r="E8486" t="s">
        <v>19</v>
      </c>
      <c r="F8486">
        <v>476</v>
      </c>
      <c r="G8486">
        <v>0</v>
      </c>
    </row>
    <row r="8487" spans="1:7" hidden="1" x14ac:dyDescent="0.35">
      <c r="A8487">
        <v>2021</v>
      </c>
      <c r="B8487" t="s">
        <v>4026</v>
      </c>
      <c r="C8487" t="s">
        <v>9695</v>
      </c>
      <c r="D8487" t="s">
        <v>13</v>
      </c>
      <c r="E8487" t="s">
        <v>19</v>
      </c>
      <c r="F8487">
        <v>297</v>
      </c>
      <c r="G8487">
        <v>0</v>
      </c>
    </row>
    <row r="8488" spans="1:7" hidden="1" x14ac:dyDescent="0.35">
      <c r="A8488">
        <v>2021</v>
      </c>
      <c r="B8488" t="s">
        <v>4026</v>
      </c>
      <c r="C8488" t="s">
        <v>9696</v>
      </c>
      <c r="D8488" t="s">
        <v>13</v>
      </c>
      <c r="E8488" t="s">
        <v>19</v>
      </c>
      <c r="F8488">
        <v>197</v>
      </c>
      <c r="G8488">
        <v>0</v>
      </c>
    </row>
    <row r="8489" spans="1:7" hidden="1" x14ac:dyDescent="0.35">
      <c r="A8489">
        <v>2021</v>
      </c>
      <c r="B8489" t="s">
        <v>4026</v>
      </c>
      <c r="C8489" t="s">
        <v>9697</v>
      </c>
      <c r="D8489" t="s">
        <v>13</v>
      </c>
      <c r="E8489" t="s">
        <v>19</v>
      </c>
      <c r="F8489">
        <v>195</v>
      </c>
      <c r="G8489">
        <v>0</v>
      </c>
    </row>
    <row r="8490" spans="1:7" hidden="1" x14ac:dyDescent="0.35">
      <c r="A8490">
        <v>2021</v>
      </c>
      <c r="B8490" t="s">
        <v>4026</v>
      </c>
      <c r="C8490" t="s">
        <v>9698</v>
      </c>
      <c r="D8490" t="s">
        <v>13</v>
      </c>
      <c r="E8490" t="s">
        <v>19</v>
      </c>
      <c r="F8490">
        <v>140</v>
      </c>
      <c r="G8490">
        <v>0</v>
      </c>
    </row>
    <row r="8491" spans="1:7" x14ac:dyDescent="0.35">
      <c r="A8491">
        <v>2021</v>
      </c>
      <c r="B8491" t="s">
        <v>4034</v>
      </c>
      <c r="C8491" t="s">
        <v>9699</v>
      </c>
      <c r="D8491" t="s">
        <v>96</v>
      </c>
      <c r="E8491" t="s">
        <v>32</v>
      </c>
      <c r="F8491" s="4">
        <v>67797</v>
      </c>
      <c r="G8491">
        <v>1</v>
      </c>
    </row>
    <row r="8492" spans="1:7" x14ac:dyDescent="0.35">
      <c r="A8492">
        <v>2021</v>
      </c>
      <c r="B8492" t="s">
        <v>4034</v>
      </c>
      <c r="C8492" t="s">
        <v>9160</v>
      </c>
      <c r="D8492" t="s">
        <v>13</v>
      </c>
      <c r="E8492" t="s">
        <v>17</v>
      </c>
      <c r="F8492" s="4">
        <v>49199</v>
      </c>
      <c r="G8492">
        <v>1</v>
      </c>
    </row>
    <row r="8493" spans="1:7" x14ac:dyDescent="0.35">
      <c r="A8493">
        <v>2021</v>
      </c>
      <c r="B8493" t="s">
        <v>4034</v>
      </c>
      <c r="C8493" t="s">
        <v>9406</v>
      </c>
      <c r="D8493" t="s">
        <v>45</v>
      </c>
      <c r="E8493" t="s">
        <v>45</v>
      </c>
      <c r="F8493" s="4">
        <v>973</v>
      </c>
      <c r="G8493">
        <v>1</v>
      </c>
    </row>
    <row r="8494" spans="1:7" x14ac:dyDescent="0.35">
      <c r="A8494">
        <v>2021</v>
      </c>
      <c r="B8494" t="s">
        <v>4034</v>
      </c>
      <c r="C8494" t="s">
        <v>9700</v>
      </c>
      <c r="D8494" t="s">
        <v>13</v>
      </c>
      <c r="E8494" t="s">
        <v>9701</v>
      </c>
      <c r="F8494" s="4">
        <v>826</v>
      </c>
      <c r="G8494">
        <v>1</v>
      </c>
    </row>
    <row r="8495" spans="1:7" x14ac:dyDescent="0.35">
      <c r="A8495">
        <v>2021</v>
      </c>
      <c r="B8495" t="s">
        <v>4034</v>
      </c>
      <c r="C8495" t="s">
        <v>9702</v>
      </c>
      <c r="D8495" t="s">
        <v>13</v>
      </c>
      <c r="E8495" t="s">
        <v>58</v>
      </c>
      <c r="F8495" s="4">
        <v>723</v>
      </c>
      <c r="G8495">
        <v>1</v>
      </c>
    </row>
    <row r="8496" spans="1:7" hidden="1" x14ac:dyDescent="0.35">
      <c r="A8496">
        <v>2021</v>
      </c>
      <c r="B8496" t="s">
        <v>4039</v>
      </c>
      <c r="C8496" t="s">
        <v>9163</v>
      </c>
      <c r="D8496" t="s">
        <v>13</v>
      </c>
      <c r="E8496" t="s">
        <v>32</v>
      </c>
      <c r="F8496">
        <v>60726</v>
      </c>
      <c r="G8496">
        <v>0</v>
      </c>
    </row>
    <row r="8497" spans="1:7" hidden="1" x14ac:dyDescent="0.35">
      <c r="A8497">
        <v>2021</v>
      </c>
      <c r="B8497" t="s">
        <v>4039</v>
      </c>
      <c r="C8497" t="s">
        <v>9703</v>
      </c>
      <c r="D8497" t="s">
        <v>13</v>
      </c>
      <c r="E8497" t="s">
        <v>17</v>
      </c>
      <c r="F8497">
        <v>42841</v>
      </c>
      <c r="G8497">
        <v>0</v>
      </c>
    </row>
    <row r="8498" spans="1:7" hidden="1" x14ac:dyDescent="0.35">
      <c r="A8498">
        <v>2021</v>
      </c>
      <c r="B8498" t="s">
        <v>4039</v>
      </c>
      <c r="C8498" t="s">
        <v>9704</v>
      </c>
      <c r="D8498" t="s">
        <v>13</v>
      </c>
      <c r="E8498" t="s">
        <v>19</v>
      </c>
      <c r="F8498">
        <v>6630</v>
      </c>
      <c r="G8498">
        <v>0</v>
      </c>
    </row>
    <row r="8499" spans="1:7" hidden="1" x14ac:dyDescent="0.35">
      <c r="A8499">
        <v>2021</v>
      </c>
      <c r="B8499" t="s">
        <v>4039</v>
      </c>
      <c r="C8499" t="s">
        <v>9705</v>
      </c>
      <c r="D8499" t="s">
        <v>13</v>
      </c>
      <c r="E8499" t="s">
        <v>6649</v>
      </c>
      <c r="F8499">
        <v>3410</v>
      </c>
      <c r="G8499">
        <v>0</v>
      </c>
    </row>
    <row r="8500" spans="1:7" hidden="1" x14ac:dyDescent="0.35">
      <c r="A8500">
        <v>2021</v>
      </c>
      <c r="B8500" t="s">
        <v>4039</v>
      </c>
      <c r="C8500" t="s">
        <v>8972</v>
      </c>
      <c r="D8500" t="s">
        <v>45</v>
      </c>
      <c r="E8500" t="s">
        <v>45</v>
      </c>
      <c r="F8500">
        <v>1584</v>
      </c>
      <c r="G8500">
        <v>0</v>
      </c>
    </row>
    <row r="8501" spans="1:7" hidden="1" x14ac:dyDescent="0.35">
      <c r="A8501">
        <v>2021</v>
      </c>
      <c r="B8501" t="s">
        <v>4039</v>
      </c>
      <c r="C8501" t="s">
        <v>9706</v>
      </c>
      <c r="D8501" t="s">
        <v>13</v>
      </c>
      <c r="E8501" t="s">
        <v>6833</v>
      </c>
      <c r="F8501">
        <v>1572</v>
      </c>
      <c r="G8501">
        <v>0</v>
      </c>
    </row>
    <row r="8502" spans="1:7" hidden="1" x14ac:dyDescent="0.35">
      <c r="A8502">
        <v>2021</v>
      </c>
      <c r="B8502" t="s">
        <v>4039</v>
      </c>
      <c r="C8502" t="s">
        <v>9707</v>
      </c>
      <c r="D8502" t="s">
        <v>13</v>
      </c>
      <c r="E8502" t="s">
        <v>9167</v>
      </c>
      <c r="F8502">
        <v>1472</v>
      </c>
      <c r="G8502">
        <v>0</v>
      </c>
    </row>
    <row r="8503" spans="1:7" hidden="1" x14ac:dyDescent="0.35">
      <c r="A8503">
        <v>2021</v>
      </c>
      <c r="B8503" t="s">
        <v>4039</v>
      </c>
      <c r="C8503" t="s">
        <v>9708</v>
      </c>
      <c r="D8503" t="s">
        <v>13</v>
      </c>
      <c r="E8503" t="s">
        <v>9701</v>
      </c>
      <c r="F8503">
        <v>710</v>
      </c>
      <c r="G8503">
        <v>0</v>
      </c>
    </row>
    <row r="8504" spans="1:7" hidden="1" x14ac:dyDescent="0.35">
      <c r="A8504">
        <v>2021</v>
      </c>
      <c r="B8504" t="s">
        <v>4043</v>
      </c>
      <c r="C8504" t="s">
        <v>9709</v>
      </c>
      <c r="D8504" t="s">
        <v>13</v>
      </c>
      <c r="E8504" t="s">
        <v>32</v>
      </c>
      <c r="F8504">
        <v>57927</v>
      </c>
      <c r="G8504">
        <v>0</v>
      </c>
    </row>
    <row r="8505" spans="1:7" hidden="1" x14ac:dyDescent="0.35">
      <c r="A8505">
        <v>2021</v>
      </c>
      <c r="B8505" t="s">
        <v>4043</v>
      </c>
      <c r="C8505" t="s">
        <v>9710</v>
      </c>
      <c r="D8505" t="s">
        <v>13</v>
      </c>
      <c r="E8505" t="s">
        <v>17</v>
      </c>
      <c r="F8505">
        <v>26244</v>
      </c>
      <c r="G8505">
        <v>0</v>
      </c>
    </row>
    <row r="8506" spans="1:7" hidden="1" x14ac:dyDescent="0.35">
      <c r="A8506">
        <v>2021</v>
      </c>
      <c r="B8506" t="s">
        <v>4043</v>
      </c>
      <c r="C8506" t="s">
        <v>9711</v>
      </c>
      <c r="D8506" t="s">
        <v>13</v>
      </c>
      <c r="E8506" t="s">
        <v>19</v>
      </c>
      <c r="F8506">
        <v>8990</v>
      </c>
      <c r="G8506">
        <v>0</v>
      </c>
    </row>
    <row r="8507" spans="1:7" hidden="1" x14ac:dyDescent="0.35">
      <c r="A8507">
        <v>2021</v>
      </c>
      <c r="B8507" t="s">
        <v>4043</v>
      </c>
      <c r="C8507" t="s">
        <v>9712</v>
      </c>
      <c r="D8507" t="s">
        <v>13</v>
      </c>
      <c r="E8507" t="s">
        <v>6649</v>
      </c>
      <c r="F8507">
        <v>5098</v>
      </c>
      <c r="G8507">
        <v>0</v>
      </c>
    </row>
    <row r="8508" spans="1:7" hidden="1" x14ac:dyDescent="0.35">
      <c r="A8508">
        <v>2021</v>
      </c>
      <c r="B8508" t="s">
        <v>4043</v>
      </c>
      <c r="C8508" t="s">
        <v>9713</v>
      </c>
      <c r="D8508" t="s">
        <v>13</v>
      </c>
      <c r="E8508" t="s">
        <v>6833</v>
      </c>
      <c r="F8508">
        <v>1833</v>
      </c>
      <c r="G8508">
        <v>0</v>
      </c>
    </row>
    <row r="8509" spans="1:7" hidden="1" x14ac:dyDescent="0.35">
      <c r="A8509">
        <v>2021</v>
      </c>
      <c r="B8509" t="s">
        <v>4043</v>
      </c>
      <c r="C8509" t="s">
        <v>9112</v>
      </c>
      <c r="D8509" t="s">
        <v>45</v>
      </c>
      <c r="E8509" t="s">
        <v>45</v>
      </c>
      <c r="F8509">
        <v>1355</v>
      </c>
      <c r="G8509">
        <v>0</v>
      </c>
    </row>
    <row r="8510" spans="1:7" hidden="1" x14ac:dyDescent="0.35">
      <c r="A8510">
        <v>2021</v>
      </c>
      <c r="B8510" t="s">
        <v>4043</v>
      </c>
      <c r="C8510" t="s">
        <v>9714</v>
      </c>
      <c r="D8510" t="s">
        <v>13</v>
      </c>
      <c r="E8510" t="s">
        <v>9167</v>
      </c>
      <c r="F8510">
        <v>1118</v>
      </c>
      <c r="G8510">
        <v>0</v>
      </c>
    </row>
    <row r="8511" spans="1:7" hidden="1" x14ac:dyDescent="0.35">
      <c r="A8511">
        <v>2021</v>
      </c>
      <c r="B8511" t="s">
        <v>4043</v>
      </c>
      <c r="C8511" t="s">
        <v>9715</v>
      </c>
      <c r="D8511" t="s">
        <v>13</v>
      </c>
      <c r="E8511" t="s">
        <v>19</v>
      </c>
      <c r="F8511">
        <v>718</v>
      </c>
      <c r="G8511">
        <v>0</v>
      </c>
    </row>
    <row r="8512" spans="1:7" hidden="1" x14ac:dyDescent="0.35">
      <c r="A8512">
        <v>2021</v>
      </c>
      <c r="B8512" t="s">
        <v>4043</v>
      </c>
      <c r="C8512" t="s">
        <v>9716</v>
      </c>
      <c r="D8512" t="s">
        <v>13</v>
      </c>
      <c r="E8512" t="s">
        <v>58</v>
      </c>
      <c r="F8512">
        <v>639</v>
      </c>
      <c r="G8512">
        <v>0</v>
      </c>
    </row>
    <row r="8513" spans="1:7" x14ac:dyDescent="0.35">
      <c r="A8513">
        <v>2021</v>
      </c>
      <c r="B8513" t="s">
        <v>4047</v>
      </c>
      <c r="C8513" t="s">
        <v>7914</v>
      </c>
      <c r="D8513" t="s">
        <v>13</v>
      </c>
      <c r="E8513" t="s">
        <v>32</v>
      </c>
      <c r="F8513" s="4">
        <v>77032</v>
      </c>
      <c r="G8513">
        <v>1</v>
      </c>
    </row>
    <row r="8514" spans="1:7" x14ac:dyDescent="0.35">
      <c r="A8514">
        <v>2021</v>
      </c>
      <c r="B8514" t="s">
        <v>4047</v>
      </c>
      <c r="C8514" t="s">
        <v>9717</v>
      </c>
      <c r="D8514" t="s">
        <v>13</v>
      </c>
      <c r="E8514" t="s">
        <v>17</v>
      </c>
      <c r="F8514" s="4">
        <v>36504</v>
      </c>
      <c r="G8514">
        <v>1</v>
      </c>
    </row>
    <row r="8515" spans="1:7" x14ac:dyDescent="0.35">
      <c r="A8515">
        <v>2021</v>
      </c>
      <c r="B8515" t="s">
        <v>4047</v>
      </c>
      <c r="C8515" t="s">
        <v>9718</v>
      </c>
      <c r="D8515" t="s">
        <v>13</v>
      </c>
      <c r="E8515" t="s">
        <v>19</v>
      </c>
      <c r="F8515" s="4">
        <v>23356</v>
      </c>
      <c r="G8515">
        <v>1</v>
      </c>
    </row>
    <row r="8516" spans="1:7" x14ac:dyDescent="0.35">
      <c r="A8516">
        <v>2021</v>
      </c>
      <c r="B8516" t="s">
        <v>4047</v>
      </c>
      <c r="C8516" t="s">
        <v>9719</v>
      </c>
      <c r="D8516" t="s">
        <v>13</v>
      </c>
      <c r="E8516" t="s">
        <v>6649</v>
      </c>
      <c r="F8516" s="4">
        <v>7379</v>
      </c>
      <c r="G8516">
        <v>1</v>
      </c>
    </row>
    <row r="8517" spans="1:7" x14ac:dyDescent="0.35">
      <c r="A8517">
        <v>2021</v>
      </c>
      <c r="B8517" t="s">
        <v>4047</v>
      </c>
      <c r="C8517" t="s">
        <v>8972</v>
      </c>
      <c r="D8517" t="s">
        <v>45</v>
      </c>
      <c r="E8517" t="s">
        <v>45</v>
      </c>
      <c r="F8517" s="4">
        <v>2320</v>
      </c>
      <c r="G8517">
        <v>1</v>
      </c>
    </row>
    <row r="8518" spans="1:7" x14ac:dyDescent="0.35">
      <c r="A8518">
        <v>2021</v>
      </c>
      <c r="B8518" t="s">
        <v>4047</v>
      </c>
      <c r="C8518" t="s">
        <v>9720</v>
      </c>
      <c r="D8518" t="s">
        <v>13</v>
      </c>
      <c r="E8518" t="s">
        <v>6833</v>
      </c>
      <c r="F8518" s="4">
        <v>1467</v>
      </c>
      <c r="G8518">
        <v>1</v>
      </c>
    </row>
    <row r="8519" spans="1:7" x14ac:dyDescent="0.35">
      <c r="A8519">
        <v>2021</v>
      </c>
      <c r="B8519" t="s">
        <v>4047</v>
      </c>
      <c r="C8519" t="s">
        <v>9721</v>
      </c>
      <c r="D8519" t="s">
        <v>13</v>
      </c>
      <c r="E8519" t="s">
        <v>9167</v>
      </c>
      <c r="F8519" s="4">
        <v>1372</v>
      </c>
      <c r="G8519">
        <v>1</v>
      </c>
    </row>
    <row r="8520" spans="1:7" x14ac:dyDescent="0.35">
      <c r="A8520">
        <v>2021</v>
      </c>
      <c r="B8520" t="s">
        <v>4047</v>
      </c>
      <c r="C8520" t="s">
        <v>9722</v>
      </c>
      <c r="D8520" t="s">
        <v>96</v>
      </c>
      <c r="E8520" t="s">
        <v>19</v>
      </c>
      <c r="F8520" s="4">
        <v>1091</v>
      </c>
      <c r="G8520">
        <v>1</v>
      </c>
    </row>
    <row r="8521" spans="1:7" x14ac:dyDescent="0.35">
      <c r="A8521">
        <v>2021</v>
      </c>
      <c r="B8521" t="s">
        <v>4047</v>
      </c>
      <c r="C8521" t="s">
        <v>9723</v>
      </c>
      <c r="D8521" t="s">
        <v>13</v>
      </c>
      <c r="E8521" t="s">
        <v>19</v>
      </c>
      <c r="F8521" s="4">
        <v>927</v>
      </c>
      <c r="G8521">
        <v>1</v>
      </c>
    </row>
    <row r="8522" spans="1:7" x14ac:dyDescent="0.35">
      <c r="A8522">
        <v>2021</v>
      </c>
      <c r="B8522" t="s">
        <v>4047</v>
      </c>
      <c r="C8522" t="s">
        <v>9724</v>
      </c>
      <c r="D8522" t="s">
        <v>13</v>
      </c>
      <c r="E8522" t="s">
        <v>19</v>
      </c>
      <c r="F8522" s="4">
        <v>846</v>
      </c>
      <c r="G8522">
        <v>1</v>
      </c>
    </row>
    <row r="8523" spans="1:7" x14ac:dyDescent="0.35">
      <c r="A8523">
        <v>2021</v>
      </c>
      <c r="B8523" t="s">
        <v>4051</v>
      </c>
      <c r="C8523" t="s">
        <v>9725</v>
      </c>
      <c r="D8523" t="s">
        <v>13</v>
      </c>
      <c r="E8523" t="s">
        <v>32</v>
      </c>
      <c r="F8523" s="4">
        <v>89715</v>
      </c>
      <c r="G8523">
        <v>1</v>
      </c>
    </row>
    <row r="8524" spans="1:7" x14ac:dyDescent="0.35">
      <c r="A8524">
        <v>2021</v>
      </c>
      <c r="B8524" t="s">
        <v>4051</v>
      </c>
      <c r="C8524" t="s">
        <v>9726</v>
      </c>
      <c r="D8524" t="s">
        <v>13</v>
      </c>
      <c r="E8524" t="s">
        <v>17</v>
      </c>
      <c r="F8524" s="4">
        <v>36278</v>
      </c>
      <c r="G8524">
        <v>1</v>
      </c>
    </row>
    <row r="8525" spans="1:7" x14ac:dyDescent="0.35">
      <c r="A8525">
        <v>2021</v>
      </c>
      <c r="B8525" t="s">
        <v>4051</v>
      </c>
      <c r="C8525" t="s">
        <v>9727</v>
      </c>
      <c r="D8525" t="s">
        <v>13</v>
      </c>
      <c r="E8525" t="s">
        <v>19</v>
      </c>
      <c r="F8525" s="4">
        <v>17965</v>
      </c>
      <c r="G8525">
        <v>1</v>
      </c>
    </row>
    <row r="8526" spans="1:7" x14ac:dyDescent="0.35">
      <c r="A8526">
        <v>2021</v>
      </c>
      <c r="B8526" t="s">
        <v>4051</v>
      </c>
      <c r="C8526" t="s">
        <v>9727</v>
      </c>
      <c r="D8526" t="s">
        <v>13</v>
      </c>
      <c r="E8526" t="s">
        <v>19</v>
      </c>
      <c r="F8526" s="4">
        <v>17965</v>
      </c>
      <c r="G8526">
        <v>1</v>
      </c>
    </row>
    <row r="8527" spans="1:7" x14ac:dyDescent="0.35">
      <c r="A8527">
        <v>2021</v>
      </c>
      <c r="B8527" t="s">
        <v>4051</v>
      </c>
      <c r="C8527" t="s">
        <v>9728</v>
      </c>
      <c r="D8527" t="s">
        <v>13</v>
      </c>
      <c r="E8527" t="s">
        <v>19</v>
      </c>
      <c r="F8527" s="4">
        <v>11547</v>
      </c>
      <c r="G8527">
        <v>1</v>
      </c>
    </row>
    <row r="8528" spans="1:7" x14ac:dyDescent="0.35">
      <c r="A8528">
        <v>2021</v>
      </c>
      <c r="B8528" t="s">
        <v>4051</v>
      </c>
      <c r="C8528" t="s">
        <v>8972</v>
      </c>
      <c r="D8528" t="s">
        <v>45</v>
      </c>
      <c r="E8528" t="s">
        <v>45</v>
      </c>
      <c r="F8528" s="4">
        <v>2082</v>
      </c>
      <c r="G8528">
        <v>1</v>
      </c>
    </row>
    <row r="8529" spans="1:7" x14ac:dyDescent="0.35">
      <c r="A8529">
        <v>2021</v>
      </c>
      <c r="B8529" t="s">
        <v>4051</v>
      </c>
      <c r="C8529" t="s">
        <v>9729</v>
      </c>
      <c r="D8529" t="s">
        <v>13</v>
      </c>
      <c r="E8529" t="s">
        <v>9167</v>
      </c>
      <c r="F8529" s="4">
        <v>1881</v>
      </c>
      <c r="G8529">
        <v>1</v>
      </c>
    </row>
    <row r="8530" spans="1:7" x14ac:dyDescent="0.35">
      <c r="A8530">
        <v>2021</v>
      </c>
      <c r="B8530" t="s">
        <v>4051</v>
      </c>
      <c r="C8530" t="s">
        <v>9730</v>
      </c>
      <c r="D8530" t="s">
        <v>96</v>
      </c>
      <c r="E8530" t="s">
        <v>19</v>
      </c>
      <c r="F8530" s="4">
        <v>1479</v>
      </c>
      <c r="G8530">
        <v>1</v>
      </c>
    </row>
    <row r="8531" spans="1:7" x14ac:dyDescent="0.35">
      <c r="A8531">
        <v>2021</v>
      </c>
      <c r="B8531" t="s">
        <v>4051</v>
      </c>
      <c r="C8531" t="s">
        <v>9731</v>
      </c>
      <c r="D8531" t="s">
        <v>96</v>
      </c>
      <c r="E8531" t="s">
        <v>19</v>
      </c>
      <c r="F8531" s="4">
        <v>1223</v>
      </c>
      <c r="G8531">
        <v>1</v>
      </c>
    </row>
    <row r="8532" spans="1:7" x14ac:dyDescent="0.35">
      <c r="A8532">
        <v>2021</v>
      </c>
      <c r="B8532" t="s">
        <v>4051</v>
      </c>
      <c r="C8532" t="s">
        <v>9732</v>
      </c>
      <c r="D8532" t="s">
        <v>96</v>
      </c>
      <c r="E8532" t="s">
        <v>58</v>
      </c>
      <c r="F8532" s="4">
        <v>942</v>
      </c>
      <c r="G8532">
        <v>1</v>
      </c>
    </row>
    <row r="8533" spans="1:7" hidden="1" x14ac:dyDescent="0.35">
      <c r="A8533">
        <v>2021</v>
      </c>
      <c r="B8533" t="s">
        <v>4054</v>
      </c>
      <c r="C8533" t="s">
        <v>9733</v>
      </c>
      <c r="D8533" t="s">
        <v>13</v>
      </c>
      <c r="E8533" t="s">
        <v>65</v>
      </c>
      <c r="F8533">
        <v>125873</v>
      </c>
      <c r="G8533">
        <v>0</v>
      </c>
    </row>
    <row r="8534" spans="1:7" hidden="1" x14ac:dyDescent="0.35">
      <c r="A8534">
        <v>2021</v>
      </c>
      <c r="B8534" t="s">
        <v>4054</v>
      </c>
      <c r="C8534" t="s">
        <v>7928</v>
      </c>
      <c r="D8534" t="s">
        <v>13</v>
      </c>
      <c r="E8534" t="s">
        <v>68</v>
      </c>
      <c r="F8534">
        <v>69033</v>
      </c>
      <c r="G8534">
        <v>0</v>
      </c>
    </row>
    <row r="8535" spans="1:7" hidden="1" x14ac:dyDescent="0.35">
      <c r="A8535">
        <v>2021</v>
      </c>
      <c r="B8535" t="s">
        <v>4054</v>
      </c>
      <c r="C8535" t="s">
        <v>9734</v>
      </c>
      <c r="D8535" t="s">
        <v>13</v>
      </c>
      <c r="E8535" t="s">
        <v>19</v>
      </c>
      <c r="F8535">
        <v>4200</v>
      </c>
      <c r="G8535">
        <v>0</v>
      </c>
    </row>
    <row r="8536" spans="1:7" hidden="1" x14ac:dyDescent="0.35">
      <c r="A8536">
        <v>2021</v>
      </c>
      <c r="B8536" t="s">
        <v>4054</v>
      </c>
      <c r="C8536" t="s">
        <v>9734</v>
      </c>
      <c r="D8536" t="s">
        <v>13</v>
      </c>
      <c r="E8536" t="s">
        <v>19</v>
      </c>
      <c r="F8536">
        <v>4200</v>
      </c>
      <c r="G8536">
        <v>0</v>
      </c>
    </row>
    <row r="8537" spans="1:7" hidden="1" x14ac:dyDescent="0.35">
      <c r="A8537">
        <v>2021</v>
      </c>
      <c r="B8537" t="s">
        <v>4054</v>
      </c>
      <c r="C8537" t="s">
        <v>9735</v>
      </c>
      <c r="D8537" t="s">
        <v>13</v>
      </c>
      <c r="E8537" t="s">
        <v>19</v>
      </c>
      <c r="F8537">
        <v>2637</v>
      </c>
      <c r="G8537">
        <v>0</v>
      </c>
    </row>
    <row r="8538" spans="1:7" hidden="1" x14ac:dyDescent="0.35">
      <c r="A8538">
        <v>2021</v>
      </c>
      <c r="B8538" t="s">
        <v>4054</v>
      </c>
      <c r="C8538" t="s">
        <v>9182</v>
      </c>
      <c r="D8538" t="s">
        <v>13</v>
      </c>
      <c r="E8538" t="s">
        <v>9167</v>
      </c>
      <c r="F8538">
        <v>1967</v>
      </c>
      <c r="G8538">
        <v>0</v>
      </c>
    </row>
    <row r="8539" spans="1:7" hidden="1" x14ac:dyDescent="0.35">
      <c r="A8539">
        <v>2021</v>
      </c>
      <c r="B8539" t="s">
        <v>4054</v>
      </c>
      <c r="C8539" t="s">
        <v>9183</v>
      </c>
      <c r="D8539" t="s">
        <v>13</v>
      </c>
      <c r="E8539" t="s">
        <v>19</v>
      </c>
      <c r="F8539">
        <v>1005</v>
      </c>
      <c r="G8539">
        <v>0</v>
      </c>
    </row>
    <row r="8540" spans="1:7" hidden="1" x14ac:dyDescent="0.35">
      <c r="A8540">
        <v>2021</v>
      </c>
      <c r="B8540" t="s">
        <v>4054</v>
      </c>
      <c r="C8540" t="s">
        <v>8995</v>
      </c>
      <c r="D8540" t="s">
        <v>45</v>
      </c>
      <c r="E8540" t="s">
        <v>45</v>
      </c>
      <c r="F8540">
        <v>921</v>
      </c>
      <c r="G8540">
        <v>0</v>
      </c>
    </row>
    <row r="8541" spans="1:7" hidden="1" x14ac:dyDescent="0.35">
      <c r="A8541">
        <v>2021</v>
      </c>
      <c r="B8541" t="s">
        <v>4054</v>
      </c>
      <c r="C8541" t="s">
        <v>9736</v>
      </c>
      <c r="D8541" t="s">
        <v>13</v>
      </c>
      <c r="E8541" t="s">
        <v>58</v>
      </c>
      <c r="F8541">
        <v>919</v>
      </c>
      <c r="G8541">
        <v>0</v>
      </c>
    </row>
    <row r="8542" spans="1:7" hidden="1" x14ac:dyDescent="0.35">
      <c r="A8542">
        <v>2021</v>
      </c>
      <c r="B8542" t="s">
        <v>4054</v>
      </c>
      <c r="C8542" t="s">
        <v>9737</v>
      </c>
      <c r="D8542" t="s">
        <v>13</v>
      </c>
      <c r="E8542" t="s">
        <v>60</v>
      </c>
      <c r="F8542">
        <v>739</v>
      </c>
      <c r="G8542">
        <v>0</v>
      </c>
    </row>
    <row r="8543" spans="1:7" hidden="1" x14ac:dyDescent="0.35">
      <c r="A8543">
        <v>2021</v>
      </c>
      <c r="B8543" t="s">
        <v>4060</v>
      </c>
      <c r="C8543" t="s">
        <v>6672</v>
      </c>
      <c r="D8543" t="s">
        <v>13</v>
      </c>
      <c r="E8543" t="s">
        <v>17</v>
      </c>
      <c r="F8543">
        <v>146248</v>
      </c>
      <c r="G8543">
        <v>0</v>
      </c>
    </row>
    <row r="8544" spans="1:7" hidden="1" x14ac:dyDescent="0.35">
      <c r="A8544">
        <v>2021</v>
      </c>
      <c r="B8544" t="s">
        <v>4060</v>
      </c>
      <c r="C8544" t="s">
        <v>9738</v>
      </c>
      <c r="D8544" t="s">
        <v>13</v>
      </c>
      <c r="E8544" t="s">
        <v>19</v>
      </c>
      <c r="F8544">
        <v>10674</v>
      </c>
      <c r="G8544">
        <v>0</v>
      </c>
    </row>
    <row r="8545" spans="1:7" hidden="1" x14ac:dyDescent="0.35">
      <c r="A8545">
        <v>2021</v>
      </c>
      <c r="B8545" t="s">
        <v>4060</v>
      </c>
      <c r="C8545" t="s">
        <v>9739</v>
      </c>
      <c r="D8545" t="s">
        <v>13</v>
      </c>
      <c r="E8545" t="s">
        <v>32</v>
      </c>
      <c r="F8545">
        <v>8919</v>
      </c>
      <c r="G8545">
        <v>0</v>
      </c>
    </row>
    <row r="8546" spans="1:7" hidden="1" x14ac:dyDescent="0.35">
      <c r="A8546">
        <v>2021</v>
      </c>
      <c r="B8546" t="s">
        <v>4060</v>
      </c>
      <c r="C8546" t="s">
        <v>9740</v>
      </c>
      <c r="D8546" t="s">
        <v>13</v>
      </c>
      <c r="E8546" t="s">
        <v>19</v>
      </c>
      <c r="F8546">
        <v>1807</v>
      </c>
      <c r="G8546">
        <v>0</v>
      </c>
    </row>
    <row r="8547" spans="1:7" hidden="1" x14ac:dyDescent="0.35">
      <c r="A8547">
        <v>2021</v>
      </c>
      <c r="B8547" t="s">
        <v>4060</v>
      </c>
      <c r="C8547" t="s">
        <v>9741</v>
      </c>
      <c r="D8547" t="s">
        <v>13</v>
      </c>
      <c r="E8547" t="s">
        <v>19</v>
      </c>
      <c r="F8547">
        <v>1477</v>
      </c>
      <c r="G8547">
        <v>0</v>
      </c>
    </row>
    <row r="8548" spans="1:7" hidden="1" x14ac:dyDescent="0.35">
      <c r="A8548">
        <v>2021</v>
      </c>
      <c r="B8548" t="s">
        <v>4060</v>
      </c>
      <c r="C8548" t="s">
        <v>9742</v>
      </c>
      <c r="D8548" t="s">
        <v>13</v>
      </c>
      <c r="E8548" t="s">
        <v>7092</v>
      </c>
      <c r="F8548">
        <v>1470</v>
      </c>
      <c r="G8548">
        <v>0</v>
      </c>
    </row>
    <row r="8549" spans="1:7" hidden="1" x14ac:dyDescent="0.35">
      <c r="A8549">
        <v>2021</v>
      </c>
      <c r="B8549" t="s">
        <v>4060</v>
      </c>
      <c r="C8549" t="s">
        <v>9743</v>
      </c>
      <c r="D8549" t="s">
        <v>13</v>
      </c>
      <c r="E8549" t="s">
        <v>60</v>
      </c>
      <c r="F8549">
        <v>1275</v>
      </c>
      <c r="G8549">
        <v>0</v>
      </c>
    </row>
    <row r="8550" spans="1:7" hidden="1" x14ac:dyDescent="0.35">
      <c r="A8550">
        <v>2021</v>
      </c>
      <c r="B8550" t="s">
        <v>4060</v>
      </c>
      <c r="C8550" t="s">
        <v>7957</v>
      </c>
      <c r="D8550" t="s">
        <v>13</v>
      </c>
      <c r="E8550" t="s">
        <v>9553</v>
      </c>
      <c r="F8550">
        <v>1116</v>
      </c>
      <c r="G8550">
        <v>0</v>
      </c>
    </row>
    <row r="8551" spans="1:7" hidden="1" x14ac:dyDescent="0.35">
      <c r="A8551">
        <v>2021</v>
      </c>
      <c r="B8551" t="s">
        <v>4060</v>
      </c>
      <c r="C8551" t="s">
        <v>9220</v>
      </c>
      <c r="D8551" t="s">
        <v>45</v>
      </c>
      <c r="E8551" t="s">
        <v>45</v>
      </c>
      <c r="F8551">
        <v>937</v>
      </c>
      <c r="G8551">
        <v>0</v>
      </c>
    </row>
    <row r="8552" spans="1:7" hidden="1" x14ac:dyDescent="0.35">
      <c r="A8552">
        <v>2021</v>
      </c>
      <c r="B8552" t="s">
        <v>4060</v>
      </c>
      <c r="C8552" t="s">
        <v>9744</v>
      </c>
      <c r="D8552" t="s">
        <v>13</v>
      </c>
      <c r="E8552" t="s">
        <v>58</v>
      </c>
      <c r="F8552">
        <v>222</v>
      </c>
      <c r="G8552">
        <v>0</v>
      </c>
    </row>
    <row r="8553" spans="1:7" hidden="1" x14ac:dyDescent="0.35">
      <c r="A8553">
        <v>2021</v>
      </c>
      <c r="B8553" t="s">
        <v>4067</v>
      </c>
      <c r="C8553" t="s">
        <v>9745</v>
      </c>
      <c r="D8553" t="s">
        <v>13</v>
      </c>
      <c r="E8553" t="s">
        <v>65</v>
      </c>
      <c r="F8553">
        <v>123913</v>
      </c>
      <c r="G8553">
        <v>0</v>
      </c>
    </row>
    <row r="8554" spans="1:7" hidden="1" x14ac:dyDescent="0.35">
      <c r="A8554">
        <v>2021</v>
      </c>
      <c r="B8554" t="s">
        <v>4067</v>
      </c>
      <c r="C8554" t="s">
        <v>9746</v>
      </c>
      <c r="D8554" t="s">
        <v>13</v>
      </c>
      <c r="E8554" t="s">
        <v>32</v>
      </c>
      <c r="F8554">
        <v>46100</v>
      </c>
      <c r="G8554">
        <v>0</v>
      </c>
    </row>
    <row r="8555" spans="1:7" hidden="1" x14ac:dyDescent="0.35">
      <c r="A8555">
        <v>2021</v>
      </c>
      <c r="B8555" t="s">
        <v>4067</v>
      </c>
      <c r="C8555" t="s">
        <v>9747</v>
      </c>
      <c r="D8555" t="s">
        <v>13</v>
      </c>
      <c r="E8555" t="s">
        <v>19</v>
      </c>
      <c r="F8555">
        <v>2126</v>
      </c>
      <c r="G8555">
        <v>0</v>
      </c>
    </row>
    <row r="8556" spans="1:7" hidden="1" x14ac:dyDescent="0.35">
      <c r="A8556">
        <v>2021</v>
      </c>
      <c r="B8556" t="s">
        <v>4067</v>
      </c>
      <c r="C8556" t="s">
        <v>9748</v>
      </c>
      <c r="D8556" t="s">
        <v>13</v>
      </c>
      <c r="E8556" t="s">
        <v>38</v>
      </c>
      <c r="F8556">
        <v>1704</v>
      </c>
      <c r="G8556">
        <v>0</v>
      </c>
    </row>
    <row r="8557" spans="1:7" hidden="1" x14ac:dyDescent="0.35">
      <c r="A8557">
        <v>2021</v>
      </c>
      <c r="B8557" t="s">
        <v>4067</v>
      </c>
      <c r="C8557" t="s">
        <v>8972</v>
      </c>
      <c r="D8557" t="s">
        <v>45</v>
      </c>
      <c r="E8557" t="s">
        <v>45</v>
      </c>
      <c r="F8557">
        <v>1483</v>
      </c>
      <c r="G8557">
        <v>0</v>
      </c>
    </row>
    <row r="8558" spans="1:7" hidden="1" x14ac:dyDescent="0.35">
      <c r="A8558">
        <v>2021</v>
      </c>
      <c r="B8558" t="s">
        <v>4067</v>
      </c>
      <c r="C8558" t="s">
        <v>9749</v>
      </c>
      <c r="D8558" t="s">
        <v>13</v>
      </c>
      <c r="E8558" t="s">
        <v>19</v>
      </c>
      <c r="F8558">
        <v>507</v>
      </c>
      <c r="G8558">
        <v>0</v>
      </c>
    </row>
    <row r="8559" spans="1:7" hidden="1" x14ac:dyDescent="0.35">
      <c r="A8559">
        <v>2021</v>
      </c>
      <c r="B8559" t="s">
        <v>4067</v>
      </c>
      <c r="C8559" t="s">
        <v>9750</v>
      </c>
      <c r="D8559" t="s">
        <v>13</v>
      </c>
      <c r="E8559" t="s">
        <v>60</v>
      </c>
      <c r="F8559">
        <v>323</v>
      </c>
      <c r="G8559">
        <v>0</v>
      </c>
    </row>
    <row r="8560" spans="1:7" hidden="1" x14ac:dyDescent="0.35">
      <c r="A8560">
        <v>2021</v>
      </c>
      <c r="B8560" t="s">
        <v>4067</v>
      </c>
      <c r="C8560" t="s">
        <v>9751</v>
      </c>
      <c r="D8560" t="s">
        <v>13</v>
      </c>
      <c r="E8560" t="s">
        <v>58</v>
      </c>
      <c r="F8560">
        <v>267</v>
      </c>
      <c r="G8560">
        <v>0</v>
      </c>
    </row>
    <row r="8561" spans="1:7" hidden="1" x14ac:dyDescent="0.35">
      <c r="A8561">
        <v>2021</v>
      </c>
      <c r="B8561" t="s">
        <v>4074</v>
      </c>
      <c r="C8561" t="s">
        <v>9752</v>
      </c>
      <c r="D8561" t="s">
        <v>13</v>
      </c>
      <c r="E8561" t="s">
        <v>65</v>
      </c>
      <c r="F8561">
        <v>112194</v>
      </c>
      <c r="G8561">
        <v>0</v>
      </c>
    </row>
    <row r="8562" spans="1:7" hidden="1" x14ac:dyDescent="0.35">
      <c r="A8562">
        <v>2021</v>
      </c>
      <c r="B8562" t="s">
        <v>4074</v>
      </c>
      <c r="C8562" t="s">
        <v>9200</v>
      </c>
      <c r="D8562" t="s">
        <v>13</v>
      </c>
      <c r="E8562" t="s">
        <v>32</v>
      </c>
      <c r="F8562">
        <v>63349</v>
      </c>
      <c r="G8562">
        <v>0</v>
      </c>
    </row>
    <row r="8563" spans="1:7" hidden="1" x14ac:dyDescent="0.35">
      <c r="A8563">
        <v>2021</v>
      </c>
      <c r="B8563" t="s">
        <v>4074</v>
      </c>
      <c r="C8563" t="s">
        <v>9406</v>
      </c>
      <c r="D8563" t="s">
        <v>45</v>
      </c>
      <c r="E8563" t="s">
        <v>45</v>
      </c>
      <c r="F8563">
        <v>1758</v>
      </c>
      <c r="G8563">
        <v>0</v>
      </c>
    </row>
    <row r="8564" spans="1:7" hidden="1" x14ac:dyDescent="0.35">
      <c r="A8564">
        <v>2021</v>
      </c>
      <c r="B8564" t="s">
        <v>4074</v>
      </c>
      <c r="C8564" t="s">
        <v>9753</v>
      </c>
      <c r="D8564" t="s">
        <v>13</v>
      </c>
      <c r="E8564" t="s">
        <v>19</v>
      </c>
      <c r="F8564">
        <v>1758</v>
      </c>
      <c r="G8564">
        <v>0</v>
      </c>
    </row>
    <row r="8565" spans="1:7" hidden="1" x14ac:dyDescent="0.35">
      <c r="A8565">
        <v>2021</v>
      </c>
      <c r="B8565" t="s">
        <v>4074</v>
      </c>
      <c r="C8565" t="s">
        <v>9754</v>
      </c>
      <c r="D8565" t="s">
        <v>13</v>
      </c>
      <c r="E8565" t="s">
        <v>19</v>
      </c>
      <c r="F8565">
        <v>1405</v>
      </c>
      <c r="G8565">
        <v>0</v>
      </c>
    </row>
    <row r="8566" spans="1:7" hidden="1" x14ac:dyDescent="0.35">
      <c r="A8566">
        <v>2021</v>
      </c>
      <c r="B8566" t="s">
        <v>4074</v>
      </c>
      <c r="C8566" t="s">
        <v>9755</v>
      </c>
      <c r="D8566" t="s">
        <v>13</v>
      </c>
      <c r="E8566" t="s">
        <v>19</v>
      </c>
      <c r="F8566">
        <v>872</v>
      </c>
      <c r="G8566">
        <v>0</v>
      </c>
    </row>
    <row r="8567" spans="1:7" hidden="1" x14ac:dyDescent="0.35">
      <c r="A8567">
        <v>2021</v>
      </c>
      <c r="B8567" t="s">
        <v>4074</v>
      </c>
      <c r="C8567" t="s">
        <v>9756</v>
      </c>
      <c r="D8567" t="s">
        <v>13</v>
      </c>
      <c r="E8567" t="s">
        <v>9196</v>
      </c>
      <c r="F8567">
        <v>790</v>
      </c>
      <c r="G8567">
        <v>0</v>
      </c>
    </row>
    <row r="8568" spans="1:7" hidden="1" x14ac:dyDescent="0.35">
      <c r="A8568">
        <v>2021</v>
      </c>
      <c r="B8568" t="s">
        <v>4074</v>
      </c>
      <c r="C8568" t="s">
        <v>9757</v>
      </c>
      <c r="D8568" t="s">
        <v>13</v>
      </c>
      <c r="E8568" t="s">
        <v>19</v>
      </c>
      <c r="F8568">
        <v>615</v>
      </c>
      <c r="G8568">
        <v>0</v>
      </c>
    </row>
    <row r="8569" spans="1:7" hidden="1" x14ac:dyDescent="0.35">
      <c r="A8569">
        <v>2021</v>
      </c>
      <c r="B8569" t="s">
        <v>4074</v>
      </c>
      <c r="C8569" t="s">
        <v>9758</v>
      </c>
      <c r="D8569" t="s">
        <v>13</v>
      </c>
      <c r="E8569" t="s">
        <v>58</v>
      </c>
      <c r="F8569">
        <v>580</v>
      </c>
      <c r="G8569">
        <v>0</v>
      </c>
    </row>
    <row r="8570" spans="1:7" hidden="1" x14ac:dyDescent="0.35">
      <c r="A8570">
        <v>2021</v>
      </c>
      <c r="B8570" t="s">
        <v>4074</v>
      </c>
      <c r="C8570" t="s">
        <v>9759</v>
      </c>
      <c r="D8570" t="s">
        <v>13</v>
      </c>
      <c r="E8570" t="s">
        <v>19</v>
      </c>
      <c r="F8570">
        <v>406</v>
      </c>
      <c r="G8570">
        <v>0</v>
      </c>
    </row>
    <row r="8571" spans="1:7" hidden="1" x14ac:dyDescent="0.35">
      <c r="A8571">
        <v>2021</v>
      </c>
      <c r="B8571" t="s">
        <v>4074</v>
      </c>
      <c r="C8571" t="s">
        <v>9759</v>
      </c>
      <c r="D8571" t="s">
        <v>13</v>
      </c>
      <c r="E8571" t="s">
        <v>19</v>
      </c>
      <c r="F8571">
        <v>406</v>
      </c>
      <c r="G8571">
        <v>0</v>
      </c>
    </row>
    <row r="8572" spans="1:7" hidden="1" x14ac:dyDescent="0.35">
      <c r="A8572">
        <v>2021</v>
      </c>
      <c r="B8572" t="s">
        <v>4081</v>
      </c>
      <c r="C8572" t="s">
        <v>9760</v>
      </c>
      <c r="D8572" t="s">
        <v>13</v>
      </c>
      <c r="E8572" t="s">
        <v>17</v>
      </c>
      <c r="F8572">
        <v>89870</v>
      </c>
      <c r="G8572">
        <v>0</v>
      </c>
    </row>
    <row r="8573" spans="1:7" hidden="1" x14ac:dyDescent="0.35">
      <c r="A8573">
        <v>2021</v>
      </c>
      <c r="B8573" t="s">
        <v>4081</v>
      </c>
      <c r="C8573" t="s">
        <v>9761</v>
      </c>
      <c r="D8573" t="s">
        <v>13</v>
      </c>
      <c r="E8573" t="s">
        <v>32</v>
      </c>
      <c r="F8573">
        <v>79171</v>
      </c>
      <c r="G8573">
        <v>0</v>
      </c>
    </row>
    <row r="8574" spans="1:7" hidden="1" x14ac:dyDescent="0.35">
      <c r="A8574">
        <v>2021</v>
      </c>
      <c r="B8574" t="s">
        <v>4081</v>
      </c>
      <c r="C8574" t="s">
        <v>9762</v>
      </c>
      <c r="D8574" t="s">
        <v>13</v>
      </c>
      <c r="E8574" t="s">
        <v>19</v>
      </c>
      <c r="F8574">
        <v>10431</v>
      </c>
      <c r="G8574">
        <v>0</v>
      </c>
    </row>
    <row r="8575" spans="1:7" hidden="1" x14ac:dyDescent="0.35">
      <c r="A8575">
        <v>2021</v>
      </c>
      <c r="B8575" t="s">
        <v>4081</v>
      </c>
      <c r="C8575" t="s">
        <v>9032</v>
      </c>
      <c r="D8575" t="s">
        <v>45</v>
      </c>
      <c r="E8575" t="s">
        <v>45</v>
      </c>
      <c r="F8575">
        <v>1172</v>
      </c>
      <c r="G8575">
        <v>0</v>
      </c>
    </row>
    <row r="8576" spans="1:7" hidden="1" x14ac:dyDescent="0.35">
      <c r="A8576">
        <v>2021</v>
      </c>
      <c r="B8576" t="s">
        <v>4081</v>
      </c>
      <c r="C8576" t="s">
        <v>9763</v>
      </c>
      <c r="D8576" t="s">
        <v>13</v>
      </c>
      <c r="E8576" t="s">
        <v>104</v>
      </c>
      <c r="F8576">
        <v>1114</v>
      </c>
      <c r="G8576">
        <v>0</v>
      </c>
    </row>
    <row r="8577" spans="1:7" hidden="1" x14ac:dyDescent="0.35">
      <c r="A8577">
        <v>2021</v>
      </c>
      <c r="B8577" t="s">
        <v>4081</v>
      </c>
      <c r="C8577" t="s">
        <v>9764</v>
      </c>
      <c r="D8577" t="s">
        <v>13</v>
      </c>
      <c r="E8577" t="s">
        <v>19</v>
      </c>
      <c r="F8577">
        <v>1030</v>
      </c>
      <c r="G8577">
        <v>0</v>
      </c>
    </row>
    <row r="8578" spans="1:7" hidden="1" x14ac:dyDescent="0.35">
      <c r="A8578">
        <v>2021</v>
      </c>
      <c r="B8578" t="s">
        <v>4081</v>
      </c>
      <c r="C8578" t="s">
        <v>9765</v>
      </c>
      <c r="D8578" t="s">
        <v>13</v>
      </c>
      <c r="E8578" t="s">
        <v>38</v>
      </c>
      <c r="F8578">
        <v>410</v>
      </c>
      <c r="G8578">
        <v>0</v>
      </c>
    </row>
    <row r="8579" spans="1:7" hidden="1" x14ac:dyDescent="0.35">
      <c r="A8579">
        <v>2021</v>
      </c>
      <c r="B8579" t="s">
        <v>4081</v>
      </c>
      <c r="C8579" t="s">
        <v>9766</v>
      </c>
      <c r="D8579" t="s">
        <v>13</v>
      </c>
      <c r="E8579" t="s">
        <v>9553</v>
      </c>
      <c r="F8579">
        <v>343</v>
      </c>
      <c r="G8579">
        <v>0</v>
      </c>
    </row>
    <row r="8580" spans="1:7" hidden="1" x14ac:dyDescent="0.35">
      <c r="A8580">
        <v>2021</v>
      </c>
      <c r="B8580" t="s">
        <v>4088</v>
      </c>
      <c r="C8580" t="s">
        <v>7974</v>
      </c>
      <c r="D8580" t="s">
        <v>13</v>
      </c>
      <c r="E8580" t="s">
        <v>65</v>
      </c>
      <c r="F8580">
        <v>90529</v>
      </c>
      <c r="G8580">
        <v>0</v>
      </c>
    </row>
    <row r="8581" spans="1:7" hidden="1" x14ac:dyDescent="0.35">
      <c r="A8581">
        <v>2021</v>
      </c>
      <c r="B8581" t="s">
        <v>4088</v>
      </c>
      <c r="C8581" t="s">
        <v>6030</v>
      </c>
      <c r="D8581" t="s">
        <v>13</v>
      </c>
      <c r="E8581" t="s">
        <v>19</v>
      </c>
      <c r="F8581">
        <v>30771</v>
      </c>
      <c r="G8581">
        <v>0</v>
      </c>
    </row>
    <row r="8582" spans="1:7" hidden="1" x14ac:dyDescent="0.35">
      <c r="A8582">
        <v>2021</v>
      </c>
      <c r="B8582" t="s">
        <v>4088</v>
      </c>
      <c r="C8582" t="s">
        <v>9767</v>
      </c>
      <c r="D8582" t="s">
        <v>13</v>
      </c>
      <c r="E8582" t="s">
        <v>32</v>
      </c>
      <c r="F8582">
        <v>27054</v>
      </c>
      <c r="G8582">
        <v>0</v>
      </c>
    </row>
    <row r="8583" spans="1:7" hidden="1" x14ac:dyDescent="0.35">
      <c r="A8583">
        <v>2021</v>
      </c>
      <c r="B8583" t="s">
        <v>4088</v>
      </c>
      <c r="C8583" t="s">
        <v>9768</v>
      </c>
      <c r="D8583" t="s">
        <v>13</v>
      </c>
      <c r="E8583" t="s">
        <v>104</v>
      </c>
      <c r="F8583">
        <v>6457</v>
      </c>
      <c r="G8583">
        <v>0</v>
      </c>
    </row>
    <row r="8584" spans="1:7" hidden="1" x14ac:dyDescent="0.35">
      <c r="A8584">
        <v>2021</v>
      </c>
      <c r="B8584" t="s">
        <v>4088</v>
      </c>
      <c r="C8584" t="s">
        <v>9769</v>
      </c>
      <c r="D8584" t="s">
        <v>13</v>
      </c>
      <c r="E8584" t="s">
        <v>19</v>
      </c>
      <c r="F8584">
        <v>1926</v>
      </c>
      <c r="G8584">
        <v>0</v>
      </c>
    </row>
    <row r="8585" spans="1:7" hidden="1" x14ac:dyDescent="0.35">
      <c r="A8585">
        <v>2021</v>
      </c>
      <c r="B8585" t="s">
        <v>4088</v>
      </c>
      <c r="C8585" t="s">
        <v>9770</v>
      </c>
      <c r="D8585" t="s">
        <v>13</v>
      </c>
      <c r="E8585" t="s">
        <v>9208</v>
      </c>
      <c r="F8585">
        <v>1627</v>
      </c>
      <c r="G8585">
        <v>0</v>
      </c>
    </row>
    <row r="8586" spans="1:7" hidden="1" x14ac:dyDescent="0.35">
      <c r="A8586">
        <v>2021</v>
      </c>
      <c r="B8586" t="s">
        <v>4088</v>
      </c>
      <c r="C8586" t="s">
        <v>9771</v>
      </c>
      <c r="D8586" t="s">
        <v>13</v>
      </c>
      <c r="E8586" t="s">
        <v>38</v>
      </c>
      <c r="F8586">
        <v>1522</v>
      </c>
      <c r="G8586">
        <v>0</v>
      </c>
    </row>
    <row r="8587" spans="1:7" hidden="1" x14ac:dyDescent="0.35">
      <c r="A8587">
        <v>2021</v>
      </c>
      <c r="B8587" t="s">
        <v>4088</v>
      </c>
      <c r="C8587" t="s">
        <v>44</v>
      </c>
      <c r="D8587" t="s">
        <v>45</v>
      </c>
      <c r="E8587" t="s">
        <v>45</v>
      </c>
      <c r="F8587">
        <v>1306</v>
      </c>
      <c r="G8587">
        <v>0</v>
      </c>
    </row>
    <row r="8588" spans="1:7" hidden="1" x14ac:dyDescent="0.35">
      <c r="A8588">
        <v>2021</v>
      </c>
      <c r="B8588" t="s">
        <v>4096</v>
      </c>
      <c r="C8588" t="s">
        <v>9772</v>
      </c>
      <c r="D8588" t="s">
        <v>13</v>
      </c>
      <c r="E8588" t="s">
        <v>65</v>
      </c>
      <c r="F8588">
        <v>116068</v>
      </c>
      <c r="G8588">
        <v>0</v>
      </c>
    </row>
    <row r="8589" spans="1:7" hidden="1" x14ac:dyDescent="0.35">
      <c r="A8589">
        <v>2021</v>
      </c>
      <c r="B8589" t="s">
        <v>4096</v>
      </c>
      <c r="C8589" t="s">
        <v>9773</v>
      </c>
      <c r="D8589" t="s">
        <v>13</v>
      </c>
      <c r="E8589" t="s">
        <v>32</v>
      </c>
      <c r="F8589">
        <v>66768</v>
      </c>
      <c r="G8589">
        <v>0</v>
      </c>
    </row>
    <row r="8590" spans="1:7" hidden="1" x14ac:dyDescent="0.35">
      <c r="A8590">
        <v>2021</v>
      </c>
      <c r="B8590" t="s">
        <v>4096</v>
      </c>
      <c r="C8590" t="s">
        <v>9774</v>
      </c>
      <c r="D8590" t="s">
        <v>13</v>
      </c>
      <c r="E8590" t="s">
        <v>38</v>
      </c>
      <c r="F8590">
        <v>3375</v>
      </c>
      <c r="G8590">
        <v>0</v>
      </c>
    </row>
    <row r="8591" spans="1:7" hidden="1" x14ac:dyDescent="0.35">
      <c r="A8591">
        <v>2021</v>
      </c>
      <c r="B8591" t="s">
        <v>4096</v>
      </c>
      <c r="C8591" t="s">
        <v>9775</v>
      </c>
      <c r="D8591" t="s">
        <v>13</v>
      </c>
      <c r="E8591" t="s">
        <v>19</v>
      </c>
      <c r="F8591">
        <v>2891</v>
      </c>
      <c r="G8591">
        <v>0</v>
      </c>
    </row>
    <row r="8592" spans="1:7" hidden="1" x14ac:dyDescent="0.35">
      <c r="A8592">
        <v>2021</v>
      </c>
      <c r="B8592" t="s">
        <v>4096</v>
      </c>
      <c r="C8592" t="s">
        <v>8972</v>
      </c>
      <c r="D8592" t="s">
        <v>45</v>
      </c>
      <c r="E8592" t="s">
        <v>45</v>
      </c>
      <c r="F8592">
        <v>1708</v>
      </c>
      <c r="G8592">
        <v>0</v>
      </c>
    </row>
    <row r="8593" spans="1:7" hidden="1" x14ac:dyDescent="0.35">
      <c r="A8593">
        <v>2021</v>
      </c>
      <c r="B8593" t="s">
        <v>4096</v>
      </c>
      <c r="C8593" t="s">
        <v>9776</v>
      </c>
      <c r="D8593" t="s">
        <v>13</v>
      </c>
      <c r="E8593" t="s">
        <v>19</v>
      </c>
      <c r="F8593">
        <v>1657</v>
      </c>
      <c r="G8593">
        <v>0</v>
      </c>
    </row>
    <row r="8594" spans="1:7" hidden="1" x14ac:dyDescent="0.35">
      <c r="A8594">
        <v>2021</v>
      </c>
      <c r="B8594" t="s">
        <v>4096</v>
      </c>
      <c r="C8594" t="s">
        <v>9777</v>
      </c>
      <c r="D8594" t="s">
        <v>13</v>
      </c>
      <c r="E8594" t="s">
        <v>58</v>
      </c>
      <c r="F8594">
        <v>908</v>
      </c>
      <c r="G8594">
        <v>0</v>
      </c>
    </row>
    <row r="8595" spans="1:7" hidden="1" x14ac:dyDescent="0.35">
      <c r="A8595">
        <v>2021</v>
      </c>
      <c r="B8595" t="s">
        <v>4096</v>
      </c>
      <c r="C8595" t="s">
        <v>9778</v>
      </c>
      <c r="D8595" t="s">
        <v>13</v>
      </c>
      <c r="E8595" t="s">
        <v>19</v>
      </c>
      <c r="F8595">
        <v>634</v>
      </c>
      <c r="G8595">
        <v>0</v>
      </c>
    </row>
    <row r="8596" spans="1:7" hidden="1" x14ac:dyDescent="0.35">
      <c r="A8596">
        <v>2021</v>
      </c>
      <c r="B8596" t="s">
        <v>4096</v>
      </c>
      <c r="C8596" t="s">
        <v>9779</v>
      </c>
      <c r="D8596" t="s">
        <v>13</v>
      </c>
      <c r="E8596" t="s">
        <v>19</v>
      </c>
      <c r="F8596">
        <v>483</v>
      </c>
      <c r="G8596">
        <v>0</v>
      </c>
    </row>
    <row r="8597" spans="1:7" hidden="1" x14ac:dyDescent="0.35">
      <c r="A8597">
        <v>2021</v>
      </c>
      <c r="B8597" t="s">
        <v>4096</v>
      </c>
      <c r="C8597" t="s">
        <v>9780</v>
      </c>
      <c r="D8597" t="s">
        <v>13</v>
      </c>
      <c r="E8597" t="s">
        <v>19</v>
      </c>
      <c r="F8597">
        <v>478</v>
      </c>
      <c r="G8597">
        <v>0</v>
      </c>
    </row>
    <row r="8598" spans="1:7" hidden="1" x14ac:dyDescent="0.35">
      <c r="A8598">
        <v>2021</v>
      </c>
      <c r="B8598" t="s">
        <v>4096</v>
      </c>
      <c r="C8598" t="s">
        <v>9781</v>
      </c>
      <c r="D8598" t="s">
        <v>13</v>
      </c>
      <c r="E8598" t="s">
        <v>8221</v>
      </c>
      <c r="F8598">
        <v>403</v>
      </c>
      <c r="G8598">
        <v>0</v>
      </c>
    </row>
    <row r="8599" spans="1:7" hidden="1" x14ac:dyDescent="0.35">
      <c r="A8599">
        <v>2021</v>
      </c>
      <c r="B8599" t="s">
        <v>4096</v>
      </c>
      <c r="C8599" t="s">
        <v>9782</v>
      </c>
      <c r="D8599" t="s">
        <v>13</v>
      </c>
      <c r="E8599" t="s">
        <v>19</v>
      </c>
      <c r="F8599">
        <v>371</v>
      </c>
      <c r="G8599">
        <v>0</v>
      </c>
    </row>
    <row r="8600" spans="1:7" hidden="1" x14ac:dyDescent="0.35">
      <c r="A8600">
        <v>2021</v>
      </c>
      <c r="B8600" t="s">
        <v>4104</v>
      </c>
      <c r="C8600" t="s">
        <v>7999</v>
      </c>
      <c r="D8600" t="s">
        <v>13</v>
      </c>
      <c r="E8600" t="s">
        <v>28</v>
      </c>
      <c r="F8600">
        <v>70407</v>
      </c>
      <c r="G8600">
        <v>0</v>
      </c>
    </row>
    <row r="8601" spans="1:7" hidden="1" x14ac:dyDescent="0.35">
      <c r="A8601">
        <v>2021</v>
      </c>
      <c r="B8601" t="s">
        <v>4104</v>
      </c>
      <c r="C8601" t="s">
        <v>9783</v>
      </c>
      <c r="D8601" t="s">
        <v>13</v>
      </c>
      <c r="E8601" t="s">
        <v>35</v>
      </c>
      <c r="F8601">
        <v>60064</v>
      </c>
      <c r="G8601">
        <v>0</v>
      </c>
    </row>
    <row r="8602" spans="1:7" hidden="1" x14ac:dyDescent="0.35">
      <c r="A8602">
        <v>2021</v>
      </c>
      <c r="B8602" t="s">
        <v>4104</v>
      </c>
      <c r="C8602" t="s">
        <v>9784</v>
      </c>
      <c r="D8602" t="s">
        <v>13</v>
      </c>
      <c r="E8602" t="s">
        <v>19</v>
      </c>
      <c r="F8602">
        <v>9174</v>
      </c>
      <c r="G8602">
        <v>0</v>
      </c>
    </row>
    <row r="8603" spans="1:7" hidden="1" x14ac:dyDescent="0.35">
      <c r="A8603">
        <v>2021</v>
      </c>
      <c r="B8603" t="s">
        <v>4104</v>
      </c>
      <c r="C8603" t="s">
        <v>9785</v>
      </c>
      <c r="D8603" t="s">
        <v>13</v>
      </c>
      <c r="E8603" t="s">
        <v>19</v>
      </c>
      <c r="F8603">
        <v>3982</v>
      </c>
      <c r="G8603">
        <v>0</v>
      </c>
    </row>
    <row r="8604" spans="1:7" hidden="1" x14ac:dyDescent="0.35">
      <c r="A8604">
        <v>2021</v>
      </c>
      <c r="B8604" t="s">
        <v>4104</v>
      </c>
      <c r="C8604" t="s">
        <v>9786</v>
      </c>
      <c r="D8604" t="s">
        <v>13</v>
      </c>
      <c r="E8604" t="s">
        <v>19</v>
      </c>
      <c r="F8604">
        <v>3831</v>
      </c>
      <c r="G8604">
        <v>0</v>
      </c>
    </row>
    <row r="8605" spans="1:7" hidden="1" x14ac:dyDescent="0.35">
      <c r="A8605">
        <v>2021</v>
      </c>
      <c r="B8605" t="s">
        <v>4104</v>
      </c>
      <c r="C8605" t="s">
        <v>9112</v>
      </c>
      <c r="D8605" t="s">
        <v>45</v>
      </c>
      <c r="E8605" t="s">
        <v>45</v>
      </c>
      <c r="F8605">
        <v>1801</v>
      </c>
      <c r="G8605">
        <v>0</v>
      </c>
    </row>
    <row r="8606" spans="1:7" hidden="1" x14ac:dyDescent="0.35">
      <c r="A8606">
        <v>2021</v>
      </c>
      <c r="B8606" t="s">
        <v>4104</v>
      </c>
      <c r="C8606" t="s">
        <v>9787</v>
      </c>
      <c r="D8606" t="s">
        <v>13</v>
      </c>
      <c r="E8606" t="s">
        <v>19</v>
      </c>
      <c r="F8606">
        <v>1412</v>
      </c>
      <c r="G8606">
        <v>0</v>
      </c>
    </row>
    <row r="8607" spans="1:7" hidden="1" x14ac:dyDescent="0.35">
      <c r="A8607">
        <v>2021</v>
      </c>
      <c r="B8607" t="s">
        <v>4104</v>
      </c>
      <c r="C8607" t="s">
        <v>9788</v>
      </c>
      <c r="D8607" t="s">
        <v>13</v>
      </c>
      <c r="E8607" t="s">
        <v>9208</v>
      </c>
      <c r="F8607">
        <v>1284</v>
      </c>
      <c r="G8607">
        <v>0</v>
      </c>
    </row>
    <row r="8608" spans="1:7" hidden="1" x14ac:dyDescent="0.35">
      <c r="A8608">
        <v>2021</v>
      </c>
      <c r="B8608" t="s">
        <v>4104</v>
      </c>
      <c r="C8608" t="s">
        <v>9789</v>
      </c>
      <c r="D8608" t="s">
        <v>13</v>
      </c>
      <c r="E8608" t="s">
        <v>19</v>
      </c>
      <c r="F8608">
        <v>1116</v>
      </c>
      <c r="G8608">
        <v>0</v>
      </c>
    </row>
    <row r="8609" spans="1:7" hidden="1" x14ac:dyDescent="0.35">
      <c r="A8609">
        <v>2021</v>
      </c>
      <c r="B8609" t="s">
        <v>4104</v>
      </c>
      <c r="C8609" t="s">
        <v>9790</v>
      </c>
      <c r="D8609" t="s">
        <v>13</v>
      </c>
      <c r="E8609" t="s">
        <v>58</v>
      </c>
      <c r="F8609">
        <v>1056</v>
      </c>
      <c r="G8609">
        <v>0</v>
      </c>
    </row>
    <row r="8610" spans="1:7" hidden="1" x14ac:dyDescent="0.35">
      <c r="A8610">
        <v>2021</v>
      </c>
      <c r="B8610" t="s">
        <v>4104</v>
      </c>
      <c r="C8610" t="s">
        <v>9791</v>
      </c>
      <c r="D8610" t="s">
        <v>13</v>
      </c>
      <c r="E8610" t="s">
        <v>19</v>
      </c>
      <c r="F8610">
        <v>872</v>
      </c>
      <c r="G8610">
        <v>0</v>
      </c>
    </row>
    <row r="8611" spans="1:7" hidden="1" x14ac:dyDescent="0.35">
      <c r="A8611">
        <v>2021</v>
      </c>
      <c r="B8611" t="s">
        <v>4104</v>
      </c>
      <c r="C8611" t="s">
        <v>9792</v>
      </c>
      <c r="D8611" t="s">
        <v>13</v>
      </c>
      <c r="E8611" t="s">
        <v>19</v>
      </c>
      <c r="F8611">
        <v>797</v>
      </c>
      <c r="G8611">
        <v>0</v>
      </c>
    </row>
    <row r="8612" spans="1:7" hidden="1" x14ac:dyDescent="0.35">
      <c r="A8612">
        <v>2021</v>
      </c>
      <c r="B8612" t="s">
        <v>4113</v>
      </c>
      <c r="C8612" t="s">
        <v>9245</v>
      </c>
      <c r="D8612" t="s">
        <v>13</v>
      </c>
      <c r="E8612" t="s">
        <v>28</v>
      </c>
      <c r="F8612">
        <v>77509</v>
      </c>
      <c r="G8612">
        <v>0</v>
      </c>
    </row>
    <row r="8613" spans="1:7" hidden="1" x14ac:dyDescent="0.35">
      <c r="A8613">
        <v>2021</v>
      </c>
      <c r="B8613" t="s">
        <v>4113</v>
      </c>
      <c r="C8613" t="s">
        <v>9793</v>
      </c>
      <c r="D8613" t="s">
        <v>13</v>
      </c>
      <c r="E8613" t="s">
        <v>35</v>
      </c>
      <c r="F8613">
        <v>65438</v>
      </c>
      <c r="G8613">
        <v>0</v>
      </c>
    </row>
    <row r="8614" spans="1:7" hidden="1" x14ac:dyDescent="0.35">
      <c r="A8614">
        <v>2021</v>
      </c>
      <c r="B8614" t="s">
        <v>4113</v>
      </c>
      <c r="C8614" t="s">
        <v>9794</v>
      </c>
      <c r="D8614" t="s">
        <v>13</v>
      </c>
      <c r="E8614" t="s">
        <v>19</v>
      </c>
      <c r="F8614">
        <v>6662</v>
      </c>
      <c r="G8614">
        <v>0</v>
      </c>
    </row>
    <row r="8615" spans="1:7" hidden="1" x14ac:dyDescent="0.35">
      <c r="A8615">
        <v>2021</v>
      </c>
      <c r="B8615" t="s">
        <v>4113</v>
      </c>
      <c r="C8615" t="s">
        <v>9795</v>
      </c>
      <c r="D8615" t="s">
        <v>13</v>
      </c>
      <c r="E8615" t="s">
        <v>19</v>
      </c>
      <c r="F8615">
        <v>1832</v>
      </c>
      <c r="G8615">
        <v>0</v>
      </c>
    </row>
    <row r="8616" spans="1:7" hidden="1" x14ac:dyDescent="0.35">
      <c r="A8616">
        <v>2021</v>
      </c>
      <c r="B8616" t="s">
        <v>4113</v>
      </c>
      <c r="C8616" t="s">
        <v>8972</v>
      </c>
      <c r="D8616" t="s">
        <v>45</v>
      </c>
      <c r="E8616" t="s">
        <v>45</v>
      </c>
      <c r="F8616">
        <v>1645</v>
      </c>
      <c r="G8616">
        <v>0</v>
      </c>
    </row>
    <row r="8617" spans="1:7" hidden="1" x14ac:dyDescent="0.35">
      <c r="A8617">
        <v>2021</v>
      </c>
      <c r="B8617" t="s">
        <v>4113</v>
      </c>
      <c r="C8617" t="s">
        <v>9796</v>
      </c>
      <c r="D8617" t="s">
        <v>13</v>
      </c>
      <c r="E8617" t="s">
        <v>19</v>
      </c>
      <c r="F8617">
        <v>1166</v>
      </c>
      <c r="G8617">
        <v>0</v>
      </c>
    </row>
    <row r="8618" spans="1:7" hidden="1" x14ac:dyDescent="0.35">
      <c r="A8618">
        <v>2021</v>
      </c>
      <c r="B8618" t="s">
        <v>4113</v>
      </c>
      <c r="C8618" t="s">
        <v>9797</v>
      </c>
      <c r="D8618" t="s">
        <v>13</v>
      </c>
      <c r="E8618" t="s">
        <v>58</v>
      </c>
      <c r="F8618">
        <v>938</v>
      </c>
      <c r="G8618">
        <v>0</v>
      </c>
    </row>
    <row r="8619" spans="1:7" hidden="1" x14ac:dyDescent="0.35">
      <c r="A8619">
        <v>2021</v>
      </c>
      <c r="B8619" t="s">
        <v>4113</v>
      </c>
      <c r="C8619" t="s">
        <v>9797</v>
      </c>
      <c r="D8619" t="s">
        <v>13</v>
      </c>
      <c r="E8619" t="s">
        <v>58</v>
      </c>
      <c r="F8619">
        <v>938</v>
      </c>
      <c r="G8619">
        <v>0</v>
      </c>
    </row>
    <row r="8620" spans="1:7" hidden="1" x14ac:dyDescent="0.35">
      <c r="A8620">
        <v>2021</v>
      </c>
      <c r="B8620" t="s">
        <v>4113</v>
      </c>
      <c r="C8620" t="s">
        <v>9244</v>
      </c>
      <c r="D8620" t="s">
        <v>13</v>
      </c>
      <c r="E8620" t="s">
        <v>9208</v>
      </c>
      <c r="F8620">
        <v>842</v>
      </c>
      <c r="G8620">
        <v>0</v>
      </c>
    </row>
    <row r="8621" spans="1:7" x14ac:dyDescent="0.35">
      <c r="A8621">
        <v>2021</v>
      </c>
      <c r="B8621" t="s">
        <v>4119</v>
      </c>
      <c r="C8621" t="s">
        <v>9798</v>
      </c>
      <c r="D8621" t="s">
        <v>13</v>
      </c>
      <c r="E8621" t="s">
        <v>35</v>
      </c>
      <c r="F8621" s="4">
        <v>83515</v>
      </c>
      <c r="G8621">
        <v>1</v>
      </c>
    </row>
    <row r="8622" spans="1:7" x14ac:dyDescent="0.35">
      <c r="A8622">
        <v>2021</v>
      </c>
      <c r="B8622" t="s">
        <v>4119</v>
      </c>
      <c r="C8622" t="s">
        <v>9799</v>
      </c>
      <c r="D8622" t="s">
        <v>96</v>
      </c>
      <c r="E8622" t="s">
        <v>28</v>
      </c>
      <c r="F8622" s="4">
        <v>63420</v>
      </c>
      <c r="G8622">
        <v>1</v>
      </c>
    </row>
    <row r="8623" spans="1:7" x14ac:dyDescent="0.35">
      <c r="A8623">
        <v>2021</v>
      </c>
      <c r="B8623" t="s">
        <v>4119</v>
      </c>
      <c r="C8623" t="s">
        <v>9800</v>
      </c>
      <c r="D8623" t="s">
        <v>13</v>
      </c>
      <c r="E8623" t="s">
        <v>19</v>
      </c>
      <c r="F8623" s="4">
        <v>3264</v>
      </c>
      <c r="G8623">
        <v>1</v>
      </c>
    </row>
    <row r="8624" spans="1:7" x14ac:dyDescent="0.35">
      <c r="A8624">
        <v>2021</v>
      </c>
      <c r="B8624" t="s">
        <v>4119</v>
      </c>
      <c r="C8624" t="s">
        <v>9032</v>
      </c>
      <c r="D8624" t="s">
        <v>45</v>
      </c>
      <c r="E8624" t="s">
        <v>45</v>
      </c>
      <c r="F8624" s="4">
        <v>1883</v>
      </c>
      <c r="G8624">
        <v>1</v>
      </c>
    </row>
    <row r="8625" spans="1:7" x14ac:dyDescent="0.35">
      <c r="A8625">
        <v>2021</v>
      </c>
      <c r="B8625" t="s">
        <v>4119</v>
      </c>
      <c r="C8625" t="s">
        <v>9801</v>
      </c>
      <c r="D8625" t="s">
        <v>13</v>
      </c>
      <c r="E8625" t="s">
        <v>48</v>
      </c>
      <c r="F8625" s="4">
        <v>1276</v>
      </c>
      <c r="G8625">
        <v>1</v>
      </c>
    </row>
    <row r="8626" spans="1:7" x14ac:dyDescent="0.35">
      <c r="A8626">
        <v>2021</v>
      </c>
      <c r="B8626" t="s">
        <v>4119</v>
      </c>
      <c r="C8626" t="s">
        <v>9802</v>
      </c>
      <c r="D8626" t="s">
        <v>13</v>
      </c>
      <c r="E8626" t="s">
        <v>19</v>
      </c>
      <c r="F8626" s="4">
        <v>897</v>
      </c>
      <c r="G8626">
        <v>1</v>
      </c>
    </row>
    <row r="8627" spans="1:7" x14ac:dyDescent="0.35">
      <c r="A8627">
        <v>2021</v>
      </c>
      <c r="B8627" t="s">
        <v>4125</v>
      </c>
      <c r="C8627" t="s">
        <v>9803</v>
      </c>
      <c r="D8627" t="s">
        <v>13</v>
      </c>
      <c r="E8627" t="s">
        <v>35</v>
      </c>
      <c r="F8627" s="4">
        <v>97087</v>
      </c>
      <c r="G8627">
        <v>1</v>
      </c>
    </row>
    <row r="8628" spans="1:7" x14ac:dyDescent="0.35">
      <c r="A8628">
        <v>2021</v>
      </c>
      <c r="B8628" t="s">
        <v>4125</v>
      </c>
      <c r="C8628" t="s">
        <v>9804</v>
      </c>
      <c r="D8628" t="s">
        <v>13</v>
      </c>
      <c r="E8628" t="s">
        <v>28</v>
      </c>
      <c r="F8628" s="4">
        <v>65767</v>
      </c>
      <c r="G8628">
        <v>1</v>
      </c>
    </row>
    <row r="8629" spans="1:7" x14ac:dyDescent="0.35">
      <c r="A8629">
        <v>2021</v>
      </c>
      <c r="B8629" t="s">
        <v>4125</v>
      </c>
      <c r="C8629" t="s">
        <v>9805</v>
      </c>
      <c r="D8629" t="s">
        <v>13</v>
      </c>
      <c r="E8629" t="s">
        <v>19</v>
      </c>
      <c r="F8629" s="4">
        <v>3084</v>
      </c>
      <c r="G8629">
        <v>1</v>
      </c>
    </row>
    <row r="8630" spans="1:7" x14ac:dyDescent="0.35">
      <c r="A8630">
        <v>2021</v>
      </c>
      <c r="B8630" t="s">
        <v>4125</v>
      </c>
      <c r="C8630" t="s">
        <v>9032</v>
      </c>
      <c r="D8630" t="s">
        <v>45</v>
      </c>
      <c r="E8630" t="s">
        <v>45</v>
      </c>
      <c r="F8630" s="4">
        <v>2485</v>
      </c>
      <c r="G8630">
        <v>1</v>
      </c>
    </row>
    <row r="8631" spans="1:7" x14ac:dyDescent="0.35">
      <c r="A8631">
        <v>2021</v>
      </c>
      <c r="B8631" t="s">
        <v>4125</v>
      </c>
      <c r="C8631" t="s">
        <v>9806</v>
      </c>
      <c r="D8631" t="s">
        <v>96</v>
      </c>
      <c r="E8631" t="s">
        <v>19</v>
      </c>
      <c r="F8631" s="4">
        <v>1850</v>
      </c>
      <c r="G8631">
        <v>1</v>
      </c>
    </row>
    <row r="8632" spans="1:7" x14ac:dyDescent="0.35">
      <c r="A8632">
        <v>2021</v>
      </c>
      <c r="B8632" t="s">
        <v>4125</v>
      </c>
      <c r="C8632" t="s">
        <v>9807</v>
      </c>
      <c r="D8632" t="s">
        <v>13</v>
      </c>
      <c r="E8632" t="s">
        <v>58</v>
      </c>
      <c r="F8632" s="4">
        <v>1556</v>
      </c>
      <c r="G8632">
        <v>1</v>
      </c>
    </row>
    <row r="8633" spans="1:7" hidden="1" x14ac:dyDescent="0.35">
      <c r="A8633">
        <v>2021</v>
      </c>
      <c r="B8633" t="s">
        <v>4130</v>
      </c>
      <c r="C8633" t="s">
        <v>6751</v>
      </c>
      <c r="D8633" t="s">
        <v>13</v>
      </c>
      <c r="E8633" t="s">
        <v>68</v>
      </c>
      <c r="F8633">
        <v>82800</v>
      </c>
      <c r="G8633">
        <v>0</v>
      </c>
    </row>
    <row r="8634" spans="1:7" hidden="1" x14ac:dyDescent="0.35">
      <c r="A8634">
        <v>2021</v>
      </c>
      <c r="B8634" t="s">
        <v>4130</v>
      </c>
      <c r="C8634" t="s">
        <v>9264</v>
      </c>
      <c r="D8634" t="s">
        <v>13</v>
      </c>
      <c r="E8634" t="s">
        <v>17</v>
      </c>
      <c r="F8634">
        <v>44633</v>
      </c>
      <c r="G8634">
        <v>0</v>
      </c>
    </row>
    <row r="8635" spans="1:7" hidden="1" x14ac:dyDescent="0.35">
      <c r="A8635">
        <v>2021</v>
      </c>
      <c r="B8635" t="s">
        <v>4130</v>
      </c>
      <c r="C8635" t="s">
        <v>9808</v>
      </c>
      <c r="D8635" t="s">
        <v>13</v>
      </c>
      <c r="E8635" t="s">
        <v>38</v>
      </c>
      <c r="F8635">
        <v>13988</v>
      </c>
      <c r="G8635">
        <v>0</v>
      </c>
    </row>
    <row r="8636" spans="1:7" hidden="1" x14ac:dyDescent="0.35">
      <c r="A8636">
        <v>2021</v>
      </c>
      <c r="B8636" t="s">
        <v>4130</v>
      </c>
      <c r="C8636" t="s">
        <v>9809</v>
      </c>
      <c r="D8636" t="s">
        <v>13</v>
      </c>
      <c r="E8636" t="s">
        <v>9810</v>
      </c>
      <c r="F8636">
        <v>2266</v>
      </c>
      <c r="G8636">
        <v>0</v>
      </c>
    </row>
    <row r="8637" spans="1:7" hidden="1" x14ac:dyDescent="0.35">
      <c r="A8637">
        <v>2021</v>
      </c>
      <c r="B8637" t="s">
        <v>4130</v>
      </c>
      <c r="C8637" t="s">
        <v>9811</v>
      </c>
      <c r="D8637" t="s">
        <v>13</v>
      </c>
      <c r="E8637" t="s">
        <v>55</v>
      </c>
      <c r="F8637">
        <v>2184</v>
      </c>
      <c r="G8637">
        <v>0</v>
      </c>
    </row>
    <row r="8638" spans="1:7" hidden="1" x14ac:dyDescent="0.35">
      <c r="A8638">
        <v>2021</v>
      </c>
      <c r="B8638" t="s">
        <v>4130</v>
      </c>
      <c r="C8638" t="s">
        <v>9112</v>
      </c>
      <c r="D8638" t="s">
        <v>45</v>
      </c>
      <c r="E8638" t="s">
        <v>45</v>
      </c>
      <c r="F8638">
        <v>2179</v>
      </c>
      <c r="G8638">
        <v>0</v>
      </c>
    </row>
    <row r="8639" spans="1:7" hidden="1" x14ac:dyDescent="0.35">
      <c r="A8639">
        <v>2021</v>
      </c>
      <c r="B8639" t="s">
        <v>4130</v>
      </c>
      <c r="C8639" t="s">
        <v>9812</v>
      </c>
      <c r="D8639" t="s">
        <v>13</v>
      </c>
      <c r="E8639" t="s">
        <v>19</v>
      </c>
      <c r="F8639">
        <v>1810</v>
      </c>
      <c r="G8639">
        <v>0</v>
      </c>
    </row>
    <row r="8640" spans="1:7" hidden="1" x14ac:dyDescent="0.35">
      <c r="A8640">
        <v>2021</v>
      </c>
      <c r="B8640" t="s">
        <v>4130</v>
      </c>
      <c r="C8640" t="s">
        <v>9813</v>
      </c>
      <c r="D8640" t="s">
        <v>13</v>
      </c>
      <c r="E8640" t="s">
        <v>9167</v>
      </c>
      <c r="F8640">
        <v>1646</v>
      </c>
      <c r="G8640">
        <v>0</v>
      </c>
    </row>
    <row r="8641" spans="1:7" hidden="1" x14ac:dyDescent="0.35">
      <c r="A8641">
        <v>2021</v>
      </c>
      <c r="B8641" t="s">
        <v>4130</v>
      </c>
      <c r="C8641" t="s">
        <v>9814</v>
      </c>
      <c r="D8641" t="s">
        <v>13</v>
      </c>
      <c r="E8641" t="s">
        <v>19</v>
      </c>
      <c r="F8641">
        <v>1172</v>
      </c>
      <c r="G8641">
        <v>0</v>
      </c>
    </row>
    <row r="8642" spans="1:7" hidden="1" x14ac:dyDescent="0.35">
      <c r="A8642">
        <v>2021</v>
      </c>
      <c r="B8642" t="s">
        <v>4130</v>
      </c>
      <c r="C8642" t="s">
        <v>9815</v>
      </c>
      <c r="D8642" t="s">
        <v>13</v>
      </c>
      <c r="E8642" t="s">
        <v>48</v>
      </c>
      <c r="F8642">
        <v>952</v>
      </c>
      <c r="G8642">
        <v>0</v>
      </c>
    </row>
    <row r="8643" spans="1:7" hidden="1" x14ac:dyDescent="0.35">
      <c r="A8643">
        <v>2021</v>
      </c>
      <c r="B8643" t="s">
        <v>4137</v>
      </c>
      <c r="C8643" t="s">
        <v>9816</v>
      </c>
      <c r="D8643" t="s">
        <v>13</v>
      </c>
      <c r="E8643" t="s">
        <v>32</v>
      </c>
      <c r="F8643">
        <v>45733</v>
      </c>
      <c r="G8643">
        <v>0</v>
      </c>
    </row>
    <row r="8644" spans="1:7" hidden="1" x14ac:dyDescent="0.35">
      <c r="A8644">
        <v>2021</v>
      </c>
      <c r="B8644" t="s">
        <v>4137</v>
      </c>
      <c r="C8644" t="s">
        <v>9817</v>
      </c>
      <c r="D8644" t="s">
        <v>13</v>
      </c>
      <c r="E8644" t="s">
        <v>28</v>
      </c>
      <c r="F8644">
        <v>44730</v>
      </c>
      <c r="G8644">
        <v>0</v>
      </c>
    </row>
    <row r="8645" spans="1:7" hidden="1" x14ac:dyDescent="0.35">
      <c r="A8645">
        <v>2021</v>
      </c>
      <c r="B8645" t="s">
        <v>4137</v>
      </c>
      <c r="C8645" t="s">
        <v>9818</v>
      </c>
      <c r="D8645" t="s">
        <v>13</v>
      </c>
      <c r="E8645" t="s">
        <v>35</v>
      </c>
      <c r="F8645">
        <v>35582</v>
      </c>
      <c r="G8645">
        <v>0</v>
      </c>
    </row>
    <row r="8646" spans="1:7" hidden="1" x14ac:dyDescent="0.35">
      <c r="A8646">
        <v>2021</v>
      </c>
      <c r="B8646" t="s">
        <v>4137</v>
      </c>
      <c r="C8646" t="s">
        <v>9819</v>
      </c>
      <c r="D8646" t="s">
        <v>13</v>
      </c>
      <c r="E8646" t="s">
        <v>38</v>
      </c>
      <c r="F8646">
        <v>9951</v>
      </c>
      <c r="G8646">
        <v>0</v>
      </c>
    </row>
    <row r="8647" spans="1:7" hidden="1" x14ac:dyDescent="0.35">
      <c r="A8647">
        <v>2021</v>
      </c>
      <c r="B8647" t="s">
        <v>4137</v>
      </c>
      <c r="C8647" t="s">
        <v>8972</v>
      </c>
      <c r="D8647" t="s">
        <v>45</v>
      </c>
      <c r="E8647" t="s">
        <v>45</v>
      </c>
      <c r="F8647">
        <v>1388</v>
      </c>
      <c r="G8647">
        <v>0</v>
      </c>
    </row>
    <row r="8648" spans="1:7" hidden="1" x14ac:dyDescent="0.35">
      <c r="A8648">
        <v>2021</v>
      </c>
      <c r="B8648" t="s">
        <v>4137</v>
      </c>
      <c r="C8648" t="s">
        <v>9820</v>
      </c>
      <c r="D8648" t="s">
        <v>13</v>
      </c>
      <c r="E8648" t="s">
        <v>19</v>
      </c>
      <c r="F8648">
        <v>788</v>
      </c>
      <c r="G8648">
        <v>0</v>
      </c>
    </row>
    <row r="8649" spans="1:7" hidden="1" x14ac:dyDescent="0.35">
      <c r="A8649">
        <v>2021</v>
      </c>
      <c r="B8649" t="s">
        <v>4137</v>
      </c>
      <c r="C8649" t="s">
        <v>9821</v>
      </c>
      <c r="D8649" t="s">
        <v>13</v>
      </c>
      <c r="E8649" t="s">
        <v>19</v>
      </c>
      <c r="F8649">
        <v>669</v>
      </c>
      <c r="G8649">
        <v>0</v>
      </c>
    </row>
    <row r="8650" spans="1:7" hidden="1" x14ac:dyDescent="0.35">
      <c r="A8650">
        <v>2021</v>
      </c>
      <c r="B8650" t="s">
        <v>4137</v>
      </c>
      <c r="C8650" t="s">
        <v>9822</v>
      </c>
      <c r="D8650" t="s">
        <v>13</v>
      </c>
      <c r="E8650" t="s">
        <v>19</v>
      </c>
      <c r="F8650">
        <v>571</v>
      </c>
      <c r="G8650">
        <v>0</v>
      </c>
    </row>
    <row r="8651" spans="1:7" hidden="1" x14ac:dyDescent="0.35">
      <c r="A8651">
        <v>2021</v>
      </c>
      <c r="B8651" t="s">
        <v>4137</v>
      </c>
      <c r="C8651" t="s">
        <v>9823</v>
      </c>
      <c r="D8651" t="s">
        <v>13</v>
      </c>
      <c r="E8651" t="s">
        <v>48</v>
      </c>
      <c r="F8651">
        <v>503</v>
      </c>
      <c r="G8651">
        <v>0</v>
      </c>
    </row>
    <row r="8652" spans="1:7" x14ac:dyDescent="0.35">
      <c r="A8652">
        <v>2021</v>
      </c>
      <c r="B8652" t="s">
        <v>4145</v>
      </c>
      <c r="C8652" t="s">
        <v>9824</v>
      </c>
      <c r="D8652" t="s">
        <v>13</v>
      </c>
      <c r="E8652" t="s">
        <v>17</v>
      </c>
      <c r="F8652" s="4">
        <v>93276</v>
      </c>
      <c r="G8652">
        <v>1</v>
      </c>
    </row>
    <row r="8653" spans="1:7" x14ac:dyDescent="0.35">
      <c r="A8653">
        <v>2021</v>
      </c>
      <c r="B8653" t="s">
        <v>4145</v>
      </c>
      <c r="C8653" t="s">
        <v>5333</v>
      </c>
      <c r="D8653" t="s">
        <v>13</v>
      </c>
      <c r="E8653" t="s">
        <v>68</v>
      </c>
      <c r="F8653" s="4">
        <v>60495</v>
      </c>
      <c r="G8653">
        <v>1</v>
      </c>
    </row>
    <row r="8654" spans="1:7" x14ac:dyDescent="0.35">
      <c r="A8654">
        <v>2021</v>
      </c>
      <c r="B8654" t="s">
        <v>4145</v>
      </c>
      <c r="C8654" t="s">
        <v>9825</v>
      </c>
      <c r="D8654" t="s">
        <v>13</v>
      </c>
      <c r="E8654" t="s">
        <v>104</v>
      </c>
      <c r="F8654" s="4">
        <v>1567</v>
      </c>
      <c r="G8654">
        <v>1</v>
      </c>
    </row>
    <row r="8655" spans="1:7" x14ac:dyDescent="0.35">
      <c r="A8655">
        <v>2021</v>
      </c>
      <c r="B8655" t="s">
        <v>4145</v>
      </c>
      <c r="C8655" t="s">
        <v>9826</v>
      </c>
      <c r="D8655" t="s">
        <v>96</v>
      </c>
      <c r="E8655" t="s">
        <v>38</v>
      </c>
      <c r="F8655" s="4">
        <v>1264</v>
      </c>
      <c r="G8655">
        <v>1</v>
      </c>
    </row>
    <row r="8656" spans="1:7" x14ac:dyDescent="0.35">
      <c r="A8656">
        <v>2021</v>
      </c>
      <c r="B8656" t="s">
        <v>4145</v>
      </c>
      <c r="C8656" t="s">
        <v>8972</v>
      </c>
      <c r="D8656" t="s">
        <v>45</v>
      </c>
      <c r="E8656" t="s">
        <v>45</v>
      </c>
      <c r="F8656" s="4">
        <v>1025</v>
      </c>
      <c r="G8656">
        <v>1</v>
      </c>
    </row>
    <row r="8657" spans="1:7" x14ac:dyDescent="0.35">
      <c r="A8657">
        <v>2021</v>
      </c>
      <c r="B8657" t="s">
        <v>4145</v>
      </c>
      <c r="C8657" t="s">
        <v>9827</v>
      </c>
      <c r="D8657" t="s">
        <v>13</v>
      </c>
      <c r="E8657" t="s">
        <v>19</v>
      </c>
      <c r="F8657" s="4">
        <v>811</v>
      </c>
      <c r="G8657">
        <v>1</v>
      </c>
    </row>
    <row r="8658" spans="1:7" x14ac:dyDescent="0.35">
      <c r="A8658">
        <v>2021</v>
      </c>
      <c r="B8658" t="s">
        <v>4145</v>
      </c>
      <c r="C8658" t="s">
        <v>9828</v>
      </c>
      <c r="D8658" t="s">
        <v>13</v>
      </c>
      <c r="E8658" t="s">
        <v>19</v>
      </c>
      <c r="F8658" s="4">
        <v>413</v>
      </c>
      <c r="G8658">
        <v>1</v>
      </c>
    </row>
    <row r="8659" spans="1:7" x14ac:dyDescent="0.35">
      <c r="A8659">
        <v>2021</v>
      </c>
      <c r="B8659" t="s">
        <v>4145</v>
      </c>
      <c r="C8659" t="s">
        <v>9829</v>
      </c>
      <c r="D8659" t="s">
        <v>13</v>
      </c>
      <c r="E8659" t="s">
        <v>58</v>
      </c>
      <c r="F8659" s="4">
        <v>366</v>
      </c>
      <c r="G8659">
        <v>1</v>
      </c>
    </row>
    <row r="8660" spans="1:7" hidden="1" x14ac:dyDescent="0.35">
      <c r="A8660">
        <v>2021</v>
      </c>
      <c r="B8660" t="s">
        <v>4152</v>
      </c>
      <c r="C8660" t="s">
        <v>9830</v>
      </c>
      <c r="D8660" t="s">
        <v>13</v>
      </c>
      <c r="E8660" t="s">
        <v>17</v>
      </c>
      <c r="F8660">
        <v>112954</v>
      </c>
      <c r="G8660">
        <v>0</v>
      </c>
    </row>
    <row r="8661" spans="1:7" hidden="1" x14ac:dyDescent="0.35">
      <c r="A8661">
        <v>2021</v>
      </c>
      <c r="B8661" t="s">
        <v>4152</v>
      </c>
      <c r="C8661" t="s">
        <v>9831</v>
      </c>
      <c r="D8661" t="s">
        <v>13</v>
      </c>
      <c r="E8661" t="s">
        <v>68</v>
      </c>
      <c r="F8661">
        <v>65869</v>
      </c>
      <c r="G8661">
        <v>0</v>
      </c>
    </row>
    <row r="8662" spans="1:7" hidden="1" x14ac:dyDescent="0.35">
      <c r="A8662">
        <v>2021</v>
      </c>
      <c r="B8662" t="s">
        <v>4152</v>
      </c>
      <c r="C8662" t="s">
        <v>9832</v>
      </c>
      <c r="D8662" t="s">
        <v>13</v>
      </c>
      <c r="E8662" t="s">
        <v>19</v>
      </c>
      <c r="F8662">
        <v>2489</v>
      </c>
      <c r="G8662">
        <v>0</v>
      </c>
    </row>
    <row r="8663" spans="1:7" hidden="1" x14ac:dyDescent="0.35">
      <c r="A8663">
        <v>2021</v>
      </c>
      <c r="B8663" t="s">
        <v>4152</v>
      </c>
      <c r="C8663" t="s">
        <v>9833</v>
      </c>
      <c r="D8663" t="s">
        <v>13</v>
      </c>
      <c r="E8663" t="s">
        <v>19</v>
      </c>
      <c r="F8663">
        <v>2105</v>
      </c>
      <c r="G8663">
        <v>0</v>
      </c>
    </row>
    <row r="8664" spans="1:7" hidden="1" x14ac:dyDescent="0.35">
      <c r="A8664">
        <v>2021</v>
      </c>
      <c r="B8664" t="s">
        <v>4152</v>
      </c>
      <c r="C8664" t="s">
        <v>8972</v>
      </c>
      <c r="D8664" t="s">
        <v>45</v>
      </c>
      <c r="E8664" t="s">
        <v>45</v>
      </c>
      <c r="F8664">
        <v>1642</v>
      </c>
      <c r="G8664">
        <v>0</v>
      </c>
    </row>
    <row r="8665" spans="1:7" hidden="1" x14ac:dyDescent="0.35">
      <c r="A8665">
        <v>2021</v>
      </c>
      <c r="B8665" t="s">
        <v>4156</v>
      </c>
      <c r="C8665" t="s">
        <v>9834</v>
      </c>
      <c r="D8665" t="s">
        <v>13</v>
      </c>
      <c r="E8665" t="s">
        <v>17</v>
      </c>
      <c r="F8665">
        <v>78551</v>
      </c>
      <c r="G8665">
        <v>0</v>
      </c>
    </row>
    <row r="8666" spans="1:7" hidden="1" x14ac:dyDescent="0.35">
      <c r="A8666">
        <v>2021</v>
      </c>
      <c r="B8666" t="s">
        <v>4156</v>
      </c>
      <c r="C8666" t="s">
        <v>9835</v>
      </c>
      <c r="D8666" t="s">
        <v>13</v>
      </c>
      <c r="E8666" t="s">
        <v>32</v>
      </c>
      <c r="F8666">
        <v>77275</v>
      </c>
      <c r="G8666">
        <v>0</v>
      </c>
    </row>
    <row r="8667" spans="1:7" hidden="1" x14ac:dyDescent="0.35">
      <c r="A8667">
        <v>2021</v>
      </c>
      <c r="B8667" t="s">
        <v>4156</v>
      </c>
      <c r="C8667" t="s">
        <v>9836</v>
      </c>
      <c r="D8667" t="s">
        <v>13</v>
      </c>
      <c r="E8667" t="s">
        <v>19</v>
      </c>
      <c r="F8667">
        <v>16487</v>
      </c>
      <c r="G8667">
        <v>0</v>
      </c>
    </row>
    <row r="8668" spans="1:7" hidden="1" x14ac:dyDescent="0.35">
      <c r="A8668">
        <v>2021</v>
      </c>
      <c r="B8668" t="s">
        <v>4156</v>
      </c>
      <c r="C8668" t="s">
        <v>9837</v>
      </c>
      <c r="D8668" t="s">
        <v>13</v>
      </c>
      <c r="E8668" t="s">
        <v>48</v>
      </c>
      <c r="F8668">
        <v>2462</v>
      </c>
      <c r="G8668">
        <v>0</v>
      </c>
    </row>
    <row r="8669" spans="1:7" hidden="1" x14ac:dyDescent="0.35">
      <c r="A8669">
        <v>2021</v>
      </c>
      <c r="B8669" t="s">
        <v>4156</v>
      </c>
      <c r="C8669" t="s">
        <v>9838</v>
      </c>
      <c r="D8669" t="s">
        <v>13</v>
      </c>
      <c r="E8669" t="s">
        <v>19</v>
      </c>
      <c r="F8669">
        <v>1475</v>
      </c>
      <c r="G8669">
        <v>0</v>
      </c>
    </row>
    <row r="8670" spans="1:7" hidden="1" x14ac:dyDescent="0.35">
      <c r="A8670">
        <v>2021</v>
      </c>
      <c r="B8670" t="s">
        <v>4156</v>
      </c>
      <c r="C8670" t="s">
        <v>9112</v>
      </c>
      <c r="D8670" t="s">
        <v>45</v>
      </c>
      <c r="E8670" t="s">
        <v>45</v>
      </c>
      <c r="F8670">
        <v>1367</v>
      </c>
      <c r="G8670">
        <v>0</v>
      </c>
    </row>
    <row r="8671" spans="1:7" hidden="1" x14ac:dyDescent="0.35">
      <c r="A8671">
        <v>2021</v>
      </c>
      <c r="B8671" t="s">
        <v>4156</v>
      </c>
      <c r="C8671" t="s">
        <v>9839</v>
      </c>
      <c r="D8671" t="s">
        <v>13</v>
      </c>
      <c r="E8671" t="s">
        <v>58</v>
      </c>
      <c r="F8671">
        <v>1270</v>
      </c>
      <c r="G8671">
        <v>0</v>
      </c>
    </row>
    <row r="8672" spans="1:7" hidden="1" x14ac:dyDescent="0.35">
      <c r="A8672">
        <v>2021</v>
      </c>
      <c r="B8672" t="s">
        <v>4156</v>
      </c>
      <c r="C8672" t="s">
        <v>9840</v>
      </c>
      <c r="D8672" t="s">
        <v>13</v>
      </c>
      <c r="E8672" t="s">
        <v>9167</v>
      </c>
      <c r="F8672">
        <v>1190</v>
      </c>
      <c r="G8672">
        <v>0</v>
      </c>
    </row>
    <row r="8673" spans="1:7" hidden="1" x14ac:dyDescent="0.35">
      <c r="A8673">
        <v>2021</v>
      </c>
      <c r="B8673" t="s">
        <v>4156</v>
      </c>
      <c r="C8673" t="s">
        <v>9841</v>
      </c>
      <c r="D8673" t="s">
        <v>13</v>
      </c>
      <c r="E8673" t="s">
        <v>19</v>
      </c>
      <c r="F8673">
        <v>678</v>
      </c>
      <c r="G8673">
        <v>0</v>
      </c>
    </row>
    <row r="8674" spans="1:7" x14ac:dyDescent="0.35">
      <c r="A8674">
        <v>2021</v>
      </c>
      <c r="B8674" t="s">
        <v>4163</v>
      </c>
      <c r="C8674" t="s">
        <v>9297</v>
      </c>
      <c r="D8674" t="s">
        <v>13</v>
      </c>
      <c r="E8674" t="s">
        <v>17</v>
      </c>
      <c r="F8674" s="4">
        <v>112995</v>
      </c>
      <c r="G8674">
        <v>1</v>
      </c>
    </row>
    <row r="8675" spans="1:7" x14ac:dyDescent="0.35">
      <c r="A8675">
        <v>2021</v>
      </c>
      <c r="B8675" t="s">
        <v>4163</v>
      </c>
      <c r="C8675" t="s">
        <v>7349</v>
      </c>
      <c r="D8675" t="s">
        <v>13</v>
      </c>
      <c r="E8675" t="s">
        <v>68</v>
      </c>
      <c r="F8675" s="4">
        <v>67747</v>
      </c>
      <c r="G8675">
        <v>1</v>
      </c>
    </row>
    <row r="8676" spans="1:7" x14ac:dyDescent="0.35">
      <c r="A8676">
        <v>2021</v>
      </c>
      <c r="B8676" t="s">
        <v>4163</v>
      </c>
      <c r="C8676" t="s">
        <v>9842</v>
      </c>
      <c r="D8676" t="s">
        <v>13</v>
      </c>
      <c r="E8676" t="s">
        <v>19</v>
      </c>
      <c r="F8676" s="4">
        <v>3437</v>
      </c>
      <c r="G8676">
        <v>1</v>
      </c>
    </row>
    <row r="8677" spans="1:7" x14ac:dyDescent="0.35">
      <c r="A8677">
        <v>2021</v>
      </c>
      <c r="B8677" t="s">
        <v>4163</v>
      </c>
      <c r="C8677" t="s">
        <v>9032</v>
      </c>
      <c r="D8677" t="s">
        <v>45</v>
      </c>
      <c r="E8677" t="s">
        <v>45</v>
      </c>
      <c r="F8677" s="4">
        <v>1706</v>
      </c>
      <c r="G8677">
        <v>1</v>
      </c>
    </row>
    <row r="8678" spans="1:7" x14ac:dyDescent="0.35">
      <c r="A8678">
        <v>2021</v>
      </c>
      <c r="B8678" t="s">
        <v>4163</v>
      </c>
      <c r="C8678" t="s">
        <v>9843</v>
      </c>
      <c r="D8678" t="s">
        <v>13</v>
      </c>
      <c r="E8678" t="s">
        <v>9167</v>
      </c>
      <c r="F8678" s="4">
        <v>1551</v>
      </c>
      <c r="G8678">
        <v>1</v>
      </c>
    </row>
    <row r="8679" spans="1:7" x14ac:dyDescent="0.35">
      <c r="A8679">
        <v>2021</v>
      </c>
      <c r="B8679" t="s">
        <v>4163</v>
      </c>
      <c r="C8679" t="s">
        <v>9844</v>
      </c>
      <c r="D8679" t="s">
        <v>13</v>
      </c>
      <c r="E8679" t="s">
        <v>19</v>
      </c>
      <c r="F8679" s="4">
        <v>1356</v>
      </c>
      <c r="G8679">
        <v>1</v>
      </c>
    </row>
    <row r="8680" spans="1:7" x14ac:dyDescent="0.35">
      <c r="A8680">
        <v>2021</v>
      </c>
      <c r="B8680" t="s">
        <v>4163</v>
      </c>
      <c r="C8680" t="s">
        <v>9845</v>
      </c>
      <c r="D8680" t="s">
        <v>13</v>
      </c>
      <c r="E8680" t="s">
        <v>19</v>
      </c>
      <c r="F8680" s="4">
        <v>1341</v>
      </c>
      <c r="G8680">
        <v>1</v>
      </c>
    </row>
    <row r="8681" spans="1:7" x14ac:dyDescent="0.35">
      <c r="A8681">
        <v>2021</v>
      </c>
      <c r="B8681" t="s">
        <v>4163</v>
      </c>
      <c r="C8681" t="s">
        <v>9846</v>
      </c>
      <c r="D8681" t="s">
        <v>13</v>
      </c>
      <c r="E8681" t="s">
        <v>38</v>
      </c>
      <c r="F8681" s="4">
        <v>1249</v>
      </c>
      <c r="G8681">
        <v>1</v>
      </c>
    </row>
    <row r="8682" spans="1:7" x14ac:dyDescent="0.35">
      <c r="A8682">
        <v>2021</v>
      </c>
      <c r="B8682" t="s">
        <v>4163</v>
      </c>
      <c r="C8682" t="s">
        <v>9847</v>
      </c>
      <c r="D8682" t="s">
        <v>13</v>
      </c>
      <c r="E8682" t="s">
        <v>7092</v>
      </c>
      <c r="F8682" s="4">
        <v>1059</v>
      </c>
      <c r="G8682">
        <v>1</v>
      </c>
    </row>
    <row r="8683" spans="1:7" x14ac:dyDescent="0.35">
      <c r="A8683">
        <v>2021</v>
      </c>
      <c r="B8683" t="s">
        <v>4163</v>
      </c>
      <c r="C8683" t="s">
        <v>9848</v>
      </c>
      <c r="D8683" t="s">
        <v>13</v>
      </c>
      <c r="E8683" t="s">
        <v>7982</v>
      </c>
      <c r="F8683" s="4">
        <v>863</v>
      </c>
      <c r="G8683">
        <v>1</v>
      </c>
    </row>
    <row r="8684" spans="1:7" x14ac:dyDescent="0.35">
      <c r="A8684">
        <v>2021</v>
      </c>
      <c r="B8684" t="s">
        <v>4163</v>
      </c>
      <c r="C8684" t="s">
        <v>9849</v>
      </c>
      <c r="D8684" t="s">
        <v>13</v>
      </c>
      <c r="E8684" t="s">
        <v>19</v>
      </c>
      <c r="F8684" s="4">
        <v>665</v>
      </c>
      <c r="G8684">
        <v>1</v>
      </c>
    </row>
    <row r="8685" spans="1:7" x14ac:dyDescent="0.35">
      <c r="A8685">
        <v>2021</v>
      </c>
      <c r="B8685" t="s">
        <v>4163</v>
      </c>
      <c r="C8685" t="s">
        <v>9850</v>
      </c>
      <c r="D8685" t="s">
        <v>13</v>
      </c>
      <c r="E8685" t="s">
        <v>104</v>
      </c>
      <c r="F8685" s="4">
        <v>665</v>
      </c>
      <c r="G8685">
        <v>1</v>
      </c>
    </row>
    <row r="8686" spans="1:7" x14ac:dyDescent="0.35">
      <c r="A8686">
        <v>2021</v>
      </c>
      <c r="B8686" t="s">
        <v>4163</v>
      </c>
      <c r="C8686" t="s">
        <v>9851</v>
      </c>
      <c r="D8686" t="s">
        <v>13</v>
      </c>
      <c r="E8686" t="s">
        <v>9196</v>
      </c>
      <c r="F8686" s="4">
        <v>513</v>
      </c>
      <c r="G8686">
        <v>1</v>
      </c>
    </row>
    <row r="8687" spans="1:7" x14ac:dyDescent="0.35">
      <c r="A8687">
        <v>2021</v>
      </c>
      <c r="B8687" t="s">
        <v>4163</v>
      </c>
      <c r="C8687" t="s">
        <v>9852</v>
      </c>
      <c r="D8687" t="s">
        <v>96</v>
      </c>
      <c r="E8687" t="s">
        <v>60</v>
      </c>
      <c r="F8687" s="4">
        <v>327</v>
      </c>
      <c r="G8687">
        <v>1</v>
      </c>
    </row>
    <row r="8688" spans="1:7" hidden="1" x14ac:dyDescent="0.35">
      <c r="A8688">
        <v>2021</v>
      </c>
      <c r="B8688" t="s">
        <v>4172</v>
      </c>
      <c r="C8688" t="s">
        <v>8074</v>
      </c>
      <c r="D8688" t="s">
        <v>13</v>
      </c>
      <c r="E8688" t="s">
        <v>17</v>
      </c>
      <c r="F8688">
        <v>85752</v>
      </c>
      <c r="G8688">
        <v>0</v>
      </c>
    </row>
    <row r="8689" spans="1:7" hidden="1" x14ac:dyDescent="0.35">
      <c r="A8689">
        <v>2021</v>
      </c>
      <c r="B8689" t="s">
        <v>4172</v>
      </c>
      <c r="C8689" t="s">
        <v>9853</v>
      </c>
      <c r="D8689" t="s">
        <v>13</v>
      </c>
      <c r="E8689" t="s">
        <v>68</v>
      </c>
      <c r="F8689">
        <v>39728</v>
      </c>
      <c r="G8689">
        <v>0</v>
      </c>
    </row>
    <row r="8690" spans="1:7" hidden="1" x14ac:dyDescent="0.35">
      <c r="A8690">
        <v>2021</v>
      </c>
      <c r="B8690" t="s">
        <v>4172</v>
      </c>
      <c r="C8690" t="s">
        <v>9854</v>
      </c>
      <c r="D8690" t="s">
        <v>13</v>
      </c>
      <c r="E8690" t="s">
        <v>19</v>
      </c>
      <c r="F8690">
        <v>17786</v>
      </c>
      <c r="G8690">
        <v>0</v>
      </c>
    </row>
    <row r="8691" spans="1:7" hidden="1" x14ac:dyDescent="0.35">
      <c r="A8691">
        <v>2021</v>
      </c>
      <c r="B8691" t="s">
        <v>4172</v>
      </c>
      <c r="C8691" t="s">
        <v>9855</v>
      </c>
      <c r="D8691" t="s">
        <v>13</v>
      </c>
      <c r="E8691" t="s">
        <v>19</v>
      </c>
      <c r="F8691">
        <v>5276</v>
      </c>
      <c r="G8691">
        <v>0</v>
      </c>
    </row>
    <row r="8692" spans="1:7" hidden="1" x14ac:dyDescent="0.35">
      <c r="A8692">
        <v>2021</v>
      </c>
      <c r="B8692" t="s">
        <v>4172</v>
      </c>
      <c r="C8692" t="s">
        <v>9856</v>
      </c>
      <c r="D8692" t="s">
        <v>13</v>
      </c>
      <c r="E8692" t="s">
        <v>9167</v>
      </c>
      <c r="F8692">
        <v>1468</v>
      </c>
      <c r="G8692">
        <v>0</v>
      </c>
    </row>
    <row r="8693" spans="1:7" hidden="1" x14ac:dyDescent="0.35">
      <c r="A8693">
        <v>2021</v>
      </c>
      <c r="B8693" t="s">
        <v>4172</v>
      </c>
      <c r="C8693" t="s">
        <v>9112</v>
      </c>
      <c r="D8693" t="s">
        <v>45</v>
      </c>
      <c r="E8693" t="s">
        <v>45</v>
      </c>
      <c r="F8693">
        <v>1308</v>
      </c>
      <c r="G8693">
        <v>0</v>
      </c>
    </row>
    <row r="8694" spans="1:7" hidden="1" x14ac:dyDescent="0.35">
      <c r="A8694">
        <v>2021</v>
      </c>
      <c r="B8694" t="s">
        <v>4172</v>
      </c>
      <c r="C8694" t="s">
        <v>9857</v>
      </c>
      <c r="D8694" t="s">
        <v>13</v>
      </c>
      <c r="E8694" t="s">
        <v>48</v>
      </c>
      <c r="F8694">
        <v>1257</v>
      </c>
      <c r="G8694">
        <v>0</v>
      </c>
    </row>
    <row r="8695" spans="1:7" hidden="1" x14ac:dyDescent="0.35">
      <c r="A8695">
        <v>2021</v>
      </c>
      <c r="B8695" t="s">
        <v>4172</v>
      </c>
      <c r="C8695" t="s">
        <v>9858</v>
      </c>
      <c r="D8695" t="s">
        <v>13</v>
      </c>
      <c r="E8695" t="s">
        <v>19</v>
      </c>
      <c r="F8695">
        <v>1199</v>
      </c>
      <c r="G8695">
        <v>0</v>
      </c>
    </row>
    <row r="8696" spans="1:7" hidden="1" x14ac:dyDescent="0.35">
      <c r="A8696">
        <v>2021</v>
      </c>
      <c r="B8696" t="s">
        <v>4172</v>
      </c>
      <c r="C8696" t="s">
        <v>9859</v>
      </c>
      <c r="D8696" t="s">
        <v>13</v>
      </c>
      <c r="E8696" t="s">
        <v>104</v>
      </c>
      <c r="F8696">
        <v>949</v>
      </c>
      <c r="G8696">
        <v>0</v>
      </c>
    </row>
    <row r="8697" spans="1:7" hidden="1" x14ac:dyDescent="0.35">
      <c r="A8697">
        <v>2021</v>
      </c>
      <c r="B8697" t="s">
        <v>4172</v>
      </c>
      <c r="C8697" t="s">
        <v>9860</v>
      </c>
      <c r="D8697" t="s">
        <v>13</v>
      </c>
      <c r="E8697" t="s">
        <v>60</v>
      </c>
      <c r="F8697">
        <v>814</v>
      </c>
      <c r="G8697">
        <v>0</v>
      </c>
    </row>
    <row r="8698" spans="1:7" hidden="1" x14ac:dyDescent="0.35">
      <c r="A8698">
        <v>2021</v>
      </c>
      <c r="B8698" t="s">
        <v>4172</v>
      </c>
      <c r="C8698" t="s">
        <v>9861</v>
      </c>
      <c r="D8698" t="s">
        <v>13</v>
      </c>
      <c r="E8698" t="s">
        <v>38</v>
      </c>
      <c r="F8698">
        <v>699</v>
      </c>
      <c r="G8698">
        <v>0</v>
      </c>
    </row>
    <row r="8699" spans="1:7" hidden="1" x14ac:dyDescent="0.35">
      <c r="A8699">
        <v>2021</v>
      </c>
      <c r="B8699" t="s">
        <v>4172</v>
      </c>
      <c r="C8699" t="s">
        <v>9862</v>
      </c>
      <c r="D8699" t="s">
        <v>13</v>
      </c>
      <c r="E8699" t="s">
        <v>19</v>
      </c>
      <c r="F8699">
        <v>628</v>
      </c>
      <c r="G8699">
        <v>0</v>
      </c>
    </row>
    <row r="8700" spans="1:7" hidden="1" x14ac:dyDescent="0.35">
      <c r="A8700">
        <v>2021</v>
      </c>
      <c r="B8700" t="s">
        <v>4172</v>
      </c>
      <c r="C8700" t="s">
        <v>9863</v>
      </c>
      <c r="D8700" t="s">
        <v>13</v>
      </c>
      <c r="E8700" t="s">
        <v>19</v>
      </c>
      <c r="F8700">
        <v>568</v>
      </c>
      <c r="G8700">
        <v>0</v>
      </c>
    </row>
    <row r="8701" spans="1:7" hidden="1" x14ac:dyDescent="0.35">
      <c r="A8701">
        <v>2021</v>
      </c>
      <c r="B8701" t="s">
        <v>4172</v>
      </c>
      <c r="C8701" t="s">
        <v>9864</v>
      </c>
      <c r="D8701" t="s">
        <v>13</v>
      </c>
      <c r="E8701" t="s">
        <v>19</v>
      </c>
      <c r="F8701">
        <v>533</v>
      </c>
      <c r="G8701">
        <v>0</v>
      </c>
    </row>
    <row r="8702" spans="1:7" hidden="1" x14ac:dyDescent="0.35">
      <c r="A8702">
        <v>2021</v>
      </c>
      <c r="B8702" t="s">
        <v>4172</v>
      </c>
      <c r="C8702" t="s">
        <v>9865</v>
      </c>
      <c r="D8702" t="s">
        <v>13</v>
      </c>
      <c r="E8702" t="s">
        <v>58</v>
      </c>
      <c r="F8702">
        <v>322</v>
      </c>
      <c r="G8702">
        <v>0</v>
      </c>
    </row>
    <row r="8703" spans="1:7" hidden="1" x14ac:dyDescent="0.35">
      <c r="A8703">
        <v>2021</v>
      </c>
      <c r="B8703" t="s">
        <v>4182</v>
      </c>
      <c r="C8703" t="s">
        <v>9866</v>
      </c>
      <c r="D8703" t="s">
        <v>13</v>
      </c>
      <c r="E8703" t="s">
        <v>17</v>
      </c>
      <c r="F8703">
        <v>76026</v>
      </c>
      <c r="G8703">
        <v>0</v>
      </c>
    </row>
    <row r="8704" spans="1:7" hidden="1" x14ac:dyDescent="0.35">
      <c r="A8704">
        <v>2021</v>
      </c>
      <c r="B8704" t="s">
        <v>4182</v>
      </c>
      <c r="C8704" t="s">
        <v>9867</v>
      </c>
      <c r="D8704" t="s">
        <v>13</v>
      </c>
      <c r="E8704" t="s">
        <v>65</v>
      </c>
      <c r="F8704">
        <v>54046</v>
      </c>
      <c r="G8704">
        <v>0</v>
      </c>
    </row>
    <row r="8705" spans="1:7" hidden="1" x14ac:dyDescent="0.35">
      <c r="A8705">
        <v>2021</v>
      </c>
      <c r="B8705" t="s">
        <v>4182</v>
      </c>
      <c r="C8705" t="s">
        <v>9868</v>
      </c>
      <c r="D8705" t="s">
        <v>13</v>
      </c>
      <c r="E8705" t="s">
        <v>32</v>
      </c>
      <c r="F8705">
        <v>14053</v>
      </c>
      <c r="G8705">
        <v>0</v>
      </c>
    </row>
    <row r="8706" spans="1:7" hidden="1" x14ac:dyDescent="0.35">
      <c r="A8706">
        <v>2021</v>
      </c>
      <c r="B8706" t="s">
        <v>4182</v>
      </c>
      <c r="C8706" t="s">
        <v>9869</v>
      </c>
      <c r="D8706" t="s">
        <v>13</v>
      </c>
      <c r="E8706" t="s">
        <v>104</v>
      </c>
      <c r="F8706">
        <v>1847</v>
      </c>
      <c r="G8706">
        <v>0</v>
      </c>
    </row>
    <row r="8707" spans="1:7" hidden="1" x14ac:dyDescent="0.35">
      <c r="A8707">
        <v>2021</v>
      </c>
      <c r="B8707" t="s">
        <v>4182</v>
      </c>
      <c r="C8707" t="s">
        <v>8972</v>
      </c>
      <c r="D8707" t="s">
        <v>45</v>
      </c>
      <c r="E8707" t="s">
        <v>45</v>
      </c>
      <c r="F8707">
        <v>970</v>
      </c>
      <c r="G8707">
        <v>0</v>
      </c>
    </row>
    <row r="8708" spans="1:7" hidden="1" x14ac:dyDescent="0.35">
      <c r="A8708">
        <v>2021</v>
      </c>
      <c r="B8708" t="s">
        <v>4182</v>
      </c>
      <c r="C8708" t="s">
        <v>9870</v>
      </c>
      <c r="D8708" t="s">
        <v>13</v>
      </c>
      <c r="E8708" t="s">
        <v>38</v>
      </c>
      <c r="F8708">
        <v>915</v>
      </c>
      <c r="G8708">
        <v>0</v>
      </c>
    </row>
    <row r="8709" spans="1:7" hidden="1" x14ac:dyDescent="0.35">
      <c r="A8709">
        <v>2021</v>
      </c>
      <c r="B8709" t="s">
        <v>4182</v>
      </c>
      <c r="C8709" t="s">
        <v>9871</v>
      </c>
      <c r="D8709" t="s">
        <v>13</v>
      </c>
      <c r="E8709" t="s">
        <v>19</v>
      </c>
      <c r="F8709">
        <v>754</v>
      </c>
      <c r="G8709">
        <v>0</v>
      </c>
    </row>
    <row r="8710" spans="1:7" hidden="1" x14ac:dyDescent="0.35">
      <c r="A8710">
        <v>2021</v>
      </c>
      <c r="B8710" t="s">
        <v>4182</v>
      </c>
      <c r="C8710" t="s">
        <v>9872</v>
      </c>
      <c r="D8710" t="s">
        <v>13</v>
      </c>
      <c r="E8710" t="s">
        <v>19</v>
      </c>
      <c r="F8710">
        <v>626</v>
      </c>
      <c r="G8710">
        <v>0</v>
      </c>
    </row>
    <row r="8711" spans="1:7" hidden="1" x14ac:dyDescent="0.35">
      <c r="A8711">
        <v>2021</v>
      </c>
      <c r="B8711" t="s">
        <v>4182</v>
      </c>
      <c r="C8711" t="s">
        <v>9873</v>
      </c>
      <c r="D8711" t="s">
        <v>13</v>
      </c>
      <c r="E8711" t="s">
        <v>60</v>
      </c>
      <c r="F8711">
        <v>566</v>
      </c>
      <c r="G8711">
        <v>0</v>
      </c>
    </row>
    <row r="8712" spans="1:7" x14ac:dyDescent="0.35">
      <c r="A8712">
        <v>2021</v>
      </c>
      <c r="B8712" t="s">
        <v>4192</v>
      </c>
      <c r="C8712" t="s">
        <v>9874</v>
      </c>
      <c r="D8712" t="s">
        <v>13</v>
      </c>
      <c r="E8712" t="s">
        <v>7769</v>
      </c>
      <c r="F8712" s="4">
        <v>96134</v>
      </c>
      <c r="G8712">
        <v>1</v>
      </c>
    </row>
    <row r="8713" spans="1:7" x14ac:dyDescent="0.35">
      <c r="A8713">
        <v>2021</v>
      </c>
      <c r="B8713" t="s">
        <v>4192</v>
      </c>
      <c r="C8713" t="s">
        <v>9875</v>
      </c>
      <c r="D8713" t="s">
        <v>13</v>
      </c>
      <c r="E8713" t="s">
        <v>32</v>
      </c>
      <c r="F8713" s="4">
        <v>85872</v>
      </c>
      <c r="G8713">
        <v>1</v>
      </c>
    </row>
    <row r="8714" spans="1:7" x14ac:dyDescent="0.35">
      <c r="A8714">
        <v>2021</v>
      </c>
      <c r="B8714" t="s">
        <v>4192</v>
      </c>
      <c r="C8714" t="s">
        <v>9876</v>
      </c>
      <c r="D8714" t="s">
        <v>13</v>
      </c>
      <c r="E8714" t="s">
        <v>19</v>
      </c>
      <c r="F8714" s="4">
        <v>2432</v>
      </c>
      <c r="G8714">
        <v>1</v>
      </c>
    </row>
    <row r="8715" spans="1:7" x14ac:dyDescent="0.35">
      <c r="A8715">
        <v>2021</v>
      </c>
      <c r="B8715" t="s">
        <v>4192</v>
      </c>
      <c r="C8715" t="s">
        <v>9032</v>
      </c>
      <c r="D8715" t="s">
        <v>45</v>
      </c>
      <c r="E8715" t="s">
        <v>45</v>
      </c>
      <c r="F8715" s="4">
        <v>1896</v>
      </c>
      <c r="G8715">
        <v>1</v>
      </c>
    </row>
    <row r="8716" spans="1:7" x14ac:dyDescent="0.35">
      <c r="A8716">
        <v>2021</v>
      </c>
      <c r="B8716" t="s">
        <v>4192</v>
      </c>
      <c r="C8716" t="s">
        <v>9877</v>
      </c>
      <c r="D8716" t="s">
        <v>96</v>
      </c>
      <c r="E8716" t="s">
        <v>19</v>
      </c>
      <c r="F8716" s="4">
        <v>945</v>
      </c>
      <c r="G8716">
        <v>1</v>
      </c>
    </row>
    <row r="8717" spans="1:7" x14ac:dyDescent="0.35">
      <c r="A8717">
        <v>2021</v>
      </c>
      <c r="B8717" t="s">
        <v>4192</v>
      </c>
      <c r="C8717" t="s">
        <v>9878</v>
      </c>
      <c r="D8717" t="s">
        <v>13</v>
      </c>
      <c r="E8717" t="s">
        <v>19</v>
      </c>
      <c r="F8717" s="4">
        <v>873</v>
      </c>
      <c r="G8717">
        <v>1</v>
      </c>
    </row>
    <row r="8718" spans="1:7" x14ac:dyDescent="0.35">
      <c r="A8718">
        <v>2021</v>
      </c>
      <c r="B8718" t="s">
        <v>4192</v>
      </c>
      <c r="C8718" t="s">
        <v>9879</v>
      </c>
      <c r="D8718" t="s">
        <v>13</v>
      </c>
      <c r="E8718" t="s">
        <v>9810</v>
      </c>
      <c r="F8718" s="4">
        <v>852</v>
      </c>
      <c r="G8718">
        <v>1</v>
      </c>
    </row>
    <row r="8719" spans="1:7" x14ac:dyDescent="0.35">
      <c r="A8719">
        <v>2021</v>
      </c>
      <c r="B8719" t="s">
        <v>4192</v>
      </c>
      <c r="C8719" t="s">
        <v>9880</v>
      </c>
      <c r="D8719" t="s">
        <v>13</v>
      </c>
      <c r="E8719" t="s">
        <v>19</v>
      </c>
      <c r="F8719" s="4">
        <v>795</v>
      </c>
      <c r="G8719">
        <v>1</v>
      </c>
    </row>
    <row r="8720" spans="1:7" x14ac:dyDescent="0.35">
      <c r="A8720">
        <v>2021</v>
      </c>
      <c r="B8720" t="s">
        <v>4192</v>
      </c>
      <c r="C8720" t="s">
        <v>9881</v>
      </c>
      <c r="D8720" t="s">
        <v>13</v>
      </c>
      <c r="E8720" t="s">
        <v>58</v>
      </c>
      <c r="F8720" s="4">
        <v>644</v>
      </c>
      <c r="G8720">
        <v>1</v>
      </c>
    </row>
    <row r="8721" spans="1:7" x14ac:dyDescent="0.35">
      <c r="A8721">
        <v>2021</v>
      </c>
      <c r="B8721" t="s">
        <v>4192</v>
      </c>
      <c r="C8721" t="s">
        <v>9882</v>
      </c>
      <c r="D8721" t="s">
        <v>13</v>
      </c>
      <c r="E8721" t="s">
        <v>9883</v>
      </c>
      <c r="F8721" s="4">
        <v>617</v>
      </c>
      <c r="G8721">
        <v>1</v>
      </c>
    </row>
    <row r="8722" spans="1:7" x14ac:dyDescent="0.35">
      <c r="A8722">
        <v>2021</v>
      </c>
      <c r="B8722" t="s">
        <v>4192</v>
      </c>
      <c r="C8722" t="s">
        <v>9884</v>
      </c>
      <c r="D8722" t="s">
        <v>13</v>
      </c>
      <c r="E8722" t="s">
        <v>9208</v>
      </c>
      <c r="F8722" s="4">
        <v>400</v>
      </c>
      <c r="G8722">
        <v>1</v>
      </c>
    </row>
    <row r="8723" spans="1:7" hidden="1" x14ac:dyDescent="0.35">
      <c r="A8723">
        <v>2021</v>
      </c>
      <c r="B8723" t="s">
        <v>4199</v>
      </c>
      <c r="C8723" t="s">
        <v>9885</v>
      </c>
      <c r="D8723" t="s">
        <v>13</v>
      </c>
      <c r="E8723" t="s">
        <v>65</v>
      </c>
      <c r="F8723">
        <v>55975</v>
      </c>
      <c r="G8723">
        <v>0</v>
      </c>
    </row>
    <row r="8724" spans="1:7" hidden="1" x14ac:dyDescent="0.35">
      <c r="A8724">
        <v>2021</v>
      </c>
      <c r="B8724" t="s">
        <v>4199</v>
      </c>
      <c r="C8724" t="s">
        <v>9886</v>
      </c>
      <c r="D8724" t="s">
        <v>13</v>
      </c>
      <c r="E8724" t="s">
        <v>68</v>
      </c>
      <c r="F8724">
        <v>52748</v>
      </c>
      <c r="G8724">
        <v>0</v>
      </c>
    </row>
    <row r="8725" spans="1:7" hidden="1" x14ac:dyDescent="0.35">
      <c r="A8725">
        <v>2021</v>
      </c>
      <c r="B8725" t="s">
        <v>4199</v>
      </c>
      <c r="C8725" t="s">
        <v>8110</v>
      </c>
      <c r="D8725" t="s">
        <v>13</v>
      </c>
      <c r="E8725" t="s">
        <v>19</v>
      </c>
      <c r="F8725">
        <v>5400</v>
      </c>
      <c r="G8725">
        <v>0</v>
      </c>
    </row>
    <row r="8726" spans="1:7" hidden="1" x14ac:dyDescent="0.35">
      <c r="A8726">
        <v>2021</v>
      </c>
      <c r="B8726" t="s">
        <v>4199</v>
      </c>
      <c r="C8726" t="s">
        <v>9887</v>
      </c>
      <c r="D8726" t="s">
        <v>13</v>
      </c>
      <c r="E8726" t="s">
        <v>19</v>
      </c>
      <c r="F8726">
        <v>3217</v>
      </c>
      <c r="G8726">
        <v>0</v>
      </c>
    </row>
    <row r="8727" spans="1:7" hidden="1" x14ac:dyDescent="0.35">
      <c r="A8727">
        <v>2021</v>
      </c>
      <c r="B8727" t="s">
        <v>4199</v>
      </c>
      <c r="C8727" t="s">
        <v>9888</v>
      </c>
      <c r="D8727" t="s">
        <v>13</v>
      </c>
      <c r="E8727" t="s">
        <v>19</v>
      </c>
      <c r="F8727">
        <v>1594</v>
      </c>
      <c r="G8727">
        <v>0</v>
      </c>
    </row>
    <row r="8728" spans="1:7" hidden="1" x14ac:dyDescent="0.35">
      <c r="A8728">
        <v>2021</v>
      </c>
      <c r="B8728" t="s">
        <v>4199</v>
      </c>
      <c r="C8728" t="s">
        <v>9889</v>
      </c>
      <c r="D8728" t="s">
        <v>13</v>
      </c>
      <c r="E8728" t="s">
        <v>19</v>
      </c>
      <c r="F8728">
        <v>1434</v>
      </c>
      <c r="G8728">
        <v>0</v>
      </c>
    </row>
    <row r="8729" spans="1:7" hidden="1" x14ac:dyDescent="0.35">
      <c r="A8729">
        <v>2021</v>
      </c>
      <c r="B8729" t="s">
        <v>4199</v>
      </c>
      <c r="C8729" t="s">
        <v>9890</v>
      </c>
      <c r="D8729" t="s">
        <v>13</v>
      </c>
      <c r="E8729" t="s">
        <v>19</v>
      </c>
      <c r="F8729">
        <v>1358</v>
      </c>
      <c r="G8729">
        <v>0</v>
      </c>
    </row>
    <row r="8730" spans="1:7" hidden="1" x14ac:dyDescent="0.35">
      <c r="A8730">
        <v>2021</v>
      </c>
      <c r="B8730" t="s">
        <v>4199</v>
      </c>
      <c r="C8730" t="s">
        <v>9891</v>
      </c>
      <c r="D8730" t="s">
        <v>13</v>
      </c>
      <c r="E8730" t="s">
        <v>19</v>
      </c>
      <c r="F8730">
        <v>1049</v>
      </c>
      <c r="G8730">
        <v>0</v>
      </c>
    </row>
    <row r="8731" spans="1:7" hidden="1" x14ac:dyDescent="0.35">
      <c r="A8731">
        <v>2021</v>
      </c>
      <c r="B8731" t="s">
        <v>4199</v>
      </c>
      <c r="C8731" t="s">
        <v>9220</v>
      </c>
      <c r="D8731" t="s">
        <v>45</v>
      </c>
      <c r="E8731" t="s">
        <v>45</v>
      </c>
      <c r="F8731">
        <v>1037</v>
      </c>
      <c r="G8731">
        <v>0</v>
      </c>
    </row>
    <row r="8732" spans="1:7" hidden="1" x14ac:dyDescent="0.35">
      <c r="A8732">
        <v>2021</v>
      </c>
      <c r="B8732" t="s">
        <v>4199</v>
      </c>
      <c r="C8732" t="s">
        <v>9892</v>
      </c>
      <c r="D8732" t="s">
        <v>13</v>
      </c>
      <c r="E8732" t="s">
        <v>48</v>
      </c>
      <c r="F8732">
        <v>534</v>
      </c>
      <c r="G8732">
        <v>0</v>
      </c>
    </row>
    <row r="8733" spans="1:7" hidden="1" x14ac:dyDescent="0.35">
      <c r="A8733">
        <v>2021</v>
      </c>
      <c r="B8733" t="s">
        <v>4199</v>
      </c>
      <c r="C8733" t="s">
        <v>9893</v>
      </c>
      <c r="D8733" t="s">
        <v>13</v>
      </c>
      <c r="E8733" t="s">
        <v>9883</v>
      </c>
      <c r="F8733">
        <v>472</v>
      </c>
      <c r="G8733">
        <v>0</v>
      </c>
    </row>
    <row r="8734" spans="1:7" hidden="1" x14ac:dyDescent="0.35">
      <c r="A8734">
        <v>2021</v>
      </c>
      <c r="B8734" t="s">
        <v>4199</v>
      </c>
      <c r="C8734" t="s">
        <v>9894</v>
      </c>
      <c r="D8734" t="s">
        <v>13</v>
      </c>
      <c r="E8734" t="s">
        <v>19</v>
      </c>
      <c r="F8734">
        <v>416</v>
      </c>
      <c r="G8734">
        <v>0</v>
      </c>
    </row>
    <row r="8735" spans="1:7" hidden="1" x14ac:dyDescent="0.35">
      <c r="A8735">
        <v>2021</v>
      </c>
      <c r="B8735" t="s">
        <v>4199</v>
      </c>
      <c r="C8735" t="s">
        <v>9895</v>
      </c>
      <c r="D8735" t="s">
        <v>13</v>
      </c>
      <c r="E8735" t="s">
        <v>55</v>
      </c>
      <c r="F8735">
        <v>369</v>
      </c>
      <c r="G8735">
        <v>0</v>
      </c>
    </row>
    <row r="8736" spans="1:7" x14ac:dyDescent="0.35">
      <c r="A8736">
        <v>2021</v>
      </c>
      <c r="B8736" t="s">
        <v>4211</v>
      </c>
      <c r="C8736" t="s">
        <v>8670</v>
      </c>
      <c r="D8736" t="s">
        <v>13</v>
      </c>
      <c r="E8736" t="s">
        <v>32</v>
      </c>
      <c r="F8736" s="4">
        <v>81284</v>
      </c>
      <c r="G8736">
        <v>1</v>
      </c>
    </row>
    <row r="8737" spans="1:7" x14ac:dyDescent="0.35">
      <c r="A8737">
        <v>2021</v>
      </c>
      <c r="B8737" t="s">
        <v>4211</v>
      </c>
      <c r="C8737" t="s">
        <v>9896</v>
      </c>
      <c r="D8737" t="s">
        <v>13</v>
      </c>
      <c r="E8737" t="s">
        <v>17</v>
      </c>
      <c r="F8737" s="4">
        <v>18431</v>
      </c>
      <c r="G8737">
        <v>1</v>
      </c>
    </row>
    <row r="8738" spans="1:7" x14ac:dyDescent="0.35">
      <c r="A8738">
        <v>2021</v>
      </c>
      <c r="B8738" t="s">
        <v>4211</v>
      </c>
      <c r="C8738" t="s">
        <v>8124</v>
      </c>
      <c r="D8738" t="s">
        <v>13</v>
      </c>
      <c r="E8738" t="s">
        <v>38</v>
      </c>
      <c r="F8738" s="4">
        <v>9831</v>
      </c>
      <c r="G8738">
        <v>1</v>
      </c>
    </row>
    <row r="8739" spans="1:7" x14ac:dyDescent="0.35">
      <c r="A8739">
        <v>2021</v>
      </c>
      <c r="B8739" t="s">
        <v>4211</v>
      </c>
      <c r="C8739" t="s">
        <v>9032</v>
      </c>
      <c r="D8739" t="s">
        <v>45</v>
      </c>
      <c r="E8739" t="s">
        <v>45</v>
      </c>
      <c r="F8739" s="4">
        <v>1685</v>
      </c>
      <c r="G8739">
        <v>1</v>
      </c>
    </row>
    <row r="8740" spans="1:7" x14ac:dyDescent="0.35">
      <c r="A8740">
        <v>2021</v>
      </c>
      <c r="B8740" t="s">
        <v>4211</v>
      </c>
      <c r="C8740" t="s">
        <v>9897</v>
      </c>
      <c r="D8740" t="s">
        <v>13</v>
      </c>
      <c r="E8740" t="s">
        <v>19</v>
      </c>
      <c r="F8740" s="4">
        <v>1575</v>
      </c>
      <c r="G8740">
        <v>1</v>
      </c>
    </row>
    <row r="8741" spans="1:7" x14ac:dyDescent="0.35">
      <c r="A8741">
        <v>2021</v>
      </c>
      <c r="B8741" t="s">
        <v>4211</v>
      </c>
      <c r="C8741" t="s">
        <v>9898</v>
      </c>
      <c r="D8741" t="s">
        <v>96</v>
      </c>
      <c r="E8741" t="s">
        <v>9883</v>
      </c>
      <c r="F8741" s="4">
        <v>608</v>
      </c>
      <c r="G8741">
        <v>1</v>
      </c>
    </row>
    <row r="8742" spans="1:7" hidden="1" x14ac:dyDescent="0.35">
      <c r="A8742">
        <v>2021</v>
      </c>
      <c r="B8742" t="s">
        <v>4220</v>
      </c>
      <c r="C8742" t="s">
        <v>9899</v>
      </c>
      <c r="D8742" t="s">
        <v>13</v>
      </c>
      <c r="E8742" t="s">
        <v>17</v>
      </c>
      <c r="F8742">
        <v>111083</v>
      </c>
      <c r="G8742">
        <v>0</v>
      </c>
    </row>
    <row r="8743" spans="1:7" hidden="1" x14ac:dyDescent="0.35">
      <c r="A8743">
        <v>2021</v>
      </c>
      <c r="B8743" t="s">
        <v>4220</v>
      </c>
      <c r="C8743" t="s">
        <v>8700</v>
      </c>
      <c r="D8743" t="s">
        <v>13</v>
      </c>
      <c r="E8743" t="s">
        <v>68</v>
      </c>
      <c r="F8743">
        <v>66364</v>
      </c>
      <c r="G8743">
        <v>0</v>
      </c>
    </row>
    <row r="8744" spans="1:7" hidden="1" x14ac:dyDescent="0.35">
      <c r="A8744">
        <v>2021</v>
      </c>
      <c r="B8744" t="s">
        <v>4220</v>
      </c>
      <c r="C8744" t="s">
        <v>9406</v>
      </c>
      <c r="D8744" t="s">
        <v>45</v>
      </c>
      <c r="E8744" t="s">
        <v>45</v>
      </c>
      <c r="F8744">
        <v>1727</v>
      </c>
      <c r="G8744">
        <v>0</v>
      </c>
    </row>
    <row r="8745" spans="1:7" hidden="1" x14ac:dyDescent="0.35">
      <c r="A8745">
        <v>2021</v>
      </c>
      <c r="B8745" t="s">
        <v>4220</v>
      </c>
      <c r="C8745" t="s">
        <v>9900</v>
      </c>
      <c r="D8745" t="s">
        <v>13</v>
      </c>
      <c r="E8745" t="s">
        <v>9208</v>
      </c>
      <c r="F8745">
        <v>965</v>
      </c>
      <c r="G8745">
        <v>0</v>
      </c>
    </row>
    <row r="8746" spans="1:7" hidden="1" x14ac:dyDescent="0.35">
      <c r="A8746">
        <v>2021</v>
      </c>
      <c r="B8746" t="s">
        <v>4220</v>
      </c>
      <c r="C8746" t="s">
        <v>9901</v>
      </c>
      <c r="D8746" t="s">
        <v>13</v>
      </c>
      <c r="E8746" t="s">
        <v>9553</v>
      </c>
      <c r="F8746">
        <v>754</v>
      </c>
      <c r="G8746">
        <v>0</v>
      </c>
    </row>
    <row r="8747" spans="1:7" hidden="1" x14ac:dyDescent="0.35">
      <c r="A8747">
        <v>2021</v>
      </c>
      <c r="B8747" t="s">
        <v>4220</v>
      </c>
      <c r="C8747" t="s">
        <v>9902</v>
      </c>
      <c r="D8747" t="s">
        <v>13</v>
      </c>
      <c r="E8747" t="s">
        <v>9810</v>
      </c>
      <c r="F8747">
        <v>694</v>
      </c>
      <c r="G8747">
        <v>0</v>
      </c>
    </row>
    <row r="8748" spans="1:7" hidden="1" x14ac:dyDescent="0.35">
      <c r="A8748">
        <v>2021</v>
      </c>
      <c r="B8748" t="s">
        <v>4220</v>
      </c>
      <c r="C8748" t="s">
        <v>9903</v>
      </c>
      <c r="D8748" t="s">
        <v>13</v>
      </c>
      <c r="E8748" t="s">
        <v>58</v>
      </c>
      <c r="F8748">
        <v>405</v>
      </c>
      <c r="G8748">
        <v>0</v>
      </c>
    </row>
    <row r="8749" spans="1:7" x14ac:dyDescent="0.35">
      <c r="A8749">
        <v>2021</v>
      </c>
      <c r="B8749" t="s">
        <v>4232</v>
      </c>
      <c r="C8749" t="s">
        <v>8705</v>
      </c>
      <c r="D8749" t="s">
        <v>13</v>
      </c>
      <c r="E8749" t="s">
        <v>65</v>
      </c>
      <c r="F8749" s="4">
        <v>156183</v>
      </c>
      <c r="G8749">
        <v>1</v>
      </c>
    </row>
    <row r="8750" spans="1:7" x14ac:dyDescent="0.35">
      <c r="A8750">
        <v>2021</v>
      </c>
      <c r="B8750" t="s">
        <v>4232</v>
      </c>
      <c r="C8750" t="s">
        <v>9904</v>
      </c>
      <c r="D8750" t="s">
        <v>13</v>
      </c>
      <c r="E8750" t="s">
        <v>32</v>
      </c>
      <c r="F8750" s="4">
        <v>11408</v>
      </c>
      <c r="G8750">
        <v>1</v>
      </c>
    </row>
    <row r="8751" spans="1:7" x14ac:dyDescent="0.35">
      <c r="A8751">
        <v>2021</v>
      </c>
      <c r="B8751" t="s">
        <v>4232</v>
      </c>
      <c r="C8751" t="s">
        <v>9905</v>
      </c>
      <c r="D8751" t="s">
        <v>13</v>
      </c>
      <c r="E8751" t="s">
        <v>19</v>
      </c>
      <c r="F8751" s="4">
        <v>8334</v>
      </c>
      <c r="G8751">
        <v>1</v>
      </c>
    </row>
    <row r="8752" spans="1:7" x14ac:dyDescent="0.35">
      <c r="A8752">
        <v>2021</v>
      </c>
      <c r="B8752" t="s">
        <v>4232</v>
      </c>
      <c r="C8752" t="s">
        <v>9906</v>
      </c>
      <c r="D8752" t="s">
        <v>13</v>
      </c>
      <c r="E8752" t="s">
        <v>19</v>
      </c>
      <c r="F8752" s="4">
        <v>1838</v>
      </c>
      <c r="G8752">
        <v>1</v>
      </c>
    </row>
    <row r="8753" spans="1:7" x14ac:dyDescent="0.35">
      <c r="A8753">
        <v>2021</v>
      </c>
      <c r="B8753" t="s">
        <v>4232</v>
      </c>
      <c r="C8753" t="s">
        <v>9907</v>
      </c>
      <c r="D8753" t="s">
        <v>13</v>
      </c>
      <c r="E8753" t="s">
        <v>19</v>
      </c>
      <c r="F8753" s="4">
        <v>1744</v>
      </c>
      <c r="G8753">
        <v>1</v>
      </c>
    </row>
    <row r="8754" spans="1:7" x14ac:dyDescent="0.35">
      <c r="A8754">
        <v>2021</v>
      </c>
      <c r="B8754" t="s">
        <v>4232</v>
      </c>
      <c r="C8754" t="s">
        <v>9908</v>
      </c>
      <c r="D8754" t="s">
        <v>13</v>
      </c>
      <c r="E8754" t="s">
        <v>104</v>
      </c>
      <c r="F8754" s="4">
        <v>1212</v>
      </c>
      <c r="G8754">
        <v>1</v>
      </c>
    </row>
    <row r="8755" spans="1:7" x14ac:dyDescent="0.35">
      <c r="A8755">
        <v>2021</v>
      </c>
      <c r="B8755" t="s">
        <v>4232</v>
      </c>
      <c r="C8755" t="s">
        <v>8995</v>
      </c>
      <c r="D8755" t="s">
        <v>45</v>
      </c>
      <c r="E8755" t="s">
        <v>45</v>
      </c>
      <c r="F8755" s="4">
        <v>890</v>
      </c>
      <c r="G8755">
        <v>1</v>
      </c>
    </row>
    <row r="8756" spans="1:7" x14ac:dyDescent="0.35">
      <c r="A8756">
        <v>2021</v>
      </c>
      <c r="B8756" t="s">
        <v>4232</v>
      </c>
      <c r="C8756" t="s">
        <v>9909</v>
      </c>
      <c r="D8756" t="s">
        <v>13</v>
      </c>
      <c r="E8756" t="s">
        <v>38</v>
      </c>
      <c r="F8756" s="4">
        <v>784</v>
      </c>
      <c r="G8756">
        <v>1</v>
      </c>
    </row>
    <row r="8757" spans="1:7" x14ac:dyDescent="0.35">
      <c r="A8757">
        <v>2021</v>
      </c>
      <c r="B8757" t="s">
        <v>4232</v>
      </c>
      <c r="C8757" t="s">
        <v>9910</v>
      </c>
      <c r="D8757" t="s">
        <v>13</v>
      </c>
      <c r="E8757" t="s">
        <v>19</v>
      </c>
      <c r="F8757" s="4">
        <v>688</v>
      </c>
      <c r="G8757">
        <v>1</v>
      </c>
    </row>
    <row r="8758" spans="1:7" x14ac:dyDescent="0.35">
      <c r="A8758">
        <v>2021</v>
      </c>
      <c r="B8758" t="s">
        <v>4232</v>
      </c>
      <c r="C8758" t="s">
        <v>9911</v>
      </c>
      <c r="D8758" t="s">
        <v>96</v>
      </c>
      <c r="E8758" t="s">
        <v>19</v>
      </c>
      <c r="F8758" s="4">
        <v>573</v>
      </c>
      <c r="G8758">
        <v>1</v>
      </c>
    </row>
    <row r="8759" spans="1:7" x14ac:dyDescent="0.35">
      <c r="A8759">
        <v>2021</v>
      </c>
      <c r="B8759" t="s">
        <v>4232</v>
      </c>
      <c r="C8759" t="s">
        <v>9912</v>
      </c>
      <c r="D8759" t="s">
        <v>13</v>
      </c>
      <c r="E8759" t="s">
        <v>9208</v>
      </c>
      <c r="F8759" s="4">
        <v>488</v>
      </c>
      <c r="G8759">
        <v>1</v>
      </c>
    </row>
    <row r="8760" spans="1:7" x14ac:dyDescent="0.35">
      <c r="A8760">
        <v>2021</v>
      </c>
      <c r="B8760" t="s">
        <v>4232</v>
      </c>
      <c r="C8760" t="s">
        <v>9913</v>
      </c>
      <c r="D8760" t="s">
        <v>13</v>
      </c>
      <c r="E8760" t="s">
        <v>9914</v>
      </c>
      <c r="F8760" s="4">
        <v>308</v>
      </c>
      <c r="G8760">
        <v>1</v>
      </c>
    </row>
    <row r="8761" spans="1:7" x14ac:dyDescent="0.35">
      <c r="A8761">
        <v>2021</v>
      </c>
      <c r="B8761" t="s">
        <v>4232</v>
      </c>
      <c r="C8761" t="s">
        <v>9915</v>
      </c>
      <c r="D8761" t="s">
        <v>13</v>
      </c>
      <c r="E8761" t="s">
        <v>58</v>
      </c>
      <c r="F8761" s="4">
        <v>165</v>
      </c>
      <c r="G8761">
        <v>1</v>
      </c>
    </row>
    <row r="8762" spans="1:7" x14ac:dyDescent="0.35">
      <c r="A8762">
        <v>2021</v>
      </c>
      <c r="B8762" t="s">
        <v>4235</v>
      </c>
      <c r="C8762" t="s">
        <v>8713</v>
      </c>
      <c r="D8762" t="s">
        <v>13</v>
      </c>
      <c r="E8762" t="s">
        <v>17</v>
      </c>
      <c r="F8762" s="4">
        <v>79357</v>
      </c>
      <c r="G8762">
        <v>1</v>
      </c>
    </row>
    <row r="8763" spans="1:7" x14ac:dyDescent="0.35">
      <c r="A8763">
        <v>2021</v>
      </c>
      <c r="B8763" t="s">
        <v>4235</v>
      </c>
      <c r="C8763" t="s">
        <v>8714</v>
      </c>
      <c r="D8763" t="s">
        <v>13</v>
      </c>
      <c r="E8763" t="s">
        <v>65</v>
      </c>
      <c r="F8763" s="4">
        <v>65415</v>
      </c>
      <c r="G8763">
        <v>1</v>
      </c>
    </row>
    <row r="8764" spans="1:7" x14ac:dyDescent="0.35">
      <c r="A8764">
        <v>2021</v>
      </c>
      <c r="B8764" t="s">
        <v>4235</v>
      </c>
      <c r="C8764" t="s">
        <v>9916</v>
      </c>
      <c r="D8764" t="s">
        <v>96</v>
      </c>
      <c r="E8764" t="s">
        <v>32</v>
      </c>
      <c r="F8764" s="4">
        <v>3038</v>
      </c>
      <c r="G8764">
        <v>1</v>
      </c>
    </row>
    <row r="8765" spans="1:7" x14ac:dyDescent="0.35">
      <c r="A8765">
        <v>2021</v>
      </c>
      <c r="B8765" t="s">
        <v>4235</v>
      </c>
      <c r="C8765" t="s">
        <v>9032</v>
      </c>
      <c r="D8765" t="s">
        <v>45</v>
      </c>
      <c r="E8765" t="s">
        <v>45</v>
      </c>
      <c r="F8765" s="4">
        <v>740</v>
      </c>
      <c r="G8765">
        <v>1</v>
      </c>
    </row>
    <row r="8766" spans="1:7" x14ac:dyDescent="0.35">
      <c r="A8766">
        <v>2021</v>
      </c>
      <c r="B8766" t="s">
        <v>4235</v>
      </c>
      <c r="C8766" t="s">
        <v>9917</v>
      </c>
      <c r="D8766" t="s">
        <v>13</v>
      </c>
      <c r="E8766" t="s">
        <v>9883</v>
      </c>
      <c r="F8766" s="4">
        <v>617</v>
      </c>
      <c r="G8766">
        <v>1</v>
      </c>
    </row>
    <row r="8767" spans="1:7" x14ac:dyDescent="0.35">
      <c r="A8767">
        <v>2021</v>
      </c>
      <c r="B8767" t="s">
        <v>4235</v>
      </c>
      <c r="C8767" t="s">
        <v>9918</v>
      </c>
      <c r="D8767" t="s">
        <v>13</v>
      </c>
      <c r="E8767" t="s">
        <v>48</v>
      </c>
      <c r="F8767" s="4">
        <v>613</v>
      </c>
      <c r="G8767">
        <v>1</v>
      </c>
    </row>
    <row r="8768" spans="1:7" x14ac:dyDescent="0.35">
      <c r="A8768">
        <v>2021</v>
      </c>
      <c r="B8768" t="s">
        <v>4235</v>
      </c>
      <c r="C8768" t="s">
        <v>9919</v>
      </c>
      <c r="D8768" t="s">
        <v>13</v>
      </c>
      <c r="E8768" t="s">
        <v>19</v>
      </c>
      <c r="F8768" s="4">
        <v>487</v>
      </c>
      <c r="G8768">
        <v>1</v>
      </c>
    </row>
    <row r="8769" spans="1:7" x14ac:dyDescent="0.35">
      <c r="A8769">
        <v>2021</v>
      </c>
      <c r="B8769" t="s">
        <v>4235</v>
      </c>
      <c r="C8769" t="s">
        <v>9920</v>
      </c>
      <c r="D8769" t="s">
        <v>13</v>
      </c>
      <c r="E8769" t="s">
        <v>9208</v>
      </c>
      <c r="F8769" s="4">
        <v>409</v>
      </c>
      <c r="G8769">
        <v>1</v>
      </c>
    </row>
    <row r="8770" spans="1:7" x14ac:dyDescent="0.35">
      <c r="A8770">
        <v>2021</v>
      </c>
      <c r="B8770" t="s">
        <v>4235</v>
      </c>
      <c r="C8770" t="s">
        <v>9921</v>
      </c>
      <c r="D8770" t="s">
        <v>13</v>
      </c>
      <c r="E8770" t="s">
        <v>9196</v>
      </c>
      <c r="F8770" s="4">
        <v>272</v>
      </c>
      <c r="G8770">
        <v>1</v>
      </c>
    </row>
    <row r="8771" spans="1:7" x14ac:dyDescent="0.35">
      <c r="A8771">
        <v>2021</v>
      </c>
      <c r="B8771" t="s">
        <v>4235</v>
      </c>
      <c r="C8771" t="s">
        <v>9922</v>
      </c>
      <c r="D8771" t="s">
        <v>13</v>
      </c>
      <c r="E8771" t="s">
        <v>9304</v>
      </c>
      <c r="F8771" s="4">
        <v>170</v>
      </c>
      <c r="G8771">
        <v>1</v>
      </c>
    </row>
    <row r="8772" spans="1:7" x14ac:dyDescent="0.35">
      <c r="A8772">
        <v>2021</v>
      </c>
      <c r="B8772" t="s">
        <v>4235</v>
      </c>
      <c r="C8772" t="s">
        <v>9923</v>
      </c>
      <c r="D8772" t="s">
        <v>13</v>
      </c>
      <c r="E8772" t="s">
        <v>58</v>
      </c>
      <c r="F8772" s="4">
        <v>158</v>
      </c>
      <c r="G8772">
        <v>1</v>
      </c>
    </row>
    <row r="8773" spans="1:7" x14ac:dyDescent="0.35">
      <c r="A8773">
        <v>2021</v>
      </c>
      <c r="B8773" t="s">
        <v>4241</v>
      </c>
      <c r="C8773" t="s">
        <v>9377</v>
      </c>
      <c r="D8773" t="s">
        <v>13</v>
      </c>
      <c r="E8773" t="s">
        <v>17</v>
      </c>
      <c r="F8773" s="4">
        <v>77045</v>
      </c>
      <c r="G8773">
        <v>1</v>
      </c>
    </row>
    <row r="8774" spans="1:7" x14ac:dyDescent="0.35">
      <c r="A8774">
        <v>2021</v>
      </c>
      <c r="B8774" t="s">
        <v>4241</v>
      </c>
      <c r="C8774" t="s">
        <v>9924</v>
      </c>
      <c r="D8774" t="s">
        <v>96</v>
      </c>
      <c r="E8774" t="s">
        <v>68</v>
      </c>
      <c r="F8774" s="4">
        <v>47504</v>
      </c>
      <c r="G8774">
        <v>1</v>
      </c>
    </row>
    <row r="8775" spans="1:7" x14ac:dyDescent="0.35">
      <c r="A8775">
        <v>2021</v>
      </c>
      <c r="B8775" t="s">
        <v>4241</v>
      </c>
      <c r="C8775" t="s">
        <v>9925</v>
      </c>
      <c r="D8775" t="s">
        <v>96</v>
      </c>
      <c r="E8775" t="s">
        <v>65</v>
      </c>
      <c r="F8775" s="4">
        <v>44805</v>
      </c>
      <c r="G8775">
        <v>1</v>
      </c>
    </row>
    <row r="8776" spans="1:7" x14ac:dyDescent="0.35">
      <c r="A8776">
        <v>2021</v>
      </c>
      <c r="B8776" t="s">
        <v>4241</v>
      </c>
      <c r="C8776" t="s">
        <v>9926</v>
      </c>
      <c r="D8776" t="s">
        <v>13</v>
      </c>
      <c r="E8776" t="s">
        <v>38</v>
      </c>
      <c r="F8776" s="4">
        <v>3093</v>
      </c>
      <c r="G8776">
        <v>1</v>
      </c>
    </row>
    <row r="8777" spans="1:7" x14ac:dyDescent="0.35">
      <c r="A8777">
        <v>2021</v>
      </c>
      <c r="B8777" t="s">
        <v>4241</v>
      </c>
      <c r="C8777" t="s">
        <v>8972</v>
      </c>
      <c r="D8777" t="s">
        <v>45</v>
      </c>
      <c r="E8777" t="s">
        <v>45</v>
      </c>
      <c r="F8777" s="4">
        <v>1265</v>
      </c>
      <c r="G8777">
        <v>1</v>
      </c>
    </row>
    <row r="8778" spans="1:7" x14ac:dyDescent="0.35">
      <c r="A8778">
        <v>2021</v>
      </c>
      <c r="B8778" t="s">
        <v>4241</v>
      </c>
      <c r="C8778" t="s">
        <v>9927</v>
      </c>
      <c r="D8778" t="s">
        <v>13</v>
      </c>
      <c r="E8778" t="s">
        <v>104</v>
      </c>
      <c r="F8778" s="4">
        <v>1097</v>
      </c>
      <c r="G8778">
        <v>1</v>
      </c>
    </row>
    <row r="8779" spans="1:7" x14ac:dyDescent="0.35">
      <c r="A8779">
        <v>2021</v>
      </c>
      <c r="B8779" t="s">
        <v>4241</v>
      </c>
      <c r="C8779" t="s">
        <v>9928</v>
      </c>
      <c r="D8779" t="s">
        <v>13</v>
      </c>
      <c r="E8779" t="s">
        <v>19</v>
      </c>
      <c r="F8779" s="4">
        <v>923</v>
      </c>
      <c r="G8779">
        <v>1</v>
      </c>
    </row>
    <row r="8780" spans="1:7" x14ac:dyDescent="0.35">
      <c r="A8780">
        <v>2021</v>
      </c>
      <c r="B8780" t="s">
        <v>4241</v>
      </c>
      <c r="C8780" t="s">
        <v>9929</v>
      </c>
      <c r="D8780" t="s">
        <v>13</v>
      </c>
      <c r="E8780" t="s">
        <v>19</v>
      </c>
      <c r="F8780" s="4">
        <v>780</v>
      </c>
      <c r="G8780">
        <v>1</v>
      </c>
    </row>
    <row r="8781" spans="1:7" x14ac:dyDescent="0.35">
      <c r="A8781">
        <v>2021</v>
      </c>
      <c r="B8781" t="s">
        <v>4241</v>
      </c>
      <c r="C8781" t="s">
        <v>9930</v>
      </c>
      <c r="D8781" t="s">
        <v>13</v>
      </c>
      <c r="E8781" t="s">
        <v>9208</v>
      </c>
      <c r="F8781" s="4">
        <v>711</v>
      </c>
      <c r="G8781">
        <v>1</v>
      </c>
    </row>
    <row r="8782" spans="1:7" x14ac:dyDescent="0.35">
      <c r="A8782">
        <v>2021</v>
      </c>
      <c r="B8782" t="s">
        <v>4241</v>
      </c>
      <c r="C8782" t="s">
        <v>9931</v>
      </c>
      <c r="D8782" t="s">
        <v>13</v>
      </c>
      <c r="E8782" t="s">
        <v>9196</v>
      </c>
      <c r="F8782" s="4">
        <v>548</v>
      </c>
      <c r="G8782">
        <v>1</v>
      </c>
    </row>
    <row r="8783" spans="1:7" x14ac:dyDescent="0.35">
      <c r="A8783">
        <v>2021</v>
      </c>
      <c r="B8783" t="s">
        <v>4241</v>
      </c>
      <c r="C8783" t="s">
        <v>9932</v>
      </c>
      <c r="D8783" t="s">
        <v>96</v>
      </c>
      <c r="E8783" t="s">
        <v>60</v>
      </c>
      <c r="F8783" s="4">
        <v>463</v>
      </c>
      <c r="G8783">
        <v>1</v>
      </c>
    </row>
    <row r="8784" spans="1:7" x14ac:dyDescent="0.35">
      <c r="A8784">
        <v>2021</v>
      </c>
      <c r="B8784" t="s">
        <v>4241</v>
      </c>
      <c r="C8784" t="s">
        <v>9933</v>
      </c>
      <c r="D8784" t="s">
        <v>13</v>
      </c>
      <c r="E8784" t="s">
        <v>5776</v>
      </c>
      <c r="F8784" s="4">
        <v>452</v>
      </c>
      <c r="G8784">
        <v>1</v>
      </c>
    </row>
    <row r="8785" spans="1:7" x14ac:dyDescent="0.35">
      <c r="A8785">
        <v>2021</v>
      </c>
      <c r="B8785" t="s">
        <v>4241</v>
      </c>
      <c r="C8785" t="s">
        <v>9934</v>
      </c>
      <c r="D8785" t="s">
        <v>13</v>
      </c>
      <c r="E8785" t="s">
        <v>58</v>
      </c>
      <c r="F8785" s="4">
        <v>194</v>
      </c>
      <c r="G8785">
        <v>1</v>
      </c>
    </row>
    <row r="8786" spans="1:7" hidden="1" x14ac:dyDescent="0.35">
      <c r="A8786">
        <v>2021</v>
      </c>
      <c r="B8786" t="s">
        <v>4251</v>
      </c>
      <c r="C8786" t="s">
        <v>9935</v>
      </c>
      <c r="D8786" t="s">
        <v>13</v>
      </c>
      <c r="E8786" t="s">
        <v>65</v>
      </c>
      <c r="F8786">
        <v>75312</v>
      </c>
      <c r="G8786">
        <v>0</v>
      </c>
    </row>
    <row r="8787" spans="1:7" hidden="1" x14ac:dyDescent="0.35">
      <c r="A8787">
        <v>2021</v>
      </c>
      <c r="B8787" t="s">
        <v>4251</v>
      </c>
      <c r="C8787" t="s">
        <v>9936</v>
      </c>
      <c r="D8787" t="s">
        <v>13</v>
      </c>
      <c r="E8787" t="s">
        <v>68</v>
      </c>
      <c r="F8787">
        <v>23373</v>
      </c>
      <c r="G8787">
        <v>0</v>
      </c>
    </row>
    <row r="8788" spans="1:7" hidden="1" x14ac:dyDescent="0.35">
      <c r="A8788">
        <v>2021</v>
      </c>
      <c r="B8788" t="s">
        <v>4251</v>
      </c>
      <c r="C8788" t="s">
        <v>9937</v>
      </c>
      <c r="D8788" t="s">
        <v>13</v>
      </c>
      <c r="E8788" t="s">
        <v>17</v>
      </c>
      <c r="F8788">
        <v>22573</v>
      </c>
      <c r="G8788">
        <v>0</v>
      </c>
    </row>
    <row r="8789" spans="1:7" hidden="1" x14ac:dyDescent="0.35">
      <c r="A8789">
        <v>2021</v>
      </c>
      <c r="B8789" t="s">
        <v>4251</v>
      </c>
      <c r="C8789" t="s">
        <v>9938</v>
      </c>
      <c r="D8789" t="s">
        <v>13</v>
      </c>
      <c r="E8789" t="s">
        <v>104</v>
      </c>
      <c r="F8789">
        <v>1617</v>
      </c>
      <c r="G8789">
        <v>0</v>
      </c>
    </row>
    <row r="8790" spans="1:7" hidden="1" x14ac:dyDescent="0.35">
      <c r="A8790">
        <v>2021</v>
      </c>
      <c r="B8790" t="s">
        <v>4251</v>
      </c>
      <c r="C8790" t="s">
        <v>9939</v>
      </c>
      <c r="D8790" t="s">
        <v>13</v>
      </c>
      <c r="E8790" t="s">
        <v>9940</v>
      </c>
      <c r="F8790">
        <v>1290</v>
      </c>
      <c r="G8790">
        <v>0</v>
      </c>
    </row>
    <row r="8791" spans="1:7" hidden="1" x14ac:dyDescent="0.35">
      <c r="A8791">
        <v>2021</v>
      </c>
      <c r="B8791" t="s">
        <v>4251</v>
      </c>
      <c r="C8791" t="s">
        <v>9941</v>
      </c>
      <c r="D8791" t="s">
        <v>13</v>
      </c>
      <c r="E8791" t="s">
        <v>19</v>
      </c>
      <c r="F8791">
        <v>788</v>
      </c>
      <c r="G8791">
        <v>0</v>
      </c>
    </row>
    <row r="8792" spans="1:7" hidden="1" x14ac:dyDescent="0.35">
      <c r="A8792">
        <v>2021</v>
      </c>
      <c r="B8792" t="s">
        <v>4251</v>
      </c>
      <c r="C8792" t="s">
        <v>9942</v>
      </c>
      <c r="D8792" t="s">
        <v>13</v>
      </c>
      <c r="E8792" t="s">
        <v>38</v>
      </c>
      <c r="F8792">
        <v>733</v>
      </c>
      <c r="G8792">
        <v>0</v>
      </c>
    </row>
    <row r="8793" spans="1:7" hidden="1" x14ac:dyDescent="0.35">
      <c r="A8793">
        <v>2021</v>
      </c>
      <c r="B8793" t="s">
        <v>4251</v>
      </c>
      <c r="C8793" t="s">
        <v>44</v>
      </c>
      <c r="D8793" t="s">
        <v>45</v>
      </c>
      <c r="E8793" t="s">
        <v>45</v>
      </c>
      <c r="F8793">
        <v>696</v>
      </c>
      <c r="G8793">
        <v>0</v>
      </c>
    </row>
    <row r="8794" spans="1:7" hidden="1" x14ac:dyDescent="0.35">
      <c r="A8794">
        <v>2021</v>
      </c>
      <c r="B8794" t="s">
        <v>4251</v>
      </c>
      <c r="C8794" t="s">
        <v>9943</v>
      </c>
      <c r="D8794" t="s">
        <v>13</v>
      </c>
      <c r="E8794" t="s">
        <v>48</v>
      </c>
      <c r="F8794">
        <v>469</v>
      </c>
      <c r="G8794">
        <v>0</v>
      </c>
    </row>
    <row r="8795" spans="1:7" hidden="1" x14ac:dyDescent="0.35">
      <c r="A8795">
        <v>2021</v>
      </c>
      <c r="B8795" t="s">
        <v>4251</v>
      </c>
      <c r="C8795" t="s">
        <v>9944</v>
      </c>
      <c r="D8795" t="s">
        <v>13</v>
      </c>
      <c r="E8795" t="s">
        <v>19</v>
      </c>
      <c r="F8795">
        <v>429</v>
      </c>
      <c r="G8795">
        <v>0</v>
      </c>
    </row>
    <row r="8796" spans="1:7" hidden="1" x14ac:dyDescent="0.35">
      <c r="A8796">
        <v>2021</v>
      </c>
      <c r="B8796" t="s">
        <v>4251</v>
      </c>
      <c r="C8796" t="s">
        <v>9944</v>
      </c>
      <c r="D8796" t="s">
        <v>13</v>
      </c>
      <c r="E8796" t="s">
        <v>19</v>
      </c>
      <c r="F8796">
        <v>429</v>
      </c>
      <c r="G8796">
        <v>0</v>
      </c>
    </row>
    <row r="8797" spans="1:7" hidden="1" x14ac:dyDescent="0.35">
      <c r="A8797">
        <v>2021</v>
      </c>
      <c r="B8797" t="s">
        <v>4251</v>
      </c>
      <c r="C8797" t="s">
        <v>9945</v>
      </c>
      <c r="D8797" t="s">
        <v>13</v>
      </c>
      <c r="E8797" t="s">
        <v>19</v>
      </c>
      <c r="F8797">
        <v>375</v>
      </c>
      <c r="G8797">
        <v>0</v>
      </c>
    </row>
    <row r="8798" spans="1:7" hidden="1" x14ac:dyDescent="0.35">
      <c r="A8798">
        <v>2021</v>
      </c>
      <c r="B8798" t="s">
        <v>4251</v>
      </c>
      <c r="C8798" t="s">
        <v>9946</v>
      </c>
      <c r="D8798" t="s">
        <v>13</v>
      </c>
      <c r="E8798" t="s">
        <v>9883</v>
      </c>
      <c r="F8798">
        <v>352</v>
      </c>
      <c r="G8798">
        <v>0</v>
      </c>
    </row>
    <row r="8799" spans="1:7" x14ac:dyDescent="0.35">
      <c r="A8799">
        <v>2021</v>
      </c>
      <c r="B8799" t="s">
        <v>4259</v>
      </c>
      <c r="C8799" t="s">
        <v>9392</v>
      </c>
      <c r="D8799" t="s">
        <v>96</v>
      </c>
      <c r="E8799" t="s">
        <v>17</v>
      </c>
      <c r="F8799" s="4">
        <v>120613</v>
      </c>
      <c r="G8799">
        <v>1</v>
      </c>
    </row>
    <row r="8800" spans="1:7" x14ac:dyDescent="0.35">
      <c r="A8800">
        <v>2021</v>
      </c>
      <c r="B8800" t="s">
        <v>4259</v>
      </c>
      <c r="C8800" t="s">
        <v>6265</v>
      </c>
      <c r="D8800" t="s">
        <v>13</v>
      </c>
      <c r="E8800" t="s">
        <v>68</v>
      </c>
      <c r="F8800" s="4">
        <v>68147</v>
      </c>
      <c r="G8800">
        <v>1</v>
      </c>
    </row>
    <row r="8801" spans="1:7" x14ac:dyDescent="0.35">
      <c r="A8801">
        <v>2021</v>
      </c>
      <c r="B8801" t="s">
        <v>4259</v>
      </c>
      <c r="C8801" t="s">
        <v>9393</v>
      </c>
      <c r="D8801" t="s">
        <v>13</v>
      </c>
      <c r="E8801" t="s">
        <v>104</v>
      </c>
      <c r="F8801" s="4">
        <v>12571</v>
      </c>
      <c r="G8801">
        <v>1</v>
      </c>
    </row>
    <row r="8802" spans="1:7" x14ac:dyDescent="0.35">
      <c r="A8802">
        <v>2021</v>
      </c>
      <c r="B8802" t="s">
        <v>4259</v>
      </c>
      <c r="C8802" t="s">
        <v>9032</v>
      </c>
      <c r="D8802" t="s">
        <v>45</v>
      </c>
      <c r="E8802" t="s">
        <v>45</v>
      </c>
      <c r="F8802" s="4">
        <v>3735</v>
      </c>
      <c r="G8802">
        <v>1</v>
      </c>
    </row>
    <row r="8803" spans="1:7" hidden="1" x14ac:dyDescent="0.35">
      <c r="A8803">
        <v>2021</v>
      </c>
      <c r="B8803" t="s">
        <v>4265</v>
      </c>
      <c r="C8803" t="s">
        <v>8743</v>
      </c>
      <c r="D8803" t="s">
        <v>13</v>
      </c>
      <c r="E8803" t="s">
        <v>17</v>
      </c>
      <c r="F8803">
        <v>93864</v>
      </c>
      <c r="G8803">
        <v>0</v>
      </c>
    </row>
    <row r="8804" spans="1:7" hidden="1" x14ac:dyDescent="0.35">
      <c r="A8804">
        <v>2021</v>
      </c>
      <c r="B8804" t="s">
        <v>4265</v>
      </c>
      <c r="C8804" t="s">
        <v>7439</v>
      </c>
      <c r="D8804" t="s">
        <v>13</v>
      </c>
      <c r="E8804" t="s">
        <v>68</v>
      </c>
      <c r="F8804">
        <v>65820</v>
      </c>
      <c r="G8804">
        <v>0</v>
      </c>
    </row>
    <row r="8805" spans="1:7" hidden="1" x14ac:dyDescent="0.35">
      <c r="A8805">
        <v>2021</v>
      </c>
      <c r="B8805" t="s">
        <v>4265</v>
      </c>
      <c r="C8805" t="s">
        <v>9947</v>
      </c>
      <c r="D8805" t="s">
        <v>13</v>
      </c>
      <c r="E8805" t="s">
        <v>38</v>
      </c>
      <c r="F8805">
        <v>2481</v>
      </c>
      <c r="G8805">
        <v>0</v>
      </c>
    </row>
    <row r="8806" spans="1:7" hidden="1" x14ac:dyDescent="0.35">
      <c r="A8806">
        <v>2021</v>
      </c>
      <c r="B8806" t="s">
        <v>4265</v>
      </c>
      <c r="C8806" t="s">
        <v>9032</v>
      </c>
      <c r="D8806" t="s">
        <v>45</v>
      </c>
      <c r="E8806" t="s">
        <v>45</v>
      </c>
      <c r="F8806">
        <v>1487</v>
      </c>
      <c r="G8806">
        <v>0</v>
      </c>
    </row>
    <row r="8807" spans="1:7" hidden="1" x14ac:dyDescent="0.35">
      <c r="A8807">
        <v>2021</v>
      </c>
      <c r="B8807" t="s">
        <v>4265</v>
      </c>
      <c r="C8807" t="s">
        <v>9948</v>
      </c>
      <c r="D8807" t="s">
        <v>13</v>
      </c>
      <c r="E8807" t="s">
        <v>19</v>
      </c>
      <c r="F8807">
        <v>834</v>
      </c>
      <c r="G8807">
        <v>0</v>
      </c>
    </row>
    <row r="8808" spans="1:7" hidden="1" x14ac:dyDescent="0.35">
      <c r="A8808">
        <v>2021</v>
      </c>
      <c r="B8808" t="s">
        <v>4265</v>
      </c>
      <c r="C8808" t="s">
        <v>9949</v>
      </c>
      <c r="D8808" t="s">
        <v>13</v>
      </c>
      <c r="E8808" t="s">
        <v>55</v>
      </c>
      <c r="F8808">
        <v>690</v>
      </c>
      <c r="G8808">
        <v>0</v>
      </c>
    </row>
    <row r="8809" spans="1:7" hidden="1" x14ac:dyDescent="0.35">
      <c r="A8809">
        <v>2021</v>
      </c>
      <c r="B8809" t="s">
        <v>4265</v>
      </c>
      <c r="C8809" t="s">
        <v>9950</v>
      </c>
      <c r="D8809" t="s">
        <v>13</v>
      </c>
      <c r="E8809" t="s">
        <v>19</v>
      </c>
      <c r="F8809">
        <v>578</v>
      </c>
      <c r="G8809">
        <v>0</v>
      </c>
    </row>
    <row r="8810" spans="1:7" hidden="1" x14ac:dyDescent="0.35">
      <c r="A8810">
        <v>2021</v>
      </c>
      <c r="B8810" t="s">
        <v>4265</v>
      </c>
      <c r="C8810" t="s">
        <v>9951</v>
      </c>
      <c r="D8810" t="s">
        <v>13</v>
      </c>
      <c r="E8810" t="s">
        <v>19</v>
      </c>
      <c r="F8810">
        <v>535</v>
      </c>
      <c r="G8810">
        <v>0</v>
      </c>
    </row>
    <row r="8811" spans="1:7" hidden="1" x14ac:dyDescent="0.35">
      <c r="A8811">
        <v>2021</v>
      </c>
      <c r="B8811" t="s">
        <v>4265</v>
      </c>
      <c r="C8811" t="s">
        <v>4550</v>
      </c>
      <c r="D8811" t="s">
        <v>13</v>
      </c>
      <c r="E8811" t="s">
        <v>9575</v>
      </c>
      <c r="F8811">
        <v>360</v>
      </c>
      <c r="G8811">
        <v>0</v>
      </c>
    </row>
    <row r="8812" spans="1:7" x14ac:dyDescent="0.35">
      <c r="A8812">
        <v>2021</v>
      </c>
      <c r="B8812" t="s">
        <v>4273</v>
      </c>
      <c r="C8812" t="s">
        <v>9952</v>
      </c>
      <c r="D8812" t="s">
        <v>13</v>
      </c>
      <c r="E8812" t="s">
        <v>32</v>
      </c>
      <c r="F8812" s="4">
        <v>68311</v>
      </c>
      <c r="G8812">
        <v>1</v>
      </c>
    </row>
    <row r="8813" spans="1:7" x14ac:dyDescent="0.35">
      <c r="A8813">
        <v>2021</v>
      </c>
      <c r="B8813" t="s">
        <v>4273</v>
      </c>
      <c r="C8813" t="s">
        <v>9953</v>
      </c>
      <c r="D8813" t="s">
        <v>13</v>
      </c>
      <c r="E8813" t="s">
        <v>38</v>
      </c>
      <c r="F8813" s="4">
        <v>28641</v>
      </c>
      <c r="G8813">
        <v>1</v>
      </c>
    </row>
    <row r="8814" spans="1:7" x14ac:dyDescent="0.35">
      <c r="A8814">
        <v>2021</v>
      </c>
      <c r="B8814" t="s">
        <v>4273</v>
      </c>
      <c r="C8814" t="s">
        <v>9400</v>
      </c>
      <c r="D8814" t="s">
        <v>13</v>
      </c>
      <c r="E8814" t="s">
        <v>17</v>
      </c>
      <c r="F8814" s="4">
        <v>27320</v>
      </c>
      <c r="G8814">
        <v>1</v>
      </c>
    </row>
    <row r="8815" spans="1:7" x14ac:dyDescent="0.35">
      <c r="A8815">
        <v>2021</v>
      </c>
      <c r="B8815" t="s">
        <v>4273</v>
      </c>
      <c r="C8815" t="s">
        <v>9954</v>
      </c>
      <c r="D8815" t="s">
        <v>13</v>
      </c>
      <c r="E8815" t="s">
        <v>19</v>
      </c>
      <c r="F8815" s="4">
        <v>2306</v>
      </c>
      <c r="G8815">
        <v>1</v>
      </c>
    </row>
    <row r="8816" spans="1:7" x14ac:dyDescent="0.35">
      <c r="A8816">
        <v>2021</v>
      </c>
      <c r="B8816" t="s">
        <v>4273</v>
      </c>
      <c r="C8816" t="s">
        <v>9955</v>
      </c>
      <c r="D8816" t="s">
        <v>96</v>
      </c>
      <c r="E8816" t="s">
        <v>19</v>
      </c>
      <c r="F8816" s="4">
        <v>1730</v>
      </c>
      <c r="G8816">
        <v>1</v>
      </c>
    </row>
    <row r="8817" spans="1:7" x14ac:dyDescent="0.35">
      <c r="A8817">
        <v>2021</v>
      </c>
      <c r="B8817" t="s">
        <v>4273</v>
      </c>
      <c r="C8817" t="s">
        <v>9112</v>
      </c>
      <c r="D8817" t="s">
        <v>45</v>
      </c>
      <c r="E8817" t="s">
        <v>45</v>
      </c>
      <c r="F8817" s="4">
        <v>1427</v>
      </c>
      <c r="G8817">
        <v>1</v>
      </c>
    </row>
    <row r="8818" spans="1:7" x14ac:dyDescent="0.35">
      <c r="A8818">
        <v>2021</v>
      </c>
      <c r="B8818" t="s">
        <v>4273</v>
      </c>
      <c r="C8818" t="s">
        <v>9956</v>
      </c>
      <c r="D8818" t="s">
        <v>96</v>
      </c>
      <c r="E8818" t="s">
        <v>19</v>
      </c>
      <c r="F8818" s="4">
        <v>1094</v>
      </c>
      <c r="G8818">
        <v>1</v>
      </c>
    </row>
    <row r="8819" spans="1:7" x14ac:dyDescent="0.35">
      <c r="A8819">
        <v>2021</v>
      </c>
      <c r="B8819" t="s">
        <v>4273</v>
      </c>
      <c r="C8819" t="s">
        <v>9957</v>
      </c>
      <c r="D8819" t="s">
        <v>13</v>
      </c>
      <c r="E8819" t="s">
        <v>19</v>
      </c>
      <c r="F8819" s="4">
        <v>1017</v>
      </c>
      <c r="G8819">
        <v>1</v>
      </c>
    </row>
    <row r="8820" spans="1:7" hidden="1" x14ac:dyDescent="0.35">
      <c r="A8820">
        <v>2021</v>
      </c>
      <c r="B8820" t="s">
        <v>4280</v>
      </c>
      <c r="C8820" t="s">
        <v>7445</v>
      </c>
      <c r="D8820" t="s">
        <v>13</v>
      </c>
      <c r="E8820" t="s">
        <v>32</v>
      </c>
      <c r="F8820">
        <v>130762</v>
      </c>
      <c r="G8820">
        <v>0</v>
      </c>
    </row>
    <row r="8821" spans="1:7" hidden="1" x14ac:dyDescent="0.35">
      <c r="A8821">
        <v>2021</v>
      </c>
      <c r="B8821" t="s">
        <v>4280</v>
      </c>
      <c r="C8821" t="s">
        <v>9958</v>
      </c>
      <c r="D8821" t="s">
        <v>13</v>
      </c>
      <c r="E8821" t="s">
        <v>17</v>
      </c>
      <c r="F8821">
        <v>28851</v>
      </c>
      <c r="G8821">
        <v>0</v>
      </c>
    </row>
    <row r="8822" spans="1:7" hidden="1" x14ac:dyDescent="0.35">
      <c r="A8822">
        <v>2021</v>
      </c>
      <c r="B8822" t="s">
        <v>4280</v>
      </c>
      <c r="C8822" t="s">
        <v>9959</v>
      </c>
      <c r="D8822" t="s">
        <v>13</v>
      </c>
      <c r="E8822" t="s">
        <v>19</v>
      </c>
      <c r="F8822">
        <v>4838</v>
      </c>
      <c r="G8822">
        <v>0</v>
      </c>
    </row>
    <row r="8823" spans="1:7" hidden="1" x14ac:dyDescent="0.35">
      <c r="A8823">
        <v>2021</v>
      </c>
      <c r="B8823" t="s">
        <v>4280</v>
      </c>
      <c r="C8823" t="s">
        <v>9032</v>
      </c>
      <c r="D8823" t="s">
        <v>45</v>
      </c>
      <c r="E8823" t="s">
        <v>45</v>
      </c>
      <c r="F8823">
        <v>2157</v>
      </c>
      <c r="G8823">
        <v>0</v>
      </c>
    </row>
    <row r="8824" spans="1:7" hidden="1" x14ac:dyDescent="0.35">
      <c r="A8824">
        <v>2021</v>
      </c>
      <c r="B8824" t="s">
        <v>4280</v>
      </c>
      <c r="C8824" t="s">
        <v>9960</v>
      </c>
      <c r="D8824" t="s">
        <v>13</v>
      </c>
      <c r="E8824" t="s">
        <v>19</v>
      </c>
      <c r="F8824">
        <v>1218</v>
      </c>
      <c r="G8824">
        <v>0</v>
      </c>
    </row>
    <row r="8825" spans="1:7" hidden="1" x14ac:dyDescent="0.35">
      <c r="A8825">
        <v>2021</v>
      </c>
      <c r="B8825" t="s">
        <v>4280</v>
      </c>
      <c r="C8825" t="s">
        <v>9961</v>
      </c>
      <c r="D8825" t="s">
        <v>13</v>
      </c>
      <c r="E8825" t="s">
        <v>19</v>
      </c>
      <c r="F8825">
        <v>1141</v>
      </c>
      <c r="G8825">
        <v>0</v>
      </c>
    </row>
    <row r="8826" spans="1:7" x14ac:dyDescent="0.35">
      <c r="A8826">
        <v>2021</v>
      </c>
      <c r="B8826" t="s">
        <v>4289</v>
      </c>
      <c r="C8826" t="s">
        <v>5468</v>
      </c>
      <c r="D8826" t="s">
        <v>13</v>
      </c>
      <c r="E8826" t="s">
        <v>32</v>
      </c>
      <c r="F8826" s="4">
        <v>196043</v>
      </c>
      <c r="G8826">
        <v>1</v>
      </c>
    </row>
    <row r="8827" spans="1:7" x14ac:dyDescent="0.35">
      <c r="A8827">
        <v>2021</v>
      </c>
      <c r="B8827" t="s">
        <v>4289</v>
      </c>
      <c r="C8827" t="s">
        <v>9962</v>
      </c>
      <c r="D8827" t="s">
        <v>13</v>
      </c>
      <c r="E8827" t="s">
        <v>17</v>
      </c>
      <c r="F8827" s="4">
        <v>74386</v>
      </c>
      <c r="G8827">
        <v>1</v>
      </c>
    </row>
    <row r="8828" spans="1:7" x14ac:dyDescent="0.35">
      <c r="A8828">
        <v>2021</v>
      </c>
      <c r="B8828" t="s">
        <v>4289</v>
      </c>
      <c r="C8828" t="s">
        <v>9963</v>
      </c>
      <c r="D8828" t="s">
        <v>13</v>
      </c>
      <c r="E8828" t="s">
        <v>38</v>
      </c>
      <c r="F8828" s="4">
        <v>15636</v>
      </c>
      <c r="G8828">
        <v>1</v>
      </c>
    </row>
    <row r="8829" spans="1:7" x14ac:dyDescent="0.35">
      <c r="A8829">
        <v>2021</v>
      </c>
      <c r="B8829" t="s">
        <v>4289</v>
      </c>
      <c r="C8829" t="s">
        <v>9032</v>
      </c>
      <c r="D8829" t="s">
        <v>45</v>
      </c>
      <c r="E8829" t="s">
        <v>45</v>
      </c>
      <c r="F8829" s="4">
        <v>5782</v>
      </c>
      <c r="G8829">
        <v>1</v>
      </c>
    </row>
    <row r="8830" spans="1:7" x14ac:dyDescent="0.35">
      <c r="A8830">
        <v>2021</v>
      </c>
      <c r="B8830" t="s">
        <v>4289</v>
      </c>
      <c r="C8830" t="s">
        <v>9964</v>
      </c>
      <c r="D8830" t="s">
        <v>13</v>
      </c>
      <c r="E8830" t="s">
        <v>19</v>
      </c>
      <c r="F8830" s="4">
        <v>5148</v>
      </c>
      <c r="G8830">
        <v>1</v>
      </c>
    </row>
    <row r="8831" spans="1:7" x14ac:dyDescent="0.35">
      <c r="A8831">
        <v>2021</v>
      </c>
      <c r="B8831" t="s">
        <v>4289</v>
      </c>
      <c r="C8831" t="s">
        <v>9965</v>
      </c>
      <c r="D8831" t="s">
        <v>13</v>
      </c>
      <c r="E8831" t="s">
        <v>19</v>
      </c>
      <c r="F8831" s="4">
        <v>2155</v>
      </c>
      <c r="G8831">
        <v>1</v>
      </c>
    </row>
    <row r="8832" spans="1:7" x14ac:dyDescent="0.35">
      <c r="A8832">
        <v>2021</v>
      </c>
      <c r="B8832" t="s">
        <v>4289</v>
      </c>
      <c r="C8832" t="s">
        <v>9966</v>
      </c>
      <c r="D8832" t="s">
        <v>13</v>
      </c>
      <c r="E8832" t="s">
        <v>19</v>
      </c>
      <c r="F8832" s="4">
        <v>1239</v>
      </c>
      <c r="G8832">
        <v>1</v>
      </c>
    </row>
    <row r="8833" spans="1:7" x14ac:dyDescent="0.35">
      <c r="A8833">
        <v>2021</v>
      </c>
      <c r="B8833" t="s">
        <v>4289</v>
      </c>
      <c r="C8833" t="s">
        <v>9967</v>
      </c>
      <c r="D8833" t="s">
        <v>13</v>
      </c>
      <c r="E8833" t="s">
        <v>19</v>
      </c>
      <c r="F8833" s="4">
        <v>1232</v>
      </c>
      <c r="G8833">
        <v>1</v>
      </c>
    </row>
    <row r="8834" spans="1:7" x14ac:dyDescent="0.35">
      <c r="A8834">
        <v>2021</v>
      </c>
      <c r="B8834" t="s">
        <v>4289</v>
      </c>
      <c r="C8834" t="s">
        <v>9968</v>
      </c>
      <c r="D8834" t="s">
        <v>13</v>
      </c>
      <c r="E8834" t="s">
        <v>7092</v>
      </c>
      <c r="F8834" s="4">
        <v>1184</v>
      </c>
      <c r="G8834">
        <v>1</v>
      </c>
    </row>
    <row r="8835" spans="1:7" x14ac:dyDescent="0.35">
      <c r="A8835">
        <v>2021</v>
      </c>
      <c r="B8835" t="s">
        <v>4289</v>
      </c>
      <c r="C8835" t="s">
        <v>9969</v>
      </c>
      <c r="D8835" t="s">
        <v>96</v>
      </c>
      <c r="E8835" t="s">
        <v>58</v>
      </c>
      <c r="F8835" s="4">
        <v>847</v>
      </c>
      <c r="G8835">
        <v>1</v>
      </c>
    </row>
    <row r="8836" spans="1:7" x14ac:dyDescent="0.35">
      <c r="A8836">
        <v>2021</v>
      </c>
      <c r="B8836" t="s">
        <v>4289</v>
      </c>
      <c r="C8836" t="s">
        <v>9970</v>
      </c>
      <c r="D8836" t="s">
        <v>96</v>
      </c>
      <c r="E8836" t="s">
        <v>19</v>
      </c>
      <c r="F8836" s="4">
        <v>788</v>
      </c>
      <c r="G8836">
        <v>1</v>
      </c>
    </row>
    <row r="8837" spans="1:7" x14ac:dyDescent="0.35">
      <c r="A8837">
        <v>2021</v>
      </c>
      <c r="B8837" t="s">
        <v>4289</v>
      </c>
      <c r="C8837" t="s">
        <v>9971</v>
      </c>
      <c r="D8837" t="s">
        <v>13</v>
      </c>
      <c r="E8837" t="s">
        <v>87</v>
      </c>
      <c r="F8837" s="4">
        <v>735</v>
      </c>
      <c r="G8837">
        <v>1</v>
      </c>
    </row>
    <row r="8838" spans="1:7" x14ac:dyDescent="0.35">
      <c r="A8838">
        <v>2021</v>
      </c>
      <c r="B8838" t="s">
        <v>4289</v>
      </c>
      <c r="C8838" t="s">
        <v>9972</v>
      </c>
      <c r="D8838" t="s">
        <v>13</v>
      </c>
      <c r="E8838" t="s">
        <v>19</v>
      </c>
      <c r="F8838" s="4">
        <v>603</v>
      </c>
      <c r="G8838">
        <v>1</v>
      </c>
    </row>
    <row r="8839" spans="1:7" x14ac:dyDescent="0.35">
      <c r="A8839">
        <v>2021</v>
      </c>
      <c r="B8839" t="s">
        <v>4289</v>
      </c>
      <c r="C8839" t="s">
        <v>9973</v>
      </c>
      <c r="D8839" t="s">
        <v>13</v>
      </c>
      <c r="E8839" t="s">
        <v>55</v>
      </c>
      <c r="F8839" s="4">
        <v>540</v>
      </c>
      <c r="G8839">
        <v>1</v>
      </c>
    </row>
    <row r="8840" spans="1:7" x14ac:dyDescent="0.35">
      <c r="A8840">
        <v>2021</v>
      </c>
      <c r="B8840" t="s">
        <v>4295</v>
      </c>
      <c r="C8840" t="s">
        <v>9428</v>
      </c>
      <c r="D8840" t="s">
        <v>13</v>
      </c>
      <c r="E8840" t="s">
        <v>32</v>
      </c>
      <c r="F8840" s="4">
        <v>113461</v>
      </c>
      <c r="G8840">
        <v>1</v>
      </c>
    </row>
    <row r="8841" spans="1:7" x14ac:dyDescent="0.35">
      <c r="A8841">
        <v>2021</v>
      </c>
      <c r="B8841" t="s">
        <v>4295</v>
      </c>
      <c r="C8841" t="s">
        <v>9974</v>
      </c>
      <c r="D8841" t="s">
        <v>96</v>
      </c>
      <c r="E8841" t="s">
        <v>17</v>
      </c>
      <c r="F8841" s="4">
        <v>29361</v>
      </c>
      <c r="G8841">
        <v>1</v>
      </c>
    </row>
    <row r="8842" spans="1:7" x14ac:dyDescent="0.35">
      <c r="A8842">
        <v>2021</v>
      </c>
      <c r="B8842" t="s">
        <v>4295</v>
      </c>
      <c r="C8842" t="s">
        <v>9975</v>
      </c>
      <c r="D8842" t="s">
        <v>13</v>
      </c>
      <c r="E8842" t="s">
        <v>38</v>
      </c>
      <c r="F8842" s="4">
        <v>21049</v>
      </c>
      <c r="G8842">
        <v>1</v>
      </c>
    </row>
    <row r="8843" spans="1:7" x14ac:dyDescent="0.35">
      <c r="A8843">
        <v>2021</v>
      </c>
      <c r="B8843" t="s">
        <v>4295</v>
      </c>
      <c r="C8843" t="s">
        <v>9032</v>
      </c>
      <c r="D8843" t="s">
        <v>45</v>
      </c>
      <c r="E8843" t="s">
        <v>45</v>
      </c>
      <c r="F8843" s="4">
        <v>3417</v>
      </c>
      <c r="G8843">
        <v>1</v>
      </c>
    </row>
    <row r="8844" spans="1:7" x14ac:dyDescent="0.35">
      <c r="A8844">
        <v>2021</v>
      </c>
      <c r="B8844" t="s">
        <v>4295</v>
      </c>
      <c r="C8844" t="s">
        <v>9976</v>
      </c>
      <c r="D8844" t="s">
        <v>13</v>
      </c>
      <c r="E8844" t="s">
        <v>19</v>
      </c>
      <c r="F8844" s="4">
        <v>1155</v>
      </c>
      <c r="G8844">
        <v>1</v>
      </c>
    </row>
    <row r="8845" spans="1:7" x14ac:dyDescent="0.35">
      <c r="A8845">
        <v>2021</v>
      </c>
      <c r="B8845" t="s">
        <v>4295</v>
      </c>
      <c r="C8845" t="s">
        <v>9977</v>
      </c>
      <c r="D8845" t="s">
        <v>13</v>
      </c>
      <c r="E8845" t="s">
        <v>19</v>
      </c>
      <c r="F8845" s="4">
        <v>850</v>
      </c>
      <c r="G8845">
        <v>1</v>
      </c>
    </row>
    <row r="8846" spans="1:7" x14ac:dyDescent="0.35">
      <c r="A8846">
        <v>2021</v>
      </c>
      <c r="B8846" t="s">
        <v>4295</v>
      </c>
      <c r="C8846" t="s">
        <v>9978</v>
      </c>
      <c r="D8846" t="s">
        <v>13</v>
      </c>
      <c r="E8846" t="s">
        <v>9167</v>
      </c>
      <c r="F8846" s="4">
        <v>643</v>
      </c>
      <c r="G8846">
        <v>1</v>
      </c>
    </row>
    <row r="8847" spans="1:7" x14ac:dyDescent="0.35">
      <c r="A8847">
        <v>2021</v>
      </c>
      <c r="B8847" t="s">
        <v>4295</v>
      </c>
      <c r="C8847" t="s">
        <v>9979</v>
      </c>
      <c r="D8847" t="s">
        <v>96</v>
      </c>
      <c r="E8847" t="s">
        <v>87</v>
      </c>
      <c r="F8847" s="4">
        <v>373</v>
      </c>
      <c r="G8847">
        <v>1</v>
      </c>
    </row>
    <row r="8848" spans="1:7" x14ac:dyDescent="0.35">
      <c r="A8848">
        <v>2021</v>
      </c>
      <c r="B8848" t="s">
        <v>4295</v>
      </c>
      <c r="C8848" t="s">
        <v>9980</v>
      </c>
      <c r="D8848" t="s">
        <v>13</v>
      </c>
      <c r="E8848" t="s">
        <v>8490</v>
      </c>
      <c r="F8848" s="4">
        <v>271</v>
      </c>
      <c r="G8848">
        <v>1</v>
      </c>
    </row>
    <row r="8849" spans="1:7" x14ac:dyDescent="0.35">
      <c r="A8849">
        <v>2021</v>
      </c>
      <c r="B8849" t="s">
        <v>4295</v>
      </c>
      <c r="C8849" t="s">
        <v>9981</v>
      </c>
      <c r="D8849" t="s">
        <v>13</v>
      </c>
      <c r="E8849" t="s">
        <v>9883</v>
      </c>
      <c r="F8849" s="4">
        <v>252</v>
      </c>
      <c r="G8849">
        <v>1</v>
      </c>
    </row>
    <row r="8850" spans="1:7" x14ac:dyDescent="0.35">
      <c r="A8850">
        <v>2021</v>
      </c>
      <c r="B8850" t="s">
        <v>4295</v>
      </c>
      <c r="C8850" t="s">
        <v>9982</v>
      </c>
      <c r="D8850" t="s">
        <v>96</v>
      </c>
      <c r="E8850" t="s">
        <v>55</v>
      </c>
      <c r="F8850" s="4">
        <v>228</v>
      </c>
      <c r="G8850">
        <v>1</v>
      </c>
    </row>
    <row r="8851" spans="1:7" x14ac:dyDescent="0.35">
      <c r="A8851">
        <v>2021</v>
      </c>
      <c r="B8851" t="s">
        <v>4308</v>
      </c>
      <c r="C8851" t="s">
        <v>5495</v>
      </c>
      <c r="D8851" t="s">
        <v>13</v>
      </c>
      <c r="E8851" t="s">
        <v>68</v>
      </c>
      <c r="F8851" s="4">
        <v>137533</v>
      </c>
      <c r="G8851">
        <v>1</v>
      </c>
    </row>
    <row r="8852" spans="1:7" x14ac:dyDescent="0.35">
      <c r="A8852">
        <v>2021</v>
      </c>
      <c r="B8852" t="s">
        <v>4308</v>
      </c>
      <c r="C8852" t="s">
        <v>9983</v>
      </c>
      <c r="D8852" t="s">
        <v>96</v>
      </c>
      <c r="E8852" t="s">
        <v>17</v>
      </c>
      <c r="F8852" s="4">
        <v>59084</v>
      </c>
      <c r="G8852">
        <v>1</v>
      </c>
    </row>
    <row r="8853" spans="1:7" x14ac:dyDescent="0.35">
      <c r="A8853">
        <v>2021</v>
      </c>
      <c r="B8853" t="s">
        <v>4308</v>
      </c>
      <c r="C8853" t="s">
        <v>9984</v>
      </c>
      <c r="D8853" t="s">
        <v>13</v>
      </c>
      <c r="E8853" t="s">
        <v>19</v>
      </c>
      <c r="F8853" s="4">
        <v>5874</v>
      </c>
      <c r="G8853">
        <v>1</v>
      </c>
    </row>
    <row r="8854" spans="1:7" x14ac:dyDescent="0.35">
      <c r="A8854">
        <v>2021</v>
      </c>
      <c r="B8854" t="s">
        <v>4308</v>
      </c>
      <c r="C8854" t="s">
        <v>9985</v>
      </c>
      <c r="D8854" t="s">
        <v>13</v>
      </c>
      <c r="E8854" t="s">
        <v>19</v>
      </c>
      <c r="F8854" s="4">
        <v>5800</v>
      </c>
      <c r="G8854">
        <v>1</v>
      </c>
    </row>
    <row r="8855" spans="1:7" x14ac:dyDescent="0.35">
      <c r="A8855">
        <v>2021</v>
      </c>
      <c r="B8855" t="s">
        <v>4308</v>
      </c>
      <c r="C8855" t="s">
        <v>9985</v>
      </c>
      <c r="D8855" t="s">
        <v>13</v>
      </c>
      <c r="E8855" t="s">
        <v>19</v>
      </c>
      <c r="F8855" s="4">
        <v>5800</v>
      </c>
      <c r="G8855">
        <v>1</v>
      </c>
    </row>
    <row r="8856" spans="1:7" x14ac:dyDescent="0.35">
      <c r="A8856">
        <v>2021</v>
      </c>
      <c r="B8856" t="s">
        <v>4308</v>
      </c>
      <c r="C8856" t="s">
        <v>9986</v>
      </c>
      <c r="D8856" t="s">
        <v>96</v>
      </c>
      <c r="E8856" t="s">
        <v>38</v>
      </c>
      <c r="F8856" s="4">
        <v>5770</v>
      </c>
      <c r="G8856">
        <v>1</v>
      </c>
    </row>
    <row r="8857" spans="1:7" x14ac:dyDescent="0.35">
      <c r="A8857">
        <v>2021</v>
      </c>
      <c r="B8857" t="s">
        <v>4308</v>
      </c>
      <c r="C8857" t="s">
        <v>9112</v>
      </c>
      <c r="D8857" t="s">
        <v>45</v>
      </c>
      <c r="E8857" t="s">
        <v>45</v>
      </c>
      <c r="F8857" s="4">
        <v>3925</v>
      </c>
      <c r="G8857">
        <v>1</v>
      </c>
    </row>
    <row r="8858" spans="1:7" x14ac:dyDescent="0.35">
      <c r="A8858">
        <v>2021</v>
      </c>
      <c r="B8858" t="s">
        <v>4308</v>
      </c>
      <c r="C8858" t="s">
        <v>9987</v>
      </c>
      <c r="D8858" t="s">
        <v>13</v>
      </c>
      <c r="E8858" t="s">
        <v>55</v>
      </c>
      <c r="F8858" s="4">
        <v>2322</v>
      </c>
      <c r="G8858">
        <v>1</v>
      </c>
    </row>
    <row r="8859" spans="1:7" x14ac:dyDescent="0.35">
      <c r="A8859">
        <v>2021</v>
      </c>
      <c r="B8859" t="s">
        <v>4308</v>
      </c>
      <c r="C8859" t="s">
        <v>9988</v>
      </c>
      <c r="D8859" t="s">
        <v>96</v>
      </c>
      <c r="E8859" t="s">
        <v>19</v>
      </c>
      <c r="F8859" s="4">
        <v>1718</v>
      </c>
      <c r="G8859">
        <v>1</v>
      </c>
    </row>
    <row r="8860" spans="1:7" x14ac:dyDescent="0.35">
      <c r="A8860">
        <v>2021</v>
      </c>
      <c r="B8860" t="s">
        <v>4308</v>
      </c>
      <c r="C8860" t="s">
        <v>9989</v>
      </c>
      <c r="D8860" t="s">
        <v>13</v>
      </c>
      <c r="E8860" t="s">
        <v>19</v>
      </c>
      <c r="F8860" s="4">
        <v>1407</v>
      </c>
      <c r="G8860">
        <v>1</v>
      </c>
    </row>
    <row r="8861" spans="1:7" x14ac:dyDescent="0.35">
      <c r="A8861">
        <v>2021</v>
      </c>
      <c r="B8861" t="s">
        <v>4308</v>
      </c>
      <c r="C8861" t="s">
        <v>9990</v>
      </c>
      <c r="D8861" t="s">
        <v>13</v>
      </c>
      <c r="E8861" t="s">
        <v>19</v>
      </c>
      <c r="F8861" s="4">
        <v>1315</v>
      </c>
      <c r="G8861">
        <v>1</v>
      </c>
    </row>
    <row r="8862" spans="1:7" x14ac:dyDescent="0.35">
      <c r="A8862">
        <v>2021</v>
      </c>
      <c r="B8862" t="s">
        <v>4308</v>
      </c>
      <c r="C8862" t="s">
        <v>9991</v>
      </c>
      <c r="D8862" t="s">
        <v>13</v>
      </c>
      <c r="E8862" t="s">
        <v>9883</v>
      </c>
      <c r="F8862" s="4">
        <v>1178</v>
      </c>
      <c r="G8862">
        <v>1</v>
      </c>
    </row>
    <row r="8863" spans="1:7" x14ac:dyDescent="0.35">
      <c r="A8863">
        <v>2021</v>
      </c>
      <c r="B8863" t="s">
        <v>4308</v>
      </c>
      <c r="C8863" t="s">
        <v>9992</v>
      </c>
      <c r="D8863" t="s">
        <v>13</v>
      </c>
      <c r="E8863" t="s">
        <v>19</v>
      </c>
      <c r="F8863" s="4">
        <v>870</v>
      </c>
      <c r="G8863">
        <v>1</v>
      </c>
    </row>
    <row r="8864" spans="1:7" x14ac:dyDescent="0.35">
      <c r="A8864">
        <v>2021</v>
      </c>
      <c r="B8864" t="s">
        <v>4308</v>
      </c>
      <c r="C8864" t="s">
        <v>9993</v>
      </c>
      <c r="D8864" t="s">
        <v>13</v>
      </c>
      <c r="E8864" t="s">
        <v>87</v>
      </c>
      <c r="F8864" s="4">
        <v>841</v>
      </c>
      <c r="G8864">
        <v>1</v>
      </c>
    </row>
    <row r="8865" spans="1:7" x14ac:dyDescent="0.35">
      <c r="A8865">
        <v>2021</v>
      </c>
      <c r="B8865" t="s">
        <v>4308</v>
      </c>
      <c r="C8865" t="s">
        <v>9994</v>
      </c>
      <c r="D8865" t="s">
        <v>13</v>
      </c>
      <c r="E8865" t="s">
        <v>58</v>
      </c>
      <c r="F8865" s="4">
        <v>794</v>
      </c>
      <c r="G8865">
        <v>1</v>
      </c>
    </row>
    <row r="8866" spans="1:7" x14ac:dyDescent="0.35">
      <c r="A8866">
        <v>2021</v>
      </c>
      <c r="B8866" t="s">
        <v>4308</v>
      </c>
      <c r="C8866" t="s">
        <v>9995</v>
      </c>
      <c r="D8866" t="s">
        <v>13</v>
      </c>
      <c r="E8866" t="s">
        <v>19</v>
      </c>
      <c r="F8866" s="4">
        <v>701</v>
      </c>
      <c r="G8866">
        <v>1</v>
      </c>
    </row>
    <row r="8867" spans="1:7" x14ac:dyDescent="0.35">
      <c r="A8867">
        <v>2021</v>
      </c>
      <c r="B8867" t="s">
        <v>4308</v>
      </c>
      <c r="C8867" t="s">
        <v>9996</v>
      </c>
      <c r="D8867" t="s">
        <v>13</v>
      </c>
      <c r="E8867" t="s">
        <v>9997</v>
      </c>
      <c r="F8867" s="4">
        <v>582</v>
      </c>
      <c r="G8867">
        <v>1</v>
      </c>
    </row>
    <row r="8868" spans="1:7" x14ac:dyDescent="0.35">
      <c r="A8868">
        <v>2021</v>
      </c>
      <c r="B8868" t="s">
        <v>4324</v>
      </c>
      <c r="C8868" t="s">
        <v>9998</v>
      </c>
      <c r="D8868" t="s">
        <v>96</v>
      </c>
      <c r="E8868" t="s">
        <v>32</v>
      </c>
      <c r="F8868" s="4">
        <v>66165</v>
      </c>
      <c r="G8868">
        <v>1</v>
      </c>
    </row>
    <row r="8869" spans="1:7" x14ac:dyDescent="0.35">
      <c r="A8869">
        <v>2021</v>
      </c>
      <c r="B8869" t="s">
        <v>4324</v>
      </c>
      <c r="C8869" t="s">
        <v>9452</v>
      </c>
      <c r="D8869" t="s">
        <v>13</v>
      </c>
      <c r="E8869" t="s">
        <v>38</v>
      </c>
      <c r="F8869" s="4">
        <v>51797</v>
      </c>
      <c r="G8869">
        <v>1</v>
      </c>
    </row>
    <row r="8870" spans="1:7" x14ac:dyDescent="0.35">
      <c r="A8870">
        <v>2021</v>
      </c>
      <c r="B8870" t="s">
        <v>4324</v>
      </c>
      <c r="C8870" t="s">
        <v>9999</v>
      </c>
      <c r="D8870" t="s">
        <v>13</v>
      </c>
      <c r="E8870" t="s">
        <v>17</v>
      </c>
      <c r="F8870" s="4">
        <v>28504</v>
      </c>
      <c r="G8870">
        <v>1</v>
      </c>
    </row>
    <row r="8871" spans="1:7" x14ac:dyDescent="0.35">
      <c r="A8871">
        <v>2021</v>
      </c>
      <c r="B8871" t="s">
        <v>4324</v>
      </c>
      <c r="C8871" t="s">
        <v>10000</v>
      </c>
      <c r="D8871" t="s">
        <v>13</v>
      </c>
      <c r="E8871" t="s">
        <v>7982</v>
      </c>
      <c r="F8871" s="4">
        <v>1338</v>
      </c>
      <c r="G8871">
        <v>1</v>
      </c>
    </row>
    <row r="8872" spans="1:7" x14ac:dyDescent="0.35">
      <c r="A8872">
        <v>2021</v>
      </c>
      <c r="B8872" t="s">
        <v>4324</v>
      </c>
      <c r="C8872" t="s">
        <v>8972</v>
      </c>
      <c r="D8872" t="s">
        <v>45</v>
      </c>
      <c r="E8872" t="s">
        <v>45</v>
      </c>
      <c r="F8872" s="4">
        <v>1100</v>
      </c>
      <c r="G8872">
        <v>1</v>
      </c>
    </row>
    <row r="8873" spans="1:7" x14ac:dyDescent="0.35">
      <c r="A8873">
        <v>2021</v>
      </c>
      <c r="B8873" t="s">
        <v>4324</v>
      </c>
      <c r="C8873" t="s">
        <v>10001</v>
      </c>
      <c r="D8873" t="s">
        <v>13</v>
      </c>
      <c r="E8873" t="s">
        <v>19</v>
      </c>
      <c r="F8873" s="4">
        <v>719</v>
      </c>
      <c r="G8873">
        <v>1</v>
      </c>
    </row>
    <row r="8874" spans="1:7" x14ac:dyDescent="0.35">
      <c r="A8874">
        <v>2021</v>
      </c>
      <c r="B8874" t="s">
        <v>4324</v>
      </c>
      <c r="C8874" t="s">
        <v>10002</v>
      </c>
      <c r="D8874" t="s">
        <v>13</v>
      </c>
      <c r="E8874" t="s">
        <v>19</v>
      </c>
      <c r="F8874" s="4">
        <v>700</v>
      </c>
      <c r="G8874">
        <v>1</v>
      </c>
    </row>
    <row r="8875" spans="1:7" x14ac:dyDescent="0.35">
      <c r="A8875">
        <v>2021</v>
      </c>
      <c r="B8875" t="s">
        <v>4324</v>
      </c>
      <c r="C8875" t="s">
        <v>10003</v>
      </c>
      <c r="D8875" t="s">
        <v>13</v>
      </c>
      <c r="E8875" t="s">
        <v>19</v>
      </c>
      <c r="F8875" s="4">
        <v>687</v>
      </c>
      <c r="G8875">
        <v>1</v>
      </c>
    </row>
    <row r="8876" spans="1:7" x14ac:dyDescent="0.35">
      <c r="A8876">
        <v>2021</v>
      </c>
      <c r="B8876" t="s">
        <v>4324</v>
      </c>
      <c r="C8876" t="s">
        <v>10004</v>
      </c>
      <c r="D8876" t="s">
        <v>13</v>
      </c>
      <c r="E8876" t="s">
        <v>19</v>
      </c>
      <c r="F8876" s="4">
        <v>655</v>
      </c>
      <c r="G8876">
        <v>1</v>
      </c>
    </row>
    <row r="8877" spans="1:7" hidden="1" x14ac:dyDescent="0.35">
      <c r="A8877">
        <v>2021</v>
      </c>
      <c r="B8877" t="s">
        <v>4334</v>
      </c>
      <c r="C8877" t="s">
        <v>10005</v>
      </c>
      <c r="D8877" t="s">
        <v>13</v>
      </c>
      <c r="E8877" t="s">
        <v>32</v>
      </c>
      <c r="F8877">
        <v>81083</v>
      </c>
      <c r="G8877">
        <v>0</v>
      </c>
    </row>
    <row r="8878" spans="1:7" hidden="1" x14ac:dyDescent="0.35">
      <c r="A8878">
        <v>2021</v>
      </c>
      <c r="B8878" t="s">
        <v>4334</v>
      </c>
      <c r="C8878" t="s">
        <v>10006</v>
      </c>
      <c r="D8878" t="s">
        <v>13</v>
      </c>
      <c r="E8878" t="s">
        <v>17</v>
      </c>
      <c r="F8878">
        <v>62969</v>
      </c>
      <c r="G8878">
        <v>0</v>
      </c>
    </row>
    <row r="8879" spans="1:7" hidden="1" x14ac:dyDescent="0.35">
      <c r="A8879">
        <v>2021</v>
      </c>
      <c r="B8879" t="s">
        <v>4334</v>
      </c>
      <c r="C8879" t="s">
        <v>10007</v>
      </c>
      <c r="D8879" t="s">
        <v>13</v>
      </c>
      <c r="E8879" t="s">
        <v>19</v>
      </c>
      <c r="F8879">
        <v>3508</v>
      </c>
      <c r="G8879">
        <v>0</v>
      </c>
    </row>
    <row r="8880" spans="1:7" hidden="1" x14ac:dyDescent="0.35">
      <c r="A8880">
        <v>2021</v>
      </c>
      <c r="B8880" t="s">
        <v>4334</v>
      </c>
      <c r="C8880" t="s">
        <v>9032</v>
      </c>
      <c r="D8880" t="s">
        <v>45</v>
      </c>
      <c r="E8880" t="s">
        <v>45</v>
      </c>
      <c r="F8880">
        <v>1605</v>
      </c>
      <c r="G8880">
        <v>0</v>
      </c>
    </row>
    <row r="8881" spans="1:7" hidden="1" x14ac:dyDescent="0.35">
      <c r="A8881">
        <v>2021</v>
      </c>
      <c r="B8881" t="s">
        <v>4334</v>
      </c>
      <c r="C8881" t="s">
        <v>10008</v>
      </c>
      <c r="D8881" t="s">
        <v>13</v>
      </c>
      <c r="E8881" t="s">
        <v>60</v>
      </c>
      <c r="F8881">
        <v>1171</v>
      </c>
      <c r="G8881">
        <v>0</v>
      </c>
    </row>
    <row r="8882" spans="1:7" hidden="1" x14ac:dyDescent="0.35">
      <c r="A8882">
        <v>2021</v>
      </c>
      <c r="B8882" t="s">
        <v>1708</v>
      </c>
      <c r="C8882" t="s">
        <v>9474</v>
      </c>
      <c r="D8882" t="s">
        <v>13</v>
      </c>
      <c r="E8882" t="s">
        <v>32</v>
      </c>
      <c r="F8882">
        <v>84844</v>
      </c>
      <c r="G8882">
        <v>0</v>
      </c>
    </row>
    <row r="8883" spans="1:7" hidden="1" x14ac:dyDescent="0.35">
      <c r="A8883">
        <v>2021</v>
      </c>
      <c r="B8883" t="s">
        <v>1708</v>
      </c>
      <c r="C8883" t="s">
        <v>10009</v>
      </c>
      <c r="D8883" t="s">
        <v>13</v>
      </c>
      <c r="E8883" t="s">
        <v>7769</v>
      </c>
      <c r="F8883">
        <v>64624</v>
      </c>
      <c r="G8883">
        <v>0</v>
      </c>
    </row>
    <row r="8884" spans="1:7" hidden="1" x14ac:dyDescent="0.35">
      <c r="A8884">
        <v>2021</v>
      </c>
      <c r="B8884" t="s">
        <v>1708</v>
      </c>
      <c r="C8884" t="s">
        <v>10010</v>
      </c>
      <c r="D8884" t="s">
        <v>13</v>
      </c>
      <c r="E8884" t="s">
        <v>38</v>
      </c>
      <c r="F8884">
        <v>3560</v>
      </c>
      <c r="G8884">
        <v>0</v>
      </c>
    </row>
    <row r="8885" spans="1:7" hidden="1" x14ac:dyDescent="0.35">
      <c r="A8885">
        <v>2021</v>
      </c>
      <c r="B8885" t="s">
        <v>1708</v>
      </c>
      <c r="C8885" t="s">
        <v>10011</v>
      </c>
      <c r="D8885" t="s">
        <v>13</v>
      </c>
      <c r="E8885" t="s">
        <v>19</v>
      </c>
      <c r="F8885">
        <v>3505</v>
      </c>
      <c r="G8885">
        <v>0</v>
      </c>
    </row>
    <row r="8886" spans="1:7" hidden="1" x14ac:dyDescent="0.35">
      <c r="A8886">
        <v>2021</v>
      </c>
      <c r="B8886" t="s">
        <v>1708</v>
      </c>
      <c r="C8886" t="s">
        <v>8972</v>
      </c>
      <c r="D8886" t="s">
        <v>45</v>
      </c>
      <c r="E8886" t="s">
        <v>45</v>
      </c>
      <c r="F8886">
        <v>1925</v>
      </c>
      <c r="G8886">
        <v>0</v>
      </c>
    </row>
    <row r="8887" spans="1:7" hidden="1" x14ac:dyDescent="0.35">
      <c r="A8887">
        <v>2021</v>
      </c>
      <c r="B8887" t="s">
        <v>1708</v>
      </c>
      <c r="C8887" t="s">
        <v>10012</v>
      </c>
      <c r="D8887" t="s">
        <v>13</v>
      </c>
      <c r="E8887" t="s">
        <v>48</v>
      </c>
      <c r="F8887">
        <v>1371</v>
      </c>
      <c r="G8887">
        <v>0</v>
      </c>
    </row>
    <row r="8888" spans="1:7" hidden="1" x14ac:dyDescent="0.35">
      <c r="A8888">
        <v>2021</v>
      </c>
      <c r="B8888" t="s">
        <v>1708</v>
      </c>
      <c r="C8888" t="s">
        <v>10013</v>
      </c>
      <c r="D8888" t="s">
        <v>13</v>
      </c>
      <c r="E8888" t="s">
        <v>19</v>
      </c>
      <c r="F8888">
        <v>1290</v>
      </c>
      <c r="G8888">
        <v>0</v>
      </c>
    </row>
    <row r="8889" spans="1:7" hidden="1" x14ac:dyDescent="0.35">
      <c r="A8889">
        <v>2021</v>
      </c>
      <c r="B8889" t="s">
        <v>1708</v>
      </c>
      <c r="C8889" t="s">
        <v>10014</v>
      </c>
      <c r="D8889" t="s">
        <v>13</v>
      </c>
      <c r="E8889" t="s">
        <v>19</v>
      </c>
      <c r="F8889">
        <v>1092</v>
      </c>
      <c r="G8889">
        <v>0</v>
      </c>
    </row>
    <row r="8890" spans="1:7" hidden="1" x14ac:dyDescent="0.35">
      <c r="A8890">
        <v>2021</v>
      </c>
      <c r="B8890" t="s">
        <v>1708</v>
      </c>
      <c r="C8890" t="s">
        <v>10015</v>
      </c>
      <c r="D8890" t="s">
        <v>13</v>
      </c>
      <c r="E8890" t="s">
        <v>58</v>
      </c>
      <c r="F8890">
        <v>611</v>
      </c>
      <c r="G8890">
        <v>0</v>
      </c>
    </row>
    <row r="8891" spans="1:7" x14ac:dyDescent="0.35">
      <c r="A8891">
        <v>2021</v>
      </c>
      <c r="B8891" t="s">
        <v>1712</v>
      </c>
      <c r="C8891" t="s">
        <v>10016</v>
      </c>
      <c r="D8891" t="s">
        <v>13</v>
      </c>
      <c r="E8891" t="s">
        <v>35</v>
      </c>
      <c r="F8891" s="4">
        <v>78818</v>
      </c>
      <c r="G8891">
        <v>1</v>
      </c>
    </row>
    <row r="8892" spans="1:7" x14ac:dyDescent="0.35">
      <c r="A8892">
        <v>2021</v>
      </c>
      <c r="B8892" t="s">
        <v>1712</v>
      </c>
      <c r="C8892" t="s">
        <v>10017</v>
      </c>
      <c r="D8892" t="s">
        <v>13</v>
      </c>
      <c r="E8892" t="s">
        <v>28</v>
      </c>
      <c r="F8892" s="4">
        <v>46635</v>
      </c>
      <c r="G8892">
        <v>1</v>
      </c>
    </row>
    <row r="8893" spans="1:7" x14ac:dyDescent="0.35">
      <c r="A8893">
        <v>2021</v>
      </c>
      <c r="B8893" t="s">
        <v>1712</v>
      </c>
      <c r="C8893" t="s">
        <v>10018</v>
      </c>
      <c r="D8893" t="s">
        <v>13</v>
      </c>
      <c r="E8893" t="s">
        <v>19</v>
      </c>
      <c r="F8893" s="4">
        <v>14379</v>
      </c>
      <c r="G8893">
        <v>1</v>
      </c>
    </row>
    <row r="8894" spans="1:7" x14ac:dyDescent="0.35">
      <c r="A8894">
        <v>2021</v>
      </c>
      <c r="B8894" t="s">
        <v>1712</v>
      </c>
      <c r="C8894" t="s">
        <v>10019</v>
      </c>
      <c r="D8894" t="s">
        <v>96</v>
      </c>
      <c r="E8894" t="s">
        <v>55</v>
      </c>
      <c r="F8894" s="4">
        <v>7695</v>
      </c>
      <c r="G8894">
        <v>1</v>
      </c>
    </row>
    <row r="8895" spans="1:7" x14ac:dyDescent="0.35">
      <c r="A8895">
        <v>2021</v>
      </c>
      <c r="B8895" t="s">
        <v>1712</v>
      </c>
      <c r="C8895" t="s">
        <v>10020</v>
      </c>
      <c r="D8895" t="s">
        <v>13</v>
      </c>
      <c r="E8895" t="s">
        <v>19</v>
      </c>
      <c r="F8895" s="4">
        <v>6549</v>
      </c>
      <c r="G8895">
        <v>1</v>
      </c>
    </row>
    <row r="8896" spans="1:7" x14ac:dyDescent="0.35">
      <c r="A8896">
        <v>2021</v>
      </c>
      <c r="B8896" t="s">
        <v>1712</v>
      </c>
      <c r="C8896" t="s">
        <v>10021</v>
      </c>
      <c r="D8896" t="s">
        <v>13</v>
      </c>
      <c r="E8896" t="s">
        <v>19</v>
      </c>
      <c r="F8896" s="4">
        <v>3713</v>
      </c>
      <c r="G8896">
        <v>1</v>
      </c>
    </row>
    <row r="8897" spans="1:7" x14ac:dyDescent="0.35">
      <c r="A8897">
        <v>2021</v>
      </c>
      <c r="B8897" t="s">
        <v>1712</v>
      </c>
      <c r="C8897" t="s">
        <v>8995</v>
      </c>
      <c r="D8897" t="s">
        <v>45</v>
      </c>
      <c r="E8897" t="s">
        <v>45</v>
      </c>
      <c r="F8897" s="4">
        <v>2562</v>
      </c>
      <c r="G8897">
        <v>1</v>
      </c>
    </row>
    <row r="8898" spans="1:7" x14ac:dyDescent="0.35">
      <c r="A8898">
        <v>2021</v>
      </c>
      <c r="B8898" t="s">
        <v>1712</v>
      </c>
      <c r="C8898" t="s">
        <v>10022</v>
      </c>
      <c r="D8898" t="s">
        <v>13</v>
      </c>
      <c r="E8898" t="s">
        <v>19</v>
      </c>
      <c r="F8898" s="4">
        <v>2103</v>
      </c>
      <c r="G8898">
        <v>1</v>
      </c>
    </row>
    <row r="8899" spans="1:7" x14ac:dyDescent="0.35">
      <c r="A8899">
        <v>2021</v>
      </c>
      <c r="B8899" t="s">
        <v>1712</v>
      </c>
      <c r="C8899" t="s">
        <v>10023</v>
      </c>
      <c r="D8899" t="s">
        <v>13</v>
      </c>
      <c r="E8899" t="s">
        <v>48</v>
      </c>
      <c r="F8899" s="4">
        <v>1715</v>
      </c>
      <c r="G8899">
        <v>1</v>
      </c>
    </row>
    <row r="8900" spans="1:7" x14ac:dyDescent="0.35">
      <c r="A8900">
        <v>2021</v>
      </c>
      <c r="B8900" t="s">
        <v>1712</v>
      </c>
      <c r="C8900" t="s">
        <v>10024</v>
      </c>
      <c r="D8900" t="s">
        <v>13</v>
      </c>
      <c r="E8900" t="s">
        <v>19</v>
      </c>
      <c r="F8900" s="4">
        <v>1574</v>
      </c>
      <c r="G8900">
        <v>1</v>
      </c>
    </row>
    <row r="8901" spans="1:7" x14ac:dyDescent="0.35">
      <c r="A8901">
        <v>2021</v>
      </c>
      <c r="B8901" t="s">
        <v>1712</v>
      </c>
      <c r="C8901" t="s">
        <v>10025</v>
      </c>
      <c r="D8901" t="s">
        <v>13</v>
      </c>
      <c r="E8901" t="s">
        <v>19</v>
      </c>
      <c r="F8901" s="4">
        <v>1475</v>
      </c>
      <c r="G8901">
        <v>1</v>
      </c>
    </row>
    <row r="8902" spans="1:7" x14ac:dyDescent="0.35">
      <c r="A8902">
        <v>2021</v>
      </c>
      <c r="B8902" t="s">
        <v>1712</v>
      </c>
      <c r="C8902" t="s">
        <v>10026</v>
      </c>
      <c r="D8902" t="s">
        <v>13</v>
      </c>
      <c r="E8902" t="s">
        <v>19</v>
      </c>
      <c r="F8902" s="4">
        <v>1361</v>
      </c>
      <c r="G8902">
        <v>1</v>
      </c>
    </row>
    <row r="8903" spans="1:7" hidden="1" x14ac:dyDescent="0.35">
      <c r="A8903">
        <v>2021</v>
      </c>
      <c r="B8903" t="s">
        <v>4360</v>
      </c>
      <c r="C8903" t="s">
        <v>8825</v>
      </c>
      <c r="D8903" t="s">
        <v>13</v>
      </c>
      <c r="E8903" t="s">
        <v>32</v>
      </c>
      <c r="F8903">
        <v>106190</v>
      </c>
      <c r="G8903">
        <v>0</v>
      </c>
    </row>
    <row r="8904" spans="1:7" hidden="1" x14ac:dyDescent="0.35">
      <c r="A8904">
        <v>2021</v>
      </c>
      <c r="B8904" t="s">
        <v>4360</v>
      </c>
      <c r="C8904" t="s">
        <v>9495</v>
      </c>
      <c r="D8904" t="s">
        <v>13</v>
      </c>
      <c r="E8904" t="s">
        <v>17</v>
      </c>
      <c r="F8904">
        <v>56733</v>
      </c>
      <c r="G8904">
        <v>0</v>
      </c>
    </row>
    <row r="8905" spans="1:7" hidden="1" x14ac:dyDescent="0.35">
      <c r="A8905">
        <v>2021</v>
      </c>
      <c r="B8905" t="s">
        <v>4360</v>
      </c>
      <c r="C8905" t="s">
        <v>10027</v>
      </c>
      <c r="D8905" t="s">
        <v>13</v>
      </c>
      <c r="E8905" t="s">
        <v>38</v>
      </c>
      <c r="F8905">
        <v>11778</v>
      </c>
      <c r="G8905">
        <v>0</v>
      </c>
    </row>
    <row r="8906" spans="1:7" hidden="1" x14ac:dyDescent="0.35">
      <c r="A8906">
        <v>2021</v>
      </c>
      <c r="B8906" t="s">
        <v>4360</v>
      </c>
      <c r="C8906" t="s">
        <v>9032</v>
      </c>
      <c r="D8906" t="s">
        <v>45</v>
      </c>
      <c r="E8906" t="s">
        <v>45</v>
      </c>
      <c r="F8906">
        <v>1808</v>
      </c>
      <c r="G8906">
        <v>0</v>
      </c>
    </row>
    <row r="8907" spans="1:7" hidden="1" x14ac:dyDescent="0.35">
      <c r="A8907">
        <v>2021</v>
      </c>
      <c r="B8907" t="s">
        <v>4360</v>
      </c>
      <c r="C8907" t="s">
        <v>10028</v>
      </c>
      <c r="D8907" t="s">
        <v>13</v>
      </c>
      <c r="E8907" t="s">
        <v>104</v>
      </c>
      <c r="F8907">
        <v>1389</v>
      </c>
      <c r="G8907">
        <v>0</v>
      </c>
    </row>
    <row r="8908" spans="1:7" hidden="1" x14ac:dyDescent="0.35">
      <c r="A8908">
        <v>2021</v>
      </c>
      <c r="B8908" t="s">
        <v>4360</v>
      </c>
      <c r="C8908" t="s">
        <v>10029</v>
      </c>
      <c r="D8908" t="s">
        <v>13</v>
      </c>
      <c r="E8908" t="s">
        <v>19</v>
      </c>
      <c r="F8908">
        <v>1150</v>
      </c>
      <c r="G8908">
        <v>0</v>
      </c>
    </row>
    <row r="8909" spans="1:7" hidden="1" x14ac:dyDescent="0.35">
      <c r="A8909">
        <v>2021</v>
      </c>
      <c r="B8909" t="s">
        <v>4360</v>
      </c>
      <c r="C8909" t="s">
        <v>10030</v>
      </c>
      <c r="D8909" t="s">
        <v>13</v>
      </c>
      <c r="E8909" t="s">
        <v>60</v>
      </c>
      <c r="F8909">
        <v>862</v>
      </c>
      <c r="G8909">
        <v>0</v>
      </c>
    </row>
    <row r="8910" spans="1:7" hidden="1" x14ac:dyDescent="0.35">
      <c r="A8910">
        <v>2021</v>
      </c>
      <c r="B8910" t="s">
        <v>4360</v>
      </c>
      <c r="C8910" t="s">
        <v>10031</v>
      </c>
      <c r="D8910" t="s">
        <v>13</v>
      </c>
      <c r="E8910" t="s">
        <v>19</v>
      </c>
      <c r="F8910">
        <v>575</v>
      </c>
      <c r="G8910">
        <v>0</v>
      </c>
    </row>
    <row r="8911" spans="1:7" hidden="1" x14ac:dyDescent="0.35">
      <c r="A8911">
        <v>2021</v>
      </c>
      <c r="B8911" t="s">
        <v>4367</v>
      </c>
      <c r="C8911" t="s">
        <v>10032</v>
      </c>
      <c r="D8911" t="s">
        <v>13</v>
      </c>
      <c r="E8911" t="s">
        <v>17</v>
      </c>
      <c r="F8911">
        <v>85826</v>
      </c>
      <c r="G8911">
        <v>0</v>
      </c>
    </row>
    <row r="8912" spans="1:7" hidden="1" x14ac:dyDescent="0.35">
      <c r="A8912">
        <v>2021</v>
      </c>
      <c r="B8912" t="s">
        <v>4367</v>
      </c>
      <c r="C8912" t="s">
        <v>10033</v>
      </c>
      <c r="D8912" t="s">
        <v>13</v>
      </c>
      <c r="E8912" t="s">
        <v>32</v>
      </c>
      <c r="F8912">
        <v>81772</v>
      </c>
      <c r="G8912">
        <v>0</v>
      </c>
    </row>
    <row r="8913" spans="1:7" hidden="1" x14ac:dyDescent="0.35">
      <c r="A8913">
        <v>2021</v>
      </c>
      <c r="B8913" t="s">
        <v>4367</v>
      </c>
      <c r="C8913" t="s">
        <v>10034</v>
      </c>
      <c r="D8913" t="s">
        <v>13</v>
      </c>
      <c r="E8913" t="s">
        <v>38</v>
      </c>
      <c r="F8913">
        <v>2582</v>
      </c>
      <c r="G8913">
        <v>0</v>
      </c>
    </row>
    <row r="8914" spans="1:7" hidden="1" x14ac:dyDescent="0.35">
      <c r="A8914">
        <v>2021</v>
      </c>
      <c r="B8914" t="s">
        <v>4367</v>
      </c>
      <c r="C8914" t="s">
        <v>10035</v>
      </c>
      <c r="D8914" t="s">
        <v>13</v>
      </c>
      <c r="E8914" t="s">
        <v>65</v>
      </c>
      <c r="F8914">
        <v>1106</v>
      </c>
      <c r="G8914">
        <v>0</v>
      </c>
    </row>
    <row r="8915" spans="1:7" hidden="1" x14ac:dyDescent="0.35">
      <c r="A8915">
        <v>2021</v>
      </c>
      <c r="B8915" t="s">
        <v>4367</v>
      </c>
      <c r="C8915" t="s">
        <v>8972</v>
      </c>
      <c r="D8915" t="s">
        <v>45</v>
      </c>
      <c r="E8915" t="s">
        <v>45</v>
      </c>
      <c r="F8915">
        <v>941</v>
      </c>
      <c r="G8915">
        <v>0</v>
      </c>
    </row>
    <row r="8916" spans="1:7" hidden="1" x14ac:dyDescent="0.35">
      <c r="A8916">
        <v>2021</v>
      </c>
      <c r="B8916" t="s">
        <v>4367</v>
      </c>
      <c r="C8916" t="s">
        <v>10036</v>
      </c>
      <c r="D8916" t="s">
        <v>13</v>
      </c>
      <c r="E8916" t="s">
        <v>58</v>
      </c>
      <c r="F8916">
        <v>805</v>
      </c>
      <c r="G8916">
        <v>0</v>
      </c>
    </row>
    <row r="8917" spans="1:7" hidden="1" x14ac:dyDescent="0.35">
      <c r="A8917">
        <v>2021</v>
      </c>
      <c r="B8917" t="s">
        <v>4367</v>
      </c>
      <c r="C8917" t="s">
        <v>10037</v>
      </c>
      <c r="D8917" t="s">
        <v>13</v>
      </c>
      <c r="E8917" t="s">
        <v>19</v>
      </c>
      <c r="F8917">
        <v>487</v>
      </c>
      <c r="G8917">
        <v>0</v>
      </c>
    </row>
    <row r="8918" spans="1:7" hidden="1" x14ac:dyDescent="0.35">
      <c r="A8918">
        <v>2021</v>
      </c>
      <c r="B8918" t="s">
        <v>4378</v>
      </c>
      <c r="C8918" t="s">
        <v>7065</v>
      </c>
      <c r="D8918" t="s">
        <v>13</v>
      </c>
      <c r="E8918" t="s">
        <v>32</v>
      </c>
      <c r="F8918">
        <v>68362</v>
      </c>
      <c r="G8918">
        <v>0</v>
      </c>
    </row>
    <row r="8919" spans="1:7" hidden="1" x14ac:dyDescent="0.35">
      <c r="A8919">
        <v>2021</v>
      </c>
      <c r="B8919" t="s">
        <v>4378</v>
      </c>
      <c r="C8919" t="s">
        <v>10038</v>
      </c>
      <c r="D8919" t="s">
        <v>13</v>
      </c>
      <c r="E8919" t="s">
        <v>17</v>
      </c>
      <c r="F8919">
        <v>43328</v>
      </c>
      <c r="G8919">
        <v>0</v>
      </c>
    </row>
    <row r="8920" spans="1:7" hidden="1" x14ac:dyDescent="0.35">
      <c r="A8920">
        <v>2021</v>
      </c>
      <c r="B8920" t="s">
        <v>4378</v>
      </c>
      <c r="C8920" t="s">
        <v>10039</v>
      </c>
      <c r="D8920" t="s">
        <v>13</v>
      </c>
      <c r="E8920" t="s">
        <v>38</v>
      </c>
      <c r="F8920">
        <v>6527</v>
      </c>
      <c r="G8920">
        <v>0</v>
      </c>
    </row>
    <row r="8921" spans="1:7" hidden="1" x14ac:dyDescent="0.35">
      <c r="A8921">
        <v>2021</v>
      </c>
      <c r="B8921" t="s">
        <v>4378</v>
      </c>
      <c r="C8921" t="s">
        <v>9032</v>
      </c>
      <c r="D8921" t="s">
        <v>45</v>
      </c>
      <c r="E8921" t="s">
        <v>45</v>
      </c>
      <c r="F8921">
        <v>1088</v>
      </c>
      <c r="G8921">
        <v>0</v>
      </c>
    </row>
    <row r="8922" spans="1:7" hidden="1" x14ac:dyDescent="0.35">
      <c r="A8922">
        <v>2021</v>
      </c>
      <c r="B8922" t="s">
        <v>4378</v>
      </c>
      <c r="C8922" t="s">
        <v>10040</v>
      </c>
      <c r="D8922" t="s">
        <v>13</v>
      </c>
      <c r="E8922" t="s">
        <v>19</v>
      </c>
      <c r="F8922">
        <v>619</v>
      </c>
      <c r="G8922">
        <v>0</v>
      </c>
    </row>
    <row r="8923" spans="1:7" hidden="1" x14ac:dyDescent="0.35">
      <c r="A8923">
        <v>2021</v>
      </c>
      <c r="B8923" t="s">
        <v>4378</v>
      </c>
      <c r="C8923" t="s">
        <v>10041</v>
      </c>
      <c r="D8923" t="s">
        <v>13</v>
      </c>
      <c r="E8923" t="s">
        <v>60</v>
      </c>
      <c r="F8923">
        <v>571</v>
      </c>
      <c r="G8923">
        <v>0</v>
      </c>
    </row>
    <row r="8924" spans="1:7" x14ac:dyDescent="0.35">
      <c r="A8924">
        <v>2021</v>
      </c>
      <c r="B8924" t="s">
        <v>4385</v>
      </c>
      <c r="C8924" t="s">
        <v>10042</v>
      </c>
      <c r="D8924" t="s">
        <v>13</v>
      </c>
      <c r="E8924" t="s">
        <v>35</v>
      </c>
      <c r="F8924" s="4">
        <v>62385</v>
      </c>
      <c r="G8924">
        <v>1</v>
      </c>
    </row>
    <row r="8925" spans="1:7" x14ac:dyDescent="0.35">
      <c r="A8925">
        <v>2021</v>
      </c>
      <c r="B8925" t="s">
        <v>4385</v>
      </c>
      <c r="C8925" t="s">
        <v>10043</v>
      </c>
      <c r="D8925" t="s">
        <v>13</v>
      </c>
      <c r="E8925" t="s">
        <v>28</v>
      </c>
      <c r="F8925" s="4">
        <v>38613</v>
      </c>
      <c r="G8925">
        <v>1</v>
      </c>
    </row>
    <row r="8926" spans="1:7" x14ac:dyDescent="0.35">
      <c r="A8926">
        <v>2021</v>
      </c>
      <c r="B8926" t="s">
        <v>4385</v>
      </c>
      <c r="C8926" t="s">
        <v>10044</v>
      </c>
      <c r="D8926" t="s">
        <v>13</v>
      </c>
      <c r="E8926" t="s">
        <v>19</v>
      </c>
      <c r="F8926" s="4">
        <v>25890</v>
      </c>
      <c r="G8926">
        <v>1</v>
      </c>
    </row>
    <row r="8927" spans="1:7" x14ac:dyDescent="0.35">
      <c r="A8927">
        <v>2021</v>
      </c>
      <c r="B8927" t="s">
        <v>4385</v>
      </c>
      <c r="C8927" t="s">
        <v>10045</v>
      </c>
      <c r="D8927" t="s">
        <v>13</v>
      </c>
      <c r="E8927" t="s">
        <v>19</v>
      </c>
      <c r="F8927" s="4">
        <v>2569</v>
      </c>
      <c r="G8927">
        <v>1</v>
      </c>
    </row>
    <row r="8928" spans="1:7" x14ac:dyDescent="0.35">
      <c r="A8928">
        <v>2021</v>
      </c>
      <c r="B8928" t="s">
        <v>4385</v>
      </c>
      <c r="C8928" t="s">
        <v>8972</v>
      </c>
      <c r="D8928" t="s">
        <v>45</v>
      </c>
      <c r="E8928" t="s">
        <v>45</v>
      </c>
      <c r="F8928" s="4">
        <v>2092</v>
      </c>
      <c r="G8928">
        <v>1</v>
      </c>
    </row>
    <row r="8929" spans="1:7" x14ac:dyDescent="0.35">
      <c r="A8929">
        <v>2021</v>
      </c>
      <c r="B8929" t="s">
        <v>4385</v>
      </c>
      <c r="C8929" t="s">
        <v>10046</v>
      </c>
      <c r="D8929" t="s">
        <v>96</v>
      </c>
      <c r="E8929" t="s">
        <v>48</v>
      </c>
      <c r="F8929" s="4">
        <v>1798</v>
      </c>
      <c r="G8929">
        <v>1</v>
      </c>
    </row>
    <row r="8930" spans="1:7" hidden="1" x14ac:dyDescent="0.35">
      <c r="A8930">
        <v>2021</v>
      </c>
      <c r="B8930" t="s">
        <v>4390</v>
      </c>
      <c r="C8930" t="s">
        <v>10047</v>
      </c>
      <c r="D8930" t="s">
        <v>13</v>
      </c>
      <c r="E8930" t="s">
        <v>35</v>
      </c>
      <c r="F8930">
        <v>61804</v>
      </c>
      <c r="G8930">
        <v>0</v>
      </c>
    </row>
    <row r="8931" spans="1:7" hidden="1" x14ac:dyDescent="0.35">
      <c r="A8931">
        <v>2021</v>
      </c>
      <c r="B8931" t="s">
        <v>4390</v>
      </c>
      <c r="C8931" t="s">
        <v>10048</v>
      </c>
      <c r="D8931" t="s">
        <v>13</v>
      </c>
      <c r="E8931" t="s">
        <v>28</v>
      </c>
      <c r="F8931">
        <v>35065</v>
      </c>
      <c r="G8931">
        <v>0</v>
      </c>
    </row>
    <row r="8932" spans="1:7" hidden="1" x14ac:dyDescent="0.35">
      <c r="A8932">
        <v>2021</v>
      </c>
      <c r="B8932" t="s">
        <v>4390</v>
      </c>
      <c r="C8932" t="s">
        <v>10049</v>
      </c>
      <c r="D8932" t="s">
        <v>13</v>
      </c>
      <c r="E8932" t="s">
        <v>19</v>
      </c>
      <c r="F8932">
        <v>20989</v>
      </c>
      <c r="G8932">
        <v>0</v>
      </c>
    </row>
    <row r="8933" spans="1:7" hidden="1" x14ac:dyDescent="0.35">
      <c r="A8933">
        <v>2021</v>
      </c>
      <c r="B8933" t="s">
        <v>4390</v>
      </c>
      <c r="C8933" t="s">
        <v>10050</v>
      </c>
      <c r="D8933" t="s">
        <v>13</v>
      </c>
      <c r="E8933" t="s">
        <v>19</v>
      </c>
      <c r="F8933">
        <v>5119</v>
      </c>
      <c r="G8933">
        <v>0</v>
      </c>
    </row>
    <row r="8934" spans="1:7" hidden="1" x14ac:dyDescent="0.35">
      <c r="A8934">
        <v>2021</v>
      </c>
      <c r="B8934" t="s">
        <v>4390</v>
      </c>
      <c r="C8934" t="s">
        <v>8972</v>
      </c>
      <c r="D8934" t="s">
        <v>45</v>
      </c>
      <c r="E8934" t="s">
        <v>45</v>
      </c>
      <c r="F8934">
        <v>1884</v>
      </c>
      <c r="G8934">
        <v>0</v>
      </c>
    </row>
    <row r="8935" spans="1:7" hidden="1" x14ac:dyDescent="0.35">
      <c r="A8935">
        <v>2021</v>
      </c>
      <c r="B8935" t="s">
        <v>4390</v>
      </c>
      <c r="C8935" t="s">
        <v>10051</v>
      </c>
      <c r="D8935" t="s">
        <v>13</v>
      </c>
      <c r="E8935" t="s">
        <v>48</v>
      </c>
      <c r="F8935">
        <v>1441</v>
      </c>
      <c r="G8935">
        <v>0</v>
      </c>
    </row>
    <row r="8936" spans="1:7" hidden="1" x14ac:dyDescent="0.35">
      <c r="A8936">
        <v>2021</v>
      </c>
      <c r="B8936" t="s">
        <v>4390</v>
      </c>
      <c r="C8936" t="s">
        <v>10052</v>
      </c>
      <c r="D8936" t="s">
        <v>13</v>
      </c>
      <c r="E8936" t="s">
        <v>19</v>
      </c>
      <c r="F8936">
        <v>921</v>
      </c>
      <c r="G8936">
        <v>0</v>
      </c>
    </row>
    <row r="8937" spans="1:7" x14ac:dyDescent="0.35">
      <c r="A8937">
        <v>2021</v>
      </c>
      <c r="B8937" t="s">
        <v>4398</v>
      </c>
      <c r="C8937" t="s">
        <v>7506</v>
      </c>
      <c r="D8937" t="s">
        <v>13</v>
      </c>
      <c r="E8937" t="s">
        <v>32</v>
      </c>
      <c r="F8937" s="4">
        <v>72639</v>
      </c>
      <c r="G8937">
        <v>1</v>
      </c>
    </row>
    <row r="8938" spans="1:7" x14ac:dyDescent="0.35">
      <c r="A8938">
        <v>2021</v>
      </c>
      <c r="B8938" t="s">
        <v>4398</v>
      </c>
      <c r="C8938" t="s">
        <v>10053</v>
      </c>
      <c r="D8938" t="s">
        <v>13</v>
      </c>
      <c r="E8938" t="s">
        <v>28</v>
      </c>
      <c r="F8938" s="4">
        <v>36787</v>
      </c>
      <c r="G8938">
        <v>1</v>
      </c>
    </row>
    <row r="8939" spans="1:7" x14ac:dyDescent="0.35">
      <c r="A8939">
        <v>2021</v>
      </c>
      <c r="B8939" t="s">
        <v>4398</v>
      </c>
      <c r="C8939" t="s">
        <v>10054</v>
      </c>
      <c r="D8939" t="s">
        <v>13</v>
      </c>
      <c r="E8939" t="s">
        <v>19</v>
      </c>
      <c r="F8939" s="4">
        <v>2533</v>
      </c>
      <c r="G8939">
        <v>1</v>
      </c>
    </row>
    <row r="8940" spans="1:7" x14ac:dyDescent="0.35">
      <c r="A8940">
        <v>2021</v>
      </c>
      <c r="B8940" t="s">
        <v>4398</v>
      </c>
      <c r="C8940" t="s">
        <v>9032</v>
      </c>
      <c r="D8940" t="s">
        <v>45</v>
      </c>
      <c r="E8940" t="s">
        <v>45</v>
      </c>
      <c r="F8940" s="4">
        <v>2335</v>
      </c>
      <c r="G8940">
        <v>1</v>
      </c>
    </row>
    <row r="8941" spans="1:7" x14ac:dyDescent="0.35">
      <c r="A8941">
        <v>2021</v>
      </c>
      <c r="B8941" t="s">
        <v>4398</v>
      </c>
      <c r="C8941" t="s">
        <v>10055</v>
      </c>
      <c r="D8941" t="s">
        <v>96</v>
      </c>
      <c r="E8941" t="s">
        <v>48</v>
      </c>
      <c r="F8941" s="4">
        <v>2103</v>
      </c>
      <c r="G8941">
        <v>1</v>
      </c>
    </row>
    <row r="8942" spans="1:7" x14ac:dyDescent="0.35">
      <c r="A8942">
        <v>2021</v>
      </c>
      <c r="B8942" t="s">
        <v>4398</v>
      </c>
      <c r="C8942" t="s">
        <v>10056</v>
      </c>
      <c r="D8942" t="s">
        <v>13</v>
      </c>
      <c r="E8942" t="s">
        <v>19</v>
      </c>
      <c r="F8942" s="4">
        <v>1762</v>
      </c>
      <c r="G8942">
        <v>1</v>
      </c>
    </row>
    <row r="8943" spans="1:7" x14ac:dyDescent="0.35">
      <c r="A8943">
        <v>2021</v>
      </c>
      <c r="B8943" t="s">
        <v>4398</v>
      </c>
      <c r="C8943" t="s">
        <v>10057</v>
      </c>
      <c r="D8943" t="s">
        <v>96</v>
      </c>
      <c r="E8943" t="s">
        <v>60</v>
      </c>
      <c r="F8943" s="4">
        <v>1280</v>
      </c>
      <c r="G8943">
        <v>1</v>
      </c>
    </row>
    <row r="8944" spans="1:7" hidden="1" x14ac:dyDescent="0.35">
      <c r="A8944">
        <v>2021</v>
      </c>
      <c r="B8944" t="s">
        <v>24</v>
      </c>
      <c r="C8944" t="s">
        <v>25</v>
      </c>
      <c r="D8944" t="s">
        <v>13</v>
      </c>
      <c r="E8944" t="s">
        <v>28</v>
      </c>
      <c r="F8944">
        <v>60815</v>
      </c>
      <c r="G8944">
        <v>0</v>
      </c>
    </row>
    <row r="8945" spans="1:7" hidden="1" x14ac:dyDescent="0.35">
      <c r="A8945">
        <v>2021</v>
      </c>
      <c r="B8945" t="s">
        <v>24</v>
      </c>
      <c r="C8945" t="s">
        <v>29</v>
      </c>
      <c r="D8945" t="s">
        <v>13</v>
      </c>
      <c r="E8945" t="s">
        <v>32</v>
      </c>
      <c r="F8945">
        <v>53713</v>
      </c>
      <c r="G8945">
        <v>0</v>
      </c>
    </row>
    <row r="8946" spans="1:7" hidden="1" x14ac:dyDescent="0.35">
      <c r="A8946">
        <v>2021</v>
      </c>
      <c r="B8946" t="s">
        <v>24</v>
      </c>
      <c r="C8946" t="s">
        <v>33</v>
      </c>
      <c r="D8946" t="s">
        <v>13</v>
      </c>
      <c r="E8946" t="s">
        <v>35</v>
      </c>
      <c r="F8946">
        <v>16871</v>
      </c>
      <c r="G8946">
        <v>0</v>
      </c>
    </row>
    <row r="8947" spans="1:7" hidden="1" x14ac:dyDescent="0.35">
      <c r="A8947">
        <v>2021</v>
      </c>
      <c r="B8947" t="s">
        <v>24</v>
      </c>
      <c r="C8947" t="s">
        <v>36</v>
      </c>
      <c r="D8947" t="s">
        <v>13</v>
      </c>
      <c r="E8947" t="s">
        <v>38</v>
      </c>
      <c r="F8947">
        <v>2908</v>
      </c>
      <c r="G8947">
        <v>0</v>
      </c>
    </row>
    <row r="8948" spans="1:7" hidden="1" x14ac:dyDescent="0.35">
      <c r="A8948">
        <v>2021</v>
      </c>
      <c r="B8948" t="s">
        <v>24</v>
      </c>
      <c r="C8948" t="s">
        <v>39</v>
      </c>
      <c r="D8948" t="s">
        <v>13</v>
      </c>
      <c r="E8948" t="s">
        <v>19</v>
      </c>
      <c r="F8948">
        <v>2549</v>
      </c>
      <c r="G8948">
        <v>0</v>
      </c>
    </row>
    <row r="8949" spans="1:7" hidden="1" x14ac:dyDescent="0.35">
      <c r="A8949">
        <v>2021</v>
      </c>
      <c r="B8949" t="s">
        <v>24</v>
      </c>
      <c r="C8949" t="s">
        <v>40</v>
      </c>
      <c r="D8949" t="s">
        <v>13</v>
      </c>
      <c r="E8949" t="s">
        <v>19</v>
      </c>
      <c r="F8949">
        <v>2385</v>
      </c>
      <c r="G8949">
        <v>0</v>
      </c>
    </row>
    <row r="8950" spans="1:7" hidden="1" x14ac:dyDescent="0.35">
      <c r="A8950">
        <v>2021</v>
      </c>
      <c r="B8950" t="s">
        <v>24</v>
      </c>
      <c r="C8950" t="s">
        <v>42</v>
      </c>
      <c r="D8950" t="s">
        <v>13</v>
      </c>
      <c r="E8950" t="s">
        <v>19</v>
      </c>
      <c r="F8950">
        <v>2081</v>
      </c>
      <c r="G8950">
        <v>0</v>
      </c>
    </row>
    <row r="8951" spans="1:7" hidden="1" x14ac:dyDescent="0.35">
      <c r="A8951">
        <v>2021</v>
      </c>
      <c r="B8951" t="s">
        <v>24</v>
      </c>
      <c r="C8951" t="s">
        <v>44</v>
      </c>
      <c r="D8951" t="s">
        <v>45</v>
      </c>
      <c r="E8951" t="s">
        <v>45</v>
      </c>
      <c r="F8951">
        <v>1324</v>
      </c>
      <c r="G8951">
        <v>0</v>
      </c>
    </row>
    <row r="8952" spans="1:7" hidden="1" x14ac:dyDescent="0.35">
      <c r="A8952">
        <v>2021</v>
      </c>
      <c r="B8952" t="s">
        <v>24</v>
      </c>
      <c r="C8952" t="s">
        <v>46</v>
      </c>
      <c r="D8952" t="s">
        <v>13</v>
      </c>
      <c r="E8952" t="s">
        <v>48</v>
      </c>
      <c r="F8952">
        <v>1245</v>
      </c>
      <c r="G8952">
        <v>0</v>
      </c>
    </row>
    <row r="8953" spans="1:7" hidden="1" x14ac:dyDescent="0.35">
      <c r="A8953">
        <v>2021</v>
      </c>
      <c r="B8953" t="s">
        <v>24</v>
      </c>
      <c r="C8953" t="s">
        <v>49</v>
      </c>
      <c r="D8953" t="s">
        <v>13</v>
      </c>
      <c r="E8953" t="s">
        <v>19</v>
      </c>
      <c r="F8953">
        <v>972</v>
      </c>
      <c r="G8953">
        <v>0</v>
      </c>
    </row>
    <row r="8954" spans="1:7" hidden="1" x14ac:dyDescent="0.35">
      <c r="A8954">
        <v>2021</v>
      </c>
      <c r="B8954" t="s">
        <v>24</v>
      </c>
      <c r="C8954" t="s">
        <v>50</v>
      </c>
      <c r="D8954" t="s">
        <v>13</v>
      </c>
      <c r="E8954" t="s">
        <v>19</v>
      </c>
      <c r="F8954">
        <v>837</v>
      </c>
      <c r="G8954">
        <v>0</v>
      </c>
    </row>
    <row r="8955" spans="1:7" hidden="1" x14ac:dyDescent="0.35">
      <c r="A8955">
        <v>2021</v>
      </c>
      <c r="B8955" t="s">
        <v>24</v>
      </c>
      <c r="C8955" t="s">
        <v>52</v>
      </c>
      <c r="D8955" t="s">
        <v>13</v>
      </c>
      <c r="E8955" t="s">
        <v>19</v>
      </c>
      <c r="F8955">
        <v>837</v>
      </c>
      <c r="G8955">
        <v>0</v>
      </c>
    </row>
    <row r="8956" spans="1:7" hidden="1" x14ac:dyDescent="0.35">
      <c r="A8956">
        <v>2021</v>
      </c>
      <c r="B8956" t="s">
        <v>24</v>
      </c>
      <c r="C8956" t="s">
        <v>54</v>
      </c>
      <c r="D8956" t="s">
        <v>13</v>
      </c>
      <c r="E8956" t="s">
        <v>55</v>
      </c>
      <c r="F8956">
        <v>686</v>
      </c>
      <c r="G8956">
        <v>0</v>
      </c>
    </row>
    <row r="8957" spans="1:7" hidden="1" x14ac:dyDescent="0.35">
      <c r="A8957">
        <v>2021</v>
      </c>
      <c r="B8957" t="s">
        <v>24</v>
      </c>
      <c r="C8957" t="s">
        <v>56</v>
      </c>
      <c r="D8957" t="s">
        <v>13</v>
      </c>
      <c r="E8957" t="s">
        <v>58</v>
      </c>
      <c r="F8957">
        <v>488</v>
      </c>
      <c r="G8957">
        <v>0</v>
      </c>
    </row>
    <row r="8958" spans="1:7" hidden="1" x14ac:dyDescent="0.35">
      <c r="A8958">
        <v>2021</v>
      </c>
      <c r="B8958" t="s">
        <v>24</v>
      </c>
      <c r="C8958" t="s">
        <v>59</v>
      </c>
      <c r="D8958" t="s">
        <v>13</v>
      </c>
      <c r="E8958" t="s">
        <v>60</v>
      </c>
      <c r="F8958">
        <v>427</v>
      </c>
      <c r="G8958">
        <v>0</v>
      </c>
    </row>
    <row r="8959" spans="1:7" x14ac:dyDescent="0.35">
      <c r="A8959">
        <v>2021</v>
      </c>
      <c r="B8959" t="s">
        <v>4410</v>
      </c>
      <c r="C8959" t="s">
        <v>10058</v>
      </c>
      <c r="D8959" t="s">
        <v>13</v>
      </c>
      <c r="E8959" t="s">
        <v>32</v>
      </c>
      <c r="F8959" s="4">
        <v>74739</v>
      </c>
      <c r="G8959">
        <v>1</v>
      </c>
    </row>
    <row r="8960" spans="1:7" x14ac:dyDescent="0.35">
      <c r="A8960">
        <v>2021</v>
      </c>
      <c r="B8960" t="s">
        <v>4410</v>
      </c>
      <c r="C8960" t="s">
        <v>10059</v>
      </c>
      <c r="D8960" t="s">
        <v>13</v>
      </c>
      <c r="E8960" t="s">
        <v>17</v>
      </c>
      <c r="F8960" s="4">
        <v>67605</v>
      </c>
      <c r="G8960">
        <v>1</v>
      </c>
    </row>
    <row r="8961" spans="1:7" x14ac:dyDescent="0.35">
      <c r="A8961">
        <v>2021</v>
      </c>
      <c r="B8961" t="s">
        <v>4410</v>
      </c>
      <c r="C8961" t="s">
        <v>10060</v>
      </c>
      <c r="D8961" t="s">
        <v>96</v>
      </c>
      <c r="E8961" t="s">
        <v>38</v>
      </c>
      <c r="F8961" s="4">
        <v>2201</v>
      </c>
      <c r="G8961">
        <v>1</v>
      </c>
    </row>
    <row r="8962" spans="1:7" x14ac:dyDescent="0.35">
      <c r="A8962">
        <v>2021</v>
      </c>
      <c r="B8962" t="s">
        <v>4410</v>
      </c>
      <c r="C8962" t="s">
        <v>9032</v>
      </c>
      <c r="D8962" t="s">
        <v>45</v>
      </c>
      <c r="E8962" t="s">
        <v>45</v>
      </c>
      <c r="F8962" s="4">
        <v>1326</v>
      </c>
      <c r="G8962">
        <v>1</v>
      </c>
    </row>
    <row r="8963" spans="1:7" x14ac:dyDescent="0.35">
      <c r="A8963">
        <v>2021</v>
      </c>
      <c r="B8963" t="s">
        <v>4410</v>
      </c>
      <c r="C8963" t="s">
        <v>10061</v>
      </c>
      <c r="D8963" t="s">
        <v>13</v>
      </c>
      <c r="E8963" t="s">
        <v>19</v>
      </c>
      <c r="F8963" s="4">
        <v>877</v>
      </c>
      <c r="G8963">
        <v>1</v>
      </c>
    </row>
    <row r="8964" spans="1:7" x14ac:dyDescent="0.35">
      <c r="A8964">
        <v>2021</v>
      </c>
      <c r="B8964" t="s">
        <v>4410</v>
      </c>
      <c r="C8964" t="s">
        <v>10062</v>
      </c>
      <c r="D8964" t="s">
        <v>13</v>
      </c>
      <c r="E8964" t="s">
        <v>19</v>
      </c>
      <c r="F8964" s="4">
        <v>507</v>
      </c>
      <c r="G8964">
        <v>1</v>
      </c>
    </row>
    <row r="8965" spans="1:7" x14ac:dyDescent="0.35">
      <c r="A8965">
        <v>2021</v>
      </c>
      <c r="B8965" t="s">
        <v>4410</v>
      </c>
      <c r="C8965" t="s">
        <v>10063</v>
      </c>
      <c r="D8965" t="s">
        <v>13</v>
      </c>
      <c r="E8965" t="s">
        <v>48</v>
      </c>
      <c r="F8965" s="4">
        <v>423</v>
      </c>
      <c r="G8965">
        <v>1</v>
      </c>
    </row>
    <row r="8966" spans="1:7" x14ac:dyDescent="0.35">
      <c r="A8966">
        <v>2021</v>
      </c>
      <c r="B8966" t="s">
        <v>4410</v>
      </c>
      <c r="C8966" t="s">
        <v>10064</v>
      </c>
      <c r="D8966" t="s">
        <v>96</v>
      </c>
      <c r="E8966" t="s">
        <v>19</v>
      </c>
      <c r="F8966" s="4">
        <v>360</v>
      </c>
      <c r="G8966">
        <v>1</v>
      </c>
    </row>
    <row r="8967" spans="1:7" x14ac:dyDescent="0.35">
      <c r="A8967">
        <v>2021</v>
      </c>
      <c r="B8967" t="s">
        <v>4410</v>
      </c>
      <c r="C8967" t="s">
        <v>8281</v>
      </c>
      <c r="D8967" t="s">
        <v>13</v>
      </c>
      <c r="E8967" t="s">
        <v>19</v>
      </c>
      <c r="F8967" s="4">
        <v>248</v>
      </c>
      <c r="G8967">
        <v>1</v>
      </c>
    </row>
    <row r="8968" spans="1:7" x14ac:dyDescent="0.35">
      <c r="A8968">
        <v>2021</v>
      </c>
      <c r="B8968" t="s">
        <v>4410</v>
      </c>
      <c r="C8968" t="s">
        <v>10065</v>
      </c>
      <c r="D8968" t="s">
        <v>96</v>
      </c>
      <c r="E8968" t="s">
        <v>60</v>
      </c>
      <c r="F8968" s="4">
        <v>219</v>
      </c>
      <c r="G8968">
        <v>1</v>
      </c>
    </row>
    <row r="8969" spans="1:7" hidden="1" x14ac:dyDescent="0.35">
      <c r="A8969">
        <v>2021</v>
      </c>
      <c r="B8969" t="s">
        <v>4419</v>
      </c>
      <c r="C8969" t="s">
        <v>7552</v>
      </c>
      <c r="D8969" t="s">
        <v>13</v>
      </c>
      <c r="E8969" t="s">
        <v>17</v>
      </c>
      <c r="F8969">
        <v>111386</v>
      </c>
      <c r="G8969">
        <v>0</v>
      </c>
    </row>
    <row r="8970" spans="1:7" hidden="1" x14ac:dyDescent="0.35">
      <c r="A8970">
        <v>2021</v>
      </c>
      <c r="B8970" t="s">
        <v>4419</v>
      </c>
      <c r="C8970" t="s">
        <v>10066</v>
      </c>
      <c r="D8970" t="s">
        <v>13</v>
      </c>
      <c r="E8970" t="s">
        <v>32</v>
      </c>
      <c r="F8970">
        <v>87032</v>
      </c>
      <c r="G8970">
        <v>0</v>
      </c>
    </row>
    <row r="8971" spans="1:7" hidden="1" x14ac:dyDescent="0.35">
      <c r="A8971">
        <v>2021</v>
      </c>
      <c r="B8971" t="s">
        <v>4419</v>
      </c>
      <c r="C8971" t="s">
        <v>10067</v>
      </c>
      <c r="D8971" t="s">
        <v>13</v>
      </c>
      <c r="E8971" t="s">
        <v>38</v>
      </c>
      <c r="F8971">
        <v>2746</v>
      </c>
      <c r="G8971">
        <v>0</v>
      </c>
    </row>
    <row r="8972" spans="1:7" hidden="1" x14ac:dyDescent="0.35">
      <c r="A8972">
        <v>2021</v>
      </c>
      <c r="B8972" t="s">
        <v>4419</v>
      </c>
      <c r="C8972" t="s">
        <v>9032</v>
      </c>
      <c r="D8972" t="s">
        <v>45</v>
      </c>
      <c r="E8972" t="s">
        <v>45</v>
      </c>
      <c r="F8972">
        <v>1567</v>
      </c>
      <c r="G8972">
        <v>0</v>
      </c>
    </row>
    <row r="8973" spans="1:7" hidden="1" x14ac:dyDescent="0.35">
      <c r="A8973">
        <v>2021</v>
      </c>
      <c r="B8973" t="s">
        <v>4419</v>
      </c>
      <c r="C8973" t="s">
        <v>10068</v>
      </c>
      <c r="D8973" t="s">
        <v>13</v>
      </c>
      <c r="E8973" t="s">
        <v>48</v>
      </c>
      <c r="F8973">
        <v>980</v>
      </c>
      <c r="G8973">
        <v>0</v>
      </c>
    </row>
    <row r="8974" spans="1:7" hidden="1" x14ac:dyDescent="0.35">
      <c r="A8974">
        <v>2021</v>
      </c>
      <c r="B8974" t="s">
        <v>4426</v>
      </c>
      <c r="C8974" t="s">
        <v>8962</v>
      </c>
      <c r="D8974" t="s">
        <v>13</v>
      </c>
      <c r="E8974" t="s">
        <v>65</v>
      </c>
      <c r="F8974">
        <v>118342</v>
      </c>
      <c r="G8974">
        <v>0</v>
      </c>
    </row>
    <row r="8975" spans="1:7" hidden="1" x14ac:dyDescent="0.35">
      <c r="A8975">
        <v>2021</v>
      </c>
      <c r="B8975" t="s">
        <v>4426</v>
      </c>
      <c r="C8975" t="s">
        <v>10069</v>
      </c>
      <c r="D8975" t="s">
        <v>13</v>
      </c>
      <c r="E8975" t="s">
        <v>17</v>
      </c>
      <c r="F8975">
        <v>62959</v>
      </c>
      <c r="G8975">
        <v>0</v>
      </c>
    </row>
    <row r="8976" spans="1:7" hidden="1" x14ac:dyDescent="0.35">
      <c r="A8976">
        <v>2021</v>
      </c>
      <c r="B8976" t="s">
        <v>4426</v>
      </c>
      <c r="C8976" t="s">
        <v>10070</v>
      </c>
      <c r="D8976" t="s">
        <v>13</v>
      </c>
      <c r="E8976" t="s">
        <v>68</v>
      </c>
      <c r="F8976">
        <v>28344</v>
      </c>
      <c r="G8976">
        <v>0</v>
      </c>
    </row>
    <row r="8977" spans="1:7" hidden="1" x14ac:dyDescent="0.35">
      <c r="A8977">
        <v>2021</v>
      </c>
      <c r="B8977" t="s">
        <v>4426</v>
      </c>
      <c r="C8977" t="s">
        <v>10071</v>
      </c>
      <c r="D8977" t="s">
        <v>13</v>
      </c>
      <c r="E8977" t="s">
        <v>48</v>
      </c>
      <c r="F8977">
        <v>1811</v>
      </c>
      <c r="G8977">
        <v>0</v>
      </c>
    </row>
    <row r="8978" spans="1:7" hidden="1" x14ac:dyDescent="0.35">
      <c r="A8978">
        <v>2021</v>
      </c>
      <c r="B8978" t="s">
        <v>4426</v>
      </c>
      <c r="C8978" t="s">
        <v>8972</v>
      </c>
      <c r="D8978" t="s">
        <v>45</v>
      </c>
      <c r="E8978" t="s">
        <v>45</v>
      </c>
      <c r="F8978">
        <v>1689</v>
      </c>
      <c r="G8978">
        <v>0</v>
      </c>
    </row>
    <row r="8979" spans="1:7" hidden="1" x14ac:dyDescent="0.35">
      <c r="A8979">
        <v>2021</v>
      </c>
      <c r="B8979" t="s">
        <v>4426</v>
      </c>
      <c r="C8979" t="s">
        <v>10072</v>
      </c>
      <c r="D8979" t="s">
        <v>13</v>
      </c>
      <c r="E8979" t="s">
        <v>19</v>
      </c>
      <c r="F8979">
        <v>1227</v>
      </c>
      <c r="G8979">
        <v>0</v>
      </c>
    </row>
    <row r="8980" spans="1:7" hidden="1" x14ac:dyDescent="0.35">
      <c r="A8980">
        <v>2021</v>
      </c>
      <c r="B8980" t="s">
        <v>4433</v>
      </c>
      <c r="C8980" t="s">
        <v>10073</v>
      </c>
      <c r="D8980" t="s">
        <v>13</v>
      </c>
      <c r="E8980" t="s">
        <v>35</v>
      </c>
      <c r="F8980">
        <v>61767</v>
      </c>
      <c r="G8980">
        <v>0</v>
      </c>
    </row>
    <row r="8981" spans="1:7" hidden="1" x14ac:dyDescent="0.35">
      <c r="A8981">
        <v>2021</v>
      </c>
      <c r="B8981" t="s">
        <v>4433</v>
      </c>
      <c r="C8981" t="s">
        <v>10074</v>
      </c>
      <c r="D8981" t="s">
        <v>13</v>
      </c>
      <c r="E8981" t="s">
        <v>28</v>
      </c>
      <c r="F8981">
        <v>56916</v>
      </c>
      <c r="G8981">
        <v>0</v>
      </c>
    </row>
    <row r="8982" spans="1:7" hidden="1" x14ac:dyDescent="0.35">
      <c r="A8982">
        <v>2021</v>
      </c>
      <c r="B8982" t="s">
        <v>4433</v>
      </c>
      <c r="C8982" t="s">
        <v>9406</v>
      </c>
      <c r="D8982" t="s">
        <v>45</v>
      </c>
      <c r="E8982" t="s">
        <v>45</v>
      </c>
      <c r="F8982">
        <v>3805</v>
      </c>
      <c r="G8982">
        <v>0</v>
      </c>
    </row>
    <row r="8983" spans="1:7" hidden="1" x14ac:dyDescent="0.35">
      <c r="A8983">
        <v>2021</v>
      </c>
      <c r="B8983" t="s">
        <v>4438</v>
      </c>
      <c r="C8983" t="s">
        <v>10075</v>
      </c>
      <c r="D8983" t="s">
        <v>13</v>
      </c>
      <c r="E8983" t="s">
        <v>28</v>
      </c>
      <c r="F8983">
        <v>54409</v>
      </c>
      <c r="G8983">
        <v>0</v>
      </c>
    </row>
    <row r="8984" spans="1:7" hidden="1" x14ac:dyDescent="0.35">
      <c r="A8984">
        <v>2021</v>
      </c>
      <c r="B8984" t="s">
        <v>4438</v>
      </c>
      <c r="C8984" t="s">
        <v>8300</v>
      </c>
      <c r="D8984" t="s">
        <v>13</v>
      </c>
      <c r="E8984" t="s">
        <v>32</v>
      </c>
      <c r="F8984">
        <v>38352</v>
      </c>
      <c r="G8984">
        <v>0</v>
      </c>
    </row>
    <row r="8985" spans="1:7" hidden="1" x14ac:dyDescent="0.35">
      <c r="A8985">
        <v>2021</v>
      </c>
      <c r="B8985" t="s">
        <v>4438</v>
      </c>
      <c r="C8985" t="s">
        <v>10076</v>
      </c>
      <c r="D8985" t="s">
        <v>13</v>
      </c>
      <c r="E8985" t="s">
        <v>35</v>
      </c>
      <c r="F8985">
        <v>28413</v>
      </c>
      <c r="G8985">
        <v>0</v>
      </c>
    </row>
    <row r="8986" spans="1:7" hidden="1" x14ac:dyDescent="0.35">
      <c r="A8986">
        <v>2021</v>
      </c>
      <c r="B8986" t="s">
        <v>4438</v>
      </c>
      <c r="C8986" t="s">
        <v>10077</v>
      </c>
      <c r="D8986" t="s">
        <v>13</v>
      </c>
      <c r="E8986" t="s">
        <v>19</v>
      </c>
      <c r="F8986">
        <v>1971</v>
      </c>
      <c r="G8986">
        <v>0</v>
      </c>
    </row>
    <row r="8987" spans="1:7" hidden="1" x14ac:dyDescent="0.35">
      <c r="A8987">
        <v>2021</v>
      </c>
      <c r="B8987" t="s">
        <v>4438</v>
      </c>
      <c r="C8987" t="s">
        <v>8972</v>
      </c>
      <c r="D8987" t="s">
        <v>45</v>
      </c>
      <c r="E8987" t="s">
        <v>45</v>
      </c>
      <c r="F8987">
        <v>1785</v>
      </c>
      <c r="G8987">
        <v>0</v>
      </c>
    </row>
    <row r="8988" spans="1:7" hidden="1" x14ac:dyDescent="0.35">
      <c r="A8988">
        <v>2021</v>
      </c>
      <c r="B8988" t="s">
        <v>4438</v>
      </c>
      <c r="C8988" t="s">
        <v>10078</v>
      </c>
      <c r="D8988" t="s">
        <v>13</v>
      </c>
      <c r="E8988" t="s">
        <v>19</v>
      </c>
      <c r="F8988">
        <v>1247</v>
      </c>
      <c r="G8988">
        <v>0</v>
      </c>
    </row>
    <row r="8989" spans="1:7" hidden="1" x14ac:dyDescent="0.35">
      <c r="A8989">
        <v>2021</v>
      </c>
      <c r="B8989" t="s">
        <v>4438</v>
      </c>
      <c r="C8989" t="s">
        <v>10079</v>
      </c>
      <c r="D8989" t="s">
        <v>13</v>
      </c>
      <c r="E8989" t="s">
        <v>48</v>
      </c>
      <c r="F8989">
        <v>827</v>
      </c>
      <c r="G8989">
        <v>0</v>
      </c>
    </row>
    <row r="8990" spans="1:7" hidden="1" x14ac:dyDescent="0.35">
      <c r="A8990">
        <v>2021</v>
      </c>
      <c r="B8990" t="s">
        <v>4438</v>
      </c>
      <c r="C8990" t="s">
        <v>10080</v>
      </c>
      <c r="D8990" t="s">
        <v>13</v>
      </c>
      <c r="E8990" t="s">
        <v>19</v>
      </c>
      <c r="F8990">
        <v>654</v>
      </c>
      <c r="G8990">
        <v>0</v>
      </c>
    </row>
    <row r="8991" spans="1:7" hidden="1" x14ac:dyDescent="0.35">
      <c r="A8991">
        <v>2021</v>
      </c>
      <c r="B8991" t="s">
        <v>4438</v>
      </c>
      <c r="C8991" t="s">
        <v>10081</v>
      </c>
      <c r="D8991" t="s">
        <v>13</v>
      </c>
      <c r="E8991" t="s">
        <v>19</v>
      </c>
      <c r="F8991">
        <v>565</v>
      </c>
      <c r="G8991">
        <v>0</v>
      </c>
    </row>
    <row r="8992" spans="1:7" hidden="1" x14ac:dyDescent="0.35">
      <c r="A8992">
        <v>2021</v>
      </c>
      <c r="B8992" t="s">
        <v>4438</v>
      </c>
      <c r="C8992" t="s">
        <v>10082</v>
      </c>
      <c r="D8992" t="s">
        <v>13</v>
      </c>
      <c r="E8992" t="s">
        <v>19</v>
      </c>
      <c r="F8992">
        <v>333</v>
      </c>
      <c r="G8992">
        <v>0</v>
      </c>
    </row>
    <row r="8993" spans="1:7" hidden="1" x14ac:dyDescent="0.35">
      <c r="A8993">
        <v>2021</v>
      </c>
      <c r="B8993" t="s">
        <v>4446</v>
      </c>
      <c r="C8993" t="s">
        <v>10083</v>
      </c>
      <c r="D8993" t="s">
        <v>13</v>
      </c>
      <c r="E8993" t="s">
        <v>32</v>
      </c>
      <c r="F8993">
        <v>93768</v>
      </c>
      <c r="G8993">
        <v>0</v>
      </c>
    </row>
    <row r="8994" spans="1:7" hidden="1" x14ac:dyDescent="0.35">
      <c r="A8994">
        <v>2021</v>
      </c>
      <c r="B8994" t="s">
        <v>4446</v>
      </c>
      <c r="C8994" t="s">
        <v>10084</v>
      </c>
      <c r="D8994" t="s">
        <v>13</v>
      </c>
      <c r="E8994" t="s">
        <v>17</v>
      </c>
      <c r="F8994">
        <v>58698</v>
      </c>
      <c r="G8994">
        <v>0</v>
      </c>
    </row>
    <row r="8995" spans="1:7" hidden="1" x14ac:dyDescent="0.35">
      <c r="A8995">
        <v>2021</v>
      </c>
      <c r="B8995" t="s">
        <v>4446</v>
      </c>
      <c r="C8995" t="s">
        <v>10085</v>
      </c>
      <c r="D8995" t="s">
        <v>13</v>
      </c>
      <c r="E8995" t="s">
        <v>19</v>
      </c>
      <c r="F8995">
        <v>3494</v>
      </c>
      <c r="G8995">
        <v>0</v>
      </c>
    </row>
    <row r="8996" spans="1:7" hidden="1" x14ac:dyDescent="0.35">
      <c r="A8996">
        <v>2021</v>
      </c>
      <c r="B8996" t="s">
        <v>4446</v>
      </c>
      <c r="C8996" t="s">
        <v>9032</v>
      </c>
      <c r="D8996" t="s">
        <v>45</v>
      </c>
      <c r="E8996" t="s">
        <v>45</v>
      </c>
      <c r="F8996">
        <v>2559</v>
      </c>
      <c r="G8996">
        <v>0</v>
      </c>
    </row>
    <row r="8997" spans="1:7" hidden="1" x14ac:dyDescent="0.35">
      <c r="A8997">
        <v>2021</v>
      </c>
      <c r="B8997" t="s">
        <v>4446</v>
      </c>
      <c r="C8997" t="s">
        <v>10086</v>
      </c>
      <c r="D8997" t="s">
        <v>13</v>
      </c>
      <c r="E8997" t="s">
        <v>48</v>
      </c>
      <c r="F8997">
        <v>2072</v>
      </c>
      <c r="G8997">
        <v>0</v>
      </c>
    </row>
    <row r="8998" spans="1:7" hidden="1" x14ac:dyDescent="0.35">
      <c r="A8998">
        <v>2021</v>
      </c>
      <c r="B8998" t="s">
        <v>4446</v>
      </c>
      <c r="C8998" t="s">
        <v>10087</v>
      </c>
      <c r="D8998" t="s">
        <v>13</v>
      </c>
      <c r="E8998" t="s">
        <v>38</v>
      </c>
      <c r="F8998">
        <v>1560</v>
      </c>
      <c r="G8998">
        <v>0</v>
      </c>
    </row>
    <row r="8999" spans="1:7" hidden="1" x14ac:dyDescent="0.35">
      <c r="A8999">
        <v>2021</v>
      </c>
      <c r="B8999" t="s">
        <v>4446</v>
      </c>
      <c r="C8999" t="s">
        <v>10088</v>
      </c>
      <c r="D8999" t="s">
        <v>13</v>
      </c>
      <c r="E8999" t="s">
        <v>19</v>
      </c>
      <c r="F8999">
        <v>1414</v>
      </c>
      <c r="G8999">
        <v>0</v>
      </c>
    </row>
  </sheetData>
  <autoFilter ref="A1:G8999" xr:uid="{ED3DBC66-5AA4-43D1-A109-A6C7BDBEE25B}">
    <filterColumn colId="6">
      <filters>
        <filter val="1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38603-92B2-4479-BF2B-69E1D4D8A5AA}">
  <dimension ref="A1:Y8991"/>
  <sheetViews>
    <sheetView tabSelected="1" topLeftCell="J1" zoomScale="70" zoomScaleNormal="70" workbookViewId="0">
      <selection activeCell="X21" sqref="X21"/>
    </sheetView>
  </sheetViews>
  <sheetFormatPr defaultRowHeight="14.5" x14ac:dyDescent="0.35"/>
  <cols>
    <col min="2" max="2" width="33.6328125" bestFit="1" customWidth="1"/>
    <col min="3" max="3" width="38.81640625" bestFit="1" customWidth="1"/>
    <col min="6" max="6" width="9.36328125" style="4" bestFit="1" customWidth="1"/>
    <col min="10" max="10" width="11.453125" bestFit="1" customWidth="1"/>
  </cols>
  <sheetData>
    <row r="1" spans="1:25" x14ac:dyDescent="0.35">
      <c r="A1" t="s">
        <v>2</v>
      </c>
      <c r="B1" t="s">
        <v>3</v>
      </c>
      <c r="C1" t="s">
        <v>4</v>
      </c>
      <c r="D1" t="s">
        <v>5</v>
      </c>
      <c r="E1" t="s">
        <v>8</v>
      </c>
      <c r="F1" s="4" t="s">
        <v>9</v>
      </c>
      <c r="G1" t="s">
        <v>196</v>
      </c>
      <c r="H1" t="s">
        <v>10093</v>
      </c>
      <c r="I1" t="s">
        <v>10094</v>
      </c>
      <c r="J1" t="s">
        <v>10095</v>
      </c>
      <c r="K1" t="s">
        <v>10096</v>
      </c>
      <c r="L1" t="s">
        <v>10103</v>
      </c>
      <c r="M1" t="s">
        <v>10104</v>
      </c>
      <c r="N1" t="s">
        <v>10097</v>
      </c>
      <c r="O1" t="s">
        <v>10098</v>
      </c>
      <c r="P1" t="s">
        <v>10099</v>
      </c>
      <c r="S1" t="s">
        <v>171</v>
      </c>
      <c r="T1" t="s">
        <v>196</v>
      </c>
      <c r="U1" t="s">
        <v>10093</v>
      </c>
      <c r="V1" t="s">
        <v>10094</v>
      </c>
      <c r="W1" t="s">
        <v>10105</v>
      </c>
      <c r="X1" t="s">
        <v>10106</v>
      </c>
      <c r="Y1" t="s">
        <v>10107</v>
      </c>
    </row>
    <row r="2" spans="1:25" x14ac:dyDescent="0.35">
      <c r="A2">
        <v>1951</v>
      </c>
      <c r="B2" t="s">
        <v>207</v>
      </c>
      <c r="C2" t="s">
        <v>208</v>
      </c>
      <c r="D2" t="s">
        <v>13</v>
      </c>
      <c r="E2" t="s">
        <v>209</v>
      </c>
      <c r="F2" s="4">
        <v>6202</v>
      </c>
      <c r="G2">
        <f>VLOOKUP(A2,$S$2:$U$16,2,FALSE)</f>
        <v>1899</v>
      </c>
      <c r="H2">
        <f>VLOOKUP(A2,$S$2:$U$16,3,FALSE)</f>
        <v>7166.5</v>
      </c>
      <c r="I2">
        <f>H2-G2</f>
        <v>5267.5</v>
      </c>
      <c r="J2">
        <f>G2 - 1.5 * I2</f>
        <v>-6002.25</v>
      </c>
      <c r="K2">
        <f>H2 + 1.5 * I2</f>
        <v>15067.75</v>
      </c>
      <c r="L2">
        <f>IF(F2 &lt; J2, 1, 0)</f>
        <v>0</v>
      </c>
      <c r="M2">
        <f>IF(F2 &gt; K2, 1, 0)</f>
        <v>0</v>
      </c>
      <c r="N2">
        <f>IF(OR(F2 &lt; J2, F2 &gt; K2), 1, 0)</f>
        <v>0</v>
      </c>
      <c r="O2">
        <f>IF(A2=A1, O1+N2, N2)</f>
        <v>0</v>
      </c>
      <c r="P2" t="str">
        <f>IF(O2=MAX(O:O), A2, "")</f>
        <v/>
      </c>
      <c r="S2" s="3">
        <v>1951</v>
      </c>
      <c r="T2" cm="1">
        <f t="array" ref="T2">_xlfn.QUARTILE.INC(IF($A$2:$A$8991=S2, $F$2:$F$8991, ""), 1)</f>
        <v>1899</v>
      </c>
      <c r="U2" cm="1">
        <f t="array" ref="U2">_xlfn.QUARTILE.INC(IF($A$2:$A$8991=S2, $F$2:$F$8991, ""), 3)</f>
        <v>7166.5</v>
      </c>
      <c r="V2" s="4">
        <f>U2-T2</f>
        <v>5267.5</v>
      </c>
      <c r="W2">
        <f>SUMIFS($N$2:$N$8991, $A$2:$A$8991, S2)</f>
        <v>27</v>
      </c>
      <c r="X2">
        <f>SUMIFS($L$2:$L$8991, $A$2:$A$8991, S2)</f>
        <v>0</v>
      </c>
      <c r="Y2">
        <f>SUMIFS($M$2:$M$8991, $A$2:$A$8991, S2)</f>
        <v>27</v>
      </c>
    </row>
    <row r="3" spans="1:25" x14ac:dyDescent="0.35">
      <c r="A3">
        <v>1951</v>
      </c>
      <c r="B3" t="s">
        <v>207</v>
      </c>
      <c r="C3" t="s">
        <v>208</v>
      </c>
      <c r="D3" t="s">
        <v>13</v>
      </c>
      <c r="E3" t="s">
        <v>209</v>
      </c>
      <c r="F3" s="4">
        <v>6202</v>
      </c>
      <c r="G3">
        <f t="shared" ref="G3:G66" si="0">VLOOKUP(A3,$S$2:$U$16,2,FALSE)</f>
        <v>1899</v>
      </c>
      <c r="H3">
        <f t="shared" ref="H3:H66" si="1">VLOOKUP(A3,$S$2:$U$16,3,FALSE)</f>
        <v>7166.5</v>
      </c>
      <c r="I3">
        <f t="shared" ref="I3:I66" si="2">H3-G3</f>
        <v>5267.5</v>
      </c>
      <c r="J3">
        <f t="shared" ref="J3:J66" si="3">G3 - 1.5 * I3</f>
        <v>-6002.25</v>
      </c>
      <c r="K3">
        <f t="shared" ref="K3:K66" si="4">H3 + 1.5 * I3</f>
        <v>15067.75</v>
      </c>
      <c r="L3">
        <f t="shared" ref="L3:L66" si="5">IF(F3 &lt; J3, 1, 0)</f>
        <v>0</v>
      </c>
      <c r="M3">
        <f t="shared" ref="M3:M66" si="6">IF(F3 &gt; K3, 1, 0)</f>
        <v>0</v>
      </c>
      <c r="N3">
        <f t="shared" ref="N3:N66" si="7">IF(OR(F3 &lt; J3, F3 &gt; K3), 1, 0)</f>
        <v>0</v>
      </c>
      <c r="O3">
        <f t="shared" ref="O3:O66" si="8">IF(A3=A2, O2+N3, N3)</f>
        <v>0</v>
      </c>
      <c r="P3" t="str">
        <f>IF(O3=MAX(O:O), A3, "")</f>
        <v/>
      </c>
      <c r="S3" s="3">
        <v>1957</v>
      </c>
      <c r="T3" cm="1">
        <f t="array" ref="T3">_xlfn.QUARTILE.INC(IF($A$2:$A$8991=S3, $F$2:$F$8991, ""), 1)</f>
        <v>2722.75</v>
      </c>
      <c r="U3" cm="1">
        <f t="array" ref="U3">_xlfn.QUARTILE.INC(IF($A$2:$A$8991=S3, $F$2:$F$8991, ""), 3)</f>
        <v>12398</v>
      </c>
      <c r="V3" s="4">
        <f t="shared" ref="V3:V16" si="9">U3-T3</f>
        <v>9675.25</v>
      </c>
      <c r="W3">
        <f t="shared" ref="W3:W16" si="10">SUMIFS($N$2:$N$8991, $A$2:$A$8991, S3)</f>
        <v>5</v>
      </c>
      <c r="X3">
        <f t="shared" ref="X3:X16" si="11">SUMIFS($L$2:$L$8991, $A$2:$A$8991, S3)</f>
        <v>0</v>
      </c>
      <c r="Y3">
        <f t="shared" ref="Y3:Y16" si="12">SUMIFS($M$2:$M$8991, $A$2:$A$8991, S3)</f>
        <v>5</v>
      </c>
    </row>
    <row r="4" spans="1:25" x14ac:dyDescent="0.35">
      <c r="A4">
        <v>1951</v>
      </c>
      <c r="B4" t="s">
        <v>207</v>
      </c>
      <c r="C4" t="s">
        <v>210</v>
      </c>
      <c r="D4" t="s">
        <v>13</v>
      </c>
      <c r="E4" t="s">
        <v>211</v>
      </c>
      <c r="F4" s="4">
        <v>4409</v>
      </c>
      <c r="G4">
        <f t="shared" si="0"/>
        <v>1899</v>
      </c>
      <c r="H4">
        <f t="shared" si="1"/>
        <v>7166.5</v>
      </c>
      <c r="I4">
        <f t="shared" si="2"/>
        <v>5267.5</v>
      </c>
      <c r="J4">
        <f t="shared" si="3"/>
        <v>-6002.25</v>
      </c>
      <c r="K4">
        <f t="shared" si="4"/>
        <v>15067.75</v>
      </c>
      <c r="L4">
        <f t="shared" si="5"/>
        <v>0</v>
      </c>
      <c r="M4">
        <f t="shared" si="6"/>
        <v>0</v>
      </c>
      <c r="N4">
        <f t="shared" si="7"/>
        <v>0</v>
      </c>
      <c r="O4">
        <f t="shared" si="8"/>
        <v>0</v>
      </c>
      <c r="P4" t="str">
        <f>IF(O4=MAX(O:O), A4, "")</f>
        <v/>
      </c>
      <c r="S4" s="3">
        <v>1962</v>
      </c>
      <c r="T4" cm="1">
        <f t="array" ref="T4">_xlfn.QUARTILE.INC(IF($A$2:$A$8991=S4, $F$2:$F$8991, ""), 1)</f>
        <v>1701.5</v>
      </c>
      <c r="U4" cm="1">
        <f t="array" ref="U4">_xlfn.QUARTILE.INC(IF($A$2:$A$8991=S4, $F$2:$F$8991, ""), 3)</f>
        <v>9270.5</v>
      </c>
      <c r="V4" s="4">
        <f t="shared" si="9"/>
        <v>7569</v>
      </c>
      <c r="W4">
        <f t="shared" si="10"/>
        <v>3</v>
      </c>
      <c r="X4">
        <f t="shared" si="11"/>
        <v>0</v>
      </c>
      <c r="Y4">
        <f t="shared" si="12"/>
        <v>3</v>
      </c>
    </row>
    <row r="5" spans="1:25" x14ac:dyDescent="0.35">
      <c r="A5">
        <v>1951</v>
      </c>
      <c r="B5" t="s">
        <v>212</v>
      </c>
      <c r="C5" t="s">
        <v>213</v>
      </c>
      <c r="D5" t="s">
        <v>13</v>
      </c>
      <c r="E5" t="s">
        <v>209</v>
      </c>
      <c r="F5" s="4">
        <v>11136</v>
      </c>
      <c r="G5">
        <f t="shared" si="0"/>
        <v>1899</v>
      </c>
      <c r="H5">
        <f t="shared" si="1"/>
        <v>7166.5</v>
      </c>
      <c r="I5">
        <f t="shared" si="2"/>
        <v>5267.5</v>
      </c>
      <c r="J5">
        <f t="shared" si="3"/>
        <v>-6002.25</v>
      </c>
      <c r="K5">
        <f t="shared" si="4"/>
        <v>15067.75</v>
      </c>
      <c r="L5">
        <f t="shared" si="5"/>
        <v>0</v>
      </c>
      <c r="M5">
        <f t="shared" si="6"/>
        <v>0</v>
      </c>
      <c r="N5">
        <f t="shared" si="7"/>
        <v>0</v>
      </c>
      <c r="O5">
        <f t="shared" si="8"/>
        <v>0</v>
      </c>
      <c r="P5" t="str">
        <f>IF(O5=MAX(O:O), A5, "")</f>
        <v/>
      </c>
      <c r="S5" s="3">
        <v>1967</v>
      </c>
      <c r="T5" cm="1">
        <f t="array" ref="T5">_xlfn.QUARTILE.INC(IF($A$2:$A$8991=S5, $F$2:$F$8991, ""), 1)</f>
        <v>1543</v>
      </c>
      <c r="U5" cm="1">
        <f t="array" ref="U5">_xlfn.QUARTILE.INC(IF($A$2:$A$8991=S5, $F$2:$F$8991, ""), 3)</f>
        <v>10020.5</v>
      </c>
      <c r="V5" s="4">
        <f t="shared" si="9"/>
        <v>8477.5</v>
      </c>
      <c r="W5">
        <f t="shared" si="10"/>
        <v>10</v>
      </c>
      <c r="X5">
        <f t="shared" si="11"/>
        <v>0</v>
      </c>
      <c r="Y5">
        <f t="shared" si="12"/>
        <v>10</v>
      </c>
    </row>
    <row r="6" spans="1:25" x14ac:dyDescent="0.35">
      <c r="A6">
        <v>1951</v>
      </c>
      <c r="B6" t="s">
        <v>212</v>
      </c>
      <c r="C6" t="s">
        <v>214</v>
      </c>
      <c r="D6" t="s">
        <v>13</v>
      </c>
      <c r="E6" t="s">
        <v>211</v>
      </c>
      <c r="F6" s="4">
        <v>2572</v>
      </c>
      <c r="G6">
        <f t="shared" si="0"/>
        <v>1899</v>
      </c>
      <c r="H6">
        <f t="shared" si="1"/>
        <v>7166.5</v>
      </c>
      <c r="I6">
        <f t="shared" si="2"/>
        <v>5267.5</v>
      </c>
      <c r="J6">
        <f t="shared" si="3"/>
        <v>-6002.25</v>
      </c>
      <c r="K6">
        <f t="shared" si="4"/>
        <v>15067.75</v>
      </c>
      <c r="L6">
        <f t="shared" si="5"/>
        <v>0</v>
      </c>
      <c r="M6">
        <f t="shared" si="6"/>
        <v>0</v>
      </c>
      <c r="N6">
        <f t="shared" si="7"/>
        <v>0</v>
      </c>
      <c r="O6">
        <f t="shared" si="8"/>
        <v>0</v>
      </c>
      <c r="P6" t="str">
        <f>IF(O6=MAX(O:O), A6, "")</f>
        <v/>
      </c>
      <c r="S6" s="3">
        <v>1972</v>
      </c>
      <c r="T6" cm="1">
        <f t="array" ref="T6">_xlfn.QUARTILE.INC(IF($A$2:$A$8991=S6, $F$2:$F$8991, ""), 1)</f>
        <v>1621</v>
      </c>
      <c r="U6" cm="1">
        <f t="array" ref="U6">_xlfn.QUARTILE.INC(IF($A$2:$A$8991=S6, $F$2:$F$8991, ""), 3)</f>
        <v>13082</v>
      </c>
      <c r="V6" s="4">
        <f t="shared" si="9"/>
        <v>11461</v>
      </c>
      <c r="W6">
        <f t="shared" si="10"/>
        <v>6</v>
      </c>
      <c r="X6">
        <f t="shared" si="11"/>
        <v>0</v>
      </c>
      <c r="Y6">
        <f t="shared" si="12"/>
        <v>6</v>
      </c>
    </row>
    <row r="7" spans="1:25" x14ac:dyDescent="0.35">
      <c r="A7">
        <v>1951</v>
      </c>
      <c r="B7" t="s">
        <v>215</v>
      </c>
      <c r="C7" t="s">
        <v>216</v>
      </c>
      <c r="D7" t="s">
        <v>13</v>
      </c>
      <c r="E7" t="s">
        <v>209</v>
      </c>
      <c r="F7" s="4">
        <v>11766</v>
      </c>
      <c r="G7">
        <f t="shared" si="0"/>
        <v>1899</v>
      </c>
      <c r="H7">
        <f t="shared" si="1"/>
        <v>7166.5</v>
      </c>
      <c r="I7">
        <f t="shared" si="2"/>
        <v>5267.5</v>
      </c>
      <c r="J7">
        <f t="shared" si="3"/>
        <v>-6002.25</v>
      </c>
      <c r="K7">
        <f t="shared" si="4"/>
        <v>15067.75</v>
      </c>
      <c r="L7">
        <f t="shared" si="5"/>
        <v>0</v>
      </c>
      <c r="M7">
        <f t="shared" si="6"/>
        <v>0</v>
      </c>
      <c r="N7">
        <f t="shared" si="7"/>
        <v>0</v>
      </c>
      <c r="O7">
        <f t="shared" si="8"/>
        <v>0</v>
      </c>
      <c r="P7" t="str">
        <f>IF(O7=MAX(O:O), A7, "")</f>
        <v/>
      </c>
      <c r="S7" s="3">
        <v>1978</v>
      </c>
      <c r="T7" cm="1">
        <f t="array" ref="T7">_xlfn.QUARTILE.INC(IF($A$2:$A$8991=S7, $F$2:$F$8991, ""), 1)</f>
        <v>1159.5</v>
      </c>
      <c r="U7" cm="1">
        <f t="array" ref="U7">_xlfn.QUARTILE.INC(IF($A$2:$A$8991=S7, $F$2:$F$8991, ""), 3)</f>
        <v>9643</v>
      </c>
      <c r="V7" s="4">
        <f t="shared" si="9"/>
        <v>8483.5</v>
      </c>
      <c r="W7">
        <f t="shared" si="10"/>
        <v>18</v>
      </c>
      <c r="X7">
        <f t="shared" si="11"/>
        <v>0</v>
      </c>
      <c r="Y7">
        <f t="shared" si="12"/>
        <v>18</v>
      </c>
    </row>
    <row r="8" spans="1:25" x14ac:dyDescent="0.35">
      <c r="A8">
        <v>1951</v>
      </c>
      <c r="B8" t="s">
        <v>215</v>
      </c>
      <c r="C8" t="s">
        <v>216</v>
      </c>
      <c r="D8" t="s">
        <v>13</v>
      </c>
      <c r="E8" t="s">
        <v>209</v>
      </c>
      <c r="F8" s="4">
        <v>11766</v>
      </c>
      <c r="G8">
        <f t="shared" si="0"/>
        <v>1899</v>
      </c>
      <c r="H8">
        <f t="shared" si="1"/>
        <v>7166.5</v>
      </c>
      <c r="I8">
        <f t="shared" si="2"/>
        <v>5267.5</v>
      </c>
      <c r="J8">
        <f t="shared" si="3"/>
        <v>-6002.25</v>
      </c>
      <c r="K8">
        <f t="shared" si="4"/>
        <v>15067.75</v>
      </c>
      <c r="L8">
        <f t="shared" si="5"/>
        <v>0</v>
      </c>
      <c r="M8">
        <f t="shared" si="6"/>
        <v>0</v>
      </c>
      <c r="N8">
        <f t="shared" si="7"/>
        <v>0</v>
      </c>
      <c r="O8">
        <f t="shared" si="8"/>
        <v>0</v>
      </c>
      <c r="P8" t="str">
        <f>IF(O8=MAX(O:O), A8, "")</f>
        <v/>
      </c>
      <c r="S8" s="3">
        <v>1983</v>
      </c>
      <c r="T8" cm="1">
        <f t="array" ref="T8">_xlfn.QUARTILE.INC(IF($A$2:$A$8991=S8, $F$2:$F$8991, ""), 1)</f>
        <v>278.25</v>
      </c>
      <c r="U8" cm="1">
        <f t="array" ref="U8">_xlfn.QUARTILE.INC(IF($A$2:$A$8991=S8, $F$2:$F$8991, ""), 3)</f>
        <v>6719.25</v>
      </c>
      <c r="V8" s="4">
        <f t="shared" si="9"/>
        <v>6441</v>
      </c>
      <c r="W8">
        <f t="shared" si="10"/>
        <v>38</v>
      </c>
      <c r="X8">
        <f t="shared" si="11"/>
        <v>0</v>
      </c>
      <c r="Y8">
        <f t="shared" si="12"/>
        <v>38</v>
      </c>
    </row>
    <row r="9" spans="1:25" x14ac:dyDescent="0.35">
      <c r="A9">
        <v>1951</v>
      </c>
      <c r="B9" t="s">
        <v>215</v>
      </c>
      <c r="C9" t="s">
        <v>217</v>
      </c>
      <c r="D9" t="s">
        <v>13</v>
      </c>
      <c r="E9" t="s">
        <v>211</v>
      </c>
      <c r="F9" s="4">
        <v>2089</v>
      </c>
      <c r="G9">
        <f t="shared" si="0"/>
        <v>1899</v>
      </c>
      <c r="H9">
        <f t="shared" si="1"/>
        <v>7166.5</v>
      </c>
      <c r="I9">
        <f t="shared" si="2"/>
        <v>5267.5</v>
      </c>
      <c r="J9">
        <f t="shared" si="3"/>
        <v>-6002.25</v>
      </c>
      <c r="K9">
        <f t="shared" si="4"/>
        <v>15067.75</v>
      </c>
      <c r="L9">
        <f t="shared" si="5"/>
        <v>0</v>
      </c>
      <c r="M9">
        <f t="shared" si="6"/>
        <v>0</v>
      </c>
      <c r="N9">
        <f t="shared" si="7"/>
        <v>0</v>
      </c>
      <c r="O9">
        <f t="shared" si="8"/>
        <v>0</v>
      </c>
      <c r="P9" t="str">
        <f>IF(O9=MAX(O:O), A9, "")</f>
        <v/>
      </c>
      <c r="S9" s="3">
        <v>1985</v>
      </c>
      <c r="T9" cm="1">
        <f t="array" ref="T9">_xlfn.QUARTILE.INC(IF($A$2:$A$8991=S9, $F$2:$F$8991, ""), 1)</f>
        <v>473</v>
      </c>
      <c r="U9" cm="1">
        <f t="array" ref="U9">_xlfn.QUARTILE.INC(IF($A$2:$A$8991=S9, $F$2:$F$8991, ""), 3)</f>
        <v>10168.25</v>
      </c>
      <c r="V9" s="4">
        <f t="shared" si="9"/>
        <v>9695.25</v>
      </c>
      <c r="W9">
        <f t="shared" si="10"/>
        <v>63</v>
      </c>
      <c r="X9">
        <f t="shared" si="11"/>
        <v>0</v>
      </c>
      <c r="Y9">
        <f t="shared" si="12"/>
        <v>63</v>
      </c>
    </row>
    <row r="10" spans="1:25" x14ac:dyDescent="0.35">
      <c r="A10">
        <v>1951</v>
      </c>
      <c r="B10" t="s">
        <v>218</v>
      </c>
      <c r="C10" t="s">
        <v>219</v>
      </c>
      <c r="D10" t="s">
        <v>13</v>
      </c>
      <c r="E10" t="s">
        <v>17</v>
      </c>
      <c r="F10" s="4">
        <v>19794</v>
      </c>
      <c r="G10">
        <f t="shared" si="0"/>
        <v>1899</v>
      </c>
      <c r="H10">
        <f t="shared" si="1"/>
        <v>7166.5</v>
      </c>
      <c r="I10">
        <f t="shared" si="2"/>
        <v>5267.5</v>
      </c>
      <c r="J10">
        <f t="shared" si="3"/>
        <v>-6002.25</v>
      </c>
      <c r="K10">
        <f t="shared" si="4"/>
        <v>15067.75</v>
      </c>
      <c r="L10">
        <f t="shared" si="5"/>
        <v>0</v>
      </c>
      <c r="M10">
        <f t="shared" si="6"/>
        <v>1</v>
      </c>
      <c r="N10">
        <f t="shared" si="7"/>
        <v>1</v>
      </c>
      <c r="O10">
        <f t="shared" si="8"/>
        <v>1</v>
      </c>
      <c r="P10" t="str">
        <f>IF(O10=MAX(O:O), A10, "")</f>
        <v/>
      </c>
      <c r="S10" s="3">
        <v>1991</v>
      </c>
      <c r="T10" cm="1">
        <f t="array" ref="T10">_xlfn.QUARTILE.INC(IF($A$2:$A$8991=S10, $F$2:$F$8991, ""), 1)</f>
        <v>363.25</v>
      </c>
      <c r="U10" cm="1">
        <f t="array" ref="U10">_xlfn.QUARTILE.INC(IF($A$2:$A$8991=S10, $F$2:$F$8991, ""), 3)</f>
        <v>7343.75</v>
      </c>
      <c r="V10" s="4">
        <f t="shared" si="9"/>
        <v>6980.5</v>
      </c>
      <c r="W10">
        <f t="shared" si="10"/>
        <v>77</v>
      </c>
      <c r="X10">
        <f t="shared" si="11"/>
        <v>0</v>
      </c>
      <c r="Y10">
        <f t="shared" si="12"/>
        <v>77</v>
      </c>
    </row>
    <row r="11" spans="1:25" x14ac:dyDescent="0.35">
      <c r="A11">
        <v>1951</v>
      </c>
      <c r="B11" t="s">
        <v>218</v>
      </c>
      <c r="C11" t="s">
        <v>220</v>
      </c>
      <c r="D11" t="s">
        <v>13</v>
      </c>
      <c r="E11" t="s">
        <v>17</v>
      </c>
      <c r="F11" s="4">
        <v>19456</v>
      </c>
      <c r="G11">
        <f t="shared" si="0"/>
        <v>1899</v>
      </c>
      <c r="H11">
        <f t="shared" si="1"/>
        <v>7166.5</v>
      </c>
      <c r="I11">
        <f t="shared" si="2"/>
        <v>5267.5</v>
      </c>
      <c r="J11">
        <f t="shared" si="3"/>
        <v>-6002.25</v>
      </c>
      <c r="K11">
        <f t="shared" si="4"/>
        <v>15067.75</v>
      </c>
      <c r="L11">
        <f t="shared" si="5"/>
        <v>0</v>
      </c>
      <c r="M11">
        <f t="shared" si="6"/>
        <v>1</v>
      </c>
      <c r="N11">
        <f t="shared" si="7"/>
        <v>1</v>
      </c>
      <c r="O11">
        <f t="shared" si="8"/>
        <v>2</v>
      </c>
      <c r="P11" t="str">
        <f>IF(O11=MAX(O:O), A11, "")</f>
        <v/>
      </c>
      <c r="S11" s="3">
        <v>1996</v>
      </c>
      <c r="T11" cm="1">
        <f t="array" ref="T11">_xlfn.QUARTILE.INC(IF($A$2:$A$8991=S11, $F$2:$F$8991, ""), 1)</f>
        <v>203</v>
      </c>
      <c r="U11" cm="1">
        <f t="array" ref="U11">_xlfn.QUARTILE.INC(IF($A$2:$A$8991=S11, $F$2:$F$8991, ""), 3)</f>
        <v>8902.25</v>
      </c>
      <c r="V11" s="4">
        <f t="shared" si="9"/>
        <v>8699.25</v>
      </c>
      <c r="W11">
        <f t="shared" si="10"/>
        <v>82</v>
      </c>
      <c r="X11">
        <f t="shared" si="11"/>
        <v>0</v>
      </c>
      <c r="Y11">
        <f t="shared" si="12"/>
        <v>82</v>
      </c>
    </row>
    <row r="12" spans="1:25" x14ac:dyDescent="0.35">
      <c r="A12">
        <v>1951</v>
      </c>
      <c r="B12" t="s">
        <v>218</v>
      </c>
      <c r="C12" t="s">
        <v>221</v>
      </c>
      <c r="D12" t="s">
        <v>13</v>
      </c>
      <c r="E12" t="s">
        <v>147</v>
      </c>
      <c r="F12" s="4">
        <v>7279</v>
      </c>
      <c r="G12">
        <f t="shared" si="0"/>
        <v>1899</v>
      </c>
      <c r="H12">
        <f t="shared" si="1"/>
        <v>7166.5</v>
      </c>
      <c r="I12">
        <f t="shared" si="2"/>
        <v>5267.5</v>
      </c>
      <c r="J12">
        <f t="shared" si="3"/>
        <v>-6002.25</v>
      </c>
      <c r="K12">
        <f t="shared" si="4"/>
        <v>15067.75</v>
      </c>
      <c r="L12">
        <f t="shared" si="5"/>
        <v>0</v>
      </c>
      <c r="M12">
        <f t="shared" si="6"/>
        <v>0</v>
      </c>
      <c r="N12">
        <f t="shared" si="7"/>
        <v>0</v>
      </c>
      <c r="O12">
        <f t="shared" si="8"/>
        <v>2</v>
      </c>
      <c r="P12" t="str">
        <f>IF(O12=MAX(O:O), A12, "")</f>
        <v/>
      </c>
      <c r="S12" s="3">
        <v>2001</v>
      </c>
      <c r="T12" cm="1">
        <f t="array" ref="T12">_xlfn.QUARTILE.INC(IF($A$2:$A$8991=S12, $F$2:$F$8991, ""), 1)</f>
        <v>382</v>
      </c>
      <c r="U12" cm="1">
        <f t="array" ref="U12">_xlfn.QUARTILE.INC(IF($A$2:$A$8991=S12, $F$2:$F$8991, ""), 3)</f>
        <v>21133.25</v>
      </c>
      <c r="V12" s="4">
        <f t="shared" si="9"/>
        <v>20751.25</v>
      </c>
      <c r="W12">
        <f t="shared" si="10"/>
        <v>11</v>
      </c>
      <c r="X12">
        <f t="shared" si="11"/>
        <v>0</v>
      </c>
      <c r="Y12">
        <f t="shared" si="12"/>
        <v>11</v>
      </c>
    </row>
    <row r="13" spans="1:25" x14ac:dyDescent="0.35">
      <c r="A13">
        <v>1951</v>
      </c>
      <c r="B13" t="s">
        <v>218</v>
      </c>
      <c r="C13" t="s">
        <v>222</v>
      </c>
      <c r="D13" t="s">
        <v>13</v>
      </c>
      <c r="E13" t="s">
        <v>19</v>
      </c>
      <c r="F13" s="4">
        <v>6643</v>
      </c>
      <c r="G13">
        <f t="shared" si="0"/>
        <v>1899</v>
      </c>
      <c r="H13">
        <f t="shared" si="1"/>
        <v>7166.5</v>
      </c>
      <c r="I13">
        <f t="shared" si="2"/>
        <v>5267.5</v>
      </c>
      <c r="J13">
        <f t="shared" si="3"/>
        <v>-6002.25</v>
      </c>
      <c r="K13">
        <f t="shared" si="4"/>
        <v>15067.75</v>
      </c>
      <c r="L13">
        <f t="shared" si="5"/>
        <v>0</v>
      </c>
      <c r="M13">
        <f t="shared" si="6"/>
        <v>0</v>
      </c>
      <c r="N13">
        <f t="shared" si="7"/>
        <v>0</v>
      </c>
      <c r="O13">
        <f t="shared" si="8"/>
        <v>2</v>
      </c>
      <c r="P13" t="str">
        <f>IF(O13=MAX(O:O), A13, "")</f>
        <v/>
      </c>
      <c r="S13" s="3">
        <v>2006</v>
      </c>
      <c r="T13" cm="1">
        <f t="array" ref="T13">_xlfn.QUARTILE.INC(IF($A$2:$A$8991=S13, $F$2:$F$8991, ""), 1)</f>
        <v>990.25</v>
      </c>
      <c r="U13" cm="1">
        <f t="array" ref="U13">_xlfn.QUARTILE.INC(IF($A$2:$A$8991=S13, $F$2:$F$8991, ""), 3)</f>
        <v>20513.5</v>
      </c>
      <c r="V13" s="4">
        <f t="shared" si="9"/>
        <v>19523.25</v>
      </c>
      <c r="W13">
        <f t="shared" si="10"/>
        <v>25</v>
      </c>
      <c r="X13">
        <f t="shared" si="11"/>
        <v>0</v>
      </c>
      <c r="Y13">
        <f t="shared" si="12"/>
        <v>25</v>
      </c>
    </row>
    <row r="14" spans="1:25" x14ac:dyDescent="0.35">
      <c r="A14">
        <v>1951</v>
      </c>
      <c r="B14" t="s">
        <v>218</v>
      </c>
      <c r="C14" t="s">
        <v>223</v>
      </c>
      <c r="D14" t="s">
        <v>13</v>
      </c>
      <c r="E14" t="s">
        <v>19</v>
      </c>
      <c r="F14" s="4">
        <v>6372</v>
      </c>
      <c r="G14">
        <f t="shared" si="0"/>
        <v>1899</v>
      </c>
      <c r="H14">
        <f t="shared" si="1"/>
        <v>7166.5</v>
      </c>
      <c r="I14">
        <f t="shared" si="2"/>
        <v>5267.5</v>
      </c>
      <c r="J14">
        <f t="shared" si="3"/>
        <v>-6002.25</v>
      </c>
      <c r="K14">
        <f t="shared" si="4"/>
        <v>15067.75</v>
      </c>
      <c r="L14">
        <f t="shared" si="5"/>
        <v>0</v>
      </c>
      <c r="M14">
        <f t="shared" si="6"/>
        <v>0</v>
      </c>
      <c r="N14">
        <f t="shared" si="7"/>
        <v>0</v>
      </c>
      <c r="O14">
        <f t="shared" si="8"/>
        <v>2</v>
      </c>
      <c r="P14" t="str">
        <f>IF(O14=MAX(O:O), A14, "")</f>
        <v/>
      </c>
      <c r="S14" s="3">
        <v>2011</v>
      </c>
      <c r="T14" cm="1">
        <f t="array" ref="T14">_xlfn.QUARTILE.INC(IF($A$2:$A$8991=S14, $F$2:$F$8991, ""), 1)</f>
        <v>840.75</v>
      </c>
      <c r="U14" cm="1">
        <f t="array" ref="U14">_xlfn.QUARTILE.INC(IF($A$2:$A$8991=S14, $F$2:$F$8991, ""), 3)</f>
        <v>22266.25</v>
      </c>
      <c r="V14" s="4">
        <f t="shared" si="9"/>
        <v>21425.5</v>
      </c>
      <c r="W14">
        <f t="shared" si="10"/>
        <v>31</v>
      </c>
      <c r="X14">
        <f t="shared" si="11"/>
        <v>0</v>
      </c>
      <c r="Y14">
        <f t="shared" si="12"/>
        <v>31</v>
      </c>
    </row>
    <row r="15" spans="1:25" x14ac:dyDescent="0.35">
      <c r="A15">
        <v>1951</v>
      </c>
      <c r="B15" t="s">
        <v>218</v>
      </c>
      <c r="C15" t="s">
        <v>224</v>
      </c>
      <c r="D15" t="s">
        <v>13</v>
      </c>
      <c r="E15" t="s">
        <v>147</v>
      </c>
      <c r="F15" s="4">
        <v>5800</v>
      </c>
      <c r="G15">
        <f t="shared" si="0"/>
        <v>1899</v>
      </c>
      <c r="H15">
        <f t="shared" si="1"/>
        <v>7166.5</v>
      </c>
      <c r="I15">
        <f t="shared" si="2"/>
        <v>5267.5</v>
      </c>
      <c r="J15">
        <f t="shared" si="3"/>
        <v>-6002.25</v>
      </c>
      <c r="K15">
        <f t="shared" si="4"/>
        <v>15067.75</v>
      </c>
      <c r="L15">
        <f t="shared" si="5"/>
        <v>0</v>
      </c>
      <c r="M15">
        <f t="shared" si="6"/>
        <v>0</v>
      </c>
      <c r="N15">
        <f t="shared" si="7"/>
        <v>0</v>
      </c>
      <c r="O15">
        <f t="shared" si="8"/>
        <v>2</v>
      </c>
      <c r="P15" t="str">
        <f>IF(O15=MAX(O:O), A15, "")</f>
        <v/>
      </c>
      <c r="S15" s="3">
        <v>2016</v>
      </c>
      <c r="T15" cm="1">
        <f t="array" ref="T15">_xlfn.QUARTILE.INC(IF($A$2:$A$8991=S15, $F$2:$F$8991, ""), 1)</f>
        <v>499.75</v>
      </c>
      <c r="U15" cm="1">
        <f t="array" ref="U15">_xlfn.QUARTILE.INC(IF($A$2:$A$8991=S15, $F$2:$F$8991, ""), 3)</f>
        <v>17008.25</v>
      </c>
      <c r="V15" s="4">
        <f t="shared" si="9"/>
        <v>16508.5</v>
      </c>
      <c r="W15">
        <f t="shared" si="10"/>
        <v>96</v>
      </c>
      <c r="X15">
        <f t="shared" si="11"/>
        <v>0</v>
      </c>
      <c r="Y15">
        <f t="shared" si="12"/>
        <v>96</v>
      </c>
    </row>
    <row r="16" spans="1:25" x14ac:dyDescent="0.35">
      <c r="A16">
        <v>1951</v>
      </c>
      <c r="B16" t="s">
        <v>218</v>
      </c>
      <c r="C16" t="s">
        <v>225</v>
      </c>
      <c r="D16" t="s">
        <v>13</v>
      </c>
      <c r="E16" t="s">
        <v>19</v>
      </c>
      <c r="F16" s="4">
        <v>3791</v>
      </c>
      <c r="G16">
        <f t="shared" si="0"/>
        <v>1899</v>
      </c>
      <c r="H16">
        <f t="shared" si="1"/>
        <v>7166.5</v>
      </c>
      <c r="I16">
        <f t="shared" si="2"/>
        <v>5267.5</v>
      </c>
      <c r="J16">
        <f t="shared" si="3"/>
        <v>-6002.25</v>
      </c>
      <c r="K16">
        <f t="shared" si="4"/>
        <v>15067.75</v>
      </c>
      <c r="L16">
        <f t="shared" si="5"/>
        <v>0</v>
      </c>
      <c r="M16">
        <f t="shared" si="6"/>
        <v>0</v>
      </c>
      <c r="N16">
        <f t="shared" si="7"/>
        <v>0</v>
      </c>
      <c r="O16">
        <f t="shared" si="8"/>
        <v>2</v>
      </c>
      <c r="P16" t="str">
        <f>IF(O16=MAX(O:O), A16, "")</f>
        <v/>
      </c>
      <c r="S16" s="3">
        <v>2021</v>
      </c>
      <c r="T16" cm="1">
        <f t="array" ref="T16">_xlfn.QUARTILE.INC(IF($A$2:$A$8991=S16, $F$2:$F$8991, ""), 1)</f>
        <v>591</v>
      </c>
      <c r="U16" cm="1">
        <f t="array" ref="U16">_xlfn.QUARTILE.INC(IF($A$2:$A$8991=S16, $F$2:$F$8991, ""), 3)</f>
        <v>9036</v>
      </c>
      <c r="V16" s="4">
        <f t="shared" si="9"/>
        <v>8445</v>
      </c>
      <c r="W16">
        <f t="shared" si="10"/>
        <v>151</v>
      </c>
      <c r="X16">
        <f t="shared" si="11"/>
        <v>0</v>
      </c>
      <c r="Y16">
        <f t="shared" si="12"/>
        <v>151</v>
      </c>
    </row>
    <row r="17" spans="1:16" x14ac:dyDescent="0.35">
      <c r="A17">
        <v>1951</v>
      </c>
      <c r="B17" t="s">
        <v>218</v>
      </c>
      <c r="C17" t="s">
        <v>226</v>
      </c>
      <c r="D17" t="s">
        <v>13</v>
      </c>
      <c r="E17" t="s">
        <v>15</v>
      </c>
      <c r="F17" s="4">
        <v>3221</v>
      </c>
      <c r="G17">
        <f t="shared" si="0"/>
        <v>1899</v>
      </c>
      <c r="H17">
        <f t="shared" si="1"/>
        <v>7166.5</v>
      </c>
      <c r="I17">
        <f t="shared" si="2"/>
        <v>5267.5</v>
      </c>
      <c r="J17">
        <f t="shared" si="3"/>
        <v>-6002.25</v>
      </c>
      <c r="K17">
        <f t="shared" si="4"/>
        <v>15067.75</v>
      </c>
      <c r="L17">
        <f t="shared" si="5"/>
        <v>0</v>
      </c>
      <c r="M17">
        <f t="shared" si="6"/>
        <v>0</v>
      </c>
      <c r="N17">
        <f t="shared" si="7"/>
        <v>0</v>
      </c>
      <c r="O17">
        <f t="shared" si="8"/>
        <v>2</v>
      </c>
      <c r="P17" t="str">
        <f>IF(O17=MAX(O:O), A17, "")</f>
        <v/>
      </c>
    </row>
    <row r="18" spans="1:16" x14ac:dyDescent="0.35">
      <c r="A18">
        <v>1951</v>
      </c>
      <c r="B18" t="s">
        <v>218</v>
      </c>
      <c r="C18" t="s">
        <v>227</v>
      </c>
      <c r="D18" t="s">
        <v>13</v>
      </c>
      <c r="E18" t="s">
        <v>19</v>
      </c>
      <c r="F18" s="4">
        <v>2438</v>
      </c>
      <c r="G18">
        <f t="shared" si="0"/>
        <v>1899</v>
      </c>
      <c r="H18">
        <f t="shared" si="1"/>
        <v>7166.5</v>
      </c>
      <c r="I18">
        <f t="shared" si="2"/>
        <v>5267.5</v>
      </c>
      <c r="J18">
        <f t="shared" si="3"/>
        <v>-6002.25</v>
      </c>
      <c r="K18">
        <f t="shared" si="4"/>
        <v>15067.75</v>
      </c>
      <c r="L18">
        <f t="shared" si="5"/>
        <v>0</v>
      </c>
      <c r="M18">
        <f t="shared" si="6"/>
        <v>0</v>
      </c>
      <c r="N18">
        <f t="shared" si="7"/>
        <v>0</v>
      </c>
      <c r="O18">
        <f t="shared" si="8"/>
        <v>2</v>
      </c>
      <c r="P18" t="str">
        <f>IF(O18=MAX(O:O), A18, "")</f>
        <v/>
      </c>
    </row>
    <row r="19" spans="1:16" x14ac:dyDescent="0.35">
      <c r="A19">
        <v>1951</v>
      </c>
      <c r="B19" t="s">
        <v>218</v>
      </c>
      <c r="C19" t="s">
        <v>228</v>
      </c>
      <c r="D19" t="s">
        <v>13</v>
      </c>
      <c r="E19" t="s">
        <v>19</v>
      </c>
      <c r="F19" s="4">
        <v>2297</v>
      </c>
      <c r="G19">
        <f t="shared" si="0"/>
        <v>1899</v>
      </c>
      <c r="H19">
        <f t="shared" si="1"/>
        <v>7166.5</v>
      </c>
      <c r="I19">
        <f t="shared" si="2"/>
        <v>5267.5</v>
      </c>
      <c r="J19">
        <f t="shared" si="3"/>
        <v>-6002.25</v>
      </c>
      <c r="K19">
        <f t="shared" si="4"/>
        <v>15067.75</v>
      </c>
      <c r="L19">
        <f t="shared" si="5"/>
        <v>0</v>
      </c>
      <c r="M19">
        <f t="shared" si="6"/>
        <v>0</v>
      </c>
      <c r="N19">
        <f t="shared" si="7"/>
        <v>0</v>
      </c>
      <c r="O19">
        <f t="shared" si="8"/>
        <v>2</v>
      </c>
      <c r="P19" t="str">
        <f>IF(O19=MAX(O:O), A19, "")</f>
        <v/>
      </c>
    </row>
    <row r="20" spans="1:16" x14ac:dyDescent="0.35">
      <c r="A20">
        <v>1951</v>
      </c>
      <c r="B20" t="s">
        <v>218</v>
      </c>
      <c r="C20" t="s">
        <v>229</v>
      </c>
      <c r="D20" t="s">
        <v>13</v>
      </c>
      <c r="E20" t="s">
        <v>19</v>
      </c>
      <c r="F20" s="4">
        <v>1624</v>
      </c>
      <c r="G20">
        <f t="shared" si="0"/>
        <v>1899</v>
      </c>
      <c r="H20">
        <f t="shared" si="1"/>
        <v>7166.5</v>
      </c>
      <c r="I20">
        <f t="shared" si="2"/>
        <v>5267.5</v>
      </c>
      <c r="J20">
        <f t="shared" si="3"/>
        <v>-6002.25</v>
      </c>
      <c r="K20">
        <f t="shared" si="4"/>
        <v>15067.75</v>
      </c>
      <c r="L20">
        <f t="shared" si="5"/>
        <v>0</v>
      </c>
      <c r="M20">
        <f t="shared" si="6"/>
        <v>0</v>
      </c>
      <c r="N20">
        <f t="shared" si="7"/>
        <v>0</v>
      </c>
      <c r="O20">
        <f t="shared" si="8"/>
        <v>2</v>
      </c>
      <c r="P20" t="str">
        <f>IF(O20=MAX(O:O), A20, "")</f>
        <v/>
      </c>
    </row>
    <row r="21" spans="1:16" x14ac:dyDescent="0.35">
      <c r="A21">
        <v>1951</v>
      </c>
      <c r="B21" t="s">
        <v>218</v>
      </c>
      <c r="C21" t="s">
        <v>229</v>
      </c>
      <c r="D21" t="s">
        <v>13</v>
      </c>
      <c r="E21" t="s">
        <v>19</v>
      </c>
      <c r="F21" s="4">
        <v>1624</v>
      </c>
      <c r="G21">
        <f t="shared" si="0"/>
        <v>1899</v>
      </c>
      <c r="H21">
        <f t="shared" si="1"/>
        <v>7166.5</v>
      </c>
      <c r="I21">
        <f t="shared" si="2"/>
        <v>5267.5</v>
      </c>
      <c r="J21">
        <f t="shared" si="3"/>
        <v>-6002.25</v>
      </c>
      <c r="K21">
        <f t="shared" si="4"/>
        <v>15067.75</v>
      </c>
      <c r="L21">
        <f t="shared" si="5"/>
        <v>0</v>
      </c>
      <c r="M21">
        <f t="shared" si="6"/>
        <v>0</v>
      </c>
      <c r="N21">
        <f t="shared" si="7"/>
        <v>0</v>
      </c>
      <c r="O21">
        <f t="shared" si="8"/>
        <v>2</v>
      </c>
      <c r="P21" t="str">
        <f>IF(O21=MAX(O:O), A21, "")</f>
        <v/>
      </c>
    </row>
    <row r="22" spans="1:16" x14ac:dyDescent="0.35">
      <c r="A22">
        <v>1951</v>
      </c>
      <c r="B22" t="s">
        <v>218</v>
      </c>
      <c r="C22" t="s">
        <v>230</v>
      </c>
      <c r="D22" t="s">
        <v>13</v>
      </c>
      <c r="E22" t="s">
        <v>19</v>
      </c>
      <c r="F22" s="4">
        <v>1515</v>
      </c>
      <c r="G22">
        <f t="shared" si="0"/>
        <v>1899</v>
      </c>
      <c r="H22">
        <f t="shared" si="1"/>
        <v>7166.5</v>
      </c>
      <c r="I22">
        <f t="shared" si="2"/>
        <v>5267.5</v>
      </c>
      <c r="J22">
        <f t="shared" si="3"/>
        <v>-6002.25</v>
      </c>
      <c r="K22">
        <f t="shared" si="4"/>
        <v>15067.75</v>
      </c>
      <c r="L22">
        <f t="shared" si="5"/>
        <v>0</v>
      </c>
      <c r="M22">
        <f t="shared" si="6"/>
        <v>0</v>
      </c>
      <c r="N22">
        <f t="shared" si="7"/>
        <v>0</v>
      </c>
      <c r="O22">
        <f t="shared" si="8"/>
        <v>2</v>
      </c>
      <c r="P22" t="str">
        <f>IF(O22=MAX(O:O), A22, "")</f>
        <v/>
      </c>
    </row>
    <row r="23" spans="1:16" x14ac:dyDescent="0.35">
      <c r="A23">
        <v>1951</v>
      </c>
      <c r="B23" t="s">
        <v>231</v>
      </c>
      <c r="C23" t="s">
        <v>232</v>
      </c>
      <c r="D23" t="s">
        <v>13</v>
      </c>
      <c r="E23" t="s">
        <v>17</v>
      </c>
      <c r="F23" s="4">
        <v>8485</v>
      </c>
      <c r="G23">
        <f t="shared" si="0"/>
        <v>1899</v>
      </c>
      <c r="H23">
        <f t="shared" si="1"/>
        <v>7166.5</v>
      </c>
      <c r="I23">
        <f t="shared" si="2"/>
        <v>5267.5</v>
      </c>
      <c r="J23">
        <f t="shared" si="3"/>
        <v>-6002.25</v>
      </c>
      <c r="K23">
        <f t="shared" si="4"/>
        <v>15067.75</v>
      </c>
      <c r="L23">
        <f t="shared" si="5"/>
        <v>0</v>
      </c>
      <c r="M23">
        <f t="shared" si="6"/>
        <v>0</v>
      </c>
      <c r="N23">
        <f t="shared" si="7"/>
        <v>0</v>
      </c>
      <c r="O23">
        <f t="shared" si="8"/>
        <v>2</v>
      </c>
      <c r="P23" t="str">
        <f>IF(O23=MAX(O:O), A23, "")</f>
        <v/>
      </c>
    </row>
    <row r="24" spans="1:16" x14ac:dyDescent="0.35">
      <c r="A24">
        <v>1951</v>
      </c>
      <c r="B24" t="s">
        <v>231</v>
      </c>
      <c r="C24" t="s">
        <v>233</v>
      </c>
      <c r="D24" t="s">
        <v>13</v>
      </c>
      <c r="E24" t="s">
        <v>15</v>
      </c>
      <c r="F24" s="4">
        <v>2975</v>
      </c>
      <c r="G24">
        <f t="shared" si="0"/>
        <v>1899</v>
      </c>
      <c r="H24">
        <f t="shared" si="1"/>
        <v>7166.5</v>
      </c>
      <c r="I24">
        <f t="shared" si="2"/>
        <v>5267.5</v>
      </c>
      <c r="J24">
        <f t="shared" si="3"/>
        <v>-6002.25</v>
      </c>
      <c r="K24">
        <f t="shared" si="4"/>
        <v>15067.75</v>
      </c>
      <c r="L24">
        <f t="shared" si="5"/>
        <v>0</v>
      </c>
      <c r="M24">
        <f t="shared" si="6"/>
        <v>0</v>
      </c>
      <c r="N24">
        <f t="shared" si="7"/>
        <v>0</v>
      </c>
      <c r="O24">
        <f t="shared" si="8"/>
        <v>2</v>
      </c>
      <c r="P24" t="str">
        <f>IF(O24=MAX(O:O), A24, "")</f>
        <v/>
      </c>
    </row>
    <row r="25" spans="1:16" x14ac:dyDescent="0.35">
      <c r="A25">
        <v>1951</v>
      </c>
      <c r="B25" t="s">
        <v>231</v>
      </c>
      <c r="C25" t="s">
        <v>234</v>
      </c>
      <c r="D25" t="s">
        <v>13</v>
      </c>
      <c r="E25" t="s">
        <v>147</v>
      </c>
      <c r="F25" s="4">
        <v>2951</v>
      </c>
      <c r="G25">
        <f t="shared" si="0"/>
        <v>1899</v>
      </c>
      <c r="H25">
        <f t="shared" si="1"/>
        <v>7166.5</v>
      </c>
      <c r="I25">
        <f t="shared" si="2"/>
        <v>5267.5</v>
      </c>
      <c r="J25">
        <f t="shared" si="3"/>
        <v>-6002.25</v>
      </c>
      <c r="K25">
        <f t="shared" si="4"/>
        <v>15067.75</v>
      </c>
      <c r="L25">
        <f t="shared" si="5"/>
        <v>0</v>
      </c>
      <c r="M25">
        <f t="shared" si="6"/>
        <v>0</v>
      </c>
      <c r="N25">
        <f t="shared" si="7"/>
        <v>0</v>
      </c>
      <c r="O25">
        <f t="shared" si="8"/>
        <v>2</v>
      </c>
      <c r="P25" t="str">
        <f>IF(O25=MAX(O:O), A25, "")</f>
        <v/>
      </c>
    </row>
    <row r="26" spans="1:16" x14ac:dyDescent="0.35">
      <c r="A26">
        <v>1951</v>
      </c>
      <c r="B26" t="s">
        <v>235</v>
      </c>
      <c r="C26" t="s">
        <v>236</v>
      </c>
      <c r="D26" t="s">
        <v>13</v>
      </c>
      <c r="E26" t="s">
        <v>237</v>
      </c>
      <c r="F26" s="4">
        <v>8591</v>
      </c>
      <c r="G26">
        <f t="shared" si="0"/>
        <v>1899</v>
      </c>
      <c r="H26">
        <f t="shared" si="1"/>
        <v>7166.5</v>
      </c>
      <c r="I26">
        <f t="shared" si="2"/>
        <v>5267.5</v>
      </c>
      <c r="J26">
        <f t="shared" si="3"/>
        <v>-6002.25</v>
      </c>
      <c r="K26">
        <f t="shared" si="4"/>
        <v>15067.75</v>
      </c>
      <c r="L26">
        <f t="shared" si="5"/>
        <v>0</v>
      </c>
      <c r="M26">
        <f t="shared" si="6"/>
        <v>0</v>
      </c>
      <c r="N26">
        <f t="shared" si="7"/>
        <v>0</v>
      </c>
      <c r="O26">
        <f t="shared" si="8"/>
        <v>2</v>
      </c>
      <c r="P26" t="str">
        <f>IF(O26=MAX(O:O), A26, "")</f>
        <v/>
      </c>
    </row>
    <row r="27" spans="1:16" x14ac:dyDescent="0.35">
      <c r="A27">
        <v>1951</v>
      </c>
      <c r="B27" t="s">
        <v>235</v>
      </c>
      <c r="C27" t="s">
        <v>238</v>
      </c>
      <c r="D27" t="s">
        <v>13</v>
      </c>
      <c r="E27" t="s">
        <v>17</v>
      </c>
      <c r="F27" s="4">
        <v>8112</v>
      </c>
      <c r="G27">
        <f t="shared" si="0"/>
        <v>1899</v>
      </c>
      <c r="H27">
        <f t="shared" si="1"/>
        <v>7166.5</v>
      </c>
      <c r="I27">
        <f t="shared" si="2"/>
        <v>5267.5</v>
      </c>
      <c r="J27">
        <f t="shared" si="3"/>
        <v>-6002.25</v>
      </c>
      <c r="K27">
        <f t="shared" si="4"/>
        <v>15067.75</v>
      </c>
      <c r="L27">
        <f t="shared" si="5"/>
        <v>0</v>
      </c>
      <c r="M27">
        <f t="shared" si="6"/>
        <v>0</v>
      </c>
      <c r="N27">
        <f t="shared" si="7"/>
        <v>0</v>
      </c>
      <c r="O27">
        <f t="shared" si="8"/>
        <v>2</v>
      </c>
      <c r="P27" t="str">
        <f>IF(O27=MAX(O:O), A27, "")</f>
        <v/>
      </c>
    </row>
    <row r="28" spans="1:16" x14ac:dyDescent="0.35">
      <c r="A28">
        <v>1951</v>
      </c>
      <c r="B28" t="s">
        <v>235</v>
      </c>
      <c r="C28" t="s">
        <v>239</v>
      </c>
      <c r="D28" t="s">
        <v>13</v>
      </c>
      <c r="E28" t="s">
        <v>147</v>
      </c>
      <c r="F28" s="4">
        <v>491</v>
      </c>
      <c r="G28">
        <f t="shared" si="0"/>
        <v>1899</v>
      </c>
      <c r="H28">
        <f t="shared" si="1"/>
        <v>7166.5</v>
      </c>
      <c r="I28">
        <f t="shared" si="2"/>
        <v>5267.5</v>
      </c>
      <c r="J28">
        <f t="shared" si="3"/>
        <v>-6002.25</v>
      </c>
      <c r="K28">
        <f t="shared" si="4"/>
        <v>15067.75</v>
      </c>
      <c r="L28">
        <f t="shared" si="5"/>
        <v>0</v>
      </c>
      <c r="M28">
        <f t="shared" si="6"/>
        <v>0</v>
      </c>
      <c r="N28">
        <f t="shared" si="7"/>
        <v>0</v>
      </c>
      <c r="O28">
        <f t="shared" si="8"/>
        <v>2</v>
      </c>
      <c r="P28" t="str">
        <f>IF(O28=MAX(O:O), A28, "")</f>
        <v/>
      </c>
    </row>
    <row r="29" spans="1:16" x14ac:dyDescent="0.35">
      <c r="A29">
        <v>1951</v>
      </c>
      <c r="B29" t="s">
        <v>235</v>
      </c>
      <c r="C29" t="s">
        <v>239</v>
      </c>
      <c r="D29" t="s">
        <v>13</v>
      </c>
      <c r="E29" t="s">
        <v>147</v>
      </c>
      <c r="F29" s="4">
        <v>491</v>
      </c>
      <c r="G29">
        <f t="shared" si="0"/>
        <v>1899</v>
      </c>
      <c r="H29">
        <f t="shared" si="1"/>
        <v>7166.5</v>
      </c>
      <c r="I29">
        <f t="shared" si="2"/>
        <v>5267.5</v>
      </c>
      <c r="J29">
        <f t="shared" si="3"/>
        <v>-6002.25</v>
      </c>
      <c r="K29">
        <f t="shared" si="4"/>
        <v>15067.75</v>
      </c>
      <c r="L29">
        <f t="shared" si="5"/>
        <v>0</v>
      </c>
      <c r="M29">
        <f t="shared" si="6"/>
        <v>0</v>
      </c>
      <c r="N29">
        <f t="shared" si="7"/>
        <v>0</v>
      </c>
      <c r="O29">
        <f t="shared" si="8"/>
        <v>2</v>
      </c>
      <c r="P29" t="str">
        <f>IF(O29=MAX(O:O), A29, "")</f>
        <v/>
      </c>
    </row>
    <row r="30" spans="1:16" x14ac:dyDescent="0.35">
      <c r="A30">
        <v>1951</v>
      </c>
      <c r="B30" t="s">
        <v>240</v>
      </c>
      <c r="C30" t="s">
        <v>241</v>
      </c>
      <c r="D30" t="s">
        <v>13</v>
      </c>
      <c r="E30" t="s">
        <v>17</v>
      </c>
      <c r="F30" s="4">
        <v>6996</v>
      </c>
      <c r="G30">
        <f t="shared" si="0"/>
        <v>1899</v>
      </c>
      <c r="H30">
        <f t="shared" si="1"/>
        <v>7166.5</v>
      </c>
      <c r="I30">
        <f t="shared" si="2"/>
        <v>5267.5</v>
      </c>
      <c r="J30">
        <f t="shared" si="3"/>
        <v>-6002.25</v>
      </c>
      <c r="K30">
        <f t="shared" si="4"/>
        <v>15067.75</v>
      </c>
      <c r="L30">
        <f t="shared" si="5"/>
        <v>0</v>
      </c>
      <c r="M30">
        <f t="shared" si="6"/>
        <v>0</v>
      </c>
      <c r="N30">
        <f t="shared" si="7"/>
        <v>0</v>
      </c>
      <c r="O30">
        <f t="shared" si="8"/>
        <v>2</v>
      </c>
      <c r="P30" t="str">
        <f>IF(O30=MAX(O:O), A30, "")</f>
        <v/>
      </c>
    </row>
    <row r="31" spans="1:16" x14ac:dyDescent="0.35">
      <c r="A31">
        <v>1951</v>
      </c>
      <c r="B31" t="s">
        <v>240</v>
      </c>
      <c r="C31" t="s">
        <v>242</v>
      </c>
      <c r="D31" t="s">
        <v>13</v>
      </c>
      <c r="E31" t="s">
        <v>243</v>
      </c>
      <c r="F31" s="4">
        <v>3223</v>
      </c>
      <c r="G31">
        <f t="shared" si="0"/>
        <v>1899</v>
      </c>
      <c r="H31">
        <f t="shared" si="1"/>
        <v>7166.5</v>
      </c>
      <c r="I31">
        <f t="shared" si="2"/>
        <v>5267.5</v>
      </c>
      <c r="J31">
        <f t="shared" si="3"/>
        <v>-6002.25</v>
      </c>
      <c r="K31">
        <f t="shared" si="4"/>
        <v>15067.75</v>
      </c>
      <c r="L31">
        <f t="shared" si="5"/>
        <v>0</v>
      </c>
      <c r="M31">
        <f t="shared" si="6"/>
        <v>0</v>
      </c>
      <c r="N31">
        <f t="shared" si="7"/>
        <v>0</v>
      </c>
      <c r="O31">
        <f t="shared" si="8"/>
        <v>2</v>
      </c>
      <c r="P31" t="str">
        <f>IF(O31=MAX(O:O), A31, "")</f>
        <v/>
      </c>
    </row>
    <row r="32" spans="1:16" x14ac:dyDescent="0.35">
      <c r="A32">
        <v>1951</v>
      </c>
      <c r="B32" t="s">
        <v>240</v>
      </c>
      <c r="C32" t="s">
        <v>244</v>
      </c>
      <c r="D32" t="s">
        <v>13</v>
      </c>
      <c r="E32" t="s">
        <v>15</v>
      </c>
      <c r="F32" s="4">
        <v>2890</v>
      </c>
      <c r="G32">
        <f t="shared" si="0"/>
        <v>1899</v>
      </c>
      <c r="H32">
        <f t="shared" si="1"/>
        <v>7166.5</v>
      </c>
      <c r="I32">
        <f t="shared" si="2"/>
        <v>5267.5</v>
      </c>
      <c r="J32">
        <f t="shared" si="3"/>
        <v>-6002.25</v>
      </c>
      <c r="K32">
        <f t="shared" si="4"/>
        <v>15067.75</v>
      </c>
      <c r="L32">
        <f t="shared" si="5"/>
        <v>0</v>
      </c>
      <c r="M32">
        <f t="shared" si="6"/>
        <v>0</v>
      </c>
      <c r="N32">
        <f t="shared" si="7"/>
        <v>0</v>
      </c>
      <c r="O32">
        <f t="shared" si="8"/>
        <v>2</v>
      </c>
      <c r="P32" t="str">
        <f>IF(O32=MAX(O:O), A32, "")</f>
        <v/>
      </c>
    </row>
    <row r="33" spans="1:16" x14ac:dyDescent="0.35">
      <c r="A33">
        <v>1951</v>
      </c>
      <c r="B33" t="s">
        <v>240</v>
      </c>
      <c r="C33" t="s">
        <v>245</v>
      </c>
      <c r="D33" t="s">
        <v>13</v>
      </c>
      <c r="E33" t="s">
        <v>19</v>
      </c>
      <c r="F33" s="4">
        <v>1935</v>
      </c>
      <c r="G33">
        <f t="shared" si="0"/>
        <v>1899</v>
      </c>
      <c r="H33">
        <f t="shared" si="1"/>
        <v>7166.5</v>
      </c>
      <c r="I33">
        <f t="shared" si="2"/>
        <v>5267.5</v>
      </c>
      <c r="J33">
        <f t="shared" si="3"/>
        <v>-6002.25</v>
      </c>
      <c r="K33">
        <f t="shared" si="4"/>
        <v>15067.75</v>
      </c>
      <c r="L33">
        <f t="shared" si="5"/>
        <v>0</v>
      </c>
      <c r="M33">
        <f t="shared" si="6"/>
        <v>0</v>
      </c>
      <c r="N33">
        <f t="shared" si="7"/>
        <v>0</v>
      </c>
      <c r="O33">
        <f t="shared" si="8"/>
        <v>2</v>
      </c>
      <c r="P33" t="str">
        <f>IF(O33=MAX(O:O), A33, "")</f>
        <v/>
      </c>
    </row>
    <row r="34" spans="1:16" x14ac:dyDescent="0.35">
      <c r="A34">
        <v>1951</v>
      </c>
      <c r="B34" t="s">
        <v>240</v>
      </c>
      <c r="C34" t="s">
        <v>246</v>
      </c>
      <c r="D34" t="s">
        <v>13</v>
      </c>
      <c r="E34" t="s">
        <v>19</v>
      </c>
      <c r="F34" s="4">
        <v>1680</v>
      </c>
      <c r="G34">
        <f t="shared" si="0"/>
        <v>1899</v>
      </c>
      <c r="H34">
        <f t="shared" si="1"/>
        <v>7166.5</v>
      </c>
      <c r="I34">
        <f t="shared" si="2"/>
        <v>5267.5</v>
      </c>
      <c r="J34">
        <f t="shared" si="3"/>
        <v>-6002.25</v>
      </c>
      <c r="K34">
        <f t="shared" si="4"/>
        <v>15067.75</v>
      </c>
      <c r="L34">
        <f t="shared" si="5"/>
        <v>0</v>
      </c>
      <c r="M34">
        <f t="shared" si="6"/>
        <v>0</v>
      </c>
      <c r="N34">
        <f t="shared" si="7"/>
        <v>0</v>
      </c>
      <c r="O34">
        <f t="shared" si="8"/>
        <v>2</v>
      </c>
      <c r="P34" t="str">
        <f>IF(O34=MAX(O:O), A34, "")</f>
        <v/>
      </c>
    </row>
    <row r="35" spans="1:16" x14ac:dyDescent="0.35">
      <c r="A35">
        <v>1951</v>
      </c>
      <c r="B35" t="s">
        <v>247</v>
      </c>
      <c r="C35" t="s">
        <v>248</v>
      </c>
      <c r="D35" t="s">
        <v>13</v>
      </c>
      <c r="E35" t="s">
        <v>17</v>
      </c>
      <c r="F35" s="4">
        <v>12908</v>
      </c>
      <c r="G35">
        <f t="shared" si="0"/>
        <v>1899</v>
      </c>
      <c r="H35">
        <f t="shared" si="1"/>
        <v>7166.5</v>
      </c>
      <c r="I35">
        <f t="shared" si="2"/>
        <v>5267.5</v>
      </c>
      <c r="J35">
        <f t="shared" si="3"/>
        <v>-6002.25</v>
      </c>
      <c r="K35">
        <f t="shared" si="4"/>
        <v>15067.75</v>
      </c>
      <c r="L35">
        <f t="shared" si="5"/>
        <v>0</v>
      </c>
      <c r="M35">
        <f t="shared" si="6"/>
        <v>0</v>
      </c>
      <c r="N35">
        <f t="shared" si="7"/>
        <v>0</v>
      </c>
      <c r="O35">
        <f t="shared" si="8"/>
        <v>2</v>
      </c>
      <c r="P35" t="str">
        <f>IF(O35=MAX(O:O), A35, "")</f>
        <v/>
      </c>
    </row>
    <row r="36" spans="1:16" x14ac:dyDescent="0.35">
      <c r="A36">
        <v>1951</v>
      </c>
      <c r="B36" t="s">
        <v>247</v>
      </c>
      <c r="C36" t="s">
        <v>249</v>
      </c>
      <c r="D36" t="s">
        <v>13</v>
      </c>
      <c r="E36" t="s">
        <v>237</v>
      </c>
      <c r="F36" s="4">
        <v>6170</v>
      </c>
      <c r="G36">
        <f t="shared" si="0"/>
        <v>1899</v>
      </c>
      <c r="H36">
        <f t="shared" si="1"/>
        <v>7166.5</v>
      </c>
      <c r="I36">
        <f t="shared" si="2"/>
        <v>5267.5</v>
      </c>
      <c r="J36">
        <f t="shared" si="3"/>
        <v>-6002.25</v>
      </c>
      <c r="K36">
        <f t="shared" si="4"/>
        <v>15067.75</v>
      </c>
      <c r="L36">
        <f t="shared" si="5"/>
        <v>0</v>
      </c>
      <c r="M36">
        <f t="shared" si="6"/>
        <v>0</v>
      </c>
      <c r="N36">
        <f t="shared" si="7"/>
        <v>0</v>
      </c>
      <c r="O36">
        <f t="shared" si="8"/>
        <v>2</v>
      </c>
      <c r="P36" t="str">
        <f>IF(O36=MAX(O:O), A36, "")</f>
        <v/>
      </c>
    </row>
    <row r="37" spans="1:16" x14ac:dyDescent="0.35">
      <c r="A37">
        <v>1951</v>
      </c>
      <c r="B37" t="s">
        <v>247</v>
      </c>
      <c r="C37" t="s">
        <v>250</v>
      </c>
      <c r="D37" t="s">
        <v>13</v>
      </c>
      <c r="E37" t="s">
        <v>19</v>
      </c>
      <c r="F37" s="4">
        <v>1843</v>
      </c>
      <c r="G37">
        <f t="shared" si="0"/>
        <v>1899</v>
      </c>
      <c r="H37">
        <f t="shared" si="1"/>
        <v>7166.5</v>
      </c>
      <c r="I37">
        <f t="shared" si="2"/>
        <v>5267.5</v>
      </c>
      <c r="J37">
        <f t="shared" si="3"/>
        <v>-6002.25</v>
      </c>
      <c r="K37">
        <f t="shared" si="4"/>
        <v>15067.75</v>
      </c>
      <c r="L37">
        <f t="shared" si="5"/>
        <v>0</v>
      </c>
      <c r="M37">
        <f t="shared" si="6"/>
        <v>0</v>
      </c>
      <c r="N37">
        <f t="shared" si="7"/>
        <v>0</v>
      </c>
      <c r="O37">
        <f t="shared" si="8"/>
        <v>2</v>
      </c>
      <c r="P37" t="str">
        <f>IF(O37=MAX(O:O), A37, "")</f>
        <v/>
      </c>
    </row>
    <row r="38" spans="1:16" x14ac:dyDescent="0.35">
      <c r="A38">
        <v>1951</v>
      </c>
      <c r="B38" t="s">
        <v>247</v>
      </c>
      <c r="C38" t="s">
        <v>251</v>
      </c>
      <c r="D38" t="s">
        <v>13</v>
      </c>
      <c r="E38" t="s">
        <v>19</v>
      </c>
      <c r="F38" s="4">
        <v>810</v>
      </c>
      <c r="G38">
        <f t="shared" si="0"/>
        <v>1899</v>
      </c>
      <c r="H38">
        <f t="shared" si="1"/>
        <v>7166.5</v>
      </c>
      <c r="I38">
        <f t="shared" si="2"/>
        <v>5267.5</v>
      </c>
      <c r="J38">
        <f t="shared" si="3"/>
        <v>-6002.25</v>
      </c>
      <c r="K38">
        <f t="shared" si="4"/>
        <v>15067.75</v>
      </c>
      <c r="L38">
        <f t="shared" si="5"/>
        <v>0</v>
      </c>
      <c r="M38">
        <f t="shared" si="6"/>
        <v>0</v>
      </c>
      <c r="N38">
        <f t="shared" si="7"/>
        <v>0</v>
      </c>
      <c r="O38">
        <f t="shared" si="8"/>
        <v>2</v>
      </c>
      <c r="P38" t="str">
        <f>IF(O38=MAX(O:O), A38, "")</f>
        <v/>
      </c>
    </row>
    <row r="39" spans="1:16" x14ac:dyDescent="0.35">
      <c r="A39">
        <v>1951</v>
      </c>
      <c r="B39" t="s">
        <v>252</v>
      </c>
      <c r="C39" t="s">
        <v>253</v>
      </c>
      <c r="D39" t="s">
        <v>13</v>
      </c>
      <c r="E39" t="s">
        <v>17</v>
      </c>
      <c r="F39" s="4">
        <v>23634</v>
      </c>
      <c r="G39">
        <f t="shared" si="0"/>
        <v>1899</v>
      </c>
      <c r="H39">
        <f t="shared" si="1"/>
        <v>7166.5</v>
      </c>
      <c r="I39">
        <f t="shared" si="2"/>
        <v>5267.5</v>
      </c>
      <c r="J39">
        <f t="shared" si="3"/>
        <v>-6002.25</v>
      </c>
      <c r="K39">
        <f t="shared" si="4"/>
        <v>15067.75</v>
      </c>
      <c r="L39">
        <f t="shared" si="5"/>
        <v>0</v>
      </c>
      <c r="M39">
        <f t="shared" si="6"/>
        <v>1</v>
      </c>
      <c r="N39">
        <f t="shared" si="7"/>
        <v>1</v>
      </c>
      <c r="O39">
        <f t="shared" si="8"/>
        <v>3</v>
      </c>
      <c r="P39" t="str">
        <f>IF(O39=MAX(O:O), A39, "")</f>
        <v/>
      </c>
    </row>
    <row r="40" spans="1:16" x14ac:dyDescent="0.35">
      <c r="A40">
        <v>1951</v>
      </c>
      <c r="B40" t="s">
        <v>252</v>
      </c>
      <c r="C40" t="s">
        <v>254</v>
      </c>
      <c r="D40" t="s">
        <v>13</v>
      </c>
      <c r="E40" t="s">
        <v>17</v>
      </c>
      <c r="F40" s="4">
        <v>22911</v>
      </c>
      <c r="G40">
        <f t="shared" si="0"/>
        <v>1899</v>
      </c>
      <c r="H40">
        <f t="shared" si="1"/>
        <v>7166.5</v>
      </c>
      <c r="I40">
        <f t="shared" si="2"/>
        <v>5267.5</v>
      </c>
      <c r="J40">
        <f t="shared" si="3"/>
        <v>-6002.25</v>
      </c>
      <c r="K40">
        <f t="shared" si="4"/>
        <v>15067.75</v>
      </c>
      <c r="L40">
        <f t="shared" si="5"/>
        <v>0</v>
      </c>
      <c r="M40">
        <f t="shared" si="6"/>
        <v>1</v>
      </c>
      <c r="N40">
        <f t="shared" si="7"/>
        <v>1</v>
      </c>
      <c r="O40">
        <f t="shared" si="8"/>
        <v>4</v>
      </c>
      <c r="P40" t="str">
        <f>IF(O40=MAX(O:O), A40, "")</f>
        <v/>
      </c>
    </row>
    <row r="41" spans="1:16" x14ac:dyDescent="0.35">
      <c r="A41">
        <v>1951</v>
      </c>
      <c r="B41" t="s">
        <v>252</v>
      </c>
      <c r="C41" t="s">
        <v>254</v>
      </c>
      <c r="D41" t="s">
        <v>13</v>
      </c>
      <c r="E41" t="s">
        <v>17</v>
      </c>
      <c r="F41" s="4">
        <v>22911</v>
      </c>
      <c r="G41">
        <f t="shared" si="0"/>
        <v>1899</v>
      </c>
      <c r="H41">
        <f t="shared" si="1"/>
        <v>7166.5</v>
      </c>
      <c r="I41">
        <f t="shared" si="2"/>
        <v>5267.5</v>
      </c>
      <c r="J41">
        <f t="shared" si="3"/>
        <v>-6002.25</v>
      </c>
      <c r="K41">
        <f t="shared" si="4"/>
        <v>15067.75</v>
      </c>
      <c r="L41">
        <f t="shared" si="5"/>
        <v>0</v>
      </c>
      <c r="M41">
        <f t="shared" si="6"/>
        <v>1</v>
      </c>
      <c r="N41">
        <f t="shared" si="7"/>
        <v>1</v>
      </c>
      <c r="O41">
        <f t="shared" si="8"/>
        <v>5</v>
      </c>
      <c r="P41" t="str">
        <f>IF(O41=MAX(O:O), A41, "")</f>
        <v/>
      </c>
    </row>
    <row r="42" spans="1:16" x14ac:dyDescent="0.35">
      <c r="A42">
        <v>1951</v>
      </c>
      <c r="B42" t="s">
        <v>252</v>
      </c>
      <c r="C42" t="s">
        <v>255</v>
      </c>
      <c r="D42" t="s">
        <v>13</v>
      </c>
      <c r="E42" t="s">
        <v>19</v>
      </c>
      <c r="F42" s="4">
        <v>5941</v>
      </c>
      <c r="G42">
        <f t="shared" si="0"/>
        <v>1899</v>
      </c>
      <c r="H42">
        <f t="shared" si="1"/>
        <v>7166.5</v>
      </c>
      <c r="I42">
        <f t="shared" si="2"/>
        <v>5267.5</v>
      </c>
      <c r="J42">
        <f t="shared" si="3"/>
        <v>-6002.25</v>
      </c>
      <c r="K42">
        <f t="shared" si="4"/>
        <v>15067.75</v>
      </c>
      <c r="L42">
        <f t="shared" si="5"/>
        <v>0</v>
      </c>
      <c r="M42">
        <f t="shared" si="6"/>
        <v>0</v>
      </c>
      <c r="N42">
        <f t="shared" si="7"/>
        <v>0</v>
      </c>
      <c r="O42">
        <f t="shared" si="8"/>
        <v>5</v>
      </c>
      <c r="P42" t="str">
        <f>IF(O42=MAX(O:O), A42, "")</f>
        <v/>
      </c>
    </row>
    <row r="43" spans="1:16" x14ac:dyDescent="0.35">
      <c r="A43">
        <v>1951</v>
      </c>
      <c r="B43" t="s">
        <v>252</v>
      </c>
      <c r="C43" t="s">
        <v>256</v>
      </c>
      <c r="D43" t="s">
        <v>13</v>
      </c>
      <c r="E43" t="s">
        <v>147</v>
      </c>
      <c r="F43" s="4">
        <v>5793</v>
      </c>
      <c r="G43">
        <f t="shared" si="0"/>
        <v>1899</v>
      </c>
      <c r="H43">
        <f t="shared" si="1"/>
        <v>7166.5</v>
      </c>
      <c r="I43">
        <f t="shared" si="2"/>
        <v>5267.5</v>
      </c>
      <c r="J43">
        <f t="shared" si="3"/>
        <v>-6002.25</v>
      </c>
      <c r="K43">
        <f t="shared" si="4"/>
        <v>15067.75</v>
      </c>
      <c r="L43">
        <f t="shared" si="5"/>
        <v>0</v>
      </c>
      <c r="M43">
        <f t="shared" si="6"/>
        <v>0</v>
      </c>
      <c r="N43">
        <f t="shared" si="7"/>
        <v>0</v>
      </c>
      <c r="O43">
        <f t="shared" si="8"/>
        <v>5</v>
      </c>
      <c r="P43" t="str">
        <f>IF(O43=MAX(O:O), A43, "")</f>
        <v/>
      </c>
    </row>
    <row r="44" spans="1:16" x14ac:dyDescent="0.35">
      <c r="A44">
        <v>1951</v>
      </c>
      <c r="B44" t="s">
        <v>252</v>
      </c>
      <c r="C44" t="s">
        <v>257</v>
      </c>
      <c r="D44" t="s">
        <v>13</v>
      </c>
      <c r="E44" t="s">
        <v>147</v>
      </c>
      <c r="F44" s="4">
        <v>5599</v>
      </c>
      <c r="G44">
        <f t="shared" si="0"/>
        <v>1899</v>
      </c>
      <c r="H44">
        <f t="shared" si="1"/>
        <v>7166.5</v>
      </c>
      <c r="I44">
        <f t="shared" si="2"/>
        <v>5267.5</v>
      </c>
      <c r="J44">
        <f t="shared" si="3"/>
        <v>-6002.25</v>
      </c>
      <c r="K44">
        <f t="shared" si="4"/>
        <v>15067.75</v>
      </c>
      <c r="L44">
        <f t="shared" si="5"/>
        <v>0</v>
      </c>
      <c r="M44">
        <f t="shared" si="6"/>
        <v>0</v>
      </c>
      <c r="N44">
        <f t="shared" si="7"/>
        <v>0</v>
      </c>
      <c r="O44">
        <f t="shared" si="8"/>
        <v>5</v>
      </c>
      <c r="P44" t="str">
        <f>IF(O44=MAX(O:O), A44, "")</f>
        <v/>
      </c>
    </row>
    <row r="45" spans="1:16" x14ac:dyDescent="0.35">
      <c r="A45">
        <v>1951</v>
      </c>
      <c r="B45" t="s">
        <v>252</v>
      </c>
      <c r="C45" t="s">
        <v>258</v>
      </c>
      <c r="D45" t="s">
        <v>13</v>
      </c>
      <c r="E45" t="s">
        <v>237</v>
      </c>
      <c r="F45" s="4">
        <v>5048</v>
      </c>
      <c r="G45">
        <f t="shared" si="0"/>
        <v>1899</v>
      </c>
      <c r="H45">
        <f t="shared" si="1"/>
        <v>7166.5</v>
      </c>
      <c r="I45">
        <f t="shared" si="2"/>
        <v>5267.5</v>
      </c>
      <c r="J45">
        <f t="shared" si="3"/>
        <v>-6002.25</v>
      </c>
      <c r="K45">
        <f t="shared" si="4"/>
        <v>15067.75</v>
      </c>
      <c r="L45">
        <f t="shared" si="5"/>
        <v>0</v>
      </c>
      <c r="M45">
        <f t="shared" si="6"/>
        <v>0</v>
      </c>
      <c r="N45">
        <f t="shared" si="7"/>
        <v>0</v>
      </c>
      <c r="O45">
        <f t="shared" si="8"/>
        <v>5</v>
      </c>
      <c r="P45" t="str">
        <f>IF(O45=MAX(O:O), A45, "")</f>
        <v/>
      </c>
    </row>
    <row r="46" spans="1:16" x14ac:dyDescent="0.35">
      <c r="A46">
        <v>1951</v>
      </c>
      <c r="B46" t="s">
        <v>252</v>
      </c>
      <c r="C46" t="s">
        <v>259</v>
      </c>
      <c r="D46" t="s">
        <v>13</v>
      </c>
      <c r="E46" t="s">
        <v>260</v>
      </c>
      <c r="F46" s="4">
        <v>4311</v>
      </c>
      <c r="G46">
        <f t="shared" si="0"/>
        <v>1899</v>
      </c>
      <c r="H46">
        <f t="shared" si="1"/>
        <v>7166.5</v>
      </c>
      <c r="I46">
        <f t="shared" si="2"/>
        <v>5267.5</v>
      </c>
      <c r="J46">
        <f t="shared" si="3"/>
        <v>-6002.25</v>
      </c>
      <c r="K46">
        <f t="shared" si="4"/>
        <v>15067.75</v>
      </c>
      <c r="L46">
        <f t="shared" si="5"/>
        <v>0</v>
      </c>
      <c r="M46">
        <f t="shared" si="6"/>
        <v>0</v>
      </c>
      <c r="N46">
        <f t="shared" si="7"/>
        <v>0</v>
      </c>
      <c r="O46">
        <f t="shared" si="8"/>
        <v>5</v>
      </c>
      <c r="P46" t="str">
        <f>IF(O46=MAX(O:O), A46, "")</f>
        <v/>
      </c>
    </row>
    <row r="47" spans="1:16" x14ac:dyDescent="0.35">
      <c r="A47">
        <v>1951</v>
      </c>
      <c r="B47" t="s">
        <v>261</v>
      </c>
      <c r="C47" t="s">
        <v>262</v>
      </c>
      <c r="D47" t="s">
        <v>13</v>
      </c>
      <c r="E47" t="s">
        <v>17</v>
      </c>
      <c r="F47" s="4">
        <v>7495</v>
      </c>
      <c r="G47">
        <f t="shared" si="0"/>
        <v>1899</v>
      </c>
      <c r="H47">
        <f t="shared" si="1"/>
        <v>7166.5</v>
      </c>
      <c r="I47">
        <f t="shared" si="2"/>
        <v>5267.5</v>
      </c>
      <c r="J47">
        <f t="shared" si="3"/>
        <v>-6002.25</v>
      </c>
      <c r="K47">
        <f t="shared" si="4"/>
        <v>15067.75</v>
      </c>
      <c r="L47">
        <f t="shared" si="5"/>
        <v>0</v>
      </c>
      <c r="M47">
        <f t="shared" si="6"/>
        <v>0</v>
      </c>
      <c r="N47">
        <f t="shared" si="7"/>
        <v>0</v>
      </c>
      <c r="O47">
        <f t="shared" si="8"/>
        <v>5</v>
      </c>
      <c r="P47" t="str">
        <f>IF(O47=MAX(O:O), A47, "")</f>
        <v/>
      </c>
    </row>
    <row r="48" spans="1:16" x14ac:dyDescent="0.35">
      <c r="A48">
        <v>1951</v>
      </c>
      <c r="B48" t="s">
        <v>261</v>
      </c>
      <c r="C48" t="s">
        <v>263</v>
      </c>
      <c r="D48" t="s">
        <v>13</v>
      </c>
      <c r="E48" t="s">
        <v>19</v>
      </c>
      <c r="F48" s="4">
        <v>6022</v>
      </c>
      <c r="G48">
        <f t="shared" si="0"/>
        <v>1899</v>
      </c>
      <c r="H48">
        <f t="shared" si="1"/>
        <v>7166.5</v>
      </c>
      <c r="I48">
        <f t="shared" si="2"/>
        <v>5267.5</v>
      </c>
      <c r="J48">
        <f t="shared" si="3"/>
        <v>-6002.25</v>
      </c>
      <c r="K48">
        <f t="shared" si="4"/>
        <v>15067.75</v>
      </c>
      <c r="L48">
        <f t="shared" si="5"/>
        <v>0</v>
      </c>
      <c r="M48">
        <f t="shared" si="6"/>
        <v>0</v>
      </c>
      <c r="N48">
        <f t="shared" si="7"/>
        <v>0</v>
      </c>
      <c r="O48">
        <f t="shared" si="8"/>
        <v>5</v>
      </c>
      <c r="P48" t="str">
        <f>IF(O48=MAX(O:O), A48, "")</f>
        <v/>
      </c>
    </row>
    <row r="49" spans="1:16" x14ac:dyDescent="0.35">
      <c r="A49">
        <v>1951</v>
      </c>
      <c r="B49" t="s">
        <v>261</v>
      </c>
      <c r="C49" t="s">
        <v>264</v>
      </c>
      <c r="D49" t="s">
        <v>13</v>
      </c>
      <c r="E49" t="s">
        <v>147</v>
      </c>
      <c r="F49" s="4">
        <v>3209</v>
      </c>
      <c r="G49">
        <f t="shared" si="0"/>
        <v>1899</v>
      </c>
      <c r="H49">
        <f t="shared" si="1"/>
        <v>7166.5</v>
      </c>
      <c r="I49">
        <f t="shared" si="2"/>
        <v>5267.5</v>
      </c>
      <c r="J49">
        <f t="shared" si="3"/>
        <v>-6002.25</v>
      </c>
      <c r="K49">
        <f t="shared" si="4"/>
        <v>15067.75</v>
      </c>
      <c r="L49">
        <f t="shared" si="5"/>
        <v>0</v>
      </c>
      <c r="M49">
        <f t="shared" si="6"/>
        <v>0</v>
      </c>
      <c r="N49">
        <f t="shared" si="7"/>
        <v>0</v>
      </c>
      <c r="O49">
        <f t="shared" si="8"/>
        <v>5</v>
      </c>
      <c r="P49" t="str">
        <f>IF(O49=MAX(O:O), A49, "")</f>
        <v/>
      </c>
    </row>
    <row r="50" spans="1:16" x14ac:dyDescent="0.35">
      <c r="A50">
        <v>1951</v>
      </c>
      <c r="B50" t="s">
        <v>261</v>
      </c>
      <c r="C50" t="s">
        <v>265</v>
      </c>
      <c r="D50" t="s">
        <v>13</v>
      </c>
      <c r="E50" t="s">
        <v>237</v>
      </c>
      <c r="F50" s="4">
        <v>2344</v>
      </c>
      <c r="G50">
        <f t="shared" si="0"/>
        <v>1899</v>
      </c>
      <c r="H50">
        <f t="shared" si="1"/>
        <v>7166.5</v>
      </c>
      <c r="I50">
        <f t="shared" si="2"/>
        <v>5267.5</v>
      </c>
      <c r="J50">
        <f t="shared" si="3"/>
        <v>-6002.25</v>
      </c>
      <c r="K50">
        <f t="shared" si="4"/>
        <v>15067.75</v>
      </c>
      <c r="L50">
        <f t="shared" si="5"/>
        <v>0</v>
      </c>
      <c r="M50">
        <f t="shared" si="6"/>
        <v>0</v>
      </c>
      <c r="N50">
        <f t="shared" si="7"/>
        <v>0</v>
      </c>
      <c r="O50">
        <f t="shared" si="8"/>
        <v>5</v>
      </c>
      <c r="P50" t="str">
        <f>IF(O50=MAX(O:O), A50, "")</f>
        <v/>
      </c>
    </row>
    <row r="51" spans="1:16" x14ac:dyDescent="0.35">
      <c r="A51">
        <v>1951</v>
      </c>
      <c r="B51" t="s">
        <v>261</v>
      </c>
      <c r="C51" t="s">
        <v>266</v>
      </c>
      <c r="D51" t="s">
        <v>13</v>
      </c>
      <c r="E51" t="s">
        <v>19</v>
      </c>
      <c r="F51" s="4">
        <v>1528</v>
      </c>
      <c r="G51">
        <f t="shared" si="0"/>
        <v>1899</v>
      </c>
      <c r="H51">
        <f t="shared" si="1"/>
        <v>7166.5</v>
      </c>
      <c r="I51">
        <f t="shared" si="2"/>
        <v>5267.5</v>
      </c>
      <c r="J51">
        <f t="shared" si="3"/>
        <v>-6002.25</v>
      </c>
      <c r="K51">
        <f t="shared" si="4"/>
        <v>15067.75</v>
      </c>
      <c r="L51">
        <f t="shared" si="5"/>
        <v>0</v>
      </c>
      <c r="M51">
        <f t="shared" si="6"/>
        <v>0</v>
      </c>
      <c r="N51">
        <f t="shared" si="7"/>
        <v>0</v>
      </c>
      <c r="O51">
        <f t="shared" si="8"/>
        <v>5</v>
      </c>
      <c r="P51" t="str">
        <f>IF(O51=MAX(O:O), A51, "")</f>
        <v/>
      </c>
    </row>
    <row r="52" spans="1:16" x14ac:dyDescent="0.35">
      <c r="A52">
        <v>1951</v>
      </c>
      <c r="B52" t="s">
        <v>261</v>
      </c>
      <c r="C52" t="s">
        <v>267</v>
      </c>
      <c r="D52" t="s">
        <v>13</v>
      </c>
      <c r="E52" t="s">
        <v>19</v>
      </c>
      <c r="F52" s="4">
        <v>975</v>
      </c>
      <c r="G52">
        <f t="shared" si="0"/>
        <v>1899</v>
      </c>
      <c r="H52">
        <f t="shared" si="1"/>
        <v>7166.5</v>
      </c>
      <c r="I52">
        <f t="shared" si="2"/>
        <v>5267.5</v>
      </c>
      <c r="J52">
        <f t="shared" si="3"/>
        <v>-6002.25</v>
      </c>
      <c r="K52">
        <f t="shared" si="4"/>
        <v>15067.75</v>
      </c>
      <c r="L52">
        <f t="shared" si="5"/>
        <v>0</v>
      </c>
      <c r="M52">
        <f t="shared" si="6"/>
        <v>0</v>
      </c>
      <c r="N52">
        <f t="shared" si="7"/>
        <v>0</v>
      </c>
      <c r="O52">
        <f t="shared" si="8"/>
        <v>5</v>
      </c>
      <c r="P52" t="str">
        <f>IF(O52=MAX(O:O), A52, "")</f>
        <v/>
      </c>
    </row>
    <row r="53" spans="1:16" x14ac:dyDescent="0.35">
      <c r="A53">
        <v>1951</v>
      </c>
      <c r="B53" t="s">
        <v>261</v>
      </c>
      <c r="C53" t="s">
        <v>268</v>
      </c>
      <c r="D53" t="s">
        <v>13</v>
      </c>
      <c r="E53" t="s">
        <v>19</v>
      </c>
      <c r="F53" s="4">
        <v>843</v>
      </c>
      <c r="G53">
        <f t="shared" si="0"/>
        <v>1899</v>
      </c>
      <c r="H53">
        <f t="shared" si="1"/>
        <v>7166.5</v>
      </c>
      <c r="I53">
        <f t="shared" si="2"/>
        <v>5267.5</v>
      </c>
      <c r="J53">
        <f t="shared" si="3"/>
        <v>-6002.25</v>
      </c>
      <c r="K53">
        <f t="shared" si="4"/>
        <v>15067.75</v>
      </c>
      <c r="L53">
        <f t="shared" si="5"/>
        <v>0</v>
      </c>
      <c r="M53">
        <f t="shared" si="6"/>
        <v>0</v>
      </c>
      <c r="N53">
        <f t="shared" si="7"/>
        <v>0</v>
      </c>
      <c r="O53">
        <f t="shared" si="8"/>
        <v>5</v>
      </c>
      <c r="P53" t="str">
        <f>IF(O53=MAX(O:O), A53, "")</f>
        <v/>
      </c>
    </row>
    <row r="54" spans="1:16" x14ac:dyDescent="0.35">
      <c r="A54">
        <v>1951</v>
      </c>
      <c r="B54" t="s">
        <v>269</v>
      </c>
      <c r="C54" t="s">
        <v>270</v>
      </c>
      <c r="D54" t="s">
        <v>13</v>
      </c>
      <c r="E54" t="s">
        <v>19</v>
      </c>
      <c r="F54" s="4">
        <v>4232</v>
      </c>
      <c r="G54">
        <f t="shared" si="0"/>
        <v>1899</v>
      </c>
      <c r="H54">
        <f t="shared" si="1"/>
        <v>7166.5</v>
      </c>
      <c r="I54">
        <f t="shared" si="2"/>
        <v>5267.5</v>
      </c>
      <c r="J54">
        <f t="shared" si="3"/>
        <v>-6002.25</v>
      </c>
      <c r="K54">
        <f t="shared" si="4"/>
        <v>15067.75</v>
      </c>
      <c r="L54">
        <f t="shared" si="5"/>
        <v>0</v>
      </c>
      <c r="M54">
        <f t="shared" si="6"/>
        <v>0</v>
      </c>
      <c r="N54">
        <f t="shared" si="7"/>
        <v>0</v>
      </c>
      <c r="O54">
        <f t="shared" si="8"/>
        <v>5</v>
      </c>
      <c r="P54" t="str">
        <f>IF(O54=MAX(O:O), A54, "")</f>
        <v/>
      </c>
    </row>
    <row r="55" spans="1:16" x14ac:dyDescent="0.35">
      <c r="A55">
        <v>1951</v>
      </c>
      <c r="B55" t="s">
        <v>269</v>
      </c>
      <c r="C55" t="s">
        <v>271</v>
      </c>
      <c r="D55" t="s">
        <v>13</v>
      </c>
      <c r="E55" t="s">
        <v>17</v>
      </c>
      <c r="F55" s="4">
        <v>4186</v>
      </c>
      <c r="G55">
        <f t="shared" si="0"/>
        <v>1899</v>
      </c>
      <c r="H55">
        <f t="shared" si="1"/>
        <v>7166.5</v>
      </c>
      <c r="I55">
        <f t="shared" si="2"/>
        <v>5267.5</v>
      </c>
      <c r="J55">
        <f t="shared" si="3"/>
        <v>-6002.25</v>
      </c>
      <c r="K55">
        <f t="shared" si="4"/>
        <v>15067.75</v>
      </c>
      <c r="L55">
        <f t="shared" si="5"/>
        <v>0</v>
      </c>
      <c r="M55">
        <f t="shared" si="6"/>
        <v>0</v>
      </c>
      <c r="N55">
        <f t="shared" si="7"/>
        <v>0</v>
      </c>
      <c r="O55">
        <f t="shared" si="8"/>
        <v>5</v>
      </c>
      <c r="P55" t="str">
        <f>IF(O55=MAX(O:O), A55, "")</f>
        <v/>
      </c>
    </row>
    <row r="56" spans="1:16" x14ac:dyDescent="0.35">
      <c r="A56">
        <v>1951</v>
      </c>
      <c r="B56" t="s">
        <v>269</v>
      </c>
      <c r="C56" t="s">
        <v>272</v>
      </c>
      <c r="D56" t="s">
        <v>13</v>
      </c>
      <c r="E56" t="s">
        <v>147</v>
      </c>
      <c r="F56" s="4">
        <v>3418</v>
      </c>
      <c r="G56">
        <f t="shared" si="0"/>
        <v>1899</v>
      </c>
      <c r="H56">
        <f t="shared" si="1"/>
        <v>7166.5</v>
      </c>
      <c r="I56">
        <f t="shared" si="2"/>
        <v>5267.5</v>
      </c>
      <c r="J56">
        <f t="shared" si="3"/>
        <v>-6002.25</v>
      </c>
      <c r="K56">
        <f t="shared" si="4"/>
        <v>15067.75</v>
      </c>
      <c r="L56">
        <f t="shared" si="5"/>
        <v>0</v>
      </c>
      <c r="M56">
        <f t="shared" si="6"/>
        <v>0</v>
      </c>
      <c r="N56">
        <f t="shared" si="7"/>
        <v>0</v>
      </c>
      <c r="O56">
        <f t="shared" si="8"/>
        <v>5</v>
      </c>
      <c r="P56" t="str">
        <f>IF(O56=MAX(O:O), A56, "")</f>
        <v/>
      </c>
    </row>
    <row r="57" spans="1:16" x14ac:dyDescent="0.35">
      <c r="A57">
        <v>1951</v>
      </c>
      <c r="B57" t="s">
        <v>269</v>
      </c>
      <c r="C57" t="s">
        <v>273</v>
      </c>
      <c r="D57" t="s">
        <v>13</v>
      </c>
      <c r="E57" t="s">
        <v>237</v>
      </c>
      <c r="F57" s="4">
        <v>3327</v>
      </c>
      <c r="G57">
        <f t="shared" si="0"/>
        <v>1899</v>
      </c>
      <c r="H57">
        <f t="shared" si="1"/>
        <v>7166.5</v>
      </c>
      <c r="I57">
        <f t="shared" si="2"/>
        <v>5267.5</v>
      </c>
      <c r="J57">
        <f t="shared" si="3"/>
        <v>-6002.25</v>
      </c>
      <c r="K57">
        <f t="shared" si="4"/>
        <v>15067.75</v>
      </c>
      <c r="L57">
        <f t="shared" si="5"/>
        <v>0</v>
      </c>
      <c r="M57">
        <f t="shared" si="6"/>
        <v>0</v>
      </c>
      <c r="N57">
        <f t="shared" si="7"/>
        <v>0</v>
      </c>
      <c r="O57">
        <f t="shared" si="8"/>
        <v>5</v>
      </c>
      <c r="P57" t="str">
        <f>IF(O57=MAX(O:O), A57, "")</f>
        <v/>
      </c>
    </row>
    <row r="58" spans="1:16" x14ac:dyDescent="0.35">
      <c r="A58">
        <v>1951</v>
      </c>
      <c r="B58" t="s">
        <v>269</v>
      </c>
      <c r="C58" t="s">
        <v>274</v>
      </c>
      <c r="D58" t="s">
        <v>13</v>
      </c>
      <c r="E58" t="s">
        <v>19</v>
      </c>
      <c r="F58" s="4">
        <v>1660</v>
      </c>
      <c r="G58">
        <f t="shared" si="0"/>
        <v>1899</v>
      </c>
      <c r="H58">
        <f t="shared" si="1"/>
        <v>7166.5</v>
      </c>
      <c r="I58">
        <f t="shared" si="2"/>
        <v>5267.5</v>
      </c>
      <c r="J58">
        <f t="shared" si="3"/>
        <v>-6002.25</v>
      </c>
      <c r="K58">
        <f t="shared" si="4"/>
        <v>15067.75</v>
      </c>
      <c r="L58">
        <f t="shared" si="5"/>
        <v>0</v>
      </c>
      <c r="M58">
        <f t="shared" si="6"/>
        <v>0</v>
      </c>
      <c r="N58">
        <f t="shared" si="7"/>
        <v>0</v>
      </c>
      <c r="O58">
        <f t="shared" si="8"/>
        <v>5</v>
      </c>
      <c r="P58" t="str">
        <f>IF(O58=MAX(O:O), A58, "")</f>
        <v/>
      </c>
    </row>
    <row r="59" spans="1:16" x14ac:dyDescent="0.35">
      <c r="A59">
        <v>1951</v>
      </c>
      <c r="B59" t="s">
        <v>269</v>
      </c>
      <c r="C59" t="s">
        <v>275</v>
      </c>
      <c r="D59" t="s">
        <v>13</v>
      </c>
      <c r="E59" t="s">
        <v>260</v>
      </c>
      <c r="F59" s="4">
        <v>1226</v>
      </c>
      <c r="G59">
        <f t="shared" si="0"/>
        <v>1899</v>
      </c>
      <c r="H59">
        <f t="shared" si="1"/>
        <v>7166.5</v>
      </c>
      <c r="I59">
        <f t="shared" si="2"/>
        <v>5267.5</v>
      </c>
      <c r="J59">
        <f t="shared" si="3"/>
        <v>-6002.25</v>
      </c>
      <c r="K59">
        <f t="shared" si="4"/>
        <v>15067.75</v>
      </c>
      <c r="L59">
        <f t="shared" si="5"/>
        <v>0</v>
      </c>
      <c r="M59">
        <f t="shared" si="6"/>
        <v>0</v>
      </c>
      <c r="N59">
        <f t="shared" si="7"/>
        <v>0</v>
      </c>
      <c r="O59">
        <f t="shared" si="8"/>
        <v>5</v>
      </c>
      <c r="P59" t="str">
        <f>IF(O59=MAX(O:O), A59, "")</f>
        <v/>
      </c>
    </row>
    <row r="60" spans="1:16" x14ac:dyDescent="0.35">
      <c r="A60">
        <v>1951</v>
      </c>
      <c r="B60" t="s">
        <v>269</v>
      </c>
      <c r="C60" t="s">
        <v>276</v>
      </c>
      <c r="D60" t="s">
        <v>13</v>
      </c>
      <c r="E60" t="s">
        <v>243</v>
      </c>
      <c r="F60" s="4">
        <v>184</v>
      </c>
      <c r="G60">
        <f t="shared" si="0"/>
        <v>1899</v>
      </c>
      <c r="H60">
        <f t="shared" si="1"/>
        <v>7166.5</v>
      </c>
      <c r="I60">
        <f t="shared" si="2"/>
        <v>5267.5</v>
      </c>
      <c r="J60">
        <f t="shared" si="3"/>
        <v>-6002.25</v>
      </c>
      <c r="K60">
        <f t="shared" si="4"/>
        <v>15067.75</v>
      </c>
      <c r="L60">
        <f t="shared" si="5"/>
        <v>0</v>
      </c>
      <c r="M60">
        <f t="shared" si="6"/>
        <v>0</v>
      </c>
      <c r="N60">
        <f t="shared" si="7"/>
        <v>0</v>
      </c>
      <c r="O60">
        <f t="shared" si="8"/>
        <v>5</v>
      </c>
      <c r="P60" t="str">
        <f>IF(O60=MAX(O:O), A60, "")</f>
        <v/>
      </c>
    </row>
    <row r="61" spans="1:16" x14ac:dyDescent="0.35">
      <c r="A61">
        <v>1951</v>
      </c>
      <c r="B61" t="s">
        <v>269</v>
      </c>
      <c r="C61" t="s">
        <v>277</v>
      </c>
      <c r="D61" t="s">
        <v>13</v>
      </c>
      <c r="E61" t="s">
        <v>19</v>
      </c>
      <c r="F61" s="4">
        <v>144</v>
      </c>
      <c r="G61">
        <f t="shared" si="0"/>
        <v>1899</v>
      </c>
      <c r="H61">
        <f t="shared" si="1"/>
        <v>7166.5</v>
      </c>
      <c r="I61">
        <f t="shared" si="2"/>
        <v>5267.5</v>
      </c>
      <c r="J61">
        <f t="shared" si="3"/>
        <v>-6002.25</v>
      </c>
      <c r="K61">
        <f t="shared" si="4"/>
        <v>15067.75</v>
      </c>
      <c r="L61">
        <f t="shared" si="5"/>
        <v>0</v>
      </c>
      <c r="M61">
        <f t="shared" si="6"/>
        <v>0</v>
      </c>
      <c r="N61">
        <f t="shared" si="7"/>
        <v>0</v>
      </c>
      <c r="O61">
        <f t="shared" si="8"/>
        <v>5</v>
      </c>
      <c r="P61" t="str">
        <f>IF(O61=MAX(O:O), A61, "")</f>
        <v/>
      </c>
    </row>
    <row r="62" spans="1:16" x14ac:dyDescent="0.35">
      <c r="A62">
        <v>1951</v>
      </c>
      <c r="B62" t="s">
        <v>278</v>
      </c>
      <c r="C62" t="s">
        <v>279</v>
      </c>
      <c r="D62" t="s">
        <v>13</v>
      </c>
      <c r="E62" t="s">
        <v>17</v>
      </c>
      <c r="F62" s="4">
        <v>14142</v>
      </c>
      <c r="G62">
        <f t="shared" si="0"/>
        <v>1899</v>
      </c>
      <c r="H62">
        <f t="shared" si="1"/>
        <v>7166.5</v>
      </c>
      <c r="I62">
        <f t="shared" si="2"/>
        <v>5267.5</v>
      </c>
      <c r="J62">
        <f t="shared" si="3"/>
        <v>-6002.25</v>
      </c>
      <c r="K62">
        <f t="shared" si="4"/>
        <v>15067.75</v>
      </c>
      <c r="L62">
        <f t="shared" si="5"/>
        <v>0</v>
      </c>
      <c r="M62">
        <f t="shared" si="6"/>
        <v>0</v>
      </c>
      <c r="N62">
        <f t="shared" si="7"/>
        <v>0</v>
      </c>
      <c r="O62">
        <f t="shared" si="8"/>
        <v>5</v>
      </c>
      <c r="P62" t="str">
        <f>IF(O62=MAX(O:O), A62, "")</f>
        <v/>
      </c>
    </row>
    <row r="63" spans="1:16" x14ac:dyDescent="0.35">
      <c r="A63">
        <v>1951</v>
      </c>
      <c r="B63" t="s">
        <v>278</v>
      </c>
      <c r="C63" t="s">
        <v>279</v>
      </c>
      <c r="D63" t="s">
        <v>13</v>
      </c>
      <c r="E63" t="s">
        <v>17</v>
      </c>
      <c r="F63" s="4">
        <v>14142</v>
      </c>
      <c r="G63">
        <f t="shared" si="0"/>
        <v>1899</v>
      </c>
      <c r="H63">
        <f t="shared" si="1"/>
        <v>7166.5</v>
      </c>
      <c r="I63">
        <f t="shared" si="2"/>
        <v>5267.5</v>
      </c>
      <c r="J63">
        <f t="shared" si="3"/>
        <v>-6002.25</v>
      </c>
      <c r="K63">
        <f t="shared" si="4"/>
        <v>15067.75</v>
      </c>
      <c r="L63">
        <f t="shared" si="5"/>
        <v>0</v>
      </c>
      <c r="M63">
        <f t="shared" si="6"/>
        <v>0</v>
      </c>
      <c r="N63">
        <f t="shared" si="7"/>
        <v>0</v>
      </c>
      <c r="O63">
        <f t="shared" si="8"/>
        <v>5</v>
      </c>
      <c r="P63" t="str">
        <f>IF(O63=MAX(O:O), A63, "")</f>
        <v/>
      </c>
    </row>
    <row r="64" spans="1:16" x14ac:dyDescent="0.35">
      <c r="A64">
        <v>1951</v>
      </c>
      <c r="B64" t="s">
        <v>278</v>
      </c>
      <c r="C64" t="s">
        <v>280</v>
      </c>
      <c r="D64" t="s">
        <v>13</v>
      </c>
      <c r="E64" t="s">
        <v>147</v>
      </c>
      <c r="F64" s="4">
        <v>2931</v>
      </c>
      <c r="G64">
        <f t="shared" si="0"/>
        <v>1899</v>
      </c>
      <c r="H64">
        <f t="shared" si="1"/>
        <v>7166.5</v>
      </c>
      <c r="I64">
        <f t="shared" si="2"/>
        <v>5267.5</v>
      </c>
      <c r="J64">
        <f t="shared" si="3"/>
        <v>-6002.25</v>
      </c>
      <c r="K64">
        <f t="shared" si="4"/>
        <v>15067.75</v>
      </c>
      <c r="L64">
        <f t="shared" si="5"/>
        <v>0</v>
      </c>
      <c r="M64">
        <f t="shared" si="6"/>
        <v>0</v>
      </c>
      <c r="N64">
        <f t="shared" si="7"/>
        <v>0</v>
      </c>
      <c r="O64">
        <f t="shared" si="8"/>
        <v>5</v>
      </c>
      <c r="P64" t="str">
        <f>IF(O64=MAX(O:O), A64, "")</f>
        <v/>
      </c>
    </row>
    <row r="65" spans="1:16" x14ac:dyDescent="0.35">
      <c r="A65">
        <v>1951</v>
      </c>
      <c r="B65" t="s">
        <v>278</v>
      </c>
      <c r="C65" t="s">
        <v>281</v>
      </c>
      <c r="D65" t="s">
        <v>13</v>
      </c>
      <c r="E65" t="s">
        <v>237</v>
      </c>
      <c r="F65" s="4">
        <v>2767</v>
      </c>
      <c r="G65">
        <f t="shared" si="0"/>
        <v>1899</v>
      </c>
      <c r="H65">
        <f t="shared" si="1"/>
        <v>7166.5</v>
      </c>
      <c r="I65">
        <f t="shared" si="2"/>
        <v>5267.5</v>
      </c>
      <c r="J65">
        <f t="shared" si="3"/>
        <v>-6002.25</v>
      </c>
      <c r="K65">
        <f t="shared" si="4"/>
        <v>15067.75</v>
      </c>
      <c r="L65">
        <f t="shared" si="5"/>
        <v>0</v>
      </c>
      <c r="M65">
        <f t="shared" si="6"/>
        <v>0</v>
      </c>
      <c r="N65">
        <f t="shared" si="7"/>
        <v>0</v>
      </c>
      <c r="O65">
        <f t="shared" si="8"/>
        <v>5</v>
      </c>
      <c r="P65" t="str">
        <f>IF(O65=MAX(O:O), A65, "")</f>
        <v/>
      </c>
    </row>
    <row r="66" spans="1:16" x14ac:dyDescent="0.35">
      <c r="A66">
        <v>1951</v>
      </c>
      <c r="B66" t="s">
        <v>278</v>
      </c>
      <c r="C66" t="s">
        <v>282</v>
      </c>
      <c r="D66" t="s">
        <v>13</v>
      </c>
      <c r="E66" t="s">
        <v>19</v>
      </c>
      <c r="F66" s="4">
        <v>2526</v>
      </c>
      <c r="G66">
        <f t="shared" si="0"/>
        <v>1899</v>
      </c>
      <c r="H66">
        <f t="shared" si="1"/>
        <v>7166.5</v>
      </c>
      <c r="I66">
        <f t="shared" si="2"/>
        <v>5267.5</v>
      </c>
      <c r="J66">
        <f t="shared" si="3"/>
        <v>-6002.25</v>
      </c>
      <c r="K66">
        <f t="shared" si="4"/>
        <v>15067.75</v>
      </c>
      <c r="L66">
        <f t="shared" si="5"/>
        <v>0</v>
      </c>
      <c r="M66">
        <f t="shared" si="6"/>
        <v>0</v>
      </c>
      <c r="N66">
        <f t="shared" si="7"/>
        <v>0</v>
      </c>
      <c r="O66">
        <f t="shared" si="8"/>
        <v>5</v>
      </c>
      <c r="P66" t="str">
        <f>IF(O66=MAX(O:O), A66, "")</f>
        <v/>
      </c>
    </row>
    <row r="67" spans="1:16" x14ac:dyDescent="0.35">
      <c r="A67">
        <v>1951</v>
      </c>
      <c r="B67" t="s">
        <v>278</v>
      </c>
      <c r="C67" t="s">
        <v>283</v>
      </c>
      <c r="D67" t="s">
        <v>13</v>
      </c>
      <c r="E67" t="s">
        <v>243</v>
      </c>
      <c r="F67" s="4">
        <v>1359</v>
      </c>
      <c r="G67">
        <f t="shared" ref="G67:G130" si="13">VLOOKUP(A67,$S$2:$U$16,2,FALSE)</f>
        <v>1899</v>
      </c>
      <c r="H67">
        <f t="shared" ref="H67:H130" si="14">VLOOKUP(A67,$S$2:$U$16,3,FALSE)</f>
        <v>7166.5</v>
      </c>
      <c r="I67">
        <f t="shared" ref="I67:I130" si="15">H67-G67</f>
        <v>5267.5</v>
      </c>
      <c r="J67">
        <f t="shared" ref="J67:J130" si="16">G67 - 1.5 * I67</f>
        <v>-6002.25</v>
      </c>
      <c r="K67">
        <f t="shared" ref="K67:K130" si="17">H67 + 1.5 * I67</f>
        <v>15067.75</v>
      </c>
      <c r="L67">
        <f t="shared" ref="L67:L130" si="18">IF(F67 &lt; J67, 1, 0)</f>
        <v>0</v>
      </c>
      <c r="M67">
        <f t="shared" ref="M67:M130" si="19">IF(F67 &gt; K67, 1, 0)</f>
        <v>0</v>
      </c>
      <c r="N67">
        <f t="shared" ref="N67:N130" si="20">IF(OR(F67 &lt; J67, F67 &gt; K67), 1, 0)</f>
        <v>0</v>
      </c>
      <c r="O67">
        <f t="shared" ref="O67:O130" si="21">IF(A67=A66, O66+N67, N67)</f>
        <v>5</v>
      </c>
      <c r="P67" t="str">
        <f>IF(O67=MAX(O:O), A67, "")</f>
        <v/>
      </c>
    </row>
    <row r="68" spans="1:16" x14ac:dyDescent="0.35">
      <c r="A68">
        <v>1951</v>
      </c>
      <c r="B68" t="s">
        <v>284</v>
      </c>
      <c r="C68" t="s">
        <v>285</v>
      </c>
      <c r="D68" t="s">
        <v>13</v>
      </c>
      <c r="E68" t="s">
        <v>17</v>
      </c>
      <c r="F68" s="4">
        <v>8554</v>
      </c>
      <c r="G68">
        <f t="shared" si="13"/>
        <v>1899</v>
      </c>
      <c r="H68">
        <f t="shared" si="14"/>
        <v>7166.5</v>
      </c>
      <c r="I68">
        <f t="shared" si="15"/>
        <v>5267.5</v>
      </c>
      <c r="J68">
        <f t="shared" si="16"/>
        <v>-6002.25</v>
      </c>
      <c r="K68">
        <f t="shared" si="17"/>
        <v>15067.75</v>
      </c>
      <c r="L68">
        <f t="shared" si="18"/>
        <v>0</v>
      </c>
      <c r="M68">
        <f t="shared" si="19"/>
        <v>0</v>
      </c>
      <c r="N68">
        <f t="shared" si="20"/>
        <v>0</v>
      </c>
      <c r="O68">
        <f t="shared" si="21"/>
        <v>5</v>
      </c>
      <c r="P68" t="str">
        <f>IF(O68=MAX(O:O), A68, "")</f>
        <v/>
      </c>
    </row>
    <row r="69" spans="1:16" x14ac:dyDescent="0.35">
      <c r="A69">
        <v>1951</v>
      </c>
      <c r="B69" t="s">
        <v>284</v>
      </c>
      <c r="C69" t="s">
        <v>286</v>
      </c>
      <c r="D69" t="s">
        <v>13</v>
      </c>
      <c r="E69" t="s">
        <v>19</v>
      </c>
      <c r="F69" s="4">
        <v>4594</v>
      </c>
      <c r="G69">
        <f t="shared" si="13"/>
        <v>1899</v>
      </c>
      <c r="H69">
        <f t="shared" si="14"/>
        <v>7166.5</v>
      </c>
      <c r="I69">
        <f t="shared" si="15"/>
        <v>5267.5</v>
      </c>
      <c r="J69">
        <f t="shared" si="16"/>
        <v>-6002.25</v>
      </c>
      <c r="K69">
        <f t="shared" si="17"/>
        <v>15067.75</v>
      </c>
      <c r="L69">
        <f t="shared" si="18"/>
        <v>0</v>
      </c>
      <c r="M69">
        <f t="shared" si="19"/>
        <v>0</v>
      </c>
      <c r="N69">
        <f t="shared" si="20"/>
        <v>0</v>
      </c>
      <c r="O69">
        <f t="shared" si="21"/>
        <v>5</v>
      </c>
      <c r="P69" t="str">
        <f>IF(O69=MAX(O:O), A69, "")</f>
        <v/>
      </c>
    </row>
    <row r="70" spans="1:16" x14ac:dyDescent="0.35">
      <c r="A70">
        <v>1951</v>
      </c>
      <c r="B70" t="s">
        <v>284</v>
      </c>
      <c r="C70" t="s">
        <v>287</v>
      </c>
      <c r="D70" t="s">
        <v>13</v>
      </c>
      <c r="E70" t="s">
        <v>19</v>
      </c>
      <c r="F70" s="4">
        <v>3182</v>
      </c>
      <c r="G70">
        <f t="shared" si="13"/>
        <v>1899</v>
      </c>
      <c r="H70">
        <f t="shared" si="14"/>
        <v>7166.5</v>
      </c>
      <c r="I70">
        <f t="shared" si="15"/>
        <v>5267.5</v>
      </c>
      <c r="J70">
        <f t="shared" si="16"/>
        <v>-6002.25</v>
      </c>
      <c r="K70">
        <f t="shared" si="17"/>
        <v>15067.75</v>
      </c>
      <c r="L70">
        <f t="shared" si="18"/>
        <v>0</v>
      </c>
      <c r="M70">
        <f t="shared" si="19"/>
        <v>0</v>
      </c>
      <c r="N70">
        <f t="shared" si="20"/>
        <v>0</v>
      </c>
      <c r="O70">
        <f t="shared" si="21"/>
        <v>5</v>
      </c>
      <c r="P70" t="str">
        <f>IF(O70=MAX(O:O), A70, "")</f>
        <v/>
      </c>
    </row>
    <row r="71" spans="1:16" x14ac:dyDescent="0.35">
      <c r="A71">
        <v>1951</v>
      </c>
      <c r="B71" t="s">
        <v>284</v>
      </c>
      <c r="C71" t="s">
        <v>288</v>
      </c>
      <c r="D71" t="s">
        <v>13</v>
      </c>
      <c r="E71" t="s">
        <v>237</v>
      </c>
      <c r="F71" s="4">
        <v>2704</v>
      </c>
      <c r="G71">
        <f t="shared" si="13"/>
        <v>1899</v>
      </c>
      <c r="H71">
        <f t="shared" si="14"/>
        <v>7166.5</v>
      </c>
      <c r="I71">
        <f t="shared" si="15"/>
        <v>5267.5</v>
      </c>
      <c r="J71">
        <f t="shared" si="16"/>
        <v>-6002.25</v>
      </c>
      <c r="K71">
        <f t="shared" si="17"/>
        <v>15067.75</v>
      </c>
      <c r="L71">
        <f t="shared" si="18"/>
        <v>0</v>
      </c>
      <c r="M71">
        <f t="shared" si="19"/>
        <v>0</v>
      </c>
      <c r="N71">
        <f t="shared" si="20"/>
        <v>0</v>
      </c>
      <c r="O71">
        <f t="shared" si="21"/>
        <v>5</v>
      </c>
      <c r="P71" t="str">
        <f>IF(O71=MAX(O:O), A71, "")</f>
        <v/>
      </c>
    </row>
    <row r="72" spans="1:16" x14ac:dyDescent="0.35">
      <c r="A72">
        <v>1951</v>
      </c>
      <c r="B72" t="s">
        <v>284</v>
      </c>
      <c r="C72" t="s">
        <v>289</v>
      </c>
      <c r="D72" t="s">
        <v>13</v>
      </c>
      <c r="E72" t="s">
        <v>19</v>
      </c>
      <c r="F72" s="4">
        <v>1038</v>
      </c>
      <c r="G72">
        <f t="shared" si="13"/>
        <v>1899</v>
      </c>
      <c r="H72">
        <f t="shared" si="14"/>
        <v>7166.5</v>
      </c>
      <c r="I72">
        <f t="shared" si="15"/>
        <v>5267.5</v>
      </c>
      <c r="J72">
        <f t="shared" si="16"/>
        <v>-6002.25</v>
      </c>
      <c r="K72">
        <f t="shared" si="17"/>
        <v>15067.75</v>
      </c>
      <c r="L72">
        <f t="shared" si="18"/>
        <v>0</v>
      </c>
      <c r="M72">
        <f t="shared" si="19"/>
        <v>0</v>
      </c>
      <c r="N72">
        <f t="shared" si="20"/>
        <v>0</v>
      </c>
      <c r="O72">
        <f t="shared" si="21"/>
        <v>5</v>
      </c>
      <c r="P72" t="str">
        <f>IF(O72=MAX(O:O), A72, "")</f>
        <v/>
      </c>
    </row>
    <row r="73" spans="1:16" x14ac:dyDescent="0.35">
      <c r="A73">
        <v>1951</v>
      </c>
      <c r="B73" t="s">
        <v>284</v>
      </c>
      <c r="C73" t="s">
        <v>290</v>
      </c>
      <c r="D73" t="s">
        <v>13</v>
      </c>
      <c r="E73" t="s">
        <v>19</v>
      </c>
      <c r="F73" s="4">
        <v>698</v>
      </c>
      <c r="G73">
        <f t="shared" si="13"/>
        <v>1899</v>
      </c>
      <c r="H73">
        <f t="shared" si="14"/>
        <v>7166.5</v>
      </c>
      <c r="I73">
        <f t="shared" si="15"/>
        <v>5267.5</v>
      </c>
      <c r="J73">
        <f t="shared" si="16"/>
        <v>-6002.25</v>
      </c>
      <c r="K73">
        <f t="shared" si="17"/>
        <v>15067.75</v>
      </c>
      <c r="L73">
        <f t="shared" si="18"/>
        <v>0</v>
      </c>
      <c r="M73">
        <f t="shared" si="19"/>
        <v>0</v>
      </c>
      <c r="N73">
        <f t="shared" si="20"/>
        <v>0</v>
      </c>
      <c r="O73">
        <f t="shared" si="21"/>
        <v>5</v>
      </c>
      <c r="P73" t="str">
        <f>IF(O73=MAX(O:O), A73, "")</f>
        <v/>
      </c>
    </row>
    <row r="74" spans="1:16" x14ac:dyDescent="0.35">
      <c r="A74">
        <v>1951</v>
      </c>
      <c r="B74" t="s">
        <v>284</v>
      </c>
      <c r="C74" t="s">
        <v>291</v>
      </c>
      <c r="D74" t="s">
        <v>13</v>
      </c>
      <c r="E74" t="s">
        <v>19</v>
      </c>
      <c r="F74" s="4">
        <v>562</v>
      </c>
      <c r="G74">
        <f t="shared" si="13"/>
        <v>1899</v>
      </c>
      <c r="H74">
        <f t="shared" si="14"/>
        <v>7166.5</v>
      </c>
      <c r="I74">
        <f t="shared" si="15"/>
        <v>5267.5</v>
      </c>
      <c r="J74">
        <f t="shared" si="16"/>
        <v>-6002.25</v>
      </c>
      <c r="K74">
        <f t="shared" si="17"/>
        <v>15067.75</v>
      </c>
      <c r="L74">
        <f t="shared" si="18"/>
        <v>0</v>
      </c>
      <c r="M74">
        <f t="shared" si="19"/>
        <v>0</v>
      </c>
      <c r="N74">
        <f t="shared" si="20"/>
        <v>0</v>
      </c>
      <c r="O74">
        <f t="shared" si="21"/>
        <v>5</v>
      </c>
      <c r="P74" t="str">
        <f>IF(O74=MAX(O:O), A74, "")</f>
        <v/>
      </c>
    </row>
    <row r="75" spans="1:16" x14ac:dyDescent="0.35">
      <c r="A75">
        <v>1951</v>
      </c>
      <c r="B75" t="s">
        <v>292</v>
      </c>
      <c r="C75" t="s">
        <v>293</v>
      </c>
      <c r="D75" t="s">
        <v>13</v>
      </c>
      <c r="E75" t="s">
        <v>17</v>
      </c>
      <c r="F75" s="4">
        <v>15266</v>
      </c>
      <c r="G75">
        <f t="shared" si="13"/>
        <v>1899</v>
      </c>
      <c r="H75">
        <f t="shared" si="14"/>
        <v>7166.5</v>
      </c>
      <c r="I75">
        <f t="shared" si="15"/>
        <v>5267.5</v>
      </c>
      <c r="J75">
        <f t="shared" si="16"/>
        <v>-6002.25</v>
      </c>
      <c r="K75">
        <f t="shared" si="17"/>
        <v>15067.75</v>
      </c>
      <c r="L75">
        <f t="shared" si="18"/>
        <v>0</v>
      </c>
      <c r="M75">
        <f t="shared" si="19"/>
        <v>1</v>
      </c>
      <c r="N75">
        <f t="shared" si="20"/>
        <v>1</v>
      </c>
      <c r="O75">
        <f t="shared" si="21"/>
        <v>6</v>
      </c>
      <c r="P75" t="str">
        <f>IF(O75=MAX(O:O), A75, "")</f>
        <v/>
      </c>
    </row>
    <row r="76" spans="1:16" x14ac:dyDescent="0.35">
      <c r="A76">
        <v>1951</v>
      </c>
      <c r="B76" t="s">
        <v>292</v>
      </c>
      <c r="C76" t="s">
        <v>294</v>
      </c>
      <c r="D76" t="s">
        <v>13</v>
      </c>
      <c r="E76" t="s">
        <v>237</v>
      </c>
      <c r="F76" s="4">
        <v>2478</v>
      </c>
      <c r="G76">
        <f t="shared" si="13"/>
        <v>1899</v>
      </c>
      <c r="H76">
        <f t="shared" si="14"/>
        <v>7166.5</v>
      </c>
      <c r="I76">
        <f t="shared" si="15"/>
        <v>5267.5</v>
      </c>
      <c r="J76">
        <f t="shared" si="16"/>
        <v>-6002.25</v>
      </c>
      <c r="K76">
        <f t="shared" si="17"/>
        <v>15067.75</v>
      </c>
      <c r="L76">
        <f t="shared" si="18"/>
        <v>0</v>
      </c>
      <c r="M76">
        <f t="shared" si="19"/>
        <v>0</v>
      </c>
      <c r="N76">
        <f t="shared" si="20"/>
        <v>0</v>
      </c>
      <c r="O76">
        <f t="shared" si="21"/>
        <v>6</v>
      </c>
      <c r="P76" t="str">
        <f>IF(O76=MAX(O:O), A76, "")</f>
        <v/>
      </c>
    </row>
    <row r="77" spans="1:16" x14ac:dyDescent="0.35">
      <c r="A77">
        <v>1951</v>
      </c>
      <c r="B77" t="s">
        <v>292</v>
      </c>
      <c r="C77" t="s">
        <v>295</v>
      </c>
      <c r="D77" t="s">
        <v>13</v>
      </c>
      <c r="E77" t="s">
        <v>19</v>
      </c>
      <c r="F77" s="4">
        <v>1549</v>
      </c>
      <c r="G77">
        <f t="shared" si="13"/>
        <v>1899</v>
      </c>
      <c r="H77">
        <f t="shared" si="14"/>
        <v>7166.5</v>
      </c>
      <c r="I77">
        <f t="shared" si="15"/>
        <v>5267.5</v>
      </c>
      <c r="J77">
        <f t="shared" si="16"/>
        <v>-6002.25</v>
      </c>
      <c r="K77">
        <f t="shared" si="17"/>
        <v>15067.75</v>
      </c>
      <c r="L77">
        <f t="shared" si="18"/>
        <v>0</v>
      </c>
      <c r="M77">
        <f t="shared" si="19"/>
        <v>0</v>
      </c>
      <c r="N77">
        <f t="shared" si="20"/>
        <v>0</v>
      </c>
      <c r="O77">
        <f t="shared" si="21"/>
        <v>6</v>
      </c>
      <c r="P77" t="str">
        <f>IF(O77=MAX(O:O), A77, "")</f>
        <v/>
      </c>
    </row>
    <row r="78" spans="1:16" x14ac:dyDescent="0.35">
      <c r="A78">
        <v>1951</v>
      </c>
      <c r="B78" t="s">
        <v>292</v>
      </c>
      <c r="C78" t="s">
        <v>296</v>
      </c>
      <c r="D78" t="s">
        <v>13</v>
      </c>
      <c r="E78" t="s">
        <v>147</v>
      </c>
      <c r="F78" s="4">
        <v>659</v>
      </c>
      <c r="G78">
        <f t="shared" si="13"/>
        <v>1899</v>
      </c>
      <c r="H78">
        <f t="shared" si="14"/>
        <v>7166.5</v>
      </c>
      <c r="I78">
        <f t="shared" si="15"/>
        <v>5267.5</v>
      </c>
      <c r="J78">
        <f t="shared" si="16"/>
        <v>-6002.25</v>
      </c>
      <c r="K78">
        <f t="shared" si="17"/>
        <v>15067.75</v>
      </c>
      <c r="L78">
        <f t="shared" si="18"/>
        <v>0</v>
      </c>
      <c r="M78">
        <f t="shared" si="19"/>
        <v>0</v>
      </c>
      <c r="N78">
        <f t="shared" si="20"/>
        <v>0</v>
      </c>
      <c r="O78">
        <f t="shared" si="21"/>
        <v>6</v>
      </c>
      <c r="P78" t="str">
        <f>IF(O78=MAX(O:O), A78, "")</f>
        <v/>
      </c>
    </row>
    <row r="79" spans="1:16" x14ac:dyDescent="0.35">
      <c r="A79">
        <v>1951</v>
      </c>
      <c r="B79" t="s">
        <v>292</v>
      </c>
      <c r="C79" t="s">
        <v>296</v>
      </c>
      <c r="D79" t="s">
        <v>13</v>
      </c>
      <c r="E79" t="s">
        <v>147</v>
      </c>
      <c r="F79" s="4">
        <v>659</v>
      </c>
      <c r="G79">
        <f t="shared" si="13"/>
        <v>1899</v>
      </c>
      <c r="H79">
        <f t="shared" si="14"/>
        <v>7166.5</v>
      </c>
      <c r="I79">
        <f t="shared" si="15"/>
        <v>5267.5</v>
      </c>
      <c r="J79">
        <f t="shared" si="16"/>
        <v>-6002.25</v>
      </c>
      <c r="K79">
        <f t="shared" si="17"/>
        <v>15067.75</v>
      </c>
      <c r="L79">
        <f t="shared" si="18"/>
        <v>0</v>
      </c>
      <c r="M79">
        <f t="shared" si="19"/>
        <v>0</v>
      </c>
      <c r="N79">
        <f t="shared" si="20"/>
        <v>0</v>
      </c>
      <c r="O79">
        <f t="shared" si="21"/>
        <v>6</v>
      </c>
      <c r="P79" t="str">
        <f>IF(O79=MAX(O:O), A79, "")</f>
        <v/>
      </c>
    </row>
    <row r="80" spans="1:16" x14ac:dyDescent="0.35">
      <c r="A80">
        <v>1951</v>
      </c>
      <c r="B80" t="s">
        <v>292</v>
      </c>
      <c r="C80" t="s">
        <v>297</v>
      </c>
      <c r="D80" t="s">
        <v>13</v>
      </c>
      <c r="E80" t="s">
        <v>19</v>
      </c>
      <c r="F80" s="4">
        <v>629</v>
      </c>
      <c r="G80">
        <f t="shared" si="13"/>
        <v>1899</v>
      </c>
      <c r="H80">
        <f t="shared" si="14"/>
        <v>7166.5</v>
      </c>
      <c r="I80">
        <f t="shared" si="15"/>
        <v>5267.5</v>
      </c>
      <c r="J80">
        <f t="shared" si="16"/>
        <v>-6002.25</v>
      </c>
      <c r="K80">
        <f t="shared" si="17"/>
        <v>15067.75</v>
      </c>
      <c r="L80">
        <f t="shared" si="18"/>
        <v>0</v>
      </c>
      <c r="M80">
        <f t="shared" si="19"/>
        <v>0</v>
      </c>
      <c r="N80">
        <f t="shared" si="20"/>
        <v>0</v>
      </c>
      <c r="O80">
        <f t="shared" si="21"/>
        <v>6</v>
      </c>
      <c r="P80" t="str">
        <f>IF(O80=MAX(O:O), A80, "")</f>
        <v/>
      </c>
    </row>
    <row r="81" spans="1:16" x14ac:dyDescent="0.35">
      <c r="A81">
        <v>1951</v>
      </c>
      <c r="B81" t="s">
        <v>298</v>
      </c>
      <c r="C81" t="s">
        <v>299</v>
      </c>
      <c r="D81" t="s">
        <v>13</v>
      </c>
      <c r="E81" t="s">
        <v>17</v>
      </c>
      <c r="F81" s="4">
        <v>12527</v>
      </c>
      <c r="G81">
        <f t="shared" si="13"/>
        <v>1899</v>
      </c>
      <c r="H81">
        <f t="shared" si="14"/>
        <v>7166.5</v>
      </c>
      <c r="I81">
        <f t="shared" si="15"/>
        <v>5267.5</v>
      </c>
      <c r="J81">
        <f t="shared" si="16"/>
        <v>-6002.25</v>
      </c>
      <c r="K81">
        <f t="shared" si="17"/>
        <v>15067.75</v>
      </c>
      <c r="L81">
        <f t="shared" si="18"/>
        <v>0</v>
      </c>
      <c r="M81">
        <f t="shared" si="19"/>
        <v>0</v>
      </c>
      <c r="N81">
        <f t="shared" si="20"/>
        <v>0</v>
      </c>
      <c r="O81">
        <f t="shared" si="21"/>
        <v>6</v>
      </c>
      <c r="P81" t="str">
        <f>IF(O81=MAX(O:O), A81, "")</f>
        <v/>
      </c>
    </row>
    <row r="82" spans="1:16" x14ac:dyDescent="0.35">
      <c r="A82">
        <v>1951</v>
      </c>
      <c r="B82" t="s">
        <v>298</v>
      </c>
      <c r="C82" t="s">
        <v>300</v>
      </c>
      <c r="D82" t="s">
        <v>13</v>
      </c>
      <c r="E82" t="s">
        <v>237</v>
      </c>
      <c r="F82" s="4">
        <v>3799</v>
      </c>
      <c r="G82">
        <f t="shared" si="13"/>
        <v>1899</v>
      </c>
      <c r="H82">
        <f t="shared" si="14"/>
        <v>7166.5</v>
      </c>
      <c r="I82">
        <f t="shared" si="15"/>
        <v>5267.5</v>
      </c>
      <c r="J82">
        <f t="shared" si="16"/>
        <v>-6002.25</v>
      </c>
      <c r="K82">
        <f t="shared" si="17"/>
        <v>15067.75</v>
      </c>
      <c r="L82">
        <f t="shared" si="18"/>
        <v>0</v>
      </c>
      <c r="M82">
        <f t="shared" si="19"/>
        <v>0</v>
      </c>
      <c r="N82">
        <f t="shared" si="20"/>
        <v>0</v>
      </c>
      <c r="O82">
        <f t="shared" si="21"/>
        <v>6</v>
      </c>
      <c r="P82" t="str">
        <f>IF(O82=MAX(O:O), A82, "")</f>
        <v/>
      </c>
    </row>
    <row r="83" spans="1:16" x14ac:dyDescent="0.35">
      <c r="A83">
        <v>1951</v>
      </c>
      <c r="B83" t="s">
        <v>298</v>
      </c>
      <c r="C83" t="s">
        <v>301</v>
      </c>
      <c r="D83" t="s">
        <v>13</v>
      </c>
      <c r="E83" t="s">
        <v>19</v>
      </c>
      <c r="F83" s="4">
        <v>2575</v>
      </c>
      <c r="G83">
        <f t="shared" si="13"/>
        <v>1899</v>
      </c>
      <c r="H83">
        <f t="shared" si="14"/>
        <v>7166.5</v>
      </c>
      <c r="I83">
        <f t="shared" si="15"/>
        <v>5267.5</v>
      </c>
      <c r="J83">
        <f t="shared" si="16"/>
        <v>-6002.25</v>
      </c>
      <c r="K83">
        <f t="shared" si="17"/>
        <v>15067.75</v>
      </c>
      <c r="L83">
        <f t="shared" si="18"/>
        <v>0</v>
      </c>
      <c r="M83">
        <f t="shared" si="19"/>
        <v>0</v>
      </c>
      <c r="N83">
        <f t="shared" si="20"/>
        <v>0</v>
      </c>
      <c r="O83">
        <f t="shared" si="21"/>
        <v>6</v>
      </c>
      <c r="P83" t="str">
        <f>IF(O83=MAX(O:O), A83, "")</f>
        <v/>
      </c>
    </row>
    <row r="84" spans="1:16" x14ac:dyDescent="0.35">
      <c r="A84">
        <v>1951</v>
      </c>
      <c r="B84" t="s">
        <v>298</v>
      </c>
      <c r="C84" t="s">
        <v>302</v>
      </c>
      <c r="D84" t="s">
        <v>13</v>
      </c>
      <c r="E84" t="s">
        <v>19</v>
      </c>
      <c r="F84" s="4">
        <v>1013</v>
      </c>
      <c r="G84">
        <f t="shared" si="13"/>
        <v>1899</v>
      </c>
      <c r="H84">
        <f t="shared" si="14"/>
        <v>7166.5</v>
      </c>
      <c r="I84">
        <f t="shared" si="15"/>
        <v>5267.5</v>
      </c>
      <c r="J84">
        <f t="shared" si="16"/>
        <v>-6002.25</v>
      </c>
      <c r="K84">
        <f t="shared" si="17"/>
        <v>15067.75</v>
      </c>
      <c r="L84">
        <f t="shared" si="18"/>
        <v>0</v>
      </c>
      <c r="M84">
        <f t="shared" si="19"/>
        <v>0</v>
      </c>
      <c r="N84">
        <f t="shared" si="20"/>
        <v>0</v>
      </c>
      <c r="O84">
        <f t="shared" si="21"/>
        <v>6</v>
      </c>
      <c r="P84" t="str">
        <f>IF(O84=MAX(O:O), A84, "")</f>
        <v/>
      </c>
    </row>
    <row r="85" spans="1:16" x14ac:dyDescent="0.35">
      <c r="A85">
        <v>1951</v>
      </c>
      <c r="B85" t="s">
        <v>298</v>
      </c>
      <c r="C85" t="s">
        <v>303</v>
      </c>
      <c r="D85" t="s">
        <v>13</v>
      </c>
      <c r="E85" t="s">
        <v>19</v>
      </c>
      <c r="F85" s="4">
        <v>999</v>
      </c>
      <c r="G85">
        <f t="shared" si="13"/>
        <v>1899</v>
      </c>
      <c r="H85">
        <f t="shared" si="14"/>
        <v>7166.5</v>
      </c>
      <c r="I85">
        <f t="shared" si="15"/>
        <v>5267.5</v>
      </c>
      <c r="J85">
        <f t="shared" si="16"/>
        <v>-6002.25</v>
      </c>
      <c r="K85">
        <f t="shared" si="17"/>
        <v>15067.75</v>
      </c>
      <c r="L85">
        <f t="shared" si="18"/>
        <v>0</v>
      </c>
      <c r="M85">
        <f t="shared" si="19"/>
        <v>0</v>
      </c>
      <c r="N85">
        <f t="shared" si="20"/>
        <v>0</v>
      </c>
      <c r="O85">
        <f t="shared" si="21"/>
        <v>6</v>
      </c>
      <c r="P85" t="str">
        <f>IF(O85=MAX(O:O), A85, "")</f>
        <v/>
      </c>
    </row>
    <row r="86" spans="1:16" x14ac:dyDescent="0.35">
      <c r="A86">
        <v>1951</v>
      </c>
      <c r="B86" t="s">
        <v>298</v>
      </c>
      <c r="C86" t="s">
        <v>304</v>
      </c>
      <c r="D86" t="s">
        <v>13</v>
      </c>
      <c r="E86" t="s">
        <v>19</v>
      </c>
      <c r="F86" s="4">
        <v>883</v>
      </c>
      <c r="G86">
        <f t="shared" si="13"/>
        <v>1899</v>
      </c>
      <c r="H86">
        <f t="shared" si="14"/>
        <v>7166.5</v>
      </c>
      <c r="I86">
        <f t="shared" si="15"/>
        <v>5267.5</v>
      </c>
      <c r="J86">
        <f t="shared" si="16"/>
        <v>-6002.25</v>
      </c>
      <c r="K86">
        <f t="shared" si="17"/>
        <v>15067.75</v>
      </c>
      <c r="L86">
        <f t="shared" si="18"/>
        <v>0</v>
      </c>
      <c r="M86">
        <f t="shared" si="19"/>
        <v>0</v>
      </c>
      <c r="N86">
        <f t="shared" si="20"/>
        <v>0</v>
      </c>
      <c r="O86">
        <f t="shared" si="21"/>
        <v>6</v>
      </c>
      <c r="P86" t="str">
        <f>IF(O86=MAX(O:O), A86, "")</f>
        <v/>
      </c>
    </row>
    <row r="87" spans="1:16" x14ac:dyDescent="0.35">
      <c r="A87">
        <v>1951</v>
      </c>
      <c r="B87" t="s">
        <v>298</v>
      </c>
      <c r="C87" t="s">
        <v>305</v>
      </c>
      <c r="D87" t="s">
        <v>13</v>
      </c>
      <c r="E87" t="s">
        <v>19</v>
      </c>
      <c r="F87" s="4">
        <v>304</v>
      </c>
      <c r="G87">
        <f t="shared" si="13"/>
        <v>1899</v>
      </c>
      <c r="H87">
        <f t="shared" si="14"/>
        <v>7166.5</v>
      </c>
      <c r="I87">
        <f t="shared" si="15"/>
        <v>5267.5</v>
      </c>
      <c r="J87">
        <f t="shared" si="16"/>
        <v>-6002.25</v>
      </c>
      <c r="K87">
        <f t="shared" si="17"/>
        <v>15067.75</v>
      </c>
      <c r="L87">
        <f t="shared" si="18"/>
        <v>0</v>
      </c>
      <c r="M87">
        <f t="shared" si="19"/>
        <v>0</v>
      </c>
      <c r="N87">
        <f t="shared" si="20"/>
        <v>0</v>
      </c>
      <c r="O87">
        <f t="shared" si="21"/>
        <v>6</v>
      </c>
      <c r="P87" t="str">
        <f>IF(O87=MAX(O:O), A87, "")</f>
        <v/>
      </c>
    </row>
    <row r="88" spans="1:16" x14ac:dyDescent="0.35">
      <c r="A88">
        <v>1951</v>
      </c>
      <c r="B88" t="s">
        <v>298</v>
      </c>
      <c r="C88" t="s">
        <v>306</v>
      </c>
      <c r="D88" t="s">
        <v>13</v>
      </c>
      <c r="E88" t="s">
        <v>19</v>
      </c>
      <c r="F88" s="4">
        <v>297</v>
      </c>
      <c r="G88">
        <f t="shared" si="13"/>
        <v>1899</v>
      </c>
      <c r="H88">
        <f t="shared" si="14"/>
        <v>7166.5</v>
      </c>
      <c r="I88">
        <f t="shared" si="15"/>
        <v>5267.5</v>
      </c>
      <c r="J88">
        <f t="shared" si="16"/>
        <v>-6002.25</v>
      </c>
      <c r="K88">
        <f t="shared" si="17"/>
        <v>15067.75</v>
      </c>
      <c r="L88">
        <f t="shared" si="18"/>
        <v>0</v>
      </c>
      <c r="M88">
        <f t="shared" si="19"/>
        <v>0</v>
      </c>
      <c r="N88">
        <f t="shared" si="20"/>
        <v>0</v>
      </c>
      <c r="O88">
        <f t="shared" si="21"/>
        <v>6</v>
      </c>
      <c r="P88" t="str">
        <f>IF(O88=MAX(O:O), A88, "")</f>
        <v/>
      </c>
    </row>
    <row r="89" spans="1:16" x14ac:dyDescent="0.35">
      <c r="A89">
        <v>1951</v>
      </c>
      <c r="B89" t="s">
        <v>307</v>
      </c>
      <c r="C89" t="s">
        <v>308</v>
      </c>
      <c r="D89" t="s">
        <v>13</v>
      </c>
      <c r="E89" t="s">
        <v>17</v>
      </c>
      <c r="F89" s="4">
        <v>13241</v>
      </c>
      <c r="G89">
        <f t="shared" si="13"/>
        <v>1899</v>
      </c>
      <c r="H89">
        <f t="shared" si="14"/>
        <v>7166.5</v>
      </c>
      <c r="I89">
        <f t="shared" si="15"/>
        <v>5267.5</v>
      </c>
      <c r="J89">
        <f t="shared" si="16"/>
        <v>-6002.25</v>
      </c>
      <c r="K89">
        <f t="shared" si="17"/>
        <v>15067.75</v>
      </c>
      <c r="L89">
        <f t="shared" si="18"/>
        <v>0</v>
      </c>
      <c r="M89">
        <f t="shared" si="19"/>
        <v>0</v>
      </c>
      <c r="N89">
        <f t="shared" si="20"/>
        <v>0</v>
      </c>
      <c r="O89">
        <f t="shared" si="21"/>
        <v>6</v>
      </c>
      <c r="P89" t="str">
        <f>IF(O89=MAX(O:O), A89, "")</f>
        <v/>
      </c>
    </row>
    <row r="90" spans="1:16" x14ac:dyDescent="0.35">
      <c r="A90">
        <v>1951</v>
      </c>
      <c r="B90" t="s">
        <v>307</v>
      </c>
      <c r="C90" t="s">
        <v>309</v>
      </c>
      <c r="D90" t="s">
        <v>13</v>
      </c>
      <c r="E90" t="s">
        <v>19</v>
      </c>
      <c r="F90" s="4">
        <v>7471</v>
      </c>
      <c r="G90">
        <f t="shared" si="13"/>
        <v>1899</v>
      </c>
      <c r="H90">
        <f t="shared" si="14"/>
        <v>7166.5</v>
      </c>
      <c r="I90">
        <f t="shared" si="15"/>
        <v>5267.5</v>
      </c>
      <c r="J90">
        <f t="shared" si="16"/>
        <v>-6002.25</v>
      </c>
      <c r="K90">
        <f t="shared" si="17"/>
        <v>15067.75</v>
      </c>
      <c r="L90">
        <f t="shared" si="18"/>
        <v>0</v>
      </c>
      <c r="M90">
        <f t="shared" si="19"/>
        <v>0</v>
      </c>
      <c r="N90">
        <f t="shared" si="20"/>
        <v>0</v>
      </c>
      <c r="O90">
        <f t="shared" si="21"/>
        <v>6</v>
      </c>
      <c r="P90" t="str">
        <f>IF(O90=MAX(O:O), A90, "")</f>
        <v/>
      </c>
    </row>
    <row r="91" spans="1:16" x14ac:dyDescent="0.35">
      <c r="A91">
        <v>1951</v>
      </c>
      <c r="B91" t="s">
        <v>307</v>
      </c>
      <c r="C91" t="s">
        <v>310</v>
      </c>
      <c r="D91" t="s">
        <v>13</v>
      </c>
      <c r="E91" t="s">
        <v>237</v>
      </c>
      <c r="F91" s="4">
        <v>2722</v>
      </c>
      <c r="G91">
        <f t="shared" si="13"/>
        <v>1899</v>
      </c>
      <c r="H91">
        <f t="shared" si="14"/>
        <v>7166.5</v>
      </c>
      <c r="I91">
        <f t="shared" si="15"/>
        <v>5267.5</v>
      </c>
      <c r="J91">
        <f t="shared" si="16"/>
        <v>-6002.25</v>
      </c>
      <c r="K91">
        <f t="shared" si="17"/>
        <v>15067.75</v>
      </c>
      <c r="L91">
        <f t="shared" si="18"/>
        <v>0</v>
      </c>
      <c r="M91">
        <f t="shared" si="19"/>
        <v>0</v>
      </c>
      <c r="N91">
        <f t="shared" si="20"/>
        <v>0</v>
      </c>
      <c r="O91">
        <f t="shared" si="21"/>
        <v>6</v>
      </c>
      <c r="P91" t="str">
        <f>IF(O91=MAX(O:O), A91, "")</f>
        <v/>
      </c>
    </row>
    <row r="92" spans="1:16" x14ac:dyDescent="0.35">
      <c r="A92">
        <v>1951</v>
      </c>
      <c r="B92" t="s">
        <v>307</v>
      </c>
      <c r="C92" t="s">
        <v>311</v>
      </c>
      <c r="D92" t="s">
        <v>13</v>
      </c>
      <c r="E92" t="s">
        <v>19</v>
      </c>
      <c r="F92" s="4">
        <v>1707</v>
      </c>
      <c r="G92">
        <f t="shared" si="13"/>
        <v>1899</v>
      </c>
      <c r="H92">
        <f t="shared" si="14"/>
        <v>7166.5</v>
      </c>
      <c r="I92">
        <f t="shared" si="15"/>
        <v>5267.5</v>
      </c>
      <c r="J92">
        <f t="shared" si="16"/>
        <v>-6002.25</v>
      </c>
      <c r="K92">
        <f t="shared" si="17"/>
        <v>15067.75</v>
      </c>
      <c r="L92">
        <f t="shared" si="18"/>
        <v>0</v>
      </c>
      <c r="M92">
        <f t="shared" si="19"/>
        <v>0</v>
      </c>
      <c r="N92">
        <f t="shared" si="20"/>
        <v>0</v>
      </c>
      <c r="O92">
        <f t="shared" si="21"/>
        <v>6</v>
      </c>
      <c r="P92" t="str">
        <f>IF(O92=MAX(O:O), A92, "")</f>
        <v/>
      </c>
    </row>
    <row r="93" spans="1:16" x14ac:dyDescent="0.35">
      <c r="A93">
        <v>1951</v>
      </c>
      <c r="B93" t="s">
        <v>312</v>
      </c>
      <c r="C93" t="s">
        <v>313</v>
      </c>
      <c r="D93" t="s">
        <v>13</v>
      </c>
      <c r="E93" t="s">
        <v>17</v>
      </c>
      <c r="F93" s="4">
        <v>4458</v>
      </c>
      <c r="G93">
        <f t="shared" si="13"/>
        <v>1899</v>
      </c>
      <c r="H93">
        <f t="shared" si="14"/>
        <v>7166.5</v>
      </c>
      <c r="I93">
        <f t="shared" si="15"/>
        <v>5267.5</v>
      </c>
      <c r="J93">
        <f t="shared" si="16"/>
        <v>-6002.25</v>
      </c>
      <c r="K93">
        <f t="shared" si="17"/>
        <v>15067.75</v>
      </c>
      <c r="L93">
        <f t="shared" si="18"/>
        <v>0</v>
      </c>
      <c r="M93">
        <f t="shared" si="19"/>
        <v>0</v>
      </c>
      <c r="N93">
        <f t="shared" si="20"/>
        <v>0</v>
      </c>
      <c r="O93">
        <f t="shared" si="21"/>
        <v>6</v>
      </c>
      <c r="P93" t="str">
        <f>IF(O93=MAX(O:O), A93, "")</f>
        <v/>
      </c>
    </row>
    <row r="94" spans="1:16" x14ac:dyDescent="0.35">
      <c r="A94">
        <v>1951</v>
      </c>
      <c r="B94" t="s">
        <v>312</v>
      </c>
      <c r="C94" t="s">
        <v>314</v>
      </c>
      <c r="D94" t="s">
        <v>13</v>
      </c>
      <c r="E94" t="s">
        <v>315</v>
      </c>
      <c r="F94" s="4">
        <v>3172</v>
      </c>
      <c r="G94">
        <f t="shared" si="13"/>
        <v>1899</v>
      </c>
      <c r="H94">
        <f t="shared" si="14"/>
        <v>7166.5</v>
      </c>
      <c r="I94">
        <f t="shared" si="15"/>
        <v>5267.5</v>
      </c>
      <c r="J94">
        <f t="shared" si="16"/>
        <v>-6002.25</v>
      </c>
      <c r="K94">
        <f t="shared" si="17"/>
        <v>15067.75</v>
      </c>
      <c r="L94">
        <f t="shared" si="18"/>
        <v>0</v>
      </c>
      <c r="M94">
        <f t="shared" si="19"/>
        <v>0</v>
      </c>
      <c r="N94">
        <f t="shared" si="20"/>
        <v>0</v>
      </c>
      <c r="O94">
        <f t="shared" si="21"/>
        <v>6</v>
      </c>
      <c r="P94" t="str">
        <f>IF(O94=MAX(O:O), A94, "")</f>
        <v/>
      </c>
    </row>
    <row r="95" spans="1:16" x14ac:dyDescent="0.35">
      <c r="A95">
        <v>1951</v>
      </c>
      <c r="B95" t="s">
        <v>312</v>
      </c>
      <c r="C95" t="s">
        <v>316</v>
      </c>
      <c r="D95" t="s">
        <v>13</v>
      </c>
      <c r="E95" t="s">
        <v>260</v>
      </c>
      <c r="F95" s="4">
        <v>1654</v>
      </c>
      <c r="G95">
        <f t="shared" si="13"/>
        <v>1899</v>
      </c>
      <c r="H95">
        <f t="shared" si="14"/>
        <v>7166.5</v>
      </c>
      <c r="I95">
        <f t="shared" si="15"/>
        <v>5267.5</v>
      </c>
      <c r="J95">
        <f t="shared" si="16"/>
        <v>-6002.25</v>
      </c>
      <c r="K95">
        <f t="shared" si="17"/>
        <v>15067.75</v>
      </c>
      <c r="L95">
        <f t="shared" si="18"/>
        <v>0</v>
      </c>
      <c r="M95">
        <f t="shared" si="19"/>
        <v>0</v>
      </c>
      <c r="N95">
        <f t="shared" si="20"/>
        <v>0</v>
      </c>
      <c r="O95">
        <f t="shared" si="21"/>
        <v>6</v>
      </c>
      <c r="P95" t="str">
        <f>IF(O95=MAX(O:O), A95, "")</f>
        <v/>
      </c>
    </row>
    <row r="96" spans="1:16" x14ac:dyDescent="0.35">
      <c r="A96">
        <v>1951</v>
      </c>
      <c r="B96" t="s">
        <v>312</v>
      </c>
      <c r="C96" t="s">
        <v>317</v>
      </c>
      <c r="D96" t="s">
        <v>13</v>
      </c>
      <c r="E96" t="s">
        <v>19</v>
      </c>
      <c r="F96" s="4">
        <v>1622</v>
      </c>
      <c r="G96">
        <f t="shared" si="13"/>
        <v>1899</v>
      </c>
      <c r="H96">
        <f t="shared" si="14"/>
        <v>7166.5</v>
      </c>
      <c r="I96">
        <f t="shared" si="15"/>
        <v>5267.5</v>
      </c>
      <c r="J96">
        <f t="shared" si="16"/>
        <v>-6002.25</v>
      </c>
      <c r="K96">
        <f t="shared" si="17"/>
        <v>15067.75</v>
      </c>
      <c r="L96">
        <f t="shared" si="18"/>
        <v>0</v>
      </c>
      <c r="M96">
        <f t="shared" si="19"/>
        <v>0</v>
      </c>
      <c r="N96">
        <f t="shared" si="20"/>
        <v>0</v>
      </c>
      <c r="O96">
        <f t="shared" si="21"/>
        <v>6</v>
      </c>
      <c r="P96" t="str">
        <f>IF(O96=MAX(O:O), A96, "")</f>
        <v/>
      </c>
    </row>
    <row r="97" spans="1:16" x14ac:dyDescent="0.35">
      <c r="A97">
        <v>1951</v>
      </c>
      <c r="B97" t="s">
        <v>312</v>
      </c>
      <c r="C97" t="s">
        <v>318</v>
      </c>
      <c r="D97" t="s">
        <v>13</v>
      </c>
      <c r="E97" t="s">
        <v>19</v>
      </c>
      <c r="F97" s="4">
        <v>1446</v>
      </c>
      <c r="G97">
        <f t="shared" si="13"/>
        <v>1899</v>
      </c>
      <c r="H97">
        <f t="shared" si="14"/>
        <v>7166.5</v>
      </c>
      <c r="I97">
        <f t="shared" si="15"/>
        <v>5267.5</v>
      </c>
      <c r="J97">
        <f t="shared" si="16"/>
        <v>-6002.25</v>
      </c>
      <c r="K97">
        <f t="shared" si="17"/>
        <v>15067.75</v>
      </c>
      <c r="L97">
        <f t="shared" si="18"/>
        <v>0</v>
      </c>
      <c r="M97">
        <f t="shared" si="19"/>
        <v>0</v>
      </c>
      <c r="N97">
        <f t="shared" si="20"/>
        <v>0</v>
      </c>
      <c r="O97">
        <f t="shared" si="21"/>
        <v>6</v>
      </c>
      <c r="P97" t="str">
        <f>IF(O97=MAX(O:O), A97, "")</f>
        <v/>
      </c>
    </row>
    <row r="98" spans="1:16" x14ac:dyDescent="0.35">
      <c r="A98">
        <v>1951</v>
      </c>
      <c r="B98" t="s">
        <v>312</v>
      </c>
      <c r="C98" t="s">
        <v>319</v>
      </c>
      <c r="D98" t="s">
        <v>13</v>
      </c>
      <c r="E98" t="s">
        <v>19</v>
      </c>
      <c r="F98" s="4">
        <v>988</v>
      </c>
      <c r="G98">
        <f t="shared" si="13"/>
        <v>1899</v>
      </c>
      <c r="H98">
        <f t="shared" si="14"/>
        <v>7166.5</v>
      </c>
      <c r="I98">
        <f t="shared" si="15"/>
        <v>5267.5</v>
      </c>
      <c r="J98">
        <f t="shared" si="16"/>
        <v>-6002.25</v>
      </c>
      <c r="K98">
        <f t="shared" si="17"/>
        <v>15067.75</v>
      </c>
      <c r="L98">
        <f t="shared" si="18"/>
        <v>0</v>
      </c>
      <c r="M98">
        <f t="shared" si="19"/>
        <v>0</v>
      </c>
      <c r="N98">
        <f t="shared" si="20"/>
        <v>0</v>
      </c>
      <c r="O98">
        <f t="shared" si="21"/>
        <v>6</v>
      </c>
      <c r="P98" t="str">
        <f>IF(O98=MAX(O:O), A98, "")</f>
        <v/>
      </c>
    </row>
    <row r="99" spans="1:16" x14ac:dyDescent="0.35">
      <c r="A99">
        <v>1951</v>
      </c>
      <c r="B99" t="s">
        <v>312</v>
      </c>
      <c r="C99" t="s">
        <v>320</v>
      </c>
      <c r="D99" t="s">
        <v>13</v>
      </c>
      <c r="E99" t="s">
        <v>15</v>
      </c>
      <c r="F99" s="4">
        <v>318</v>
      </c>
      <c r="G99">
        <f t="shared" si="13"/>
        <v>1899</v>
      </c>
      <c r="H99">
        <f t="shared" si="14"/>
        <v>7166.5</v>
      </c>
      <c r="I99">
        <f t="shared" si="15"/>
        <v>5267.5</v>
      </c>
      <c r="J99">
        <f t="shared" si="16"/>
        <v>-6002.25</v>
      </c>
      <c r="K99">
        <f t="shared" si="17"/>
        <v>15067.75</v>
      </c>
      <c r="L99">
        <f t="shared" si="18"/>
        <v>0</v>
      </c>
      <c r="M99">
        <f t="shared" si="19"/>
        <v>0</v>
      </c>
      <c r="N99">
        <f t="shared" si="20"/>
        <v>0</v>
      </c>
      <c r="O99">
        <f t="shared" si="21"/>
        <v>6</v>
      </c>
      <c r="P99" t="str">
        <f>IF(O99=MAX(O:O), A99, "")</f>
        <v/>
      </c>
    </row>
    <row r="100" spans="1:16" x14ac:dyDescent="0.35">
      <c r="A100">
        <v>1951</v>
      </c>
      <c r="B100" t="s">
        <v>312</v>
      </c>
      <c r="C100" t="s">
        <v>321</v>
      </c>
      <c r="D100" t="s">
        <v>13</v>
      </c>
      <c r="E100" t="s">
        <v>322</v>
      </c>
      <c r="F100" s="4">
        <v>214</v>
      </c>
      <c r="G100">
        <f t="shared" si="13"/>
        <v>1899</v>
      </c>
      <c r="H100">
        <f t="shared" si="14"/>
        <v>7166.5</v>
      </c>
      <c r="I100">
        <f t="shared" si="15"/>
        <v>5267.5</v>
      </c>
      <c r="J100">
        <f t="shared" si="16"/>
        <v>-6002.25</v>
      </c>
      <c r="K100">
        <f t="shared" si="17"/>
        <v>15067.75</v>
      </c>
      <c r="L100">
        <f t="shared" si="18"/>
        <v>0</v>
      </c>
      <c r="M100">
        <f t="shared" si="19"/>
        <v>0</v>
      </c>
      <c r="N100">
        <f t="shared" si="20"/>
        <v>0</v>
      </c>
      <c r="O100">
        <f t="shared" si="21"/>
        <v>6</v>
      </c>
      <c r="P100" t="str">
        <f>IF(O100=MAX(O:O), A100, "")</f>
        <v/>
      </c>
    </row>
    <row r="101" spans="1:16" x14ac:dyDescent="0.35">
      <c r="A101">
        <v>1951</v>
      </c>
      <c r="B101" t="s">
        <v>312</v>
      </c>
      <c r="C101" t="s">
        <v>323</v>
      </c>
      <c r="D101" t="s">
        <v>13</v>
      </c>
      <c r="E101" t="s">
        <v>243</v>
      </c>
      <c r="F101" s="4">
        <v>187</v>
      </c>
      <c r="G101">
        <f t="shared" si="13"/>
        <v>1899</v>
      </c>
      <c r="H101">
        <f t="shared" si="14"/>
        <v>7166.5</v>
      </c>
      <c r="I101">
        <f t="shared" si="15"/>
        <v>5267.5</v>
      </c>
      <c r="J101">
        <f t="shared" si="16"/>
        <v>-6002.25</v>
      </c>
      <c r="K101">
        <f t="shared" si="17"/>
        <v>15067.75</v>
      </c>
      <c r="L101">
        <f t="shared" si="18"/>
        <v>0</v>
      </c>
      <c r="M101">
        <f t="shared" si="19"/>
        <v>0</v>
      </c>
      <c r="N101">
        <f t="shared" si="20"/>
        <v>0</v>
      </c>
      <c r="O101">
        <f t="shared" si="21"/>
        <v>6</v>
      </c>
      <c r="P101" t="str">
        <f>IF(O101=MAX(O:O), A101, "")</f>
        <v/>
      </c>
    </row>
    <row r="102" spans="1:16" x14ac:dyDescent="0.35">
      <c r="A102">
        <v>1951</v>
      </c>
      <c r="B102" t="s">
        <v>312</v>
      </c>
      <c r="C102" t="s">
        <v>323</v>
      </c>
      <c r="D102" t="s">
        <v>13</v>
      </c>
      <c r="E102" t="s">
        <v>243</v>
      </c>
      <c r="F102" s="4">
        <v>187</v>
      </c>
      <c r="G102">
        <f t="shared" si="13"/>
        <v>1899</v>
      </c>
      <c r="H102">
        <f t="shared" si="14"/>
        <v>7166.5</v>
      </c>
      <c r="I102">
        <f t="shared" si="15"/>
        <v>5267.5</v>
      </c>
      <c r="J102">
        <f t="shared" si="16"/>
        <v>-6002.25</v>
      </c>
      <c r="K102">
        <f t="shared" si="17"/>
        <v>15067.75</v>
      </c>
      <c r="L102">
        <f t="shared" si="18"/>
        <v>0</v>
      </c>
      <c r="M102">
        <f t="shared" si="19"/>
        <v>0</v>
      </c>
      <c r="N102">
        <f t="shared" si="20"/>
        <v>0</v>
      </c>
      <c r="O102">
        <f t="shared" si="21"/>
        <v>6</v>
      </c>
      <c r="P102" t="str">
        <f>IF(O102=MAX(O:O), A102, "")</f>
        <v/>
      </c>
    </row>
    <row r="103" spans="1:16" x14ac:dyDescent="0.35">
      <c r="A103">
        <v>1951</v>
      </c>
      <c r="B103" t="s">
        <v>312</v>
      </c>
      <c r="C103" t="s">
        <v>324</v>
      </c>
      <c r="D103" t="s">
        <v>13</v>
      </c>
      <c r="E103" t="s">
        <v>19</v>
      </c>
      <c r="F103" s="4">
        <v>68</v>
      </c>
      <c r="G103">
        <f t="shared" si="13"/>
        <v>1899</v>
      </c>
      <c r="H103">
        <f t="shared" si="14"/>
        <v>7166.5</v>
      </c>
      <c r="I103">
        <f t="shared" si="15"/>
        <v>5267.5</v>
      </c>
      <c r="J103">
        <f t="shared" si="16"/>
        <v>-6002.25</v>
      </c>
      <c r="K103">
        <f t="shared" si="17"/>
        <v>15067.75</v>
      </c>
      <c r="L103">
        <f t="shared" si="18"/>
        <v>0</v>
      </c>
      <c r="M103">
        <f t="shared" si="19"/>
        <v>0</v>
      </c>
      <c r="N103">
        <f t="shared" si="20"/>
        <v>0</v>
      </c>
      <c r="O103">
        <f t="shared" si="21"/>
        <v>6</v>
      </c>
      <c r="P103" t="str">
        <f>IF(O103=MAX(O:O), A103, "")</f>
        <v/>
      </c>
    </row>
    <row r="104" spans="1:16" x14ac:dyDescent="0.35">
      <c r="A104">
        <v>1951</v>
      </c>
      <c r="B104" t="s">
        <v>312</v>
      </c>
      <c r="C104" t="s">
        <v>325</v>
      </c>
      <c r="D104" t="s">
        <v>13</v>
      </c>
      <c r="E104" t="s">
        <v>19</v>
      </c>
      <c r="F104" s="4">
        <v>61</v>
      </c>
      <c r="G104">
        <f t="shared" si="13"/>
        <v>1899</v>
      </c>
      <c r="H104">
        <f t="shared" si="14"/>
        <v>7166.5</v>
      </c>
      <c r="I104">
        <f t="shared" si="15"/>
        <v>5267.5</v>
      </c>
      <c r="J104">
        <f t="shared" si="16"/>
        <v>-6002.25</v>
      </c>
      <c r="K104">
        <f t="shared" si="17"/>
        <v>15067.75</v>
      </c>
      <c r="L104">
        <f t="shared" si="18"/>
        <v>0</v>
      </c>
      <c r="M104">
        <f t="shared" si="19"/>
        <v>0</v>
      </c>
      <c r="N104">
        <f t="shared" si="20"/>
        <v>0</v>
      </c>
      <c r="O104">
        <f t="shared" si="21"/>
        <v>6</v>
      </c>
      <c r="P104" t="str">
        <f>IF(O104=MAX(O:O), A104, "")</f>
        <v/>
      </c>
    </row>
    <row r="105" spans="1:16" x14ac:dyDescent="0.35">
      <c r="A105">
        <v>1951</v>
      </c>
      <c r="B105" t="s">
        <v>326</v>
      </c>
      <c r="C105" t="s">
        <v>327</v>
      </c>
      <c r="D105" t="s">
        <v>13</v>
      </c>
      <c r="E105" t="s">
        <v>19</v>
      </c>
      <c r="F105" s="4">
        <v>6443</v>
      </c>
      <c r="G105">
        <f t="shared" si="13"/>
        <v>1899</v>
      </c>
      <c r="H105">
        <f t="shared" si="14"/>
        <v>7166.5</v>
      </c>
      <c r="I105">
        <f t="shared" si="15"/>
        <v>5267.5</v>
      </c>
      <c r="J105">
        <f t="shared" si="16"/>
        <v>-6002.25</v>
      </c>
      <c r="K105">
        <f t="shared" si="17"/>
        <v>15067.75</v>
      </c>
      <c r="L105">
        <f t="shared" si="18"/>
        <v>0</v>
      </c>
      <c r="M105">
        <f t="shared" si="19"/>
        <v>0</v>
      </c>
      <c r="N105">
        <f t="shared" si="20"/>
        <v>0</v>
      </c>
      <c r="O105">
        <f t="shared" si="21"/>
        <v>6</v>
      </c>
      <c r="P105" t="str">
        <f>IF(O105=MAX(O:O), A105, "")</f>
        <v/>
      </c>
    </row>
    <row r="106" spans="1:16" x14ac:dyDescent="0.35">
      <c r="A106">
        <v>1951</v>
      </c>
      <c r="B106" t="s">
        <v>326</v>
      </c>
      <c r="C106" t="s">
        <v>328</v>
      </c>
      <c r="D106" t="s">
        <v>13</v>
      </c>
      <c r="E106" t="s">
        <v>19</v>
      </c>
      <c r="F106" s="4">
        <v>4424</v>
      </c>
      <c r="G106">
        <f t="shared" si="13"/>
        <v>1899</v>
      </c>
      <c r="H106">
        <f t="shared" si="14"/>
        <v>7166.5</v>
      </c>
      <c r="I106">
        <f t="shared" si="15"/>
        <v>5267.5</v>
      </c>
      <c r="J106">
        <f t="shared" si="16"/>
        <v>-6002.25</v>
      </c>
      <c r="K106">
        <f t="shared" si="17"/>
        <v>15067.75</v>
      </c>
      <c r="L106">
        <f t="shared" si="18"/>
        <v>0</v>
      </c>
      <c r="M106">
        <f t="shared" si="19"/>
        <v>0</v>
      </c>
      <c r="N106">
        <f t="shared" si="20"/>
        <v>0</v>
      </c>
      <c r="O106">
        <f t="shared" si="21"/>
        <v>6</v>
      </c>
      <c r="P106" t="str">
        <f>IF(O106=MAX(O:O), A106, "")</f>
        <v/>
      </c>
    </row>
    <row r="107" spans="1:16" x14ac:dyDescent="0.35">
      <c r="A107">
        <v>1951</v>
      </c>
      <c r="B107" t="s">
        <v>326</v>
      </c>
      <c r="C107" t="s">
        <v>329</v>
      </c>
      <c r="D107" t="s">
        <v>13</v>
      </c>
      <c r="E107" t="s">
        <v>19</v>
      </c>
      <c r="F107" s="4">
        <v>2284</v>
      </c>
      <c r="G107">
        <f t="shared" si="13"/>
        <v>1899</v>
      </c>
      <c r="H107">
        <f t="shared" si="14"/>
        <v>7166.5</v>
      </c>
      <c r="I107">
        <f t="shared" si="15"/>
        <v>5267.5</v>
      </c>
      <c r="J107">
        <f t="shared" si="16"/>
        <v>-6002.25</v>
      </c>
      <c r="K107">
        <f t="shared" si="17"/>
        <v>15067.75</v>
      </c>
      <c r="L107">
        <f t="shared" si="18"/>
        <v>0</v>
      </c>
      <c r="M107">
        <f t="shared" si="19"/>
        <v>0</v>
      </c>
      <c r="N107">
        <f t="shared" si="20"/>
        <v>0</v>
      </c>
      <c r="O107">
        <f t="shared" si="21"/>
        <v>6</v>
      </c>
      <c r="P107" t="str">
        <f>IF(O107=MAX(O:O), A107, "")</f>
        <v/>
      </c>
    </row>
    <row r="108" spans="1:16" x14ac:dyDescent="0.35">
      <c r="A108">
        <v>1951</v>
      </c>
      <c r="B108" t="s">
        <v>330</v>
      </c>
      <c r="C108" t="s">
        <v>331</v>
      </c>
      <c r="D108" t="s">
        <v>13</v>
      </c>
      <c r="E108" t="s">
        <v>19</v>
      </c>
      <c r="F108" s="4">
        <v>11531</v>
      </c>
      <c r="G108">
        <f t="shared" si="13"/>
        <v>1899</v>
      </c>
      <c r="H108">
        <f t="shared" si="14"/>
        <v>7166.5</v>
      </c>
      <c r="I108">
        <f t="shared" si="15"/>
        <v>5267.5</v>
      </c>
      <c r="J108">
        <f t="shared" si="16"/>
        <v>-6002.25</v>
      </c>
      <c r="K108">
        <f t="shared" si="17"/>
        <v>15067.75</v>
      </c>
      <c r="L108">
        <f t="shared" si="18"/>
        <v>0</v>
      </c>
      <c r="M108">
        <f t="shared" si="19"/>
        <v>0</v>
      </c>
      <c r="N108">
        <f t="shared" si="20"/>
        <v>0</v>
      </c>
      <c r="O108">
        <f t="shared" si="21"/>
        <v>6</v>
      </c>
      <c r="P108" t="str">
        <f>IF(O108=MAX(O:O), A108, "")</f>
        <v/>
      </c>
    </row>
    <row r="109" spans="1:16" x14ac:dyDescent="0.35">
      <c r="A109">
        <v>1951</v>
      </c>
      <c r="B109" t="s">
        <v>330</v>
      </c>
      <c r="C109" t="s">
        <v>332</v>
      </c>
      <c r="D109" t="s">
        <v>13</v>
      </c>
      <c r="E109" t="s">
        <v>315</v>
      </c>
      <c r="F109" s="4">
        <v>4730</v>
      </c>
      <c r="G109">
        <f t="shared" si="13"/>
        <v>1899</v>
      </c>
      <c r="H109">
        <f t="shared" si="14"/>
        <v>7166.5</v>
      </c>
      <c r="I109">
        <f t="shared" si="15"/>
        <v>5267.5</v>
      </c>
      <c r="J109">
        <f t="shared" si="16"/>
        <v>-6002.25</v>
      </c>
      <c r="K109">
        <f t="shared" si="17"/>
        <v>15067.75</v>
      </c>
      <c r="L109">
        <f t="shared" si="18"/>
        <v>0</v>
      </c>
      <c r="M109">
        <f t="shared" si="19"/>
        <v>0</v>
      </c>
      <c r="N109">
        <f t="shared" si="20"/>
        <v>0</v>
      </c>
      <c r="O109">
        <f t="shared" si="21"/>
        <v>6</v>
      </c>
      <c r="P109" t="str">
        <f>IF(O109=MAX(O:O), A109, "")</f>
        <v/>
      </c>
    </row>
    <row r="110" spans="1:16" x14ac:dyDescent="0.35">
      <c r="A110">
        <v>1951</v>
      </c>
      <c r="B110" t="s">
        <v>333</v>
      </c>
      <c r="C110" t="s">
        <v>334</v>
      </c>
      <c r="D110" t="s">
        <v>13</v>
      </c>
      <c r="E110" t="s">
        <v>335</v>
      </c>
      <c r="F110" s="4">
        <v>9441</v>
      </c>
      <c r="G110">
        <f t="shared" si="13"/>
        <v>1899</v>
      </c>
      <c r="H110">
        <f t="shared" si="14"/>
        <v>7166.5</v>
      </c>
      <c r="I110">
        <f t="shared" si="15"/>
        <v>5267.5</v>
      </c>
      <c r="J110">
        <f t="shared" si="16"/>
        <v>-6002.25</v>
      </c>
      <c r="K110">
        <f t="shared" si="17"/>
        <v>15067.75</v>
      </c>
      <c r="L110">
        <f t="shared" si="18"/>
        <v>0</v>
      </c>
      <c r="M110">
        <f t="shared" si="19"/>
        <v>0</v>
      </c>
      <c r="N110">
        <f t="shared" si="20"/>
        <v>0</v>
      </c>
      <c r="O110">
        <f t="shared" si="21"/>
        <v>6</v>
      </c>
      <c r="P110" t="str">
        <f>IF(O110=MAX(O:O), A110, "")</f>
        <v/>
      </c>
    </row>
    <row r="111" spans="1:16" x14ac:dyDescent="0.35">
      <c r="A111">
        <v>1951</v>
      </c>
      <c r="B111" t="s">
        <v>333</v>
      </c>
      <c r="C111" t="s">
        <v>336</v>
      </c>
      <c r="D111" t="s">
        <v>13</v>
      </c>
      <c r="E111" t="s">
        <v>315</v>
      </c>
      <c r="F111" s="4">
        <v>7054</v>
      </c>
      <c r="G111">
        <f t="shared" si="13"/>
        <v>1899</v>
      </c>
      <c r="H111">
        <f t="shared" si="14"/>
        <v>7166.5</v>
      </c>
      <c r="I111">
        <f t="shared" si="15"/>
        <v>5267.5</v>
      </c>
      <c r="J111">
        <f t="shared" si="16"/>
        <v>-6002.25</v>
      </c>
      <c r="K111">
        <f t="shared" si="17"/>
        <v>15067.75</v>
      </c>
      <c r="L111">
        <f t="shared" si="18"/>
        <v>0</v>
      </c>
      <c r="M111">
        <f t="shared" si="19"/>
        <v>0</v>
      </c>
      <c r="N111">
        <f t="shared" si="20"/>
        <v>0</v>
      </c>
      <c r="O111">
        <f t="shared" si="21"/>
        <v>6</v>
      </c>
      <c r="P111" t="str">
        <f>IF(O111=MAX(O:O), A111, "")</f>
        <v/>
      </c>
    </row>
    <row r="112" spans="1:16" x14ac:dyDescent="0.35">
      <c r="A112">
        <v>1951</v>
      </c>
      <c r="B112" t="s">
        <v>337</v>
      </c>
      <c r="C112" t="s">
        <v>338</v>
      </c>
      <c r="D112" t="s">
        <v>13</v>
      </c>
      <c r="E112" t="s">
        <v>315</v>
      </c>
      <c r="F112" s="4">
        <v>9292</v>
      </c>
      <c r="G112">
        <f t="shared" si="13"/>
        <v>1899</v>
      </c>
      <c r="H112">
        <f t="shared" si="14"/>
        <v>7166.5</v>
      </c>
      <c r="I112">
        <f t="shared" si="15"/>
        <v>5267.5</v>
      </c>
      <c r="J112">
        <f t="shared" si="16"/>
        <v>-6002.25</v>
      </c>
      <c r="K112">
        <f t="shared" si="17"/>
        <v>15067.75</v>
      </c>
      <c r="L112">
        <f t="shared" si="18"/>
        <v>0</v>
      </c>
      <c r="M112">
        <f t="shared" si="19"/>
        <v>0</v>
      </c>
      <c r="N112">
        <f t="shared" si="20"/>
        <v>0</v>
      </c>
      <c r="O112">
        <f t="shared" si="21"/>
        <v>6</v>
      </c>
      <c r="P112" t="str">
        <f>IF(O112=MAX(O:O), A112, "")</f>
        <v/>
      </c>
    </row>
    <row r="113" spans="1:16" x14ac:dyDescent="0.35">
      <c r="A113">
        <v>1951</v>
      </c>
      <c r="B113" t="s">
        <v>337</v>
      </c>
      <c r="C113" t="s">
        <v>339</v>
      </c>
      <c r="D113" t="s">
        <v>13</v>
      </c>
      <c r="E113" t="s">
        <v>340</v>
      </c>
      <c r="F113" s="4">
        <v>4719</v>
      </c>
      <c r="G113">
        <f t="shared" si="13"/>
        <v>1899</v>
      </c>
      <c r="H113">
        <f t="shared" si="14"/>
        <v>7166.5</v>
      </c>
      <c r="I113">
        <f t="shared" si="15"/>
        <v>5267.5</v>
      </c>
      <c r="J113">
        <f t="shared" si="16"/>
        <v>-6002.25</v>
      </c>
      <c r="K113">
        <f t="shared" si="17"/>
        <v>15067.75</v>
      </c>
      <c r="L113">
        <f t="shared" si="18"/>
        <v>0</v>
      </c>
      <c r="M113">
        <f t="shared" si="19"/>
        <v>0</v>
      </c>
      <c r="N113">
        <f t="shared" si="20"/>
        <v>0</v>
      </c>
      <c r="O113">
        <f t="shared" si="21"/>
        <v>6</v>
      </c>
      <c r="P113" t="str">
        <f>IF(O113=MAX(O:O), A113, "")</f>
        <v/>
      </c>
    </row>
    <row r="114" spans="1:16" x14ac:dyDescent="0.35">
      <c r="A114">
        <v>1951</v>
      </c>
      <c r="B114" t="s">
        <v>337</v>
      </c>
      <c r="C114" t="s">
        <v>339</v>
      </c>
      <c r="D114" t="s">
        <v>13</v>
      </c>
      <c r="E114" t="s">
        <v>340</v>
      </c>
      <c r="F114" s="4">
        <v>4719</v>
      </c>
      <c r="G114">
        <f t="shared" si="13"/>
        <v>1899</v>
      </c>
      <c r="H114">
        <f t="shared" si="14"/>
        <v>7166.5</v>
      </c>
      <c r="I114">
        <f t="shared" si="15"/>
        <v>5267.5</v>
      </c>
      <c r="J114">
        <f t="shared" si="16"/>
        <v>-6002.25</v>
      </c>
      <c r="K114">
        <f t="shared" si="17"/>
        <v>15067.75</v>
      </c>
      <c r="L114">
        <f t="shared" si="18"/>
        <v>0</v>
      </c>
      <c r="M114">
        <f t="shared" si="19"/>
        <v>0</v>
      </c>
      <c r="N114">
        <f t="shared" si="20"/>
        <v>0</v>
      </c>
      <c r="O114">
        <f t="shared" si="21"/>
        <v>6</v>
      </c>
      <c r="P114" t="str">
        <f>IF(O114=MAX(O:O), A114, "")</f>
        <v/>
      </c>
    </row>
    <row r="115" spans="1:16" x14ac:dyDescent="0.35">
      <c r="A115">
        <v>1951</v>
      </c>
      <c r="B115" t="s">
        <v>337</v>
      </c>
      <c r="C115" t="s">
        <v>341</v>
      </c>
      <c r="D115" t="s">
        <v>13</v>
      </c>
      <c r="E115" t="s">
        <v>19</v>
      </c>
      <c r="F115" s="4">
        <v>3978</v>
      </c>
      <c r="G115">
        <f t="shared" si="13"/>
        <v>1899</v>
      </c>
      <c r="H115">
        <f t="shared" si="14"/>
        <v>7166.5</v>
      </c>
      <c r="I115">
        <f t="shared" si="15"/>
        <v>5267.5</v>
      </c>
      <c r="J115">
        <f t="shared" si="16"/>
        <v>-6002.25</v>
      </c>
      <c r="K115">
        <f t="shared" si="17"/>
        <v>15067.75</v>
      </c>
      <c r="L115">
        <f t="shared" si="18"/>
        <v>0</v>
      </c>
      <c r="M115">
        <f t="shared" si="19"/>
        <v>0</v>
      </c>
      <c r="N115">
        <f t="shared" si="20"/>
        <v>0</v>
      </c>
      <c r="O115">
        <f t="shared" si="21"/>
        <v>6</v>
      </c>
      <c r="P115" t="str">
        <f>IF(O115=MAX(O:O), A115, "")</f>
        <v/>
      </c>
    </row>
    <row r="116" spans="1:16" x14ac:dyDescent="0.35">
      <c r="A116">
        <v>1951</v>
      </c>
      <c r="B116" t="s">
        <v>342</v>
      </c>
      <c r="C116" t="s">
        <v>343</v>
      </c>
      <c r="D116" t="s">
        <v>13</v>
      </c>
      <c r="E116" t="s">
        <v>19</v>
      </c>
      <c r="F116" s="4">
        <v>3674</v>
      </c>
      <c r="G116">
        <f t="shared" si="13"/>
        <v>1899</v>
      </c>
      <c r="H116">
        <f t="shared" si="14"/>
        <v>7166.5</v>
      </c>
      <c r="I116">
        <f t="shared" si="15"/>
        <v>5267.5</v>
      </c>
      <c r="J116">
        <f t="shared" si="16"/>
        <v>-6002.25</v>
      </c>
      <c r="K116">
        <f t="shared" si="17"/>
        <v>15067.75</v>
      </c>
      <c r="L116">
        <f t="shared" si="18"/>
        <v>0</v>
      </c>
      <c r="M116">
        <f t="shared" si="19"/>
        <v>0</v>
      </c>
      <c r="N116">
        <f t="shared" si="20"/>
        <v>0</v>
      </c>
      <c r="O116">
        <f t="shared" si="21"/>
        <v>6</v>
      </c>
      <c r="P116" t="str">
        <f>IF(O116=MAX(O:O), A116, "")</f>
        <v/>
      </c>
    </row>
    <row r="117" spans="1:16" x14ac:dyDescent="0.35">
      <c r="A117">
        <v>1951</v>
      </c>
      <c r="B117" t="s">
        <v>342</v>
      </c>
      <c r="C117" t="s">
        <v>344</v>
      </c>
      <c r="D117" t="s">
        <v>13</v>
      </c>
      <c r="E117" t="s">
        <v>19</v>
      </c>
      <c r="F117" s="4">
        <v>2843</v>
      </c>
      <c r="G117">
        <f t="shared" si="13"/>
        <v>1899</v>
      </c>
      <c r="H117">
        <f t="shared" si="14"/>
        <v>7166.5</v>
      </c>
      <c r="I117">
        <f t="shared" si="15"/>
        <v>5267.5</v>
      </c>
      <c r="J117">
        <f t="shared" si="16"/>
        <v>-6002.25</v>
      </c>
      <c r="K117">
        <f t="shared" si="17"/>
        <v>15067.75</v>
      </c>
      <c r="L117">
        <f t="shared" si="18"/>
        <v>0</v>
      </c>
      <c r="M117">
        <f t="shared" si="19"/>
        <v>0</v>
      </c>
      <c r="N117">
        <f t="shared" si="20"/>
        <v>0</v>
      </c>
      <c r="O117">
        <f t="shared" si="21"/>
        <v>6</v>
      </c>
      <c r="P117" t="str">
        <f>IF(O117=MAX(O:O), A117, "")</f>
        <v/>
      </c>
    </row>
    <row r="118" spans="1:16" x14ac:dyDescent="0.35">
      <c r="A118">
        <v>1951</v>
      </c>
      <c r="B118" t="s">
        <v>342</v>
      </c>
      <c r="C118" t="s">
        <v>344</v>
      </c>
      <c r="D118" t="s">
        <v>13</v>
      </c>
      <c r="E118" t="s">
        <v>19</v>
      </c>
      <c r="F118" s="4">
        <v>2843</v>
      </c>
      <c r="G118">
        <f t="shared" si="13"/>
        <v>1899</v>
      </c>
      <c r="H118">
        <f t="shared" si="14"/>
        <v>7166.5</v>
      </c>
      <c r="I118">
        <f t="shared" si="15"/>
        <v>5267.5</v>
      </c>
      <c r="J118">
        <f t="shared" si="16"/>
        <v>-6002.25</v>
      </c>
      <c r="K118">
        <f t="shared" si="17"/>
        <v>15067.75</v>
      </c>
      <c r="L118">
        <f t="shared" si="18"/>
        <v>0</v>
      </c>
      <c r="M118">
        <f t="shared" si="19"/>
        <v>0</v>
      </c>
      <c r="N118">
        <f t="shared" si="20"/>
        <v>0</v>
      </c>
      <c r="O118">
        <f t="shared" si="21"/>
        <v>6</v>
      </c>
      <c r="P118" t="str">
        <f>IF(O118=MAX(O:O), A118, "")</f>
        <v/>
      </c>
    </row>
    <row r="119" spans="1:16" x14ac:dyDescent="0.35">
      <c r="A119">
        <v>1951</v>
      </c>
      <c r="B119" t="s">
        <v>345</v>
      </c>
      <c r="C119" t="s">
        <v>346</v>
      </c>
      <c r="D119" t="s">
        <v>13</v>
      </c>
      <c r="E119" t="s">
        <v>17</v>
      </c>
      <c r="F119" s="4">
        <v>5617</v>
      </c>
      <c r="G119">
        <f t="shared" si="13"/>
        <v>1899</v>
      </c>
      <c r="H119">
        <f t="shared" si="14"/>
        <v>7166.5</v>
      </c>
      <c r="I119">
        <f t="shared" si="15"/>
        <v>5267.5</v>
      </c>
      <c r="J119">
        <f t="shared" si="16"/>
        <v>-6002.25</v>
      </c>
      <c r="K119">
        <f t="shared" si="17"/>
        <v>15067.75</v>
      </c>
      <c r="L119">
        <f t="shared" si="18"/>
        <v>0</v>
      </c>
      <c r="M119">
        <f t="shared" si="19"/>
        <v>0</v>
      </c>
      <c r="N119">
        <f t="shared" si="20"/>
        <v>0</v>
      </c>
      <c r="O119">
        <f t="shared" si="21"/>
        <v>6</v>
      </c>
      <c r="P119" t="str">
        <f>IF(O119=MAX(O:O), A119, "")</f>
        <v/>
      </c>
    </row>
    <row r="120" spans="1:16" x14ac:dyDescent="0.35">
      <c r="A120">
        <v>1951</v>
      </c>
      <c r="B120" t="s">
        <v>345</v>
      </c>
      <c r="C120" t="s">
        <v>347</v>
      </c>
      <c r="D120" t="s">
        <v>13</v>
      </c>
      <c r="E120" t="s">
        <v>19</v>
      </c>
      <c r="F120" s="4">
        <v>2443</v>
      </c>
      <c r="G120">
        <f t="shared" si="13"/>
        <v>1899</v>
      </c>
      <c r="H120">
        <f t="shared" si="14"/>
        <v>7166.5</v>
      </c>
      <c r="I120">
        <f t="shared" si="15"/>
        <v>5267.5</v>
      </c>
      <c r="J120">
        <f t="shared" si="16"/>
        <v>-6002.25</v>
      </c>
      <c r="K120">
        <f t="shared" si="17"/>
        <v>15067.75</v>
      </c>
      <c r="L120">
        <f t="shared" si="18"/>
        <v>0</v>
      </c>
      <c r="M120">
        <f t="shared" si="19"/>
        <v>0</v>
      </c>
      <c r="N120">
        <f t="shared" si="20"/>
        <v>0</v>
      </c>
      <c r="O120">
        <f t="shared" si="21"/>
        <v>6</v>
      </c>
      <c r="P120" t="str">
        <f>IF(O120=MAX(O:O), A120, "")</f>
        <v/>
      </c>
    </row>
    <row r="121" spans="1:16" x14ac:dyDescent="0.35">
      <c r="A121">
        <v>1951</v>
      </c>
      <c r="B121" t="s">
        <v>345</v>
      </c>
      <c r="C121" t="s">
        <v>347</v>
      </c>
      <c r="D121" t="s">
        <v>13</v>
      </c>
      <c r="E121" t="s">
        <v>19</v>
      </c>
      <c r="F121" s="4">
        <v>2443</v>
      </c>
      <c r="G121">
        <f t="shared" si="13"/>
        <v>1899</v>
      </c>
      <c r="H121">
        <f t="shared" si="14"/>
        <v>7166.5</v>
      </c>
      <c r="I121">
        <f t="shared" si="15"/>
        <v>5267.5</v>
      </c>
      <c r="J121">
        <f t="shared" si="16"/>
        <v>-6002.25</v>
      </c>
      <c r="K121">
        <f t="shared" si="17"/>
        <v>15067.75</v>
      </c>
      <c r="L121">
        <f t="shared" si="18"/>
        <v>0</v>
      </c>
      <c r="M121">
        <f t="shared" si="19"/>
        <v>0</v>
      </c>
      <c r="N121">
        <f t="shared" si="20"/>
        <v>0</v>
      </c>
      <c r="O121">
        <f t="shared" si="21"/>
        <v>6</v>
      </c>
      <c r="P121" t="str">
        <f>IF(O121=MAX(O:O), A121, "")</f>
        <v/>
      </c>
    </row>
    <row r="122" spans="1:16" x14ac:dyDescent="0.35">
      <c r="A122">
        <v>1951</v>
      </c>
      <c r="B122" t="s">
        <v>345</v>
      </c>
      <c r="C122" t="s">
        <v>348</v>
      </c>
      <c r="D122" t="s">
        <v>13</v>
      </c>
      <c r="E122" t="s">
        <v>19</v>
      </c>
      <c r="F122" s="4">
        <v>1835</v>
      </c>
      <c r="G122">
        <f t="shared" si="13"/>
        <v>1899</v>
      </c>
      <c r="H122">
        <f t="shared" si="14"/>
        <v>7166.5</v>
      </c>
      <c r="I122">
        <f t="shared" si="15"/>
        <v>5267.5</v>
      </c>
      <c r="J122">
        <f t="shared" si="16"/>
        <v>-6002.25</v>
      </c>
      <c r="K122">
        <f t="shared" si="17"/>
        <v>15067.75</v>
      </c>
      <c r="L122">
        <f t="shared" si="18"/>
        <v>0</v>
      </c>
      <c r="M122">
        <f t="shared" si="19"/>
        <v>0</v>
      </c>
      <c r="N122">
        <f t="shared" si="20"/>
        <v>0</v>
      </c>
      <c r="O122">
        <f t="shared" si="21"/>
        <v>6</v>
      </c>
      <c r="P122" t="str">
        <f>IF(O122=MAX(O:O), A122, "")</f>
        <v/>
      </c>
    </row>
    <row r="123" spans="1:16" x14ac:dyDescent="0.35">
      <c r="A123">
        <v>1951</v>
      </c>
      <c r="B123" t="s">
        <v>349</v>
      </c>
      <c r="C123" t="s">
        <v>350</v>
      </c>
      <c r="D123" t="s">
        <v>13</v>
      </c>
      <c r="E123" t="s">
        <v>17</v>
      </c>
      <c r="F123" s="4">
        <v>8485</v>
      </c>
      <c r="G123">
        <f t="shared" si="13"/>
        <v>1899</v>
      </c>
      <c r="H123">
        <f t="shared" si="14"/>
        <v>7166.5</v>
      </c>
      <c r="I123">
        <f t="shared" si="15"/>
        <v>5267.5</v>
      </c>
      <c r="J123">
        <f t="shared" si="16"/>
        <v>-6002.25</v>
      </c>
      <c r="K123">
        <f t="shared" si="17"/>
        <v>15067.75</v>
      </c>
      <c r="L123">
        <f t="shared" si="18"/>
        <v>0</v>
      </c>
      <c r="M123">
        <f t="shared" si="19"/>
        <v>0</v>
      </c>
      <c r="N123">
        <f t="shared" si="20"/>
        <v>0</v>
      </c>
      <c r="O123">
        <f t="shared" si="21"/>
        <v>6</v>
      </c>
      <c r="P123" t="str">
        <f>IF(O123=MAX(O:O), A123, "")</f>
        <v/>
      </c>
    </row>
    <row r="124" spans="1:16" x14ac:dyDescent="0.35">
      <c r="A124">
        <v>1951</v>
      </c>
      <c r="B124" t="s">
        <v>349</v>
      </c>
      <c r="C124" t="s">
        <v>351</v>
      </c>
      <c r="D124" t="s">
        <v>13</v>
      </c>
      <c r="E124" t="s">
        <v>19</v>
      </c>
      <c r="F124" s="4">
        <v>4186</v>
      </c>
      <c r="G124">
        <f t="shared" si="13"/>
        <v>1899</v>
      </c>
      <c r="H124">
        <f t="shared" si="14"/>
        <v>7166.5</v>
      </c>
      <c r="I124">
        <f t="shared" si="15"/>
        <v>5267.5</v>
      </c>
      <c r="J124">
        <f t="shared" si="16"/>
        <v>-6002.25</v>
      </c>
      <c r="K124">
        <f t="shared" si="17"/>
        <v>15067.75</v>
      </c>
      <c r="L124">
        <f t="shared" si="18"/>
        <v>0</v>
      </c>
      <c r="M124">
        <f t="shared" si="19"/>
        <v>0</v>
      </c>
      <c r="N124">
        <f t="shared" si="20"/>
        <v>0</v>
      </c>
      <c r="O124">
        <f t="shared" si="21"/>
        <v>6</v>
      </c>
      <c r="P124" t="str">
        <f>IF(O124=MAX(O:O), A124, "")</f>
        <v/>
      </c>
    </row>
    <row r="125" spans="1:16" x14ac:dyDescent="0.35">
      <c r="A125">
        <v>1951</v>
      </c>
      <c r="B125" t="s">
        <v>349</v>
      </c>
      <c r="C125" t="s">
        <v>352</v>
      </c>
      <c r="D125" t="s">
        <v>13</v>
      </c>
      <c r="E125" t="s">
        <v>19</v>
      </c>
      <c r="F125" s="4">
        <v>2168</v>
      </c>
      <c r="G125">
        <f t="shared" si="13"/>
        <v>1899</v>
      </c>
      <c r="H125">
        <f t="shared" si="14"/>
        <v>7166.5</v>
      </c>
      <c r="I125">
        <f t="shared" si="15"/>
        <v>5267.5</v>
      </c>
      <c r="J125">
        <f t="shared" si="16"/>
        <v>-6002.25</v>
      </c>
      <c r="K125">
        <f t="shared" si="17"/>
        <v>15067.75</v>
      </c>
      <c r="L125">
        <f t="shared" si="18"/>
        <v>0</v>
      </c>
      <c r="M125">
        <f t="shared" si="19"/>
        <v>0</v>
      </c>
      <c r="N125">
        <f t="shared" si="20"/>
        <v>0</v>
      </c>
      <c r="O125">
        <f t="shared" si="21"/>
        <v>6</v>
      </c>
      <c r="P125" t="str">
        <f>IF(O125=MAX(O:O), A125, "")</f>
        <v/>
      </c>
    </row>
    <row r="126" spans="1:16" x14ac:dyDescent="0.35">
      <c r="A126">
        <v>1951</v>
      </c>
      <c r="B126" t="s">
        <v>353</v>
      </c>
      <c r="C126" t="s">
        <v>354</v>
      </c>
      <c r="D126" t="s">
        <v>13</v>
      </c>
      <c r="E126" t="s">
        <v>355</v>
      </c>
      <c r="G126">
        <f t="shared" si="13"/>
        <v>1899</v>
      </c>
      <c r="H126">
        <f t="shared" si="14"/>
        <v>7166.5</v>
      </c>
      <c r="I126">
        <f t="shared" si="15"/>
        <v>5267.5</v>
      </c>
      <c r="J126">
        <f t="shared" si="16"/>
        <v>-6002.25</v>
      </c>
      <c r="K126">
        <f t="shared" si="17"/>
        <v>15067.75</v>
      </c>
      <c r="L126">
        <f t="shared" si="18"/>
        <v>0</v>
      </c>
      <c r="M126">
        <f t="shared" si="19"/>
        <v>0</v>
      </c>
      <c r="N126">
        <f t="shared" si="20"/>
        <v>0</v>
      </c>
      <c r="O126">
        <f t="shared" si="21"/>
        <v>6</v>
      </c>
      <c r="P126" t="str">
        <f>IF(O126=MAX(O:O), A126, "")</f>
        <v/>
      </c>
    </row>
    <row r="127" spans="1:16" x14ac:dyDescent="0.35">
      <c r="A127">
        <v>1951</v>
      </c>
      <c r="B127" t="s">
        <v>356</v>
      </c>
      <c r="C127" t="s">
        <v>357</v>
      </c>
      <c r="D127" t="s">
        <v>13</v>
      </c>
      <c r="E127" t="s">
        <v>355</v>
      </c>
      <c r="F127" s="4">
        <v>5035</v>
      </c>
      <c r="G127">
        <f t="shared" si="13"/>
        <v>1899</v>
      </c>
      <c r="H127">
        <f t="shared" si="14"/>
        <v>7166.5</v>
      </c>
      <c r="I127">
        <f t="shared" si="15"/>
        <v>5267.5</v>
      </c>
      <c r="J127">
        <f t="shared" si="16"/>
        <v>-6002.25</v>
      </c>
      <c r="K127">
        <f t="shared" si="17"/>
        <v>15067.75</v>
      </c>
      <c r="L127">
        <f t="shared" si="18"/>
        <v>0</v>
      </c>
      <c r="M127">
        <f t="shared" si="19"/>
        <v>0</v>
      </c>
      <c r="N127">
        <f t="shared" si="20"/>
        <v>0</v>
      </c>
      <c r="O127">
        <f t="shared" si="21"/>
        <v>6</v>
      </c>
      <c r="P127" t="str">
        <f>IF(O127=MAX(O:O), A127, "")</f>
        <v/>
      </c>
    </row>
    <row r="128" spans="1:16" x14ac:dyDescent="0.35">
      <c r="A128">
        <v>1951</v>
      </c>
      <c r="B128" t="s">
        <v>356</v>
      </c>
      <c r="C128" t="s">
        <v>358</v>
      </c>
      <c r="D128" t="s">
        <v>13</v>
      </c>
      <c r="E128" t="s">
        <v>19</v>
      </c>
      <c r="F128" s="4">
        <v>4127</v>
      </c>
      <c r="G128">
        <f t="shared" si="13"/>
        <v>1899</v>
      </c>
      <c r="H128">
        <f t="shared" si="14"/>
        <v>7166.5</v>
      </c>
      <c r="I128">
        <f t="shared" si="15"/>
        <v>5267.5</v>
      </c>
      <c r="J128">
        <f t="shared" si="16"/>
        <v>-6002.25</v>
      </c>
      <c r="K128">
        <f t="shared" si="17"/>
        <v>15067.75</v>
      </c>
      <c r="L128">
        <f t="shared" si="18"/>
        <v>0</v>
      </c>
      <c r="M128">
        <f t="shared" si="19"/>
        <v>0</v>
      </c>
      <c r="N128">
        <f t="shared" si="20"/>
        <v>0</v>
      </c>
      <c r="O128">
        <f t="shared" si="21"/>
        <v>6</v>
      </c>
      <c r="P128" t="str">
        <f>IF(O128=MAX(O:O), A128, "")</f>
        <v/>
      </c>
    </row>
    <row r="129" spans="1:16" x14ac:dyDescent="0.35">
      <c r="A129">
        <v>1951</v>
      </c>
      <c r="B129" t="s">
        <v>356</v>
      </c>
      <c r="C129" t="s">
        <v>359</v>
      </c>
      <c r="D129" t="s">
        <v>13</v>
      </c>
      <c r="E129" t="s">
        <v>19</v>
      </c>
      <c r="F129" s="4">
        <v>2151</v>
      </c>
      <c r="G129">
        <f t="shared" si="13"/>
        <v>1899</v>
      </c>
      <c r="H129">
        <f t="shared" si="14"/>
        <v>7166.5</v>
      </c>
      <c r="I129">
        <f t="shared" si="15"/>
        <v>5267.5</v>
      </c>
      <c r="J129">
        <f t="shared" si="16"/>
        <v>-6002.25</v>
      </c>
      <c r="K129">
        <f t="shared" si="17"/>
        <v>15067.75</v>
      </c>
      <c r="L129">
        <f t="shared" si="18"/>
        <v>0</v>
      </c>
      <c r="M129">
        <f t="shared" si="19"/>
        <v>0</v>
      </c>
      <c r="N129">
        <f t="shared" si="20"/>
        <v>0</v>
      </c>
      <c r="O129">
        <f t="shared" si="21"/>
        <v>6</v>
      </c>
      <c r="P129" t="str">
        <f>IF(O129=MAX(O:O), A129, "")</f>
        <v/>
      </c>
    </row>
    <row r="130" spans="1:16" x14ac:dyDescent="0.35">
      <c r="A130">
        <v>1951</v>
      </c>
      <c r="B130" t="s">
        <v>360</v>
      </c>
      <c r="C130" t="s">
        <v>361</v>
      </c>
      <c r="D130" t="s">
        <v>13</v>
      </c>
      <c r="E130" t="s">
        <v>19</v>
      </c>
      <c r="F130" s="4">
        <v>6897</v>
      </c>
      <c r="G130">
        <f t="shared" si="13"/>
        <v>1899</v>
      </c>
      <c r="H130">
        <f t="shared" si="14"/>
        <v>7166.5</v>
      </c>
      <c r="I130">
        <f t="shared" si="15"/>
        <v>5267.5</v>
      </c>
      <c r="J130">
        <f t="shared" si="16"/>
        <v>-6002.25</v>
      </c>
      <c r="K130">
        <f t="shared" si="17"/>
        <v>15067.75</v>
      </c>
      <c r="L130">
        <f t="shared" si="18"/>
        <v>0</v>
      </c>
      <c r="M130">
        <f t="shared" si="19"/>
        <v>0</v>
      </c>
      <c r="N130">
        <f t="shared" si="20"/>
        <v>0</v>
      </c>
      <c r="O130">
        <f t="shared" si="21"/>
        <v>6</v>
      </c>
      <c r="P130" t="str">
        <f>IF(O130=MAX(O:O), A130, "")</f>
        <v/>
      </c>
    </row>
    <row r="131" spans="1:16" x14ac:dyDescent="0.35">
      <c r="A131">
        <v>1951</v>
      </c>
      <c r="B131" t="s">
        <v>360</v>
      </c>
      <c r="C131" t="s">
        <v>362</v>
      </c>
      <c r="D131" t="s">
        <v>13</v>
      </c>
      <c r="E131" t="s">
        <v>19</v>
      </c>
      <c r="F131" s="4">
        <v>4647</v>
      </c>
      <c r="G131">
        <f t="shared" ref="G131:G194" si="22">VLOOKUP(A131,$S$2:$U$16,2,FALSE)</f>
        <v>1899</v>
      </c>
      <c r="H131">
        <f t="shared" ref="H131:H194" si="23">VLOOKUP(A131,$S$2:$U$16,3,FALSE)</f>
        <v>7166.5</v>
      </c>
      <c r="I131">
        <f t="shared" ref="I131:I194" si="24">H131-G131</f>
        <v>5267.5</v>
      </c>
      <c r="J131">
        <f t="shared" ref="J131:J194" si="25">G131 - 1.5 * I131</f>
        <v>-6002.25</v>
      </c>
      <c r="K131">
        <f t="shared" ref="K131:K194" si="26">H131 + 1.5 * I131</f>
        <v>15067.75</v>
      </c>
      <c r="L131">
        <f t="shared" ref="L131:L194" si="27">IF(F131 &lt; J131, 1, 0)</f>
        <v>0</v>
      </c>
      <c r="M131">
        <f t="shared" ref="M131:M194" si="28">IF(F131 &gt; K131, 1, 0)</f>
        <v>0</v>
      </c>
      <c r="N131">
        <f t="shared" ref="N131:N194" si="29">IF(OR(F131 &lt; J131, F131 &gt; K131), 1, 0)</f>
        <v>0</v>
      </c>
      <c r="O131">
        <f t="shared" ref="O131:O194" si="30">IF(A131=A130, O130+N131, N131)</f>
        <v>6</v>
      </c>
      <c r="P131" t="str">
        <f>IF(O131=MAX(O:O), A131, "")</f>
        <v/>
      </c>
    </row>
    <row r="132" spans="1:16" x14ac:dyDescent="0.35">
      <c r="A132">
        <v>1951</v>
      </c>
      <c r="B132" t="s">
        <v>360</v>
      </c>
      <c r="C132" t="s">
        <v>363</v>
      </c>
      <c r="D132" t="s">
        <v>13</v>
      </c>
      <c r="E132" t="s">
        <v>355</v>
      </c>
      <c r="F132" s="4">
        <v>3535</v>
      </c>
      <c r="G132">
        <f t="shared" si="22"/>
        <v>1899</v>
      </c>
      <c r="H132">
        <f t="shared" si="23"/>
        <v>7166.5</v>
      </c>
      <c r="I132">
        <f t="shared" si="24"/>
        <v>5267.5</v>
      </c>
      <c r="J132">
        <f t="shared" si="25"/>
        <v>-6002.25</v>
      </c>
      <c r="K132">
        <f t="shared" si="26"/>
        <v>15067.75</v>
      </c>
      <c r="L132">
        <f t="shared" si="27"/>
        <v>0</v>
      </c>
      <c r="M132">
        <f t="shared" si="28"/>
        <v>0</v>
      </c>
      <c r="N132">
        <f t="shared" si="29"/>
        <v>0</v>
      </c>
      <c r="O132">
        <f t="shared" si="30"/>
        <v>6</v>
      </c>
      <c r="P132" t="str">
        <f>IF(O132=MAX(O:O), A132, "")</f>
        <v/>
      </c>
    </row>
    <row r="133" spans="1:16" x14ac:dyDescent="0.35">
      <c r="A133">
        <v>1951</v>
      </c>
      <c r="B133" t="s">
        <v>364</v>
      </c>
      <c r="C133" t="s">
        <v>365</v>
      </c>
      <c r="D133" t="s">
        <v>13</v>
      </c>
      <c r="E133" t="s">
        <v>355</v>
      </c>
      <c r="F133" s="4">
        <v>6007</v>
      </c>
      <c r="G133">
        <f t="shared" si="22"/>
        <v>1899</v>
      </c>
      <c r="H133">
        <f t="shared" si="23"/>
        <v>7166.5</v>
      </c>
      <c r="I133">
        <f t="shared" si="24"/>
        <v>5267.5</v>
      </c>
      <c r="J133">
        <f t="shared" si="25"/>
        <v>-6002.25</v>
      </c>
      <c r="K133">
        <f t="shared" si="26"/>
        <v>15067.75</v>
      </c>
      <c r="L133">
        <f t="shared" si="27"/>
        <v>0</v>
      </c>
      <c r="M133">
        <f t="shared" si="28"/>
        <v>0</v>
      </c>
      <c r="N133">
        <f t="shared" si="29"/>
        <v>0</v>
      </c>
      <c r="O133">
        <f t="shared" si="30"/>
        <v>6</v>
      </c>
      <c r="P133" t="str">
        <f>IF(O133=MAX(O:O), A133, "")</f>
        <v/>
      </c>
    </row>
    <row r="134" spans="1:16" x14ac:dyDescent="0.35">
      <c r="A134">
        <v>1951</v>
      </c>
      <c r="B134" t="s">
        <v>364</v>
      </c>
      <c r="C134" t="s">
        <v>366</v>
      </c>
      <c r="D134" t="s">
        <v>13</v>
      </c>
      <c r="E134" t="s">
        <v>19</v>
      </c>
      <c r="F134" s="4">
        <v>4875</v>
      </c>
      <c r="G134">
        <f t="shared" si="22"/>
        <v>1899</v>
      </c>
      <c r="H134">
        <f t="shared" si="23"/>
        <v>7166.5</v>
      </c>
      <c r="I134">
        <f t="shared" si="24"/>
        <v>5267.5</v>
      </c>
      <c r="J134">
        <f t="shared" si="25"/>
        <v>-6002.25</v>
      </c>
      <c r="K134">
        <f t="shared" si="26"/>
        <v>15067.75</v>
      </c>
      <c r="L134">
        <f t="shared" si="27"/>
        <v>0</v>
      </c>
      <c r="M134">
        <f t="shared" si="28"/>
        <v>0</v>
      </c>
      <c r="N134">
        <f t="shared" si="29"/>
        <v>0</v>
      </c>
      <c r="O134">
        <f t="shared" si="30"/>
        <v>6</v>
      </c>
      <c r="P134" t="str">
        <f>IF(O134=MAX(O:O), A134, "")</f>
        <v/>
      </c>
    </row>
    <row r="135" spans="1:16" x14ac:dyDescent="0.35">
      <c r="A135">
        <v>1951</v>
      </c>
      <c r="B135" t="s">
        <v>364</v>
      </c>
      <c r="C135" t="s">
        <v>367</v>
      </c>
      <c r="D135" t="s">
        <v>13</v>
      </c>
      <c r="E135" t="s">
        <v>19</v>
      </c>
      <c r="F135" s="4">
        <v>2116</v>
      </c>
      <c r="G135">
        <f t="shared" si="22"/>
        <v>1899</v>
      </c>
      <c r="H135">
        <f t="shared" si="23"/>
        <v>7166.5</v>
      </c>
      <c r="I135">
        <f t="shared" si="24"/>
        <v>5267.5</v>
      </c>
      <c r="J135">
        <f t="shared" si="25"/>
        <v>-6002.25</v>
      </c>
      <c r="K135">
        <f t="shared" si="26"/>
        <v>15067.75</v>
      </c>
      <c r="L135">
        <f t="shared" si="27"/>
        <v>0</v>
      </c>
      <c r="M135">
        <f t="shared" si="28"/>
        <v>0</v>
      </c>
      <c r="N135">
        <f t="shared" si="29"/>
        <v>0</v>
      </c>
      <c r="O135">
        <f t="shared" si="30"/>
        <v>6</v>
      </c>
      <c r="P135" t="str">
        <f>IF(O135=MAX(O:O), A135, "")</f>
        <v/>
      </c>
    </row>
    <row r="136" spans="1:16" x14ac:dyDescent="0.35">
      <c r="A136">
        <v>1951</v>
      </c>
      <c r="B136" t="s">
        <v>368</v>
      </c>
      <c r="C136" t="s">
        <v>369</v>
      </c>
      <c r="D136" t="s">
        <v>13</v>
      </c>
      <c r="E136" t="s">
        <v>17</v>
      </c>
      <c r="F136" s="4">
        <v>6798</v>
      </c>
      <c r="G136">
        <f t="shared" si="22"/>
        <v>1899</v>
      </c>
      <c r="H136">
        <f t="shared" si="23"/>
        <v>7166.5</v>
      </c>
      <c r="I136">
        <f t="shared" si="24"/>
        <v>5267.5</v>
      </c>
      <c r="J136">
        <f t="shared" si="25"/>
        <v>-6002.25</v>
      </c>
      <c r="K136">
        <f t="shared" si="26"/>
        <v>15067.75</v>
      </c>
      <c r="L136">
        <f t="shared" si="27"/>
        <v>0</v>
      </c>
      <c r="M136">
        <f t="shared" si="28"/>
        <v>0</v>
      </c>
      <c r="N136">
        <f t="shared" si="29"/>
        <v>0</v>
      </c>
      <c r="O136">
        <f t="shared" si="30"/>
        <v>6</v>
      </c>
      <c r="P136" t="str">
        <f>IF(O136=MAX(O:O), A136, "")</f>
        <v/>
      </c>
    </row>
    <row r="137" spans="1:16" x14ac:dyDescent="0.35">
      <c r="A137">
        <v>1951</v>
      </c>
      <c r="B137" t="s">
        <v>368</v>
      </c>
      <c r="C137" t="s">
        <v>370</v>
      </c>
      <c r="D137" t="s">
        <v>13</v>
      </c>
      <c r="E137" t="s">
        <v>19</v>
      </c>
      <c r="F137" s="4">
        <v>3127</v>
      </c>
      <c r="G137">
        <f t="shared" si="22"/>
        <v>1899</v>
      </c>
      <c r="H137">
        <f t="shared" si="23"/>
        <v>7166.5</v>
      </c>
      <c r="I137">
        <f t="shared" si="24"/>
        <v>5267.5</v>
      </c>
      <c r="J137">
        <f t="shared" si="25"/>
        <v>-6002.25</v>
      </c>
      <c r="K137">
        <f t="shared" si="26"/>
        <v>15067.75</v>
      </c>
      <c r="L137">
        <f t="shared" si="27"/>
        <v>0</v>
      </c>
      <c r="M137">
        <f t="shared" si="28"/>
        <v>0</v>
      </c>
      <c r="N137">
        <f t="shared" si="29"/>
        <v>0</v>
      </c>
      <c r="O137">
        <f t="shared" si="30"/>
        <v>6</v>
      </c>
      <c r="P137" t="str">
        <f>IF(O137=MAX(O:O), A137, "")</f>
        <v/>
      </c>
    </row>
    <row r="138" spans="1:16" x14ac:dyDescent="0.35">
      <c r="A138">
        <v>1951</v>
      </c>
      <c r="B138" t="s">
        <v>368</v>
      </c>
      <c r="C138" t="s">
        <v>371</v>
      </c>
      <c r="D138" t="s">
        <v>13</v>
      </c>
      <c r="E138" t="s">
        <v>15</v>
      </c>
      <c r="F138" s="4">
        <v>2852</v>
      </c>
      <c r="G138">
        <f t="shared" si="22"/>
        <v>1899</v>
      </c>
      <c r="H138">
        <f t="shared" si="23"/>
        <v>7166.5</v>
      </c>
      <c r="I138">
        <f t="shared" si="24"/>
        <v>5267.5</v>
      </c>
      <c r="J138">
        <f t="shared" si="25"/>
        <v>-6002.25</v>
      </c>
      <c r="K138">
        <f t="shared" si="26"/>
        <v>15067.75</v>
      </c>
      <c r="L138">
        <f t="shared" si="27"/>
        <v>0</v>
      </c>
      <c r="M138">
        <f t="shared" si="28"/>
        <v>0</v>
      </c>
      <c r="N138">
        <f t="shared" si="29"/>
        <v>0</v>
      </c>
      <c r="O138">
        <f t="shared" si="30"/>
        <v>6</v>
      </c>
      <c r="P138" t="str">
        <f>IF(O138=MAX(O:O), A138, "")</f>
        <v/>
      </c>
    </row>
    <row r="139" spans="1:16" x14ac:dyDescent="0.35">
      <c r="A139">
        <v>1951</v>
      </c>
      <c r="B139" t="s">
        <v>368</v>
      </c>
      <c r="C139" t="s">
        <v>372</v>
      </c>
      <c r="D139" t="s">
        <v>13</v>
      </c>
      <c r="E139" t="s">
        <v>19</v>
      </c>
      <c r="F139" s="4">
        <v>2608</v>
      </c>
      <c r="G139">
        <f t="shared" si="22"/>
        <v>1899</v>
      </c>
      <c r="H139">
        <f t="shared" si="23"/>
        <v>7166.5</v>
      </c>
      <c r="I139">
        <f t="shared" si="24"/>
        <v>5267.5</v>
      </c>
      <c r="J139">
        <f t="shared" si="25"/>
        <v>-6002.25</v>
      </c>
      <c r="K139">
        <f t="shared" si="26"/>
        <v>15067.75</v>
      </c>
      <c r="L139">
        <f t="shared" si="27"/>
        <v>0</v>
      </c>
      <c r="M139">
        <f t="shared" si="28"/>
        <v>0</v>
      </c>
      <c r="N139">
        <f t="shared" si="29"/>
        <v>0</v>
      </c>
      <c r="O139">
        <f t="shared" si="30"/>
        <v>6</v>
      </c>
      <c r="P139" t="str">
        <f>IF(O139=MAX(O:O), A139, "")</f>
        <v/>
      </c>
    </row>
    <row r="140" spans="1:16" x14ac:dyDescent="0.35">
      <c r="A140">
        <v>1951</v>
      </c>
      <c r="B140" t="s">
        <v>368</v>
      </c>
      <c r="C140" t="s">
        <v>373</v>
      </c>
      <c r="D140" t="s">
        <v>13</v>
      </c>
      <c r="E140" t="s">
        <v>19</v>
      </c>
      <c r="F140" s="4">
        <v>891</v>
      </c>
      <c r="G140">
        <f t="shared" si="22"/>
        <v>1899</v>
      </c>
      <c r="H140">
        <f t="shared" si="23"/>
        <v>7166.5</v>
      </c>
      <c r="I140">
        <f t="shared" si="24"/>
        <v>5267.5</v>
      </c>
      <c r="J140">
        <f t="shared" si="25"/>
        <v>-6002.25</v>
      </c>
      <c r="K140">
        <f t="shared" si="26"/>
        <v>15067.75</v>
      </c>
      <c r="L140">
        <f t="shared" si="27"/>
        <v>0</v>
      </c>
      <c r="M140">
        <f t="shared" si="28"/>
        <v>0</v>
      </c>
      <c r="N140">
        <f t="shared" si="29"/>
        <v>0</v>
      </c>
      <c r="O140">
        <f t="shared" si="30"/>
        <v>6</v>
      </c>
      <c r="P140" t="str">
        <f>IF(O140=MAX(O:O), A140, "")</f>
        <v/>
      </c>
    </row>
    <row r="141" spans="1:16" x14ac:dyDescent="0.35">
      <c r="A141">
        <v>1951</v>
      </c>
      <c r="B141" t="s">
        <v>374</v>
      </c>
      <c r="C141" t="s">
        <v>375</v>
      </c>
      <c r="D141" t="s">
        <v>13</v>
      </c>
      <c r="E141" t="s">
        <v>19</v>
      </c>
      <c r="F141" s="4">
        <v>14541</v>
      </c>
      <c r="G141">
        <f t="shared" si="22"/>
        <v>1899</v>
      </c>
      <c r="H141">
        <f t="shared" si="23"/>
        <v>7166.5</v>
      </c>
      <c r="I141">
        <f t="shared" si="24"/>
        <v>5267.5</v>
      </c>
      <c r="J141">
        <f t="shared" si="25"/>
        <v>-6002.25</v>
      </c>
      <c r="K141">
        <f t="shared" si="26"/>
        <v>15067.75</v>
      </c>
      <c r="L141">
        <f t="shared" si="27"/>
        <v>0</v>
      </c>
      <c r="M141">
        <f t="shared" si="28"/>
        <v>0</v>
      </c>
      <c r="N141">
        <f t="shared" si="29"/>
        <v>0</v>
      </c>
      <c r="O141">
        <f t="shared" si="30"/>
        <v>6</v>
      </c>
      <c r="P141" t="str">
        <f>IF(O141=MAX(O:O), A141, "")</f>
        <v/>
      </c>
    </row>
    <row r="142" spans="1:16" x14ac:dyDescent="0.35">
      <c r="A142">
        <v>1951</v>
      </c>
      <c r="B142" t="s">
        <v>374</v>
      </c>
      <c r="C142" t="s">
        <v>376</v>
      </c>
      <c r="D142" t="s">
        <v>13</v>
      </c>
      <c r="E142" t="s">
        <v>19</v>
      </c>
      <c r="F142" s="4">
        <v>6715</v>
      </c>
      <c r="G142">
        <f t="shared" si="22"/>
        <v>1899</v>
      </c>
      <c r="H142">
        <f t="shared" si="23"/>
        <v>7166.5</v>
      </c>
      <c r="I142">
        <f t="shared" si="24"/>
        <v>5267.5</v>
      </c>
      <c r="J142">
        <f t="shared" si="25"/>
        <v>-6002.25</v>
      </c>
      <c r="K142">
        <f t="shared" si="26"/>
        <v>15067.75</v>
      </c>
      <c r="L142">
        <f t="shared" si="27"/>
        <v>0</v>
      </c>
      <c r="M142">
        <f t="shared" si="28"/>
        <v>0</v>
      </c>
      <c r="N142">
        <f t="shared" si="29"/>
        <v>0</v>
      </c>
      <c r="O142">
        <f t="shared" si="30"/>
        <v>6</v>
      </c>
      <c r="P142" t="str">
        <f>IF(O142=MAX(O:O), A142, "")</f>
        <v/>
      </c>
    </row>
    <row r="143" spans="1:16" x14ac:dyDescent="0.35">
      <c r="A143">
        <v>1951</v>
      </c>
      <c r="B143" t="s">
        <v>374</v>
      </c>
      <c r="C143" t="s">
        <v>377</v>
      </c>
      <c r="D143" t="s">
        <v>13</v>
      </c>
      <c r="E143" t="s">
        <v>17</v>
      </c>
      <c r="F143" s="4">
        <v>3097</v>
      </c>
      <c r="G143">
        <f t="shared" si="22"/>
        <v>1899</v>
      </c>
      <c r="H143">
        <f t="shared" si="23"/>
        <v>7166.5</v>
      </c>
      <c r="I143">
        <f t="shared" si="24"/>
        <v>5267.5</v>
      </c>
      <c r="J143">
        <f t="shared" si="25"/>
        <v>-6002.25</v>
      </c>
      <c r="K143">
        <f t="shared" si="26"/>
        <v>15067.75</v>
      </c>
      <c r="L143">
        <f t="shared" si="27"/>
        <v>0</v>
      </c>
      <c r="M143">
        <f t="shared" si="28"/>
        <v>0</v>
      </c>
      <c r="N143">
        <f t="shared" si="29"/>
        <v>0</v>
      </c>
      <c r="O143">
        <f t="shared" si="30"/>
        <v>6</v>
      </c>
      <c r="P143" t="str">
        <f>IF(O143=MAX(O:O), A143, "")</f>
        <v/>
      </c>
    </row>
    <row r="144" spans="1:16" x14ac:dyDescent="0.35">
      <c r="A144">
        <v>1951</v>
      </c>
      <c r="B144" t="s">
        <v>374</v>
      </c>
      <c r="C144" t="s">
        <v>378</v>
      </c>
      <c r="D144" t="s">
        <v>13</v>
      </c>
      <c r="E144" t="s">
        <v>19</v>
      </c>
      <c r="F144" s="4">
        <v>951</v>
      </c>
      <c r="G144">
        <f t="shared" si="22"/>
        <v>1899</v>
      </c>
      <c r="H144">
        <f t="shared" si="23"/>
        <v>7166.5</v>
      </c>
      <c r="I144">
        <f t="shared" si="24"/>
        <v>5267.5</v>
      </c>
      <c r="J144">
        <f t="shared" si="25"/>
        <v>-6002.25</v>
      </c>
      <c r="K144">
        <f t="shared" si="26"/>
        <v>15067.75</v>
      </c>
      <c r="L144">
        <f t="shared" si="27"/>
        <v>0</v>
      </c>
      <c r="M144">
        <f t="shared" si="28"/>
        <v>0</v>
      </c>
      <c r="N144">
        <f t="shared" si="29"/>
        <v>0</v>
      </c>
      <c r="O144">
        <f t="shared" si="30"/>
        <v>6</v>
      </c>
      <c r="P144" t="str">
        <f>IF(O144=MAX(O:O), A144, "")</f>
        <v/>
      </c>
    </row>
    <row r="145" spans="1:16" x14ac:dyDescent="0.35">
      <c r="A145">
        <v>1951</v>
      </c>
      <c r="B145" t="s">
        <v>379</v>
      </c>
      <c r="C145" t="s">
        <v>380</v>
      </c>
      <c r="D145" t="s">
        <v>13</v>
      </c>
      <c r="E145" t="s">
        <v>19</v>
      </c>
      <c r="F145" s="4">
        <v>11433</v>
      </c>
      <c r="G145">
        <f t="shared" si="22"/>
        <v>1899</v>
      </c>
      <c r="H145">
        <f t="shared" si="23"/>
        <v>7166.5</v>
      </c>
      <c r="I145">
        <f t="shared" si="24"/>
        <v>5267.5</v>
      </c>
      <c r="J145">
        <f t="shared" si="25"/>
        <v>-6002.25</v>
      </c>
      <c r="K145">
        <f t="shared" si="26"/>
        <v>15067.75</v>
      </c>
      <c r="L145">
        <f t="shared" si="27"/>
        <v>0</v>
      </c>
      <c r="M145">
        <f t="shared" si="28"/>
        <v>0</v>
      </c>
      <c r="N145">
        <f t="shared" si="29"/>
        <v>0</v>
      </c>
      <c r="O145">
        <f t="shared" si="30"/>
        <v>6</v>
      </c>
      <c r="P145" t="str">
        <f>IF(O145=MAX(O:O), A145, "")</f>
        <v/>
      </c>
    </row>
    <row r="146" spans="1:16" x14ac:dyDescent="0.35">
      <c r="A146">
        <v>1951</v>
      </c>
      <c r="B146" t="s">
        <v>379</v>
      </c>
      <c r="C146" t="s">
        <v>381</v>
      </c>
      <c r="D146" t="s">
        <v>13</v>
      </c>
      <c r="E146" t="s">
        <v>17</v>
      </c>
      <c r="F146" s="4">
        <v>6460</v>
      </c>
      <c r="G146">
        <f t="shared" si="22"/>
        <v>1899</v>
      </c>
      <c r="H146">
        <f t="shared" si="23"/>
        <v>7166.5</v>
      </c>
      <c r="I146">
        <f t="shared" si="24"/>
        <v>5267.5</v>
      </c>
      <c r="J146">
        <f t="shared" si="25"/>
        <v>-6002.25</v>
      </c>
      <c r="K146">
        <f t="shared" si="26"/>
        <v>15067.75</v>
      </c>
      <c r="L146">
        <f t="shared" si="27"/>
        <v>0</v>
      </c>
      <c r="M146">
        <f t="shared" si="28"/>
        <v>0</v>
      </c>
      <c r="N146">
        <f t="shared" si="29"/>
        <v>0</v>
      </c>
      <c r="O146">
        <f t="shared" si="30"/>
        <v>6</v>
      </c>
      <c r="P146" t="str">
        <f>IF(O146=MAX(O:O), A146, "")</f>
        <v/>
      </c>
    </row>
    <row r="147" spans="1:16" x14ac:dyDescent="0.35">
      <c r="A147">
        <v>1951</v>
      </c>
      <c r="B147" t="s">
        <v>379</v>
      </c>
      <c r="C147" t="s">
        <v>382</v>
      </c>
      <c r="D147" t="s">
        <v>13</v>
      </c>
      <c r="E147" t="s">
        <v>15</v>
      </c>
      <c r="F147" s="4">
        <v>4383</v>
      </c>
      <c r="G147">
        <f t="shared" si="22"/>
        <v>1899</v>
      </c>
      <c r="H147">
        <f t="shared" si="23"/>
        <v>7166.5</v>
      </c>
      <c r="I147">
        <f t="shared" si="24"/>
        <v>5267.5</v>
      </c>
      <c r="J147">
        <f t="shared" si="25"/>
        <v>-6002.25</v>
      </c>
      <c r="K147">
        <f t="shared" si="26"/>
        <v>15067.75</v>
      </c>
      <c r="L147">
        <f t="shared" si="27"/>
        <v>0</v>
      </c>
      <c r="M147">
        <f t="shared" si="28"/>
        <v>0</v>
      </c>
      <c r="N147">
        <f t="shared" si="29"/>
        <v>0</v>
      </c>
      <c r="O147">
        <f t="shared" si="30"/>
        <v>6</v>
      </c>
      <c r="P147" t="str">
        <f>IF(O147=MAX(O:O), A147, "")</f>
        <v/>
      </c>
    </row>
    <row r="148" spans="1:16" x14ac:dyDescent="0.35">
      <c r="A148">
        <v>1951</v>
      </c>
      <c r="B148" t="s">
        <v>379</v>
      </c>
      <c r="C148" t="s">
        <v>383</v>
      </c>
      <c r="D148" t="s">
        <v>13</v>
      </c>
      <c r="E148" t="s">
        <v>19</v>
      </c>
      <c r="F148" s="4">
        <v>3287</v>
      </c>
      <c r="G148">
        <f t="shared" si="22"/>
        <v>1899</v>
      </c>
      <c r="H148">
        <f t="shared" si="23"/>
        <v>7166.5</v>
      </c>
      <c r="I148">
        <f t="shared" si="24"/>
        <v>5267.5</v>
      </c>
      <c r="J148">
        <f t="shared" si="25"/>
        <v>-6002.25</v>
      </c>
      <c r="K148">
        <f t="shared" si="26"/>
        <v>15067.75</v>
      </c>
      <c r="L148">
        <f t="shared" si="27"/>
        <v>0</v>
      </c>
      <c r="M148">
        <f t="shared" si="28"/>
        <v>0</v>
      </c>
      <c r="N148">
        <f t="shared" si="29"/>
        <v>0</v>
      </c>
      <c r="O148">
        <f t="shared" si="30"/>
        <v>6</v>
      </c>
      <c r="P148" t="str">
        <f>IF(O148=MAX(O:O), A148, "")</f>
        <v/>
      </c>
    </row>
    <row r="149" spans="1:16" x14ac:dyDescent="0.35">
      <c r="A149">
        <v>1951</v>
      </c>
      <c r="B149" t="s">
        <v>379</v>
      </c>
      <c r="C149" t="s">
        <v>384</v>
      </c>
      <c r="D149" t="s">
        <v>13</v>
      </c>
      <c r="E149" t="s">
        <v>19</v>
      </c>
      <c r="F149" s="4">
        <v>2316</v>
      </c>
      <c r="G149">
        <f t="shared" si="22"/>
        <v>1899</v>
      </c>
      <c r="H149">
        <f t="shared" si="23"/>
        <v>7166.5</v>
      </c>
      <c r="I149">
        <f t="shared" si="24"/>
        <v>5267.5</v>
      </c>
      <c r="J149">
        <f t="shared" si="25"/>
        <v>-6002.25</v>
      </c>
      <c r="K149">
        <f t="shared" si="26"/>
        <v>15067.75</v>
      </c>
      <c r="L149">
        <f t="shared" si="27"/>
        <v>0</v>
      </c>
      <c r="M149">
        <f t="shared" si="28"/>
        <v>0</v>
      </c>
      <c r="N149">
        <f t="shared" si="29"/>
        <v>0</v>
      </c>
      <c r="O149">
        <f t="shared" si="30"/>
        <v>6</v>
      </c>
      <c r="P149" t="str">
        <f>IF(O149=MAX(O:O), A149, "")</f>
        <v/>
      </c>
    </row>
    <row r="150" spans="1:16" x14ac:dyDescent="0.35">
      <c r="A150">
        <v>1951</v>
      </c>
      <c r="B150" t="s">
        <v>379</v>
      </c>
      <c r="C150" t="s">
        <v>385</v>
      </c>
      <c r="D150" t="s">
        <v>13</v>
      </c>
      <c r="E150" t="s">
        <v>19</v>
      </c>
      <c r="F150" s="4">
        <v>1627</v>
      </c>
      <c r="G150">
        <f t="shared" si="22"/>
        <v>1899</v>
      </c>
      <c r="H150">
        <f t="shared" si="23"/>
        <v>7166.5</v>
      </c>
      <c r="I150">
        <f t="shared" si="24"/>
        <v>5267.5</v>
      </c>
      <c r="J150">
        <f t="shared" si="25"/>
        <v>-6002.25</v>
      </c>
      <c r="K150">
        <f t="shared" si="26"/>
        <v>15067.75</v>
      </c>
      <c r="L150">
        <f t="shared" si="27"/>
        <v>0</v>
      </c>
      <c r="M150">
        <f t="shared" si="28"/>
        <v>0</v>
      </c>
      <c r="N150">
        <f t="shared" si="29"/>
        <v>0</v>
      </c>
      <c r="O150">
        <f t="shared" si="30"/>
        <v>6</v>
      </c>
      <c r="P150" t="str">
        <f>IF(O150=MAX(O:O), A150, "")</f>
        <v/>
      </c>
    </row>
    <row r="151" spans="1:16" x14ac:dyDescent="0.35">
      <c r="A151">
        <v>1951</v>
      </c>
      <c r="B151" t="s">
        <v>379</v>
      </c>
      <c r="C151" t="s">
        <v>386</v>
      </c>
      <c r="D151" t="s">
        <v>13</v>
      </c>
      <c r="E151" t="s">
        <v>19</v>
      </c>
      <c r="F151" s="4">
        <v>1356</v>
      </c>
      <c r="G151">
        <f t="shared" si="22"/>
        <v>1899</v>
      </c>
      <c r="H151">
        <f t="shared" si="23"/>
        <v>7166.5</v>
      </c>
      <c r="I151">
        <f t="shared" si="24"/>
        <v>5267.5</v>
      </c>
      <c r="J151">
        <f t="shared" si="25"/>
        <v>-6002.25</v>
      </c>
      <c r="K151">
        <f t="shared" si="26"/>
        <v>15067.75</v>
      </c>
      <c r="L151">
        <f t="shared" si="27"/>
        <v>0</v>
      </c>
      <c r="M151">
        <f t="shared" si="28"/>
        <v>0</v>
      </c>
      <c r="N151">
        <f t="shared" si="29"/>
        <v>0</v>
      </c>
      <c r="O151">
        <f t="shared" si="30"/>
        <v>6</v>
      </c>
      <c r="P151" t="str">
        <f>IF(O151=MAX(O:O), A151, "")</f>
        <v/>
      </c>
    </row>
    <row r="152" spans="1:16" x14ac:dyDescent="0.35">
      <c r="A152">
        <v>1951</v>
      </c>
      <c r="B152" t="s">
        <v>379</v>
      </c>
      <c r="C152" t="s">
        <v>387</v>
      </c>
      <c r="D152" t="s">
        <v>13</v>
      </c>
      <c r="E152" t="s">
        <v>19</v>
      </c>
      <c r="F152" s="4">
        <v>650</v>
      </c>
      <c r="G152">
        <f t="shared" si="22"/>
        <v>1899</v>
      </c>
      <c r="H152">
        <f t="shared" si="23"/>
        <v>7166.5</v>
      </c>
      <c r="I152">
        <f t="shared" si="24"/>
        <v>5267.5</v>
      </c>
      <c r="J152">
        <f t="shared" si="25"/>
        <v>-6002.25</v>
      </c>
      <c r="K152">
        <f t="shared" si="26"/>
        <v>15067.75</v>
      </c>
      <c r="L152">
        <f t="shared" si="27"/>
        <v>0</v>
      </c>
      <c r="M152">
        <f t="shared" si="28"/>
        <v>0</v>
      </c>
      <c r="N152">
        <f t="shared" si="29"/>
        <v>0</v>
      </c>
      <c r="O152">
        <f t="shared" si="30"/>
        <v>6</v>
      </c>
      <c r="P152" t="str">
        <f>IF(O152=MAX(O:O), A152, "")</f>
        <v/>
      </c>
    </row>
    <row r="153" spans="1:16" x14ac:dyDescent="0.35">
      <c r="A153">
        <v>1951</v>
      </c>
      <c r="B153" t="s">
        <v>388</v>
      </c>
      <c r="C153" t="s">
        <v>389</v>
      </c>
      <c r="D153" t="s">
        <v>13</v>
      </c>
      <c r="E153" t="s">
        <v>17</v>
      </c>
      <c r="F153" s="4">
        <v>12280</v>
      </c>
      <c r="G153">
        <f t="shared" si="22"/>
        <v>1899</v>
      </c>
      <c r="H153">
        <f t="shared" si="23"/>
        <v>7166.5</v>
      </c>
      <c r="I153">
        <f t="shared" si="24"/>
        <v>5267.5</v>
      </c>
      <c r="J153">
        <f t="shared" si="25"/>
        <v>-6002.25</v>
      </c>
      <c r="K153">
        <f t="shared" si="26"/>
        <v>15067.75</v>
      </c>
      <c r="L153">
        <f t="shared" si="27"/>
        <v>0</v>
      </c>
      <c r="M153">
        <f t="shared" si="28"/>
        <v>0</v>
      </c>
      <c r="N153">
        <f t="shared" si="29"/>
        <v>0</v>
      </c>
      <c r="O153">
        <f t="shared" si="30"/>
        <v>6</v>
      </c>
      <c r="P153" t="str">
        <f>IF(O153=MAX(O:O), A153, "")</f>
        <v/>
      </c>
    </row>
    <row r="154" spans="1:16" x14ac:dyDescent="0.35">
      <c r="A154">
        <v>1951</v>
      </c>
      <c r="B154" t="s">
        <v>388</v>
      </c>
      <c r="C154" t="s">
        <v>390</v>
      </c>
      <c r="D154" t="s">
        <v>13</v>
      </c>
      <c r="E154" t="s">
        <v>15</v>
      </c>
      <c r="F154" s="4">
        <v>5312</v>
      </c>
      <c r="G154">
        <f t="shared" si="22"/>
        <v>1899</v>
      </c>
      <c r="H154">
        <f t="shared" si="23"/>
        <v>7166.5</v>
      </c>
      <c r="I154">
        <f t="shared" si="24"/>
        <v>5267.5</v>
      </c>
      <c r="J154">
        <f t="shared" si="25"/>
        <v>-6002.25</v>
      </c>
      <c r="K154">
        <f t="shared" si="26"/>
        <v>15067.75</v>
      </c>
      <c r="L154">
        <f t="shared" si="27"/>
        <v>0</v>
      </c>
      <c r="M154">
        <f t="shared" si="28"/>
        <v>0</v>
      </c>
      <c r="N154">
        <f t="shared" si="29"/>
        <v>0</v>
      </c>
      <c r="O154">
        <f t="shared" si="30"/>
        <v>6</v>
      </c>
      <c r="P154" t="str">
        <f>IF(O154=MAX(O:O), A154, "")</f>
        <v/>
      </c>
    </row>
    <row r="155" spans="1:16" x14ac:dyDescent="0.35">
      <c r="A155">
        <v>1951</v>
      </c>
      <c r="B155" t="s">
        <v>388</v>
      </c>
      <c r="C155" t="s">
        <v>391</v>
      </c>
      <c r="D155" t="s">
        <v>13</v>
      </c>
      <c r="E155" t="s">
        <v>19</v>
      </c>
      <c r="F155" s="4">
        <v>3859</v>
      </c>
      <c r="G155">
        <f t="shared" si="22"/>
        <v>1899</v>
      </c>
      <c r="H155">
        <f t="shared" si="23"/>
        <v>7166.5</v>
      </c>
      <c r="I155">
        <f t="shared" si="24"/>
        <v>5267.5</v>
      </c>
      <c r="J155">
        <f t="shared" si="25"/>
        <v>-6002.25</v>
      </c>
      <c r="K155">
        <f t="shared" si="26"/>
        <v>15067.75</v>
      </c>
      <c r="L155">
        <f t="shared" si="27"/>
        <v>0</v>
      </c>
      <c r="M155">
        <f t="shared" si="28"/>
        <v>0</v>
      </c>
      <c r="N155">
        <f t="shared" si="29"/>
        <v>0</v>
      </c>
      <c r="O155">
        <f t="shared" si="30"/>
        <v>6</v>
      </c>
      <c r="P155" t="str">
        <f>IF(O155=MAX(O:O), A155, "")</f>
        <v/>
      </c>
    </row>
    <row r="156" spans="1:16" x14ac:dyDescent="0.35">
      <c r="A156">
        <v>1951</v>
      </c>
      <c r="B156" t="s">
        <v>388</v>
      </c>
      <c r="C156" t="s">
        <v>392</v>
      </c>
      <c r="D156" t="s">
        <v>13</v>
      </c>
      <c r="E156" t="s">
        <v>19</v>
      </c>
      <c r="F156" s="4">
        <v>3064</v>
      </c>
      <c r="G156">
        <f t="shared" si="22"/>
        <v>1899</v>
      </c>
      <c r="H156">
        <f t="shared" si="23"/>
        <v>7166.5</v>
      </c>
      <c r="I156">
        <f t="shared" si="24"/>
        <v>5267.5</v>
      </c>
      <c r="J156">
        <f t="shared" si="25"/>
        <v>-6002.25</v>
      </c>
      <c r="K156">
        <f t="shared" si="26"/>
        <v>15067.75</v>
      </c>
      <c r="L156">
        <f t="shared" si="27"/>
        <v>0</v>
      </c>
      <c r="M156">
        <f t="shared" si="28"/>
        <v>0</v>
      </c>
      <c r="N156">
        <f t="shared" si="29"/>
        <v>0</v>
      </c>
      <c r="O156">
        <f t="shared" si="30"/>
        <v>6</v>
      </c>
      <c r="P156" t="str">
        <f>IF(O156=MAX(O:O), A156, "")</f>
        <v/>
      </c>
    </row>
    <row r="157" spans="1:16" x14ac:dyDescent="0.35">
      <c r="A157">
        <v>1951</v>
      </c>
      <c r="B157" t="s">
        <v>393</v>
      </c>
      <c r="C157" t="s">
        <v>394</v>
      </c>
      <c r="D157" t="s">
        <v>13</v>
      </c>
      <c r="E157" t="s">
        <v>17</v>
      </c>
      <c r="F157" s="4">
        <v>5276</v>
      </c>
      <c r="G157">
        <f t="shared" si="22"/>
        <v>1899</v>
      </c>
      <c r="H157">
        <f t="shared" si="23"/>
        <v>7166.5</v>
      </c>
      <c r="I157">
        <f t="shared" si="24"/>
        <v>5267.5</v>
      </c>
      <c r="J157">
        <f t="shared" si="25"/>
        <v>-6002.25</v>
      </c>
      <c r="K157">
        <f t="shared" si="26"/>
        <v>15067.75</v>
      </c>
      <c r="L157">
        <f t="shared" si="27"/>
        <v>0</v>
      </c>
      <c r="M157">
        <f t="shared" si="28"/>
        <v>0</v>
      </c>
      <c r="N157">
        <f t="shared" si="29"/>
        <v>0</v>
      </c>
      <c r="O157">
        <f t="shared" si="30"/>
        <v>6</v>
      </c>
      <c r="P157" t="str">
        <f>IF(O157=MAX(O:O), A157, "")</f>
        <v/>
      </c>
    </row>
    <row r="158" spans="1:16" x14ac:dyDescent="0.35">
      <c r="A158">
        <v>1951</v>
      </c>
      <c r="B158" t="s">
        <v>393</v>
      </c>
      <c r="C158" t="s">
        <v>395</v>
      </c>
      <c r="D158" t="s">
        <v>13</v>
      </c>
      <c r="E158" t="s">
        <v>19</v>
      </c>
      <c r="F158" s="4">
        <v>4985</v>
      </c>
      <c r="G158">
        <f t="shared" si="22"/>
        <v>1899</v>
      </c>
      <c r="H158">
        <f t="shared" si="23"/>
        <v>7166.5</v>
      </c>
      <c r="I158">
        <f t="shared" si="24"/>
        <v>5267.5</v>
      </c>
      <c r="J158">
        <f t="shared" si="25"/>
        <v>-6002.25</v>
      </c>
      <c r="K158">
        <f t="shared" si="26"/>
        <v>15067.75</v>
      </c>
      <c r="L158">
        <f t="shared" si="27"/>
        <v>0</v>
      </c>
      <c r="M158">
        <f t="shared" si="28"/>
        <v>0</v>
      </c>
      <c r="N158">
        <f t="shared" si="29"/>
        <v>0</v>
      </c>
      <c r="O158">
        <f t="shared" si="30"/>
        <v>6</v>
      </c>
      <c r="P158" t="str">
        <f>IF(O158=MAX(O:O), A158, "")</f>
        <v/>
      </c>
    </row>
    <row r="159" spans="1:16" x14ac:dyDescent="0.35">
      <c r="A159">
        <v>1951</v>
      </c>
      <c r="B159" t="s">
        <v>393</v>
      </c>
      <c r="C159" t="s">
        <v>396</v>
      </c>
      <c r="D159" t="s">
        <v>13</v>
      </c>
      <c r="E159" t="s">
        <v>19</v>
      </c>
      <c r="F159" s="4">
        <v>4097</v>
      </c>
      <c r="G159">
        <f t="shared" si="22"/>
        <v>1899</v>
      </c>
      <c r="H159">
        <f t="shared" si="23"/>
        <v>7166.5</v>
      </c>
      <c r="I159">
        <f t="shared" si="24"/>
        <v>5267.5</v>
      </c>
      <c r="J159">
        <f t="shared" si="25"/>
        <v>-6002.25</v>
      </c>
      <c r="K159">
        <f t="shared" si="26"/>
        <v>15067.75</v>
      </c>
      <c r="L159">
        <f t="shared" si="27"/>
        <v>0</v>
      </c>
      <c r="M159">
        <f t="shared" si="28"/>
        <v>0</v>
      </c>
      <c r="N159">
        <f t="shared" si="29"/>
        <v>0</v>
      </c>
      <c r="O159">
        <f t="shared" si="30"/>
        <v>6</v>
      </c>
      <c r="P159" t="str">
        <f>IF(O159=MAX(O:O), A159, "")</f>
        <v/>
      </c>
    </row>
    <row r="160" spans="1:16" x14ac:dyDescent="0.35">
      <c r="A160">
        <v>1951</v>
      </c>
      <c r="B160" t="s">
        <v>393</v>
      </c>
      <c r="C160" t="s">
        <v>397</v>
      </c>
      <c r="D160" t="s">
        <v>13</v>
      </c>
      <c r="E160" t="s">
        <v>398</v>
      </c>
      <c r="F160" s="4">
        <v>3310</v>
      </c>
      <c r="G160">
        <f t="shared" si="22"/>
        <v>1899</v>
      </c>
      <c r="H160">
        <f t="shared" si="23"/>
        <v>7166.5</v>
      </c>
      <c r="I160">
        <f t="shared" si="24"/>
        <v>5267.5</v>
      </c>
      <c r="J160">
        <f t="shared" si="25"/>
        <v>-6002.25</v>
      </c>
      <c r="K160">
        <f t="shared" si="26"/>
        <v>15067.75</v>
      </c>
      <c r="L160">
        <f t="shared" si="27"/>
        <v>0</v>
      </c>
      <c r="M160">
        <f t="shared" si="28"/>
        <v>0</v>
      </c>
      <c r="N160">
        <f t="shared" si="29"/>
        <v>0</v>
      </c>
      <c r="O160">
        <f t="shared" si="30"/>
        <v>6</v>
      </c>
      <c r="P160" t="str">
        <f>IF(O160=MAX(O:O), A160, "")</f>
        <v/>
      </c>
    </row>
    <row r="161" spans="1:16" x14ac:dyDescent="0.35">
      <c r="A161">
        <v>1951</v>
      </c>
      <c r="B161" t="s">
        <v>393</v>
      </c>
      <c r="C161" t="s">
        <v>399</v>
      </c>
      <c r="D161" t="s">
        <v>13</v>
      </c>
      <c r="E161" t="s">
        <v>19</v>
      </c>
      <c r="F161" s="4">
        <v>3309</v>
      </c>
      <c r="G161">
        <f t="shared" si="22"/>
        <v>1899</v>
      </c>
      <c r="H161">
        <f t="shared" si="23"/>
        <v>7166.5</v>
      </c>
      <c r="I161">
        <f t="shared" si="24"/>
        <v>5267.5</v>
      </c>
      <c r="J161">
        <f t="shared" si="25"/>
        <v>-6002.25</v>
      </c>
      <c r="K161">
        <f t="shared" si="26"/>
        <v>15067.75</v>
      </c>
      <c r="L161">
        <f t="shared" si="27"/>
        <v>0</v>
      </c>
      <c r="M161">
        <f t="shared" si="28"/>
        <v>0</v>
      </c>
      <c r="N161">
        <f t="shared" si="29"/>
        <v>0</v>
      </c>
      <c r="O161">
        <f t="shared" si="30"/>
        <v>6</v>
      </c>
      <c r="P161" t="str">
        <f>IF(O161=MAX(O:O), A161, "")</f>
        <v/>
      </c>
    </row>
    <row r="162" spans="1:16" x14ac:dyDescent="0.35">
      <c r="A162">
        <v>1951</v>
      </c>
      <c r="B162" t="s">
        <v>393</v>
      </c>
      <c r="C162" t="s">
        <v>400</v>
      </c>
      <c r="D162" t="s">
        <v>13</v>
      </c>
      <c r="E162" t="s">
        <v>15</v>
      </c>
      <c r="F162" s="4">
        <v>3080</v>
      </c>
      <c r="G162">
        <f t="shared" si="22"/>
        <v>1899</v>
      </c>
      <c r="H162">
        <f t="shared" si="23"/>
        <v>7166.5</v>
      </c>
      <c r="I162">
        <f t="shared" si="24"/>
        <v>5267.5</v>
      </c>
      <c r="J162">
        <f t="shared" si="25"/>
        <v>-6002.25</v>
      </c>
      <c r="K162">
        <f t="shared" si="26"/>
        <v>15067.75</v>
      </c>
      <c r="L162">
        <f t="shared" si="27"/>
        <v>0</v>
      </c>
      <c r="M162">
        <f t="shared" si="28"/>
        <v>0</v>
      </c>
      <c r="N162">
        <f t="shared" si="29"/>
        <v>0</v>
      </c>
      <c r="O162">
        <f t="shared" si="30"/>
        <v>6</v>
      </c>
      <c r="P162" t="str">
        <f>IF(O162=MAX(O:O), A162, "")</f>
        <v/>
      </c>
    </row>
    <row r="163" spans="1:16" x14ac:dyDescent="0.35">
      <c r="A163">
        <v>1951</v>
      </c>
      <c r="B163" t="s">
        <v>393</v>
      </c>
      <c r="C163" t="s">
        <v>401</v>
      </c>
      <c r="D163" t="s">
        <v>13</v>
      </c>
      <c r="E163" t="s">
        <v>19</v>
      </c>
      <c r="F163" s="4">
        <v>1359</v>
      </c>
      <c r="G163">
        <f t="shared" si="22"/>
        <v>1899</v>
      </c>
      <c r="H163">
        <f t="shared" si="23"/>
        <v>7166.5</v>
      </c>
      <c r="I163">
        <f t="shared" si="24"/>
        <v>5267.5</v>
      </c>
      <c r="J163">
        <f t="shared" si="25"/>
        <v>-6002.25</v>
      </c>
      <c r="K163">
        <f t="shared" si="26"/>
        <v>15067.75</v>
      </c>
      <c r="L163">
        <f t="shared" si="27"/>
        <v>0</v>
      </c>
      <c r="M163">
        <f t="shared" si="28"/>
        <v>0</v>
      </c>
      <c r="N163">
        <f t="shared" si="29"/>
        <v>0</v>
      </c>
      <c r="O163">
        <f t="shared" si="30"/>
        <v>6</v>
      </c>
      <c r="P163" t="str">
        <f>IF(O163=MAX(O:O), A163, "")</f>
        <v/>
      </c>
    </row>
    <row r="164" spans="1:16" x14ac:dyDescent="0.35">
      <c r="A164">
        <v>1951</v>
      </c>
      <c r="B164" t="s">
        <v>393</v>
      </c>
      <c r="C164" t="s">
        <v>402</v>
      </c>
      <c r="D164" t="s">
        <v>13</v>
      </c>
      <c r="E164" t="s">
        <v>19</v>
      </c>
      <c r="F164" s="4">
        <v>1102</v>
      </c>
      <c r="G164">
        <f t="shared" si="22"/>
        <v>1899</v>
      </c>
      <c r="H164">
        <f t="shared" si="23"/>
        <v>7166.5</v>
      </c>
      <c r="I164">
        <f t="shared" si="24"/>
        <v>5267.5</v>
      </c>
      <c r="J164">
        <f t="shared" si="25"/>
        <v>-6002.25</v>
      </c>
      <c r="K164">
        <f t="shared" si="26"/>
        <v>15067.75</v>
      </c>
      <c r="L164">
        <f t="shared" si="27"/>
        <v>0</v>
      </c>
      <c r="M164">
        <f t="shared" si="28"/>
        <v>0</v>
      </c>
      <c r="N164">
        <f t="shared" si="29"/>
        <v>0</v>
      </c>
      <c r="O164">
        <f t="shared" si="30"/>
        <v>6</v>
      </c>
      <c r="P164" t="str">
        <f>IF(O164=MAX(O:O), A164, "")</f>
        <v/>
      </c>
    </row>
    <row r="165" spans="1:16" x14ac:dyDescent="0.35">
      <c r="A165">
        <v>1951</v>
      </c>
      <c r="B165" t="s">
        <v>393</v>
      </c>
      <c r="C165" t="s">
        <v>403</v>
      </c>
      <c r="D165" t="s">
        <v>13</v>
      </c>
      <c r="E165" t="s">
        <v>19</v>
      </c>
      <c r="F165" s="4">
        <v>582</v>
      </c>
      <c r="G165">
        <f t="shared" si="22"/>
        <v>1899</v>
      </c>
      <c r="H165">
        <f t="shared" si="23"/>
        <v>7166.5</v>
      </c>
      <c r="I165">
        <f t="shared" si="24"/>
        <v>5267.5</v>
      </c>
      <c r="J165">
        <f t="shared" si="25"/>
        <v>-6002.25</v>
      </c>
      <c r="K165">
        <f t="shared" si="26"/>
        <v>15067.75</v>
      </c>
      <c r="L165">
        <f t="shared" si="27"/>
        <v>0</v>
      </c>
      <c r="M165">
        <f t="shared" si="28"/>
        <v>0</v>
      </c>
      <c r="N165">
        <f t="shared" si="29"/>
        <v>0</v>
      </c>
      <c r="O165">
        <f t="shared" si="30"/>
        <v>6</v>
      </c>
      <c r="P165" t="str">
        <f>IF(O165=MAX(O:O), A165, "")</f>
        <v/>
      </c>
    </row>
    <row r="166" spans="1:16" x14ac:dyDescent="0.35">
      <c r="A166">
        <v>1951</v>
      </c>
      <c r="B166" t="s">
        <v>404</v>
      </c>
      <c r="C166" t="s">
        <v>405</v>
      </c>
      <c r="D166" t="s">
        <v>13</v>
      </c>
      <c r="E166" t="s">
        <v>17</v>
      </c>
      <c r="F166" s="4">
        <v>14068</v>
      </c>
      <c r="G166">
        <f t="shared" si="22"/>
        <v>1899</v>
      </c>
      <c r="H166">
        <f t="shared" si="23"/>
        <v>7166.5</v>
      </c>
      <c r="I166">
        <f t="shared" si="24"/>
        <v>5267.5</v>
      </c>
      <c r="J166">
        <f t="shared" si="25"/>
        <v>-6002.25</v>
      </c>
      <c r="K166">
        <f t="shared" si="26"/>
        <v>15067.75</v>
      </c>
      <c r="L166">
        <f t="shared" si="27"/>
        <v>0</v>
      </c>
      <c r="M166">
        <f t="shared" si="28"/>
        <v>0</v>
      </c>
      <c r="N166">
        <f t="shared" si="29"/>
        <v>0</v>
      </c>
      <c r="O166">
        <f t="shared" si="30"/>
        <v>6</v>
      </c>
      <c r="P166" t="str">
        <f>IF(O166=MAX(O:O), A166, "")</f>
        <v/>
      </c>
    </row>
    <row r="167" spans="1:16" x14ac:dyDescent="0.35">
      <c r="A167">
        <v>1951</v>
      </c>
      <c r="B167" t="s">
        <v>404</v>
      </c>
      <c r="C167" t="s">
        <v>406</v>
      </c>
      <c r="D167" t="s">
        <v>13</v>
      </c>
      <c r="E167" t="s">
        <v>19</v>
      </c>
      <c r="F167" s="4">
        <v>13909</v>
      </c>
      <c r="G167">
        <f t="shared" si="22"/>
        <v>1899</v>
      </c>
      <c r="H167">
        <f t="shared" si="23"/>
        <v>7166.5</v>
      </c>
      <c r="I167">
        <f t="shared" si="24"/>
        <v>5267.5</v>
      </c>
      <c r="J167">
        <f t="shared" si="25"/>
        <v>-6002.25</v>
      </c>
      <c r="K167">
        <f t="shared" si="26"/>
        <v>15067.75</v>
      </c>
      <c r="L167">
        <f t="shared" si="27"/>
        <v>0</v>
      </c>
      <c r="M167">
        <f t="shared" si="28"/>
        <v>0</v>
      </c>
      <c r="N167">
        <f t="shared" si="29"/>
        <v>0</v>
      </c>
      <c r="O167">
        <f t="shared" si="30"/>
        <v>6</v>
      </c>
      <c r="P167" t="str">
        <f>IF(O167=MAX(O:O), A167, "")</f>
        <v/>
      </c>
    </row>
    <row r="168" spans="1:16" x14ac:dyDescent="0.35">
      <c r="A168">
        <v>1951</v>
      </c>
      <c r="B168" t="s">
        <v>404</v>
      </c>
      <c r="C168" t="s">
        <v>407</v>
      </c>
      <c r="D168" t="s">
        <v>13</v>
      </c>
      <c r="E168" t="s">
        <v>17</v>
      </c>
      <c r="F168" s="4">
        <v>12696</v>
      </c>
      <c r="G168">
        <f t="shared" si="22"/>
        <v>1899</v>
      </c>
      <c r="H168">
        <f t="shared" si="23"/>
        <v>7166.5</v>
      </c>
      <c r="I168">
        <f t="shared" si="24"/>
        <v>5267.5</v>
      </c>
      <c r="J168">
        <f t="shared" si="25"/>
        <v>-6002.25</v>
      </c>
      <c r="K168">
        <f t="shared" si="26"/>
        <v>15067.75</v>
      </c>
      <c r="L168">
        <f t="shared" si="27"/>
        <v>0</v>
      </c>
      <c r="M168">
        <f t="shared" si="28"/>
        <v>0</v>
      </c>
      <c r="N168">
        <f t="shared" si="29"/>
        <v>0</v>
      </c>
      <c r="O168">
        <f t="shared" si="30"/>
        <v>6</v>
      </c>
      <c r="P168" t="str">
        <f>IF(O168=MAX(O:O), A168, "")</f>
        <v/>
      </c>
    </row>
    <row r="169" spans="1:16" x14ac:dyDescent="0.35">
      <c r="A169">
        <v>1951</v>
      </c>
      <c r="B169" t="s">
        <v>404</v>
      </c>
      <c r="C169" t="s">
        <v>408</v>
      </c>
      <c r="D169" t="s">
        <v>13</v>
      </c>
      <c r="E169" t="s">
        <v>398</v>
      </c>
      <c r="F169" s="4">
        <v>12536</v>
      </c>
      <c r="G169">
        <f t="shared" si="22"/>
        <v>1899</v>
      </c>
      <c r="H169">
        <f t="shared" si="23"/>
        <v>7166.5</v>
      </c>
      <c r="I169">
        <f t="shared" si="24"/>
        <v>5267.5</v>
      </c>
      <c r="J169">
        <f t="shared" si="25"/>
        <v>-6002.25</v>
      </c>
      <c r="K169">
        <f t="shared" si="26"/>
        <v>15067.75</v>
      </c>
      <c r="L169">
        <f t="shared" si="27"/>
        <v>0</v>
      </c>
      <c r="M169">
        <f t="shared" si="28"/>
        <v>0</v>
      </c>
      <c r="N169">
        <f t="shared" si="29"/>
        <v>0</v>
      </c>
      <c r="O169">
        <f t="shared" si="30"/>
        <v>6</v>
      </c>
      <c r="P169" t="str">
        <f>IF(O169=MAX(O:O), A169, "")</f>
        <v/>
      </c>
    </row>
    <row r="170" spans="1:16" x14ac:dyDescent="0.35">
      <c r="A170">
        <v>1951</v>
      </c>
      <c r="B170" t="s">
        <v>404</v>
      </c>
      <c r="C170" t="s">
        <v>409</v>
      </c>
      <c r="D170" t="s">
        <v>13</v>
      </c>
      <c r="E170" t="s">
        <v>15</v>
      </c>
      <c r="F170" s="4">
        <v>10414</v>
      </c>
      <c r="G170">
        <f t="shared" si="22"/>
        <v>1899</v>
      </c>
      <c r="H170">
        <f t="shared" si="23"/>
        <v>7166.5</v>
      </c>
      <c r="I170">
        <f t="shared" si="24"/>
        <v>5267.5</v>
      </c>
      <c r="J170">
        <f t="shared" si="25"/>
        <v>-6002.25</v>
      </c>
      <c r="K170">
        <f t="shared" si="26"/>
        <v>15067.75</v>
      </c>
      <c r="L170">
        <f t="shared" si="27"/>
        <v>0</v>
      </c>
      <c r="M170">
        <f t="shared" si="28"/>
        <v>0</v>
      </c>
      <c r="N170">
        <f t="shared" si="29"/>
        <v>0</v>
      </c>
      <c r="O170">
        <f t="shared" si="30"/>
        <v>6</v>
      </c>
      <c r="P170" t="str">
        <f>IF(O170=MAX(O:O), A170, "")</f>
        <v/>
      </c>
    </row>
    <row r="171" spans="1:16" x14ac:dyDescent="0.35">
      <c r="A171">
        <v>1951</v>
      </c>
      <c r="B171" t="s">
        <v>404</v>
      </c>
      <c r="C171" t="s">
        <v>410</v>
      </c>
      <c r="D171" t="s">
        <v>13</v>
      </c>
      <c r="E171" t="s">
        <v>19</v>
      </c>
      <c r="F171" s="4">
        <v>4549</v>
      </c>
      <c r="G171">
        <f t="shared" si="22"/>
        <v>1899</v>
      </c>
      <c r="H171">
        <f t="shared" si="23"/>
        <v>7166.5</v>
      </c>
      <c r="I171">
        <f t="shared" si="24"/>
        <v>5267.5</v>
      </c>
      <c r="J171">
        <f t="shared" si="25"/>
        <v>-6002.25</v>
      </c>
      <c r="K171">
        <f t="shared" si="26"/>
        <v>15067.75</v>
      </c>
      <c r="L171">
        <f t="shared" si="27"/>
        <v>0</v>
      </c>
      <c r="M171">
        <f t="shared" si="28"/>
        <v>0</v>
      </c>
      <c r="N171">
        <f t="shared" si="29"/>
        <v>0</v>
      </c>
      <c r="O171">
        <f t="shared" si="30"/>
        <v>6</v>
      </c>
      <c r="P171" t="str">
        <f>IF(O171=MAX(O:O), A171, "")</f>
        <v/>
      </c>
    </row>
    <row r="172" spans="1:16" x14ac:dyDescent="0.35">
      <c r="A172">
        <v>1951</v>
      </c>
      <c r="B172" t="s">
        <v>404</v>
      </c>
      <c r="C172" t="s">
        <v>411</v>
      </c>
      <c r="D172" t="s">
        <v>13</v>
      </c>
      <c r="E172" t="s">
        <v>19</v>
      </c>
      <c r="F172" s="4">
        <v>4482</v>
      </c>
      <c r="G172">
        <f t="shared" si="22"/>
        <v>1899</v>
      </c>
      <c r="H172">
        <f t="shared" si="23"/>
        <v>7166.5</v>
      </c>
      <c r="I172">
        <f t="shared" si="24"/>
        <v>5267.5</v>
      </c>
      <c r="J172">
        <f t="shared" si="25"/>
        <v>-6002.25</v>
      </c>
      <c r="K172">
        <f t="shared" si="26"/>
        <v>15067.75</v>
      </c>
      <c r="L172">
        <f t="shared" si="27"/>
        <v>0</v>
      </c>
      <c r="M172">
        <f t="shared" si="28"/>
        <v>0</v>
      </c>
      <c r="N172">
        <f t="shared" si="29"/>
        <v>0</v>
      </c>
      <c r="O172">
        <f t="shared" si="30"/>
        <v>6</v>
      </c>
      <c r="P172" t="str">
        <f>IF(O172=MAX(O:O), A172, "")</f>
        <v/>
      </c>
    </row>
    <row r="173" spans="1:16" x14ac:dyDescent="0.35">
      <c r="A173">
        <v>1951</v>
      </c>
      <c r="B173" t="s">
        <v>404</v>
      </c>
      <c r="C173" t="s">
        <v>412</v>
      </c>
      <c r="D173" t="s">
        <v>13</v>
      </c>
      <c r="E173" t="s">
        <v>19</v>
      </c>
      <c r="F173" s="4">
        <v>4440</v>
      </c>
      <c r="G173">
        <f t="shared" si="22"/>
        <v>1899</v>
      </c>
      <c r="H173">
        <f t="shared" si="23"/>
        <v>7166.5</v>
      </c>
      <c r="I173">
        <f t="shared" si="24"/>
        <v>5267.5</v>
      </c>
      <c r="J173">
        <f t="shared" si="25"/>
        <v>-6002.25</v>
      </c>
      <c r="K173">
        <f t="shared" si="26"/>
        <v>15067.75</v>
      </c>
      <c r="L173">
        <f t="shared" si="27"/>
        <v>0</v>
      </c>
      <c r="M173">
        <f t="shared" si="28"/>
        <v>0</v>
      </c>
      <c r="N173">
        <f t="shared" si="29"/>
        <v>0</v>
      </c>
      <c r="O173">
        <f t="shared" si="30"/>
        <v>6</v>
      </c>
      <c r="P173" t="str">
        <f>IF(O173=MAX(O:O), A173, "")</f>
        <v/>
      </c>
    </row>
    <row r="174" spans="1:16" x14ac:dyDescent="0.35">
      <c r="A174">
        <v>1951</v>
      </c>
      <c r="B174" t="s">
        <v>404</v>
      </c>
      <c r="C174" t="s">
        <v>413</v>
      </c>
      <c r="D174" t="s">
        <v>13</v>
      </c>
      <c r="E174" t="s">
        <v>19</v>
      </c>
      <c r="F174" s="4">
        <v>3565</v>
      </c>
      <c r="G174">
        <f t="shared" si="22"/>
        <v>1899</v>
      </c>
      <c r="H174">
        <f t="shared" si="23"/>
        <v>7166.5</v>
      </c>
      <c r="I174">
        <f t="shared" si="24"/>
        <v>5267.5</v>
      </c>
      <c r="J174">
        <f t="shared" si="25"/>
        <v>-6002.25</v>
      </c>
      <c r="K174">
        <f t="shared" si="26"/>
        <v>15067.75</v>
      </c>
      <c r="L174">
        <f t="shared" si="27"/>
        <v>0</v>
      </c>
      <c r="M174">
        <f t="shared" si="28"/>
        <v>0</v>
      </c>
      <c r="N174">
        <f t="shared" si="29"/>
        <v>0</v>
      </c>
      <c r="O174">
        <f t="shared" si="30"/>
        <v>6</v>
      </c>
      <c r="P174" t="str">
        <f>IF(O174=MAX(O:O), A174, "")</f>
        <v/>
      </c>
    </row>
    <row r="175" spans="1:16" x14ac:dyDescent="0.35">
      <c r="A175">
        <v>1951</v>
      </c>
      <c r="B175" t="s">
        <v>404</v>
      </c>
      <c r="C175" t="s">
        <v>414</v>
      </c>
      <c r="D175" t="s">
        <v>13</v>
      </c>
      <c r="E175" t="s">
        <v>19</v>
      </c>
      <c r="F175" s="4">
        <v>2071</v>
      </c>
      <c r="G175">
        <f t="shared" si="22"/>
        <v>1899</v>
      </c>
      <c r="H175">
        <f t="shared" si="23"/>
        <v>7166.5</v>
      </c>
      <c r="I175">
        <f t="shared" si="24"/>
        <v>5267.5</v>
      </c>
      <c r="J175">
        <f t="shared" si="25"/>
        <v>-6002.25</v>
      </c>
      <c r="K175">
        <f t="shared" si="26"/>
        <v>15067.75</v>
      </c>
      <c r="L175">
        <f t="shared" si="27"/>
        <v>0</v>
      </c>
      <c r="M175">
        <f t="shared" si="28"/>
        <v>0</v>
      </c>
      <c r="N175">
        <f t="shared" si="29"/>
        <v>0</v>
      </c>
      <c r="O175">
        <f t="shared" si="30"/>
        <v>6</v>
      </c>
      <c r="P175" t="str">
        <f>IF(O175=MAX(O:O), A175, "")</f>
        <v/>
      </c>
    </row>
    <row r="176" spans="1:16" x14ac:dyDescent="0.35">
      <c r="A176">
        <v>1951</v>
      </c>
      <c r="B176" t="s">
        <v>404</v>
      </c>
      <c r="C176" t="s">
        <v>415</v>
      </c>
      <c r="D176" t="s">
        <v>13</v>
      </c>
      <c r="E176" t="s">
        <v>19</v>
      </c>
      <c r="F176" s="4">
        <v>1958</v>
      </c>
      <c r="G176">
        <f t="shared" si="22"/>
        <v>1899</v>
      </c>
      <c r="H176">
        <f t="shared" si="23"/>
        <v>7166.5</v>
      </c>
      <c r="I176">
        <f t="shared" si="24"/>
        <v>5267.5</v>
      </c>
      <c r="J176">
        <f t="shared" si="25"/>
        <v>-6002.25</v>
      </c>
      <c r="K176">
        <f t="shared" si="26"/>
        <v>15067.75</v>
      </c>
      <c r="L176">
        <f t="shared" si="27"/>
        <v>0</v>
      </c>
      <c r="M176">
        <f t="shared" si="28"/>
        <v>0</v>
      </c>
      <c r="N176">
        <f t="shared" si="29"/>
        <v>0</v>
      </c>
      <c r="O176">
        <f t="shared" si="30"/>
        <v>6</v>
      </c>
      <c r="P176" t="str">
        <f>IF(O176=MAX(O:O), A176, "")</f>
        <v/>
      </c>
    </row>
    <row r="177" spans="1:16" x14ac:dyDescent="0.35">
      <c r="A177">
        <v>1951</v>
      </c>
      <c r="B177" t="s">
        <v>404</v>
      </c>
      <c r="C177" t="s">
        <v>415</v>
      </c>
      <c r="D177" t="s">
        <v>13</v>
      </c>
      <c r="E177" t="s">
        <v>19</v>
      </c>
      <c r="F177" s="4">
        <v>1958</v>
      </c>
      <c r="G177">
        <f t="shared" si="22"/>
        <v>1899</v>
      </c>
      <c r="H177">
        <f t="shared" si="23"/>
        <v>7166.5</v>
      </c>
      <c r="I177">
        <f t="shared" si="24"/>
        <v>5267.5</v>
      </c>
      <c r="J177">
        <f t="shared" si="25"/>
        <v>-6002.25</v>
      </c>
      <c r="K177">
        <f t="shared" si="26"/>
        <v>15067.75</v>
      </c>
      <c r="L177">
        <f t="shared" si="27"/>
        <v>0</v>
      </c>
      <c r="M177">
        <f t="shared" si="28"/>
        <v>0</v>
      </c>
      <c r="N177">
        <f t="shared" si="29"/>
        <v>0</v>
      </c>
      <c r="O177">
        <f t="shared" si="30"/>
        <v>6</v>
      </c>
      <c r="P177" t="str">
        <f>IF(O177=MAX(O:O), A177, "")</f>
        <v/>
      </c>
    </row>
    <row r="178" spans="1:16" x14ac:dyDescent="0.35">
      <c r="A178">
        <v>1951</v>
      </c>
      <c r="B178" t="s">
        <v>416</v>
      </c>
      <c r="C178" t="s">
        <v>417</v>
      </c>
      <c r="D178" t="s">
        <v>13</v>
      </c>
      <c r="E178" t="s">
        <v>19</v>
      </c>
      <c r="F178" s="4">
        <v>14736</v>
      </c>
      <c r="G178">
        <f t="shared" si="22"/>
        <v>1899</v>
      </c>
      <c r="H178">
        <f t="shared" si="23"/>
        <v>7166.5</v>
      </c>
      <c r="I178">
        <f t="shared" si="24"/>
        <v>5267.5</v>
      </c>
      <c r="J178">
        <f t="shared" si="25"/>
        <v>-6002.25</v>
      </c>
      <c r="K178">
        <f t="shared" si="26"/>
        <v>15067.75</v>
      </c>
      <c r="L178">
        <f t="shared" si="27"/>
        <v>0</v>
      </c>
      <c r="M178">
        <f t="shared" si="28"/>
        <v>0</v>
      </c>
      <c r="N178">
        <f t="shared" si="29"/>
        <v>0</v>
      </c>
      <c r="O178">
        <f t="shared" si="30"/>
        <v>6</v>
      </c>
      <c r="P178" t="str">
        <f>IF(O178=MAX(O:O), A178, "")</f>
        <v/>
      </c>
    </row>
    <row r="179" spans="1:16" x14ac:dyDescent="0.35">
      <c r="A179">
        <v>1951</v>
      </c>
      <c r="B179" t="s">
        <v>416</v>
      </c>
      <c r="C179" t="s">
        <v>418</v>
      </c>
      <c r="D179" t="s">
        <v>13</v>
      </c>
      <c r="E179" t="s">
        <v>19</v>
      </c>
      <c r="F179" s="4">
        <v>4364</v>
      </c>
      <c r="G179">
        <f t="shared" si="22"/>
        <v>1899</v>
      </c>
      <c r="H179">
        <f t="shared" si="23"/>
        <v>7166.5</v>
      </c>
      <c r="I179">
        <f t="shared" si="24"/>
        <v>5267.5</v>
      </c>
      <c r="J179">
        <f t="shared" si="25"/>
        <v>-6002.25</v>
      </c>
      <c r="K179">
        <f t="shared" si="26"/>
        <v>15067.75</v>
      </c>
      <c r="L179">
        <f t="shared" si="27"/>
        <v>0</v>
      </c>
      <c r="M179">
        <f t="shared" si="28"/>
        <v>0</v>
      </c>
      <c r="N179">
        <f t="shared" si="29"/>
        <v>0</v>
      </c>
      <c r="O179">
        <f t="shared" si="30"/>
        <v>6</v>
      </c>
      <c r="P179" t="str">
        <f>IF(O179=MAX(O:O), A179, "")</f>
        <v/>
      </c>
    </row>
    <row r="180" spans="1:16" x14ac:dyDescent="0.35">
      <c r="A180">
        <v>1951</v>
      </c>
      <c r="B180" t="s">
        <v>416</v>
      </c>
      <c r="C180" t="s">
        <v>419</v>
      </c>
      <c r="D180" t="s">
        <v>13</v>
      </c>
      <c r="E180" t="s">
        <v>17</v>
      </c>
      <c r="F180" s="4">
        <v>3120</v>
      </c>
      <c r="G180">
        <f t="shared" si="22"/>
        <v>1899</v>
      </c>
      <c r="H180">
        <f t="shared" si="23"/>
        <v>7166.5</v>
      </c>
      <c r="I180">
        <f t="shared" si="24"/>
        <v>5267.5</v>
      </c>
      <c r="J180">
        <f t="shared" si="25"/>
        <v>-6002.25</v>
      </c>
      <c r="K180">
        <f t="shared" si="26"/>
        <v>15067.75</v>
      </c>
      <c r="L180">
        <f t="shared" si="27"/>
        <v>0</v>
      </c>
      <c r="M180">
        <f t="shared" si="28"/>
        <v>0</v>
      </c>
      <c r="N180">
        <f t="shared" si="29"/>
        <v>0</v>
      </c>
      <c r="O180">
        <f t="shared" si="30"/>
        <v>6</v>
      </c>
      <c r="P180" t="str">
        <f>IF(O180=MAX(O:O), A180, "")</f>
        <v/>
      </c>
    </row>
    <row r="181" spans="1:16" x14ac:dyDescent="0.35">
      <c r="A181">
        <v>1951</v>
      </c>
      <c r="B181" t="s">
        <v>416</v>
      </c>
      <c r="C181" t="s">
        <v>420</v>
      </c>
      <c r="D181" t="s">
        <v>13</v>
      </c>
      <c r="E181" t="s">
        <v>15</v>
      </c>
      <c r="F181" s="4">
        <v>2330</v>
      </c>
      <c r="G181">
        <f t="shared" si="22"/>
        <v>1899</v>
      </c>
      <c r="H181">
        <f t="shared" si="23"/>
        <v>7166.5</v>
      </c>
      <c r="I181">
        <f t="shared" si="24"/>
        <v>5267.5</v>
      </c>
      <c r="J181">
        <f t="shared" si="25"/>
        <v>-6002.25</v>
      </c>
      <c r="K181">
        <f t="shared" si="26"/>
        <v>15067.75</v>
      </c>
      <c r="L181">
        <f t="shared" si="27"/>
        <v>0</v>
      </c>
      <c r="M181">
        <f t="shared" si="28"/>
        <v>0</v>
      </c>
      <c r="N181">
        <f t="shared" si="29"/>
        <v>0</v>
      </c>
      <c r="O181">
        <f t="shared" si="30"/>
        <v>6</v>
      </c>
      <c r="P181" t="str">
        <f>IF(O181=MAX(O:O), A181, "")</f>
        <v/>
      </c>
    </row>
    <row r="182" spans="1:16" x14ac:dyDescent="0.35">
      <c r="A182">
        <v>1951</v>
      </c>
      <c r="B182" t="s">
        <v>416</v>
      </c>
      <c r="C182" t="s">
        <v>421</v>
      </c>
      <c r="D182" t="s">
        <v>13</v>
      </c>
      <c r="E182" t="s">
        <v>19</v>
      </c>
      <c r="F182" s="4">
        <v>1818</v>
      </c>
      <c r="G182">
        <f t="shared" si="22"/>
        <v>1899</v>
      </c>
      <c r="H182">
        <f t="shared" si="23"/>
        <v>7166.5</v>
      </c>
      <c r="I182">
        <f t="shared" si="24"/>
        <v>5267.5</v>
      </c>
      <c r="J182">
        <f t="shared" si="25"/>
        <v>-6002.25</v>
      </c>
      <c r="K182">
        <f t="shared" si="26"/>
        <v>15067.75</v>
      </c>
      <c r="L182">
        <f t="shared" si="27"/>
        <v>0</v>
      </c>
      <c r="M182">
        <f t="shared" si="28"/>
        <v>0</v>
      </c>
      <c r="N182">
        <f t="shared" si="29"/>
        <v>0</v>
      </c>
      <c r="O182">
        <f t="shared" si="30"/>
        <v>6</v>
      </c>
      <c r="P182" t="str">
        <f>IF(O182=MAX(O:O), A182, "")</f>
        <v/>
      </c>
    </row>
    <row r="183" spans="1:16" x14ac:dyDescent="0.35">
      <c r="A183">
        <v>1951</v>
      </c>
      <c r="B183" t="s">
        <v>416</v>
      </c>
      <c r="C183" t="s">
        <v>422</v>
      </c>
      <c r="D183" t="s">
        <v>13</v>
      </c>
      <c r="E183" t="s">
        <v>19</v>
      </c>
      <c r="F183" s="4">
        <v>1700</v>
      </c>
      <c r="G183">
        <f t="shared" si="22"/>
        <v>1899</v>
      </c>
      <c r="H183">
        <f t="shared" si="23"/>
        <v>7166.5</v>
      </c>
      <c r="I183">
        <f t="shared" si="24"/>
        <v>5267.5</v>
      </c>
      <c r="J183">
        <f t="shared" si="25"/>
        <v>-6002.25</v>
      </c>
      <c r="K183">
        <f t="shared" si="26"/>
        <v>15067.75</v>
      </c>
      <c r="L183">
        <f t="shared" si="27"/>
        <v>0</v>
      </c>
      <c r="M183">
        <f t="shared" si="28"/>
        <v>0</v>
      </c>
      <c r="N183">
        <f t="shared" si="29"/>
        <v>0</v>
      </c>
      <c r="O183">
        <f t="shared" si="30"/>
        <v>6</v>
      </c>
      <c r="P183" t="str">
        <f>IF(O183=MAX(O:O), A183, "")</f>
        <v/>
      </c>
    </row>
    <row r="184" spans="1:16" x14ac:dyDescent="0.35">
      <c r="A184">
        <v>1951</v>
      </c>
      <c r="B184" t="s">
        <v>416</v>
      </c>
      <c r="C184" t="s">
        <v>423</v>
      </c>
      <c r="D184" t="s">
        <v>13</v>
      </c>
      <c r="E184" t="s">
        <v>19</v>
      </c>
      <c r="F184" s="4">
        <v>1162</v>
      </c>
      <c r="G184">
        <f t="shared" si="22"/>
        <v>1899</v>
      </c>
      <c r="H184">
        <f t="shared" si="23"/>
        <v>7166.5</v>
      </c>
      <c r="I184">
        <f t="shared" si="24"/>
        <v>5267.5</v>
      </c>
      <c r="J184">
        <f t="shared" si="25"/>
        <v>-6002.25</v>
      </c>
      <c r="K184">
        <f t="shared" si="26"/>
        <v>15067.75</v>
      </c>
      <c r="L184">
        <f t="shared" si="27"/>
        <v>0</v>
      </c>
      <c r="M184">
        <f t="shared" si="28"/>
        <v>0</v>
      </c>
      <c r="N184">
        <f t="shared" si="29"/>
        <v>0</v>
      </c>
      <c r="O184">
        <f t="shared" si="30"/>
        <v>6</v>
      </c>
      <c r="P184" t="str">
        <f>IF(O184=MAX(O:O), A184, "")</f>
        <v/>
      </c>
    </row>
    <row r="185" spans="1:16" x14ac:dyDescent="0.35">
      <c r="A185">
        <v>1951</v>
      </c>
      <c r="B185" t="s">
        <v>416</v>
      </c>
      <c r="C185" t="s">
        <v>424</v>
      </c>
      <c r="D185" t="s">
        <v>13</v>
      </c>
      <c r="E185" t="s">
        <v>147</v>
      </c>
      <c r="F185" s="4">
        <v>657</v>
      </c>
      <c r="G185">
        <f t="shared" si="22"/>
        <v>1899</v>
      </c>
      <c r="H185">
        <f t="shared" si="23"/>
        <v>7166.5</v>
      </c>
      <c r="I185">
        <f t="shared" si="24"/>
        <v>5267.5</v>
      </c>
      <c r="J185">
        <f t="shared" si="25"/>
        <v>-6002.25</v>
      </c>
      <c r="K185">
        <f t="shared" si="26"/>
        <v>15067.75</v>
      </c>
      <c r="L185">
        <f t="shared" si="27"/>
        <v>0</v>
      </c>
      <c r="M185">
        <f t="shared" si="28"/>
        <v>0</v>
      </c>
      <c r="N185">
        <f t="shared" si="29"/>
        <v>0</v>
      </c>
      <c r="O185">
        <f t="shared" si="30"/>
        <v>6</v>
      </c>
      <c r="P185" t="str">
        <f>IF(O185=MAX(O:O), A185, "")</f>
        <v/>
      </c>
    </row>
    <row r="186" spans="1:16" x14ac:dyDescent="0.35">
      <c r="A186">
        <v>1951</v>
      </c>
      <c r="B186" t="s">
        <v>416</v>
      </c>
      <c r="C186" t="s">
        <v>425</v>
      </c>
      <c r="D186" t="s">
        <v>13</v>
      </c>
      <c r="E186" t="s">
        <v>426</v>
      </c>
      <c r="F186" s="4">
        <v>506</v>
      </c>
      <c r="G186">
        <f t="shared" si="22"/>
        <v>1899</v>
      </c>
      <c r="H186">
        <f t="shared" si="23"/>
        <v>7166.5</v>
      </c>
      <c r="I186">
        <f t="shared" si="24"/>
        <v>5267.5</v>
      </c>
      <c r="J186">
        <f t="shared" si="25"/>
        <v>-6002.25</v>
      </c>
      <c r="K186">
        <f t="shared" si="26"/>
        <v>15067.75</v>
      </c>
      <c r="L186">
        <f t="shared" si="27"/>
        <v>0</v>
      </c>
      <c r="M186">
        <f t="shared" si="28"/>
        <v>0</v>
      </c>
      <c r="N186">
        <f t="shared" si="29"/>
        <v>0</v>
      </c>
      <c r="O186">
        <f t="shared" si="30"/>
        <v>6</v>
      </c>
      <c r="P186" t="str">
        <f>IF(O186=MAX(O:O), A186, "")</f>
        <v/>
      </c>
    </row>
    <row r="187" spans="1:16" x14ac:dyDescent="0.35">
      <c r="A187">
        <v>1951</v>
      </c>
      <c r="B187" t="s">
        <v>427</v>
      </c>
      <c r="C187" t="s">
        <v>428</v>
      </c>
      <c r="D187" t="s">
        <v>13</v>
      </c>
      <c r="E187" t="s">
        <v>17</v>
      </c>
      <c r="F187" s="4">
        <v>9555</v>
      </c>
      <c r="G187">
        <f t="shared" si="22"/>
        <v>1899</v>
      </c>
      <c r="H187">
        <f t="shared" si="23"/>
        <v>7166.5</v>
      </c>
      <c r="I187">
        <f t="shared" si="24"/>
        <v>5267.5</v>
      </c>
      <c r="J187">
        <f t="shared" si="25"/>
        <v>-6002.25</v>
      </c>
      <c r="K187">
        <f t="shared" si="26"/>
        <v>15067.75</v>
      </c>
      <c r="L187">
        <f t="shared" si="27"/>
        <v>0</v>
      </c>
      <c r="M187">
        <f t="shared" si="28"/>
        <v>0</v>
      </c>
      <c r="N187">
        <f t="shared" si="29"/>
        <v>0</v>
      </c>
      <c r="O187">
        <f t="shared" si="30"/>
        <v>6</v>
      </c>
      <c r="P187" t="str">
        <f>IF(O187=MAX(O:O), A187, "")</f>
        <v/>
      </c>
    </row>
    <row r="188" spans="1:16" x14ac:dyDescent="0.35">
      <c r="A188">
        <v>1951</v>
      </c>
      <c r="B188" t="s">
        <v>427</v>
      </c>
      <c r="C188" t="s">
        <v>429</v>
      </c>
      <c r="D188" t="s">
        <v>13</v>
      </c>
      <c r="E188" t="s">
        <v>19</v>
      </c>
      <c r="F188" s="4">
        <v>5509</v>
      </c>
      <c r="G188">
        <f t="shared" si="22"/>
        <v>1899</v>
      </c>
      <c r="H188">
        <f t="shared" si="23"/>
        <v>7166.5</v>
      </c>
      <c r="I188">
        <f t="shared" si="24"/>
        <v>5267.5</v>
      </c>
      <c r="J188">
        <f t="shared" si="25"/>
        <v>-6002.25</v>
      </c>
      <c r="K188">
        <f t="shared" si="26"/>
        <v>15067.75</v>
      </c>
      <c r="L188">
        <f t="shared" si="27"/>
        <v>0</v>
      </c>
      <c r="M188">
        <f t="shared" si="28"/>
        <v>0</v>
      </c>
      <c r="N188">
        <f t="shared" si="29"/>
        <v>0</v>
      </c>
      <c r="O188">
        <f t="shared" si="30"/>
        <v>6</v>
      </c>
      <c r="P188" t="str">
        <f>IF(O188=MAX(O:O), A188, "")</f>
        <v/>
      </c>
    </row>
    <row r="189" spans="1:16" x14ac:dyDescent="0.35">
      <c r="A189">
        <v>1951</v>
      </c>
      <c r="B189" t="s">
        <v>427</v>
      </c>
      <c r="C189" t="s">
        <v>430</v>
      </c>
      <c r="D189" t="s">
        <v>13</v>
      </c>
      <c r="E189" t="s">
        <v>15</v>
      </c>
      <c r="F189" s="4">
        <v>4093</v>
      </c>
      <c r="G189">
        <f t="shared" si="22"/>
        <v>1899</v>
      </c>
      <c r="H189">
        <f t="shared" si="23"/>
        <v>7166.5</v>
      </c>
      <c r="I189">
        <f t="shared" si="24"/>
        <v>5267.5</v>
      </c>
      <c r="J189">
        <f t="shared" si="25"/>
        <v>-6002.25</v>
      </c>
      <c r="K189">
        <f t="shared" si="26"/>
        <v>15067.75</v>
      </c>
      <c r="L189">
        <f t="shared" si="27"/>
        <v>0</v>
      </c>
      <c r="M189">
        <f t="shared" si="28"/>
        <v>0</v>
      </c>
      <c r="N189">
        <f t="shared" si="29"/>
        <v>0</v>
      </c>
      <c r="O189">
        <f t="shared" si="30"/>
        <v>6</v>
      </c>
      <c r="P189" t="str">
        <f>IF(O189=MAX(O:O), A189, "")</f>
        <v/>
      </c>
    </row>
    <row r="190" spans="1:16" x14ac:dyDescent="0.35">
      <c r="A190">
        <v>1951</v>
      </c>
      <c r="B190" t="s">
        <v>427</v>
      </c>
      <c r="C190" t="s">
        <v>431</v>
      </c>
      <c r="D190" t="s">
        <v>13</v>
      </c>
      <c r="E190" t="s">
        <v>237</v>
      </c>
      <c r="F190" s="4">
        <v>2161</v>
      </c>
      <c r="G190">
        <f t="shared" si="22"/>
        <v>1899</v>
      </c>
      <c r="H190">
        <f t="shared" si="23"/>
        <v>7166.5</v>
      </c>
      <c r="I190">
        <f t="shared" si="24"/>
        <v>5267.5</v>
      </c>
      <c r="J190">
        <f t="shared" si="25"/>
        <v>-6002.25</v>
      </c>
      <c r="K190">
        <f t="shared" si="26"/>
        <v>15067.75</v>
      </c>
      <c r="L190">
        <f t="shared" si="27"/>
        <v>0</v>
      </c>
      <c r="M190">
        <f t="shared" si="28"/>
        <v>0</v>
      </c>
      <c r="N190">
        <f t="shared" si="29"/>
        <v>0</v>
      </c>
      <c r="O190">
        <f t="shared" si="30"/>
        <v>6</v>
      </c>
      <c r="P190" t="str">
        <f>IF(O190=MAX(O:O), A190, "")</f>
        <v/>
      </c>
    </row>
    <row r="191" spans="1:16" x14ac:dyDescent="0.35">
      <c r="A191">
        <v>1951</v>
      </c>
      <c r="B191" t="s">
        <v>427</v>
      </c>
      <c r="C191" t="s">
        <v>432</v>
      </c>
      <c r="D191" t="s">
        <v>13</v>
      </c>
      <c r="E191" t="s">
        <v>19</v>
      </c>
      <c r="F191" s="4">
        <v>1895</v>
      </c>
      <c r="G191">
        <f t="shared" si="22"/>
        <v>1899</v>
      </c>
      <c r="H191">
        <f t="shared" si="23"/>
        <v>7166.5</v>
      </c>
      <c r="I191">
        <f t="shared" si="24"/>
        <v>5267.5</v>
      </c>
      <c r="J191">
        <f t="shared" si="25"/>
        <v>-6002.25</v>
      </c>
      <c r="K191">
        <f t="shared" si="26"/>
        <v>15067.75</v>
      </c>
      <c r="L191">
        <f t="shared" si="27"/>
        <v>0</v>
      </c>
      <c r="M191">
        <f t="shared" si="28"/>
        <v>0</v>
      </c>
      <c r="N191">
        <f t="shared" si="29"/>
        <v>0</v>
      </c>
      <c r="O191">
        <f t="shared" si="30"/>
        <v>6</v>
      </c>
      <c r="P191" t="str">
        <f>IF(O191=MAX(O:O), A191, "")</f>
        <v/>
      </c>
    </row>
    <row r="192" spans="1:16" x14ac:dyDescent="0.35">
      <c r="A192">
        <v>1951</v>
      </c>
      <c r="B192" t="s">
        <v>427</v>
      </c>
      <c r="C192" t="s">
        <v>433</v>
      </c>
      <c r="D192" t="s">
        <v>13</v>
      </c>
      <c r="E192" t="s">
        <v>19</v>
      </c>
      <c r="F192" s="4">
        <v>1171</v>
      </c>
      <c r="G192">
        <f t="shared" si="22"/>
        <v>1899</v>
      </c>
      <c r="H192">
        <f t="shared" si="23"/>
        <v>7166.5</v>
      </c>
      <c r="I192">
        <f t="shared" si="24"/>
        <v>5267.5</v>
      </c>
      <c r="J192">
        <f t="shared" si="25"/>
        <v>-6002.25</v>
      </c>
      <c r="K192">
        <f t="shared" si="26"/>
        <v>15067.75</v>
      </c>
      <c r="L192">
        <f t="shared" si="27"/>
        <v>0</v>
      </c>
      <c r="M192">
        <f t="shared" si="28"/>
        <v>0</v>
      </c>
      <c r="N192">
        <f t="shared" si="29"/>
        <v>0</v>
      </c>
      <c r="O192">
        <f t="shared" si="30"/>
        <v>6</v>
      </c>
      <c r="P192" t="str">
        <f>IF(O192=MAX(O:O), A192, "")</f>
        <v/>
      </c>
    </row>
    <row r="193" spans="1:16" x14ac:dyDescent="0.35">
      <c r="A193">
        <v>1951</v>
      </c>
      <c r="B193" t="s">
        <v>434</v>
      </c>
      <c r="C193" t="s">
        <v>435</v>
      </c>
      <c r="D193" t="s">
        <v>13</v>
      </c>
      <c r="E193" t="s">
        <v>17</v>
      </c>
      <c r="F193" s="4">
        <v>13255</v>
      </c>
      <c r="G193">
        <f t="shared" si="22"/>
        <v>1899</v>
      </c>
      <c r="H193">
        <f t="shared" si="23"/>
        <v>7166.5</v>
      </c>
      <c r="I193">
        <f t="shared" si="24"/>
        <v>5267.5</v>
      </c>
      <c r="J193">
        <f t="shared" si="25"/>
        <v>-6002.25</v>
      </c>
      <c r="K193">
        <f t="shared" si="26"/>
        <v>15067.75</v>
      </c>
      <c r="L193">
        <f t="shared" si="27"/>
        <v>0</v>
      </c>
      <c r="M193">
        <f t="shared" si="28"/>
        <v>0</v>
      </c>
      <c r="N193">
        <f t="shared" si="29"/>
        <v>0</v>
      </c>
      <c r="O193">
        <f t="shared" si="30"/>
        <v>6</v>
      </c>
      <c r="P193" t="str">
        <f>IF(O193=MAX(O:O), A193, "")</f>
        <v/>
      </c>
    </row>
    <row r="194" spans="1:16" x14ac:dyDescent="0.35">
      <c r="A194">
        <v>1951</v>
      </c>
      <c r="B194" t="s">
        <v>434</v>
      </c>
      <c r="C194" t="s">
        <v>436</v>
      </c>
      <c r="D194" t="s">
        <v>13</v>
      </c>
      <c r="E194" t="s">
        <v>15</v>
      </c>
      <c r="F194" s="4">
        <v>11370</v>
      </c>
      <c r="G194">
        <f t="shared" si="22"/>
        <v>1899</v>
      </c>
      <c r="H194">
        <f t="shared" si="23"/>
        <v>7166.5</v>
      </c>
      <c r="I194">
        <f t="shared" si="24"/>
        <v>5267.5</v>
      </c>
      <c r="J194">
        <f t="shared" si="25"/>
        <v>-6002.25</v>
      </c>
      <c r="K194">
        <f t="shared" si="26"/>
        <v>15067.75</v>
      </c>
      <c r="L194">
        <f t="shared" si="27"/>
        <v>0</v>
      </c>
      <c r="M194">
        <f t="shared" si="28"/>
        <v>0</v>
      </c>
      <c r="N194">
        <f t="shared" si="29"/>
        <v>0</v>
      </c>
      <c r="O194">
        <f t="shared" si="30"/>
        <v>6</v>
      </c>
      <c r="P194" t="str">
        <f>IF(O194=MAX(O:O), A194, "")</f>
        <v/>
      </c>
    </row>
    <row r="195" spans="1:16" x14ac:dyDescent="0.35">
      <c r="A195">
        <v>1951</v>
      </c>
      <c r="B195" t="s">
        <v>434</v>
      </c>
      <c r="C195" t="s">
        <v>437</v>
      </c>
      <c r="D195" t="s">
        <v>13</v>
      </c>
      <c r="E195" t="s">
        <v>19</v>
      </c>
      <c r="F195" s="4">
        <v>1377</v>
      </c>
      <c r="G195">
        <f t="shared" ref="G195:G258" si="31">VLOOKUP(A195,$S$2:$U$16,2,FALSE)</f>
        <v>1899</v>
      </c>
      <c r="H195">
        <f t="shared" ref="H195:H258" si="32">VLOOKUP(A195,$S$2:$U$16,3,FALSE)</f>
        <v>7166.5</v>
      </c>
      <c r="I195">
        <f t="shared" ref="I195:I258" si="33">H195-G195</f>
        <v>5267.5</v>
      </c>
      <c r="J195">
        <f t="shared" ref="J195:J258" si="34">G195 - 1.5 * I195</f>
        <v>-6002.25</v>
      </c>
      <c r="K195">
        <f t="shared" ref="K195:K258" si="35">H195 + 1.5 * I195</f>
        <v>15067.75</v>
      </c>
      <c r="L195">
        <f t="shared" ref="L195:L258" si="36">IF(F195 &lt; J195, 1, 0)</f>
        <v>0</v>
      </c>
      <c r="M195">
        <f t="shared" ref="M195:M258" si="37">IF(F195 &gt; K195, 1, 0)</f>
        <v>0</v>
      </c>
      <c r="N195">
        <f t="shared" ref="N195:N258" si="38">IF(OR(F195 &lt; J195, F195 &gt; K195), 1, 0)</f>
        <v>0</v>
      </c>
      <c r="O195">
        <f t="shared" ref="O195:O258" si="39">IF(A195=A194, O194+N195, N195)</f>
        <v>6</v>
      </c>
      <c r="P195" t="str">
        <f>IF(O195=MAX(O:O), A195, "")</f>
        <v/>
      </c>
    </row>
    <row r="196" spans="1:16" x14ac:dyDescent="0.35">
      <c r="A196">
        <v>1951</v>
      </c>
      <c r="B196" t="s">
        <v>438</v>
      </c>
      <c r="C196" t="s">
        <v>439</v>
      </c>
      <c r="D196" t="s">
        <v>13</v>
      </c>
      <c r="E196" t="s">
        <v>17</v>
      </c>
      <c r="F196" s="4">
        <v>21261</v>
      </c>
      <c r="G196">
        <f t="shared" si="31"/>
        <v>1899</v>
      </c>
      <c r="H196">
        <f t="shared" si="32"/>
        <v>7166.5</v>
      </c>
      <c r="I196">
        <f t="shared" si="33"/>
        <v>5267.5</v>
      </c>
      <c r="J196">
        <f t="shared" si="34"/>
        <v>-6002.25</v>
      </c>
      <c r="K196">
        <f t="shared" si="35"/>
        <v>15067.75</v>
      </c>
      <c r="L196">
        <f t="shared" si="36"/>
        <v>0</v>
      </c>
      <c r="M196">
        <f t="shared" si="37"/>
        <v>1</v>
      </c>
      <c r="N196">
        <f t="shared" si="38"/>
        <v>1</v>
      </c>
      <c r="O196">
        <f t="shared" si="39"/>
        <v>7</v>
      </c>
      <c r="P196" t="str">
        <f>IF(O196=MAX(O:O), A196, "")</f>
        <v/>
      </c>
    </row>
    <row r="197" spans="1:16" x14ac:dyDescent="0.35">
      <c r="A197">
        <v>1951</v>
      </c>
      <c r="B197" t="s">
        <v>438</v>
      </c>
      <c r="C197" t="s">
        <v>440</v>
      </c>
      <c r="D197" t="s">
        <v>13</v>
      </c>
      <c r="E197" t="s">
        <v>19</v>
      </c>
      <c r="F197" s="4">
        <v>20968</v>
      </c>
      <c r="G197">
        <f t="shared" si="31"/>
        <v>1899</v>
      </c>
      <c r="H197">
        <f t="shared" si="32"/>
        <v>7166.5</v>
      </c>
      <c r="I197">
        <f t="shared" si="33"/>
        <v>5267.5</v>
      </c>
      <c r="J197">
        <f t="shared" si="34"/>
        <v>-6002.25</v>
      </c>
      <c r="K197">
        <f t="shared" si="35"/>
        <v>15067.75</v>
      </c>
      <c r="L197">
        <f t="shared" si="36"/>
        <v>0</v>
      </c>
      <c r="M197">
        <f t="shared" si="37"/>
        <v>1</v>
      </c>
      <c r="N197">
        <f t="shared" si="38"/>
        <v>1</v>
      </c>
      <c r="O197">
        <f t="shared" si="39"/>
        <v>8</v>
      </c>
      <c r="P197" t="str">
        <f>IF(O197=MAX(O:O), A197, "")</f>
        <v/>
      </c>
    </row>
    <row r="198" spans="1:16" x14ac:dyDescent="0.35">
      <c r="A198">
        <v>1951</v>
      </c>
      <c r="B198" t="s">
        <v>438</v>
      </c>
      <c r="C198" t="s">
        <v>440</v>
      </c>
      <c r="D198" t="s">
        <v>13</v>
      </c>
      <c r="E198" t="s">
        <v>19</v>
      </c>
      <c r="F198" s="4">
        <v>20968</v>
      </c>
      <c r="G198">
        <f t="shared" si="31"/>
        <v>1899</v>
      </c>
      <c r="H198">
        <f t="shared" si="32"/>
        <v>7166.5</v>
      </c>
      <c r="I198">
        <f t="shared" si="33"/>
        <v>5267.5</v>
      </c>
      <c r="J198">
        <f t="shared" si="34"/>
        <v>-6002.25</v>
      </c>
      <c r="K198">
        <f t="shared" si="35"/>
        <v>15067.75</v>
      </c>
      <c r="L198">
        <f t="shared" si="36"/>
        <v>0</v>
      </c>
      <c r="M198">
        <f t="shared" si="37"/>
        <v>1</v>
      </c>
      <c r="N198">
        <f t="shared" si="38"/>
        <v>1</v>
      </c>
      <c r="O198">
        <f t="shared" si="39"/>
        <v>9</v>
      </c>
      <c r="P198" t="str">
        <f>IF(O198=MAX(O:O), A198, "")</f>
        <v/>
      </c>
    </row>
    <row r="199" spans="1:16" x14ac:dyDescent="0.35">
      <c r="A199">
        <v>1951</v>
      </c>
      <c r="B199" t="s">
        <v>438</v>
      </c>
      <c r="C199" t="s">
        <v>441</v>
      </c>
      <c r="D199" t="s">
        <v>13</v>
      </c>
      <c r="E199" t="s">
        <v>19</v>
      </c>
      <c r="F199" s="4">
        <v>6303</v>
      </c>
      <c r="G199">
        <f t="shared" si="31"/>
        <v>1899</v>
      </c>
      <c r="H199">
        <f t="shared" si="32"/>
        <v>7166.5</v>
      </c>
      <c r="I199">
        <f t="shared" si="33"/>
        <v>5267.5</v>
      </c>
      <c r="J199">
        <f t="shared" si="34"/>
        <v>-6002.25</v>
      </c>
      <c r="K199">
        <f t="shared" si="35"/>
        <v>15067.75</v>
      </c>
      <c r="L199">
        <f t="shared" si="36"/>
        <v>0</v>
      </c>
      <c r="M199">
        <f t="shared" si="37"/>
        <v>0</v>
      </c>
      <c r="N199">
        <f t="shared" si="38"/>
        <v>0</v>
      </c>
      <c r="O199">
        <f t="shared" si="39"/>
        <v>9</v>
      </c>
      <c r="P199" t="str">
        <f>IF(O199=MAX(O:O), A199, "")</f>
        <v/>
      </c>
    </row>
    <row r="200" spans="1:16" x14ac:dyDescent="0.35">
      <c r="A200">
        <v>1951</v>
      </c>
      <c r="B200" t="s">
        <v>438</v>
      </c>
      <c r="C200" t="s">
        <v>442</v>
      </c>
      <c r="D200" t="s">
        <v>13</v>
      </c>
      <c r="E200" t="s">
        <v>17</v>
      </c>
      <c r="F200" s="4">
        <v>0</v>
      </c>
      <c r="G200">
        <f t="shared" si="31"/>
        <v>1899</v>
      </c>
      <c r="H200">
        <f t="shared" si="32"/>
        <v>7166.5</v>
      </c>
      <c r="I200">
        <f t="shared" si="33"/>
        <v>5267.5</v>
      </c>
      <c r="J200">
        <f t="shared" si="34"/>
        <v>-6002.25</v>
      </c>
      <c r="K200">
        <f t="shared" si="35"/>
        <v>15067.75</v>
      </c>
      <c r="L200">
        <f t="shared" si="36"/>
        <v>0</v>
      </c>
      <c r="M200">
        <f t="shared" si="37"/>
        <v>0</v>
      </c>
      <c r="N200">
        <f t="shared" si="38"/>
        <v>0</v>
      </c>
      <c r="O200">
        <f t="shared" si="39"/>
        <v>9</v>
      </c>
      <c r="P200" t="str">
        <f>IF(O200=MAX(O:O), A200, "")</f>
        <v/>
      </c>
    </row>
    <row r="201" spans="1:16" x14ac:dyDescent="0.35">
      <c r="A201">
        <v>1951</v>
      </c>
      <c r="B201" t="s">
        <v>443</v>
      </c>
      <c r="C201" t="s">
        <v>444</v>
      </c>
      <c r="D201" t="s">
        <v>13</v>
      </c>
      <c r="E201" t="s">
        <v>17</v>
      </c>
      <c r="F201" s="4">
        <v>11248</v>
      </c>
      <c r="G201">
        <f t="shared" si="31"/>
        <v>1899</v>
      </c>
      <c r="H201">
        <f t="shared" si="32"/>
        <v>7166.5</v>
      </c>
      <c r="I201">
        <f t="shared" si="33"/>
        <v>5267.5</v>
      </c>
      <c r="J201">
        <f t="shared" si="34"/>
        <v>-6002.25</v>
      </c>
      <c r="K201">
        <f t="shared" si="35"/>
        <v>15067.75</v>
      </c>
      <c r="L201">
        <f t="shared" si="36"/>
        <v>0</v>
      </c>
      <c r="M201">
        <f t="shared" si="37"/>
        <v>0</v>
      </c>
      <c r="N201">
        <f t="shared" si="38"/>
        <v>0</v>
      </c>
      <c r="O201">
        <f t="shared" si="39"/>
        <v>9</v>
      </c>
      <c r="P201" t="str">
        <f>IF(O201=MAX(O:O), A201, "")</f>
        <v/>
      </c>
    </row>
    <row r="202" spans="1:16" x14ac:dyDescent="0.35">
      <c r="A202">
        <v>1951</v>
      </c>
      <c r="B202" t="s">
        <v>443</v>
      </c>
      <c r="C202" t="s">
        <v>445</v>
      </c>
      <c r="D202" t="s">
        <v>13</v>
      </c>
      <c r="E202" t="s">
        <v>19</v>
      </c>
      <c r="F202" s="4">
        <v>5260</v>
      </c>
      <c r="G202">
        <f t="shared" si="31"/>
        <v>1899</v>
      </c>
      <c r="H202">
        <f t="shared" si="32"/>
        <v>7166.5</v>
      </c>
      <c r="I202">
        <f t="shared" si="33"/>
        <v>5267.5</v>
      </c>
      <c r="J202">
        <f t="shared" si="34"/>
        <v>-6002.25</v>
      </c>
      <c r="K202">
        <f t="shared" si="35"/>
        <v>15067.75</v>
      </c>
      <c r="L202">
        <f t="shared" si="36"/>
        <v>0</v>
      </c>
      <c r="M202">
        <f t="shared" si="37"/>
        <v>0</v>
      </c>
      <c r="N202">
        <f t="shared" si="38"/>
        <v>0</v>
      </c>
      <c r="O202">
        <f t="shared" si="39"/>
        <v>9</v>
      </c>
      <c r="P202" t="str">
        <f>IF(O202=MAX(O:O), A202, "")</f>
        <v/>
      </c>
    </row>
    <row r="203" spans="1:16" x14ac:dyDescent="0.35">
      <c r="A203">
        <v>1951</v>
      </c>
      <c r="B203" t="s">
        <v>443</v>
      </c>
      <c r="C203" t="s">
        <v>446</v>
      </c>
      <c r="D203" t="s">
        <v>13</v>
      </c>
      <c r="E203" t="s">
        <v>15</v>
      </c>
      <c r="F203" s="4">
        <v>3116</v>
      </c>
      <c r="G203">
        <f t="shared" si="31"/>
        <v>1899</v>
      </c>
      <c r="H203">
        <f t="shared" si="32"/>
        <v>7166.5</v>
      </c>
      <c r="I203">
        <f t="shared" si="33"/>
        <v>5267.5</v>
      </c>
      <c r="J203">
        <f t="shared" si="34"/>
        <v>-6002.25</v>
      </c>
      <c r="K203">
        <f t="shared" si="35"/>
        <v>15067.75</v>
      </c>
      <c r="L203">
        <f t="shared" si="36"/>
        <v>0</v>
      </c>
      <c r="M203">
        <f t="shared" si="37"/>
        <v>0</v>
      </c>
      <c r="N203">
        <f t="shared" si="38"/>
        <v>0</v>
      </c>
      <c r="O203">
        <f t="shared" si="39"/>
        <v>9</v>
      </c>
      <c r="P203" t="str">
        <f>IF(O203=MAX(O:O), A203, "")</f>
        <v/>
      </c>
    </row>
    <row r="204" spans="1:16" x14ac:dyDescent="0.35">
      <c r="A204">
        <v>1951</v>
      </c>
      <c r="B204" t="s">
        <v>443</v>
      </c>
      <c r="C204" t="s">
        <v>447</v>
      </c>
      <c r="D204" t="s">
        <v>13</v>
      </c>
      <c r="E204" t="s">
        <v>448</v>
      </c>
      <c r="F204" s="4">
        <v>2350</v>
      </c>
      <c r="G204">
        <f t="shared" si="31"/>
        <v>1899</v>
      </c>
      <c r="H204">
        <f t="shared" si="32"/>
        <v>7166.5</v>
      </c>
      <c r="I204">
        <f t="shared" si="33"/>
        <v>5267.5</v>
      </c>
      <c r="J204">
        <f t="shared" si="34"/>
        <v>-6002.25</v>
      </c>
      <c r="K204">
        <f t="shared" si="35"/>
        <v>15067.75</v>
      </c>
      <c r="L204">
        <f t="shared" si="36"/>
        <v>0</v>
      </c>
      <c r="M204">
        <f t="shared" si="37"/>
        <v>0</v>
      </c>
      <c r="N204">
        <f t="shared" si="38"/>
        <v>0</v>
      </c>
      <c r="O204">
        <f t="shared" si="39"/>
        <v>9</v>
      </c>
      <c r="P204" t="str">
        <f>IF(O204=MAX(O:O), A204, "")</f>
        <v/>
      </c>
    </row>
    <row r="205" spans="1:16" x14ac:dyDescent="0.35">
      <c r="A205">
        <v>1951</v>
      </c>
      <c r="B205" t="s">
        <v>443</v>
      </c>
      <c r="C205" t="s">
        <v>449</v>
      </c>
      <c r="D205" t="s">
        <v>13</v>
      </c>
      <c r="E205" t="s">
        <v>19</v>
      </c>
      <c r="F205" s="4">
        <v>2090</v>
      </c>
      <c r="G205">
        <f t="shared" si="31"/>
        <v>1899</v>
      </c>
      <c r="H205">
        <f t="shared" si="32"/>
        <v>7166.5</v>
      </c>
      <c r="I205">
        <f t="shared" si="33"/>
        <v>5267.5</v>
      </c>
      <c r="J205">
        <f t="shared" si="34"/>
        <v>-6002.25</v>
      </c>
      <c r="K205">
        <f t="shared" si="35"/>
        <v>15067.75</v>
      </c>
      <c r="L205">
        <f t="shared" si="36"/>
        <v>0</v>
      </c>
      <c r="M205">
        <f t="shared" si="37"/>
        <v>0</v>
      </c>
      <c r="N205">
        <f t="shared" si="38"/>
        <v>0</v>
      </c>
      <c r="O205">
        <f t="shared" si="39"/>
        <v>9</v>
      </c>
      <c r="P205" t="str">
        <f>IF(O205=MAX(O:O), A205, "")</f>
        <v/>
      </c>
    </row>
    <row r="206" spans="1:16" x14ac:dyDescent="0.35">
      <c r="A206">
        <v>1951</v>
      </c>
      <c r="B206" t="s">
        <v>443</v>
      </c>
      <c r="C206" t="s">
        <v>450</v>
      </c>
      <c r="D206" t="s">
        <v>13</v>
      </c>
      <c r="E206" t="s">
        <v>19</v>
      </c>
      <c r="F206" s="4">
        <v>729</v>
      </c>
      <c r="G206">
        <f t="shared" si="31"/>
        <v>1899</v>
      </c>
      <c r="H206">
        <f t="shared" si="32"/>
        <v>7166.5</v>
      </c>
      <c r="I206">
        <f t="shared" si="33"/>
        <v>5267.5</v>
      </c>
      <c r="J206">
        <f t="shared" si="34"/>
        <v>-6002.25</v>
      </c>
      <c r="K206">
        <f t="shared" si="35"/>
        <v>15067.75</v>
      </c>
      <c r="L206">
        <f t="shared" si="36"/>
        <v>0</v>
      </c>
      <c r="M206">
        <f t="shared" si="37"/>
        <v>0</v>
      </c>
      <c r="N206">
        <f t="shared" si="38"/>
        <v>0</v>
      </c>
      <c r="O206">
        <f t="shared" si="39"/>
        <v>9</v>
      </c>
      <c r="P206" t="str">
        <f>IF(O206=MAX(O:O), A206, "")</f>
        <v/>
      </c>
    </row>
    <row r="207" spans="1:16" x14ac:dyDescent="0.35">
      <c r="A207">
        <v>1951</v>
      </c>
      <c r="B207" t="s">
        <v>443</v>
      </c>
      <c r="C207" t="s">
        <v>450</v>
      </c>
      <c r="D207" t="s">
        <v>13</v>
      </c>
      <c r="E207" t="s">
        <v>19</v>
      </c>
      <c r="F207" s="4">
        <v>729</v>
      </c>
      <c r="G207">
        <f t="shared" si="31"/>
        <v>1899</v>
      </c>
      <c r="H207">
        <f t="shared" si="32"/>
        <v>7166.5</v>
      </c>
      <c r="I207">
        <f t="shared" si="33"/>
        <v>5267.5</v>
      </c>
      <c r="J207">
        <f t="shared" si="34"/>
        <v>-6002.25</v>
      </c>
      <c r="K207">
        <f t="shared" si="35"/>
        <v>15067.75</v>
      </c>
      <c r="L207">
        <f t="shared" si="36"/>
        <v>0</v>
      </c>
      <c r="M207">
        <f t="shared" si="37"/>
        <v>0</v>
      </c>
      <c r="N207">
        <f t="shared" si="38"/>
        <v>0</v>
      </c>
      <c r="O207">
        <f t="shared" si="39"/>
        <v>9</v>
      </c>
      <c r="P207" t="str">
        <f>IF(O207=MAX(O:O), A207, "")</f>
        <v/>
      </c>
    </row>
    <row r="208" spans="1:16" x14ac:dyDescent="0.35">
      <c r="A208">
        <v>1951</v>
      </c>
      <c r="B208" t="s">
        <v>443</v>
      </c>
      <c r="C208" t="s">
        <v>451</v>
      </c>
      <c r="D208" t="s">
        <v>13</v>
      </c>
      <c r="E208" t="s">
        <v>19</v>
      </c>
      <c r="F208" s="4">
        <v>610</v>
      </c>
      <c r="G208">
        <f t="shared" si="31"/>
        <v>1899</v>
      </c>
      <c r="H208">
        <f t="shared" si="32"/>
        <v>7166.5</v>
      </c>
      <c r="I208">
        <f t="shared" si="33"/>
        <v>5267.5</v>
      </c>
      <c r="J208">
        <f t="shared" si="34"/>
        <v>-6002.25</v>
      </c>
      <c r="K208">
        <f t="shared" si="35"/>
        <v>15067.75</v>
      </c>
      <c r="L208">
        <f t="shared" si="36"/>
        <v>0</v>
      </c>
      <c r="M208">
        <f t="shared" si="37"/>
        <v>0</v>
      </c>
      <c r="N208">
        <f t="shared" si="38"/>
        <v>0</v>
      </c>
      <c r="O208">
        <f t="shared" si="39"/>
        <v>9</v>
      </c>
      <c r="P208" t="str">
        <f>IF(O208=MAX(O:O), A208, "")</f>
        <v/>
      </c>
    </row>
    <row r="209" spans="1:16" x14ac:dyDescent="0.35">
      <c r="A209">
        <v>1951</v>
      </c>
      <c r="B209" t="s">
        <v>452</v>
      </c>
      <c r="C209" t="s">
        <v>453</v>
      </c>
      <c r="D209" t="s">
        <v>13</v>
      </c>
      <c r="E209" t="s">
        <v>19</v>
      </c>
      <c r="F209" s="4">
        <v>20190</v>
      </c>
      <c r="G209">
        <f t="shared" si="31"/>
        <v>1899</v>
      </c>
      <c r="H209">
        <f t="shared" si="32"/>
        <v>7166.5</v>
      </c>
      <c r="I209">
        <f t="shared" si="33"/>
        <v>5267.5</v>
      </c>
      <c r="J209">
        <f t="shared" si="34"/>
        <v>-6002.25</v>
      </c>
      <c r="K209">
        <f t="shared" si="35"/>
        <v>15067.75</v>
      </c>
      <c r="L209">
        <f t="shared" si="36"/>
        <v>0</v>
      </c>
      <c r="M209">
        <f t="shared" si="37"/>
        <v>1</v>
      </c>
      <c r="N209">
        <f t="shared" si="38"/>
        <v>1</v>
      </c>
      <c r="O209">
        <f t="shared" si="39"/>
        <v>10</v>
      </c>
      <c r="P209" t="str">
        <f>IF(O209=MAX(O:O), A209, "")</f>
        <v/>
      </c>
    </row>
    <row r="210" spans="1:16" x14ac:dyDescent="0.35">
      <c r="A210">
        <v>1951</v>
      </c>
      <c r="B210" t="s">
        <v>452</v>
      </c>
      <c r="C210" t="s">
        <v>454</v>
      </c>
      <c r="D210" t="s">
        <v>13</v>
      </c>
      <c r="E210" t="s">
        <v>17</v>
      </c>
      <c r="F210" s="4">
        <v>5530</v>
      </c>
      <c r="G210">
        <f t="shared" si="31"/>
        <v>1899</v>
      </c>
      <c r="H210">
        <f t="shared" si="32"/>
        <v>7166.5</v>
      </c>
      <c r="I210">
        <f t="shared" si="33"/>
        <v>5267.5</v>
      </c>
      <c r="J210">
        <f t="shared" si="34"/>
        <v>-6002.25</v>
      </c>
      <c r="K210">
        <f t="shared" si="35"/>
        <v>15067.75</v>
      </c>
      <c r="L210">
        <f t="shared" si="36"/>
        <v>0</v>
      </c>
      <c r="M210">
        <f t="shared" si="37"/>
        <v>0</v>
      </c>
      <c r="N210">
        <f t="shared" si="38"/>
        <v>0</v>
      </c>
      <c r="O210">
        <f t="shared" si="39"/>
        <v>10</v>
      </c>
      <c r="P210" t="str">
        <f>IF(O210=MAX(O:O), A210, "")</f>
        <v/>
      </c>
    </row>
    <row r="211" spans="1:16" x14ac:dyDescent="0.35">
      <c r="A211">
        <v>1951</v>
      </c>
      <c r="B211" t="s">
        <v>452</v>
      </c>
      <c r="C211" t="s">
        <v>454</v>
      </c>
      <c r="D211" t="s">
        <v>13</v>
      </c>
      <c r="E211" t="s">
        <v>17</v>
      </c>
      <c r="F211" s="4">
        <v>5530</v>
      </c>
      <c r="G211">
        <f t="shared" si="31"/>
        <v>1899</v>
      </c>
      <c r="H211">
        <f t="shared" si="32"/>
        <v>7166.5</v>
      </c>
      <c r="I211">
        <f t="shared" si="33"/>
        <v>5267.5</v>
      </c>
      <c r="J211">
        <f t="shared" si="34"/>
        <v>-6002.25</v>
      </c>
      <c r="K211">
        <f t="shared" si="35"/>
        <v>15067.75</v>
      </c>
      <c r="L211">
        <f t="shared" si="36"/>
        <v>0</v>
      </c>
      <c r="M211">
        <f t="shared" si="37"/>
        <v>0</v>
      </c>
      <c r="N211">
        <f t="shared" si="38"/>
        <v>0</v>
      </c>
      <c r="O211">
        <f t="shared" si="39"/>
        <v>10</v>
      </c>
      <c r="P211" t="str">
        <f>IF(O211=MAX(O:O), A211, "")</f>
        <v/>
      </c>
    </row>
    <row r="212" spans="1:16" x14ac:dyDescent="0.35">
      <c r="A212">
        <v>1951</v>
      </c>
      <c r="B212" t="s">
        <v>455</v>
      </c>
      <c r="C212" t="s">
        <v>456</v>
      </c>
      <c r="D212" t="s">
        <v>13</v>
      </c>
      <c r="E212" t="s">
        <v>19</v>
      </c>
      <c r="F212" s="4">
        <v>10025</v>
      </c>
      <c r="G212">
        <f t="shared" si="31"/>
        <v>1899</v>
      </c>
      <c r="H212">
        <f t="shared" si="32"/>
        <v>7166.5</v>
      </c>
      <c r="I212">
        <f t="shared" si="33"/>
        <v>5267.5</v>
      </c>
      <c r="J212">
        <f t="shared" si="34"/>
        <v>-6002.25</v>
      </c>
      <c r="K212">
        <f t="shared" si="35"/>
        <v>15067.75</v>
      </c>
      <c r="L212">
        <f t="shared" si="36"/>
        <v>0</v>
      </c>
      <c r="M212">
        <f t="shared" si="37"/>
        <v>0</v>
      </c>
      <c r="N212">
        <f t="shared" si="38"/>
        <v>0</v>
      </c>
      <c r="O212">
        <f t="shared" si="39"/>
        <v>10</v>
      </c>
      <c r="P212" t="str">
        <f>IF(O212=MAX(O:O), A212, "")</f>
        <v/>
      </c>
    </row>
    <row r="213" spans="1:16" x14ac:dyDescent="0.35">
      <c r="A213">
        <v>1951</v>
      </c>
      <c r="B213" t="s">
        <v>455</v>
      </c>
      <c r="C213" t="s">
        <v>457</v>
      </c>
      <c r="D213" t="s">
        <v>13</v>
      </c>
      <c r="E213" t="s">
        <v>19</v>
      </c>
      <c r="F213" s="4">
        <v>6382</v>
      </c>
      <c r="G213">
        <f t="shared" si="31"/>
        <v>1899</v>
      </c>
      <c r="H213">
        <f t="shared" si="32"/>
        <v>7166.5</v>
      </c>
      <c r="I213">
        <f t="shared" si="33"/>
        <v>5267.5</v>
      </c>
      <c r="J213">
        <f t="shared" si="34"/>
        <v>-6002.25</v>
      </c>
      <c r="K213">
        <f t="shared" si="35"/>
        <v>15067.75</v>
      </c>
      <c r="L213">
        <f t="shared" si="36"/>
        <v>0</v>
      </c>
      <c r="M213">
        <f t="shared" si="37"/>
        <v>0</v>
      </c>
      <c r="N213">
        <f t="shared" si="38"/>
        <v>0</v>
      </c>
      <c r="O213">
        <f t="shared" si="39"/>
        <v>10</v>
      </c>
      <c r="P213" t="str">
        <f>IF(O213=MAX(O:O), A213, "")</f>
        <v/>
      </c>
    </row>
    <row r="214" spans="1:16" x14ac:dyDescent="0.35">
      <c r="A214">
        <v>1951</v>
      </c>
      <c r="B214" t="s">
        <v>455</v>
      </c>
      <c r="C214" t="s">
        <v>458</v>
      </c>
      <c r="D214" t="s">
        <v>13</v>
      </c>
      <c r="E214" t="s">
        <v>19</v>
      </c>
      <c r="F214" s="4">
        <v>4165</v>
      </c>
      <c r="G214">
        <f t="shared" si="31"/>
        <v>1899</v>
      </c>
      <c r="H214">
        <f t="shared" si="32"/>
        <v>7166.5</v>
      </c>
      <c r="I214">
        <f t="shared" si="33"/>
        <v>5267.5</v>
      </c>
      <c r="J214">
        <f t="shared" si="34"/>
        <v>-6002.25</v>
      </c>
      <c r="K214">
        <f t="shared" si="35"/>
        <v>15067.75</v>
      </c>
      <c r="L214">
        <f t="shared" si="36"/>
        <v>0</v>
      </c>
      <c r="M214">
        <f t="shared" si="37"/>
        <v>0</v>
      </c>
      <c r="N214">
        <f t="shared" si="38"/>
        <v>0</v>
      </c>
      <c r="O214">
        <f t="shared" si="39"/>
        <v>10</v>
      </c>
      <c r="P214" t="str">
        <f>IF(O214=MAX(O:O), A214, "")</f>
        <v/>
      </c>
    </row>
    <row r="215" spans="1:16" x14ac:dyDescent="0.35">
      <c r="A215">
        <v>1951</v>
      </c>
      <c r="B215" t="s">
        <v>455</v>
      </c>
      <c r="C215" t="s">
        <v>459</v>
      </c>
      <c r="D215" t="s">
        <v>13</v>
      </c>
      <c r="E215" t="s">
        <v>19</v>
      </c>
      <c r="F215" s="4">
        <v>3174</v>
      </c>
      <c r="G215">
        <f t="shared" si="31"/>
        <v>1899</v>
      </c>
      <c r="H215">
        <f t="shared" si="32"/>
        <v>7166.5</v>
      </c>
      <c r="I215">
        <f t="shared" si="33"/>
        <v>5267.5</v>
      </c>
      <c r="J215">
        <f t="shared" si="34"/>
        <v>-6002.25</v>
      </c>
      <c r="K215">
        <f t="shared" si="35"/>
        <v>15067.75</v>
      </c>
      <c r="L215">
        <f t="shared" si="36"/>
        <v>0</v>
      </c>
      <c r="M215">
        <f t="shared" si="37"/>
        <v>0</v>
      </c>
      <c r="N215">
        <f t="shared" si="38"/>
        <v>0</v>
      </c>
      <c r="O215">
        <f t="shared" si="39"/>
        <v>10</v>
      </c>
      <c r="P215" t="str">
        <f>IF(O215=MAX(O:O), A215, "")</f>
        <v/>
      </c>
    </row>
    <row r="216" spans="1:16" x14ac:dyDescent="0.35">
      <c r="A216">
        <v>1951</v>
      </c>
      <c r="B216" t="s">
        <v>455</v>
      </c>
      <c r="C216" t="s">
        <v>460</v>
      </c>
      <c r="D216" t="s">
        <v>13</v>
      </c>
      <c r="E216" t="s">
        <v>237</v>
      </c>
      <c r="F216" s="4">
        <v>2015</v>
      </c>
      <c r="G216">
        <f t="shared" si="31"/>
        <v>1899</v>
      </c>
      <c r="H216">
        <f t="shared" si="32"/>
        <v>7166.5</v>
      </c>
      <c r="I216">
        <f t="shared" si="33"/>
        <v>5267.5</v>
      </c>
      <c r="J216">
        <f t="shared" si="34"/>
        <v>-6002.25</v>
      </c>
      <c r="K216">
        <f t="shared" si="35"/>
        <v>15067.75</v>
      </c>
      <c r="L216">
        <f t="shared" si="36"/>
        <v>0</v>
      </c>
      <c r="M216">
        <f t="shared" si="37"/>
        <v>0</v>
      </c>
      <c r="N216">
        <f t="shared" si="38"/>
        <v>0</v>
      </c>
      <c r="O216">
        <f t="shared" si="39"/>
        <v>10</v>
      </c>
      <c r="P216" t="str">
        <f>IF(O216=MAX(O:O), A216, "")</f>
        <v/>
      </c>
    </row>
    <row r="217" spans="1:16" x14ac:dyDescent="0.35">
      <c r="A217">
        <v>1951</v>
      </c>
      <c r="B217" t="s">
        <v>455</v>
      </c>
      <c r="C217" t="s">
        <v>460</v>
      </c>
      <c r="D217" t="s">
        <v>13</v>
      </c>
      <c r="E217" t="s">
        <v>237</v>
      </c>
      <c r="F217" s="4">
        <v>2015</v>
      </c>
      <c r="G217">
        <f t="shared" si="31"/>
        <v>1899</v>
      </c>
      <c r="H217">
        <f t="shared" si="32"/>
        <v>7166.5</v>
      </c>
      <c r="I217">
        <f t="shared" si="33"/>
        <v>5267.5</v>
      </c>
      <c r="J217">
        <f t="shared" si="34"/>
        <v>-6002.25</v>
      </c>
      <c r="K217">
        <f t="shared" si="35"/>
        <v>15067.75</v>
      </c>
      <c r="L217">
        <f t="shared" si="36"/>
        <v>0</v>
      </c>
      <c r="M217">
        <f t="shared" si="37"/>
        <v>0</v>
      </c>
      <c r="N217">
        <f t="shared" si="38"/>
        <v>0</v>
      </c>
      <c r="O217">
        <f t="shared" si="39"/>
        <v>10</v>
      </c>
      <c r="P217" t="str">
        <f>IF(O217=MAX(O:O), A217, "")</f>
        <v/>
      </c>
    </row>
    <row r="218" spans="1:16" x14ac:dyDescent="0.35">
      <c r="A218">
        <v>1951</v>
      </c>
      <c r="B218" t="s">
        <v>461</v>
      </c>
      <c r="C218" t="s">
        <v>462</v>
      </c>
      <c r="D218" t="s">
        <v>13</v>
      </c>
      <c r="E218" t="s">
        <v>17</v>
      </c>
      <c r="F218" s="4">
        <v>25461</v>
      </c>
      <c r="G218">
        <f t="shared" si="31"/>
        <v>1899</v>
      </c>
      <c r="H218">
        <f t="shared" si="32"/>
        <v>7166.5</v>
      </c>
      <c r="I218">
        <f t="shared" si="33"/>
        <v>5267.5</v>
      </c>
      <c r="J218">
        <f t="shared" si="34"/>
        <v>-6002.25</v>
      </c>
      <c r="K218">
        <f t="shared" si="35"/>
        <v>15067.75</v>
      </c>
      <c r="L218">
        <f t="shared" si="36"/>
        <v>0</v>
      </c>
      <c r="M218">
        <f t="shared" si="37"/>
        <v>1</v>
      </c>
      <c r="N218">
        <f t="shared" si="38"/>
        <v>1</v>
      </c>
      <c r="O218">
        <f t="shared" si="39"/>
        <v>11</v>
      </c>
      <c r="P218" t="str">
        <f>IF(O218=MAX(O:O), A218, "")</f>
        <v/>
      </c>
    </row>
    <row r="219" spans="1:16" x14ac:dyDescent="0.35">
      <c r="A219">
        <v>1951</v>
      </c>
      <c r="B219" t="s">
        <v>461</v>
      </c>
      <c r="C219" t="s">
        <v>463</v>
      </c>
      <c r="D219" t="s">
        <v>13</v>
      </c>
      <c r="E219" t="s">
        <v>17</v>
      </c>
      <c r="F219" s="4">
        <v>25159</v>
      </c>
      <c r="G219">
        <f t="shared" si="31"/>
        <v>1899</v>
      </c>
      <c r="H219">
        <f t="shared" si="32"/>
        <v>7166.5</v>
      </c>
      <c r="I219">
        <f t="shared" si="33"/>
        <v>5267.5</v>
      </c>
      <c r="J219">
        <f t="shared" si="34"/>
        <v>-6002.25</v>
      </c>
      <c r="K219">
        <f t="shared" si="35"/>
        <v>15067.75</v>
      </c>
      <c r="L219">
        <f t="shared" si="36"/>
        <v>0</v>
      </c>
      <c r="M219">
        <f t="shared" si="37"/>
        <v>1</v>
      </c>
      <c r="N219">
        <f t="shared" si="38"/>
        <v>1</v>
      </c>
      <c r="O219">
        <f t="shared" si="39"/>
        <v>12</v>
      </c>
      <c r="P219" t="str">
        <f>IF(O219=MAX(O:O), A219, "")</f>
        <v/>
      </c>
    </row>
    <row r="220" spans="1:16" x14ac:dyDescent="0.35">
      <c r="A220">
        <v>1951</v>
      </c>
      <c r="B220" t="s">
        <v>461</v>
      </c>
      <c r="C220" t="s">
        <v>464</v>
      </c>
      <c r="D220" t="s">
        <v>13</v>
      </c>
      <c r="E220" t="s">
        <v>237</v>
      </c>
      <c r="F220" s="4">
        <v>17354</v>
      </c>
      <c r="G220">
        <f t="shared" si="31"/>
        <v>1899</v>
      </c>
      <c r="H220">
        <f t="shared" si="32"/>
        <v>7166.5</v>
      </c>
      <c r="I220">
        <f t="shared" si="33"/>
        <v>5267.5</v>
      </c>
      <c r="J220">
        <f t="shared" si="34"/>
        <v>-6002.25</v>
      </c>
      <c r="K220">
        <f t="shared" si="35"/>
        <v>15067.75</v>
      </c>
      <c r="L220">
        <f t="shared" si="36"/>
        <v>0</v>
      </c>
      <c r="M220">
        <f t="shared" si="37"/>
        <v>1</v>
      </c>
      <c r="N220">
        <f t="shared" si="38"/>
        <v>1</v>
      </c>
      <c r="O220">
        <f t="shared" si="39"/>
        <v>13</v>
      </c>
      <c r="P220" t="str">
        <f>IF(O220=MAX(O:O), A220, "")</f>
        <v/>
      </c>
    </row>
    <row r="221" spans="1:16" x14ac:dyDescent="0.35">
      <c r="A221">
        <v>1951</v>
      </c>
      <c r="B221" t="s">
        <v>461</v>
      </c>
      <c r="C221" t="s">
        <v>465</v>
      </c>
      <c r="D221" t="s">
        <v>13</v>
      </c>
      <c r="E221" t="s">
        <v>19</v>
      </c>
      <c r="F221" s="4">
        <v>13889</v>
      </c>
      <c r="G221">
        <f t="shared" si="31"/>
        <v>1899</v>
      </c>
      <c r="H221">
        <f t="shared" si="32"/>
        <v>7166.5</v>
      </c>
      <c r="I221">
        <f t="shared" si="33"/>
        <v>5267.5</v>
      </c>
      <c r="J221">
        <f t="shared" si="34"/>
        <v>-6002.25</v>
      </c>
      <c r="K221">
        <f t="shared" si="35"/>
        <v>15067.75</v>
      </c>
      <c r="L221">
        <f t="shared" si="36"/>
        <v>0</v>
      </c>
      <c r="M221">
        <f t="shared" si="37"/>
        <v>0</v>
      </c>
      <c r="N221">
        <f t="shared" si="38"/>
        <v>0</v>
      </c>
      <c r="O221">
        <f t="shared" si="39"/>
        <v>13</v>
      </c>
      <c r="P221" t="str">
        <f>IF(O221=MAX(O:O), A221, "")</f>
        <v/>
      </c>
    </row>
    <row r="222" spans="1:16" x14ac:dyDescent="0.35">
      <c r="A222">
        <v>1951</v>
      </c>
      <c r="B222" t="s">
        <v>461</v>
      </c>
      <c r="C222" t="s">
        <v>466</v>
      </c>
      <c r="D222" t="s">
        <v>13</v>
      </c>
      <c r="E222" t="s">
        <v>19</v>
      </c>
      <c r="F222" s="4">
        <v>6027</v>
      </c>
      <c r="G222">
        <f t="shared" si="31"/>
        <v>1899</v>
      </c>
      <c r="H222">
        <f t="shared" si="32"/>
        <v>7166.5</v>
      </c>
      <c r="I222">
        <f t="shared" si="33"/>
        <v>5267.5</v>
      </c>
      <c r="J222">
        <f t="shared" si="34"/>
        <v>-6002.25</v>
      </c>
      <c r="K222">
        <f t="shared" si="35"/>
        <v>15067.75</v>
      </c>
      <c r="L222">
        <f t="shared" si="36"/>
        <v>0</v>
      </c>
      <c r="M222">
        <f t="shared" si="37"/>
        <v>0</v>
      </c>
      <c r="N222">
        <f t="shared" si="38"/>
        <v>0</v>
      </c>
      <c r="O222">
        <f t="shared" si="39"/>
        <v>13</v>
      </c>
      <c r="P222" t="str">
        <f>IF(O222=MAX(O:O), A222, "")</f>
        <v/>
      </c>
    </row>
    <row r="223" spans="1:16" x14ac:dyDescent="0.35">
      <c r="A223">
        <v>1951</v>
      </c>
      <c r="B223" t="s">
        <v>461</v>
      </c>
      <c r="C223" t="s">
        <v>467</v>
      </c>
      <c r="D223" t="s">
        <v>13</v>
      </c>
      <c r="E223" t="s">
        <v>19</v>
      </c>
      <c r="F223" s="4">
        <v>2810</v>
      </c>
      <c r="G223">
        <f t="shared" si="31"/>
        <v>1899</v>
      </c>
      <c r="H223">
        <f t="shared" si="32"/>
        <v>7166.5</v>
      </c>
      <c r="I223">
        <f t="shared" si="33"/>
        <v>5267.5</v>
      </c>
      <c r="J223">
        <f t="shared" si="34"/>
        <v>-6002.25</v>
      </c>
      <c r="K223">
        <f t="shared" si="35"/>
        <v>15067.75</v>
      </c>
      <c r="L223">
        <f t="shared" si="36"/>
        <v>0</v>
      </c>
      <c r="M223">
        <f t="shared" si="37"/>
        <v>0</v>
      </c>
      <c r="N223">
        <f t="shared" si="38"/>
        <v>0</v>
      </c>
      <c r="O223">
        <f t="shared" si="39"/>
        <v>13</v>
      </c>
      <c r="P223" t="str">
        <f>IF(O223=MAX(O:O), A223, "")</f>
        <v/>
      </c>
    </row>
    <row r="224" spans="1:16" x14ac:dyDescent="0.35">
      <c r="A224">
        <v>1951</v>
      </c>
      <c r="B224" t="s">
        <v>461</v>
      </c>
      <c r="C224" t="s">
        <v>467</v>
      </c>
      <c r="D224" t="s">
        <v>13</v>
      </c>
      <c r="E224" t="s">
        <v>19</v>
      </c>
      <c r="F224" s="4">
        <v>2810</v>
      </c>
      <c r="G224">
        <f t="shared" si="31"/>
        <v>1899</v>
      </c>
      <c r="H224">
        <f t="shared" si="32"/>
        <v>7166.5</v>
      </c>
      <c r="I224">
        <f t="shared" si="33"/>
        <v>5267.5</v>
      </c>
      <c r="J224">
        <f t="shared" si="34"/>
        <v>-6002.25</v>
      </c>
      <c r="K224">
        <f t="shared" si="35"/>
        <v>15067.75</v>
      </c>
      <c r="L224">
        <f t="shared" si="36"/>
        <v>0</v>
      </c>
      <c r="M224">
        <f t="shared" si="37"/>
        <v>0</v>
      </c>
      <c r="N224">
        <f t="shared" si="38"/>
        <v>0</v>
      </c>
      <c r="O224">
        <f t="shared" si="39"/>
        <v>13</v>
      </c>
      <c r="P224" t="str">
        <f>IF(O224=MAX(O:O), A224, "")</f>
        <v/>
      </c>
    </row>
    <row r="225" spans="1:16" x14ac:dyDescent="0.35">
      <c r="A225">
        <v>1951</v>
      </c>
      <c r="B225" t="s">
        <v>468</v>
      </c>
      <c r="C225" t="s">
        <v>469</v>
      </c>
      <c r="D225" t="s">
        <v>13</v>
      </c>
      <c r="E225" t="s">
        <v>15</v>
      </c>
      <c r="F225" s="4">
        <v>13809</v>
      </c>
      <c r="G225">
        <f t="shared" si="31"/>
        <v>1899</v>
      </c>
      <c r="H225">
        <f t="shared" si="32"/>
        <v>7166.5</v>
      </c>
      <c r="I225">
        <f t="shared" si="33"/>
        <v>5267.5</v>
      </c>
      <c r="J225">
        <f t="shared" si="34"/>
        <v>-6002.25</v>
      </c>
      <c r="K225">
        <f t="shared" si="35"/>
        <v>15067.75</v>
      </c>
      <c r="L225">
        <f t="shared" si="36"/>
        <v>0</v>
      </c>
      <c r="M225">
        <f t="shared" si="37"/>
        <v>0</v>
      </c>
      <c r="N225">
        <f t="shared" si="38"/>
        <v>0</v>
      </c>
      <c r="O225">
        <f t="shared" si="39"/>
        <v>13</v>
      </c>
      <c r="P225" t="str">
        <f>IF(O225=MAX(O:O), A225, "")</f>
        <v/>
      </c>
    </row>
    <row r="226" spans="1:16" x14ac:dyDescent="0.35">
      <c r="A226">
        <v>1951</v>
      </c>
      <c r="B226" t="s">
        <v>468</v>
      </c>
      <c r="C226" t="s">
        <v>470</v>
      </c>
      <c r="D226" t="s">
        <v>13</v>
      </c>
      <c r="E226" t="s">
        <v>17</v>
      </c>
      <c r="F226" s="4">
        <v>13793</v>
      </c>
      <c r="G226">
        <f t="shared" si="31"/>
        <v>1899</v>
      </c>
      <c r="H226">
        <f t="shared" si="32"/>
        <v>7166.5</v>
      </c>
      <c r="I226">
        <f t="shared" si="33"/>
        <v>5267.5</v>
      </c>
      <c r="J226">
        <f t="shared" si="34"/>
        <v>-6002.25</v>
      </c>
      <c r="K226">
        <f t="shared" si="35"/>
        <v>15067.75</v>
      </c>
      <c r="L226">
        <f t="shared" si="36"/>
        <v>0</v>
      </c>
      <c r="M226">
        <f t="shared" si="37"/>
        <v>0</v>
      </c>
      <c r="N226">
        <f t="shared" si="38"/>
        <v>0</v>
      </c>
      <c r="O226">
        <f t="shared" si="39"/>
        <v>13</v>
      </c>
      <c r="P226" t="str">
        <f>IF(O226=MAX(O:O), A226, "")</f>
        <v/>
      </c>
    </row>
    <row r="227" spans="1:16" x14ac:dyDescent="0.35">
      <c r="A227">
        <v>1951</v>
      </c>
      <c r="B227" t="s">
        <v>468</v>
      </c>
      <c r="C227" t="s">
        <v>471</v>
      </c>
      <c r="D227" t="s">
        <v>13</v>
      </c>
      <c r="E227" t="s">
        <v>17</v>
      </c>
      <c r="F227" s="4">
        <v>12994</v>
      </c>
      <c r="G227">
        <f t="shared" si="31"/>
        <v>1899</v>
      </c>
      <c r="H227">
        <f t="shared" si="32"/>
        <v>7166.5</v>
      </c>
      <c r="I227">
        <f t="shared" si="33"/>
        <v>5267.5</v>
      </c>
      <c r="J227">
        <f t="shared" si="34"/>
        <v>-6002.25</v>
      </c>
      <c r="K227">
        <f t="shared" si="35"/>
        <v>15067.75</v>
      </c>
      <c r="L227">
        <f t="shared" si="36"/>
        <v>0</v>
      </c>
      <c r="M227">
        <f t="shared" si="37"/>
        <v>0</v>
      </c>
      <c r="N227">
        <f t="shared" si="38"/>
        <v>0</v>
      </c>
      <c r="O227">
        <f t="shared" si="39"/>
        <v>13</v>
      </c>
      <c r="P227" t="str">
        <f>IF(O227=MAX(O:O), A227, "")</f>
        <v/>
      </c>
    </row>
    <row r="228" spans="1:16" x14ac:dyDescent="0.35">
      <c r="A228">
        <v>1951</v>
      </c>
      <c r="B228" t="s">
        <v>468</v>
      </c>
      <c r="C228" t="s">
        <v>472</v>
      </c>
      <c r="D228" t="s">
        <v>13</v>
      </c>
      <c r="E228" t="s">
        <v>15</v>
      </c>
      <c r="F228" s="4">
        <v>12392</v>
      </c>
      <c r="G228">
        <f t="shared" si="31"/>
        <v>1899</v>
      </c>
      <c r="H228">
        <f t="shared" si="32"/>
        <v>7166.5</v>
      </c>
      <c r="I228">
        <f t="shared" si="33"/>
        <v>5267.5</v>
      </c>
      <c r="J228">
        <f t="shared" si="34"/>
        <v>-6002.25</v>
      </c>
      <c r="K228">
        <f t="shared" si="35"/>
        <v>15067.75</v>
      </c>
      <c r="L228">
        <f t="shared" si="36"/>
        <v>0</v>
      </c>
      <c r="M228">
        <f t="shared" si="37"/>
        <v>0</v>
      </c>
      <c r="N228">
        <f t="shared" si="38"/>
        <v>0</v>
      </c>
      <c r="O228">
        <f t="shared" si="39"/>
        <v>13</v>
      </c>
      <c r="P228" t="str">
        <f>IF(O228=MAX(O:O), A228, "")</f>
        <v/>
      </c>
    </row>
    <row r="229" spans="1:16" x14ac:dyDescent="0.35">
      <c r="A229">
        <v>1951</v>
      </c>
      <c r="B229" t="s">
        <v>468</v>
      </c>
      <c r="C229" t="s">
        <v>473</v>
      </c>
      <c r="D229" t="s">
        <v>13</v>
      </c>
      <c r="E229" t="s">
        <v>237</v>
      </c>
      <c r="F229" s="4">
        <v>5420</v>
      </c>
      <c r="G229">
        <f t="shared" si="31"/>
        <v>1899</v>
      </c>
      <c r="H229">
        <f t="shared" si="32"/>
        <v>7166.5</v>
      </c>
      <c r="I229">
        <f t="shared" si="33"/>
        <v>5267.5</v>
      </c>
      <c r="J229">
        <f t="shared" si="34"/>
        <v>-6002.25</v>
      </c>
      <c r="K229">
        <f t="shared" si="35"/>
        <v>15067.75</v>
      </c>
      <c r="L229">
        <f t="shared" si="36"/>
        <v>0</v>
      </c>
      <c r="M229">
        <f t="shared" si="37"/>
        <v>0</v>
      </c>
      <c r="N229">
        <f t="shared" si="38"/>
        <v>0</v>
      </c>
      <c r="O229">
        <f t="shared" si="39"/>
        <v>13</v>
      </c>
      <c r="P229" t="str">
        <f>IF(O229=MAX(O:O), A229, "")</f>
        <v/>
      </c>
    </row>
    <row r="230" spans="1:16" x14ac:dyDescent="0.35">
      <c r="A230">
        <v>1951</v>
      </c>
      <c r="B230" t="s">
        <v>468</v>
      </c>
      <c r="C230" t="s">
        <v>474</v>
      </c>
      <c r="D230" t="s">
        <v>13</v>
      </c>
      <c r="E230" t="s">
        <v>19</v>
      </c>
      <c r="F230" s="4">
        <v>4637</v>
      </c>
      <c r="G230">
        <f t="shared" si="31"/>
        <v>1899</v>
      </c>
      <c r="H230">
        <f t="shared" si="32"/>
        <v>7166.5</v>
      </c>
      <c r="I230">
        <f t="shared" si="33"/>
        <v>5267.5</v>
      </c>
      <c r="J230">
        <f t="shared" si="34"/>
        <v>-6002.25</v>
      </c>
      <c r="K230">
        <f t="shared" si="35"/>
        <v>15067.75</v>
      </c>
      <c r="L230">
        <f t="shared" si="36"/>
        <v>0</v>
      </c>
      <c r="M230">
        <f t="shared" si="37"/>
        <v>0</v>
      </c>
      <c r="N230">
        <f t="shared" si="38"/>
        <v>0</v>
      </c>
      <c r="O230">
        <f t="shared" si="39"/>
        <v>13</v>
      </c>
      <c r="P230" t="str">
        <f>IF(O230=MAX(O:O), A230, "")</f>
        <v/>
      </c>
    </row>
    <row r="231" spans="1:16" x14ac:dyDescent="0.35">
      <c r="A231">
        <v>1951</v>
      </c>
      <c r="B231" t="s">
        <v>468</v>
      </c>
      <c r="C231" t="s">
        <v>475</v>
      </c>
      <c r="D231" t="s">
        <v>13</v>
      </c>
      <c r="E231" t="s">
        <v>237</v>
      </c>
      <c r="F231" s="4">
        <v>3032</v>
      </c>
      <c r="G231">
        <f t="shared" si="31"/>
        <v>1899</v>
      </c>
      <c r="H231">
        <f t="shared" si="32"/>
        <v>7166.5</v>
      </c>
      <c r="I231">
        <f t="shared" si="33"/>
        <v>5267.5</v>
      </c>
      <c r="J231">
        <f t="shared" si="34"/>
        <v>-6002.25</v>
      </c>
      <c r="K231">
        <f t="shared" si="35"/>
        <v>15067.75</v>
      </c>
      <c r="L231">
        <f t="shared" si="36"/>
        <v>0</v>
      </c>
      <c r="M231">
        <f t="shared" si="37"/>
        <v>0</v>
      </c>
      <c r="N231">
        <f t="shared" si="38"/>
        <v>0</v>
      </c>
      <c r="O231">
        <f t="shared" si="39"/>
        <v>13</v>
      </c>
      <c r="P231" t="str">
        <f>IF(O231=MAX(O:O), A231, "")</f>
        <v/>
      </c>
    </row>
    <row r="232" spans="1:16" x14ac:dyDescent="0.35">
      <c r="A232">
        <v>1951</v>
      </c>
      <c r="B232" t="s">
        <v>476</v>
      </c>
      <c r="C232" t="s">
        <v>477</v>
      </c>
      <c r="D232" t="s">
        <v>13</v>
      </c>
      <c r="E232" t="s">
        <v>17</v>
      </c>
      <c r="F232" s="4">
        <v>9503</v>
      </c>
      <c r="G232">
        <f t="shared" si="31"/>
        <v>1899</v>
      </c>
      <c r="H232">
        <f t="shared" si="32"/>
        <v>7166.5</v>
      </c>
      <c r="I232">
        <f t="shared" si="33"/>
        <v>5267.5</v>
      </c>
      <c r="J232">
        <f t="shared" si="34"/>
        <v>-6002.25</v>
      </c>
      <c r="K232">
        <f t="shared" si="35"/>
        <v>15067.75</v>
      </c>
      <c r="L232">
        <f t="shared" si="36"/>
        <v>0</v>
      </c>
      <c r="M232">
        <f t="shared" si="37"/>
        <v>0</v>
      </c>
      <c r="N232">
        <f t="shared" si="38"/>
        <v>0</v>
      </c>
      <c r="O232">
        <f t="shared" si="39"/>
        <v>13</v>
      </c>
      <c r="P232" t="str">
        <f>IF(O232=MAX(O:O), A232, "")</f>
        <v/>
      </c>
    </row>
    <row r="233" spans="1:16" x14ac:dyDescent="0.35">
      <c r="A233">
        <v>1951</v>
      </c>
      <c r="B233" t="s">
        <v>476</v>
      </c>
      <c r="C233" t="s">
        <v>477</v>
      </c>
      <c r="D233" t="s">
        <v>13</v>
      </c>
      <c r="E233" t="s">
        <v>17</v>
      </c>
      <c r="F233" s="4">
        <v>9503</v>
      </c>
      <c r="G233">
        <f t="shared" si="31"/>
        <v>1899</v>
      </c>
      <c r="H233">
        <f t="shared" si="32"/>
        <v>7166.5</v>
      </c>
      <c r="I233">
        <f t="shared" si="33"/>
        <v>5267.5</v>
      </c>
      <c r="J233">
        <f t="shared" si="34"/>
        <v>-6002.25</v>
      </c>
      <c r="K233">
        <f t="shared" si="35"/>
        <v>15067.75</v>
      </c>
      <c r="L233">
        <f t="shared" si="36"/>
        <v>0</v>
      </c>
      <c r="M233">
        <f t="shared" si="37"/>
        <v>0</v>
      </c>
      <c r="N233">
        <f t="shared" si="38"/>
        <v>0</v>
      </c>
      <c r="O233">
        <f t="shared" si="39"/>
        <v>13</v>
      </c>
      <c r="P233" t="str">
        <f>IF(O233=MAX(O:O), A233, "")</f>
        <v/>
      </c>
    </row>
    <row r="234" spans="1:16" x14ac:dyDescent="0.35">
      <c r="A234">
        <v>1951</v>
      </c>
      <c r="B234" t="s">
        <v>476</v>
      </c>
      <c r="C234" t="s">
        <v>478</v>
      </c>
      <c r="D234" t="s">
        <v>13</v>
      </c>
      <c r="E234" t="s">
        <v>15</v>
      </c>
      <c r="F234" s="4">
        <v>8557</v>
      </c>
      <c r="G234">
        <f t="shared" si="31"/>
        <v>1899</v>
      </c>
      <c r="H234">
        <f t="shared" si="32"/>
        <v>7166.5</v>
      </c>
      <c r="I234">
        <f t="shared" si="33"/>
        <v>5267.5</v>
      </c>
      <c r="J234">
        <f t="shared" si="34"/>
        <v>-6002.25</v>
      </c>
      <c r="K234">
        <f t="shared" si="35"/>
        <v>15067.75</v>
      </c>
      <c r="L234">
        <f t="shared" si="36"/>
        <v>0</v>
      </c>
      <c r="M234">
        <f t="shared" si="37"/>
        <v>0</v>
      </c>
      <c r="N234">
        <f t="shared" si="38"/>
        <v>0</v>
      </c>
      <c r="O234">
        <f t="shared" si="39"/>
        <v>13</v>
      </c>
      <c r="P234" t="str">
        <f>IF(O234=MAX(O:O), A234, "")</f>
        <v/>
      </c>
    </row>
    <row r="235" spans="1:16" x14ac:dyDescent="0.35">
      <c r="A235">
        <v>1951</v>
      </c>
      <c r="B235" t="s">
        <v>476</v>
      </c>
      <c r="C235" t="s">
        <v>479</v>
      </c>
      <c r="D235" t="s">
        <v>13</v>
      </c>
      <c r="E235" t="s">
        <v>19</v>
      </c>
      <c r="F235" s="4">
        <v>1005</v>
      </c>
      <c r="G235">
        <f t="shared" si="31"/>
        <v>1899</v>
      </c>
      <c r="H235">
        <f t="shared" si="32"/>
        <v>7166.5</v>
      </c>
      <c r="I235">
        <f t="shared" si="33"/>
        <v>5267.5</v>
      </c>
      <c r="J235">
        <f t="shared" si="34"/>
        <v>-6002.25</v>
      </c>
      <c r="K235">
        <f t="shared" si="35"/>
        <v>15067.75</v>
      </c>
      <c r="L235">
        <f t="shared" si="36"/>
        <v>0</v>
      </c>
      <c r="M235">
        <f t="shared" si="37"/>
        <v>0</v>
      </c>
      <c r="N235">
        <f t="shared" si="38"/>
        <v>0</v>
      </c>
      <c r="O235">
        <f t="shared" si="39"/>
        <v>13</v>
      </c>
      <c r="P235" t="str">
        <f>IF(O235=MAX(O:O), A235, "")</f>
        <v/>
      </c>
    </row>
    <row r="236" spans="1:16" x14ac:dyDescent="0.35">
      <c r="A236">
        <v>1951</v>
      </c>
      <c r="B236" t="s">
        <v>476</v>
      </c>
      <c r="C236" t="s">
        <v>480</v>
      </c>
      <c r="D236" t="s">
        <v>13</v>
      </c>
      <c r="E236" t="s">
        <v>237</v>
      </c>
      <c r="F236" s="4">
        <v>906</v>
      </c>
      <c r="G236">
        <f t="shared" si="31"/>
        <v>1899</v>
      </c>
      <c r="H236">
        <f t="shared" si="32"/>
        <v>7166.5</v>
      </c>
      <c r="I236">
        <f t="shared" si="33"/>
        <v>5267.5</v>
      </c>
      <c r="J236">
        <f t="shared" si="34"/>
        <v>-6002.25</v>
      </c>
      <c r="K236">
        <f t="shared" si="35"/>
        <v>15067.75</v>
      </c>
      <c r="L236">
        <f t="shared" si="36"/>
        <v>0</v>
      </c>
      <c r="M236">
        <f t="shared" si="37"/>
        <v>0</v>
      </c>
      <c r="N236">
        <f t="shared" si="38"/>
        <v>0</v>
      </c>
      <c r="O236">
        <f t="shared" si="39"/>
        <v>13</v>
      </c>
      <c r="P236" t="str">
        <f>IF(O236=MAX(O:O), A236, "")</f>
        <v/>
      </c>
    </row>
    <row r="237" spans="1:16" x14ac:dyDescent="0.35">
      <c r="A237">
        <v>1951</v>
      </c>
      <c r="B237" t="s">
        <v>476</v>
      </c>
      <c r="C237" t="s">
        <v>481</v>
      </c>
      <c r="D237" t="s">
        <v>13</v>
      </c>
      <c r="E237" t="s">
        <v>19</v>
      </c>
      <c r="F237" s="4">
        <v>520</v>
      </c>
      <c r="G237">
        <f t="shared" si="31"/>
        <v>1899</v>
      </c>
      <c r="H237">
        <f t="shared" si="32"/>
        <v>7166.5</v>
      </c>
      <c r="I237">
        <f t="shared" si="33"/>
        <v>5267.5</v>
      </c>
      <c r="J237">
        <f t="shared" si="34"/>
        <v>-6002.25</v>
      </c>
      <c r="K237">
        <f t="shared" si="35"/>
        <v>15067.75</v>
      </c>
      <c r="L237">
        <f t="shared" si="36"/>
        <v>0</v>
      </c>
      <c r="M237">
        <f t="shared" si="37"/>
        <v>0</v>
      </c>
      <c r="N237">
        <f t="shared" si="38"/>
        <v>0</v>
      </c>
      <c r="O237">
        <f t="shared" si="39"/>
        <v>13</v>
      </c>
      <c r="P237" t="str">
        <f>IF(O237=MAX(O:O), A237, "")</f>
        <v/>
      </c>
    </row>
    <row r="238" spans="1:16" x14ac:dyDescent="0.35">
      <c r="A238">
        <v>1951</v>
      </c>
      <c r="B238" t="s">
        <v>482</v>
      </c>
      <c r="C238" t="s">
        <v>483</v>
      </c>
      <c r="D238" t="s">
        <v>13</v>
      </c>
      <c r="E238" t="s">
        <v>17</v>
      </c>
      <c r="F238" s="4">
        <v>8821</v>
      </c>
      <c r="G238">
        <f t="shared" si="31"/>
        <v>1899</v>
      </c>
      <c r="H238">
        <f t="shared" si="32"/>
        <v>7166.5</v>
      </c>
      <c r="I238">
        <f t="shared" si="33"/>
        <v>5267.5</v>
      </c>
      <c r="J238">
        <f t="shared" si="34"/>
        <v>-6002.25</v>
      </c>
      <c r="K238">
        <f t="shared" si="35"/>
        <v>15067.75</v>
      </c>
      <c r="L238">
        <f t="shared" si="36"/>
        <v>0</v>
      </c>
      <c r="M238">
        <f t="shared" si="37"/>
        <v>0</v>
      </c>
      <c r="N238">
        <f t="shared" si="38"/>
        <v>0</v>
      </c>
      <c r="O238">
        <f t="shared" si="39"/>
        <v>13</v>
      </c>
      <c r="P238" t="str">
        <f>IF(O238=MAX(O:O), A238, "")</f>
        <v/>
      </c>
    </row>
    <row r="239" spans="1:16" x14ac:dyDescent="0.35">
      <c r="A239">
        <v>1951</v>
      </c>
      <c r="B239" t="s">
        <v>482</v>
      </c>
      <c r="C239" t="s">
        <v>484</v>
      </c>
      <c r="D239" t="s">
        <v>13</v>
      </c>
      <c r="E239" t="s">
        <v>15</v>
      </c>
      <c r="F239" s="4">
        <v>6429</v>
      </c>
      <c r="G239">
        <f t="shared" si="31"/>
        <v>1899</v>
      </c>
      <c r="H239">
        <f t="shared" si="32"/>
        <v>7166.5</v>
      </c>
      <c r="I239">
        <f t="shared" si="33"/>
        <v>5267.5</v>
      </c>
      <c r="J239">
        <f t="shared" si="34"/>
        <v>-6002.25</v>
      </c>
      <c r="K239">
        <f t="shared" si="35"/>
        <v>15067.75</v>
      </c>
      <c r="L239">
        <f t="shared" si="36"/>
        <v>0</v>
      </c>
      <c r="M239">
        <f t="shared" si="37"/>
        <v>0</v>
      </c>
      <c r="N239">
        <f t="shared" si="38"/>
        <v>0</v>
      </c>
      <c r="O239">
        <f t="shared" si="39"/>
        <v>13</v>
      </c>
      <c r="P239" t="str">
        <f>IF(O239=MAX(O:O), A239, "")</f>
        <v/>
      </c>
    </row>
    <row r="240" spans="1:16" x14ac:dyDescent="0.35">
      <c r="A240">
        <v>1951</v>
      </c>
      <c r="B240" t="s">
        <v>482</v>
      </c>
      <c r="C240" t="s">
        <v>484</v>
      </c>
      <c r="D240" t="s">
        <v>13</v>
      </c>
      <c r="E240" t="s">
        <v>15</v>
      </c>
      <c r="F240" s="4">
        <v>6429</v>
      </c>
      <c r="G240">
        <f t="shared" si="31"/>
        <v>1899</v>
      </c>
      <c r="H240">
        <f t="shared" si="32"/>
        <v>7166.5</v>
      </c>
      <c r="I240">
        <f t="shared" si="33"/>
        <v>5267.5</v>
      </c>
      <c r="J240">
        <f t="shared" si="34"/>
        <v>-6002.25</v>
      </c>
      <c r="K240">
        <f t="shared" si="35"/>
        <v>15067.75</v>
      </c>
      <c r="L240">
        <f t="shared" si="36"/>
        <v>0</v>
      </c>
      <c r="M240">
        <f t="shared" si="37"/>
        <v>0</v>
      </c>
      <c r="N240">
        <f t="shared" si="38"/>
        <v>0</v>
      </c>
      <c r="O240">
        <f t="shared" si="39"/>
        <v>13</v>
      </c>
      <c r="P240" t="str">
        <f>IF(O240=MAX(O:O), A240, "")</f>
        <v/>
      </c>
    </row>
    <row r="241" spans="1:16" x14ac:dyDescent="0.35">
      <c r="A241">
        <v>1951</v>
      </c>
      <c r="B241" t="s">
        <v>482</v>
      </c>
      <c r="C241" t="s">
        <v>485</v>
      </c>
      <c r="D241" t="s">
        <v>13</v>
      </c>
      <c r="E241" t="s">
        <v>237</v>
      </c>
      <c r="F241" s="4">
        <v>2885</v>
      </c>
      <c r="G241">
        <f t="shared" si="31"/>
        <v>1899</v>
      </c>
      <c r="H241">
        <f t="shared" si="32"/>
        <v>7166.5</v>
      </c>
      <c r="I241">
        <f t="shared" si="33"/>
        <v>5267.5</v>
      </c>
      <c r="J241">
        <f t="shared" si="34"/>
        <v>-6002.25</v>
      </c>
      <c r="K241">
        <f t="shared" si="35"/>
        <v>15067.75</v>
      </c>
      <c r="L241">
        <f t="shared" si="36"/>
        <v>0</v>
      </c>
      <c r="M241">
        <f t="shared" si="37"/>
        <v>0</v>
      </c>
      <c r="N241">
        <f t="shared" si="38"/>
        <v>0</v>
      </c>
      <c r="O241">
        <f t="shared" si="39"/>
        <v>13</v>
      </c>
      <c r="P241" t="str">
        <f>IF(O241=MAX(O:O), A241, "")</f>
        <v/>
      </c>
    </row>
    <row r="242" spans="1:16" x14ac:dyDescent="0.35">
      <c r="A242">
        <v>1951</v>
      </c>
      <c r="B242" t="s">
        <v>482</v>
      </c>
      <c r="C242" t="s">
        <v>486</v>
      </c>
      <c r="D242" t="s">
        <v>13</v>
      </c>
      <c r="E242" t="s">
        <v>19</v>
      </c>
      <c r="F242" s="4">
        <v>708</v>
      </c>
      <c r="G242">
        <f t="shared" si="31"/>
        <v>1899</v>
      </c>
      <c r="H242">
        <f t="shared" si="32"/>
        <v>7166.5</v>
      </c>
      <c r="I242">
        <f t="shared" si="33"/>
        <v>5267.5</v>
      </c>
      <c r="J242">
        <f t="shared" si="34"/>
        <v>-6002.25</v>
      </c>
      <c r="K242">
        <f t="shared" si="35"/>
        <v>15067.75</v>
      </c>
      <c r="L242">
        <f t="shared" si="36"/>
        <v>0</v>
      </c>
      <c r="M242">
        <f t="shared" si="37"/>
        <v>0</v>
      </c>
      <c r="N242">
        <f t="shared" si="38"/>
        <v>0</v>
      </c>
      <c r="O242">
        <f t="shared" si="39"/>
        <v>13</v>
      </c>
      <c r="P242" t="str">
        <f>IF(O242=MAX(O:O), A242, "")</f>
        <v/>
      </c>
    </row>
    <row r="243" spans="1:16" x14ac:dyDescent="0.35">
      <c r="A243">
        <v>1951</v>
      </c>
      <c r="B243" t="s">
        <v>487</v>
      </c>
      <c r="C243" t="s">
        <v>488</v>
      </c>
      <c r="D243" t="s">
        <v>13</v>
      </c>
      <c r="E243" t="s">
        <v>17</v>
      </c>
      <c r="F243" s="4">
        <v>16054</v>
      </c>
      <c r="G243">
        <f t="shared" si="31"/>
        <v>1899</v>
      </c>
      <c r="H243">
        <f t="shared" si="32"/>
        <v>7166.5</v>
      </c>
      <c r="I243">
        <f t="shared" si="33"/>
        <v>5267.5</v>
      </c>
      <c r="J243">
        <f t="shared" si="34"/>
        <v>-6002.25</v>
      </c>
      <c r="K243">
        <f t="shared" si="35"/>
        <v>15067.75</v>
      </c>
      <c r="L243">
        <f t="shared" si="36"/>
        <v>0</v>
      </c>
      <c r="M243">
        <f t="shared" si="37"/>
        <v>1</v>
      </c>
      <c r="N243">
        <f t="shared" si="38"/>
        <v>1</v>
      </c>
      <c r="O243">
        <f t="shared" si="39"/>
        <v>14</v>
      </c>
      <c r="P243" t="str">
        <f>IF(O243=MAX(O:O), A243, "")</f>
        <v/>
      </c>
    </row>
    <row r="244" spans="1:16" x14ac:dyDescent="0.35">
      <c r="A244">
        <v>1951</v>
      </c>
      <c r="B244" t="s">
        <v>487</v>
      </c>
      <c r="C244" t="s">
        <v>489</v>
      </c>
      <c r="D244" t="s">
        <v>13</v>
      </c>
      <c r="E244" t="s">
        <v>17</v>
      </c>
      <c r="F244" s="4">
        <v>14951</v>
      </c>
      <c r="G244">
        <f t="shared" si="31"/>
        <v>1899</v>
      </c>
      <c r="H244">
        <f t="shared" si="32"/>
        <v>7166.5</v>
      </c>
      <c r="I244">
        <f t="shared" si="33"/>
        <v>5267.5</v>
      </c>
      <c r="J244">
        <f t="shared" si="34"/>
        <v>-6002.25</v>
      </c>
      <c r="K244">
        <f t="shared" si="35"/>
        <v>15067.75</v>
      </c>
      <c r="L244">
        <f t="shared" si="36"/>
        <v>0</v>
      </c>
      <c r="M244">
        <f t="shared" si="37"/>
        <v>0</v>
      </c>
      <c r="N244">
        <f t="shared" si="38"/>
        <v>0</v>
      </c>
      <c r="O244">
        <f t="shared" si="39"/>
        <v>14</v>
      </c>
      <c r="P244" t="str">
        <f>IF(O244=MAX(O:O), A244, "")</f>
        <v/>
      </c>
    </row>
    <row r="245" spans="1:16" x14ac:dyDescent="0.35">
      <c r="A245">
        <v>1951</v>
      </c>
      <c r="B245" t="s">
        <v>487</v>
      </c>
      <c r="C245" t="s">
        <v>490</v>
      </c>
      <c r="D245" t="s">
        <v>13</v>
      </c>
      <c r="E245" t="s">
        <v>19</v>
      </c>
      <c r="F245" s="4">
        <v>10223</v>
      </c>
      <c r="G245">
        <f t="shared" si="31"/>
        <v>1899</v>
      </c>
      <c r="H245">
        <f t="shared" si="32"/>
        <v>7166.5</v>
      </c>
      <c r="I245">
        <f t="shared" si="33"/>
        <v>5267.5</v>
      </c>
      <c r="J245">
        <f t="shared" si="34"/>
        <v>-6002.25</v>
      </c>
      <c r="K245">
        <f t="shared" si="35"/>
        <v>15067.75</v>
      </c>
      <c r="L245">
        <f t="shared" si="36"/>
        <v>0</v>
      </c>
      <c r="M245">
        <f t="shared" si="37"/>
        <v>0</v>
      </c>
      <c r="N245">
        <f t="shared" si="38"/>
        <v>0</v>
      </c>
      <c r="O245">
        <f t="shared" si="39"/>
        <v>14</v>
      </c>
      <c r="P245" t="str">
        <f>IF(O245=MAX(O:O), A245, "")</f>
        <v/>
      </c>
    </row>
    <row r="246" spans="1:16" x14ac:dyDescent="0.35">
      <c r="A246">
        <v>1951</v>
      </c>
      <c r="B246" t="s">
        <v>487</v>
      </c>
      <c r="C246" t="s">
        <v>491</v>
      </c>
      <c r="D246" t="s">
        <v>13</v>
      </c>
      <c r="E246" t="s">
        <v>15</v>
      </c>
      <c r="F246" s="4">
        <v>10042</v>
      </c>
      <c r="G246">
        <f t="shared" si="31"/>
        <v>1899</v>
      </c>
      <c r="H246">
        <f t="shared" si="32"/>
        <v>7166.5</v>
      </c>
      <c r="I246">
        <f t="shared" si="33"/>
        <v>5267.5</v>
      </c>
      <c r="J246">
        <f t="shared" si="34"/>
        <v>-6002.25</v>
      </c>
      <c r="K246">
        <f t="shared" si="35"/>
        <v>15067.75</v>
      </c>
      <c r="L246">
        <f t="shared" si="36"/>
        <v>0</v>
      </c>
      <c r="M246">
        <f t="shared" si="37"/>
        <v>0</v>
      </c>
      <c r="N246">
        <f t="shared" si="38"/>
        <v>0</v>
      </c>
      <c r="O246">
        <f t="shared" si="39"/>
        <v>14</v>
      </c>
      <c r="P246" t="str">
        <f>IF(O246=MAX(O:O), A246, "")</f>
        <v/>
      </c>
    </row>
    <row r="247" spans="1:16" x14ac:dyDescent="0.35">
      <c r="A247">
        <v>1951</v>
      </c>
      <c r="B247" t="s">
        <v>487</v>
      </c>
      <c r="C247" t="s">
        <v>492</v>
      </c>
      <c r="D247" t="s">
        <v>13</v>
      </c>
      <c r="E247" t="s">
        <v>19</v>
      </c>
      <c r="F247" s="4">
        <v>3484</v>
      </c>
      <c r="G247">
        <f t="shared" si="31"/>
        <v>1899</v>
      </c>
      <c r="H247">
        <f t="shared" si="32"/>
        <v>7166.5</v>
      </c>
      <c r="I247">
        <f t="shared" si="33"/>
        <v>5267.5</v>
      </c>
      <c r="J247">
        <f t="shared" si="34"/>
        <v>-6002.25</v>
      </c>
      <c r="K247">
        <f t="shared" si="35"/>
        <v>15067.75</v>
      </c>
      <c r="L247">
        <f t="shared" si="36"/>
        <v>0</v>
      </c>
      <c r="M247">
        <f t="shared" si="37"/>
        <v>0</v>
      </c>
      <c r="N247">
        <f t="shared" si="38"/>
        <v>0</v>
      </c>
      <c r="O247">
        <f t="shared" si="39"/>
        <v>14</v>
      </c>
      <c r="P247" t="str">
        <f>IF(O247=MAX(O:O), A247, "")</f>
        <v/>
      </c>
    </row>
    <row r="248" spans="1:16" x14ac:dyDescent="0.35">
      <c r="A248">
        <v>1951</v>
      </c>
      <c r="B248" t="s">
        <v>487</v>
      </c>
      <c r="C248" t="s">
        <v>493</v>
      </c>
      <c r="D248" t="s">
        <v>13</v>
      </c>
      <c r="E248" t="s">
        <v>237</v>
      </c>
      <c r="F248" s="4">
        <v>3130</v>
      </c>
      <c r="G248">
        <f t="shared" si="31"/>
        <v>1899</v>
      </c>
      <c r="H248">
        <f t="shared" si="32"/>
        <v>7166.5</v>
      </c>
      <c r="I248">
        <f t="shared" si="33"/>
        <v>5267.5</v>
      </c>
      <c r="J248">
        <f t="shared" si="34"/>
        <v>-6002.25</v>
      </c>
      <c r="K248">
        <f t="shared" si="35"/>
        <v>15067.75</v>
      </c>
      <c r="L248">
        <f t="shared" si="36"/>
        <v>0</v>
      </c>
      <c r="M248">
        <f t="shared" si="37"/>
        <v>0</v>
      </c>
      <c r="N248">
        <f t="shared" si="38"/>
        <v>0</v>
      </c>
      <c r="O248">
        <f t="shared" si="39"/>
        <v>14</v>
      </c>
      <c r="P248" t="str">
        <f>IF(O248=MAX(O:O), A248, "")</f>
        <v/>
      </c>
    </row>
    <row r="249" spans="1:16" x14ac:dyDescent="0.35">
      <c r="A249">
        <v>1951</v>
      </c>
      <c r="B249" t="s">
        <v>487</v>
      </c>
      <c r="C249" t="s">
        <v>494</v>
      </c>
      <c r="D249" t="s">
        <v>13</v>
      </c>
      <c r="E249" t="s">
        <v>19</v>
      </c>
      <c r="F249" s="4">
        <v>1877</v>
      </c>
      <c r="G249">
        <f t="shared" si="31"/>
        <v>1899</v>
      </c>
      <c r="H249">
        <f t="shared" si="32"/>
        <v>7166.5</v>
      </c>
      <c r="I249">
        <f t="shared" si="33"/>
        <v>5267.5</v>
      </c>
      <c r="J249">
        <f t="shared" si="34"/>
        <v>-6002.25</v>
      </c>
      <c r="K249">
        <f t="shared" si="35"/>
        <v>15067.75</v>
      </c>
      <c r="L249">
        <f t="shared" si="36"/>
        <v>0</v>
      </c>
      <c r="M249">
        <f t="shared" si="37"/>
        <v>0</v>
      </c>
      <c r="N249">
        <f t="shared" si="38"/>
        <v>0</v>
      </c>
      <c r="O249">
        <f t="shared" si="39"/>
        <v>14</v>
      </c>
      <c r="P249" t="str">
        <f>IF(O249=MAX(O:O), A249, "")</f>
        <v/>
      </c>
    </row>
    <row r="250" spans="1:16" x14ac:dyDescent="0.35">
      <c r="A250">
        <v>1951</v>
      </c>
      <c r="B250" t="s">
        <v>495</v>
      </c>
      <c r="C250" t="s">
        <v>496</v>
      </c>
      <c r="D250" t="s">
        <v>13</v>
      </c>
      <c r="E250" t="s">
        <v>19</v>
      </c>
      <c r="F250" s="4">
        <v>4874</v>
      </c>
      <c r="G250">
        <f t="shared" si="31"/>
        <v>1899</v>
      </c>
      <c r="H250">
        <f t="shared" si="32"/>
        <v>7166.5</v>
      </c>
      <c r="I250">
        <f t="shared" si="33"/>
        <v>5267.5</v>
      </c>
      <c r="J250">
        <f t="shared" si="34"/>
        <v>-6002.25</v>
      </c>
      <c r="K250">
        <f t="shared" si="35"/>
        <v>15067.75</v>
      </c>
      <c r="L250">
        <f t="shared" si="36"/>
        <v>0</v>
      </c>
      <c r="M250">
        <f t="shared" si="37"/>
        <v>0</v>
      </c>
      <c r="N250">
        <f t="shared" si="38"/>
        <v>0</v>
      </c>
      <c r="O250">
        <f t="shared" si="39"/>
        <v>14</v>
      </c>
      <c r="P250" t="str">
        <f>IF(O250=MAX(O:O), A250, "")</f>
        <v/>
      </c>
    </row>
    <row r="251" spans="1:16" x14ac:dyDescent="0.35">
      <c r="A251">
        <v>1951</v>
      </c>
      <c r="B251" t="s">
        <v>495</v>
      </c>
      <c r="C251" t="s">
        <v>497</v>
      </c>
      <c r="D251" t="s">
        <v>13</v>
      </c>
      <c r="E251" t="s">
        <v>237</v>
      </c>
      <c r="F251" s="4">
        <v>4682</v>
      </c>
      <c r="G251">
        <f t="shared" si="31"/>
        <v>1899</v>
      </c>
      <c r="H251">
        <f t="shared" si="32"/>
        <v>7166.5</v>
      </c>
      <c r="I251">
        <f t="shared" si="33"/>
        <v>5267.5</v>
      </c>
      <c r="J251">
        <f t="shared" si="34"/>
        <v>-6002.25</v>
      </c>
      <c r="K251">
        <f t="shared" si="35"/>
        <v>15067.75</v>
      </c>
      <c r="L251">
        <f t="shared" si="36"/>
        <v>0</v>
      </c>
      <c r="M251">
        <f t="shared" si="37"/>
        <v>0</v>
      </c>
      <c r="N251">
        <f t="shared" si="38"/>
        <v>0</v>
      </c>
      <c r="O251">
        <f t="shared" si="39"/>
        <v>14</v>
      </c>
      <c r="P251" t="str">
        <f>IF(O251=MAX(O:O), A251, "")</f>
        <v/>
      </c>
    </row>
    <row r="252" spans="1:16" x14ac:dyDescent="0.35">
      <c r="A252">
        <v>1951</v>
      </c>
      <c r="B252" t="s">
        <v>495</v>
      </c>
      <c r="C252" t="s">
        <v>498</v>
      </c>
      <c r="D252" t="s">
        <v>13</v>
      </c>
      <c r="E252" t="s">
        <v>19</v>
      </c>
      <c r="F252" s="4">
        <v>3385</v>
      </c>
      <c r="G252">
        <f t="shared" si="31"/>
        <v>1899</v>
      </c>
      <c r="H252">
        <f t="shared" si="32"/>
        <v>7166.5</v>
      </c>
      <c r="I252">
        <f t="shared" si="33"/>
        <v>5267.5</v>
      </c>
      <c r="J252">
        <f t="shared" si="34"/>
        <v>-6002.25</v>
      </c>
      <c r="K252">
        <f t="shared" si="35"/>
        <v>15067.75</v>
      </c>
      <c r="L252">
        <f t="shared" si="36"/>
        <v>0</v>
      </c>
      <c r="M252">
        <f t="shared" si="37"/>
        <v>0</v>
      </c>
      <c r="N252">
        <f t="shared" si="38"/>
        <v>0</v>
      </c>
      <c r="O252">
        <f t="shared" si="39"/>
        <v>14</v>
      </c>
      <c r="P252" t="str">
        <f>IF(O252=MAX(O:O), A252, "")</f>
        <v/>
      </c>
    </row>
    <row r="253" spans="1:16" x14ac:dyDescent="0.35">
      <c r="A253">
        <v>1951</v>
      </c>
      <c r="B253" t="s">
        <v>495</v>
      </c>
      <c r="C253" t="s">
        <v>499</v>
      </c>
      <c r="D253" t="s">
        <v>13</v>
      </c>
      <c r="E253" t="s">
        <v>17</v>
      </c>
      <c r="F253" s="4">
        <v>3313</v>
      </c>
      <c r="G253">
        <f t="shared" si="31"/>
        <v>1899</v>
      </c>
      <c r="H253">
        <f t="shared" si="32"/>
        <v>7166.5</v>
      </c>
      <c r="I253">
        <f t="shared" si="33"/>
        <v>5267.5</v>
      </c>
      <c r="J253">
        <f t="shared" si="34"/>
        <v>-6002.25</v>
      </c>
      <c r="K253">
        <f t="shared" si="35"/>
        <v>15067.75</v>
      </c>
      <c r="L253">
        <f t="shared" si="36"/>
        <v>0</v>
      </c>
      <c r="M253">
        <f t="shared" si="37"/>
        <v>0</v>
      </c>
      <c r="N253">
        <f t="shared" si="38"/>
        <v>0</v>
      </c>
      <c r="O253">
        <f t="shared" si="39"/>
        <v>14</v>
      </c>
      <c r="P253" t="str">
        <f>IF(O253=MAX(O:O), A253, "")</f>
        <v/>
      </c>
    </row>
    <row r="254" spans="1:16" x14ac:dyDescent="0.35">
      <c r="A254">
        <v>1951</v>
      </c>
      <c r="B254" t="s">
        <v>495</v>
      </c>
      <c r="C254" t="s">
        <v>500</v>
      </c>
      <c r="D254" t="s">
        <v>13</v>
      </c>
      <c r="E254" t="s">
        <v>19</v>
      </c>
      <c r="F254" s="4">
        <v>3218</v>
      </c>
      <c r="G254">
        <f t="shared" si="31"/>
        <v>1899</v>
      </c>
      <c r="H254">
        <f t="shared" si="32"/>
        <v>7166.5</v>
      </c>
      <c r="I254">
        <f t="shared" si="33"/>
        <v>5267.5</v>
      </c>
      <c r="J254">
        <f t="shared" si="34"/>
        <v>-6002.25</v>
      </c>
      <c r="K254">
        <f t="shared" si="35"/>
        <v>15067.75</v>
      </c>
      <c r="L254">
        <f t="shared" si="36"/>
        <v>0</v>
      </c>
      <c r="M254">
        <f t="shared" si="37"/>
        <v>0</v>
      </c>
      <c r="N254">
        <f t="shared" si="38"/>
        <v>0</v>
      </c>
      <c r="O254">
        <f t="shared" si="39"/>
        <v>14</v>
      </c>
      <c r="P254" t="str">
        <f>IF(O254=MAX(O:O), A254, "")</f>
        <v/>
      </c>
    </row>
    <row r="255" spans="1:16" x14ac:dyDescent="0.35">
      <c r="A255">
        <v>1951</v>
      </c>
      <c r="B255" t="s">
        <v>501</v>
      </c>
      <c r="C255" t="s">
        <v>502</v>
      </c>
      <c r="D255" t="s">
        <v>13</v>
      </c>
      <c r="E255" t="s">
        <v>17</v>
      </c>
      <c r="F255" s="4">
        <v>15922</v>
      </c>
      <c r="G255">
        <f t="shared" si="31"/>
        <v>1899</v>
      </c>
      <c r="H255">
        <f t="shared" si="32"/>
        <v>7166.5</v>
      </c>
      <c r="I255">
        <f t="shared" si="33"/>
        <v>5267.5</v>
      </c>
      <c r="J255">
        <f t="shared" si="34"/>
        <v>-6002.25</v>
      </c>
      <c r="K255">
        <f t="shared" si="35"/>
        <v>15067.75</v>
      </c>
      <c r="L255">
        <f t="shared" si="36"/>
        <v>0</v>
      </c>
      <c r="M255">
        <f t="shared" si="37"/>
        <v>1</v>
      </c>
      <c r="N255">
        <f t="shared" si="38"/>
        <v>1</v>
      </c>
      <c r="O255">
        <f t="shared" si="39"/>
        <v>15</v>
      </c>
      <c r="P255" t="str">
        <f>IF(O255=MAX(O:O), A255, "")</f>
        <v/>
      </c>
    </row>
    <row r="256" spans="1:16" x14ac:dyDescent="0.35">
      <c r="A256">
        <v>1951</v>
      </c>
      <c r="B256" t="s">
        <v>501</v>
      </c>
      <c r="C256" t="s">
        <v>503</v>
      </c>
      <c r="D256" t="s">
        <v>13</v>
      </c>
      <c r="E256" t="s">
        <v>15</v>
      </c>
      <c r="F256" s="4">
        <v>12174</v>
      </c>
      <c r="G256">
        <f t="shared" si="31"/>
        <v>1899</v>
      </c>
      <c r="H256">
        <f t="shared" si="32"/>
        <v>7166.5</v>
      </c>
      <c r="I256">
        <f t="shared" si="33"/>
        <v>5267.5</v>
      </c>
      <c r="J256">
        <f t="shared" si="34"/>
        <v>-6002.25</v>
      </c>
      <c r="K256">
        <f t="shared" si="35"/>
        <v>15067.75</v>
      </c>
      <c r="L256">
        <f t="shared" si="36"/>
        <v>0</v>
      </c>
      <c r="M256">
        <f t="shared" si="37"/>
        <v>0</v>
      </c>
      <c r="N256">
        <f t="shared" si="38"/>
        <v>0</v>
      </c>
      <c r="O256">
        <f t="shared" si="39"/>
        <v>15</v>
      </c>
      <c r="P256" t="str">
        <f>IF(O256=MAX(O:O), A256, "")</f>
        <v/>
      </c>
    </row>
    <row r="257" spans="1:16" x14ac:dyDescent="0.35">
      <c r="A257">
        <v>1951</v>
      </c>
      <c r="B257" t="s">
        <v>501</v>
      </c>
      <c r="C257" t="s">
        <v>504</v>
      </c>
      <c r="D257" t="s">
        <v>13</v>
      </c>
      <c r="E257" t="s">
        <v>19</v>
      </c>
      <c r="F257" s="4">
        <v>1932</v>
      </c>
      <c r="G257">
        <f t="shared" si="31"/>
        <v>1899</v>
      </c>
      <c r="H257">
        <f t="shared" si="32"/>
        <v>7166.5</v>
      </c>
      <c r="I257">
        <f t="shared" si="33"/>
        <v>5267.5</v>
      </c>
      <c r="J257">
        <f t="shared" si="34"/>
        <v>-6002.25</v>
      </c>
      <c r="K257">
        <f t="shared" si="35"/>
        <v>15067.75</v>
      </c>
      <c r="L257">
        <f t="shared" si="36"/>
        <v>0</v>
      </c>
      <c r="M257">
        <f t="shared" si="37"/>
        <v>0</v>
      </c>
      <c r="N257">
        <f t="shared" si="38"/>
        <v>0</v>
      </c>
      <c r="O257">
        <f t="shared" si="39"/>
        <v>15</v>
      </c>
      <c r="P257" t="str">
        <f>IF(O257=MAX(O:O), A257, "")</f>
        <v/>
      </c>
    </row>
    <row r="258" spans="1:16" x14ac:dyDescent="0.35">
      <c r="A258">
        <v>1951</v>
      </c>
      <c r="B258" t="s">
        <v>505</v>
      </c>
      <c r="C258" t="s">
        <v>506</v>
      </c>
      <c r="D258" t="s">
        <v>13</v>
      </c>
      <c r="E258" t="s">
        <v>15</v>
      </c>
      <c r="F258" s="4">
        <v>8056</v>
      </c>
      <c r="G258">
        <f t="shared" si="31"/>
        <v>1899</v>
      </c>
      <c r="H258">
        <f t="shared" si="32"/>
        <v>7166.5</v>
      </c>
      <c r="I258">
        <f t="shared" si="33"/>
        <v>5267.5</v>
      </c>
      <c r="J258">
        <f t="shared" si="34"/>
        <v>-6002.25</v>
      </c>
      <c r="K258">
        <f t="shared" si="35"/>
        <v>15067.75</v>
      </c>
      <c r="L258">
        <f t="shared" si="36"/>
        <v>0</v>
      </c>
      <c r="M258">
        <f t="shared" si="37"/>
        <v>0</v>
      </c>
      <c r="N258">
        <f t="shared" si="38"/>
        <v>0</v>
      </c>
      <c r="O258">
        <f t="shared" si="39"/>
        <v>15</v>
      </c>
      <c r="P258" t="str">
        <f>IF(O258=MAX(O:O), A258, "")</f>
        <v/>
      </c>
    </row>
    <row r="259" spans="1:16" x14ac:dyDescent="0.35">
      <c r="A259">
        <v>1951</v>
      </c>
      <c r="B259" t="s">
        <v>505</v>
      </c>
      <c r="C259" t="s">
        <v>507</v>
      </c>
      <c r="D259" t="s">
        <v>13</v>
      </c>
      <c r="E259" t="s">
        <v>17</v>
      </c>
      <c r="F259" s="4">
        <v>6403</v>
      </c>
      <c r="G259">
        <f t="shared" ref="G259:G322" si="40">VLOOKUP(A259,$S$2:$U$16,2,FALSE)</f>
        <v>1899</v>
      </c>
      <c r="H259">
        <f t="shared" ref="H259:H322" si="41">VLOOKUP(A259,$S$2:$U$16,3,FALSE)</f>
        <v>7166.5</v>
      </c>
      <c r="I259">
        <f t="shared" ref="I259:I322" si="42">H259-G259</f>
        <v>5267.5</v>
      </c>
      <c r="J259">
        <f t="shared" ref="J259:J322" si="43">G259 - 1.5 * I259</f>
        <v>-6002.25</v>
      </c>
      <c r="K259">
        <f t="shared" ref="K259:K322" si="44">H259 + 1.5 * I259</f>
        <v>15067.75</v>
      </c>
      <c r="L259">
        <f t="shared" ref="L259:L322" si="45">IF(F259 &lt; J259, 1, 0)</f>
        <v>0</v>
      </c>
      <c r="M259">
        <f t="shared" ref="M259:M322" si="46">IF(F259 &gt; K259, 1, 0)</f>
        <v>0</v>
      </c>
      <c r="N259">
        <f t="shared" ref="N259:N322" si="47">IF(OR(F259 &lt; J259, F259 &gt; K259), 1, 0)</f>
        <v>0</v>
      </c>
      <c r="O259">
        <f t="shared" ref="O259:O322" si="48">IF(A259=A258, O258+N259, N259)</f>
        <v>15</v>
      </c>
      <c r="P259" t="str">
        <f>IF(O259=MAX(O:O), A259, "")</f>
        <v/>
      </c>
    </row>
    <row r="260" spans="1:16" x14ac:dyDescent="0.35">
      <c r="A260">
        <v>1951</v>
      </c>
      <c r="B260" t="s">
        <v>505</v>
      </c>
      <c r="C260" t="s">
        <v>508</v>
      </c>
      <c r="D260" t="s">
        <v>13</v>
      </c>
      <c r="E260" t="s">
        <v>19</v>
      </c>
      <c r="F260" s="4">
        <v>5712</v>
      </c>
      <c r="G260">
        <f t="shared" si="40"/>
        <v>1899</v>
      </c>
      <c r="H260">
        <f t="shared" si="41"/>
        <v>7166.5</v>
      </c>
      <c r="I260">
        <f t="shared" si="42"/>
        <v>5267.5</v>
      </c>
      <c r="J260">
        <f t="shared" si="43"/>
        <v>-6002.25</v>
      </c>
      <c r="K260">
        <f t="shared" si="44"/>
        <v>15067.75</v>
      </c>
      <c r="L260">
        <f t="shared" si="45"/>
        <v>0</v>
      </c>
      <c r="M260">
        <f t="shared" si="46"/>
        <v>0</v>
      </c>
      <c r="N260">
        <f t="shared" si="47"/>
        <v>0</v>
      </c>
      <c r="O260">
        <f t="shared" si="48"/>
        <v>15</v>
      </c>
      <c r="P260" t="str">
        <f>IF(O260=MAX(O:O), A260, "")</f>
        <v/>
      </c>
    </row>
    <row r="261" spans="1:16" x14ac:dyDescent="0.35">
      <c r="A261">
        <v>1951</v>
      </c>
      <c r="B261" t="s">
        <v>505</v>
      </c>
      <c r="C261" t="s">
        <v>509</v>
      </c>
      <c r="D261" t="s">
        <v>13</v>
      </c>
      <c r="E261" t="s">
        <v>237</v>
      </c>
      <c r="F261" s="4">
        <v>2800</v>
      </c>
      <c r="G261">
        <f t="shared" si="40"/>
        <v>1899</v>
      </c>
      <c r="H261">
        <f t="shared" si="41"/>
        <v>7166.5</v>
      </c>
      <c r="I261">
        <f t="shared" si="42"/>
        <v>5267.5</v>
      </c>
      <c r="J261">
        <f t="shared" si="43"/>
        <v>-6002.25</v>
      </c>
      <c r="K261">
        <f t="shared" si="44"/>
        <v>15067.75</v>
      </c>
      <c r="L261">
        <f t="shared" si="45"/>
        <v>0</v>
      </c>
      <c r="M261">
        <f t="shared" si="46"/>
        <v>0</v>
      </c>
      <c r="N261">
        <f t="shared" si="47"/>
        <v>0</v>
      </c>
      <c r="O261">
        <f t="shared" si="48"/>
        <v>15</v>
      </c>
      <c r="P261" t="str">
        <f>IF(O261=MAX(O:O), A261, "")</f>
        <v/>
      </c>
    </row>
    <row r="262" spans="1:16" x14ac:dyDescent="0.35">
      <c r="A262">
        <v>1951</v>
      </c>
      <c r="B262" t="s">
        <v>505</v>
      </c>
      <c r="C262" t="s">
        <v>510</v>
      </c>
      <c r="D262" t="s">
        <v>13</v>
      </c>
      <c r="E262" t="s">
        <v>19</v>
      </c>
      <c r="F262" s="4">
        <v>1782</v>
      </c>
      <c r="G262">
        <f t="shared" si="40"/>
        <v>1899</v>
      </c>
      <c r="H262">
        <f t="shared" si="41"/>
        <v>7166.5</v>
      </c>
      <c r="I262">
        <f t="shared" si="42"/>
        <v>5267.5</v>
      </c>
      <c r="J262">
        <f t="shared" si="43"/>
        <v>-6002.25</v>
      </c>
      <c r="K262">
        <f t="shared" si="44"/>
        <v>15067.75</v>
      </c>
      <c r="L262">
        <f t="shared" si="45"/>
        <v>0</v>
      </c>
      <c r="M262">
        <f t="shared" si="46"/>
        <v>0</v>
      </c>
      <c r="N262">
        <f t="shared" si="47"/>
        <v>0</v>
      </c>
      <c r="O262">
        <f t="shared" si="48"/>
        <v>15</v>
      </c>
      <c r="P262" t="str">
        <f>IF(O262=MAX(O:O), A262, "")</f>
        <v/>
      </c>
    </row>
    <row r="263" spans="1:16" x14ac:dyDescent="0.35">
      <c r="A263">
        <v>1951</v>
      </c>
      <c r="B263" t="s">
        <v>511</v>
      </c>
      <c r="C263" t="s">
        <v>512</v>
      </c>
      <c r="D263" t="s">
        <v>13</v>
      </c>
      <c r="E263" t="s">
        <v>15</v>
      </c>
      <c r="F263" s="4">
        <v>12115</v>
      </c>
      <c r="G263">
        <f t="shared" si="40"/>
        <v>1899</v>
      </c>
      <c r="H263">
        <f t="shared" si="41"/>
        <v>7166.5</v>
      </c>
      <c r="I263">
        <f t="shared" si="42"/>
        <v>5267.5</v>
      </c>
      <c r="J263">
        <f t="shared" si="43"/>
        <v>-6002.25</v>
      </c>
      <c r="K263">
        <f t="shared" si="44"/>
        <v>15067.75</v>
      </c>
      <c r="L263">
        <f t="shared" si="45"/>
        <v>0</v>
      </c>
      <c r="M263">
        <f t="shared" si="46"/>
        <v>0</v>
      </c>
      <c r="N263">
        <f t="shared" si="47"/>
        <v>0</v>
      </c>
      <c r="O263">
        <f t="shared" si="48"/>
        <v>15</v>
      </c>
      <c r="P263" t="str">
        <f>IF(O263=MAX(O:O), A263, "")</f>
        <v/>
      </c>
    </row>
    <row r="264" spans="1:16" x14ac:dyDescent="0.35">
      <c r="A264">
        <v>1951</v>
      </c>
      <c r="B264" t="s">
        <v>511</v>
      </c>
      <c r="C264" t="s">
        <v>513</v>
      </c>
      <c r="D264" t="s">
        <v>13</v>
      </c>
      <c r="E264" t="s">
        <v>17</v>
      </c>
      <c r="F264" s="4">
        <v>7998</v>
      </c>
      <c r="G264">
        <f t="shared" si="40"/>
        <v>1899</v>
      </c>
      <c r="H264">
        <f t="shared" si="41"/>
        <v>7166.5</v>
      </c>
      <c r="I264">
        <f t="shared" si="42"/>
        <v>5267.5</v>
      </c>
      <c r="J264">
        <f t="shared" si="43"/>
        <v>-6002.25</v>
      </c>
      <c r="K264">
        <f t="shared" si="44"/>
        <v>15067.75</v>
      </c>
      <c r="L264">
        <f t="shared" si="45"/>
        <v>0</v>
      </c>
      <c r="M264">
        <f t="shared" si="46"/>
        <v>0</v>
      </c>
      <c r="N264">
        <f t="shared" si="47"/>
        <v>0</v>
      </c>
      <c r="O264">
        <f t="shared" si="48"/>
        <v>15</v>
      </c>
      <c r="P264" t="str">
        <f>IF(O264=MAX(O:O), A264, "")</f>
        <v/>
      </c>
    </row>
    <row r="265" spans="1:16" x14ac:dyDescent="0.35">
      <c r="A265">
        <v>1951</v>
      </c>
      <c r="B265" t="s">
        <v>511</v>
      </c>
      <c r="C265" t="s">
        <v>514</v>
      </c>
      <c r="D265" t="s">
        <v>13</v>
      </c>
      <c r="E265" t="s">
        <v>237</v>
      </c>
      <c r="F265" s="4">
        <v>2284</v>
      </c>
      <c r="G265">
        <f t="shared" si="40"/>
        <v>1899</v>
      </c>
      <c r="H265">
        <f t="shared" si="41"/>
        <v>7166.5</v>
      </c>
      <c r="I265">
        <f t="shared" si="42"/>
        <v>5267.5</v>
      </c>
      <c r="J265">
        <f t="shared" si="43"/>
        <v>-6002.25</v>
      </c>
      <c r="K265">
        <f t="shared" si="44"/>
        <v>15067.75</v>
      </c>
      <c r="L265">
        <f t="shared" si="45"/>
        <v>0</v>
      </c>
      <c r="M265">
        <f t="shared" si="46"/>
        <v>0</v>
      </c>
      <c r="N265">
        <f t="shared" si="47"/>
        <v>0</v>
      </c>
      <c r="O265">
        <f t="shared" si="48"/>
        <v>15</v>
      </c>
      <c r="P265" t="str">
        <f>IF(O265=MAX(O:O), A265, "")</f>
        <v/>
      </c>
    </row>
    <row r="266" spans="1:16" x14ac:dyDescent="0.35">
      <c r="A266">
        <v>1951</v>
      </c>
      <c r="B266" t="s">
        <v>515</v>
      </c>
      <c r="C266" t="s">
        <v>516</v>
      </c>
      <c r="D266" t="s">
        <v>13</v>
      </c>
      <c r="E266" t="s">
        <v>17</v>
      </c>
      <c r="F266" s="4">
        <v>10622</v>
      </c>
      <c r="G266">
        <f t="shared" si="40"/>
        <v>1899</v>
      </c>
      <c r="H266">
        <f t="shared" si="41"/>
        <v>7166.5</v>
      </c>
      <c r="I266">
        <f t="shared" si="42"/>
        <v>5267.5</v>
      </c>
      <c r="J266">
        <f t="shared" si="43"/>
        <v>-6002.25</v>
      </c>
      <c r="K266">
        <f t="shared" si="44"/>
        <v>15067.75</v>
      </c>
      <c r="L266">
        <f t="shared" si="45"/>
        <v>0</v>
      </c>
      <c r="M266">
        <f t="shared" si="46"/>
        <v>0</v>
      </c>
      <c r="N266">
        <f t="shared" si="47"/>
        <v>0</v>
      </c>
      <c r="O266">
        <f t="shared" si="48"/>
        <v>15</v>
      </c>
      <c r="P266" t="str">
        <f>IF(O266=MAX(O:O), A266, "")</f>
        <v/>
      </c>
    </row>
    <row r="267" spans="1:16" x14ac:dyDescent="0.35">
      <c r="A267">
        <v>1951</v>
      </c>
      <c r="B267" t="s">
        <v>515</v>
      </c>
      <c r="C267" t="s">
        <v>517</v>
      </c>
      <c r="D267" t="s">
        <v>13</v>
      </c>
      <c r="E267" t="s">
        <v>15</v>
      </c>
      <c r="F267" s="4">
        <v>6197</v>
      </c>
      <c r="G267">
        <f t="shared" si="40"/>
        <v>1899</v>
      </c>
      <c r="H267">
        <f t="shared" si="41"/>
        <v>7166.5</v>
      </c>
      <c r="I267">
        <f t="shared" si="42"/>
        <v>5267.5</v>
      </c>
      <c r="J267">
        <f t="shared" si="43"/>
        <v>-6002.25</v>
      </c>
      <c r="K267">
        <f t="shared" si="44"/>
        <v>15067.75</v>
      </c>
      <c r="L267">
        <f t="shared" si="45"/>
        <v>0</v>
      </c>
      <c r="M267">
        <f t="shared" si="46"/>
        <v>0</v>
      </c>
      <c r="N267">
        <f t="shared" si="47"/>
        <v>0</v>
      </c>
      <c r="O267">
        <f t="shared" si="48"/>
        <v>15</v>
      </c>
      <c r="P267" t="str">
        <f>IF(O267=MAX(O:O), A267, "")</f>
        <v/>
      </c>
    </row>
    <row r="268" spans="1:16" x14ac:dyDescent="0.35">
      <c r="A268">
        <v>1951</v>
      </c>
      <c r="B268" t="s">
        <v>515</v>
      </c>
      <c r="C268" t="s">
        <v>517</v>
      </c>
      <c r="D268" t="s">
        <v>13</v>
      </c>
      <c r="E268" t="s">
        <v>15</v>
      </c>
      <c r="F268" s="4">
        <v>6197</v>
      </c>
      <c r="G268">
        <f t="shared" si="40"/>
        <v>1899</v>
      </c>
      <c r="H268">
        <f t="shared" si="41"/>
        <v>7166.5</v>
      </c>
      <c r="I268">
        <f t="shared" si="42"/>
        <v>5267.5</v>
      </c>
      <c r="J268">
        <f t="shared" si="43"/>
        <v>-6002.25</v>
      </c>
      <c r="K268">
        <f t="shared" si="44"/>
        <v>15067.75</v>
      </c>
      <c r="L268">
        <f t="shared" si="45"/>
        <v>0</v>
      </c>
      <c r="M268">
        <f t="shared" si="46"/>
        <v>0</v>
      </c>
      <c r="N268">
        <f t="shared" si="47"/>
        <v>0</v>
      </c>
      <c r="O268">
        <f t="shared" si="48"/>
        <v>15</v>
      </c>
      <c r="P268" t="str">
        <f>IF(O268=MAX(O:O), A268, "")</f>
        <v/>
      </c>
    </row>
    <row r="269" spans="1:16" x14ac:dyDescent="0.35">
      <c r="A269">
        <v>1951</v>
      </c>
      <c r="B269" t="s">
        <v>515</v>
      </c>
      <c r="C269" t="s">
        <v>518</v>
      </c>
      <c r="D269" t="s">
        <v>13</v>
      </c>
      <c r="E269" t="s">
        <v>237</v>
      </c>
      <c r="F269" s="4">
        <v>4746</v>
      </c>
      <c r="G269">
        <f t="shared" si="40"/>
        <v>1899</v>
      </c>
      <c r="H269">
        <f t="shared" si="41"/>
        <v>7166.5</v>
      </c>
      <c r="I269">
        <f t="shared" si="42"/>
        <v>5267.5</v>
      </c>
      <c r="J269">
        <f t="shared" si="43"/>
        <v>-6002.25</v>
      </c>
      <c r="K269">
        <f t="shared" si="44"/>
        <v>15067.75</v>
      </c>
      <c r="L269">
        <f t="shared" si="45"/>
        <v>0</v>
      </c>
      <c r="M269">
        <f t="shared" si="46"/>
        <v>0</v>
      </c>
      <c r="N269">
        <f t="shared" si="47"/>
        <v>0</v>
      </c>
      <c r="O269">
        <f t="shared" si="48"/>
        <v>15</v>
      </c>
      <c r="P269" t="str">
        <f>IF(O269=MAX(O:O), A269, "")</f>
        <v/>
      </c>
    </row>
    <row r="270" spans="1:16" x14ac:dyDescent="0.35">
      <c r="A270">
        <v>1951</v>
      </c>
      <c r="B270" t="s">
        <v>515</v>
      </c>
      <c r="C270" t="s">
        <v>519</v>
      </c>
      <c r="D270" t="s">
        <v>13</v>
      </c>
      <c r="E270" t="s">
        <v>19</v>
      </c>
      <c r="F270" s="4">
        <v>974</v>
      </c>
      <c r="G270">
        <f t="shared" si="40"/>
        <v>1899</v>
      </c>
      <c r="H270">
        <f t="shared" si="41"/>
        <v>7166.5</v>
      </c>
      <c r="I270">
        <f t="shared" si="42"/>
        <v>5267.5</v>
      </c>
      <c r="J270">
        <f t="shared" si="43"/>
        <v>-6002.25</v>
      </c>
      <c r="K270">
        <f t="shared" si="44"/>
        <v>15067.75</v>
      </c>
      <c r="L270">
        <f t="shared" si="45"/>
        <v>0</v>
      </c>
      <c r="M270">
        <f t="shared" si="46"/>
        <v>0</v>
      </c>
      <c r="N270">
        <f t="shared" si="47"/>
        <v>0</v>
      </c>
      <c r="O270">
        <f t="shared" si="48"/>
        <v>15</v>
      </c>
      <c r="P270" t="str">
        <f>IF(O270=MAX(O:O), A270, "")</f>
        <v/>
      </c>
    </row>
    <row r="271" spans="1:16" x14ac:dyDescent="0.35">
      <c r="A271">
        <v>1951</v>
      </c>
      <c r="B271" t="s">
        <v>515</v>
      </c>
      <c r="C271" t="s">
        <v>520</v>
      </c>
      <c r="D271" t="s">
        <v>13</v>
      </c>
      <c r="E271" t="s">
        <v>19</v>
      </c>
      <c r="F271" s="4">
        <v>315</v>
      </c>
      <c r="G271">
        <f t="shared" si="40"/>
        <v>1899</v>
      </c>
      <c r="H271">
        <f t="shared" si="41"/>
        <v>7166.5</v>
      </c>
      <c r="I271">
        <f t="shared" si="42"/>
        <v>5267.5</v>
      </c>
      <c r="J271">
        <f t="shared" si="43"/>
        <v>-6002.25</v>
      </c>
      <c r="K271">
        <f t="shared" si="44"/>
        <v>15067.75</v>
      </c>
      <c r="L271">
        <f t="shared" si="45"/>
        <v>0</v>
      </c>
      <c r="M271">
        <f t="shared" si="46"/>
        <v>0</v>
      </c>
      <c r="N271">
        <f t="shared" si="47"/>
        <v>0</v>
      </c>
      <c r="O271">
        <f t="shared" si="48"/>
        <v>15</v>
      </c>
      <c r="P271" t="str">
        <f>IF(O271=MAX(O:O), A271, "")</f>
        <v/>
      </c>
    </row>
    <row r="272" spans="1:16" x14ac:dyDescent="0.35">
      <c r="A272">
        <v>1951</v>
      </c>
      <c r="B272" t="s">
        <v>521</v>
      </c>
      <c r="C272" t="s">
        <v>522</v>
      </c>
      <c r="D272" t="s">
        <v>13</v>
      </c>
      <c r="E272" t="s">
        <v>147</v>
      </c>
      <c r="F272" s="4">
        <v>5505</v>
      </c>
      <c r="G272">
        <f t="shared" si="40"/>
        <v>1899</v>
      </c>
      <c r="H272">
        <f t="shared" si="41"/>
        <v>7166.5</v>
      </c>
      <c r="I272">
        <f t="shared" si="42"/>
        <v>5267.5</v>
      </c>
      <c r="J272">
        <f t="shared" si="43"/>
        <v>-6002.25</v>
      </c>
      <c r="K272">
        <f t="shared" si="44"/>
        <v>15067.75</v>
      </c>
      <c r="L272">
        <f t="shared" si="45"/>
        <v>0</v>
      </c>
      <c r="M272">
        <f t="shared" si="46"/>
        <v>0</v>
      </c>
      <c r="N272">
        <f t="shared" si="47"/>
        <v>0</v>
      </c>
      <c r="O272">
        <f t="shared" si="48"/>
        <v>15</v>
      </c>
      <c r="P272" t="str">
        <f>IF(O272=MAX(O:O), A272, "")</f>
        <v/>
      </c>
    </row>
    <row r="273" spans="1:16" x14ac:dyDescent="0.35">
      <c r="A273">
        <v>1951</v>
      </c>
      <c r="B273" t="s">
        <v>521</v>
      </c>
      <c r="C273" t="s">
        <v>523</v>
      </c>
      <c r="D273" t="s">
        <v>13</v>
      </c>
      <c r="E273" t="s">
        <v>17</v>
      </c>
      <c r="F273" s="4">
        <v>5292</v>
      </c>
      <c r="G273">
        <f t="shared" si="40"/>
        <v>1899</v>
      </c>
      <c r="H273">
        <f t="shared" si="41"/>
        <v>7166.5</v>
      </c>
      <c r="I273">
        <f t="shared" si="42"/>
        <v>5267.5</v>
      </c>
      <c r="J273">
        <f t="shared" si="43"/>
        <v>-6002.25</v>
      </c>
      <c r="K273">
        <f t="shared" si="44"/>
        <v>15067.75</v>
      </c>
      <c r="L273">
        <f t="shared" si="45"/>
        <v>0</v>
      </c>
      <c r="M273">
        <f t="shared" si="46"/>
        <v>0</v>
      </c>
      <c r="N273">
        <f t="shared" si="47"/>
        <v>0</v>
      </c>
      <c r="O273">
        <f t="shared" si="48"/>
        <v>15</v>
      </c>
      <c r="P273" t="str">
        <f>IF(O273=MAX(O:O), A273, "")</f>
        <v/>
      </c>
    </row>
    <row r="274" spans="1:16" x14ac:dyDescent="0.35">
      <c r="A274">
        <v>1951</v>
      </c>
      <c r="B274" t="s">
        <v>521</v>
      </c>
      <c r="C274" t="s">
        <v>524</v>
      </c>
      <c r="D274" t="s">
        <v>13</v>
      </c>
      <c r="E274" t="s">
        <v>15</v>
      </c>
      <c r="F274" s="4">
        <v>4141</v>
      </c>
      <c r="G274">
        <f t="shared" si="40"/>
        <v>1899</v>
      </c>
      <c r="H274">
        <f t="shared" si="41"/>
        <v>7166.5</v>
      </c>
      <c r="I274">
        <f t="shared" si="42"/>
        <v>5267.5</v>
      </c>
      <c r="J274">
        <f t="shared" si="43"/>
        <v>-6002.25</v>
      </c>
      <c r="K274">
        <f t="shared" si="44"/>
        <v>15067.75</v>
      </c>
      <c r="L274">
        <f t="shared" si="45"/>
        <v>0</v>
      </c>
      <c r="M274">
        <f t="shared" si="46"/>
        <v>0</v>
      </c>
      <c r="N274">
        <f t="shared" si="47"/>
        <v>0</v>
      </c>
      <c r="O274">
        <f t="shared" si="48"/>
        <v>15</v>
      </c>
      <c r="P274" t="str">
        <f>IF(O274=MAX(O:O), A274, "")</f>
        <v/>
      </c>
    </row>
    <row r="275" spans="1:16" x14ac:dyDescent="0.35">
      <c r="A275">
        <v>1951</v>
      </c>
      <c r="B275" t="s">
        <v>521</v>
      </c>
      <c r="C275" t="s">
        <v>525</v>
      </c>
      <c r="D275" t="s">
        <v>13</v>
      </c>
      <c r="E275" t="s">
        <v>237</v>
      </c>
      <c r="F275" s="4">
        <v>1687</v>
      </c>
      <c r="G275">
        <f t="shared" si="40"/>
        <v>1899</v>
      </c>
      <c r="H275">
        <f t="shared" si="41"/>
        <v>7166.5</v>
      </c>
      <c r="I275">
        <f t="shared" si="42"/>
        <v>5267.5</v>
      </c>
      <c r="J275">
        <f t="shared" si="43"/>
        <v>-6002.25</v>
      </c>
      <c r="K275">
        <f t="shared" si="44"/>
        <v>15067.75</v>
      </c>
      <c r="L275">
        <f t="shared" si="45"/>
        <v>0</v>
      </c>
      <c r="M275">
        <f t="shared" si="46"/>
        <v>0</v>
      </c>
      <c r="N275">
        <f t="shared" si="47"/>
        <v>0</v>
      </c>
      <c r="O275">
        <f t="shared" si="48"/>
        <v>15</v>
      </c>
      <c r="P275" t="str">
        <f>IF(O275=MAX(O:O), A275, "")</f>
        <v/>
      </c>
    </row>
    <row r="276" spans="1:16" x14ac:dyDescent="0.35">
      <c r="A276">
        <v>1951</v>
      </c>
      <c r="B276" t="s">
        <v>521</v>
      </c>
      <c r="C276" t="s">
        <v>526</v>
      </c>
      <c r="D276" t="s">
        <v>13</v>
      </c>
      <c r="E276" t="s">
        <v>19</v>
      </c>
      <c r="F276" s="4">
        <v>204</v>
      </c>
      <c r="G276">
        <f t="shared" si="40"/>
        <v>1899</v>
      </c>
      <c r="H276">
        <f t="shared" si="41"/>
        <v>7166.5</v>
      </c>
      <c r="I276">
        <f t="shared" si="42"/>
        <v>5267.5</v>
      </c>
      <c r="J276">
        <f t="shared" si="43"/>
        <v>-6002.25</v>
      </c>
      <c r="K276">
        <f t="shared" si="44"/>
        <v>15067.75</v>
      </c>
      <c r="L276">
        <f t="shared" si="45"/>
        <v>0</v>
      </c>
      <c r="M276">
        <f t="shared" si="46"/>
        <v>0</v>
      </c>
      <c r="N276">
        <f t="shared" si="47"/>
        <v>0</v>
      </c>
      <c r="O276">
        <f t="shared" si="48"/>
        <v>15</v>
      </c>
      <c r="P276" t="str">
        <f>IF(O276=MAX(O:O), A276, "")</f>
        <v/>
      </c>
    </row>
    <row r="277" spans="1:16" x14ac:dyDescent="0.35">
      <c r="A277">
        <v>1951</v>
      </c>
      <c r="B277" t="s">
        <v>527</v>
      </c>
      <c r="C277" t="s">
        <v>528</v>
      </c>
      <c r="D277" t="s">
        <v>13</v>
      </c>
      <c r="E277" t="s">
        <v>17</v>
      </c>
      <c r="F277" s="4">
        <v>10095</v>
      </c>
      <c r="G277">
        <f t="shared" si="40"/>
        <v>1899</v>
      </c>
      <c r="H277">
        <f t="shared" si="41"/>
        <v>7166.5</v>
      </c>
      <c r="I277">
        <f t="shared" si="42"/>
        <v>5267.5</v>
      </c>
      <c r="J277">
        <f t="shared" si="43"/>
        <v>-6002.25</v>
      </c>
      <c r="K277">
        <f t="shared" si="44"/>
        <v>15067.75</v>
      </c>
      <c r="L277">
        <f t="shared" si="45"/>
        <v>0</v>
      </c>
      <c r="M277">
        <f t="shared" si="46"/>
        <v>0</v>
      </c>
      <c r="N277">
        <f t="shared" si="47"/>
        <v>0</v>
      </c>
      <c r="O277">
        <f t="shared" si="48"/>
        <v>15</v>
      </c>
      <c r="P277" t="str">
        <f>IF(O277=MAX(O:O), A277, "")</f>
        <v/>
      </c>
    </row>
    <row r="278" spans="1:16" x14ac:dyDescent="0.35">
      <c r="A278">
        <v>1951</v>
      </c>
      <c r="B278" t="s">
        <v>527</v>
      </c>
      <c r="C278" t="s">
        <v>529</v>
      </c>
      <c r="D278" t="s">
        <v>13</v>
      </c>
      <c r="E278" t="s">
        <v>15</v>
      </c>
      <c r="F278" s="4">
        <v>5349</v>
      </c>
      <c r="G278">
        <f t="shared" si="40"/>
        <v>1899</v>
      </c>
      <c r="H278">
        <f t="shared" si="41"/>
        <v>7166.5</v>
      </c>
      <c r="I278">
        <f t="shared" si="42"/>
        <v>5267.5</v>
      </c>
      <c r="J278">
        <f t="shared" si="43"/>
        <v>-6002.25</v>
      </c>
      <c r="K278">
        <f t="shared" si="44"/>
        <v>15067.75</v>
      </c>
      <c r="L278">
        <f t="shared" si="45"/>
        <v>0</v>
      </c>
      <c r="M278">
        <f t="shared" si="46"/>
        <v>0</v>
      </c>
      <c r="N278">
        <f t="shared" si="47"/>
        <v>0</v>
      </c>
      <c r="O278">
        <f t="shared" si="48"/>
        <v>15</v>
      </c>
      <c r="P278" t="str">
        <f>IF(O278=MAX(O:O), A278, "")</f>
        <v/>
      </c>
    </row>
    <row r="279" spans="1:16" x14ac:dyDescent="0.35">
      <c r="A279">
        <v>1951</v>
      </c>
      <c r="B279" t="s">
        <v>527</v>
      </c>
      <c r="C279" t="s">
        <v>530</v>
      </c>
      <c r="D279" t="s">
        <v>13</v>
      </c>
      <c r="E279" t="s">
        <v>19</v>
      </c>
      <c r="F279" s="4">
        <v>3793</v>
      </c>
      <c r="G279">
        <f t="shared" si="40"/>
        <v>1899</v>
      </c>
      <c r="H279">
        <f t="shared" si="41"/>
        <v>7166.5</v>
      </c>
      <c r="I279">
        <f t="shared" si="42"/>
        <v>5267.5</v>
      </c>
      <c r="J279">
        <f t="shared" si="43"/>
        <v>-6002.25</v>
      </c>
      <c r="K279">
        <f t="shared" si="44"/>
        <v>15067.75</v>
      </c>
      <c r="L279">
        <f t="shared" si="45"/>
        <v>0</v>
      </c>
      <c r="M279">
        <f t="shared" si="46"/>
        <v>0</v>
      </c>
      <c r="N279">
        <f t="shared" si="47"/>
        <v>0</v>
      </c>
      <c r="O279">
        <f t="shared" si="48"/>
        <v>15</v>
      </c>
      <c r="P279" t="str">
        <f>IF(O279=MAX(O:O), A279, "")</f>
        <v/>
      </c>
    </row>
    <row r="280" spans="1:16" x14ac:dyDescent="0.35">
      <c r="A280">
        <v>1951</v>
      </c>
      <c r="B280" t="s">
        <v>527</v>
      </c>
      <c r="C280" t="s">
        <v>531</v>
      </c>
      <c r="D280" t="s">
        <v>13</v>
      </c>
      <c r="E280" t="s">
        <v>19</v>
      </c>
      <c r="F280" s="4">
        <v>1679</v>
      </c>
      <c r="G280">
        <f t="shared" si="40"/>
        <v>1899</v>
      </c>
      <c r="H280">
        <f t="shared" si="41"/>
        <v>7166.5</v>
      </c>
      <c r="I280">
        <f t="shared" si="42"/>
        <v>5267.5</v>
      </c>
      <c r="J280">
        <f t="shared" si="43"/>
        <v>-6002.25</v>
      </c>
      <c r="K280">
        <f t="shared" si="44"/>
        <v>15067.75</v>
      </c>
      <c r="L280">
        <f t="shared" si="45"/>
        <v>0</v>
      </c>
      <c r="M280">
        <f t="shared" si="46"/>
        <v>0</v>
      </c>
      <c r="N280">
        <f t="shared" si="47"/>
        <v>0</v>
      </c>
      <c r="O280">
        <f t="shared" si="48"/>
        <v>15</v>
      </c>
      <c r="P280" t="str">
        <f>IF(O280=MAX(O:O), A280, "")</f>
        <v/>
      </c>
    </row>
    <row r="281" spans="1:16" x14ac:dyDescent="0.35">
      <c r="A281">
        <v>1951</v>
      </c>
      <c r="B281" t="s">
        <v>11</v>
      </c>
      <c r="C281" t="s">
        <v>12</v>
      </c>
      <c r="D281" t="s">
        <v>13</v>
      </c>
      <c r="E281" t="s">
        <v>15</v>
      </c>
      <c r="F281" s="4">
        <v>10409</v>
      </c>
      <c r="G281">
        <f t="shared" si="40"/>
        <v>1899</v>
      </c>
      <c r="H281">
        <f t="shared" si="41"/>
        <v>7166.5</v>
      </c>
      <c r="I281">
        <f t="shared" si="42"/>
        <v>5267.5</v>
      </c>
      <c r="J281">
        <f t="shared" si="43"/>
        <v>-6002.25</v>
      </c>
      <c r="K281">
        <f t="shared" si="44"/>
        <v>15067.75</v>
      </c>
      <c r="L281">
        <f t="shared" si="45"/>
        <v>0</v>
      </c>
      <c r="M281">
        <f t="shared" si="46"/>
        <v>0</v>
      </c>
      <c r="N281">
        <f t="shared" si="47"/>
        <v>0</v>
      </c>
      <c r="O281">
        <f t="shared" si="48"/>
        <v>15</v>
      </c>
      <c r="P281" t="str">
        <f>IF(O281=MAX(O:O), A281, "")</f>
        <v/>
      </c>
    </row>
    <row r="282" spans="1:16" x14ac:dyDescent="0.35">
      <c r="A282">
        <v>1951</v>
      </c>
      <c r="B282" t="s">
        <v>11</v>
      </c>
      <c r="C282" t="s">
        <v>16</v>
      </c>
      <c r="D282" t="s">
        <v>13</v>
      </c>
      <c r="E282" t="s">
        <v>17</v>
      </c>
      <c r="F282" s="4">
        <v>9709</v>
      </c>
      <c r="G282">
        <f t="shared" si="40"/>
        <v>1899</v>
      </c>
      <c r="H282">
        <f t="shared" si="41"/>
        <v>7166.5</v>
      </c>
      <c r="I282">
        <f t="shared" si="42"/>
        <v>5267.5</v>
      </c>
      <c r="J282">
        <f t="shared" si="43"/>
        <v>-6002.25</v>
      </c>
      <c r="K282">
        <f t="shared" si="44"/>
        <v>15067.75</v>
      </c>
      <c r="L282">
        <f t="shared" si="45"/>
        <v>0</v>
      </c>
      <c r="M282">
        <f t="shared" si="46"/>
        <v>0</v>
      </c>
      <c r="N282">
        <f t="shared" si="47"/>
        <v>0</v>
      </c>
      <c r="O282">
        <f t="shared" si="48"/>
        <v>15</v>
      </c>
      <c r="P282" t="str">
        <f>IF(O282=MAX(O:O), A282, "")</f>
        <v/>
      </c>
    </row>
    <row r="283" spans="1:16" x14ac:dyDescent="0.35">
      <c r="A283">
        <v>1951</v>
      </c>
      <c r="B283" t="s">
        <v>11</v>
      </c>
      <c r="C283" t="s">
        <v>18</v>
      </c>
      <c r="D283" t="s">
        <v>13</v>
      </c>
      <c r="E283" t="s">
        <v>19</v>
      </c>
      <c r="F283" s="4">
        <v>2287</v>
      </c>
      <c r="G283">
        <f t="shared" si="40"/>
        <v>1899</v>
      </c>
      <c r="H283">
        <f t="shared" si="41"/>
        <v>7166.5</v>
      </c>
      <c r="I283">
        <f t="shared" si="42"/>
        <v>5267.5</v>
      </c>
      <c r="J283">
        <f t="shared" si="43"/>
        <v>-6002.25</v>
      </c>
      <c r="K283">
        <f t="shared" si="44"/>
        <v>15067.75</v>
      </c>
      <c r="L283">
        <f t="shared" si="45"/>
        <v>0</v>
      </c>
      <c r="M283">
        <f t="shared" si="46"/>
        <v>0</v>
      </c>
      <c r="N283">
        <f t="shared" si="47"/>
        <v>0</v>
      </c>
      <c r="O283">
        <f t="shared" si="48"/>
        <v>15</v>
      </c>
      <c r="P283" t="str">
        <f>IF(O283=MAX(O:O), A283, "")</f>
        <v/>
      </c>
    </row>
    <row r="284" spans="1:16" x14ac:dyDescent="0.35">
      <c r="A284">
        <v>1951</v>
      </c>
      <c r="B284" t="s">
        <v>532</v>
      </c>
      <c r="C284" t="s">
        <v>533</v>
      </c>
      <c r="D284" t="s">
        <v>13</v>
      </c>
      <c r="E284" t="s">
        <v>17</v>
      </c>
      <c r="F284" s="4">
        <v>16294</v>
      </c>
      <c r="G284">
        <f t="shared" si="40"/>
        <v>1899</v>
      </c>
      <c r="H284">
        <f t="shared" si="41"/>
        <v>7166.5</v>
      </c>
      <c r="I284">
        <f t="shared" si="42"/>
        <v>5267.5</v>
      </c>
      <c r="J284">
        <f t="shared" si="43"/>
        <v>-6002.25</v>
      </c>
      <c r="K284">
        <f t="shared" si="44"/>
        <v>15067.75</v>
      </c>
      <c r="L284">
        <f t="shared" si="45"/>
        <v>0</v>
      </c>
      <c r="M284">
        <f t="shared" si="46"/>
        <v>1</v>
      </c>
      <c r="N284">
        <f t="shared" si="47"/>
        <v>1</v>
      </c>
      <c r="O284">
        <f t="shared" si="48"/>
        <v>16</v>
      </c>
      <c r="P284" t="str">
        <f>IF(O284=MAX(O:O), A284, "")</f>
        <v/>
      </c>
    </row>
    <row r="285" spans="1:16" x14ac:dyDescent="0.35">
      <c r="A285">
        <v>1951</v>
      </c>
      <c r="B285" t="s">
        <v>532</v>
      </c>
      <c r="C285" t="s">
        <v>22</v>
      </c>
      <c r="D285" t="s">
        <v>13</v>
      </c>
      <c r="E285" t="s">
        <v>19</v>
      </c>
      <c r="F285" s="4">
        <v>12152</v>
      </c>
      <c r="G285">
        <f t="shared" si="40"/>
        <v>1899</v>
      </c>
      <c r="H285">
        <f t="shared" si="41"/>
        <v>7166.5</v>
      </c>
      <c r="I285">
        <f t="shared" si="42"/>
        <v>5267.5</v>
      </c>
      <c r="J285">
        <f t="shared" si="43"/>
        <v>-6002.25</v>
      </c>
      <c r="K285">
        <f t="shared" si="44"/>
        <v>15067.75</v>
      </c>
      <c r="L285">
        <f t="shared" si="45"/>
        <v>0</v>
      </c>
      <c r="M285">
        <f t="shared" si="46"/>
        <v>0</v>
      </c>
      <c r="N285">
        <f t="shared" si="47"/>
        <v>0</v>
      </c>
      <c r="O285">
        <f t="shared" si="48"/>
        <v>16</v>
      </c>
      <c r="P285" t="str">
        <f>IF(O285=MAX(O:O), A285, "")</f>
        <v/>
      </c>
    </row>
    <row r="286" spans="1:16" x14ac:dyDescent="0.35">
      <c r="A286">
        <v>1951</v>
      </c>
      <c r="B286" t="s">
        <v>532</v>
      </c>
      <c r="C286" t="s">
        <v>534</v>
      </c>
      <c r="D286" t="s">
        <v>13</v>
      </c>
      <c r="E286" t="s">
        <v>19</v>
      </c>
      <c r="F286" s="4">
        <v>5977</v>
      </c>
      <c r="G286">
        <f t="shared" si="40"/>
        <v>1899</v>
      </c>
      <c r="H286">
        <f t="shared" si="41"/>
        <v>7166.5</v>
      </c>
      <c r="I286">
        <f t="shared" si="42"/>
        <v>5267.5</v>
      </c>
      <c r="J286">
        <f t="shared" si="43"/>
        <v>-6002.25</v>
      </c>
      <c r="K286">
        <f t="shared" si="44"/>
        <v>15067.75</v>
      </c>
      <c r="L286">
        <f t="shared" si="45"/>
        <v>0</v>
      </c>
      <c r="M286">
        <f t="shared" si="46"/>
        <v>0</v>
      </c>
      <c r="N286">
        <f t="shared" si="47"/>
        <v>0</v>
      </c>
      <c r="O286">
        <f t="shared" si="48"/>
        <v>16</v>
      </c>
      <c r="P286" t="str">
        <f>IF(O286=MAX(O:O), A286, "")</f>
        <v/>
      </c>
    </row>
    <row r="287" spans="1:16" x14ac:dyDescent="0.35">
      <c r="A287">
        <v>1951</v>
      </c>
      <c r="B287" t="s">
        <v>532</v>
      </c>
      <c r="C287" t="s">
        <v>535</v>
      </c>
      <c r="D287" t="s">
        <v>13</v>
      </c>
      <c r="E287" t="s">
        <v>17</v>
      </c>
      <c r="F287" s="4">
        <v>0</v>
      </c>
      <c r="G287">
        <f t="shared" si="40"/>
        <v>1899</v>
      </c>
      <c r="H287">
        <f t="shared" si="41"/>
        <v>7166.5</v>
      </c>
      <c r="I287">
        <f t="shared" si="42"/>
        <v>5267.5</v>
      </c>
      <c r="J287">
        <f t="shared" si="43"/>
        <v>-6002.25</v>
      </c>
      <c r="K287">
        <f t="shared" si="44"/>
        <v>15067.75</v>
      </c>
      <c r="L287">
        <f t="shared" si="45"/>
        <v>0</v>
      </c>
      <c r="M287">
        <f t="shared" si="46"/>
        <v>0</v>
      </c>
      <c r="N287">
        <f t="shared" si="47"/>
        <v>0</v>
      </c>
      <c r="O287">
        <f t="shared" si="48"/>
        <v>16</v>
      </c>
      <c r="P287" t="str">
        <f>IF(O287=MAX(O:O), A287, "")</f>
        <v/>
      </c>
    </row>
    <row r="288" spans="1:16" x14ac:dyDescent="0.35">
      <c r="A288">
        <v>1951</v>
      </c>
      <c r="B288" t="s">
        <v>536</v>
      </c>
      <c r="C288" t="s">
        <v>537</v>
      </c>
      <c r="D288" t="s">
        <v>13</v>
      </c>
      <c r="E288" t="s">
        <v>17</v>
      </c>
      <c r="F288" s="4">
        <v>13181</v>
      </c>
      <c r="G288">
        <f t="shared" si="40"/>
        <v>1899</v>
      </c>
      <c r="H288">
        <f t="shared" si="41"/>
        <v>7166.5</v>
      </c>
      <c r="I288">
        <f t="shared" si="42"/>
        <v>5267.5</v>
      </c>
      <c r="J288">
        <f t="shared" si="43"/>
        <v>-6002.25</v>
      </c>
      <c r="K288">
        <f t="shared" si="44"/>
        <v>15067.75</v>
      </c>
      <c r="L288">
        <f t="shared" si="45"/>
        <v>0</v>
      </c>
      <c r="M288">
        <f t="shared" si="46"/>
        <v>0</v>
      </c>
      <c r="N288">
        <f t="shared" si="47"/>
        <v>0</v>
      </c>
      <c r="O288">
        <f t="shared" si="48"/>
        <v>16</v>
      </c>
      <c r="P288" t="str">
        <f>IF(O288=MAX(O:O), A288, "")</f>
        <v/>
      </c>
    </row>
    <row r="289" spans="1:16" x14ac:dyDescent="0.35">
      <c r="A289">
        <v>1951</v>
      </c>
      <c r="B289" t="s">
        <v>536</v>
      </c>
      <c r="C289" t="s">
        <v>537</v>
      </c>
      <c r="D289" t="s">
        <v>13</v>
      </c>
      <c r="E289" t="s">
        <v>17</v>
      </c>
      <c r="F289" s="4">
        <v>13181</v>
      </c>
      <c r="G289">
        <f t="shared" si="40"/>
        <v>1899</v>
      </c>
      <c r="H289">
        <f t="shared" si="41"/>
        <v>7166.5</v>
      </c>
      <c r="I289">
        <f t="shared" si="42"/>
        <v>5267.5</v>
      </c>
      <c r="J289">
        <f t="shared" si="43"/>
        <v>-6002.25</v>
      </c>
      <c r="K289">
        <f t="shared" si="44"/>
        <v>15067.75</v>
      </c>
      <c r="L289">
        <f t="shared" si="45"/>
        <v>0</v>
      </c>
      <c r="M289">
        <f t="shared" si="46"/>
        <v>0</v>
      </c>
      <c r="N289">
        <f t="shared" si="47"/>
        <v>0</v>
      </c>
      <c r="O289">
        <f t="shared" si="48"/>
        <v>16</v>
      </c>
      <c r="P289" t="str">
        <f>IF(O289=MAX(O:O), A289, "")</f>
        <v/>
      </c>
    </row>
    <row r="290" spans="1:16" x14ac:dyDescent="0.35">
      <c r="A290">
        <v>1951</v>
      </c>
      <c r="B290" t="s">
        <v>536</v>
      </c>
      <c r="C290" t="s">
        <v>538</v>
      </c>
      <c r="D290" t="s">
        <v>13</v>
      </c>
      <c r="E290" t="s">
        <v>19</v>
      </c>
      <c r="F290" s="4">
        <v>4121</v>
      </c>
      <c r="G290">
        <f t="shared" si="40"/>
        <v>1899</v>
      </c>
      <c r="H290">
        <f t="shared" si="41"/>
        <v>7166.5</v>
      </c>
      <c r="I290">
        <f t="shared" si="42"/>
        <v>5267.5</v>
      </c>
      <c r="J290">
        <f t="shared" si="43"/>
        <v>-6002.25</v>
      </c>
      <c r="K290">
        <f t="shared" si="44"/>
        <v>15067.75</v>
      </c>
      <c r="L290">
        <f t="shared" si="45"/>
        <v>0</v>
      </c>
      <c r="M290">
        <f t="shared" si="46"/>
        <v>0</v>
      </c>
      <c r="N290">
        <f t="shared" si="47"/>
        <v>0</v>
      </c>
      <c r="O290">
        <f t="shared" si="48"/>
        <v>16</v>
      </c>
      <c r="P290" t="str">
        <f>IF(O290=MAX(O:O), A290, "")</f>
        <v/>
      </c>
    </row>
    <row r="291" spans="1:16" x14ac:dyDescent="0.35">
      <c r="A291">
        <v>1951</v>
      </c>
      <c r="B291" t="s">
        <v>539</v>
      </c>
      <c r="C291" t="s">
        <v>540</v>
      </c>
      <c r="D291" t="s">
        <v>13</v>
      </c>
      <c r="E291" t="s">
        <v>17</v>
      </c>
      <c r="F291" s="4">
        <v>11017</v>
      </c>
      <c r="G291">
        <f t="shared" si="40"/>
        <v>1899</v>
      </c>
      <c r="H291">
        <f t="shared" si="41"/>
        <v>7166.5</v>
      </c>
      <c r="I291">
        <f t="shared" si="42"/>
        <v>5267.5</v>
      </c>
      <c r="J291">
        <f t="shared" si="43"/>
        <v>-6002.25</v>
      </c>
      <c r="K291">
        <f t="shared" si="44"/>
        <v>15067.75</v>
      </c>
      <c r="L291">
        <f t="shared" si="45"/>
        <v>0</v>
      </c>
      <c r="M291">
        <f t="shared" si="46"/>
        <v>0</v>
      </c>
      <c r="N291">
        <f t="shared" si="47"/>
        <v>0</v>
      </c>
      <c r="O291">
        <f t="shared" si="48"/>
        <v>16</v>
      </c>
      <c r="P291" t="str">
        <f>IF(O291=MAX(O:O), A291, "")</f>
        <v/>
      </c>
    </row>
    <row r="292" spans="1:16" x14ac:dyDescent="0.35">
      <c r="A292">
        <v>1951</v>
      </c>
      <c r="B292" t="s">
        <v>539</v>
      </c>
      <c r="C292" t="s">
        <v>541</v>
      </c>
      <c r="D292" t="s">
        <v>13</v>
      </c>
      <c r="E292" t="s">
        <v>15</v>
      </c>
      <c r="F292" s="4">
        <v>5487</v>
      </c>
      <c r="G292">
        <f t="shared" si="40"/>
        <v>1899</v>
      </c>
      <c r="H292">
        <f t="shared" si="41"/>
        <v>7166.5</v>
      </c>
      <c r="I292">
        <f t="shared" si="42"/>
        <v>5267.5</v>
      </c>
      <c r="J292">
        <f t="shared" si="43"/>
        <v>-6002.25</v>
      </c>
      <c r="K292">
        <f t="shared" si="44"/>
        <v>15067.75</v>
      </c>
      <c r="L292">
        <f t="shared" si="45"/>
        <v>0</v>
      </c>
      <c r="M292">
        <f t="shared" si="46"/>
        <v>0</v>
      </c>
      <c r="N292">
        <f t="shared" si="47"/>
        <v>0</v>
      </c>
      <c r="O292">
        <f t="shared" si="48"/>
        <v>16</v>
      </c>
      <c r="P292" t="str">
        <f>IF(O292=MAX(O:O), A292, "")</f>
        <v/>
      </c>
    </row>
    <row r="293" spans="1:16" x14ac:dyDescent="0.35">
      <c r="A293">
        <v>1951</v>
      </c>
      <c r="B293" t="s">
        <v>539</v>
      </c>
      <c r="C293" t="s">
        <v>542</v>
      </c>
      <c r="D293" t="s">
        <v>13</v>
      </c>
      <c r="E293" t="s">
        <v>19</v>
      </c>
      <c r="F293" s="4">
        <v>3149</v>
      </c>
      <c r="G293">
        <f t="shared" si="40"/>
        <v>1899</v>
      </c>
      <c r="H293">
        <f t="shared" si="41"/>
        <v>7166.5</v>
      </c>
      <c r="I293">
        <f t="shared" si="42"/>
        <v>5267.5</v>
      </c>
      <c r="J293">
        <f t="shared" si="43"/>
        <v>-6002.25</v>
      </c>
      <c r="K293">
        <f t="shared" si="44"/>
        <v>15067.75</v>
      </c>
      <c r="L293">
        <f t="shared" si="45"/>
        <v>0</v>
      </c>
      <c r="M293">
        <f t="shared" si="46"/>
        <v>0</v>
      </c>
      <c r="N293">
        <f t="shared" si="47"/>
        <v>0</v>
      </c>
      <c r="O293">
        <f t="shared" si="48"/>
        <v>16</v>
      </c>
      <c r="P293" t="str">
        <f>IF(O293=MAX(O:O), A293, "")</f>
        <v/>
      </c>
    </row>
    <row r="294" spans="1:16" x14ac:dyDescent="0.35">
      <c r="A294">
        <v>1951</v>
      </c>
      <c r="B294" t="s">
        <v>539</v>
      </c>
      <c r="C294" t="s">
        <v>542</v>
      </c>
      <c r="D294" t="s">
        <v>13</v>
      </c>
      <c r="E294" t="s">
        <v>19</v>
      </c>
      <c r="F294" s="4">
        <v>3149</v>
      </c>
      <c r="G294">
        <f t="shared" si="40"/>
        <v>1899</v>
      </c>
      <c r="H294">
        <f t="shared" si="41"/>
        <v>7166.5</v>
      </c>
      <c r="I294">
        <f t="shared" si="42"/>
        <v>5267.5</v>
      </c>
      <c r="J294">
        <f t="shared" si="43"/>
        <v>-6002.25</v>
      </c>
      <c r="K294">
        <f t="shared" si="44"/>
        <v>15067.75</v>
      </c>
      <c r="L294">
        <f t="shared" si="45"/>
        <v>0</v>
      </c>
      <c r="M294">
        <f t="shared" si="46"/>
        <v>0</v>
      </c>
      <c r="N294">
        <f t="shared" si="47"/>
        <v>0</v>
      </c>
      <c r="O294">
        <f t="shared" si="48"/>
        <v>16</v>
      </c>
      <c r="P294" t="str">
        <f>IF(O294=MAX(O:O), A294, "")</f>
        <v/>
      </c>
    </row>
    <row r="295" spans="1:16" x14ac:dyDescent="0.35">
      <c r="A295">
        <v>1951</v>
      </c>
      <c r="B295" t="s">
        <v>543</v>
      </c>
      <c r="C295" t="s">
        <v>544</v>
      </c>
      <c r="D295" t="s">
        <v>13</v>
      </c>
      <c r="E295" t="s">
        <v>17</v>
      </c>
      <c r="F295" s="4">
        <v>12849</v>
      </c>
      <c r="G295">
        <f t="shared" si="40"/>
        <v>1899</v>
      </c>
      <c r="H295">
        <f t="shared" si="41"/>
        <v>7166.5</v>
      </c>
      <c r="I295">
        <f t="shared" si="42"/>
        <v>5267.5</v>
      </c>
      <c r="J295">
        <f t="shared" si="43"/>
        <v>-6002.25</v>
      </c>
      <c r="K295">
        <f t="shared" si="44"/>
        <v>15067.75</v>
      </c>
      <c r="L295">
        <f t="shared" si="45"/>
        <v>0</v>
      </c>
      <c r="M295">
        <f t="shared" si="46"/>
        <v>0</v>
      </c>
      <c r="N295">
        <f t="shared" si="47"/>
        <v>0</v>
      </c>
      <c r="O295">
        <f t="shared" si="48"/>
        <v>16</v>
      </c>
      <c r="P295" t="str">
        <f>IF(O295=MAX(O:O), A295, "")</f>
        <v/>
      </c>
    </row>
    <row r="296" spans="1:16" x14ac:dyDescent="0.35">
      <c r="A296">
        <v>1951</v>
      </c>
      <c r="B296" t="s">
        <v>543</v>
      </c>
      <c r="C296" t="s">
        <v>544</v>
      </c>
      <c r="D296" t="s">
        <v>13</v>
      </c>
      <c r="E296" t="s">
        <v>17</v>
      </c>
      <c r="F296" s="4">
        <v>12849</v>
      </c>
      <c r="G296">
        <f t="shared" si="40"/>
        <v>1899</v>
      </c>
      <c r="H296">
        <f t="shared" si="41"/>
        <v>7166.5</v>
      </c>
      <c r="I296">
        <f t="shared" si="42"/>
        <v>5267.5</v>
      </c>
      <c r="J296">
        <f t="shared" si="43"/>
        <v>-6002.25</v>
      </c>
      <c r="K296">
        <f t="shared" si="44"/>
        <v>15067.75</v>
      </c>
      <c r="L296">
        <f t="shared" si="45"/>
        <v>0</v>
      </c>
      <c r="M296">
        <f t="shared" si="46"/>
        <v>0</v>
      </c>
      <c r="N296">
        <f t="shared" si="47"/>
        <v>0</v>
      </c>
      <c r="O296">
        <f t="shared" si="48"/>
        <v>16</v>
      </c>
      <c r="P296" t="str">
        <f>IF(O296=MAX(O:O), A296, "")</f>
        <v/>
      </c>
    </row>
    <row r="297" spans="1:16" x14ac:dyDescent="0.35">
      <c r="A297">
        <v>1951</v>
      </c>
      <c r="B297" t="s">
        <v>543</v>
      </c>
      <c r="C297" t="s">
        <v>545</v>
      </c>
      <c r="D297" t="s">
        <v>13</v>
      </c>
      <c r="E297" t="s">
        <v>15</v>
      </c>
      <c r="F297" s="4">
        <v>5612</v>
      </c>
      <c r="G297">
        <f t="shared" si="40"/>
        <v>1899</v>
      </c>
      <c r="H297">
        <f t="shared" si="41"/>
        <v>7166.5</v>
      </c>
      <c r="I297">
        <f t="shared" si="42"/>
        <v>5267.5</v>
      </c>
      <c r="J297">
        <f t="shared" si="43"/>
        <v>-6002.25</v>
      </c>
      <c r="K297">
        <f t="shared" si="44"/>
        <v>15067.75</v>
      </c>
      <c r="L297">
        <f t="shared" si="45"/>
        <v>0</v>
      </c>
      <c r="M297">
        <f t="shared" si="46"/>
        <v>0</v>
      </c>
      <c r="N297">
        <f t="shared" si="47"/>
        <v>0</v>
      </c>
      <c r="O297">
        <f t="shared" si="48"/>
        <v>16</v>
      </c>
      <c r="P297" t="str">
        <f>IF(O297=MAX(O:O), A297, "")</f>
        <v/>
      </c>
    </row>
    <row r="298" spans="1:16" x14ac:dyDescent="0.35">
      <c r="A298">
        <v>1951</v>
      </c>
      <c r="B298" t="s">
        <v>543</v>
      </c>
      <c r="C298" t="s">
        <v>546</v>
      </c>
      <c r="D298" t="s">
        <v>13</v>
      </c>
      <c r="E298" t="s">
        <v>19</v>
      </c>
      <c r="F298" s="4">
        <v>2993</v>
      </c>
      <c r="G298">
        <f t="shared" si="40"/>
        <v>1899</v>
      </c>
      <c r="H298">
        <f t="shared" si="41"/>
        <v>7166.5</v>
      </c>
      <c r="I298">
        <f t="shared" si="42"/>
        <v>5267.5</v>
      </c>
      <c r="J298">
        <f t="shared" si="43"/>
        <v>-6002.25</v>
      </c>
      <c r="K298">
        <f t="shared" si="44"/>
        <v>15067.75</v>
      </c>
      <c r="L298">
        <f t="shared" si="45"/>
        <v>0</v>
      </c>
      <c r="M298">
        <f t="shared" si="46"/>
        <v>0</v>
      </c>
      <c r="N298">
        <f t="shared" si="47"/>
        <v>0</v>
      </c>
      <c r="O298">
        <f t="shared" si="48"/>
        <v>16</v>
      </c>
      <c r="P298" t="str">
        <f>IF(O298=MAX(O:O), A298, "")</f>
        <v/>
      </c>
    </row>
    <row r="299" spans="1:16" x14ac:dyDescent="0.35">
      <c r="A299">
        <v>1951</v>
      </c>
      <c r="B299" t="s">
        <v>547</v>
      </c>
      <c r="C299" t="s">
        <v>548</v>
      </c>
      <c r="D299" t="s">
        <v>13</v>
      </c>
      <c r="E299" t="s">
        <v>17</v>
      </c>
      <c r="F299" s="4">
        <v>10403</v>
      </c>
      <c r="G299">
        <f t="shared" si="40"/>
        <v>1899</v>
      </c>
      <c r="H299">
        <f t="shared" si="41"/>
        <v>7166.5</v>
      </c>
      <c r="I299">
        <f t="shared" si="42"/>
        <v>5267.5</v>
      </c>
      <c r="J299">
        <f t="shared" si="43"/>
        <v>-6002.25</v>
      </c>
      <c r="K299">
        <f t="shared" si="44"/>
        <v>15067.75</v>
      </c>
      <c r="L299">
        <f t="shared" si="45"/>
        <v>0</v>
      </c>
      <c r="M299">
        <f t="shared" si="46"/>
        <v>0</v>
      </c>
      <c r="N299">
        <f t="shared" si="47"/>
        <v>0</v>
      </c>
      <c r="O299">
        <f t="shared" si="48"/>
        <v>16</v>
      </c>
      <c r="P299" t="str">
        <f>IF(O299=MAX(O:O), A299, "")</f>
        <v/>
      </c>
    </row>
    <row r="300" spans="1:16" x14ac:dyDescent="0.35">
      <c r="A300">
        <v>1951</v>
      </c>
      <c r="B300" t="s">
        <v>547</v>
      </c>
      <c r="C300" t="s">
        <v>548</v>
      </c>
      <c r="D300" t="s">
        <v>13</v>
      </c>
      <c r="E300" t="s">
        <v>17</v>
      </c>
      <c r="F300" s="4">
        <v>10403</v>
      </c>
      <c r="G300">
        <f t="shared" si="40"/>
        <v>1899</v>
      </c>
      <c r="H300">
        <f t="shared" si="41"/>
        <v>7166.5</v>
      </c>
      <c r="I300">
        <f t="shared" si="42"/>
        <v>5267.5</v>
      </c>
      <c r="J300">
        <f t="shared" si="43"/>
        <v>-6002.25</v>
      </c>
      <c r="K300">
        <f t="shared" si="44"/>
        <v>15067.75</v>
      </c>
      <c r="L300">
        <f t="shared" si="45"/>
        <v>0</v>
      </c>
      <c r="M300">
        <f t="shared" si="46"/>
        <v>0</v>
      </c>
      <c r="N300">
        <f t="shared" si="47"/>
        <v>0</v>
      </c>
      <c r="O300">
        <f t="shared" si="48"/>
        <v>16</v>
      </c>
      <c r="P300" t="str">
        <f>IF(O300=MAX(O:O), A300, "")</f>
        <v/>
      </c>
    </row>
    <row r="301" spans="1:16" x14ac:dyDescent="0.35">
      <c r="A301">
        <v>1951</v>
      </c>
      <c r="B301" t="s">
        <v>547</v>
      </c>
      <c r="C301" t="s">
        <v>549</v>
      </c>
      <c r="D301" t="s">
        <v>13</v>
      </c>
      <c r="E301" t="s">
        <v>15</v>
      </c>
      <c r="F301" s="4">
        <v>3265</v>
      </c>
      <c r="G301">
        <f t="shared" si="40"/>
        <v>1899</v>
      </c>
      <c r="H301">
        <f t="shared" si="41"/>
        <v>7166.5</v>
      </c>
      <c r="I301">
        <f t="shared" si="42"/>
        <v>5267.5</v>
      </c>
      <c r="J301">
        <f t="shared" si="43"/>
        <v>-6002.25</v>
      </c>
      <c r="K301">
        <f t="shared" si="44"/>
        <v>15067.75</v>
      </c>
      <c r="L301">
        <f t="shared" si="45"/>
        <v>0</v>
      </c>
      <c r="M301">
        <f t="shared" si="46"/>
        <v>0</v>
      </c>
      <c r="N301">
        <f t="shared" si="47"/>
        <v>0</v>
      </c>
      <c r="O301">
        <f t="shared" si="48"/>
        <v>16</v>
      </c>
      <c r="P301" t="str">
        <f>IF(O301=MAX(O:O), A301, "")</f>
        <v/>
      </c>
    </row>
    <row r="302" spans="1:16" x14ac:dyDescent="0.35">
      <c r="A302">
        <v>1951</v>
      </c>
      <c r="B302" t="s">
        <v>547</v>
      </c>
      <c r="C302" t="s">
        <v>550</v>
      </c>
      <c r="D302" t="s">
        <v>13</v>
      </c>
      <c r="E302" t="s">
        <v>19</v>
      </c>
      <c r="F302" s="4">
        <v>3235</v>
      </c>
      <c r="G302">
        <f t="shared" si="40"/>
        <v>1899</v>
      </c>
      <c r="H302">
        <f t="shared" si="41"/>
        <v>7166.5</v>
      </c>
      <c r="I302">
        <f t="shared" si="42"/>
        <v>5267.5</v>
      </c>
      <c r="J302">
        <f t="shared" si="43"/>
        <v>-6002.25</v>
      </c>
      <c r="K302">
        <f t="shared" si="44"/>
        <v>15067.75</v>
      </c>
      <c r="L302">
        <f t="shared" si="45"/>
        <v>0</v>
      </c>
      <c r="M302">
        <f t="shared" si="46"/>
        <v>0</v>
      </c>
      <c r="N302">
        <f t="shared" si="47"/>
        <v>0</v>
      </c>
      <c r="O302">
        <f t="shared" si="48"/>
        <v>16</v>
      </c>
      <c r="P302" t="str">
        <f>IF(O302=MAX(O:O), A302, "")</f>
        <v/>
      </c>
    </row>
    <row r="303" spans="1:16" x14ac:dyDescent="0.35">
      <c r="A303">
        <v>1951</v>
      </c>
      <c r="B303" t="s">
        <v>547</v>
      </c>
      <c r="C303" t="s">
        <v>551</v>
      </c>
      <c r="D303" t="s">
        <v>13</v>
      </c>
      <c r="E303" t="s">
        <v>147</v>
      </c>
      <c r="F303" s="4">
        <v>2583</v>
      </c>
      <c r="G303">
        <f t="shared" si="40"/>
        <v>1899</v>
      </c>
      <c r="H303">
        <f t="shared" si="41"/>
        <v>7166.5</v>
      </c>
      <c r="I303">
        <f t="shared" si="42"/>
        <v>5267.5</v>
      </c>
      <c r="J303">
        <f t="shared" si="43"/>
        <v>-6002.25</v>
      </c>
      <c r="K303">
        <f t="shared" si="44"/>
        <v>15067.75</v>
      </c>
      <c r="L303">
        <f t="shared" si="45"/>
        <v>0</v>
      </c>
      <c r="M303">
        <f t="shared" si="46"/>
        <v>0</v>
      </c>
      <c r="N303">
        <f t="shared" si="47"/>
        <v>0</v>
      </c>
      <c r="O303">
        <f t="shared" si="48"/>
        <v>16</v>
      </c>
      <c r="P303" t="str">
        <f>IF(O303=MAX(O:O), A303, "")</f>
        <v/>
      </c>
    </row>
    <row r="304" spans="1:16" x14ac:dyDescent="0.35">
      <c r="A304">
        <v>1951</v>
      </c>
      <c r="B304" t="s">
        <v>547</v>
      </c>
      <c r="C304" t="s">
        <v>552</v>
      </c>
      <c r="D304" t="s">
        <v>13</v>
      </c>
      <c r="E304" t="s">
        <v>19</v>
      </c>
      <c r="F304" s="4">
        <v>2538</v>
      </c>
      <c r="G304">
        <f t="shared" si="40"/>
        <v>1899</v>
      </c>
      <c r="H304">
        <f t="shared" si="41"/>
        <v>7166.5</v>
      </c>
      <c r="I304">
        <f t="shared" si="42"/>
        <v>5267.5</v>
      </c>
      <c r="J304">
        <f t="shared" si="43"/>
        <v>-6002.25</v>
      </c>
      <c r="K304">
        <f t="shared" si="44"/>
        <v>15067.75</v>
      </c>
      <c r="L304">
        <f t="shared" si="45"/>
        <v>0</v>
      </c>
      <c r="M304">
        <f t="shared" si="46"/>
        <v>0</v>
      </c>
      <c r="N304">
        <f t="shared" si="47"/>
        <v>0</v>
      </c>
      <c r="O304">
        <f t="shared" si="48"/>
        <v>16</v>
      </c>
      <c r="P304" t="str">
        <f>IF(O304=MAX(O:O), A304, "")</f>
        <v/>
      </c>
    </row>
    <row r="305" spans="1:16" x14ac:dyDescent="0.35">
      <c r="A305">
        <v>1951</v>
      </c>
      <c r="B305" t="s">
        <v>547</v>
      </c>
      <c r="C305" t="s">
        <v>553</v>
      </c>
      <c r="D305" t="s">
        <v>13</v>
      </c>
      <c r="E305" t="s">
        <v>19</v>
      </c>
      <c r="F305" s="4">
        <v>447</v>
      </c>
      <c r="G305">
        <f t="shared" si="40"/>
        <v>1899</v>
      </c>
      <c r="H305">
        <f t="shared" si="41"/>
        <v>7166.5</v>
      </c>
      <c r="I305">
        <f t="shared" si="42"/>
        <v>5267.5</v>
      </c>
      <c r="J305">
        <f t="shared" si="43"/>
        <v>-6002.25</v>
      </c>
      <c r="K305">
        <f t="shared" si="44"/>
        <v>15067.75</v>
      </c>
      <c r="L305">
        <f t="shared" si="45"/>
        <v>0</v>
      </c>
      <c r="M305">
        <f t="shared" si="46"/>
        <v>0</v>
      </c>
      <c r="N305">
        <f t="shared" si="47"/>
        <v>0</v>
      </c>
      <c r="O305">
        <f t="shared" si="48"/>
        <v>16</v>
      </c>
      <c r="P305" t="str">
        <f>IF(O305=MAX(O:O), A305, "")</f>
        <v/>
      </c>
    </row>
    <row r="306" spans="1:16" x14ac:dyDescent="0.35">
      <c r="A306">
        <v>1951</v>
      </c>
      <c r="B306" t="s">
        <v>554</v>
      </c>
      <c r="C306" t="s">
        <v>555</v>
      </c>
      <c r="D306" t="s">
        <v>13</v>
      </c>
      <c r="E306" t="s">
        <v>17</v>
      </c>
      <c r="F306" s="4">
        <v>10631</v>
      </c>
      <c r="G306">
        <f t="shared" si="40"/>
        <v>1899</v>
      </c>
      <c r="H306">
        <f t="shared" si="41"/>
        <v>7166.5</v>
      </c>
      <c r="I306">
        <f t="shared" si="42"/>
        <v>5267.5</v>
      </c>
      <c r="J306">
        <f t="shared" si="43"/>
        <v>-6002.25</v>
      </c>
      <c r="K306">
        <f t="shared" si="44"/>
        <v>15067.75</v>
      </c>
      <c r="L306">
        <f t="shared" si="45"/>
        <v>0</v>
      </c>
      <c r="M306">
        <f t="shared" si="46"/>
        <v>0</v>
      </c>
      <c r="N306">
        <f t="shared" si="47"/>
        <v>0</v>
      </c>
      <c r="O306">
        <f t="shared" si="48"/>
        <v>16</v>
      </c>
      <c r="P306" t="str">
        <f>IF(O306=MAX(O:O), A306, "")</f>
        <v/>
      </c>
    </row>
    <row r="307" spans="1:16" x14ac:dyDescent="0.35">
      <c r="A307">
        <v>1951</v>
      </c>
      <c r="B307" t="s">
        <v>554</v>
      </c>
      <c r="C307" t="s">
        <v>556</v>
      </c>
      <c r="D307" t="s">
        <v>13</v>
      </c>
      <c r="E307" t="s">
        <v>19</v>
      </c>
      <c r="F307" s="4">
        <v>5960</v>
      </c>
      <c r="G307">
        <f t="shared" si="40"/>
        <v>1899</v>
      </c>
      <c r="H307">
        <f t="shared" si="41"/>
        <v>7166.5</v>
      </c>
      <c r="I307">
        <f t="shared" si="42"/>
        <v>5267.5</v>
      </c>
      <c r="J307">
        <f t="shared" si="43"/>
        <v>-6002.25</v>
      </c>
      <c r="K307">
        <f t="shared" si="44"/>
        <v>15067.75</v>
      </c>
      <c r="L307">
        <f t="shared" si="45"/>
        <v>0</v>
      </c>
      <c r="M307">
        <f t="shared" si="46"/>
        <v>0</v>
      </c>
      <c r="N307">
        <f t="shared" si="47"/>
        <v>0</v>
      </c>
      <c r="O307">
        <f t="shared" si="48"/>
        <v>16</v>
      </c>
      <c r="P307" t="str">
        <f>IF(O307=MAX(O:O), A307, "")</f>
        <v/>
      </c>
    </row>
    <row r="308" spans="1:16" x14ac:dyDescent="0.35">
      <c r="A308">
        <v>1951</v>
      </c>
      <c r="B308" t="s">
        <v>554</v>
      </c>
      <c r="C308" t="s">
        <v>557</v>
      </c>
      <c r="D308" t="s">
        <v>13</v>
      </c>
      <c r="E308" t="s">
        <v>15</v>
      </c>
      <c r="F308" s="4">
        <v>3787</v>
      </c>
      <c r="G308">
        <f t="shared" si="40"/>
        <v>1899</v>
      </c>
      <c r="H308">
        <f t="shared" si="41"/>
        <v>7166.5</v>
      </c>
      <c r="I308">
        <f t="shared" si="42"/>
        <v>5267.5</v>
      </c>
      <c r="J308">
        <f t="shared" si="43"/>
        <v>-6002.25</v>
      </c>
      <c r="K308">
        <f t="shared" si="44"/>
        <v>15067.75</v>
      </c>
      <c r="L308">
        <f t="shared" si="45"/>
        <v>0</v>
      </c>
      <c r="M308">
        <f t="shared" si="46"/>
        <v>0</v>
      </c>
      <c r="N308">
        <f t="shared" si="47"/>
        <v>0</v>
      </c>
      <c r="O308">
        <f t="shared" si="48"/>
        <v>16</v>
      </c>
      <c r="P308" t="str">
        <f>IF(O308=MAX(O:O), A308, "")</f>
        <v/>
      </c>
    </row>
    <row r="309" spans="1:16" x14ac:dyDescent="0.35">
      <c r="A309">
        <v>1951</v>
      </c>
      <c r="B309" t="s">
        <v>558</v>
      </c>
      <c r="C309" t="s">
        <v>559</v>
      </c>
      <c r="D309" t="s">
        <v>13</v>
      </c>
      <c r="E309" t="s">
        <v>17</v>
      </c>
      <c r="F309" s="4">
        <v>12795</v>
      </c>
      <c r="G309">
        <f t="shared" si="40"/>
        <v>1899</v>
      </c>
      <c r="H309">
        <f t="shared" si="41"/>
        <v>7166.5</v>
      </c>
      <c r="I309">
        <f t="shared" si="42"/>
        <v>5267.5</v>
      </c>
      <c r="J309">
        <f t="shared" si="43"/>
        <v>-6002.25</v>
      </c>
      <c r="K309">
        <f t="shared" si="44"/>
        <v>15067.75</v>
      </c>
      <c r="L309">
        <f t="shared" si="45"/>
        <v>0</v>
      </c>
      <c r="M309">
        <f t="shared" si="46"/>
        <v>0</v>
      </c>
      <c r="N309">
        <f t="shared" si="47"/>
        <v>0</v>
      </c>
      <c r="O309">
        <f t="shared" si="48"/>
        <v>16</v>
      </c>
      <c r="P309" t="str">
        <f>IF(O309=MAX(O:O), A309, "")</f>
        <v/>
      </c>
    </row>
    <row r="310" spans="1:16" x14ac:dyDescent="0.35">
      <c r="A310">
        <v>1951</v>
      </c>
      <c r="B310" t="s">
        <v>558</v>
      </c>
      <c r="C310" t="s">
        <v>560</v>
      </c>
      <c r="D310" t="s">
        <v>13</v>
      </c>
      <c r="E310" t="s">
        <v>15</v>
      </c>
      <c r="F310" s="4">
        <v>7155</v>
      </c>
      <c r="G310">
        <f t="shared" si="40"/>
        <v>1899</v>
      </c>
      <c r="H310">
        <f t="shared" si="41"/>
        <v>7166.5</v>
      </c>
      <c r="I310">
        <f t="shared" si="42"/>
        <v>5267.5</v>
      </c>
      <c r="J310">
        <f t="shared" si="43"/>
        <v>-6002.25</v>
      </c>
      <c r="K310">
        <f t="shared" si="44"/>
        <v>15067.75</v>
      </c>
      <c r="L310">
        <f t="shared" si="45"/>
        <v>0</v>
      </c>
      <c r="M310">
        <f t="shared" si="46"/>
        <v>0</v>
      </c>
      <c r="N310">
        <f t="shared" si="47"/>
        <v>0</v>
      </c>
      <c r="O310">
        <f t="shared" si="48"/>
        <v>16</v>
      </c>
      <c r="P310" t="str">
        <f>IF(O310=MAX(O:O), A310, "")</f>
        <v/>
      </c>
    </row>
    <row r="311" spans="1:16" x14ac:dyDescent="0.35">
      <c r="A311">
        <v>1951</v>
      </c>
      <c r="B311" t="s">
        <v>558</v>
      </c>
      <c r="C311" t="s">
        <v>561</v>
      </c>
      <c r="D311" t="s">
        <v>13</v>
      </c>
      <c r="E311" t="s">
        <v>19</v>
      </c>
      <c r="F311" s="4">
        <v>5323</v>
      </c>
      <c r="G311">
        <f t="shared" si="40"/>
        <v>1899</v>
      </c>
      <c r="H311">
        <f t="shared" si="41"/>
        <v>7166.5</v>
      </c>
      <c r="I311">
        <f t="shared" si="42"/>
        <v>5267.5</v>
      </c>
      <c r="J311">
        <f t="shared" si="43"/>
        <v>-6002.25</v>
      </c>
      <c r="K311">
        <f t="shared" si="44"/>
        <v>15067.75</v>
      </c>
      <c r="L311">
        <f t="shared" si="45"/>
        <v>0</v>
      </c>
      <c r="M311">
        <f t="shared" si="46"/>
        <v>0</v>
      </c>
      <c r="N311">
        <f t="shared" si="47"/>
        <v>0</v>
      </c>
      <c r="O311">
        <f t="shared" si="48"/>
        <v>16</v>
      </c>
      <c r="P311" t="str">
        <f>IF(O311=MAX(O:O), A311, "")</f>
        <v/>
      </c>
    </row>
    <row r="312" spans="1:16" x14ac:dyDescent="0.35">
      <c r="A312">
        <v>1951</v>
      </c>
      <c r="B312" t="s">
        <v>558</v>
      </c>
      <c r="C312" t="s">
        <v>562</v>
      </c>
      <c r="D312" t="s">
        <v>13</v>
      </c>
      <c r="E312" t="s">
        <v>19</v>
      </c>
      <c r="F312" s="4">
        <v>475</v>
      </c>
      <c r="G312">
        <f t="shared" si="40"/>
        <v>1899</v>
      </c>
      <c r="H312">
        <f t="shared" si="41"/>
        <v>7166.5</v>
      </c>
      <c r="I312">
        <f t="shared" si="42"/>
        <v>5267.5</v>
      </c>
      <c r="J312">
        <f t="shared" si="43"/>
        <v>-6002.25</v>
      </c>
      <c r="K312">
        <f t="shared" si="44"/>
        <v>15067.75</v>
      </c>
      <c r="L312">
        <f t="shared" si="45"/>
        <v>0</v>
      </c>
      <c r="M312">
        <f t="shared" si="46"/>
        <v>0</v>
      </c>
      <c r="N312">
        <f t="shared" si="47"/>
        <v>0</v>
      </c>
      <c r="O312">
        <f t="shared" si="48"/>
        <v>16</v>
      </c>
      <c r="P312" t="str">
        <f>IF(O312=MAX(O:O), A312, "")</f>
        <v/>
      </c>
    </row>
    <row r="313" spans="1:16" x14ac:dyDescent="0.35">
      <c r="A313">
        <v>1951</v>
      </c>
      <c r="B313" t="s">
        <v>563</v>
      </c>
      <c r="C313" t="s">
        <v>564</v>
      </c>
      <c r="D313" t="s">
        <v>13</v>
      </c>
      <c r="E313" t="s">
        <v>19</v>
      </c>
      <c r="F313" s="4">
        <v>7764</v>
      </c>
      <c r="G313">
        <f t="shared" si="40"/>
        <v>1899</v>
      </c>
      <c r="H313">
        <f t="shared" si="41"/>
        <v>7166.5</v>
      </c>
      <c r="I313">
        <f t="shared" si="42"/>
        <v>5267.5</v>
      </c>
      <c r="J313">
        <f t="shared" si="43"/>
        <v>-6002.25</v>
      </c>
      <c r="K313">
        <f t="shared" si="44"/>
        <v>15067.75</v>
      </c>
      <c r="L313">
        <f t="shared" si="45"/>
        <v>0</v>
      </c>
      <c r="M313">
        <f t="shared" si="46"/>
        <v>0</v>
      </c>
      <c r="N313">
        <f t="shared" si="47"/>
        <v>0</v>
      </c>
      <c r="O313">
        <f t="shared" si="48"/>
        <v>16</v>
      </c>
      <c r="P313" t="str">
        <f>IF(O313=MAX(O:O), A313, "")</f>
        <v/>
      </c>
    </row>
    <row r="314" spans="1:16" x14ac:dyDescent="0.35">
      <c r="A314">
        <v>1951</v>
      </c>
      <c r="B314" t="s">
        <v>563</v>
      </c>
      <c r="C314" t="s">
        <v>565</v>
      </c>
      <c r="D314" t="s">
        <v>13</v>
      </c>
      <c r="E314" t="s">
        <v>17</v>
      </c>
      <c r="F314" s="4">
        <v>7319</v>
      </c>
      <c r="G314">
        <f t="shared" si="40"/>
        <v>1899</v>
      </c>
      <c r="H314">
        <f t="shared" si="41"/>
        <v>7166.5</v>
      </c>
      <c r="I314">
        <f t="shared" si="42"/>
        <v>5267.5</v>
      </c>
      <c r="J314">
        <f t="shared" si="43"/>
        <v>-6002.25</v>
      </c>
      <c r="K314">
        <f t="shared" si="44"/>
        <v>15067.75</v>
      </c>
      <c r="L314">
        <f t="shared" si="45"/>
        <v>0</v>
      </c>
      <c r="M314">
        <f t="shared" si="46"/>
        <v>0</v>
      </c>
      <c r="N314">
        <f t="shared" si="47"/>
        <v>0</v>
      </c>
      <c r="O314">
        <f t="shared" si="48"/>
        <v>16</v>
      </c>
      <c r="P314" t="str">
        <f>IF(O314=MAX(O:O), A314, "")</f>
        <v/>
      </c>
    </row>
    <row r="315" spans="1:16" x14ac:dyDescent="0.35">
      <c r="A315">
        <v>1951</v>
      </c>
      <c r="B315" t="s">
        <v>563</v>
      </c>
      <c r="C315" t="s">
        <v>566</v>
      </c>
      <c r="D315" t="s">
        <v>13</v>
      </c>
      <c r="E315" t="s">
        <v>237</v>
      </c>
      <c r="F315" s="4">
        <v>2013</v>
      </c>
      <c r="G315">
        <f t="shared" si="40"/>
        <v>1899</v>
      </c>
      <c r="H315">
        <f t="shared" si="41"/>
        <v>7166.5</v>
      </c>
      <c r="I315">
        <f t="shared" si="42"/>
        <v>5267.5</v>
      </c>
      <c r="J315">
        <f t="shared" si="43"/>
        <v>-6002.25</v>
      </c>
      <c r="K315">
        <f t="shared" si="44"/>
        <v>15067.75</v>
      </c>
      <c r="L315">
        <f t="shared" si="45"/>
        <v>0</v>
      </c>
      <c r="M315">
        <f t="shared" si="46"/>
        <v>0</v>
      </c>
      <c r="N315">
        <f t="shared" si="47"/>
        <v>0</v>
      </c>
      <c r="O315">
        <f t="shared" si="48"/>
        <v>16</v>
      </c>
      <c r="P315" t="str">
        <f>IF(O315=MAX(O:O), A315, "")</f>
        <v/>
      </c>
    </row>
    <row r="316" spans="1:16" x14ac:dyDescent="0.35">
      <c r="A316">
        <v>1951</v>
      </c>
      <c r="B316" t="s">
        <v>563</v>
      </c>
      <c r="C316" t="s">
        <v>567</v>
      </c>
      <c r="D316" t="s">
        <v>13</v>
      </c>
      <c r="E316" t="s">
        <v>19</v>
      </c>
      <c r="F316" s="4">
        <v>1672</v>
      </c>
      <c r="G316">
        <f t="shared" si="40"/>
        <v>1899</v>
      </c>
      <c r="H316">
        <f t="shared" si="41"/>
        <v>7166.5</v>
      </c>
      <c r="I316">
        <f t="shared" si="42"/>
        <v>5267.5</v>
      </c>
      <c r="J316">
        <f t="shared" si="43"/>
        <v>-6002.25</v>
      </c>
      <c r="K316">
        <f t="shared" si="44"/>
        <v>15067.75</v>
      </c>
      <c r="L316">
        <f t="shared" si="45"/>
        <v>0</v>
      </c>
      <c r="M316">
        <f t="shared" si="46"/>
        <v>0</v>
      </c>
      <c r="N316">
        <f t="shared" si="47"/>
        <v>0</v>
      </c>
      <c r="O316">
        <f t="shared" si="48"/>
        <v>16</v>
      </c>
      <c r="P316" t="str">
        <f>IF(O316=MAX(O:O), A316, "")</f>
        <v/>
      </c>
    </row>
    <row r="317" spans="1:16" x14ac:dyDescent="0.35">
      <c r="A317">
        <v>1951</v>
      </c>
      <c r="B317" t="s">
        <v>563</v>
      </c>
      <c r="C317" t="s">
        <v>568</v>
      </c>
      <c r="D317" t="s">
        <v>13</v>
      </c>
      <c r="E317" t="s">
        <v>15</v>
      </c>
      <c r="F317" s="4">
        <v>829</v>
      </c>
      <c r="G317">
        <f t="shared" si="40"/>
        <v>1899</v>
      </c>
      <c r="H317">
        <f t="shared" si="41"/>
        <v>7166.5</v>
      </c>
      <c r="I317">
        <f t="shared" si="42"/>
        <v>5267.5</v>
      </c>
      <c r="J317">
        <f t="shared" si="43"/>
        <v>-6002.25</v>
      </c>
      <c r="K317">
        <f t="shared" si="44"/>
        <v>15067.75</v>
      </c>
      <c r="L317">
        <f t="shared" si="45"/>
        <v>0</v>
      </c>
      <c r="M317">
        <f t="shared" si="46"/>
        <v>0</v>
      </c>
      <c r="N317">
        <f t="shared" si="47"/>
        <v>0</v>
      </c>
      <c r="O317">
        <f t="shared" si="48"/>
        <v>16</v>
      </c>
      <c r="P317" t="str">
        <f>IF(O317=MAX(O:O), A317, "")</f>
        <v/>
      </c>
    </row>
    <row r="318" spans="1:16" x14ac:dyDescent="0.35">
      <c r="A318">
        <v>1951</v>
      </c>
      <c r="B318" t="s">
        <v>563</v>
      </c>
      <c r="C318" t="s">
        <v>569</v>
      </c>
      <c r="D318" t="s">
        <v>13</v>
      </c>
      <c r="E318" t="s">
        <v>19</v>
      </c>
      <c r="F318" s="4">
        <v>570</v>
      </c>
      <c r="G318">
        <f t="shared" si="40"/>
        <v>1899</v>
      </c>
      <c r="H318">
        <f t="shared" si="41"/>
        <v>7166.5</v>
      </c>
      <c r="I318">
        <f t="shared" si="42"/>
        <v>5267.5</v>
      </c>
      <c r="J318">
        <f t="shared" si="43"/>
        <v>-6002.25</v>
      </c>
      <c r="K318">
        <f t="shared" si="44"/>
        <v>15067.75</v>
      </c>
      <c r="L318">
        <f t="shared" si="45"/>
        <v>0</v>
      </c>
      <c r="M318">
        <f t="shared" si="46"/>
        <v>0</v>
      </c>
      <c r="N318">
        <f t="shared" si="47"/>
        <v>0</v>
      </c>
      <c r="O318">
        <f t="shared" si="48"/>
        <v>16</v>
      </c>
      <c r="P318" t="str">
        <f>IF(O318=MAX(O:O), A318, "")</f>
        <v/>
      </c>
    </row>
    <row r="319" spans="1:16" x14ac:dyDescent="0.35">
      <c r="A319">
        <v>1951</v>
      </c>
      <c r="B319" t="s">
        <v>570</v>
      </c>
      <c r="C319" t="s">
        <v>571</v>
      </c>
      <c r="D319" t="s">
        <v>13</v>
      </c>
      <c r="E319" t="s">
        <v>17</v>
      </c>
      <c r="F319" s="4">
        <v>20846</v>
      </c>
      <c r="G319">
        <f t="shared" si="40"/>
        <v>1899</v>
      </c>
      <c r="H319">
        <f t="shared" si="41"/>
        <v>7166.5</v>
      </c>
      <c r="I319">
        <f t="shared" si="42"/>
        <v>5267.5</v>
      </c>
      <c r="J319">
        <f t="shared" si="43"/>
        <v>-6002.25</v>
      </c>
      <c r="K319">
        <f t="shared" si="44"/>
        <v>15067.75</v>
      </c>
      <c r="L319">
        <f t="shared" si="45"/>
        <v>0</v>
      </c>
      <c r="M319">
        <f t="shared" si="46"/>
        <v>1</v>
      </c>
      <c r="N319">
        <f t="shared" si="47"/>
        <v>1</v>
      </c>
      <c r="O319">
        <f t="shared" si="48"/>
        <v>17</v>
      </c>
      <c r="P319" t="str">
        <f>IF(O319=MAX(O:O), A319, "")</f>
        <v/>
      </c>
    </row>
    <row r="320" spans="1:16" x14ac:dyDescent="0.35">
      <c r="A320">
        <v>1951</v>
      </c>
      <c r="B320" t="s">
        <v>570</v>
      </c>
      <c r="C320" t="s">
        <v>572</v>
      </c>
      <c r="D320" t="s">
        <v>13</v>
      </c>
      <c r="E320" t="s">
        <v>17</v>
      </c>
      <c r="F320" s="4">
        <v>20367</v>
      </c>
      <c r="G320">
        <f t="shared" si="40"/>
        <v>1899</v>
      </c>
      <c r="H320">
        <f t="shared" si="41"/>
        <v>7166.5</v>
      </c>
      <c r="I320">
        <f t="shared" si="42"/>
        <v>5267.5</v>
      </c>
      <c r="J320">
        <f t="shared" si="43"/>
        <v>-6002.25</v>
      </c>
      <c r="K320">
        <f t="shared" si="44"/>
        <v>15067.75</v>
      </c>
      <c r="L320">
        <f t="shared" si="45"/>
        <v>0</v>
      </c>
      <c r="M320">
        <f t="shared" si="46"/>
        <v>1</v>
      </c>
      <c r="N320">
        <f t="shared" si="47"/>
        <v>1</v>
      </c>
      <c r="O320">
        <f t="shared" si="48"/>
        <v>18</v>
      </c>
      <c r="P320" t="str">
        <f>IF(O320=MAX(O:O), A320, "")</f>
        <v/>
      </c>
    </row>
    <row r="321" spans="1:16" x14ac:dyDescent="0.35">
      <c r="A321">
        <v>1951</v>
      </c>
      <c r="B321" t="s">
        <v>570</v>
      </c>
      <c r="C321" t="s">
        <v>573</v>
      </c>
      <c r="D321" t="s">
        <v>13</v>
      </c>
      <c r="E321" t="s">
        <v>19</v>
      </c>
      <c r="F321" s="4">
        <v>7810</v>
      </c>
      <c r="G321">
        <f t="shared" si="40"/>
        <v>1899</v>
      </c>
      <c r="H321">
        <f t="shared" si="41"/>
        <v>7166.5</v>
      </c>
      <c r="I321">
        <f t="shared" si="42"/>
        <v>5267.5</v>
      </c>
      <c r="J321">
        <f t="shared" si="43"/>
        <v>-6002.25</v>
      </c>
      <c r="K321">
        <f t="shared" si="44"/>
        <v>15067.75</v>
      </c>
      <c r="L321">
        <f t="shared" si="45"/>
        <v>0</v>
      </c>
      <c r="M321">
        <f t="shared" si="46"/>
        <v>0</v>
      </c>
      <c r="N321">
        <f t="shared" si="47"/>
        <v>0</v>
      </c>
      <c r="O321">
        <f t="shared" si="48"/>
        <v>18</v>
      </c>
      <c r="P321" t="str">
        <f>IF(O321=MAX(O:O), A321, "")</f>
        <v/>
      </c>
    </row>
    <row r="322" spans="1:16" x14ac:dyDescent="0.35">
      <c r="A322">
        <v>1951</v>
      </c>
      <c r="B322" t="s">
        <v>570</v>
      </c>
      <c r="C322" t="s">
        <v>574</v>
      </c>
      <c r="D322" t="s">
        <v>13</v>
      </c>
      <c r="E322" t="s">
        <v>237</v>
      </c>
      <c r="F322" s="4">
        <v>7237</v>
      </c>
      <c r="G322">
        <f t="shared" si="40"/>
        <v>1899</v>
      </c>
      <c r="H322">
        <f t="shared" si="41"/>
        <v>7166.5</v>
      </c>
      <c r="I322">
        <f t="shared" si="42"/>
        <v>5267.5</v>
      </c>
      <c r="J322">
        <f t="shared" si="43"/>
        <v>-6002.25</v>
      </c>
      <c r="K322">
        <f t="shared" si="44"/>
        <v>15067.75</v>
      </c>
      <c r="L322">
        <f t="shared" si="45"/>
        <v>0</v>
      </c>
      <c r="M322">
        <f t="shared" si="46"/>
        <v>0</v>
      </c>
      <c r="N322">
        <f t="shared" si="47"/>
        <v>0</v>
      </c>
      <c r="O322">
        <f t="shared" si="48"/>
        <v>18</v>
      </c>
      <c r="P322" t="str">
        <f>IF(O322=MAX(O:O), A322, "")</f>
        <v/>
      </c>
    </row>
    <row r="323" spans="1:16" x14ac:dyDescent="0.35">
      <c r="A323">
        <v>1951</v>
      </c>
      <c r="B323" t="s">
        <v>570</v>
      </c>
      <c r="C323" t="s">
        <v>575</v>
      </c>
      <c r="D323" t="s">
        <v>13</v>
      </c>
      <c r="E323" t="s">
        <v>19</v>
      </c>
      <c r="F323" s="4">
        <v>4987</v>
      </c>
      <c r="G323">
        <f t="shared" ref="G323:G386" si="49">VLOOKUP(A323,$S$2:$U$16,2,FALSE)</f>
        <v>1899</v>
      </c>
      <c r="H323">
        <f t="shared" ref="H323:H386" si="50">VLOOKUP(A323,$S$2:$U$16,3,FALSE)</f>
        <v>7166.5</v>
      </c>
      <c r="I323">
        <f t="shared" ref="I323:I386" si="51">H323-G323</f>
        <v>5267.5</v>
      </c>
      <c r="J323">
        <f t="shared" ref="J323:J386" si="52">G323 - 1.5 * I323</f>
        <v>-6002.25</v>
      </c>
      <c r="K323">
        <f t="shared" ref="K323:K386" si="53">H323 + 1.5 * I323</f>
        <v>15067.75</v>
      </c>
      <c r="L323">
        <f t="shared" ref="L323:L386" si="54">IF(F323 &lt; J323, 1, 0)</f>
        <v>0</v>
      </c>
      <c r="M323">
        <f t="shared" ref="M323:M386" si="55">IF(F323 &gt; K323, 1, 0)</f>
        <v>0</v>
      </c>
      <c r="N323">
        <f t="shared" ref="N323:N386" si="56">IF(OR(F323 &lt; J323, F323 &gt; K323), 1, 0)</f>
        <v>0</v>
      </c>
      <c r="O323">
        <f t="shared" ref="O323:O386" si="57">IF(A323=A322, O322+N323, N323)</f>
        <v>18</v>
      </c>
      <c r="P323" t="str">
        <f>IF(O323=MAX(O:O), A323, "")</f>
        <v/>
      </c>
    </row>
    <row r="324" spans="1:16" x14ac:dyDescent="0.35">
      <c r="A324">
        <v>1951</v>
      </c>
      <c r="B324" t="s">
        <v>570</v>
      </c>
      <c r="C324" t="s">
        <v>576</v>
      </c>
      <c r="D324" t="s">
        <v>13</v>
      </c>
      <c r="E324" t="s">
        <v>19</v>
      </c>
      <c r="F324" s="4">
        <v>4655</v>
      </c>
      <c r="G324">
        <f t="shared" si="49"/>
        <v>1899</v>
      </c>
      <c r="H324">
        <f t="shared" si="50"/>
        <v>7166.5</v>
      </c>
      <c r="I324">
        <f t="shared" si="51"/>
        <v>5267.5</v>
      </c>
      <c r="J324">
        <f t="shared" si="52"/>
        <v>-6002.25</v>
      </c>
      <c r="K324">
        <f t="shared" si="53"/>
        <v>15067.75</v>
      </c>
      <c r="L324">
        <f t="shared" si="54"/>
        <v>0</v>
      </c>
      <c r="M324">
        <f t="shared" si="55"/>
        <v>0</v>
      </c>
      <c r="N324">
        <f t="shared" si="56"/>
        <v>0</v>
      </c>
      <c r="O324">
        <f t="shared" si="57"/>
        <v>18</v>
      </c>
      <c r="P324" t="str">
        <f>IF(O324=MAX(O:O), A324, "")</f>
        <v/>
      </c>
    </row>
    <row r="325" spans="1:16" x14ac:dyDescent="0.35">
      <c r="A325">
        <v>1951</v>
      </c>
      <c r="B325" t="s">
        <v>570</v>
      </c>
      <c r="C325" t="s">
        <v>577</v>
      </c>
      <c r="D325" t="s">
        <v>13</v>
      </c>
      <c r="E325" t="s">
        <v>19</v>
      </c>
      <c r="F325" s="4">
        <v>4529</v>
      </c>
      <c r="G325">
        <f t="shared" si="49"/>
        <v>1899</v>
      </c>
      <c r="H325">
        <f t="shared" si="50"/>
        <v>7166.5</v>
      </c>
      <c r="I325">
        <f t="shared" si="51"/>
        <v>5267.5</v>
      </c>
      <c r="J325">
        <f t="shared" si="52"/>
        <v>-6002.25</v>
      </c>
      <c r="K325">
        <f t="shared" si="53"/>
        <v>15067.75</v>
      </c>
      <c r="L325">
        <f t="shared" si="54"/>
        <v>0</v>
      </c>
      <c r="M325">
        <f t="shared" si="55"/>
        <v>0</v>
      </c>
      <c r="N325">
        <f t="shared" si="56"/>
        <v>0</v>
      </c>
      <c r="O325">
        <f t="shared" si="57"/>
        <v>18</v>
      </c>
      <c r="P325" t="str">
        <f>IF(O325=MAX(O:O), A325, "")</f>
        <v/>
      </c>
    </row>
    <row r="326" spans="1:16" x14ac:dyDescent="0.35">
      <c r="A326">
        <v>1951</v>
      </c>
      <c r="B326" t="s">
        <v>570</v>
      </c>
      <c r="C326" t="s">
        <v>578</v>
      </c>
      <c r="D326" t="s">
        <v>13</v>
      </c>
      <c r="E326" t="s">
        <v>15</v>
      </c>
      <c r="F326" s="4">
        <v>4072</v>
      </c>
      <c r="G326">
        <f t="shared" si="49"/>
        <v>1899</v>
      </c>
      <c r="H326">
        <f t="shared" si="50"/>
        <v>7166.5</v>
      </c>
      <c r="I326">
        <f t="shared" si="51"/>
        <v>5267.5</v>
      </c>
      <c r="J326">
        <f t="shared" si="52"/>
        <v>-6002.25</v>
      </c>
      <c r="K326">
        <f t="shared" si="53"/>
        <v>15067.75</v>
      </c>
      <c r="L326">
        <f t="shared" si="54"/>
        <v>0</v>
      </c>
      <c r="M326">
        <f t="shared" si="55"/>
        <v>0</v>
      </c>
      <c r="N326">
        <f t="shared" si="56"/>
        <v>0</v>
      </c>
      <c r="O326">
        <f t="shared" si="57"/>
        <v>18</v>
      </c>
      <c r="P326" t="str">
        <f>IF(O326=MAX(O:O), A326, "")</f>
        <v/>
      </c>
    </row>
    <row r="327" spans="1:16" x14ac:dyDescent="0.35">
      <c r="A327">
        <v>1951</v>
      </c>
      <c r="B327" t="s">
        <v>570</v>
      </c>
      <c r="C327" t="s">
        <v>578</v>
      </c>
      <c r="D327" t="s">
        <v>13</v>
      </c>
      <c r="E327" t="s">
        <v>15</v>
      </c>
      <c r="F327" s="4">
        <v>4072</v>
      </c>
      <c r="G327">
        <f t="shared" si="49"/>
        <v>1899</v>
      </c>
      <c r="H327">
        <f t="shared" si="50"/>
        <v>7166.5</v>
      </c>
      <c r="I327">
        <f t="shared" si="51"/>
        <v>5267.5</v>
      </c>
      <c r="J327">
        <f t="shared" si="52"/>
        <v>-6002.25</v>
      </c>
      <c r="K327">
        <f t="shared" si="53"/>
        <v>15067.75</v>
      </c>
      <c r="L327">
        <f t="shared" si="54"/>
        <v>0</v>
      </c>
      <c r="M327">
        <f t="shared" si="55"/>
        <v>0</v>
      </c>
      <c r="N327">
        <f t="shared" si="56"/>
        <v>0</v>
      </c>
      <c r="O327">
        <f t="shared" si="57"/>
        <v>18</v>
      </c>
      <c r="P327" t="str">
        <f>IF(O327=MAX(O:O), A327, "")</f>
        <v/>
      </c>
    </row>
    <row r="328" spans="1:16" x14ac:dyDescent="0.35">
      <c r="A328">
        <v>1951</v>
      </c>
      <c r="B328" t="s">
        <v>570</v>
      </c>
      <c r="C328" t="s">
        <v>579</v>
      </c>
      <c r="D328" t="s">
        <v>13</v>
      </c>
      <c r="E328" t="s">
        <v>19</v>
      </c>
      <c r="F328" s="4">
        <v>742</v>
      </c>
      <c r="G328">
        <f t="shared" si="49"/>
        <v>1899</v>
      </c>
      <c r="H328">
        <f t="shared" si="50"/>
        <v>7166.5</v>
      </c>
      <c r="I328">
        <f t="shared" si="51"/>
        <v>5267.5</v>
      </c>
      <c r="J328">
        <f t="shared" si="52"/>
        <v>-6002.25</v>
      </c>
      <c r="K328">
        <f t="shared" si="53"/>
        <v>15067.75</v>
      </c>
      <c r="L328">
        <f t="shared" si="54"/>
        <v>0</v>
      </c>
      <c r="M328">
        <f t="shared" si="55"/>
        <v>0</v>
      </c>
      <c r="N328">
        <f t="shared" si="56"/>
        <v>0</v>
      </c>
      <c r="O328">
        <f t="shared" si="57"/>
        <v>18</v>
      </c>
      <c r="P328" t="str">
        <f>IF(O328=MAX(O:O), A328, "")</f>
        <v/>
      </c>
    </row>
    <row r="329" spans="1:16" x14ac:dyDescent="0.35">
      <c r="A329">
        <v>1951</v>
      </c>
      <c r="B329" t="s">
        <v>580</v>
      </c>
      <c r="C329" t="s">
        <v>581</v>
      </c>
      <c r="D329" t="s">
        <v>13</v>
      </c>
      <c r="E329" t="s">
        <v>17</v>
      </c>
      <c r="F329" s="4">
        <v>16286</v>
      </c>
      <c r="G329">
        <f t="shared" si="49"/>
        <v>1899</v>
      </c>
      <c r="H329">
        <f t="shared" si="50"/>
        <v>7166.5</v>
      </c>
      <c r="I329">
        <f t="shared" si="51"/>
        <v>5267.5</v>
      </c>
      <c r="J329">
        <f t="shared" si="52"/>
        <v>-6002.25</v>
      </c>
      <c r="K329">
        <f t="shared" si="53"/>
        <v>15067.75</v>
      </c>
      <c r="L329">
        <f t="shared" si="54"/>
        <v>0</v>
      </c>
      <c r="M329">
        <f t="shared" si="55"/>
        <v>1</v>
      </c>
      <c r="N329">
        <f t="shared" si="56"/>
        <v>1</v>
      </c>
      <c r="O329">
        <f t="shared" si="57"/>
        <v>19</v>
      </c>
      <c r="P329" t="str">
        <f>IF(O329=MAX(O:O), A329, "")</f>
        <v/>
      </c>
    </row>
    <row r="330" spans="1:16" x14ac:dyDescent="0.35">
      <c r="A330">
        <v>1951</v>
      </c>
      <c r="B330" t="s">
        <v>580</v>
      </c>
      <c r="C330" t="s">
        <v>582</v>
      </c>
      <c r="D330" t="s">
        <v>13</v>
      </c>
      <c r="E330" t="s">
        <v>17</v>
      </c>
      <c r="F330" s="4">
        <v>12409</v>
      </c>
      <c r="G330">
        <f t="shared" si="49"/>
        <v>1899</v>
      </c>
      <c r="H330">
        <f t="shared" si="50"/>
        <v>7166.5</v>
      </c>
      <c r="I330">
        <f t="shared" si="51"/>
        <v>5267.5</v>
      </c>
      <c r="J330">
        <f t="shared" si="52"/>
        <v>-6002.25</v>
      </c>
      <c r="K330">
        <f t="shared" si="53"/>
        <v>15067.75</v>
      </c>
      <c r="L330">
        <f t="shared" si="54"/>
        <v>0</v>
      </c>
      <c r="M330">
        <f t="shared" si="55"/>
        <v>0</v>
      </c>
      <c r="N330">
        <f t="shared" si="56"/>
        <v>0</v>
      </c>
      <c r="O330">
        <f t="shared" si="57"/>
        <v>19</v>
      </c>
      <c r="P330" t="str">
        <f>IF(O330=MAX(O:O), A330, "")</f>
        <v/>
      </c>
    </row>
    <row r="331" spans="1:16" x14ac:dyDescent="0.35">
      <c r="A331">
        <v>1951</v>
      </c>
      <c r="B331" t="s">
        <v>580</v>
      </c>
      <c r="C331" t="s">
        <v>582</v>
      </c>
      <c r="D331" t="s">
        <v>13</v>
      </c>
      <c r="E331" t="s">
        <v>17</v>
      </c>
      <c r="F331" s="4">
        <v>12409</v>
      </c>
      <c r="G331">
        <f t="shared" si="49"/>
        <v>1899</v>
      </c>
      <c r="H331">
        <f t="shared" si="50"/>
        <v>7166.5</v>
      </c>
      <c r="I331">
        <f t="shared" si="51"/>
        <v>5267.5</v>
      </c>
      <c r="J331">
        <f t="shared" si="52"/>
        <v>-6002.25</v>
      </c>
      <c r="K331">
        <f t="shared" si="53"/>
        <v>15067.75</v>
      </c>
      <c r="L331">
        <f t="shared" si="54"/>
        <v>0</v>
      </c>
      <c r="M331">
        <f t="shared" si="55"/>
        <v>0</v>
      </c>
      <c r="N331">
        <f t="shared" si="56"/>
        <v>0</v>
      </c>
      <c r="O331">
        <f t="shared" si="57"/>
        <v>19</v>
      </c>
      <c r="P331" t="str">
        <f>IF(O331=MAX(O:O), A331, "")</f>
        <v/>
      </c>
    </row>
    <row r="332" spans="1:16" x14ac:dyDescent="0.35">
      <c r="A332">
        <v>1951</v>
      </c>
      <c r="B332" t="s">
        <v>580</v>
      </c>
      <c r="C332" t="s">
        <v>583</v>
      </c>
      <c r="D332" t="s">
        <v>13</v>
      </c>
      <c r="E332" t="s">
        <v>147</v>
      </c>
      <c r="F332" s="4">
        <v>9527</v>
      </c>
      <c r="G332">
        <f t="shared" si="49"/>
        <v>1899</v>
      </c>
      <c r="H332">
        <f t="shared" si="50"/>
        <v>7166.5</v>
      </c>
      <c r="I332">
        <f t="shared" si="51"/>
        <v>5267.5</v>
      </c>
      <c r="J332">
        <f t="shared" si="52"/>
        <v>-6002.25</v>
      </c>
      <c r="K332">
        <f t="shared" si="53"/>
        <v>15067.75</v>
      </c>
      <c r="L332">
        <f t="shared" si="54"/>
        <v>0</v>
      </c>
      <c r="M332">
        <f t="shared" si="55"/>
        <v>0</v>
      </c>
      <c r="N332">
        <f t="shared" si="56"/>
        <v>0</v>
      </c>
      <c r="O332">
        <f t="shared" si="57"/>
        <v>19</v>
      </c>
      <c r="P332" t="str">
        <f>IF(O332=MAX(O:O), A332, "")</f>
        <v/>
      </c>
    </row>
    <row r="333" spans="1:16" x14ac:dyDescent="0.35">
      <c r="A333">
        <v>1951</v>
      </c>
      <c r="B333" t="s">
        <v>580</v>
      </c>
      <c r="C333" t="s">
        <v>584</v>
      </c>
      <c r="D333" t="s">
        <v>13</v>
      </c>
      <c r="E333" t="s">
        <v>237</v>
      </c>
      <c r="F333" s="4">
        <v>9109</v>
      </c>
      <c r="G333">
        <f t="shared" si="49"/>
        <v>1899</v>
      </c>
      <c r="H333">
        <f t="shared" si="50"/>
        <v>7166.5</v>
      </c>
      <c r="I333">
        <f t="shared" si="51"/>
        <v>5267.5</v>
      </c>
      <c r="J333">
        <f t="shared" si="52"/>
        <v>-6002.25</v>
      </c>
      <c r="K333">
        <f t="shared" si="53"/>
        <v>15067.75</v>
      </c>
      <c r="L333">
        <f t="shared" si="54"/>
        <v>0</v>
      </c>
      <c r="M333">
        <f t="shared" si="55"/>
        <v>0</v>
      </c>
      <c r="N333">
        <f t="shared" si="56"/>
        <v>0</v>
      </c>
      <c r="O333">
        <f t="shared" si="57"/>
        <v>19</v>
      </c>
      <c r="P333" t="str">
        <f>IF(O333=MAX(O:O), A333, "")</f>
        <v/>
      </c>
    </row>
    <row r="334" spans="1:16" x14ac:dyDescent="0.35">
      <c r="A334">
        <v>1951</v>
      </c>
      <c r="B334" t="s">
        <v>580</v>
      </c>
      <c r="C334" t="s">
        <v>585</v>
      </c>
      <c r="D334" t="s">
        <v>13</v>
      </c>
      <c r="E334" t="s">
        <v>237</v>
      </c>
      <c r="F334" s="4">
        <v>8743</v>
      </c>
      <c r="G334">
        <f t="shared" si="49"/>
        <v>1899</v>
      </c>
      <c r="H334">
        <f t="shared" si="50"/>
        <v>7166.5</v>
      </c>
      <c r="I334">
        <f t="shared" si="51"/>
        <v>5267.5</v>
      </c>
      <c r="J334">
        <f t="shared" si="52"/>
        <v>-6002.25</v>
      </c>
      <c r="K334">
        <f t="shared" si="53"/>
        <v>15067.75</v>
      </c>
      <c r="L334">
        <f t="shared" si="54"/>
        <v>0</v>
      </c>
      <c r="M334">
        <f t="shared" si="55"/>
        <v>0</v>
      </c>
      <c r="N334">
        <f t="shared" si="56"/>
        <v>0</v>
      </c>
      <c r="O334">
        <f t="shared" si="57"/>
        <v>19</v>
      </c>
      <c r="P334" t="str">
        <f>IF(O334=MAX(O:O), A334, "")</f>
        <v/>
      </c>
    </row>
    <row r="335" spans="1:16" x14ac:dyDescent="0.35">
      <c r="A335">
        <v>1951</v>
      </c>
      <c r="B335" t="s">
        <v>580</v>
      </c>
      <c r="C335" t="s">
        <v>586</v>
      </c>
      <c r="D335" t="s">
        <v>13</v>
      </c>
      <c r="E335" t="s">
        <v>15</v>
      </c>
      <c r="F335" s="4">
        <v>8200</v>
      </c>
      <c r="G335">
        <f t="shared" si="49"/>
        <v>1899</v>
      </c>
      <c r="H335">
        <f t="shared" si="50"/>
        <v>7166.5</v>
      </c>
      <c r="I335">
        <f t="shared" si="51"/>
        <v>5267.5</v>
      </c>
      <c r="J335">
        <f t="shared" si="52"/>
        <v>-6002.25</v>
      </c>
      <c r="K335">
        <f t="shared" si="53"/>
        <v>15067.75</v>
      </c>
      <c r="L335">
        <f t="shared" si="54"/>
        <v>0</v>
      </c>
      <c r="M335">
        <f t="shared" si="55"/>
        <v>0</v>
      </c>
      <c r="N335">
        <f t="shared" si="56"/>
        <v>0</v>
      </c>
      <c r="O335">
        <f t="shared" si="57"/>
        <v>19</v>
      </c>
      <c r="P335" t="str">
        <f>IF(O335=MAX(O:O), A335, "")</f>
        <v/>
      </c>
    </row>
    <row r="336" spans="1:16" x14ac:dyDescent="0.35">
      <c r="A336">
        <v>1951</v>
      </c>
      <c r="B336" t="s">
        <v>580</v>
      </c>
      <c r="C336" t="s">
        <v>587</v>
      </c>
      <c r="D336" t="s">
        <v>13</v>
      </c>
      <c r="E336" t="s">
        <v>15</v>
      </c>
      <c r="F336" s="4">
        <v>7232</v>
      </c>
      <c r="G336">
        <f t="shared" si="49"/>
        <v>1899</v>
      </c>
      <c r="H336">
        <f t="shared" si="50"/>
        <v>7166.5</v>
      </c>
      <c r="I336">
        <f t="shared" si="51"/>
        <v>5267.5</v>
      </c>
      <c r="J336">
        <f t="shared" si="52"/>
        <v>-6002.25</v>
      </c>
      <c r="K336">
        <f t="shared" si="53"/>
        <v>15067.75</v>
      </c>
      <c r="L336">
        <f t="shared" si="54"/>
        <v>0</v>
      </c>
      <c r="M336">
        <f t="shared" si="55"/>
        <v>0</v>
      </c>
      <c r="N336">
        <f t="shared" si="56"/>
        <v>0</v>
      </c>
      <c r="O336">
        <f t="shared" si="57"/>
        <v>19</v>
      </c>
      <c r="P336" t="str">
        <f>IF(O336=MAX(O:O), A336, "")</f>
        <v/>
      </c>
    </row>
    <row r="337" spans="1:16" x14ac:dyDescent="0.35">
      <c r="A337">
        <v>1951</v>
      </c>
      <c r="B337" t="s">
        <v>580</v>
      </c>
      <c r="C337" t="s">
        <v>588</v>
      </c>
      <c r="D337" t="s">
        <v>13</v>
      </c>
      <c r="E337" t="s">
        <v>19</v>
      </c>
      <c r="F337" s="4">
        <v>3619</v>
      </c>
      <c r="G337">
        <f t="shared" si="49"/>
        <v>1899</v>
      </c>
      <c r="H337">
        <f t="shared" si="50"/>
        <v>7166.5</v>
      </c>
      <c r="I337">
        <f t="shared" si="51"/>
        <v>5267.5</v>
      </c>
      <c r="J337">
        <f t="shared" si="52"/>
        <v>-6002.25</v>
      </c>
      <c r="K337">
        <f t="shared" si="53"/>
        <v>15067.75</v>
      </c>
      <c r="L337">
        <f t="shared" si="54"/>
        <v>0</v>
      </c>
      <c r="M337">
        <f t="shared" si="55"/>
        <v>0</v>
      </c>
      <c r="N337">
        <f t="shared" si="56"/>
        <v>0</v>
      </c>
      <c r="O337">
        <f t="shared" si="57"/>
        <v>19</v>
      </c>
      <c r="P337" t="str">
        <f>IF(O337=MAX(O:O), A337, "")</f>
        <v/>
      </c>
    </row>
    <row r="338" spans="1:16" x14ac:dyDescent="0.35">
      <c r="A338">
        <v>1951</v>
      </c>
      <c r="B338" t="s">
        <v>580</v>
      </c>
      <c r="C338" t="s">
        <v>589</v>
      </c>
      <c r="D338" t="s">
        <v>13</v>
      </c>
      <c r="E338" t="s">
        <v>19</v>
      </c>
      <c r="F338" s="4">
        <v>2168</v>
      </c>
      <c r="G338">
        <f t="shared" si="49"/>
        <v>1899</v>
      </c>
      <c r="H338">
        <f t="shared" si="50"/>
        <v>7166.5</v>
      </c>
      <c r="I338">
        <f t="shared" si="51"/>
        <v>5267.5</v>
      </c>
      <c r="J338">
        <f t="shared" si="52"/>
        <v>-6002.25</v>
      </c>
      <c r="K338">
        <f t="shared" si="53"/>
        <v>15067.75</v>
      </c>
      <c r="L338">
        <f t="shared" si="54"/>
        <v>0</v>
      </c>
      <c r="M338">
        <f t="shared" si="55"/>
        <v>0</v>
      </c>
      <c r="N338">
        <f t="shared" si="56"/>
        <v>0</v>
      </c>
      <c r="O338">
        <f t="shared" si="57"/>
        <v>19</v>
      </c>
      <c r="P338" t="str">
        <f>IF(O338=MAX(O:O), A338, "")</f>
        <v/>
      </c>
    </row>
    <row r="339" spans="1:16" x14ac:dyDescent="0.35">
      <c r="A339">
        <v>1951</v>
      </c>
      <c r="B339" t="s">
        <v>580</v>
      </c>
      <c r="C339" t="s">
        <v>590</v>
      </c>
      <c r="D339" t="s">
        <v>13</v>
      </c>
      <c r="E339" t="s">
        <v>19</v>
      </c>
      <c r="F339" s="4">
        <v>2139</v>
      </c>
      <c r="G339">
        <f t="shared" si="49"/>
        <v>1899</v>
      </c>
      <c r="H339">
        <f t="shared" si="50"/>
        <v>7166.5</v>
      </c>
      <c r="I339">
        <f t="shared" si="51"/>
        <v>5267.5</v>
      </c>
      <c r="J339">
        <f t="shared" si="52"/>
        <v>-6002.25</v>
      </c>
      <c r="K339">
        <f t="shared" si="53"/>
        <v>15067.75</v>
      </c>
      <c r="L339">
        <f t="shared" si="54"/>
        <v>0</v>
      </c>
      <c r="M339">
        <f t="shared" si="55"/>
        <v>0</v>
      </c>
      <c r="N339">
        <f t="shared" si="56"/>
        <v>0</v>
      </c>
      <c r="O339">
        <f t="shared" si="57"/>
        <v>19</v>
      </c>
      <c r="P339" t="str">
        <f>IF(O339=MAX(O:O), A339, "")</f>
        <v/>
      </c>
    </row>
    <row r="340" spans="1:16" x14ac:dyDescent="0.35">
      <c r="A340">
        <v>1951</v>
      </c>
      <c r="B340" t="s">
        <v>580</v>
      </c>
      <c r="C340" t="s">
        <v>591</v>
      </c>
      <c r="D340" t="s">
        <v>13</v>
      </c>
      <c r="E340" t="s">
        <v>19</v>
      </c>
      <c r="F340" s="4">
        <v>1816</v>
      </c>
      <c r="G340">
        <f t="shared" si="49"/>
        <v>1899</v>
      </c>
      <c r="H340">
        <f t="shared" si="50"/>
        <v>7166.5</v>
      </c>
      <c r="I340">
        <f t="shared" si="51"/>
        <v>5267.5</v>
      </c>
      <c r="J340">
        <f t="shared" si="52"/>
        <v>-6002.25</v>
      </c>
      <c r="K340">
        <f t="shared" si="53"/>
        <v>15067.75</v>
      </c>
      <c r="L340">
        <f t="shared" si="54"/>
        <v>0</v>
      </c>
      <c r="M340">
        <f t="shared" si="55"/>
        <v>0</v>
      </c>
      <c r="N340">
        <f t="shared" si="56"/>
        <v>0</v>
      </c>
      <c r="O340">
        <f t="shared" si="57"/>
        <v>19</v>
      </c>
      <c r="P340" t="str">
        <f>IF(O340=MAX(O:O), A340, "")</f>
        <v/>
      </c>
    </row>
    <row r="341" spans="1:16" x14ac:dyDescent="0.35">
      <c r="A341">
        <v>1951</v>
      </c>
      <c r="B341" t="s">
        <v>592</v>
      </c>
      <c r="C341" t="s">
        <v>593</v>
      </c>
      <c r="D341" t="s">
        <v>13</v>
      </c>
      <c r="E341" t="s">
        <v>17</v>
      </c>
      <c r="F341" s="4">
        <v>15993</v>
      </c>
      <c r="G341">
        <f t="shared" si="49"/>
        <v>1899</v>
      </c>
      <c r="H341">
        <f t="shared" si="50"/>
        <v>7166.5</v>
      </c>
      <c r="I341">
        <f t="shared" si="51"/>
        <v>5267.5</v>
      </c>
      <c r="J341">
        <f t="shared" si="52"/>
        <v>-6002.25</v>
      </c>
      <c r="K341">
        <f t="shared" si="53"/>
        <v>15067.75</v>
      </c>
      <c r="L341">
        <f t="shared" si="54"/>
        <v>0</v>
      </c>
      <c r="M341">
        <f t="shared" si="55"/>
        <v>1</v>
      </c>
      <c r="N341">
        <f t="shared" si="56"/>
        <v>1</v>
      </c>
      <c r="O341">
        <f t="shared" si="57"/>
        <v>20</v>
      </c>
      <c r="P341" t="str">
        <f>IF(O341=MAX(O:O), A341, "")</f>
        <v/>
      </c>
    </row>
    <row r="342" spans="1:16" x14ac:dyDescent="0.35">
      <c r="A342">
        <v>1951</v>
      </c>
      <c r="B342" t="s">
        <v>592</v>
      </c>
      <c r="C342" t="s">
        <v>594</v>
      </c>
      <c r="D342" t="s">
        <v>13</v>
      </c>
      <c r="E342" t="s">
        <v>595</v>
      </c>
      <c r="F342" s="4">
        <v>3648</v>
      </c>
      <c r="G342">
        <f t="shared" si="49"/>
        <v>1899</v>
      </c>
      <c r="H342">
        <f t="shared" si="50"/>
        <v>7166.5</v>
      </c>
      <c r="I342">
        <f t="shared" si="51"/>
        <v>5267.5</v>
      </c>
      <c r="J342">
        <f t="shared" si="52"/>
        <v>-6002.25</v>
      </c>
      <c r="K342">
        <f t="shared" si="53"/>
        <v>15067.75</v>
      </c>
      <c r="L342">
        <f t="shared" si="54"/>
        <v>0</v>
      </c>
      <c r="M342">
        <f t="shared" si="55"/>
        <v>0</v>
      </c>
      <c r="N342">
        <f t="shared" si="56"/>
        <v>0</v>
      </c>
      <c r="O342">
        <f t="shared" si="57"/>
        <v>20</v>
      </c>
      <c r="P342" t="str">
        <f>IF(O342=MAX(O:O), A342, "")</f>
        <v/>
      </c>
    </row>
    <row r="343" spans="1:16" x14ac:dyDescent="0.35">
      <c r="A343">
        <v>1951</v>
      </c>
      <c r="B343" t="s">
        <v>592</v>
      </c>
      <c r="C343" t="s">
        <v>596</v>
      </c>
      <c r="D343" t="s">
        <v>13</v>
      </c>
      <c r="E343" t="s">
        <v>19</v>
      </c>
      <c r="F343" s="4">
        <v>3394</v>
      </c>
      <c r="G343">
        <f t="shared" si="49"/>
        <v>1899</v>
      </c>
      <c r="H343">
        <f t="shared" si="50"/>
        <v>7166.5</v>
      </c>
      <c r="I343">
        <f t="shared" si="51"/>
        <v>5267.5</v>
      </c>
      <c r="J343">
        <f t="shared" si="52"/>
        <v>-6002.25</v>
      </c>
      <c r="K343">
        <f t="shared" si="53"/>
        <v>15067.75</v>
      </c>
      <c r="L343">
        <f t="shared" si="54"/>
        <v>0</v>
      </c>
      <c r="M343">
        <f t="shared" si="55"/>
        <v>0</v>
      </c>
      <c r="N343">
        <f t="shared" si="56"/>
        <v>0</v>
      </c>
      <c r="O343">
        <f t="shared" si="57"/>
        <v>20</v>
      </c>
      <c r="P343" t="str">
        <f>IF(O343=MAX(O:O), A343, "")</f>
        <v/>
      </c>
    </row>
    <row r="344" spans="1:16" x14ac:dyDescent="0.35">
      <c r="A344">
        <v>1951</v>
      </c>
      <c r="B344" t="s">
        <v>592</v>
      </c>
      <c r="C344" t="s">
        <v>597</v>
      </c>
      <c r="D344" t="s">
        <v>13</v>
      </c>
      <c r="E344" t="s">
        <v>237</v>
      </c>
      <c r="F344" s="4">
        <v>3343</v>
      </c>
      <c r="G344">
        <f t="shared" si="49"/>
        <v>1899</v>
      </c>
      <c r="H344">
        <f t="shared" si="50"/>
        <v>7166.5</v>
      </c>
      <c r="I344">
        <f t="shared" si="51"/>
        <v>5267.5</v>
      </c>
      <c r="J344">
        <f t="shared" si="52"/>
        <v>-6002.25</v>
      </c>
      <c r="K344">
        <f t="shared" si="53"/>
        <v>15067.75</v>
      </c>
      <c r="L344">
        <f t="shared" si="54"/>
        <v>0</v>
      </c>
      <c r="M344">
        <f t="shared" si="55"/>
        <v>0</v>
      </c>
      <c r="N344">
        <f t="shared" si="56"/>
        <v>0</v>
      </c>
      <c r="O344">
        <f t="shared" si="57"/>
        <v>20</v>
      </c>
      <c r="P344" t="str">
        <f>IF(O344=MAX(O:O), A344, "")</f>
        <v/>
      </c>
    </row>
    <row r="345" spans="1:16" x14ac:dyDescent="0.35">
      <c r="A345">
        <v>1951</v>
      </c>
      <c r="B345" t="s">
        <v>592</v>
      </c>
      <c r="C345" t="s">
        <v>598</v>
      </c>
      <c r="D345" t="s">
        <v>13</v>
      </c>
      <c r="E345" t="s">
        <v>15</v>
      </c>
      <c r="F345" s="4">
        <v>2422</v>
      </c>
      <c r="G345">
        <f t="shared" si="49"/>
        <v>1899</v>
      </c>
      <c r="H345">
        <f t="shared" si="50"/>
        <v>7166.5</v>
      </c>
      <c r="I345">
        <f t="shared" si="51"/>
        <v>5267.5</v>
      </c>
      <c r="J345">
        <f t="shared" si="52"/>
        <v>-6002.25</v>
      </c>
      <c r="K345">
        <f t="shared" si="53"/>
        <v>15067.75</v>
      </c>
      <c r="L345">
        <f t="shared" si="54"/>
        <v>0</v>
      </c>
      <c r="M345">
        <f t="shared" si="55"/>
        <v>0</v>
      </c>
      <c r="N345">
        <f t="shared" si="56"/>
        <v>0</v>
      </c>
      <c r="O345">
        <f t="shared" si="57"/>
        <v>20</v>
      </c>
      <c r="P345" t="str">
        <f>IF(O345=MAX(O:O), A345, "")</f>
        <v/>
      </c>
    </row>
    <row r="346" spans="1:16" x14ac:dyDescent="0.35">
      <c r="A346">
        <v>1951</v>
      </c>
      <c r="B346" t="s">
        <v>592</v>
      </c>
      <c r="C346" t="s">
        <v>599</v>
      </c>
      <c r="D346" t="s">
        <v>13</v>
      </c>
      <c r="E346" t="s">
        <v>19</v>
      </c>
      <c r="F346" s="4">
        <v>1203</v>
      </c>
      <c r="G346">
        <f t="shared" si="49"/>
        <v>1899</v>
      </c>
      <c r="H346">
        <f t="shared" si="50"/>
        <v>7166.5</v>
      </c>
      <c r="I346">
        <f t="shared" si="51"/>
        <v>5267.5</v>
      </c>
      <c r="J346">
        <f t="shared" si="52"/>
        <v>-6002.25</v>
      </c>
      <c r="K346">
        <f t="shared" si="53"/>
        <v>15067.75</v>
      </c>
      <c r="L346">
        <f t="shared" si="54"/>
        <v>0</v>
      </c>
      <c r="M346">
        <f t="shared" si="55"/>
        <v>0</v>
      </c>
      <c r="N346">
        <f t="shared" si="56"/>
        <v>0</v>
      </c>
      <c r="O346">
        <f t="shared" si="57"/>
        <v>20</v>
      </c>
      <c r="P346" t="str">
        <f>IF(O346=MAX(O:O), A346, "")</f>
        <v/>
      </c>
    </row>
    <row r="347" spans="1:16" x14ac:dyDescent="0.35">
      <c r="A347">
        <v>1951</v>
      </c>
      <c r="B347" t="s">
        <v>600</v>
      </c>
      <c r="C347" t="s">
        <v>601</v>
      </c>
      <c r="D347" t="s">
        <v>13</v>
      </c>
      <c r="E347" t="s">
        <v>17</v>
      </c>
      <c r="F347" s="4">
        <v>5808</v>
      </c>
      <c r="G347">
        <f t="shared" si="49"/>
        <v>1899</v>
      </c>
      <c r="H347">
        <f t="shared" si="50"/>
        <v>7166.5</v>
      </c>
      <c r="I347">
        <f t="shared" si="51"/>
        <v>5267.5</v>
      </c>
      <c r="J347">
        <f t="shared" si="52"/>
        <v>-6002.25</v>
      </c>
      <c r="K347">
        <f t="shared" si="53"/>
        <v>15067.75</v>
      </c>
      <c r="L347">
        <f t="shared" si="54"/>
        <v>0</v>
      </c>
      <c r="M347">
        <f t="shared" si="55"/>
        <v>0</v>
      </c>
      <c r="N347">
        <f t="shared" si="56"/>
        <v>0</v>
      </c>
      <c r="O347">
        <f t="shared" si="57"/>
        <v>20</v>
      </c>
      <c r="P347" t="str">
        <f>IF(O347=MAX(O:O), A347, "")</f>
        <v/>
      </c>
    </row>
    <row r="348" spans="1:16" x14ac:dyDescent="0.35">
      <c r="A348">
        <v>1951</v>
      </c>
      <c r="B348" t="s">
        <v>600</v>
      </c>
      <c r="C348" t="s">
        <v>602</v>
      </c>
      <c r="D348" t="s">
        <v>13</v>
      </c>
      <c r="E348" t="s">
        <v>15</v>
      </c>
      <c r="F348" s="4">
        <v>5509</v>
      </c>
      <c r="G348">
        <f t="shared" si="49"/>
        <v>1899</v>
      </c>
      <c r="H348">
        <f t="shared" si="50"/>
        <v>7166.5</v>
      </c>
      <c r="I348">
        <f t="shared" si="51"/>
        <v>5267.5</v>
      </c>
      <c r="J348">
        <f t="shared" si="52"/>
        <v>-6002.25</v>
      </c>
      <c r="K348">
        <f t="shared" si="53"/>
        <v>15067.75</v>
      </c>
      <c r="L348">
        <f t="shared" si="54"/>
        <v>0</v>
      </c>
      <c r="M348">
        <f t="shared" si="55"/>
        <v>0</v>
      </c>
      <c r="N348">
        <f t="shared" si="56"/>
        <v>0</v>
      </c>
      <c r="O348">
        <f t="shared" si="57"/>
        <v>20</v>
      </c>
      <c r="P348" t="str">
        <f>IF(O348=MAX(O:O), A348, "")</f>
        <v/>
      </c>
    </row>
    <row r="349" spans="1:16" x14ac:dyDescent="0.35">
      <c r="A349">
        <v>1951</v>
      </c>
      <c r="B349" t="s">
        <v>600</v>
      </c>
      <c r="C349" t="s">
        <v>603</v>
      </c>
      <c r="D349" t="s">
        <v>13</v>
      </c>
      <c r="E349" t="s">
        <v>19</v>
      </c>
      <c r="F349" s="4">
        <v>2649</v>
      </c>
      <c r="G349">
        <f t="shared" si="49"/>
        <v>1899</v>
      </c>
      <c r="H349">
        <f t="shared" si="50"/>
        <v>7166.5</v>
      </c>
      <c r="I349">
        <f t="shared" si="51"/>
        <v>5267.5</v>
      </c>
      <c r="J349">
        <f t="shared" si="52"/>
        <v>-6002.25</v>
      </c>
      <c r="K349">
        <f t="shared" si="53"/>
        <v>15067.75</v>
      </c>
      <c r="L349">
        <f t="shared" si="54"/>
        <v>0</v>
      </c>
      <c r="M349">
        <f t="shared" si="55"/>
        <v>0</v>
      </c>
      <c r="N349">
        <f t="shared" si="56"/>
        <v>0</v>
      </c>
      <c r="O349">
        <f t="shared" si="57"/>
        <v>20</v>
      </c>
      <c r="P349" t="str">
        <f>IF(O349=MAX(O:O), A349, "")</f>
        <v/>
      </c>
    </row>
    <row r="350" spans="1:16" x14ac:dyDescent="0.35">
      <c r="A350">
        <v>1951</v>
      </c>
      <c r="B350" t="s">
        <v>600</v>
      </c>
      <c r="C350" t="s">
        <v>604</v>
      </c>
      <c r="D350" t="s">
        <v>13</v>
      </c>
      <c r="E350" t="s">
        <v>19</v>
      </c>
      <c r="F350" s="4">
        <v>1116</v>
      </c>
      <c r="G350">
        <f t="shared" si="49"/>
        <v>1899</v>
      </c>
      <c r="H350">
        <f t="shared" si="50"/>
        <v>7166.5</v>
      </c>
      <c r="I350">
        <f t="shared" si="51"/>
        <v>5267.5</v>
      </c>
      <c r="J350">
        <f t="shared" si="52"/>
        <v>-6002.25</v>
      </c>
      <c r="K350">
        <f t="shared" si="53"/>
        <v>15067.75</v>
      </c>
      <c r="L350">
        <f t="shared" si="54"/>
        <v>0</v>
      </c>
      <c r="M350">
        <f t="shared" si="55"/>
        <v>0</v>
      </c>
      <c r="N350">
        <f t="shared" si="56"/>
        <v>0</v>
      </c>
      <c r="O350">
        <f t="shared" si="57"/>
        <v>20</v>
      </c>
      <c r="P350" t="str">
        <f>IF(O350=MAX(O:O), A350, "")</f>
        <v/>
      </c>
    </row>
    <row r="351" spans="1:16" x14ac:dyDescent="0.35">
      <c r="A351">
        <v>1951</v>
      </c>
      <c r="B351" t="s">
        <v>600</v>
      </c>
      <c r="C351" t="s">
        <v>605</v>
      </c>
      <c r="D351" t="s">
        <v>13</v>
      </c>
      <c r="E351" t="s">
        <v>19</v>
      </c>
      <c r="F351" s="4">
        <v>1053</v>
      </c>
      <c r="G351">
        <f t="shared" si="49"/>
        <v>1899</v>
      </c>
      <c r="H351">
        <f t="shared" si="50"/>
        <v>7166.5</v>
      </c>
      <c r="I351">
        <f t="shared" si="51"/>
        <v>5267.5</v>
      </c>
      <c r="J351">
        <f t="shared" si="52"/>
        <v>-6002.25</v>
      </c>
      <c r="K351">
        <f t="shared" si="53"/>
        <v>15067.75</v>
      </c>
      <c r="L351">
        <f t="shared" si="54"/>
        <v>0</v>
      </c>
      <c r="M351">
        <f t="shared" si="55"/>
        <v>0</v>
      </c>
      <c r="N351">
        <f t="shared" si="56"/>
        <v>0</v>
      </c>
      <c r="O351">
        <f t="shared" si="57"/>
        <v>20</v>
      </c>
      <c r="P351" t="str">
        <f>IF(O351=MAX(O:O), A351, "")</f>
        <v/>
      </c>
    </row>
    <row r="352" spans="1:16" x14ac:dyDescent="0.35">
      <c r="A352">
        <v>1951</v>
      </c>
      <c r="B352" t="s">
        <v>600</v>
      </c>
      <c r="C352" t="s">
        <v>606</v>
      </c>
      <c r="D352" t="s">
        <v>13</v>
      </c>
      <c r="E352" t="s">
        <v>237</v>
      </c>
      <c r="F352" s="4">
        <v>825</v>
      </c>
      <c r="G352">
        <f t="shared" si="49"/>
        <v>1899</v>
      </c>
      <c r="H352">
        <f t="shared" si="50"/>
        <v>7166.5</v>
      </c>
      <c r="I352">
        <f t="shared" si="51"/>
        <v>5267.5</v>
      </c>
      <c r="J352">
        <f t="shared" si="52"/>
        <v>-6002.25</v>
      </c>
      <c r="K352">
        <f t="shared" si="53"/>
        <v>15067.75</v>
      </c>
      <c r="L352">
        <f t="shared" si="54"/>
        <v>0</v>
      </c>
      <c r="M352">
        <f t="shared" si="55"/>
        <v>0</v>
      </c>
      <c r="N352">
        <f t="shared" si="56"/>
        <v>0</v>
      </c>
      <c r="O352">
        <f t="shared" si="57"/>
        <v>20</v>
      </c>
      <c r="P352" t="str">
        <f>IF(O352=MAX(O:O), A352, "")</f>
        <v/>
      </c>
    </row>
    <row r="353" spans="1:16" x14ac:dyDescent="0.35">
      <c r="A353">
        <v>1951</v>
      </c>
      <c r="B353" t="s">
        <v>600</v>
      </c>
      <c r="C353" t="s">
        <v>607</v>
      </c>
      <c r="D353" t="s">
        <v>13</v>
      </c>
      <c r="E353" t="s">
        <v>19</v>
      </c>
      <c r="F353" s="4">
        <v>586</v>
      </c>
      <c r="G353">
        <f t="shared" si="49"/>
        <v>1899</v>
      </c>
      <c r="H353">
        <f t="shared" si="50"/>
        <v>7166.5</v>
      </c>
      <c r="I353">
        <f t="shared" si="51"/>
        <v>5267.5</v>
      </c>
      <c r="J353">
        <f t="shared" si="52"/>
        <v>-6002.25</v>
      </c>
      <c r="K353">
        <f t="shared" si="53"/>
        <v>15067.75</v>
      </c>
      <c r="L353">
        <f t="shared" si="54"/>
        <v>0</v>
      </c>
      <c r="M353">
        <f t="shared" si="55"/>
        <v>0</v>
      </c>
      <c r="N353">
        <f t="shared" si="56"/>
        <v>0</v>
      </c>
      <c r="O353">
        <f t="shared" si="57"/>
        <v>20</v>
      </c>
      <c r="P353" t="str">
        <f>IF(O353=MAX(O:O), A353, "")</f>
        <v/>
      </c>
    </row>
    <row r="354" spans="1:16" x14ac:dyDescent="0.35">
      <c r="A354">
        <v>1951</v>
      </c>
      <c r="B354" t="s">
        <v>600</v>
      </c>
      <c r="C354" t="s">
        <v>608</v>
      </c>
      <c r="D354" t="s">
        <v>13</v>
      </c>
      <c r="E354" t="s">
        <v>19</v>
      </c>
      <c r="F354" s="4">
        <v>343</v>
      </c>
      <c r="G354">
        <f t="shared" si="49"/>
        <v>1899</v>
      </c>
      <c r="H354">
        <f t="shared" si="50"/>
        <v>7166.5</v>
      </c>
      <c r="I354">
        <f t="shared" si="51"/>
        <v>5267.5</v>
      </c>
      <c r="J354">
        <f t="shared" si="52"/>
        <v>-6002.25</v>
      </c>
      <c r="K354">
        <f t="shared" si="53"/>
        <v>15067.75</v>
      </c>
      <c r="L354">
        <f t="shared" si="54"/>
        <v>0</v>
      </c>
      <c r="M354">
        <f t="shared" si="55"/>
        <v>0</v>
      </c>
      <c r="N354">
        <f t="shared" si="56"/>
        <v>0</v>
      </c>
      <c r="O354">
        <f t="shared" si="57"/>
        <v>20</v>
      </c>
      <c r="P354" t="str">
        <f>IF(O354=MAX(O:O), A354, "")</f>
        <v/>
      </c>
    </row>
    <row r="355" spans="1:16" x14ac:dyDescent="0.35">
      <c r="A355">
        <v>1951</v>
      </c>
      <c r="B355" t="s">
        <v>600</v>
      </c>
      <c r="C355" t="s">
        <v>609</v>
      </c>
      <c r="D355" t="s">
        <v>13</v>
      </c>
      <c r="E355" t="s">
        <v>19</v>
      </c>
      <c r="F355" s="4">
        <v>275</v>
      </c>
      <c r="G355">
        <f t="shared" si="49"/>
        <v>1899</v>
      </c>
      <c r="H355">
        <f t="shared" si="50"/>
        <v>7166.5</v>
      </c>
      <c r="I355">
        <f t="shared" si="51"/>
        <v>5267.5</v>
      </c>
      <c r="J355">
        <f t="shared" si="52"/>
        <v>-6002.25</v>
      </c>
      <c r="K355">
        <f t="shared" si="53"/>
        <v>15067.75</v>
      </c>
      <c r="L355">
        <f t="shared" si="54"/>
        <v>0</v>
      </c>
      <c r="M355">
        <f t="shared" si="55"/>
        <v>0</v>
      </c>
      <c r="N355">
        <f t="shared" si="56"/>
        <v>0</v>
      </c>
      <c r="O355">
        <f t="shared" si="57"/>
        <v>20</v>
      </c>
      <c r="P355" t="str">
        <f>IF(O355=MAX(O:O), A355, "")</f>
        <v/>
      </c>
    </row>
    <row r="356" spans="1:16" x14ac:dyDescent="0.35">
      <c r="A356">
        <v>1951</v>
      </c>
      <c r="B356" t="s">
        <v>600</v>
      </c>
      <c r="C356" t="s">
        <v>610</v>
      </c>
      <c r="D356" t="s">
        <v>13</v>
      </c>
      <c r="E356" t="s">
        <v>19</v>
      </c>
      <c r="F356" s="4">
        <v>269</v>
      </c>
      <c r="G356">
        <f t="shared" si="49"/>
        <v>1899</v>
      </c>
      <c r="H356">
        <f t="shared" si="50"/>
        <v>7166.5</v>
      </c>
      <c r="I356">
        <f t="shared" si="51"/>
        <v>5267.5</v>
      </c>
      <c r="J356">
        <f t="shared" si="52"/>
        <v>-6002.25</v>
      </c>
      <c r="K356">
        <f t="shared" si="53"/>
        <v>15067.75</v>
      </c>
      <c r="L356">
        <f t="shared" si="54"/>
        <v>0</v>
      </c>
      <c r="M356">
        <f t="shared" si="55"/>
        <v>0</v>
      </c>
      <c r="N356">
        <f t="shared" si="56"/>
        <v>0</v>
      </c>
      <c r="O356">
        <f t="shared" si="57"/>
        <v>20</v>
      </c>
      <c r="P356" t="str">
        <f>IF(O356=MAX(O:O), A356, "")</f>
        <v/>
      </c>
    </row>
    <row r="357" spans="1:16" x14ac:dyDescent="0.35">
      <c r="A357">
        <v>1951</v>
      </c>
      <c r="B357" t="s">
        <v>611</v>
      </c>
      <c r="C357" t="s">
        <v>612</v>
      </c>
      <c r="D357" t="s">
        <v>13</v>
      </c>
      <c r="E357" t="s">
        <v>17</v>
      </c>
      <c r="F357" s="4">
        <v>11867</v>
      </c>
      <c r="G357">
        <f t="shared" si="49"/>
        <v>1899</v>
      </c>
      <c r="H357">
        <f t="shared" si="50"/>
        <v>7166.5</v>
      </c>
      <c r="I357">
        <f t="shared" si="51"/>
        <v>5267.5</v>
      </c>
      <c r="J357">
        <f t="shared" si="52"/>
        <v>-6002.25</v>
      </c>
      <c r="K357">
        <f t="shared" si="53"/>
        <v>15067.75</v>
      </c>
      <c r="L357">
        <f t="shared" si="54"/>
        <v>0</v>
      </c>
      <c r="M357">
        <f t="shared" si="55"/>
        <v>0</v>
      </c>
      <c r="N357">
        <f t="shared" si="56"/>
        <v>0</v>
      </c>
      <c r="O357">
        <f t="shared" si="57"/>
        <v>20</v>
      </c>
      <c r="P357" t="str">
        <f>IF(O357=MAX(O:O), A357, "")</f>
        <v/>
      </c>
    </row>
    <row r="358" spans="1:16" x14ac:dyDescent="0.35">
      <c r="A358">
        <v>1951</v>
      </c>
      <c r="B358" t="s">
        <v>611</v>
      </c>
      <c r="C358" t="s">
        <v>613</v>
      </c>
      <c r="D358" t="s">
        <v>13</v>
      </c>
      <c r="E358" t="s">
        <v>15</v>
      </c>
      <c r="F358" s="4">
        <v>6156</v>
      </c>
      <c r="G358">
        <f t="shared" si="49"/>
        <v>1899</v>
      </c>
      <c r="H358">
        <f t="shared" si="50"/>
        <v>7166.5</v>
      </c>
      <c r="I358">
        <f t="shared" si="51"/>
        <v>5267.5</v>
      </c>
      <c r="J358">
        <f t="shared" si="52"/>
        <v>-6002.25</v>
      </c>
      <c r="K358">
        <f t="shared" si="53"/>
        <v>15067.75</v>
      </c>
      <c r="L358">
        <f t="shared" si="54"/>
        <v>0</v>
      </c>
      <c r="M358">
        <f t="shared" si="55"/>
        <v>0</v>
      </c>
      <c r="N358">
        <f t="shared" si="56"/>
        <v>0</v>
      </c>
      <c r="O358">
        <f t="shared" si="57"/>
        <v>20</v>
      </c>
      <c r="P358" t="str">
        <f>IF(O358=MAX(O:O), A358, "")</f>
        <v/>
      </c>
    </row>
    <row r="359" spans="1:16" x14ac:dyDescent="0.35">
      <c r="A359">
        <v>1951</v>
      </c>
      <c r="B359" t="s">
        <v>611</v>
      </c>
      <c r="C359" t="s">
        <v>614</v>
      </c>
      <c r="D359" t="s">
        <v>13</v>
      </c>
      <c r="E359" t="s">
        <v>19</v>
      </c>
      <c r="F359" s="4">
        <v>2955</v>
      </c>
      <c r="G359">
        <f t="shared" si="49"/>
        <v>1899</v>
      </c>
      <c r="H359">
        <f t="shared" si="50"/>
        <v>7166.5</v>
      </c>
      <c r="I359">
        <f t="shared" si="51"/>
        <v>5267.5</v>
      </c>
      <c r="J359">
        <f t="shared" si="52"/>
        <v>-6002.25</v>
      </c>
      <c r="K359">
        <f t="shared" si="53"/>
        <v>15067.75</v>
      </c>
      <c r="L359">
        <f t="shared" si="54"/>
        <v>0</v>
      </c>
      <c r="M359">
        <f t="shared" si="55"/>
        <v>0</v>
      </c>
      <c r="N359">
        <f t="shared" si="56"/>
        <v>0</v>
      </c>
      <c r="O359">
        <f t="shared" si="57"/>
        <v>20</v>
      </c>
      <c r="P359" t="str">
        <f>IF(O359=MAX(O:O), A359, "")</f>
        <v/>
      </c>
    </row>
    <row r="360" spans="1:16" x14ac:dyDescent="0.35">
      <c r="A360">
        <v>1951</v>
      </c>
      <c r="B360" t="s">
        <v>611</v>
      </c>
      <c r="C360" t="s">
        <v>615</v>
      </c>
      <c r="D360" t="s">
        <v>13</v>
      </c>
      <c r="E360" t="s">
        <v>237</v>
      </c>
      <c r="F360" s="4">
        <v>1903</v>
      </c>
      <c r="G360">
        <f t="shared" si="49"/>
        <v>1899</v>
      </c>
      <c r="H360">
        <f t="shared" si="50"/>
        <v>7166.5</v>
      </c>
      <c r="I360">
        <f t="shared" si="51"/>
        <v>5267.5</v>
      </c>
      <c r="J360">
        <f t="shared" si="52"/>
        <v>-6002.25</v>
      </c>
      <c r="K360">
        <f t="shared" si="53"/>
        <v>15067.75</v>
      </c>
      <c r="L360">
        <f t="shared" si="54"/>
        <v>0</v>
      </c>
      <c r="M360">
        <f t="shared" si="55"/>
        <v>0</v>
      </c>
      <c r="N360">
        <f t="shared" si="56"/>
        <v>0</v>
      </c>
      <c r="O360">
        <f t="shared" si="57"/>
        <v>20</v>
      </c>
      <c r="P360" t="str">
        <f>IF(O360=MAX(O:O), A360, "")</f>
        <v/>
      </c>
    </row>
    <row r="361" spans="1:16" x14ac:dyDescent="0.35">
      <c r="A361">
        <v>1951</v>
      </c>
      <c r="B361" t="s">
        <v>616</v>
      </c>
      <c r="C361" t="s">
        <v>617</v>
      </c>
      <c r="D361" t="s">
        <v>13</v>
      </c>
      <c r="E361" t="s">
        <v>17</v>
      </c>
      <c r="F361" s="4">
        <v>13585</v>
      </c>
      <c r="G361">
        <f t="shared" si="49"/>
        <v>1899</v>
      </c>
      <c r="H361">
        <f t="shared" si="50"/>
        <v>7166.5</v>
      </c>
      <c r="I361">
        <f t="shared" si="51"/>
        <v>5267.5</v>
      </c>
      <c r="J361">
        <f t="shared" si="52"/>
        <v>-6002.25</v>
      </c>
      <c r="K361">
        <f t="shared" si="53"/>
        <v>15067.75</v>
      </c>
      <c r="L361">
        <f t="shared" si="54"/>
        <v>0</v>
      </c>
      <c r="M361">
        <f t="shared" si="55"/>
        <v>0</v>
      </c>
      <c r="N361">
        <f t="shared" si="56"/>
        <v>0</v>
      </c>
      <c r="O361">
        <f t="shared" si="57"/>
        <v>20</v>
      </c>
      <c r="P361" t="str">
        <f>IF(O361=MAX(O:O), A361, "")</f>
        <v/>
      </c>
    </row>
    <row r="362" spans="1:16" x14ac:dyDescent="0.35">
      <c r="A362">
        <v>1951</v>
      </c>
      <c r="B362" t="s">
        <v>616</v>
      </c>
      <c r="C362" t="s">
        <v>618</v>
      </c>
      <c r="D362" t="s">
        <v>13</v>
      </c>
      <c r="E362" t="s">
        <v>237</v>
      </c>
      <c r="F362" s="4">
        <v>3354</v>
      </c>
      <c r="G362">
        <f t="shared" si="49"/>
        <v>1899</v>
      </c>
      <c r="H362">
        <f t="shared" si="50"/>
        <v>7166.5</v>
      </c>
      <c r="I362">
        <f t="shared" si="51"/>
        <v>5267.5</v>
      </c>
      <c r="J362">
        <f t="shared" si="52"/>
        <v>-6002.25</v>
      </c>
      <c r="K362">
        <f t="shared" si="53"/>
        <v>15067.75</v>
      </c>
      <c r="L362">
        <f t="shared" si="54"/>
        <v>0</v>
      </c>
      <c r="M362">
        <f t="shared" si="55"/>
        <v>0</v>
      </c>
      <c r="N362">
        <f t="shared" si="56"/>
        <v>0</v>
      </c>
      <c r="O362">
        <f t="shared" si="57"/>
        <v>20</v>
      </c>
      <c r="P362" t="str">
        <f>IF(O362=MAX(O:O), A362, "")</f>
        <v/>
      </c>
    </row>
    <row r="363" spans="1:16" x14ac:dyDescent="0.35">
      <c r="A363">
        <v>1951</v>
      </c>
      <c r="B363" t="s">
        <v>616</v>
      </c>
      <c r="C363" t="s">
        <v>619</v>
      </c>
      <c r="D363" t="s">
        <v>13</v>
      </c>
      <c r="E363" t="s">
        <v>19</v>
      </c>
      <c r="F363" s="4">
        <v>2952</v>
      </c>
      <c r="G363">
        <f t="shared" si="49"/>
        <v>1899</v>
      </c>
      <c r="H363">
        <f t="shared" si="50"/>
        <v>7166.5</v>
      </c>
      <c r="I363">
        <f t="shared" si="51"/>
        <v>5267.5</v>
      </c>
      <c r="J363">
        <f t="shared" si="52"/>
        <v>-6002.25</v>
      </c>
      <c r="K363">
        <f t="shared" si="53"/>
        <v>15067.75</v>
      </c>
      <c r="L363">
        <f t="shared" si="54"/>
        <v>0</v>
      </c>
      <c r="M363">
        <f t="shared" si="55"/>
        <v>0</v>
      </c>
      <c r="N363">
        <f t="shared" si="56"/>
        <v>0</v>
      </c>
      <c r="O363">
        <f t="shared" si="57"/>
        <v>20</v>
      </c>
      <c r="P363" t="str">
        <f>IF(O363=MAX(O:O), A363, "")</f>
        <v/>
      </c>
    </row>
    <row r="364" spans="1:16" x14ac:dyDescent="0.35">
      <c r="A364">
        <v>1951</v>
      </c>
      <c r="B364" t="s">
        <v>616</v>
      </c>
      <c r="C364" t="s">
        <v>620</v>
      </c>
      <c r="D364" t="s">
        <v>13</v>
      </c>
      <c r="E364" t="s">
        <v>19</v>
      </c>
      <c r="F364" s="4">
        <v>1148</v>
      </c>
      <c r="G364">
        <f t="shared" si="49"/>
        <v>1899</v>
      </c>
      <c r="H364">
        <f t="shared" si="50"/>
        <v>7166.5</v>
      </c>
      <c r="I364">
        <f t="shared" si="51"/>
        <v>5267.5</v>
      </c>
      <c r="J364">
        <f t="shared" si="52"/>
        <v>-6002.25</v>
      </c>
      <c r="K364">
        <f t="shared" si="53"/>
        <v>15067.75</v>
      </c>
      <c r="L364">
        <f t="shared" si="54"/>
        <v>0</v>
      </c>
      <c r="M364">
        <f t="shared" si="55"/>
        <v>0</v>
      </c>
      <c r="N364">
        <f t="shared" si="56"/>
        <v>0</v>
      </c>
      <c r="O364">
        <f t="shared" si="57"/>
        <v>20</v>
      </c>
      <c r="P364" t="str">
        <f>IF(O364=MAX(O:O), A364, "")</f>
        <v/>
      </c>
    </row>
    <row r="365" spans="1:16" x14ac:dyDescent="0.35">
      <c r="A365">
        <v>1951</v>
      </c>
      <c r="B365" t="s">
        <v>621</v>
      </c>
      <c r="C365" t="s">
        <v>622</v>
      </c>
      <c r="D365" t="s">
        <v>13</v>
      </c>
      <c r="E365" t="s">
        <v>17</v>
      </c>
      <c r="F365" s="4">
        <v>9898</v>
      </c>
      <c r="G365">
        <f t="shared" si="49"/>
        <v>1899</v>
      </c>
      <c r="H365">
        <f t="shared" si="50"/>
        <v>7166.5</v>
      </c>
      <c r="I365">
        <f t="shared" si="51"/>
        <v>5267.5</v>
      </c>
      <c r="J365">
        <f t="shared" si="52"/>
        <v>-6002.25</v>
      </c>
      <c r="K365">
        <f t="shared" si="53"/>
        <v>15067.75</v>
      </c>
      <c r="L365">
        <f t="shared" si="54"/>
        <v>0</v>
      </c>
      <c r="M365">
        <f t="shared" si="55"/>
        <v>0</v>
      </c>
      <c r="N365">
        <f t="shared" si="56"/>
        <v>0</v>
      </c>
      <c r="O365">
        <f t="shared" si="57"/>
        <v>20</v>
      </c>
      <c r="P365" t="str">
        <f>IF(O365=MAX(O:O), A365, "")</f>
        <v/>
      </c>
    </row>
    <row r="366" spans="1:16" x14ac:dyDescent="0.35">
      <c r="A366">
        <v>1951</v>
      </c>
      <c r="B366" t="s">
        <v>621</v>
      </c>
      <c r="C366" t="s">
        <v>622</v>
      </c>
      <c r="D366" t="s">
        <v>13</v>
      </c>
      <c r="E366" t="s">
        <v>17</v>
      </c>
      <c r="F366" s="4">
        <v>9898</v>
      </c>
      <c r="G366">
        <f t="shared" si="49"/>
        <v>1899</v>
      </c>
      <c r="H366">
        <f t="shared" si="50"/>
        <v>7166.5</v>
      </c>
      <c r="I366">
        <f t="shared" si="51"/>
        <v>5267.5</v>
      </c>
      <c r="J366">
        <f t="shared" si="52"/>
        <v>-6002.25</v>
      </c>
      <c r="K366">
        <f t="shared" si="53"/>
        <v>15067.75</v>
      </c>
      <c r="L366">
        <f t="shared" si="54"/>
        <v>0</v>
      </c>
      <c r="M366">
        <f t="shared" si="55"/>
        <v>0</v>
      </c>
      <c r="N366">
        <f t="shared" si="56"/>
        <v>0</v>
      </c>
      <c r="O366">
        <f t="shared" si="57"/>
        <v>20</v>
      </c>
      <c r="P366" t="str">
        <f>IF(O366=MAX(O:O), A366, "")</f>
        <v/>
      </c>
    </row>
    <row r="367" spans="1:16" x14ac:dyDescent="0.35">
      <c r="A367">
        <v>1951</v>
      </c>
      <c r="B367" t="s">
        <v>621</v>
      </c>
      <c r="C367" t="s">
        <v>623</v>
      </c>
      <c r="D367" t="s">
        <v>13</v>
      </c>
      <c r="E367" t="s">
        <v>15</v>
      </c>
      <c r="F367" s="4">
        <v>5253</v>
      </c>
      <c r="G367">
        <f t="shared" si="49"/>
        <v>1899</v>
      </c>
      <c r="H367">
        <f t="shared" si="50"/>
        <v>7166.5</v>
      </c>
      <c r="I367">
        <f t="shared" si="51"/>
        <v>5267.5</v>
      </c>
      <c r="J367">
        <f t="shared" si="52"/>
        <v>-6002.25</v>
      </c>
      <c r="K367">
        <f t="shared" si="53"/>
        <v>15067.75</v>
      </c>
      <c r="L367">
        <f t="shared" si="54"/>
        <v>0</v>
      </c>
      <c r="M367">
        <f t="shared" si="55"/>
        <v>0</v>
      </c>
      <c r="N367">
        <f t="shared" si="56"/>
        <v>0</v>
      </c>
      <c r="O367">
        <f t="shared" si="57"/>
        <v>20</v>
      </c>
      <c r="P367" t="str">
        <f>IF(O367=MAX(O:O), A367, "")</f>
        <v/>
      </c>
    </row>
    <row r="368" spans="1:16" x14ac:dyDescent="0.35">
      <c r="A368">
        <v>1951</v>
      </c>
      <c r="B368" t="s">
        <v>621</v>
      </c>
      <c r="C368" t="s">
        <v>624</v>
      </c>
      <c r="D368" t="s">
        <v>13</v>
      </c>
      <c r="E368" t="s">
        <v>19</v>
      </c>
      <c r="F368" s="4">
        <v>2558</v>
      </c>
      <c r="G368">
        <f t="shared" si="49"/>
        <v>1899</v>
      </c>
      <c r="H368">
        <f t="shared" si="50"/>
        <v>7166.5</v>
      </c>
      <c r="I368">
        <f t="shared" si="51"/>
        <v>5267.5</v>
      </c>
      <c r="J368">
        <f t="shared" si="52"/>
        <v>-6002.25</v>
      </c>
      <c r="K368">
        <f t="shared" si="53"/>
        <v>15067.75</v>
      </c>
      <c r="L368">
        <f t="shared" si="54"/>
        <v>0</v>
      </c>
      <c r="M368">
        <f t="shared" si="55"/>
        <v>0</v>
      </c>
      <c r="N368">
        <f t="shared" si="56"/>
        <v>0</v>
      </c>
      <c r="O368">
        <f t="shared" si="57"/>
        <v>20</v>
      </c>
      <c r="P368" t="str">
        <f>IF(O368=MAX(O:O), A368, "")</f>
        <v/>
      </c>
    </row>
    <row r="369" spans="1:16" x14ac:dyDescent="0.35">
      <c r="A369">
        <v>1951</v>
      </c>
      <c r="B369" t="s">
        <v>621</v>
      </c>
      <c r="C369" t="s">
        <v>625</v>
      </c>
      <c r="D369" t="s">
        <v>13</v>
      </c>
      <c r="E369" t="s">
        <v>147</v>
      </c>
      <c r="F369" s="4">
        <v>2330</v>
      </c>
      <c r="G369">
        <f t="shared" si="49"/>
        <v>1899</v>
      </c>
      <c r="H369">
        <f t="shared" si="50"/>
        <v>7166.5</v>
      </c>
      <c r="I369">
        <f t="shared" si="51"/>
        <v>5267.5</v>
      </c>
      <c r="J369">
        <f t="shared" si="52"/>
        <v>-6002.25</v>
      </c>
      <c r="K369">
        <f t="shared" si="53"/>
        <v>15067.75</v>
      </c>
      <c r="L369">
        <f t="shared" si="54"/>
        <v>0</v>
      </c>
      <c r="M369">
        <f t="shared" si="55"/>
        <v>0</v>
      </c>
      <c r="N369">
        <f t="shared" si="56"/>
        <v>0</v>
      </c>
      <c r="O369">
        <f t="shared" si="57"/>
        <v>20</v>
      </c>
      <c r="P369" t="str">
        <f>IF(O369=MAX(O:O), A369, "")</f>
        <v/>
      </c>
    </row>
    <row r="370" spans="1:16" x14ac:dyDescent="0.35">
      <c r="A370">
        <v>1951</v>
      </c>
      <c r="B370" t="s">
        <v>626</v>
      </c>
      <c r="C370" t="s">
        <v>627</v>
      </c>
      <c r="D370" t="s">
        <v>13</v>
      </c>
      <c r="E370" t="s">
        <v>17</v>
      </c>
      <c r="F370" s="4">
        <v>21485</v>
      </c>
      <c r="G370">
        <f t="shared" si="49"/>
        <v>1899</v>
      </c>
      <c r="H370">
        <f t="shared" si="50"/>
        <v>7166.5</v>
      </c>
      <c r="I370">
        <f t="shared" si="51"/>
        <v>5267.5</v>
      </c>
      <c r="J370">
        <f t="shared" si="52"/>
        <v>-6002.25</v>
      </c>
      <c r="K370">
        <f t="shared" si="53"/>
        <v>15067.75</v>
      </c>
      <c r="L370">
        <f t="shared" si="54"/>
        <v>0</v>
      </c>
      <c r="M370">
        <f t="shared" si="55"/>
        <v>1</v>
      </c>
      <c r="N370">
        <f t="shared" si="56"/>
        <v>1</v>
      </c>
      <c r="O370">
        <f t="shared" si="57"/>
        <v>21</v>
      </c>
      <c r="P370" t="str">
        <f>IF(O370=MAX(O:O), A370, "")</f>
        <v/>
      </c>
    </row>
    <row r="371" spans="1:16" x14ac:dyDescent="0.35">
      <c r="A371">
        <v>1951</v>
      </c>
      <c r="B371" t="s">
        <v>626</v>
      </c>
      <c r="C371" t="s">
        <v>627</v>
      </c>
      <c r="D371" t="s">
        <v>13</v>
      </c>
      <c r="E371" t="s">
        <v>17</v>
      </c>
      <c r="F371" s="4">
        <v>21485</v>
      </c>
      <c r="G371">
        <f t="shared" si="49"/>
        <v>1899</v>
      </c>
      <c r="H371">
        <f t="shared" si="50"/>
        <v>7166.5</v>
      </c>
      <c r="I371">
        <f t="shared" si="51"/>
        <v>5267.5</v>
      </c>
      <c r="J371">
        <f t="shared" si="52"/>
        <v>-6002.25</v>
      </c>
      <c r="K371">
        <f t="shared" si="53"/>
        <v>15067.75</v>
      </c>
      <c r="L371">
        <f t="shared" si="54"/>
        <v>0</v>
      </c>
      <c r="M371">
        <f t="shared" si="55"/>
        <v>1</v>
      </c>
      <c r="N371">
        <f t="shared" si="56"/>
        <v>1</v>
      </c>
      <c r="O371">
        <f t="shared" si="57"/>
        <v>22</v>
      </c>
      <c r="P371" t="str">
        <f>IF(O371=MAX(O:O), A371, "")</f>
        <v/>
      </c>
    </row>
    <row r="372" spans="1:16" x14ac:dyDescent="0.35">
      <c r="A372">
        <v>1951</v>
      </c>
      <c r="B372" t="s">
        <v>626</v>
      </c>
      <c r="C372" t="s">
        <v>628</v>
      </c>
      <c r="D372" t="s">
        <v>13</v>
      </c>
      <c r="E372" t="s">
        <v>17</v>
      </c>
      <c r="F372" s="4">
        <v>17308</v>
      </c>
      <c r="G372">
        <f t="shared" si="49"/>
        <v>1899</v>
      </c>
      <c r="H372">
        <f t="shared" si="50"/>
        <v>7166.5</v>
      </c>
      <c r="I372">
        <f t="shared" si="51"/>
        <v>5267.5</v>
      </c>
      <c r="J372">
        <f t="shared" si="52"/>
        <v>-6002.25</v>
      </c>
      <c r="K372">
        <f t="shared" si="53"/>
        <v>15067.75</v>
      </c>
      <c r="L372">
        <f t="shared" si="54"/>
        <v>0</v>
      </c>
      <c r="M372">
        <f t="shared" si="55"/>
        <v>1</v>
      </c>
      <c r="N372">
        <f t="shared" si="56"/>
        <v>1</v>
      </c>
      <c r="O372">
        <f t="shared" si="57"/>
        <v>23</v>
      </c>
      <c r="P372" t="str">
        <f>IF(O372=MAX(O:O), A372, "")</f>
        <v/>
      </c>
    </row>
    <row r="373" spans="1:16" x14ac:dyDescent="0.35">
      <c r="A373">
        <v>1951</v>
      </c>
      <c r="B373" t="s">
        <v>626</v>
      </c>
      <c r="C373" t="s">
        <v>629</v>
      </c>
      <c r="D373" t="s">
        <v>13</v>
      </c>
      <c r="E373" t="s">
        <v>15</v>
      </c>
      <c r="F373" s="4">
        <v>8926</v>
      </c>
      <c r="G373">
        <f t="shared" si="49"/>
        <v>1899</v>
      </c>
      <c r="H373">
        <f t="shared" si="50"/>
        <v>7166.5</v>
      </c>
      <c r="I373">
        <f t="shared" si="51"/>
        <v>5267.5</v>
      </c>
      <c r="J373">
        <f t="shared" si="52"/>
        <v>-6002.25</v>
      </c>
      <c r="K373">
        <f t="shared" si="53"/>
        <v>15067.75</v>
      </c>
      <c r="L373">
        <f t="shared" si="54"/>
        <v>0</v>
      </c>
      <c r="M373">
        <f t="shared" si="55"/>
        <v>0</v>
      </c>
      <c r="N373">
        <f t="shared" si="56"/>
        <v>0</v>
      </c>
      <c r="O373">
        <f t="shared" si="57"/>
        <v>23</v>
      </c>
      <c r="P373" t="str">
        <f>IF(O373=MAX(O:O), A373, "")</f>
        <v/>
      </c>
    </row>
    <row r="374" spans="1:16" x14ac:dyDescent="0.35">
      <c r="A374">
        <v>1951</v>
      </c>
      <c r="B374" t="s">
        <v>626</v>
      </c>
      <c r="C374" t="s">
        <v>630</v>
      </c>
      <c r="D374" t="s">
        <v>13</v>
      </c>
      <c r="E374" t="s">
        <v>19</v>
      </c>
      <c r="F374" s="4">
        <v>7098</v>
      </c>
      <c r="G374">
        <f t="shared" si="49"/>
        <v>1899</v>
      </c>
      <c r="H374">
        <f t="shared" si="50"/>
        <v>7166.5</v>
      </c>
      <c r="I374">
        <f t="shared" si="51"/>
        <v>5267.5</v>
      </c>
      <c r="J374">
        <f t="shared" si="52"/>
        <v>-6002.25</v>
      </c>
      <c r="K374">
        <f t="shared" si="53"/>
        <v>15067.75</v>
      </c>
      <c r="L374">
        <f t="shared" si="54"/>
        <v>0</v>
      </c>
      <c r="M374">
        <f t="shared" si="55"/>
        <v>0</v>
      </c>
      <c r="N374">
        <f t="shared" si="56"/>
        <v>0</v>
      </c>
      <c r="O374">
        <f t="shared" si="57"/>
        <v>23</v>
      </c>
      <c r="P374" t="str">
        <f>IF(O374=MAX(O:O), A374, "")</f>
        <v/>
      </c>
    </row>
    <row r="375" spans="1:16" x14ac:dyDescent="0.35">
      <c r="A375">
        <v>1951</v>
      </c>
      <c r="B375" t="s">
        <v>626</v>
      </c>
      <c r="C375" t="s">
        <v>631</v>
      </c>
      <c r="D375" t="s">
        <v>13</v>
      </c>
      <c r="E375" t="s">
        <v>15</v>
      </c>
      <c r="F375" s="4">
        <v>7065</v>
      </c>
      <c r="G375">
        <f t="shared" si="49"/>
        <v>1899</v>
      </c>
      <c r="H375">
        <f t="shared" si="50"/>
        <v>7166.5</v>
      </c>
      <c r="I375">
        <f t="shared" si="51"/>
        <v>5267.5</v>
      </c>
      <c r="J375">
        <f t="shared" si="52"/>
        <v>-6002.25</v>
      </c>
      <c r="K375">
        <f t="shared" si="53"/>
        <v>15067.75</v>
      </c>
      <c r="L375">
        <f t="shared" si="54"/>
        <v>0</v>
      </c>
      <c r="M375">
        <f t="shared" si="55"/>
        <v>0</v>
      </c>
      <c r="N375">
        <f t="shared" si="56"/>
        <v>0</v>
      </c>
      <c r="O375">
        <f t="shared" si="57"/>
        <v>23</v>
      </c>
      <c r="P375" t="str">
        <f>IF(O375=MAX(O:O), A375, "")</f>
        <v/>
      </c>
    </row>
    <row r="376" spans="1:16" x14ac:dyDescent="0.35">
      <c r="A376">
        <v>1951</v>
      </c>
      <c r="B376" t="s">
        <v>626</v>
      </c>
      <c r="C376" t="s">
        <v>632</v>
      </c>
      <c r="D376" t="s">
        <v>13</v>
      </c>
      <c r="E376" t="s">
        <v>19</v>
      </c>
      <c r="F376" s="4">
        <v>6740</v>
      </c>
      <c r="G376">
        <f t="shared" si="49"/>
        <v>1899</v>
      </c>
      <c r="H376">
        <f t="shared" si="50"/>
        <v>7166.5</v>
      </c>
      <c r="I376">
        <f t="shared" si="51"/>
        <v>5267.5</v>
      </c>
      <c r="J376">
        <f t="shared" si="52"/>
        <v>-6002.25</v>
      </c>
      <c r="K376">
        <f t="shared" si="53"/>
        <v>15067.75</v>
      </c>
      <c r="L376">
        <f t="shared" si="54"/>
        <v>0</v>
      </c>
      <c r="M376">
        <f t="shared" si="55"/>
        <v>0</v>
      </c>
      <c r="N376">
        <f t="shared" si="56"/>
        <v>0</v>
      </c>
      <c r="O376">
        <f t="shared" si="57"/>
        <v>23</v>
      </c>
      <c r="P376" t="str">
        <f>IF(O376=MAX(O:O), A376, "")</f>
        <v/>
      </c>
    </row>
    <row r="377" spans="1:16" x14ac:dyDescent="0.35">
      <c r="A377">
        <v>1951</v>
      </c>
      <c r="B377" t="s">
        <v>633</v>
      </c>
      <c r="C377" t="s">
        <v>634</v>
      </c>
      <c r="D377" t="s">
        <v>13</v>
      </c>
      <c r="E377" t="s">
        <v>17</v>
      </c>
      <c r="F377" s="4">
        <v>12965</v>
      </c>
      <c r="G377">
        <f t="shared" si="49"/>
        <v>1899</v>
      </c>
      <c r="H377">
        <f t="shared" si="50"/>
        <v>7166.5</v>
      </c>
      <c r="I377">
        <f t="shared" si="51"/>
        <v>5267.5</v>
      </c>
      <c r="J377">
        <f t="shared" si="52"/>
        <v>-6002.25</v>
      </c>
      <c r="K377">
        <f t="shared" si="53"/>
        <v>15067.75</v>
      </c>
      <c r="L377">
        <f t="shared" si="54"/>
        <v>0</v>
      </c>
      <c r="M377">
        <f t="shared" si="55"/>
        <v>0</v>
      </c>
      <c r="N377">
        <f t="shared" si="56"/>
        <v>0</v>
      </c>
      <c r="O377">
        <f t="shared" si="57"/>
        <v>23</v>
      </c>
      <c r="P377" t="str">
        <f>IF(O377=MAX(O:O), A377, "")</f>
        <v/>
      </c>
    </row>
    <row r="378" spans="1:16" x14ac:dyDescent="0.35">
      <c r="A378">
        <v>1951</v>
      </c>
      <c r="B378" t="s">
        <v>633</v>
      </c>
      <c r="C378" t="s">
        <v>635</v>
      </c>
      <c r="D378" t="s">
        <v>13</v>
      </c>
      <c r="E378" t="s">
        <v>15</v>
      </c>
      <c r="F378" s="4">
        <v>4937</v>
      </c>
      <c r="G378">
        <f t="shared" si="49"/>
        <v>1899</v>
      </c>
      <c r="H378">
        <f t="shared" si="50"/>
        <v>7166.5</v>
      </c>
      <c r="I378">
        <f t="shared" si="51"/>
        <v>5267.5</v>
      </c>
      <c r="J378">
        <f t="shared" si="52"/>
        <v>-6002.25</v>
      </c>
      <c r="K378">
        <f t="shared" si="53"/>
        <v>15067.75</v>
      </c>
      <c r="L378">
        <f t="shared" si="54"/>
        <v>0</v>
      </c>
      <c r="M378">
        <f t="shared" si="55"/>
        <v>0</v>
      </c>
      <c r="N378">
        <f t="shared" si="56"/>
        <v>0</v>
      </c>
      <c r="O378">
        <f t="shared" si="57"/>
        <v>23</v>
      </c>
      <c r="P378" t="str">
        <f>IF(O378=MAX(O:O), A378, "")</f>
        <v/>
      </c>
    </row>
    <row r="379" spans="1:16" x14ac:dyDescent="0.35">
      <c r="A379">
        <v>1951</v>
      </c>
      <c r="B379" t="s">
        <v>633</v>
      </c>
      <c r="C379" t="s">
        <v>636</v>
      </c>
      <c r="D379" t="s">
        <v>13</v>
      </c>
      <c r="E379" t="s">
        <v>19</v>
      </c>
      <c r="F379" s="4">
        <v>1057</v>
      </c>
      <c r="G379">
        <f t="shared" si="49"/>
        <v>1899</v>
      </c>
      <c r="H379">
        <f t="shared" si="50"/>
        <v>7166.5</v>
      </c>
      <c r="I379">
        <f t="shared" si="51"/>
        <v>5267.5</v>
      </c>
      <c r="J379">
        <f t="shared" si="52"/>
        <v>-6002.25</v>
      </c>
      <c r="K379">
        <f t="shared" si="53"/>
        <v>15067.75</v>
      </c>
      <c r="L379">
        <f t="shared" si="54"/>
        <v>0</v>
      </c>
      <c r="M379">
        <f t="shared" si="55"/>
        <v>0</v>
      </c>
      <c r="N379">
        <f t="shared" si="56"/>
        <v>0</v>
      </c>
      <c r="O379">
        <f t="shared" si="57"/>
        <v>23</v>
      </c>
      <c r="P379" t="str">
        <f>IF(O379=MAX(O:O), A379, "")</f>
        <v/>
      </c>
    </row>
    <row r="380" spans="1:16" x14ac:dyDescent="0.35">
      <c r="A380">
        <v>1951</v>
      </c>
      <c r="B380" t="s">
        <v>633</v>
      </c>
      <c r="C380" t="s">
        <v>637</v>
      </c>
      <c r="D380" t="s">
        <v>13</v>
      </c>
      <c r="E380" t="s">
        <v>237</v>
      </c>
      <c r="F380" s="4">
        <v>465</v>
      </c>
      <c r="G380">
        <f t="shared" si="49"/>
        <v>1899</v>
      </c>
      <c r="H380">
        <f t="shared" si="50"/>
        <v>7166.5</v>
      </c>
      <c r="I380">
        <f t="shared" si="51"/>
        <v>5267.5</v>
      </c>
      <c r="J380">
        <f t="shared" si="52"/>
        <v>-6002.25</v>
      </c>
      <c r="K380">
        <f t="shared" si="53"/>
        <v>15067.75</v>
      </c>
      <c r="L380">
        <f t="shared" si="54"/>
        <v>0</v>
      </c>
      <c r="M380">
        <f t="shared" si="55"/>
        <v>0</v>
      </c>
      <c r="N380">
        <f t="shared" si="56"/>
        <v>0</v>
      </c>
      <c r="O380">
        <f t="shared" si="57"/>
        <v>23</v>
      </c>
      <c r="P380" t="str">
        <f>IF(O380=MAX(O:O), A380, "")</f>
        <v/>
      </c>
    </row>
    <row r="381" spans="1:16" x14ac:dyDescent="0.35">
      <c r="A381">
        <v>1951</v>
      </c>
      <c r="B381" t="s">
        <v>638</v>
      </c>
      <c r="C381" t="s">
        <v>639</v>
      </c>
      <c r="D381" t="s">
        <v>13</v>
      </c>
      <c r="E381" t="s">
        <v>17</v>
      </c>
      <c r="F381" s="4">
        <v>7178</v>
      </c>
      <c r="G381">
        <f t="shared" si="49"/>
        <v>1899</v>
      </c>
      <c r="H381">
        <f t="shared" si="50"/>
        <v>7166.5</v>
      </c>
      <c r="I381">
        <f t="shared" si="51"/>
        <v>5267.5</v>
      </c>
      <c r="J381">
        <f t="shared" si="52"/>
        <v>-6002.25</v>
      </c>
      <c r="K381">
        <f t="shared" si="53"/>
        <v>15067.75</v>
      </c>
      <c r="L381">
        <f t="shared" si="54"/>
        <v>0</v>
      </c>
      <c r="M381">
        <f t="shared" si="55"/>
        <v>0</v>
      </c>
      <c r="N381">
        <f t="shared" si="56"/>
        <v>0</v>
      </c>
      <c r="O381">
        <f t="shared" si="57"/>
        <v>23</v>
      </c>
      <c r="P381" t="str">
        <f>IF(O381=MAX(O:O), A381, "")</f>
        <v/>
      </c>
    </row>
    <row r="382" spans="1:16" x14ac:dyDescent="0.35">
      <c r="A382">
        <v>1951</v>
      </c>
      <c r="B382" t="s">
        <v>638</v>
      </c>
      <c r="C382" t="s">
        <v>640</v>
      </c>
      <c r="D382" t="s">
        <v>13</v>
      </c>
      <c r="E382" t="s">
        <v>641</v>
      </c>
      <c r="F382" s="4">
        <v>5370</v>
      </c>
      <c r="G382">
        <f t="shared" si="49"/>
        <v>1899</v>
      </c>
      <c r="H382">
        <f t="shared" si="50"/>
        <v>7166.5</v>
      </c>
      <c r="I382">
        <f t="shared" si="51"/>
        <v>5267.5</v>
      </c>
      <c r="J382">
        <f t="shared" si="52"/>
        <v>-6002.25</v>
      </c>
      <c r="K382">
        <f t="shared" si="53"/>
        <v>15067.75</v>
      </c>
      <c r="L382">
        <f t="shared" si="54"/>
        <v>0</v>
      </c>
      <c r="M382">
        <f t="shared" si="55"/>
        <v>0</v>
      </c>
      <c r="N382">
        <f t="shared" si="56"/>
        <v>0</v>
      </c>
      <c r="O382">
        <f t="shared" si="57"/>
        <v>23</v>
      </c>
      <c r="P382" t="str">
        <f>IF(O382=MAX(O:O), A382, "")</f>
        <v/>
      </c>
    </row>
    <row r="383" spans="1:16" x14ac:dyDescent="0.35">
      <c r="A383">
        <v>1951</v>
      </c>
      <c r="B383" t="s">
        <v>638</v>
      </c>
      <c r="C383" t="s">
        <v>642</v>
      </c>
      <c r="D383" t="s">
        <v>13</v>
      </c>
      <c r="E383" t="s">
        <v>15</v>
      </c>
      <c r="F383" s="4">
        <v>2759</v>
      </c>
      <c r="G383">
        <f t="shared" si="49"/>
        <v>1899</v>
      </c>
      <c r="H383">
        <f t="shared" si="50"/>
        <v>7166.5</v>
      </c>
      <c r="I383">
        <f t="shared" si="51"/>
        <v>5267.5</v>
      </c>
      <c r="J383">
        <f t="shared" si="52"/>
        <v>-6002.25</v>
      </c>
      <c r="K383">
        <f t="shared" si="53"/>
        <v>15067.75</v>
      </c>
      <c r="L383">
        <f t="shared" si="54"/>
        <v>0</v>
      </c>
      <c r="M383">
        <f t="shared" si="55"/>
        <v>0</v>
      </c>
      <c r="N383">
        <f t="shared" si="56"/>
        <v>0</v>
      </c>
      <c r="O383">
        <f t="shared" si="57"/>
        <v>23</v>
      </c>
      <c r="P383" t="str">
        <f>IF(O383=MAX(O:O), A383, "")</f>
        <v/>
      </c>
    </row>
    <row r="384" spans="1:16" x14ac:dyDescent="0.35">
      <c r="A384">
        <v>1951</v>
      </c>
      <c r="B384" t="s">
        <v>638</v>
      </c>
      <c r="C384" t="s">
        <v>643</v>
      </c>
      <c r="D384" t="s">
        <v>13</v>
      </c>
      <c r="E384" t="s">
        <v>19</v>
      </c>
      <c r="F384" s="4">
        <v>1724</v>
      </c>
      <c r="G384">
        <f t="shared" si="49"/>
        <v>1899</v>
      </c>
      <c r="H384">
        <f t="shared" si="50"/>
        <v>7166.5</v>
      </c>
      <c r="I384">
        <f t="shared" si="51"/>
        <v>5267.5</v>
      </c>
      <c r="J384">
        <f t="shared" si="52"/>
        <v>-6002.25</v>
      </c>
      <c r="K384">
        <f t="shared" si="53"/>
        <v>15067.75</v>
      </c>
      <c r="L384">
        <f t="shared" si="54"/>
        <v>0</v>
      </c>
      <c r="M384">
        <f t="shared" si="55"/>
        <v>0</v>
      </c>
      <c r="N384">
        <f t="shared" si="56"/>
        <v>0</v>
      </c>
      <c r="O384">
        <f t="shared" si="57"/>
        <v>23</v>
      </c>
      <c r="P384" t="str">
        <f>IF(O384=MAX(O:O), A384, "")</f>
        <v/>
      </c>
    </row>
    <row r="385" spans="1:16" x14ac:dyDescent="0.35">
      <c r="A385">
        <v>1951</v>
      </c>
      <c r="B385" t="s">
        <v>638</v>
      </c>
      <c r="C385" t="s">
        <v>643</v>
      </c>
      <c r="D385" t="s">
        <v>13</v>
      </c>
      <c r="E385" t="s">
        <v>19</v>
      </c>
      <c r="F385" s="4">
        <v>1724</v>
      </c>
      <c r="G385">
        <f t="shared" si="49"/>
        <v>1899</v>
      </c>
      <c r="H385">
        <f t="shared" si="50"/>
        <v>7166.5</v>
      </c>
      <c r="I385">
        <f t="shared" si="51"/>
        <v>5267.5</v>
      </c>
      <c r="J385">
        <f t="shared" si="52"/>
        <v>-6002.25</v>
      </c>
      <c r="K385">
        <f t="shared" si="53"/>
        <v>15067.75</v>
      </c>
      <c r="L385">
        <f t="shared" si="54"/>
        <v>0</v>
      </c>
      <c r="M385">
        <f t="shared" si="55"/>
        <v>0</v>
      </c>
      <c r="N385">
        <f t="shared" si="56"/>
        <v>0</v>
      </c>
      <c r="O385">
        <f t="shared" si="57"/>
        <v>23</v>
      </c>
      <c r="P385" t="str">
        <f>IF(O385=MAX(O:O), A385, "")</f>
        <v/>
      </c>
    </row>
    <row r="386" spans="1:16" x14ac:dyDescent="0.35">
      <c r="A386">
        <v>1951</v>
      </c>
      <c r="B386" t="s">
        <v>638</v>
      </c>
      <c r="C386" t="s">
        <v>644</v>
      </c>
      <c r="D386" t="s">
        <v>13</v>
      </c>
      <c r="E386" t="s">
        <v>19</v>
      </c>
      <c r="F386" s="4">
        <v>1629</v>
      </c>
      <c r="G386">
        <f t="shared" si="49"/>
        <v>1899</v>
      </c>
      <c r="H386">
        <f t="shared" si="50"/>
        <v>7166.5</v>
      </c>
      <c r="I386">
        <f t="shared" si="51"/>
        <v>5267.5</v>
      </c>
      <c r="J386">
        <f t="shared" si="52"/>
        <v>-6002.25</v>
      </c>
      <c r="K386">
        <f t="shared" si="53"/>
        <v>15067.75</v>
      </c>
      <c r="L386">
        <f t="shared" si="54"/>
        <v>0</v>
      </c>
      <c r="M386">
        <f t="shared" si="55"/>
        <v>0</v>
      </c>
      <c r="N386">
        <f t="shared" si="56"/>
        <v>0</v>
      </c>
      <c r="O386">
        <f t="shared" si="57"/>
        <v>23</v>
      </c>
      <c r="P386" t="str">
        <f>IF(O386=MAX(O:O), A386, "")</f>
        <v/>
      </c>
    </row>
    <row r="387" spans="1:16" x14ac:dyDescent="0.35">
      <c r="A387">
        <v>1951</v>
      </c>
      <c r="B387" t="s">
        <v>645</v>
      </c>
      <c r="C387" t="s">
        <v>646</v>
      </c>
      <c r="D387" t="s">
        <v>13</v>
      </c>
      <c r="E387" t="s">
        <v>17</v>
      </c>
      <c r="F387" s="4">
        <v>15650</v>
      </c>
      <c r="G387">
        <f t="shared" ref="G387:G450" si="58">VLOOKUP(A387,$S$2:$U$16,2,FALSE)</f>
        <v>1899</v>
      </c>
      <c r="H387">
        <f t="shared" ref="H387:H450" si="59">VLOOKUP(A387,$S$2:$U$16,3,FALSE)</f>
        <v>7166.5</v>
      </c>
      <c r="I387">
        <f t="shared" ref="I387:I450" si="60">H387-G387</f>
        <v>5267.5</v>
      </c>
      <c r="J387">
        <f t="shared" ref="J387:J450" si="61">G387 - 1.5 * I387</f>
        <v>-6002.25</v>
      </c>
      <c r="K387">
        <f t="shared" ref="K387:K450" si="62">H387 + 1.5 * I387</f>
        <v>15067.75</v>
      </c>
      <c r="L387">
        <f t="shared" ref="L387:L450" si="63">IF(F387 &lt; J387, 1, 0)</f>
        <v>0</v>
      </c>
      <c r="M387">
        <f t="shared" ref="M387:M450" si="64">IF(F387 &gt; K387, 1, 0)</f>
        <v>1</v>
      </c>
      <c r="N387">
        <f t="shared" ref="N387:N450" si="65">IF(OR(F387 &lt; J387, F387 &gt; K387), 1, 0)</f>
        <v>1</v>
      </c>
      <c r="O387">
        <f t="shared" ref="O387:O450" si="66">IF(A387=A386, O386+N387, N387)</f>
        <v>24</v>
      </c>
      <c r="P387" t="str">
        <f>IF(O387=MAX(O:O), A387, "")</f>
        <v/>
      </c>
    </row>
    <row r="388" spans="1:16" x14ac:dyDescent="0.35">
      <c r="A388">
        <v>1951</v>
      </c>
      <c r="B388" t="s">
        <v>645</v>
      </c>
      <c r="C388" t="s">
        <v>646</v>
      </c>
      <c r="D388" t="s">
        <v>13</v>
      </c>
      <c r="E388" t="s">
        <v>17</v>
      </c>
      <c r="F388" s="4">
        <v>15650</v>
      </c>
      <c r="G388">
        <f t="shared" si="58"/>
        <v>1899</v>
      </c>
      <c r="H388">
        <f t="shared" si="59"/>
        <v>7166.5</v>
      </c>
      <c r="I388">
        <f t="shared" si="60"/>
        <v>5267.5</v>
      </c>
      <c r="J388">
        <f t="shared" si="61"/>
        <v>-6002.25</v>
      </c>
      <c r="K388">
        <f t="shared" si="62"/>
        <v>15067.75</v>
      </c>
      <c r="L388">
        <f t="shared" si="63"/>
        <v>0</v>
      </c>
      <c r="M388">
        <f t="shared" si="64"/>
        <v>1</v>
      </c>
      <c r="N388">
        <f t="shared" si="65"/>
        <v>1</v>
      </c>
      <c r="O388">
        <f t="shared" si="66"/>
        <v>25</v>
      </c>
      <c r="P388" t="str">
        <f>IF(O388=MAX(O:O), A388, "")</f>
        <v/>
      </c>
    </row>
    <row r="389" spans="1:16" x14ac:dyDescent="0.35">
      <c r="A389">
        <v>1951</v>
      </c>
      <c r="B389" t="s">
        <v>645</v>
      </c>
      <c r="C389" t="s">
        <v>647</v>
      </c>
      <c r="D389" t="s">
        <v>13</v>
      </c>
      <c r="E389" t="s">
        <v>17</v>
      </c>
      <c r="F389" s="4">
        <v>11881</v>
      </c>
      <c r="G389">
        <f t="shared" si="58"/>
        <v>1899</v>
      </c>
      <c r="H389">
        <f t="shared" si="59"/>
        <v>7166.5</v>
      </c>
      <c r="I389">
        <f t="shared" si="60"/>
        <v>5267.5</v>
      </c>
      <c r="J389">
        <f t="shared" si="61"/>
        <v>-6002.25</v>
      </c>
      <c r="K389">
        <f t="shared" si="62"/>
        <v>15067.75</v>
      </c>
      <c r="L389">
        <f t="shared" si="63"/>
        <v>0</v>
      </c>
      <c r="M389">
        <f t="shared" si="64"/>
        <v>0</v>
      </c>
      <c r="N389">
        <f t="shared" si="65"/>
        <v>0</v>
      </c>
      <c r="O389">
        <f t="shared" si="66"/>
        <v>25</v>
      </c>
      <c r="P389" t="str">
        <f>IF(O389=MAX(O:O), A389, "")</f>
        <v/>
      </c>
    </row>
    <row r="390" spans="1:16" x14ac:dyDescent="0.35">
      <c r="A390">
        <v>1951</v>
      </c>
      <c r="B390" t="s">
        <v>645</v>
      </c>
      <c r="C390" t="s">
        <v>648</v>
      </c>
      <c r="D390" t="s">
        <v>13</v>
      </c>
      <c r="E390" t="s">
        <v>15</v>
      </c>
      <c r="F390" s="4">
        <v>7081</v>
      </c>
      <c r="G390">
        <f t="shared" si="58"/>
        <v>1899</v>
      </c>
      <c r="H390">
        <f t="shared" si="59"/>
        <v>7166.5</v>
      </c>
      <c r="I390">
        <f t="shared" si="60"/>
        <v>5267.5</v>
      </c>
      <c r="J390">
        <f t="shared" si="61"/>
        <v>-6002.25</v>
      </c>
      <c r="K390">
        <f t="shared" si="62"/>
        <v>15067.75</v>
      </c>
      <c r="L390">
        <f t="shared" si="63"/>
        <v>0</v>
      </c>
      <c r="M390">
        <f t="shared" si="64"/>
        <v>0</v>
      </c>
      <c r="N390">
        <f t="shared" si="65"/>
        <v>0</v>
      </c>
      <c r="O390">
        <f t="shared" si="66"/>
        <v>25</v>
      </c>
      <c r="P390" t="str">
        <f>IF(O390=MAX(O:O), A390, "")</f>
        <v/>
      </c>
    </row>
    <row r="391" spans="1:16" x14ac:dyDescent="0.35">
      <c r="A391">
        <v>1951</v>
      </c>
      <c r="B391" t="s">
        <v>645</v>
      </c>
      <c r="C391" t="s">
        <v>649</v>
      </c>
      <c r="D391" t="s">
        <v>13</v>
      </c>
      <c r="E391" t="s">
        <v>15</v>
      </c>
      <c r="F391" s="4">
        <v>6479</v>
      </c>
      <c r="G391">
        <f t="shared" si="58"/>
        <v>1899</v>
      </c>
      <c r="H391">
        <f t="shared" si="59"/>
        <v>7166.5</v>
      </c>
      <c r="I391">
        <f t="shared" si="60"/>
        <v>5267.5</v>
      </c>
      <c r="J391">
        <f t="shared" si="61"/>
        <v>-6002.25</v>
      </c>
      <c r="K391">
        <f t="shared" si="62"/>
        <v>15067.75</v>
      </c>
      <c r="L391">
        <f t="shared" si="63"/>
        <v>0</v>
      </c>
      <c r="M391">
        <f t="shared" si="64"/>
        <v>0</v>
      </c>
      <c r="N391">
        <f t="shared" si="65"/>
        <v>0</v>
      </c>
      <c r="O391">
        <f t="shared" si="66"/>
        <v>25</v>
      </c>
      <c r="P391" t="str">
        <f>IF(O391=MAX(O:O), A391, "")</f>
        <v/>
      </c>
    </row>
    <row r="392" spans="1:16" x14ac:dyDescent="0.35">
      <c r="A392">
        <v>1951</v>
      </c>
      <c r="B392" t="s">
        <v>645</v>
      </c>
      <c r="C392" t="s">
        <v>650</v>
      </c>
      <c r="D392" t="s">
        <v>13</v>
      </c>
      <c r="E392" t="s">
        <v>19</v>
      </c>
      <c r="F392" s="4">
        <v>5079</v>
      </c>
      <c r="G392">
        <f t="shared" si="58"/>
        <v>1899</v>
      </c>
      <c r="H392">
        <f t="shared" si="59"/>
        <v>7166.5</v>
      </c>
      <c r="I392">
        <f t="shared" si="60"/>
        <v>5267.5</v>
      </c>
      <c r="J392">
        <f t="shared" si="61"/>
        <v>-6002.25</v>
      </c>
      <c r="K392">
        <f t="shared" si="62"/>
        <v>15067.75</v>
      </c>
      <c r="L392">
        <f t="shared" si="63"/>
        <v>0</v>
      </c>
      <c r="M392">
        <f t="shared" si="64"/>
        <v>0</v>
      </c>
      <c r="N392">
        <f t="shared" si="65"/>
        <v>0</v>
      </c>
      <c r="O392">
        <f t="shared" si="66"/>
        <v>25</v>
      </c>
      <c r="P392" t="str">
        <f>IF(O392=MAX(O:O), A392, "")</f>
        <v/>
      </c>
    </row>
    <row r="393" spans="1:16" x14ac:dyDescent="0.35">
      <c r="A393">
        <v>1951</v>
      </c>
      <c r="B393" t="s">
        <v>645</v>
      </c>
      <c r="C393" t="s">
        <v>651</v>
      </c>
      <c r="D393" t="s">
        <v>13</v>
      </c>
      <c r="E393" t="s">
        <v>237</v>
      </c>
      <c r="F393" s="4">
        <v>3735</v>
      </c>
      <c r="G393">
        <f t="shared" si="58"/>
        <v>1899</v>
      </c>
      <c r="H393">
        <f t="shared" si="59"/>
        <v>7166.5</v>
      </c>
      <c r="I393">
        <f t="shared" si="60"/>
        <v>5267.5</v>
      </c>
      <c r="J393">
        <f t="shared" si="61"/>
        <v>-6002.25</v>
      </c>
      <c r="K393">
        <f t="shared" si="62"/>
        <v>15067.75</v>
      </c>
      <c r="L393">
        <f t="shared" si="63"/>
        <v>0</v>
      </c>
      <c r="M393">
        <f t="shared" si="64"/>
        <v>0</v>
      </c>
      <c r="N393">
        <f t="shared" si="65"/>
        <v>0</v>
      </c>
      <c r="O393">
        <f t="shared" si="66"/>
        <v>25</v>
      </c>
      <c r="P393" t="str">
        <f>IF(O393=MAX(O:O), A393, "")</f>
        <v/>
      </c>
    </row>
    <row r="394" spans="1:16" x14ac:dyDescent="0.35">
      <c r="A394">
        <v>1951</v>
      </c>
      <c r="B394" t="s">
        <v>645</v>
      </c>
      <c r="C394" t="s">
        <v>652</v>
      </c>
      <c r="D394" t="s">
        <v>13</v>
      </c>
      <c r="E394" t="s">
        <v>19</v>
      </c>
      <c r="F394" s="4">
        <v>3281</v>
      </c>
      <c r="G394">
        <f t="shared" si="58"/>
        <v>1899</v>
      </c>
      <c r="H394">
        <f t="shared" si="59"/>
        <v>7166.5</v>
      </c>
      <c r="I394">
        <f t="shared" si="60"/>
        <v>5267.5</v>
      </c>
      <c r="J394">
        <f t="shared" si="61"/>
        <v>-6002.25</v>
      </c>
      <c r="K394">
        <f t="shared" si="62"/>
        <v>15067.75</v>
      </c>
      <c r="L394">
        <f t="shared" si="63"/>
        <v>0</v>
      </c>
      <c r="M394">
        <f t="shared" si="64"/>
        <v>0</v>
      </c>
      <c r="N394">
        <f t="shared" si="65"/>
        <v>0</v>
      </c>
      <c r="O394">
        <f t="shared" si="66"/>
        <v>25</v>
      </c>
      <c r="P394" t="str">
        <f>IF(O394=MAX(O:O), A394, "")</f>
        <v/>
      </c>
    </row>
    <row r="395" spans="1:16" x14ac:dyDescent="0.35">
      <c r="A395">
        <v>1951</v>
      </c>
      <c r="B395" t="s">
        <v>645</v>
      </c>
      <c r="C395" t="s">
        <v>653</v>
      </c>
      <c r="D395" t="s">
        <v>13</v>
      </c>
      <c r="E395" t="s">
        <v>237</v>
      </c>
      <c r="F395" s="4">
        <v>1973</v>
      </c>
      <c r="G395">
        <f t="shared" si="58"/>
        <v>1899</v>
      </c>
      <c r="H395">
        <f t="shared" si="59"/>
        <v>7166.5</v>
      </c>
      <c r="I395">
        <f t="shared" si="60"/>
        <v>5267.5</v>
      </c>
      <c r="J395">
        <f t="shared" si="61"/>
        <v>-6002.25</v>
      </c>
      <c r="K395">
        <f t="shared" si="62"/>
        <v>15067.75</v>
      </c>
      <c r="L395">
        <f t="shared" si="63"/>
        <v>0</v>
      </c>
      <c r="M395">
        <f t="shared" si="64"/>
        <v>0</v>
      </c>
      <c r="N395">
        <f t="shared" si="65"/>
        <v>0</v>
      </c>
      <c r="O395">
        <f t="shared" si="66"/>
        <v>25</v>
      </c>
      <c r="P395" t="str">
        <f>IF(O395=MAX(O:O), A395, "")</f>
        <v/>
      </c>
    </row>
    <row r="396" spans="1:16" x14ac:dyDescent="0.35">
      <c r="A396">
        <v>1951</v>
      </c>
      <c r="B396" t="s">
        <v>645</v>
      </c>
      <c r="C396" t="s">
        <v>654</v>
      </c>
      <c r="D396" t="s">
        <v>13</v>
      </c>
      <c r="E396" t="s">
        <v>19</v>
      </c>
      <c r="F396" s="4">
        <v>1502</v>
      </c>
      <c r="G396">
        <f t="shared" si="58"/>
        <v>1899</v>
      </c>
      <c r="H396">
        <f t="shared" si="59"/>
        <v>7166.5</v>
      </c>
      <c r="I396">
        <f t="shared" si="60"/>
        <v>5267.5</v>
      </c>
      <c r="J396">
        <f t="shared" si="61"/>
        <v>-6002.25</v>
      </c>
      <c r="K396">
        <f t="shared" si="62"/>
        <v>15067.75</v>
      </c>
      <c r="L396">
        <f t="shared" si="63"/>
        <v>0</v>
      </c>
      <c r="M396">
        <f t="shared" si="64"/>
        <v>0</v>
      </c>
      <c r="N396">
        <f t="shared" si="65"/>
        <v>0</v>
      </c>
      <c r="O396">
        <f t="shared" si="66"/>
        <v>25</v>
      </c>
      <c r="P396" t="str">
        <f>IF(O396=MAX(O:O), A396, "")</f>
        <v/>
      </c>
    </row>
    <row r="397" spans="1:16" x14ac:dyDescent="0.35">
      <c r="A397">
        <v>1951</v>
      </c>
      <c r="B397" t="s">
        <v>645</v>
      </c>
      <c r="C397" t="s">
        <v>655</v>
      </c>
      <c r="D397" t="s">
        <v>13</v>
      </c>
      <c r="E397" t="s">
        <v>19</v>
      </c>
      <c r="F397" s="4">
        <v>1391</v>
      </c>
      <c r="G397">
        <f t="shared" si="58"/>
        <v>1899</v>
      </c>
      <c r="H397">
        <f t="shared" si="59"/>
        <v>7166.5</v>
      </c>
      <c r="I397">
        <f t="shared" si="60"/>
        <v>5267.5</v>
      </c>
      <c r="J397">
        <f t="shared" si="61"/>
        <v>-6002.25</v>
      </c>
      <c r="K397">
        <f t="shared" si="62"/>
        <v>15067.75</v>
      </c>
      <c r="L397">
        <f t="shared" si="63"/>
        <v>0</v>
      </c>
      <c r="M397">
        <f t="shared" si="64"/>
        <v>0</v>
      </c>
      <c r="N397">
        <f t="shared" si="65"/>
        <v>0</v>
      </c>
      <c r="O397">
        <f t="shared" si="66"/>
        <v>25</v>
      </c>
      <c r="P397" t="str">
        <f>IF(O397=MAX(O:O), A397, "")</f>
        <v/>
      </c>
    </row>
    <row r="398" spans="1:16" x14ac:dyDescent="0.35">
      <c r="A398">
        <v>1951</v>
      </c>
      <c r="B398" t="s">
        <v>645</v>
      </c>
      <c r="C398" t="s">
        <v>656</v>
      </c>
      <c r="D398" t="s">
        <v>13</v>
      </c>
      <c r="E398" t="s">
        <v>19</v>
      </c>
      <c r="F398" s="4">
        <v>1021</v>
      </c>
      <c r="G398">
        <f t="shared" si="58"/>
        <v>1899</v>
      </c>
      <c r="H398">
        <f t="shared" si="59"/>
        <v>7166.5</v>
      </c>
      <c r="I398">
        <f t="shared" si="60"/>
        <v>5267.5</v>
      </c>
      <c r="J398">
        <f t="shared" si="61"/>
        <v>-6002.25</v>
      </c>
      <c r="K398">
        <f t="shared" si="62"/>
        <v>15067.75</v>
      </c>
      <c r="L398">
        <f t="shared" si="63"/>
        <v>0</v>
      </c>
      <c r="M398">
        <f t="shared" si="64"/>
        <v>0</v>
      </c>
      <c r="N398">
        <f t="shared" si="65"/>
        <v>0</v>
      </c>
      <c r="O398">
        <f t="shared" si="66"/>
        <v>25</v>
      </c>
      <c r="P398" t="str">
        <f>IF(O398=MAX(O:O), A398, "")</f>
        <v/>
      </c>
    </row>
    <row r="399" spans="1:16" x14ac:dyDescent="0.35">
      <c r="A399">
        <v>1951</v>
      </c>
      <c r="B399" t="s">
        <v>645</v>
      </c>
      <c r="C399" t="s">
        <v>657</v>
      </c>
      <c r="D399" t="s">
        <v>13</v>
      </c>
      <c r="E399" t="s">
        <v>19</v>
      </c>
      <c r="F399" s="4">
        <v>930</v>
      </c>
      <c r="G399">
        <f t="shared" si="58"/>
        <v>1899</v>
      </c>
      <c r="H399">
        <f t="shared" si="59"/>
        <v>7166.5</v>
      </c>
      <c r="I399">
        <f t="shared" si="60"/>
        <v>5267.5</v>
      </c>
      <c r="J399">
        <f t="shared" si="61"/>
        <v>-6002.25</v>
      </c>
      <c r="K399">
        <f t="shared" si="62"/>
        <v>15067.75</v>
      </c>
      <c r="L399">
        <f t="shared" si="63"/>
        <v>0</v>
      </c>
      <c r="M399">
        <f t="shared" si="64"/>
        <v>0</v>
      </c>
      <c r="N399">
        <f t="shared" si="65"/>
        <v>0</v>
      </c>
      <c r="O399">
        <f t="shared" si="66"/>
        <v>25</v>
      </c>
      <c r="P399" t="str">
        <f>IF(O399=MAX(O:O), A399, "")</f>
        <v/>
      </c>
    </row>
    <row r="400" spans="1:16" x14ac:dyDescent="0.35">
      <c r="A400">
        <v>1951</v>
      </c>
      <c r="B400" t="s">
        <v>658</v>
      </c>
      <c r="C400" t="s">
        <v>659</v>
      </c>
      <c r="D400" t="s">
        <v>13</v>
      </c>
      <c r="E400" t="s">
        <v>641</v>
      </c>
      <c r="F400" s="4">
        <v>6516</v>
      </c>
      <c r="G400">
        <f t="shared" si="58"/>
        <v>1899</v>
      </c>
      <c r="H400">
        <f t="shared" si="59"/>
        <v>7166.5</v>
      </c>
      <c r="I400">
        <f t="shared" si="60"/>
        <v>5267.5</v>
      </c>
      <c r="J400">
        <f t="shared" si="61"/>
        <v>-6002.25</v>
      </c>
      <c r="K400">
        <f t="shared" si="62"/>
        <v>15067.75</v>
      </c>
      <c r="L400">
        <f t="shared" si="63"/>
        <v>0</v>
      </c>
      <c r="M400">
        <f t="shared" si="64"/>
        <v>0</v>
      </c>
      <c r="N400">
        <f t="shared" si="65"/>
        <v>0</v>
      </c>
      <c r="O400">
        <f t="shared" si="66"/>
        <v>25</v>
      </c>
      <c r="P400" t="str">
        <f>IF(O400=MAX(O:O), A400, "")</f>
        <v/>
      </c>
    </row>
    <row r="401" spans="1:16" x14ac:dyDescent="0.35">
      <c r="A401">
        <v>1951</v>
      </c>
      <c r="B401" t="s">
        <v>658</v>
      </c>
      <c r="C401" t="s">
        <v>660</v>
      </c>
      <c r="D401" t="s">
        <v>13</v>
      </c>
      <c r="E401" t="s">
        <v>17</v>
      </c>
      <c r="F401" s="4">
        <v>5431</v>
      </c>
      <c r="G401">
        <f t="shared" si="58"/>
        <v>1899</v>
      </c>
      <c r="H401">
        <f t="shared" si="59"/>
        <v>7166.5</v>
      </c>
      <c r="I401">
        <f t="shared" si="60"/>
        <v>5267.5</v>
      </c>
      <c r="J401">
        <f t="shared" si="61"/>
        <v>-6002.25</v>
      </c>
      <c r="K401">
        <f t="shared" si="62"/>
        <v>15067.75</v>
      </c>
      <c r="L401">
        <f t="shared" si="63"/>
        <v>0</v>
      </c>
      <c r="M401">
        <f t="shared" si="64"/>
        <v>0</v>
      </c>
      <c r="N401">
        <f t="shared" si="65"/>
        <v>0</v>
      </c>
      <c r="O401">
        <f t="shared" si="66"/>
        <v>25</v>
      </c>
      <c r="P401" t="str">
        <f>IF(O401=MAX(O:O), A401, "")</f>
        <v/>
      </c>
    </row>
    <row r="402" spans="1:16" x14ac:dyDescent="0.35">
      <c r="A402">
        <v>1951</v>
      </c>
      <c r="B402" t="s">
        <v>658</v>
      </c>
      <c r="C402" t="s">
        <v>661</v>
      </c>
      <c r="D402" t="s">
        <v>13</v>
      </c>
      <c r="E402" t="s">
        <v>19</v>
      </c>
      <c r="F402" s="4">
        <v>3440</v>
      </c>
      <c r="G402">
        <f t="shared" si="58"/>
        <v>1899</v>
      </c>
      <c r="H402">
        <f t="shared" si="59"/>
        <v>7166.5</v>
      </c>
      <c r="I402">
        <f t="shared" si="60"/>
        <v>5267.5</v>
      </c>
      <c r="J402">
        <f t="shared" si="61"/>
        <v>-6002.25</v>
      </c>
      <c r="K402">
        <f t="shared" si="62"/>
        <v>15067.75</v>
      </c>
      <c r="L402">
        <f t="shared" si="63"/>
        <v>0</v>
      </c>
      <c r="M402">
        <f t="shared" si="64"/>
        <v>0</v>
      </c>
      <c r="N402">
        <f t="shared" si="65"/>
        <v>0</v>
      </c>
      <c r="O402">
        <f t="shared" si="66"/>
        <v>25</v>
      </c>
      <c r="P402" t="str">
        <f>IF(O402=MAX(O:O), A402, "")</f>
        <v/>
      </c>
    </row>
    <row r="403" spans="1:16" x14ac:dyDescent="0.35">
      <c r="A403">
        <v>1951</v>
      </c>
      <c r="B403" t="s">
        <v>658</v>
      </c>
      <c r="C403" t="s">
        <v>662</v>
      </c>
      <c r="D403" t="s">
        <v>13</v>
      </c>
      <c r="E403" t="s">
        <v>15</v>
      </c>
      <c r="F403" s="4">
        <v>2563</v>
      </c>
      <c r="G403">
        <f t="shared" si="58"/>
        <v>1899</v>
      </c>
      <c r="H403">
        <f t="shared" si="59"/>
        <v>7166.5</v>
      </c>
      <c r="I403">
        <f t="shared" si="60"/>
        <v>5267.5</v>
      </c>
      <c r="J403">
        <f t="shared" si="61"/>
        <v>-6002.25</v>
      </c>
      <c r="K403">
        <f t="shared" si="62"/>
        <v>15067.75</v>
      </c>
      <c r="L403">
        <f t="shared" si="63"/>
        <v>0</v>
      </c>
      <c r="M403">
        <f t="shared" si="64"/>
        <v>0</v>
      </c>
      <c r="N403">
        <f t="shared" si="65"/>
        <v>0</v>
      </c>
      <c r="O403">
        <f t="shared" si="66"/>
        <v>25</v>
      </c>
      <c r="P403" t="str">
        <f>IF(O403=MAX(O:O), A403, "")</f>
        <v/>
      </c>
    </row>
    <row r="404" spans="1:16" x14ac:dyDescent="0.35">
      <c r="A404">
        <v>1951</v>
      </c>
      <c r="B404" t="s">
        <v>658</v>
      </c>
      <c r="C404" t="s">
        <v>663</v>
      </c>
      <c r="D404" t="s">
        <v>13</v>
      </c>
      <c r="E404" t="s">
        <v>19</v>
      </c>
      <c r="F404" s="4">
        <v>2256</v>
      </c>
      <c r="G404">
        <f t="shared" si="58"/>
        <v>1899</v>
      </c>
      <c r="H404">
        <f t="shared" si="59"/>
        <v>7166.5</v>
      </c>
      <c r="I404">
        <f t="shared" si="60"/>
        <v>5267.5</v>
      </c>
      <c r="J404">
        <f t="shared" si="61"/>
        <v>-6002.25</v>
      </c>
      <c r="K404">
        <f t="shared" si="62"/>
        <v>15067.75</v>
      </c>
      <c r="L404">
        <f t="shared" si="63"/>
        <v>0</v>
      </c>
      <c r="M404">
        <f t="shared" si="64"/>
        <v>0</v>
      </c>
      <c r="N404">
        <f t="shared" si="65"/>
        <v>0</v>
      </c>
      <c r="O404">
        <f t="shared" si="66"/>
        <v>25</v>
      </c>
      <c r="P404" t="str">
        <f>IF(O404=MAX(O:O), A404, "")</f>
        <v/>
      </c>
    </row>
    <row r="405" spans="1:16" x14ac:dyDescent="0.35">
      <c r="A405">
        <v>1951</v>
      </c>
      <c r="B405" t="s">
        <v>658</v>
      </c>
      <c r="C405" t="s">
        <v>664</v>
      </c>
      <c r="D405" t="s">
        <v>13</v>
      </c>
      <c r="E405" t="s">
        <v>147</v>
      </c>
      <c r="F405" s="4">
        <v>1693</v>
      </c>
      <c r="G405">
        <f t="shared" si="58"/>
        <v>1899</v>
      </c>
      <c r="H405">
        <f t="shared" si="59"/>
        <v>7166.5</v>
      </c>
      <c r="I405">
        <f t="shared" si="60"/>
        <v>5267.5</v>
      </c>
      <c r="J405">
        <f t="shared" si="61"/>
        <v>-6002.25</v>
      </c>
      <c r="K405">
        <f t="shared" si="62"/>
        <v>15067.75</v>
      </c>
      <c r="L405">
        <f t="shared" si="63"/>
        <v>0</v>
      </c>
      <c r="M405">
        <f t="shared" si="64"/>
        <v>0</v>
      </c>
      <c r="N405">
        <f t="shared" si="65"/>
        <v>0</v>
      </c>
      <c r="O405">
        <f t="shared" si="66"/>
        <v>25</v>
      </c>
      <c r="P405" t="str">
        <f>IF(O405=MAX(O:O), A405, "")</f>
        <v/>
      </c>
    </row>
    <row r="406" spans="1:16" x14ac:dyDescent="0.35">
      <c r="A406">
        <v>1951</v>
      </c>
      <c r="B406" t="s">
        <v>658</v>
      </c>
      <c r="C406" t="s">
        <v>665</v>
      </c>
      <c r="D406" t="s">
        <v>13</v>
      </c>
      <c r="E406" t="s">
        <v>19</v>
      </c>
      <c r="F406" s="4">
        <v>830</v>
      </c>
      <c r="G406">
        <f t="shared" si="58"/>
        <v>1899</v>
      </c>
      <c r="H406">
        <f t="shared" si="59"/>
        <v>7166.5</v>
      </c>
      <c r="I406">
        <f t="shared" si="60"/>
        <v>5267.5</v>
      </c>
      <c r="J406">
        <f t="shared" si="61"/>
        <v>-6002.25</v>
      </c>
      <c r="K406">
        <f t="shared" si="62"/>
        <v>15067.75</v>
      </c>
      <c r="L406">
        <f t="shared" si="63"/>
        <v>0</v>
      </c>
      <c r="M406">
        <f t="shared" si="64"/>
        <v>0</v>
      </c>
      <c r="N406">
        <f t="shared" si="65"/>
        <v>0</v>
      </c>
      <c r="O406">
        <f t="shared" si="66"/>
        <v>25</v>
      </c>
      <c r="P406" t="str">
        <f>IF(O406=MAX(O:O), A406, "")</f>
        <v/>
      </c>
    </row>
    <row r="407" spans="1:16" x14ac:dyDescent="0.35">
      <c r="A407">
        <v>1951</v>
      </c>
      <c r="B407" t="s">
        <v>666</v>
      </c>
      <c r="C407" t="s">
        <v>667</v>
      </c>
      <c r="D407" t="s">
        <v>13</v>
      </c>
      <c r="E407" t="s">
        <v>17</v>
      </c>
      <c r="F407" s="4">
        <v>13046</v>
      </c>
      <c r="G407">
        <f t="shared" si="58"/>
        <v>1899</v>
      </c>
      <c r="H407">
        <f t="shared" si="59"/>
        <v>7166.5</v>
      </c>
      <c r="I407">
        <f t="shared" si="60"/>
        <v>5267.5</v>
      </c>
      <c r="J407">
        <f t="shared" si="61"/>
        <v>-6002.25</v>
      </c>
      <c r="K407">
        <f t="shared" si="62"/>
        <v>15067.75</v>
      </c>
      <c r="L407">
        <f t="shared" si="63"/>
        <v>0</v>
      </c>
      <c r="M407">
        <f t="shared" si="64"/>
        <v>0</v>
      </c>
      <c r="N407">
        <f t="shared" si="65"/>
        <v>0</v>
      </c>
      <c r="O407">
        <f t="shared" si="66"/>
        <v>25</v>
      </c>
      <c r="P407" t="str">
        <f>IF(O407=MAX(O:O), A407, "")</f>
        <v/>
      </c>
    </row>
    <row r="408" spans="1:16" x14ac:dyDescent="0.35">
      <c r="A408">
        <v>1951</v>
      </c>
      <c r="B408" t="s">
        <v>666</v>
      </c>
      <c r="C408" t="s">
        <v>668</v>
      </c>
      <c r="D408" t="s">
        <v>13</v>
      </c>
      <c r="E408" t="s">
        <v>15</v>
      </c>
      <c r="F408" s="4">
        <v>5497</v>
      </c>
      <c r="G408">
        <f t="shared" si="58"/>
        <v>1899</v>
      </c>
      <c r="H408">
        <f t="shared" si="59"/>
        <v>7166.5</v>
      </c>
      <c r="I408">
        <f t="shared" si="60"/>
        <v>5267.5</v>
      </c>
      <c r="J408">
        <f t="shared" si="61"/>
        <v>-6002.25</v>
      </c>
      <c r="K408">
        <f t="shared" si="62"/>
        <v>15067.75</v>
      </c>
      <c r="L408">
        <f t="shared" si="63"/>
        <v>0</v>
      </c>
      <c r="M408">
        <f t="shared" si="64"/>
        <v>0</v>
      </c>
      <c r="N408">
        <f t="shared" si="65"/>
        <v>0</v>
      </c>
      <c r="O408">
        <f t="shared" si="66"/>
        <v>25</v>
      </c>
      <c r="P408" t="str">
        <f>IF(O408=MAX(O:O), A408, "")</f>
        <v/>
      </c>
    </row>
    <row r="409" spans="1:16" x14ac:dyDescent="0.35">
      <c r="A409">
        <v>1951</v>
      </c>
      <c r="B409" t="s">
        <v>666</v>
      </c>
      <c r="C409" t="s">
        <v>669</v>
      </c>
      <c r="D409" t="s">
        <v>13</v>
      </c>
      <c r="E409" t="s">
        <v>641</v>
      </c>
      <c r="F409" s="4">
        <v>3044</v>
      </c>
      <c r="G409">
        <f t="shared" si="58"/>
        <v>1899</v>
      </c>
      <c r="H409">
        <f t="shared" si="59"/>
        <v>7166.5</v>
      </c>
      <c r="I409">
        <f t="shared" si="60"/>
        <v>5267.5</v>
      </c>
      <c r="J409">
        <f t="shared" si="61"/>
        <v>-6002.25</v>
      </c>
      <c r="K409">
        <f t="shared" si="62"/>
        <v>15067.75</v>
      </c>
      <c r="L409">
        <f t="shared" si="63"/>
        <v>0</v>
      </c>
      <c r="M409">
        <f t="shared" si="64"/>
        <v>0</v>
      </c>
      <c r="N409">
        <f t="shared" si="65"/>
        <v>0</v>
      </c>
      <c r="O409">
        <f t="shared" si="66"/>
        <v>25</v>
      </c>
      <c r="P409" t="str">
        <f>IF(O409=MAX(O:O), A409, "")</f>
        <v/>
      </c>
    </row>
    <row r="410" spans="1:16" x14ac:dyDescent="0.35">
      <c r="A410">
        <v>1951</v>
      </c>
      <c r="B410" t="s">
        <v>666</v>
      </c>
      <c r="C410" t="s">
        <v>670</v>
      </c>
      <c r="D410" t="s">
        <v>13</v>
      </c>
      <c r="E410" t="s">
        <v>237</v>
      </c>
      <c r="F410" s="4">
        <v>2104</v>
      </c>
      <c r="G410">
        <f t="shared" si="58"/>
        <v>1899</v>
      </c>
      <c r="H410">
        <f t="shared" si="59"/>
        <v>7166.5</v>
      </c>
      <c r="I410">
        <f t="shared" si="60"/>
        <v>5267.5</v>
      </c>
      <c r="J410">
        <f t="shared" si="61"/>
        <v>-6002.25</v>
      </c>
      <c r="K410">
        <f t="shared" si="62"/>
        <v>15067.75</v>
      </c>
      <c r="L410">
        <f t="shared" si="63"/>
        <v>0</v>
      </c>
      <c r="M410">
        <f t="shared" si="64"/>
        <v>0</v>
      </c>
      <c r="N410">
        <f t="shared" si="65"/>
        <v>0</v>
      </c>
      <c r="O410">
        <f t="shared" si="66"/>
        <v>25</v>
      </c>
      <c r="P410" t="str">
        <f>IF(O410=MAX(O:O), A410, "")</f>
        <v/>
      </c>
    </row>
    <row r="411" spans="1:16" x14ac:dyDescent="0.35">
      <c r="A411">
        <v>1951</v>
      </c>
      <c r="B411" t="s">
        <v>671</v>
      </c>
      <c r="C411" t="s">
        <v>672</v>
      </c>
      <c r="D411" t="s">
        <v>13</v>
      </c>
      <c r="E411" t="s">
        <v>17</v>
      </c>
      <c r="F411" s="4">
        <v>11365</v>
      </c>
      <c r="G411">
        <f t="shared" si="58"/>
        <v>1899</v>
      </c>
      <c r="H411">
        <f t="shared" si="59"/>
        <v>7166.5</v>
      </c>
      <c r="I411">
        <f t="shared" si="60"/>
        <v>5267.5</v>
      </c>
      <c r="J411">
        <f t="shared" si="61"/>
        <v>-6002.25</v>
      </c>
      <c r="K411">
        <f t="shared" si="62"/>
        <v>15067.75</v>
      </c>
      <c r="L411">
        <f t="shared" si="63"/>
        <v>0</v>
      </c>
      <c r="M411">
        <f t="shared" si="64"/>
        <v>0</v>
      </c>
      <c r="N411">
        <f t="shared" si="65"/>
        <v>0</v>
      </c>
      <c r="O411">
        <f t="shared" si="66"/>
        <v>25</v>
      </c>
      <c r="P411" t="str">
        <f>IF(O411=MAX(O:O), A411, "")</f>
        <v/>
      </c>
    </row>
    <row r="412" spans="1:16" x14ac:dyDescent="0.35">
      <c r="A412">
        <v>1951</v>
      </c>
      <c r="B412" t="s">
        <v>671</v>
      </c>
      <c r="C412" t="s">
        <v>582</v>
      </c>
      <c r="D412" t="s">
        <v>13</v>
      </c>
      <c r="E412" t="s">
        <v>15</v>
      </c>
      <c r="F412" s="4">
        <v>4268</v>
      </c>
      <c r="G412">
        <f t="shared" si="58"/>
        <v>1899</v>
      </c>
      <c r="H412">
        <f t="shared" si="59"/>
        <v>7166.5</v>
      </c>
      <c r="I412">
        <f t="shared" si="60"/>
        <v>5267.5</v>
      </c>
      <c r="J412">
        <f t="shared" si="61"/>
        <v>-6002.25</v>
      </c>
      <c r="K412">
        <f t="shared" si="62"/>
        <v>15067.75</v>
      </c>
      <c r="L412">
        <f t="shared" si="63"/>
        <v>0</v>
      </c>
      <c r="M412">
        <f t="shared" si="64"/>
        <v>0</v>
      </c>
      <c r="N412">
        <f t="shared" si="65"/>
        <v>0</v>
      </c>
      <c r="O412">
        <f t="shared" si="66"/>
        <v>25</v>
      </c>
      <c r="P412" t="str">
        <f>IF(O412=MAX(O:O), A412, "")</f>
        <v/>
      </c>
    </row>
    <row r="413" spans="1:16" x14ac:dyDescent="0.35">
      <c r="A413">
        <v>1951</v>
      </c>
      <c r="B413" t="s">
        <v>671</v>
      </c>
      <c r="C413" t="s">
        <v>673</v>
      </c>
      <c r="D413" t="s">
        <v>13</v>
      </c>
      <c r="E413" t="s">
        <v>147</v>
      </c>
      <c r="F413" s="4">
        <v>3167</v>
      </c>
      <c r="G413">
        <f t="shared" si="58"/>
        <v>1899</v>
      </c>
      <c r="H413">
        <f t="shared" si="59"/>
        <v>7166.5</v>
      </c>
      <c r="I413">
        <f t="shared" si="60"/>
        <v>5267.5</v>
      </c>
      <c r="J413">
        <f t="shared" si="61"/>
        <v>-6002.25</v>
      </c>
      <c r="K413">
        <f t="shared" si="62"/>
        <v>15067.75</v>
      </c>
      <c r="L413">
        <f t="shared" si="63"/>
        <v>0</v>
      </c>
      <c r="M413">
        <f t="shared" si="64"/>
        <v>0</v>
      </c>
      <c r="N413">
        <f t="shared" si="65"/>
        <v>0</v>
      </c>
      <c r="O413">
        <f t="shared" si="66"/>
        <v>25</v>
      </c>
      <c r="P413" t="str">
        <f>IF(O413=MAX(O:O), A413, "")</f>
        <v/>
      </c>
    </row>
    <row r="414" spans="1:16" x14ac:dyDescent="0.35">
      <c r="A414">
        <v>1951</v>
      </c>
      <c r="B414" t="s">
        <v>671</v>
      </c>
      <c r="C414" t="s">
        <v>674</v>
      </c>
      <c r="D414" t="s">
        <v>13</v>
      </c>
      <c r="E414" t="s">
        <v>19</v>
      </c>
      <c r="F414" s="4">
        <v>747</v>
      </c>
      <c r="G414">
        <f t="shared" si="58"/>
        <v>1899</v>
      </c>
      <c r="H414">
        <f t="shared" si="59"/>
        <v>7166.5</v>
      </c>
      <c r="I414">
        <f t="shared" si="60"/>
        <v>5267.5</v>
      </c>
      <c r="J414">
        <f t="shared" si="61"/>
        <v>-6002.25</v>
      </c>
      <c r="K414">
        <f t="shared" si="62"/>
        <v>15067.75</v>
      </c>
      <c r="L414">
        <f t="shared" si="63"/>
        <v>0</v>
      </c>
      <c r="M414">
        <f t="shared" si="64"/>
        <v>0</v>
      </c>
      <c r="N414">
        <f t="shared" si="65"/>
        <v>0</v>
      </c>
      <c r="O414">
        <f t="shared" si="66"/>
        <v>25</v>
      </c>
      <c r="P414" t="str">
        <f>IF(O414=MAX(O:O), A414, "")</f>
        <v/>
      </c>
    </row>
    <row r="415" spans="1:16" x14ac:dyDescent="0.35">
      <c r="A415">
        <v>1951</v>
      </c>
      <c r="B415" t="s">
        <v>675</v>
      </c>
      <c r="C415" t="s">
        <v>676</v>
      </c>
      <c r="D415" t="s">
        <v>13</v>
      </c>
      <c r="E415" t="s">
        <v>17</v>
      </c>
      <c r="F415" s="4">
        <v>11613</v>
      </c>
      <c r="G415">
        <f t="shared" si="58"/>
        <v>1899</v>
      </c>
      <c r="H415">
        <f t="shared" si="59"/>
        <v>7166.5</v>
      </c>
      <c r="I415">
        <f t="shared" si="60"/>
        <v>5267.5</v>
      </c>
      <c r="J415">
        <f t="shared" si="61"/>
        <v>-6002.25</v>
      </c>
      <c r="K415">
        <f t="shared" si="62"/>
        <v>15067.75</v>
      </c>
      <c r="L415">
        <f t="shared" si="63"/>
        <v>0</v>
      </c>
      <c r="M415">
        <f t="shared" si="64"/>
        <v>0</v>
      </c>
      <c r="N415">
        <f t="shared" si="65"/>
        <v>0</v>
      </c>
      <c r="O415">
        <f t="shared" si="66"/>
        <v>25</v>
      </c>
      <c r="P415" t="str">
        <f>IF(O415=MAX(O:O), A415, "")</f>
        <v/>
      </c>
    </row>
    <row r="416" spans="1:16" x14ac:dyDescent="0.35">
      <c r="A416">
        <v>1951</v>
      </c>
      <c r="B416" t="s">
        <v>675</v>
      </c>
      <c r="C416" t="s">
        <v>677</v>
      </c>
      <c r="D416" t="s">
        <v>13</v>
      </c>
      <c r="E416" t="s">
        <v>19</v>
      </c>
      <c r="F416" s="4">
        <v>3380</v>
      </c>
      <c r="G416">
        <f t="shared" si="58"/>
        <v>1899</v>
      </c>
      <c r="H416">
        <f t="shared" si="59"/>
        <v>7166.5</v>
      </c>
      <c r="I416">
        <f t="shared" si="60"/>
        <v>5267.5</v>
      </c>
      <c r="J416">
        <f t="shared" si="61"/>
        <v>-6002.25</v>
      </c>
      <c r="K416">
        <f t="shared" si="62"/>
        <v>15067.75</v>
      </c>
      <c r="L416">
        <f t="shared" si="63"/>
        <v>0</v>
      </c>
      <c r="M416">
        <f t="shared" si="64"/>
        <v>0</v>
      </c>
      <c r="N416">
        <f t="shared" si="65"/>
        <v>0</v>
      </c>
      <c r="O416">
        <f t="shared" si="66"/>
        <v>25</v>
      </c>
      <c r="P416" t="str">
        <f>IF(O416=MAX(O:O), A416, "")</f>
        <v/>
      </c>
    </row>
    <row r="417" spans="1:16" x14ac:dyDescent="0.35">
      <c r="A417">
        <v>1951</v>
      </c>
      <c r="B417" t="s">
        <v>675</v>
      </c>
      <c r="C417" t="s">
        <v>678</v>
      </c>
      <c r="D417" t="s">
        <v>13</v>
      </c>
      <c r="E417" t="s">
        <v>15</v>
      </c>
      <c r="F417" s="4">
        <v>2549</v>
      </c>
      <c r="G417">
        <f t="shared" si="58"/>
        <v>1899</v>
      </c>
      <c r="H417">
        <f t="shared" si="59"/>
        <v>7166.5</v>
      </c>
      <c r="I417">
        <f t="shared" si="60"/>
        <v>5267.5</v>
      </c>
      <c r="J417">
        <f t="shared" si="61"/>
        <v>-6002.25</v>
      </c>
      <c r="K417">
        <f t="shared" si="62"/>
        <v>15067.75</v>
      </c>
      <c r="L417">
        <f t="shared" si="63"/>
        <v>0</v>
      </c>
      <c r="M417">
        <f t="shared" si="64"/>
        <v>0</v>
      </c>
      <c r="N417">
        <f t="shared" si="65"/>
        <v>0</v>
      </c>
      <c r="O417">
        <f t="shared" si="66"/>
        <v>25</v>
      </c>
      <c r="P417" t="str">
        <f>IF(O417=MAX(O:O), A417, "")</f>
        <v/>
      </c>
    </row>
    <row r="418" spans="1:16" x14ac:dyDescent="0.35">
      <c r="A418">
        <v>1951</v>
      </c>
      <c r="B418" t="s">
        <v>675</v>
      </c>
      <c r="C418" t="s">
        <v>679</v>
      </c>
      <c r="D418" t="s">
        <v>13</v>
      </c>
      <c r="E418" t="s">
        <v>19</v>
      </c>
      <c r="F418" s="4">
        <v>1113</v>
      </c>
      <c r="G418">
        <f t="shared" si="58"/>
        <v>1899</v>
      </c>
      <c r="H418">
        <f t="shared" si="59"/>
        <v>7166.5</v>
      </c>
      <c r="I418">
        <f t="shared" si="60"/>
        <v>5267.5</v>
      </c>
      <c r="J418">
        <f t="shared" si="61"/>
        <v>-6002.25</v>
      </c>
      <c r="K418">
        <f t="shared" si="62"/>
        <v>15067.75</v>
      </c>
      <c r="L418">
        <f t="shared" si="63"/>
        <v>0</v>
      </c>
      <c r="M418">
        <f t="shared" si="64"/>
        <v>0</v>
      </c>
      <c r="N418">
        <f t="shared" si="65"/>
        <v>0</v>
      </c>
      <c r="O418">
        <f t="shared" si="66"/>
        <v>25</v>
      </c>
      <c r="P418" t="str">
        <f>IF(O418=MAX(O:O), A418, "")</f>
        <v/>
      </c>
    </row>
    <row r="419" spans="1:16" x14ac:dyDescent="0.35">
      <c r="A419">
        <v>1951</v>
      </c>
      <c r="B419" t="s">
        <v>675</v>
      </c>
      <c r="C419" t="s">
        <v>680</v>
      </c>
      <c r="D419" t="s">
        <v>13</v>
      </c>
      <c r="E419" t="s">
        <v>19</v>
      </c>
      <c r="F419" s="4">
        <v>979</v>
      </c>
      <c r="G419">
        <f t="shared" si="58"/>
        <v>1899</v>
      </c>
      <c r="H419">
        <f t="shared" si="59"/>
        <v>7166.5</v>
      </c>
      <c r="I419">
        <f t="shared" si="60"/>
        <v>5267.5</v>
      </c>
      <c r="J419">
        <f t="shared" si="61"/>
        <v>-6002.25</v>
      </c>
      <c r="K419">
        <f t="shared" si="62"/>
        <v>15067.75</v>
      </c>
      <c r="L419">
        <f t="shared" si="63"/>
        <v>0</v>
      </c>
      <c r="M419">
        <f t="shared" si="64"/>
        <v>0</v>
      </c>
      <c r="N419">
        <f t="shared" si="65"/>
        <v>0</v>
      </c>
      <c r="O419">
        <f t="shared" si="66"/>
        <v>25</v>
      </c>
      <c r="P419" t="str">
        <f>IF(O419=MAX(O:O), A419, "")</f>
        <v/>
      </c>
    </row>
    <row r="420" spans="1:16" x14ac:dyDescent="0.35">
      <c r="A420">
        <v>1951</v>
      </c>
      <c r="B420" t="s">
        <v>681</v>
      </c>
      <c r="C420" t="s">
        <v>682</v>
      </c>
      <c r="D420" t="s">
        <v>13</v>
      </c>
      <c r="E420" t="s">
        <v>17</v>
      </c>
      <c r="F420" s="4">
        <v>12982</v>
      </c>
      <c r="G420">
        <f t="shared" si="58"/>
        <v>1899</v>
      </c>
      <c r="H420">
        <f t="shared" si="59"/>
        <v>7166.5</v>
      </c>
      <c r="I420">
        <f t="shared" si="60"/>
        <v>5267.5</v>
      </c>
      <c r="J420">
        <f t="shared" si="61"/>
        <v>-6002.25</v>
      </c>
      <c r="K420">
        <f t="shared" si="62"/>
        <v>15067.75</v>
      </c>
      <c r="L420">
        <f t="shared" si="63"/>
        <v>0</v>
      </c>
      <c r="M420">
        <f t="shared" si="64"/>
        <v>0</v>
      </c>
      <c r="N420">
        <f t="shared" si="65"/>
        <v>0</v>
      </c>
      <c r="O420">
        <f t="shared" si="66"/>
        <v>25</v>
      </c>
      <c r="P420" t="str">
        <f>IF(O420=MAX(O:O), A420, "")</f>
        <v/>
      </c>
    </row>
    <row r="421" spans="1:16" x14ac:dyDescent="0.35">
      <c r="A421">
        <v>1951</v>
      </c>
      <c r="B421" t="s">
        <v>681</v>
      </c>
      <c r="C421" t="s">
        <v>683</v>
      </c>
      <c r="D421" t="s">
        <v>13</v>
      </c>
      <c r="E421" t="s">
        <v>15</v>
      </c>
      <c r="F421" s="4">
        <v>5678</v>
      </c>
      <c r="G421">
        <f t="shared" si="58"/>
        <v>1899</v>
      </c>
      <c r="H421">
        <f t="shared" si="59"/>
        <v>7166.5</v>
      </c>
      <c r="I421">
        <f t="shared" si="60"/>
        <v>5267.5</v>
      </c>
      <c r="J421">
        <f t="shared" si="61"/>
        <v>-6002.25</v>
      </c>
      <c r="K421">
        <f t="shared" si="62"/>
        <v>15067.75</v>
      </c>
      <c r="L421">
        <f t="shared" si="63"/>
        <v>0</v>
      </c>
      <c r="M421">
        <f t="shared" si="64"/>
        <v>0</v>
      </c>
      <c r="N421">
        <f t="shared" si="65"/>
        <v>0</v>
      </c>
      <c r="O421">
        <f t="shared" si="66"/>
        <v>25</v>
      </c>
      <c r="P421" t="str">
        <f>IF(O421=MAX(O:O), A421, "")</f>
        <v/>
      </c>
    </row>
    <row r="422" spans="1:16" x14ac:dyDescent="0.35">
      <c r="A422">
        <v>1951</v>
      </c>
      <c r="B422" t="s">
        <v>681</v>
      </c>
      <c r="C422" t="s">
        <v>684</v>
      </c>
      <c r="D422" t="s">
        <v>13</v>
      </c>
      <c r="E422" t="s">
        <v>19</v>
      </c>
      <c r="F422" s="4">
        <v>2272</v>
      </c>
      <c r="G422">
        <f t="shared" si="58"/>
        <v>1899</v>
      </c>
      <c r="H422">
        <f t="shared" si="59"/>
        <v>7166.5</v>
      </c>
      <c r="I422">
        <f t="shared" si="60"/>
        <v>5267.5</v>
      </c>
      <c r="J422">
        <f t="shared" si="61"/>
        <v>-6002.25</v>
      </c>
      <c r="K422">
        <f t="shared" si="62"/>
        <v>15067.75</v>
      </c>
      <c r="L422">
        <f t="shared" si="63"/>
        <v>0</v>
      </c>
      <c r="M422">
        <f t="shared" si="64"/>
        <v>0</v>
      </c>
      <c r="N422">
        <f t="shared" si="65"/>
        <v>0</v>
      </c>
      <c r="O422">
        <f t="shared" si="66"/>
        <v>25</v>
      </c>
      <c r="P422" t="str">
        <f>IF(O422=MAX(O:O), A422, "")</f>
        <v/>
      </c>
    </row>
    <row r="423" spans="1:16" x14ac:dyDescent="0.35">
      <c r="A423">
        <v>1951</v>
      </c>
      <c r="B423" t="s">
        <v>685</v>
      </c>
      <c r="C423" t="s">
        <v>686</v>
      </c>
      <c r="D423" t="s">
        <v>13</v>
      </c>
      <c r="E423" t="s">
        <v>17</v>
      </c>
      <c r="F423" s="4">
        <v>13183</v>
      </c>
      <c r="G423">
        <f t="shared" si="58"/>
        <v>1899</v>
      </c>
      <c r="H423">
        <f t="shared" si="59"/>
        <v>7166.5</v>
      </c>
      <c r="I423">
        <f t="shared" si="60"/>
        <v>5267.5</v>
      </c>
      <c r="J423">
        <f t="shared" si="61"/>
        <v>-6002.25</v>
      </c>
      <c r="K423">
        <f t="shared" si="62"/>
        <v>15067.75</v>
      </c>
      <c r="L423">
        <f t="shared" si="63"/>
        <v>0</v>
      </c>
      <c r="M423">
        <f t="shared" si="64"/>
        <v>0</v>
      </c>
      <c r="N423">
        <f t="shared" si="65"/>
        <v>0</v>
      </c>
      <c r="O423">
        <f t="shared" si="66"/>
        <v>25</v>
      </c>
      <c r="P423" t="str">
        <f>IF(O423=MAX(O:O), A423, "")</f>
        <v/>
      </c>
    </row>
    <row r="424" spans="1:16" x14ac:dyDescent="0.35">
      <c r="A424">
        <v>1951</v>
      </c>
      <c r="B424" t="s">
        <v>685</v>
      </c>
      <c r="C424" t="s">
        <v>687</v>
      </c>
      <c r="D424" t="s">
        <v>13</v>
      </c>
      <c r="E424" t="s">
        <v>19</v>
      </c>
      <c r="F424" s="4">
        <v>2713</v>
      </c>
      <c r="G424">
        <f t="shared" si="58"/>
        <v>1899</v>
      </c>
      <c r="H424">
        <f t="shared" si="59"/>
        <v>7166.5</v>
      </c>
      <c r="I424">
        <f t="shared" si="60"/>
        <v>5267.5</v>
      </c>
      <c r="J424">
        <f t="shared" si="61"/>
        <v>-6002.25</v>
      </c>
      <c r="K424">
        <f t="shared" si="62"/>
        <v>15067.75</v>
      </c>
      <c r="L424">
        <f t="shared" si="63"/>
        <v>0</v>
      </c>
      <c r="M424">
        <f t="shared" si="64"/>
        <v>0</v>
      </c>
      <c r="N424">
        <f t="shared" si="65"/>
        <v>0</v>
      </c>
      <c r="O424">
        <f t="shared" si="66"/>
        <v>25</v>
      </c>
      <c r="P424" t="str">
        <f>IF(O424=MAX(O:O), A424, "")</f>
        <v/>
      </c>
    </row>
    <row r="425" spans="1:16" x14ac:dyDescent="0.35">
      <c r="A425">
        <v>1951</v>
      </c>
      <c r="B425" t="s">
        <v>685</v>
      </c>
      <c r="C425" t="s">
        <v>688</v>
      </c>
      <c r="D425" t="s">
        <v>13</v>
      </c>
      <c r="E425" t="s">
        <v>15</v>
      </c>
      <c r="F425" s="4">
        <v>2279</v>
      </c>
      <c r="G425">
        <f t="shared" si="58"/>
        <v>1899</v>
      </c>
      <c r="H425">
        <f t="shared" si="59"/>
        <v>7166.5</v>
      </c>
      <c r="I425">
        <f t="shared" si="60"/>
        <v>5267.5</v>
      </c>
      <c r="J425">
        <f t="shared" si="61"/>
        <v>-6002.25</v>
      </c>
      <c r="K425">
        <f t="shared" si="62"/>
        <v>15067.75</v>
      </c>
      <c r="L425">
        <f t="shared" si="63"/>
        <v>0</v>
      </c>
      <c r="M425">
        <f t="shared" si="64"/>
        <v>0</v>
      </c>
      <c r="N425">
        <f t="shared" si="65"/>
        <v>0</v>
      </c>
      <c r="O425">
        <f t="shared" si="66"/>
        <v>25</v>
      </c>
      <c r="P425" t="str">
        <f>IF(O425=MAX(O:O), A425, "")</f>
        <v/>
      </c>
    </row>
    <row r="426" spans="1:16" x14ac:dyDescent="0.35">
      <c r="A426">
        <v>1951</v>
      </c>
      <c r="B426" t="s">
        <v>685</v>
      </c>
      <c r="C426" t="s">
        <v>688</v>
      </c>
      <c r="D426" t="s">
        <v>13</v>
      </c>
      <c r="E426" t="s">
        <v>15</v>
      </c>
      <c r="F426" s="4">
        <v>2279</v>
      </c>
      <c r="G426">
        <f t="shared" si="58"/>
        <v>1899</v>
      </c>
      <c r="H426">
        <f t="shared" si="59"/>
        <v>7166.5</v>
      </c>
      <c r="I426">
        <f t="shared" si="60"/>
        <v>5267.5</v>
      </c>
      <c r="J426">
        <f t="shared" si="61"/>
        <v>-6002.25</v>
      </c>
      <c r="K426">
        <f t="shared" si="62"/>
        <v>15067.75</v>
      </c>
      <c r="L426">
        <f t="shared" si="63"/>
        <v>0</v>
      </c>
      <c r="M426">
        <f t="shared" si="64"/>
        <v>0</v>
      </c>
      <c r="N426">
        <f t="shared" si="65"/>
        <v>0</v>
      </c>
      <c r="O426">
        <f t="shared" si="66"/>
        <v>25</v>
      </c>
      <c r="P426" t="str">
        <f>IF(O426=MAX(O:O), A426, "")</f>
        <v/>
      </c>
    </row>
    <row r="427" spans="1:16" x14ac:dyDescent="0.35">
      <c r="A427">
        <v>1951</v>
      </c>
      <c r="B427" t="s">
        <v>685</v>
      </c>
      <c r="C427" t="s">
        <v>689</v>
      </c>
      <c r="D427" t="s">
        <v>13</v>
      </c>
      <c r="E427" t="s">
        <v>19</v>
      </c>
      <c r="F427" s="4">
        <v>2050</v>
      </c>
      <c r="G427">
        <f t="shared" si="58"/>
        <v>1899</v>
      </c>
      <c r="H427">
        <f t="shared" si="59"/>
        <v>7166.5</v>
      </c>
      <c r="I427">
        <f t="shared" si="60"/>
        <v>5267.5</v>
      </c>
      <c r="J427">
        <f t="shared" si="61"/>
        <v>-6002.25</v>
      </c>
      <c r="K427">
        <f t="shared" si="62"/>
        <v>15067.75</v>
      </c>
      <c r="L427">
        <f t="shared" si="63"/>
        <v>0</v>
      </c>
      <c r="M427">
        <f t="shared" si="64"/>
        <v>0</v>
      </c>
      <c r="N427">
        <f t="shared" si="65"/>
        <v>0</v>
      </c>
      <c r="O427">
        <f t="shared" si="66"/>
        <v>25</v>
      </c>
      <c r="P427" t="str">
        <f>IF(O427=MAX(O:O), A427, "")</f>
        <v/>
      </c>
    </row>
    <row r="428" spans="1:16" x14ac:dyDescent="0.35">
      <c r="A428">
        <v>1951</v>
      </c>
      <c r="B428" t="s">
        <v>690</v>
      </c>
      <c r="C428" t="s">
        <v>691</v>
      </c>
      <c r="D428" t="s">
        <v>13</v>
      </c>
      <c r="E428" t="s">
        <v>17</v>
      </c>
      <c r="F428" s="4">
        <v>10314</v>
      </c>
      <c r="G428">
        <f t="shared" si="58"/>
        <v>1899</v>
      </c>
      <c r="H428">
        <f t="shared" si="59"/>
        <v>7166.5</v>
      </c>
      <c r="I428">
        <f t="shared" si="60"/>
        <v>5267.5</v>
      </c>
      <c r="J428">
        <f t="shared" si="61"/>
        <v>-6002.25</v>
      </c>
      <c r="K428">
        <f t="shared" si="62"/>
        <v>15067.75</v>
      </c>
      <c r="L428">
        <f t="shared" si="63"/>
        <v>0</v>
      </c>
      <c r="M428">
        <f t="shared" si="64"/>
        <v>0</v>
      </c>
      <c r="N428">
        <f t="shared" si="65"/>
        <v>0</v>
      </c>
      <c r="O428">
        <f t="shared" si="66"/>
        <v>25</v>
      </c>
      <c r="P428" t="str">
        <f>IF(O428=MAX(O:O), A428, "")</f>
        <v/>
      </c>
    </row>
    <row r="429" spans="1:16" x14ac:dyDescent="0.35">
      <c r="A429">
        <v>1951</v>
      </c>
      <c r="B429" t="s">
        <v>690</v>
      </c>
      <c r="C429" t="s">
        <v>692</v>
      </c>
      <c r="D429" t="s">
        <v>13</v>
      </c>
      <c r="E429" t="s">
        <v>19</v>
      </c>
      <c r="F429" s="4">
        <v>6213</v>
      </c>
      <c r="G429">
        <f t="shared" si="58"/>
        <v>1899</v>
      </c>
      <c r="H429">
        <f t="shared" si="59"/>
        <v>7166.5</v>
      </c>
      <c r="I429">
        <f t="shared" si="60"/>
        <v>5267.5</v>
      </c>
      <c r="J429">
        <f t="shared" si="61"/>
        <v>-6002.25</v>
      </c>
      <c r="K429">
        <f t="shared" si="62"/>
        <v>15067.75</v>
      </c>
      <c r="L429">
        <f t="shared" si="63"/>
        <v>0</v>
      </c>
      <c r="M429">
        <f t="shared" si="64"/>
        <v>0</v>
      </c>
      <c r="N429">
        <f t="shared" si="65"/>
        <v>0</v>
      </c>
      <c r="O429">
        <f t="shared" si="66"/>
        <v>25</v>
      </c>
      <c r="P429" t="str">
        <f>IF(O429=MAX(O:O), A429, "")</f>
        <v/>
      </c>
    </row>
    <row r="430" spans="1:16" x14ac:dyDescent="0.35">
      <c r="A430">
        <v>1951</v>
      </c>
      <c r="B430" t="s">
        <v>690</v>
      </c>
      <c r="C430" t="s">
        <v>693</v>
      </c>
      <c r="D430" t="s">
        <v>13</v>
      </c>
      <c r="E430" t="s">
        <v>15</v>
      </c>
      <c r="F430" s="4">
        <v>2422</v>
      </c>
      <c r="G430">
        <f t="shared" si="58"/>
        <v>1899</v>
      </c>
      <c r="H430">
        <f t="shared" si="59"/>
        <v>7166.5</v>
      </c>
      <c r="I430">
        <f t="shared" si="60"/>
        <v>5267.5</v>
      </c>
      <c r="J430">
        <f t="shared" si="61"/>
        <v>-6002.25</v>
      </c>
      <c r="K430">
        <f t="shared" si="62"/>
        <v>15067.75</v>
      </c>
      <c r="L430">
        <f t="shared" si="63"/>
        <v>0</v>
      </c>
      <c r="M430">
        <f t="shared" si="64"/>
        <v>0</v>
      </c>
      <c r="N430">
        <f t="shared" si="65"/>
        <v>0</v>
      </c>
      <c r="O430">
        <f t="shared" si="66"/>
        <v>25</v>
      </c>
      <c r="P430" t="str">
        <f>IF(O430=MAX(O:O), A430, "")</f>
        <v/>
      </c>
    </row>
    <row r="431" spans="1:16" x14ac:dyDescent="0.35">
      <c r="A431">
        <v>1951</v>
      </c>
      <c r="B431" t="s">
        <v>690</v>
      </c>
      <c r="C431" t="s">
        <v>694</v>
      </c>
      <c r="D431" t="s">
        <v>13</v>
      </c>
      <c r="E431" t="s">
        <v>595</v>
      </c>
      <c r="F431" s="4">
        <v>1026</v>
      </c>
      <c r="G431">
        <f t="shared" si="58"/>
        <v>1899</v>
      </c>
      <c r="H431">
        <f t="shared" si="59"/>
        <v>7166.5</v>
      </c>
      <c r="I431">
        <f t="shared" si="60"/>
        <v>5267.5</v>
      </c>
      <c r="J431">
        <f t="shared" si="61"/>
        <v>-6002.25</v>
      </c>
      <c r="K431">
        <f t="shared" si="62"/>
        <v>15067.75</v>
      </c>
      <c r="L431">
        <f t="shared" si="63"/>
        <v>0</v>
      </c>
      <c r="M431">
        <f t="shared" si="64"/>
        <v>0</v>
      </c>
      <c r="N431">
        <f t="shared" si="65"/>
        <v>0</v>
      </c>
      <c r="O431">
        <f t="shared" si="66"/>
        <v>25</v>
      </c>
      <c r="P431" t="str">
        <f>IF(O431=MAX(O:O), A431, "")</f>
        <v/>
      </c>
    </row>
    <row r="432" spans="1:16" x14ac:dyDescent="0.35">
      <c r="A432">
        <v>1951</v>
      </c>
      <c r="B432" t="s">
        <v>695</v>
      </c>
      <c r="C432" t="s">
        <v>696</v>
      </c>
      <c r="D432" t="s">
        <v>13</v>
      </c>
      <c r="E432" t="s">
        <v>17</v>
      </c>
      <c r="F432" s="4">
        <v>6717</v>
      </c>
      <c r="G432">
        <f t="shared" si="58"/>
        <v>1899</v>
      </c>
      <c r="H432">
        <f t="shared" si="59"/>
        <v>7166.5</v>
      </c>
      <c r="I432">
        <f t="shared" si="60"/>
        <v>5267.5</v>
      </c>
      <c r="J432">
        <f t="shared" si="61"/>
        <v>-6002.25</v>
      </c>
      <c r="K432">
        <f t="shared" si="62"/>
        <v>15067.75</v>
      </c>
      <c r="L432">
        <f t="shared" si="63"/>
        <v>0</v>
      </c>
      <c r="M432">
        <f t="shared" si="64"/>
        <v>0</v>
      </c>
      <c r="N432">
        <f t="shared" si="65"/>
        <v>0</v>
      </c>
      <c r="O432">
        <f t="shared" si="66"/>
        <v>25</v>
      </c>
      <c r="P432" t="str">
        <f>IF(O432=MAX(O:O), A432, "")</f>
        <v/>
      </c>
    </row>
    <row r="433" spans="1:16" x14ac:dyDescent="0.35">
      <c r="A433">
        <v>1951</v>
      </c>
      <c r="B433" t="s">
        <v>695</v>
      </c>
      <c r="C433" t="s">
        <v>697</v>
      </c>
      <c r="D433" t="s">
        <v>13</v>
      </c>
      <c r="E433" t="s">
        <v>19</v>
      </c>
      <c r="F433" s="4">
        <v>3880</v>
      </c>
      <c r="G433">
        <f t="shared" si="58"/>
        <v>1899</v>
      </c>
      <c r="H433">
        <f t="shared" si="59"/>
        <v>7166.5</v>
      </c>
      <c r="I433">
        <f t="shared" si="60"/>
        <v>5267.5</v>
      </c>
      <c r="J433">
        <f t="shared" si="61"/>
        <v>-6002.25</v>
      </c>
      <c r="K433">
        <f t="shared" si="62"/>
        <v>15067.75</v>
      </c>
      <c r="L433">
        <f t="shared" si="63"/>
        <v>0</v>
      </c>
      <c r="M433">
        <f t="shared" si="64"/>
        <v>0</v>
      </c>
      <c r="N433">
        <f t="shared" si="65"/>
        <v>0</v>
      </c>
      <c r="O433">
        <f t="shared" si="66"/>
        <v>25</v>
      </c>
      <c r="P433" t="str">
        <f>IF(O433=MAX(O:O), A433, "")</f>
        <v/>
      </c>
    </row>
    <row r="434" spans="1:16" x14ac:dyDescent="0.35">
      <c r="A434">
        <v>1951</v>
      </c>
      <c r="B434" t="s">
        <v>695</v>
      </c>
      <c r="C434" t="s">
        <v>698</v>
      </c>
      <c r="D434" t="s">
        <v>13</v>
      </c>
      <c r="E434" t="s">
        <v>15</v>
      </c>
      <c r="F434" s="4">
        <v>2560</v>
      </c>
      <c r="G434">
        <f t="shared" si="58"/>
        <v>1899</v>
      </c>
      <c r="H434">
        <f t="shared" si="59"/>
        <v>7166.5</v>
      </c>
      <c r="I434">
        <f t="shared" si="60"/>
        <v>5267.5</v>
      </c>
      <c r="J434">
        <f t="shared" si="61"/>
        <v>-6002.25</v>
      </c>
      <c r="K434">
        <f t="shared" si="62"/>
        <v>15067.75</v>
      </c>
      <c r="L434">
        <f t="shared" si="63"/>
        <v>0</v>
      </c>
      <c r="M434">
        <f t="shared" si="64"/>
        <v>0</v>
      </c>
      <c r="N434">
        <f t="shared" si="65"/>
        <v>0</v>
      </c>
      <c r="O434">
        <f t="shared" si="66"/>
        <v>25</v>
      </c>
      <c r="P434" t="str">
        <f>IF(O434=MAX(O:O), A434, "")</f>
        <v/>
      </c>
    </row>
    <row r="435" spans="1:16" x14ac:dyDescent="0.35">
      <c r="A435">
        <v>1951</v>
      </c>
      <c r="B435" t="s">
        <v>695</v>
      </c>
      <c r="C435" t="s">
        <v>699</v>
      </c>
      <c r="D435" t="s">
        <v>13</v>
      </c>
      <c r="E435" t="s">
        <v>237</v>
      </c>
      <c r="F435" s="4">
        <v>2096</v>
      </c>
      <c r="G435">
        <f t="shared" si="58"/>
        <v>1899</v>
      </c>
      <c r="H435">
        <f t="shared" si="59"/>
        <v>7166.5</v>
      </c>
      <c r="I435">
        <f t="shared" si="60"/>
        <v>5267.5</v>
      </c>
      <c r="J435">
        <f t="shared" si="61"/>
        <v>-6002.25</v>
      </c>
      <c r="K435">
        <f t="shared" si="62"/>
        <v>15067.75</v>
      </c>
      <c r="L435">
        <f t="shared" si="63"/>
        <v>0</v>
      </c>
      <c r="M435">
        <f t="shared" si="64"/>
        <v>0</v>
      </c>
      <c r="N435">
        <f t="shared" si="65"/>
        <v>0</v>
      </c>
      <c r="O435">
        <f t="shared" si="66"/>
        <v>25</v>
      </c>
      <c r="P435" t="str">
        <f>IF(O435=MAX(O:O), A435, "")</f>
        <v/>
      </c>
    </row>
    <row r="436" spans="1:16" x14ac:dyDescent="0.35">
      <c r="A436">
        <v>1951</v>
      </c>
      <c r="B436" t="s">
        <v>695</v>
      </c>
      <c r="C436" t="s">
        <v>700</v>
      </c>
      <c r="D436" t="s">
        <v>13</v>
      </c>
      <c r="E436" t="s">
        <v>19</v>
      </c>
      <c r="F436" s="4">
        <v>915</v>
      </c>
      <c r="G436">
        <f t="shared" si="58"/>
        <v>1899</v>
      </c>
      <c r="H436">
        <f t="shared" si="59"/>
        <v>7166.5</v>
      </c>
      <c r="I436">
        <f t="shared" si="60"/>
        <v>5267.5</v>
      </c>
      <c r="J436">
        <f t="shared" si="61"/>
        <v>-6002.25</v>
      </c>
      <c r="K436">
        <f t="shared" si="62"/>
        <v>15067.75</v>
      </c>
      <c r="L436">
        <f t="shared" si="63"/>
        <v>0</v>
      </c>
      <c r="M436">
        <f t="shared" si="64"/>
        <v>0</v>
      </c>
      <c r="N436">
        <f t="shared" si="65"/>
        <v>0</v>
      </c>
      <c r="O436">
        <f t="shared" si="66"/>
        <v>25</v>
      </c>
      <c r="P436" t="str">
        <f>IF(O436=MAX(O:O), A436, "")</f>
        <v/>
      </c>
    </row>
    <row r="437" spans="1:16" x14ac:dyDescent="0.35">
      <c r="A437">
        <v>1951</v>
      </c>
      <c r="B437" t="s">
        <v>695</v>
      </c>
      <c r="C437" t="s">
        <v>701</v>
      </c>
      <c r="D437" t="s">
        <v>13</v>
      </c>
      <c r="E437" t="s">
        <v>19</v>
      </c>
      <c r="F437" s="4">
        <v>859</v>
      </c>
      <c r="G437">
        <f t="shared" si="58"/>
        <v>1899</v>
      </c>
      <c r="H437">
        <f t="shared" si="59"/>
        <v>7166.5</v>
      </c>
      <c r="I437">
        <f t="shared" si="60"/>
        <v>5267.5</v>
      </c>
      <c r="J437">
        <f t="shared" si="61"/>
        <v>-6002.25</v>
      </c>
      <c r="K437">
        <f t="shared" si="62"/>
        <v>15067.75</v>
      </c>
      <c r="L437">
        <f t="shared" si="63"/>
        <v>0</v>
      </c>
      <c r="M437">
        <f t="shared" si="64"/>
        <v>0</v>
      </c>
      <c r="N437">
        <f t="shared" si="65"/>
        <v>0</v>
      </c>
      <c r="O437">
        <f t="shared" si="66"/>
        <v>25</v>
      </c>
      <c r="P437" t="str">
        <f>IF(O437=MAX(O:O), A437, "")</f>
        <v/>
      </c>
    </row>
    <row r="438" spans="1:16" x14ac:dyDescent="0.35">
      <c r="A438">
        <v>1951</v>
      </c>
      <c r="B438" t="s">
        <v>702</v>
      </c>
      <c r="C438" t="s">
        <v>703</v>
      </c>
      <c r="D438" t="s">
        <v>13</v>
      </c>
      <c r="E438" t="s">
        <v>17</v>
      </c>
      <c r="F438" s="4">
        <v>13959</v>
      </c>
      <c r="G438">
        <f t="shared" si="58"/>
        <v>1899</v>
      </c>
      <c r="H438">
        <f t="shared" si="59"/>
        <v>7166.5</v>
      </c>
      <c r="I438">
        <f t="shared" si="60"/>
        <v>5267.5</v>
      </c>
      <c r="J438">
        <f t="shared" si="61"/>
        <v>-6002.25</v>
      </c>
      <c r="K438">
        <f t="shared" si="62"/>
        <v>15067.75</v>
      </c>
      <c r="L438">
        <f t="shared" si="63"/>
        <v>0</v>
      </c>
      <c r="M438">
        <f t="shared" si="64"/>
        <v>0</v>
      </c>
      <c r="N438">
        <f t="shared" si="65"/>
        <v>0</v>
      </c>
      <c r="O438">
        <f t="shared" si="66"/>
        <v>25</v>
      </c>
      <c r="P438" t="str">
        <f>IF(O438=MAX(O:O), A438, "")</f>
        <v/>
      </c>
    </row>
    <row r="439" spans="1:16" x14ac:dyDescent="0.35">
      <c r="A439">
        <v>1951</v>
      </c>
      <c r="B439" t="s">
        <v>702</v>
      </c>
      <c r="C439" t="s">
        <v>704</v>
      </c>
      <c r="D439" t="s">
        <v>13</v>
      </c>
      <c r="E439" t="s">
        <v>17</v>
      </c>
      <c r="F439" s="4">
        <v>7013</v>
      </c>
      <c r="G439">
        <f t="shared" si="58"/>
        <v>1899</v>
      </c>
      <c r="H439">
        <f t="shared" si="59"/>
        <v>7166.5</v>
      </c>
      <c r="I439">
        <f t="shared" si="60"/>
        <v>5267.5</v>
      </c>
      <c r="J439">
        <f t="shared" si="61"/>
        <v>-6002.25</v>
      </c>
      <c r="K439">
        <f t="shared" si="62"/>
        <v>15067.75</v>
      </c>
      <c r="L439">
        <f t="shared" si="63"/>
        <v>0</v>
      </c>
      <c r="M439">
        <f t="shared" si="64"/>
        <v>0</v>
      </c>
      <c r="N439">
        <f t="shared" si="65"/>
        <v>0</v>
      </c>
      <c r="O439">
        <f t="shared" si="66"/>
        <v>25</v>
      </c>
      <c r="P439" t="str">
        <f>IF(O439=MAX(O:O), A439, "")</f>
        <v/>
      </c>
    </row>
    <row r="440" spans="1:16" x14ac:dyDescent="0.35">
      <c r="A440">
        <v>1951</v>
      </c>
      <c r="B440" t="s">
        <v>702</v>
      </c>
      <c r="C440" t="s">
        <v>705</v>
      </c>
      <c r="D440" t="s">
        <v>13</v>
      </c>
      <c r="E440" t="s">
        <v>15</v>
      </c>
      <c r="F440" s="4">
        <v>6498</v>
      </c>
      <c r="G440">
        <f t="shared" si="58"/>
        <v>1899</v>
      </c>
      <c r="H440">
        <f t="shared" si="59"/>
        <v>7166.5</v>
      </c>
      <c r="I440">
        <f t="shared" si="60"/>
        <v>5267.5</v>
      </c>
      <c r="J440">
        <f t="shared" si="61"/>
        <v>-6002.25</v>
      </c>
      <c r="K440">
        <f t="shared" si="62"/>
        <v>15067.75</v>
      </c>
      <c r="L440">
        <f t="shared" si="63"/>
        <v>0</v>
      </c>
      <c r="M440">
        <f t="shared" si="64"/>
        <v>0</v>
      </c>
      <c r="N440">
        <f t="shared" si="65"/>
        <v>0</v>
      </c>
      <c r="O440">
        <f t="shared" si="66"/>
        <v>25</v>
      </c>
      <c r="P440" t="str">
        <f>IF(O440=MAX(O:O), A440, "")</f>
        <v/>
      </c>
    </row>
    <row r="441" spans="1:16" x14ac:dyDescent="0.35">
      <c r="A441">
        <v>1951</v>
      </c>
      <c r="B441" t="s">
        <v>702</v>
      </c>
      <c r="C441" t="s">
        <v>706</v>
      </c>
      <c r="D441" t="s">
        <v>13</v>
      </c>
      <c r="E441" t="s">
        <v>707</v>
      </c>
      <c r="F441" s="4">
        <v>6396</v>
      </c>
      <c r="G441">
        <f t="shared" si="58"/>
        <v>1899</v>
      </c>
      <c r="H441">
        <f t="shared" si="59"/>
        <v>7166.5</v>
      </c>
      <c r="I441">
        <f t="shared" si="60"/>
        <v>5267.5</v>
      </c>
      <c r="J441">
        <f t="shared" si="61"/>
        <v>-6002.25</v>
      </c>
      <c r="K441">
        <f t="shared" si="62"/>
        <v>15067.75</v>
      </c>
      <c r="L441">
        <f t="shared" si="63"/>
        <v>0</v>
      </c>
      <c r="M441">
        <f t="shared" si="64"/>
        <v>0</v>
      </c>
      <c r="N441">
        <f t="shared" si="65"/>
        <v>0</v>
      </c>
      <c r="O441">
        <f t="shared" si="66"/>
        <v>25</v>
      </c>
      <c r="P441" t="str">
        <f>IF(O441=MAX(O:O), A441, "")</f>
        <v/>
      </c>
    </row>
    <row r="442" spans="1:16" x14ac:dyDescent="0.35">
      <c r="A442">
        <v>1951</v>
      </c>
      <c r="B442" t="s">
        <v>702</v>
      </c>
      <c r="C442" t="s">
        <v>708</v>
      </c>
      <c r="D442" t="s">
        <v>13</v>
      </c>
      <c r="E442" t="s">
        <v>19</v>
      </c>
      <c r="F442" s="4">
        <v>4382</v>
      </c>
      <c r="G442">
        <f t="shared" si="58"/>
        <v>1899</v>
      </c>
      <c r="H442">
        <f t="shared" si="59"/>
        <v>7166.5</v>
      </c>
      <c r="I442">
        <f t="shared" si="60"/>
        <v>5267.5</v>
      </c>
      <c r="J442">
        <f t="shared" si="61"/>
        <v>-6002.25</v>
      </c>
      <c r="K442">
        <f t="shared" si="62"/>
        <v>15067.75</v>
      </c>
      <c r="L442">
        <f t="shared" si="63"/>
        <v>0</v>
      </c>
      <c r="M442">
        <f t="shared" si="64"/>
        <v>0</v>
      </c>
      <c r="N442">
        <f t="shared" si="65"/>
        <v>0</v>
      </c>
      <c r="O442">
        <f t="shared" si="66"/>
        <v>25</v>
      </c>
      <c r="P442" t="str">
        <f>IF(O442=MAX(O:O), A442, "")</f>
        <v/>
      </c>
    </row>
    <row r="443" spans="1:16" x14ac:dyDescent="0.35">
      <c r="A443">
        <v>1951</v>
      </c>
      <c r="B443" t="s">
        <v>702</v>
      </c>
      <c r="C443" t="s">
        <v>709</v>
      </c>
      <c r="D443" t="s">
        <v>13</v>
      </c>
      <c r="E443" t="s">
        <v>19</v>
      </c>
      <c r="F443" s="4">
        <v>4167</v>
      </c>
      <c r="G443">
        <f t="shared" si="58"/>
        <v>1899</v>
      </c>
      <c r="H443">
        <f t="shared" si="59"/>
        <v>7166.5</v>
      </c>
      <c r="I443">
        <f t="shared" si="60"/>
        <v>5267.5</v>
      </c>
      <c r="J443">
        <f t="shared" si="61"/>
        <v>-6002.25</v>
      </c>
      <c r="K443">
        <f t="shared" si="62"/>
        <v>15067.75</v>
      </c>
      <c r="L443">
        <f t="shared" si="63"/>
        <v>0</v>
      </c>
      <c r="M443">
        <f t="shared" si="64"/>
        <v>0</v>
      </c>
      <c r="N443">
        <f t="shared" si="65"/>
        <v>0</v>
      </c>
      <c r="O443">
        <f t="shared" si="66"/>
        <v>25</v>
      </c>
      <c r="P443" t="str">
        <f>IF(O443=MAX(O:O), A443, "")</f>
        <v/>
      </c>
    </row>
    <row r="444" spans="1:16" x14ac:dyDescent="0.35">
      <c r="A444">
        <v>1951</v>
      </c>
      <c r="B444" t="s">
        <v>702</v>
      </c>
      <c r="C444" t="s">
        <v>710</v>
      </c>
      <c r="D444" t="s">
        <v>13</v>
      </c>
      <c r="E444" t="s">
        <v>19</v>
      </c>
      <c r="F444" s="4">
        <v>3160</v>
      </c>
      <c r="G444">
        <f t="shared" si="58"/>
        <v>1899</v>
      </c>
      <c r="H444">
        <f t="shared" si="59"/>
        <v>7166.5</v>
      </c>
      <c r="I444">
        <f t="shared" si="60"/>
        <v>5267.5</v>
      </c>
      <c r="J444">
        <f t="shared" si="61"/>
        <v>-6002.25</v>
      </c>
      <c r="K444">
        <f t="shared" si="62"/>
        <v>15067.75</v>
      </c>
      <c r="L444">
        <f t="shared" si="63"/>
        <v>0</v>
      </c>
      <c r="M444">
        <f t="shared" si="64"/>
        <v>0</v>
      </c>
      <c r="N444">
        <f t="shared" si="65"/>
        <v>0</v>
      </c>
      <c r="O444">
        <f t="shared" si="66"/>
        <v>25</v>
      </c>
      <c r="P444" t="str">
        <f>IF(O444=MAX(O:O), A444, "")</f>
        <v/>
      </c>
    </row>
    <row r="445" spans="1:16" x14ac:dyDescent="0.35">
      <c r="A445">
        <v>1951</v>
      </c>
      <c r="B445" t="s">
        <v>702</v>
      </c>
      <c r="C445" t="s">
        <v>711</v>
      </c>
      <c r="D445" t="s">
        <v>13</v>
      </c>
      <c r="E445" t="s">
        <v>19</v>
      </c>
      <c r="F445" s="4">
        <v>3020</v>
      </c>
      <c r="G445">
        <f t="shared" si="58"/>
        <v>1899</v>
      </c>
      <c r="H445">
        <f t="shared" si="59"/>
        <v>7166.5</v>
      </c>
      <c r="I445">
        <f t="shared" si="60"/>
        <v>5267.5</v>
      </c>
      <c r="J445">
        <f t="shared" si="61"/>
        <v>-6002.25</v>
      </c>
      <c r="K445">
        <f t="shared" si="62"/>
        <v>15067.75</v>
      </c>
      <c r="L445">
        <f t="shared" si="63"/>
        <v>0</v>
      </c>
      <c r="M445">
        <f t="shared" si="64"/>
        <v>0</v>
      </c>
      <c r="N445">
        <f t="shared" si="65"/>
        <v>0</v>
      </c>
      <c r="O445">
        <f t="shared" si="66"/>
        <v>25</v>
      </c>
      <c r="P445" t="str">
        <f>IF(O445=MAX(O:O), A445, "")</f>
        <v/>
      </c>
    </row>
    <row r="446" spans="1:16" x14ac:dyDescent="0.35">
      <c r="A446">
        <v>1951</v>
      </c>
      <c r="B446" t="s">
        <v>702</v>
      </c>
      <c r="C446" t="s">
        <v>712</v>
      </c>
      <c r="D446" t="s">
        <v>13</v>
      </c>
      <c r="E446" t="s">
        <v>19</v>
      </c>
      <c r="F446" s="4">
        <v>2983</v>
      </c>
      <c r="G446">
        <f t="shared" si="58"/>
        <v>1899</v>
      </c>
      <c r="H446">
        <f t="shared" si="59"/>
        <v>7166.5</v>
      </c>
      <c r="I446">
        <f t="shared" si="60"/>
        <v>5267.5</v>
      </c>
      <c r="J446">
        <f t="shared" si="61"/>
        <v>-6002.25</v>
      </c>
      <c r="K446">
        <f t="shared" si="62"/>
        <v>15067.75</v>
      </c>
      <c r="L446">
        <f t="shared" si="63"/>
        <v>0</v>
      </c>
      <c r="M446">
        <f t="shared" si="64"/>
        <v>0</v>
      </c>
      <c r="N446">
        <f t="shared" si="65"/>
        <v>0</v>
      </c>
      <c r="O446">
        <f t="shared" si="66"/>
        <v>25</v>
      </c>
      <c r="P446" t="str">
        <f>IF(O446=MAX(O:O), A446, "")</f>
        <v/>
      </c>
    </row>
    <row r="447" spans="1:16" x14ac:dyDescent="0.35">
      <c r="A447">
        <v>1951</v>
      </c>
      <c r="B447" t="s">
        <v>702</v>
      </c>
      <c r="C447" t="s">
        <v>713</v>
      </c>
      <c r="D447" t="s">
        <v>13</v>
      </c>
      <c r="E447" t="s">
        <v>237</v>
      </c>
      <c r="F447" s="4">
        <v>2973</v>
      </c>
      <c r="G447">
        <f t="shared" si="58"/>
        <v>1899</v>
      </c>
      <c r="H447">
        <f t="shared" si="59"/>
        <v>7166.5</v>
      </c>
      <c r="I447">
        <f t="shared" si="60"/>
        <v>5267.5</v>
      </c>
      <c r="J447">
        <f t="shared" si="61"/>
        <v>-6002.25</v>
      </c>
      <c r="K447">
        <f t="shared" si="62"/>
        <v>15067.75</v>
      </c>
      <c r="L447">
        <f t="shared" si="63"/>
        <v>0</v>
      </c>
      <c r="M447">
        <f t="shared" si="64"/>
        <v>0</v>
      </c>
      <c r="N447">
        <f t="shared" si="65"/>
        <v>0</v>
      </c>
      <c r="O447">
        <f t="shared" si="66"/>
        <v>25</v>
      </c>
      <c r="P447" t="str">
        <f>IF(O447=MAX(O:O), A447, "")</f>
        <v/>
      </c>
    </row>
    <row r="448" spans="1:16" x14ac:dyDescent="0.35">
      <c r="A448">
        <v>1951</v>
      </c>
      <c r="B448" t="s">
        <v>702</v>
      </c>
      <c r="C448" t="s">
        <v>714</v>
      </c>
      <c r="D448" t="s">
        <v>13</v>
      </c>
      <c r="E448" t="s">
        <v>19</v>
      </c>
      <c r="F448" s="4">
        <v>2377</v>
      </c>
      <c r="G448">
        <f t="shared" si="58"/>
        <v>1899</v>
      </c>
      <c r="H448">
        <f t="shared" si="59"/>
        <v>7166.5</v>
      </c>
      <c r="I448">
        <f t="shared" si="60"/>
        <v>5267.5</v>
      </c>
      <c r="J448">
        <f t="shared" si="61"/>
        <v>-6002.25</v>
      </c>
      <c r="K448">
        <f t="shared" si="62"/>
        <v>15067.75</v>
      </c>
      <c r="L448">
        <f t="shared" si="63"/>
        <v>0</v>
      </c>
      <c r="M448">
        <f t="shared" si="64"/>
        <v>0</v>
      </c>
      <c r="N448">
        <f t="shared" si="65"/>
        <v>0</v>
      </c>
      <c r="O448">
        <f t="shared" si="66"/>
        <v>25</v>
      </c>
      <c r="P448" t="str">
        <f>IF(O448=MAX(O:O), A448, "")</f>
        <v/>
      </c>
    </row>
    <row r="449" spans="1:16" x14ac:dyDescent="0.35">
      <c r="A449">
        <v>1951</v>
      </c>
      <c r="B449" t="s">
        <v>702</v>
      </c>
      <c r="C449" t="s">
        <v>714</v>
      </c>
      <c r="D449" t="s">
        <v>13</v>
      </c>
      <c r="E449" t="s">
        <v>19</v>
      </c>
      <c r="F449" s="4">
        <v>2377</v>
      </c>
      <c r="G449">
        <f t="shared" si="58"/>
        <v>1899</v>
      </c>
      <c r="H449">
        <f t="shared" si="59"/>
        <v>7166.5</v>
      </c>
      <c r="I449">
        <f t="shared" si="60"/>
        <v>5267.5</v>
      </c>
      <c r="J449">
        <f t="shared" si="61"/>
        <v>-6002.25</v>
      </c>
      <c r="K449">
        <f t="shared" si="62"/>
        <v>15067.75</v>
      </c>
      <c r="L449">
        <f t="shared" si="63"/>
        <v>0</v>
      </c>
      <c r="M449">
        <f t="shared" si="64"/>
        <v>0</v>
      </c>
      <c r="N449">
        <f t="shared" si="65"/>
        <v>0</v>
      </c>
      <c r="O449">
        <f t="shared" si="66"/>
        <v>25</v>
      </c>
      <c r="P449" t="str">
        <f>IF(O449=MAX(O:O), A449, "")</f>
        <v/>
      </c>
    </row>
    <row r="450" spans="1:16" x14ac:dyDescent="0.35">
      <c r="A450">
        <v>1951</v>
      </c>
      <c r="B450" t="s">
        <v>702</v>
      </c>
      <c r="C450" t="s">
        <v>715</v>
      </c>
      <c r="D450" t="s">
        <v>13</v>
      </c>
      <c r="E450" t="s">
        <v>19</v>
      </c>
      <c r="F450" s="4">
        <v>1211</v>
      </c>
      <c r="G450">
        <f t="shared" si="58"/>
        <v>1899</v>
      </c>
      <c r="H450">
        <f t="shared" si="59"/>
        <v>7166.5</v>
      </c>
      <c r="I450">
        <f t="shared" si="60"/>
        <v>5267.5</v>
      </c>
      <c r="J450">
        <f t="shared" si="61"/>
        <v>-6002.25</v>
      </c>
      <c r="K450">
        <f t="shared" si="62"/>
        <v>15067.75</v>
      </c>
      <c r="L450">
        <f t="shared" si="63"/>
        <v>0</v>
      </c>
      <c r="M450">
        <f t="shared" si="64"/>
        <v>0</v>
      </c>
      <c r="N450">
        <f t="shared" si="65"/>
        <v>0</v>
      </c>
      <c r="O450">
        <f t="shared" si="66"/>
        <v>25</v>
      </c>
      <c r="P450" t="str">
        <f>IF(O450=MAX(O:O), A450, "")</f>
        <v/>
      </c>
    </row>
    <row r="451" spans="1:16" x14ac:dyDescent="0.35">
      <c r="A451">
        <v>1951</v>
      </c>
      <c r="B451" t="s">
        <v>716</v>
      </c>
      <c r="C451" t="s">
        <v>717</v>
      </c>
      <c r="D451" t="s">
        <v>13</v>
      </c>
      <c r="E451" t="s">
        <v>19</v>
      </c>
      <c r="F451" s="4">
        <v>10221</v>
      </c>
      <c r="G451">
        <f t="shared" ref="G451:G514" si="67">VLOOKUP(A451,$S$2:$U$16,2,FALSE)</f>
        <v>1899</v>
      </c>
      <c r="H451">
        <f t="shared" ref="H451:H514" si="68">VLOOKUP(A451,$S$2:$U$16,3,FALSE)</f>
        <v>7166.5</v>
      </c>
      <c r="I451">
        <f t="shared" ref="I451:I514" si="69">H451-G451</f>
        <v>5267.5</v>
      </c>
      <c r="J451">
        <f t="shared" ref="J451:J514" si="70">G451 - 1.5 * I451</f>
        <v>-6002.25</v>
      </c>
      <c r="K451">
        <f t="shared" ref="K451:K514" si="71">H451 + 1.5 * I451</f>
        <v>15067.75</v>
      </c>
      <c r="L451">
        <f t="shared" ref="L451:L514" si="72">IF(F451 &lt; J451, 1, 0)</f>
        <v>0</v>
      </c>
      <c r="M451">
        <f t="shared" ref="M451:M514" si="73">IF(F451 &gt; K451, 1, 0)</f>
        <v>0</v>
      </c>
      <c r="N451">
        <f t="shared" ref="N451:N514" si="74">IF(OR(F451 &lt; J451, F451 &gt; K451), 1, 0)</f>
        <v>0</v>
      </c>
      <c r="O451">
        <f t="shared" ref="O451:O514" si="75">IF(A451=A450, O450+N451, N451)</f>
        <v>25</v>
      </c>
      <c r="P451" t="str">
        <f>IF(O451=MAX(O:O), A451, "")</f>
        <v/>
      </c>
    </row>
    <row r="452" spans="1:16" x14ac:dyDescent="0.35">
      <c r="A452">
        <v>1951</v>
      </c>
      <c r="B452" t="s">
        <v>716</v>
      </c>
      <c r="C452" t="s">
        <v>718</v>
      </c>
      <c r="D452" t="s">
        <v>13</v>
      </c>
      <c r="E452" t="s">
        <v>17</v>
      </c>
      <c r="F452" s="4">
        <v>7955</v>
      </c>
      <c r="G452">
        <f t="shared" si="67"/>
        <v>1899</v>
      </c>
      <c r="H452">
        <f t="shared" si="68"/>
        <v>7166.5</v>
      </c>
      <c r="I452">
        <f t="shared" si="69"/>
        <v>5267.5</v>
      </c>
      <c r="J452">
        <f t="shared" si="70"/>
        <v>-6002.25</v>
      </c>
      <c r="K452">
        <f t="shared" si="71"/>
        <v>15067.75</v>
      </c>
      <c r="L452">
        <f t="shared" si="72"/>
        <v>0</v>
      </c>
      <c r="M452">
        <f t="shared" si="73"/>
        <v>0</v>
      </c>
      <c r="N452">
        <f t="shared" si="74"/>
        <v>0</v>
      </c>
      <c r="O452">
        <f t="shared" si="75"/>
        <v>25</v>
      </c>
      <c r="P452" t="str">
        <f>IF(O452=MAX(O:O), A452, "")</f>
        <v/>
      </c>
    </row>
    <row r="453" spans="1:16" x14ac:dyDescent="0.35">
      <c r="A453">
        <v>1951</v>
      </c>
      <c r="B453" t="s">
        <v>716</v>
      </c>
      <c r="C453" t="s">
        <v>719</v>
      </c>
      <c r="D453" t="s">
        <v>13</v>
      </c>
      <c r="E453" t="s">
        <v>237</v>
      </c>
      <c r="F453" s="4">
        <v>2198</v>
      </c>
      <c r="G453">
        <f t="shared" si="67"/>
        <v>1899</v>
      </c>
      <c r="H453">
        <f t="shared" si="68"/>
        <v>7166.5</v>
      </c>
      <c r="I453">
        <f t="shared" si="69"/>
        <v>5267.5</v>
      </c>
      <c r="J453">
        <f t="shared" si="70"/>
        <v>-6002.25</v>
      </c>
      <c r="K453">
        <f t="shared" si="71"/>
        <v>15067.75</v>
      </c>
      <c r="L453">
        <f t="shared" si="72"/>
        <v>0</v>
      </c>
      <c r="M453">
        <f t="shared" si="73"/>
        <v>0</v>
      </c>
      <c r="N453">
        <f t="shared" si="74"/>
        <v>0</v>
      </c>
      <c r="O453">
        <f t="shared" si="75"/>
        <v>25</v>
      </c>
      <c r="P453" t="str">
        <f>IF(O453=MAX(O:O), A453, "")</f>
        <v/>
      </c>
    </row>
    <row r="454" spans="1:16" x14ac:dyDescent="0.35">
      <c r="A454">
        <v>1951</v>
      </c>
      <c r="B454" t="s">
        <v>720</v>
      </c>
      <c r="C454" t="s">
        <v>721</v>
      </c>
      <c r="D454" t="s">
        <v>13</v>
      </c>
      <c r="E454" t="s">
        <v>17</v>
      </c>
      <c r="F454" s="4">
        <v>6248</v>
      </c>
      <c r="G454">
        <f t="shared" si="67"/>
        <v>1899</v>
      </c>
      <c r="H454">
        <f t="shared" si="68"/>
        <v>7166.5</v>
      </c>
      <c r="I454">
        <f t="shared" si="69"/>
        <v>5267.5</v>
      </c>
      <c r="J454">
        <f t="shared" si="70"/>
        <v>-6002.25</v>
      </c>
      <c r="K454">
        <f t="shared" si="71"/>
        <v>15067.75</v>
      </c>
      <c r="L454">
        <f t="shared" si="72"/>
        <v>0</v>
      </c>
      <c r="M454">
        <f t="shared" si="73"/>
        <v>0</v>
      </c>
      <c r="N454">
        <f t="shared" si="74"/>
        <v>0</v>
      </c>
      <c r="O454">
        <f t="shared" si="75"/>
        <v>25</v>
      </c>
      <c r="P454" t="str">
        <f>IF(O454=MAX(O:O), A454, "")</f>
        <v/>
      </c>
    </row>
    <row r="455" spans="1:16" x14ac:dyDescent="0.35">
      <c r="A455">
        <v>1951</v>
      </c>
      <c r="B455" t="s">
        <v>720</v>
      </c>
      <c r="C455" t="s">
        <v>722</v>
      </c>
      <c r="D455" t="s">
        <v>13</v>
      </c>
      <c r="E455" t="s">
        <v>19</v>
      </c>
      <c r="F455" s="4">
        <v>3127</v>
      </c>
      <c r="G455">
        <f t="shared" si="67"/>
        <v>1899</v>
      </c>
      <c r="H455">
        <f t="shared" si="68"/>
        <v>7166.5</v>
      </c>
      <c r="I455">
        <f t="shared" si="69"/>
        <v>5267.5</v>
      </c>
      <c r="J455">
        <f t="shared" si="70"/>
        <v>-6002.25</v>
      </c>
      <c r="K455">
        <f t="shared" si="71"/>
        <v>15067.75</v>
      </c>
      <c r="L455">
        <f t="shared" si="72"/>
        <v>0</v>
      </c>
      <c r="M455">
        <f t="shared" si="73"/>
        <v>0</v>
      </c>
      <c r="N455">
        <f t="shared" si="74"/>
        <v>0</v>
      </c>
      <c r="O455">
        <f t="shared" si="75"/>
        <v>25</v>
      </c>
      <c r="P455" t="str">
        <f>IF(O455=MAX(O:O), A455, "")</f>
        <v/>
      </c>
    </row>
    <row r="456" spans="1:16" x14ac:dyDescent="0.35">
      <c r="A456">
        <v>1951</v>
      </c>
      <c r="B456" t="s">
        <v>720</v>
      </c>
      <c r="C456" t="s">
        <v>722</v>
      </c>
      <c r="D456" t="s">
        <v>13</v>
      </c>
      <c r="E456" t="s">
        <v>19</v>
      </c>
      <c r="F456" s="4">
        <v>3127</v>
      </c>
      <c r="G456">
        <f t="shared" si="67"/>
        <v>1899</v>
      </c>
      <c r="H456">
        <f t="shared" si="68"/>
        <v>7166.5</v>
      </c>
      <c r="I456">
        <f t="shared" si="69"/>
        <v>5267.5</v>
      </c>
      <c r="J456">
        <f t="shared" si="70"/>
        <v>-6002.25</v>
      </c>
      <c r="K456">
        <f t="shared" si="71"/>
        <v>15067.75</v>
      </c>
      <c r="L456">
        <f t="shared" si="72"/>
        <v>0</v>
      </c>
      <c r="M456">
        <f t="shared" si="73"/>
        <v>0</v>
      </c>
      <c r="N456">
        <f t="shared" si="74"/>
        <v>0</v>
      </c>
      <c r="O456">
        <f t="shared" si="75"/>
        <v>25</v>
      </c>
      <c r="P456" t="str">
        <f>IF(O456=MAX(O:O), A456, "")</f>
        <v/>
      </c>
    </row>
    <row r="457" spans="1:16" x14ac:dyDescent="0.35">
      <c r="A457">
        <v>1951</v>
      </c>
      <c r="B457" t="s">
        <v>720</v>
      </c>
      <c r="C457" t="s">
        <v>723</v>
      </c>
      <c r="D457" t="s">
        <v>13</v>
      </c>
      <c r="E457" t="s">
        <v>19</v>
      </c>
      <c r="F457" s="4">
        <v>2346</v>
      </c>
      <c r="G457">
        <f t="shared" si="67"/>
        <v>1899</v>
      </c>
      <c r="H457">
        <f t="shared" si="68"/>
        <v>7166.5</v>
      </c>
      <c r="I457">
        <f t="shared" si="69"/>
        <v>5267.5</v>
      </c>
      <c r="J457">
        <f t="shared" si="70"/>
        <v>-6002.25</v>
      </c>
      <c r="K457">
        <f t="shared" si="71"/>
        <v>15067.75</v>
      </c>
      <c r="L457">
        <f t="shared" si="72"/>
        <v>0</v>
      </c>
      <c r="M457">
        <f t="shared" si="73"/>
        <v>0</v>
      </c>
      <c r="N457">
        <f t="shared" si="74"/>
        <v>0</v>
      </c>
      <c r="O457">
        <f t="shared" si="75"/>
        <v>25</v>
      </c>
      <c r="P457" t="str">
        <f>IF(O457=MAX(O:O), A457, "")</f>
        <v/>
      </c>
    </row>
    <row r="458" spans="1:16" x14ac:dyDescent="0.35">
      <c r="A458">
        <v>1951</v>
      </c>
      <c r="B458" t="s">
        <v>720</v>
      </c>
      <c r="C458" t="s">
        <v>724</v>
      </c>
      <c r="D458" t="s">
        <v>13</v>
      </c>
      <c r="E458" t="s">
        <v>19</v>
      </c>
      <c r="F458" s="4">
        <v>1624</v>
      </c>
      <c r="G458">
        <f t="shared" si="67"/>
        <v>1899</v>
      </c>
      <c r="H458">
        <f t="shared" si="68"/>
        <v>7166.5</v>
      </c>
      <c r="I458">
        <f t="shared" si="69"/>
        <v>5267.5</v>
      </c>
      <c r="J458">
        <f t="shared" si="70"/>
        <v>-6002.25</v>
      </c>
      <c r="K458">
        <f t="shared" si="71"/>
        <v>15067.75</v>
      </c>
      <c r="L458">
        <f t="shared" si="72"/>
        <v>0</v>
      </c>
      <c r="M458">
        <f t="shared" si="73"/>
        <v>0</v>
      </c>
      <c r="N458">
        <f t="shared" si="74"/>
        <v>0</v>
      </c>
      <c r="O458">
        <f t="shared" si="75"/>
        <v>25</v>
      </c>
      <c r="P458" t="str">
        <f>IF(O458=MAX(O:O), A458, "")</f>
        <v/>
      </c>
    </row>
    <row r="459" spans="1:16" x14ac:dyDescent="0.35">
      <c r="A459">
        <v>1951</v>
      </c>
      <c r="B459" t="s">
        <v>720</v>
      </c>
      <c r="C459" t="s">
        <v>725</v>
      </c>
      <c r="D459" t="s">
        <v>13</v>
      </c>
      <c r="E459" t="s">
        <v>19</v>
      </c>
      <c r="F459" s="4">
        <v>869</v>
      </c>
      <c r="G459">
        <f t="shared" si="67"/>
        <v>1899</v>
      </c>
      <c r="H459">
        <f t="shared" si="68"/>
        <v>7166.5</v>
      </c>
      <c r="I459">
        <f t="shared" si="69"/>
        <v>5267.5</v>
      </c>
      <c r="J459">
        <f t="shared" si="70"/>
        <v>-6002.25</v>
      </c>
      <c r="K459">
        <f t="shared" si="71"/>
        <v>15067.75</v>
      </c>
      <c r="L459">
        <f t="shared" si="72"/>
        <v>0</v>
      </c>
      <c r="M459">
        <f t="shared" si="73"/>
        <v>0</v>
      </c>
      <c r="N459">
        <f t="shared" si="74"/>
        <v>0</v>
      </c>
      <c r="O459">
        <f t="shared" si="75"/>
        <v>25</v>
      </c>
      <c r="P459" t="str">
        <f>IF(O459=MAX(O:O), A459, "")</f>
        <v/>
      </c>
    </row>
    <row r="460" spans="1:16" x14ac:dyDescent="0.35">
      <c r="A460">
        <v>1951</v>
      </c>
      <c r="B460" t="s">
        <v>726</v>
      </c>
      <c r="C460" t="s">
        <v>727</v>
      </c>
      <c r="D460" t="s">
        <v>13</v>
      </c>
      <c r="E460" t="s">
        <v>17</v>
      </c>
      <c r="F460" s="4">
        <v>13204</v>
      </c>
      <c r="G460">
        <f t="shared" si="67"/>
        <v>1899</v>
      </c>
      <c r="H460">
        <f t="shared" si="68"/>
        <v>7166.5</v>
      </c>
      <c r="I460">
        <f t="shared" si="69"/>
        <v>5267.5</v>
      </c>
      <c r="J460">
        <f t="shared" si="70"/>
        <v>-6002.25</v>
      </c>
      <c r="K460">
        <f t="shared" si="71"/>
        <v>15067.75</v>
      </c>
      <c r="L460">
        <f t="shared" si="72"/>
        <v>0</v>
      </c>
      <c r="M460">
        <f t="shared" si="73"/>
        <v>0</v>
      </c>
      <c r="N460">
        <f t="shared" si="74"/>
        <v>0</v>
      </c>
      <c r="O460">
        <f t="shared" si="75"/>
        <v>25</v>
      </c>
      <c r="P460" t="str">
        <f>IF(O460=MAX(O:O), A460, "")</f>
        <v/>
      </c>
    </row>
    <row r="461" spans="1:16" x14ac:dyDescent="0.35">
      <c r="A461">
        <v>1951</v>
      </c>
      <c r="B461" t="s">
        <v>726</v>
      </c>
      <c r="C461" t="s">
        <v>728</v>
      </c>
      <c r="D461" t="s">
        <v>13</v>
      </c>
      <c r="E461" t="s">
        <v>147</v>
      </c>
      <c r="F461" s="4">
        <v>5839</v>
      </c>
      <c r="G461">
        <f t="shared" si="67"/>
        <v>1899</v>
      </c>
      <c r="H461">
        <f t="shared" si="68"/>
        <v>7166.5</v>
      </c>
      <c r="I461">
        <f t="shared" si="69"/>
        <v>5267.5</v>
      </c>
      <c r="J461">
        <f t="shared" si="70"/>
        <v>-6002.25</v>
      </c>
      <c r="K461">
        <f t="shared" si="71"/>
        <v>15067.75</v>
      </c>
      <c r="L461">
        <f t="shared" si="72"/>
        <v>0</v>
      </c>
      <c r="M461">
        <f t="shared" si="73"/>
        <v>0</v>
      </c>
      <c r="N461">
        <f t="shared" si="74"/>
        <v>0</v>
      </c>
      <c r="O461">
        <f t="shared" si="75"/>
        <v>25</v>
      </c>
      <c r="P461" t="str">
        <f>IF(O461=MAX(O:O), A461, "")</f>
        <v/>
      </c>
    </row>
    <row r="462" spans="1:16" x14ac:dyDescent="0.35">
      <c r="A462">
        <v>1951</v>
      </c>
      <c r="B462" t="s">
        <v>726</v>
      </c>
      <c r="C462" t="s">
        <v>729</v>
      </c>
      <c r="D462" t="s">
        <v>13</v>
      </c>
      <c r="E462" t="s">
        <v>15</v>
      </c>
      <c r="F462" s="4">
        <v>1562</v>
      </c>
      <c r="G462">
        <f t="shared" si="67"/>
        <v>1899</v>
      </c>
      <c r="H462">
        <f t="shared" si="68"/>
        <v>7166.5</v>
      </c>
      <c r="I462">
        <f t="shared" si="69"/>
        <v>5267.5</v>
      </c>
      <c r="J462">
        <f t="shared" si="70"/>
        <v>-6002.25</v>
      </c>
      <c r="K462">
        <f t="shared" si="71"/>
        <v>15067.75</v>
      </c>
      <c r="L462">
        <f t="shared" si="72"/>
        <v>0</v>
      </c>
      <c r="M462">
        <f t="shared" si="73"/>
        <v>0</v>
      </c>
      <c r="N462">
        <f t="shared" si="74"/>
        <v>0</v>
      </c>
      <c r="O462">
        <f t="shared" si="75"/>
        <v>25</v>
      </c>
      <c r="P462" t="str">
        <f>IF(O462=MAX(O:O), A462, "")</f>
        <v/>
      </c>
    </row>
    <row r="463" spans="1:16" x14ac:dyDescent="0.35">
      <c r="A463">
        <v>1951</v>
      </c>
      <c r="B463" t="s">
        <v>726</v>
      </c>
      <c r="C463" t="s">
        <v>730</v>
      </c>
      <c r="D463" t="s">
        <v>13</v>
      </c>
      <c r="E463" t="s">
        <v>19</v>
      </c>
      <c r="F463" s="4">
        <v>793</v>
      </c>
      <c r="G463">
        <f t="shared" si="67"/>
        <v>1899</v>
      </c>
      <c r="H463">
        <f t="shared" si="68"/>
        <v>7166.5</v>
      </c>
      <c r="I463">
        <f t="shared" si="69"/>
        <v>5267.5</v>
      </c>
      <c r="J463">
        <f t="shared" si="70"/>
        <v>-6002.25</v>
      </c>
      <c r="K463">
        <f t="shared" si="71"/>
        <v>15067.75</v>
      </c>
      <c r="L463">
        <f t="shared" si="72"/>
        <v>0</v>
      </c>
      <c r="M463">
        <f t="shared" si="73"/>
        <v>0</v>
      </c>
      <c r="N463">
        <f t="shared" si="74"/>
        <v>0</v>
      </c>
      <c r="O463">
        <f t="shared" si="75"/>
        <v>25</v>
      </c>
      <c r="P463" t="str">
        <f>IF(O463=MAX(O:O), A463, "")</f>
        <v/>
      </c>
    </row>
    <row r="464" spans="1:16" x14ac:dyDescent="0.35">
      <c r="A464">
        <v>1951</v>
      </c>
      <c r="B464" t="s">
        <v>726</v>
      </c>
      <c r="C464" t="s">
        <v>730</v>
      </c>
      <c r="D464" t="s">
        <v>13</v>
      </c>
      <c r="E464" t="s">
        <v>19</v>
      </c>
      <c r="F464" s="4">
        <v>793</v>
      </c>
      <c r="G464">
        <f t="shared" si="67"/>
        <v>1899</v>
      </c>
      <c r="H464">
        <f t="shared" si="68"/>
        <v>7166.5</v>
      </c>
      <c r="I464">
        <f t="shared" si="69"/>
        <v>5267.5</v>
      </c>
      <c r="J464">
        <f t="shared" si="70"/>
        <v>-6002.25</v>
      </c>
      <c r="K464">
        <f t="shared" si="71"/>
        <v>15067.75</v>
      </c>
      <c r="L464">
        <f t="shared" si="72"/>
        <v>0</v>
      </c>
      <c r="M464">
        <f t="shared" si="73"/>
        <v>0</v>
      </c>
      <c r="N464">
        <f t="shared" si="74"/>
        <v>0</v>
      </c>
      <c r="O464">
        <f t="shared" si="75"/>
        <v>25</v>
      </c>
      <c r="P464" t="str">
        <f>IF(O464=MAX(O:O), A464, "")</f>
        <v/>
      </c>
    </row>
    <row r="465" spans="1:16" x14ac:dyDescent="0.35">
      <c r="A465">
        <v>1951</v>
      </c>
      <c r="B465" t="s">
        <v>731</v>
      </c>
      <c r="C465" t="s">
        <v>732</v>
      </c>
      <c r="D465" t="s">
        <v>13</v>
      </c>
      <c r="E465" t="s">
        <v>17</v>
      </c>
      <c r="F465" s="4">
        <v>10922</v>
      </c>
      <c r="G465">
        <f t="shared" si="67"/>
        <v>1899</v>
      </c>
      <c r="H465">
        <f t="shared" si="68"/>
        <v>7166.5</v>
      </c>
      <c r="I465">
        <f t="shared" si="69"/>
        <v>5267.5</v>
      </c>
      <c r="J465">
        <f t="shared" si="70"/>
        <v>-6002.25</v>
      </c>
      <c r="K465">
        <f t="shared" si="71"/>
        <v>15067.75</v>
      </c>
      <c r="L465">
        <f t="shared" si="72"/>
        <v>0</v>
      </c>
      <c r="M465">
        <f t="shared" si="73"/>
        <v>0</v>
      </c>
      <c r="N465">
        <f t="shared" si="74"/>
        <v>0</v>
      </c>
      <c r="O465">
        <f t="shared" si="75"/>
        <v>25</v>
      </c>
      <c r="P465" t="str">
        <f>IF(O465=MAX(O:O), A465, "")</f>
        <v/>
      </c>
    </row>
    <row r="466" spans="1:16" x14ac:dyDescent="0.35">
      <c r="A466">
        <v>1951</v>
      </c>
      <c r="B466" t="s">
        <v>731</v>
      </c>
      <c r="C466" t="s">
        <v>733</v>
      </c>
      <c r="D466" t="s">
        <v>13</v>
      </c>
      <c r="E466" t="s">
        <v>15</v>
      </c>
      <c r="F466" s="4">
        <v>1956</v>
      </c>
      <c r="G466">
        <f t="shared" si="67"/>
        <v>1899</v>
      </c>
      <c r="H466">
        <f t="shared" si="68"/>
        <v>7166.5</v>
      </c>
      <c r="I466">
        <f t="shared" si="69"/>
        <v>5267.5</v>
      </c>
      <c r="J466">
        <f t="shared" si="70"/>
        <v>-6002.25</v>
      </c>
      <c r="K466">
        <f t="shared" si="71"/>
        <v>15067.75</v>
      </c>
      <c r="L466">
        <f t="shared" si="72"/>
        <v>0</v>
      </c>
      <c r="M466">
        <f t="shared" si="73"/>
        <v>0</v>
      </c>
      <c r="N466">
        <f t="shared" si="74"/>
        <v>0</v>
      </c>
      <c r="O466">
        <f t="shared" si="75"/>
        <v>25</v>
      </c>
      <c r="P466" t="str">
        <f>IF(O466=MAX(O:O), A466, "")</f>
        <v/>
      </c>
    </row>
    <row r="467" spans="1:16" x14ac:dyDescent="0.35">
      <c r="A467">
        <v>1951</v>
      </c>
      <c r="B467" t="s">
        <v>731</v>
      </c>
      <c r="C467" t="s">
        <v>734</v>
      </c>
      <c r="D467" t="s">
        <v>13</v>
      </c>
      <c r="E467" t="s">
        <v>19</v>
      </c>
      <c r="F467" s="4">
        <v>1088</v>
      </c>
      <c r="G467">
        <f t="shared" si="67"/>
        <v>1899</v>
      </c>
      <c r="H467">
        <f t="shared" si="68"/>
        <v>7166.5</v>
      </c>
      <c r="I467">
        <f t="shared" si="69"/>
        <v>5267.5</v>
      </c>
      <c r="J467">
        <f t="shared" si="70"/>
        <v>-6002.25</v>
      </c>
      <c r="K467">
        <f t="shared" si="71"/>
        <v>15067.75</v>
      </c>
      <c r="L467">
        <f t="shared" si="72"/>
        <v>0</v>
      </c>
      <c r="M467">
        <f t="shared" si="73"/>
        <v>0</v>
      </c>
      <c r="N467">
        <f t="shared" si="74"/>
        <v>0</v>
      </c>
      <c r="O467">
        <f t="shared" si="75"/>
        <v>25</v>
      </c>
      <c r="P467" t="str">
        <f>IF(O467=MAX(O:O), A467, "")</f>
        <v/>
      </c>
    </row>
    <row r="468" spans="1:16" x14ac:dyDescent="0.35">
      <c r="A468">
        <v>1951</v>
      </c>
      <c r="B468" t="s">
        <v>731</v>
      </c>
      <c r="C468" t="s">
        <v>735</v>
      </c>
      <c r="D468" t="s">
        <v>13</v>
      </c>
      <c r="E468" t="s">
        <v>19</v>
      </c>
      <c r="F468" s="4">
        <v>699</v>
      </c>
      <c r="G468">
        <f t="shared" si="67"/>
        <v>1899</v>
      </c>
      <c r="H468">
        <f t="shared" si="68"/>
        <v>7166.5</v>
      </c>
      <c r="I468">
        <f t="shared" si="69"/>
        <v>5267.5</v>
      </c>
      <c r="J468">
        <f t="shared" si="70"/>
        <v>-6002.25</v>
      </c>
      <c r="K468">
        <f t="shared" si="71"/>
        <v>15067.75</v>
      </c>
      <c r="L468">
        <f t="shared" si="72"/>
        <v>0</v>
      </c>
      <c r="M468">
        <f t="shared" si="73"/>
        <v>0</v>
      </c>
      <c r="N468">
        <f t="shared" si="74"/>
        <v>0</v>
      </c>
      <c r="O468">
        <f t="shared" si="75"/>
        <v>25</v>
      </c>
      <c r="P468" t="str">
        <f>IF(O468=MAX(O:O), A468, "")</f>
        <v/>
      </c>
    </row>
    <row r="469" spans="1:16" x14ac:dyDescent="0.35">
      <c r="A469">
        <v>1951</v>
      </c>
      <c r="B469" t="s">
        <v>731</v>
      </c>
      <c r="C469" t="s">
        <v>735</v>
      </c>
      <c r="D469" t="s">
        <v>13</v>
      </c>
      <c r="E469" t="s">
        <v>19</v>
      </c>
      <c r="F469" s="4">
        <v>699</v>
      </c>
      <c r="G469">
        <f t="shared" si="67"/>
        <v>1899</v>
      </c>
      <c r="H469">
        <f t="shared" si="68"/>
        <v>7166.5</v>
      </c>
      <c r="I469">
        <f t="shared" si="69"/>
        <v>5267.5</v>
      </c>
      <c r="J469">
        <f t="shared" si="70"/>
        <v>-6002.25</v>
      </c>
      <c r="K469">
        <f t="shared" si="71"/>
        <v>15067.75</v>
      </c>
      <c r="L469">
        <f t="shared" si="72"/>
        <v>0</v>
      </c>
      <c r="M469">
        <f t="shared" si="73"/>
        <v>0</v>
      </c>
      <c r="N469">
        <f t="shared" si="74"/>
        <v>0</v>
      </c>
      <c r="O469">
        <f t="shared" si="75"/>
        <v>25</v>
      </c>
      <c r="P469" t="str">
        <f>IF(O469=MAX(O:O), A469, "")</f>
        <v/>
      </c>
    </row>
    <row r="470" spans="1:16" x14ac:dyDescent="0.35">
      <c r="A470">
        <v>1951</v>
      </c>
      <c r="B470" t="s">
        <v>736</v>
      </c>
      <c r="C470" t="s">
        <v>737</v>
      </c>
      <c r="D470" t="s">
        <v>13</v>
      </c>
      <c r="E470" t="s">
        <v>17</v>
      </c>
      <c r="F470" s="4">
        <v>10253</v>
      </c>
      <c r="G470">
        <f t="shared" si="67"/>
        <v>1899</v>
      </c>
      <c r="H470">
        <f t="shared" si="68"/>
        <v>7166.5</v>
      </c>
      <c r="I470">
        <f t="shared" si="69"/>
        <v>5267.5</v>
      </c>
      <c r="J470">
        <f t="shared" si="70"/>
        <v>-6002.25</v>
      </c>
      <c r="K470">
        <f t="shared" si="71"/>
        <v>15067.75</v>
      </c>
      <c r="L470">
        <f t="shared" si="72"/>
        <v>0</v>
      </c>
      <c r="M470">
        <f t="shared" si="73"/>
        <v>0</v>
      </c>
      <c r="N470">
        <f t="shared" si="74"/>
        <v>0</v>
      </c>
      <c r="O470">
        <f t="shared" si="75"/>
        <v>25</v>
      </c>
      <c r="P470" t="str">
        <f>IF(O470=MAX(O:O), A470, "")</f>
        <v/>
      </c>
    </row>
    <row r="471" spans="1:16" x14ac:dyDescent="0.35">
      <c r="A471">
        <v>1951</v>
      </c>
      <c r="B471" t="s">
        <v>736</v>
      </c>
      <c r="C471" t="s">
        <v>738</v>
      </c>
      <c r="D471" t="s">
        <v>13</v>
      </c>
      <c r="E471" t="s">
        <v>19</v>
      </c>
      <c r="F471" s="4">
        <v>2266</v>
      </c>
      <c r="G471">
        <f t="shared" si="67"/>
        <v>1899</v>
      </c>
      <c r="H471">
        <f t="shared" si="68"/>
        <v>7166.5</v>
      </c>
      <c r="I471">
        <f t="shared" si="69"/>
        <v>5267.5</v>
      </c>
      <c r="J471">
        <f t="shared" si="70"/>
        <v>-6002.25</v>
      </c>
      <c r="K471">
        <f t="shared" si="71"/>
        <v>15067.75</v>
      </c>
      <c r="L471">
        <f t="shared" si="72"/>
        <v>0</v>
      </c>
      <c r="M471">
        <f t="shared" si="73"/>
        <v>0</v>
      </c>
      <c r="N471">
        <f t="shared" si="74"/>
        <v>0</v>
      </c>
      <c r="O471">
        <f t="shared" si="75"/>
        <v>25</v>
      </c>
      <c r="P471" t="str">
        <f>IF(O471=MAX(O:O), A471, "")</f>
        <v/>
      </c>
    </row>
    <row r="472" spans="1:16" x14ac:dyDescent="0.35">
      <c r="A472">
        <v>1951</v>
      </c>
      <c r="B472" t="s">
        <v>736</v>
      </c>
      <c r="C472" t="s">
        <v>739</v>
      </c>
      <c r="D472" t="s">
        <v>13</v>
      </c>
      <c r="E472" t="s">
        <v>15</v>
      </c>
      <c r="F472" s="4">
        <v>1455</v>
      </c>
      <c r="G472">
        <f t="shared" si="67"/>
        <v>1899</v>
      </c>
      <c r="H472">
        <f t="shared" si="68"/>
        <v>7166.5</v>
      </c>
      <c r="I472">
        <f t="shared" si="69"/>
        <v>5267.5</v>
      </c>
      <c r="J472">
        <f t="shared" si="70"/>
        <v>-6002.25</v>
      </c>
      <c r="K472">
        <f t="shared" si="71"/>
        <v>15067.75</v>
      </c>
      <c r="L472">
        <f t="shared" si="72"/>
        <v>0</v>
      </c>
      <c r="M472">
        <f t="shared" si="73"/>
        <v>0</v>
      </c>
      <c r="N472">
        <f t="shared" si="74"/>
        <v>0</v>
      </c>
      <c r="O472">
        <f t="shared" si="75"/>
        <v>25</v>
      </c>
      <c r="P472" t="str">
        <f>IF(O472=MAX(O:O), A472, "")</f>
        <v/>
      </c>
    </row>
    <row r="473" spans="1:16" x14ac:dyDescent="0.35">
      <c r="A473">
        <v>1951</v>
      </c>
      <c r="B473" t="s">
        <v>736</v>
      </c>
      <c r="C473" t="s">
        <v>739</v>
      </c>
      <c r="D473" t="s">
        <v>13</v>
      </c>
      <c r="E473" t="s">
        <v>15</v>
      </c>
      <c r="F473" s="4">
        <v>1455</v>
      </c>
      <c r="G473">
        <f t="shared" si="67"/>
        <v>1899</v>
      </c>
      <c r="H473">
        <f t="shared" si="68"/>
        <v>7166.5</v>
      </c>
      <c r="I473">
        <f t="shared" si="69"/>
        <v>5267.5</v>
      </c>
      <c r="J473">
        <f t="shared" si="70"/>
        <v>-6002.25</v>
      </c>
      <c r="K473">
        <f t="shared" si="71"/>
        <v>15067.75</v>
      </c>
      <c r="L473">
        <f t="shared" si="72"/>
        <v>0</v>
      </c>
      <c r="M473">
        <f t="shared" si="73"/>
        <v>0</v>
      </c>
      <c r="N473">
        <f t="shared" si="74"/>
        <v>0</v>
      </c>
      <c r="O473">
        <f t="shared" si="75"/>
        <v>25</v>
      </c>
      <c r="P473" t="str">
        <f>IF(O473=MAX(O:O), A473, "")</f>
        <v/>
      </c>
    </row>
    <row r="474" spans="1:16" x14ac:dyDescent="0.35">
      <c r="A474">
        <v>1951</v>
      </c>
      <c r="B474" t="s">
        <v>736</v>
      </c>
      <c r="C474" t="s">
        <v>740</v>
      </c>
      <c r="D474" t="s">
        <v>13</v>
      </c>
      <c r="E474" t="s">
        <v>19</v>
      </c>
      <c r="F474" s="4">
        <v>1381</v>
      </c>
      <c r="G474">
        <f t="shared" si="67"/>
        <v>1899</v>
      </c>
      <c r="H474">
        <f t="shared" si="68"/>
        <v>7166.5</v>
      </c>
      <c r="I474">
        <f t="shared" si="69"/>
        <v>5267.5</v>
      </c>
      <c r="J474">
        <f t="shared" si="70"/>
        <v>-6002.25</v>
      </c>
      <c r="K474">
        <f t="shared" si="71"/>
        <v>15067.75</v>
      </c>
      <c r="L474">
        <f t="shared" si="72"/>
        <v>0</v>
      </c>
      <c r="M474">
        <f t="shared" si="73"/>
        <v>0</v>
      </c>
      <c r="N474">
        <f t="shared" si="74"/>
        <v>0</v>
      </c>
      <c r="O474">
        <f t="shared" si="75"/>
        <v>25</v>
      </c>
      <c r="P474" t="str">
        <f>IF(O474=MAX(O:O), A474, "")</f>
        <v/>
      </c>
    </row>
    <row r="475" spans="1:16" x14ac:dyDescent="0.35">
      <c r="A475">
        <v>1951</v>
      </c>
      <c r="B475" t="s">
        <v>736</v>
      </c>
      <c r="C475" t="s">
        <v>741</v>
      </c>
      <c r="D475" t="s">
        <v>13</v>
      </c>
      <c r="E475" t="s">
        <v>237</v>
      </c>
      <c r="F475" s="4">
        <v>586</v>
      </c>
      <c r="G475">
        <f t="shared" si="67"/>
        <v>1899</v>
      </c>
      <c r="H475">
        <f t="shared" si="68"/>
        <v>7166.5</v>
      </c>
      <c r="I475">
        <f t="shared" si="69"/>
        <v>5267.5</v>
      </c>
      <c r="J475">
        <f t="shared" si="70"/>
        <v>-6002.25</v>
      </c>
      <c r="K475">
        <f t="shared" si="71"/>
        <v>15067.75</v>
      </c>
      <c r="L475">
        <f t="shared" si="72"/>
        <v>0</v>
      </c>
      <c r="M475">
        <f t="shared" si="73"/>
        <v>0</v>
      </c>
      <c r="N475">
        <f t="shared" si="74"/>
        <v>0</v>
      </c>
      <c r="O475">
        <f t="shared" si="75"/>
        <v>25</v>
      </c>
      <c r="P475" t="str">
        <f>IF(O475=MAX(O:O), A475, "")</f>
        <v/>
      </c>
    </row>
    <row r="476" spans="1:16" x14ac:dyDescent="0.35">
      <c r="A476">
        <v>1951</v>
      </c>
      <c r="B476" t="s">
        <v>736</v>
      </c>
      <c r="C476" t="s">
        <v>742</v>
      </c>
      <c r="D476" t="s">
        <v>13</v>
      </c>
      <c r="E476" t="s">
        <v>19</v>
      </c>
      <c r="F476" s="4">
        <v>401</v>
      </c>
      <c r="G476">
        <f t="shared" si="67"/>
        <v>1899</v>
      </c>
      <c r="H476">
        <f t="shared" si="68"/>
        <v>7166.5</v>
      </c>
      <c r="I476">
        <f t="shared" si="69"/>
        <v>5267.5</v>
      </c>
      <c r="J476">
        <f t="shared" si="70"/>
        <v>-6002.25</v>
      </c>
      <c r="K476">
        <f t="shared" si="71"/>
        <v>15067.75</v>
      </c>
      <c r="L476">
        <f t="shared" si="72"/>
        <v>0</v>
      </c>
      <c r="M476">
        <f t="shared" si="73"/>
        <v>0</v>
      </c>
      <c r="N476">
        <f t="shared" si="74"/>
        <v>0</v>
      </c>
      <c r="O476">
        <f t="shared" si="75"/>
        <v>25</v>
      </c>
      <c r="P476" t="str">
        <f>IF(O476=MAX(O:O), A476, "")</f>
        <v/>
      </c>
    </row>
    <row r="477" spans="1:16" x14ac:dyDescent="0.35">
      <c r="A477">
        <v>1951</v>
      </c>
      <c r="B477" t="s">
        <v>743</v>
      </c>
      <c r="C477" t="s">
        <v>744</v>
      </c>
      <c r="D477" t="s">
        <v>13</v>
      </c>
      <c r="E477" t="s">
        <v>17</v>
      </c>
      <c r="F477" s="4">
        <v>7602</v>
      </c>
      <c r="G477">
        <f t="shared" si="67"/>
        <v>1899</v>
      </c>
      <c r="H477">
        <f t="shared" si="68"/>
        <v>7166.5</v>
      </c>
      <c r="I477">
        <f t="shared" si="69"/>
        <v>5267.5</v>
      </c>
      <c r="J477">
        <f t="shared" si="70"/>
        <v>-6002.25</v>
      </c>
      <c r="K477">
        <f t="shared" si="71"/>
        <v>15067.75</v>
      </c>
      <c r="L477">
        <f t="shared" si="72"/>
        <v>0</v>
      </c>
      <c r="M477">
        <f t="shared" si="73"/>
        <v>0</v>
      </c>
      <c r="N477">
        <f t="shared" si="74"/>
        <v>0</v>
      </c>
      <c r="O477">
        <f t="shared" si="75"/>
        <v>25</v>
      </c>
      <c r="P477" t="str">
        <f>IF(O477=MAX(O:O), A477, "")</f>
        <v/>
      </c>
    </row>
    <row r="478" spans="1:16" x14ac:dyDescent="0.35">
      <c r="A478">
        <v>1951</v>
      </c>
      <c r="B478" t="s">
        <v>743</v>
      </c>
      <c r="C478" t="s">
        <v>745</v>
      </c>
      <c r="D478" t="s">
        <v>13</v>
      </c>
      <c r="E478" t="s">
        <v>15</v>
      </c>
      <c r="F478" s="4">
        <v>2763</v>
      </c>
      <c r="G478">
        <f t="shared" si="67"/>
        <v>1899</v>
      </c>
      <c r="H478">
        <f t="shared" si="68"/>
        <v>7166.5</v>
      </c>
      <c r="I478">
        <f t="shared" si="69"/>
        <v>5267.5</v>
      </c>
      <c r="J478">
        <f t="shared" si="70"/>
        <v>-6002.25</v>
      </c>
      <c r="K478">
        <f t="shared" si="71"/>
        <v>15067.75</v>
      </c>
      <c r="L478">
        <f t="shared" si="72"/>
        <v>0</v>
      </c>
      <c r="M478">
        <f t="shared" si="73"/>
        <v>0</v>
      </c>
      <c r="N478">
        <f t="shared" si="74"/>
        <v>0</v>
      </c>
      <c r="O478">
        <f t="shared" si="75"/>
        <v>25</v>
      </c>
      <c r="P478" t="str">
        <f>IF(O478=MAX(O:O), A478, "")</f>
        <v/>
      </c>
    </row>
    <row r="479" spans="1:16" x14ac:dyDescent="0.35">
      <c r="A479">
        <v>1951</v>
      </c>
      <c r="B479" t="s">
        <v>743</v>
      </c>
      <c r="C479" t="s">
        <v>746</v>
      </c>
      <c r="D479" t="s">
        <v>13</v>
      </c>
      <c r="E479" t="s">
        <v>19</v>
      </c>
      <c r="F479" s="4">
        <v>2342</v>
      </c>
      <c r="G479">
        <f t="shared" si="67"/>
        <v>1899</v>
      </c>
      <c r="H479">
        <f t="shared" si="68"/>
        <v>7166.5</v>
      </c>
      <c r="I479">
        <f t="shared" si="69"/>
        <v>5267.5</v>
      </c>
      <c r="J479">
        <f t="shared" si="70"/>
        <v>-6002.25</v>
      </c>
      <c r="K479">
        <f t="shared" si="71"/>
        <v>15067.75</v>
      </c>
      <c r="L479">
        <f t="shared" si="72"/>
        <v>0</v>
      </c>
      <c r="M479">
        <f t="shared" si="73"/>
        <v>0</v>
      </c>
      <c r="N479">
        <f t="shared" si="74"/>
        <v>0</v>
      </c>
      <c r="O479">
        <f t="shared" si="75"/>
        <v>25</v>
      </c>
      <c r="P479" t="str">
        <f>IF(O479=MAX(O:O), A479, "")</f>
        <v/>
      </c>
    </row>
    <row r="480" spans="1:16" x14ac:dyDescent="0.35">
      <c r="A480">
        <v>1951</v>
      </c>
      <c r="B480" t="s">
        <v>743</v>
      </c>
      <c r="C480" t="s">
        <v>747</v>
      </c>
      <c r="D480" t="s">
        <v>13</v>
      </c>
      <c r="E480" t="s">
        <v>19</v>
      </c>
      <c r="F480" s="4">
        <v>1001</v>
      </c>
      <c r="G480">
        <f t="shared" si="67"/>
        <v>1899</v>
      </c>
      <c r="H480">
        <f t="shared" si="68"/>
        <v>7166.5</v>
      </c>
      <c r="I480">
        <f t="shared" si="69"/>
        <v>5267.5</v>
      </c>
      <c r="J480">
        <f t="shared" si="70"/>
        <v>-6002.25</v>
      </c>
      <c r="K480">
        <f t="shared" si="71"/>
        <v>15067.75</v>
      </c>
      <c r="L480">
        <f t="shared" si="72"/>
        <v>0</v>
      </c>
      <c r="M480">
        <f t="shared" si="73"/>
        <v>0</v>
      </c>
      <c r="N480">
        <f t="shared" si="74"/>
        <v>0</v>
      </c>
      <c r="O480">
        <f t="shared" si="75"/>
        <v>25</v>
      </c>
      <c r="P480" t="str">
        <f>IF(O480=MAX(O:O), A480, "")</f>
        <v/>
      </c>
    </row>
    <row r="481" spans="1:16" x14ac:dyDescent="0.35">
      <c r="A481">
        <v>1951</v>
      </c>
      <c r="B481" t="s">
        <v>743</v>
      </c>
      <c r="C481" t="s">
        <v>747</v>
      </c>
      <c r="D481" t="s">
        <v>13</v>
      </c>
      <c r="E481" t="s">
        <v>19</v>
      </c>
      <c r="F481" s="4">
        <v>1001</v>
      </c>
      <c r="G481">
        <f t="shared" si="67"/>
        <v>1899</v>
      </c>
      <c r="H481">
        <f t="shared" si="68"/>
        <v>7166.5</v>
      </c>
      <c r="I481">
        <f t="shared" si="69"/>
        <v>5267.5</v>
      </c>
      <c r="J481">
        <f t="shared" si="70"/>
        <v>-6002.25</v>
      </c>
      <c r="K481">
        <f t="shared" si="71"/>
        <v>15067.75</v>
      </c>
      <c r="L481">
        <f t="shared" si="72"/>
        <v>0</v>
      </c>
      <c r="M481">
        <f t="shared" si="73"/>
        <v>0</v>
      </c>
      <c r="N481">
        <f t="shared" si="74"/>
        <v>0</v>
      </c>
      <c r="O481">
        <f t="shared" si="75"/>
        <v>25</v>
      </c>
      <c r="P481" t="str">
        <f>IF(O481=MAX(O:O), A481, "")</f>
        <v/>
      </c>
    </row>
    <row r="482" spans="1:16" x14ac:dyDescent="0.35">
      <c r="A482">
        <v>1951</v>
      </c>
      <c r="B482" t="s">
        <v>748</v>
      </c>
      <c r="C482" t="s">
        <v>749</v>
      </c>
      <c r="D482" t="s">
        <v>13</v>
      </c>
      <c r="E482" t="s">
        <v>17</v>
      </c>
      <c r="F482" s="4">
        <v>8081</v>
      </c>
      <c r="G482">
        <f t="shared" si="67"/>
        <v>1899</v>
      </c>
      <c r="H482">
        <f t="shared" si="68"/>
        <v>7166.5</v>
      </c>
      <c r="I482">
        <f t="shared" si="69"/>
        <v>5267.5</v>
      </c>
      <c r="J482">
        <f t="shared" si="70"/>
        <v>-6002.25</v>
      </c>
      <c r="K482">
        <f t="shared" si="71"/>
        <v>15067.75</v>
      </c>
      <c r="L482">
        <f t="shared" si="72"/>
        <v>0</v>
      </c>
      <c r="M482">
        <f t="shared" si="73"/>
        <v>0</v>
      </c>
      <c r="N482">
        <f t="shared" si="74"/>
        <v>0</v>
      </c>
      <c r="O482">
        <f t="shared" si="75"/>
        <v>25</v>
      </c>
      <c r="P482" t="str">
        <f>IF(O482=MAX(O:O), A482, "")</f>
        <v/>
      </c>
    </row>
    <row r="483" spans="1:16" x14ac:dyDescent="0.35">
      <c r="A483">
        <v>1951</v>
      </c>
      <c r="B483" t="s">
        <v>748</v>
      </c>
      <c r="C483" t="s">
        <v>750</v>
      </c>
      <c r="D483" t="s">
        <v>13</v>
      </c>
      <c r="E483" t="s">
        <v>15</v>
      </c>
      <c r="F483" s="4">
        <v>4846</v>
      </c>
      <c r="G483">
        <f t="shared" si="67"/>
        <v>1899</v>
      </c>
      <c r="H483">
        <f t="shared" si="68"/>
        <v>7166.5</v>
      </c>
      <c r="I483">
        <f t="shared" si="69"/>
        <v>5267.5</v>
      </c>
      <c r="J483">
        <f t="shared" si="70"/>
        <v>-6002.25</v>
      </c>
      <c r="K483">
        <f t="shared" si="71"/>
        <v>15067.75</v>
      </c>
      <c r="L483">
        <f t="shared" si="72"/>
        <v>0</v>
      </c>
      <c r="M483">
        <f t="shared" si="73"/>
        <v>0</v>
      </c>
      <c r="N483">
        <f t="shared" si="74"/>
        <v>0</v>
      </c>
      <c r="O483">
        <f t="shared" si="75"/>
        <v>25</v>
      </c>
      <c r="P483" t="str">
        <f>IF(O483=MAX(O:O), A483, "")</f>
        <v/>
      </c>
    </row>
    <row r="484" spans="1:16" x14ac:dyDescent="0.35">
      <c r="A484">
        <v>1951</v>
      </c>
      <c r="B484" t="s">
        <v>748</v>
      </c>
      <c r="C484" t="s">
        <v>751</v>
      </c>
      <c r="D484" t="s">
        <v>13</v>
      </c>
      <c r="E484" t="s">
        <v>19</v>
      </c>
      <c r="F484" s="4">
        <v>3003</v>
      </c>
      <c r="G484">
        <f t="shared" si="67"/>
        <v>1899</v>
      </c>
      <c r="H484">
        <f t="shared" si="68"/>
        <v>7166.5</v>
      </c>
      <c r="I484">
        <f t="shared" si="69"/>
        <v>5267.5</v>
      </c>
      <c r="J484">
        <f t="shared" si="70"/>
        <v>-6002.25</v>
      </c>
      <c r="K484">
        <f t="shared" si="71"/>
        <v>15067.75</v>
      </c>
      <c r="L484">
        <f t="shared" si="72"/>
        <v>0</v>
      </c>
      <c r="M484">
        <f t="shared" si="73"/>
        <v>0</v>
      </c>
      <c r="N484">
        <f t="shared" si="74"/>
        <v>0</v>
      </c>
      <c r="O484">
        <f t="shared" si="75"/>
        <v>25</v>
      </c>
      <c r="P484" t="str">
        <f>IF(O484=MAX(O:O), A484, "")</f>
        <v/>
      </c>
    </row>
    <row r="485" spans="1:16" x14ac:dyDescent="0.35">
      <c r="A485">
        <v>1951</v>
      </c>
      <c r="B485" t="s">
        <v>748</v>
      </c>
      <c r="C485" t="s">
        <v>752</v>
      </c>
      <c r="D485" t="s">
        <v>13</v>
      </c>
      <c r="E485" t="s">
        <v>237</v>
      </c>
      <c r="F485" s="4">
        <v>1083</v>
      </c>
      <c r="G485">
        <f t="shared" si="67"/>
        <v>1899</v>
      </c>
      <c r="H485">
        <f t="shared" si="68"/>
        <v>7166.5</v>
      </c>
      <c r="I485">
        <f t="shared" si="69"/>
        <v>5267.5</v>
      </c>
      <c r="J485">
        <f t="shared" si="70"/>
        <v>-6002.25</v>
      </c>
      <c r="K485">
        <f t="shared" si="71"/>
        <v>15067.75</v>
      </c>
      <c r="L485">
        <f t="shared" si="72"/>
        <v>0</v>
      </c>
      <c r="M485">
        <f t="shared" si="73"/>
        <v>0</v>
      </c>
      <c r="N485">
        <f t="shared" si="74"/>
        <v>0</v>
      </c>
      <c r="O485">
        <f t="shared" si="75"/>
        <v>25</v>
      </c>
      <c r="P485" t="str">
        <f>IF(O485=MAX(O:O), A485, "")</f>
        <v/>
      </c>
    </row>
    <row r="486" spans="1:16" x14ac:dyDescent="0.35">
      <c r="A486">
        <v>1951</v>
      </c>
      <c r="B486" t="s">
        <v>753</v>
      </c>
      <c r="C486" t="s">
        <v>754</v>
      </c>
      <c r="D486" t="s">
        <v>13</v>
      </c>
      <c r="E486" t="s">
        <v>17</v>
      </c>
      <c r="F486" s="4">
        <v>17428</v>
      </c>
      <c r="G486">
        <f t="shared" si="67"/>
        <v>1899</v>
      </c>
      <c r="H486">
        <f t="shared" si="68"/>
        <v>7166.5</v>
      </c>
      <c r="I486">
        <f t="shared" si="69"/>
        <v>5267.5</v>
      </c>
      <c r="J486">
        <f t="shared" si="70"/>
        <v>-6002.25</v>
      </c>
      <c r="K486">
        <f t="shared" si="71"/>
        <v>15067.75</v>
      </c>
      <c r="L486">
        <f t="shared" si="72"/>
        <v>0</v>
      </c>
      <c r="M486">
        <f t="shared" si="73"/>
        <v>1</v>
      </c>
      <c r="N486">
        <f t="shared" si="74"/>
        <v>1</v>
      </c>
      <c r="O486">
        <f t="shared" si="75"/>
        <v>26</v>
      </c>
      <c r="P486" t="str">
        <f>IF(O486=MAX(O:O), A486, "")</f>
        <v/>
      </c>
    </row>
    <row r="487" spans="1:16" x14ac:dyDescent="0.35">
      <c r="A487">
        <v>1951</v>
      </c>
      <c r="B487" t="s">
        <v>753</v>
      </c>
      <c r="C487" t="s">
        <v>755</v>
      </c>
      <c r="D487" t="s">
        <v>13</v>
      </c>
      <c r="E487" t="s">
        <v>15</v>
      </c>
      <c r="F487" s="4">
        <v>4171</v>
      </c>
      <c r="G487">
        <f t="shared" si="67"/>
        <v>1899</v>
      </c>
      <c r="H487">
        <f t="shared" si="68"/>
        <v>7166.5</v>
      </c>
      <c r="I487">
        <f t="shared" si="69"/>
        <v>5267.5</v>
      </c>
      <c r="J487">
        <f t="shared" si="70"/>
        <v>-6002.25</v>
      </c>
      <c r="K487">
        <f t="shared" si="71"/>
        <v>15067.75</v>
      </c>
      <c r="L487">
        <f t="shared" si="72"/>
        <v>0</v>
      </c>
      <c r="M487">
        <f t="shared" si="73"/>
        <v>0</v>
      </c>
      <c r="N487">
        <f t="shared" si="74"/>
        <v>0</v>
      </c>
      <c r="O487">
        <f t="shared" si="75"/>
        <v>26</v>
      </c>
      <c r="P487" t="str">
        <f>IF(O487=MAX(O:O), A487, "")</f>
        <v/>
      </c>
    </row>
    <row r="488" spans="1:16" x14ac:dyDescent="0.35">
      <c r="A488">
        <v>1951</v>
      </c>
      <c r="B488" t="s">
        <v>756</v>
      </c>
      <c r="C488" t="s">
        <v>757</v>
      </c>
      <c r="D488" t="s">
        <v>13</v>
      </c>
      <c r="E488" t="s">
        <v>17</v>
      </c>
      <c r="F488" s="4">
        <v>18121</v>
      </c>
      <c r="G488">
        <f t="shared" si="67"/>
        <v>1899</v>
      </c>
      <c r="H488">
        <f t="shared" si="68"/>
        <v>7166.5</v>
      </c>
      <c r="I488">
        <f t="shared" si="69"/>
        <v>5267.5</v>
      </c>
      <c r="J488">
        <f t="shared" si="70"/>
        <v>-6002.25</v>
      </c>
      <c r="K488">
        <f t="shared" si="71"/>
        <v>15067.75</v>
      </c>
      <c r="L488">
        <f t="shared" si="72"/>
        <v>0</v>
      </c>
      <c r="M488">
        <f t="shared" si="73"/>
        <v>1</v>
      </c>
      <c r="N488">
        <f t="shared" si="74"/>
        <v>1</v>
      </c>
      <c r="O488">
        <f t="shared" si="75"/>
        <v>27</v>
      </c>
      <c r="P488" t="str">
        <f>IF(O488=MAX(O:O), A488, "")</f>
        <v/>
      </c>
    </row>
    <row r="489" spans="1:16" x14ac:dyDescent="0.35">
      <c r="A489">
        <v>1951</v>
      </c>
      <c r="B489" t="s">
        <v>756</v>
      </c>
      <c r="C489" t="s">
        <v>758</v>
      </c>
      <c r="D489" t="s">
        <v>13</v>
      </c>
      <c r="E489" t="s">
        <v>17</v>
      </c>
      <c r="F489" s="4">
        <v>14397</v>
      </c>
      <c r="G489">
        <f t="shared" si="67"/>
        <v>1899</v>
      </c>
      <c r="H489">
        <f t="shared" si="68"/>
        <v>7166.5</v>
      </c>
      <c r="I489">
        <f t="shared" si="69"/>
        <v>5267.5</v>
      </c>
      <c r="J489">
        <f t="shared" si="70"/>
        <v>-6002.25</v>
      </c>
      <c r="K489">
        <f t="shared" si="71"/>
        <v>15067.75</v>
      </c>
      <c r="L489">
        <f t="shared" si="72"/>
        <v>0</v>
      </c>
      <c r="M489">
        <f t="shared" si="73"/>
        <v>0</v>
      </c>
      <c r="N489">
        <f t="shared" si="74"/>
        <v>0</v>
      </c>
      <c r="O489">
        <f t="shared" si="75"/>
        <v>27</v>
      </c>
      <c r="P489" t="str">
        <f>IF(O489=MAX(O:O), A489, "")</f>
        <v/>
      </c>
    </row>
    <row r="490" spans="1:16" x14ac:dyDescent="0.35">
      <c r="A490">
        <v>1951</v>
      </c>
      <c r="B490" t="s">
        <v>756</v>
      </c>
      <c r="C490" t="s">
        <v>759</v>
      </c>
      <c r="D490" t="s">
        <v>13</v>
      </c>
      <c r="E490" t="s">
        <v>19</v>
      </c>
      <c r="F490" s="4">
        <v>4567</v>
      </c>
      <c r="G490">
        <f t="shared" si="67"/>
        <v>1899</v>
      </c>
      <c r="H490">
        <f t="shared" si="68"/>
        <v>7166.5</v>
      </c>
      <c r="I490">
        <f t="shared" si="69"/>
        <v>5267.5</v>
      </c>
      <c r="J490">
        <f t="shared" si="70"/>
        <v>-6002.25</v>
      </c>
      <c r="K490">
        <f t="shared" si="71"/>
        <v>15067.75</v>
      </c>
      <c r="L490">
        <f t="shared" si="72"/>
        <v>0</v>
      </c>
      <c r="M490">
        <f t="shared" si="73"/>
        <v>0</v>
      </c>
      <c r="N490">
        <f t="shared" si="74"/>
        <v>0</v>
      </c>
      <c r="O490">
        <f t="shared" si="75"/>
        <v>27</v>
      </c>
      <c r="P490" t="str">
        <f>IF(O490=MAX(O:O), A490, "")</f>
        <v/>
      </c>
    </row>
    <row r="491" spans="1:16" x14ac:dyDescent="0.35">
      <c r="A491">
        <v>1951</v>
      </c>
      <c r="B491" t="s">
        <v>756</v>
      </c>
      <c r="C491" t="s">
        <v>760</v>
      </c>
      <c r="D491" t="s">
        <v>13</v>
      </c>
      <c r="E491" t="s">
        <v>19</v>
      </c>
      <c r="F491" s="4">
        <v>4151</v>
      </c>
      <c r="G491">
        <f t="shared" si="67"/>
        <v>1899</v>
      </c>
      <c r="H491">
        <f t="shared" si="68"/>
        <v>7166.5</v>
      </c>
      <c r="I491">
        <f t="shared" si="69"/>
        <v>5267.5</v>
      </c>
      <c r="J491">
        <f t="shared" si="70"/>
        <v>-6002.25</v>
      </c>
      <c r="K491">
        <f t="shared" si="71"/>
        <v>15067.75</v>
      </c>
      <c r="L491">
        <f t="shared" si="72"/>
        <v>0</v>
      </c>
      <c r="M491">
        <f t="shared" si="73"/>
        <v>0</v>
      </c>
      <c r="N491">
        <f t="shared" si="74"/>
        <v>0</v>
      </c>
      <c r="O491">
        <f t="shared" si="75"/>
        <v>27</v>
      </c>
      <c r="P491" t="str">
        <f>IF(O491=MAX(O:O), A491, "")</f>
        <v/>
      </c>
    </row>
    <row r="492" spans="1:16" x14ac:dyDescent="0.35">
      <c r="A492">
        <v>1951</v>
      </c>
      <c r="B492" t="s">
        <v>756</v>
      </c>
      <c r="C492" t="s">
        <v>761</v>
      </c>
      <c r="D492" t="s">
        <v>13</v>
      </c>
      <c r="E492" t="s">
        <v>19</v>
      </c>
      <c r="F492" s="4">
        <v>3970</v>
      </c>
      <c r="G492">
        <f t="shared" si="67"/>
        <v>1899</v>
      </c>
      <c r="H492">
        <f t="shared" si="68"/>
        <v>7166.5</v>
      </c>
      <c r="I492">
        <f t="shared" si="69"/>
        <v>5267.5</v>
      </c>
      <c r="J492">
        <f t="shared" si="70"/>
        <v>-6002.25</v>
      </c>
      <c r="K492">
        <f t="shared" si="71"/>
        <v>15067.75</v>
      </c>
      <c r="L492">
        <f t="shared" si="72"/>
        <v>0</v>
      </c>
      <c r="M492">
        <f t="shared" si="73"/>
        <v>0</v>
      </c>
      <c r="N492">
        <f t="shared" si="74"/>
        <v>0</v>
      </c>
      <c r="O492">
        <f t="shared" si="75"/>
        <v>27</v>
      </c>
      <c r="P492" t="str">
        <f>IF(O492=MAX(O:O), A492, "")</f>
        <v/>
      </c>
    </row>
    <row r="493" spans="1:16" x14ac:dyDescent="0.35">
      <c r="A493">
        <v>1951</v>
      </c>
      <c r="B493" t="s">
        <v>756</v>
      </c>
      <c r="C493" t="s">
        <v>762</v>
      </c>
      <c r="D493" t="s">
        <v>13</v>
      </c>
      <c r="E493" t="s">
        <v>15</v>
      </c>
      <c r="F493" s="4">
        <v>3361</v>
      </c>
      <c r="G493">
        <f t="shared" si="67"/>
        <v>1899</v>
      </c>
      <c r="H493">
        <f t="shared" si="68"/>
        <v>7166.5</v>
      </c>
      <c r="I493">
        <f t="shared" si="69"/>
        <v>5267.5</v>
      </c>
      <c r="J493">
        <f t="shared" si="70"/>
        <v>-6002.25</v>
      </c>
      <c r="K493">
        <f t="shared" si="71"/>
        <v>15067.75</v>
      </c>
      <c r="L493">
        <f t="shared" si="72"/>
        <v>0</v>
      </c>
      <c r="M493">
        <f t="shared" si="73"/>
        <v>0</v>
      </c>
      <c r="N493">
        <f t="shared" si="74"/>
        <v>0</v>
      </c>
      <c r="O493">
        <f t="shared" si="75"/>
        <v>27</v>
      </c>
      <c r="P493" t="str">
        <f>IF(O493=MAX(O:O), A493, "")</f>
        <v/>
      </c>
    </row>
    <row r="494" spans="1:16" x14ac:dyDescent="0.35">
      <c r="A494">
        <v>1951</v>
      </c>
      <c r="B494" t="s">
        <v>756</v>
      </c>
      <c r="C494" t="s">
        <v>763</v>
      </c>
      <c r="D494" t="s">
        <v>13</v>
      </c>
      <c r="E494" t="s">
        <v>15</v>
      </c>
      <c r="F494" s="4">
        <v>3012</v>
      </c>
      <c r="G494">
        <f t="shared" si="67"/>
        <v>1899</v>
      </c>
      <c r="H494">
        <f t="shared" si="68"/>
        <v>7166.5</v>
      </c>
      <c r="I494">
        <f t="shared" si="69"/>
        <v>5267.5</v>
      </c>
      <c r="J494">
        <f t="shared" si="70"/>
        <v>-6002.25</v>
      </c>
      <c r="K494">
        <f t="shared" si="71"/>
        <v>15067.75</v>
      </c>
      <c r="L494">
        <f t="shared" si="72"/>
        <v>0</v>
      </c>
      <c r="M494">
        <f t="shared" si="73"/>
        <v>0</v>
      </c>
      <c r="N494">
        <f t="shared" si="74"/>
        <v>0</v>
      </c>
      <c r="O494">
        <f t="shared" si="75"/>
        <v>27</v>
      </c>
      <c r="P494" t="str">
        <f>IF(O494=MAX(O:O), A494, "")</f>
        <v/>
      </c>
    </row>
    <row r="495" spans="1:16" x14ac:dyDescent="0.35">
      <c r="A495">
        <v>1951</v>
      </c>
      <c r="B495" t="s">
        <v>756</v>
      </c>
      <c r="C495" t="s">
        <v>764</v>
      </c>
      <c r="D495" t="s">
        <v>13</v>
      </c>
      <c r="E495" t="s">
        <v>19</v>
      </c>
      <c r="F495" s="4">
        <v>2514</v>
      </c>
      <c r="G495">
        <f t="shared" si="67"/>
        <v>1899</v>
      </c>
      <c r="H495">
        <f t="shared" si="68"/>
        <v>7166.5</v>
      </c>
      <c r="I495">
        <f t="shared" si="69"/>
        <v>5267.5</v>
      </c>
      <c r="J495">
        <f t="shared" si="70"/>
        <v>-6002.25</v>
      </c>
      <c r="K495">
        <f t="shared" si="71"/>
        <v>15067.75</v>
      </c>
      <c r="L495">
        <f t="shared" si="72"/>
        <v>0</v>
      </c>
      <c r="M495">
        <f t="shared" si="73"/>
        <v>0</v>
      </c>
      <c r="N495">
        <f t="shared" si="74"/>
        <v>0</v>
      </c>
      <c r="O495">
        <f t="shared" si="75"/>
        <v>27</v>
      </c>
      <c r="P495" t="str">
        <f>IF(O495=MAX(O:O), A495, "")</f>
        <v/>
      </c>
    </row>
    <row r="496" spans="1:16" x14ac:dyDescent="0.35">
      <c r="A496">
        <v>1951</v>
      </c>
      <c r="B496" t="s">
        <v>756</v>
      </c>
      <c r="C496" t="s">
        <v>765</v>
      </c>
      <c r="D496" t="s">
        <v>13</v>
      </c>
      <c r="E496" t="s">
        <v>19</v>
      </c>
      <c r="F496" s="4">
        <v>881</v>
      </c>
      <c r="G496">
        <f t="shared" si="67"/>
        <v>1899</v>
      </c>
      <c r="H496">
        <f t="shared" si="68"/>
        <v>7166.5</v>
      </c>
      <c r="I496">
        <f t="shared" si="69"/>
        <v>5267.5</v>
      </c>
      <c r="J496">
        <f t="shared" si="70"/>
        <v>-6002.25</v>
      </c>
      <c r="K496">
        <f t="shared" si="71"/>
        <v>15067.75</v>
      </c>
      <c r="L496">
        <f t="shared" si="72"/>
        <v>0</v>
      </c>
      <c r="M496">
        <f t="shared" si="73"/>
        <v>0</v>
      </c>
      <c r="N496">
        <f t="shared" si="74"/>
        <v>0</v>
      </c>
      <c r="O496">
        <f t="shared" si="75"/>
        <v>27</v>
      </c>
      <c r="P496" t="str">
        <f>IF(O496=MAX(O:O), A496, "")</f>
        <v/>
      </c>
    </row>
    <row r="497" spans="1:16" x14ac:dyDescent="0.35">
      <c r="A497">
        <v>1957</v>
      </c>
      <c r="B497" t="s">
        <v>207</v>
      </c>
      <c r="C497" t="s">
        <v>766</v>
      </c>
      <c r="D497" t="s">
        <v>13</v>
      </c>
      <c r="E497" t="s">
        <v>19</v>
      </c>
      <c r="F497" s="10">
        <v>5922</v>
      </c>
      <c r="G497">
        <f t="shared" si="67"/>
        <v>2722.75</v>
      </c>
      <c r="H497">
        <f t="shared" si="68"/>
        <v>12398</v>
      </c>
      <c r="I497">
        <f t="shared" si="69"/>
        <v>9675.25</v>
      </c>
      <c r="J497">
        <f t="shared" si="70"/>
        <v>-11790.125</v>
      </c>
      <c r="K497">
        <f t="shared" si="71"/>
        <v>26910.875</v>
      </c>
      <c r="L497">
        <f t="shared" si="72"/>
        <v>0</v>
      </c>
      <c r="M497">
        <f t="shared" si="73"/>
        <v>0</v>
      </c>
      <c r="N497">
        <f t="shared" si="74"/>
        <v>0</v>
      </c>
      <c r="O497">
        <f t="shared" si="75"/>
        <v>0</v>
      </c>
      <c r="P497" t="str">
        <f>IF(O497=MAX(O:O), A497, "")</f>
        <v/>
      </c>
    </row>
    <row r="498" spans="1:16" x14ac:dyDescent="0.35">
      <c r="A498">
        <v>1957</v>
      </c>
      <c r="B498" t="s">
        <v>207</v>
      </c>
      <c r="C498" t="s">
        <v>768</v>
      </c>
      <c r="D498" t="s">
        <v>13</v>
      </c>
      <c r="E498" t="s">
        <v>19</v>
      </c>
      <c r="F498" s="10">
        <v>4978</v>
      </c>
      <c r="G498">
        <f t="shared" si="67"/>
        <v>2722.75</v>
      </c>
      <c r="H498">
        <f t="shared" si="68"/>
        <v>12398</v>
      </c>
      <c r="I498">
        <f t="shared" si="69"/>
        <v>9675.25</v>
      </c>
      <c r="J498">
        <f t="shared" si="70"/>
        <v>-11790.125</v>
      </c>
      <c r="K498">
        <f t="shared" si="71"/>
        <v>26910.875</v>
      </c>
      <c r="L498">
        <f t="shared" si="72"/>
        <v>0</v>
      </c>
      <c r="M498">
        <f t="shared" si="73"/>
        <v>0</v>
      </c>
      <c r="N498">
        <f t="shared" si="74"/>
        <v>0</v>
      </c>
      <c r="O498">
        <f t="shared" si="75"/>
        <v>0</v>
      </c>
      <c r="P498" t="str">
        <f>IF(O498=MAX(O:O), A498, "")</f>
        <v/>
      </c>
    </row>
    <row r="499" spans="1:16" x14ac:dyDescent="0.35">
      <c r="A499">
        <v>1957</v>
      </c>
      <c r="B499" t="s">
        <v>212</v>
      </c>
      <c r="C499" t="s">
        <v>770</v>
      </c>
      <c r="D499" t="s">
        <v>13</v>
      </c>
      <c r="E499" t="s">
        <v>19</v>
      </c>
      <c r="F499" s="10">
        <v>5337</v>
      </c>
      <c r="G499">
        <f t="shared" si="67"/>
        <v>2722.75</v>
      </c>
      <c r="H499">
        <f t="shared" si="68"/>
        <v>12398</v>
      </c>
      <c r="I499">
        <f t="shared" si="69"/>
        <v>9675.25</v>
      </c>
      <c r="J499">
        <f t="shared" si="70"/>
        <v>-11790.125</v>
      </c>
      <c r="K499">
        <f t="shared" si="71"/>
        <v>26910.875</v>
      </c>
      <c r="L499">
        <f t="shared" si="72"/>
        <v>0</v>
      </c>
      <c r="M499">
        <f t="shared" si="73"/>
        <v>0</v>
      </c>
      <c r="N499">
        <f t="shared" si="74"/>
        <v>0</v>
      </c>
      <c r="O499">
        <f t="shared" si="75"/>
        <v>0</v>
      </c>
      <c r="P499" t="str">
        <f>IF(O499=MAX(O:O), A499, "")</f>
        <v/>
      </c>
    </row>
    <row r="500" spans="1:16" x14ac:dyDescent="0.35">
      <c r="A500">
        <v>1957</v>
      </c>
      <c r="B500" t="s">
        <v>212</v>
      </c>
      <c r="C500" t="s">
        <v>772</v>
      </c>
      <c r="D500" t="s">
        <v>13</v>
      </c>
      <c r="E500" t="s">
        <v>19</v>
      </c>
      <c r="F500" s="10">
        <v>5180</v>
      </c>
      <c r="G500">
        <f t="shared" si="67"/>
        <v>2722.75</v>
      </c>
      <c r="H500">
        <f t="shared" si="68"/>
        <v>12398</v>
      </c>
      <c r="I500">
        <f t="shared" si="69"/>
        <v>9675.25</v>
      </c>
      <c r="J500">
        <f t="shared" si="70"/>
        <v>-11790.125</v>
      </c>
      <c r="K500">
        <f t="shared" si="71"/>
        <v>26910.875</v>
      </c>
      <c r="L500">
        <f t="shared" si="72"/>
        <v>0</v>
      </c>
      <c r="M500">
        <f t="shared" si="73"/>
        <v>0</v>
      </c>
      <c r="N500">
        <f t="shared" si="74"/>
        <v>0</v>
      </c>
      <c r="O500">
        <f t="shared" si="75"/>
        <v>0</v>
      </c>
      <c r="P500" t="str">
        <f>IF(O500=MAX(O:O), A500, "")</f>
        <v/>
      </c>
    </row>
    <row r="501" spans="1:16" x14ac:dyDescent="0.35">
      <c r="A501">
        <v>1957</v>
      </c>
      <c r="B501" t="s">
        <v>212</v>
      </c>
      <c r="C501" t="s">
        <v>774</v>
      </c>
      <c r="D501" t="s">
        <v>13</v>
      </c>
      <c r="E501" t="s">
        <v>19</v>
      </c>
      <c r="F501" s="10">
        <v>2327</v>
      </c>
      <c r="G501">
        <f t="shared" si="67"/>
        <v>2722.75</v>
      </c>
      <c r="H501">
        <f t="shared" si="68"/>
        <v>12398</v>
      </c>
      <c r="I501">
        <f t="shared" si="69"/>
        <v>9675.25</v>
      </c>
      <c r="J501">
        <f t="shared" si="70"/>
        <v>-11790.125</v>
      </c>
      <c r="K501">
        <f t="shared" si="71"/>
        <v>26910.875</v>
      </c>
      <c r="L501">
        <f t="shared" si="72"/>
        <v>0</v>
      </c>
      <c r="M501">
        <f t="shared" si="73"/>
        <v>0</v>
      </c>
      <c r="N501">
        <f t="shared" si="74"/>
        <v>0</v>
      </c>
      <c r="O501">
        <f t="shared" si="75"/>
        <v>0</v>
      </c>
      <c r="P501" t="str">
        <f>IF(O501=MAX(O:O), A501, "")</f>
        <v/>
      </c>
    </row>
    <row r="502" spans="1:16" x14ac:dyDescent="0.35">
      <c r="A502">
        <v>1957</v>
      </c>
      <c r="B502" t="s">
        <v>215</v>
      </c>
      <c r="C502" t="s">
        <v>776</v>
      </c>
      <c r="D502" t="s">
        <v>13</v>
      </c>
      <c r="E502" t="s">
        <v>19</v>
      </c>
      <c r="F502" s="10">
        <v>9502</v>
      </c>
      <c r="G502">
        <f t="shared" si="67"/>
        <v>2722.75</v>
      </c>
      <c r="H502">
        <f t="shared" si="68"/>
        <v>12398</v>
      </c>
      <c r="I502">
        <f t="shared" si="69"/>
        <v>9675.25</v>
      </c>
      <c r="J502">
        <f t="shared" si="70"/>
        <v>-11790.125</v>
      </c>
      <c r="K502">
        <f t="shared" si="71"/>
        <v>26910.875</v>
      </c>
      <c r="L502">
        <f t="shared" si="72"/>
        <v>0</v>
      </c>
      <c r="M502">
        <f t="shared" si="73"/>
        <v>0</v>
      </c>
      <c r="N502">
        <f t="shared" si="74"/>
        <v>0</v>
      </c>
      <c r="O502">
        <f t="shared" si="75"/>
        <v>0</v>
      </c>
      <c r="P502" t="str">
        <f>IF(O502=MAX(O:O), A502, "")</f>
        <v/>
      </c>
    </row>
    <row r="503" spans="1:16" x14ac:dyDescent="0.35">
      <c r="A503">
        <v>1957</v>
      </c>
      <c r="B503" t="s">
        <v>215</v>
      </c>
      <c r="C503" t="s">
        <v>778</v>
      </c>
      <c r="D503" t="s">
        <v>13</v>
      </c>
      <c r="E503" t="s">
        <v>19</v>
      </c>
      <c r="F503" s="10">
        <v>7695</v>
      </c>
      <c r="G503">
        <f t="shared" si="67"/>
        <v>2722.75</v>
      </c>
      <c r="H503">
        <f t="shared" si="68"/>
        <v>12398</v>
      </c>
      <c r="I503">
        <f t="shared" si="69"/>
        <v>9675.25</v>
      </c>
      <c r="J503">
        <f t="shared" si="70"/>
        <v>-11790.125</v>
      </c>
      <c r="K503">
        <f t="shared" si="71"/>
        <v>26910.875</v>
      </c>
      <c r="L503">
        <f t="shared" si="72"/>
        <v>0</v>
      </c>
      <c r="M503">
        <f t="shared" si="73"/>
        <v>0</v>
      </c>
      <c r="N503">
        <f t="shared" si="74"/>
        <v>0</v>
      </c>
      <c r="O503">
        <f t="shared" si="75"/>
        <v>0</v>
      </c>
      <c r="P503" t="str">
        <f>IF(O503=MAX(O:O), A503, "")</f>
        <v/>
      </c>
    </row>
    <row r="504" spans="1:16" x14ac:dyDescent="0.35">
      <c r="A504">
        <v>1957</v>
      </c>
      <c r="B504" t="s">
        <v>215</v>
      </c>
      <c r="C504" t="s">
        <v>780</v>
      </c>
      <c r="D504" t="s">
        <v>13</v>
      </c>
      <c r="E504" t="s">
        <v>19</v>
      </c>
      <c r="F504" s="10">
        <v>1545</v>
      </c>
      <c r="G504">
        <f t="shared" si="67"/>
        <v>2722.75</v>
      </c>
      <c r="H504">
        <f t="shared" si="68"/>
        <v>12398</v>
      </c>
      <c r="I504">
        <f t="shared" si="69"/>
        <v>9675.25</v>
      </c>
      <c r="J504">
        <f t="shared" si="70"/>
        <v>-11790.125</v>
      </c>
      <c r="K504">
        <f t="shared" si="71"/>
        <v>26910.875</v>
      </c>
      <c r="L504">
        <f t="shared" si="72"/>
        <v>0</v>
      </c>
      <c r="M504">
        <f t="shared" si="73"/>
        <v>0</v>
      </c>
      <c r="N504">
        <f t="shared" si="74"/>
        <v>0</v>
      </c>
      <c r="O504">
        <f t="shared" si="75"/>
        <v>0</v>
      </c>
      <c r="P504" t="str">
        <f>IF(O504=MAX(O:O), A504, "")</f>
        <v/>
      </c>
    </row>
    <row r="505" spans="1:16" x14ac:dyDescent="0.35">
      <c r="A505">
        <v>1957</v>
      </c>
      <c r="B505" t="s">
        <v>782</v>
      </c>
      <c r="C505" t="s">
        <v>783</v>
      </c>
      <c r="D505" t="s">
        <v>13</v>
      </c>
      <c r="E505" t="s">
        <v>19</v>
      </c>
      <c r="F505" s="10">
        <v>28965</v>
      </c>
      <c r="G505">
        <f t="shared" si="67"/>
        <v>2722.75</v>
      </c>
      <c r="H505">
        <f t="shared" si="68"/>
        <v>12398</v>
      </c>
      <c r="I505">
        <f t="shared" si="69"/>
        <v>9675.25</v>
      </c>
      <c r="J505">
        <f t="shared" si="70"/>
        <v>-11790.125</v>
      </c>
      <c r="K505">
        <f t="shared" si="71"/>
        <v>26910.875</v>
      </c>
      <c r="L505">
        <f t="shared" si="72"/>
        <v>0</v>
      </c>
      <c r="M505">
        <f t="shared" si="73"/>
        <v>1</v>
      </c>
      <c r="N505">
        <f t="shared" si="74"/>
        <v>1</v>
      </c>
      <c r="O505">
        <f t="shared" si="75"/>
        <v>1</v>
      </c>
      <c r="P505" t="str">
        <f>IF(O505=MAX(O:O), A505, "")</f>
        <v/>
      </c>
    </row>
    <row r="506" spans="1:16" x14ac:dyDescent="0.35">
      <c r="A506">
        <v>1957</v>
      </c>
      <c r="B506" t="s">
        <v>782</v>
      </c>
      <c r="C506" t="s">
        <v>785</v>
      </c>
      <c r="D506" t="s">
        <v>13</v>
      </c>
      <c r="E506" t="s">
        <v>147</v>
      </c>
      <c r="F506" s="10">
        <v>22768</v>
      </c>
      <c r="G506">
        <f t="shared" si="67"/>
        <v>2722.75</v>
      </c>
      <c r="H506">
        <f t="shared" si="68"/>
        <v>12398</v>
      </c>
      <c r="I506">
        <f t="shared" si="69"/>
        <v>9675.25</v>
      </c>
      <c r="J506">
        <f t="shared" si="70"/>
        <v>-11790.125</v>
      </c>
      <c r="K506">
        <f t="shared" si="71"/>
        <v>26910.875</v>
      </c>
      <c r="L506">
        <f t="shared" si="72"/>
        <v>0</v>
      </c>
      <c r="M506">
        <f t="shared" si="73"/>
        <v>0</v>
      </c>
      <c r="N506">
        <f t="shared" si="74"/>
        <v>0</v>
      </c>
      <c r="O506">
        <f t="shared" si="75"/>
        <v>1</v>
      </c>
      <c r="P506" t="str">
        <f>IF(O506=MAX(O:O), A506, "")</f>
        <v/>
      </c>
    </row>
    <row r="507" spans="1:16" x14ac:dyDescent="0.35">
      <c r="A507">
        <v>1957</v>
      </c>
      <c r="B507" t="s">
        <v>782</v>
      </c>
      <c r="C507" t="s">
        <v>787</v>
      </c>
      <c r="D507" t="s">
        <v>13</v>
      </c>
      <c r="E507" t="s">
        <v>17</v>
      </c>
      <c r="F507" s="10">
        <v>22466</v>
      </c>
      <c r="G507">
        <f t="shared" si="67"/>
        <v>2722.75</v>
      </c>
      <c r="H507">
        <f t="shared" si="68"/>
        <v>12398</v>
      </c>
      <c r="I507">
        <f t="shared" si="69"/>
        <v>9675.25</v>
      </c>
      <c r="J507">
        <f t="shared" si="70"/>
        <v>-11790.125</v>
      </c>
      <c r="K507">
        <f t="shared" si="71"/>
        <v>26910.875</v>
      </c>
      <c r="L507">
        <f t="shared" si="72"/>
        <v>0</v>
      </c>
      <c r="M507">
        <f t="shared" si="73"/>
        <v>0</v>
      </c>
      <c r="N507">
        <f t="shared" si="74"/>
        <v>0</v>
      </c>
      <c r="O507">
        <f t="shared" si="75"/>
        <v>1</v>
      </c>
      <c r="P507" t="str">
        <f>IF(O507=MAX(O:O), A507, "")</f>
        <v/>
      </c>
    </row>
    <row r="508" spans="1:16" x14ac:dyDescent="0.35">
      <c r="A508">
        <v>1957</v>
      </c>
      <c r="B508" t="s">
        <v>782</v>
      </c>
      <c r="C508" t="s">
        <v>789</v>
      </c>
      <c r="D508" t="s">
        <v>13</v>
      </c>
      <c r="E508" t="s">
        <v>17</v>
      </c>
      <c r="F508" s="10">
        <v>19850</v>
      </c>
      <c r="G508">
        <f t="shared" si="67"/>
        <v>2722.75</v>
      </c>
      <c r="H508">
        <f t="shared" si="68"/>
        <v>12398</v>
      </c>
      <c r="I508">
        <f t="shared" si="69"/>
        <v>9675.25</v>
      </c>
      <c r="J508">
        <f t="shared" si="70"/>
        <v>-11790.125</v>
      </c>
      <c r="K508">
        <f t="shared" si="71"/>
        <v>26910.875</v>
      </c>
      <c r="L508">
        <f t="shared" si="72"/>
        <v>0</v>
      </c>
      <c r="M508">
        <f t="shared" si="73"/>
        <v>0</v>
      </c>
      <c r="N508">
        <f t="shared" si="74"/>
        <v>0</v>
      </c>
      <c r="O508">
        <f t="shared" si="75"/>
        <v>1</v>
      </c>
      <c r="P508" t="str">
        <f>IF(O508=MAX(O:O), A508, "")</f>
        <v/>
      </c>
    </row>
    <row r="509" spans="1:16" x14ac:dyDescent="0.35">
      <c r="A509">
        <v>1957</v>
      </c>
      <c r="B509" t="s">
        <v>782</v>
      </c>
      <c r="C509" t="s">
        <v>791</v>
      </c>
      <c r="D509" t="s">
        <v>13</v>
      </c>
      <c r="E509" t="s">
        <v>19</v>
      </c>
      <c r="F509" s="10">
        <v>9523</v>
      </c>
      <c r="G509">
        <f t="shared" si="67"/>
        <v>2722.75</v>
      </c>
      <c r="H509">
        <f t="shared" si="68"/>
        <v>12398</v>
      </c>
      <c r="I509">
        <f t="shared" si="69"/>
        <v>9675.25</v>
      </c>
      <c r="J509">
        <f t="shared" si="70"/>
        <v>-11790.125</v>
      </c>
      <c r="K509">
        <f t="shared" si="71"/>
        <v>26910.875</v>
      </c>
      <c r="L509">
        <f t="shared" si="72"/>
        <v>0</v>
      </c>
      <c r="M509">
        <f t="shared" si="73"/>
        <v>0</v>
      </c>
      <c r="N509">
        <f t="shared" si="74"/>
        <v>0</v>
      </c>
      <c r="O509">
        <f t="shared" si="75"/>
        <v>1</v>
      </c>
      <c r="P509" t="str">
        <f>IF(O509=MAX(O:O), A509, "")</f>
        <v/>
      </c>
    </row>
    <row r="510" spans="1:16" x14ac:dyDescent="0.35">
      <c r="A510">
        <v>1957</v>
      </c>
      <c r="B510" t="s">
        <v>782</v>
      </c>
      <c r="C510" t="s">
        <v>793</v>
      </c>
      <c r="D510" t="s">
        <v>13</v>
      </c>
      <c r="E510" t="s">
        <v>19</v>
      </c>
      <c r="F510" s="10">
        <v>2335</v>
      </c>
      <c r="G510">
        <f t="shared" si="67"/>
        <v>2722.75</v>
      </c>
      <c r="H510">
        <f t="shared" si="68"/>
        <v>12398</v>
      </c>
      <c r="I510">
        <f t="shared" si="69"/>
        <v>9675.25</v>
      </c>
      <c r="J510">
        <f t="shared" si="70"/>
        <v>-11790.125</v>
      </c>
      <c r="K510">
        <f t="shared" si="71"/>
        <v>26910.875</v>
      </c>
      <c r="L510">
        <f t="shared" si="72"/>
        <v>0</v>
      </c>
      <c r="M510">
        <f t="shared" si="73"/>
        <v>0</v>
      </c>
      <c r="N510">
        <f t="shared" si="74"/>
        <v>0</v>
      </c>
      <c r="O510">
        <f t="shared" si="75"/>
        <v>1</v>
      </c>
      <c r="P510" t="str">
        <f>IF(O510=MAX(O:O), A510, "")</f>
        <v/>
      </c>
    </row>
    <row r="511" spans="1:16" x14ac:dyDescent="0.35">
      <c r="A511">
        <v>1957</v>
      </c>
      <c r="B511" t="s">
        <v>795</v>
      </c>
      <c r="C511" t="s">
        <v>796</v>
      </c>
      <c r="D511" t="s">
        <v>13</v>
      </c>
      <c r="E511" t="s">
        <v>17</v>
      </c>
      <c r="F511" s="10">
        <v>13402</v>
      </c>
      <c r="G511">
        <f t="shared" si="67"/>
        <v>2722.75</v>
      </c>
      <c r="H511">
        <f t="shared" si="68"/>
        <v>12398</v>
      </c>
      <c r="I511">
        <f t="shared" si="69"/>
        <v>9675.25</v>
      </c>
      <c r="J511">
        <f t="shared" si="70"/>
        <v>-11790.125</v>
      </c>
      <c r="K511">
        <f t="shared" si="71"/>
        <v>26910.875</v>
      </c>
      <c r="L511">
        <f t="shared" si="72"/>
        <v>0</v>
      </c>
      <c r="M511">
        <f t="shared" si="73"/>
        <v>0</v>
      </c>
      <c r="N511">
        <f t="shared" si="74"/>
        <v>0</v>
      </c>
      <c r="O511">
        <f t="shared" si="75"/>
        <v>1</v>
      </c>
      <c r="P511" t="str">
        <f>IF(O511=MAX(O:O), A511, "")</f>
        <v/>
      </c>
    </row>
    <row r="512" spans="1:16" x14ac:dyDescent="0.35">
      <c r="A512">
        <v>1957</v>
      </c>
      <c r="B512" t="s">
        <v>795</v>
      </c>
      <c r="C512" t="s">
        <v>798</v>
      </c>
      <c r="D512" t="s">
        <v>13</v>
      </c>
      <c r="E512" t="s">
        <v>19</v>
      </c>
      <c r="F512" s="10">
        <v>11382</v>
      </c>
      <c r="G512">
        <f t="shared" si="67"/>
        <v>2722.75</v>
      </c>
      <c r="H512">
        <f t="shared" si="68"/>
        <v>12398</v>
      </c>
      <c r="I512">
        <f t="shared" si="69"/>
        <v>9675.25</v>
      </c>
      <c r="J512">
        <f t="shared" si="70"/>
        <v>-11790.125</v>
      </c>
      <c r="K512">
        <f t="shared" si="71"/>
        <v>26910.875</v>
      </c>
      <c r="L512">
        <f t="shared" si="72"/>
        <v>0</v>
      </c>
      <c r="M512">
        <f t="shared" si="73"/>
        <v>0</v>
      </c>
      <c r="N512">
        <f t="shared" si="74"/>
        <v>0</v>
      </c>
      <c r="O512">
        <f t="shared" si="75"/>
        <v>1</v>
      </c>
      <c r="P512" t="str">
        <f>IF(O512=MAX(O:O), A512, "")</f>
        <v/>
      </c>
    </row>
    <row r="513" spans="1:16" x14ac:dyDescent="0.35">
      <c r="A513">
        <v>1957</v>
      </c>
      <c r="B513" t="s">
        <v>795</v>
      </c>
      <c r="C513" t="s">
        <v>800</v>
      </c>
      <c r="D513" t="s">
        <v>13</v>
      </c>
      <c r="E513" t="s">
        <v>19</v>
      </c>
      <c r="F513" s="10">
        <v>749</v>
      </c>
      <c r="G513">
        <f t="shared" si="67"/>
        <v>2722.75</v>
      </c>
      <c r="H513">
        <f t="shared" si="68"/>
        <v>12398</v>
      </c>
      <c r="I513">
        <f t="shared" si="69"/>
        <v>9675.25</v>
      </c>
      <c r="J513">
        <f t="shared" si="70"/>
        <v>-11790.125</v>
      </c>
      <c r="K513">
        <f t="shared" si="71"/>
        <v>26910.875</v>
      </c>
      <c r="L513">
        <f t="shared" si="72"/>
        <v>0</v>
      </c>
      <c r="M513">
        <f t="shared" si="73"/>
        <v>0</v>
      </c>
      <c r="N513">
        <f t="shared" si="74"/>
        <v>0</v>
      </c>
      <c r="O513">
        <f t="shared" si="75"/>
        <v>1</v>
      </c>
      <c r="P513" t="str">
        <f>IF(O513=MAX(O:O), A513, "")</f>
        <v/>
      </c>
    </row>
    <row r="514" spans="1:16" x14ac:dyDescent="0.35">
      <c r="A514">
        <v>1957</v>
      </c>
      <c r="B514" t="s">
        <v>802</v>
      </c>
      <c r="C514" t="s">
        <v>803</v>
      </c>
      <c r="D514" t="s">
        <v>13</v>
      </c>
      <c r="E514" t="s">
        <v>161</v>
      </c>
      <c r="F514" s="10">
        <v>14960</v>
      </c>
      <c r="G514">
        <f t="shared" si="67"/>
        <v>2722.75</v>
      </c>
      <c r="H514">
        <f t="shared" si="68"/>
        <v>12398</v>
      </c>
      <c r="I514">
        <f t="shared" si="69"/>
        <v>9675.25</v>
      </c>
      <c r="J514">
        <f t="shared" si="70"/>
        <v>-11790.125</v>
      </c>
      <c r="K514">
        <f t="shared" si="71"/>
        <v>26910.875</v>
      </c>
      <c r="L514">
        <f t="shared" si="72"/>
        <v>0</v>
      </c>
      <c r="M514">
        <f t="shared" si="73"/>
        <v>0</v>
      </c>
      <c r="N514">
        <f t="shared" si="74"/>
        <v>0</v>
      </c>
      <c r="O514">
        <f t="shared" si="75"/>
        <v>1</v>
      </c>
      <c r="P514" t="str">
        <f>IF(O514=MAX(O:O), A514, "")</f>
        <v/>
      </c>
    </row>
    <row r="515" spans="1:16" x14ac:dyDescent="0.35">
      <c r="A515">
        <v>1957</v>
      </c>
      <c r="B515" t="s">
        <v>802</v>
      </c>
      <c r="C515" t="s">
        <v>805</v>
      </c>
      <c r="D515" t="s">
        <v>13</v>
      </c>
      <c r="E515" t="s">
        <v>17</v>
      </c>
      <c r="F515" s="10">
        <v>13972</v>
      </c>
      <c r="G515">
        <f>VLOOKUP(A515,$S$2:$U$16,2,FALSE)</f>
        <v>2722.75</v>
      </c>
      <c r="H515">
        <f>VLOOKUP(A515,$S$2:$U$16,3,FALSE)</f>
        <v>12398</v>
      </c>
      <c r="I515">
        <f t="shared" ref="I515:I571" si="76">H515-G515</f>
        <v>9675.25</v>
      </c>
      <c r="J515">
        <f t="shared" ref="J515:J571" si="77">G515 - 1.5 * I515</f>
        <v>-11790.125</v>
      </c>
      <c r="K515">
        <f t="shared" ref="K515:K571" si="78">H515 + 1.5 * I515</f>
        <v>26910.875</v>
      </c>
      <c r="L515">
        <f t="shared" ref="L515:L578" si="79">IF(F515 &lt; J515, 1, 0)</f>
        <v>0</v>
      </c>
      <c r="M515">
        <f t="shared" ref="M515:M578" si="80">IF(F515 &gt; K515, 1, 0)</f>
        <v>0</v>
      </c>
      <c r="N515">
        <f>IF(OR(F515 &lt; J515, F515 &gt; K515), 1, 0)</f>
        <v>0</v>
      </c>
      <c r="O515">
        <f t="shared" ref="O515:O578" si="81">IF(A515=A514, O514+N515, N515)</f>
        <v>1</v>
      </c>
      <c r="P515" t="str">
        <f>IF(O515=MAX(O:O), A515, "")</f>
        <v/>
      </c>
    </row>
    <row r="516" spans="1:16" x14ac:dyDescent="0.35">
      <c r="A516">
        <v>1957</v>
      </c>
      <c r="B516" t="s">
        <v>240</v>
      </c>
      <c r="C516" t="s">
        <v>807</v>
      </c>
      <c r="D516" t="s">
        <v>13</v>
      </c>
      <c r="E516" t="s">
        <v>17</v>
      </c>
      <c r="F516" s="10">
        <v>14854</v>
      </c>
      <c r="G516">
        <f>VLOOKUP(A516,$S$2:$U$16,2,FALSE)</f>
        <v>2722.75</v>
      </c>
      <c r="H516">
        <f>VLOOKUP(A516,$S$2:$U$16,3,FALSE)</f>
        <v>12398</v>
      </c>
      <c r="I516">
        <f t="shared" si="76"/>
        <v>9675.25</v>
      </c>
      <c r="J516">
        <f t="shared" si="77"/>
        <v>-11790.125</v>
      </c>
      <c r="K516">
        <f t="shared" si="78"/>
        <v>26910.875</v>
      </c>
      <c r="L516">
        <f t="shared" si="79"/>
        <v>0</v>
      </c>
      <c r="M516">
        <f t="shared" si="80"/>
        <v>0</v>
      </c>
      <c r="N516">
        <f>IF(OR(F516 &lt; J516, F516 &gt; K516), 1, 0)</f>
        <v>0</v>
      </c>
      <c r="O516">
        <f t="shared" si="81"/>
        <v>1</v>
      </c>
      <c r="P516" t="str">
        <f>IF(O516=MAX(O:O), A516, "")</f>
        <v/>
      </c>
    </row>
    <row r="517" spans="1:16" x14ac:dyDescent="0.35">
      <c r="A517">
        <v>1957</v>
      </c>
      <c r="B517" t="s">
        <v>240</v>
      </c>
      <c r="C517" t="s">
        <v>809</v>
      </c>
      <c r="D517" t="s">
        <v>13</v>
      </c>
      <c r="E517" t="s">
        <v>161</v>
      </c>
      <c r="F517" s="10">
        <v>12412</v>
      </c>
      <c r="G517">
        <f>VLOOKUP(A517,$S$2:$U$16,2,FALSE)</f>
        <v>2722.75</v>
      </c>
      <c r="H517">
        <f>VLOOKUP(A517,$S$2:$U$16,3,FALSE)</f>
        <v>12398</v>
      </c>
      <c r="I517">
        <f t="shared" si="76"/>
        <v>9675.25</v>
      </c>
      <c r="J517">
        <f t="shared" si="77"/>
        <v>-11790.125</v>
      </c>
      <c r="K517">
        <f t="shared" si="78"/>
        <v>26910.875</v>
      </c>
      <c r="L517">
        <f t="shared" si="79"/>
        <v>0</v>
      </c>
      <c r="M517">
        <f t="shared" si="80"/>
        <v>0</v>
      </c>
      <c r="N517">
        <f>IF(OR(F517 &lt; J517, F517 &gt; K517), 1, 0)</f>
        <v>0</v>
      </c>
      <c r="O517">
        <f t="shared" si="81"/>
        <v>1</v>
      </c>
      <c r="P517" t="str">
        <f>IF(O517=MAX(O:O), A517, "")</f>
        <v/>
      </c>
    </row>
    <row r="518" spans="1:16" x14ac:dyDescent="0.35">
      <c r="A518">
        <v>1957</v>
      </c>
      <c r="B518" t="s">
        <v>240</v>
      </c>
      <c r="C518" t="s">
        <v>811</v>
      </c>
      <c r="D518" t="s">
        <v>13</v>
      </c>
      <c r="E518" t="s">
        <v>19</v>
      </c>
      <c r="F518" s="10">
        <v>663</v>
      </c>
      <c r="G518">
        <f>VLOOKUP(A518,$S$2:$U$16,2,FALSE)</f>
        <v>2722.75</v>
      </c>
      <c r="H518">
        <f>VLOOKUP(A518,$S$2:$U$16,3,FALSE)</f>
        <v>12398</v>
      </c>
      <c r="I518">
        <f t="shared" si="76"/>
        <v>9675.25</v>
      </c>
      <c r="J518">
        <f t="shared" si="77"/>
        <v>-11790.125</v>
      </c>
      <c r="K518">
        <f t="shared" si="78"/>
        <v>26910.875</v>
      </c>
      <c r="L518">
        <f t="shared" si="79"/>
        <v>0</v>
      </c>
      <c r="M518">
        <f t="shared" si="80"/>
        <v>0</v>
      </c>
      <c r="N518">
        <f>IF(OR(F518 &lt; J518, F518 &gt; K518), 1, 0)</f>
        <v>0</v>
      </c>
      <c r="O518">
        <f t="shared" si="81"/>
        <v>1</v>
      </c>
      <c r="P518" t="str">
        <f>IF(O518=MAX(O:O), A518, "")</f>
        <v/>
      </c>
    </row>
    <row r="519" spans="1:16" x14ac:dyDescent="0.35">
      <c r="A519">
        <v>1957</v>
      </c>
      <c r="B519" t="s">
        <v>813</v>
      </c>
      <c r="C519" t="s">
        <v>814</v>
      </c>
      <c r="D519" t="s">
        <v>13</v>
      </c>
      <c r="E519" t="s">
        <v>17</v>
      </c>
      <c r="F519" s="10">
        <v>12705</v>
      </c>
      <c r="G519">
        <f>VLOOKUP(A519,$S$2:$U$16,2,FALSE)</f>
        <v>2722.75</v>
      </c>
      <c r="H519">
        <f>VLOOKUP(A519,$S$2:$U$16,3,FALSE)</f>
        <v>12398</v>
      </c>
      <c r="I519">
        <f t="shared" si="76"/>
        <v>9675.25</v>
      </c>
      <c r="J519">
        <f t="shared" si="77"/>
        <v>-11790.125</v>
      </c>
      <c r="K519">
        <f t="shared" si="78"/>
        <v>26910.875</v>
      </c>
      <c r="L519">
        <f t="shared" si="79"/>
        <v>0</v>
      </c>
      <c r="M519">
        <f t="shared" si="80"/>
        <v>0</v>
      </c>
      <c r="N519">
        <f>IF(OR(F519 &lt; J519, F519 &gt; K519), 1, 0)</f>
        <v>0</v>
      </c>
      <c r="O519">
        <f t="shared" si="81"/>
        <v>1</v>
      </c>
      <c r="P519" t="str">
        <f>IF(O519=MAX(O:O), A519, "")</f>
        <v/>
      </c>
    </row>
    <row r="520" spans="1:16" x14ac:dyDescent="0.35">
      <c r="A520">
        <v>1957</v>
      </c>
      <c r="B520" t="s">
        <v>813</v>
      </c>
      <c r="C520" t="s">
        <v>816</v>
      </c>
      <c r="D520" t="s">
        <v>13</v>
      </c>
      <c r="E520" t="s">
        <v>19</v>
      </c>
      <c r="F520" s="10">
        <v>9591</v>
      </c>
      <c r="G520">
        <f>VLOOKUP(A520,$S$2:$U$16,2,FALSE)</f>
        <v>2722.75</v>
      </c>
      <c r="H520">
        <f>VLOOKUP(A520,$S$2:$U$16,3,FALSE)</f>
        <v>12398</v>
      </c>
      <c r="I520">
        <f t="shared" si="76"/>
        <v>9675.25</v>
      </c>
      <c r="J520">
        <f t="shared" si="77"/>
        <v>-11790.125</v>
      </c>
      <c r="K520">
        <f t="shared" si="78"/>
        <v>26910.875</v>
      </c>
      <c r="L520">
        <f t="shared" si="79"/>
        <v>0</v>
      </c>
      <c r="M520">
        <f t="shared" si="80"/>
        <v>0</v>
      </c>
      <c r="N520">
        <f>IF(OR(F520 &lt; J520, F520 &gt; K520), 1, 0)</f>
        <v>0</v>
      </c>
      <c r="O520">
        <f t="shared" si="81"/>
        <v>1</v>
      </c>
      <c r="P520" t="str">
        <f>IF(O520=MAX(O:O), A520, "")</f>
        <v/>
      </c>
    </row>
    <row r="521" spans="1:16" x14ac:dyDescent="0.35">
      <c r="A521">
        <v>1957</v>
      </c>
      <c r="B521" t="s">
        <v>813</v>
      </c>
      <c r="C521" t="s">
        <v>818</v>
      </c>
      <c r="D521" t="s">
        <v>13</v>
      </c>
      <c r="E521" t="s">
        <v>161</v>
      </c>
      <c r="F521" s="10">
        <v>2170</v>
      </c>
      <c r="G521">
        <f>VLOOKUP(A521,$S$2:$U$16,2,FALSE)</f>
        <v>2722.75</v>
      </c>
      <c r="H521">
        <f>VLOOKUP(A521,$S$2:$U$16,3,FALSE)</f>
        <v>12398</v>
      </c>
      <c r="I521">
        <f t="shared" si="76"/>
        <v>9675.25</v>
      </c>
      <c r="J521">
        <f t="shared" si="77"/>
        <v>-11790.125</v>
      </c>
      <c r="K521">
        <f t="shared" si="78"/>
        <v>26910.875</v>
      </c>
      <c r="L521">
        <f t="shared" si="79"/>
        <v>0</v>
      </c>
      <c r="M521">
        <f t="shared" si="80"/>
        <v>0</v>
      </c>
      <c r="N521">
        <f>IF(OR(F521 &lt; J521, F521 &gt; K521), 1, 0)</f>
        <v>0</v>
      </c>
      <c r="O521">
        <f t="shared" si="81"/>
        <v>1</v>
      </c>
      <c r="P521" t="str">
        <f>IF(O521=MAX(O:O), A521, "")</f>
        <v/>
      </c>
    </row>
    <row r="522" spans="1:16" x14ac:dyDescent="0.35">
      <c r="A522">
        <v>1957</v>
      </c>
      <c r="B522" t="s">
        <v>820</v>
      </c>
      <c r="C522" t="s">
        <v>821</v>
      </c>
      <c r="D522" t="s">
        <v>13</v>
      </c>
      <c r="E522" t="s">
        <v>17</v>
      </c>
      <c r="F522" s="10">
        <v>15562</v>
      </c>
      <c r="G522">
        <f>VLOOKUP(A522,$S$2:$U$16,2,FALSE)</f>
        <v>2722.75</v>
      </c>
      <c r="H522">
        <f>VLOOKUP(A522,$S$2:$U$16,3,FALSE)</f>
        <v>12398</v>
      </c>
      <c r="I522">
        <f t="shared" si="76"/>
        <v>9675.25</v>
      </c>
      <c r="J522">
        <f t="shared" si="77"/>
        <v>-11790.125</v>
      </c>
      <c r="K522">
        <f t="shared" si="78"/>
        <v>26910.875</v>
      </c>
      <c r="L522">
        <f t="shared" si="79"/>
        <v>0</v>
      </c>
      <c r="M522">
        <f t="shared" si="80"/>
        <v>0</v>
      </c>
      <c r="N522">
        <f>IF(OR(F522 &lt; J522, F522 &gt; K522), 1, 0)</f>
        <v>0</v>
      </c>
      <c r="O522">
        <f t="shared" si="81"/>
        <v>1</v>
      </c>
      <c r="P522" t="str">
        <f>IF(O522=MAX(O:O), A522, "")</f>
        <v/>
      </c>
    </row>
    <row r="523" spans="1:16" x14ac:dyDescent="0.35">
      <c r="A523">
        <v>1957</v>
      </c>
      <c r="B523" t="s">
        <v>820</v>
      </c>
      <c r="C523" t="s">
        <v>823</v>
      </c>
      <c r="D523" t="s">
        <v>13</v>
      </c>
      <c r="E523" t="s">
        <v>161</v>
      </c>
      <c r="F523" s="10">
        <v>8742</v>
      </c>
      <c r="G523">
        <f>VLOOKUP(A523,$S$2:$U$16,2,FALSE)</f>
        <v>2722.75</v>
      </c>
      <c r="H523">
        <f>VLOOKUP(A523,$S$2:$U$16,3,FALSE)</f>
        <v>12398</v>
      </c>
      <c r="I523">
        <f t="shared" si="76"/>
        <v>9675.25</v>
      </c>
      <c r="J523">
        <f t="shared" si="77"/>
        <v>-11790.125</v>
      </c>
      <c r="K523">
        <f t="shared" si="78"/>
        <v>26910.875</v>
      </c>
      <c r="L523">
        <f t="shared" si="79"/>
        <v>0</v>
      </c>
      <c r="M523">
        <f t="shared" si="80"/>
        <v>0</v>
      </c>
      <c r="N523">
        <f>IF(OR(F523 &lt; J523, F523 &gt; K523), 1, 0)</f>
        <v>0</v>
      </c>
      <c r="O523">
        <f t="shared" si="81"/>
        <v>1</v>
      </c>
      <c r="P523" t="str">
        <f>IF(O523=MAX(O:O), A523, "")</f>
        <v/>
      </c>
    </row>
    <row r="524" spans="1:16" x14ac:dyDescent="0.35">
      <c r="A524">
        <v>1957</v>
      </c>
      <c r="B524" t="s">
        <v>825</v>
      </c>
      <c r="C524" t="s">
        <v>826</v>
      </c>
      <c r="D524" t="s">
        <v>96</v>
      </c>
      <c r="E524" t="s">
        <v>17</v>
      </c>
      <c r="F524" s="10">
        <v>16036</v>
      </c>
      <c r="G524">
        <f>VLOOKUP(A524,$S$2:$U$16,2,FALSE)</f>
        <v>2722.75</v>
      </c>
      <c r="H524">
        <f>VLOOKUP(A524,$S$2:$U$16,3,FALSE)</f>
        <v>12398</v>
      </c>
      <c r="I524">
        <f t="shared" si="76"/>
        <v>9675.25</v>
      </c>
      <c r="J524">
        <f t="shared" si="77"/>
        <v>-11790.125</v>
      </c>
      <c r="K524">
        <f t="shared" si="78"/>
        <v>26910.875</v>
      </c>
      <c r="L524">
        <f t="shared" si="79"/>
        <v>0</v>
      </c>
      <c r="M524">
        <f t="shared" si="80"/>
        <v>0</v>
      </c>
      <c r="N524">
        <f>IF(OR(F524 &lt; J524, F524 &gt; K524), 1, 0)</f>
        <v>0</v>
      </c>
      <c r="O524">
        <f t="shared" si="81"/>
        <v>1</v>
      </c>
      <c r="P524" t="str">
        <f>IF(O524=MAX(O:O), A524, "")</f>
        <v/>
      </c>
    </row>
    <row r="525" spans="1:16" x14ac:dyDescent="0.35">
      <c r="A525">
        <v>1957</v>
      </c>
      <c r="B525" t="s">
        <v>825</v>
      </c>
      <c r="C525" t="s">
        <v>828</v>
      </c>
      <c r="D525" t="s">
        <v>13</v>
      </c>
      <c r="E525" t="s">
        <v>147</v>
      </c>
      <c r="F525" s="10">
        <v>12923</v>
      </c>
      <c r="G525">
        <f>VLOOKUP(A525,$S$2:$U$16,2,FALSE)</f>
        <v>2722.75</v>
      </c>
      <c r="H525">
        <f>VLOOKUP(A525,$S$2:$U$16,3,FALSE)</f>
        <v>12398</v>
      </c>
      <c r="I525">
        <f t="shared" si="76"/>
        <v>9675.25</v>
      </c>
      <c r="J525">
        <f t="shared" si="77"/>
        <v>-11790.125</v>
      </c>
      <c r="K525">
        <f t="shared" si="78"/>
        <v>26910.875</v>
      </c>
      <c r="L525">
        <f t="shared" si="79"/>
        <v>0</v>
      </c>
      <c r="M525">
        <f t="shared" si="80"/>
        <v>0</v>
      </c>
      <c r="N525">
        <f>IF(OR(F525 &lt; J525, F525 &gt; K525), 1, 0)</f>
        <v>0</v>
      </c>
      <c r="O525">
        <f t="shared" si="81"/>
        <v>1</v>
      </c>
      <c r="P525" t="str">
        <f>IF(O525=MAX(O:O), A525, "")</f>
        <v/>
      </c>
    </row>
    <row r="526" spans="1:16" x14ac:dyDescent="0.35">
      <c r="A526">
        <v>1957</v>
      </c>
      <c r="B526" t="s">
        <v>825</v>
      </c>
      <c r="C526" t="s">
        <v>828</v>
      </c>
      <c r="D526" t="s">
        <v>13</v>
      </c>
      <c r="E526" t="s">
        <v>147</v>
      </c>
      <c r="F526" s="10">
        <v>12923</v>
      </c>
      <c r="G526">
        <f>VLOOKUP(A526,$S$2:$U$16,2,FALSE)</f>
        <v>2722.75</v>
      </c>
      <c r="H526">
        <f>VLOOKUP(A526,$S$2:$U$16,3,FALSE)</f>
        <v>12398</v>
      </c>
      <c r="I526">
        <f t="shared" si="76"/>
        <v>9675.25</v>
      </c>
      <c r="J526">
        <f t="shared" si="77"/>
        <v>-11790.125</v>
      </c>
      <c r="K526">
        <f t="shared" si="78"/>
        <v>26910.875</v>
      </c>
      <c r="L526">
        <f t="shared" si="79"/>
        <v>0</v>
      </c>
      <c r="M526">
        <f t="shared" si="80"/>
        <v>0</v>
      </c>
      <c r="N526">
        <f>IF(OR(F526 &lt; J526, F526 &gt; K526), 1, 0)</f>
        <v>0</v>
      </c>
      <c r="O526">
        <f t="shared" si="81"/>
        <v>1</v>
      </c>
      <c r="P526" t="str">
        <f>IF(O526=MAX(O:O), A526, "")</f>
        <v/>
      </c>
    </row>
    <row r="527" spans="1:16" x14ac:dyDescent="0.35">
      <c r="A527">
        <v>1957</v>
      </c>
      <c r="B527" t="s">
        <v>830</v>
      </c>
      <c r="C527" t="s">
        <v>279</v>
      </c>
      <c r="D527" t="s">
        <v>13</v>
      </c>
      <c r="E527" t="s">
        <v>17</v>
      </c>
      <c r="F527" s="10">
        <v>21190</v>
      </c>
      <c r="G527">
        <f>VLOOKUP(A527,$S$2:$U$16,2,FALSE)</f>
        <v>2722.75</v>
      </c>
      <c r="H527">
        <f>VLOOKUP(A527,$S$2:$U$16,3,FALSE)</f>
        <v>12398</v>
      </c>
      <c r="I527">
        <f t="shared" si="76"/>
        <v>9675.25</v>
      </c>
      <c r="J527">
        <f t="shared" si="77"/>
        <v>-11790.125</v>
      </c>
      <c r="K527">
        <f t="shared" si="78"/>
        <v>26910.875</v>
      </c>
      <c r="L527">
        <f t="shared" si="79"/>
        <v>0</v>
      </c>
      <c r="M527">
        <f t="shared" si="80"/>
        <v>0</v>
      </c>
      <c r="N527">
        <f>IF(OR(F527 &lt; J527, F527 &gt; K527), 1, 0)</f>
        <v>0</v>
      </c>
      <c r="O527">
        <f t="shared" si="81"/>
        <v>1</v>
      </c>
      <c r="P527" t="str">
        <f>IF(O527=MAX(O:O), A527, "")</f>
        <v/>
      </c>
    </row>
    <row r="528" spans="1:16" x14ac:dyDescent="0.35">
      <c r="A528">
        <v>1957</v>
      </c>
      <c r="B528" t="s">
        <v>830</v>
      </c>
      <c r="C528" t="s">
        <v>832</v>
      </c>
      <c r="D528" t="s">
        <v>13</v>
      </c>
      <c r="E528" t="s">
        <v>19</v>
      </c>
      <c r="F528" s="10">
        <v>9569</v>
      </c>
      <c r="G528">
        <f>VLOOKUP(A528,$S$2:$U$16,2,FALSE)</f>
        <v>2722.75</v>
      </c>
      <c r="H528">
        <f>VLOOKUP(A528,$S$2:$U$16,3,FALSE)</f>
        <v>12398</v>
      </c>
      <c r="I528">
        <f t="shared" si="76"/>
        <v>9675.25</v>
      </c>
      <c r="J528">
        <f t="shared" si="77"/>
        <v>-11790.125</v>
      </c>
      <c r="K528">
        <f t="shared" si="78"/>
        <v>26910.875</v>
      </c>
      <c r="L528">
        <f t="shared" si="79"/>
        <v>0</v>
      </c>
      <c r="M528">
        <f t="shared" si="80"/>
        <v>0</v>
      </c>
      <c r="N528">
        <f>IF(OR(F528 &lt; J528, F528 &gt; K528), 1, 0)</f>
        <v>0</v>
      </c>
      <c r="O528">
        <f t="shared" si="81"/>
        <v>1</v>
      </c>
      <c r="P528" t="str">
        <f>IF(O528=MAX(O:O), A528, "")</f>
        <v/>
      </c>
    </row>
    <row r="529" spans="1:16" x14ac:dyDescent="0.35">
      <c r="A529">
        <v>1957</v>
      </c>
      <c r="B529" t="s">
        <v>830</v>
      </c>
      <c r="C529" t="s">
        <v>832</v>
      </c>
      <c r="D529" t="s">
        <v>13</v>
      </c>
      <c r="E529" t="s">
        <v>19</v>
      </c>
      <c r="F529" s="10">
        <v>9569</v>
      </c>
      <c r="G529">
        <f>VLOOKUP(A529,$S$2:$U$16,2,FALSE)</f>
        <v>2722.75</v>
      </c>
      <c r="H529">
        <f>VLOOKUP(A529,$S$2:$U$16,3,FALSE)</f>
        <v>12398</v>
      </c>
      <c r="I529">
        <f t="shared" si="76"/>
        <v>9675.25</v>
      </c>
      <c r="J529">
        <f t="shared" si="77"/>
        <v>-11790.125</v>
      </c>
      <c r="K529">
        <f t="shared" si="78"/>
        <v>26910.875</v>
      </c>
      <c r="L529">
        <f t="shared" si="79"/>
        <v>0</v>
      </c>
      <c r="M529">
        <f t="shared" si="80"/>
        <v>0</v>
      </c>
      <c r="N529">
        <f>IF(OR(F529 &lt; J529, F529 &gt; K529), 1, 0)</f>
        <v>0</v>
      </c>
      <c r="O529">
        <f t="shared" si="81"/>
        <v>1</v>
      </c>
      <c r="P529" t="str">
        <f>IF(O529=MAX(O:O), A529, "")</f>
        <v/>
      </c>
    </row>
    <row r="530" spans="1:16" x14ac:dyDescent="0.35">
      <c r="A530">
        <v>1957</v>
      </c>
      <c r="B530" t="s">
        <v>834</v>
      </c>
      <c r="C530" t="s">
        <v>835</v>
      </c>
      <c r="D530" t="s">
        <v>13</v>
      </c>
      <c r="E530" t="s">
        <v>17</v>
      </c>
      <c r="F530" s="10">
        <v>12394</v>
      </c>
      <c r="G530">
        <f>VLOOKUP(A530,$S$2:$U$16,2,FALSE)</f>
        <v>2722.75</v>
      </c>
      <c r="H530">
        <f>VLOOKUP(A530,$S$2:$U$16,3,FALSE)</f>
        <v>12398</v>
      </c>
      <c r="I530">
        <f t="shared" si="76"/>
        <v>9675.25</v>
      </c>
      <c r="J530">
        <f t="shared" si="77"/>
        <v>-11790.125</v>
      </c>
      <c r="K530">
        <f t="shared" si="78"/>
        <v>26910.875</v>
      </c>
      <c r="L530">
        <f t="shared" si="79"/>
        <v>0</v>
      </c>
      <c r="M530">
        <f t="shared" si="80"/>
        <v>0</v>
      </c>
      <c r="N530">
        <f>IF(OR(F530 &lt; J530, F530 &gt; K530), 1, 0)</f>
        <v>0</v>
      </c>
      <c r="O530">
        <f t="shared" si="81"/>
        <v>1</v>
      </c>
      <c r="P530" t="str">
        <f>IF(O530=MAX(O:O), A530, "")</f>
        <v/>
      </c>
    </row>
    <row r="531" spans="1:16" x14ac:dyDescent="0.35">
      <c r="A531">
        <v>1957</v>
      </c>
      <c r="B531" t="s">
        <v>834</v>
      </c>
      <c r="C531" t="s">
        <v>837</v>
      </c>
      <c r="D531" t="s">
        <v>13</v>
      </c>
      <c r="E531" t="s">
        <v>19</v>
      </c>
      <c r="F531" s="10">
        <v>6102</v>
      </c>
      <c r="G531">
        <f>VLOOKUP(A531,$S$2:$U$16,2,FALSE)</f>
        <v>2722.75</v>
      </c>
      <c r="H531">
        <f>VLOOKUP(A531,$S$2:$U$16,3,FALSE)</f>
        <v>12398</v>
      </c>
      <c r="I531">
        <f t="shared" si="76"/>
        <v>9675.25</v>
      </c>
      <c r="J531">
        <f t="shared" si="77"/>
        <v>-11790.125</v>
      </c>
      <c r="K531">
        <f t="shared" si="78"/>
        <v>26910.875</v>
      </c>
      <c r="L531">
        <f t="shared" si="79"/>
        <v>0</v>
      </c>
      <c r="M531">
        <f t="shared" si="80"/>
        <v>0</v>
      </c>
      <c r="N531">
        <f>IF(OR(F531 &lt; J531, F531 &gt; K531), 1, 0)</f>
        <v>0</v>
      </c>
      <c r="O531">
        <f t="shared" si="81"/>
        <v>1</v>
      </c>
      <c r="P531" t="str">
        <f>IF(O531=MAX(O:O), A531, "")</f>
        <v/>
      </c>
    </row>
    <row r="532" spans="1:16" x14ac:dyDescent="0.35">
      <c r="A532">
        <v>1957</v>
      </c>
      <c r="B532" t="s">
        <v>834</v>
      </c>
      <c r="C532" t="s">
        <v>839</v>
      </c>
      <c r="D532" t="s">
        <v>13</v>
      </c>
      <c r="E532" t="s">
        <v>19</v>
      </c>
      <c r="F532" s="10">
        <v>5425</v>
      </c>
      <c r="G532">
        <f>VLOOKUP(A532,$S$2:$U$16,2,FALSE)</f>
        <v>2722.75</v>
      </c>
      <c r="H532">
        <f>VLOOKUP(A532,$S$2:$U$16,3,FALSE)</f>
        <v>12398</v>
      </c>
      <c r="I532">
        <f t="shared" si="76"/>
        <v>9675.25</v>
      </c>
      <c r="J532">
        <f t="shared" si="77"/>
        <v>-11790.125</v>
      </c>
      <c r="K532">
        <f t="shared" si="78"/>
        <v>26910.875</v>
      </c>
      <c r="L532">
        <f t="shared" si="79"/>
        <v>0</v>
      </c>
      <c r="M532">
        <f t="shared" si="80"/>
        <v>0</v>
      </c>
      <c r="N532">
        <f>IF(OR(F532 &lt; J532, F532 &gt; K532), 1, 0)</f>
        <v>0</v>
      </c>
      <c r="O532">
        <f t="shared" si="81"/>
        <v>1</v>
      </c>
      <c r="P532" t="str">
        <f>IF(O532=MAX(O:O), A532, "")</f>
        <v/>
      </c>
    </row>
    <row r="533" spans="1:16" x14ac:dyDescent="0.35">
      <c r="A533">
        <v>1957</v>
      </c>
      <c r="B533" t="s">
        <v>841</v>
      </c>
      <c r="C533" t="s">
        <v>842</v>
      </c>
      <c r="D533" t="s">
        <v>13</v>
      </c>
      <c r="E533" t="s">
        <v>17</v>
      </c>
      <c r="F533" s="10">
        <v>19170</v>
      </c>
      <c r="G533">
        <f>VLOOKUP(A533,$S$2:$U$16,2,FALSE)</f>
        <v>2722.75</v>
      </c>
      <c r="H533">
        <f>VLOOKUP(A533,$S$2:$U$16,3,FALSE)</f>
        <v>12398</v>
      </c>
      <c r="I533">
        <f t="shared" si="76"/>
        <v>9675.25</v>
      </c>
      <c r="J533">
        <f t="shared" si="77"/>
        <v>-11790.125</v>
      </c>
      <c r="K533">
        <f t="shared" si="78"/>
        <v>26910.875</v>
      </c>
      <c r="L533">
        <f t="shared" si="79"/>
        <v>0</v>
      </c>
      <c r="M533">
        <f t="shared" si="80"/>
        <v>0</v>
      </c>
      <c r="N533">
        <f>IF(OR(F533 &lt; J533, F533 &gt; K533), 1, 0)</f>
        <v>0</v>
      </c>
      <c r="O533">
        <f t="shared" si="81"/>
        <v>1</v>
      </c>
      <c r="P533" t="str">
        <f>IF(O533=MAX(O:O), A533, "")</f>
        <v/>
      </c>
    </row>
    <row r="534" spans="1:16" x14ac:dyDescent="0.35">
      <c r="A534">
        <v>1957</v>
      </c>
      <c r="B534" t="s">
        <v>841</v>
      </c>
      <c r="C534" t="s">
        <v>844</v>
      </c>
      <c r="D534" t="s">
        <v>13</v>
      </c>
      <c r="E534" t="s">
        <v>19</v>
      </c>
      <c r="F534" s="10">
        <v>8751</v>
      </c>
      <c r="G534">
        <f>VLOOKUP(A534,$S$2:$U$16,2,FALSE)</f>
        <v>2722.75</v>
      </c>
      <c r="H534">
        <f>VLOOKUP(A534,$S$2:$U$16,3,FALSE)</f>
        <v>12398</v>
      </c>
      <c r="I534">
        <f t="shared" si="76"/>
        <v>9675.25</v>
      </c>
      <c r="J534">
        <f t="shared" si="77"/>
        <v>-11790.125</v>
      </c>
      <c r="K534">
        <f t="shared" si="78"/>
        <v>26910.875</v>
      </c>
      <c r="L534">
        <f t="shared" si="79"/>
        <v>0</v>
      </c>
      <c r="M534">
        <f t="shared" si="80"/>
        <v>0</v>
      </c>
      <c r="N534">
        <f>IF(OR(F534 &lt; J534, F534 &gt; K534), 1, 0)</f>
        <v>0</v>
      </c>
      <c r="O534">
        <f t="shared" si="81"/>
        <v>1</v>
      </c>
      <c r="P534" t="str">
        <f>IF(O534=MAX(O:O), A534, "")</f>
        <v/>
      </c>
    </row>
    <row r="535" spans="1:16" x14ac:dyDescent="0.35">
      <c r="A535">
        <v>1957</v>
      </c>
      <c r="B535" t="s">
        <v>848</v>
      </c>
      <c r="C535" t="s">
        <v>849</v>
      </c>
      <c r="D535" t="s">
        <v>13</v>
      </c>
      <c r="E535" t="s">
        <v>17</v>
      </c>
      <c r="F535" s="10">
        <v>14779</v>
      </c>
      <c r="G535">
        <f>VLOOKUP(A535,$S$2:$U$16,2,FALSE)</f>
        <v>2722.75</v>
      </c>
      <c r="H535">
        <f>VLOOKUP(A535,$S$2:$U$16,3,FALSE)</f>
        <v>12398</v>
      </c>
      <c r="I535">
        <f t="shared" si="76"/>
        <v>9675.25</v>
      </c>
      <c r="J535">
        <f t="shared" si="77"/>
        <v>-11790.125</v>
      </c>
      <c r="K535">
        <f t="shared" si="78"/>
        <v>26910.875</v>
      </c>
      <c r="L535">
        <f t="shared" si="79"/>
        <v>0</v>
      </c>
      <c r="M535">
        <f t="shared" si="80"/>
        <v>0</v>
      </c>
      <c r="N535">
        <f>IF(OR(F535 &lt; J535, F535 &gt; K535), 1, 0)</f>
        <v>0</v>
      </c>
      <c r="O535">
        <f t="shared" si="81"/>
        <v>1</v>
      </c>
      <c r="P535" t="str">
        <f>IF(O535=MAX(O:O), A535, "")</f>
        <v/>
      </c>
    </row>
    <row r="536" spans="1:16" x14ac:dyDescent="0.35">
      <c r="A536">
        <v>1957</v>
      </c>
      <c r="B536" t="s">
        <v>848</v>
      </c>
      <c r="C536" t="s">
        <v>851</v>
      </c>
      <c r="D536" t="s">
        <v>13</v>
      </c>
      <c r="E536" t="s">
        <v>19</v>
      </c>
      <c r="F536" s="10">
        <v>5804</v>
      </c>
      <c r="G536">
        <f>VLOOKUP(A536,$S$2:$U$16,2,FALSE)</f>
        <v>2722.75</v>
      </c>
      <c r="H536">
        <f>VLOOKUP(A536,$S$2:$U$16,3,FALSE)</f>
        <v>12398</v>
      </c>
      <c r="I536">
        <f t="shared" si="76"/>
        <v>9675.25</v>
      </c>
      <c r="J536">
        <f t="shared" si="77"/>
        <v>-11790.125</v>
      </c>
      <c r="K536">
        <f t="shared" si="78"/>
        <v>26910.875</v>
      </c>
      <c r="L536">
        <f t="shared" si="79"/>
        <v>0</v>
      </c>
      <c r="M536">
        <f t="shared" si="80"/>
        <v>0</v>
      </c>
      <c r="N536">
        <f>IF(OR(F536 &lt; J536, F536 &gt; K536), 1, 0)</f>
        <v>0</v>
      </c>
      <c r="O536">
        <f t="shared" si="81"/>
        <v>1</v>
      </c>
      <c r="P536" t="str">
        <f>IF(O536=MAX(O:O), A536, "")</f>
        <v/>
      </c>
    </row>
    <row r="537" spans="1:16" x14ac:dyDescent="0.35">
      <c r="A537">
        <v>1957</v>
      </c>
      <c r="B537" t="s">
        <v>848</v>
      </c>
      <c r="C537" t="s">
        <v>853</v>
      </c>
      <c r="D537" t="s">
        <v>13</v>
      </c>
      <c r="E537" t="s">
        <v>19</v>
      </c>
      <c r="F537" s="10">
        <v>4814</v>
      </c>
      <c r="G537">
        <f>VLOOKUP(A537,$S$2:$U$16,2,FALSE)</f>
        <v>2722.75</v>
      </c>
      <c r="H537">
        <f>VLOOKUP(A537,$S$2:$U$16,3,FALSE)</f>
        <v>12398</v>
      </c>
      <c r="I537">
        <f t="shared" si="76"/>
        <v>9675.25</v>
      </c>
      <c r="J537">
        <f t="shared" si="77"/>
        <v>-11790.125</v>
      </c>
      <c r="K537">
        <f t="shared" si="78"/>
        <v>26910.875</v>
      </c>
      <c r="L537">
        <f t="shared" si="79"/>
        <v>0</v>
      </c>
      <c r="M537">
        <f t="shared" si="80"/>
        <v>0</v>
      </c>
      <c r="N537">
        <f>IF(OR(F537 &lt; J537, F537 &gt; K537), 1, 0)</f>
        <v>0</v>
      </c>
      <c r="O537">
        <f t="shared" si="81"/>
        <v>1</v>
      </c>
      <c r="P537" t="str">
        <f>IF(O537=MAX(O:O), A537, "")</f>
        <v/>
      </c>
    </row>
    <row r="538" spans="1:16" x14ac:dyDescent="0.35">
      <c r="A538">
        <v>1957</v>
      </c>
      <c r="B538" t="s">
        <v>848</v>
      </c>
      <c r="C538" t="s">
        <v>855</v>
      </c>
      <c r="D538" t="s">
        <v>13</v>
      </c>
      <c r="E538" t="s">
        <v>161</v>
      </c>
      <c r="F538" s="10">
        <v>1862</v>
      </c>
      <c r="G538">
        <f>VLOOKUP(A538,$S$2:$U$16,2,FALSE)</f>
        <v>2722.75</v>
      </c>
      <c r="H538">
        <f>VLOOKUP(A538,$S$2:$U$16,3,FALSE)</f>
        <v>12398</v>
      </c>
      <c r="I538">
        <f t="shared" si="76"/>
        <v>9675.25</v>
      </c>
      <c r="J538">
        <f t="shared" si="77"/>
        <v>-11790.125</v>
      </c>
      <c r="K538">
        <f t="shared" si="78"/>
        <v>26910.875</v>
      </c>
      <c r="L538">
        <f t="shared" si="79"/>
        <v>0</v>
      </c>
      <c r="M538">
        <f t="shared" si="80"/>
        <v>0</v>
      </c>
      <c r="N538">
        <f>IF(OR(F538 &lt; J538, F538 &gt; K538), 1, 0)</f>
        <v>0</v>
      </c>
      <c r="O538">
        <f t="shared" si="81"/>
        <v>1</v>
      </c>
      <c r="P538" t="str">
        <f>IF(O538=MAX(O:O), A538, "")</f>
        <v/>
      </c>
    </row>
    <row r="539" spans="1:16" x14ac:dyDescent="0.35">
      <c r="A539">
        <v>1957</v>
      </c>
      <c r="B539" t="s">
        <v>848</v>
      </c>
      <c r="C539" t="s">
        <v>857</v>
      </c>
      <c r="D539" t="s">
        <v>13</v>
      </c>
      <c r="E539" t="s">
        <v>19</v>
      </c>
      <c r="F539" s="10">
        <v>1125</v>
      </c>
      <c r="G539">
        <f>VLOOKUP(A539,$S$2:$U$16,2,FALSE)</f>
        <v>2722.75</v>
      </c>
      <c r="H539">
        <f>VLOOKUP(A539,$S$2:$U$16,3,FALSE)</f>
        <v>12398</v>
      </c>
      <c r="I539">
        <f t="shared" si="76"/>
        <v>9675.25</v>
      </c>
      <c r="J539">
        <f t="shared" si="77"/>
        <v>-11790.125</v>
      </c>
      <c r="K539">
        <f t="shared" si="78"/>
        <v>26910.875</v>
      </c>
      <c r="L539">
        <f t="shared" si="79"/>
        <v>0</v>
      </c>
      <c r="M539">
        <f t="shared" si="80"/>
        <v>0</v>
      </c>
      <c r="N539">
        <f>IF(OR(F539 &lt; J539, F539 &gt; K539), 1, 0)</f>
        <v>0</v>
      </c>
      <c r="O539">
        <f t="shared" si="81"/>
        <v>1</v>
      </c>
      <c r="P539" t="str">
        <f>IF(O539=MAX(O:O), A539, "")</f>
        <v/>
      </c>
    </row>
    <row r="540" spans="1:16" x14ac:dyDescent="0.35">
      <c r="A540">
        <v>1957</v>
      </c>
      <c r="B540" t="s">
        <v>865</v>
      </c>
      <c r="C540" t="s">
        <v>866</v>
      </c>
      <c r="D540" t="s">
        <v>13</v>
      </c>
      <c r="E540" t="s">
        <v>19</v>
      </c>
      <c r="F540" s="10">
        <v>6116</v>
      </c>
      <c r="G540">
        <f>VLOOKUP(A540,$S$2:$U$16,2,FALSE)</f>
        <v>2722.75</v>
      </c>
      <c r="H540">
        <f>VLOOKUP(A540,$S$2:$U$16,3,FALSE)</f>
        <v>12398</v>
      </c>
      <c r="I540">
        <f t="shared" si="76"/>
        <v>9675.25</v>
      </c>
      <c r="J540">
        <f t="shared" si="77"/>
        <v>-11790.125</v>
      </c>
      <c r="K540">
        <f t="shared" si="78"/>
        <v>26910.875</v>
      </c>
      <c r="L540">
        <f t="shared" si="79"/>
        <v>0</v>
      </c>
      <c r="M540">
        <f t="shared" si="80"/>
        <v>0</v>
      </c>
      <c r="N540">
        <f>IF(OR(F540 &lt; J540, F540 &gt; K540), 1, 0)</f>
        <v>0</v>
      </c>
      <c r="O540">
        <f t="shared" si="81"/>
        <v>1</v>
      </c>
      <c r="P540" t="str">
        <f>IF(O540=MAX(O:O), A540, "")</f>
        <v/>
      </c>
    </row>
    <row r="541" spans="1:16" x14ac:dyDescent="0.35">
      <c r="A541">
        <v>1957</v>
      </c>
      <c r="B541" t="s">
        <v>865</v>
      </c>
      <c r="C541" t="s">
        <v>868</v>
      </c>
      <c r="D541" t="s">
        <v>13</v>
      </c>
      <c r="E541" t="s">
        <v>17</v>
      </c>
      <c r="F541" s="10">
        <v>4089</v>
      </c>
      <c r="G541">
        <f>VLOOKUP(A541,$S$2:$U$16,2,FALSE)</f>
        <v>2722.75</v>
      </c>
      <c r="H541">
        <f>VLOOKUP(A541,$S$2:$U$16,3,FALSE)</f>
        <v>12398</v>
      </c>
      <c r="I541">
        <f t="shared" si="76"/>
        <v>9675.25</v>
      </c>
      <c r="J541">
        <f t="shared" si="77"/>
        <v>-11790.125</v>
      </c>
      <c r="K541">
        <f t="shared" si="78"/>
        <v>26910.875</v>
      </c>
      <c r="L541">
        <f t="shared" si="79"/>
        <v>0</v>
      </c>
      <c r="M541">
        <f t="shared" si="80"/>
        <v>0</v>
      </c>
      <c r="N541">
        <f>IF(OR(F541 &lt; J541, F541 &gt; K541), 1, 0)</f>
        <v>0</v>
      </c>
      <c r="O541">
        <f t="shared" si="81"/>
        <v>1</v>
      </c>
      <c r="P541" t="str">
        <f>IF(O541=MAX(O:O), A541, "")</f>
        <v/>
      </c>
    </row>
    <row r="542" spans="1:16" x14ac:dyDescent="0.35">
      <c r="A542">
        <v>1957</v>
      </c>
      <c r="B542" t="s">
        <v>865</v>
      </c>
      <c r="C542" t="s">
        <v>870</v>
      </c>
      <c r="D542" t="s">
        <v>13</v>
      </c>
      <c r="E542" t="s">
        <v>19</v>
      </c>
      <c r="F542" s="10">
        <v>1392</v>
      </c>
      <c r="G542">
        <f>VLOOKUP(A542,$S$2:$U$16,2,FALSE)</f>
        <v>2722.75</v>
      </c>
      <c r="H542">
        <f>VLOOKUP(A542,$S$2:$U$16,3,FALSE)</f>
        <v>12398</v>
      </c>
      <c r="I542">
        <f t="shared" si="76"/>
        <v>9675.25</v>
      </c>
      <c r="J542">
        <f t="shared" si="77"/>
        <v>-11790.125</v>
      </c>
      <c r="K542">
        <f t="shared" si="78"/>
        <v>26910.875</v>
      </c>
      <c r="L542">
        <f t="shared" si="79"/>
        <v>0</v>
      </c>
      <c r="M542">
        <f t="shared" si="80"/>
        <v>0</v>
      </c>
      <c r="N542">
        <f>IF(OR(F542 &lt; J542, F542 &gt; K542), 1, 0)</f>
        <v>0</v>
      </c>
      <c r="O542">
        <f t="shared" si="81"/>
        <v>1</v>
      </c>
      <c r="P542" t="str">
        <f>IF(O542=MAX(O:O), A542, "")</f>
        <v/>
      </c>
    </row>
    <row r="543" spans="1:16" x14ac:dyDescent="0.35">
      <c r="A543">
        <v>1957</v>
      </c>
      <c r="B543" t="s">
        <v>865</v>
      </c>
      <c r="C543" t="s">
        <v>872</v>
      </c>
      <c r="D543" t="s">
        <v>13</v>
      </c>
      <c r="E543" t="s">
        <v>19</v>
      </c>
      <c r="F543" s="10">
        <v>1137</v>
      </c>
      <c r="G543">
        <f>VLOOKUP(A543,$S$2:$U$16,2,FALSE)</f>
        <v>2722.75</v>
      </c>
      <c r="H543">
        <f>VLOOKUP(A543,$S$2:$U$16,3,FALSE)</f>
        <v>12398</v>
      </c>
      <c r="I543">
        <f t="shared" si="76"/>
        <v>9675.25</v>
      </c>
      <c r="J543">
        <f t="shared" si="77"/>
        <v>-11790.125</v>
      </c>
      <c r="K543">
        <f t="shared" si="78"/>
        <v>26910.875</v>
      </c>
      <c r="L543">
        <f t="shared" si="79"/>
        <v>0</v>
      </c>
      <c r="M543">
        <f t="shared" si="80"/>
        <v>0</v>
      </c>
      <c r="N543">
        <f>IF(OR(F543 &lt; J543, F543 &gt; K543), 1, 0)</f>
        <v>0</v>
      </c>
      <c r="O543">
        <f t="shared" si="81"/>
        <v>1</v>
      </c>
      <c r="P543" t="str">
        <f>IF(O543=MAX(O:O), A543, "")</f>
        <v/>
      </c>
    </row>
    <row r="544" spans="1:16" x14ac:dyDescent="0.35">
      <c r="A544">
        <v>1957</v>
      </c>
      <c r="B544" t="s">
        <v>874</v>
      </c>
      <c r="C544" t="s">
        <v>875</v>
      </c>
      <c r="D544" t="s">
        <v>13</v>
      </c>
      <c r="E544" t="s">
        <v>17</v>
      </c>
      <c r="F544" s="10">
        <v>6485</v>
      </c>
      <c r="G544">
        <f>VLOOKUP(A544,$S$2:$U$16,2,FALSE)</f>
        <v>2722.75</v>
      </c>
      <c r="H544">
        <f>VLOOKUP(A544,$S$2:$U$16,3,FALSE)</f>
        <v>12398</v>
      </c>
      <c r="I544">
        <f t="shared" si="76"/>
        <v>9675.25</v>
      </c>
      <c r="J544">
        <f t="shared" si="77"/>
        <v>-11790.125</v>
      </c>
      <c r="K544">
        <f t="shared" si="78"/>
        <v>26910.875</v>
      </c>
      <c r="L544">
        <f t="shared" si="79"/>
        <v>0</v>
      </c>
      <c r="M544">
        <f t="shared" si="80"/>
        <v>0</v>
      </c>
      <c r="N544">
        <f>IF(OR(F544 &lt; J544, F544 &gt; K544), 1, 0)</f>
        <v>0</v>
      </c>
      <c r="O544">
        <f t="shared" si="81"/>
        <v>1</v>
      </c>
      <c r="P544" t="str">
        <f>IF(O544=MAX(O:O), A544, "")</f>
        <v/>
      </c>
    </row>
    <row r="545" spans="1:16" x14ac:dyDescent="0.35">
      <c r="A545">
        <v>1957</v>
      </c>
      <c r="B545" t="s">
        <v>874</v>
      </c>
      <c r="C545" t="s">
        <v>877</v>
      </c>
      <c r="D545" t="s">
        <v>13</v>
      </c>
      <c r="E545" t="s">
        <v>19</v>
      </c>
      <c r="F545" s="10">
        <v>1694</v>
      </c>
      <c r="G545">
        <f>VLOOKUP(A545,$S$2:$U$16,2,FALSE)</f>
        <v>2722.75</v>
      </c>
      <c r="H545">
        <f>VLOOKUP(A545,$S$2:$U$16,3,FALSE)</f>
        <v>12398</v>
      </c>
      <c r="I545">
        <f t="shared" si="76"/>
        <v>9675.25</v>
      </c>
      <c r="J545">
        <f t="shared" si="77"/>
        <v>-11790.125</v>
      </c>
      <c r="K545">
        <f t="shared" si="78"/>
        <v>26910.875</v>
      </c>
      <c r="L545">
        <f t="shared" si="79"/>
        <v>0</v>
      </c>
      <c r="M545">
        <f t="shared" si="80"/>
        <v>0</v>
      </c>
      <c r="N545">
        <f>IF(OR(F545 &lt; J545, F545 &gt; K545), 1, 0)</f>
        <v>0</v>
      </c>
      <c r="O545">
        <f t="shared" si="81"/>
        <v>1</v>
      </c>
      <c r="P545" t="str">
        <f>IF(O545=MAX(O:O), A545, "")</f>
        <v/>
      </c>
    </row>
    <row r="546" spans="1:16" x14ac:dyDescent="0.35">
      <c r="A546">
        <v>1957</v>
      </c>
      <c r="B546" t="s">
        <v>874</v>
      </c>
      <c r="C546" t="s">
        <v>879</v>
      </c>
      <c r="D546" t="s">
        <v>13</v>
      </c>
      <c r="E546" t="s">
        <v>19</v>
      </c>
      <c r="F546" s="10">
        <v>733</v>
      </c>
      <c r="G546">
        <f>VLOOKUP(A546,$S$2:$U$16,2,FALSE)</f>
        <v>2722.75</v>
      </c>
      <c r="H546">
        <f>VLOOKUP(A546,$S$2:$U$16,3,FALSE)</f>
        <v>12398</v>
      </c>
      <c r="I546">
        <f t="shared" si="76"/>
        <v>9675.25</v>
      </c>
      <c r="J546">
        <f t="shared" si="77"/>
        <v>-11790.125</v>
      </c>
      <c r="K546">
        <f t="shared" si="78"/>
        <v>26910.875</v>
      </c>
      <c r="L546">
        <f t="shared" si="79"/>
        <v>0</v>
      </c>
      <c r="M546">
        <f t="shared" si="80"/>
        <v>0</v>
      </c>
      <c r="N546">
        <f>IF(OR(F546 &lt; J546, F546 &gt; K546), 1, 0)</f>
        <v>0</v>
      </c>
      <c r="O546">
        <f t="shared" si="81"/>
        <v>1</v>
      </c>
      <c r="P546" t="str">
        <f>IF(O546=MAX(O:O), A546, "")</f>
        <v/>
      </c>
    </row>
    <row r="547" spans="1:16" x14ac:dyDescent="0.35">
      <c r="A547">
        <v>1957</v>
      </c>
      <c r="B547" t="s">
        <v>881</v>
      </c>
      <c r="C547" t="s">
        <v>882</v>
      </c>
      <c r="D547" t="s">
        <v>13</v>
      </c>
      <c r="E547" t="s">
        <v>19</v>
      </c>
      <c r="F547" s="10">
        <v>5135</v>
      </c>
      <c r="G547">
        <f>VLOOKUP(A547,$S$2:$U$16,2,FALSE)</f>
        <v>2722.75</v>
      </c>
      <c r="H547">
        <f>VLOOKUP(A547,$S$2:$U$16,3,FALSE)</f>
        <v>12398</v>
      </c>
      <c r="I547">
        <f t="shared" si="76"/>
        <v>9675.25</v>
      </c>
      <c r="J547">
        <f t="shared" si="77"/>
        <v>-11790.125</v>
      </c>
      <c r="K547">
        <f t="shared" si="78"/>
        <v>26910.875</v>
      </c>
      <c r="L547">
        <f t="shared" si="79"/>
        <v>0</v>
      </c>
      <c r="M547">
        <f t="shared" si="80"/>
        <v>0</v>
      </c>
      <c r="N547">
        <f>IF(OR(F547 &lt; J547, F547 &gt; K547), 1, 0)</f>
        <v>0</v>
      </c>
      <c r="O547">
        <f t="shared" si="81"/>
        <v>1</v>
      </c>
      <c r="P547" t="str">
        <f>IF(O547=MAX(O:O), A547, "")</f>
        <v/>
      </c>
    </row>
    <row r="548" spans="1:16" x14ac:dyDescent="0.35">
      <c r="A548">
        <v>1957</v>
      </c>
      <c r="B548" t="s">
        <v>881</v>
      </c>
      <c r="C548" t="s">
        <v>884</v>
      </c>
      <c r="D548" t="s">
        <v>13</v>
      </c>
      <c r="E548" t="s">
        <v>17</v>
      </c>
      <c r="F548" s="10">
        <v>3773</v>
      </c>
      <c r="G548">
        <f>VLOOKUP(A548,$S$2:$U$16,2,FALSE)</f>
        <v>2722.75</v>
      </c>
      <c r="H548">
        <f>VLOOKUP(A548,$S$2:$U$16,3,FALSE)</f>
        <v>12398</v>
      </c>
      <c r="I548">
        <f t="shared" si="76"/>
        <v>9675.25</v>
      </c>
      <c r="J548">
        <f t="shared" si="77"/>
        <v>-11790.125</v>
      </c>
      <c r="K548">
        <f t="shared" si="78"/>
        <v>26910.875</v>
      </c>
      <c r="L548">
        <f t="shared" si="79"/>
        <v>0</v>
      </c>
      <c r="M548">
        <f t="shared" si="80"/>
        <v>0</v>
      </c>
      <c r="N548">
        <f>IF(OR(F548 &lt; J548, F548 &gt; K548), 1, 0)</f>
        <v>0</v>
      </c>
      <c r="O548">
        <f t="shared" si="81"/>
        <v>1</v>
      </c>
      <c r="P548" t="str">
        <f>IF(O548=MAX(O:O), A548, "")</f>
        <v/>
      </c>
    </row>
    <row r="549" spans="1:16" x14ac:dyDescent="0.35">
      <c r="A549">
        <v>1957</v>
      </c>
      <c r="B549" t="s">
        <v>886</v>
      </c>
      <c r="C549" t="s">
        <v>887</v>
      </c>
      <c r="D549" t="s">
        <v>13</v>
      </c>
      <c r="E549" t="s">
        <v>19</v>
      </c>
      <c r="F549" s="10">
        <v>6349</v>
      </c>
      <c r="G549">
        <f>VLOOKUP(A549,$S$2:$U$16,2,FALSE)</f>
        <v>2722.75</v>
      </c>
      <c r="H549">
        <f>VLOOKUP(A549,$S$2:$U$16,3,FALSE)</f>
        <v>12398</v>
      </c>
      <c r="I549">
        <f t="shared" si="76"/>
        <v>9675.25</v>
      </c>
      <c r="J549">
        <f t="shared" si="77"/>
        <v>-11790.125</v>
      </c>
      <c r="K549">
        <f t="shared" si="78"/>
        <v>26910.875</v>
      </c>
      <c r="L549">
        <f t="shared" si="79"/>
        <v>0</v>
      </c>
      <c r="M549">
        <f t="shared" si="80"/>
        <v>0</v>
      </c>
      <c r="N549">
        <f>IF(OR(F549 &lt; J549, F549 &gt; K549), 1, 0)</f>
        <v>0</v>
      </c>
      <c r="O549">
        <f t="shared" si="81"/>
        <v>1</v>
      </c>
      <c r="P549" t="str">
        <f>IF(O549=MAX(O:O), A549, "")</f>
        <v/>
      </c>
    </row>
    <row r="550" spans="1:16" x14ac:dyDescent="0.35">
      <c r="A550">
        <v>1957</v>
      </c>
      <c r="B550" t="s">
        <v>886</v>
      </c>
      <c r="C550" t="s">
        <v>889</v>
      </c>
      <c r="D550" t="s">
        <v>13</v>
      </c>
      <c r="E550" t="s">
        <v>17</v>
      </c>
      <c r="F550" s="10">
        <v>4336</v>
      </c>
      <c r="G550">
        <f>VLOOKUP(A550,$S$2:$U$16,2,FALSE)</f>
        <v>2722.75</v>
      </c>
      <c r="H550">
        <f>VLOOKUP(A550,$S$2:$U$16,3,FALSE)</f>
        <v>12398</v>
      </c>
      <c r="I550">
        <f t="shared" si="76"/>
        <v>9675.25</v>
      </c>
      <c r="J550">
        <f t="shared" si="77"/>
        <v>-11790.125</v>
      </c>
      <c r="K550">
        <f t="shared" si="78"/>
        <v>26910.875</v>
      </c>
      <c r="L550">
        <f t="shared" si="79"/>
        <v>0</v>
      </c>
      <c r="M550">
        <f t="shared" si="80"/>
        <v>0</v>
      </c>
      <c r="N550">
        <f>IF(OR(F550 &lt; J550, F550 &gt; K550), 1, 0)</f>
        <v>0</v>
      </c>
      <c r="O550">
        <f t="shared" si="81"/>
        <v>1</v>
      </c>
      <c r="P550" t="str">
        <f>IF(O550=MAX(O:O), A550, "")</f>
        <v/>
      </c>
    </row>
    <row r="551" spans="1:16" x14ac:dyDescent="0.35">
      <c r="A551">
        <v>1957</v>
      </c>
      <c r="B551" t="s">
        <v>886</v>
      </c>
      <c r="C551" t="s">
        <v>891</v>
      </c>
      <c r="D551" t="s">
        <v>13</v>
      </c>
      <c r="E551" t="s">
        <v>19</v>
      </c>
      <c r="F551" s="10">
        <v>3663</v>
      </c>
      <c r="G551">
        <f>VLOOKUP(A551,$S$2:$U$16,2,FALSE)</f>
        <v>2722.75</v>
      </c>
      <c r="H551">
        <f>VLOOKUP(A551,$S$2:$U$16,3,FALSE)</f>
        <v>12398</v>
      </c>
      <c r="I551">
        <f t="shared" si="76"/>
        <v>9675.25</v>
      </c>
      <c r="J551">
        <f t="shared" si="77"/>
        <v>-11790.125</v>
      </c>
      <c r="K551">
        <f t="shared" si="78"/>
        <v>26910.875</v>
      </c>
      <c r="L551">
        <f t="shared" si="79"/>
        <v>0</v>
      </c>
      <c r="M551">
        <f t="shared" si="80"/>
        <v>0</v>
      </c>
      <c r="N551">
        <f>IF(OR(F551 &lt; J551, F551 &gt; K551), 1, 0)</f>
        <v>0</v>
      </c>
      <c r="O551">
        <f t="shared" si="81"/>
        <v>1</v>
      </c>
      <c r="P551" t="str">
        <f>IF(O551=MAX(O:O), A551, "")</f>
        <v/>
      </c>
    </row>
    <row r="552" spans="1:16" x14ac:dyDescent="0.35">
      <c r="A552">
        <v>1957</v>
      </c>
      <c r="B552" t="s">
        <v>886</v>
      </c>
      <c r="C552" t="s">
        <v>893</v>
      </c>
      <c r="D552" t="s">
        <v>13</v>
      </c>
      <c r="E552" t="s">
        <v>19</v>
      </c>
      <c r="F552" s="10">
        <v>1269</v>
      </c>
      <c r="G552">
        <f>VLOOKUP(A552,$S$2:$U$16,2,FALSE)</f>
        <v>2722.75</v>
      </c>
      <c r="H552">
        <f>VLOOKUP(A552,$S$2:$U$16,3,FALSE)</f>
        <v>12398</v>
      </c>
      <c r="I552">
        <f t="shared" si="76"/>
        <v>9675.25</v>
      </c>
      <c r="J552">
        <f t="shared" si="77"/>
        <v>-11790.125</v>
      </c>
      <c r="K552">
        <f t="shared" si="78"/>
        <v>26910.875</v>
      </c>
      <c r="L552">
        <f t="shared" si="79"/>
        <v>0</v>
      </c>
      <c r="M552">
        <f t="shared" si="80"/>
        <v>0</v>
      </c>
      <c r="N552">
        <f>IF(OR(F552 &lt; J552, F552 &gt; K552), 1, 0)</f>
        <v>0</v>
      </c>
      <c r="O552">
        <f t="shared" si="81"/>
        <v>1</v>
      </c>
      <c r="P552" t="str">
        <f>IF(O552=MAX(O:O), A552, "")</f>
        <v/>
      </c>
    </row>
    <row r="553" spans="1:16" x14ac:dyDescent="0.35">
      <c r="A553">
        <v>1957</v>
      </c>
      <c r="B553" t="s">
        <v>886</v>
      </c>
      <c r="C553" t="s">
        <v>895</v>
      </c>
      <c r="D553" t="s">
        <v>13</v>
      </c>
      <c r="E553" t="s">
        <v>19</v>
      </c>
      <c r="F553" s="10">
        <v>1248</v>
      </c>
      <c r="G553">
        <f>VLOOKUP(A553,$S$2:$U$16,2,FALSE)</f>
        <v>2722.75</v>
      </c>
      <c r="H553">
        <f>VLOOKUP(A553,$S$2:$U$16,3,FALSE)</f>
        <v>12398</v>
      </c>
      <c r="I553">
        <f t="shared" si="76"/>
        <v>9675.25</v>
      </c>
      <c r="J553">
        <f t="shared" si="77"/>
        <v>-11790.125</v>
      </c>
      <c r="K553">
        <f t="shared" si="78"/>
        <v>26910.875</v>
      </c>
      <c r="L553">
        <f t="shared" si="79"/>
        <v>0</v>
      </c>
      <c r="M553">
        <f t="shared" si="80"/>
        <v>0</v>
      </c>
      <c r="N553">
        <f>IF(OR(F553 &lt; J553, F553 &gt; K553), 1, 0)</f>
        <v>0</v>
      </c>
      <c r="O553">
        <f t="shared" si="81"/>
        <v>1</v>
      </c>
      <c r="P553" t="str">
        <f>IF(O553=MAX(O:O), A553, "")</f>
        <v/>
      </c>
    </row>
    <row r="554" spans="1:16" x14ac:dyDescent="0.35">
      <c r="A554">
        <v>1957</v>
      </c>
      <c r="B554" t="s">
        <v>897</v>
      </c>
      <c r="C554" t="s">
        <v>898</v>
      </c>
      <c r="D554" t="s">
        <v>13</v>
      </c>
      <c r="E554" t="s">
        <v>19</v>
      </c>
      <c r="F554" s="10">
        <v>12661</v>
      </c>
      <c r="G554">
        <f>VLOOKUP(A554,$S$2:$U$16,2,FALSE)</f>
        <v>2722.75</v>
      </c>
      <c r="H554">
        <f>VLOOKUP(A554,$S$2:$U$16,3,FALSE)</f>
        <v>12398</v>
      </c>
      <c r="I554">
        <f t="shared" si="76"/>
        <v>9675.25</v>
      </c>
      <c r="J554">
        <f t="shared" si="77"/>
        <v>-11790.125</v>
      </c>
      <c r="K554">
        <f t="shared" si="78"/>
        <v>26910.875</v>
      </c>
      <c r="L554">
        <f t="shared" si="79"/>
        <v>0</v>
      </c>
      <c r="M554">
        <f t="shared" si="80"/>
        <v>0</v>
      </c>
      <c r="N554">
        <f>IF(OR(F554 &lt; J554, F554 &gt; K554), 1, 0)</f>
        <v>0</v>
      </c>
      <c r="O554">
        <f t="shared" si="81"/>
        <v>1</v>
      </c>
      <c r="P554" t="str">
        <f>IF(O554=MAX(O:O), A554, "")</f>
        <v/>
      </c>
    </row>
    <row r="555" spans="1:16" x14ac:dyDescent="0.35">
      <c r="A555">
        <v>1957</v>
      </c>
      <c r="B555" t="s">
        <v>897</v>
      </c>
      <c r="C555" t="s">
        <v>900</v>
      </c>
      <c r="D555" t="s">
        <v>13</v>
      </c>
      <c r="E555" t="s">
        <v>17</v>
      </c>
      <c r="F555" s="10">
        <v>3772</v>
      </c>
      <c r="G555">
        <f>VLOOKUP(A555,$S$2:$U$16,2,FALSE)</f>
        <v>2722.75</v>
      </c>
      <c r="H555">
        <f>VLOOKUP(A555,$S$2:$U$16,3,FALSE)</f>
        <v>12398</v>
      </c>
      <c r="I555">
        <f t="shared" si="76"/>
        <v>9675.25</v>
      </c>
      <c r="J555">
        <f t="shared" si="77"/>
        <v>-11790.125</v>
      </c>
      <c r="K555">
        <f t="shared" si="78"/>
        <v>26910.875</v>
      </c>
      <c r="L555">
        <f t="shared" si="79"/>
        <v>0</v>
      </c>
      <c r="M555">
        <f t="shared" si="80"/>
        <v>0</v>
      </c>
      <c r="N555">
        <f>IF(OR(F555 &lt; J555, F555 &gt; K555), 1, 0)</f>
        <v>0</v>
      </c>
      <c r="O555">
        <f t="shared" si="81"/>
        <v>1</v>
      </c>
      <c r="P555" t="str">
        <f>IF(O555=MAX(O:O), A555, "")</f>
        <v/>
      </c>
    </row>
    <row r="556" spans="1:16" x14ac:dyDescent="0.35">
      <c r="A556">
        <v>1957</v>
      </c>
      <c r="B556" t="s">
        <v>902</v>
      </c>
      <c r="C556" t="s">
        <v>903</v>
      </c>
      <c r="D556" t="s">
        <v>13</v>
      </c>
      <c r="E556" t="s">
        <v>19</v>
      </c>
      <c r="F556" s="10">
        <v>8755</v>
      </c>
      <c r="G556">
        <f>VLOOKUP(A556,$S$2:$U$16,2,FALSE)</f>
        <v>2722.75</v>
      </c>
      <c r="H556">
        <f>VLOOKUP(A556,$S$2:$U$16,3,FALSE)</f>
        <v>12398</v>
      </c>
      <c r="I556">
        <f t="shared" si="76"/>
        <v>9675.25</v>
      </c>
      <c r="J556">
        <f t="shared" si="77"/>
        <v>-11790.125</v>
      </c>
      <c r="K556">
        <f t="shared" si="78"/>
        <v>26910.875</v>
      </c>
      <c r="L556">
        <f t="shared" si="79"/>
        <v>0</v>
      </c>
      <c r="M556">
        <f t="shared" si="80"/>
        <v>0</v>
      </c>
      <c r="N556">
        <f>IF(OR(F556 &lt; J556, F556 &gt; K556), 1, 0)</f>
        <v>0</v>
      </c>
      <c r="O556">
        <f t="shared" si="81"/>
        <v>1</v>
      </c>
      <c r="P556" t="str">
        <f>IF(O556=MAX(O:O), A556, "")</f>
        <v/>
      </c>
    </row>
    <row r="557" spans="1:16" x14ac:dyDescent="0.35">
      <c r="A557">
        <v>1957</v>
      </c>
      <c r="B557" t="s">
        <v>902</v>
      </c>
      <c r="C557" t="s">
        <v>905</v>
      </c>
      <c r="D557" t="s">
        <v>96</v>
      </c>
      <c r="E557" t="s">
        <v>17</v>
      </c>
      <c r="F557" s="10">
        <v>6063</v>
      </c>
      <c r="G557">
        <f>VLOOKUP(A557,$S$2:$U$16,2,FALSE)</f>
        <v>2722.75</v>
      </c>
      <c r="H557">
        <f>VLOOKUP(A557,$S$2:$U$16,3,FALSE)</f>
        <v>12398</v>
      </c>
      <c r="I557">
        <f t="shared" si="76"/>
        <v>9675.25</v>
      </c>
      <c r="J557">
        <f t="shared" si="77"/>
        <v>-11790.125</v>
      </c>
      <c r="K557">
        <f t="shared" si="78"/>
        <v>26910.875</v>
      </c>
      <c r="L557">
        <f t="shared" si="79"/>
        <v>0</v>
      </c>
      <c r="M557">
        <f t="shared" si="80"/>
        <v>0</v>
      </c>
      <c r="N557">
        <f>IF(OR(F557 &lt; J557, F557 &gt; K557), 1, 0)</f>
        <v>0</v>
      </c>
      <c r="O557">
        <f t="shared" si="81"/>
        <v>1</v>
      </c>
      <c r="P557" t="str">
        <f>IF(O557=MAX(O:O), A557, "")</f>
        <v/>
      </c>
    </row>
    <row r="558" spans="1:16" x14ac:dyDescent="0.35">
      <c r="A558">
        <v>1957</v>
      </c>
      <c r="B558" t="s">
        <v>902</v>
      </c>
      <c r="C558" t="s">
        <v>907</v>
      </c>
      <c r="D558" t="s">
        <v>13</v>
      </c>
      <c r="E558" t="s">
        <v>19</v>
      </c>
      <c r="F558" s="10">
        <v>3614</v>
      </c>
      <c r="G558">
        <f>VLOOKUP(A558,$S$2:$U$16,2,FALSE)</f>
        <v>2722.75</v>
      </c>
      <c r="H558">
        <f>VLOOKUP(A558,$S$2:$U$16,3,FALSE)</f>
        <v>12398</v>
      </c>
      <c r="I558">
        <f t="shared" si="76"/>
        <v>9675.25</v>
      </c>
      <c r="J558">
        <f t="shared" si="77"/>
        <v>-11790.125</v>
      </c>
      <c r="K558">
        <f t="shared" si="78"/>
        <v>26910.875</v>
      </c>
      <c r="L558">
        <f t="shared" si="79"/>
        <v>0</v>
      </c>
      <c r="M558">
        <f t="shared" si="80"/>
        <v>0</v>
      </c>
      <c r="N558">
        <f>IF(OR(F558 &lt; J558, F558 &gt; K558), 1, 0)</f>
        <v>0</v>
      </c>
      <c r="O558">
        <f t="shared" si="81"/>
        <v>1</v>
      </c>
      <c r="P558" t="str">
        <f>IF(O558=MAX(O:O), A558, "")</f>
        <v/>
      </c>
    </row>
    <row r="559" spans="1:16" x14ac:dyDescent="0.35">
      <c r="A559">
        <v>1957</v>
      </c>
      <c r="B559" t="s">
        <v>902</v>
      </c>
      <c r="C559" t="s">
        <v>909</v>
      </c>
      <c r="D559" t="s">
        <v>13</v>
      </c>
      <c r="E559" t="s">
        <v>19</v>
      </c>
      <c r="F559" s="10">
        <v>146</v>
      </c>
      <c r="G559">
        <f>VLOOKUP(A559,$S$2:$U$16,2,FALSE)</f>
        <v>2722.75</v>
      </c>
      <c r="H559">
        <f>VLOOKUP(A559,$S$2:$U$16,3,FALSE)</f>
        <v>12398</v>
      </c>
      <c r="I559">
        <f t="shared" si="76"/>
        <v>9675.25</v>
      </c>
      <c r="J559">
        <f t="shared" si="77"/>
        <v>-11790.125</v>
      </c>
      <c r="K559">
        <f t="shared" si="78"/>
        <v>26910.875</v>
      </c>
      <c r="L559">
        <f t="shared" si="79"/>
        <v>0</v>
      </c>
      <c r="M559">
        <f t="shared" si="80"/>
        <v>0</v>
      </c>
      <c r="N559">
        <f>IF(OR(F559 &lt; J559, F559 &gt; K559), 1, 0)</f>
        <v>0</v>
      </c>
      <c r="O559">
        <f t="shared" si="81"/>
        <v>1</v>
      </c>
      <c r="P559" t="str">
        <f>IF(O559=MAX(O:O), A559, "")</f>
        <v/>
      </c>
    </row>
    <row r="560" spans="1:16" x14ac:dyDescent="0.35">
      <c r="A560">
        <v>1957</v>
      </c>
      <c r="B560" t="s">
        <v>911</v>
      </c>
      <c r="C560" t="s">
        <v>912</v>
      </c>
      <c r="D560" t="s">
        <v>13</v>
      </c>
      <c r="E560" t="s">
        <v>19</v>
      </c>
      <c r="F560" s="10">
        <v>7233</v>
      </c>
      <c r="G560">
        <f>VLOOKUP(A560,$S$2:$U$16,2,FALSE)</f>
        <v>2722.75</v>
      </c>
      <c r="H560">
        <f>VLOOKUP(A560,$S$2:$U$16,3,FALSE)</f>
        <v>12398</v>
      </c>
      <c r="I560">
        <f t="shared" si="76"/>
        <v>9675.25</v>
      </c>
      <c r="J560">
        <f t="shared" si="77"/>
        <v>-11790.125</v>
      </c>
      <c r="K560">
        <f t="shared" si="78"/>
        <v>26910.875</v>
      </c>
      <c r="L560">
        <f t="shared" si="79"/>
        <v>0</v>
      </c>
      <c r="M560">
        <f t="shared" si="80"/>
        <v>0</v>
      </c>
      <c r="N560">
        <f>IF(OR(F560 &lt; J560, F560 &gt; K560), 1, 0)</f>
        <v>0</v>
      </c>
      <c r="O560">
        <f t="shared" si="81"/>
        <v>1</v>
      </c>
      <c r="P560" t="str">
        <f>IF(O560=MAX(O:O), A560, "")</f>
        <v/>
      </c>
    </row>
    <row r="561" spans="1:16" x14ac:dyDescent="0.35">
      <c r="A561">
        <v>1957</v>
      </c>
      <c r="B561" t="s">
        <v>911</v>
      </c>
      <c r="C561" t="s">
        <v>914</v>
      </c>
      <c r="D561" t="s">
        <v>13</v>
      </c>
      <c r="E561" t="s">
        <v>19</v>
      </c>
      <c r="F561" s="10">
        <v>2503</v>
      </c>
      <c r="G561">
        <f>VLOOKUP(A561,$S$2:$U$16,2,FALSE)</f>
        <v>2722.75</v>
      </c>
      <c r="H561">
        <f>VLOOKUP(A561,$S$2:$U$16,3,FALSE)</f>
        <v>12398</v>
      </c>
      <c r="I561">
        <f t="shared" si="76"/>
        <v>9675.25</v>
      </c>
      <c r="J561">
        <f t="shared" si="77"/>
        <v>-11790.125</v>
      </c>
      <c r="K561">
        <f t="shared" si="78"/>
        <v>26910.875</v>
      </c>
      <c r="L561">
        <f t="shared" si="79"/>
        <v>0</v>
      </c>
      <c r="M561">
        <f t="shared" si="80"/>
        <v>0</v>
      </c>
      <c r="N561">
        <f>IF(OR(F561 &lt; J561, F561 &gt; K561), 1, 0)</f>
        <v>0</v>
      </c>
      <c r="O561">
        <f t="shared" si="81"/>
        <v>1</v>
      </c>
      <c r="P561" t="str">
        <f>IF(O561=MAX(O:O), A561, "")</f>
        <v/>
      </c>
    </row>
    <row r="562" spans="1:16" x14ac:dyDescent="0.35">
      <c r="A562">
        <v>1957</v>
      </c>
      <c r="B562" t="s">
        <v>911</v>
      </c>
      <c r="C562" t="s">
        <v>916</v>
      </c>
      <c r="D562" t="s">
        <v>13</v>
      </c>
      <c r="E562" t="s">
        <v>17</v>
      </c>
      <c r="F562" s="10">
        <v>1912</v>
      </c>
      <c r="G562">
        <f>VLOOKUP(A562,$S$2:$U$16,2,FALSE)</f>
        <v>2722.75</v>
      </c>
      <c r="H562">
        <f>VLOOKUP(A562,$S$2:$U$16,3,FALSE)</f>
        <v>12398</v>
      </c>
      <c r="I562">
        <f t="shared" si="76"/>
        <v>9675.25</v>
      </c>
      <c r="J562">
        <f t="shared" si="77"/>
        <v>-11790.125</v>
      </c>
      <c r="K562">
        <f t="shared" si="78"/>
        <v>26910.875</v>
      </c>
      <c r="L562">
        <f t="shared" si="79"/>
        <v>0</v>
      </c>
      <c r="M562">
        <f t="shared" si="80"/>
        <v>0</v>
      </c>
      <c r="N562">
        <f>IF(OR(F562 &lt; J562, F562 &gt; K562), 1, 0)</f>
        <v>0</v>
      </c>
      <c r="O562">
        <f t="shared" si="81"/>
        <v>1</v>
      </c>
      <c r="P562" t="str">
        <f>IF(O562=MAX(O:O), A562, "")</f>
        <v/>
      </c>
    </row>
    <row r="563" spans="1:16" x14ac:dyDescent="0.35">
      <c r="A563">
        <v>1957</v>
      </c>
      <c r="B563" t="s">
        <v>911</v>
      </c>
      <c r="C563" t="s">
        <v>918</v>
      </c>
      <c r="D563" t="s">
        <v>13</v>
      </c>
      <c r="E563" t="s">
        <v>19</v>
      </c>
      <c r="F563" s="10">
        <v>743</v>
      </c>
      <c r="G563">
        <f>VLOOKUP(A563,$S$2:$U$16,2,FALSE)</f>
        <v>2722.75</v>
      </c>
      <c r="H563">
        <f>VLOOKUP(A563,$S$2:$U$16,3,FALSE)</f>
        <v>12398</v>
      </c>
      <c r="I563">
        <f t="shared" si="76"/>
        <v>9675.25</v>
      </c>
      <c r="J563">
        <f t="shared" si="77"/>
        <v>-11790.125</v>
      </c>
      <c r="K563">
        <f t="shared" si="78"/>
        <v>26910.875</v>
      </c>
      <c r="L563">
        <f t="shared" si="79"/>
        <v>0</v>
      </c>
      <c r="M563">
        <f t="shared" si="80"/>
        <v>0</v>
      </c>
      <c r="N563">
        <f>IF(OR(F563 &lt; J563, F563 &gt; K563), 1, 0)</f>
        <v>0</v>
      </c>
      <c r="O563">
        <f t="shared" si="81"/>
        <v>1</v>
      </c>
      <c r="P563" t="str">
        <f>IF(O563=MAX(O:O), A563, "")</f>
        <v/>
      </c>
    </row>
    <row r="564" spans="1:16" x14ac:dyDescent="0.35">
      <c r="A564">
        <v>1957</v>
      </c>
      <c r="B564" t="s">
        <v>920</v>
      </c>
      <c r="C564" t="s">
        <v>921</v>
      </c>
      <c r="D564" t="s">
        <v>13</v>
      </c>
      <c r="E564" t="s">
        <v>19</v>
      </c>
      <c r="F564" s="10">
        <v>7583</v>
      </c>
      <c r="G564">
        <f>VLOOKUP(A564,$S$2:$U$16,2,FALSE)</f>
        <v>2722.75</v>
      </c>
      <c r="H564">
        <f>VLOOKUP(A564,$S$2:$U$16,3,FALSE)</f>
        <v>12398</v>
      </c>
      <c r="I564">
        <f t="shared" si="76"/>
        <v>9675.25</v>
      </c>
      <c r="J564">
        <f t="shared" si="77"/>
        <v>-11790.125</v>
      </c>
      <c r="K564">
        <f t="shared" si="78"/>
        <v>26910.875</v>
      </c>
      <c r="L564">
        <f t="shared" si="79"/>
        <v>0</v>
      </c>
      <c r="M564">
        <f t="shared" si="80"/>
        <v>0</v>
      </c>
      <c r="N564">
        <f>IF(OR(F564 &lt; J564, F564 &gt; K564), 1, 0)</f>
        <v>0</v>
      </c>
      <c r="O564">
        <f t="shared" si="81"/>
        <v>1</v>
      </c>
      <c r="P564" t="str">
        <f>IF(O564=MAX(O:O), A564, "")</f>
        <v/>
      </c>
    </row>
    <row r="565" spans="1:16" x14ac:dyDescent="0.35">
      <c r="A565">
        <v>1957</v>
      </c>
      <c r="B565" t="s">
        <v>920</v>
      </c>
      <c r="C565" t="s">
        <v>923</v>
      </c>
      <c r="D565" t="s">
        <v>13</v>
      </c>
      <c r="E565" t="s">
        <v>19</v>
      </c>
      <c r="F565" s="10">
        <v>7395</v>
      </c>
      <c r="G565">
        <f>VLOOKUP(A565,$S$2:$U$16,2,FALSE)</f>
        <v>2722.75</v>
      </c>
      <c r="H565">
        <f>VLOOKUP(A565,$S$2:$U$16,3,FALSE)</f>
        <v>12398</v>
      </c>
      <c r="I565">
        <f t="shared" si="76"/>
        <v>9675.25</v>
      </c>
      <c r="J565">
        <f t="shared" si="77"/>
        <v>-11790.125</v>
      </c>
      <c r="K565">
        <f t="shared" si="78"/>
        <v>26910.875</v>
      </c>
      <c r="L565">
        <f t="shared" si="79"/>
        <v>0</v>
      </c>
      <c r="M565">
        <f t="shared" si="80"/>
        <v>0</v>
      </c>
      <c r="N565">
        <f>IF(OR(F565 &lt; J565, F565 &gt; K565), 1, 0)</f>
        <v>0</v>
      </c>
      <c r="O565">
        <f t="shared" si="81"/>
        <v>1</v>
      </c>
      <c r="P565" t="str">
        <f>IF(O565=MAX(O:O), A565, "")</f>
        <v/>
      </c>
    </row>
    <row r="566" spans="1:16" x14ac:dyDescent="0.35">
      <c r="A566">
        <v>1957</v>
      </c>
      <c r="B566" t="s">
        <v>920</v>
      </c>
      <c r="C566" t="s">
        <v>925</v>
      </c>
      <c r="D566" t="s">
        <v>13</v>
      </c>
      <c r="E566" t="s">
        <v>17</v>
      </c>
      <c r="F566" s="10">
        <v>4196</v>
      </c>
      <c r="G566">
        <f>VLOOKUP(A566,$S$2:$U$16,2,FALSE)</f>
        <v>2722.75</v>
      </c>
      <c r="H566">
        <f>VLOOKUP(A566,$S$2:$U$16,3,FALSE)</f>
        <v>12398</v>
      </c>
      <c r="I566">
        <f t="shared" si="76"/>
        <v>9675.25</v>
      </c>
      <c r="J566">
        <f t="shared" si="77"/>
        <v>-11790.125</v>
      </c>
      <c r="K566">
        <f t="shared" si="78"/>
        <v>26910.875</v>
      </c>
      <c r="L566">
        <f t="shared" si="79"/>
        <v>0</v>
      </c>
      <c r="M566">
        <f t="shared" si="80"/>
        <v>0</v>
      </c>
      <c r="N566">
        <f>IF(OR(F566 &lt; J566, F566 &gt; K566), 1, 0)</f>
        <v>0</v>
      </c>
      <c r="O566">
        <f t="shared" si="81"/>
        <v>1</v>
      </c>
      <c r="P566" t="str">
        <f>IF(O566=MAX(O:O), A566, "")</f>
        <v/>
      </c>
    </row>
    <row r="567" spans="1:16" x14ac:dyDescent="0.35">
      <c r="A567">
        <v>1957</v>
      </c>
      <c r="B567" t="s">
        <v>927</v>
      </c>
      <c r="C567" t="s">
        <v>928</v>
      </c>
      <c r="D567" t="s">
        <v>13</v>
      </c>
      <c r="E567" t="s">
        <v>19</v>
      </c>
      <c r="F567" s="10">
        <v>7896</v>
      </c>
      <c r="G567">
        <f>VLOOKUP(A567,$S$2:$U$16,2,FALSE)</f>
        <v>2722.75</v>
      </c>
      <c r="H567">
        <f>VLOOKUP(A567,$S$2:$U$16,3,FALSE)</f>
        <v>12398</v>
      </c>
      <c r="I567">
        <f t="shared" si="76"/>
        <v>9675.25</v>
      </c>
      <c r="J567">
        <f t="shared" si="77"/>
        <v>-11790.125</v>
      </c>
      <c r="K567">
        <f t="shared" si="78"/>
        <v>26910.875</v>
      </c>
      <c r="L567">
        <f t="shared" si="79"/>
        <v>0</v>
      </c>
      <c r="M567">
        <f t="shared" si="80"/>
        <v>0</v>
      </c>
      <c r="N567">
        <f>IF(OR(F567 &lt; J567, F567 &gt; K567), 1, 0)</f>
        <v>0</v>
      </c>
      <c r="O567">
        <f t="shared" si="81"/>
        <v>1</v>
      </c>
      <c r="P567" t="str">
        <f>IF(O567=MAX(O:O), A567, "")</f>
        <v/>
      </c>
    </row>
    <row r="568" spans="1:16" x14ac:dyDescent="0.35">
      <c r="A568">
        <v>1957</v>
      </c>
      <c r="B568" t="s">
        <v>927</v>
      </c>
      <c r="C568" t="s">
        <v>930</v>
      </c>
      <c r="D568" t="s">
        <v>13</v>
      </c>
      <c r="E568" t="s">
        <v>19</v>
      </c>
      <c r="F568" s="10">
        <v>4805</v>
      </c>
      <c r="G568">
        <f>VLOOKUP(A568,$S$2:$U$16,2,FALSE)</f>
        <v>2722.75</v>
      </c>
      <c r="H568">
        <f>VLOOKUP(A568,$S$2:$U$16,3,FALSE)</f>
        <v>12398</v>
      </c>
      <c r="I568">
        <f t="shared" si="76"/>
        <v>9675.25</v>
      </c>
      <c r="J568">
        <f t="shared" si="77"/>
        <v>-11790.125</v>
      </c>
      <c r="K568">
        <f t="shared" si="78"/>
        <v>26910.875</v>
      </c>
      <c r="L568">
        <f t="shared" si="79"/>
        <v>0</v>
      </c>
      <c r="M568">
        <f t="shared" si="80"/>
        <v>0</v>
      </c>
      <c r="N568">
        <f>IF(OR(F568 &lt; J568, F568 &gt; K568), 1, 0)</f>
        <v>0</v>
      </c>
      <c r="O568">
        <f t="shared" si="81"/>
        <v>1</v>
      </c>
      <c r="P568" t="str">
        <f>IF(O568=MAX(O:O), A568, "")</f>
        <v/>
      </c>
    </row>
    <row r="569" spans="1:16" x14ac:dyDescent="0.35">
      <c r="A569">
        <v>1957</v>
      </c>
      <c r="B569" t="s">
        <v>932</v>
      </c>
      <c r="C569" t="s">
        <v>933</v>
      </c>
      <c r="D569" t="s">
        <v>13</v>
      </c>
      <c r="E569" t="s">
        <v>19</v>
      </c>
      <c r="F569" s="10">
        <v>7757</v>
      </c>
      <c r="G569">
        <f>VLOOKUP(A569,$S$2:$U$16,2,FALSE)</f>
        <v>2722.75</v>
      </c>
      <c r="H569">
        <f>VLOOKUP(A569,$S$2:$U$16,3,FALSE)</f>
        <v>12398</v>
      </c>
      <c r="I569">
        <f t="shared" si="76"/>
        <v>9675.25</v>
      </c>
      <c r="J569">
        <f t="shared" si="77"/>
        <v>-11790.125</v>
      </c>
      <c r="K569">
        <f t="shared" si="78"/>
        <v>26910.875</v>
      </c>
      <c r="L569">
        <f t="shared" si="79"/>
        <v>0</v>
      </c>
      <c r="M569">
        <f t="shared" si="80"/>
        <v>0</v>
      </c>
      <c r="N569">
        <f>IF(OR(F569 &lt; J569, F569 &gt; K569), 1, 0)</f>
        <v>0</v>
      </c>
      <c r="O569">
        <f t="shared" si="81"/>
        <v>1</v>
      </c>
      <c r="P569" t="str">
        <f>IF(O569=MAX(O:O), A569, "")</f>
        <v/>
      </c>
    </row>
    <row r="570" spans="1:16" x14ac:dyDescent="0.35">
      <c r="A570">
        <v>1957</v>
      </c>
      <c r="B570" t="s">
        <v>932</v>
      </c>
      <c r="C570" t="s">
        <v>935</v>
      </c>
      <c r="D570" t="s">
        <v>13</v>
      </c>
      <c r="E570" t="s">
        <v>17</v>
      </c>
      <c r="F570" s="10">
        <v>3789</v>
      </c>
      <c r="G570">
        <f>VLOOKUP(A570,$S$2:$U$16,2,FALSE)</f>
        <v>2722.75</v>
      </c>
      <c r="H570">
        <f>VLOOKUP(A570,$S$2:$U$16,3,FALSE)</f>
        <v>12398</v>
      </c>
      <c r="I570">
        <f t="shared" si="76"/>
        <v>9675.25</v>
      </c>
      <c r="J570">
        <f t="shared" si="77"/>
        <v>-11790.125</v>
      </c>
      <c r="K570">
        <f t="shared" si="78"/>
        <v>26910.875</v>
      </c>
      <c r="L570">
        <f t="shared" si="79"/>
        <v>0</v>
      </c>
      <c r="M570">
        <f t="shared" si="80"/>
        <v>0</v>
      </c>
      <c r="N570">
        <f>IF(OR(F570 &lt; J570, F570 &gt; K570), 1, 0)</f>
        <v>0</v>
      </c>
      <c r="O570">
        <f t="shared" si="81"/>
        <v>1</v>
      </c>
      <c r="P570" t="str">
        <f>IF(O570=MAX(O:O), A570, "")</f>
        <v/>
      </c>
    </row>
    <row r="571" spans="1:16" x14ac:dyDescent="0.35">
      <c r="A571">
        <v>1957</v>
      </c>
      <c r="B571" t="s">
        <v>937</v>
      </c>
      <c r="C571" t="s">
        <v>938</v>
      </c>
      <c r="D571" t="s">
        <v>13</v>
      </c>
      <c r="E571" t="s">
        <v>19</v>
      </c>
      <c r="F571" s="10">
        <v>5720</v>
      </c>
      <c r="G571">
        <f>VLOOKUP(A571,$S$2:$U$16,2,FALSE)</f>
        <v>2722.75</v>
      </c>
      <c r="H571">
        <f>VLOOKUP(A571,$S$2:$U$16,3,FALSE)</f>
        <v>12398</v>
      </c>
      <c r="I571">
        <f t="shared" si="76"/>
        <v>9675.25</v>
      </c>
      <c r="J571">
        <f t="shared" si="77"/>
        <v>-11790.125</v>
      </c>
      <c r="K571">
        <f t="shared" si="78"/>
        <v>26910.875</v>
      </c>
      <c r="L571">
        <f t="shared" si="79"/>
        <v>0</v>
      </c>
      <c r="M571">
        <f t="shared" si="80"/>
        <v>0</v>
      </c>
      <c r="N571">
        <f>IF(OR(F571 &lt; J571, F571 &gt; K571), 1, 0)</f>
        <v>0</v>
      </c>
      <c r="O571">
        <f t="shared" si="81"/>
        <v>1</v>
      </c>
      <c r="P571" t="str">
        <f>IF(O571=MAX(O:O), A571, "")</f>
        <v/>
      </c>
    </row>
    <row r="572" spans="1:16" x14ac:dyDescent="0.35">
      <c r="A572">
        <v>1957</v>
      </c>
      <c r="B572" t="s">
        <v>937</v>
      </c>
      <c r="C572" t="s">
        <v>940</v>
      </c>
      <c r="D572" t="s">
        <v>13</v>
      </c>
      <c r="E572" t="s">
        <v>17</v>
      </c>
      <c r="F572" s="10">
        <v>5550</v>
      </c>
      <c r="G572">
        <f t="shared" ref="G572:G635" si="82">VLOOKUP(A572,$S$2:$U$16,2,FALSE)</f>
        <v>2722.75</v>
      </c>
      <c r="H572">
        <f t="shared" ref="H572:H635" si="83">VLOOKUP(A572,$S$2:$U$16,3,FALSE)</f>
        <v>12398</v>
      </c>
      <c r="I572">
        <f t="shared" ref="I572:I635" si="84">H572-G572</f>
        <v>9675.25</v>
      </c>
      <c r="J572">
        <f t="shared" ref="J572:J635" si="85">G572 - 1.5 * I572</f>
        <v>-11790.125</v>
      </c>
      <c r="K572">
        <f t="shared" ref="K572:K635" si="86">H572 + 1.5 * I572</f>
        <v>26910.875</v>
      </c>
      <c r="L572">
        <f t="shared" si="79"/>
        <v>0</v>
      </c>
      <c r="M572">
        <f t="shared" si="80"/>
        <v>0</v>
      </c>
      <c r="N572">
        <f t="shared" ref="N572:N635" si="87">IF(OR(F572 &lt; J572, F572 &gt; K572), 1, 0)</f>
        <v>0</v>
      </c>
      <c r="O572">
        <f t="shared" si="81"/>
        <v>1</v>
      </c>
      <c r="P572" t="str">
        <f>IF(O572=MAX(O:O), A572, "")</f>
        <v/>
      </c>
    </row>
    <row r="573" spans="1:16" x14ac:dyDescent="0.35">
      <c r="A573">
        <v>1957</v>
      </c>
      <c r="B573" t="s">
        <v>942</v>
      </c>
      <c r="C573" t="s">
        <v>943</v>
      </c>
      <c r="D573" t="s">
        <v>13</v>
      </c>
      <c r="E573" t="s">
        <v>19</v>
      </c>
      <c r="F573" s="10">
        <v>7396</v>
      </c>
      <c r="G573">
        <f t="shared" si="82"/>
        <v>2722.75</v>
      </c>
      <c r="H573">
        <f t="shared" si="83"/>
        <v>12398</v>
      </c>
      <c r="I573">
        <f t="shared" si="84"/>
        <v>9675.25</v>
      </c>
      <c r="J573">
        <f t="shared" si="85"/>
        <v>-11790.125</v>
      </c>
      <c r="K573">
        <f t="shared" si="86"/>
        <v>26910.875</v>
      </c>
      <c r="L573">
        <f t="shared" si="79"/>
        <v>0</v>
      </c>
      <c r="M573">
        <f t="shared" si="80"/>
        <v>0</v>
      </c>
      <c r="N573">
        <f t="shared" si="87"/>
        <v>0</v>
      </c>
      <c r="O573">
        <f t="shared" si="81"/>
        <v>1</v>
      </c>
      <c r="P573" t="str">
        <f>IF(O573=MAX(O:O), A573, "")</f>
        <v/>
      </c>
    </row>
    <row r="574" spans="1:16" x14ac:dyDescent="0.35">
      <c r="A574">
        <v>1957</v>
      </c>
      <c r="B574" t="s">
        <v>942</v>
      </c>
      <c r="C574" t="s">
        <v>943</v>
      </c>
      <c r="D574" t="s">
        <v>13</v>
      </c>
      <c r="E574" t="s">
        <v>19</v>
      </c>
      <c r="F574" s="10">
        <v>7396</v>
      </c>
      <c r="G574">
        <f t="shared" si="82"/>
        <v>2722.75</v>
      </c>
      <c r="H574">
        <f t="shared" si="83"/>
        <v>12398</v>
      </c>
      <c r="I574">
        <f t="shared" si="84"/>
        <v>9675.25</v>
      </c>
      <c r="J574">
        <f t="shared" si="85"/>
        <v>-11790.125</v>
      </c>
      <c r="K574">
        <f t="shared" si="86"/>
        <v>26910.875</v>
      </c>
      <c r="L574">
        <f t="shared" si="79"/>
        <v>0</v>
      </c>
      <c r="M574">
        <f t="shared" si="80"/>
        <v>0</v>
      </c>
      <c r="N574">
        <f t="shared" si="87"/>
        <v>0</v>
      </c>
      <c r="O574">
        <f t="shared" si="81"/>
        <v>1</v>
      </c>
      <c r="P574" t="str">
        <f>IF(O574=MAX(O:O), A574, "")</f>
        <v/>
      </c>
    </row>
    <row r="575" spans="1:16" x14ac:dyDescent="0.35">
      <c r="A575">
        <v>1957</v>
      </c>
      <c r="B575" t="s">
        <v>942</v>
      </c>
      <c r="C575" t="s">
        <v>945</v>
      </c>
      <c r="D575" t="s">
        <v>13</v>
      </c>
      <c r="E575" t="s">
        <v>17</v>
      </c>
      <c r="F575" s="10">
        <v>3051</v>
      </c>
      <c r="G575">
        <f t="shared" si="82"/>
        <v>2722.75</v>
      </c>
      <c r="H575">
        <f t="shared" si="83"/>
        <v>12398</v>
      </c>
      <c r="I575">
        <f t="shared" si="84"/>
        <v>9675.25</v>
      </c>
      <c r="J575">
        <f t="shared" si="85"/>
        <v>-11790.125</v>
      </c>
      <c r="K575">
        <f t="shared" si="86"/>
        <v>26910.875</v>
      </c>
      <c r="L575">
        <f t="shared" si="79"/>
        <v>0</v>
      </c>
      <c r="M575">
        <f t="shared" si="80"/>
        <v>0</v>
      </c>
      <c r="N575">
        <f t="shared" si="87"/>
        <v>0</v>
      </c>
      <c r="O575">
        <f t="shared" si="81"/>
        <v>1</v>
      </c>
      <c r="P575" t="str">
        <f>IF(O575=MAX(O:O), A575, "")</f>
        <v/>
      </c>
    </row>
    <row r="576" spans="1:16" x14ac:dyDescent="0.35">
      <c r="A576">
        <v>1957</v>
      </c>
      <c r="B576" t="s">
        <v>942</v>
      </c>
      <c r="C576" t="s">
        <v>947</v>
      </c>
      <c r="D576" t="s">
        <v>13</v>
      </c>
      <c r="E576" t="s">
        <v>19</v>
      </c>
      <c r="F576" s="10">
        <v>1217</v>
      </c>
      <c r="G576">
        <f t="shared" si="82"/>
        <v>2722.75</v>
      </c>
      <c r="H576">
        <f t="shared" si="83"/>
        <v>12398</v>
      </c>
      <c r="I576">
        <f t="shared" si="84"/>
        <v>9675.25</v>
      </c>
      <c r="J576">
        <f t="shared" si="85"/>
        <v>-11790.125</v>
      </c>
      <c r="K576">
        <f t="shared" si="86"/>
        <v>26910.875</v>
      </c>
      <c r="L576">
        <f t="shared" si="79"/>
        <v>0</v>
      </c>
      <c r="M576">
        <f t="shared" si="80"/>
        <v>0</v>
      </c>
      <c r="N576">
        <f t="shared" si="87"/>
        <v>0</v>
      </c>
      <c r="O576">
        <f t="shared" si="81"/>
        <v>1</v>
      </c>
      <c r="P576" t="str">
        <f>IF(O576=MAX(O:O), A576, "")</f>
        <v/>
      </c>
    </row>
    <row r="577" spans="1:16" x14ac:dyDescent="0.35">
      <c r="A577">
        <v>1957</v>
      </c>
      <c r="B577" t="s">
        <v>949</v>
      </c>
      <c r="C577" t="s">
        <v>950</v>
      </c>
      <c r="D577" t="s">
        <v>13</v>
      </c>
      <c r="E577" t="s">
        <v>17</v>
      </c>
      <c r="F577" s="10">
        <v>7545</v>
      </c>
      <c r="G577">
        <f t="shared" si="82"/>
        <v>2722.75</v>
      </c>
      <c r="H577">
        <f t="shared" si="83"/>
        <v>12398</v>
      </c>
      <c r="I577">
        <f t="shared" si="84"/>
        <v>9675.25</v>
      </c>
      <c r="J577">
        <f t="shared" si="85"/>
        <v>-11790.125</v>
      </c>
      <c r="K577">
        <f t="shared" si="86"/>
        <v>26910.875</v>
      </c>
      <c r="L577">
        <f t="shared" si="79"/>
        <v>0</v>
      </c>
      <c r="M577">
        <f t="shared" si="80"/>
        <v>0</v>
      </c>
      <c r="N577">
        <f t="shared" si="87"/>
        <v>0</v>
      </c>
      <c r="O577">
        <f t="shared" si="81"/>
        <v>1</v>
      </c>
      <c r="P577" t="str">
        <f>IF(O577=MAX(O:O), A577, "")</f>
        <v/>
      </c>
    </row>
    <row r="578" spans="1:16" x14ac:dyDescent="0.35">
      <c r="A578">
        <v>1957</v>
      </c>
      <c r="B578" t="s">
        <v>949</v>
      </c>
      <c r="C578" t="s">
        <v>952</v>
      </c>
      <c r="D578" t="s">
        <v>13</v>
      </c>
      <c r="E578" t="s">
        <v>19</v>
      </c>
      <c r="F578" s="10">
        <v>7236</v>
      </c>
      <c r="G578">
        <f t="shared" si="82"/>
        <v>2722.75</v>
      </c>
      <c r="H578">
        <f t="shared" si="83"/>
        <v>12398</v>
      </c>
      <c r="I578">
        <f t="shared" si="84"/>
        <v>9675.25</v>
      </c>
      <c r="J578">
        <f t="shared" si="85"/>
        <v>-11790.125</v>
      </c>
      <c r="K578">
        <f t="shared" si="86"/>
        <v>26910.875</v>
      </c>
      <c r="L578">
        <f t="shared" si="79"/>
        <v>0</v>
      </c>
      <c r="M578">
        <f t="shared" si="80"/>
        <v>0</v>
      </c>
      <c r="N578">
        <f t="shared" si="87"/>
        <v>0</v>
      </c>
      <c r="O578">
        <f t="shared" si="81"/>
        <v>1</v>
      </c>
      <c r="P578" t="str">
        <f>IF(O578=MAX(O:O), A578, "")</f>
        <v/>
      </c>
    </row>
    <row r="579" spans="1:16" x14ac:dyDescent="0.35">
      <c r="A579">
        <v>1957</v>
      </c>
      <c r="B579" t="s">
        <v>949</v>
      </c>
      <c r="C579" t="s">
        <v>954</v>
      </c>
      <c r="D579" t="s">
        <v>13</v>
      </c>
      <c r="E579" t="s">
        <v>19</v>
      </c>
      <c r="F579" s="10">
        <v>834</v>
      </c>
      <c r="G579">
        <f t="shared" si="82"/>
        <v>2722.75</v>
      </c>
      <c r="H579">
        <f t="shared" si="83"/>
        <v>12398</v>
      </c>
      <c r="I579">
        <f t="shared" si="84"/>
        <v>9675.25</v>
      </c>
      <c r="J579">
        <f t="shared" si="85"/>
        <v>-11790.125</v>
      </c>
      <c r="K579">
        <f t="shared" si="86"/>
        <v>26910.875</v>
      </c>
      <c r="L579">
        <f t="shared" ref="L579:L642" si="88">IF(F579 &lt; J579, 1, 0)</f>
        <v>0</v>
      </c>
      <c r="M579">
        <f t="shared" ref="M579:M642" si="89">IF(F579 &gt; K579, 1, 0)</f>
        <v>0</v>
      </c>
      <c r="N579">
        <f t="shared" si="87"/>
        <v>0</v>
      </c>
      <c r="O579">
        <f t="shared" ref="O579:O642" si="90">IF(A579=A578, O578+N579, N579)</f>
        <v>1</v>
      </c>
      <c r="P579" t="str">
        <f>IF(O579=MAX(O:O), A579, "")</f>
        <v/>
      </c>
    </row>
    <row r="580" spans="1:16" x14ac:dyDescent="0.35">
      <c r="A580">
        <v>1957</v>
      </c>
      <c r="B580" t="s">
        <v>956</v>
      </c>
      <c r="C580" t="s">
        <v>957</v>
      </c>
      <c r="D580" t="s">
        <v>13</v>
      </c>
      <c r="E580" t="s">
        <v>161</v>
      </c>
      <c r="F580" s="10">
        <v>10608</v>
      </c>
      <c r="G580">
        <f t="shared" si="82"/>
        <v>2722.75</v>
      </c>
      <c r="H580">
        <f t="shared" si="83"/>
        <v>12398</v>
      </c>
      <c r="I580">
        <f t="shared" si="84"/>
        <v>9675.25</v>
      </c>
      <c r="J580">
        <f t="shared" si="85"/>
        <v>-11790.125</v>
      </c>
      <c r="K580">
        <f t="shared" si="86"/>
        <v>26910.875</v>
      </c>
      <c r="L580">
        <f t="shared" si="88"/>
        <v>0</v>
      </c>
      <c r="M580">
        <f t="shared" si="89"/>
        <v>0</v>
      </c>
      <c r="N580">
        <f t="shared" si="87"/>
        <v>0</v>
      </c>
      <c r="O580">
        <f t="shared" si="90"/>
        <v>1</v>
      </c>
      <c r="P580" t="str">
        <f>IF(O580=MAX(O:O), A580, "")</f>
        <v/>
      </c>
    </row>
    <row r="581" spans="1:16" x14ac:dyDescent="0.35">
      <c r="A581">
        <v>1957</v>
      </c>
      <c r="B581" t="s">
        <v>956</v>
      </c>
      <c r="C581" t="s">
        <v>959</v>
      </c>
      <c r="D581" t="s">
        <v>13</v>
      </c>
      <c r="E581" t="s">
        <v>17</v>
      </c>
      <c r="F581" s="10">
        <v>7661</v>
      </c>
      <c r="G581">
        <f t="shared" si="82"/>
        <v>2722.75</v>
      </c>
      <c r="H581">
        <f t="shared" si="83"/>
        <v>12398</v>
      </c>
      <c r="I581">
        <f t="shared" si="84"/>
        <v>9675.25</v>
      </c>
      <c r="J581">
        <f t="shared" si="85"/>
        <v>-11790.125</v>
      </c>
      <c r="K581">
        <f t="shared" si="86"/>
        <v>26910.875</v>
      </c>
      <c r="L581">
        <f t="shared" si="88"/>
        <v>0</v>
      </c>
      <c r="M581">
        <f t="shared" si="89"/>
        <v>0</v>
      </c>
      <c r="N581">
        <f t="shared" si="87"/>
        <v>0</v>
      </c>
      <c r="O581">
        <f t="shared" si="90"/>
        <v>1</v>
      </c>
      <c r="P581" t="str">
        <f>IF(O581=MAX(O:O), A581, "")</f>
        <v/>
      </c>
    </row>
    <row r="582" spans="1:16" x14ac:dyDescent="0.35">
      <c r="A582">
        <v>1957</v>
      </c>
      <c r="B582" t="s">
        <v>961</v>
      </c>
      <c r="C582" t="s">
        <v>962</v>
      </c>
      <c r="D582" t="s">
        <v>13</v>
      </c>
      <c r="E582" t="s">
        <v>17</v>
      </c>
      <c r="F582" s="10">
        <v>23233</v>
      </c>
      <c r="G582">
        <f t="shared" si="82"/>
        <v>2722.75</v>
      </c>
      <c r="H582">
        <f t="shared" si="83"/>
        <v>12398</v>
      </c>
      <c r="I582">
        <f t="shared" si="84"/>
        <v>9675.25</v>
      </c>
      <c r="J582">
        <f t="shared" si="85"/>
        <v>-11790.125</v>
      </c>
      <c r="K582">
        <f t="shared" si="86"/>
        <v>26910.875</v>
      </c>
      <c r="L582">
        <f t="shared" si="88"/>
        <v>0</v>
      </c>
      <c r="M582">
        <f t="shared" si="89"/>
        <v>0</v>
      </c>
      <c r="N582">
        <f t="shared" si="87"/>
        <v>0</v>
      </c>
      <c r="O582">
        <f t="shared" si="90"/>
        <v>1</v>
      </c>
      <c r="P582" t="str">
        <f>IF(O582=MAX(O:O), A582, "")</f>
        <v/>
      </c>
    </row>
    <row r="583" spans="1:16" x14ac:dyDescent="0.35">
      <c r="A583">
        <v>1957</v>
      </c>
      <c r="B583" t="s">
        <v>961</v>
      </c>
      <c r="C583" t="s">
        <v>964</v>
      </c>
      <c r="D583" t="s">
        <v>13</v>
      </c>
      <c r="E583" t="s">
        <v>17</v>
      </c>
      <c r="F583" s="10">
        <v>23200</v>
      </c>
      <c r="G583">
        <f t="shared" si="82"/>
        <v>2722.75</v>
      </c>
      <c r="H583">
        <f t="shared" si="83"/>
        <v>12398</v>
      </c>
      <c r="I583">
        <f t="shared" si="84"/>
        <v>9675.25</v>
      </c>
      <c r="J583">
        <f t="shared" si="85"/>
        <v>-11790.125</v>
      </c>
      <c r="K583">
        <f t="shared" si="86"/>
        <v>26910.875</v>
      </c>
      <c r="L583">
        <f t="shared" si="88"/>
        <v>0</v>
      </c>
      <c r="M583">
        <f t="shared" si="89"/>
        <v>0</v>
      </c>
      <c r="N583">
        <f t="shared" si="87"/>
        <v>0</v>
      </c>
      <c r="O583">
        <f t="shared" si="90"/>
        <v>1</v>
      </c>
      <c r="P583" t="str">
        <f>IF(O583=MAX(O:O), A583, "")</f>
        <v/>
      </c>
    </row>
    <row r="584" spans="1:16" x14ac:dyDescent="0.35">
      <c r="A584">
        <v>1957</v>
      </c>
      <c r="B584" t="s">
        <v>961</v>
      </c>
      <c r="C584" t="s">
        <v>966</v>
      </c>
      <c r="D584" t="s">
        <v>13</v>
      </c>
      <c r="E584" t="s">
        <v>19</v>
      </c>
      <c r="F584" s="10">
        <v>15844</v>
      </c>
      <c r="G584">
        <f t="shared" si="82"/>
        <v>2722.75</v>
      </c>
      <c r="H584">
        <f t="shared" si="83"/>
        <v>12398</v>
      </c>
      <c r="I584">
        <f t="shared" si="84"/>
        <v>9675.25</v>
      </c>
      <c r="J584">
        <f t="shared" si="85"/>
        <v>-11790.125</v>
      </c>
      <c r="K584">
        <f t="shared" si="86"/>
        <v>26910.875</v>
      </c>
      <c r="L584">
        <f t="shared" si="88"/>
        <v>0</v>
      </c>
      <c r="M584">
        <f t="shared" si="89"/>
        <v>0</v>
      </c>
      <c r="N584">
        <f t="shared" si="87"/>
        <v>0</v>
      </c>
      <c r="O584">
        <f t="shared" si="90"/>
        <v>1</v>
      </c>
      <c r="P584" t="str">
        <f>IF(O584=MAX(O:O), A584, "")</f>
        <v/>
      </c>
    </row>
    <row r="585" spans="1:16" x14ac:dyDescent="0.35">
      <c r="A585">
        <v>1957</v>
      </c>
      <c r="B585" t="s">
        <v>961</v>
      </c>
      <c r="C585" t="s">
        <v>968</v>
      </c>
      <c r="D585" t="s">
        <v>13</v>
      </c>
      <c r="E585" t="s">
        <v>19</v>
      </c>
      <c r="F585" s="10">
        <v>15778</v>
      </c>
      <c r="G585">
        <f t="shared" si="82"/>
        <v>2722.75</v>
      </c>
      <c r="H585">
        <f t="shared" si="83"/>
        <v>12398</v>
      </c>
      <c r="I585">
        <f t="shared" si="84"/>
        <v>9675.25</v>
      </c>
      <c r="J585">
        <f t="shared" si="85"/>
        <v>-11790.125</v>
      </c>
      <c r="K585">
        <f t="shared" si="86"/>
        <v>26910.875</v>
      </c>
      <c r="L585">
        <f t="shared" si="88"/>
        <v>0</v>
      </c>
      <c r="M585">
        <f t="shared" si="89"/>
        <v>0</v>
      </c>
      <c r="N585">
        <f t="shared" si="87"/>
        <v>0</v>
      </c>
      <c r="O585">
        <f t="shared" si="90"/>
        <v>1</v>
      </c>
      <c r="P585" t="str">
        <f>IF(O585=MAX(O:O), A585, "")</f>
        <v/>
      </c>
    </row>
    <row r="586" spans="1:16" x14ac:dyDescent="0.35">
      <c r="A586">
        <v>1957</v>
      </c>
      <c r="B586" t="s">
        <v>961</v>
      </c>
      <c r="C586" t="s">
        <v>970</v>
      </c>
      <c r="D586" t="s">
        <v>13</v>
      </c>
      <c r="E586" t="s">
        <v>19</v>
      </c>
      <c r="F586" s="10">
        <v>5954</v>
      </c>
      <c r="G586">
        <f t="shared" si="82"/>
        <v>2722.75</v>
      </c>
      <c r="H586">
        <f t="shared" si="83"/>
        <v>12398</v>
      </c>
      <c r="I586">
        <f t="shared" si="84"/>
        <v>9675.25</v>
      </c>
      <c r="J586">
        <f t="shared" si="85"/>
        <v>-11790.125</v>
      </c>
      <c r="K586">
        <f t="shared" si="86"/>
        <v>26910.875</v>
      </c>
      <c r="L586">
        <f t="shared" si="88"/>
        <v>0</v>
      </c>
      <c r="M586">
        <f t="shared" si="89"/>
        <v>0</v>
      </c>
      <c r="N586">
        <f t="shared" si="87"/>
        <v>0</v>
      </c>
      <c r="O586">
        <f t="shared" si="90"/>
        <v>1</v>
      </c>
      <c r="P586" t="str">
        <f>IF(O586=MAX(O:O), A586, "")</f>
        <v/>
      </c>
    </row>
    <row r="587" spans="1:16" x14ac:dyDescent="0.35">
      <c r="A587">
        <v>1957</v>
      </c>
      <c r="B587" t="s">
        <v>961</v>
      </c>
      <c r="C587" t="s">
        <v>972</v>
      </c>
      <c r="D587" t="s">
        <v>13</v>
      </c>
      <c r="E587" t="s">
        <v>147</v>
      </c>
      <c r="F587" s="10">
        <v>5703</v>
      </c>
      <c r="G587">
        <f t="shared" si="82"/>
        <v>2722.75</v>
      </c>
      <c r="H587">
        <f t="shared" si="83"/>
        <v>12398</v>
      </c>
      <c r="I587">
        <f t="shared" si="84"/>
        <v>9675.25</v>
      </c>
      <c r="J587">
        <f t="shared" si="85"/>
        <v>-11790.125</v>
      </c>
      <c r="K587">
        <f t="shared" si="86"/>
        <v>26910.875</v>
      </c>
      <c r="L587">
        <f t="shared" si="88"/>
        <v>0</v>
      </c>
      <c r="M587">
        <f t="shared" si="89"/>
        <v>0</v>
      </c>
      <c r="N587">
        <f t="shared" si="87"/>
        <v>0</v>
      </c>
      <c r="O587">
        <f t="shared" si="90"/>
        <v>1</v>
      </c>
      <c r="P587" t="str">
        <f>IF(O587=MAX(O:O), A587, "")</f>
        <v/>
      </c>
    </row>
    <row r="588" spans="1:16" x14ac:dyDescent="0.35">
      <c r="A588">
        <v>1957</v>
      </c>
      <c r="B588" t="s">
        <v>961</v>
      </c>
      <c r="C588" t="s">
        <v>974</v>
      </c>
      <c r="D588" t="s">
        <v>13</v>
      </c>
      <c r="E588" t="s">
        <v>161</v>
      </c>
      <c r="F588" s="10">
        <v>5628</v>
      </c>
      <c r="G588">
        <f t="shared" si="82"/>
        <v>2722.75</v>
      </c>
      <c r="H588">
        <f t="shared" si="83"/>
        <v>12398</v>
      </c>
      <c r="I588">
        <f t="shared" si="84"/>
        <v>9675.25</v>
      </c>
      <c r="J588">
        <f t="shared" si="85"/>
        <v>-11790.125</v>
      </c>
      <c r="K588">
        <f t="shared" si="86"/>
        <v>26910.875</v>
      </c>
      <c r="L588">
        <f t="shared" si="88"/>
        <v>0</v>
      </c>
      <c r="M588">
        <f t="shared" si="89"/>
        <v>0</v>
      </c>
      <c r="N588">
        <f t="shared" si="87"/>
        <v>0</v>
      </c>
      <c r="O588">
        <f t="shared" si="90"/>
        <v>1</v>
      </c>
      <c r="P588" t="str">
        <f>IF(O588=MAX(O:O), A588, "")</f>
        <v/>
      </c>
    </row>
    <row r="589" spans="1:16" x14ac:dyDescent="0.35">
      <c r="A589">
        <v>1957</v>
      </c>
      <c r="B589" t="s">
        <v>961</v>
      </c>
      <c r="C589" t="s">
        <v>976</v>
      </c>
      <c r="D589" t="s">
        <v>13</v>
      </c>
      <c r="E589" t="s">
        <v>19</v>
      </c>
      <c r="F589" s="10">
        <v>2386</v>
      </c>
      <c r="G589">
        <f t="shared" si="82"/>
        <v>2722.75</v>
      </c>
      <c r="H589">
        <f t="shared" si="83"/>
        <v>12398</v>
      </c>
      <c r="I589">
        <f t="shared" si="84"/>
        <v>9675.25</v>
      </c>
      <c r="J589">
        <f t="shared" si="85"/>
        <v>-11790.125</v>
      </c>
      <c r="K589">
        <f t="shared" si="86"/>
        <v>26910.875</v>
      </c>
      <c r="L589">
        <f t="shared" si="88"/>
        <v>0</v>
      </c>
      <c r="M589">
        <f t="shared" si="89"/>
        <v>0</v>
      </c>
      <c r="N589">
        <f t="shared" si="87"/>
        <v>0</v>
      </c>
      <c r="O589">
        <f t="shared" si="90"/>
        <v>1</v>
      </c>
      <c r="P589" t="str">
        <f>IF(O589=MAX(O:O), A589, "")</f>
        <v/>
      </c>
    </row>
    <row r="590" spans="1:16" x14ac:dyDescent="0.35">
      <c r="A590">
        <v>1957</v>
      </c>
      <c r="B590" t="s">
        <v>978</v>
      </c>
      <c r="C590" t="s">
        <v>435</v>
      </c>
      <c r="D590" t="s">
        <v>13</v>
      </c>
      <c r="E590" t="s">
        <v>17</v>
      </c>
      <c r="F590" s="10">
        <v>23739</v>
      </c>
      <c r="G590">
        <f t="shared" si="82"/>
        <v>2722.75</v>
      </c>
      <c r="H590">
        <f t="shared" si="83"/>
        <v>12398</v>
      </c>
      <c r="I590">
        <f t="shared" si="84"/>
        <v>9675.25</v>
      </c>
      <c r="J590">
        <f t="shared" si="85"/>
        <v>-11790.125</v>
      </c>
      <c r="K590">
        <f t="shared" si="86"/>
        <v>26910.875</v>
      </c>
      <c r="L590">
        <f t="shared" si="88"/>
        <v>0</v>
      </c>
      <c r="M590">
        <f t="shared" si="89"/>
        <v>0</v>
      </c>
      <c r="N590">
        <f t="shared" si="87"/>
        <v>0</v>
      </c>
      <c r="O590">
        <f t="shared" si="90"/>
        <v>1</v>
      </c>
      <c r="P590" t="str">
        <f>IF(O590=MAX(O:O), A590, "")</f>
        <v/>
      </c>
    </row>
    <row r="591" spans="1:16" x14ac:dyDescent="0.35">
      <c r="A591">
        <v>1957</v>
      </c>
      <c r="B591" t="s">
        <v>978</v>
      </c>
      <c r="C591" t="s">
        <v>980</v>
      </c>
      <c r="D591" t="s">
        <v>13</v>
      </c>
      <c r="E591" t="s">
        <v>17</v>
      </c>
      <c r="F591" s="10">
        <v>22377</v>
      </c>
      <c r="G591">
        <f t="shared" si="82"/>
        <v>2722.75</v>
      </c>
      <c r="H591">
        <f t="shared" si="83"/>
        <v>12398</v>
      </c>
      <c r="I591">
        <f t="shared" si="84"/>
        <v>9675.25</v>
      </c>
      <c r="J591">
        <f t="shared" si="85"/>
        <v>-11790.125</v>
      </c>
      <c r="K591">
        <f t="shared" si="86"/>
        <v>26910.875</v>
      </c>
      <c r="L591">
        <f t="shared" si="88"/>
        <v>0</v>
      </c>
      <c r="M591">
        <f t="shared" si="89"/>
        <v>0</v>
      </c>
      <c r="N591">
        <f t="shared" si="87"/>
        <v>0</v>
      </c>
      <c r="O591">
        <f t="shared" si="90"/>
        <v>1</v>
      </c>
      <c r="P591" t="str">
        <f>IF(O591=MAX(O:O), A591, "")</f>
        <v/>
      </c>
    </row>
    <row r="592" spans="1:16" x14ac:dyDescent="0.35">
      <c r="A592">
        <v>1957</v>
      </c>
      <c r="B592" t="s">
        <v>978</v>
      </c>
      <c r="C592" t="s">
        <v>982</v>
      </c>
      <c r="D592" t="s">
        <v>13</v>
      </c>
      <c r="E592" t="s">
        <v>19</v>
      </c>
      <c r="F592" s="10">
        <v>16460</v>
      </c>
      <c r="G592">
        <f t="shared" si="82"/>
        <v>2722.75</v>
      </c>
      <c r="H592">
        <f t="shared" si="83"/>
        <v>12398</v>
      </c>
      <c r="I592">
        <f t="shared" si="84"/>
        <v>9675.25</v>
      </c>
      <c r="J592">
        <f t="shared" si="85"/>
        <v>-11790.125</v>
      </c>
      <c r="K592">
        <f t="shared" si="86"/>
        <v>26910.875</v>
      </c>
      <c r="L592">
        <f t="shared" si="88"/>
        <v>0</v>
      </c>
      <c r="M592">
        <f t="shared" si="89"/>
        <v>0</v>
      </c>
      <c r="N592">
        <f t="shared" si="87"/>
        <v>0</v>
      </c>
      <c r="O592">
        <f t="shared" si="90"/>
        <v>1</v>
      </c>
      <c r="P592" t="str">
        <f>IF(O592=MAX(O:O), A592, "")</f>
        <v/>
      </c>
    </row>
    <row r="593" spans="1:16" x14ac:dyDescent="0.35">
      <c r="A593">
        <v>1957</v>
      </c>
      <c r="B593" t="s">
        <v>978</v>
      </c>
      <c r="C593" t="s">
        <v>984</v>
      </c>
      <c r="D593" t="s">
        <v>13</v>
      </c>
      <c r="E593" t="s">
        <v>19</v>
      </c>
      <c r="F593" s="10">
        <v>5605</v>
      </c>
      <c r="G593">
        <f t="shared" si="82"/>
        <v>2722.75</v>
      </c>
      <c r="H593">
        <f t="shared" si="83"/>
        <v>12398</v>
      </c>
      <c r="I593">
        <f t="shared" si="84"/>
        <v>9675.25</v>
      </c>
      <c r="J593">
        <f t="shared" si="85"/>
        <v>-11790.125</v>
      </c>
      <c r="K593">
        <f t="shared" si="86"/>
        <v>26910.875</v>
      </c>
      <c r="L593">
        <f t="shared" si="88"/>
        <v>0</v>
      </c>
      <c r="M593">
        <f t="shared" si="89"/>
        <v>0</v>
      </c>
      <c r="N593">
        <f t="shared" si="87"/>
        <v>0</v>
      </c>
      <c r="O593">
        <f t="shared" si="90"/>
        <v>1</v>
      </c>
      <c r="P593" t="str">
        <f>IF(O593=MAX(O:O), A593, "")</f>
        <v/>
      </c>
    </row>
    <row r="594" spans="1:16" x14ac:dyDescent="0.35">
      <c r="A594">
        <v>1957</v>
      </c>
      <c r="B594" t="s">
        <v>978</v>
      </c>
      <c r="C594" t="s">
        <v>986</v>
      </c>
      <c r="D594" t="s">
        <v>13</v>
      </c>
      <c r="E594" t="s">
        <v>19</v>
      </c>
      <c r="F594" s="10">
        <v>5192</v>
      </c>
      <c r="G594">
        <f t="shared" si="82"/>
        <v>2722.75</v>
      </c>
      <c r="H594">
        <f t="shared" si="83"/>
        <v>12398</v>
      </c>
      <c r="I594">
        <f t="shared" si="84"/>
        <v>9675.25</v>
      </c>
      <c r="J594">
        <f t="shared" si="85"/>
        <v>-11790.125</v>
      </c>
      <c r="K594">
        <f t="shared" si="86"/>
        <v>26910.875</v>
      </c>
      <c r="L594">
        <f t="shared" si="88"/>
        <v>0</v>
      </c>
      <c r="M594">
        <f t="shared" si="89"/>
        <v>0</v>
      </c>
      <c r="N594">
        <f t="shared" si="87"/>
        <v>0</v>
      </c>
      <c r="O594">
        <f t="shared" si="90"/>
        <v>1</v>
      </c>
      <c r="P594" t="str">
        <f>IF(O594=MAX(O:O), A594, "")</f>
        <v/>
      </c>
    </row>
    <row r="595" spans="1:16" x14ac:dyDescent="0.35">
      <c r="A595">
        <v>1957</v>
      </c>
      <c r="B595" t="s">
        <v>978</v>
      </c>
      <c r="C595" t="s">
        <v>988</v>
      </c>
      <c r="D595" t="s">
        <v>13</v>
      </c>
      <c r="E595" t="s">
        <v>19</v>
      </c>
      <c r="F595" s="10">
        <v>4862</v>
      </c>
      <c r="G595">
        <f t="shared" si="82"/>
        <v>2722.75</v>
      </c>
      <c r="H595">
        <f t="shared" si="83"/>
        <v>12398</v>
      </c>
      <c r="I595">
        <f t="shared" si="84"/>
        <v>9675.25</v>
      </c>
      <c r="J595">
        <f t="shared" si="85"/>
        <v>-11790.125</v>
      </c>
      <c r="K595">
        <f t="shared" si="86"/>
        <v>26910.875</v>
      </c>
      <c r="L595">
        <f t="shared" si="88"/>
        <v>0</v>
      </c>
      <c r="M595">
        <f t="shared" si="89"/>
        <v>0</v>
      </c>
      <c r="N595">
        <f t="shared" si="87"/>
        <v>0</v>
      </c>
      <c r="O595">
        <f t="shared" si="90"/>
        <v>1</v>
      </c>
      <c r="P595" t="str">
        <f>IF(O595=MAX(O:O), A595, "")</f>
        <v/>
      </c>
    </row>
    <row r="596" spans="1:16" x14ac:dyDescent="0.35">
      <c r="A596">
        <v>1957</v>
      </c>
      <c r="B596" t="s">
        <v>990</v>
      </c>
      <c r="C596" t="s">
        <v>991</v>
      </c>
      <c r="D596" t="s">
        <v>13</v>
      </c>
      <c r="E596" t="s">
        <v>17</v>
      </c>
      <c r="F596" s="10">
        <v>19455</v>
      </c>
      <c r="G596">
        <f t="shared" si="82"/>
        <v>2722.75</v>
      </c>
      <c r="H596">
        <f t="shared" si="83"/>
        <v>12398</v>
      </c>
      <c r="I596">
        <f t="shared" si="84"/>
        <v>9675.25</v>
      </c>
      <c r="J596">
        <f t="shared" si="85"/>
        <v>-11790.125</v>
      </c>
      <c r="K596">
        <f t="shared" si="86"/>
        <v>26910.875</v>
      </c>
      <c r="L596">
        <f t="shared" si="88"/>
        <v>0</v>
      </c>
      <c r="M596">
        <f t="shared" si="89"/>
        <v>0</v>
      </c>
      <c r="N596">
        <f t="shared" si="87"/>
        <v>0</v>
      </c>
      <c r="O596">
        <f t="shared" si="90"/>
        <v>1</v>
      </c>
      <c r="P596" t="str">
        <f>IF(O596=MAX(O:O), A596, "")</f>
        <v/>
      </c>
    </row>
    <row r="597" spans="1:16" x14ac:dyDescent="0.35">
      <c r="A597">
        <v>1957</v>
      </c>
      <c r="B597" t="s">
        <v>990</v>
      </c>
      <c r="C597" t="s">
        <v>993</v>
      </c>
      <c r="D597" t="s">
        <v>13</v>
      </c>
      <c r="E597" t="s">
        <v>17</v>
      </c>
      <c r="F597" s="10">
        <v>14448</v>
      </c>
      <c r="G597">
        <f t="shared" si="82"/>
        <v>2722.75</v>
      </c>
      <c r="H597">
        <f t="shared" si="83"/>
        <v>12398</v>
      </c>
      <c r="I597">
        <f t="shared" si="84"/>
        <v>9675.25</v>
      </c>
      <c r="J597">
        <f t="shared" si="85"/>
        <v>-11790.125</v>
      </c>
      <c r="K597">
        <f t="shared" si="86"/>
        <v>26910.875</v>
      </c>
      <c r="L597">
        <f t="shared" si="88"/>
        <v>0</v>
      </c>
      <c r="M597">
        <f t="shared" si="89"/>
        <v>0</v>
      </c>
      <c r="N597">
        <f t="shared" si="87"/>
        <v>0</v>
      </c>
      <c r="O597">
        <f t="shared" si="90"/>
        <v>1</v>
      </c>
      <c r="P597" t="str">
        <f>IF(O597=MAX(O:O), A597, "")</f>
        <v/>
      </c>
    </row>
    <row r="598" spans="1:16" x14ac:dyDescent="0.35">
      <c r="A598">
        <v>1957</v>
      </c>
      <c r="B598" t="s">
        <v>990</v>
      </c>
      <c r="C598" t="s">
        <v>995</v>
      </c>
      <c r="D598" t="s">
        <v>13</v>
      </c>
      <c r="E598" t="s">
        <v>147</v>
      </c>
      <c r="F598" s="10">
        <v>10098</v>
      </c>
      <c r="G598">
        <f t="shared" si="82"/>
        <v>2722.75</v>
      </c>
      <c r="H598">
        <f t="shared" si="83"/>
        <v>12398</v>
      </c>
      <c r="I598">
        <f t="shared" si="84"/>
        <v>9675.25</v>
      </c>
      <c r="J598">
        <f t="shared" si="85"/>
        <v>-11790.125</v>
      </c>
      <c r="K598">
        <f t="shared" si="86"/>
        <v>26910.875</v>
      </c>
      <c r="L598">
        <f t="shared" si="88"/>
        <v>0</v>
      </c>
      <c r="M598">
        <f t="shared" si="89"/>
        <v>0</v>
      </c>
      <c r="N598">
        <f t="shared" si="87"/>
        <v>0</v>
      </c>
      <c r="O598">
        <f t="shared" si="90"/>
        <v>1</v>
      </c>
      <c r="P598" t="str">
        <f>IF(O598=MAX(O:O), A598, "")</f>
        <v/>
      </c>
    </row>
    <row r="599" spans="1:16" x14ac:dyDescent="0.35">
      <c r="A599">
        <v>1957</v>
      </c>
      <c r="B599" t="s">
        <v>990</v>
      </c>
      <c r="C599" t="s">
        <v>995</v>
      </c>
      <c r="D599" t="s">
        <v>13</v>
      </c>
      <c r="E599" t="s">
        <v>147</v>
      </c>
      <c r="F599" s="10">
        <v>10098</v>
      </c>
      <c r="G599">
        <f t="shared" si="82"/>
        <v>2722.75</v>
      </c>
      <c r="H599">
        <f t="shared" si="83"/>
        <v>12398</v>
      </c>
      <c r="I599">
        <f t="shared" si="84"/>
        <v>9675.25</v>
      </c>
      <c r="J599">
        <f t="shared" si="85"/>
        <v>-11790.125</v>
      </c>
      <c r="K599">
        <f t="shared" si="86"/>
        <v>26910.875</v>
      </c>
      <c r="L599">
        <f t="shared" si="88"/>
        <v>0</v>
      </c>
      <c r="M599">
        <f t="shared" si="89"/>
        <v>0</v>
      </c>
      <c r="N599">
        <f t="shared" si="87"/>
        <v>0</v>
      </c>
      <c r="O599">
        <f t="shared" si="90"/>
        <v>1</v>
      </c>
      <c r="P599" t="str">
        <f>IF(O599=MAX(O:O), A599, "")</f>
        <v/>
      </c>
    </row>
    <row r="600" spans="1:16" x14ac:dyDescent="0.35">
      <c r="A600">
        <v>1957</v>
      </c>
      <c r="B600" t="s">
        <v>990</v>
      </c>
      <c r="C600" t="s">
        <v>997</v>
      </c>
      <c r="D600" t="s">
        <v>13</v>
      </c>
      <c r="E600" t="s">
        <v>19</v>
      </c>
      <c r="F600" s="10">
        <v>4625</v>
      </c>
      <c r="G600">
        <f t="shared" si="82"/>
        <v>2722.75</v>
      </c>
      <c r="H600">
        <f t="shared" si="83"/>
        <v>12398</v>
      </c>
      <c r="I600">
        <f t="shared" si="84"/>
        <v>9675.25</v>
      </c>
      <c r="J600">
        <f t="shared" si="85"/>
        <v>-11790.125</v>
      </c>
      <c r="K600">
        <f t="shared" si="86"/>
        <v>26910.875</v>
      </c>
      <c r="L600">
        <f t="shared" si="88"/>
        <v>0</v>
      </c>
      <c r="M600">
        <f t="shared" si="89"/>
        <v>0</v>
      </c>
      <c r="N600">
        <f t="shared" si="87"/>
        <v>0</v>
      </c>
      <c r="O600">
        <f t="shared" si="90"/>
        <v>1</v>
      </c>
      <c r="P600" t="str">
        <f>IF(O600=MAX(O:O), A600, "")</f>
        <v/>
      </c>
    </row>
    <row r="601" spans="1:16" x14ac:dyDescent="0.35">
      <c r="A601">
        <v>1957</v>
      </c>
      <c r="B601" t="s">
        <v>990</v>
      </c>
      <c r="C601" t="s">
        <v>999</v>
      </c>
      <c r="D601" t="s">
        <v>13</v>
      </c>
      <c r="E601" t="s">
        <v>19</v>
      </c>
      <c r="F601" s="10">
        <v>4344</v>
      </c>
      <c r="G601">
        <f t="shared" si="82"/>
        <v>2722.75</v>
      </c>
      <c r="H601">
        <f t="shared" si="83"/>
        <v>12398</v>
      </c>
      <c r="I601">
        <f t="shared" si="84"/>
        <v>9675.25</v>
      </c>
      <c r="J601">
        <f t="shared" si="85"/>
        <v>-11790.125</v>
      </c>
      <c r="K601">
        <f t="shared" si="86"/>
        <v>26910.875</v>
      </c>
      <c r="L601">
        <f t="shared" si="88"/>
        <v>0</v>
      </c>
      <c r="M601">
        <f t="shared" si="89"/>
        <v>0</v>
      </c>
      <c r="N601">
        <f t="shared" si="87"/>
        <v>0</v>
      </c>
      <c r="O601">
        <f t="shared" si="90"/>
        <v>1</v>
      </c>
      <c r="P601" t="str">
        <f>IF(O601=MAX(O:O), A601, "")</f>
        <v/>
      </c>
    </row>
    <row r="602" spans="1:16" x14ac:dyDescent="0.35">
      <c r="A602">
        <v>1957</v>
      </c>
      <c r="B602" t="s">
        <v>990</v>
      </c>
      <c r="C602" t="s">
        <v>1001</v>
      </c>
      <c r="D602" t="s">
        <v>13</v>
      </c>
      <c r="E602" t="s">
        <v>19</v>
      </c>
      <c r="F602" s="10">
        <v>2081</v>
      </c>
      <c r="G602">
        <f t="shared" si="82"/>
        <v>2722.75</v>
      </c>
      <c r="H602">
        <f t="shared" si="83"/>
        <v>12398</v>
      </c>
      <c r="I602">
        <f t="shared" si="84"/>
        <v>9675.25</v>
      </c>
      <c r="J602">
        <f t="shared" si="85"/>
        <v>-11790.125</v>
      </c>
      <c r="K602">
        <f t="shared" si="86"/>
        <v>26910.875</v>
      </c>
      <c r="L602">
        <f t="shared" si="88"/>
        <v>0</v>
      </c>
      <c r="M602">
        <f t="shared" si="89"/>
        <v>0</v>
      </c>
      <c r="N602">
        <f t="shared" si="87"/>
        <v>0</v>
      </c>
      <c r="O602">
        <f t="shared" si="90"/>
        <v>1</v>
      </c>
      <c r="P602" t="str">
        <f>IF(O602=MAX(O:O), A602, "")</f>
        <v/>
      </c>
    </row>
    <row r="603" spans="1:16" x14ac:dyDescent="0.35">
      <c r="A603">
        <v>1957</v>
      </c>
      <c r="B603" t="s">
        <v>393</v>
      </c>
      <c r="C603" t="s">
        <v>1003</v>
      </c>
      <c r="D603" t="s">
        <v>13</v>
      </c>
      <c r="E603" t="s">
        <v>19</v>
      </c>
      <c r="F603" s="10">
        <v>8631</v>
      </c>
      <c r="G603">
        <f t="shared" si="82"/>
        <v>2722.75</v>
      </c>
      <c r="H603">
        <f t="shared" si="83"/>
        <v>12398</v>
      </c>
      <c r="I603">
        <f t="shared" si="84"/>
        <v>9675.25</v>
      </c>
      <c r="J603">
        <f t="shared" si="85"/>
        <v>-11790.125</v>
      </c>
      <c r="K603">
        <f t="shared" si="86"/>
        <v>26910.875</v>
      </c>
      <c r="L603">
        <f t="shared" si="88"/>
        <v>0</v>
      </c>
      <c r="M603">
        <f t="shared" si="89"/>
        <v>0</v>
      </c>
      <c r="N603">
        <f t="shared" si="87"/>
        <v>0</v>
      </c>
      <c r="O603">
        <f t="shared" si="90"/>
        <v>1</v>
      </c>
      <c r="P603" t="str">
        <f>IF(O603=MAX(O:O), A603, "")</f>
        <v/>
      </c>
    </row>
    <row r="604" spans="1:16" x14ac:dyDescent="0.35">
      <c r="A604">
        <v>1957</v>
      </c>
      <c r="B604" t="s">
        <v>393</v>
      </c>
      <c r="C604" t="s">
        <v>1005</v>
      </c>
      <c r="D604" t="s">
        <v>13</v>
      </c>
      <c r="E604" t="s">
        <v>17</v>
      </c>
      <c r="F604" s="10">
        <v>8202</v>
      </c>
      <c r="G604">
        <f t="shared" si="82"/>
        <v>2722.75</v>
      </c>
      <c r="H604">
        <f t="shared" si="83"/>
        <v>12398</v>
      </c>
      <c r="I604">
        <f t="shared" si="84"/>
        <v>9675.25</v>
      </c>
      <c r="J604">
        <f t="shared" si="85"/>
        <v>-11790.125</v>
      </c>
      <c r="K604">
        <f t="shared" si="86"/>
        <v>26910.875</v>
      </c>
      <c r="L604">
        <f t="shared" si="88"/>
        <v>0</v>
      </c>
      <c r="M604">
        <f t="shared" si="89"/>
        <v>0</v>
      </c>
      <c r="N604">
        <f t="shared" si="87"/>
        <v>0</v>
      </c>
      <c r="O604">
        <f t="shared" si="90"/>
        <v>1</v>
      </c>
      <c r="P604" t="str">
        <f>IF(O604=MAX(O:O), A604, "")</f>
        <v/>
      </c>
    </row>
    <row r="605" spans="1:16" x14ac:dyDescent="0.35">
      <c r="A605">
        <v>1957</v>
      </c>
      <c r="B605" t="s">
        <v>393</v>
      </c>
      <c r="C605" t="s">
        <v>1007</v>
      </c>
      <c r="D605" t="s">
        <v>13</v>
      </c>
      <c r="E605" t="s">
        <v>19</v>
      </c>
      <c r="F605" s="10">
        <v>3771</v>
      </c>
      <c r="G605">
        <f t="shared" si="82"/>
        <v>2722.75</v>
      </c>
      <c r="H605">
        <f t="shared" si="83"/>
        <v>12398</v>
      </c>
      <c r="I605">
        <f t="shared" si="84"/>
        <v>9675.25</v>
      </c>
      <c r="J605">
        <f t="shared" si="85"/>
        <v>-11790.125</v>
      </c>
      <c r="K605">
        <f t="shared" si="86"/>
        <v>26910.875</v>
      </c>
      <c r="L605">
        <f t="shared" si="88"/>
        <v>0</v>
      </c>
      <c r="M605">
        <f t="shared" si="89"/>
        <v>0</v>
      </c>
      <c r="N605">
        <f t="shared" si="87"/>
        <v>0</v>
      </c>
      <c r="O605">
        <f t="shared" si="90"/>
        <v>1</v>
      </c>
      <c r="P605" t="str">
        <f>IF(O605=MAX(O:O), A605, "")</f>
        <v/>
      </c>
    </row>
    <row r="606" spans="1:16" x14ac:dyDescent="0.35">
      <c r="A606">
        <v>1957</v>
      </c>
      <c r="B606" t="s">
        <v>1009</v>
      </c>
      <c r="C606" t="s">
        <v>1010</v>
      </c>
      <c r="D606" t="s">
        <v>13</v>
      </c>
      <c r="E606" t="s">
        <v>17</v>
      </c>
      <c r="F606" s="10">
        <v>11004</v>
      </c>
      <c r="G606">
        <f t="shared" si="82"/>
        <v>2722.75</v>
      </c>
      <c r="H606">
        <f t="shared" si="83"/>
        <v>12398</v>
      </c>
      <c r="I606">
        <f t="shared" si="84"/>
        <v>9675.25</v>
      </c>
      <c r="J606">
        <f t="shared" si="85"/>
        <v>-11790.125</v>
      </c>
      <c r="K606">
        <f t="shared" si="86"/>
        <v>26910.875</v>
      </c>
      <c r="L606">
        <f t="shared" si="88"/>
        <v>0</v>
      </c>
      <c r="M606">
        <f t="shared" si="89"/>
        <v>0</v>
      </c>
      <c r="N606">
        <f t="shared" si="87"/>
        <v>0</v>
      </c>
      <c r="O606">
        <f t="shared" si="90"/>
        <v>1</v>
      </c>
      <c r="P606" t="str">
        <f>IF(O606=MAX(O:O), A606, "")</f>
        <v/>
      </c>
    </row>
    <row r="607" spans="1:16" x14ac:dyDescent="0.35">
      <c r="A607">
        <v>1957</v>
      </c>
      <c r="B607" t="s">
        <v>1009</v>
      </c>
      <c r="C607" t="s">
        <v>1012</v>
      </c>
      <c r="D607" t="s">
        <v>13</v>
      </c>
      <c r="E607" t="s">
        <v>19</v>
      </c>
      <c r="F607" s="10">
        <v>7924</v>
      </c>
      <c r="G607">
        <f t="shared" si="82"/>
        <v>2722.75</v>
      </c>
      <c r="H607">
        <f t="shared" si="83"/>
        <v>12398</v>
      </c>
      <c r="I607">
        <f t="shared" si="84"/>
        <v>9675.25</v>
      </c>
      <c r="J607">
        <f t="shared" si="85"/>
        <v>-11790.125</v>
      </c>
      <c r="K607">
        <f t="shared" si="86"/>
        <v>26910.875</v>
      </c>
      <c r="L607">
        <f t="shared" si="88"/>
        <v>0</v>
      </c>
      <c r="M607">
        <f t="shared" si="89"/>
        <v>0</v>
      </c>
      <c r="N607">
        <f t="shared" si="87"/>
        <v>0</v>
      </c>
      <c r="O607">
        <f t="shared" si="90"/>
        <v>1</v>
      </c>
      <c r="P607" t="str">
        <f>IF(O607=MAX(O:O), A607, "")</f>
        <v/>
      </c>
    </row>
    <row r="608" spans="1:16" x14ac:dyDescent="0.35">
      <c r="A608">
        <v>1957</v>
      </c>
      <c r="B608" t="s">
        <v>1009</v>
      </c>
      <c r="C608" t="s">
        <v>1014</v>
      </c>
      <c r="D608" t="s">
        <v>13</v>
      </c>
      <c r="E608" t="s">
        <v>19</v>
      </c>
      <c r="F608" s="10">
        <v>6683</v>
      </c>
      <c r="G608">
        <f t="shared" si="82"/>
        <v>2722.75</v>
      </c>
      <c r="H608">
        <f t="shared" si="83"/>
        <v>12398</v>
      </c>
      <c r="I608">
        <f t="shared" si="84"/>
        <v>9675.25</v>
      </c>
      <c r="J608">
        <f t="shared" si="85"/>
        <v>-11790.125</v>
      </c>
      <c r="K608">
        <f t="shared" si="86"/>
        <v>26910.875</v>
      </c>
      <c r="L608">
        <f t="shared" si="88"/>
        <v>0</v>
      </c>
      <c r="M608">
        <f t="shared" si="89"/>
        <v>0</v>
      </c>
      <c r="N608">
        <f t="shared" si="87"/>
        <v>0</v>
      </c>
      <c r="O608">
        <f t="shared" si="90"/>
        <v>1</v>
      </c>
      <c r="P608" t="str">
        <f>IF(O608=MAX(O:O), A608, "")</f>
        <v/>
      </c>
    </row>
    <row r="609" spans="1:16" x14ac:dyDescent="0.35">
      <c r="A609">
        <v>1957</v>
      </c>
      <c r="B609" t="s">
        <v>1016</v>
      </c>
      <c r="C609" t="s">
        <v>1017</v>
      </c>
      <c r="D609" t="s">
        <v>13</v>
      </c>
      <c r="E609" t="s">
        <v>17</v>
      </c>
      <c r="F609" s="10">
        <v>8738</v>
      </c>
      <c r="G609">
        <f t="shared" si="82"/>
        <v>2722.75</v>
      </c>
      <c r="H609">
        <f t="shared" si="83"/>
        <v>12398</v>
      </c>
      <c r="I609">
        <f t="shared" si="84"/>
        <v>9675.25</v>
      </c>
      <c r="J609">
        <f t="shared" si="85"/>
        <v>-11790.125</v>
      </c>
      <c r="K609">
        <f t="shared" si="86"/>
        <v>26910.875</v>
      </c>
      <c r="L609">
        <f t="shared" si="88"/>
        <v>0</v>
      </c>
      <c r="M609">
        <f t="shared" si="89"/>
        <v>0</v>
      </c>
      <c r="N609">
        <f t="shared" si="87"/>
        <v>0</v>
      </c>
      <c r="O609">
        <f t="shared" si="90"/>
        <v>1</v>
      </c>
      <c r="P609" t="str">
        <f>IF(O609=MAX(O:O), A609, "")</f>
        <v/>
      </c>
    </row>
    <row r="610" spans="1:16" x14ac:dyDescent="0.35">
      <c r="A610">
        <v>1957</v>
      </c>
      <c r="B610" t="s">
        <v>1016</v>
      </c>
      <c r="C610" t="s">
        <v>1019</v>
      </c>
      <c r="D610" t="s">
        <v>13</v>
      </c>
      <c r="E610" t="s">
        <v>161</v>
      </c>
      <c r="F610" s="10">
        <v>4718</v>
      </c>
      <c r="G610">
        <f t="shared" si="82"/>
        <v>2722.75</v>
      </c>
      <c r="H610">
        <f t="shared" si="83"/>
        <v>12398</v>
      </c>
      <c r="I610">
        <f t="shared" si="84"/>
        <v>9675.25</v>
      </c>
      <c r="J610">
        <f t="shared" si="85"/>
        <v>-11790.125</v>
      </c>
      <c r="K610">
        <f t="shared" si="86"/>
        <v>26910.875</v>
      </c>
      <c r="L610">
        <f t="shared" si="88"/>
        <v>0</v>
      </c>
      <c r="M610">
        <f t="shared" si="89"/>
        <v>0</v>
      </c>
      <c r="N610">
        <f t="shared" si="87"/>
        <v>0</v>
      </c>
      <c r="O610">
        <f t="shared" si="90"/>
        <v>1</v>
      </c>
      <c r="P610" t="str">
        <f>IF(O610=MAX(O:O), A610, "")</f>
        <v/>
      </c>
    </row>
    <row r="611" spans="1:16" x14ac:dyDescent="0.35">
      <c r="A611">
        <v>1957</v>
      </c>
      <c r="B611" t="s">
        <v>1016</v>
      </c>
      <c r="C611" t="s">
        <v>1021</v>
      </c>
      <c r="D611" t="s">
        <v>13</v>
      </c>
      <c r="E611" t="s">
        <v>19</v>
      </c>
      <c r="F611" s="10">
        <v>880</v>
      </c>
      <c r="G611">
        <f t="shared" si="82"/>
        <v>2722.75</v>
      </c>
      <c r="H611">
        <f t="shared" si="83"/>
        <v>12398</v>
      </c>
      <c r="I611">
        <f t="shared" si="84"/>
        <v>9675.25</v>
      </c>
      <c r="J611">
        <f t="shared" si="85"/>
        <v>-11790.125</v>
      </c>
      <c r="K611">
        <f t="shared" si="86"/>
        <v>26910.875</v>
      </c>
      <c r="L611">
        <f t="shared" si="88"/>
        <v>0</v>
      </c>
      <c r="M611">
        <f t="shared" si="89"/>
        <v>0</v>
      </c>
      <c r="N611">
        <f t="shared" si="87"/>
        <v>0</v>
      </c>
      <c r="O611">
        <f t="shared" si="90"/>
        <v>1</v>
      </c>
      <c r="P611" t="str">
        <f>IF(O611=MAX(O:O), A611, "")</f>
        <v/>
      </c>
    </row>
    <row r="612" spans="1:16" x14ac:dyDescent="0.35">
      <c r="A612">
        <v>1957</v>
      </c>
      <c r="B612" t="s">
        <v>1023</v>
      </c>
      <c r="C612" t="s">
        <v>1024</v>
      </c>
      <c r="D612" t="s">
        <v>13</v>
      </c>
      <c r="E612" t="s">
        <v>19</v>
      </c>
      <c r="F612" s="10">
        <v>9464</v>
      </c>
      <c r="G612">
        <f t="shared" si="82"/>
        <v>2722.75</v>
      </c>
      <c r="H612">
        <f t="shared" si="83"/>
        <v>12398</v>
      </c>
      <c r="I612">
        <f t="shared" si="84"/>
        <v>9675.25</v>
      </c>
      <c r="J612">
        <f t="shared" si="85"/>
        <v>-11790.125</v>
      </c>
      <c r="K612">
        <f t="shared" si="86"/>
        <v>26910.875</v>
      </c>
      <c r="L612">
        <f t="shared" si="88"/>
        <v>0</v>
      </c>
      <c r="M612">
        <f t="shared" si="89"/>
        <v>0</v>
      </c>
      <c r="N612">
        <f t="shared" si="87"/>
        <v>0</v>
      </c>
      <c r="O612">
        <f t="shared" si="90"/>
        <v>1</v>
      </c>
      <c r="P612" t="str">
        <f>IF(O612=MAX(O:O), A612, "")</f>
        <v/>
      </c>
    </row>
    <row r="613" spans="1:16" x14ac:dyDescent="0.35">
      <c r="A613">
        <v>1957</v>
      </c>
      <c r="B613" t="s">
        <v>1023</v>
      </c>
      <c r="C613" t="s">
        <v>1026</v>
      </c>
      <c r="D613" t="s">
        <v>13</v>
      </c>
      <c r="E613" t="s">
        <v>161</v>
      </c>
      <c r="F613" s="10">
        <v>7973</v>
      </c>
      <c r="G613">
        <f t="shared" si="82"/>
        <v>2722.75</v>
      </c>
      <c r="H613">
        <f t="shared" si="83"/>
        <v>12398</v>
      </c>
      <c r="I613">
        <f t="shared" si="84"/>
        <v>9675.25</v>
      </c>
      <c r="J613">
        <f t="shared" si="85"/>
        <v>-11790.125</v>
      </c>
      <c r="K613">
        <f t="shared" si="86"/>
        <v>26910.875</v>
      </c>
      <c r="L613">
        <f t="shared" si="88"/>
        <v>0</v>
      </c>
      <c r="M613">
        <f t="shared" si="89"/>
        <v>0</v>
      </c>
      <c r="N613">
        <f t="shared" si="87"/>
        <v>0</v>
      </c>
      <c r="O613">
        <f t="shared" si="90"/>
        <v>1</v>
      </c>
      <c r="P613" t="str">
        <f>IF(O613=MAX(O:O), A613, "")</f>
        <v/>
      </c>
    </row>
    <row r="614" spans="1:16" x14ac:dyDescent="0.35">
      <c r="A614">
        <v>1957</v>
      </c>
      <c r="B614" t="s">
        <v>1023</v>
      </c>
      <c r="C614" t="s">
        <v>1028</v>
      </c>
      <c r="D614" t="s">
        <v>13</v>
      </c>
      <c r="E614" t="s">
        <v>17</v>
      </c>
      <c r="F614" s="10">
        <v>7886</v>
      </c>
      <c r="G614">
        <f t="shared" si="82"/>
        <v>2722.75</v>
      </c>
      <c r="H614">
        <f t="shared" si="83"/>
        <v>12398</v>
      </c>
      <c r="I614">
        <f t="shared" si="84"/>
        <v>9675.25</v>
      </c>
      <c r="J614">
        <f t="shared" si="85"/>
        <v>-11790.125</v>
      </c>
      <c r="K614">
        <f t="shared" si="86"/>
        <v>26910.875</v>
      </c>
      <c r="L614">
        <f t="shared" si="88"/>
        <v>0</v>
      </c>
      <c r="M614">
        <f t="shared" si="89"/>
        <v>0</v>
      </c>
      <c r="N614">
        <f t="shared" si="87"/>
        <v>0</v>
      </c>
      <c r="O614">
        <f t="shared" si="90"/>
        <v>1</v>
      </c>
      <c r="P614" t="str">
        <f>IF(O614=MAX(O:O), A614, "")</f>
        <v/>
      </c>
    </row>
    <row r="615" spans="1:16" x14ac:dyDescent="0.35">
      <c r="A615">
        <v>1957</v>
      </c>
      <c r="B615" t="s">
        <v>1030</v>
      </c>
      <c r="C615" t="s">
        <v>1031</v>
      </c>
      <c r="D615" t="s">
        <v>13</v>
      </c>
      <c r="E615" t="s">
        <v>161</v>
      </c>
      <c r="F615" s="10">
        <v>10944</v>
      </c>
      <c r="G615">
        <f t="shared" si="82"/>
        <v>2722.75</v>
      </c>
      <c r="H615">
        <f t="shared" si="83"/>
        <v>12398</v>
      </c>
      <c r="I615">
        <f t="shared" si="84"/>
        <v>9675.25</v>
      </c>
      <c r="J615">
        <f t="shared" si="85"/>
        <v>-11790.125</v>
      </c>
      <c r="K615">
        <f t="shared" si="86"/>
        <v>26910.875</v>
      </c>
      <c r="L615">
        <f t="shared" si="88"/>
        <v>0</v>
      </c>
      <c r="M615">
        <f t="shared" si="89"/>
        <v>0</v>
      </c>
      <c r="N615">
        <f t="shared" si="87"/>
        <v>0</v>
      </c>
      <c r="O615">
        <f t="shared" si="90"/>
        <v>1</v>
      </c>
      <c r="P615" t="str">
        <f>IF(O615=MAX(O:O), A615, "")</f>
        <v/>
      </c>
    </row>
    <row r="616" spans="1:16" x14ac:dyDescent="0.35">
      <c r="A616">
        <v>1957</v>
      </c>
      <c r="B616" t="s">
        <v>1030</v>
      </c>
      <c r="C616" t="s">
        <v>1033</v>
      </c>
      <c r="D616" t="s">
        <v>13</v>
      </c>
      <c r="E616" t="s">
        <v>17</v>
      </c>
      <c r="F616" s="10">
        <v>9011</v>
      </c>
      <c r="G616">
        <f t="shared" si="82"/>
        <v>2722.75</v>
      </c>
      <c r="H616">
        <f t="shared" si="83"/>
        <v>12398</v>
      </c>
      <c r="I616">
        <f t="shared" si="84"/>
        <v>9675.25</v>
      </c>
      <c r="J616">
        <f t="shared" si="85"/>
        <v>-11790.125</v>
      </c>
      <c r="K616">
        <f t="shared" si="86"/>
        <v>26910.875</v>
      </c>
      <c r="L616">
        <f t="shared" si="88"/>
        <v>0</v>
      </c>
      <c r="M616">
        <f t="shared" si="89"/>
        <v>0</v>
      </c>
      <c r="N616">
        <f t="shared" si="87"/>
        <v>0</v>
      </c>
      <c r="O616">
        <f t="shared" si="90"/>
        <v>1</v>
      </c>
      <c r="P616" t="str">
        <f>IF(O616=MAX(O:O), A616, "")</f>
        <v/>
      </c>
    </row>
    <row r="617" spans="1:16" x14ac:dyDescent="0.35">
      <c r="A617">
        <v>1957</v>
      </c>
      <c r="B617" t="s">
        <v>1030</v>
      </c>
      <c r="C617" t="s">
        <v>1035</v>
      </c>
      <c r="D617" t="s">
        <v>13</v>
      </c>
      <c r="E617" t="s">
        <v>19</v>
      </c>
      <c r="F617" s="10">
        <v>8269</v>
      </c>
      <c r="G617">
        <f t="shared" si="82"/>
        <v>2722.75</v>
      </c>
      <c r="H617">
        <f t="shared" si="83"/>
        <v>12398</v>
      </c>
      <c r="I617">
        <f t="shared" si="84"/>
        <v>9675.25</v>
      </c>
      <c r="J617">
        <f t="shared" si="85"/>
        <v>-11790.125</v>
      </c>
      <c r="K617">
        <f t="shared" si="86"/>
        <v>26910.875</v>
      </c>
      <c r="L617">
        <f t="shared" si="88"/>
        <v>0</v>
      </c>
      <c r="M617">
        <f t="shared" si="89"/>
        <v>0</v>
      </c>
      <c r="N617">
        <f t="shared" si="87"/>
        <v>0</v>
      </c>
      <c r="O617">
        <f t="shared" si="90"/>
        <v>1</v>
      </c>
      <c r="P617" t="str">
        <f>IF(O617=MAX(O:O), A617, "")</f>
        <v/>
      </c>
    </row>
    <row r="618" spans="1:16" x14ac:dyDescent="0.35">
      <c r="A618">
        <v>1957</v>
      </c>
      <c r="B618" t="s">
        <v>1037</v>
      </c>
      <c r="C618" t="s">
        <v>1038</v>
      </c>
      <c r="D618" t="s">
        <v>13</v>
      </c>
      <c r="E618" t="s">
        <v>161</v>
      </c>
      <c r="F618" s="10">
        <v>12759</v>
      </c>
      <c r="G618">
        <f t="shared" si="82"/>
        <v>2722.75</v>
      </c>
      <c r="H618">
        <f t="shared" si="83"/>
        <v>12398</v>
      </c>
      <c r="I618">
        <f t="shared" si="84"/>
        <v>9675.25</v>
      </c>
      <c r="J618">
        <f t="shared" si="85"/>
        <v>-11790.125</v>
      </c>
      <c r="K618">
        <f t="shared" si="86"/>
        <v>26910.875</v>
      </c>
      <c r="L618">
        <f t="shared" si="88"/>
        <v>0</v>
      </c>
      <c r="M618">
        <f t="shared" si="89"/>
        <v>0</v>
      </c>
      <c r="N618">
        <f t="shared" si="87"/>
        <v>0</v>
      </c>
      <c r="O618">
        <f t="shared" si="90"/>
        <v>1</v>
      </c>
      <c r="P618" t="str">
        <f>IF(O618=MAX(O:O), A618, "")</f>
        <v/>
      </c>
    </row>
    <row r="619" spans="1:16" x14ac:dyDescent="0.35">
      <c r="A619">
        <v>1957</v>
      </c>
      <c r="B619" t="s">
        <v>1037</v>
      </c>
      <c r="C619" t="s">
        <v>1040</v>
      </c>
      <c r="D619" t="s">
        <v>13</v>
      </c>
      <c r="E619" t="s">
        <v>17</v>
      </c>
      <c r="F619" s="10">
        <v>12535</v>
      </c>
      <c r="G619">
        <f t="shared" si="82"/>
        <v>2722.75</v>
      </c>
      <c r="H619">
        <f t="shared" si="83"/>
        <v>12398</v>
      </c>
      <c r="I619">
        <f t="shared" si="84"/>
        <v>9675.25</v>
      </c>
      <c r="J619">
        <f t="shared" si="85"/>
        <v>-11790.125</v>
      </c>
      <c r="K619">
        <f t="shared" si="86"/>
        <v>26910.875</v>
      </c>
      <c r="L619">
        <f t="shared" si="88"/>
        <v>0</v>
      </c>
      <c r="M619">
        <f t="shared" si="89"/>
        <v>0</v>
      </c>
      <c r="N619">
        <f t="shared" si="87"/>
        <v>0</v>
      </c>
      <c r="O619">
        <f t="shared" si="90"/>
        <v>1</v>
      </c>
      <c r="P619" t="str">
        <f>IF(O619=MAX(O:O), A619, "")</f>
        <v/>
      </c>
    </row>
    <row r="620" spans="1:16" x14ac:dyDescent="0.35">
      <c r="A620">
        <v>1957</v>
      </c>
      <c r="B620" t="s">
        <v>1042</v>
      </c>
      <c r="C620" t="s">
        <v>1043</v>
      </c>
      <c r="D620" t="s">
        <v>13</v>
      </c>
      <c r="E620" t="s">
        <v>17</v>
      </c>
      <c r="F620" s="10">
        <v>16848</v>
      </c>
      <c r="G620">
        <f t="shared" si="82"/>
        <v>2722.75</v>
      </c>
      <c r="H620">
        <f t="shared" si="83"/>
        <v>12398</v>
      </c>
      <c r="I620">
        <f t="shared" si="84"/>
        <v>9675.25</v>
      </c>
      <c r="J620">
        <f t="shared" si="85"/>
        <v>-11790.125</v>
      </c>
      <c r="K620">
        <f t="shared" si="86"/>
        <v>26910.875</v>
      </c>
      <c r="L620">
        <f t="shared" si="88"/>
        <v>0</v>
      </c>
      <c r="M620">
        <f t="shared" si="89"/>
        <v>0</v>
      </c>
      <c r="N620">
        <f t="shared" si="87"/>
        <v>0</v>
      </c>
      <c r="O620">
        <f t="shared" si="90"/>
        <v>1</v>
      </c>
      <c r="P620" t="str">
        <f>IF(O620=MAX(O:O), A620, "")</f>
        <v/>
      </c>
    </row>
    <row r="621" spans="1:16" x14ac:dyDescent="0.35">
      <c r="A621">
        <v>1957</v>
      </c>
      <c r="B621" t="s">
        <v>1042</v>
      </c>
      <c r="C621" t="s">
        <v>1045</v>
      </c>
      <c r="D621" t="s">
        <v>13</v>
      </c>
      <c r="E621" t="s">
        <v>161</v>
      </c>
      <c r="F621" s="10">
        <v>5002</v>
      </c>
      <c r="G621">
        <f t="shared" si="82"/>
        <v>2722.75</v>
      </c>
      <c r="H621">
        <f t="shared" si="83"/>
        <v>12398</v>
      </c>
      <c r="I621">
        <f t="shared" si="84"/>
        <v>9675.25</v>
      </c>
      <c r="J621">
        <f t="shared" si="85"/>
        <v>-11790.125</v>
      </c>
      <c r="K621">
        <f t="shared" si="86"/>
        <v>26910.875</v>
      </c>
      <c r="L621">
        <f t="shared" si="88"/>
        <v>0</v>
      </c>
      <c r="M621">
        <f t="shared" si="89"/>
        <v>0</v>
      </c>
      <c r="N621">
        <f t="shared" si="87"/>
        <v>0</v>
      </c>
      <c r="O621">
        <f t="shared" si="90"/>
        <v>1</v>
      </c>
      <c r="P621" t="str">
        <f>IF(O621=MAX(O:O), A621, "")</f>
        <v/>
      </c>
    </row>
    <row r="622" spans="1:16" x14ac:dyDescent="0.35">
      <c r="A622">
        <v>1957</v>
      </c>
      <c r="B622" t="s">
        <v>1042</v>
      </c>
      <c r="C622" t="s">
        <v>1047</v>
      </c>
      <c r="D622" t="s">
        <v>13</v>
      </c>
      <c r="E622" t="s">
        <v>19</v>
      </c>
      <c r="F622" s="10">
        <v>3627</v>
      </c>
      <c r="G622">
        <f t="shared" si="82"/>
        <v>2722.75</v>
      </c>
      <c r="H622">
        <f t="shared" si="83"/>
        <v>12398</v>
      </c>
      <c r="I622">
        <f t="shared" si="84"/>
        <v>9675.25</v>
      </c>
      <c r="J622">
        <f t="shared" si="85"/>
        <v>-11790.125</v>
      </c>
      <c r="K622">
        <f t="shared" si="86"/>
        <v>26910.875</v>
      </c>
      <c r="L622">
        <f t="shared" si="88"/>
        <v>0</v>
      </c>
      <c r="M622">
        <f t="shared" si="89"/>
        <v>0</v>
      </c>
      <c r="N622">
        <f t="shared" si="87"/>
        <v>0</v>
      </c>
      <c r="O622">
        <f t="shared" si="90"/>
        <v>1</v>
      </c>
      <c r="P622" t="str">
        <f>IF(O622=MAX(O:O), A622, "")</f>
        <v/>
      </c>
    </row>
    <row r="623" spans="1:16" x14ac:dyDescent="0.35">
      <c r="A623">
        <v>1957</v>
      </c>
      <c r="B623" t="s">
        <v>1049</v>
      </c>
      <c r="C623" t="s">
        <v>1050</v>
      </c>
      <c r="D623" t="s">
        <v>13</v>
      </c>
      <c r="E623" t="s">
        <v>19</v>
      </c>
      <c r="F623" s="10">
        <v>10879</v>
      </c>
      <c r="G623">
        <f t="shared" si="82"/>
        <v>2722.75</v>
      </c>
      <c r="H623">
        <f t="shared" si="83"/>
        <v>12398</v>
      </c>
      <c r="I623">
        <f t="shared" si="84"/>
        <v>9675.25</v>
      </c>
      <c r="J623">
        <f t="shared" si="85"/>
        <v>-11790.125</v>
      </c>
      <c r="K623">
        <f t="shared" si="86"/>
        <v>26910.875</v>
      </c>
      <c r="L623">
        <f t="shared" si="88"/>
        <v>0</v>
      </c>
      <c r="M623">
        <f t="shared" si="89"/>
        <v>0</v>
      </c>
      <c r="N623">
        <f t="shared" si="87"/>
        <v>0</v>
      </c>
      <c r="O623">
        <f t="shared" si="90"/>
        <v>1</v>
      </c>
      <c r="P623" t="str">
        <f>IF(O623=MAX(O:O), A623, "")</f>
        <v/>
      </c>
    </row>
    <row r="624" spans="1:16" x14ac:dyDescent="0.35">
      <c r="A624">
        <v>1957</v>
      </c>
      <c r="B624" t="s">
        <v>1049</v>
      </c>
      <c r="C624" t="s">
        <v>1052</v>
      </c>
      <c r="D624" t="s">
        <v>13</v>
      </c>
      <c r="E624" t="s">
        <v>17</v>
      </c>
      <c r="F624" s="10">
        <v>9636</v>
      </c>
      <c r="G624">
        <f t="shared" si="82"/>
        <v>2722.75</v>
      </c>
      <c r="H624">
        <f t="shared" si="83"/>
        <v>12398</v>
      </c>
      <c r="I624">
        <f t="shared" si="84"/>
        <v>9675.25</v>
      </c>
      <c r="J624">
        <f t="shared" si="85"/>
        <v>-11790.125</v>
      </c>
      <c r="K624">
        <f t="shared" si="86"/>
        <v>26910.875</v>
      </c>
      <c r="L624">
        <f t="shared" si="88"/>
        <v>0</v>
      </c>
      <c r="M624">
        <f t="shared" si="89"/>
        <v>0</v>
      </c>
      <c r="N624">
        <f t="shared" si="87"/>
        <v>0</v>
      </c>
      <c r="O624">
        <f t="shared" si="90"/>
        <v>1</v>
      </c>
      <c r="P624" t="str">
        <f>IF(O624=MAX(O:O), A624, "")</f>
        <v/>
      </c>
    </row>
    <row r="625" spans="1:16" x14ac:dyDescent="0.35">
      <c r="A625">
        <v>1957</v>
      </c>
      <c r="B625" t="s">
        <v>1049</v>
      </c>
      <c r="C625" t="s">
        <v>1054</v>
      </c>
      <c r="D625" t="s">
        <v>13</v>
      </c>
      <c r="E625" t="s">
        <v>19</v>
      </c>
      <c r="F625" s="10">
        <v>3075</v>
      </c>
      <c r="G625">
        <f t="shared" si="82"/>
        <v>2722.75</v>
      </c>
      <c r="H625">
        <f t="shared" si="83"/>
        <v>12398</v>
      </c>
      <c r="I625">
        <f t="shared" si="84"/>
        <v>9675.25</v>
      </c>
      <c r="J625">
        <f t="shared" si="85"/>
        <v>-11790.125</v>
      </c>
      <c r="K625">
        <f t="shared" si="86"/>
        <v>26910.875</v>
      </c>
      <c r="L625">
        <f t="shared" si="88"/>
        <v>0</v>
      </c>
      <c r="M625">
        <f t="shared" si="89"/>
        <v>0</v>
      </c>
      <c r="N625">
        <f t="shared" si="87"/>
        <v>0</v>
      </c>
      <c r="O625">
        <f t="shared" si="90"/>
        <v>1</v>
      </c>
      <c r="P625" t="str">
        <f>IF(O625=MAX(O:O), A625, "")</f>
        <v/>
      </c>
    </row>
    <row r="626" spans="1:16" x14ac:dyDescent="0.35">
      <c r="A626">
        <v>1957</v>
      </c>
      <c r="B626" t="s">
        <v>1049</v>
      </c>
      <c r="C626" t="s">
        <v>1056</v>
      </c>
      <c r="D626" t="s">
        <v>13</v>
      </c>
      <c r="E626" t="s">
        <v>19</v>
      </c>
      <c r="F626" s="10">
        <v>1229</v>
      </c>
      <c r="G626">
        <f t="shared" si="82"/>
        <v>2722.75</v>
      </c>
      <c r="H626">
        <f t="shared" si="83"/>
        <v>12398</v>
      </c>
      <c r="I626">
        <f t="shared" si="84"/>
        <v>9675.25</v>
      </c>
      <c r="J626">
        <f t="shared" si="85"/>
        <v>-11790.125</v>
      </c>
      <c r="K626">
        <f t="shared" si="86"/>
        <v>26910.875</v>
      </c>
      <c r="L626">
        <f t="shared" si="88"/>
        <v>0</v>
      </c>
      <c r="M626">
        <f t="shared" si="89"/>
        <v>0</v>
      </c>
      <c r="N626">
        <f t="shared" si="87"/>
        <v>0</v>
      </c>
      <c r="O626">
        <f t="shared" si="90"/>
        <v>1</v>
      </c>
      <c r="P626" t="str">
        <f>IF(O626=MAX(O:O), A626, "")</f>
        <v/>
      </c>
    </row>
    <row r="627" spans="1:16" x14ac:dyDescent="0.35">
      <c r="A627">
        <v>1957</v>
      </c>
      <c r="B627" t="s">
        <v>1058</v>
      </c>
      <c r="C627" t="s">
        <v>1059</v>
      </c>
      <c r="D627" t="s">
        <v>13</v>
      </c>
      <c r="E627" t="s">
        <v>17</v>
      </c>
      <c r="F627" s="10">
        <v>22831</v>
      </c>
      <c r="G627">
        <f t="shared" si="82"/>
        <v>2722.75</v>
      </c>
      <c r="H627">
        <f t="shared" si="83"/>
        <v>12398</v>
      </c>
      <c r="I627">
        <f t="shared" si="84"/>
        <v>9675.25</v>
      </c>
      <c r="J627">
        <f t="shared" si="85"/>
        <v>-11790.125</v>
      </c>
      <c r="K627">
        <f t="shared" si="86"/>
        <v>26910.875</v>
      </c>
      <c r="L627">
        <f t="shared" si="88"/>
        <v>0</v>
      </c>
      <c r="M627">
        <f t="shared" si="89"/>
        <v>0</v>
      </c>
      <c r="N627">
        <f t="shared" si="87"/>
        <v>0</v>
      </c>
      <c r="O627">
        <f t="shared" si="90"/>
        <v>1</v>
      </c>
      <c r="P627" t="str">
        <f>IF(O627=MAX(O:O), A627, "")</f>
        <v/>
      </c>
    </row>
    <row r="628" spans="1:16" x14ac:dyDescent="0.35">
      <c r="A628">
        <v>1957</v>
      </c>
      <c r="B628" t="s">
        <v>1058</v>
      </c>
      <c r="C628" t="s">
        <v>1061</v>
      </c>
      <c r="D628" t="s">
        <v>13</v>
      </c>
      <c r="E628" t="s">
        <v>161</v>
      </c>
      <c r="F628" s="10">
        <v>22521</v>
      </c>
      <c r="G628">
        <f t="shared" si="82"/>
        <v>2722.75</v>
      </c>
      <c r="H628">
        <f t="shared" si="83"/>
        <v>12398</v>
      </c>
      <c r="I628">
        <f t="shared" si="84"/>
        <v>9675.25</v>
      </c>
      <c r="J628">
        <f t="shared" si="85"/>
        <v>-11790.125</v>
      </c>
      <c r="K628">
        <f t="shared" si="86"/>
        <v>26910.875</v>
      </c>
      <c r="L628">
        <f t="shared" si="88"/>
        <v>0</v>
      </c>
      <c r="M628">
        <f t="shared" si="89"/>
        <v>0</v>
      </c>
      <c r="N628">
        <f t="shared" si="87"/>
        <v>0</v>
      </c>
      <c r="O628">
        <f t="shared" si="90"/>
        <v>1</v>
      </c>
      <c r="P628" t="str">
        <f>IF(O628=MAX(O:O), A628, "")</f>
        <v/>
      </c>
    </row>
    <row r="629" spans="1:16" x14ac:dyDescent="0.35">
      <c r="A629">
        <v>1957</v>
      </c>
      <c r="B629" t="s">
        <v>1058</v>
      </c>
      <c r="C629" t="s">
        <v>1063</v>
      </c>
      <c r="D629" t="s">
        <v>13</v>
      </c>
      <c r="E629" t="s">
        <v>17</v>
      </c>
      <c r="F629" s="10">
        <v>20261</v>
      </c>
      <c r="G629">
        <f t="shared" si="82"/>
        <v>2722.75</v>
      </c>
      <c r="H629">
        <f t="shared" si="83"/>
        <v>12398</v>
      </c>
      <c r="I629">
        <f t="shared" si="84"/>
        <v>9675.25</v>
      </c>
      <c r="J629">
        <f t="shared" si="85"/>
        <v>-11790.125</v>
      </c>
      <c r="K629">
        <f t="shared" si="86"/>
        <v>26910.875</v>
      </c>
      <c r="L629">
        <f t="shared" si="88"/>
        <v>0</v>
      </c>
      <c r="M629">
        <f t="shared" si="89"/>
        <v>0</v>
      </c>
      <c r="N629">
        <f t="shared" si="87"/>
        <v>0</v>
      </c>
      <c r="O629">
        <f t="shared" si="90"/>
        <v>1</v>
      </c>
      <c r="P629" t="str">
        <f>IF(O629=MAX(O:O), A629, "")</f>
        <v/>
      </c>
    </row>
    <row r="630" spans="1:16" x14ac:dyDescent="0.35">
      <c r="A630">
        <v>1957</v>
      </c>
      <c r="B630" t="s">
        <v>1058</v>
      </c>
      <c r="C630" t="s">
        <v>1065</v>
      </c>
      <c r="D630" t="s">
        <v>13</v>
      </c>
      <c r="E630" t="s">
        <v>161</v>
      </c>
      <c r="F630" s="10">
        <v>19089</v>
      </c>
      <c r="G630">
        <f t="shared" si="82"/>
        <v>2722.75</v>
      </c>
      <c r="H630">
        <f t="shared" si="83"/>
        <v>12398</v>
      </c>
      <c r="I630">
        <f t="shared" si="84"/>
        <v>9675.25</v>
      </c>
      <c r="J630">
        <f t="shared" si="85"/>
        <v>-11790.125</v>
      </c>
      <c r="K630">
        <f t="shared" si="86"/>
        <v>26910.875</v>
      </c>
      <c r="L630">
        <f t="shared" si="88"/>
        <v>0</v>
      </c>
      <c r="M630">
        <f t="shared" si="89"/>
        <v>0</v>
      </c>
      <c r="N630">
        <f t="shared" si="87"/>
        <v>0</v>
      </c>
      <c r="O630">
        <f t="shared" si="90"/>
        <v>1</v>
      </c>
      <c r="P630" t="str">
        <f>IF(O630=MAX(O:O), A630, "")</f>
        <v/>
      </c>
    </row>
    <row r="631" spans="1:16" x14ac:dyDescent="0.35">
      <c r="A631">
        <v>1957</v>
      </c>
      <c r="B631" t="s">
        <v>1067</v>
      </c>
      <c r="C631" t="s">
        <v>1068</v>
      </c>
      <c r="D631" t="s">
        <v>13</v>
      </c>
      <c r="E631" t="s">
        <v>161</v>
      </c>
      <c r="F631" s="10">
        <v>18218</v>
      </c>
      <c r="G631">
        <f t="shared" si="82"/>
        <v>2722.75</v>
      </c>
      <c r="H631">
        <f t="shared" si="83"/>
        <v>12398</v>
      </c>
      <c r="I631">
        <f t="shared" si="84"/>
        <v>9675.25</v>
      </c>
      <c r="J631">
        <f t="shared" si="85"/>
        <v>-11790.125</v>
      </c>
      <c r="K631">
        <f t="shared" si="86"/>
        <v>26910.875</v>
      </c>
      <c r="L631">
        <f t="shared" si="88"/>
        <v>0</v>
      </c>
      <c r="M631">
        <f t="shared" si="89"/>
        <v>0</v>
      </c>
      <c r="N631">
        <f t="shared" si="87"/>
        <v>0</v>
      </c>
      <c r="O631">
        <f t="shared" si="90"/>
        <v>1</v>
      </c>
      <c r="P631" t="str">
        <f>IF(O631=MAX(O:O), A631, "")</f>
        <v/>
      </c>
    </row>
    <row r="632" spans="1:16" x14ac:dyDescent="0.35">
      <c r="A632">
        <v>1957</v>
      </c>
      <c r="B632" t="s">
        <v>1067</v>
      </c>
      <c r="C632" t="s">
        <v>1070</v>
      </c>
      <c r="D632" t="s">
        <v>13</v>
      </c>
      <c r="E632" t="s">
        <v>17</v>
      </c>
      <c r="F632" s="10">
        <v>17615</v>
      </c>
      <c r="G632">
        <f t="shared" si="82"/>
        <v>2722.75</v>
      </c>
      <c r="H632">
        <f t="shared" si="83"/>
        <v>12398</v>
      </c>
      <c r="I632">
        <f t="shared" si="84"/>
        <v>9675.25</v>
      </c>
      <c r="J632">
        <f t="shared" si="85"/>
        <v>-11790.125</v>
      </c>
      <c r="K632">
        <f t="shared" si="86"/>
        <v>26910.875</v>
      </c>
      <c r="L632">
        <f t="shared" si="88"/>
        <v>0</v>
      </c>
      <c r="M632">
        <f t="shared" si="89"/>
        <v>0</v>
      </c>
      <c r="N632">
        <f t="shared" si="87"/>
        <v>0</v>
      </c>
      <c r="O632">
        <f t="shared" si="90"/>
        <v>1</v>
      </c>
      <c r="P632" t="str">
        <f>IF(O632=MAX(O:O), A632, "")</f>
        <v/>
      </c>
    </row>
    <row r="633" spans="1:16" x14ac:dyDescent="0.35">
      <c r="A633">
        <v>1957</v>
      </c>
      <c r="B633" t="s">
        <v>1067</v>
      </c>
      <c r="C633" t="s">
        <v>1072</v>
      </c>
      <c r="D633" t="s">
        <v>13</v>
      </c>
      <c r="E633" t="s">
        <v>161</v>
      </c>
      <c r="F633" s="10">
        <v>16960</v>
      </c>
      <c r="G633">
        <f t="shared" si="82"/>
        <v>2722.75</v>
      </c>
      <c r="H633">
        <f t="shared" si="83"/>
        <v>12398</v>
      </c>
      <c r="I633">
        <f t="shared" si="84"/>
        <v>9675.25</v>
      </c>
      <c r="J633">
        <f t="shared" si="85"/>
        <v>-11790.125</v>
      </c>
      <c r="K633">
        <f t="shared" si="86"/>
        <v>26910.875</v>
      </c>
      <c r="L633">
        <f t="shared" si="88"/>
        <v>0</v>
      </c>
      <c r="M633">
        <f t="shared" si="89"/>
        <v>0</v>
      </c>
      <c r="N633">
        <f t="shared" si="87"/>
        <v>0</v>
      </c>
      <c r="O633">
        <f t="shared" si="90"/>
        <v>1</v>
      </c>
      <c r="P633" t="str">
        <f>IF(O633=MAX(O:O), A633, "")</f>
        <v/>
      </c>
    </row>
    <row r="634" spans="1:16" x14ac:dyDescent="0.35">
      <c r="A634">
        <v>1957</v>
      </c>
      <c r="B634" t="s">
        <v>1067</v>
      </c>
      <c r="C634" t="s">
        <v>1074</v>
      </c>
      <c r="D634" t="s">
        <v>13</v>
      </c>
      <c r="E634" t="s">
        <v>17</v>
      </c>
      <c r="F634" s="10">
        <v>13299</v>
      </c>
      <c r="G634">
        <f t="shared" si="82"/>
        <v>2722.75</v>
      </c>
      <c r="H634">
        <f t="shared" si="83"/>
        <v>12398</v>
      </c>
      <c r="I634">
        <f t="shared" si="84"/>
        <v>9675.25</v>
      </c>
      <c r="J634">
        <f t="shared" si="85"/>
        <v>-11790.125</v>
      </c>
      <c r="K634">
        <f t="shared" si="86"/>
        <v>26910.875</v>
      </c>
      <c r="L634">
        <f t="shared" si="88"/>
        <v>0</v>
      </c>
      <c r="M634">
        <f t="shared" si="89"/>
        <v>0</v>
      </c>
      <c r="N634">
        <f t="shared" si="87"/>
        <v>0</v>
      </c>
      <c r="O634">
        <f t="shared" si="90"/>
        <v>1</v>
      </c>
      <c r="P634" t="str">
        <f>IF(O634=MAX(O:O), A634, "")</f>
        <v/>
      </c>
    </row>
    <row r="635" spans="1:16" x14ac:dyDescent="0.35">
      <c r="A635">
        <v>1957</v>
      </c>
      <c r="B635" t="s">
        <v>1067</v>
      </c>
      <c r="C635" t="s">
        <v>1076</v>
      </c>
      <c r="D635" t="s">
        <v>13</v>
      </c>
      <c r="E635" t="s">
        <v>19</v>
      </c>
      <c r="F635" s="10">
        <v>6791</v>
      </c>
      <c r="G635">
        <f t="shared" si="82"/>
        <v>2722.75</v>
      </c>
      <c r="H635">
        <f t="shared" si="83"/>
        <v>12398</v>
      </c>
      <c r="I635">
        <f t="shared" si="84"/>
        <v>9675.25</v>
      </c>
      <c r="J635">
        <f t="shared" si="85"/>
        <v>-11790.125</v>
      </c>
      <c r="K635">
        <f t="shared" si="86"/>
        <v>26910.875</v>
      </c>
      <c r="L635">
        <f t="shared" si="88"/>
        <v>0</v>
      </c>
      <c r="M635">
        <f t="shared" si="89"/>
        <v>0</v>
      </c>
      <c r="N635">
        <f t="shared" si="87"/>
        <v>0</v>
      </c>
      <c r="O635">
        <f t="shared" si="90"/>
        <v>1</v>
      </c>
      <c r="P635" t="str">
        <f>IF(O635=MAX(O:O), A635, "")</f>
        <v/>
      </c>
    </row>
    <row r="636" spans="1:16" x14ac:dyDescent="0.35">
      <c r="A636">
        <v>1957</v>
      </c>
      <c r="B636" t="s">
        <v>1078</v>
      </c>
      <c r="C636" t="s">
        <v>1079</v>
      </c>
      <c r="D636" t="s">
        <v>13</v>
      </c>
      <c r="E636" t="s">
        <v>17</v>
      </c>
      <c r="F636" s="10">
        <v>21847</v>
      </c>
      <c r="G636">
        <f>VLOOKUP(A636,$S$2:$U$16,2,FALSE)</f>
        <v>2722.75</v>
      </c>
      <c r="H636">
        <f>VLOOKUP(A636,$S$2:$U$16,3,FALSE)</f>
        <v>12398</v>
      </c>
      <c r="I636">
        <f t="shared" ref="I636:I698" si="91">H636-G636</f>
        <v>9675.25</v>
      </c>
      <c r="J636">
        <f t="shared" ref="J636:J698" si="92">G636 - 1.5 * I636</f>
        <v>-11790.125</v>
      </c>
      <c r="K636">
        <f t="shared" ref="K636:K698" si="93">H636 + 1.5 * I636</f>
        <v>26910.875</v>
      </c>
      <c r="L636">
        <f t="shared" si="88"/>
        <v>0</v>
      </c>
      <c r="M636">
        <f t="shared" si="89"/>
        <v>0</v>
      </c>
      <c r="N636">
        <f>IF(OR(F636 &lt; J636, F636 &gt; K636), 1, 0)</f>
        <v>0</v>
      </c>
      <c r="O636">
        <f t="shared" si="90"/>
        <v>1</v>
      </c>
      <c r="P636" t="str">
        <f>IF(O636=MAX(O:O), A636, "")</f>
        <v/>
      </c>
    </row>
    <row r="637" spans="1:16" x14ac:dyDescent="0.35">
      <c r="A637">
        <v>1957</v>
      </c>
      <c r="B637" t="s">
        <v>1078</v>
      </c>
      <c r="C637" t="s">
        <v>1081</v>
      </c>
      <c r="D637" t="s">
        <v>13</v>
      </c>
      <c r="E637" t="s">
        <v>17</v>
      </c>
      <c r="F637" s="10">
        <v>19400</v>
      </c>
      <c r="G637">
        <f>VLOOKUP(A637,$S$2:$U$16,2,FALSE)</f>
        <v>2722.75</v>
      </c>
      <c r="H637">
        <f>VLOOKUP(A637,$S$2:$U$16,3,FALSE)</f>
        <v>12398</v>
      </c>
      <c r="I637">
        <f t="shared" si="91"/>
        <v>9675.25</v>
      </c>
      <c r="J637">
        <f t="shared" si="92"/>
        <v>-11790.125</v>
      </c>
      <c r="K637">
        <f t="shared" si="93"/>
        <v>26910.875</v>
      </c>
      <c r="L637">
        <f t="shared" si="88"/>
        <v>0</v>
      </c>
      <c r="M637">
        <f t="shared" si="89"/>
        <v>0</v>
      </c>
      <c r="N637">
        <f>IF(OR(F637 &lt; J637, F637 &gt; K637), 1, 0)</f>
        <v>0</v>
      </c>
      <c r="O637">
        <f t="shared" si="90"/>
        <v>1</v>
      </c>
      <c r="P637" t="str">
        <f>IF(O637=MAX(O:O), A637, "")</f>
        <v/>
      </c>
    </row>
    <row r="638" spans="1:16" x14ac:dyDescent="0.35">
      <c r="A638">
        <v>1957</v>
      </c>
      <c r="B638" t="s">
        <v>1078</v>
      </c>
      <c r="C638" t="s">
        <v>1081</v>
      </c>
      <c r="D638" t="s">
        <v>13</v>
      </c>
      <c r="E638" t="s">
        <v>17</v>
      </c>
      <c r="F638" s="10">
        <v>19400</v>
      </c>
      <c r="G638">
        <f>VLOOKUP(A638,$S$2:$U$16,2,FALSE)</f>
        <v>2722.75</v>
      </c>
      <c r="H638">
        <f>VLOOKUP(A638,$S$2:$U$16,3,FALSE)</f>
        <v>12398</v>
      </c>
      <c r="I638">
        <f t="shared" si="91"/>
        <v>9675.25</v>
      </c>
      <c r="J638">
        <f t="shared" si="92"/>
        <v>-11790.125</v>
      </c>
      <c r="K638">
        <f t="shared" si="93"/>
        <v>26910.875</v>
      </c>
      <c r="L638">
        <f t="shared" si="88"/>
        <v>0</v>
      </c>
      <c r="M638">
        <f t="shared" si="89"/>
        <v>0</v>
      </c>
      <c r="N638">
        <f>IF(OR(F638 &lt; J638, F638 &gt; K638), 1, 0)</f>
        <v>0</v>
      </c>
      <c r="O638">
        <f t="shared" si="90"/>
        <v>1</v>
      </c>
      <c r="P638" t="str">
        <f>IF(O638=MAX(O:O), A638, "")</f>
        <v/>
      </c>
    </row>
    <row r="639" spans="1:16" x14ac:dyDescent="0.35">
      <c r="A639">
        <v>1957</v>
      </c>
      <c r="B639" t="s">
        <v>1078</v>
      </c>
      <c r="C639" t="s">
        <v>1083</v>
      </c>
      <c r="D639" t="s">
        <v>13</v>
      </c>
      <c r="E639" t="s">
        <v>147</v>
      </c>
      <c r="F639" s="10">
        <v>9353</v>
      </c>
      <c r="G639">
        <f>VLOOKUP(A639,$S$2:$U$16,2,FALSE)</f>
        <v>2722.75</v>
      </c>
      <c r="H639">
        <f>VLOOKUP(A639,$S$2:$U$16,3,FALSE)</f>
        <v>12398</v>
      </c>
      <c r="I639">
        <f t="shared" si="91"/>
        <v>9675.25</v>
      </c>
      <c r="J639">
        <f t="shared" si="92"/>
        <v>-11790.125</v>
      </c>
      <c r="K639">
        <f t="shared" si="93"/>
        <v>26910.875</v>
      </c>
      <c r="L639">
        <f t="shared" si="88"/>
        <v>0</v>
      </c>
      <c r="M639">
        <f t="shared" si="89"/>
        <v>0</v>
      </c>
      <c r="N639">
        <f>IF(OR(F639 &lt; J639, F639 &gt; K639), 1, 0)</f>
        <v>0</v>
      </c>
      <c r="O639">
        <f t="shared" si="90"/>
        <v>1</v>
      </c>
      <c r="P639" t="str">
        <f>IF(O639=MAX(O:O), A639, "")</f>
        <v/>
      </c>
    </row>
    <row r="640" spans="1:16" x14ac:dyDescent="0.35">
      <c r="A640">
        <v>1957</v>
      </c>
      <c r="B640" t="s">
        <v>1078</v>
      </c>
      <c r="C640" t="s">
        <v>1085</v>
      </c>
      <c r="D640" t="s">
        <v>13</v>
      </c>
      <c r="E640" t="s">
        <v>147</v>
      </c>
      <c r="F640" s="10">
        <v>8087</v>
      </c>
      <c r="G640">
        <f>VLOOKUP(A640,$S$2:$U$16,2,FALSE)</f>
        <v>2722.75</v>
      </c>
      <c r="H640">
        <f>VLOOKUP(A640,$S$2:$U$16,3,FALSE)</f>
        <v>12398</v>
      </c>
      <c r="I640">
        <f t="shared" si="91"/>
        <v>9675.25</v>
      </c>
      <c r="J640">
        <f t="shared" si="92"/>
        <v>-11790.125</v>
      </c>
      <c r="K640">
        <f t="shared" si="93"/>
        <v>26910.875</v>
      </c>
      <c r="L640">
        <f t="shared" si="88"/>
        <v>0</v>
      </c>
      <c r="M640">
        <f t="shared" si="89"/>
        <v>0</v>
      </c>
      <c r="N640">
        <f>IF(OR(F640 &lt; J640, F640 &gt; K640), 1, 0)</f>
        <v>0</v>
      </c>
      <c r="O640">
        <f t="shared" si="90"/>
        <v>1</v>
      </c>
      <c r="P640" t="str">
        <f>IF(O640=MAX(O:O), A640, "")</f>
        <v/>
      </c>
    </row>
    <row r="641" spans="1:16" x14ac:dyDescent="0.35">
      <c r="A641">
        <v>1957</v>
      </c>
      <c r="B641" t="s">
        <v>1078</v>
      </c>
      <c r="C641" t="s">
        <v>1087</v>
      </c>
      <c r="D641" t="s">
        <v>13</v>
      </c>
      <c r="E641" t="s">
        <v>19</v>
      </c>
      <c r="F641" s="10">
        <v>3442</v>
      </c>
      <c r="G641">
        <f>VLOOKUP(A641,$S$2:$U$16,2,FALSE)</f>
        <v>2722.75</v>
      </c>
      <c r="H641">
        <f>VLOOKUP(A641,$S$2:$U$16,3,FALSE)</f>
        <v>12398</v>
      </c>
      <c r="I641">
        <f t="shared" si="91"/>
        <v>9675.25</v>
      </c>
      <c r="J641">
        <f t="shared" si="92"/>
        <v>-11790.125</v>
      </c>
      <c r="K641">
        <f t="shared" si="93"/>
        <v>26910.875</v>
      </c>
      <c r="L641">
        <f t="shared" si="88"/>
        <v>0</v>
      </c>
      <c r="M641">
        <f t="shared" si="89"/>
        <v>0</v>
      </c>
      <c r="N641">
        <f>IF(OR(F641 &lt; J641, F641 &gt; K641), 1, 0)</f>
        <v>0</v>
      </c>
      <c r="O641">
        <f t="shared" si="90"/>
        <v>1</v>
      </c>
      <c r="P641" t="str">
        <f>IF(O641=MAX(O:O), A641, "")</f>
        <v/>
      </c>
    </row>
    <row r="642" spans="1:16" x14ac:dyDescent="0.35">
      <c r="A642">
        <v>1957</v>
      </c>
      <c r="B642" t="s">
        <v>1078</v>
      </c>
      <c r="C642" t="s">
        <v>1089</v>
      </c>
      <c r="D642" t="s">
        <v>13</v>
      </c>
      <c r="E642" t="s">
        <v>19</v>
      </c>
      <c r="F642" s="10">
        <v>2327</v>
      </c>
      <c r="G642">
        <f>VLOOKUP(A642,$S$2:$U$16,2,FALSE)</f>
        <v>2722.75</v>
      </c>
      <c r="H642">
        <f>VLOOKUP(A642,$S$2:$U$16,3,FALSE)</f>
        <v>12398</v>
      </c>
      <c r="I642">
        <f t="shared" si="91"/>
        <v>9675.25</v>
      </c>
      <c r="J642">
        <f t="shared" si="92"/>
        <v>-11790.125</v>
      </c>
      <c r="K642">
        <f t="shared" si="93"/>
        <v>26910.875</v>
      </c>
      <c r="L642">
        <f t="shared" si="88"/>
        <v>0</v>
      </c>
      <c r="M642">
        <f t="shared" si="89"/>
        <v>0</v>
      </c>
      <c r="N642">
        <f>IF(OR(F642 &lt; J642, F642 &gt; K642), 1, 0)</f>
        <v>0</v>
      </c>
      <c r="O642">
        <f t="shared" si="90"/>
        <v>1</v>
      </c>
      <c r="P642" t="str">
        <f>IF(O642=MAX(O:O), A642, "")</f>
        <v/>
      </c>
    </row>
    <row r="643" spans="1:16" x14ac:dyDescent="0.35">
      <c r="A643">
        <v>1957</v>
      </c>
      <c r="B643" t="s">
        <v>1090</v>
      </c>
      <c r="C643" t="s">
        <v>1091</v>
      </c>
      <c r="D643" t="s">
        <v>13</v>
      </c>
      <c r="E643" t="s">
        <v>17</v>
      </c>
      <c r="F643" s="10">
        <v>14280</v>
      </c>
      <c r="G643">
        <f>VLOOKUP(A643,$S$2:$U$16,2,FALSE)</f>
        <v>2722.75</v>
      </c>
      <c r="H643">
        <f>VLOOKUP(A643,$S$2:$U$16,3,FALSE)</f>
        <v>12398</v>
      </c>
      <c r="I643">
        <f t="shared" si="91"/>
        <v>9675.25</v>
      </c>
      <c r="J643">
        <f t="shared" si="92"/>
        <v>-11790.125</v>
      </c>
      <c r="K643">
        <f t="shared" si="93"/>
        <v>26910.875</v>
      </c>
      <c r="L643">
        <f t="shared" ref="L643:L706" si="94">IF(F643 &lt; J643, 1, 0)</f>
        <v>0</v>
      </c>
      <c r="M643">
        <f t="shared" ref="M643:M706" si="95">IF(F643 &gt; K643, 1, 0)</f>
        <v>0</v>
      </c>
      <c r="N643">
        <f>IF(OR(F643 &lt; J643, F643 &gt; K643), 1, 0)</f>
        <v>0</v>
      </c>
      <c r="O643">
        <f t="shared" ref="O643:O706" si="96">IF(A643=A642, O642+N643, N643)</f>
        <v>1</v>
      </c>
      <c r="P643" t="str">
        <f>IF(O643=MAX(O:O), A643, "")</f>
        <v/>
      </c>
    </row>
    <row r="644" spans="1:16" x14ac:dyDescent="0.35">
      <c r="A644">
        <v>1957</v>
      </c>
      <c r="B644" t="s">
        <v>1090</v>
      </c>
      <c r="C644" t="s">
        <v>1093</v>
      </c>
      <c r="D644" t="s">
        <v>13</v>
      </c>
      <c r="E644" t="s">
        <v>161</v>
      </c>
      <c r="F644" s="10">
        <v>8614</v>
      </c>
      <c r="G644">
        <f>VLOOKUP(A644,$S$2:$U$16,2,FALSE)</f>
        <v>2722.75</v>
      </c>
      <c r="H644">
        <f>VLOOKUP(A644,$S$2:$U$16,3,FALSE)</f>
        <v>12398</v>
      </c>
      <c r="I644">
        <f t="shared" si="91"/>
        <v>9675.25</v>
      </c>
      <c r="J644">
        <f t="shared" si="92"/>
        <v>-11790.125</v>
      </c>
      <c r="K644">
        <f t="shared" si="93"/>
        <v>26910.875</v>
      </c>
      <c r="L644">
        <f t="shared" si="94"/>
        <v>0</v>
      </c>
      <c r="M644">
        <f t="shared" si="95"/>
        <v>0</v>
      </c>
      <c r="N644">
        <f>IF(OR(F644 &lt; J644, F644 &gt; K644), 1, 0)</f>
        <v>0</v>
      </c>
      <c r="O644">
        <f t="shared" si="96"/>
        <v>1</v>
      </c>
      <c r="P644" t="str">
        <f>IF(O644=MAX(O:O), A644, "")</f>
        <v/>
      </c>
    </row>
    <row r="645" spans="1:16" x14ac:dyDescent="0.35">
      <c r="A645">
        <v>1957</v>
      </c>
      <c r="B645" t="s">
        <v>1090</v>
      </c>
      <c r="C645" t="s">
        <v>1095</v>
      </c>
      <c r="D645" t="s">
        <v>13</v>
      </c>
      <c r="E645" t="s">
        <v>19</v>
      </c>
      <c r="F645" s="10">
        <v>3216</v>
      </c>
      <c r="G645">
        <f>VLOOKUP(A645,$S$2:$U$16,2,FALSE)</f>
        <v>2722.75</v>
      </c>
      <c r="H645">
        <f>VLOOKUP(A645,$S$2:$U$16,3,FALSE)</f>
        <v>12398</v>
      </c>
      <c r="I645">
        <f t="shared" si="91"/>
        <v>9675.25</v>
      </c>
      <c r="J645">
        <f t="shared" si="92"/>
        <v>-11790.125</v>
      </c>
      <c r="K645">
        <f t="shared" si="93"/>
        <v>26910.875</v>
      </c>
      <c r="L645">
        <f t="shared" si="94"/>
        <v>0</v>
      </c>
      <c r="M645">
        <f t="shared" si="95"/>
        <v>0</v>
      </c>
      <c r="N645">
        <f>IF(OR(F645 &lt; J645, F645 &gt; K645), 1, 0)</f>
        <v>0</v>
      </c>
      <c r="O645">
        <f t="shared" si="96"/>
        <v>1</v>
      </c>
      <c r="P645" t="str">
        <f>IF(O645=MAX(O:O), A645, "")</f>
        <v/>
      </c>
    </row>
    <row r="646" spans="1:16" x14ac:dyDescent="0.35">
      <c r="A646">
        <v>1957</v>
      </c>
      <c r="B646" t="s">
        <v>1097</v>
      </c>
      <c r="C646" t="s">
        <v>1098</v>
      </c>
      <c r="D646" t="s">
        <v>13</v>
      </c>
      <c r="E646" t="s">
        <v>147</v>
      </c>
      <c r="F646" s="10">
        <v>14182</v>
      </c>
      <c r="G646">
        <f>VLOOKUP(A646,$S$2:$U$16,2,FALSE)</f>
        <v>2722.75</v>
      </c>
      <c r="H646">
        <f>VLOOKUP(A646,$S$2:$U$16,3,FALSE)</f>
        <v>12398</v>
      </c>
      <c r="I646">
        <f t="shared" si="91"/>
        <v>9675.25</v>
      </c>
      <c r="J646">
        <f t="shared" si="92"/>
        <v>-11790.125</v>
      </c>
      <c r="K646">
        <f t="shared" si="93"/>
        <v>26910.875</v>
      </c>
      <c r="L646">
        <f t="shared" si="94"/>
        <v>0</v>
      </c>
      <c r="M646">
        <f t="shared" si="95"/>
        <v>0</v>
      </c>
      <c r="N646">
        <f>IF(OR(F646 &lt; J646, F646 &gt; K646), 1, 0)</f>
        <v>0</v>
      </c>
      <c r="O646">
        <f t="shared" si="96"/>
        <v>1</v>
      </c>
      <c r="P646" t="str">
        <f>IF(O646=MAX(O:O), A646, "")</f>
        <v/>
      </c>
    </row>
    <row r="647" spans="1:16" x14ac:dyDescent="0.35">
      <c r="A647">
        <v>1957</v>
      </c>
      <c r="B647" t="s">
        <v>1097</v>
      </c>
      <c r="C647" t="s">
        <v>1100</v>
      </c>
      <c r="D647" t="s">
        <v>13</v>
      </c>
      <c r="E647" t="s">
        <v>17</v>
      </c>
      <c r="F647" s="10">
        <v>13209</v>
      </c>
      <c r="G647">
        <f>VLOOKUP(A647,$S$2:$U$16,2,FALSE)</f>
        <v>2722.75</v>
      </c>
      <c r="H647">
        <f>VLOOKUP(A647,$S$2:$U$16,3,FALSE)</f>
        <v>12398</v>
      </c>
      <c r="I647">
        <f t="shared" si="91"/>
        <v>9675.25</v>
      </c>
      <c r="J647">
        <f t="shared" si="92"/>
        <v>-11790.125</v>
      </c>
      <c r="K647">
        <f t="shared" si="93"/>
        <v>26910.875</v>
      </c>
      <c r="L647">
        <f t="shared" si="94"/>
        <v>0</v>
      </c>
      <c r="M647">
        <f t="shared" si="95"/>
        <v>0</v>
      </c>
      <c r="N647">
        <f>IF(OR(F647 &lt; J647, F647 &gt; K647), 1, 0)</f>
        <v>0</v>
      </c>
      <c r="O647">
        <f t="shared" si="96"/>
        <v>1</v>
      </c>
      <c r="P647" t="str">
        <f>IF(O647=MAX(O:O), A647, "")</f>
        <v/>
      </c>
    </row>
    <row r="648" spans="1:16" x14ac:dyDescent="0.35">
      <c r="A648">
        <v>1957</v>
      </c>
      <c r="B648" t="s">
        <v>1097</v>
      </c>
      <c r="C648" t="s">
        <v>1102</v>
      </c>
      <c r="D648" t="s">
        <v>13</v>
      </c>
      <c r="E648" t="s">
        <v>19</v>
      </c>
      <c r="F648" s="10">
        <v>1016</v>
      </c>
      <c r="G648">
        <f>VLOOKUP(A648,$S$2:$U$16,2,FALSE)</f>
        <v>2722.75</v>
      </c>
      <c r="H648">
        <f>VLOOKUP(A648,$S$2:$U$16,3,FALSE)</f>
        <v>12398</v>
      </c>
      <c r="I648">
        <f t="shared" si="91"/>
        <v>9675.25</v>
      </c>
      <c r="J648">
        <f t="shared" si="92"/>
        <v>-11790.125</v>
      </c>
      <c r="K648">
        <f t="shared" si="93"/>
        <v>26910.875</v>
      </c>
      <c r="L648">
        <f t="shared" si="94"/>
        <v>0</v>
      </c>
      <c r="M648">
        <f t="shared" si="95"/>
        <v>0</v>
      </c>
      <c r="N648">
        <f>IF(OR(F648 &lt; J648, F648 &gt; K648), 1, 0)</f>
        <v>0</v>
      </c>
      <c r="O648">
        <f t="shared" si="96"/>
        <v>1</v>
      </c>
      <c r="P648" t="str">
        <f>IF(O648=MAX(O:O), A648, "")</f>
        <v/>
      </c>
    </row>
    <row r="649" spans="1:16" x14ac:dyDescent="0.35">
      <c r="A649">
        <v>1957</v>
      </c>
      <c r="B649" t="s">
        <v>1097</v>
      </c>
      <c r="C649" t="s">
        <v>1104</v>
      </c>
      <c r="D649" t="s">
        <v>13</v>
      </c>
      <c r="E649" t="s">
        <v>19</v>
      </c>
      <c r="F649" s="10">
        <v>559</v>
      </c>
      <c r="G649">
        <f>VLOOKUP(A649,$S$2:$U$16,2,FALSE)</f>
        <v>2722.75</v>
      </c>
      <c r="H649">
        <f>VLOOKUP(A649,$S$2:$U$16,3,FALSE)</f>
        <v>12398</v>
      </c>
      <c r="I649">
        <f t="shared" si="91"/>
        <v>9675.25</v>
      </c>
      <c r="J649">
        <f t="shared" si="92"/>
        <v>-11790.125</v>
      </c>
      <c r="K649">
        <f t="shared" si="93"/>
        <v>26910.875</v>
      </c>
      <c r="L649">
        <f t="shared" si="94"/>
        <v>0</v>
      </c>
      <c r="M649">
        <f t="shared" si="95"/>
        <v>0</v>
      </c>
      <c r="N649">
        <f>IF(OR(F649 &lt; J649, F649 &gt; K649), 1, 0)</f>
        <v>0</v>
      </c>
      <c r="O649">
        <f t="shared" si="96"/>
        <v>1</v>
      </c>
      <c r="P649" t="str">
        <f>IF(O649=MAX(O:O), A649, "")</f>
        <v/>
      </c>
    </row>
    <row r="650" spans="1:16" x14ac:dyDescent="0.35">
      <c r="A650">
        <v>1957</v>
      </c>
      <c r="B650" t="s">
        <v>1097</v>
      </c>
      <c r="C650" t="s">
        <v>1106</v>
      </c>
      <c r="D650" t="s">
        <v>13</v>
      </c>
      <c r="E650" t="s">
        <v>19</v>
      </c>
      <c r="F650" s="10">
        <v>416</v>
      </c>
      <c r="G650">
        <f>VLOOKUP(A650,$S$2:$U$16,2,FALSE)</f>
        <v>2722.75</v>
      </c>
      <c r="H650">
        <f>VLOOKUP(A650,$S$2:$U$16,3,FALSE)</f>
        <v>12398</v>
      </c>
      <c r="I650">
        <f t="shared" si="91"/>
        <v>9675.25</v>
      </c>
      <c r="J650">
        <f t="shared" si="92"/>
        <v>-11790.125</v>
      </c>
      <c r="K650">
        <f t="shared" si="93"/>
        <v>26910.875</v>
      </c>
      <c r="L650">
        <f t="shared" si="94"/>
        <v>0</v>
      </c>
      <c r="M650">
        <f t="shared" si="95"/>
        <v>0</v>
      </c>
      <c r="N650">
        <f>IF(OR(F650 &lt; J650, F650 &gt; K650), 1, 0)</f>
        <v>0</v>
      </c>
      <c r="O650">
        <f t="shared" si="96"/>
        <v>1</v>
      </c>
      <c r="P650" t="str">
        <f>IF(O650=MAX(O:O), A650, "")</f>
        <v/>
      </c>
    </row>
    <row r="651" spans="1:16" x14ac:dyDescent="0.35">
      <c r="A651">
        <v>1957</v>
      </c>
      <c r="B651" t="s">
        <v>1108</v>
      </c>
      <c r="C651" t="s">
        <v>1109</v>
      </c>
      <c r="D651" t="s">
        <v>13</v>
      </c>
      <c r="E651" t="s">
        <v>17</v>
      </c>
      <c r="F651" s="10">
        <v>15078</v>
      </c>
      <c r="G651">
        <f>VLOOKUP(A651,$S$2:$U$16,2,FALSE)</f>
        <v>2722.75</v>
      </c>
      <c r="H651">
        <f>VLOOKUP(A651,$S$2:$U$16,3,FALSE)</f>
        <v>12398</v>
      </c>
      <c r="I651">
        <f t="shared" si="91"/>
        <v>9675.25</v>
      </c>
      <c r="J651">
        <f t="shared" si="92"/>
        <v>-11790.125</v>
      </c>
      <c r="K651">
        <f t="shared" si="93"/>
        <v>26910.875</v>
      </c>
      <c r="L651">
        <f t="shared" si="94"/>
        <v>0</v>
      </c>
      <c r="M651">
        <f t="shared" si="95"/>
        <v>0</v>
      </c>
      <c r="N651">
        <f>IF(OR(F651 &lt; J651, F651 &gt; K651), 1, 0)</f>
        <v>0</v>
      </c>
      <c r="O651">
        <f t="shared" si="96"/>
        <v>1</v>
      </c>
      <c r="P651" t="str">
        <f>IF(O651=MAX(O:O), A651, "")</f>
        <v/>
      </c>
    </row>
    <row r="652" spans="1:16" x14ac:dyDescent="0.35">
      <c r="A652">
        <v>1957</v>
      </c>
      <c r="B652" t="s">
        <v>1108</v>
      </c>
      <c r="C652" t="s">
        <v>1111</v>
      </c>
      <c r="D652" t="s">
        <v>13</v>
      </c>
      <c r="E652" t="s">
        <v>19</v>
      </c>
      <c r="F652" s="10">
        <v>13507</v>
      </c>
      <c r="G652">
        <f>VLOOKUP(A652,$S$2:$U$16,2,FALSE)</f>
        <v>2722.75</v>
      </c>
      <c r="H652">
        <f>VLOOKUP(A652,$S$2:$U$16,3,FALSE)</f>
        <v>12398</v>
      </c>
      <c r="I652">
        <f t="shared" si="91"/>
        <v>9675.25</v>
      </c>
      <c r="J652">
        <f t="shared" si="92"/>
        <v>-11790.125</v>
      </c>
      <c r="K652">
        <f t="shared" si="93"/>
        <v>26910.875</v>
      </c>
      <c r="L652">
        <f t="shared" si="94"/>
        <v>0</v>
      </c>
      <c r="M652">
        <f t="shared" si="95"/>
        <v>0</v>
      </c>
      <c r="N652">
        <f>IF(OR(F652 &lt; J652, F652 &gt; K652), 1, 0)</f>
        <v>0</v>
      </c>
      <c r="O652">
        <f t="shared" si="96"/>
        <v>1</v>
      </c>
      <c r="P652" t="str">
        <f>IF(O652=MAX(O:O), A652, "")</f>
        <v/>
      </c>
    </row>
    <row r="653" spans="1:16" x14ac:dyDescent="0.35">
      <c r="A653">
        <v>1957</v>
      </c>
      <c r="B653" t="s">
        <v>1113</v>
      </c>
      <c r="C653" t="s">
        <v>1114</v>
      </c>
      <c r="D653" t="s">
        <v>13</v>
      </c>
      <c r="E653" t="s">
        <v>17</v>
      </c>
      <c r="F653" s="10">
        <v>12224</v>
      </c>
      <c r="G653">
        <f>VLOOKUP(A653,$S$2:$U$16,2,FALSE)</f>
        <v>2722.75</v>
      </c>
      <c r="H653">
        <f>VLOOKUP(A653,$S$2:$U$16,3,FALSE)</f>
        <v>12398</v>
      </c>
      <c r="I653">
        <f t="shared" si="91"/>
        <v>9675.25</v>
      </c>
      <c r="J653">
        <f t="shared" si="92"/>
        <v>-11790.125</v>
      </c>
      <c r="K653">
        <f t="shared" si="93"/>
        <v>26910.875</v>
      </c>
      <c r="L653">
        <f t="shared" si="94"/>
        <v>0</v>
      </c>
      <c r="M653">
        <f t="shared" si="95"/>
        <v>0</v>
      </c>
      <c r="N653">
        <f>IF(OR(F653 &lt; J653, F653 &gt; K653), 1, 0)</f>
        <v>0</v>
      </c>
      <c r="O653">
        <f t="shared" si="96"/>
        <v>1</v>
      </c>
      <c r="P653" t="str">
        <f>IF(O653=MAX(O:O), A653, "")</f>
        <v/>
      </c>
    </row>
    <row r="654" spans="1:16" x14ac:dyDescent="0.35">
      <c r="A654">
        <v>1957</v>
      </c>
      <c r="B654" t="s">
        <v>1113</v>
      </c>
      <c r="C654" t="s">
        <v>1116</v>
      </c>
      <c r="D654" t="s">
        <v>13</v>
      </c>
      <c r="E654" t="s">
        <v>161</v>
      </c>
      <c r="F654" s="10">
        <v>8566</v>
      </c>
      <c r="G654">
        <f>VLOOKUP(A654,$S$2:$U$16,2,FALSE)</f>
        <v>2722.75</v>
      </c>
      <c r="H654">
        <f>VLOOKUP(A654,$S$2:$U$16,3,FALSE)</f>
        <v>12398</v>
      </c>
      <c r="I654">
        <f t="shared" si="91"/>
        <v>9675.25</v>
      </c>
      <c r="J654">
        <f t="shared" si="92"/>
        <v>-11790.125</v>
      </c>
      <c r="K654">
        <f t="shared" si="93"/>
        <v>26910.875</v>
      </c>
      <c r="L654">
        <f t="shared" si="94"/>
        <v>0</v>
      </c>
      <c r="M654">
        <f t="shared" si="95"/>
        <v>0</v>
      </c>
      <c r="N654">
        <f>IF(OR(F654 &lt; J654, F654 &gt; K654), 1, 0)</f>
        <v>0</v>
      </c>
      <c r="O654">
        <f t="shared" si="96"/>
        <v>1</v>
      </c>
      <c r="P654" t="str">
        <f>IF(O654=MAX(O:O), A654, "")</f>
        <v/>
      </c>
    </row>
    <row r="655" spans="1:16" x14ac:dyDescent="0.35">
      <c r="A655">
        <v>1957</v>
      </c>
      <c r="B655" t="s">
        <v>1118</v>
      </c>
      <c r="C655" t="s">
        <v>1119</v>
      </c>
      <c r="D655" t="s">
        <v>13</v>
      </c>
      <c r="E655" t="s">
        <v>161</v>
      </c>
      <c r="F655" s="10">
        <v>15061</v>
      </c>
      <c r="G655">
        <f>VLOOKUP(A655,$S$2:$U$16,2,FALSE)</f>
        <v>2722.75</v>
      </c>
      <c r="H655">
        <f>VLOOKUP(A655,$S$2:$U$16,3,FALSE)</f>
        <v>12398</v>
      </c>
      <c r="I655">
        <f t="shared" si="91"/>
        <v>9675.25</v>
      </c>
      <c r="J655">
        <f t="shared" si="92"/>
        <v>-11790.125</v>
      </c>
      <c r="K655">
        <f t="shared" si="93"/>
        <v>26910.875</v>
      </c>
      <c r="L655">
        <f t="shared" si="94"/>
        <v>0</v>
      </c>
      <c r="M655">
        <f t="shared" si="95"/>
        <v>0</v>
      </c>
      <c r="N655">
        <f>IF(OR(F655 &lt; J655, F655 &gt; K655), 1, 0)</f>
        <v>0</v>
      </c>
      <c r="O655">
        <f t="shared" si="96"/>
        <v>1</v>
      </c>
      <c r="P655" t="str">
        <f>IF(O655=MAX(O:O), A655, "")</f>
        <v/>
      </c>
    </row>
    <row r="656" spans="1:16" x14ac:dyDescent="0.35">
      <c r="A656">
        <v>1957</v>
      </c>
      <c r="B656" t="s">
        <v>1118</v>
      </c>
      <c r="C656" t="s">
        <v>1121</v>
      </c>
      <c r="D656" t="s">
        <v>13</v>
      </c>
      <c r="E656" t="s">
        <v>17</v>
      </c>
      <c r="F656" s="10">
        <v>9629</v>
      </c>
      <c r="G656">
        <f>VLOOKUP(A656,$S$2:$U$16,2,FALSE)</f>
        <v>2722.75</v>
      </c>
      <c r="H656">
        <f>VLOOKUP(A656,$S$2:$U$16,3,FALSE)</f>
        <v>12398</v>
      </c>
      <c r="I656">
        <f t="shared" si="91"/>
        <v>9675.25</v>
      </c>
      <c r="J656">
        <f t="shared" si="92"/>
        <v>-11790.125</v>
      </c>
      <c r="K656">
        <f t="shared" si="93"/>
        <v>26910.875</v>
      </c>
      <c r="L656">
        <f t="shared" si="94"/>
        <v>0</v>
      </c>
      <c r="M656">
        <f t="shared" si="95"/>
        <v>0</v>
      </c>
      <c r="N656">
        <f>IF(OR(F656 &lt; J656, F656 &gt; K656), 1, 0)</f>
        <v>0</v>
      </c>
      <c r="O656">
        <f t="shared" si="96"/>
        <v>1</v>
      </c>
      <c r="P656" t="str">
        <f>IF(O656=MAX(O:O), A656, "")</f>
        <v/>
      </c>
    </row>
    <row r="657" spans="1:16" x14ac:dyDescent="0.35">
      <c r="A657">
        <v>1957</v>
      </c>
      <c r="B657" t="s">
        <v>1118</v>
      </c>
      <c r="C657" t="s">
        <v>1123</v>
      </c>
      <c r="D657" t="s">
        <v>13</v>
      </c>
      <c r="E657" t="s">
        <v>19</v>
      </c>
      <c r="F657" s="10">
        <v>1694</v>
      </c>
      <c r="G657">
        <f>VLOOKUP(A657,$S$2:$U$16,2,FALSE)</f>
        <v>2722.75</v>
      </c>
      <c r="H657">
        <f>VLOOKUP(A657,$S$2:$U$16,3,FALSE)</f>
        <v>12398</v>
      </c>
      <c r="I657">
        <f t="shared" si="91"/>
        <v>9675.25</v>
      </c>
      <c r="J657">
        <f t="shared" si="92"/>
        <v>-11790.125</v>
      </c>
      <c r="K657">
        <f t="shared" si="93"/>
        <v>26910.875</v>
      </c>
      <c r="L657">
        <f t="shared" si="94"/>
        <v>0</v>
      </c>
      <c r="M657">
        <f t="shared" si="95"/>
        <v>0</v>
      </c>
      <c r="N657">
        <f>IF(OR(F657 &lt; J657, F657 &gt; K657), 1, 0)</f>
        <v>0</v>
      </c>
      <c r="O657">
        <f t="shared" si="96"/>
        <v>1</v>
      </c>
      <c r="P657" t="str">
        <f>IF(O657=MAX(O:O), A657, "")</f>
        <v/>
      </c>
    </row>
    <row r="658" spans="1:16" x14ac:dyDescent="0.35">
      <c r="A658">
        <v>1957</v>
      </c>
      <c r="B658" t="s">
        <v>1124</v>
      </c>
      <c r="C658" t="s">
        <v>1125</v>
      </c>
      <c r="D658" t="s">
        <v>13</v>
      </c>
      <c r="E658" t="s">
        <v>17</v>
      </c>
      <c r="F658" s="10">
        <v>24012</v>
      </c>
      <c r="G658">
        <f>VLOOKUP(A658,$S$2:$U$16,2,FALSE)</f>
        <v>2722.75</v>
      </c>
      <c r="H658">
        <f>VLOOKUP(A658,$S$2:$U$16,3,FALSE)</f>
        <v>12398</v>
      </c>
      <c r="I658">
        <f t="shared" si="91"/>
        <v>9675.25</v>
      </c>
      <c r="J658">
        <f t="shared" si="92"/>
        <v>-11790.125</v>
      </c>
      <c r="K658">
        <f t="shared" si="93"/>
        <v>26910.875</v>
      </c>
      <c r="L658">
        <f t="shared" si="94"/>
        <v>0</v>
      </c>
      <c r="M658">
        <f t="shared" si="95"/>
        <v>0</v>
      </c>
      <c r="N658">
        <f>IF(OR(F658 &lt; J658, F658 &gt; K658), 1, 0)</f>
        <v>0</v>
      </c>
      <c r="O658">
        <f t="shared" si="96"/>
        <v>1</v>
      </c>
      <c r="P658" t="str">
        <f>IF(O658=MAX(O:O), A658, "")</f>
        <v/>
      </c>
    </row>
    <row r="659" spans="1:16" x14ac:dyDescent="0.35">
      <c r="A659">
        <v>1957</v>
      </c>
      <c r="B659" t="s">
        <v>1124</v>
      </c>
      <c r="C659" t="s">
        <v>1127</v>
      </c>
      <c r="D659" t="s">
        <v>13</v>
      </c>
      <c r="E659" t="s">
        <v>147</v>
      </c>
      <c r="F659" s="10">
        <v>5847</v>
      </c>
      <c r="G659">
        <f>VLOOKUP(A659,$S$2:$U$16,2,FALSE)</f>
        <v>2722.75</v>
      </c>
      <c r="H659">
        <f>VLOOKUP(A659,$S$2:$U$16,3,FALSE)</f>
        <v>12398</v>
      </c>
      <c r="I659">
        <f t="shared" si="91"/>
        <v>9675.25</v>
      </c>
      <c r="J659">
        <f t="shared" si="92"/>
        <v>-11790.125</v>
      </c>
      <c r="K659">
        <f t="shared" si="93"/>
        <v>26910.875</v>
      </c>
      <c r="L659">
        <f t="shared" si="94"/>
        <v>0</v>
      </c>
      <c r="M659">
        <f t="shared" si="95"/>
        <v>0</v>
      </c>
      <c r="N659">
        <f>IF(OR(F659 &lt; J659, F659 &gt; K659), 1, 0)</f>
        <v>0</v>
      </c>
      <c r="O659">
        <f t="shared" si="96"/>
        <v>1</v>
      </c>
      <c r="P659" t="str">
        <f>IF(O659=MAX(O:O), A659, "")</f>
        <v/>
      </c>
    </row>
    <row r="660" spans="1:16" x14ac:dyDescent="0.35">
      <c r="A660">
        <v>1957</v>
      </c>
      <c r="B660" t="s">
        <v>1129</v>
      </c>
      <c r="C660" t="s">
        <v>1130</v>
      </c>
      <c r="D660" t="s">
        <v>13</v>
      </c>
      <c r="E660" t="s">
        <v>147</v>
      </c>
      <c r="F660" s="10">
        <v>16131</v>
      </c>
      <c r="G660">
        <f>VLOOKUP(A660,$S$2:$U$16,2,FALSE)</f>
        <v>2722.75</v>
      </c>
      <c r="H660">
        <f>VLOOKUP(A660,$S$2:$U$16,3,FALSE)</f>
        <v>12398</v>
      </c>
      <c r="I660">
        <f t="shared" si="91"/>
        <v>9675.25</v>
      </c>
      <c r="J660">
        <f t="shared" si="92"/>
        <v>-11790.125</v>
      </c>
      <c r="K660">
        <f t="shared" si="93"/>
        <v>26910.875</v>
      </c>
      <c r="L660">
        <f t="shared" si="94"/>
        <v>0</v>
      </c>
      <c r="M660">
        <f t="shared" si="95"/>
        <v>0</v>
      </c>
      <c r="N660">
        <f>IF(OR(F660 &lt; J660, F660 &gt; K660), 1, 0)</f>
        <v>0</v>
      </c>
      <c r="O660">
        <f t="shared" si="96"/>
        <v>1</v>
      </c>
      <c r="P660" t="str">
        <f>IF(O660=MAX(O:O), A660, "")</f>
        <v/>
      </c>
    </row>
    <row r="661" spans="1:16" x14ac:dyDescent="0.35">
      <c r="A661">
        <v>1957</v>
      </c>
      <c r="B661" t="s">
        <v>1129</v>
      </c>
      <c r="C661" t="s">
        <v>1132</v>
      </c>
      <c r="D661" t="s">
        <v>13</v>
      </c>
      <c r="E661" t="s">
        <v>17</v>
      </c>
      <c r="F661" s="10">
        <v>12394</v>
      </c>
      <c r="G661">
        <f>VLOOKUP(A661,$S$2:$U$16,2,FALSE)</f>
        <v>2722.75</v>
      </c>
      <c r="H661">
        <f>VLOOKUP(A661,$S$2:$U$16,3,FALSE)</f>
        <v>12398</v>
      </c>
      <c r="I661">
        <f t="shared" si="91"/>
        <v>9675.25</v>
      </c>
      <c r="J661">
        <f t="shared" si="92"/>
        <v>-11790.125</v>
      </c>
      <c r="K661">
        <f t="shared" si="93"/>
        <v>26910.875</v>
      </c>
      <c r="L661">
        <f t="shared" si="94"/>
        <v>0</v>
      </c>
      <c r="M661">
        <f t="shared" si="95"/>
        <v>0</v>
      </c>
      <c r="N661">
        <f>IF(OR(F661 &lt; J661, F661 &gt; K661), 1, 0)</f>
        <v>0</v>
      </c>
      <c r="O661">
        <f t="shared" si="96"/>
        <v>1</v>
      </c>
      <c r="P661" t="str">
        <f>IF(O661=MAX(O:O), A661, "")</f>
        <v/>
      </c>
    </row>
    <row r="662" spans="1:16" x14ac:dyDescent="0.35">
      <c r="A662">
        <v>1957</v>
      </c>
      <c r="B662" t="s">
        <v>1133</v>
      </c>
      <c r="C662" t="s">
        <v>1134</v>
      </c>
      <c r="D662" t="s">
        <v>13</v>
      </c>
      <c r="E662" t="s">
        <v>161</v>
      </c>
      <c r="F662" s="10">
        <v>16697</v>
      </c>
      <c r="G662">
        <f>VLOOKUP(A662,$S$2:$U$16,2,FALSE)</f>
        <v>2722.75</v>
      </c>
      <c r="H662">
        <f>VLOOKUP(A662,$S$2:$U$16,3,FALSE)</f>
        <v>12398</v>
      </c>
      <c r="I662">
        <f t="shared" si="91"/>
        <v>9675.25</v>
      </c>
      <c r="J662">
        <f t="shared" si="92"/>
        <v>-11790.125</v>
      </c>
      <c r="K662">
        <f t="shared" si="93"/>
        <v>26910.875</v>
      </c>
      <c r="L662">
        <f t="shared" si="94"/>
        <v>0</v>
      </c>
      <c r="M662">
        <f t="shared" si="95"/>
        <v>0</v>
      </c>
      <c r="N662">
        <f>IF(OR(F662 &lt; J662, F662 &gt; K662), 1, 0)</f>
        <v>0</v>
      </c>
      <c r="O662">
        <f t="shared" si="96"/>
        <v>1</v>
      </c>
      <c r="P662" t="str">
        <f>IF(O662=MAX(O:O), A662, "")</f>
        <v/>
      </c>
    </row>
    <row r="663" spans="1:16" x14ac:dyDescent="0.35">
      <c r="A663">
        <v>1957</v>
      </c>
      <c r="B663" t="s">
        <v>1133</v>
      </c>
      <c r="C663" t="s">
        <v>1136</v>
      </c>
      <c r="D663" t="s">
        <v>13</v>
      </c>
      <c r="E663" t="s">
        <v>17</v>
      </c>
      <c r="F663" s="10">
        <v>7491</v>
      </c>
      <c r="G663">
        <f>VLOOKUP(A663,$S$2:$U$16,2,FALSE)</f>
        <v>2722.75</v>
      </c>
      <c r="H663">
        <f>VLOOKUP(A663,$S$2:$U$16,3,FALSE)</f>
        <v>12398</v>
      </c>
      <c r="I663">
        <f t="shared" si="91"/>
        <v>9675.25</v>
      </c>
      <c r="J663">
        <f t="shared" si="92"/>
        <v>-11790.125</v>
      </c>
      <c r="K663">
        <f t="shared" si="93"/>
        <v>26910.875</v>
      </c>
      <c r="L663">
        <f t="shared" si="94"/>
        <v>0</v>
      </c>
      <c r="M663">
        <f t="shared" si="95"/>
        <v>0</v>
      </c>
      <c r="N663">
        <f>IF(OR(F663 &lt; J663, F663 &gt; K663), 1, 0)</f>
        <v>0</v>
      </c>
      <c r="O663">
        <f t="shared" si="96"/>
        <v>1</v>
      </c>
      <c r="P663" t="str">
        <f>IF(O663=MAX(O:O), A663, "")</f>
        <v/>
      </c>
    </row>
    <row r="664" spans="1:16" x14ac:dyDescent="0.35">
      <c r="A664">
        <v>1957</v>
      </c>
      <c r="B664" t="s">
        <v>1133</v>
      </c>
      <c r="C664" t="s">
        <v>1138</v>
      </c>
      <c r="D664" t="s">
        <v>13</v>
      </c>
      <c r="E664" t="s">
        <v>19</v>
      </c>
      <c r="F664" s="10">
        <v>835</v>
      </c>
      <c r="G664">
        <f>VLOOKUP(A664,$S$2:$U$16,2,FALSE)</f>
        <v>2722.75</v>
      </c>
      <c r="H664">
        <f>VLOOKUP(A664,$S$2:$U$16,3,FALSE)</f>
        <v>12398</v>
      </c>
      <c r="I664">
        <f t="shared" si="91"/>
        <v>9675.25</v>
      </c>
      <c r="J664">
        <f t="shared" si="92"/>
        <v>-11790.125</v>
      </c>
      <c r="K664">
        <f t="shared" si="93"/>
        <v>26910.875</v>
      </c>
      <c r="L664">
        <f t="shared" si="94"/>
        <v>0</v>
      </c>
      <c r="M664">
        <f t="shared" si="95"/>
        <v>0</v>
      </c>
      <c r="N664">
        <f>IF(OR(F664 &lt; J664, F664 &gt; K664), 1, 0)</f>
        <v>0</v>
      </c>
      <c r="O664">
        <f t="shared" si="96"/>
        <v>1</v>
      </c>
      <c r="P664" t="str">
        <f>IF(O664=MAX(O:O), A664, "")</f>
        <v/>
      </c>
    </row>
    <row r="665" spans="1:16" x14ac:dyDescent="0.35">
      <c r="A665">
        <v>1957</v>
      </c>
      <c r="B665" t="s">
        <v>1140</v>
      </c>
      <c r="C665" t="s">
        <v>1141</v>
      </c>
      <c r="D665" t="s">
        <v>13</v>
      </c>
      <c r="E665" t="s">
        <v>17</v>
      </c>
      <c r="F665" s="10">
        <v>7624</v>
      </c>
      <c r="G665">
        <f>VLOOKUP(A665,$S$2:$U$16,2,FALSE)</f>
        <v>2722.75</v>
      </c>
      <c r="H665">
        <f>VLOOKUP(A665,$S$2:$U$16,3,FALSE)</f>
        <v>12398</v>
      </c>
      <c r="I665">
        <f t="shared" si="91"/>
        <v>9675.25</v>
      </c>
      <c r="J665">
        <f t="shared" si="92"/>
        <v>-11790.125</v>
      </c>
      <c r="K665">
        <f t="shared" si="93"/>
        <v>26910.875</v>
      </c>
      <c r="L665">
        <f t="shared" si="94"/>
        <v>0</v>
      </c>
      <c r="M665">
        <f t="shared" si="95"/>
        <v>0</v>
      </c>
      <c r="N665">
        <f>IF(OR(F665 &lt; J665, F665 &gt; K665), 1, 0)</f>
        <v>0</v>
      </c>
      <c r="O665">
        <f t="shared" si="96"/>
        <v>1</v>
      </c>
      <c r="P665" t="str">
        <f>IF(O665=MAX(O:O), A665, "")</f>
        <v/>
      </c>
    </row>
    <row r="666" spans="1:16" x14ac:dyDescent="0.35">
      <c r="A666">
        <v>1957</v>
      </c>
      <c r="B666" t="s">
        <v>1140</v>
      </c>
      <c r="C666" t="s">
        <v>1143</v>
      </c>
      <c r="D666" t="s">
        <v>13</v>
      </c>
      <c r="E666" t="s">
        <v>19</v>
      </c>
      <c r="F666" s="10">
        <v>3767</v>
      </c>
      <c r="G666">
        <f>VLOOKUP(A666,$S$2:$U$16,2,FALSE)</f>
        <v>2722.75</v>
      </c>
      <c r="H666">
        <f>VLOOKUP(A666,$S$2:$U$16,3,FALSE)</f>
        <v>12398</v>
      </c>
      <c r="I666">
        <f t="shared" si="91"/>
        <v>9675.25</v>
      </c>
      <c r="J666">
        <f t="shared" si="92"/>
        <v>-11790.125</v>
      </c>
      <c r="K666">
        <f t="shared" si="93"/>
        <v>26910.875</v>
      </c>
      <c r="L666">
        <f t="shared" si="94"/>
        <v>0</v>
      </c>
      <c r="M666">
        <f t="shared" si="95"/>
        <v>0</v>
      </c>
      <c r="N666">
        <f>IF(OR(F666 &lt; J666, F666 &gt; K666), 1, 0)</f>
        <v>0</v>
      </c>
      <c r="O666">
        <f t="shared" si="96"/>
        <v>1</v>
      </c>
      <c r="P666" t="str">
        <f>IF(O666=MAX(O:O), A666, "")</f>
        <v/>
      </c>
    </row>
    <row r="667" spans="1:16" x14ac:dyDescent="0.35">
      <c r="A667">
        <v>1957</v>
      </c>
      <c r="B667" t="s">
        <v>1140</v>
      </c>
      <c r="C667" t="s">
        <v>1145</v>
      </c>
      <c r="D667" t="s">
        <v>13</v>
      </c>
      <c r="E667" t="s">
        <v>19</v>
      </c>
      <c r="F667" s="10">
        <v>2887</v>
      </c>
      <c r="G667">
        <f>VLOOKUP(A667,$S$2:$U$16,2,FALSE)</f>
        <v>2722.75</v>
      </c>
      <c r="H667">
        <f>VLOOKUP(A667,$S$2:$U$16,3,FALSE)</f>
        <v>12398</v>
      </c>
      <c r="I667">
        <f t="shared" si="91"/>
        <v>9675.25</v>
      </c>
      <c r="J667">
        <f t="shared" si="92"/>
        <v>-11790.125</v>
      </c>
      <c r="K667">
        <f t="shared" si="93"/>
        <v>26910.875</v>
      </c>
      <c r="L667">
        <f t="shared" si="94"/>
        <v>0</v>
      </c>
      <c r="M667">
        <f t="shared" si="95"/>
        <v>0</v>
      </c>
      <c r="N667">
        <f>IF(OR(F667 &lt; J667, F667 &gt; K667), 1, 0)</f>
        <v>0</v>
      </c>
      <c r="O667">
        <f t="shared" si="96"/>
        <v>1</v>
      </c>
      <c r="P667" t="str">
        <f>IF(O667=MAX(O:O), A667, "")</f>
        <v/>
      </c>
    </row>
    <row r="668" spans="1:16" x14ac:dyDescent="0.35">
      <c r="A668">
        <v>1957</v>
      </c>
      <c r="B668" t="s">
        <v>1140</v>
      </c>
      <c r="C668" t="s">
        <v>1147</v>
      </c>
      <c r="D668" t="s">
        <v>13</v>
      </c>
      <c r="E668" t="s">
        <v>161</v>
      </c>
      <c r="F668" s="10">
        <v>2735</v>
      </c>
      <c r="G668">
        <f>VLOOKUP(A668,$S$2:$U$16,2,FALSE)</f>
        <v>2722.75</v>
      </c>
      <c r="H668">
        <f>VLOOKUP(A668,$S$2:$U$16,3,FALSE)</f>
        <v>12398</v>
      </c>
      <c r="I668">
        <f t="shared" si="91"/>
        <v>9675.25</v>
      </c>
      <c r="J668">
        <f t="shared" si="92"/>
        <v>-11790.125</v>
      </c>
      <c r="K668">
        <f t="shared" si="93"/>
        <v>26910.875</v>
      </c>
      <c r="L668">
        <f t="shared" si="94"/>
        <v>0</v>
      </c>
      <c r="M668">
        <f t="shared" si="95"/>
        <v>0</v>
      </c>
      <c r="N668">
        <f>IF(OR(F668 &lt; J668, F668 &gt; K668), 1, 0)</f>
        <v>0</v>
      </c>
      <c r="O668">
        <f t="shared" si="96"/>
        <v>1</v>
      </c>
      <c r="P668" t="str">
        <f>IF(O668=MAX(O:O), A668, "")</f>
        <v/>
      </c>
    </row>
    <row r="669" spans="1:16" x14ac:dyDescent="0.35">
      <c r="A669">
        <v>1957</v>
      </c>
      <c r="B669" t="s">
        <v>1149</v>
      </c>
      <c r="C669" t="s">
        <v>1150</v>
      </c>
      <c r="D669" t="s">
        <v>13</v>
      </c>
      <c r="E669" t="s">
        <v>19</v>
      </c>
      <c r="F669" s="10">
        <v>24035</v>
      </c>
      <c r="G669">
        <f>VLOOKUP(A669,$S$2:$U$16,2,FALSE)</f>
        <v>2722.75</v>
      </c>
      <c r="H669">
        <f>VLOOKUP(A669,$S$2:$U$16,3,FALSE)</f>
        <v>12398</v>
      </c>
      <c r="I669">
        <f t="shared" si="91"/>
        <v>9675.25</v>
      </c>
      <c r="J669">
        <f t="shared" si="92"/>
        <v>-11790.125</v>
      </c>
      <c r="K669">
        <f t="shared" si="93"/>
        <v>26910.875</v>
      </c>
      <c r="L669">
        <f t="shared" si="94"/>
        <v>0</v>
      </c>
      <c r="M669">
        <f t="shared" si="95"/>
        <v>0</v>
      </c>
      <c r="N669">
        <f>IF(OR(F669 &lt; J669, F669 &gt; K669), 1, 0)</f>
        <v>0</v>
      </c>
      <c r="O669">
        <f t="shared" si="96"/>
        <v>1</v>
      </c>
      <c r="P669" t="str">
        <f>IF(O669=MAX(O:O), A669, "")</f>
        <v/>
      </c>
    </row>
    <row r="670" spans="1:16" x14ac:dyDescent="0.35">
      <c r="A670">
        <v>1957</v>
      </c>
      <c r="B670" t="s">
        <v>1149</v>
      </c>
      <c r="C670" t="s">
        <v>1152</v>
      </c>
      <c r="D670" t="s">
        <v>13</v>
      </c>
      <c r="E670" t="s">
        <v>19</v>
      </c>
      <c r="F670" s="10">
        <v>17128</v>
      </c>
      <c r="G670">
        <f>VLOOKUP(A670,$S$2:$U$16,2,FALSE)</f>
        <v>2722.75</v>
      </c>
      <c r="H670">
        <f>VLOOKUP(A670,$S$2:$U$16,3,FALSE)</f>
        <v>12398</v>
      </c>
      <c r="I670">
        <f t="shared" si="91"/>
        <v>9675.25</v>
      </c>
      <c r="J670">
        <f t="shared" si="92"/>
        <v>-11790.125</v>
      </c>
      <c r="K670">
        <f t="shared" si="93"/>
        <v>26910.875</v>
      </c>
      <c r="L670">
        <f t="shared" si="94"/>
        <v>0</v>
      </c>
      <c r="M670">
        <f t="shared" si="95"/>
        <v>0</v>
      </c>
      <c r="N670">
        <f>IF(OR(F670 &lt; J670, F670 &gt; K670), 1, 0)</f>
        <v>0</v>
      </c>
      <c r="O670">
        <f t="shared" si="96"/>
        <v>1</v>
      </c>
      <c r="P670" t="str">
        <f>IF(O670=MAX(O:O), A670, "")</f>
        <v/>
      </c>
    </row>
    <row r="671" spans="1:16" x14ac:dyDescent="0.35">
      <c r="A671">
        <v>1957</v>
      </c>
      <c r="B671" t="s">
        <v>1149</v>
      </c>
      <c r="C671" t="s">
        <v>1154</v>
      </c>
      <c r="D671" t="s">
        <v>13</v>
      </c>
      <c r="E671" t="s">
        <v>17</v>
      </c>
      <c r="F671" s="10">
        <v>14838</v>
      </c>
      <c r="G671">
        <f>VLOOKUP(A671,$S$2:$U$16,2,FALSE)</f>
        <v>2722.75</v>
      </c>
      <c r="H671">
        <f>VLOOKUP(A671,$S$2:$U$16,3,FALSE)</f>
        <v>12398</v>
      </c>
      <c r="I671">
        <f t="shared" si="91"/>
        <v>9675.25</v>
      </c>
      <c r="J671">
        <f t="shared" si="92"/>
        <v>-11790.125</v>
      </c>
      <c r="K671">
        <f t="shared" si="93"/>
        <v>26910.875</v>
      </c>
      <c r="L671">
        <f t="shared" si="94"/>
        <v>0</v>
      </c>
      <c r="M671">
        <f t="shared" si="95"/>
        <v>0</v>
      </c>
      <c r="N671">
        <f>IF(OR(F671 &lt; J671, F671 &gt; K671), 1, 0)</f>
        <v>0</v>
      </c>
      <c r="O671">
        <f t="shared" si="96"/>
        <v>1</v>
      </c>
      <c r="P671" t="str">
        <f>IF(O671=MAX(O:O), A671, "")</f>
        <v/>
      </c>
    </row>
    <row r="672" spans="1:16" x14ac:dyDescent="0.35">
      <c r="A672">
        <v>1957</v>
      </c>
      <c r="B672" t="s">
        <v>1149</v>
      </c>
      <c r="C672" t="s">
        <v>1156</v>
      </c>
      <c r="D672" t="s">
        <v>13</v>
      </c>
      <c r="E672" t="s">
        <v>17</v>
      </c>
      <c r="F672" s="10">
        <v>11306</v>
      </c>
      <c r="G672">
        <f>VLOOKUP(A672,$S$2:$U$16,2,FALSE)</f>
        <v>2722.75</v>
      </c>
      <c r="H672">
        <f>VLOOKUP(A672,$S$2:$U$16,3,FALSE)</f>
        <v>12398</v>
      </c>
      <c r="I672">
        <f t="shared" si="91"/>
        <v>9675.25</v>
      </c>
      <c r="J672">
        <f t="shared" si="92"/>
        <v>-11790.125</v>
      </c>
      <c r="K672">
        <f t="shared" si="93"/>
        <v>26910.875</v>
      </c>
      <c r="L672">
        <f t="shared" si="94"/>
        <v>0</v>
      </c>
      <c r="M672">
        <f t="shared" si="95"/>
        <v>0</v>
      </c>
      <c r="N672">
        <f>IF(OR(F672 &lt; J672, F672 &gt; K672), 1, 0)</f>
        <v>0</v>
      </c>
      <c r="O672">
        <f t="shared" si="96"/>
        <v>1</v>
      </c>
      <c r="P672" t="str">
        <f>IF(O672=MAX(O:O), A672, "")</f>
        <v/>
      </c>
    </row>
    <row r="673" spans="1:16" x14ac:dyDescent="0.35">
      <c r="A673">
        <v>1957</v>
      </c>
      <c r="B673" t="s">
        <v>1158</v>
      </c>
      <c r="C673" t="s">
        <v>1159</v>
      </c>
      <c r="D673" t="s">
        <v>13</v>
      </c>
      <c r="E673" t="s">
        <v>19</v>
      </c>
      <c r="F673" s="10">
        <v>9146</v>
      </c>
      <c r="G673">
        <f>VLOOKUP(A673,$S$2:$U$16,2,FALSE)</f>
        <v>2722.75</v>
      </c>
      <c r="H673">
        <f>VLOOKUP(A673,$S$2:$U$16,3,FALSE)</f>
        <v>12398</v>
      </c>
      <c r="I673">
        <f t="shared" si="91"/>
        <v>9675.25</v>
      </c>
      <c r="J673">
        <f t="shared" si="92"/>
        <v>-11790.125</v>
      </c>
      <c r="K673">
        <f t="shared" si="93"/>
        <v>26910.875</v>
      </c>
      <c r="L673">
        <f t="shared" si="94"/>
        <v>0</v>
      </c>
      <c r="M673">
        <f t="shared" si="95"/>
        <v>0</v>
      </c>
      <c r="N673">
        <f>IF(OR(F673 &lt; J673, F673 &gt; K673), 1, 0)</f>
        <v>0</v>
      </c>
      <c r="O673">
        <f t="shared" si="96"/>
        <v>1</v>
      </c>
      <c r="P673" t="str">
        <f>IF(O673=MAX(O:O), A673, "")</f>
        <v/>
      </c>
    </row>
    <row r="674" spans="1:16" x14ac:dyDescent="0.35">
      <c r="A674">
        <v>1957</v>
      </c>
      <c r="B674" t="s">
        <v>1158</v>
      </c>
      <c r="C674" t="s">
        <v>1161</v>
      </c>
      <c r="D674" t="s">
        <v>13</v>
      </c>
      <c r="E674" t="s">
        <v>17</v>
      </c>
      <c r="F674" s="10">
        <v>4788</v>
      </c>
      <c r="G674">
        <f>VLOOKUP(A674,$S$2:$U$16,2,FALSE)</f>
        <v>2722.75</v>
      </c>
      <c r="H674">
        <f>VLOOKUP(A674,$S$2:$U$16,3,FALSE)</f>
        <v>12398</v>
      </c>
      <c r="I674">
        <f t="shared" si="91"/>
        <v>9675.25</v>
      </c>
      <c r="J674">
        <f t="shared" si="92"/>
        <v>-11790.125</v>
      </c>
      <c r="K674">
        <f t="shared" si="93"/>
        <v>26910.875</v>
      </c>
      <c r="L674">
        <f t="shared" si="94"/>
        <v>0</v>
      </c>
      <c r="M674">
        <f t="shared" si="95"/>
        <v>0</v>
      </c>
      <c r="N674">
        <f>IF(OR(F674 &lt; J674, F674 &gt; K674), 1, 0)</f>
        <v>0</v>
      </c>
      <c r="O674">
        <f t="shared" si="96"/>
        <v>1</v>
      </c>
      <c r="P674" t="str">
        <f>IF(O674=MAX(O:O), A674, "")</f>
        <v/>
      </c>
    </row>
    <row r="675" spans="1:16" x14ac:dyDescent="0.35">
      <c r="A675">
        <v>1957</v>
      </c>
      <c r="B675" t="s">
        <v>1158</v>
      </c>
      <c r="C675" t="s">
        <v>1163</v>
      </c>
      <c r="D675" t="s">
        <v>13</v>
      </c>
      <c r="E675" t="s">
        <v>19</v>
      </c>
      <c r="F675" s="10">
        <v>1974</v>
      </c>
      <c r="G675">
        <f>VLOOKUP(A675,$S$2:$U$16,2,FALSE)</f>
        <v>2722.75</v>
      </c>
      <c r="H675">
        <f>VLOOKUP(A675,$S$2:$U$16,3,FALSE)</f>
        <v>12398</v>
      </c>
      <c r="I675">
        <f t="shared" si="91"/>
        <v>9675.25</v>
      </c>
      <c r="J675">
        <f t="shared" si="92"/>
        <v>-11790.125</v>
      </c>
      <c r="K675">
        <f t="shared" si="93"/>
        <v>26910.875</v>
      </c>
      <c r="L675">
        <f t="shared" si="94"/>
        <v>0</v>
      </c>
      <c r="M675">
        <f t="shared" si="95"/>
        <v>0</v>
      </c>
      <c r="N675">
        <f>IF(OR(F675 &lt; J675, F675 &gt; K675), 1, 0)</f>
        <v>0</v>
      </c>
      <c r="O675">
        <f t="shared" si="96"/>
        <v>1</v>
      </c>
      <c r="P675" t="str">
        <f>IF(O675=MAX(O:O), A675, "")</f>
        <v/>
      </c>
    </row>
    <row r="676" spans="1:16" x14ac:dyDescent="0.35">
      <c r="A676">
        <v>1957</v>
      </c>
      <c r="B676" t="s">
        <v>1158</v>
      </c>
      <c r="C676" t="s">
        <v>1165</v>
      </c>
      <c r="D676" t="s">
        <v>13</v>
      </c>
      <c r="E676" t="s">
        <v>19</v>
      </c>
      <c r="F676" s="10">
        <v>1408</v>
      </c>
      <c r="G676">
        <f>VLOOKUP(A676,$S$2:$U$16,2,FALSE)</f>
        <v>2722.75</v>
      </c>
      <c r="H676">
        <f>VLOOKUP(A676,$S$2:$U$16,3,FALSE)</f>
        <v>12398</v>
      </c>
      <c r="I676">
        <f t="shared" si="91"/>
        <v>9675.25</v>
      </c>
      <c r="J676">
        <f t="shared" si="92"/>
        <v>-11790.125</v>
      </c>
      <c r="K676">
        <f t="shared" si="93"/>
        <v>26910.875</v>
      </c>
      <c r="L676">
        <f t="shared" si="94"/>
        <v>0</v>
      </c>
      <c r="M676">
        <f t="shared" si="95"/>
        <v>0</v>
      </c>
      <c r="N676">
        <f>IF(OR(F676 &lt; J676, F676 &gt; K676), 1, 0)</f>
        <v>0</v>
      </c>
      <c r="O676">
        <f t="shared" si="96"/>
        <v>1</v>
      </c>
      <c r="P676" t="str">
        <f>IF(O676=MAX(O:O), A676, "")</f>
        <v/>
      </c>
    </row>
    <row r="677" spans="1:16" x14ac:dyDescent="0.35">
      <c r="A677">
        <v>1957</v>
      </c>
      <c r="B677" t="s">
        <v>1167</v>
      </c>
      <c r="C677" t="s">
        <v>1168</v>
      </c>
      <c r="D677" t="s">
        <v>13</v>
      </c>
      <c r="E677" t="s">
        <v>17</v>
      </c>
      <c r="F677" s="10">
        <v>15018</v>
      </c>
      <c r="G677">
        <f>VLOOKUP(A677,$S$2:$U$16,2,FALSE)</f>
        <v>2722.75</v>
      </c>
      <c r="H677">
        <f>VLOOKUP(A677,$S$2:$U$16,3,FALSE)</f>
        <v>12398</v>
      </c>
      <c r="I677">
        <f t="shared" si="91"/>
        <v>9675.25</v>
      </c>
      <c r="J677">
        <f t="shared" si="92"/>
        <v>-11790.125</v>
      </c>
      <c r="K677">
        <f t="shared" si="93"/>
        <v>26910.875</v>
      </c>
      <c r="L677">
        <f t="shared" si="94"/>
        <v>0</v>
      </c>
      <c r="M677">
        <f t="shared" si="95"/>
        <v>0</v>
      </c>
      <c r="N677">
        <f>IF(OR(F677 &lt; J677, F677 &gt; K677), 1, 0)</f>
        <v>0</v>
      </c>
      <c r="O677">
        <f t="shared" si="96"/>
        <v>1</v>
      </c>
      <c r="P677" t="str">
        <f>IF(O677=MAX(O:O), A677, "")</f>
        <v/>
      </c>
    </row>
    <row r="678" spans="1:16" x14ac:dyDescent="0.35">
      <c r="A678">
        <v>1957</v>
      </c>
      <c r="B678" t="s">
        <v>1167</v>
      </c>
      <c r="C678" t="s">
        <v>1170</v>
      </c>
      <c r="D678" t="s">
        <v>13</v>
      </c>
      <c r="E678" t="s">
        <v>161</v>
      </c>
      <c r="F678" s="10">
        <v>3937</v>
      </c>
      <c r="G678">
        <f>VLOOKUP(A678,$S$2:$U$16,2,FALSE)</f>
        <v>2722.75</v>
      </c>
      <c r="H678">
        <f>VLOOKUP(A678,$S$2:$U$16,3,FALSE)</f>
        <v>12398</v>
      </c>
      <c r="I678">
        <f t="shared" si="91"/>
        <v>9675.25</v>
      </c>
      <c r="J678">
        <f t="shared" si="92"/>
        <v>-11790.125</v>
      </c>
      <c r="K678">
        <f t="shared" si="93"/>
        <v>26910.875</v>
      </c>
      <c r="L678">
        <f t="shared" si="94"/>
        <v>0</v>
      </c>
      <c r="M678">
        <f t="shared" si="95"/>
        <v>0</v>
      </c>
      <c r="N678">
        <f>IF(OR(F678 &lt; J678, F678 &gt; K678), 1, 0)</f>
        <v>0</v>
      </c>
      <c r="O678">
        <f t="shared" si="96"/>
        <v>1</v>
      </c>
      <c r="P678" t="str">
        <f>IF(O678=MAX(O:O), A678, "")</f>
        <v/>
      </c>
    </row>
    <row r="679" spans="1:16" x14ac:dyDescent="0.35">
      <c r="A679">
        <v>1957</v>
      </c>
      <c r="B679" t="s">
        <v>1172</v>
      </c>
      <c r="C679" t="s">
        <v>1173</v>
      </c>
      <c r="D679" t="s">
        <v>13</v>
      </c>
      <c r="E679" t="s">
        <v>17</v>
      </c>
      <c r="F679" s="10">
        <v>13258</v>
      </c>
      <c r="G679">
        <f>VLOOKUP(A679,$S$2:$U$16,2,FALSE)</f>
        <v>2722.75</v>
      </c>
      <c r="H679">
        <f>VLOOKUP(A679,$S$2:$U$16,3,FALSE)</f>
        <v>12398</v>
      </c>
      <c r="I679">
        <f t="shared" si="91"/>
        <v>9675.25</v>
      </c>
      <c r="J679">
        <f t="shared" si="92"/>
        <v>-11790.125</v>
      </c>
      <c r="K679">
        <f t="shared" si="93"/>
        <v>26910.875</v>
      </c>
      <c r="L679">
        <f t="shared" si="94"/>
        <v>0</v>
      </c>
      <c r="M679">
        <f t="shared" si="95"/>
        <v>0</v>
      </c>
      <c r="N679">
        <f>IF(OR(F679 &lt; J679, F679 &gt; K679), 1, 0)</f>
        <v>0</v>
      </c>
      <c r="O679">
        <f t="shared" si="96"/>
        <v>1</v>
      </c>
      <c r="P679" t="str">
        <f>IF(O679=MAX(O:O), A679, "")</f>
        <v/>
      </c>
    </row>
    <row r="680" spans="1:16" x14ac:dyDescent="0.35">
      <c r="A680">
        <v>1957</v>
      </c>
      <c r="B680" t="s">
        <v>1172</v>
      </c>
      <c r="C680" t="s">
        <v>1175</v>
      </c>
      <c r="D680" t="s">
        <v>13</v>
      </c>
      <c r="E680" t="s">
        <v>19</v>
      </c>
      <c r="F680" s="10">
        <v>6959</v>
      </c>
      <c r="G680">
        <f>VLOOKUP(A680,$S$2:$U$16,2,FALSE)</f>
        <v>2722.75</v>
      </c>
      <c r="H680">
        <f>VLOOKUP(A680,$S$2:$U$16,3,FALSE)</f>
        <v>12398</v>
      </c>
      <c r="I680">
        <f t="shared" si="91"/>
        <v>9675.25</v>
      </c>
      <c r="J680">
        <f t="shared" si="92"/>
        <v>-11790.125</v>
      </c>
      <c r="K680">
        <f t="shared" si="93"/>
        <v>26910.875</v>
      </c>
      <c r="L680">
        <f t="shared" si="94"/>
        <v>0</v>
      </c>
      <c r="M680">
        <f t="shared" si="95"/>
        <v>0</v>
      </c>
      <c r="N680">
        <f>IF(OR(F680 &lt; J680, F680 &gt; K680), 1, 0)</f>
        <v>0</v>
      </c>
      <c r="O680">
        <f t="shared" si="96"/>
        <v>1</v>
      </c>
      <c r="P680" t="str">
        <f>IF(O680=MAX(O:O), A680, "")</f>
        <v/>
      </c>
    </row>
    <row r="681" spans="1:16" x14ac:dyDescent="0.35">
      <c r="A681">
        <v>1957</v>
      </c>
      <c r="B681" t="s">
        <v>1177</v>
      </c>
      <c r="C681" t="s">
        <v>1178</v>
      </c>
      <c r="D681" t="s">
        <v>13</v>
      </c>
      <c r="E681" t="s">
        <v>17</v>
      </c>
      <c r="F681" s="10">
        <v>19248</v>
      </c>
      <c r="G681">
        <f>VLOOKUP(A681,$S$2:$U$16,2,FALSE)</f>
        <v>2722.75</v>
      </c>
      <c r="H681">
        <f>VLOOKUP(A681,$S$2:$U$16,3,FALSE)</f>
        <v>12398</v>
      </c>
      <c r="I681">
        <f t="shared" si="91"/>
        <v>9675.25</v>
      </c>
      <c r="J681">
        <f t="shared" si="92"/>
        <v>-11790.125</v>
      </c>
      <c r="K681">
        <f t="shared" si="93"/>
        <v>26910.875</v>
      </c>
      <c r="L681">
        <f t="shared" si="94"/>
        <v>0</v>
      </c>
      <c r="M681">
        <f t="shared" si="95"/>
        <v>0</v>
      </c>
      <c r="N681">
        <f>IF(OR(F681 &lt; J681, F681 &gt; K681), 1, 0)</f>
        <v>0</v>
      </c>
      <c r="O681">
        <f t="shared" si="96"/>
        <v>1</v>
      </c>
      <c r="P681" t="str">
        <f>IF(O681=MAX(O:O), A681, "")</f>
        <v/>
      </c>
    </row>
    <row r="682" spans="1:16" x14ac:dyDescent="0.35">
      <c r="A682">
        <v>1957</v>
      </c>
      <c r="B682" t="s">
        <v>1177</v>
      </c>
      <c r="C682" t="s">
        <v>1180</v>
      </c>
      <c r="D682" t="s">
        <v>13</v>
      </c>
      <c r="E682" t="s">
        <v>147</v>
      </c>
      <c r="F682" s="10">
        <v>7113</v>
      </c>
      <c r="G682">
        <f>VLOOKUP(A682,$S$2:$U$16,2,FALSE)</f>
        <v>2722.75</v>
      </c>
      <c r="H682">
        <f>VLOOKUP(A682,$S$2:$U$16,3,FALSE)</f>
        <v>12398</v>
      </c>
      <c r="I682">
        <f t="shared" si="91"/>
        <v>9675.25</v>
      </c>
      <c r="J682">
        <f t="shared" si="92"/>
        <v>-11790.125</v>
      </c>
      <c r="K682">
        <f t="shared" si="93"/>
        <v>26910.875</v>
      </c>
      <c r="L682">
        <f t="shared" si="94"/>
        <v>0</v>
      </c>
      <c r="M682">
        <f t="shared" si="95"/>
        <v>0</v>
      </c>
      <c r="N682">
        <f>IF(OR(F682 &lt; J682, F682 &gt; K682), 1, 0)</f>
        <v>0</v>
      </c>
      <c r="O682">
        <f t="shared" si="96"/>
        <v>1</v>
      </c>
      <c r="P682" t="str">
        <f>IF(O682=MAX(O:O), A682, "")</f>
        <v/>
      </c>
    </row>
    <row r="683" spans="1:16" x14ac:dyDescent="0.35">
      <c r="A683">
        <v>1957</v>
      </c>
      <c r="B683" t="s">
        <v>1182</v>
      </c>
      <c r="C683" t="s">
        <v>1183</v>
      </c>
      <c r="D683" t="s">
        <v>13</v>
      </c>
      <c r="E683" t="s">
        <v>17</v>
      </c>
      <c r="F683" s="10">
        <v>11624</v>
      </c>
      <c r="G683">
        <f>VLOOKUP(A683,$S$2:$U$16,2,FALSE)</f>
        <v>2722.75</v>
      </c>
      <c r="H683">
        <f>VLOOKUP(A683,$S$2:$U$16,3,FALSE)</f>
        <v>12398</v>
      </c>
      <c r="I683">
        <f t="shared" si="91"/>
        <v>9675.25</v>
      </c>
      <c r="J683">
        <f t="shared" si="92"/>
        <v>-11790.125</v>
      </c>
      <c r="K683">
        <f t="shared" si="93"/>
        <v>26910.875</v>
      </c>
      <c r="L683">
        <f t="shared" si="94"/>
        <v>0</v>
      </c>
      <c r="M683">
        <f t="shared" si="95"/>
        <v>0</v>
      </c>
      <c r="N683">
        <f>IF(OR(F683 &lt; J683, F683 &gt; K683), 1, 0)</f>
        <v>0</v>
      </c>
      <c r="O683">
        <f t="shared" si="96"/>
        <v>1</v>
      </c>
      <c r="P683" t="str">
        <f>IF(O683=MAX(O:O), A683, "")</f>
        <v/>
      </c>
    </row>
    <row r="684" spans="1:16" x14ac:dyDescent="0.35">
      <c r="A684">
        <v>1957</v>
      </c>
      <c r="B684" t="s">
        <v>1182</v>
      </c>
      <c r="C684" t="s">
        <v>1185</v>
      </c>
      <c r="D684" t="s">
        <v>13</v>
      </c>
      <c r="E684" t="s">
        <v>19</v>
      </c>
      <c r="F684" s="10">
        <v>4033</v>
      </c>
      <c r="G684">
        <f>VLOOKUP(A684,$S$2:$U$16,2,FALSE)</f>
        <v>2722.75</v>
      </c>
      <c r="H684">
        <f>VLOOKUP(A684,$S$2:$U$16,3,FALSE)</f>
        <v>12398</v>
      </c>
      <c r="I684">
        <f t="shared" si="91"/>
        <v>9675.25</v>
      </c>
      <c r="J684">
        <f t="shared" si="92"/>
        <v>-11790.125</v>
      </c>
      <c r="K684">
        <f t="shared" si="93"/>
        <v>26910.875</v>
      </c>
      <c r="L684">
        <f t="shared" si="94"/>
        <v>0</v>
      </c>
      <c r="M684">
        <f t="shared" si="95"/>
        <v>0</v>
      </c>
      <c r="N684">
        <f>IF(OR(F684 &lt; J684, F684 &gt; K684), 1, 0)</f>
        <v>0</v>
      </c>
      <c r="O684">
        <f t="shared" si="96"/>
        <v>1</v>
      </c>
      <c r="P684" t="str">
        <f>IF(O684=MAX(O:O), A684, "")</f>
        <v/>
      </c>
    </row>
    <row r="685" spans="1:16" x14ac:dyDescent="0.35">
      <c r="A685">
        <v>1957</v>
      </c>
      <c r="B685" t="s">
        <v>1182</v>
      </c>
      <c r="C685" t="s">
        <v>1187</v>
      </c>
      <c r="D685" t="s">
        <v>13</v>
      </c>
      <c r="E685" t="s">
        <v>19</v>
      </c>
      <c r="F685" s="10">
        <v>2666</v>
      </c>
      <c r="G685">
        <f>VLOOKUP(A685,$S$2:$U$16,2,FALSE)</f>
        <v>2722.75</v>
      </c>
      <c r="H685">
        <f>VLOOKUP(A685,$S$2:$U$16,3,FALSE)</f>
        <v>12398</v>
      </c>
      <c r="I685">
        <f t="shared" si="91"/>
        <v>9675.25</v>
      </c>
      <c r="J685">
        <f t="shared" si="92"/>
        <v>-11790.125</v>
      </c>
      <c r="K685">
        <f t="shared" si="93"/>
        <v>26910.875</v>
      </c>
      <c r="L685">
        <f t="shared" si="94"/>
        <v>0</v>
      </c>
      <c r="M685">
        <f t="shared" si="95"/>
        <v>0</v>
      </c>
      <c r="N685">
        <f>IF(OR(F685 &lt; J685, F685 &gt; K685), 1, 0)</f>
        <v>0</v>
      </c>
      <c r="O685">
        <f t="shared" si="96"/>
        <v>1</v>
      </c>
      <c r="P685" t="str">
        <f>IF(O685=MAX(O:O), A685, "")</f>
        <v/>
      </c>
    </row>
    <row r="686" spans="1:16" x14ac:dyDescent="0.35">
      <c r="A686">
        <v>1957</v>
      </c>
      <c r="B686" t="s">
        <v>1189</v>
      </c>
      <c r="C686" t="s">
        <v>1190</v>
      </c>
      <c r="D686" t="s">
        <v>13</v>
      </c>
      <c r="E686" t="s">
        <v>17</v>
      </c>
      <c r="F686" s="10">
        <v>14418</v>
      </c>
      <c r="G686">
        <f>VLOOKUP(A686,$S$2:$U$16,2,FALSE)</f>
        <v>2722.75</v>
      </c>
      <c r="H686">
        <f>VLOOKUP(A686,$S$2:$U$16,3,FALSE)</f>
        <v>12398</v>
      </c>
      <c r="I686">
        <f t="shared" si="91"/>
        <v>9675.25</v>
      </c>
      <c r="J686">
        <f t="shared" si="92"/>
        <v>-11790.125</v>
      </c>
      <c r="K686">
        <f t="shared" si="93"/>
        <v>26910.875</v>
      </c>
      <c r="L686">
        <f t="shared" si="94"/>
        <v>0</v>
      </c>
      <c r="M686">
        <f t="shared" si="95"/>
        <v>0</v>
      </c>
      <c r="N686">
        <f>IF(OR(F686 &lt; J686, F686 &gt; K686), 1, 0)</f>
        <v>0</v>
      </c>
      <c r="O686">
        <f t="shared" si="96"/>
        <v>1</v>
      </c>
      <c r="P686" t="str">
        <f>IF(O686=MAX(O:O), A686, "")</f>
        <v/>
      </c>
    </row>
    <row r="687" spans="1:16" x14ac:dyDescent="0.35">
      <c r="A687">
        <v>1957</v>
      </c>
      <c r="B687" t="s">
        <v>1189</v>
      </c>
      <c r="C687" t="s">
        <v>1192</v>
      </c>
      <c r="D687" t="s">
        <v>13</v>
      </c>
      <c r="E687" t="s">
        <v>147</v>
      </c>
      <c r="F687" s="10">
        <v>5392</v>
      </c>
      <c r="G687">
        <f>VLOOKUP(A687,$S$2:$U$16,2,FALSE)</f>
        <v>2722.75</v>
      </c>
      <c r="H687">
        <f>VLOOKUP(A687,$S$2:$U$16,3,FALSE)</f>
        <v>12398</v>
      </c>
      <c r="I687">
        <f t="shared" si="91"/>
        <v>9675.25</v>
      </c>
      <c r="J687">
        <f t="shared" si="92"/>
        <v>-11790.125</v>
      </c>
      <c r="K687">
        <f t="shared" si="93"/>
        <v>26910.875</v>
      </c>
      <c r="L687">
        <f t="shared" si="94"/>
        <v>0</v>
      </c>
      <c r="M687">
        <f t="shared" si="95"/>
        <v>0</v>
      </c>
      <c r="N687">
        <f>IF(OR(F687 &lt; J687, F687 &gt; K687), 1, 0)</f>
        <v>0</v>
      </c>
      <c r="O687">
        <f t="shared" si="96"/>
        <v>1</v>
      </c>
      <c r="P687" t="str">
        <f>IF(O687=MAX(O:O), A687, "")</f>
        <v/>
      </c>
    </row>
    <row r="688" spans="1:16" x14ac:dyDescent="0.35">
      <c r="A688">
        <v>1957</v>
      </c>
      <c r="B688" t="s">
        <v>1194</v>
      </c>
      <c r="C688" t="s">
        <v>1195</v>
      </c>
      <c r="D688" t="s">
        <v>13</v>
      </c>
      <c r="E688" t="s">
        <v>17</v>
      </c>
      <c r="F688" s="10">
        <v>18622</v>
      </c>
      <c r="G688">
        <f>VLOOKUP(A688,$S$2:$U$16,2,FALSE)</f>
        <v>2722.75</v>
      </c>
      <c r="H688">
        <f>VLOOKUP(A688,$S$2:$U$16,3,FALSE)</f>
        <v>12398</v>
      </c>
      <c r="I688">
        <f t="shared" si="91"/>
        <v>9675.25</v>
      </c>
      <c r="J688">
        <f t="shared" si="92"/>
        <v>-11790.125</v>
      </c>
      <c r="K688">
        <f t="shared" si="93"/>
        <v>26910.875</v>
      </c>
      <c r="L688">
        <f t="shared" si="94"/>
        <v>0</v>
      </c>
      <c r="M688">
        <f t="shared" si="95"/>
        <v>0</v>
      </c>
      <c r="N688">
        <f>IF(OR(F688 &lt; J688, F688 &gt; K688), 1, 0)</f>
        <v>0</v>
      </c>
      <c r="O688">
        <f t="shared" si="96"/>
        <v>1</v>
      </c>
      <c r="P688" t="str">
        <f>IF(O688=MAX(O:O), A688, "")</f>
        <v/>
      </c>
    </row>
    <row r="689" spans="1:16" x14ac:dyDescent="0.35">
      <c r="A689">
        <v>1957</v>
      </c>
      <c r="B689" t="s">
        <v>1194</v>
      </c>
      <c r="C689" t="s">
        <v>1197</v>
      </c>
      <c r="D689" t="s">
        <v>13</v>
      </c>
      <c r="E689" t="s">
        <v>161</v>
      </c>
      <c r="F689" s="10">
        <v>6439</v>
      </c>
      <c r="G689">
        <f>VLOOKUP(A689,$S$2:$U$16,2,FALSE)</f>
        <v>2722.75</v>
      </c>
      <c r="H689">
        <f>VLOOKUP(A689,$S$2:$U$16,3,FALSE)</f>
        <v>12398</v>
      </c>
      <c r="I689">
        <f t="shared" si="91"/>
        <v>9675.25</v>
      </c>
      <c r="J689">
        <f t="shared" si="92"/>
        <v>-11790.125</v>
      </c>
      <c r="K689">
        <f t="shared" si="93"/>
        <v>26910.875</v>
      </c>
      <c r="L689">
        <f t="shared" si="94"/>
        <v>0</v>
      </c>
      <c r="M689">
        <f t="shared" si="95"/>
        <v>0</v>
      </c>
      <c r="N689">
        <f>IF(OR(F689 &lt; J689, F689 &gt; K689), 1, 0)</f>
        <v>0</v>
      </c>
      <c r="O689">
        <f t="shared" si="96"/>
        <v>1</v>
      </c>
      <c r="P689" t="str">
        <f>IF(O689=MAX(O:O), A689, "")</f>
        <v/>
      </c>
    </row>
    <row r="690" spans="1:16" x14ac:dyDescent="0.35">
      <c r="A690">
        <v>1957</v>
      </c>
      <c r="B690" t="s">
        <v>1199</v>
      </c>
      <c r="C690" t="s">
        <v>1200</v>
      </c>
      <c r="D690" t="s">
        <v>13</v>
      </c>
      <c r="E690" t="s">
        <v>17</v>
      </c>
      <c r="F690" s="10">
        <v>30340</v>
      </c>
      <c r="G690">
        <f>VLOOKUP(A690,$S$2:$U$16,2,FALSE)</f>
        <v>2722.75</v>
      </c>
      <c r="H690">
        <f>VLOOKUP(A690,$S$2:$U$16,3,FALSE)</f>
        <v>12398</v>
      </c>
      <c r="I690">
        <f t="shared" si="91"/>
        <v>9675.25</v>
      </c>
      <c r="J690">
        <f t="shared" si="92"/>
        <v>-11790.125</v>
      </c>
      <c r="K690">
        <f t="shared" si="93"/>
        <v>26910.875</v>
      </c>
      <c r="L690">
        <f t="shared" si="94"/>
        <v>0</v>
      </c>
      <c r="M690">
        <f t="shared" si="95"/>
        <v>1</v>
      </c>
      <c r="N690">
        <f>IF(OR(F690 &lt; J690, F690 &gt; K690), 1, 0)</f>
        <v>1</v>
      </c>
      <c r="O690">
        <f t="shared" si="96"/>
        <v>2</v>
      </c>
      <c r="P690" t="str">
        <f>IF(O690=MAX(O:O), A690, "")</f>
        <v/>
      </c>
    </row>
    <row r="691" spans="1:16" x14ac:dyDescent="0.35">
      <c r="A691">
        <v>1957</v>
      </c>
      <c r="B691" t="s">
        <v>1199</v>
      </c>
      <c r="C691" t="s">
        <v>1202</v>
      </c>
      <c r="D691" t="s">
        <v>13</v>
      </c>
      <c r="E691" t="s">
        <v>17</v>
      </c>
      <c r="F691" s="10">
        <v>29671</v>
      </c>
      <c r="G691">
        <f>VLOOKUP(A691,$S$2:$U$16,2,FALSE)</f>
        <v>2722.75</v>
      </c>
      <c r="H691">
        <f>VLOOKUP(A691,$S$2:$U$16,3,FALSE)</f>
        <v>12398</v>
      </c>
      <c r="I691">
        <f t="shared" si="91"/>
        <v>9675.25</v>
      </c>
      <c r="J691">
        <f t="shared" si="92"/>
        <v>-11790.125</v>
      </c>
      <c r="K691">
        <f t="shared" si="93"/>
        <v>26910.875</v>
      </c>
      <c r="L691">
        <f t="shared" si="94"/>
        <v>0</v>
      </c>
      <c r="M691">
        <f t="shared" si="95"/>
        <v>1</v>
      </c>
      <c r="N691">
        <f>IF(OR(F691 &lt; J691, F691 &gt; K691), 1, 0)</f>
        <v>1</v>
      </c>
      <c r="O691">
        <f t="shared" si="96"/>
        <v>3</v>
      </c>
      <c r="P691" t="str">
        <f>IF(O691=MAX(O:O), A691, "")</f>
        <v/>
      </c>
    </row>
    <row r="692" spans="1:16" x14ac:dyDescent="0.35">
      <c r="A692">
        <v>1957</v>
      </c>
      <c r="B692" t="s">
        <v>1199</v>
      </c>
      <c r="C692" t="s">
        <v>1204</v>
      </c>
      <c r="D692" t="s">
        <v>13</v>
      </c>
      <c r="E692" t="s">
        <v>161</v>
      </c>
      <c r="F692" s="10">
        <v>10093</v>
      </c>
      <c r="G692">
        <f>VLOOKUP(A692,$S$2:$U$16,2,FALSE)</f>
        <v>2722.75</v>
      </c>
      <c r="H692">
        <f>VLOOKUP(A692,$S$2:$U$16,3,FALSE)</f>
        <v>12398</v>
      </c>
      <c r="I692">
        <f t="shared" si="91"/>
        <v>9675.25</v>
      </c>
      <c r="J692">
        <f t="shared" si="92"/>
        <v>-11790.125</v>
      </c>
      <c r="K692">
        <f t="shared" si="93"/>
        <v>26910.875</v>
      </c>
      <c r="L692">
        <f t="shared" si="94"/>
        <v>0</v>
      </c>
      <c r="M692">
        <f t="shared" si="95"/>
        <v>0</v>
      </c>
      <c r="N692">
        <f>IF(OR(F692 &lt; J692, F692 &gt; K692), 1, 0)</f>
        <v>0</v>
      </c>
      <c r="O692">
        <f t="shared" si="96"/>
        <v>3</v>
      </c>
      <c r="P692" t="str">
        <f>IF(O692=MAX(O:O), A692, "")</f>
        <v/>
      </c>
    </row>
    <row r="693" spans="1:16" x14ac:dyDescent="0.35">
      <c r="A693">
        <v>1957</v>
      </c>
      <c r="B693" t="s">
        <v>1199</v>
      </c>
      <c r="C693" t="s">
        <v>574</v>
      </c>
      <c r="D693" t="s">
        <v>13</v>
      </c>
      <c r="E693" t="s">
        <v>161</v>
      </c>
      <c r="F693" s="10">
        <v>9950</v>
      </c>
      <c r="G693">
        <f>VLOOKUP(A693,$S$2:$U$16,2,FALSE)</f>
        <v>2722.75</v>
      </c>
      <c r="H693">
        <f>VLOOKUP(A693,$S$2:$U$16,3,FALSE)</f>
        <v>12398</v>
      </c>
      <c r="I693">
        <f t="shared" si="91"/>
        <v>9675.25</v>
      </c>
      <c r="J693">
        <f t="shared" si="92"/>
        <v>-11790.125</v>
      </c>
      <c r="K693">
        <f t="shared" si="93"/>
        <v>26910.875</v>
      </c>
      <c r="L693">
        <f t="shared" si="94"/>
        <v>0</v>
      </c>
      <c r="M693">
        <f t="shared" si="95"/>
        <v>0</v>
      </c>
      <c r="N693">
        <f>IF(OR(F693 &lt; J693, F693 &gt; K693), 1, 0)</f>
        <v>0</v>
      </c>
      <c r="O693">
        <f t="shared" si="96"/>
        <v>3</v>
      </c>
      <c r="P693" t="str">
        <f>IF(O693=MAX(O:O), A693, "")</f>
        <v/>
      </c>
    </row>
    <row r="694" spans="1:16" x14ac:dyDescent="0.35">
      <c r="A694">
        <v>1957</v>
      </c>
      <c r="B694" t="s">
        <v>1207</v>
      </c>
      <c r="C694" t="s">
        <v>1208</v>
      </c>
      <c r="D694" t="s">
        <v>13</v>
      </c>
      <c r="E694" t="s">
        <v>17</v>
      </c>
      <c r="F694" s="10">
        <v>9933</v>
      </c>
      <c r="G694">
        <f>VLOOKUP(A694,$S$2:$U$16,2,FALSE)</f>
        <v>2722.75</v>
      </c>
      <c r="H694">
        <f>VLOOKUP(A694,$S$2:$U$16,3,FALSE)</f>
        <v>12398</v>
      </c>
      <c r="I694">
        <f t="shared" si="91"/>
        <v>9675.25</v>
      </c>
      <c r="J694">
        <f t="shared" si="92"/>
        <v>-11790.125</v>
      </c>
      <c r="K694">
        <f t="shared" si="93"/>
        <v>26910.875</v>
      </c>
      <c r="L694">
        <f t="shared" si="94"/>
        <v>0</v>
      </c>
      <c r="M694">
        <f t="shared" si="95"/>
        <v>0</v>
      </c>
      <c r="N694">
        <f>IF(OR(F694 &lt; J694, F694 &gt; K694), 1, 0)</f>
        <v>0</v>
      </c>
      <c r="O694">
        <f t="shared" si="96"/>
        <v>3</v>
      </c>
      <c r="P694" t="str">
        <f>IF(O694=MAX(O:O), A694, "")</f>
        <v/>
      </c>
    </row>
    <row r="695" spans="1:16" x14ac:dyDescent="0.35">
      <c r="A695">
        <v>1957</v>
      </c>
      <c r="B695" t="s">
        <v>1207</v>
      </c>
      <c r="C695" t="s">
        <v>1210</v>
      </c>
      <c r="D695" t="s">
        <v>13</v>
      </c>
      <c r="E695" t="s">
        <v>19</v>
      </c>
      <c r="F695" s="10">
        <v>2463</v>
      </c>
      <c r="G695">
        <f>VLOOKUP(A695,$S$2:$U$16,2,FALSE)</f>
        <v>2722.75</v>
      </c>
      <c r="H695">
        <f>VLOOKUP(A695,$S$2:$U$16,3,FALSE)</f>
        <v>12398</v>
      </c>
      <c r="I695">
        <f t="shared" si="91"/>
        <v>9675.25</v>
      </c>
      <c r="J695">
        <f t="shared" si="92"/>
        <v>-11790.125</v>
      </c>
      <c r="K695">
        <f t="shared" si="93"/>
        <v>26910.875</v>
      </c>
      <c r="L695">
        <f t="shared" si="94"/>
        <v>0</v>
      </c>
      <c r="M695">
        <f t="shared" si="95"/>
        <v>0</v>
      </c>
      <c r="N695">
        <f>IF(OR(F695 &lt; J695, F695 &gt; K695), 1, 0)</f>
        <v>0</v>
      </c>
      <c r="O695">
        <f t="shared" si="96"/>
        <v>3</v>
      </c>
      <c r="P695" t="str">
        <f>IF(O695=MAX(O:O), A695, "")</f>
        <v/>
      </c>
    </row>
    <row r="696" spans="1:16" x14ac:dyDescent="0.35">
      <c r="A696">
        <v>1957</v>
      </c>
      <c r="B696" t="s">
        <v>1207</v>
      </c>
      <c r="C696" t="s">
        <v>1212</v>
      </c>
      <c r="D696" t="s">
        <v>13</v>
      </c>
      <c r="E696" t="s">
        <v>19</v>
      </c>
      <c r="F696" s="10">
        <v>1923</v>
      </c>
      <c r="G696">
        <f>VLOOKUP(A696,$S$2:$U$16,2,FALSE)</f>
        <v>2722.75</v>
      </c>
      <c r="H696">
        <f>VLOOKUP(A696,$S$2:$U$16,3,FALSE)</f>
        <v>12398</v>
      </c>
      <c r="I696">
        <f t="shared" si="91"/>
        <v>9675.25</v>
      </c>
      <c r="J696">
        <f t="shared" si="92"/>
        <v>-11790.125</v>
      </c>
      <c r="K696">
        <f t="shared" si="93"/>
        <v>26910.875</v>
      </c>
      <c r="L696">
        <f t="shared" si="94"/>
        <v>0</v>
      </c>
      <c r="M696">
        <f t="shared" si="95"/>
        <v>0</v>
      </c>
      <c r="N696">
        <f>IF(OR(F696 &lt; J696, F696 &gt; K696), 1, 0)</f>
        <v>0</v>
      </c>
      <c r="O696">
        <f t="shared" si="96"/>
        <v>3</v>
      </c>
      <c r="P696" t="str">
        <f>IF(O696=MAX(O:O), A696, "")</f>
        <v/>
      </c>
    </row>
    <row r="697" spans="1:16" x14ac:dyDescent="0.35">
      <c r="A697">
        <v>1957</v>
      </c>
      <c r="B697" t="s">
        <v>1207</v>
      </c>
      <c r="C697" t="s">
        <v>1214</v>
      </c>
      <c r="D697" t="s">
        <v>13</v>
      </c>
      <c r="E697" t="s">
        <v>19</v>
      </c>
      <c r="F697" s="10">
        <v>1580</v>
      </c>
      <c r="G697">
        <f>VLOOKUP(A697,$S$2:$U$16,2,FALSE)</f>
        <v>2722.75</v>
      </c>
      <c r="H697">
        <f>VLOOKUP(A697,$S$2:$U$16,3,FALSE)</f>
        <v>12398</v>
      </c>
      <c r="I697">
        <f t="shared" si="91"/>
        <v>9675.25</v>
      </c>
      <c r="J697">
        <f t="shared" si="92"/>
        <v>-11790.125</v>
      </c>
      <c r="K697">
        <f t="shared" si="93"/>
        <v>26910.875</v>
      </c>
      <c r="L697">
        <f t="shared" si="94"/>
        <v>0</v>
      </c>
      <c r="M697">
        <f t="shared" si="95"/>
        <v>0</v>
      </c>
      <c r="N697">
        <f>IF(OR(F697 &lt; J697, F697 &gt; K697), 1, 0)</f>
        <v>0</v>
      </c>
      <c r="O697">
        <f t="shared" si="96"/>
        <v>3</v>
      </c>
      <c r="P697" t="str">
        <f>IF(O697=MAX(O:O), A697, "")</f>
        <v/>
      </c>
    </row>
    <row r="698" spans="1:16" x14ac:dyDescent="0.35">
      <c r="A698">
        <v>1957</v>
      </c>
      <c r="B698" t="s">
        <v>1207</v>
      </c>
      <c r="C698" t="s">
        <v>1216</v>
      </c>
      <c r="D698" t="s">
        <v>13</v>
      </c>
      <c r="E698" t="s">
        <v>19</v>
      </c>
      <c r="F698" s="10">
        <v>1154</v>
      </c>
      <c r="G698">
        <f>VLOOKUP(A698,$S$2:$U$16,2,FALSE)</f>
        <v>2722.75</v>
      </c>
      <c r="H698">
        <f>VLOOKUP(A698,$S$2:$U$16,3,FALSE)</f>
        <v>12398</v>
      </c>
      <c r="I698">
        <f t="shared" si="91"/>
        <v>9675.25</v>
      </c>
      <c r="J698">
        <f t="shared" si="92"/>
        <v>-11790.125</v>
      </c>
      <c r="K698">
        <f t="shared" si="93"/>
        <v>26910.875</v>
      </c>
      <c r="L698">
        <f t="shared" si="94"/>
        <v>0</v>
      </c>
      <c r="M698">
        <f t="shared" si="95"/>
        <v>0</v>
      </c>
      <c r="N698">
        <f>IF(OR(F698 &lt; J698, F698 &gt; K698), 1, 0)</f>
        <v>0</v>
      </c>
      <c r="O698">
        <f t="shared" si="96"/>
        <v>3</v>
      </c>
      <c r="P698" t="str">
        <f>IF(O698=MAX(O:O), A698, "")</f>
        <v/>
      </c>
    </row>
    <row r="699" spans="1:16" x14ac:dyDescent="0.35">
      <c r="A699">
        <v>1957</v>
      </c>
      <c r="B699" t="s">
        <v>1220</v>
      </c>
      <c r="C699" t="s">
        <v>1221</v>
      </c>
      <c r="D699" t="s">
        <v>13</v>
      </c>
      <c r="E699" t="s">
        <v>17</v>
      </c>
      <c r="F699" s="10">
        <v>15945</v>
      </c>
      <c r="G699">
        <f t="shared" ref="G699:G762" si="97">VLOOKUP(A699,$S$2:$U$16,2,FALSE)</f>
        <v>2722.75</v>
      </c>
      <c r="H699">
        <f t="shared" ref="H699:H762" si="98">VLOOKUP(A699,$S$2:$U$16,3,FALSE)</f>
        <v>12398</v>
      </c>
      <c r="I699">
        <f t="shared" ref="I699:I762" si="99">H699-G699</f>
        <v>9675.25</v>
      </c>
      <c r="J699">
        <f t="shared" ref="J699:J762" si="100">G699 - 1.5 * I699</f>
        <v>-11790.125</v>
      </c>
      <c r="K699">
        <f t="shared" ref="K699:K762" si="101">H699 + 1.5 * I699</f>
        <v>26910.875</v>
      </c>
      <c r="L699">
        <f t="shared" si="94"/>
        <v>0</v>
      </c>
      <c r="M699">
        <f t="shared" si="95"/>
        <v>0</v>
      </c>
      <c r="N699">
        <f t="shared" ref="N699:N762" si="102">IF(OR(F699 &lt; J699, F699 &gt; K699), 1, 0)</f>
        <v>0</v>
      </c>
      <c r="O699">
        <f t="shared" si="96"/>
        <v>3</v>
      </c>
      <c r="P699" t="str">
        <f>IF(O699=MAX(O:O), A699, "")</f>
        <v/>
      </c>
    </row>
    <row r="700" spans="1:16" x14ac:dyDescent="0.35">
      <c r="A700">
        <v>1957</v>
      </c>
      <c r="B700" t="s">
        <v>1220</v>
      </c>
      <c r="C700" t="s">
        <v>1223</v>
      </c>
      <c r="D700" t="s">
        <v>13</v>
      </c>
      <c r="E700" t="s">
        <v>19</v>
      </c>
      <c r="F700" s="10">
        <v>2285</v>
      </c>
      <c r="G700">
        <f t="shared" si="97"/>
        <v>2722.75</v>
      </c>
      <c r="H700">
        <f t="shared" si="98"/>
        <v>12398</v>
      </c>
      <c r="I700">
        <f t="shared" si="99"/>
        <v>9675.25</v>
      </c>
      <c r="J700">
        <f t="shared" si="100"/>
        <v>-11790.125</v>
      </c>
      <c r="K700">
        <f t="shared" si="101"/>
        <v>26910.875</v>
      </c>
      <c r="L700">
        <f t="shared" si="94"/>
        <v>0</v>
      </c>
      <c r="M700">
        <f t="shared" si="95"/>
        <v>0</v>
      </c>
      <c r="N700">
        <f t="shared" si="102"/>
        <v>0</v>
      </c>
      <c r="O700">
        <f t="shared" si="96"/>
        <v>3</v>
      </c>
      <c r="P700" t="str">
        <f>IF(O700=MAX(O:O), A700, "")</f>
        <v/>
      </c>
    </row>
    <row r="701" spans="1:16" x14ac:dyDescent="0.35">
      <c r="A701">
        <v>1957</v>
      </c>
      <c r="B701" t="s">
        <v>1220</v>
      </c>
      <c r="C701" t="s">
        <v>1225</v>
      </c>
      <c r="D701" t="s">
        <v>13</v>
      </c>
      <c r="E701" t="s">
        <v>19</v>
      </c>
      <c r="F701" s="10">
        <v>1942</v>
      </c>
      <c r="G701">
        <f t="shared" si="97"/>
        <v>2722.75</v>
      </c>
      <c r="H701">
        <f t="shared" si="98"/>
        <v>12398</v>
      </c>
      <c r="I701">
        <f t="shared" si="99"/>
        <v>9675.25</v>
      </c>
      <c r="J701">
        <f t="shared" si="100"/>
        <v>-11790.125</v>
      </c>
      <c r="K701">
        <f t="shared" si="101"/>
        <v>26910.875</v>
      </c>
      <c r="L701">
        <f t="shared" si="94"/>
        <v>0</v>
      </c>
      <c r="M701">
        <f t="shared" si="95"/>
        <v>0</v>
      </c>
      <c r="N701">
        <f t="shared" si="102"/>
        <v>0</v>
      </c>
      <c r="O701">
        <f t="shared" si="96"/>
        <v>3</v>
      </c>
      <c r="P701" t="str">
        <f>IF(O701=MAX(O:O), A701, "")</f>
        <v/>
      </c>
    </row>
    <row r="702" spans="1:16" x14ac:dyDescent="0.35">
      <c r="A702">
        <v>1957</v>
      </c>
      <c r="B702" t="s">
        <v>1220</v>
      </c>
      <c r="C702" t="s">
        <v>1227</v>
      </c>
      <c r="D702" t="s">
        <v>13</v>
      </c>
      <c r="E702" t="s">
        <v>19</v>
      </c>
      <c r="F702" s="10">
        <v>1533</v>
      </c>
      <c r="G702">
        <f t="shared" si="97"/>
        <v>2722.75</v>
      </c>
      <c r="H702">
        <f t="shared" si="98"/>
        <v>12398</v>
      </c>
      <c r="I702">
        <f t="shared" si="99"/>
        <v>9675.25</v>
      </c>
      <c r="J702">
        <f t="shared" si="100"/>
        <v>-11790.125</v>
      </c>
      <c r="K702">
        <f t="shared" si="101"/>
        <v>26910.875</v>
      </c>
      <c r="L702">
        <f t="shared" si="94"/>
        <v>0</v>
      </c>
      <c r="M702">
        <f t="shared" si="95"/>
        <v>0</v>
      </c>
      <c r="N702">
        <f t="shared" si="102"/>
        <v>0</v>
      </c>
      <c r="O702">
        <f t="shared" si="96"/>
        <v>3</v>
      </c>
      <c r="P702" t="str">
        <f>IF(O702=MAX(O:O), A702, "")</f>
        <v/>
      </c>
    </row>
    <row r="703" spans="1:16" x14ac:dyDescent="0.35">
      <c r="A703">
        <v>1957</v>
      </c>
      <c r="B703" t="s">
        <v>1229</v>
      </c>
      <c r="C703" t="s">
        <v>1230</v>
      </c>
      <c r="D703" t="s">
        <v>96</v>
      </c>
      <c r="E703" t="s">
        <v>17</v>
      </c>
      <c r="F703" s="10">
        <v>16201</v>
      </c>
      <c r="G703">
        <f t="shared" si="97"/>
        <v>2722.75</v>
      </c>
      <c r="H703">
        <f t="shared" si="98"/>
        <v>12398</v>
      </c>
      <c r="I703">
        <f t="shared" si="99"/>
        <v>9675.25</v>
      </c>
      <c r="J703">
        <f t="shared" si="100"/>
        <v>-11790.125</v>
      </c>
      <c r="K703">
        <f t="shared" si="101"/>
        <v>26910.875</v>
      </c>
      <c r="L703">
        <f t="shared" si="94"/>
        <v>0</v>
      </c>
      <c r="M703">
        <f t="shared" si="95"/>
        <v>0</v>
      </c>
      <c r="N703">
        <f t="shared" si="102"/>
        <v>0</v>
      </c>
      <c r="O703">
        <f t="shared" si="96"/>
        <v>3</v>
      </c>
      <c r="P703" t="str">
        <f>IF(O703=MAX(O:O), A703, "")</f>
        <v/>
      </c>
    </row>
    <row r="704" spans="1:16" x14ac:dyDescent="0.35">
      <c r="A704">
        <v>1957</v>
      </c>
      <c r="B704" t="s">
        <v>1229</v>
      </c>
      <c r="C704" t="s">
        <v>1232</v>
      </c>
      <c r="D704" t="s">
        <v>13</v>
      </c>
      <c r="E704" t="s">
        <v>19</v>
      </c>
      <c r="F704" s="10">
        <v>5863</v>
      </c>
      <c r="G704">
        <f t="shared" si="97"/>
        <v>2722.75</v>
      </c>
      <c r="H704">
        <f t="shared" si="98"/>
        <v>12398</v>
      </c>
      <c r="I704">
        <f t="shared" si="99"/>
        <v>9675.25</v>
      </c>
      <c r="J704">
        <f t="shared" si="100"/>
        <v>-11790.125</v>
      </c>
      <c r="K704">
        <f t="shared" si="101"/>
        <v>26910.875</v>
      </c>
      <c r="L704">
        <f t="shared" si="94"/>
        <v>0</v>
      </c>
      <c r="M704">
        <f t="shared" si="95"/>
        <v>0</v>
      </c>
      <c r="N704">
        <f t="shared" si="102"/>
        <v>0</v>
      </c>
      <c r="O704">
        <f t="shared" si="96"/>
        <v>3</v>
      </c>
      <c r="P704" t="str">
        <f>IF(O704=MAX(O:O), A704, "")</f>
        <v/>
      </c>
    </row>
    <row r="705" spans="1:16" x14ac:dyDescent="0.35">
      <c r="A705">
        <v>1957</v>
      </c>
      <c r="B705" t="s">
        <v>1229</v>
      </c>
      <c r="C705" t="s">
        <v>1234</v>
      </c>
      <c r="D705" t="s">
        <v>13</v>
      </c>
      <c r="E705" t="s">
        <v>19</v>
      </c>
      <c r="F705" s="10">
        <v>952</v>
      </c>
      <c r="G705">
        <f t="shared" si="97"/>
        <v>2722.75</v>
      </c>
      <c r="H705">
        <f t="shared" si="98"/>
        <v>12398</v>
      </c>
      <c r="I705">
        <f t="shared" si="99"/>
        <v>9675.25</v>
      </c>
      <c r="J705">
        <f t="shared" si="100"/>
        <v>-11790.125</v>
      </c>
      <c r="K705">
        <f t="shared" si="101"/>
        <v>26910.875</v>
      </c>
      <c r="L705">
        <f t="shared" si="94"/>
        <v>0</v>
      </c>
      <c r="M705">
        <f t="shared" si="95"/>
        <v>0</v>
      </c>
      <c r="N705">
        <f t="shared" si="102"/>
        <v>0</v>
      </c>
      <c r="O705">
        <f t="shared" si="96"/>
        <v>3</v>
      </c>
      <c r="P705" t="str">
        <f>IF(O705=MAX(O:O), A705, "")</f>
        <v/>
      </c>
    </row>
    <row r="706" spans="1:16" x14ac:dyDescent="0.35">
      <c r="A706">
        <v>1957</v>
      </c>
      <c r="B706" t="s">
        <v>1236</v>
      </c>
      <c r="C706" t="s">
        <v>1237</v>
      </c>
      <c r="D706" t="s">
        <v>13</v>
      </c>
      <c r="E706" t="s">
        <v>17</v>
      </c>
      <c r="F706" s="10">
        <v>27000</v>
      </c>
      <c r="G706">
        <f t="shared" si="97"/>
        <v>2722.75</v>
      </c>
      <c r="H706">
        <f t="shared" si="98"/>
        <v>12398</v>
      </c>
      <c r="I706">
        <f t="shared" si="99"/>
        <v>9675.25</v>
      </c>
      <c r="J706">
        <f t="shared" si="100"/>
        <v>-11790.125</v>
      </c>
      <c r="K706">
        <f t="shared" si="101"/>
        <v>26910.875</v>
      </c>
      <c r="L706">
        <f t="shared" si="94"/>
        <v>0</v>
      </c>
      <c r="M706">
        <f t="shared" si="95"/>
        <v>1</v>
      </c>
      <c r="N706">
        <f t="shared" si="102"/>
        <v>1</v>
      </c>
      <c r="O706">
        <f t="shared" si="96"/>
        <v>4</v>
      </c>
      <c r="P706" t="str">
        <f>IF(O706=MAX(O:O), A706, "")</f>
        <v/>
      </c>
    </row>
    <row r="707" spans="1:16" x14ac:dyDescent="0.35">
      <c r="A707">
        <v>1957</v>
      </c>
      <c r="B707" t="s">
        <v>1236</v>
      </c>
      <c r="C707" t="s">
        <v>1239</v>
      </c>
      <c r="D707" t="s">
        <v>13</v>
      </c>
      <c r="E707" t="s">
        <v>17</v>
      </c>
      <c r="F707" s="10">
        <v>26996</v>
      </c>
      <c r="G707">
        <f t="shared" si="97"/>
        <v>2722.75</v>
      </c>
      <c r="H707">
        <f t="shared" si="98"/>
        <v>12398</v>
      </c>
      <c r="I707">
        <f t="shared" si="99"/>
        <v>9675.25</v>
      </c>
      <c r="J707">
        <f t="shared" si="100"/>
        <v>-11790.125</v>
      </c>
      <c r="K707">
        <f t="shared" si="101"/>
        <v>26910.875</v>
      </c>
      <c r="L707">
        <f t="shared" ref="L707:L770" si="103">IF(F707 &lt; J707, 1, 0)</f>
        <v>0</v>
      </c>
      <c r="M707">
        <f t="shared" ref="M707:M770" si="104">IF(F707 &gt; K707, 1, 0)</f>
        <v>1</v>
      </c>
      <c r="N707">
        <f t="shared" si="102"/>
        <v>1</v>
      </c>
      <c r="O707">
        <f t="shared" ref="O707:O770" si="105">IF(A707=A706, O706+N707, N707)</f>
        <v>5</v>
      </c>
      <c r="P707" t="str">
        <f>IF(O707=MAX(O:O), A707, "")</f>
        <v/>
      </c>
    </row>
    <row r="708" spans="1:16" x14ac:dyDescent="0.35">
      <c r="A708">
        <v>1957</v>
      </c>
      <c r="B708" t="s">
        <v>1236</v>
      </c>
      <c r="C708" t="s">
        <v>1241</v>
      </c>
      <c r="D708" t="s">
        <v>13</v>
      </c>
      <c r="E708" t="s">
        <v>147</v>
      </c>
      <c r="F708" s="10">
        <v>25377</v>
      </c>
      <c r="G708">
        <f t="shared" si="97"/>
        <v>2722.75</v>
      </c>
      <c r="H708">
        <f t="shared" si="98"/>
        <v>12398</v>
      </c>
      <c r="I708">
        <f t="shared" si="99"/>
        <v>9675.25</v>
      </c>
      <c r="J708">
        <f t="shared" si="100"/>
        <v>-11790.125</v>
      </c>
      <c r="K708">
        <f t="shared" si="101"/>
        <v>26910.875</v>
      </c>
      <c r="L708">
        <f t="shared" si="103"/>
        <v>0</v>
      </c>
      <c r="M708">
        <f t="shared" si="104"/>
        <v>0</v>
      </c>
      <c r="N708">
        <f t="shared" si="102"/>
        <v>0</v>
      </c>
      <c r="O708">
        <f t="shared" si="105"/>
        <v>5</v>
      </c>
      <c r="P708" t="str">
        <f>IF(O708=MAX(O:O), A708, "")</f>
        <v/>
      </c>
    </row>
    <row r="709" spans="1:16" x14ac:dyDescent="0.35">
      <c r="A709">
        <v>1957</v>
      </c>
      <c r="B709" t="s">
        <v>1236</v>
      </c>
      <c r="C709" t="s">
        <v>1243</v>
      </c>
      <c r="D709" t="s">
        <v>13</v>
      </c>
      <c r="E709" t="s">
        <v>161</v>
      </c>
      <c r="F709" s="10">
        <v>14020</v>
      </c>
      <c r="G709">
        <f t="shared" si="97"/>
        <v>2722.75</v>
      </c>
      <c r="H709">
        <f t="shared" si="98"/>
        <v>12398</v>
      </c>
      <c r="I709">
        <f t="shared" si="99"/>
        <v>9675.25</v>
      </c>
      <c r="J709">
        <f t="shared" si="100"/>
        <v>-11790.125</v>
      </c>
      <c r="K709">
        <f t="shared" si="101"/>
        <v>26910.875</v>
      </c>
      <c r="L709">
        <f t="shared" si="103"/>
        <v>0</v>
      </c>
      <c r="M709">
        <f t="shared" si="104"/>
        <v>0</v>
      </c>
      <c r="N709">
        <f t="shared" si="102"/>
        <v>0</v>
      </c>
      <c r="O709">
        <f t="shared" si="105"/>
        <v>5</v>
      </c>
      <c r="P709" t="str">
        <f>IF(O709=MAX(O:O), A709, "")</f>
        <v/>
      </c>
    </row>
    <row r="710" spans="1:16" x14ac:dyDescent="0.35">
      <c r="A710">
        <v>1957</v>
      </c>
      <c r="B710" t="s">
        <v>1236</v>
      </c>
      <c r="C710" t="s">
        <v>1245</v>
      </c>
      <c r="D710" t="s">
        <v>13</v>
      </c>
      <c r="E710" t="s">
        <v>19</v>
      </c>
      <c r="F710" s="10">
        <v>1336</v>
      </c>
      <c r="G710">
        <f t="shared" si="97"/>
        <v>2722.75</v>
      </c>
      <c r="H710">
        <f t="shared" si="98"/>
        <v>12398</v>
      </c>
      <c r="I710">
        <f t="shared" si="99"/>
        <v>9675.25</v>
      </c>
      <c r="J710">
        <f t="shared" si="100"/>
        <v>-11790.125</v>
      </c>
      <c r="K710">
        <f t="shared" si="101"/>
        <v>26910.875</v>
      </c>
      <c r="L710">
        <f t="shared" si="103"/>
        <v>0</v>
      </c>
      <c r="M710">
        <f t="shared" si="104"/>
        <v>0</v>
      </c>
      <c r="N710">
        <f t="shared" si="102"/>
        <v>0</v>
      </c>
      <c r="O710">
        <f t="shared" si="105"/>
        <v>5</v>
      </c>
      <c r="P710" t="str">
        <f>IF(O710=MAX(O:O), A710, "")</f>
        <v/>
      </c>
    </row>
    <row r="711" spans="1:16" x14ac:dyDescent="0.35">
      <c r="A711">
        <v>1957</v>
      </c>
      <c r="B711" t="s">
        <v>1247</v>
      </c>
      <c r="C711" t="s">
        <v>1248</v>
      </c>
      <c r="D711" t="s">
        <v>13</v>
      </c>
      <c r="E711" t="s">
        <v>17</v>
      </c>
      <c r="F711" s="10">
        <v>12601</v>
      </c>
      <c r="G711">
        <f t="shared" si="97"/>
        <v>2722.75</v>
      </c>
      <c r="H711">
        <f t="shared" si="98"/>
        <v>12398</v>
      </c>
      <c r="I711">
        <f t="shared" si="99"/>
        <v>9675.25</v>
      </c>
      <c r="J711">
        <f t="shared" si="100"/>
        <v>-11790.125</v>
      </c>
      <c r="K711">
        <f t="shared" si="101"/>
        <v>26910.875</v>
      </c>
      <c r="L711">
        <f t="shared" si="103"/>
        <v>0</v>
      </c>
      <c r="M711">
        <f t="shared" si="104"/>
        <v>0</v>
      </c>
      <c r="N711">
        <f t="shared" si="102"/>
        <v>0</v>
      </c>
      <c r="O711">
        <f t="shared" si="105"/>
        <v>5</v>
      </c>
      <c r="P711" t="str">
        <f>IF(O711=MAX(O:O), A711, "")</f>
        <v/>
      </c>
    </row>
    <row r="712" spans="1:16" x14ac:dyDescent="0.35">
      <c r="A712">
        <v>1957</v>
      </c>
      <c r="B712" t="s">
        <v>1247</v>
      </c>
      <c r="C712" t="s">
        <v>1250</v>
      </c>
      <c r="D712" t="s">
        <v>13</v>
      </c>
      <c r="E712" t="s">
        <v>161</v>
      </c>
      <c r="F712" s="10">
        <v>7338</v>
      </c>
      <c r="G712">
        <f t="shared" si="97"/>
        <v>2722.75</v>
      </c>
      <c r="H712">
        <f t="shared" si="98"/>
        <v>12398</v>
      </c>
      <c r="I712">
        <f t="shared" si="99"/>
        <v>9675.25</v>
      </c>
      <c r="J712">
        <f t="shared" si="100"/>
        <v>-11790.125</v>
      </c>
      <c r="K712">
        <f t="shared" si="101"/>
        <v>26910.875</v>
      </c>
      <c r="L712">
        <f t="shared" si="103"/>
        <v>0</v>
      </c>
      <c r="M712">
        <f t="shared" si="104"/>
        <v>0</v>
      </c>
      <c r="N712">
        <f t="shared" si="102"/>
        <v>0</v>
      </c>
      <c r="O712">
        <f t="shared" si="105"/>
        <v>5</v>
      </c>
      <c r="P712" t="str">
        <f>IF(O712=MAX(O:O), A712, "")</f>
        <v/>
      </c>
    </row>
    <row r="713" spans="1:16" x14ac:dyDescent="0.35">
      <c r="A713">
        <v>1957</v>
      </c>
      <c r="B713" t="s">
        <v>1247</v>
      </c>
      <c r="C713" t="s">
        <v>1252</v>
      </c>
      <c r="D713" t="s">
        <v>13</v>
      </c>
      <c r="E713" t="s">
        <v>147</v>
      </c>
      <c r="F713" s="10">
        <v>2367</v>
      </c>
      <c r="G713">
        <f t="shared" si="97"/>
        <v>2722.75</v>
      </c>
      <c r="H713">
        <f t="shared" si="98"/>
        <v>12398</v>
      </c>
      <c r="I713">
        <f t="shared" si="99"/>
        <v>9675.25</v>
      </c>
      <c r="J713">
        <f t="shared" si="100"/>
        <v>-11790.125</v>
      </c>
      <c r="K713">
        <f t="shared" si="101"/>
        <v>26910.875</v>
      </c>
      <c r="L713">
        <f t="shared" si="103"/>
        <v>0</v>
      </c>
      <c r="M713">
        <f t="shared" si="104"/>
        <v>0</v>
      </c>
      <c r="N713">
        <f t="shared" si="102"/>
        <v>0</v>
      </c>
      <c r="O713">
        <f t="shared" si="105"/>
        <v>5</v>
      </c>
      <c r="P713" t="str">
        <f>IF(O713=MAX(O:O), A713, "")</f>
        <v/>
      </c>
    </row>
    <row r="714" spans="1:16" x14ac:dyDescent="0.35">
      <c r="A714">
        <v>1957</v>
      </c>
      <c r="B714" t="s">
        <v>1247</v>
      </c>
      <c r="C714" t="s">
        <v>1254</v>
      </c>
      <c r="D714" t="s">
        <v>13</v>
      </c>
      <c r="E714" t="s">
        <v>19</v>
      </c>
      <c r="F714" s="10">
        <v>390</v>
      </c>
      <c r="G714">
        <f t="shared" si="97"/>
        <v>2722.75</v>
      </c>
      <c r="H714">
        <f t="shared" si="98"/>
        <v>12398</v>
      </c>
      <c r="I714">
        <f t="shared" si="99"/>
        <v>9675.25</v>
      </c>
      <c r="J714">
        <f t="shared" si="100"/>
        <v>-11790.125</v>
      </c>
      <c r="K714">
        <f t="shared" si="101"/>
        <v>26910.875</v>
      </c>
      <c r="L714">
        <f t="shared" si="103"/>
        <v>0</v>
      </c>
      <c r="M714">
        <f t="shared" si="104"/>
        <v>0</v>
      </c>
      <c r="N714">
        <f t="shared" si="102"/>
        <v>0</v>
      </c>
      <c r="O714">
        <f t="shared" si="105"/>
        <v>5</v>
      </c>
      <c r="P714" t="str">
        <f>IF(O714=MAX(O:O), A714, "")</f>
        <v/>
      </c>
    </row>
    <row r="715" spans="1:16" x14ac:dyDescent="0.35">
      <c r="A715">
        <v>1957</v>
      </c>
      <c r="B715" t="s">
        <v>1256</v>
      </c>
      <c r="C715" t="s">
        <v>1257</v>
      </c>
      <c r="D715" t="s">
        <v>13</v>
      </c>
      <c r="E715" t="s">
        <v>17</v>
      </c>
      <c r="F715" s="10">
        <v>11269</v>
      </c>
      <c r="G715">
        <f t="shared" si="97"/>
        <v>2722.75</v>
      </c>
      <c r="H715">
        <f t="shared" si="98"/>
        <v>12398</v>
      </c>
      <c r="I715">
        <f t="shared" si="99"/>
        <v>9675.25</v>
      </c>
      <c r="J715">
        <f t="shared" si="100"/>
        <v>-11790.125</v>
      </c>
      <c r="K715">
        <f t="shared" si="101"/>
        <v>26910.875</v>
      </c>
      <c r="L715">
        <f t="shared" si="103"/>
        <v>0</v>
      </c>
      <c r="M715">
        <f t="shared" si="104"/>
        <v>0</v>
      </c>
      <c r="N715">
        <f t="shared" si="102"/>
        <v>0</v>
      </c>
      <c r="O715">
        <f t="shared" si="105"/>
        <v>5</v>
      </c>
      <c r="P715" t="str">
        <f>IF(O715=MAX(O:O), A715, "")</f>
        <v/>
      </c>
    </row>
    <row r="716" spans="1:16" x14ac:dyDescent="0.35">
      <c r="A716">
        <v>1957</v>
      </c>
      <c r="B716" t="s">
        <v>1256</v>
      </c>
      <c r="C716" t="s">
        <v>1259</v>
      </c>
      <c r="D716" t="s">
        <v>13</v>
      </c>
      <c r="E716" t="s">
        <v>147</v>
      </c>
      <c r="F716" s="10">
        <v>4053</v>
      </c>
      <c r="G716">
        <f t="shared" si="97"/>
        <v>2722.75</v>
      </c>
      <c r="H716">
        <f t="shared" si="98"/>
        <v>12398</v>
      </c>
      <c r="I716">
        <f t="shared" si="99"/>
        <v>9675.25</v>
      </c>
      <c r="J716">
        <f t="shared" si="100"/>
        <v>-11790.125</v>
      </c>
      <c r="K716">
        <f t="shared" si="101"/>
        <v>26910.875</v>
      </c>
      <c r="L716">
        <f t="shared" si="103"/>
        <v>0</v>
      </c>
      <c r="M716">
        <f t="shared" si="104"/>
        <v>0</v>
      </c>
      <c r="N716">
        <f t="shared" si="102"/>
        <v>0</v>
      </c>
      <c r="O716">
        <f t="shared" si="105"/>
        <v>5</v>
      </c>
      <c r="P716" t="str">
        <f>IF(O716=MAX(O:O), A716, "")</f>
        <v/>
      </c>
    </row>
    <row r="717" spans="1:16" x14ac:dyDescent="0.35">
      <c r="A717">
        <v>1957</v>
      </c>
      <c r="B717" t="s">
        <v>1256</v>
      </c>
      <c r="C717" t="s">
        <v>1261</v>
      </c>
      <c r="D717" t="s">
        <v>13</v>
      </c>
      <c r="E717" t="s">
        <v>19</v>
      </c>
      <c r="F717" s="10">
        <v>2367</v>
      </c>
      <c r="G717">
        <f t="shared" si="97"/>
        <v>2722.75</v>
      </c>
      <c r="H717">
        <f t="shared" si="98"/>
        <v>12398</v>
      </c>
      <c r="I717">
        <f t="shared" si="99"/>
        <v>9675.25</v>
      </c>
      <c r="J717">
        <f t="shared" si="100"/>
        <v>-11790.125</v>
      </c>
      <c r="K717">
        <f t="shared" si="101"/>
        <v>26910.875</v>
      </c>
      <c r="L717">
        <f t="shared" si="103"/>
        <v>0</v>
      </c>
      <c r="M717">
        <f t="shared" si="104"/>
        <v>0</v>
      </c>
      <c r="N717">
        <f t="shared" si="102"/>
        <v>0</v>
      </c>
      <c r="O717">
        <f t="shared" si="105"/>
        <v>5</v>
      </c>
      <c r="P717" t="str">
        <f>IF(O717=MAX(O:O), A717, "")</f>
        <v/>
      </c>
    </row>
    <row r="718" spans="1:16" x14ac:dyDescent="0.35">
      <c r="A718">
        <v>1957</v>
      </c>
      <c r="B718" t="s">
        <v>1256</v>
      </c>
      <c r="C718" t="s">
        <v>1262</v>
      </c>
      <c r="D718" t="s">
        <v>13</v>
      </c>
      <c r="E718" t="s">
        <v>19</v>
      </c>
      <c r="F718" s="10">
        <v>2089</v>
      </c>
      <c r="G718">
        <f t="shared" si="97"/>
        <v>2722.75</v>
      </c>
      <c r="H718">
        <f t="shared" si="98"/>
        <v>12398</v>
      </c>
      <c r="I718">
        <f t="shared" si="99"/>
        <v>9675.25</v>
      </c>
      <c r="J718">
        <f t="shared" si="100"/>
        <v>-11790.125</v>
      </c>
      <c r="K718">
        <f t="shared" si="101"/>
        <v>26910.875</v>
      </c>
      <c r="L718">
        <f t="shared" si="103"/>
        <v>0</v>
      </c>
      <c r="M718">
        <f t="shared" si="104"/>
        <v>0</v>
      </c>
      <c r="N718">
        <f t="shared" si="102"/>
        <v>0</v>
      </c>
      <c r="O718">
        <f t="shared" si="105"/>
        <v>5</v>
      </c>
      <c r="P718" t="str">
        <f>IF(O718=MAX(O:O), A718, "")</f>
        <v/>
      </c>
    </row>
    <row r="719" spans="1:16" x14ac:dyDescent="0.35">
      <c r="A719">
        <v>1957</v>
      </c>
      <c r="B719" t="s">
        <v>1256</v>
      </c>
      <c r="C719" t="s">
        <v>1264</v>
      </c>
      <c r="D719" t="s">
        <v>13</v>
      </c>
      <c r="E719" t="s">
        <v>161</v>
      </c>
      <c r="F719" s="10">
        <v>1186</v>
      </c>
      <c r="G719">
        <f t="shared" si="97"/>
        <v>2722.75</v>
      </c>
      <c r="H719">
        <f t="shared" si="98"/>
        <v>12398</v>
      </c>
      <c r="I719">
        <f t="shared" si="99"/>
        <v>9675.25</v>
      </c>
      <c r="J719">
        <f t="shared" si="100"/>
        <v>-11790.125</v>
      </c>
      <c r="K719">
        <f t="shared" si="101"/>
        <v>26910.875</v>
      </c>
      <c r="L719">
        <f t="shared" si="103"/>
        <v>0</v>
      </c>
      <c r="M719">
        <f t="shared" si="104"/>
        <v>0</v>
      </c>
      <c r="N719">
        <f t="shared" si="102"/>
        <v>0</v>
      </c>
      <c r="O719">
        <f t="shared" si="105"/>
        <v>5</v>
      </c>
      <c r="P719" t="str">
        <f>IF(O719=MAX(O:O), A719, "")</f>
        <v/>
      </c>
    </row>
    <row r="720" spans="1:16" x14ac:dyDescent="0.35">
      <c r="A720">
        <v>1957</v>
      </c>
      <c r="B720" t="s">
        <v>1256</v>
      </c>
      <c r="C720" t="s">
        <v>1266</v>
      </c>
      <c r="D720" t="s">
        <v>13</v>
      </c>
      <c r="E720" t="s">
        <v>19</v>
      </c>
      <c r="F720" s="10">
        <v>774</v>
      </c>
      <c r="G720">
        <f t="shared" si="97"/>
        <v>2722.75</v>
      </c>
      <c r="H720">
        <f t="shared" si="98"/>
        <v>12398</v>
      </c>
      <c r="I720">
        <f t="shared" si="99"/>
        <v>9675.25</v>
      </c>
      <c r="J720">
        <f t="shared" si="100"/>
        <v>-11790.125</v>
      </c>
      <c r="K720">
        <f t="shared" si="101"/>
        <v>26910.875</v>
      </c>
      <c r="L720">
        <f t="shared" si="103"/>
        <v>0</v>
      </c>
      <c r="M720">
        <f t="shared" si="104"/>
        <v>0</v>
      </c>
      <c r="N720">
        <f t="shared" si="102"/>
        <v>0</v>
      </c>
      <c r="O720">
        <f t="shared" si="105"/>
        <v>5</v>
      </c>
      <c r="P720" t="str">
        <f>IF(O720=MAX(O:O), A720, "")</f>
        <v/>
      </c>
    </row>
    <row r="721" spans="1:16" x14ac:dyDescent="0.35">
      <c r="A721">
        <v>1957</v>
      </c>
      <c r="B721" t="s">
        <v>1268</v>
      </c>
      <c r="C721" t="s">
        <v>1269</v>
      </c>
      <c r="D721" t="s">
        <v>13</v>
      </c>
      <c r="E721" t="s">
        <v>17</v>
      </c>
      <c r="F721" s="10">
        <v>7976</v>
      </c>
      <c r="G721">
        <f t="shared" si="97"/>
        <v>2722.75</v>
      </c>
      <c r="H721">
        <f t="shared" si="98"/>
        <v>12398</v>
      </c>
      <c r="I721">
        <f t="shared" si="99"/>
        <v>9675.25</v>
      </c>
      <c r="J721">
        <f t="shared" si="100"/>
        <v>-11790.125</v>
      </c>
      <c r="K721">
        <f t="shared" si="101"/>
        <v>26910.875</v>
      </c>
      <c r="L721">
        <f t="shared" si="103"/>
        <v>0</v>
      </c>
      <c r="M721">
        <f t="shared" si="104"/>
        <v>0</v>
      </c>
      <c r="N721">
        <f t="shared" si="102"/>
        <v>0</v>
      </c>
      <c r="O721">
        <f t="shared" si="105"/>
        <v>5</v>
      </c>
      <c r="P721" t="str">
        <f>IF(O721=MAX(O:O), A721, "")</f>
        <v/>
      </c>
    </row>
    <row r="722" spans="1:16" x14ac:dyDescent="0.35">
      <c r="A722">
        <v>1957</v>
      </c>
      <c r="B722" t="s">
        <v>1268</v>
      </c>
      <c r="C722" t="s">
        <v>1271</v>
      </c>
      <c r="D722" t="s">
        <v>13</v>
      </c>
      <c r="E722" t="s">
        <v>19</v>
      </c>
      <c r="F722" s="10">
        <v>3521</v>
      </c>
      <c r="G722">
        <f t="shared" si="97"/>
        <v>2722.75</v>
      </c>
      <c r="H722">
        <f t="shared" si="98"/>
        <v>12398</v>
      </c>
      <c r="I722">
        <f t="shared" si="99"/>
        <v>9675.25</v>
      </c>
      <c r="J722">
        <f t="shared" si="100"/>
        <v>-11790.125</v>
      </c>
      <c r="K722">
        <f t="shared" si="101"/>
        <v>26910.875</v>
      </c>
      <c r="L722">
        <f t="shared" si="103"/>
        <v>0</v>
      </c>
      <c r="M722">
        <f t="shared" si="104"/>
        <v>0</v>
      </c>
      <c r="N722">
        <f t="shared" si="102"/>
        <v>0</v>
      </c>
      <c r="O722">
        <f t="shared" si="105"/>
        <v>5</v>
      </c>
      <c r="P722" t="str">
        <f>IF(O722=MAX(O:O), A722, "")</f>
        <v/>
      </c>
    </row>
    <row r="723" spans="1:16" x14ac:dyDescent="0.35">
      <c r="A723">
        <v>1957</v>
      </c>
      <c r="B723" t="s">
        <v>1268</v>
      </c>
      <c r="C723" t="s">
        <v>1273</v>
      </c>
      <c r="D723" t="s">
        <v>13</v>
      </c>
      <c r="E723" t="s">
        <v>19</v>
      </c>
      <c r="F723" s="10">
        <v>2686</v>
      </c>
      <c r="G723">
        <f t="shared" si="97"/>
        <v>2722.75</v>
      </c>
      <c r="H723">
        <f t="shared" si="98"/>
        <v>12398</v>
      </c>
      <c r="I723">
        <f t="shared" si="99"/>
        <v>9675.25</v>
      </c>
      <c r="J723">
        <f t="shared" si="100"/>
        <v>-11790.125</v>
      </c>
      <c r="K723">
        <f t="shared" si="101"/>
        <v>26910.875</v>
      </c>
      <c r="L723">
        <f t="shared" si="103"/>
        <v>0</v>
      </c>
      <c r="M723">
        <f t="shared" si="104"/>
        <v>0</v>
      </c>
      <c r="N723">
        <f t="shared" si="102"/>
        <v>0</v>
      </c>
      <c r="O723">
        <f t="shared" si="105"/>
        <v>5</v>
      </c>
      <c r="P723" t="str">
        <f>IF(O723=MAX(O:O), A723, "")</f>
        <v/>
      </c>
    </row>
    <row r="724" spans="1:16" x14ac:dyDescent="0.35">
      <c r="A724">
        <v>1957</v>
      </c>
      <c r="B724" t="s">
        <v>1275</v>
      </c>
      <c r="C724" t="s">
        <v>622</v>
      </c>
      <c r="D724" t="s">
        <v>13</v>
      </c>
      <c r="E724" t="s">
        <v>17</v>
      </c>
      <c r="F724" s="10">
        <v>9907</v>
      </c>
      <c r="G724">
        <f t="shared" si="97"/>
        <v>2722.75</v>
      </c>
      <c r="H724">
        <f t="shared" si="98"/>
        <v>12398</v>
      </c>
      <c r="I724">
        <f t="shared" si="99"/>
        <v>9675.25</v>
      </c>
      <c r="J724">
        <f t="shared" si="100"/>
        <v>-11790.125</v>
      </c>
      <c r="K724">
        <f t="shared" si="101"/>
        <v>26910.875</v>
      </c>
      <c r="L724">
        <f t="shared" si="103"/>
        <v>0</v>
      </c>
      <c r="M724">
        <f t="shared" si="104"/>
        <v>0</v>
      </c>
      <c r="N724">
        <f t="shared" si="102"/>
        <v>0</v>
      </c>
      <c r="O724">
        <f t="shared" si="105"/>
        <v>5</v>
      </c>
      <c r="P724" t="str">
        <f>IF(O724=MAX(O:O), A724, "")</f>
        <v/>
      </c>
    </row>
    <row r="725" spans="1:16" x14ac:dyDescent="0.35">
      <c r="A725">
        <v>1957</v>
      </c>
      <c r="B725" t="s">
        <v>1275</v>
      </c>
      <c r="C725" t="s">
        <v>1277</v>
      </c>
      <c r="D725" t="s">
        <v>13</v>
      </c>
      <c r="E725" t="s">
        <v>19</v>
      </c>
      <c r="F725" s="10">
        <v>5111</v>
      </c>
      <c r="G725">
        <f t="shared" si="97"/>
        <v>2722.75</v>
      </c>
      <c r="H725">
        <f t="shared" si="98"/>
        <v>12398</v>
      </c>
      <c r="I725">
        <f t="shared" si="99"/>
        <v>9675.25</v>
      </c>
      <c r="J725">
        <f t="shared" si="100"/>
        <v>-11790.125</v>
      </c>
      <c r="K725">
        <f t="shared" si="101"/>
        <v>26910.875</v>
      </c>
      <c r="L725">
        <f t="shared" si="103"/>
        <v>0</v>
      </c>
      <c r="M725">
        <f t="shared" si="104"/>
        <v>0</v>
      </c>
      <c r="N725">
        <f t="shared" si="102"/>
        <v>0</v>
      </c>
      <c r="O725">
        <f t="shared" si="105"/>
        <v>5</v>
      </c>
      <c r="P725" t="str">
        <f>IF(O725=MAX(O:O), A725, "")</f>
        <v/>
      </c>
    </row>
    <row r="726" spans="1:16" x14ac:dyDescent="0.35">
      <c r="A726">
        <v>1957</v>
      </c>
      <c r="B726" t="s">
        <v>1275</v>
      </c>
      <c r="C726" t="s">
        <v>1279</v>
      </c>
      <c r="D726" t="s">
        <v>13</v>
      </c>
      <c r="E726" t="s">
        <v>147</v>
      </c>
      <c r="F726" s="10">
        <v>4889</v>
      </c>
      <c r="G726">
        <f t="shared" si="97"/>
        <v>2722.75</v>
      </c>
      <c r="H726">
        <f t="shared" si="98"/>
        <v>12398</v>
      </c>
      <c r="I726">
        <f t="shared" si="99"/>
        <v>9675.25</v>
      </c>
      <c r="J726">
        <f t="shared" si="100"/>
        <v>-11790.125</v>
      </c>
      <c r="K726">
        <f t="shared" si="101"/>
        <v>26910.875</v>
      </c>
      <c r="L726">
        <f t="shared" si="103"/>
        <v>0</v>
      </c>
      <c r="M726">
        <f t="shared" si="104"/>
        <v>0</v>
      </c>
      <c r="N726">
        <f t="shared" si="102"/>
        <v>0</v>
      </c>
      <c r="O726">
        <f t="shared" si="105"/>
        <v>5</v>
      </c>
      <c r="P726" t="str">
        <f>IF(O726=MAX(O:O), A726, "")</f>
        <v/>
      </c>
    </row>
    <row r="727" spans="1:16" x14ac:dyDescent="0.35">
      <c r="A727">
        <v>1957</v>
      </c>
      <c r="B727" t="s">
        <v>1275</v>
      </c>
      <c r="C727" t="s">
        <v>1281</v>
      </c>
      <c r="D727" t="s">
        <v>13</v>
      </c>
      <c r="E727" t="s">
        <v>19</v>
      </c>
      <c r="F727" s="10">
        <v>2088</v>
      </c>
      <c r="G727">
        <f t="shared" si="97"/>
        <v>2722.75</v>
      </c>
      <c r="H727">
        <f t="shared" si="98"/>
        <v>12398</v>
      </c>
      <c r="I727">
        <f t="shared" si="99"/>
        <v>9675.25</v>
      </c>
      <c r="J727">
        <f t="shared" si="100"/>
        <v>-11790.125</v>
      </c>
      <c r="K727">
        <f t="shared" si="101"/>
        <v>26910.875</v>
      </c>
      <c r="L727">
        <f t="shared" si="103"/>
        <v>0</v>
      </c>
      <c r="M727">
        <f t="shared" si="104"/>
        <v>0</v>
      </c>
      <c r="N727">
        <f t="shared" si="102"/>
        <v>0</v>
      </c>
      <c r="O727">
        <f t="shared" si="105"/>
        <v>5</v>
      </c>
      <c r="P727" t="str">
        <f>IF(O727=MAX(O:O), A727, "")</f>
        <v/>
      </c>
    </row>
    <row r="728" spans="1:16" x14ac:dyDescent="0.35">
      <c r="A728">
        <v>1957</v>
      </c>
      <c r="B728" t="s">
        <v>633</v>
      </c>
      <c r="C728" t="s">
        <v>1283</v>
      </c>
      <c r="D728" t="s">
        <v>13</v>
      </c>
      <c r="E728" t="s">
        <v>17</v>
      </c>
      <c r="F728" s="10">
        <v>22848</v>
      </c>
      <c r="G728">
        <f t="shared" si="97"/>
        <v>2722.75</v>
      </c>
      <c r="H728">
        <f t="shared" si="98"/>
        <v>12398</v>
      </c>
      <c r="I728">
        <f t="shared" si="99"/>
        <v>9675.25</v>
      </c>
      <c r="J728">
        <f t="shared" si="100"/>
        <v>-11790.125</v>
      </c>
      <c r="K728">
        <f t="shared" si="101"/>
        <v>26910.875</v>
      </c>
      <c r="L728">
        <f t="shared" si="103"/>
        <v>0</v>
      </c>
      <c r="M728">
        <f t="shared" si="104"/>
        <v>0</v>
      </c>
      <c r="N728">
        <f t="shared" si="102"/>
        <v>0</v>
      </c>
      <c r="O728">
        <f t="shared" si="105"/>
        <v>5</v>
      </c>
      <c r="P728" t="str">
        <f>IF(O728=MAX(O:O), A728, "")</f>
        <v/>
      </c>
    </row>
    <row r="729" spans="1:16" x14ac:dyDescent="0.35">
      <c r="A729">
        <v>1957</v>
      </c>
      <c r="B729" t="s">
        <v>633</v>
      </c>
      <c r="C729" t="s">
        <v>1285</v>
      </c>
      <c r="D729" t="s">
        <v>13</v>
      </c>
      <c r="E729" t="s">
        <v>19</v>
      </c>
      <c r="F729" s="10">
        <v>3920</v>
      </c>
      <c r="G729">
        <f t="shared" si="97"/>
        <v>2722.75</v>
      </c>
      <c r="H729">
        <f t="shared" si="98"/>
        <v>12398</v>
      </c>
      <c r="I729">
        <f t="shared" si="99"/>
        <v>9675.25</v>
      </c>
      <c r="J729">
        <f t="shared" si="100"/>
        <v>-11790.125</v>
      </c>
      <c r="K729">
        <f t="shared" si="101"/>
        <v>26910.875</v>
      </c>
      <c r="L729">
        <f t="shared" si="103"/>
        <v>0</v>
      </c>
      <c r="M729">
        <f t="shared" si="104"/>
        <v>0</v>
      </c>
      <c r="N729">
        <f t="shared" si="102"/>
        <v>0</v>
      </c>
      <c r="O729">
        <f t="shared" si="105"/>
        <v>5</v>
      </c>
      <c r="P729" t="str">
        <f>IF(O729=MAX(O:O), A729, "")</f>
        <v/>
      </c>
    </row>
    <row r="730" spans="1:16" x14ac:dyDescent="0.35">
      <c r="A730">
        <v>1957</v>
      </c>
      <c r="B730" t="s">
        <v>633</v>
      </c>
      <c r="C730" t="s">
        <v>1287</v>
      </c>
      <c r="D730" t="s">
        <v>13</v>
      </c>
      <c r="E730" t="s">
        <v>161</v>
      </c>
      <c r="F730" s="10">
        <v>2325</v>
      </c>
      <c r="G730">
        <f t="shared" si="97"/>
        <v>2722.75</v>
      </c>
      <c r="H730">
        <f t="shared" si="98"/>
        <v>12398</v>
      </c>
      <c r="I730">
        <f t="shared" si="99"/>
        <v>9675.25</v>
      </c>
      <c r="J730">
        <f t="shared" si="100"/>
        <v>-11790.125</v>
      </c>
      <c r="K730">
        <f t="shared" si="101"/>
        <v>26910.875</v>
      </c>
      <c r="L730">
        <f t="shared" si="103"/>
        <v>0</v>
      </c>
      <c r="M730">
        <f t="shared" si="104"/>
        <v>0</v>
      </c>
      <c r="N730">
        <f t="shared" si="102"/>
        <v>0</v>
      </c>
      <c r="O730">
        <f t="shared" si="105"/>
        <v>5</v>
      </c>
      <c r="P730" t="str">
        <f>IF(O730=MAX(O:O), A730, "")</f>
        <v/>
      </c>
    </row>
    <row r="731" spans="1:16" x14ac:dyDescent="0.35">
      <c r="A731">
        <v>1957</v>
      </c>
      <c r="B731" t="s">
        <v>633</v>
      </c>
      <c r="C731" t="s">
        <v>1289</v>
      </c>
      <c r="D731" t="s">
        <v>13</v>
      </c>
      <c r="E731" t="s">
        <v>19</v>
      </c>
      <c r="F731" s="10">
        <v>1741</v>
      </c>
      <c r="G731">
        <f t="shared" si="97"/>
        <v>2722.75</v>
      </c>
      <c r="H731">
        <f t="shared" si="98"/>
        <v>12398</v>
      </c>
      <c r="I731">
        <f t="shared" si="99"/>
        <v>9675.25</v>
      </c>
      <c r="J731">
        <f t="shared" si="100"/>
        <v>-11790.125</v>
      </c>
      <c r="K731">
        <f t="shared" si="101"/>
        <v>26910.875</v>
      </c>
      <c r="L731">
        <f t="shared" si="103"/>
        <v>0</v>
      </c>
      <c r="M731">
        <f t="shared" si="104"/>
        <v>0</v>
      </c>
      <c r="N731">
        <f t="shared" si="102"/>
        <v>0</v>
      </c>
      <c r="O731">
        <f t="shared" si="105"/>
        <v>5</v>
      </c>
      <c r="P731" t="str">
        <f>IF(O731=MAX(O:O), A731, "")</f>
        <v/>
      </c>
    </row>
    <row r="732" spans="1:16" x14ac:dyDescent="0.35">
      <c r="A732">
        <v>1957</v>
      </c>
      <c r="B732" t="s">
        <v>633</v>
      </c>
      <c r="C732" t="s">
        <v>1291</v>
      </c>
      <c r="D732" t="s">
        <v>13</v>
      </c>
      <c r="E732" t="s">
        <v>19</v>
      </c>
      <c r="F732" s="10">
        <v>1280</v>
      </c>
      <c r="G732">
        <f t="shared" si="97"/>
        <v>2722.75</v>
      </c>
      <c r="H732">
        <f t="shared" si="98"/>
        <v>12398</v>
      </c>
      <c r="I732">
        <f t="shared" si="99"/>
        <v>9675.25</v>
      </c>
      <c r="J732">
        <f t="shared" si="100"/>
        <v>-11790.125</v>
      </c>
      <c r="K732">
        <f t="shared" si="101"/>
        <v>26910.875</v>
      </c>
      <c r="L732">
        <f t="shared" si="103"/>
        <v>0</v>
      </c>
      <c r="M732">
        <f t="shared" si="104"/>
        <v>0</v>
      </c>
      <c r="N732">
        <f t="shared" si="102"/>
        <v>0</v>
      </c>
      <c r="O732">
        <f t="shared" si="105"/>
        <v>5</v>
      </c>
      <c r="P732" t="str">
        <f>IF(O732=MAX(O:O), A732, "")</f>
        <v/>
      </c>
    </row>
    <row r="733" spans="1:16" x14ac:dyDescent="0.35">
      <c r="A733">
        <v>1957</v>
      </c>
      <c r="B733" t="s">
        <v>633</v>
      </c>
      <c r="C733" t="s">
        <v>1293</v>
      </c>
      <c r="D733" t="s">
        <v>13</v>
      </c>
      <c r="E733" t="s">
        <v>17</v>
      </c>
      <c r="F733" s="10">
        <v>0</v>
      </c>
      <c r="G733">
        <f t="shared" si="97"/>
        <v>2722.75</v>
      </c>
      <c r="H733">
        <f t="shared" si="98"/>
        <v>12398</v>
      </c>
      <c r="I733">
        <f t="shared" si="99"/>
        <v>9675.25</v>
      </c>
      <c r="J733">
        <f t="shared" si="100"/>
        <v>-11790.125</v>
      </c>
      <c r="K733">
        <f t="shared" si="101"/>
        <v>26910.875</v>
      </c>
      <c r="L733">
        <f t="shared" si="103"/>
        <v>0</v>
      </c>
      <c r="M733">
        <f t="shared" si="104"/>
        <v>0</v>
      </c>
      <c r="N733">
        <f t="shared" si="102"/>
        <v>0</v>
      </c>
      <c r="O733">
        <f t="shared" si="105"/>
        <v>5</v>
      </c>
      <c r="P733" t="str">
        <f>IF(O733=MAX(O:O), A733, "")</f>
        <v/>
      </c>
    </row>
    <row r="734" spans="1:16" x14ac:dyDescent="0.35">
      <c r="A734">
        <v>1957</v>
      </c>
      <c r="B734" t="s">
        <v>1295</v>
      </c>
      <c r="C734" t="s">
        <v>1296</v>
      </c>
      <c r="D734" t="s">
        <v>13</v>
      </c>
      <c r="E734" t="s">
        <v>17</v>
      </c>
      <c r="F734" s="10">
        <v>12902</v>
      </c>
      <c r="G734">
        <f t="shared" si="97"/>
        <v>2722.75</v>
      </c>
      <c r="H734">
        <f t="shared" si="98"/>
        <v>12398</v>
      </c>
      <c r="I734">
        <f t="shared" si="99"/>
        <v>9675.25</v>
      </c>
      <c r="J734">
        <f t="shared" si="100"/>
        <v>-11790.125</v>
      </c>
      <c r="K734">
        <f t="shared" si="101"/>
        <v>26910.875</v>
      </c>
      <c r="L734">
        <f t="shared" si="103"/>
        <v>0</v>
      </c>
      <c r="M734">
        <f t="shared" si="104"/>
        <v>0</v>
      </c>
      <c r="N734">
        <f t="shared" si="102"/>
        <v>0</v>
      </c>
      <c r="O734">
        <f t="shared" si="105"/>
        <v>5</v>
      </c>
      <c r="P734" t="str">
        <f>IF(O734=MAX(O:O), A734, "")</f>
        <v/>
      </c>
    </row>
    <row r="735" spans="1:16" x14ac:dyDescent="0.35">
      <c r="A735">
        <v>1957</v>
      </c>
      <c r="B735" t="s">
        <v>1295</v>
      </c>
      <c r="C735" t="s">
        <v>1298</v>
      </c>
      <c r="D735" t="s">
        <v>13</v>
      </c>
      <c r="E735" t="s">
        <v>19</v>
      </c>
      <c r="F735" s="10">
        <v>6853</v>
      </c>
      <c r="G735">
        <f t="shared" si="97"/>
        <v>2722.75</v>
      </c>
      <c r="H735">
        <f t="shared" si="98"/>
        <v>12398</v>
      </c>
      <c r="I735">
        <f t="shared" si="99"/>
        <v>9675.25</v>
      </c>
      <c r="J735">
        <f t="shared" si="100"/>
        <v>-11790.125</v>
      </c>
      <c r="K735">
        <f t="shared" si="101"/>
        <v>26910.875</v>
      </c>
      <c r="L735">
        <f t="shared" si="103"/>
        <v>0</v>
      </c>
      <c r="M735">
        <f t="shared" si="104"/>
        <v>0</v>
      </c>
      <c r="N735">
        <f t="shared" si="102"/>
        <v>0</v>
      </c>
      <c r="O735">
        <f t="shared" si="105"/>
        <v>5</v>
      </c>
      <c r="P735" t="str">
        <f>IF(O735=MAX(O:O), A735, "")</f>
        <v/>
      </c>
    </row>
    <row r="736" spans="1:16" x14ac:dyDescent="0.35">
      <c r="A736">
        <v>1957</v>
      </c>
      <c r="B736" t="s">
        <v>1295</v>
      </c>
      <c r="C736" t="s">
        <v>1300</v>
      </c>
      <c r="D736" t="s">
        <v>13</v>
      </c>
      <c r="E736" t="s">
        <v>19</v>
      </c>
      <c r="F736" s="10">
        <v>4500</v>
      </c>
      <c r="G736">
        <f t="shared" si="97"/>
        <v>2722.75</v>
      </c>
      <c r="H736">
        <f t="shared" si="98"/>
        <v>12398</v>
      </c>
      <c r="I736">
        <f t="shared" si="99"/>
        <v>9675.25</v>
      </c>
      <c r="J736">
        <f t="shared" si="100"/>
        <v>-11790.125</v>
      </c>
      <c r="K736">
        <f t="shared" si="101"/>
        <v>26910.875</v>
      </c>
      <c r="L736">
        <f t="shared" si="103"/>
        <v>0</v>
      </c>
      <c r="M736">
        <f t="shared" si="104"/>
        <v>0</v>
      </c>
      <c r="N736">
        <f t="shared" si="102"/>
        <v>0</v>
      </c>
      <c r="O736">
        <f t="shared" si="105"/>
        <v>5</v>
      </c>
      <c r="P736" t="str">
        <f>IF(O736=MAX(O:O), A736, "")</f>
        <v/>
      </c>
    </row>
    <row r="737" spans="1:16" x14ac:dyDescent="0.35">
      <c r="A737">
        <v>1957</v>
      </c>
      <c r="B737" t="s">
        <v>1295</v>
      </c>
      <c r="C737" t="s">
        <v>1302</v>
      </c>
      <c r="D737" t="s">
        <v>13</v>
      </c>
      <c r="E737" t="s">
        <v>147</v>
      </c>
      <c r="F737" s="10">
        <v>3489</v>
      </c>
      <c r="G737">
        <f t="shared" si="97"/>
        <v>2722.75</v>
      </c>
      <c r="H737">
        <f t="shared" si="98"/>
        <v>12398</v>
      </c>
      <c r="I737">
        <f t="shared" si="99"/>
        <v>9675.25</v>
      </c>
      <c r="J737">
        <f t="shared" si="100"/>
        <v>-11790.125</v>
      </c>
      <c r="K737">
        <f t="shared" si="101"/>
        <v>26910.875</v>
      </c>
      <c r="L737">
        <f t="shared" si="103"/>
        <v>0</v>
      </c>
      <c r="M737">
        <f t="shared" si="104"/>
        <v>0</v>
      </c>
      <c r="N737">
        <f t="shared" si="102"/>
        <v>0</v>
      </c>
      <c r="O737">
        <f t="shared" si="105"/>
        <v>5</v>
      </c>
      <c r="P737" t="str">
        <f>IF(O737=MAX(O:O), A737, "")</f>
        <v/>
      </c>
    </row>
    <row r="738" spans="1:16" x14ac:dyDescent="0.35">
      <c r="A738">
        <v>1957</v>
      </c>
      <c r="B738" t="s">
        <v>1295</v>
      </c>
      <c r="C738" t="s">
        <v>1304</v>
      </c>
      <c r="D738" t="s">
        <v>13</v>
      </c>
      <c r="E738" t="s">
        <v>19</v>
      </c>
      <c r="F738" s="10">
        <v>806</v>
      </c>
      <c r="G738">
        <f t="shared" si="97"/>
        <v>2722.75</v>
      </c>
      <c r="H738">
        <f t="shared" si="98"/>
        <v>12398</v>
      </c>
      <c r="I738">
        <f t="shared" si="99"/>
        <v>9675.25</v>
      </c>
      <c r="J738">
        <f t="shared" si="100"/>
        <v>-11790.125</v>
      </c>
      <c r="K738">
        <f t="shared" si="101"/>
        <v>26910.875</v>
      </c>
      <c r="L738">
        <f t="shared" si="103"/>
        <v>0</v>
      </c>
      <c r="M738">
        <f t="shared" si="104"/>
        <v>0</v>
      </c>
      <c r="N738">
        <f t="shared" si="102"/>
        <v>0</v>
      </c>
      <c r="O738">
        <f t="shared" si="105"/>
        <v>5</v>
      </c>
      <c r="P738" t="str">
        <f>IF(O738=MAX(O:O), A738, "")</f>
        <v/>
      </c>
    </row>
    <row r="739" spans="1:16" x14ac:dyDescent="0.35">
      <c r="A739">
        <v>1957</v>
      </c>
      <c r="B739" t="s">
        <v>1306</v>
      </c>
      <c r="C739" t="s">
        <v>1307</v>
      </c>
      <c r="D739" t="s">
        <v>13</v>
      </c>
      <c r="E739" t="s">
        <v>17</v>
      </c>
      <c r="F739" s="10">
        <v>10880</v>
      </c>
      <c r="G739">
        <f t="shared" si="97"/>
        <v>2722.75</v>
      </c>
      <c r="H739">
        <f t="shared" si="98"/>
        <v>12398</v>
      </c>
      <c r="I739">
        <f t="shared" si="99"/>
        <v>9675.25</v>
      </c>
      <c r="J739">
        <f t="shared" si="100"/>
        <v>-11790.125</v>
      </c>
      <c r="K739">
        <f t="shared" si="101"/>
        <v>26910.875</v>
      </c>
      <c r="L739">
        <f t="shared" si="103"/>
        <v>0</v>
      </c>
      <c r="M739">
        <f t="shared" si="104"/>
        <v>0</v>
      </c>
      <c r="N739">
        <f t="shared" si="102"/>
        <v>0</v>
      </c>
      <c r="O739">
        <f t="shared" si="105"/>
        <v>5</v>
      </c>
      <c r="P739" t="str">
        <f>IF(O739=MAX(O:O), A739, "")</f>
        <v/>
      </c>
    </row>
    <row r="740" spans="1:16" x14ac:dyDescent="0.35">
      <c r="A740">
        <v>1957</v>
      </c>
      <c r="B740" t="s">
        <v>1306</v>
      </c>
      <c r="C740" t="s">
        <v>1309</v>
      </c>
      <c r="D740" t="s">
        <v>13</v>
      </c>
      <c r="E740" t="s">
        <v>161</v>
      </c>
      <c r="F740" s="10">
        <v>5324</v>
      </c>
      <c r="G740">
        <f t="shared" si="97"/>
        <v>2722.75</v>
      </c>
      <c r="H740">
        <f t="shared" si="98"/>
        <v>12398</v>
      </c>
      <c r="I740">
        <f t="shared" si="99"/>
        <v>9675.25</v>
      </c>
      <c r="J740">
        <f t="shared" si="100"/>
        <v>-11790.125</v>
      </c>
      <c r="K740">
        <f t="shared" si="101"/>
        <v>26910.875</v>
      </c>
      <c r="L740">
        <f t="shared" si="103"/>
        <v>0</v>
      </c>
      <c r="M740">
        <f t="shared" si="104"/>
        <v>0</v>
      </c>
      <c r="N740">
        <f t="shared" si="102"/>
        <v>0</v>
      </c>
      <c r="O740">
        <f t="shared" si="105"/>
        <v>5</v>
      </c>
      <c r="P740" t="str">
        <f>IF(O740=MAX(O:O), A740, "")</f>
        <v/>
      </c>
    </row>
    <row r="741" spans="1:16" x14ac:dyDescent="0.35">
      <c r="A741">
        <v>1957</v>
      </c>
      <c r="B741" t="s">
        <v>1306</v>
      </c>
      <c r="C741" t="s">
        <v>1311</v>
      </c>
      <c r="D741" t="s">
        <v>13</v>
      </c>
      <c r="E741" t="s">
        <v>19</v>
      </c>
      <c r="F741" s="10">
        <v>4500</v>
      </c>
      <c r="G741">
        <f t="shared" si="97"/>
        <v>2722.75</v>
      </c>
      <c r="H741">
        <f t="shared" si="98"/>
        <v>12398</v>
      </c>
      <c r="I741">
        <f t="shared" si="99"/>
        <v>9675.25</v>
      </c>
      <c r="J741">
        <f t="shared" si="100"/>
        <v>-11790.125</v>
      </c>
      <c r="K741">
        <f t="shared" si="101"/>
        <v>26910.875</v>
      </c>
      <c r="L741">
        <f t="shared" si="103"/>
        <v>0</v>
      </c>
      <c r="M741">
        <f t="shared" si="104"/>
        <v>0</v>
      </c>
      <c r="N741">
        <f t="shared" si="102"/>
        <v>0</v>
      </c>
      <c r="O741">
        <f t="shared" si="105"/>
        <v>5</v>
      </c>
      <c r="P741" t="str">
        <f>IF(O741=MAX(O:O), A741, "")</f>
        <v/>
      </c>
    </row>
    <row r="742" spans="1:16" x14ac:dyDescent="0.35">
      <c r="A742">
        <v>1957</v>
      </c>
      <c r="B742" t="s">
        <v>1312</v>
      </c>
      <c r="C742" t="s">
        <v>1313</v>
      </c>
      <c r="D742" t="s">
        <v>13</v>
      </c>
      <c r="E742" t="s">
        <v>19</v>
      </c>
      <c r="F742" s="10">
        <v>12410</v>
      </c>
      <c r="G742">
        <f t="shared" si="97"/>
        <v>2722.75</v>
      </c>
      <c r="H742">
        <f t="shared" si="98"/>
        <v>12398</v>
      </c>
      <c r="I742">
        <f t="shared" si="99"/>
        <v>9675.25</v>
      </c>
      <c r="J742">
        <f t="shared" si="100"/>
        <v>-11790.125</v>
      </c>
      <c r="K742">
        <f t="shared" si="101"/>
        <v>26910.875</v>
      </c>
      <c r="L742">
        <f t="shared" si="103"/>
        <v>0</v>
      </c>
      <c r="M742">
        <f t="shared" si="104"/>
        <v>0</v>
      </c>
      <c r="N742">
        <f t="shared" si="102"/>
        <v>0</v>
      </c>
      <c r="O742">
        <f t="shared" si="105"/>
        <v>5</v>
      </c>
      <c r="P742" t="str">
        <f>IF(O742=MAX(O:O), A742, "")</f>
        <v/>
      </c>
    </row>
    <row r="743" spans="1:16" x14ac:dyDescent="0.35">
      <c r="A743">
        <v>1957</v>
      </c>
      <c r="B743" t="s">
        <v>1312</v>
      </c>
      <c r="C743" t="s">
        <v>1315</v>
      </c>
      <c r="D743" t="s">
        <v>13</v>
      </c>
      <c r="E743" t="s">
        <v>17</v>
      </c>
      <c r="F743" s="10">
        <v>9417</v>
      </c>
      <c r="G743">
        <f t="shared" si="97"/>
        <v>2722.75</v>
      </c>
      <c r="H743">
        <f t="shared" si="98"/>
        <v>12398</v>
      </c>
      <c r="I743">
        <f t="shared" si="99"/>
        <v>9675.25</v>
      </c>
      <c r="J743">
        <f t="shared" si="100"/>
        <v>-11790.125</v>
      </c>
      <c r="K743">
        <f t="shared" si="101"/>
        <v>26910.875</v>
      </c>
      <c r="L743">
        <f t="shared" si="103"/>
        <v>0</v>
      </c>
      <c r="M743">
        <f t="shared" si="104"/>
        <v>0</v>
      </c>
      <c r="N743">
        <f t="shared" si="102"/>
        <v>0</v>
      </c>
      <c r="O743">
        <f t="shared" si="105"/>
        <v>5</v>
      </c>
      <c r="P743" t="str">
        <f>IF(O743=MAX(O:O), A743, "")</f>
        <v/>
      </c>
    </row>
    <row r="744" spans="1:16" x14ac:dyDescent="0.35">
      <c r="A744">
        <v>1957</v>
      </c>
      <c r="B744" t="s">
        <v>1317</v>
      </c>
      <c r="C744" t="s">
        <v>1318</v>
      </c>
      <c r="D744" t="s">
        <v>13</v>
      </c>
      <c r="E744" t="s">
        <v>17</v>
      </c>
      <c r="F744" s="10">
        <v>8598</v>
      </c>
      <c r="G744">
        <f t="shared" si="97"/>
        <v>2722.75</v>
      </c>
      <c r="H744">
        <f t="shared" si="98"/>
        <v>12398</v>
      </c>
      <c r="I744">
        <f t="shared" si="99"/>
        <v>9675.25</v>
      </c>
      <c r="J744">
        <f t="shared" si="100"/>
        <v>-11790.125</v>
      </c>
      <c r="K744">
        <f t="shared" si="101"/>
        <v>26910.875</v>
      </c>
      <c r="L744">
        <f t="shared" si="103"/>
        <v>0</v>
      </c>
      <c r="M744">
        <f t="shared" si="104"/>
        <v>0</v>
      </c>
      <c r="N744">
        <f t="shared" si="102"/>
        <v>0</v>
      </c>
      <c r="O744">
        <f t="shared" si="105"/>
        <v>5</v>
      </c>
      <c r="P744" t="str">
        <f>IF(O744=MAX(O:O), A744, "")</f>
        <v/>
      </c>
    </row>
    <row r="745" spans="1:16" x14ac:dyDescent="0.35">
      <c r="A745">
        <v>1957</v>
      </c>
      <c r="B745" t="s">
        <v>1317</v>
      </c>
      <c r="C745" t="s">
        <v>1320</v>
      </c>
      <c r="D745" t="s">
        <v>13</v>
      </c>
      <c r="E745" t="s">
        <v>161</v>
      </c>
      <c r="F745" s="10">
        <v>7560</v>
      </c>
      <c r="G745">
        <f t="shared" si="97"/>
        <v>2722.75</v>
      </c>
      <c r="H745">
        <f t="shared" si="98"/>
        <v>12398</v>
      </c>
      <c r="I745">
        <f t="shared" si="99"/>
        <v>9675.25</v>
      </c>
      <c r="J745">
        <f t="shared" si="100"/>
        <v>-11790.125</v>
      </c>
      <c r="K745">
        <f t="shared" si="101"/>
        <v>26910.875</v>
      </c>
      <c r="L745">
        <f t="shared" si="103"/>
        <v>0</v>
      </c>
      <c r="M745">
        <f t="shared" si="104"/>
        <v>0</v>
      </c>
      <c r="N745">
        <f t="shared" si="102"/>
        <v>0</v>
      </c>
      <c r="O745">
        <f t="shared" si="105"/>
        <v>5</v>
      </c>
      <c r="P745" t="str">
        <f>IF(O745=MAX(O:O), A745, "")</f>
        <v/>
      </c>
    </row>
    <row r="746" spans="1:16" x14ac:dyDescent="0.35">
      <c r="A746">
        <v>1957</v>
      </c>
      <c r="B746" t="s">
        <v>1317</v>
      </c>
      <c r="C746" t="s">
        <v>1322</v>
      </c>
      <c r="D746" t="s">
        <v>13</v>
      </c>
      <c r="E746" t="s">
        <v>19</v>
      </c>
      <c r="F746" s="10">
        <v>2084</v>
      </c>
      <c r="G746">
        <f t="shared" si="97"/>
        <v>2722.75</v>
      </c>
      <c r="H746">
        <f t="shared" si="98"/>
        <v>12398</v>
      </c>
      <c r="I746">
        <f t="shared" si="99"/>
        <v>9675.25</v>
      </c>
      <c r="J746">
        <f t="shared" si="100"/>
        <v>-11790.125</v>
      </c>
      <c r="K746">
        <f t="shared" si="101"/>
        <v>26910.875</v>
      </c>
      <c r="L746">
        <f t="shared" si="103"/>
        <v>0</v>
      </c>
      <c r="M746">
        <f t="shared" si="104"/>
        <v>0</v>
      </c>
      <c r="N746">
        <f t="shared" si="102"/>
        <v>0</v>
      </c>
      <c r="O746">
        <f t="shared" si="105"/>
        <v>5</v>
      </c>
      <c r="P746" t="str">
        <f>IF(O746=MAX(O:O), A746, "")</f>
        <v/>
      </c>
    </row>
    <row r="747" spans="1:16" x14ac:dyDescent="0.35">
      <c r="A747">
        <v>1957</v>
      </c>
      <c r="B747" t="s">
        <v>1317</v>
      </c>
      <c r="C747" t="s">
        <v>1324</v>
      </c>
      <c r="D747" t="s">
        <v>13</v>
      </c>
      <c r="E747" t="s">
        <v>19</v>
      </c>
      <c r="F747" s="10">
        <v>495</v>
      </c>
      <c r="G747">
        <f t="shared" si="97"/>
        <v>2722.75</v>
      </c>
      <c r="H747">
        <f t="shared" si="98"/>
        <v>12398</v>
      </c>
      <c r="I747">
        <f t="shared" si="99"/>
        <v>9675.25</v>
      </c>
      <c r="J747">
        <f t="shared" si="100"/>
        <v>-11790.125</v>
      </c>
      <c r="K747">
        <f t="shared" si="101"/>
        <v>26910.875</v>
      </c>
      <c r="L747">
        <f t="shared" si="103"/>
        <v>0</v>
      </c>
      <c r="M747">
        <f t="shared" si="104"/>
        <v>0</v>
      </c>
      <c r="N747">
        <f t="shared" si="102"/>
        <v>0</v>
      </c>
      <c r="O747">
        <f t="shared" si="105"/>
        <v>5</v>
      </c>
      <c r="P747" t="str">
        <f>IF(O747=MAX(O:O), A747, "")</f>
        <v/>
      </c>
    </row>
    <row r="748" spans="1:16" x14ac:dyDescent="0.35">
      <c r="A748">
        <v>1957</v>
      </c>
      <c r="B748" t="s">
        <v>1326</v>
      </c>
      <c r="C748" t="s">
        <v>1327</v>
      </c>
      <c r="D748" t="s">
        <v>13</v>
      </c>
      <c r="E748" t="s">
        <v>17</v>
      </c>
      <c r="F748" s="10">
        <v>11745</v>
      </c>
      <c r="G748">
        <f t="shared" si="97"/>
        <v>2722.75</v>
      </c>
      <c r="H748">
        <f t="shared" si="98"/>
        <v>12398</v>
      </c>
      <c r="I748">
        <f t="shared" si="99"/>
        <v>9675.25</v>
      </c>
      <c r="J748">
        <f t="shared" si="100"/>
        <v>-11790.125</v>
      </c>
      <c r="K748">
        <f t="shared" si="101"/>
        <v>26910.875</v>
      </c>
      <c r="L748">
        <f t="shared" si="103"/>
        <v>0</v>
      </c>
      <c r="M748">
        <f t="shared" si="104"/>
        <v>0</v>
      </c>
      <c r="N748">
        <f t="shared" si="102"/>
        <v>0</v>
      </c>
      <c r="O748">
        <f t="shared" si="105"/>
        <v>5</v>
      </c>
      <c r="P748" t="str">
        <f>IF(O748=MAX(O:O), A748, "")</f>
        <v/>
      </c>
    </row>
    <row r="749" spans="1:16" x14ac:dyDescent="0.35">
      <c r="A749">
        <v>1957</v>
      </c>
      <c r="B749" t="s">
        <v>1326</v>
      </c>
      <c r="C749" t="s">
        <v>1329</v>
      </c>
      <c r="D749" t="s">
        <v>13</v>
      </c>
      <c r="E749" t="s">
        <v>19</v>
      </c>
      <c r="F749" s="10">
        <v>3423</v>
      </c>
      <c r="G749">
        <f t="shared" si="97"/>
        <v>2722.75</v>
      </c>
      <c r="H749">
        <f t="shared" si="98"/>
        <v>12398</v>
      </c>
      <c r="I749">
        <f t="shared" si="99"/>
        <v>9675.25</v>
      </c>
      <c r="J749">
        <f t="shared" si="100"/>
        <v>-11790.125</v>
      </c>
      <c r="K749">
        <f t="shared" si="101"/>
        <v>26910.875</v>
      </c>
      <c r="L749">
        <f t="shared" si="103"/>
        <v>0</v>
      </c>
      <c r="M749">
        <f t="shared" si="104"/>
        <v>0</v>
      </c>
      <c r="N749">
        <f t="shared" si="102"/>
        <v>0</v>
      </c>
      <c r="O749">
        <f t="shared" si="105"/>
        <v>5</v>
      </c>
      <c r="P749" t="str">
        <f>IF(O749=MAX(O:O), A749, "")</f>
        <v/>
      </c>
    </row>
    <row r="750" spans="1:16" x14ac:dyDescent="0.35">
      <c r="A750">
        <v>1957</v>
      </c>
      <c r="B750" t="s">
        <v>1326</v>
      </c>
      <c r="C750" t="s">
        <v>1331</v>
      </c>
      <c r="D750" t="s">
        <v>13</v>
      </c>
      <c r="E750" t="s">
        <v>161</v>
      </c>
      <c r="F750" s="10">
        <v>1956</v>
      </c>
      <c r="G750">
        <f t="shared" si="97"/>
        <v>2722.75</v>
      </c>
      <c r="H750">
        <f t="shared" si="98"/>
        <v>12398</v>
      </c>
      <c r="I750">
        <f t="shared" si="99"/>
        <v>9675.25</v>
      </c>
      <c r="J750">
        <f t="shared" si="100"/>
        <v>-11790.125</v>
      </c>
      <c r="K750">
        <f t="shared" si="101"/>
        <v>26910.875</v>
      </c>
      <c r="L750">
        <f t="shared" si="103"/>
        <v>0</v>
      </c>
      <c r="M750">
        <f t="shared" si="104"/>
        <v>0</v>
      </c>
      <c r="N750">
        <f t="shared" si="102"/>
        <v>0</v>
      </c>
      <c r="O750">
        <f t="shared" si="105"/>
        <v>5</v>
      </c>
      <c r="P750" t="str">
        <f>IF(O750=MAX(O:O), A750, "")</f>
        <v/>
      </c>
    </row>
    <row r="751" spans="1:16" x14ac:dyDescent="0.35">
      <c r="A751">
        <v>1957</v>
      </c>
      <c r="B751" t="s">
        <v>1333</v>
      </c>
      <c r="C751" t="s">
        <v>1334</v>
      </c>
      <c r="D751" t="s">
        <v>13</v>
      </c>
      <c r="E751" t="s">
        <v>17</v>
      </c>
      <c r="F751" s="10">
        <v>11917</v>
      </c>
      <c r="G751">
        <f t="shared" si="97"/>
        <v>2722.75</v>
      </c>
      <c r="H751">
        <f t="shared" si="98"/>
        <v>12398</v>
      </c>
      <c r="I751">
        <f t="shared" si="99"/>
        <v>9675.25</v>
      </c>
      <c r="J751">
        <f t="shared" si="100"/>
        <v>-11790.125</v>
      </c>
      <c r="K751">
        <f t="shared" si="101"/>
        <v>26910.875</v>
      </c>
      <c r="L751">
        <f t="shared" si="103"/>
        <v>0</v>
      </c>
      <c r="M751">
        <f t="shared" si="104"/>
        <v>0</v>
      </c>
      <c r="N751">
        <f t="shared" si="102"/>
        <v>0</v>
      </c>
      <c r="O751">
        <f t="shared" si="105"/>
        <v>5</v>
      </c>
      <c r="P751" t="str">
        <f>IF(O751=MAX(O:O), A751, "")</f>
        <v/>
      </c>
    </row>
    <row r="752" spans="1:16" x14ac:dyDescent="0.35">
      <c r="A752">
        <v>1957</v>
      </c>
      <c r="B752" t="s">
        <v>1333</v>
      </c>
      <c r="C752" t="s">
        <v>677</v>
      </c>
      <c r="D752" t="s">
        <v>13</v>
      </c>
      <c r="E752" t="s">
        <v>19</v>
      </c>
      <c r="F752" s="10">
        <v>4793</v>
      </c>
      <c r="G752">
        <f t="shared" si="97"/>
        <v>2722.75</v>
      </c>
      <c r="H752">
        <f t="shared" si="98"/>
        <v>12398</v>
      </c>
      <c r="I752">
        <f t="shared" si="99"/>
        <v>9675.25</v>
      </c>
      <c r="J752">
        <f t="shared" si="100"/>
        <v>-11790.125</v>
      </c>
      <c r="K752">
        <f t="shared" si="101"/>
        <v>26910.875</v>
      </c>
      <c r="L752">
        <f t="shared" si="103"/>
        <v>0</v>
      </c>
      <c r="M752">
        <f t="shared" si="104"/>
        <v>0</v>
      </c>
      <c r="N752">
        <f t="shared" si="102"/>
        <v>0</v>
      </c>
      <c r="O752">
        <f t="shared" si="105"/>
        <v>5</v>
      </c>
      <c r="P752" t="str">
        <f>IF(O752=MAX(O:O), A752, "")</f>
        <v/>
      </c>
    </row>
    <row r="753" spans="1:16" x14ac:dyDescent="0.35">
      <c r="A753">
        <v>1957</v>
      </c>
      <c r="B753" t="s">
        <v>1333</v>
      </c>
      <c r="C753" t="s">
        <v>1337</v>
      </c>
      <c r="D753" t="s">
        <v>13</v>
      </c>
      <c r="E753" t="s">
        <v>19</v>
      </c>
      <c r="F753" s="10">
        <v>3365</v>
      </c>
      <c r="G753">
        <f t="shared" si="97"/>
        <v>2722.75</v>
      </c>
      <c r="H753">
        <f t="shared" si="98"/>
        <v>12398</v>
      </c>
      <c r="I753">
        <f t="shared" si="99"/>
        <v>9675.25</v>
      </c>
      <c r="J753">
        <f t="shared" si="100"/>
        <v>-11790.125</v>
      </c>
      <c r="K753">
        <f t="shared" si="101"/>
        <v>26910.875</v>
      </c>
      <c r="L753">
        <f t="shared" si="103"/>
        <v>0</v>
      </c>
      <c r="M753">
        <f t="shared" si="104"/>
        <v>0</v>
      </c>
      <c r="N753">
        <f t="shared" si="102"/>
        <v>0</v>
      </c>
      <c r="O753">
        <f t="shared" si="105"/>
        <v>5</v>
      </c>
      <c r="P753" t="str">
        <f>IF(O753=MAX(O:O), A753, "")</f>
        <v/>
      </c>
    </row>
    <row r="754" spans="1:16" x14ac:dyDescent="0.35">
      <c r="A754">
        <v>1957</v>
      </c>
      <c r="B754" t="s">
        <v>1339</v>
      </c>
      <c r="C754" t="s">
        <v>676</v>
      </c>
      <c r="D754" t="s">
        <v>13</v>
      </c>
      <c r="E754" t="s">
        <v>17</v>
      </c>
      <c r="F754" s="10">
        <v>11638</v>
      </c>
      <c r="G754">
        <f t="shared" si="97"/>
        <v>2722.75</v>
      </c>
      <c r="H754">
        <f t="shared" si="98"/>
        <v>12398</v>
      </c>
      <c r="I754">
        <f t="shared" si="99"/>
        <v>9675.25</v>
      </c>
      <c r="J754">
        <f t="shared" si="100"/>
        <v>-11790.125</v>
      </c>
      <c r="K754">
        <f t="shared" si="101"/>
        <v>26910.875</v>
      </c>
      <c r="L754">
        <f t="shared" si="103"/>
        <v>0</v>
      </c>
      <c r="M754">
        <f t="shared" si="104"/>
        <v>0</v>
      </c>
      <c r="N754">
        <f t="shared" si="102"/>
        <v>0</v>
      </c>
      <c r="O754">
        <f t="shared" si="105"/>
        <v>5</v>
      </c>
      <c r="P754" t="str">
        <f>IF(O754=MAX(O:O), A754, "")</f>
        <v/>
      </c>
    </row>
    <row r="755" spans="1:16" x14ac:dyDescent="0.35">
      <c r="A755">
        <v>1957</v>
      </c>
      <c r="B755" t="s">
        <v>1339</v>
      </c>
      <c r="C755" t="s">
        <v>1341</v>
      </c>
      <c r="D755" t="s">
        <v>13</v>
      </c>
      <c r="E755" t="s">
        <v>147</v>
      </c>
      <c r="F755" s="10">
        <v>7912</v>
      </c>
      <c r="G755">
        <f t="shared" si="97"/>
        <v>2722.75</v>
      </c>
      <c r="H755">
        <f t="shared" si="98"/>
        <v>12398</v>
      </c>
      <c r="I755">
        <f t="shared" si="99"/>
        <v>9675.25</v>
      </c>
      <c r="J755">
        <f t="shared" si="100"/>
        <v>-11790.125</v>
      </c>
      <c r="K755">
        <f t="shared" si="101"/>
        <v>26910.875</v>
      </c>
      <c r="L755">
        <f t="shared" si="103"/>
        <v>0</v>
      </c>
      <c r="M755">
        <f t="shared" si="104"/>
        <v>0</v>
      </c>
      <c r="N755">
        <f t="shared" si="102"/>
        <v>0</v>
      </c>
      <c r="O755">
        <f t="shared" si="105"/>
        <v>5</v>
      </c>
      <c r="P755" t="str">
        <f>IF(O755=MAX(O:O), A755, "")</f>
        <v/>
      </c>
    </row>
    <row r="756" spans="1:16" x14ac:dyDescent="0.35">
      <c r="A756">
        <v>1957</v>
      </c>
      <c r="B756" t="s">
        <v>1343</v>
      </c>
      <c r="C756" t="s">
        <v>1344</v>
      </c>
      <c r="D756" t="s">
        <v>13</v>
      </c>
      <c r="E756" t="s">
        <v>17</v>
      </c>
      <c r="F756" s="10">
        <v>23040</v>
      </c>
      <c r="G756">
        <f t="shared" si="97"/>
        <v>2722.75</v>
      </c>
      <c r="H756">
        <f t="shared" si="98"/>
        <v>12398</v>
      </c>
      <c r="I756">
        <f t="shared" si="99"/>
        <v>9675.25</v>
      </c>
      <c r="J756">
        <f t="shared" si="100"/>
        <v>-11790.125</v>
      </c>
      <c r="K756">
        <f t="shared" si="101"/>
        <v>26910.875</v>
      </c>
      <c r="L756">
        <f t="shared" si="103"/>
        <v>0</v>
      </c>
      <c r="M756">
        <f t="shared" si="104"/>
        <v>0</v>
      </c>
      <c r="N756">
        <f t="shared" si="102"/>
        <v>0</v>
      </c>
      <c r="O756">
        <f t="shared" si="105"/>
        <v>5</v>
      </c>
      <c r="P756" t="str">
        <f>IF(O756=MAX(O:O), A756, "")</f>
        <v/>
      </c>
    </row>
    <row r="757" spans="1:16" x14ac:dyDescent="0.35">
      <c r="A757">
        <v>1957</v>
      </c>
      <c r="B757" t="s">
        <v>1343</v>
      </c>
      <c r="C757" t="s">
        <v>1346</v>
      </c>
      <c r="D757" t="s">
        <v>13</v>
      </c>
      <c r="E757" t="s">
        <v>161</v>
      </c>
      <c r="F757" s="10">
        <v>12727</v>
      </c>
      <c r="G757">
        <f t="shared" si="97"/>
        <v>2722.75</v>
      </c>
      <c r="H757">
        <f t="shared" si="98"/>
        <v>12398</v>
      </c>
      <c r="I757">
        <f t="shared" si="99"/>
        <v>9675.25</v>
      </c>
      <c r="J757">
        <f t="shared" si="100"/>
        <v>-11790.125</v>
      </c>
      <c r="K757">
        <f t="shared" si="101"/>
        <v>26910.875</v>
      </c>
      <c r="L757">
        <f t="shared" si="103"/>
        <v>0</v>
      </c>
      <c r="M757">
        <f t="shared" si="104"/>
        <v>0</v>
      </c>
      <c r="N757">
        <f t="shared" si="102"/>
        <v>0</v>
      </c>
      <c r="O757">
        <f t="shared" si="105"/>
        <v>5</v>
      </c>
      <c r="P757" t="str">
        <f>IF(O757=MAX(O:O), A757, "")</f>
        <v/>
      </c>
    </row>
    <row r="758" spans="1:16" x14ac:dyDescent="0.35">
      <c r="A758">
        <v>1957</v>
      </c>
      <c r="B758" t="s">
        <v>1343</v>
      </c>
      <c r="C758" t="s">
        <v>1348</v>
      </c>
      <c r="D758" t="s">
        <v>13</v>
      </c>
      <c r="E758" t="s">
        <v>17</v>
      </c>
      <c r="F758" s="10">
        <v>0</v>
      </c>
      <c r="G758">
        <f t="shared" si="97"/>
        <v>2722.75</v>
      </c>
      <c r="H758">
        <f t="shared" si="98"/>
        <v>12398</v>
      </c>
      <c r="I758">
        <f t="shared" si="99"/>
        <v>9675.25</v>
      </c>
      <c r="J758">
        <f t="shared" si="100"/>
        <v>-11790.125</v>
      </c>
      <c r="K758">
        <f t="shared" si="101"/>
        <v>26910.875</v>
      </c>
      <c r="L758">
        <f t="shared" si="103"/>
        <v>0</v>
      </c>
      <c r="M758">
        <f t="shared" si="104"/>
        <v>0</v>
      </c>
      <c r="N758">
        <f t="shared" si="102"/>
        <v>0</v>
      </c>
      <c r="O758">
        <f t="shared" si="105"/>
        <v>5</v>
      </c>
      <c r="P758" t="str">
        <f>IF(O758=MAX(O:O), A758, "")</f>
        <v/>
      </c>
    </row>
    <row r="759" spans="1:16" x14ac:dyDescent="0.35">
      <c r="A759">
        <v>1957</v>
      </c>
      <c r="B759" t="s">
        <v>1349</v>
      </c>
      <c r="C759" t="s">
        <v>1350</v>
      </c>
      <c r="D759" t="s">
        <v>96</v>
      </c>
      <c r="E759" t="s">
        <v>17</v>
      </c>
      <c r="F759" s="10">
        <v>10296</v>
      </c>
      <c r="G759">
        <f t="shared" si="97"/>
        <v>2722.75</v>
      </c>
      <c r="H759">
        <f t="shared" si="98"/>
        <v>12398</v>
      </c>
      <c r="I759">
        <f t="shared" si="99"/>
        <v>9675.25</v>
      </c>
      <c r="J759">
        <f t="shared" si="100"/>
        <v>-11790.125</v>
      </c>
      <c r="K759">
        <f t="shared" si="101"/>
        <v>26910.875</v>
      </c>
      <c r="L759">
        <f t="shared" si="103"/>
        <v>0</v>
      </c>
      <c r="M759">
        <f t="shared" si="104"/>
        <v>0</v>
      </c>
      <c r="N759">
        <f t="shared" si="102"/>
        <v>0</v>
      </c>
      <c r="O759">
        <f t="shared" si="105"/>
        <v>5</v>
      </c>
      <c r="P759" t="str">
        <f>IF(O759=MAX(O:O), A759, "")</f>
        <v/>
      </c>
    </row>
    <row r="760" spans="1:16" x14ac:dyDescent="0.35">
      <c r="A760">
        <v>1957</v>
      </c>
      <c r="B760" t="s">
        <v>1349</v>
      </c>
      <c r="C760" t="s">
        <v>1352</v>
      </c>
      <c r="D760" t="s">
        <v>13</v>
      </c>
      <c r="E760" t="s">
        <v>19</v>
      </c>
      <c r="F760" s="10">
        <v>7157</v>
      </c>
      <c r="G760">
        <f t="shared" si="97"/>
        <v>2722.75</v>
      </c>
      <c r="H760">
        <f t="shared" si="98"/>
        <v>12398</v>
      </c>
      <c r="I760">
        <f t="shared" si="99"/>
        <v>9675.25</v>
      </c>
      <c r="J760">
        <f t="shared" si="100"/>
        <v>-11790.125</v>
      </c>
      <c r="K760">
        <f t="shared" si="101"/>
        <v>26910.875</v>
      </c>
      <c r="L760">
        <f t="shared" si="103"/>
        <v>0</v>
      </c>
      <c r="M760">
        <f t="shared" si="104"/>
        <v>0</v>
      </c>
      <c r="N760">
        <f t="shared" si="102"/>
        <v>0</v>
      </c>
      <c r="O760">
        <f t="shared" si="105"/>
        <v>5</v>
      </c>
      <c r="P760" t="str">
        <f>IF(O760=MAX(O:O), A760, "")</f>
        <v/>
      </c>
    </row>
    <row r="761" spans="1:16" x14ac:dyDescent="0.35">
      <c r="A761">
        <v>1957</v>
      </c>
      <c r="B761" t="s">
        <v>1349</v>
      </c>
      <c r="C761" t="s">
        <v>1354</v>
      </c>
      <c r="D761" t="s">
        <v>13</v>
      </c>
      <c r="E761" t="s">
        <v>161</v>
      </c>
      <c r="F761" s="10">
        <v>5730</v>
      </c>
      <c r="G761">
        <f t="shared" si="97"/>
        <v>2722.75</v>
      </c>
      <c r="H761">
        <f t="shared" si="98"/>
        <v>12398</v>
      </c>
      <c r="I761">
        <f t="shared" si="99"/>
        <v>9675.25</v>
      </c>
      <c r="J761">
        <f t="shared" si="100"/>
        <v>-11790.125</v>
      </c>
      <c r="K761">
        <f t="shared" si="101"/>
        <v>26910.875</v>
      </c>
      <c r="L761">
        <f t="shared" si="103"/>
        <v>0</v>
      </c>
      <c r="M761">
        <f t="shared" si="104"/>
        <v>0</v>
      </c>
      <c r="N761">
        <f t="shared" si="102"/>
        <v>0</v>
      </c>
      <c r="O761">
        <f t="shared" si="105"/>
        <v>5</v>
      </c>
      <c r="P761" t="str">
        <f>IF(O761=MAX(O:O), A761, "")</f>
        <v/>
      </c>
    </row>
    <row r="762" spans="1:16" x14ac:dyDescent="0.35">
      <c r="A762">
        <v>1957</v>
      </c>
      <c r="B762" t="s">
        <v>1356</v>
      </c>
      <c r="C762" t="s">
        <v>1357</v>
      </c>
      <c r="D762" t="s">
        <v>13</v>
      </c>
      <c r="E762" t="s">
        <v>17</v>
      </c>
      <c r="F762" s="10">
        <v>19570</v>
      </c>
      <c r="G762">
        <f t="shared" si="97"/>
        <v>2722.75</v>
      </c>
      <c r="H762">
        <f t="shared" si="98"/>
        <v>12398</v>
      </c>
      <c r="I762">
        <f t="shared" si="99"/>
        <v>9675.25</v>
      </c>
      <c r="J762">
        <f t="shared" si="100"/>
        <v>-11790.125</v>
      </c>
      <c r="K762">
        <f t="shared" si="101"/>
        <v>26910.875</v>
      </c>
      <c r="L762">
        <f t="shared" si="103"/>
        <v>0</v>
      </c>
      <c r="M762">
        <f t="shared" si="104"/>
        <v>0</v>
      </c>
      <c r="N762">
        <f t="shared" si="102"/>
        <v>0</v>
      </c>
      <c r="O762">
        <f t="shared" si="105"/>
        <v>5</v>
      </c>
      <c r="P762" t="str">
        <f>IF(O762=MAX(O:O), A762, "")</f>
        <v/>
      </c>
    </row>
    <row r="763" spans="1:16" x14ac:dyDescent="0.35">
      <c r="A763">
        <v>1957</v>
      </c>
      <c r="B763" t="s">
        <v>1356</v>
      </c>
      <c r="C763" t="s">
        <v>1359</v>
      </c>
      <c r="D763" t="s">
        <v>13</v>
      </c>
      <c r="E763" t="s">
        <v>17</v>
      </c>
      <c r="F763" s="10">
        <v>17589</v>
      </c>
      <c r="G763">
        <f t="shared" ref="G763:G826" si="106">VLOOKUP(A763,$S$2:$U$16,2,FALSE)</f>
        <v>2722.75</v>
      </c>
      <c r="H763">
        <f t="shared" ref="H763:H826" si="107">VLOOKUP(A763,$S$2:$U$16,3,FALSE)</f>
        <v>12398</v>
      </c>
      <c r="I763">
        <f t="shared" ref="I763:I826" si="108">H763-G763</f>
        <v>9675.25</v>
      </c>
      <c r="J763">
        <f t="shared" ref="J763:J826" si="109">G763 - 1.5 * I763</f>
        <v>-11790.125</v>
      </c>
      <c r="K763">
        <f t="shared" ref="K763:K826" si="110">H763 + 1.5 * I763</f>
        <v>26910.875</v>
      </c>
      <c r="L763">
        <f t="shared" si="103"/>
        <v>0</v>
      </c>
      <c r="M763">
        <f t="shared" si="104"/>
        <v>0</v>
      </c>
      <c r="N763">
        <f t="shared" ref="N763:N826" si="111">IF(OR(F763 &lt; J763, F763 &gt; K763), 1, 0)</f>
        <v>0</v>
      </c>
      <c r="O763">
        <f t="shared" si="105"/>
        <v>5</v>
      </c>
      <c r="P763" t="str">
        <f>IF(O763=MAX(O:O), A763, "")</f>
        <v/>
      </c>
    </row>
    <row r="764" spans="1:16" x14ac:dyDescent="0.35">
      <c r="A764">
        <v>1957</v>
      </c>
      <c r="B764" t="s">
        <v>1356</v>
      </c>
      <c r="C764" t="s">
        <v>1361</v>
      </c>
      <c r="D764" t="s">
        <v>13</v>
      </c>
      <c r="E764" t="s">
        <v>147</v>
      </c>
      <c r="F764" s="10">
        <v>12055</v>
      </c>
      <c r="G764">
        <f t="shared" si="106"/>
        <v>2722.75</v>
      </c>
      <c r="H764">
        <f t="shared" si="107"/>
        <v>12398</v>
      </c>
      <c r="I764">
        <f t="shared" si="108"/>
        <v>9675.25</v>
      </c>
      <c r="J764">
        <f t="shared" si="109"/>
        <v>-11790.125</v>
      </c>
      <c r="K764">
        <f t="shared" si="110"/>
        <v>26910.875</v>
      </c>
      <c r="L764">
        <f t="shared" si="103"/>
        <v>0</v>
      </c>
      <c r="M764">
        <f t="shared" si="104"/>
        <v>0</v>
      </c>
      <c r="N764">
        <f t="shared" si="111"/>
        <v>0</v>
      </c>
      <c r="O764">
        <f t="shared" si="105"/>
        <v>5</v>
      </c>
      <c r="P764" t="str">
        <f>IF(O764=MAX(O:O), A764, "")</f>
        <v/>
      </c>
    </row>
    <row r="765" spans="1:16" x14ac:dyDescent="0.35">
      <c r="A765">
        <v>1957</v>
      </c>
      <c r="B765" t="s">
        <v>1356</v>
      </c>
      <c r="C765" t="s">
        <v>1363</v>
      </c>
      <c r="D765" t="s">
        <v>13</v>
      </c>
      <c r="E765" t="s">
        <v>147</v>
      </c>
      <c r="F765" s="10">
        <v>11555</v>
      </c>
      <c r="G765">
        <f t="shared" si="106"/>
        <v>2722.75</v>
      </c>
      <c r="H765">
        <f t="shared" si="107"/>
        <v>12398</v>
      </c>
      <c r="I765">
        <f t="shared" si="108"/>
        <v>9675.25</v>
      </c>
      <c r="J765">
        <f t="shared" si="109"/>
        <v>-11790.125</v>
      </c>
      <c r="K765">
        <f t="shared" si="110"/>
        <v>26910.875</v>
      </c>
      <c r="L765">
        <f t="shared" si="103"/>
        <v>0</v>
      </c>
      <c r="M765">
        <f t="shared" si="104"/>
        <v>0</v>
      </c>
      <c r="N765">
        <f t="shared" si="111"/>
        <v>0</v>
      </c>
      <c r="O765">
        <f t="shared" si="105"/>
        <v>5</v>
      </c>
      <c r="P765" t="str">
        <f>IF(O765=MAX(O:O), A765, "")</f>
        <v/>
      </c>
    </row>
    <row r="766" spans="1:16" x14ac:dyDescent="0.35">
      <c r="A766">
        <v>1957</v>
      </c>
      <c r="B766" t="s">
        <v>1356</v>
      </c>
      <c r="C766" t="s">
        <v>1365</v>
      </c>
      <c r="D766" t="s">
        <v>13</v>
      </c>
      <c r="E766" t="s">
        <v>19</v>
      </c>
      <c r="F766" s="10">
        <v>5399</v>
      </c>
      <c r="G766">
        <f t="shared" si="106"/>
        <v>2722.75</v>
      </c>
      <c r="H766">
        <f t="shared" si="107"/>
        <v>12398</v>
      </c>
      <c r="I766">
        <f t="shared" si="108"/>
        <v>9675.25</v>
      </c>
      <c r="J766">
        <f t="shared" si="109"/>
        <v>-11790.125</v>
      </c>
      <c r="K766">
        <f t="shared" si="110"/>
        <v>26910.875</v>
      </c>
      <c r="L766">
        <f t="shared" si="103"/>
        <v>0</v>
      </c>
      <c r="M766">
        <f t="shared" si="104"/>
        <v>0</v>
      </c>
      <c r="N766">
        <f t="shared" si="111"/>
        <v>0</v>
      </c>
      <c r="O766">
        <f t="shared" si="105"/>
        <v>5</v>
      </c>
      <c r="P766" t="str">
        <f>IF(O766=MAX(O:O), A766, "")</f>
        <v/>
      </c>
    </row>
    <row r="767" spans="1:16" x14ac:dyDescent="0.35">
      <c r="A767">
        <v>1957</v>
      </c>
      <c r="B767" t="s">
        <v>1367</v>
      </c>
      <c r="C767" t="s">
        <v>1368</v>
      </c>
      <c r="D767" t="s">
        <v>96</v>
      </c>
      <c r="E767" t="s">
        <v>17</v>
      </c>
      <c r="F767" s="10">
        <v>20525</v>
      </c>
      <c r="G767">
        <f t="shared" si="106"/>
        <v>2722.75</v>
      </c>
      <c r="H767">
        <f t="shared" si="107"/>
        <v>12398</v>
      </c>
      <c r="I767">
        <f t="shared" si="108"/>
        <v>9675.25</v>
      </c>
      <c r="J767">
        <f t="shared" si="109"/>
        <v>-11790.125</v>
      </c>
      <c r="K767">
        <f t="shared" si="110"/>
        <v>26910.875</v>
      </c>
      <c r="L767">
        <f t="shared" si="103"/>
        <v>0</v>
      </c>
      <c r="M767">
        <f t="shared" si="104"/>
        <v>0</v>
      </c>
      <c r="N767">
        <f t="shared" si="111"/>
        <v>0</v>
      </c>
      <c r="O767">
        <f t="shared" si="105"/>
        <v>5</v>
      </c>
      <c r="P767" t="str">
        <f>IF(O767=MAX(O:O), A767, "")</f>
        <v/>
      </c>
    </row>
    <row r="768" spans="1:16" x14ac:dyDescent="0.35">
      <c r="A768">
        <v>1957</v>
      </c>
      <c r="B768" t="s">
        <v>1367</v>
      </c>
      <c r="C768" t="s">
        <v>1370</v>
      </c>
      <c r="D768" t="s">
        <v>13</v>
      </c>
      <c r="E768" t="s">
        <v>17</v>
      </c>
      <c r="F768" s="10">
        <v>19779</v>
      </c>
      <c r="G768">
        <f t="shared" si="106"/>
        <v>2722.75</v>
      </c>
      <c r="H768">
        <f t="shared" si="107"/>
        <v>12398</v>
      </c>
      <c r="I768">
        <f t="shared" si="108"/>
        <v>9675.25</v>
      </c>
      <c r="J768">
        <f t="shared" si="109"/>
        <v>-11790.125</v>
      </c>
      <c r="K768">
        <f t="shared" si="110"/>
        <v>26910.875</v>
      </c>
      <c r="L768">
        <f t="shared" si="103"/>
        <v>0</v>
      </c>
      <c r="M768">
        <f t="shared" si="104"/>
        <v>0</v>
      </c>
      <c r="N768">
        <f t="shared" si="111"/>
        <v>0</v>
      </c>
      <c r="O768">
        <f t="shared" si="105"/>
        <v>5</v>
      </c>
      <c r="P768" t="str">
        <f>IF(O768=MAX(O:O), A768, "")</f>
        <v/>
      </c>
    </row>
    <row r="769" spans="1:16" x14ac:dyDescent="0.35">
      <c r="A769">
        <v>1957</v>
      </c>
      <c r="B769" t="s">
        <v>1367</v>
      </c>
      <c r="C769" t="s">
        <v>1372</v>
      </c>
      <c r="D769" t="s">
        <v>13</v>
      </c>
      <c r="E769" t="s">
        <v>19</v>
      </c>
      <c r="F769" s="10">
        <v>10507</v>
      </c>
      <c r="G769">
        <f t="shared" si="106"/>
        <v>2722.75</v>
      </c>
      <c r="H769">
        <f t="shared" si="107"/>
        <v>12398</v>
      </c>
      <c r="I769">
        <f t="shared" si="108"/>
        <v>9675.25</v>
      </c>
      <c r="J769">
        <f t="shared" si="109"/>
        <v>-11790.125</v>
      </c>
      <c r="K769">
        <f t="shared" si="110"/>
        <v>26910.875</v>
      </c>
      <c r="L769">
        <f t="shared" si="103"/>
        <v>0</v>
      </c>
      <c r="M769">
        <f t="shared" si="104"/>
        <v>0</v>
      </c>
      <c r="N769">
        <f t="shared" si="111"/>
        <v>0</v>
      </c>
      <c r="O769">
        <f t="shared" si="105"/>
        <v>5</v>
      </c>
      <c r="P769" t="str">
        <f>IF(O769=MAX(O:O), A769, "")</f>
        <v/>
      </c>
    </row>
    <row r="770" spans="1:16" x14ac:dyDescent="0.35">
      <c r="A770">
        <v>1957</v>
      </c>
      <c r="B770" t="s">
        <v>1367</v>
      </c>
      <c r="C770" t="s">
        <v>1374</v>
      </c>
      <c r="D770" t="s">
        <v>13</v>
      </c>
      <c r="E770" t="s">
        <v>19</v>
      </c>
      <c r="F770" s="10">
        <v>6914</v>
      </c>
      <c r="G770">
        <f t="shared" si="106"/>
        <v>2722.75</v>
      </c>
      <c r="H770">
        <f t="shared" si="107"/>
        <v>12398</v>
      </c>
      <c r="I770">
        <f t="shared" si="108"/>
        <v>9675.25</v>
      </c>
      <c r="J770">
        <f t="shared" si="109"/>
        <v>-11790.125</v>
      </c>
      <c r="K770">
        <f t="shared" si="110"/>
        <v>26910.875</v>
      </c>
      <c r="L770">
        <f t="shared" si="103"/>
        <v>0</v>
      </c>
      <c r="M770">
        <f t="shared" si="104"/>
        <v>0</v>
      </c>
      <c r="N770">
        <f t="shared" si="111"/>
        <v>0</v>
      </c>
      <c r="O770">
        <f t="shared" si="105"/>
        <v>5</v>
      </c>
      <c r="P770" t="str">
        <f>IF(O770=MAX(O:O), A770, "")</f>
        <v/>
      </c>
    </row>
    <row r="771" spans="1:16" x14ac:dyDescent="0.35">
      <c r="A771">
        <v>1957</v>
      </c>
      <c r="B771" t="s">
        <v>1367</v>
      </c>
      <c r="C771" t="s">
        <v>1376</v>
      </c>
      <c r="D771" t="s">
        <v>13</v>
      </c>
      <c r="E771" t="s">
        <v>19</v>
      </c>
      <c r="F771" s="10">
        <v>3113</v>
      </c>
      <c r="G771">
        <f t="shared" si="106"/>
        <v>2722.75</v>
      </c>
      <c r="H771">
        <f t="shared" si="107"/>
        <v>12398</v>
      </c>
      <c r="I771">
        <f t="shared" si="108"/>
        <v>9675.25</v>
      </c>
      <c r="J771">
        <f t="shared" si="109"/>
        <v>-11790.125</v>
      </c>
      <c r="K771">
        <f t="shared" si="110"/>
        <v>26910.875</v>
      </c>
      <c r="L771">
        <f t="shared" ref="L771:L834" si="112">IF(F771 &lt; J771, 1, 0)</f>
        <v>0</v>
      </c>
      <c r="M771">
        <f t="shared" ref="M771:M834" si="113">IF(F771 &gt; K771, 1, 0)</f>
        <v>0</v>
      </c>
      <c r="N771">
        <f t="shared" si="111"/>
        <v>0</v>
      </c>
      <c r="O771">
        <f t="shared" ref="O771:O834" si="114">IF(A771=A770, O770+N771, N771)</f>
        <v>5</v>
      </c>
      <c r="P771" t="str">
        <f>IF(O771=MAX(O:O), A771, "")</f>
        <v/>
      </c>
    </row>
    <row r="772" spans="1:16" x14ac:dyDescent="0.35">
      <c r="A772">
        <v>1957</v>
      </c>
      <c r="B772" t="s">
        <v>1367</v>
      </c>
      <c r="C772" t="s">
        <v>1378</v>
      </c>
      <c r="D772" t="s">
        <v>13</v>
      </c>
      <c r="E772" t="s">
        <v>19</v>
      </c>
      <c r="F772" s="10">
        <v>2751</v>
      </c>
      <c r="G772">
        <f t="shared" si="106"/>
        <v>2722.75</v>
      </c>
      <c r="H772">
        <f t="shared" si="107"/>
        <v>12398</v>
      </c>
      <c r="I772">
        <f t="shared" si="108"/>
        <v>9675.25</v>
      </c>
      <c r="J772">
        <f t="shared" si="109"/>
        <v>-11790.125</v>
      </c>
      <c r="K772">
        <f t="shared" si="110"/>
        <v>26910.875</v>
      </c>
      <c r="L772">
        <f t="shared" si="112"/>
        <v>0</v>
      </c>
      <c r="M772">
        <f t="shared" si="113"/>
        <v>0</v>
      </c>
      <c r="N772">
        <f t="shared" si="111"/>
        <v>0</v>
      </c>
      <c r="O772">
        <f t="shared" si="114"/>
        <v>5</v>
      </c>
      <c r="P772" t="str">
        <f>IF(O772=MAX(O:O), A772, "")</f>
        <v/>
      </c>
    </row>
    <row r="773" spans="1:16" x14ac:dyDescent="0.35">
      <c r="A773">
        <v>1957</v>
      </c>
      <c r="B773" t="s">
        <v>1380</v>
      </c>
      <c r="C773" t="s">
        <v>1381</v>
      </c>
      <c r="D773" t="s">
        <v>13</v>
      </c>
      <c r="E773" t="s">
        <v>147</v>
      </c>
      <c r="F773" s="10">
        <v>8494</v>
      </c>
      <c r="G773">
        <f t="shared" si="106"/>
        <v>2722.75</v>
      </c>
      <c r="H773">
        <f t="shared" si="107"/>
        <v>12398</v>
      </c>
      <c r="I773">
        <f t="shared" si="108"/>
        <v>9675.25</v>
      </c>
      <c r="J773">
        <f t="shared" si="109"/>
        <v>-11790.125</v>
      </c>
      <c r="K773">
        <f t="shared" si="110"/>
        <v>26910.875</v>
      </c>
      <c r="L773">
        <f t="shared" si="112"/>
        <v>0</v>
      </c>
      <c r="M773">
        <f t="shared" si="113"/>
        <v>0</v>
      </c>
      <c r="N773">
        <f t="shared" si="111"/>
        <v>0</v>
      </c>
      <c r="O773">
        <f t="shared" si="114"/>
        <v>5</v>
      </c>
      <c r="P773" t="str">
        <f>IF(O773=MAX(O:O), A773, "")</f>
        <v/>
      </c>
    </row>
    <row r="774" spans="1:16" x14ac:dyDescent="0.35">
      <c r="A774">
        <v>1957</v>
      </c>
      <c r="B774" t="s">
        <v>1380</v>
      </c>
      <c r="C774" t="s">
        <v>1383</v>
      </c>
      <c r="D774" t="s">
        <v>13</v>
      </c>
      <c r="E774" t="s">
        <v>17</v>
      </c>
      <c r="F774" s="10">
        <v>6351</v>
      </c>
      <c r="G774">
        <f t="shared" si="106"/>
        <v>2722.75</v>
      </c>
      <c r="H774">
        <f t="shared" si="107"/>
        <v>12398</v>
      </c>
      <c r="I774">
        <f t="shared" si="108"/>
        <v>9675.25</v>
      </c>
      <c r="J774">
        <f t="shared" si="109"/>
        <v>-11790.125</v>
      </c>
      <c r="K774">
        <f t="shared" si="110"/>
        <v>26910.875</v>
      </c>
      <c r="L774">
        <f t="shared" si="112"/>
        <v>0</v>
      </c>
      <c r="M774">
        <f t="shared" si="113"/>
        <v>0</v>
      </c>
      <c r="N774">
        <f t="shared" si="111"/>
        <v>0</v>
      </c>
      <c r="O774">
        <f t="shared" si="114"/>
        <v>5</v>
      </c>
      <c r="P774" t="str">
        <f>IF(O774=MAX(O:O), A774, "")</f>
        <v/>
      </c>
    </row>
    <row r="775" spans="1:16" x14ac:dyDescent="0.35">
      <c r="A775">
        <v>1957</v>
      </c>
      <c r="B775" t="s">
        <v>1385</v>
      </c>
      <c r="C775" t="s">
        <v>1386</v>
      </c>
      <c r="D775" t="s">
        <v>96</v>
      </c>
      <c r="E775" t="s">
        <v>17</v>
      </c>
      <c r="F775" s="10">
        <v>8481</v>
      </c>
      <c r="G775">
        <f t="shared" si="106"/>
        <v>2722.75</v>
      </c>
      <c r="H775">
        <f t="shared" si="107"/>
        <v>12398</v>
      </c>
      <c r="I775">
        <f t="shared" si="108"/>
        <v>9675.25</v>
      </c>
      <c r="J775">
        <f t="shared" si="109"/>
        <v>-11790.125</v>
      </c>
      <c r="K775">
        <f t="shared" si="110"/>
        <v>26910.875</v>
      </c>
      <c r="L775">
        <f t="shared" si="112"/>
        <v>0</v>
      </c>
      <c r="M775">
        <f t="shared" si="113"/>
        <v>0</v>
      </c>
      <c r="N775">
        <f t="shared" si="111"/>
        <v>0</v>
      </c>
      <c r="O775">
        <f t="shared" si="114"/>
        <v>5</v>
      </c>
      <c r="P775" t="str">
        <f>IF(O775=MAX(O:O), A775, "")</f>
        <v/>
      </c>
    </row>
    <row r="776" spans="1:16" x14ac:dyDescent="0.35">
      <c r="A776">
        <v>1957</v>
      </c>
      <c r="B776" t="s">
        <v>1385</v>
      </c>
      <c r="C776" t="s">
        <v>1388</v>
      </c>
      <c r="D776" t="s">
        <v>13</v>
      </c>
      <c r="E776" t="s">
        <v>161</v>
      </c>
      <c r="F776" s="10">
        <v>4566</v>
      </c>
      <c r="G776">
        <f t="shared" si="106"/>
        <v>2722.75</v>
      </c>
      <c r="H776">
        <f t="shared" si="107"/>
        <v>12398</v>
      </c>
      <c r="I776">
        <f t="shared" si="108"/>
        <v>9675.25</v>
      </c>
      <c r="J776">
        <f t="shared" si="109"/>
        <v>-11790.125</v>
      </c>
      <c r="K776">
        <f t="shared" si="110"/>
        <v>26910.875</v>
      </c>
      <c r="L776">
        <f t="shared" si="112"/>
        <v>0</v>
      </c>
      <c r="M776">
        <f t="shared" si="113"/>
        <v>0</v>
      </c>
      <c r="N776">
        <f t="shared" si="111"/>
        <v>0</v>
      </c>
      <c r="O776">
        <f t="shared" si="114"/>
        <v>5</v>
      </c>
      <c r="P776" t="str">
        <f>IF(O776=MAX(O:O), A776, "")</f>
        <v/>
      </c>
    </row>
    <row r="777" spans="1:16" x14ac:dyDescent="0.35">
      <c r="A777">
        <v>1957</v>
      </c>
      <c r="B777" t="s">
        <v>1385</v>
      </c>
      <c r="C777" t="s">
        <v>1390</v>
      </c>
      <c r="D777" t="s">
        <v>13</v>
      </c>
      <c r="E777" t="s">
        <v>19</v>
      </c>
      <c r="F777" s="10">
        <v>1979</v>
      </c>
      <c r="G777">
        <f t="shared" si="106"/>
        <v>2722.75</v>
      </c>
      <c r="H777">
        <f t="shared" si="107"/>
        <v>12398</v>
      </c>
      <c r="I777">
        <f t="shared" si="108"/>
        <v>9675.25</v>
      </c>
      <c r="J777">
        <f t="shared" si="109"/>
        <v>-11790.125</v>
      </c>
      <c r="K777">
        <f t="shared" si="110"/>
        <v>26910.875</v>
      </c>
      <c r="L777">
        <f t="shared" si="112"/>
        <v>0</v>
      </c>
      <c r="M777">
        <f t="shared" si="113"/>
        <v>0</v>
      </c>
      <c r="N777">
        <f t="shared" si="111"/>
        <v>0</v>
      </c>
      <c r="O777">
        <f t="shared" si="114"/>
        <v>5</v>
      </c>
      <c r="P777" t="str">
        <f>IF(O777=MAX(O:O), A777, "")</f>
        <v/>
      </c>
    </row>
    <row r="778" spans="1:16" x14ac:dyDescent="0.35">
      <c r="A778">
        <v>1957</v>
      </c>
      <c r="B778" t="s">
        <v>1385</v>
      </c>
      <c r="C778" t="s">
        <v>1392</v>
      </c>
      <c r="D778" t="s">
        <v>13</v>
      </c>
      <c r="E778" t="s">
        <v>19</v>
      </c>
      <c r="F778" s="10">
        <v>986</v>
      </c>
      <c r="G778">
        <f t="shared" si="106"/>
        <v>2722.75</v>
      </c>
      <c r="H778">
        <f t="shared" si="107"/>
        <v>12398</v>
      </c>
      <c r="I778">
        <f t="shared" si="108"/>
        <v>9675.25</v>
      </c>
      <c r="J778">
        <f t="shared" si="109"/>
        <v>-11790.125</v>
      </c>
      <c r="K778">
        <f t="shared" si="110"/>
        <v>26910.875</v>
      </c>
      <c r="L778">
        <f t="shared" si="112"/>
        <v>0</v>
      </c>
      <c r="M778">
        <f t="shared" si="113"/>
        <v>0</v>
      </c>
      <c r="N778">
        <f t="shared" si="111"/>
        <v>0</v>
      </c>
      <c r="O778">
        <f t="shared" si="114"/>
        <v>5</v>
      </c>
      <c r="P778" t="str">
        <f>IF(O778=MAX(O:O), A778, "")</f>
        <v/>
      </c>
    </row>
    <row r="779" spans="1:16" x14ac:dyDescent="0.35">
      <c r="A779">
        <v>1957</v>
      </c>
      <c r="B779" t="s">
        <v>1385</v>
      </c>
      <c r="C779" t="s">
        <v>1394</v>
      </c>
      <c r="D779" t="s">
        <v>13</v>
      </c>
      <c r="E779" t="s">
        <v>19</v>
      </c>
      <c r="F779" s="10">
        <v>782</v>
      </c>
      <c r="G779">
        <f t="shared" si="106"/>
        <v>2722.75</v>
      </c>
      <c r="H779">
        <f t="shared" si="107"/>
        <v>12398</v>
      </c>
      <c r="I779">
        <f t="shared" si="108"/>
        <v>9675.25</v>
      </c>
      <c r="J779">
        <f t="shared" si="109"/>
        <v>-11790.125</v>
      </c>
      <c r="K779">
        <f t="shared" si="110"/>
        <v>26910.875</v>
      </c>
      <c r="L779">
        <f t="shared" si="112"/>
        <v>0</v>
      </c>
      <c r="M779">
        <f t="shared" si="113"/>
        <v>0</v>
      </c>
      <c r="N779">
        <f t="shared" si="111"/>
        <v>0</v>
      </c>
      <c r="O779">
        <f t="shared" si="114"/>
        <v>5</v>
      </c>
      <c r="P779" t="str">
        <f>IF(O779=MAX(O:O), A779, "")</f>
        <v/>
      </c>
    </row>
    <row r="780" spans="1:16" x14ac:dyDescent="0.35">
      <c r="A780">
        <v>1957</v>
      </c>
      <c r="B780" t="s">
        <v>1396</v>
      </c>
      <c r="C780" t="s">
        <v>744</v>
      </c>
      <c r="D780" t="s">
        <v>13</v>
      </c>
      <c r="E780" t="s">
        <v>17</v>
      </c>
      <c r="F780" s="10">
        <v>10930</v>
      </c>
      <c r="G780">
        <f t="shared" si="106"/>
        <v>2722.75</v>
      </c>
      <c r="H780">
        <f t="shared" si="107"/>
        <v>12398</v>
      </c>
      <c r="I780">
        <f t="shared" si="108"/>
        <v>9675.25</v>
      </c>
      <c r="J780">
        <f t="shared" si="109"/>
        <v>-11790.125</v>
      </c>
      <c r="K780">
        <f t="shared" si="110"/>
        <v>26910.875</v>
      </c>
      <c r="L780">
        <f t="shared" si="112"/>
        <v>0</v>
      </c>
      <c r="M780">
        <f t="shared" si="113"/>
        <v>0</v>
      </c>
      <c r="N780">
        <f t="shared" si="111"/>
        <v>0</v>
      </c>
      <c r="O780">
        <f t="shared" si="114"/>
        <v>5</v>
      </c>
      <c r="P780" t="str">
        <f>IF(O780=MAX(O:O), A780, "")</f>
        <v/>
      </c>
    </row>
    <row r="781" spans="1:16" x14ac:dyDescent="0.35">
      <c r="A781">
        <v>1957</v>
      </c>
      <c r="B781" t="s">
        <v>1396</v>
      </c>
      <c r="C781" t="s">
        <v>1398</v>
      </c>
      <c r="D781" t="s">
        <v>13</v>
      </c>
      <c r="E781" t="s">
        <v>161</v>
      </c>
      <c r="F781" s="10">
        <v>2179</v>
      </c>
      <c r="G781">
        <f t="shared" si="106"/>
        <v>2722.75</v>
      </c>
      <c r="H781">
        <f t="shared" si="107"/>
        <v>12398</v>
      </c>
      <c r="I781">
        <f t="shared" si="108"/>
        <v>9675.25</v>
      </c>
      <c r="J781">
        <f t="shared" si="109"/>
        <v>-11790.125</v>
      </c>
      <c r="K781">
        <f t="shared" si="110"/>
        <v>26910.875</v>
      </c>
      <c r="L781">
        <f t="shared" si="112"/>
        <v>0</v>
      </c>
      <c r="M781">
        <f t="shared" si="113"/>
        <v>0</v>
      </c>
      <c r="N781">
        <f t="shared" si="111"/>
        <v>0</v>
      </c>
      <c r="O781">
        <f t="shared" si="114"/>
        <v>5</v>
      </c>
      <c r="P781" t="str">
        <f>IF(O781=MAX(O:O), A781, "")</f>
        <v/>
      </c>
    </row>
    <row r="782" spans="1:16" x14ac:dyDescent="0.35">
      <c r="A782">
        <v>1957</v>
      </c>
      <c r="B782" t="s">
        <v>1396</v>
      </c>
      <c r="C782" t="s">
        <v>1400</v>
      </c>
      <c r="D782" t="s">
        <v>13</v>
      </c>
      <c r="E782" t="s">
        <v>19</v>
      </c>
      <c r="F782" s="10">
        <v>1411</v>
      </c>
      <c r="G782">
        <f t="shared" si="106"/>
        <v>2722.75</v>
      </c>
      <c r="H782">
        <f t="shared" si="107"/>
        <v>12398</v>
      </c>
      <c r="I782">
        <f t="shared" si="108"/>
        <v>9675.25</v>
      </c>
      <c r="J782">
        <f t="shared" si="109"/>
        <v>-11790.125</v>
      </c>
      <c r="K782">
        <f t="shared" si="110"/>
        <v>26910.875</v>
      </c>
      <c r="L782">
        <f t="shared" si="112"/>
        <v>0</v>
      </c>
      <c r="M782">
        <f t="shared" si="113"/>
        <v>0</v>
      </c>
      <c r="N782">
        <f t="shared" si="111"/>
        <v>0</v>
      </c>
      <c r="O782">
        <f t="shared" si="114"/>
        <v>5</v>
      </c>
      <c r="P782" t="str">
        <f>IF(O782=MAX(O:O), A782, "")</f>
        <v/>
      </c>
    </row>
    <row r="783" spans="1:16" x14ac:dyDescent="0.35">
      <c r="A783">
        <v>1957</v>
      </c>
      <c r="B783" t="s">
        <v>1396</v>
      </c>
      <c r="C783" t="s">
        <v>1402</v>
      </c>
      <c r="D783" t="s">
        <v>13</v>
      </c>
      <c r="E783" t="s">
        <v>19</v>
      </c>
      <c r="F783" s="10">
        <v>1209</v>
      </c>
      <c r="G783">
        <f t="shared" si="106"/>
        <v>2722.75</v>
      </c>
      <c r="H783">
        <f t="shared" si="107"/>
        <v>12398</v>
      </c>
      <c r="I783">
        <f t="shared" si="108"/>
        <v>9675.25</v>
      </c>
      <c r="J783">
        <f t="shared" si="109"/>
        <v>-11790.125</v>
      </c>
      <c r="K783">
        <f t="shared" si="110"/>
        <v>26910.875</v>
      </c>
      <c r="L783">
        <f t="shared" si="112"/>
        <v>0</v>
      </c>
      <c r="M783">
        <f t="shared" si="113"/>
        <v>0</v>
      </c>
      <c r="N783">
        <f t="shared" si="111"/>
        <v>0</v>
      </c>
      <c r="O783">
        <f t="shared" si="114"/>
        <v>5</v>
      </c>
      <c r="P783" t="str">
        <f>IF(O783=MAX(O:O), A783, "")</f>
        <v/>
      </c>
    </row>
    <row r="784" spans="1:16" x14ac:dyDescent="0.35">
      <c r="A784">
        <v>1957</v>
      </c>
      <c r="B784" t="s">
        <v>1396</v>
      </c>
      <c r="C784" t="s">
        <v>1402</v>
      </c>
      <c r="D784" t="s">
        <v>13</v>
      </c>
      <c r="E784" t="s">
        <v>19</v>
      </c>
      <c r="F784" s="10">
        <v>1209</v>
      </c>
      <c r="G784">
        <f t="shared" si="106"/>
        <v>2722.75</v>
      </c>
      <c r="H784">
        <f t="shared" si="107"/>
        <v>12398</v>
      </c>
      <c r="I784">
        <f t="shared" si="108"/>
        <v>9675.25</v>
      </c>
      <c r="J784">
        <f t="shared" si="109"/>
        <v>-11790.125</v>
      </c>
      <c r="K784">
        <f t="shared" si="110"/>
        <v>26910.875</v>
      </c>
      <c r="L784">
        <f t="shared" si="112"/>
        <v>0</v>
      </c>
      <c r="M784">
        <f t="shared" si="113"/>
        <v>0</v>
      </c>
      <c r="N784">
        <f t="shared" si="111"/>
        <v>0</v>
      </c>
      <c r="O784">
        <f t="shared" si="114"/>
        <v>5</v>
      </c>
      <c r="P784" t="str">
        <f>IF(O784=MAX(O:O), A784, "")</f>
        <v/>
      </c>
    </row>
    <row r="785" spans="1:16" x14ac:dyDescent="0.35">
      <c r="A785">
        <v>1957</v>
      </c>
      <c r="B785" t="s">
        <v>1404</v>
      </c>
      <c r="C785" t="s">
        <v>1405</v>
      </c>
      <c r="D785" t="s">
        <v>13</v>
      </c>
      <c r="E785" t="s">
        <v>17</v>
      </c>
      <c r="F785" s="10">
        <v>8387</v>
      </c>
      <c r="G785">
        <f t="shared" si="106"/>
        <v>2722.75</v>
      </c>
      <c r="H785">
        <f t="shared" si="107"/>
        <v>12398</v>
      </c>
      <c r="I785">
        <f t="shared" si="108"/>
        <v>9675.25</v>
      </c>
      <c r="J785">
        <f t="shared" si="109"/>
        <v>-11790.125</v>
      </c>
      <c r="K785">
        <f t="shared" si="110"/>
        <v>26910.875</v>
      </c>
      <c r="L785">
        <f t="shared" si="112"/>
        <v>0</v>
      </c>
      <c r="M785">
        <f t="shared" si="113"/>
        <v>0</v>
      </c>
      <c r="N785">
        <f t="shared" si="111"/>
        <v>0</v>
      </c>
      <c r="O785">
        <f t="shared" si="114"/>
        <v>5</v>
      </c>
      <c r="P785" t="str">
        <f>IF(O785=MAX(O:O), A785, "")</f>
        <v/>
      </c>
    </row>
    <row r="786" spans="1:16" x14ac:dyDescent="0.35">
      <c r="A786">
        <v>1957</v>
      </c>
      <c r="B786" t="s">
        <v>1404</v>
      </c>
      <c r="C786" t="s">
        <v>750</v>
      </c>
      <c r="D786" t="s">
        <v>13</v>
      </c>
      <c r="E786" t="s">
        <v>19</v>
      </c>
      <c r="F786" s="10">
        <v>5101</v>
      </c>
      <c r="G786">
        <f t="shared" si="106"/>
        <v>2722.75</v>
      </c>
      <c r="H786">
        <f t="shared" si="107"/>
        <v>12398</v>
      </c>
      <c r="I786">
        <f t="shared" si="108"/>
        <v>9675.25</v>
      </c>
      <c r="J786">
        <f t="shared" si="109"/>
        <v>-11790.125</v>
      </c>
      <c r="K786">
        <f t="shared" si="110"/>
        <v>26910.875</v>
      </c>
      <c r="L786">
        <f t="shared" si="112"/>
        <v>0</v>
      </c>
      <c r="M786">
        <f t="shared" si="113"/>
        <v>0</v>
      </c>
      <c r="N786">
        <f t="shared" si="111"/>
        <v>0</v>
      </c>
      <c r="O786">
        <f t="shared" si="114"/>
        <v>5</v>
      </c>
      <c r="P786" t="str">
        <f>IF(O786=MAX(O:O), A786, "")</f>
        <v/>
      </c>
    </row>
    <row r="787" spans="1:16" x14ac:dyDescent="0.35">
      <c r="A787">
        <v>1957</v>
      </c>
      <c r="B787" t="s">
        <v>1408</v>
      </c>
      <c r="C787" t="s">
        <v>732</v>
      </c>
      <c r="D787" t="s">
        <v>13</v>
      </c>
      <c r="E787" t="s">
        <v>17</v>
      </c>
      <c r="F787" s="10">
        <v>10192</v>
      </c>
      <c r="G787">
        <f t="shared" si="106"/>
        <v>2722.75</v>
      </c>
      <c r="H787">
        <f t="shared" si="107"/>
        <v>12398</v>
      </c>
      <c r="I787">
        <f t="shared" si="108"/>
        <v>9675.25</v>
      </c>
      <c r="J787">
        <f t="shared" si="109"/>
        <v>-11790.125</v>
      </c>
      <c r="K787">
        <f t="shared" si="110"/>
        <v>26910.875</v>
      </c>
      <c r="L787">
        <f t="shared" si="112"/>
        <v>0</v>
      </c>
      <c r="M787">
        <f t="shared" si="113"/>
        <v>0</v>
      </c>
      <c r="N787">
        <f t="shared" si="111"/>
        <v>0</v>
      </c>
      <c r="O787">
        <f t="shared" si="114"/>
        <v>5</v>
      </c>
      <c r="P787" t="str">
        <f>IF(O787=MAX(O:O), A787, "")</f>
        <v/>
      </c>
    </row>
    <row r="788" spans="1:16" x14ac:dyDescent="0.35">
      <c r="A788">
        <v>1957</v>
      </c>
      <c r="B788" t="s">
        <v>1408</v>
      </c>
      <c r="C788" t="s">
        <v>1410</v>
      </c>
      <c r="D788" t="s">
        <v>13</v>
      </c>
      <c r="E788" t="s">
        <v>19</v>
      </c>
      <c r="F788" s="10">
        <v>1911</v>
      </c>
      <c r="G788">
        <f t="shared" si="106"/>
        <v>2722.75</v>
      </c>
      <c r="H788">
        <f t="shared" si="107"/>
        <v>12398</v>
      </c>
      <c r="I788">
        <f t="shared" si="108"/>
        <v>9675.25</v>
      </c>
      <c r="J788">
        <f t="shared" si="109"/>
        <v>-11790.125</v>
      </c>
      <c r="K788">
        <f t="shared" si="110"/>
        <v>26910.875</v>
      </c>
      <c r="L788">
        <f t="shared" si="112"/>
        <v>0</v>
      </c>
      <c r="M788">
        <f t="shared" si="113"/>
        <v>0</v>
      </c>
      <c r="N788">
        <f t="shared" si="111"/>
        <v>0</v>
      </c>
      <c r="O788">
        <f t="shared" si="114"/>
        <v>5</v>
      </c>
      <c r="P788" t="str">
        <f>IF(O788=MAX(O:O), A788, "")</f>
        <v/>
      </c>
    </row>
    <row r="789" spans="1:16" x14ac:dyDescent="0.35">
      <c r="A789">
        <v>1957</v>
      </c>
      <c r="B789" t="s">
        <v>1412</v>
      </c>
      <c r="C789" t="s">
        <v>1413</v>
      </c>
      <c r="D789" t="s">
        <v>13</v>
      </c>
      <c r="E789" t="s">
        <v>17</v>
      </c>
      <c r="F789" s="10">
        <v>9870</v>
      </c>
      <c r="G789">
        <f t="shared" si="106"/>
        <v>2722.75</v>
      </c>
      <c r="H789">
        <f t="shared" si="107"/>
        <v>12398</v>
      </c>
      <c r="I789">
        <f t="shared" si="108"/>
        <v>9675.25</v>
      </c>
      <c r="J789">
        <f t="shared" si="109"/>
        <v>-11790.125</v>
      </c>
      <c r="K789">
        <f t="shared" si="110"/>
        <v>26910.875</v>
      </c>
      <c r="L789">
        <f t="shared" si="112"/>
        <v>0</v>
      </c>
      <c r="M789">
        <f t="shared" si="113"/>
        <v>0</v>
      </c>
      <c r="N789">
        <f t="shared" si="111"/>
        <v>0</v>
      </c>
      <c r="O789">
        <f t="shared" si="114"/>
        <v>5</v>
      </c>
      <c r="P789" t="str">
        <f>IF(O789=MAX(O:O), A789, "")</f>
        <v/>
      </c>
    </row>
    <row r="790" spans="1:16" x14ac:dyDescent="0.35">
      <c r="A790">
        <v>1957</v>
      </c>
      <c r="B790" t="s">
        <v>1412</v>
      </c>
      <c r="C790" t="s">
        <v>1415</v>
      </c>
      <c r="D790" t="s">
        <v>13</v>
      </c>
      <c r="E790" t="s">
        <v>147</v>
      </c>
      <c r="F790" s="10">
        <v>3487</v>
      </c>
      <c r="G790">
        <f t="shared" si="106"/>
        <v>2722.75</v>
      </c>
      <c r="H790">
        <f t="shared" si="107"/>
        <v>12398</v>
      </c>
      <c r="I790">
        <f t="shared" si="108"/>
        <v>9675.25</v>
      </c>
      <c r="J790">
        <f t="shared" si="109"/>
        <v>-11790.125</v>
      </c>
      <c r="K790">
        <f t="shared" si="110"/>
        <v>26910.875</v>
      </c>
      <c r="L790">
        <f t="shared" si="112"/>
        <v>0</v>
      </c>
      <c r="M790">
        <f t="shared" si="113"/>
        <v>0</v>
      </c>
      <c r="N790">
        <f t="shared" si="111"/>
        <v>0</v>
      </c>
      <c r="O790">
        <f t="shared" si="114"/>
        <v>5</v>
      </c>
      <c r="P790" t="str">
        <f>IF(O790=MAX(O:O), A790, "")</f>
        <v/>
      </c>
    </row>
    <row r="791" spans="1:16" x14ac:dyDescent="0.35">
      <c r="A791">
        <v>1957</v>
      </c>
      <c r="B791" t="s">
        <v>1412</v>
      </c>
      <c r="C791" t="s">
        <v>1417</v>
      </c>
      <c r="D791" t="s">
        <v>13</v>
      </c>
      <c r="E791" t="s">
        <v>19</v>
      </c>
      <c r="F791" s="10">
        <v>1647</v>
      </c>
      <c r="G791">
        <f t="shared" si="106"/>
        <v>2722.75</v>
      </c>
      <c r="H791">
        <f t="shared" si="107"/>
        <v>12398</v>
      </c>
      <c r="I791">
        <f t="shared" si="108"/>
        <v>9675.25</v>
      </c>
      <c r="J791">
        <f t="shared" si="109"/>
        <v>-11790.125</v>
      </c>
      <c r="K791">
        <f t="shared" si="110"/>
        <v>26910.875</v>
      </c>
      <c r="L791">
        <f t="shared" si="112"/>
        <v>0</v>
      </c>
      <c r="M791">
        <f t="shared" si="113"/>
        <v>0</v>
      </c>
      <c r="N791">
        <f t="shared" si="111"/>
        <v>0</v>
      </c>
      <c r="O791">
        <f t="shared" si="114"/>
        <v>5</v>
      </c>
      <c r="P791" t="str">
        <f>IF(O791=MAX(O:O), A791, "")</f>
        <v/>
      </c>
    </row>
    <row r="792" spans="1:16" x14ac:dyDescent="0.35">
      <c r="A792">
        <v>1957</v>
      </c>
      <c r="B792" t="s">
        <v>1412</v>
      </c>
      <c r="C792" t="s">
        <v>1419</v>
      </c>
      <c r="D792" t="s">
        <v>13</v>
      </c>
      <c r="E792" t="s">
        <v>19</v>
      </c>
      <c r="F792" s="10">
        <v>925</v>
      </c>
      <c r="G792">
        <f t="shared" si="106"/>
        <v>2722.75</v>
      </c>
      <c r="H792">
        <f t="shared" si="107"/>
        <v>12398</v>
      </c>
      <c r="I792">
        <f t="shared" si="108"/>
        <v>9675.25</v>
      </c>
      <c r="J792">
        <f t="shared" si="109"/>
        <v>-11790.125</v>
      </c>
      <c r="K792">
        <f t="shared" si="110"/>
        <v>26910.875</v>
      </c>
      <c r="L792">
        <f t="shared" si="112"/>
        <v>0</v>
      </c>
      <c r="M792">
        <f t="shared" si="113"/>
        <v>0</v>
      </c>
      <c r="N792">
        <f t="shared" si="111"/>
        <v>0</v>
      </c>
      <c r="O792">
        <f t="shared" si="114"/>
        <v>5</v>
      </c>
      <c r="P792" t="str">
        <f>IF(O792=MAX(O:O), A792, "")</f>
        <v/>
      </c>
    </row>
    <row r="793" spans="1:16" x14ac:dyDescent="0.35">
      <c r="A793">
        <v>1957</v>
      </c>
      <c r="B793" t="s">
        <v>1412</v>
      </c>
      <c r="C793" t="s">
        <v>1421</v>
      </c>
      <c r="D793" t="s">
        <v>13</v>
      </c>
      <c r="E793" t="s">
        <v>19</v>
      </c>
      <c r="F793" s="10">
        <v>226</v>
      </c>
      <c r="G793">
        <f t="shared" si="106"/>
        <v>2722.75</v>
      </c>
      <c r="H793">
        <f t="shared" si="107"/>
        <v>12398</v>
      </c>
      <c r="I793">
        <f t="shared" si="108"/>
        <v>9675.25</v>
      </c>
      <c r="J793">
        <f t="shared" si="109"/>
        <v>-11790.125</v>
      </c>
      <c r="K793">
        <f t="shared" si="110"/>
        <v>26910.875</v>
      </c>
      <c r="L793">
        <f t="shared" si="112"/>
        <v>0</v>
      </c>
      <c r="M793">
        <f t="shared" si="113"/>
        <v>0</v>
      </c>
      <c r="N793">
        <f t="shared" si="111"/>
        <v>0</v>
      </c>
      <c r="O793">
        <f t="shared" si="114"/>
        <v>5</v>
      </c>
      <c r="P793" t="str">
        <f>IF(O793=MAX(O:O), A793, "")</f>
        <v/>
      </c>
    </row>
    <row r="794" spans="1:16" x14ac:dyDescent="0.35">
      <c r="A794">
        <v>1957</v>
      </c>
      <c r="B794" t="s">
        <v>1423</v>
      </c>
      <c r="C794" t="s">
        <v>1424</v>
      </c>
      <c r="D794" t="s">
        <v>13</v>
      </c>
      <c r="E794" t="s">
        <v>17</v>
      </c>
      <c r="F794" s="10">
        <v>10899</v>
      </c>
      <c r="G794">
        <f t="shared" si="106"/>
        <v>2722.75</v>
      </c>
      <c r="H794">
        <f t="shared" si="107"/>
        <v>12398</v>
      </c>
      <c r="I794">
        <f t="shared" si="108"/>
        <v>9675.25</v>
      </c>
      <c r="J794">
        <f t="shared" si="109"/>
        <v>-11790.125</v>
      </c>
      <c r="K794">
        <f t="shared" si="110"/>
        <v>26910.875</v>
      </c>
      <c r="L794">
        <f t="shared" si="112"/>
        <v>0</v>
      </c>
      <c r="M794">
        <f t="shared" si="113"/>
        <v>0</v>
      </c>
      <c r="N794">
        <f t="shared" si="111"/>
        <v>0</v>
      </c>
      <c r="O794">
        <f t="shared" si="114"/>
        <v>5</v>
      </c>
      <c r="P794" t="str">
        <f>IF(O794=MAX(O:O), A794, "")</f>
        <v/>
      </c>
    </row>
    <row r="795" spans="1:16" x14ac:dyDescent="0.35">
      <c r="A795">
        <v>1957</v>
      </c>
      <c r="B795" t="s">
        <v>1423</v>
      </c>
      <c r="C795" t="s">
        <v>1426</v>
      </c>
      <c r="D795" t="s">
        <v>13</v>
      </c>
      <c r="E795" t="s">
        <v>147</v>
      </c>
      <c r="F795" s="10">
        <v>3057</v>
      </c>
      <c r="G795">
        <f t="shared" si="106"/>
        <v>2722.75</v>
      </c>
      <c r="H795">
        <f t="shared" si="107"/>
        <v>12398</v>
      </c>
      <c r="I795">
        <f t="shared" si="108"/>
        <v>9675.25</v>
      </c>
      <c r="J795">
        <f t="shared" si="109"/>
        <v>-11790.125</v>
      </c>
      <c r="K795">
        <f t="shared" si="110"/>
        <v>26910.875</v>
      </c>
      <c r="L795">
        <f t="shared" si="112"/>
        <v>0</v>
      </c>
      <c r="M795">
        <f t="shared" si="113"/>
        <v>0</v>
      </c>
      <c r="N795">
        <f t="shared" si="111"/>
        <v>0</v>
      </c>
      <c r="O795">
        <f t="shared" si="114"/>
        <v>5</v>
      </c>
      <c r="P795" t="str">
        <f>IF(O795=MAX(O:O), A795, "")</f>
        <v/>
      </c>
    </row>
    <row r="796" spans="1:16" x14ac:dyDescent="0.35">
      <c r="A796">
        <v>1957</v>
      </c>
      <c r="B796" t="s">
        <v>1423</v>
      </c>
      <c r="C796" t="s">
        <v>1428</v>
      </c>
      <c r="D796" t="s">
        <v>13</v>
      </c>
      <c r="E796" t="s">
        <v>19</v>
      </c>
      <c r="F796" s="10">
        <v>1187</v>
      </c>
      <c r="G796">
        <f t="shared" si="106"/>
        <v>2722.75</v>
      </c>
      <c r="H796">
        <f t="shared" si="107"/>
        <v>12398</v>
      </c>
      <c r="I796">
        <f t="shared" si="108"/>
        <v>9675.25</v>
      </c>
      <c r="J796">
        <f t="shared" si="109"/>
        <v>-11790.125</v>
      </c>
      <c r="K796">
        <f t="shared" si="110"/>
        <v>26910.875</v>
      </c>
      <c r="L796">
        <f t="shared" si="112"/>
        <v>0</v>
      </c>
      <c r="M796">
        <f t="shared" si="113"/>
        <v>0</v>
      </c>
      <c r="N796">
        <f t="shared" si="111"/>
        <v>0</v>
      </c>
      <c r="O796">
        <f t="shared" si="114"/>
        <v>5</v>
      </c>
      <c r="P796" t="str">
        <f>IF(O796=MAX(O:O), A796, "")</f>
        <v/>
      </c>
    </row>
    <row r="797" spans="1:16" x14ac:dyDescent="0.35">
      <c r="A797">
        <v>1957</v>
      </c>
      <c r="B797" t="s">
        <v>1423</v>
      </c>
      <c r="C797" t="s">
        <v>1430</v>
      </c>
      <c r="D797" t="s">
        <v>13</v>
      </c>
      <c r="E797" t="s">
        <v>19</v>
      </c>
      <c r="F797" s="10">
        <v>1107</v>
      </c>
      <c r="G797">
        <f t="shared" si="106"/>
        <v>2722.75</v>
      </c>
      <c r="H797">
        <f t="shared" si="107"/>
        <v>12398</v>
      </c>
      <c r="I797">
        <f t="shared" si="108"/>
        <v>9675.25</v>
      </c>
      <c r="J797">
        <f t="shared" si="109"/>
        <v>-11790.125</v>
      </c>
      <c r="K797">
        <f t="shared" si="110"/>
        <v>26910.875</v>
      </c>
      <c r="L797">
        <f t="shared" si="112"/>
        <v>0</v>
      </c>
      <c r="M797">
        <f t="shared" si="113"/>
        <v>0</v>
      </c>
      <c r="N797">
        <f t="shared" si="111"/>
        <v>0</v>
      </c>
      <c r="O797">
        <f t="shared" si="114"/>
        <v>5</v>
      </c>
      <c r="P797" t="str">
        <f>IF(O797=MAX(O:O), A797, "")</f>
        <v/>
      </c>
    </row>
    <row r="798" spans="1:16" x14ac:dyDescent="0.35">
      <c r="A798">
        <v>1957</v>
      </c>
      <c r="B798" t="s">
        <v>1423</v>
      </c>
      <c r="C798" t="s">
        <v>1432</v>
      </c>
      <c r="D798" t="s">
        <v>13</v>
      </c>
      <c r="E798" t="s">
        <v>19</v>
      </c>
      <c r="F798" s="10">
        <v>367</v>
      </c>
      <c r="G798">
        <f t="shared" si="106"/>
        <v>2722.75</v>
      </c>
      <c r="H798">
        <f t="shared" si="107"/>
        <v>12398</v>
      </c>
      <c r="I798">
        <f t="shared" si="108"/>
        <v>9675.25</v>
      </c>
      <c r="J798">
        <f t="shared" si="109"/>
        <v>-11790.125</v>
      </c>
      <c r="K798">
        <f t="shared" si="110"/>
        <v>26910.875</v>
      </c>
      <c r="L798">
        <f t="shared" si="112"/>
        <v>0</v>
      </c>
      <c r="M798">
        <f t="shared" si="113"/>
        <v>0</v>
      </c>
      <c r="N798">
        <f t="shared" si="111"/>
        <v>0</v>
      </c>
      <c r="O798">
        <f t="shared" si="114"/>
        <v>5</v>
      </c>
      <c r="P798" t="str">
        <f>IF(O798=MAX(O:O), A798, "")</f>
        <v/>
      </c>
    </row>
    <row r="799" spans="1:16" x14ac:dyDescent="0.35">
      <c r="A799">
        <v>1957</v>
      </c>
      <c r="B799" t="s">
        <v>753</v>
      </c>
      <c r="C799" t="s">
        <v>1434</v>
      </c>
      <c r="D799" t="s">
        <v>13</v>
      </c>
      <c r="E799" t="s">
        <v>17</v>
      </c>
      <c r="F799" s="10">
        <v>16674</v>
      </c>
      <c r="G799">
        <f t="shared" si="106"/>
        <v>2722.75</v>
      </c>
      <c r="H799">
        <f t="shared" si="107"/>
        <v>12398</v>
      </c>
      <c r="I799">
        <f t="shared" si="108"/>
        <v>9675.25</v>
      </c>
      <c r="J799">
        <f t="shared" si="109"/>
        <v>-11790.125</v>
      </c>
      <c r="K799">
        <f t="shared" si="110"/>
        <v>26910.875</v>
      </c>
      <c r="L799">
        <f t="shared" si="112"/>
        <v>0</v>
      </c>
      <c r="M799">
        <f t="shared" si="113"/>
        <v>0</v>
      </c>
      <c r="N799">
        <f t="shared" si="111"/>
        <v>0</v>
      </c>
      <c r="O799">
        <f t="shared" si="114"/>
        <v>5</v>
      </c>
      <c r="P799" t="str">
        <f>IF(O799=MAX(O:O), A799, "")</f>
        <v/>
      </c>
    </row>
    <row r="800" spans="1:16" x14ac:dyDescent="0.35">
      <c r="A800">
        <v>1957</v>
      </c>
      <c r="B800" t="s">
        <v>753</v>
      </c>
      <c r="C800" t="s">
        <v>1436</v>
      </c>
      <c r="D800" t="s">
        <v>13</v>
      </c>
      <c r="E800" t="s">
        <v>19</v>
      </c>
      <c r="F800" s="10">
        <v>1576</v>
      </c>
      <c r="G800">
        <f t="shared" si="106"/>
        <v>2722.75</v>
      </c>
      <c r="H800">
        <f t="shared" si="107"/>
        <v>12398</v>
      </c>
      <c r="I800">
        <f t="shared" si="108"/>
        <v>9675.25</v>
      </c>
      <c r="J800">
        <f t="shared" si="109"/>
        <v>-11790.125</v>
      </c>
      <c r="K800">
        <f t="shared" si="110"/>
        <v>26910.875</v>
      </c>
      <c r="L800">
        <f t="shared" si="112"/>
        <v>0</v>
      </c>
      <c r="M800">
        <f t="shared" si="113"/>
        <v>0</v>
      </c>
      <c r="N800">
        <f t="shared" si="111"/>
        <v>0</v>
      </c>
      <c r="O800">
        <f t="shared" si="114"/>
        <v>5</v>
      </c>
      <c r="P800" t="str">
        <f>IF(O800=MAX(O:O), A800, "")</f>
        <v/>
      </c>
    </row>
    <row r="801" spans="1:16" x14ac:dyDescent="0.35">
      <c r="A801">
        <v>1957</v>
      </c>
      <c r="B801" t="s">
        <v>753</v>
      </c>
      <c r="C801" t="s">
        <v>1438</v>
      </c>
      <c r="D801" t="s">
        <v>13</v>
      </c>
      <c r="E801" t="s">
        <v>19</v>
      </c>
      <c r="F801" s="10">
        <v>997</v>
      </c>
      <c r="G801">
        <f t="shared" si="106"/>
        <v>2722.75</v>
      </c>
      <c r="H801">
        <f t="shared" si="107"/>
        <v>12398</v>
      </c>
      <c r="I801">
        <f t="shared" si="108"/>
        <v>9675.25</v>
      </c>
      <c r="J801">
        <f t="shared" si="109"/>
        <v>-11790.125</v>
      </c>
      <c r="K801">
        <f t="shared" si="110"/>
        <v>26910.875</v>
      </c>
      <c r="L801">
        <f t="shared" si="112"/>
        <v>0</v>
      </c>
      <c r="M801">
        <f t="shared" si="113"/>
        <v>0</v>
      </c>
      <c r="N801">
        <f t="shared" si="111"/>
        <v>0</v>
      </c>
      <c r="O801">
        <f t="shared" si="114"/>
        <v>5</v>
      </c>
      <c r="P801" t="str">
        <f>IF(O801=MAX(O:O), A801, "")</f>
        <v/>
      </c>
    </row>
    <row r="802" spans="1:16" x14ac:dyDescent="0.35">
      <c r="A802">
        <v>1957</v>
      </c>
      <c r="B802" t="s">
        <v>1440</v>
      </c>
      <c r="C802" t="s">
        <v>1441</v>
      </c>
      <c r="D802" t="s">
        <v>13</v>
      </c>
      <c r="E802" t="s">
        <v>17</v>
      </c>
      <c r="F802" s="10">
        <v>7772</v>
      </c>
      <c r="G802">
        <f t="shared" si="106"/>
        <v>2722.75</v>
      </c>
      <c r="H802">
        <f t="shared" si="107"/>
        <v>12398</v>
      </c>
      <c r="I802">
        <f t="shared" si="108"/>
        <v>9675.25</v>
      </c>
      <c r="J802">
        <f t="shared" si="109"/>
        <v>-11790.125</v>
      </c>
      <c r="K802">
        <f t="shared" si="110"/>
        <v>26910.875</v>
      </c>
      <c r="L802">
        <f t="shared" si="112"/>
        <v>0</v>
      </c>
      <c r="M802">
        <f t="shared" si="113"/>
        <v>0</v>
      </c>
      <c r="N802">
        <f t="shared" si="111"/>
        <v>0</v>
      </c>
      <c r="O802">
        <f t="shared" si="114"/>
        <v>5</v>
      </c>
      <c r="P802" t="str">
        <f>IF(O802=MAX(O:O), A802, "")</f>
        <v/>
      </c>
    </row>
    <row r="803" spans="1:16" x14ac:dyDescent="0.35">
      <c r="A803">
        <v>1957</v>
      </c>
      <c r="B803" t="s">
        <v>1440</v>
      </c>
      <c r="C803" t="s">
        <v>1443</v>
      </c>
      <c r="D803" t="s">
        <v>13</v>
      </c>
      <c r="E803" t="s">
        <v>19</v>
      </c>
      <c r="F803" s="10">
        <v>2646</v>
      </c>
      <c r="G803">
        <f t="shared" si="106"/>
        <v>2722.75</v>
      </c>
      <c r="H803">
        <f t="shared" si="107"/>
        <v>12398</v>
      </c>
      <c r="I803">
        <f t="shared" si="108"/>
        <v>9675.25</v>
      </c>
      <c r="J803">
        <f t="shared" si="109"/>
        <v>-11790.125</v>
      </c>
      <c r="K803">
        <f t="shared" si="110"/>
        <v>26910.875</v>
      </c>
      <c r="L803">
        <f t="shared" si="112"/>
        <v>0</v>
      </c>
      <c r="M803">
        <f t="shared" si="113"/>
        <v>0</v>
      </c>
      <c r="N803">
        <f t="shared" si="111"/>
        <v>0</v>
      </c>
      <c r="O803">
        <f t="shared" si="114"/>
        <v>5</v>
      </c>
      <c r="P803" t="str">
        <f>IF(O803=MAX(O:O), A803, "")</f>
        <v/>
      </c>
    </row>
    <row r="804" spans="1:16" x14ac:dyDescent="0.35">
      <c r="A804">
        <v>1957</v>
      </c>
      <c r="B804" t="s">
        <v>1440</v>
      </c>
      <c r="C804" t="s">
        <v>1445</v>
      </c>
      <c r="D804" t="s">
        <v>13</v>
      </c>
      <c r="E804" t="s">
        <v>19</v>
      </c>
      <c r="F804" s="10">
        <v>1690</v>
      </c>
      <c r="G804">
        <f t="shared" si="106"/>
        <v>2722.75</v>
      </c>
      <c r="H804">
        <f t="shared" si="107"/>
        <v>12398</v>
      </c>
      <c r="I804">
        <f t="shared" si="108"/>
        <v>9675.25</v>
      </c>
      <c r="J804">
        <f t="shared" si="109"/>
        <v>-11790.125</v>
      </c>
      <c r="K804">
        <f t="shared" si="110"/>
        <v>26910.875</v>
      </c>
      <c r="L804">
        <f t="shared" si="112"/>
        <v>0</v>
      </c>
      <c r="M804">
        <f t="shared" si="113"/>
        <v>0</v>
      </c>
      <c r="N804">
        <f t="shared" si="111"/>
        <v>0</v>
      </c>
      <c r="O804">
        <f t="shared" si="114"/>
        <v>5</v>
      </c>
      <c r="P804" t="str">
        <f>IF(O804=MAX(O:O), A804, "")</f>
        <v/>
      </c>
    </row>
    <row r="805" spans="1:16" x14ac:dyDescent="0.35">
      <c r="A805">
        <v>1962</v>
      </c>
      <c r="B805" t="s">
        <v>207</v>
      </c>
      <c r="C805" t="s">
        <v>1447</v>
      </c>
      <c r="D805" t="s">
        <v>13</v>
      </c>
      <c r="E805" t="s">
        <v>1448</v>
      </c>
      <c r="F805" s="4">
        <v>5563</v>
      </c>
      <c r="G805">
        <f t="shared" si="106"/>
        <v>1701.5</v>
      </c>
      <c r="H805">
        <f t="shared" si="107"/>
        <v>9270.5</v>
      </c>
      <c r="I805">
        <f t="shared" si="108"/>
        <v>7569</v>
      </c>
      <c r="J805">
        <f t="shared" si="109"/>
        <v>-9652</v>
      </c>
      <c r="K805">
        <f t="shared" si="110"/>
        <v>20624</v>
      </c>
      <c r="L805">
        <f t="shared" si="112"/>
        <v>0</v>
      </c>
      <c r="M805">
        <f t="shared" si="113"/>
        <v>0</v>
      </c>
      <c r="N805">
        <f t="shared" si="111"/>
        <v>0</v>
      </c>
      <c r="O805">
        <f t="shared" si="114"/>
        <v>0</v>
      </c>
      <c r="P805" t="str">
        <f>IF(O805=MAX(O:O), A805, "")</f>
        <v/>
      </c>
    </row>
    <row r="806" spans="1:16" x14ac:dyDescent="0.35">
      <c r="A806">
        <v>1962</v>
      </c>
      <c r="B806" t="s">
        <v>207</v>
      </c>
      <c r="C806" t="s">
        <v>1449</v>
      </c>
      <c r="D806" t="s">
        <v>13</v>
      </c>
      <c r="E806" t="s">
        <v>19</v>
      </c>
      <c r="F806" s="4">
        <v>4513</v>
      </c>
      <c r="G806">
        <f t="shared" si="106"/>
        <v>1701.5</v>
      </c>
      <c r="H806">
        <f t="shared" si="107"/>
        <v>9270.5</v>
      </c>
      <c r="I806">
        <f t="shared" si="108"/>
        <v>7569</v>
      </c>
      <c r="J806">
        <f t="shared" si="109"/>
        <v>-9652</v>
      </c>
      <c r="K806">
        <f t="shared" si="110"/>
        <v>20624</v>
      </c>
      <c r="L806">
        <f t="shared" si="112"/>
        <v>0</v>
      </c>
      <c r="M806">
        <f t="shared" si="113"/>
        <v>0</v>
      </c>
      <c r="N806">
        <f t="shared" si="111"/>
        <v>0</v>
      </c>
      <c r="O806">
        <f t="shared" si="114"/>
        <v>0</v>
      </c>
      <c r="P806" t="str">
        <f>IF(O806=MAX(O:O), A806, "")</f>
        <v/>
      </c>
    </row>
    <row r="807" spans="1:16" x14ac:dyDescent="0.35">
      <c r="A807">
        <v>1962</v>
      </c>
      <c r="B807" t="s">
        <v>207</v>
      </c>
      <c r="C807" t="s">
        <v>1450</v>
      </c>
      <c r="D807" t="s">
        <v>13</v>
      </c>
      <c r="E807" t="s">
        <v>19</v>
      </c>
      <c r="F807" s="4">
        <v>2079</v>
      </c>
      <c r="G807">
        <f t="shared" si="106"/>
        <v>1701.5</v>
      </c>
      <c r="H807">
        <f t="shared" si="107"/>
        <v>9270.5</v>
      </c>
      <c r="I807">
        <f t="shared" si="108"/>
        <v>7569</v>
      </c>
      <c r="J807">
        <f t="shared" si="109"/>
        <v>-9652</v>
      </c>
      <c r="K807">
        <f t="shared" si="110"/>
        <v>20624</v>
      </c>
      <c r="L807">
        <f t="shared" si="112"/>
        <v>0</v>
      </c>
      <c r="M807">
        <f t="shared" si="113"/>
        <v>0</v>
      </c>
      <c r="N807">
        <f t="shared" si="111"/>
        <v>0</v>
      </c>
      <c r="O807">
        <f t="shared" si="114"/>
        <v>0</v>
      </c>
      <c r="P807" t="str">
        <f>IF(O807=MAX(O:O), A807, "")</f>
        <v/>
      </c>
    </row>
    <row r="808" spans="1:16" x14ac:dyDescent="0.35">
      <c r="A808">
        <v>1962</v>
      </c>
      <c r="B808" t="s">
        <v>212</v>
      </c>
      <c r="C808" t="s">
        <v>1451</v>
      </c>
      <c r="D808" t="s">
        <v>13</v>
      </c>
      <c r="E808" t="s">
        <v>1448</v>
      </c>
      <c r="F808" s="4">
        <v>10321</v>
      </c>
      <c r="G808">
        <f t="shared" si="106"/>
        <v>1701.5</v>
      </c>
      <c r="H808">
        <f t="shared" si="107"/>
        <v>9270.5</v>
      </c>
      <c r="I808">
        <f t="shared" si="108"/>
        <v>7569</v>
      </c>
      <c r="J808">
        <f t="shared" si="109"/>
        <v>-9652</v>
      </c>
      <c r="K808">
        <f t="shared" si="110"/>
        <v>20624</v>
      </c>
      <c r="L808">
        <f t="shared" si="112"/>
        <v>0</v>
      </c>
      <c r="M808">
        <f t="shared" si="113"/>
        <v>0</v>
      </c>
      <c r="N808">
        <f t="shared" si="111"/>
        <v>0</v>
      </c>
      <c r="O808">
        <f t="shared" si="114"/>
        <v>0</v>
      </c>
      <c r="P808" t="str">
        <f>IF(O808=MAX(O:O), A808, "")</f>
        <v/>
      </c>
    </row>
    <row r="809" spans="1:16" x14ac:dyDescent="0.35">
      <c r="A809">
        <v>1962</v>
      </c>
      <c r="B809" t="s">
        <v>212</v>
      </c>
      <c r="C809" t="s">
        <v>1451</v>
      </c>
      <c r="D809" t="s">
        <v>13</v>
      </c>
      <c r="E809" t="s">
        <v>1448</v>
      </c>
      <c r="F809" s="4">
        <v>10321</v>
      </c>
      <c r="G809">
        <f t="shared" si="106"/>
        <v>1701.5</v>
      </c>
      <c r="H809">
        <f t="shared" si="107"/>
        <v>9270.5</v>
      </c>
      <c r="I809">
        <f t="shared" si="108"/>
        <v>7569</v>
      </c>
      <c r="J809">
        <f t="shared" si="109"/>
        <v>-9652</v>
      </c>
      <c r="K809">
        <f t="shared" si="110"/>
        <v>20624</v>
      </c>
      <c r="L809">
        <f t="shared" si="112"/>
        <v>0</v>
      </c>
      <c r="M809">
        <f t="shared" si="113"/>
        <v>0</v>
      </c>
      <c r="N809">
        <f t="shared" si="111"/>
        <v>0</v>
      </c>
      <c r="O809">
        <f t="shared" si="114"/>
        <v>0</v>
      </c>
      <c r="P809" t="str">
        <f>IF(O809=MAX(O:O), A809, "")</f>
        <v/>
      </c>
    </row>
    <row r="810" spans="1:16" x14ac:dyDescent="0.35">
      <c r="A810">
        <v>1962</v>
      </c>
      <c r="B810" t="s">
        <v>212</v>
      </c>
      <c r="C810" t="s">
        <v>1452</v>
      </c>
      <c r="D810" t="s">
        <v>13</v>
      </c>
      <c r="E810" t="s">
        <v>17</v>
      </c>
      <c r="F810" s="4">
        <v>1939</v>
      </c>
      <c r="G810">
        <f t="shared" si="106"/>
        <v>1701.5</v>
      </c>
      <c r="H810">
        <f t="shared" si="107"/>
        <v>9270.5</v>
      </c>
      <c r="I810">
        <f t="shared" si="108"/>
        <v>7569</v>
      </c>
      <c r="J810">
        <f t="shared" si="109"/>
        <v>-9652</v>
      </c>
      <c r="K810">
        <f t="shared" si="110"/>
        <v>20624</v>
      </c>
      <c r="L810">
        <f t="shared" si="112"/>
        <v>0</v>
      </c>
      <c r="M810">
        <f t="shared" si="113"/>
        <v>0</v>
      </c>
      <c r="N810">
        <f t="shared" si="111"/>
        <v>0</v>
      </c>
      <c r="O810">
        <f t="shared" si="114"/>
        <v>0</v>
      </c>
      <c r="P810" t="str">
        <f>IF(O810=MAX(O:O), A810, "")</f>
        <v/>
      </c>
    </row>
    <row r="811" spans="1:16" x14ac:dyDescent="0.35">
      <c r="A811">
        <v>1962</v>
      </c>
      <c r="B811" t="s">
        <v>215</v>
      </c>
      <c r="C811" t="s">
        <v>1453</v>
      </c>
      <c r="D811" t="s">
        <v>13</v>
      </c>
      <c r="E811" t="s">
        <v>1448</v>
      </c>
      <c r="F811" s="4">
        <v>16070</v>
      </c>
      <c r="G811">
        <f t="shared" si="106"/>
        <v>1701.5</v>
      </c>
      <c r="H811">
        <f t="shared" si="107"/>
        <v>9270.5</v>
      </c>
      <c r="I811">
        <f t="shared" si="108"/>
        <v>7569</v>
      </c>
      <c r="J811">
        <f t="shared" si="109"/>
        <v>-9652</v>
      </c>
      <c r="K811">
        <f t="shared" si="110"/>
        <v>20624</v>
      </c>
      <c r="L811">
        <f t="shared" si="112"/>
        <v>0</v>
      </c>
      <c r="M811">
        <f t="shared" si="113"/>
        <v>0</v>
      </c>
      <c r="N811">
        <f t="shared" si="111"/>
        <v>0</v>
      </c>
      <c r="O811">
        <f t="shared" si="114"/>
        <v>0</v>
      </c>
      <c r="P811" t="str">
        <f>IF(O811=MAX(O:O), A811, "")</f>
        <v/>
      </c>
    </row>
    <row r="812" spans="1:16" x14ac:dyDescent="0.35">
      <c r="A812">
        <v>1962</v>
      </c>
      <c r="B812" t="s">
        <v>215</v>
      </c>
      <c r="C812" t="s">
        <v>1454</v>
      </c>
      <c r="D812" t="s">
        <v>13</v>
      </c>
      <c r="E812" t="s">
        <v>17</v>
      </c>
      <c r="F812" s="4">
        <v>5771</v>
      </c>
      <c r="G812">
        <f t="shared" si="106"/>
        <v>1701.5</v>
      </c>
      <c r="H812">
        <f t="shared" si="107"/>
        <v>9270.5</v>
      </c>
      <c r="I812">
        <f t="shared" si="108"/>
        <v>7569</v>
      </c>
      <c r="J812">
        <f t="shared" si="109"/>
        <v>-9652</v>
      </c>
      <c r="K812">
        <f t="shared" si="110"/>
        <v>20624</v>
      </c>
      <c r="L812">
        <f t="shared" si="112"/>
        <v>0</v>
      </c>
      <c r="M812">
        <f t="shared" si="113"/>
        <v>0</v>
      </c>
      <c r="N812">
        <f t="shared" si="111"/>
        <v>0</v>
      </c>
      <c r="O812">
        <f t="shared" si="114"/>
        <v>0</v>
      </c>
      <c r="P812" t="str">
        <f>IF(O812=MAX(O:O), A812, "")</f>
        <v/>
      </c>
    </row>
    <row r="813" spans="1:16" x14ac:dyDescent="0.35">
      <c r="A813">
        <v>1962</v>
      </c>
      <c r="B813" t="s">
        <v>1455</v>
      </c>
      <c r="C813" t="s">
        <v>219</v>
      </c>
      <c r="D813" t="s">
        <v>13</v>
      </c>
      <c r="E813" t="s">
        <v>17</v>
      </c>
      <c r="F813" s="4">
        <v>13403</v>
      </c>
      <c r="G813">
        <f t="shared" si="106"/>
        <v>1701.5</v>
      </c>
      <c r="H813">
        <f t="shared" si="107"/>
        <v>9270.5</v>
      </c>
      <c r="I813">
        <f t="shared" si="108"/>
        <v>7569</v>
      </c>
      <c r="J813">
        <f t="shared" si="109"/>
        <v>-9652</v>
      </c>
      <c r="K813">
        <f t="shared" si="110"/>
        <v>20624</v>
      </c>
      <c r="L813">
        <f t="shared" si="112"/>
        <v>0</v>
      </c>
      <c r="M813">
        <f t="shared" si="113"/>
        <v>0</v>
      </c>
      <c r="N813">
        <f t="shared" si="111"/>
        <v>0</v>
      </c>
      <c r="O813">
        <f t="shared" si="114"/>
        <v>0</v>
      </c>
      <c r="P813" t="str">
        <f>IF(O813=MAX(O:O), A813, "")</f>
        <v/>
      </c>
    </row>
    <row r="814" spans="1:16" x14ac:dyDescent="0.35">
      <c r="A814">
        <v>1962</v>
      </c>
      <c r="B814" t="s">
        <v>1455</v>
      </c>
      <c r="C814" t="s">
        <v>1456</v>
      </c>
      <c r="D814" t="s">
        <v>13</v>
      </c>
      <c r="E814" t="s">
        <v>161</v>
      </c>
      <c r="F814" s="4">
        <v>12081</v>
      </c>
      <c r="G814">
        <f t="shared" si="106"/>
        <v>1701.5</v>
      </c>
      <c r="H814">
        <f t="shared" si="107"/>
        <v>9270.5</v>
      </c>
      <c r="I814">
        <f t="shared" si="108"/>
        <v>7569</v>
      </c>
      <c r="J814">
        <f t="shared" si="109"/>
        <v>-9652</v>
      </c>
      <c r="K814">
        <f t="shared" si="110"/>
        <v>20624</v>
      </c>
      <c r="L814">
        <f t="shared" si="112"/>
        <v>0</v>
      </c>
      <c r="M814">
        <f t="shared" si="113"/>
        <v>0</v>
      </c>
      <c r="N814">
        <f t="shared" si="111"/>
        <v>0</v>
      </c>
      <c r="O814">
        <f t="shared" si="114"/>
        <v>0</v>
      </c>
      <c r="P814" t="str">
        <f>IF(O814=MAX(O:O), A814, "")</f>
        <v/>
      </c>
    </row>
    <row r="815" spans="1:16" x14ac:dyDescent="0.35">
      <c r="A815">
        <v>1962</v>
      </c>
      <c r="B815" t="s">
        <v>1455</v>
      </c>
      <c r="C815" t="s">
        <v>1457</v>
      </c>
      <c r="D815" t="s">
        <v>13</v>
      </c>
      <c r="E815" t="s">
        <v>147</v>
      </c>
      <c r="F815" s="4">
        <v>3365</v>
      </c>
      <c r="G815">
        <f t="shared" si="106"/>
        <v>1701.5</v>
      </c>
      <c r="H815">
        <f t="shared" si="107"/>
        <v>9270.5</v>
      </c>
      <c r="I815">
        <f t="shared" si="108"/>
        <v>7569</v>
      </c>
      <c r="J815">
        <f t="shared" si="109"/>
        <v>-9652</v>
      </c>
      <c r="K815">
        <f t="shared" si="110"/>
        <v>20624</v>
      </c>
      <c r="L815">
        <f t="shared" si="112"/>
        <v>0</v>
      </c>
      <c r="M815">
        <f t="shared" si="113"/>
        <v>0</v>
      </c>
      <c r="N815">
        <f t="shared" si="111"/>
        <v>0</v>
      </c>
      <c r="O815">
        <f t="shared" si="114"/>
        <v>0</v>
      </c>
      <c r="P815" t="str">
        <f>IF(O815=MAX(O:O), A815, "")</f>
        <v/>
      </c>
    </row>
    <row r="816" spans="1:16" x14ac:dyDescent="0.35">
      <c r="A816">
        <v>1962</v>
      </c>
      <c r="B816" t="s">
        <v>1455</v>
      </c>
      <c r="C816" t="s">
        <v>1458</v>
      </c>
      <c r="D816" t="s">
        <v>13</v>
      </c>
      <c r="E816" t="s">
        <v>19</v>
      </c>
      <c r="F816" s="4">
        <v>2045</v>
      </c>
      <c r="G816">
        <f t="shared" si="106"/>
        <v>1701.5</v>
      </c>
      <c r="H816">
        <f t="shared" si="107"/>
        <v>9270.5</v>
      </c>
      <c r="I816">
        <f t="shared" si="108"/>
        <v>7569</v>
      </c>
      <c r="J816">
        <f t="shared" si="109"/>
        <v>-9652</v>
      </c>
      <c r="K816">
        <f t="shared" si="110"/>
        <v>20624</v>
      </c>
      <c r="L816">
        <f t="shared" si="112"/>
        <v>0</v>
      </c>
      <c r="M816">
        <f t="shared" si="113"/>
        <v>0</v>
      </c>
      <c r="N816">
        <f t="shared" si="111"/>
        <v>0</v>
      </c>
      <c r="O816">
        <f t="shared" si="114"/>
        <v>0</v>
      </c>
      <c r="P816" t="str">
        <f>IF(O816=MAX(O:O), A816, "")</f>
        <v/>
      </c>
    </row>
    <row r="817" spans="1:16" x14ac:dyDescent="0.35">
      <c r="A817">
        <v>1962</v>
      </c>
      <c r="B817" t="s">
        <v>1455</v>
      </c>
      <c r="C817" t="s">
        <v>1459</v>
      </c>
      <c r="D817" t="s">
        <v>13</v>
      </c>
      <c r="E817" t="s">
        <v>19</v>
      </c>
      <c r="F817" s="4">
        <v>485</v>
      </c>
      <c r="G817">
        <f t="shared" si="106"/>
        <v>1701.5</v>
      </c>
      <c r="H817">
        <f t="shared" si="107"/>
        <v>9270.5</v>
      </c>
      <c r="I817">
        <f t="shared" si="108"/>
        <v>7569</v>
      </c>
      <c r="J817">
        <f t="shared" si="109"/>
        <v>-9652</v>
      </c>
      <c r="K817">
        <f t="shared" si="110"/>
        <v>20624</v>
      </c>
      <c r="L817">
        <f t="shared" si="112"/>
        <v>0</v>
      </c>
      <c r="M817">
        <f t="shared" si="113"/>
        <v>0</v>
      </c>
      <c r="N817">
        <f t="shared" si="111"/>
        <v>0</v>
      </c>
      <c r="O817">
        <f t="shared" si="114"/>
        <v>0</v>
      </c>
      <c r="P817" t="str">
        <f>IF(O817=MAX(O:O), A817, "")</f>
        <v/>
      </c>
    </row>
    <row r="818" spans="1:16" x14ac:dyDescent="0.35">
      <c r="A818">
        <v>1962</v>
      </c>
      <c r="B818" t="s">
        <v>231</v>
      </c>
      <c r="C818" t="s">
        <v>1460</v>
      </c>
      <c r="D818" t="s">
        <v>13</v>
      </c>
      <c r="E818" t="s">
        <v>17</v>
      </c>
      <c r="F818" s="4">
        <v>17652</v>
      </c>
      <c r="G818">
        <f t="shared" si="106"/>
        <v>1701.5</v>
      </c>
      <c r="H818">
        <f t="shared" si="107"/>
        <v>9270.5</v>
      </c>
      <c r="I818">
        <f t="shared" si="108"/>
        <v>7569</v>
      </c>
      <c r="J818">
        <f t="shared" si="109"/>
        <v>-9652</v>
      </c>
      <c r="K818">
        <f t="shared" si="110"/>
        <v>20624</v>
      </c>
      <c r="L818">
        <f t="shared" si="112"/>
        <v>0</v>
      </c>
      <c r="M818">
        <f t="shared" si="113"/>
        <v>0</v>
      </c>
      <c r="N818">
        <f t="shared" si="111"/>
        <v>0</v>
      </c>
      <c r="O818">
        <f t="shared" si="114"/>
        <v>0</v>
      </c>
      <c r="P818" t="str">
        <f>IF(O818=MAX(O:O), A818, "")</f>
        <v/>
      </c>
    </row>
    <row r="819" spans="1:16" x14ac:dyDescent="0.35">
      <c r="A819">
        <v>1962</v>
      </c>
      <c r="B819" t="s">
        <v>231</v>
      </c>
      <c r="C819" t="s">
        <v>1461</v>
      </c>
      <c r="D819" t="s">
        <v>13</v>
      </c>
      <c r="E819" t="s">
        <v>147</v>
      </c>
      <c r="F819" s="4">
        <v>9234</v>
      </c>
      <c r="G819">
        <f t="shared" si="106"/>
        <v>1701.5</v>
      </c>
      <c r="H819">
        <f t="shared" si="107"/>
        <v>9270.5</v>
      </c>
      <c r="I819">
        <f t="shared" si="108"/>
        <v>7569</v>
      </c>
      <c r="J819">
        <f t="shared" si="109"/>
        <v>-9652</v>
      </c>
      <c r="K819">
        <f t="shared" si="110"/>
        <v>20624</v>
      </c>
      <c r="L819">
        <f t="shared" si="112"/>
        <v>0</v>
      </c>
      <c r="M819">
        <f t="shared" si="113"/>
        <v>0</v>
      </c>
      <c r="N819">
        <f t="shared" si="111"/>
        <v>0</v>
      </c>
      <c r="O819">
        <f t="shared" si="114"/>
        <v>0</v>
      </c>
      <c r="P819" t="str">
        <f>IF(O819=MAX(O:O), A819, "")</f>
        <v/>
      </c>
    </row>
    <row r="820" spans="1:16" x14ac:dyDescent="0.35">
      <c r="A820">
        <v>1962</v>
      </c>
      <c r="B820" t="s">
        <v>1462</v>
      </c>
      <c r="C820" t="s">
        <v>1463</v>
      </c>
      <c r="D820" t="s">
        <v>13</v>
      </c>
      <c r="E820" t="s">
        <v>17</v>
      </c>
      <c r="F820" s="4">
        <v>9881</v>
      </c>
      <c r="G820">
        <f t="shared" si="106"/>
        <v>1701.5</v>
      </c>
      <c r="H820">
        <f t="shared" si="107"/>
        <v>9270.5</v>
      </c>
      <c r="I820">
        <f t="shared" si="108"/>
        <v>7569</v>
      </c>
      <c r="J820">
        <f t="shared" si="109"/>
        <v>-9652</v>
      </c>
      <c r="K820">
        <f t="shared" si="110"/>
        <v>20624</v>
      </c>
      <c r="L820">
        <f t="shared" si="112"/>
        <v>0</v>
      </c>
      <c r="M820">
        <f t="shared" si="113"/>
        <v>0</v>
      </c>
      <c r="N820">
        <f t="shared" si="111"/>
        <v>0</v>
      </c>
      <c r="O820">
        <f t="shared" si="114"/>
        <v>0</v>
      </c>
      <c r="P820" t="str">
        <f>IF(O820=MAX(O:O), A820, "")</f>
        <v/>
      </c>
    </row>
    <row r="821" spans="1:16" x14ac:dyDescent="0.35">
      <c r="A821">
        <v>1962</v>
      </c>
      <c r="B821" t="s">
        <v>1462</v>
      </c>
      <c r="C821" t="s">
        <v>1464</v>
      </c>
      <c r="D821" t="s">
        <v>13</v>
      </c>
      <c r="E821" t="s">
        <v>147</v>
      </c>
      <c r="F821" s="4">
        <v>6914</v>
      </c>
      <c r="G821">
        <f t="shared" si="106"/>
        <v>1701.5</v>
      </c>
      <c r="H821">
        <f t="shared" si="107"/>
        <v>9270.5</v>
      </c>
      <c r="I821">
        <f t="shared" si="108"/>
        <v>7569</v>
      </c>
      <c r="J821">
        <f t="shared" si="109"/>
        <v>-9652</v>
      </c>
      <c r="K821">
        <f t="shared" si="110"/>
        <v>20624</v>
      </c>
      <c r="L821">
        <f t="shared" si="112"/>
        <v>0</v>
      </c>
      <c r="M821">
        <f t="shared" si="113"/>
        <v>0</v>
      </c>
      <c r="N821">
        <f t="shared" si="111"/>
        <v>0</v>
      </c>
      <c r="O821">
        <f t="shared" si="114"/>
        <v>0</v>
      </c>
      <c r="P821" t="str">
        <f>IF(O821=MAX(O:O), A821, "")</f>
        <v/>
      </c>
    </row>
    <row r="822" spans="1:16" x14ac:dyDescent="0.35">
      <c r="A822">
        <v>1962</v>
      </c>
      <c r="B822" t="s">
        <v>1462</v>
      </c>
      <c r="C822" t="s">
        <v>1465</v>
      </c>
      <c r="D822" t="s">
        <v>13</v>
      </c>
      <c r="E822" t="s">
        <v>19</v>
      </c>
      <c r="F822" s="4">
        <v>6705</v>
      </c>
      <c r="G822">
        <f t="shared" si="106"/>
        <v>1701.5</v>
      </c>
      <c r="H822">
        <f t="shared" si="107"/>
        <v>9270.5</v>
      </c>
      <c r="I822">
        <f t="shared" si="108"/>
        <v>7569</v>
      </c>
      <c r="J822">
        <f t="shared" si="109"/>
        <v>-9652</v>
      </c>
      <c r="K822">
        <f t="shared" si="110"/>
        <v>20624</v>
      </c>
      <c r="L822">
        <f t="shared" si="112"/>
        <v>0</v>
      </c>
      <c r="M822">
        <f t="shared" si="113"/>
        <v>0</v>
      </c>
      <c r="N822">
        <f t="shared" si="111"/>
        <v>0</v>
      </c>
      <c r="O822">
        <f t="shared" si="114"/>
        <v>0</v>
      </c>
      <c r="P822" t="str">
        <f>IF(O822=MAX(O:O), A822, "")</f>
        <v/>
      </c>
    </row>
    <row r="823" spans="1:16" x14ac:dyDescent="0.35">
      <c r="A823">
        <v>1962</v>
      </c>
      <c r="B823" t="s">
        <v>1462</v>
      </c>
      <c r="C823" t="s">
        <v>1466</v>
      </c>
      <c r="D823" t="s">
        <v>13</v>
      </c>
      <c r="E823" t="s">
        <v>19</v>
      </c>
      <c r="F823" s="4">
        <v>4361</v>
      </c>
      <c r="G823">
        <f t="shared" si="106"/>
        <v>1701.5</v>
      </c>
      <c r="H823">
        <f t="shared" si="107"/>
        <v>9270.5</v>
      </c>
      <c r="I823">
        <f t="shared" si="108"/>
        <v>7569</v>
      </c>
      <c r="J823">
        <f t="shared" si="109"/>
        <v>-9652</v>
      </c>
      <c r="K823">
        <f t="shared" si="110"/>
        <v>20624</v>
      </c>
      <c r="L823">
        <f t="shared" si="112"/>
        <v>0</v>
      </c>
      <c r="M823">
        <f t="shared" si="113"/>
        <v>0</v>
      </c>
      <c r="N823">
        <f t="shared" si="111"/>
        <v>0</v>
      </c>
      <c r="O823">
        <f t="shared" si="114"/>
        <v>0</v>
      </c>
      <c r="P823" t="str">
        <f>IF(O823=MAX(O:O), A823, "")</f>
        <v/>
      </c>
    </row>
    <row r="824" spans="1:16" x14ac:dyDescent="0.35">
      <c r="A824">
        <v>1962</v>
      </c>
      <c r="B824" t="s">
        <v>1467</v>
      </c>
      <c r="C824" t="s">
        <v>1468</v>
      </c>
      <c r="D824" t="s">
        <v>13</v>
      </c>
      <c r="E824" t="s">
        <v>19</v>
      </c>
      <c r="F824" s="4">
        <v>12922</v>
      </c>
      <c r="G824">
        <f t="shared" si="106"/>
        <v>1701.5</v>
      </c>
      <c r="H824">
        <f t="shared" si="107"/>
        <v>9270.5</v>
      </c>
      <c r="I824">
        <f t="shared" si="108"/>
        <v>7569</v>
      </c>
      <c r="J824">
        <f t="shared" si="109"/>
        <v>-9652</v>
      </c>
      <c r="K824">
        <f t="shared" si="110"/>
        <v>20624</v>
      </c>
      <c r="L824">
        <f t="shared" si="112"/>
        <v>0</v>
      </c>
      <c r="M824">
        <f t="shared" si="113"/>
        <v>0</v>
      </c>
      <c r="N824">
        <f t="shared" si="111"/>
        <v>0</v>
      </c>
      <c r="O824">
        <f t="shared" si="114"/>
        <v>0</v>
      </c>
      <c r="P824" t="str">
        <f>IF(O824=MAX(O:O), A824, "")</f>
        <v/>
      </c>
    </row>
    <row r="825" spans="1:16" x14ac:dyDescent="0.35">
      <c r="A825">
        <v>1962</v>
      </c>
      <c r="B825" t="s">
        <v>1467</v>
      </c>
      <c r="C825" t="s">
        <v>1469</v>
      </c>
      <c r="D825" t="s">
        <v>13</v>
      </c>
      <c r="E825" t="s">
        <v>17</v>
      </c>
      <c r="F825" s="4">
        <v>10601</v>
      </c>
      <c r="G825">
        <f t="shared" si="106"/>
        <v>1701.5</v>
      </c>
      <c r="H825">
        <f t="shared" si="107"/>
        <v>9270.5</v>
      </c>
      <c r="I825">
        <f t="shared" si="108"/>
        <v>7569</v>
      </c>
      <c r="J825">
        <f t="shared" si="109"/>
        <v>-9652</v>
      </c>
      <c r="K825">
        <f t="shared" si="110"/>
        <v>20624</v>
      </c>
      <c r="L825">
        <f t="shared" si="112"/>
        <v>0</v>
      </c>
      <c r="M825">
        <f t="shared" si="113"/>
        <v>0</v>
      </c>
      <c r="N825">
        <f t="shared" si="111"/>
        <v>0</v>
      </c>
      <c r="O825">
        <f t="shared" si="114"/>
        <v>0</v>
      </c>
      <c r="P825" t="str">
        <f>IF(O825=MAX(O:O), A825, "")</f>
        <v/>
      </c>
    </row>
    <row r="826" spans="1:16" x14ac:dyDescent="0.35">
      <c r="A826">
        <v>1962</v>
      </c>
      <c r="B826" t="s">
        <v>1467</v>
      </c>
      <c r="C826" t="s">
        <v>1470</v>
      </c>
      <c r="D826" t="s">
        <v>13</v>
      </c>
      <c r="E826" t="s">
        <v>19</v>
      </c>
      <c r="F826" s="4">
        <v>9509</v>
      </c>
      <c r="G826">
        <f t="shared" si="106"/>
        <v>1701.5</v>
      </c>
      <c r="H826">
        <f t="shared" si="107"/>
        <v>9270.5</v>
      </c>
      <c r="I826">
        <f t="shared" si="108"/>
        <v>7569</v>
      </c>
      <c r="J826">
        <f t="shared" si="109"/>
        <v>-9652</v>
      </c>
      <c r="K826">
        <f t="shared" si="110"/>
        <v>20624</v>
      </c>
      <c r="L826">
        <f t="shared" si="112"/>
        <v>0</v>
      </c>
      <c r="M826">
        <f t="shared" si="113"/>
        <v>0</v>
      </c>
      <c r="N826">
        <f t="shared" si="111"/>
        <v>0</v>
      </c>
      <c r="O826">
        <f t="shared" si="114"/>
        <v>0</v>
      </c>
      <c r="P826" t="str">
        <f>IF(O826=MAX(O:O), A826, "")</f>
        <v/>
      </c>
    </row>
    <row r="827" spans="1:16" x14ac:dyDescent="0.35">
      <c r="A827">
        <v>1962</v>
      </c>
      <c r="B827" t="s">
        <v>247</v>
      </c>
      <c r="C827" t="s">
        <v>1471</v>
      </c>
      <c r="D827" t="s">
        <v>13</v>
      </c>
      <c r="E827" t="s">
        <v>19</v>
      </c>
      <c r="F827" s="4">
        <v>15358</v>
      </c>
      <c r="G827">
        <f t="shared" ref="G827:G890" si="115">VLOOKUP(A827,$S$2:$U$16,2,FALSE)</f>
        <v>1701.5</v>
      </c>
      <c r="H827">
        <f t="shared" ref="H827:H890" si="116">VLOOKUP(A827,$S$2:$U$16,3,FALSE)</f>
        <v>9270.5</v>
      </c>
      <c r="I827">
        <f t="shared" ref="I827:I890" si="117">H827-G827</f>
        <v>7569</v>
      </c>
      <c r="J827">
        <f t="shared" ref="J827:J890" si="118">G827 - 1.5 * I827</f>
        <v>-9652</v>
      </c>
      <c r="K827">
        <f t="shared" ref="K827:K890" si="119">H827 + 1.5 * I827</f>
        <v>20624</v>
      </c>
      <c r="L827">
        <f t="shared" si="112"/>
        <v>0</v>
      </c>
      <c r="M827">
        <f t="shared" si="113"/>
        <v>0</v>
      </c>
      <c r="N827">
        <f t="shared" ref="N827:N890" si="120">IF(OR(F827 &lt; J827, F827 &gt; K827), 1, 0)</f>
        <v>0</v>
      </c>
      <c r="O827">
        <f t="shared" si="114"/>
        <v>0</v>
      </c>
      <c r="P827" t="str">
        <f>IF(O827=MAX(O:O), A827, "")</f>
        <v/>
      </c>
    </row>
    <row r="828" spans="1:16" x14ac:dyDescent="0.35">
      <c r="A828">
        <v>1962</v>
      </c>
      <c r="B828" t="s">
        <v>247</v>
      </c>
      <c r="C828" t="s">
        <v>1472</v>
      </c>
      <c r="D828" t="s">
        <v>13</v>
      </c>
      <c r="E828" t="s">
        <v>17</v>
      </c>
      <c r="F828" s="4">
        <v>11541</v>
      </c>
      <c r="G828">
        <f t="shared" si="115"/>
        <v>1701.5</v>
      </c>
      <c r="H828">
        <f t="shared" si="116"/>
        <v>9270.5</v>
      </c>
      <c r="I828">
        <f t="shared" si="117"/>
        <v>7569</v>
      </c>
      <c r="J828">
        <f t="shared" si="118"/>
        <v>-9652</v>
      </c>
      <c r="K828">
        <f t="shared" si="119"/>
        <v>20624</v>
      </c>
      <c r="L828">
        <f t="shared" si="112"/>
        <v>0</v>
      </c>
      <c r="M828">
        <f t="shared" si="113"/>
        <v>0</v>
      </c>
      <c r="N828">
        <f t="shared" si="120"/>
        <v>0</v>
      </c>
      <c r="O828">
        <f t="shared" si="114"/>
        <v>0</v>
      </c>
      <c r="P828" t="str">
        <f>IF(O828=MAX(O:O), A828, "")</f>
        <v/>
      </c>
    </row>
    <row r="829" spans="1:16" x14ac:dyDescent="0.35">
      <c r="A829">
        <v>1962</v>
      </c>
      <c r="B829" t="s">
        <v>1473</v>
      </c>
      <c r="C829" t="s">
        <v>1474</v>
      </c>
      <c r="D829" t="s">
        <v>13</v>
      </c>
      <c r="E829" t="s">
        <v>17</v>
      </c>
      <c r="F829" s="4">
        <v>13062</v>
      </c>
      <c r="G829">
        <f t="shared" si="115"/>
        <v>1701.5</v>
      </c>
      <c r="H829">
        <f t="shared" si="116"/>
        <v>9270.5</v>
      </c>
      <c r="I829">
        <f t="shared" si="117"/>
        <v>7569</v>
      </c>
      <c r="J829">
        <f t="shared" si="118"/>
        <v>-9652</v>
      </c>
      <c r="K829">
        <f t="shared" si="119"/>
        <v>20624</v>
      </c>
      <c r="L829">
        <f t="shared" si="112"/>
        <v>0</v>
      </c>
      <c r="M829">
        <f t="shared" si="113"/>
        <v>0</v>
      </c>
      <c r="N829">
        <f t="shared" si="120"/>
        <v>0</v>
      </c>
      <c r="O829">
        <f t="shared" si="114"/>
        <v>0</v>
      </c>
      <c r="P829" t="str">
        <f>IF(O829=MAX(O:O), A829, "")</f>
        <v/>
      </c>
    </row>
    <row r="830" spans="1:16" x14ac:dyDescent="0.35">
      <c r="A830">
        <v>1962</v>
      </c>
      <c r="B830" t="s">
        <v>1473</v>
      </c>
      <c r="C830" t="s">
        <v>1475</v>
      </c>
      <c r="D830" t="s">
        <v>13</v>
      </c>
      <c r="E830" t="s">
        <v>19</v>
      </c>
      <c r="F830" s="4">
        <v>8123</v>
      </c>
      <c r="G830">
        <f t="shared" si="115"/>
        <v>1701.5</v>
      </c>
      <c r="H830">
        <f t="shared" si="116"/>
        <v>9270.5</v>
      </c>
      <c r="I830">
        <f t="shared" si="117"/>
        <v>7569</v>
      </c>
      <c r="J830">
        <f t="shared" si="118"/>
        <v>-9652</v>
      </c>
      <c r="K830">
        <f t="shared" si="119"/>
        <v>20624</v>
      </c>
      <c r="L830">
        <f t="shared" si="112"/>
        <v>0</v>
      </c>
      <c r="M830">
        <f t="shared" si="113"/>
        <v>0</v>
      </c>
      <c r="N830">
        <f t="shared" si="120"/>
        <v>0</v>
      </c>
      <c r="O830">
        <f t="shared" si="114"/>
        <v>0</v>
      </c>
      <c r="P830" t="str">
        <f>IF(O830=MAX(O:O), A830, "")</f>
        <v/>
      </c>
    </row>
    <row r="831" spans="1:16" x14ac:dyDescent="0.35">
      <c r="A831">
        <v>1962</v>
      </c>
      <c r="B831" t="s">
        <v>1473</v>
      </c>
      <c r="C831" t="s">
        <v>1476</v>
      </c>
      <c r="D831" t="s">
        <v>13</v>
      </c>
      <c r="E831" t="s">
        <v>161</v>
      </c>
      <c r="F831" s="4">
        <v>2274</v>
      </c>
      <c r="G831">
        <f t="shared" si="115"/>
        <v>1701.5</v>
      </c>
      <c r="H831">
        <f t="shared" si="116"/>
        <v>9270.5</v>
      </c>
      <c r="I831">
        <f t="shared" si="117"/>
        <v>7569</v>
      </c>
      <c r="J831">
        <f t="shared" si="118"/>
        <v>-9652</v>
      </c>
      <c r="K831">
        <f t="shared" si="119"/>
        <v>20624</v>
      </c>
      <c r="L831">
        <f t="shared" si="112"/>
        <v>0</v>
      </c>
      <c r="M831">
        <f t="shared" si="113"/>
        <v>0</v>
      </c>
      <c r="N831">
        <f t="shared" si="120"/>
        <v>0</v>
      </c>
      <c r="O831">
        <f t="shared" si="114"/>
        <v>0</v>
      </c>
      <c r="P831" t="str">
        <f>IF(O831=MAX(O:O), A831, "")</f>
        <v/>
      </c>
    </row>
    <row r="832" spans="1:16" x14ac:dyDescent="0.35">
      <c r="A832">
        <v>1962</v>
      </c>
      <c r="B832" t="s">
        <v>1473</v>
      </c>
      <c r="C832" t="s">
        <v>1477</v>
      </c>
      <c r="D832" t="s">
        <v>13</v>
      </c>
      <c r="E832" t="s">
        <v>19</v>
      </c>
      <c r="F832" s="4">
        <v>305</v>
      </c>
      <c r="G832">
        <f t="shared" si="115"/>
        <v>1701.5</v>
      </c>
      <c r="H832">
        <f t="shared" si="116"/>
        <v>9270.5</v>
      </c>
      <c r="I832">
        <f t="shared" si="117"/>
        <v>7569</v>
      </c>
      <c r="J832">
        <f t="shared" si="118"/>
        <v>-9652</v>
      </c>
      <c r="K832">
        <f t="shared" si="119"/>
        <v>20624</v>
      </c>
      <c r="L832">
        <f t="shared" si="112"/>
        <v>0</v>
      </c>
      <c r="M832">
        <f t="shared" si="113"/>
        <v>0</v>
      </c>
      <c r="N832">
        <f t="shared" si="120"/>
        <v>0</v>
      </c>
      <c r="O832">
        <f t="shared" si="114"/>
        <v>0</v>
      </c>
      <c r="P832" t="str">
        <f>IF(O832=MAX(O:O), A832, "")</f>
        <v/>
      </c>
    </row>
    <row r="833" spans="1:16" x14ac:dyDescent="0.35">
      <c r="A833">
        <v>1962</v>
      </c>
      <c r="B833" t="s">
        <v>1478</v>
      </c>
      <c r="C833" t="s">
        <v>1479</v>
      </c>
      <c r="D833" t="s">
        <v>13</v>
      </c>
      <c r="E833" t="s">
        <v>19</v>
      </c>
      <c r="F833" s="4">
        <v>11681</v>
      </c>
      <c r="G833">
        <f t="shared" si="115"/>
        <v>1701.5</v>
      </c>
      <c r="H833">
        <f t="shared" si="116"/>
        <v>9270.5</v>
      </c>
      <c r="I833">
        <f t="shared" si="117"/>
        <v>7569</v>
      </c>
      <c r="J833">
        <f t="shared" si="118"/>
        <v>-9652</v>
      </c>
      <c r="K833">
        <f t="shared" si="119"/>
        <v>20624</v>
      </c>
      <c r="L833">
        <f t="shared" si="112"/>
        <v>0</v>
      </c>
      <c r="M833">
        <f t="shared" si="113"/>
        <v>0</v>
      </c>
      <c r="N833">
        <f t="shared" si="120"/>
        <v>0</v>
      </c>
      <c r="O833">
        <f t="shared" si="114"/>
        <v>0</v>
      </c>
      <c r="P833" t="str">
        <f>IF(O833=MAX(O:O), A833, "")</f>
        <v/>
      </c>
    </row>
    <row r="834" spans="1:16" x14ac:dyDescent="0.35">
      <c r="A834">
        <v>1962</v>
      </c>
      <c r="B834" t="s">
        <v>1478</v>
      </c>
      <c r="C834" t="s">
        <v>1480</v>
      </c>
      <c r="D834" t="s">
        <v>13</v>
      </c>
      <c r="E834" t="s">
        <v>17</v>
      </c>
      <c r="F834" s="4">
        <v>8937</v>
      </c>
      <c r="G834">
        <f t="shared" si="115"/>
        <v>1701.5</v>
      </c>
      <c r="H834">
        <f t="shared" si="116"/>
        <v>9270.5</v>
      </c>
      <c r="I834">
        <f t="shared" si="117"/>
        <v>7569</v>
      </c>
      <c r="J834">
        <f t="shared" si="118"/>
        <v>-9652</v>
      </c>
      <c r="K834">
        <f t="shared" si="119"/>
        <v>20624</v>
      </c>
      <c r="L834">
        <f t="shared" si="112"/>
        <v>0</v>
      </c>
      <c r="M834">
        <f t="shared" si="113"/>
        <v>0</v>
      </c>
      <c r="N834">
        <f t="shared" si="120"/>
        <v>0</v>
      </c>
      <c r="O834">
        <f t="shared" si="114"/>
        <v>0</v>
      </c>
      <c r="P834" t="str">
        <f>IF(O834=MAX(O:O), A834, "")</f>
        <v/>
      </c>
    </row>
    <row r="835" spans="1:16" x14ac:dyDescent="0.35">
      <c r="A835">
        <v>1962</v>
      </c>
      <c r="B835" t="s">
        <v>1478</v>
      </c>
      <c r="C835" t="s">
        <v>1481</v>
      </c>
      <c r="D835" t="s">
        <v>13</v>
      </c>
      <c r="E835" t="s">
        <v>19</v>
      </c>
      <c r="F835" s="4">
        <v>5618</v>
      </c>
      <c r="G835">
        <f t="shared" si="115"/>
        <v>1701.5</v>
      </c>
      <c r="H835">
        <f t="shared" si="116"/>
        <v>9270.5</v>
      </c>
      <c r="I835">
        <f t="shared" si="117"/>
        <v>7569</v>
      </c>
      <c r="J835">
        <f t="shared" si="118"/>
        <v>-9652</v>
      </c>
      <c r="K835">
        <f t="shared" si="119"/>
        <v>20624</v>
      </c>
      <c r="L835">
        <f t="shared" ref="L835:L898" si="121">IF(F835 &lt; J835, 1, 0)</f>
        <v>0</v>
      </c>
      <c r="M835">
        <f t="shared" ref="M835:M898" si="122">IF(F835 &gt; K835, 1, 0)</f>
        <v>0</v>
      </c>
      <c r="N835">
        <f t="shared" si="120"/>
        <v>0</v>
      </c>
      <c r="O835">
        <f t="shared" ref="O835:O898" si="123">IF(A835=A834, O834+N835, N835)</f>
        <v>0</v>
      </c>
      <c r="P835" t="str">
        <f>IF(O835=MAX(O:O), A835, "")</f>
        <v/>
      </c>
    </row>
    <row r="836" spans="1:16" x14ac:dyDescent="0.35">
      <c r="A836">
        <v>1962</v>
      </c>
      <c r="B836" t="s">
        <v>1482</v>
      </c>
      <c r="C836" t="s">
        <v>1483</v>
      </c>
      <c r="D836" t="s">
        <v>13</v>
      </c>
      <c r="E836" t="s">
        <v>17</v>
      </c>
      <c r="F836" s="4">
        <v>11700</v>
      </c>
      <c r="G836">
        <f t="shared" si="115"/>
        <v>1701.5</v>
      </c>
      <c r="H836">
        <f t="shared" si="116"/>
        <v>9270.5</v>
      </c>
      <c r="I836">
        <f t="shared" si="117"/>
        <v>7569</v>
      </c>
      <c r="J836">
        <f t="shared" si="118"/>
        <v>-9652</v>
      </c>
      <c r="K836">
        <f t="shared" si="119"/>
        <v>20624</v>
      </c>
      <c r="L836">
        <f t="shared" si="121"/>
        <v>0</v>
      </c>
      <c r="M836">
        <f t="shared" si="122"/>
        <v>0</v>
      </c>
      <c r="N836">
        <f t="shared" si="120"/>
        <v>0</v>
      </c>
      <c r="O836">
        <f t="shared" si="123"/>
        <v>0</v>
      </c>
      <c r="P836" t="str">
        <f>IF(O836=MAX(O:O), A836, "")</f>
        <v/>
      </c>
    </row>
    <row r="837" spans="1:16" x14ac:dyDescent="0.35">
      <c r="A837">
        <v>1962</v>
      </c>
      <c r="B837" t="s">
        <v>1482</v>
      </c>
      <c r="C837" t="s">
        <v>1484</v>
      </c>
      <c r="D837" t="s">
        <v>13</v>
      </c>
      <c r="E837" t="s">
        <v>19</v>
      </c>
      <c r="F837" s="4">
        <v>6230</v>
      </c>
      <c r="G837">
        <f t="shared" si="115"/>
        <v>1701.5</v>
      </c>
      <c r="H837">
        <f t="shared" si="116"/>
        <v>9270.5</v>
      </c>
      <c r="I837">
        <f t="shared" si="117"/>
        <v>7569</v>
      </c>
      <c r="J837">
        <f t="shared" si="118"/>
        <v>-9652</v>
      </c>
      <c r="K837">
        <f t="shared" si="119"/>
        <v>20624</v>
      </c>
      <c r="L837">
        <f t="shared" si="121"/>
        <v>0</v>
      </c>
      <c r="M837">
        <f t="shared" si="122"/>
        <v>0</v>
      </c>
      <c r="N837">
        <f t="shared" si="120"/>
        <v>0</v>
      </c>
      <c r="O837">
        <f t="shared" si="123"/>
        <v>0</v>
      </c>
      <c r="P837" t="str">
        <f>IF(O837=MAX(O:O), A837, "")</f>
        <v/>
      </c>
    </row>
    <row r="838" spans="1:16" x14ac:dyDescent="0.35">
      <c r="A838">
        <v>1962</v>
      </c>
      <c r="B838" t="s">
        <v>1482</v>
      </c>
      <c r="C838" t="s">
        <v>1485</v>
      </c>
      <c r="D838" t="s">
        <v>13</v>
      </c>
      <c r="E838" t="s">
        <v>19</v>
      </c>
      <c r="F838" s="4">
        <v>5836</v>
      </c>
      <c r="G838">
        <f t="shared" si="115"/>
        <v>1701.5</v>
      </c>
      <c r="H838">
        <f t="shared" si="116"/>
        <v>9270.5</v>
      </c>
      <c r="I838">
        <f t="shared" si="117"/>
        <v>7569</v>
      </c>
      <c r="J838">
        <f t="shared" si="118"/>
        <v>-9652</v>
      </c>
      <c r="K838">
        <f t="shared" si="119"/>
        <v>20624</v>
      </c>
      <c r="L838">
        <f t="shared" si="121"/>
        <v>0</v>
      </c>
      <c r="M838">
        <f t="shared" si="122"/>
        <v>0</v>
      </c>
      <c r="N838">
        <f t="shared" si="120"/>
        <v>0</v>
      </c>
      <c r="O838">
        <f t="shared" si="123"/>
        <v>0</v>
      </c>
      <c r="P838" t="str">
        <f>IF(O838=MAX(O:O), A838, "")</f>
        <v/>
      </c>
    </row>
    <row r="839" spans="1:16" x14ac:dyDescent="0.35">
      <c r="A839">
        <v>1962</v>
      </c>
      <c r="B839" t="s">
        <v>1482</v>
      </c>
      <c r="C839" t="s">
        <v>1486</v>
      </c>
      <c r="D839" t="s">
        <v>13</v>
      </c>
      <c r="E839" t="s">
        <v>161</v>
      </c>
      <c r="F839" s="4">
        <v>1358</v>
      </c>
      <c r="G839">
        <f t="shared" si="115"/>
        <v>1701.5</v>
      </c>
      <c r="H839">
        <f t="shared" si="116"/>
        <v>9270.5</v>
      </c>
      <c r="I839">
        <f t="shared" si="117"/>
        <v>7569</v>
      </c>
      <c r="J839">
        <f t="shared" si="118"/>
        <v>-9652</v>
      </c>
      <c r="K839">
        <f t="shared" si="119"/>
        <v>20624</v>
      </c>
      <c r="L839">
        <f t="shared" si="121"/>
        <v>0</v>
      </c>
      <c r="M839">
        <f t="shared" si="122"/>
        <v>0</v>
      </c>
      <c r="N839">
        <f t="shared" si="120"/>
        <v>0</v>
      </c>
      <c r="O839">
        <f t="shared" si="123"/>
        <v>0</v>
      </c>
      <c r="P839" t="str">
        <f>IF(O839=MAX(O:O), A839, "")</f>
        <v/>
      </c>
    </row>
    <row r="840" spans="1:16" x14ac:dyDescent="0.35">
      <c r="A840">
        <v>1962</v>
      </c>
      <c r="B840" t="s">
        <v>1482</v>
      </c>
      <c r="C840" t="s">
        <v>1487</v>
      </c>
      <c r="D840" t="s">
        <v>13</v>
      </c>
      <c r="E840" t="s">
        <v>19</v>
      </c>
      <c r="F840" s="4">
        <v>474</v>
      </c>
      <c r="G840">
        <f t="shared" si="115"/>
        <v>1701.5</v>
      </c>
      <c r="H840">
        <f t="shared" si="116"/>
        <v>9270.5</v>
      </c>
      <c r="I840">
        <f t="shared" si="117"/>
        <v>7569</v>
      </c>
      <c r="J840">
        <f t="shared" si="118"/>
        <v>-9652</v>
      </c>
      <c r="K840">
        <f t="shared" si="119"/>
        <v>20624</v>
      </c>
      <c r="L840">
        <f t="shared" si="121"/>
        <v>0</v>
      </c>
      <c r="M840">
        <f t="shared" si="122"/>
        <v>0</v>
      </c>
      <c r="N840">
        <f t="shared" si="120"/>
        <v>0</v>
      </c>
      <c r="O840">
        <f t="shared" si="123"/>
        <v>0</v>
      </c>
      <c r="P840" t="str">
        <f>IF(O840=MAX(O:O), A840, "")</f>
        <v/>
      </c>
    </row>
    <row r="841" spans="1:16" x14ac:dyDescent="0.35">
      <c r="A841">
        <v>1962</v>
      </c>
      <c r="B841" t="s">
        <v>1482</v>
      </c>
      <c r="C841" t="s">
        <v>1488</v>
      </c>
      <c r="D841" t="s">
        <v>13</v>
      </c>
      <c r="E841" t="s">
        <v>19</v>
      </c>
      <c r="F841" s="4">
        <v>372</v>
      </c>
      <c r="G841">
        <f t="shared" si="115"/>
        <v>1701.5</v>
      </c>
      <c r="H841">
        <f t="shared" si="116"/>
        <v>9270.5</v>
      </c>
      <c r="I841">
        <f t="shared" si="117"/>
        <v>7569</v>
      </c>
      <c r="J841">
        <f t="shared" si="118"/>
        <v>-9652</v>
      </c>
      <c r="K841">
        <f t="shared" si="119"/>
        <v>20624</v>
      </c>
      <c r="L841">
        <f t="shared" si="121"/>
        <v>0</v>
      </c>
      <c r="M841">
        <f t="shared" si="122"/>
        <v>0</v>
      </c>
      <c r="N841">
        <f t="shared" si="120"/>
        <v>0</v>
      </c>
      <c r="O841">
        <f t="shared" si="123"/>
        <v>0</v>
      </c>
      <c r="P841" t="str">
        <f>IF(O841=MAX(O:O), A841, "")</f>
        <v/>
      </c>
    </row>
    <row r="842" spans="1:16" x14ac:dyDescent="0.35">
      <c r="A842">
        <v>1962</v>
      </c>
      <c r="B842" t="s">
        <v>1489</v>
      </c>
      <c r="C842" t="s">
        <v>1490</v>
      </c>
      <c r="D842" t="s">
        <v>13</v>
      </c>
      <c r="E842" t="s">
        <v>19</v>
      </c>
      <c r="F842" s="4">
        <v>14240</v>
      </c>
      <c r="G842">
        <f t="shared" si="115"/>
        <v>1701.5</v>
      </c>
      <c r="H842">
        <f t="shared" si="116"/>
        <v>9270.5</v>
      </c>
      <c r="I842">
        <f t="shared" si="117"/>
        <v>7569</v>
      </c>
      <c r="J842">
        <f t="shared" si="118"/>
        <v>-9652</v>
      </c>
      <c r="K842">
        <f t="shared" si="119"/>
        <v>20624</v>
      </c>
      <c r="L842">
        <f t="shared" si="121"/>
        <v>0</v>
      </c>
      <c r="M842">
        <f t="shared" si="122"/>
        <v>0</v>
      </c>
      <c r="N842">
        <f t="shared" si="120"/>
        <v>0</v>
      </c>
      <c r="O842">
        <f t="shared" si="123"/>
        <v>0</v>
      </c>
      <c r="P842" t="str">
        <f>IF(O842=MAX(O:O), A842, "")</f>
        <v/>
      </c>
    </row>
    <row r="843" spans="1:16" x14ac:dyDescent="0.35">
      <c r="A843">
        <v>1962</v>
      </c>
      <c r="B843" t="s">
        <v>1489</v>
      </c>
      <c r="C843" t="s">
        <v>1491</v>
      </c>
      <c r="D843" t="s">
        <v>13</v>
      </c>
      <c r="E843" t="s">
        <v>17</v>
      </c>
      <c r="F843" s="4">
        <v>6481</v>
      </c>
      <c r="G843">
        <f t="shared" si="115"/>
        <v>1701.5</v>
      </c>
      <c r="H843">
        <f t="shared" si="116"/>
        <v>9270.5</v>
      </c>
      <c r="I843">
        <f t="shared" si="117"/>
        <v>7569</v>
      </c>
      <c r="J843">
        <f t="shared" si="118"/>
        <v>-9652</v>
      </c>
      <c r="K843">
        <f t="shared" si="119"/>
        <v>20624</v>
      </c>
      <c r="L843">
        <f t="shared" si="121"/>
        <v>0</v>
      </c>
      <c r="M843">
        <f t="shared" si="122"/>
        <v>0</v>
      </c>
      <c r="N843">
        <f t="shared" si="120"/>
        <v>0</v>
      </c>
      <c r="O843">
        <f t="shared" si="123"/>
        <v>0</v>
      </c>
      <c r="P843" t="str">
        <f>IF(O843=MAX(O:O), A843, "")</f>
        <v/>
      </c>
    </row>
    <row r="844" spans="1:16" x14ac:dyDescent="0.35">
      <c r="A844">
        <v>1962</v>
      </c>
      <c r="B844" t="s">
        <v>1489</v>
      </c>
      <c r="C844" t="s">
        <v>1492</v>
      </c>
      <c r="D844" t="s">
        <v>13</v>
      </c>
      <c r="E844" t="s">
        <v>19</v>
      </c>
      <c r="F844" s="4">
        <v>6355</v>
      </c>
      <c r="G844">
        <f t="shared" si="115"/>
        <v>1701.5</v>
      </c>
      <c r="H844">
        <f t="shared" si="116"/>
        <v>9270.5</v>
      </c>
      <c r="I844">
        <f t="shared" si="117"/>
        <v>7569</v>
      </c>
      <c r="J844">
        <f t="shared" si="118"/>
        <v>-9652</v>
      </c>
      <c r="K844">
        <f t="shared" si="119"/>
        <v>20624</v>
      </c>
      <c r="L844">
        <f t="shared" si="121"/>
        <v>0</v>
      </c>
      <c r="M844">
        <f t="shared" si="122"/>
        <v>0</v>
      </c>
      <c r="N844">
        <f t="shared" si="120"/>
        <v>0</v>
      </c>
      <c r="O844">
        <f t="shared" si="123"/>
        <v>0</v>
      </c>
      <c r="P844" t="str">
        <f>IF(O844=MAX(O:O), A844, "")</f>
        <v/>
      </c>
    </row>
    <row r="845" spans="1:16" x14ac:dyDescent="0.35">
      <c r="A845">
        <v>1962</v>
      </c>
      <c r="B845" t="s">
        <v>1489</v>
      </c>
      <c r="C845" t="s">
        <v>1493</v>
      </c>
      <c r="D845" t="s">
        <v>13</v>
      </c>
      <c r="E845" t="s">
        <v>147</v>
      </c>
      <c r="F845" s="4">
        <v>5698</v>
      </c>
      <c r="G845">
        <f t="shared" si="115"/>
        <v>1701.5</v>
      </c>
      <c r="H845">
        <f t="shared" si="116"/>
        <v>9270.5</v>
      </c>
      <c r="I845">
        <f t="shared" si="117"/>
        <v>7569</v>
      </c>
      <c r="J845">
        <f t="shared" si="118"/>
        <v>-9652</v>
      </c>
      <c r="K845">
        <f t="shared" si="119"/>
        <v>20624</v>
      </c>
      <c r="L845">
        <f t="shared" si="121"/>
        <v>0</v>
      </c>
      <c r="M845">
        <f t="shared" si="122"/>
        <v>0</v>
      </c>
      <c r="N845">
        <f t="shared" si="120"/>
        <v>0</v>
      </c>
      <c r="O845">
        <f t="shared" si="123"/>
        <v>0</v>
      </c>
      <c r="P845" t="str">
        <f>IF(O845=MAX(O:O), A845, "")</f>
        <v/>
      </c>
    </row>
    <row r="846" spans="1:16" x14ac:dyDescent="0.35">
      <c r="A846">
        <v>1962</v>
      </c>
      <c r="B846" t="s">
        <v>1489</v>
      </c>
      <c r="C846" t="s">
        <v>1494</v>
      </c>
      <c r="D846" t="s">
        <v>13</v>
      </c>
      <c r="E846" t="s">
        <v>19</v>
      </c>
      <c r="F846" s="4">
        <v>1156</v>
      </c>
      <c r="G846">
        <f t="shared" si="115"/>
        <v>1701.5</v>
      </c>
      <c r="H846">
        <f t="shared" si="116"/>
        <v>9270.5</v>
      </c>
      <c r="I846">
        <f t="shared" si="117"/>
        <v>7569</v>
      </c>
      <c r="J846">
        <f t="shared" si="118"/>
        <v>-9652</v>
      </c>
      <c r="K846">
        <f t="shared" si="119"/>
        <v>20624</v>
      </c>
      <c r="L846">
        <f t="shared" si="121"/>
        <v>0</v>
      </c>
      <c r="M846">
        <f t="shared" si="122"/>
        <v>0</v>
      </c>
      <c r="N846">
        <f t="shared" si="120"/>
        <v>0</v>
      </c>
      <c r="O846">
        <f t="shared" si="123"/>
        <v>0</v>
      </c>
      <c r="P846" t="str">
        <f>IF(O846=MAX(O:O), A846, "")</f>
        <v/>
      </c>
    </row>
    <row r="847" spans="1:16" x14ac:dyDescent="0.35">
      <c r="A847">
        <v>1962</v>
      </c>
      <c r="B847" t="s">
        <v>1495</v>
      </c>
      <c r="C847" t="s">
        <v>1496</v>
      </c>
      <c r="D847" t="s">
        <v>13</v>
      </c>
      <c r="E847" t="s">
        <v>17</v>
      </c>
      <c r="F847" s="4">
        <v>23050</v>
      </c>
      <c r="G847">
        <f t="shared" si="115"/>
        <v>1701.5</v>
      </c>
      <c r="H847">
        <f t="shared" si="116"/>
        <v>9270.5</v>
      </c>
      <c r="I847">
        <f t="shared" si="117"/>
        <v>7569</v>
      </c>
      <c r="J847">
        <f t="shared" si="118"/>
        <v>-9652</v>
      </c>
      <c r="K847">
        <f t="shared" si="119"/>
        <v>20624</v>
      </c>
      <c r="L847">
        <f t="shared" si="121"/>
        <v>0</v>
      </c>
      <c r="M847">
        <f t="shared" si="122"/>
        <v>1</v>
      </c>
      <c r="N847">
        <f t="shared" si="120"/>
        <v>1</v>
      </c>
      <c r="O847">
        <f t="shared" si="123"/>
        <v>1</v>
      </c>
      <c r="P847" t="str">
        <f>IF(O847=MAX(O:O), A847, "")</f>
        <v/>
      </c>
    </row>
    <row r="848" spans="1:16" x14ac:dyDescent="0.35">
      <c r="A848">
        <v>1962</v>
      </c>
      <c r="B848" t="s">
        <v>1495</v>
      </c>
      <c r="C848" t="s">
        <v>1497</v>
      </c>
      <c r="D848" t="s">
        <v>13</v>
      </c>
      <c r="E848" t="s">
        <v>19</v>
      </c>
      <c r="F848" s="4">
        <v>16048</v>
      </c>
      <c r="G848">
        <f t="shared" si="115"/>
        <v>1701.5</v>
      </c>
      <c r="H848">
        <f t="shared" si="116"/>
        <v>9270.5</v>
      </c>
      <c r="I848">
        <f t="shared" si="117"/>
        <v>7569</v>
      </c>
      <c r="J848">
        <f t="shared" si="118"/>
        <v>-9652</v>
      </c>
      <c r="K848">
        <f t="shared" si="119"/>
        <v>20624</v>
      </c>
      <c r="L848">
        <f t="shared" si="121"/>
        <v>0</v>
      </c>
      <c r="M848">
        <f t="shared" si="122"/>
        <v>0</v>
      </c>
      <c r="N848">
        <f t="shared" si="120"/>
        <v>0</v>
      </c>
      <c r="O848">
        <f t="shared" si="123"/>
        <v>1</v>
      </c>
      <c r="P848" t="str">
        <f>IF(O848=MAX(O:O), A848, "")</f>
        <v/>
      </c>
    </row>
    <row r="849" spans="1:16" x14ac:dyDescent="0.35">
      <c r="A849">
        <v>1962</v>
      </c>
      <c r="B849" t="s">
        <v>1498</v>
      </c>
      <c r="C849" t="s">
        <v>1499</v>
      </c>
      <c r="D849" t="s">
        <v>13</v>
      </c>
      <c r="E849" t="s">
        <v>17</v>
      </c>
      <c r="F849" s="4">
        <v>16654</v>
      </c>
      <c r="G849">
        <f t="shared" si="115"/>
        <v>1701.5</v>
      </c>
      <c r="H849">
        <f t="shared" si="116"/>
        <v>9270.5</v>
      </c>
      <c r="I849">
        <f t="shared" si="117"/>
        <v>7569</v>
      </c>
      <c r="J849">
        <f t="shared" si="118"/>
        <v>-9652</v>
      </c>
      <c r="K849">
        <f t="shared" si="119"/>
        <v>20624</v>
      </c>
      <c r="L849">
        <f t="shared" si="121"/>
        <v>0</v>
      </c>
      <c r="M849">
        <f t="shared" si="122"/>
        <v>0</v>
      </c>
      <c r="N849">
        <f t="shared" si="120"/>
        <v>0</v>
      </c>
      <c r="O849">
        <f t="shared" si="123"/>
        <v>1</v>
      </c>
      <c r="P849" t="str">
        <f>IF(O849=MAX(O:O), A849, "")</f>
        <v/>
      </c>
    </row>
    <row r="850" spans="1:16" x14ac:dyDescent="0.35">
      <c r="A850">
        <v>1962</v>
      </c>
      <c r="B850" t="s">
        <v>1498</v>
      </c>
      <c r="C850" t="s">
        <v>1500</v>
      </c>
      <c r="D850" t="s">
        <v>13</v>
      </c>
      <c r="E850" t="s">
        <v>19</v>
      </c>
      <c r="F850" s="4">
        <v>11685</v>
      </c>
      <c r="G850">
        <f t="shared" si="115"/>
        <v>1701.5</v>
      </c>
      <c r="H850">
        <f t="shared" si="116"/>
        <v>9270.5</v>
      </c>
      <c r="I850">
        <f t="shared" si="117"/>
        <v>7569</v>
      </c>
      <c r="J850">
        <f t="shared" si="118"/>
        <v>-9652</v>
      </c>
      <c r="K850">
        <f t="shared" si="119"/>
        <v>20624</v>
      </c>
      <c r="L850">
        <f t="shared" si="121"/>
        <v>0</v>
      </c>
      <c r="M850">
        <f t="shared" si="122"/>
        <v>0</v>
      </c>
      <c r="N850">
        <f t="shared" si="120"/>
        <v>0</v>
      </c>
      <c r="O850">
        <f t="shared" si="123"/>
        <v>1</v>
      </c>
      <c r="P850" t="str">
        <f>IF(O850=MAX(O:O), A850, "")</f>
        <v/>
      </c>
    </row>
    <row r="851" spans="1:16" x14ac:dyDescent="0.35">
      <c r="A851">
        <v>1962</v>
      </c>
      <c r="B851" t="s">
        <v>1498</v>
      </c>
      <c r="C851" t="s">
        <v>1501</v>
      </c>
      <c r="D851" t="s">
        <v>13</v>
      </c>
      <c r="E851" t="s">
        <v>19</v>
      </c>
      <c r="F851" s="4">
        <v>1001</v>
      </c>
      <c r="G851">
        <f t="shared" si="115"/>
        <v>1701.5</v>
      </c>
      <c r="H851">
        <f t="shared" si="116"/>
        <v>9270.5</v>
      </c>
      <c r="I851">
        <f t="shared" si="117"/>
        <v>7569</v>
      </c>
      <c r="J851">
        <f t="shared" si="118"/>
        <v>-9652</v>
      </c>
      <c r="K851">
        <f t="shared" si="119"/>
        <v>20624</v>
      </c>
      <c r="L851">
        <f t="shared" si="121"/>
        <v>0</v>
      </c>
      <c r="M851">
        <f t="shared" si="122"/>
        <v>0</v>
      </c>
      <c r="N851">
        <f t="shared" si="120"/>
        <v>0</v>
      </c>
      <c r="O851">
        <f t="shared" si="123"/>
        <v>1</v>
      </c>
      <c r="P851" t="str">
        <f>IF(O851=MAX(O:O), A851, "")</f>
        <v/>
      </c>
    </row>
    <row r="852" spans="1:16" x14ac:dyDescent="0.35">
      <c r="A852">
        <v>1962</v>
      </c>
      <c r="B852" t="s">
        <v>1502</v>
      </c>
      <c r="C852" t="s">
        <v>1503</v>
      </c>
      <c r="D852" t="s">
        <v>13</v>
      </c>
      <c r="E852" t="s">
        <v>17</v>
      </c>
      <c r="F852" s="4">
        <v>14916</v>
      </c>
      <c r="G852">
        <f t="shared" si="115"/>
        <v>1701.5</v>
      </c>
      <c r="H852">
        <f t="shared" si="116"/>
        <v>9270.5</v>
      </c>
      <c r="I852">
        <f t="shared" si="117"/>
        <v>7569</v>
      </c>
      <c r="J852">
        <f t="shared" si="118"/>
        <v>-9652</v>
      </c>
      <c r="K852">
        <f t="shared" si="119"/>
        <v>20624</v>
      </c>
      <c r="L852">
        <f t="shared" si="121"/>
        <v>0</v>
      </c>
      <c r="M852">
        <f t="shared" si="122"/>
        <v>0</v>
      </c>
      <c r="N852">
        <f t="shared" si="120"/>
        <v>0</v>
      </c>
      <c r="O852">
        <f t="shared" si="123"/>
        <v>1</v>
      </c>
      <c r="P852" t="str">
        <f>IF(O852=MAX(O:O), A852, "")</f>
        <v/>
      </c>
    </row>
    <row r="853" spans="1:16" x14ac:dyDescent="0.35">
      <c r="A853">
        <v>1962</v>
      </c>
      <c r="B853" t="s">
        <v>1502</v>
      </c>
      <c r="C853" t="s">
        <v>1504</v>
      </c>
      <c r="D853" t="s">
        <v>13</v>
      </c>
      <c r="E853" t="s">
        <v>19</v>
      </c>
      <c r="F853" s="4">
        <v>5267</v>
      </c>
      <c r="G853">
        <f t="shared" si="115"/>
        <v>1701.5</v>
      </c>
      <c r="H853">
        <f t="shared" si="116"/>
        <v>9270.5</v>
      </c>
      <c r="I853">
        <f t="shared" si="117"/>
        <v>7569</v>
      </c>
      <c r="J853">
        <f t="shared" si="118"/>
        <v>-9652</v>
      </c>
      <c r="K853">
        <f t="shared" si="119"/>
        <v>20624</v>
      </c>
      <c r="L853">
        <f t="shared" si="121"/>
        <v>0</v>
      </c>
      <c r="M853">
        <f t="shared" si="122"/>
        <v>0</v>
      </c>
      <c r="N853">
        <f t="shared" si="120"/>
        <v>0</v>
      </c>
      <c r="O853">
        <f t="shared" si="123"/>
        <v>1</v>
      </c>
      <c r="P853" t="str">
        <f>IF(O853=MAX(O:O), A853, "")</f>
        <v/>
      </c>
    </row>
    <row r="854" spans="1:16" x14ac:dyDescent="0.35">
      <c r="A854">
        <v>1962</v>
      </c>
      <c r="B854" t="s">
        <v>1502</v>
      </c>
      <c r="C854" t="s">
        <v>1505</v>
      </c>
      <c r="D854" t="s">
        <v>13</v>
      </c>
      <c r="E854" t="s">
        <v>19</v>
      </c>
      <c r="F854" s="4">
        <v>1705</v>
      </c>
      <c r="G854">
        <f t="shared" si="115"/>
        <v>1701.5</v>
      </c>
      <c r="H854">
        <f t="shared" si="116"/>
        <v>9270.5</v>
      </c>
      <c r="I854">
        <f t="shared" si="117"/>
        <v>7569</v>
      </c>
      <c r="J854">
        <f t="shared" si="118"/>
        <v>-9652</v>
      </c>
      <c r="K854">
        <f t="shared" si="119"/>
        <v>20624</v>
      </c>
      <c r="L854">
        <f t="shared" si="121"/>
        <v>0</v>
      </c>
      <c r="M854">
        <f t="shared" si="122"/>
        <v>0</v>
      </c>
      <c r="N854">
        <f t="shared" si="120"/>
        <v>0</v>
      </c>
      <c r="O854">
        <f t="shared" si="123"/>
        <v>1</v>
      </c>
      <c r="P854" t="str">
        <f>IF(O854=MAX(O:O), A854, "")</f>
        <v/>
      </c>
    </row>
    <row r="855" spans="1:16" x14ac:dyDescent="0.35">
      <c r="A855">
        <v>1962</v>
      </c>
      <c r="B855" t="s">
        <v>1502</v>
      </c>
      <c r="C855" t="s">
        <v>1506</v>
      </c>
      <c r="D855" t="s">
        <v>13</v>
      </c>
      <c r="E855" t="s">
        <v>19</v>
      </c>
      <c r="F855" s="4">
        <v>1526</v>
      </c>
      <c r="G855">
        <f t="shared" si="115"/>
        <v>1701.5</v>
      </c>
      <c r="H855">
        <f t="shared" si="116"/>
        <v>9270.5</v>
      </c>
      <c r="I855">
        <f t="shared" si="117"/>
        <v>7569</v>
      </c>
      <c r="J855">
        <f t="shared" si="118"/>
        <v>-9652</v>
      </c>
      <c r="K855">
        <f t="shared" si="119"/>
        <v>20624</v>
      </c>
      <c r="L855">
        <f t="shared" si="121"/>
        <v>0</v>
      </c>
      <c r="M855">
        <f t="shared" si="122"/>
        <v>0</v>
      </c>
      <c r="N855">
        <f t="shared" si="120"/>
        <v>0</v>
      </c>
      <c r="O855">
        <f t="shared" si="123"/>
        <v>1</v>
      </c>
      <c r="P855" t="str">
        <f>IF(O855=MAX(O:O), A855, "")</f>
        <v/>
      </c>
    </row>
    <row r="856" spans="1:16" x14ac:dyDescent="0.35">
      <c r="A856">
        <v>1962</v>
      </c>
      <c r="B856" t="s">
        <v>1502</v>
      </c>
      <c r="C856" t="s">
        <v>1507</v>
      </c>
      <c r="D856" t="s">
        <v>13</v>
      </c>
      <c r="E856" t="s">
        <v>19</v>
      </c>
      <c r="F856" s="4">
        <v>805</v>
      </c>
      <c r="G856">
        <f t="shared" si="115"/>
        <v>1701.5</v>
      </c>
      <c r="H856">
        <f t="shared" si="116"/>
        <v>9270.5</v>
      </c>
      <c r="I856">
        <f t="shared" si="117"/>
        <v>7569</v>
      </c>
      <c r="J856">
        <f t="shared" si="118"/>
        <v>-9652</v>
      </c>
      <c r="K856">
        <f t="shared" si="119"/>
        <v>20624</v>
      </c>
      <c r="L856">
        <f t="shared" si="121"/>
        <v>0</v>
      </c>
      <c r="M856">
        <f t="shared" si="122"/>
        <v>0</v>
      </c>
      <c r="N856">
        <f t="shared" si="120"/>
        <v>0</v>
      </c>
      <c r="O856">
        <f t="shared" si="123"/>
        <v>1</v>
      </c>
      <c r="P856" t="str">
        <f>IF(O856=MAX(O:O), A856, "")</f>
        <v/>
      </c>
    </row>
    <row r="857" spans="1:16" x14ac:dyDescent="0.35">
      <c r="A857">
        <v>1962</v>
      </c>
      <c r="B857" t="s">
        <v>1502</v>
      </c>
      <c r="C857" t="s">
        <v>1508</v>
      </c>
      <c r="D857" t="s">
        <v>13</v>
      </c>
      <c r="E857" t="s">
        <v>19</v>
      </c>
      <c r="F857" s="4">
        <v>676</v>
      </c>
      <c r="G857">
        <f t="shared" si="115"/>
        <v>1701.5</v>
      </c>
      <c r="H857">
        <f t="shared" si="116"/>
        <v>9270.5</v>
      </c>
      <c r="I857">
        <f t="shared" si="117"/>
        <v>7569</v>
      </c>
      <c r="J857">
        <f t="shared" si="118"/>
        <v>-9652</v>
      </c>
      <c r="K857">
        <f t="shared" si="119"/>
        <v>20624</v>
      </c>
      <c r="L857">
        <f t="shared" si="121"/>
        <v>0</v>
      </c>
      <c r="M857">
        <f t="shared" si="122"/>
        <v>0</v>
      </c>
      <c r="N857">
        <f t="shared" si="120"/>
        <v>0</v>
      </c>
      <c r="O857">
        <f t="shared" si="123"/>
        <v>1</v>
      </c>
      <c r="P857" t="str">
        <f>IF(O857=MAX(O:O), A857, "")</f>
        <v/>
      </c>
    </row>
    <row r="858" spans="1:16" x14ac:dyDescent="0.35">
      <c r="A858">
        <v>1962</v>
      </c>
      <c r="B858" t="s">
        <v>1502</v>
      </c>
      <c r="C858" t="s">
        <v>1509</v>
      </c>
      <c r="D858" t="s">
        <v>13</v>
      </c>
      <c r="E858" t="s">
        <v>19</v>
      </c>
      <c r="F858" s="4">
        <v>589</v>
      </c>
      <c r="G858">
        <f t="shared" si="115"/>
        <v>1701.5</v>
      </c>
      <c r="H858">
        <f t="shared" si="116"/>
        <v>9270.5</v>
      </c>
      <c r="I858">
        <f t="shared" si="117"/>
        <v>7569</v>
      </c>
      <c r="J858">
        <f t="shared" si="118"/>
        <v>-9652</v>
      </c>
      <c r="K858">
        <f t="shared" si="119"/>
        <v>20624</v>
      </c>
      <c r="L858">
        <f t="shared" si="121"/>
        <v>0</v>
      </c>
      <c r="M858">
        <f t="shared" si="122"/>
        <v>0</v>
      </c>
      <c r="N858">
        <f t="shared" si="120"/>
        <v>0</v>
      </c>
      <c r="O858">
        <f t="shared" si="123"/>
        <v>1</v>
      </c>
      <c r="P858" t="str">
        <f>IF(O858=MAX(O:O), A858, "")</f>
        <v/>
      </c>
    </row>
    <row r="859" spans="1:16" x14ac:dyDescent="0.35">
      <c r="A859">
        <v>1962</v>
      </c>
      <c r="B859" t="s">
        <v>1510</v>
      </c>
      <c r="C859" t="s">
        <v>1511</v>
      </c>
      <c r="D859" t="s">
        <v>13</v>
      </c>
      <c r="E859" t="s">
        <v>17</v>
      </c>
      <c r="F859" s="4">
        <v>16336</v>
      </c>
      <c r="G859">
        <f t="shared" si="115"/>
        <v>1701.5</v>
      </c>
      <c r="H859">
        <f t="shared" si="116"/>
        <v>9270.5</v>
      </c>
      <c r="I859">
        <f t="shared" si="117"/>
        <v>7569</v>
      </c>
      <c r="J859">
        <f t="shared" si="118"/>
        <v>-9652</v>
      </c>
      <c r="K859">
        <f t="shared" si="119"/>
        <v>20624</v>
      </c>
      <c r="L859">
        <f t="shared" si="121"/>
        <v>0</v>
      </c>
      <c r="M859">
        <f t="shared" si="122"/>
        <v>0</v>
      </c>
      <c r="N859">
        <f t="shared" si="120"/>
        <v>0</v>
      </c>
      <c r="O859">
        <f t="shared" si="123"/>
        <v>1</v>
      </c>
      <c r="P859" t="str">
        <f>IF(O859=MAX(O:O), A859, "")</f>
        <v/>
      </c>
    </row>
    <row r="860" spans="1:16" x14ac:dyDescent="0.35">
      <c r="A860">
        <v>1962</v>
      </c>
      <c r="B860" t="s">
        <v>1510</v>
      </c>
      <c r="C860" t="s">
        <v>1512</v>
      </c>
      <c r="D860" t="s">
        <v>13</v>
      </c>
      <c r="E860" t="s">
        <v>161</v>
      </c>
      <c r="F860" s="4">
        <v>5854</v>
      </c>
      <c r="G860">
        <f t="shared" si="115"/>
        <v>1701.5</v>
      </c>
      <c r="H860">
        <f t="shared" si="116"/>
        <v>9270.5</v>
      </c>
      <c r="I860">
        <f t="shared" si="117"/>
        <v>7569</v>
      </c>
      <c r="J860">
        <f t="shared" si="118"/>
        <v>-9652</v>
      </c>
      <c r="K860">
        <f t="shared" si="119"/>
        <v>20624</v>
      </c>
      <c r="L860">
        <f t="shared" si="121"/>
        <v>0</v>
      </c>
      <c r="M860">
        <f t="shared" si="122"/>
        <v>0</v>
      </c>
      <c r="N860">
        <f t="shared" si="120"/>
        <v>0</v>
      </c>
      <c r="O860">
        <f t="shared" si="123"/>
        <v>1</v>
      </c>
      <c r="P860" t="str">
        <f>IF(O860=MAX(O:O), A860, "")</f>
        <v/>
      </c>
    </row>
    <row r="861" spans="1:16" x14ac:dyDescent="0.35">
      <c r="A861">
        <v>1962</v>
      </c>
      <c r="B861" t="s">
        <v>1513</v>
      </c>
      <c r="C861" t="s">
        <v>1514</v>
      </c>
      <c r="D861" t="s">
        <v>13</v>
      </c>
      <c r="E861" t="s">
        <v>17</v>
      </c>
      <c r="F861" s="4">
        <v>5708</v>
      </c>
      <c r="G861">
        <f t="shared" si="115"/>
        <v>1701.5</v>
      </c>
      <c r="H861">
        <f t="shared" si="116"/>
        <v>9270.5</v>
      </c>
      <c r="I861">
        <f t="shared" si="117"/>
        <v>7569</v>
      </c>
      <c r="J861">
        <f t="shared" si="118"/>
        <v>-9652</v>
      </c>
      <c r="K861">
        <f t="shared" si="119"/>
        <v>20624</v>
      </c>
      <c r="L861">
        <f t="shared" si="121"/>
        <v>0</v>
      </c>
      <c r="M861">
        <f t="shared" si="122"/>
        <v>0</v>
      </c>
      <c r="N861">
        <f t="shared" si="120"/>
        <v>0</v>
      </c>
      <c r="O861">
        <f t="shared" si="123"/>
        <v>1</v>
      </c>
      <c r="P861" t="str">
        <f>IF(O861=MAX(O:O), A861, "")</f>
        <v/>
      </c>
    </row>
    <row r="862" spans="1:16" x14ac:dyDescent="0.35">
      <c r="A862">
        <v>1962</v>
      </c>
      <c r="B862" t="s">
        <v>1513</v>
      </c>
      <c r="C862" t="s">
        <v>1515</v>
      </c>
      <c r="D862" t="s">
        <v>13</v>
      </c>
      <c r="E862" t="s">
        <v>1448</v>
      </c>
      <c r="F862" s="4">
        <v>5693</v>
      </c>
      <c r="G862">
        <f t="shared" si="115"/>
        <v>1701.5</v>
      </c>
      <c r="H862">
        <f t="shared" si="116"/>
        <v>9270.5</v>
      </c>
      <c r="I862">
        <f t="shared" si="117"/>
        <v>7569</v>
      </c>
      <c r="J862">
        <f t="shared" si="118"/>
        <v>-9652</v>
      </c>
      <c r="K862">
        <f t="shared" si="119"/>
        <v>20624</v>
      </c>
      <c r="L862">
        <f t="shared" si="121"/>
        <v>0</v>
      </c>
      <c r="M862">
        <f t="shared" si="122"/>
        <v>0</v>
      </c>
      <c r="N862">
        <f t="shared" si="120"/>
        <v>0</v>
      </c>
      <c r="O862">
        <f t="shared" si="123"/>
        <v>1</v>
      </c>
      <c r="P862" t="str">
        <f>IF(O862=MAX(O:O), A862, "")</f>
        <v/>
      </c>
    </row>
    <row r="863" spans="1:16" x14ac:dyDescent="0.35">
      <c r="A863">
        <v>1962</v>
      </c>
      <c r="B863" t="s">
        <v>1516</v>
      </c>
      <c r="C863" t="s">
        <v>1517</v>
      </c>
      <c r="D863" t="s">
        <v>13</v>
      </c>
      <c r="E863" t="s">
        <v>17</v>
      </c>
      <c r="F863" s="4">
        <v>7059</v>
      </c>
      <c r="G863">
        <f t="shared" si="115"/>
        <v>1701.5</v>
      </c>
      <c r="H863">
        <f t="shared" si="116"/>
        <v>9270.5</v>
      </c>
      <c r="I863">
        <f t="shared" si="117"/>
        <v>7569</v>
      </c>
      <c r="J863">
        <f t="shared" si="118"/>
        <v>-9652</v>
      </c>
      <c r="K863">
        <f t="shared" si="119"/>
        <v>20624</v>
      </c>
      <c r="L863">
        <f t="shared" si="121"/>
        <v>0</v>
      </c>
      <c r="M863">
        <f t="shared" si="122"/>
        <v>0</v>
      </c>
      <c r="N863">
        <f t="shared" si="120"/>
        <v>0</v>
      </c>
      <c r="O863">
        <f t="shared" si="123"/>
        <v>1</v>
      </c>
      <c r="P863" t="str">
        <f>IF(O863=MAX(O:O), A863, "")</f>
        <v/>
      </c>
    </row>
    <row r="864" spans="1:16" x14ac:dyDescent="0.35">
      <c r="A864">
        <v>1962</v>
      </c>
      <c r="B864" t="s">
        <v>1516</v>
      </c>
      <c r="C864" t="s">
        <v>1517</v>
      </c>
      <c r="D864" t="s">
        <v>13</v>
      </c>
      <c r="E864" t="s">
        <v>17</v>
      </c>
      <c r="F864" s="4">
        <v>7059</v>
      </c>
      <c r="G864">
        <f t="shared" si="115"/>
        <v>1701.5</v>
      </c>
      <c r="H864">
        <f t="shared" si="116"/>
        <v>9270.5</v>
      </c>
      <c r="I864">
        <f t="shared" si="117"/>
        <v>7569</v>
      </c>
      <c r="J864">
        <f t="shared" si="118"/>
        <v>-9652</v>
      </c>
      <c r="K864">
        <f t="shared" si="119"/>
        <v>20624</v>
      </c>
      <c r="L864">
        <f t="shared" si="121"/>
        <v>0</v>
      </c>
      <c r="M864">
        <f t="shared" si="122"/>
        <v>0</v>
      </c>
      <c r="N864">
        <f t="shared" si="120"/>
        <v>0</v>
      </c>
      <c r="O864">
        <f t="shared" si="123"/>
        <v>1</v>
      </c>
      <c r="P864" t="str">
        <f>IF(O864=MAX(O:O), A864, "")</f>
        <v/>
      </c>
    </row>
    <row r="865" spans="1:16" x14ac:dyDescent="0.35">
      <c r="A865">
        <v>1962</v>
      </c>
      <c r="B865" t="s">
        <v>1516</v>
      </c>
      <c r="C865" t="s">
        <v>1518</v>
      </c>
      <c r="D865" t="s">
        <v>13</v>
      </c>
      <c r="E865" t="s">
        <v>19</v>
      </c>
      <c r="F865" s="4">
        <v>4750</v>
      </c>
      <c r="G865">
        <f t="shared" si="115"/>
        <v>1701.5</v>
      </c>
      <c r="H865">
        <f t="shared" si="116"/>
        <v>9270.5</v>
      </c>
      <c r="I865">
        <f t="shared" si="117"/>
        <v>7569</v>
      </c>
      <c r="J865">
        <f t="shared" si="118"/>
        <v>-9652</v>
      </c>
      <c r="K865">
        <f t="shared" si="119"/>
        <v>20624</v>
      </c>
      <c r="L865">
        <f t="shared" si="121"/>
        <v>0</v>
      </c>
      <c r="M865">
        <f t="shared" si="122"/>
        <v>0</v>
      </c>
      <c r="N865">
        <f t="shared" si="120"/>
        <v>0</v>
      </c>
      <c r="O865">
        <f t="shared" si="123"/>
        <v>1</v>
      </c>
      <c r="P865" t="str">
        <f>IF(O865=MAX(O:O), A865, "")</f>
        <v/>
      </c>
    </row>
    <row r="866" spans="1:16" x14ac:dyDescent="0.35">
      <c r="A866">
        <v>1962</v>
      </c>
      <c r="B866" t="s">
        <v>1516</v>
      </c>
      <c r="C866" t="s">
        <v>1519</v>
      </c>
      <c r="D866" t="s">
        <v>13</v>
      </c>
      <c r="E866" t="s">
        <v>19</v>
      </c>
      <c r="F866" s="4">
        <v>2209</v>
      </c>
      <c r="G866">
        <f t="shared" si="115"/>
        <v>1701.5</v>
      </c>
      <c r="H866">
        <f t="shared" si="116"/>
        <v>9270.5</v>
      </c>
      <c r="I866">
        <f t="shared" si="117"/>
        <v>7569</v>
      </c>
      <c r="J866">
        <f t="shared" si="118"/>
        <v>-9652</v>
      </c>
      <c r="K866">
        <f t="shared" si="119"/>
        <v>20624</v>
      </c>
      <c r="L866">
        <f t="shared" si="121"/>
        <v>0</v>
      </c>
      <c r="M866">
        <f t="shared" si="122"/>
        <v>0</v>
      </c>
      <c r="N866">
        <f t="shared" si="120"/>
        <v>0</v>
      </c>
      <c r="O866">
        <f t="shared" si="123"/>
        <v>1</v>
      </c>
      <c r="P866" t="str">
        <f>IF(O866=MAX(O:O), A866, "")</f>
        <v/>
      </c>
    </row>
    <row r="867" spans="1:16" x14ac:dyDescent="0.35">
      <c r="A867">
        <v>1962</v>
      </c>
      <c r="B867" t="s">
        <v>1516</v>
      </c>
      <c r="C867" t="s">
        <v>1520</v>
      </c>
      <c r="D867" t="s">
        <v>13</v>
      </c>
      <c r="E867" t="s">
        <v>1448</v>
      </c>
      <c r="F867" s="4">
        <v>2163</v>
      </c>
      <c r="G867">
        <f t="shared" si="115"/>
        <v>1701.5</v>
      </c>
      <c r="H867">
        <f t="shared" si="116"/>
        <v>9270.5</v>
      </c>
      <c r="I867">
        <f t="shared" si="117"/>
        <v>7569</v>
      </c>
      <c r="J867">
        <f t="shared" si="118"/>
        <v>-9652</v>
      </c>
      <c r="K867">
        <f t="shared" si="119"/>
        <v>20624</v>
      </c>
      <c r="L867">
        <f t="shared" si="121"/>
        <v>0</v>
      </c>
      <c r="M867">
        <f t="shared" si="122"/>
        <v>0</v>
      </c>
      <c r="N867">
        <f t="shared" si="120"/>
        <v>0</v>
      </c>
      <c r="O867">
        <f t="shared" si="123"/>
        <v>1</v>
      </c>
      <c r="P867" t="str">
        <f>IF(O867=MAX(O:O), A867, "")</f>
        <v/>
      </c>
    </row>
    <row r="868" spans="1:16" x14ac:dyDescent="0.35">
      <c r="A868">
        <v>1962</v>
      </c>
      <c r="B868" t="s">
        <v>1521</v>
      </c>
      <c r="C868" t="s">
        <v>1522</v>
      </c>
      <c r="D868" t="s">
        <v>13</v>
      </c>
      <c r="E868" t="s">
        <v>17</v>
      </c>
      <c r="F868" s="4">
        <v>10020</v>
      </c>
      <c r="G868">
        <f t="shared" si="115"/>
        <v>1701.5</v>
      </c>
      <c r="H868">
        <f t="shared" si="116"/>
        <v>9270.5</v>
      </c>
      <c r="I868">
        <f t="shared" si="117"/>
        <v>7569</v>
      </c>
      <c r="J868">
        <f t="shared" si="118"/>
        <v>-9652</v>
      </c>
      <c r="K868">
        <f t="shared" si="119"/>
        <v>20624</v>
      </c>
      <c r="L868">
        <f t="shared" si="121"/>
        <v>0</v>
      </c>
      <c r="M868">
        <f t="shared" si="122"/>
        <v>0</v>
      </c>
      <c r="N868">
        <f t="shared" si="120"/>
        <v>0</v>
      </c>
      <c r="O868">
        <f t="shared" si="123"/>
        <v>1</v>
      </c>
      <c r="P868" t="str">
        <f>IF(O868=MAX(O:O), A868, "")</f>
        <v/>
      </c>
    </row>
    <row r="869" spans="1:16" x14ac:dyDescent="0.35">
      <c r="A869">
        <v>1962</v>
      </c>
      <c r="B869" t="s">
        <v>1521</v>
      </c>
      <c r="C869" t="s">
        <v>1523</v>
      </c>
      <c r="D869" t="s">
        <v>13</v>
      </c>
      <c r="E869" t="s">
        <v>1448</v>
      </c>
      <c r="F869" s="4">
        <v>5169</v>
      </c>
      <c r="G869">
        <f t="shared" si="115"/>
        <v>1701.5</v>
      </c>
      <c r="H869">
        <f t="shared" si="116"/>
        <v>9270.5</v>
      </c>
      <c r="I869">
        <f t="shared" si="117"/>
        <v>7569</v>
      </c>
      <c r="J869">
        <f t="shared" si="118"/>
        <v>-9652</v>
      </c>
      <c r="K869">
        <f t="shared" si="119"/>
        <v>20624</v>
      </c>
      <c r="L869">
        <f t="shared" si="121"/>
        <v>0</v>
      </c>
      <c r="M869">
        <f t="shared" si="122"/>
        <v>0</v>
      </c>
      <c r="N869">
        <f t="shared" si="120"/>
        <v>0</v>
      </c>
      <c r="O869">
        <f t="shared" si="123"/>
        <v>1</v>
      </c>
      <c r="P869" t="str">
        <f>IF(O869=MAX(O:O), A869, "")</f>
        <v/>
      </c>
    </row>
    <row r="870" spans="1:16" x14ac:dyDescent="0.35">
      <c r="A870">
        <v>1962</v>
      </c>
      <c r="B870" t="s">
        <v>1524</v>
      </c>
      <c r="C870" t="s">
        <v>1525</v>
      </c>
      <c r="D870" t="s">
        <v>13</v>
      </c>
      <c r="E870" t="s">
        <v>1448</v>
      </c>
      <c r="F870" s="4">
        <v>10762</v>
      </c>
      <c r="G870">
        <f t="shared" si="115"/>
        <v>1701.5</v>
      </c>
      <c r="H870">
        <f t="shared" si="116"/>
        <v>9270.5</v>
      </c>
      <c r="I870">
        <f t="shared" si="117"/>
        <v>7569</v>
      </c>
      <c r="J870">
        <f t="shared" si="118"/>
        <v>-9652</v>
      </c>
      <c r="K870">
        <f t="shared" si="119"/>
        <v>20624</v>
      </c>
      <c r="L870">
        <f t="shared" si="121"/>
        <v>0</v>
      </c>
      <c r="M870">
        <f t="shared" si="122"/>
        <v>0</v>
      </c>
      <c r="N870">
        <f t="shared" si="120"/>
        <v>0</v>
      </c>
      <c r="O870">
        <f t="shared" si="123"/>
        <v>1</v>
      </c>
      <c r="P870" t="str">
        <f>IF(O870=MAX(O:O), A870, "")</f>
        <v/>
      </c>
    </row>
    <row r="871" spans="1:16" x14ac:dyDescent="0.35">
      <c r="A871">
        <v>1962</v>
      </c>
      <c r="B871" t="s">
        <v>1524</v>
      </c>
      <c r="C871" t="s">
        <v>1526</v>
      </c>
      <c r="D871" t="s">
        <v>13</v>
      </c>
      <c r="E871" t="s">
        <v>19</v>
      </c>
      <c r="F871" s="4">
        <v>4537</v>
      </c>
      <c r="G871">
        <f t="shared" si="115"/>
        <v>1701.5</v>
      </c>
      <c r="H871">
        <f t="shared" si="116"/>
        <v>9270.5</v>
      </c>
      <c r="I871">
        <f t="shared" si="117"/>
        <v>7569</v>
      </c>
      <c r="J871">
        <f t="shared" si="118"/>
        <v>-9652</v>
      </c>
      <c r="K871">
        <f t="shared" si="119"/>
        <v>20624</v>
      </c>
      <c r="L871">
        <f t="shared" si="121"/>
        <v>0</v>
      </c>
      <c r="M871">
        <f t="shared" si="122"/>
        <v>0</v>
      </c>
      <c r="N871">
        <f t="shared" si="120"/>
        <v>0</v>
      </c>
      <c r="O871">
        <f t="shared" si="123"/>
        <v>1</v>
      </c>
      <c r="P871" t="str">
        <f>IF(O871=MAX(O:O), A871, "")</f>
        <v/>
      </c>
    </row>
    <row r="872" spans="1:16" x14ac:dyDescent="0.35">
      <c r="A872">
        <v>1962</v>
      </c>
      <c r="B872" t="s">
        <v>1524</v>
      </c>
      <c r="C872" t="s">
        <v>1527</v>
      </c>
      <c r="D872" t="s">
        <v>13</v>
      </c>
      <c r="E872" t="s">
        <v>19</v>
      </c>
      <c r="F872" s="4">
        <v>4347</v>
      </c>
      <c r="G872">
        <f t="shared" si="115"/>
        <v>1701.5</v>
      </c>
      <c r="H872">
        <f t="shared" si="116"/>
        <v>9270.5</v>
      </c>
      <c r="I872">
        <f t="shared" si="117"/>
        <v>7569</v>
      </c>
      <c r="J872">
        <f t="shared" si="118"/>
        <v>-9652</v>
      </c>
      <c r="K872">
        <f t="shared" si="119"/>
        <v>20624</v>
      </c>
      <c r="L872">
        <f t="shared" si="121"/>
        <v>0</v>
      </c>
      <c r="M872">
        <f t="shared" si="122"/>
        <v>0</v>
      </c>
      <c r="N872">
        <f t="shared" si="120"/>
        <v>0</v>
      </c>
      <c r="O872">
        <f t="shared" si="123"/>
        <v>1</v>
      </c>
      <c r="P872" t="str">
        <f>IF(O872=MAX(O:O), A872, "")</f>
        <v/>
      </c>
    </row>
    <row r="873" spans="1:16" x14ac:dyDescent="0.35">
      <c r="A873">
        <v>1962</v>
      </c>
      <c r="B873" t="s">
        <v>1524</v>
      </c>
      <c r="C873" t="s">
        <v>1528</v>
      </c>
      <c r="D873" t="s">
        <v>13</v>
      </c>
      <c r="E873" t="s">
        <v>19</v>
      </c>
      <c r="F873" s="4">
        <v>3397</v>
      </c>
      <c r="G873">
        <f t="shared" si="115"/>
        <v>1701.5</v>
      </c>
      <c r="H873">
        <f t="shared" si="116"/>
        <v>9270.5</v>
      </c>
      <c r="I873">
        <f t="shared" si="117"/>
        <v>7569</v>
      </c>
      <c r="J873">
        <f t="shared" si="118"/>
        <v>-9652</v>
      </c>
      <c r="K873">
        <f t="shared" si="119"/>
        <v>20624</v>
      </c>
      <c r="L873">
        <f t="shared" si="121"/>
        <v>0</v>
      </c>
      <c r="M873">
        <f t="shared" si="122"/>
        <v>0</v>
      </c>
      <c r="N873">
        <f t="shared" si="120"/>
        <v>0</v>
      </c>
      <c r="O873">
        <f t="shared" si="123"/>
        <v>1</v>
      </c>
      <c r="P873" t="str">
        <f>IF(O873=MAX(O:O), A873, "")</f>
        <v/>
      </c>
    </row>
    <row r="874" spans="1:16" x14ac:dyDescent="0.35">
      <c r="A874">
        <v>1962</v>
      </c>
      <c r="B874" t="s">
        <v>1529</v>
      </c>
      <c r="C874" t="s">
        <v>1530</v>
      </c>
      <c r="D874" t="s">
        <v>13</v>
      </c>
      <c r="E874" t="s">
        <v>1448</v>
      </c>
      <c r="F874" s="4">
        <v>13076</v>
      </c>
      <c r="G874">
        <f t="shared" si="115"/>
        <v>1701.5</v>
      </c>
      <c r="H874">
        <f t="shared" si="116"/>
        <v>9270.5</v>
      </c>
      <c r="I874">
        <f t="shared" si="117"/>
        <v>7569</v>
      </c>
      <c r="J874">
        <f t="shared" si="118"/>
        <v>-9652</v>
      </c>
      <c r="K874">
        <f t="shared" si="119"/>
        <v>20624</v>
      </c>
      <c r="L874">
        <f t="shared" si="121"/>
        <v>0</v>
      </c>
      <c r="M874">
        <f t="shared" si="122"/>
        <v>0</v>
      </c>
      <c r="N874">
        <f t="shared" si="120"/>
        <v>0</v>
      </c>
      <c r="O874">
        <f t="shared" si="123"/>
        <v>1</v>
      </c>
      <c r="P874" t="str">
        <f>IF(O874=MAX(O:O), A874, "")</f>
        <v/>
      </c>
    </row>
    <row r="875" spans="1:16" x14ac:dyDescent="0.35">
      <c r="A875">
        <v>1962</v>
      </c>
      <c r="B875" t="s">
        <v>1529</v>
      </c>
      <c r="C875" t="s">
        <v>1530</v>
      </c>
      <c r="D875" t="s">
        <v>13</v>
      </c>
      <c r="E875" t="s">
        <v>1448</v>
      </c>
      <c r="F875" s="4">
        <v>13076</v>
      </c>
      <c r="G875">
        <f t="shared" si="115"/>
        <v>1701.5</v>
      </c>
      <c r="H875">
        <f t="shared" si="116"/>
        <v>9270.5</v>
      </c>
      <c r="I875">
        <f t="shared" si="117"/>
        <v>7569</v>
      </c>
      <c r="J875">
        <f t="shared" si="118"/>
        <v>-9652</v>
      </c>
      <c r="K875">
        <f t="shared" si="119"/>
        <v>20624</v>
      </c>
      <c r="L875">
        <f t="shared" si="121"/>
        <v>0</v>
      </c>
      <c r="M875">
        <f t="shared" si="122"/>
        <v>0</v>
      </c>
      <c r="N875">
        <f t="shared" si="120"/>
        <v>0</v>
      </c>
      <c r="O875">
        <f t="shared" si="123"/>
        <v>1</v>
      </c>
      <c r="P875" t="str">
        <f>IF(O875=MAX(O:O), A875, "")</f>
        <v/>
      </c>
    </row>
    <row r="876" spans="1:16" x14ac:dyDescent="0.35">
      <c r="A876">
        <v>1962</v>
      </c>
      <c r="B876" t="s">
        <v>1529</v>
      </c>
      <c r="C876" t="s">
        <v>1531</v>
      </c>
      <c r="D876" t="s">
        <v>13</v>
      </c>
      <c r="E876" t="s">
        <v>17</v>
      </c>
      <c r="F876" s="4">
        <v>2926</v>
      </c>
      <c r="G876">
        <f t="shared" si="115"/>
        <v>1701.5</v>
      </c>
      <c r="H876">
        <f t="shared" si="116"/>
        <v>9270.5</v>
      </c>
      <c r="I876">
        <f t="shared" si="117"/>
        <v>7569</v>
      </c>
      <c r="J876">
        <f t="shared" si="118"/>
        <v>-9652</v>
      </c>
      <c r="K876">
        <f t="shared" si="119"/>
        <v>20624</v>
      </c>
      <c r="L876">
        <f t="shared" si="121"/>
        <v>0</v>
      </c>
      <c r="M876">
        <f t="shared" si="122"/>
        <v>0</v>
      </c>
      <c r="N876">
        <f t="shared" si="120"/>
        <v>0</v>
      </c>
      <c r="O876">
        <f t="shared" si="123"/>
        <v>1</v>
      </c>
      <c r="P876" t="str">
        <f>IF(O876=MAX(O:O), A876, "")</f>
        <v/>
      </c>
    </row>
    <row r="877" spans="1:16" x14ac:dyDescent="0.35">
      <c r="A877">
        <v>1962</v>
      </c>
      <c r="B877" t="s">
        <v>1529</v>
      </c>
      <c r="C877" t="s">
        <v>1532</v>
      </c>
      <c r="D877" t="s">
        <v>13</v>
      </c>
      <c r="E877" t="s">
        <v>19</v>
      </c>
      <c r="F877" s="4">
        <v>1796</v>
      </c>
      <c r="G877">
        <f t="shared" si="115"/>
        <v>1701.5</v>
      </c>
      <c r="H877">
        <f t="shared" si="116"/>
        <v>9270.5</v>
      </c>
      <c r="I877">
        <f t="shared" si="117"/>
        <v>7569</v>
      </c>
      <c r="J877">
        <f t="shared" si="118"/>
        <v>-9652</v>
      </c>
      <c r="K877">
        <f t="shared" si="119"/>
        <v>20624</v>
      </c>
      <c r="L877">
        <f t="shared" si="121"/>
        <v>0</v>
      </c>
      <c r="M877">
        <f t="shared" si="122"/>
        <v>0</v>
      </c>
      <c r="N877">
        <f t="shared" si="120"/>
        <v>0</v>
      </c>
      <c r="O877">
        <f t="shared" si="123"/>
        <v>1</v>
      </c>
      <c r="P877" t="str">
        <f>IF(O877=MAX(O:O), A877, "")</f>
        <v/>
      </c>
    </row>
    <row r="878" spans="1:16" x14ac:dyDescent="0.35">
      <c r="A878">
        <v>1962</v>
      </c>
      <c r="B878" t="s">
        <v>1533</v>
      </c>
      <c r="C878" t="s">
        <v>1534</v>
      </c>
      <c r="D878" t="s">
        <v>13</v>
      </c>
      <c r="E878" t="s">
        <v>1448</v>
      </c>
      <c r="F878" s="4">
        <v>10751</v>
      </c>
      <c r="G878">
        <f t="shared" si="115"/>
        <v>1701.5</v>
      </c>
      <c r="H878">
        <f t="shared" si="116"/>
        <v>9270.5</v>
      </c>
      <c r="I878">
        <f t="shared" si="117"/>
        <v>7569</v>
      </c>
      <c r="J878">
        <f t="shared" si="118"/>
        <v>-9652</v>
      </c>
      <c r="K878">
        <f t="shared" si="119"/>
        <v>20624</v>
      </c>
      <c r="L878">
        <f t="shared" si="121"/>
        <v>0</v>
      </c>
      <c r="M878">
        <f t="shared" si="122"/>
        <v>0</v>
      </c>
      <c r="N878">
        <f t="shared" si="120"/>
        <v>0</v>
      </c>
      <c r="O878">
        <f t="shared" si="123"/>
        <v>1</v>
      </c>
      <c r="P878" t="str">
        <f>IF(O878=MAX(O:O), A878, "")</f>
        <v/>
      </c>
    </row>
    <row r="879" spans="1:16" x14ac:dyDescent="0.35">
      <c r="A879">
        <v>1962</v>
      </c>
      <c r="B879" t="s">
        <v>1533</v>
      </c>
      <c r="C879" t="s">
        <v>1535</v>
      </c>
      <c r="D879" t="s">
        <v>13</v>
      </c>
      <c r="E879" t="s">
        <v>17</v>
      </c>
      <c r="F879" s="4">
        <v>7754</v>
      </c>
      <c r="G879">
        <f t="shared" si="115"/>
        <v>1701.5</v>
      </c>
      <c r="H879">
        <f t="shared" si="116"/>
        <v>9270.5</v>
      </c>
      <c r="I879">
        <f t="shared" si="117"/>
        <v>7569</v>
      </c>
      <c r="J879">
        <f t="shared" si="118"/>
        <v>-9652</v>
      </c>
      <c r="K879">
        <f t="shared" si="119"/>
        <v>20624</v>
      </c>
      <c r="L879">
        <f t="shared" si="121"/>
        <v>0</v>
      </c>
      <c r="M879">
        <f t="shared" si="122"/>
        <v>0</v>
      </c>
      <c r="N879">
        <f t="shared" si="120"/>
        <v>0</v>
      </c>
      <c r="O879">
        <f t="shared" si="123"/>
        <v>1</v>
      </c>
      <c r="P879" t="str">
        <f>IF(O879=MAX(O:O), A879, "")</f>
        <v/>
      </c>
    </row>
    <row r="880" spans="1:16" x14ac:dyDescent="0.35">
      <c r="A880">
        <v>1962</v>
      </c>
      <c r="B880" t="s">
        <v>1533</v>
      </c>
      <c r="C880" t="s">
        <v>1536</v>
      </c>
      <c r="D880" t="s">
        <v>13</v>
      </c>
      <c r="E880" t="s">
        <v>147</v>
      </c>
      <c r="F880" s="4">
        <v>3027</v>
      </c>
      <c r="G880">
        <f t="shared" si="115"/>
        <v>1701.5</v>
      </c>
      <c r="H880">
        <f t="shared" si="116"/>
        <v>9270.5</v>
      </c>
      <c r="I880">
        <f t="shared" si="117"/>
        <v>7569</v>
      </c>
      <c r="J880">
        <f t="shared" si="118"/>
        <v>-9652</v>
      </c>
      <c r="K880">
        <f t="shared" si="119"/>
        <v>20624</v>
      </c>
      <c r="L880">
        <f t="shared" si="121"/>
        <v>0</v>
      </c>
      <c r="M880">
        <f t="shared" si="122"/>
        <v>0</v>
      </c>
      <c r="N880">
        <f t="shared" si="120"/>
        <v>0</v>
      </c>
      <c r="O880">
        <f t="shared" si="123"/>
        <v>1</v>
      </c>
      <c r="P880" t="str">
        <f>IF(O880=MAX(O:O), A880, "")</f>
        <v/>
      </c>
    </row>
    <row r="881" spans="1:16" x14ac:dyDescent="0.35">
      <c r="A881">
        <v>1962</v>
      </c>
      <c r="B881" t="s">
        <v>1533</v>
      </c>
      <c r="C881" t="s">
        <v>1537</v>
      </c>
      <c r="D881" t="s">
        <v>13</v>
      </c>
      <c r="E881" t="s">
        <v>19</v>
      </c>
      <c r="F881" s="4">
        <v>154</v>
      </c>
      <c r="G881">
        <f t="shared" si="115"/>
        <v>1701.5</v>
      </c>
      <c r="H881">
        <f t="shared" si="116"/>
        <v>9270.5</v>
      </c>
      <c r="I881">
        <f t="shared" si="117"/>
        <v>7569</v>
      </c>
      <c r="J881">
        <f t="shared" si="118"/>
        <v>-9652</v>
      </c>
      <c r="K881">
        <f t="shared" si="119"/>
        <v>20624</v>
      </c>
      <c r="L881">
        <f t="shared" si="121"/>
        <v>0</v>
      </c>
      <c r="M881">
        <f t="shared" si="122"/>
        <v>0</v>
      </c>
      <c r="N881">
        <f t="shared" si="120"/>
        <v>0</v>
      </c>
      <c r="O881">
        <f t="shared" si="123"/>
        <v>1</v>
      </c>
      <c r="P881" t="str">
        <f>IF(O881=MAX(O:O), A881, "")</f>
        <v/>
      </c>
    </row>
    <row r="882" spans="1:16" x14ac:dyDescent="0.35">
      <c r="A882">
        <v>1962</v>
      </c>
      <c r="B882" t="s">
        <v>1538</v>
      </c>
      <c r="C882" t="s">
        <v>1539</v>
      </c>
      <c r="D882" t="s">
        <v>13</v>
      </c>
      <c r="E882" t="s">
        <v>1448</v>
      </c>
      <c r="F882" s="4">
        <v>9825</v>
      </c>
      <c r="G882">
        <f t="shared" si="115"/>
        <v>1701.5</v>
      </c>
      <c r="H882">
        <f t="shared" si="116"/>
        <v>9270.5</v>
      </c>
      <c r="I882">
        <f t="shared" si="117"/>
        <v>7569</v>
      </c>
      <c r="J882">
        <f t="shared" si="118"/>
        <v>-9652</v>
      </c>
      <c r="K882">
        <f t="shared" si="119"/>
        <v>20624</v>
      </c>
      <c r="L882">
        <f t="shared" si="121"/>
        <v>0</v>
      </c>
      <c r="M882">
        <f t="shared" si="122"/>
        <v>0</v>
      </c>
      <c r="N882">
        <f t="shared" si="120"/>
        <v>0</v>
      </c>
      <c r="O882">
        <f t="shared" si="123"/>
        <v>1</v>
      </c>
      <c r="P882" t="str">
        <f>IF(O882=MAX(O:O), A882, "")</f>
        <v/>
      </c>
    </row>
    <row r="883" spans="1:16" x14ac:dyDescent="0.35">
      <c r="A883">
        <v>1962</v>
      </c>
      <c r="B883" t="s">
        <v>1538</v>
      </c>
      <c r="C883" t="s">
        <v>1540</v>
      </c>
      <c r="D883" t="s">
        <v>13</v>
      </c>
      <c r="E883" t="s">
        <v>17</v>
      </c>
      <c r="F883" s="4">
        <v>2827</v>
      </c>
      <c r="G883">
        <f t="shared" si="115"/>
        <v>1701.5</v>
      </c>
      <c r="H883">
        <f t="shared" si="116"/>
        <v>9270.5</v>
      </c>
      <c r="I883">
        <f t="shared" si="117"/>
        <v>7569</v>
      </c>
      <c r="J883">
        <f t="shared" si="118"/>
        <v>-9652</v>
      </c>
      <c r="K883">
        <f t="shared" si="119"/>
        <v>20624</v>
      </c>
      <c r="L883">
        <f t="shared" si="121"/>
        <v>0</v>
      </c>
      <c r="M883">
        <f t="shared" si="122"/>
        <v>0</v>
      </c>
      <c r="N883">
        <f t="shared" si="120"/>
        <v>0</v>
      </c>
      <c r="O883">
        <f t="shared" si="123"/>
        <v>1</v>
      </c>
      <c r="P883" t="str">
        <f>IF(O883=MAX(O:O), A883, "")</f>
        <v/>
      </c>
    </row>
    <row r="884" spans="1:16" x14ac:dyDescent="0.35">
      <c r="A884">
        <v>1962</v>
      </c>
      <c r="B884" t="s">
        <v>1538</v>
      </c>
      <c r="C884" t="s">
        <v>1541</v>
      </c>
      <c r="D884" t="s">
        <v>13</v>
      </c>
      <c r="E884" t="s">
        <v>19</v>
      </c>
      <c r="F884" s="4">
        <v>1623</v>
      </c>
      <c r="G884">
        <f t="shared" si="115"/>
        <v>1701.5</v>
      </c>
      <c r="H884">
        <f t="shared" si="116"/>
        <v>9270.5</v>
      </c>
      <c r="I884">
        <f t="shared" si="117"/>
        <v>7569</v>
      </c>
      <c r="J884">
        <f t="shared" si="118"/>
        <v>-9652</v>
      </c>
      <c r="K884">
        <f t="shared" si="119"/>
        <v>20624</v>
      </c>
      <c r="L884">
        <f t="shared" si="121"/>
        <v>0</v>
      </c>
      <c r="M884">
        <f t="shared" si="122"/>
        <v>0</v>
      </c>
      <c r="N884">
        <f t="shared" si="120"/>
        <v>0</v>
      </c>
      <c r="O884">
        <f t="shared" si="123"/>
        <v>1</v>
      </c>
      <c r="P884" t="str">
        <f>IF(O884=MAX(O:O), A884, "")</f>
        <v/>
      </c>
    </row>
    <row r="885" spans="1:16" x14ac:dyDescent="0.35">
      <c r="A885">
        <v>1962</v>
      </c>
      <c r="B885" t="s">
        <v>1538</v>
      </c>
      <c r="C885" t="s">
        <v>1542</v>
      </c>
      <c r="D885" t="s">
        <v>13</v>
      </c>
      <c r="E885" t="s">
        <v>19</v>
      </c>
      <c r="F885" s="4">
        <v>299</v>
      </c>
      <c r="G885">
        <f t="shared" si="115"/>
        <v>1701.5</v>
      </c>
      <c r="H885">
        <f t="shared" si="116"/>
        <v>9270.5</v>
      </c>
      <c r="I885">
        <f t="shared" si="117"/>
        <v>7569</v>
      </c>
      <c r="J885">
        <f t="shared" si="118"/>
        <v>-9652</v>
      </c>
      <c r="K885">
        <f t="shared" si="119"/>
        <v>20624</v>
      </c>
      <c r="L885">
        <f t="shared" si="121"/>
        <v>0</v>
      </c>
      <c r="M885">
        <f t="shared" si="122"/>
        <v>0</v>
      </c>
      <c r="N885">
        <f t="shared" si="120"/>
        <v>0</v>
      </c>
      <c r="O885">
        <f t="shared" si="123"/>
        <v>1</v>
      </c>
      <c r="P885" t="str">
        <f>IF(O885=MAX(O:O), A885, "")</f>
        <v/>
      </c>
    </row>
    <row r="886" spans="1:16" x14ac:dyDescent="0.35">
      <c r="A886">
        <v>1962</v>
      </c>
      <c r="B886" t="s">
        <v>1543</v>
      </c>
      <c r="C886" t="s">
        <v>1544</v>
      </c>
      <c r="D886" t="s">
        <v>13</v>
      </c>
      <c r="E886" t="s">
        <v>1448</v>
      </c>
      <c r="F886" s="4">
        <v>18786</v>
      </c>
      <c r="G886">
        <f t="shared" si="115"/>
        <v>1701.5</v>
      </c>
      <c r="H886">
        <f t="shared" si="116"/>
        <v>9270.5</v>
      </c>
      <c r="I886">
        <f t="shared" si="117"/>
        <v>7569</v>
      </c>
      <c r="J886">
        <f t="shared" si="118"/>
        <v>-9652</v>
      </c>
      <c r="K886">
        <f t="shared" si="119"/>
        <v>20624</v>
      </c>
      <c r="L886">
        <f t="shared" si="121"/>
        <v>0</v>
      </c>
      <c r="M886">
        <f t="shared" si="122"/>
        <v>0</v>
      </c>
      <c r="N886">
        <f t="shared" si="120"/>
        <v>0</v>
      </c>
      <c r="O886">
        <f t="shared" si="123"/>
        <v>1</v>
      </c>
      <c r="P886" t="str">
        <f>IF(O886=MAX(O:O), A886, "")</f>
        <v/>
      </c>
    </row>
    <row r="887" spans="1:16" x14ac:dyDescent="0.35">
      <c r="A887">
        <v>1962</v>
      </c>
      <c r="B887" t="s">
        <v>1543</v>
      </c>
      <c r="C887" t="s">
        <v>1545</v>
      </c>
      <c r="D887" t="s">
        <v>13</v>
      </c>
      <c r="E887" t="s">
        <v>17</v>
      </c>
      <c r="F887" s="4">
        <v>7721</v>
      </c>
      <c r="G887">
        <f t="shared" si="115"/>
        <v>1701.5</v>
      </c>
      <c r="H887">
        <f t="shared" si="116"/>
        <v>9270.5</v>
      </c>
      <c r="I887">
        <f t="shared" si="117"/>
        <v>7569</v>
      </c>
      <c r="J887">
        <f t="shared" si="118"/>
        <v>-9652</v>
      </c>
      <c r="K887">
        <f t="shared" si="119"/>
        <v>20624</v>
      </c>
      <c r="L887">
        <f t="shared" si="121"/>
        <v>0</v>
      </c>
      <c r="M887">
        <f t="shared" si="122"/>
        <v>0</v>
      </c>
      <c r="N887">
        <f t="shared" si="120"/>
        <v>0</v>
      </c>
      <c r="O887">
        <f t="shared" si="123"/>
        <v>1</v>
      </c>
      <c r="P887" t="str">
        <f>IF(O887=MAX(O:O), A887, "")</f>
        <v/>
      </c>
    </row>
    <row r="888" spans="1:16" x14ac:dyDescent="0.35">
      <c r="A888">
        <v>1962</v>
      </c>
      <c r="B888" t="s">
        <v>1546</v>
      </c>
      <c r="C888" t="s">
        <v>1547</v>
      </c>
      <c r="D888" t="s">
        <v>13</v>
      </c>
      <c r="E888" t="s">
        <v>1448</v>
      </c>
      <c r="F888" s="4">
        <v>7855</v>
      </c>
      <c r="G888">
        <f t="shared" si="115"/>
        <v>1701.5</v>
      </c>
      <c r="H888">
        <f t="shared" si="116"/>
        <v>9270.5</v>
      </c>
      <c r="I888">
        <f t="shared" si="117"/>
        <v>7569</v>
      </c>
      <c r="J888">
        <f t="shared" si="118"/>
        <v>-9652</v>
      </c>
      <c r="K888">
        <f t="shared" si="119"/>
        <v>20624</v>
      </c>
      <c r="L888">
        <f t="shared" si="121"/>
        <v>0</v>
      </c>
      <c r="M888">
        <f t="shared" si="122"/>
        <v>0</v>
      </c>
      <c r="N888">
        <f t="shared" si="120"/>
        <v>0</v>
      </c>
      <c r="O888">
        <f t="shared" si="123"/>
        <v>1</v>
      </c>
      <c r="P888" t="str">
        <f>IF(O888=MAX(O:O), A888, "")</f>
        <v/>
      </c>
    </row>
    <row r="889" spans="1:16" x14ac:dyDescent="0.35">
      <c r="A889">
        <v>1962</v>
      </c>
      <c r="B889" t="s">
        <v>1546</v>
      </c>
      <c r="C889" t="s">
        <v>1548</v>
      </c>
      <c r="D889" t="s">
        <v>13</v>
      </c>
      <c r="E889" t="s">
        <v>17</v>
      </c>
      <c r="F889" s="4">
        <v>4796</v>
      </c>
      <c r="G889">
        <f t="shared" si="115"/>
        <v>1701.5</v>
      </c>
      <c r="H889">
        <f t="shared" si="116"/>
        <v>9270.5</v>
      </c>
      <c r="I889">
        <f t="shared" si="117"/>
        <v>7569</v>
      </c>
      <c r="J889">
        <f t="shared" si="118"/>
        <v>-9652</v>
      </c>
      <c r="K889">
        <f t="shared" si="119"/>
        <v>20624</v>
      </c>
      <c r="L889">
        <f t="shared" si="121"/>
        <v>0</v>
      </c>
      <c r="M889">
        <f t="shared" si="122"/>
        <v>0</v>
      </c>
      <c r="N889">
        <f t="shared" si="120"/>
        <v>0</v>
      </c>
      <c r="O889">
        <f t="shared" si="123"/>
        <v>1</v>
      </c>
      <c r="P889" t="str">
        <f>IF(O889=MAX(O:O), A889, "")</f>
        <v/>
      </c>
    </row>
    <row r="890" spans="1:16" x14ac:dyDescent="0.35">
      <c r="A890">
        <v>1962</v>
      </c>
      <c r="B890" t="s">
        <v>1546</v>
      </c>
      <c r="C890" t="s">
        <v>1549</v>
      </c>
      <c r="D890" t="s">
        <v>13</v>
      </c>
      <c r="E890" t="s">
        <v>1550</v>
      </c>
      <c r="F890" s="4">
        <v>317</v>
      </c>
      <c r="G890">
        <f t="shared" si="115"/>
        <v>1701.5</v>
      </c>
      <c r="H890">
        <f t="shared" si="116"/>
        <v>9270.5</v>
      </c>
      <c r="I890">
        <f t="shared" si="117"/>
        <v>7569</v>
      </c>
      <c r="J890">
        <f t="shared" si="118"/>
        <v>-9652</v>
      </c>
      <c r="K890">
        <f t="shared" si="119"/>
        <v>20624</v>
      </c>
      <c r="L890">
        <f t="shared" si="121"/>
        <v>0</v>
      </c>
      <c r="M890">
        <f t="shared" si="122"/>
        <v>0</v>
      </c>
      <c r="N890">
        <f t="shared" si="120"/>
        <v>0</v>
      </c>
      <c r="O890">
        <f t="shared" si="123"/>
        <v>1</v>
      </c>
      <c r="P890" t="str">
        <f>IF(O890=MAX(O:O), A890, "")</f>
        <v/>
      </c>
    </row>
    <row r="891" spans="1:16" x14ac:dyDescent="0.35">
      <c r="A891">
        <v>1962</v>
      </c>
      <c r="B891" t="s">
        <v>1551</v>
      </c>
      <c r="C891" t="s">
        <v>1552</v>
      </c>
      <c r="D891" t="s">
        <v>13</v>
      </c>
      <c r="E891" t="s">
        <v>1448</v>
      </c>
      <c r="F891" s="4">
        <v>6238</v>
      </c>
      <c r="G891">
        <f t="shared" ref="G891:G954" si="124">VLOOKUP(A891,$S$2:$U$16,2,FALSE)</f>
        <v>1701.5</v>
      </c>
      <c r="H891">
        <f t="shared" ref="H891:H954" si="125">VLOOKUP(A891,$S$2:$U$16,3,FALSE)</f>
        <v>9270.5</v>
      </c>
      <c r="I891">
        <f t="shared" ref="I891:I954" si="126">H891-G891</f>
        <v>7569</v>
      </c>
      <c r="J891">
        <f t="shared" ref="J891:J954" si="127">G891 - 1.5 * I891</f>
        <v>-9652</v>
      </c>
      <c r="K891">
        <f t="shared" ref="K891:K954" si="128">H891 + 1.5 * I891</f>
        <v>20624</v>
      </c>
      <c r="L891">
        <f t="shared" si="121"/>
        <v>0</v>
      </c>
      <c r="M891">
        <f t="shared" si="122"/>
        <v>0</v>
      </c>
      <c r="N891">
        <f t="shared" ref="N891:N954" si="129">IF(OR(F891 &lt; J891, F891 &gt; K891), 1, 0)</f>
        <v>0</v>
      </c>
      <c r="O891">
        <f t="shared" si="123"/>
        <v>1</v>
      </c>
      <c r="P891" t="str">
        <f>IF(O891=MAX(O:O), A891, "")</f>
        <v/>
      </c>
    </row>
    <row r="892" spans="1:16" x14ac:dyDescent="0.35">
      <c r="A892">
        <v>1962</v>
      </c>
      <c r="B892" t="s">
        <v>1551</v>
      </c>
      <c r="C892" t="s">
        <v>1553</v>
      </c>
      <c r="D892" t="s">
        <v>13</v>
      </c>
      <c r="E892" t="s">
        <v>17</v>
      </c>
      <c r="F892" s="4">
        <v>2102</v>
      </c>
      <c r="G892">
        <f t="shared" si="124"/>
        <v>1701.5</v>
      </c>
      <c r="H892">
        <f t="shared" si="125"/>
        <v>9270.5</v>
      </c>
      <c r="I892">
        <f t="shared" si="126"/>
        <v>7569</v>
      </c>
      <c r="J892">
        <f t="shared" si="127"/>
        <v>-9652</v>
      </c>
      <c r="K892">
        <f t="shared" si="128"/>
        <v>20624</v>
      </c>
      <c r="L892">
        <f t="shared" si="121"/>
        <v>0</v>
      </c>
      <c r="M892">
        <f t="shared" si="122"/>
        <v>0</v>
      </c>
      <c r="N892">
        <f t="shared" si="129"/>
        <v>0</v>
      </c>
      <c r="O892">
        <f t="shared" si="123"/>
        <v>1</v>
      </c>
      <c r="P892" t="str">
        <f>IF(O892=MAX(O:O), A892, "")</f>
        <v/>
      </c>
    </row>
    <row r="893" spans="1:16" x14ac:dyDescent="0.35">
      <c r="A893">
        <v>1962</v>
      </c>
      <c r="B893" t="s">
        <v>1551</v>
      </c>
      <c r="C893" t="s">
        <v>1554</v>
      </c>
      <c r="D893" t="s">
        <v>13</v>
      </c>
      <c r="E893" t="s">
        <v>1550</v>
      </c>
      <c r="F893" s="4">
        <v>648</v>
      </c>
      <c r="G893">
        <f t="shared" si="124"/>
        <v>1701.5</v>
      </c>
      <c r="H893">
        <f t="shared" si="125"/>
        <v>9270.5</v>
      </c>
      <c r="I893">
        <f t="shared" si="126"/>
        <v>7569</v>
      </c>
      <c r="J893">
        <f t="shared" si="127"/>
        <v>-9652</v>
      </c>
      <c r="K893">
        <f t="shared" si="128"/>
        <v>20624</v>
      </c>
      <c r="L893">
        <f t="shared" si="121"/>
        <v>0</v>
      </c>
      <c r="M893">
        <f t="shared" si="122"/>
        <v>0</v>
      </c>
      <c r="N893">
        <f t="shared" si="129"/>
        <v>0</v>
      </c>
      <c r="O893">
        <f t="shared" si="123"/>
        <v>1</v>
      </c>
      <c r="P893" t="str">
        <f>IF(O893=MAX(O:O), A893, "")</f>
        <v/>
      </c>
    </row>
    <row r="894" spans="1:16" x14ac:dyDescent="0.35">
      <c r="A894">
        <v>1962</v>
      </c>
      <c r="B894" t="s">
        <v>1555</v>
      </c>
      <c r="C894" t="s">
        <v>1556</v>
      </c>
      <c r="D894" t="s">
        <v>13</v>
      </c>
      <c r="E894" t="s">
        <v>1448</v>
      </c>
      <c r="F894" s="4">
        <v>7979</v>
      </c>
      <c r="G894">
        <f t="shared" si="124"/>
        <v>1701.5</v>
      </c>
      <c r="H894">
        <f t="shared" si="125"/>
        <v>9270.5</v>
      </c>
      <c r="I894">
        <f t="shared" si="126"/>
        <v>7569</v>
      </c>
      <c r="J894">
        <f t="shared" si="127"/>
        <v>-9652</v>
      </c>
      <c r="K894">
        <f t="shared" si="128"/>
        <v>20624</v>
      </c>
      <c r="L894">
        <f t="shared" si="121"/>
        <v>0</v>
      </c>
      <c r="M894">
        <f t="shared" si="122"/>
        <v>0</v>
      </c>
      <c r="N894">
        <f t="shared" si="129"/>
        <v>0</v>
      </c>
      <c r="O894">
        <f t="shared" si="123"/>
        <v>1</v>
      </c>
      <c r="P894" t="str">
        <f>IF(O894=MAX(O:O), A894, "")</f>
        <v/>
      </c>
    </row>
    <row r="895" spans="1:16" x14ac:dyDescent="0.35">
      <c r="A895">
        <v>1962</v>
      </c>
      <c r="B895" t="s">
        <v>1555</v>
      </c>
      <c r="C895" t="s">
        <v>1557</v>
      </c>
      <c r="D895" t="s">
        <v>13</v>
      </c>
      <c r="E895" t="s">
        <v>17</v>
      </c>
      <c r="F895" s="4">
        <v>3750</v>
      </c>
      <c r="G895">
        <f t="shared" si="124"/>
        <v>1701.5</v>
      </c>
      <c r="H895">
        <f t="shared" si="125"/>
        <v>9270.5</v>
      </c>
      <c r="I895">
        <f t="shared" si="126"/>
        <v>7569</v>
      </c>
      <c r="J895">
        <f t="shared" si="127"/>
        <v>-9652</v>
      </c>
      <c r="K895">
        <f t="shared" si="128"/>
        <v>20624</v>
      </c>
      <c r="L895">
        <f t="shared" si="121"/>
        <v>0</v>
      </c>
      <c r="M895">
        <f t="shared" si="122"/>
        <v>0</v>
      </c>
      <c r="N895">
        <f t="shared" si="129"/>
        <v>0</v>
      </c>
      <c r="O895">
        <f t="shared" si="123"/>
        <v>1</v>
      </c>
      <c r="P895" t="str">
        <f>IF(O895=MAX(O:O), A895, "")</f>
        <v/>
      </c>
    </row>
    <row r="896" spans="1:16" x14ac:dyDescent="0.35">
      <c r="A896">
        <v>1962</v>
      </c>
      <c r="B896" t="s">
        <v>1555</v>
      </c>
      <c r="C896" t="s">
        <v>1558</v>
      </c>
      <c r="D896" t="s">
        <v>13</v>
      </c>
      <c r="E896" t="s">
        <v>1550</v>
      </c>
      <c r="F896" s="4">
        <v>2694</v>
      </c>
      <c r="G896">
        <f t="shared" si="124"/>
        <v>1701.5</v>
      </c>
      <c r="H896">
        <f t="shared" si="125"/>
        <v>9270.5</v>
      </c>
      <c r="I896">
        <f t="shared" si="126"/>
        <v>7569</v>
      </c>
      <c r="J896">
        <f t="shared" si="127"/>
        <v>-9652</v>
      </c>
      <c r="K896">
        <f t="shared" si="128"/>
        <v>20624</v>
      </c>
      <c r="L896">
        <f t="shared" si="121"/>
        <v>0</v>
      </c>
      <c r="M896">
        <f t="shared" si="122"/>
        <v>0</v>
      </c>
      <c r="N896">
        <f t="shared" si="129"/>
        <v>0</v>
      </c>
      <c r="O896">
        <f t="shared" si="123"/>
        <v>1</v>
      </c>
      <c r="P896" t="str">
        <f>IF(O896=MAX(O:O), A896, "")</f>
        <v/>
      </c>
    </row>
    <row r="897" spans="1:16" x14ac:dyDescent="0.35">
      <c r="A897">
        <v>1962</v>
      </c>
      <c r="B897" t="s">
        <v>1559</v>
      </c>
      <c r="C897" t="s">
        <v>1560</v>
      </c>
      <c r="D897" t="s">
        <v>13</v>
      </c>
      <c r="E897" t="s">
        <v>17</v>
      </c>
      <c r="F897" s="4">
        <v>6104</v>
      </c>
      <c r="G897">
        <f t="shared" si="124"/>
        <v>1701.5</v>
      </c>
      <c r="H897">
        <f t="shared" si="125"/>
        <v>9270.5</v>
      </c>
      <c r="I897">
        <f t="shared" si="126"/>
        <v>7569</v>
      </c>
      <c r="J897">
        <f t="shared" si="127"/>
        <v>-9652</v>
      </c>
      <c r="K897">
        <f t="shared" si="128"/>
        <v>20624</v>
      </c>
      <c r="L897">
        <f t="shared" si="121"/>
        <v>0</v>
      </c>
      <c r="M897">
        <f t="shared" si="122"/>
        <v>0</v>
      </c>
      <c r="N897">
        <f t="shared" si="129"/>
        <v>0</v>
      </c>
      <c r="O897">
        <f t="shared" si="123"/>
        <v>1</v>
      </c>
      <c r="P897" t="str">
        <f>IF(O897=MAX(O:O), A897, "")</f>
        <v/>
      </c>
    </row>
    <row r="898" spans="1:16" x14ac:dyDescent="0.35">
      <c r="A898">
        <v>1962</v>
      </c>
      <c r="B898" t="s">
        <v>1559</v>
      </c>
      <c r="C898" t="s">
        <v>1561</v>
      </c>
      <c r="D898" t="s">
        <v>13</v>
      </c>
      <c r="E898" t="s">
        <v>1448</v>
      </c>
      <c r="F898" s="4">
        <v>4340</v>
      </c>
      <c r="G898">
        <f t="shared" si="124"/>
        <v>1701.5</v>
      </c>
      <c r="H898">
        <f t="shared" si="125"/>
        <v>9270.5</v>
      </c>
      <c r="I898">
        <f t="shared" si="126"/>
        <v>7569</v>
      </c>
      <c r="J898">
        <f t="shared" si="127"/>
        <v>-9652</v>
      </c>
      <c r="K898">
        <f t="shared" si="128"/>
        <v>20624</v>
      </c>
      <c r="L898">
        <f t="shared" si="121"/>
        <v>0</v>
      </c>
      <c r="M898">
        <f t="shared" si="122"/>
        <v>0</v>
      </c>
      <c r="N898">
        <f t="shared" si="129"/>
        <v>0</v>
      </c>
      <c r="O898">
        <f t="shared" si="123"/>
        <v>1</v>
      </c>
      <c r="P898" t="str">
        <f>IF(O898=MAX(O:O), A898, "")</f>
        <v/>
      </c>
    </row>
    <row r="899" spans="1:16" x14ac:dyDescent="0.35">
      <c r="A899">
        <v>1962</v>
      </c>
      <c r="B899" t="s">
        <v>1559</v>
      </c>
      <c r="C899" t="s">
        <v>1562</v>
      </c>
      <c r="D899" t="s">
        <v>13</v>
      </c>
      <c r="E899" t="s">
        <v>1550</v>
      </c>
      <c r="F899" s="4">
        <v>1510</v>
      </c>
      <c r="G899">
        <f t="shared" si="124"/>
        <v>1701.5</v>
      </c>
      <c r="H899">
        <f t="shared" si="125"/>
        <v>9270.5</v>
      </c>
      <c r="I899">
        <f t="shared" si="126"/>
        <v>7569</v>
      </c>
      <c r="J899">
        <f t="shared" si="127"/>
        <v>-9652</v>
      </c>
      <c r="K899">
        <f t="shared" si="128"/>
        <v>20624</v>
      </c>
      <c r="L899">
        <f t="shared" ref="L899:L962" si="130">IF(F899 &lt; J899, 1, 0)</f>
        <v>0</v>
      </c>
      <c r="M899">
        <f t="shared" ref="M899:M962" si="131">IF(F899 &gt; K899, 1, 0)</f>
        <v>0</v>
      </c>
      <c r="N899">
        <f t="shared" si="129"/>
        <v>0</v>
      </c>
      <c r="O899">
        <f t="shared" ref="O899:O962" si="132">IF(A899=A898, O898+N899, N899)</f>
        <v>1</v>
      </c>
      <c r="P899" t="str">
        <f>IF(O899=MAX(O:O), A899, "")</f>
        <v/>
      </c>
    </row>
    <row r="900" spans="1:16" x14ac:dyDescent="0.35">
      <c r="A900">
        <v>1962</v>
      </c>
      <c r="B900" t="s">
        <v>1563</v>
      </c>
      <c r="C900" t="s">
        <v>1564</v>
      </c>
      <c r="D900" t="s">
        <v>13</v>
      </c>
      <c r="E900" t="s">
        <v>19</v>
      </c>
      <c r="F900" s="4">
        <v>10744</v>
      </c>
      <c r="G900">
        <f t="shared" si="124"/>
        <v>1701.5</v>
      </c>
      <c r="H900">
        <f t="shared" si="125"/>
        <v>9270.5</v>
      </c>
      <c r="I900">
        <f t="shared" si="126"/>
        <v>7569</v>
      </c>
      <c r="J900">
        <f t="shared" si="127"/>
        <v>-9652</v>
      </c>
      <c r="K900">
        <f t="shared" si="128"/>
        <v>20624</v>
      </c>
      <c r="L900">
        <f t="shared" si="130"/>
        <v>0</v>
      </c>
      <c r="M900">
        <f t="shared" si="131"/>
        <v>0</v>
      </c>
      <c r="N900">
        <f t="shared" si="129"/>
        <v>0</v>
      </c>
      <c r="O900">
        <f t="shared" si="132"/>
        <v>1</v>
      </c>
      <c r="P900" t="str">
        <f>IF(O900=MAX(O:O), A900, "")</f>
        <v/>
      </c>
    </row>
    <row r="901" spans="1:16" x14ac:dyDescent="0.35">
      <c r="A901">
        <v>1962</v>
      </c>
      <c r="B901" t="s">
        <v>1563</v>
      </c>
      <c r="C901" t="s">
        <v>1565</v>
      </c>
      <c r="D901" t="s">
        <v>13</v>
      </c>
      <c r="E901" t="s">
        <v>17</v>
      </c>
      <c r="F901" s="4">
        <v>10492</v>
      </c>
      <c r="G901">
        <f t="shared" si="124"/>
        <v>1701.5</v>
      </c>
      <c r="H901">
        <f t="shared" si="125"/>
        <v>9270.5</v>
      </c>
      <c r="I901">
        <f t="shared" si="126"/>
        <v>7569</v>
      </c>
      <c r="J901">
        <f t="shared" si="127"/>
        <v>-9652</v>
      </c>
      <c r="K901">
        <f t="shared" si="128"/>
        <v>20624</v>
      </c>
      <c r="L901">
        <f t="shared" si="130"/>
        <v>0</v>
      </c>
      <c r="M901">
        <f t="shared" si="131"/>
        <v>0</v>
      </c>
      <c r="N901">
        <f t="shared" si="129"/>
        <v>0</v>
      </c>
      <c r="O901">
        <f t="shared" si="132"/>
        <v>1</v>
      </c>
      <c r="P901" t="str">
        <f>IF(O901=MAX(O:O), A901, "")</f>
        <v/>
      </c>
    </row>
    <row r="902" spans="1:16" x14ac:dyDescent="0.35">
      <c r="A902">
        <v>1962</v>
      </c>
      <c r="B902" t="s">
        <v>1563</v>
      </c>
      <c r="C902" t="s">
        <v>1566</v>
      </c>
      <c r="D902" t="s">
        <v>13</v>
      </c>
      <c r="E902" t="s">
        <v>19</v>
      </c>
      <c r="F902" s="4">
        <v>482</v>
      </c>
      <c r="G902">
        <f t="shared" si="124"/>
        <v>1701.5</v>
      </c>
      <c r="H902">
        <f t="shared" si="125"/>
        <v>9270.5</v>
      </c>
      <c r="I902">
        <f t="shared" si="126"/>
        <v>7569</v>
      </c>
      <c r="J902">
        <f t="shared" si="127"/>
        <v>-9652</v>
      </c>
      <c r="K902">
        <f t="shared" si="128"/>
        <v>20624</v>
      </c>
      <c r="L902">
        <f t="shared" si="130"/>
        <v>0</v>
      </c>
      <c r="M902">
        <f t="shared" si="131"/>
        <v>0</v>
      </c>
      <c r="N902">
        <f t="shared" si="129"/>
        <v>0</v>
      </c>
      <c r="O902">
        <f t="shared" si="132"/>
        <v>1</v>
      </c>
      <c r="P902" t="str">
        <f>IF(O902=MAX(O:O), A902, "")</f>
        <v/>
      </c>
    </row>
    <row r="903" spans="1:16" x14ac:dyDescent="0.35">
      <c r="A903">
        <v>1962</v>
      </c>
      <c r="B903" t="s">
        <v>1567</v>
      </c>
      <c r="C903" t="s">
        <v>1568</v>
      </c>
      <c r="D903" t="s">
        <v>13</v>
      </c>
      <c r="E903" t="s">
        <v>17</v>
      </c>
      <c r="F903" s="4">
        <v>17373</v>
      </c>
      <c r="G903">
        <f t="shared" si="124"/>
        <v>1701.5</v>
      </c>
      <c r="H903">
        <f t="shared" si="125"/>
        <v>9270.5</v>
      </c>
      <c r="I903">
        <f t="shared" si="126"/>
        <v>7569</v>
      </c>
      <c r="J903">
        <f t="shared" si="127"/>
        <v>-9652</v>
      </c>
      <c r="K903">
        <f t="shared" si="128"/>
        <v>20624</v>
      </c>
      <c r="L903">
        <f t="shared" si="130"/>
        <v>0</v>
      </c>
      <c r="M903">
        <f t="shared" si="131"/>
        <v>0</v>
      </c>
      <c r="N903">
        <f t="shared" si="129"/>
        <v>0</v>
      </c>
      <c r="O903">
        <f t="shared" si="132"/>
        <v>1</v>
      </c>
      <c r="P903" t="str">
        <f>IF(O903=MAX(O:O), A903, "")</f>
        <v/>
      </c>
    </row>
    <row r="904" spans="1:16" x14ac:dyDescent="0.35">
      <c r="A904">
        <v>1962</v>
      </c>
      <c r="B904" t="s">
        <v>1567</v>
      </c>
      <c r="C904" t="s">
        <v>1569</v>
      </c>
      <c r="D904" t="s">
        <v>13</v>
      </c>
      <c r="E904" t="s">
        <v>161</v>
      </c>
      <c r="F904" s="4">
        <v>10341</v>
      </c>
      <c r="G904">
        <f t="shared" si="124"/>
        <v>1701.5</v>
      </c>
      <c r="H904">
        <f t="shared" si="125"/>
        <v>9270.5</v>
      </c>
      <c r="I904">
        <f t="shared" si="126"/>
        <v>7569</v>
      </c>
      <c r="J904">
        <f t="shared" si="127"/>
        <v>-9652</v>
      </c>
      <c r="K904">
        <f t="shared" si="128"/>
        <v>20624</v>
      </c>
      <c r="L904">
        <f t="shared" si="130"/>
        <v>0</v>
      </c>
      <c r="M904">
        <f t="shared" si="131"/>
        <v>0</v>
      </c>
      <c r="N904">
        <f t="shared" si="129"/>
        <v>0</v>
      </c>
      <c r="O904">
        <f t="shared" si="132"/>
        <v>1</v>
      </c>
      <c r="P904" t="str">
        <f>IF(O904=MAX(O:O), A904, "")</f>
        <v/>
      </c>
    </row>
    <row r="905" spans="1:16" x14ac:dyDescent="0.35">
      <c r="A905">
        <v>1962</v>
      </c>
      <c r="B905" t="s">
        <v>1567</v>
      </c>
      <c r="C905" t="s">
        <v>1570</v>
      </c>
      <c r="D905" t="s">
        <v>13</v>
      </c>
      <c r="E905" t="s">
        <v>19</v>
      </c>
      <c r="F905" s="4">
        <v>780</v>
      </c>
      <c r="G905">
        <f t="shared" si="124"/>
        <v>1701.5</v>
      </c>
      <c r="H905">
        <f t="shared" si="125"/>
        <v>9270.5</v>
      </c>
      <c r="I905">
        <f t="shared" si="126"/>
        <v>7569</v>
      </c>
      <c r="J905">
        <f t="shared" si="127"/>
        <v>-9652</v>
      </c>
      <c r="K905">
        <f t="shared" si="128"/>
        <v>20624</v>
      </c>
      <c r="L905">
        <f t="shared" si="130"/>
        <v>0</v>
      </c>
      <c r="M905">
        <f t="shared" si="131"/>
        <v>0</v>
      </c>
      <c r="N905">
        <f t="shared" si="129"/>
        <v>0</v>
      </c>
      <c r="O905">
        <f t="shared" si="132"/>
        <v>1</v>
      </c>
      <c r="P905" t="str">
        <f>IF(O905=MAX(O:O), A905, "")</f>
        <v/>
      </c>
    </row>
    <row r="906" spans="1:16" x14ac:dyDescent="0.35">
      <c r="A906">
        <v>1962</v>
      </c>
      <c r="B906" t="s">
        <v>1571</v>
      </c>
      <c r="C906" t="s">
        <v>417</v>
      </c>
      <c r="D906" t="s">
        <v>13</v>
      </c>
      <c r="E906" t="s">
        <v>17</v>
      </c>
      <c r="F906" s="4">
        <v>10643</v>
      </c>
      <c r="G906">
        <f t="shared" si="124"/>
        <v>1701.5</v>
      </c>
      <c r="H906">
        <f t="shared" si="125"/>
        <v>9270.5</v>
      </c>
      <c r="I906">
        <f t="shared" si="126"/>
        <v>7569</v>
      </c>
      <c r="J906">
        <f t="shared" si="127"/>
        <v>-9652</v>
      </c>
      <c r="K906">
        <f t="shared" si="128"/>
        <v>20624</v>
      </c>
      <c r="L906">
        <f t="shared" si="130"/>
        <v>0</v>
      </c>
      <c r="M906">
        <f t="shared" si="131"/>
        <v>0</v>
      </c>
      <c r="N906">
        <f t="shared" si="129"/>
        <v>0</v>
      </c>
      <c r="O906">
        <f t="shared" si="132"/>
        <v>1</v>
      </c>
      <c r="P906" t="str">
        <f>IF(O906=MAX(O:O), A906, "")</f>
        <v/>
      </c>
    </row>
    <row r="907" spans="1:16" x14ac:dyDescent="0.35">
      <c r="A907">
        <v>1962</v>
      </c>
      <c r="B907" t="s">
        <v>1571</v>
      </c>
      <c r="C907" t="s">
        <v>1572</v>
      </c>
      <c r="D907" t="s">
        <v>13</v>
      </c>
      <c r="E907" t="s">
        <v>19</v>
      </c>
      <c r="F907" s="4">
        <v>4515</v>
      </c>
      <c r="G907">
        <f t="shared" si="124"/>
        <v>1701.5</v>
      </c>
      <c r="H907">
        <f t="shared" si="125"/>
        <v>9270.5</v>
      </c>
      <c r="I907">
        <f t="shared" si="126"/>
        <v>7569</v>
      </c>
      <c r="J907">
        <f t="shared" si="127"/>
        <v>-9652</v>
      </c>
      <c r="K907">
        <f t="shared" si="128"/>
        <v>20624</v>
      </c>
      <c r="L907">
        <f t="shared" si="130"/>
        <v>0</v>
      </c>
      <c r="M907">
        <f t="shared" si="131"/>
        <v>0</v>
      </c>
      <c r="N907">
        <f t="shared" si="129"/>
        <v>0</v>
      </c>
      <c r="O907">
        <f t="shared" si="132"/>
        <v>1</v>
      </c>
      <c r="P907" t="str">
        <f>IF(O907=MAX(O:O), A907, "")</f>
        <v/>
      </c>
    </row>
    <row r="908" spans="1:16" x14ac:dyDescent="0.35">
      <c r="A908">
        <v>1962</v>
      </c>
      <c r="B908" t="s">
        <v>1571</v>
      </c>
      <c r="C908" t="s">
        <v>1573</v>
      </c>
      <c r="D908" t="s">
        <v>13</v>
      </c>
      <c r="E908" t="s">
        <v>19</v>
      </c>
      <c r="F908" s="4">
        <v>3266</v>
      </c>
      <c r="G908">
        <f t="shared" si="124"/>
        <v>1701.5</v>
      </c>
      <c r="H908">
        <f t="shared" si="125"/>
        <v>9270.5</v>
      </c>
      <c r="I908">
        <f t="shared" si="126"/>
        <v>7569</v>
      </c>
      <c r="J908">
        <f t="shared" si="127"/>
        <v>-9652</v>
      </c>
      <c r="K908">
        <f t="shared" si="128"/>
        <v>20624</v>
      </c>
      <c r="L908">
        <f t="shared" si="130"/>
        <v>0</v>
      </c>
      <c r="M908">
        <f t="shared" si="131"/>
        <v>0</v>
      </c>
      <c r="N908">
        <f t="shared" si="129"/>
        <v>0</v>
      </c>
      <c r="O908">
        <f t="shared" si="132"/>
        <v>1</v>
      </c>
      <c r="P908" t="str">
        <f>IF(O908=MAX(O:O), A908, "")</f>
        <v/>
      </c>
    </row>
    <row r="909" spans="1:16" x14ac:dyDescent="0.35">
      <c r="A909">
        <v>1962</v>
      </c>
      <c r="B909" t="s">
        <v>1571</v>
      </c>
      <c r="C909" t="s">
        <v>1574</v>
      </c>
      <c r="D909" t="s">
        <v>13</v>
      </c>
      <c r="E909" t="s">
        <v>19</v>
      </c>
      <c r="F909" s="4">
        <v>356</v>
      </c>
      <c r="G909">
        <f t="shared" si="124"/>
        <v>1701.5</v>
      </c>
      <c r="H909">
        <f t="shared" si="125"/>
        <v>9270.5</v>
      </c>
      <c r="I909">
        <f t="shared" si="126"/>
        <v>7569</v>
      </c>
      <c r="J909">
        <f t="shared" si="127"/>
        <v>-9652</v>
      </c>
      <c r="K909">
        <f t="shared" si="128"/>
        <v>20624</v>
      </c>
      <c r="L909">
        <f t="shared" si="130"/>
        <v>0</v>
      </c>
      <c r="M909">
        <f t="shared" si="131"/>
        <v>0</v>
      </c>
      <c r="N909">
        <f t="shared" si="129"/>
        <v>0</v>
      </c>
      <c r="O909">
        <f t="shared" si="132"/>
        <v>1</v>
      </c>
      <c r="P909" t="str">
        <f>IF(O909=MAX(O:O), A909, "")</f>
        <v/>
      </c>
    </row>
    <row r="910" spans="1:16" x14ac:dyDescent="0.35">
      <c r="A910">
        <v>1962</v>
      </c>
      <c r="B910" t="s">
        <v>1571</v>
      </c>
      <c r="C910" t="s">
        <v>1575</v>
      </c>
      <c r="D910" t="s">
        <v>13</v>
      </c>
      <c r="E910" t="s">
        <v>19</v>
      </c>
      <c r="F910" s="4">
        <v>176</v>
      </c>
      <c r="G910">
        <f t="shared" si="124"/>
        <v>1701.5</v>
      </c>
      <c r="H910">
        <f t="shared" si="125"/>
        <v>9270.5</v>
      </c>
      <c r="I910">
        <f t="shared" si="126"/>
        <v>7569</v>
      </c>
      <c r="J910">
        <f t="shared" si="127"/>
        <v>-9652</v>
      </c>
      <c r="K910">
        <f t="shared" si="128"/>
        <v>20624</v>
      </c>
      <c r="L910">
        <f t="shared" si="130"/>
        <v>0</v>
      </c>
      <c r="M910">
        <f t="shared" si="131"/>
        <v>0</v>
      </c>
      <c r="N910">
        <f t="shared" si="129"/>
        <v>0</v>
      </c>
      <c r="O910">
        <f t="shared" si="132"/>
        <v>1</v>
      </c>
      <c r="P910" t="str">
        <f>IF(O910=MAX(O:O), A910, "")</f>
        <v/>
      </c>
    </row>
    <row r="911" spans="1:16" x14ac:dyDescent="0.35">
      <c r="A911">
        <v>1962</v>
      </c>
      <c r="B911" t="s">
        <v>1576</v>
      </c>
      <c r="C911" t="s">
        <v>1577</v>
      </c>
      <c r="D911" t="s">
        <v>13</v>
      </c>
      <c r="E911" t="s">
        <v>17</v>
      </c>
      <c r="F911" s="4">
        <v>12591</v>
      </c>
      <c r="G911">
        <f t="shared" si="124"/>
        <v>1701.5</v>
      </c>
      <c r="H911">
        <f t="shared" si="125"/>
        <v>9270.5</v>
      </c>
      <c r="I911">
        <f t="shared" si="126"/>
        <v>7569</v>
      </c>
      <c r="J911">
        <f t="shared" si="127"/>
        <v>-9652</v>
      </c>
      <c r="K911">
        <f t="shared" si="128"/>
        <v>20624</v>
      </c>
      <c r="L911">
        <f t="shared" si="130"/>
        <v>0</v>
      </c>
      <c r="M911">
        <f t="shared" si="131"/>
        <v>0</v>
      </c>
      <c r="N911">
        <f t="shared" si="129"/>
        <v>0</v>
      </c>
      <c r="O911">
        <f t="shared" si="132"/>
        <v>1</v>
      </c>
      <c r="P911" t="str">
        <f>IF(O911=MAX(O:O), A911, "")</f>
        <v/>
      </c>
    </row>
    <row r="912" spans="1:16" x14ac:dyDescent="0.35">
      <c r="A912">
        <v>1962</v>
      </c>
      <c r="B912" t="s">
        <v>1576</v>
      </c>
      <c r="C912" t="s">
        <v>1577</v>
      </c>
      <c r="D912" t="s">
        <v>13</v>
      </c>
      <c r="E912" t="s">
        <v>17</v>
      </c>
      <c r="F912" s="4">
        <v>12591</v>
      </c>
      <c r="G912">
        <f t="shared" si="124"/>
        <v>1701.5</v>
      </c>
      <c r="H912">
        <f t="shared" si="125"/>
        <v>9270.5</v>
      </c>
      <c r="I912">
        <f t="shared" si="126"/>
        <v>7569</v>
      </c>
      <c r="J912">
        <f t="shared" si="127"/>
        <v>-9652</v>
      </c>
      <c r="K912">
        <f t="shared" si="128"/>
        <v>20624</v>
      </c>
      <c r="L912">
        <f t="shared" si="130"/>
        <v>0</v>
      </c>
      <c r="M912">
        <f t="shared" si="131"/>
        <v>0</v>
      </c>
      <c r="N912">
        <f t="shared" si="129"/>
        <v>0</v>
      </c>
      <c r="O912">
        <f t="shared" si="132"/>
        <v>1</v>
      </c>
      <c r="P912" t="str">
        <f>IF(O912=MAX(O:O), A912, "")</f>
        <v/>
      </c>
    </row>
    <row r="913" spans="1:16" x14ac:dyDescent="0.35">
      <c r="A913">
        <v>1962</v>
      </c>
      <c r="B913" t="s">
        <v>1576</v>
      </c>
      <c r="C913" t="s">
        <v>1578</v>
      </c>
      <c r="D913" t="s">
        <v>13</v>
      </c>
      <c r="E913" t="s">
        <v>19</v>
      </c>
      <c r="F913" s="4">
        <v>10374</v>
      </c>
      <c r="G913">
        <f t="shared" si="124"/>
        <v>1701.5</v>
      </c>
      <c r="H913">
        <f t="shared" si="125"/>
        <v>9270.5</v>
      </c>
      <c r="I913">
        <f t="shared" si="126"/>
        <v>7569</v>
      </c>
      <c r="J913">
        <f t="shared" si="127"/>
        <v>-9652</v>
      </c>
      <c r="K913">
        <f t="shared" si="128"/>
        <v>20624</v>
      </c>
      <c r="L913">
        <f t="shared" si="130"/>
        <v>0</v>
      </c>
      <c r="M913">
        <f t="shared" si="131"/>
        <v>0</v>
      </c>
      <c r="N913">
        <f t="shared" si="129"/>
        <v>0</v>
      </c>
      <c r="O913">
        <f t="shared" si="132"/>
        <v>1</v>
      </c>
      <c r="P913" t="str">
        <f>IF(O913=MAX(O:O), A913, "")</f>
        <v/>
      </c>
    </row>
    <row r="914" spans="1:16" x14ac:dyDescent="0.35">
      <c r="A914">
        <v>1962</v>
      </c>
      <c r="B914" t="s">
        <v>1576</v>
      </c>
      <c r="C914" t="s">
        <v>382</v>
      </c>
      <c r="D914" t="s">
        <v>13</v>
      </c>
      <c r="E914" t="s">
        <v>161</v>
      </c>
      <c r="F914" s="4">
        <v>5234</v>
      </c>
      <c r="G914">
        <f t="shared" si="124"/>
        <v>1701.5</v>
      </c>
      <c r="H914">
        <f t="shared" si="125"/>
        <v>9270.5</v>
      </c>
      <c r="I914">
        <f t="shared" si="126"/>
        <v>7569</v>
      </c>
      <c r="J914">
        <f t="shared" si="127"/>
        <v>-9652</v>
      </c>
      <c r="K914">
        <f t="shared" si="128"/>
        <v>20624</v>
      </c>
      <c r="L914">
        <f t="shared" si="130"/>
        <v>0</v>
      </c>
      <c r="M914">
        <f t="shared" si="131"/>
        <v>0</v>
      </c>
      <c r="N914">
        <f t="shared" si="129"/>
        <v>0</v>
      </c>
      <c r="O914">
        <f t="shared" si="132"/>
        <v>1</v>
      </c>
      <c r="P914" t="str">
        <f>IF(O914=MAX(O:O), A914, "")</f>
        <v/>
      </c>
    </row>
    <row r="915" spans="1:16" x14ac:dyDescent="0.35">
      <c r="A915">
        <v>1962</v>
      </c>
      <c r="B915" t="s">
        <v>1579</v>
      </c>
      <c r="C915" t="s">
        <v>1580</v>
      </c>
      <c r="D915" t="s">
        <v>13</v>
      </c>
      <c r="E915" t="s">
        <v>17</v>
      </c>
      <c r="F915" s="4">
        <v>10150</v>
      </c>
      <c r="G915">
        <f t="shared" si="124"/>
        <v>1701.5</v>
      </c>
      <c r="H915">
        <f t="shared" si="125"/>
        <v>9270.5</v>
      </c>
      <c r="I915">
        <f t="shared" si="126"/>
        <v>7569</v>
      </c>
      <c r="J915">
        <f t="shared" si="127"/>
        <v>-9652</v>
      </c>
      <c r="K915">
        <f t="shared" si="128"/>
        <v>20624</v>
      </c>
      <c r="L915">
        <f t="shared" si="130"/>
        <v>0</v>
      </c>
      <c r="M915">
        <f t="shared" si="131"/>
        <v>0</v>
      </c>
      <c r="N915">
        <f t="shared" si="129"/>
        <v>0</v>
      </c>
      <c r="O915">
        <f t="shared" si="132"/>
        <v>1</v>
      </c>
      <c r="P915" t="str">
        <f>IF(O915=MAX(O:O), A915, "")</f>
        <v/>
      </c>
    </row>
    <row r="916" spans="1:16" x14ac:dyDescent="0.35">
      <c r="A916">
        <v>1962</v>
      </c>
      <c r="B916" t="s">
        <v>1579</v>
      </c>
      <c r="C916" t="s">
        <v>1581</v>
      </c>
      <c r="D916" t="s">
        <v>13</v>
      </c>
      <c r="E916" t="s">
        <v>161</v>
      </c>
      <c r="F916" s="4">
        <v>8132</v>
      </c>
      <c r="G916">
        <f t="shared" si="124"/>
        <v>1701.5</v>
      </c>
      <c r="H916">
        <f t="shared" si="125"/>
        <v>9270.5</v>
      </c>
      <c r="I916">
        <f t="shared" si="126"/>
        <v>7569</v>
      </c>
      <c r="J916">
        <f t="shared" si="127"/>
        <v>-9652</v>
      </c>
      <c r="K916">
        <f t="shared" si="128"/>
        <v>20624</v>
      </c>
      <c r="L916">
        <f t="shared" si="130"/>
        <v>0</v>
      </c>
      <c r="M916">
        <f t="shared" si="131"/>
        <v>0</v>
      </c>
      <c r="N916">
        <f t="shared" si="129"/>
        <v>0</v>
      </c>
      <c r="O916">
        <f t="shared" si="132"/>
        <v>1</v>
      </c>
      <c r="P916" t="str">
        <f>IF(O916=MAX(O:O), A916, "")</f>
        <v/>
      </c>
    </row>
    <row r="917" spans="1:16" x14ac:dyDescent="0.35">
      <c r="A917">
        <v>1962</v>
      </c>
      <c r="B917" t="s">
        <v>1579</v>
      </c>
      <c r="C917" t="s">
        <v>1582</v>
      </c>
      <c r="D917" t="s">
        <v>13</v>
      </c>
      <c r="E917" t="s">
        <v>19</v>
      </c>
      <c r="F917" s="4">
        <v>7061</v>
      </c>
      <c r="G917">
        <f t="shared" si="124"/>
        <v>1701.5</v>
      </c>
      <c r="H917">
        <f t="shared" si="125"/>
        <v>9270.5</v>
      </c>
      <c r="I917">
        <f t="shared" si="126"/>
        <v>7569</v>
      </c>
      <c r="J917">
        <f t="shared" si="127"/>
        <v>-9652</v>
      </c>
      <c r="K917">
        <f t="shared" si="128"/>
        <v>20624</v>
      </c>
      <c r="L917">
        <f t="shared" si="130"/>
        <v>0</v>
      </c>
      <c r="M917">
        <f t="shared" si="131"/>
        <v>0</v>
      </c>
      <c r="N917">
        <f t="shared" si="129"/>
        <v>0</v>
      </c>
      <c r="O917">
        <f t="shared" si="132"/>
        <v>1</v>
      </c>
      <c r="P917" t="str">
        <f>IF(O917=MAX(O:O), A917, "")</f>
        <v/>
      </c>
    </row>
    <row r="918" spans="1:16" x14ac:dyDescent="0.35">
      <c r="A918">
        <v>1962</v>
      </c>
      <c r="B918" t="s">
        <v>1579</v>
      </c>
      <c r="C918" t="s">
        <v>1583</v>
      </c>
      <c r="D918" t="s">
        <v>13</v>
      </c>
      <c r="E918" t="s">
        <v>19</v>
      </c>
      <c r="F918" s="4">
        <v>1850</v>
      </c>
      <c r="G918">
        <f t="shared" si="124"/>
        <v>1701.5</v>
      </c>
      <c r="H918">
        <f t="shared" si="125"/>
        <v>9270.5</v>
      </c>
      <c r="I918">
        <f t="shared" si="126"/>
        <v>7569</v>
      </c>
      <c r="J918">
        <f t="shared" si="127"/>
        <v>-9652</v>
      </c>
      <c r="K918">
        <f t="shared" si="128"/>
        <v>20624</v>
      </c>
      <c r="L918">
        <f t="shared" si="130"/>
        <v>0</v>
      </c>
      <c r="M918">
        <f t="shared" si="131"/>
        <v>0</v>
      </c>
      <c r="N918">
        <f t="shared" si="129"/>
        <v>0</v>
      </c>
      <c r="O918">
        <f t="shared" si="132"/>
        <v>1</v>
      </c>
      <c r="P918" t="str">
        <f>IF(O918=MAX(O:O), A918, "")</f>
        <v/>
      </c>
    </row>
    <row r="919" spans="1:16" x14ac:dyDescent="0.35">
      <c r="A919">
        <v>1962</v>
      </c>
      <c r="B919" t="s">
        <v>1579</v>
      </c>
      <c r="C919" t="s">
        <v>1584</v>
      </c>
      <c r="D919" t="s">
        <v>13</v>
      </c>
      <c r="E919" t="s">
        <v>19</v>
      </c>
      <c r="F919" s="4">
        <v>1587</v>
      </c>
      <c r="G919">
        <f t="shared" si="124"/>
        <v>1701.5</v>
      </c>
      <c r="H919">
        <f t="shared" si="125"/>
        <v>9270.5</v>
      </c>
      <c r="I919">
        <f t="shared" si="126"/>
        <v>7569</v>
      </c>
      <c r="J919">
        <f t="shared" si="127"/>
        <v>-9652</v>
      </c>
      <c r="K919">
        <f t="shared" si="128"/>
        <v>20624</v>
      </c>
      <c r="L919">
        <f t="shared" si="130"/>
        <v>0</v>
      </c>
      <c r="M919">
        <f t="shared" si="131"/>
        <v>0</v>
      </c>
      <c r="N919">
        <f t="shared" si="129"/>
        <v>0</v>
      </c>
      <c r="O919">
        <f t="shared" si="132"/>
        <v>1</v>
      </c>
      <c r="P919" t="str">
        <f>IF(O919=MAX(O:O), A919, "")</f>
        <v/>
      </c>
    </row>
    <row r="920" spans="1:16" x14ac:dyDescent="0.35">
      <c r="A920">
        <v>1962</v>
      </c>
      <c r="B920" t="s">
        <v>1579</v>
      </c>
      <c r="C920" t="s">
        <v>1585</v>
      </c>
      <c r="D920" t="s">
        <v>13</v>
      </c>
      <c r="E920" t="s">
        <v>19</v>
      </c>
      <c r="F920" s="4">
        <v>1048</v>
      </c>
      <c r="G920">
        <f t="shared" si="124"/>
        <v>1701.5</v>
      </c>
      <c r="H920">
        <f t="shared" si="125"/>
        <v>9270.5</v>
      </c>
      <c r="I920">
        <f t="shared" si="126"/>
        <v>7569</v>
      </c>
      <c r="J920">
        <f t="shared" si="127"/>
        <v>-9652</v>
      </c>
      <c r="K920">
        <f t="shared" si="128"/>
        <v>20624</v>
      </c>
      <c r="L920">
        <f t="shared" si="130"/>
        <v>0</v>
      </c>
      <c r="M920">
        <f t="shared" si="131"/>
        <v>0</v>
      </c>
      <c r="N920">
        <f t="shared" si="129"/>
        <v>0</v>
      </c>
      <c r="O920">
        <f t="shared" si="132"/>
        <v>1</v>
      </c>
      <c r="P920" t="str">
        <f>IF(O920=MAX(O:O), A920, "")</f>
        <v/>
      </c>
    </row>
    <row r="921" spans="1:16" x14ac:dyDescent="0.35">
      <c r="A921">
        <v>1962</v>
      </c>
      <c r="B921" t="s">
        <v>1586</v>
      </c>
      <c r="C921" t="s">
        <v>1587</v>
      </c>
      <c r="D921" t="s">
        <v>13</v>
      </c>
      <c r="E921" t="s">
        <v>17</v>
      </c>
      <c r="F921" s="4">
        <v>11583</v>
      </c>
      <c r="G921">
        <f t="shared" si="124"/>
        <v>1701.5</v>
      </c>
      <c r="H921">
        <f t="shared" si="125"/>
        <v>9270.5</v>
      </c>
      <c r="I921">
        <f t="shared" si="126"/>
        <v>7569</v>
      </c>
      <c r="J921">
        <f t="shared" si="127"/>
        <v>-9652</v>
      </c>
      <c r="K921">
        <f t="shared" si="128"/>
        <v>20624</v>
      </c>
      <c r="L921">
        <f t="shared" si="130"/>
        <v>0</v>
      </c>
      <c r="M921">
        <f t="shared" si="131"/>
        <v>0</v>
      </c>
      <c r="N921">
        <f t="shared" si="129"/>
        <v>0</v>
      </c>
      <c r="O921">
        <f t="shared" si="132"/>
        <v>1</v>
      </c>
      <c r="P921" t="str">
        <f>IF(O921=MAX(O:O), A921, "")</f>
        <v/>
      </c>
    </row>
    <row r="922" spans="1:16" x14ac:dyDescent="0.35">
      <c r="A922">
        <v>1962</v>
      </c>
      <c r="B922" t="s">
        <v>1586</v>
      </c>
      <c r="C922" t="s">
        <v>1587</v>
      </c>
      <c r="D922" t="s">
        <v>13</v>
      </c>
      <c r="E922" t="s">
        <v>17</v>
      </c>
      <c r="F922" s="4">
        <v>11583</v>
      </c>
      <c r="G922">
        <f t="shared" si="124"/>
        <v>1701.5</v>
      </c>
      <c r="H922">
        <f t="shared" si="125"/>
        <v>9270.5</v>
      </c>
      <c r="I922">
        <f t="shared" si="126"/>
        <v>7569</v>
      </c>
      <c r="J922">
        <f t="shared" si="127"/>
        <v>-9652</v>
      </c>
      <c r="K922">
        <f t="shared" si="128"/>
        <v>20624</v>
      </c>
      <c r="L922">
        <f t="shared" si="130"/>
        <v>0</v>
      </c>
      <c r="M922">
        <f t="shared" si="131"/>
        <v>0</v>
      </c>
      <c r="N922">
        <f t="shared" si="129"/>
        <v>0</v>
      </c>
      <c r="O922">
        <f t="shared" si="132"/>
        <v>1</v>
      </c>
      <c r="P922" t="str">
        <f>IF(O922=MAX(O:O), A922, "")</f>
        <v/>
      </c>
    </row>
    <row r="923" spans="1:16" x14ac:dyDescent="0.35">
      <c r="A923">
        <v>1962</v>
      </c>
      <c r="B923" t="s">
        <v>1586</v>
      </c>
      <c r="C923" t="s">
        <v>1588</v>
      </c>
      <c r="D923" t="s">
        <v>13</v>
      </c>
      <c r="E923" t="s">
        <v>161</v>
      </c>
      <c r="F923" s="4">
        <v>9307</v>
      </c>
      <c r="G923">
        <f t="shared" si="124"/>
        <v>1701.5</v>
      </c>
      <c r="H923">
        <f t="shared" si="125"/>
        <v>9270.5</v>
      </c>
      <c r="I923">
        <f t="shared" si="126"/>
        <v>7569</v>
      </c>
      <c r="J923">
        <f t="shared" si="127"/>
        <v>-9652</v>
      </c>
      <c r="K923">
        <f t="shared" si="128"/>
        <v>20624</v>
      </c>
      <c r="L923">
        <f t="shared" si="130"/>
        <v>0</v>
      </c>
      <c r="M923">
        <f t="shared" si="131"/>
        <v>0</v>
      </c>
      <c r="N923">
        <f t="shared" si="129"/>
        <v>0</v>
      </c>
      <c r="O923">
        <f t="shared" si="132"/>
        <v>1</v>
      </c>
      <c r="P923" t="str">
        <f>IF(O923=MAX(O:O), A923, "")</f>
        <v/>
      </c>
    </row>
    <row r="924" spans="1:16" x14ac:dyDescent="0.35">
      <c r="A924">
        <v>1962</v>
      </c>
      <c r="B924" t="s">
        <v>1586</v>
      </c>
      <c r="C924" t="s">
        <v>1589</v>
      </c>
      <c r="D924" t="s">
        <v>13</v>
      </c>
      <c r="E924" t="s">
        <v>19</v>
      </c>
      <c r="F924" s="4">
        <v>5540</v>
      </c>
      <c r="G924">
        <f t="shared" si="124"/>
        <v>1701.5</v>
      </c>
      <c r="H924">
        <f t="shared" si="125"/>
        <v>9270.5</v>
      </c>
      <c r="I924">
        <f t="shared" si="126"/>
        <v>7569</v>
      </c>
      <c r="J924">
        <f t="shared" si="127"/>
        <v>-9652</v>
      </c>
      <c r="K924">
        <f t="shared" si="128"/>
        <v>20624</v>
      </c>
      <c r="L924">
        <f t="shared" si="130"/>
        <v>0</v>
      </c>
      <c r="M924">
        <f t="shared" si="131"/>
        <v>0</v>
      </c>
      <c r="N924">
        <f t="shared" si="129"/>
        <v>0</v>
      </c>
      <c r="O924">
        <f t="shared" si="132"/>
        <v>1</v>
      </c>
      <c r="P924" t="str">
        <f>IF(O924=MAX(O:O), A924, "")</f>
        <v/>
      </c>
    </row>
    <row r="925" spans="1:16" x14ac:dyDescent="0.35">
      <c r="A925">
        <v>1962</v>
      </c>
      <c r="B925" t="s">
        <v>1586</v>
      </c>
      <c r="C925" t="s">
        <v>1590</v>
      </c>
      <c r="D925" t="s">
        <v>13</v>
      </c>
      <c r="E925" t="s">
        <v>19</v>
      </c>
      <c r="F925" s="4">
        <v>2001</v>
      </c>
      <c r="G925">
        <f t="shared" si="124"/>
        <v>1701.5</v>
      </c>
      <c r="H925">
        <f t="shared" si="125"/>
        <v>9270.5</v>
      </c>
      <c r="I925">
        <f t="shared" si="126"/>
        <v>7569</v>
      </c>
      <c r="J925">
        <f t="shared" si="127"/>
        <v>-9652</v>
      </c>
      <c r="K925">
        <f t="shared" si="128"/>
        <v>20624</v>
      </c>
      <c r="L925">
        <f t="shared" si="130"/>
        <v>0</v>
      </c>
      <c r="M925">
        <f t="shared" si="131"/>
        <v>0</v>
      </c>
      <c r="N925">
        <f t="shared" si="129"/>
        <v>0</v>
      </c>
      <c r="O925">
        <f t="shared" si="132"/>
        <v>1</v>
      </c>
      <c r="P925" t="str">
        <f>IF(O925=MAX(O:O), A925, "")</f>
        <v/>
      </c>
    </row>
    <row r="926" spans="1:16" x14ac:dyDescent="0.35">
      <c r="A926">
        <v>1962</v>
      </c>
      <c r="B926" t="s">
        <v>1591</v>
      </c>
      <c r="C926" t="s">
        <v>1592</v>
      </c>
      <c r="D926" t="s">
        <v>13</v>
      </c>
      <c r="E926" t="s">
        <v>19</v>
      </c>
      <c r="F926" s="4">
        <v>7350</v>
      </c>
      <c r="G926">
        <f t="shared" si="124"/>
        <v>1701.5</v>
      </c>
      <c r="H926">
        <f t="shared" si="125"/>
        <v>9270.5</v>
      </c>
      <c r="I926">
        <f t="shared" si="126"/>
        <v>7569</v>
      </c>
      <c r="J926">
        <f t="shared" si="127"/>
        <v>-9652</v>
      </c>
      <c r="K926">
        <f t="shared" si="128"/>
        <v>20624</v>
      </c>
      <c r="L926">
        <f t="shared" si="130"/>
        <v>0</v>
      </c>
      <c r="M926">
        <f t="shared" si="131"/>
        <v>0</v>
      </c>
      <c r="N926">
        <f t="shared" si="129"/>
        <v>0</v>
      </c>
      <c r="O926">
        <f t="shared" si="132"/>
        <v>1</v>
      </c>
      <c r="P926" t="str">
        <f>IF(O926=MAX(O:O), A926, "")</f>
        <v/>
      </c>
    </row>
    <row r="927" spans="1:16" x14ac:dyDescent="0.35">
      <c r="A927">
        <v>1962</v>
      </c>
      <c r="B927" t="s">
        <v>1591</v>
      </c>
      <c r="C927" t="s">
        <v>1593</v>
      </c>
      <c r="D927" t="s">
        <v>13</v>
      </c>
      <c r="E927" t="s">
        <v>17</v>
      </c>
      <c r="F927" s="4">
        <v>4532</v>
      </c>
      <c r="G927">
        <f t="shared" si="124"/>
        <v>1701.5</v>
      </c>
      <c r="H927">
        <f t="shared" si="125"/>
        <v>9270.5</v>
      </c>
      <c r="I927">
        <f t="shared" si="126"/>
        <v>7569</v>
      </c>
      <c r="J927">
        <f t="shared" si="127"/>
        <v>-9652</v>
      </c>
      <c r="K927">
        <f t="shared" si="128"/>
        <v>20624</v>
      </c>
      <c r="L927">
        <f t="shared" si="130"/>
        <v>0</v>
      </c>
      <c r="M927">
        <f t="shared" si="131"/>
        <v>0</v>
      </c>
      <c r="N927">
        <f t="shared" si="129"/>
        <v>0</v>
      </c>
      <c r="O927">
        <f t="shared" si="132"/>
        <v>1</v>
      </c>
      <c r="P927" t="str">
        <f>IF(O927=MAX(O:O), A927, "")</f>
        <v/>
      </c>
    </row>
    <row r="928" spans="1:16" x14ac:dyDescent="0.35">
      <c r="A928">
        <v>1962</v>
      </c>
      <c r="B928" t="s">
        <v>1591</v>
      </c>
      <c r="C928" t="s">
        <v>1594</v>
      </c>
      <c r="D928" t="s">
        <v>13</v>
      </c>
      <c r="E928" t="s">
        <v>19</v>
      </c>
      <c r="F928" s="4">
        <v>3638</v>
      </c>
      <c r="G928">
        <f t="shared" si="124"/>
        <v>1701.5</v>
      </c>
      <c r="H928">
        <f t="shared" si="125"/>
        <v>9270.5</v>
      </c>
      <c r="I928">
        <f t="shared" si="126"/>
        <v>7569</v>
      </c>
      <c r="J928">
        <f t="shared" si="127"/>
        <v>-9652</v>
      </c>
      <c r="K928">
        <f t="shared" si="128"/>
        <v>20624</v>
      </c>
      <c r="L928">
        <f t="shared" si="130"/>
        <v>0</v>
      </c>
      <c r="M928">
        <f t="shared" si="131"/>
        <v>0</v>
      </c>
      <c r="N928">
        <f t="shared" si="129"/>
        <v>0</v>
      </c>
      <c r="O928">
        <f t="shared" si="132"/>
        <v>1</v>
      </c>
      <c r="P928" t="str">
        <f>IF(O928=MAX(O:O), A928, "")</f>
        <v/>
      </c>
    </row>
    <row r="929" spans="1:16" x14ac:dyDescent="0.35">
      <c r="A929">
        <v>1962</v>
      </c>
      <c r="B929" t="s">
        <v>1591</v>
      </c>
      <c r="C929" t="s">
        <v>1595</v>
      </c>
      <c r="D929" t="s">
        <v>13</v>
      </c>
      <c r="E929" t="s">
        <v>161</v>
      </c>
      <c r="F929" s="4">
        <v>3338</v>
      </c>
      <c r="G929">
        <f t="shared" si="124"/>
        <v>1701.5</v>
      </c>
      <c r="H929">
        <f t="shared" si="125"/>
        <v>9270.5</v>
      </c>
      <c r="I929">
        <f t="shared" si="126"/>
        <v>7569</v>
      </c>
      <c r="J929">
        <f t="shared" si="127"/>
        <v>-9652</v>
      </c>
      <c r="K929">
        <f t="shared" si="128"/>
        <v>20624</v>
      </c>
      <c r="L929">
        <f t="shared" si="130"/>
        <v>0</v>
      </c>
      <c r="M929">
        <f t="shared" si="131"/>
        <v>0</v>
      </c>
      <c r="N929">
        <f t="shared" si="129"/>
        <v>0</v>
      </c>
      <c r="O929">
        <f t="shared" si="132"/>
        <v>1</v>
      </c>
      <c r="P929" t="str">
        <f>IF(O929=MAX(O:O), A929, "")</f>
        <v/>
      </c>
    </row>
    <row r="930" spans="1:16" x14ac:dyDescent="0.35">
      <c r="A930">
        <v>1962</v>
      </c>
      <c r="B930" t="s">
        <v>1591</v>
      </c>
      <c r="C930" t="s">
        <v>1596</v>
      </c>
      <c r="D930" t="s">
        <v>13</v>
      </c>
      <c r="E930" t="s">
        <v>19</v>
      </c>
      <c r="F930" s="4">
        <v>2012</v>
      </c>
      <c r="G930">
        <f t="shared" si="124"/>
        <v>1701.5</v>
      </c>
      <c r="H930">
        <f t="shared" si="125"/>
        <v>9270.5</v>
      </c>
      <c r="I930">
        <f t="shared" si="126"/>
        <v>7569</v>
      </c>
      <c r="J930">
        <f t="shared" si="127"/>
        <v>-9652</v>
      </c>
      <c r="K930">
        <f t="shared" si="128"/>
        <v>20624</v>
      </c>
      <c r="L930">
        <f t="shared" si="130"/>
        <v>0</v>
      </c>
      <c r="M930">
        <f t="shared" si="131"/>
        <v>0</v>
      </c>
      <c r="N930">
        <f t="shared" si="129"/>
        <v>0</v>
      </c>
      <c r="O930">
        <f t="shared" si="132"/>
        <v>1</v>
      </c>
      <c r="P930" t="str">
        <f>IF(O930=MAX(O:O), A930, "")</f>
        <v/>
      </c>
    </row>
    <row r="931" spans="1:16" x14ac:dyDescent="0.35">
      <c r="A931">
        <v>1962</v>
      </c>
      <c r="B931" t="s">
        <v>1591</v>
      </c>
      <c r="C931" t="s">
        <v>1597</v>
      </c>
      <c r="D931" t="s">
        <v>13</v>
      </c>
      <c r="E931" t="s">
        <v>1598</v>
      </c>
      <c r="F931" s="4">
        <v>1308</v>
      </c>
      <c r="G931">
        <f t="shared" si="124"/>
        <v>1701.5</v>
      </c>
      <c r="H931">
        <f t="shared" si="125"/>
        <v>9270.5</v>
      </c>
      <c r="I931">
        <f t="shared" si="126"/>
        <v>7569</v>
      </c>
      <c r="J931">
        <f t="shared" si="127"/>
        <v>-9652</v>
      </c>
      <c r="K931">
        <f t="shared" si="128"/>
        <v>20624</v>
      </c>
      <c r="L931">
        <f t="shared" si="130"/>
        <v>0</v>
      </c>
      <c r="M931">
        <f t="shared" si="131"/>
        <v>0</v>
      </c>
      <c r="N931">
        <f t="shared" si="129"/>
        <v>0</v>
      </c>
      <c r="O931">
        <f t="shared" si="132"/>
        <v>1</v>
      </c>
      <c r="P931" t="str">
        <f>IF(O931=MAX(O:O), A931, "")</f>
        <v/>
      </c>
    </row>
    <row r="932" spans="1:16" x14ac:dyDescent="0.35">
      <c r="A932">
        <v>1962</v>
      </c>
      <c r="B932" t="s">
        <v>1591</v>
      </c>
      <c r="C932" t="s">
        <v>1599</v>
      </c>
      <c r="D932" t="s">
        <v>13</v>
      </c>
      <c r="E932" t="s">
        <v>19</v>
      </c>
      <c r="F932" s="4">
        <v>1146</v>
      </c>
      <c r="G932">
        <f t="shared" si="124"/>
        <v>1701.5</v>
      </c>
      <c r="H932">
        <f t="shared" si="125"/>
        <v>9270.5</v>
      </c>
      <c r="I932">
        <f t="shared" si="126"/>
        <v>7569</v>
      </c>
      <c r="J932">
        <f t="shared" si="127"/>
        <v>-9652</v>
      </c>
      <c r="K932">
        <f t="shared" si="128"/>
        <v>20624</v>
      </c>
      <c r="L932">
        <f t="shared" si="130"/>
        <v>0</v>
      </c>
      <c r="M932">
        <f t="shared" si="131"/>
        <v>0</v>
      </c>
      <c r="N932">
        <f t="shared" si="129"/>
        <v>0</v>
      </c>
      <c r="O932">
        <f t="shared" si="132"/>
        <v>1</v>
      </c>
      <c r="P932" t="str">
        <f>IF(O932=MAX(O:O), A932, "")</f>
        <v/>
      </c>
    </row>
    <row r="933" spans="1:16" x14ac:dyDescent="0.35">
      <c r="A933">
        <v>1962</v>
      </c>
      <c r="B933" t="s">
        <v>1600</v>
      </c>
      <c r="C933" t="s">
        <v>405</v>
      </c>
      <c r="D933" t="s">
        <v>13</v>
      </c>
      <c r="E933" t="s">
        <v>17</v>
      </c>
      <c r="F933" s="4">
        <v>9625</v>
      </c>
      <c r="G933">
        <f t="shared" si="124"/>
        <v>1701.5</v>
      </c>
      <c r="H933">
        <f t="shared" si="125"/>
        <v>9270.5</v>
      </c>
      <c r="I933">
        <f t="shared" si="126"/>
        <v>7569</v>
      </c>
      <c r="J933">
        <f t="shared" si="127"/>
        <v>-9652</v>
      </c>
      <c r="K933">
        <f t="shared" si="128"/>
        <v>20624</v>
      </c>
      <c r="L933">
        <f t="shared" si="130"/>
        <v>0</v>
      </c>
      <c r="M933">
        <f t="shared" si="131"/>
        <v>0</v>
      </c>
      <c r="N933">
        <f t="shared" si="129"/>
        <v>0</v>
      </c>
      <c r="O933">
        <f t="shared" si="132"/>
        <v>1</v>
      </c>
      <c r="P933" t="str">
        <f>IF(O933=MAX(O:O), A933, "")</f>
        <v/>
      </c>
    </row>
    <row r="934" spans="1:16" x14ac:dyDescent="0.35">
      <c r="A934">
        <v>1962</v>
      </c>
      <c r="B934" t="s">
        <v>1600</v>
      </c>
      <c r="C934" t="s">
        <v>1601</v>
      </c>
      <c r="D934" t="s">
        <v>13</v>
      </c>
      <c r="E934" t="s">
        <v>19</v>
      </c>
      <c r="F934" s="4">
        <v>5702</v>
      </c>
      <c r="G934">
        <f t="shared" si="124"/>
        <v>1701.5</v>
      </c>
      <c r="H934">
        <f t="shared" si="125"/>
        <v>9270.5</v>
      </c>
      <c r="I934">
        <f t="shared" si="126"/>
        <v>7569</v>
      </c>
      <c r="J934">
        <f t="shared" si="127"/>
        <v>-9652</v>
      </c>
      <c r="K934">
        <f t="shared" si="128"/>
        <v>20624</v>
      </c>
      <c r="L934">
        <f t="shared" si="130"/>
        <v>0</v>
      </c>
      <c r="M934">
        <f t="shared" si="131"/>
        <v>0</v>
      </c>
      <c r="N934">
        <f t="shared" si="129"/>
        <v>0</v>
      </c>
      <c r="O934">
        <f t="shared" si="132"/>
        <v>1</v>
      </c>
      <c r="P934" t="str">
        <f>IF(O934=MAX(O:O), A934, "")</f>
        <v/>
      </c>
    </row>
    <row r="935" spans="1:16" x14ac:dyDescent="0.35">
      <c r="A935">
        <v>1962</v>
      </c>
      <c r="B935" t="s">
        <v>1600</v>
      </c>
      <c r="C935" t="s">
        <v>1602</v>
      </c>
      <c r="D935" t="s">
        <v>13</v>
      </c>
      <c r="E935" t="s">
        <v>19</v>
      </c>
      <c r="F935" s="4">
        <v>1075</v>
      </c>
      <c r="G935">
        <f t="shared" si="124"/>
        <v>1701.5</v>
      </c>
      <c r="H935">
        <f t="shared" si="125"/>
        <v>9270.5</v>
      </c>
      <c r="I935">
        <f t="shared" si="126"/>
        <v>7569</v>
      </c>
      <c r="J935">
        <f t="shared" si="127"/>
        <v>-9652</v>
      </c>
      <c r="K935">
        <f t="shared" si="128"/>
        <v>20624</v>
      </c>
      <c r="L935">
        <f t="shared" si="130"/>
        <v>0</v>
      </c>
      <c r="M935">
        <f t="shared" si="131"/>
        <v>0</v>
      </c>
      <c r="N935">
        <f t="shared" si="129"/>
        <v>0</v>
      </c>
      <c r="O935">
        <f t="shared" si="132"/>
        <v>1</v>
      </c>
      <c r="P935" t="str">
        <f>IF(O935=MAX(O:O), A935, "")</f>
        <v/>
      </c>
    </row>
    <row r="936" spans="1:16" x14ac:dyDescent="0.35">
      <c r="A936">
        <v>1962</v>
      </c>
      <c r="B936" t="s">
        <v>1603</v>
      </c>
      <c r="C936" t="s">
        <v>1604</v>
      </c>
      <c r="D936" t="s">
        <v>13</v>
      </c>
      <c r="E936" t="s">
        <v>17</v>
      </c>
      <c r="F936" s="4">
        <v>9508</v>
      </c>
      <c r="G936">
        <f t="shared" si="124"/>
        <v>1701.5</v>
      </c>
      <c r="H936">
        <f t="shared" si="125"/>
        <v>9270.5</v>
      </c>
      <c r="I936">
        <f t="shared" si="126"/>
        <v>7569</v>
      </c>
      <c r="J936">
        <f t="shared" si="127"/>
        <v>-9652</v>
      </c>
      <c r="K936">
        <f t="shared" si="128"/>
        <v>20624</v>
      </c>
      <c r="L936">
        <f t="shared" si="130"/>
        <v>0</v>
      </c>
      <c r="M936">
        <f t="shared" si="131"/>
        <v>0</v>
      </c>
      <c r="N936">
        <f t="shared" si="129"/>
        <v>0</v>
      </c>
      <c r="O936">
        <f t="shared" si="132"/>
        <v>1</v>
      </c>
      <c r="P936" t="str">
        <f>IF(O936=MAX(O:O), A936, "")</f>
        <v/>
      </c>
    </row>
    <row r="937" spans="1:16" x14ac:dyDescent="0.35">
      <c r="A937">
        <v>1962</v>
      </c>
      <c r="B937" t="s">
        <v>1603</v>
      </c>
      <c r="C937" t="s">
        <v>1605</v>
      </c>
      <c r="D937" t="s">
        <v>13</v>
      </c>
      <c r="E937" t="s">
        <v>147</v>
      </c>
      <c r="F937" s="4">
        <v>5929</v>
      </c>
      <c r="G937">
        <f t="shared" si="124"/>
        <v>1701.5</v>
      </c>
      <c r="H937">
        <f t="shared" si="125"/>
        <v>9270.5</v>
      </c>
      <c r="I937">
        <f t="shared" si="126"/>
        <v>7569</v>
      </c>
      <c r="J937">
        <f t="shared" si="127"/>
        <v>-9652</v>
      </c>
      <c r="K937">
        <f t="shared" si="128"/>
        <v>20624</v>
      </c>
      <c r="L937">
        <f t="shared" si="130"/>
        <v>0</v>
      </c>
      <c r="M937">
        <f t="shared" si="131"/>
        <v>0</v>
      </c>
      <c r="N937">
        <f t="shared" si="129"/>
        <v>0</v>
      </c>
      <c r="O937">
        <f t="shared" si="132"/>
        <v>1</v>
      </c>
      <c r="P937" t="str">
        <f>IF(O937=MAX(O:O), A937, "")</f>
        <v/>
      </c>
    </row>
    <row r="938" spans="1:16" x14ac:dyDescent="0.35">
      <c r="A938">
        <v>1962</v>
      </c>
      <c r="B938" t="s">
        <v>1603</v>
      </c>
      <c r="C938" t="s">
        <v>1606</v>
      </c>
      <c r="D938" t="s">
        <v>13</v>
      </c>
      <c r="E938" t="s">
        <v>19</v>
      </c>
      <c r="F938" s="4">
        <v>2998</v>
      </c>
      <c r="G938">
        <f t="shared" si="124"/>
        <v>1701.5</v>
      </c>
      <c r="H938">
        <f t="shared" si="125"/>
        <v>9270.5</v>
      </c>
      <c r="I938">
        <f t="shared" si="126"/>
        <v>7569</v>
      </c>
      <c r="J938">
        <f t="shared" si="127"/>
        <v>-9652</v>
      </c>
      <c r="K938">
        <f t="shared" si="128"/>
        <v>20624</v>
      </c>
      <c r="L938">
        <f t="shared" si="130"/>
        <v>0</v>
      </c>
      <c r="M938">
        <f t="shared" si="131"/>
        <v>0</v>
      </c>
      <c r="N938">
        <f t="shared" si="129"/>
        <v>0</v>
      </c>
      <c r="O938">
        <f t="shared" si="132"/>
        <v>1</v>
      </c>
      <c r="P938" t="str">
        <f>IF(O938=MAX(O:O), A938, "")</f>
        <v/>
      </c>
    </row>
    <row r="939" spans="1:16" x14ac:dyDescent="0.35">
      <c r="A939">
        <v>1962</v>
      </c>
      <c r="B939" t="s">
        <v>1603</v>
      </c>
      <c r="C939" t="s">
        <v>1607</v>
      </c>
      <c r="D939" t="s">
        <v>13</v>
      </c>
      <c r="E939" t="s">
        <v>161</v>
      </c>
      <c r="F939" s="4">
        <v>2699</v>
      </c>
      <c r="G939">
        <f t="shared" si="124"/>
        <v>1701.5</v>
      </c>
      <c r="H939">
        <f t="shared" si="125"/>
        <v>9270.5</v>
      </c>
      <c r="I939">
        <f t="shared" si="126"/>
        <v>7569</v>
      </c>
      <c r="J939">
        <f t="shared" si="127"/>
        <v>-9652</v>
      </c>
      <c r="K939">
        <f t="shared" si="128"/>
        <v>20624</v>
      </c>
      <c r="L939">
        <f t="shared" si="130"/>
        <v>0</v>
      </c>
      <c r="M939">
        <f t="shared" si="131"/>
        <v>0</v>
      </c>
      <c r="N939">
        <f t="shared" si="129"/>
        <v>0</v>
      </c>
      <c r="O939">
        <f t="shared" si="132"/>
        <v>1</v>
      </c>
      <c r="P939" t="str">
        <f>IF(O939=MAX(O:O), A939, "")</f>
        <v/>
      </c>
    </row>
    <row r="940" spans="1:16" x14ac:dyDescent="0.35">
      <c r="A940">
        <v>1962</v>
      </c>
      <c r="B940" t="s">
        <v>1608</v>
      </c>
      <c r="C940" t="s">
        <v>1609</v>
      </c>
      <c r="D940" t="s">
        <v>13</v>
      </c>
      <c r="E940" t="s">
        <v>161</v>
      </c>
      <c r="F940" s="4">
        <v>8896</v>
      </c>
      <c r="G940">
        <f t="shared" si="124"/>
        <v>1701.5</v>
      </c>
      <c r="H940">
        <f t="shared" si="125"/>
        <v>9270.5</v>
      </c>
      <c r="I940">
        <f t="shared" si="126"/>
        <v>7569</v>
      </c>
      <c r="J940">
        <f t="shared" si="127"/>
        <v>-9652</v>
      </c>
      <c r="K940">
        <f t="shared" si="128"/>
        <v>20624</v>
      </c>
      <c r="L940">
        <f t="shared" si="130"/>
        <v>0</v>
      </c>
      <c r="M940">
        <f t="shared" si="131"/>
        <v>0</v>
      </c>
      <c r="N940">
        <f t="shared" si="129"/>
        <v>0</v>
      </c>
      <c r="O940">
        <f t="shared" si="132"/>
        <v>1</v>
      </c>
      <c r="P940" t="str">
        <f>IF(O940=MAX(O:O), A940, "")</f>
        <v/>
      </c>
    </row>
    <row r="941" spans="1:16" x14ac:dyDescent="0.35">
      <c r="A941">
        <v>1962</v>
      </c>
      <c r="B941" t="s">
        <v>1608</v>
      </c>
      <c r="C941" t="s">
        <v>1610</v>
      </c>
      <c r="D941" t="s">
        <v>13</v>
      </c>
      <c r="E941" t="s">
        <v>17</v>
      </c>
      <c r="F941" s="4">
        <v>7661</v>
      </c>
      <c r="G941">
        <f t="shared" si="124"/>
        <v>1701.5</v>
      </c>
      <c r="H941">
        <f t="shared" si="125"/>
        <v>9270.5</v>
      </c>
      <c r="I941">
        <f t="shared" si="126"/>
        <v>7569</v>
      </c>
      <c r="J941">
        <f t="shared" si="127"/>
        <v>-9652</v>
      </c>
      <c r="K941">
        <f t="shared" si="128"/>
        <v>20624</v>
      </c>
      <c r="L941">
        <f t="shared" si="130"/>
        <v>0</v>
      </c>
      <c r="M941">
        <f t="shared" si="131"/>
        <v>0</v>
      </c>
      <c r="N941">
        <f t="shared" si="129"/>
        <v>0</v>
      </c>
      <c r="O941">
        <f t="shared" si="132"/>
        <v>1</v>
      </c>
      <c r="P941" t="str">
        <f>IF(O941=MAX(O:O), A941, "")</f>
        <v/>
      </c>
    </row>
    <row r="942" spans="1:16" x14ac:dyDescent="0.35">
      <c r="A942">
        <v>1962</v>
      </c>
      <c r="B942" t="s">
        <v>1608</v>
      </c>
      <c r="C942" t="s">
        <v>1611</v>
      </c>
      <c r="D942" t="s">
        <v>13</v>
      </c>
      <c r="E942" t="s">
        <v>147</v>
      </c>
      <c r="F942" s="4">
        <v>2571</v>
      </c>
      <c r="G942">
        <f t="shared" si="124"/>
        <v>1701.5</v>
      </c>
      <c r="H942">
        <f t="shared" si="125"/>
        <v>9270.5</v>
      </c>
      <c r="I942">
        <f t="shared" si="126"/>
        <v>7569</v>
      </c>
      <c r="J942">
        <f t="shared" si="127"/>
        <v>-9652</v>
      </c>
      <c r="K942">
        <f t="shared" si="128"/>
        <v>20624</v>
      </c>
      <c r="L942">
        <f t="shared" si="130"/>
        <v>0</v>
      </c>
      <c r="M942">
        <f t="shared" si="131"/>
        <v>0</v>
      </c>
      <c r="N942">
        <f t="shared" si="129"/>
        <v>0</v>
      </c>
      <c r="O942">
        <f t="shared" si="132"/>
        <v>1</v>
      </c>
      <c r="P942" t="str">
        <f>IF(O942=MAX(O:O), A942, "")</f>
        <v/>
      </c>
    </row>
    <row r="943" spans="1:16" x14ac:dyDescent="0.35">
      <c r="A943">
        <v>1962</v>
      </c>
      <c r="B943" t="s">
        <v>1608</v>
      </c>
      <c r="C943" t="s">
        <v>1612</v>
      </c>
      <c r="D943" t="s">
        <v>13</v>
      </c>
      <c r="E943" t="s">
        <v>19</v>
      </c>
      <c r="F943" s="4">
        <v>1789</v>
      </c>
      <c r="G943">
        <f t="shared" si="124"/>
        <v>1701.5</v>
      </c>
      <c r="H943">
        <f t="shared" si="125"/>
        <v>9270.5</v>
      </c>
      <c r="I943">
        <f t="shared" si="126"/>
        <v>7569</v>
      </c>
      <c r="J943">
        <f t="shared" si="127"/>
        <v>-9652</v>
      </c>
      <c r="K943">
        <f t="shared" si="128"/>
        <v>20624</v>
      </c>
      <c r="L943">
        <f t="shared" si="130"/>
        <v>0</v>
      </c>
      <c r="M943">
        <f t="shared" si="131"/>
        <v>0</v>
      </c>
      <c r="N943">
        <f t="shared" si="129"/>
        <v>0</v>
      </c>
      <c r="O943">
        <f t="shared" si="132"/>
        <v>1</v>
      </c>
      <c r="P943" t="str">
        <f>IF(O943=MAX(O:O), A943, "")</f>
        <v/>
      </c>
    </row>
    <row r="944" spans="1:16" x14ac:dyDescent="0.35">
      <c r="A944">
        <v>1962</v>
      </c>
      <c r="B944" t="s">
        <v>1608</v>
      </c>
      <c r="C944" t="s">
        <v>1613</v>
      </c>
      <c r="D944" t="s">
        <v>13</v>
      </c>
      <c r="E944" t="s">
        <v>19</v>
      </c>
      <c r="F944" s="4">
        <v>577</v>
      </c>
      <c r="G944">
        <f t="shared" si="124"/>
        <v>1701.5</v>
      </c>
      <c r="H944">
        <f t="shared" si="125"/>
        <v>9270.5</v>
      </c>
      <c r="I944">
        <f t="shared" si="126"/>
        <v>7569</v>
      </c>
      <c r="J944">
        <f t="shared" si="127"/>
        <v>-9652</v>
      </c>
      <c r="K944">
        <f t="shared" si="128"/>
        <v>20624</v>
      </c>
      <c r="L944">
        <f t="shared" si="130"/>
        <v>0</v>
      </c>
      <c r="M944">
        <f t="shared" si="131"/>
        <v>0</v>
      </c>
      <c r="N944">
        <f t="shared" si="129"/>
        <v>0</v>
      </c>
      <c r="O944">
        <f t="shared" si="132"/>
        <v>1</v>
      </c>
      <c r="P944" t="str">
        <f>IF(O944=MAX(O:O), A944, "")</f>
        <v/>
      </c>
    </row>
    <row r="945" spans="1:16" x14ac:dyDescent="0.35">
      <c r="A945">
        <v>1962</v>
      </c>
      <c r="B945" t="s">
        <v>1608</v>
      </c>
      <c r="C945" t="s">
        <v>1614</v>
      </c>
      <c r="D945" t="s">
        <v>13</v>
      </c>
      <c r="E945" t="s">
        <v>19</v>
      </c>
      <c r="F945" s="4">
        <v>541</v>
      </c>
      <c r="G945">
        <f t="shared" si="124"/>
        <v>1701.5</v>
      </c>
      <c r="H945">
        <f t="shared" si="125"/>
        <v>9270.5</v>
      </c>
      <c r="I945">
        <f t="shared" si="126"/>
        <v>7569</v>
      </c>
      <c r="J945">
        <f t="shared" si="127"/>
        <v>-9652</v>
      </c>
      <c r="K945">
        <f t="shared" si="128"/>
        <v>20624</v>
      </c>
      <c r="L945">
        <f t="shared" si="130"/>
        <v>0</v>
      </c>
      <c r="M945">
        <f t="shared" si="131"/>
        <v>0</v>
      </c>
      <c r="N945">
        <f t="shared" si="129"/>
        <v>0</v>
      </c>
      <c r="O945">
        <f t="shared" si="132"/>
        <v>1</v>
      </c>
      <c r="P945" t="str">
        <f>IF(O945=MAX(O:O), A945, "")</f>
        <v/>
      </c>
    </row>
    <row r="946" spans="1:16" x14ac:dyDescent="0.35">
      <c r="A946">
        <v>1962</v>
      </c>
      <c r="B946" t="s">
        <v>1608</v>
      </c>
      <c r="C946" t="s">
        <v>1615</v>
      </c>
      <c r="D946" t="s">
        <v>13</v>
      </c>
      <c r="E946" t="s">
        <v>19</v>
      </c>
      <c r="F946" s="4">
        <v>535</v>
      </c>
      <c r="G946">
        <f t="shared" si="124"/>
        <v>1701.5</v>
      </c>
      <c r="H946">
        <f t="shared" si="125"/>
        <v>9270.5</v>
      </c>
      <c r="I946">
        <f t="shared" si="126"/>
        <v>7569</v>
      </c>
      <c r="J946">
        <f t="shared" si="127"/>
        <v>-9652</v>
      </c>
      <c r="K946">
        <f t="shared" si="128"/>
        <v>20624</v>
      </c>
      <c r="L946">
        <f t="shared" si="130"/>
        <v>0</v>
      </c>
      <c r="M946">
        <f t="shared" si="131"/>
        <v>0</v>
      </c>
      <c r="N946">
        <f t="shared" si="129"/>
        <v>0</v>
      </c>
      <c r="O946">
        <f t="shared" si="132"/>
        <v>1</v>
      </c>
      <c r="P946" t="str">
        <f>IF(O946=MAX(O:O), A946, "")</f>
        <v/>
      </c>
    </row>
    <row r="947" spans="1:16" x14ac:dyDescent="0.35">
      <c r="A947">
        <v>1962</v>
      </c>
      <c r="B947" t="s">
        <v>1616</v>
      </c>
      <c r="C947" t="s">
        <v>1617</v>
      </c>
      <c r="D947" t="s">
        <v>13</v>
      </c>
      <c r="E947" t="s">
        <v>17</v>
      </c>
      <c r="F947" s="4">
        <v>15505</v>
      </c>
      <c r="G947">
        <f t="shared" si="124"/>
        <v>1701.5</v>
      </c>
      <c r="H947">
        <f t="shared" si="125"/>
        <v>9270.5</v>
      </c>
      <c r="I947">
        <f t="shared" si="126"/>
        <v>7569</v>
      </c>
      <c r="J947">
        <f t="shared" si="127"/>
        <v>-9652</v>
      </c>
      <c r="K947">
        <f t="shared" si="128"/>
        <v>20624</v>
      </c>
      <c r="L947">
        <f t="shared" si="130"/>
        <v>0</v>
      </c>
      <c r="M947">
        <f t="shared" si="131"/>
        <v>0</v>
      </c>
      <c r="N947">
        <f t="shared" si="129"/>
        <v>0</v>
      </c>
      <c r="O947">
        <f t="shared" si="132"/>
        <v>1</v>
      </c>
      <c r="P947" t="str">
        <f>IF(O947=MAX(O:O), A947, "")</f>
        <v/>
      </c>
    </row>
    <row r="948" spans="1:16" x14ac:dyDescent="0.35">
      <c r="A948">
        <v>1962</v>
      </c>
      <c r="B948" t="s">
        <v>1616</v>
      </c>
      <c r="C948" t="s">
        <v>1618</v>
      </c>
      <c r="D948" t="s">
        <v>13</v>
      </c>
      <c r="E948" t="s">
        <v>161</v>
      </c>
      <c r="F948" s="4">
        <v>4927</v>
      </c>
      <c r="G948">
        <f t="shared" si="124"/>
        <v>1701.5</v>
      </c>
      <c r="H948">
        <f t="shared" si="125"/>
        <v>9270.5</v>
      </c>
      <c r="I948">
        <f t="shared" si="126"/>
        <v>7569</v>
      </c>
      <c r="J948">
        <f t="shared" si="127"/>
        <v>-9652</v>
      </c>
      <c r="K948">
        <f t="shared" si="128"/>
        <v>20624</v>
      </c>
      <c r="L948">
        <f t="shared" si="130"/>
        <v>0</v>
      </c>
      <c r="M948">
        <f t="shared" si="131"/>
        <v>0</v>
      </c>
      <c r="N948">
        <f t="shared" si="129"/>
        <v>0</v>
      </c>
      <c r="O948">
        <f t="shared" si="132"/>
        <v>1</v>
      </c>
      <c r="P948" t="str">
        <f>IF(O948=MAX(O:O), A948, "")</f>
        <v/>
      </c>
    </row>
    <row r="949" spans="1:16" x14ac:dyDescent="0.35">
      <c r="A949">
        <v>1962</v>
      </c>
      <c r="B949" t="s">
        <v>1616</v>
      </c>
      <c r="C949" t="s">
        <v>1619</v>
      </c>
      <c r="D949" t="s">
        <v>13</v>
      </c>
      <c r="E949" t="s">
        <v>19</v>
      </c>
      <c r="F949" s="4">
        <v>3892</v>
      </c>
      <c r="G949">
        <f t="shared" si="124"/>
        <v>1701.5</v>
      </c>
      <c r="H949">
        <f t="shared" si="125"/>
        <v>9270.5</v>
      </c>
      <c r="I949">
        <f t="shared" si="126"/>
        <v>7569</v>
      </c>
      <c r="J949">
        <f t="shared" si="127"/>
        <v>-9652</v>
      </c>
      <c r="K949">
        <f t="shared" si="128"/>
        <v>20624</v>
      </c>
      <c r="L949">
        <f t="shared" si="130"/>
        <v>0</v>
      </c>
      <c r="M949">
        <f t="shared" si="131"/>
        <v>0</v>
      </c>
      <c r="N949">
        <f t="shared" si="129"/>
        <v>0</v>
      </c>
      <c r="O949">
        <f t="shared" si="132"/>
        <v>1</v>
      </c>
      <c r="P949" t="str">
        <f>IF(O949=MAX(O:O), A949, "")</f>
        <v/>
      </c>
    </row>
    <row r="950" spans="1:16" x14ac:dyDescent="0.35">
      <c r="A950">
        <v>1962</v>
      </c>
      <c r="B950" t="s">
        <v>1616</v>
      </c>
      <c r="C950" t="s">
        <v>1620</v>
      </c>
      <c r="D950" t="s">
        <v>13</v>
      </c>
      <c r="E950" t="s">
        <v>19</v>
      </c>
      <c r="F950" s="4">
        <v>1623</v>
      </c>
      <c r="G950">
        <f t="shared" si="124"/>
        <v>1701.5</v>
      </c>
      <c r="H950">
        <f t="shared" si="125"/>
        <v>9270.5</v>
      </c>
      <c r="I950">
        <f t="shared" si="126"/>
        <v>7569</v>
      </c>
      <c r="J950">
        <f t="shared" si="127"/>
        <v>-9652</v>
      </c>
      <c r="K950">
        <f t="shared" si="128"/>
        <v>20624</v>
      </c>
      <c r="L950">
        <f t="shared" si="130"/>
        <v>0</v>
      </c>
      <c r="M950">
        <f t="shared" si="131"/>
        <v>0</v>
      </c>
      <c r="N950">
        <f t="shared" si="129"/>
        <v>0</v>
      </c>
      <c r="O950">
        <f t="shared" si="132"/>
        <v>1</v>
      </c>
      <c r="P950" t="str">
        <f>IF(O950=MAX(O:O), A950, "")</f>
        <v/>
      </c>
    </row>
    <row r="951" spans="1:16" x14ac:dyDescent="0.35">
      <c r="A951">
        <v>1962</v>
      </c>
      <c r="B951" t="s">
        <v>1616</v>
      </c>
      <c r="C951" t="s">
        <v>1621</v>
      </c>
      <c r="D951" t="s">
        <v>13</v>
      </c>
      <c r="E951" t="s">
        <v>19</v>
      </c>
      <c r="F951" s="4">
        <v>1333</v>
      </c>
      <c r="G951">
        <f t="shared" si="124"/>
        <v>1701.5</v>
      </c>
      <c r="H951">
        <f t="shared" si="125"/>
        <v>9270.5</v>
      </c>
      <c r="I951">
        <f t="shared" si="126"/>
        <v>7569</v>
      </c>
      <c r="J951">
        <f t="shared" si="127"/>
        <v>-9652</v>
      </c>
      <c r="K951">
        <f t="shared" si="128"/>
        <v>20624</v>
      </c>
      <c r="L951">
        <f t="shared" si="130"/>
        <v>0</v>
      </c>
      <c r="M951">
        <f t="shared" si="131"/>
        <v>0</v>
      </c>
      <c r="N951">
        <f t="shared" si="129"/>
        <v>0</v>
      </c>
      <c r="O951">
        <f t="shared" si="132"/>
        <v>1</v>
      </c>
      <c r="P951" t="str">
        <f>IF(O951=MAX(O:O), A951, "")</f>
        <v/>
      </c>
    </row>
    <row r="952" spans="1:16" x14ac:dyDescent="0.35">
      <c r="A952">
        <v>1962</v>
      </c>
      <c r="B952" t="s">
        <v>1616</v>
      </c>
      <c r="C952" t="s">
        <v>1621</v>
      </c>
      <c r="D952" t="s">
        <v>13</v>
      </c>
      <c r="E952" t="s">
        <v>19</v>
      </c>
      <c r="F952" s="4">
        <v>1333</v>
      </c>
      <c r="G952">
        <f t="shared" si="124"/>
        <v>1701.5</v>
      </c>
      <c r="H952">
        <f t="shared" si="125"/>
        <v>9270.5</v>
      </c>
      <c r="I952">
        <f t="shared" si="126"/>
        <v>7569</v>
      </c>
      <c r="J952">
        <f t="shared" si="127"/>
        <v>-9652</v>
      </c>
      <c r="K952">
        <f t="shared" si="128"/>
        <v>20624</v>
      </c>
      <c r="L952">
        <f t="shared" si="130"/>
        <v>0</v>
      </c>
      <c r="M952">
        <f t="shared" si="131"/>
        <v>0</v>
      </c>
      <c r="N952">
        <f t="shared" si="129"/>
        <v>0</v>
      </c>
      <c r="O952">
        <f t="shared" si="132"/>
        <v>1</v>
      </c>
      <c r="P952" t="str">
        <f>IF(O952=MAX(O:O), A952, "")</f>
        <v/>
      </c>
    </row>
    <row r="953" spans="1:16" x14ac:dyDescent="0.35">
      <c r="A953">
        <v>1962</v>
      </c>
      <c r="B953" t="s">
        <v>1622</v>
      </c>
      <c r="C953" t="s">
        <v>1623</v>
      </c>
      <c r="D953" t="s">
        <v>13</v>
      </c>
      <c r="E953" t="s">
        <v>17</v>
      </c>
      <c r="F953" s="4">
        <v>17854</v>
      </c>
      <c r="G953">
        <f t="shared" si="124"/>
        <v>1701.5</v>
      </c>
      <c r="H953">
        <f t="shared" si="125"/>
        <v>9270.5</v>
      </c>
      <c r="I953">
        <f t="shared" si="126"/>
        <v>7569</v>
      </c>
      <c r="J953">
        <f t="shared" si="127"/>
        <v>-9652</v>
      </c>
      <c r="K953">
        <f t="shared" si="128"/>
        <v>20624</v>
      </c>
      <c r="L953">
        <f t="shared" si="130"/>
        <v>0</v>
      </c>
      <c r="M953">
        <f t="shared" si="131"/>
        <v>0</v>
      </c>
      <c r="N953">
        <f t="shared" si="129"/>
        <v>0</v>
      </c>
      <c r="O953">
        <f t="shared" si="132"/>
        <v>1</v>
      </c>
      <c r="P953" t="str">
        <f>IF(O953=MAX(O:O), A953, "")</f>
        <v/>
      </c>
    </row>
    <row r="954" spans="1:16" x14ac:dyDescent="0.35">
      <c r="A954">
        <v>1962</v>
      </c>
      <c r="B954" t="s">
        <v>1622</v>
      </c>
      <c r="C954" t="s">
        <v>1624</v>
      </c>
      <c r="D954" t="s">
        <v>13</v>
      </c>
      <c r="E954" t="s">
        <v>161</v>
      </c>
      <c r="F954" s="4">
        <v>10974</v>
      </c>
      <c r="G954">
        <f t="shared" si="124"/>
        <v>1701.5</v>
      </c>
      <c r="H954">
        <f t="shared" si="125"/>
        <v>9270.5</v>
      </c>
      <c r="I954">
        <f t="shared" si="126"/>
        <v>7569</v>
      </c>
      <c r="J954">
        <f t="shared" si="127"/>
        <v>-9652</v>
      </c>
      <c r="K954">
        <f t="shared" si="128"/>
        <v>20624</v>
      </c>
      <c r="L954">
        <f t="shared" si="130"/>
        <v>0</v>
      </c>
      <c r="M954">
        <f t="shared" si="131"/>
        <v>0</v>
      </c>
      <c r="N954">
        <f t="shared" si="129"/>
        <v>0</v>
      </c>
      <c r="O954">
        <f t="shared" si="132"/>
        <v>1</v>
      </c>
      <c r="P954" t="str">
        <f>IF(O954=MAX(O:O), A954, "")</f>
        <v/>
      </c>
    </row>
    <row r="955" spans="1:16" x14ac:dyDescent="0.35">
      <c r="A955">
        <v>1962</v>
      </c>
      <c r="B955" t="s">
        <v>1622</v>
      </c>
      <c r="C955" t="s">
        <v>1625</v>
      </c>
      <c r="D955" t="s">
        <v>13</v>
      </c>
      <c r="E955" t="s">
        <v>19</v>
      </c>
      <c r="F955" s="4">
        <v>5539</v>
      </c>
      <c r="G955">
        <f t="shared" ref="G955:G1018" si="133">VLOOKUP(A955,$S$2:$U$16,2,FALSE)</f>
        <v>1701.5</v>
      </c>
      <c r="H955">
        <f t="shared" ref="H955:H1018" si="134">VLOOKUP(A955,$S$2:$U$16,3,FALSE)</f>
        <v>9270.5</v>
      </c>
      <c r="I955">
        <f t="shared" ref="I955:I1018" si="135">H955-G955</f>
        <v>7569</v>
      </c>
      <c r="J955">
        <f t="shared" ref="J955:J1018" si="136">G955 - 1.5 * I955</f>
        <v>-9652</v>
      </c>
      <c r="K955">
        <f t="shared" ref="K955:K1018" si="137">H955 + 1.5 * I955</f>
        <v>20624</v>
      </c>
      <c r="L955">
        <f t="shared" si="130"/>
        <v>0</v>
      </c>
      <c r="M955">
        <f t="shared" si="131"/>
        <v>0</v>
      </c>
      <c r="N955">
        <f t="shared" ref="N955:N1018" si="138">IF(OR(F955 &lt; J955, F955 &gt; K955), 1, 0)</f>
        <v>0</v>
      </c>
      <c r="O955">
        <f t="shared" si="132"/>
        <v>1</v>
      </c>
      <c r="P955" t="str">
        <f>IF(O955=MAX(O:O), A955, "")</f>
        <v/>
      </c>
    </row>
    <row r="956" spans="1:16" x14ac:dyDescent="0.35">
      <c r="A956">
        <v>1962</v>
      </c>
      <c r="B956" t="s">
        <v>1622</v>
      </c>
      <c r="C956" t="s">
        <v>1626</v>
      </c>
      <c r="D956" t="s">
        <v>13</v>
      </c>
      <c r="E956" t="s">
        <v>19</v>
      </c>
      <c r="F956" s="4">
        <v>1048</v>
      </c>
      <c r="G956">
        <f t="shared" si="133"/>
        <v>1701.5</v>
      </c>
      <c r="H956">
        <f t="shared" si="134"/>
        <v>9270.5</v>
      </c>
      <c r="I956">
        <f t="shared" si="135"/>
        <v>7569</v>
      </c>
      <c r="J956">
        <f t="shared" si="136"/>
        <v>-9652</v>
      </c>
      <c r="K956">
        <f t="shared" si="137"/>
        <v>20624</v>
      </c>
      <c r="L956">
        <f t="shared" si="130"/>
        <v>0</v>
      </c>
      <c r="M956">
        <f t="shared" si="131"/>
        <v>0</v>
      </c>
      <c r="N956">
        <f t="shared" si="138"/>
        <v>0</v>
      </c>
      <c r="O956">
        <f t="shared" si="132"/>
        <v>1</v>
      </c>
      <c r="P956" t="str">
        <f>IF(O956=MAX(O:O), A956, "")</f>
        <v/>
      </c>
    </row>
    <row r="957" spans="1:16" x14ac:dyDescent="0.35">
      <c r="A957">
        <v>1962</v>
      </c>
      <c r="B957" t="s">
        <v>1627</v>
      </c>
      <c r="C957" t="s">
        <v>1628</v>
      </c>
      <c r="D957" t="s">
        <v>13</v>
      </c>
      <c r="E957" t="s">
        <v>17</v>
      </c>
      <c r="F957" s="4">
        <v>11469</v>
      </c>
      <c r="G957">
        <f t="shared" si="133"/>
        <v>1701.5</v>
      </c>
      <c r="H957">
        <f t="shared" si="134"/>
        <v>9270.5</v>
      </c>
      <c r="I957">
        <f t="shared" si="135"/>
        <v>7569</v>
      </c>
      <c r="J957">
        <f t="shared" si="136"/>
        <v>-9652</v>
      </c>
      <c r="K957">
        <f t="shared" si="137"/>
        <v>20624</v>
      </c>
      <c r="L957">
        <f t="shared" si="130"/>
        <v>0</v>
      </c>
      <c r="M957">
        <f t="shared" si="131"/>
        <v>0</v>
      </c>
      <c r="N957">
        <f t="shared" si="138"/>
        <v>0</v>
      </c>
      <c r="O957">
        <f t="shared" si="132"/>
        <v>1</v>
      </c>
      <c r="P957" t="str">
        <f>IF(O957=MAX(O:O), A957, "")</f>
        <v/>
      </c>
    </row>
    <row r="958" spans="1:16" x14ac:dyDescent="0.35">
      <c r="A958">
        <v>1962</v>
      </c>
      <c r="B958" t="s">
        <v>1627</v>
      </c>
      <c r="C958" t="s">
        <v>1629</v>
      </c>
      <c r="D958" t="s">
        <v>13</v>
      </c>
      <c r="E958" t="s">
        <v>147</v>
      </c>
      <c r="F958" s="4">
        <v>7798</v>
      </c>
      <c r="G958">
        <f t="shared" si="133"/>
        <v>1701.5</v>
      </c>
      <c r="H958">
        <f t="shared" si="134"/>
        <v>9270.5</v>
      </c>
      <c r="I958">
        <f t="shared" si="135"/>
        <v>7569</v>
      </c>
      <c r="J958">
        <f t="shared" si="136"/>
        <v>-9652</v>
      </c>
      <c r="K958">
        <f t="shared" si="137"/>
        <v>20624</v>
      </c>
      <c r="L958">
        <f t="shared" si="130"/>
        <v>0</v>
      </c>
      <c r="M958">
        <f t="shared" si="131"/>
        <v>0</v>
      </c>
      <c r="N958">
        <f t="shared" si="138"/>
        <v>0</v>
      </c>
      <c r="O958">
        <f t="shared" si="132"/>
        <v>1</v>
      </c>
      <c r="P958" t="str">
        <f>IF(O958=MAX(O:O), A958, "")</f>
        <v/>
      </c>
    </row>
    <row r="959" spans="1:16" x14ac:dyDescent="0.35">
      <c r="A959">
        <v>1962</v>
      </c>
      <c r="B959" t="s">
        <v>1627</v>
      </c>
      <c r="C959" t="s">
        <v>1630</v>
      </c>
      <c r="D959" t="s">
        <v>13</v>
      </c>
      <c r="E959" t="s">
        <v>161</v>
      </c>
      <c r="F959" s="4">
        <v>1979</v>
      </c>
      <c r="G959">
        <f t="shared" si="133"/>
        <v>1701.5</v>
      </c>
      <c r="H959">
        <f t="shared" si="134"/>
        <v>9270.5</v>
      </c>
      <c r="I959">
        <f t="shared" si="135"/>
        <v>7569</v>
      </c>
      <c r="J959">
        <f t="shared" si="136"/>
        <v>-9652</v>
      </c>
      <c r="K959">
        <f t="shared" si="137"/>
        <v>20624</v>
      </c>
      <c r="L959">
        <f t="shared" si="130"/>
        <v>0</v>
      </c>
      <c r="M959">
        <f t="shared" si="131"/>
        <v>0</v>
      </c>
      <c r="N959">
        <f t="shared" si="138"/>
        <v>0</v>
      </c>
      <c r="O959">
        <f t="shared" si="132"/>
        <v>1</v>
      </c>
      <c r="P959" t="str">
        <f>IF(O959=MAX(O:O), A959, "")</f>
        <v/>
      </c>
    </row>
    <row r="960" spans="1:16" x14ac:dyDescent="0.35">
      <c r="A960">
        <v>1962</v>
      </c>
      <c r="B960" t="s">
        <v>1627</v>
      </c>
      <c r="C960" t="s">
        <v>1631</v>
      </c>
      <c r="D960" t="s">
        <v>13</v>
      </c>
      <c r="E960" t="s">
        <v>19</v>
      </c>
      <c r="F960" s="4">
        <v>1851</v>
      </c>
      <c r="G960">
        <f t="shared" si="133"/>
        <v>1701.5</v>
      </c>
      <c r="H960">
        <f t="shared" si="134"/>
        <v>9270.5</v>
      </c>
      <c r="I960">
        <f t="shared" si="135"/>
        <v>7569</v>
      </c>
      <c r="J960">
        <f t="shared" si="136"/>
        <v>-9652</v>
      </c>
      <c r="K960">
        <f t="shared" si="137"/>
        <v>20624</v>
      </c>
      <c r="L960">
        <f t="shared" si="130"/>
        <v>0</v>
      </c>
      <c r="M960">
        <f t="shared" si="131"/>
        <v>0</v>
      </c>
      <c r="N960">
        <f t="shared" si="138"/>
        <v>0</v>
      </c>
      <c r="O960">
        <f t="shared" si="132"/>
        <v>1</v>
      </c>
      <c r="P960" t="str">
        <f>IF(O960=MAX(O:O), A960, "")</f>
        <v/>
      </c>
    </row>
    <row r="961" spans="1:16" x14ac:dyDescent="0.35">
      <c r="A961">
        <v>1962</v>
      </c>
      <c r="B961" t="s">
        <v>1632</v>
      </c>
      <c r="C961" t="s">
        <v>1633</v>
      </c>
      <c r="D961" t="s">
        <v>13</v>
      </c>
      <c r="E961" t="s">
        <v>17</v>
      </c>
      <c r="F961" s="4">
        <v>12800</v>
      </c>
      <c r="G961">
        <f t="shared" si="133"/>
        <v>1701.5</v>
      </c>
      <c r="H961">
        <f t="shared" si="134"/>
        <v>9270.5</v>
      </c>
      <c r="I961">
        <f t="shared" si="135"/>
        <v>7569</v>
      </c>
      <c r="J961">
        <f t="shared" si="136"/>
        <v>-9652</v>
      </c>
      <c r="K961">
        <f t="shared" si="137"/>
        <v>20624</v>
      </c>
      <c r="L961">
        <f t="shared" si="130"/>
        <v>0</v>
      </c>
      <c r="M961">
        <f t="shared" si="131"/>
        <v>0</v>
      </c>
      <c r="N961">
        <f t="shared" si="138"/>
        <v>0</v>
      </c>
      <c r="O961">
        <f t="shared" si="132"/>
        <v>1</v>
      </c>
      <c r="P961" t="str">
        <f>IF(O961=MAX(O:O), A961, "")</f>
        <v/>
      </c>
    </row>
    <row r="962" spans="1:16" x14ac:dyDescent="0.35">
      <c r="A962">
        <v>1962</v>
      </c>
      <c r="B962" t="s">
        <v>1632</v>
      </c>
      <c r="C962" t="s">
        <v>1634</v>
      </c>
      <c r="D962" t="s">
        <v>13</v>
      </c>
      <c r="E962" t="s">
        <v>161</v>
      </c>
      <c r="F962" s="4">
        <v>7912</v>
      </c>
      <c r="G962">
        <f t="shared" si="133"/>
        <v>1701.5</v>
      </c>
      <c r="H962">
        <f t="shared" si="134"/>
        <v>9270.5</v>
      </c>
      <c r="I962">
        <f t="shared" si="135"/>
        <v>7569</v>
      </c>
      <c r="J962">
        <f t="shared" si="136"/>
        <v>-9652</v>
      </c>
      <c r="K962">
        <f t="shared" si="137"/>
        <v>20624</v>
      </c>
      <c r="L962">
        <f t="shared" si="130"/>
        <v>0</v>
      </c>
      <c r="M962">
        <f t="shared" si="131"/>
        <v>0</v>
      </c>
      <c r="N962">
        <f t="shared" si="138"/>
        <v>0</v>
      </c>
      <c r="O962">
        <f t="shared" si="132"/>
        <v>1</v>
      </c>
      <c r="P962" t="str">
        <f>IF(O962=MAX(O:O), A962, "")</f>
        <v/>
      </c>
    </row>
    <row r="963" spans="1:16" x14ac:dyDescent="0.35">
      <c r="A963">
        <v>1962</v>
      </c>
      <c r="B963" t="s">
        <v>1632</v>
      </c>
      <c r="C963" t="s">
        <v>1635</v>
      </c>
      <c r="D963" t="s">
        <v>13</v>
      </c>
      <c r="E963" t="s">
        <v>19</v>
      </c>
      <c r="F963" s="4">
        <v>1639</v>
      </c>
      <c r="G963">
        <f t="shared" si="133"/>
        <v>1701.5</v>
      </c>
      <c r="H963">
        <f t="shared" si="134"/>
        <v>9270.5</v>
      </c>
      <c r="I963">
        <f t="shared" si="135"/>
        <v>7569</v>
      </c>
      <c r="J963">
        <f t="shared" si="136"/>
        <v>-9652</v>
      </c>
      <c r="K963">
        <f t="shared" si="137"/>
        <v>20624</v>
      </c>
      <c r="L963">
        <f t="shared" ref="L963:L1026" si="139">IF(F963 &lt; J963, 1, 0)</f>
        <v>0</v>
      </c>
      <c r="M963">
        <f t="shared" ref="M963:M1026" si="140">IF(F963 &gt; K963, 1, 0)</f>
        <v>0</v>
      </c>
      <c r="N963">
        <f t="shared" si="138"/>
        <v>0</v>
      </c>
      <c r="O963">
        <f t="shared" ref="O963:O1026" si="141">IF(A963=A962, O962+N963, N963)</f>
        <v>1</v>
      </c>
      <c r="P963" t="str">
        <f>IF(O963=MAX(O:O), A963, "")</f>
        <v/>
      </c>
    </row>
    <row r="964" spans="1:16" x14ac:dyDescent="0.35">
      <c r="A964">
        <v>1962</v>
      </c>
      <c r="B964" t="s">
        <v>1636</v>
      </c>
      <c r="C964" t="s">
        <v>1637</v>
      </c>
      <c r="D964" t="s">
        <v>13</v>
      </c>
      <c r="E964" t="s">
        <v>17</v>
      </c>
      <c r="F964" s="4">
        <v>14515</v>
      </c>
      <c r="G964">
        <f t="shared" si="133"/>
        <v>1701.5</v>
      </c>
      <c r="H964">
        <f t="shared" si="134"/>
        <v>9270.5</v>
      </c>
      <c r="I964">
        <f t="shared" si="135"/>
        <v>7569</v>
      </c>
      <c r="J964">
        <f t="shared" si="136"/>
        <v>-9652</v>
      </c>
      <c r="K964">
        <f t="shared" si="137"/>
        <v>20624</v>
      </c>
      <c r="L964">
        <f t="shared" si="139"/>
        <v>0</v>
      </c>
      <c r="M964">
        <f t="shared" si="140"/>
        <v>0</v>
      </c>
      <c r="N964">
        <f t="shared" si="138"/>
        <v>0</v>
      </c>
      <c r="O964">
        <f t="shared" si="141"/>
        <v>1</v>
      </c>
      <c r="P964" t="str">
        <f>IF(O964=MAX(O:O), A964, "")</f>
        <v/>
      </c>
    </row>
    <row r="965" spans="1:16" x14ac:dyDescent="0.35">
      <c r="A965">
        <v>1962</v>
      </c>
      <c r="B965" t="s">
        <v>1636</v>
      </c>
      <c r="C965" t="s">
        <v>1638</v>
      </c>
      <c r="D965" t="s">
        <v>13</v>
      </c>
      <c r="E965" t="s">
        <v>161</v>
      </c>
      <c r="F965" s="4">
        <v>10837</v>
      </c>
      <c r="G965">
        <f t="shared" si="133"/>
        <v>1701.5</v>
      </c>
      <c r="H965">
        <f t="shared" si="134"/>
        <v>9270.5</v>
      </c>
      <c r="I965">
        <f t="shared" si="135"/>
        <v>7569</v>
      </c>
      <c r="J965">
        <f t="shared" si="136"/>
        <v>-9652</v>
      </c>
      <c r="K965">
        <f t="shared" si="137"/>
        <v>20624</v>
      </c>
      <c r="L965">
        <f t="shared" si="139"/>
        <v>0</v>
      </c>
      <c r="M965">
        <f t="shared" si="140"/>
        <v>0</v>
      </c>
      <c r="N965">
        <f t="shared" si="138"/>
        <v>0</v>
      </c>
      <c r="O965">
        <f t="shared" si="141"/>
        <v>1</v>
      </c>
      <c r="P965" t="str">
        <f>IF(O965=MAX(O:O), A965, "")</f>
        <v/>
      </c>
    </row>
    <row r="966" spans="1:16" x14ac:dyDescent="0.35">
      <c r="A966">
        <v>1962</v>
      </c>
      <c r="B966" t="s">
        <v>1636</v>
      </c>
      <c r="C966" t="s">
        <v>1639</v>
      </c>
      <c r="D966" t="s">
        <v>13</v>
      </c>
      <c r="E966" t="s">
        <v>19</v>
      </c>
      <c r="F966" s="4">
        <v>1574</v>
      </c>
      <c r="G966">
        <f t="shared" si="133"/>
        <v>1701.5</v>
      </c>
      <c r="H966">
        <f t="shared" si="134"/>
        <v>9270.5</v>
      </c>
      <c r="I966">
        <f t="shared" si="135"/>
        <v>7569</v>
      </c>
      <c r="J966">
        <f t="shared" si="136"/>
        <v>-9652</v>
      </c>
      <c r="K966">
        <f t="shared" si="137"/>
        <v>20624</v>
      </c>
      <c r="L966">
        <f t="shared" si="139"/>
        <v>0</v>
      </c>
      <c r="M966">
        <f t="shared" si="140"/>
        <v>0</v>
      </c>
      <c r="N966">
        <f t="shared" si="138"/>
        <v>0</v>
      </c>
      <c r="O966">
        <f t="shared" si="141"/>
        <v>1</v>
      </c>
      <c r="P966" t="str">
        <f>IF(O966=MAX(O:O), A966, "")</f>
        <v/>
      </c>
    </row>
    <row r="967" spans="1:16" x14ac:dyDescent="0.35">
      <c r="A967">
        <v>1962</v>
      </c>
      <c r="B967" t="s">
        <v>1636</v>
      </c>
      <c r="C967" t="s">
        <v>1640</v>
      </c>
      <c r="D967" t="s">
        <v>13</v>
      </c>
      <c r="E967" t="s">
        <v>147</v>
      </c>
      <c r="F967" s="4">
        <v>965</v>
      </c>
      <c r="G967">
        <f t="shared" si="133"/>
        <v>1701.5</v>
      </c>
      <c r="H967">
        <f t="shared" si="134"/>
        <v>9270.5</v>
      </c>
      <c r="I967">
        <f t="shared" si="135"/>
        <v>7569</v>
      </c>
      <c r="J967">
        <f t="shared" si="136"/>
        <v>-9652</v>
      </c>
      <c r="K967">
        <f t="shared" si="137"/>
        <v>20624</v>
      </c>
      <c r="L967">
        <f t="shared" si="139"/>
        <v>0</v>
      </c>
      <c r="M967">
        <f t="shared" si="140"/>
        <v>0</v>
      </c>
      <c r="N967">
        <f t="shared" si="138"/>
        <v>0</v>
      </c>
      <c r="O967">
        <f t="shared" si="141"/>
        <v>1</v>
      </c>
      <c r="P967" t="str">
        <f>IF(O967=MAX(O:O), A967, "")</f>
        <v/>
      </c>
    </row>
    <row r="968" spans="1:16" x14ac:dyDescent="0.35">
      <c r="A968">
        <v>1962</v>
      </c>
      <c r="B968" t="s">
        <v>1641</v>
      </c>
      <c r="C968" t="s">
        <v>1642</v>
      </c>
      <c r="D968" t="s">
        <v>13</v>
      </c>
      <c r="E968" t="s">
        <v>17</v>
      </c>
      <c r="F968" s="4">
        <v>12494</v>
      </c>
      <c r="G968">
        <f t="shared" si="133"/>
        <v>1701.5</v>
      </c>
      <c r="H968">
        <f t="shared" si="134"/>
        <v>9270.5</v>
      </c>
      <c r="I968">
        <f t="shared" si="135"/>
        <v>7569</v>
      </c>
      <c r="J968">
        <f t="shared" si="136"/>
        <v>-9652</v>
      </c>
      <c r="K968">
        <f t="shared" si="137"/>
        <v>20624</v>
      </c>
      <c r="L968">
        <f t="shared" si="139"/>
        <v>0</v>
      </c>
      <c r="M968">
        <f t="shared" si="140"/>
        <v>0</v>
      </c>
      <c r="N968">
        <f t="shared" si="138"/>
        <v>0</v>
      </c>
      <c r="O968">
        <f t="shared" si="141"/>
        <v>1</v>
      </c>
      <c r="P968" t="str">
        <f>IF(O968=MAX(O:O), A968, "")</f>
        <v/>
      </c>
    </row>
    <row r="969" spans="1:16" x14ac:dyDescent="0.35">
      <c r="A969">
        <v>1962</v>
      </c>
      <c r="B969" t="s">
        <v>1641</v>
      </c>
      <c r="C969" t="s">
        <v>1643</v>
      </c>
      <c r="D969" t="s">
        <v>13</v>
      </c>
      <c r="E969" t="s">
        <v>19</v>
      </c>
      <c r="F969" s="4">
        <v>6625</v>
      </c>
      <c r="G969">
        <f t="shared" si="133"/>
        <v>1701.5</v>
      </c>
      <c r="H969">
        <f t="shared" si="134"/>
        <v>9270.5</v>
      </c>
      <c r="I969">
        <f t="shared" si="135"/>
        <v>7569</v>
      </c>
      <c r="J969">
        <f t="shared" si="136"/>
        <v>-9652</v>
      </c>
      <c r="K969">
        <f t="shared" si="137"/>
        <v>20624</v>
      </c>
      <c r="L969">
        <f t="shared" si="139"/>
        <v>0</v>
      </c>
      <c r="M969">
        <f t="shared" si="140"/>
        <v>0</v>
      </c>
      <c r="N969">
        <f t="shared" si="138"/>
        <v>0</v>
      </c>
      <c r="O969">
        <f t="shared" si="141"/>
        <v>1</v>
      </c>
      <c r="P969" t="str">
        <f>IF(O969=MAX(O:O), A969, "")</f>
        <v/>
      </c>
    </row>
    <row r="970" spans="1:16" x14ac:dyDescent="0.35">
      <c r="A970">
        <v>1962</v>
      </c>
      <c r="B970" t="s">
        <v>1641</v>
      </c>
      <c r="C970" t="s">
        <v>1644</v>
      </c>
      <c r="D970" t="s">
        <v>13</v>
      </c>
      <c r="E970" t="s">
        <v>19</v>
      </c>
      <c r="F970" s="4">
        <v>5217</v>
      </c>
      <c r="G970">
        <f t="shared" si="133"/>
        <v>1701.5</v>
      </c>
      <c r="H970">
        <f t="shared" si="134"/>
        <v>9270.5</v>
      </c>
      <c r="I970">
        <f t="shared" si="135"/>
        <v>7569</v>
      </c>
      <c r="J970">
        <f t="shared" si="136"/>
        <v>-9652</v>
      </c>
      <c r="K970">
        <f t="shared" si="137"/>
        <v>20624</v>
      </c>
      <c r="L970">
        <f t="shared" si="139"/>
        <v>0</v>
      </c>
      <c r="M970">
        <f t="shared" si="140"/>
        <v>0</v>
      </c>
      <c r="N970">
        <f t="shared" si="138"/>
        <v>0</v>
      </c>
      <c r="O970">
        <f t="shared" si="141"/>
        <v>1</v>
      </c>
      <c r="P970" t="str">
        <f>IF(O970=MAX(O:O), A970, "")</f>
        <v/>
      </c>
    </row>
    <row r="971" spans="1:16" x14ac:dyDescent="0.35">
      <c r="A971">
        <v>1962</v>
      </c>
      <c r="B971" t="s">
        <v>1641</v>
      </c>
      <c r="C971" t="s">
        <v>1645</v>
      </c>
      <c r="D971" t="s">
        <v>13</v>
      </c>
      <c r="E971" t="s">
        <v>161</v>
      </c>
      <c r="F971" s="4">
        <v>2495</v>
      </c>
      <c r="G971">
        <f t="shared" si="133"/>
        <v>1701.5</v>
      </c>
      <c r="H971">
        <f t="shared" si="134"/>
        <v>9270.5</v>
      </c>
      <c r="I971">
        <f t="shared" si="135"/>
        <v>7569</v>
      </c>
      <c r="J971">
        <f t="shared" si="136"/>
        <v>-9652</v>
      </c>
      <c r="K971">
        <f t="shared" si="137"/>
        <v>20624</v>
      </c>
      <c r="L971">
        <f t="shared" si="139"/>
        <v>0</v>
      </c>
      <c r="M971">
        <f t="shared" si="140"/>
        <v>0</v>
      </c>
      <c r="N971">
        <f t="shared" si="138"/>
        <v>0</v>
      </c>
      <c r="O971">
        <f t="shared" si="141"/>
        <v>1</v>
      </c>
      <c r="P971" t="str">
        <f>IF(O971=MAX(O:O), A971, "")</f>
        <v/>
      </c>
    </row>
    <row r="972" spans="1:16" x14ac:dyDescent="0.35">
      <c r="A972">
        <v>1962</v>
      </c>
      <c r="B972" t="s">
        <v>1641</v>
      </c>
      <c r="C972" t="s">
        <v>1646</v>
      </c>
      <c r="D972" t="s">
        <v>13</v>
      </c>
      <c r="E972" t="s">
        <v>147</v>
      </c>
      <c r="F972" s="4">
        <v>1779</v>
      </c>
      <c r="G972">
        <f t="shared" si="133"/>
        <v>1701.5</v>
      </c>
      <c r="H972">
        <f t="shared" si="134"/>
        <v>9270.5</v>
      </c>
      <c r="I972">
        <f t="shared" si="135"/>
        <v>7569</v>
      </c>
      <c r="J972">
        <f t="shared" si="136"/>
        <v>-9652</v>
      </c>
      <c r="K972">
        <f t="shared" si="137"/>
        <v>20624</v>
      </c>
      <c r="L972">
        <f t="shared" si="139"/>
        <v>0</v>
      </c>
      <c r="M972">
        <f t="shared" si="140"/>
        <v>0</v>
      </c>
      <c r="N972">
        <f t="shared" si="138"/>
        <v>0</v>
      </c>
      <c r="O972">
        <f t="shared" si="141"/>
        <v>1</v>
      </c>
      <c r="P972" t="str">
        <f>IF(O972=MAX(O:O), A972, "")</f>
        <v/>
      </c>
    </row>
    <row r="973" spans="1:16" x14ac:dyDescent="0.35">
      <c r="A973">
        <v>1962</v>
      </c>
      <c r="B973" t="s">
        <v>1641</v>
      </c>
      <c r="C973" t="s">
        <v>1647</v>
      </c>
      <c r="D973" t="s">
        <v>13</v>
      </c>
      <c r="E973" t="s">
        <v>19</v>
      </c>
      <c r="F973" s="4">
        <v>741</v>
      </c>
      <c r="G973">
        <f t="shared" si="133"/>
        <v>1701.5</v>
      </c>
      <c r="H973">
        <f t="shared" si="134"/>
        <v>9270.5</v>
      </c>
      <c r="I973">
        <f t="shared" si="135"/>
        <v>7569</v>
      </c>
      <c r="J973">
        <f t="shared" si="136"/>
        <v>-9652</v>
      </c>
      <c r="K973">
        <f t="shared" si="137"/>
        <v>20624</v>
      </c>
      <c r="L973">
        <f t="shared" si="139"/>
        <v>0</v>
      </c>
      <c r="M973">
        <f t="shared" si="140"/>
        <v>0</v>
      </c>
      <c r="N973">
        <f t="shared" si="138"/>
        <v>0</v>
      </c>
      <c r="O973">
        <f t="shared" si="141"/>
        <v>1</v>
      </c>
      <c r="P973" t="str">
        <f>IF(O973=MAX(O:O), A973, "")</f>
        <v/>
      </c>
    </row>
    <row r="974" spans="1:16" x14ac:dyDescent="0.35">
      <c r="A974">
        <v>1962</v>
      </c>
      <c r="B974" t="s">
        <v>1648</v>
      </c>
      <c r="C974" t="s">
        <v>1649</v>
      </c>
      <c r="D974" t="s">
        <v>13</v>
      </c>
      <c r="E974" t="s">
        <v>17</v>
      </c>
      <c r="F974" s="4">
        <v>14047</v>
      </c>
      <c r="G974">
        <f t="shared" si="133"/>
        <v>1701.5</v>
      </c>
      <c r="H974">
        <f t="shared" si="134"/>
        <v>9270.5</v>
      </c>
      <c r="I974">
        <f t="shared" si="135"/>
        <v>7569</v>
      </c>
      <c r="J974">
        <f t="shared" si="136"/>
        <v>-9652</v>
      </c>
      <c r="K974">
        <f t="shared" si="137"/>
        <v>20624</v>
      </c>
      <c r="L974">
        <f t="shared" si="139"/>
        <v>0</v>
      </c>
      <c r="M974">
        <f t="shared" si="140"/>
        <v>0</v>
      </c>
      <c r="N974">
        <f t="shared" si="138"/>
        <v>0</v>
      </c>
      <c r="O974">
        <f t="shared" si="141"/>
        <v>1</v>
      </c>
      <c r="P974" t="str">
        <f>IF(O974=MAX(O:O), A974, "")</f>
        <v/>
      </c>
    </row>
    <row r="975" spans="1:16" x14ac:dyDescent="0.35">
      <c r="A975">
        <v>1962</v>
      </c>
      <c r="B975" t="s">
        <v>1648</v>
      </c>
      <c r="C975" t="s">
        <v>1650</v>
      </c>
      <c r="D975" t="s">
        <v>13</v>
      </c>
      <c r="E975" t="s">
        <v>147</v>
      </c>
      <c r="F975" s="4">
        <v>8560</v>
      </c>
      <c r="G975">
        <f t="shared" si="133"/>
        <v>1701.5</v>
      </c>
      <c r="H975">
        <f t="shared" si="134"/>
        <v>9270.5</v>
      </c>
      <c r="I975">
        <f t="shared" si="135"/>
        <v>7569</v>
      </c>
      <c r="J975">
        <f t="shared" si="136"/>
        <v>-9652</v>
      </c>
      <c r="K975">
        <f t="shared" si="137"/>
        <v>20624</v>
      </c>
      <c r="L975">
        <f t="shared" si="139"/>
        <v>0</v>
      </c>
      <c r="M975">
        <f t="shared" si="140"/>
        <v>0</v>
      </c>
      <c r="N975">
        <f t="shared" si="138"/>
        <v>0</v>
      </c>
      <c r="O975">
        <f t="shared" si="141"/>
        <v>1</v>
      </c>
      <c r="P975" t="str">
        <f>IF(O975=MAX(O:O), A975, "")</f>
        <v/>
      </c>
    </row>
    <row r="976" spans="1:16" x14ac:dyDescent="0.35">
      <c r="A976">
        <v>1962</v>
      </c>
      <c r="B976" t="s">
        <v>1648</v>
      </c>
      <c r="C976" t="s">
        <v>1651</v>
      </c>
      <c r="D976" t="s">
        <v>13</v>
      </c>
      <c r="E976" t="s">
        <v>19</v>
      </c>
      <c r="F976" s="4">
        <v>5851</v>
      </c>
      <c r="G976">
        <f t="shared" si="133"/>
        <v>1701.5</v>
      </c>
      <c r="H976">
        <f t="shared" si="134"/>
        <v>9270.5</v>
      </c>
      <c r="I976">
        <f t="shared" si="135"/>
        <v>7569</v>
      </c>
      <c r="J976">
        <f t="shared" si="136"/>
        <v>-9652</v>
      </c>
      <c r="K976">
        <f t="shared" si="137"/>
        <v>20624</v>
      </c>
      <c r="L976">
        <f t="shared" si="139"/>
        <v>0</v>
      </c>
      <c r="M976">
        <f t="shared" si="140"/>
        <v>0</v>
      </c>
      <c r="N976">
        <f t="shared" si="138"/>
        <v>0</v>
      </c>
      <c r="O976">
        <f t="shared" si="141"/>
        <v>1</v>
      </c>
      <c r="P976" t="str">
        <f>IF(O976=MAX(O:O), A976, "")</f>
        <v/>
      </c>
    </row>
    <row r="977" spans="1:16" x14ac:dyDescent="0.35">
      <c r="A977">
        <v>1962</v>
      </c>
      <c r="B977" t="s">
        <v>1648</v>
      </c>
      <c r="C977" t="s">
        <v>1652</v>
      </c>
      <c r="D977" t="s">
        <v>13</v>
      </c>
      <c r="E977" t="s">
        <v>161</v>
      </c>
      <c r="F977" s="4">
        <v>3343</v>
      </c>
      <c r="G977">
        <f t="shared" si="133"/>
        <v>1701.5</v>
      </c>
      <c r="H977">
        <f t="shared" si="134"/>
        <v>9270.5</v>
      </c>
      <c r="I977">
        <f t="shared" si="135"/>
        <v>7569</v>
      </c>
      <c r="J977">
        <f t="shared" si="136"/>
        <v>-9652</v>
      </c>
      <c r="K977">
        <f t="shared" si="137"/>
        <v>20624</v>
      </c>
      <c r="L977">
        <f t="shared" si="139"/>
        <v>0</v>
      </c>
      <c r="M977">
        <f t="shared" si="140"/>
        <v>0</v>
      </c>
      <c r="N977">
        <f t="shared" si="138"/>
        <v>0</v>
      </c>
      <c r="O977">
        <f t="shared" si="141"/>
        <v>1</v>
      </c>
      <c r="P977" t="str">
        <f>IF(O977=MAX(O:O), A977, "")</f>
        <v/>
      </c>
    </row>
    <row r="978" spans="1:16" x14ac:dyDescent="0.35">
      <c r="A978">
        <v>1962</v>
      </c>
      <c r="B978" t="s">
        <v>1648</v>
      </c>
      <c r="C978" t="s">
        <v>1653</v>
      </c>
      <c r="D978" t="s">
        <v>13</v>
      </c>
      <c r="E978" t="s">
        <v>19</v>
      </c>
      <c r="F978" s="4">
        <v>1438</v>
      </c>
      <c r="G978">
        <f t="shared" si="133"/>
        <v>1701.5</v>
      </c>
      <c r="H978">
        <f t="shared" si="134"/>
        <v>9270.5</v>
      </c>
      <c r="I978">
        <f t="shared" si="135"/>
        <v>7569</v>
      </c>
      <c r="J978">
        <f t="shared" si="136"/>
        <v>-9652</v>
      </c>
      <c r="K978">
        <f t="shared" si="137"/>
        <v>20624</v>
      </c>
      <c r="L978">
        <f t="shared" si="139"/>
        <v>0</v>
      </c>
      <c r="M978">
        <f t="shared" si="140"/>
        <v>0</v>
      </c>
      <c r="N978">
        <f t="shared" si="138"/>
        <v>0</v>
      </c>
      <c r="O978">
        <f t="shared" si="141"/>
        <v>1</v>
      </c>
      <c r="P978" t="str">
        <f>IF(O978=MAX(O:O), A978, "")</f>
        <v/>
      </c>
    </row>
    <row r="979" spans="1:16" x14ac:dyDescent="0.35">
      <c r="A979">
        <v>1962</v>
      </c>
      <c r="B979" t="s">
        <v>1648</v>
      </c>
      <c r="C979" t="s">
        <v>1654</v>
      </c>
      <c r="D979" t="s">
        <v>13</v>
      </c>
      <c r="E979" t="s">
        <v>1655</v>
      </c>
      <c r="F979" s="4">
        <v>1387</v>
      </c>
      <c r="G979">
        <f t="shared" si="133"/>
        <v>1701.5</v>
      </c>
      <c r="H979">
        <f t="shared" si="134"/>
        <v>9270.5</v>
      </c>
      <c r="I979">
        <f t="shared" si="135"/>
        <v>7569</v>
      </c>
      <c r="J979">
        <f t="shared" si="136"/>
        <v>-9652</v>
      </c>
      <c r="K979">
        <f t="shared" si="137"/>
        <v>20624</v>
      </c>
      <c r="L979">
        <f t="shared" si="139"/>
        <v>0</v>
      </c>
      <c r="M979">
        <f t="shared" si="140"/>
        <v>0</v>
      </c>
      <c r="N979">
        <f t="shared" si="138"/>
        <v>0</v>
      </c>
      <c r="O979">
        <f t="shared" si="141"/>
        <v>1</v>
      </c>
      <c r="P979" t="str">
        <f>IF(O979=MAX(O:O), A979, "")</f>
        <v/>
      </c>
    </row>
    <row r="980" spans="1:16" x14ac:dyDescent="0.35">
      <c r="A980">
        <v>1962</v>
      </c>
      <c r="B980" t="s">
        <v>1648</v>
      </c>
      <c r="C980" t="s">
        <v>1656</v>
      </c>
      <c r="D980" t="s">
        <v>13</v>
      </c>
      <c r="E980" t="s">
        <v>19</v>
      </c>
      <c r="F980" s="4">
        <v>764</v>
      </c>
      <c r="G980">
        <f t="shared" si="133"/>
        <v>1701.5</v>
      </c>
      <c r="H980">
        <f t="shared" si="134"/>
        <v>9270.5</v>
      </c>
      <c r="I980">
        <f t="shared" si="135"/>
        <v>7569</v>
      </c>
      <c r="J980">
        <f t="shared" si="136"/>
        <v>-9652</v>
      </c>
      <c r="K980">
        <f t="shared" si="137"/>
        <v>20624</v>
      </c>
      <c r="L980">
        <f t="shared" si="139"/>
        <v>0</v>
      </c>
      <c r="M980">
        <f t="shared" si="140"/>
        <v>0</v>
      </c>
      <c r="N980">
        <f t="shared" si="138"/>
        <v>0</v>
      </c>
      <c r="O980">
        <f t="shared" si="141"/>
        <v>1</v>
      </c>
      <c r="P980" t="str">
        <f>IF(O980=MAX(O:O), A980, "")</f>
        <v/>
      </c>
    </row>
    <row r="981" spans="1:16" x14ac:dyDescent="0.35">
      <c r="A981">
        <v>1962</v>
      </c>
      <c r="B981" t="s">
        <v>1648</v>
      </c>
      <c r="C981" t="s">
        <v>1657</v>
      </c>
      <c r="D981" t="s">
        <v>13</v>
      </c>
      <c r="E981" t="s">
        <v>19</v>
      </c>
      <c r="F981" s="4">
        <v>371</v>
      </c>
      <c r="G981">
        <f t="shared" si="133"/>
        <v>1701.5</v>
      </c>
      <c r="H981">
        <f t="shared" si="134"/>
        <v>9270.5</v>
      </c>
      <c r="I981">
        <f t="shared" si="135"/>
        <v>7569</v>
      </c>
      <c r="J981">
        <f t="shared" si="136"/>
        <v>-9652</v>
      </c>
      <c r="K981">
        <f t="shared" si="137"/>
        <v>20624</v>
      </c>
      <c r="L981">
        <f t="shared" si="139"/>
        <v>0</v>
      </c>
      <c r="M981">
        <f t="shared" si="140"/>
        <v>0</v>
      </c>
      <c r="N981">
        <f t="shared" si="138"/>
        <v>0</v>
      </c>
      <c r="O981">
        <f t="shared" si="141"/>
        <v>1</v>
      </c>
      <c r="P981" t="str">
        <f>IF(O981=MAX(O:O), A981, "")</f>
        <v/>
      </c>
    </row>
    <row r="982" spans="1:16" x14ac:dyDescent="0.35">
      <c r="A982">
        <v>1962</v>
      </c>
      <c r="B982" t="s">
        <v>1648</v>
      </c>
      <c r="C982" t="s">
        <v>1657</v>
      </c>
      <c r="D982" t="s">
        <v>13</v>
      </c>
      <c r="E982" t="s">
        <v>19</v>
      </c>
      <c r="F982" s="4">
        <v>371</v>
      </c>
      <c r="G982">
        <f t="shared" si="133"/>
        <v>1701.5</v>
      </c>
      <c r="H982">
        <f t="shared" si="134"/>
        <v>9270.5</v>
      </c>
      <c r="I982">
        <f t="shared" si="135"/>
        <v>7569</v>
      </c>
      <c r="J982">
        <f t="shared" si="136"/>
        <v>-9652</v>
      </c>
      <c r="K982">
        <f t="shared" si="137"/>
        <v>20624</v>
      </c>
      <c r="L982">
        <f t="shared" si="139"/>
        <v>0</v>
      </c>
      <c r="M982">
        <f t="shared" si="140"/>
        <v>0</v>
      </c>
      <c r="N982">
        <f t="shared" si="138"/>
        <v>0</v>
      </c>
      <c r="O982">
        <f t="shared" si="141"/>
        <v>1</v>
      </c>
      <c r="P982" t="str">
        <f>IF(O982=MAX(O:O), A982, "")</f>
        <v/>
      </c>
    </row>
    <row r="983" spans="1:16" x14ac:dyDescent="0.35">
      <c r="A983">
        <v>1962</v>
      </c>
      <c r="B983" t="s">
        <v>1648</v>
      </c>
      <c r="C983" t="s">
        <v>1658</v>
      </c>
      <c r="D983" t="s">
        <v>13</v>
      </c>
      <c r="E983" t="s">
        <v>19</v>
      </c>
      <c r="F983" s="4">
        <v>143</v>
      </c>
      <c r="G983">
        <f t="shared" si="133"/>
        <v>1701.5</v>
      </c>
      <c r="H983">
        <f t="shared" si="134"/>
        <v>9270.5</v>
      </c>
      <c r="I983">
        <f t="shared" si="135"/>
        <v>7569</v>
      </c>
      <c r="J983">
        <f t="shared" si="136"/>
        <v>-9652</v>
      </c>
      <c r="K983">
        <f t="shared" si="137"/>
        <v>20624</v>
      </c>
      <c r="L983">
        <f t="shared" si="139"/>
        <v>0</v>
      </c>
      <c r="M983">
        <f t="shared" si="140"/>
        <v>0</v>
      </c>
      <c r="N983">
        <f t="shared" si="138"/>
        <v>0</v>
      </c>
      <c r="O983">
        <f t="shared" si="141"/>
        <v>1</v>
      </c>
      <c r="P983" t="str">
        <f>IF(O983=MAX(O:O), A983, "")</f>
        <v/>
      </c>
    </row>
    <row r="984" spans="1:16" x14ac:dyDescent="0.35">
      <c r="A984">
        <v>1962</v>
      </c>
      <c r="B984" t="s">
        <v>1659</v>
      </c>
      <c r="C984" t="s">
        <v>1660</v>
      </c>
      <c r="D984" t="s">
        <v>13</v>
      </c>
      <c r="E984" t="s">
        <v>17</v>
      </c>
      <c r="F984" s="4">
        <v>14327</v>
      </c>
      <c r="G984">
        <f t="shared" si="133"/>
        <v>1701.5</v>
      </c>
      <c r="H984">
        <f t="shared" si="134"/>
        <v>9270.5</v>
      </c>
      <c r="I984">
        <f t="shared" si="135"/>
        <v>7569</v>
      </c>
      <c r="J984">
        <f t="shared" si="136"/>
        <v>-9652</v>
      </c>
      <c r="K984">
        <f t="shared" si="137"/>
        <v>20624</v>
      </c>
      <c r="L984">
        <f t="shared" si="139"/>
        <v>0</v>
      </c>
      <c r="M984">
        <f t="shared" si="140"/>
        <v>0</v>
      </c>
      <c r="N984">
        <f t="shared" si="138"/>
        <v>0</v>
      </c>
      <c r="O984">
        <f t="shared" si="141"/>
        <v>1</v>
      </c>
      <c r="P984" t="str">
        <f>IF(O984=MAX(O:O), A984, "")</f>
        <v/>
      </c>
    </row>
    <row r="985" spans="1:16" x14ac:dyDescent="0.35">
      <c r="A985">
        <v>1962</v>
      </c>
      <c r="B985" t="s">
        <v>1659</v>
      </c>
      <c r="C985" t="s">
        <v>1661</v>
      </c>
      <c r="D985" t="s">
        <v>13</v>
      </c>
      <c r="E985" t="s">
        <v>19</v>
      </c>
      <c r="F985" s="4">
        <v>4655</v>
      </c>
      <c r="G985">
        <f t="shared" si="133"/>
        <v>1701.5</v>
      </c>
      <c r="H985">
        <f t="shared" si="134"/>
        <v>9270.5</v>
      </c>
      <c r="I985">
        <f t="shared" si="135"/>
        <v>7569</v>
      </c>
      <c r="J985">
        <f t="shared" si="136"/>
        <v>-9652</v>
      </c>
      <c r="K985">
        <f t="shared" si="137"/>
        <v>20624</v>
      </c>
      <c r="L985">
        <f t="shared" si="139"/>
        <v>0</v>
      </c>
      <c r="M985">
        <f t="shared" si="140"/>
        <v>0</v>
      </c>
      <c r="N985">
        <f t="shared" si="138"/>
        <v>0</v>
      </c>
      <c r="O985">
        <f t="shared" si="141"/>
        <v>1</v>
      </c>
      <c r="P985" t="str">
        <f>IF(O985=MAX(O:O), A985, "")</f>
        <v/>
      </c>
    </row>
    <row r="986" spans="1:16" x14ac:dyDescent="0.35">
      <c r="A986">
        <v>1962</v>
      </c>
      <c r="B986" t="s">
        <v>1659</v>
      </c>
      <c r="C986" t="s">
        <v>1662</v>
      </c>
      <c r="D986" t="s">
        <v>13</v>
      </c>
      <c r="E986" t="s">
        <v>161</v>
      </c>
      <c r="F986" s="4">
        <v>3474</v>
      </c>
      <c r="G986">
        <f t="shared" si="133"/>
        <v>1701.5</v>
      </c>
      <c r="H986">
        <f t="shared" si="134"/>
        <v>9270.5</v>
      </c>
      <c r="I986">
        <f t="shared" si="135"/>
        <v>7569</v>
      </c>
      <c r="J986">
        <f t="shared" si="136"/>
        <v>-9652</v>
      </c>
      <c r="K986">
        <f t="shared" si="137"/>
        <v>20624</v>
      </c>
      <c r="L986">
        <f t="shared" si="139"/>
        <v>0</v>
      </c>
      <c r="M986">
        <f t="shared" si="140"/>
        <v>0</v>
      </c>
      <c r="N986">
        <f t="shared" si="138"/>
        <v>0</v>
      </c>
      <c r="O986">
        <f t="shared" si="141"/>
        <v>1</v>
      </c>
      <c r="P986" t="str">
        <f>IF(O986=MAX(O:O), A986, "")</f>
        <v/>
      </c>
    </row>
    <row r="987" spans="1:16" x14ac:dyDescent="0.35">
      <c r="A987">
        <v>1962</v>
      </c>
      <c r="B987" t="s">
        <v>1659</v>
      </c>
      <c r="C987" t="s">
        <v>1663</v>
      </c>
      <c r="D987" t="s">
        <v>13</v>
      </c>
      <c r="E987" t="s">
        <v>19</v>
      </c>
      <c r="F987" s="4">
        <v>2521</v>
      </c>
      <c r="G987">
        <f t="shared" si="133"/>
        <v>1701.5</v>
      </c>
      <c r="H987">
        <f t="shared" si="134"/>
        <v>9270.5</v>
      </c>
      <c r="I987">
        <f t="shared" si="135"/>
        <v>7569</v>
      </c>
      <c r="J987">
        <f t="shared" si="136"/>
        <v>-9652</v>
      </c>
      <c r="K987">
        <f t="shared" si="137"/>
        <v>20624</v>
      </c>
      <c r="L987">
        <f t="shared" si="139"/>
        <v>0</v>
      </c>
      <c r="M987">
        <f t="shared" si="140"/>
        <v>0</v>
      </c>
      <c r="N987">
        <f t="shared" si="138"/>
        <v>0</v>
      </c>
      <c r="O987">
        <f t="shared" si="141"/>
        <v>1</v>
      </c>
      <c r="P987" t="str">
        <f>IF(O987=MAX(O:O), A987, "")</f>
        <v/>
      </c>
    </row>
    <row r="988" spans="1:16" x14ac:dyDescent="0.35">
      <c r="A988">
        <v>1962</v>
      </c>
      <c r="B988" t="s">
        <v>1659</v>
      </c>
      <c r="C988" t="s">
        <v>1664</v>
      </c>
      <c r="D988" t="s">
        <v>13</v>
      </c>
      <c r="E988" t="s">
        <v>147</v>
      </c>
      <c r="F988" s="4">
        <v>549</v>
      </c>
      <c r="G988">
        <f t="shared" si="133"/>
        <v>1701.5</v>
      </c>
      <c r="H988">
        <f t="shared" si="134"/>
        <v>9270.5</v>
      </c>
      <c r="I988">
        <f t="shared" si="135"/>
        <v>7569</v>
      </c>
      <c r="J988">
        <f t="shared" si="136"/>
        <v>-9652</v>
      </c>
      <c r="K988">
        <f t="shared" si="137"/>
        <v>20624</v>
      </c>
      <c r="L988">
        <f t="shared" si="139"/>
        <v>0</v>
      </c>
      <c r="M988">
        <f t="shared" si="140"/>
        <v>0</v>
      </c>
      <c r="N988">
        <f t="shared" si="138"/>
        <v>0</v>
      </c>
      <c r="O988">
        <f t="shared" si="141"/>
        <v>1</v>
      </c>
      <c r="P988" t="str">
        <f>IF(O988=MAX(O:O), A988, "")</f>
        <v/>
      </c>
    </row>
    <row r="989" spans="1:16" x14ac:dyDescent="0.35">
      <c r="A989">
        <v>1962</v>
      </c>
      <c r="B989" t="s">
        <v>1665</v>
      </c>
      <c r="C989" t="s">
        <v>462</v>
      </c>
      <c r="D989" t="s">
        <v>13</v>
      </c>
      <c r="E989" t="s">
        <v>17</v>
      </c>
      <c r="F989" s="4">
        <v>19038</v>
      </c>
      <c r="G989">
        <f t="shared" si="133"/>
        <v>1701.5</v>
      </c>
      <c r="H989">
        <f t="shared" si="134"/>
        <v>9270.5</v>
      </c>
      <c r="I989">
        <f t="shared" si="135"/>
        <v>7569</v>
      </c>
      <c r="J989">
        <f t="shared" si="136"/>
        <v>-9652</v>
      </c>
      <c r="K989">
        <f t="shared" si="137"/>
        <v>20624</v>
      </c>
      <c r="L989">
        <f t="shared" si="139"/>
        <v>0</v>
      </c>
      <c r="M989">
        <f t="shared" si="140"/>
        <v>0</v>
      </c>
      <c r="N989">
        <f t="shared" si="138"/>
        <v>0</v>
      </c>
      <c r="O989">
        <f t="shared" si="141"/>
        <v>1</v>
      </c>
      <c r="P989" t="str">
        <f>IF(O989=MAX(O:O), A989, "")</f>
        <v/>
      </c>
    </row>
    <row r="990" spans="1:16" x14ac:dyDescent="0.35">
      <c r="A990">
        <v>1962</v>
      </c>
      <c r="B990" t="s">
        <v>1665</v>
      </c>
      <c r="C990" t="s">
        <v>1666</v>
      </c>
      <c r="D990" t="s">
        <v>13</v>
      </c>
      <c r="E990" t="s">
        <v>19</v>
      </c>
      <c r="F990" s="4">
        <v>11700</v>
      </c>
      <c r="G990">
        <f t="shared" si="133"/>
        <v>1701.5</v>
      </c>
      <c r="H990">
        <f t="shared" si="134"/>
        <v>9270.5</v>
      </c>
      <c r="I990">
        <f t="shared" si="135"/>
        <v>7569</v>
      </c>
      <c r="J990">
        <f t="shared" si="136"/>
        <v>-9652</v>
      </c>
      <c r="K990">
        <f t="shared" si="137"/>
        <v>20624</v>
      </c>
      <c r="L990">
        <f t="shared" si="139"/>
        <v>0</v>
      </c>
      <c r="M990">
        <f t="shared" si="140"/>
        <v>0</v>
      </c>
      <c r="N990">
        <f t="shared" si="138"/>
        <v>0</v>
      </c>
      <c r="O990">
        <f t="shared" si="141"/>
        <v>1</v>
      </c>
      <c r="P990" t="str">
        <f>IF(O990=MAX(O:O), A990, "")</f>
        <v/>
      </c>
    </row>
    <row r="991" spans="1:16" x14ac:dyDescent="0.35">
      <c r="A991">
        <v>1962</v>
      </c>
      <c r="B991" t="s">
        <v>1665</v>
      </c>
      <c r="C991" t="s">
        <v>1667</v>
      </c>
      <c r="D991" t="s">
        <v>13</v>
      </c>
      <c r="E991" t="s">
        <v>161</v>
      </c>
      <c r="F991" s="4">
        <v>3032</v>
      </c>
      <c r="G991">
        <f t="shared" si="133"/>
        <v>1701.5</v>
      </c>
      <c r="H991">
        <f t="shared" si="134"/>
        <v>9270.5</v>
      </c>
      <c r="I991">
        <f t="shared" si="135"/>
        <v>7569</v>
      </c>
      <c r="J991">
        <f t="shared" si="136"/>
        <v>-9652</v>
      </c>
      <c r="K991">
        <f t="shared" si="137"/>
        <v>20624</v>
      </c>
      <c r="L991">
        <f t="shared" si="139"/>
        <v>0</v>
      </c>
      <c r="M991">
        <f t="shared" si="140"/>
        <v>0</v>
      </c>
      <c r="N991">
        <f t="shared" si="138"/>
        <v>0</v>
      </c>
      <c r="O991">
        <f t="shared" si="141"/>
        <v>1</v>
      </c>
      <c r="P991" t="str">
        <f>IF(O991=MAX(O:O), A991, "")</f>
        <v/>
      </c>
    </row>
    <row r="992" spans="1:16" x14ac:dyDescent="0.35">
      <c r="A992">
        <v>1962</v>
      </c>
      <c r="B992" t="s">
        <v>1665</v>
      </c>
      <c r="C992" t="s">
        <v>1668</v>
      </c>
      <c r="D992" t="s">
        <v>13</v>
      </c>
      <c r="E992" t="s">
        <v>147</v>
      </c>
      <c r="F992" s="4">
        <v>1459</v>
      </c>
      <c r="G992">
        <f t="shared" si="133"/>
        <v>1701.5</v>
      </c>
      <c r="H992">
        <f t="shared" si="134"/>
        <v>9270.5</v>
      </c>
      <c r="I992">
        <f t="shared" si="135"/>
        <v>7569</v>
      </c>
      <c r="J992">
        <f t="shared" si="136"/>
        <v>-9652</v>
      </c>
      <c r="K992">
        <f t="shared" si="137"/>
        <v>20624</v>
      </c>
      <c r="L992">
        <f t="shared" si="139"/>
        <v>0</v>
      </c>
      <c r="M992">
        <f t="shared" si="140"/>
        <v>0</v>
      </c>
      <c r="N992">
        <f t="shared" si="138"/>
        <v>0</v>
      </c>
      <c r="O992">
        <f t="shared" si="141"/>
        <v>1</v>
      </c>
      <c r="P992" t="str">
        <f>IF(O992=MAX(O:O), A992, "")</f>
        <v/>
      </c>
    </row>
    <row r="993" spans="1:16" x14ac:dyDescent="0.35">
      <c r="A993">
        <v>1962</v>
      </c>
      <c r="B993" t="s">
        <v>1669</v>
      </c>
      <c r="C993" t="s">
        <v>1038</v>
      </c>
      <c r="D993" t="s">
        <v>13</v>
      </c>
      <c r="E993" t="s">
        <v>161</v>
      </c>
      <c r="F993" s="4">
        <v>12681</v>
      </c>
      <c r="G993">
        <f t="shared" si="133"/>
        <v>1701.5</v>
      </c>
      <c r="H993">
        <f t="shared" si="134"/>
        <v>9270.5</v>
      </c>
      <c r="I993">
        <f t="shared" si="135"/>
        <v>7569</v>
      </c>
      <c r="J993">
        <f t="shared" si="136"/>
        <v>-9652</v>
      </c>
      <c r="K993">
        <f t="shared" si="137"/>
        <v>20624</v>
      </c>
      <c r="L993">
        <f t="shared" si="139"/>
        <v>0</v>
      </c>
      <c r="M993">
        <f t="shared" si="140"/>
        <v>0</v>
      </c>
      <c r="N993">
        <f t="shared" si="138"/>
        <v>0</v>
      </c>
      <c r="O993">
        <f t="shared" si="141"/>
        <v>1</v>
      </c>
      <c r="P993" t="str">
        <f>IF(O993=MAX(O:O), A993, "")</f>
        <v/>
      </c>
    </row>
    <row r="994" spans="1:16" x14ac:dyDescent="0.35">
      <c r="A994">
        <v>1962</v>
      </c>
      <c r="B994" t="s">
        <v>1669</v>
      </c>
      <c r="C994" t="s">
        <v>454</v>
      </c>
      <c r="D994" t="s">
        <v>13</v>
      </c>
      <c r="E994" t="s">
        <v>17</v>
      </c>
      <c r="F994" s="4">
        <v>11322</v>
      </c>
      <c r="G994">
        <f t="shared" si="133"/>
        <v>1701.5</v>
      </c>
      <c r="H994">
        <f t="shared" si="134"/>
        <v>9270.5</v>
      </c>
      <c r="I994">
        <f t="shared" si="135"/>
        <v>7569</v>
      </c>
      <c r="J994">
        <f t="shared" si="136"/>
        <v>-9652</v>
      </c>
      <c r="K994">
        <f t="shared" si="137"/>
        <v>20624</v>
      </c>
      <c r="L994">
        <f t="shared" si="139"/>
        <v>0</v>
      </c>
      <c r="M994">
        <f t="shared" si="140"/>
        <v>0</v>
      </c>
      <c r="N994">
        <f t="shared" si="138"/>
        <v>0</v>
      </c>
      <c r="O994">
        <f t="shared" si="141"/>
        <v>1</v>
      </c>
      <c r="P994" t="str">
        <f>IF(O994=MAX(O:O), A994, "")</f>
        <v/>
      </c>
    </row>
    <row r="995" spans="1:16" x14ac:dyDescent="0.35">
      <c r="A995">
        <v>1962</v>
      </c>
      <c r="B995" t="s">
        <v>1669</v>
      </c>
      <c r="C995" t="s">
        <v>1670</v>
      </c>
      <c r="D995" t="s">
        <v>13</v>
      </c>
      <c r="E995" t="s">
        <v>147</v>
      </c>
      <c r="F995" s="4">
        <v>5216</v>
      </c>
      <c r="G995">
        <f t="shared" si="133"/>
        <v>1701.5</v>
      </c>
      <c r="H995">
        <f t="shared" si="134"/>
        <v>9270.5</v>
      </c>
      <c r="I995">
        <f t="shared" si="135"/>
        <v>7569</v>
      </c>
      <c r="J995">
        <f t="shared" si="136"/>
        <v>-9652</v>
      </c>
      <c r="K995">
        <f t="shared" si="137"/>
        <v>20624</v>
      </c>
      <c r="L995">
        <f t="shared" si="139"/>
        <v>0</v>
      </c>
      <c r="M995">
        <f t="shared" si="140"/>
        <v>0</v>
      </c>
      <c r="N995">
        <f t="shared" si="138"/>
        <v>0</v>
      </c>
      <c r="O995">
        <f t="shared" si="141"/>
        <v>1</v>
      </c>
      <c r="P995" t="str">
        <f>IF(O995=MAX(O:O), A995, "")</f>
        <v/>
      </c>
    </row>
    <row r="996" spans="1:16" x14ac:dyDescent="0.35">
      <c r="A996">
        <v>1962</v>
      </c>
      <c r="B996" t="s">
        <v>1671</v>
      </c>
      <c r="C996" t="s">
        <v>1672</v>
      </c>
      <c r="D996" t="s">
        <v>13</v>
      </c>
      <c r="E996" t="s">
        <v>17</v>
      </c>
      <c r="F996" s="4">
        <v>8820</v>
      </c>
      <c r="G996">
        <f t="shared" si="133"/>
        <v>1701.5</v>
      </c>
      <c r="H996">
        <f t="shared" si="134"/>
        <v>9270.5</v>
      </c>
      <c r="I996">
        <f t="shared" si="135"/>
        <v>7569</v>
      </c>
      <c r="J996">
        <f t="shared" si="136"/>
        <v>-9652</v>
      </c>
      <c r="K996">
        <f t="shared" si="137"/>
        <v>20624</v>
      </c>
      <c r="L996">
        <f t="shared" si="139"/>
        <v>0</v>
      </c>
      <c r="M996">
        <f t="shared" si="140"/>
        <v>0</v>
      </c>
      <c r="N996">
        <f t="shared" si="138"/>
        <v>0</v>
      </c>
      <c r="O996">
        <f t="shared" si="141"/>
        <v>1</v>
      </c>
      <c r="P996" t="str">
        <f>IF(O996=MAX(O:O), A996, "")</f>
        <v/>
      </c>
    </row>
    <row r="997" spans="1:16" x14ac:dyDescent="0.35">
      <c r="A997">
        <v>1962</v>
      </c>
      <c r="B997" t="s">
        <v>1671</v>
      </c>
      <c r="C997" t="s">
        <v>1673</v>
      </c>
      <c r="D997" t="s">
        <v>13</v>
      </c>
      <c r="E997" t="s">
        <v>19</v>
      </c>
      <c r="F997" s="4">
        <v>5282</v>
      </c>
      <c r="G997">
        <f t="shared" si="133"/>
        <v>1701.5</v>
      </c>
      <c r="H997">
        <f t="shared" si="134"/>
        <v>9270.5</v>
      </c>
      <c r="I997">
        <f t="shared" si="135"/>
        <v>7569</v>
      </c>
      <c r="J997">
        <f t="shared" si="136"/>
        <v>-9652</v>
      </c>
      <c r="K997">
        <f t="shared" si="137"/>
        <v>20624</v>
      </c>
      <c r="L997">
        <f t="shared" si="139"/>
        <v>0</v>
      </c>
      <c r="M997">
        <f t="shared" si="140"/>
        <v>0</v>
      </c>
      <c r="N997">
        <f t="shared" si="138"/>
        <v>0</v>
      </c>
      <c r="O997">
        <f t="shared" si="141"/>
        <v>1</v>
      </c>
      <c r="P997" t="str">
        <f>IF(O997=MAX(O:O), A997, "")</f>
        <v/>
      </c>
    </row>
    <row r="998" spans="1:16" x14ac:dyDescent="0.35">
      <c r="A998">
        <v>1962</v>
      </c>
      <c r="B998" t="s">
        <v>1671</v>
      </c>
      <c r="C998" t="s">
        <v>1674</v>
      </c>
      <c r="D998" t="s">
        <v>13</v>
      </c>
      <c r="E998" t="s">
        <v>19</v>
      </c>
      <c r="F998" s="4">
        <v>2959</v>
      </c>
      <c r="G998">
        <f t="shared" si="133"/>
        <v>1701.5</v>
      </c>
      <c r="H998">
        <f t="shared" si="134"/>
        <v>9270.5</v>
      </c>
      <c r="I998">
        <f t="shared" si="135"/>
        <v>7569</v>
      </c>
      <c r="J998">
        <f t="shared" si="136"/>
        <v>-9652</v>
      </c>
      <c r="K998">
        <f t="shared" si="137"/>
        <v>20624</v>
      </c>
      <c r="L998">
        <f t="shared" si="139"/>
        <v>0</v>
      </c>
      <c r="M998">
        <f t="shared" si="140"/>
        <v>0</v>
      </c>
      <c r="N998">
        <f t="shared" si="138"/>
        <v>0</v>
      </c>
      <c r="O998">
        <f t="shared" si="141"/>
        <v>1</v>
      </c>
      <c r="P998" t="str">
        <f>IF(O998=MAX(O:O), A998, "")</f>
        <v/>
      </c>
    </row>
    <row r="999" spans="1:16" x14ac:dyDescent="0.35">
      <c r="A999">
        <v>1962</v>
      </c>
      <c r="B999" t="s">
        <v>1671</v>
      </c>
      <c r="C999" t="s">
        <v>1675</v>
      </c>
      <c r="D999" t="s">
        <v>13</v>
      </c>
      <c r="E999" t="s">
        <v>161</v>
      </c>
      <c r="F999" s="4">
        <v>2403</v>
      </c>
      <c r="G999">
        <f t="shared" si="133"/>
        <v>1701.5</v>
      </c>
      <c r="H999">
        <f t="shared" si="134"/>
        <v>9270.5</v>
      </c>
      <c r="I999">
        <f t="shared" si="135"/>
        <v>7569</v>
      </c>
      <c r="J999">
        <f t="shared" si="136"/>
        <v>-9652</v>
      </c>
      <c r="K999">
        <f t="shared" si="137"/>
        <v>20624</v>
      </c>
      <c r="L999">
        <f t="shared" si="139"/>
        <v>0</v>
      </c>
      <c r="M999">
        <f t="shared" si="140"/>
        <v>0</v>
      </c>
      <c r="N999">
        <f t="shared" si="138"/>
        <v>0</v>
      </c>
      <c r="O999">
        <f t="shared" si="141"/>
        <v>1</v>
      </c>
      <c r="P999" t="str">
        <f>IF(O999=MAX(O:O), A999, "")</f>
        <v/>
      </c>
    </row>
    <row r="1000" spans="1:16" x14ac:dyDescent="0.35">
      <c r="A1000">
        <v>1962</v>
      </c>
      <c r="B1000" t="s">
        <v>1671</v>
      </c>
      <c r="C1000" t="s">
        <v>1676</v>
      </c>
      <c r="D1000" t="s">
        <v>13</v>
      </c>
      <c r="E1000" t="s">
        <v>19</v>
      </c>
      <c r="F1000" s="4">
        <v>1138</v>
      </c>
      <c r="G1000">
        <f t="shared" si="133"/>
        <v>1701.5</v>
      </c>
      <c r="H1000">
        <f t="shared" si="134"/>
        <v>9270.5</v>
      </c>
      <c r="I1000">
        <f t="shared" si="135"/>
        <v>7569</v>
      </c>
      <c r="J1000">
        <f t="shared" si="136"/>
        <v>-9652</v>
      </c>
      <c r="K1000">
        <f t="shared" si="137"/>
        <v>20624</v>
      </c>
      <c r="L1000">
        <f t="shared" si="139"/>
        <v>0</v>
      </c>
      <c r="M1000">
        <f t="shared" si="140"/>
        <v>0</v>
      </c>
      <c r="N1000">
        <f t="shared" si="138"/>
        <v>0</v>
      </c>
      <c r="O1000">
        <f t="shared" si="141"/>
        <v>1</v>
      </c>
      <c r="P1000" t="str">
        <f>IF(O1000=MAX(O:O), A1000, "")</f>
        <v/>
      </c>
    </row>
    <row r="1001" spans="1:16" x14ac:dyDescent="0.35">
      <c r="A1001">
        <v>1962</v>
      </c>
      <c r="B1001" t="s">
        <v>1671</v>
      </c>
      <c r="C1001" t="s">
        <v>1677</v>
      </c>
      <c r="D1001" t="s">
        <v>13</v>
      </c>
      <c r="E1001" t="s">
        <v>19</v>
      </c>
      <c r="F1001" s="4">
        <v>1075</v>
      </c>
      <c r="G1001">
        <f t="shared" si="133"/>
        <v>1701.5</v>
      </c>
      <c r="H1001">
        <f t="shared" si="134"/>
        <v>9270.5</v>
      </c>
      <c r="I1001">
        <f t="shared" si="135"/>
        <v>7569</v>
      </c>
      <c r="J1001">
        <f t="shared" si="136"/>
        <v>-9652</v>
      </c>
      <c r="K1001">
        <f t="shared" si="137"/>
        <v>20624</v>
      </c>
      <c r="L1001">
        <f t="shared" si="139"/>
        <v>0</v>
      </c>
      <c r="M1001">
        <f t="shared" si="140"/>
        <v>0</v>
      </c>
      <c r="N1001">
        <f t="shared" si="138"/>
        <v>0</v>
      </c>
      <c r="O1001">
        <f t="shared" si="141"/>
        <v>1</v>
      </c>
      <c r="P1001" t="str">
        <f>IF(O1001=MAX(O:O), A1001, "")</f>
        <v/>
      </c>
    </row>
    <row r="1002" spans="1:16" x14ac:dyDescent="0.35">
      <c r="A1002">
        <v>1962</v>
      </c>
      <c r="B1002" t="s">
        <v>1678</v>
      </c>
      <c r="C1002" t="s">
        <v>1679</v>
      </c>
      <c r="D1002" t="s">
        <v>13</v>
      </c>
      <c r="E1002" t="s">
        <v>161</v>
      </c>
      <c r="F1002" s="4">
        <v>18124</v>
      </c>
      <c r="G1002">
        <f t="shared" si="133"/>
        <v>1701.5</v>
      </c>
      <c r="H1002">
        <f t="shared" si="134"/>
        <v>9270.5</v>
      </c>
      <c r="I1002">
        <f t="shared" si="135"/>
        <v>7569</v>
      </c>
      <c r="J1002">
        <f t="shared" si="136"/>
        <v>-9652</v>
      </c>
      <c r="K1002">
        <f t="shared" si="137"/>
        <v>20624</v>
      </c>
      <c r="L1002">
        <f t="shared" si="139"/>
        <v>0</v>
      </c>
      <c r="M1002">
        <f t="shared" si="140"/>
        <v>0</v>
      </c>
      <c r="N1002">
        <f t="shared" si="138"/>
        <v>0</v>
      </c>
      <c r="O1002">
        <f t="shared" si="141"/>
        <v>1</v>
      </c>
      <c r="P1002" t="str">
        <f>IF(O1002=MAX(O:O), A1002, "")</f>
        <v/>
      </c>
    </row>
    <row r="1003" spans="1:16" x14ac:dyDescent="0.35">
      <c r="A1003">
        <v>1962</v>
      </c>
      <c r="B1003" t="s">
        <v>1678</v>
      </c>
      <c r="C1003" t="s">
        <v>1680</v>
      </c>
      <c r="D1003" t="s">
        <v>13</v>
      </c>
      <c r="E1003" t="s">
        <v>17</v>
      </c>
      <c r="F1003" s="4">
        <v>12345</v>
      </c>
      <c r="G1003">
        <f t="shared" si="133"/>
        <v>1701.5</v>
      </c>
      <c r="H1003">
        <f t="shared" si="134"/>
        <v>9270.5</v>
      </c>
      <c r="I1003">
        <f t="shared" si="135"/>
        <v>7569</v>
      </c>
      <c r="J1003">
        <f t="shared" si="136"/>
        <v>-9652</v>
      </c>
      <c r="K1003">
        <f t="shared" si="137"/>
        <v>20624</v>
      </c>
      <c r="L1003">
        <f t="shared" si="139"/>
        <v>0</v>
      </c>
      <c r="M1003">
        <f t="shared" si="140"/>
        <v>0</v>
      </c>
      <c r="N1003">
        <f t="shared" si="138"/>
        <v>0</v>
      </c>
      <c r="O1003">
        <f t="shared" si="141"/>
        <v>1</v>
      </c>
      <c r="P1003" t="str">
        <f>IF(O1003=MAX(O:O), A1003, "")</f>
        <v/>
      </c>
    </row>
    <row r="1004" spans="1:16" x14ac:dyDescent="0.35">
      <c r="A1004">
        <v>1962</v>
      </c>
      <c r="B1004" t="s">
        <v>1678</v>
      </c>
      <c r="C1004" t="s">
        <v>1681</v>
      </c>
      <c r="D1004" t="s">
        <v>13</v>
      </c>
      <c r="E1004" t="s">
        <v>19</v>
      </c>
      <c r="F1004" s="4">
        <v>924</v>
      </c>
      <c r="G1004">
        <f t="shared" si="133"/>
        <v>1701.5</v>
      </c>
      <c r="H1004">
        <f t="shared" si="134"/>
        <v>9270.5</v>
      </c>
      <c r="I1004">
        <f t="shared" si="135"/>
        <v>7569</v>
      </c>
      <c r="J1004">
        <f t="shared" si="136"/>
        <v>-9652</v>
      </c>
      <c r="K1004">
        <f t="shared" si="137"/>
        <v>20624</v>
      </c>
      <c r="L1004">
        <f t="shared" si="139"/>
        <v>0</v>
      </c>
      <c r="M1004">
        <f t="shared" si="140"/>
        <v>0</v>
      </c>
      <c r="N1004">
        <f t="shared" si="138"/>
        <v>0</v>
      </c>
      <c r="O1004">
        <f t="shared" si="141"/>
        <v>1</v>
      </c>
      <c r="P1004" t="str">
        <f>IF(O1004=MAX(O:O), A1004, "")</f>
        <v/>
      </c>
    </row>
    <row r="1005" spans="1:16" x14ac:dyDescent="0.35">
      <c r="A1005">
        <v>1962</v>
      </c>
      <c r="B1005" t="s">
        <v>1682</v>
      </c>
      <c r="C1005" t="s">
        <v>1043</v>
      </c>
      <c r="D1005" t="s">
        <v>13</v>
      </c>
      <c r="E1005" t="s">
        <v>17</v>
      </c>
      <c r="F1005" s="4">
        <v>25208</v>
      </c>
      <c r="G1005">
        <f t="shared" si="133"/>
        <v>1701.5</v>
      </c>
      <c r="H1005">
        <f t="shared" si="134"/>
        <v>9270.5</v>
      </c>
      <c r="I1005">
        <f t="shared" si="135"/>
        <v>7569</v>
      </c>
      <c r="J1005">
        <f t="shared" si="136"/>
        <v>-9652</v>
      </c>
      <c r="K1005">
        <f t="shared" si="137"/>
        <v>20624</v>
      </c>
      <c r="L1005">
        <f t="shared" si="139"/>
        <v>0</v>
      </c>
      <c r="M1005">
        <f t="shared" si="140"/>
        <v>1</v>
      </c>
      <c r="N1005">
        <f t="shared" si="138"/>
        <v>1</v>
      </c>
      <c r="O1005">
        <f t="shared" si="141"/>
        <v>2</v>
      </c>
      <c r="P1005" t="str">
        <f>IF(O1005=MAX(O:O), A1005, "")</f>
        <v/>
      </c>
    </row>
    <row r="1006" spans="1:16" x14ac:dyDescent="0.35">
      <c r="A1006">
        <v>1962</v>
      </c>
      <c r="B1006" t="s">
        <v>1682</v>
      </c>
      <c r="C1006" t="s">
        <v>1683</v>
      </c>
      <c r="D1006" t="s">
        <v>13</v>
      </c>
      <c r="E1006" t="s">
        <v>161</v>
      </c>
      <c r="F1006" s="4">
        <v>4603</v>
      </c>
      <c r="G1006">
        <f t="shared" si="133"/>
        <v>1701.5</v>
      </c>
      <c r="H1006">
        <f t="shared" si="134"/>
        <v>9270.5</v>
      </c>
      <c r="I1006">
        <f t="shared" si="135"/>
        <v>7569</v>
      </c>
      <c r="J1006">
        <f t="shared" si="136"/>
        <v>-9652</v>
      </c>
      <c r="K1006">
        <f t="shared" si="137"/>
        <v>20624</v>
      </c>
      <c r="L1006">
        <f t="shared" si="139"/>
        <v>0</v>
      </c>
      <c r="M1006">
        <f t="shared" si="140"/>
        <v>0</v>
      </c>
      <c r="N1006">
        <f t="shared" si="138"/>
        <v>0</v>
      </c>
      <c r="O1006">
        <f t="shared" si="141"/>
        <v>2</v>
      </c>
      <c r="P1006" t="str">
        <f>IF(O1006=MAX(O:O), A1006, "")</f>
        <v/>
      </c>
    </row>
    <row r="1007" spans="1:16" x14ac:dyDescent="0.35">
      <c r="A1007">
        <v>1962</v>
      </c>
      <c r="B1007" t="s">
        <v>1684</v>
      </c>
      <c r="C1007" t="s">
        <v>444</v>
      </c>
      <c r="D1007" t="s">
        <v>13</v>
      </c>
      <c r="E1007" t="s">
        <v>17</v>
      </c>
      <c r="F1007" s="4">
        <v>11338</v>
      </c>
      <c r="G1007">
        <f t="shared" si="133"/>
        <v>1701.5</v>
      </c>
      <c r="H1007">
        <f t="shared" si="134"/>
        <v>9270.5</v>
      </c>
      <c r="I1007">
        <f t="shared" si="135"/>
        <v>7569</v>
      </c>
      <c r="J1007">
        <f t="shared" si="136"/>
        <v>-9652</v>
      </c>
      <c r="K1007">
        <f t="shared" si="137"/>
        <v>20624</v>
      </c>
      <c r="L1007">
        <f t="shared" si="139"/>
        <v>0</v>
      </c>
      <c r="M1007">
        <f t="shared" si="140"/>
        <v>0</v>
      </c>
      <c r="N1007">
        <f t="shared" si="138"/>
        <v>0</v>
      </c>
      <c r="O1007">
        <f t="shared" si="141"/>
        <v>2</v>
      </c>
      <c r="P1007" t="str">
        <f>IF(O1007=MAX(O:O), A1007, "")</f>
        <v/>
      </c>
    </row>
    <row r="1008" spans="1:16" x14ac:dyDescent="0.35">
      <c r="A1008">
        <v>1962</v>
      </c>
      <c r="B1008" t="s">
        <v>1684</v>
      </c>
      <c r="C1008" t="s">
        <v>1685</v>
      </c>
      <c r="D1008" t="s">
        <v>13</v>
      </c>
      <c r="E1008" t="s">
        <v>19</v>
      </c>
      <c r="F1008" s="4">
        <v>10573</v>
      </c>
      <c r="G1008">
        <f t="shared" si="133"/>
        <v>1701.5</v>
      </c>
      <c r="H1008">
        <f t="shared" si="134"/>
        <v>9270.5</v>
      </c>
      <c r="I1008">
        <f t="shared" si="135"/>
        <v>7569</v>
      </c>
      <c r="J1008">
        <f t="shared" si="136"/>
        <v>-9652</v>
      </c>
      <c r="K1008">
        <f t="shared" si="137"/>
        <v>20624</v>
      </c>
      <c r="L1008">
        <f t="shared" si="139"/>
        <v>0</v>
      </c>
      <c r="M1008">
        <f t="shared" si="140"/>
        <v>0</v>
      </c>
      <c r="N1008">
        <f t="shared" si="138"/>
        <v>0</v>
      </c>
      <c r="O1008">
        <f t="shared" si="141"/>
        <v>2</v>
      </c>
      <c r="P1008" t="str">
        <f>IF(O1008=MAX(O:O), A1008, "")</f>
        <v/>
      </c>
    </row>
    <row r="1009" spans="1:16" x14ac:dyDescent="0.35">
      <c r="A1009">
        <v>1962</v>
      </c>
      <c r="B1009" t="s">
        <v>1684</v>
      </c>
      <c r="C1009" t="s">
        <v>1686</v>
      </c>
      <c r="D1009" t="s">
        <v>13</v>
      </c>
      <c r="E1009" t="s">
        <v>1598</v>
      </c>
      <c r="F1009" s="4">
        <v>5154</v>
      </c>
      <c r="G1009">
        <f t="shared" si="133"/>
        <v>1701.5</v>
      </c>
      <c r="H1009">
        <f t="shared" si="134"/>
        <v>9270.5</v>
      </c>
      <c r="I1009">
        <f t="shared" si="135"/>
        <v>7569</v>
      </c>
      <c r="J1009">
        <f t="shared" si="136"/>
        <v>-9652</v>
      </c>
      <c r="K1009">
        <f t="shared" si="137"/>
        <v>20624</v>
      </c>
      <c r="L1009">
        <f t="shared" si="139"/>
        <v>0</v>
      </c>
      <c r="M1009">
        <f t="shared" si="140"/>
        <v>0</v>
      </c>
      <c r="N1009">
        <f t="shared" si="138"/>
        <v>0</v>
      </c>
      <c r="O1009">
        <f t="shared" si="141"/>
        <v>2</v>
      </c>
      <c r="P1009" t="str">
        <f>IF(O1009=MAX(O:O), A1009, "")</f>
        <v/>
      </c>
    </row>
    <row r="1010" spans="1:16" x14ac:dyDescent="0.35">
      <c r="A1010">
        <v>1962</v>
      </c>
      <c r="B1010" t="s">
        <v>1684</v>
      </c>
      <c r="C1010" t="s">
        <v>1687</v>
      </c>
      <c r="D1010" t="s">
        <v>13</v>
      </c>
      <c r="E1010" t="s">
        <v>19</v>
      </c>
      <c r="F1010" s="4">
        <v>323</v>
      </c>
      <c r="G1010">
        <f t="shared" si="133"/>
        <v>1701.5</v>
      </c>
      <c r="H1010">
        <f t="shared" si="134"/>
        <v>9270.5</v>
      </c>
      <c r="I1010">
        <f t="shared" si="135"/>
        <v>7569</v>
      </c>
      <c r="J1010">
        <f t="shared" si="136"/>
        <v>-9652</v>
      </c>
      <c r="K1010">
        <f t="shared" si="137"/>
        <v>20624</v>
      </c>
      <c r="L1010">
        <f t="shared" si="139"/>
        <v>0</v>
      </c>
      <c r="M1010">
        <f t="shared" si="140"/>
        <v>0</v>
      </c>
      <c r="N1010">
        <f t="shared" si="138"/>
        <v>0</v>
      </c>
      <c r="O1010">
        <f t="shared" si="141"/>
        <v>2</v>
      </c>
      <c r="P1010" t="str">
        <f>IF(O1010=MAX(O:O), A1010, "")</f>
        <v/>
      </c>
    </row>
    <row r="1011" spans="1:16" x14ac:dyDescent="0.35">
      <c r="A1011">
        <v>1962</v>
      </c>
      <c r="B1011" t="s">
        <v>1688</v>
      </c>
      <c r="C1011" t="s">
        <v>1689</v>
      </c>
      <c r="D1011" t="s">
        <v>13</v>
      </c>
      <c r="E1011" t="s">
        <v>17</v>
      </c>
      <c r="F1011" s="4">
        <v>9015</v>
      </c>
      <c r="G1011">
        <f t="shared" si="133"/>
        <v>1701.5</v>
      </c>
      <c r="H1011">
        <f t="shared" si="134"/>
        <v>9270.5</v>
      </c>
      <c r="I1011">
        <f t="shared" si="135"/>
        <v>7569</v>
      </c>
      <c r="J1011">
        <f t="shared" si="136"/>
        <v>-9652</v>
      </c>
      <c r="K1011">
        <f t="shared" si="137"/>
        <v>20624</v>
      </c>
      <c r="L1011">
        <f t="shared" si="139"/>
        <v>0</v>
      </c>
      <c r="M1011">
        <f t="shared" si="140"/>
        <v>0</v>
      </c>
      <c r="N1011">
        <f t="shared" si="138"/>
        <v>0</v>
      </c>
      <c r="O1011">
        <f t="shared" si="141"/>
        <v>2</v>
      </c>
      <c r="P1011" t="str">
        <f>IF(O1011=MAX(O:O), A1011, "")</f>
        <v/>
      </c>
    </row>
    <row r="1012" spans="1:16" x14ac:dyDescent="0.35">
      <c r="A1012">
        <v>1962</v>
      </c>
      <c r="B1012" t="s">
        <v>1688</v>
      </c>
      <c r="C1012" t="s">
        <v>1690</v>
      </c>
      <c r="D1012" t="s">
        <v>13</v>
      </c>
      <c r="E1012" t="s">
        <v>161</v>
      </c>
      <c r="F1012" s="4">
        <v>4346</v>
      </c>
      <c r="G1012">
        <f t="shared" si="133"/>
        <v>1701.5</v>
      </c>
      <c r="H1012">
        <f t="shared" si="134"/>
        <v>9270.5</v>
      </c>
      <c r="I1012">
        <f t="shared" si="135"/>
        <v>7569</v>
      </c>
      <c r="J1012">
        <f t="shared" si="136"/>
        <v>-9652</v>
      </c>
      <c r="K1012">
        <f t="shared" si="137"/>
        <v>20624</v>
      </c>
      <c r="L1012">
        <f t="shared" si="139"/>
        <v>0</v>
      </c>
      <c r="M1012">
        <f t="shared" si="140"/>
        <v>0</v>
      </c>
      <c r="N1012">
        <f t="shared" si="138"/>
        <v>0</v>
      </c>
      <c r="O1012">
        <f t="shared" si="141"/>
        <v>2</v>
      </c>
      <c r="P1012" t="str">
        <f>IF(O1012=MAX(O:O), A1012, "")</f>
        <v/>
      </c>
    </row>
    <row r="1013" spans="1:16" x14ac:dyDescent="0.35">
      <c r="A1013">
        <v>1962</v>
      </c>
      <c r="B1013" t="s">
        <v>1688</v>
      </c>
      <c r="C1013" t="s">
        <v>1691</v>
      </c>
      <c r="D1013" t="s">
        <v>13</v>
      </c>
      <c r="E1013" t="s">
        <v>19</v>
      </c>
      <c r="F1013" s="4">
        <v>2685</v>
      </c>
      <c r="G1013">
        <f t="shared" si="133"/>
        <v>1701.5</v>
      </c>
      <c r="H1013">
        <f t="shared" si="134"/>
        <v>9270.5</v>
      </c>
      <c r="I1013">
        <f t="shared" si="135"/>
        <v>7569</v>
      </c>
      <c r="J1013">
        <f t="shared" si="136"/>
        <v>-9652</v>
      </c>
      <c r="K1013">
        <f t="shared" si="137"/>
        <v>20624</v>
      </c>
      <c r="L1013">
        <f t="shared" si="139"/>
        <v>0</v>
      </c>
      <c r="M1013">
        <f t="shared" si="140"/>
        <v>0</v>
      </c>
      <c r="N1013">
        <f t="shared" si="138"/>
        <v>0</v>
      </c>
      <c r="O1013">
        <f t="shared" si="141"/>
        <v>2</v>
      </c>
      <c r="P1013" t="str">
        <f>IF(O1013=MAX(O:O), A1013, "")</f>
        <v/>
      </c>
    </row>
    <row r="1014" spans="1:16" x14ac:dyDescent="0.35">
      <c r="A1014">
        <v>1962</v>
      </c>
      <c r="B1014" t="s">
        <v>1692</v>
      </c>
      <c r="C1014" t="s">
        <v>1693</v>
      </c>
      <c r="D1014" t="s">
        <v>13</v>
      </c>
      <c r="E1014" t="s">
        <v>161</v>
      </c>
      <c r="F1014" s="4">
        <v>13407</v>
      </c>
      <c r="G1014">
        <f t="shared" si="133"/>
        <v>1701.5</v>
      </c>
      <c r="H1014">
        <f t="shared" si="134"/>
        <v>9270.5</v>
      </c>
      <c r="I1014">
        <f t="shared" si="135"/>
        <v>7569</v>
      </c>
      <c r="J1014">
        <f t="shared" si="136"/>
        <v>-9652</v>
      </c>
      <c r="K1014">
        <f t="shared" si="137"/>
        <v>20624</v>
      </c>
      <c r="L1014">
        <f t="shared" si="139"/>
        <v>0</v>
      </c>
      <c r="M1014">
        <f t="shared" si="140"/>
        <v>0</v>
      </c>
      <c r="N1014">
        <f t="shared" si="138"/>
        <v>0</v>
      </c>
      <c r="O1014">
        <f t="shared" si="141"/>
        <v>2</v>
      </c>
      <c r="P1014" t="str">
        <f>IF(O1014=MAX(O:O), A1014, "")</f>
        <v/>
      </c>
    </row>
    <row r="1015" spans="1:16" x14ac:dyDescent="0.35">
      <c r="A1015">
        <v>1962</v>
      </c>
      <c r="B1015" t="s">
        <v>1692</v>
      </c>
      <c r="C1015" t="s">
        <v>1694</v>
      </c>
      <c r="D1015" t="s">
        <v>13</v>
      </c>
      <c r="E1015" t="s">
        <v>17</v>
      </c>
      <c r="F1015" s="4">
        <v>10161</v>
      </c>
      <c r="G1015">
        <f t="shared" si="133"/>
        <v>1701.5</v>
      </c>
      <c r="H1015">
        <f t="shared" si="134"/>
        <v>9270.5</v>
      </c>
      <c r="I1015">
        <f t="shared" si="135"/>
        <v>7569</v>
      </c>
      <c r="J1015">
        <f t="shared" si="136"/>
        <v>-9652</v>
      </c>
      <c r="K1015">
        <f t="shared" si="137"/>
        <v>20624</v>
      </c>
      <c r="L1015">
        <f t="shared" si="139"/>
        <v>0</v>
      </c>
      <c r="M1015">
        <f t="shared" si="140"/>
        <v>0</v>
      </c>
      <c r="N1015">
        <f t="shared" si="138"/>
        <v>0</v>
      </c>
      <c r="O1015">
        <f t="shared" si="141"/>
        <v>2</v>
      </c>
      <c r="P1015" t="str">
        <f>IF(O1015=MAX(O:O), A1015, "")</f>
        <v/>
      </c>
    </row>
    <row r="1016" spans="1:16" x14ac:dyDescent="0.35">
      <c r="A1016">
        <v>1962</v>
      </c>
      <c r="B1016" t="s">
        <v>1695</v>
      </c>
      <c r="C1016" t="s">
        <v>1696</v>
      </c>
      <c r="D1016" t="s">
        <v>13</v>
      </c>
      <c r="E1016" t="s">
        <v>17</v>
      </c>
      <c r="F1016" s="4">
        <v>14429</v>
      </c>
      <c r="G1016">
        <f t="shared" si="133"/>
        <v>1701.5</v>
      </c>
      <c r="H1016">
        <f t="shared" si="134"/>
        <v>9270.5</v>
      </c>
      <c r="I1016">
        <f t="shared" si="135"/>
        <v>7569</v>
      </c>
      <c r="J1016">
        <f t="shared" si="136"/>
        <v>-9652</v>
      </c>
      <c r="K1016">
        <f t="shared" si="137"/>
        <v>20624</v>
      </c>
      <c r="L1016">
        <f t="shared" si="139"/>
        <v>0</v>
      </c>
      <c r="M1016">
        <f t="shared" si="140"/>
        <v>0</v>
      </c>
      <c r="N1016">
        <f t="shared" si="138"/>
        <v>0</v>
      </c>
      <c r="O1016">
        <f t="shared" si="141"/>
        <v>2</v>
      </c>
      <c r="P1016" t="str">
        <f>IF(O1016=MAX(O:O), A1016, "")</f>
        <v/>
      </c>
    </row>
    <row r="1017" spans="1:16" x14ac:dyDescent="0.35">
      <c r="A1017">
        <v>1962</v>
      </c>
      <c r="B1017" t="s">
        <v>1695</v>
      </c>
      <c r="C1017" t="s">
        <v>1697</v>
      </c>
      <c r="D1017" t="s">
        <v>13</v>
      </c>
      <c r="E1017" t="s">
        <v>147</v>
      </c>
      <c r="F1017" s="4">
        <v>8763</v>
      </c>
      <c r="G1017">
        <f t="shared" si="133"/>
        <v>1701.5</v>
      </c>
      <c r="H1017">
        <f t="shared" si="134"/>
        <v>9270.5</v>
      </c>
      <c r="I1017">
        <f t="shared" si="135"/>
        <v>7569</v>
      </c>
      <c r="J1017">
        <f t="shared" si="136"/>
        <v>-9652</v>
      </c>
      <c r="K1017">
        <f t="shared" si="137"/>
        <v>20624</v>
      </c>
      <c r="L1017">
        <f t="shared" si="139"/>
        <v>0</v>
      </c>
      <c r="M1017">
        <f t="shared" si="140"/>
        <v>0</v>
      </c>
      <c r="N1017">
        <f t="shared" si="138"/>
        <v>0</v>
      </c>
      <c r="O1017">
        <f t="shared" si="141"/>
        <v>2</v>
      </c>
      <c r="P1017" t="str">
        <f>IF(O1017=MAX(O:O), A1017, "")</f>
        <v/>
      </c>
    </row>
    <row r="1018" spans="1:16" x14ac:dyDescent="0.35">
      <c r="A1018">
        <v>1962</v>
      </c>
      <c r="B1018" t="s">
        <v>1695</v>
      </c>
      <c r="C1018" t="s">
        <v>1698</v>
      </c>
      <c r="D1018" t="s">
        <v>13</v>
      </c>
      <c r="E1018" t="s">
        <v>161</v>
      </c>
      <c r="F1018" s="4">
        <v>5850</v>
      </c>
      <c r="G1018">
        <f t="shared" si="133"/>
        <v>1701.5</v>
      </c>
      <c r="H1018">
        <f t="shared" si="134"/>
        <v>9270.5</v>
      </c>
      <c r="I1018">
        <f t="shared" si="135"/>
        <v>7569</v>
      </c>
      <c r="J1018">
        <f t="shared" si="136"/>
        <v>-9652</v>
      </c>
      <c r="K1018">
        <f t="shared" si="137"/>
        <v>20624</v>
      </c>
      <c r="L1018">
        <f t="shared" si="139"/>
        <v>0</v>
      </c>
      <c r="M1018">
        <f t="shared" si="140"/>
        <v>0</v>
      </c>
      <c r="N1018">
        <f t="shared" si="138"/>
        <v>0</v>
      </c>
      <c r="O1018">
        <f t="shared" si="141"/>
        <v>2</v>
      </c>
      <c r="P1018" t="str">
        <f>IF(O1018=MAX(O:O), A1018, "")</f>
        <v/>
      </c>
    </row>
    <row r="1019" spans="1:16" x14ac:dyDescent="0.35">
      <c r="A1019">
        <v>1962</v>
      </c>
      <c r="B1019" t="s">
        <v>1695</v>
      </c>
      <c r="C1019" t="s">
        <v>1699</v>
      </c>
      <c r="D1019" t="s">
        <v>13</v>
      </c>
      <c r="E1019" t="s">
        <v>19</v>
      </c>
      <c r="F1019" s="4">
        <v>299</v>
      </c>
      <c r="G1019">
        <f t="shared" ref="G1019:G1082" si="142">VLOOKUP(A1019,$S$2:$U$16,2,FALSE)</f>
        <v>1701.5</v>
      </c>
      <c r="H1019">
        <f t="shared" ref="H1019:H1082" si="143">VLOOKUP(A1019,$S$2:$U$16,3,FALSE)</f>
        <v>9270.5</v>
      </c>
      <c r="I1019">
        <f t="shared" ref="I1019:I1082" si="144">H1019-G1019</f>
        <v>7569</v>
      </c>
      <c r="J1019">
        <f t="shared" ref="J1019:J1082" si="145">G1019 - 1.5 * I1019</f>
        <v>-9652</v>
      </c>
      <c r="K1019">
        <f t="shared" ref="K1019:K1082" si="146">H1019 + 1.5 * I1019</f>
        <v>20624</v>
      </c>
      <c r="L1019">
        <f t="shared" si="139"/>
        <v>0</v>
      </c>
      <c r="M1019">
        <f t="shared" si="140"/>
        <v>0</v>
      </c>
      <c r="N1019">
        <f t="shared" ref="N1019:N1082" si="147">IF(OR(F1019 &lt; J1019, F1019 &gt; K1019), 1, 0)</f>
        <v>0</v>
      </c>
      <c r="O1019">
        <f t="shared" si="141"/>
        <v>2</v>
      </c>
      <c r="P1019" t="str">
        <f>IF(O1019=MAX(O:O), A1019, "")</f>
        <v/>
      </c>
    </row>
    <row r="1020" spans="1:16" x14ac:dyDescent="0.35">
      <c r="A1020">
        <v>1962</v>
      </c>
      <c r="B1020" t="s">
        <v>1700</v>
      </c>
      <c r="C1020" t="s">
        <v>1701</v>
      </c>
      <c r="D1020" t="s">
        <v>13</v>
      </c>
      <c r="E1020" t="s">
        <v>17</v>
      </c>
      <c r="F1020" s="4">
        <v>7419</v>
      </c>
      <c r="G1020">
        <f t="shared" si="142"/>
        <v>1701.5</v>
      </c>
      <c r="H1020">
        <f t="shared" si="143"/>
        <v>9270.5</v>
      </c>
      <c r="I1020">
        <f t="shared" si="144"/>
        <v>7569</v>
      </c>
      <c r="J1020">
        <f t="shared" si="145"/>
        <v>-9652</v>
      </c>
      <c r="K1020">
        <f t="shared" si="146"/>
        <v>20624</v>
      </c>
      <c r="L1020">
        <f t="shared" si="139"/>
        <v>0</v>
      </c>
      <c r="M1020">
        <f t="shared" si="140"/>
        <v>0</v>
      </c>
      <c r="N1020">
        <f t="shared" si="147"/>
        <v>0</v>
      </c>
      <c r="O1020">
        <f t="shared" si="141"/>
        <v>2</v>
      </c>
      <c r="P1020" t="str">
        <f>IF(O1020=MAX(O:O), A1020, "")</f>
        <v/>
      </c>
    </row>
    <row r="1021" spans="1:16" x14ac:dyDescent="0.35">
      <c r="A1021">
        <v>1962</v>
      </c>
      <c r="B1021" t="s">
        <v>1700</v>
      </c>
      <c r="C1021" t="s">
        <v>1702</v>
      </c>
      <c r="D1021" t="s">
        <v>13</v>
      </c>
      <c r="E1021" t="s">
        <v>19</v>
      </c>
      <c r="F1021" s="4">
        <v>5358</v>
      </c>
      <c r="G1021">
        <f t="shared" si="142"/>
        <v>1701.5</v>
      </c>
      <c r="H1021">
        <f t="shared" si="143"/>
        <v>9270.5</v>
      </c>
      <c r="I1021">
        <f t="shared" si="144"/>
        <v>7569</v>
      </c>
      <c r="J1021">
        <f t="shared" si="145"/>
        <v>-9652</v>
      </c>
      <c r="K1021">
        <f t="shared" si="146"/>
        <v>20624</v>
      </c>
      <c r="L1021">
        <f t="shared" si="139"/>
        <v>0</v>
      </c>
      <c r="M1021">
        <f t="shared" si="140"/>
        <v>0</v>
      </c>
      <c r="N1021">
        <f t="shared" si="147"/>
        <v>0</v>
      </c>
      <c r="O1021">
        <f t="shared" si="141"/>
        <v>2</v>
      </c>
      <c r="P1021" t="str">
        <f>IF(O1021=MAX(O:O), A1021, "")</f>
        <v/>
      </c>
    </row>
    <row r="1022" spans="1:16" x14ac:dyDescent="0.35">
      <c r="A1022">
        <v>1962</v>
      </c>
      <c r="B1022" t="s">
        <v>1700</v>
      </c>
      <c r="C1022" t="s">
        <v>1703</v>
      </c>
      <c r="D1022" t="s">
        <v>13</v>
      </c>
      <c r="E1022" t="s">
        <v>161</v>
      </c>
      <c r="F1022" s="4">
        <v>4361</v>
      </c>
      <c r="G1022">
        <f t="shared" si="142"/>
        <v>1701.5</v>
      </c>
      <c r="H1022">
        <f t="shared" si="143"/>
        <v>9270.5</v>
      </c>
      <c r="I1022">
        <f t="shared" si="144"/>
        <v>7569</v>
      </c>
      <c r="J1022">
        <f t="shared" si="145"/>
        <v>-9652</v>
      </c>
      <c r="K1022">
        <f t="shared" si="146"/>
        <v>20624</v>
      </c>
      <c r="L1022">
        <f t="shared" si="139"/>
        <v>0</v>
      </c>
      <c r="M1022">
        <f t="shared" si="140"/>
        <v>0</v>
      </c>
      <c r="N1022">
        <f t="shared" si="147"/>
        <v>0</v>
      </c>
      <c r="O1022">
        <f t="shared" si="141"/>
        <v>2</v>
      </c>
      <c r="P1022" t="str">
        <f>IF(O1022=MAX(O:O), A1022, "")</f>
        <v/>
      </c>
    </row>
    <row r="1023" spans="1:16" x14ac:dyDescent="0.35">
      <c r="A1023">
        <v>1962</v>
      </c>
      <c r="B1023" t="s">
        <v>1700</v>
      </c>
      <c r="C1023" t="s">
        <v>1704</v>
      </c>
      <c r="D1023" t="s">
        <v>13</v>
      </c>
      <c r="E1023" t="s">
        <v>147</v>
      </c>
      <c r="F1023" s="4">
        <v>4268</v>
      </c>
      <c r="G1023">
        <f t="shared" si="142"/>
        <v>1701.5</v>
      </c>
      <c r="H1023">
        <f t="shared" si="143"/>
        <v>9270.5</v>
      </c>
      <c r="I1023">
        <f t="shared" si="144"/>
        <v>7569</v>
      </c>
      <c r="J1023">
        <f t="shared" si="145"/>
        <v>-9652</v>
      </c>
      <c r="K1023">
        <f t="shared" si="146"/>
        <v>20624</v>
      </c>
      <c r="L1023">
        <f t="shared" si="139"/>
        <v>0</v>
      </c>
      <c r="M1023">
        <f t="shared" si="140"/>
        <v>0</v>
      </c>
      <c r="N1023">
        <f t="shared" si="147"/>
        <v>0</v>
      </c>
      <c r="O1023">
        <f t="shared" si="141"/>
        <v>2</v>
      </c>
      <c r="P1023" t="str">
        <f>IF(O1023=MAX(O:O), A1023, "")</f>
        <v/>
      </c>
    </row>
    <row r="1024" spans="1:16" x14ac:dyDescent="0.35">
      <c r="A1024">
        <v>1962</v>
      </c>
      <c r="B1024" t="s">
        <v>1700</v>
      </c>
      <c r="C1024" t="s">
        <v>1705</v>
      </c>
      <c r="D1024" t="s">
        <v>13</v>
      </c>
      <c r="E1024" t="s">
        <v>19</v>
      </c>
      <c r="F1024" s="4">
        <v>3064</v>
      </c>
      <c r="G1024">
        <f t="shared" si="142"/>
        <v>1701.5</v>
      </c>
      <c r="H1024">
        <f t="shared" si="143"/>
        <v>9270.5</v>
      </c>
      <c r="I1024">
        <f t="shared" si="144"/>
        <v>7569</v>
      </c>
      <c r="J1024">
        <f t="shared" si="145"/>
        <v>-9652</v>
      </c>
      <c r="K1024">
        <f t="shared" si="146"/>
        <v>20624</v>
      </c>
      <c r="L1024">
        <f t="shared" si="139"/>
        <v>0</v>
      </c>
      <c r="M1024">
        <f t="shared" si="140"/>
        <v>0</v>
      </c>
      <c r="N1024">
        <f t="shared" si="147"/>
        <v>0</v>
      </c>
      <c r="O1024">
        <f t="shared" si="141"/>
        <v>2</v>
      </c>
      <c r="P1024" t="str">
        <f>IF(O1024=MAX(O:O), A1024, "")</f>
        <v/>
      </c>
    </row>
    <row r="1025" spans="1:16" x14ac:dyDescent="0.35">
      <c r="A1025">
        <v>1962</v>
      </c>
      <c r="B1025" t="s">
        <v>1700</v>
      </c>
      <c r="C1025" t="s">
        <v>1706</v>
      </c>
      <c r="D1025" t="s">
        <v>13</v>
      </c>
      <c r="E1025" t="s">
        <v>19</v>
      </c>
      <c r="F1025" s="4">
        <v>722</v>
      </c>
      <c r="G1025">
        <f t="shared" si="142"/>
        <v>1701.5</v>
      </c>
      <c r="H1025">
        <f t="shared" si="143"/>
        <v>9270.5</v>
      </c>
      <c r="I1025">
        <f t="shared" si="144"/>
        <v>7569</v>
      </c>
      <c r="J1025">
        <f t="shared" si="145"/>
        <v>-9652</v>
      </c>
      <c r="K1025">
        <f t="shared" si="146"/>
        <v>20624</v>
      </c>
      <c r="L1025">
        <f t="shared" si="139"/>
        <v>0</v>
      </c>
      <c r="M1025">
        <f t="shared" si="140"/>
        <v>0</v>
      </c>
      <c r="N1025">
        <f t="shared" si="147"/>
        <v>0</v>
      </c>
      <c r="O1025">
        <f t="shared" si="141"/>
        <v>2</v>
      </c>
      <c r="P1025" t="str">
        <f>IF(O1025=MAX(O:O), A1025, "")</f>
        <v/>
      </c>
    </row>
    <row r="1026" spans="1:16" x14ac:dyDescent="0.35">
      <c r="A1026">
        <v>1962</v>
      </c>
      <c r="B1026" t="s">
        <v>1700</v>
      </c>
      <c r="C1026" t="s">
        <v>1707</v>
      </c>
      <c r="D1026" t="s">
        <v>13</v>
      </c>
      <c r="E1026" t="s">
        <v>19</v>
      </c>
      <c r="F1026" s="4">
        <v>180</v>
      </c>
      <c r="G1026">
        <f t="shared" si="142"/>
        <v>1701.5</v>
      </c>
      <c r="H1026">
        <f t="shared" si="143"/>
        <v>9270.5</v>
      </c>
      <c r="I1026">
        <f t="shared" si="144"/>
        <v>7569</v>
      </c>
      <c r="J1026">
        <f t="shared" si="145"/>
        <v>-9652</v>
      </c>
      <c r="K1026">
        <f t="shared" si="146"/>
        <v>20624</v>
      </c>
      <c r="L1026">
        <f t="shared" si="139"/>
        <v>0</v>
      </c>
      <c r="M1026">
        <f t="shared" si="140"/>
        <v>0</v>
      </c>
      <c r="N1026">
        <f t="shared" si="147"/>
        <v>0</v>
      </c>
      <c r="O1026">
        <f t="shared" si="141"/>
        <v>2</v>
      </c>
      <c r="P1026" t="str">
        <f>IF(O1026=MAX(O:O), A1026, "")</f>
        <v/>
      </c>
    </row>
    <row r="1027" spans="1:16" x14ac:dyDescent="0.35">
      <c r="A1027">
        <v>1962</v>
      </c>
      <c r="B1027" t="s">
        <v>1708</v>
      </c>
      <c r="C1027" t="s">
        <v>1709</v>
      </c>
      <c r="D1027" t="s">
        <v>13</v>
      </c>
      <c r="E1027" t="s">
        <v>17</v>
      </c>
      <c r="F1027" s="4">
        <v>12416</v>
      </c>
      <c r="G1027">
        <f t="shared" si="142"/>
        <v>1701.5</v>
      </c>
      <c r="H1027">
        <f t="shared" si="143"/>
        <v>9270.5</v>
      </c>
      <c r="I1027">
        <f t="shared" si="144"/>
        <v>7569</v>
      </c>
      <c r="J1027">
        <f t="shared" si="145"/>
        <v>-9652</v>
      </c>
      <c r="K1027">
        <f t="shared" si="146"/>
        <v>20624</v>
      </c>
      <c r="L1027">
        <f t="shared" ref="L1027:L1090" si="148">IF(F1027 &lt; J1027, 1, 0)</f>
        <v>0</v>
      </c>
      <c r="M1027">
        <f t="shared" ref="M1027:M1090" si="149">IF(F1027 &gt; K1027, 1, 0)</f>
        <v>0</v>
      </c>
      <c r="N1027">
        <f t="shared" si="147"/>
        <v>0</v>
      </c>
      <c r="O1027">
        <f t="shared" ref="O1027:O1090" si="150">IF(A1027=A1026, O1026+N1027, N1027)</f>
        <v>2</v>
      </c>
      <c r="P1027" t="str">
        <f>IF(O1027=MAX(O:O), A1027, "")</f>
        <v/>
      </c>
    </row>
    <row r="1028" spans="1:16" x14ac:dyDescent="0.35">
      <c r="A1028">
        <v>1962</v>
      </c>
      <c r="B1028" t="s">
        <v>1708</v>
      </c>
      <c r="C1028" t="s">
        <v>1710</v>
      </c>
      <c r="D1028" t="s">
        <v>13</v>
      </c>
      <c r="E1028" t="s">
        <v>19</v>
      </c>
      <c r="F1028" s="4">
        <v>4246</v>
      </c>
      <c r="G1028">
        <f t="shared" si="142"/>
        <v>1701.5</v>
      </c>
      <c r="H1028">
        <f t="shared" si="143"/>
        <v>9270.5</v>
      </c>
      <c r="I1028">
        <f t="shared" si="144"/>
        <v>7569</v>
      </c>
      <c r="J1028">
        <f t="shared" si="145"/>
        <v>-9652</v>
      </c>
      <c r="K1028">
        <f t="shared" si="146"/>
        <v>20624</v>
      </c>
      <c r="L1028">
        <f t="shared" si="148"/>
        <v>0</v>
      </c>
      <c r="M1028">
        <f t="shared" si="149"/>
        <v>0</v>
      </c>
      <c r="N1028">
        <f t="shared" si="147"/>
        <v>0</v>
      </c>
      <c r="O1028">
        <f t="shared" si="150"/>
        <v>2</v>
      </c>
      <c r="P1028" t="str">
        <f>IF(O1028=MAX(O:O), A1028, "")</f>
        <v/>
      </c>
    </row>
    <row r="1029" spans="1:16" x14ac:dyDescent="0.35">
      <c r="A1029">
        <v>1962</v>
      </c>
      <c r="B1029" t="s">
        <v>1708</v>
      </c>
      <c r="C1029" t="s">
        <v>1711</v>
      </c>
      <c r="D1029" t="s">
        <v>13</v>
      </c>
      <c r="E1029" t="s">
        <v>19</v>
      </c>
      <c r="F1029" s="4">
        <v>1361</v>
      </c>
      <c r="G1029">
        <f t="shared" si="142"/>
        <v>1701.5</v>
      </c>
      <c r="H1029">
        <f t="shared" si="143"/>
        <v>9270.5</v>
      </c>
      <c r="I1029">
        <f t="shared" si="144"/>
        <v>7569</v>
      </c>
      <c r="J1029">
        <f t="shared" si="145"/>
        <v>-9652</v>
      </c>
      <c r="K1029">
        <f t="shared" si="146"/>
        <v>20624</v>
      </c>
      <c r="L1029">
        <f t="shared" si="148"/>
        <v>0</v>
      </c>
      <c r="M1029">
        <f t="shared" si="149"/>
        <v>0</v>
      </c>
      <c r="N1029">
        <f t="shared" si="147"/>
        <v>0</v>
      </c>
      <c r="O1029">
        <f t="shared" si="150"/>
        <v>2</v>
      </c>
      <c r="P1029" t="str">
        <f>IF(O1029=MAX(O:O), A1029, "")</f>
        <v/>
      </c>
    </row>
    <row r="1030" spans="1:16" x14ac:dyDescent="0.35">
      <c r="A1030">
        <v>1962</v>
      </c>
      <c r="B1030" t="s">
        <v>1712</v>
      </c>
      <c r="C1030" t="s">
        <v>1713</v>
      </c>
      <c r="D1030" t="s">
        <v>13</v>
      </c>
      <c r="E1030" t="s">
        <v>161</v>
      </c>
      <c r="F1030" s="4">
        <v>8371</v>
      </c>
      <c r="G1030">
        <f t="shared" si="142"/>
        <v>1701.5</v>
      </c>
      <c r="H1030">
        <f t="shared" si="143"/>
        <v>9270.5</v>
      </c>
      <c r="I1030">
        <f t="shared" si="144"/>
        <v>7569</v>
      </c>
      <c r="J1030">
        <f t="shared" si="145"/>
        <v>-9652</v>
      </c>
      <c r="K1030">
        <f t="shared" si="146"/>
        <v>20624</v>
      </c>
      <c r="L1030">
        <f t="shared" si="148"/>
        <v>0</v>
      </c>
      <c r="M1030">
        <f t="shared" si="149"/>
        <v>0</v>
      </c>
      <c r="N1030">
        <f t="shared" si="147"/>
        <v>0</v>
      </c>
      <c r="O1030">
        <f t="shared" si="150"/>
        <v>2</v>
      </c>
      <c r="P1030" t="str">
        <f>IF(O1030=MAX(O:O), A1030, "")</f>
        <v/>
      </c>
    </row>
    <row r="1031" spans="1:16" x14ac:dyDescent="0.35">
      <c r="A1031">
        <v>1962</v>
      </c>
      <c r="B1031" t="s">
        <v>1712</v>
      </c>
      <c r="C1031" t="s">
        <v>1714</v>
      </c>
      <c r="D1031" t="s">
        <v>13</v>
      </c>
      <c r="E1031" t="s">
        <v>17</v>
      </c>
      <c r="F1031" s="4">
        <v>7993</v>
      </c>
      <c r="G1031">
        <f t="shared" si="142"/>
        <v>1701.5</v>
      </c>
      <c r="H1031">
        <f t="shared" si="143"/>
        <v>9270.5</v>
      </c>
      <c r="I1031">
        <f t="shared" si="144"/>
        <v>7569</v>
      </c>
      <c r="J1031">
        <f t="shared" si="145"/>
        <v>-9652</v>
      </c>
      <c r="K1031">
        <f t="shared" si="146"/>
        <v>20624</v>
      </c>
      <c r="L1031">
        <f t="shared" si="148"/>
        <v>0</v>
      </c>
      <c r="M1031">
        <f t="shared" si="149"/>
        <v>0</v>
      </c>
      <c r="N1031">
        <f t="shared" si="147"/>
        <v>0</v>
      </c>
      <c r="O1031">
        <f t="shared" si="150"/>
        <v>2</v>
      </c>
      <c r="P1031" t="str">
        <f>IF(O1031=MAX(O:O), A1031, "")</f>
        <v/>
      </c>
    </row>
    <row r="1032" spans="1:16" x14ac:dyDescent="0.35">
      <c r="A1032">
        <v>1962</v>
      </c>
      <c r="B1032" t="s">
        <v>1712</v>
      </c>
      <c r="C1032" t="s">
        <v>1715</v>
      </c>
      <c r="D1032" t="s">
        <v>13</v>
      </c>
      <c r="E1032" t="s">
        <v>19</v>
      </c>
      <c r="F1032" s="4">
        <v>765</v>
      </c>
      <c r="G1032">
        <f t="shared" si="142"/>
        <v>1701.5</v>
      </c>
      <c r="H1032">
        <f t="shared" si="143"/>
        <v>9270.5</v>
      </c>
      <c r="I1032">
        <f t="shared" si="144"/>
        <v>7569</v>
      </c>
      <c r="J1032">
        <f t="shared" si="145"/>
        <v>-9652</v>
      </c>
      <c r="K1032">
        <f t="shared" si="146"/>
        <v>20624</v>
      </c>
      <c r="L1032">
        <f t="shared" si="148"/>
        <v>0</v>
      </c>
      <c r="M1032">
        <f t="shared" si="149"/>
        <v>0</v>
      </c>
      <c r="N1032">
        <f t="shared" si="147"/>
        <v>0</v>
      </c>
      <c r="O1032">
        <f t="shared" si="150"/>
        <v>2</v>
      </c>
      <c r="P1032" t="str">
        <f>IF(O1032=MAX(O:O), A1032, "")</f>
        <v/>
      </c>
    </row>
    <row r="1033" spans="1:16" x14ac:dyDescent="0.35">
      <c r="A1033">
        <v>1962</v>
      </c>
      <c r="B1033" t="s">
        <v>1716</v>
      </c>
      <c r="C1033" t="s">
        <v>1717</v>
      </c>
      <c r="D1033" t="s">
        <v>13</v>
      </c>
      <c r="E1033" t="s">
        <v>17</v>
      </c>
      <c r="F1033" s="4">
        <v>14961</v>
      </c>
      <c r="G1033">
        <f t="shared" si="142"/>
        <v>1701.5</v>
      </c>
      <c r="H1033">
        <f t="shared" si="143"/>
        <v>9270.5</v>
      </c>
      <c r="I1033">
        <f t="shared" si="144"/>
        <v>7569</v>
      </c>
      <c r="J1033">
        <f t="shared" si="145"/>
        <v>-9652</v>
      </c>
      <c r="K1033">
        <f t="shared" si="146"/>
        <v>20624</v>
      </c>
      <c r="L1033">
        <f t="shared" si="148"/>
        <v>0</v>
      </c>
      <c r="M1033">
        <f t="shared" si="149"/>
        <v>0</v>
      </c>
      <c r="N1033">
        <f t="shared" si="147"/>
        <v>0</v>
      </c>
      <c r="O1033">
        <f t="shared" si="150"/>
        <v>2</v>
      </c>
      <c r="P1033" t="str">
        <f>IF(O1033=MAX(O:O), A1033, "")</f>
        <v/>
      </c>
    </row>
    <row r="1034" spans="1:16" x14ac:dyDescent="0.35">
      <c r="A1034">
        <v>1962</v>
      </c>
      <c r="B1034" t="s">
        <v>1716</v>
      </c>
      <c r="C1034" t="s">
        <v>1718</v>
      </c>
      <c r="D1034" t="s">
        <v>13</v>
      </c>
      <c r="E1034" t="s">
        <v>19</v>
      </c>
      <c r="F1034" s="4">
        <v>5800</v>
      </c>
      <c r="G1034">
        <f t="shared" si="142"/>
        <v>1701.5</v>
      </c>
      <c r="H1034">
        <f t="shared" si="143"/>
        <v>9270.5</v>
      </c>
      <c r="I1034">
        <f t="shared" si="144"/>
        <v>7569</v>
      </c>
      <c r="J1034">
        <f t="shared" si="145"/>
        <v>-9652</v>
      </c>
      <c r="K1034">
        <f t="shared" si="146"/>
        <v>20624</v>
      </c>
      <c r="L1034">
        <f t="shared" si="148"/>
        <v>0</v>
      </c>
      <c r="M1034">
        <f t="shared" si="149"/>
        <v>0</v>
      </c>
      <c r="N1034">
        <f t="shared" si="147"/>
        <v>0</v>
      </c>
      <c r="O1034">
        <f t="shared" si="150"/>
        <v>2</v>
      </c>
      <c r="P1034" t="str">
        <f>IF(O1034=MAX(O:O), A1034, "")</f>
        <v/>
      </c>
    </row>
    <row r="1035" spans="1:16" x14ac:dyDescent="0.35">
      <c r="A1035">
        <v>1962</v>
      </c>
      <c r="B1035" t="s">
        <v>1716</v>
      </c>
      <c r="C1035" t="s">
        <v>1719</v>
      </c>
      <c r="D1035" t="s">
        <v>13</v>
      </c>
      <c r="E1035" t="s">
        <v>161</v>
      </c>
      <c r="F1035" s="4">
        <v>2871</v>
      </c>
      <c r="G1035">
        <f t="shared" si="142"/>
        <v>1701.5</v>
      </c>
      <c r="H1035">
        <f t="shared" si="143"/>
        <v>9270.5</v>
      </c>
      <c r="I1035">
        <f t="shared" si="144"/>
        <v>7569</v>
      </c>
      <c r="J1035">
        <f t="shared" si="145"/>
        <v>-9652</v>
      </c>
      <c r="K1035">
        <f t="shared" si="146"/>
        <v>20624</v>
      </c>
      <c r="L1035">
        <f t="shared" si="148"/>
        <v>0</v>
      </c>
      <c r="M1035">
        <f t="shared" si="149"/>
        <v>0</v>
      </c>
      <c r="N1035">
        <f t="shared" si="147"/>
        <v>0</v>
      </c>
      <c r="O1035">
        <f t="shared" si="150"/>
        <v>2</v>
      </c>
      <c r="P1035" t="str">
        <f>IF(O1035=MAX(O:O), A1035, "")</f>
        <v/>
      </c>
    </row>
    <row r="1036" spans="1:16" x14ac:dyDescent="0.35">
      <c r="A1036">
        <v>1962</v>
      </c>
      <c r="B1036" t="s">
        <v>20</v>
      </c>
      <c r="C1036" t="s">
        <v>21</v>
      </c>
      <c r="D1036" t="s">
        <v>13</v>
      </c>
      <c r="E1036" t="s">
        <v>17</v>
      </c>
      <c r="F1036" s="4">
        <v>17169</v>
      </c>
      <c r="G1036">
        <f t="shared" si="142"/>
        <v>1701.5</v>
      </c>
      <c r="H1036">
        <f t="shared" si="143"/>
        <v>9270.5</v>
      </c>
      <c r="I1036">
        <f t="shared" si="144"/>
        <v>7569</v>
      </c>
      <c r="J1036">
        <f t="shared" si="145"/>
        <v>-9652</v>
      </c>
      <c r="K1036">
        <f t="shared" si="146"/>
        <v>20624</v>
      </c>
      <c r="L1036">
        <f t="shared" si="148"/>
        <v>0</v>
      </c>
      <c r="M1036">
        <f t="shared" si="149"/>
        <v>0</v>
      </c>
      <c r="N1036">
        <f t="shared" si="147"/>
        <v>0</v>
      </c>
      <c r="O1036">
        <f t="shared" si="150"/>
        <v>2</v>
      </c>
      <c r="P1036" t="str">
        <f>IF(O1036=MAX(O:O), A1036, "")</f>
        <v/>
      </c>
    </row>
    <row r="1037" spans="1:16" x14ac:dyDescent="0.35">
      <c r="A1037">
        <v>1962</v>
      </c>
      <c r="B1037" t="s">
        <v>20</v>
      </c>
      <c r="C1037" t="s">
        <v>22</v>
      </c>
      <c r="D1037" t="s">
        <v>13</v>
      </c>
      <c r="E1037" t="s">
        <v>19</v>
      </c>
      <c r="F1037" s="4">
        <v>8298</v>
      </c>
      <c r="G1037">
        <f t="shared" si="142"/>
        <v>1701.5</v>
      </c>
      <c r="H1037">
        <f t="shared" si="143"/>
        <v>9270.5</v>
      </c>
      <c r="I1037">
        <f t="shared" si="144"/>
        <v>7569</v>
      </c>
      <c r="J1037">
        <f t="shared" si="145"/>
        <v>-9652</v>
      </c>
      <c r="K1037">
        <f t="shared" si="146"/>
        <v>20624</v>
      </c>
      <c r="L1037">
        <f t="shared" si="148"/>
        <v>0</v>
      </c>
      <c r="M1037">
        <f t="shared" si="149"/>
        <v>0</v>
      </c>
      <c r="N1037">
        <f t="shared" si="147"/>
        <v>0</v>
      </c>
      <c r="O1037">
        <f t="shared" si="150"/>
        <v>2</v>
      </c>
      <c r="P1037" t="str">
        <f>IF(O1037=MAX(O:O), A1037, "")</f>
        <v/>
      </c>
    </row>
    <row r="1038" spans="1:16" x14ac:dyDescent="0.35">
      <c r="A1038">
        <v>1962</v>
      </c>
      <c r="B1038" t="s">
        <v>20</v>
      </c>
      <c r="C1038" t="s">
        <v>23</v>
      </c>
      <c r="D1038" t="s">
        <v>13</v>
      </c>
      <c r="E1038" t="s">
        <v>19</v>
      </c>
      <c r="F1038" s="4">
        <v>843</v>
      </c>
      <c r="G1038">
        <f t="shared" si="142"/>
        <v>1701.5</v>
      </c>
      <c r="H1038">
        <f t="shared" si="143"/>
        <v>9270.5</v>
      </c>
      <c r="I1038">
        <f t="shared" si="144"/>
        <v>7569</v>
      </c>
      <c r="J1038">
        <f t="shared" si="145"/>
        <v>-9652</v>
      </c>
      <c r="K1038">
        <f t="shared" si="146"/>
        <v>20624</v>
      </c>
      <c r="L1038">
        <f t="shared" si="148"/>
        <v>0</v>
      </c>
      <c r="M1038">
        <f t="shared" si="149"/>
        <v>0</v>
      </c>
      <c r="N1038">
        <f t="shared" si="147"/>
        <v>0</v>
      </c>
      <c r="O1038">
        <f t="shared" si="150"/>
        <v>2</v>
      </c>
      <c r="P1038" t="str">
        <f>IF(O1038=MAX(O:O), A1038, "")</f>
        <v/>
      </c>
    </row>
    <row r="1039" spans="1:16" x14ac:dyDescent="0.35">
      <c r="A1039">
        <v>1962</v>
      </c>
      <c r="B1039" t="s">
        <v>1720</v>
      </c>
      <c r="C1039" t="s">
        <v>1721</v>
      </c>
      <c r="D1039" t="s">
        <v>13</v>
      </c>
      <c r="E1039" t="s">
        <v>17</v>
      </c>
      <c r="F1039" s="4">
        <v>13448</v>
      </c>
      <c r="G1039">
        <f t="shared" si="142"/>
        <v>1701.5</v>
      </c>
      <c r="H1039">
        <f t="shared" si="143"/>
        <v>9270.5</v>
      </c>
      <c r="I1039">
        <f t="shared" si="144"/>
        <v>7569</v>
      </c>
      <c r="J1039">
        <f t="shared" si="145"/>
        <v>-9652</v>
      </c>
      <c r="K1039">
        <f t="shared" si="146"/>
        <v>20624</v>
      </c>
      <c r="L1039">
        <f t="shared" si="148"/>
        <v>0</v>
      </c>
      <c r="M1039">
        <f t="shared" si="149"/>
        <v>0</v>
      </c>
      <c r="N1039">
        <f t="shared" si="147"/>
        <v>0</v>
      </c>
      <c r="O1039">
        <f t="shared" si="150"/>
        <v>2</v>
      </c>
      <c r="P1039" t="str">
        <f>IF(O1039=MAX(O:O), A1039, "")</f>
        <v/>
      </c>
    </row>
    <row r="1040" spans="1:16" x14ac:dyDescent="0.35">
      <c r="A1040">
        <v>1962</v>
      </c>
      <c r="B1040" t="s">
        <v>1720</v>
      </c>
      <c r="C1040" t="s">
        <v>1722</v>
      </c>
      <c r="D1040" t="s">
        <v>13</v>
      </c>
      <c r="E1040" t="s">
        <v>19</v>
      </c>
      <c r="F1040" s="4">
        <v>12643</v>
      </c>
      <c r="G1040">
        <f t="shared" si="142"/>
        <v>1701.5</v>
      </c>
      <c r="H1040">
        <f t="shared" si="143"/>
        <v>9270.5</v>
      </c>
      <c r="I1040">
        <f t="shared" si="144"/>
        <v>7569</v>
      </c>
      <c r="J1040">
        <f t="shared" si="145"/>
        <v>-9652</v>
      </c>
      <c r="K1040">
        <f t="shared" si="146"/>
        <v>20624</v>
      </c>
      <c r="L1040">
        <f t="shared" si="148"/>
        <v>0</v>
      </c>
      <c r="M1040">
        <f t="shared" si="149"/>
        <v>0</v>
      </c>
      <c r="N1040">
        <f t="shared" si="147"/>
        <v>0</v>
      </c>
      <c r="O1040">
        <f t="shared" si="150"/>
        <v>2</v>
      </c>
      <c r="P1040" t="str">
        <f>IF(O1040=MAX(O:O), A1040, "")</f>
        <v/>
      </c>
    </row>
    <row r="1041" spans="1:16" x14ac:dyDescent="0.35">
      <c r="A1041">
        <v>1962</v>
      </c>
      <c r="B1041" t="s">
        <v>1723</v>
      </c>
      <c r="C1041" t="s">
        <v>1159</v>
      </c>
      <c r="D1041" t="s">
        <v>13</v>
      </c>
      <c r="E1041" t="s">
        <v>17</v>
      </c>
      <c r="F1041" s="4">
        <v>16698</v>
      </c>
      <c r="G1041">
        <f t="shared" si="142"/>
        <v>1701.5</v>
      </c>
      <c r="H1041">
        <f t="shared" si="143"/>
        <v>9270.5</v>
      </c>
      <c r="I1041">
        <f t="shared" si="144"/>
        <v>7569</v>
      </c>
      <c r="J1041">
        <f t="shared" si="145"/>
        <v>-9652</v>
      </c>
      <c r="K1041">
        <f t="shared" si="146"/>
        <v>20624</v>
      </c>
      <c r="L1041">
        <f t="shared" si="148"/>
        <v>0</v>
      </c>
      <c r="M1041">
        <f t="shared" si="149"/>
        <v>0</v>
      </c>
      <c r="N1041">
        <f t="shared" si="147"/>
        <v>0</v>
      </c>
      <c r="O1041">
        <f t="shared" si="150"/>
        <v>2</v>
      </c>
      <c r="P1041" t="str">
        <f>IF(O1041=MAX(O:O), A1041, "")</f>
        <v/>
      </c>
    </row>
    <row r="1042" spans="1:16" x14ac:dyDescent="0.35">
      <c r="A1042">
        <v>1962</v>
      </c>
      <c r="B1042" t="s">
        <v>1723</v>
      </c>
      <c r="C1042" t="s">
        <v>1724</v>
      </c>
      <c r="D1042" t="s">
        <v>13</v>
      </c>
      <c r="E1042" t="s">
        <v>19</v>
      </c>
      <c r="F1042" s="4">
        <v>2794</v>
      </c>
      <c r="G1042">
        <f t="shared" si="142"/>
        <v>1701.5</v>
      </c>
      <c r="H1042">
        <f t="shared" si="143"/>
        <v>9270.5</v>
      </c>
      <c r="I1042">
        <f t="shared" si="144"/>
        <v>7569</v>
      </c>
      <c r="J1042">
        <f t="shared" si="145"/>
        <v>-9652</v>
      </c>
      <c r="K1042">
        <f t="shared" si="146"/>
        <v>20624</v>
      </c>
      <c r="L1042">
        <f t="shared" si="148"/>
        <v>0</v>
      </c>
      <c r="M1042">
        <f t="shared" si="149"/>
        <v>0</v>
      </c>
      <c r="N1042">
        <f t="shared" si="147"/>
        <v>0</v>
      </c>
      <c r="O1042">
        <f t="shared" si="150"/>
        <v>2</v>
      </c>
      <c r="P1042" t="str">
        <f>IF(O1042=MAX(O:O), A1042, "")</f>
        <v/>
      </c>
    </row>
    <row r="1043" spans="1:16" x14ac:dyDescent="0.35">
      <c r="A1043">
        <v>1962</v>
      </c>
      <c r="B1043" t="s">
        <v>1723</v>
      </c>
      <c r="C1043" t="s">
        <v>1725</v>
      </c>
      <c r="D1043" t="s">
        <v>13</v>
      </c>
      <c r="E1043" t="s">
        <v>19</v>
      </c>
      <c r="F1043" s="4">
        <v>527</v>
      </c>
      <c r="G1043">
        <f t="shared" si="142"/>
        <v>1701.5</v>
      </c>
      <c r="H1043">
        <f t="shared" si="143"/>
        <v>9270.5</v>
      </c>
      <c r="I1043">
        <f t="shared" si="144"/>
        <v>7569</v>
      </c>
      <c r="J1043">
        <f t="shared" si="145"/>
        <v>-9652</v>
      </c>
      <c r="K1043">
        <f t="shared" si="146"/>
        <v>20624</v>
      </c>
      <c r="L1043">
        <f t="shared" si="148"/>
        <v>0</v>
      </c>
      <c r="M1043">
        <f t="shared" si="149"/>
        <v>0</v>
      </c>
      <c r="N1043">
        <f t="shared" si="147"/>
        <v>0</v>
      </c>
      <c r="O1043">
        <f t="shared" si="150"/>
        <v>2</v>
      </c>
      <c r="P1043" t="str">
        <f>IF(O1043=MAX(O:O), A1043, "")</f>
        <v/>
      </c>
    </row>
    <row r="1044" spans="1:16" x14ac:dyDescent="0.35">
      <c r="A1044">
        <v>1962</v>
      </c>
      <c r="B1044" t="s">
        <v>1726</v>
      </c>
      <c r="C1044" t="s">
        <v>537</v>
      </c>
      <c r="D1044" t="s">
        <v>13</v>
      </c>
      <c r="E1044" t="s">
        <v>17</v>
      </c>
      <c r="F1044" s="4">
        <v>15915</v>
      </c>
      <c r="G1044">
        <f t="shared" si="142"/>
        <v>1701.5</v>
      </c>
      <c r="H1044">
        <f t="shared" si="143"/>
        <v>9270.5</v>
      </c>
      <c r="I1044">
        <f t="shared" si="144"/>
        <v>7569</v>
      </c>
      <c r="J1044">
        <f t="shared" si="145"/>
        <v>-9652</v>
      </c>
      <c r="K1044">
        <f t="shared" si="146"/>
        <v>20624</v>
      </c>
      <c r="L1044">
        <f t="shared" si="148"/>
        <v>0</v>
      </c>
      <c r="M1044">
        <f t="shared" si="149"/>
        <v>0</v>
      </c>
      <c r="N1044">
        <f t="shared" si="147"/>
        <v>0</v>
      </c>
      <c r="O1044">
        <f t="shared" si="150"/>
        <v>2</v>
      </c>
      <c r="P1044" t="str">
        <f>IF(O1044=MAX(O:O), A1044, "")</f>
        <v/>
      </c>
    </row>
    <row r="1045" spans="1:16" x14ac:dyDescent="0.35">
      <c r="A1045">
        <v>1962</v>
      </c>
      <c r="B1045" t="s">
        <v>1726</v>
      </c>
      <c r="C1045" t="s">
        <v>1727</v>
      </c>
      <c r="D1045" t="s">
        <v>13</v>
      </c>
      <c r="E1045" t="s">
        <v>161</v>
      </c>
      <c r="F1045" s="4">
        <v>6776</v>
      </c>
      <c r="G1045">
        <f t="shared" si="142"/>
        <v>1701.5</v>
      </c>
      <c r="H1045">
        <f t="shared" si="143"/>
        <v>9270.5</v>
      </c>
      <c r="I1045">
        <f t="shared" si="144"/>
        <v>7569</v>
      </c>
      <c r="J1045">
        <f t="shared" si="145"/>
        <v>-9652</v>
      </c>
      <c r="K1045">
        <f t="shared" si="146"/>
        <v>20624</v>
      </c>
      <c r="L1045">
        <f t="shared" si="148"/>
        <v>0</v>
      </c>
      <c r="M1045">
        <f t="shared" si="149"/>
        <v>0</v>
      </c>
      <c r="N1045">
        <f t="shared" si="147"/>
        <v>0</v>
      </c>
      <c r="O1045">
        <f t="shared" si="150"/>
        <v>2</v>
      </c>
      <c r="P1045" t="str">
        <f>IF(O1045=MAX(O:O), A1045, "")</f>
        <v/>
      </c>
    </row>
    <row r="1046" spans="1:16" x14ac:dyDescent="0.35">
      <c r="A1046">
        <v>1962</v>
      </c>
      <c r="B1046" t="s">
        <v>1728</v>
      </c>
      <c r="C1046" t="s">
        <v>540</v>
      </c>
      <c r="D1046" t="s">
        <v>13</v>
      </c>
      <c r="E1046" t="s">
        <v>17</v>
      </c>
      <c r="F1046" s="4">
        <v>12731</v>
      </c>
      <c r="G1046">
        <f t="shared" si="142"/>
        <v>1701.5</v>
      </c>
      <c r="H1046">
        <f t="shared" si="143"/>
        <v>9270.5</v>
      </c>
      <c r="I1046">
        <f t="shared" si="144"/>
        <v>7569</v>
      </c>
      <c r="J1046">
        <f t="shared" si="145"/>
        <v>-9652</v>
      </c>
      <c r="K1046">
        <f t="shared" si="146"/>
        <v>20624</v>
      </c>
      <c r="L1046">
        <f t="shared" si="148"/>
        <v>0</v>
      </c>
      <c r="M1046">
        <f t="shared" si="149"/>
        <v>0</v>
      </c>
      <c r="N1046">
        <f t="shared" si="147"/>
        <v>0</v>
      </c>
      <c r="O1046">
        <f t="shared" si="150"/>
        <v>2</v>
      </c>
      <c r="P1046" t="str">
        <f>IF(O1046=MAX(O:O), A1046, "")</f>
        <v/>
      </c>
    </row>
    <row r="1047" spans="1:16" x14ac:dyDescent="0.35">
      <c r="A1047">
        <v>1962</v>
      </c>
      <c r="B1047" t="s">
        <v>1728</v>
      </c>
      <c r="C1047" t="s">
        <v>1729</v>
      </c>
      <c r="D1047" t="s">
        <v>13</v>
      </c>
      <c r="E1047" t="s">
        <v>19</v>
      </c>
      <c r="F1047" s="4">
        <v>8019</v>
      </c>
      <c r="G1047">
        <f t="shared" si="142"/>
        <v>1701.5</v>
      </c>
      <c r="H1047">
        <f t="shared" si="143"/>
        <v>9270.5</v>
      </c>
      <c r="I1047">
        <f t="shared" si="144"/>
        <v>7569</v>
      </c>
      <c r="J1047">
        <f t="shared" si="145"/>
        <v>-9652</v>
      </c>
      <c r="K1047">
        <f t="shared" si="146"/>
        <v>20624</v>
      </c>
      <c r="L1047">
        <f t="shared" si="148"/>
        <v>0</v>
      </c>
      <c r="M1047">
        <f t="shared" si="149"/>
        <v>0</v>
      </c>
      <c r="N1047">
        <f t="shared" si="147"/>
        <v>0</v>
      </c>
      <c r="O1047">
        <f t="shared" si="150"/>
        <v>2</v>
      </c>
      <c r="P1047" t="str">
        <f>IF(O1047=MAX(O:O), A1047, "")</f>
        <v/>
      </c>
    </row>
    <row r="1048" spans="1:16" x14ac:dyDescent="0.35">
      <c r="A1048">
        <v>1962</v>
      </c>
      <c r="B1048" t="s">
        <v>1728</v>
      </c>
      <c r="C1048" t="s">
        <v>1730</v>
      </c>
      <c r="D1048" t="s">
        <v>13</v>
      </c>
      <c r="E1048" t="s">
        <v>1731</v>
      </c>
      <c r="F1048" s="4">
        <v>2580</v>
      </c>
      <c r="G1048">
        <f t="shared" si="142"/>
        <v>1701.5</v>
      </c>
      <c r="H1048">
        <f t="shared" si="143"/>
        <v>9270.5</v>
      </c>
      <c r="I1048">
        <f t="shared" si="144"/>
        <v>7569</v>
      </c>
      <c r="J1048">
        <f t="shared" si="145"/>
        <v>-9652</v>
      </c>
      <c r="K1048">
        <f t="shared" si="146"/>
        <v>20624</v>
      </c>
      <c r="L1048">
        <f t="shared" si="148"/>
        <v>0</v>
      </c>
      <c r="M1048">
        <f t="shared" si="149"/>
        <v>0</v>
      </c>
      <c r="N1048">
        <f t="shared" si="147"/>
        <v>0</v>
      </c>
      <c r="O1048">
        <f t="shared" si="150"/>
        <v>2</v>
      </c>
      <c r="P1048" t="str">
        <f>IF(O1048=MAX(O:O), A1048, "")</f>
        <v/>
      </c>
    </row>
    <row r="1049" spans="1:16" x14ac:dyDescent="0.35">
      <c r="A1049">
        <v>1962</v>
      </c>
      <c r="B1049" t="s">
        <v>1728</v>
      </c>
      <c r="C1049" t="s">
        <v>1732</v>
      </c>
      <c r="D1049" t="s">
        <v>13</v>
      </c>
      <c r="E1049" t="s">
        <v>161</v>
      </c>
      <c r="F1049" s="4">
        <v>1384</v>
      </c>
      <c r="G1049">
        <f t="shared" si="142"/>
        <v>1701.5</v>
      </c>
      <c r="H1049">
        <f t="shared" si="143"/>
        <v>9270.5</v>
      </c>
      <c r="I1049">
        <f t="shared" si="144"/>
        <v>7569</v>
      </c>
      <c r="J1049">
        <f t="shared" si="145"/>
        <v>-9652</v>
      </c>
      <c r="K1049">
        <f t="shared" si="146"/>
        <v>20624</v>
      </c>
      <c r="L1049">
        <f t="shared" si="148"/>
        <v>0</v>
      </c>
      <c r="M1049">
        <f t="shared" si="149"/>
        <v>0</v>
      </c>
      <c r="N1049">
        <f t="shared" si="147"/>
        <v>0</v>
      </c>
      <c r="O1049">
        <f t="shared" si="150"/>
        <v>2</v>
      </c>
      <c r="P1049" t="str">
        <f>IF(O1049=MAX(O:O), A1049, "")</f>
        <v/>
      </c>
    </row>
    <row r="1050" spans="1:16" x14ac:dyDescent="0.35">
      <c r="A1050">
        <v>1962</v>
      </c>
      <c r="B1050" t="s">
        <v>1733</v>
      </c>
      <c r="C1050" t="s">
        <v>544</v>
      </c>
      <c r="D1050" t="s">
        <v>13</v>
      </c>
      <c r="E1050" t="s">
        <v>17</v>
      </c>
      <c r="F1050" s="4">
        <v>16012</v>
      </c>
      <c r="G1050">
        <f t="shared" si="142"/>
        <v>1701.5</v>
      </c>
      <c r="H1050">
        <f t="shared" si="143"/>
        <v>9270.5</v>
      </c>
      <c r="I1050">
        <f t="shared" si="144"/>
        <v>7569</v>
      </c>
      <c r="J1050">
        <f t="shared" si="145"/>
        <v>-9652</v>
      </c>
      <c r="K1050">
        <f t="shared" si="146"/>
        <v>20624</v>
      </c>
      <c r="L1050">
        <f t="shared" si="148"/>
        <v>0</v>
      </c>
      <c r="M1050">
        <f t="shared" si="149"/>
        <v>0</v>
      </c>
      <c r="N1050">
        <f t="shared" si="147"/>
        <v>0</v>
      </c>
      <c r="O1050">
        <f t="shared" si="150"/>
        <v>2</v>
      </c>
      <c r="P1050" t="str">
        <f>IF(O1050=MAX(O:O), A1050, "")</f>
        <v/>
      </c>
    </row>
    <row r="1051" spans="1:16" x14ac:dyDescent="0.35">
      <c r="A1051">
        <v>1962</v>
      </c>
      <c r="B1051" t="s">
        <v>1733</v>
      </c>
      <c r="C1051" t="s">
        <v>1734</v>
      </c>
      <c r="D1051" t="s">
        <v>13</v>
      </c>
      <c r="E1051" t="s">
        <v>19</v>
      </c>
      <c r="F1051" s="4">
        <v>4314</v>
      </c>
      <c r="G1051">
        <f t="shared" si="142"/>
        <v>1701.5</v>
      </c>
      <c r="H1051">
        <f t="shared" si="143"/>
        <v>9270.5</v>
      </c>
      <c r="I1051">
        <f t="shared" si="144"/>
        <v>7569</v>
      </c>
      <c r="J1051">
        <f t="shared" si="145"/>
        <v>-9652</v>
      </c>
      <c r="K1051">
        <f t="shared" si="146"/>
        <v>20624</v>
      </c>
      <c r="L1051">
        <f t="shared" si="148"/>
        <v>0</v>
      </c>
      <c r="M1051">
        <f t="shared" si="149"/>
        <v>0</v>
      </c>
      <c r="N1051">
        <f t="shared" si="147"/>
        <v>0</v>
      </c>
      <c r="O1051">
        <f t="shared" si="150"/>
        <v>2</v>
      </c>
      <c r="P1051" t="str">
        <f>IF(O1051=MAX(O:O), A1051, "")</f>
        <v/>
      </c>
    </row>
    <row r="1052" spans="1:16" x14ac:dyDescent="0.35">
      <c r="A1052">
        <v>1962</v>
      </c>
      <c r="B1052" t="s">
        <v>1733</v>
      </c>
      <c r="C1052" t="s">
        <v>1735</v>
      </c>
      <c r="D1052" t="s">
        <v>13</v>
      </c>
      <c r="E1052" t="s">
        <v>147</v>
      </c>
      <c r="F1052" s="4">
        <v>3897</v>
      </c>
      <c r="G1052">
        <f t="shared" si="142"/>
        <v>1701.5</v>
      </c>
      <c r="H1052">
        <f t="shared" si="143"/>
        <v>9270.5</v>
      </c>
      <c r="I1052">
        <f t="shared" si="144"/>
        <v>7569</v>
      </c>
      <c r="J1052">
        <f t="shared" si="145"/>
        <v>-9652</v>
      </c>
      <c r="K1052">
        <f t="shared" si="146"/>
        <v>20624</v>
      </c>
      <c r="L1052">
        <f t="shared" si="148"/>
        <v>0</v>
      </c>
      <c r="M1052">
        <f t="shared" si="149"/>
        <v>0</v>
      </c>
      <c r="N1052">
        <f t="shared" si="147"/>
        <v>0</v>
      </c>
      <c r="O1052">
        <f t="shared" si="150"/>
        <v>2</v>
      </c>
      <c r="P1052" t="str">
        <f>IF(O1052=MAX(O:O), A1052, "")</f>
        <v/>
      </c>
    </row>
    <row r="1053" spans="1:16" x14ac:dyDescent="0.35">
      <c r="A1053">
        <v>1962</v>
      </c>
      <c r="B1053" t="s">
        <v>1733</v>
      </c>
      <c r="C1053" t="s">
        <v>1736</v>
      </c>
      <c r="D1053" t="s">
        <v>13</v>
      </c>
      <c r="E1053" t="s">
        <v>19</v>
      </c>
      <c r="F1053" s="4">
        <v>2284</v>
      </c>
      <c r="G1053">
        <f t="shared" si="142"/>
        <v>1701.5</v>
      </c>
      <c r="H1053">
        <f t="shared" si="143"/>
        <v>9270.5</v>
      </c>
      <c r="I1053">
        <f t="shared" si="144"/>
        <v>7569</v>
      </c>
      <c r="J1053">
        <f t="shared" si="145"/>
        <v>-9652</v>
      </c>
      <c r="K1053">
        <f t="shared" si="146"/>
        <v>20624</v>
      </c>
      <c r="L1053">
        <f t="shared" si="148"/>
        <v>0</v>
      </c>
      <c r="M1053">
        <f t="shared" si="149"/>
        <v>0</v>
      </c>
      <c r="N1053">
        <f t="shared" si="147"/>
        <v>0</v>
      </c>
      <c r="O1053">
        <f t="shared" si="150"/>
        <v>2</v>
      </c>
      <c r="P1053" t="str">
        <f>IF(O1053=MAX(O:O), A1053, "")</f>
        <v/>
      </c>
    </row>
    <row r="1054" spans="1:16" x14ac:dyDescent="0.35">
      <c r="A1054">
        <v>1962</v>
      </c>
      <c r="B1054" t="s">
        <v>1737</v>
      </c>
      <c r="C1054" t="s">
        <v>1738</v>
      </c>
      <c r="D1054" t="s">
        <v>13</v>
      </c>
      <c r="E1054" t="s">
        <v>17</v>
      </c>
      <c r="F1054" s="4">
        <v>10763</v>
      </c>
      <c r="G1054">
        <f t="shared" si="142"/>
        <v>1701.5</v>
      </c>
      <c r="H1054">
        <f t="shared" si="143"/>
        <v>9270.5</v>
      </c>
      <c r="I1054">
        <f t="shared" si="144"/>
        <v>7569</v>
      </c>
      <c r="J1054">
        <f t="shared" si="145"/>
        <v>-9652</v>
      </c>
      <c r="K1054">
        <f t="shared" si="146"/>
        <v>20624</v>
      </c>
      <c r="L1054">
        <f t="shared" si="148"/>
        <v>0</v>
      </c>
      <c r="M1054">
        <f t="shared" si="149"/>
        <v>0</v>
      </c>
      <c r="N1054">
        <f t="shared" si="147"/>
        <v>0</v>
      </c>
      <c r="O1054">
        <f t="shared" si="150"/>
        <v>2</v>
      </c>
      <c r="P1054" t="str">
        <f>IF(O1054=MAX(O:O), A1054, "")</f>
        <v/>
      </c>
    </row>
    <row r="1055" spans="1:16" x14ac:dyDescent="0.35">
      <c r="A1055">
        <v>1962</v>
      </c>
      <c r="B1055" t="s">
        <v>1737</v>
      </c>
      <c r="C1055" t="s">
        <v>1739</v>
      </c>
      <c r="D1055" t="s">
        <v>13</v>
      </c>
      <c r="E1055" t="s">
        <v>161</v>
      </c>
      <c r="F1055" s="4">
        <v>8784</v>
      </c>
      <c r="G1055">
        <f t="shared" si="142"/>
        <v>1701.5</v>
      </c>
      <c r="H1055">
        <f t="shared" si="143"/>
        <v>9270.5</v>
      </c>
      <c r="I1055">
        <f t="shared" si="144"/>
        <v>7569</v>
      </c>
      <c r="J1055">
        <f t="shared" si="145"/>
        <v>-9652</v>
      </c>
      <c r="K1055">
        <f t="shared" si="146"/>
        <v>20624</v>
      </c>
      <c r="L1055">
        <f t="shared" si="148"/>
        <v>0</v>
      </c>
      <c r="M1055">
        <f t="shared" si="149"/>
        <v>0</v>
      </c>
      <c r="N1055">
        <f t="shared" si="147"/>
        <v>0</v>
      </c>
      <c r="O1055">
        <f t="shared" si="150"/>
        <v>2</v>
      </c>
      <c r="P1055" t="str">
        <f>IF(O1055=MAX(O:O), A1055, "")</f>
        <v/>
      </c>
    </row>
    <row r="1056" spans="1:16" x14ac:dyDescent="0.35">
      <c r="A1056">
        <v>1962</v>
      </c>
      <c r="B1056" t="s">
        <v>1737</v>
      </c>
      <c r="C1056" t="s">
        <v>1740</v>
      </c>
      <c r="D1056" t="s">
        <v>13</v>
      </c>
      <c r="E1056" t="s">
        <v>19</v>
      </c>
      <c r="F1056" s="4">
        <v>1351</v>
      </c>
      <c r="G1056">
        <f t="shared" si="142"/>
        <v>1701.5</v>
      </c>
      <c r="H1056">
        <f t="shared" si="143"/>
        <v>9270.5</v>
      </c>
      <c r="I1056">
        <f t="shared" si="144"/>
        <v>7569</v>
      </c>
      <c r="J1056">
        <f t="shared" si="145"/>
        <v>-9652</v>
      </c>
      <c r="K1056">
        <f t="shared" si="146"/>
        <v>20624</v>
      </c>
      <c r="L1056">
        <f t="shared" si="148"/>
        <v>0</v>
      </c>
      <c r="M1056">
        <f t="shared" si="149"/>
        <v>0</v>
      </c>
      <c r="N1056">
        <f t="shared" si="147"/>
        <v>0</v>
      </c>
      <c r="O1056">
        <f t="shared" si="150"/>
        <v>2</v>
      </c>
      <c r="P1056" t="str">
        <f>IF(O1056=MAX(O:O), A1056, "")</f>
        <v/>
      </c>
    </row>
    <row r="1057" spans="1:16" x14ac:dyDescent="0.35">
      <c r="A1057">
        <v>1962</v>
      </c>
      <c r="B1057" t="s">
        <v>1737</v>
      </c>
      <c r="C1057" t="s">
        <v>1741</v>
      </c>
      <c r="D1057" t="s">
        <v>13</v>
      </c>
      <c r="E1057" t="s">
        <v>19</v>
      </c>
      <c r="F1057" s="4">
        <v>860</v>
      </c>
      <c r="G1057">
        <f t="shared" si="142"/>
        <v>1701.5</v>
      </c>
      <c r="H1057">
        <f t="shared" si="143"/>
        <v>9270.5</v>
      </c>
      <c r="I1057">
        <f t="shared" si="144"/>
        <v>7569</v>
      </c>
      <c r="J1057">
        <f t="shared" si="145"/>
        <v>-9652</v>
      </c>
      <c r="K1057">
        <f t="shared" si="146"/>
        <v>20624</v>
      </c>
      <c r="L1057">
        <f t="shared" si="148"/>
        <v>0</v>
      </c>
      <c r="M1057">
        <f t="shared" si="149"/>
        <v>0</v>
      </c>
      <c r="N1057">
        <f t="shared" si="147"/>
        <v>0</v>
      </c>
      <c r="O1057">
        <f t="shared" si="150"/>
        <v>2</v>
      </c>
      <c r="P1057" t="str">
        <f>IF(O1057=MAX(O:O), A1057, "")</f>
        <v/>
      </c>
    </row>
    <row r="1058" spans="1:16" x14ac:dyDescent="0.35">
      <c r="A1058">
        <v>1962</v>
      </c>
      <c r="B1058" t="s">
        <v>1742</v>
      </c>
      <c r="C1058" t="s">
        <v>1743</v>
      </c>
      <c r="D1058" t="s">
        <v>13</v>
      </c>
      <c r="E1058" t="s">
        <v>17</v>
      </c>
      <c r="F1058" s="4">
        <v>20490</v>
      </c>
      <c r="G1058">
        <f t="shared" si="142"/>
        <v>1701.5</v>
      </c>
      <c r="H1058">
        <f t="shared" si="143"/>
        <v>9270.5</v>
      </c>
      <c r="I1058">
        <f t="shared" si="144"/>
        <v>7569</v>
      </c>
      <c r="J1058">
        <f t="shared" si="145"/>
        <v>-9652</v>
      </c>
      <c r="K1058">
        <f t="shared" si="146"/>
        <v>20624</v>
      </c>
      <c r="L1058">
        <f t="shared" si="148"/>
        <v>0</v>
      </c>
      <c r="M1058">
        <f t="shared" si="149"/>
        <v>0</v>
      </c>
      <c r="N1058">
        <f t="shared" si="147"/>
        <v>0</v>
      </c>
      <c r="O1058">
        <f t="shared" si="150"/>
        <v>2</v>
      </c>
      <c r="P1058" t="str">
        <f>IF(O1058=MAX(O:O), A1058, "")</f>
        <v/>
      </c>
    </row>
    <row r="1059" spans="1:16" x14ac:dyDescent="0.35">
      <c r="A1059">
        <v>1962</v>
      </c>
      <c r="B1059" t="s">
        <v>1742</v>
      </c>
      <c r="C1059" t="s">
        <v>1744</v>
      </c>
      <c r="D1059" t="s">
        <v>13</v>
      </c>
      <c r="E1059" t="s">
        <v>19</v>
      </c>
      <c r="F1059" s="4">
        <v>6274</v>
      </c>
      <c r="G1059">
        <f t="shared" si="142"/>
        <v>1701.5</v>
      </c>
      <c r="H1059">
        <f t="shared" si="143"/>
        <v>9270.5</v>
      </c>
      <c r="I1059">
        <f t="shared" si="144"/>
        <v>7569</v>
      </c>
      <c r="J1059">
        <f t="shared" si="145"/>
        <v>-9652</v>
      </c>
      <c r="K1059">
        <f t="shared" si="146"/>
        <v>20624</v>
      </c>
      <c r="L1059">
        <f t="shared" si="148"/>
        <v>0</v>
      </c>
      <c r="M1059">
        <f t="shared" si="149"/>
        <v>0</v>
      </c>
      <c r="N1059">
        <f t="shared" si="147"/>
        <v>0</v>
      </c>
      <c r="O1059">
        <f t="shared" si="150"/>
        <v>2</v>
      </c>
      <c r="P1059" t="str">
        <f>IF(O1059=MAX(O:O), A1059, "")</f>
        <v/>
      </c>
    </row>
    <row r="1060" spans="1:16" x14ac:dyDescent="0.35">
      <c r="A1060">
        <v>1962</v>
      </c>
      <c r="B1060" t="s">
        <v>1742</v>
      </c>
      <c r="C1060" t="s">
        <v>1745</v>
      </c>
      <c r="D1060" t="s">
        <v>13</v>
      </c>
      <c r="E1060" t="s">
        <v>19</v>
      </c>
      <c r="F1060" s="4">
        <v>2115</v>
      </c>
      <c r="G1060">
        <f t="shared" si="142"/>
        <v>1701.5</v>
      </c>
      <c r="H1060">
        <f t="shared" si="143"/>
        <v>9270.5</v>
      </c>
      <c r="I1060">
        <f t="shared" si="144"/>
        <v>7569</v>
      </c>
      <c r="J1060">
        <f t="shared" si="145"/>
        <v>-9652</v>
      </c>
      <c r="K1060">
        <f t="shared" si="146"/>
        <v>20624</v>
      </c>
      <c r="L1060">
        <f t="shared" si="148"/>
        <v>0</v>
      </c>
      <c r="M1060">
        <f t="shared" si="149"/>
        <v>0</v>
      </c>
      <c r="N1060">
        <f t="shared" si="147"/>
        <v>0</v>
      </c>
      <c r="O1060">
        <f t="shared" si="150"/>
        <v>2</v>
      </c>
      <c r="P1060" t="str">
        <f>IF(O1060=MAX(O:O), A1060, "")</f>
        <v/>
      </c>
    </row>
    <row r="1061" spans="1:16" x14ac:dyDescent="0.35">
      <c r="A1061">
        <v>1962</v>
      </c>
      <c r="B1061" t="s">
        <v>1742</v>
      </c>
      <c r="C1061" t="s">
        <v>1746</v>
      </c>
      <c r="D1061" t="s">
        <v>13</v>
      </c>
      <c r="E1061" t="s">
        <v>1731</v>
      </c>
      <c r="F1061" s="4">
        <v>736</v>
      </c>
      <c r="G1061">
        <f t="shared" si="142"/>
        <v>1701.5</v>
      </c>
      <c r="H1061">
        <f t="shared" si="143"/>
        <v>9270.5</v>
      </c>
      <c r="I1061">
        <f t="shared" si="144"/>
        <v>7569</v>
      </c>
      <c r="J1061">
        <f t="shared" si="145"/>
        <v>-9652</v>
      </c>
      <c r="K1061">
        <f t="shared" si="146"/>
        <v>20624</v>
      </c>
      <c r="L1061">
        <f t="shared" si="148"/>
        <v>0</v>
      </c>
      <c r="M1061">
        <f t="shared" si="149"/>
        <v>0</v>
      </c>
      <c r="N1061">
        <f t="shared" si="147"/>
        <v>0</v>
      </c>
      <c r="O1061">
        <f t="shared" si="150"/>
        <v>2</v>
      </c>
      <c r="P1061" t="str">
        <f>IF(O1061=MAX(O:O), A1061, "")</f>
        <v/>
      </c>
    </row>
    <row r="1062" spans="1:16" x14ac:dyDescent="0.35">
      <c r="A1062">
        <v>1962</v>
      </c>
      <c r="B1062" t="s">
        <v>1747</v>
      </c>
      <c r="C1062" t="s">
        <v>1748</v>
      </c>
      <c r="D1062" t="s">
        <v>13</v>
      </c>
      <c r="E1062" t="s">
        <v>17</v>
      </c>
      <c r="F1062" s="4">
        <v>18231</v>
      </c>
      <c r="G1062">
        <f t="shared" si="142"/>
        <v>1701.5</v>
      </c>
      <c r="H1062">
        <f t="shared" si="143"/>
        <v>9270.5</v>
      </c>
      <c r="I1062">
        <f t="shared" si="144"/>
        <v>7569</v>
      </c>
      <c r="J1062">
        <f t="shared" si="145"/>
        <v>-9652</v>
      </c>
      <c r="K1062">
        <f t="shared" si="146"/>
        <v>20624</v>
      </c>
      <c r="L1062">
        <f t="shared" si="148"/>
        <v>0</v>
      </c>
      <c r="M1062">
        <f t="shared" si="149"/>
        <v>0</v>
      </c>
      <c r="N1062">
        <f t="shared" si="147"/>
        <v>0</v>
      </c>
      <c r="O1062">
        <f t="shared" si="150"/>
        <v>2</v>
      </c>
      <c r="P1062" t="str">
        <f>IF(O1062=MAX(O:O), A1062, "")</f>
        <v/>
      </c>
    </row>
    <row r="1063" spans="1:16" x14ac:dyDescent="0.35">
      <c r="A1063">
        <v>1962</v>
      </c>
      <c r="B1063" t="s">
        <v>1747</v>
      </c>
      <c r="C1063" t="s">
        <v>1749</v>
      </c>
      <c r="D1063" t="s">
        <v>13</v>
      </c>
      <c r="E1063" t="s">
        <v>19</v>
      </c>
      <c r="F1063" s="4">
        <v>6614</v>
      </c>
      <c r="G1063">
        <f t="shared" si="142"/>
        <v>1701.5</v>
      </c>
      <c r="H1063">
        <f t="shared" si="143"/>
        <v>9270.5</v>
      </c>
      <c r="I1063">
        <f t="shared" si="144"/>
        <v>7569</v>
      </c>
      <c r="J1063">
        <f t="shared" si="145"/>
        <v>-9652</v>
      </c>
      <c r="K1063">
        <f t="shared" si="146"/>
        <v>20624</v>
      </c>
      <c r="L1063">
        <f t="shared" si="148"/>
        <v>0</v>
      </c>
      <c r="M1063">
        <f t="shared" si="149"/>
        <v>0</v>
      </c>
      <c r="N1063">
        <f t="shared" si="147"/>
        <v>0</v>
      </c>
      <c r="O1063">
        <f t="shared" si="150"/>
        <v>2</v>
      </c>
      <c r="P1063" t="str">
        <f>IF(O1063=MAX(O:O), A1063, "")</f>
        <v/>
      </c>
    </row>
    <row r="1064" spans="1:16" x14ac:dyDescent="0.35">
      <c r="A1064">
        <v>1962</v>
      </c>
      <c r="B1064" t="s">
        <v>1747</v>
      </c>
      <c r="C1064" t="s">
        <v>1750</v>
      </c>
      <c r="D1064" t="s">
        <v>13</v>
      </c>
      <c r="E1064" t="s">
        <v>161</v>
      </c>
      <c r="F1064" s="4">
        <v>4899</v>
      </c>
      <c r="G1064">
        <f t="shared" si="142"/>
        <v>1701.5</v>
      </c>
      <c r="H1064">
        <f t="shared" si="143"/>
        <v>9270.5</v>
      </c>
      <c r="I1064">
        <f t="shared" si="144"/>
        <v>7569</v>
      </c>
      <c r="J1064">
        <f t="shared" si="145"/>
        <v>-9652</v>
      </c>
      <c r="K1064">
        <f t="shared" si="146"/>
        <v>20624</v>
      </c>
      <c r="L1064">
        <f t="shared" si="148"/>
        <v>0</v>
      </c>
      <c r="M1064">
        <f t="shared" si="149"/>
        <v>0</v>
      </c>
      <c r="N1064">
        <f t="shared" si="147"/>
        <v>0</v>
      </c>
      <c r="O1064">
        <f t="shared" si="150"/>
        <v>2</v>
      </c>
      <c r="P1064" t="str">
        <f>IF(O1064=MAX(O:O), A1064, "")</f>
        <v/>
      </c>
    </row>
    <row r="1065" spans="1:16" x14ac:dyDescent="0.35">
      <c r="A1065">
        <v>1962</v>
      </c>
      <c r="B1065" t="s">
        <v>1751</v>
      </c>
      <c r="C1065" t="s">
        <v>1752</v>
      </c>
      <c r="D1065" t="s">
        <v>13</v>
      </c>
      <c r="E1065" t="s">
        <v>17</v>
      </c>
      <c r="F1065" s="4">
        <v>12361</v>
      </c>
      <c r="G1065">
        <f t="shared" si="142"/>
        <v>1701.5</v>
      </c>
      <c r="H1065">
        <f t="shared" si="143"/>
        <v>9270.5</v>
      </c>
      <c r="I1065">
        <f t="shared" si="144"/>
        <v>7569</v>
      </c>
      <c r="J1065">
        <f t="shared" si="145"/>
        <v>-9652</v>
      </c>
      <c r="K1065">
        <f t="shared" si="146"/>
        <v>20624</v>
      </c>
      <c r="L1065">
        <f t="shared" si="148"/>
        <v>0</v>
      </c>
      <c r="M1065">
        <f t="shared" si="149"/>
        <v>0</v>
      </c>
      <c r="N1065">
        <f t="shared" si="147"/>
        <v>0</v>
      </c>
      <c r="O1065">
        <f t="shared" si="150"/>
        <v>2</v>
      </c>
      <c r="P1065" t="str">
        <f>IF(O1065=MAX(O:O), A1065, "")</f>
        <v/>
      </c>
    </row>
    <row r="1066" spans="1:16" x14ac:dyDescent="0.35">
      <c r="A1066">
        <v>1962</v>
      </c>
      <c r="B1066" t="s">
        <v>1751</v>
      </c>
      <c r="C1066" t="s">
        <v>1753</v>
      </c>
      <c r="D1066" t="s">
        <v>13</v>
      </c>
      <c r="E1066" t="s">
        <v>161</v>
      </c>
      <c r="F1066" s="4">
        <v>5165</v>
      </c>
      <c r="G1066">
        <f t="shared" si="142"/>
        <v>1701.5</v>
      </c>
      <c r="H1066">
        <f t="shared" si="143"/>
        <v>9270.5</v>
      </c>
      <c r="I1066">
        <f t="shared" si="144"/>
        <v>7569</v>
      </c>
      <c r="J1066">
        <f t="shared" si="145"/>
        <v>-9652</v>
      </c>
      <c r="K1066">
        <f t="shared" si="146"/>
        <v>20624</v>
      </c>
      <c r="L1066">
        <f t="shared" si="148"/>
        <v>0</v>
      </c>
      <c r="M1066">
        <f t="shared" si="149"/>
        <v>0</v>
      </c>
      <c r="N1066">
        <f t="shared" si="147"/>
        <v>0</v>
      </c>
      <c r="O1066">
        <f t="shared" si="150"/>
        <v>2</v>
      </c>
      <c r="P1066" t="str">
        <f>IF(O1066=MAX(O:O), A1066, "")</f>
        <v/>
      </c>
    </row>
    <row r="1067" spans="1:16" x14ac:dyDescent="0.35">
      <c r="A1067">
        <v>1962</v>
      </c>
      <c r="B1067" t="s">
        <v>1751</v>
      </c>
      <c r="C1067" t="s">
        <v>1754</v>
      </c>
      <c r="D1067" t="s">
        <v>13</v>
      </c>
      <c r="E1067" t="s">
        <v>19</v>
      </c>
      <c r="F1067" s="4">
        <v>1604</v>
      </c>
      <c r="G1067">
        <f t="shared" si="142"/>
        <v>1701.5</v>
      </c>
      <c r="H1067">
        <f t="shared" si="143"/>
        <v>9270.5</v>
      </c>
      <c r="I1067">
        <f t="shared" si="144"/>
        <v>7569</v>
      </c>
      <c r="J1067">
        <f t="shared" si="145"/>
        <v>-9652</v>
      </c>
      <c r="K1067">
        <f t="shared" si="146"/>
        <v>20624</v>
      </c>
      <c r="L1067">
        <f t="shared" si="148"/>
        <v>0</v>
      </c>
      <c r="M1067">
        <f t="shared" si="149"/>
        <v>0</v>
      </c>
      <c r="N1067">
        <f t="shared" si="147"/>
        <v>0</v>
      </c>
      <c r="O1067">
        <f t="shared" si="150"/>
        <v>2</v>
      </c>
      <c r="P1067" t="str">
        <f>IF(O1067=MAX(O:O), A1067, "")</f>
        <v/>
      </c>
    </row>
    <row r="1068" spans="1:16" x14ac:dyDescent="0.35">
      <c r="A1068">
        <v>1962</v>
      </c>
      <c r="B1068" t="s">
        <v>1755</v>
      </c>
      <c r="C1068" t="s">
        <v>1756</v>
      </c>
      <c r="D1068" t="s">
        <v>13</v>
      </c>
      <c r="E1068" t="s">
        <v>161</v>
      </c>
      <c r="F1068" s="4">
        <v>14141</v>
      </c>
      <c r="G1068">
        <f t="shared" si="142"/>
        <v>1701.5</v>
      </c>
      <c r="H1068">
        <f t="shared" si="143"/>
        <v>9270.5</v>
      </c>
      <c r="I1068">
        <f t="shared" si="144"/>
        <v>7569</v>
      </c>
      <c r="J1068">
        <f t="shared" si="145"/>
        <v>-9652</v>
      </c>
      <c r="K1068">
        <f t="shared" si="146"/>
        <v>20624</v>
      </c>
      <c r="L1068">
        <f t="shared" si="148"/>
        <v>0</v>
      </c>
      <c r="M1068">
        <f t="shared" si="149"/>
        <v>0</v>
      </c>
      <c r="N1068">
        <f t="shared" si="147"/>
        <v>0</v>
      </c>
      <c r="O1068">
        <f t="shared" si="150"/>
        <v>2</v>
      </c>
      <c r="P1068" t="str">
        <f>IF(O1068=MAX(O:O), A1068, "")</f>
        <v/>
      </c>
    </row>
    <row r="1069" spans="1:16" x14ac:dyDescent="0.35">
      <c r="A1069">
        <v>1962</v>
      </c>
      <c r="B1069" t="s">
        <v>1755</v>
      </c>
      <c r="C1069" t="s">
        <v>1757</v>
      </c>
      <c r="D1069" t="s">
        <v>13</v>
      </c>
      <c r="E1069" t="s">
        <v>17</v>
      </c>
      <c r="F1069" s="4">
        <v>11114</v>
      </c>
      <c r="G1069">
        <f t="shared" si="142"/>
        <v>1701.5</v>
      </c>
      <c r="H1069">
        <f t="shared" si="143"/>
        <v>9270.5</v>
      </c>
      <c r="I1069">
        <f t="shared" si="144"/>
        <v>7569</v>
      </c>
      <c r="J1069">
        <f t="shared" si="145"/>
        <v>-9652</v>
      </c>
      <c r="K1069">
        <f t="shared" si="146"/>
        <v>20624</v>
      </c>
      <c r="L1069">
        <f t="shared" si="148"/>
        <v>0</v>
      </c>
      <c r="M1069">
        <f t="shared" si="149"/>
        <v>0</v>
      </c>
      <c r="N1069">
        <f t="shared" si="147"/>
        <v>0</v>
      </c>
      <c r="O1069">
        <f t="shared" si="150"/>
        <v>2</v>
      </c>
      <c r="P1069" t="str">
        <f>IF(O1069=MAX(O:O), A1069, "")</f>
        <v/>
      </c>
    </row>
    <row r="1070" spans="1:16" x14ac:dyDescent="0.35">
      <c r="A1070">
        <v>1962</v>
      </c>
      <c r="B1070" t="s">
        <v>1755</v>
      </c>
      <c r="C1070" t="s">
        <v>1758</v>
      </c>
      <c r="D1070" t="s">
        <v>13</v>
      </c>
      <c r="E1070" t="s">
        <v>19</v>
      </c>
      <c r="F1070" s="4">
        <v>1201</v>
      </c>
      <c r="G1070">
        <f t="shared" si="142"/>
        <v>1701.5</v>
      </c>
      <c r="H1070">
        <f t="shared" si="143"/>
        <v>9270.5</v>
      </c>
      <c r="I1070">
        <f t="shared" si="144"/>
        <v>7569</v>
      </c>
      <c r="J1070">
        <f t="shared" si="145"/>
        <v>-9652</v>
      </c>
      <c r="K1070">
        <f t="shared" si="146"/>
        <v>20624</v>
      </c>
      <c r="L1070">
        <f t="shared" si="148"/>
        <v>0</v>
      </c>
      <c r="M1070">
        <f t="shared" si="149"/>
        <v>0</v>
      </c>
      <c r="N1070">
        <f t="shared" si="147"/>
        <v>0</v>
      </c>
      <c r="O1070">
        <f t="shared" si="150"/>
        <v>2</v>
      </c>
      <c r="P1070" t="str">
        <f>IF(O1070=MAX(O:O), A1070, "")</f>
        <v/>
      </c>
    </row>
    <row r="1071" spans="1:16" x14ac:dyDescent="0.35">
      <c r="A1071">
        <v>1962</v>
      </c>
      <c r="B1071" t="s">
        <v>1759</v>
      </c>
      <c r="C1071" t="s">
        <v>1760</v>
      </c>
      <c r="D1071" t="s">
        <v>13</v>
      </c>
      <c r="E1071" t="s">
        <v>17</v>
      </c>
      <c r="F1071" s="4">
        <v>18734</v>
      </c>
      <c r="G1071">
        <f t="shared" si="142"/>
        <v>1701.5</v>
      </c>
      <c r="H1071">
        <f t="shared" si="143"/>
        <v>9270.5</v>
      </c>
      <c r="I1071">
        <f t="shared" si="144"/>
        <v>7569</v>
      </c>
      <c r="J1071">
        <f t="shared" si="145"/>
        <v>-9652</v>
      </c>
      <c r="K1071">
        <f t="shared" si="146"/>
        <v>20624</v>
      </c>
      <c r="L1071">
        <f t="shared" si="148"/>
        <v>0</v>
      </c>
      <c r="M1071">
        <f t="shared" si="149"/>
        <v>0</v>
      </c>
      <c r="N1071">
        <f t="shared" si="147"/>
        <v>0</v>
      </c>
      <c r="O1071">
        <f t="shared" si="150"/>
        <v>2</v>
      </c>
      <c r="P1071" t="str">
        <f>IF(O1071=MAX(O:O), A1071, "")</f>
        <v/>
      </c>
    </row>
    <row r="1072" spans="1:16" x14ac:dyDescent="0.35">
      <c r="A1072">
        <v>1962</v>
      </c>
      <c r="B1072" t="s">
        <v>1759</v>
      </c>
      <c r="C1072" t="s">
        <v>1761</v>
      </c>
      <c r="D1072" t="s">
        <v>13</v>
      </c>
      <c r="E1072" t="s">
        <v>19</v>
      </c>
      <c r="F1072" s="4">
        <v>3522</v>
      </c>
      <c r="G1072">
        <f t="shared" si="142"/>
        <v>1701.5</v>
      </c>
      <c r="H1072">
        <f t="shared" si="143"/>
        <v>9270.5</v>
      </c>
      <c r="I1072">
        <f t="shared" si="144"/>
        <v>7569</v>
      </c>
      <c r="J1072">
        <f t="shared" si="145"/>
        <v>-9652</v>
      </c>
      <c r="K1072">
        <f t="shared" si="146"/>
        <v>20624</v>
      </c>
      <c r="L1072">
        <f t="shared" si="148"/>
        <v>0</v>
      </c>
      <c r="M1072">
        <f t="shared" si="149"/>
        <v>0</v>
      </c>
      <c r="N1072">
        <f t="shared" si="147"/>
        <v>0</v>
      </c>
      <c r="O1072">
        <f t="shared" si="150"/>
        <v>2</v>
      </c>
      <c r="P1072" t="str">
        <f>IF(O1072=MAX(O:O), A1072, "")</f>
        <v/>
      </c>
    </row>
    <row r="1073" spans="1:16" x14ac:dyDescent="0.35">
      <c r="A1073">
        <v>1962</v>
      </c>
      <c r="B1073" t="s">
        <v>1762</v>
      </c>
      <c r="C1073" t="s">
        <v>1763</v>
      </c>
      <c r="D1073" t="s">
        <v>13</v>
      </c>
      <c r="E1073" t="s">
        <v>17</v>
      </c>
      <c r="F1073" s="4">
        <v>12670</v>
      </c>
      <c r="G1073">
        <f t="shared" si="142"/>
        <v>1701.5</v>
      </c>
      <c r="H1073">
        <f t="shared" si="143"/>
        <v>9270.5</v>
      </c>
      <c r="I1073">
        <f t="shared" si="144"/>
        <v>7569</v>
      </c>
      <c r="J1073">
        <f t="shared" si="145"/>
        <v>-9652</v>
      </c>
      <c r="K1073">
        <f t="shared" si="146"/>
        <v>20624</v>
      </c>
      <c r="L1073">
        <f t="shared" si="148"/>
        <v>0</v>
      </c>
      <c r="M1073">
        <f t="shared" si="149"/>
        <v>0</v>
      </c>
      <c r="N1073">
        <f t="shared" si="147"/>
        <v>0</v>
      </c>
      <c r="O1073">
        <f t="shared" si="150"/>
        <v>2</v>
      </c>
      <c r="P1073" t="str">
        <f>IF(O1073=MAX(O:O), A1073, "")</f>
        <v/>
      </c>
    </row>
    <row r="1074" spans="1:16" x14ac:dyDescent="0.35">
      <c r="A1074">
        <v>1962</v>
      </c>
      <c r="B1074" t="s">
        <v>1762</v>
      </c>
      <c r="C1074" t="s">
        <v>1764</v>
      </c>
      <c r="D1074" t="s">
        <v>13</v>
      </c>
      <c r="E1074" t="s">
        <v>19</v>
      </c>
      <c r="F1074" s="4">
        <v>2943</v>
      </c>
      <c r="G1074">
        <f t="shared" si="142"/>
        <v>1701.5</v>
      </c>
      <c r="H1074">
        <f t="shared" si="143"/>
        <v>9270.5</v>
      </c>
      <c r="I1074">
        <f t="shared" si="144"/>
        <v>7569</v>
      </c>
      <c r="J1074">
        <f t="shared" si="145"/>
        <v>-9652</v>
      </c>
      <c r="K1074">
        <f t="shared" si="146"/>
        <v>20624</v>
      </c>
      <c r="L1074">
        <f t="shared" si="148"/>
        <v>0</v>
      </c>
      <c r="M1074">
        <f t="shared" si="149"/>
        <v>0</v>
      </c>
      <c r="N1074">
        <f t="shared" si="147"/>
        <v>0</v>
      </c>
      <c r="O1074">
        <f t="shared" si="150"/>
        <v>2</v>
      </c>
      <c r="P1074" t="str">
        <f>IF(O1074=MAX(O:O), A1074, "")</f>
        <v/>
      </c>
    </row>
    <row r="1075" spans="1:16" x14ac:dyDescent="0.35">
      <c r="A1075">
        <v>1962</v>
      </c>
      <c r="B1075" t="s">
        <v>1762</v>
      </c>
      <c r="C1075" t="s">
        <v>1765</v>
      </c>
      <c r="D1075" t="s">
        <v>13</v>
      </c>
      <c r="E1075" t="s">
        <v>19</v>
      </c>
      <c r="F1075" s="4">
        <v>1676</v>
      </c>
      <c r="G1075">
        <f t="shared" si="142"/>
        <v>1701.5</v>
      </c>
      <c r="H1075">
        <f t="shared" si="143"/>
        <v>9270.5</v>
      </c>
      <c r="I1075">
        <f t="shared" si="144"/>
        <v>7569</v>
      </c>
      <c r="J1075">
        <f t="shared" si="145"/>
        <v>-9652</v>
      </c>
      <c r="K1075">
        <f t="shared" si="146"/>
        <v>20624</v>
      </c>
      <c r="L1075">
        <f t="shared" si="148"/>
        <v>0</v>
      </c>
      <c r="M1075">
        <f t="shared" si="149"/>
        <v>0</v>
      </c>
      <c r="N1075">
        <f t="shared" si="147"/>
        <v>0</v>
      </c>
      <c r="O1075">
        <f t="shared" si="150"/>
        <v>2</v>
      </c>
      <c r="P1075" t="str">
        <f>IF(O1075=MAX(O:O), A1075, "")</f>
        <v/>
      </c>
    </row>
    <row r="1076" spans="1:16" x14ac:dyDescent="0.35">
      <c r="A1076">
        <v>1962</v>
      </c>
      <c r="B1076" t="s">
        <v>1762</v>
      </c>
      <c r="C1076" t="s">
        <v>1766</v>
      </c>
      <c r="D1076" t="s">
        <v>13</v>
      </c>
      <c r="E1076" t="s">
        <v>19</v>
      </c>
      <c r="F1076" s="4">
        <v>445</v>
      </c>
      <c r="G1076">
        <f t="shared" si="142"/>
        <v>1701.5</v>
      </c>
      <c r="H1076">
        <f t="shared" si="143"/>
        <v>9270.5</v>
      </c>
      <c r="I1076">
        <f t="shared" si="144"/>
        <v>7569</v>
      </c>
      <c r="J1076">
        <f t="shared" si="145"/>
        <v>-9652</v>
      </c>
      <c r="K1076">
        <f t="shared" si="146"/>
        <v>20624</v>
      </c>
      <c r="L1076">
        <f t="shared" si="148"/>
        <v>0</v>
      </c>
      <c r="M1076">
        <f t="shared" si="149"/>
        <v>0</v>
      </c>
      <c r="N1076">
        <f t="shared" si="147"/>
        <v>0</v>
      </c>
      <c r="O1076">
        <f t="shared" si="150"/>
        <v>2</v>
      </c>
      <c r="P1076" t="str">
        <f>IF(O1076=MAX(O:O), A1076, "")</f>
        <v/>
      </c>
    </row>
    <row r="1077" spans="1:16" x14ac:dyDescent="0.35">
      <c r="A1077">
        <v>1962</v>
      </c>
      <c r="B1077" t="s">
        <v>1767</v>
      </c>
      <c r="C1077" t="s">
        <v>1768</v>
      </c>
      <c r="D1077" t="s">
        <v>13</v>
      </c>
      <c r="E1077" t="s">
        <v>17</v>
      </c>
      <c r="F1077" s="4">
        <v>8465</v>
      </c>
      <c r="G1077">
        <f t="shared" si="142"/>
        <v>1701.5</v>
      </c>
      <c r="H1077">
        <f t="shared" si="143"/>
        <v>9270.5</v>
      </c>
      <c r="I1077">
        <f t="shared" si="144"/>
        <v>7569</v>
      </c>
      <c r="J1077">
        <f t="shared" si="145"/>
        <v>-9652</v>
      </c>
      <c r="K1077">
        <f t="shared" si="146"/>
        <v>20624</v>
      </c>
      <c r="L1077">
        <f t="shared" si="148"/>
        <v>0</v>
      </c>
      <c r="M1077">
        <f t="shared" si="149"/>
        <v>0</v>
      </c>
      <c r="N1077">
        <f t="shared" si="147"/>
        <v>0</v>
      </c>
      <c r="O1077">
        <f t="shared" si="150"/>
        <v>2</v>
      </c>
      <c r="P1077" t="str">
        <f>IF(O1077=MAX(O:O), A1077, "")</f>
        <v/>
      </c>
    </row>
    <row r="1078" spans="1:16" x14ac:dyDescent="0.35">
      <c r="A1078">
        <v>1962</v>
      </c>
      <c r="B1078" t="s">
        <v>1767</v>
      </c>
      <c r="C1078" t="s">
        <v>1769</v>
      </c>
      <c r="D1078" t="s">
        <v>13</v>
      </c>
      <c r="E1078" t="s">
        <v>19</v>
      </c>
      <c r="F1078" s="4">
        <v>6814</v>
      </c>
      <c r="G1078">
        <f t="shared" si="142"/>
        <v>1701.5</v>
      </c>
      <c r="H1078">
        <f t="shared" si="143"/>
        <v>9270.5</v>
      </c>
      <c r="I1078">
        <f t="shared" si="144"/>
        <v>7569</v>
      </c>
      <c r="J1078">
        <f t="shared" si="145"/>
        <v>-9652</v>
      </c>
      <c r="K1078">
        <f t="shared" si="146"/>
        <v>20624</v>
      </c>
      <c r="L1078">
        <f t="shared" si="148"/>
        <v>0</v>
      </c>
      <c r="M1078">
        <f t="shared" si="149"/>
        <v>0</v>
      </c>
      <c r="N1078">
        <f t="shared" si="147"/>
        <v>0</v>
      </c>
      <c r="O1078">
        <f t="shared" si="150"/>
        <v>2</v>
      </c>
      <c r="P1078" t="str">
        <f>IF(O1078=MAX(O:O), A1078, "")</f>
        <v/>
      </c>
    </row>
    <row r="1079" spans="1:16" x14ac:dyDescent="0.35">
      <c r="A1079">
        <v>1962</v>
      </c>
      <c r="B1079" t="s">
        <v>1767</v>
      </c>
      <c r="C1079" t="s">
        <v>1770</v>
      </c>
      <c r="D1079" t="s">
        <v>13</v>
      </c>
      <c r="E1079" t="s">
        <v>1731</v>
      </c>
      <c r="F1079" s="4">
        <v>3403</v>
      </c>
      <c r="G1079">
        <f t="shared" si="142"/>
        <v>1701.5</v>
      </c>
      <c r="H1079">
        <f t="shared" si="143"/>
        <v>9270.5</v>
      </c>
      <c r="I1079">
        <f t="shared" si="144"/>
        <v>7569</v>
      </c>
      <c r="J1079">
        <f t="shared" si="145"/>
        <v>-9652</v>
      </c>
      <c r="K1079">
        <f t="shared" si="146"/>
        <v>20624</v>
      </c>
      <c r="L1079">
        <f t="shared" si="148"/>
        <v>0</v>
      </c>
      <c r="M1079">
        <f t="shared" si="149"/>
        <v>0</v>
      </c>
      <c r="N1079">
        <f t="shared" si="147"/>
        <v>0</v>
      </c>
      <c r="O1079">
        <f t="shared" si="150"/>
        <v>2</v>
      </c>
      <c r="P1079" t="str">
        <f>IF(O1079=MAX(O:O), A1079, "")</f>
        <v/>
      </c>
    </row>
    <row r="1080" spans="1:16" x14ac:dyDescent="0.35">
      <c r="A1080">
        <v>1962</v>
      </c>
      <c r="B1080" t="s">
        <v>1767</v>
      </c>
      <c r="C1080" t="s">
        <v>1770</v>
      </c>
      <c r="D1080" t="s">
        <v>13</v>
      </c>
      <c r="E1080" t="s">
        <v>1731</v>
      </c>
      <c r="F1080" s="4">
        <v>3403</v>
      </c>
      <c r="G1080">
        <f t="shared" si="142"/>
        <v>1701.5</v>
      </c>
      <c r="H1080">
        <f t="shared" si="143"/>
        <v>9270.5</v>
      </c>
      <c r="I1080">
        <f t="shared" si="144"/>
        <v>7569</v>
      </c>
      <c r="J1080">
        <f t="shared" si="145"/>
        <v>-9652</v>
      </c>
      <c r="K1080">
        <f t="shared" si="146"/>
        <v>20624</v>
      </c>
      <c r="L1080">
        <f t="shared" si="148"/>
        <v>0</v>
      </c>
      <c r="M1080">
        <f t="shared" si="149"/>
        <v>0</v>
      </c>
      <c r="N1080">
        <f t="shared" si="147"/>
        <v>0</v>
      </c>
      <c r="O1080">
        <f t="shared" si="150"/>
        <v>2</v>
      </c>
      <c r="P1080" t="str">
        <f>IF(O1080=MAX(O:O), A1080, "")</f>
        <v/>
      </c>
    </row>
    <row r="1081" spans="1:16" x14ac:dyDescent="0.35">
      <c r="A1081">
        <v>1962</v>
      </c>
      <c r="B1081" t="s">
        <v>1767</v>
      </c>
      <c r="C1081" t="s">
        <v>1771</v>
      </c>
      <c r="D1081" t="s">
        <v>13</v>
      </c>
      <c r="E1081" t="s">
        <v>19</v>
      </c>
      <c r="F1081" s="4">
        <v>1473</v>
      </c>
      <c r="G1081">
        <f t="shared" si="142"/>
        <v>1701.5</v>
      </c>
      <c r="H1081">
        <f t="shared" si="143"/>
        <v>9270.5</v>
      </c>
      <c r="I1081">
        <f t="shared" si="144"/>
        <v>7569</v>
      </c>
      <c r="J1081">
        <f t="shared" si="145"/>
        <v>-9652</v>
      </c>
      <c r="K1081">
        <f t="shared" si="146"/>
        <v>20624</v>
      </c>
      <c r="L1081">
        <f t="shared" si="148"/>
        <v>0</v>
      </c>
      <c r="M1081">
        <f t="shared" si="149"/>
        <v>0</v>
      </c>
      <c r="N1081">
        <f t="shared" si="147"/>
        <v>0</v>
      </c>
      <c r="O1081">
        <f t="shared" si="150"/>
        <v>2</v>
      </c>
      <c r="P1081" t="str">
        <f>IF(O1081=MAX(O:O), A1081, "")</f>
        <v/>
      </c>
    </row>
    <row r="1082" spans="1:16" x14ac:dyDescent="0.35">
      <c r="A1082">
        <v>1962</v>
      </c>
      <c r="B1082" t="s">
        <v>1772</v>
      </c>
      <c r="C1082" t="s">
        <v>1773</v>
      </c>
      <c r="D1082" t="s">
        <v>13</v>
      </c>
      <c r="E1082" t="s">
        <v>17</v>
      </c>
      <c r="F1082" s="4">
        <v>12257</v>
      </c>
      <c r="G1082">
        <f t="shared" si="142"/>
        <v>1701.5</v>
      </c>
      <c r="H1082">
        <f t="shared" si="143"/>
        <v>9270.5</v>
      </c>
      <c r="I1082">
        <f t="shared" si="144"/>
        <v>7569</v>
      </c>
      <c r="J1082">
        <f t="shared" si="145"/>
        <v>-9652</v>
      </c>
      <c r="K1082">
        <f t="shared" si="146"/>
        <v>20624</v>
      </c>
      <c r="L1082">
        <f t="shared" si="148"/>
        <v>0</v>
      </c>
      <c r="M1082">
        <f t="shared" si="149"/>
        <v>0</v>
      </c>
      <c r="N1082">
        <f t="shared" si="147"/>
        <v>0</v>
      </c>
      <c r="O1082">
        <f t="shared" si="150"/>
        <v>2</v>
      </c>
      <c r="P1082" t="str">
        <f>IF(O1082=MAX(O:O), A1082, "")</f>
        <v/>
      </c>
    </row>
    <row r="1083" spans="1:16" x14ac:dyDescent="0.35">
      <c r="A1083">
        <v>1962</v>
      </c>
      <c r="B1083" t="s">
        <v>1772</v>
      </c>
      <c r="C1083" t="s">
        <v>1774</v>
      </c>
      <c r="D1083" t="s">
        <v>13</v>
      </c>
      <c r="E1083" t="s">
        <v>161</v>
      </c>
      <c r="F1083" s="4">
        <v>7855</v>
      </c>
      <c r="G1083">
        <f t="shared" ref="G1083:G1146" si="151">VLOOKUP(A1083,$S$2:$U$16,2,FALSE)</f>
        <v>1701.5</v>
      </c>
      <c r="H1083">
        <f t="shared" ref="H1083:H1146" si="152">VLOOKUP(A1083,$S$2:$U$16,3,FALSE)</f>
        <v>9270.5</v>
      </c>
      <c r="I1083">
        <f t="shared" ref="I1083:I1146" si="153">H1083-G1083</f>
        <v>7569</v>
      </c>
      <c r="J1083">
        <f t="shared" ref="J1083:J1146" si="154">G1083 - 1.5 * I1083</f>
        <v>-9652</v>
      </c>
      <c r="K1083">
        <f t="shared" ref="K1083:K1146" si="155">H1083 + 1.5 * I1083</f>
        <v>20624</v>
      </c>
      <c r="L1083">
        <f t="shared" si="148"/>
        <v>0</v>
      </c>
      <c r="M1083">
        <f t="shared" si="149"/>
        <v>0</v>
      </c>
      <c r="N1083">
        <f t="shared" ref="N1083:N1146" si="156">IF(OR(F1083 &lt; J1083, F1083 &gt; K1083), 1, 0)</f>
        <v>0</v>
      </c>
      <c r="O1083">
        <f t="shared" si="150"/>
        <v>2</v>
      </c>
      <c r="P1083" t="str">
        <f>IF(O1083=MAX(O:O), A1083, "")</f>
        <v/>
      </c>
    </row>
    <row r="1084" spans="1:16" x14ac:dyDescent="0.35">
      <c r="A1084">
        <v>1962</v>
      </c>
      <c r="B1084" t="s">
        <v>1772</v>
      </c>
      <c r="C1084" t="s">
        <v>1775</v>
      </c>
      <c r="D1084" t="s">
        <v>13</v>
      </c>
      <c r="E1084" t="s">
        <v>19</v>
      </c>
      <c r="F1084" s="4">
        <v>1051</v>
      </c>
      <c r="G1084">
        <f t="shared" si="151"/>
        <v>1701.5</v>
      </c>
      <c r="H1084">
        <f t="shared" si="152"/>
        <v>9270.5</v>
      </c>
      <c r="I1084">
        <f t="shared" si="153"/>
        <v>7569</v>
      </c>
      <c r="J1084">
        <f t="shared" si="154"/>
        <v>-9652</v>
      </c>
      <c r="K1084">
        <f t="shared" si="155"/>
        <v>20624</v>
      </c>
      <c r="L1084">
        <f t="shared" si="148"/>
        <v>0</v>
      </c>
      <c r="M1084">
        <f t="shared" si="149"/>
        <v>0</v>
      </c>
      <c r="N1084">
        <f t="shared" si="156"/>
        <v>0</v>
      </c>
      <c r="O1084">
        <f t="shared" si="150"/>
        <v>2</v>
      </c>
      <c r="P1084" t="str">
        <f>IF(O1084=MAX(O:O), A1084, "")</f>
        <v/>
      </c>
    </row>
    <row r="1085" spans="1:16" x14ac:dyDescent="0.35">
      <c r="A1085">
        <v>1962</v>
      </c>
      <c r="B1085" t="s">
        <v>1772</v>
      </c>
      <c r="C1085" t="s">
        <v>1776</v>
      </c>
      <c r="D1085" t="s">
        <v>13</v>
      </c>
      <c r="E1085" t="s">
        <v>19</v>
      </c>
      <c r="F1085" s="4">
        <v>526</v>
      </c>
      <c r="G1085">
        <f t="shared" si="151"/>
        <v>1701.5</v>
      </c>
      <c r="H1085">
        <f t="shared" si="152"/>
        <v>9270.5</v>
      </c>
      <c r="I1085">
        <f t="shared" si="153"/>
        <v>7569</v>
      </c>
      <c r="J1085">
        <f t="shared" si="154"/>
        <v>-9652</v>
      </c>
      <c r="K1085">
        <f t="shared" si="155"/>
        <v>20624</v>
      </c>
      <c r="L1085">
        <f t="shared" si="148"/>
        <v>0</v>
      </c>
      <c r="M1085">
        <f t="shared" si="149"/>
        <v>0</v>
      </c>
      <c r="N1085">
        <f t="shared" si="156"/>
        <v>0</v>
      </c>
      <c r="O1085">
        <f t="shared" si="150"/>
        <v>2</v>
      </c>
      <c r="P1085" t="str">
        <f>IF(O1085=MAX(O:O), A1085, "")</f>
        <v/>
      </c>
    </row>
    <row r="1086" spans="1:16" x14ac:dyDescent="0.35">
      <c r="A1086">
        <v>1962</v>
      </c>
      <c r="B1086" t="s">
        <v>1777</v>
      </c>
      <c r="C1086" t="s">
        <v>1778</v>
      </c>
      <c r="D1086" t="s">
        <v>13</v>
      </c>
      <c r="E1086" t="s">
        <v>17</v>
      </c>
      <c r="F1086" s="4">
        <v>25102</v>
      </c>
      <c r="G1086">
        <f t="shared" si="151"/>
        <v>1701.5</v>
      </c>
      <c r="H1086">
        <f t="shared" si="152"/>
        <v>9270.5</v>
      </c>
      <c r="I1086">
        <f t="shared" si="153"/>
        <v>7569</v>
      </c>
      <c r="J1086">
        <f t="shared" si="154"/>
        <v>-9652</v>
      </c>
      <c r="K1086">
        <f t="shared" si="155"/>
        <v>20624</v>
      </c>
      <c r="L1086">
        <f t="shared" si="148"/>
        <v>0</v>
      </c>
      <c r="M1086">
        <f t="shared" si="149"/>
        <v>1</v>
      </c>
      <c r="N1086">
        <f t="shared" si="156"/>
        <v>1</v>
      </c>
      <c r="O1086">
        <f t="shared" si="150"/>
        <v>3</v>
      </c>
      <c r="P1086" t="str">
        <f>IF(O1086=MAX(O:O), A1086, "")</f>
        <v/>
      </c>
    </row>
    <row r="1087" spans="1:16" x14ac:dyDescent="0.35">
      <c r="A1087">
        <v>1962</v>
      </c>
      <c r="B1087" t="s">
        <v>1777</v>
      </c>
      <c r="C1087" t="s">
        <v>1779</v>
      </c>
      <c r="D1087" t="s">
        <v>13</v>
      </c>
      <c r="E1087" t="s">
        <v>147</v>
      </c>
      <c r="F1087" s="4">
        <v>9586</v>
      </c>
      <c r="G1087">
        <f t="shared" si="151"/>
        <v>1701.5</v>
      </c>
      <c r="H1087">
        <f t="shared" si="152"/>
        <v>9270.5</v>
      </c>
      <c r="I1087">
        <f t="shared" si="153"/>
        <v>7569</v>
      </c>
      <c r="J1087">
        <f t="shared" si="154"/>
        <v>-9652</v>
      </c>
      <c r="K1087">
        <f t="shared" si="155"/>
        <v>20624</v>
      </c>
      <c r="L1087">
        <f t="shared" si="148"/>
        <v>0</v>
      </c>
      <c r="M1087">
        <f t="shared" si="149"/>
        <v>0</v>
      </c>
      <c r="N1087">
        <f t="shared" si="156"/>
        <v>0</v>
      </c>
      <c r="O1087">
        <f t="shared" si="150"/>
        <v>3</v>
      </c>
      <c r="P1087" t="str">
        <f>IF(O1087=MAX(O:O), A1087, "")</f>
        <v/>
      </c>
    </row>
    <row r="1088" spans="1:16" x14ac:dyDescent="0.35">
      <c r="A1088">
        <v>1962</v>
      </c>
      <c r="B1088" t="s">
        <v>1777</v>
      </c>
      <c r="C1088" t="s">
        <v>1780</v>
      </c>
      <c r="D1088" t="s">
        <v>13</v>
      </c>
      <c r="E1088" t="s">
        <v>19</v>
      </c>
      <c r="F1088" s="4">
        <v>787</v>
      </c>
      <c r="G1088">
        <f t="shared" si="151"/>
        <v>1701.5</v>
      </c>
      <c r="H1088">
        <f t="shared" si="152"/>
        <v>9270.5</v>
      </c>
      <c r="I1088">
        <f t="shared" si="153"/>
        <v>7569</v>
      </c>
      <c r="J1088">
        <f t="shared" si="154"/>
        <v>-9652</v>
      </c>
      <c r="K1088">
        <f t="shared" si="155"/>
        <v>20624</v>
      </c>
      <c r="L1088">
        <f t="shared" si="148"/>
        <v>0</v>
      </c>
      <c r="M1088">
        <f t="shared" si="149"/>
        <v>0</v>
      </c>
      <c r="N1088">
        <f t="shared" si="156"/>
        <v>0</v>
      </c>
      <c r="O1088">
        <f t="shared" si="150"/>
        <v>3</v>
      </c>
      <c r="P1088" t="str">
        <f>IF(O1088=MAX(O:O), A1088, "")</f>
        <v/>
      </c>
    </row>
    <row r="1089" spans="1:16" x14ac:dyDescent="0.35">
      <c r="A1089">
        <v>1962</v>
      </c>
      <c r="B1089" t="s">
        <v>1781</v>
      </c>
      <c r="C1089" t="s">
        <v>1782</v>
      </c>
      <c r="D1089" t="s">
        <v>13</v>
      </c>
      <c r="E1089" t="s">
        <v>17</v>
      </c>
      <c r="F1089" s="4">
        <v>16921</v>
      </c>
      <c r="G1089">
        <f t="shared" si="151"/>
        <v>1701.5</v>
      </c>
      <c r="H1089">
        <f t="shared" si="152"/>
        <v>9270.5</v>
      </c>
      <c r="I1089">
        <f t="shared" si="153"/>
        <v>7569</v>
      </c>
      <c r="J1089">
        <f t="shared" si="154"/>
        <v>-9652</v>
      </c>
      <c r="K1089">
        <f t="shared" si="155"/>
        <v>20624</v>
      </c>
      <c r="L1089">
        <f t="shared" si="148"/>
        <v>0</v>
      </c>
      <c r="M1089">
        <f t="shared" si="149"/>
        <v>0</v>
      </c>
      <c r="N1089">
        <f t="shared" si="156"/>
        <v>0</v>
      </c>
      <c r="O1089">
        <f t="shared" si="150"/>
        <v>3</v>
      </c>
      <c r="P1089" t="str">
        <f>IF(O1089=MAX(O:O), A1089, "")</f>
        <v/>
      </c>
    </row>
    <row r="1090" spans="1:16" x14ac:dyDescent="0.35">
      <c r="A1090">
        <v>1962</v>
      </c>
      <c r="B1090" t="s">
        <v>1781</v>
      </c>
      <c r="C1090" t="s">
        <v>1783</v>
      </c>
      <c r="D1090" t="s">
        <v>13</v>
      </c>
      <c r="E1090" t="s">
        <v>161</v>
      </c>
      <c r="F1090" s="4">
        <v>10663</v>
      </c>
      <c r="G1090">
        <f t="shared" si="151"/>
        <v>1701.5</v>
      </c>
      <c r="H1090">
        <f t="shared" si="152"/>
        <v>9270.5</v>
      </c>
      <c r="I1090">
        <f t="shared" si="153"/>
        <v>7569</v>
      </c>
      <c r="J1090">
        <f t="shared" si="154"/>
        <v>-9652</v>
      </c>
      <c r="K1090">
        <f t="shared" si="155"/>
        <v>20624</v>
      </c>
      <c r="L1090">
        <f t="shared" si="148"/>
        <v>0</v>
      </c>
      <c r="M1090">
        <f t="shared" si="149"/>
        <v>0</v>
      </c>
      <c r="N1090">
        <f t="shared" si="156"/>
        <v>0</v>
      </c>
      <c r="O1090">
        <f t="shared" si="150"/>
        <v>3</v>
      </c>
      <c r="P1090" t="str">
        <f>IF(O1090=MAX(O:O), A1090, "")</f>
        <v/>
      </c>
    </row>
    <row r="1091" spans="1:16" x14ac:dyDescent="0.35">
      <c r="A1091">
        <v>1962</v>
      </c>
      <c r="B1091" t="s">
        <v>1784</v>
      </c>
      <c r="C1091" t="s">
        <v>1785</v>
      </c>
      <c r="D1091" t="s">
        <v>96</v>
      </c>
      <c r="E1091" t="s">
        <v>17</v>
      </c>
      <c r="F1091" s="4">
        <v>14687</v>
      </c>
      <c r="G1091">
        <f t="shared" si="151"/>
        <v>1701.5</v>
      </c>
      <c r="H1091">
        <f t="shared" si="152"/>
        <v>9270.5</v>
      </c>
      <c r="I1091">
        <f t="shared" si="153"/>
        <v>7569</v>
      </c>
      <c r="J1091">
        <f t="shared" si="154"/>
        <v>-9652</v>
      </c>
      <c r="K1091">
        <f t="shared" si="155"/>
        <v>20624</v>
      </c>
      <c r="L1091">
        <f t="shared" ref="L1091:L1154" si="157">IF(F1091 &lt; J1091, 1, 0)</f>
        <v>0</v>
      </c>
      <c r="M1091">
        <f t="shared" ref="M1091:M1154" si="158">IF(F1091 &gt; K1091, 1, 0)</f>
        <v>0</v>
      </c>
      <c r="N1091">
        <f t="shared" si="156"/>
        <v>0</v>
      </c>
      <c r="O1091">
        <f t="shared" ref="O1091:O1154" si="159">IF(A1091=A1090, O1090+N1091, N1091)</f>
        <v>3</v>
      </c>
      <c r="P1091" t="str">
        <f>IF(O1091=MAX(O:O), A1091, "")</f>
        <v/>
      </c>
    </row>
    <row r="1092" spans="1:16" x14ac:dyDescent="0.35">
      <c r="A1092">
        <v>1962</v>
      </c>
      <c r="B1092" t="s">
        <v>1784</v>
      </c>
      <c r="C1092" t="s">
        <v>1779</v>
      </c>
      <c r="D1092" t="s">
        <v>13</v>
      </c>
      <c r="E1092" t="s">
        <v>1655</v>
      </c>
      <c r="F1092" s="4">
        <v>4770</v>
      </c>
      <c r="G1092">
        <f t="shared" si="151"/>
        <v>1701.5</v>
      </c>
      <c r="H1092">
        <f t="shared" si="152"/>
        <v>9270.5</v>
      </c>
      <c r="I1092">
        <f t="shared" si="153"/>
        <v>7569</v>
      </c>
      <c r="J1092">
        <f t="shared" si="154"/>
        <v>-9652</v>
      </c>
      <c r="K1092">
        <f t="shared" si="155"/>
        <v>20624</v>
      </c>
      <c r="L1092">
        <f t="shared" si="157"/>
        <v>0</v>
      </c>
      <c r="M1092">
        <f t="shared" si="158"/>
        <v>0</v>
      </c>
      <c r="N1092">
        <f t="shared" si="156"/>
        <v>0</v>
      </c>
      <c r="O1092">
        <f t="shared" si="159"/>
        <v>3</v>
      </c>
      <c r="P1092" t="str">
        <f>IF(O1092=MAX(O:O), A1092, "")</f>
        <v/>
      </c>
    </row>
    <row r="1093" spans="1:16" x14ac:dyDescent="0.35">
      <c r="A1093">
        <v>1962</v>
      </c>
      <c r="B1093" t="s">
        <v>1784</v>
      </c>
      <c r="C1093" t="s">
        <v>1786</v>
      </c>
      <c r="D1093" t="s">
        <v>13</v>
      </c>
      <c r="E1093" t="s">
        <v>19</v>
      </c>
      <c r="F1093" s="4">
        <v>4396</v>
      </c>
      <c r="G1093">
        <f t="shared" si="151"/>
        <v>1701.5</v>
      </c>
      <c r="H1093">
        <f t="shared" si="152"/>
        <v>9270.5</v>
      </c>
      <c r="I1093">
        <f t="shared" si="153"/>
        <v>7569</v>
      </c>
      <c r="J1093">
        <f t="shared" si="154"/>
        <v>-9652</v>
      </c>
      <c r="K1093">
        <f t="shared" si="155"/>
        <v>20624</v>
      </c>
      <c r="L1093">
        <f t="shared" si="157"/>
        <v>0</v>
      </c>
      <c r="M1093">
        <f t="shared" si="158"/>
        <v>0</v>
      </c>
      <c r="N1093">
        <f t="shared" si="156"/>
        <v>0</v>
      </c>
      <c r="O1093">
        <f t="shared" si="159"/>
        <v>3</v>
      </c>
      <c r="P1093" t="str">
        <f>IF(O1093=MAX(O:O), A1093, "")</f>
        <v/>
      </c>
    </row>
    <row r="1094" spans="1:16" x14ac:dyDescent="0.35">
      <c r="A1094">
        <v>1962</v>
      </c>
      <c r="B1094" t="s">
        <v>1784</v>
      </c>
      <c r="C1094" t="s">
        <v>1787</v>
      </c>
      <c r="D1094" t="s">
        <v>13</v>
      </c>
      <c r="E1094" t="s">
        <v>19</v>
      </c>
      <c r="F1094" s="4">
        <v>4190</v>
      </c>
      <c r="G1094">
        <f t="shared" si="151"/>
        <v>1701.5</v>
      </c>
      <c r="H1094">
        <f t="shared" si="152"/>
        <v>9270.5</v>
      </c>
      <c r="I1094">
        <f t="shared" si="153"/>
        <v>7569</v>
      </c>
      <c r="J1094">
        <f t="shared" si="154"/>
        <v>-9652</v>
      </c>
      <c r="K1094">
        <f t="shared" si="155"/>
        <v>20624</v>
      </c>
      <c r="L1094">
        <f t="shared" si="157"/>
        <v>0</v>
      </c>
      <c r="M1094">
        <f t="shared" si="158"/>
        <v>0</v>
      </c>
      <c r="N1094">
        <f t="shared" si="156"/>
        <v>0</v>
      </c>
      <c r="O1094">
        <f t="shared" si="159"/>
        <v>3</v>
      </c>
      <c r="P1094" t="str">
        <f>IF(O1094=MAX(O:O), A1094, "")</f>
        <v/>
      </c>
    </row>
    <row r="1095" spans="1:16" x14ac:dyDescent="0.35">
      <c r="A1095">
        <v>1962</v>
      </c>
      <c r="B1095" t="s">
        <v>1784</v>
      </c>
      <c r="C1095" t="s">
        <v>1788</v>
      </c>
      <c r="D1095" t="s">
        <v>13</v>
      </c>
      <c r="E1095" t="s">
        <v>19</v>
      </c>
      <c r="F1095" s="4">
        <v>1010</v>
      </c>
      <c r="G1095">
        <f t="shared" si="151"/>
        <v>1701.5</v>
      </c>
      <c r="H1095">
        <f t="shared" si="152"/>
        <v>9270.5</v>
      </c>
      <c r="I1095">
        <f t="shared" si="153"/>
        <v>7569</v>
      </c>
      <c r="J1095">
        <f t="shared" si="154"/>
        <v>-9652</v>
      </c>
      <c r="K1095">
        <f t="shared" si="155"/>
        <v>20624</v>
      </c>
      <c r="L1095">
        <f t="shared" si="157"/>
        <v>0</v>
      </c>
      <c r="M1095">
        <f t="shared" si="158"/>
        <v>0</v>
      </c>
      <c r="N1095">
        <f t="shared" si="156"/>
        <v>0</v>
      </c>
      <c r="O1095">
        <f t="shared" si="159"/>
        <v>3</v>
      </c>
      <c r="P1095" t="str">
        <f>IF(O1095=MAX(O:O), A1095, "")</f>
        <v/>
      </c>
    </row>
    <row r="1096" spans="1:16" x14ac:dyDescent="0.35">
      <c r="A1096">
        <v>1962</v>
      </c>
      <c r="B1096" t="s">
        <v>1789</v>
      </c>
      <c r="C1096" t="s">
        <v>1790</v>
      </c>
      <c r="D1096" t="s">
        <v>13</v>
      </c>
      <c r="E1096" t="s">
        <v>19</v>
      </c>
      <c r="F1096" s="4">
        <v>18359</v>
      </c>
      <c r="G1096">
        <f t="shared" si="151"/>
        <v>1701.5</v>
      </c>
      <c r="H1096">
        <f t="shared" si="152"/>
        <v>9270.5</v>
      </c>
      <c r="I1096">
        <f t="shared" si="153"/>
        <v>7569</v>
      </c>
      <c r="J1096">
        <f t="shared" si="154"/>
        <v>-9652</v>
      </c>
      <c r="K1096">
        <f t="shared" si="155"/>
        <v>20624</v>
      </c>
      <c r="L1096">
        <f t="shared" si="157"/>
        <v>0</v>
      </c>
      <c r="M1096">
        <f t="shared" si="158"/>
        <v>0</v>
      </c>
      <c r="N1096">
        <f t="shared" si="156"/>
        <v>0</v>
      </c>
      <c r="O1096">
        <f t="shared" si="159"/>
        <v>3</v>
      </c>
      <c r="P1096" t="str">
        <f>IF(O1096=MAX(O:O), A1096, "")</f>
        <v/>
      </c>
    </row>
    <row r="1097" spans="1:16" x14ac:dyDescent="0.35">
      <c r="A1097">
        <v>1962</v>
      </c>
      <c r="B1097" t="s">
        <v>1789</v>
      </c>
      <c r="C1097" t="s">
        <v>1791</v>
      </c>
      <c r="D1097" t="s">
        <v>13</v>
      </c>
      <c r="E1097" t="s">
        <v>17</v>
      </c>
      <c r="F1097" s="4">
        <v>15882</v>
      </c>
      <c r="G1097">
        <f t="shared" si="151"/>
        <v>1701.5</v>
      </c>
      <c r="H1097">
        <f t="shared" si="152"/>
        <v>9270.5</v>
      </c>
      <c r="I1097">
        <f t="shared" si="153"/>
        <v>7569</v>
      </c>
      <c r="J1097">
        <f t="shared" si="154"/>
        <v>-9652</v>
      </c>
      <c r="K1097">
        <f t="shared" si="155"/>
        <v>20624</v>
      </c>
      <c r="L1097">
        <f t="shared" si="157"/>
        <v>0</v>
      </c>
      <c r="M1097">
        <f t="shared" si="158"/>
        <v>0</v>
      </c>
      <c r="N1097">
        <f t="shared" si="156"/>
        <v>0</v>
      </c>
      <c r="O1097">
        <f t="shared" si="159"/>
        <v>3</v>
      </c>
      <c r="P1097" t="str">
        <f>IF(O1097=MAX(O:O), A1097, "")</f>
        <v/>
      </c>
    </row>
    <row r="1098" spans="1:16" x14ac:dyDescent="0.35">
      <c r="A1098">
        <v>1962</v>
      </c>
      <c r="B1098" t="s">
        <v>1789</v>
      </c>
      <c r="C1098" t="s">
        <v>1792</v>
      </c>
      <c r="D1098" t="s">
        <v>13</v>
      </c>
      <c r="E1098" t="s">
        <v>147</v>
      </c>
      <c r="F1098" s="4">
        <v>2649</v>
      </c>
      <c r="G1098">
        <f t="shared" si="151"/>
        <v>1701.5</v>
      </c>
      <c r="H1098">
        <f t="shared" si="152"/>
        <v>9270.5</v>
      </c>
      <c r="I1098">
        <f t="shared" si="153"/>
        <v>7569</v>
      </c>
      <c r="J1098">
        <f t="shared" si="154"/>
        <v>-9652</v>
      </c>
      <c r="K1098">
        <f t="shared" si="155"/>
        <v>20624</v>
      </c>
      <c r="L1098">
        <f t="shared" si="157"/>
        <v>0</v>
      </c>
      <c r="M1098">
        <f t="shared" si="158"/>
        <v>0</v>
      </c>
      <c r="N1098">
        <f t="shared" si="156"/>
        <v>0</v>
      </c>
      <c r="O1098">
        <f t="shared" si="159"/>
        <v>3</v>
      </c>
      <c r="P1098" t="str">
        <f>IF(O1098=MAX(O:O), A1098, "")</f>
        <v/>
      </c>
    </row>
    <row r="1099" spans="1:16" x14ac:dyDescent="0.35">
      <c r="A1099">
        <v>1962</v>
      </c>
      <c r="B1099" t="s">
        <v>1793</v>
      </c>
      <c r="C1099" t="s">
        <v>1794</v>
      </c>
      <c r="D1099" t="s">
        <v>13</v>
      </c>
      <c r="E1099" t="s">
        <v>17</v>
      </c>
      <c r="F1099" s="4">
        <v>8672</v>
      </c>
      <c r="G1099">
        <f t="shared" si="151"/>
        <v>1701.5</v>
      </c>
      <c r="H1099">
        <f t="shared" si="152"/>
        <v>9270.5</v>
      </c>
      <c r="I1099">
        <f t="shared" si="153"/>
        <v>7569</v>
      </c>
      <c r="J1099">
        <f t="shared" si="154"/>
        <v>-9652</v>
      </c>
      <c r="K1099">
        <f t="shared" si="155"/>
        <v>20624</v>
      </c>
      <c r="L1099">
        <f t="shared" si="157"/>
        <v>0</v>
      </c>
      <c r="M1099">
        <f t="shared" si="158"/>
        <v>0</v>
      </c>
      <c r="N1099">
        <f t="shared" si="156"/>
        <v>0</v>
      </c>
      <c r="O1099">
        <f t="shared" si="159"/>
        <v>3</v>
      </c>
      <c r="P1099" t="str">
        <f>IF(O1099=MAX(O:O), A1099, "")</f>
        <v/>
      </c>
    </row>
    <row r="1100" spans="1:16" x14ac:dyDescent="0.35">
      <c r="A1100">
        <v>1962</v>
      </c>
      <c r="B1100" t="s">
        <v>1793</v>
      </c>
      <c r="C1100" t="s">
        <v>1795</v>
      </c>
      <c r="D1100" t="s">
        <v>13</v>
      </c>
      <c r="E1100" t="s">
        <v>161</v>
      </c>
      <c r="F1100" s="4">
        <v>2437</v>
      </c>
      <c r="G1100">
        <f t="shared" si="151"/>
        <v>1701.5</v>
      </c>
      <c r="H1100">
        <f t="shared" si="152"/>
        <v>9270.5</v>
      </c>
      <c r="I1100">
        <f t="shared" si="153"/>
        <v>7569</v>
      </c>
      <c r="J1100">
        <f t="shared" si="154"/>
        <v>-9652</v>
      </c>
      <c r="K1100">
        <f t="shared" si="155"/>
        <v>20624</v>
      </c>
      <c r="L1100">
        <f t="shared" si="157"/>
        <v>0</v>
      </c>
      <c r="M1100">
        <f t="shared" si="158"/>
        <v>0</v>
      </c>
      <c r="N1100">
        <f t="shared" si="156"/>
        <v>0</v>
      </c>
      <c r="O1100">
        <f t="shared" si="159"/>
        <v>3</v>
      </c>
      <c r="P1100" t="str">
        <f>IF(O1100=MAX(O:O), A1100, "")</f>
        <v/>
      </c>
    </row>
    <row r="1101" spans="1:16" x14ac:dyDescent="0.35">
      <c r="A1101">
        <v>1962</v>
      </c>
      <c r="B1101" t="s">
        <v>1793</v>
      </c>
      <c r="C1101" t="s">
        <v>1796</v>
      </c>
      <c r="D1101" t="s">
        <v>13</v>
      </c>
      <c r="E1101" t="s">
        <v>1731</v>
      </c>
      <c r="F1101" s="4">
        <v>1417</v>
      </c>
      <c r="G1101">
        <f t="shared" si="151"/>
        <v>1701.5</v>
      </c>
      <c r="H1101">
        <f t="shared" si="152"/>
        <v>9270.5</v>
      </c>
      <c r="I1101">
        <f t="shared" si="153"/>
        <v>7569</v>
      </c>
      <c r="J1101">
        <f t="shared" si="154"/>
        <v>-9652</v>
      </c>
      <c r="K1101">
        <f t="shared" si="155"/>
        <v>20624</v>
      </c>
      <c r="L1101">
        <f t="shared" si="157"/>
        <v>0</v>
      </c>
      <c r="M1101">
        <f t="shared" si="158"/>
        <v>0</v>
      </c>
      <c r="N1101">
        <f t="shared" si="156"/>
        <v>0</v>
      </c>
      <c r="O1101">
        <f t="shared" si="159"/>
        <v>3</v>
      </c>
      <c r="P1101" t="str">
        <f>IF(O1101=MAX(O:O), A1101, "")</f>
        <v/>
      </c>
    </row>
    <row r="1102" spans="1:16" x14ac:dyDescent="0.35">
      <c r="A1102">
        <v>1962</v>
      </c>
      <c r="B1102" t="s">
        <v>1793</v>
      </c>
      <c r="C1102" t="s">
        <v>1797</v>
      </c>
      <c r="D1102" t="s">
        <v>13</v>
      </c>
      <c r="E1102" t="s">
        <v>19</v>
      </c>
      <c r="F1102" s="4">
        <v>704</v>
      </c>
      <c r="G1102">
        <f t="shared" si="151"/>
        <v>1701.5</v>
      </c>
      <c r="H1102">
        <f t="shared" si="152"/>
        <v>9270.5</v>
      </c>
      <c r="I1102">
        <f t="shared" si="153"/>
        <v>7569</v>
      </c>
      <c r="J1102">
        <f t="shared" si="154"/>
        <v>-9652</v>
      </c>
      <c r="K1102">
        <f t="shared" si="155"/>
        <v>20624</v>
      </c>
      <c r="L1102">
        <f t="shared" si="157"/>
        <v>0</v>
      </c>
      <c r="M1102">
        <f t="shared" si="158"/>
        <v>0</v>
      </c>
      <c r="N1102">
        <f t="shared" si="156"/>
        <v>0</v>
      </c>
      <c r="O1102">
        <f t="shared" si="159"/>
        <v>3</v>
      </c>
      <c r="P1102" t="str">
        <f>IF(O1102=MAX(O:O), A1102, "")</f>
        <v/>
      </c>
    </row>
    <row r="1103" spans="1:16" x14ac:dyDescent="0.35">
      <c r="A1103">
        <v>1962</v>
      </c>
      <c r="B1103" t="s">
        <v>1793</v>
      </c>
      <c r="C1103" t="s">
        <v>1798</v>
      </c>
      <c r="D1103" t="s">
        <v>13</v>
      </c>
      <c r="E1103" t="s">
        <v>19</v>
      </c>
      <c r="F1103" s="4">
        <v>531</v>
      </c>
      <c r="G1103">
        <f t="shared" si="151"/>
        <v>1701.5</v>
      </c>
      <c r="H1103">
        <f t="shared" si="152"/>
        <v>9270.5</v>
      </c>
      <c r="I1103">
        <f t="shared" si="153"/>
        <v>7569</v>
      </c>
      <c r="J1103">
        <f t="shared" si="154"/>
        <v>-9652</v>
      </c>
      <c r="K1103">
        <f t="shared" si="155"/>
        <v>20624</v>
      </c>
      <c r="L1103">
        <f t="shared" si="157"/>
        <v>0</v>
      </c>
      <c r="M1103">
        <f t="shared" si="158"/>
        <v>0</v>
      </c>
      <c r="N1103">
        <f t="shared" si="156"/>
        <v>0</v>
      </c>
      <c r="O1103">
        <f t="shared" si="159"/>
        <v>3</v>
      </c>
      <c r="P1103" t="str">
        <f>IF(O1103=MAX(O:O), A1103, "")</f>
        <v/>
      </c>
    </row>
    <row r="1104" spans="1:16" x14ac:dyDescent="0.35">
      <c r="A1104">
        <v>1962</v>
      </c>
      <c r="B1104" t="s">
        <v>1799</v>
      </c>
      <c r="C1104" t="s">
        <v>1800</v>
      </c>
      <c r="D1104" t="s">
        <v>13</v>
      </c>
      <c r="E1104" t="s">
        <v>17</v>
      </c>
      <c r="F1104" s="4">
        <v>7136</v>
      </c>
      <c r="G1104">
        <f t="shared" si="151"/>
        <v>1701.5</v>
      </c>
      <c r="H1104">
        <f t="shared" si="152"/>
        <v>9270.5</v>
      </c>
      <c r="I1104">
        <f t="shared" si="153"/>
        <v>7569</v>
      </c>
      <c r="J1104">
        <f t="shared" si="154"/>
        <v>-9652</v>
      </c>
      <c r="K1104">
        <f t="shared" si="155"/>
        <v>20624</v>
      </c>
      <c r="L1104">
        <f t="shared" si="157"/>
        <v>0</v>
      </c>
      <c r="M1104">
        <f t="shared" si="158"/>
        <v>0</v>
      </c>
      <c r="N1104">
        <f t="shared" si="156"/>
        <v>0</v>
      </c>
      <c r="O1104">
        <f t="shared" si="159"/>
        <v>3</v>
      </c>
      <c r="P1104" t="str">
        <f>IF(O1104=MAX(O:O), A1104, "")</f>
        <v/>
      </c>
    </row>
    <row r="1105" spans="1:16" x14ac:dyDescent="0.35">
      <c r="A1105">
        <v>1962</v>
      </c>
      <c r="B1105" t="s">
        <v>1799</v>
      </c>
      <c r="C1105" t="s">
        <v>1801</v>
      </c>
      <c r="D1105" t="s">
        <v>13</v>
      </c>
      <c r="E1105" t="s">
        <v>161</v>
      </c>
      <c r="F1105" s="4">
        <v>4282</v>
      </c>
      <c r="G1105">
        <f t="shared" si="151"/>
        <v>1701.5</v>
      </c>
      <c r="H1105">
        <f t="shared" si="152"/>
        <v>9270.5</v>
      </c>
      <c r="I1105">
        <f t="shared" si="153"/>
        <v>7569</v>
      </c>
      <c r="J1105">
        <f t="shared" si="154"/>
        <v>-9652</v>
      </c>
      <c r="K1105">
        <f t="shared" si="155"/>
        <v>20624</v>
      </c>
      <c r="L1105">
        <f t="shared" si="157"/>
        <v>0</v>
      </c>
      <c r="M1105">
        <f t="shared" si="158"/>
        <v>0</v>
      </c>
      <c r="N1105">
        <f t="shared" si="156"/>
        <v>0</v>
      </c>
      <c r="O1105">
        <f t="shared" si="159"/>
        <v>3</v>
      </c>
      <c r="P1105" t="str">
        <f>IF(O1105=MAX(O:O), A1105, "")</f>
        <v/>
      </c>
    </row>
    <row r="1106" spans="1:16" x14ac:dyDescent="0.35">
      <c r="A1106">
        <v>1962</v>
      </c>
      <c r="B1106" t="s">
        <v>1799</v>
      </c>
      <c r="C1106" t="s">
        <v>1802</v>
      </c>
      <c r="D1106" t="s">
        <v>13</v>
      </c>
      <c r="E1106" t="s">
        <v>1731</v>
      </c>
      <c r="F1106" s="4">
        <v>4164</v>
      </c>
      <c r="G1106">
        <f t="shared" si="151"/>
        <v>1701.5</v>
      </c>
      <c r="H1106">
        <f t="shared" si="152"/>
        <v>9270.5</v>
      </c>
      <c r="I1106">
        <f t="shared" si="153"/>
        <v>7569</v>
      </c>
      <c r="J1106">
        <f t="shared" si="154"/>
        <v>-9652</v>
      </c>
      <c r="K1106">
        <f t="shared" si="155"/>
        <v>20624</v>
      </c>
      <c r="L1106">
        <f t="shared" si="157"/>
        <v>0</v>
      </c>
      <c r="M1106">
        <f t="shared" si="158"/>
        <v>0</v>
      </c>
      <c r="N1106">
        <f t="shared" si="156"/>
        <v>0</v>
      </c>
      <c r="O1106">
        <f t="shared" si="159"/>
        <v>3</v>
      </c>
      <c r="P1106" t="str">
        <f>IF(O1106=MAX(O:O), A1106, "")</f>
        <v/>
      </c>
    </row>
    <row r="1107" spans="1:16" x14ac:dyDescent="0.35">
      <c r="A1107">
        <v>1962</v>
      </c>
      <c r="B1107" t="s">
        <v>1799</v>
      </c>
      <c r="C1107" t="s">
        <v>1803</v>
      </c>
      <c r="D1107" t="s">
        <v>13</v>
      </c>
      <c r="E1107" t="s">
        <v>147</v>
      </c>
      <c r="F1107" s="4">
        <v>3874</v>
      </c>
      <c r="G1107">
        <f t="shared" si="151"/>
        <v>1701.5</v>
      </c>
      <c r="H1107">
        <f t="shared" si="152"/>
        <v>9270.5</v>
      </c>
      <c r="I1107">
        <f t="shared" si="153"/>
        <v>7569</v>
      </c>
      <c r="J1107">
        <f t="shared" si="154"/>
        <v>-9652</v>
      </c>
      <c r="K1107">
        <f t="shared" si="155"/>
        <v>20624</v>
      </c>
      <c r="L1107">
        <f t="shared" si="157"/>
        <v>0</v>
      </c>
      <c r="M1107">
        <f t="shared" si="158"/>
        <v>0</v>
      </c>
      <c r="N1107">
        <f t="shared" si="156"/>
        <v>0</v>
      </c>
      <c r="O1107">
        <f t="shared" si="159"/>
        <v>3</v>
      </c>
      <c r="P1107" t="str">
        <f>IF(O1107=MAX(O:O), A1107, "")</f>
        <v/>
      </c>
    </row>
    <row r="1108" spans="1:16" x14ac:dyDescent="0.35">
      <c r="A1108">
        <v>1962</v>
      </c>
      <c r="B1108" t="s">
        <v>1804</v>
      </c>
      <c r="C1108" t="s">
        <v>1805</v>
      </c>
      <c r="D1108" t="s">
        <v>13</v>
      </c>
      <c r="E1108" t="s">
        <v>17</v>
      </c>
      <c r="F1108" s="4">
        <v>9905</v>
      </c>
      <c r="G1108">
        <f t="shared" si="151"/>
        <v>1701.5</v>
      </c>
      <c r="H1108">
        <f t="shared" si="152"/>
        <v>9270.5</v>
      </c>
      <c r="I1108">
        <f t="shared" si="153"/>
        <v>7569</v>
      </c>
      <c r="J1108">
        <f t="shared" si="154"/>
        <v>-9652</v>
      </c>
      <c r="K1108">
        <f t="shared" si="155"/>
        <v>20624</v>
      </c>
      <c r="L1108">
        <f t="shared" si="157"/>
        <v>0</v>
      </c>
      <c r="M1108">
        <f t="shared" si="158"/>
        <v>0</v>
      </c>
      <c r="N1108">
        <f t="shared" si="156"/>
        <v>0</v>
      </c>
      <c r="O1108">
        <f t="shared" si="159"/>
        <v>3</v>
      </c>
      <c r="P1108" t="str">
        <f>IF(O1108=MAX(O:O), A1108, "")</f>
        <v/>
      </c>
    </row>
    <row r="1109" spans="1:16" x14ac:dyDescent="0.35">
      <c r="A1109">
        <v>1962</v>
      </c>
      <c r="B1109" t="s">
        <v>1804</v>
      </c>
      <c r="C1109" t="s">
        <v>1806</v>
      </c>
      <c r="D1109" t="s">
        <v>13</v>
      </c>
      <c r="E1109" t="s">
        <v>161</v>
      </c>
      <c r="F1109" s="4">
        <v>2733</v>
      </c>
      <c r="G1109">
        <f t="shared" si="151"/>
        <v>1701.5</v>
      </c>
      <c r="H1109">
        <f t="shared" si="152"/>
        <v>9270.5</v>
      </c>
      <c r="I1109">
        <f t="shared" si="153"/>
        <v>7569</v>
      </c>
      <c r="J1109">
        <f t="shared" si="154"/>
        <v>-9652</v>
      </c>
      <c r="K1109">
        <f t="shared" si="155"/>
        <v>20624</v>
      </c>
      <c r="L1109">
        <f t="shared" si="157"/>
        <v>0</v>
      </c>
      <c r="M1109">
        <f t="shared" si="158"/>
        <v>0</v>
      </c>
      <c r="N1109">
        <f t="shared" si="156"/>
        <v>0</v>
      </c>
      <c r="O1109">
        <f t="shared" si="159"/>
        <v>3</v>
      </c>
      <c r="P1109" t="str">
        <f>IF(O1109=MAX(O:O), A1109, "")</f>
        <v/>
      </c>
    </row>
    <row r="1110" spans="1:16" x14ac:dyDescent="0.35">
      <c r="A1110">
        <v>1962</v>
      </c>
      <c r="B1110" t="s">
        <v>1804</v>
      </c>
      <c r="C1110" t="s">
        <v>1807</v>
      </c>
      <c r="D1110" t="s">
        <v>13</v>
      </c>
      <c r="E1110" t="s">
        <v>147</v>
      </c>
      <c r="F1110" s="4">
        <v>2575</v>
      </c>
      <c r="G1110">
        <f t="shared" si="151"/>
        <v>1701.5</v>
      </c>
      <c r="H1110">
        <f t="shared" si="152"/>
        <v>9270.5</v>
      </c>
      <c r="I1110">
        <f t="shared" si="153"/>
        <v>7569</v>
      </c>
      <c r="J1110">
        <f t="shared" si="154"/>
        <v>-9652</v>
      </c>
      <c r="K1110">
        <f t="shared" si="155"/>
        <v>20624</v>
      </c>
      <c r="L1110">
        <f t="shared" si="157"/>
        <v>0</v>
      </c>
      <c r="M1110">
        <f t="shared" si="158"/>
        <v>0</v>
      </c>
      <c r="N1110">
        <f t="shared" si="156"/>
        <v>0</v>
      </c>
      <c r="O1110">
        <f t="shared" si="159"/>
        <v>3</v>
      </c>
      <c r="P1110" t="str">
        <f>IF(O1110=MAX(O:O), A1110, "")</f>
        <v/>
      </c>
    </row>
    <row r="1111" spans="1:16" x14ac:dyDescent="0.35">
      <c r="A1111">
        <v>1962</v>
      </c>
      <c r="B1111" t="s">
        <v>1804</v>
      </c>
      <c r="C1111" t="s">
        <v>1808</v>
      </c>
      <c r="D1111" t="s">
        <v>13</v>
      </c>
      <c r="E1111" t="s">
        <v>19</v>
      </c>
      <c r="F1111" s="4">
        <v>1465</v>
      </c>
      <c r="G1111">
        <f t="shared" si="151"/>
        <v>1701.5</v>
      </c>
      <c r="H1111">
        <f t="shared" si="152"/>
        <v>9270.5</v>
      </c>
      <c r="I1111">
        <f t="shared" si="153"/>
        <v>7569</v>
      </c>
      <c r="J1111">
        <f t="shared" si="154"/>
        <v>-9652</v>
      </c>
      <c r="K1111">
        <f t="shared" si="155"/>
        <v>20624</v>
      </c>
      <c r="L1111">
        <f t="shared" si="157"/>
        <v>0</v>
      </c>
      <c r="M1111">
        <f t="shared" si="158"/>
        <v>0</v>
      </c>
      <c r="N1111">
        <f t="shared" si="156"/>
        <v>0</v>
      </c>
      <c r="O1111">
        <f t="shared" si="159"/>
        <v>3</v>
      </c>
      <c r="P1111" t="str">
        <f>IF(O1111=MAX(O:O), A1111, "")</f>
        <v/>
      </c>
    </row>
    <row r="1112" spans="1:16" x14ac:dyDescent="0.35">
      <c r="A1112">
        <v>1962</v>
      </c>
      <c r="B1112" t="s">
        <v>1809</v>
      </c>
      <c r="C1112" t="s">
        <v>646</v>
      </c>
      <c r="D1112" t="s">
        <v>13</v>
      </c>
      <c r="E1112" t="s">
        <v>17</v>
      </c>
      <c r="F1112" s="4">
        <v>7862</v>
      </c>
      <c r="G1112">
        <f t="shared" si="151"/>
        <v>1701.5</v>
      </c>
      <c r="H1112">
        <f t="shared" si="152"/>
        <v>9270.5</v>
      </c>
      <c r="I1112">
        <f t="shared" si="153"/>
        <v>7569</v>
      </c>
      <c r="J1112">
        <f t="shared" si="154"/>
        <v>-9652</v>
      </c>
      <c r="K1112">
        <f t="shared" si="155"/>
        <v>20624</v>
      </c>
      <c r="L1112">
        <f t="shared" si="157"/>
        <v>0</v>
      </c>
      <c r="M1112">
        <f t="shared" si="158"/>
        <v>0</v>
      </c>
      <c r="N1112">
        <f t="shared" si="156"/>
        <v>0</v>
      </c>
      <c r="O1112">
        <f t="shared" si="159"/>
        <v>3</v>
      </c>
      <c r="P1112" t="str">
        <f>IF(O1112=MAX(O:O), A1112, "")</f>
        <v/>
      </c>
    </row>
    <row r="1113" spans="1:16" x14ac:dyDescent="0.35">
      <c r="A1113">
        <v>1962</v>
      </c>
      <c r="B1113" t="s">
        <v>1809</v>
      </c>
      <c r="C1113" t="s">
        <v>1810</v>
      </c>
      <c r="D1113" t="s">
        <v>13</v>
      </c>
      <c r="E1113" t="s">
        <v>161</v>
      </c>
      <c r="F1113" s="4">
        <v>3968</v>
      </c>
      <c r="G1113">
        <f t="shared" si="151"/>
        <v>1701.5</v>
      </c>
      <c r="H1113">
        <f t="shared" si="152"/>
        <v>9270.5</v>
      </c>
      <c r="I1113">
        <f t="shared" si="153"/>
        <v>7569</v>
      </c>
      <c r="J1113">
        <f t="shared" si="154"/>
        <v>-9652</v>
      </c>
      <c r="K1113">
        <f t="shared" si="155"/>
        <v>20624</v>
      </c>
      <c r="L1113">
        <f t="shared" si="157"/>
        <v>0</v>
      </c>
      <c r="M1113">
        <f t="shared" si="158"/>
        <v>0</v>
      </c>
      <c r="N1113">
        <f t="shared" si="156"/>
        <v>0</v>
      </c>
      <c r="O1113">
        <f t="shared" si="159"/>
        <v>3</v>
      </c>
      <c r="P1113" t="str">
        <f>IF(O1113=MAX(O:O), A1113, "")</f>
        <v/>
      </c>
    </row>
    <row r="1114" spans="1:16" x14ac:dyDescent="0.35">
      <c r="A1114">
        <v>1962</v>
      </c>
      <c r="B1114" t="s">
        <v>1809</v>
      </c>
      <c r="C1114" t="s">
        <v>1811</v>
      </c>
      <c r="D1114" t="s">
        <v>13</v>
      </c>
      <c r="E1114" t="s">
        <v>19</v>
      </c>
      <c r="F1114" s="4">
        <v>2253</v>
      </c>
      <c r="G1114">
        <f t="shared" si="151"/>
        <v>1701.5</v>
      </c>
      <c r="H1114">
        <f t="shared" si="152"/>
        <v>9270.5</v>
      </c>
      <c r="I1114">
        <f t="shared" si="153"/>
        <v>7569</v>
      </c>
      <c r="J1114">
        <f t="shared" si="154"/>
        <v>-9652</v>
      </c>
      <c r="K1114">
        <f t="shared" si="155"/>
        <v>20624</v>
      </c>
      <c r="L1114">
        <f t="shared" si="157"/>
        <v>0</v>
      </c>
      <c r="M1114">
        <f t="shared" si="158"/>
        <v>0</v>
      </c>
      <c r="N1114">
        <f t="shared" si="156"/>
        <v>0</v>
      </c>
      <c r="O1114">
        <f t="shared" si="159"/>
        <v>3</v>
      </c>
      <c r="P1114" t="str">
        <f>IF(O1114=MAX(O:O), A1114, "")</f>
        <v/>
      </c>
    </row>
    <row r="1115" spans="1:16" x14ac:dyDescent="0.35">
      <c r="A1115">
        <v>1962</v>
      </c>
      <c r="B1115" t="s">
        <v>1809</v>
      </c>
      <c r="C1115" t="s">
        <v>1812</v>
      </c>
      <c r="D1115" t="s">
        <v>13</v>
      </c>
      <c r="E1115" t="s">
        <v>19</v>
      </c>
      <c r="F1115" s="4">
        <v>284</v>
      </c>
      <c r="G1115">
        <f t="shared" si="151"/>
        <v>1701.5</v>
      </c>
      <c r="H1115">
        <f t="shared" si="152"/>
        <v>9270.5</v>
      </c>
      <c r="I1115">
        <f t="shared" si="153"/>
        <v>7569</v>
      </c>
      <c r="J1115">
        <f t="shared" si="154"/>
        <v>-9652</v>
      </c>
      <c r="K1115">
        <f t="shared" si="155"/>
        <v>20624</v>
      </c>
      <c r="L1115">
        <f t="shared" si="157"/>
        <v>0</v>
      </c>
      <c r="M1115">
        <f t="shared" si="158"/>
        <v>0</v>
      </c>
      <c r="N1115">
        <f t="shared" si="156"/>
        <v>0</v>
      </c>
      <c r="O1115">
        <f t="shared" si="159"/>
        <v>3</v>
      </c>
      <c r="P1115" t="str">
        <f>IF(O1115=MAX(O:O), A1115, "")</f>
        <v/>
      </c>
    </row>
    <row r="1116" spans="1:16" x14ac:dyDescent="0.35">
      <c r="A1116">
        <v>1962</v>
      </c>
      <c r="B1116" t="s">
        <v>1813</v>
      </c>
      <c r="C1116" t="s">
        <v>1814</v>
      </c>
      <c r="D1116" t="s">
        <v>13</v>
      </c>
      <c r="E1116" t="s">
        <v>17</v>
      </c>
      <c r="F1116" s="4">
        <v>11736</v>
      </c>
      <c r="G1116">
        <f t="shared" si="151"/>
        <v>1701.5</v>
      </c>
      <c r="H1116">
        <f t="shared" si="152"/>
        <v>9270.5</v>
      </c>
      <c r="I1116">
        <f t="shared" si="153"/>
        <v>7569</v>
      </c>
      <c r="J1116">
        <f t="shared" si="154"/>
        <v>-9652</v>
      </c>
      <c r="K1116">
        <f t="shared" si="155"/>
        <v>20624</v>
      </c>
      <c r="L1116">
        <f t="shared" si="157"/>
        <v>0</v>
      </c>
      <c r="M1116">
        <f t="shared" si="158"/>
        <v>0</v>
      </c>
      <c r="N1116">
        <f t="shared" si="156"/>
        <v>0</v>
      </c>
      <c r="O1116">
        <f t="shared" si="159"/>
        <v>3</v>
      </c>
      <c r="P1116" t="str">
        <f>IF(O1116=MAX(O:O), A1116, "")</f>
        <v/>
      </c>
    </row>
    <row r="1117" spans="1:16" x14ac:dyDescent="0.35">
      <c r="A1117">
        <v>1962</v>
      </c>
      <c r="B1117" t="s">
        <v>1813</v>
      </c>
      <c r="C1117" t="s">
        <v>1815</v>
      </c>
      <c r="D1117" t="s">
        <v>13</v>
      </c>
      <c r="E1117" t="s">
        <v>147</v>
      </c>
      <c r="F1117" s="4">
        <v>8043</v>
      </c>
      <c r="G1117">
        <f t="shared" si="151"/>
        <v>1701.5</v>
      </c>
      <c r="H1117">
        <f t="shared" si="152"/>
        <v>9270.5</v>
      </c>
      <c r="I1117">
        <f t="shared" si="153"/>
        <v>7569</v>
      </c>
      <c r="J1117">
        <f t="shared" si="154"/>
        <v>-9652</v>
      </c>
      <c r="K1117">
        <f t="shared" si="155"/>
        <v>20624</v>
      </c>
      <c r="L1117">
        <f t="shared" si="157"/>
        <v>0</v>
      </c>
      <c r="M1117">
        <f t="shared" si="158"/>
        <v>0</v>
      </c>
      <c r="N1117">
        <f t="shared" si="156"/>
        <v>0</v>
      </c>
      <c r="O1117">
        <f t="shared" si="159"/>
        <v>3</v>
      </c>
      <c r="P1117" t="str">
        <f>IF(O1117=MAX(O:O), A1117, "")</f>
        <v/>
      </c>
    </row>
    <row r="1118" spans="1:16" x14ac:dyDescent="0.35">
      <c r="A1118">
        <v>1962</v>
      </c>
      <c r="B1118" t="s">
        <v>1813</v>
      </c>
      <c r="C1118" t="s">
        <v>1816</v>
      </c>
      <c r="D1118" t="s">
        <v>13</v>
      </c>
      <c r="E1118" t="s">
        <v>19</v>
      </c>
      <c r="F1118" s="4">
        <v>4784</v>
      </c>
      <c r="G1118">
        <f t="shared" si="151"/>
        <v>1701.5</v>
      </c>
      <c r="H1118">
        <f t="shared" si="152"/>
        <v>9270.5</v>
      </c>
      <c r="I1118">
        <f t="shared" si="153"/>
        <v>7569</v>
      </c>
      <c r="J1118">
        <f t="shared" si="154"/>
        <v>-9652</v>
      </c>
      <c r="K1118">
        <f t="shared" si="155"/>
        <v>20624</v>
      </c>
      <c r="L1118">
        <f t="shared" si="157"/>
        <v>0</v>
      </c>
      <c r="M1118">
        <f t="shared" si="158"/>
        <v>0</v>
      </c>
      <c r="N1118">
        <f t="shared" si="156"/>
        <v>0</v>
      </c>
      <c r="O1118">
        <f t="shared" si="159"/>
        <v>3</v>
      </c>
      <c r="P1118" t="str">
        <f>IF(O1118=MAX(O:O), A1118, "")</f>
        <v/>
      </c>
    </row>
    <row r="1119" spans="1:16" x14ac:dyDescent="0.35">
      <c r="A1119">
        <v>1962</v>
      </c>
      <c r="B1119" t="s">
        <v>1813</v>
      </c>
      <c r="C1119" t="s">
        <v>1817</v>
      </c>
      <c r="D1119" t="s">
        <v>13</v>
      </c>
      <c r="E1119" t="s">
        <v>19</v>
      </c>
      <c r="F1119" s="4">
        <v>1538</v>
      </c>
      <c r="G1119">
        <f t="shared" si="151"/>
        <v>1701.5</v>
      </c>
      <c r="H1119">
        <f t="shared" si="152"/>
        <v>9270.5</v>
      </c>
      <c r="I1119">
        <f t="shared" si="153"/>
        <v>7569</v>
      </c>
      <c r="J1119">
        <f t="shared" si="154"/>
        <v>-9652</v>
      </c>
      <c r="K1119">
        <f t="shared" si="155"/>
        <v>20624</v>
      </c>
      <c r="L1119">
        <f t="shared" si="157"/>
        <v>0</v>
      </c>
      <c r="M1119">
        <f t="shared" si="158"/>
        <v>0</v>
      </c>
      <c r="N1119">
        <f t="shared" si="156"/>
        <v>0</v>
      </c>
      <c r="O1119">
        <f t="shared" si="159"/>
        <v>3</v>
      </c>
      <c r="P1119" t="str">
        <f>IF(O1119=MAX(O:O), A1119, "")</f>
        <v/>
      </c>
    </row>
    <row r="1120" spans="1:16" x14ac:dyDescent="0.35">
      <c r="A1120">
        <v>1962</v>
      </c>
      <c r="B1120" t="s">
        <v>1818</v>
      </c>
      <c r="C1120" t="s">
        <v>1819</v>
      </c>
      <c r="D1120" t="s">
        <v>96</v>
      </c>
      <c r="E1120" t="s">
        <v>17</v>
      </c>
      <c r="F1120" s="4">
        <v>8112</v>
      </c>
      <c r="G1120">
        <f t="shared" si="151"/>
        <v>1701.5</v>
      </c>
      <c r="H1120">
        <f t="shared" si="152"/>
        <v>9270.5</v>
      </c>
      <c r="I1120">
        <f t="shared" si="153"/>
        <v>7569</v>
      </c>
      <c r="J1120">
        <f t="shared" si="154"/>
        <v>-9652</v>
      </c>
      <c r="K1120">
        <f t="shared" si="155"/>
        <v>20624</v>
      </c>
      <c r="L1120">
        <f t="shared" si="157"/>
        <v>0</v>
      </c>
      <c r="M1120">
        <f t="shared" si="158"/>
        <v>0</v>
      </c>
      <c r="N1120">
        <f t="shared" si="156"/>
        <v>0</v>
      </c>
      <c r="O1120">
        <f t="shared" si="159"/>
        <v>3</v>
      </c>
      <c r="P1120" t="str">
        <f>IF(O1120=MAX(O:O), A1120, "")</f>
        <v/>
      </c>
    </row>
    <row r="1121" spans="1:16" x14ac:dyDescent="0.35">
      <c r="A1121">
        <v>1962</v>
      </c>
      <c r="B1121" t="s">
        <v>1818</v>
      </c>
      <c r="C1121" t="s">
        <v>640</v>
      </c>
      <c r="D1121" t="s">
        <v>13</v>
      </c>
      <c r="E1121" t="s">
        <v>19</v>
      </c>
      <c r="F1121" s="4">
        <v>4835</v>
      </c>
      <c r="G1121">
        <f t="shared" si="151"/>
        <v>1701.5</v>
      </c>
      <c r="H1121">
        <f t="shared" si="152"/>
        <v>9270.5</v>
      </c>
      <c r="I1121">
        <f t="shared" si="153"/>
        <v>7569</v>
      </c>
      <c r="J1121">
        <f t="shared" si="154"/>
        <v>-9652</v>
      </c>
      <c r="K1121">
        <f t="shared" si="155"/>
        <v>20624</v>
      </c>
      <c r="L1121">
        <f t="shared" si="157"/>
        <v>0</v>
      </c>
      <c r="M1121">
        <f t="shared" si="158"/>
        <v>0</v>
      </c>
      <c r="N1121">
        <f t="shared" si="156"/>
        <v>0</v>
      </c>
      <c r="O1121">
        <f t="shared" si="159"/>
        <v>3</v>
      </c>
      <c r="P1121" t="str">
        <f>IF(O1121=MAX(O:O), A1121, "")</f>
        <v/>
      </c>
    </row>
    <row r="1122" spans="1:16" x14ac:dyDescent="0.35">
      <c r="A1122">
        <v>1962</v>
      </c>
      <c r="B1122" t="s">
        <v>1818</v>
      </c>
      <c r="C1122" t="s">
        <v>1820</v>
      </c>
      <c r="D1122" t="s">
        <v>13</v>
      </c>
      <c r="E1122" t="s">
        <v>19</v>
      </c>
      <c r="F1122" s="4">
        <v>3925</v>
      </c>
      <c r="G1122">
        <f t="shared" si="151"/>
        <v>1701.5</v>
      </c>
      <c r="H1122">
        <f t="shared" si="152"/>
        <v>9270.5</v>
      </c>
      <c r="I1122">
        <f t="shared" si="153"/>
        <v>7569</v>
      </c>
      <c r="J1122">
        <f t="shared" si="154"/>
        <v>-9652</v>
      </c>
      <c r="K1122">
        <f t="shared" si="155"/>
        <v>20624</v>
      </c>
      <c r="L1122">
        <f t="shared" si="157"/>
        <v>0</v>
      </c>
      <c r="M1122">
        <f t="shared" si="158"/>
        <v>0</v>
      </c>
      <c r="N1122">
        <f t="shared" si="156"/>
        <v>0</v>
      </c>
      <c r="O1122">
        <f t="shared" si="159"/>
        <v>3</v>
      </c>
      <c r="P1122" t="str">
        <f>IF(O1122=MAX(O:O), A1122, "")</f>
        <v/>
      </c>
    </row>
    <row r="1123" spans="1:16" x14ac:dyDescent="0.35">
      <c r="A1123">
        <v>1962</v>
      </c>
      <c r="B1123" t="s">
        <v>1818</v>
      </c>
      <c r="C1123" t="s">
        <v>1820</v>
      </c>
      <c r="D1123" t="s">
        <v>13</v>
      </c>
      <c r="E1123" t="s">
        <v>19</v>
      </c>
      <c r="F1123" s="4">
        <v>3925</v>
      </c>
      <c r="G1123">
        <f t="shared" si="151"/>
        <v>1701.5</v>
      </c>
      <c r="H1123">
        <f t="shared" si="152"/>
        <v>9270.5</v>
      </c>
      <c r="I1123">
        <f t="shared" si="153"/>
        <v>7569</v>
      </c>
      <c r="J1123">
        <f t="shared" si="154"/>
        <v>-9652</v>
      </c>
      <c r="K1123">
        <f t="shared" si="155"/>
        <v>20624</v>
      </c>
      <c r="L1123">
        <f t="shared" si="157"/>
        <v>0</v>
      </c>
      <c r="M1123">
        <f t="shared" si="158"/>
        <v>0</v>
      </c>
      <c r="N1123">
        <f t="shared" si="156"/>
        <v>0</v>
      </c>
      <c r="O1123">
        <f t="shared" si="159"/>
        <v>3</v>
      </c>
      <c r="P1123" t="str">
        <f>IF(O1123=MAX(O:O), A1123, "")</f>
        <v/>
      </c>
    </row>
    <row r="1124" spans="1:16" x14ac:dyDescent="0.35">
      <c r="A1124">
        <v>1962</v>
      </c>
      <c r="B1124" t="s">
        <v>1818</v>
      </c>
      <c r="C1124" t="s">
        <v>1821</v>
      </c>
      <c r="D1124" t="s">
        <v>13</v>
      </c>
      <c r="E1124" t="s">
        <v>161</v>
      </c>
      <c r="F1124" s="4">
        <v>3769</v>
      </c>
      <c r="G1124">
        <f t="shared" si="151"/>
        <v>1701.5</v>
      </c>
      <c r="H1124">
        <f t="shared" si="152"/>
        <v>9270.5</v>
      </c>
      <c r="I1124">
        <f t="shared" si="153"/>
        <v>7569</v>
      </c>
      <c r="J1124">
        <f t="shared" si="154"/>
        <v>-9652</v>
      </c>
      <c r="K1124">
        <f t="shared" si="155"/>
        <v>20624</v>
      </c>
      <c r="L1124">
        <f t="shared" si="157"/>
        <v>0</v>
      </c>
      <c r="M1124">
        <f t="shared" si="158"/>
        <v>0</v>
      </c>
      <c r="N1124">
        <f t="shared" si="156"/>
        <v>0</v>
      </c>
      <c r="O1124">
        <f t="shared" si="159"/>
        <v>3</v>
      </c>
      <c r="P1124" t="str">
        <f>IF(O1124=MAX(O:O), A1124, "")</f>
        <v/>
      </c>
    </row>
    <row r="1125" spans="1:16" x14ac:dyDescent="0.35">
      <c r="A1125">
        <v>1962</v>
      </c>
      <c r="B1125" t="s">
        <v>1818</v>
      </c>
      <c r="C1125" t="s">
        <v>1822</v>
      </c>
      <c r="D1125" t="s">
        <v>13</v>
      </c>
      <c r="E1125" t="s">
        <v>1731</v>
      </c>
      <c r="F1125" s="4">
        <v>2135</v>
      </c>
      <c r="G1125">
        <f t="shared" si="151"/>
        <v>1701.5</v>
      </c>
      <c r="H1125">
        <f t="shared" si="152"/>
        <v>9270.5</v>
      </c>
      <c r="I1125">
        <f t="shared" si="153"/>
        <v>7569</v>
      </c>
      <c r="J1125">
        <f t="shared" si="154"/>
        <v>-9652</v>
      </c>
      <c r="K1125">
        <f t="shared" si="155"/>
        <v>20624</v>
      </c>
      <c r="L1125">
        <f t="shared" si="157"/>
        <v>0</v>
      </c>
      <c r="M1125">
        <f t="shared" si="158"/>
        <v>0</v>
      </c>
      <c r="N1125">
        <f t="shared" si="156"/>
        <v>0</v>
      </c>
      <c r="O1125">
        <f t="shared" si="159"/>
        <v>3</v>
      </c>
      <c r="P1125" t="str">
        <f>IF(O1125=MAX(O:O), A1125, "")</f>
        <v/>
      </c>
    </row>
    <row r="1126" spans="1:16" x14ac:dyDescent="0.35">
      <c r="A1126">
        <v>1962</v>
      </c>
      <c r="B1126" t="s">
        <v>1823</v>
      </c>
      <c r="C1126" t="s">
        <v>1824</v>
      </c>
      <c r="D1126" t="s">
        <v>13</v>
      </c>
      <c r="E1126" t="s">
        <v>19</v>
      </c>
      <c r="F1126" s="4">
        <v>7848</v>
      </c>
      <c r="G1126">
        <f t="shared" si="151"/>
        <v>1701.5</v>
      </c>
      <c r="H1126">
        <f t="shared" si="152"/>
        <v>9270.5</v>
      </c>
      <c r="I1126">
        <f t="shared" si="153"/>
        <v>7569</v>
      </c>
      <c r="J1126">
        <f t="shared" si="154"/>
        <v>-9652</v>
      </c>
      <c r="K1126">
        <f t="shared" si="155"/>
        <v>20624</v>
      </c>
      <c r="L1126">
        <f t="shared" si="157"/>
        <v>0</v>
      </c>
      <c r="M1126">
        <f t="shared" si="158"/>
        <v>0</v>
      </c>
      <c r="N1126">
        <f t="shared" si="156"/>
        <v>0</v>
      </c>
      <c r="O1126">
        <f t="shared" si="159"/>
        <v>3</v>
      </c>
      <c r="P1126" t="str">
        <f>IF(O1126=MAX(O:O), A1126, "")</f>
        <v/>
      </c>
    </row>
    <row r="1127" spans="1:16" x14ac:dyDescent="0.35">
      <c r="A1127">
        <v>1962</v>
      </c>
      <c r="B1127" t="s">
        <v>1823</v>
      </c>
      <c r="C1127" t="s">
        <v>1825</v>
      </c>
      <c r="D1127" t="s">
        <v>13</v>
      </c>
      <c r="E1127" t="s">
        <v>161</v>
      </c>
      <c r="F1127" s="4">
        <v>7188</v>
      </c>
      <c r="G1127">
        <f t="shared" si="151"/>
        <v>1701.5</v>
      </c>
      <c r="H1127">
        <f t="shared" si="152"/>
        <v>9270.5</v>
      </c>
      <c r="I1127">
        <f t="shared" si="153"/>
        <v>7569</v>
      </c>
      <c r="J1127">
        <f t="shared" si="154"/>
        <v>-9652</v>
      </c>
      <c r="K1127">
        <f t="shared" si="155"/>
        <v>20624</v>
      </c>
      <c r="L1127">
        <f t="shared" si="157"/>
        <v>0</v>
      </c>
      <c r="M1127">
        <f t="shared" si="158"/>
        <v>0</v>
      </c>
      <c r="N1127">
        <f t="shared" si="156"/>
        <v>0</v>
      </c>
      <c r="O1127">
        <f t="shared" si="159"/>
        <v>3</v>
      </c>
      <c r="P1127" t="str">
        <f>IF(O1127=MAX(O:O), A1127, "")</f>
        <v/>
      </c>
    </row>
    <row r="1128" spans="1:16" x14ac:dyDescent="0.35">
      <c r="A1128">
        <v>1962</v>
      </c>
      <c r="B1128" t="s">
        <v>1823</v>
      </c>
      <c r="C1128" t="s">
        <v>1826</v>
      </c>
      <c r="D1128" t="s">
        <v>13</v>
      </c>
      <c r="E1128" t="s">
        <v>17</v>
      </c>
      <c r="F1128" s="4">
        <v>6734</v>
      </c>
      <c r="G1128">
        <f t="shared" si="151"/>
        <v>1701.5</v>
      </c>
      <c r="H1128">
        <f t="shared" si="152"/>
        <v>9270.5</v>
      </c>
      <c r="I1128">
        <f t="shared" si="153"/>
        <v>7569</v>
      </c>
      <c r="J1128">
        <f t="shared" si="154"/>
        <v>-9652</v>
      </c>
      <c r="K1128">
        <f t="shared" si="155"/>
        <v>20624</v>
      </c>
      <c r="L1128">
        <f t="shared" si="157"/>
        <v>0</v>
      </c>
      <c r="M1128">
        <f t="shared" si="158"/>
        <v>0</v>
      </c>
      <c r="N1128">
        <f t="shared" si="156"/>
        <v>0</v>
      </c>
      <c r="O1128">
        <f t="shared" si="159"/>
        <v>3</v>
      </c>
      <c r="P1128" t="str">
        <f>IF(O1128=MAX(O:O), A1128, "")</f>
        <v/>
      </c>
    </row>
    <row r="1129" spans="1:16" x14ac:dyDescent="0.35">
      <c r="A1129">
        <v>1962</v>
      </c>
      <c r="B1129" t="s">
        <v>1823</v>
      </c>
      <c r="C1129" t="s">
        <v>1827</v>
      </c>
      <c r="D1129" t="s">
        <v>13</v>
      </c>
      <c r="E1129" t="s">
        <v>19</v>
      </c>
      <c r="F1129" s="4">
        <v>2518</v>
      </c>
      <c r="G1129">
        <f t="shared" si="151"/>
        <v>1701.5</v>
      </c>
      <c r="H1129">
        <f t="shared" si="152"/>
        <v>9270.5</v>
      </c>
      <c r="I1129">
        <f t="shared" si="153"/>
        <v>7569</v>
      </c>
      <c r="J1129">
        <f t="shared" si="154"/>
        <v>-9652</v>
      </c>
      <c r="K1129">
        <f t="shared" si="155"/>
        <v>20624</v>
      </c>
      <c r="L1129">
        <f t="shared" si="157"/>
        <v>0</v>
      </c>
      <c r="M1129">
        <f t="shared" si="158"/>
        <v>0</v>
      </c>
      <c r="N1129">
        <f t="shared" si="156"/>
        <v>0</v>
      </c>
      <c r="O1129">
        <f t="shared" si="159"/>
        <v>3</v>
      </c>
      <c r="P1129" t="str">
        <f>IF(O1129=MAX(O:O), A1129, "")</f>
        <v/>
      </c>
    </row>
    <row r="1130" spans="1:16" x14ac:dyDescent="0.35">
      <c r="A1130">
        <v>1962</v>
      </c>
      <c r="B1130" t="s">
        <v>1823</v>
      </c>
      <c r="C1130" t="s">
        <v>1828</v>
      </c>
      <c r="D1130" t="s">
        <v>13</v>
      </c>
      <c r="E1130" t="s">
        <v>147</v>
      </c>
      <c r="F1130" s="4">
        <v>1130</v>
      </c>
      <c r="G1130">
        <f t="shared" si="151"/>
        <v>1701.5</v>
      </c>
      <c r="H1130">
        <f t="shared" si="152"/>
        <v>9270.5</v>
      </c>
      <c r="I1130">
        <f t="shared" si="153"/>
        <v>7569</v>
      </c>
      <c r="J1130">
        <f t="shared" si="154"/>
        <v>-9652</v>
      </c>
      <c r="K1130">
        <f t="shared" si="155"/>
        <v>20624</v>
      </c>
      <c r="L1130">
        <f t="shared" si="157"/>
        <v>0</v>
      </c>
      <c r="M1130">
        <f t="shared" si="158"/>
        <v>0</v>
      </c>
      <c r="N1130">
        <f t="shared" si="156"/>
        <v>0</v>
      </c>
      <c r="O1130">
        <f t="shared" si="159"/>
        <v>3</v>
      </c>
      <c r="P1130" t="str">
        <f>IF(O1130=MAX(O:O), A1130, "")</f>
        <v/>
      </c>
    </row>
    <row r="1131" spans="1:16" x14ac:dyDescent="0.35">
      <c r="A1131">
        <v>1962</v>
      </c>
      <c r="B1131" t="s">
        <v>1823</v>
      </c>
      <c r="C1131" t="s">
        <v>1829</v>
      </c>
      <c r="D1131" t="s">
        <v>13</v>
      </c>
      <c r="E1131" t="s">
        <v>19</v>
      </c>
      <c r="F1131" s="4">
        <v>493</v>
      </c>
      <c r="G1131">
        <f t="shared" si="151"/>
        <v>1701.5</v>
      </c>
      <c r="H1131">
        <f t="shared" si="152"/>
        <v>9270.5</v>
      </c>
      <c r="I1131">
        <f t="shared" si="153"/>
        <v>7569</v>
      </c>
      <c r="J1131">
        <f t="shared" si="154"/>
        <v>-9652</v>
      </c>
      <c r="K1131">
        <f t="shared" si="155"/>
        <v>20624</v>
      </c>
      <c r="L1131">
        <f t="shared" si="157"/>
        <v>0</v>
      </c>
      <c r="M1131">
        <f t="shared" si="158"/>
        <v>0</v>
      </c>
      <c r="N1131">
        <f t="shared" si="156"/>
        <v>0</v>
      </c>
      <c r="O1131">
        <f t="shared" si="159"/>
        <v>3</v>
      </c>
      <c r="P1131" t="str">
        <f>IF(O1131=MAX(O:O), A1131, "")</f>
        <v/>
      </c>
    </row>
    <row r="1132" spans="1:16" x14ac:dyDescent="0.35">
      <c r="A1132">
        <v>1962</v>
      </c>
      <c r="B1132" t="s">
        <v>1823</v>
      </c>
      <c r="C1132" t="s">
        <v>1830</v>
      </c>
      <c r="D1132" t="s">
        <v>13</v>
      </c>
      <c r="E1132" t="s">
        <v>19</v>
      </c>
      <c r="F1132" s="4">
        <v>215</v>
      </c>
      <c r="G1132">
        <f t="shared" si="151"/>
        <v>1701.5</v>
      </c>
      <c r="H1132">
        <f t="shared" si="152"/>
        <v>9270.5</v>
      </c>
      <c r="I1132">
        <f t="shared" si="153"/>
        <v>7569</v>
      </c>
      <c r="J1132">
        <f t="shared" si="154"/>
        <v>-9652</v>
      </c>
      <c r="K1132">
        <f t="shared" si="155"/>
        <v>20624</v>
      </c>
      <c r="L1132">
        <f t="shared" si="157"/>
        <v>0</v>
      </c>
      <c r="M1132">
        <f t="shared" si="158"/>
        <v>0</v>
      </c>
      <c r="N1132">
        <f t="shared" si="156"/>
        <v>0</v>
      </c>
      <c r="O1132">
        <f t="shared" si="159"/>
        <v>3</v>
      </c>
      <c r="P1132" t="str">
        <f>IF(O1132=MAX(O:O), A1132, "")</f>
        <v/>
      </c>
    </row>
    <row r="1133" spans="1:16" x14ac:dyDescent="0.35">
      <c r="A1133">
        <v>1962</v>
      </c>
      <c r="B1133" t="s">
        <v>1831</v>
      </c>
      <c r="C1133" t="s">
        <v>1832</v>
      </c>
      <c r="D1133" t="s">
        <v>13</v>
      </c>
      <c r="E1133" t="s">
        <v>17</v>
      </c>
      <c r="F1133" s="4">
        <v>8917</v>
      </c>
      <c r="G1133">
        <f t="shared" si="151"/>
        <v>1701.5</v>
      </c>
      <c r="H1133">
        <f t="shared" si="152"/>
        <v>9270.5</v>
      </c>
      <c r="I1133">
        <f t="shared" si="153"/>
        <v>7569</v>
      </c>
      <c r="J1133">
        <f t="shared" si="154"/>
        <v>-9652</v>
      </c>
      <c r="K1133">
        <f t="shared" si="155"/>
        <v>20624</v>
      </c>
      <c r="L1133">
        <f t="shared" si="157"/>
        <v>0</v>
      </c>
      <c r="M1133">
        <f t="shared" si="158"/>
        <v>0</v>
      </c>
      <c r="N1133">
        <f t="shared" si="156"/>
        <v>0</v>
      </c>
      <c r="O1133">
        <f t="shared" si="159"/>
        <v>3</v>
      </c>
      <c r="P1133" t="str">
        <f>IF(O1133=MAX(O:O), A1133, "")</f>
        <v/>
      </c>
    </row>
    <row r="1134" spans="1:16" x14ac:dyDescent="0.35">
      <c r="A1134">
        <v>1962</v>
      </c>
      <c r="B1134" t="s">
        <v>1831</v>
      </c>
      <c r="C1134" t="s">
        <v>1833</v>
      </c>
      <c r="D1134" t="s">
        <v>13</v>
      </c>
      <c r="E1134" t="s">
        <v>19</v>
      </c>
      <c r="F1134" s="4">
        <v>5177</v>
      </c>
      <c r="G1134">
        <f t="shared" si="151"/>
        <v>1701.5</v>
      </c>
      <c r="H1134">
        <f t="shared" si="152"/>
        <v>9270.5</v>
      </c>
      <c r="I1134">
        <f t="shared" si="153"/>
        <v>7569</v>
      </c>
      <c r="J1134">
        <f t="shared" si="154"/>
        <v>-9652</v>
      </c>
      <c r="K1134">
        <f t="shared" si="155"/>
        <v>20624</v>
      </c>
      <c r="L1134">
        <f t="shared" si="157"/>
        <v>0</v>
      </c>
      <c r="M1134">
        <f t="shared" si="158"/>
        <v>0</v>
      </c>
      <c r="N1134">
        <f t="shared" si="156"/>
        <v>0</v>
      </c>
      <c r="O1134">
        <f t="shared" si="159"/>
        <v>3</v>
      </c>
      <c r="P1134" t="str">
        <f>IF(O1134=MAX(O:O), A1134, "")</f>
        <v/>
      </c>
    </row>
    <row r="1135" spans="1:16" x14ac:dyDescent="0.35">
      <c r="A1135">
        <v>1962</v>
      </c>
      <c r="B1135" t="s">
        <v>1831</v>
      </c>
      <c r="C1135" t="s">
        <v>1834</v>
      </c>
      <c r="D1135" t="s">
        <v>13</v>
      </c>
      <c r="E1135" t="s">
        <v>161</v>
      </c>
      <c r="F1135" s="4">
        <v>4883</v>
      </c>
      <c r="G1135">
        <f t="shared" si="151"/>
        <v>1701.5</v>
      </c>
      <c r="H1135">
        <f t="shared" si="152"/>
        <v>9270.5</v>
      </c>
      <c r="I1135">
        <f t="shared" si="153"/>
        <v>7569</v>
      </c>
      <c r="J1135">
        <f t="shared" si="154"/>
        <v>-9652</v>
      </c>
      <c r="K1135">
        <f t="shared" si="155"/>
        <v>20624</v>
      </c>
      <c r="L1135">
        <f t="shared" si="157"/>
        <v>0</v>
      </c>
      <c r="M1135">
        <f t="shared" si="158"/>
        <v>0</v>
      </c>
      <c r="N1135">
        <f t="shared" si="156"/>
        <v>0</v>
      </c>
      <c r="O1135">
        <f t="shared" si="159"/>
        <v>3</v>
      </c>
      <c r="P1135" t="str">
        <f>IF(O1135=MAX(O:O), A1135, "")</f>
        <v/>
      </c>
    </row>
    <row r="1136" spans="1:16" x14ac:dyDescent="0.35">
      <c r="A1136">
        <v>1962</v>
      </c>
      <c r="B1136" t="s">
        <v>1831</v>
      </c>
      <c r="C1136" t="s">
        <v>1835</v>
      </c>
      <c r="D1136" t="s">
        <v>13</v>
      </c>
      <c r="E1136" t="s">
        <v>147</v>
      </c>
      <c r="F1136" s="4">
        <v>1120</v>
      </c>
      <c r="G1136">
        <f t="shared" si="151"/>
        <v>1701.5</v>
      </c>
      <c r="H1136">
        <f t="shared" si="152"/>
        <v>9270.5</v>
      </c>
      <c r="I1136">
        <f t="shared" si="153"/>
        <v>7569</v>
      </c>
      <c r="J1136">
        <f t="shared" si="154"/>
        <v>-9652</v>
      </c>
      <c r="K1136">
        <f t="shared" si="155"/>
        <v>20624</v>
      </c>
      <c r="L1136">
        <f t="shared" si="157"/>
        <v>0</v>
      </c>
      <c r="M1136">
        <f t="shared" si="158"/>
        <v>0</v>
      </c>
      <c r="N1136">
        <f t="shared" si="156"/>
        <v>0</v>
      </c>
      <c r="O1136">
        <f t="shared" si="159"/>
        <v>3</v>
      </c>
      <c r="P1136" t="str">
        <f>IF(O1136=MAX(O:O), A1136, "")</f>
        <v/>
      </c>
    </row>
    <row r="1137" spans="1:16" x14ac:dyDescent="0.35">
      <c r="A1137">
        <v>1962</v>
      </c>
      <c r="B1137" t="s">
        <v>1836</v>
      </c>
      <c r="C1137" t="s">
        <v>1837</v>
      </c>
      <c r="D1137" t="s">
        <v>13</v>
      </c>
      <c r="E1137" t="s">
        <v>17</v>
      </c>
      <c r="F1137" s="4">
        <v>9570</v>
      </c>
      <c r="G1137">
        <f t="shared" si="151"/>
        <v>1701.5</v>
      </c>
      <c r="H1137">
        <f t="shared" si="152"/>
        <v>9270.5</v>
      </c>
      <c r="I1137">
        <f t="shared" si="153"/>
        <v>7569</v>
      </c>
      <c r="J1137">
        <f t="shared" si="154"/>
        <v>-9652</v>
      </c>
      <c r="K1137">
        <f t="shared" si="155"/>
        <v>20624</v>
      </c>
      <c r="L1137">
        <f t="shared" si="157"/>
        <v>0</v>
      </c>
      <c r="M1137">
        <f t="shared" si="158"/>
        <v>0</v>
      </c>
      <c r="N1137">
        <f t="shared" si="156"/>
        <v>0</v>
      </c>
      <c r="O1137">
        <f t="shared" si="159"/>
        <v>3</v>
      </c>
      <c r="P1137" t="str">
        <f>IF(O1137=MAX(O:O), A1137, "")</f>
        <v/>
      </c>
    </row>
    <row r="1138" spans="1:16" x14ac:dyDescent="0.35">
      <c r="A1138">
        <v>1962</v>
      </c>
      <c r="B1138" t="s">
        <v>1836</v>
      </c>
      <c r="C1138" t="s">
        <v>668</v>
      </c>
      <c r="D1138" t="s">
        <v>13</v>
      </c>
      <c r="E1138" t="s">
        <v>161</v>
      </c>
      <c r="F1138" s="4">
        <v>5329</v>
      </c>
      <c r="G1138">
        <f t="shared" si="151"/>
        <v>1701.5</v>
      </c>
      <c r="H1138">
        <f t="shared" si="152"/>
        <v>9270.5</v>
      </c>
      <c r="I1138">
        <f t="shared" si="153"/>
        <v>7569</v>
      </c>
      <c r="J1138">
        <f t="shared" si="154"/>
        <v>-9652</v>
      </c>
      <c r="K1138">
        <f t="shared" si="155"/>
        <v>20624</v>
      </c>
      <c r="L1138">
        <f t="shared" si="157"/>
        <v>0</v>
      </c>
      <c r="M1138">
        <f t="shared" si="158"/>
        <v>0</v>
      </c>
      <c r="N1138">
        <f t="shared" si="156"/>
        <v>0</v>
      </c>
      <c r="O1138">
        <f t="shared" si="159"/>
        <v>3</v>
      </c>
      <c r="P1138" t="str">
        <f>IF(O1138=MAX(O:O), A1138, "")</f>
        <v/>
      </c>
    </row>
    <row r="1139" spans="1:16" x14ac:dyDescent="0.35">
      <c r="A1139">
        <v>1962</v>
      </c>
      <c r="B1139" t="s">
        <v>1836</v>
      </c>
      <c r="C1139" t="s">
        <v>668</v>
      </c>
      <c r="D1139" t="s">
        <v>13</v>
      </c>
      <c r="E1139" t="s">
        <v>161</v>
      </c>
      <c r="F1139" s="4">
        <v>5329</v>
      </c>
      <c r="G1139">
        <f t="shared" si="151"/>
        <v>1701.5</v>
      </c>
      <c r="H1139">
        <f t="shared" si="152"/>
        <v>9270.5</v>
      </c>
      <c r="I1139">
        <f t="shared" si="153"/>
        <v>7569</v>
      </c>
      <c r="J1139">
        <f t="shared" si="154"/>
        <v>-9652</v>
      </c>
      <c r="K1139">
        <f t="shared" si="155"/>
        <v>20624</v>
      </c>
      <c r="L1139">
        <f t="shared" si="157"/>
        <v>0</v>
      </c>
      <c r="M1139">
        <f t="shared" si="158"/>
        <v>0</v>
      </c>
      <c r="N1139">
        <f t="shared" si="156"/>
        <v>0</v>
      </c>
      <c r="O1139">
        <f t="shared" si="159"/>
        <v>3</v>
      </c>
      <c r="P1139" t="str">
        <f>IF(O1139=MAX(O:O), A1139, "")</f>
        <v/>
      </c>
    </row>
    <row r="1140" spans="1:16" x14ac:dyDescent="0.35">
      <c r="A1140">
        <v>1962</v>
      </c>
      <c r="B1140" t="s">
        <v>1836</v>
      </c>
      <c r="C1140" t="s">
        <v>1838</v>
      </c>
      <c r="D1140" t="s">
        <v>13</v>
      </c>
      <c r="E1140" t="s">
        <v>1598</v>
      </c>
      <c r="F1140" s="4">
        <v>2652</v>
      </c>
      <c r="G1140">
        <f t="shared" si="151"/>
        <v>1701.5</v>
      </c>
      <c r="H1140">
        <f t="shared" si="152"/>
        <v>9270.5</v>
      </c>
      <c r="I1140">
        <f t="shared" si="153"/>
        <v>7569</v>
      </c>
      <c r="J1140">
        <f t="shared" si="154"/>
        <v>-9652</v>
      </c>
      <c r="K1140">
        <f t="shared" si="155"/>
        <v>20624</v>
      </c>
      <c r="L1140">
        <f t="shared" si="157"/>
        <v>0</v>
      </c>
      <c r="M1140">
        <f t="shared" si="158"/>
        <v>0</v>
      </c>
      <c r="N1140">
        <f t="shared" si="156"/>
        <v>0</v>
      </c>
      <c r="O1140">
        <f t="shared" si="159"/>
        <v>3</v>
      </c>
      <c r="P1140" t="str">
        <f>IF(O1140=MAX(O:O), A1140, "")</f>
        <v/>
      </c>
    </row>
    <row r="1141" spans="1:16" x14ac:dyDescent="0.35">
      <c r="A1141">
        <v>1962</v>
      </c>
      <c r="B1141" t="s">
        <v>1836</v>
      </c>
      <c r="C1141" t="s">
        <v>1839</v>
      </c>
      <c r="D1141" t="s">
        <v>13</v>
      </c>
      <c r="E1141" t="s">
        <v>19</v>
      </c>
      <c r="F1141" s="4">
        <v>1258</v>
      </c>
      <c r="G1141">
        <f t="shared" si="151"/>
        <v>1701.5</v>
      </c>
      <c r="H1141">
        <f t="shared" si="152"/>
        <v>9270.5</v>
      </c>
      <c r="I1141">
        <f t="shared" si="153"/>
        <v>7569</v>
      </c>
      <c r="J1141">
        <f t="shared" si="154"/>
        <v>-9652</v>
      </c>
      <c r="K1141">
        <f t="shared" si="155"/>
        <v>20624</v>
      </c>
      <c r="L1141">
        <f t="shared" si="157"/>
        <v>0</v>
      </c>
      <c r="M1141">
        <f t="shared" si="158"/>
        <v>0</v>
      </c>
      <c r="N1141">
        <f t="shared" si="156"/>
        <v>0</v>
      </c>
      <c r="O1141">
        <f t="shared" si="159"/>
        <v>3</v>
      </c>
      <c r="P1141" t="str">
        <f>IF(O1141=MAX(O:O), A1141, "")</f>
        <v/>
      </c>
    </row>
    <row r="1142" spans="1:16" x14ac:dyDescent="0.35">
      <c r="A1142">
        <v>1962</v>
      </c>
      <c r="B1142" t="s">
        <v>1836</v>
      </c>
      <c r="C1142" t="s">
        <v>1840</v>
      </c>
      <c r="D1142" t="s">
        <v>13</v>
      </c>
      <c r="E1142" t="s">
        <v>1731</v>
      </c>
      <c r="F1142" s="4">
        <v>598</v>
      </c>
      <c r="G1142">
        <f t="shared" si="151"/>
        <v>1701.5</v>
      </c>
      <c r="H1142">
        <f t="shared" si="152"/>
        <v>9270.5</v>
      </c>
      <c r="I1142">
        <f t="shared" si="153"/>
        <v>7569</v>
      </c>
      <c r="J1142">
        <f t="shared" si="154"/>
        <v>-9652</v>
      </c>
      <c r="K1142">
        <f t="shared" si="155"/>
        <v>20624</v>
      </c>
      <c r="L1142">
        <f t="shared" si="157"/>
        <v>0</v>
      </c>
      <c r="M1142">
        <f t="shared" si="158"/>
        <v>0</v>
      </c>
      <c r="N1142">
        <f t="shared" si="156"/>
        <v>0</v>
      </c>
      <c r="O1142">
        <f t="shared" si="159"/>
        <v>3</v>
      </c>
      <c r="P1142" t="str">
        <f>IF(O1142=MAX(O:O), A1142, "")</f>
        <v/>
      </c>
    </row>
    <row r="1143" spans="1:16" x14ac:dyDescent="0.35">
      <c r="A1143">
        <v>1962</v>
      </c>
      <c r="B1143" t="s">
        <v>1836</v>
      </c>
      <c r="C1143" t="s">
        <v>1841</v>
      </c>
      <c r="D1143" t="s">
        <v>13</v>
      </c>
      <c r="E1143" t="s">
        <v>19</v>
      </c>
      <c r="F1143" s="4">
        <v>583</v>
      </c>
      <c r="G1143">
        <f t="shared" si="151"/>
        <v>1701.5</v>
      </c>
      <c r="H1143">
        <f t="shared" si="152"/>
        <v>9270.5</v>
      </c>
      <c r="I1143">
        <f t="shared" si="153"/>
        <v>7569</v>
      </c>
      <c r="J1143">
        <f t="shared" si="154"/>
        <v>-9652</v>
      </c>
      <c r="K1143">
        <f t="shared" si="155"/>
        <v>20624</v>
      </c>
      <c r="L1143">
        <f t="shared" si="157"/>
        <v>0</v>
      </c>
      <c r="M1143">
        <f t="shared" si="158"/>
        <v>0</v>
      </c>
      <c r="N1143">
        <f t="shared" si="156"/>
        <v>0</v>
      </c>
      <c r="O1143">
        <f t="shared" si="159"/>
        <v>3</v>
      </c>
      <c r="P1143" t="str">
        <f>IF(O1143=MAX(O:O), A1143, "")</f>
        <v/>
      </c>
    </row>
    <row r="1144" spans="1:16" x14ac:dyDescent="0.35">
      <c r="A1144">
        <v>1962</v>
      </c>
      <c r="B1144" t="s">
        <v>1842</v>
      </c>
      <c r="C1144" t="s">
        <v>1843</v>
      </c>
      <c r="D1144" t="s">
        <v>13</v>
      </c>
      <c r="E1144" t="s">
        <v>1598</v>
      </c>
      <c r="F1144" s="4">
        <v>8798</v>
      </c>
      <c r="G1144">
        <f t="shared" si="151"/>
        <v>1701.5</v>
      </c>
      <c r="H1144">
        <f t="shared" si="152"/>
        <v>9270.5</v>
      </c>
      <c r="I1144">
        <f t="shared" si="153"/>
        <v>7569</v>
      </c>
      <c r="J1144">
        <f t="shared" si="154"/>
        <v>-9652</v>
      </c>
      <c r="K1144">
        <f t="shared" si="155"/>
        <v>20624</v>
      </c>
      <c r="L1144">
        <f t="shared" si="157"/>
        <v>0</v>
      </c>
      <c r="M1144">
        <f t="shared" si="158"/>
        <v>0</v>
      </c>
      <c r="N1144">
        <f t="shared" si="156"/>
        <v>0</v>
      </c>
      <c r="O1144">
        <f t="shared" si="159"/>
        <v>3</v>
      </c>
      <c r="P1144" t="str">
        <f>IF(O1144=MAX(O:O), A1144, "")</f>
        <v/>
      </c>
    </row>
    <row r="1145" spans="1:16" x14ac:dyDescent="0.35">
      <c r="A1145">
        <v>1962</v>
      </c>
      <c r="B1145" t="s">
        <v>1842</v>
      </c>
      <c r="C1145" t="s">
        <v>1844</v>
      </c>
      <c r="D1145" t="s">
        <v>13</v>
      </c>
      <c r="E1145" t="s">
        <v>17</v>
      </c>
      <c r="F1145" s="4">
        <v>7798</v>
      </c>
      <c r="G1145">
        <f t="shared" si="151"/>
        <v>1701.5</v>
      </c>
      <c r="H1145">
        <f t="shared" si="152"/>
        <v>9270.5</v>
      </c>
      <c r="I1145">
        <f t="shared" si="153"/>
        <v>7569</v>
      </c>
      <c r="J1145">
        <f t="shared" si="154"/>
        <v>-9652</v>
      </c>
      <c r="K1145">
        <f t="shared" si="155"/>
        <v>20624</v>
      </c>
      <c r="L1145">
        <f t="shared" si="157"/>
        <v>0</v>
      </c>
      <c r="M1145">
        <f t="shared" si="158"/>
        <v>0</v>
      </c>
      <c r="N1145">
        <f t="shared" si="156"/>
        <v>0</v>
      </c>
      <c r="O1145">
        <f t="shared" si="159"/>
        <v>3</v>
      </c>
      <c r="P1145" t="str">
        <f>IF(O1145=MAX(O:O), A1145, "")</f>
        <v/>
      </c>
    </row>
    <row r="1146" spans="1:16" x14ac:dyDescent="0.35">
      <c r="A1146">
        <v>1962</v>
      </c>
      <c r="B1146" t="s">
        <v>1842</v>
      </c>
      <c r="C1146" t="s">
        <v>1845</v>
      </c>
      <c r="D1146" t="s">
        <v>13</v>
      </c>
      <c r="E1146" t="s">
        <v>161</v>
      </c>
      <c r="F1146" s="4">
        <v>3959</v>
      </c>
      <c r="G1146">
        <f t="shared" si="151"/>
        <v>1701.5</v>
      </c>
      <c r="H1146">
        <f t="shared" si="152"/>
        <v>9270.5</v>
      </c>
      <c r="I1146">
        <f t="shared" si="153"/>
        <v>7569</v>
      </c>
      <c r="J1146">
        <f t="shared" si="154"/>
        <v>-9652</v>
      </c>
      <c r="K1146">
        <f t="shared" si="155"/>
        <v>20624</v>
      </c>
      <c r="L1146">
        <f t="shared" si="157"/>
        <v>0</v>
      </c>
      <c r="M1146">
        <f t="shared" si="158"/>
        <v>0</v>
      </c>
      <c r="N1146">
        <f t="shared" si="156"/>
        <v>0</v>
      </c>
      <c r="O1146">
        <f t="shared" si="159"/>
        <v>3</v>
      </c>
      <c r="P1146" t="str">
        <f>IF(O1146=MAX(O:O), A1146, "")</f>
        <v/>
      </c>
    </row>
    <row r="1147" spans="1:16" x14ac:dyDescent="0.35">
      <c r="A1147">
        <v>1962</v>
      </c>
      <c r="B1147" t="s">
        <v>1846</v>
      </c>
      <c r="C1147" t="s">
        <v>1847</v>
      </c>
      <c r="D1147" t="s">
        <v>13</v>
      </c>
      <c r="E1147" t="s">
        <v>17</v>
      </c>
      <c r="F1147" s="4">
        <v>9957</v>
      </c>
      <c r="G1147">
        <f t="shared" ref="G1147:G1210" si="160">VLOOKUP(A1147,$S$2:$U$16,2,FALSE)</f>
        <v>1701.5</v>
      </c>
      <c r="H1147">
        <f t="shared" ref="H1147:H1210" si="161">VLOOKUP(A1147,$S$2:$U$16,3,FALSE)</f>
        <v>9270.5</v>
      </c>
      <c r="I1147">
        <f t="shared" ref="I1147:I1210" si="162">H1147-G1147</f>
        <v>7569</v>
      </c>
      <c r="J1147">
        <f t="shared" ref="J1147:J1210" si="163">G1147 - 1.5 * I1147</f>
        <v>-9652</v>
      </c>
      <c r="K1147">
        <f t="shared" ref="K1147:K1210" si="164">H1147 + 1.5 * I1147</f>
        <v>20624</v>
      </c>
      <c r="L1147">
        <f t="shared" si="157"/>
        <v>0</v>
      </c>
      <c r="M1147">
        <f t="shared" si="158"/>
        <v>0</v>
      </c>
      <c r="N1147">
        <f t="shared" ref="N1147:N1210" si="165">IF(OR(F1147 &lt; J1147, F1147 &gt; K1147), 1, 0)</f>
        <v>0</v>
      </c>
      <c r="O1147">
        <f t="shared" si="159"/>
        <v>3</v>
      </c>
      <c r="P1147" t="str">
        <f>IF(O1147=MAX(O:O), A1147, "")</f>
        <v/>
      </c>
    </row>
    <row r="1148" spans="1:16" x14ac:dyDescent="0.35">
      <c r="A1148">
        <v>1962</v>
      </c>
      <c r="B1148" t="s">
        <v>1846</v>
      </c>
      <c r="C1148" t="s">
        <v>1848</v>
      </c>
      <c r="D1148" t="s">
        <v>13</v>
      </c>
      <c r="E1148" t="s">
        <v>161</v>
      </c>
      <c r="F1148" s="4">
        <v>8393</v>
      </c>
      <c r="G1148">
        <f t="shared" si="160"/>
        <v>1701.5</v>
      </c>
      <c r="H1148">
        <f t="shared" si="161"/>
        <v>9270.5</v>
      </c>
      <c r="I1148">
        <f t="shared" si="162"/>
        <v>7569</v>
      </c>
      <c r="J1148">
        <f t="shared" si="163"/>
        <v>-9652</v>
      </c>
      <c r="K1148">
        <f t="shared" si="164"/>
        <v>20624</v>
      </c>
      <c r="L1148">
        <f t="shared" si="157"/>
        <v>0</v>
      </c>
      <c r="M1148">
        <f t="shared" si="158"/>
        <v>0</v>
      </c>
      <c r="N1148">
        <f t="shared" si="165"/>
        <v>0</v>
      </c>
      <c r="O1148">
        <f t="shared" si="159"/>
        <v>3</v>
      </c>
      <c r="P1148" t="str">
        <f>IF(O1148=MAX(O:O), A1148, "")</f>
        <v/>
      </c>
    </row>
    <row r="1149" spans="1:16" x14ac:dyDescent="0.35">
      <c r="A1149">
        <v>1962</v>
      </c>
      <c r="B1149" t="s">
        <v>1846</v>
      </c>
      <c r="C1149" t="s">
        <v>1849</v>
      </c>
      <c r="D1149" t="s">
        <v>13</v>
      </c>
      <c r="E1149" t="s">
        <v>1598</v>
      </c>
      <c r="F1149" s="4">
        <v>1571</v>
      </c>
      <c r="G1149">
        <f t="shared" si="160"/>
        <v>1701.5</v>
      </c>
      <c r="H1149">
        <f t="shared" si="161"/>
        <v>9270.5</v>
      </c>
      <c r="I1149">
        <f t="shared" si="162"/>
        <v>7569</v>
      </c>
      <c r="J1149">
        <f t="shared" si="163"/>
        <v>-9652</v>
      </c>
      <c r="K1149">
        <f t="shared" si="164"/>
        <v>20624</v>
      </c>
      <c r="L1149">
        <f t="shared" si="157"/>
        <v>0</v>
      </c>
      <c r="M1149">
        <f t="shared" si="158"/>
        <v>0</v>
      </c>
      <c r="N1149">
        <f t="shared" si="165"/>
        <v>0</v>
      </c>
      <c r="O1149">
        <f t="shared" si="159"/>
        <v>3</v>
      </c>
      <c r="P1149" t="str">
        <f>IF(O1149=MAX(O:O), A1149, "")</f>
        <v/>
      </c>
    </row>
    <row r="1150" spans="1:16" x14ac:dyDescent="0.35">
      <c r="A1150">
        <v>1962</v>
      </c>
      <c r="B1150" t="s">
        <v>1846</v>
      </c>
      <c r="C1150" t="s">
        <v>1850</v>
      </c>
      <c r="D1150" t="s">
        <v>13</v>
      </c>
      <c r="E1150" t="s">
        <v>19</v>
      </c>
      <c r="F1150" s="4">
        <v>1406</v>
      </c>
      <c r="G1150">
        <f t="shared" si="160"/>
        <v>1701.5</v>
      </c>
      <c r="H1150">
        <f t="shared" si="161"/>
        <v>9270.5</v>
      </c>
      <c r="I1150">
        <f t="shared" si="162"/>
        <v>7569</v>
      </c>
      <c r="J1150">
        <f t="shared" si="163"/>
        <v>-9652</v>
      </c>
      <c r="K1150">
        <f t="shared" si="164"/>
        <v>20624</v>
      </c>
      <c r="L1150">
        <f t="shared" si="157"/>
        <v>0</v>
      </c>
      <c r="M1150">
        <f t="shared" si="158"/>
        <v>0</v>
      </c>
      <c r="N1150">
        <f t="shared" si="165"/>
        <v>0</v>
      </c>
      <c r="O1150">
        <f t="shared" si="159"/>
        <v>3</v>
      </c>
      <c r="P1150" t="str">
        <f>IF(O1150=MAX(O:O), A1150, "")</f>
        <v/>
      </c>
    </row>
    <row r="1151" spans="1:16" x14ac:dyDescent="0.35">
      <c r="A1151">
        <v>1962</v>
      </c>
      <c r="B1151" t="s">
        <v>1846</v>
      </c>
      <c r="C1151" t="s">
        <v>1851</v>
      </c>
      <c r="D1151" t="s">
        <v>13</v>
      </c>
      <c r="E1151" t="s">
        <v>19</v>
      </c>
      <c r="F1151" s="4">
        <v>375</v>
      </c>
      <c r="G1151">
        <f t="shared" si="160"/>
        <v>1701.5</v>
      </c>
      <c r="H1151">
        <f t="shared" si="161"/>
        <v>9270.5</v>
      </c>
      <c r="I1151">
        <f t="shared" si="162"/>
        <v>7569</v>
      </c>
      <c r="J1151">
        <f t="shared" si="163"/>
        <v>-9652</v>
      </c>
      <c r="K1151">
        <f t="shared" si="164"/>
        <v>20624</v>
      </c>
      <c r="L1151">
        <f t="shared" si="157"/>
        <v>0</v>
      </c>
      <c r="M1151">
        <f t="shared" si="158"/>
        <v>0</v>
      </c>
      <c r="N1151">
        <f t="shared" si="165"/>
        <v>0</v>
      </c>
      <c r="O1151">
        <f t="shared" si="159"/>
        <v>3</v>
      </c>
      <c r="P1151" t="str">
        <f>IF(O1151=MAX(O:O), A1151, "")</f>
        <v/>
      </c>
    </row>
    <row r="1152" spans="1:16" x14ac:dyDescent="0.35">
      <c r="A1152">
        <v>1962</v>
      </c>
      <c r="B1152" t="s">
        <v>1852</v>
      </c>
      <c r="C1152" t="s">
        <v>1853</v>
      </c>
      <c r="D1152" t="s">
        <v>13</v>
      </c>
      <c r="E1152" t="s">
        <v>17</v>
      </c>
      <c r="F1152" s="4">
        <v>10319</v>
      </c>
      <c r="G1152">
        <f t="shared" si="160"/>
        <v>1701.5</v>
      </c>
      <c r="H1152">
        <f t="shared" si="161"/>
        <v>9270.5</v>
      </c>
      <c r="I1152">
        <f t="shared" si="162"/>
        <v>7569</v>
      </c>
      <c r="J1152">
        <f t="shared" si="163"/>
        <v>-9652</v>
      </c>
      <c r="K1152">
        <f t="shared" si="164"/>
        <v>20624</v>
      </c>
      <c r="L1152">
        <f t="shared" si="157"/>
        <v>0</v>
      </c>
      <c r="M1152">
        <f t="shared" si="158"/>
        <v>0</v>
      </c>
      <c r="N1152">
        <f t="shared" si="165"/>
        <v>0</v>
      </c>
      <c r="O1152">
        <f t="shared" si="159"/>
        <v>3</v>
      </c>
      <c r="P1152" t="str">
        <f>IF(O1152=MAX(O:O), A1152, "")</f>
        <v/>
      </c>
    </row>
    <row r="1153" spans="1:16" x14ac:dyDescent="0.35">
      <c r="A1153">
        <v>1962</v>
      </c>
      <c r="B1153" t="s">
        <v>1852</v>
      </c>
      <c r="C1153" t="s">
        <v>1854</v>
      </c>
      <c r="D1153" t="s">
        <v>13</v>
      </c>
      <c r="E1153" t="s">
        <v>161</v>
      </c>
      <c r="F1153" s="4">
        <v>2758</v>
      </c>
      <c r="G1153">
        <f t="shared" si="160"/>
        <v>1701.5</v>
      </c>
      <c r="H1153">
        <f t="shared" si="161"/>
        <v>9270.5</v>
      </c>
      <c r="I1153">
        <f t="shared" si="162"/>
        <v>7569</v>
      </c>
      <c r="J1153">
        <f t="shared" si="163"/>
        <v>-9652</v>
      </c>
      <c r="K1153">
        <f t="shared" si="164"/>
        <v>20624</v>
      </c>
      <c r="L1153">
        <f t="shared" si="157"/>
        <v>0</v>
      </c>
      <c r="M1153">
        <f t="shared" si="158"/>
        <v>0</v>
      </c>
      <c r="N1153">
        <f t="shared" si="165"/>
        <v>0</v>
      </c>
      <c r="O1153">
        <f t="shared" si="159"/>
        <v>3</v>
      </c>
      <c r="P1153" t="str">
        <f>IF(O1153=MAX(O:O), A1153, "")</f>
        <v/>
      </c>
    </row>
    <row r="1154" spans="1:16" x14ac:dyDescent="0.35">
      <c r="A1154">
        <v>1962</v>
      </c>
      <c r="B1154" t="s">
        <v>1852</v>
      </c>
      <c r="C1154" t="s">
        <v>1855</v>
      </c>
      <c r="D1154" t="s">
        <v>13</v>
      </c>
      <c r="E1154" t="s">
        <v>19</v>
      </c>
      <c r="F1154" s="4">
        <v>2361</v>
      </c>
      <c r="G1154">
        <f t="shared" si="160"/>
        <v>1701.5</v>
      </c>
      <c r="H1154">
        <f t="shared" si="161"/>
        <v>9270.5</v>
      </c>
      <c r="I1154">
        <f t="shared" si="162"/>
        <v>7569</v>
      </c>
      <c r="J1154">
        <f t="shared" si="163"/>
        <v>-9652</v>
      </c>
      <c r="K1154">
        <f t="shared" si="164"/>
        <v>20624</v>
      </c>
      <c r="L1154">
        <f t="shared" si="157"/>
        <v>0</v>
      </c>
      <c r="M1154">
        <f t="shared" si="158"/>
        <v>0</v>
      </c>
      <c r="N1154">
        <f t="shared" si="165"/>
        <v>0</v>
      </c>
      <c r="O1154">
        <f t="shared" si="159"/>
        <v>3</v>
      </c>
      <c r="P1154" t="str">
        <f>IF(O1154=MAX(O:O), A1154, "")</f>
        <v/>
      </c>
    </row>
    <row r="1155" spans="1:16" x14ac:dyDescent="0.35">
      <c r="A1155">
        <v>1962</v>
      </c>
      <c r="B1155" t="s">
        <v>1852</v>
      </c>
      <c r="C1155" t="s">
        <v>1856</v>
      </c>
      <c r="D1155" t="s">
        <v>13</v>
      </c>
      <c r="E1155" t="s">
        <v>1598</v>
      </c>
      <c r="F1155" s="4">
        <v>1241</v>
      </c>
      <c r="G1155">
        <f t="shared" si="160"/>
        <v>1701.5</v>
      </c>
      <c r="H1155">
        <f t="shared" si="161"/>
        <v>9270.5</v>
      </c>
      <c r="I1155">
        <f t="shared" si="162"/>
        <v>7569</v>
      </c>
      <c r="J1155">
        <f t="shared" si="163"/>
        <v>-9652</v>
      </c>
      <c r="K1155">
        <f t="shared" si="164"/>
        <v>20624</v>
      </c>
      <c r="L1155">
        <f t="shared" ref="L1155:L1218" si="166">IF(F1155 &lt; J1155, 1, 0)</f>
        <v>0</v>
      </c>
      <c r="M1155">
        <f t="shared" ref="M1155:M1218" si="167">IF(F1155 &gt; K1155, 1, 0)</f>
        <v>0</v>
      </c>
      <c r="N1155">
        <f t="shared" si="165"/>
        <v>0</v>
      </c>
      <c r="O1155">
        <f t="shared" ref="O1155:O1218" si="168">IF(A1155=A1154, O1154+N1155, N1155)</f>
        <v>3</v>
      </c>
      <c r="P1155" t="str">
        <f>IF(O1155=MAX(O:O), A1155, "")</f>
        <v/>
      </c>
    </row>
    <row r="1156" spans="1:16" x14ac:dyDescent="0.35">
      <c r="A1156">
        <v>1962</v>
      </c>
      <c r="B1156" t="s">
        <v>1857</v>
      </c>
      <c r="C1156" t="s">
        <v>1858</v>
      </c>
      <c r="D1156" t="s">
        <v>13</v>
      </c>
      <c r="E1156" t="s">
        <v>17</v>
      </c>
      <c r="F1156" s="4">
        <v>14875</v>
      </c>
      <c r="G1156">
        <f t="shared" si="160"/>
        <v>1701.5</v>
      </c>
      <c r="H1156">
        <f t="shared" si="161"/>
        <v>9270.5</v>
      </c>
      <c r="I1156">
        <f t="shared" si="162"/>
        <v>7569</v>
      </c>
      <c r="J1156">
        <f t="shared" si="163"/>
        <v>-9652</v>
      </c>
      <c r="K1156">
        <f t="shared" si="164"/>
        <v>20624</v>
      </c>
      <c r="L1156">
        <f t="shared" si="166"/>
        <v>0</v>
      </c>
      <c r="M1156">
        <f t="shared" si="167"/>
        <v>0</v>
      </c>
      <c r="N1156">
        <f t="shared" si="165"/>
        <v>0</v>
      </c>
      <c r="O1156">
        <f t="shared" si="168"/>
        <v>3</v>
      </c>
      <c r="P1156" t="str">
        <f>IF(O1156=MAX(O:O), A1156, "")</f>
        <v/>
      </c>
    </row>
    <row r="1157" spans="1:16" x14ac:dyDescent="0.35">
      <c r="A1157">
        <v>1962</v>
      </c>
      <c r="B1157" t="s">
        <v>1857</v>
      </c>
      <c r="C1157" t="s">
        <v>1859</v>
      </c>
      <c r="D1157" t="s">
        <v>13</v>
      </c>
      <c r="E1157" t="s">
        <v>1598</v>
      </c>
      <c r="F1157" s="4">
        <v>7574</v>
      </c>
      <c r="G1157">
        <f t="shared" si="160"/>
        <v>1701.5</v>
      </c>
      <c r="H1157">
        <f t="shared" si="161"/>
        <v>9270.5</v>
      </c>
      <c r="I1157">
        <f t="shared" si="162"/>
        <v>7569</v>
      </c>
      <c r="J1157">
        <f t="shared" si="163"/>
        <v>-9652</v>
      </c>
      <c r="K1157">
        <f t="shared" si="164"/>
        <v>20624</v>
      </c>
      <c r="L1157">
        <f t="shared" si="166"/>
        <v>0</v>
      </c>
      <c r="M1157">
        <f t="shared" si="167"/>
        <v>0</v>
      </c>
      <c r="N1157">
        <f t="shared" si="165"/>
        <v>0</v>
      </c>
      <c r="O1157">
        <f t="shared" si="168"/>
        <v>3</v>
      </c>
      <c r="P1157" t="str">
        <f>IF(O1157=MAX(O:O), A1157, "")</f>
        <v/>
      </c>
    </row>
    <row r="1158" spans="1:16" x14ac:dyDescent="0.35">
      <c r="A1158">
        <v>1962</v>
      </c>
      <c r="B1158" t="s">
        <v>1857</v>
      </c>
      <c r="C1158" t="s">
        <v>1860</v>
      </c>
      <c r="D1158" t="s">
        <v>13</v>
      </c>
      <c r="E1158" t="s">
        <v>19</v>
      </c>
      <c r="F1158" s="4">
        <v>2566</v>
      </c>
      <c r="G1158">
        <f t="shared" si="160"/>
        <v>1701.5</v>
      </c>
      <c r="H1158">
        <f t="shared" si="161"/>
        <v>9270.5</v>
      </c>
      <c r="I1158">
        <f t="shared" si="162"/>
        <v>7569</v>
      </c>
      <c r="J1158">
        <f t="shared" si="163"/>
        <v>-9652</v>
      </c>
      <c r="K1158">
        <f t="shared" si="164"/>
        <v>20624</v>
      </c>
      <c r="L1158">
        <f t="shared" si="166"/>
        <v>0</v>
      </c>
      <c r="M1158">
        <f t="shared" si="167"/>
        <v>0</v>
      </c>
      <c r="N1158">
        <f t="shared" si="165"/>
        <v>0</v>
      </c>
      <c r="O1158">
        <f t="shared" si="168"/>
        <v>3</v>
      </c>
      <c r="P1158" t="str">
        <f>IF(O1158=MAX(O:O), A1158, "")</f>
        <v/>
      </c>
    </row>
    <row r="1159" spans="1:16" x14ac:dyDescent="0.35">
      <c r="A1159">
        <v>1962</v>
      </c>
      <c r="B1159" t="s">
        <v>1857</v>
      </c>
      <c r="C1159" t="s">
        <v>1861</v>
      </c>
      <c r="D1159" t="s">
        <v>13</v>
      </c>
      <c r="E1159" t="s">
        <v>19</v>
      </c>
      <c r="F1159" s="4">
        <v>2134</v>
      </c>
      <c r="G1159">
        <f t="shared" si="160"/>
        <v>1701.5</v>
      </c>
      <c r="H1159">
        <f t="shared" si="161"/>
        <v>9270.5</v>
      </c>
      <c r="I1159">
        <f t="shared" si="162"/>
        <v>7569</v>
      </c>
      <c r="J1159">
        <f t="shared" si="163"/>
        <v>-9652</v>
      </c>
      <c r="K1159">
        <f t="shared" si="164"/>
        <v>20624</v>
      </c>
      <c r="L1159">
        <f t="shared" si="166"/>
        <v>0</v>
      </c>
      <c r="M1159">
        <f t="shared" si="167"/>
        <v>0</v>
      </c>
      <c r="N1159">
        <f t="shared" si="165"/>
        <v>0</v>
      </c>
      <c r="O1159">
        <f t="shared" si="168"/>
        <v>3</v>
      </c>
      <c r="P1159" t="str">
        <f>IF(O1159=MAX(O:O), A1159, "")</f>
        <v/>
      </c>
    </row>
    <row r="1160" spans="1:16" x14ac:dyDescent="0.35">
      <c r="A1160">
        <v>1962</v>
      </c>
      <c r="B1160" t="s">
        <v>1862</v>
      </c>
      <c r="C1160" t="s">
        <v>1863</v>
      </c>
      <c r="D1160" t="s">
        <v>13</v>
      </c>
      <c r="E1160" t="s">
        <v>17</v>
      </c>
      <c r="F1160" s="4">
        <v>12282</v>
      </c>
      <c r="G1160">
        <f t="shared" si="160"/>
        <v>1701.5</v>
      </c>
      <c r="H1160">
        <f t="shared" si="161"/>
        <v>9270.5</v>
      </c>
      <c r="I1160">
        <f t="shared" si="162"/>
        <v>7569</v>
      </c>
      <c r="J1160">
        <f t="shared" si="163"/>
        <v>-9652</v>
      </c>
      <c r="K1160">
        <f t="shared" si="164"/>
        <v>20624</v>
      </c>
      <c r="L1160">
        <f t="shared" si="166"/>
        <v>0</v>
      </c>
      <c r="M1160">
        <f t="shared" si="167"/>
        <v>0</v>
      </c>
      <c r="N1160">
        <f t="shared" si="165"/>
        <v>0</v>
      </c>
      <c r="O1160">
        <f t="shared" si="168"/>
        <v>3</v>
      </c>
      <c r="P1160" t="str">
        <f>IF(O1160=MAX(O:O), A1160, "")</f>
        <v/>
      </c>
    </row>
    <row r="1161" spans="1:16" x14ac:dyDescent="0.35">
      <c r="A1161">
        <v>1962</v>
      </c>
      <c r="B1161" t="s">
        <v>1862</v>
      </c>
      <c r="C1161" t="s">
        <v>1864</v>
      </c>
      <c r="D1161" t="s">
        <v>13</v>
      </c>
      <c r="E1161" t="s">
        <v>147</v>
      </c>
      <c r="F1161" s="4">
        <v>7061</v>
      </c>
      <c r="G1161">
        <f t="shared" si="160"/>
        <v>1701.5</v>
      </c>
      <c r="H1161">
        <f t="shared" si="161"/>
        <v>9270.5</v>
      </c>
      <c r="I1161">
        <f t="shared" si="162"/>
        <v>7569</v>
      </c>
      <c r="J1161">
        <f t="shared" si="163"/>
        <v>-9652</v>
      </c>
      <c r="K1161">
        <f t="shared" si="164"/>
        <v>20624</v>
      </c>
      <c r="L1161">
        <f t="shared" si="166"/>
        <v>0</v>
      </c>
      <c r="M1161">
        <f t="shared" si="167"/>
        <v>0</v>
      </c>
      <c r="N1161">
        <f t="shared" si="165"/>
        <v>0</v>
      </c>
      <c r="O1161">
        <f t="shared" si="168"/>
        <v>3</v>
      </c>
      <c r="P1161" t="str">
        <f>IF(O1161=MAX(O:O), A1161, "")</f>
        <v/>
      </c>
    </row>
    <row r="1162" spans="1:16" x14ac:dyDescent="0.35">
      <c r="A1162">
        <v>1962</v>
      </c>
      <c r="B1162" t="s">
        <v>1862</v>
      </c>
      <c r="C1162" t="s">
        <v>1865</v>
      </c>
      <c r="D1162" t="s">
        <v>13</v>
      </c>
      <c r="E1162" t="s">
        <v>19</v>
      </c>
      <c r="F1162" s="4">
        <v>2165</v>
      </c>
      <c r="G1162">
        <f t="shared" si="160"/>
        <v>1701.5</v>
      </c>
      <c r="H1162">
        <f t="shared" si="161"/>
        <v>9270.5</v>
      </c>
      <c r="I1162">
        <f t="shared" si="162"/>
        <v>7569</v>
      </c>
      <c r="J1162">
        <f t="shared" si="163"/>
        <v>-9652</v>
      </c>
      <c r="K1162">
        <f t="shared" si="164"/>
        <v>20624</v>
      </c>
      <c r="L1162">
        <f t="shared" si="166"/>
        <v>0</v>
      </c>
      <c r="M1162">
        <f t="shared" si="167"/>
        <v>0</v>
      </c>
      <c r="N1162">
        <f t="shared" si="165"/>
        <v>0</v>
      </c>
      <c r="O1162">
        <f t="shared" si="168"/>
        <v>3</v>
      </c>
      <c r="P1162" t="str">
        <f>IF(O1162=MAX(O:O), A1162, "")</f>
        <v/>
      </c>
    </row>
    <row r="1163" spans="1:16" x14ac:dyDescent="0.35">
      <c r="A1163">
        <v>1962</v>
      </c>
      <c r="B1163" t="s">
        <v>1862</v>
      </c>
      <c r="C1163" t="s">
        <v>1866</v>
      </c>
      <c r="D1163" t="s">
        <v>13</v>
      </c>
      <c r="E1163" t="s">
        <v>19</v>
      </c>
      <c r="F1163" s="4">
        <v>1009</v>
      </c>
      <c r="G1163">
        <f t="shared" si="160"/>
        <v>1701.5</v>
      </c>
      <c r="H1163">
        <f t="shared" si="161"/>
        <v>9270.5</v>
      </c>
      <c r="I1163">
        <f t="shared" si="162"/>
        <v>7569</v>
      </c>
      <c r="J1163">
        <f t="shared" si="163"/>
        <v>-9652</v>
      </c>
      <c r="K1163">
        <f t="shared" si="164"/>
        <v>20624</v>
      </c>
      <c r="L1163">
        <f t="shared" si="166"/>
        <v>0</v>
      </c>
      <c r="M1163">
        <f t="shared" si="167"/>
        <v>0</v>
      </c>
      <c r="N1163">
        <f t="shared" si="165"/>
        <v>0</v>
      </c>
      <c r="O1163">
        <f t="shared" si="168"/>
        <v>3</v>
      </c>
      <c r="P1163" t="str">
        <f>IF(O1163=MAX(O:O), A1163, "")</f>
        <v/>
      </c>
    </row>
    <row r="1164" spans="1:16" x14ac:dyDescent="0.35">
      <c r="A1164">
        <v>1962</v>
      </c>
      <c r="B1164" t="s">
        <v>1862</v>
      </c>
      <c r="C1164" t="s">
        <v>1867</v>
      </c>
      <c r="D1164" t="s">
        <v>13</v>
      </c>
      <c r="E1164" t="s">
        <v>1598</v>
      </c>
      <c r="F1164" s="4">
        <v>951</v>
      </c>
      <c r="G1164">
        <f t="shared" si="160"/>
        <v>1701.5</v>
      </c>
      <c r="H1164">
        <f t="shared" si="161"/>
        <v>9270.5</v>
      </c>
      <c r="I1164">
        <f t="shared" si="162"/>
        <v>7569</v>
      </c>
      <c r="J1164">
        <f t="shared" si="163"/>
        <v>-9652</v>
      </c>
      <c r="K1164">
        <f t="shared" si="164"/>
        <v>20624</v>
      </c>
      <c r="L1164">
        <f t="shared" si="166"/>
        <v>0</v>
      </c>
      <c r="M1164">
        <f t="shared" si="167"/>
        <v>0</v>
      </c>
      <c r="N1164">
        <f t="shared" si="165"/>
        <v>0</v>
      </c>
      <c r="O1164">
        <f t="shared" si="168"/>
        <v>3</v>
      </c>
      <c r="P1164" t="str">
        <f>IF(O1164=MAX(O:O), A1164, "")</f>
        <v/>
      </c>
    </row>
    <row r="1165" spans="1:16" x14ac:dyDescent="0.35">
      <c r="A1165">
        <v>1962</v>
      </c>
      <c r="B1165" t="s">
        <v>1862</v>
      </c>
      <c r="C1165" t="s">
        <v>1868</v>
      </c>
      <c r="D1165" t="s">
        <v>13</v>
      </c>
      <c r="E1165" t="s">
        <v>19</v>
      </c>
      <c r="F1165" s="4">
        <v>663</v>
      </c>
      <c r="G1165">
        <f t="shared" si="160"/>
        <v>1701.5</v>
      </c>
      <c r="H1165">
        <f t="shared" si="161"/>
        <v>9270.5</v>
      </c>
      <c r="I1165">
        <f t="shared" si="162"/>
        <v>7569</v>
      </c>
      <c r="J1165">
        <f t="shared" si="163"/>
        <v>-9652</v>
      </c>
      <c r="K1165">
        <f t="shared" si="164"/>
        <v>20624</v>
      </c>
      <c r="L1165">
        <f t="shared" si="166"/>
        <v>0</v>
      </c>
      <c r="M1165">
        <f t="shared" si="167"/>
        <v>0</v>
      </c>
      <c r="N1165">
        <f t="shared" si="165"/>
        <v>0</v>
      </c>
      <c r="O1165">
        <f t="shared" si="168"/>
        <v>3</v>
      </c>
      <c r="P1165" t="str">
        <f>IF(O1165=MAX(O:O), A1165, "")</f>
        <v/>
      </c>
    </row>
    <row r="1166" spans="1:16" x14ac:dyDescent="0.35">
      <c r="A1166">
        <v>1962</v>
      </c>
      <c r="B1166" t="s">
        <v>1869</v>
      </c>
      <c r="C1166" t="s">
        <v>1870</v>
      </c>
      <c r="D1166" t="s">
        <v>13</v>
      </c>
      <c r="E1166" t="s">
        <v>17</v>
      </c>
      <c r="F1166" s="4">
        <v>8152</v>
      </c>
      <c r="G1166">
        <f t="shared" si="160"/>
        <v>1701.5</v>
      </c>
      <c r="H1166">
        <f t="shared" si="161"/>
        <v>9270.5</v>
      </c>
      <c r="I1166">
        <f t="shared" si="162"/>
        <v>7569</v>
      </c>
      <c r="J1166">
        <f t="shared" si="163"/>
        <v>-9652</v>
      </c>
      <c r="K1166">
        <f t="shared" si="164"/>
        <v>20624</v>
      </c>
      <c r="L1166">
        <f t="shared" si="166"/>
        <v>0</v>
      </c>
      <c r="M1166">
        <f t="shared" si="167"/>
        <v>0</v>
      </c>
      <c r="N1166">
        <f t="shared" si="165"/>
        <v>0</v>
      </c>
      <c r="O1166">
        <f t="shared" si="168"/>
        <v>3</v>
      </c>
      <c r="P1166" t="str">
        <f>IF(O1166=MAX(O:O), A1166, "")</f>
        <v/>
      </c>
    </row>
    <row r="1167" spans="1:16" x14ac:dyDescent="0.35">
      <c r="A1167">
        <v>1962</v>
      </c>
      <c r="B1167" t="s">
        <v>1869</v>
      </c>
      <c r="C1167" t="s">
        <v>1871</v>
      </c>
      <c r="D1167" t="s">
        <v>13</v>
      </c>
      <c r="E1167" t="s">
        <v>19</v>
      </c>
      <c r="F1167" s="4">
        <v>5237</v>
      </c>
      <c r="G1167">
        <f t="shared" si="160"/>
        <v>1701.5</v>
      </c>
      <c r="H1167">
        <f t="shared" si="161"/>
        <v>9270.5</v>
      </c>
      <c r="I1167">
        <f t="shared" si="162"/>
        <v>7569</v>
      </c>
      <c r="J1167">
        <f t="shared" si="163"/>
        <v>-9652</v>
      </c>
      <c r="K1167">
        <f t="shared" si="164"/>
        <v>20624</v>
      </c>
      <c r="L1167">
        <f t="shared" si="166"/>
        <v>0</v>
      </c>
      <c r="M1167">
        <f t="shared" si="167"/>
        <v>0</v>
      </c>
      <c r="N1167">
        <f t="shared" si="165"/>
        <v>0</v>
      </c>
      <c r="O1167">
        <f t="shared" si="168"/>
        <v>3</v>
      </c>
      <c r="P1167" t="str">
        <f>IF(O1167=MAX(O:O), A1167, "")</f>
        <v/>
      </c>
    </row>
    <row r="1168" spans="1:16" x14ac:dyDescent="0.35">
      <c r="A1168">
        <v>1962</v>
      </c>
      <c r="B1168" t="s">
        <v>1869</v>
      </c>
      <c r="C1168" t="s">
        <v>1872</v>
      </c>
      <c r="D1168" t="s">
        <v>13</v>
      </c>
      <c r="E1168" t="s">
        <v>147</v>
      </c>
      <c r="F1168" s="4">
        <v>4602</v>
      </c>
      <c r="G1168">
        <f t="shared" si="160"/>
        <v>1701.5</v>
      </c>
      <c r="H1168">
        <f t="shared" si="161"/>
        <v>9270.5</v>
      </c>
      <c r="I1168">
        <f t="shared" si="162"/>
        <v>7569</v>
      </c>
      <c r="J1168">
        <f t="shared" si="163"/>
        <v>-9652</v>
      </c>
      <c r="K1168">
        <f t="shared" si="164"/>
        <v>20624</v>
      </c>
      <c r="L1168">
        <f t="shared" si="166"/>
        <v>0</v>
      </c>
      <c r="M1168">
        <f t="shared" si="167"/>
        <v>0</v>
      </c>
      <c r="N1168">
        <f t="shared" si="165"/>
        <v>0</v>
      </c>
      <c r="O1168">
        <f t="shared" si="168"/>
        <v>3</v>
      </c>
      <c r="P1168" t="str">
        <f>IF(O1168=MAX(O:O), A1168, "")</f>
        <v/>
      </c>
    </row>
    <row r="1169" spans="1:16" x14ac:dyDescent="0.35">
      <c r="A1169">
        <v>1962</v>
      </c>
      <c r="B1169" t="s">
        <v>1869</v>
      </c>
      <c r="C1169" t="s">
        <v>1873</v>
      </c>
      <c r="D1169" t="s">
        <v>13</v>
      </c>
      <c r="E1169" t="s">
        <v>19</v>
      </c>
      <c r="F1169" s="4">
        <v>4589</v>
      </c>
      <c r="G1169">
        <f t="shared" si="160"/>
        <v>1701.5</v>
      </c>
      <c r="H1169">
        <f t="shared" si="161"/>
        <v>9270.5</v>
      </c>
      <c r="I1169">
        <f t="shared" si="162"/>
        <v>7569</v>
      </c>
      <c r="J1169">
        <f t="shared" si="163"/>
        <v>-9652</v>
      </c>
      <c r="K1169">
        <f t="shared" si="164"/>
        <v>20624</v>
      </c>
      <c r="L1169">
        <f t="shared" si="166"/>
        <v>0</v>
      </c>
      <c r="M1169">
        <f t="shared" si="167"/>
        <v>0</v>
      </c>
      <c r="N1169">
        <f t="shared" si="165"/>
        <v>0</v>
      </c>
      <c r="O1169">
        <f t="shared" si="168"/>
        <v>3</v>
      </c>
      <c r="P1169" t="str">
        <f>IF(O1169=MAX(O:O), A1169, "")</f>
        <v/>
      </c>
    </row>
    <row r="1170" spans="1:16" x14ac:dyDescent="0.35">
      <c r="A1170">
        <v>1962</v>
      </c>
      <c r="B1170" t="s">
        <v>1869</v>
      </c>
      <c r="C1170" t="s">
        <v>1874</v>
      </c>
      <c r="D1170" t="s">
        <v>13</v>
      </c>
      <c r="E1170" t="s">
        <v>19</v>
      </c>
      <c r="F1170" s="4">
        <v>948</v>
      </c>
      <c r="G1170">
        <f t="shared" si="160"/>
        <v>1701.5</v>
      </c>
      <c r="H1170">
        <f t="shared" si="161"/>
        <v>9270.5</v>
      </c>
      <c r="I1170">
        <f t="shared" si="162"/>
        <v>7569</v>
      </c>
      <c r="J1170">
        <f t="shared" si="163"/>
        <v>-9652</v>
      </c>
      <c r="K1170">
        <f t="shared" si="164"/>
        <v>20624</v>
      </c>
      <c r="L1170">
        <f t="shared" si="166"/>
        <v>0</v>
      </c>
      <c r="M1170">
        <f t="shared" si="167"/>
        <v>0</v>
      </c>
      <c r="N1170">
        <f t="shared" si="165"/>
        <v>0</v>
      </c>
      <c r="O1170">
        <f t="shared" si="168"/>
        <v>3</v>
      </c>
      <c r="P1170" t="str">
        <f>IF(O1170=MAX(O:O), A1170, "")</f>
        <v/>
      </c>
    </row>
    <row r="1171" spans="1:16" x14ac:dyDescent="0.35">
      <c r="A1171">
        <v>1962</v>
      </c>
      <c r="B1171" t="s">
        <v>1869</v>
      </c>
      <c r="C1171" t="s">
        <v>1875</v>
      </c>
      <c r="D1171" t="s">
        <v>13</v>
      </c>
      <c r="E1171" t="s">
        <v>19</v>
      </c>
      <c r="F1171" s="4">
        <v>244</v>
      </c>
      <c r="G1171">
        <f t="shared" si="160"/>
        <v>1701.5</v>
      </c>
      <c r="H1171">
        <f t="shared" si="161"/>
        <v>9270.5</v>
      </c>
      <c r="I1171">
        <f t="shared" si="162"/>
        <v>7569</v>
      </c>
      <c r="J1171">
        <f t="shared" si="163"/>
        <v>-9652</v>
      </c>
      <c r="K1171">
        <f t="shared" si="164"/>
        <v>20624</v>
      </c>
      <c r="L1171">
        <f t="shared" si="166"/>
        <v>0</v>
      </c>
      <c r="M1171">
        <f t="shared" si="167"/>
        <v>0</v>
      </c>
      <c r="N1171">
        <f t="shared" si="165"/>
        <v>0</v>
      </c>
      <c r="O1171">
        <f t="shared" si="168"/>
        <v>3</v>
      </c>
      <c r="P1171" t="str">
        <f>IF(O1171=MAX(O:O), A1171, "")</f>
        <v/>
      </c>
    </row>
    <row r="1172" spans="1:16" x14ac:dyDescent="0.35">
      <c r="A1172">
        <v>1962</v>
      </c>
      <c r="B1172" t="s">
        <v>1869</v>
      </c>
      <c r="C1172" t="s">
        <v>1876</v>
      </c>
      <c r="D1172" t="s">
        <v>13</v>
      </c>
      <c r="E1172" t="s">
        <v>19</v>
      </c>
      <c r="F1172" s="4">
        <v>227</v>
      </c>
      <c r="G1172">
        <f t="shared" si="160"/>
        <v>1701.5</v>
      </c>
      <c r="H1172">
        <f t="shared" si="161"/>
        <v>9270.5</v>
      </c>
      <c r="I1172">
        <f t="shared" si="162"/>
        <v>7569</v>
      </c>
      <c r="J1172">
        <f t="shared" si="163"/>
        <v>-9652</v>
      </c>
      <c r="K1172">
        <f t="shared" si="164"/>
        <v>20624</v>
      </c>
      <c r="L1172">
        <f t="shared" si="166"/>
        <v>0</v>
      </c>
      <c r="M1172">
        <f t="shared" si="167"/>
        <v>0</v>
      </c>
      <c r="N1172">
        <f t="shared" si="165"/>
        <v>0</v>
      </c>
      <c r="O1172">
        <f t="shared" si="168"/>
        <v>3</v>
      </c>
      <c r="P1172" t="str">
        <f>IF(O1172=MAX(O:O), A1172, "")</f>
        <v/>
      </c>
    </row>
    <row r="1173" spans="1:16" x14ac:dyDescent="0.35">
      <c r="A1173">
        <v>1962</v>
      </c>
      <c r="B1173" t="s">
        <v>1877</v>
      </c>
      <c r="C1173" t="s">
        <v>1878</v>
      </c>
      <c r="D1173" t="s">
        <v>13</v>
      </c>
      <c r="E1173" t="s">
        <v>17</v>
      </c>
      <c r="F1173" s="4">
        <v>10633</v>
      </c>
      <c r="G1173">
        <f t="shared" si="160"/>
        <v>1701.5</v>
      </c>
      <c r="H1173">
        <f t="shared" si="161"/>
        <v>9270.5</v>
      </c>
      <c r="I1173">
        <f t="shared" si="162"/>
        <v>7569</v>
      </c>
      <c r="J1173">
        <f t="shared" si="163"/>
        <v>-9652</v>
      </c>
      <c r="K1173">
        <f t="shared" si="164"/>
        <v>20624</v>
      </c>
      <c r="L1173">
        <f t="shared" si="166"/>
        <v>0</v>
      </c>
      <c r="M1173">
        <f t="shared" si="167"/>
        <v>0</v>
      </c>
      <c r="N1173">
        <f t="shared" si="165"/>
        <v>0</v>
      </c>
      <c r="O1173">
        <f t="shared" si="168"/>
        <v>3</v>
      </c>
      <c r="P1173" t="str">
        <f>IF(O1173=MAX(O:O), A1173, "")</f>
        <v/>
      </c>
    </row>
    <row r="1174" spans="1:16" x14ac:dyDescent="0.35">
      <c r="A1174">
        <v>1962</v>
      </c>
      <c r="B1174" t="s">
        <v>1877</v>
      </c>
      <c r="C1174" t="s">
        <v>1879</v>
      </c>
      <c r="D1174" t="s">
        <v>13</v>
      </c>
      <c r="E1174" t="s">
        <v>147</v>
      </c>
      <c r="F1174" s="4">
        <v>9601</v>
      </c>
      <c r="G1174">
        <f t="shared" si="160"/>
        <v>1701.5</v>
      </c>
      <c r="H1174">
        <f t="shared" si="161"/>
        <v>9270.5</v>
      </c>
      <c r="I1174">
        <f t="shared" si="162"/>
        <v>7569</v>
      </c>
      <c r="J1174">
        <f t="shared" si="163"/>
        <v>-9652</v>
      </c>
      <c r="K1174">
        <f t="shared" si="164"/>
        <v>20624</v>
      </c>
      <c r="L1174">
        <f t="shared" si="166"/>
        <v>0</v>
      </c>
      <c r="M1174">
        <f t="shared" si="167"/>
        <v>0</v>
      </c>
      <c r="N1174">
        <f t="shared" si="165"/>
        <v>0</v>
      </c>
      <c r="O1174">
        <f t="shared" si="168"/>
        <v>3</v>
      </c>
      <c r="P1174" t="str">
        <f>IF(O1174=MAX(O:O), A1174, "")</f>
        <v/>
      </c>
    </row>
    <row r="1175" spans="1:16" x14ac:dyDescent="0.35">
      <c r="A1175">
        <v>1962</v>
      </c>
      <c r="B1175" t="s">
        <v>1877</v>
      </c>
      <c r="C1175" t="s">
        <v>1880</v>
      </c>
      <c r="D1175" t="s">
        <v>13</v>
      </c>
      <c r="E1175" t="s">
        <v>161</v>
      </c>
      <c r="F1175" s="4">
        <v>2302</v>
      </c>
      <c r="G1175">
        <f t="shared" si="160"/>
        <v>1701.5</v>
      </c>
      <c r="H1175">
        <f t="shared" si="161"/>
        <v>9270.5</v>
      </c>
      <c r="I1175">
        <f t="shared" si="162"/>
        <v>7569</v>
      </c>
      <c r="J1175">
        <f t="shared" si="163"/>
        <v>-9652</v>
      </c>
      <c r="K1175">
        <f t="shared" si="164"/>
        <v>20624</v>
      </c>
      <c r="L1175">
        <f t="shared" si="166"/>
        <v>0</v>
      </c>
      <c r="M1175">
        <f t="shared" si="167"/>
        <v>0</v>
      </c>
      <c r="N1175">
        <f t="shared" si="165"/>
        <v>0</v>
      </c>
      <c r="O1175">
        <f t="shared" si="168"/>
        <v>3</v>
      </c>
      <c r="P1175" t="str">
        <f>IF(O1175=MAX(O:O), A1175, "")</f>
        <v/>
      </c>
    </row>
    <row r="1176" spans="1:16" x14ac:dyDescent="0.35">
      <c r="A1176">
        <v>1962</v>
      </c>
      <c r="B1176" t="s">
        <v>1881</v>
      </c>
      <c r="C1176" t="s">
        <v>1882</v>
      </c>
      <c r="D1176" t="s">
        <v>13</v>
      </c>
      <c r="E1176" t="s">
        <v>17</v>
      </c>
      <c r="F1176" s="4">
        <v>10972</v>
      </c>
      <c r="G1176">
        <f t="shared" si="160"/>
        <v>1701.5</v>
      </c>
      <c r="H1176">
        <f t="shared" si="161"/>
        <v>9270.5</v>
      </c>
      <c r="I1176">
        <f t="shared" si="162"/>
        <v>7569</v>
      </c>
      <c r="J1176">
        <f t="shared" si="163"/>
        <v>-9652</v>
      </c>
      <c r="K1176">
        <f t="shared" si="164"/>
        <v>20624</v>
      </c>
      <c r="L1176">
        <f t="shared" si="166"/>
        <v>0</v>
      </c>
      <c r="M1176">
        <f t="shared" si="167"/>
        <v>0</v>
      </c>
      <c r="N1176">
        <f t="shared" si="165"/>
        <v>0</v>
      </c>
      <c r="O1176">
        <f t="shared" si="168"/>
        <v>3</v>
      </c>
      <c r="P1176" t="str">
        <f>IF(O1176=MAX(O:O), A1176, "")</f>
        <v/>
      </c>
    </row>
    <row r="1177" spans="1:16" x14ac:dyDescent="0.35">
      <c r="A1177">
        <v>1962</v>
      </c>
      <c r="B1177" t="s">
        <v>1881</v>
      </c>
      <c r="C1177" t="s">
        <v>1883</v>
      </c>
      <c r="D1177" t="s">
        <v>13</v>
      </c>
      <c r="E1177" t="s">
        <v>147</v>
      </c>
      <c r="F1177" s="4">
        <v>5692</v>
      </c>
      <c r="G1177">
        <f t="shared" si="160"/>
        <v>1701.5</v>
      </c>
      <c r="H1177">
        <f t="shared" si="161"/>
        <v>9270.5</v>
      </c>
      <c r="I1177">
        <f t="shared" si="162"/>
        <v>7569</v>
      </c>
      <c r="J1177">
        <f t="shared" si="163"/>
        <v>-9652</v>
      </c>
      <c r="K1177">
        <f t="shared" si="164"/>
        <v>20624</v>
      </c>
      <c r="L1177">
        <f t="shared" si="166"/>
        <v>0</v>
      </c>
      <c r="M1177">
        <f t="shared" si="167"/>
        <v>0</v>
      </c>
      <c r="N1177">
        <f t="shared" si="165"/>
        <v>0</v>
      </c>
      <c r="O1177">
        <f t="shared" si="168"/>
        <v>3</v>
      </c>
      <c r="P1177" t="str">
        <f>IF(O1177=MAX(O:O), A1177, "")</f>
        <v/>
      </c>
    </row>
    <row r="1178" spans="1:16" x14ac:dyDescent="0.35">
      <c r="A1178">
        <v>1962</v>
      </c>
      <c r="B1178" t="s">
        <v>1881</v>
      </c>
      <c r="C1178" t="s">
        <v>1884</v>
      </c>
      <c r="D1178" t="s">
        <v>13</v>
      </c>
      <c r="E1178" t="s">
        <v>19</v>
      </c>
      <c r="F1178" s="4">
        <v>5345</v>
      </c>
      <c r="G1178">
        <f t="shared" si="160"/>
        <v>1701.5</v>
      </c>
      <c r="H1178">
        <f t="shared" si="161"/>
        <v>9270.5</v>
      </c>
      <c r="I1178">
        <f t="shared" si="162"/>
        <v>7569</v>
      </c>
      <c r="J1178">
        <f t="shared" si="163"/>
        <v>-9652</v>
      </c>
      <c r="K1178">
        <f t="shared" si="164"/>
        <v>20624</v>
      </c>
      <c r="L1178">
        <f t="shared" si="166"/>
        <v>0</v>
      </c>
      <c r="M1178">
        <f t="shared" si="167"/>
        <v>0</v>
      </c>
      <c r="N1178">
        <f t="shared" si="165"/>
        <v>0</v>
      </c>
      <c r="O1178">
        <f t="shared" si="168"/>
        <v>3</v>
      </c>
      <c r="P1178" t="str">
        <f>IF(O1178=MAX(O:O), A1178, "")</f>
        <v/>
      </c>
    </row>
    <row r="1179" spans="1:16" x14ac:dyDescent="0.35">
      <c r="A1179">
        <v>1962</v>
      </c>
      <c r="B1179" t="s">
        <v>1881</v>
      </c>
      <c r="C1179" t="s">
        <v>1885</v>
      </c>
      <c r="D1179" t="s">
        <v>13</v>
      </c>
      <c r="E1179" t="s">
        <v>19</v>
      </c>
      <c r="F1179" s="4">
        <v>4789</v>
      </c>
      <c r="G1179">
        <f t="shared" si="160"/>
        <v>1701.5</v>
      </c>
      <c r="H1179">
        <f t="shared" si="161"/>
        <v>9270.5</v>
      </c>
      <c r="I1179">
        <f t="shared" si="162"/>
        <v>7569</v>
      </c>
      <c r="J1179">
        <f t="shared" si="163"/>
        <v>-9652</v>
      </c>
      <c r="K1179">
        <f t="shared" si="164"/>
        <v>20624</v>
      </c>
      <c r="L1179">
        <f t="shared" si="166"/>
        <v>0</v>
      </c>
      <c r="M1179">
        <f t="shared" si="167"/>
        <v>0</v>
      </c>
      <c r="N1179">
        <f t="shared" si="165"/>
        <v>0</v>
      </c>
      <c r="O1179">
        <f t="shared" si="168"/>
        <v>3</v>
      </c>
      <c r="P1179" t="str">
        <f>IF(O1179=MAX(O:O), A1179, "")</f>
        <v/>
      </c>
    </row>
    <row r="1180" spans="1:16" x14ac:dyDescent="0.35">
      <c r="A1180">
        <v>1962</v>
      </c>
      <c r="B1180" t="s">
        <v>1881</v>
      </c>
      <c r="C1180" t="s">
        <v>1886</v>
      </c>
      <c r="D1180" t="s">
        <v>13</v>
      </c>
      <c r="E1180" t="s">
        <v>19</v>
      </c>
      <c r="F1180" s="4">
        <v>215</v>
      </c>
      <c r="G1180">
        <f t="shared" si="160"/>
        <v>1701.5</v>
      </c>
      <c r="H1180">
        <f t="shared" si="161"/>
        <v>9270.5</v>
      </c>
      <c r="I1180">
        <f t="shared" si="162"/>
        <v>7569</v>
      </c>
      <c r="J1180">
        <f t="shared" si="163"/>
        <v>-9652</v>
      </c>
      <c r="K1180">
        <f t="shared" si="164"/>
        <v>20624</v>
      </c>
      <c r="L1180">
        <f t="shared" si="166"/>
        <v>0</v>
      </c>
      <c r="M1180">
        <f t="shared" si="167"/>
        <v>0</v>
      </c>
      <c r="N1180">
        <f t="shared" si="165"/>
        <v>0</v>
      </c>
      <c r="O1180">
        <f t="shared" si="168"/>
        <v>3</v>
      </c>
      <c r="P1180" t="str">
        <f>IF(O1180=MAX(O:O), A1180, "")</f>
        <v/>
      </c>
    </row>
    <row r="1181" spans="1:16" x14ac:dyDescent="0.35">
      <c r="A1181">
        <v>1962</v>
      </c>
      <c r="B1181" t="s">
        <v>1887</v>
      </c>
      <c r="C1181" t="s">
        <v>1888</v>
      </c>
      <c r="D1181" t="s">
        <v>96</v>
      </c>
      <c r="E1181" t="s">
        <v>17</v>
      </c>
      <c r="F1181" s="4">
        <v>9796</v>
      </c>
      <c r="G1181">
        <f t="shared" si="160"/>
        <v>1701.5</v>
      </c>
      <c r="H1181">
        <f t="shared" si="161"/>
        <v>9270.5</v>
      </c>
      <c r="I1181">
        <f t="shared" si="162"/>
        <v>7569</v>
      </c>
      <c r="J1181">
        <f t="shared" si="163"/>
        <v>-9652</v>
      </c>
      <c r="K1181">
        <f t="shared" si="164"/>
        <v>20624</v>
      </c>
      <c r="L1181">
        <f t="shared" si="166"/>
        <v>0</v>
      </c>
      <c r="M1181">
        <f t="shared" si="167"/>
        <v>0</v>
      </c>
      <c r="N1181">
        <f t="shared" si="165"/>
        <v>0</v>
      </c>
      <c r="O1181">
        <f t="shared" si="168"/>
        <v>3</v>
      </c>
      <c r="P1181" t="str">
        <f>IF(O1181=MAX(O:O), A1181, "")</f>
        <v/>
      </c>
    </row>
    <row r="1182" spans="1:16" x14ac:dyDescent="0.35">
      <c r="A1182">
        <v>1962</v>
      </c>
      <c r="B1182" t="s">
        <v>1887</v>
      </c>
      <c r="C1182" t="s">
        <v>1889</v>
      </c>
      <c r="D1182" t="s">
        <v>13</v>
      </c>
      <c r="E1182" t="s">
        <v>19</v>
      </c>
      <c r="F1182" s="4">
        <v>5208</v>
      </c>
      <c r="G1182">
        <f t="shared" si="160"/>
        <v>1701.5</v>
      </c>
      <c r="H1182">
        <f t="shared" si="161"/>
        <v>9270.5</v>
      </c>
      <c r="I1182">
        <f t="shared" si="162"/>
        <v>7569</v>
      </c>
      <c r="J1182">
        <f t="shared" si="163"/>
        <v>-9652</v>
      </c>
      <c r="K1182">
        <f t="shared" si="164"/>
        <v>20624</v>
      </c>
      <c r="L1182">
        <f t="shared" si="166"/>
        <v>0</v>
      </c>
      <c r="M1182">
        <f t="shared" si="167"/>
        <v>0</v>
      </c>
      <c r="N1182">
        <f t="shared" si="165"/>
        <v>0</v>
      </c>
      <c r="O1182">
        <f t="shared" si="168"/>
        <v>3</v>
      </c>
      <c r="P1182" t="str">
        <f>IF(O1182=MAX(O:O), A1182, "")</f>
        <v/>
      </c>
    </row>
    <row r="1183" spans="1:16" x14ac:dyDescent="0.35">
      <c r="A1183">
        <v>1962</v>
      </c>
      <c r="B1183" t="s">
        <v>1887</v>
      </c>
      <c r="C1183" t="s">
        <v>1890</v>
      </c>
      <c r="D1183" t="s">
        <v>13</v>
      </c>
      <c r="E1183" t="s">
        <v>19</v>
      </c>
      <c r="F1183" s="4">
        <v>2313</v>
      </c>
      <c r="G1183">
        <f t="shared" si="160"/>
        <v>1701.5</v>
      </c>
      <c r="H1183">
        <f t="shared" si="161"/>
        <v>9270.5</v>
      </c>
      <c r="I1183">
        <f t="shared" si="162"/>
        <v>7569</v>
      </c>
      <c r="J1183">
        <f t="shared" si="163"/>
        <v>-9652</v>
      </c>
      <c r="K1183">
        <f t="shared" si="164"/>
        <v>20624</v>
      </c>
      <c r="L1183">
        <f t="shared" si="166"/>
        <v>0</v>
      </c>
      <c r="M1183">
        <f t="shared" si="167"/>
        <v>0</v>
      </c>
      <c r="N1183">
        <f t="shared" si="165"/>
        <v>0</v>
      </c>
      <c r="O1183">
        <f t="shared" si="168"/>
        <v>3</v>
      </c>
      <c r="P1183" t="str">
        <f>IF(O1183=MAX(O:O), A1183, "")</f>
        <v/>
      </c>
    </row>
    <row r="1184" spans="1:16" x14ac:dyDescent="0.35">
      <c r="A1184">
        <v>1962</v>
      </c>
      <c r="B1184" t="s">
        <v>1887</v>
      </c>
      <c r="C1184" t="s">
        <v>1891</v>
      </c>
      <c r="D1184" t="s">
        <v>13</v>
      </c>
      <c r="E1184" t="s">
        <v>19</v>
      </c>
      <c r="F1184" s="4">
        <v>1881</v>
      </c>
      <c r="G1184">
        <f t="shared" si="160"/>
        <v>1701.5</v>
      </c>
      <c r="H1184">
        <f t="shared" si="161"/>
        <v>9270.5</v>
      </c>
      <c r="I1184">
        <f t="shared" si="162"/>
        <v>7569</v>
      </c>
      <c r="J1184">
        <f t="shared" si="163"/>
        <v>-9652</v>
      </c>
      <c r="K1184">
        <f t="shared" si="164"/>
        <v>20624</v>
      </c>
      <c r="L1184">
        <f t="shared" si="166"/>
        <v>0</v>
      </c>
      <c r="M1184">
        <f t="shared" si="167"/>
        <v>0</v>
      </c>
      <c r="N1184">
        <f t="shared" si="165"/>
        <v>0</v>
      </c>
      <c r="O1184">
        <f t="shared" si="168"/>
        <v>3</v>
      </c>
      <c r="P1184" t="str">
        <f>IF(O1184=MAX(O:O), A1184, "")</f>
        <v/>
      </c>
    </row>
    <row r="1185" spans="1:16" x14ac:dyDescent="0.35">
      <c r="A1185">
        <v>1962</v>
      </c>
      <c r="B1185" t="s">
        <v>1887</v>
      </c>
      <c r="C1185" t="s">
        <v>1892</v>
      </c>
      <c r="D1185" t="s">
        <v>13</v>
      </c>
      <c r="E1185" t="s">
        <v>1731</v>
      </c>
      <c r="F1185" s="4">
        <v>1234</v>
      </c>
      <c r="G1185">
        <f t="shared" si="160"/>
        <v>1701.5</v>
      </c>
      <c r="H1185">
        <f t="shared" si="161"/>
        <v>9270.5</v>
      </c>
      <c r="I1185">
        <f t="shared" si="162"/>
        <v>7569</v>
      </c>
      <c r="J1185">
        <f t="shared" si="163"/>
        <v>-9652</v>
      </c>
      <c r="K1185">
        <f t="shared" si="164"/>
        <v>20624</v>
      </c>
      <c r="L1185">
        <f t="shared" si="166"/>
        <v>0</v>
      </c>
      <c r="M1185">
        <f t="shared" si="167"/>
        <v>0</v>
      </c>
      <c r="N1185">
        <f t="shared" si="165"/>
        <v>0</v>
      </c>
      <c r="O1185">
        <f t="shared" si="168"/>
        <v>3</v>
      </c>
      <c r="P1185" t="str">
        <f>IF(O1185=MAX(O:O), A1185, "")</f>
        <v/>
      </c>
    </row>
    <row r="1186" spans="1:16" x14ac:dyDescent="0.35">
      <c r="A1186">
        <v>1962</v>
      </c>
      <c r="B1186" t="s">
        <v>1887</v>
      </c>
      <c r="C1186" t="s">
        <v>1893</v>
      </c>
      <c r="D1186" t="s">
        <v>13</v>
      </c>
      <c r="E1186" t="s">
        <v>161</v>
      </c>
      <c r="F1186" s="4">
        <v>361</v>
      </c>
      <c r="G1186">
        <f t="shared" si="160"/>
        <v>1701.5</v>
      </c>
      <c r="H1186">
        <f t="shared" si="161"/>
        <v>9270.5</v>
      </c>
      <c r="I1186">
        <f t="shared" si="162"/>
        <v>7569</v>
      </c>
      <c r="J1186">
        <f t="shared" si="163"/>
        <v>-9652</v>
      </c>
      <c r="K1186">
        <f t="shared" si="164"/>
        <v>20624</v>
      </c>
      <c r="L1186">
        <f t="shared" si="166"/>
        <v>0</v>
      </c>
      <c r="M1186">
        <f t="shared" si="167"/>
        <v>0</v>
      </c>
      <c r="N1186">
        <f t="shared" si="165"/>
        <v>0</v>
      </c>
      <c r="O1186">
        <f t="shared" si="168"/>
        <v>3</v>
      </c>
      <c r="P1186" t="str">
        <f>IF(O1186=MAX(O:O), A1186, "")</f>
        <v/>
      </c>
    </row>
    <row r="1187" spans="1:16" x14ac:dyDescent="0.35">
      <c r="A1187">
        <v>1962</v>
      </c>
      <c r="B1187" t="s">
        <v>1894</v>
      </c>
      <c r="C1187" t="s">
        <v>1895</v>
      </c>
      <c r="D1187" t="s">
        <v>13</v>
      </c>
      <c r="E1187" t="s">
        <v>17</v>
      </c>
      <c r="F1187" s="4">
        <v>11588</v>
      </c>
      <c r="G1187">
        <f t="shared" si="160"/>
        <v>1701.5</v>
      </c>
      <c r="H1187">
        <f t="shared" si="161"/>
        <v>9270.5</v>
      </c>
      <c r="I1187">
        <f t="shared" si="162"/>
        <v>7569</v>
      </c>
      <c r="J1187">
        <f t="shared" si="163"/>
        <v>-9652</v>
      </c>
      <c r="K1187">
        <f t="shared" si="164"/>
        <v>20624</v>
      </c>
      <c r="L1187">
        <f t="shared" si="166"/>
        <v>0</v>
      </c>
      <c r="M1187">
        <f t="shared" si="167"/>
        <v>0</v>
      </c>
      <c r="N1187">
        <f t="shared" si="165"/>
        <v>0</v>
      </c>
      <c r="O1187">
        <f t="shared" si="168"/>
        <v>3</v>
      </c>
      <c r="P1187" t="str">
        <f>IF(O1187=MAX(O:O), A1187, "")</f>
        <v/>
      </c>
    </row>
    <row r="1188" spans="1:16" x14ac:dyDescent="0.35">
      <c r="A1188">
        <v>1962</v>
      </c>
      <c r="B1188" t="s">
        <v>1894</v>
      </c>
      <c r="C1188" t="s">
        <v>1896</v>
      </c>
      <c r="D1188" t="s">
        <v>13</v>
      </c>
      <c r="E1188" t="s">
        <v>147</v>
      </c>
      <c r="F1188" s="4">
        <v>6438</v>
      </c>
      <c r="G1188">
        <f t="shared" si="160"/>
        <v>1701.5</v>
      </c>
      <c r="H1188">
        <f t="shared" si="161"/>
        <v>9270.5</v>
      </c>
      <c r="I1188">
        <f t="shared" si="162"/>
        <v>7569</v>
      </c>
      <c r="J1188">
        <f t="shared" si="163"/>
        <v>-9652</v>
      </c>
      <c r="K1188">
        <f t="shared" si="164"/>
        <v>20624</v>
      </c>
      <c r="L1188">
        <f t="shared" si="166"/>
        <v>0</v>
      </c>
      <c r="M1188">
        <f t="shared" si="167"/>
        <v>0</v>
      </c>
      <c r="N1188">
        <f t="shared" si="165"/>
        <v>0</v>
      </c>
      <c r="O1188">
        <f t="shared" si="168"/>
        <v>3</v>
      </c>
      <c r="P1188" t="str">
        <f>IF(O1188=MAX(O:O), A1188, "")</f>
        <v/>
      </c>
    </row>
    <row r="1189" spans="1:16" x14ac:dyDescent="0.35">
      <c r="A1189">
        <v>1962</v>
      </c>
      <c r="B1189" t="s">
        <v>1894</v>
      </c>
      <c r="C1189" t="s">
        <v>1897</v>
      </c>
      <c r="D1189" t="s">
        <v>13</v>
      </c>
      <c r="E1189" t="s">
        <v>19</v>
      </c>
      <c r="F1189" s="4">
        <v>2124</v>
      </c>
      <c r="G1189">
        <f t="shared" si="160"/>
        <v>1701.5</v>
      </c>
      <c r="H1189">
        <f t="shared" si="161"/>
        <v>9270.5</v>
      </c>
      <c r="I1189">
        <f t="shared" si="162"/>
        <v>7569</v>
      </c>
      <c r="J1189">
        <f t="shared" si="163"/>
        <v>-9652</v>
      </c>
      <c r="K1189">
        <f t="shared" si="164"/>
        <v>20624</v>
      </c>
      <c r="L1189">
        <f t="shared" si="166"/>
        <v>0</v>
      </c>
      <c r="M1189">
        <f t="shared" si="167"/>
        <v>0</v>
      </c>
      <c r="N1189">
        <f t="shared" si="165"/>
        <v>0</v>
      </c>
      <c r="O1189">
        <f t="shared" si="168"/>
        <v>3</v>
      </c>
      <c r="P1189" t="str">
        <f>IF(O1189=MAX(O:O), A1189, "")</f>
        <v/>
      </c>
    </row>
    <row r="1190" spans="1:16" x14ac:dyDescent="0.35">
      <c r="A1190">
        <v>1962</v>
      </c>
      <c r="B1190" t="s">
        <v>1898</v>
      </c>
      <c r="C1190" t="s">
        <v>1899</v>
      </c>
      <c r="D1190" t="s">
        <v>96</v>
      </c>
      <c r="E1190" t="s">
        <v>17</v>
      </c>
      <c r="F1190" s="4">
        <v>6231</v>
      </c>
      <c r="G1190">
        <f t="shared" si="160"/>
        <v>1701.5</v>
      </c>
      <c r="H1190">
        <f t="shared" si="161"/>
        <v>9270.5</v>
      </c>
      <c r="I1190">
        <f t="shared" si="162"/>
        <v>7569</v>
      </c>
      <c r="J1190">
        <f t="shared" si="163"/>
        <v>-9652</v>
      </c>
      <c r="K1190">
        <f t="shared" si="164"/>
        <v>20624</v>
      </c>
      <c r="L1190">
        <f t="shared" si="166"/>
        <v>0</v>
      </c>
      <c r="M1190">
        <f t="shared" si="167"/>
        <v>0</v>
      </c>
      <c r="N1190">
        <f t="shared" si="165"/>
        <v>0</v>
      </c>
      <c r="O1190">
        <f t="shared" si="168"/>
        <v>3</v>
      </c>
      <c r="P1190" t="str">
        <f>IF(O1190=MAX(O:O), A1190, "")</f>
        <v/>
      </c>
    </row>
    <row r="1191" spans="1:16" x14ac:dyDescent="0.35">
      <c r="A1191">
        <v>1962</v>
      </c>
      <c r="B1191" t="s">
        <v>1898</v>
      </c>
      <c r="C1191" t="s">
        <v>1900</v>
      </c>
      <c r="D1191" t="s">
        <v>13</v>
      </c>
      <c r="E1191" t="s">
        <v>19</v>
      </c>
      <c r="F1191" s="4">
        <v>5567</v>
      </c>
      <c r="G1191">
        <f t="shared" si="160"/>
        <v>1701.5</v>
      </c>
      <c r="H1191">
        <f t="shared" si="161"/>
        <v>9270.5</v>
      </c>
      <c r="I1191">
        <f t="shared" si="162"/>
        <v>7569</v>
      </c>
      <c r="J1191">
        <f t="shared" si="163"/>
        <v>-9652</v>
      </c>
      <c r="K1191">
        <f t="shared" si="164"/>
        <v>20624</v>
      </c>
      <c r="L1191">
        <f t="shared" si="166"/>
        <v>0</v>
      </c>
      <c r="M1191">
        <f t="shared" si="167"/>
        <v>0</v>
      </c>
      <c r="N1191">
        <f t="shared" si="165"/>
        <v>0</v>
      </c>
      <c r="O1191">
        <f t="shared" si="168"/>
        <v>3</v>
      </c>
      <c r="P1191" t="str">
        <f>IF(O1191=MAX(O:O), A1191, "")</f>
        <v/>
      </c>
    </row>
    <row r="1192" spans="1:16" x14ac:dyDescent="0.35">
      <c r="A1192">
        <v>1962</v>
      </c>
      <c r="B1192" t="s">
        <v>1898</v>
      </c>
      <c r="C1192" t="s">
        <v>1901</v>
      </c>
      <c r="D1192" t="s">
        <v>13</v>
      </c>
      <c r="E1192" t="s">
        <v>19</v>
      </c>
      <c r="F1192" s="4">
        <v>1698</v>
      </c>
      <c r="G1192">
        <f t="shared" si="160"/>
        <v>1701.5</v>
      </c>
      <c r="H1192">
        <f t="shared" si="161"/>
        <v>9270.5</v>
      </c>
      <c r="I1192">
        <f t="shared" si="162"/>
        <v>7569</v>
      </c>
      <c r="J1192">
        <f t="shared" si="163"/>
        <v>-9652</v>
      </c>
      <c r="K1192">
        <f t="shared" si="164"/>
        <v>20624</v>
      </c>
      <c r="L1192">
        <f t="shared" si="166"/>
        <v>0</v>
      </c>
      <c r="M1192">
        <f t="shared" si="167"/>
        <v>0</v>
      </c>
      <c r="N1192">
        <f t="shared" si="165"/>
        <v>0</v>
      </c>
      <c r="O1192">
        <f t="shared" si="168"/>
        <v>3</v>
      </c>
      <c r="P1192" t="str">
        <f>IF(O1192=MAX(O:O), A1192, "")</f>
        <v/>
      </c>
    </row>
    <row r="1193" spans="1:16" x14ac:dyDescent="0.35">
      <c r="A1193">
        <v>1962</v>
      </c>
      <c r="B1193" t="s">
        <v>1898</v>
      </c>
      <c r="C1193" t="s">
        <v>1902</v>
      </c>
      <c r="D1193" t="s">
        <v>13</v>
      </c>
      <c r="E1193" t="s">
        <v>161</v>
      </c>
      <c r="F1193" s="4">
        <v>642</v>
      </c>
      <c r="G1193">
        <f t="shared" si="160"/>
        <v>1701.5</v>
      </c>
      <c r="H1193">
        <f t="shared" si="161"/>
        <v>9270.5</v>
      </c>
      <c r="I1193">
        <f t="shared" si="162"/>
        <v>7569</v>
      </c>
      <c r="J1193">
        <f t="shared" si="163"/>
        <v>-9652</v>
      </c>
      <c r="K1193">
        <f t="shared" si="164"/>
        <v>20624</v>
      </c>
      <c r="L1193">
        <f t="shared" si="166"/>
        <v>0</v>
      </c>
      <c r="M1193">
        <f t="shared" si="167"/>
        <v>0</v>
      </c>
      <c r="N1193">
        <f t="shared" si="165"/>
        <v>0</v>
      </c>
      <c r="O1193">
        <f t="shared" si="168"/>
        <v>3</v>
      </c>
      <c r="P1193" t="str">
        <f>IF(O1193=MAX(O:O), A1193, "")</f>
        <v/>
      </c>
    </row>
    <row r="1194" spans="1:16" x14ac:dyDescent="0.35">
      <c r="A1194">
        <v>1962</v>
      </c>
      <c r="B1194" t="s">
        <v>1903</v>
      </c>
      <c r="C1194" t="s">
        <v>1904</v>
      </c>
      <c r="D1194" t="s">
        <v>13</v>
      </c>
      <c r="E1194" t="s">
        <v>17</v>
      </c>
      <c r="F1194" s="4">
        <v>7969</v>
      </c>
      <c r="G1194">
        <f t="shared" si="160"/>
        <v>1701.5</v>
      </c>
      <c r="H1194">
        <f t="shared" si="161"/>
        <v>9270.5</v>
      </c>
      <c r="I1194">
        <f t="shared" si="162"/>
        <v>7569</v>
      </c>
      <c r="J1194">
        <f t="shared" si="163"/>
        <v>-9652</v>
      </c>
      <c r="K1194">
        <f t="shared" si="164"/>
        <v>20624</v>
      </c>
      <c r="L1194">
        <f t="shared" si="166"/>
        <v>0</v>
      </c>
      <c r="M1194">
        <f t="shared" si="167"/>
        <v>0</v>
      </c>
      <c r="N1194">
        <f t="shared" si="165"/>
        <v>0</v>
      </c>
      <c r="O1194">
        <f t="shared" si="168"/>
        <v>3</v>
      </c>
      <c r="P1194" t="str">
        <f>IF(O1194=MAX(O:O), A1194, "")</f>
        <v/>
      </c>
    </row>
    <row r="1195" spans="1:16" x14ac:dyDescent="0.35">
      <c r="A1195">
        <v>1962</v>
      </c>
      <c r="B1195" t="s">
        <v>1903</v>
      </c>
      <c r="C1195" t="s">
        <v>1905</v>
      </c>
      <c r="D1195" t="s">
        <v>13</v>
      </c>
      <c r="E1195" t="s">
        <v>1731</v>
      </c>
      <c r="F1195" s="4">
        <v>3513</v>
      </c>
      <c r="G1195">
        <f t="shared" si="160"/>
        <v>1701.5</v>
      </c>
      <c r="H1195">
        <f t="shared" si="161"/>
        <v>9270.5</v>
      </c>
      <c r="I1195">
        <f t="shared" si="162"/>
        <v>7569</v>
      </c>
      <c r="J1195">
        <f t="shared" si="163"/>
        <v>-9652</v>
      </c>
      <c r="K1195">
        <f t="shared" si="164"/>
        <v>20624</v>
      </c>
      <c r="L1195">
        <f t="shared" si="166"/>
        <v>0</v>
      </c>
      <c r="M1195">
        <f t="shared" si="167"/>
        <v>0</v>
      </c>
      <c r="N1195">
        <f t="shared" si="165"/>
        <v>0</v>
      </c>
      <c r="O1195">
        <f t="shared" si="168"/>
        <v>3</v>
      </c>
      <c r="P1195" t="str">
        <f>IF(O1195=MAX(O:O), A1195, "")</f>
        <v/>
      </c>
    </row>
    <row r="1196" spans="1:16" x14ac:dyDescent="0.35">
      <c r="A1196">
        <v>1962</v>
      </c>
      <c r="B1196" t="s">
        <v>1903</v>
      </c>
      <c r="C1196" t="s">
        <v>1906</v>
      </c>
      <c r="D1196" t="s">
        <v>13</v>
      </c>
      <c r="E1196" t="s">
        <v>161</v>
      </c>
      <c r="F1196" s="4">
        <v>1918</v>
      </c>
      <c r="G1196">
        <f t="shared" si="160"/>
        <v>1701.5</v>
      </c>
      <c r="H1196">
        <f t="shared" si="161"/>
        <v>9270.5</v>
      </c>
      <c r="I1196">
        <f t="shared" si="162"/>
        <v>7569</v>
      </c>
      <c r="J1196">
        <f t="shared" si="163"/>
        <v>-9652</v>
      </c>
      <c r="K1196">
        <f t="shared" si="164"/>
        <v>20624</v>
      </c>
      <c r="L1196">
        <f t="shared" si="166"/>
        <v>0</v>
      </c>
      <c r="M1196">
        <f t="shared" si="167"/>
        <v>0</v>
      </c>
      <c r="N1196">
        <f t="shared" si="165"/>
        <v>0</v>
      </c>
      <c r="O1196">
        <f t="shared" si="168"/>
        <v>3</v>
      </c>
      <c r="P1196" t="str">
        <f>IF(O1196=MAX(O:O), A1196, "")</f>
        <v/>
      </c>
    </row>
    <row r="1197" spans="1:16" x14ac:dyDescent="0.35">
      <c r="A1197">
        <v>1962</v>
      </c>
      <c r="B1197" t="s">
        <v>1903</v>
      </c>
      <c r="C1197" t="s">
        <v>1907</v>
      </c>
      <c r="D1197" t="s">
        <v>13</v>
      </c>
      <c r="E1197" t="s">
        <v>19</v>
      </c>
      <c r="F1197" s="4">
        <v>1861</v>
      </c>
      <c r="G1197">
        <f t="shared" si="160"/>
        <v>1701.5</v>
      </c>
      <c r="H1197">
        <f t="shared" si="161"/>
        <v>9270.5</v>
      </c>
      <c r="I1197">
        <f t="shared" si="162"/>
        <v>7569</v>
      </c>
      <c r="J1197">
        <f t="shared" si="163"/>
        <v>-9652</v>
      </c>
      <c r="K1197">
        <f t="shared" si="164"/>
        <v>20624</v>
      </c>
      <c r="L1197">
        <f t="shared" si="166"/>
        <v>0</v>
      </c>
      <c r="M1197">
        <f t="shared" si="167"/>
        <v>0</v>
      </c>
      <c r="N1197">
        <f t="shared" si="165"/>
        <v>0</v>
      </c>
      <c r="O1197">
        <f t="shared" si="168"/>
        <v>3</v>
      </c>
      <c r="P1197" t="str">
        <f>IF(O1197=MAX(O:O), A1197, "")</f>
        <v/>
      </c>
    </row>
    <row r="1198" spans="1:16" x14ac:dyDescent="0.35">
      <c r="A1198">
        <v>1962</v>
      </c>
      <c r="B1198" t="s">
        <v>1903</v>
      </c>
      <c r="C1198" t="s">
        <v>1908</v>
      </c>
      <c r="D1198" t="s">
        <v>13</v>
      </c>
      <c r="E1198" t="s">
        <v>19</v>
      </c>
      <c r="F1198" s="4">
        <v>1108</v>
      </c>
      <c r="G1198">
        <f t="shared" si="160"/>
        <v>1701.5</v>
      </c>
      <c r="H1198">
        <f t="shared" si="161"/>
        <v>9270.5</v>
      </c>
      <c r="I1198">
        <f t="shared" si="162"/>
        <v>7569</v>
      </c>
      <c r="J1198">
        <f t="shared" si="163"/>
        <v>-9652</v>
      </c>
      <c r="K1198">
        <f t="shared" si="164"/>
        <v>20624</v>
      </c>
      <c r="L1198">
        <f t="shared" si="166"/>
        <v>0</v>
      </c>
      <c r="M1198">
        <f t="shared" si="167"/>
        <v>0</v>
      </c>
      <c r="N1198">
        <f t="shared" si="165"/>
        <v>0</v>
      </c>
      <c r="O1198">
        <f t="shared" si="168"/>
        <v>3</v>
      </c>
      <c r="P1198" t="str">
        <f>IF(O1198=MAX(O:O), A1198, "")</f>
        <v/>
      </c>
    </row>
    <row r="1199" spans="1:16" x14ac:dyDescent="0.35">
      <c r="A1199">
        <v>1962</v>
      </c>
      <c r="B1199" t="s">
        <v>1909</v>
      </c>
      <c r="C1199" t="s">
        <v>1910</v>
      </c>
      <c r="D1199" t="s">
        <v>13</v>
      </c>
      <c r="E1199" t="s">
        <v>17</v>
      </c>
      <c r="F1199" s="4">
        <v>8361</v>
      </c>
      <c r="G1199">
        <f t="shared" si="160"/>
        <v>1701.5</v>
      </c>
      <c r="H1199">
        <f t="shared" si="161"/>
        <v>9270.5</v>
      </c>
      <c r="I1199">
        <f t="shared" si="162"/>
        <v>7569</v>
      </c>
      <c r="J1199">
        <f t="shared" si="163"/>
        <v>-9652</v>
      </c>
      <c r="K1199">
        <f t="shared" si="164"/>
        <v>20624</v>
      </c>
      <c r="L1199">
        <f t="shared" si="166"/>
        <v>0</v>
      </c>
      <c r="M1199">
        <f t="shared" si="167"/>
        <v>0</v>
      </c>
      <c r="N1199">
        <f t="shared" si="165"/>
        <v>0</v>
      </c>
      <c r="O1199">
        <f t="shared" si="168"/>
        <v>3</v>
      </c>
      <c r="P1199" t="str">
        <f>IF(O1199=MAX(O:O), A1199, "")</f>
        <v/>
      </c>
    </row>
    <row r="1200" spans="1:16" x14ac:dyDescent="0.35">
      <c r="A1200">
        <v>1962</v>
      </c>
      <c r="B1200" t="s">
        <v>1909</v>
      </c>
      <c r="C1200" t="s">
        <v>1911</v>
      </c>
      <c r="D1200" t="s">
        <v>13</v>
      </c>
      <c r="E1200" t="s">
        <v>1731</v>
      </c>
      <c r="F1200" s="4">
        <v>5546</v>
      </c>
      <c r="G1200">
        <f t="shared" si="160"/>
        <v>1701.5</v>
      </c>
      <c r="H1200">
        <f t="shared" si="161"/>
        <v>9270.5</v>
      </c>
      <c r="I1200">
        <f t="shared" si="162"/>
        <v>7569</v>
      </c>
      <c r="J1200">
        <f t="shared" si="163"/>
        <v>-9652</v>
      </c>
      <c r="K1200">
        <f t="shared" si="164"/>
        <v>20624</v>
      </c>
      <c r="L1200">
        <f t="shared" si="166"/>
        <v>0</v>
      </c>
      <c r="M1200">
        <f t="shared" si="167"/>
        <v>0</v>
      </c>
      <c r="N1200">
        <f t="shared" si="165"/>
        <v>0</v>
      </c>
      <c r="O1200">
        <f t="shared" si="168"/>
        <v>3</v>
      </c>
      <c r="P1200" t="str">
        <f>IF(O1200=MAX(O:O), A1200, "")</f>
        <v/>
      </c>
    </row>
    <row r="1201" spans="1:16" x14ac:dyDescent="0.35">
      <c r="A1201">
        <v>1962</v>
      </c>
      <c r="B1201" t="s">
        <v>1909</v>
      </c>
      <c r="C1201" t="s">
        <v>1912</v>
      </c>
      <c r="D1201" t="s">
        <v>13</v>
      </c>
      <c r="E1201" t="s">
        <v>19</v>
      </c>
      <c r="F1201" s="4">
        <v>2254</v>
      </c>
      <c r="G1201">
        <f t="shared" si="160"/>
        <v>1701.5</v>
      </c>
      <c r="H1201">
        <f t="shared" si="161"/>
        <v>9270.5</v>
      </c>
      <c r="I1201">
        <f t="shared" si="162"/>
        <v>7569</v>
      </c>
      <c r="J1201">
        <f t="shared" si="163"/>
        <v>-9652</v>
      </c>
      <c r="K1201">
        <f t="shared" si="164"/>
        <v>20624</v>
      </c>
      <c r="L1201">
        <f t="shared" si="166"/>
        <v>0</v>
      </c>
      <c r="M1201">
        <f t="shared" si="167"/>
        <v>0</v>
      </c>
      <c r="N1201">
        <f t="shared" si="165"/>
        <v>0</v>
      </c>
      <c r="O1201">
        <f t="shared" si="168"/>
        <v>3</v>
      </c>
      <c r="P1201" t="str">
        <f>IF(O1201=MAX(O:O), A1201, "")</f>
        <v/>
      </c>
    </row>
    <row r="1202" spans="1:16" x14ac:dyDescent="0.35">
      <c r="A1202">
        <v>1962</v>
      </c>
      <c r="B1202" t="s">
        <v>1909</v>
      </c>
      <c r="C1202" t="s">
        <v>1913</v>
      </c>
      <c r="D1202" t="s">
        <v>13</v>
      </c>
      <c r="E1202" t="s">
        <v>19</v>
      </c>
      <c r="F1202" s="4">
        <v>642</v>
      </c>
      <c r="G1202">
        <f t="shared" si="160"/>
        <v>1701.5</v>
      </c>
      <c r="H1202">
        <f t="shared" si="161"/>
        <v>9270.5</v>
      </c>
      <c r="I1202">
        <f t="shared" si="162"/>
        <v>7569</v>
      </c>
      <c r="J1202">
        <f t="shared" si="163"/>
        <v>-9652</v>
      </c>
      <c r="K1202">
        <f t="shared" si="164"/>
        <v>20624</v>
      </c>
      <c r="L1202">
        <f t="shared" si="166"/>
        <v>0</v>
      </c>
      <c r="M1202">
        <f t="shared" si="167"/>
        <v>0</v>
      </c>
      <c r="N1202">
        <f t="shared" si="165"/>
        <v>0</v>
      </c>
      <c r="O1202">
        <f t="shared" si="168"/>
        <v>3</v>
      </c>
      <c r="P1202" t="str">
        <f>IF(O1202=MAX(O:O), A1202, "")</f>
        <v/>
      </c>
    </row>
    <row r="1203" spans="1:16" x14ac:dyDescent="0.35">
      <c r="A1203">
        <v>1962</v>
      </c>
      <c r="B1203" t="s">
        <v>1909</v>
      </c>
      <c r="C1203" t="s">
        <v>1914</v>
      </c>
      <c r="D1203" t="s">
        <v>13</v>
      </c>
      <c r="E1203" t="s">
        <v>19</v>
      </c>
      <c r="F1203" s="4">
        <v>458</v>
      </c>
      <c r="G1203">
        <f t="shared" si="160"/>
        <v>1701.5</v>
      </c>
      <c r="H1203">
        <f t="shared" si="161"/>
        <v>9270.5</v>
      </c>
      <c r="I1203">
        <f t="shared" si="162"/>
        <v>7569</v>
      </c>
      <c r="J1203">
        <f t="shared" si="163"/>
        <v>-9652</v>
      </c>
      <c r="K1203">
        <f t="shared" si="164"/>
        <v>20624</v>
      </c>
      <c r="L1203">
        <f t="shared" si="166"/>
        <v>0</v>
      </c>
      <c r="M1203">
        <f t="shared" si="167"/>
        <v>0</v>
      </c>
      <c r="N1203">
        <f t="shared" si="165"/>
        <v>0</v>
      </c>
      <c r="O1203">
        <f t="shared" si="168"/>
        <v>3</v>
      </c>
      <c r="P1203" t="str">
        <f>IF(O1203=MAX(O:O), A1203, "")</f>
        <v/>
      </c>
    </row>
    <row r="1204" spans="1:16" x14ac:dyDescent="0.35">
      <c r="A1204">
        <v>1962</v>
      </c>
      <c r="B1204" t="s">
        <v>1915</v>
      </c>
      <c r="C1204" t="s">
        <v>1916</v>
      </c>
      <c r="D1204" t="s">
        <v>13</v>
      </c>
      <c r="E1204" t="s">
        <v>17</v>
      </c>
      <c r="F1204" s="4">
        <v>8586</v>
      </c>
      <c r="G1204">
        <f t="shared" si="160"/>
        <v>1701.5</v>
      </c>
      <c r="H1204">
        <f t="shared" si="161"/>
        <v>9270.5</v>
      </c>
      <c r="I1204">
        <f t="shared" si="162"/>
        <v>7569</v>
      </c>
      <c r="J1204">
        <f t="shared" si="163"/>
        <v>-9652</v>
      </c>
      <c r="K1204">
        <f t="shared" si="164"/>
        <v>20624</v>
      </c>
      <c r="L1204">
        <f t="shared" si="166"/>
        <v>0</v>
      </c>
      <c r="M1204">
        <f t="shared" si="167"/>
        <v>0</v>
      </c>
      <c r="N1204">
        <f t="shared" si="165"/>
        <v>0</v>
      </c>
      <c r="O1204">
        <f t="shared" si="168"/>
        <v>3</v>
      </c>
      <c r="P1204" t="str">
        <f>IF(O1204=MAX(O:O), A1204, "")</f>
        <v/>
      </c>
    </row>
    <row r="1205" spans="1:16" x14ac:dyDescent="0.35">
      <c r="A1205">
        <v>1962</v>
      </c>
      <c r="B1205" t="s">
        <v>1915</v>
      </c>
      <c r="C1205" t="s">
        <v>1917</v>
      </c>
      <c r="D1205" t="s">
        <v>13</v>
      </c>
      <c r="E1205" t="s">
        <v>1731</v>
      </c>
      <c r="F1205" s="4">
        <v>6628</v>
      </c>
      <c r="G1205">
        <f t="shared" si="160"/>
        <v>1701.5</v>
      </c>
      <c r="H1205">
        <f t="shared" si="161"/>
        <v>9270.5</v>
      </c>
      <c r="I1205">
        <f t="shared" si="162"/>
        <v>7569</v>
      </c>
      <c r="J1205">
        <f t="shared" si="163"/>
        <v>-9652</v>
      </c>
      <c r="K1205">
        <f t="shared" si="164"/>
        <v>20624</v>
      </c>
      <c r="L1205">
        <f t="shared" si="166"/>
        <v>0</v>
      </c>
      <c r="M1205">
        <f t="shared" si="167"/>
        <v>0</v>
      </c>
      <c r="N1205">
        <f t="shared" si="165"/>
        <v>0</v>
      </c>
      <c r="O1205">
        <f t="shared" si="168"/>
        <v>3</v>
      </c>
      <c r="P1205" t="str">
        <f>IF(O1205=MAX(O:O), A1205, "")</f>
        <v/>
      </c>
    </row>
    <row r="1206" spans="1:16" x14ac:dyDescent="0.35">
      <c r="A1206">
        <v>1962</v>
      </c>
      <c r="B1206" t="s">
        <v>1918</v>
      </c>
      <c r="C1206" t="s">
        <v>1919</v>
      </c>
      <c r="D1206" t="s">
        <v>13</v>
      </c>
      <c r="E1206" t="s">
        <v>17</v>
      </c>
      <c r="F1206" s="4">
        <v>15228</v>
      </c>
      <c r="G1206">
        <f t="shared" si="160"/>
        <v>1701.5</v>
      </c>
      <c r="H1206">
        <f t="shared" si="161"/>
        <v>9270.5</v>
      </c>
      <c r="I1206">
        <f t="shared" si="162"/>
        <v>7569</v>
      </c>
      <c r="J1206">
        <f t="shared" si="163"/>
        <v>-9652</v>
      </c>
      <c r="K1206">
        <f t="shared" si="164"/>
        <v>20624</v>
      </c>
      <c r="L1206">
        <f t="shared" si="166"/>
        <v>0</v>
      </c>
      <c r="M1206">
        <f t="shared" si="167"/>
        <v>0</v>
      </c>
      <c r="N1206">
        <f t="shared" si="165"/>
        <v>0</v>
      </c>
      <c r="O1206">
        <f t="shared" si="168"/>
        <v>3</v>
      </c>
      <c r="P1206" t="str">
        <f>IF(O1206=MAX(O:O), A1206, "")</f>
        <v/>
      </c>
    </row>
    <row r="1207" spans="1:16" x14ac:dyDescent="0.35">
      <c r="A1207">
        <v>1962</v>
      </c>
      <c r="B1207" t="s">
        <v>1918</v>
      </c>
      <c r="C1207" t="s">
        <v>1920</v>
      </c>
      <c r="D1207" t="s">
        <v>13</v>
      </c>
      <c r="E1207" t="s">
        <v>147</v>
      </c>
      <c r="F1207" s="4">
        <v>8353</v>
      </c>
      <c r="G1207">
        <f t="shared" si="160"/>
        <v>1701.5</v>
      </c>
      <c r="H1207">
        <f t="shared" si="161"/>
        <v>9270.5</v>
      </c>
      <c r="I1207">
        <f t="shared" si="162"/>
        <v>7569</v>
      </c>
      <c r="J1207">
        <f t="shared" si="163"/>
        <v>-9652</v>
      </c>
      <c r="K1207">
        <f t="shared" si="164"/>
        <v>20624</v>
      </c>
      <c r="L1207">
        <f t="shared" si="166"/>
        <v>0</v>
      </c>
      <c r="M1207">
        <f t="shared" si="167"/>
        <v>0</v>
      </c>
      <c r="N1207">
        <f t="shared" si="165"/>
        <v>0</v>
      </c>
      <c r="O1207">
        <f t="shared" si="168"/>
        <v>3</v>
      </c>
      <c r="P1207" t="str">
        <f>IF(O1207=MAX(O:O), A1207, "")</f>
        <v/>
      </c>
    </row>
    <row r="1208" spans="1:16" x14ac:dyDescent="0.35">
      <c r="A1208">
        <v>1962</v>
      </c>
      <c r="B1208" t="s">
        <v>1918</v>
      </c>
      <c r="C1208" t="s">
        <v>1921</v>
      </c>
      <c r="D1208" t="s">
        <v>13</v>
      </c>
      <c r="E1208" t="s">
        <v>1731</v>
      </c>
      <c r="F1208" s="4">
        <v>2339</v>
      </c>
      <c r="G1208">
        <f t="shared" si="160"/>
        <v>1701.5</v>
      </c>
      <c r="H1208">
        <f t="shared" si="161"/>
        <v>9270.5</v>
      </c>
      <c r="I1208">
        <f t="shared" si="162"/>
        <v>7569</v>
      </c>
      <c r="J1208">
        <f t="shared" si="163"/>
        <v>-9652</v>
      </c>
      <c r="K1208">
        <f t="shared" si="164"/>
        <v>20624</v>
      </c>
      <c r="L1208">
        <f t="shared" si="166"/>
        <v>0</v>
      </c>
      <c r="M1208">
        <f t="shared" si="167"/>
        <v>0</v>
      </c>
      <c r="N1208">
        <f t="shared" si="165"/>
        <v>0</v>
      </c>
      <c r="O1208">
        <f t="shared" si="168"/>
        <v>3</v>
      </c>
      <c r="P1208" t="str">
        <f>IF(O1208=MAX(O:O), A1208, "")</f>
        <v/>
      </c>
    </row>
    <row r="1209" spans="1:16" x14ac:dyDescent="0.35">
      <c r="A1209">
        <v>1962</v>
      </c>
      <c r="B1209" t="s">
        <v>1918</v>
      </c>
      <c r="C1209" t="s">
        <v>1922</v>
      </c>
      <c r="D1209" t="s">
        <v>13</v>
      </c>
      <c r="E1209" t="s">
        <v>19</v>
      </c>
      <c r="F1209" s="4">
        <v>2170</v>
      </c>
      <c r="G1209">
        <f t="shared" si="160"/>
        <v>1701.5</v>
      </c>
      <c r="H1209">
        <f t="shared" si="161"/>
        <v>9270.5</v>
      </c>
      <c r="I1209">
        <f t="shared" si="162"/>
        <v>7569</v>
      </c>
      <c r="J1209">
        <f t="shared" si="163"/>
        <v>-9652</v>
      </c>
      <c r="K1209">
        <f t="shared" si="164"/>
        <v>20624</v>
      </c>
      <c r="L1209">
        <f t="shared" si="166"/>
        <v>0</v>
      </c>
      <c r="M1209">
        <f t="shared" si="167"/>
        <v>0</v>
      </c>
      <c r="N1209">
        <f t="shared" si="165"/>
        <v>0</v>
      </c>
      <c r="O1209">
        <f t="shared" si="168"/>
        <v>3</v>
      </c>
      <c r="P1209" t="str">
        <f>IF(O1209=MAX(O:O), A1209, "")</f>
        <v/>
      </c>
    </row>
    <row r="1210" spans="1:16" x14ac:dyDescent="0.35">
      <c r="A1210">
        <v>1962</v>
      </c>
      <c r="B1210" t="s">
        <v>1918</v>
      </c>
      <c r="C1210" t="s">
        <v>1923</v>
      </c>
      <c r="D1210" t="s">
        <v>13</v>
      </c>
      <c r="E1210" t="s">
        <v>1655</v>
      </c>
      <c r="F1210" s="4">
        <v>1411</v>
      </c>
      <c r="G1210">
        <f t="shared" si="160"/>
        <v>1701.5</v>
      </c>
      <c r="H1210">
        <f t="shared" si="161"/>
        <v>9270.5</v>
      </c>
      <c r="I1210">
        <f t="shared" si="162"/>
        <v>7569</v>
      </c>
      <c r="J1210">
        <f t="shared" si="163"/>
        <v>-9652</v>
      </c>
      <c r="K1210">
        <f t="shared" si="164"/>
        <v>20624</v>
      </c>
      <c r="L1210">
        <f t="shared" si="166"/>
        <v>0</v>
      </c>
      <c r="M1210">
        <f t="shared" si="167"/>
        <v>0</v>
      </c>
      <c r="N1210">
        <f t="shared" si="165"/>
        <v>0</v>
      </c>
      <c r="O1210">
        <f t="shared" si="168"/>
        <v>3</v>
      </c>
      <c r="P1210" t="str">
        <f>IF(O1210=MAX(O:O), A1210, "")</f>
        <v/>
      </c>
    </row>
    <row r="1211" spans="1:16" x14ac:dyDescent="0.35">
      <c r="A1211">
        <v>1962</v>
      </c>
      <c r="B1211" t="s">
        <v>1924</v>
      </c>
      <c r="C1211" t="s">
        <v>1925</v>
      </c>
      <c r="D1211" t="s">
        <v>13</v>
      </c>
      <c r="E1211" t="s">
        <v>17</v>
      </c>
      <c r="F1211" s="4">
        <v>12417</v>
      </c>
      <c r="G1211">
        <f t="shared" ref="G1211:G1274" si="169">VLOOKUP(A1211,$S$2:$U$16,2,FALSE)</f>
        <v>1701.5</v>
      </c>
      <c r="H1211">
        <f t="shared" ref="H1211:H1274" si="170">VLOOKUP(A1211,$S$2:$U$16,3,FALSE)</f>
        <v>9270.5</v>
      </c>
      <c r="I1211">
        <f t="shared" ref="I1211:I1274" si="171">H1211-G1211</f>
        <v>7569</v>
      </c>
      <c r="J1211">
        <f t="shared" ref="J1211:J1274" si="172">G1211 - 1.5 * I1211</f>
        <v>-9652</v>
      </c>
      <c r="K1211">
        <f t="shared" ref="K1211:K1274" si="173">H1211 + 1.5 * I1211</f>
        <v>20624</v>
      </c>
      <c r="L1211">
        <f t="shared" si="166"/>
        <v>0</v>
      </c>
      <c r="M1211">
        <f t="shared" si="167"/>
        <v>0</v>
      </c>
      <c r="N1211">
        <f t="shared" ref="N1211:N1274" si="174">IF(OR(F1211 &lt; J1211, F1211 &gt; K1211), 1, 0)</f>
        <v>0</v>
      </c>
      <c r="O1211">
        <f t="shared" si="168"/>
        <v>3</v>
      </c>
      <c r="P1211" t="str">
        <f>IF(O1211=MAX(O:O), A1211, "")</f>
        <v/>
      </c>
    </row>
    <row r="1212" spans="1:16" x14ac:dyDescent="0.35">
      <c r="A1212">
        <v>1962</v>
      </c>
      <c r="B1212" t="s">
        <v>1924</v>
      </c>
      <c r="C1212" t="s">
        <v>1926</v>
      </c>
      <c r="D1212" t="s">
        <v>13</v>
      </c>
      <c r="E1212" t="s">
        <v>147</v>
      </c>
      <c r="F1212" s="4">
        <v>5437</v>
      </c>
      <c r="G1212">
        <f t="shared" si="169"/>
        <v>1701.5</v>
      </c>
      <c r="H1212">
        <f t="shared" si="170"/>
        <v>9270.5</v>
      </c>
      <c r="I1212">
        <f t="shared" si="171"/>
        <v>7569</v>
      </c>
      <c r="J1212">
        <f t="shared" si="172"/>
        <v>-9652</v>
      </c>
      <c r="K1212">
        <f t="shared" si="173"/>
        <v>20624</v>
      </c>
      <c r="L1212">
        <f t="shared" si="166"/>
        <v>0</v>
      </c>
      <c r="M1212">
        <f t="shared" si="167"/>
        <v>0</v>
      </c>
      <c r="N1212">
        <f t="shared" si="174"/>
        <v>0</v>
      </c>
      <c r="O1212">
        <f t="shared" si="168"/>
        <v>3</v>
      </c>
      <c r="P1212" t="str">
        <f>IF(O1212=MAX(O:O), A1212, "")</f>
        <v/>
      </c>
    </row>
    <row r="1213" spans="1:16" x14ac:dyDescent="0.35">
      <c r="A1213">
        <v>1962</v>
      </c>
      <c r="B1213" t="s">
        <v>1924</v>
      </c>
      <c r="C1213" t="s">
        <v>1927</v>
      </c>
      <c r="D1213" t="s">
        <v>13</v>
      </c>
      <c r="E1213" t="s">
        <v>1655</v>
      </c>
      <c r="F1213" s="4">
        <v>3319</v>
      </c>
      <c r="G1213">
        <f t="shared" si="169"/>
        <v>1701.5</v>
      </c>
      <c r="H1213">
        <f t="shared" si="170"/>
        <v>9270.5</v>
      </c>
      <c r="I1213">
        <f t="shared" si="171"/>
        <v>7569</v>
      </c>
      <c r="J1213">
        <f t="shared" si="172"/>
        <v>-9652</v>
      </c>
      <c r="K1213">
        <f t="shared" si="173"/>
        <v>20624</v>
      </c>
      <c r="L1213">
        <f t="shared" si="166"/>
        <v>0</v>
      </c>
      <c r="M1213">
        <f t="shared" si="167"/>
        <v>0</v>
      </c>
      <c r="N1213">
        <f t="shared" si="174"/>
        <v>0</v>
      </c>
      <c r="O1213">
        <f t="shared" si="168"/>
        <v>3</v>
      </c>
      <c r="P1213" t="str">
        <f>IF(O1213=MAX(O:O), A1213, "")</f>
        <v/>
      </c>
    </row>
    <row r="1214" spans="1:16" x14ac:dyDescent="0.35">
      <c r="A1214">
        <v>1962</v>
      </c>
      <c r="B1214" t="s">
        <v>1924</v>
      </c>
      <c r="C1214" t="s">
        <v>1928</v>
      </c>
      <c r="D1214" t="s">
        <v>13</v>
      </c>
      <c r="E1214" t="s">
        <v>19</v>
      </c>
      <c r="F1214" s="4">
        <v>1845</v>
      </c>
      <c r="G1214">
        <f t="shared" si="169"/>
        <v>1701.5</v>
      </c>
      <c r="H1214">
        <f t="shared" si="170"/>
        <v>9270.5</v>
      </c>
      <c r="I1214">
        <f t="shared" si="171"/>
        <v>7569</v>
      </c>
      <c r="J1214">
        <f t="shared" si="172"/>
        <v>-9652</v>
      </c>
      <c r="K1214">
        <f t="shared" si="173"/>
        <v>20624</v>
      </c>
      <c r="L1214">
        <f t="shared" si="166"/>
        <v>0</v>
      </c>
      <c r="M1214">
        <f t="shared" si="167"/>
        <v>0</v>
      </c>
      <c r="N1214">
        <f t="shared" si="174"/>
        <v>0</v>
      </c>
      <c r="O1214">
        <f t="shared" si="168"/>
        <v>3</v>
      </c>
      <c r="P1214" t="str">
        <f>IF(O1214=MAX(O:O), A1214, "")</f>
        <v/>
      </c>
    </row>
    <row r="1215" spans="1:16" x14ac:dyDescent="0.35">
      <c r="A1215">
        <v>1962</v>
      </c>
      <c r="B1215" t="s">
        <v>1924</v>
      </c>
      <c r="C1215" t="s">
        <v>1929</v>
      </c>
      <c r="D1215" t="s">
        <v>13</v>
      </c>
      <c r="E1215" t="s">
        <v>1731</v>
      </c>
      <c r="F1215" s="4">
        <v>1264</v>
      </c>
      <c r="G1215">
        <f t="shared" si="169"/>
        <v>1701.5</v>
      </c>
      <c r="H1215">
        <f t="shared" si="170"/>
        <v>9270.5</v>
      </c>
      <c r="I1215">
        <f t="shared" si="171"/>
        <v>7569</v>
      </c>
      <c r="J1215">
        <f t="shared" si="172"/>
        <v>-9652</v>
      </c>
      <c r="K1215">
        <f t="shared" si="173"/>
        <v>20624</v>
      </c>
      <c r="L1215">
        <f t="shared" si="166"/>
        <v>0</v>
      </c>
      <c r="M1215">
        <f t="shared" si="167"/>
        <v>0</v>
      </c>
      <c r="N1215">
        <f t="shared" si="174"/>
        <v>0</v>
      </c>
      <c r="O1215">
        <f t="shared" si="168"/>
        <v>3</v>
      </c>
      <c r="P1215" t="str">
        <f>IF(O1215=MAX(O:O), A1215, "")</f>
        <v/>
      </c>
    </row>
    <row r="1216" spans="1:16" x14ac:dyDescent="0.35">
      <c r="A1216">
        <v>1962</v>
      </c>
      <c r="B1216" t="s">
        <v>1924</v>
      </c>
      <c r="C1216" t="s">
        <v>1930</v>
      </c>
      <c r="D1216" t="s">
        <v>13</v>
      </c>
      <c r="E1216" t="s">
        <v>19</v>
      </c>
      <c r="F1216" s="4">
        <v>1161</v>
      </c>
      <c r="G1216">
        <f t="shared" si="169"/>
        <v>1701.5</v>
      </c>
      <c r="H1216">
        <f t="shared" si="170"/>
        <v>9270.5</v>
      </c>
      <c r="I1216">
        <f t="shared" si="171"/>
        <v>7569</v>
      </c>
      <c r="J1216">
        <f t="shared" si="172"/>
        <v>-9652</v>
      </c>
      <c r="K1216">
        <f t="shared" si="173"/>
        <v>20624</v>
      </c>
      <c r="L1216">
        <f t="shared" si="166"/>
        <v>0</v>
      </c>
      <c r="M1216">
        <f t="shared" si="167"/>
        <v>0</v>
      </c>
      <c r="N1216">
        <f t="shared" si="174"/>
        <v>0</v>
      </c>
      <c r="O1216">
        <f t="shared" si="168"/>
        <v>3</v>
      </c>
      <c r="P1216" t="str">
        <f>IF(O1216=MAX(O:O), A1216, "")</f>
        <v/>
      </c>
    </row>
    <row r="1217" spans="1:16" x14ac:dyDescent="0.35">
      <c r="A1217">
        <v>1962</v>
      </c>
      <c r="B1217" t="s">
        <v>1924</v>
      </c>
      <c r="C1217" t="s">
        <v>1931</v>
      </c>
      <c r="D1217" t="s">
        <v>13</v>
      </c>
      <c r="E1217" t="s">
        <v>19</v>
      </c>
      <c r="F1217" s="4">
        <v>1126</v>
      </c>
      <c r="G1217">
        <f t="shared" si="169"/>
        <v>1701.5</v>
      </c>
      <c r="H1217">
        <f t="shared" si="170"/>
        <v>9270.5</v>
      </c>
      <c r="I1217">
        <f t="shared" si="171"/>
        <v>7569</v>
      </c>
      <c r="J1217">
        <f t="shared" si="172"/>
        <v>-9652</v>
      </c>
      <c r="K1217">
        <f t="shared" si="173"/>
        <v>20624</v>
      </c>
      <c r="L1217">
        <f t="shared" si="166"/>
        <v>0</v>
      </c>
      <c r="M1217">
        <f t="shared" si="167"/>
        <v>0</v>
      </c>
      <c r="N1217">
        <f t="shared" si="174"/>
        <v>0</v>
      </c>
      <c r="O1217">
        <f t="shared" si="168"/>
        <v>3</v>
      </c>
      <c r="P1217" t="str">
        <f>IF(O1217=MAX(O:O), A1217, "")</f>
        <v/>
      </c>
    </row>
    <row r="1218" spans="1:16" x14ac:dyDescent="0.35">
      <c r="A1218">
        <v>1962</v>
      </c>
      <c r="B1218" t="s">
        <v>1932</v>
      </c>
      <c r="C1218" t="s">
        <v>1933</v>
      </c>
      <c r="D1218" t="s">
        <v>13</v>
      </c>
      <c r="E1218" t="s">
        <v>17</v>
      </c>
      <c r="F1218" s="4">
        <v>13745</v>
      </c>
      <c r="G1218">
        <f t="shared" si="169"/>
        <v>1701.5</v>
      </c>
      <c r="H1218">
        <f t="shared" si="170"/>
        <v>9270.5</v>
      </c>
      <c r="I1218">
        <f t="shared" si="171"/>
        <v>7569</v>
      </c>
      <c r="J1218">
        <f t="shared" si="172"/>
        <v>-9652</v>
      </c>
      <c r="K1218">
        <f t="shared" si="173"/>
        <v>20624</v>
      </c>
      <c r="L1218">
        <f t="shared" si="166"/>
        <v>0</v>
      </c>
      <c r="M1218">
        <f t="shared" si="167"/>
        <v>0</v>
      </c>
      <c r="N1218">
        <f t="shared" si="174"/>
        <v>0</v>
      </c>
      <c r="O1218">
        <f t="shared" si="168"/>
        <v>3</v>
      </c>
      <c r="P1218" t="str">
        <f>IF(O1218=MAX(O:O), A1218, "")</f>
        <v/>
      </c>
    </row>
    <row r="1219" spans="1:16" x14ac:dyDescent="0.35">
      <c r="A1219">
        <v>1962</v>
      </c>
      <c r="B1219" t="s">
        <v>1932</v>
      </c>
      <c r="C1219" t="s">
        <v>1934</v>
      </c>
      <c r="D1219" t="s">
        <v>13</v>
      </c>
      <c r="E1219" t="s">
        <v>19</v>
      </c>
      <c r="F1219" s="4">
        <v>2473</v>
      </c>
      <c r="G1219">
        <f t="shared" si="169"/>
        <v>1701.5</v>
      </c>
      <c r="H1219">
        <f t="shared" si="170"/>
        <v>9270.5</v>
      </c>
      <c r="I1219">
        <f t="shared" si="171"/>
        <v>7569</v>
      </c>
      <c r="J1219">
        <f t="shared" si="172"/>
        <v>-9652</v>
      </c>
      <c r="K1219">
        <f t="shared" si="173"/>
        <v>20624</v>
      </c>
      <c r="L1219">
        <f t="shared" ref="L1219:L1282" si="175">IF(F1219 &lt; J1219, 1, 0)</f>
        <v>0</v>
      </c>
      <c r="M1219">
        <f t="shared" ref="M1219:M1282" si="176">IF(F1219 &gt; K1219, 1, 0)</f>
        <v>0</v>
      </c>
      <c r="N1219">
        <f t="shared" si="174"/>
        <v>0</v>
      </c>
      <c r="O1219">
        <f t="shared" ref="O1219:O1282" si="177">IF(A1219=A1218, O1218+N1219, N1219)</f>
        <v>3</v>
      </c>
      <c r="P1219" t="str">
        <f>IF(O1219=MAX(O:O), A1219, "")</f>
        <v/>
      </c>
    </row>
    <row r="1220" spans="1:16" x14ac:dyDescent="0.35">
      <c r="A1220">
        <v>1962</v>
      </c>
      <c r="B1220" t="s">
        <v>1935</v>
      </c>
      <c r="C1220" t="s">
        <v>1936</v>
      </c>
      <c r="D1220" t="s">
        <v>13</v>
      </c>
      <c r="E1220" t="s">
        <v>17</v>
      </c>
      <c r="F1220" s="4">
        <v>7777</v>
      </c>
      <c r="G1220">
        <f t="shared" si="169"/>
        <v>1701.5</v>
      </c>
      <c r="H1220">
        <f t="shared" si="170"/>
        <v>9270.5</v>
      </c>
      <c r="I1220">
        <f t="shared" si="171"/>
        <v>7569</v>
      </c>
      <c r="J1220">
        <f t="shared" si="172"/>
        <v>-9652</v>
      </c>
      <c r="K1220">
        <f t="shared" si="173"/>
        <v>20624</v>
      </c>
      <c r="L1220">
        <f t="shared" si="175"/>
        <v>0</v>
      </c>
      <c r="M1220">
        <f t="shared" si="176"/>
        <v>0</v>
      </c>
      <c r="N1220">
        <f t="shared" si="174"/>
        <v>0</v>
      </c>
      <c r="O1220">
        <f t="shared" si="177"/>
        <v>3</v>
      </c>
      <c r="P1220" t="str">
        <f>IF(O1220=MAX(O:O), A1220, "")</f>
        <v/>
      </c>
    </row>
    <row r="1221" spans="1:16" x14ac:dyDescent="0.35">
      <c r="A1221">
        <v>1962</v>
      </c>
      <c r="B1221" t="s">
        <v>1935</v>
      </c>
      <c r="C1221" t="s">
        <v>1937</v>
      </c>
      <c r="D1221" t="s">
        <v>13</v>
      </c>
      <c r="E1221" t="s">
        <v>19</v>
      </c>
      <c r="F1221" s="4">
        <v>3236</v>
      </c>
      <c r="G1221">
        <f t="shared" si="169"/>
        <v>1701.5</v>
      </c>
      <c r="H1221">
        <f t="shared" si="170"/>
        <v>9270.5</v>
      </c>
      <c r="I1221">
        <f t="shared" si="171"/>
        <v>7569</v>
      </c>
      <c r="J1221">
        <f t="shared" si="172"/>
        <v>-9652</v>
      </c>
      <c r="K1221">
        <f t="shared" si="173"/>
        <v>20624</v>
      </c>
      <c r="L1221">
        <f t="shared" si="175"/>
        <v>0</v>
      </c>
      <c r="M1221">
        <f t="shared" si="176"/>
        <v>0</v>
      </c>
      <c r="N1221">
        <f t="shared" si="174"/>
        <v>0</v>
      </c>
      <c r="O1221">
        <f t="shared" si="177"/>
        <v>3</v>
      </c>
      <c r="P1221" t="str">
        <f>IF(O1221=MAX(O:O), A1221, "")</f>
        <v/>
      </c>
    </row>
    <row r="1222" spans="1:16" x14ac:dyDescent="0.35">
      <c r="A1222">
        <v>1962</v>
      </c>
      <c r="B1222" t="s">
        <v>1935</v>
      </c>
      <c r="C1222" t="s">
        <v>1938</v>
      </c>
      <c r="D1222" t="s">
        <v>13</v>
      </c>
      <c r="E1222" t="s">
        <v>19</v>
      </c>
      <c r="F1222" s="4">
        <v>2097</v>
      </c>
      <c r="G1222">
        <f t="shared" si="169"/>
        <v>1701.5</v>
      </c>
      <c r="H1222">
        <f t="shared" si="170"/>
        <v>9270.5</v>
      </c>
      <c r="I1222">
        <f t="shared" si="171"/>
        <v>7569</v>
      </c>
      <c r="J1222">
        <f t="shared" si="172"/>
        <v>-9652</v>
      </c>
      <c r="K1222">
        <f t="shared" si="173"/>
        <v>20624</v>
      </c>
      <c r="L1222">
        <f t="shared" si="175"/>
        <v>0</v>
      </c>
      <c r="M1222">
        <f t="shared" si="176"/>
        <v>0</v>
      </c>
      <c r="N1222">
        <f t="shared" si="174"/>
        <v>0</v>
      </c>
      <c r="O1222">
        <f t="shared" si="177"/>
        <v>3</v>
      </c>
      <c r="P1222" t="str">
        <f>IF(O1222=MAX(O:O), A1222, "")</f>
        <v/>
      </c>
    </row>
    <row r="1223" spans="1:16" x14ac:dyDescent="0.35">
      <c r="A1223">
        <v>1962</v>
      </c>
      <c r="B1223" t="s">
        <v>1935</v>
      </c>
      <c r="C1223" t="s">
        <v>1939</v>
      </c>
      <c r="D1223" t="s">
        <v>13</v>
      </c>
      <c r="E1223" t="s">
        <v>1731</v>
      </c>
      <c r="F1223" s="4">
        <v>1115</v>
      </c>
      <c r="G1223">
        <f t="shared" si="169"/>
        <v>1701.5</v>
      </c>
      <c r="H1223">
        <f t="shared" si="170"/>
        <v>9270.5</v>
      </c>
      <c r="I1223">
        <f t="shared" si="171"/>
        <v>7569</v>
      </c>
      <c r="J1223">
        <f t="shared" si="172"/>
        <v>-9652</v>
      </c>
      <c r="K1223">
        <f t="shared" si="173"/>
        <v>20624</v>
      </c>
      <c r="L1223">
        <f t="shared" si="175"/>
        <v>0</v>
      </c>
      <c r="M1223">
        <f t="shared" si="176"/>
        <v>0</v>
      </c>
      <c r="N1223">
        <f t="shared" si="174"/>
        <v>0</v>
      </c>
      <c r="O1223">
        <f t="shared" si="177"/>
        <v>3</v>
      </c>
      <c r="P1223" t="str">
        <f>IF(O1223=MAX(O:O), A1223, "")</f>
        <v/>
      </c>
    </row>
    <row r="1224" spans="1:16" x14ac:dyDescent="0.35">
      <c r="A1224">
        <v>1967</v>
      </c>
      <c r="B1224" t="s">
        <v>212</v>
      </c>
      <c r="C1224" t="s">
        <v>1940</v>
      </c>
      <c r="D1224" t="s">
        <v>13</v>
      </c>
      <c r="E1224" t="s">
        <v>17</v>
      </c>
      <c r="F1224" s="4" t="s">
        <v>14</v>
      </c>
      <c r="G1224">
        <f t="shared" si="169"/>
        <v>1543</v>
      </c>
      <c r="H1224">
        <f t="shared" si="170"/>
        <v>10020.5</v>
      </c>
      <c r="I1224">
        <f t="shared" si="171"/>
        <v>8477.5</v>
      </c>
      <c r="J1224">
        <f t="shared" si="172"/>
        <v>-11173.25</v>
      </c>
      <c r="K1224">
        <f t="shared" si="173"/>
        <v>22736.75</v>
      </c>
      <c r="L1224">
        <f t="shared" si="175"/>
        <v>0</v>
      </c>
      <c r="M1224">
        <f t="shared" si="176"/>
        <v>1</v>
      </c>
      <c r="N1224">
        <f t="shared" si="174"/>
        <v>1</v>
      </c>
      <c r="O1224">
        <f t="shared" si="177"/>
        <v>1</v>
      </c>
      <c r="P1224" t="str">
        <f>IF(O1224=MAX(O:O), A1224, "")</f>
        <v/>
      </c>
    </row>
    <row r="1225" spans="1:16" x14ac:dyDescent="0.35">
      <c r="A1225">
        <v>1967</v>
      </c>
      <c r="B1225" t="s">
        <v>215</v>
      </c>
      <c r="C1225" t="s">
        <v>1940</v>
      </c>
      <c r="D1225" t="s">
        <v>13</v>
      </c>
      <c r="E1225" t="s">
        <v>17</v>
      </c>
      <c r="F1225" s="4" t="s">
        <v>14</v>
      </c>
      <c r="G1225">
        <f t="shared" si="169"/>
        <v>1543</v>
      </c>
      <c r="H1225">
        <f t="shared" si="170"/>
        <v>10020.5</v>
      </c>
      <c r="I1225">
        <f t="shared" si="171"/>
        <v>8477.5</v>
      </c>
      <c r="J1225">
        <f t="shared" si="172"/>
        <v>-11173.25</v>
      </c>
      <c r="K1225">
        <f t="shared" si="173"/>
        <v>22736.75</v>
      </c>
      <c r="L1225">
        <f t="shared" si="175"/>
        <v>0</v>
      </c>
      <c r="M1225">
        <f t="shared" si="176"/>
        <v>1</v>
      </c>
      <c r="N1225">
        <f t="shared" si="174"/>
        <v>1</v>
      </c>
      <c r="O1225">
        <f t="shared" si="177"/>
        <v>2</v>
      </c>
      <c r="P1225" t="str">
        <f>IF(O1225=MAX(O:O), A1225, "")</f>
        <v/>
      </c>
    </row>
    <row r="1226" spans="1:16" x14ac:dyDescent="0.35">
      <c r="A1226">
        <v>1967</v>
      </c>
      <c r="B1226" t="s">
        <v>1455</v>
      </c>
      <c r="C1226" t="s">
        <v>1941</v>
      </c>
      <c r="D1226" t="s">
        <v>13</v>
      </c>
      <c r="E1226" t="s">
        <v>17</v>
      </c>
      <c r="F1226" s="10">
        <v>21817</v>
      </c>
      <c r="G1226">
        <f t="shared" si="169"/>
        <v>1543</v>
      </c>
      <c r="H1226">
        <f t="shared" si="170"/>
        <v>10020.5</v>
      </c>
      <c r="I1226">
        <f t="shared" si="171"/>
        <v>8477.5</v>
      </c>
      <c r="J1226">
        <f t="shared" si="172"/>
        <v>-11173.25</v>
      </c>
      <c r="K1226">
        <f t="shared" si="173"/>
        <v>22736.75</v>
      </c>
      <c r="L1226">
        <f t="shared" si="175"/>
        <v>0</v>
      </c>
      <c r="M1226">
        <f t="shared" si="176"/>
        <v>0</v>
      </c>
      <c r="N1226">
        <f t="shared" si="174"/>
        <v>0</v>
      </c>
      <c r="O1226">
        <f t="shared" si="177"/>
        <v>2</v>
      </c>
      <c r="P1226" t="str">
        <f>IF(O1226=MAX(O:O), A1226, "")</f>
        <v/>
      </c>
    </row>
    <row r="1227" spans="1:16" x14ac:dyDescent="0.35">
      <c r="A1227">
        <v>1967</v>
      </c>
      <c r="B1227" t="s">
        <v>1455</v>
      </c>
      <c r="C1227" t="s">
        <v>1943</v>
      </c>
      <c r="D1227" t="s">
        <v>13</v>
      </c>
      <c r="E1227" t="s">
        <v>19</v>
      </c>
      <c r="F1227" s="10">
        <v>9858</v>
      </c>
      <c r="G1227">
        <f t="shared" si="169"/>
        <v>1543</v>
      </c>
      <c r="H1227">
        <f t="shared" si="170"/>
        <v>10020.5</v>
      </c>
      <c r="I1227">
        <f t="shared" si="171"/>
        <v>8477.5</v>
      </c>
      <c r="J1227">
        <f t="shared" si="172"/>
        <v>-11173.25</v>
      </c>
      <c r="K1227">
        <f t="shared" si="173"/>
        <v>22736.75</v>
      </c>
      <c r="L1227">
        <f t="shared" si="175"/>
        <v>0</v>
      </c>
      <c r="M1227">
        <f t="shared" si="176"/>
        <v>0</v>
      </c>
      <c r="N1227">
        <f t="shared" si="174"/>
        <v>0</v>
      </c>
      <c r="O1227">
        <f t="shared" si="177"/>
        <v>2</v>
      </c>
      <c r="P1227" t="str">
        <f>IF(O1227=MAX(O:O), A1227, "")</f>
        <v/>
      </c>
    </row>
    <row r="1228" spans="1:16" x14ac:dyDescent="0.35">
      <c r="A1228">
        <v>1967</v>
      </c>
      <c r="B1228" t="s">
        <v>1455</v>
      </c>
      <c r="C1228" t="s">
        <v>1945</v>
      </c>
      <c r="D1228" t="s">
        <v>13</v>
      </c>
      <c r="E1228" t="s">
        <v>19</v>
      </c>
      <c r="F1228" s="10">
        <v>2194</v>
      </c>
      <c r="G1228">
        <f t="shared" si="169"/>
        <v>1543</v>
      </c>
      <c r="H1228">
        <f t="shared" si="170"/>
        <v>10020.5</v>
      </c>
      <c r="I1228">
        <f t="shared" si="171"/>
        <v>8477.5</v>
      </c>
      <c r="J1228">
        <f t="shared" si="172"/>
        <v>-11173.25</v>
      </c>
      <c r="K1228">
        <f t="shared" si="173"/>
        <v>22736.75</v>
      </c>
      <c r="L1228">
        <f t="shared" si="175"/>
        <v>0</v>
      </c>
      <c r="M1228">
        <f t="shared" si="176"/>
        <v>0</v>
      </c>
      <c r="N1228">
        <f t="shared" si="174"/>
        <v>0</v>
      </c>
      <c r="O1228">
        <f t="shared" si="177"/>
        <v>2</v>
      </c>
      <c r="P1228" t="str">
        <f>IF(O1228=MAX(O:O), A1228, "")</f>
        <v/>
      </c>
    </row>
    <row r="1229" spans="1:16" x14ac:dyDescent="0.35">
      <c r="A1229">
        <v>1967</v>
      </c>
      <c r="B1229" t="s">
        <v>231</v>
      </c>
      <c r="C1229" t="s">
        <v>1947</v>
      </c>
      <c r="D1229" t="s">
        <v>13</v>
      </c>
      <c r="E1229" t="s">
        <v>19</v>
      </c>
      <c r="F1229" s="10">
        <v>15220</v>
      </c>
      <c r="G1229">
        <f t="shared" si="169"/>
        <v>1543</v>
      </c>
      <c r="H1229">
        <f t="shared" si="170"/>
        <v>10020.5</v>
      </c>
      <c r="I1229">
        <f t="shared" si="171"/>
        <v>8477.5</v>
      </c>
      <c r="J1229">
        <f t="shared" si="172"/>
        <v>-11173.25</v>
      </c>
      <c r="K1229">
        <f t="shared" si="173"/>
        <v>22736.75</v>
      </c>
      <c r="L1229">
        <f t="shared" si="175"/>
        <v>0</v>
      </c>
      <c r="M1229">
        <f t="shared" si="176"/>
        <v>0</v>
      </c>
      <c r="N1229">
        <f t="shared" si="174"/>
        <v>0</v>
      </c>
      <c r="O1229">
        <f t="shared" si="177"/>
        <v>2</v>
      </c>
      <c r="P1229" t="str">
        <f>IF(O1229=MAX(O:O), A1229, "")</f>
        <v/>
      </c>
    </row>
    <row r="1230" spans="1:16" x14ac:dyDescent="0.35">
      <c r="A1230">
        <v>1967</v>
      </c>
      <c r="B1230" t="s">
        <v>231</v>
      </c>
      <c r="C1230" t="s">
        <v>1949</v>
      </c>
      <c r="D1230" t="s">
        <v>13</v>
      </c>
      <c r="E1230" t="s">
        <v>17</v>
      </c>
      <c r="F1230" s="10">
        <v>12848</v>
      </c>
      <c r="G1230">
        <f t="shared" si="169"/>
        <v>1543</v>
      </c>
      <c r="H1230">
        <f t="shared" si="170"/>
        <v>10020.5</v>
      </c>
      <c r="I1230">
        <f t="shared" si="171"/>
        <v>8477.5</v>
      </c>
      <c r="J1230">
        <f t="shared" si="172"/>
        <v>-11173.25</v>
      </c>
      <c r="K1230">
        <f t="shared" si="173"/>
        <v>22736.75</v>
      </c>
      <c r="L1230">
        <f t="shared" si="175"/>
        <v>0</v>
      </c>
      <c r="M1230">
        <f t="shared" si="176"/>
        <v>0</v>
      </c>
      <c r="N1230">
        <f t="shared" si="174"/>
        <v>0</v>
      </c>
      <c r="O1230">
        <f t="shared" si="177"/>
        <v>2</v>
      </c>
      <c r="P1230" t="str">
        <f>IF(O1230=MAX(O:O), A1230, "")</f>
        <v/>
      </c>
    </row>
    <row r="1231" spans="1:16" x14ac:dyDescent="0.35">
      <c r="A1231">
        <v>1967</v>
      </c>
      <c r="B1231" t="s">
        <v>231</v>
      </c>
      <c r="C1231" t="s">
        <v>1951</v>
      </c>
      <c r="D1231" t="s">
        <v>13</v>
      </c>
      <c r="E1231" t="s">
        <v>1952</v>
      </c>
      <c r="F1231" s="10">
        <v>6318</v>
      </c>
      <c r="G1231">
        <f t="shared" si="169"/>
        <v>1543</v>
      </c>
      <c r="H1231">
        <f t="shared" si="170"/>
        <v>10020.5</v>
      </c>
      <c r="I1231">
        <f t="shared" si="171"/>
        <v>8477.5</v>
      </c>
      <c r="J1231">
        <f t="shared" si="172"/>
        <v>-11173.25</v>
      </c>
      <c r="K1231">
        <f t="shared" si="173"/>
        <v>22736.75</v>
      </c>
      <c r="L1231">
        <f t="shared" si="175"/>
        <v>0</v>
      </c>
      <c r="M1231">
        <f t="shared" si="176"/>
        <v>0</v>
      </c>
      <c r="N1231">
        <f t="shared" si="174"/>
        <v>0</v>
      </c>
      <c r="O1231">
        <f t="shared" si="177"/>
        <v>2</v>
      </c>
      <c r="P1231" t="str">
        <f>IF(O1231=MAX(O:O), A1231, "")</f>
        <v/>
      </c>
    </row>
    <row r="1232" spans="1:16" x14ac:dyDescent="0.35">
      <c r="A1232">
        <v>1967</v>
      </c>
      <c r="B1232" t="s">
        <v>802</v>
      </c>
      <c r="C1232" t="s">
        <v>1954</v>
      </c>
      <c r="D1232" t="s">
        <v>13</v>
      </c>
      <c r="E1232" t="s">
        <v>19</v>
      </c>
      <c r="F1232" s="10">
        <v>20204</v>
      </c>
      <c r="G1232">
        <f t="shared" si="169"/>
        <v>1543</v>
      </c>
      <c r="H1232">
        <f t="shared" si="170"/>
        <v>10020.5</v>
      </c>
      <c r="I1232">
        <f t="shared" si="171"/>
        <v>8477.5</v>
      </c>
      <c r="J1232">
        <f t="shared" si="172"/>
        <v>-11173.25</v>
      </c>
      <c r="K1232">
        <f t="shared" si="173"/>
        <v>22736.75</v>
      </c>
      <c r="L1232">
        <f t="shared" si="175"/>
        <v>0</v>
      </c>
      <c r="M1232">
        <f t="shared" si="176"/>
        <v>0</v>
      </c>
      <c r="N1232">
        <f t="shared" si="174"/>
        <v>0</v>
      </c>
      <c r="O1232">
        <f t="shared" si="177"/>
        <v>2</v>
      </c>
      <c r="P1232" t="str">
        <f>IF(O1232=MAX(O:O), A1232, "")</f>
        <v/>
      </c>
    </row>
    <row r="1233" spans="1:16" x14ac:dyDescent="0.35">
      <c r="A1233">
        <v>1967</v>
      </c>
      <c r="B1233" t="s">
        <v>802</v>
      </c>
      <c r="C1233" t="s">
        <v>1956</v>
      </c>
      <c r="D1233" t="s">
        <v>13</v>
      </c>
      <c r="E1233" t="s">
        <v>17</v>
      </c>
      <c r="F1233" s="10">
        <v>17906</v>
      </c>
      <c r="G1233">
        <f t="shared" si="169"/>
        <v>1543</v>
      </c>
      <c r="H1233">
        <f t="shared" si="170"/>
        <v>10020.5</v>
      </c>
      <c r="I1233">
        <f t="shared" si="171"/>
        <v>8477.5</v>
      </c>
      <c r="J1233">
        <f t="shared" si="172"/>
        <v>-11173.25</v>
      </c>
      <c r="K1233">
        <f t="shared" si="173"/>
        <v>22736.75</v>
      </c>
      <c r="L1233">
        <f t="shared" si="175"/>
        <v>0</v>
      </c>
      <c r="M1233">
        <f t="shared" si="176"/>
        <v>0</v>
      </c>
      <c r="N1233">
        <f t="shared" si="174"/>
        <v>0</v>
      </c>
      <c r="O1233">
        <f t="shared" si="177"/>
        <v>2</v>
      </c>
      <c r="P1233" t="str">
        <f>IF(O1233=MAX(O:O), A1233, "")</f>
        <v/>
      </c>
    </row>
    <row r="1234" spans="1:16" x14ac:dyDescent="0.35">
      <c r="A1234">
        <v>1967</v>
      </c>
      <c r="B1234" t="s">
        <v>802</v>
      </c>
      <c r="C1234" t="s">
        <v>1958</v>
      </c>
      <c r="D1234" t="s">
        <v>13</v>
      </c>
      <c r="E1234" t="s">
        <v>1952</v>
      </c>
      <c r="F1234" s="10">
        <v>4416</v>
      </c>
      <c r="G1234">
        <f t="shared" si="169"/>
        <v>1543</v>
      </c>
      <c r="H1234">
        <f t="shared" si="170"/>
        <v>10020.5</v>
      </c>
      <c r="I1234">
        <f t="shared" si="171"/>
        <v>8477.5</v>
      </c>
      <c r="J1234">
        <f t="shared" si="172"/>
        <v>-11173.25</v>
      </c>
      <c r="K1234">
        <f t="shared" si="173"/>
        <v>22736.75</v>
      </c>
      <c r="L1234">
        <f t="shared" si="175"/>
        <v>0</v>
      </c>
      <c r="M1234">
        <f t="shared" si="176"/>
        <v>0</v>
      </c>
      <c r="N1234">
        <f t="shared" si="174"/>
        <v>0</v>
      </c>
      <c r="O1234">
        <f t="shared" si="177"/>
        <v>2</v>
      </c>
      <c r="P1234" t="str">
        <f>IF(O1234=MAX(O:O), A1234, "")</f>
        <v/>
      </c>
    </row>
    <row r="1235" spans="1:16" x14ac:dyDescent="0.35">
      <c r="A1235">
        <v>1967</v>
      </c>
      <c r="B1235" t="s">
        <v>802</v>
      </c>
      <c r="C1235" t="s">
        <v>1960</v>
      </c>
      <c r="D1235" t="s">
        <v>13</v>
      </c>
      <c r="E1235" t="s">
        <v>19</v>
      </c>
      <c r="F1235" s="10">
        <v>2514</v>
      </c>
      <c r="G1235">
        <f t="shared" si="169"/>
        <v>1543</v>
      </c>
      <c r="H1235">
        <f t="shared" si="170"/>
        <v>10020.5</v>
      </c>
      <c r="I1235">
        <f t="shared" si="171"/>
        <v>8477.5</v>
      </c>
      <c r="J1235">
        <f t="shared" si="172"/>
        <v>-11173.25</v>
      </c>
      <c r="K1235">
        <f t="shared" si="173"/>
        <v>22736.75</v>
      </c>
      <c r="L1235">
        <f t="shared" si="175"/>
        <v>0</v>
      </c>
      <c r="M1235">
        <f t="shared" si="176"/>
        <v>0</v>
      </c>
      <c r="N1235">
        <f t="shared" si="174"/>
        <v>0</v>
      </c>
      <c r="O1235">
        <f t="shared" si="177"/>
        <v>2</v>
      </c>
      <c r="P1235" t="str">
        <f>IF(O1235=MAX(O:O), A1235, "")</f>
        <v/>
      </c>
    </row>
    <row r="1236" spans="1:16" x14ac:dyDescent="0.35">
      <c r="A1236">
        <v>1967</v>
      </c>
      <c r="B1236" t="s">
        <v>1962</v>
      </c>
      <c r="C1236" t="s">
        <v>1963</v>
      </c>
      <c r="D1236" t="s">
        <v>13</v>
      </c>
      <c r="E1236" t="s">
        <v>17</v>
      </c>
      <c r="F1236" s="10">
        <v>17559</v>
      </c>
      <c r="G1236">
        <f t="shared" si="169"/>
        <v>1543</v>
      </c>
      <c r="H1236">
        <f t="shared" si="170"/>
        <v>10020.5</v>
      </c>
      <c r="I1236">
        <f t="shared" si="171"/>
        <v>8477.5</v>
      </c>
      <c r="J1236">
        <f t="shared" si="172"/>
        <v>-11173.25</v>
      </c>
      <c r="K1236">
        <f t="shared" si="173"/>
        <v>22736.75</v>
      </c>
      <c r="L1236">
        <f t="shared" si="175"/>
        <v>0</v>
      </c>
      <c r="M1236">
        <f t="shared" si="176"/>
        <v>0</v>
      </c>
      <c r="N1236">
        <f t="shared" si="174"/>
        <v>0</v>
      </c>
      <c r="O1236">
        <f t="shared" si="177"/>
        <v>2</v>
      </c>
      <c r="P1236" t="str">
        <f>IF(O1236=MAX(O:O), A1236, "")</f>
        <v/>
      </c>
    </row>
    <row r="1237" spans="1:16" x14ac:dyDescent="0.35">
      <c r="A1237">
        <v>1967</v>
      </c>
      <c r="B1237" t="s">
        <v>1962</v>
      </c>
      <c r="C1237" t="s">
        <v>1965</v>
      </c>
      <c r="D1237" t="s">
        <v>13</v>
      </c>
      <c r="E1237" t="s">
        <v>19</v>
      </c>
      <c r="F1237" s="10">
        <v>13992</v>
      </c>
      <c r="G1237">
        <f t="shared" si="169"/>
        <v>1543</v>
      </c>
      <c r="H1237">
        <f t="shared" si="170"/>
        <v>10020.5</v>
      </c>
      <c r="I1237">
        <f t="shared" si="171"/>
        <v>8477.5</v>
      </c>
      <c r="J1237">
        <f t="shared" si="172"/>
        <v>-11173.25</v>
      </c>
      <c r="K1237">
        <f t="shared" si="173"/>
        <v>22736.75</v>
      </c>
      <c r="L1237">
        <f t="shared" si="175"/>
        <v>0</v>
      </c>
      <c r="M1237">
        <f t="shared" si="176"/>
        <v>0</v>
      </c>
      <c r="N1237">
        <f t="shared" si="174"/>
        <v>0</v>
      </c>
      <c r="O1237">
        <f t="shared" si="177"/>
        <v>2</v>
      </c>
      <c r="P1237" t="str">
        <f>IF(O1237=MAX(O:O), A1237, "")</f>
        <v/>
      </c>
    </row>
    <row r="1238" spans="1:16" x14ac:dyDescent="0.35">
      <c r="A1238">
        <v>1967</v>
      </c>
      <c r="B1238" t="s">
        <v>1962</v>
      </c>
      <c r="C1238" t="s">
        <v>1967</v>
      </c>
      <c r="D1238" t="s">
        <v>13</v>
      </c>
      <c r="E1238" t="s">
        <v>19</v>
      </c>
      <c r="F1238" s="10">
        <v>1648</v>
      </c>
      <c r="G1238">
        <f t="shared" si="169"/>
        <v>1543</v>
      </c>
      <c r="H1238">
        <f t="shared" si="170"/>
        <v>10020.5</v>
      </c>
      <c r="I1238">
        <f t="shared" si="171"/>
        <v>8477.5</v>
      </c>
      <c r="J1238">
        <f t="shared" si="172"/>
        <v>-11173.25</v>
      </c>
      <c r="K1238">
        <f t="shared" si="173"/>
        <v>22736.75</v>
      </c>
      <c r="L1238">
        <f t="shared" si="175"/>
        <v>0</v>
      </c>
      <c r="M1238">
        <f t="shared" si="176"/>
        <v>0</v>
      </c>
      <c r="N1238">
        <f t="shared" si="174"/>
        <v>0</v>
      </c>
      <c r="O1238">
        <f t="shared" si="177"/>
        <v>2</v>
      </c>
      <c r="P1238" t="str">
        <f>IF(O1238=MAX(O:O), A1238, "")</f>
        <v/>
      </c>
    </row>
    <row r="1239" spans="1:16" x14ac:dyDescent="0.35">
      <c r="A1239">
        <v>1967</v>
      </c>
      <c r="B1239" t="s">
        <v>1969</v>
      </c>
      <c r="C1239" t="s">
        <v>1970</v>
      </c>
      <c r="D1239" t="s">
        <v>13</v>
      </c>
      <c r="E1239" t="s">
        <v>17</v>
      </c>
      <c r="F1239" s="10">
        <v>18496</v>
      </c>
      <c r="G1239">
        <f t="shared" si="169"/>
        <v>1543</v>
      </c>
      <c r="H1239">
        <f t="shared" si="170"/>
        <v>10020.5</v>
      </c>
      <c r="I1239">
        <f t="shared" si="171"/>
        <v>8477.5</v>
      </c>
      <c r="J1239">
        <f t="shared" si="172"/>
        <v>-11173.25</v>
      </c>
      <c r="K1239">
        <f t="shared" si="173"/>
        <v>22736.75</v>
      </c>
      <c r="L1239">
        <f t="shared" si="175"/>
        <v>0</v>
      </c>
      <c r="M1239">
        <f t="shared" si="176"/>
        <v>0</v>
      </c>
      <c r="N1239">
        <f t="shared" si="174"/>
        <v>0</v>
      </c>
      <c r="O1239">
        <f t="shared" si="177"/>
        <v>2</v>
      </c>
      <c r="P1239" t="str">
        <f>IF(O1239=MAX(O:O), A1239, "")</f>
        <v/>
      </c>
    </row>
    <row r="1240" spans="1:16" x14ac:dyDescent="0.35">
      <c r="A1240">
        <v>1967</v>
      </c>
      <c r="B1240" t="s">
        <v>1969</v>
      </c>
      <c r="C1240" t="s">
        <v>1972</v>
      </c>
      <c r="D1240" t="s">
        <v>13</v>
      </c>
      <c r="E1240" t="s">
        <v>19</v>
      </c>
      <c r="F1240" s="10">
        <v>15719</v>
      </c>
      <c r="G1240">
        <f t="shared" si="169"/>
        <v>1543</v>
      </c>
      <c r="H1240">
        <f t="shared" si="170"/>
        <v>10020.5</v>
      </c>
      <c r="I1240">
        <f t="shared" si="171"/>
        <v>8477.5</v>
      </c>
      <c r="J1240">
        <f t="shared" si="172"/>
        <v>-11173.25</v>
      </c>
      <c r="K1240">
        <f t="shared" si="173"/>
        <v>22736.75</v>
      </c>
      <c r="L1240">
        <f t="shared" si="175"/>
        <v>0</v>
      </c>
      <c r="M1240">
        <f t="shared" si="176"/>
        <v>0</v>
      </c>
      <c r="N1240">
        <f t="shared" si="174"/>
        <v>0</v>
      </c>
      <c r="O1240">
        <f t="shared" si="177"/>
        <v>2</v>
      </c>
      <c r="P1240" t="str">
        <f>IF(O1240=MAX(O:O), A1240, "")</f>
        <v/>
      </c>
    </row>
    <row r="1241" spans="1:16" x14ac:dyDescent="0.35">
      <c r="A1241">
        <v>1967</v>
      </c>
      <c r="B1241" t="s">
        <v>1969</v>
      </c>
      <c r="C1241" t="s">
        <v>1974</v>
      </c>
      <c r="D1241" t="s">
        <v>13</v>
      </c>
      <c r="E1241" t="s">
        <v>19</v>
      </c>
      <c r="F1241" s="10">
        <v>1472</v>
      </c>
      <c r="G1241">
        <f t="shared" si="169"/>
        <v>1543</v>
      </c>
      <c r="H1241">
        <f t="shared" si="170"/>
        <v>10020.5</v>
      </c>
      <c r="I1241">
        <f t="shared" si="171"/>
        <v>8477.5</v>
      </c>
      <c r="J1241">
        <f t="shared" si="172"/>
        <v>-11173.25</v>
      </c>
      <c r="K1241">
        <f t="shared" si="173"/>
        <v>22736.75</v>
      </c>
      <c r="L1241">
        <f t="shared" si="175"/>
        <v>0</v>
      </c>
      <c r="M1241">
        <f t="shared" si="176"/>
        <v>0</v>
      </c>
      <c r="N1241">
        <f t="shared" si="174"/>
        <v>0</v>
      </c>
      <c r="O1241">
        <f t="shared" si="177"/>
        <v>2</v>
      </c>
      <c r="P1241" t="str">
        <f>IF(O1241=MAX(O:O), A1241, "")</f>
        <v/>
      </c>
    </row>
    <row r="1242" spans="1:16" x14ac:dyDescent="0.35">
      <c r="A1242">
        <v>1967</v>
      </c>
      <c r="B1242" t="s">
        <v>1969</v>
      </c>
      <c r="C1242" t="s">
        <v>1976</v>
      </c>
      <c r="D1242" t="s">
        <v>13</v>
      </c>
      <c r="E1242" t="s">
        <v>19</v>
      </c>
      <c r="F1242" s="10">
        <v>888</v>
      </c>
      <c r="G1242">
        <f t="shared" si="169"/>
        <v>1543</v>
      </c>
      <c r="H1242">
        <f t="shared" si="170"/>
        <v>10020.5</v>
      </c>
      <c r="I1242">
        <f t="shared" si="171"/>
        <v>8477.5</v>
      </c>
      <c r="J1242">
        <f t="shared" si="172"/>
        <v>-11173.25</v>
      </c>
      <c r="K1242">
        <f t="shared" si="173"/>
        <v>22736.75</v>
      </c>
      <c r="L1242">
        <f t="shared" si="175"/>
        <v>0</v>
      </c>
      <c r="M1242">
        <f t="shared" si="176"/>
        <v>0</v>
      </c>
      <c r="N1242">
        <f t="shared" si="174"/>
        <v>0</v>
      </c>
      <c r="O1242">
        <f t="shared" si="177"/>
        <v>2</v>
      </c>
      <c r="P1242" t="str">
        <f>IF(O1242=MAX(O:O), A1242, "")</f>
        <v/>
      </c>
    </row>
    <row r="1243" spans="1:16" x14ac:dyDescent="0.35">
      <c r="A1243">
        <v>1967</v>
      </c>
      <c r="B1243" t="s">
        <v>1969</v>
      </c>
      <c r="C1243" t="s">
        <v>1978</v>
      </c>
      <c r="D1243" t="s">
        <v>13</v>
      </c>
      <c r="E1243" t="s">
        <v>19</v>
      </c>
      <c r="F1243" s="10">
        <v>673</v>
      </c>
      <c r="G1243">
        <f t="shared" si="169"/>
        <v>1543</v>
      </c>
      <c r="H1243">
        <f t="shared" si="170"/>
        <v>10020.5</v>
      </c>
      <c r="I1243">
        <f t="shared" si="171"/>
        <v>8477.5</v>
      </c>
      <c r="J1243">
        <f t="shared" si="172"/>
        <v>-11173.25</v>
      </c>
      <c r="K1243">
        <f t="shared" si="173"/>
        <v>22736.75</v>
      </c>
      <c r="L1243">
        <f t="shared" si="175"/>
        <v>0</v>
      </c>
      <c r="M1243">
        <f t="shared" si="176"/>
        <v>0</v>
      </c>
      <c r="N1243">
        <f t="shared" si="174"/>
        <v>0</v>
      </c>
      <c r="O1243">
        <f t="shared" si="177"/>
        <v>2</v>
      </c>
      <c r="P1243" t="str">
        <f>IF(O1243=MAX(O:O), A1243, "")</f>
        <v/>
      </c>
    </row>
    <row r="1244" spans="1:16" x14ac:dyDescent="0.35">
      <c r="A1244">
        <v>1967</v>
      </c>
      <c r="B1244" t="s">
        <v>1980</v>
      </c>
      <c r="C1244" t="s">
        <v>1981</v>
      </c>
      <c r="D1244" t="s">
        <v>13</v>
      </c>
      <c r="E1244" t="s">
        <v>17</v>
      </c>
      <c r="F1244" s="10">
        <v>22023</v>
      </c>
      <c r="G1244">
        <f t="shared" si="169"/>
        <v>1543</v>
      </c>
      <c r="H1244">
        <f t="shared" si="170"/>
        <v>10020.5</v>
      </c>
      <c r="I1244">
        <f t="shared" si="171"/>
        <v>8477.5</v>
      </c>
      <c r="J1244">
        <f t="shared" si="172"/>
        <v>-11173.25</v>
      </c>
      <c r="K1244">
        <f t="shared" si="173"/>
        <v>22736.75</v>
      </c>
      <c r="L1244">
        <f t="shared" si="175"/>
        <v>0</v>
      </c>
      <c r="M1244">
        <f t="shared" si="176"/>
        <v>0</v>
      </c>
      <c r="N1244">
        <f t="shared" si="174"/>
        <v>0</v>
      </c>
      <c r="O1244">
        <f t="shared" si="177"/>
        <v>2</v>
      </c>
      <c r="P1244" t="str">
        <f>IF(O1244=MAX(O:O), A1244, "")</f>
        <v/>
      </c>
    </row>
    <row r="1245" spans="1:16" x14ac:dyDescent="0.35">
      <c r="A1245">
        <v>1967</v>
      </c>
      <c r="B1245" t="s">
        <v>1980</v>
      </c>
      <c r="C1245" t="s">
        <v>1983</v>
      </c>
      <c r="D1245" t="s">
        <v>13</v>
      </c>
      <c r="E1245" t="s">
        <v>1952</v>
      </c>
      <c r="F1245" s="10">
        <v>5053</v>
      </c>
      <c r="G1245">
        <f t="shared" si="169"/>
        <v>1543</v>
      </c>
      <c r="H1245">
        <f t="shared" si="170"/>
        <v>10020.5</v>
      </c>
      <c r="I1245">
        <f t="shared" si="171"/>
        <v>8477.5</v>
      </c>
      <c r="J1245">
        <f t="shared" si="172"/>
        <v>-11173.25</v>
      </c>
      <c r="K1245">
        <f t="shared" si="173"/>
        <v>22736.75</v>
      </c>
      <c r="L1245">
        <f t="shared" si="175"/>
        <v>0</v>
      </c>
      <c r="M1245">
        <f t="shared" si="176"/>
        <v>0</v>
      </c>
      <c r="N1245">
        <f t="shared" si="174"/>
        <v>0</v>
      </c>
      <c r="O1245">
        <f t="shared" si="177"/>
        <v>2</v>
      </c>
      <c r="P1245" t="str">
        <f>IF(O1245=MAX(O:O), A1245, "")</f>
        <v/>
      </c>
    </row>
    <row r="1246" spans="1:16" x14ac:dyDescent="0.35">
      <c r="A1246">
        <v>1967</v>
      </c>
      <c r="B1246" t="s">
        <v>1980</v>
      </c>
      <c r="C1246" t="s">
        <v>1985</v>
      </c>
      <c r="D1246" t="s">
        <v>13</v>
      </c>
      <c r="E1246" t="s">
        <v>19</v>
      </c>
      <c r="F1246" s="10">
        <v>4461</v>
      </c>
      <c r="G1246">
        <f t="shared" si="169"/>
        <v>1543</v>
      </c>
      <c r="H1246">
        <f t="shared" si="170"/>
        <v>10020.5</v>
      </c>
      <c r="I1246">
        <f t="shared" si="171"/>
        <v>8477.5</v>
      </c>
      <c r="J1246">
        <f t="shared" si="172"/>
        <v>-11173.25</v>
      </c>
      <c r="K1246">
        <f t="shared" si="173"/>
        <v>22736.75</v>
      </c>
      <c r="L1246">
        <f t="shared" si="175"/>
        <v>0</v>
      </c>
      <c r="M1246">
        <f t="shared" si="176"/>
        <v>0</v>
      </c>
      <c r="N1246">
        <f t="shared" si="174"/>
        <v>0</v>
      </c>
      <c r="O1246">
        <f t="shared" si="177"/>
        <v>2</v>
      </c>
      <c r="P1246" t="str">
        <f>IF(O1246=MAX(O:O), A1246, "")</f>
        <v/>
      </c>
    </row>
    <row r="1247" spans="1:16" x14ac:dyDescent="0.35">
      <c r="A1247">
        <v>1967</v>
      </c>
      <c r="B1247" t="s">
        <v>1987</v>
      </c>
      <c r="C1247" t="s">
        <v>1988</v>
      </c>
      <c r="D1247" t="s">
        <v>13</v>
      </c>
      <c r="E1247" t="s">
        <v>19</v>
      </c>
      <c r="F1247" s="10">
        <v>15562</v>
      </c>
      <c r="G1247">
        <f t="shared" si="169"/>
        <v>1543</v>
      </c>
      <c r="H1247">
        <f t="shared" si="170"/>
        <v>10020.5</v>
      </c>
      <c r="I1247">
        <f t="shared" si="171"/>
        <v>8477.5</v>
      </c>
      <c r="J1247">
        <f t="shared" si="172"/>
        <v>-11173.25</v>
      </c>
      <c r="K1247">
        <f t="shared" si="173"/>
        <v>22736.75</v>
      </c>
      <c r="L1247">
        <f t="shared" si="175"/>
        <v>0</v>
      </c>
      <c r="M1247">
        <f t="shared" si="176"/>
        <v>0</v>
      </c>
      <c r="N1247">
        <f t="shared" si="174"/>
        <v>0</v>
      </c>
      <c r="O1247">
        <f t="shared" si="177"/>
        <v>2</v>
      </c>
      <c r="P1247" t="str">
        <f>IF(O1247=MAX(O:O), A1247, "")</f>
        <v/>
      </c>
    </row>
    <row r="1248" spans="1:16" x14ac:dyDescent="0.35">
      <c r="A1248">
        <v>1967</v>
      </c>
      <c r="B1248" t="s">
        <v>1987</v>
      </c>
      <c r="C1248" t="s">
        <v>1989</v>
      </c>
      <c r="D1248" t="s">
        <v>13</v>
      </c>
      <c r="E1248" t="s">
        <v>17</v>
      </c>
      <c r="F1248" s="10">
        <v>9743</v>
      </c>
      <c r="G1248">
        <f t="shared" si="169"/>
        <v>1543</v>
      </c>
      <c r="H1248">
        <f t="shared" si="170"/>
        <v>10020.5</v>
      </c>
      <c r="I1248">
        <f t="shared" si="171"/>
        <v>8477.5</v>
      </c>
      <c r="J1248">
        <f t="shared" si="172"/>
        <v>-11173.25</v>
      </c>
      <c r="K1248">
        <f t="shared" si="173"/>
        <v>22736.75</v>
      </c>
      <c r="L1248">
        <f t="shared" si="175"/>
        <v>0</v>
      </c>
      <c r="M1248">
        <f t="shared" si="176"/>
        <v>0</v>
      </c>
      <c r="N1248">
        <f t="shared" si="174"/>
        <v>0</v>
      </c>
      <c r="O1248">
        <f t="shared" si="177"/>
        <v>2</v>
      </c>
      <c r="P1248" t="str">
        <f>IF(O1248=MAX(O:O), A1248, "")</f>
        <v/>
      </c>
    </row>
    <row r="1249" spans="1:16" x14ac:dyDescent="0.35">
      <c r="A1249">
        <v>1967</v>
      </c>
      <c r="B1249" t="s">
        <v>1987</v>
      </c>
      <c r="C1249" t="s">
        <v>1991</v>
      </c>
      <c r="D1249" t="s">
        <v>13</v>
      </c>
      <c r="E1249" t="s">
        <v>19</v>
      </c>
      <c r="F1249" s="10">
        <v>8452</v>
      </c>
      <c r="G1249">
        <f t="shared" si="169"/>
        <v>1543</v>
      </c>
      <c r="H1249">
        <f t="shared" si="170"/>
        <v>10020.5</v>
      </c>
      <c r="I1249">
        <f t="shared" si="171"/>
        <v>8477.5</v>
      </c>
      <c r="J1249">
        <f t="shared" si="172"/>
        <v>-11173.25</v>
      </c>
      <c r="K1249">
        <f t="shared" si="173"/>
        <v>22736.75</v>
      </c>
      <c r="L1249">
        <f t="shared" si="175"/>
        <v>0</v>
      </c>
      <c r="M1249">
        <f t="shared" si="176"/>
        <v>0</v>
      </c>
      <c r="N1249">
        <f t="shared" si="174"/>
        <v>0</v>
      </c>
      <c r="O1249">
        <f t="shared" si="177"/>
        <v>2</v>
      </c>
      <c r="P1249" t="str">
        <f>IF(O1249=MAX(O:O), A1249, "")</f>
        <v/>
      </c>
    </row>
    <row r="1250" spans="1:16" x14ac:dyDescent="0.35">
      <c r="A1250">
        <v>1967</v>
      </c>
      <c r="B1250" t="s">
        <v>1987</v>
      </c>
      <c r="C1250" t="s">
        <v>1993</v>
      </c>
      <c r="D1250" t="s">
        <v>13</v>
      </c>
      <c r="E1250" t="s">
        <v>161</v>
      </c>
      <c r="F1250" s="10">
        <v>2648</v>
      </c>
      <c r="G1250">
        <f t="shared" si="169"/>
        <v>1543</v>
      </c>
      <c r="H1250">
        <f t="shared" si="170"/>
        <v>10020.5</v>
      </c>
      <c r="I1250">
        <f t="shared" si="171"/>
        <v>8477.5</v>
      </c>
      <c r="J1250">
        <f t="shared" si="172"/>
        <v>-11173.25</v>
      </c>
      <c r="K1250">
        <f t="shared" si="173"/>
        <v>22736.75</v>
      </c>
      <c r="L1250">
        <f t="shared" si="175"/>
        <v>0</v>
      </c>
      <c r="M1250">
        <f t="shared" si="176"/>
        <v>0</v>
      </c>
      <c r="N1250">
        <f t="shared" si="174"/>
        <v>0</v>
      </c>
      <c r="O1250">
        <f t="shared" si="177"/>
        <v>2</v>
      </c>
      <c r="P1250" t="str">
        <f>IF(O1250=MAX(O:O), A1250, "")</f>
        <v/>
      </c>
    </row>
    <row r="1251" spans="1:16" x14ac:dyDescent="0.35">
      <c r="A1251">
        <v>1967</v>
      </c>
      <c r="B1251" t="s">
        <v>269</v>
      </c>
      <c r="C1251" t="s">
        <v>1995</v>
      </c>
      <c r="D1251" t="s">
        <v>13</v>
      </c>
      <c r="E1251" t="s">
        <v>17</v>
      </c>
      <c r="F1251" s="10">
        <v>13407</v>
      </c>
      <c r="G1251">
        <f t="shared" si="169"/>
        <v>1543</v>
      </c>
      <c r="H1251">
        <f t="shared" si="170"/>
        <v>10020.5</v>
      </c>
      <c r="I1251">
        <f t="shared" si="171"/>
        <v>8477.5</v>
      </c>
      <c r="J1251">
        <f t="shared" si="172"/>
        <v>-11173.25</v>
      </c>
      <c r="K1251">
        <f t="shared" si="173"/>
        <v>22736.75</v>
      </c>
      <c r="L1251">
        <f t="shared" si="175"/>
        <v>0</v>
      </c>
      <c r="M1251">
        <f t="shared" si="176"/>
        <v>0</v>
      </c>
      <c r="N1251">
        <f t="shared" si="174"/>
        <v>0</v>
      </c>
      <c r="O1251">
        <f t="shared" si="177"/>
        <v>2</v>
      </c>
      <c r="P1251" t="str">
        <f>IF(O1251=MAX(O:O), A1251, "")</f>
        <v/>
      </c>
    </row>
    <row r="1252" spans="1:16" x14ac:dyDescent="0.35">
      <c r="A1252">
        <v>1967</v>
      </c>
      <c r="B1252" t="s">
        <v>269</v>
      </c>
      <c r="C1252" t="s">
        <v>1997</v>
      </c>
      <c r="D1252" t="s">
        <v>13</v>
      </c>
      <c r="E1252" t="s">
        <v>19</v>
      </c>
      <c r="F1252" s="10">
        <v>10234</v>
      </c>
      <c r="G1252">
        <f t="shared" si="169"/>
        <v>1543</v>
      </c>
      <c r="H1252">
        <f t="shared" si="170"/>
        <v>10020.5</v>
      </c>
      <c r="I1252">
        <f t="shared" si="171"/>
        <v>8477.5</v>
      </c>
      <c r="J1252">
        <f t="shared" si="172"/>
        <v>-11173.25</v>
      </c>
      <c r="K1252">
        <f t="shared" si="173"/>
        <v>22736.75</v>
      </c>
      <c r="L1252">
        <f t="shared" si="175"/>
        <v>0</v>
      </c>
      <c r="M1252">
        <f t="shared" si="176"/>
        <v>0</v>
      </c>
      <c r="N1252">
        <f t="shared" si="174"/>
        <v>0</v>
      </c>
      <c r="O1252">
        <f t="shared" si="177"/>
        <v>2</v>
      </c>
      <c r="P1252" t="str">
        <f>IF(O1252=MAX(O:O), A1252, "")</f>
        <v/>
      </c>
    </row>
    <row r="1253" spans="1:16" x14ac:dyDescent="0.35">
      <c r="A1253">
        <v>1967</v>
      </c>
      <c r="B1253" t="s">
        <v>269</v>
      </c>
      <c r="C1253" t="s">
        <v>1999</v>
      </c>
      <c r="D1253" t="s">
        <v>13</v>
      </c>
      <c r="E1253" t="s">
        <v>19</v>
      </c>
      <c r="F1253" s="10">
        <v>3845</v>
      </c>
      <c r="G1253">
        <f t="shared" si="169"/>
        <v>1543</v>
      </c>
      <c r="H1253">
        <f t="shared" si="170"/>
        <v>10020.5</v>
      </c>
      <c r="I1253">
        <f t="shared" si="171"/>
        <v>8477.5</v>
      </c>
      <c r="J1253">
        <f t="shared" si="172"/>
        <v>-11173.25</v>
      </c>
      <c r="K1253">
        <f t="shared" si="173"/>
        <v>22736.75</v>
      </c>
      <c r="L1253">
        <f t="shared" si="175"/>
        <v>0</v>
      </c>
      <c r="M1253">
        <f t="shared" si="176"/>
        <v>0</v>
      </c>
      <c r="N1253">
        <f t="shared" si="174"/>
        <v>0</v>
      </c>
      <c r="O1253">
        <f t="shared" si="177"/>
        <v>2</v>
      </c>
      <c r="P1253" t="str">
        <f>IF(O1253=MAX(O:O), A1253, "")</f>
        <v/>
      </c>
    </row>
    <row r="1254" spans="1:16" x14ac:dyDescent="0.35">
      <c r="A1254">
        <v>1967</v>
      </c>
      <c r="B1254" t="s">
        <v>269</v>
      </c>
      <c r="C1254" t="s">
        <v>2001</v>
      </c>
      <c r="D1254" t="s">
        <v>13</v>
      </c>
      <c r="E1254" t="s">
        <v>260</v>
      </c>
      <c r="F1254" s="10">
        <v>1301</v>
      </c>
      <c r="G1254">
        <f t="shared" si="169"/>
        <v>1543</v>
      </c>
      <c r="H1254">
        <f t="shared" si="170"/>
        <v>10020.5</v>
      </c>
      <c r="I1254">
        <f t="shared" si="171"/>
        <v>8477.5</v>
      </c>
      <c r="J1254">
        <f t="shared" si="172"/>
        <v>-11173.25</v>
      </c>
      <c r="K1254">
        <f t="shared" si="173"/>
        <v>22736.75</v>
      </c>
      <c r="L1254">
        <f t="shared" si="175"/>
        <v>0</v>
      </c>
      <c r="M1254">
        <f t="shared" si="176"/>
        <v>0</v>
      </c>
      <c r="N1254">
        <f t="shared" si="174"/>
        <v>0</v>
      </c>
      <c r="O1254">
        <f t="shared" si="177"/>
        <v>2</v>
      </c>
      <c r="P1254" t="str">
        <f>IF(O1254=MAX(O:O), A1254, "")</f>
        <v/>
      </c>
    </row>
    <row r="1255" spans="1:16" x14ac:dyDescent="0.35">
      <c r="A1255">
        <v>1967</v>
      </c>
      <c r="B1255" t="s">
        <v>269</v>
      </c>
      <c r="C1255" t="s">
        <v>2003</v>
      </c>
      <c r="D1255" t="s">
        <v>13</v>
      </c>
      <c r="E1255" t="s">
        <v>19</v>
      </c>
      <c r="F1255" s="10">
        <v>1139</v>
      </c>
      <c r="G1255">
        <f t="shared" si="169"/>
        <v>1543</v>
      </c>
      <c r="H1255">
        <f t="shared" si="170"/>
        <v>10020.5</v>
      </c>
      <c r="I1255">
        <f t="shared" si="171"/>
        <v>8477.5</v>
      </c>
      <c r="J1255">
        <f t="shared" si="172"/>
        <v>-11173.25</v>
      </c>
      <c r="K1255">
        <f t="shared" si="173"/>
        <v>22736.75</v>
      </c>
      <c r="L1255">
        <f t="shared" si="175"/>
        <v>0</v>
      </c>
      <c r="M1255">
        <f t="shared" si="176"/>
        <v>0</v>
      </c>
      <c r="N1255">
        <f t="shared" si="174"/>
        <v>0</v>
      </c>
      <c r="O1255">
        <f t="shared" si="177"/>
        <v>2</v>
      </c>
      <c r="P1255" t="str">
        <f>IF(O1255=MAX(O:O), A1255, "")</f>
        <v/>
      </c>
    </row>
    <row r="1256" spans="1:16" x14ac:dyDescent="0.35">
      <c r="A1256">
        <v>1967</v>
      </c>
      <c r="B1256" t="s">
        <v>269</v>
      </c>
      <c r="C1256" t="s">
        <v>2003</v>
      </c>
      <c r="D1256" t="s">
        <v>13</v>
      </c>
      <c r="E1256" t="s">
        <v>19</v>
      </c>
      <c r="F1256" s="10">
        <v>1139</v>
      </c>
      <c r="G1256">
        <f t="shared" si="169"/>
        <v>1543</v>
      </c>
      <c r="H1256">
        <f t="shared" si="170"/>
        <v>10020.5</v>
      </c>
      <c r="I1256">
        <f t="shared" si="171"/>
        <v>8477.5</v>
      </c>
      <c r="J1256">
        <f t="shared" si="172"/>
        <v>-11173.25</v>
      </c>
      <c r="K1256">
        <f t="shared" si="173"/>
        <v>22736.75</v>
      </c>
      <c r="L1256">
        <f t="shared" si="175"/>
        <v>0</v>
      </c>
      <c r="M1256">
        <f t="shared" si="176"/>
        <v>0</v>
      </c>
      <c r="N1256">
        <f t="shared" si="174"/>
        <v>0</v>
      </c>
      <c r="O1256">
        <f t="shared" si="177"/>
        <v>2</v>
      </c>
      <c r="P1256" t="str">
        <f>IF(O1256=MAX(O:O), A1256, "")</f>
        <v/>
      </c>
    </row>
    <row r="1257" spans="1:16" x14ac:dyDescent="0.35">
      <c r="A1257">
        <v>1967</v>
      </c>
      <c r="B1257" t="s">
        <v>269</v>
      </c>
      <c r="C1257" t="s">
        <v>2005</v>
      </c>
      <c r="D1257" t="s">
        <v>13</v>
      </c>
      <c r="E1257" t="s">
        <v>19</v>
      </c>
      <c r="F1257" s="10">
        <v>476</v>
      </c>
      <c r="G1257">
        <f t="shared" si="169"/>
        <v>1543</v>
      </c>
      <c r="H1257">
        <f t="shared" si="170"/>
        <v>10020.5</v>
      </c>
      <c r="I1257">
        <f t="shared" si="171"/>
        <v>8477.5</v>
      </c>
      <c r="J1257">
        <f t="shared" si="172"/>
        <v>-11173.25</v>
      </c>
      <c r="K1257">
        <f t="shared" si="173"/>
        <v>22736.75</v>
      </c>
      <c r="L1257">
        <f t="shared" si="175"/>
        <v>0</v>
      </c>
      <c r="M1257">
        <f t="shared" si="176"/>
        <v>0</v>
      </c>
      <c r="N1257">
        <f t="shared" si="174"/>
        <v>0</v>
      </c>
      <c r="O1257">
        <f t="shared" si="177"/>
        <v>2</v>
      </c>
      <c r="P1257" t="str">
        <f>IF(O1257=MAX(O:O), A1257, "")</f>
        <v/>
      </c>
    </row>
    <row r="1258" spans="1:16" x14ac:dyDescent="0.35">
      <c r="A1258">
        <v>1967</v>
      </c>
      <c r="B1258" t="s">
        <v>269</v>
      </c>
      <c r="C1258" t="s">
        <v>2007</v>
      </c>
      <c r="D1258" t="s">
        <v>13</v>
      </c>
      <c r="E1258" t="s">
        <v>19</v>
      </c>
      <c r="F1258" s="10">
        <v>299</v>
      </c>
      <c r="G1258">
        <f t="shared" si="169"/>
        <v>1543</v>
      </c>
      <c r="H1258">
        <f t="shared" si="170"/>
        <v>10020.5</v>
      </c>
      <c r="I1258">
        <f t="shared" si="171"/>
        <v>8477.5</v>
      </c>
      <c r="J1258">
        <f t="shared" si="172"/>
        <v>-11173.25</v>
      </c>
      <c r="K1258">
        <f t="shared" si="173"/>
        <v>22736.75</v>
      </c>
      <c r="L1258">
        <f t="shared" si="175"/>
        <v>0</v>
      </c>
      <c r="M1258">
        <f t="shared" si="176"/>
        <v>0</v>
      </c>
      <c r="N1258">
        <f t="shared" si="174"/>
        <v>0</v>
      </c>
      <c r="O1258">
        <f t="shared" si="177"/>
        <v>2</v>
      </c>
      <c r="P1258" t="str">
        <f>IF(O1258=MAX(O:O), A1258, "")</f>
        <v/>
      </c>
    </row>
    <row r="1259" spans="1:16" x14ac:dyDescent="0.35">
      <c r="A1259">
        <v>1967</v>
      </c>
      <c r="B1259" t="s">
        <v>2009</v>
      </c>
      <c r="C1259" t="s">
        <v>2010</v>
      </c>
      <c r="D1259" t="s">
        <v>13</v>
      </c>
      <c r="E1259" t="s">
        <v>17</v>
      </c>
      <c r="F1259" s="10">
        <v>26179</v>
      </c>
      <c r="G1259">
        <f t="shared" si="169"/>
        <v>1543</v>
      </c>
      <c r="H1259">
        <f t="shared" si="170"/>
        <v>10020.5</v>
      </c>
      <c r="I1259">
        <f t="shared" si="171"/>
        <v>8477.5</v>
      </c>
      <c r="J1259">
        <f t="shared" si="172"/>
        <v>-11173.25</v>
      </c>
      <c r="K1259">
        <f t="shared" si="173"/>
        <v>22736.75</v>
      </c>
      <c r="L1259">
        <f t="shared" si="175"/>
        <v>0</v>
      </c>
      <c r="M1259">
        <f t="shared" si="176"/>
        <v>1</v>
      </c>
      <c r="N1259">
        <f t="shared" si="174"/>
        <v>1</v>
      </c>
      <c r="O1259">
        <f t="shared" si="177"/>
        <v>3</v>
      </c>
      <c r="P1259" t="str">
        <f>IF(O1259=MAX(O:O), A1259, "")</f>
        <v/>
      </c>
    </row>
    <row r="1260" spans="1:16" x14ac:dyDescent="0.35">
      <c r="A1260">
        <v>1967</v>
      </c>
      <c r="B1260" t="s">
        <v>2009</v>
      </c>
      <c r="C1260" t="s">
        <v>2012</v>
      </c>
      <c r="D1260" t="s">
        <v>13</v>
      </c>
      <c r="E1260" t="s">
        <v>19</v>
      </c>
      <c r="F1260" s="10">
        <v>14911</v>
      </c>
      <c r="G1260">
        <f t="shared" si="169"/>
        <v>1543</v>
      </c>
      <c r="H1260">
        <f t="shared" si="170"/>
        <v>10020.5</v>
      </c>
      <c r="I1260">
        <f t="shared" si="171"/>
        <v>8477.5</v>
      </c>
      <c r="J1260">
        <f t="shared" si="172"/>
        <v>-11173.25</v>
      </c>
      <c r="K1260">
        <f t="shared" si="173"/>
        <v>22736.75</v>
      </c>
      <c r="L1260">
        <f t="shared" si="175"/>
        <v>0</v>
      </c>
      <c r="M1260">
        <f t="shared" si="176"/>
        <v>0</v>
      </c>
      <c r="N1260">
        <f t="shared" si="174"/>
        <v>0</v>
      </c>
      <c r="O1260">
        <f t="shared" si="177"/>
        <v>3</v>
      </c>
      <c r="P1260" t="str">
        <f>IF(O1260=MAX(O:O), A1260, "")</f>
        <v/>
      </c>
    </row>
    <row r="1261" spans="1:16" x14ac:dyDescent="0.35">
      <c r="A1261">
        <v>1967</v>
      </c>
      <c r="B1261" t="s">
        <v>2014</v>
      </c>
      <c r="C1261" t="s">
        <v>2015</v>
      </c>
      <c r="D1261" t="s">
        <v>13</v>
      </c>
      <c r="E1261" t="s">
        <v>19</v>
      </c>
      <c r="F1261" s="10">
        <v>11150</v>
      </c>
      <c r="G1261">
        <f t="shared" si="169"/>
        <v>1543</v>
      </c>
      <c r="H1261">
        <f t="shared" si="170"/>
        <v>10020.5</v>
      </c>
      <c r="I1261">
        <f t="shared" si="171"/>
        <v>8477.5</v>
      </c>
      <c r="J1261">
        <f t="shared" si="172"/>
        <v>-11173.25</v>
      </c>
      <c r="K1261">
        <f t="shared" si="173"/>
        <v>22736.75</v>
      </c>
      <c r="L1261">
        <f t="shared" si="175"/>
        <v>0</v>
      </c>
      <c r="M1261">
        <f t="shared" si="176"/>
        <v>0</v>
      </c>
      <c r="N1261">
        <f t="shared" si="174"/>
        <v>0</v>
      </c>
      <c r="O1261">
        <f t="shared" si="177"/>
        <v>3</v>
      </c>
      <c r="P1261" t="str">
        <f>IF(O1261=MAX(O:O), A1261, "")</f>
        <v/>
      </c>
    </row>
    <row r="1262" spans="1:16" x14ac:dyDescent="0.35">
      <c r="A1262">
        <v>1967</v>
      </c>
      <c r="B1262" t="s">
        <v>2014</v>
      </c>
      <c r="C1262" t="s">
        <v>2017</v>
      </c>
      <c r="D1262" t="s">
        <v>13</v>
      </c>
      <c r="E1262" t="s">
        <v>17</v>
      </c>
      <c r="F1262" s="10">
        <v>10121</v>
      </c>
      <c r="G1262">
        <f t="shared" si="169"/>
        <v>1543</v>
      </c>
      <c r="H1262">
        <f t="shared" si="170"/>
        <v>10020.5</v>
      </c>
      <c r="I1262">
        <f t="shared" si="171"/>
        <v>8477.5</v>
      </c>
      <c r="J1262">
        <f t="shared" si="172"/>
        <v>-11173.25</v>
      </c>
      <c r="K1262">
        <f t="shared" si="173"/>
        <v>22736.75</v>
      </c>
      <c r="L1262">
        <f t="shared" si="175"/>
        <v>0</v>
      </c>
      <c r="M1262">
        <f t="shared" si="176"/>
        <v>0</v>
      </c>
      <c r="N1262">
        <f t="shared" si="174"/>
        <v>0</v>
      </c>
      <c r="O1262">
        <f t="shared" si="177"/>
        <v>3</v>
      </c>
      <c r="P1262" t="str">
        <f>IF(O1262=MAX(O:O), A1262, "")</f>
        <v/>
      </c>
    </row>
    <row r="1263" spans="1:16" x14ac:dyDescent="0.35">
      <c r="A1263">
        <v>1967</v>
      </c>
      <c r="B1263" t="s">
        <v>2014</v>
      </c>
      <c r="C1263" t="s">
        <v>2019</v>
      </c>
      <c r="D1263" t="s">
        <v>13</v>
      </c>
      <c r="E1263" t="s">
        <v>19</v>
      </c>
      <c r="F1263" s="10">
        <v>2442</v>
      </c>
      <c r="G1263">
        <f t="shared" si="169"/>
        <v>1543</v>
      </c>
      <c r="H1263">
        <f t="shared" si="170"/>
        <v>10020.5</v>
      </c>
      <c r="I1263">
        <f t="shared" si="171"/>
        <v>8477.5</v>
      </c>
      <c r="J1263">
        <f t="shared" si="172"/>
        <v>-11173.25</v>
      </c>
      <c r="K1263">
        <f t="shared" si="173"/>
        <v>22736.75</v>
      </c>
      <c r="L1263">
        <f t="shared" si="175"/>
        <v>0</v>
      </c>
      <c r="M1263">
        <f t="shared" si="176"/>
        <v>0</v>
      </c>
      <c r="N1263">
        <f t="shared" si="174"/>
        <v>0</v>
      </c>
      <c r="O1263">
        <f t="shared" si="177"/>
        <v>3</v>
      </c>
      <c r="P1263" t="str">
        <f>IF(O1263=MAX(O:O), A1263, "")</f>
        <v/>
      </c>
    </row>
    <row r="1264" spans="1:16" x14ac:dyDescent="0.35">
      <c r="A1264">
        <v>1967</v>
      </c>
      <c r="B1264" t="s">
        <v>2014</v>
      </c>
      <c r="C1264" t="s">
        <v>2021</v>
      </c>
      <c r="D1264" t="s">
        <v>13</v>
      </c>
      <c r="E1264" t="s">
        <v>19</v>
      </c>
      <c r="F1264" s="10">
        <v>2402</v>
      </c>
      <c r="G1264">
        <f t="shared" si="169"/>
        <v>1543</v>
      </c>
      <c r="H1264">
        <f t="shared" si="170"/>
        <v>10020.5</v>
      </c>
      <c r="I1264">
        <f t="shared" si="171"/>
        <v>8477.5</v>
      </c>
      <c r="J1264">
        <f t="shared" si="172"/>
        <v>-11173.25</v>
      </c>
      <c r="K1264">
        <f t="shared" si="173"/>
        <v>22736.75</v>
      </c>
      <c r="L1264">
        <f t="shared" si="175"/>
        <v>0</v>
      </c>
      <c r="M1264">
        <f t="shared" si="176"/>
        <v>0</v>
      </c>
      <c r="N1264">
        <f t="shared" si="174"/>
        <v>0</v>
      </c>
      <c r="O1264">
        <f t="shared" si="177"/>
        <v>3</v>
      </c>
      <c r="P1264" t="str">
        <f>IF(O1264=MAX(O:O), A1264, "")</f>
        <v/>
      </c>
    </row>
    <row r="1265" spans="1:16" x14ac:dyDescent="0.35">
      <c r="A1265">
        <v>1967</v>
      </c>
      <c r="B1265" t="s">
        <v>2014</v>
      </c>
      <c r="C1265" t="s">
        <v>2023</v>
      </c>
      <c r="D1265" t="s">
        <v>13</v>
      </c>
      <c r="E1265" t="s">
        <v>19</v>
      </c>
      <c r="F1265" s="10">
        <v>1802</v>
      </c>
      <c r="G1265">
        <f t="shared" si="169"/>
        <v>1543</v>
      </c>
      <c r="H1265">
        <f t="shared" si="170"/>
        <v>10020.5</v>
      </c>
      <c r="I1265">
        <f t="shared" si="171"/>
        <v>8477.5</v>
      </c>
      <c r="J1265">
        <f t="shared" si="172"/>
        <v>-11173.25</v>
      </c>
      <c r="K1265">
        <f t="shared" si="173"/>
        <v>22736.75</v>
      </c>
      <c r="L1265">
        <f t="shared" si="175"/>
        <v>0</v>
      </c>
      <c r="M1265">
        <f t="shared" si="176"/>
        <v>0</v>
      </c>
      <c r="N1265">
        <f t="shared" si="174"/>
        <v>0</v>
      </c>
      <c r="O1265">
        <f t="shared" si="177"/>
        <v>3</v>
      </c>
      <c r="P1265" t="str">
        <f>IF(O1265=MAX(O:O), A1265, "")</f>
        <v/>
      </c>
    </row>
    <row r="1266" spans="1:16" x14ac:dyDescent="0.35">
      <c r="A1266">
        <v>1967</v>
      </c>
      <c r="B1266" t="s">
        <v>2014</v>
      </c>
      <c r="C1266" t="s">
        <v>2025</v>
      </c>
      <c r="D1266" t="s">
        <v>13</v>
      </c>
      <c r="E1266" t="s">
        <v>19</v>
      </c>
      <c r="F1266" s="10">
        <v>1126</v>
      </c>
      <c r="G1266">
        <f t="shared" si="169"/>
        <v>1543</v>
      </c>
      <c r="H1266">
        <f t="shared" si="170"/>
        <v>10020.5</v>
      </c>
      <c r="I1266">
        <f t="shared" si="171"/>
        <v>8477.5</v>
      </c>
      <c r="J1266">
        <f t="shared" si="172"/>
        <v>-11173.25</v>
      </c>
      <c r="K1266">
        <f t="shared" si="173"/>
        <v>22736.75</v>
      </c>
      <c r="L1266">
        <f t="shared" si="175"/>
        <v>0</v>
      </c>
      <c r="M1266">
        <f t="shared" si="176"/>
        <v>0</v>
      </c>
      <c r="N1266">
        <f t="shared" si="174"/>
        <v>0</v>
      </c>
      <c r="O1266">
        <f t="shared" si="177"/>
        <v>3</v>
      </c>
      <c r="P1266" t="str">
        <f>IF(O1266=MAX(O:O), A1266, "")</f>
        <v/>
      </c>
    </row>
    <row r="1267" spans="1:16" x14ac:dyDescent="0.35">
      <c r="A1267">
        <v>1967</v>
      </c>
      <c r="B1267" t="s">
        <v>846</v>
      </c>
      <c r="C1267" t="s">
        <v>2027</v>
      </c>
      <c r="D1267" t="s">
        <v>13</v>
      </c>
      <c r="E1267" t="s">
        <v>17</v>
      </c>
      <c r="F1267" s="10">
        <v>14379</v>
      </c>
      <c r="G1267">
        <f t="shared" si="169"/>
        <v>1543</v>
      </c>
      <c r="H1267">
        <f t="shared" si="170"/>
        <v>10020.5</v>
      </c>
      <c r="I1267">
        <f t="shared" si="171"/>
        <v>8477.5</v>
      </c>
      <c r="J1267">
        <f t="shared" si="172"/>
        <v>-11173.25</v>
      </c>
      <c r="K1267">
        <f t="shared" si="173"/>
        <v>22736.75</v>
      </c>
      <c r="L1267">
        <f t="shared" si="175"/>
        <v>0</v>
      </c>
      <c r="M1267">
        <f t="shared" si="176"/>
        <v>0</v>
      </c>
      <c r="N1267">
        <f t="shared" si="174"/>
        <v>0</v>
      </c>
      <c r="O1267">
        <f t="shared" si="177"/>
        <v>3</v>
      </c>
      <c r="P1267" t="str">
        <f>IF(O1267=MAX(O:O), A1267, "")</f>
        <v/>
      </c>
    </row>
    <row r="1268" spans="1:16" x14ac:dyDescent="0.35">
      <c r="A1268">
        <v>1967</v>
      </c>
      <c r="B1268" t="s">
        <v>846</v>
      </c>
      <c r="C1268" t="s">
        <v>2029</v>
      </c>
      <c r="D1268" t="s">
        <v>13</v>
      </c>
      <c r="E1268" t="s">
        <v>19</v>
      </c>
      <c r="F1268" s="10">
        <v>8217</v>
      </c>
      <c r="G1268">
        <f t="shared" si="169"/>
        <v>1543</v>
      </c>
      <c r="H1268">
        <f t="shared" si="170"/>
        <v>10020.5</v>
      </c>
      <c r="I1268">
        <f t="shared" si="171"/>
        <v>8477.5</v>
      </c>
      <c r="J1268">
        <f t="shared" si="172"/>
        <v>-11173.25</v>
      </c>
      <c r="K1268">
        <f t="shared" si="173"/>
        <v>22736.75</v>
      </c>
      <c r="L1268">
        <f t="shared" si="175"/>
        <v>0</v>
      </c>
      <c r="M1268">
        <f t="shared" si="176"/>
        <v>0</v>
      </c>
      <c r="N1268">
        <f t="shared" si="174"/>
        <v>0</v>
      </c>
      <c r="O1268">
        <f t="shared" si="177"/>
        <v>3</v>
      </c>
      <c r="P1268" t="str">
        <f>IF(O1268=MAX(O:O), A1268, "")</f>
        <v/>
      </c>
    </row>
    <row r="1269" spans="1:16" x14ac:dyDescent="0.35">
      <c r="A1269">
        <v>1967</v>
      </c>
      <c r="B1269" t="s">
        <v>846</v>
      </c>
      <c r="C1269" t="s">
        <v>2031</v>
      </c>
      <c r="D1269" t="s">
        <v>13</v>
      </c>
      <c r="E1269" t="s">
        <v>19</v>
      </c>
      <c r="F1269" s="10">
        <v>6652</v>
      </c>
      <c r="G1269">
        <f t="shared" si="169"/>
        <v>1543</v>
      </c>
      <c r="H1269">
        <f t="shared" si="170"/>
        <v>10020.5</v>
      </c>
      <c r="I1269">
        <f t="shared" si="171"/>
        <v>8477.5</v>
      </c>
      <c r="J1269">
        <f t="shared" si="172"/>
        <v>-11173.25</v>
      </c>
      <c r="K1269">
        <f t="shared" si="173"/>
        <v>22736.75</v>
      </c>
      <c r="L1269">
        <f t="shared" si="175"/>
        <v>0</v>
      </c>
      <c r="M1269">
        <f t="shared" si="176"/>
        <v>0</v>
      </c>
      <c r="N1269">
        <f t="shared" si="174"/>
        <v>0</v>
      </c>
      <c r="O1269">
        <f t="shared" si="177"/>
        <v>3</v>
      </c>
      <c r="P1269" t="str">
        <f>IF(O1269=MAX(O:O), A1269, "")</f>
        <v/>
      </c>
    </row>
    <row r="1270" spans="1:16" x14ac:dyDescent="0.35">
      <c r="A1270">
        <v>1967</v>
      </c>
      <c r="B1270" t="s">
        <v>846</v>
      </c>
      <c r="C1270" t="s">
        <v>2033</v>
      </c>
      <c r="D1270" t="s">
        <v>13</v>
      </c>
      <c r="E1270" t="s">
        <v>19</v>
      </c>
      <c r="F1270" s="10">
        <v>681</v>
      </c>
      <c r="G1270">
        <f t="shared" si="169"/>
        <v>1543</v>
      </c>
      <c r="H1270">
        <f t="shared" si="170"/>
        <v>10020.5</v>
      </c>
      <c r="I1270">
        <f t="shared" si="171"/>
        <v>8477.5</v>
      </c>
      <c r="J1270">
        <f t="shared" si="172"/>
        <v>-11173.25</v>
      </c>
      <c r="K1270">
        <f t="shared" si="173"/>
        <v>22736.75</v>
      </c>
      <c r="L1270">
        <f t="shared" si="175"/>
        <v>0</v>
      </c>
      <c r="M1270">
        <f t="shared" si="176"/>
        <v>0</v>
      </c>
      <c r="N1270">
        <f t="shared" si="174"/>
        <v>0</v>
      </c>
      <c r="O1270">
        <f t="shared" si="177"/>
        <v>3</v>
      </c>
      <c r="P1270" t="str">
        <f>IF(O1270=MAX(O:O), A1270, "")</f>
        <v/>
      </c>
    </row>
    <row r="1271" spans="1:16" x14ac:dyDescent="0.35">
      <c r="A1271">
        <v>1967</v>
      </c>
      <c r="B1271" t="s">
        <v>2035</v>
      </c>
      <c r="C1271" t="s">
        <v>2036</v>
      </c>
      <c r="D1271" t="s">
        <v>13</v>
      </c>
      <c r="E1271" t="s">
        <v>17</v>
      </c>
      <c r="F1271" s="10">
        <v>19980</v>
      </c>
      <c r="G1271">
        <f t="shared" si="169"/>
        <v>1543</v>
      </c>
      <c r="H1271">
        <f t="shared" si="170"/>
        <v>10020.5</v>
      </c>
      <c r="I1271">
        <f t="shared" si="171"/>
        <v>8477.5</v>
      </c>
      <c r="J1271">
        <f t="shared" si="172"/>
        <v>-11173.25</v>
      </c>
      <c r="K1271">
        <f t="shared" si="173"/>
        <v>22736.75</v>
      </c>
      <c r="L1271">
        <f t="shared" si="175"/>
        <v>0</v>
      </c>
      <c r="M1271">
        <f t="shared" si="176"/>
        <v>0</v>
      </c>
      <c r="N1271">
        <f t="shared" si="174"/>
        <v>0</v>
      </c>
      <c r="O1271">
        <f t="shared" si="177"/>
        <v>3</v>
      </c>
      <c r="P1271" t="str">
        <f>IF(O1271=MAX(O:O), A1271, "")</f>
        <v/>
      </c>
    </row>
    <row r="1272" spans="1:16" x14ac:dyDescent="0.35">
      <c r="A1272">
        <v>1967</v>
      </c>
      <c r="B1272" t="s">
        <v>2035</v>
      </c>
      <c r="C1272" t="s">
        <v>2038</v>
      </c>
      <c r="D1272" t="s">
        <v>13</v>
      </c>
      <c r="E1272" t="s">
        <v>260</v>
      </c>
      <c r="F1272" s="10">
        <v>3230</v>
      </c>
      <c r="G1272">
        <f t="shared" si="169"/>
        <v>1543</v>
      </c>
      <c r="H1272">
        <f t="shared" si="170"/>
        <v>10020.5</v>
      </c>
      <c r="I1272">
        <f t="shared" si="171"/>
        <v>8477.5</v>
      </c>
      <c r="J1272">
        <f t="shared" si="172"/>
        <v>-11173.25</v>
      </c>
      <c r="K1272">
        <f t="shared" si="173"/>
        <v>22736.75</v>
      </c>
      <c r="L1272">
        <f t="shared" si="175"/>
        <v>0</v>
      </c>
      <c r="M1272">
        <f t="shared" si="176"/>
        <v>0</v>
      </c>
      <c r="N1272">
        <f t="shared" si="174"/>
        <v>0</v>
      </c>
      <c r="O1272">
        <f t="shared" si="177"/>
        <v>3</v>
      </c>
      <c r="P1272" t="str">
        <f>IF(O1272=MAX(O:O), A1272, "")</f>
        <v/>
      </c>
    </row>
    <row r="1273" spans="1:16" x14ac:dyDescent="0.35">
      <c r="A1273">
        <v>1967</v>
      </c>
      <c r="B1273" t="s">
        <v>2035</v>
      </c>
      <c r="C1273" t="s">
        <v>2040</v>
      </c>
      <c r="D1273" t="s">
        <v>13</v>
      </c>
      <c r="E1273" t="s">
        <v>19</v>
      </c>
      <c r="F1273" s="10">
        <v>2702</v>
      </c>
      <c r="G1273">
        <f t="shared" si="169"/>
        <v>1543</v>
      </c>
      <c r="H1273">
        <f t="shared" si="170"/>
        <v>10020.5</v>
      </c>
      <c r="I1273">
        <f t="shared" si="171"/>
        <v>8477.5</v>
      </c>
      <c r="J1273">
        <f t="shared" si="172"/>
        <v>-11173.25</v>
      </c>
      <c r="K1273">
        <f t="shared" si="173"/>
        <v>22736.75</v>
      </c>
      <c r="L1273">
        <f t="shared" si="175"/>
        <v>0</v>
      </c>
      <c r="M1273">
        <f t="shared" si="176"/>
        <v>0</v>
      </c>
      <c r="N1273">
        <f t="shared" si="174"/>
        <v>0</v>
      </c>
      <c r="O1273">
        <f t="shared" si="177"/>
        <v>3</v>
      </c>
      <c r="P1273" t="str">
        <f>IF(O1273=MAX(O:O), A1273, "")</f>
        <v/>
      </c>
    </row>
    <row r="1274" spans="1:16" x14ac:dyDescent="0.35">
      <c r="A1274">
        <v>1967</v>
      </c>
      <c r="B1274" t="s">
        <v>2035</v>
      </c>
      <c r="C1274" t="s">
        <v>2042</v>
      </c>
      <c r="D1274" t="s">
        <v>13</v>
      </c>
      <c r="E1274" t="s">
        <v>147</v>
      </c>
      <c r="F1274" s="10">
        <v>2327</v>
      </c>
      <c r="G1274">
        <f t="shared" si="169"/>
        <v>1543</v>
      </c>
      <c r="H1274">
        <f t="shared" si="170"/>
        <v>10020.5</v>
      </c>
      <c r="I1274">
        <f t="shared" si="171"/>
        <v>8477.5</v>
      </c>
      <c r="J1274">
        <f t="shared" si="172"/>
        <v>-11173.25</v>
      </c>
      <c r="K1274">
        <f t="shared" si="173"/>
        <v>22736.75</v>
      </c>
      <c r="L1274">
        <f t="shared" si="175"/>
        <v>0</v>
      </c>
      <c r="M1274">
        <f t="shared" si="176"/>
        <v>0</v>
      </c>
      <c r="N1274">
        <f t="shared" si="174"/>
        <v>0</v>
      </c>
      <c r="O1274">
        <f t="shared" si="177"/>
        <v>3</v>
      </c>
      <c r="P1274" t="str">
        <f>IF(O1274=MAX(O:O), A1274, "")</f>
        <v/>
      </c>
    </row>
    <row r="1275" spans="1:16" x14ac:dyDescent="0.35">
      <c r="A1275">
        <v>1967</v>
      </c>
      <c r="B1275" t="s">
        <v>2043</v>
      </c>
      <c r="C1275" t="s">
        <v>2044</v>
      </c>
      <c r="D1275" t="s">
        <v>13</v>
      </c>
      <c r="E1275" t="s">
        <v>17</v>
      </c>
      <c r="F1275" s="10">
        <v>15594</v>
      </c>
      <c r="G1275">
        <f t="shared" ref="G1275:G1338" si="178">VLOOKUP(A1275,$S$2:$U$16,2,FALSE)</f>
        <v>1543</v>
      </c>
      <c r="H1275">
        <f t="shared" ref="H1275:H1338" si="179">VLOOKUP(A1275,$S$2:$U$16,3,FALSE)</f>
        <v>10020.5</v>
      </c>
      <c r="I1275">
        <f t="shared" ref="I1275:I1338" si="180">H1275-G1275</f>
        <v>8477.5</v>
      </c>
      <c r="J1275">
        <f t="shared" ref="J1275:J1338" si="181">G1275 - 1.5 * I1275</f>
        <v>-11173.25</v>
      </c>
      <c r="K1275">
        <f t="shared" ref="K1275:K1338" si="182">H1275 + 1.5 * I1275</f>
        <v>22736.75</v>
      </c>
      <c r="L1275">
        <f t="shared" si="175"/>
        <v>0</v>
      </c>
      <c r="M1275">
        <f t="shared" si="176"/>
        <v>0</v>
      </c>
      <c r="N1275">
        <f t="shared" ref="N1275:N1338" si="183">IF(OR(F1275 &lt; J1275, F1275 &gt; K1275), 1, 0)</f>
        <v>0</v>
      </c>
      <c r="O1275">
        <f t="shared" si="177"/>
        <v>3</v>
      </c>
      <c r="P1275" t="str">
        <f>IF(O1275=MAX(O:O), A1275, "")</f>
        <v/>
      </c>
    </row>
    <row r="1276" spans="1:16" x14ac:dyDescent="0.35">
      <c r="A1276">
        <v>1967</v>
      </c>
      <c r="B1276" t="s">
        <v>2043</v>
      </c>
      <c r="C1276" t="s">
        <v>2046</v>
      </c>
      <c r="D1276" t="s">
        <v>13</v>
      </c>
      <c r="E1276" t="s">
        <v>260</v>
      </c>
      <c r="F1276" s="10">
        <v>8284</v>
      </c>
      <c r="G1276">
        <f t="shared" si="178"/>
        <v>1543</v>
      </c>
      <c r="H1276">
        <f t="shared" si="179"/>
        <v>10020.5</v>
      </c>
      <c r="I1276">
        <f t="shared" si="180"/>
        <v>8477.5</v>
      </c>
      <c r="J1276">
        <f t="shared" si="181"/>
        <v>-11173.25</v>
      </c>
      <c r="K1276">
        <f t="shared" si="182"/>
        <v>22736.75</v>
      </c>
      <c r="L1276">
        <f t="shared" si="175"/>
        <v>0</v>
      </c>
      <c r="M1276">
        <f t="shared" si="176"/>
        <v>0</v>
      </c>
      <c r="N1276">
        <f t="shared" si="183"/>
        <v>0</v>
      </c>
      <c r="O1276">
        <f t="shared" si="177"/>
        <v>3</v>
      </c>
      <c r="P1276" t="str">
        <f>IF(O1276=MAX(O:O), A1276, "")</f>
        <v/>
      </c>
    </row>
    <row r="1277" spans="1:16" x14ac:dyDescent="0.35">
      <c r="A1277">
        <v>1967</v>
      </c>
      <c r="B1277" t="s">
        <v>2043</v>
      </c>
      <c r="C1277" t="s">
        <v>2048</v>
      </c>
      <c r="D1277" t="s">
        <v>13</v>
      </c>
      <c r="E1277" t="s">
        <v>19</v>
      </c>
      <c r="F1277" s="10">
        <v>3546</v>
      </c>
      <c r="G1277">
        <f t="shared" si="178"/>
        <v>1543</v>
      </c>
      <c r="H1277">
        <f t="shared" si="179"/>
        <v>10020.5</v>
      </c>
      <c r="I1277">
        <f t="shared" si="180"/>
        <v>8477.5</v>
      </c>
      <c r="J1277">
        <f t="shared" si="181"/>
        <v>-11173.25</v>
      </c>
      <c r="K1277">
        <f t="shared" si="182"/>
        <v>22736.75</v>
      </c>
      <c r="L1277">
        <f t="shared" si="175"/>
        <v>0</v>
      </c>
      <c r="M1277">
        <f t="shared" si="176"/>
        <v>0</v>
      </c>
      <c r="N1277">
        <f t="shared" si="183"/>
        <v>0</v>
      </c>
      <c r="O1277">
        <f t="shared" si="177"/>
        <v>3</v>
      </c>
      <c r="P1277" t="str">
        <f>IF(O1277=MAX(O:O), A1277, "")</f>
        <v/>
      </c>
    </row>
    <row r="1278" spans="1:16" x14ac:dyDescent="0.35">
      <c r="A1278">
        <v>1967</v>
      </c>
      <c r="B1278" t="s">
        <v>2043</v>
      </c>
      <c r="C1278" t="s">
        <v>2050</v>
      </c>
      <c r="D1278" t="s">
        <v>13</v>
      </c>
      <c r="E1278" t="s">
        <v>19</v>
      </c>
      <c r="F1278" s="10">
        <v>2562</v>
      </c>
      <c r="G1278">
        <f t="shared" si="178"/>
        <v>1543</v>
      </c>
      <c r="H1278">
        <f t="shared" si="179"/>
        <v>10020.5</v>
      </c>
      <c r="I1278">
        <f t="shared" si="180"/>
        <v>8477.5</v>
      </c>
      <c r="J1278">
        <f t="shared" si="181"/>
        <v>-11173.25</v>
      </c>
      <c r="K1278">
        <f t="shared" si="182"/>
        <v>22736.75</v>
      </c>
      <c r="L1278">
        <f t="shared" si="175"/>
        <v>0</v>
      </c>
      <c r="M1278">
        <f t="shared" si="176"/>
        <v>0</v>
      </c>
      <c r="N1278">
        <f t="shared" si="183"/>
        <v>0</v>
      </c>
      <c r="O1278">
        <f t="shared" si="177"/>
        <v>3</v>
      </c>
      <c r="P1278" t="str">
        <f>IF(O1278=MAX(O:O), A1278, "")</f>
        <v/>
      </c>
    </row>
    <row r="1279" spans="1:16" x14ac:dyDescent="0.35">
      <c r="A1279">
        <v>1967</v>
      </c>
      <c r="B1279" t="s">
        <v>2043</v>
      </c>
      <c r="C1279" t="s">
        <v>2052</v>
      </c>
      <c r="D1279" t="s">
        <v>13</v>
      </c>
      <c r="E1279" t="s">
        <v>19</v>
      </c>
      <c r="F1279" s="10">
        <v>543</v>
      </c>
      <c r="G1279">
        <f t="shared" si="178"/>
        <v>1543</v>
      </c>
      <c r="H1279">
        <f t="shared" si="179"/>
        <v>10020.5</v>
      </c>
      <c r="I1279">
        <f t="shared" si="180"/>
        <v>8477.5</v>
      </c>
      <c r="J1279">
        <f t="shared" si="181"/>
        <v>-11173.25</v>
      </c>
      <c r="K1279">
        <f t="shared" si="182"/>
        <v>22736.75</v>
      </c>
      <c r="L1279">
        <f t="shared" si="175"/>
        <v>0</v>
      </c>
      <c r="M1279">
        <f t="shared" si="176"/>
        <v>0</v>
      </c>
      <c r="N1279">
        <f t="shared" si="183"/>
        <v>0</v>
      </c>
      <c r="O1279">
        <f t="shared" si="177"/>
        <v>3</v>
      </c>
      <c r="P1279" t="str">
        <f>IF(O1279=MAX(O:O), A1279, "")</f>
        <v/>
      </c>
    </row>
    <row r="1280" spans="1:16" x14ac:dyDescent="0.35">
      <c r="A1280">
        <v>1967</v>
      </c>
      <c r="B1280" t="s">
        <v>2054</v>
      </c>
      <c r="C1280" t="s">
        <v>2055</v>
      </c>
      <c r="D1280" t="s">
        <v>13</v>
      </c>
      <c r="E1280" t="s">
        <v>17</v>
      </c>
      <c r="F1280" s="10">
        <v>20972</v>
      </c>
      <c r="G1280">
        <f t="shared" si="178"/>
        <v>1543</v>
      </c>
      <c r="H1280">
        <f t="shared" si="179"/>
        <v>10020.5</v>
      </c>
      <c r="I1280">
        <f t="shared" si="180"/>
        <v>8477.5</v>
      </c>
      <c r="J1280">
        <f t="shared" si="181"/>
        <v>-11173.25</v>
      </c>
      <c r="K1280">
        <f t="shared" si="182"/>
        <v>22736.75</v>
      </c>
      <c r="L1280">
        <f t="shared" si="175"/>
        <v>0</v>
      </c>
      <c r="M1280">
        <f t="shared" si="176"/>
        <v>0</v>
      </c>
      <c r="N1280">
        <f t="shared" si="183"/>
        <v>0</v>
      </c>
      <c r="O1280">
        <f t="shared" si="177"/>
        <v>3</v>
      </c>
      <c r="P1280" t="str">
        <f>IF(O1280=MAX(O:O), A1280, "")</f>
        <v/>
      </c>
    </row>
    <row r="1281" spans="1:16" x14ac:dyDescent="0.35">
      <c r="A1281">
        <v>1967</v>
      </c>
      <c r="B1281" t="s">
        <v>2054</v>
      </c>
      <c r="C1281" t="s">
        <v>2057</v>
      </c>
      <c r="D1281" t="s">
        <v>13</v>
      </c>
      <c r="E1281" t="s">
        <v>19</v>
      </c>
      <c r="F1281" s="10">
        <v>13056</v>
      </c>
      <c r="G1281">
        <f t="shared" si="178"/>
        <v>1543</v>
      </c>
      <c r="H1281">
        <f t="shared" si="179"/>
        <v>10020.5</v>
      </c>
      <c r="I1281">
        <f t="shared" si="180"/>
        <v>8477.5</v>
      </c>
      <c r="J1281">
        <f t="shared" si="181"/>
        <v>-11173.25</v>
      </c>
      <c r="K1281">
        <f t="shared" si="182"/>
        <v>22736.75</v>
      </c>
      <c r="L1281">
        <f t="shared" si="175"/>
        <v>0</v>
      </c>
      <c r="M1281">
        <f t="shared" si="176"/>
        <v>0</v>
      </c>
      <c r="N1281">
        <f t="shared" si="183"/>
        <v>0</v>
      </c>
      <c r="O1281">
        <f t="shared" si="177"/>
        <v>3</v>
      </c>
      <c r="P1281" t="str">
        <f>IF(O1281=MAX(O:O), A1281, "")</f>
        <v/>
      </c>
    </row>
    <row r="1282" spans="1:16" x14ac:dyDescent="0.35">
      <c r="A1282">
        <v>1967</v>
      </c>
      <c r="B1282" t="s">
        <v>2054</v>
      </c>
      <c r="C1282" t="s">
        <v>2059</v>
      </c>
      <c r="D1282" t="s">
        <v>13</v>
      </c>
      <c r="E1282" t="s">
        <v>19</v>
      </c>
      <c r="F1282" s="10">
        <v>730</v>
      </c>
      <c r="G1282">
        <f t="shared" si="178"/>
        <v>1543</v>
      </c>
      <c r="H1282">
        <f t="shared" si="179"/>
        <v>10020.5</v>
      </c>
      <c r="I1282">
        <f t="shared" si="180"/>
        <v>8477.5</v>
      </c>
      <c r="J1282">
        <f t="shared" si="181"/>
        <v>-11173.25</v>
      </c>
      <c r="K1282">
        <f t="shared" si="182"/>
        <v>22736.75</v>
      </c>
      <c r="L1282">
        <f t="shared" si="175"/>
        <v>0</v>
      </c>
      <c r="M1282">
        <f t="shared" si="176"/>
        <v>0</v>
      </c>
      <c r="N1282">
        <f t="shared" si="183"/>
        <v>0</v>
      </c>
      <c r="O1282">
        <f t="shared" si="177"/>
        <v>3</v>
      </c>
      <c r="P1282" t="str">
        <f>IF(O1282=MAX(O:O), A1282, "")</f>
        <v/>
      </c>
    </row>
    <row r="1283" spans="1:16" x14ac:dyDescent="0.35">
      <c r="A1283">
        <v>1967</v>
      </c>
      <c r="B1283" t="s">
        <v>2054</v>
      </c>
      <c r="C1283" t="s">
        <v>2061</v>
      </c>
      <c r="D1283" t="s">
        <v>13</v>
      </c>
      <c r="E1283" t="s">
        <v>260</v>
      </c>
      <c r="F1283" s="10">
        <v>596</v>
      </c>
      <c r="G1283">
        <f t="shared" si="178"/>
        <v>1543</v>
      </c>
      <c r="H1283">
        <f t="shared" si="179"/>
        <v>10020.5</v>
      </c>
      <c r="I1283">
        <f t="shared" si="180"/>
        <v>8477.5</v>
      </c>
      <c r="J1283">
        <f t="shared" si="181"/>
        <v>-11173.25</v>
      </c>
      <c r="K1283">
        <f t="shared" si="182"/>
        <v>22736.75</v>
      </c>
      <c r="L1283">
        <f t="shared" ref="L1283:L1346" si="184">IF(F1283 &lt; J1283, 1, 0)</f>
        <v>0</v>
      </c>
      <c r="M1283">
        <f t="shared" ref="M1283:M1346" si="185">IF(F1283 &gt; K1283, 1, 0)</f>
        <v>0</v>
      </c>
      <c r="N1283">
        <f t="shared" si="183"/>
        <v>0</v>
      </c>
      <c r="O1283">
        <f t="shared" ref="O1283:O1346" si="186">IF(A1283=A1282, O1282+N1283, N1283)</f>
        <v>3</v>
      </c>
      <c r="P1283" t="str">
        <f>IF(O1283=MAX(O:O), A1283, "")</f>
        <v/>
      </c>
    </row>
    <row r="1284" spans="1:16" x14ac:dyDescent="0.35">
      <c r="A1284">
        <v>1967</v>
      </c>
      <c r="B1284" t="s">
        <v>2063</v>
      </c>
      <c r="C1284" t="s">
        <v>2064</v>
      </c>
      <c r="D1284" t="s">
        <v>13</v>
      </c>
      <c r="E1284" t="s">
        <v>17</v>
      </c>
      <c r="F1284" s="10">
        <v>9934</v>
      </c>
      <c r="G1284">
        <f t="shared" si="178"/>
        <v>1543</v>
      </c>
      <c r="H1284">
        <f t="shared" si="179"/>
        <v>10020.5</v>
      </c>
      <c r="I1284">
        <f t="shared" si="180"/>
        <v>8477.5</v>
      </c>
      <c r="J1284">
        <f t="shared" si="181"/>
        <v>-11173.25</v>
      </c>
      <c r="K1284">
        <f t="shared" si="182"/>
        <v>22736.75</v>
      </c>
      <c r="L1284">
        <f t="shared" si="184"/>
        <v>0</v>
      </c>
      <c r="M1284">
        <f t="shared" si="185"/>
        <v>0</v>
      </c>
      <c r="N1284">
        <f t="shared" si="183"/>
        <v>0</v>
      </c>
      <c r="O1284">
        <f t="shared" si="186"/>
        <v>3</v>
      </c>
      <c r="P1284" t="str">
        <f>IF(O1284=MAX(O:O), A1284, "")</f>
        <v/>
      </c>
    </row>
    <row r="1285" spans="1:16" x14ac:dyDescent="0.35">
      <c r="A1285">
        <v>1967</v>
      </c>
      <c r="B1285" t="s">
        <v>2063</v>
      </c>
      <c r="C1285" t="s">
        <v>2066</v>
      </c>
      <c r="D1285" t="s">
        <v>13</v>
      </c>
      <c r="E1285" t="s">
        <v>2067</v>
      </c>
      <c r="F1285" s="10">
        <v>5307</v>
      </c>
      <c r="G1285">
        <f t="shared" si="178"/>
        <v>1543</v>
      </c>
      <c r="H1285">
        <f t="shared" si="179"/>
        <v>10020.5</v>
      </c>
      <c r="I1285">
        <f t="shared" si="180"/>
        <v>8477.5</v>
      </c>
      <c r="J1285">
        <f t="shared" si="181"/>
        <v>-11173.25</v>
      </c>
      <c r="K1285">
        <f t="shared" si="182"/>
        <v>22736.75</v>
      </c>
      <c r="L1285">
        <f t="shared" si="184"/>
        <v>0</v>
      </c>
      <c r="M1285">
        <f t="shared" si="185"/>
        <v>0</v>
      </c>
      <c r="N1285">
        <f t="shared" si="183"/>
        <v>0</v>
      </c>
      <c r="O1285">
        <f t="shared" si="186"/>
        <v>3</v>
      </c>
      <c r="P1285" t="str">
        <f>IF(O1285=MAX(O:O), A1285, "")</f>
        <v/>
      </c>
    </row>
    <row r="1286" spans="1:16" x14ac:dyDescent="0.35">
      <c r="A1286">
        <v>1967</v>
      </c>
      <c r="B1286" t="s">
        <v>2069</v>
      </c>
      <c r="C1286" t="s">
        <v>2070</v>
      </c>
      <c r="D1286" t="s">
        <v>13</v>
      </c>
      <c r="E1286" t="s">
        <v>17</v>
      </c>
      <c r="F1286" s="10">
        <v>12255</v>
      </c>
      <c r="G1286">
        <f t="shared" si="178"/>
        <v>1543</v>
      </c>
      <c r="H1286">
        <f t="shared" si="179"/>
        <v>10020.5</v>
      </c>
      <c r="I1286">
        <f t="shared" si="180"/>
        <v>8477.5</v>
      </c>
      <c r="J1286">
        <f t="shared" si="181"/>
        <v>-11173.25</v>
      </c>
      <c r="K1286">
        <f t="shared" si="182"/>
        <v>22736.75</v>
      </c>
      <c r="L1286">
        <f t="shared" si="184"/>
        <v>0</v>
      </c>
      <c r="M1286">
        <f t="shared" si="185"/>
        <v>0</v>
      </c>
      <c r="N1286">
        <f t="shared" si="183"/>
        <v>0</v>
      </c>
      <c r="O1286">
        <f t="shared" si="186"/>
        <v>3</v>
      </c>
      <c r="P1286" t="str">
        <f>IF(O1286=MAX(O:O), A1286, "")</f>
        <v/>
      </c>
    </row>
    <row r="1287" spans="1:16" x14ac:dyDescent="0.35">
      <c r="A1287">
        <v>1967</v>
      </c>
      <c r="B1287" t="s">
        <v>2069</v>
      </c>
      <c r="C1287" t="s">
        <v>2072</v>
      </c>
      <c r="D1287" t="s">
        <v>13</v>
      </c>
      <c r="E1287" t="s">
        <v>2067</v>
      </c>
      <c r="F1287" s="10">
        <v>6015</v>
      </c>
      <c r="G1287">
        <f t="shared" si="178"/>
        <v>1543</v>
      </c>
      <c r="H1287">
        <f t="shared" si="179"/>
        <v>10020.5</v>
      </c>
      <c r="I1287">
        <f t="shared" si="180"/>
        <v>8477.5</v>
      </c>
      <c r="J1287">
        <f t="shared" si="181"/>
        <v>-11173.25</v>
      </c>
      <c r="K1287">
        <f t="shared" si="182"/>
        <v>22736.75</v>
      </c>
      <c r="L1287">
        <f t="shared" si="184"/>
        <v>0</v>
      </c>
      <c r="M1287">
        <f t="shared" si="185"/>
        <v>0</v>
      </c>
      <c r="N1287">
        <f t="shared" si="183"/>
        <v>0</v>
      </c>
      <c r="O1287">
        <f t="shared" si="186"/>
        <v>3</v>
      </c>
      <c r="P1287" t="str">
        <f>IF(O1287=MAX(O:O), A1287, "")</f>
        <v/>
      </c>
    </row>
    <row r="1288" spans="1:16" x14ac:dyDescent="0.35">
      <c r="A1288">
        <v>1967</v>
      </c>
      <c r="B1288" t="s">
        <v>2074</v>
      </c>
      <c r="C1288" t="s">
        <v>2075</v>
      </c>
      <c r="D1288" t="s">
        <v>13</v>
      </c>
      <c r="E1288" t="s">
        <v>17</v>
      </c>
      <c r="F1288" s="10">
        <v>12876</v>
      </c>
      <c r="G1288">
        <f t="shared" si="178"/>
        <v>1543</v>
      </c>
      <c r="H1288">
        <f t="shared" si="179"/>
        <v>10020.5</v>
      </c>
      <c r="I1288">
        <f t="shared" si="180"/>
        <v>8477.5</v>
      </c>
      <c r="J1288">
        <f t="shared" si="181"/>
        <v>-11173.25</v>
      </c>
      <c r="K1288">
        <f t="shared" si="182"/>
        <v>22736.75</v>
      </c>
      <c r="L1288">
        <f t="shared" si="184"/>
        <v>0</v>
      </c>
      <c r="M1288">
        <f t="shared" si="185"/>
        <v>0</v>
      </c>
      <c r="N1288">
        <f t="shared" si="183"/>
        <v>0</v>
      </c>
      <c r="O1288">
        <f t="shared" si="186"/>
        <v>3</v>
      </c>
      <c r="P1288" t="str">
        <f>IF(O1288=MAX(O:O), A1288, "")</f>
        <v/>
      </c>
    </row>
    <row r="1289" spans="1:16" x14ac:dyDescent="0.35">
      <c r="A1289">
        <v>1967</v>
      </c>
      <c r="B1289" t="s">
        <v>2074</v>
      </c>
      <c r="C1289" t="s">
        <v>2077</v>
      </c>
      <c r="D1289" t="s">
        <v>13</v>
      </c>
      <c r="E1289" t="s">
        <v>19</v>
      </c>
      <c r="F1289" s="10">
        <v>5271</v>
      </c>
      <c r="G1289">
        <f t="shared" si="178"/>
        <v>1543</v>
      </c>
      <c r="H1289">
        <f t="shared" si="179"/>
        <v>10020.5</v>
      </c>
      <c r="I1289">
        <f t="shared" si="180"/>
        <v>8477.5</v>
      </c>
      <c r="J1289">
        <f t="shared" si="181"/>
        <v>-11173.25</v>
      </c>
      <c r="K1289">
        <f t="shared" si="182"/>
        <v>22736.75</v>
      </c>
      <c r="L1289">
        <f t="shared" si="184"/>
        <v>0</v>
      </c>
      <c r="M1289">
        <f t="shared" si="185"/>
        <v>0</v>
      </c>
      <c r="N1289">
        <f t="shared" si="183"/>
        <v>0</v>
      </c>
      <c r="O1289">
        <f t="shared" si="186"/>
        <v>3</v>
      </c>
      <c r="P1289" t="str">
        <f>IF(O1289=MAX(O:O), A1289, "")</f>
        <v/>
      </c>
    </row>
    <row r="1290" spans="1:16" x14ac:dyDescent="0.35">
      <c r="A1290">
        <v>1967</v>
      </c>
      <c r="B1290" t="s">
        <v>2079</v>
      </c>
      <c r="C1290" t="s">
        <v>2080</v>
      </c>
      <c r="D1290" t="s">
        <v>13</v>
      </c>
      <c r="E1290" t="s">
        <v>17</v>
      </c>
      <c r="F1290" s="10">
        <v>11930</v>
      </c>
      <c r="G1290">
        <f t="shared" si="178"/>
        <v>1543</v>
      </c>
      <c r="H1290">
        <f t="shared" si="179"/>
        <v>10020.5</v>
      </c>
      <c r="I1290">
        <f t="shared" si="180"/>
        <v>8477.5</v>
      </c>
      <c r="J1290">
        <f t="shared" si="181"/>
        <v>-11173.25</v>
      </c>
      <c r="K1290">
        <f t="shared" si="182"/>
        <v>22736.75</v>
      </c>
      <c r="L1290">
        <f t="shared" si="184"/>
        <v>0</v>
      </c>
      <c r="M1290">
        <f t="shared" si="185"/>
        <v>0</v>
      </c>
      <c r="N1290">
        <f t="shared" si="183"/>
        <v>0</v>
      </c>
      <c r="O1290">
        <f t="shared" si="186"/>
        <v>3</v>
      </c>
      <c r="P1290" t="str">
        <f>IF(O1290=MAX(O:O), A1290, "")</f>
        <v/>
      </c>
    </row>
    <row r="1291" spans="1:16" x14ac:dyDescent="0.35">
      <c r="A1291">
        <v>1967</v>
      </c>
      <c r="B1291" t="s">
        <v>2079</v>
      </c>
      <c r="C1291" t="s">
        <v>2082</v>
      </c>
      <c r="D1291" t="s">
        <v>13</v>
      </c>
      <c r="E1291" t="s">
        <v>2067</v>
      </c>
      <c r="F1291" s="10">
        <v>4291</v>
      </c>
      <c r="G1291">
        <f t="shared" si="178"/>
        <v>1543</v>
      </c>
      <c r="H1291">
        <f t="shared" si="179"/>
        <v>10020.5</v>
      </c>
      <c r="I1291">
        <f t="shared" si="180"/>
        <v>8477.5</v>
      </c>
      <c r="J1291">
        <f t="shared" si="181"/>
        <v>-11173.25</v>
      </c>
      <c r="K1291">
        <f t="shared" si="182"/>
        <v>22736.75</v>
      </c>
      <c r="L1291">
        <f t="shared" si="184"/>
        <v>0</v>
      </c>
      <c r="M1291">
        <f t="shared" si="185"/>
        <v>0</v>
      </c>
      <c r="N1291">
        <f t="shared" si="183"/>
        <v>0</v>
      </c>
      <c r="O1291">
        <f t="shared" si="186"/>
        <v>3</v>
      </c>
      <c r="P1291" t="str">
        <f>IF(O1291=MAX(O:O), A1291, "")</f>
        <v/>
      </c>
    </row>
    <row r="1292" spans="1:16" x14ac:dyDescent="0.35">
      <c r="A1292">
        <v>1967</v>
      </c>
      <c r="B1292" t="s">
        <v>2084</v>
      </c>
      <c r="C1292" t="s">
        <v>2085</v>
      </c>
      <c r="D1292" t="s">
        <v>13</v>
      </c>
      <c r="E1292" t="s">
        <v>2067</v>
      </c>
      <c r="F1292" s="10">
        <v>17806</v>
      </c>
      <c r="G1292">
        <f t="shared" si="178"/>
        <v>1543</v>
      </c>
      <c r="H1292">
        <f t="shared" si="179"/>
        <v>10020.5</v>
      </c>
      <c r="I1292">
        <f t="shared" si="180"/>
        <v>8477.5</v>
      </c>
      <c r="J1292">
        <f t="shared" si="181"/>
        <v>-11173.25</v>
      </c>
      <c r="K1292">
        <f t="shared" si="182"/>
        <v>22736.75</v>
      </c>
      <c r="L1292">
        <f t="shared" si="184"/>
        <v>0</v>
      </c>
      <c r="M1292">
        <f t="shared" si="185"/>
        <v>0</v>
      </c>
      <c r="N1292">
        <f t="shared" si="183"/>
        <v>0</v>
      </c>
      <c r="O1292">
        <f t="shared" si="186"/>
        <v>3</v>
      </c>
      <c r="P1292" t="str">
        <f>IF(O1292=MAX(O:O), A1292, "")</f>
        <v/>
      </c>
    </row>
    <row r="1293" spans="1:16" x14ac:dyDescent="0.35">
      <c r="A1293">
        <v>1967</v>
      </c>
      <c r="B1293" t="s">
        <v>2084</v>
      </c>
      <c r="C1293" t="s">
        <v>2087</v>
      </c>
      <c r="D1293" t="s">
        <v>13</v>
      </c>
      <c r="E1293" t="s">
        <v>19</v>
      </c>
      <c r="F1293" s="10">
        <v>9672</v>
      </c>
      <c r="G1293">
        <f t="shared" si="178"/>
        <v>1543</v>
      </c>
      <c r="H1293">
        <f t="shared" si="179"/>
        <v>10020.5</v>
      </c>
      <c r="I1293">
        <f t="shared" si="180"/>
        <v>8477.5</v>
      </c>
      <c r="J1293">
        <f t="shared" si="181"/>
        <v>-11173.25</v>
      </c>
      <c r="K1293">
        <f t="shared" si="182"/>
        <v>22736.75</v>
      </c>
      <c r="L1293">
        <f t="shared" si="184"/>
        <v>0</v>
      </c>
      <c r="M1293">
        <f t="shared" si="185"/>
        <v>0</v>
      </c>
      <c r="N1293">
        <f t="shared" si="183"/>
        <v>0</v>
      </c>
      <c r="O1293">
        <f t="shared" si="186"/>
        <v>3</v>
      </c>
      <c r="P1293" t="str">
        <f>IF(O1293=MAX(O:O), A1293, "")</f>
        <v/>
      </c>
    </row>
    <row r="1294" spans="1:16" x14ac:dyDescent="0.35">
      <c r="A1294">
        <v>1967</v>
      </c>
      <c r="B1294" t="s">
        <v>2084</v>
      </c>
      <c r="C1294" t="s">
        <v>2087</v>
      </c>
      <c r="D1294" t="s">
        <v>13</v>
      </c>
      <c r="E1294" t="s">
        <v>19</v>
      </c>
      <c r="F1294" s="10">
        <v>9672</v>
      </c>
      <c r="G1294">
        <f t="shared" si="178"/>
        <v>1543</v>
      </c>
      <c r="H1294">
        <f t="shared" si="179"/>
        <v>10020.5</v>
      </c>
      <c r="I1294">
        <f t="shared" si="180"/>
        <v>8477.5</v>
      </c>
      <c r="J1294">
        <f t="shared" si="181"/>
        <v>-11173.25</v>
      </c>
      <c r="K1294">
        <f t="shared" si="182"/>
        <v>22736.75</v>
      </c>
      <c r="L1294">
        <f t="shared" si="184"/>
        <v>0</v>
      </c>
      <c r="M1294">
        <f t="shared" si="185"/>
        <v>0</v>
      </c>
      <c r="N1294">
        <f t="shared" si="183"/>
        <v>0</v>
      </c>
      <c r="O1294">
        <f t="shared" si="186"/>
        <v>3</v>
      </c>
      <c r="P1294" t="str">
        <f>IF(O1294=MAX(O:O), A1294, "")</f>
        <v/>
      </c>
    </row>
    <row r="1295" spans="1:16" x14ac:dyDescent="0.35">
      <c r="A1295">
        <v>1967</v>
      </c>
      <c r="B1295" t="s">
        <v>2089</v>
      </c>
      <c r="C1295" t="s">
        <v>2090</v>
      </c>
      <c r="D1295" t="s">
        <v>13</v>
      </c>
      <c r="E1295" t="s">
        <v>2067</v>
      </c>
      <c r="F1295" s="10">
        <v>15651</v>
      </c>
      <c r="G1295">
        <f t="shared" si="178"/>
        <v>1543</v>
      </c>
      <c r="H1295">
        <f t="shared" si="179"/>
        <v>10020.5</v>
      </c>
      <c r="I1295">
        <f t="shared" si="180"/>
        <v>8477.5</v>
      </c>
      <c r="J1295">
        <f t="shared" si="181"/>
        <v>-11173.25</v>
      </c>
      <c r="K1295">
        <f t="shared" si="182"/>
        <v>22736.75</v>
      </c>
      <c r="L1295">
        <f t="shared" si="184"/>
        <v>0</v>
      </c>
      <c r="M1295">
        <f t="shared" si="185"/>
        <v>0</v>
      </c>
      <c r="N1295">
        <f t="shared" si="183"/>
        <v>0</v>
      </c>
      <c r="O1295">
        <f t="shared" si="186"/>
        <v>3</v>
      </c>
      <c r="P1295" t="str">
        <f>IF(O1295=MAX(O:O), A1295, "")</f>
        <v/>
      </c>
    </row>
    <row r="1296" spans="1:16" x14ac:dyDescent="0.35">
      <c r="A1296">
        <v>1967</v>
      </c>
      <c r="B1296" t="s">
        <v>2089</v>
      </c>
      <c r="C1296" t="s">
        <v>2092</v>
      </c>
      <c r="D1296" t="s">
        <v>13</v>
      </c>
      <c r="E1296" t="s">
        <v>19</v>
      </c>
      <c r="F1296" s="10">
        <v>10123</v>
      </c>
      <c r="G1296">
        <f t="shared" si="178"/>
        <v>1543</v>
      </c>
      <c r="H1296">
        <f t="shared" si="179"/>
        <v>10020.5</v>
      </c>
      <c r="I1296">
        <f t="shared" si="180"/>
        <v>8477.5</v>
      </c>
      <c r="J1296">
        <f t="shared" si="181"/>
        <v>-11173.25</v>
      </c>
      <c r="K1296">
        <f t="shared" si="182"/>
        <v>22736.75</v>
      </c>
      <c r="L1296">
        <f t="shared" si="184"/>
        <v>0</v>
      </c>
      <c r="M1296">
        <f t="shared" si="185"/>
        <v>0</v>
      </c>
      <c r="N1296">
        <f t="shared" si="183"/>
        <v>0</v>
      </c>
      <c r="O1296">
        <f t="shared" si="186"/>
        <v>3</v>
      </c>
      <c r="P1296" t="str">
        <f>IF(O1296=MAX(O:O), A1296, "")</f>
        <v/>
      </c>
    </row>
    <row r="1297" spans="1:16" x14ac:dyDescent="0.35">
      <c r="A1297">
        <v>1967</v>
      </c>
      <c r="B1297" t="s">
        <v>2089</v>
      </c>
      <c r="C1297" t="s">
        <v>2094</v>
      </c>
      <c r="D1297" t="s">
        <v>13</v>
      </c>
      <c r="E1297" t="s">
        <v>19</v>
      </c>
      <c r="F1297" s="10">
        <v>478</v>
      </c>
      <c r="G1297">
        <f t="shared" si="178"/>
        <v>1543</v>
      </c>
      <c r="H1297">
        <f t="shared" si="179"/>
        <v>10020.5</v>
      </c>
      <c r="I1297">
        <f t="shared" si="180"/>
        <v>8477.5</v>
      </c>
      <c r="J1297">
        <f t="shared" si="181"/>
        <v>-11173.25</v>
      </c>
      <c r="K1297">
        <f t="shared" si="182"/>
        <v>22736.75</v>
      </c>
      <c r="L1297">
        <f t="shared" si="184"/>
        <v>0</v>
      </c>
      <c r="M1297">
        <f t="shared" si="185"/>
        <v>0</v>
      </c>
      <c r="N1297">
        <f t="shared" si="183"/>
        <v>0</v>
      </c>
      <c r="O1297">
        <f t="shared" si="186"/>
        <v>3</v>
      </c>
      <c r="P1297" t="str">
        <f>IF(O1297=MAX(O:O), A1297, "")</f>
        <v/>
      </c>
    </row>
    <row r="1298" spans="1:16" x14ac:dyDescent="0.35">
      <c r="A1298">
        <v>1967</v>
      </c>
      <c r="B1298" t="s">
        <v>2096</v>
      </c>
      <c r="C1298" t="s">
        <v>2097</v>
      </c>
      <c r="D1298" t="s">
        <v>13</v>
      </c>
      <c r="E1298" t="s">
        <v>2067</v>
      </c>
      <c r="F1298" s="4" t="s">
        <v>14</v>
      </c>
      <c r="G1298">
        <f t="shared" si="178"/>
        <v>1543</v>
      </c>
      <c r="H1298">
        <f t="shared" si="179"/>
        <v>10020.5</v>
      </c>
      <c r="I1298">
        <f t="shared" si="180"/>
        <v>8477.5</v>
      </c>
      <c r="J1298">
        <f t="shared" si="181"/>
        <v>-11173.25</v>
      </c>
      <c r="K1298">
        <f t="shared" si="182"/>
        <v>22736.75</v>
      </c>
      <c r="L1298">
        <f t="shared" si="184"/>
        <v>0</v>
      </c>
      <c r="M1298">
        <f t="shared" si="185"/>
        <v>1</v>
      </c>
      <c r="N1298">
        <f t="shared" si="183"/>
        <v>1</v>
      </c>
      <c r="O1298">
        <f t="shared" si="186"/>
        <v>4</v>
      </c>
      <c r="P1298" t="str">
        <f>IF(O1298=MAX(O:O), A1298, "")</f>
        <v/>
      </c>
    </row>
    <row r="1299" spans="1:16" x14ac:dyDescent="0.35">
      <c r="A1299">
        <v>1967</v>
      </c>
      <c r="B1299" t="s">
        <v>911</v>
      </c>
      <c r="C1299" t="s">
        <v>2098</v>
      </c>
      <c r="D1299" t="s">
        <v>13</v>
      </c>
      <c r="E1299" t="s">
        <v>2067</v>
      </c>
      <c r="F1299" s="10">
        <v>18747</v>
      </c>
      <c r="G1299">
        <f t="shared" si="178"/>
        <v>1543</v>
      </c>
      <c r="H1299">
        <f t="shared" si="179"/>
        <v>10020.5</v>
      </c>
      <c r="I1299">
        <f t="shared" si="180"/>
        <v>8477.5</v>
      </c>
      <c r="J1299">
        <f t="shared" si="181"/>
        <v>-11173.25</v>
      </c>
      <c r="K1299">
        <f t="shared" si="182"/>
        <v>22736.75</v>
      </c>
      <c r="L1299">
        <f t="shared" si="184"/>
        <v>0</v>
      </c>
      <c r="M1299">
        <f t="shared" si="185"/>
        <v>0</v>
      </c>
      <c r="N1299">
        <f t="shared" si="183"/>
        <v>0</v>
      </c>
      <c r="O1299">
        <f t="shared" si="186"/>
        <v>4</v>
      </c>
      <c r="P1299" t="str">
        <f>IF(O1299=MAX(O:O), A1299, "")</f>
        <v/>
      </c>
    </row>
    <row r="1300" spans="1:16" x14ac:dyDescent="0.35">
      <c r="A1300">
        <v>1967</v>
      </c>
      <c r="B1300" t="s">
        <v>911</v>
      </c>
      <c r="C1300" t="s">
        <v>2100</v>
      </c>
      <c r="D1300" t="s">
        <v>13</v>
      </c>
      <c r="E1300" t="s">
        <v>19</v>
      </c>
      <c r="F1300" s="10">
        <v>1060</v>
      </c>
      <c r="G1300">
        <f t="shared" si="178"/>
        <v>1543</v>
      </c>
      <c r="H1300">
        <f t="shared" si="179"/>
        <v>10020.5</v>
      </c>
      <c r="I1300">
        <f t="shared" si="180"/>
        <v>8477.5</v>
      </c>
      <c r="J1300">
        <f t="shared" si="181"/>
        <v>-11173.25</v>
      </c>
      <c r="K1300">
        <f t="shared" si="182"/>
        <v>22736.75</v>
      </c>
      <c r="L1300">
        <f t="shared" si="184"/>
        <v>0</v>
      </c>
      <c r="M1300">
        <f t="shared" si="185"/>
        <v>0</v>
      </c>
      <c r="N1300">
        <f t="shared" si="183"/>
        <v>0</v>
      </c>
      <c r="O1300">
        <f t="shared" si="186"/>
        <v>4</v>
      </c>
      <c r="P1300" t="str">
        <f>IF(O1300=MAX(O:O), A1300, "")</f>
        <v/>
      </c>
    </row>
    <row r="1301" spans="1:16" x14ac:dyDescent="0.35">
      <c r="A1301">
        <v>1967</v>
      </c>
      <c r="B1301" t="s">
        <v>920</v>
      </c>
      <c r="C1301" t="s">
        <v>2102</v>
      </c>
      <c r="D1301" t="s">
        <v>13</v>
      </c>
      <c r="E1301" t="s">
        <v>2067</v>
      </c>
      <c r="F1301" s="4" t="s">
        <v>14</v>
      </c>
      <c r="G1301">
        <f t="shared" si="178"/>
        <v>1543</v>
      </c>
      <c r="H1301">
        <f t="shared" si="179"/>
        <v>10020.5</v>
      </c>
      <c r="I1301">
        <f t="shared" si="180"/>
        <v>8477.5</v>
      </c>
      <c r="J1301">
        <f t="shared" si="181"/>
        <v>-11173.25</v>
      </c>
      <c r="K1301">
        <f t="shared" si="182"/>
        <v>22736.75</v>
      </c>
      <c r="L1301">
        <f t="shared" si="184"/>
        <v>0</v>
      </c>
      <c r="M1301">
        <f t="shared" si="185"/>
        <v>1</v>
      </c>
      <c r="N1301">
        <f t="shared" si="183"/>
        <v>1</v>
      </c>
      <c r="O1301">
        <f t="shared" si="186"/>
        <v>5</v>
      </c>
      <c r="P1301" t="str">
        <f>IF(O1301=MAX(O:O), A1301, "")</f>
        <v/>
      </c>
    </row>
    <row r="1302" spans="1:16" x14ac:dyDescent="0.35">
      <c r="A1302">
        <v>1967</v>
      </c>
      <c r="B1302" t="s">
        <v>920</v>
      </c>
      <c r="C1302" t="s">
        <v>2102</v>
      </c>
      <c r="D1302" t="s">
        <v>13</v>
      </c>
      <c r="E1302" t="s">
        <v>2067</v>
      </c>
      <c r="F1302" s="4" t="s">
        <v>14</v>
      </c>
      <c r="G1302">
        <f t="shared" si="178"/>
        <v>1543</v>
      </c>
      <c r="H1302">
        <f t="shared" si="179"/>
        <v>10020.5</v>
      </c>
      <c r="I1302">
        <f t="shared" si="180"/>
        <v>8477.5</v>
      </c>
      <c r="J1302">
        <f t="shared" si="181"/>
        <v>-11173.25</v>
      </c>
      <c r="K1302">
        <f t="shared" si="182"/>
        <v>22736.75</v>
      </c>
      <c r="L1302">
        <f t="shared" si="184"/>
        <v>0</v>
      </c>
      <c r="M1302">
        <f t="shared" si="185"/>
        <v>1</v>
      </c>
      <c r="N1302">
        <f t="shared" si="183"/>
        <v>1</v>
      </c>
      <c r="O1302">
        <f t="shared" si="186"/>
        <v>6</v>
      </c>
      <c r="P1302" t="str">
        <f>IF(O1302=MAX(O:O), A1302, "")</f>
        <v/>
      </c>
    </row>
    <row r="1303" spans="1:16" x14ac:dyDescent="0.35">
      <c r="A1303">
        <v>1967</v>
      </c>
      <c r="B1303" t="s">
        <v>927</v>
      </c>
      <c r="C1303" t="s">
        <v>2103</v>
      </c>
      <c r="D1303" t="s">
        <v>13</v>
      </c>
      <c r="E1303" t="s">
        <v>2067</v>
      </c>
      <c r="F1303" s="10">
        <v>9695</v>
      </c>
      <c r="G1303">
        <f t="shared" si="178"/>
        <v>1543</v>
      </c>
      <c r="H1303">
        <f t="shared" si="179"/>
        <v>10020.5</v>
      </c>
      <c r="I1303">
        <f t="shared" si="180"/>
        <v>8477.5</v>
      </c>
      <c r="J1303">
        <f t="shared" si="181"/>
        <v>-11173.25</v>
      </c>
      <c r="K1303">
        <f t="shared" si="182"/>
        <v>22736.75</v>
      </c>
      <c r="L1303">
        <f t="shared" si="184"/>
        <v>0</v>
      </c>
      <c r="M1303">
        <f t="shared" si="185"/>
        <v>0</v>
      </c>
      <c r="N1303">
        <f t="shared" si="183"/>
        <v>0</v>
      </c>
      <c r="O1303">
        <f t="shared" si="186"/>
        <v>6</v>
      </c>
      <c r="P1303" t="str">
        <f>IF(O1303=MAX(O:O), A1303, "")</f>
        <v/>
      </c>
    </row>
    <row r="1304" spans="1:16" x14ac:dyDescent="0.35">
      <c r="A1304">
        <v>1967</v>
      </c>
      <c r="B1304" t="s">
        <v>927</v>
      </c>
      <c r="C1304" t="s">
        <v>2105</v>
      </c>
      <c r="D1304" t="s">
        <v>13</v>
      </c>
      <c r="E1304" t="s">
        <v>17</v>
      </c>
      <c r="F1304" s="10">
        <v>5246</v>
      </c>
      <c r="G1304">
        <f t="shared" si="178"/>
        <v>1543</v>
      </c>
      <c r="H1304">
        <f t="shared" si="179"/>
        <v>10020.5</v>
      </c>
      <c r="I1304">
        <f t="shared" si="180"/>
        <v>8477.5</v>
      </c>
      <c r="J1304">
        <f t="shared" si="181"/>
        <v>-11173.25</v>
      </c>
      <c r="K1304">
        <f t="shared" si="182"/>
        <v>22736.75</v>
      </c>
      <c r="L1304">
        <f t="shared" si="184"/>
        <v>0</v>
      </c>
      <c r="M1304">
        <f t="shared" si="185"/>
        <v>0</v>
      </c>
      <c r="N1304">
        <f t="shared" si="183"/>
        <v>0</v>
      </c>
      <c r="O1304">
        <f t="shared" si="186"/>
        <v>6</v>
      </c>
      <c r="P1304" t="str">
        <f>IF(O1304=MAX(O:O), A1304, "")</f>
        <v/>
      </c>
    </row>
    <row r="1305" spans="1:16" x14ac:dyDescent="0.35">
      <c r="A1305">
        <v>1967</v>
      </c>
      <c r="B1305" t="s">
        <v>927</v>
      </c>
      <c r="C1305" t="s">
        <v>2107</v>
      </c>
      <c r="D1305" t="s">
        <v>13</v>
      </c>
      <c r="E1305" t="s">
        <v>147</v>
      </c>
      <c r="F1305" s="10">
        <v>618</v>
      </c>
      <c r="G1305">
        <f t="shared" si="178"/>
        <v>1543</v>
      </c>
      <c r="H1305">
        <f t="shared" si="179"/>
        <v>10020.5</v>
      </c>
      <c r="I1305">
        <f t="shared" si="180"/>
        <v>8477.5</v>
      </c>
      <c r="J1305">
        <f t="shared" si="181"/>
        <v>-11173.25</v>
      </c>
      <c r="K1305">
        <f t="shared" si="182"/>
        <v>22736.75</v>
      </c>
      <c r="L1305">
        <f t="shared" si="184"/>
        <v>0</v>
      </c>
      <c r="M1305">
        <f t="shared" si="185"/>
        <v>0</v>
      </c>
      <c r="N1305">
        <f t="shared" si="183"/>
        <v>0</v>
      </c>
      <c r="O1305">
        <f t="shared" si="186"/>
        <v>6</v>
      </c>
      <c r="P1305" t="str">
        <f>IF(O1305=MAX(O:O), A1305, "")</f>
        <v/>
      </c>
    </row>
    <row r="1306" spans="1:16" x14ac:dyDescent="0.35">
      <c r="A1306">
        <v>1967</v>
      </c>
      <c r="B1306" t="s">
        <v>2109</v>
      </c>
      <c r="C1306" t="s">
        <v>2110</v>
      </c>
      <c r="D1306" t="s">
        <v>13</v>
      </c>
      <c r="E1306" t="s">
        <v>2067</v>
      </c>
      <c r="F1306" s="10">
        <v>9425</v>
      </c>
      <c r="G1306">
        <f t="shared" si="178"/>
        <v>1543</v>
      </c>
      <c r="H1306">
        <f t="shared" si="179"/>
        <v>10020.5</v>
      </c>
      <c r="I1306">
        <f t="shared" si="180"/>
        <v>8477.5</v>
      </c>
      <c r="J1306">
        <f t="shared" si="181"/>
        <v>-11173.25</v>
      </c>
      <c r="K1306">
        <f t="shared" si="182"/>
        <v>22736.75</v>
      </c>
      <c r="L1306">
        <f t="shared" si="184"/>
        <v>0</v>
      </c>
      <c r="M1306">
        <f t="shared" si="185"/>
        <v>0</v>
      </c>
      <c r="N1306">
        <f t="shared" si="183"/>
        <v>0</v>
      </c>
      <c r="O1306">
        <f t="shared" si="186"/>
        <v>6</v>
      </c>
      <c r="P1306" t="str">
        <f>IF(O1306=MAX(O:O), A1306, "")</f>
        <v/>
      </c>
    </row>
    <row r="1307" spans="1:16" x14ac:dyDescent="0.35">
      <c r="A1307">
        <v>1967</v>
      </c>
      <c r="B1307" t="s">
        <v>2109</v>
      </c>
      <c r="C1307" t="s">
        <v>2112</v>
      </c>
      <c r="D1307" t="s">
        <v>13</v>
      </c>
      <c r="E1307" t="s">
        <v>17</v>
      </c>
      <c r="F1307" s="10">
        <v>3473</v>
      </c>
      <c r="G1307">
        <f t="shared" si="178"/>
        <v>1543</v>
      </c>
      <c r="H1307">
        <f t="shared" si="179"/>
        <v>10020.5</v>
      </c>
      <c r="I1307">
        <f t="shared" si="180"/>
        <v>8477.5</v>
      </c>
      <c r="J1307">
        <f t="shared" si="181"/>
        <v>-11173.25</v>
      </c>
      <c r="K1307">
        <f t="shared" si="182"/>
        <v>22736.75</v>
      </c>
      <c r="L1307">
        <f t="shared" si="184"/>
        <v>0</v>
      </c>
      <c r="M1307">
        <f t="shared" si="185"/>
        <v>0</v>
      </c>
      <c r="N1307">
        <f t="shared" si="183"/>
        <v>0</v>
      </c>
      <c r="O1307">
        <f t="shared" si="186"/>
        <v>6</v>
      </c>
      <c r="P1307" t="str">
        <f>IF(O1307=MAX(O:O), A1307, "")</f>
        <v/>
      </c>
    </row>
    <row r="1308" spans="1:16" x14ac:dyDescent="0.35">
      <c r="A1308">
        <v>1967</v>
      </c>
      <c r="B1308" t="s">
        <v>2109</v>
      </c>
      <c r="C1308" t="s">
        <v>2114</v>
      </c>
      <c r="D1308" t="s">
        <v>13</v>
      </c>
      <c r="E1308" t="s">
        <v>19</v>
      </c>
      <c r="F1308" s="10">
        <v>695</v>
      </c>
      <c r="G1308">
        <f t="shared" si="178"/>
        <v>1543</v>
      </c>
      <c r="H1308">
        <f t="shared" si="179"/>
        <v>10020.5</v>
      </c>
      <c r="I1308">
        <f t="shared" si="180"/>
        <v>8477.5</v>
      </c>
      <c r="J1308">
        <f t="shared" si="181"/>
        <v>-11173.25</v>
      </c>
      <c r="K1308">
        <f t="shared" si="182"/>
        <v>22736.75</v>
      </c>
      <c r="L1308">
        <f t="shared" si="184"/>
        <v>0</v>
      </c>
      <c r="M1308">
        <f t="shared" si="185"/>
        <v>0</v>
      </c>
      <c r="N1308">
        <f t="shared" si="183"/>
        <v>0</v>
      </c>
      <c r="O1308">
        <f t="shared" si="186"/>
        <v>6</v>
      </c>
      <c r="P1308" t="str">
        <f>IF(O1308=MAX(O:O), A1308, "")</f>
        <v/>
      </c>
    </row>
    <row r="1309" spans="1:16" x14ac:dyDescent="0.35">
      <c r="A1309">
        <v>1967</v>
      </c>
      <c r="B1309" t="s">
        <v>2109</v>
      </c>
      <c r="C1309" t="s">
        <v>2116</v>
      </c>
      <c r="D1309" t="s">
        <v>13</v>
      </c>
      <c r="E1309" t="s">
        <v>19</v>
      </c>
      <c r="F1309" s="10">
        <v>146</v>
      </c>
      <c r="G1309">
        <f t="shared" si="178"/>
        <v>1543</v>
      </c>
      <c r="H1309">
        <f t="shared" si="179"/>
        <v>10020.5</v>
      </c>
      <c r="I1309">
        <f t="shared" si="180"/>
        <v>8477.5</v>
      </c>
      <c r="J1309">
        <f t="shared" si="181"/>
        <v>-11173.25</v>
      </c>
      <c r="K1309">
        <f t="shared" si="182"/>
        <v>22736.75</v>
      </c>
      <c r="L1309">
        <f t="shared" si="184"/>
        <v>0</v>
      </c>
      <c r="M1309">
        <f t="shared" si="185"/>
        <v>0</v>
      </c>
      <c r="N1309">
        <f t="shared" si="183"/>
        <v>0</v>
      </c>
      <c r="O1309">
        <f t="shared" si="186"/>
        <v>6</v>
      </c>
      <c r="P1309" t="str">
        <f>IF(O1309=MAX(O:O), A1309, "")</f>
        <v/>
      </c>
    </row>
    <row r="1310" spans="1:16" x14ac:dyDescent="0.35">
      <c r="A1310">
        <v>1967</v>
      </c>
      <c r="B1310" t="s">
        <v>356</v>
      </c>
      <c r="C1310" t="s">
        <v>2117</v>
      </c>
      <c r="D1310" t="s">
        <v>13</v>
      </c>
      <c r="E1310" t="s">
        <v>2067</v>
      </c>
      <c r="F1310" s="10">
        <v>12058</v>
      </c>
      <c r="G1310">
        <f t="shared" si="178"/>
        <v>1543</v>
      </c>
      <c r="H1310">
        <f t="shared" si="179"/>
        <v>10020.5</v>
      </c>
      <c r="I1310">
        <f t="shared" si="180"/>
        <v>8477.5</v>
      </c>
      <c r="J1310">
        <f t="shared" si="181"/>
        <v>-11173.25</v>
      </c>
      <c r="K1310">
        <f t="shared" si="182"/>
        <v>22736.75</v>
      </c>
      <c r="L1310">
        <f t="shared" si="184"/>
        <v>0</v>
      </c>
      <c r="M1310">
        <f t="shared" si="185"/>
        <v>0</v>
      </c>
      <c r="N1310">
        <f t="shared" si="183"/>
        <v>0</v>
      </c>
      <c r="O1310">
        <f t="shared" si="186"/>
        <v>6</v>
      </c>
      <c r="P1310" t="str">
        <f>IF(O1310=MAX(O:O), A1310, "")</f>
        <v/>
      </c>
    </row>
    <row r="1311" spans="1:16" x14ac:dyDescent="0.35">
      <c r="A1311">
        <v>1967</v>
      </c>
      <c r="B1311" t="s">
        <v>356</v>
      </c>
      <c r="C1311" t="s">
        <v>2119</v>
      </c>
      <c r="D1311" t="s">
        <v>13</v>
      </c>
      <c r="E1311" t="s">
        <v>17</v>
      </c>
      <c r="F1311" s="10">
        <v>4618</v>
      </c>
      <c r="G1311">
        <f t="shared" si="178"/>
        <v>1543</v>
      </c>
      <c r="H1311">
        <f t="shared" si="179"/>
        <v>10020.5</v>
      </c>
      <c r="I1311">
        <f t="shared" si="180"/>
        <v>8477.5</v>
      </c>
      <c r="J1311">
        <f t="shared" si="181"/>
        <v>-11173.25</v>
      </c>
      <c r="K1311">
        <f t="shared" si="182"/>
        <v>22736.75</v>
      </c>
      <c r="L1311">
        <f t="shared" si="184"/>
        <v>0</v>
      </c>
      <c r="M1311">
        <f t="shared" si="185"/>
        <v>0</v>
      </c>
      <c r="N1311">
        <f t="shared" si="183"/>
        <v>0</v>
      </c>
      <c r="O1311">
        <f t="shared" si="186"/>
        <v>6</v>
      </c>
      <c r="P1311" t="str">
        <f>IF(O1311=MAX(O:O), A1311, "")</f>
        <v/>
      </c>
    </row>
    <row r="1312" spans="1:16" x14ac:dyDescent="0.35">
      <c r="A1312">
        <v>1967</v>
      </c>
      <c r="B1312" t="s">
        <v>356</v>
      </c>
      <c r="C1312" t="s">
        <v>2121</v>
      </c>
      <c r="D1312" t="s">
        <v>13</v>
      </c>
      <c r="E1312" t="s">
        <v>19</v>
      </c>
      <c r="F1312" s="10">
        <v>1277</v>
      </c>
      <c r="G1312">
        <f t="shared" si="178"/>
        <v>1543</v>
      </c>
      <c r="H1312">
        <f t="shared" si="179"/>
        <v>10020.5</v>
      </c>
      <c r="I1312">
        <f t="shared" si="180"/>
        <v>8477.5</v>
      </c>
      <c r="J1312">
        <f t="shared" si="181"/>
        <v>-11173.25</v>
      </c>
      <c r="K1312">
        <f t="shared" si="182"/>
        <v>22736.75</v>
      </c>
      <c r="L1312">
        <f t="shared" si="184"/>
        <v>0</v>
      </c>
      <c r="M1312">
        <f t="shared" si="185"/>
        <v>0</v>
      </c>
      <c r="N1312">
        <f t="shared" si="183"/>
        <v>0</v>
      </c>
      <c r="O1312">
        <f t="shared" si="186"/>
        <v>6</v>
      </c>
      <c r="P1312" t="str">
        <f>IF(O1312=MAX(O:O), A1312, "")</f>
        <v/>
      </c>
    </row>
    <row r="1313" spans="1:16" x14ac:dyDescent="0.35">
      <c r="A1313">
        <v>1967</v>
      </c>
      <c r="B1313" t="s">
        <v>360</v>
      </c>
      <c r="C1313" t="s">
        <v>2123</v>
      </c>
      <c r="D1313" t="s">
        <v>13</v>
      </c>
      <c r="E1313" t="s">
        <v>2067</v>
      </c>
      <c r="F1313" s="10">
        <v>9452</v>
      </c>
      <c r="G1313">
        <f t="shared" si="178"/>
        <v>1543</v>
      </c>
      <c r="H1313">
        <f t="shared" si="179"/>
        <v>10020.5</v>
      </c>
      <c r="I1313">
        <f t="shared" si="180"/>
        <v>8477.5</v>
      </c>
      <c r="J1313">
        <f t="shared" si="181"/>
        <v>-11173.25</v>
      </c>
      <c r="K1313">
        <f t="shared" si="182"/>
        <v>22736.75</v>
      </c>
      <c r="L1313">
        <f t="shared" si="184"/>
        <v>0</v>
      </c>
      <c r="M1313">
        <f t="shared" si="185"/>
        <v>0</v>
      </c>
      <c r="N1313">
        <f t="shared" si="183"/>
        <v>0</v>
      </c>
      <c r="O1313">
        <f t="shared" si="186"/>
        <v>6</v>
      </c>
      <c r="P1313" t="str">
        <f>IF(O1313=MAX(O:O), A1313, "")</f>
        <v/>
      </c>
    </row>
    <row r="1314" spans="1:16" x14ac:dyDescent="0.35">
      <c r="A1314">
        <v>1967</v>
      </c>
      <c r="B1314" t="s">
        <v>360</v>
      </c>
      <c r="C1314" t="s">
        <v>2125</v>
      </c>
      <c r="D1314" t="s">
        <v>13</v>
      </c>
      <c r="E1314" t="s">
        <v>17</v>
      </c>
      <c r="F1314" s="10">
        <v>5758</v>
      </c>
      <c r="G1314">
        <f t="shared" si="178"/>
        <v>1543</v>
      </c>
      <c r="H1314">
        <f t="shared" si="179"/>
        <v>10020.5</v>
      </c>
      <c r="I1314">
        <f t="shared" si="180"/>
        <v>8477.5</v>
      </c>
      <c r="J1314">
        <f t="shared" si="181"/>
        <v>-11173.25</v>
      </c>
      <c r="K1314">
        <f t="shared" si="182"/>
        <v>22736.75</v>
      </c>
      <c r="L1314">
        <f t="shared" si="184"/>
        <v>0</v>
      </c>
      <c r="M1314">
        <f t="shared" si="185"/>
        <v>0</v>
      </c>
      <c r="N1314">
        <f t="shared" si="183"/>
        <v>0</v>
      </c>
      <c r="O1314">
        <f t="shared" si="186"/>
        <v>6</v>
      </c>
      <c r="P1314" t="str">
        <f>IF(O1314=MAX(O:O), A1314, "")</f>
        <v/>
      </c>
    </row>
    <row r="1315" spans="1:16" x14ac:dyDescent="0.35">
      <c r="A1315">
        <v>1967</v>
      </c>
      <c r="B1315" t="s">
        <v>360</v>
      </c>
      <c r="C1315" t="s">
        <v>2127</v>
      </c>
      <c r="D1315" t="s">
        <v>13</v>
      </c>
      <c r="E1315" t="s">
        <v>147</v>
      </c>
      <c r="F1315" s="10">
        <v>1338</v>
      </c>
      <c r="G1315">
        <f t="shared" si="178"/>
        <v>1543</v>
      </c>
      <c r="H1315">
        <f t="shared" si="179"/>
        <v>10020.5</v>
      </c>
      <c r="I1315">
        <f t="shared" si="180"/>
        <v>8477.5</v>
      </c>
      <c r="J1315">
        <f t="shared" si="181"/>
        <v>-11173.25</v>
      </c>
      <c r="K1315">
        <f t="shared" si="182"/>
        <v>22736.75</v>
      </c>
      <c r="L1315">
        <f t="shared" si="184"/>
        <v>0</v>
      </c>
      <c r="M1315">
        <f t="shared" si="185"/>
        <v>0</v>
      </c>
      <c r="N1315">
        <f t="shared" si="183"/>
        <v>0</v>
      </c>
      <c r="O1315">
        <f t="shared" si="186"/>
        <v>6</v>
      </c>
      <c r="P1315" t="str">
        <f>IF(O1315=MAX(O:O), A1315, "")</f>
        <v/>
      </c>
    </row>
    <row r="1316" spans="1:16" x14ac:dyDescent="0.35">
      <c r="A1316">
        <v>1967</v>
      </c>
      <c r="B1316" t="s">
        <v>360</v>
      </c>
      <c r="C1316" t="s">
        <v>2129</v>
      </c>
      <c r="D1316" t="s">
        <v>13</v>
      </c>
      <c r="E1316" t="s">
        <v>19</v>
      </c>
      <c r="F1316" s="10">
        <v>360</v>
      </c>
      <c r="G1316">
        <f t="shared" si="178"/>
        <v>1543</v>
      </c>
      <c r="H1316">
        <f t="shared" si="179"/>
        <v>10020.5</v>
      </c>
      <c r="I1316">
        <f t="shared" si="180"/>
        <v>8477.5</v>
      </c>
      <c r="J1316">
        <f t="shared" si="181"/>
        <v>-11173.25</v>
      </c>
      <c r="K1316">
        <f t="shared" si="182"/>
        <v>22736.75</v>
      </c>
      <c r="L1316">
        <f t="shared" si="184"/>
        <v>0</v>
      </c>
      <c r="M1316">
        <f t="shared" si="185"/>
        <v>0</v>
      </c>
      <c r="N1316">
        <f t="shared" si="183"/>
        <v>0</v>
      </c>
      <c r="O1316">
        <f t="shared" si="186"/>
        <v>6</v>
      </c>
      <c r="P1316" t="str">
        <f>IF(O1316=MAX(O:O), A1316, "")</f>
        <v/>
      </c>
    </row>
    <row r="1317" spans="1:16" x14ac:dyDescent="0.35">
      <c r="A1317">
        <v>1967</v>
      </c>
      <c r="B1317" t="s">
        <v>949</v>
      </c>
      <c r="C1317" t="s">
        <v>2131</v>
      </c>
      <c r="D1317" t="s">
        <v>13</v>
      </c>
      <c r="E1317" t="s">
        <v>19</v>
      </c>
      <c r="F1317" s="10">
        <v>22975</v>
      </c>
      <c r="G1317">
        <f t="shared" si="178"/>
        <v>1543</v>
      </c>
      <c r="H1317">
        <f t="shared" si="179"/>
        <v>10020.5</v>
      </c>
      <c r="I1317">
        <f t="shared" si="180"/>
        <v>8477.5</v>
      </c>
      <c r="J1317">
        <f t="shared" si="181"/>
        <v>-11173.25</v>
      </c>
      <c r="K1317">
        <f t="shared" si="182"/>
        <v>22736.75</v>
      </c>
      <c r="L1317">
        <f t="shared" si="184"/>
        <v>0</v>
      </c>
      <c r="M1317">
        <f t="shared" si="185"/>
        <v>1</v>
      </c>
      <c r="N1317">
        <f t="shared" si="183"/>
        <v>1</v>
      </c>
      <c r="O1317">
        <f t="shared" si="186"/>
        <v>7</v>
      </c>
      <c r="P1317" t="str">
        <f>IF(O1317=MAX(O:O), A1317, "")</f>
        <v/>
      </c>
    </row>
    <row r="1318" spans="1:16" x14ac:dyDescent="0.35">
      <c r="A1318">
        <v>1967</v>
      </c>
      <c r="B1318" t="s">
        <v>949</v>
      </c>
      <c r="C1318" t="s">
        <v>2133</v>
      </c>
      <c r="D1318" t="s">
        <v>13</v>
      </c>
      <c r="E1318" t="s">
        <v>17</v>
      </c>
      <c r="F1318" s="10">
        <v>12747</v>
      </c>
      <c r="G1318">
        <f t="shared" si="178"/>
        <v>1543</v>
      </c>
      <c r="H1318">
        <f t="shared" si="179"/>
        <v>10020.5</v>
      </c>
      <c r="I1318">
        <f t="shared" si="180"/>
        <v>8477.5</v>
      </c>
      <c r="J1318">
        <f t="shared" si="181"/>
        <v>-11173.25</v>
      </c>
      <c r="K1318">
        <f t="shared" si="182"/>
        <v>22736.75</v>
      </c>
      <c r="L1318">
        <f t="shared" si="184"/>
        <v>0</v>
      </c>
      <c r="M1318">
        <f t="shared" si="185"/>
        <v>0</v>
      </c>
      <c r="N1318">
        <f t="shared" si="183"/>
        <v>0</v>
      </c>
      <c r="O1318">
        <f t="shared" si="186"/>
        <v>7</v>
      </c>
      <c r="P1318" t="str">
        <f>IF(O1318=MAX(O:O), A1318, "")</f>
        <v/>
      </c>
    </row>
    <row r="1319" spans="1:16" x14ac:dyDescent="0.35">
      <c r="A1319">
        <v>1967</v>
      </c>
      <c r="B1319" t="s">
        <v>956</v>
      </c>
      <c r="C1319" t="s">
        <v>2135</v>
      </c>
      <c r="D1319" t="s">
        <v>13</v>
      </c>
      <c r="E1319" t="s">
        <v>17</v>
      </c>
      <c r="F1319" s="10">
        <v>17185</v>
      </c>
      <c r="G1319">
        <f t="shared" si="178"/>
        <v>1543</v>
      </c>
      <c r="H1319">
        <f t="shared" si="179"/>
        <v>10020.5</v>
      </c>
      <c r="I1319">
        <f t="shared" si="180"/>
        <v>8477.5</v>
      </c>
      <c r="J1319">
        <f t="shared" si="181"/>
        <v>-11173.25</v>
      </c>
      <c r="K1319">
        <f t="shared" si="182"/>
        <v>22736.75</v>
      </c>
      <c r="L1319">
        <f t="shared" si="184"/>
        <v>0</v>
      </c>
      <c r="M1319">
        <f t="shared" si="185"/>
        <v>0</v>
      </c>
      <c r="N1319">
        <f t="shared" si="183"/>
        <v>0</v>
      </c>
      <c r="O1319">
        <f t="shared" si="186"/>
        <v>7</v>
      </c>
      <c r="P1319" t="str">
        <f>IF(O1319=MAX(O:O), A1319, "")</f>
        <v/>
      </c>
    </row>
    <row r="1320" spans="1:16" x14ac:dyDescent="0.35">
      <c r="A1320">
        <v>1967</v>
      </c>
      <c r="B1320" t="s">
        <v>956</v>
      </c>
      <c r="C1320" t="s">
        <v>2137</v>
      </c>
      <c r="D1320" t="s">
        <v>13</v>
      </c>
      <c r="E1320" t="s">
        <v>161</v>
      </c>
      <c r="F1320" s="10">
        <v>15689</v>
      </c>
      <c r="G1320">
        <f t="shared" si="178"/>
        <v>1543</v>
      </c>
      <c r="H1320">
        <f t="shared" si="179"/>
        <v>10020.5</v>
      </c>
      <c r="I1320">
        <f t="shared" si="180"/>
        <v>8477.5</v>
      </c>
      <c r="J1320">
        <f t="shared" si="181"/>
        <v>-11173.25</v>
      </c>
      <c r="K1320">
        <f t="shared" si="182"/>
        <v>22736.75</v>
      </c>
      <c r="L1320">
        <f t="shared" si="184"/>
        <v>0</v>
      </c>
      <c r="M1320">
        <f t="shared" si="185"/>
        <v>0</v>
      </c>
      <c r="N1320">
        <f t="shared" si="183"/>
        <v>0</v>
      </c>
      <c r="O1320">
        <f t="shared" si="186"/>
        <v>7</v>
      </c>
      <c r="P1320" t="str">
        <f>IF(O1320=MAX(O:O), A1320, "")</f>
        <v/>
      </c>
    </row>
    <row r="1321" spans="1:16" x14ac:dyDescent="0.35">
      <c r="A1321">
        <v>1967</v>
      </c>
      <c r="B1321" t="s">
        <v>956</v>
      </c>
      <c r="C1321" t="s">
        <v>2139</v>
      </c>
      <c r="D1321" t="s">
        <v>13</v>
      </c>
      <c r="E1321" t="s">
        <v>19</v>
      </c>
      <c r="F1321" s="10">
        <v>714</v>
      </c>
      <c r="G1321">
        <f t="shared" si="178"/>
        <v>1543</v>
      </c>
      <c r="H1321">
        <f t="shared" si="179"/>
        <v>10020.5</v>
      </c>
      <c r="I1321">
        <f t="shared" si="180"/>
        <v>8477.5</v>
      </c>
      <c r="J1321">
        <f t="shared" si="181"/>
        <v>-11173.25</v>
      </c>
      <c r="K1321">
        <f t="shared" si="182"/>
        <v>22736.75</v>
      </c>
      <c r="L1321">
        <f t="shared" si="184"/>
        <v>0</v>
      </c>
      <c r="M1321">
        <f t="shared" si="185"/>
        <v>0</v>
      </c>
      <c r="N1321">
        <f t="shared" si="183"/>
        <v>0</v>
      </c>
      <c r="O1321">
        <f t="shared" si="186"/>
        <v>7</v>
      </c>
      <c r="P1321" t="str">
        <f>IF(O1321=MAX(O:O), A1321, "")</f>
        <v/>
      </c>
    </row>
    <row r="1322" spans="1:16" x14ac:dyDescent="0.35">
      <c r="A1322">
        <v>1967</v>
      </c>
      <c r="B1322" t="s">
        <v>2141</v>
      </c>
      <c r="C1322" t="s">
        <v>2142</v>
      </c>
      <c r="D1322" t="s">
        <v>13</v>
      </c>
      <c r="E1322" t="s">
        <v>17</v>
      </c>
      <c r="F1322" s="10">
        <v>10008</v>
      </c>
      <c r="G1322">
        <f t="shared" si="178"/>
        <v>1543</v>
      </c>
      <c r="H1322">
        <f t="shared" si="179"/>
        <v>10020.5</v>
      </c>
      <c r="I1322">
        <f t="shared" si="180"/>
        <v>8477.5</v>
      </c>
      <c r="J1322">
        <f t="shared" si="181"/>
        <v>-11173.25</v>
      </c>
      <c r="K1322">
        <f t="shared" si="182"/>
        <v>22736.75</v>
      </c>
      <c r="L1322">
        <f t="shared" si="184"/>
        <v>0</v>
      </c>
      <c r="M1322">
        <f t="shared" si="185"/>
        <v>0</v>
      </c>
      <c r="N1322">
        <f t="shared" si="183"/>
        <v>0</v>
      </c>
      <c r="O1322">
        <f t="shared" si="186"/>
        <v>7</v>
      </c>
      <c r="P1322" t="str">
        <f>IF(O1322=MAX(O:O), A1322, "")</f>
        <v/>
      </c>
    </row>
    <row r="1323" spans="1:16" x14ac:dyDescent="0.35">
      <c r="A1323">
        <v>1967</v>
      </c>
      <c r="B1323" t="s">
        <v>2141</v>
      </c>
      <c r="C1323" t="s">
        <v>2144</v>
      </c>
      <c r="D1323" t="s">
        <v>13</v>
      </c>
      <c r="E1323" t="s">
        <v>19</v>
      </c>
      <c r="F1323" s="10">
        <v>9765</v>
      </c>
      <c r="G1323">
        <f t="shared" si="178"/>
        <v>1543</v>
      </c>
      <c r="H1323">
        <f t="shared" si="179"/>
        <v>10020.5</v>
      </c>
      <c r="I1323">
        <f t="shared" si="180"/>
        <v>8477.5</v>
      </c>
      <c r="J1323">
        <f t="shared" si="181"/>
        <v>-11173.25</v>
      </c>
      <c r="K1323">
        <f t="shared" si="182"/>
        <v>22736.75</v>
      </c>
      <c r="L1323">
        <f t="shared" si="184"/>
        <v>0</v>
      </c>
      <c r="M1323">
        <f t="shared" si="185"/>
        <v>0</v>
      </c>
      <c r="N1323">
        <f t="shared" si="183"/>
        <v>0</v>
      </c>
      <c r="O1323">
        <f t="shared" si="186"/>
        <v>7</v>
      </c>
      <c r="P1323" t="str">
        <f>IF(O1323=MAX(O:O), A1323, "")</f>
        <v/>
      </c>
    </row>
    <row r="1324" spans="1:16" x14ac:dyDescent="0.35">
      <c r="A1324">
        <v>1967</v>
      </c>
      <c r="B1324" t="s">
        <v>2141</v>
      </c>
      <c r="C1324" t="s">
        <v>2146</v>
      </c>
      <c r="D1324" t="s">
        <v>13</v>
      </c>
      <c r="E1324" t="s">
        <v>19</v>
      </c>
      <c r="F1324" s="10">
        <v>9215</v>
      </c>
      <c r="G1324">
        <f t="shared" si="178"/>
        <v>1543</v>
      </c>
      <c r="H1324">
        <f t="shared" si="179"/>
        <v>10020.5</v>
      </c>
      <c r="I1324">
        <f t="shared" si="180"/>
        <v>8477.5</v>
      </c>
      <c r="J1324">
        <f t="shared" si="181"/>
        <v>-11173.25</v>
      </c>
      <c r="K1324">
        <f t="shared" si="182"/>
        <v>22736.75</v>
      </c>
      <c r="L1324">
        <f t="shared" si="184"/>
        <v>0</v>
      </c>
      <c r="M1324">
        <f t="shared" si="185"/>
        <v>0</v>
      </c>
      <c r="N1324">
        <f t="shared" si="183"/>
        <v>0</v>
      </c>
      <c r="O1324">
        <f t="shared" si="186"/>
        <v>7</v>
      </c>
      <c r="P1324" t="str">
        <f>IF(O1324=MAX(O:O), A1324, "")</f>
        <v/>
      </c>
    </row>
    <row r="1325" spans="1:16" x14ac:dyDescent="0.35">
      <c r="A1325">
        <v>1967</v>
      </c>
      <c r="B1325" t="s">
        <v>2148</v>
      </c>
      <c r="C1325" t="s">
        <v>2149</v>
      </c>
      <c r="D1325" t="s">
        <v>13</v>
      </c>
      <c r="E1325" t="s">
        <v>161</v>
      </c>
      <c r="F1325" s="10">
        <v>12609</v>
      </c>
      <c r="G1325">
        <f t="shared" si="178"/>
        <v>1543</v>
      </c>
      <c r="H1325">
        <f t="shared" si="179"/>
        <v>10020.5</v>
      </c>
      <c r="I1325">
        <f t="shared" si="180"/>
        <v>8477.5</v>
      </c>
      <c r="J1325">
        <f t="shared" si="181"/>
        <v>-11173.25</v>
      </c>
      <c r="K1325">
        <f t="shared" si="182"/>
        <v>22736.75</v>
      </c>
      <c r="L1325">
        <f t="shared" si="184"/>
        <v>0</v>
      </c>
      <c r="M1325">
        <f t="shared" si="185"/>
        <v>0</v>
      </c>
      <c r="N1325">
        <f t="shared" si="183"/>
        <v>0</v>
      </c>
      <c r="O1325">
        <f t="shared" si="186"/>
        <v>7</v>
      </c>
      <c r="P1325" t="str">
        <f>IF(O1325=MAX(O:O), A1325, "")</f>
        <v/>
      </c>
    </row>
    <row r="1326" spans="1:16" x14ac:dyDescent="0.35">
      <c r="A1326">
        <v>1967</v>
      </c>
      <c r="B1326" t="s">
        <v>2148</v>
      </c>
      <c r="C1326" t="s">
        <v>2151</v>
      </c>
      <c r="D1326" t="s">
        <v>13</v>
      </c>
      <c r="E1326" t="s">
        <v>19</v>
      </c>
      <c r="F1326" s="10">
        <v>10340</v>
      </c>
      <c r="G1326">
        <f t="shared" si="178"/>
        <v>1543</v>
      </c>
      <c r="H1326">
        <f t="shared" si="179"/>
        <v>10020.5</v>
      </c>
      <c r="I1326">
        <f t="shared" si="180"/>
        <v>8477.5</v>
      </c>
      <c r="J1326">
        <f t="shared" si="181"/>
        <v>-11173.25</v>
      </c>
      <c r="K1326">
        <f t="shared" si="182"/>
        <v>22736.75</v>
      </c>
      <c r="L1326">
        <f t="shared" si="184"/>
        <v>0</v>
      </c>
      <c r="M1326">
        <f t="shared" si="185"/>
        <v>0</v>
      </c>
      <c r="N1326">
        <f t="shared" si="183"/>
        <v>0</v>
      </c>
      <c r="O1326">
        <f t="shared" si="186"/>
        <v>7</v>
      </c>
      <c r="P1326" t="str">
        <f>IF(O1326=MAX(O:O), A1326, "")</f>
        <v/>
      </c>
    </row>
    <row r="1327" spans="1:16" x14ac:dyDescent="0.35">
      <c r="A1327">
        <v>1967</v>
      </c>
      <c r="B1327" t="s">
        <v>2148</v>
      </c>
      <c r="C1327" t="s">
        <v>2153</v>
      </c>
      <c r="D1327" t="s">
        <v>13</v>
      </c>
      <c r="E1327" t="s">
        <v>17</v>
      </c>
      <c r="F1327" s="10">
        <v>6885</v>
      </c>
      <c r="G1327">
        <f t="shared" si="178"/>
        <v>1543</v>
      </c>
      <c r="H1327">
        <f t="shared" si="179"/>
        <v>10020.5</v>
      </c>
      <c r="I1327">
        <f t="shared" si="180"/>
        <v>8477.5</v>
      </c>
      <c r="J1327">
        <f t="shared" si="181"/>
        <v>-11173.25</v>
      </c>
      <c r="K1327">
        <f t="shared" si="182"/>
        <v>22736.75</v>
      </c>
      <c r="L1327">
        <f t="shared" si="184"/>
        <v>0</v>
      </c>
      <c r="M1327">
        <f t="shared" si="185"/>
        <v>0</v>
      </c>
      <c r="N1327">
        <f t="shared" si="183"/>
        <v>0</v>
      </c>
      <c r="O1327">
        <f t="shared" si="186"/>
        <v>7</v>
      </c>
      <c r="P1327" t="str">
        <f>IF(O1327=MAX(O:O), A1327, "")</f>
        <v/>
      </c>
    </row>
    <row r="1328" spans="1:16" x14ac:dyDescent="0.35">
      <c r="A1328">
        <v>1967</v>
      </c>
      <c r="B1328" t="s">
        <v>2148</v>
      </c>
      <c r="C1328" t="s">
        <v>2155</v>
      </c>
      <c r="D1328" t="s">
        <v>13</v>
      </c>
      <c r="E1328" t="s">
        <v>19</v>
      </c>
      <c r="F1328" s="10">
        <v>3041</v>
      </c>
      <c r="G1328">
        <f t="shared" si="178"/>
        <v>1543</v>
      </c>
      <c r="H1328">
        <f t="shared" si="179"/>
        <v>10020.5</v>
      </c>
      <c r="I1328">
        <f t="shared" si="180"/>
        <v>8477.5</v>
      </c>
      <c r="J1328">
        <f t="shared" si="181"/>
        <v>-11173.25</v>
      </c>
      <c r="K1328">
        <f t="shared" si="182"/>
        <v>22736.75</v>
      </c>
      <c r="L1328">
        <f t="shared" si="184"/>
        <v>0</v>
      </c>
      <c r="M1328">
        <f t="shared" si="185"/>
        <v>0</v>
      </c>
      <c r="N1328">
        <f t="shared" si="183"/>
        <v>0</v>
      </c>
      <c r="O1328">
        <f t="shared" si="186"/>
        <v>7</v>
      </c>
      <c r="P1328" t="str">
        <f>IF(O1328=MAX(O:O), A1328, "")</f>
        <v/>
      </c>
    </row>
    <row r="1329" spans="1:16" x14ac:dyDescent="0.35">
      <c r="A1329">
        <v>1967</v>
      </c>
      <c r="B1329" t="s">
        <v>2148</v>
      </c>
      <c r="C1329" t="s">
        <v>2157</v>
      </c>
      <c r="D1329" t="s">
        <v>13</v>
      </c>
      <c r="E1329" t="s">
        <v>19</v>
      </c>
      <c r="F1329" s="10">
        <v>1174</v>
      </c>
      <c r="G1329">
        <f t="shared" si="178"/>
        <v>1543</v>
      </c>
      <c r="H1329">
        <f t="shared" si="179"/>
        <v>10020.5</v>
      </c>
      <c r="I1329">
        <f t="shared" si="180"/>
        <v>8477.5</v>
      </c>
      <c r="J1329">
        <f t="shared" si="181"/>
        <v>-11173.25</v>
      </c>
      <c r="K1329">
        <f t="shared" si="182"/>
        <v>22736.75</v>
      </c>
      <c r="L1329">
        <f t="shared" si="184"/>
        <v>0</v>
      </c>
      <c r="M1329">
        <f t="shared" si="185"/>
        <v>0</v>
      </c>
      <c r="N1329">
        <f t="shared" si="183"/>
        <v>0</v>
      </c>
      <c r="O1329">
        <f t="shared" si="186"/>
        <v>7</v>
      </c>
      <c r="P1329" t="str">
        <f>IF(O1329=MAX(O:O), A1329, "")</f>
        <v/>
      </c>
    </row>
    <row r="1330" spans="1:16" x14ac:dyDescent="0.35">
      <c r="A1330">
        <v>1967</v>
      </c>
      <c r="B1330" t="s">
        <v>388</v>
      </c>
      <c r="C1330" t="s">
        <v>2159</v>
      </c>
      <c r="D1330" t="s">
        <v>13</v>
      </c>
      <c r="E1330" t="s">
        <v>19</v>
      </c>
      <c r="F1330" s="10">
        <v>22048</v>
      </c>
      <c r="G1330">
        <f t="shared" si="178"/>
        <v>1543</v>
      </c>
      <c r="H1330">
        <f t="shared" si="179"/>
        <v>10020.5</v>
      </c>
      <c r="I1330">
        <f t="shared" si="180"/>
        <v>8477.5</v>
      </c>
      <c r="J1330">
        <f t="shared" si="181"/>
        <v>-11173.25</v>
      </c>
      <c r="K1330">
        <f t="shared" si="182"/>
        <v>22736.75</v>
      </c>
      <c r="L1330">
        <f t="shared" si="184"/>
        <v>0</v>
      </c>
      <c r="M1330">
        <f t="shared" si="185"/>
        <v>0</v>
      </c>
      <c r="N1330">
        <f t="shared" si="183"/>
        <v>0</v>
      </c>
      <c r="O1330">
        <f t="shared" si="186"/>
        <v>7</v>
      </c>
      <c r="P1330" t="str">
        <f>IF(O1330=MAX(O:O), A1330, "")</f>
        <v/>
      </c>
    </row>
    <row r="1331" spans="1:16" x14ac:dyDescent="0.35">
      <c r="A1331">
        <v>1967</v>
      </c>
      <c r="B1331" t="s">
        <v>388</v>
      </c>
      <c r="C1331" t="s">
        <v>2161</v>
      </c>
      <c r="D1331" t="s">
        <v>13</v>
      </c>
      <c r="E1331" t="s">
        <v>17</v>
      </c>
      <c r="F1331" s="10">
        <v>10615</v>
      </c>
      <c r="G1331">
        <f t="shared" si="178"/>
        <v>1543</v>
      </c>
      <c r="H1331">
        <f t="shared" si="179"/>
        <v>10020.5</v>
      </c>
      <c r="I1331">
        <f t="shared" si="180"/>
        <v>8477.5</v>
      </c>
      <c r="J1331">
        <f t="shared" si="181"/>
        <v>-11173.25</v>
      </c>
      <c r="K1331">
        <f t="shared" si="182"/>
        <v>22736.75</v>
      </c>
      <c r="L1331">
        <f t="shared" si="184"/>
        <v>0</v>
      </c>
      <c r="M1331">
        <f t="shared" si="185"/>
        <v>0</v>
      </c>
      <c r="N1331">
        <f t="shared" si="183"/>
        <v>0</v>
      </c>
      <c r="O1331">
        <f t="shared" si="186"/>
        <v>7</v>
      </c>
      <c r="P1331" t="str">
        <f>IF(O1331=MAX(O:O), A1331, "")</f>
        <v/>
      </c>
    </row>
    <row r="1332" spans="1:16" x14ac:dyDescent="0.35">
      <c r="A1332">
        <v>1967</v>
      </c>
      <c r="B1332" t="s">
        <v>388</v>
      </c>
      <c r="C1332" t="s">
        <v>2163</v>
      </c>
      <c r="D1332" t="s">
        <v>13</v>
      </c>
      <c r="E1332" t="s">
        <v>19</v>
      </c>
      <c r="F1332" s="10">
        <v>1079</v>
      </c>
      <c r="G1332">
        <f t="shared" si="178"/>
        <v>1543</v>
      </c>
      <c r="H1332">
        <f t="shared" si="179"/>
        <v>10020.5</v>
      </c>
      <c r="I1332">
        <f t="shared" si="180"/>
        <v>8477.5</v>
      </c>
      <c r="J1332">
        <f t="shared" si="181"/>
        <v>-11173.25</v>
      </c>
      <c r="K1332">
        <f t="shared" si="182"/>
        <v>22736.75</v>
      </c>
      <c r="L1332">
        <f t="shared" si="184"/>
        <v>0</v>
      </c>
      <c r="M1332">
        <f t="shared" si="185"/>
        <v>0</v>
      </c>
      <c r="N1332">
        <f t="shared" si="183"/>
        <v>0</v>
      </c>
      <c r="O1332">
        <f t="shared" si="186"/>
        <v>7</v>
      </c>
      <c r="P1332" t="str">
        <f>IF(O1332=MAX(O:O), A1332, "")</f>
        <v/>
      </c>
    </row>
    <row r="1333" spans="1:16" x14ac:dyDescent="0.35">
      <c r="A1333">
        <v>1967</v>
      </c>
      <c r="B1333" t="s">
        <v>388</v>
      </c>
      <c r="C1333" t="s">
        <v>2165</v>
      </c>
      <c r="D1333" t="s">
        <v>13</v>
      </c>
      <c r="E1333" t="s">
        <v>19</v>
      </c>
      <c r="F1333" s="10">
        <v>769</v>
      </c>
      <c r="G1333">
        <f t="shared" si="178"/>
        <v>1543</v>
      </c>
      <c r="H1333">
        <f t="shared" si="179"/>
        <v>10020.5</v>
      </c>
      <c r="I1333">
        <f t="shared" si="180"/>
        <v>8477.5</v>
      </c>
      <c r="J1333">
        <f t="shared" si="181"/>
        <v>-11173.25</v>
      </c>
      <c r="K1333">
        <f t="shared" si="182"/>
        <v>22736.75</v>
      </c>
      <c r="L1333">
        <f t="shared" si="184"/>
        <v>0</v>
      </c>
      <c r="M1333">
        <f t="shared" si="185"/>
        <v>0</v>
      </c>
      <c r="N1333">
        <f t="shared" si="183"/>
        <v>0</v>
      </c>
      <c r="O1333">
        <f t="shared" si="186"/>
        <v>7</v>
      </c>
      <c r="P1333" t="str">
        <f>IF(O1333=MAX(O:O), A1333, "")</f>
        <v/>
      </c>
    </row>
    <row r="1334" spans="1:16" x14ac:dyDescent="0.35">
      <c r="A1334">
        <v>1967</v>
      </c>
      <c r="B1334" t="s">
        <v>2167</v>
      </c>
      <c r="C1334" t="s">
        <v>2168</v>
      </c>
      <c r="D1334" t="s">
        <v>13</v>
      </c>
      <c r="E1334" t="s">
        <v>19</v>
      </c>
      <c r="F1334" s="10">
        <v>19492</v>
      </c>
      <c r="G1334">
        <f t="shared" si="178"/>
        <v>1543</v>
      </c>
      <c r="H1334">
        <f t="shared" si="179"/>
        <v>10020.5</v>
      </c>
      <c r="I1334">
        <f t="shared" si="180"/>
        <v>8477.5</v>
      </c>
      <c r="J1334">
        <f t="shared" si="181"/>
        <v>-11173.25</v>
      </c>
      <c r="K1334">
        <f t="shared" si="182"/>
        <v>22736.75</v>
      </c>
      <c r="L1334">
        <f t="shared" si="184"/>
        <v>0</v>
      </c>
      <c r="M1334">
        <f t="shared" si="185"/>
        <v>0</v>
      </c>
      <c r="N1334">
        <f t="shared" si="183"/>
        <v>0</v>
      </c>
      <c r="O1334">
        <f t="shared" si="186"/>
        <v>7</v>
      </c>
      <c r="P1334" t="str">
        <f>IF(O1334=MAX(O:O), A1334, "")</f>
        <v/>
      </c>
    </row>
    <row r="1335" spans="1:16" x14ac:dyDescent="0.35">
      <c r="A1335">
        <v>1967</v>
      </c>
      <c r="B1335" t="s">
        <v>2167</v>
      </c>
      <c r="C1335" t="s">
        <v>2170</v>
      </c>
      <c r="D1335" t="s">
        <v>13</v>
      </c>
      <c r="E1335" t="s">
        <v>17</v>
      </c>
      <c r="F1335" s="10">
        <v>10395</v>
      </c>
      <c r="G1335">
        <f t="shared" si="178"/>
        <v>1543</v>
      </c>
      <c r="H1335">
        <f t="shared" si="179"/>
        <v>10020.5</v>
      </c>
      <c r="I1335">
        <f t="shared" si="180"/>
        <v>8477.5</v>
      </c>
      <c r="J1335">
        <f t="shared" si="181"/>
        <v>-11173.25</v>
      </c>
      <c r="K1335">
        <f t="shared" si="182"/>
        <v>22736.75</v>
      </c>
      <c r="L1335">
        <f t="shared" si="184"/>
        <v>0</v>
      </c>
      <c r="M1335">
        <f t="shared" si="185"/>
        <v>0</v>
      </c>
      <c r="N1335">
        <f t="shared" si="183"/>
        <v>0</v>
      </c>
      <c r="O1335">
        <f t="shared" si="186"/>
        <v>7</v>
      </c>
      <c r="P1335" t="str">
        <f>IF(O1335=MAX(O:O), A1335, "")</f>
        <v/>
      </c>
    </row>
    <row r="1336" spans="1:16" x14ac:dyDescent="0.35">
      <c r="A1336">
        <v>1967</v>
      </c>
      <c r="B1336" t="s">
        <v>2167</v>
      </c>
      <c r="C1336" t="s">
        <v>2172</v>
      </c>
      <c r="D1336" t="s">
        <v>13</v>
      </c>
      <c r="E1336" t="s">
        <v>19</v>
      </c>
      <c r="F1336" s="10">
        <v>2420</v>
      </c>
      <c r="G1336">
        <f t="shared" si="178"/>
        <v>1543</v>
      </c>
      <c r="H1336">
        <f t="shared" si="179"/>
        <v>10020.5</v>
      </c>
      <c r="I1336">
        <f t="shared" si="180"/>
        <v>8477.5</v>
      </c>
      <c r="J1336">
        <f t="shared" si="181"/>
        <v>-11173.25</v>
      </c>
      <c r="K1336">
        <f t="shared" si="182"/>
        <v>22736.75</v>
      </c>
      <c r="L1336">
        <f t="shared" si="184"/>
        <v>0</v>
      </c>
      <c r="M1336">
        <f t="shared" si="185"/>
        <v>0</v>
      </c>
      <c r="N1336">
        <f t="shared" si="183"/>
        <v>0</v>
      </c>
      <c r="O1336">
        <f t="shared" si="186"/>
        <v>7</v>
      </c>
      <c r="P1336" t="str">
        <f>IF(O1336=MAX(O:O), A1336, "")</f>
        <v/>
      </c>
    </row>
    <row r="1337" spans="1:16" x14ac:dyDescent="0.35">
      <c r="A1337">
        <v>1967</v>
      </c>
      <c r="B1337" t="s">
        <v>2174</v>
      </c>
      <c r="C1337" t="s">
        <v>2175</v>
      </c>
      <c r="D1337" t="s">
        <v>13</v>
      </c>
      <c r="E1337" t="s">
        <v>17</v>
      </c>
      <c r="F1337" s="10">
        <v>19326</v>
      </c>
      <c r="G1337">
        <f t="shared" si="178"/>
        <v>1543</v>
      </c>
      <c r="H1337">
        <f t="shared" si="179"/>
        <v>10020.5</v>
      </c>
      <c r="I1337">
        <f t="shared" si="180"/>
        <v>8477.5</v>
      </c>
      <c r="J1337">
        <f t="shared" si="181"/>
        <v>-11173.25</v>
      </c>
      <c r="K1337">
        <f t="shared" si="182"/>
        <v>22736.75</v>
      </c>
      <c r="L1337">
        <f t="shared" si="184"/>
        <v>0</v>
      </c>
      <c r="M1337">
        <f t="shared" si="185"/>
        <v>0</v>
      </c>
      <c r="N1337">
        <f t="shared" si="183"/>
        <v>0</v>
      </c>
      <c r="O1337">
        <f t="shared" si="186"/>
        <v>7</v>
      </c>
      <c r="P1337" t="str">
        <f>IF(O1337=MAX(O:O), A1337, "")</f>
        <v/>
      </c>
    </row>
    <row r="1338" spans="1:16" x14ac:dyDescent="0.35">
      <c r="A1338">
        <v>1967</v>
      </c>
      <c r="B1338" t="s">
        <v>2174</v>
      </c>
      <c r="C1338" t="s">
        <v>2177</v>
      </c>
      <c r="D1338" t="s">
        <v>13</v>
      </c>
      <c r="E1338" t="s">
        <v>19</v>
      </c>
      <c r="F1338" s="10">
        <v>8174</v>
      </c>
      <c r="G1338">
        <f t="shared" si="178"/>
        <v>1543</v>
      </c>
      <c r="H1338">
        <f t="shared" si="179"/>
        <v>10020.5</v>
      </c>
      <c r="I1338">
        <f t="shared" si="180"/>
        <v>8477.5</v>
      </c>
      <c r="J1338">
        <f t="shared" si="181"/>
        <v>-11173.25</v>
      </c>
      <c r="K1338">
        <f t="shared" si="182"/>
        <v>22736.75</v>
      </c>
      <c r="L1338">
        <f t="shared" si="184"/>
        <v>0</v>
      </c>
      <c r="M1338">
        <f t="shared" si="185"/>
        <v>0</v>
      </c>
      <c r="N1338">
        <f t="shared" si="183"/>
        <v>0</v>
      </c>
      <c r="O1338">
        <f t="shared" si="186"/>
        <v>7</v>
      </c>
      <c r="P1338" t="str">
        <f>IF(O1338=MAX(O:O), A1338, "")</f>
        <v/>
      </c>
    </row>
    <row r="1339" spans="1:16" x14ac:dyDescent="0.35">
      <c r="A1339">
        <v>1967</v>
      </c>
      <c r="B1339" t="s">
        <v>2179</v>
      </c>
      <c r="C1339" t="s">
        <v>2180</v>
      </c>
      <c r="D1339" t="s">
        <v>13</v>
      </c>
      <c r="E1339" t="s">
        <v>17</v>
      </c>
      <c r="F1339" s="10">
        <v>11277</v>
      </c>
      <c r="G1339">
        <f t="shared" ref="G1339:G1402" si="187">VLOOKUP(A1339,$S$2:$U$16,2,FALSE)</f>
        <v>1543</v>
      </c>
      <c r="H1339">
        <f t="shared" ref="H1339:H1402" si="188">VLOOKUP(A1339,$S$2:$U$16,3,FALSE)</f>
        <v>10020.5</v>
      </c>
      <c r="I1339">
        <f t="shared" ref="I1339:I1402" si="189">H1339-G1339</f>
        <v>8477.5</v>
      </c>
      <c r="J1339">
        <f t="shared" ref="J1339:J1402" si="190">G1339 - 1.5 * I1339</f>
        <v>-11173.25</v>
      </c>
      <c r="K1339">
        <f t="shared" ref="K1339:K1402" si="191">H1339 + 1.5 * I1339</f>
        <v>22736.75</v>
      </c>
      <c r="L1339">
        <f t="shared" si="184"/>
        <v>0</v>
      </c>
      <c r="M1339">
        <f t="shared" si="185"/>
        <v>0</v>
      </c>
      <c r="N1339">
        <f t="shared" ref="N1339:N1402" si="192">IF(OR(F1339 &lt; J1339, F1339 &gt; K1339), 1, 0)</f>
        <v>0</v>
      </c>
      <c r="O1339">
        <f t="shared" si="186"/>
        <v>7</v>
      </c>
      <c r="P1339" t="str">
        <f>IF(O1339=MAX(O:O), A1339, "")</f>
        <v/>
      </c>
    </row>
    <row r="1340" spans="1:16" x14ac:dyDescent="0.35">
      <c r="A1340">
        <v>1967</v>
      </c>
      <c r="B1340" t="s">
        <v>2179</v>
      </c>
      <c r="C1340" t="s">
        <v>2182</v>
      </c>
      <c r="D1340" t="s">
        <v>13</v>
      </c>
      <c r="E1340" t="s">
        <v>19</v>
      </c>
      <c r="F1340" s="10">
        <v>5437</v>
      </c>
      <c r="G1340">
        <f t="shared" si="187"/>
        <v>1543</v>
      </c>
      <c r="H1340">
        <f t="shared" si="188"/>
        <v>10020.5</v>
      </c>
      <c r="I1340">
        <f t="shared" si="189"/>
        <v>8477.5</v>
      </c>
      <c r="J1340">
        <f t="shared" si="190"/>
        <v>-11173.25</v>
      </c>
      <c r="K1340">
        <f t="shared" si="191"/>
        <v>22736.75</v>
      </c>
      <c r="L1340">
        <f t="shared" si="184"/>
        <v>0</v>
      </c>
      <c r="M1340">
        <f t="shared" si="185"/>
        <v>0</v>
      </c>
      <c r="N1340">
        <f t="shared" si="192"/>
        <v>0</v>
      </c>
      <c r="O1340">
        <f t="shared" si="186"/>
        <v>7</v>
      </c>
      <c r="P1340" t="str">
        <f>IF(O1340=MAX(O:O), A1340, "")</f>
        <v/>
      </c>
    </row>
    <row r="1341" spans="1:16" x14ac:dyDescent="0.35">
      <c r="A1341">
        <v>1967</v>
      </c>
      <c r="B1341" t="s">
        <v>2179</v>
      </c>
      <c r="C1341" t="s">
        <v>2184</v>
      </c>
      <c r="D1341" t="s">
        <v>13</v>
      </c>
      <c r="E1341" t="s">
        <v>19</v>
      </c>
      <c r="F1341" s="10">
        <v>3134</v>
      </c>
      <c r="G1341">
        <f t="shared" si="187"/>
        <v>1543</v>
      </c>
      <c r="H1341">
        <f t="shared" si="188"/>
        <v>10020.5</v>
      </c>
      <c r="I1341">
        <f t="shared" si="189"/>
        <v>8477.5</v>
      </c>
      <c r="J1341">
        <f t="shared" si="190"/>
        <v>-11173.25</v>
      </c>
      <c r="K1341">
        <f t="shared" si="191"/>
        <v>22736.75</v>
      </c>
      <c r="L1341">
        <f t="shared" si="184"/>
        <v>0</v>
      </c>
      <c r="M1341">
        <f t="shared" si="185"/>
        <v>0</v>
      </c>
      <c r="N1341">
        <f t="shared" si="192"/>
        <v>0</v>
      </c>
      <c r="O1341">
        <f t="shared" si="186"/>
        <v>7</v>
      </c>
      <c r="P1341" t="str">
        <f>IF(O1341=MAX(O:O), A1341, "")</f>
        <v/>
      </c>
    </row>
    <row r="1342" spans="1:16" x14ac:dyDescent="0.35">
      <c r="A1342">
        <v>1967</v>
      </c>
      <c r="B1342" t="s">
        <v>2179</v>
      </c>
      <c r="C1342" t="s">
        <v>2186</v>
      </c>
      <c r="D1342" t="s">
        <v>13</v>
      </c>
      <c r="E1342" t="s">
        <v>19</v>
      </c>
      <c r="F1342" s="10">
        <v>3082</v>
      </c>
      <c r="G1342">
        <f t="shared" si="187"/>
        <v>1543</v>
      </c>
      <c r="H1342">
        <f t="shared" si="188"/>
        <v>10020.5</v>
      </c>
      <c r="I1342">
        <f t="shared" si="189"/>
        <v>8477.5</v>
      </c>
      <c r="J1342">
        <f t="shared" si="190"/>
        <v>-11173.25</v>
      </c>
      <c r="K1342">
        <f t="shared" si="191"/>
        <v>22736.75</v>
      </c>
      <c r="L1342">
        <f t="shared" si="184"/>
        <v>0</v>
      </c>
      <c r="M1342">
        <f t="shared" si="185"/>
        <v>0</v>
      </c>
      <c r="N1342">
        <f t="shared" si="192"/>
        <v>0</v>
      </c>
      <c r="O1342">
        <f t="shared" si="186"/>
        <v>7</v>
      </c>
      <c r="P1342" t="str">
        <f>IF(O1342=MAX(O:O), A1342, "")</f>
        <v/>
      </c>
    </row>
    <row r="1343" spans="1:16" x14ac:dyDescent="0.35">
      <c r="A1343">
        <v>1967</v>
      </c>
      <c r="B1343" t="s">
        <v>2179</v>
      </c>
      <c r="C1343" t="s">
        <v>2188</v>
      </c>
      <c r="D1343" t="s">
        <v>13</v>
      </c>
      <c r="E1343" t="s">
        <v>19</v>
      </c>
      <c r="F1343" s="10">
        <v>1996</v>
      </c>
      <c r="G1343">
        <f t="shared" si="187"/>
        <v>1543</v>
      </c>
      <c r="H1343">
        <f t="shared" si="188"/>
        <v>10020.5</v>
      </c>
      <c r="I1343">
        <f t="shared" si="189"/>
        <v>8477.5</v>
      </c>
      <c r="J1343">
        <f t="shared" si="190"/>
        <v>-11173.25</v>
      </c>
      <c r="K1343">
        <f t="shared" si="191"/>
        <v>22736.75</v>
      </c>
      <c r="L1343">
        <f t="shared" si="184"/>
        <v>0</v>
      </c>
      <c r="M1343">
        <f t="shared" si="185"/>
        <v>0</v>
      </c>
      <c r="N1343">
        <f t="shared" si="192"/>
        <v>0</v>
      </c>
      <c r="O1343">
        <f t="shared" si="186"/>
        <v>7</v>
      </c>
      <c r="P1343" t="str">
        <f>IF(O1343=MAX(O:O), A1343, "")</f>
        <v/>
      </c>
    </row>
    <row r="1344" spans="1:16" x14ac:dyDescent="0.35">
      <c r="A1344">
        <v>1967</v>
      </c>
      <c r="B1344" t="s">
        <v>2190</v>
      </c>
      <c r="C1344" t="s">
        <v>2191</v>
      </c>
      <c r="D1344" t="s">
        <v>13</v>
      </c>
      <c r="E1344" t="s">
        <v>17</v>
      </c>
      <c r="F1344" s="10">
        <v>15410</v>
      </c>
      <c r="G1344">
        <f t="shared" si="187"/>
        <v>1543</v>
      </c>
      <c r="H1344">
        <f t="shared" si="188"/>
        <v>10020.5</v>
      </c>
      <c r="I1344">
        <f t="shared" si="189"/>
        <v>8477.5</v>
      </c>
      <c r="J1344">
        <f t="shared" si="190"/>
        <v>-11173.25</v>
      </c>
      <c r="K1344">
        <f t="shared" si="191"/>
        <v>22736.75</v>
      </c>
      <c r="L1344">
        <f t="shared" si="184"/>
        <v>0</v>
      </c>
      <c r="M1344">
        <f t="shared" si="185"/>
        <v>0</v>
      </c>
      <c r="N1344">
        <f t="shared" si="192"/>
        <v>0</v>
      </c>
      <c r="O1344">
        <f t="shared" si="186"/>
        <v>7</v>
      </c>
      <c r="P1344" t="str">
        <f>IF(O1344=MAX(O:O), A1344, "")</f>
        <v/>
      </c>
    </row>
    <row r="1345" spans="1:16" x14ac:dyDescent="0.35">
      <c r="A1345">
        <v>1967</v>
      </c>
      <c r="B1345" t="s">
        <v>2190</v>
      </c>
      <c r="C1345" t="s">
        <v>2193</v>
      </c>
      <c r="D1345" t="s">
        <v>13</v>
      </c>
      <c r="E1345" t="s">
        <v>1952</v>
      </c>
      <c r="F1345" s="10">
        <v>8724</v>
      </c>
      <c r="G1345">
        <f t="shared" si="187"/>
        <v>1543</v>
      </c>
      <c r="H1345">
        <f t="shared" si="188"/>
        <v>10020.5</v>
      </c>
      <c r="I1345">
        <f t="shared" si="189"/>
        <v>8477.5</v>
      </c>
      <c r="J1345">
        <f t="shared" si="190"/>
        <v>-11173.25</v>
      </c>
      <c r="K1345">
        <f t="shared" si="191"/>
        <v>22736.75</v>
      </c>
      <c r="L1345">
        <f t="shared" si="184"/>
        <v>0</v>
      </c>
      <c r="M1345">
        <f t="shared" si="185"/>
        <v>0</v>
      </c>
      <c r="N1345">
        <f t="shared" si="192"/>
        <v>0</v>
      </c>
      <c r="O1345">
        <f t="shared" si="186"/>
        <v>7</v>
      </c>
      <c r="P1345" t="str">
        <f>IF(O1345=MAX(O:O), A1345, "")</f>
        <v/>
      </c>
    </row>
    <row r="1346" spans="1:16" x14ac:dyDescent="0.35">
      <c r="A1346">
        <v>1967</v>
      </c>
      <c r="B1346" t="s">
        <v>2190</v>
      </c>
      <c r="C1346" t="s">
        <v>2195</v>
      </c>
      <c r="D1346" t="s">
        <v>13</v>
      </c>
      <c r="E1346" t="s">
        <v>161</v>
      </c>
      <c r="F1346" s="10">
        <v>3677</v>
      </c>
      <c r="G1346">
        <f t="shared" si="187"/>
        <v>1543</v>
      </c>
      <c r="H1346">
        <f t="shared" si="188"/>
        <v>10020.5</v>
      </c>
      <c r="I1346">
        <f t="shared" si="189"/>
        <v>8477.5</v>
      </c>
      <c r="J1346">
        <f t="shared" si="190"/>
        <v>-11173.25</v>
      </c>
      <c r="K1346">
        <f t="shared" si="191"/>
        <v>22736.75</v>
      </c>
      <c r="L1346">
        <f t="shared" si="184"/>
        <v>0</v>
      </c>
      <c r="M1346">
        <f t="shared" si="185"/>
        <v>0</v>
      </c>
      <c r="N1346">
        <f t="shared" si="192"/>
        <v>0</v>
      </c>
      <c r="O1346">
        <f t="shared" si="186"/>
        <v>7</v>
      </c>
      <c r="P1346" t="str">
        <f>IF(O1346=MAX(O:O), A1346, "")</f>
        <v/>
      </c>
    </row>
    <row r="1347" spans="1:16" x14ac:dyDescent="0.35">
      <c r="A1347">
        <v>1967</v>
      </c>
      <c r="B1347" t="s">
        <v>2190</v>
      </c>
      <c r="C1347" t="s">
        <v>2197</v>
      </c>
      <c r="D1347" t="s">
        <v>13</v>
      </c>
      <c r="E1347" t="s">
        <v>19</v>
      </c>
      <c r="F1347" s="10">
        <v>3233</v>
      </c>
      <c r="G1347">
        <f t="shared" si="187"/>
        <v>1543</v>
      </c>
      <c r="H1347">
        <f t="shared" si="188"/>
        <v>10020.5</v>
      </c>
      <c r="I1347">
        <f t="shared" si="189"/>
        <v>8477.5</v>
      </c>
      <c r="J1347">
        <f t="shared" si="190"/>
        <v>-11173.25</v>
      </c>
      <c r="K1347">
        <f t="shared" si="191"/>
        <v>22736.75</v>
      </c>
      <c r="L1347">
        <f t="shared" ref="L1347:L1410" si="193">IF(F1347 &lt; J1347, 1, 0)</f>
        <v>0</v>
      </c>
      <c r="M1347">
        <f t="shared" ref="M1347:M1410" si="194">IF(F1347 &gt; K1347, 1, 0)</f>
        <v>0</v>
      </c>
      <c r="N1347">
        <f t="shared" si="192"/>
        <v>0</v>
      </c>
      <c r="O1347">
        <f t="shared" ref="O1347:O1410" si="195">IF(A1347=A1346, O1346+N1347, N1347)</f>
        <v>7</v>
      </c>
      <c r="P1347" t="str">
        <f>IF(O1347=MAX(O:O), A1347, "")</f>
        <v/>
      </c>
    </row>
    <row r="1348" spans="1:16" x14ac:dyDescent="0.35">
      <c r="A1348">
        <v>1967</v>
      </c>
      <c r="B1348" t="s">
        <v>2190</v>
      </c>
      <c r="C1348" t="s">
        <v>2199</v>
      </c>
      <c r="D1348" t="s">
        <v>13</v>
      </c>
      <c r="E1348" t="s">
        <v>19</v>
      </c>
      <c r="F1348" s="10">
        <v>1034</v>
      </c>
      <c r="G1348">
        <f t="shared" si="187"/>
        <v>1543</v>
      </c>
      <c r="H1348">
        <f t="shared" si="188"/>
        <v>10020.5</v>
      </c>
      <c r="I1348">
        <f t="shared" si="189"/>
        <v>8477.5</v>
      </c>
      <c r="J1348">
        <f t="shared" si="190"/>
        <v>-11173.25</v>
      </c>
      <c r="K1348">
        <f t="shared" si="191"/>
        <v>22736.75</v>
      </c>
      <c r="L1348">
        <f t="shared" si="193"/>
        <v>0</v>
      </c>
      <c r="M1348">
        <f t="shared" si="194"/>
        <v>0</v>
      </c>
      <c r="N1348">
        <f t="shared" si="192"/>
        <v>0</v>
      </c>
      <c r="O1348">
        <f t="shared" si="195"/>
        <v>7</v>
      </c>
      <c r="P1348" t="str">
        <f>IF(O1348=MAX(O:O), A1348, "")</f>
        <v/>
      </c>
    </row>
    <row r="1349" spans="1:16" x14ac:dyDescent="0.35">
      <c r="A1349">
        <v>1967</v>
      </c>
      <c r="B1349" t="s">
        <v>2201</v>
      </c>
      <c r="C1349" t="s">
        <v>2202</v>
      </c>
      <c r="D1349" t="s">
        <v>13</v>
      </c>
      <c r="E1349" t="s">
        <v>17</v>
      </c>
      <c r="F1349" s="10">
        <v>11055</v>
      </c>
      <c r="G1349">
        <f t="shared" si="187"/>
        <v>1543</v>
      </c>
      <c r="H1349">
        <f t="shared" si="188"/>
        <v>10020.5</v>
      </c>
      <c r="I1349">
        <f t="shared" si="189"/>
        <v>8477.5</v>
      </c>
      <c r="J1349">
        <f t="shared" si="190"/>
        <v>-11173.25</v>
      </c>
      <c r="K1349">
        <f t="shared" si="191"/>
        <v>22736.75</v>
      </c>
      <c r="L1349">
        <f t="shared" si="193"/>
        <v>0</v>
      </c>
      <c r="M1349">
        <f t="shared" si="194"/>
        <v>0</v>
      </c>
      <c r="N1349">
        <f t="shared" si="192"/>
        <v>0</v>
      </c>
      <c r="O1349">
        <f t="shared" si="195"/>
        <v>7</v>
      </c>
      <c r="P1349" t="str">
        <f>IF(O1349=MAX(O:O), A1349, "")</f>
        <v/>
      </c>
    </row>
    <row r="1350" spans="1:16" x14ac:dyDescent="0.35">
      <c r="A1350">
        <v>1967</v>
      </c>
      <c r="B1350" t="s">
        <v>2201</v>
      </c>
      <c r="C1350" t="s">
        <v>2204</v>
      </c>
      <c r="D1350" t="s">
        <v>13</v>
      </c>
      <c r="E1350" t="s">
        <v>19</v>
      </c>
      <c r="F1350" s="10">
        <v>8283</v>
      </c>
      <c r="G1350">
        <f t="shared" si="187"/>
        <v>1543</v>
      </c>
      <c r="H1350">
        <f t="shared" si="188"/>
        <v>10020.5</v>
      </c>
      <c r="I1350">
        <f t="shared" si="189"/>
        <v>8477.5</v>
      </c>
      <c r="J1350">
        <f t="shared" si="190"/>
        <v>-11173.25</v>
      </c>
      <c r="K1350">
        <f t="shared" si="191"/>
        <v>22736.75</v>
      </c>
      <c r="L1350">
        <f t="shared" si="193"/>
        <v>0</v>
      </c>
      <c r="M1350">
        <f t="shared" si="194"/>
        <v>0</v>
      </c>
      <c r="N1350">
        <f t="shared" si="192"/>
        <v>0</v>
      </c>
      <c r="O1350">
        <f t="shared" si="195"/>
        <v>7</v>
      </c>
      <c r="P1350" t="str">
        <f>IF(O1350=MAX(O:O), A1350, "")</f>
        <v/>
      </c>
    </row>
    <row r="1351" spans="1:16" x14ac:dyDescent="0.35">
      <c r="A1351">
        <v>1967</v>
      </c>
      <c r="B1351" t="s">
        <v>2201</v>
      </c>
      <c r="C1351" t="s">
        <v>2206</v>
      </c>
      <c r="D1351" t="s">
        <v>13</v>
      </c>
      <c r="E1351" t="s">
        <v>19</v>
      </c>
      <c r="F1351" s="10">
        <v>4447</v>
      </c>
      <c r="G1351">
        <f t="shared" si="187"/>
        <v>1543</v>
      </c>
      <c r="H1351">
        <f t="shared" si="188"/>
        <v>10020.5</v>
      </c>
      <c r="I1351">
        <f t="shared" si="189"/>
        <v>8477.5</v>
      </c>
      <c r="J1351">
        <f t="shared" si="190"/>
        <v>-11173.25</v>
      </c>
      <c r="K1351">
        <f t="shared" si="191"/>
        <v>22736.75</v>
      </c>
      <c r="L1351">
        <f t="shared" si="193"/>
        <v>0</v>
      </c>
      <c r="M1351">
        <f t="shared" si="194"/>
        <v>0</v>
      </c>
      <c r="N1351">
        <f t="shared" si="192"/>
        <v>0</v>
      </c>
      <c r="O1351">
        <f t="shared" si="195"/>
        <v>7</v>
      </c>
      <c r="P1351" t="str">
        <f>IF(O1351=MAX(O:O), A1351, "")</f>
        <v/>
      </c>
    </row>
    <row r="1352" spans="1:16" x14ac:dyDescent="0.35">
      <c r="A1352">
        <v>1967</v>
      </c>
      <c r="B1352" t="s">
        <v>2201</v>
      </c>
      <c r="C1352" t="s">
        <v>2208</v>
      </c>
      <c r="D1352" t="s">
        <v>13</v>
      </c>
      <c r="E1352" t="s">
        <v>19</v>
      </c>
      <c r="F1352" s="10">
        <v>1940</v>
      </c>
      <c r="G1352">
        <f t="shared" si="187"/>
        <v>1543</v>
      </c>
      <c r="H1352">
        <f t="shared" si="188"/>
        <v>10020.5</v>
      </c>
      <c r="I1352">
        <f t="shared" si="189"/>
        <v>8477.5</v>
      </c>
      <c r="J1352">
        <f t="shared" si="190"/>
        <v>-11173.25</v>
      </c>
      <c r="K1352">
        <f t="shared" si="191"/>
        <v>22736.75</v>
      </c>
      <c r="L1352">
        <f t="shared" si="193"/>
        <v>0</v>
      </c>
      <c r="M1352">
        <f t="shared" si="194"/>
        <v>0</v>
      </c>
      <c r="N1352">
        <f t="shared" si="192"/>
        <v>0</v>
      </c>
      <c r="O1352">
        <f t="shared" si="195"/>
        <v>7</v>
      </c>
      <c r="P1352" t="str">
        <f>IF(O1352=MAX(O:O), A1352, "")</f>
        <v/>
      </c>
    </row>
    <row r="1353" spans="1:16" x14ac:dyDescent="0.35">
      <c r="A1353">
        <v>1967</v>
      </c>
      <c r="B1353" t="s">
        <v>2201</v>
      </c>
      <c r="C1353" t="s">
        <v>2210</v>
      </c>
      <c r="D1353" t="s">
        <v>13</v>
      </c>
      <c r="E1353" t="s">
        <v>19</v>
      </c>
      <c r="F1353" s="10">
        <v>782</v>
      </c>
      <c r="G1353">
        <f t="shared" si="187"/>
        <v>1543</v>
      </c>
      <c r="H1353">
        <f t="shared" si="188"/>
        <v>10020.5</v>
      </c>
      <c r="I1353">
        <f t="shared" si="189"/>
        <v>8477.5</v>
      </c>
      <c r="J1353">
        <f t="shared" si="190"/>
        <v>-11173.25</v>
      </c>
      <c r="K1353">
        <f t="shared" si="191"/>
        <v>22736.75</v>
      </c>
      <c r="L1353">
        <f t="shared" si="193"/>
        <v>0</v>
      </c>
      <c r="M1353">
        <f t="shared" si="194"/>
        <v>0</v>
      </c>
      <c r="N1353">
        <f t="shared" si="192"/>
        <v>0</v>
      </c>
      <c r="O1353">
        <f t="shared" si="195"/>
        <v>7</v>
      </c>
      <c r="P1353" t="str">
        <f>IF(O1353=MAX(O:O), A1353, "")</f>
        <v/>
      </c>
    </row>
    <row r="1354" spans="1:16" x14ac:dyDescent="0.35">
      <c r="A1354">
        <v>1967</v>
      </c>
      <c r="B1354" t="s">
        <v>2211</v>
      </c>
      <c r="C1354" t="s">
        <v>2212</v>
      </c>
      <c r="D1354" t="s">
        <v>13</v>
      </c>
      <c r="E1354" t="s">
        <v>17</v>
      </c>
      <c r="F1354" s="10">
        <v>12641</v>
      </c>
      <c r="G1354">
        <f t="shared" si="187"/>
        <v>1543</v>
      </c>
      <c r="H1354">
        <f t="shared" si="188"/>
        <v>10020.5</v>
      </c>
      <c r="I1354">
        <f t="shared" si="189"/>
        <v>8477.5</v>
      </c>
      <c r="J1354">
        <f t="shared" si="190"/>
        <v>-11173.25</v>
      </c>
      <c r="K1354">
        <f t="shared" si="191"/>
        <v>22736.75</v>
      </c>
      <c r="L1354">
        <f t="shared" si="193"/>
        <v>0</v>
      </c>
      <c r="M1354">
        <f t="shared" si="194"/>
        <v>0</v>
      </c>
      <c r="N1354">
        <f t="shared" si="192"/>
        <v>0</v>
      </c>
      <c r="O1354">
        <f t="shared" si="195"/>
        <v>7</v>
      </c>
      <c r="P1354" t="str">
        <f>IF(O1354=MAX(O:O), A1354, "")</f>
        <v/>
      </c>
    </row>
    <row r="1355" spans="1:16" x14ac:dyDescent="0.35">
      <c r="A1355">
        <v>1967</v>
      </c>
      <c r="B1355" t="s">
        <v>2211</v>
      </c>
      <c r="C1355" t="s">
        <v>2214</v>
      </c>
      <c r="D1355" t="s">
        <v>13</v>
      </c>
      <c r="E1355" t="s">
        <v>19</v>
      </c>
      <c r="F1355" s="10">
        <v>7538</v>
      </c>
      <c r="G1355">
        <f t="shared" si="187"/>
        <v>1543</v>
      </c>
      <c r="H1355">
        <f t="shared" si="188"/>
        <v>10020.5</v>
      </c>
      <c r="I1355">
        <f t="shared" si="189"/>
        <v>8477.5</v>
      </c>
      <c r="J1355">
        <f t="shared" si="190"/>
        <v>-11173.25</v>
      </c>
      <c r="K1355">
        <f t="shared" si="191"/>
        <v>22736.75</v>
      </c>
      <c r="L1355">
        <f t="shared" si="193"/>
        <v>0</v>
      </c>
      <c r="M1355">
        <f t="shared" si="194"/>
        <v>0</v>
      </c>
      <c r="N1355">
        <f t="shared" si="192"/>
        <v>0</v>
      </c>
      <c r="O1355">
        <f t="shared" si="195"/>
        <v>7</v>
      </c>
      <c r="P1355" t="str">
        <f>IF(O1355=MAX(O:O), A1355, "")</f>
        <v/>
      </c>
    </row>
    <row r="1356" spans="1:16" x14ac:dyDescent="0.35">
      <c r="A1356">
        <v>1967</v>
      </c>
      <c r="B1356" t="s">
        <v>2211</v>
      </c>
      <c r="C1356" t="s">
        <v>2216</v>
      </c>
      <c r="D1356" t="s">
        <v>13</v>
      </c>
      <c r="E1356" t="s">
        <v>19</v>
      </c>
      <c r="F1356" s="10">
        <v>5597</v>
      </c>
      <c r="G1356">
        <f t="shared" si="187"/>
        <v>1543</v>
      </c>
      <c r="H1356">
        <f t="shared" si="188"/>
        <v>10020.5</v>
      </c>
      <c r="I1356">
        <f t="shared" si="189"/>
        <v>8477.5</v>
      </c>
      <c r="J1356">
        <f t="shared" si="190"/>
        <v>-11173.25</v>
      </c>
      <c r="K1356">
        <f t="shared" si="191"/>
        <v>22736.75</v>
      </c>
      <c r="L1356">
        <f t="shared" si="193"/>
        <v>0</v>
      </c>
      <c r="M1356">
        <f t="shared" si="194"/>
        <v>0</v>
      </c>
      <c r="N1356">
        <f t="shared" si="192"/>
        <v>0</v>
      </c>
      <c r="O1356">
        <f t="shared" si="195"/>
        <v>7</v>
      </c>
      <c r="P1356" t="str">
        <f>IF(O1356=MAX(O:O), A1356, "")</f>
        <v/>
      </c>
    </row>
    <row r="1357" spans="1:16" x14ac:dyDescent="0.35">
      <c r="A1357">
        <v>1967</v>
      </c>
      <c r="B1357" t="s">
        <v>2211</v>
      </c>
      <c r="C1357" t="s">
        <v>2218</v>
      </c>
      <c r="D1357" t="s">
        <v>13</v>
      </c>
      <c r="E1357" t="s">
        <v>19</v>
      </c>
      <c r="F1357" s="10">
        <v>1478</v>
      </c>
      <c r="G1357">
        <f t="shared" si="187"/>
        <v>1543</v>
      </c>
      <c r="H1357">
        <f t="shared" si="188"/>
        <v>10020.5</v>
      </c>
      <c r="I1357">
        <f t="shared" si="189"/>
        <v>8477.5</v>
      </c>
      <c r="J1357">
        <f t="shared" si="190"/>
        <v>-11173.25</v>
      </c>
      <c r="K1357">
        <f t="shared" si="191"/>
        <v>22736.75</v>
      </c>
      <c r="L1357">
        <f t="shared" si="193"/>
        <v>0</v>
      </c>
      <c r="M1357">
        <f t="shared" si="194"/>
        <v>0</v>
      </c>
      <c r="N1357">
        <f t="shared" si="192"/>
        <v>0</v>
      </c>
      <c r="O1357">
        <f t="shared" si="195"/>
        <v>7</v>
      </c>
      <c r="P1357" t="str">
        <f>IF(O1357=MAX(O:O), A1357, "")</f>
        <v/>
      </c>
    </row>
    <row r="1358" spans="1:16" x14ac:dyDescent="0.35">
      <c r="A1358">
        <v>1967</v>
      </c>
      <c r="B1358" t="s">
        <v>2211</v>
      </c>
      <c r="C1358" t="s">
        <v>2220</v>
      </c>
      <c r="D1358" t="s">
        <v>13</v>
      </c>
      <c r="E1358" t="s">
        <v>19</v>
      </c>
      <c r="F1358" s="10">
        <v>943</v>
      </c>
      <c r="G1358">
        <f t="shared" si="187"/>
        <v>1543</v>
      </c>
      <c r="H1358">
        <f t="shared" si="188"/>
        <v>10020.5</v>
      </c>
      <c r="I1358">
        <f t="shared" si="189"/>
        <v>8477.5</v>
      </c>
      <c r="J1358">
        <f t="shared" si="190"/>
        <v>-11173.25</v>
      </c>
      <c r="K1358">
        <f t="shared" si="191"/>
        <v>22736.75</v>
      </c>
      <c r="L1358">
        <f t="shared" si="193"/>
        <v>0</v>
      </c>
      <c r="M1358">
        <f t="shared" si="194"/>
        <v>0</v>
      </c>
      <c r="N1358">
        <f t="shared" si="192"/>
        <v>0</v>
      </c>
      <c r="O1358">
        <f t="shared" si="195"/>
        <v>7</v>
      </c>
      <c r="P1358" t="str">
        <f>IF(O1358=MAX(O:O), A1358, "")</f>
        <v/>
      </c>
    </row>
    <row r="1359" spans="1:16" x14ac:dyDescent="0.35">
      <c r="A1359">
        <v>1967</v>
      </c>
      <c r="B1359" t="s">
        <v>2211</v>
      </c>
      <c r="C1359" t="s">
        <v>2222</v>
      </c>
      <c r="D1359" t="s">
        <v>13</v>
      </c>
      <c r="E1359" t="s">
        <v>19</v>
      </c>
      <c r="F1359" s="10">
        <v>930</v>
      </c>
      <c r="G1359">
        <f t="shared" si="187"/>
        <v>1543</v>
      </c>
      <c r="H1359">
        <f t="shared" si="188"/>
        <v>10020.5</v>
      </c>
      <c r="I1359">
        <f t="shared" si="189"/>
        <v>8477.5</v>
      </c>
      <c r="J1359">
        <f t="shared" si="190"/>
        <v>-11173.25</v>
      </c>
      <c r="K1359">
        <f t="shared" si="191"/>
        <v>22736.75</v>
      </c>
      <c r="L1359">
        <f t="shared" si="193"/>
        <v>0</v>
      </c>
      <c r="M1359">
        <f t="shared" si="194"/>
        <v>0</v>
      </c>
      <c r="N1359">
        <f t="shared" si="192"/>
        <v>0</v>
      </c>
      <c r="O1359">
        <f t="shared" si="195"/>
        <v>7</v>
      </c>
      <c r="P1359" t="str">
        <f>IF(O1359=MAX(O:O), A1359, "")</f>
        <v/>
      </c>
    </row>
    <row r="1360" spans="1:16" x14ac:dyDescent="0.35">
      <c r="A1360">
        <v>1967</v>
      </c>
      <c r="B1360" t="s">
        <v>2211</v>
      </c>
      <c r="C1360" t="s">
        <v>2224</v>
      </c>
      <c r="D1360" t="s">
        <v>13</v>
      </c>
      <c r="E1360" t="s">
        <v>19</v>
      </c>
      <c r="F1360" s="10">
        <v>737</v>
      </c>
      <c r="G1360">
        <f t="shared" si="187"/>
        <v>1543</v>
      </c>
      <c r="H1360">
        <f t="shared" si="188"/>
        <v>10020.5</v>
      </c>
      <c r="I1360">
        <f t="shared" si="189"/>
        <v>8477.5</v>
      </c>
      <c r="J1360">
        <f t="shared" si="190"/>
        <v>-11173.25</v>
      </c>
      <c r="K1360">
        <f t="shared" si="191"/>
        <v>22736.75</v>
      </c>
      <c r="L1360">
        <f t="shared" si="193"/>
        <v>0</v>
      </c>
      <c r="M1360">
        <f t="shared" si="194"/>
        <v>0</v>
      </c>
      <c r="N1360">
        <f t="shared" si="192"/>
        <v>0</v>
      </c>
      <c r="O1360">
        <f t="shared" si="195"/>
        <v>7</v>
      </c>
      <c r="P1360" t="str">
        <f>IF(O1360=MAX(O:O), A1360, "")</f>
        <v/>
      </c>
    </row>
    <row r="1361" spans="1:16" x14ac:dyDescent="0.35">
      <c r="A1361">
        <v>1967</v>
      </c>
      <c r="B1361" t="s">
        <v>2211</v>
      </c>
      <c r="C1361" t="s">
        <v>2226</v>
      </c>
      <c r="D1361" t="s">
        <v>13</v>
      </c>
      <c r="E1361" t="s">
        <v>19</v>
      </c>
      <c r="F1361" s="10">
        <v>423</v>
      </c>
      <c r="G1361">
        <f t="shared" si="187"/>
        <v>1543</v>
      </c>
      <c r="H1361">
        <f t="shared" si="188"/>
        <v>10020.5</v>
      </c>
      <c r="I1361">
        <f t="shared" si="189"/>
        <v>8477.5</v>
      </c>
      <c r="J1361">
        <f t="shared" si="190"/>
        <v>-11173.25</v>
      </c>
      <c r="K1361">
        <f t="shared" si="191"/>
        <v>22736.75</v>
      </c>
      <c r="L1361">
        <f t="shared" si="193"/>
        <v>0</v>
      </c>
      <c r="M1361">
        <f t="shared" si="194"/>
        <v>0</v>
      </c>
      <c r="N1361">
        <f t="shared" si="192"/>
        <v>0</v>
      </c>
      <c r="O1361">
        <f t="shared" si="195"/>
        <v>7</v>
      </c>
      <c r="P1361" t="str">
        <f>IF(O1361=MAX(O:O), A1361, "")</f>
        <v/>
      </c>
    </row>
    <row r="1362" spans="1:16" x14ac:dyDescent="0.35">
      <c r="A1362">
        <v>1967</v>
      </c>
      <c r="B1362" t="s">
        <v>2211</v>
      </c>
      <c r="C1362" t="s">
        <v>2228</v>
      </c>
      <c r="D1362" t="s">
        <v>13</v>
      </c>
      <c r="E1362" t="s">
        <v>19</v>
      </c>
      <c r="F1362" s="10">
        <v>198</v>
      </c>
      <c r="G1362">
        <f t="shared" si="187"/>
        <v>1543</v>
      </c>
      <c r="H1362">
        <f t="shared" si="188"/>
        <v>10020.5</v>
      </c>
      <c r="I1362">
        <f t="shared" si="189"/>
        <v>8477.5</v>
      </c>
      <c r="J1362">
        <f t="shared" si="190"/>
        <v>-11173.25</v>
      </c>
      <c r="K1362">
        <f t="shared" si="191"/>
        <v>22736.75</v>
      </c>
      <c r="L1362">
        <f t="shared" si="193"/>
        <v>0</v>
      </c>
      <c r="M1362">
        <f t="shared" si="194"/>
        <v>0</v>
      </c>
      <c r="N1362">
        <f t="shared" si="192"/>
        <v>0</v>
      </c>
      <c r="O1362">
        <f t="shared" si="195"/>
        <v>7</v>
      </c>
      <c r="P1362" t="str">
        <f>IF(O1362=MAX(O:O), A1362, "")</f>
        <v/>
      </c>
    </row>
    <row r="1363" spans="1:16" x14ac:dyDescent="0.35">
      <c r="A1363">
        <v>1967</v>
      </c>
      <c r="B1363" t="s">
        <v>2230</v>
      </c>
      <c r="C1363" t="s">
        <v>2231</v>
      </c>
      <c r="D1363" t="s">
        <v>13</v>
      </c>
      <c r="E1363" t="s">
        <v>19</v>
      </c>
      <c r="F1363" s="10">
        <v>19311</v>
      </c>
      <c r="G1363">
        <f t="shared" si="187"/>
        <v>1543</v>
      </c>
      <c r="H1363">
        <f t="shared" si="188"/>
        <v>10020.5</v>
      </c>
      <c r="I1363">
        <f t="shared" si="189"/>
        <v>8477.5</v>
      </c>
      <c r="J1363">
        <f t="shared" si="190"/>
        <v>-11173.25</v>
      </c>
      <c r="K1363">
        <f t="shared" si="191"/>
        <v>22736.75</v>
      </c>
      <c r="L1363">
        <f t="shared" si="193"/>
        <v>0</v>
      </c>
      <c r="M1363">
        <f t="shared" si="194"/>
        <v>0</v>
      </c>
      <c r="N1363">
        <f t="shared" si="192"/>
        <v>0</v>
      </c>
      <c r="O1363">
        <f t="shared" si="195"/>
        <v>7</v>
      </c>
      <c r="P1363" t="str">
        <f>IF(O1363=MAX(O:O), A1363, "")</f>
        <v/>
      </c>
    </row>
    <row r="1364" spans="1:16" x14ac:dyDescent="0.35">
      <c r="A1364">
        <v>1967</v>
      </c>
      <c r="B1364" t="s">
        <v>2230</v>
      </c>
      <c r="C1364" t="s">
        <v>2233</v>
      </c>
      <c r="D1364" t="s">
        <v>13</v>
      </c>
      <c r="E1364" t="s">
        <v>17</v>
      </c>
      <c r="F1364" s="10">
        <v>8503</v>
      </c>
      <c r="G1364">
        <f t="shared" si="187"/>
        <v>1543</v>
      </c>
      <c r="H1364">
        <f t="shared" si="188"/>
        <v>10020.5</v>
      </c>
      <c r="I1364">
        <f t="shared" si="189"/>
        <v>8477.5</v>
      </c>
      <c r="J1364">
        <f t="shared" si="190"/>
        <v>-11173.25</v>
      </c>
      <c r="K1364">
        <f t="shared" si="191"/>
        <v>22736.75</v>
      </c>
      <c r="L1364">
        <f t="shared" si="193"/>
        <v>0</v>
      </c>
      <c r="M1364">
        <f t="shared" si="194"/>
        <v>0</v>
      </c>
      <c r="N1364">
        <f t="shared" si="192"/>
        <v>0</v>
      </c>
      <c r="O1364">
        <f t="shared" si="195"/>
        <v>7</v>
      </c>
      <c r="P1364" t="str">
        <f>IF(O1364=MAX(O:O), A1364, "")</f>
        <v/>
      </c>
    </row>
    <row r="1365" spans="1:16" x14ac:dyDescent="0.35">
      <c r="A1365">
        <v>1967</v>
      </c>
      <c r="B1365" t="s">
        <v>2235</v>
      </c>
      <c r="C1365" t="s">
        <v>2236</v>
      </c>
      <c r="D1365" t="s">
        <v>13</v>
      </c>
      <c r="E1365" t="s">
        <v>17</v>
      </c>
      <c r="F1365" s="10">
        <v>9516</v>
      </c>
      <c r="G1365">
        <f t="shared" si="187"/>
        <v>1543</v>
      </c>
      <c r="H1365">
        <f t="shared" si="188"/>
        <v>10020.5</v>
      </c>
      <c r="I1365">
        <f t="shared" si="189"/>
        <v>8477.5</v>
      </c>
      <c r="J1365">
        <f t="shared" si="190"/>
        <v>-11173.25</v>
      </c>
      <c r="K1365">
        <f t="shared" si="191"/>
        <v>22736.75</v>
      </c>
      <c r="L1365">
        <f t="shared" si="193"/>
        <v>0</v>
      </c>
      <c r="M1365">
        <f t="shared" si="194"/>
        <v>0</v>
      </c>
      <c r="N1365">
        <f t="shared" si="192"/>
        <v>0</v>
      </c>
      <c r="O1365">
        <f t="shared" si="195"/>
        <v>7</v>
      </c>
      <c r="P1365" t="str">
        <f>IF(O1365=MAX(O:O), A1365, "")</f>
        <v/>
      </c>
    </row>
    <row r="1366" spans="1:16" x14ac:dyDescent="0.35">
      <c r="A1366">
        <v>1967</v>
      </c>
      <c r="B1366" t="s">
        <v>2235</v>
      </c>
      <c r="C1366" t="s">
        <v>2238</v>
      </c>
      <c r="D1366" t="s">
        <v>13</v>
      </c>
      <c r="E1366" t="s">
        <v>19</v>
      </c>
      <c r="F1366" s="10">
        <v>6061</v>
      </c>
      <c r="G1366">
        <f t="shared" si="187"/>
        <v>1543</v>
      </c>
      <c r="H1366">
        <f t="shared" si="188"/>
        <v>10020.5</v>
      </c>
      <c r="I1366">
        <f t="shared" si="189"/>
        <v>8477.5</v>
      </c>
      <c r="J1366">
        <f t="shared" si="190"/>
        <v>-11173.25</v>
      </c>
      <c r="K1366">
        <f t="shared" si="191"/>
        <v>22736.75</v>
      </c>
      <c r="L1366">
        <f t="shared" si="193"/>
        <v>0</v>
      </c>
      <c r="M1366">
        <f t="shared" si="194"/>
        <v>0</v>
      </c>
      <c r="N1366">
        <f t="shared" si="192"/>
        <v>0</v>
      </c>
      <c r="O1366">
        <f t="shared" si="195"/>
        <v>7</v>
      </c>
      <c r="P1366" t="str">
        <f>IF(O1366=MAX(O:O), A1366, "")</f>
        <v/>
      </c>
    </row>
    <row r="1367" spans="1:16" x14ac:dyDescent="0.35">
      <c r="A1367">
        <v>1967</v>
      </c>
      <c r="B1367" t="s">
        <v>2235</v>
      </c>
      <c r="C1367" t="s">
        <v>2240</v>
      </c>
      <c r="D1367" t="s">
        <v>13</v>
      </c>
      <c r="E1367" t="s">
        <v>1952</v>
      </c>
      <c r="F1367" s="10">
        <v>4475</v>
      </c>
      <c r="G1367">
        <f t="shared" si="187"/>
        <v>1543</v>
      </c>
      <c r="H1367">
        <f t="shared" si="188"/>
        <v>10020.5</v>
      </c>
      <c r="I1367">
        <f t="shared" si="189"/>
        <v>8477.5</v>
      </c>
      <c r="J1367">
        <f t="shared" si="190"/>
        <v>-11173.25</v>
      </c>
      <c r="K1367">
        <f t="shared" si="191"/>
        <v>22736.75</v>
      </c>
      <c r="L1367">
        <f t="shared" si="193"/>
        <v>0</v>
      </c>
      <c r="M1367">
        <f t="shared" si="194"/>
        <v>0</v>
      </c>
      <c r="N1367">
        <f t="shared" si="192"/>
        <v>0</v>
      </c>
      <c r="O1367">
        <f t="shared" si="195"/>
        <v>7</v>
      </c>
      <c r="P1367" t="str">
        <f>IF(O1367=MAX(O:O), A1367, "")</f>
        <v/>
      </c>
    </row>
    <row r="1368" spans="1:16" x14ac:dyDescent="0.35">
      <c r="A1368">
        <v>1967</v>
      </c>
      <c r="B1368" t="s">
        <v>2235</v>
      </c>
      <c r="C1368" t="s">
        <v>2242</v>
      </c>
      <c r="D1368" t="s">
        <v>13</v>
      </c>
      <c r="E1368" t="s">
        <v>19</v>
      </c>
      <c r="F1368" s="10">
        <v>4192</v>
      </c>
      <c r="G1368">
        <f t="shared" si="187"/>
        <v>1543</v>
      </c>
      <c r="H1368">
        <f t="shared" si="188"/>
        <v>10020.5</v>
      </c>
      <c r="I1368">
        <f t="shared" si="189"/>
        <v>8477.5</v>
      </c>
      <c r="J1368">
        <f t="shared" si="190"/>
        <v>-11173.25</v>
      </c>
      <c r="K1368">
        <f t="shared" si="191"/>
        <v>22736.75</v>
      </c>
      <c r="L1368">
        <f t="shared" si="193"/>
        <v>0</v>
      </c>
      <c r="M1368">
        <f t="shared" si="194"/>
        <v>0</v>
      </c>
      <c r="N1368">
        <f t="shared" si="192"/>
        <v>0</v>
      </c>
      <c r="O1368">
        <f t="shared" si="195"/>
        <v>7</v>
      </c>
      <c r="P1368" t="str">
        <f>IF(O1368=MAX(O:O), A1368, "")</f>
        <v/>
      </c>
    </row>
    <row r="1369" spans="1:16" x14ac:dyDescent="0.35">
      <c r="A1369">
        <v>1967</v>
      </c>
      <c r="B1369" t="s">
        <v>2235</v>
      </c>
      <c r="C1369" t="s">
        <v>2244</v>
      </c>
      <c r="D1369" t="s">
        <v>13</v>
      </c>
      <c r="E1369" t="s">
        <v>19</v>
      </c>
      <c r="F1369" s="10">
        <v>2468</v>
      </c>
      <c r="G1369">
        <f t="shared" si="187"/>
        <v>1543</v>
      </c>
      <c r="H1369">
        <f t="shared" si="188"/>
        <v>10020.5</v>
      </c>
      <c r="I1369">
        <f t="shared" si="189"/>
        <v>8477.5</v>
      </c>
      <c r="J1369">
        <f t="shared" si="190"/>
        <v>-11173.25</v>
      </c>
      <c r="K1369">
        <f t="shared" si="191"/>
        <v>22736.75</v>
      </c>
      <c r="L1369">
        <f t="shared" si="193"/>
        <v>0</v>
      </c>
      <c r="M1369">
        <f t="shared" si="194"/>
        <v>0</v>
      </c>
      <c r="N1369">
        <f t="shared" si="192"/>
        <v>0</v>
      </c>
      <c r="O1369">
        <f t="shared" si="195"/>
        <v>7</v>
      </c>
      <c r="P1369" t="str">
        <f>IF(O1369=MAX(O:O), A1369, "")</f>
        <v/>
      </c>
    </row>
    <row r="1370" spans="1:16" x14ac:dyDescent="0.35">
      <c r="A1370">
        <v>1967</v>
      </c>
      <c r="B1370" t="s">
        <v>2235</v>
      </c>
      <c r="C1370" t="s">
        <v>2246</v>
      </c>
      <c r="D1370" t="s">
        <v>13</v>
      </c>
      <c r="E1370" t="s">
        <v>19</v>
      </c>
      <c r="F1370" s="10">
        <v>729</v>
      </c>
      <c r="G1370">
        <f t="shared" si="187"/>
        <v>1543</v>
      </c>
      <c r="H1370">
        <f t="shared" si="188"/>
        <v>10020.5</v>
      </c>
      <c r="I1370">
        <f t="shared" si="189"/>
        <v>8477.5</v>
      </c>
      <c r="J1370">
        <f t="shared" si="190"/>
        <v>-11173.25</v>
      </c>
      <c r="K1370">
        <f t="shared" si="191"/>
        <v>22736.75</v>
      </c>
      <c r="L1370">
        <f t="shared" si="193"/>
        <v>0</v>
      </c>
      <c r="M1370">
        <f t="shared" si="194"/>
        <v>0</v>
      </c>
      <c r="N1370">
        <f t="shared" si="192"/>
        <v>0</v>
      </c>
      <c r="O1370">
        <f t="shared" si="195"/>
        <v>7</v>
      </c>
      <c r="P1370" t="str">
        <f>IF(O1370=MAX(O:O), A1370, "")</f>
        <v/>
      </c>
    </row>
    <row r="1371" spans="1:16" x14ac:dyDescent="0.35">
      <c r="A1371">
        <v>1967</v>
      </c>
      <c r="B1371" t="s">
        <v>2235</v>
      </c>
      <c r="C1371" t="s">
        <v>2248</v>
      </c>
      <c r="D1371" t="s">
        <v>13</v>
      </c>
      <c r="E1371" t="s">
        <v>19</v>
      </c>
      <c r="F1371" s="10">
        <v>642</v>
      </c>
      <c r="G1371">
        <f t="shared" si="187"/>
        <v>1543</v>
      </c>
      <c r="H1371">
        <f t="shared" si="188"/>
        <v>10020.5</v>
      </c>
      <c r="I1371">
        <f t="shared" si="189"/>
        <v>8477.5</v>
      </c>
      <c r="J1371">
        <f t="shared" si="190"/>
        <v>-11173.25</v>
      </c>
      <c r="K1371">
        <f t="shared" si="191"/>
        <v>22736.75</v>
      </c>
      <c r="L1371">
        <f t="shared" si="193"/>
        <v>0</v>
      </c>
      <c r="M1371">
        <f t="shared" si="194"/>
        <v>0</v>
      </c>
      <c r="N1371">
        <f t="shared" si="192"/>
        <v>0</v>
      </c>
      <c r="O1371">
        <f t="shared" si="195"/>
        <v>7</v>
      </c>
      <c r="P1371" t="str">
        <f>IF(O1371=MAX(O:O), A1371, "")</f>
        <v/>
      </c>
    </row>
    <row r="1372" spans="1:16" x14ac:dyDescent="0.35">
      <c r="A1372">
        <v>1967</v>
      </c>
      <c r="B1372" t="s">
        <v>2250</v>
      </c>
      <c r="C1372" t="s">
        <v>2251</v>
      </c>
      <c r="D1372" t="s">
        <v>13</v>
      </c>
      <c r="E1372" t="s">
        <v>161</v>
      </c>
      <c r="F1372" s="10">
        <v>29441</v>
      </c>
      <c r="G1372">
        <f t="shared" si="187"/>
        <v>1543</v>
      </c>
      <c r="H1372">
        <f t="shared" si="188"/>
        <v>10020.5</v>
      </c>
      <c r="I1372">
        <f t="shared" si="189"/>
        <v>8477.5</v>
      </c>
      <c r="J1372">
        <f t="shared" si="190"/>
        <v>-11173.25</v>
      </c>
      <c r="K1372">
        <f t="shared" si="191"/>
        <v>22736.75</v>
      </c>
      <c r="L1372">
        <f t="shared" si="193"/>
        <v>0</v>
      </c>
      <c r="M1372">
        <f t="shared" si="194"/>
        <v>1</v>
      </c>
      <c r="N1372">
        <f t="shared" si="192"/>
        <v>1</v>
      </c>
      <c r="O1372">
        <f t="shared" si="195"/>
        <v>8</v>
      </c>
      <c r="P1372" t="str">
        <f>IF(O1372=MAX(O:O), A1372, "")</f>
        <v/>
      </c>
    </row>
    <row r="1373" spans="1:16" x14ac:dyDescent="0.35">
      <c r="A1373">
        <v>1967</v>
      </c>
      <c r="B1373" t="s">
        <v>2250</v>
      </c>
      <c r="C1373" t="s">
        <v>2253</v>
      </c>
      <c r="D1373" t="s">
        <v>13</v>
      </c>
      <c r="E1373" t="s">
        <v>17</v>
      </c>
      <c r="F1373" s="10">
        <v>11716</v>
      </c>
      <c r="G1373">
        <f t="shared" si="187"/>
        <v>1543</v>
      </c>
      <c r="H1373">
        <f t="shared" si="188"/>
        <v>10020.5</v>
      </c>
      <c r="I1373">
        <f t="shared" si="189"/>
        <v>8477.5</v>
      </c>
      <c r="J1373">
        <f t="shared" si="190"/>
        <v>-11173.25</v>
      </c>
      <c r="K1373">
        <f t="shared" si="191"/>
        <v>22736.75</v>
      </c>
      <c r="L1373">
        <f t="shared" si="193"/>
        <v>0</v>
      </c>
      <c r="M1373">
        <f t="shared" si="194"/>
        <v>0</v>
      </c>
      <c r="N1373">
        <f t="shared" si="192"/>
        <v>0</v>
      </c>
      <c r="O1373">
        <f t="shared" si="195"/>
        <v>8</v>
      </c>
      <c r="P1373" t="str">
        <f>IF(O1373=MAX(O:O), A1373, "")</f>
        <v/>
      </c>
    </row>
    <row r="1374" spans="1:16" x14ac:dyDescent="0.35">
      <c r="A1374">
        <v>1967</v>
      </c>
      <c r="B1374" t="s">
        <v>2255</v>
      </c>
      <c r="C1374" t="s">
        <v>2256</v>
      </c>
      <c r="D1374" t="s">
        <v>13</v>
      </c>
      <c r="E1374" t="s">
        <v>19</v>
      </c>
      <c r="F1374" s="10">
        <v>16325</v>
      </c>
      <c r="G1374">
        <f t="shared" si="187"/>
        <v>1543</v>
      </c>
      <c r="H1374">
        <f t="shared" si="188"/>
        <v>10020.5</v>
      </c>
      <c r="I1374">
        <f t="shared" si="189"/>
        <v>8477.5</v>
      </c>
      <c r="J1374">
        <f t="shared" si="190"/>
        <v>-11173.25</v>
      </c>
      <c r="K1374">
        <f t="shared" si="191"/>
        <v>22736.75</v>
      </c>
      <c r="L1374">
        <f t="shared" si="193"/>
        <v>0</v>
      </c>
      <c r="M1374">
        <f t="shared" si="194"/>
        <v>0</v>
      </c>
      <c r="N1374">
        <f t="shared" si="192"/>
        <v>0</v>
      </c>
      <c r="O1374">
        <f t="shared" si="195"/>
        <v>8</v>
      </c>
      <c r="P1374" t="str">
        <f>IF(O1374=MAX(O:O), A1374, "")</f>
        <v/>
      </c>
    </row>
    <row r="1375" spans="1:16" x14ac:dyDescent="0.35">
      <c r="A1375">
        <v>1967</v>
      </c>
      <c r="B1375" t="s">
        <v>2255</v>
      </c>
      <c r="C1375" t="s">
        <v>2258</v>
      </c>
      <c r="D1375" t="s">
        <v>13</v>
      </c>
      <c r="E1375" t="s">
        <v>17</v>
      </c>
      <c r="F1375" s="10">
        <v>12828</v>
      </c>
      <c r="G1375">
        <f t="shared" si="187"/>
        <v>1543</v>
      </c>
      <c r="H1375">
        <f t="shared" si="188"/>
        <v>10020.5</v>
      </c>
      <c r="I1375">
        <f t="shared" si="189"/>
        <v>8477.5</v>
      </c>
      <c r="J1375">
        <f t="shared" si="190"/>
        <v>-11173.25</v>
      </c>
      <c r="K1375">
        <f t="shared" si="191"/>
        <v>22736.75</v>
      </c>
      <c r="L1375">
        <f t="shared" si="193"/>
        <v>0</v>
      </c>
      <c r="M1375">
        <f t="shared" si="194"/>
        <v>0</v>
      </c>
      <c r="N1375">
        <f t="shared" si="192"/>
        <v>0</v>
      </c>
      <c r="O1375">
        <f t="shared" si="195"/>
        <v>8</v>
      </c>
      <c r="P1375" t="str">
        <f>IF(O1375=MAX(O:O), A1375, "")</f>
        <v/>
      </c>
    </row>
    <row r="1376" spans="1:16" x14ac:dyDescent="0.35">
      <c r="A1376">
        <v>1967</v>
      </c>
      <c r="B1376" t="s">
        <v>2260</v>
      </c>
      <c r="C1376" t="s">
        <v>2261</v>
      </c>
      <c r="D1376" t="s">
        <v>13</v>
      </c>
      <c r="E1376" t="s">
        <v>147</v>
      </c>
      <c r="F1376" s="10">
        <v>10870</v>
      </c>
      <c r="G1376">
        <f t="shared" si="187"/>
        <v>1543</v>
      </c>
      <c r="H1376">
        <f t="shared" si="188"/>
        <v>10020.5</v>
      </c>
      <c r="I1376">
        <f t="shared" si="189"/>
        <v>8477.5</v>
      </c>
      <c r="J1376">
        <f t="shared" si="190"/>
        <v>-11173.25</v>
      </c>
      <c r="K1376">
        <f t="shared" si="191"/>
        <v>22736.75</v>
      </c>
      <c r="L1376">
        <f t="shared" si="193"/>
        <v>0</v>
      </c>
      <c r="M1376">
        <f t="shared" si="194"/>
        <v>0</v>
      </c>
      <c r="N1376">
        <f t="shared" si="192"/>
        <v>0</v>
      </c>
      <c r="O1376">
        <f t="shared" si="195"/>
        <v>8</v>
      </c>
      <c r="P1376" t="str">
        <f>IF(O1376=MAX(O:O), A1376, "")</f>
        <v/>
      </c>
    </row>
    <row r="1377" spans="1:16" x14ac:dyDescent="0.35">
      <c r="A1377">
        <v>1967</v>
      </c>
      <c r="B1377" t="s">
        <v>2260</v>
      </c>
      <c r="C1377" t="s">
        <v>2263</v>
      </c>
      <c r="D1377" t="s">
        <v>13</v>
      </c>
      <c r="E1377" t="s">
        <v>17</v>
      </c>
      <c r="F1377" s="10">
        <v>6867</v>
      </c>
      <c r="G1377">
        <f t="shared" si="187"/>
        <v>1543</v>
      </c>
      <c r="H1377">
        <f t="shared" si="188"/>
        <v>10020.5</v>
      </c>
      <c r="I1377">
        <f t="shared" si="189"/>
        <v>8477.5</v>
      </c>
      <c r="J1377">
        <f t="shared" si="190"/>
        <v>-11173.25</v>
      </c>
      <c r="K1377">
        <f t="shared" si="191"/>
        <v>22736.75</v>
      </c>
      <c r="L1377">
        <f t="shared" si="193"/>
        <v>0</v>
      </c>
      <c r="M1377">
        <f t="shared" si="194"/>
        <v>0</v>
      </c>
      <c r="N1377">
        <f t="shared" si="192"/>
        <v>0</v>
      </c>
      <c r="O1377">
        <f t="shared" si="195"/>
        <v>8</v>
      </c>
      <c r="P1377" t="str">
        <f>IF(O1377=MAX(O:O), A1377, "")</f>
        <v/>
      </c>
    </row>
    <row r="1378" spans="1:16" x14ac:dyDescent="0.35">
      <c r="A1378">
        <v>1967</v>
      </c>
      <c r="B1378" t="s">
        <v>2260</v>
      </c>
      <c r="C1378" t="s">
        <v>2265</v>
      </c>
      <c r="D1378" t="s">
        <v>13</v>
      </c>
      <c r="E1378" t="s">
        <v>19</v>
      </c>
      <c r="F1378" s="10">
        <v>5737</v>
      </c>
      <c r="G1378">
        <f t="shared" si="187"/>
        <v>1543</v>
      </c>
      <c r="H1378">
        <f t="shared" si="188"/>
        <v>10020.5</v>
      </c>
      <c r="I1378">
        <f t="shared" si="189"/>
        <v>8477.5</v>
      </c>
      <c r="J1378">
        <f t="shared" si="190"/>
        <v>-11173.25</v>
      </c>
      <c r="K1378">
        <f t="shared" si="191"/>
        <v>22736.75</v>
      </c>
      <c r="L1378">
        <f t="shared" si="193"/>
        <v>0</v>
      </c>
      <c r="M1378">
        <f t="shared" si="194"/>
        <v>0</v>
      </c>
      <c r="N1378">
        <f t="shared" si="192"/>
        <v>0</v>
      </c>
      <c r="O1378">
        <f t="shared" si="195"/>
        <v>8</v>
      </c>
      <c r="P1378" t="str">
        <f>IF(O1378=MAX(O:O), A1378, "")</f>
        <v/>
      </c>
    </row>
    <row r="1379" spans="1:16" x14ac:dyDescent="0.35">
      <c r="A1379">
        <v>1967</v>
      </c>
      <c r="B1379" t="s">
        <v>2267</v>
      </c>
      <c r="C1379" t="s">
        <v>2268</v>
      </c>
      <c r="D1379" t="s">
        <v>96</v>
      </c>
      <c r="E1379" t="s">
        <v>17</v>
      </c>
      <c r="F1379" s="10">
        <v>17237</v>
      </c>
      <c r="G1379">
        <f t="shared" si="187"/>
        <v>1543</v>
      </c>
      <c r="H1379">
        <f t="shared" si="188"/>
        <v>10020.5</v>
      </c>
      <c r="I1379">
        <f t="shared" si="189"/>
        <v>8477.5</v>
      </c>
      <c r="J1379">
        <f t="shared" si="190"/>
        <v>-11173.25</v>
      </c>
      <c r="K1379">
        <f t="shared" si="191"/>
        <v>22736.75</v>
      </c>
      <c r="L1379">
        <f t="shared" si="193"/>
        <v>0</v>
      </c>
      <c r="M1379">
        <f t="shared" si="194"/>
        <v>0</v>
      </c>
      <c r="N1379">
        <f t="shared" si="192"/>
        <v>0</v>
      </c>
      <c r="O1379">
        <f t="shared" si="195"/>
        <v>8</v>
      </c>
      <c r="P1379" t="str">
        <f>IF(O1379=MAX(O:O), A1379, "")</f>
        <v/>
      </c>
    </row>
    <row r="1380" spans="1:16" x14ac:dyDescent="0.35">
      <c r="A1380">
        <v>1967</v>
      </c>
      <c r="B1380" t="s">
        <v>2267</v>
      </c>
      <c r="C1380" t="s">
        <v>2270</v>
      </c>
      <c r="D1380" t="s">
        <v>13</v>
      </c>
      <c r="E1380" t="s">
        <v>19</v>
      </c>
      <c r="F1380" s="10">
        <v>8403</v>
      </c>
      <c r="G1380">
        <f t="shared" si="187"/>
        <v>1543</v>
      </c>
      <c r="H1380">
        <f t="shared" si="188"/>
        <v>10020.5</v>
      </c>
      <c r="I1380">
        <f t="shared" si="189"/>
        <v>8477.5</v>
      </c>
      <c r="J1380">
        <f t="shared" si="190"/>
        <v>-11173.25</v>
      </c>
      <c r="K1380">
        <f t="shared" si="191"/>
        <v>22736.75</v>
      </c>
      <c r="L1380">
        <f t="shared" si="193"/>
        <v>0</v>
      </c>
      <c r="M1380">
        <f t="shared" si="194"/>
        <v>0</v>
      </c>
      <c r="N1380">
        <f t="shared" si="192"/>
        <v>0</v>
      </c>
      <c r="O1380">
        <f t="shared" si="195"/>
        <v>8</v>
      </c>
      <c r="P1380" t="str">
        <f>IF(O1380=MAX(O:O), A1380, "")</f>
        <v/>
      </c>
    </row>
    <row r="1381" spans="1:16" x14ac:dyDescent="0.35">
      <c r="A1381">
        <v>1967</v>
      </c>
      <c r="B1381" t="s">
        <v>2267</v>
      </c>
      <c r="C1381" t="s">
        <v>2272</v>
      </c>
      <c r="D1381" t="s">
        <v>13</v>
      </c>
      <c r="E1381" t="s">
        <v>1952</v>
      </c>
      <c r="F1381" s="10">
        <v>4013</v>
      </c>
      <c r="G1381">
        <f t="shared" si="187"/>
        <v>1543</v>
      </c>
      <c r="H1381">
        <f t="shared" si="188"/>
        <v>10020.5</v>
      </c>
      <c r="I1381">
        <f t="shared" si="189"/>
        <v>8477.5</v>
      </c>
      <c r="J1381">
        <f t="shared" si="190"/>
        <v>-11173.25</v>
      </c>
      <c r="K1381">
        <f t="shared" si="191"/>
        <v>22736.75</v>
      </c>
      <c r="L1381">
        <f t="shared" si="193"/>
        <v>0</v>
      </c>
      <c r="M1381">
        <f t="shared" si="194"/>
        <v>0</v>
      </c>
      <c r="N1381">
        <f t="shared" si="192"/>
        <v>0</v>
      </c>
      <c r="O1381">
        <f t="shared" si="195"/>
        <v>8</v>
      </c>
      <c r="P1381" t="str">
        <f>IF(O1381=MAX(O:O), A1381, "")</f>
        <v/>
      </c>
    </row>
    <row r="1382" spans="1:16" x14ac:dyDescent="0.35">
      <c r="A1382">
        <v>1967</v>
      </c>
      <c r="B1382" t="s">
        <v>2267</v>
      </c>
      <c r="C1382" t="s">
        <v>2274</v>
      </c>
      <c r="D1382" t="s">
        <v>13</v>
      </c>
      <c r="E1382" t="s">
        <v>19</v>
      </c>
      <c r="F1382" s="10">
        <v>415</v>
      </c>
      <c r="G1382">
        <f t="shared" si="187"/>
        <v>1543</v>
      </c>
      <c r="H1382">
        <f t="shared" si="188"/>
        <v>10020.5</v>
      </c>
      <c r="I1382">
        <f t="shared" si="189"/>
        <v>8477.5</v>
      </c>
      <c r="J1382">
        <f t="shared" si="190"/>
        <v>-11173.25</v>
      </c>
      <c r="K1382">
        <f t="shared" si="191"/>
        <v>22736.75</v>
      </c>
      <c r="L1382">
        <f t="shared" si="193"/>
        <v>0</v>
      </c>
      <c r="M1382">
        <f t="shared" si="194"/>
        <v>0</v>
      </c>
      <c r="N1382">
        <f t="shared" si="192"/>
        <v>0</v>
      </c>
      <c r="O1382">
        <f t="shared" si="195"/>
        <v>8</v>
      </c>
      <c r="P1382" t="str">
        <f>IF(O1382=MAX(O:O), A1382, "")</f>
        <v/>
      </c>
    </row>
    <row r="1383" spans="1:16" x14ac:dyDescent="0.35">
      <c r="A1383">
        <v>1967</v>
      </c>
      <c r="B1383" t="s">
        <v>2276</v>
      </c>
      <c r="C1383" t="s">
        <v>2277</v>
      </c>
      <c r="D1383" t="s">
        <v>13</v>
      </c>
      <c r="E1383" t="s">
        <v>17</v>
      </c>
      <c r="F1383" s="10">
        <v>12865</v>
      </c>
      <c r="G1383">
        <f t="shared" si="187"/>
        <v>1543</v>
      </c>
      <c r="H1383">
        <f t="shared" si="188"/>
        <v>10020.5</v>
      </c>
      <c r="I1383">
        <f t="shared" si="189"/>
        <v>8477.5</v>
      </c>
      <c r="J1383">
        <f t="shared" si="190"/>
        <v>-11173.25</v>
      </c>
      <c r="K1383">
        <f t="shared" si="191"/>
        <v>22736.75</v>
      </c>
      <c r="L1383">
        <f t="shared" si="193"/>
        <v>0</v>
      </c>
      <c r="M1383">
        <f t="shared" si="194"/>
        <v>0</v>
      </c>
      <c r="N1383">
        <f t="shared" si="192"/>
        <v>0</v>
      </c>
      <c r="O1383">
        <f t="shared" si="195"/>
        <v>8</v>
      </c>
      <c r="P1383" t="str">
        <f>IF(O1383=MAX(O:O), A1383, "")</f>
        <v/>
      </c>
    </row>
    <row r="1384" spans="1:16" x14ac:dyDescent="0.35">
      <c r="A1384">
        <v>1967</v>
      </c>
      <c r="B1384" t="s">
        <v>2276</v>
      </c>
      <c r="C1384" t="s">
        <v>2279</v>
      </c>
      <c r="D1384" t="s">
        <v>13</v>
      </c>
      <c r="E1384" t="s">
        <v>19</v>
      </c>
      <c r="F1384" s="10">
        <v>8578</v>
      </c>
      <c r="G1384">
        <f t="shared" si="187"/>
        <v>1543</v>
      </c>
      <c r="H1384">
        <f t="shared" si="188"/>
        <v>10020.5</v>
      </c>
      <c r="I1384">
        <f t="shared" si="189"/>
        <v>8477.5</v>
      </c>
      <c r="J1384">
        <f t="shared" si="190"/>
        <v>-11173.25</v>
      </c>
      <c r="K1384">
        <f t="shared" si="191"/>
        <v>22736.75</v>
      </c>
      <c r="L1384">
        <f t="shared" si="193"/>
        <v>0</v>
      </c>
      <c r="M1384">
        <f t="shared" si="194"/>
        <v>0</v>
      </c>
      <c r="N1384">
        <f t="shared" si="192"/>
        <v>0</v>
      </c>
      <c r="O1384">
        <f t="shared" si="195"/>
        <v>8</v>
      </c>
      <c r="P1384" t="str">
        <f>IF(O1384=MAX(O:O), A1384, "")</f>
        <v/>
      </c>
    </row>
    <row r="1385" spans="1:16" x14ac:dyDescent="0.35">
      <c r="A1385">
        <v>1967</v>
      </c>
      <c r="B1385" t="s">
        <v>2276</v>
      </c>
      <c r="C1385" t="s">
        <v>2281</v>
      </c>
      <c r="D1385" t="s">
        <v>13</v>
      </c>
      <c r="E1385" t="s">
        <v>19</v>
      </c>
      <c r="F1385" s="10">
        <v>6184</v>
      </c>
      <c r="G1385">
        <f t="shared" si="187"/>
        <v>1543</v>
      </c>
      <c r="H1385">
        <f t="shared" si="188"/>
        <v>10020.5</v>
      </c>
      <c r="I1385">
        <f t="shared" si="189"/>
        <v>8477.5</v>
      </c>
      <c r="J1385">
        <f t="shared" si="190"/>
        <v>-11173.25</v>
      </c>
      <c r="K1385">
        <f t="shared" si="191"/>
        <v>22736.75</v>
      </c>
      <c r="L1385">
        <f t="shared" si="193"/>
        <v>0</v>
      </c>
      <c r="M1385">
        <f t="shared" si="194"/>
        <v>0</v>
      </c>
      <c r="N1385">
        <f t="shared" si="192"/>
        <v>0</v>
      </c>
      <c r="O1385">
        <f t="shared" si="195"/>
        <v>8</v>
      </c>
      <c r="P1385" t="str">
        <f>IF(O1385=MAX(O:O), A1385, "")</f>
        <v/>
      </c>
    </row>
    <row r="1386" spans="1:16" x14ac:dyDescent="0.35">
      <c r="A1386">
        <v>1967</v>
      </c>
      <c r="B1386" t="s">
        <v>2276</v>
      </c>
      <c r="C1386" t="s">
        <v>2283</v>
      </c>
      <c r="D1386" t="s">
        <v>13</v>
      </c>
      <c r="E1386" t="s">
        <v>161</v>
      </c>
      <c r="F1386" s="10">
        <v>1735</v>
      </c>
      <c r="G1386">
        <f t="shared" si="187"/>
        <v>1543</v>
      </c>
      <c r="H1386">
        <f t="shared" si="188"/>
        <v>10020.5</v>
      </c>
      <c r="I1386">
        <f t="shared" si="189"/>
        <v>8477.5</v>
      </c>
      <c r="J1386">
        <f t="shared" si="190"/>
        <v>-11173.25</v>
      </c>
      <c r="K1386">
        <f t="shared" si="191"/>
        <v>22736.75</v>
      </c>
      <c r="L1386">
        <f t="shared" si="193"/>
        <v>0</v>
      </c>
      <c r="M1386">
        <f t="shared" si="194"/>
        <v>0</v>
      </c>
      <c r="N1386">
        <f t="shared" si="192"/>
        <v>0</v>
      </c>
      <c r="O1386">
        <f t="shared" si="195"/>
        <v>8</v>
      </c>
      <c r="P1386" t="str">
        <f>IF(O1386=MAX(O:O), A1386, "")</f>
        <v/>
      </c>
    </row>
    <row r="1387" spans="1:16" x14ac:dyDescent="0.35">
      <c r="A1387">
        <v>1967</v>
      </c>
      <c r="B1387" t="s">
        <v>2285</v>
      </c>
      <c r="C1387" t="s">
        <v>2286</v>
      </c>
      <c r="D1387" t="s">
        <v>13</v>
      </c>
      <c r="E1387" t="s">
        <v>161</v>
      </c>
      <c r="F1387" s="10">
        <v>12061</v>
      </c>
      <c r="G1387">
        <f t="shared" si="187"/>
        <v>1543</v>
      </c>
      <c r="H1387">
        <f t="shared" si="188"/>
        <v>10020.5</v>
      </c>
      <c r="I1387">
        <f t="shared" si="189"/>
        <v>8477.5</v>
      </c>
      <c r="J1387">
        <f t="shared" si="190"/>
        <v>-11173.25</v>
      </c>
      <c r="K1387">
        <f t="shared" si="191"/>
        <v>22736.75</v>
      </c>
      <c r="L1387">
        <f t="shared" si="193"/>
        <v>0</v>
      </c>
      <c r="M1387">
        <f t="shared" si="194"/>
        <v>0</v>
      </c>
      <c r="N1387">
        <f t="shared" si="192"/>
        <v>0</v>
      </c>
      <c r="O1387">
        <f t="shared" si="195"/>
        <v>8</v>
      </c>
      <c r="P1387" t="str">
        <f>IF(O1387=MAX(O:O), A1387, "")</f>
        <v/>
      </c>
    </row>
    <row r="1388" spans="1:16" x14ac:dyDescent="0.35">
      <c r="A1388">
        <v>1967</v>
      </c>
      <c r="B1388" t="s">
        <v>2285</v>
      </c>
      <c r="C1388" t="s">
        <v>2288</v>
      </c>
      <c r="D1388" t="s">
        <v>13</v>
      </c>
      <c r="E1388" t="s">
        <v>17</v>
      </c>
      <c r="F1388" s="10">
        <v>7500</v>
      </c>
      <c r="G1388">
        <f t="shared" si="187"/>
        <v>1543</v>
      </c>
      <c r="H1388">
        <f t="shared" si="188"/>
        <v>10020.5</v>
      </c>
      <c r="I1388">
        <f t="shared" si="189"/>
        <v>8477.5</v>
      </c>
      <c r="J1388">
        <f t="shared" si="190"/>
        <v>-11173.25</v>
      </c>
      <c r="K1388">
        <f t="shared" si="191"/>
        <v>22736.75</v>
      </c>
      <c r="L1388">
        <f t="shared" si="193"/>
        <v>0</v>
      </c>
      <c r="M1388">
        <f t="shared" si="194"/>
        <v>0</v>
      </c>
      <c r="N1388">
        <f t="shared" si="192"/>
        <v>0</v>
      </c>
      <c r="O1388">
        <f t="shared" si="195"/>
        <v>8</v>
      </c>
      <c r="P1388" t="str">
        <f>IF(O1388=MAX(O:O), A1388, "")</f>
        <v/>
      </c>
    </row>
    <row r="1389" spans="1:16" x14ac:dyDescent="0.35">
      <c r="A1389">
        <v>1967</v>
      </c>
      <c r="B1389" t="s">
        <v>2285</v>
      </c>
      <c r="C1389" t="s">
        <v>2290</v>
      </c>
      <c r="D1389" t="s">
        <v>13</v>
      </c>
      <c r="E1389" t="s">
        <v>19</v>
      </c>
      <c r="F1389" s="10">
        <v>3515</v>
      </c>
      <c r="G1389">
        <f t="shared" si="187"/>
        <v>1543</v>
      </c>
      <c r="H1389">
        <f t="shared" si="188"/>
        <v>10020.5</v>
      </c>
      <c r="I1389">
        <f t="shared" si="189"/>
        <v>8477.5</v>
      </c>
      <c r="J1389">
        <f t="shared" si="190"/>
        <v>-11173.25</v>
      </c>
      <c r="K1389">
        <f t="shared" si="191"/>
        <v>22736.75</v>
      </c>
      <c r="L1389">
        <f t="shared" si="193"/>
        <v>0</v>
      </c>
      <c r="M1389">
        <f t="shared" si="194"/>
        <v>0</v>
      </c>
      <c r="N1389">
        <f t="shared" si="192"/>
        <v>0</v>
      </c>
      <c r="O1389">
        <f t="shared" si="195"/>
        <v>8</v>
      </c>
      <c r="P1389" t="str">
        <f>IF(O1389=MAX(O:O), A1389, "")</f>
        <v/>
      </c>
    </row>
    <row r="1390" spans="1:16" x14ac:dyDescent="0.35">
      <c r="A1390">
        <v>1967</v>
      </c>
      <c r="B1390" t="s">
        <v>2285</v>
      </c>
      <c r="C1390" t="s">
        <v>2292</v>
      </c>
      <c r="D1390" t="s">
        <v>13</v>
      </c>
      <c r="E1390" t="s">
        <v>19</v>
      </c>
      <c r="F1390" s="10">
        <v>2244</v>
      </c>
      <c r="G1390">
        <f t="shared" si="187"/>
        <v>1543</v>
      </c>
      <c r="H1390">
        <f t="shared" si="188"/>
        <v>10020.5</v>
      </c>
      <c r="I1390">
        <f t="shared" si="189"/>
        <v>8477.5</v>
      </c>
      <c r="J1390">
        <f t="shared" si="190"/>
        <v>-11173.25</v>
      </c>
      <c r="K1390">
        <f t="shared" si="191"/>
        <v>22736.75</v>
      </c>
      <c r="L1390">
        <f t="shared" si="193"/>
        <v>0</v>
      </c>
      <c r="M1390">
        <f t="shared" si="194"/>
        <v>0</v>
      </c>
      <c r="N1390">
        <f t="shared" si="192"/>
        <v>0</v>
      </c>
      <c r="O1390">
        <f t="shared" si="195"/>
        <v>8</v>
      </c>
      <c r="P1390" t="str">
        <f>IF(O1390=MAX(O:O), A1390, "")</f>
        <v/>
      </c>
    </row>
    <row r="1391" spans="1:16" x14ac:dyDescent="0.35">
      <c r="A1391">
        <v>1967</v>
      </c>
      <c r="B1391" t="s">
        <v>1678</v>
      </c>
      <c r="C1391" t="s">
        <v>2294</v>
      </c>
      <c r="D1391" t="s">
        <v>13</v>
      </c>
      <c r="E1391" t="s">
        <v>161</v>
      </c>
      <c r="F1391" s="10">
        <v>14234</v>
      </c>
      <c r="G1391">
        <f t="shared" si="187"/>
        <v>1543</v>
      </c>
      <c r="H1391">
        <f t="shared" si="188"/>
        <v>10020.5</v>
      </c>
      <c r="I1391">
        <f t="shared" si="189"/>
        <v>8477.5</v>
      </c>
      <c r="J1391">
        <f t="shared" si="190"/>
        <v>-11173.25</v>
      </c>
      <c r="K1391">
        <f t="shared" si="191"/>
        <v>22736.75</v>
      </c>
      <c r="L1391">
        <f t="shared" si="193"/>
        <v>0</v>
      </c>
      <c r="M1391">
        <f t="shared" si="194"/>
        <v>0</v>
      </c>
      <c r="N1391">
        <f t="shared" si="192"/>
        <v>0</v>
      </c>
      <c r="O1391">
        <f t="shared" si="195"/>
        <v>8</v>
      </c>
      <c r="P1391" t="str">
        <f>IF(O1391=MAX(O:O), A1391, "")</f>
        <v/>
      </c>
    </row>
    <row r="1392" spans="1:16" x14ac:dyDescent="0.35">
      <c r="A1392">
        <v>1967</v>
      </c>
      <c r="B1392" t="s">
        <v>1678</v>
      </c>
      <c r="C1392" t="s">
        <v>2296</v>
      </c>
      <c r="D1392" t="s">
        <v>13</v>
      </c>
      <c r="E1392" t="s">
        <v>17</v>
      </c>
      <c r="F1392" s="10">
        <v>11927</v>
      </c>
      <c r="G1392">
        <f t="shared" si="187"/>
        <v>1543</v>
      </c>
      <c r="H1392">
        <f t="shared" si="188"/>
        <v>10020.5</v>
      </c>
      <c r="I1392">
        <f t="shared" si="189"/>
        <v>8477.5</v>
      </c>
      <c r="J1392">
        <f t="shared" si="190"/>
        <v>-11173.25</v>
      </c>
      <c r="K1392">
        <f t="shared" si="191"/>
        <v>22736.75</v>
      </c>
      <c r="L1392">
        <f t="shared" si="193"/>
        <v>0</v>
      </c>
      <c r="M1392">
        <f t="shared" si="194"/>
        <v>0</v>
      </c>
      <c r="N1392">
        <f t="shared" si="192"/>
        <v>0</v>
      </c>
      <c r="O1392">
        <f t="shared" si="195"/>
        <v>8</v>
      </c>
      <c r="P1392" t="str">
        <f>IF(O1392=MAX(O:O), A1392, "")</f>
        <v/>
      </c>
    </row>
    <row r="1393" spans="1:16" x14ac:dyDescent="0.35">
      <c r="A1393">
        <v>1967</v>
      </c>
      <c r="B1393" t="s">
        <v>1678</v>
      </c>
      <c r="C1393" t="s">
        <v>2298</v>
      </c>
      <c r="D1393" t="s">
        <v>13</v>
      </c>
      <c r="E1393" t="s">
        <v>147</v>
      </c>
      <c r="F1393" s="10">
        <v>10052</v>
      </c>
      <c r="G1393">
        <f t="shared" si="187"/>
        <v>1543</v>
      </c>
      <c r="H1393">
        <f t="shared" si="188"/>
        <v>10020.5</v>
      </c>
      <c r="I1393">
        <f t="shared" si="189"/>
        <v>8477.5</v>
      </c>
      <c r="J1393">
        <f t="shared" si="190"/>
        <v>-11173.25</v>
      </c>
      <c r="K1393">
        <f t="shared" si="191"/>
        <v>22736.75</v>
      </c>
      <c r="L1393">
        <f t="shared" si="193"/>
        <v>0</v>
      </c>
      <c r="M1393">
        <f t="shared" si="194"/>
        <v>0</v>
      </c>
      <c r="N1393">
        <f t="shared" si="192"/>
        <v>0</v>
      </c>
      <c r="O1393">
        <f t="shared" si="195"/>
        <v>8</v>
      </c>
      <c r="P1393" t="str">
        <f>IF(O1393=MAX(O:O), A1393, "")</f>
        <v/>
      </c>
    </row>
    <row r="1394" spans="1:16" x14ac:dyDescent="0.35">
      <c r="A1394">
        <v>1967</v>
      </c>
      <c r="B1394" t="s">
        <v>1682</v>
      </c>
      <c r="C1394" t="s">
        <v>2300</v>
      </c>
      <c r="D1394" t="s">
        <v>13</v>
      </c>
      <c r="E1394" t="s">
        <v>17</v>
      </c>
      <c r="F1394" s="10">
        <v>29623</v>
      </c>
      <c r="G1394">
        <f t="shared" si="187"/>
        <v>1543</v>
      </c>
      <c r="H1394">
        <f t="shared" si="188"/>
        <v>10020.5</v>
      </c>
      <c r="I1394">
        <f t="shared" si="189"/>
        <v>8477.5</v>
      </c>
      <c r="J1394">
        <f t="shared" si="190"/>
        <v>-11173.25</v>
      </c>
      <c r="K1394">
        <f t="shared" si="191"/>
        <v>22736.75</v>
      </c>
      <c r="L1394">
        <f t="shared" si="193"/>
        <v>0</v>
      </c>
      <c r="M1394">
        <f t="shared" si="194"/>
        <v>1</v>
      </c>
      <c r="N1394">
        <f t="shared" si="192"/>
        <v>1</v>
      </c>
      <c r="O1394">
        <f t="shared" si="195"/>
        <v>9</v>
      </c>
      <c r="P1394" t="str">
        <f>IF(O1394=MAX(O:O), A1394, "")</f>
        <v/>
      </c>
    </row>
    <row r="1395" spans="1:16" x14ac:dyDescent="0.35">
      <c r="A1395">
        <v>1967</v>
      </c>
      <c r="B1395" t="s">
        <v>1682</v>
      </c>
      <c r="C1395" t="s">
        <v>2302</v>
      </c>
      <c r="D1395" t="s">
        <v>13</v>
      </c>
      <c r="E1395" t="s">
        <v>2303</v>
      </c>
      <c r="F1395" s="10">
        <v>3945</v>
      </c>
      <c r="G1395">
        <f t="shared" si="187"/>
        <v>1543</v>
      </c>
      <c r="H1395">
        <f t="shared" si="188"/>
        <v>10020.5</v>
      </c>
      <c r="I1395">
        <f t="shared" si="189"/>
        <v>8477.5</v>
      </c>
      <c r="J1395">
        <f t="shared" si="190"/>
        <v>-11173.25</v>
      </c>
      <c r="K1395">
        <f t="shared" si="191"/>
        <v>22736.75</v>
      </c>
      <c r="L1395">
        <f t="shared" si="193"/>
        <v>0</v>
      </c>
      <c r="M1395">
        <f t="shared" si="194"/>
        <v>0</v>
      </c>
      <c r="N1395">
        <f t="shared" si="192"/>
        <v>0</v>
      </c>
      <c r="O1395">
        <f t="shared" si="195"/>
        <v>9</v>
      </c>
      <c r="P1395" t="str">
        <f>IF(O1395=MAX(O:O), A1395, "")</f>
        <v/>
      </c>
    </row>
    <row r="1396" spans="1:16" x14ac:dyDescent="0.35">
      <c r="A1396">
        <v>1967</v>
      </c>
      <c r="B1396" t="s">
        <v>2305</v>
      </c>
      <c r="C1396" t="s">
        <v>2306</v>
      </c>
      <c r="D1396" t="s">
        <v>13</v>
      </c>
      <c r="E1396" t="s">
        <v>19</v>
      </c>
      <c r="F1396" s="10">
        <v>14576</v>
      </c>
      <c r="G1396">
        <f t="shared" si="187"/>
        <v>1543</v>
      </c>
      <c r="H1396">
        <f t="shared" si="188"/>
        <v>10020.5</v>
      </c>
      <c r="I1396">
        <f t="shared" si="189"/>
        <v>8477.5</v>
      </c>
      <c r="J1396">
        <f t="shared" si="190"/>
        <v>-11173.25</v>
      </c>
      <c r="K1396">
        <f t="shared" si="191"/>
        <v>22736.75</v>
      </c>
      <c r="L1396">
        <f t="shared" si="193"/>
        <v>0</v>
      </c>
      <c r="M1396">
        <f t="shared" si="194"/>
        <v>0</v>
      </c>
      <c r="N1396">
        <f t="shared" si="192"/>
        <v>0</v>
      </c>
      <c r="O1396">
        <f t="shared" si="195"/>
        <v>9</v>
      </c>
      <c r="P1396" t="str">
        <f>IF(O1396=MAX(O:O), A1396, "")</f>
        <v/>
      </c>
    </row>
    <row r="1397" spans="1:16" x14ac:dyDescent="0.35">
      <c r="A1397">
        <v>1967</v>
      </c>
      <c r="B1397" t="s">
        <v>2305</v>
      </c>
      <c r="C1397" t="s">
        <v>2308</v>
      </c>
      <c r="D1397" t="s">
        <v>13</v>
      </c>
      <c r="E1397" t="s">
        <v>17</v>
      </c>
      <c r="F1397" s="10">
        <v>12810</v>
      </c>
      <c r="G1397">
        <f t="shared" si="187"/>
        <v>1543</v>
      </c>
      <c r="H1397">
        <f t="shared" si="188"/>
        <v>10020.5</v>
      </c>
      <c r="I1397">
        <f t="shared" si="189"/>
        <v>8477.5</v>
      </c>
      <c r="J1397">
        <f t="shared" si="190"/>
        <v>-11173.25</v>
      </c>
      <c r="K1397">
        <f t="shared" si="191"/>
        <v>22736.75</v>
      </c>
      <c r="L1397">
        <f t="shared" si="193"/>
        <v>0</v>
      </c>
      <c r="M1397">
        <f t="shared" si="194"/>
        <v>0</v>
      </c>
      <c r="N1397">
        <f t="shared" si="192"/>
        <v>0</v>
      </c>
      <c r="O1397">
        <f t="shared" si="195"/>
        <v>9</v>
      </c>
      <c r="P1397" t="str">
        <f>IF(O1397=MAX(O:O), A1397, "")</f>
        <v/>
      </c>
    </row>
    <row r="1398" spans="1:16" x14ac:dyDescent="0.35">
      <c r="A1398">
        <v>1967</v>
      </c>
      <c r="B1398" t="s">
        <v>2305</v>
      </c>
      <c r="C1398" t="s">
        <v>2310</v>
      </c>
      <c r="D1398" t="s">
        <v>13</v>
      </c>
      <c r="E1398" t="s">
        <v>19</v>
      </c>
      <c r="F1398" s="10">
        <v>3287</v>
      </c>
      <c r="G1398">
        <f t="shared" si="187"/>
        <v>1543</v>
      </c>
      <c r="H1398">
        <f t="shared" si="188"/>
        <v>10020.5</v>
      </c>
      <c r="I1398">
        <f t="shared" si="189"/>
        <v>8477.5</v>
      </c>
      <c r="J1398">
        <f t="shared" si="190"/>
        <v>-11173.25</v>
      </c>
      <c r="K1398">
        <f t="shared" si="191"/>
        <v>22736.75</v>
      </c>
      <c r="L1398">
        <f t="shared" si="193"/>
        <v>0</v>
      </c>
      <c r="M1398">
        <f t="shared" si="194"/>
        <v>0</v>
      </c>
      <c r="N1398">
        <f t="shared" si="192"/>
        <v>0</v>
      </c>
      <c r="O1398">
        <f t="shared" si="195"/>
        <v>9</v>
      </c>
      <c r="P1398" t="str">
        <f>IF(O1398=MAX(O:O), A1398, "")</f>
        <v/>
      </c>
    </row>
    <row r="1399" spans="1:16" x14ac:dyDescent="0.35">
      <c r="A1399">
        <v>1967</v>
      </c>
      <c r="B1399" t="s">
        <v>2305</v>
      </c>
      <c r="C1399" t="s">
        <v>2312</v>
      </c>
      <c r="D1399" t="s">
        <v>13</v>
      </c>
      <c r="E1399" t="s">
        <v>19</v>
      </c>
      <c r="F1399" s="10">
        <v>2241</v>
      </c>
      <c r="G1399">
        <f t="shared" si="187"/>
        <v>1543</v>
      </c>
      <c r="H1399">
        <f t="shared" si="188"/>
        <v>10020.5</v>
      </c>
      <c r="I1399">
        <f t="shared" si="189"/>
        <v>8477.5</v>
      </c>
      <c r="J1399">
        <f t="shared" si="190"/>
        <v>-11173.25</v>
      </c>
      <c r="K1399">
        <f t="shared" si="191"/>
        <v>22736.75</v>
      </c>
      <c r="L1399">
        <f t="shared" si="193"/>
        <v>0</v>
      </c>
      <c r="M1399">
        <f t="shared" si="194"/>
        <v>0</v>
      </c>
      <c r="N1399">
        <f t="shared" si="192"/>
        <v>0</v>
      </c>
      <c r="O1399">
        <f t="shared" si="195"/>
        <v>9</v>
      </c>
      <c r="P1399" t="str">
        <f>IF(O1399=MAX(O:O), A1399, "")</f>
        <v/>
      </c>
    </row>
    <row r="1400" spans="1:16" x14ac:dyDescent="0.35">
      <c r="A1400">
        <v>1967</v>
      </c>
      <c r="B1400" t="s">
        <v>2314</v>
      </c>
      <c r="C1400" t="s">
        <v>2315</v>
      </c>
      <c r="D1400" t="s">
        <v>13</v>
      </c>
      <c r="E1400" t="s">
        <v>19</v>
      </c>
      <c r="F1400" s="10">
        <v>18710</v>
      </c>
      <c r="G1400">
        <f t="shared" si="187"/>
        <v>1543</v>
      </c>
      <c r="H1400">
        <f t="shared" si="188"/>
        <v>10020.5</v>
      </c>
      <c r="I1400">
        <f t="shared" si="189"/>
        <v>8477.5</v>
      </c>
      <c r="J1400">
        <f t="shared" si="190"/>
        <v>-11173.25</v>
      </c>
      <c r="K1400">
        <f t="shared" si="191"/>
        <v>22736.75</v>
      </c>
      <c r="L1400">
        <f t="shared" si="193"/>
        <v>0</v>
      </c>
      <c r="M1400">
        <f t="shared" si="194"/>
        <v>0</v>
      </c>
      <c r="N1400">
        <f t="shared" si="192"/>
        <v>0</v>
      </c>
      <c r="O1400">
        <f t="shared" si="195"/>
        <v>9</v>
      </c>
      <c r="P1400" t="str">
        <f>IF(O1400=MAX(O:O), A1400, "")</f>
        <v/>
      </c>
    </row>
    <row r="1401" spans="1:16" x14ac:dyDescent="0.35">
      <c r="A1401">
        <v>1967</v>
      </c>
      <c r="B1401" t="s">
        <v>2314</v>
      </c>
      <c r="C1401" t="s">
        <v>2317</v>
      </c>
      <c r="D1401" t="s">
        <v>13</v>
      </c>
      <c r="E1401" t="s">
        <v>17</v>
      </c>
      <c r="F1401" s="10">
        <v>9354</v>
      </c>
      <c r="G1401">
        <f t="shared" si="187"/>
        <v>1543</v>
      </c>
      <c r="H1401">
        <f t="shared" si="188"/>
        <v>10020.5</v>
      </c>
      <c r="I1401">
        <f t="shared" si="189"/>
        <v>8477.5</v>
      </c>
      <c r="J1401">
        <f t="shared" si="190"/>
        <v>-11173.25</v>
      </c>
      <c r="K1401">
        <f t="shared" si="191"/>
        <v>22736.75</v>
      </c>
      <c r="L1401">
        <f t="shared" si="193"/>
        <v>0</v>
      </c>
      <c r="M1401">
        <f t="shared" si="194"/>
        <v>0</v>
      </c>
      <c r="N1401">
        <f t="shared" si="192"/>
        <v>0</v>
      </c>
      <c r="O1401">
        <f t="shared" si="195"/>
        <v>9</v>
      </c>
      <c r="P1401" t="str">
        <f>IF(O1401=MAX(O:O), A1401, "")</f>
        <v/>
      </c>
    </row>
    <row r="1402" spans="1:16" x14ac:dyDescent="0.35">
      <c r="A1402">
        <v>1967</v>
      </c>
      <c r="B1402" t="s">
        <v>2314</v>
      </c>
      <c r="C1402" t="s">
        <v>2319</v>
      </c>
      <c r="D1402" t="s">
        <v>13</v>
      </c>
      <c r="E1402" t="s">
        <v>19</v>
      </c>
      <c r="F1402" s="10">
        <v>1458</v>
      </c>
      <c r="G1402">
        <f t="shared" si="187"/>
        <v>1543</v>
      </c>
      <c r="H1402">
        <f t="shared" si="188"/>
        <v>10020.5</v>
      </c>
      <c r="I1402">
        <f t="shared" si="189"/>
        <v>8477.5</v>
      </c>
      <c r="J1402">
        <f t="shared" si="190"/>
        <v>-11173.25</v>
      </c>
      <c r="K1402">
        <f t="shared" si="191"/>
        <v>22736.75</v>
      </c>
      <c r="L1402">
        <f t="shared" si="193"/>
        <v>0</v>
      </c>
      <c r="M1402">
        <f t="shared" si="194"/>
        <v>0</v>
      </c>
      <c r="N1402">
        <f t="shared" si="192"/>
        <v>0</v>
      </c>
      <c r="O1402">
        <f t="shared" si="195"/>
        <v>9</v>
      </c>
      <c r="P1402" t="str">
        <f>IF(O1402=MAX(O:O), A1402, "")</f>
        <v/>
      </c>
    </row>
    <row r="1403" spans="1:16" x14ac:dyDescent="0.35">
      <c r="A1403">
        <v>1967</v>
      </c>
      <c r="B1403" t="s">
        <v>2321</v>
      </c>
      <c r="C1403" t="s">
        <v>2322</v>
      </c>
      <c r="D1403" t="s">
        <v>13</v>
      </c>
      <c r="E1403" t="s">
        <v>17</v>
      </c>
      <c r="F1403" s="10">
        <v>16957</v>
      </c>
      <c r="G1403">
        <f t="shared" ref="G1403:G1466" si="196">VLOOKUP(A1403,$S$2:$U$16,2,FALSE)</f>
        <v>1543</v>
      </c>
      <c r="H1403">
        <f t="shared" ref="H1403:H1466" si="197">VLOOKUP(A1403,$S$2:$U$16,3,FALSE)</f>
        <v>10020.5</v>
      </c>
      <c r="I1403">
        <f t="shared" ref="I1403:I1466" si="198">H1403-G1403</f>
        <v>8477.5</v>
      </c>
      <c r="J1403">
        <f t="shared" ref="J1403:J1466" si="199">G1403 - 1.5 * I1403</f>
        <v>-11173.25</v>
      </c>
      <c r="K1403">
        <f t="shared" ref="K1403:K1466" si="200">H1403 + 1.5 * I1403</f>
        <v>22736.75</v>
      </c>
      <c r="L1403">
        <f t="shared" si="193"/>
        <v>0</v>
      </c>
      <c r="M1403">
        <f t="shared" si="194"/>
        <v>0</v>
      </c>
      <c r="N1403">
        <f t="shared" ref="N1403:N1466" si="201">IF(OR(F1403 &lt; J1403, F1403 &gt; K1403), 1, 0)</f>
        <v>0</v>
      </c>
      <c r="O1403">
        <f t="shared" si="195"/>
        <v>9</v>
      </c>
      <c r="P1403" t="str">
        <f>IF(O1403=MAX(O:O), A1403, "")</f>
        <v/>
      </c>
    </row>
    <row r="1404" spans="1:16" x14ac:dyDescent="0.35">
      <c r="A1404">
        <v>1967</v>
      </c>
      <c r="B1404" t="s">
        <v>2321</v>
      </c>
      <c r="C1404" t="s">
        <v>2324</v>
      </c>
      <c r="D1404" t="s">
        <v>13</v>
      </c>
      <c r="E1404" t="s">
        <v>19</v>
      </c>
      <c r="F1404" s="10">
        <v>6420</v>
      </c>
      <c r="G1404">
        <f t="shared" si="196"/>
        <v>1543</v>
      </c>
      <c r="H1404">
        <f t="shared" si="197"/>
        <v>10020.5</v>
      </c>
      <c r="I1404">
        <f t="shared" si="198"/>
        <v>8477.5</v>
      </c>
      <c r="J1404">
        <f t="shared" si="199"/>
        <v>-11173.25</v>
      </c>
      <c r="K1404">
        <f t="shared" si="200"/>
        <v>22736.75</v>
      </c>
      <c r="L1404">
        <f t="shared" si="193"/>
        <v>0</v>
      </c>
      <c r="M1404">
        <f t="shared" si="194"/>
        <v>0</v>
      </c>
      <c r="N1404">
        <f t="shared" si="201"/>
        <v>0</v>
      </c>
      <c r="O1404">
        <f t="shared" si="195"/>
        <v>9</v>
      </c>
      <c r="P1404" t="str">
        <f>IF(O1404=MAX(O:O), A1404, "")</f>
        <v/>
      </c>
    </row>
    <row r="1405" spans="1:16" x14ac:dyDescent="0.35">
      <c r="A1405">
        <v>1967</v>
      </c>
      <c r="B1405" t="s">
        <v>2321</v>
      </c>
      <c r="C1405" t="s">
        <v>2326</v>
      </c>
      <c r="D1405" t="s">
        <v>13</v>
      </c>
      <c r="E1405" t="s">
        <v>19</v>
      </c>
      <c r="F1405" s="10">
        <v>4429</v>
      </c>
      <c r="G1405">
        <f t="shared" si="196"/>
        <v>1543</v>
      </c>
      <c r="H1405">
        <f t="shared" si="197"/>
        <v>10020.5</v>
      </c>
      <c r="I1405">
        <f t="shared" si="198"/>
        <v>8477.5</v>
      </c>
      <c r="J1405">
        <f t="shared" si="199"/>
        <v>-11173.25</v>
      </c>
      <c r="K1405">
        <f t="shared" si="200"/>
        <v>22736.75</v>
      </c>
      <c r="L1405">
        <f t="shared" si="193"/>
        <v>0</v>
      </c>
      <c r="M1405">
        <f t="shared" si="194"/>
        <v>0</v>
      </c>
      <c r="N1405">
        <f t="shared" si="201"/>
        <v>0</v>
      </c>
      <c r="O1405">
        <f t="shared" si="195"/>
        <v>9</v>
      </c>
      <c r="P1405" t="str">
        <f>IF(O1405=MAX(O:O), A1405, "")</f>
        <v/>
      </c>
    </row>
    <row r="1406" spans="1:16" x14ac:dyDescent="0.35">
      <c r="A1406">
        <v>1967</v>
      </c>
      <c r="B1406" t="s">
        <v>2321</v>
      </c>
      <c r="C1406" t="s">
        <v>2328</v>
      </c>
      <c r="D1406" t="s">
        <v>13</v>
      </c>
      <c r="E1406" t="s">
        <v>19</v>
      </c>
      <c r="F1406" s="10">
        <v>2247</v>
      </c>
      <c r="G1406">
        <f t="shared" si="196"/>
        <v>1543</v>
      </c>
      <c r="H1406">
        <f t="shared" si="197"/>
        <v>10020.5</v>
      </c>
      <c r="I1406">
        <f t="shared" si="198"/>
        <v>8477.5</v>
      </c>
      <c r="J1406">
        <f t="shared" si="199"/>
        <v>-11173.25</v>
      </c>
      <c r="K1406">
        <f t="shared" si="200"/>
        <v>22736.75</v>
      </c>
      <c r="L1406">
        <f t="shared" si="193"/>
        <v>0</v>
      </c>
      <c r="M1406">
        <f t="shared" si="194"/>
        <v>0</v>
      </c>
      <c r="N1406">
        <f t="shared" si="201"/>
        <v>0</v>
      </c>
      <c r="O1406">
        <f t="shared" si="195"/>
        <v>9</v>
      </c>
      <c r="P1406" t="str">
        <f>IF(O1406=MAX(O:O), A1406, "")</f>
        <v/>
      </c>
    </row>
    <row r="1407" spans="1:16" x14ac:dyDescent="0.35">
      <c r="A1407">
        <v>1967</v>
      </c>
      <c r="B1407" t="s">
        <v>2321</v>
      </c>
      <c r="C1407" t="s">
        <v>2330</v>
      </c>
      <c r="D1407" t="s">
        <v>13</v>
      </c>
      <c r="E1407" t="s">
        <v>19</v>
      </c>
      <c r="F1407" s="10">
        <v>2193</v>
      </c>
      <c r="G1407">
        <f t="shared" si="196"/>
        <v>1543</v>
      </c>
      <c r="H1407">
        <f t="shared" si="197"/>
        <v>10020.5</v>
      </c>
      <c r="I1407">
        <f t="shared" si="198"/>
        <v>8477.5</v>
      </c>
      <c r="J1407">
        <f t="shared" si="199"/>
        <v>-11173.25</v>
      </c>
      <c r="K1407">
        <f t="shared" si="200"/>
        <v>22736.75</v>
      </c>
      <c r="L1407">
        <f t="shared" si="193"/>
        <v>0</v>
      </c>
      <c r="M1407">
        <f t="shared" si="194"/>
        <v>0</v>
      </c>
      <c r="N1407">
        <f t="shared" si="201"/>
        <v>0</v>
      </c>
      <c r="O1407">
        <f t="shared" si="195"/>
        <v>9</v>
      </c>
      <c r="P1407" t="str">
        <f>IF(O1407=MAX(O:O), A1407, "")</f>
        <v/>
      </c>
    </row>
    <row r="1408" spans="1:16" x14ac:dyDescent="0.35">
      <c r="A1408">
        <v>1967</v>
      </c>
      <c r="B1408" t="s">
        <v>2321</v>
      </c>
      <c r="C1408" t="s">
        <v>2332</v>
      </c>
      <c r="D1408" t="s">
        <v>13</v>
      </c>
      <c r="E1408" t="s">
        <v>19</v>
      </c>
      <c r="F1408" s="10">
        <v>2067</v>
      </c>
      <c r="G1408">
        <f t="shared" si="196"/>
        <v>1543</v>
      </c>
      <c r="H1408">
        <f t="shared" si="197"/>
        <v>10020.5</v>
      </c>
      <c r="I1408">
        <f t="shared" si="198"/>
        <v>8477.5</v>
      </c>
      <c r="J1408">
        <f t="shared" si="199"/>
        <v>-11173.25</v>
      </c>
      <c r="K1408">
        <f t="shared" si="200"/>
        <v>22736.75</v>
      </c>
      <c r="L1408">
        <f t="shared" si="193"/>
        <v>0</v>
      </c>
      <c r="M1408">
        <f t="shared" si="194"/>
        <v>0</v>
      </c>
      <c r="N1408">
        <f t="shared" si="201"/>
        <v>0</v>
      </c>
      <c r="O1408">
        <f t="shared" si="195"/>
        <v>9</v>
      </c>
      <c r="P1408" t="str">
        <f>IF(O1408=MAX(O:O), A1408, "")</f>
        <v/>
      </c>
    </row>
    <row r="1409" spans="1:16" x14ac:dyDescent="0.35">
      <c r="A1409">
        <v>1967</v>
      </c>
      <c r="B1409" t="s">
        <v>2321</v>
      </c>
      <c r="C1409" t="s">
        <v>2334</v>
      </c>
      <c r="D1409" t="s">
        <v>13</v>
      </c>
      <c r="E1409" t="s">
        <v>19</v>
      </c>
      <c r="F1409" s="10">
        <v>229</v>
      </c>
      <c r="G1409">
        <f t="shared" si="196"/>
        <v>1543</v>
      </c>
      <c r="H1409">
        <f t="shared" si="197"/>
        <v>10020.5</v>
      </c>
      <c r="I1409">
        <f t="shared" si="198"/>
        <v>8477.5</v>
      </c>
      <c r="J1409">
        <f t="shared" si="199"/>
        <v>-11173.25</v>
      </c>
      <c r="K1409">
        <f t="shared" si="200"/>
        <v>22736.75</v>
      </c>
      <c r="L1409">
        <f t="shared" si="193"/>
        <v>0</v>
      </c>
      <c r="M1409">
        <f t="shared" si="194"/>
        <v>0</v>
      </c>
      <c r="N1409">
        <f t="shared" si="201"/>
        <v>0</v>
      </c>
      <c r="O1409">
        <f t="shared" si="195"/>
        <v>9</v>
      </c>
      <c r="P1409" t="str">
        <f>IF(O1409=MAX(O:O), A1409, "")</f>
        <v/>
      </c>
    </row>
    <row r="1410" spans="1:16" x14ac:dyDescent="0.35">
      <c r="A1410">
        <v>1967</v>
      </c>
      <c r="B1410" t="s">
        <v>2321</v>
      </c>
      <c r="C1410" t="s">
        <v>2336</v>
      </c>
      <c r="D1410" t="s">
        <v>13</v>
      </c>
      <c r="E1410" t="s">
        <v>2303</v>
      </c>
      <c r="F1410" s="10">
        <v>215</v>
      </c>
      <c r="G1410">
        <f t="shared" si="196"/>
        <v>1543</v>
      </c>
      <c r="H1410">
        <f t="shared" si="197"/>
        <v>10020.5</v>
      </c>
      <c r="I1410">
        <f t="shared" si="198"/>
        <v>8477.5</v>
      </c>
      <c r="J1410">
        <f t="shared" si="199"/>
        <v>-11173.25</v>
      </c>
      <c r="K1410">
        <f t="shared" si="200"/>
        <v>22736.75</v>
      </c>
      <c r="L1410">
        <f t="shared" si="193"/>
        <v>0</v>
      </c>
      <c r="M1410">
        <f t="shared" si="194"/>
        <v>0</v>
      </c>
      <c r="N1410">
        <f t="shared" si="201"/>
        <v>0</v>
      </c>
      <c r="O1410">
        <f t="shared" si="195"/>
        <v>9</v>
      </c>
      <c r="P1410" t="str">
        <f>IF(O1410=MAX(O:O), A1410, "")</f>
        <v/>
      </c>
    </row>
    <row r="1411" spans="1:16" x14ac:dyDescent="0.35">
      <c r="A1411">
        <v>1967</v>
      </c>
      <c r="B1411" t="s">
        <v>2321</v>
      </c>
      <c r="C1411" t="s">
        <v>2338</v>
      </c>
      <c r="D1411" t="s">
        <v>13</v>
      </c>
      <c r="E1411" t="s">
        <v>19</v>
      </c>
      <c r="F1411" s="10">
        <v>128</v>
      </c>
      <c r="G1411">
        <f t="shared" si="196"/>
        <v>1543</v>
      </c>
      <c r="H1411">
        <f t="shared" si="197"/>
        <v>10020.5</v>
      </c>
      <c r="I1411">
        <f t="shared" si="198"/>
        <v>8477.5</v>
      </c>
      <c r="J1411">
        <f t="shared" si="199"/>
        <v>-11173.25</v>
      </c>
      <c r="K1411">
        <f t="shared" si="200"/>
        <v>22736.75</v>
      </c>
      <c r="L1411">
        <f t="shared" ref="L1411:L1474" si="202">IF(F1411 &lt; J1411, 1, 0)</f>
        <v>0</v>
      </c>
      <c r="M1411">
        <f t="shared" ref="M1411:M1474" si="203">IF(F1411 &gt; K1411, 1, 0)</f>
        <v>0</v>
      </c>
      <c r="N1411">
        <f t="shared" si="201"/>
        <v>0</v>
      </c>
      <c r="O1411">
        <f t="shared" ref="O1411:O1474" si="204">IF(A1411=A1410, O1410+N1411, N1411)</f>
        <v>9</v>
      </c>
      <c r="P1411" t="str">
        <f>IF(O1411=MAX(O:O), A1411, "")</f>
        <v/>
      </c>
    </row>
    <row r="1412" spans="1:16" x14ac:dyDescent="0.35">
      <c r="A1412">
        <v>1967</v>
      </c>
      <c r="B1412" t="s">
        <v>2321</v>
      </c>
      <c r="C1412" t="s">
        <v>2340</v>
      </c>
      <c r="D1412" t="s">
        <v>13</v>
      </c>
      <c r="E1412" t="s">
        <v>19</v>
      </c>
      <c r="F1412" s="10">
        <v>73</v>
      </c>
      <c r="G1412">
        <f t="shared" si="196"/>
        <v>1543</v>
      </c>
      <c r="H1412">
        <f t="shared" si="197"/>
        <v>10020.5</v>
      </c>
      <c r="I1412">
        <f t="shared" si="198"/>
        <v>8477.5</v>
      </c>
      <c r="J1412">
        <f t="shared" si="199"/>
        <v>-11173.25</v>
      </c>
      <c r="K1412">
        <f t="shared" si="200"/>
        <v>22736.75</v>
      </c>
      <c r="L1412">
        <f t="shared" si="202"/>
        <v>0</v>
      </c>
      <c r="M1412">
        <f t="shared" si="203"/>
        <v>0</v>
      </c>
      <c r="N1412">
        <f t="shared" si="201"/>
        <v>0</v>
      </c>
      <c r="O1412">
        <f t="shared" si="204"/>
        <v>9</v>
      </c>
      <c r="P1412" t="str">
        <f>IF(O1412=MAX(O:O), A1412, "")</f>
        <v/>
      </c>
    </row>
    <row r="1413" spans="1:16" x14ac:dyDescent="0.35">
      <c r="A1413">
        <v>1967</v>
      </c>
      <c r="B1413" t="s">
        <v>2342</v>
      </c>
      <c r="C1413" t="s">
        <v>2343</v>
      </c>
      <c r="D1413" t="s">
        <v>13</v>
      </c>
      <c r="E1413" t="s">
        <v>17</v>
      </c>
      <c r="F1413" s="10">
        <v>16322</v>
      </c>
      <c r="G1413">
        <f t="shared" si="196"/>
        <v>1543</v>
      </c>
      <c r="H1413">
        <f t="shared" si="197"/>
        <v>10020.5</v>
      </c>
      <c r="I1413">
        <f t="shared" si="198"/>
        <v>8477.5</v>
      </c>
      <c r="J1413">
        <f t="shared" si="199"/>
        <v>-11173.25</v>
      </c>
      <c r="K1413">
        <f t="shared" si="200"/>
        <v>22736.75</v>
      </c>
      <c r="L1413">
        <f t="shared" si="202"/>
        <v>0</v>
      </c>
      <c r="M1413">
        <f t="shared" si="203"/>
        <v>0</v>
      </c>
      <c r="N1413">
        <f t="shared" si="201"/>
        <v>0</v>
      </c>
      <c r="O1413">
        <f t="shared" si="204"/>
        <v>9</v>
      </c>
      <c r="P1413" t="str">
        <f>IF(O1413=MAX(O:O), A1413, "")</f>
        <v/>
      </c>
    </row>
    <row r="1414" spans="1:16" x14ac:dyDescent="0.35">
      <c r="A1414">
        <v>1967</v>
      </c>
      <c r="B1414" t="s">
        <v>2342</v>
      </c>
      <c r="C1414" t="s">
        <v>2345</v>
      </c>
      <c r="D1414" t="s">
        <v>13</v>
      </c>
      <c r="E1414" t="s">
        <v>19</v>
      </c>
      <c r="F1414" s="10">
        <v>8079</v>
      </c>
      <c r="G1414">
        <f t="shared" si="196"/>
        <v>1543</v>
      </c>
      <c r="H1414">
        <f t="shared" si="197"/>
        <v>10020.5</v>
      </c>
      <c r="I1414">
        <f t="shared" si="198"/>
        <v>8477.5</v>
      </c>
      <c r="J1414">
        <f t="shared" si="199"/>
        <v>-11173.25</v>
      </c>
      <c r="K1414">
        <f t="shared" si="200"/>
        <v>22736.75</v>
      </c>
      <c r="L1414">
        <f t="shared" si="202"/>
        <v>0</v>
      </c>
      <c r="M1414">
        <f t="shared" si="203"/>
        <v>0</v>
      </c>
      <c r="N1414">
        <f t="shared" si="201"/>
        <v>0</v>
      </c>
      <c r="O1414">
        <f t="shared" si="204"/>
        <v>9</v>
      </c>
      <c r="P1414" t="str">
        <f>IF(O1414=MAX(O:O), A1414, "")</f>
        <v/>
      </c>
    </row>
    <row r="1415" spans="1:16" x14ac:dyDescent="0.35">
      <c r="A1415">
        <v>1967</v>
      </c>
      <c r="B1415" t="s">
        <v>2342</v>
      </c>
      <c r="C1415" t="s">
        <v>2347</v>
      </c>
      <c r="D1415" t="s">
        <v>13</v>
      </c>
      <c r="E1415" t="s">
        <v>19</v>
      </c>
      <c r="F1415" s="10">
        <v>3070</v>
      </c>
      <c r="G1415">
        <f t="shared" si="196"/>
        <v>1543</v>
      </c>
      <c r="H1415">
        <f t="shared" si="197"/>
        <v>10020.5</v>
      </c>
      <c r="I1415">
        <f t="shared" si="198"/>
        <v>8477.5</v>
      </c>
      <c r="J1415">
        <f t="shared" si="199"/>
        <v>-11173.25</v>
      </c>
      <c r="K1415">
        <f t="shared" si="200"/>
        <v>22736.75</v>
      </c>
      <c r="L1415">
        <f t="shared" si="202"/>
        <v>0</v>
      </c>
      <c r="M1415">
        <f t="shared" si="203"/>
        <v>0</v>
      </c>
      <c r="N1415">
        <f t="shared" si="201"/>
        <v>0</v>
      </c>
      <c r="O1415">
        <f t="shared" si="204"/>
        <v>9</v>
      </c>
      <c r="P1415" t="str">
        <f>IF(O1415=MAX(O:O), A1415, "")</f>
        <v/>
      </c>
    </row>
    <row r="1416" spans="1:16" x14ac:dyDescent="0.35">
      <c r="A1416">
        <v>1967</v>
      </c>
      <c r="B1416" t="s">
        <v>2342</v>
      </c>
      <c r="C1416" t="s">
        <v>2349</v>
      </c>
      <c r="D1416" t="s">
        <v>13</v>
      </c>
      <c r="E1416" t="s">
        <v>161</v>
      </c>
      <c r="F1416" s="10">
        <v>1169</v>
      </c>
      <c r="G1416">
        <f t="shared" si="196"/>
        <v>1543</v>
      </c>
      <c r="H1416">
        <f t="shared" si="197"/>
        <v>10020.5</v>
      </c>
      <c r="I1416">
        <f t="shared" si="198"/>
        <v>8477.5</v>
      </c>
      <c r="J1416">
        <f t="shared" si="199"/>
        <v>-11173.25</v>
      </c>
      <c r="K1416">
        <f t="shared" si="200"/>
        <v>22736.75</v>
      </c>
      <c r="L1416">
        <f t="shared" si="202"/>
        <v>0</v>
      </c>
      <c r="M1416">
        <f t="shared" si="203"/>
        <v>0</v>
      </c>
      <c r="N1416">
        <f t="shared" si="201"/>
        <v>0</v>
      </c>
      <c r="O1416">
        <f t="shared" si="204"/>
        <v>9</v>
      </c>
      <c r="P1416" t="str">
        <f>IF(O1416=MAX(O:O), A1416, "")</f>
        <v/>
      </c>
    </row>
    <row r="1417" spans="1:16" x14ac:dyDescent="0.35">
      <c r="A1417">
        <v>1967</v>
      </c>
      <c r="B1417" t="s">
        <v>2351</v>
      </c>
      <c r="C1417" t="s">
        <v>2352</v>
      </c>
      <c r="D1417" t="s">
        <v>13</v>
      </c>
      <c r="E1417" t="s">
        <v>17</v>
      </c>
      <c r="F1417" s="10">
        <v>13388</v>
      </c>
      <c r="G1417">
        <f t="shared" si="196"/>
        <v>1543</v>
      </c>
      <c r="H1417">
        <f t="shared" si="197"/>
        <v>10020.5</v>
      </c>
      <c r="I1417">
        <f t="shared" si="198"/>
        <v>8477.5</v>
      </c>
      <c r="J1417">
        <f t="shared" si="199"/>
        <v>-11173.25</v>
      </c>
      <c r="K1417">
        <f t="shared" si="200"/>
        <v>22736.75</v>
      </c>
      <c r="L1417">
        <f t="shared" si="202"/>
        <v>0</v>
      </c>
      <c r="M1417">
        <f t="shared" si="203"/>
        <v>0</v>
      </c>
      <c r="N1417">
        <f t="shared" si="201"/>
        <v>0</v>
      </c>
      <c r="O1417">
        <f t="shared" si="204"/>
        <v>9</v>
      </c>
      <c r="P1417" t="str">
        <f>IF(O1417=MAX(O:O), A1417, "")</f>
        <v/>
      </c>
    </row>
    <row r="1418" spans="1:16" x14ac:dyDescent="0.35">
      <c r="A1418">
        <v>1967</v>
      </c>
      <c r="B1418" t="s">
        <v>2351</v>
      </c>
      <c r="C1418" t="s">
        <v>2354</v>
      </c>
      <c r="D1418" t="s">
        <v>13</v>
      </c>
      <c r="E1418" t="s">
        <v>19</v>
      </c>
      <c r="F1418" s="10">
        <v>7003</v>
      </c>
      <c r="G1418">
        <f t="shared" si="196"/>
        <v>1543</v>
      </c>
      <c r="H1418">
        <f t="shared" si="197"/>
        <v>10020.5</v>
      </c>
      <c r="I1418">
        <f t="shared" si="198"/>
        <v>8477.5</v>
      </c>
      <c r="J1418">
        <f t="shared" si="199"/>
        <v>-11173.25</v>
      </c>
      <c r="K1418">
        <f t="shared" si="200"/>
        <v>22736.75</v>
      </c>
      <c r="L1418">
        <f t="shared" si="202"/>
        <v>0</v>
      </c>
      <c r="M1418">
        <f t="shared" si="203"/>
        <v>0</v>
      </c>
      <c r="N1418">
        <f t="shared" si="201"/>
        <v>0</v>
      </c>
      <c r="O1418">
        <f t="shared" si="204"/>
        <v>9</v>
      </c>
      <c r="P1418" t="str">
        <f>IF(O1418=MAX(O:O), A1418, "")</f>
        <v/>
      </c>
    </row>
    <row r="1419" spans="1:16" x14ac:dyDescent="0.35">
      <c r="A1419">
        <v>1967</v>
      </c>
      <c r="B1419" t="s">
        <v>2351</v>
      </c>
      <c r="C1419" t="s">
        <v>2356</v>
      </c>
      <c r="D1419" t="s">
        <v>13</v>
      </c>
      <c r="E1419" t="s">
        <v>19</v>
      </c>
      <c r="F1419" s="10">
        <v>4874</v>
      </c>
      <c r="G1419">
        <f t="shared" si="196"/>
        <v>1543</v>
      </c>
      <c r="H1419">
        <f t="shared" si="197"/>
        <v>10020.5</v>
      </c>
      <c r="I1419">
        <f t="shared" si="198"/>
        <v>8477.5</v>
      </c>
      <c r="J1419">
        <f t="shared" si="199"/>
        <v>-11173.25</v>
      </c>
      <c r="K1419">
        <f t="shared" si="200"/>
        <v>22736.75</v>
      </c>
      <c r="L1419">
        <f t="shared" si="202"/>
        <v>0</v>
      </c>
      <c r="M1419">
        <f t="shared" si="203"/>
        <v>0</v>
      </c>
      <c r="N1419">
        <f t="shared" si="201"/>
        <v>0</v>
      </c>
      <c r="O1419">
        <f t="shared" si="204"/>
        <v>9</v>
      </c>
      <c r="P1419" t="str">
        <f>IF(O1419=MAX(O:O), A1419, "")</f>
        <v/>
      </c>
    </row>
    <row r="1420" spans="1:16" x14ac:dyDescent="0.35">
      <c r="A1420">
        <v>1967</v>
      </c>
      <c r="B1420" t="s">
        <v>2351</v>
      </c>
      <c r="C1420" t="s">
        <v>2358</v>
      </c>
      <c r="D1420" t="s">
        <v>13</v>
      </c>
      <c r="E1420" t="s">
        <v>1952</v>
      </c>
      <c r="F1420" s="10">
        <v>3046</v>
      </c>
      <c r="G1420">
        <f t="shared" si="196"/>
        <v>1543</v>
      </c>
      <c r="H1420">
        <f t="shared" si="197"/>
        <v>10020.5</v>
      </c>
      <c r="I1420">
        <f t="shared" si="198"/>
        <v>8477.5</v>
      </c>
      <c r="J1420">
        <f t="shared" si="199"/>
        <v>-11173.25</v>
      </c>
      <c r="K1420">
        <f t="shared" si="200"/>
        <v>22736.75</v>
      </c>
      <c r="L1420">
        <f t="shared" si="202"/>
        <v>0</v>
      </c>
      <c r="M1420">
        <f t="shared" si="203"/>
        <v>0</v>
      </c>
      <c r="N1420">
        <f t="shared" si="201"/>
        <v>0</v>
      </c>
      <c r="O1420">
        <f t="shared" si="204"/>
        <v>9</v>
      </c>
      <c r="P1420" t="str">
        <f>IF(O1420=MAX(O:O), A1420, "")</f>
        <v/>
      </c>
    </row>
    <row r="1421" spans="1:16" x14ac:dyDescent="0.35">
      <c r="A1421">
        <v>1967</v>
      </c>
      <c r="B1421" t="s">
        <v>2351</v>
      </c>
      <c r="C1421" t="s">
        <v>2360</v>
      </c>
      <c r="D1421" t="s">
        <v>13</v>
      </c>
      <c r="E1421" t="s">
        <v>19</v>
      </c>
      <c r="F1421" s="10">
        <v>2395</v>
      </c>
      <c r="G1421">
        <f t="shared" si="196"/>
        <v>1543</v>
      </c>
      <c r="H1421">
        <f t="shared" si="197"/>
        <v>10020.5</v>
      </c>
      <c r="I1421">
        <f t="shared" si="198"/>
        <v>8477.5</v>
      </c>
      <c r="J1421">
        <f t="shared" si="199"/>
        <v>-11173.25</v>
      </c>
      <c r="K1421">
        <f t="shared" si="200"/>
        <v>22736.75</v>
      </c>
      <c r="L1421">
        <f t="shared" si="202"/>
        <v>0</v>
      </c>
      <c r="M1421">
        <f t="shared" si="203"/>
        <v>0</v>
      </c>
      <c r="N1421">
        <f t="shared" si="201"/>
        <v>0</v>
      </c>
      <c r="O1421">
        <f t="shared" si="204"/>
        <v>9</v>
      </c>
      <c r="P1421" t="str">
        <f>IF(O1421=MAX(O:O), A1421, "")</f>
        <v/>
      </c>
    </row>
    <row r="1422" spans="1:16" x14ac:dyDescent="0.35">
      <c r="A1422">
        <v>1967</v>
      </c>
      <c r="B1422" t="s">
        <v>2362</v>
      </c>
      <c r="C1422" t="s">
        <v>2363</v>
      </c>
      <c r="D1422" t="s">
        <v>13</v>
      </c>
      <c r="E1422" t="s">
        <v>19</v>
      </c>
      <c r="F1422" s="10">
        <v>18029</v>
      </c>
      <c r="G1422">
        <f t="shared" si="196"/>
        <v>1543</v>
      </c>
      <c r="H1422">
        <f t="shared" si="197"/>
        <v>10020.5</v>
      </c>
      <c r="I1422">
        <f t="shared" si="198"/>
        <v>8477.5</v>
      </c>
      <c r="J1422">
        <f t="shared" si="199"/>
        <v>-11173.25</v>
      </c>
      <c r="K1422">
        <f t="shared" si="200"/>
        <v>22736.75</v>
      </c>
      <c r="L1422">
        <f t="shared" si="202"/>
        <v>0</v>
      </c>
      <c r="M1422">
        <f t="shared" si="203"/>
        <v>0</v>
      </c>
      <c r="N1422">
        <f t="shared" si="201"/>
        <v>0</v>
      </c>
      <c r="O1422">
        <f t="shared" si="204"/>
        <v>9</v>
      </c>
      <c r="P1422" t="str">
        <f>IF(O1422=MAX(O:O), A1422, "")</f>
        <v/>
      </c>
    </row>
    <row r="1423" spans="1:16" x14ac:dyDescent="0.35">
      <c r="A1423">
        <v>1967</v>
      </c>
      <c r="B1423" t="s">
        <v>2362</v>
      </c>
      <c r="C1423" t="s">
        <v>2365</v>
      </c>
      <c r="D1423" t="s">
        <v>13</v>
      </c>
      <c r="E1423" t="s">
        <v>17</v>
      </c>
      <c r="F1423" s="10">
        <v>12151</v>
      </c>
      <c r="G1423">
        <f t="shared" si="196"/>
        <v>1543</v>
      </c>
      <c r="H1423">
        <f t="shared" si="197"/>
        <v>10020.5</v>
      </c>
      <c r="I1423">
        <f t="shared" si="198"/>
        <v>8477.5</v>
      </c>
      <c r="J1423">
        <f t="shared" si="199"/>
        <v>-11173.25</v>
      </c>
      <c r="K1423">
        <f t="shared" si="200"/>
        <v>22736.75</v>
      </c>
      <c r="L1423">
        <f t="shared" si="202"/>
        <v>0</v>
      </c>
      <c r="M1423">
        <f t="shared" si="203"/>
        <v>0</v>
      </c>
      <c r="N1423">
        <f t="shared" si="201"/>
        <v>0</v>
      </c>
      <c r="O1423">
        <f t="shared" si="204"/>
        <v>9</v>
      </c>
      <c r="P1423" t="str">
        <f>IF(O1423=MAX(O:O), A1423, "")</f>
        <v/>
      </c>
    </row>
    <row r="1424" spans="1:16" x14ac:dyDescent="0.35">
      <c r="A1424">
        <v>1967</v>
      </c>
      <c r="B1424" t="s">
        <v>2362</v>
      </c>
      <c r="C1424" t="s">
        <v>2367</v>
      </c>
      <c r="D1424" t="s">
        <v>13</v>
      </c>
      <c r="E1424" t="s">
        <v>19</v>
      </c>
      <c r="F1424" s="10">
        <v>3258</v>
      </c>
      <c r="G1424">
        <f t="shared" si="196"/>
        <v>1543</v>
      </c>
      <c r="H1424">
        <f t="shared" si="197"/>
        <v>10020.5</v>
      </c>
      <c r="I1424">
        <f t="shared" si="198"/>
        <v>8477.5</v>
      </c>
      <c r="J1424">
        <f t="shared" si="199"/>
        <v>-11173.25</v>
      </c>
      <c r="K1424">
        <f t="shared" si="200"/>
        <v>22736.75</v>
      </c>
      <c r="L1424">
        <f t="shared" si="202"/>
        <v>0</v>
      </c>
      <c r="M1424">
        <f t="shared" si="203"/>
        <v>0</v>
      </c>
      <c r="N1424">
        <f t="shared" si="201"/>
        <v>0</v>
      </c>
      <c r="O1424">
        <f t="shared" si="204"/>
        <v>9</v>
      </c>
      <c r="P1424" t="str">
        <f>IF(O1424=MAX(O:O), A1424, "")</f>
        <v/>
      </c>
    </row>
    <row r="1425" spans="1:16" x14ac:dyDescent="0.35">
      <c r="A1425">
        <v>1967</v>
      </c>
      <c r="B1425" t="s">
        <v>2369</v>
      </c>
      <c r="C1425" t="s">
        <v>2010</v>
      </c>
      <c r="D1425" t="s">
        <v>13</v>
      </c>
      <c r="E1425" t="s">
        <v>17</v>
      </c>
      <c r="F1425" s="10">
        <v>15056</v>
      </c>
      <c r="G1425">
        <f t="shared" si="196"/>
        <v>1543</v>
      </c>
      <c r="H1425">
        <f t="shared" si="197"/>
        <v>10020.5</v>
      </c>
      <c r="I1425">
        <f t="shared" si="198"/>
        <v>8477.5</v>
      </c>
      <c r="J1425">
        <f t="shared" si="199"/>
        <v>-11173.25</v>
      </c>
      <c r="K1425">
        <f t="shared" si="200"/>
        <v>22736.75</v>
      </c>
      <c r="L1425">
        <f t="shared" si="202"/>
        <v>0</v>
      </c>
      <c r="M1425">
        <f t="shared" si="203"/>
        <v>0</v>
      </c>
      <c r="N1425">
        <f t="shared" si="201"/>
        <v>0</v>
      </c>
      <c r="O1425">
        <f t="shared" si="204"/>
        <v>9</v>
      </c>
      <c r="P1425" t="str">
        <f>IF(O1425=MAX(O:O), A1425, "")</f>
        <v/>
      </c>
    </row>
    <row r="1426" spans="1:16" x14ac:dyDescent="0.35">
      <c r="A1426">
        <v>1967</v>
      </c>
      <c r="B1426" t="s">
        <v>2369</v>
      </c>
      <c r="C1426" t="s">
        <v>2371</v>
      </c>
      <c r="D1426" t="s">
        <v>13</v>
      </c>
      <c r="E1426" t="s">
        <v>1952</v>
      </c>
      <c r="F1426" s="10">
        <v>7335</v>
      </c>
      <c r="G1426">
        <f t="shared" si="196"/>
        <v>1543</v>
      </c>
      <c r="H1426">
        <f t="shared" si="197"/>
        <v>10020.5</v>
      </c>
      <c r="I1426">
        <f t="shared" si="198"/>
        <v>8477.5</v>
      </c>
      <c r="J1426">
        <f t="shared" si="199"/>
        <v>-11173.25</v>
      </c>
      <c r="K1426">
        <f t="shared" si="200"/>
        <v>22736.75</v>
      </c>
      <c r="L1426">
        <f t="shared" si="202"/>
        <v>0</v>
      </c>
      <c r="M1426">
        <f t="shared" si="203"/>
        <v>0</v>
      </c>
      <c r="N1426">
        <f t="shared" si="201"/>
        <v>0</v>
      </c>
      <c r="O1426">
        <f t="shared" si="204"/>
        <v>9</v>
      </c>
      <c r="P1426" t="str">
        <f>IF(O1426=MAX(O:O), A1426, "")</f>
        <v/>
      </c>
    </row>
    <row r="1427" spans="1:16" x14ac:dyDescent="0.35">
      <c r="A1427">
        <v>1967</v>
      </c>
      <c r="B1427" t="s">
        <v>2369</v>
      </c>
      <c r="C1427" t="s">
        <v>2373</v>
      </c>
      <c r="D1427" t="s">
        <v>13</v>
      </c>
      <c r="E1427" t="s">
        <v>161</v>
      </c>
      <c r="F1427" s="10">
        <v>2907</v>
      </c>
      <c r="G1427">
        <f t="shared" si="196"/>
        <v>1543</v>
      </c>
      <c r="H1427">
        <f t="shared" si="197"/>
        <v>10020.5</v>
      </c>
      <c r="I1427">
        <f t="shared" si="198"/>
        <v>8477.5</v>
      </c>
      <c r="J1427">
        <f t="shared" si="199"/>
        <v>-11173.25</v>
      </c>
      <c r="K1427">
        <f t="shared" si="200"/>
        <v>22736.75</v>
      </c>
      <c r="L1427">
        <f t="shared" si="202"/>
        <v>0</v>
      </c>
      <c r="M1427">
        <f t="shared" si="203"/>
        <v>0</v>
      </c>
      <c r="N1427">
        <f t="shared" si="201"/>
        <v>0</v>
      </c>
      <c r="O1427">
        <f t="shared" si="204"/>
        <v>9</v>
      </c>
      <c r="P1427" t="str">
        <f>IF(O1427=MAX(O:O), A1427, "")</f>
        <v/>
      </c>
    </row>
    <row r="1428" spans="1:16" x14ac:dyDescent="0.35">
      <c r="A1428">
        <v>1967</v>
      </c>
      <c r="B1428" t="s">
        <v>2369</v>
      </c>
      <c r="C1428" t="s">
        <v>2375</v>
      </c>
      <c r="D1428" t="s">
        <v>13</v>
      </c>
      <c r="E1428" t="s">
        <v>19</v>
      </c>
      <c r="F1428" s="10">
        <v>342</v>
      </c>
      <c r="G1428">
        <f t="shared" si="196"/>
        <v>1543</v>
      </c>
      <c r="H1428">
        <f t="shared" si="197"/>
        <v>10020.5</v>
      </c>
      <c r="I1428">
        <f t="shared" si="198"/>
        <v>8477.5</v>
      </c>
      <c r="J1428">
        <f t="shared" si="199"/>
        <v>-11173.25</v>
      </c>
      <c r="K1428">
        <f t="shared" si="200"/>
        <v>22736.75</v>
      </c>
      <c r="L1428">
        <f t="shared" si="202"/>
        <v>0</v>
      </c>
      <c r="M1428">
        <f t="shared" si="203"/>
        <v>0</v>
      </c>
      <c r="N1428">
        <f t="shared" si="201"/>
        <v>0</v>
      </c>
      <c r="O1428">
        <f t="shared" si="204"/>
        <v>9</v>
      </c>
      <c r="P1428" t="str">
        <f>IF(O1428=MAX(O:O), A1428, "")</f>
        <v/>
      </c>
    </row>
    <row r="1429" spans="1:16" x14ac:dyDescent="0.35">
      <c r="A1429">
        <v>1967</v>
      </c>
      <c r="B1429" t="s">
        <v>2377</v>
      </c>
      <c r="C1429" t="s">
        <v>2378</v>
      </c>
      <c r="D1429" t="s">
        <v>13</v>
      </c>
      <c r="E1429" t="s">
        <v>147</v>
      </c>
      <c r="F1429" s="10">
        <v>7633</v>
      </c>
      <c r="G1429">
        <f t="shared" si="196"/>
        <v>1543</v>
      </c>
      <c r="H1429">
        <f t="shared" si="197"/>
        <v>10020.5</v>
      </c>
      <c r="I1429">
        <f t="shared" si="198"/>
        <v>8477.5</v>
      </c>
      <c r="J1429">
        <f t="shared" si="199"/>
        <v>-11173.25</v>
      </c>
      <c r="K1429">
        <f t="shared" si="200"/>
        <v>22736.75</v>
      </c>
      <c r="L1429">
        <f t="shared" si="202"/>
        <v>0</v>
      </c>
      <c r="M1429">
        <f t="shared" si="203"/>
        <v>0</v>
      </c>
      <c r="N1429">
        <f t="shared" si="201"/>
        <v>0</v>
      </c>
      <c r="O1429">
        <f t="shared" si="204"/>
        <v>9</v>
      </c>
      <c r="P1429" t="str">
        <f>IF(O1429=MAX(O:O), A1429, "")</f>
        <v/>
      </c>
    </row>
    <row r="1430" spans="1:16" x14ac:dyDescent="0.35">
      <c r="A1430">
        <v>1967</v>
      </c>
      <c r="B1430" t="s">
        <v>2377</v>
      </c>
      <c r="C1430" t="s">
        <v>2380</v>
      </c>
      <c r="D1430" t="s">
        <v>13</v>
      </c>
      <c r="E1430" t="s">
        <v>17</v>
      </c>
      <c r="F1430" s="10">
        <v>6549</v>
      </c>
      <c r="G1430">
        <f t="shared" si="196"/>
        <v>1543</v>
      </c>
      <c r="H1430">
        <f t="shared" si="197"/>
        <v>10020.5</v>
      </c>
      <c r="I1430">
        <f t="shared" si="198"/>
        <v>8477.5</v>
      </c>
      <c r="J1430">
        <f t="shared" si="199"/>
        <v>-11173.25</v>
      </c>
      <c r="K1430">
        <f t="shared" si="200"/>
        <v>22736.75</v>
      </c>
      <c r="L1430">
        <f t="shared" si="202"/>
        <v>0</v>
      </c>
      <c r="M1430">
        <f t="shared" si="203"/>
        <v>0</v>
      </c>
      <c r="N1430">
        <f t="shared" si="201"/>
        <v>0</v>
      </c>
      <c r="O1430">
        <f t="shared" si="204"/>
        <v>9</v>
      </c>
      <c r="P1430" t="str">
        <f>IF(O1430=MAX(O:O), A1430, "")</f>
        <v/>
      </c>
    </row>
    <row r="1431" spans="1:16" x14ac:dyDescent="0.35">
      <c r="A1431">
        <v>1967</v>
      </c>
      <c r="B1431" t="s">
        <v>2377</v>
      </c>
      <c r="C1431" t="s">
        <v>2382</v>
      </c>
      <c r="D1431" t="s">
        <v>13</v>
      </c>
      <c r="E1431" t="s">
        <v>19</v>
      </c>
      <c r="F1431" s="10">
        <v>4044</v>
      </c>
      <c r="G1431">
        <f t="shared" si="196"/>
        <v>1543</v>
      </c>
      <c r="H1431">
        <f t="shared" si="197"/>
        <v>10020.5</v>
      </c>
      <c r="I1431">
        <f t="shared" si="198"/>
        <v>8477.5</v>
      </c>
      <c r="J1431">
        <f t="shared" si="199"/>
        <v>-11173.25</v>
      </c>
      <c r="K1431">
        <f t="shared" si="200"/>
        <v>22736.75</v>
      </c>
      <c r="L1431">
        <f t="shared" si="202"/>
        <v>0</v>
      </c>
      <c r="M1431">
        <f t="shared" si="203"/>
        <v>0</v>
      </c>
      <c r="N1431">
        <f t="shared" si="201"/>
        <v>0</v>
      </c>
      <c r="O1431">
        <f t="shared" si="204"/>
        <v>9</v>
      </c>
      <c r="P1431" t="str">
        <f>IF(O1431=MAX(O:O), A1431, "")</f>
        <v/>
      </c>
    </row>
    <row r="1432" spans="1:16" x14ac:dyDescent="0.35">
      <c r="A1432">
        <v>1967</v>
      </c>
      <c r="B1432" t="s">
        <v>2377</v>
      </c>
      <c r="C1432" t="s">
        <v>2384</v>
      </c>
      <c r="D1432" t="s">
        <v>13</v>
      </c>
      <c r="E1432" t="s">
        <v>260</v>
      </c>
      <c r="F1432" s="10">
        <v>2417</v>
      </c>
      <c r="G1432">
        <f t="shared" si="196"/>
        <v>1543</v>
      </c>
      <c r="H1432">
        <f t="shared" si="197"/>
        <v>10020.5</v>
      </c>
      <c r="I1432">
        <f t="shared" si="198"/>
        <v>8477.5</v>
      </c>
      <c r="J1432">
        <f t="shared" si="199"/>
        <v>-11173.25</v>
      </c>
      <c r="K1432">
        <f t="shared" si="200"/>
        <v>22736.75</v>
      </c>
      <c r="L1432">
        <f t="shared" si="202"/>
        <v>0</v>
      </c>
      <c r="M1432">
        <f t="shared" si="203"/>
        <v>0</v>
      </c>
      <c r="N1432">
        <f t="shared" si="201"/>
        <v>0</v>
      </c>
      <c r="O1432">
        <f t="shared" si="204"/>
        <v>9</v>
      </c>
      <c r="P1432" t="str">
        <f>IF(O1432=MAX(O:O), A1432, "")</f>
        <v/>
      </c>
    </row>
    <row r="1433" spans="1:16" x14ac:dyDescent="0.35">
      <c r="A1433">
        <v>1967</v>
      </c>
      <c r="B1433" t="s">
        <v>2377</v>
      </c>
      <c r="C1433" t="s">
        <v>2386</v>
      </c>
      <c r="D1433" t="s">
        <v>13</v>
      </c>
      <c r="E1433" t="s">
        <v>19</v>
      </c>
      <c r="F1433" s="10">
        <v>927</v>
      </c>
      <c r="G1433">
        <f t="shared" si="196"/>
        <v>1543</v>
      </c>
      <c r="H1433">
        <f t="shared" si="197"/>
        <v>10020.5</v>
      </c>
      <c r="I1433">
        <f t="shared" si="198"/>
        <v>8477.5</v>
      </c>
      <c r="J1433">
        <f t="shared" si="199"/>
        <v>-11173.25</v>
      </c>
      <c r="K1433">
        <f t="shared" si="200"/>
        <v>22736.75</v>
      </c>
      <c r="L1433">
        <f t="shared" si="202"/>
        <v>0</v>
      </c>
      <c r="M1433">
        <f t="shared" si="203"/>
        <v>0</v>
      </c>
      <c r="N1433">
        <f t="shared" si="201"/>
        <v>0</v>
      </c>
      <c r="O1433">
        <f t="shared" si="204"/>
        <v>9</v>
      </c>
      <c r="P1433" t="str">
        <f>IF(O1433=MAX(O:O), A1433, "")</f>
        <v/>
      </c>
    </row>
    <row r="1434" spans="1:16" x14ac:dyDescent="0.35">
      <c r="A1434">
        <v>1967</v>
      </c>
      <c r="B1434" t="s">
        <v>2377</v>
      </c>
      <c r="C1434" t="s">
        <v>2388</v>
      </c>
      <c r="D1434" t="s">
        <v>13</v>
      </c>
      <c r="E1434" t="s">
        <v>19</v>
      </c>
      <c r="F1434" s="10">
        <v>256</v>
      </c>
      <c r="G1434">
        <f t="shared" si="196"/>
        <v>1543</v>
      </c>
      <c r="H1434">
        <f t="shared" si="197"/>
        <v>10020.5</v>
      </c>
      <c r="I1434">
        <f t="shared" si="198"/>
        <v>8477.5</v>
      </c>
      <c r="J1434">
        <f t="shared" si="199"/>
        <v>-11173.25</v>
      </c>
      <c r="K1434">
        <f t="shared" si="200"/>
        <v>22736.75</v>
      </c>
      <c r="L1434">
        <f t="shared" si="202"/>
        <v>0</v>
      </c>
      <c r="M1434">
        <f t="shared" si="203"/>
        <v>0</v>
      </c>
      <c r="N1434">
        <f t="shared" si="201"/>
        <v>0</v>
      </c>
      <c r="O1434">
        <f t="shared" si="204"/>
        <v>9</v>
      </c>
      <c r="P1434" t="str">
        <f>IF(O1434=MAX(O:O), A1434, "")</f>
        <v/>
      </c>
    </row>
    <row r="1435" spans="1:16" x14ac:dyDescent="0.35">
      <c r="A1435">
        <v>1967</v>
      </c>
      <c r="B1435" t="s">
        <v>2377</v>
      </c>
      <c r="C1435" t="s">
        <v>2390</v>
      </c>
      <c r="D1435" t="s">
        <v>13</v>
      </c>
      <c r="E1435" t="s">
        <v>19</v>
      </c>
      <c r="F1435" s="10">
        <v>232</v>
      </c>
      <c r="G1435">
        <f t="shared" si="196"/>
        <v>1543</v>
      </c>
      <c r="H1435">
        <f t="shared" si="197"/>
        <v>10020.5</v>
      </c>
      <c r="I1435">
        <f t="shared" si="198"/>
        <v>8477.5</v>
      </c>
      <c r="J1435">
        <f t="shared" si="199"/>
        <v>-11173.25</v>
      </c>
      <c r="K1435">
        <f t="shared" si="200"/>
        <v>22736.75</v>
      </c>
      <c r="L1435">
        <f t="shared" si="202"/>
        <v>0</v>
      </c>
      <c r="M1435">
        <f t="shared" si="203"/>
        <v>0</v>
      </c>
      <c r="N1435">
        <f t="shared" si="201"/>
        <v>0</v>
      </c>
      <c r="O1435">
        <f t="shared" si="204"/>
        <v>9</v>
      </c>
      <c r="P1435" t="str">
        <f>IF(O1435=MAX(O:O), A1435, "")</f>
        <v/>
      </c>
    </row>
    <row r="1436" spans="1:16" x14ac:dyDescent="0.35">
      <c r="A1436">
        <v>1967</v>
      </c>
      <c r="B1436" t="s">
        <v>2377</v>
      </c>
      <c r="C1436" t="s">
        <v>2392</v>
      </c>
      <c r="D1436" t="s">
        <v>13</v>
      </c>
      <c r="E1436" t="s">
        <v>19</v>
      </c>
      <c r="F1436" s="10">
        <v>213</v>
      </c>
      <c r="G1436">
        <f t="shared" si="196"/>
        <v>1543</v>
      </c>
      <c r="H1436">
        <f t="shared" si="197"/>
        <v>10020.5</v>
      </c>
      <c r="I1436">
        <f t="shared" si="198"/>
        <v>8477.5</v>
      </c>
      <c r="J1436">
        <f t="shared" si="199"/>
        <v>-11173.25</v>
      </c>
      <c r="K1436">
        <f t="shared" si="200"/>
        <v>22736.75</v>
      </c>
      <c r="L1436">
        <f t="shared" si="202"/>
        <v>0</v>
      </c>
      <c r="M1436">
        <f t="shared" si="203"/>
        <v>0</v>
      </c>
      <c r="N1436">
        <f t="shared" si="201"/>
        <v>0</v>
      </c>
      <c r="O1436">
        <f t="shared" si="204"/>
        <v>9</v>
      </c>
      <c r="P1436" t="str">
        <f>IF(O1436=MAX(O:O), A1436, "")</f>
        <v/>
      </c>
    </row>
    <row r="1437" spans="1:16" x14ac:dyDescent="0.35">
      <c r="A1437">
        <v>1967</v>
      </c>
      <c r="B1437" t="s">
        <v>2377</v>
      </c>
      <c r="C1437" t="s">
        <v>2394</v>
      </c>
      <c r="D1437" t="s">
        <v>13</v>
      </c>
      <c r="E1437" t="s">
        <v>19</v>
      </c>
      <c r="F1437" s="10">
        <v>65</v>
      </c>
      <c r="G1437">
        <f t="shared" si="196"/>
        <v>1543</v>
      </c>
      <c r="H1437">
        <f t="shared" si="197"/>
        <v>10020.5</v>
      </c>
      <c r="I1437">
        <f t="shared" si="198"/>
        <v>8477.5</v>
      </c>
      <c r="J1437">
        <f t="shared" si="199"/>
        <v>-11173.25</v>
      </c>
      <c r="K1437">
        <f t="shared" si="200"/>
        <v>22736.75</v>
      </c>
      <c r="L1437">
        <f t="shared" si="202"/>
        <v>0</v>
      </c>
      <c r="M1437">
        <f t="shared" si="203"/>
        <v>0</v>
      </c>
      <c r="N1437">
        <f t="shared" si="201"/>
        <v>0</v>
      </c>
      <c r="O1437">
        <f t="shared" si="204"/>
        <v>9</v>
      </c>
      <c r="P1437" t="str">
        <f>IF(O1437=MAX(O:O), A1437, "")</f>
        <v/>
      </c>
    </row>
    <row r="1438" spans="1:16" x14ac:dyDescent="0.35">
      <c r="A1438">
        <v>1967</v>
      </c>
      <c r="B1438" t="s">
        <v>2396</v>
      </c>
      <c r="C1438" t="s">
        <v>2397</v>
      </c>
      <c r="D1438" t="s">
        <v>13</v>
      </c>
      <c r="E1438" t="s">
        <v>19</v>
      </c>
      <c r="F1438" s="10">
        <v>14384</v>
      </c>
      <c r="G1438">
        <f t="shared" si="196"/>
        <v>1543</v>
      </c>
      <c r="H1438">
        <f t="shared" si="197"/>
        <v>10020.5</v>
      </c>
      <c r="I1438">
        <f t="shared" si="198"/>
        <v>8477.5</v>
      </c>
      <c r="J1438">
        <f t="shared" si="199"/>
        <v>-11173.25</v>
      </c>
      <c r="K1438">
        <f t="shared" si="200"/>
        <v>22736.75</v>
      </c>
      <c r="L1438">
        <f t="shared" si="202"/>
        <v>0</v>
      </c>
      <c r="M1438">
        <f t="shared" si="203"/>
        <v>0</v>
      </c>
      <c r="N1438">
        <f t="shared" si="201"/>
        <v>0</v>
      </c>
      <c r="O1438">
        <f t="shared" si="204"/>
        <v>9</v>
      </c>
      <c r="P1438" t="str">
        <f>IF(O1438=MAX(O:O), A1438, "")</f>
        <v/>
      </c>
    </row>
    <row r="1439" spans="1:16" x14ac:dyDescent="0.35">
      <c r="A1439">
        <v>1967</v>
      </c>
      <c r="B1439" t="s">
        <v>2396</v>
      </c>
      <c r="C1439" t="s">
        <v>2399</v>
      </c>
      <c r="D1439" t="s">
        <v>13</v>
      </c>
      <c r="E1439" t="s">
        <v>17</v>
      </c>
      <c r="F1439" s="10">
        <v>8967</v>
      </c>
      <c r="G1439">
        <f t="shared" si="196"/>
        <v>1543</v>
      </c>
      <c r="H1439">
        <f t="shared" si="197"/>
        <v>10020.5</v>
      </c>
      <c r="I1439">
        <f t="shared" si="198"/>
        <v>8477.5</v>
      </c>
      <c r="J1439">
        <f t="shared" si="199"/>
        <v>-11173.25</v>
      </c>
      <c r="K1439">
        <f t="shared" si="200"/>
        <v>22736.75</v>
      </c>
      <c r="L1439">
        <f t="shared" si="202"/>
        <v>0</v>
      </c>
      <c r="M1439">
        <f t="shared" si="203"/>
        <v>0</v>
      </c>
      <c r="N1439">
        <f t="shared" si="201"/>
        <v>0</v>
      </c>
      <c r="O1439">
        <f t="shared" si="204"/>
        <v>9</v>
      </c>
      <c r="P1439" t="str">
        <f>IF(O1439=MAX(O:O), A1439, "")</f>
        <v/>
      </c>
    </row>
    <row r="1440" spans="1:16" x14ac:dyDescent="0.35">
      <c r="A1440">
        <v>1967</v>
      </c>
      <c r="B1440" t="s">
        <v>2401</v>
      </c>
      <c r="C1440" t="s">
        <v>2402</v>
      </c>
      <c r="D1440" t="s">
        <v>13</v>
      </c>
      <c r="E1440" t="s">
        <v>17</v>
      </c>
      <c r="F1440" s="4" t="s">
        <v>14</v>
      </c>
      <c r="G1440">
        <f t="shared" si="196"/>
        <v>1543</v>
      </c>
      <c r="H1440">
        <f t="shared" si="197"/>
        <v>10020.5</v>
      </c>
      <c r="I1440">
        <f t="shared" si="198"/>
        <v>8477.5</v>
      </c>
      <c r="J1440">
        <f t="shared" si="199"/>
        <v>-11173.25</v>
      </c>
      <c r="K1440">
        <f t="shared" si="200"/>
        <v>22736.75</v>
      </c>
      <c r="L1440">
        <f t="shared" si="202"/>
        <v>0</v>
      </c>
      <c r="M1440">
        <f t="shared" si="203"/>
        <v>1</v>
      </c>
      <c r="N1440">
        <f t="shared" si="201"/>
        <v>1</v>
      </c>
      <c r="O1440">
        <f t="shared" si="204"/>
        <v>10</v>
      </c>
      <c r="P1440" t="str">
        <f>IF(O1440=MAX(O:O), A1440, "")</f>
        <v/>
      </c>
    </row>
    <row r="1441" spans="1:16" x14ac:dyDescent="0.35">
      <c r="A1441">
        <v>1967</v>
      </c>
      <c r="B1441" t="s">
        <v>2403</v>
      </c>
      <c r="C1441" t="s">
        <v>2286</v>
      </c>
      <c r="D1441" t="s">
        <v>13</v>
      </c>
      <c r="E1441" t="s">
        <v>17</v>
      </c>
      <c r="F1441" s="10">
        <v>10776</v>
      </c>
      <c r="G1441">
        <f t="shared" si="196"/>
        <v>1543</v>
      </c>
      <c r="H1441">
        <f t="shared" si="197"/>
        <v>10020.5</v>
      </c>
      <c r="I1441">
        <f t="shared" si="198"/>
        <v>8477.5</v>
      </c>
      <c r="J1441">
        <f t="shared" si="199"/>
        <v>-11173.25</v>
      </c>
      <c r="K1441">
        <f t="shared" si="200"/>
        <v>22736.75</v>
      </c>
      <c r="L1441">
        <f t="shared" si="202"/>
        <v>0</v>
      </c>
      <c r="M1441">
        <f t="shared" si="203"/>
        <v>0</v>
      </c>
      <c r="N1441">
        <f t="shared" si="201"/>
        <v>0</v>
      </c>
      <c r="O1441">
        <f t="shared" si="204"/>
        <v>10</v>
      </c>
      <c r="P1441" t="str">
        <f>IF(O1441=MAX(O:O), A1441, "")</f>
        <v/>
      </c>
    </row>
    <row r="1442" spans="1:16" x14ac:dyDescent="0.35">
      <c r="A1442">
        <v>1967</v>
      </c>
      <c r="B1442" t="s">
        <v>2403</v>
      </c>
      <c r="C1442" t="s">
        <v>2286</v>
      </c>
      <c r="D1442" t="s">
        <v>13</v>
      </c>
      <c r="E1442" t="s">
        <v>17</v>
      </c>
      <c r="F1442" s="10">
        <v>10776</v>
      </c>
      <c r="G1442">
        <f t="shared" si="196"/>
        <v>1543</v>
      </c>
      <c r="H1442">
        <f t="shared" si="197"/>
        <v>10020.5</v>
      </c>
      <c r="I1442">
        <f t="shared" si="198"/>
        <v>8477.5</v>
      </c>
      <c r="J1442">
        <f t="shared" si="199"/>
        <v>-11173.25</v>
      </c>
      <c r="K1442">
        <f t="shared" si="200"/>
        <v>22736.75</v>
      </c>
      <c r="L1442">
        <f t="shared" si="202"/>
        <v>0</v>
      </c>
      <c r="M1442">
        <f t="shared" si="203"/>
        <v>0</v>
      </c>
      <c r="N1442">
        <f t="shared" si="201"/>
        <v>0</v>
      </c>
      <c r="O1442">
        <f t="shared" si="204"/>
        <v>10</v>
      </c>
      <c r="P1442" t="str">
        <f>IF(O1442=MAX(O:O), A1442, "")</f>
        <v/>
      </c>
    </row>
    <row r="1443" spans="1:16" x14ac:dyDescent="0.35">
      <c r="A1443">
        <v>1967</v>
      </c>
      <c r="B1443" t="s">
        <v>2403</v>
      </c>
      <c r="C1443" t="s">
        <v>2405</v>
      </c>
      <c r="D1443" t="s">
        <v>13</v>
      </c>
      <c r="E1443" t="s">
        <v>147</v>
      </c>
      <c r="F1443" s="10">
        <v>9748</v>
      </c>
      <c r="G1443">
        <f t="shared" si="196"/>
        <v>1543</v>
      </c>
      <c r="H1443">
        <f t="shared" si="197"/>
        <v>10020.5</v>
      </c>
      <c r="I1443">
        <f t="shared" si="198"/>
        <v>8477.5</v>
      </c>
      <c r="J1443">
        <f t="shared" si="199"/>
        <v>-11173.25</v>
      </c>
      <c r="K1443">
        <f t="shared" si="200"/>
        <v>22736.75</v>
      </c>
      <c r="L1443">
        <f t="shared" si="202"/>
        <v>0</v>
      </c>
      <c r="M1443">
        <f t="shared" si="203"/>
        <v>0</v>
      </c>
      <c r="N1443">
        <f t="shared" si="201"/>
        <v>0</v>
      </c>
      <c r="O1443">
        <f t="shared" si="204"/>
        <v>10</v>
      </c>
      <c r="P1443" t="str">
        <f>IF(O1443=MAX(O:O), A1443, "")</f>
        <v/>
      </c>
    </row>
    <row r="1444" spans="1:16" x14ac:dyDescent="0.35">
      <c r="A1444">
        <v>1967</v>
      </c>
      <c r="B1444" t="s">
        <v>2403</v>
      </c>
      <c r="C1444" t="s">
        <v>2407</v>
      </c>
      <c r="D1444" t="s">
        <v>13</v>
      </c>
      <c r="E1444" t="s">
        <v>161</v>
      </c>
      <c r="F1444" s="10">
        <v>5203</v>
      </c>
      <c r="G1444">
        <f t="shared" si="196"/>
        <v>1543</v>
      </c>
      <c r="H1444">
        <f t="shared" si="197"/>
        <v>10020.5</v>
      </c>
      <c r="I1444">
        <f t="shared" si="198"/>
        <v>8477.5</v>
      </c>
      <c r="J1444">
        <f t="shared" si="199"/>
        <v>-11173.25</v>
      </c>
      <c r="K1444">
        <f t="shared" si="200"/>
        <v>22736.75</v>
      </c>
      <c r="L1444">
        <f t="shared" si="202"/>
        <v>0</v>
      </c>
      <c r="M1444">
        <f t="shared" si="203"/>
        <v>0</v>
      </c>
      <c r="N1444">
        <f t="shared" si="201"/>
        <v>0</v>
      </c>
      <c r="O1444">
        <f t="shared" si="204"/>
        <v>10</v>
      </c>
      <c r="P1444" t="str">
        <f>IF(O1444=MAX(O:O), A1444, "")</f>
        <v/>
      </c>
    </row>
    <row r="1445" spans="1:16" x14ac:dyDescent="0.35">
      <c r="A1445">
        <v>1967</v>
      </c>
      <c r="B1445" t="s">
        <v>2403</v>
      </c>
      <c r="C1445" t="s">
        <v>2409</v>
      </c>
      <c r="D1445" t="s">
        <v>13</v>
      </c>
      <c r="E1445" t="s">
        <v>260</v>
      </c>
      <c r="F1445" s="10">
        <v>1661</v>
      </c>
      <c r="G1445">
        <f t="shared" si="196"/>
        <v>1543</v>
      </c>
      <c r="H1445">
        <f t="shared" si="197"/>
        <v>10020.5</v>
      </c>
      <c r="I1445">
        <f t="shared" si="198"/>
        <v>8477.5</v>
      </c>
      <c r="J1445">
        <f t="shared" si="199"/>
        <v>-11173.25</v>
      </c>
      <c r="K1445">
        <f t="shared" si="200"/>
        <v>22736.75</v>
      </c>
      <c r="L1445">
        <f t="shared" si="202"/>
        <v>0</v>
      </c>
      <c r="M1445">
        <f t="shared" si="203"/>
        <v>0</v>
      </c>
      <c r="N1445">
        <f t="shared" si="201"/>
        <v>0</v>
      </c>
      <c r="O1445">
        <f t="shared" si="204"/>
        <v>10</v>
      </c>
      <c r="P1445" t="str">
        <f>IF(O1445=MAX(O:O), A1445, "")</f>
        <v/>
      </c>
    </row>
    <row r="1446" spans="1:16" x14ac:dyDescent="0.35">
      <c r="A1446">
        <v>1967</v>
      </c>
      <c r="B1446" t="s">
        <v>2403</v>
      </c>
      <c r="C1446" t="s">
        <v>2411</v>
      </c>
      <c r="D1446" t="s">
        <v>13</v>
      </c>
      <c r="E1446" t="s">
        <v>19</v>
      </c>
      <c r="F1446" s="10">
        <v>1358</v>
      </c>
      <c r="G1446">
        <f t="shared" si="196"/>
        <v>1543</v>
      </c>
      <c r="H1446">
        <f t="shared" si="197"/>
        <v>10020.5</v>
      </c>
      <c r="I1446">
        <f t="shared" si="198"/>
        <v>8477.5</v>
      </c>
      <c r="J1446">
        <f t="shared" si="199"/>
        <v>-11173.25</v>
      </c>
      <c r="K1446">
        <f t="shared" si="200"/>
        <v>22736.75</v>
      </c>
      <c r="L1446">
        <f t="shared" si="202"/>
        <v>0</v>
      </c>
      <c r="M1446">
        <f t="shared" si="203"/>
        <v>0</v>
      </c>
      <c r="N1446">
        <f t="shared" si="201"/>
        <v>0</v>
      </c>
      <c r="O1446">
        <f t="shared" si="204"/>
        <v>10</v>
      </c>
      <c r="P1446" t="str">
        <f>IF(O1446=MAX(O:O), A1446, "")</f>
        <v/>
      </c>
    </row>
    <row r="1447" spans="1:16" x14ac:dyDescent="0.35">
      <c r="A1447">
        <v>1967</v>
      </c>
      <c r="B1447" t="s">
        <v>2403</v>
      </c>
      <c r="C1447" t="s">
        <v>2413</v>
      </c>
      <c r="D1447" t="s">
        <v>13</v>
      </c>
      <c r="E1447" t="s">
        <v>19</v>
      </c>
      <c r="F1447" s="10">
        <v>237</v>
      </c>
      <c r="G1447">
        <f t="shared" si="196"/>
        <v>1543</v>
      </c>
      <c r="H1447">
        <f t="shared" si="197"/>
        <v>10020.5</v>
      </c>
      <c r="I1447">
        <f t="shared" si="198"/>
        <v>8477.5</v>
      </c>
      <c r="J1447">
        <f t="shared" si="199"/>
        <v>-11173.25</v>
      </c>
      <c r="K1447">
        <f t="shared" si="200"/>
        <v>22736.75</v>
      </c>
      <c r="L1447">
        <f t="shared" si="202"/>
        <v>0</v>
      </c>
      <c r="M1447">
        <f t="shared" si="203"/>
        <v>0</v>
      </c>
      <c r="N1447">
        <f t="shared" si="201"/>
        <v>0</v>
      </c>
      <c r="O1447">
        <f t="shared" si="204"/>
        <v>10</v>
      </c>
      <c r="P1447" t="str">
        <f>IF(O1447=MAX(O:O), A1447, "")</f>
        <v/>
      </c>
    </row>
    <row r="1448" spans="1:16" x14ac:dyDescent="0.35">
      <c r="A1448">
        <v>1967</v>
      </c>
      <c r="B1448" t="s">
        <v>2415</v>
      </c>
      <c r="C1448" t="s">
        <v>2416</v>
      </c>
      <c r="D1448" t="s">
        <v>13</v>
      </c>
      <c r="E1448" t="s">
        <v>17</v>
      </c>
      <c r="F1448" s="10">
        <v>13736</v>
      </c>
      <c r="G1448">
        <f t="shared" si="196"/>
        <v>1543</v>
      </c>
      <c r="H1448">
        <f t="shared" si="197"/>
        <v>10020.5</v>
      </c>
      <c r="I1448">
        <f t="shared" si="198"/>
        <v>8477.5</v>
      </c>
      <c r="J1448">
        <f t="shared" si="199"/>
        <v>-11173.25</v>
      </c>
      <c r="K1448">
        <f t="shared" si="200"/>
        <v>22736.75</v>
      </c>
      <c r="L1448">
        <f t="shared" si="202"/>
        <v>0</v>
      </c>
      <c r="M1448">
        <f t="shared" si="203"/>
        <v>0</v>
      </c>
      <c r="N1448">
        <f t="shared" si="201"/>
        <v>0</v>
      </c>
      <c r="O1448">
        <f t="shared" si="204"/>
        <v>10</v>
      </c>
      <c r="P1448" t="str">
        <f>IF(O1448=MAX(O:O), A1448, "")</f>
        <v/>
      </c>
    </row>
    <row r="1449" spans="1:16" x14ac:dyDescent="0.35">
      <c r="A1449">
        <v>1967</v>
      </c>
      <c r="B1449" t="s">
        <v>2415</v>
      </c>
      <c r="C1449" t="s">
        <v>2418</v>
      </c>
      <c r="D1449" t="s">
        <v>13</v>
      </c>
      <c r="E1449" t="s">
        <v>161</v>
      </c>
      <c r="F1449" s="10">
        <v>7095</v>
      </c>
      <c r="G1449">
        <f t="shared" si="196"/>
        <v>1543</v>
      </c>
      <c r="H1449">
        <f t="shared" si="197"/>
        <v>10020.5</v>
      </c>
      <c r="I1449">
        <f t="shared" si="198"/>
        <v>8477.5</v>
      </c>
      <c r="J1449">
        <f t="shared" si="199"/>
        <v>-11173.25</v>
      </c>
      <c r="K1449">
        <f t="shared" si="200"/>
        <v>22736.75</v>
      </c>
      <c r="L1449">
        <f t="shared" si="202"/>
        <v>0</v>
      </c>
      <c r="M1449">
        <f t="shared" si="203"/>
        <v>0</v>
      </c>
      <c r="N1449">
        <f t="shared" si="201"/>
        <v>0</v>
      </c>
      <c r="O1449">
        <f t="shared" si="204"/>
        <v>10</v>
      </c>
      <c r="P1449" t="str">
        <f>IF(O1449=MAX(O:O), A1449, "")</f>
        <v/>
      </c>
    </row>
    <row r="1450" spans="1:16" x14ac:dyDescent="0.35">
      <c r="A1450">
        <v>1967</v>
      </c>
      <c r="B1450" t="s">
        <v>2415</v>
      </c>
      <c r="C1450" t="s">
        <v>2420</v>
      </c>
      <c r="D1450" t="s">
        <v>13</v>
      </c>
      <c r="E1450" t="s">
        <v>19</v>
      </c>
      <c r="F1450" s="10">
        <v>5677</v>
      </c>
      <c r="G1450">
        <f t="shared" si="196"/>
        <v>1543</v>
      </c>
      <c r="H1450">
        <f t="shared" si="197"/>
        <v>10020.5</v>
      </c>
      <c r="I1450">
        <f t="shared" si="198"/>
        <v>8477.5</v>
      </c>
      <c r="J1450">
        <f t="shared" si="199"/>
        <v>-11173.25</v>
      </c>
      <c r="K1450">
        <f t="shared" si="200"/>
        <v>22736.75</v>
      </c>
      <c r="L1450">
        <f t="shared" si="202"/>
        <v>0</v>
      </c>
      <c r="M1450">
        <f t="shared" si="203"/>
        <v>0</v>
      </c>
      <c r="N1450">
        <f t="shared" si="201"/>
        <v>0</v>
      </c>
      <c r="O1450">
        <f t="shared" si="204"/>
        <v>10</v>
      </c>
      <c r="P1450" t="str">
        <f>IF(O1450=MAX(O:O), A1450, "")</f>
        <v/>
      </c>
    </row>
    <row r="1451" spans="1:16" x14ac:dyDescent="0.35">
      <c r="A1451">
        <v>1967</v>
      </c>
      <c r="B1451" t="s">
        <v>2415</v>
      </c>
      <c r="C1451" t="s">
        <v>2422</v>
      </c>
      <c r="D1451" t="s">
        <v>13</v>
      </c>
      <c r="E1451" t="s">
        <v>1952</v>
      </c>
      <c r="F1451" s="10">
        <v>1099</v>
      </c>
      <c r="G1451">
        <f t="shared" si="196"/>
        <v>1543</v>
      </c>
      <c r="H1451">
        <f t="shared" si="197"/>
        <v>10020.5</v>
      </c>
      <c r="I1451">
        <f t="shared" si="198"/>
        <v>8477.5</v>
      </c>
      <c r="J1451">
        <f t="shared" si="199"/>
        <v>-11173.25</v>
      </c>
      <c r="K1451">
        <f t="shared" si="200"/>
        <v>22736.75</v>
      </c>
      <c r="L1451">
        <f t="shared" si="202"/>
        <v>0</v>
      </c>
      <c r="M1451">
        <f t="shared" si="203"/>
        <v>0</v>
      </c>
      <c r="N1451">
        <f t="shared" si="201"/>
        <v>0</v>
      </c>
      <c r="O1451">
        <f t="shared" si="204"/>
        <v>10</v>
      </c>
      <c r="P1451" t="str">
        <f>IF(O1451=MAX(O:O), A1451, "")</f>
        <v/>
      </c>
    </row>
    <row r="1452" spans="1:16" x14ac:dyDescent="0.35">
      <c r="A1452">
        <v>1967</v>
      </c>
      <c r="B1452" t="s">
        <v>2415</v>
      </c>
      <c r="C1452" t="s">
        <v>2422</v>
      </c>
      <c r="D1452" t="s">
        <v>13</v>
      </c>
      <c r="E1452" t="s">
        <v>1952</v>
      </c>
      <c r="F1452" s="10">
        <v>1099</v>
      </c>
      <c r="G1452">
        <f t="shared" si="196"/>
        <v>1543</v>
      </c>
      <c r="H1452">
        <f t="shared" si="197"/>
        <v>10020.5</v>
      </c>
      <c r="I1452">
        <f t="shared" si="198"/>
        <v>8477.5</v>
      </c>
      <c r="J1452">
        <f t="shared" si="199"/>
        <v>-11173.25</v>
      </c>
      <c r="K1452">
        <f t="shared" si="200"/>
        <v>22736.75</v>
      </c>
      <c r="L1452">
        <f t="shared" si="202"/>
        <v>0</v>
      </c>
      <c r="M1452">
        <f t="shared" si="203"/>
        <v>0</v>
      </c>
      <c r="N1452">
        <f t="shared" si="201"/>
        <v>0</v>
      </c>
      <c r="O1452">
        <f t="shared" si="204"/>
        <v>10</v>
      </c>
      <c r="P1452" t="str">
        <f>IF(O1452=MAX(O:O), A1452, "")</f>
        <v/>
      </c>
    </row>
    <row r="1453" spans="1:16" x14ac:dyDescent="0.35">
      <c r="A1453">
        <v>1967</v>
      </c>
      <c r="B1453" t="s">
        <v>2424</v>
      </c>
      <c r="C1453" t="s">
        <v>2425</v>
      </c>
      <c r="D1453" t="s">
        <v>13</v>
      </c>
      <c r="E1453" t="s">
        <v>19</v>
      </c>
      <c r="F1453" s="10">
        <v>14772</v>
      </c>
      <c r="G1453">
        <f t="shared" si="196"/>
        <v>1543</v>
      </c>
      <c r="H1453">
        <f t="shared" si="197"/>
        <v>10020.5</v>
      </c>
      <c r="I1453">
        <f t="shared" si="198"/>
        <v>8477.5</v>
      </c>
      <c r="J1453">
        <f t="shared" si="199"/>
        <v>-11173.25</v>
      </c>
      <c r="K1453">
        <f t="shared" si="200"/>
        <v>22736.75</v>
      </c>
      <c r="L1453">
        <f t="shared" si="202"/>
        <v>0</v>
      </c>
      <c r="M1453">
        <f t="shared" si="203"/>
        <v>0</v>
      </c>
      <c r="N1453">
        <f t="shared" si="201"/>
        <v>0</v>
      </c>
      <c r="O1453">
        <f t="shared" si="204"/>
        <v>10</v>
      </c>
      <c r="P1453" t="str">
        <f>IF(O1453=MAX(O:O), A1453, "")</f>
        <v/>
      </c>
    </row>
    <row r="1454" spans="1:16" x14ac:dyDescent="0.35">
      <c r="A1454">
        <v>1967</v>
      </c>
      <c r="B1454" t="s">
        <v>2424</v>
      </c>
      <c r="C1454" t="s">
        <v>2427</v>
      </c>
      <c r="D1454" t="s">
        <v>13</v>
      </c>
      <c r="E1454" t="s">
        <v>17</v>
      </c>
      <c r="F1454" s="10">
        <v>10426</v>
      </c>
      <c r="G1454">
        <f t="shared" si="196"/>
        <v>1543</v>
      </c>
      <c r="H1454">
        <f t="shared" si="197"/>
        <v>10020.5</v>
      </c>
      <c r="I1454">
        <f t="shared" si="198"/>
        <v>8477.5</v>
      </c>
      <c r="J1454">
        <f t="shared" si="199"/>
        <v>-11173.25</v>
      </c>
      <c r="K1454">
        <f t="shared" si="200"/>
        <v>22736.75</v>
      </c>
      <c r="L1454">
        <f t="shared" si="202"/>
        <v>0</v>
      </c>
      <c r="M1454">
        <f t="shared" si="203"/>
        <v>0</v>
      </c>
      <c r="N1454">
        <f t="shared" si="201"/>
        <v>0</v>
      </c>
      <c r="O1454">
        <f t="shared" si="204"/>
        <v>10</v>
      </c>
      <c r="P1454" t="str">
        <f>IF(O1454=MAX(O:O), A1454, "")</f>
        <v/>
      </c>
    </row>
    <row r="1455" spans="1:16" x14ac:dyDescent="0.35">
      <c r="A1455">
        <v>1967</v>
      </c>
      <c r="B1455" t="s">
        <v>2424</v>
      </c>
      <c r="C1455" t="s">
        <v>2427</v>
      </c>
      <c r="D1455" t="s">
        <v>13</v>
      </c>
      <c r="E1455" t="s">
        <v>17</v>
      </c>
      <c r="F1455" s="10">
        <v>10426</v>
      </c>
      <c r="G1455">
        <f t="shared" si="196"/>
        <v>1543</v>
      </c>
      <c r="H1455">
        <f t="shared" si="197"/>
        <v>10020.5</v>
      </c>
      <c r="I1455">
        <f t="shared" si="198"/>
        <v>8477.5</v>
      </c>
      <c r="J1455">
        <f t="shared" si="199"/>
        <v>-11173.25</v>
      </c>
      <c r="K1455">
        <f t="shared" si="200"/>
        <v>22736.75</v>
      </c>
      <c r="L1455">
        <f t="shared" si="202"/>
        <v>0</v>
      </c>
      <c r="M1455">
        <f t="shared" si="203"/>
        <v>0</v>
      </c>
      <c r="N1455">
        <f t="shared" si="201"/>
        <v>0</v>
      </c>
      <c r="O1455">
        <f t="shared" si="204"/>
        <v>10</v>
      </c>
      <c r="P1455" t="str">
        <f>IF(O1455=MAX(O:O), A1455, "")</f>
        <v/>
      </c>
    </row>
    <row r="1456" spans="1:16" x14ac:dyDescent="0.35">
      <c r="A1456">
        <v>1967</v>
      </c>
      <c r="B1456" t="s">
        <v>2429</v>
      </c>
      <c r="C1456" t="s">
        <v>2294</v>
      </c>
      <c r="D1456" t="s">
        <v>13</v>
      </c>
      <c r="E1456" t="s">
        <v>17</v>
      </c>
      <c r="F1456" s="10">
        <v>11913</v>
      </c>
      <c r="G1456">
        <f t="shared" si="196"/>
        <v>1543</v>
      </c>
      <c r="H1456">
        <f t="shared" si="197"/>
        <v>10020.5</v>
      </c>
      <c r="I1456">
        <f t="shared" si="198"/>
        <v>8477.5</v>
      </c>
      <c r="J1456">
        <f t="shared" si="199"/>
        <v>-11173.25</v>
      </c>
      <c r="K1456">
        <f t="shared" si="200"/>
        <v>22736.75</v>
      </c>
      <c r="L1456">
        <f t="shared" si="202"/>
        <v>0</v>
      </c>
      <c r="M1456">
        <f t="shared" si="203"/>
        <v>0</v>
      </c>
      <c r="N1456">
        <f t="shared" si="201"/>
        <v>0</v>
      </c>
      <c r="O1456">
        <f t="shared" si="204"/>
        <v>10</v>
      </c>
      <c r="P1456" t="str">
        <f>IF(O1456=MAX(O:O), A1456, "")</f>
        <v/>
      </c>
    </row>
    <row r="1457" spans="1:16" x14ac:dyDescent="0.35">
      <c r="A1457">
        <v>1967</v>
      </c>
      <c r="B1457" t="s">
        <v>2429</v>
      </c>
      <c r="C1457" t="s">
        <v>2431</v>
      </c>
      <c r="D1457" t="s">
        <v>13</v>
      </c>
      <c r="E1457" t="s">
        <v>19</v>
      </c>
      <c r="F1457" s="10">
        <v>10010</v>
      </c>
      <c r="G1457">
        <f t="shared" si="196"/>
        <v>1543</v>
      </c>
      <c r="H1457">
        <f t="shared" si="197"/>
        <v>10020.5</v>
      </c>
      <c r="I1457">
        <f t="shared" si="198"/>
        <v>8477.5</v>
      </c>
      <c r="J1457">
        <f t="shared" si="199"/>
        <v>-11173.25</v>
      </c>
      <c r="K1457">
        <f t="shared" si="200"/>
        <v>22736.75</v>
      </c>
      <c r="L1457">
        <f t="shared" si="202"/>
        <v>0</v>
      </c>
      <c r="M1457">
        <f t="shared" si="203"/>
        <v>0</v>
      </c>
      <c r="N1457">
        <f t="shared" si="201"/>
        <v>0</v>
      </c>
      <c r="O1457">
        <f t="shared" si="204"/>
        <v>10</v>
      </c>
      <c r="P1457" t="str">
        <f>IF(O1457=MAX(O:O), A1457, "")</f>
        <v/>
      </c>
    </row>
    <row r="1458" spans="1:16" x14ac:dyDescent="0.35">
      <c r="A1458">
        <v>1967</v>
      </c>
      <c r="B1458" t="s">
        <v>2429</v>
      </c>
      <c r="C1458" t="s">
        <v>2433</v>
      </c>
      <c r="D1458" t="s">
        <v>13</v>
      </c>
      <c r="E1458" t="s">
        <v>161</v>
      </c>
      <c r="F1458" s="10">
        <v>4060</v>
      </c>
      <c r="G1458">
        <f t="shared" si="196"/>
        <v>1543</v>
      </c>
      <c r="H1458">
        <f t="shared" si="197"/>
        <v>10020.5</v>
      </c>
      <c r="I1458">
        <f t="shared" si="198"/>
        <v>8477.5</v>
      </c>
      <c r="J1458">
        <f t="shared" si="199"/>
        <v>-11173.25</v>
      </c>
      <c r="K1458">
        <f t="shared" si="200"/>
        <v>22736.75</v>
      </c>
      <c r="L1458">
        <f t="shared" si="202"/>
        <v>0</v>
      </c>
      <c r="M1458">
        <f t="shared" si="203"/>
        <v>0</v>
      </c>
      <c r="N1458">
        <f t="shared" si="201"/>
        <v>0</v>
      </c>
      <c r="O1458">
        <f t="shared" si="204"/>
        <v>10</v>
      </c>
      <c r="P1458" t="str">
        <f>IF(O1458=MAX(O:O), A1458, "")</f>
        <v/>
      </c>
    </row>
    <row r="1459" spans="1:16" x14ac:dyDescent="0.35">
      <c r="A1459">
        <v>1967</v>
      </c>
      <c r="B1459" t="s">
        <v>2435</v>
      </c>
      <c r="C1459" t="s">
        <v>2436</v>
      </c>
      <c r="D1459" t="s">
        <v>13</v>
      </c>
      <c r="E1459" t="s">
        <v>19</v>
      </c>
      <c r="F1459" s="10">
        <v>11442</v>
      </c>
      <c r="G1459">
        <f t="shared" si="196"/>
        <v>1543</v>
      </c>
      <c r="H1459">
        <f t="shared" si="197"/>
        <v>10020.5</v>
      </c>
      <c r="I1459">
        <f t="shared" si="198"/>
        <v>8477.5</v>
      </c>
      <c r="J1459">
        <f t="shared" si="199"/>
        <v>-11173.25</v>
      </c>
      <c r="K1459">
        <f t="shared" si="200"/>
        <v>22736.75</v>
      </c>
      <c r="L1459">
        <f t="shared" si="202"/>
        <v>0</v>
      </c>
      <c r="M1459">
        <f t="shared" si="203"/>
        <v>0</v>
      </c>
      <c r="N1459">
        <f t="shared" si="201"/>
        <v>0</v>
      </c>
      <c r="O1459">
        <f t="shared" si="204"/>
        <v>10</v>
      </c>
      <c r="P1459" t="str">
        <f>IF(O1459=MAX(O:O), A1459, "")</f>
        <v/>
      </c>
    </row>
    <row r="1460" spans="1:16" x14ac:dyDescent="0.35">
      <c r="A1460">
        <v>1967</v>
      </c>
      <c r="B1460" t="s">
        <v>2435</v>
      </c>
      <c r="C1460" t="s">
        <v>2438</v>
      </c>
      <c r="D1460" t="s">
        <v>13</v>
      </c>
      <c r="E1460" t="s">
        <v>17</v>
      </c>
      <c r="F1460" s="10">
        <v>10128</v>
      </c>
      <c r="G1460">
        <f t="shared" si="196"/>
        <v>1543</v>
      </c>
      <c r="H1460">
        <f t="shared" si="197"/>
        <v>10020.5</v>
      </c>
      <c r="I1460">
        <f t="shared" si="198"/>
        <v>8477.5</v>
      </c>
      <c r="J1460">
        <f t="shared" si="199"/>
        <v>-11173.25</v>
      </c>
      <c r="K1460">
        <f t="shared" si="200"/>
        <v>22736.75</v>
      </c>
      <c r="L1460">
        <f t="shared" si="202"/>
        <v>0</v>
      </c>
      <c r="M1460">
        <f t="shared" si="203"/>
        <v>0</v>
      </c>
      <c r="N1460">
        <f t="shared" si="201"/>
        <v>0</v>
      </c>
      <c r="O1460">
        <f t="shared" si="204"/>
        <v>10</v>
      </c>
      <c r="P1460" t="str">
        <f>IF(O1460=MAX(O:O), A1460, "")</f>
        <v/>
      </c>
    </row>
    <row r="1461" spans="1:16" x14ac:dyDescent="0.35">
      <c r="A1461">
        <v>1967</v>
      </c>
      <c r="B1461" t="s">
        <v>2435</v>
      </c>
      <c r="C1461" t="s">
        <v>2440</v>
      </c>
      <c r="D1461" t="s">
        <v>13</v>
      </c>
      <c r="E1461" t="s">
        <v>161</v>
      </c>
      <c r="F1461" s="10">
        <v>1842</v>
      </c>
      <c r="G1461">
        <f t="shared" si="196"/>
        <v>1543</v>
      </c>
      <c r="H1461">
        <f t="shared" si="197"/>
        <v>10020.5</v>
      </c>
      <c r="I1461">
        <f t="shared" si="198"/>
        <v>8477.5</v>
      </c>
      <c r="J1461">
        <f t="shared" si="199"/>
        <v>-11173.25</v>
      </c>
      <c r="K1461">
        <f t="shared" si="200"/>
        <v>22736.75</v>
      </c>
      <c r="L1461">
        <f t="shared" si="202"/>
        <v>0</v>
      </c>
      <c r="M1461">
        <f t="shared" si="203"/>
        <v>0</v>
      </c>
      <c r="N1461">
        <f t="shared" si="201"/>
        <v>0</v>
      </c>
      <c r="O1461">
        <f t="shared" si="204"/>
        <v>10</v>
      </c>
      <c r="P1461" t="str">
        <f>IF(O1461=MAX(O:O), A1461, "")</f>
        <v/>
      </c>
    </row>
    <row r="1462" spans="1:16" x14ac:dyDescent="0.35">
      <c r="A1462">
        <v>1967</v>
      </c>
      <c r="B1462" t="s">
        <v>2435</v>
      </c>
      <c r="C1462" t="s">
        <v>2442</v>
      </c>
      <c r="D1462" t="s">
        <v>96</v>
      </c>
      <c r="E1462" t="s">
        <v>19</v>
      </c>
      <c r="F1462" s="10">
        <v>918</v>
      </c>
      <c r="G1462">
        <f t="shared" si="196"/>
        <v>1543</v>
      </c>
      <c r="H1462">
        <f t="shared" si="197"/>
        <v>10020.5</v>
      </c>
      <c r="I1462">
        <f t="shared" si="198"/>
        <v>8477.5</v>
      </c>
      <c r="J1462">
        <f t="shared" si="199"/>
        <v>-11173.25</v>
      </c>
      <c r="K1462">
        <f t="shared" si="200"/>
        <v>22736.75</v>
      </c>
      <c r="L1462">
        <f t="shared" si="202"/>
        <v>0</v>
      </c>
      <c r="M1462">
        <f t="shared" si="203"/>
        <v>0</v>
      </c>
      <c r="N1462">
        <f t="shared" si="201"/>
        <v>0</v>
      </c>
      <c r="O1462">
        <f t="shared" si="204"/>
        <v>10</v>
      </c>
      <c r="P1462" t="str">
        <f>IF(O1462=MAX(O:O), A1462, "")</f>
        <v/>
      </c>
    </row>
    <row r="1463" spans="1:16" x14ac:dyDescent="0.35">
      <c r="A1463">
        <v>1967</v>
      </c>
      <c r="B1463" t="s">
        <v>2444</v>
      </c>
      <c r="C1463" t="s">
        <v>2445</v>
      </c>
      <c r="D1463" t="s">
        <v>13</v>
      </c>
      <c r="E1463" t="s">
        <v>147</v>
      </c>
      <c r="F1463" s="10">
        <v>9760</v>
      </c>
      <c r="G1463">
        <f t="shared" si="196"/>
        <v>1543</v>
      </c>
      <c r="H1463">
        <f t="shared" si="197"/>
        <v>10020.5</v>
      </c>
      <c r="I1463">
        <f t="shared" si="198"/>
        <v>8477.5</v>
      </c>
      <c r="J1463">
        <f t="shared" si="199"/>
        <v>-11173.25</v>
      </c>
      <c r="K1463">
        <f t="shared" si="200"/>
        <v>22736.75</v>
      </c>
      <c r="L1463">
        <f t="shared" si="202"/>
        <v>0</v>
      </c>
      <c r="M1463">
        <f t="shared" si="203"/>
        <v>0</v>
      </c>
      <c r="N1463">
        <f t="shared" si="201"/>
        <v>0</v>
      </c>
      <c r="O1463">
        <f t="shared" si="204"/>
        <v>10</v>
      </c>
      <c r="P1463" t="str">
        <f>IF(O1463=MAX(O:O), A1463, "")</f>
        <v/>
      </c>
    </row>
    <row r="1464" spans="1:16" x14ac:dyDescent="0.35">
      <c r="A1464">
        <v>1967</v>
      </c>
      <c r="B1464" t="s">
        <v>2444</v>
      </c>
      <c r="C1464" t="s">
        <v>2447</v>
      </c>
      <c r="D1464" t="s">
        <v>13</v>
      </c>
      <c r="E1464" t="s">
        <v>17</v>
      </c>
      <c r="F1464" s="10">
        <v>9678</v>
      </c>
      <c r="G1464">
        <f t="shared" si="196"/>
        <v>1543</v>
      </c>
      <c r="H1464">
        <f t="shared" si="197"/>
        <v>10020.5</v>
      </c>
      <c r="I1464">
        <f t="shared" si="198"/>
        <v>8477.5</v>
      </c>
      <c r="J1464">
        <f t="shared" si="199"/>
        <v>-11173.25</v>
      </c>
      <c r="K1464">
        <f t="shared" si="200"/>
        <v>22736.75</v>
      </c>
      <c r="L1464">
        <f t="shared" si="202"/>
        <v>0</v>
      </c>
      <c r="M1464">
        <f t="shared" si="203"/>
        <v>0</v>
      </c>
      <c r="N1464">
        <f t="shared" si="201"/>
        <v>0</v>
      </c>
      <c r="O1464">
        <f t="shared" si="204"/>
        <v>10</v>
      </c>
      <c r="P1464" t="str">
        <f>IF(O1464=MAX(O:O), A1464, "")</f>
        <v/>
      </c>
    </row>
    <row r="1465" spans="1:16" x14ac:dyDescent="0.35">
      <c r="A1465">
        <v>1967</v>
      </c>
      <c r="B1465" t="s">
        <v>2444</v>
      </c>
      <c r="C1465" t="s">
        <v>2449</v>
      </c>
      <c r="D1465" t="s">
        <v>13</v>
      </c>
      <c r="E1465" t="s">
        <v>19</v>
      </c>
      <c r="F1465" s="10">
        <v>1047</v>
      </c>
      <c r="G1465">
        <f t="shared" si="196"/>
        <v>1543</v>
      </c>
      <c r="H1465">
        <f t="shared" si="197"/>
        <v>10020.5</v>
      </c>
      <c r="I1465">
        <f t="shared" si="198"/>
        <v>8477.5</v>
      </c>
      <c r="J1465">
        <f t="shared" si="199"/>
        <v>-11173.25</v>
      </c>
      <c r="K1465">
        <f t="shared" si="200"/>
        <v>22736.75</v>
      </c>
      <c r="L1465">
        <f t="shared" si="202"/>
        <v>0</v>
      </c>
      <c r="M1465">
        <f t="shared" si="203"/>
        <v>0</v>
      </c>
      <c r="N1465">
        <f t="shared" si="201"/>
        <v>0</v>
      </c>
      <c r="O1465">
        <f t="shared" si="204"/>
        <v>10</v>
      </c>
      <c r="P1465" t="str">
        <f>IF(O1465=MAX(O:O), A1465, "")</f>
        <v/>
      </c>
    </row>
    <row r="1466" spans="1:16" x14ac:dyDescent="0.35">
      <c r="A1466">
        <v>1967</v>
      </c>
      <c r="B1466" t="s">
        <v>2444</v>
      </c>
      <c r="C1466" t="s">
        <v>2451</v>
      </c>
      <c r="D1466" t="s">
        <v>13</v>
      </c>
      <c r="E1466" t="s">
        <v>19</v>
      </c>
      <c r="F1466" s="10">
        <v>301</v>
      </c>
      <c r="G1466">
        <f t="shared" si="196"/>
        <v>1543</v>
      </c>
      <c r="H1466">
        <f t="shared" si="197"/>
        <v>10020.5</v>
      </c>
      <c r="I1466">
        <f t="shared" si="198"/>
        <v>8477.5</v>
      </c>
      <c r="J1466">
        <f t="shared" si="199"/>
        <v>-11173.25</v>
      </c>
      <c r="K1466">
        <f t="shared" si="200"/>
        <v>22736.75</v>
      </c>
      <c r="L1466">
        <f t="shared" si="202"/>
        <v>0</v>
      </c>
      <c r="M1466">
        <f t="shared" si="203"/>
        <v>0</v>
      </c>
      <c r="N1466">
        <f t="shared" si="201"/>
        <v>0</v>
      </c>
      <c r="O1466">
        <f t="shared" si="204"/>
        <v>10</v>
      </c>
      <c r="P1466" t="str">
        <f>IF(O1466=MAX(O:O), A1466, "")</f>
        <v/>
      </c>
    </row>
    <row r="1467" spans="1:16" x14ac:dyDescent="0.35">
      <c r="A1467">
        <v>1967</v>
      </c>
      <c r="B1467" t="s">
        <v>2444</v>
      </c>
      <c r="C1467" t="s">
        <v>2453</v>
      </c>
      <c r="D1467" t="s">
        <v>13</v>
      </c>
      <c r="E1467" t="s">
        <v>19</v>
      </c>
      <c r="F1467" s="10">
        <v>212</v>
      </c>
      <c r="G1467">
        <f t="shared" ref="G1467:G1530" si="205">VLOOKUP(A1467,$S$2:$U$16,2,FALSE)</f>
        <v>1543</v>
      </c>
      <c r="H1467">
        <f t="shared" ref="H1467:H1530" si="206">VLOOKUP(A1467,$S$2:$U$16,3,FALSE)</f>
        <v>10020.5</v>
      </c>
      <c r="I1467">
        <f t="shared" ref="I1467:I1530" si="207">H1467-G1467</f>
        <v>8477.5</v>
      </c>
      <c r="J1467">
        <f t="shared" ref="J1467:J1530" si="208">G1467 - 1.5 * I1467</f>
        <v>-11173.25</v>
      </c>
      <c r="K1467">
        <f t="shared" ref="K1467:K1530" si="209">H1467 + 1.5 * I1467</f>
        <v>22736.75</v>
      </c>
      <c r="L1467">
        <f t="shared" si="202"/>
        <v>0</v>
      </c>
      <c r="M1467">
        <f t="shared" si="203"/>
        <v>0</v>
      </c>
      <c r="N1467">
        <f t="shared" ref="N1467:N1530" si="210">IF(OR(F1467 &lt; J1467, F1467 &gt; K1467), 1, 0)</f>
        <v>0</v>
      </c>
      <c r="O1467">
        <f t="shared" si="204"/>
        <v>10</v>
      </c>
      <c r="P1467" t="str">
        <f>IF(O1467=MAX(O:O), A1467, "")</f>
        <v/>
      </c>
    </row>
    <row r="1468" spans="1:16" x14ac:dyDescent="0.35">
      <c r="A1468">
        <v>1967</v>
      </c>
      <c r="B1468" t="s">
        <v>2455</v>
      </c>
      <c r="C1468" t="s">
        <v>2456</v>
      </c>
      <c r="D1468" t="s">
        <v>13</v>
      </c>
      <c r="E1468" t="s">
        <v>161</v>
      </c>
      <c r="F1468" s="10">
        <v>7657</v>
      </c>
      <c r="G1468">
        <f t="shared" si="205"/>
        <v>1543</v>
      </c>
      <c r="H1468">
        <f t="shared" si="206"/>
        <v>10020.5</v>
      </c>
      <c r="I1468">
        <f t="shared" si="207"/>
        <v>8477.5</v>
      </c>
      <c r="J1468">
        <f t="shared" si="208"/>
        <v>-11173.25</v>
      </c>
      <c r="K1468">
        <f t="shared" si="209"/>
        <v>22736.75</v>
      </c>
      <c r="L1468">
        <f t="shared" si="202"/>
        <v>0</v>
      </c>
      <c r="M1468">
        <f t="shared" si="203"/>
        <v>0</v>
      </c>
      <c r="N1468">
        <f t="shared" si="210"/>
        <v>0</v>
      </c>
      <c r="O1468">
        <f t="shared" si="204"/>
        <v>10</v>
      </c>
      <c r="P1468" t="str">
        <f>IF(O1468=MAX(O:O), A1468, "")</f>
        <v/>
      </c>
    </row>
    <row r="1469" spans="1:16" x14ac:dyDescent="0.35">
      <c r="A1469">
        <v>1967</v>
      </c>
      <c r="B1469" t="s">
        <v>2455</v>
      </c>
      <c r="C1469" t="s">
        <v>2458</v>
      </c>
      <c r="D1469" t="s">
        <v>13</v>
      </c>
      <c r="E1469" t="s">
        <v>17</v>
      </c>
      <c r="F1469" s="10">
        <v>7383</v>
      </c>
      <c r="G1469">
        <f t="shared" si="205"/>
        <v>1543</v>
      </c>
      <c r="H1469">
        <f t="shared" si="206"/>
        <v>10020.5</v>
      </c>
      <c r="I1469">
        <f t="shared" si="207"/>
        <v>8477.5</v>
      </c>
      <c r="J1469">
        <f t="shared" si="208"/>
        <v>-11173.25</v>
      </c>
      <c r="K1469">
        <f t="shared" si="209"/>
        <v>22736.75</v>
      </c>
      <c r="L1469">
        <f t="shared" si="202"/>
        <v>0</v>
      </c>
      <c r="M1469">
        <f t="shared" si="203"/>
        <v>0</v>
      </c>
      <c r="N1469">
        <f t="shared" si="210"/>
        <v>0</v>
      </c>
      <c r="O1469">
        <f t="shared" si="204"/>
        <v>10</v>
      </c>
      <c r="P1469" t="str">
        <f>IF(O1469=MAX(O:O), A1469, "")</f>
        <v/>
      </c>
    </row>
    <row r="1470" spans="1:16" x14ac:dyDescent="0.35">
      <c r="A1470">
        <v>1967</v>
      </c>
      <c r="B1470" t="s">
        <v>2455</v>
      </c>
      <c r="C1470" t="s">
        <v>2460</v>
      </c>
      <c r="D1470" t="s">
        <v>13</v>
      </c>
      <c r="E1470" t="s">
        <v>19</v>
      </c>
      <c r="F1470" s="10">
        <v>3408</v>
      </c>
      <c r="G1470">
        <f t="shared" si="205"/>
        <v>1543</v>
      </c>
      <c r="H1470">
        <f t="shared" si="206"/>
        <v>10020.5</v>
      </c>
      <c r="I1470">
        <f t="shared" si="207"/>
        <v>8477.5</v>
      </c>
      <c r="J1470">
        <f t="shared" si="208"/>
        <v>-11173.25</v>
      </c>
      <c r="K1470">
        <f t="shared" si="209"/>
        <v>22736.75</v>
      </c>
      <c r="L1470">
        <f t="shared" si="202"/>
        <v>0</v>
      </c>
      <c r="M1470">
        <f t="shared" si="203"/>
        <v>0</v>
      </c>
      <c r="N1470">
        <f t="shared" si="210"/>
        <v>0</v>
      </c>
      <c r="O1470">
        <f t="shared" si="204"/>
        <v>10</v>
      </c>
      <c r="P1470" t="str">
        <f>IF(O1470=MAX(O:O), A1470, "")</f>
        <v/>
      </c>
    </row>
    <row r="1471" spans="1:16" x14ac:dyDescent="0.35">
      <c r="A1471">
        <v>1967</v>
      </c>
      <c r="B1471" t="s">
        <v>2455</v>
      </c>
      <c r="C1471" t="s">
        <v>2462</v>
      </c>
      <c r="D1471" t="s">
        <v>13</v>
      </c>
      <c r="E1471" t="s">
        <v>19</v>
      </c>
      <c r="F1471" s="10">
        <v>3294</v>
      </c>
      <c r="G1471">
        <f t="shared" si="205"/>
        <v>1543</v>
      </c>
      <c r="H1471">
        <f t="shared" si="206"/>
        <v>10020.5</v>
      </c>
      <c r="I1471">
        <f t="shared" si="207"/>
        <v>8477.5</v>
      </c>
      <c r="J1471">
        <f t="shared" si="208"/>
        <v>-11173.25</v>
      </c>
      <c r="K1471">
        <f t="shared" si="209"/>
        <v>22736.75</v>
      </c>
      <c r="L1471">
        <f t="shared" si="202"/>
        <v>0</v>
      </c>
      <c r="M1471">
        <f t="shared" si="203"/>
        <v>0</v>
      </c>
      <c r="N1471">
        <f t="shared" si="210"/>
        <v>0</v>
      </c>
      <c r="O1471">
        <f t="shared" si="204"/>
        <v>10</v>
      </c>
      <c r="P1471" t="str">
        <f>IF(O1471=MAX(O:O), A1471, "")</f>
        <v/>
      </c>
    </row>
    <row r="1472" spans="1:16" x14ac:dyDescent="0.35">
      <c r="A1472">
        <v>1967</v>
      </c>
      <c r="B1472" t="s">
        <v>2464</v>
      </c>
      <c r="C1472" t="s">
        <v>2465</v>
      </c>
      <c r="D1472" t="s">
        <v>13</v>
      </c>
      <c r="E1472" t="s">
        <v>19</v>
      </c>
      <c r="F1472" s="10">
        <v>12837</v>
      </c>
      <c r="G1472">
        <f t="shared" si="205"/>
        <v>1543</v>
      </c>
      <c r="H1472">
        <f t="shared" si="206"/>
        <v>10020.5</v>
      </c>
      <c r="I1472">
        <f t="shared" si="207"/>
        <v>8477.5</v>
      </c>
      <c r="J1472">
        <f t="shared" si="208"/>
        <v>-11173.25</v>
      </c>
      <c r="K1472">
        <f t="shared" si="209"/>
        <v>22736.75</v>
      </c>
      <c r="L1472">
        <f t="shared" si="202"/>
        <v>0</v>
      </c>
      <c r="M1472">
        <f t="shared" si="203"/>
        <v>0</v>
      </c>
      <c r="N1472">
        <f t="shared" si="210"/>
        <v>0</v>
      </c>
      <c r="O1472">
        <f t="shared" si="204"/>
        <v>10</v>
      </c>
      <c r="P1472" t="str">
        <f>IF(O1472=MAX(O:O), A1472, "")</f>
        <v/>
      </c>
    </row>
    <row r="1473" spans="1:16" x14ac:dyDescent="0.35">
      <c r="A1473">
        <v>1967</v>
      </c>
      <c r="B1473" t="s">
        <v>2464</v>
      </c>
      <c r="C1473" t="s">
        <v>2467</v>
      </c>
      <c r="D1473" t="s">
        <v>13</v>
      </c>
      <c r="E1473" t="s">
        <v>17</v>
      </c>
      <c r="F1473" s="10">
        <v>4527</v>
      </c>
      <c r="G1473">
        <f t="shared" si="205"/>
        <v>1543</v>
      </c>
      <c r="H1473">
        <f t="shared" si="206"/>
        <v>10020.5</v>
      </c>
      <c r="I1473">
        <f t="shared" si="207"/>
        <v>8477.5</v>
      </c>
      <c r="J1473">
        <f t="shared" si="208"/>
        <v>-11173.25</v>
      </c>
      <c r="K1473">
        <f t="shared" si="209"/>
        <v>22736.75</v>
      </c>
      <c r="L1473">
        <f t="shared" si="202"/>
        <v>0</v>
      </c>
      <c r="M1473">
        <f t="shared" si="203"/>
        <v>0</v>
      </c>
      <c r="N1473">
        <f t="shared" si="210"/>
        <v>0</v>
      </c>
      <c r="O1473">
        <f t="shared" si="204"/>
        <v>10</v>
      </c>
      <c r="P1473" t="str">
        <f>IF(O1473=MAX(O:O), A1473, "")</f>
        <v/>
      </c>
    </row>
    <row r="1474" spans="1:16" x14ac:dyDescent="0.35">
      <c r="A1474">
        <v>1967</v>
      </c>
      <c r="B1474" t="s">
        <v>2464</v>
      </c>
      <c r="C1474" t="s">
        <v>2469</v>
      </c>
      <c r="D1474" t="s">
        <v>13</v>
      </c>
      <c r="E1474" t="s">
        <v>19</v>
      </c>
      <c r="F1474" s="10">
        <v>1515</v>
      </c>
      <c r="G1474">
        <f t="shared" si="205"/>
        <v>1543</v>
      </c>
      <c r="H1474">
        <f t="shared" si="206"/>
        <v>10020.5</v>
      </c>
      <c r="I1474">
        <f t="shared" si="207"/>
        <v>8477.5</v>
      </c>
      <c r="J1474">
        <f t="shared" si="208"/>
        <v>-11173.25</v>
      </c>
      <c r="K1474">
        <f t="shared" si="209"/>
        <v>22736.75</v>
      </c>
      <c r="L1474">
        <f t="shared" si="202"/>
        <v>0</v>
      </c>
      <c r="M1474">
        <f t="shared" si="203"/>
        <v>0</v>
      </c>
      <c r="N1474">
        <f t="shared" si="210"/>
        <v>0</v>
      </c>
      <c r="O1474">
        <f t="shared" si="204"/>
        <v>10</v>
      </c>
      <c r="P1474" t="str">
        <f>IF(O1474=MAX(O:O), A1474, "")</f>
        <v/>
      </c>
    </row>
    <row r="1475" spans="1:16" x14ac:dyDescent="0.35">
      <c r="A1475">
        <v>1967</v>
      </c>
      <c r="B1475" t="s">
        <v>2464</v>
      </c>
      <c r="C1475" t="s">
        <v>2471</v>
      </c>
      <c r="D1475" t="s">
        <v>13</v>
      </c>
      <c r="E1475" t="s">
        <v>19</v>
      </c>
      <c r="F1475" s="10">
        <v>1130</v>
      </c>
      <c r="G1475">
        <f t="shared" si="205"/>
        <v>1543</v>
      </c>
      <c r="H1475">
        <f t="shared" si="206"/>
        <v>10020.5</v>
      </c>
      <c r="I1475">
        <f t="shared" si="207"/>
        <v>8477.5</v>
      </c>
      <c r="J1475">
        <f t="shared" si="208"/>
        <v>-11173.25</v>
      </c>
      <c r="K1475">
        <f t="shared" si="209"/>
        <v>22736.75</v>
      </c>
      <c r="L1475">
        <f t="shared" ref="L1475:L1538" si="211">IF(F1475 &lt; J1475, 1, 0)</f>
        <v>0</v>
      </c>
      <c r="M1475">
        <f t="shared" ref="M1475:M1538" si="212">IF(F1475 &gt; K1475, 1, 0)</f>
        <v>0</v>
      </c>
      <c r="N1475">
        <f t="shared" si="210"/>
        <v>0</v>
      </c>
      <c r="O1475">
        <f t="shared" ref="O1475:O1538" si="213">IF(A1475=A1474, O1474+N1475, N1475)</f>
        <v>10</v>
      </c>
      <c r="P1475" t="str">
        <f>IF(O1475=MAX(O:O), A1475, "")</f>
        <v/>
      </c>
    </row>
    <row r="1476" spans="1:16" x14ac:dyDescent="0.35">
      <c r="A1476">
        <v>1967</v>
      </c>
      <c r="B1476" t="s">
        <v>148</v>
      </c>
      <c r="C1476" t="s">
        <v>158</v>
      </c>
      <c r="D1476" t="s">
        <v>13</v>
      </c>
      <c r="E1476" t="s">
        <v>17</v>
      </c>
      <c r="F1476" s="10">
        <v>5031</v>
      </c>
      <c r="G1476">
        <f t="shared" si="205"/>
        <v>1543</v>
      </c>
      <c r="H1476">
        <f t="shared" si="206"/>
        <v>10020.5</v>
      </c>
      <c r="I1476">
        <f t="shared" si="207"/>
        <v>8477.5</v>
      </c>
      <c r="J1476">
        <f t="shared" si="208"/>
        <v>-11173.25</v>
      </c>
      <c r="K1476">
        <f t="shared" si="209"/>
        <v>22736.75</v>
      </c>
      <c r="L1476">
        <f t="shared" si="211"/>
        <v>0</v>
      </c>
      <c r="M1476">
        <f t="shared" si="212"/>
        <v>0</v>
      </c>
      <c r="N1476">
        <f t="shared" si="210"/>
        <v>0</v>
      </c>
      <c r="O1476">
        <f t="shared" si="213"/>
        <v>10</v>
      </c>
      <c r="P1476" t="str">
        <f>IF(O1476=MAX(O:O), A1476, "")</f>
        <v/>
      </c>
    </row>
    <row r="1477" spans="1:16" x14ac:dyDescent="0.35">
      <c r="A1477">
        <v>1967</v>
      </c>
      <c r="B1477" t="s">
        <v>148</v>
      </c>
      <c r="C1477" t="s">
        <v>159</v>
      </c>
      <c r="D1477" t="s">
        <v>13</v>
      </c>
      <c r="E1477" t="s">
        <v>19</v>
      </c>
      <c r="F1477" s="10">
        <v>4430</v>
      </c>
      <c r="G1477">
        <f t="shared" si="205"/>
        <v>1543</v>
      </c>
      <c r="H1477">
        <f t="shared" si="206"/>
        <v>10020.5</v>
      </c>
      <c r="I1477">
        <f t="shared" si="207"/>
        <v>8477.5</v>
      </c>
      <c r="J1477">
        <f t="shared" si="208"/>
        <v>-11173.25</v>
      </c>
      <c r="K1477">
        <f t="shared" si="209"/>
        <v>22736.75</v>
      </c>
      <c r="L1477">
        <f t="shared" si="211"/>
        <v>0</v>
      </c>
      <c r="M1477">
        <f t="shared" si="212"/>
        <v>0</v>
      </c>
      <c r="N1477">
        <f t="shared" si="210"/>
        <v>0</v>
      </c>
      <c r="O1477">
        <f t="shared" si="213"/>
        <v>10</v>
      </c>
      <c r="P1477" t="str">
        <f>IF(O1477=MAX(O:O), A1477, "")</f>
        <v/>
      </c>
    </row>
    <row r="1478" spans="1:16" x14ac:dyDescent="0.35">
      <c r="A1478">
        <v>1967</v>
      </c>
      <c r="B1478" t="s">
        <v>148</v>
      </c>
      <c r="C1478" t="s">
        <v>160</v>
      </c>
      <c r="D1478" t="s">
        <v>13</v>
      </c>
      <c r="E1478" t="s">
        <v>161</v>
      </c>
      <c r="F1478" s="10">
        <v>4206</v>
      </c>
      <c r="G1478">
        <f t="shared" si="205"/>
        <v>1543</v>
      </c>
      <c r="H1478">
        <f t="shared" si="206"/>
        <v>10020.5</v>
      </c>
      <c r="I1478">
        <f t="shared" si="207"/>
        <v>8477.5</v>
      </c>
      <c r="J1478">
        <f t="shared" si="208"/>
        <v>-11173.25</v>
      </c>
      <c r="K1478">
        <f t="shared" si="209"/>
        <v>22736.75</v>
      </c>
      <c r="L1478">
        <f t="shared" si="211"/>
        <v>0</v>
      </c>
      <c r="M1478">
        <f t="shared" si="212"/>
        <v>0</v>
      </c>
      <c r="N1478">
        <f t="shared" si="210"/>
        <v>0</v>
      </c>
      <c r="O1478">
        <f t="shared" si="213"/>
        <v>10</v>
      </c>
      <c r="P1478" t="str">
        <f>IF(O1478=MAX(O:O), A1478, "")</f>
        <v/>
      </c>
    </row>
    <row r="1479" spans="1:16" x14ac:dyDescent="0.35">
      <c r="A1479">
        <v>1967</v>
      </c>
      <c r="B1479" t="s">
        <v>148</v>
      </c>
      <c r="C1479" t="s">
        <v>162</v>
      </c>
      <c r="D1479" t="s">
        <v>13</v>
      </c>
      <c r="E1479" t="s">
        <v>19</v>
      </c>
      <c r="F1479" s="10">
        <v>4066</v>
      </c>
      <c r="G1479">
        <f t="shared" si="205"/>
        <v>1543</v>
      </c>
      <c r="H1479">
        <f t="shared" si="206"/>
        <v>10020.5</v>
      </c>
      <c r="I1479">
        <f t="shared" si="207"/>
        <v>8477.5</v>
      </c>
      <c r="J1479">
        <f t="shared" si="208"/>
        <v>-11173.25</v>
      </c>
      <c r="K1479">
        <f t="shared" si="209"/>
        <v>22736.75</v>
      </c>
      <c r="L1479">
        <f t="shared" si="211"/>
        <v>0</v>
      </c>
      <c r="M1479">
        <f t="shared" si="212"/>
        <v>0</v>
      </c>
      <c r="N1479">
        <f t="shared" si="210"/>
        <v>0</v>
      </c>
      <c r="O1479">
        <f t="shared" si="213"/>
        <v>10</v>
      </c>
      <c r="P1479" t="str">
        <f>IF(O1479=MAX(O:O), A1479, "")</f>
        <v/>
      </c>
    </row>
    <row r="1480" spans="1:16" x14ac:dyDescent="0.35">
      <c r="A1480">
        <v>1967</v>
      </c>
      <c r="B1480" t="s">
        <v>148</v>
      </c>
      <c r="C1480" t="s">
        <v>163</v>
      </c>
      <c r="D1480" t="s">
        <v>13</v>
      </c>
      <c r="E1480" t="s">
        <v>19</v>
      </c>
      <c r="F1480" s="10">
        <v>2318</v>
      </c>
      <c r="G1480">
        <f t="shared" si="205"/>
        <v>1543</v>
      </c>
      <c r="H1480">
        <f t="shared" si="206"/>
        <v>10020.5</v>
      </c>
      <c r="I1480">
        <f t="shared" si="207"/>
        <v>8477.5</v>
      </c>
      <c r="J1480">
        <f t="shared" si="208"/>
        <v>-11173.25</v>
      </c>
      <c r="K1480">
        <f t="shared" si="209"/>
        <v>22736.75</v>
      </c>
      <c r="L1480">
        <f t="shared" si="211"/>
        <v>0</v>
      </c>
      <c r="M1480">
        <f t="shared" si="212"/>
        <v>0</v>
      </c>
      <c r="N1480">
        <f t="shared" si="210"/>
        <v>0</v>
      </c>
      <c r="O1480">
        <f t="shared" si="213"/>
        <v>10</v>
      </c>
      <c r="P1480" t="str">
        <f>IF(O1480=MAX(O:O), A1480, "")</f>
        <v/>
      </c>
    </row>
    <row r="1481" spans="1:16" x14ac:dyDescent="0.35">
      <c r="A1481">
        <v>1967</v>
      </c>
      <c r="B1481" t="s">
        <v>2478</v>
      </c>
      <c r="C1481" t="s">
        <v>2479</v>
      </c>
      <c r="D1481" t="s">
        <v>13</v>
      </c>
      <c r="E1481" t="s">
        <v>17</v>
      </c>
      <c r="F1481" s="10">
        <v>14659</v>
      </c>
      <c r="G1481">
        <f t="shared" si="205"/>
        <v>1543</v>
      </c>
      <c r="H1481">
        <f t="shared" si="206"/>
        <v>10020.5</v>
      </c>
      <c r="I1481">
        <f t="shared" si="207"/>
        <v>8477.5</v>
      </c>
      <c r="J1481">
        <f t="shared" si="208"/>
        <v>-11173.25</v>
      </c>
      <c r="K1481">
        <f t="shared" si="209"/>
        <v>22736.75</v>
      </c>
      <c r="L1481">
        <f t="shared" si="211"/>
        <v>0</v>
      </c>
      <c r="M1481">
        <f t="shared" si="212"/>
        <v>0</v>
      </c>
      <c r="N1481">
        <f t="shared" si="210"/>
        <v>0</v>
      </c>
      <c r="O1481">
        <f t="shared" si="213"/>
        <v>10</v>
      </c>
      <c r="P1481" t="str">
        <f>IF(O1481=MAX(O:O), A1481, "")</f>
        <v/>
      </c>
    </row>
    <row r="1482" spans="1:16" x14ac:dyDescent="0.35">
      <c r="A1482">
        <v>1967</v>
      </c>
      <c r="B1482" t="s">
        <v>2478</v>
      </c>
      <c r="C1482" t="s">
        <v>2481</v>
      </c>
      <c r="D1482" t="s">
        <v>13</v>
      </c>
      <c r="E1482" t="s">
        <v>161</v>
      </c>
      <c r="F1482" s="10">
        <v>7011</v>
      </c>
      <c r="G1482">
        <f t="shared" si="205"/>
        <v>1543</v>
      </c>
      <c r="H1482">
        <f t="shared" si="206"/>
        <v>10020.5</v>
      </c>
      <c r="I1482">
        <f t="shared" si="207"/>
        <v>8477.5</v>
      </c>
      <c r="J1482">
        <f t="shared" si="208"/>
        <v>-11173.25</v>
      </c>
      <c r="K1482">
        <f t="shared" si="209"/>
        <v>22736.75</v>
      </c>
      <c r="L1482">
        <f t="shared" si="211"/>
        <v>0</v>
      </c>
      <c r="M1482">
        <f t="shared" si="212"/>
        <v>0</v>
      </c>
      <c r="N1482">
        <f t="shared" si="210"/>
        <v>0</v>
      </c>
      <c r="O1482">
        <f t="shared" si="213"/>
        <v>10</v>
      </c>
      <c r="P1482" t="str">
        <f>IF(O1482=MAX(O:O), A1482, "")</f>
        <v/>
      </c>
    </row>
    <row r="1483" spans="1:16" x14ac:dyDescent="0.35">
      <c r="A1483">
        <v>1967</v>
      </c>
      <c r="B1483" t="s">
        <v>2478</v>
      </c>
      <c r="C1483" t="s">
        <v>2483</v>
      </c>
      <c r="D1483" t="s">
        <v>13</v>
      </c>
      <c r="E1483" t="s">
        <v>19</v>
      </c>
      <c r="F1483" s="10">
        <v>985</v>
      </c>
      <c r="G1483">
        <f t="shared" si="205"/>
        <v>1543</v>
      </c>
      <c r="H1483">
        <f t="shared" si="206"/>
        <v>10020.5</v>
      </c>
      <c r="I1483">
        <f t="shared" si="207"/>
        <v>8477.5</v>
      </c>
      <c r="J1483">
        <f t="shared" si="208"/>
        <v>-11173.25</v>
      </c>
      <c r="K1483">
        <f t="shared" si="209"/>
        <v>22736.75</v>
      </c>
      <c r="L1483">
        <f t="shared" si="211"/>
        <v>0</v>
      </c>
      <c r="M1483">
        <f t="shared" si="212"/>
        <v>0</v>
      </c>
      <c r="N1483">
        <f t="shared" si="210"/>
        <v>0</v>
      </c>
      <c r="O1483">
        <f t="shared" si="213"/>
        <v>10</v>
      </c>
      <c r="P1483" t="str">
        <f>IF(O1483=MAX(O:O), A1483, "")</f>
        <v/>
      </c>
    </row>
    <row r="1484" spans="1:16" x14ac:dyDescent="0.35">
      <c r="A1484">
        <v>1967</v>
      </c>
      <c r="B1484" t="s">
        <v>2485</v>
      </c>
      <c r="C1484" t="s">
        <v>2486</v>
      </c>
      <c r="D1484" t="s">
        <v>13</v>
      </c>
      <c r="E1484" t="s">
        <v>19</v>
      </c>
      <c r="F1484" s="10">
        <v>11757</v>
      </c>
      <c r="G1484">
        <f t="shared" si="205"/>
        <v>1543</v>
      </c>
      <c r="H1484">
        <f t="shared" si="206"/>
        <v>10020.5</v>
      </c>
      <c r="I1484">
        <f t="shared" si="207"/>
        <v>8477.5</v>
      </c>
      <c r="J1484">
        <f t="shared" si="208"/>
        <v>-11173.25</v>
      </c>
      <c r="K1484">
        <f t="shared" si="209"/>
        <v>22736.75</v>
      </c>
      <c r="L1484">
        <f t="shared" si="211"/>
        <v>0</v>
      </c>
      <c r="M1484">
        <f t="shared" si="212"/>
        <v>0</v>
      </c>
      <c r="N1484">
        <f t="shared" si="210"/>
        <v>0</v>
      </c>
      <c r="O1484">
        <f t="shared" si="213"/>
        <v>10</v>
      </c>
      <c r="P1484" t="str">
        <f>IF(O1484=MAX(O:O), A1484, "")</f>
        <v/>
      </c>
    </row>
    <row r="1485" spans="1:16" x14ac:dyDescent="0.35">
      <c r="A1485">
        <v>1967</v>
      </c>
      <c r="B1485" t="s">
        <v>2485</v>
      </c>
      <c r="C1485" t="s">
        <v>2488</v>
      </c>
      <c r="D1485" t="s">
        <v>13</v>
      </c>
      <c r="E1485" t="s">
        <v>17</v>
      </c>
      <c r="F1485" s="10">
        <v>5617</v>
      </c>
      <c r="G1485">
        <f t="shared" si="205"/>
        <v>1543</v>
      </c>
      <c r="H1485">
        <f t="shared" si="206"/>
        <v>10020.5</v>
      </c>
      <c r="I1485">
        <f t="shared" si="207"/>
        <v>8477.5</v>
      </c>
      <c r="J1485">
        <f t="shared" si="208"/>
        <v>-11173.25</v>
      </c>
      <c r="K1485">
        <f t="shared" si="209"/>
        <v>22736.75</v>
      </c>
      <c r="L1485">
        <f t="shared" si="211"/>
        <v>0</v>
      </c>
      <c r="M1485">
        <f t="shared" si="212"/>
        <v>0</v>
      </c>
      <c r="N1485">
        <f t="shared" si="210"/>
        <v>0</v>
      </c>
      <c r="O1485">
        <f t="shared" si="213"/>
        <v>10</v>
      </c>
      <c r="P1485" t="str">
        <f>IF(O1485=MAX(O:O), A1485, "")</f>
        <v/>
      </c>
    </row>
    <row r="1486" spans="1:16" x14ac:dyDescent="0.35">
      <c r="A1486">
        <v>1967</v>
      </c>
      <c r="B1486" t="s">
        <v>2485</v>
      </c>
      <c r="C1486" t="s">
        <v>2490</v>
      </c>
      <c r="D1486" t="s">
        <v>13</v>
      </c>
      <c r="E1486" t="s">
        <v>19</v>
      </c>
      <c r="F1486" s="10">
        <v>4720</v>
      </c>
      <c r="G1486">
        <f t="shared" si="205"/>
        <v>1543</v>
      </c>
      <c r="H1486">
        <f t="shared" si="206"/>
        <v>10020.5</v>
      </c>
      <c r="I1486">
        <f t="shared" si="207"/>
        <v>8477.5</v>
      </c>
      <c r="J1486">
        <f t="shared" si="208"/>
        <v>-11173.25</v>
      </c>
      <c r="K1486">
        <f t="shared" si="209"/>
        <v>22736.75</v>
      </c>
      <c r="L1486">
        <f t="shared" si="211"/>
        <v>0</v>
      </c>
      <c r="M1486">
        <f t="shared" si="212"/>
        <v>0</v>
      </c>
      <c r="N1486">
        <f t="shared" si="210"/>
        <v>0</v>
      </c>
      <c r="O1486">
        <f t="shared" si="213"/>
        <v>10</v>
      </c>
      <c r="P1486" t="str">
        <f>IF(O1486=MAX(O:O), A1486, "")</f>
        <v/>
      </c>
    </row>
    <row r="1487" spans="1:16" x14ac:dyDescent="0.35">
      <c r="A1487">
        <v>1967</v>
      </c>
      <c r="B1487" t="s">
        <v>2485</v>
      </c>
      <c r="C1487" t="s">
        <v>2492</v>
      </c>
      <c r="D1487" t="s">
        <v>13</v>
      </c>
      <c r="E1487" t="s">
        <v>161</v>
      </c>
      <c r="F1487" s="10">
        <v>4297</v>
      </c>
      <c r="G1487">
        <f t="shared" si="205"/>
        <v>1543</v>
      </c>
      <c r="H1487">
        <f t="shared" si="206"/>
        <v>10020.5</v>
      </c>
      <c r="I1487">
        <f t="shared" si="207"/>
        <v>8477.5</v>
      </c>
      <c r="J1487">
        <f t="shared" si="208"/>
        <v>-11173.25</v>
      </c>
      <c r="K1487">
        <f t="shared" si="209"/>
        <v>22736.75</v>
      </c>
      <c r="L1487">
        <f t="shared" si="211"/>
        <v>0</v>
      </c>
      <c r="M1487">
        <f t="shared" si="212"/>
        <v>0</v>
      </c>
      <c r="N1487">
        <f t="shared" si="210"/>
        <v>0</v>
      </c>
      <c r="O1487">
        <f t="shared" si="213"/>
        <v>10</v>
      </c>
      <c r="P1487" t="str">
        <f>IF(O1487=MAX(O:O), A1487, "")</f>
        <v/>
      </c>
    </row>
    <row r="1488" spans="1:16" x14ac:dyDescent="0.35">
      <c r="A1488">
        <v>1967</v>
      </c>
      <c r="B1488" t="s">
        <v>2485</v>
      </c>
      <c r="C1488" t="s">
        <v>2494</v>
      </c>
      <c r="D1488" t="s">
        <v>13</v>
      </c>
      <c r="E1488" t="s">
        <v>19</v>
      </c>
      <c r="F1488" s="10">
        <v>789</v>
      </c>
      <c r="G1488">
        <f t="shared" si="205"/>
        <v>1543</v>
      </c>
      <c r="H1488">
        <f t="shared" si="206"/>
        <v>10020.5</v>
      </c>
      <c r="I1488">
        <f t="shared" si="207"/>
        <v>8477.5</v>
      </c>
      <c r="J1488">
        <f t="shared" si="208"/>
        <v>-11173.25</v>
      </c>
      <c r="K1488">
        <f t="shared" si="209"/>
        <v>22736.75</v>
      </c>
      <c r="L1488">
        <f t="shared" si="211"/>
        <v>0</v>
      </c>
      <c r="M1488">
        <f t="shared" si="212"/>
        <v>0</v>
      </c>
      <c r="N1488">
        <f t="shared" si="210"/>
        <v>0</v>
      </c>
      <c r="O1488">
        <f t="shared" si="213"/>
        <v>10</v>
      </c>
      <c r="P1488" t="str">
        <f>IF(O1488=MAX(O:O), A1488, "")</f>
        <v/>
      </c>
    </row>
    <row r="1489" spans="1:16" x14ac:dyDescent="0.35">
      <c r="A1489">
        <v>1967</v>
      </c>
      <c r="B1489" t="s">
        <v>2485</v>
      </c>
      <c r="C1489" t="s">
        <v>2496</v>
      </c>
      <c r="D1489" t="s">
        <v>13</v>
      </c>
      <c r="E1489" t="s">
        <v>19</v>
      </c>
      <c r="F1489" s="10">
        <v>694</v>
      </c>
      <c r="G1489">
        <f t="shared" si="205"/>
        <v>1543</v>
      </c>
      <c r="H1489">
        <f t="shared" si="206"/>
        <v>10020.5</v>
      </c>
      <c r="I1489">
        <f t="shared" si="207"/>
        <v>8477.5</v>
      </c>
      <c r="J1489">
        <f t="shared" si="208"/>
        <v>-11173.25</v>
      </c>
      <c r="K1489">
        <f t="shared" si="209"/>
        <v>22736.75</v>
      </c>
      <c r="L1489">
        <f t="shared" si="211"/>
        <v>0</v>
      </c>
      <c r="M1489">
        <f t="shared" si="212"/>
        <v>0</v>
      </c>
      <c r="N1489">
        <f t="shared" si="210"/>
        <v>0</v>
      </c>
      <c r="O1489">
        <f t="shared" si="213"/>
        <v>10</v>
      </c>
      <c r="P1489" t="str">
        <f>IF(O1489=MAX(O:O), A1489, "")</f>
        <v/>
      </c>
    </row>
    <row r="1490" spans="1:16" x14ac:dyDescent="0.35">
      <c r="A1490">
        <v>1967</v>
      </c>
      <c r="B1490" t="s">
        <v>2498</v>
      </c>
      <c r="C1490" t="s">
        <v>2499</v>
      </c>
      <c r="D1490" t="s">
        <v>13</v>
      </c>
      <c r="E1490" t="s">
        <v>17</v>
      </c>
      <c r="F1490" s="10">
        <v>10561</v>
      </c>
      <c r="G1490">
        <f t="shared" si="205"/>
        <v>1543</v>
      </c>
      <c r="H1490">
        <f t="shared" si="206"/>
        <v>10020.5</v>
      </c>
      <c r="I1490">
        <f t="shared" si="207"/>
        <v>8477.5</v>
      </c>
      <c r="J1490">
        <f t="shared" si="208"/>
        <v>-11173.25</v>
      </c>
      <c r="K1490">
        <f t="shared" si="209"/>
        <v>22736.75</v>
      </c>
      <c r="L1490">
        <f t="shared" si="211"/>
        <v>0</v>
      </c>
      <c r="M1490">
        <f t="shared" si="212"/>
        <v>0</v>
      </c>
      <c r="N1490">
        <f t="shared" si="210"/>
        <v>0</v>
      </c>
      <c r="O1490">
        <f t="shared" si="213"/>
        <v>10</v>
      </c>
      <c r="P1490" t="str">
        <f>IF(O1490=MAX(O:O), A1490, "")</f>
        <v/>
      </c>
    </row>
    <row r="1491" spans="1:16" x14ac:dyDescent="0.35">
      <c r="A1491">
        <v>1967</v>
      </c>
      <c r="B1491" t="s">
        <v>2498</v>
      </c>
      <c r="C1491" t="s">
        <v>2501</v>
      </c>
      <c r="D1491" t="s">
        <v>13</v>
      </c>
      <c r="E1491" t="s">
        <v>19</v>
      </c>
      <c r="F1491" s="10">
        <v>8864</v>
      </c>
      <c r="G1491">
        <f t="shared" si="205"/>
        <v>1543</v>
      </c>
      <c r="H1491">
        <f t="shared" si="206"/>
        <v>10020.5</v>
      </c>
      <c r="I1491">
        <f t="shared" si="207"/>
        <v>8477.5</v>
      </c>
      <c r="J1491">
        <f t="shared" si="208"/>
        <v>-11173.25</v>
      </c>
      <c r="K1491">
        <f t="shared" si="209"/>
        <v>22736.75</v>
      </c>
      <c r="L1491">
        <f t="shared" si="211"/>
        <v>0</v>
      </c>
      <c r="M1491">
        <f t="shared" si="212"/>
        <v>0</v>
      </c>
      <c r="N1491">
        <f t="shared" si="210"/>
        <v>0</v>
      </c>
      <c r="O1491">
        <f t="shared" si="213"/>
        <v>10</v>
      </c>
      <c r="P1491" t="str">
        <f>IF(O1491=MAX(O:O), A1491, "")</f>
        <v/>
      </c>
    </row>
    <row r="1492" spans="1:16" x14ac:dyDescent="0.35">
      <c r="A1492">
        <v>1967</v>
      </c>
      <c r="B1492" t="s">
        <v>2498</v>
      </c>
      <c r="C1492" t="s">
        <v>2503</v>
      </c>
      <c r="D1492" t="s">
        <v>13</v>
      </c>
      <c r="E1492" t="s">
        <v>19</v>
      </c>
      <c r="F1492" s="10">
        <v>2823</v>
      </c>
      <c r="G1492">
        <f t="shared" si="205"/>
        <v>1543</v>
      </c>
      <c r="H1492">
        <f t="shared" si="206"/>
        <v>10020.5</v>
      </c>
      <c r="I1492">
        <f t="shared" si="207"/>
        <v>8477.5</v>
      </c>
      <c r="J1492">
        <f t="shared" si="208"/>
        <v>-11173.25</v>
      </c>
      <c r="K1492">
        <f t="shared" si="209"/>
        <v>22736.75</v>
      </c>
      <c r="L1492">
        <f t="shared" si="211"/>
        <v>0</v>
      </c>
      <c r="M1492">
        <f t="shared" si="212"/>
        <v>0</v>
      </c>
      <c r="N1492">
        <f t="shared" si="210"/>
        <v>0</v>
      </c>
      <c r="O1492">
        <f t="shared" si="213"/>
        <v>10</v>
      </c>
      <c r="P1492" t="str">
        <f>IF(O1492=MAX(O:O), A1492, "")</f>
        <v/>
      </c>
    </row>
    <row r="1493" spans="1:16" x14ac:dyDescent="0.35">
      <c r="A1493">
        <v>1967</v>
      </c>
      <c r="B1493" t="s">
        <v>2498</v>
      </c>
      <c r="C1493" t="s">
        <v>2505</v>
      </c>
      <c r="D1493" t="s">
        <v>13</v>
      </c>
      <c r="E1493" t="s">
        <v>161</v>
      </c>
      <c r="F1493" s="10">
        <v>1318</v>
      </c>
      <c r="G1493">
        <f t="shared" si="205"/>
        <v>1543</v>
      </c>
      <c r="H1493">
        <f t="shared" si="206"/>
        <v>10020.5</v>
      </c>
      <c r="I1493">
        <f t="shared" si="207"/>
        <v>8477.5</v>
      </c>
      <c r="J1493">
        <f t="shared" si="208"/>
        <v>-11173.25</v>
      </c>
      <c r="K1493">
        <f t="shared" si="209"/>
        <v>22736.75</v>
      </c>
      <c r="L1493">
        <f t="shared" si="211"/>
        <v>0</v>
      </c>
      <c r="M1493">
        <f t="shared" si="212"/>
        <v>0</v>
      </c>
      <c r="N1493">
        <f t="shared" si="210"/>
        <v>0</v>
      </c>
      <c r="O1493">
        <f t="shared" si="213"/>
        <v>10</v>
      </c>
      <c r="P1493" t="str">
        <f>IF(O1493=MAX(O:O), A1493, "")</f>
        <v/>
      </c>
    </row>
    <row r="1494" spans="1:16" x14ac:dyDescent="0.35">
      <c r="A1494">
        <v>1967</v>
      </c>
      <c r="B1494" t="s">
        <v>2507</v>
      </c>
      <c r="C1494" t="s">
        <v>2508</v>
      </c>
      <c r="D1494" t="s">
        <v>13</v>
      </c>
      <c r="E1494" t="s">
        <v>17</v>
      </c>
      <c r="F1494" s="10">
        <v>10839</v>
      </c>
      <c r="G1494">
        <f t="shared" si="205"/>
        <v>1543</v>
      </c>
      <c r="H1494">
        <f t="shared" si="206"/>
        <v>10020.5</v>
      </c>
      <c r="I1494">
        <f t="shared" si="207"/>
        <v>8477.5</v>
      </c>
      <c r="J1494">
        <f t="shared" si="208"/>
        <v>-11173.25</v>
      </c>
      <c r="K1494">
        <f t="shared" si="209"/>
        <v>22736.75</v>
      </c>
      <c r="L1494">
        <f t="shared" si="211"/>
        <v>0</v>
      </c>
      <c r="M1494">
        <f t="shared" si="212"/>
        <v>0</v>
      </c>
      <c r="N1494">
        <f t="shared" si="210"/>
        <v>0</v>
      </c>
      <c r="O1494">
        <f t="shared" si="213"/>
        <v>10</v>
      </c>
      <c r="P1494" t="str">
        <f>IF(O1494=MAX(O:O), A1494, "")</f>
        <v/>
      </c>
    </row>
    <row r="1495" spans="1:16" x14ac:dyDescent="0.35">
      <c r="A1495">
        <v>1967</v>
      </c>
      <c r="B1495" t="s">
        <v>2507</v>
      </c>
      <c r="C1495" t="s">
        <v>2508</v>
      </c>
      <c r="D1495" t="s">
        <v>13</v>
      </c>
      <c r="E1495" t="s">
        <v>17</v>
      </c>
      <c r="F1495" s="10">
        <v>10839</v>
      </c>
      <c r="G1495">
        <f t="shared" si="205"/>
        <v>1543</v>
      </c>
      <c r="H1495">
        <f t="shared" si="206"/>
        <v>10020.5</v>
      </c>
      <c r="I1495">
        <f t="shared" si="207"/>
        <v>8477.5</v>
      </c>
      <c r="J1495">
        <f t="shared" si="208"/>
        <v>-11173.25</v>
      </c>
      <c r="K1495">
        <f t="shared" si="209"/>
        <v>22736.75</v>
      </c>
      <c r="L1495">
        <f t="shared" si="211"/>
        <v>0</v>
      </c>
      <c r="M1495">
        <f t="shared" si="212"/>
        <v>0</v>
      </c>
      <c r="N1495">
        <f t="shared" si="210"/>
        <v>0</v>
      </c>
      <c r="O1495">
        <f t="shared" si="213"/>
        <v>10</v>
      </c>
      <c r="P1495" t="str">
        <f>IF(O1495=MAX(O:O), A1495, "")</f>
        <v/>
      </c>
    </row>
    <row r="1496" spans="1:16" x14ac:dyDescent="0.35">
      <c r="A1496">
        <v>1967</v>
      </c>
      <c r="B1496" t="s">
        <v>2507</v>
      </c>
      <c r="C1496" t="s">
        <v>2510</v>
      </c>
      <c r="D1496" t="s">
        <v>13</v>
      </c>
      <c r="E1496" t="s">
        <v>161</v>
      </c>
      <c r="F1496" s="10">
        <v>3379</v>
      </c>
      <c r="G1496">
        <f t="shared" si="205"/>
        <v>1543</v>
      </c>
      <c r="H1496">
        <f t="shared" si="206"/>
        <v>10020.5</v>
      </c>
      <c r="I1496">
        <f t="shared" si="207"/>
        <v>8477.5</v>
      </c>
      <c r="J1496">
        <f t="shared" si="208"/>
        <v>-11173.25</v>
      </c>
      <c r="K1496">
        <f t="shared" si="209"/>
        <v>22736.75</v>
      </c>
      <c r="L1496">
        <f t="shared" si="211"/>
        <v>0</v>
      </c>
      <c r="M1496">
        <f t="shared" si="212"/>
        <v>0</v>
      </c>
      <c r="N1496">
        <f t="shared" si="210"/>
        <v>0</v>
      </c>
      <c r="O1496">
        <f t="shared" si="213"/>
        <v>10</v>
      </c>
      <c r="P1496" t="str">
        <f>IF(O1496=MAX(O:O), A1496, "")</f>
        <v/>
      </c>
    </row>
    <row r="1497" spans="1:16" x14ac:dyDescent="0.35">
      <c r="A1497">
        <v>1967</v>
      </c>
      <c r="B1497" t="s">
        <v>2507</v>
      </c>
      <c r="C1497" t="s">
        <v>2512</v>
      </c>
      <c r="D1497" t="s">
        <v>13</v>
      </c>
      <c r="E1497" t="s">
        <v>19</v>
      </c>
      <c r="F1497" s="10">
        <v>2939</v>
      </c>
      <c r="G1497">
        <f t="shared" si="205"/>
        <v>1543</v>
      </c>
      <c r="H1497">
        <f t="shared" si="206"/>
        <v>10020.5</v>
      </c>
      <c r="I1497">
        <f t="shared" si="207"/>
        <v>8477.5</v>
      </c>
      <c r="J1497">
        <f t="shared" si="208"/>
        <v>-11173.25</v>
      </c>
      <c r="K1497">
        <f t="shared" si="209"/>
        <v>22736.75</v>
      </c>
      <c r="L1497">
        <f t="shared" si="211"/>
        <v>0</v>
      </c>
      <c r="M1497">
        <f t="shared" si="212"/>
        <v>0</v>
      </c>
      <c r="N1497">
        <f t="shared" si="210"/>
        <v>0</v>
      </c>
      <c r="O1497">
        <f t="shared" si="213"/>
        <v>10</v>
      </c>
      <c r="P1497" t="str">
        <f>IF(O1497=MAX(O:O), A1497, "")</f>
        <v/>
      </c>
    </row>
    <row r="1498" spans="1:16" x14ac:dyDescent="0.35">
      <c r="A1498">
        <v>1967</v>
      </c>
      <c r="B1498" t="s">
        <v>2514</v>
      </c>
      <c r="C1498" t="s">
        <v>2515</v>
      </c>
      <c r="D1498" t="s">
        <v>96</v>
      </c>
      <c r="E1498" t="s">
        <v>17</v>
      </c>
      <c r="F1498" s="10">
        <v>17405</v>
      </c>
      <c r="G1498">
        <f t="shared" si="205"/>
        <v>1543</v>
      </c>
      <c r="H1498">
        <f t="shared" si="206"/>
        <v>10020.5</v>
      </c>
      <c r="I1498">
        <f t="shared" si="207"/>
        <v>8477.5</v>
      </c>
      <c r="J1498">
        <f t="shared" si="208"/>
        <v>-11173.25</v>
      </c>
      <c r="K1498">
        <f t="shared" si="209"/>
        <v>22736.75</v>
      </c>
      <c r="L1498">
        <f t="shared" si="211"/>
        <v>0</v>
      </c>
      <c r="M1498">
        <f t="shared" si="212"/>
        <v>0</v>
      </c>
      <c r="N1498">
        <f t="shared" si="210"/>
        <v>0</v>
      </c>
      <c r="O1498">
        <f t="shared" si="213"/>
        <v>10</v>
      </c>
      <c r="P1498" t="str">
        <f>IF(O1498=MAX(O:O), A1498, "")</f>
        <v/>
      </c>
    </row>
    <row r="1499" spans="1:16" x14ac:dyDescent="0.35">
      <c r="A1499">
        <v>1967</v>
      </c>
      <c r="B1499" t="s">
        <v>2514</v>
      </c>
      <c r="C1499" t="s">
        <v>2517</v>
      </c>
      <c r="D1499" t="s">
        <v>13</v>
      </c>
      <c r="E1499" t="s">
        <v>19</v>
      </c>
      <c r="F1499" s="10">
        <v>8537</v>
      </c>
      <c r="G1499">
        <f t="shared" si="205"/>
        <v>1543</v>
      </c>
      <c r="H1499">
        <f t="shared" si="206"/>
        <v>10020.5</v>
      </c>
      <c r="I1499">
        <f t="shared" si="207"/>
        <v>8477.5</v>
      </c>
      <c r="J1499">
        <f t="shared" si="208"/>
        <v>-11173.25</v>
      </c>
      <c r="K1499">
        <f t="shared" si="209"/>
        <v>22736.75</v>
      </c>
      <c r="L1499">
        <f t="shared" si="211"/>
        <v>0</v>
      </c>
      <c r="M1499">
        <f t="shared" si="212"/>
        <v>0</v>
      </c>
      <c r="N1499">
        <f t="shared" si="210"/>
        <v>0</v>
      </c>
      <c r="O1499">
        <f t="shared" si="213"/>
        <v>10</v>
      </c>
      <c r="P1499" t="str">
        <f>IF(O1499=MAX(O:O), A1499, "")</f>
        <v/>
      </c>
    </row>
    <row r="1500" spans="1:16" x14ac:dyDescent="0.35">
      <c r="A1500">
        <v>1967</v>
      </c>
      <c r="B1500" t="s">
        <v>2519</v>
      </c>
      <c r="C1500" t="s">
        <v>2520</v>
      </c>
      <c r="D1500" t="s">
        <v>13</v>
      </c>
      <c r="E1500" t="s">
        <v>17</v>
      </c>
      <c r="F1500" s="10">
        <v>14157</v>
      </c>
      <c r="G1500">
        <f t="shared" si="205"/>
        <v>1543</v>
      </c>
      <c r="H1500">
        <f t="shared" si="206"/>
        <v>10020.5</v>
      </c>
      <c r="I1500">
        <f t="shared" si="207"/>
        <v>8477.5</v>
      </c>
      <c r="J1500">
        <f t="shared" si="208"/>
        <v>-11173.25</v>
      </c>
      <c r="K1500">
        <f t="shared" si="209"/>
        <v>22736.75</v>
      </c>
      <c r="L1500">
        <f t="shared" si="211"/>
        <v>0</v>
      </c>
      <c r="M1500">
        <f t="shared" si="212"/>
        <v>0</v>
      </c>
      <c r="N1500">
        <f t="shared" si="210"/>
        <v>0</v>
      </c>
      <c r="O1500">
        <f t="shared" si="213"/>
        <v>10</v>
      </c>
      <c r="P1500" t="str">
        <f>IF(O1500=MAX(O:O), A1500, "")</f>
        <v/>
      </c>
    </row>
    <row r="1501" spans="1:16" x14ac:dyDescent="0.35">
      <c r="A1501">
        <v>1967</v>
      </c>
      <c r="B1501" t="s">
        <v>2519</v>
      </c>
      <c r="C1501" t="s">
        <v>2522</v>
      </c>
      <c r="D1501" t="s">
        <v>13</v>
      </c>
      <c r="E1501" t="s">
        <v>161</v>
      </c>
      <c r="F1501" s="10">
        <v>7277</v>
      </c>
      <c r="G1501">
        <f t="shared" si="205"/>
        <v>1543</v>
      </c>
      <c r="H1501">
        <f t="shared" si="206"/>
        <v>10020.5</v>
      </c>
      <c r="I1501">
        <f t="shared" si="207"/>
        <v>8477.5</v>
      </c>
      <c r="J1501">
        <f t="shared" si="208"/>
        <v>-11173.25</v>
      </c>
      <c r="K1501">
        <f t="shared" si="209"/>
        <v>22736.75</v>
      </c>
      <c r="L1501">
        <f t="shared" si="211"/>
        <v>0</v>
      </c>
      <c r="M1501">
        <f t="shared" si="212"/>
        <v>0</v>
      </c>
      <c r="N1501">
        <f t="shared" si="210"/>
        <v>0</v>
      </c>
      <c r="O1501">
        <f t="shared" si="213"/>
        <v>10</v>
      </c>
      <c r="P1501" t="str">
        <f>IF(O1501=MAX(O:O), A1501, "")</f>
        <v/>
      </c>
    </row>
    <row r="1502" spans="1:16" x14ac:dyDescent="0.35">
      <c r="A1502">
        <v>1967</v>
      </c>
      <c r="B1502" t="s">
        <v>2519</v>
      </c>
      <c r="C1502" t="s">
        <v>2524</v>
      </c>
      <c r="D1502" t="s">
        <v>13</v>
      </c>
      <c r="E1502" t="s">
        <v>19</v>
      </c>
      <c r="F1502" s="10">
        <v>3477</v>
      </c>
      <c r="G1502">
        <f t="shared" si="205"/>
        <v>1543</v>
      </c>
      <c r="H1502">
        <f t="shared" si="206"/>
        <v>10020.5</v>
      </c>
      <c r="I1502">
        <f t="shared" si="207"/>
        <v>8477.5</v>
      </c>
      <c r="J1502">
        <f t="shared" si="208"/>
        <v>-11173.25</v>
      </c>
      <c r="K1502">
        <f t="shared" si="209"/>
        <v>22736.75</v>
      </c>
      <c r="L1502">
        <f t="shared" si="211"/>
        <v>0</v>
      </c>
      <c r="M1502">
        <f t="shared" si="212"/>
        <v>0</v>
      </c>
      <c r="N1502">
        <f t="shared" si="210"/>
        <v>0</v>
      </c>
      <c r="O1502">
        <f t="shared" si="213"/>
        <v>10</v>
      </c>
      <c r="P1502" t="str">
        <f>IF(O1502=MAX(O:O), A1502, "")</f>
        <v/>
      </c>
    </row>
    <row r="1503" spans="1:16" x14ac:dyDescent="0.35">
      <c r="A1503">
        <v>1967</v>
      </c>
      <c r="B1503" t="s">
        <v>2526</v>
      </c>
      <c r="C1503" t="s">
        <v>2527</v>
      </c>
      <c r="D1503" t="s">
        <v>13</v>
      </c>
      <c r="E1503" t="s">
        <v>19</v>
      </c>
      <c r="F1503" s="10">
        <v>10337</v>
      </c>
      <c r="G1503">
        <f t="shared" si="205"/>
        <v>1543</v>
      </c>
      <c r="H1503">
        <f t="shared" si="206"/>
        <v>10020.5</v>
      </c>
      <c r="I1503">
        <f t="shared" si="207"/>
        <v>8477.5</v>
      </c>
      <c r="J1503">
        <f t="shared" si="208"/>
        <v>-11173.25</v>
      </c>
      <c r="K1503">
        <f t="shared" si="209"/>
        <v>22736.75</v>
      </c>
      <c r="L1503">
        <f t="shared" si="211"/>
        <v>0</v>
      </c>
      <c r="M1503">
        <f t="shared" si="212"/>
        <v>0</v>
      </c>
      <c r="N1503">
        <f t="shared" si="210"/>
        <v>0</v>
      </c>
      <c r="O1503">
        <f t="shared" si="213"/>
        <v>10</v>
      </c>
      <c r="P1503" t="str">
        <f>IF(O1503=MAX(O:O), A1503, "")</f>
        <v/>
      </c>
    </row>
    <row r="1504" spans="1:16" x14ac:dyDescent="0.35">
      <c r="A1504">
        <v>1967</v>
      </c>
      <c r="B1504" t="s">
        <v>2526</v>
      </c>
      <c r="C1504" t="s">
        <v>2529</v>
      </c>
      <c r="D1504" t="s">
        <v>13</v>
      </c>
      <c r="E1504" t="s">
        <v>17</v>
      </c>
      <c r="F1504" s="10">
        <v>9964</v>
      </c>
      <c r="G1504">
        <f t="shared" si="205"/>
        <v>1543</v>
      </c>
      <c r="H1504">
        <f t="shared" si="206"/>
        <v>10020.5</v>
      </c>
      <c r="I1504">
        <f t="shared" si="207"/>
        <v>8477.5</v>
      </c>
      <c r="J1504">
        <f t="shared" si="208"/>
        <v>-11173.25</v>
      </c>
      <c r="K1504">
        <f t="shared" si="209"/>
        <v>22736.75</v>
      </c>
      <c r="L1504">
        <f t="shared" si="211"/>
        <v>0</v>
      </c>
      <c r="M1504">
        <f t="shared" si="212"/>
        <v>0</v>
      </c>
      <c r="N1504">
        <f t="shared" si="210"/>
        <v>0</v>
      </c>
      <c r="O1504">
        <f t="shared" si="213"/>
        <v>10</v>
      </c>
      <c r="P1504" t="str">
        <f>IF(O1504=MAX(O:O), A1504, "")</f>
        <v/>
      </c>
    </row>
    <row r="1505" spans="1:16" x14ac:dyDescent="0.35">
      <c r="A1505">
        <v>1967</v>
      </c>
      <c r="B1505" t="s">
        <v>2526</v>
      </c>
      <c r="C1505" t="s">
        <v>2531</v>
      </c>
      <c r="D1505" t="s">
        <v>13</v>
      </c>
      <c r="E1505" t="s">
        <v>161</v>
      </c>
      <c r="F1505" s="10">
        <v>2614</v>
      </c>
      <c r="G1505">
        <f t="shared" si="205"/>
        <v>1543</v>
      </c>
      <c r="H1505">
        <f t="shared" si="206"/>
        <v>10020.5</v>
      </c>
      <c r="I1505">
        <f t="shared" si="207"/>
        <v>8477.5</v>
      </c>
      <c r="J1505">
        <f t="shared" si="208"/>
        <v>-11173.25</v>
      </c>
      <c r="K1505">
        <f t="shared" si="209"/>
        <v>22736.75</v>
      </c>
      <c r="L1505">
        <f t="shared" si="211"/>
        <v>0</v>
      </c>
      <c r="M1505">
        <f t="shared" si="212"/>
        <v>0</v>
      </c>
      <c r="N1505">
        <f t="shared" si="210"/>
        <v>0</v>
      </c>
      <c r="O1505">
        <f t="shared" si="213"/>
        <v>10</v>
      </c>
      <c r="P1505" t="str">
        <f>IF(O1505=MAX(O:O), A1505, "")</f>
        <v/>
      </c>
    </row>
    <row r="1506" spans="1:16" x14ac:dyDescent="0.35">
      <c r="A1506">
        <v>1967</v>
      </c>
      <c r="B1506" t="s">
        <v>2526</v>
      </c>
      <c r="C1506" t="s">
        <v>2533</v>
      </c>
      <c r="D1506" t="s">
        <v>13</v>
      </c>
      <c r="E1506" t="s">
        <v>19</v>
      </c>
      <c r="F1506" s="10">
        <v>1317</v>
      </c>
      <c r="G1506">
        <f t="shared" si="205"/>
        <v>1543</v>
      </c>
      <c r="H1506">
        <f t="shared" si="206"/>
        <v>10020.5</v>
      </c>
      <c r="I1506">
        <f t="shared" si="207"/>
        <v>8477.5</v>
      </c>
      <c r="J1506">
        <f t="shared" si="208"/>
        <v>-11173.25</v>
      </c>
      <c r="K1506">
        <f t="shared" si="209"/>
        <v>22736.75</v>
      </c>
      <c r="L1506">
        <f t="shared" si="211"/>
        <v>0</v>
      </c>
      <c r="M1506">
        <f t="shared" si="212"/>
        <v>0</v>
      </c>
      <c r="N1506">
        <f t="shared" si="210"/>
        <v>0</v>
      </c>
      <c r="O1506">
        <f t="shared" si="213"/>
        <v>10</v>
      </c>
      <c r="P1506" t="str">
        <f>IF(O1506=MAX(O:O), A1506, "")</f>
        <v/>
      </c>
    </row>
    <row r="1507" spans="1:16" x14ac:dyDescent="0.35">
      <c r="A1507">
        <v>1967</v>
      </c>
      <c r="B1507" t="s">
        <v>2535</v>
      </c>
      <c r="C1507" t="s">
        <v>2536</v>
      </c>
      <c r="D1507" t="s">
        <v>13</v>
      </c>
      <c r="E1507" t="s">
        <v>17</v>
      </c>
      <c r="F1507" s="10">
        <v>19544</v>
      </c>
      <c r="G1507">
        <f t="shared" si="205"/>
        <v>1543</v>
      </c>
      <c r="H1507">
        <f t="shared" si="206"/>
        <v>10020.5</v>
      </c>
      <c r="I1507">
        <f t="shared" si="207"/>
        <v>8477.5</v>
      </c>
      <c r="J1507">
        <f t="shared" si="208"/>
        <v>-11173.25</v>
      </c>
      <c r="K1507">
        <f t="shared" si="209"/>
        <v>22736.75</v>
      </c>
      <c r="L1507">
        <f t="shared" si="211"/>
        <v>0</v>
      </c>
      <c r="M1507">
        <f t="shared" si="212"/>
        <v>0</v>
      </c>
      <c r="N1507">
        <f t="shared" si="210"/>
        <v>0</v>
      </c>
      <c r="O1507">
        <f t="shared" si="213"/>
        <v>10</v>
      </c>
      <c r="P1507" t="str">
        <f>IF(O1507=MAX(O:O), A1507, "")</f>
        <v/>
      </c>
    </row>
    <row r="1508" spans="1:16" x14ac:dyDescent="0.35">
      <c r="A1508">
        <v>1967</v>
      </c>
      <c r="B1508" t="s">
        <v>2535</v>
      </c>
      <c r="C1508" t="s">
        <v>2538</v>
      </c>
      <c r="D1508" t="s">
        <v>13</v>
      </c>
      <c r="E1508" t="s">
        <v>19</v>
      </c>
      <c r="F1508" s="10">
        <v>4425</v>
      </c>
      <c r="G1508">
        <f t="shared" si="205"/>
        <v>1543</v>
      </c>
      <c r="H1508">
        <f t="shared" si="206"/>
        <v>10020.5</v>
      </c>
      <c r="I1508">
        <f t="shared" si="207"/>
        <v>8477.5</v>
      </c>
      <c r="J1508">
        <f t="shared" si="208"/>
        <v>-11173.25</v>
      </c>
      <c r="K1508">
        <f t="shared" si="209"/>
        <v>22736.75</v>
      </c>
      <c r="L1508">
        <f t="shared" si="211"/>
        <v>0</v>
      </c>
      <c r="M1508">
        <f t="shared" si="212"/>
        <v>0</v>
      </c>
      <c r="N1508">
        <f t="shared" si="210"/>
        <v>0</v>
      </c>
      <c r="O1508">
        <f t="shared" si="213"/>
        <v>10</v>
      </c>
      <c r="P1508" t="str">
        <f>IF(O1508=MAX(O:O), A1508, "")</f>
        <v/>
      </c>
    </row>
    <row r="1509" spans="1:16" x14ac:dyDescent="0.35">
      <c r="A1509">
        <v>1967</v>
      </c>
      <c r="B1509" t="s">
        <v>2535</v>
      </c>
      <c r="C1509" t="s">
        <v>2540</v>
      </c>
      <c r="D1509" t="s">
        <v>13</v>
      </c>
      <c r="E1509" t="s">
        <v>161</v>
      </c>
      <c r="F1509" s="10">
        <v>4112</v>
      </c>
      <c r="G1509">
        <f t="shared" si="205"/>
        <v>1543</v>
      </c>
      <c r="H1509">
        <f t="shared" si="206"/>
        <v>10020.5</v>
      </c>
      <c r="I1509">
        <f t="shared" si="207"/>
        <v>8477.5</v>
      </c>
      <c r="J1509">
        <f t="shared" si="208"/>
        <v>-11173.25</v>
      </c>
      <c r="K1509">
        <f t="shared" si="209"/>
        <v>22736.75</v>
      </c>
      <c r="L1509">
        <f t="shared" si="211"/>
        <v>0</v>
      </c>
      <c r="M1509">
        <f t="shared" si="212"/>
        <v>0</v>
      </c>
      <c r="N1509">
        <f t="shared" si="210"/>
        <v>0</v>
      </c>
      <c r="O1509">
        <f t="shared" si="213"/>
        <v>10</v>
      </c>
      <c r="P1509" t="str">
        <f>IF(O1509=MAX(O:O), A1509, "")</f>
        <v/>
      </c>
    </row>
    <row r="1510" spans="1:16" x14ac:dyDescent="0.35">
      <c r="A1510">
        <v>1967</v>
      </c>
      <c r="B1510" t="s">
        <v>2542</v>
      </c>
      <c r="C1510" t="s">
        <v>2543</v>
      </c>
      <c r="D1510" t="s">
        <v>13</v>
      </c>
      <c r="E1510" t="s">
        <v>17</v>
      </c>
      <c r="F1510" s="10">
        <v>15708</v>
      </c>
      <c r="G1510">
        <f t="shared" si="205"/>
        <v>1543</v>
      </c>
      <c r="H1510">
        <f t="shared" si="206"/>
        <v>10020.5</v>
      </c>
      <c r="I1510">
        <f t="shared" si="207"/>
        <v>8477.5</v>
      </c>
      <c r="J1510">
        <f t="shared" si="208"/>
        <v>-11173.25</v>
      </c>
      <c r="K1510">
        <f t="shared" si="209"/>
        <v>22736.75</v>
      </c>
      <c r="L1510">
        <f t="shared" si="211"/>
        <v>0</v>
      </c>
      <c r="M1510">
        <f t="shared" si="212"/>
        <v>0</v>
      </c>
      <c r="N1510">
        <f t="shared" si="210"/>
        <v>0</v>
      </c>
      <c r="O1510">
        <f t="shared" si="213"/>
        <v>10</v>
      </c>
      <c r="P1510" t="str">
        <f>IF(O1510=MAX(O:O), A1510, "")</f>
        <v/>
      </c>
    </row>
    <row r="1511" spans="1:16" x14ac:dyDescent="0.35">
      <c r="A1511">
        <v>1967</v>
      </c>
      <c r="B1511" t="s">
        <v>2542</v>
      </c>
      <c r="C1511" t="s">
        <v>2545</v>
      </c>
      <c r="D1511" t="s">
        <v>13</v>
      </c>
      <c r="E1511" t="s">
        <v>161</v>
      </c>
      <c r="F1511" s="10">
        <v>10799</v>
      </c>
      <c r="G1511">
        <f t="shared" si="205"/>
        <v>1543</v>
      </c>
      <c r="H1511">
        <f t="shared" si="206"/>
        <v>10020.5</v>
      </c>
      <c r="I1511">
        <f t="shared" si="207"/>
        <v>8477.5</v>
      </c>
      <c r="J1511">
        <f t="shared" si="208"/>
        <v>-11173.25</v>
      </c>
      <c r="K1511">
        <f t="shared" si="209"/>
        <v>22736.75</v>
      </c>
      <c r="L1511">
        <f t="shared" si="211"/>
        <v>0</v>
      </c>
      <c r="M1511">
        <f t="shared" si="212"/>
        <v>0</v>
      </c>
      <c r="N1511">
        <f t="shared" si="210"/>
        <v>0</v>
      </c>
      <c r="O1511">
        <f t="shared" si="213"/>
        <v>10</v>
      </c>
      <c r="P1511" t="str">
        <f>IF(O1511=MAX(O:O), A1511, "")</f>
        <v/>
      </c>
    </row>
    <row r="1512" spans="1:16" x14ac:dyDescent="0.35">
      <c r="A1512">
        <v>1967</v>
      </c>
      <c r="B1512" t="s">
        <v>2542</v>
      </c>
      <c r="C1512" t="s">
        <v>2547</v>
      </c>
      <c r="D1512" t="s">
        <v>13</v>
      </c>
      <c r="E1512" t="s">
        <v>147</v>
      </c>
      <c r="F1512" s="10">
        <v>2134</v>
      </c>
      <c r="G1512">
        <f t="shared" si="205"/>
        <v>1543</v>
      </c>
      <c r="H1512">
        <f t="shared" si="206"/>
        <v>10020.5</v>
      </c>
      <c r="I1512">
        <f t="shared" si="207"/>
        <v>8477.5</v>
      </c>
      <c r="J1512">
        <f t="shared" si="208"/>
        <v>-11173.25</v>
      </c>
      <c r="K1512">
        <f t="shared" si="209"/>
        <v>22736.75</v>
      </c>
      <c r="L1512">
        <f t="shared" si="211"/>
        <v>0</v>
      </c>
      <c r="M1512">
        <f t="shared" si="212"/>
        <v>0</v>
      </c>
      <c r="N1512">
        <f t="shared" si="210"/>
        <v>0</v>
      </c>
      <c r="O1512">
        <f t="shared" si="213"/>
        <v>10</v>
      </c>
      <c r="P1512" t="str">
        <f>IF(O1512=MAX(O:O), A1512, "")</f>
        <v/>
      </c>
    </row>
    <row r="1513" spans="1:16" x14ac:dyDescent="0.35">
      <c r="A1513">
        <v>1967</v>
      </c>
      <c r="B1513" t="s">
        <v>2542</v>
      </c>
      <c r="C1513" t="s">
        <v>2549</v>
      </c>
      <c r="D1513" t="s">
        <v>13</v>
      </c>
      <c r="E1513" t="s">
        <v>19</v>
      </c>
      <c r="F1513" s="10">
        <v>545</v>
      </c>
      <c r="G1513">
        <f t="shared" si="205"/>
        <v>1543</v>
      </c>
      <c r="H1513">
        <f t="shared" si="206"/>
        <v>10020.5</v>
      </c>
      <c r="I1513">
        <f t="shared" si="207"/>
        <v>8477.5</v>
      </c>
      <c r="J1513">
        <f t="shared" si="208"/>
        <v>-11173.25</v>
      </c>
      <c r="K1513">
        <f t="shared" si="209"/>
        <v>22736.75</v>
      </c>
      <c r="L1513">
        <f t="shared" si="211"/>
        <v>0</v>
      </c>
      <c r="M1513">
        <f t="shared" si="212"/>
        <v>0</v>
      </c>
      <c r="N1513">
        <f t="shared" si="210"/>
        <v>0</v>
      </c>
      <c r="O1513">
        <f t="shared" si="213"/>
        <v>10</v>
      </c>
      <c r="P1513" t="str">
        <f>IF(O1513=MAX(O:O), A1513, "")</f>
        <v/>
      </c>
    </row>
    <row r="1514" spans="1:16" x14ac:dyDescent="0.35">
      <c r="A1514">
        <v>1967</v>
      </c>
      <c r="B1514" t="s">
        <v>2551</v>
      </c>
      <c r="C1514" t="s">
        <v>2552</v>
      </c>
      <c r="D1514" t="s">
        <v>13</v>
      </c>
      <c r="E1514" t="s">
        <v>17</v>
      </c>
      <c r="F1514" s="10">
        <v>13295</v>
      </c>
      <c r="G1514">
        <f t="shared" si="205"/>
        <v>1543</v>
      </c>
      <c r="H1514">
        <f t="shared" si="206"/>
        <v>10020.5</v>
      </c>
      <c r="I1514">
        <f t="shared" si="207"/>
        <v>8477.5</v>
      </c>
      <c r="J1514">
        <f t="shared" si="208"/>
        <v>-11173.25</v>
      </c>
      <c r="K1514">
        <f t="shared" si="209"/>
        <v>22736.75</v>
      </c>
      <c r="L1514">
        <f t="shared" si="211"/>
        <v>0</v>
      </c>
      <c r="M1514">
        <f t="shared" si="212"/>
        <v>0</v>
      </c>
      <c r="N1514">
        <f t="shared" si="210"/>
        <v>0</v>
      </c>
      <c r="O1514">
        <f t="shared" si="213"/>
        <v>10</v>
      </c>
      <c r="P1514" t="str">
        <f>IF(O1514=MAX(O:O), A1514, "")</f>
        <v/>
      </c>
    </row>
    <row r="1515" spans="1:16" x14ac:dyDescent="0.35">
      <c r="A1515">
        <v>1967</v>
      </c>
      <c r="B1515" t="s">
        <v>2551</v>
      </c>
      <c r="C1515" t="s">
        <v>2324</v>
      </c>
      <c r="D1515" t="s">
        <v>13</v>
      </c>
      <c r="E1515" t="s">
        <v>19</v>
      </c>
      <c r="F1515" s="10">
        <v>6042</v>
      </c>
      <c r="G1515">
        <f t="shared" si="205"/>
        <v>1543</v>
      </c>
      <c r="H1515">
        <f t="shared" si="206"/>
        <v>10020.5</v>
      </c>
      <c r="I1515">
        <f t="shared" si="207"/>
        <v>8477.5</v>
      </c>
      <c r="J1515">
        <f t="shared" si="208"/>
        <v>-11173.25</v>
      </c>
      <c r="K1515">
        <f t="shared" si="209"/>
        <v>22736.75</v>
      </c>
      <c r="L1515">
        <f t="shared" si="211"/>
        <v>0</v>
      </c>
      <c r="M1515">
        <f t="shared" si="212"/>
        <v>0</v>
      </c>
      <c r="N1515">
        <f t="shared" si="210"/>
        <v>0</v>
      </c>
      <c r="O1515">
        <f t="shared" si="213"/>
        <v>10</v>
      </c>
      <c r="P1515" t="str">
        <f>IF(O1515=MAX(O:O), A1515, "")</f>
        <v/>
      </c>
    </row>
    <row r="1516" spans="1:16" x14ac:dyDescent="0.35">
      <c r="A1516">
        <v>1967</v>
      </c>
      <c r="B1516" t="s">
        <v>2551</v>
      </c>
      <c r="C1516" t="s">
        <v>2555</v>
      </c>
      <c r="D1516" t="s">
        <v>13</v>
      </c>
      <c r="E1516" t="s">
        <v>19</v>
      </c>
      <c r="F1516" s="10">
        <v>5988</v>
      </c>
      <c r="G1516">
        <f t="shared" si="205"/>
        <v>1543</v>
      </c>
      <c r="H1516">
        <f t="shared" si="206"/>
        <v>10020.5</v>
      </c>
      <c r="I1516">
        <f t="shared" si="207"/>
        <v>8477.5</v>
      </c>
      <c r="J1516">
        <f t="shared" si="208"/>
        <v>-11173.25</v>
      </c>
      <c r="K1516">
        <f t="shared" si="209"/>
        <v>22736.75</v>
      </c>
      <c r="L1516">
        <f t="shared" si="211"/>
        <v>0</v>
      </c>
      <c r="M1516">
        <f t="shared" si="212"/>
        <v>0</v>
      </c>
      <c r="N1516">
        <f t="shared" si="210"/>
        <v>0</v>
      </c>
      <c r="O1516">
        <f t="shared" si="213"/>
        <v>10</v>
      </c>
      <c r="P1516" t="str">
        <f>IF(O1516=MAX(O:O), A1516, "")</f>
        <v/>
      </c>
    </row>
    <row r="1517" spans="1:16" x14ac:dyDescent="0.35">
      <c r="A1517">
        <v>1967</v>
      </c>
      <c r="B1517" t="s">
        <v>2557</v>
      </c>
      <c r="C1517" t="s">
        <v>2558</v>
      </c>
      <c r="D1517" t="s">
        <v>13</v>
      </c>
      <c r="E1517" t="s">
        <v>17</v>
      </c>
      <c r="F1517" s="10">
        <v>8724</v>
      </c>
      <c r="G1517">
        <f t="shared" si="205"/>
        <v>1543</v>
      </c>
      <c r="H1517">
        <f t="shared" si="206"/>
        <v>10020.5</v>
      </c>
      <c r="I1517">
        <f t="shared" si="207"/>
        <v>8477.5</v>
      </c>
      <c r="J1517">
        <f t="shared" si="208"/>
        <v>-11173.25</v>
      </c>
      <c r="K1517">
        <f t="shared" si="209"/>
        <v>22736.75</v>
      </c>
      <c r="L1517">
        <f t="shared" si="211"/>
        <v>0</v>
      </c>
      <c r="M1517">
        <f t="shared" si="212"/>
        <v>0</v>
      </c>
      <c r="N1517">
        <f t="shared" si="210"/>
        <v>0</v>
      </c>
      <c r="O1517">
        <f t="shared" si="213"/>
        <v>10</v>
      </c>
      <c r="P1517" t="str">
        <f>IF(O1517=MAX(O:O), A1517, "")</f>
        <v/>
      </c>
    </row>
    <row r="1518" spans="1:16" x14ac:dyDescent="0.35">
      <c r="A1518">
        <v>1967</v>
      </c>
      <c r="B1518" t="s">
        <v>2557</v>
      </c>
      <c r="C1518" t="s">
        <v>2559</v>
      </c>
      <c r="D1518" t="s">
        <v>13</v>
      </c>
      <c r="E1518" t="s">
        <v>19</v>
      </c>
      <c r="F1518" s="10">
        <v>7980</v>
      </c>
      <c r="G1518">
        <f t="shared" si="205"/>
        <v>1543</v>
      </c>
      <c r="H1518">
        <f t="shared" si="206"/>
        <v>10020.5</v>
      </c>
      <c r="I1518">
        <f t="shared" si="207"/>
        <v>8477.5</v>
      </c>
      <c r="J1518">
        <f t="shared" si="208"/>
        <v>-11173.25</v>
      </c>
      <c r="K1518">
        <f t="shared" si="209"/>
        <v>22736.75</v>
      </c>
      <c r="L1518">
        <f t="shared" si="211"/>
        <v>0</v>
      </c>
      <c r="M1518">
        <f t="shared" si="212"/>
        <v>0</v>
      </c>
      <c r="N1518">
        <f t="shared" si="210"/>
        <v>0</v>
      </c>
      <c r="O1518">
        <f t="shared" si="213"/>
        <v>10</v>
      </c>
      <c r="P1518" t="str">
        <f>IF(O1518=MAX(O:O), A1518, "")</f>
        <v/>
      </c>
    </row>
    <row r="1519" spans="1:16" x14ac:dyDescent="0.35">
      <c r="A1519">
        <v>1967</v>
      </c>
      <c r="B1519" t="s">
        <v>2557</v>
      </c>
      <c r="C1519" t="s">
        <v>2561</v>
      </c>
      <c r="D1519" t="s">
        <v>13</v>
      </c>
      <c r="E1519" t="s">
        <v>161</v>
      </c>
      <c r="F1519" s="10">
        <v>5613</v>
      </c>
      <c r="G1519">
        <f t="shared" si="205"/>
        <v>1543</v>
      </c>
      <c r="H1519">
        <f t="shared" si="206"/>
        <v>10020.5</v>
      </c>
      <c r="I1519">
        <f t="shared" si="207"/>
        <v>8477.5</v>
      </c>
      <c r="J1519">
        <f t="shared" si="208"/>
        <v>-11173.25</v>
      </c>
      <c r="K1519">
        <f t="shared" si="209"/>
        <v>22736.75</v>
      </c>
      <c r="L1519">
        <f t="shared" si="211"/>
        <v>0</v>
      </c>
      <c r="M1519">
        <f t="shared" si="212"/>
        <v>0</v>
      </c>
      <c r="N1519">
        <f t="shared" si="210"/>
        <v>0</v>
      </c>
      <c r="O1519">
        <f t="shared" si="213"/>
        <v>10</v>
      </c>
      <c r="P1519" t="str">
        <f>IF(O1519=MAX(O:O), A1519, "")</f>
        <v/>
      </c>
    </row>
    <row r="1520" spans="1:16" x14ac:dyDescent="0.35">
      <c r="A1520">
        <v>1967</v>
      </c>
      <c r="B1520" t="s">
        <v>2557</v>
      </c>
      <c r="C1520" t="s">
        <v>2561</v>
      </c>
      <c r="D1520" t="s">
        <v>13</v>
      </c>
      <c r="E1520" t="s">
        <v>161</v>
      </c>
      <c r="F1520" s="10">
        <v>5613</v>
      </c>
      <c r="G1520">
        <f t="shared" si="205"/>
        <v>1543</v>
      </c>
      <c r="H1520">
        <f t="shared" si="206"/>
        <v>10020.5</v>
      </c>
      <c r="I1520">
        <f t="shared" si="207"/>
        <v>8477.5</v>
      </c>
      <c r="J1520">
        <f t="shared" si="208"/>
        <v>-11173.25</v>
      </c>
      <c r="K1520">
        <f t="shared" si="209"/>
        <v>22736.75</v>
      </c>
      <c r="L1520">
        <f t="shared" si="211"/>
        <v>0</v>
      </c>
      <c r="M1520">
        <f t="shared" si="212"/>
        <v>0</v>
      </c>
      <c r="N1520">
        <f t="shared" si="210"/>
        <v>0</v>
      </c>
      <c r="O1520">
        <f t="shared" si="213"/>
        <v>10</v>
      </c>
      <c r="P1520" t="str">
        <f>IF(O1520=MAX(O:O), A1520, "")</f>
        <v/>
      </c>
    </row>
    <row r="1521" spans="1:16" x14ac:dyDescent="0.35">
      <c r="A1521">
        <v>1967</v>
      </c>
      <c r="B1521" t="s">
        <v>2557</v>
      </c>
      <c r="C1521" t="s">
        <v>2563</v>
      </c>
      <c r="D1521" t="s">
        <v>13</v>
      </c>
      <c r="E1521" t="s">
        <v>19</v>
      </c>
      <c r="F1521" s="10">
        <v>317</v>
      </c>
      <c r="G1521">
        <f t="shared" si="205"/>
        <v>1543</v>
      </c>
      <c r="H1521">
        <f t="shared" si="206"/>
        <v>10020.5</v>
      </c>
      <c r="I1521">
        <f t="shared" si="207"/>
        <v>8477.5</v>
      </c>
      <c r="J1521">
        <f t="shared" si="208"/>
        <v>-11173.25</v>
      </c>
      <c r="K1521">
        <f t="shared" si="209"/>
        <v>22736.75</v>
      </c>
      <c r="L1521">
        <f t="shared" si="211"/>
        <v>0</v>
      </c>
      <c r="M1521">
        <f t="shared" si="212"/>
        <v>0</v>
      </c>
      <c r="N1521">
        <f t="shared" si="210"/>
        <v>0</v>
      </c>
      <c r="O1521">
        <f t="shared" si="213"/>
        <v>10</v>
      </c>
      <c r="P1521" t="str">
        <f>IF(O1521=MAX(O:O), A1521, "")</f>
        <v/>
      </c>
    </row>
    <row r="1522" spans="1:16" x14ac:dyDescent="0.35">
      <c r="A1522">
        <v>1967</v>
      </c>
      <c r="B1522" t="s">
        <v>2565</v>
      </c>
      <c r="C1522" t="s">
        <v>2566</v>
      </c>
      <c r="D1522" t="s">
        <v>13</v>
      </c>
      <c r="E1522" t="s">
        <v>19</v>
      </c>
      <c r="F1522" s="10">
        <v>13845</v>
      </c>
      <c r="G1522">
        <f t="shared" si="205"/>
        <v>1543</v>
      </c>
      <c r="H1522">
        <f t="shared" si="206"/>
        <v>10020.5</v>
      </c>
      <c r="I1522">
        <f t="shared" si="207"/>
        <v>8477.5</v>
      </c>
      <c r="J1522">
        <f t="shared" si="208"/>
        <v>-11173.25</v>
      </c>
      <c r="K1522">
        <f t="shared" si="209"/>
        <v>22736.75</v>
      </c>
      <c r="L1522">
        <f t="shared" si="211"/>
        <v>0</v>
      </c>
      <c r="M1522">
        <f t="shared" si="212"/>
        <v>0</v>
      </c>
      <c r="N1522">
        <f t="shared" si="210"/>
        <v>0</v>
      </c>
      <c r="O1522">
        <f t="shared" si="213"/>
        <v>10</v>
      </c>
      <c r="P1522" t="str">
        <f>IF(O1522=MAX(O:O), A1522, "")</f>
        <v/>
      </c>
    </row>
    <row r="1523" spans="1:16" x14ac:dyDescent="0.35">
      <c r="A1523">
        <v>1967</v>
      </c>
      <c r="B1523" t="s">
        <v>2565</v>
      </c>
      <c r="C1523" t="s">
        <v>2568</v>
      </c>
      <c r="D1523" t="s">
        <v>13</v>
      </c>
      <c r="E1523" t="s">
        <v>17</v>
      </c>
      <c r="F1523" s="10">
        <v>6605</v>
      </c>
      <c r="G1523">
        <f t="shared" si="205"/>
        <v>1543</v>
      </c>
      <c r="H1523">
        <f t="shared" si="206"/>
        <v>10020.5</v>
      </c>
      <c r="I1523">
        <f t="shared" si="207"/>
        <v>8477.5</v>
      </c>
      <c r="J1523">
        <f t="shared" si="208"/>
        <v>-11173.25</v>
      </c>
      <c r="K1523">
        <f t="shared" si="209"/>
        <v>22736.75</v>
      </c>
      <c r="L1523">
        <f t="shared" si="211"/>
        <v>0</v>
      </c>
      <c r="M1523">
        <f t="shared" si="212"/>
        <v>0</v>
      </c>
      <c r="N1523">
        <f t="shared" si="210"/>
        <v>0</v>
      </c>
      <c r="O1523">
        <f t="shared" si="213"/>
        <v>10</v>
      </c>
      <c r="P1523" t="str">
        <f>IF(O1523=MAX(O:O), A1523, "")</f>
        <v/>
      </c>
    </row>
    <row r="1524" spans="1:16" x14ac:dyDescent="0.35">
      <c r="A1524">
        <v>1967</v>
      </c>
      <c r="B1524" t="s">
        <v>2565</v>
      </c>
      <c r="C1524" t="s">
        <v>2570</v>
      </c>
      <c r="D1524" t="s">
        <v>13</v>
      </c>
      <c r="E1524" t="s">
        <v>19</v>
      </c>
      <c r="F1524" s="10">
        <v>1334</v>
      </c>
      <c r="G1524">
        <f t="shared" si="205"/>
        <v>1543</v>
      </c>
      <c r="H1524">
        <f t="shared" si="206"/>
        <v>10020.5</v>
      </c>
      <c r="I1524">
        <f t="shared" si="207"/>
        <v>8477.5</v>
      </c>
      <c r="J1524">
        <f t="shared" si="208"/>
        <v>-11173.25</v>
      </c>
      <c r="K1524">
        <f t="shared" si="209"/>
        <v>22736.75</v>
      </c>
      <c r="L1524">
        <f t="shared" si="211"/>
        <v>0</v>
      </c>
      <c r="M1524">
        <f t="shared" si="212"/>
        <v>0</v>
      </c>
      <c r="N1524">
        <f t="shared" si="210"/>
        <v>0</v>
      </c>
      <c r="O1524">
        <f t="shared" si="213"/>
        <v>10</v>
      </c>
      <c r="P1524" t="str">
        <f>IF(O1524=MAX(O:O), A1524, "")</f>
        <v/>
      </c>
    </row>
    <row r="1525" spans="1:16" x14ac:dyDescent="0.35">
      <c r="A1525">
        <v>1967</v>
      </c>
      <c r="B1525" t="s">
        <v>2572</v>
      </c>
      <c r="C1525" t="s">
        <v>2573</v>
      </c>
      <c r="D1525" t="s">
        <v>13</v>
      </c>
      <c r="E1525" t="s">
        <v>17</v>
      </c>
      <c r="F1525" s="10">
        <v>17402</v>
      </c>
      <c r="G1525">
        <f t="shared" si="205"/>
        <v>1543</v>
      </c>
      <c r="H1525">
        <f t="shared" si="206"/>
        <v>10020.5</v>
      </c>
      <c r="I1525">
        <f t="shared" si="207"/>
        <v>8477.5</v>
      </c>
      <c r="J1525">
        <f t="shared" si="208"/>
        <v>-11173.25</v>
      </c>
      <c r="K1525">
        <f t="shared" si="209"/>
        <v>22736.75</v>
      </c>
      <c r="L1525">
        <f t="shared" si="211"/>
        <v>0</v>
      </c>
      <c r="M1525">
        <f t="shared" si="212"/>
        <v>0</v>
      </c>
      <c r="N1525">
        <f t="shared" si="210"/>
        <v>0</v>
      </c>
      <c r="O1525">
        <f t="shared" si="213"/>
        <v>10</v>
      </c>
      <c r="P1525" t="str">
        <f>IF(O1525=MAX(O:O), A1525, "")</f>
        <v/>
      </c>
    </row>
    <row r="1526" spans="1:16" x14ac:dyDescent="0.35">
      <c r="A1526">
        <v>1967</v>
      </c>
      <c r="B1526" t="s">
        <v>2572</v>
      </c>
      <c r="C1526" t="s">
        <v>2575</v>
      </c>
      <c r="D1526" t="s">
        <v>13</v>
      </c>
      <c r="E1526" t="s">
        <v>2303</v>
      </c>
      <c r="F1526" s="10">
        <v>7915</v>
      </c>
      <c r="G1526">
        <f t="shared" si="205"/>
        <v>1543</v>
      </c>
      <c r="H1526">
        <f t="shared" si="206"/>
        <v>10020.5</v>
      </c>
      <c r="I1526">
        <f t="shared" si="207"/>
        <v>8477.5</v>
      </c>
      <c r="J1526">
        <f t="shared" si="208"/>
        <v>-11173.25</v>
      </c>
      <c r="K1526">
        <f t="shared" si="209"/>
        <v>22736.75</v>
      </c>
      <c r="L1526">
        <f t="shared" si="211"/>
        <v>0</v>
      </c>
      <c r="M1526">
        <f t="shared" si="212"/>
        <v>0</v>
      </c>
      <c r="N1526">
        <f t="shared" si="210"/>
        <v>0</v>
      </c>
      <c r="O1526">
        <f t="shared" si="213"/>
        <v>10</v>
      </c>
      <c r="P1526" t="str">
        <f>IF(O1526=MAX(O:O), A1526, "")</f>
        <v/>
      </c>
    </row>
    <row r="1527" spans="1:16" x14ac:dyDescent="0.35">
      <c r="A1527">
        <v>1967</v>
      </c>
      <c r="B1527" t="s">
        <v>2572</v>
      </c>
      <c r="C1527" t="s">
        <v>2577</v>
      </c>
      <c r="D1527" t="s">
        <v>13</v>
      </c>
      <c r="E1527" t="s">
        <v>19</v>
      </c>
      <c r="F1527" s="10">
        <v>2308</v>
      </c>
      <c r="G1527">
        <f t="shared" si="205"/>
        <v>1543</v>
      </c>
      <c r="H1527">
        <f t="shared" si="206"/>
        <v>10020.5</v>
      </c>
      <c r="I1527">
        <f t="shared" si="207"/>
        <v>8477.5</v>
      </c>
      <c r="J1527">
        <f t="shared" si="208"/>
        <v>-11173.25</v>
      </c>
      <c r="K1527">
        <f t="shared" si="209"/>
        <v>22736.75</v>
      </c>
      <c r="L1527">
        <f t="shared" si="211"/>
        <v>0</v>
      </c>
      <c r="M1527">
        <f t="shared" si="212"/>
        <v>0</v>
      </c>
      <c r="N1527">
        <f t="shared" si="210"/>
        <v>0</v>
      </c>
      <c r="O1527">
        <f t="shared" si="213"/>
        <v>10</v>
      </c>
      <c r="P1527" t="str">
        <f>IF(O1527=MAX(O:O), A1527, "")</f>
        <v/>
      </c>
    </row>
    <row r="1528" spans="1:16" x14ac:dyDescent="0.35">
      <c r="A1528">
        <v>1967</v>
      </c>
      <c r="B1528" t="s">
        <v>2572</v>
      </c>
      <c r="C1528" t="s">
        <v>2579</v>
      </c>
      <c r="D1528" t="s">
        <v>13</v>
      </c>
      <c r="E1528" t="s">
        <v>2580</v>
      </c>
      <c r="F1528" s="10">
        <v>504</v>
      </c>
      <c r="G1528">
        <f t="shared" si="205"/>
        <v>1543</v>
      </c>
      <c r="H1528">
        <f t="shared" si="206"/>
        <v>10020.5</v>
      </c>
      <c r="I1528">
        <f t="shared" si="207"/>
        <v>8477.5</v>
      </c>
      <c r="J1528">
        <f t="shared" si="208"/>
        <v>-11173.25</v>
      </c>
      <c r="K1528">
        <f t="shared" si="209"/>
        <v>22736.75</v>
      </c>
      <c r="L1528">
        <f t="shared" si="211"/>
        <v>0</v>
      </c>
      <c r="M1528">
        <f t="shared" si="212"/>
        <v>0</v>
      </c>
      <c r="N1528">
        <f t="shared" si="210"/>
        <v>0</v>
      </c>
      <c r="O1528">
        <f t="shared" si="213"/>
        <v>10</v>
      </c>
      <c r="P1528" t="str">
        <f>IF(O1528=MAX(O:O), A1528, "")</f>
        <v/>
      </c>
    </row>
    <row r="1529" spans="1:16" x14ac:dyDescent="0.35">
      <c r="A1529">
        <v>1967</v>
      </c>
      <c r="B1529" t="s">
        <v>2582</v>
      </c>
      <c r="C1529" t="s">
        <v>2583</v>
      </c>
      <c r="D1529" t="s">
        <v>13</v>
      </c>
      <c r="E1529" t="s">
        <v>17</v>
      </c>
      <c r="F1529" s="10">
        <v>17957</v>
      </c>
      <c r="G1529">
        <f t="shared" si="205"/>
        <v>1543</v>
      </c>
      <c r="H1529">
        <f t="shared" si="206"/>
        <v>10020.5</v>
      </c>
      <c r="I1529">
        <f t="shared" si="207"/>
        <v>8477.5</v>
      </c>
      <c r="J1529">
        <f t="shared" si="208"/>
        <v>-11173.25</v>
      </c>
      <c r="K1529">
        <f t="shared" si="209"/>
        <v>22736.75</v>
      </c>
      <c r="L1529">
        <f t="shared" si="211"/>
        <v>0</v>
      </c>
      <c r="M1529">
        <f t="shared" si="212"/>
        <v>0</v>
      </c>
      <c r="N1529">
        <f t="shared" si="210"/>
        <v>0</v>
      </c>
      <c r="O1529">
        <f t="shared" si="213"/>
        <v>10</v>
      </c>
      <c r="P1529" t="str">
        <f>IF(O1529=MAX(O:O), A1529, "")</f>
        <v/>
      </c>
    </row>
    <row r="1530" spans="1:16" x14ac:dyDescent="0.35">
      <c r="A1530">
        <v>1967</v>
      </c>
      <c r="B1530" t="s">
        <v>2582</v>
      </c>
      <c r="C1530" t="s">
        <v>2585</v>
      </c>
      <c r="D1530" t="s">
        <v>13</v>
      </c>
      <c r="E1530" t="s">
        <v>161</v>
      </c>
      <c r="F1530" s="10">
        <v>4787</v>
      </c>
      <c r="G1530">
        <f t="shared" si="205"/>
        <v>1543</v>
      </c>
      <c r="H1530">
        <f t="shared" si="206"/>
        <v>10020.5</v>
      </c>
      <c r="I1530">
        <f t="shared" si="207"/>
        <v>8477.5</v>
      </c>
      <c r="J1530">
        <f t="shared" si="208"/>
        <v>-11173.25</v>
      </c>
      <c r="K1530">
        <f t="shared" si="209"/>
        <v>22736.75</v>
      </c>
      <c r="L1530">
        <f t="shared" si="211"/>
        <v>0</v>
      </c>
      <c r="M1530">
        <f t="shared" si="212"/>
        <v>0</v>
      </c>
      <c r="N1530">
        <f t="shared" si="210"/>
        <v>0</v>
      </c>
      <c r="O1530">
        <f t="shared" si="213"/>
        <v>10</v>
      </c>
      <c r="P1530" t="str">
        <f>IF(O1530=MAX(O:O), A1530, "")</f>
        <v/>
      </c>
    </row>
    <row r="1531" spans="1:16" x14ac:dyDescent="0.35">
      <c r="A1531">
        <v>1967</v>
      </c>
      <c r="B1531" t="s">
        <v>2582</v>
      </c>
      <c r="C1531" t="s">
        <v>2587</v>
      </c>
      <c r="D1531" t="s">
        <v>13</v>
      </c>
      <c r="E1531" t="s">
        <v>19</v>
      </c>
      <c r="F1531" s="10">
        <v>4312</v>
      </c>
      <c r="G1531">
        <f t="shared" ref="G1531:G1594" si="214">VLOOKUP(A1531,$S$2:$U$16,2,FALSE)</f>
        <v>1543</v>
      </c>
      <c r="H1531">
        <f t="shared" ref="H1531:H1594" si="215">VLOOKUP(A1531,$S$2:$U$16,3,FALSE)</f>
        <v>10020.5</v>
      </c>
      <c r="I1531">
        <f t="shared" ref="I1531:I1594" si="216">H1531-G1531</f>
        <v>8477.5</v>
      </c>
      <c r="J1531">
        <f t="shared" ref="J1531:J1594" si="217">G1531 - 1.5 * I1531</f>
        <v>-11173.25</v>
      </c>
      <c r="K1531">
        <f t="shared" ref="K1531:K1594" si="218">H1531 + 1.5 * I1531</f>
        <v>22736.75</v>
      </c>
      <c r="L1531">
        <f t="shared" si="211"/>
        <v>0</v>
      </c>
      <c r="M1531">
        <f t="shared" si="212"/>
        <v>0</v>
      </c>
      <c r="N1531">
        <f t="shared" ref="N1531:N1594" si="219">IF(OR(F1531 &lt; J1531, F1531 &gt; K1531), 1, 0)</f>
        <v>0</v>
      </c>
      <c r="O1531">
        <f t="shared" si="213"/>
        <v>10</v>
      </c>
      <c r="P1531" t="str">
        <f>IF(O1531=MAX(O:O), A1531, "")</f>
        <v/>
      </c>
    </row>
    <row r="1532" spans="1:16" x14ac:dyDescent="0.35">
      <c r="A1532">
        <v>1967</v>
      </c>
      <c r="B1532" t="s">
        <v>2582</v>
      </c>
      <c r="C1532" t="s">
        <v>2589</v>
      </c>
      <c r="D1532" t="s">
        <v>13</v>
      </c>
      <c r="E1532" t="s">
        <v>19</v>
      </c>
      <c r="F1532" s="10">
        <v>1740</v>
      </c>
      <c r="G1532">
        <f t="shared" si="214"/>
        <v>1543</v>
      </c>
      <c r="H1532">
        <f t="shared" si="215"/>
        <v>10020.5</v>
      </c>
      <c r="I1532">
        <f t="shared" si="216"/>
        <v>8477.5</v>
      </c>
      <c r="J1532">
        <f t="shared" si="217"/>
        <v>-11173.25</v>
      </c>
      <c r="K1532">
        <f t="shared" si="218"/>
        <v>22736.75</v>
      </c>
      <c r="L1532">
        <f t="shared" si="211"/>
        <v>0</v>
      </c>
      <c r="M1532">
        <f t="shared" si="212"/>
        <v>0</v>
      </c>
      <c r="N1532">
        <f t="shared" si="219"/>
        <v>0</v>
      </c>
      <c r="O1532">
        <f t="shared" si="213"/>
        <v>10</v>
      </c>
      <c r="P1532" t="str">
        <f>IF(O1532=MAX(O:O), A1532, "")</f>
        <v/>
      </c>
    </row>
    <row r="1533" spans="1:16" x14ac:dyDescent="0.35">
      <c r="A1533">
        <v>1967</v>
      </c>
      <c r="B1533" t="s">
        <v>2591</v>
      </c>
      <c r="C1533" t="s">
        <v>2592</v>
      </c>
      <c r="D1533" t="s">
        <v>13</v>
      </c>
      <c r="E1533" t="s">
        <v>17</v>
      </c>
      <c r="F1533" s="10">
        <v>9388</v>
      </c>
      <c r="G1533">
        <f t="shared" si="214"/>
        <v>1543</v>
      </c>
      <c r="H1533">
        <f t="shared" si="215"/>
        <v>10020.5</v>
      </c>
      <c r="I1533">
        <f t="shared" si="216"/>
        <v>8477.5</v>
      </c>
      <c r="J1533">
        <f t="shared" si="217"/>
        <v>-11173.25</v>
      </c>
      <c r="K1533">
        <f t="shared" si="218"/>
        <v>22736.75</v>
      </c>
      <c r="L1533">
        <f t="shared" si="211"/>
        <v>0</v>
      </c>
      <c r="M1533">
        <f t="shared" si="212"/>
        <v>0</v>
      </c>
      <c r="N1533">
        <f t="shared" si="219"/>
        <v>0</v>
      </c>
      <c r="O1533">
        <f t="shared" si="213"/>
        <v>10</v>
      </c>
      <c r="P1533" t="str">
        <f>IF(O1533=MAX(O:O), A1533, "")</f>
        <v/>
      </c>
    </row>
    <row r="1534" spans="1:16" x14ac:dyDescent="0.35">
      <c r="A1534">
        <v>1967</v>
      </c>
      <c r="B1534" t="s">
        <v>2591</v>
      </c>
      <c r="C1534" t="s">
        <v>2568</v>
      </c>
      <c r="D1534" t="s">
        <v>13</v>
      </c>
      <c r="E1534" t="s">
        <v>161</v>
      </c>
      <c r="F1534" s="10">
        <v>7250</v>
      </c>
      <c r="G1534">
        <f t="shared" si="214"/>
        <v>1543</v>
      </c>
      <c r="H1534">
        <f t="shared" si="215"/>
        <v>10020.5</v>
      </c>
      <c r="I1534">
        <f t="shared" si="216"/>
        <v>8477.5</v>
      </c>
      <c r="J1534">
        <f t="shared" si="217"/>
        <v>-11173.25</v>
      </c>
      <c r="K1534">
        <f t="shared" si="218"/>
        <v>22736.75</v>
      </c>
      <c r="L1534">
        <f t="shared" si="211"/>
        <v>0</v>
      </c>
      <c r="M1534">
        <f t="shared" si="212"/>
        <v>0</v>
      </c>
      <c r="N1534">
        <f t="shared" si="219"/>
        <v>0</v>
      </c>
      <c r="O1534">
        <f t="shared" si="213"/>
        <v>10</v>
      </c>
      <c r="P1534" t="str">
        <f>IF(O1534=MAX(O:O), A1534, "")</f>
        <v/>
      </c>
    </row>
    <row r="1535" spans="1:16" x14ac:dyDescent="0.35">
      <c r="A1535">
        <v>1967</v>
      </c>
      <c r="B1535" t="s">
        <v>2591</v>
      </c>
      <c r="C1535" t="s">
        <v>2595</v>
      </c>
      <c r="D1535" t="s">
        <v>13</v>
      </c>
      <c r="E1535" t="s">
        <v>19</v>
      </c>
      <c r="F1535" s="10">
        <v>7071</v>
      </c>
      <c r="G1535">
        <f t="shared" si="214"/>
        <v>1543</v>
      </c>
      <c r="H1535">
        <f t="shared" si="215"/>
        <v>10020.5</v>
      </c>
      <c r="I1535">
        <f t="shared" si="216"/>
        <v>8477.5</v>
      </c>
      <c r="J1535">
        <f t="shared" si="217"/>
        <v>-11173.25</v>
      </c>
      <c r="K1535">
        <f t="shared" si="218"/>
        <v>22736.75</v>
      </c>
      <c r="L1535">
        <f t="shared" si="211"/>
        <v>0</v>
      </c>
      <c r="M1535">
        <f t="shared" si="212"/>
        <v>0</v>
      </c>
      <c r="N1535">
        <f t="shared" si="219"/>
        <v>0</v>
      </c>
      <c r="O1535">
        <f t="shared" si="213"/>
        <v>10</v>
      </c>
      <c r="P1535" t="str">
        <f>IF(O1535=MAX(O:O), A1535, "")</f>
        <v/>
      </c>
    </row>
    <row r="1536" spans="1:16" x14ac:dyDescent="0.35">
      <c r="A1536">
        <v>1967</v>
      </c>
      <c r="B1536" t="s">
        <v>2591</v>
      </c>
      <c r="C1536" t="s">
        <v>2597</v>
      </c>
      <c r="D1536" t="s">
        <v>13</v>
      </c>
      <c r="E1536" t="s">
        <v>19</v>
      </c>
      <c r="F1536" s="10">
        <v>4057</v>
      </c>
      <c r="G1536">
        <f t="shared" si="214"/>
        <v>1543</v>
      </c>
      <c r="H1536">
        <f t="shared" si="215"/>
        <v>10020.5</v>
      </c>
      <c r="I1536">
        <f t="shared" si="216"/>
        <v>8477.5</v>
      </c>
      <c r="J1536">
        <f t="shared" si="217"/>
        <v>-11173.25</v>
      </c>
      <c r="K1536">
        <f t="shared" si="218"/>
        <v>22736.75</v>
      </c>
      <c r="L1536">
        <f t="shared" si="211"/>
        <v>0</v>
      </c>
      <c r="M1536">
        <f t="shared" si="212"/>
        <v>0</v>
      </c>
      <c r="N1536">
        <f t="shared" si="219"/>
        <v>0</v>
      </c>
      <c r="O1536">
        <f t="shared" si="213"/>
        <v>10</v>
      </c>
      <c r="P1536" t="str">
        <f>IF(O1536=MAX(O:O), A1536, "")</f>
        <v/>
      </c>
    </row>
    <row r="1537" spans="1:16" x14ac:dyDescent="0.35">
      <c r="A1537">
        <v>1967</v>
      </c>
      <c r="B1537" t="s">
        <v>2599</v>
      </c>
      <c r="C1537" t="s">
        <v>2600</v>
      </c>
      <c r="D1537" t="s">
        <v>13</v>
      </c>
      <c r="E1537" t="s">
        <v>19</v>
      </c>
      <c r="F1537" s="10">
        <v>11933</v>
      </c>
      <c r="G1537">
        <f t="shared" si="214"/>
        <v>1543</v>
      </c>
      <c r="H1537">
        <f t="shared" si="215"/>
        <v>10020.5</v>
      </c>
      <c r="I1537">
        <f t="shared" si="216"/>
        <v>8477.5</v>
      </c>
      <c r="J1537">
        <f t="shared" si="217"/>
        <v>-11173.25</v>
      </c>
      <c r="K1537">
        <f t="shared" si="218"/>
        <v>22736.75</v>
      </c>
      <c r="L1537">
        <f t="shared" si="211"/>
        <v>0</v>
      </c>
      <c r="M1537">
        <f t="shared" si="212"/>
        <v>0</v>
      </c>
      <c r="N1537">
        <f t="shared" si="219"/>
        <v>0</v>
      </c>
      <c r="O1537">
        <f t="shared" si="213"/>
        <v>10</v>
      </c>
      <c r="P1537" t="str">
        <f>IF(O1537=MAX(O:O), A1537, "")</f>
        <v/>
      </c>
    </row>
    <row r="1538" spans="1:16" x14ac:dyDescent="0.35">
      <c r="A1538">
        <v>1967</v>
      </c>
      <c r="B1538" t="s">
        <v>2599</v>
      </c>
      <c r="C1538" t="s">
        <v>2602</v>
      </c>
      <c r="D1538" t="s">
        <v>13</v>
      </c>
      <c r="E1538" t="s">
        <v>17</v>
      </c>
      <c r="F1538" s="10">
        <v>10928</v>
      </c>
      <c r="G1538">
        <f t="shared" si="214"/>
        <v>1543</v>
      </c>
      <c r="H1538">
        <f t="shared" si="215"/>
        <v>10020.5</v>
      </c>
      <c r="I1538">
        <f t="shared" si="216"/>
        <v>8477.5</v>
      </c>
      <c r="J1538">
        <f t="shared" si="217"/>
        <v>-11173.25</v>
      </c>
      <c r="K1538">
        <f t="shared" si="218"/>
        <v>22736.75</v>
      </c>
      <c r="L1538">
        <f t="shared" si="211"/>
        <v>0</v>
      </c>
      <c r="M1538">
        <f t="shared" si="212"/>
        <v>0</v>
      </c>
      <c r="N1538">
        <f t="shared" si="219"/>
        <v>0</v>
      </c>
      <c r="O1538">
        <f t="shared" si="213"/>
        <v>10</v>
      </c>
      <c r="P1538" t="str">
        <f>IF(O1538=MAX(O:O), A1538, "")</f>
        <v/>
      </c>
    </row>
    <row r="1539" spans="1:16" x14ac:dyDescent="0.35">
      <c r="A1539">
        <v>1967</v>
      </c>
      <c r="B1539" t="s">
        <v>2599</v>
      </c>
      <c r="C1539" t="s">
        <v>2604</v>
      </c>
      <c r="D1539" t="s">
        <v>13</v>
      </c>
      <c r="E1539" t="s">
        <v>19</v>
      </c>
      <c r="F1539" s="10">
        <v>1554</v>
      </c>
      <c r="G1539">
        <f t="shared" si="214"/>
        <v>1543</v>
      </c>
      <c r="H1539">
        <f t="shared" si="215"/>
        <v>10020.5</v>
      </c>
      <c r="I1539">
        <f t="shared" si="216"/>
        <v>8477.5</v>
      </c>
      <c r="J1539">
        <f t="shared" si="217"/>
        <v>-11173.25</v>
      </c>
      <c r="K1539">
        <f t="shared" si="218"/>
        <v>22736.75</v>
      </c>
      <c r="L1539">
        <f t="shared" ref="L1539:L1602" si="220">IF(F1539 &lt; J1539, 1, 0)</f>
        <v>0</v>
      </c>
      <c r="M1539">
        <f t="shared" ref="M1539:M1602" si="221">IF(F1539 &gt; K1539, 1, 0)</f>
        <v>0</v>
      </c>
      <c r="N1539">
        <f t="shared" si="219"/>
        <v>0</v>
      </c>
      <c r="O1539">
        <f t="shared" ref="O1539:O1602" si="222">IF(A1539=A1538, O1538+N1539, N1539)</f>
        <v>10</v>
      </c>
      <c r="P1539" t="str">
        <f>IF(O1539=MAX(O:O), A1539, "")</f>
        <v/>
      </c>
    </row>
    <row r="1540" spans="1:16" x14ac:dyDescent="0.35">
      <c r="A1540">
        <v>1967</v>
      </c>
      <c r="B1540" t="s">
        <v>2606</v>
      </c>
      <c r="C1540" t="s">
        <v>2607</v>
      </c>
      <c r="D1540" t="s">
        <v>13</v>
      </c>
      <c r="E1540" t="s">
        <v>19</v>
      </c>
      <c r="F1540" s="10">
        <v>10759</v>
      </c>
      <c r="G1540">
        <f t="shared" si="214"/>
        <v>1543</v>
      </c>
      <c r="H1540">
        <f t="shared" si="215"/>
        <v>10020.5</v>
      </c>
      <c r="I1540">
        <f t="shared" si="216"/>
        <v>8477.5</v>
      </c>
      <c r="J1540">
        <f t="shared" si="217"/>
        <v>-11173.25</v>
      </c>
      <c r="K1540">
        <f t="shared" si="218"/>
        <v>22736.75</v>
      </c>
      <c r="L1540">
        <f t="shared" si="220"/>
        <v>0</v>
      </c>
      <c r="M1540">
        <f t="shared" si="221"/>
        <v>0</v>
      </c>
      <c r="N1540">
        <f t="shared" si="219"/>
        <v>0</v>
      </c>
      <c r="O1540">
        <f t="shared" si="222"/>
        <v>10</v>
      </c>
      <c r="P1540" t="str">
        <f>IF(O1540=MAX(O:O), A1540, "")</f>
        <v/>
      </c>
    </row>
    <row r="1541" spans="1:16" x14ac:dyDescent="0.35">
      <c r="A1541">
        <v>1967</v>
      </c>
      <c r="B1541" t="s">
        <v>2606</v>
      </c>
      <c r="C1541" t="s">
        <v>2609</v>
      </c>
      <c r="D1541" t="s">
        <v>13</v>
      </c>
      <c r="E1541" t="s">
        <v>17</v>
      </c>
      <c r="F1541" s="10">
        <v>8586</v>
      </c>
      <c r="G1541">
        <f t="shared" si="214"/>
        <v>1543</v>
      </c>
      <c r="H1541">
        <f t="shared" si="215"/>
        <v>10020.5</v>
      </c>
      <c r="I1541">
        <f t="shared" si="216"/>
        <v>8477.5</v>
      </c>
      <c r="J1541">
        <f t="shared" si="217"/>
        <v>-11173.25</v>
      </c>
      <c r="K1541">
        <f t="shared" si="218"/>
        <v>22736.75</v>
      </c>
      <c r="L1541">
        <f t="shared" si="220"/>
        <v>0</v>
      </c>
      <c r="M1541">
        <f t="shared" si="221"/>
        <v>0</v>
      </c>
      <c r="N1541">
        <f t="shared" si="219"/>
        <v>0</v>
      </c>
      <c r="O1541">
        <f t="shared" si="222"/>
        <v>10</v>
      </c>
      <c r="P1541" t="str">
        <f>IF(O1541=MAX(O:O), A1541, "")</f>
        <v/>
      </c>
    </row>
    <row r="1542" spans="1:16" x14ac:dyDescent="0.35">
      <c r="A1542">
        <v>1967</v>
      </c>
      <c r="B1542" t="s">
        <v>2606</v>
      </c>
      <c r="C1542" t="s">
        <v>2611</v>
      </c>
      <c r="D1542" t="s">
        <v>13</v>
      </c>
      <c r="E1542" t="s">
        <v>19</v>
      </c>
      <c r="F1542" s="10">
        <v>3069</v>
      </c>
      <c r="G1542">
        <f t="shared" si="214"/>
        <v>1543</v>
      </c>
      <c r="H1542">
        <f t="shared" si="215"/>
        <v>10020.5</v>
      </c>
      <c r="I1542">
        <f t="shared" si="216"/>
        <v>8477.5</v>
      </c>
      <c r="J1542">
        <f t="shared" si="217"/>
        <v>-11173.25</v>
      </c>
      <c r="K1542">
        <f t="shared" si="218"/>
        <v>22736.75</v>
      </c>
      <c r="L1542">
        <f t="shared" si="220"/>
        <v>0</v>
      </c>
      <c r="M1542">
        <f t="shared" si="221"/>
        <v>0</v>
      </c>
      <c r="N1542">
        <f t="shared" si="219"/>
        <v>0</v>
      </c>
      <c r="O1542">
        <f t="shared" si="222"/>
        <v>10</v>
      </c>
      <c r="P1542" t="str">
        <f>IF(O1542=MAX(O:O), A1542, "")</f>
        <v/>
      </c>
    </row>
    <row r="1543" spans="1:16" x14ac:dyDescent="0.35">
      <c r="A1543">
        <v>1967</v>
      </c>
      <c r="B1543" t="s">
        <v>2606</v>
      </c>
      <c r="C1543" t="s">
        <v>2613</v>
      </c>
      <c r="D1543" t="s">
        <v>13</v>
      </c>
      <c r="E1543" t="s">
        <v>2580</v>
      </c>
      <c r="F1543" s="10">
        <v>1084</v>
      </c>
      <c r="G1543">
        <f t="shared" si="214"/>
        <v>1543</v>
      </c>
      <c r="H1543">
        <f t="shared" si="215"/>
        <v>10020.5</v>
      </c>
      <c r="I1543">
        <f t="shared" si="216"/>
        <v>8477.5</v>
      </c>
      <c r="J1543">
        <f t="shared" si="217"/>
        <v>-11173.25</v>
      </c>
      <c r="K1543">
        <f t="shared" si="218"/>
        <v>22736.75</v>
      </c>
      <c r="L1543">
        <f t="shared" si="220"/>
        <v>0</v>
      </c>
      <c r="M1543">
        <f t="shared" si="221"/>
        <v>0</v>
      </c>
      <c r="N1543">
        <f t="shared" si="219"/>
        <v>0</v>
      </c>
      <c r="O1543">
        <f t="shared" si="222"/>
        <v>10</v>
      </c>
      <c r="P1543" t="str">
        <f>IF(O1543=MAX(O:O), A1543, "")</f>
        <v/>
      </c>
    </row>
    <row r="1544" spans="1:16" x14ac:dyDescent="0.35">
      <c r="A1544">
        <v>1967</v>
      </c>
      <c r="B1544" t="s">
        <v>2615</v>
      </c>
      <c r="C1544" t="s">
        <v>2616</v>
      </c>
      <c r="D1544" t="s">
        <v>13</v>
      </c>
      <c r="E1544" t="s">
        <v>147</v>
      </c>
      <c r="F1544" s="10">
        <v>13370</v>
      </c>
      <c r="G1544">
        <f t="shared" si="214"/>
        <v>1543</v>
      </c>
      <c r="H1544">
        <f t="shared" si="215"/>
        <v>10020.5</v>
      </c>
      <c r="I1544">
        <f t="shared" si="216"/>
        <v>8477.5</v>
      </c>
      <c r="J1544">
        <f t="shared" si="217"/>
        <v>-11173.25</v>
      </c>
      <c r="K1544">
        <f t="shared" si="218"/>
        <v>22736.75</v>
      </c>
      <c r="L1544">
        <f t="shared" si="220"/>
        <v>0</v>
      </c>
      <c r="M1544">
        <f t="shared" si="221"/>
        <v>0</v>
      </c>
      <c r="N1544">
        <f t="shared" si="219"/>
        <v>0</v>
      </c>
      <c r="O1544">
        <f t="shared" si="222"/>
        <v>10</v>
      </c>
      <c r="P1544" t="str">
        <f>IF(O1544=MAX(O:O), A1544, "")</f>
        <v/>
      </c>
    </row>
    <row r="1545" spans="1:16" x14ac:dyDescent="0.35">
      <c r="A1545">
        <v>1967</v>
      </c>
      <c r="B1545" t="s">
        <v>2615</v>
      </c>
      <c r="C1545" t="s">
        <v>2618</v>
      </c>
      <c r="D1545" t="s">
        <v>13</v>
      </c>
      <c r="E1545" t="s">
        <v>17</v>
      </c>
      <c r="F1545" s="10">
        <v>8217</v>
      </c>
      <c r="G1545">
        <f t="shared" si="214"/>
        <v>1543</v>
      </c>
      <c r="H1545">
        <f t="shared" si="215"/>
        <v>10020.5</v>
      </c>
      <c r="I1545">
        <f t="shared" si="216"/>
        <v>8477.5</v>
      </c>
      <c r="J1545">
        <f t="shared" si="217"/>
        <v>-11173.25</v>
      </c>
      <c r="K1545">
        <f t="shared" si="218"/>
        <v>22736.75</v>
      </c>
      <c r="L1545">
        <f t="shared" si="220"/>
        <v>0</v>
      </c>
      <c r="M1545">
        <f t="shared" si="221"/>
        <v>0</v>
      </c>
      <c r="N1545">
        <f t="shared" si="219"/>
        <v>0</v>
      </c>
      <c r="O1545">
        <f t="shared" si="222"/>
        <v>10</v>
      </c>
      <c r="P1545" t="str">
        <f>IF(O1545=MAX(O:O), A1545, "")</f>
        <v/>
      </c>
    </row>
    <row r="1546" spans="1:16" x14ac:dyDescent="0.35">
      <c r="A1546">
        <v>1967</v>
      </c>
      <c r="B1546" t="s">
        <v>2615</v>
      </c>
      <c r="C1546" t="s">
        <v>2619</v>
      </c>
      <c r="D1546" t="s">
        <v>13</v>
      </c>
      <c r="E1546" t="s">
        <v>260</v>
      </c>
      <c r="F1546" s="10">
        <v>1385</v>
      </c>
      <c r="G1546">
        <f t="shared" si="214"/>
        <v>1543</v>
      </c>
      <c r="H1546">
        <f t="shared" si="215"/>
        <v>10020.5</v>
      </c>
      <c r="I1546">
        <f t="shared" si="216"/>
        <v>8477.5</v>
      </c>
      <c r="J1546">
        <f t="shared" si="217"/>
        <v>-11173.25</v>
      </c>
      <c r="K1546">
        <f t="shared" si="218"/>
        <v>22736.75</v>
      </c>
      <c r="L1546">
        <f t="shared" si="220"/>
        <v>0</v>
      </c>
      <c r="M1546">
        <f t="shared" si="221"/>
        <v>0</v>
      </c>
      <c r="N1546">
        <f t="shared" si="219"/>
        <v>0</v>
      </c>
      <c r="O1546">
        <f t="shared" si="222"/>
        <v>10</v>
      </c>
      <c r="P1546" t="str">
        <f>IF(O1546=MAX(O:O), A1546, "")</f>
        <v/>
      </c>
    </row>
    <row r="1547" spans="1:16" x14ac:dyDescent="0.35">
      <c r="A1547">
        <v>1967</v>
      </c>
      <c r="B1547" t="s">
        <v>2615</v>
      </c>
      <c r="C1547" t="s">
        <v>2621</v>
      </c>
      <c r="D1547" t="s">
        <v>13</v>
      </c>
      <c r="E1547" t="s">
        <v>19</v>
      </c>
      <c r="F1547" s="10">
        <v>972</v>
      </c>
      <c r="G1547">
        <f t="shared" si="214"/>
        <v>1543</v>
      </c>
      <c r="H1547">
        <f t="shared" si="215"/>
        <v>10020.5</v>
      </c>
      <c r="I1547">
        <f t="shared" si="216"/>
        <v>8477.5</v>
      </c>
      <c r="J1547">
        <f t="shared" si="217"/>
        <v>-11173.25</v>
      </c>
      <c r="K1547">
        <f t="shared" si="218"/>
        <v>22736.75</v>
      </c>
      <c r="L1547">
        <f t="shared" si="220"/>
        <v>0</v>
      </c>
      <c r="M1547">
        <f t="shared" si="221"/>
        <v>0</v>
      </c>
      <c r="N1547">
        <f t="shared" si="219"/>
        <v>0</v>
      </c>
      <c r="O1547">
        <f t="shared" si="222"/>
        <v>10</v>
      </c>
      <c r="P1547" t="str">
        <f>IF(O1547=MAX(O:O), A1547, "")</f>
        <v/>
      </c>
    </row>
    <row r="1548" spans="1:16" x14ac:dyDescent="0.35">
      <c r="A1548">
        <v>1967</v>
      </c>
      <c r="B1548" t="s">
        <v>2615</v>
      </c>
      <c r="C1548" t="s">
        <v>2623</v>
      </c>
      <c r="D1548" t="s">
        <v>13</v>
      </c>
      <c r="E1548" t="s">
        <v>2303</v>
      </c>
      <c r="F1548" s="10">
        <v>601</v>
      </c>
      <c r="G1548">
        <f t="shared" si="214"/>
        <v>1543</v>
      </c>
      <c r="H1548">
        <f t="shared" si="215"/>
        <v>10020.5</v>
      </c>
      <c r="I1548">
        <f t="shared" si="216"/>
        <v>8477.5</v>
      </c>
      <c r="J1548">
        <f t="shared" si="217"/>
        <v>-11173.25</v>
      </c>
      <c r="K1548">
        <f t="shared" si="218"/>
        <v>22736.75</v>
      </c>
      <c r="L1548">
        <f t="shared" si="220"/>
        <v>0</v>
      </c>
      <c r="M1548">
        <f t="shared" si="221"/>
        <v>0</v>
      </c>
      <c r="N1548">
        <f t="shared" si="219"/>
        <v>0</v>
      </c>
      <c r="O1548">
        <f t="shared" si="222"/>
        <v>10</v>
      </c>
      <c r="P1548" t="str">
        <f>IF(O1548=MAX(O:O), A1548, "")</f>
        <v/>
      </c>
    </row>
    <row r="1549" spans="1:16" x14ac:dyDescent="0.35">
      <c r="A1549">
        <v>1967</v>
      </c>
      <c r="B1549" t="s">
        <v>2615</v>
      </c>
      <c r="C1549" t="s">
        <v>2625</v>
      </c>
      <c r="D1549" t="s">
        <v>13</v>
      </c>
      <c r="E1549" t="s">
        <v>19</v>
      </c>
      <c r="F1549" s="10">
        <v>481</v>
      </c>
      <c r="G1549">
        <f t="shared" si="214"/>
        <v>1543</v>
      </c>
      <c r="H1549">
        <f t="shared" si="215"/>
        <v>10020.5</v>
      </c>
      <c r="I1549">
        <f t="shared" si="216"/>
        <v>8477.5</v>
      </c>
      <c r="J1549">
        <f t="shared" si="217"/>
        <v>-11173.25</v>
      </c>
      <c r="K1549">
        <f t="shared" si="218"/>
        <v>22736.75</v>
      </c>
      <c r="L1549">
        <f t="shared" si="220"/>
        <v>0</v>
      </c>
      <c r="M1549">
        <f t="shared" si="221"/>
        <v>0</v>
      </c>
      <c r="N1549">
        <f t="shared" si="219"/>
        <v>0</v>
      </c>
      <c r="O1549">
        <f t="shared" si="222"/>
        <v>10</v>
      </c>
      <c r="P1549" t="str">
        <f>IF(O1549=MAX(O:O), A1549, "")</f>
        <v/>
      </c>
    </row>
    <row r="1550" spans="1:16" x14ac:dyDescent="0.35">
      <c r="A1550">
        <v>1967</v>
      </c>
      <c r="B1550" t="s">
        <v>2627</v>
      </c>
      <c r="C1550" t="s">
        <v>2628</v>
      </c>
      <c r="D1550" t="s">
        <v>13</v>
      </c>
      <c r="E1550" t="s">
        <v>147</v>
      </c>
      <c r="F1550" s="10">
        <v>12824</v>
      </c>
      <c r="G1550">
        <f t="shared" si="214"/>
        <v>1543</v>
      </c>
      <c r="H1550">
        <f t="shared" si="215"/>
        <v>10020.5</v>
      </c>
      <c r="I1550">
        <f t="shared" si="216"/>
        <v>8477.5</v>
      </c>
      <c r="J1550">
        <f t="shared" si="217"/>
        <v>-11173.25</v>
      </c>
      <c r="K1550">
        <f t="shared" si="218"/>
        <v>22736.75</v>
      </c>
      <c r="L1550">
        <f t="shared" si="220"/>
        <v>0</v>
      </c>
      <c r="M1550">
        <f t="shared" si="221"/>
        <v>0</v>
      </c>
      <c r="N1550">
        <f t="shared" si="219"/>
        <v>0</v>
      </c>
      <c r="O1550">
        <f t="shared" si="222"/>
        <v>10</v>
      </c>
      <c r="P1550" t="str">
        <f>IF(O1550=MAX(O:O), A1550, "")</f>
        <v/>
      </c>
    </row>
    <row r="1551" spans="1:16" x14ac:dyDescent="0.35">
      <c r="A1551">
        <v>1967</v>
      </c>
      <c r="B1551" t="s">
        <v>2627</v>
      </c>
      <c r="C1551" t="s">
        <v>2630</v>
      </c>
      <c r="D1551" t="s">
        <v>13</v>
      </c>
      <c r="E1551" t="s">
        <v>17</v>
      </c>
      <c r="F1551" s="10">
        <v>9532</v>
      </c>
      <c r="G1551">
        <f t="shared" si="214"/>
        <v>1543</v>
      </c>
      <c r="H1551">
        <f t="shared" si="215"/>
        <v>10020.5</v>
      </c>
      <c r="I1551">
        <f t="shared" si="216"/>
        <v>8477.5</v>
      </c>
      <c r="J1551">
        <f t="shared" si="217"/>
        <v>-11173.25</v>
      </c>
      <c r="K1551">
        <f t="shared" si="218"/>
        <v>22736.75</v>
      </c>
      <c r="L1551">
        <f t="shared" si="220"/>
        <v>0</v>
      </c>
      <c r="M1551">
        <f t="shared" si="221"/>
        <v>0</v>
      </c>
      <c r="N1551">
        <f t="shared" si="219"/>
        <v>0</v>
      </c>
      <c r="O1551">
        <f t="shared" si="222"/>
        <v>10</v>
      </c>
      <c r="P1551" t="str">
        <f>IF(O1551=MAX(O:O), A1551, "")</f>
        <v/>
      </c>
    </row>
    <row r="1552" spans="1:16" x14ac:dyDescent="0.35">
      <c r="A1552">
        <v>1967</v>
      </c>
      <c r="B1552" t="s">
        <v>2627</v>
      </c>
      <c r="C1552" t="s">
        <v>2632</v>
      </c>
      <c r="D1552" t="s">
        <v>13</v>
      </c>
      <c r="E1552" t="s">
        <v>19</v>
      </c>
      <c r="F1552" s="10">
        <v>811</v>
      </c>
      <c r="G1552">
        <f t="shared" si="214"/>
        <v>1543</v>
      </c>
      <c r="H1552">
        <f t="shared" si="215"/>
        <v>10020.5</v>
      </c>
      <c r="I1552">
        <f t="shared" si="216"/>
        <v>8477.5</v>
      </c>
      <c r="J1552">
        <f t="shared" si="217"/>
        <v>-11173.25</v>
      </c>
      <c r="K1552">
        <f t="shared" si="218"/>
        <v>22736.75</v>
      </c>
      <c r="L1552">
        <f t="shared" si="220"/>
        <v>0</v>
      </c>
      <c r="M1552">
        <f t="shared" si="221"/>
        <v>0</v>
      </c>
      <c r="N1552">
        <f t="shared" si="219"/>
        <v>0</v>
      </c>
      <c r="O1552">
        <f t="shared" si="222"/>
        <v>10</v>
      </c>
      <c r="P1552" t="str">
        <f>IF(O1552=MAX(O:O), A1552, "")</f>
        <v/>
      </c>
    </row>
    <row r="1553" spans="1:16" x14ac:dyDescent="0.35">
      <c r="A1553">
        <v>1967</v>
      </c>
      <c r="B1553" t="s">
        <v>2627</v>
      </c>
      <c r="C1553" t="s">
        <v>2634</v>
      </c>
      <c r="D1553" t="s">
        <v>13</v>
      </c>
      <c r="E1553" t="s">
        <v>2580</v>
      </c>
      <c r="F1553" s="10">
        <v>776</v>
      </c>
      <c r="G1553">
        <f t="shared" si="214"/>
        <v>1543</v>
      </c>
      <c r="H1553">
        <f t="shared" si="215"/>
        <v>10020.5</v>
      </c>
      <c r="I1553">
        <f t="shared" si="216"/>
        <v>8477.5</v>
      </c>
      <c r="J1553">
        <f t="shared" si="217"/>
        <v>-11173.25</v>
      </c>
      <c r="K1553">
        <f t="shared" si="218"/>
        <v>22736.75</v>
      </c>
      <c r="L1553">
        <f t="shared" si="220"/>
        <v>0</v>
      </c>
      <c r="M1553">
        <f t="shared" si="221"/>
        <v>0</v>
      </c>
      <c r="N1553">
        <f t="shared" si="219"/>
        <v>0</v>
      </c>
      <c r="O1553">
        <f t="shared" si="222"/>
        <v>10</v>
      </c>
      <c r="P1553" t="str">
        <f>IF(O1553=MAX(O:O), A1553, "")</f>
        <v/>
      </c>
    </row>
    <row r="1554" spans="1:16" x14ac:dyDescent="0.35">
      <c r="A1554">
        <v>1967</v>
      </c>
      <c r="B1554" t="s">
        <v>2636</v>
      </c>
      <c r="C1554" t="s">
        <v>2637</v>
      </c>
      <c r="D1554" t="s">
        <v>13</v>
      </c>
      <c r="E1554" t="s">
        <v>2580</v>
      </c>
      <c r="F1554" s="10">
        <v>14182</v>
      </c>
      <c r="G1554">
        <f t="shared" si="214"/>
        <v>1543</v>
      </c>
      <c r="H1554">
        <f t="shared" si="215"/>
        <v>10020.5</v>
      </c>
      <c r="I1554">
        <f t="shared" si="216"/>
        <v>8477.5</v>
      </c>
      <c r="J1554">
        <f t="shared" si="217"/>
        <v>-11173.25</v>
      </c>
      <c r="K1554">
        <f t="shared" si="218"/>
        <v>22736.75</v>
      </c>
      <c r="L1554">
        <f t="shared" si="220"/>
        <v>0</v>
      </c>
      <c r="M1554">
        <f t="shared" si="221"/>
        <v>0</v>
      </c>
      <c r="N1554">
        <f t="shared" si="219"/>
        <v>0</v>
      </c>
      <c r="O1554">
        <f t="shared" si="222"/>
        <v>10</v>
      </c>
      <c r="P1554" t="str">
        <f>IF(O1554=MAX(O:O), A1554, "")</f>
        <v/>
      </c>
    </row>
    <row r="1555" spans="1:16" x14ac:dyDescent="0.35">
      <c r="A1555">
        <v>1967</v>
      </c>
      <c r="B1555" t="s">
        <v>2636</v>
      </c>
      <c r="C1555" t="s">
        <v>2638</v>
      </c>
      <c r="D1555" t="s">
        <v>13</v>
      </c>
      <c r="E1555" t="s">
        <v>17</v>
      </c>
      <c r="F1555" s="10">
        <v>11104</v>
      </c>
      <c r="G1555">
        <f t="shared" si="214"/>
        <v>1543</v>
      </c>
      <c r="H1555">
        <f t="shared" si="215"/>
        <v>10020.5</v>
      </c>
      <c r="I1555">
        <f t="shared" si="216"/>
        <v>8477.5</v>
      </c>
      <c r="J1555">
        <f t="shared" si="217"/>
        <v>-11173.25</v>
      </c>
      <c r="K1555">
        <f t="shared" si="218"/>
        <v>22736.75</v>
      </c>
      <c r="L1555">
        <f t="shared" si="220"/>
        <v>0</v>
      </c>
      <c r="M1555">
        <f t="shared" si="221"/>
        <v>0</v>
      </c>
      <c r="N1555">
        <f t="shared" si="219"/>
        <v>0</v>
      </c>
      <c r="O1555">
        <f t="shared" si="222"/>
        <v>10</v>
      </c>
      <c r="P1555" t="str">
        <f>IF(O1555=MAX(O:O), A1555, "")</f>
        <v/>
      </c>
    </row>
    <row r="1556" spans="1:16" x14ac:dyDescent="0.35">
      <c r="A1556">
        <v>1967</v>
      </c>
      <c r="B1556" t="s">
        <v>2640</v>
      </c>
      <c r="C1556" t="s">
        <v>2641</v>
      </c>
      <c r="D1556" t="s">
        <v>13</v>
      </c>
      <c r="E1556" t="s">
        <v>17</v>
      </c>
      <c r="F1556" s="10">
        <v>8659</v>
      </c>
      <c r="G1556">
        <f t="shared" si="214"/>
        <v>1543</v>
      </c>
      <c r="H1556">
        <f t="shared" si="215"/>
        <v>10020.5</v>
      </c>
      <c r="I1556">
        <f t="shared" si="216"/>
        <v>8477.5</v>
      </c>
      <c r="J1556">
        <f t="shared" si="217"/>
        <v>-11173.25</v>
      </c>
      <c r="K1556">
        <f t="shared" si="218"/>
        <v>22736.75</v>
      </c>
      <c r="L1556">
        <f t="shared" si="220"/>
        <v>0</v>
      </c>
      <c r="M1556">
        <f t="shared" si="221"/>
        <v>0</v>
      </c>
      <c r="N1556">
        <f t="shared" si="219"/>
        <v>0</v>
      </c>
      <c r="O1556">
        <f t="shared" si="222"/>
        <v>10</v>
      </c>
      <c r="P1556" t="str">
        <f>IF(O1556=MAX(O:O), A1556, "")</f>
        <v/>
      </c>
    </row>
    <row r="1557" spans="1:16" x14ac:dyDescent="0.35">
      <c r="A1557">
        <v>1967</v>
      </c>
      <c r="B1557" t="s">
        <v>2640</v>
      </c>
      <c r="C1557" t="s">
        <v>2643</v>
      </c>
      <c r="D1557" t="s">
        <v>13</v>
      </c>
      <c r="E1557" t="s">
        <v>19</v>
      </c>
      <c r="F1557" s="10">
        <v>5688</v>
      </c>
      <c r="G1557">
        <f t="shared" si="214"/>
        <v>1543</v>
      </c>
      <c r="H1557">
        <f t="shared" si="215"/>
        <v>10020.5</v>
      </c>
      <c r="I1557">
        <f t="shared" si="216"/>
        <v>8477.5</v>
      </c>
      <c r="J1557">
        <f t="shared" si="217"/>
        <v>-11173.25</v>
      </c>
      <c r="K1557">
        <f t="shared" si="218"/>
        <v>22736.75</v>
      </c>
      <c r="L1557">
        <f t="shared" si="220"/>
        <v>0</v>
      </c>
      <c r="M1557">
        <f t="shared" si="221"/>
        <v>0</v>
      </c>
      <c r="N1557">
        <f t="shared" si="219"/>
        <v>0</v>
      </c>
      <c r="O1557">
        <f t="shared" si="222"/>
        <v>10</v>
      </c>
      <c r="P1557" t="str">
        <f>IF(O1557=MAX(O:O), A1557, "")</f>
        <v/>
      </c>
    </row>
    <row r="1558" spans="1:16" x14ac:dyDescent="0.35">
      <c r="A1558">
        <v>1967</v>
      </c>
      <c r="B1558" t="s">
        <v>2640</v>
      </c>
      <c r="C1558" t="s">
        <v>2645</v>
      </c>
      <c r="D1558" t="s">
        <v>13</v>
      </c>
      <c r="E1558" t="s">
        <v>2303</v>
      </c>
      <c r="F1558" s="10">
        <v>3697</v>
      </c>
      <c r="G1558">
        <f t="shared" si="214"/>
        <v>1543</v>
      </c>
      <c r="H1558">
        <f t="shared" si="215"/>
        <v>10020.5</v>
      </c>
      <c r="I1558">
        <f t="shared" si="216"/>
        <v>8477.5</v>
      </c>
      <c r="J1558">
        <f t="shared" si="217"/>
        <v>-11173.25</v>
      </c>
      <c r="K1558">
        <f t="shared" si="218"/>
        <v>22736.75</v>
      </c>
      <c r="L1558">
        <f t="shared" si="220"/>
        <v>0</v>
      </c>
      <c r="M1558">
        <f t="shared" si="221"/>
        <v>0</v>
      </c>
      <c r="N1558">
        <f t="shared" si="219"/>
        <v>0</v>
      </c>
      <c r="O1558">
        <f t="shared" si="222"/>
        <v>10</v>
      </c>
      <c r="P1558" t="str">
        <f>IF(O1558=MAX(O:O), A1558, "")</f>
        <v/>
      </c>
    </row>
    <row r="1559" spans="1:16" x14ac:dyDescent="0.35">
      <c r="A1559">
        <v>1967</v>
      </c>
      <c r="B1559" t="s">
        <v>2640</v>
      </c>
      <c r="C1559" t="s">
        <v>2647</v>
      </c>
      <c r="D1559" t="s">
        <v>13</v>
      </c>
      <c r="E1559" t="s">
        <v>2580</v>
      </c>
      <c r="F1559" s="10">
        <v>827</v>
      </c>
      <c r="G1559">
        <f t="shared" si="214"/>
        <v>1543</v>
      </c>
      <c r="H1559">
        <f t="shared" si="215"/>
        <v>10020.5</v>
      </c>
      <c r="I1559">
        <f t="shared" si="216"/>
        <v>8477.5</v>
      </c>
      <c r="J1559">
        <f t="shared" si="217"/>
        <v>-11173.25</v>
      </c>
      <c r="K1559">
        <f t="shared" si="218"/>
        <v>22736.75</v>
      </c>
      <c r="L1559">
        <f t="shared" si="220"/>
        <v>0</v>
      </c>
      <c r="M1559">
        <f t="shared" si="221"/>
        <v>0</v>
      </c>
      <c r="N1559">
        <f t="shared" si="219"/>
        <v>0</v>
      </c>
      <c r="O1559">
        <f t="shared" si="222"/>
        <v>10</v>
      </c>
      <c r="P1559" t="str">
        <f>IF(O1559=MAX(O:O), A1559, "")</f>
        <v/>
      </c>
    </row>
    <row r="1560" spans="1:16" x14ac:dyDescent="0.35">
      <c r="A1560">
        <v>1967</v>
      </c>
      <c r="B1560" t="s">
        <v>2640</v>
      </c>
      <c r="C1560" t="s">
        <v>2649</v>
      </c>
      <c r="D1560" t="s">
        <v>13</v>
      </c>
      <c r="E1560" t="s">
        <v>19</v>
      </c>
      <c r="F1560" s="10">
        <v>103</v>
      </c>
      <c r="G1560">
        <f t="shared" si="214"/>
        <v>1543</v>
      </c>
      <c r="H1560">
        <f t="shared" si="215"/>
        <v>10020.5</v>
      </c>
      <c r="I1560">
        <f t="shared" si="216"/>
        <v>8477.5</v>
      </c>
      <c r="J1560">
        <f t="shared" si="217"/>
        <v>-11173.25</v>
      </c>
      <c r="K1560">
        <f t="shared" si="218"/>
        <v>22736.75</v>
      </c>
      <c r="L1560">
        <f t="shared" si="220"/>
        <v>0</v>
      </c>
      <c r="M1560">
        <f t="shared" si="221"/>
        <v>0</v>
      </c>
      <c r="N1560">
        <f t="shared" si="219"/>
        <v>0</v>
      </c>
      <c r="O1560">
        <f t="shared" si="222"/>
        <v>10</v>
      </c>
      <c r="P1560" t="str">
        <f>IF(O1560=MAX(O:O), A1560, "")</f>
        <v/>
      </c>
    </row>
    <row r="1561" spans="1:16" x14ac:dyDescent="0.35">
      <c r="A1561">
        <v>1967</v>
      </c>
      <c r="B1561" t="s">
        <v>2651</v>
      </c>
      <c r="C1561" t="s">
        <v>2652</v>
      </c>
      <c r="D1561" t="s">
        <v>13</v>
      </c>
      <c r="E1561" t="s">
        <v>17</v>
      </c>
      <c r="F1561" s="10">
        <v>12597</v>
      </c>
      <c r="G1561">
        <f t="shared" si="214"/>
        <v>1543</v>
      </c>
      <c r="H1561">
        <f t="shared" si="215"/>
        <v>10020.5</v>
      </c>
      <c r="I1561">
        <f t="shared" si="216"/>
        <v>8477.5</v>
      </c>
      <c r="J1561">
        <f t="shared" si="217"/>
        <v>-11173.25</v>
      </c>
      <c r="K1561">
        <f t="shared" si="218"/>
        <v>22736.75</v>
      </c>
      <c r="L1561">
        <f t="shared" si="220"/>
        <v>0</v>
      </c>
      <c r="M1561">
        <f t="shared" si="221"/>
        <v>0</v>
      </c>
      <c r="N1561">
        <f t="shared" si="219"/>
        <v>0</v>
      </c>
      <c r="O1561">
        <f t="shared" si="222"/>
        <v>10</v>
      </c>
      <c r="P1561" t="str">
        <f>IF(O1561=MAX(O:O), A1561, "")</f>
        <v/>
      </c>
    </row>
    <row r="1562" spans="1:16" x14ac:dyDescent="0.35">
      <c r="A1562">
        <v>1967</v>
      </c>
      <c r="B1562" t="s">
        <v>2651</v>
      </c>
      <c r="C1562" t="s">
        <v>2654</v>
      </c>
      <c r="D1562" t="s">
        <v>13</v>
      </c>
      <c r="E1562" t="s">
        <v>2580</v>
      </c>
      <c r="F1562" s="10">
        <v>5751</v>
      </c>
      <c r="G1562">
        <f t="shared" si="214"/>
        <v>1543</v>
      </c>
      <c r="H1562">
        <f t="shared" si="215"/>
        <v>10020.5</v>
      </c>
      <c r="I1562">
        <f t="shared" si="216"/>
        <v>8477.5</v>
      </c>
      <c r="J1562">
        <f t="shared" si="217"/>
        <v>-11173.25</v>
      </c>
      <c r="K1562">
        <f t="shared" si="218"/>
        <v>22736.75</v>
      </c>
      <c r="L1562">
        <f t="shared" si="220"/>
        <v>0</v>
      </c>
      <c r="M1562">
        <f t="shared" si="221"/>
        <v>0</v>
      </c>
      <c r="N1562">
        <f t="shared" si="219"/>
        <v>0</v>
      </c>
      <c r="O1562">
        <f t="shared" si="222"/>
        <v>10</v>
      </c>
      <c r="P1562" t="str">
        <f>IF(O1562=MAX(O:O), A1562, "")</f>
        <v/>
      </c>
    </row>
    <row r="1563" spans="1:16" x14ac:dyDescent="0.35">
      <c r="A1563">
        <v>1967</v>
      </c>
      <c r="B1563" t="s">
        <v>2651</v>
      </c>
      <c r="C1563" t="s">
        <v>2656</v>
      </c>
      <c r="D1563" t="s">
        <v>13</v>
      </c>
      <c r="E1563" t="s">
        <v>260</v>
      </c>
      <c r="F1563" s="10">
        <v>5455</v>
      </c>
      <c r="G1563">
        <f t="shared" si="214"/>
        <v>1543</v>
      </c>
      <c r="H1563">
        <f t="shared" si="215"/>
        <v>10020.5</v>
      </c>
      <c r="I1563">
        <f t="shared" si="216"/>
        <v>8477.5</v>
      </c>
      <c r="J1563">
        <f t="shared" si="217"/>
        <v>-11173.25</v>
      </c>
      <c r="K1563">
        <f t="shared" si="218"/>
        <v>22736.75</v>
      </c>
      <c r="L1563">
        <f t="shared" si="220"/>
        <v>0</v>
      </c>
      <c r="M1563">
        <f t="shared" si="221"/>
        <v>0</v>
      </c>
      <c r="N1563">
        <f t="shared" si="219"/>
        <v>0</v>
      </c>
      <c r="O1563">
        <f t="shared" si="222"/>
        <v>10</v>
      </c>
      <c r="P1563" t="str">
        <f>IF(O1563=MAX(O:O), A1563, "")</f>
        <v/>
      </c>
    </row>
    <row r="1564" spans="1:16" x14ac:dyDescent="0.35">
      <c r="A1564">
        <v>1967</v>
      </c>
      <c r="B1564" t="s">
        <v>2651</v>
      </c>
      <c r="C1564" t="s">
        <v>2658</v>
      </c>
      <c r="D1564" t="s">
        <v>13</v>
      </c>
      <c r="E1564" t="s">
        <v>2303</v>
      </c>
      <c r="F1564" s="10">
        <v>659</v>
      </c>
      <c r="G1564">
        <f t="shared" si="214"/>
        <v>1543</v>
      </c>
      <c r="H1564">
        <f t="shared" si="215"/>
        <v>10020.5</v>
      </c>
      <c r="I1564">
        <f t="shared" si="216"/>
        <v>8477.5</v>
      </c>
      <c r="J1564">
        <f t="shared" si="217"/>
        <v>-11173.25</v>
      </c>
      <c r="K1564">
        <f t="shared" si="218"/>
        <v>22736.75</v>
      </c>
      <c r="L1564">
        <f t="shared" si="220"/>
        <v>0</v>
      </c>
      <c r="M1564">
        <f t="shared" si="221"/>
        <v>0</v>
      </c>
      <c r="N1564">
        <f t="shared" si="219"/>
        <v>0</v>
      </c>
      <c r="O1564">
        <f t="shared" si="222"/>
        <v>10</v>
      </c>
      <c r="P1564" t="str">
        <f>IF(O1564=MAX(O:O), A1564, "")</f>
        <v/>
      </c>
    </row>
    <row r="1565" spans="1:16" x14ac:dyDescent="0.35">
      <c r="A1565">
        <v>1967</v>
      </c>
      <c r="B1565" t="s">
        <v>2660</v>
      </c>
      <c r="C1565" t="s">
        <v>2661</v>
      </c>
      <c r="D1565" t="s">
        <v>13</v>
      </c>
      <c r="E1565" t="s">
        <v>2303</v>
      </c>
      <c r="F1565" s="10">
        <v>9099</v>
      </c>
      <c r="G1565">
        <f t="shared" si="214"/>
        <v>1543</v>
      </c>
      <c r="H1565">
        <f t="shared" si="215"/>
        <v>10020.5</v>
      </c>
      <c r="I1565">
        <f t="shared" si="216"/>
        <v>8477.5</v>
      </c>
      <c r="J1565">
        <f t="shared" si="217"/>
        <v>-11173.25</v>
      </c>
      <c r="K1565">
        <f t="shared" si="218"/>
        <v>22736.75</v>
      </c>
      <c r="L1565">
        <f t="shared" si="220"/>
        <v>0</v>
      </c>
      <c r="M1565">
        <f t="shared" si="221"/>
        <v>0</v>
      </c>
      <c r="N1565">
        <f t="shared" si="219"/>
        <v>0</v>
      </c>
      <c r="O1565">
        <f t="shared" si="222"/>
        <v>10</v>
      </c>
      <c r="P1565" t="str">
        <f>IF(O1565=MAX(O:O), A1565, "")</f>
        <v/>
      </c>
    </row>
    <row r="1566" spans="1:16" x14ac:dyDescent="0.35">
      <c r="A1566">
        <v>1967</v>
      </c>
      <c r="B1566" t="s">
        <v>2660</v>
      </c>
      <c r="C1566" t="s">
        <v>2663</v>
      </c>
      <c r="D1566" t="s">
        <v>13</v>
      </c>
      <c r="E1566" t="s">
        <v>17</v>
      </c>
      <c r="F1566" s="10">
        <v>8680</v>
      </c>
      <c r="G1566">
        <f t="shared" si="214"/>
        <v>1543</v>
      </c>
      <c r="H1566">
        <f t="shared" si="215"/>
        <v>10020.5</v>
      </c>
      <c r="I1566">
        <f t="shared" si="216"/>
        <v>8477.5</v>
      </c>
      <c r="J1566">
        <f t="shared" si="217"/>
        <v>-11173.25</v>
      </c>
      <c r="K1566">
        <f t="shared" si="218"/>
        <v>22736.75</v>
      </c>
      <c r="L1566">
        <f t="shared" si="220"/>
        <v>0</v>
      </c>
      <c r="M1566">
        <f t="shared" si="221"/>
        <v>0</v>
      </c>
      <c r="N1566">
        <f t="shared" si="219"/>
        <v>0</v>
      </c>
      <c r="O1566">
        <f t="shared" si="222"/>
        <v>10</v>
      </c>
      <c r="P1566" t="str">
        <f>IF(O1566=MAX(O:O), A1566, "")</f>
        <v/>
      </c>
    </row>
    <row r="1567" spans="1:16" x14ac:dyDescent="0.35">
      <c r="A1567">
        <v>1967</v>
      </c>
      <c r="B1567" t="s">
        <v>2660</v>
      </c>
      <c r="C1567" t="s">
        <v>2665</v>
      </c>
      <c r="D1567" t="s">
        <v>13</v>
      </c>
      <c r="E1567" t="s">
        <v>260</v>
      </c>
      <c r="F1567" s="10">
        <v>4684</v>
      </c>
      <c r="G1567">
        <f t="shared" si="214"/>
        <v>1543</v>
      </c>
      <c r="H1567">
        <f t="shared" si="215"/>
        <v>10020.5</v>
      </c>
      <c r="I1567">
        <f t="shared" si="216"/>
        <v>8477.5</v>
      </c>
      <c r="J1567">
        <f t="shared" si="217"/>
        <v>-11173.25</v>
      </c>
      <c r="K1567">
        <f t="shared" si="218"/>
        <v>22736.75</v>
      </c>
      <c r="L1567">
        <f t="shared" si="220"/>
        <v>0</v>
      </c>
      <c r="M1567">
        <f t="shared" si="221"/>
        <v>0</v>
      </c>
      <c r="N1567">
        <f t="shared" si="219"/>
        <v>0</v>
      </c>
      <c r="O1567">
        <f t="shared" si="222"/>
        <v>10</v>
      </c>
      <c r="P1567" t="str">
        <f>IF(O1567=MAX(O:O), A1567, "")</f>
        <v/>
      </c>
    </row>
    <row r="1568" spans="1:16" x14ac:dyDescent="0.35">
      <c r="A1568">
        <v>1967</v>
      </c>
      <c r="B1568" t="s">
        <v>2660</v>
      </c>
      <c r="C1568" t="s">
        <v>2667</v>
      </c>
      <c r="D1568" t="s">
        <v>13</v>
      </c>
      <c r="E1568" t="s">
        <v>147</v>
      </c>
      <c r="F1568" s="10">
        <v>4563</v>
      </c>
      <c r="G1568">
        <f t="shared" si="214"/>
        <v>1543</v>
      </c>
      <c r="H1568">
        <f t="shared" si="215"/>
        <v>10020.5</v>
      </c>
      <c r="I1568">
        <f t="shared" si="216"/>
        <v>8477.5</v>
      </c>
      <c r="J1568">
        <f t="shared" si="217"/>
        <v>-11173.25</v>
      </c>
      <c r="K1568">
        <f t="shared" si="218"/>
        <v>22736.75</v>
      </c>
      <c r="L1568">
        <f t="shared" si="220"/>
        <v>0</v>
      </c>
      <c r="M1568">
        <f t="shared" si="221"/>
        <v>0</v>
      </c>
      <c r="N1568">
        <f t="shared" si="219"/>
        <v>0</v>
      </c>
      <c r="O1568">
        <f t="shared" si="222"/>
        <v>10</v>
      </c>
      <c r="P1568" t="str">
        <f>IF(O1568=MAX(O:O), A1568, "")</f>
        <v/>
      </c>
    </row>
    <row r="1569" spans="1:16" x14ac:dyDescent="0.35">
      <c r="A1569">
        <v>1967</v>
      </c>
      <c r="B1569" t="s">
        <v>2660</v>
      </c>
      <c r="C1569" t="s">
        <v>2669</v>
      </c>
      <c r="D1569" t="s">
        <v>13</v>
      </c>
      <c r="E1569" t="s">
        <v>1952</v>
      </c>
      <c r="F1569" s="10">
        <v>1025</v>
      </c>
      <c r="G1569">
        <f t="shared" si="214"/>
        <v>1543</v>
      </c>
      <c r="H1569">
        <f t="shared" si="215"/>
        <v>10020.5</v>
      </c>
      <c r="I1569">
        <f t="shared" si="216"/>
        <v>8477.5</v>
      </c>
      <c r="J1569">
        <f t="shared" si="217"/>
        <v>-11173.25</v>
      </c>
      <c r="K1569">
        <f t="shared" si="218"/>
        <v>22736.75</v>
      </c>
      <c r="L1569">
        <f t="shared" si="220"/>
        <v>0</v>
      </c>
      <c r="M1569">
        <f t="shared" si="221"/>
        <v>0</v>
      </c>
      <c r="N1569">
        <f t="shared" si="219"/>
        <v>0</v>
      </c>
      <c r="O1569">
        <f t="shared" si="222"/>
        <v>10</v>
      </c>
      <c r="P1569" t="str">
        <f>IF(O1569=MAX(O:O), A1569, "")</f>
        <v/>
      </c>
    </row>
    <row r="1570" spans="1:16" x14ac:dyDescent="0.35">
      <c r="A1570">
        <v>1967</v>
      </c>
      <c r="B1570" t="s">
        <v>2671</v>
      </c>
      <c r="C1570" t="s">
        <v>2672</v>
      </c>
      <c r="D1570" t="s">
        <v>13</v>
      </c>
      <c r="E1570" t="s">
        <v>17</v>
      </c>
      <c r="F1570" s="10">
        <v>10822</v>
      </c>
      <c r="G1570">
        <f t="shared" si="214"/>
        <v>1543</v>
      </c>
      <c r="H1570">
        <f t="shared" si="215"/>
        <v>10020.5</v>
      </c>
      <c r="I1570">
        <f t="shared" si="216"/>
        <v>8477.5</v>
      </c>
      <c r="J1570">
        <f t="shared" si="217"/>
        <v>-11173.25</v>
      </c>
      <c r="K1570">
        <f t="shared" si="218"/>
        <v>22736.75</v>
      </c>
      <c r="L1570">
        <f t="shared" si="220"/>
        <v>0</v>
      </c>
      <c r="M1570">
        <f t="shared" si="221"/>
        <v>0</v>
      </c>
      <c r="N1570">
        <f t="shared" si="219"/>
        <v>0</v>
      </c>
      <c r="O1570">
        <f t="shared" si="222"/>
        <v>10</v>
      </c>
      <c r="P1570" t="str">
        <f>IF(O1570=MAX(O:O), A1570, "")</f>
        <v/>
      </c>
    </row>
    <row r="1571" spans="1:16" x14ac:dyDescent="0.35">
      <c r="A1571">
        <v>1967</v>
      </c>
      <c r="B1571" t="s">
        <v>2671</v>
      </c>
      <c r="C1571" t="s">
        <v>2674</v>
      </c>
      <c r="D1571" t="s">
        <v>13</v>
      </c>
      <c r="E1571" t="s">
        <v>19</v>
      </c>
      <c r="F1571" s="10">
        <v>7088</v>
      </c>
      <c r="G1571">
        <f t="shared" si="214"/>
        <v>1543</v>
      </c>
      <c r="H1571">
        <f t="shared" si="215"/>
        <v>10020.5</v>
      </c>
      <c r="I1571">
        <f t="shared" si="216"/>
        <v>8477.5</v>
      </c>
      <c r="J1571">
        <f t="shared" si="217"/>
        <v>-11173.25</v>
      </c>
      <c r="K1571">
        <f t="shared" si="218"/>
        <v>22736.75</v>
      </c>
      <c r="L1571">
        <f t="shared" si="220"/>
        <v>0</v>
      </c>
      <c r="M1571">
        <f t="shared" si="221"/>
        <v>0</v>
      </c>
      <c r="N1571">
        <f t="shared" si="219"/>
        <v>0</v>
      </c>
      <c r="O1571">
        <f t="shared" si="222"/>
        <v>10</v>
      </c>
      <c r="P1571" t="str">
        <f>IF(O1571=MAX(O:O), A1571, "")</f>
        <v/>
      </c>
    </row>
    <row r="1572" spans="1:16" x14ac:dyDescent="0.35">
      <c r="A1572">
        <v>1967</v>
      </c>
      <c r="B1572" t="s">
        <v>2671</v>
      </c>
      <c r="C1572" t="s">
        <v>2676</v>
      </c>
      <c r="D1572" t="s">
        <v>13</v>
      </c>
      <c r="E1572" t="s">
        <v>1952</v>
      </c>
      <c r="F1572" s="10">
        <v>6432</v>
      </c>
      <c r="G1572">
        <f t="shared" si="214"/>
        <v>1543</v>
      </c>
      <c r="H1572">
        <f t="shared" si="215"/>
        <v>10020.5</v>
      </c>
      <c r="I1572">
        <f t="shared" si="216"/>
        <v>8477.5</v>
      </c>
      <c r="J1572">
        <f t="shared" si="217"/>
        <v>-11173.25</v>
      </c>
      <c r="K1572">
        <f t="shared" si="218"/>
        <v>22736.75</v>
      </c>
      <c r="L1572">
        <f t="shared" si="220"/>
        <v>0</v>
      </c>
      <c r="M1572">
        <f t="shared" si="221"/>
        <v>0</v>
      </c>
      <c r="N1572">
        <f t="shared" si="219"/>
        <v>0</v>
      </c>
      <c r="O1572">
        <f t="shared" si="222"/>
        <v>10</v>
      </c>
      <c r="P1572" t="str">
        <f>IF(O1572=MAX(O:O), A1572, "")</f>
        <v/>
      </c>
    </row>
    <row r="1573" spans="1:16" x14ac:dyDescent="0.35">
      <c r="A1573">
        <v>1967</v>
      </c>
      <c r="B1573" t="s">
        <v>2678</v>
      </c>
      <c r="C1573" t="s">
        <v>2679</v>
      </c>
      <c r="D1573" t="s">
        <v>13</v>
      </c>
      <c r="E1573" t="s">
        <v>17</v>
      </c>
      <c r="F1573" s="10">
        <v>10873</v>
      </c>
      <c r="G1573">
        <f t="shared" si="214"/>
        <v>1543</v>
      </c>
      <c r="H1573">
        <f t="shared" si="215"/>
        <v>10020.5</v>
      </c>
      <c r="I1573">
        <f t="shared" si="216"/>
        <v>8477.5</v>
      </c>
      <c r="J1573">
        <f t="shared" si="217"/>
        <v>-11173.25</v>
      </c>
      <c r="K1573">
        <f t="shared" si="218"/>
        <v>22736.75</v>
      </c>
      <c r="L1573">
        <f t="shared" si="220"/>
        <v>0</v>
      </c>
      <c r="M1573">
        <f t="shared" si="221"/>
        <v>0</v>
      </c>
      <c r="N1573">
        <f t="shared" si="219"/>
        <v>0</v>
      </c>
      <c r="O1573">
        <f t="shared" si="222"/>
        <v>10</v>
      </c>
      <c r="P1573" t="str">
        <f>IF(O1573=MAX(O:O), A1573, "")</f>
        <v/>
      </c>
    </row>
    <row r="1574" spans="1:16" x14ac:dyDescent="0.35">
      <c r="A1574">
        <v>1967</v>
      </c>
      <c r="B1574" t="s">
        <v>2678</v>
      </c>
      <c r="C1574" t="s">
        <v>2681</v>
      </c>
      <c r="D1574" t="s">
        <v>13</v>
      </c>
      <c r="E1574" t="s">
        <v>147</v>
      </c>
      <c r="F1574" s="10">
        <v>6367</v>
      </c>
      <c r="G1574">
        <f t="shared" si="214"/>
        <v>1543</v>
      </c>
      <c r="H1574">
        <f t="shared" si="215"/>
        <v>10020.5</v>
      </c>
      <c r="I1574">
        <f t="shared" si="216"/>
        <v>8477.5</v>
      </c>
      <c r="J1574">
        <f t="shared" si="217"/>
        <v>-11173.25</v>
      </c>
      <c r="K1574">
        <f t="shared" si="218"/>
        <v>22736.75</v>
      </c>
      <c r="L1574">
        <f t="shared" si="220"/>
        <v>0</v>
      </c>
      <c r="M1574">
        <f t="shared" si="221"/>
        <v>0</v>
      </c>
      <c r="N1574">
        <f t="shared" si="219"/>
        <v>0</v>
      </c>
      <c r="O1574">
        <f t="shared" si="222"/>
        <v>10</v>
      </c>
      <c r="P1574" t="str">
        <f>IF(O1574=MAX(O:O), A1574, "")</f>
        <v/>
      </c>
    </row>
    <row r="1575" spans="1:16" x14ac:dyDescent="0.35">
      <c r="A1575">
        <v>1967</v>
      </c>
      <c r="B1575" t="s">
        <v>2678</v>
      </c>
      <c r="C1575" t="s">
        <v>1958</v>
      </c>
      <c r="D1575" t="s">
        <v>13</v>
      </c>
      <c r="E1575" t="s">
        <v>19</v>
      </c>
      <c r="F1575" s="10">
        <v>1570</v>
      </c>
      <c r="G1575">
        <f t="shared" si="214"/>
        <v>1543</v>
      </c>
      <c r="H1575">
        <f t="shared" si="215"/>
        <v>10020.5</v>
      </c>
      <c r="I1575">
        <f t="shared" si="216"/>
        <v>8477.5</v>
      </c>
      <c r="J1575">
        <f t="shared" si="217"/>
        <v>-11173.25</v>
      </c>
      <c r="K1575">
        <f t="shared" si="218"/>
        <v>22736.75</v>
      </c>
      <c r="L1575">
        <f t="shared" si="220"/>
        <v>0</v>
      </c>
      <c r="M1575">
        <f t="shared" si="221"/>
        <v>0</v>
      </c>
      <c r="N1575">
        <f t="shared" si="219"/>
        <v>0</v>
      </c>
      <c r="O1575">
        <f t="shared" si="222"/>
        <v>10</v>
      </c>
      <c r="P1575" t="str">
        <f>IF(O1575=MAX(O:O), A1575, "")</f>
        <v/>
      </c>
    </row>
    <row r="1576" spans="1:16" x14ac:dyDescent="0.35">
      <c r="A1576">
        <v>1967</v>
      </c>
      <c r="B1576" t="s">
        <v>2684</v>
      </c>
      <c r="C1576" t="s">
        <v>2685</v>
      </c>
      <c r="D1576" t="s">
        <v>13</v>
      </c>
      <c r="E1576" t="s">
        <v>17</v>
      </c>
      <c r="F1576" s="10">
        <v>11750</v>
      </c>
      <c r="G1576">
        <f t="shared" si="214"/>
        <v>1543</v>
      </c>
      <c r="H1576">
        <f t="shared" si="215"/>
        <v>10020.5</v>
      </c>
      <c r="I1576">
        <f t="shared" si="216"/>
        <v>8477.5</v>
      </c>
      <c r="J1576">
        <f t="shared" si="217"/>
        <v>-11173.25</v>
      </c>
      <c r="K1576">
        <f t="shared" si="218"/>
        <v>22736.75</v>
      </c>
      <c r="L1576">
        <f t="shared" si="220"/>
        <v>0</v>
      </c>
      <c r="M1576">
        <f t="shared" si="221"/>
        <v>0</v>
      </c>
      <c r="N1576">
        <f t="shared" si="219"/>
        <v>0</v>
      </c>
      <c r="O1576">
        <f t="shared" si="222"/>
        <v>10</v>
      </c>
      <c r="P1576" t="str">
        <f>IF(O1576=MAX(O:O), A1576, "")</f>
        <v/>
      </c>
    </row>
    <row r="1577" spans="1:16" x14ac:dyDescent="0.35">
      <c r="A1577">
        <v>1967</v>
      </c>
      <c r="B1577" t="s">
        <v>2684</v>
      </c>
      <c r="C1577" t="s">
        <v>2687</v>
      </c>
      <c r="D1577" t="s">
        <v>13</v>
      </c>
      <c r="E1577" t="s">
        <v>147</v>
      </c>
      <c r="F1577" s="10">
        <v>5654</v>
      </c>
      <c r="G1577">
        <f t="shared" si="214"/>
        <v>1543</v>
      </c>
      <c r="H1577">
        <f t="shared" si="215"/>
        <v>10020.5</v>
      </c>
      <c r="I1577">
        <f t="shared" si="216"/>
        <v>8477.5</v>
      </c>
      <c r="J1577">
        <f t="shared" si="217"/>
        <v>-11173.25</v>
      </c>
      <c r="K1577">
        <f t="shared" si="218"/>
        <v>22736.75</v>
      </c>
      <c r="L1577">
        <f t="shared" si="220"/>
        <v>0</v>
      </c>
      <c r="M1577">
        <f t="shared" si="221"/>
        <v>0</v>
      </c>
      <c r="N1577">
        <f t="shared" si="219"/>
        <v>0</v>
      </c>
      <c r="O1577">
        <f t="shared" si="222"/>
        <v>10</v>
      </c>
      <c r="P1577" t="str">
        <f>IF(O1577=MAX(O:O), A1577, "")</f>
        <v/>
      </c>
    </row>
    <row r="1578" spans="1:16" x14ac:dyDescent="0.35">
      <c r="A1578">
        <v>1967</v>
      </c>
      <c r="B1578" t="s">
        <v>2684</v>
      </c>
      <c r="C1578" t="s">
        <v>2689</v>
      </c>
      <c r="D1578" t="s">
        <v>13</v>
      </c>
      <c r="E1578" t="s">
        <v>19</v>
      </c>
      <c r="F1578" s="10">
        <v>1917</v>
      </c>
      <c r="G1578">
        <f t="shared" si="214"/>
        <v>1543</v>
      </c>
      <c r="H1578">
        <f t="shared" si="215"/>
        <v>10020.5</v>
      </c>
      <c r="I1578">
        <f t="shared" si="216"/>
        <v>8477.5</v>
      </c>
      <c r="J1578">
        <f t="shared" si="217"/>
        <v>-11173.25</v>
      </c>
      <c r="K1578">
        <f t="shared" si="218"/>
        <v>22736.75</v>
      </c>
      <c r="L1578">
        <f t="shared" si="220"/>
        <v>0</v>
      </c>
      <c r="M1578">
        <f t="shared" si="221"/>
        <v>0</v>
      </c>
      <c r="N1578">
        <f t="shared" si="219"/>
        <v>0</v>
      </c>
      <c r="O1578">
        <f t="shared" si="222"/>
        <v>10</v>
      </c>
      <c r="P1578" t="str">
        <f>IF(O1578=MAX(O:O), A1578, "")</f>
        <v/>
      </c>
    </row>
    <row r="1579" spans="1:16" x14ac:dyDescent="0.35">
      <c r="A1579">
        <v>1967</v>
      </c>
      <c r="B1579" t="s">
        <v>2684</v>
      </c>
      <c r="C1579" t="s">
        <v>2691</v>
      </c>
      <c r="D1579" t="s">
        <v>13</v>
      </c>
      <c r="E1579" t="s">
        <v>19</v>
      </c>
      <c r="F1579" s="10">
        <v>1715</v>
      </c>
      <c r="G1579">
        <f t="shared" si="214"/>
        <v>1543</v>
      </c>
      <c r="H1579">
        <f t="shared" si="215"/>
        <v>10020.5</v>
      </c>
      <c r="I1579">
        <f t="shared" si="216"/>
        <v>8477.5</v>
      </c>
      <c r="J1579">
        <f t="shared" si="217"/>
        <v>-11173.25</v>
      </c>
      <c r="K1579">
        <f t="shared" si="218"/>
        <v>22736.75</v>
      </c>
      <c r="L1579">
        <f t="shared" si="220"/>
        <v>0</v>
      </c>
      <c r="M1579">
        <f t="shared" si="221"/>
        <v>0</v>
      </c>
      <c r="N1579">
        <f t="shared" si="219"/>
        <v>0</v>
      </c>
      <c r="O1579">
        <f t="shared" si="222"/>
        <v>10</v>
      </c>
      <c r="P1579" t="str">
        <f>IF(O1579=MAX(O:O), A1579, "")</f>
        <v/>
      </c>
    </row>
    <row r="1580" spans="1:16" x14ac:dyDescent="0.35">
      <c r="A1580">
        <v>1967</v>
      </c>
      <c r="B1580" t="s">
        <v>2684</v>
      </c>
      <c r="C1580" t="s">
        <v>2693</v>
      </c>
      <c r="D1580" t="s">
        <v>13</v>
      </c>
      <c r="E1580" t="s">
        <v>2580</v>
      </c>
      <c r="F1580" s="10">
        <v>1439</v>
      </c>
      <c r="G1580">
        <f t="shared" si="214"/>
        <v>1543</v>
      </c>
      <c r="H1580">
        <f t="shared" si="215"/>
        <v>10020.5</v>
      </c>
      <c r="I1580">
        <f t="shared" si="216"/>
        <v>8477.5</v>
      </c>
      <c r="J1580">
        <f t="shared" si="217"/>
        <v>-11173.25</v>
      </c>
      <c r="K1580">
        <f t="shared" si="218"/>
        <v>22736.75</v>
      </c>
      <c r="L1580">
        <f t="shared" si="220"/>
        <v>0</v>
      </c>
      <c r="M1580">
        <f t="shared" si="221"/>
        <v>0</v>
      </c>
      <c r="N1580">
        <f t="shared" si="219"/>
        <v>0</v>
      </c>
      <c r="O1580">
        <f t="shared" si="222"/>
        <v>10</v>
      </c>
      <c r="P1580" t="str">
        <f>IF(O1580=MAX(O:O), A1580, "")</f>
        <v/>
      </c>
    </row>
    <row r="1581" spans="1:16" x14ac:dyDescent="0.35">
      <c r="A1581">
        <v>1967</v>
      </c>
      <c r="B1581" t="s">
        <v>2684</v>
      </c>
      <c r="C1581" t="s">
        <v>2695</v>
      </c>
      <c r="D1581" t="s">
        <v>13</v>
      </c>
      <c r="E1581" t="s">
        <v>19</v>
      </c>
      <c r="F1581" s="10">
        <v>668</v>
      </c>
      <c r="G1581">
        <f t="shared" si="214"/>
        <v>1543</v>
      </c>
      <c r="H1581">
        <f t="shared" si="215"/>
        <v>10020.5</v>
      </c>
      <c r="I1581">
        <f t="shared" si="216"/>
        <v>8477.5</v>
      </c>
      <c r="J1581">
        <f t="shared" si="217"/>
        <v>-11173.25</v>
      </c>
      <c r="K1581">
        <f t="shared" si="218"/>
        <v>22736.75</v>
      </c>
      <c r="L1581">
        <f t="shared" si="220"/>
        <v>0</v>
      </c>
      <c r="M1581">
        <f t="shared" si="221"/>
        <v>0</v>
      </c>
      <c r="N1581">
        <f t="shared" si="219"/>
        <v>0</v>
      </c>
      <c r="O1581">
        <f t="shared" si="222"/>
        <v>10</v>
      </c>
      <c r="P1581" t="str">
        <f>IF(O1581=MAX(O:O), A1581, "")</f>
        <v/>
      </c>
    </row>
    <row r="1582" spans="1:16" x14ac:dyDescent="0.35">
      <c r="A1582">
        <v>1967</v>
      </c>
      <c r="B1582" t="s">
        <v>2684</v>
      </c>
      <c r="C1582" t="s">
        <v>2697</v>
      </c>
      <c r="D1582" t="s">
        <v>13</v>
      </c>
      <c r="E1582" t="s">
        <v>19</v>
      </c>
      <c r="F1582" s="10">
        <v>434</v>
      </c>
      <c r="G1582">
        <f t="shared" si="214"/>
        <v>1543</v>
      </c>
      <c r="H1582">
        <f t="shared" si="215"/>
        <v>10020.5</v>
      </c>
      <c r="I1582">
        <f t="shared" si="216"/>
        <v>8477.5</v>
      </c>
      <c r="J1582">
        <f t="shared" si="217"/>
        <v>-11173.25</v>
      </c>
      <c r="K1582">
        <f t="shared" si="218"/>
        <v>22736.75</v>
      </c>
      <c r="L1582">
        <f t="shared" si="220"/>
        <v>0</v>
      </c>
      <c r="M1582">
        <f t="shared" si="221"/>
        <v>0</v>
      </c>
      <c r="N1582">
        <f t="shared" si="219"/>
        <v>0</v>
      </c>
      <c r="O1582">
        <f t="shared" si="222"/>
        <v>10</v>
      </c>
      <c r="P1582" t="str">
        <f>IF(O1582=MAX(O:O), A1582, "")</f>
        <v/>
      </c>
    </row>
    <row r="1583" spans="1:16" x14ac:dyDescent="0.35">
      <c r="A1583">
        <v>1967</v>
      </c>
      <c r="B1583" t="s">
        <v>2699</v>
      </c>
      <c r="C1583" t="s">
        <v>2700</v>
      </c>
      <c r="D1583" t="s">
        <v>13</v>
      </c>
      <c r="E1583" t="s">
        <v>2580</v>
      </c>
      <c r="F1583" s="10">
        <v>15062</v>
      </c>
      <c r="G1583">
        <f t="shared" si="214"/>
        <v>1543</v>
      </c>
      <c r="H1583">
        <f t="shared" si="215"/>
        <v>10020.5</v>
      </c>
      <c r="I1583">
        <f t="shared" si="216"/>
        <v>8477.5</v>
      </c>
      <c r="J1583">
        <f t="shared" si="217"/>
        <v>-11173.25</v>
      </c>
      <c r="K1583">
        <f t="shared" si="218"/>
        <v>22736.75</v>
      </c>
      <c r="L1583">
        <f t="shared" si="220"/>
        <v>0</v>
      </c>
      <c r="M1583">
        <f t="shared" si="221"/>
        <v>0</v>
      </c>
      <c r="N1583">
        <f t="shared" si="219"/>
        <v>0</v>
      </c>
      <c r="O1583">
        <f t="shared" si="222"/>
        <v>10</v>
      </c>
      <c r="P1583" t="str">
        <f>IF(O1583=MAX(O:O), A1583, "")</f>
        <v/>
      </c>
    </row>
    <row r="1584" spans="1:16" x14ac:dyDescent="0.35">
      <c r="A1584">
        <v>1967</v>
      </c>
      <c r="B1584" t="s">
        <v>2699</v>
      </c>
      <c r="C1584" t="s">
        <v>2702</v>
      </c>
      <c r="D1584" t="s">
        <v>13</v>
      </c>
      <c r="E1584" t="s">
        <v>17</v>
      </c>
      <c r="F1584" s="10">
        <v>8683</v>
      </c>
      <c r="G1584">
        <f t="shared" si="214"/>
        <v>1543</v>
      </c>
      <c r="H1584">
        <f t="shared" si="215"/>
        <v>10020.5</v>
      </c>
      <c r="I1584">
        <f t="shared" si="216"/>
        <v>8477.5</v>
      </c>
      <c r="J1584">
        <f t="shared" si="217"/>
        <v>-11173.25</v>
      </c>
      <c r="K1584">
        <f t="shared" si="218"/>
        <v>22736.75</v>
      </c>
      <c r="L1584">
        <f t="shared" si="220"/>
        <v>0</v>
      </c>
      <c r="M1584">
        <f t="shared" si="221"/>
        <v>0</v>
      </c>
      <c r="N1584">
        <f t="shared" si="219"/>
        <v>0</v>
      </c>
      <c r="O1584">
        <f t="shared" si="222"/>
        <v>10</v>
      </c>
      <c r="P1584" t="str">
        <f>IF(O1584=MAX(O:O), A1584, "")</f>
        <v/>
      </c>
    </row>
    <row r="1585" spans="1:16" x14ac:dyDescent="0.35">
      <c r="A1585">
        <v>1967</v>
      </c>
      <c r="B1585" t="s">
        <v>2699</v>
      </c>
      <c r="C1585" t="s">
        <v>2704</v>
      </c>
      <c r="D1585" t="s">
        <v>13</v>
      </c>
      <c r="E1585" t="s">
        <v>260</v>
      </c>
      <c r="F1585" s="10">
        <v>514</v>
      </c>
      <c r="G1585">
        <f t="shared" si="214"/>
        <v>1543</v>
      </c>
      <c r="H1585">
        <f t="shared" si="215"/>
        <v>10020.5</v>
      </c>
      <c r="I1585">
        <f t="shared" si="216"/>
        <v>8477.5</v>
      </c>
      <c r="J1585">
        <f t="shared" si="217"/>
        <v>-11173.25</v>
      </c>
      <c r="K1585">
        <f t="shared" si="218"/>
        <v>22736.75</v>
      </c>
      <c r="L1585">
        <f t="shared" si="220"/>
        <v>0</v>
      </c>
      <c r="M1585">
        <f t="shared" si="221"/>
        <v>0</v>
      </c>
      <c r="N1585">
        <f t="shared" si="219"/>
        <v>0</v>
      </c>
      <c r="O1585">
        <f t="shared" si="222"/>
        <v>10</v>
      </c>
      <c r="P1585" t="str">
        <f>IF(O1585=MAX(O:O), A1585, "")</f>
        <v/>
      </c>
    </row>
    <row r="1586" spans="1:16" x14ac:dyDescent="0.35">
      <c r="A1586">
        <v>1967</v>
      </c>
      <c r="B1586" t="s">
        <v>2706</v>
      </c>
      <c r="C1586" t="s">
        <v>2707</v>
      </c>
      <c r="D1586" t="s">
        <v>13</v>
      </c>
      <c r="E1586" t="s">
        <v>17</v>
      </c>
      <c r="F1586" s="10">
        <v>12676</v>
      </c>
      <c r="G1586">
        <f t="shared" si="214"/>
        <v>1543</v>
      </c>
      <c r="H1586">
        <f t="shared" si="215"/>
        <v>10020.5</v>
      </c>
      <c r="I1586">
        <f t="shared" si="216"/>
        <v>8477.5</v>
      </c>
      <c r="J1586">
        <f t="shared" si="217"/>
        <v>-11173.25</v>
      </c>
      <c r="K1586">
        <f t="shared" si="218"/>
        <v>22736.75</v>
      </c>
      <c r="L1586">
        <f t="shared" si="220"/>
        <v>0</v>
      </c>
      <c r="M1586">
        <f t="shared" si="221"/>
        <v>0</v>
      </c>
      <c r="N1586">
        <f t="shared" si="219"/>
        <v>0</v>
      </c>
      <c r="O1586">
        <f t="shared" si="222"/>
        <v>10</v>
      </c>
      <c r="P1586" t="str">
        <f>IF(O1586=MAX(O:O), A1586, "")</f>
        <v/>
      </c>
    </row>
    <row r="1587" spans="1:16" x14ac:dyDescent="0.35">
      <c r="A1587">
        <v>1967</v>
      </c>
      <c r="B1587" t="s">
        <v>2706</v>
      </c>
      <c r="C1587" t="s">
        <v>2709</v>
      </c>
      <c r="D1587" t="s">
        <v>13</v>
      </c>
      <c r="E1587" t="s">
        <v>2580</v>
      </c>
      <c r="F1587" s="10">
        <v>9527</v>
      </c>
      <c r="G1587">
        <f t="shared" si="214"/>
        <v>1543</v>
      </c>
      <c r="H1587">
        <f t="shared" si="215"/>
        <v>10020.5</v>
      </c>
      <c r="I1587">
        <f t="shared" si="216"/>
        <v>8477.5</v>
      </c>
      <c r="J1587">
        <f t="shared" si="217"/>
        <v>-11173.25</v>
      </c>
      <c r="K1587">
        <f t="shared" si="218"/>
        <v>22736.75</v>
      </c>
      <c r="L1587">
        <f t="shared" si="220"/>
        <v>0</v>
      </c>
      <c r="M1587">
        <f t="shared" si="221"/>
        <v>0</v>
      </c>
      <c r="N1587">
        <f t="shared" si="219"/>
        <v>0</v>
      </c>
      <c r="O1587">
        <f t="shared" si="222"/>
        <v>10</v>
      </c>
      <c r="P1587" t="str">
        <f>IF(O1587=MAX(O:O), A1587, "")</f>
        <v/>
      </c>
    </row>
    <row r="1588" spans="1:16" x14ac:dyDescent="0.35">
      <c r="A1588">
        <v>1967</v>
      </c>
      <c r="B1588" t="s">
        <v>2706</v>
      </c>
      <c r="C1588" t="s">
        <v>2711</v>
      </c>
      <c r="D1588" t="s">
        <v>13</v>
      </c>
      <c r="E1588" t="s">
        <v>161</v>
      </c>
      <c r="F1588" s="10">
        <v>1430</v>
      </c>
      <c r="G1588">
        <f t="shared" si="214"/>
        <v>1543</v>
      </c>
      <c r="H1588">
        <f t="shared" si="215"/>
        <v>10020.5</v>
      </c>
      <c r="I1588">
        <f t="shared" si="216"/>
        <v>8477.5</v>
      </c>
      <c r="J1588">
        <f t="shared" si="217"/>
        <v>-11173.25</v>
      </c>
      <c r="K1588">
        <f t="shared" si="218"/>
        <v>22736.75</v>
      </c>
      <c r="L1588">
        <f t="shared" si="220"/>
        <v>0</v>
      </c>
      <c r="M1588">
        <f t="shared" si="221"/>
        <v>0</v>
      </c>
      <c r="N1588">
        <f t="shared" si="219"/>
        <v>0</v>
      </c>
      <c r="O1588">
        <f t="shared" si="222"/>
        <v>10</v>
      </c>
      <c r="P1588" t="str">
        <f>IF(O1588=MAX(O:O), A1588, "")</f>
        <v/>
      </c>
    </row>
    <row r="1589" spans="1:16" x14ac:dyDescent="0.35">
      <c r="A1589">
        <v>1967</v>
      </c>
      <c r="B1589" t="s">
        <v>2713</v>
      </c>
      <c r="C1589" t="s">
        <v>2714</v>
      </c>
      <c r="D1589" t="s">
        <v>13</v>
      </c>
      <c r="E1589" t="s">
        <v>19</v>
      </c>
      <c r="F1589" s="10">
        <v>10518</v>
      </c>
      <c r="G1589">
        <f t="shared" si="214"/>
        <v>1543</v>
      </c>
      <c r="H1589">
        <f t="shared" si="215"/>
        <v>10020.5</v>
      </c>
      <c r="I1589">
        <f t="shared" si="216"/>
        <v>8477.5</v>
      </c>
      <c r="J1589">
        <f t="shared" si="217"/>
        <v>-11173.25</v>
      </c>
      <c r="K1589">
        <f t="shared" si="218"/>
        <v>22736.75</v>
      </c>
      <c r="L1589">
        <f t="shared" si="220"/>
        <v>0</v>
      </c>
      <c r="M1589">
        <f t="shared" si="221"/>
        <v>0</v>
      </c>
      <c r="N1589">
        <f t="shared" si="219"/>
        <v>0</v>
      </c>
      <c r="O1589">
        <f t="shared" si="222"/>
        <v>10</v>
      </c>
      <c r="P1589" t="str">
        <f>IF(O1589=MAX(O:O), A1589, "")</f>
        <v/>
      </c>
    </row>
    <row r="1590" spans="1:16" x14ac:dyDescent="0.35">
      <c r="A1590">
        <v>1967</v>
      </c>
      <c r="B1590" t="s">
        <v>2713</v>
      </c>
      <c r="C1590" t="s">
        <v>2716</v>
      </c>
      <c r="D1590" t="s">
        <v>13</v>
      </c>
      <c r="E1590" t="s">
        <v>17</v>
      </c>
      <c r="F1590" s="10">
        <v>8554</v>
      </c>
      <c r="G1590">
        <f t="shared" si="214"/>
        <v>1543</v>
      </c>
      <c r="H1590">
        <f t="shared" si="215"/>
        <v>10020.5</v>
      </c>
      <c r="I1590">
        <f t="shared" si="216"/>
        <v>8477.5</v>
      </c>
      <c r="J1590">
        <f t="shared" si="217"/>
        <v>-11173.25</v>
      </c>
      <c r="K1590">
        <f t="shared" si="218"/>
        <v>22736.75</v>
      </c>
      <c r="L1590">
        <f t="shared" si="220"/>
        <v>0</v>
      </c>
      <c r="M1590">
        <f t="shared" si="221"/>
        <v>0</v>
      </c>
      <c r="N1590">
        <f t="shared" si="219"/>
        <v>0</v>
      </c>
      <c r="O1590">
        <f t="shared" si="222"/>
        <v>10</v>
      </c>
      <c r="P1590" t="str">
        <f>IF(O1590=MAX(O:O), A1590, "")</f>
        <v/>
      </c>
    </row>
    <row r="1591" spans="1:16" x14ac:dyDescent="0.35">
      <c r="A1591">
        <v>1967</v>
      </c>
      <c r="B1591" t="s">
        <v>2713</v>
      </c>
      <c r="C1591" t="s">
        <v>2718</v>
      </c>
      <c r="D1591" t="s">
        <v>13</v>
      </c>
      <c r="E1591" t="s">
        <v>19</v>
      </c>
      <c r="F1591" s="10">
        <v>1400</v>
      </c>
      <c r="G1591">
        <f t="shared" si="214"/>
        <v>1543</v>
      </c>
      <c r="H1591">
        <f t="shared" si="215"/>
        <v>10020.5</v>
      </c>
      <c r="I1591">
        <f t="shared" si="216"/>
        <v>8477.5</v>
      </c>
      <c r="J1591">
        <f t="shared" si="217"/>
        <v>-11173.25</v>
      </c>
      <c r="K1591">
        <f t="shared" si="218"/>
        <v>22736.75</v>
      </c>
      <c r="L1591">
        <f t="shared" si="220"/>
        <v>0</v>
      </c>
      <c r="M1591">
        <f t="shared" si="221"/>
        <v>0</v>
      </c>
      <c r="N1591">
        <f t="shared" si="219"/>
        <v>0</v>
      </c>
      <c r="O1591">
        <f t="shared" si="222"/>
        <v>10</v>
      </c>
      <c r="P1591" t="str">
        <f>IF(O1591=MAX(O:O), A1591, "")</f>
        <v/>
      </c>
    </row>
    <row r="1592" spans="1:16" x14ac:dyDescent="0.35">
      <c r="A1592">
        <v>1967</v>
      </c>
      <c r="B1592" t="s">
        <v>2720</v>
      </c>
      <c r="C1592" t="s">
        <v>2721</v>
      </c>
      <c r="D1592" t="s">
        <v>13</v>
      </c>
      <c r="E1592" t="s">
        <v>17</v>
      </c>
      <c r="F1592" s="10">
        <v>11921</v>
      </c>
      <c r="G1592">
        <f t="shared" si="214"/>
        <v>1543</v>
      </c>
      <c r="H1592">
        <f t="shared" si="215"/>
        <v>10020.5</v>
      </c>
      <c r="I1592">
        <f t="shared" si="216"/>
        <v>8477.5</v>
      </c>
      <c r="J1592">
        <f t="shared" si="217"/>
        <v>-11173.25</v>
      </c>
      <c r="K1592">
        <f t="shared" si="218"/>
        <v>22736.75</v>
      </c>
      <c r="L1592">
        <f t="shared" si="220"/>
        <v>0</v>
      </c>
      <c r="M1592">
        <f t="shared" si="221"/>
        <v>0</v>
      </c>
      <c r="N1592">
        <f t="shared" si="219"/>
        <v>0</v>
      </c>
      <c r="O1592">
        <f t="shared" si="222"/>
        <v>10</v>
      </c>
      <c r="P1592" t="str">
        <f>IF(O1592=MAX(O:O), A1592, "")</f>
        <v/>
      </c>
    </row>
    <row r="1593" spans="1:16" x14ac:dyDescent="0.35">
      <c r="A1593">
        <v>1967</v>
      </c>
      <c r="B1593" t="s">
        <v>2720</v>
      </c>
      <c r="C1593" t="s">
        <v>2723</v>
      </c>
      <c r="D1593" t="s">
        <v>13</v>
      </c>
      <c r="E1593" t="s">
        <v>161</v>
      </c>
      <c r="F1593" s="10">
        <v>11249</v>
      </c>
      <c r="G1593">
        <f t="shared" si="214"/>
        <v>1543</v>
      </c>
      <c r="H1593">
        <f t="shared" si="215"/>
        <v>10020.5</v>
      </c>
      <c r="I1593">
        <f t="shared" si="216"/>
        <v>8477.5</v>
      </c>
      <c r="J1593">
        <f t="shared" si="217"/>
        <v>-11173.25</v>
      </c>
      <c r="K1593">
        <f t="shared" si="218"/>
        <v>22736.75</v>
      </c>
      <c r="L1593">
        <f t="shared" si="220"/>
        <v>0</v>
      </c>
      <c r="M1593">
        <f t="shared" si="221"/>
        <v>0</v>
      </c>
      <c r="N1593">
        <f t="shared" si="219"/>
        <v>0</v>
      </c>
      <c r="O1593">
        <f t="shared" si="222"/>
        <v>10</v>
      </c>
      <c r="P1593" t="str">
        <f>IF(O1593=MAX(O:O), A1593, "")</f>
        <v/>
      </c>
    </row>
    <row r="1594" spans="1:16" x14ac:dyDescent="0.35">
      <c r="A1594">
        <v>1967</v>
      </c>
      <c r="B1594" t="s">
        <v>2720</v>
      </c>
      <c r="C1594" t="s">
        <v>2725</v>
      </c>
      <c r="D1594" t="s">
        <v>13</v>
      </c>
      <c r="E1594" t="s">
        <v>19</v>
      </c>
      <c r="F1594" s="10">
        <v>1069</v>
      </c>
      <c r="G1594">
        <f t="shared" si="214"/>
        <v>1543</v>
      </c>
      <c r="H1594">
        <f t="shared" si="215"/>
        <v>10020.5</v>
      </c>
      <c r="I1594">
        <f t="shared" si="216"/>
        <v>8477.5</v>
      </c>
      <c r="J1594">
        <f t="shared" si="217"/>
        <v>-11173.25</v>
      </c>
      <c r="K1594">
        <f t="shared" si="218"/>
        <v>22736.75</v>
      </c>
      <c r="L1594">
        <f t="shared" si="220"/>
        <v>0</v>
      </c>
      <c r="M1594">
        <f t="shared" si="221"/>
        <v>0</v>
      </c>
      <c r="N1594">
        <f t="shared" si="219"/>
        <v>0</v>
      </c>
      <c r="O1594">
        <f t="shared" si="222"/>
        <v>10</v>
      </c>
      <c r="P1594" t="str">
        <f>IF(O1594=MAX(O:O), A1594, "")</f>
        <v/>
      </c>
    </row>
    <row r="1595" spans="1:16" x14ac:dyDescent="0.35">
      <c r="A1595">
        <v>1967</v>
      </c>
      <c r="B1595" t="s">
        <v>2727</v>
      </c>
      <c r="C1595" t="s">
        <v>2728</v>
      </c>
      <c r="D1595" t="s">
        <v>13</v>
      </c>
      <c r="E1595" t="s">
        <v>19</v>
      </c>
      <c r="F1595" s="10">
        <v>13852</v>
      </c>
      <c r="G1595">
        <f t="shared" ref="G1595:G1658" si="223">VLOOKUP(A1595,$S$2:$U$16,2,FALSE)</f>
        <v>1543</v>
      </c>
      <c r="H1595">
        <f t="shared" ref="H1595:H1658" si="224">VLOOKUP(A1595,$S$2:$U$16,3,FALSE)</f>
        <v>10020.5</v>
      </c>
      <c r="I1595">
        <f t="shared" ref="I1595:I1658" si="225">H1595-G1595</f>
        <v>8477.5</v>
      </c>
      <c r="J1595">
        <f t="shared" ref="J1595:J1658" si="226">G1595 - 1.5 * I1595</f>
        <v>-11173.25</v>
      </c>
      <c r="K1595">
        <f t="shared" ref="K1595:K1658" si="227">H1595 + 1.5 * I1595</f>
        <v>22736.75</v>
      </c>
      <c r="L1595">
        <f t="shared" si="220"/>
        <v>0</v>
      </c>
      <c r="M1595">
        <f t="shared" si="221"/>
        <v>0</v>
      </c>
      <c r="N1595">
        <f t="shared" ref="N1595:N1658" si="228">IF(OR(F1595 &lt; J1595, F1595 &gt; K1595), 1, 0)</f>
        <v>0</v>
      </c>
      <c r="O1595">
        <f t="shared" si="222"/>
        <v>10</v>
      </c>
      <c r="P1595" t="str">
        <f>IF(O1595=MAX(O:O), A1595, "")</f>
        <v/>
      </c>
    </row>
    <row r="1596" spans="1:16" x14ac:dyDescent="0.35">
      <c r="A1596">
        <v>1967</v>
      </c>
      <c r="B1596" t="s">
        <v>2727</v>
      </c>
      <c r="C1596" t="s">
        <v>2728</v>
      </c>
      <c r="D1596" t="s">
        <v>13</v>
      </c>
      <c r="E1596" t="s">
        <v>19</v>
      </c>
      <c r="F1596" s="10">
        <v>13852</v>
      </c>
      <c r="G1596">
        <f t="shared" si="223"/>
        <v>1543</v>
      </c>
      <c r="H1596">
        <f t="shared" si="224"/>
        <v>10020.5</v>
      </c>
      <c r="I1596">
        <f t="shared" si="225"/>
        <v>8477.5</v>
      </c>
      <c r="J1596">
        <f t="shared" si="226"/>
        <v>-11173.25</v>
      </c>
      <c r="K1596">
        <f t="shared" si="227"/>
        <v>22736.75</v>
      </c>
      <c r="L1596">
        <f t="shared" si="220"/>
        <v>0</v>
      </c>
      <c r="M1596">
        <f t="shared" si="221"/>
        <v>0</v>
      </c>
      <c r="N1596">
        <f t="shared" si="228"/>
        <v>0</v>
      </c>
      <c r="O1596">
        <f t="shared" si="222"/>
        <v>10</v>
      </c>
      <c r="P1596" t="str">
        <f>IF(O1596=MAX(O:O), A1596, "")</f>
        <v/>
      </c>
    </row>
    <row r="1597" spans="1:16" x14ac:dyDescent="0.35">
      <c r="A1597">
        <v>1967</v>
      </c>
      <c r="B1597" t="s">
        <v>2727</v>
      </c>
      <c r="C1597" t="s">
        <v>2730</v>
      </c>
      <c r="D1597" t="s">
        <v>13</v>
      </c>
      <c r="E1597" t="s">
        <v>17</v>
      </c>
      <c r="F1597" s="10">
        <v>6512</v>
      </c>
      <c r="G1597">
        <f t="shared" si="223"/>
        <v>1543</v>
      </c>
      <c r="H1597">
        <f t="shared" si="224"/>
        <v>10020.5</v>
      </c>
      <c r="I1597">
        <f t="shared" si="225"/>
        <v>8477.5</v>
      </c>
      <c r="J1597">
        <f t="shared" si="226"/>
        <v>-11173.25</v>
      </c>
      <c r="K1597">
        <f t="shared" si="227"/>
        <v>22736.75</v>
      </c>
      <c r="L1597">
        <f t="shared" si="220"/>
        <v>0</v>
      </c>
      <c r="M1597">
        <f t="shared" si="221"/>
        <v>0</v>
      </c>
      <c r="N1597">
        <f t="shared" si="228"/>
        <v>0</v>
      </c>
      <c r="O1597">
        <f t="shared" si="222"/>
        <v>10</v>
      </c>
      <c r="P1597" t="str">
        <f>IF(O1597=MAX(O:O), A1597, "")</f>
        <v/>
      </c>
    </row>
    <row r="1598" spans="1:16" x14ac:dyDescent="0.35">
      <c r="A1598">
        <v>1967</v>
      </c>
      <c r="B1598" t="s">
        <v>2727</v>
      </c>
      <c r="C1598" t="s">
        <v>2732</v>
      </c>
      <c r="D1598" t="s">
        <v>13</v>
      </c>
      <c r="E1598" t="s">
        <v>161</v>
      </c>
      <c r="F1598" s="10">
        <v>3260</v>
      </c>
      <c r="G1598">
        <f t="shared" si="223"/>
        <v>1543</v>
      </c>
      <c r="H1598">
        <f t="shared" si="224"/>
        <v>10020.5</v>
      </c>
      <c r="I1598">
        <f t="shared" si="225"/>
        <v>8477.5</v>
      </c>
      <c r="J1598">
        <f t="shared" si="226"/>
        <v>-11173.25</v>
      </c>
      <c r="K1598">
        <f t="shared" si="227"/>
        <v>22736.75</v>
      </c>
      <c r="L1598">
        <f t="shared" si="220"/>
        <v>0</v>
      </c>
      <c r="M1598">
        <f t="shared" si="221"/>
        <v>0</v>
      </c>
      <c r="N1598">
        <f t="shared" si="228"/>
        <v>0</v>
      </c>
      <c r="O1598">
        <f t="shared" si="222"/>
        <v>10</v>
      </c>
      <c r="P1598" t="str">
        <f>IF(O1598=MAX(O:O), A1598, "")</f>
        <v/>
      </c>
    </row>
    <row r="1599" spans="1:16" x14ac:dyDescent="0.35">
      <c r="A1599">
        <v>1967</v>
      </c>
      <c r="B1599" t="s">
        <v>2734</v>
      </c>
      <c r="C1599" t="s">
        <v>2735</v>
      </c>
      <c r="D1599" t="s">
        <v>13</v>
      </c>
      <c r="E1599" t="s">
        <v>17</v>
      </c>
      <c r="F1599" s="10">
        <v>12302</v>
      </c>
      <c r="G1599">
        <f t="shared" si="223"/>
        <v>1543</v>
      </c>
      <c r="H1599">
        <f t="shared" si="224"/>
        <v>10020.5</v>
      </c>
      <c r="I1599">
        <f t="shared" si="225"/>
        <v>8477.5</v>
      </c>
      <c r="J1599">
        <f t="shared" si="226"/>
        <v>-11173.25</v>
      </c>
      <c r="K1599">
        <f t="shared" si="227"/>
        <v>22736.75</v>
      </c>
      <c r="L1599">
        <f t="shared" si="220"/>
        <v>0</v>
      </c>
      <c r="M1599">
        <f t="shared" si="221"/>
        <v>0</v>
      </c>
      <c r="N1599">
        <f t="shared" si="228"/>
        <v>0</v>
      </c>
      <c r="O1599">
        <f t="shared" si="222"/>
        <v>10</v>
      </c>
      <c r="P1599" t="str">
        <f>IF(O1599=MAX(O:O), A1599, "")</f>
        <v/>
      </c>
    </row>
    <row r="1600" spans="1:16" x14ac:dyDescent="0.35">
      <c r="A1600">
        <v>1967</v>
      </c>
      <c r="B1600" t="s">
        <v>2734</v>
      </c>
      <c r="C1600" t="s">
        <v>2737</v>
      </c>
      <c r="D1600" t="s">
        <v>13</v>
      </c>
      <c r="E1600" t="s">
        <v>147</v>
      </c>
      <c r="F1600" s="10">
        <v>7526</v>
      </c>
      <c r="G1600">
        <f t="shared" si="223"/>
        <v>1543</v>
      </c>
      <c r="H1600">
        <f t="shared" si="224"/>
        <v>10020.5</v>
      </c>
      <c r="I1600">
        <f t="shared" si="225"/>
        <v>8477.5</v>
      </c>
      <c r="J1600">
        <f t="shared" si="226"/>
        <v>-11173.25</v>
      </c>
      <c r="K1600">
        <f t="shared" si="227"/>
        <v>22736.75</v>
      </c>
      <c r="L1600">
        <f t="shared" si="220"/>
        <v>0</v>
      </c>
      <c r="M1600">
        <f t="shared" si="221"/>
        <v>0</v>
      </c>
      <c r="N1600">
        <f t="shared" si="228"/>
        <v>0</v>
      </c>
      <c r="O1600">
        <f t="shared" si="222"/>
        <v>10</v>
      </c>
      <c r="P1600" t="str">
        <f>IF(O1600=MAX(O:O), A1600, "")</f>
        <v/>
      </c>
    </row>
    <row r="1601" spans="1:16" x14ac:dyDescent="0.35">
      <c r="A1601">
        <v>1967</v>
      </c>
      <c r="B1601" t="s">
        <v>2734</v>
      </c>
      <c r="C1601" t="s">
        <v>2739</v>
      </c>
      <c r="D1601" t="s">
        <v>13</v>
      </c>
      <c r="E1601" t="s">
        <v>19</v>
      </c>
      <c r="F1601" s="10">
        <v>4880</v>
      </c>
      <c r="G1601">
        <f t="shared" si="223"/>
        <v>1543</v>
      </c>
      <c r="H1601">
        <f t="shared" si="224"/>
        <v>10020.5</v>
      </c>
      <c r="I1601">
        <f t="shared" si="225"/>
        <v>8477.5</v>
      </c>
      <c r="J1601">
        <f t="shared" si="226"/>
        <v>-11173.25</v>
      </c>
      <c r="K1601">
        <f t="shared" si="227"/>
        <v>22736.75</v>
      </c>
      <c r="L1601">
        <f t="shared" si="220"/>
        <v>0</v>
      </c>
      <c r="M1601">
        <f t="shared" si="221"/>
        <v>0</v>
      </c>
      <c r="N1601">
        <f t="shared" si="228"/>
        <v>0</v>
      </c>
      <c r="O1601">
        <f t="shared" si="222"/>
        <v>10</v>
      </c>
      <c r="P1601" t="str">
        <f>IF(O1601=MAX(O:O), A1601, "")</f>
        <v/>
      </c>
    </row>
    <row r="1602" spans="1:16" x14ac:dyDescent="0.35">
      <c r="A1602">
        <v>1967</v>
      </c>
      <c r="B1602" t="s">
        <v>2734</v>
      </c>
      <c r="C1602" t="s">
        <v>2741</v>
      </c>
      <c r="D1602" t="s">
        <v>13</v>
      </c>
      <c r="E1602" t="s">
        <v>1952</v>
      </c>
      <c r="F1602" s="10">
        <v>3228</v>
      </c>
      <c r="G1602">
        <f t="shared" si="223"/>
        <v>1543</v>
      </c>
      <c r="H1602">
        <f t="shared" si="224"/>
        <v>10020.5</v>
      </c>
      <c r="I1602">
        <f t="shared" si="225"/>
        <v>8477.5</v>
      </c>
      <c r="J1602">
        <f t="shared" si="226"/>
        <v>-11173.25</v>
      </c>
      <c r="K1602">
        <f t="shared" si="227"/>
        <v>22736.75</v>
      </c>
      <c r="L1602">
        <f t="shared" si="220"/>
        <v>0</v>
      </c>
      <c r="M1602">
        <f t="shared" si="221"/>
        <v>0</v>
      </c>
      <c r="N1602">
        <f t="shared" si="228"/>
        <v>0</v>
      </c>
      <c r="O1602">
        <f t="shared" si="222"/>
        <v>10</v>
      </c>
      <c r="P1602" t="str">
        <f>IF(O1602=MAX(O:O), A1602, "")</f>
        <v/>
      </c>
    </row>
    <row r="1603" spans="1:16" x14ac:dyDescent="0.35">
      <c r="A1603">
        <v>1967</v>
      </c>
      <c r="B1603" t="s">
        <v>2734</v>
      </c>
      <c r="C1603" t="s">
        <v>2743</v>
      </c>
      <c r="D1603" t="s">
        <v>13</v>
      </c>
      <c r="E1603" t="s">
        <v>19</v>
      </c>
      <c r="F1603" s="10">
        <v>1151</v>
      </c>
      <c r="G1603">
        <f t="shared" si="223"/>
        <v>1543</v>
      </c>
      <c r="H1603">
        <f t="shared" si="224"/>
        <v>10020.5</v>
      </c>
      <c r="I1603">
        <f t="shared" si="225"/>
        <v>8477.5</v>
      </c>
      <c r="J1603">
        <f t="shared" si="226"/>
        <v>-11173.25</v>
      </c>
      <c r="K1603">
        <f t="shared" si="227"/>
        <v>22736.75</v>
      </c>
      <c r="L1603">
        <f t="shared" ref="L1603:L1666" si="229">IF(F1603 &lt; J1603, 1, 0)</f>
        <v>0</v>
      </c>
      <c r="M1603">
        <f t="shared" ref="M1603:M1666" si="230">IF(F1603 &gt; K1603, 1, 0)</f>
        <v>0</v>
      </c>
      <c r="N1603">
        <f t="shared" si="228"/>
        <v>0</v>
      </c>
      <c r="O1603">
        <f t="shared" ref="O1603:O1666" si="231">IF(A1603=A1602, O1602+N1603, N1603)</f>
        <v>10</v>
      </c>
      <c r="P1603" t="str">
        <f>IF(O1603=MAX(O:O), A1603, "")</f>
        <v/>
      </c>
    </row>
    <row r="1604" spans="1:16" x14ac:dyDescent="0.35">
      <c r="A1604">
        <v>1967</v>
      </c>
      <c r="B1604" t="s">
        <v>2745</v>
      </c>
      <c r="C1604" t="s">
        <v>2746</v>
      </c>
      <c r="D1604" t="s">
        <v>13</v>
      </c>
      <c r="E1604" t="s">
        <v>17</v>
      </c>
      <c r="F1604" s="10">
        <v>9924</v>
      </c>
      <c r="G1604">
        <f t="shared" si="223"/>
        <v>1543</v>
      </c>
      <c r="H1604">
        <f t="shared" si="224"/>
        <v>10020.5</v>
      </c>
      <c r="I1604">
        <f t="shared" si="225"/>
        <v>8477.5</v>
      </c>
      <c r="J1604">
        <f t="shared" si="226"/>
        <v>-11173.25</v>
      </c>
      <c r="K1604">
        <f t="shared" si="227"/>
        <v>22736.75</v>
      </c>
      <c r="L1604">
        <f t="shared" si="229"/>
        <v>0</v>
      </c>
      <c r="M1604">
        <f t="shared" si="230"/>
        <v>0</v>
      </c>
      <c r="N1604">
        <f t="shared" si="228"/>
        <v>0</v>
      </c>
      <c r="O1604">
        <f t="shared" si="231"/>
        <v>10</v>
      </c>
      <c r="P1604" t="str">
        <f>IF(O1604=MAX(O:O), A1604, "")</f>
        <v/>
      </c>
    </row>
    <row r="1605" spans="1:16" x14ac:dyDescent="0.35">
      <c r="A1605">
        <v>1967</v>
      </c>
      <c r="B1605" t="s">
        <v>2745</v>
      </c>
      <c r="C1605" t="s">
        <v>2748</v>
      </c>
      <c r="D1605" t="s">
        <v>13</v>
      </c>
      <c r="E1605" t="s">
        <v>19</v>
      </c>
      <c r="F1605" s="10">
        <v>4467</v>
      </c>
      <c r="G1605">
        <f t="shared" si="223"/>
        <v>1543</v>
      </c>
      <c r="H1605">
        <f t="shared" si="224"/>
        <v>10020.5</v>
      </c>
      <c r="I1605">
        <f t="shared" si="225"/>
        <v>8477.5</v>
      </c>
      <c r="J1605">
        <f t="shared" si="226"/>
        <v>-11173.25</v>
      </c>
      <c r="K1605">
        <f t="shared" si="227"/>
        <v>22736.75</v>
      </c>
      <c r="L1605">
        <f t="shared" si="229"/>
        <v>0</v>
      </c>
      <c r="M1605">
        <f t="shared" si="230"/>
        <v>0</v>
      </c>
      <c r="N1605">
        <f t="shared" si="228"/>
        <v>0</v>
      </c>
      <c r="O1605">
        <f t="shared" si="231"/>
        <v>10</v>
      </c>
      <c r="P1605" t="str">
        <f>IF(O1605=MAX(O:O), A1605, "")</f>
        <v/>
      </c>
    </row>
    <row r="1606" spans="1:16" x14ac:dyDescent="0.35">
      <c r="A1606">
        <v>1967</v>
      </c>
      <c r="B1606" t="s">
        <v>2745</v>
      </c>
      <c r="C1606" t="s">
        <v>2750</v>
      </c>
      <c r="D1606" t="s">
        <v>13</v>
      </c>
      <c r="E1606" t="s">
        <v>19</v>
      </c>
      <c r="F1606" s="10">
        <v>2991</v>
      </c>
      <c r="G1606">
        <f t="shared" si="223"/>
        <v>1543</v>
      </c>
      <c r="H1606">
        <f t="shared" si="224"/>
        <v>10020.5</v>
      </c>
      <c r="I1606">
        <f t="shared" si="225"/>
        <v>8477.5</v>
      </c>
      <c r="J1606">
        <f t="shared" si="226"/>
        <v>-11173.25</v>
      </c>
      <c r="K1606">
        <f t="shared" si="227"/>
        <v>22736.75</v>
      </c>
      <c r="L1606">
        <f t="shared" si="229"/>
        <v>0</v>
      </c>
      <c r="M1606">
        <f t="shared" si="230"/>
        <v>0</v>
      </c>
      <c r="N1606">
        <f t="shared" si="228"/>
        <v>0</v>
      </c>
      <c r="O1606">
        <f t="shared" si="231"/>
        <v>10</v>
      </c>
      <c r="P1606" t="str">
        <f>IF(O1606=MAX(O:O), A1606, "")</f>
        <v/>
      </c>
    </row>
    <row r="1607" spans="1:16" x14ac:dyDescent="0.35">
      <c r="A1607">
        <v>1967</v>
      </c>
      <c r="B1607" t="s">
        <v>2745</v>
      </c>
      <c r="C1607" t="s">
        <v>2752</v>
      </c>
      <c r="D1607" t="s">
        <v>13</v>
      </c>
      <c r="E1607" t="s">
        <v>19</v>
      </c>
      <c r="F1607" s="10">
        <v>1617</v>
      </c>
      <c r="G1607">
        <f t="shared" si="223"/>
        <v>1543</v>
      </c>
      <c r="H1607">
        <f t="shared" si="224"/>
        <v>10020.5</v>
      </c>
      <c r="I1607">
        <f t="shared" si="225"/>
        <v>8477.5</v>
      </c>
      <c r="J1607">
        <f t="shared" si="226"/>
        <v>-11173.25</v>
      </c>
      <c r="K1607">
        <f t="shared" si="227"/>
        <v>22736.75</v>
      </c>
      <c r="L1607">
        <f t="shared" si="229"/>
        <v>0</v>
      </c>
      <c r="M1607">
        <f t="shared" si="230"/>
        <v>0</v>
      </c>
      <c r="N1607">
        <f t="shared" si="228"/>
        <v>0</v>
      </c>
      <c r="O1607">
        <f t="shared" si="231"/>
        <v>10</v>
      </c>
      <c r="P1607" t="str">
        <f>IF(O1607=MAX(O:O), A1607, "")</f>
        <v/>
      </c>
    </row>
    <row r="1608" spans="1:16" x14ac:dyDescent="0.35">
      <c r="A1608">
        <v>1967</v>
      </c>
      <c r="B1608" t="s">
        <v>2745</v>
      </c>
      <c r="C1608" t="s">
        <v>2754</v>
      </c>
      <c r="D1608" t="s">
        <v>13</v>
      </c>
      <c r="E1608" t="s">
        <v>19</v>
      </c>
      <c r="F1608" s="10">
        <v>1134</v>
      </c>
      <c r="G1608">
        <f t="shared" si="223"/>
        <v>1543</v>
      </c>
      <c r="H1608">
        <f t="shared" si="224"/>
        <v>10020.5</v>
      </c>
      <c r="I1608">
        <f t="shared" si="225"/>
        <v>8477.5</v>
      </c>
      <c r="J1608">
        <f t="shared" si="226"/>
        <v>-11173.25</v>
      </c>
      <c r="K1608">
        <f t="shared" si="227"/>
        <v>22736.75</v>
      </c>
      <c r="L1608">
        <f t="shared" si="229"/>
        <v>0</v>
      </c>
      <c r="M1608">
        <f t="shared" si="230"/>
        <v>0</v>
      </c>
      <c r="N1608">
        <f t="shared" si="228"/>
        <v>0</v>
      </c>
      <c r="O1608">
        <f t="shared" si="231"/>
        <v>10</v>
      </c>
      <c r="P1608" t="str">
        <f>IF(O1608=MAX(O:O), A1608, "")</f>
        <v/>
      </c>
    </row>
    <row r="1609" spans="1:16" x14ac:dyDescent="0.35">
      <c r="A1609">
        <v>1967</v>
      </c>
      <c r="B1609" t="s">
        <v>2745</v>
      </c>
      <c r="C1609" t="s">
        <v>2756</v>
      </c>
      <c r="D1609" t="s">
        <v>13</v>
      </c>
      <c r="E1609" t="s">
        <v>19</v>
      </c>
      <c r="F1609" s="10">
        <v>462</v>
      </c>
      <c r="G1609">
        <f t="shared" si="223"/>
        <v>1543</v>
      </c>
      <c r="H1609">
        <f t="shared" si="224"/>
        <v>10020.5</v>
      </c>
      <c r="I1609">
        <f t="shared" si="225"/>
        <v>8477.5</v>
      </c>
      <c r="J1609">
        <f t="shared" si="226"/>
        <v>-11173.25</v>
      </c>
      <c r="K1609">
        <f t="shared" si="227"/>
        <v>22736.75</v>
      </c>
      <c r="L1609">
        <f t="shared" si="229"/>
        <v>0</v>
      </c>
      <c r="M1609">
        <f t="shared" si="230"/>
        <v>0</v>
      </c>
      <c r="N1609">
        <f t="shared" si="228"/>
        <v>0</v>
      </c>
      <c r="O1609">
        <f t="shared" si="231"/>
        <v>10</v>
      </c>
      <c r="P1609" t="str">
        <f>IF(O1609=MAX(O:O), A1609, "")</f>
        <v/>
      </c>
    </row>
    <row r="1610" spans="1:16" x14ac:dyDescent="0.35">
      <c r="A1610">
        <v>1967</v>
      </c>
      <c r="B1610" t="s">
        <v>2758</v>
      </c>
      <c r="C1610" t="s">
        <v>2759</v>
      </c>
      <c r="D1610" t="s">
        <v>13</v>
      </c>
      <c r="E1610" t="s">
        <v>17</v>
      </c>
      <c r="F1610" s="10">
        <v>8219</v>
      </c>
      <c r="G1610">
        <f t="shared" si="223"/>
        <v>1543</v>
      </c>
      <c r="H1610">
        <f t="shared" si="224"/>
        <v>10020.5</v>
      </c>
      <c r="I1610">
        <f t="shared" si="225"/>
        <v>8477.5</v>
      </c>
      <c r="J1610">
        <f t="shared" si="226"/>
        <v>-11173.25</v>
      </c>
      <c r="K1610">
        <f t="shared" si="227"/>
        <v>22736.75</v>
      </c>
      <c r="L1610">
        <f t="shared" si="229"/>
        <v>0</v>
      </c>
      <c r="M1610">
        <f t="shared" si="230"/>
        <v>0</v>
      </c>
      <c r="N1610">
        <f t="shared" si="228"/>
        <v>0</v>
      </c>
      <c r="O1610">
        <f t="shared" si="231"/>
        <v>10</v>
      </c>
      <c r="P1610" t="str">
        <f>IF(O1610=MAX(O:O), A1610, "")</f>
        <v/>
      </c>
    </row>
    <row r="1611" spans="1:16" x14ac:dyDescent="0.35">
      <c r="A1611">
        <v>1967</v>
      </c>
      <c r="B1611" t="s">
        <v>2758</v>
      </c>
      <c r="C1611" t="s">
        <v>2761</v>
      </c>
      <c r="D1611" t="s">
        <v>13</v>
      </c>
      <c r="E1611" t="s">
        <v>19</v>
      </c>
      <c r="F1611" s="10">
        <v>4445</v>
      </c>
      <c r="G1611">
        <f t="shared" si="223"/>
        <v>1543</v>
      </c>
      <c r="H1611">
        <f t="shared" si="224"/>
        <v>10020.5</v>
      </c>
      <c r="I1611">
        <f t="shared" si="225"/>
        <v>8477.5</v>
      </c>
      <c r="J1611">
        <f t="shared" si="226"/>
        <v>-11173.25</v>
      </c>
      <c r="K1611">
        <f t="shared" si="227"/>
        <v>22736.75</v>
      </c>
      <c r="L1611">
        <f t="shared" si="229"/>
        <v>0</v>
      </c>
      <c r="M1611">
        <f t="shared" si="230"/>
        <v>0</v>
      </c>
      <c r="N1611">
        <f t="shared" si="228"/>
        <v>0</v>
      </c>
      <c r="O1611">
        <f t="shared" si="231"/>
        <v>10</v>
      </c>
      <c r="P1611" t="str">
        <f>IF(O1611=MAX(O:O), A1611, "")</f>
        <v/>
      </c>
    </row>
    <row r="1612" spans="1:16" x14ac:dyDescent="0.35">
      <c r="A1612">
        <v>1967</v>
      </c>
      <c r="B1612" t="s">
        <v>2758</v>
      </c>
      <c r="C1612" t="s">
        <v>2763</v>
      </c>
      <c r="D1612" t="s">
        <v>13</v>
      </c>
      <c r="E1612" t="s">
        <v>161</v>
      </c>
      <c r="F1612" s="10">
        <v>2907</v>
      </c>
      <c r="G1612">
        <f t="shared" si="223"/>
        <v>1543</v>
      </c>
      <c r="H1612">
        <f t="shared" si="224"/>
        <v>10020.5</v>
      </c>
      <c r="I1612">
        <f t="shared" si="225"/>
        <v>8477.5</v>
      </c>
      <c r="J1612">
        <f t="shared" si="226"/>
        <v>-11173.25</v>
      </c>
      <c r="K1612">
        <f t="shared" si="227"/>
        <v>22736.75</v>
      </c>
      <c r="L1612">
        <f t="shared" si="229"/>
        <v>0</v>
      </c>
      <c r="M1612">
        <f t="shared" si="230"/>
        <v>0</v>
      </c>
      <c r="N1612">
        <f t="shared" si="228"/>
        <v>0</v>
      </c>
      <c r="O1612">
        <f t="shared" si="231"/>
        <v>10</v>
      </c>
      <c r="P1612" t="str">
        <f>IF(O1612=MAX(O:O), A1612, "")</f>
        <v/>
      </c>
    </row>
    <row r="1613" spans="1:16" x14ac:dyDescent="0.35">
      <c r="A1613">
        <v>1967</v>
      </c>
      <c r="B1613" t="s">
        <v>2758</v>
      </c>
      <c r="C1613" t="s">
        <v>2764</v>
      </c>
      <c r="D1613" t="s">
        <v>13</v>
      </c>
      <c r="E1613" t="s">
        <v>19</v>
      </c>
      <c r="F1613" s="10">
        <v>2270</v>
      </c>
      <c r="G1613">
        <f t="shared" si="223"/>
        <v>1543</v>
      </c>
      <c r="H1613">
        <f t="shared" si="224"/>
        <v>10020.5</v>
      </c>
      <c r="I1613">
        <f t="shared" si="225"/>
        <v>8477.5</v>
      </c>
      <c r="J1613">
        <f t="shared" si="226"/>
        <v>-11173.25</v>
      </c>
      <c r="K1613">
        <f t="shared" si="227"/>
        <v>22736.75</v>
      </c>
      <c r="L1613">
        <f t="shared" si="229"/>
        <v>0</v>
      </c>
      <c r="M1613">
        <f t="shared" si="230"/>
        <v>0</v>
      </c>
      <c r="N1613">
        <f t="shared" si="228"/>
        <v>0</v>
      </c>
      <c r="O1613">
        <f t="shared" si="231"/>
        <v>10</v>
      </c>
      <c r="P1613" t="str">
        <f>IF(O1613=MAX(O:O), A1613, "")</f>
        <v/>
      </c>
    </row>
    <row r="1614" spans="1:16" x14ac:dyDescent="0.35">
      <c r="A1614">
        <v>1967</v>
      </c>
      <c r="B1614" t="s">
        <v>2758</v>
      </c>
      <c r="C1614" t="s">
        <v>2766</v>
      </c>
      <c r="D1614" t="s">
        <v>13</v>
      </c>
      <c r="E1614" t="s">
        <v>2580</v>
      </c>
      <c r="F1614" s="10">
        <v>1824</v>
      </c>
      <c r="G1614">
        <f t="shared" si="223"/>
        <v>1543</v>
      </c>
      <c r="H1614">
        <f t="shared" si="224"/>
        <v>10020.5</v>
      </c>
      <c r="I1614">
        <f t="shared" si="225"/>
        <v>8477.5</v>
      </c>
      <c r="J1614">
        <f t="shared" si="226"/>
        <v>-11173.25</v>
      </c>
      <c r="K1614">
        <f t="shared" si="227"/>
        <v>22736.75</v>
      </c>
      <c r="L1614">
        <f t="shared" si="229"/>
        <v>0</v>
      </c>
      <c r="M1614">
        <f t="shared" si="230"/>
        <v>0</v>
      </c>
      <c r="N1614">
        <f t="shared" si="228"/>
        <v>0</v>
      </c>
      <c r="O1614">
        <f t="shared" si="231"/>
        <v>10</v>
      </c>
      <c r="P1614" t="str">
        <f>IF(O1614=MAX(O:O), A1614, "")</f>
        <v/>
      </c>
    </row>
    <row r="1615" spans="1:16" x14ac:dyDescent="0.35">
      <c r="A1615">
        <v>1967</v>
      </c>
      <c r="B1615" t="s">
        <v>2758</v>
      </c>
      <c r="C1615" t="s">
        <v>2768</v>
      </c>
      <c r="D1615" t="s">
        <v>13</v>
      </c>
      <c r="E1615" t="s">
        <v>19</v>
      </c>
      <c r="F1615" s="10">
        <v>1241</v>
      </c>
      <c r="G1615">
        <f t="shared" si="223"/>
        <v>1543</v>
      </c>
      <c r="H1615">
        <f t="shared" si="224"/>
        <v>10020.5</v>
      </c>
      <c r="I1615">
        <f t="shared" si="225"/>
        <v>8477.5</v>
      </c>
      <c r="J1615">
        <f t="shared" si="226"/>
        <v>-11173.25</v>
      </c>
      <c r="K1615">
        <f t="shared" si="227"/>
        <v>22736.75</v>
      </c>
      <c r="L1615">
        <f t="shared" si="229"/>
        <v>0</v>
      </c>
      <c r="M1615">
        <f t="shared" si="230"/>
        <v>0</v>
      </c>
      <c r="N1615">
        <f t="shared" si="228"/>
        <v>0</v>
      </c>
      <c r="O1615">
        <f t="shared" si="231"/>
        <v>10</v>
      </c>
      <c r="P1615" t="str">
        <f>IF(O1615=MAX(O:O), A1615, "")</f>
        <v/>
      </c>
    </row>
    <row r="1616" spans="1:16" x14ac:dyDescent="0.35">
      <c r="A1616">
        <v>1967</v>
      </c>
      <c r="B1616" t="s">
        <v>2758</v>
      </c>
      <c r="C1616" t="s">
        <v>2770</v>
      </c>
      <c r="D1616" t="s">
        <v>13</v>
      </c>
      <c r="E1616" t="s">
        <v>19</v>
      </c>
      <c r="F1616" s="10">
        <v>654</v>
      </c>
      <c r="G1616">
        <f t="shared" si="223"/>
        <v>1543</v>
      </c>
      <c r="H1616">
        <f t="shared" si="224"/>
        <v>10020.5</v>
      </c>
      <c r="I1616">
        <f t="shared" si="225"/>
        <v>8477.5</v>
      </c>
      <c r="J1616">
        <f t="shared" si="226"/>
        <v>-11173.25</v>
      </c>
      <c r="K1616">
        <f t="shared" si="227"/>
        <v>22736.75</v>
      </c>
      <c r="L1616">
        <f t="shared" si="229"/>
        <v>0</v>
      </c>
      <c r="M1616">
        <f t="shared" si="230"/>
        <v>0</v>
      </c>
      <c r="N1616">
        <f t="shared" si="228"/>
        <v>0</v>
      </c>
      <c r="O1616">
        <f t="shared" si="231"/>
        <v>10</v>
      </c>
      <c r="P1616" t="str">
        <f>IF(O1616=MAX(O:O), A1616, "")</f>
        <v/>
      </c>
    </row>
    <row r="1617" spans="1:16" x14ac:dyDescent="0.35">
      <c r="A1617">
        <v>1967</v>
      </c>
      <c r="B1617" t="s">
        <v>2758</v>
      </c>
      <c r="C1617" t="s">
        <v>2772</v>
      </c>
      <c r="D1617" t="s">
        <v>13</v>
      </c>
      <c r="E1617" t="s">
        <v>19</v>
      </c>
      <c r="F1617" s="10">
        <v>456</v>
      </c>
      <c r="G1617">
        <f t="shared" si="223"/>
        <v>1543</v>
      </c>
      <c r="H1617">
        <f t="shared" si="224"/>
        <v>10020.5</v>
      </c>
      <c r="I1617">
        <f t="shared" si="225"/>
        <v>8477.5</v>
      </c>
      <c r="J1617">
        <f t="shared" si="226"/>
        <v>-11173.25</v>
      </c>
      <c r="K1617">
        <f t="shared" si="227"/>
        <v>22736.75</v>
      </c>
      <c r="L1617">
        <f t="shared" si="229"/>
        <v>0</v>
      </c>
      <c r="M1617">
        <f t="shared" si="230"/>
        <v>0</v>
      </c>
      <c r="N1617">
        <f t="shared" si="228"/>
        <v>0</v>
      </c>
      <c r="O1617">
        <f t="shared" si="231"/>
        <v>10</v>
      </c>
      <c r="P1617" t="str">
        <f>IF(O1617=MAX(O:O), A1617, "")</f>
        <v/>
      </c>
    </row>
    <row r="1618" spans="1:16" x14ac:dyDescent="0.35">
      <c r="A1618">
        <v>1967</v>
      </c>
      <c r="B1618" t="s">
        <v>2758</v>
      </c>
      <c r="C1618" t="s">
        <v>2774</v>
      </c>
      <c r="D1618" t="s">
        <v>13</v>
      </c>
      <c r="E1618" t="s">
        <v>19</v>
      </c>
      <c r="F1618" s="10">
        <v>274</v>
      </c>
      <c r="G1618">
        <f t="shared" si="223"/>
        <v>1543</v>
      </c>
      <c r="H1618">
        <f t="shared" si="224"/>
        <v>10020.5</v>
      </c>
      <c r="I1618">
        <f t="shared" si="225"/>
        <v>8477.5</v>
      </c>
      <c r="J1618">
        <f t="shared" si="226"/>
        <v>-11173.25</v>
      </c>
      <c r="K1618">
        <f t="shared" si="227"/>
        <v>22736.75</v>
      </c>
      <c r="L1618">
        <f t="shared" si="229"/>
        <v>0</v>
      </c>
      <c r="M1618">
        <f t="shared" si="230"/>
        <v>0</v>
      </c>
      <c r="N1618">
        <f t="shared" si="228"/>
        <v>0</v>
      </c>
      <c r="O1618">
        <f t="shared" si="231"/>
        <v>10</v>
      </c>
      <c r="P1618" t="str">
        <f>IF(O1618=MAX(O:O), A1618, "")</f>
        <v/>
      </c>
    </row>
    <row r="1619" spans="1:16" x14ac:dyDescent="0.35">
      <c r="A1619">
        <v>1967</v>
      </c>
      <c r="B1619" t="s">
        <v>2758</v>
      </c>
      <c r="C1619" t="s">
        <v>2776</v>
      </c>
      <c r="D1619" t="s">
        <v>13</v>
      </c>
      <c r="E1619" t="s">
        <v>19</v>
      </c>
      <c r="F1619" s="10">
        <v>265</v>
      </c>
      <c r="G1619">
        <f t="shared" si="223"/>
        <v>1543</v>
      </c>
      <c r="H1619">
        <f t="shared" si="224"/>
        <v>10020.5</v>
      </c>
      <c r="I1619">
        <f t="shared" si="225"/>
        <v>8477.5</v>
      </c>
      <c r="J1619">
        <f t="shared" si="226"/>
        <v>-11173.25</v>
      </c>
      <c r="K1619">
        <f t="shared" si="227"/>
        <v>22736.75</v>
      </c>
      <c r="L1619">
        <f t="shared" si="229"/>
        <v>0</v>
      </c>
      <c r="M1619">
        <f t="shared" si="230"/>
        <v>0</v>
      </c>
      <c r="N1619">
        <f t="shared" si="228"/>
        <v>0</v>
      </c>
      <c r="O1619">
        <f t="shared" si="231"/>
        <v>10</v>
      </c>
      <c r="P1619" t="str">
        <f>IF(O1619=MAX(O:O), A1619, "")</f>
        <v/>
      </c>
    </row>
    <row r="1620" spans="1:16" x14ac:dyDescent="0.35">
      <c r="A1620">
        <v>1967</v>
      </c>
      <c r="B1620" t="s">
        <v>2778</v>
      </c>
      <c r="C1620" t="s">
        <v>2779</v>
      </c>
      <c r="D1620" t="s">
        <v>13</v>
      </c>
      <c r="E1620" t="s">
        <v>17</v>
      </c>
      <c r="F1620" s="10">
        <v>9367</v>
      </c>
      <c r="G1620">
        <f t="shared" si="223"/>
        <v>1543</v>
      </c>
      <c r="H1620">
        <f t="shared" si="224"/>
        <v>10020.5</v>
      </c>
      <c r="I1620">
        <f t="shared" si="225"/>
        <v>8477.5</v>
      </c>
      <c r="J1620">
        <f t="shared" si="226"/>
        <v>-11173.25</v>
      </c>
      <c r="K1620">
        <f t="shared" si="227"/>
        <v>22736.75</v>
      </c>
      <c r="L1620">
        <f t="shared" si="229"/>
        <v>0</v>
      </c>
      <c r="M1620">
        <f t="shared" si="230"/>
        <v>0</v>
      </c>
      <c r="N1620">
        <f t="shared" si="228"/>
        <v>0</v>
      </c>
      <c r="O1620">
        <f t="shared" si="231"/>
        <v>10</v>
      </c>
      <c r="P1620" t="str">
        <f>IF(O1620=MAX(O:O), A1620, "")</f>
        <v/>
      </c>
    </row>
    <row r="1621" spans="1:16" x14ac:dyDescent="0.35">
      <c r="A1621">
        <v>1967</v>
      </c>
      <c r="B1621" t="s">
        <v>2778</v>
      </c>
      <c r="C1621" t="s">
        <v>2781</v>
      </c>
      <c r="D1621" t="s">
        <v>13</v>
      </c>
      <c r="E1621" t="s">
        <v>19</v>
      </c>
      <c r="F1621" s="10">
        <v>8454</v>
      </c>
      <c r="G1621">
        <f t="shared" si="223"/>
        <v>1543</v>
      </c>
      <c r="H1621">
        <f t="shared" si="224"/>
        <v>10020.5</v>
      </c>
      <c r="I1621">
        <f t="shared" si="225"/>
        <v>8477.5</v>
      </c>
      <c r="J1621">
        <f t="shared" si="226"/>
        <v>-11173.25</v>
      </c>
      <c r="K1621">
        <f t="shared" si="227"/>
        <v>22736.75</v>
      </c>
      <c r="L1621">
        <f t="shared" si="229"/>
        <v>0</v>
      </c>
      <c r="M1621">
        <f t="shared" si="230"/>
        <v>0</v>
      </c>
      <c r="N1621">
        <f t="shared" si="228"/>
        <v>0</v>
      </c>
      <c r="O1621">
        <f t="shared" si="231"/>
        <v>10</v>
      </c>
      <c r="P1621" t="str">
        <f>IF(O1621=MAX(O:O), A1621, "")</f>
        <v/>
      </c>
    </row>
    <row r="1622" spans="1:16" x14ac:dyDescent="0.35">
      <c r="A1622">
        <v>1967</v>
      </c>
      <c r="B1622" t="s">
        <v>2778</v>
      </c>
      <c r="C1622" t="s">
        <v>2783</v>
      </c>
      <c r="D1622" t="s">
        <v>13</v>
      </c>
      <c r="E1622" t="s">
        <v>161</v>
      </c>
      <c r="F1622" s="10">
        <v>2501</v>
      </c>
      <c r="G1622">
        <f t="shared" si="223"/>
        <v>1543</v>
      </c>
      <c r="H1622">
        <f t="shared" si="224"/>
        <v>10020.5</v>
      </c>
      <c r="I1622">
        <f t="shared" si="225"/>
        <v>8477.5</v>
      </c>
      <c r="J1622">
        <f t="shared" si="226"/>
        <v>-11173.25</v>
      </c>
      <c r="K1622">
        <f t="shared" si="227"/>
        <v>22736.75</v>
      </c>
      <c r="L1622">
        <f t="shared" si="229"/>
        <v>0</v>
      </c>
      <c r="M1622">
        <f t="shared" si="230"/>
        <v>0</v>
      </c>
      <c r="N1622">
        <f t="shared" si="228"/>
        <v>0</v>
      </c>
      <c r="O1622">
        <f t="shared" si="231"/>
        <v>10</v>
      </c>
      <c r="P1622" t="str">
        <f>IF(O1622=MAX(O:O), A1622, "")</f>
        <v/>
      </c>
    </row>
    <row r="1623" spans="1:16" x14ac:dyDescent="0.35">
      <c r="A1623">
        <v>1967</v>
      </c>
      <c r="B1623" t="s">
        <v>2778</v>
      </c>
      <c r="C1623" t="s">
        <v>2785</v>
      </c>
      <c r="D1623" t="s">
        <v>13</v>
      </c>
      <c r="E1623" t="s">
        <v>19</v>
      </c>
      <c r="F1623" s="10">
        <v>316</v>
      </c>
      <c r="G1623">
        <f t="shared" si="223"/>
        <v>1543</v>
      </c>
      <c r="H1623">
        <f t="shared" si="224"/>
        <v>10020.5</v>
      </c>
      <c r="I1623">
        <f t="shared" si="225"/>
        <v>8477.5</v>
      </c>
      <c r="J1623">
        <f t="shared" si="226"/>
        <v>-11173.25</v>
      </c>
      <c r="K1623">
        <f t="shared" si="227"/>
        <v>22736.75</v>
      </c>
      <c r="L1623">
        <f t="shared" si="229"/>
        <v>0</v>
      </c>
      <c r="M1623">
        <f t="shared" si="230"/>
        <v>0</v>
      </c>
      <c r="N1623">
        <f t="shared" si="228"/>
        <v>0</v>
      </c>
      <c r="O1623">
        <f t="shared" si="231"/>
        <v>10</v>
      </c>
      <c r="P1623" t="str">
        <f>IF(O1623=MAX(O:O), A1623, "")</f>
        <v/>
      </c>
    </row>
    <row r="1624" spans="1:16" x14ac:dyDescent="0.35">
      <c r="A1624">
        <v>1967</v>
      </c>
      <c r="B1624" t="s">
        <v>2787</v>
      </c>
      <c r="C1624" t="s">
        <v>2788</v>
      </c>
      <c r="D1624" t="s">
        <v>13</v>
      </c>
      <c r="E1624" t="s">
        <v>147</v>
      </c>
      <c r="F1624" s="10">
        <v>13265</v>
      </c>
      <c r="G1624">
        <f t="shared" si="223"/>
        <v>1543</v>
      </c>
      <c r="H1624">
        <f t="shared" si="224"/>
        <v>10020.5</v>
      </c>
      <c r="I1624">
        <f t="shared" si="225"/>
        <v>8477.5</v>
      </c>
      <c r="J1624">
        <f t="shared" si="226"/>
        <v>-11173.25</v>
      </c>
      <c r="K1624">
        <f t="shared" si="227"/>
        <v>22736.75</v>
      </c>
      <c r="L1624">
        <f t="shared" si="229"/>
        <v>0</v>
      </c>
      <c r="M1624">
        <f t="shared" si="230"/>
        <v>0</v>
      </c>
      <c r="N1624">
        <f t="shared" si="228"/>
        <v>0</v>
      </c>
      <c r="O1624">
        <f t="shared" si="231"/>
        <v>10</v>
      </c>
      <c r="P1624" t="str">
        <f>IF(O1624=MAX(O:O), A1624, "")</f>
        <v/>
      </c>
    </row>
    <row r="1625" spans="1:16" x14ac:dyDescent="0.35">
      <c r="A1625">
        <v>1967</v>
      </c>
      <c r="B1625" t="s">
        <v>2787</v>
      </c>
      <c r="C1625" t="s">
        <v>2790</v>
      </c>
      <c r="D1625" t="s">
        <v>13</v>
      </c>
      <c r="E1625" t="s">
        <v>17</v>
      </c>
      <c r="F1625" s="10">
        <v>9735</v>
      </c>
      <c r="G1625">
        <f t="shared" si="223"/>
        <v>1543</v>
      </c>
      <c r="H1625">
        <f t="shared" si="224"/>
        <v>10020.5</v>
      </c>
      <c r="I1625">
        <f t="shared" si="225"/>
        <v>8477.5</v>
      </c>
      <c r="J1625">
        <f t="shared" si="226"/>
        <v>-11173.25</v>
      </c>
      <c r="K1625">
        <f t="shared" si="227"/>
        <v>22736.75</v>
      </c>
      <c r="L1625">
        <f t="shared" si="229"/>
        <v>0</v>
      </c>
      <c r="M1625">
        <f t="shared" si="230"/>
        <v>0</v>
      </c>
      <c r="N1625">
        <f t="shared" si="228"/>
        <v>0</v>
      </c>
      <c r="O1625">
        <f t="shared" si="231"/>
        <v>10</v>
      </c>
      <c r="P1625" t="str">
        <f>IF(O1625=MAX(O:O), A1625, "")</f>
        <v/>
      </c>
    </row>
    <row r="1626" spans="1:16" x14ac:dyDescent="0.35">
      <c r="A1626">
        <v>1967</v>
      </c>
      <c r="B1626" t="s">
        <v>2787</v>
      </c>
      <c r="C1626" t="s">
        <v>2792</v>
      </c>
      <c r="D1626" t="s">
        <v>13</v>
      </c>
      <c r="E1626" t="s">
        <v>19</v>
      </c>
      <c r="F1626" s="10">
        <v>904</v>
      </c>
      <c r="G1626">
        <f t="shared" si="223"/>
        <v>1543</v>
      </c>
      <c r="H1626">
        <f t="shared" si="224"/>
        <v>10020.5</v>
      </c>
      <c r="I1626">
        <f t="shared" si="225"/>
        <v>8477.5</v>
      </c>
      <c r="J1626">
        <f t="shared" si="226"/>
        <v>-11173.25</v>
      </c>
      <c r="K1626">
        <f t="shared" si="227"/>
        <v>22736.75</v>
      </c>
      <c r="L1626">
        <f t="shared" si="229"/>
        <v>0</v>
      </c>
      <c r="M1626">
        <f t="shared" si="230"/>
        <v>0</v>
      </c>
      <c r="N1626">
        <f t="shared" si="228"/>
        <v>0</v>
      </c>
      <c r="O1626">
        <f t="shared" si="231"/>
        <v>10</v>
      </c>
      <c r="P1626" t="str">
        <f>IF(O1626=MAX(O:O), A1626, "")</f>
        <v/>
      </c>
    </row>
    <row r="1627" spans="1:16" x14ac:dyDescent="0.35">
      <c r="A1627">
        <v>1967</v>
      </c>
      <c r="B1627" t="s">
        <v>2787</v>
      </c>
      <c r="C1627" t="s">
        <v>2794</v>
      </c>
      <c r="D1627" t="s">
        <v>13</v>
      </c>
      <c r="E1627" t="s">
        <v>19</v>
      </c>
      <c r="F1627" s="10">
        <v>608</v>
      </c>
      <c r="G1627">
        <f t="shared" si="223"/>
        <v>1543</v>
      </c>
      <c r="H1627">
        <f t="shared" si="224"/>
        <v>10020.5</v>
      </c>
      <c r="I1627">
        <f t="shared" si="225"/>
        <v>8477.5</v>
      </c>
      <c r="J1627">
        <f t="shared" si="226"/>
        <v>-11173.25</v>
      </c>
      <c r="K1627">
        <f t="shared" si="227"/>
        <v>22736.75</v>
      </c>
      <c r="L1627">
        <f t="shared" si="229"/>
        <v>0</v>
      </c>
      <c r="M1627">
        <f t="shared" si="230"/>
        <v>0</v>
      </c>
      <c r="N1627">
        <f t="shared" si="228"/>
        <v>0</v>
      </c>
      <c r="O1627">
        <f t="shared" si="231"/>
        <v>10</v>
      </c>
      <c r="P1627" t="str">
        <f>IF(O1627=MAX(O:O), A1627, "")</f>
        <v/>
      </c>
    </row>
    <row r="1628" spans="1:16" x14ac:dyDescent="0.35">
      <c r="A1628">
        <v>1967</v>
      </c>
      <c r="B1628" t="s">
        <v>2796</v>
      </c>
      <c r="C1628" t="s">
        <v>2797</v>
      </c>
      <c r="D1628" t="s">
        <v>13</v>
      </c>
      <c r="E1628" t="s">
        <v>17</v>
      </c>
      <c r="F1628" s="10">
        <v>9316</v>
      </c>
      <c r="G1628">
        <f t="shared" si="223"/>
        <v>1543</v>
      </c>
      <c r="H1628">
        <f t="shared" si="224"/>
        <v>10020.5</v>
      </c>
      <c r="I1628">
        <f t="shared" si="225"/>
        <v>8477.5</v>
      </c>
      <c r="J1628">
        <f t="shared" si="226"/>
        <v>-11173.25</v>
      </c>
      <c r="K1628">
        <f t="shared" si="227"/>
        <v>22736.75</v>
      </c>
      <c r="L1628">
        <f t="shared" si="229"/>
        <v>0</v>
      </c>
      <c r="M1628">
        <f t="shared" si="230"/>
        <v>0</v>
      </c>
      <c r="N1628">
        <f t="shared" si="228"/>
        <v>0</v>
      </c>
      <c r="O1628">
        <f t="shared" si="231"/>
        <v>10</v>
      </c>
      <c r="P1628" t="str">
        <f>IF(O1628=MAX(O:O), A1628, "")</f>
        <v/>
      </c>
    </row>
    <row r="1629" spans="1:16" x14ac:dyDescent="0.35">
      <c r="A1629">
        <v>1967</v>
      </c>
      <c r="B1629" t="s">
        <v>2796</v>
      </c>
      <c r="C1629" t="s">
        <v>2799</v>
      </c>
      <c r="D1629" t="s">
        <v>13</v>
      </c>
      <c r="E1629" t="s">
        <v>147</v>
      </c>
      <c r="F1629" s="10">
        <v>6558</v>
      </c>
      <c r="G1629">
        <f t="shared" si="223"/>
        <v>1543</v>
      </c>
      <c r="H1629">
        <f t="shared" si="224"/>
        <v>10020.5</v>
      </c>
      <c r="I1629">
        <f t="shared" si="225"/>
        <v>8477.5</v>
      </c>
      <c r="J1629">
        <f t="shared" si="226"/>
        <v>-11173.25</v>
      </c>
      <c r="K1629">
        <f t="shared" si="227"/>
        <v>22736.75</v>
      </c>
      <c r="L1629">
        <f t="shared" si="229"/>
        <v>0</v>
      </c>
      <c r="M1629">
        <f t="shared" si="230"/>
        <v>0</v>
      </c>
      <c r="N1629">
        <f t="shared" si="228"/>
        <v>0</v>
      </c>
      <c r="O1629">
        <f t="shared" si="231"/>
        <v>10</v>
      </c>
      <c r="P1629" t="str">
        <f>IF(O1629=MAX(O:O), A1629, "")</f>
        <v/>
      </c>
    </row>
    <row r="1630" spans="1:16" x14ac:dyDescent="0.35">
      <c r="A1630">
        <v>1967</v>
      </c>
      <c r="B1630" t="s">
        <v>2796</v>
      </c>
      <c r="C1630" t="s">
        <v>2801</v>
      </c>
      <c r="D1630" t="s">
        <v>13</v>
      </c>
      <c r="E1630" t="s">
        <v>161</v>
      </c>
      <c r="F1630" s="10">
        <v>2992</v>
      </c>
      <c r="G1630">
        <f t="shared" si="223"/>
        <v>1543</v>
      </c>
      <c r="H1630">
        <f t="shared" si="224"/>
        <v>10020.5</v>
      </c>
      <c r="I1630">
        <f t="shared" si="225"/>
        <v>8477.5</v>
      </c>
      <c r="J1630">
        <f t="shared" si="226"/>
        <v>-11173.25</v>
      </c>
      <c r="K1630">
        <f t="shared" si="227"/>
        <v>22736.75</v>
      </c>
      <c r="L1630">
        <f t="shared" si="229"/>
        <v>0</v>
      </c>
      <c r="M1630">
        <f t="shared" si="230"/>
        <v>0</v>
      </c>
      <c r="N1630">
        <f t="shared" si="228"/>
        <v>0</v>
      </c>
      <c r="O1630">
        <f t="shared" si="231"/>
        <v>10</v>
      </c>
      <c r="P1630" t="str">
        <f>IF(O1630=MAX(O:O), A1630, "")</f>
        <v/>
      </c>
    </row>
    <row r="1631" spans="1:16" x14ac:dyDescent="0.35">
      <c r="A1631">
        <v>1967</v>
      </c>
      <c r="B1631" t="s">
        <v>2796</v>
      </c>
      <c r="C1631" t="s">
        <v>2803</v>
      </c>
      <c r="D1631" t="s">
        <v>13</v>
      </c>
      <c r="E1631" t="s">
        <v>19</v>
      </c>
      <c r="F1631" s="10">
        <v>2316</v>
      </c>
      <c r="G1631">
        <f t="shared" si="223"/>
        <v>1543</v>
      </c>
      <c r="H1631">
        <f t="shared" si="224"/>
        <v>10020.5</v>
      </c>
      <c r="I1631">
        <f t="shared" si="225"/>
        <v>8477.5</v>
      </c>
      <c r="J1631">
        <f t="shared" si="226"/>
        <v>-11173.25</v>
      </c>
      <c r="K1631">
        <f t="shared" si="227"/>
        <v>22736.75</v>
      </c>
      <c r="L1631">
        <f t="shared" si="229"/>
        <v>0</v>
      </c>
      <c r="M1631">
        <f t="shared" si="230"/>
        <v>0</v>
      </c>
      <c r="N1631">
        <f t="shared" si="228"/>
        <v>0</v>
      </c>
      <c r="O1631">
        <f t="shared" si="231"/>
        <v>10</v>
      </c>
      <c r="P1631" t="str">
        <f>IF(O1631=MAX(O:O), A1631, "")</f>
        <v/>
      </c>
    </row>
    <row r="1632" spans="1:16" x14ac:dyDescent="0.35">
      <c r="A1632">
        <v>1967</v>
      </c>
      <c r="B1632" t="s">
        <v>2796</v>
      </c>
      <c r="C1632" t="s">
        <v>2805</v>
      </c>
      <c r="D1632" t="s">
        <v>13</v>
      </c>
      <c r="E1632" t="s">
        <v>19</v>
      </c>
      <c r="F1632" s="10">
        <v>865</v>
      </c>
      <c r="G1632">
        <f t="shared" si="223"/>
        <v>1543</v>
      </c>
      <c r="H1632">
        <f t="shared" si="224"/>
        <v>10020.5</v>
      </c>
      <c r="I1632">
        <f t="shared" si="225"/>
        <v>8477.5</v>
      </c>
      <c r="J1632">
        <f t="shared" si="226"/>
        <v>-11173.25</v>
      </c>
      <c r="K1632">
        <f t="shared" si="227"/>
        <v>22736.75</v>
      </c>
      <c r="L1632">
        <f t="shared" si="229"/>
        <v>0</v>
      </c>
      <c r="M1632">
        <f t="shared" si="230"/>
        <v>0</v>
      </c>
      <c r="N1632">
        <f t="shared" si="228"/>
        <v>0</v>
      </c>
      <c r="O1632">
        <f t="shared" si="231"/>
        <v>10</v>
      </c>
      <c r="P1632" t="str">
        <f>IF(O1632=MAX(O:O), A1632, "")</f>
        <v/>
      </c>
    </row>
    <row r="1633" spans="1:16" x14ac:dyDescent="0.35">
      <c r="A1633">
        <v>1967</v>
      </c>
      <c r="B1633" t="s">
        <v>2807</v>
      </c>
      <c r="C1633" t="s">
        <v>2808</v>
      </c>
      <c r="D1633" t="s">
        <v>13</v>
      </c>
      <c r="E1633" t="s">
        <v>17</v>
      </c>
      <c r="F1633" s="10">
        <v>10551</v>
      </c>
      <c r="G1633">
        <f t="shared" si="223"/>
        <v>1543</v>
      </c>
      <c r="H1633">
        <f t="shared" si="224"/>
        <v>10020.5</v>
      </c>
      <c r="I1633">
        <f t="shared" si="225"/>
        <v>8477.5</v>
      </c>
      <c r="J1633">
        <f t="shared" si="226"/>
        <v>-11173.25</v>
      </c>
      <c r="K1633">
        <f t="shared" si="227"/>
        <v>22736.75</v>
      </c>
      <c r="L1633">
        <f t="shared" si="229"/>
        <v>0</v>
      </c>
      <c r="M1633">
        <f t="shared" si="230"/>
        <v>0</v>
      </c>
      <c r="N1633">
        <f t="shared" si="228"/>
        <v>0</v>
      </c>
      <c r="O1633">
        <f t="shared" si="231"/>
        <v>10</v>
      </c>
      <c r="P1633" t="str">
        <f>IF(O1633=MAX(O:O), A1633, "")</f>
        <v/>
      </c>
    </row>
    <row r="1634" spans="1:16" x14ac:dyDescent="0.35">
      <c r="A1634">
        <v>1967</v>
      </c>
      <c r="B1634" t="s">
        <v>2807</v>
      </c>
      <c r="C1634" t="s">
        <v>2810</v>
      </c>
      <c r="D1634" t="s">
        <v>13</v>
      </c>
      <c r="E1634" t="s">
        <v>19</v>
      </c>
      <c r="F1634" s="10">
        <v>3171</v>
      </c>
      <c r="G1634">
        <f t="shared" si="223"/>
        <v>1543</v>
      </c>
      <c r="H1634">
        <f t="shared" si="224"/>
        <v>10020.5</v>
      </c>
      <c r="I1634">
        <f t="shared" si="225"/>
        <v>8477.5</v>
      </c>
      <c r="J1634">
        <f t="shared" si="226"/>
        <v>-11173.25</v>
      </c>
      <c r="K1634">
        <f t="shared" si="227"/>
        <v>22736.75</v>
      </c>
      <c r="L1634">
        <f t="shared" si="229"/>
        <v>0</v>
      </c>
      <c r="M1634">
        <f t="shared" si="230"/>
        <v>0</v>
      </c>
      <c r="N1634">
        <f t="shared" si="228"/>
        <v>0</v>
      </c>
      <c r="O1634">
        <f t="shared" si="231"/>
        <v>10</v>
      </c>
      <c r="P1634" t="str">
        <f>IF(O1634=MAX(O:O), A1634, "")</f>
        <v/>
      </c>
    </row>
    <row r="1635" spans="1:16" x14ac:dyDescent="0.35">
      <c r="A1635">
        <v>1967</v>
      </c>
      <c r="B1635" t="s">
        <v>2807</v>
      </c>
      <c r="C1635" t="s">
        <v>2812</v>
      </c>
      <c r="D1635" t="s">
        <v>13</v>
      </c>
      <c r="E1635" t="s">
        <v>161</v>
      </c>
      <c r="F1635" s="10">
        <v>2066</v>
      </c>
      <c r="G1635">
        <f t="shared" si="223"/>
        <v>1543</v>
      </c>
      <c r="H1635">
        <f t="shared" si="224"/>
        <v>10020.5</v>
      </c>
      <c r="I1635">
        <f t="shared" si="225"/>
        <v>8477.5</v>
      </c>
      <c r="J1635">
        <f t="shared" si="226"/>
        <v>-11173.25</v>
      </c>
      <c r="K1635">
        <f t="shared" si="227"/>
        <v>22736.75</v>
      </c>
      <c r="L1635">
        <f t="shared" si="229"/>
        <v>0</v>
      </c>
      <c r="M1635">
        <f t="shared" si="230"/>
        <v>0</v>
      </c>
      <c r="N1635">
        <f t="shared" si="228"/>
        <v>0</v>
      </c>
      <c r="O1635">
        <f t="shared" si="231"/>
        <v>10</v>
      </c>
      <c r="P1635" t="str">
        <f>IF(O1635=MAX(O:O), A1635, "")</f>
        <v/>
      </c>
    </row>
    <row r="1636" spans="1:16" x14ac:dyDescent="0.35">
      <c r="A1636">
        <v>1967</v>
      </c>
      <c r="B1636" t="s">
        <v>2807</v>
      </c>
      <c r="C1636" t="s">
        <v>2814</v>
      </c>
      <c r="D1636" t="s">
        <v>13</v>
      </c>
      <c r="E1636" t="s">
        <v>19</v>
      </c>
      <c r="F1636" s="10">
        <v>633</v>
      </c>
      <c r="G1636">
        <f t="shared" si="223"/>
        <v>1543</v>
      </c>
      <c r="H1636">
        <f t="shared" si="224"/>
        <v>10020.5</v>
      </c>
      <c r="I1636">
        <f t="shared" si="225"/>
        <v>8477.5</v>
      </c>
      <c r="J1636">
        <f t="shared" si="226"/>
        <v>-11173.25</v>
      </c>
      <c r="K1636">
        <f t="shared" si="227"/>
        <v>22736.75</v>
      </c>
      <c r="L1636">
        <f t="shared" si="229"/>
        <v>0</v>
      </c>
      <c r="M1636">
        <f t="shared" si="230"/>
        <v>0</v>
      </c>
      <c r="N1636">
        <f t="shared" si="228"/>
        <v>0</v>
      </c>
      <c r="O1636">
        <f t="shared" si="231"/>
        <v>10</v>
      </c>
      <c r="P1636" t="str">
        <f>IF(O1636=MAX(O:O), A1636, "")</f>
        <v/>
      </c>
    </row>
    <row r="1637" spans="1:16" x14ac:dyDescent="0.35">
      <c r="A1637">
        <v>1967</v>
      </c>
      <c r="B1637" t="s">
        <v>2807</v>
      </c>
      <c r="C1637" t="s">
        <v>2766</v>
      </c>
      <c r="D1637" t="s">
        <v>13</v>
      </c>
      <c r="E1637" t="s">
        <v>19</v>
      </c>
      <c r="F1637" s="10">
        <v>424</v>
      </c>
      <c r="G1637">
        <f t="shared" si="223"/>
        <v>1543</v>
      </c>
      <c r="H1637">
        <f t="shared" si="224"/>
        <v>10020.5</v>
      </c>
      <c r="I1637">
        <f t="shared" si="225"/>
        <v>8477.5</v>
      </c>
      <c r="J1637">
        <f t="shared" si="226"/>
        <v>-11173.25</v>
      </c>
      <c r="K1637">
        <f t="shared" si="227"/>
        <v>22736.75</v>
      </c>
      <c r="L1637">
        <f t="shared" si="229"/>
        <v>0</v>
      </c>
      <c r="M1637">
        <f t="shared" si="230"/>
        <v>0</v>
      </c>
      <c r="N1637">
        <f t="shared" si="228"/>
        <v>0</v>
      </c>
      <c r="O1637">
        <f t="shared" si="231"/>
        <v>10</v>
      </c>
      <c r="P1637" t="str">
        <f>IF(O1637=MAX(O:O), A1637, "")</f>
        <v/>
      </c>
    </row>
    <row r="1638" spans="1:16" x14ac:dyDescent="0.35">
      <c r="A1638">
        <v>1967</v>
      </c>
      <c r="B1638" t="s">
        <v>2817</v>
      </c>
      <c r="C1638" t="s">
        <v>2818</v>
      </c>
      <c r="D1638" t="s">
        <v>13</v>
      </c>
      <c r="E1638" t="s">
        <v>17</v>
      </c>
      <c r="F1638" s="10">
        <v>8240</v>
      </c>
      <c r="G1638">
        <f t="shared" si="223"/>
        <v>1543</v>
      </c>
      <c r="H1638">
        <f t="shared" si="224"/>
        <v>10020.5</v>
      </c>
      <c r="I1638">
        <f t="shared" si="225"/>
        <v>8477.5</v>
      </c>
      <c r="J1638">
        <f t="shared" si="226"/>
        <v>-11173.25</v>
      </c>
      <c r="K1638">
        <f t="shared" si="227"/>
        <v>22736.75</v>
      </c>
      <c r="L1638">
        <f t="shared" si="229"/>
        <v>0</v>
      </c>
      <c r="M1638">
        <f t="shared" si="230"/>
        <v>0</v>
      </c>
      <c r="N1638">
        <f t="shared" si="228"/>
        <v>0</v>
      </c>
      <c r="O1638">
        <f t="shared" si="231"/>
        <v>10</v>
      </c>
      <c r="P1638" t="str">
        <f>IF(O1638=MAX(O:O), A1638, "")</f>
        <v/>
      </c>
    </row>
    <row r="1639" spans="1:16" x14ac:dyDescent="0.35">
      <c r="A1639">
        <v>1967</v>
      </c>
      <c r="B1639" t="s">
        <v>2817</v>
      </c>
      <c r="C1639" t="s">
        <v>2820</v>
      </c>
      <c r="D1639" t="s">
        <v>13</v>
      </c>
      <c r="E1639" t="s">
        <v>147</v>
      </c>
      <c r="F1639" s="10">
        <v>7423</v>
      </c>
      <c r="G1639">
        <f t="shared" si="223"/>
        <v>1543</v>
      </c>
      <c r="H1639">
        <f t="shared" si="224"/>
        <v>10020.5</v>
      </c>
      <c r="I1639">
        <f t="shared" si="225"/>
        <v>8477.5</v>
      </c>
      <c r="J1639">
        <f t="shared" si="226"/>
        <v>-11173.25</v>
      </c>
      <c r="K1639">
        <f t="shared" si="227"/>
        <v>22736.75</v>
      </c>
      <c r="L1639">
        <f t="shared" si="229"/>
        <v>0</v>
      </c>
      <c r="M1639">
        <f t="shared" si="230"/>
        <v>0</v>
      </c>
      <c r="N1639">
        <f t="shared" si="228"/>
        <v>0</v>
      </c>
      <c r="O1639">
        <f t="shared" si="231"/>
        <v>10</v>
      </c>
      <c r="P1639" t="str">
        <f>IF(O1639=MAX(O:O), A1639, "")</f>
        <v/>
      </c>
    </row>
    <row r="1640" spans="1:16" x14ac:dyDescent="0.35">
      <c r="A1640">
        <v>1967</v>
      </c>
      <c r="B1640" t="s">
        <v>2817</v>
      </c>
      <c r="C1640" t="s">
        <v>2822</v>
      </c>
      <c r="D1640" t="s">
        <v>13</v>
      </c>
      <c r="E1640" t="s">
        <v>19</v>
      </c>
      <c r="F1640" s="10">
        <v>2690</v>
      </c>
      <c r="G1640">
        <f t="shared" si="223"/>
        <v>1543</v>
      </c>
      <c r="H1640">
        <f t="shared" si="224"/>
        <v>10020.5</v>
      </c>
      <c r="I1640">
        <f t="shared" si="225"/>
        <v>8477.5</v>
      </c>
      <c r="J1640">
        <f t="shared" si="226"/>
        <v>-11173.25</v>
      </c>
      <c r="K1640">
        <f t="shared" si="227"/>
        <v>22736.75</v>
      </c>
      <c r="L1640">
        <f t="shared" si="229"/>
        <v>0</v>
      </c>
      <c r="M1640">
        <f t="shared" si="230"/>
        <v>0</v>
      </c>
      <c r="N1640">
        <f t="shared" si="228"/>
        <v>0</v>
      </c>
      <c r="O1640">
        <f t="shared" si="231"/>
        <v>10</v>
      </c>
      <c r="P1640" t="str">
        <f>IF(O1640=MAX(O:O), A1640, "")</f>
        <v/>
      </c>
    </row>
    <row r="1641" spans="1:16" x14ac:dyDescent="0.35">
      <c r="A1641">
        <v>1967</v>
      </c>
      <c r="B1641" t="s">
        <v>2817</v>
      </c>
      <c r="C1641" t="s">
        <v>2824</v>
      </c>
      <c r="D1641" t="s">
        <v>13</v>
      </c>
      <c r="E1641" t="s">
        <v>19</v>
      </c>
      <c r="F1641" s="10">
        <v>842</v>
      </c>
      <c r="G1641">
        <f t="shared" si="223"/>
        <v>1543</v>
      </c>
      <c r="H1641">
        <f t="shared" si="224"/>
        <v>10020.5</v>
      </c>
      <c r="I1641">
        <f t="shared" si="225"/>
        <v>8477.5</v>
      </c>
      <c r="J1641">
        <f t="shared" si="226"/>
        <v>-11173.25</v>
      </c>
      <c r="K1641">
        <f t="shared" si="227"/>
        <v>22736.75</v>
      </c>
      <c r="L1641">
        <f t="shared" si="229"/>
        <v>0</v>
      </c>
      <c r="M1641">
        <f t="shared" si="230"/>
        <v>0</v>
      </c>
      <c r="N1641">
        <f t="shared" si="228"/>
        <v>0</v>
      </c>
      <c r="O1641">
        <f t="shared" si="231"/>
        <v>10</v>
      </c>
      <c r="P1641" t="str">
        <f>IF(O1641=MAX(O:O), A1641, "")</f>
        <v/>
      </c>
    </row>
    <row r="1642" spans="1:16" x14ac:dyDescent="0.35">
      <c r="A1642">
        <v>1967</v>
      </c>
      <c r="B1642" t="s">
        <v>2826</v>
      </c>
      <c r="C1642" t="s">
        <v>2827</v>
      </c>
      <c r="D1642" t="s">
        <v>13</v>
      </c>
      <c r="E1642" t="s">
        <v>17</v>
      </c>
      <c r="F1642" s="10">
        <v>11895</v>
      </c>
      <c r="G1642">
        <f t="shared" si="223"/>
        <v>1543</v>
      </c>
      <c r="H1642">
        <f t="shared" si="224"/>
        <v>10020.5</v>
      </c>
      <c r="I1642">
        <f t="shared" si="225"/>
        <v>8477.5</v>
      </c>
      <c r="J1642">
        <f t="shared" si="226"/>
        <v>-11173.25</v>
      </c>
      <c r="K1642">
        <f t="shared" si="227"/>
        <v>22736.75</v>
      </c>
      <c r="L1642">
        <f t="shared" si="229"/>
        <v>0</v>
      </c>
      <c r="M1642">
        <f t="shared" si="230"/>
        <v>0</v>
      </c>
      <c r="N1642">
        <f t="shared" si="228"/>
        <v>0</v>
      </c>
      <c r="O1642">
        <f t="shared" si="231"/>
        <v>10</v>
      </c>
      <c r="P1642" t="str">
        <f>IF(O1642=MAX(O:O), A1642, "")</f>
        <v/>
      </c>
    </row>
    <row r="1643" spans="1:16" x14ac:dyDescent="0.35">
      <c r="A1643">
        <v>1967</v>
      </c>
      <c r="B1643" t="s">
        <v>2826</v>
      </c>
      <c r="C1643" t="s">
        <v>2829</v>
      </c>
      <c r="D1643" t="s">
        <v>13</v>
      </c>
      <c r="E1643" t="s">
        <v>19</v>
      </c>
      <c r="F1643" s="10">
        <v>2109</v>
      </c>
      <c r="G1643">
        <f t="shared" si="223"/>
        <v>1543</v>
      </c>
      <c r="H1643">
        <f t="shared" si="224"/>
        <v>10020.5</v>
      </c>
      <c r="I1643">
        <f t="shared" si="225"/>
        <v>8477.5</v>
      </c>
      <c r="J1643">
        <f t="shared" si="226"/>
        <v>-11173.25</v>
      </c>
      <c r="K1643">
        <f t="shared" si="227"/>
        <v>22736.75</v>
      </c>
      <c r="L1643">
        <f t="shared" si="229"/>
        <v>0</v>
      </c>
      <c r="M1643">
        <f t="shared" si="230"/>
        <v>0</v>
      </c>
      <c r="N1643">
        <f t="shared" si="228"/>
        <v>0</v>
      </c>
      <c r="O1643">
        <f t="shared" si="231"/>
        <v>10</v>
      </c>
      <c r="P1643" t="str">
        <f>IF(O1643=MAX(O:O), A1643, "")</f>
        <v/>
      </c>
    </row>
    <row r="1644" spans="1:16" x14ac:dyDescent="0.35">
      <c r="A1644">
        <v>1967</v>
      </c>
      <c r="B1644" t="s">
        <v>2826</v>
      </c>
      <c r="C1644" t="s">
        <v>2831</v>
      </c>
      <c r="D1644" t="s">
        <v>96</v>
      </c>
      <c r="E1644" t="s">
        <v>19</v>
      </c>
      <c r="F1644" s="10">
        <v>2000</v>
      </c>
      <c r="G1644">
        <f t="shared" si="223"/>
        <v>1543</v>
      </c>
      <c r="H1644">
        <f t="shared" si="224"/>
        <v>10020.5</v>
      </c>
      <c r="I1644">
        <f t="shared" si="225"/>
        <v>8477.5</v>
      </c>
      <c r="J1644">
        <f t="shared" si="226"/>
        <v>-11173.25</v>
      </c>
      <c r="K1644">
        <f t="shared" si="227"/>
        <v>22736.75</v>
      </c>
      <c r="L1644">
        <f t="shared" si="229"/>
        <v>0</v>
      </c>
      <c r="M1644">
        <f t="shared" si="230"/>
        <v>0</v>
      </c>
      <c r="N1644">
        <f t="shared" si="228"/>
        <v>0</v>
      </c>
      <c r="O1644">
        <f t="shared" si="231"/>
        <v>10</v>
      </c>
      <c r="P1644" t="str">
        <f>IF(O1644=MAX(O:O), A1644, "")</f>
        <v/>
      </c>
    </row>
    <row r="1645" spans="1:16" x14ac:dyDescent="0.35">
      <c r="A1645">
        <v>1967</v>
      </c>
      <c r="B1645" t="s">
        <v>2826</v>
      </c>
      <c r="C1645" t="s">
        <v>2833</v>
      </c>
      <c r="D1645" t="s">
        <v>13</v>
      </c>
      <c r="E1645" t="s">
        <v>19</v>
      </c>
      <c r="F1645" s="10">
        <v>1402</v>
      </c>
      <c r="G1645">
        <f t="shared" si="223"/>
        <v>1543</v>
      </c>
      <c r="H1645">
        <f t="shared" si="224"/>
        <v>10020.5</v>
      </c>
      <c r="I1645">
        <f t="shared" si="225"/>
        <v>8477.5</v>
      </c>
      <c r="J1645">
        <f t="shared" si="226"/>
        <v>-11173.25</v>
      </c>
      <c r="K1645">
        <f t="shared" si="227"/>
        <v>22736.75</v>
      </c>
      <c r="L1645">
        <f t="shared" si="229"/>
        <v>0</v>
      </c>
      <c r="M1645">
        <f t="shared" si="230"/>
        <v>0</v>
      </c>
      <c r="N1645">
        <f t="shared" si="228"/>
        <v>0</v>
      </c>
      <c r="O1645">
        <f t="shared" si="231"/>
        <v>10</v>
      </c>
      <c r="P1645" t="str">
        <f>IF(O1645=MAX(O:O), A1645, "")</f>
        <v/>
      </c>
    </row>
    <row r="1646" spans="1:16" x14ac:dyDescent="0.35">
      <c r="A1646">
        <v>1967</v>
      </c>
      <c r="B1646" t="s">
        <v>2826</v>
      </c>
      <c r="C1646" t="s">
        <v>2835</v>
      </c>
      <c r="D1646" t="s">
        <v>13</v>
      </c>
      <c r="E1646" t="s">
        <v>19</v>
      </c>
      <c r="F1646" s="10">
        <v>977</v>
      </c>
      <c r="G1646">
        <f t="shared" si="223"/>
        <v>1543</v>
      </c>
      <c r="H1646">
        <f t="shared" si="224"/>
        <v>10020.5</v>
      </c>
      <c r="I1646">
        <f t="shared" si="225"/>
        <v>8477.5</v>
      </c>
      <c r="J1646">
        <f t="shared" si="226"/>
        <v>-11173.25</v>
      </c>
      <c r="K1646">
        <f t="shared" si="227"/>
        <v>22736.75</v>
      </c>
      <c r="L1646">
        <f t="shared" si="229"/>
        <v>0</v>
      </c>
      <c r="M1646">
        <f t="shared" si="230"/>
        <v>0</v>
      </c>
      <c r="N1646">
        <f t="shared" si="228"/>
        <v>0</v>
      </c>
      <c r="O1646">
        <f t="shared" si="231"/>
        <v>10</v>
      </c>
      <c r="P1646" t="str">
        <f>IF(O1646=MAX(O:O), A1646, "")</f>
        <v/>
      </c>
    </row>
    <row r="1647" spans="1:16" x14ac:dyDescent="0.35">
      <c r="A1647">
        <v>1967</v>
      </c>
      <c r="B1647" t="s">
        <v>2826</v>
      </c>
      <c r="C1647" t="s">
        <v>2837</v>
      </c>
      <c r="D1647" t="s">
        <v>13</v>
      </c>
      <c r="E1647" t="s">
        <v>19</v>
      </c>
      <c r="F1647" s="10">
        <v>895</v>
      </c>
      <c r="G1647">
        <f t="shared" si="223"/>
        <v>1543</v>
      </c>
      <c r="H1647">
        <f t="shared" si="224"/>
        <v>10020.5</v>
      </c>
      <c r="I1647">
        <f t="shared" si="225"/>
        <v>8477.5</v>
      </c>
      <c r="J1647">
        <f t="shared" si="226"/>
        <v>-11173.25</v>
      </c>
      <c r="K1647">
        <f t="shared" si="227"/>
        <v>22736.75</v>
      </c>
      <c r="L1647">
        <f t="shared" si="229"/>
        <v>0</v>
      </c>
      <c r="M1647">
        <f t="shared" si="230"/>
        <v>0</v>
      </c>
      <c r="N1647">
        <f t="shared" si="228"/>
        <v>0</v>
      </c>
      <c r="O1647">
        <f t="shared" si="231"/>
        <v>10</v>
      </c>
      <c r="P1647" t="str">
        <f>IF(O1647=MAX(O:O), A1647, "")</f>
        <v/>
      </c>
    </row>
    <row r="1648" spans="1:16" x14ac:dyDescent="0.35">
      <c r="A1648">
        <v>1967</v>
      </c>
      <c r="B1648" t="s">
        <v>2839</v>
      </c>
      <c r="C1648" t="s">
        <v>2616</v>
      </c>
      <c r="D1648" t="s">
        <v>13</v>
      </c>
      <c r="E1648" t="s">
        <v>19</v>
      </c>
      <c r="F1648" s="10">
        <v>7669</v>
      </c>
      <c r="G1648">
        <f t="shared" si="223"/>
        <v>1543</v>
      </c>
      <c r="H1648">
        <f t="shared" si="224"/>
        <v>10020.5</v>
      </c>
      <c r="I1648">
        <f t="shared" si="225"/>
        <v>8477.5</v>
      </c>
      <c r="J1648">
        <f t="shared" si="226"/>
        <v>-11173.25</v>
      </c>
      <c r="K1648">
        <f t="shared" si="227"/>
        <v>22736.75</v>
      </c>
      <c r="L1648">
        <f t="shared" si="229"/>
        <v>0</v>
      </c>
      <c r="M1648">
        <f t="shared" si="230"/>
        <v>0</v>
      </c>
      <c r="N1648">
        <f t="shared" si="228"/>
        <v>0</v>
      </c>
      <c r="O1648">
        <f t="shared" si="231"/>
        <v>10</v>
      </c>
      <c r="P1648" t="str">
        <f>IF(O1648=MAX(O:O), A1648, "")</f>
        <v/>
      </c>
    </row>
    <row r="1649" spans="1:16" x14ac:dyDescent="0.35">
      <c r="A1649">
        <v>1967</v>
      </c>
      <c r="B1649" t="s">
        <v>2839</v>
      </c>
      <c r="C1649" t="s">
        <v>2841</v>
      </c>
      <c r="D1649" t="s">
        <v>13</v>
      </c>
      <c r="E1649" t="s">
        <v>19</v>
      </c>
      <c r="F1649" s="10">
        <v>7628</v>
      </c>
      <c r="G1649">
        <f t="shared" si="223"/>
        <v>1543</v>
      </c>
      <c r="H1649">
        <f t="shared" si="224"/>
        <v>10020.5</v>
      </c>
      <c r="I1649">
        <f t="shared" si="225"/>
        <v>8477.5</v>
      </c>
      <c r="J1649">
        <f t="shared" si="226"/>
        <v>-11173.25</v>
      </c>
      <c r="K1649">
        <f t="shared" si="227"/>
        <v>22736.75</v>
      </c>
      <c r="L1649">
        <f t="shared" si="229"/>
        <v>0</v>
      </c>
      <c r="M1649">
        <f t="shared" si="230"/>
        <v>0</v>
      </c>
      <c r="N1649">
        <f t="shared" si="228"/>
        <v>0</v>
      </c>
      <c r="O1649">
        <f t="shared" si="231"/>
        <v>10</v>
      </c>
      <c r="P1649" t="str">
        <f>IF(O1649=MAX(O:O), A1649, "")</f>
        <v/>
      </c>
    </row>
    <row r="1650" spans="1:16" x14ac:dyDescent="0.35">
      <c r="A1650">
        <v>1967</v>
      </c>
      <c r="B1650" t="s">
        <v>2839</v>
      </c>
      <c r="C1650" t="s">
        <v>2843</v>
      </c>
      <c r="D1650" t="s">
        <v>13</v>
      </c>
      <c r="E1650" t="s">
        <v>17</v>
      </c>
      <c r="F1650" s="10">
        <v>6481</v>
      </c>
      <c r="G1650">
        <f t="shared" si="223"/>
        <v>1543</v>
      </c>
      <c r="H1650">
        <f t="shared" si="224"/>
        <v>10020.5</v>
      </c>
      <c r="I1650">
        <f t="shared" si="225"/>
        <v>8477.5</v>
      </c>
      <c r="J1650">
        <f t="shared" si="226"/>
        <v>-11173.25</v>
      </c>
      <c r="K1650">
        <f t="shared" si="227"/>
        <v>22736.75</v>
      </c>
      <c r="L1650">
        <f t="shared" si="229"/>
        <v>0</v>
      </c>
      <c r="M1650">
        <f t="shared" si="230"/>
        <v>0</v>
      </c>
      <c r="N1650">
        <f t="shared" si="228"/>
        <v>0</v>
      </c>
      <c r="O1650">
        <f t="shared" si="231"/>
        <v>10</v>
      </c>
      <c r="P1650" t="str">
        <f>IF(O1650=MAX(O:O), A1650, "")</f>
        <v/>
      </c>
    </row>
    <row r="1651" spans="1:16" x14ac:dyDescent="0.35">
      <c r="A1651">
        <v>1967</v>
      </c>
      <c r="B1651" t="s">
        <v>2839</v>
      </c>
      <c r="C1651" t="s">
        <v>2845</v>
      </c>
      <c r="D1651" t="s">
        <v>13</v>
      </c>
      <c r="E1651" t="s">
        <v>2303</v>
      </c>
      <c r="F1651" s="10">
        <v>1167</v>
      </c>
      <c r="G1651">
        <f t="shared" si="223"/>
        <v>1543</v>
      </c>
      <c r="H1651">
        <f t="shared" si="224"/>
        <v>10020.5</v>
      </c>
      <c r="I1651">
        <f t="shared" si="225"/>
        <v>8477.5</v>
      </c>
      <c r="J1651">
        <f t="shared" si="226"/>
        <v>-11173.25</v>
      </c>
      <c r="K1651">
        <f t="shared" si="227"/>
        <v>22736.75</v>
      </c>
      <c r="L1651">
        <f t="shared" si="229"/>
        <v>0</v>
      </c>
      <c r="M1651">
        <f t="shared" si="230"/>
        <v>0</v>
      </c>
      <c r="N1651">
        <f t="shared" si="228"/>
        <v>0</v>
      </c>
      <c r="O1651">
        <f t="shared" si="231"/>
        <v>10</v>
      </c>
      <c r="P1651" t="str">
        <f>IF(O1651=MAX(O:O), A1651, "")</f>
        <v/>
      </c>
    </row>
    <row r="1652" spans="1:16" x14ac:dyDescent="0.35">
      <c r="A1652">
        <v>1967</v>
      </c>
      <c r="B1652" t="s">
        <v>2847</v>
      </c>
      <c r="C1652" t="s">
        <v>2848</v>
      </c>
      <c r="D1652" t="s">
        <v>13</v>
      </c>
      <c r="E1652" t="s">
        <v>19</v>
      </c>
      <c r="F1652" s="10">
        <v>14217</v>
      </c>
      <c r="G1652">
        <f t="shared" si="223"/>
        <v>1543</v>
      </c>
      <c r="H1652">
        <f t="shared" si="224"/>
        <v>10020.5</v>
      </c>
      <c r="I1652">
        <f t="shared" si="225"/>
        <v>8477.5</v>
      </c>
      <c r="J1652">
        <f t="shared" si="226"/>
        <v>-11173.25</v>
      </c>
      <c r="K1652">
        <f t="shared" si="227"/>
        <v>22736.75</v>
      </c>
      <c r="L1652">
        <f t="shared" si="229"/>
        <v>0</v>
      </c>
      <c r="M1652">
        <f t="shared" si="230"/>
        <v>0</v>
      </c>
      <c r="N1652">
        <f t="shared" si="228"/>
        <v>0</v>
      </c>
      <c r="O1652">
        <f t="shared" si="231"/>
        <v>10</v>
      </c>
      <c r="P1652" t="str">
        <f>IF(O1652=MAX(O:O), A1652, "")</f>
        <v/>
      </c>
    </row>
    <row r="1653" spans="1:16" x14ac:dyDescent="0.35">
      <c r="A1653">
        <v>1967</v>
      </c>
      <c r="B1653" t="s">
        <v>2847</v>
      </c>
      <c r="C1653" t="s">
        <v>2850</v>
      </c>
      <c r="D1653" t="s">
        <v>13</v>
      </c>
      <c r="E1653" t="s">
        <v>17</v>
      </c>
      <c r="F1653" s="10">
        <v>8500</v>
      </c>
      <c r="G1653">
        <f t="shared" si="223"/>
        <v>1543</v>
      </c>
      <c r="H1653">
        <f t="shared" si="224"/>
        <v>10020.5</v>
      </c>
      <c r="I1653">
        <f t="shared" si="225"/>
        <v>8477.5</v>
      </c>
      <c r="J1653">
        <f t="shared" si="226"/>
        <v>-11173.25</v>
      </c>
      <c r="K1653">
        <f t="shared" si="227"/>
        <v>22736.75</v>
      </c>
      <c r="L1653">
        <f t="shared" si="229"/>
        <v>0</v>
      </c>
      <c r="M1653">
        <f t="shared" si="230"/>
        <v>0</v>
      </c>
      <c r="N1653">
        <f t="shared" si="228"/>
        <v>0</v>
      </c>
      <c r="O1653">
        <f t="shared" si="231"/>
        <v>10</v>
      </c>
      <c r="P1653" t="str">
        <f>IF(O1653=MAX(O:O), A1653, "")</f>
        <v/>
      </c>
    </row>
    <row r="1654" spans="1:16" x14ac:dyDescent="0.35">
      <c r="A1654">
        <v>1967</v>
      </c>
      <c r="B1654" t="s">
        <v>2847</v>
      </c>
      <c r="C1654" t="s">
        <v>2852</v>
      </c>
      <c r="D1654" t="s">
        <v>13</v>
      </c>
      <c r="E1654" t="s">
        <v>19</v>
      </c>
      <c r="F1654" s="10">
        <v>1744</v>
      </c>
      <c r="G1654">
        <f t="shared" si="223"/>
        <v>1543</v>
      </c>
      <c r="H1654">
        <f t="shared" si="224"/>
        <v>10020.5</v>
      </c>
      <c r="I1654">
        <f t="shared" si="225"/>
        <v>8477.5</v>
      </c>
      <c r="J1654">
        <f t="shared" si="226"/>
        <v>-11173.25</v>
      </c>
      <c r="K1654">
        <f t="shared" si="227"/>
        <v>22736.75</v>
      </c>
      <c r="L1654">
        <f t="shared" si="229"/>
        <v>0</v>
      </c>
      <c r="M1654">
        <f t="shared" si="230"/>
        <v>0</v>
      </c>
      <c r="N1654">
        <f t="shared" si="228"/>
        <v>0</v>
      </c>
      <c r="O1654">
        <f t="shared" si="231"/>
        <v>10</v>
      </c>
      <c r="P1654" t="str">
        <f>IF(O1654=MAX(O:O), A1654, "")</f>
        <v/>
      </c>
    </row>
    <row r="1655" spans="1:16" x14ac:dyDescent="0.35">
      <c r="A1655">
        <v>1967</v>
      </c>
      <c r="B1655" t="s">
        <v>2854</v>
      </c>
      <c r="C1655" t="s">
        <v>2855</v>
      </c>
      <c r="D1655" t="s">
        <v>13</v>
      </c>
      <c r="E1655" t="s">
        <v>17</v>
      </c>
      <c r="F1655" s="10">
        <v>9017</v>
      </c>
      <c r="G1655">
        <f t="shared" si="223"/>
        <v>1543</v>
      </c>
      <c r="H1655">
        <f t="shared" si="224"/>
        <v>10020.5</v>
      </c>
      <c r="I1655">
        <f t="shared" si="225"/>
        <v>8477.5</v>
      </c>
      <c r="J1655">
        <f t="shared" si="226"/>
        <v>-11173.25</v>
      </c>
      <c r="K1655">
        <f t="shared" si="227"/>
        <v>22736.75</v>
      </c>
      <c r="L1655">
        <f t="shared" si="229"/>
        <v>0</v>
      </c>
      <c r="M1655">
        <f t="shared" si="230"/>
        <v>0</v>
      </c>
      <c r="N1655">
        <f t="shared" si="228"/>
        <v>0</v>
      </c>
      <c r="O1655">
        <f t="shared" si="231"/>
        <v>10</v>
      </c>
      <c r="P1655" t="str">
        <f>IF(O1655=MAX(O:O), A1655, "")</f>
        <v/>
      </c>
    </row>
    <row r="1656" spans="1:16" x14ac:dyDescent="0.35">
      <c r="A1656">
        <v>1967</v>
      </c>
      <c r="B1656" t="s">
        <v>2854</v>
      </c>
      <c r="C1656" t="s">
        <v>2857</v>
      </c>
      <c r="D1656" t="s">
        <v>13</v>
      </c>
      <c r="E1656" t="s">
        <v>19</v>
      </c>
      <c r="F1656" s="10">
        <v>5877</v>
      </c>
      <c r="G1656">
        <f t="shared" si="223"/>
        <v>1543</v>
      </c>
      <c r="H1656">
        <f t="shared" si="224"/>
        <v>10020.5</v>
      </c>
      <c r="I1656">
        <f t="shared" si="225"/>
        <v>8477.5</v>
      </c>
      <c r="J1656">
        <f t="shared" si="226"/>
        <v>-11173.25</v>
      </c>
      <c r="K1656">
        <f t="shared" si="227"/>
        <v>22736.75</v>
      </c>
      <c r="L1656">
        <f t="shared" si="229"/>
        <v>0</v>
      </c>
      <c r="M1656">
        <f t="shared" si="230"/>
        <v>0</v>
      </c>
      <c r="N1656">
        <f t="shared" si="228"/>
        <v>0</v>
      </c>
      <c r="O1656">
        <f t="shared" si="231"/>
        <v>10</v>
      </c>
      <c r="P1656" t="str">
        <f>IF(O1656=MAX(O:O), A1656, "")</f>
        <v/>
      </c>
    </row>
    <row r="1657" spans="1:16" x14ac:dyDescent="0.35">
      <c r="A1657">
        <v>1967</v>
      </c>
      <c r="B1657" t="s">
        <v>2854</v>
      </c>
      <c r="C1657" t="s">
        <v>2859</v>
      </c>
      <c r="D1657" t="s">
        <v>13</v>
      </c>
      <c r="E1657" t="s">
        <v>147</v>
      </c>
      <c r="F1657" s="10">
        <v>5507</v>
      </c>
      <c r="G1657">
        <f t="shared" si="223"/>
        <v>1543</v>
      </c>
      <c r="H1657">
        <f t="shared" si="224"/>
        <v>10020.5</v>
      </c>
      <c r="I1657">
        <f t="shared" si="225"/>
        <v>8477.5</v>
      </c>
      <c r="J1657">
        <f t="shared" si="226"/>
        <v>-11173.25</v>
      </c>
      <c r="K1657">
        <f t="shared" si="227"/>
        <v>22736.75</v>
      </c>
      <c r="L1657">
        <f t="shared" si="229"/>
        <v>0</v>
      </c>
      <c r="M1657">
        <f t="shared" si="230"/>
        <v>0</v>
      </c>
      <c r="N1657">
        <f t="shared" si="228"/>
        <v>0</v>
      </c>
      <c r="O1657">
        <f t="shared" si="231"/>
        <v>10</v>
      </c>
      <c r="P1657" t="str">
        <f>IF(O1657=MAX(O:O), A1657, "")</f>
        <v/>
      </c>
    </row>
    <row r="1658" spans="1:16" x14ac:dyDescent="0.35">
      <c r="A1658">
        <v>1967</v>
      </c>
      <c r="B1658" t="s">
        <v>2854</v>
      </c>
      <c r="C1658" t="s">
        <v>2533</v>
      </c>
      <c r="D1658" t="s">
        <v>13</v>
      </c>
      <c r="E1658" t="s">
        <v>19</v>
      </c>
      <c r="F1658" s="10">
        <v>1266</v>
      </c>
      <c r="G1658">
        <f t="shared" si="223"/>
        <v>1543</v>
      </c>
      <c r="H1658">
        <f t="shared" si="224"/>
        <v>10020.5</v>
      </c>
      <c r="I1658">
        <f t="shared" si="225"/>
        <v>8477.5</v>
      </c>
      <c r="J1658">
        <f t="shared" si="226"/>
        <v>-11173.25</v>
      </c>
      <c r="K1658">
        <f t="shared" si="227"/>
        <v>22736.75</v>
      </c>
      <c r="L1658">
        <f t="shared" si="229"/>
        <v>0</v>
      </c>
      <c r="M1658">
        <f t="shared" si="230"/>
        <v>0</v>
      </c>
      <c r="N1658">
        <f t="shared" si="228"/>
        <v>0</v>
      </c>
      <c r="O1658">
        <f t="shared" si="231"/>
        <v>10</v>
      </c>
      <c r="P1658" t="str">
        <f>IF(O1658=MAX(O:O), A1658, "")</f>
        <v/>
      </c>
    </row>
    <row r="1659" spans="1:16" x14ac:dyDescent="0.35">
      <c r="A1659">
        <v>1967</v>
      </c>
      <c r="B1659" t="s">
        <v>2862</v>
      </c>
      <c r="C1659" t="s">
        <v>2863</v>
      </c>
      <c r="D1659" t="s">
        <v>13</v>
      </c>
      <c r="E1659" t="s">
        <v>147</v>
      </c>
      <c r="F1659" s="10">
        <v>12868</v>
      </c>
      <c r="G1659">
        <f t="shared" ref="G1659:G1722" si="232">VLOOKUP(A1659,$S$2:$U$16,2,FALSE)</f>
        <v>1543</v>
      </c>
      <c r="H1659">
        <f t="shared" ref="H1659:H1722" si="233">VLOOKUP(A1659,$S$2:$U$16,3,FALSE)</f>
        <v>10020.5</v>
      </c>
      <c r="I1659">
        <f t="shared" ref="I1659:I1722" si="234">H1659-G1659</f>
        <v>8477.5</v>
      </c>
      <c r="J1659">
        <f t="shared" ref="J1659:J1722" si="235">G1659 - 1.5 * I1659</f>
        <v>-11173.25</v>
      </c>
      <c r="K1659">
        <f t="shared" ref="K1659:K1722" si="236">H1659 + 1.5 * I1659</f>
        <v>22736.75</v>
      </c>
      <c r="L1659">
        <f t="shared" si="229"/>
        <v>0</v>
      </c>
      <c r="M1659">
        <f t="shared" si="230"/>
        <v>0</v>
      </c>
      <c r="N1659">
        <f t="shared" ref="N1659:N1722" si="237">IF(OR(F1659 &lt; J1659, F1659 &gt; K1659), 1, 0)</f>
        <v>0</v>
      </c>
      <c r="O1659">
        <f t="shared" si="231"/>
        <v>10</v>
      </c>
      <c r="P1659" t="str">
        <f>IF(O1659=MAX(O:O), A1659, "")</f>
        <v/>
      </c>
    </row>
    <row r="1660" spans="1:16" x14ac:dyDescent="0.35">
      <c r="A1660">
        <v>1967</v>
      </c>
      <c r="B1660" t="s">
        <v>2862</v>
      </c>
      <c r="C1660" t="s">
        <v>2865</v>
      </c>
      <c r="D1660" t="s">
        <v>13</v>
      </c>
      <c r="E1660" t="s">
        <v>17</v>
      </c>
      <c r="F1660" s="10">
        <v>6010</v>
      </c>
      <c r="G1660">
        <f t="shared" si="232"/>
        <v>1543</v>
      </c>
      <c r="H1660">
        <f t="shared" si="233"/>
        <v>10020.5</v>
      </c>
      <c r="I1660">
        <f t="shared" si="234"/>
        <v>8477.5</v>
      </c>
      <c r="J1660">
        <f t="shared" si="235"/>
        <v>-11173.25</v>
      </c>
      <c r="K1660">
        <f t="shared" si="236"/>
        <v>22736.75</v>
      </c>
      <c r="L1660">
        <f t="shared" si="229"/>
        <v>0</v>
      </c>
      <c r="M1660">
        <f t="shared" si="230"/>
        <v>0</v>
      </c>
      <c r="N1660">
        <f t="shared" si="237"/>
        <v>0</v>
      </c>
      <c r="O1660">
        <f t="shared" si="231"/>
        <v>10</v>
      </c>
      <c r="P1660" t="str">
        <f>IF(O1660=MAX(O:O), A1660, "")</f>
        <v/>
      </c>
    </row>
    <row r="1661" spans="1:16" x14ac:dyDescent="0.35">
      <c r="A1661">
        <v>1967</v>
      </c>
      <c r="B1661" t="s">
        <v>2862</v>
      </c>
      <c r="C1661" t="s">
        <v>2867</v>
      </c>
      <c r="D1661" t="s">
        <v>13</v>
      </c>
      <c r="E1661" t="s">
        <v>2303</v>
      </c>
      <c r="F1661" s="10">
        <v>4473</v>
      </c>
      <c r="G1661">
        <f t="shared" si="232"/>
        <v>1543</v>
      </c>
      <c r="H1661">
        <f t="shared" si="233"/>
        <v>10020.5</v>
      </c>
      <c r="I1661">
        <f t="shared" si="234"/>
        <v>8477.5</v>
      </c>
      <c r="J1661">
        <f t="shared" si="235"/>
        <v>-11173.25</v>
      </c>
      <c r="K1661">
        <f t="shared" si="236"/>
        <v>22736.75</v>
      </c>
      <c r="L1661">
        <f t="shared" si="229"/>
        <v>0</v>
      </c>
      <c r="M1661">
        <f t="shared" si="230"/>
        <v>0</v>
      </c>
      <c r="N1661">
        <f t="shared" si="237"/>
        <v>0</v>
      </c>
      <c r="O1661">
        <f t="shared" si="231"/>
        <v>10</v>
      </c>
      <c r="P1661" t="str">
        <f>IF(O1661=MAX(O:O), A1661, "")</f>
        <v/>
      </c>
    </row>
    <row r="1662" spans="1:16" x14ac:dyDescent="0.35">
      <c r="A1662">
        <v>1967</v>
      </c>
      <c r="B1662" t="s">
        <v>2869</v>
      </c>
      <c r="C1662" t="s">
        <v>2870</v>
      </c>
      <c r="D1662" t="s">
        <v>13</v>
      </c>
      <c r="E1662" t="s">
        <v>2303</v>
      </c>
      <c r="F1662" s="10">
        <v>7291</v>
      </c>
      <c r="G1662">
        <f t="shared" si="232"/>
        <v>1543</v>
      </c>
      <c r="H1662">
        <f t="shared" si="233"/>
        <v>10020.5</v>
      </c>
      <c r="I1662">
        <f t="shared" si="234"/>
        <v>8477.5</v>
      </c>
      <c r="J1662">
        <f t="shared" si="235"/>
        <v>-11173.25</v>
      </c>
      <c r="K1662">
        <f t="shared" si="236"/>
        <v>22736.75</v>
      </c>
      <c r="L1662">
        <f t="shared" si="229"/>
        <v>0</v>
      </c>
      <c r="M1662">
        <f t="shared" si="230"/>
        <v>0</v>
      </c>
      <c r="N1662">
        <f t="shared" si="237"/>
        <v>0</v>
      </c>
      <c r="O1662">
        <f t="shared" si="231"/>
        <v>10</v>
      </c>
      <c r="P1662" t="str">
        <f>IF(O1662=MAX(O:O), A1662, "")</f>
        <v/>
      </c>
    </row>
    <row r="1663" spans="1:16" x14ac:dyDescent="0.35">
      <c r="A1663">
        <v>1967</v>
      </c>
      <c r="B1663" t="s">
        <v>2869</v>
      </c>
      <c r="C1663" t="s">
        <v>2872</v>
      </c>
      <c r="D1663" t="s">
        <v>13</v>
      </c>
      <c r="E1663" t="s">
        <v>17</v>
      </c>
      <c r="F1663" s="10">
        <v>7017</v>
      </c>
      <c r="G1663">
        <f t="shared" si="232"/>
        <v>1543</v>
      </c>
      <c r="H1663">
        <f t="shared" si="233"/>
        <v>10020.5</v>
      </c>
      <c r="I1663">
        <f t="shared" si="234"/>
        <v>8477.5</v>
      </c>
      <c r="J1663">
        <f t="shared" si="235"/>
        <v>-11173.25</v>
      </c>
      <c r="K1663">
        <f t="shared" si="236"/>
        <v>22736.75</v>
      </c>
      <c r="L1663">
        <f t="shared" si="229"/>
        <v>0</v>
      </c>
      <c r="M1663">
        <f t="shared" si="230"/>
        <v>0</v>
      </c>
      <c r="N1663">
        <f t="shared" si="237"/>
        <v>0</v>
      </c>
      <c r="O1663">
        <f t="shared" si="231"/>
        <v>10</v>
      </c>
      <c r="P1663" t="str">
        <f>IF(O1663=MAX(O:O), A1663, "")</f>
        <v/>
      </c>
    </row>
    <row r="1664" spans="1:16" x14ac:dyDescent="0.35">
      <c r="A1664">
        <v>1967</v>
      </c>
      <c r="B1664" t="s">
        <v>2869</v>
      </c>
      <c r="C1664" t="s">
        <v>2874</v>
      </c>
      <c r="D1664" t="s">
        <v>13</v>
      </c>
      <c r="E1664" t="s">
        <v>1952</v>
      </c>
      <c r="F1664" s="10">
        <v>3865</v>
      </c>
      <c r="G1664">
        <f t="shared" si="232"/>
        <v>1543</v>
      </c>
      <c r="H1664">
        <f t="shared" si="233"/>
        <v>10020.5</v>
      </c>
      <c r="I1664">
        <f t="shared" si="234"/>
        <v>8477.5</v>
      </c>
      <c r="J1664">
        <f t="shared" si="235"/>
        <v>-11173.25</v>
      </c>
      <c r="K1664">
        <f t="shared" si="236"/>
        <v>22736.75</v>
      </c>
      <c r="L1664">
        <f t="shared" si="229"/>
        <v>0</v>
      </c>
      <c r="M1664">
        <f t="shared" si="230"/>
        <v>0</v>
      </c>
      <c r="N1664">
        <f t="shared" si="237"/>
        <v>0</v>
      </c>
      <c r="O1664">
        <f t="shared" si="231"/>
        <v>10</v>
      </c>
      <c r="P1664" t="str">
        <f>IF(O1664=MAX(O:O), A1664, "")</f>
        <v/>
      </c>
    </row>
    <row r="1665" spans="1:16" x14ac:dyDescent="0.35">
      <c r="A1665">
        <v>1967</v>
      </c>
      <c r="B1665" t="s">
        <v>2869</v>
      </c>
      <c r="C1665" t="s">
        <v>2876</v>
      </c>
      <c r="D1665" t="s">
        <v>13</v>
      </c>
      <c r="E1665" t="s">
        <v>19</v>
      </c>
      <c r="F1665" s="10">
        <v>2222</v>
      </c>
      <c r="G1665">
        <f t="shared" si="232"/>
        <v>1543</v>
      </c>
      <c r="H1665">
        <f t="shared" si="233"/>
        <v>10020.5</v>
      </c>
      <c r="I1665">
        <f t="shared" si="234"/>
        <v>8477.5</v>
      </c>
      <c r="J1665">
        <f t="shared" si="235"/>
        <v>-11173.25</v>
      </c>
      <c r="K1665">
        <f t="shared" si="236"/>
        <v>22736.75</v>
      </c>
      <c r="L1665">
        <f t="shared" si="229"/>
        <v>0</v>
      </c>
      <c r="M1665">
        <f t="shared" si="230"/>
        <v>0</v>
      </c>
      <c r="N1665">
        <f t="shared" si="237"/>
        <v>0</v>
      </c>
      <c r="O1665">
        <f t="shared" si="231"/>
        <v>10</v>
      </c>
      <c r="P1665" t="str">
        <f>IF(O1665=MAX(O:O), A1665, "")</f>
        <v/>
      </c>
    </row>
    <row r="1666" spans="1:16" x14ac:dyDescent="0.35">
      <c r="A1666">
        <v>1967</v>
      </c>
      <c r="B1666" t="s">
        <v>2869</v>
      </c>
      <c r="C1666" t="s">
        <v>2878</v>
      </c>
      <c r="D1666" t="s">
        <v>13</v>
      </c>
      <c r="E1666" t="s">
        <v>260</v>
      </c>
      <c r="F1666" s="10">
        <v>1547</v>
      </c>
      <c r="G1666">
        <f t="shared" si="232"/>
        <v>1543</v>
      </c>
      <c r="H1666">
        <f t="shared" si="233"/>
        <v>10020.5</v>
      </c>
      <c r="I1666">
        <f t="shared" si="234"/>
        <v>8477.5</v>
      </c>
      <c r="J1666">
        <f t="shared" si="235"/>
        <v>-11173.25</v>
      </c>
      <c r="K1666">
        <f t="shared" si="236"/>
        <v>22736.75</v>
      </c>
      <c r="L1666">
        <f t="shared" si="229"/>
        <v>0</v>
      </c>
      <c r="M1666">
        <f t="shared" si="230"/>
        <v>0</v>
      </c>
      <c r="N1666">
        <f t="shared" si="237"/>
        <v>0</v>
      </c>
      <c r="O1666">
        <f t="shared" si="231"/>
        <v>10</v>
      </c>
      <c r="P1666" t="str">
        <f>IF(O1666=MAX(O:O), A1666, "")</f>
        <v/>
      </c>
    </row>
    <row r="1667" spans="1:16" x14ac:dyDescent="0.35">
      <c r="A1667">
        <v>1967</v>
      </c>
      <c r="B1667" t="s">
        <v>2869</v>
      </c>
      <c r="C1667" t="s">
        <v>2880</v>
      </c>
      <c r="D1667" t="s">
        <v>13</v>
      </c>
      <c r="E1667" t="s">
        <v>19</v>
      </c>
      <c r="F1667" s="10">
        <v>1001</v>
      </c>
      <c r="G1667">
        <f t="shared" si="232"/>
        <v>1543</v>
      </c>
      <c r="H1667">
        <f t="shared" si="233"/>
        <v>10020.5</v>
      </c>
      <c r="I1667">
        <f t="shared" si="234"/>
        <v>8477.5</v>
      </c>
      <c r="J1667">
        <f t="shared" si="235"/>
        <v>-11173.25</v>
      </c>
      <c r="K1667">
        <f t="shared" si="236"/>
        <v>22736.75</v>
      </c>
      <c r="L1667">
        <f t="shared" ref="L1667:L1730" si="238">IF(F1667 &lt; J1667, 1, 0)</f>
        <v>0</v>
      </c>
      <c r="M1667">
        <f t="shared" ref="M1667:M1730" si="239">IF(F1667 &gt; K1667, 1, 0)</f>
        <v>0</v>
      </c>
      <c r="N1667">
        <f t="shared" si="237"/>
        <v>0</v>
      </c>
      <c r="O1667">
        <f t="shared" ref="O1667:O1730" si="240">IF(A1667=A1666, O1666+N1667, N1667)</f>
        <v>10</v>
      </c>
      <c r="P1667" t="str">
        <f>IF(O1667=MAX(O:O), A1667, "")</f>
        <v/>
      </c>
    </row>
    <row r="1668" spans="1:16" x14ac:dyDescent="0.35">
      <c r="A1668">
        <v>1967</v>
      </c>
      <c r="B1668" t="s">
        <v>2869</v>
      </c>
      <c r="C1668" t="s">
        <v>2882</v>
      </c>
      <c r="D1668" t="s">
        <v>13</v>
      </c>
      <c r="E1668" t="s">
        <v>19</v>
      </c>
      <c r="F1668" s="10">
        <v>657</v>
      </c>
      <c r="G1668">
        <f t="shared" si="232"/>
        <v>1543</v>
      </c>
      <c r="H1668">
        <f t="shared" si="233"/>
        <v>10020.5</v>
      </c>
      <c r="I1668">
        <f t="shared" si="234"/>
        <v>8477.5</v>
      </c>
      <c r="J1668">
        <f t="shared" si="235"/>
        <v>-11173.25</v>
      </c>
      <c r="K1668">
        <f t="shared" si="236"/>
        <v>22736.75</v>
      </c>
      <c r="L1668">
        <f t="shared" si="238"/>
        <v>0</v>
      </c>
      <c r="M1668">
        <f t="shared" si="239"/>
        <v>0</v>
      </c>
      <c r="N1668">
        <f t="shared" si="237"/>
        <v>0</v>
      </c>
      <c r="O1668">
        <f t="shared" si="240"/>
        <v>10</v>
      </c>
      <c r="P1668" t="str">
        <f>IF(O1668=MAX(O:O), A1668, "")</f>
        <v/>
      </c>
    </row>
    <row r="1669" spans="1:16" x14ac:dyDescent="0.35">
      <c r="A1669">
        <v>1967</v>
      </c>
      <c r="B1669" t="s">
        <v>2884</v>
      </c>
      <c r="C1669" t="s">
        <v>2885</v>
      </c>
      <c r="D1669" t="s">
        <v>96</v>
      </c>
      <c r="E1669" t="s">
        <v>17</v>
      </c>
      <c r="F1669" s="10">
        <v>9037</v>
      </c>
      <c r="G1669">
        <f t="shared" si="232"/>
        <v>1543</v>
      </c>
      <c r="H1669">
        <f t="shared" si="233"/>
        <v>10020.5</v>
      </c>
      <c r="I1669">
        <f t="shared" si="234"/>
        <v>8477.5</v>
      </c>
      <c r="J1669">
        <f t="shared" si="235"/>
        <v>-11173.25</v>
      </c>
      <c r="K1669">
        <f t="shared" si="236"/>
        <v>22736.75</v>
      </c>
      <c r="L1669">
        <f t="shared" si="238"/>
        <v>0</v>
      </c>
      <c r="M1669">
        <f t="shared" si="239"/>
        <v>0</v>
      </c>
      <c r="N1669">
        <f t="shared" si="237"/>
        <v>0</v>
      </c>
      <c r="O1669">
        <f t="shared" si="240"/>
        <v>10</v>
      </c>
      <c r="P1669" t="str">
        <f>IF(O1669=MAX(O:O), A1669, "")</f>
        <v/>
      </c>
    </row>
    <row r="1670" spans="1:16" x14ac:dyDescent="0.35">
      <c r="A1670">
        <v>1967</v>
      </c>
      <c r="B1670" t="s">
        <v>2884</v>
      </c>
      <c r="C1670" t="s">
        <v>2887</v>
      </c>
      <c r="D1670" t="s">
        <v>13</v>
      </c>
      <c r="E1670" t="s">
        <v>2303</v>
      </c>
      <c r="F1670" s="10">
        <v>3182</v>
      </c>
      <c r="G1670">
        <f t="shared" si="232"/>
        <v>1543</v>
      </c>
      <c r="H1670">
        <f t="shared" si="233"/>
        <v>10020.5</v>
      </c>
      <c r="I1670">
        <f t="shared" si="234"/>
        <v>8477.5</v>
      </c>
      <c r="J1670">
        <f t="shared" si="235"/>
        <v>-11173.25</v>
      </c>
      <c r="K1670">
        <f t="shared" si="236"/>
        <v>22736.75</v>
      </c>
      <c r="L1670">
        <f t="shared" si="238"/>
        <v>0</v>
      </c>
      <c r="M1670">
        <f t="shared" si="239"/>
        <v>0</v>
      </c>
      <c r="N1670">
        <f t="shared" si="237"/>
        <v>0</v>
      </c>
      <c r="O1670">
        <f t="shared" si="240"/>
        <v>10</v>
      </c>
      <c r="P1670" t="str">
        <f>IF(O1670=MAX(O:O), A1670, "")</f>
        <v/>
      </c>
    </row>
    <row r="1671" spans="1:16" x14ac:dyDescent="0.35">
      <c r="A1671">
        <v>1967</v>
      </c>
      <c r="B1671" t="s">
        <v>2884</v>
      </c>
      <c r="C1671" t="s">
        <v>2889</v>
      </c>
      <c r="D1671" t="s">
        <v>13</v>
      </c>
      <c r="E1671" t="s">
        <v>19</v>
      </c>
      <c r="F1671" s="10">
        <v>2719</v>
      </c>
      <c r="G1671">
        <f t="shared" si="232"/>
        <v>1543</v>
      </c>
      <c r="H1671">
        <f t="shared" si="233"/>
        <v>10020.5</v>
      </c>
      <c r="I1671">
        <f t="shared" si="234"/>
        <v>8477.5</v>
      </c>
      <c r="J1671">
        <f t="shared" si="235"/>
        <v>-11173.25</v>
      </c>
      <c r="K1671">
        <f t="shared" si="236"/>
        <v>22736.75</v>
      </c>
      <c r="L1671">
        <f t="shared" si="238"/>
        <v>0</v>
      </c>
      <c r="M1671">
        <f t="shared" si="239"/>
        <v>0</v>
      </c>
      <c r="N1671">
        <f t="shared" si="237"/>
        <v>0</v>
      </c>
      <c r="O1671">
        <f t="shared" si="240"/>
        <v>10</v>
      </c>
      <c r="P1671" t="str">
        <f>IF(O1671=MAX(O:O), A1671, "")</f>
        <v/>
      </c>
    </row>
    <row r="1672" spans="1:16" x14ac:dyDescent="0.35">
      <c r="A1672">
        <v>1967</v>
      </c>
      <c r="B1672" t="s">
        <v>2884</v>
      </c>
      <c r="C1672" t="s">
        <v>2891</v>
      </c>
      <c r="D1672" t="s">
        <v>13</v>
      </c>
      <c r="E1672" t="s">
        <v>19</v>
      </c>
      <c r="F1672" s="10">
        <v>1344</v>
      </c>
      <c r="G1672">
        <f t="shared" si="232"/>
        <v>1543</v>
      </c>
      <c r="H1672">
        <f t="shared" si="233"/>
        <v>10020.5</v>
      </c>
      <c r="I1672">
        <f t="shared" si="234"/>
        <v>8477.5</v>
      </c>
      <c r="J1672">
        <f t="shared" si="235"/>
        <v>-11173.25</v>
      </c>
      <c r="K1672">
        <f t="shared" si="236"/>
        <v>22736.75</v>
      </c>
      <c r="L1672">
        <f t="shared" si="238"/>
        <v>0</v>
      </c>
      <c r="M1672">
        <f t="shared" si="239"/>
        <v>0</v>
      </c>
      <c r="N1672">
        <f t="shared" si="237"/>
        <v>0</v>
      </c>
      <c r="O1672">
        <f t="shared" si="240"/>
        <v>10</v>
      </c>
      <c r="P1672" t="str">
        <f>IF(O1672=MAX(O:O), A1672, "")</f>
        <v/>
      </c>
    </row>
    <row r="1673" spans="1:16" x14ac:dyDescent="0.35">
      <c r="A1673">
        <v>1967</v>
      </c>
      <c r="B1673" t="s">
        <v>2884</v>
      </c>
      <c r="C1673" t="s">
        <v>2893</v>
      </c>
      <c r="D1673" t="s">
        <v>13</v>
      </c>
      <c r="E1673" t="s">
        <v>19</v>
      </c>
      <c r="F1673" s="10">
        <v>740</v>
      </c>
      <c r="G1673">
        <f t="shared" si="232"/>
        <v>1543</v>
      </c>
      <c r="H1673">
        <f t="shared" si="233"/>
        <v>10020.5</v>
      </c>
      <c r="I1673">
        <f t="shared" si="234"/>
        <v>8477.5</v>
      </c>
      <c r="J1673">
        <f t="shared" si="235"/>
        <v>-11173.25</v>
      </c>
      <c r="K1673">
        <f t="shared" si="236"/>
        <v>22736.75</v>
      </c>
      <c r="L1673">
        <f t="shared" si="238"/>
        <v>0</v>
      </c>
      <c r="M1673">
        <f t="shared" si="239"/>
        <v>0</v>
      </c>
      <c r="N1673">
        <f t="shared" si="237"/>
        <v>0</v>
      </c>
      <c r="O1673">
        <f t="shared" si="240"/>
        <v>10</v>
      </c>
      <c r="P1673" t="str">
        <f>IF(O1673=MAX(O:O), A1673, "")</f>
        <v/>
      </c>
    </row>
    <row r="1674" spans="1:16" x14ac:dyDescent="0.35">
      <c r="A1674">
        <v>1967</v>
      </c>
      <c r="B1674" t="s">
        <v>2884</v>
      </c>
      <c r="C1674" t="s">
        <v>2895</v>
      </c>
      <c r="D1674" t="s">
        <v>13</v>
      </c>
      <c r="E1674" t="s">
        <v>19</v>
      </c>
      <c r="F1674" s="10">
        <v>708</v>
      </c>
      <c r="G1674">
        <f t="shared" si="232"/>
        <v>1543</v>
      </c>
      <c r="H1674">
        <f t="shared" si="233"/>
        <v>10020.5</v>
      </c>
      <c r="I1674">
        <f t="shared" si="234"/>
        <v>8477.5</v>
      </c>
      <c r="J1674">
        <f t="shared" si="235"/>
        <v>-11173.25</v>
      </c>
      <c r="K1674">
        <f t="shared" si="236"/>
        <v>22736.75</v>
      </c>
      <c r="L1674">
        <f t="shared" si="238"/>
        <v>0</v>
      </c>
      <c r="M1674">
        <f t="shared" si="239"/>
        <v>0</v>
      </c>
      <c r="N1674">
        <f t="shared" si="237"/>
        <v>0</v>
      </c>
      <c r="O1674">
        <f t="shared" si="240"/>
        <v>10</v>
      </c>
      <c r="P1674" t="str">
        <f>IF(O1674=MAX(O:O), A1674, "")</f>
        <v/>
      </c>
    </row>
    <row r="1675" spans="1:16" x14ac:dyDescent="0.35">
      <c r="A1675">
        <v>1967</v>
      </c>
      <c r="B1675" t="s">
        <v>2897</v>
      </c>
      <c r="C1675" t="s">
        <v>2898</v>
      </c>
      <c r="D1675" t="s">
        <v>13</v>
      </c>
      <c r="E1675" t="s">
        <v>17</v>
      </c>
      <c r="F1675" s="10">
        <v>8480</v>
      </c>
      <c r="G1675">
        <f t="shared" si="232"/>
        <v>1543</v>
      </c>
      <c r="H1675">
        <f t="shared" si="233"/>
        <v>10020.5</v>
      </c>
      <c r="I1675">
        <f t="shared" si="234"/>
        <v>8477.5</v>
      </c>
      <c r="J1675">
        <f t="shared" si="235"/>
        <v>-11173.25</v>
      </c>
      <c r="K1675">
        <f t="shared" si="236"/>
        <v>22736.75</v>
      </c>
      <c r="L1675">
        <f t="shared" si="238"/>
        <v>0</v>
      </c>
      <c r="M1675">
        <f t="shared" si="239"/>
        <v>0</v>
      </c>
      <c r="N1675">
        <f t="shared" si="237"/>
        <v>0</v>
      </c>
      <c r="O1675">
        <f t="shared" si="240"/>
        <v>10</v>
      </c>
      <c r="P1675" t="str">
        <f>IF(O1675=MAX(O:O), A1675, "")</f>
        <v/>
      </c>
    </row>
    <row r="1676" spans="1:16" x14ac:dyDescent="0.35">
      <c r="A1676">
        <v>1967</v>
      </c>
      <c r="B1676" t="s">
        <v>2897</v>
      </c>
      <c r="C1676" t="s">
        <v>2900</v>
      </c>
      <c r="D1676" t="s">
        <v>13</v>
      </c>
      <c r="E1676" t="s">
        <v>2580</v>
      </c>
      <c r="F1676" s="10">
        <v>5948</v>
      </c>
      <c r="G1676">
        <f t="shared" si="232"/>
        <v>1543</v>
      </c>
      <c r="H1676">
        <f t="shared" si="233"/>
        <v>10020.5</v>
      </c>
      <c r="I1676">
        <f t="shared" si="234"/>
        <v>8477.5</v>
      </c>
      <c r="J1676">
        <f t="shared" si="235"/>
        <v>-11173.25</v>
      </c>
      <c r="K1676">
        <f t="shared" si="236"/>
        <v>22736.75</v>
      </c>
      <c r="L1676">
        <f t="shared" si="238"/>
        <v>0</v>
      </c>
      <c r="M1676">
        <f t="shared" si="239"/>
        <v>0</v>
      </c>
      <c r="N1676">
        <f t="shared" si="237"/>
        <v>0</v>
      </c>
      <c r="O1676">
        <f t="shared" si="240"/>
        <v>10</v>
      </c>
      <c r="P1676" t="str">
        <f>IF(O1676=MAX(O:O), A1676, "")</f>
        <v/>
      </c>
    </row>
    <row r="1677" spans="1:16" x14ac:dyDescent="0.35">
      <c r="A1677">
        <v>1967</v>
      </c>
      <c r="B1677" t="s">
        <v>2897</v>
      </c>
      <c r="C1677" t="s">
        <v>2902</v>
      </c>
      <c r="D1677" t="s">
        <v>13</v>
      </c>
      <c r="E1677" t="s">
        <v>260</v>
      </c>
      <c r="F1677" s="10">
        <v>4273</v>
      </c>
      <c r="G1677">
        <f t="shared" si="232"/>
        <v>1543</v>
      </c>
      <c r="H1677">
        <f t="shared" si="233"/>
        <v>10020.5</v>
      </c>
      <c r="I1677">
        <f t="shared" si="234"/>
        <v>8477.5</v>
      </c>
      <c r="J1677">
        <f t="shared" si="235"/>
        <v>-11173.25</v>
      </c>
      <c r="K1677">
        <f t="shared" si="236"/>
        <v>22736.75</v>
      </c>
      <c r="L1677">
        <f t="shared" si="238"/>
        <v>0</v>
      </c>
      <c r="M1677">
        <f t="shared" si="239"/>
        <v>0</v>
      </c>
      <c r="N1677">
        <f t="shared" si="237"/>
        <v>0</v>
      </c>
      <c r="O1677">
        <f t="shared" si="240"/>
        <v>10</v>
      </c>
      <c r="P1677" t="str">
        <f>IF(O1677=MAX(O:O), A1677, "")</f>
        <v/>
      </c>
    </row>
    <row r="1678" spans="1:16" x14ac:dyDescent="0.35">
      <c r="A1678">
        <v>1967</v>
      </c>
      <c r="B1678" t="s">
        <v>2897</v>
      </c>
      <c r="C1678" t="s">
        <v>2904</v>
      </c>
      <c r="D1678" t="s">
        <v>13</v>
      </c>
      <c r="E1678" t="s">
        <v>19</v>
      </c>
      <c r="F1678" s="10">
        <v>1592</v>
      </c>
      <c r="G1678">
        <f t="shared" si="232"/>
        <v>1543</v>
      </c>
      <c r="H1678">
        <f t="shared" si="233"/>
        <v>10020.5</v>
      </c>
      <c r="I1678">
        <f t="shared" si="234"/>
        <v>8477.5</v>
      </c>
      <c r="J1678">
        <f t="shared" si="235"/>
        <v>-11173.25</v>
      </c>
      <c r="K1678">
        <f t="shared" si="236"/>
        <v>22736.75</v>
      </c>
      <c r="L1678">
        <f t="shared" si="238"/>
        <v>0</v>
      </c>
      <c r="M1678">
        <f t="shared" si="239"/>
        <v>0</v>
      </c>
      <c r="N1678">
        <f t="shared" si="237"/>
        <v>0</v>
      </c>
      <c r="O1678">
        <f t="shared" si="240"/>
        <v>10</v>
      </c>
      <c r="P1678" t="str">
        <f>IF(O1678=MAX(O:O), A1678, "")</f>
        <v/>
      </c>
    </row>
    <row r="1679" spans="1:16" x14ac:dyDescent="0.35">
      <c r="A1679">
        <v>1967</v>
      </c>
      <c r="B1679" t="s">
        <v>2897</v>
      </c>
      <c r="C1679" t="s">
        <v>2906</v>
      </c>
      <c r="D1679" t="s">
        <v>13</v>
      </c>
      <c r="E1679" t="s">
        <v>19</v>
      </c>
      <c r="F1679" s="10">
        <v>678</v>
      </c>
      <c r="G1679">
        <f t="shared" si="232"/>
        <v>1543</v>
      </c>
      <c r="H1679">
        <f t="shared" si="233"/>
        <v>10020.5</v>
      </c>
      <c r="I1679">
        <f t="shared" si="234"/>
        <v>8477.5</v>
      </c>
      <c r="J1679">
        <f t="shared" si="235"/>
        <v>-11173.25</v>
      </c>
      <c r="K1679">
        <f t="shared" si="236"/>
        <v>22736.75</v>
      </c>
      <c r="L1679">
        <f t="shared" si="238"/>
        <v>0</v>
      </c>
      <c r="M1679">
        <f t="shared" si="239"/>
        <v>0</v>
      </c>
      <c r="N1679">
        <f t="shared" si="237"/>
        <v>0</v>
      </c>
      <c r="O1679">
        <f t="shared" si="240"/>
        <v>10</v>
      </c>
      <c r="P1679" t="str">
        <f>IF(O1679=MAX(O:O), A1679, "")</f>
        <v/>
      </c>
    </row>
    <row r="1680" spans="1:16" x14ac:dyDescent="0.35">
      <c r="A1680">
        <v>1967</v>
      </c>
      <c r="B1680" t="s">
        <v>2897</v>
      </c>
      <c r="C1680" t="s">
        <v>2908</v>
      </c>
      <c r="D1680" t="s">
        <v>13</v>
      </c>
      <c r="E1680" t="s">
        <v>19</v>
      </c>
      <c r="F1680" s="10">
        <v>522</v>
      </c>
      <c r="G1680">
        <f t="shared" si="232"/>
        <v>1543</v>
      </c>
      <c r="H1680">
        <f t="shared" si="233"/>
        <v>10020.5</v>
      </c>
      <c r="I1680">
        <f t="shared" si="234"/>
        <v>8477.5</v>
      </c>
      <c r="J1680">
        <f t="shared" si="235"/>
        <v>-11173.25</v>
      </c>
      <c r="K1680">
        <f t="shared" si="236"/>
        <v>22736.75</v>
      </c>
      <c r="L1680">
        <f t="shared" si="238"/>
        <v>0</v>
      </c>
      <c r="M1680">
        <f t="shared" si="239"/>
        <v>0</v>
      </c>
      <c r="N1680">
        <f t="shared" si="237"/>
        <v>0</v>
      </c>
      <c r="O1680">
        <f t="shared" si="240"/>
        <v>10</v>
      </c>
      <c r="P1680" t="str">
        <f>IF(O1680=MAX(O:O), A1680, "")</f>
        <v/>
      </c>
    </row>
    <row r="1681" spans="1:16" x14ac:dyDescent="0.35">
      <c r="A1681">
        <v>1967</v>
      </c>
      <c r="B1681" t="s">
        <v>2897</v>
      </c>
      <c r="C1681" t="s">
        <v>2910</v>
      </c>
      <c r="D1681" t="s">
        <v>13</v>
      </c>
      <c r="E1681" t="s">
        <v>19</v>
      </c>
      <c r="F1681" s="10">
        <v>487</v>
      </c>
      <c r="G1681">
        <f t="shared" si="232"/>
        <v>1543</v>
      </c>
      <c r="H1681">
        <f t="shared" si="233"/>
        <v>10020.5</v>
      </c>
      <c r="I1681">
        <f t="shared" si="234"/>
        <v>8477.5</v>
      </c>
      <c r="J1681">
        <f t="shared" si="235"/>
        <v>-11173.25</v>
      </c>
      <c r="K1681">
        <f t="shared" si="236"/>
        <v>22736.75</v>
      </c>
      <c r="L1681">
        <f t="shared" si="238"/>
        <v>0</v>
      </c>
      <c r="M1681">
        <f t="shared" si="239"/>
        <v>0</v>
      </c>
      <c r="N1681">
        <f t="shared" si="237"/>
        <v>0</v>
      </c>
      <c r="O1681">
        <f t="shared" si="240"/>
        <v>10</v>
      </c>
      <c r="P1681" t="str">
        <f>IF(O1681=MAX(O:O), A1681, "")</f>
        <v/>
      </c>
    </row>
    <row r="1682" spans="1:16" x14ac:dyDescent="0.35">
      <c r="A1682">
        <v>1967</v>
      </c>
      <c r="B1682" t="s">
        <v>2897</v>
      </c>
      <c r="C1682" t="s">
        <v>2912</v>
      </c>
      <c r="D1682" t="s">
        <v>13</v>
      </c>
      <c r="E1682" t="s">
        <v>19</v>
      </c>
      <c r="F1682" s="10">
        <v>168</v>
      </c>
      <c r="G1682">
        <f t="shared" si="232"/>
        <v>1543</v>
      </c>
      <c r="H1682">
        <f t="shared" si="233"/>
        <v>10020.5</v>
      </c>
      <c r="I1682">
        <f t="shared" si="234"/>
        <v>8477.5</v>
      </c>
      <c r="J1682">
        <f t="shared" si="235"/>
        <v>-11173.25</v>
      </c>
      <c r="K1682">
        <f t="shared" si="236"/>
        <v>22736.75</v>
      </c>
      <c r="L1682">
        <f t="shared" si="238"/>
        <v>0</v>
      </c>
      <c r="M1682">
        <f t="shared" si="239"/>
        <v>0</v>
      </c>
      <c r="N1682">
        <f t="shared" si="237"/>
        <v>0</v>
      </c>
      <c r="O1682">
        <f t="shared" si="240"/>
        <v>10</v>
      </c>
      <c r="P1682" t="str">
        <f>IF(O1682=MAX(O:O), A1682, "")</f>
        <v/>
      </c>
    </row>
    <row r="1683" spans="1:16" x14ac:dyDescent="0.35">
      <c r="A1683">
        <v>1967</v>
      </c>
      <c r="B1683" t="s">
        <v>2914</v>
      </c>
      <c r="C1683" t="s">
        <v>2915</v>
      </c>
      <c r="D1683" t="s">
        <v>96</v>
      </c>
      <c r="E1683" t="s">
        <v>17</v>
      </c>
      <c r="F1683" s="10">
        <v>6986</v>
      </c>
      <c r="G1683">
        <f t="shared" si="232"/>
        <v>1543</v>
      </c>
      <c r="H1683">
        <f t="shared" si="233"/>
        <v>10020.5</v>
      </c>
      <c r="I1683">
        <f t="shared" si="234"/>
        <v>8477.5</v>
      </c>
      <c r="J1683">
        <f t="shared" si="235"/>
        <v>-11173.25</v>
      </c>
      <c r="K1683">
        <f t="shared" si="236"/>
        <v>22736.75</v>
      </c>
      <c r="L1683">
        <f t="shared" si="238"/>
        <v>0</v>
      </c>
      <c r="M1683">
        <f t="shared" si="239"/>
        <v>0</v>
      </c>
      <c r="N1683">
        <f t="shared" si="237"/>
        <v>0</v>
      </c>
      <c r="O1683">
        <f t="shared" si="240"/>
        <v>10</v>
      </c>
      <c r="P1683" t="str">
        <f>IF(O1683=MAX(O:O), A1683, "")</f>
        <v/>
      </c>
    </row>
    <row r="1684" spans="1:16" x14ac:dyDescent="0.35">
      <c r="A1684">
        <v>1967</v>
      </c>
      <c r="B1684" t="s">
        <v>2914</v>
      </c>
      <c r="C1684" t="s">
        <v>2917</v>
      </c>
      <c r="D1684" t="s">
        <v>13</v>
      </c>
      <c r="E1684" t="s">
        <v>2580</v>
      </c>
      <c r="F1684" s="10">
        <v>3976</v>
      </c>
      <c r="G1684">
        <f t="shared" si="232"/>
        <v>1543</v>
      </c>
      <c r="H1684">
        <f t="shared" si="233"/>
        <v>10020.5</v>
      </c>
      <c r="I1684">
        <f t="shared" si="234"/>
        <v>8477.5</v>
      </c>
      <c r="J1684">
        <f t="shared" si="235"/>
        <v>-11173.25</v>
      </c>
      <c r="K1684">
        <f t="shared" si="236"/>
        <v>22736.75</v>
      </c>
      <c r="L1684">
        <f t="shared" si="238"/>
        <v>0</v>
      </c>
      <c r="M1684">
        <f t="shared" si="239"/>
        <v>0</v>
      </c>
      <c r="N1684">
        <f t="shared" si="237"/>
        <v>0</v>
      </c>
      <c r="O1684">
        <f t="shared" si="240"/>
        <v>10</v>
      </c>
      <c r="P1684" t="str">
        <f>IF(O1684=MAX(O:O), A1684, "")</f>
        <v/>
      </c>
    </row>
    <row r="1685" spans="1:16" x14ac:dyDescent="0.35">
      <c r="A1685">
        <v>1967</v>
      </c>
      <c r="B1685" t="s">
        <v>2914</v>
      </c>
      <c r="C1685" t="s">
        <v>2919</v>
      </c>
      <c r="D1685" t="s">
        <v>13</v>
      </c>
      <c r="E1685" t="s">
        <v>19</v>
      </c>
      <c r="F1685" s="10">
        <v>3481</v>
      </c>
      <c r="G1685">
        <f t="shared" si="232"/>
        <v>1543</v>
      </c>
      <c r="H1685">
        <f t="shared" si="233"/>
        <v>10020.5</v>
      </c>
      <c r="I1685">
        <f t="shared" si="234"/>
        <v>8477.5</v>
      </c>
      <c r="J1685">
        <f t="shared" si="235"/>
        <v>-11173.25</v>
      </c>
      <c r="K1685">
        <f t="shared" si="236"/>
        <v>22736.75</v>
      </c>
      <c r="L1685">
        <f t="shared" si="238"/>
        <v>0</v>
      </c>
      <c r="M1685">
        <f t="shared" si="239"/>
        <v>0</v>
      </c>
      <c r="N1685">
        <f t="shared" si="237"/>
        <v>0</v>
      </c>
      <c r="O1685">
        <f t="shared" si="240"/>
        <v>10</v>
      </c>
      <c r="P1685" t="str">
        <f>IF(O1685=MAX(O:O), A1685, "")</f>
        <v/>
      </c>
    </row>
    <row r="1686" spans="1:16" x14ac:dyDescent="0.35">
      <c r="A1686">
        <v>1967</v>
      </c>
      <c r="B1686" t="s">
        <v>2914</v>
      </c>
      <c r="C1686" t="s">
        <v>2921</v>
      </c>
      <c r="D1686" t="s">
        <v>13</v>
      </c>
      <c r="E1686" t="s">
        <v>161</v>
      </c>
      <c r="F1686" s="10">
        <v>1999</v>
      </c>
      <c r="G1686">
        <f t="shared" si="232"/>
        <v>1543</v>
      </c>
      <c r="H1686">
        <f t="shared" si="233"/>
        <v>10020.5</v>
      </c>
      <c r="I1686">
        <f t="shared" si="234"/>
        <v>8477.5</v>
      </c>
      <c r="J1686">
        <f t="shared" si="235"/>
        <v>-11173.25</v>
      </c>
      <c r="K1686">
        <f t="shared" si="236"/>
        <v>22736.75</v>
      </c>
      <c r="L1686">
        <f t="shared" si="238"/>
        <v>0</v>
      </c>
      <c r="M1686">
        <f t="shared" si="239"/>
        <v>0</v>
      </c>
      <c r="N1686">
        <f t="shared" si="237"/>
        <v>0</v>
      </c>
      <c r="O1686">
        <f t="shared" si="240"/>
        <v>10</v>
      </c>
      <c r="P1686" t="str">
        <f>IF(O1686=MAX(O:O), A1686, "")</f>
        <v/>
      </c>
    </row>
    <row r="1687" spans="1:16" x14ac:dyDescent="0.35">
      <c r="A1687">
        <v>1967</v>
      </c>
      <c r="B1687" t="s">
        <v>2914</v>
      </c>
      <c r="C1687" t="s">
        <v>2923</v>
      </c>
      <c r="D1687" t="s">
        <v>13</v>
      </c>
      <c r="E1687" t="s">
        <v>260</v>
      </c>
      <c r="F1687" s="10">
        <v>567</v>
      </c>
      <c r="G1687">
        <f t="shared" si="232"/>
        <v>1543</v>
      </c>
      <c r="H1687">
        <f t="shared" si="233"/>
        <v>10020.5</v>
      </c>
      <c r="I1687">
        <f t="shared" si="234"/>
        <v>8477.5</v>
      </c>
      <c r="J1687">
        <f t="shared" si="235"/>
        <v>-11173.25</v>
      </c>
      <c r="K1687">
        <f t="shared" si="236"/>
        <v>22736.75</v>
      </c>
      <c r="L1687">
        <f t="shared" si="238"/>
        <v>0</v>
      </c>
      <c r="M1687">
        <f t="shared" si="239"/>
        <v>0</v>
      </c>
      <c r="N1687">
        <f t="shared" si="237"/>
        <v>0</v>
      </c>
      <c r="O1687">
        <f t="shared" si="240"/>
        <v>10</v>
      </c>
      <c r="P1687" t="str">
        <f>IF(O1687=MAX(O:O), A1687, "")</f>
        <v/>
      </c>
    </row>
    <row r="1688" spans="1:16" x14ac:dyDescent="0.35">
      <c r="A1688">
        <v>1967</v>
      </c>
      <c r="B1688" t="s">
        <v>2925</v>
      </c>
      <c r="C1688" t="s">
        <v>2926</v>
      </c>
      <c r="D1688" t="s">
        <v>13</v>
      </c>
      <c r="E1688" t="s">
        <v>17</v>
      </c>
      <c r="F1688" s="10">
        <v>8589</v>
      </c>
      <c r="G1688">
        <f t="shared" si="232"/>
        <v>1543</v>
      </c>
      <c r="H1688">
        <f t="shared" si="233"/>
        <v>10020.5</v>
      </c>
      <c r="I1688">
        <f t="shared" si="234"/>
        <v>8477.5</v>
      </c>
      <c r="J1688">
        <f t="shared" si="235"/>
        <v>-11173.25</v>
      </c>
      <c r="K1688">
        <f t="shared" si="236"/>
        <v>22736.75</v>
      </c>
      <c r="L1688">
        <f t="shared" si="238"/>
        <v>0</v>
      </c>
      <c r="M1688">
        <f t="shared" si="239"/>
        <v>0</v>
      </c>
      <c r="N1688">
        <f t="shared" si="237"/>
        <v>0</v>
      </c>
      <c r="O1688">
        <f t="shared" si="240"/>
        <v>10</v>
      </c>
      <c r="P1688" t="str">
        <f>IF(O1688=MAX(O:O), A1688, "")</f>
        <v/>
      </c>
    </row>
    <row r="1689" spans="1:16" x14ac:dyDescent="0.35">
      <c r="A1689">
        <v>1967</v>
      </c>
      <c r="B1689" t="s">
        <v>2925</v>
      </c>
      <c r="C1689" t="s">
        <v>2928</v>
      </c>
      <c r="D1689" t="s">
        <v>13</v>
      </c>
      <c r="E1689" t="s">
        <v>2580</v>
      </c>
      <c r="F1689" s="10">
        <v>7800</v>
      </c>
      <c r="G1689">
        <f t="shared" si="232"/>
        <v>1543</v>
      </c>
      <c r="H1689">
        <f t="shared" si="233"/>
        <v>10020.5</v>
      </c>
      <c r="I1689">
        <f t="shared" si="234"/>
        <v>8477.5</v>
      </c>
      <c r="J1689">
        <f t="shared" si="235"/>
        <v>-11173.25</v>
      </c>
      <c r="K1689">
        <f t="shared" si="236"/>
        <v>22736.75</v>
      </c>
      <c r="L1689">
        <f t="shared" si="238"/>
        <v>0</v>
      </c>
      <c r="M1689">
        <f t="shared" si="239"/>
        <v>0</v>
      </c>
      <c r="N1689">
        <f t="shared" si="237"/>
        <v>0</v>
      </c>
      <c r="O1689">
        <f t="shared" si="240"/>
        <v>10</v>
      </c>
      <c r="P1689" t="str">
        <f>IF(O1689=MAX(O:O), A1689, "")</f>
        <v/>
      </c>
    </row>
    <row r="1690" spans="1:16" x14ac:dyDescent="0.35">
      <c r="A1690">
        <v>1967</v>
      </c>
      <c r="B1690" t="s">
        <v>2925</v>
      </c>
      <c r="C1690" t="s">
        <v>2930</v>
      </c>
      <c r="D1690" t="s">
        <v>13</v>
      </c>
      <c r="E1690" t="s">
        <v>19</v>
      </c>
      <c r="F1690" s="10">
        <v>2072</v>
      </c>
      <c r="G1690">
        <f t="shared" si="232"/>
        <v>1543</v>
      </c>
      <c r="H1690">
        <f t="shared" si="233"/>
        <v>10020.5</v>
      </c>
      <c r="I1690">
        <f t="shared" si="234"/>
        <v>8477.5</v>
      </c>
      <c r="J1690">
        <f t="shared" si="235"/>
        <v>-11173.25</v>
      </c>
      <c r="K1690">
        <f t="shared" si="236"/>
        <v>22736.75</v>
      </c>
      <c r="L1690">
        <f t="shared" si="238"/>
        <v>0</v>
      </c>
      <c r="M1690">
        <f t="shared" si="239"/>
        <v>0</v>
      </c>
      <c r="N1690">
        <f t="shared" si="237"/>
        <v>0</v>
      </c>
      <c r="O1690">
        <f t="shared" si="240"/>
        <v>10</v>
      </c>
      <c r="P1690" t="str">
        <f>IF(O1690=MAX(O:O), A1690, "")</f>
        <v/>
      </c>
    </row>
    <row r="1691" spans="1:16" x14ac:dyDescent="0.35">
      <c r="A1691">
        <v>1967</v>
      </c>
      <c r="B1691" t="s">
        <v>2925</v>
      </c>
      <c r="C1691" t="s">
        <v>2932</v>
      </c>
      <c r="D1691" t="s">
        <v>13</v>
      </c>
      <c r="E1691" t="s">
        <v>260</v>
      </c>
      <c r="F1691" s="10">
        <v>931</v>
      </c>
      <c r="G1691">
        <f t="shared" si="232"/>
        <v>1543</v>
      </c>
      <c r="H1691">
        <f t="shared" si="233"/>
        <v>10020.5</v>
      </c>
      <c r="I1691">
        <f t="shared" si="234"/>
        <v>8477.5</v>
      </c>
      <c r="J1691">
        <f t="shared" si="235"/>
        <v>-11173.25</v>
      </c>
      <c r="K1691">
        <f t="shared" si="236"/>
        <v>22736.75</v>
      </c>
      <c r="L1691">
        <f t="shared" si="238"/>
        <v>0</v>
      </c>
      <c r="M1691">
        <f t="shared" si="239"/>
        <v>0</v>
      </c>
      <c r="N1691">
        <f t="shared" si="237"/>
        <v>0</v>
      </c>
      <c r="O1691">
        <f t="shared" si="240"/>
        <v>10</v>
      </c>
      <c r="P1691" t="str">
        <f>IF(O1691=MAX(O:O), A1691, "")</f>
        <v/>
      </c>
    </row>
    <row r="1692" spans="1:16" x14ac:dyDescent="0.35">
      <c r="A1692">
        <v>1967</v>
      </c>
      <c r="B1692" t="s">
        <v>2934</v>
      </c>
      <c r="C1692" t="s">
        <v>2935</v>
      </c>
      <c r="D1692" t="s">
        <v>13</v>
      </c>
      <c r="E1692" t="s">
        <v>2580</v>
      </c>
      <c r="F1692" s="10">
        <v>12236</v>
      </c>
      <c r="G1692">
        <f t="shared" si="232"/>
        <v>1543</v>
      </c>
      <c r="H1692">
        <f t="shared" si="233"/>
        <v>10020.5</v>
      </c>
      <c r="I1692">
        <f t="shared" si="234"/>
        <v>8477.5</v>
      </c>
      <c r="J1692">
        <f t="shared" si="235"/>
        <v>-11173.25</v>
      </c>
      <c r="K1692">
        <f t="shared" si="236"/>
        <v>22736.75</v>
      </c>
      <c r="L1692">
        <f t="shared" si="238"/>
        <v>0</v>
      </c>
      <c r="M1692">
        <f t="shared" si="239"/>
        <v>0</v>
      </c>
      <c r="N1692">
        <f t="shared" si="237"/>
        <v>0</v>
      </c>
      <c r="O1692">
        <f t="shared" si="240"/>
        <v>10</v>
      </c>
      <c r="P1692" t="str">
        <f>IF(O1692=MAX(O:O), A1692, "")</f>
        <v/>
      </c>
    </row>
    <row r="1693" spans="1:16" x14ac:dyDescent="0.35">
      <c r="A1693">
        <v>1967</v>
      </c>
      <c r="B1693" t="s">
        <v>2934</v>
      </c>
      <c r="C1693" t="s">
        <v>2937</v>
      </c>
      <c r="D1693" t="s">
        <v>13</v>
      </c>
      <c r="E1693" t="s">
        <v>17</v>
      </c>
      <c r="F1693" s="10">
        <v>10244</v>
      </c>
      <c r="G1693">
        <f t="shared" si="232"/>
        <v>1543</v>
      </c>
      <c r="H1693">
        <f t="shared" si="233"/>
        <v>10020.5</v>
      </c>
      <c r="I1693">
        <f t="shared" si="234"/>
        <v>8477.5</v>
      </c>
      <c r="J1693">
        <f t="shared" si="235"/>
        <v>-11173.25</v>
      </c>
      <c r="K1693">
        <f t="shared" si="236"/>
        <v>22736.75</v>
      </c>
      <c r="L1693">
        <f t="shared" si="238"/>
        <v>0</v>
      </c>
      <c r="M1693">
        <f t="shared" si="239"/>
        <v>0</v>
      </c>
      <c r="N1693">
        <f t="shared" si="237"/>
        <v>0</v>
      </c>
      <c r="O1693">
        <f t="shared" si="240"/>
        <v>10</v>
      </c>
      <c r="P1693" t="str">
        <f>IF(O1693=MAX(O:O), A1693, "")</f>
        <v/>
      </c>
    </row>
    <row r="1694" spans="1:16" x14ac:dyDescent="0.35">
      <c r="A1694">
        <v>1967</v>
      </c>
      <c r="B1694" t="s">
        <v>2934</v>
      </c>
      <c r="C1694" t="s">
        <v>2939</v>
      </c>
      <c r="D1694" t="s">
        <v>13</v>
      </c>
      <c r="E1694" t="s">
        <v>19</v>
      </c>
      <c r="F1694" s="10">
        <v>2445</v>
      </c>
      <c r="G1694">
        <f t="shared" si="232"/>
        <v>1543</v>
      </c>
      <c r="H1694">
        <f t="shared" si="233"/>
        <v>10020.5</v>
      </c>
      <c r="I1694">
        <f t="shared" si="234"/>
        <v>8477.5</v>
      </c>
      <c r="J1694">
        <f t="shared" si="235"/>
        <v>-11173.25</v>
      </c>
      <c r="K1694">
        <f t="shared" si="236"/>
        <v>22736.75</v>
      </c>
      <c r="L1694">
        <f t="shared" si="238"/>
        <v>0</v>
      </c>
      <c r="M1694">
        <f t="shared" si="239"/>
        <v>0</v>
      </c>
      <c r="N1694">
        <f t="shared" si="237"/>
        <v>0</v>
      </c>
      <c r="O1694">
        <f t="shared" si="240"/>
        <v>10</v>
      </c>
      <c r="P1694" t="str">
        <f>IF(O1694=MAX(O:O), A1694, "")</f>
        <v/>
      </c>
    </row>
    <row r="1695" spans="1:16" x14ac:dyDescent="0.35">
      <c r="A1695">
        <v>1967</v>
      </c>
      <c r="B1695" t="s">
        <v>2941</v>
      </c>
      <c r="C1695" t="s">
        <v>2942</v>
      </c>
      <c r="D1695" t="s">
        <v>13</v>
      </c>
      <c r="E1695" t="s">
        <v>2580</v>
      </c>
      <c r="F1695" s="10">
        <v>10909</v>
      </c>
      <c r="G1695">
        <f t="shared" si="232"/>
        <v>1543</v>
      </c>
      <c r="H1695">
        <f t="shared" si="233"/>
        <v>10020.5</v>
      </c>
      <c r="I1695">
        <f t="shared" si="234"/>
        <v>8477.5</v>
      </c>
      <c r="J1695">
        <f t="shared" si="235"/>
        <v>-11173.25</v>
      </c>
      <c r="K1695">
        <f t="shared" si="236"/>
        <v>22736.75</v>
      </c>
      <c r="L1695">
        <f t="shared" si="238"/>
        <v>0</v>
      </c>
      <c r="M1695">
        <f t="shared" si="239"/>
        <v>0</v>
      </c>
      <c r="N1695">
        <f t="shared" si="237"/>
        <v>0</v>
      </c>
      <c r="O1695">
        <f t="shared" si="240"/>
        <v>10</v>
      </c>
      <c r="P1695" t="str">
        <f>IF(O1695=MAX(O:O), A1695, "")</f>
        <v/>
      </c>
    </row>
    <row r="1696" spans="1:16" x14ac:dyDescent="0.35">
      <c r="A1696">
        <v>1967</v>
      </c>
      <c r="B1696" t="s">
        <v>2941</v>
      </c>
      <c r="C1696" t="s">
        <v>2944</v>
      </c>
      <c r="D1696" t="s">
        <v>13</v>
      </c>
      <c r="E1696" t="s">
        <v>17</v>
      </c>
      <c r="F1696" s="10">
        <v>7769</v>
      </c>
      <c r="G1696">
        <f t="shared" si="232"/>
        <v>1543</v>
      </c>
      <c r="H1696">
        <f t="shared" si="233"/>
        <v>10020.5</v>
      </c>
      <c r="I1696">
        <f t="shared" si="234"/>
        <v>8477.5</v>
      </c>
      <c r="J1696">
        <f t="shared" si="235"/>
        <v>-11173.25</v>
      </c>
      <c r="K1696">
        <f t="shared" si="236"/>
        <v>22736.75</v>
      </c>
      <c r="L1696">
        <f t="shared" si="238"/>
        <v>0</v>
      </c>
      <c r="M1696">
        <f t="shared" si="239"/>
        <v>0</v>
      </c>
      <c r="N1696">
        <f t="shared" si="237"/>
        <v>0</v>
      </c>
      <c r="O1696">
        <f t="shared" si="240"/>
        <v>10</v>
      </c>
      <c r="P1696" t="str">
        <f>IF(O1696=MAX(O:O), A1696, "")</f>
        <v/>
      </c>
    </row>
    <row r="1697" spans="1:16" x14ac:dyDescent="0.35">
      <c r="A1697">
        <v>1967</v>
      </c>
      <c r="B1697" t="s">
        <v>2941</v>
      </c>
      <c r="C1697" t="s">
        <v>2946</v>
      </c>
      <c r="D1697" t="s">
        <v>13</v>
      </c>
      <c r="E1697" t="s">
        <v>19</v>
      </c>
      <c r="F1697" s="10">
        <v>2619</v>
      </c>
      <c r="G1697">
        <f t="shared" si="232"/>
        <v>1543</v>
      </c>
      <c r="H1697">
        <f t="shared" si="233"/>
        <v>10020.5</v>
      </c>
      <c r="I1697">
        <f t="shared" si="234"/>
        <v>8477.5</v>
      </c>
      <c r="J1697">
        <f t="shared" si="235"/>
        <v>-11173.25</v>
      </c>
      <c r="K1697">
        <f t="shared" si="236"/>
        <v>22736.75</v>
      </c>
      <c r="L1697">
        <f t="shared" si="238"/>
        <v>0</v>
      </c>
      <c r="M1697">
        <f t="shared" si="239"/>
        <v>0</v>
      </c>
      <c r="N1697">
        <f t="shared" si="237"/>
        <v>0</v>
      </c>
      <c r="O1697">
        <f t="shared" si="240"/>
        <v>10</v>
      </c>
      <c r="P1697" t="str">
        <f>IF(O1697=MAX(O:O), A1697, "")</f>
        <v/>
      </c>
    </row>
    <row r="1698" spans="1:16" x14ac:dyDescent="0.35">
      <c r="A1698">
        <v>1967</v>
      </c>
      <c r="B1698" t="s">
        <v>2941</v>
      </c>
      <c r="C1698" t="s">
        <v>2948</v>
      </c>
      <c r="D1698" t="s">
        <v>13</v>
      </c>
      <c r="E1698" t="s">
        <v>260</v>
      </c>
      <c r="F1698" s="10">
        <v>819</v>
      </c>
      <c r="G1698">
        <f t="shared" si="232"/>
        <v>1543</v>
      </c>
      <c r="H1698">
        <f t="shared" si="233"/>
        <v>10020.5</v>
      </c>
      <c r="I1698">
        <f t="shared" si="234"/>
        <v>8477.5</v>
      </c>
      <c r="J1698">
        <f t="shared" si="235"/>
        <v>-11173.25</v>
      </c>
      <c r="K1698">
        <f t="shared" si="236"/>
        <v>22736.75</v>
      </c>
      <c r="L1698">
        <f t="shared" si="238"/>
        <v>0</v>
      </c>
      <c r="M1698">
        <f t="shared" si="239"/>
        <v>0</v>
      </c>
      <c r="N1698">
        <f t="shared" si="237"/>
        <v>0</v>
      </c>
      <c r="O1698">
        <f t="shared" si="240"/>
        <v>10</v>
      </c>
      <c r="P1698" t="str">
        <f>IF(O1698=MAX(O:O), A1698, "")</f>
        <v/>
      </c>
    </row>
    <row r="1699" spans="1:16" x14ac:dyDescent="0.35">
      <c r="A1699">
        <v>1967</v>
      </c>
      <c r="B1699" t="s">
        <v>2950</v>
      </c>
      <c r="C1699" t="s">
        <v>2951</v>
      </c>
      <c r="D1699" t="s">
        <v>13</v>
      </c>
      <c r="E1699" t="s">
        <v>17</v>
      </c>
      <c r="F1699" s="10">
        <v>9809</v>
      </c>
      <c r="G1699">
        <f t="shared" si="232"/>
        <v>1543</v>
      </c>
      <c r="H1699">
        <f t="shared" si="233"/>
        <v>10020.5</v>
      </c>
      <c r="I1699">
        <f t="shared" si="234"/>
        <v>8477.5</v>
      </c>
      <c r="J1699">
        <f t="shared" si="235"/>
        <v>-11173.25</v>
      </c>
      <c r="K1699">
        <f t="shared" si="236"/>
        <v>22736.75</v>
      </c>
      <c r="L1699">
        <f t="shared" si="238"/>
        <v>0</v>
      </c>
      <c r="M1699">
        <f t="shared" si="239"/>
        <v>0</v>
      </c>
      <c r="N1699">
        <f t="shared" si="237"/>
        <v>0</v>
      </c>
      <c r="O1699">
        <f t="shared" si="240"/>
        <v>10</v>
      </c>
      <c r="P1699" t="str">
        <f>IF(O1699=MAX(O:O), A1699, "")</f>
        <v/>
      </c>
    </row>
    <row r="1700" spans="1:16" x14ac:dyDescent="0.35">
      <c r="A1700">
        <v>1967</v>
      </c>
      <c r="B1700" t="s">
        <v>2950</v>
      </c>
      <c r="C1700" t="s">
        <v>2953</v>
      </c>
      <c r="D1700" t="s">
        <v>13</v>
      </c>
      <c r="E1700" t="s">
        <v>2580</v>
      </c>
      <c r="F1700" s="10">
        <v>7584</v>
      </c>
      <c r="G1700">
        <f t="shared" si="232"/>
        <v>1543</v>
      </c>
      <c r="H1700">
        <f t="shared" si="233"/>
        <v>10020.5</v>
      </c>
      <c r="I1700">
        <f t="shared" si="234"/>
        <v>8477.5</v>
      </c>
      <c r="J1700">
        <f t="shared" si="235"/>
        <v>-11173.25</v>
      </c>
      <c r="K1700">
        <f t="shared" si="236"/>
        <v>22736.75</v>
      </c>
      <c r="L1700">
        <f t="shared" si="238"/>
        <v>0</v>
      </c>
      <c r="M1700">
        <f t="shared" si="239"/>
        <v>0</v>
      </c>
      <c r="N1700">
        <f t="shared" si="237"/>
        <v>0</v>
      </c>
      <c r="O1700">
        <f t="shared" si="240"/>
        <v>10</v>
      </c>
      <c r="P1700" t="str">
        <f>IF(O1700=MAX(O:O), A1700, "")</f>
        <v/>
      </c>
    </row>
    <row r="1701" spans="1:16" x14ac:dyDescent="0.35">
      <c r="A1701">
        <v>1967</v>
      </c>
      <c r="B1701" t="s">
        <v>2950</v>
      </c>
      <c r="C1701" t="s">
        <v>2955</v>
      </c>
      <c r="D1701" t="s">
        <v>13</v>
      </c>
      <c r="E1701" t="s">
        <v>260</v>
      </c>
      <c r="F1701" s="10">
        <v>1333</v>
      </c>
      <c r="G1701">
        <f t="shared" si="232"/>
        <v>1543</v>
      </c>
      <c r="H1701">
        <f t="shared" si="233"/>
        <v>10020.5</v>
      </c>
      <c r="I1701">
        <f t="shared" si="234"/>
        <v>8477.5</v>
      </c>
      <c r="J1701">
        <f t="shared" si="235"/>
        <v>-11173.25</v>
      </c>
      <c r="K1701">
        <f t="shared" si="236"/>
        <v>22736.75</v>
      </c>
      <c r="L1701">
        <f t="shared" si="238"/>
        <v>0</v>
      </c>
      <c r="M1701">
        <f t="shared" si="239"/>
        <v>0</v>
      </c>
      <c r="N1701">
        <f t="shared" si="237"/>
        <v>0</v>
      </c>
      <c r="O1701">
        <f t="shared" si="240"/>
        <v>10</v>
      </c>
      <c r="P1701" t="str">
        <f>IF(O1701=MAX(O:O), A1701, "")</f>
        <v/>
      </c>
    </row>
    <row r="1702" spans="1:16" x14ac:dyDescent="0.35">
      <c r="A1702">
        <v>1967</v>
      </c>
      <c r="B1702" t="s">
        <v>2950</v>
      </c>
      <c r="C1702" t="s">
        <v>2957</v>
      </c>
      <c r="D1702" t="s">
        <v>13</v>
      </c>
      <c r="E1702" t="s">
        <v>19</v>
      </c>
      <c r="F1702" s="10">
        <v>1012</v>
      </c>
      <c r="G1702">
        <f t="shared" si="232"/>
        <v>1543</v>
      </c>
      <c r="H1702">
        <f t="shared" si="233"/>
        <v>10020.5</v>
      </c>
      <c r="I1702">
        <f t="shared" si="234"/>
        <v>8477.5</v>
      </c>
      <c r="J1702">
        <f t="shared" si="235"/>
        <v>-11173.25</v>
      </c>
      <c r="K1702">
        <f t="shared" si="236"/>
        <v>22736.75</v>
      </c>
      <c r="L1702">
        <f t="shared" si="238"/>
        <v>0</v>
      </c>
      <c r="M1702">
        <f t="shared" si="239"/>
        <v>0</v>
      </c>
      <c r="N1702">
        <f t="shared" si="237"/>
        <v>0</v>
      </c>
      <c r="O1702">
        <f t="shared" si="240"/>
        <v>10</v>
      </c>
      <c r="P1702" t="str">
        <f>IF(O1702=MAX(O:O), A1702, "")</f>
        <v/>
      </c>
    </row>
    <row r="1703" spans="1:16" x14ac:dyDescent="0.35">
      <c r="A1703">
        <v>1967</v>
      </c>
      <c r="B1703" t="s">
        <v>2959</v>
      </c>
      <c r="C1703" t="s">
        <v>2960</v>
      </c>
      <c r="D1703" t="s">
        <v>13</v>
      </c>
      <c r="E1703" t="s">
        <v>17</v>
      </c>
      <c r="F1703" s="10">
        <v>12313</v>
      </c>
      <c r="G1703">
        <f t="shared" si="232"/>
        <v>1543</v>
      </c>
      <c r="H1703">
        <f t="shared" si="233"/>
        <v>10020.5</v>
      </c>
      <c r="I1703">
        <f t="shared" si="234"/>
        <v>8477.5</v>
      </c>
      <c r="J1703">
        <f t="shared" si="235"/>
        <v>-11173.25</v>
      </c>
      <c r="K1703">
        <f t="shared" si="236"/>
        <v>22736.75</v>
      </c>
      <c r="L1703">
        <f t="shared" si="238"/>
        <v>0</v>
      </c>
      <c r="M1703">
        <f t="shared" si="239"/>
        <v>0</v>
      </c>
      <c r="N1703">
        <f t="shared" si="237"/>
        <v>0</v>
      </c>
      <c r="O1703">
        <f t="shared" si="240"/>
        <v>10</v>
      </c>
      <c r="P1703" t="str">
        <f>IF(O1703=MAX(O:O), A1703, "")</f>
        <v/>
      </c>
    </row>
    <row r="1704" spans="1:16" x14ac:dyDescent="0.35">
      <c r="A1704">
        <v>1967</v>
      </c>
      <c r="B1704" t="s">
        <v>2959</v>
      </c>
      <c r="C1704" t="s">
        <v>2962</v>
      </c>
      <c r="D1704" t="s">
        <v>13</v>
      </c>
      <c r="E1704" t="s">
        <v>260</v>
      </c>
      <c r="F1704" s="10">
        <v>5745</v>
      </c>
      <c r="G1704">
        <f t="shared" si="232"/>
        <v>1543</v>
      </c>
      <c r="H1704">
        <f t="shared" si="233"/>
        <v>10020.5</v>
      </c>
      <c r="I1704">
        <f t="shared" si="234"/>
        <v>8477.5</v>
      </c>
      <c r="J1704">
        <f t="shared" si="235"/>
        <v>-11173.25</v>
      </c>
      <c r="K1704">
        <f t="shared" si="236"/>
        <v>22736.75</v>
      </c>
      <c r="L1704">
        <f t="shared" si="238"/>
        <v>0</v>
      </c>
      <c r="M1704">
        <f t="shared" si="239"/>
        <v>0</v>
      </c>
      <c r="N1704">
        <f t="shared" si="237"/>
        <v>0</v>
      </c>
      <c r="O1704">
        <f t="shared" si="240"/>
        <v>10</v>
      </c>
      <c r="P1704" t="str">
        <f>IF(O1704=MAX(O:O), A1704, "")</f>
        <v/>
      </c>
    </row>
    <row r="1705" spans="1:16" x14ac:dyDescent="0.35">
      <c r="A1705">
        <v>1967</v>
      </c>
      <c r="B1705" t="s">
        <v>2959</v>
      </c>
      <c r="C1705" t="s">
        <v>2964</v>
      </c>
      <c r="D1705" t="s">
        <v>13</v>
      </c>
      <c r="E1705" t="s">
        <v>147</v>
      </c>
      <c r="F1705" s="10">
        <v>4493</v>
      </c>
      <c r="G1705">
        <f t="shared" si="232"/>
        <v>1543</v>
      </c>
      <c r="H1705">
        <f t="shared" si="233"/>
        <v>10020.5</v>
      </c>
      <c r="I1705">
        <f t="shared" si="234"/>
        <v>8477.5</v>
      </c>
      <c r="J1705">
        <f t="shared" si="235"/>
        <v>-11173.25</v>
      </c>
      <c r="K1705">
        <f t="shared" si="236"/>
        <v>22736.75</v>
      </c>
      <c r="L1705">
        <f t="shared" si="238"/>
        <v>0</v>
      </c>
      <c r="M1705">
        <f t="shared" si="239"/>
        <v>0</v>
      </c>
      <c r="N1705">
        <f t="shared" si="237"/>
        <v>0</v>
      </c>
      <c r="O1705">
        <f t="shared" si="240"/>
        <v>10</v>
      </c>
      <c r="P1705" t="str">
        <f>IF(O1705=MAX(O:O), A1705, "")</f>
        <v/>
      </c>
    </row>
    <row r="1706" spans="1:16" x14ac:dyDescent="0.35">
      <c r="A1706">
        <v>1967</v>
      </c>
      <c r="B1706" t="s">
        <v>2959</v>
      </c>
      <c r="C1706" t="s">
        <v>2001</v>
      </c>
      <c r="D1706" t="s">
        <v>13</v>
      </c>
      <c r="E1706" t="s">
        <v>1952</v>
      </c>
      <c r="F1706" s="10">
        <v>2136</v>
      </c>
      <c r="G1706">
        <f t="shared" si="232"/>
        <v>1543</v>
      </c>
      <c r="H1706">
        <f t="shared" si="233"/>
        <v>10020.5</v>
      </c>
      <c r="I1706">
        <f t="shared" si="234"/>
        <v>8477.5</v>
      </c>
      <c r="J1706">
        <f t="shared" si="235"/>
        <v>-11173.25</v>
      </c>
      <c r="K1706">
        <f t="shared" si="236"/>
        <v>22736.75</v>
      </c>
      <c r="L1706">
        <f t="shared" si="238"/>
        <v>0</v>
      </c>
      <c r="M1706">
        <f t="shared" si="239"/>
        <v>0</v>
      </c>
      <c r="N1706">
        <f t="shared" si="237"/>
        <v>0</v>
      </c>
      <c r="O1706">
        <f t="shared" si="240"/>
        <v>10</v>
      </c>
      <c r="P1706" t="str">
        <f>IF(O1706=MAX(O:O), A1706, "")</f>
        <v/>
      </c>
    </row>
    <row r="1707" spans="1:16" x14ac:dyDescent="0.35">
      <c r="A1707">
        <v>1967</v>
      </c>
      <c r="B1707" t="s">
        <v>2959</v>
      </c>
      <c r="C1707" t="s">
        <v>2967</v>
      </c>
      <c r="D1707" t="s">
        <v>13</v>
      </c>
      <c r="E1707" t="s">
        <v>19</v>
      </c>
      <c r="F1707" s="10">
        <v>683</v>
      </c>
      <c r="G1707">
        <f t="shared" si="232"/>
        <v>1543</v>
      </c>
      <c r="H1707">
        <f t="shared" si="233"/>
        <v>10020.5</v>
      </c>
      <c r="I1707">
        <f t="shared" si="234"/>
        <v>8477.5</v>
      </c>
      <c r="J1707">
        <f t="shared" si="235"/>
        <v>-11173.25</v>
      </c>
      <c r="K1707">
        <f t="shared" si="236"/>
        <v>22736.75</v>
      </c>
      <c r="L1707">
        <f t="shared" si="238"/>
        <v>0</v>
      </c>
      <c r="M1707">
        <f t="shared" si="239"/>
        <v>0</v>
      </c>
      <c r="N1707">
        <f t="shared" si="237"/>
        <v>0</v>
      </c>
      <c r="O1707">
        <f t="shared" si="240"/>
        <v>10</v>
      </c>
      <c r="P1707" t="str">
        <f>IF(O1707=MAX(O:O), A1707, "")</f>
        <v/>
      </c>
    </row>
    <row r="1708" spans="1:16" x14ac:dyDescent="0.35">
      <c r="A1708">
        <v>1967</v>
      </c>
      <c r="B1708" t="s">
        <v>2969</v>
      </c>
      <c r="C1708" t="s">
        <v>2970</v>
      </c>
      <c r="D1708" t="s">
        <v>13</v>
      </c>
      <c r="E1708" t="s">
        <v>17</v>
      </c>
      <c r="F1708" s="10">
        <v>8351</v>
      </c>
      <c r="G1708">
        <f t="shared" si="232"/>
        <v>1543</v>
      </c>
      <c r="H1708">
        <f t="shared" si="233"/>
        <v>10020.5</v>
      </c>
      <c r="I1708">
        <f t="shared" si="234"/>
        <v>8477.5</v>
      </c>
      <c r="J1708">
        <f t="shared" si="235"/>
        <v>-11173.25</v>
      </c>
      <c r="K1708">
        <f t="shared" si="236"/>
        <v>22736.75</v>
      </c>
      <c r="L1708">
        <f t="shared" si="238"/>
        <v>0</v>
      </c>
      <c r="M1708">
        <f t="shared" si="239"/>
        <v>0</v>
      </c>
      <c r="N1708">
        <f t="shared" si="237"/>
        <v>0</v>
      </c>
      <c r="O1708">
        <f t="shared" si="240"/>
        <v>10</v>
      </c>
      <c r="P1708" t="str">
        <f>IF(O1708=MAX(O:O), A1708, "")</f>
        <v/>
      </c>
    </row>
    <row r="1709" spans="1:16" x14ac:dyDescent="0.35">
      <c r="A1709">
        <v>1967</v>
      </c>
      <c r="B1709" t="s">
        <v>2969</v>
      </c>
      <c r="C1709" t="s">
        <v>2972</v>
      </c>
      <c r="D1709" t="s">
        <v>13</v>
      </c>
      <c r="E1709" t="s">
        <v>260</v>
      </c>
      <c r="F1709" s="10">
        <v>6322</v>
      </c>
      <c r="G1709">
        <f t="shared" si="232"/>
        <v>1543</v>
      </c>
      <c r="H1709">
        <f t="shared" si="233"/>
        <v>10020.5</v>
      </c>
      <c r="I1709">
        <f t="shared" si="234"/>
        <v>8477.5</v>
      </c>
      <c r="J1709">
        <f t="shared" si="235"/>
        <v>-11173.25</v>
      </c>
      <c r="K1709">
        <f t="shared" si="236"/>
        <v>22736.75</v>
      </c>
      <c r="L1709">
        <f t="shared" si="238"/>
        <v>0</v>
      </c>
      <c r="M1709">
        <f t="shared" si="239"/>
        <v>0</v>
      </c>
      <c r="N1709">
        <f t="shared" si="237"/>
        <v>0</v>
      </c>
      <c r="O1709">
        <f t="shared" si="240"/>
        <v>10</v>
      </c>
      <c r="P1709" t="str">
        <f>IF(O1709=MAX(O:O), A1709, "")</f>
        <v/>
      </c>
    </row>
    <row r="1710" spans="1:16" x14ac:dyDescent="0.35">
      <c r="A1710">
        <v>1967</v>
      </c>
      <c r="B1710" t="s">
        <v>2969</v>
      </c>
      <c r="C1710" t="s">
        <v>2974</v>
      </c>
      <c r="D1710" t="s">
        <v>13</v>
      </c>
      <c r="E1710" t="s">
        <v>147</v>
      </c>
      <c r="F1710" s="10">
        <v>5007</v>
      </c>
      <c r="G1710">
        <f t="shared" si="232"/>
        <v>1543</v>
      </c>
      <c r="H1710">
        <f t="shared" si="233"/>
        <v>10020.5</v>
      </c>
      <c r="I1710">
        <f t="shared" si="234"/>
        <v>8477.5</v>
      </c>
      <c r="J1710">
        <f t="shared" si="235"/>
        <v>-11173.25</v>
      </c>
      <c r="K1710">
        <f t="shared" si="236"/>
        <v>22736.75</v>
      </c>
      <c r="L1710">
        <f t="shared" si="238"/>
        <v>0</v>
      </c>
      <c r="M1710">
        <f t="shared" si="239"/>
        <v>0</v>
      </c>
      <c r="N1710">
        <f t="shared" si="237"/>
        <v>0</v>
      </c>
      <c r="O1710">
        <f t="shared" si="240"/>
        <v>10</v>
      </c>
      <c r="P1710" t="str">
        <f>IF(O1710=MAX(O:O), A1710, "")</f>
        <v/>
      </c>
    </row>
    <row r="1711" spans="1:16" x14ac:dyDescent="0.35">
      <c r="A1711">
        <v>1967</v>
      </c>
      <c r="B1711" t="s">
        <v>2969</v>
      </c>
      <c r="C1711" t="s">
        <v>2976</v>
      </c>
      <c r="D1711" t="s">
        <v>13</v>
      </c>
      <c r="E1711" t="s">
        <v>19</v>
      </c>
      <c r="F1711" s="10">
        <v>1658</v>
      </c>
      <c r="G1711">
        <f t="shared" si="232"/>
        <v>1543</v>
      </c>
      <c r="H1711">
        <f t="shared" si="233"/>
        <v>10020.5</v>
      </c>
      <c r="I1711">
        <f t="shared" si="234"/>
        <v>8477.5</v>
      </c>
      <c r="J1711">
        <f t="shared" si="235"/>
        <v>-11173.25</v>
      </c>
      <c r="K1711">
        <f t="shared" si="236"/>
        <v>22736.75</v>
      </c>
      <c r="L1711">
        <f t="shared" si="238"/>
        <v>0</v>
      </c>
      <c r="M1711">
        <f t="shared" si="239"/>
        <v>0</v>
      </c>
      <c r="N1711">
        <f t="shared" si="237"/>
        <v>0</v>
      </c>
      <c r="O1711">
        <f t="shared" si="240"/>
        <v>10</v>
      </c>
      <c r="P1711" t="str">
        <f>IF(O1711=MAX(O:O), A1711, "")</f>
        <v/>
      </c>
    </row>
    <row r="1712" spans="1:16" x14ac:dyDescent="0.35">
      <c r="A1712">
        <v>1967</v>
      </c>
      <c r="B1712" t="s">
        <v>2969</v>
      </c>
      <c r="C1712" t="s">
        <v>2978</v>
      </c>
      <c r="D1712" t="s">
        <v>13</v>
      </c>
      <c r="E1712" t="s">
        <v>19</v>
      </c>
      <c r="F1712" s="10">
        <v>801</v>
      </c>
      <c r="G1712">
        <f t="shared" si="232"/>
        <v>1543</v>
      </c>
      <c r="H1712">
        <f t="shared" si="233"/>
        <v>10020.5</v>
      </c>
      <c r="I1712">
        <f t="shared" si="234"/>
        <v>8477.5</v>
      </c>
      <c r="J1712">
        <f t="shared" si="235"/>
        <v>-11173.25</v>
      </c>
      <c r="K1712">
        <f t="shared" si="236"/>
        <v>22736.75</v>
      </c>
      <c r="L1712">
        <f t="shared" si="238"/>
        <v>0</v>
      </c>
      <c r="M1712">
        <f t="shared" si="239"/>
        <v>0</v>
      </c>
      <c r="N1712">
        <f t="shared" si="237"/>
        <v>0</v>
      </c>
      <c r="O1712">
        <f t="shared" si="240"/>
        <v>10</v>
      </c>
      <c r="P1712" t="str">
        <f>IF(O1712=MAX(O:O), A1712, "")</f>
        <v/>
      </c>
    </row>
    <row r="1713" spans="1:16" x14ac:dyDescent="0.35">
      <c r="A1713">
        <v>1967</v>
      </c>
      <c r="B1713" t="s">
        <v>2969</v>
      </c>
      <c r="C1713" t="s">
        <v>2980</v>
      </c>
      <c r="D1713" t="s">
        <v>13</v>
      </c>
      <c r="E1713" t="s">
        <v>2303</v>
      </c>
      <c r="F1713" s="10">
        <v>536</v>
      </c>
      <c r="G1713">
        <f t="shared" si="232"/>
        <v>1543</v>
      </c>
      <c r="H1713">
        <f t="shared" si="233"/>
        <v>10020.5</v>
      </c>
      <c r="I1713">
        <f t="shared" si="234"/>
        <v>8477.5</v>
      </c>
      <c r="J1713">
        <f t="shared" si="235"/>
        <v>-11173.25</v>
      </c>
      <c r="K1713">
        <f t="shared" si="236"/>
        <v>22736.75</v>
      </c>
      <c r="L1713">
        <f t="shared" si="238"/>
        <v>0</v>
      </c>
      <c r="M1713">
        <f t="shared" si="239"/>
        <v>0</v>
      </c>
      <c r="N1713">
        <f t="shared" si="237"/>
        <v>0</v>
      </c>
      <c r="O1713">
        <f t="shared" si="240"/>
        <v>10</v>
      </c>
      <c r="P1713" t="str">
        <f>IF(O1713=MAX(O:O), A1713, "")</f>
        <v/>
      </c>
    </row>
    <row r="1714" spans="1:16" x14ac:dyDescent="0.35">
      <c r="A1714">
        <v>1967</v>
      </c>
      <c r="B1714" t="s">
        <v>2969</v>
      </c>
      <c r="C1714" t="s">
        <v>2982</v>
      </c>
      <c r="D1714" t="s">
        <v>13</v>
      </c>
      <c r="E1714" t="s">
        <v>19</v>
      </c>
      <c r="F1714" s="10">
        <v>397</v>
      </c>
      <c r="G1714">
        <f t="shared" si="232"/>
        <v>1543</v>
      </c>
      <c r="H1714">
        <f t="shared" si="233"/>
        <v>10020.5</v>
      </c>
      <c r="I1714">
        <f t="shared" si="234"/>
        <v>8477.5</v>
      </c>
      <c r="J1714">
        <f t="shared" si="235"/>
        <v>-11173.25</v>
      </c>
      <c r="K1714">
        <f t="shared" si="236"/>
        <v>22736.75</v>
      </c>
      <c r="L1714">
        <f t="shared" si="238"/>
        <v>0</v>
      </c>
      <c r="M1714">
        <f t="shared" si="239"/>
        <v>0</v>
      </c>
      <c r="N1714">
        <f t="shared" si="237"/>
        <v>0</v>
      </c>
      <c r="O1714">
        <f t="shared" si="240"/>
        <v>10</v>
      </c>
      <c r="P1714" t="str">
        <f>IF(O1714=MAX(O:O), A1714, "")</f>
        <v/>
      </c>
    </row>
    <row r="1715" spans="1:16" x14ac:dyDescent="0.35">
      <c r="A1715">
        <v>1967</v>
      </c>
      <c r="B1715" t="s">
        <v>2984</v>
      </c>
      <c r="C1715" t="s">
        <v>2985</v>
      </c>
      <c r="D1715" t="s">
        <v>13</v>
      </c>
      <c r="E1715" t="s">
        <v>17</v>
      </c>
      <c r="F1715" s="10">
        <v>14480</v>
      </c>
      <c r="G1715">
        <f t="shared" si="232"/>
        <v>1543</v>
      </c>
      <c r="H1715">
        <f t="shared" si="233"/>
        <v>10020.5</v>
      </c>
      <c r="I1715">
        <f t="shared" si="234"/>
        <v>8477.5</v>
      </c>
      <c r="J1715">
        <f t="shared" si="235"/>
        <v>-11173.25</v>
      </c>
      <c r="K1715">
        <f t="shared" si="236"/>
        <v>22736.75</v>
      </c>
      <c r="L1715">
        <f t="shared" si="238"/>
        <v>0</v>
      </c>
      <c r="M1715">
        <f t="shared" si="239"/>
        <v>0</v>
      </c>
      <c r="N1715">
        <f t="shared" si="237"/>
        <v>0</v>
      </c>
      <c r="O1715">
        <f t="shared" si="240"/>
        <v>10</v>
      </c>
      <c r="P1715" t="str">
        <f>IF(O1715=MAX(O:O), A1715, "")</f>
        <v/>
      </c>
    </row>
    <row r="1716" spans="1:16" x14ac:dyDescent="0.35">
      <c r="A1716">
        <v>1967</v>
      </c>
      <c r="B1716" t="s">
        <v>2984</v>
      </c>
      <c r="C1716" t="s">
        <v>2985</v>
      </c>
      <c r="D1716" t="s">
        <v>13</v>
      </c>
      <c r="E1716" t="s">
        <v>17</v>
      </c>
      <c r="F1716" s="10">
        <v>14480</v>
      </c>
      <c r="G1716">
        <f t="shared" si="232"/>
        <v>1543</v>
      </c>
      <c r="H1716">
        <f t="shared" si="233"/>
        <v>10020.5</v>
      </c>
      <c r="I1716">
        <f t="shared" si="234"/>
        <v>8477.5</v>
      </c>
      <c r="J1716">
        <f t="shared" si="235"/>
        <v>-11173.25</v>
      </c>
      <c r="K1716">
        <f t="shared" si="236"/>
        <v>22736.75</v>
      </c>
      <c r="L1716">
        <f t="shared" si="238"/>
        <v>0</v>
      </c>
      <c r="M1716">
        <f t="shared" si="239"/>
        <v>0</v>
      </c>
      <c r="N1716">
        <f t="shared" si="237"/>
        <v>0</v>
      </c>
      <c r="O1716">
        <f t="shared" si="240"/>
        <v>10</v>
      </c>
      <c r="P1716" t="str">
        <f>IF(O1716=MAX(O:O), A1716, "")</f>
        <v/>
      </c>
    </row>
    <row r="1717" spans="1:16" x14ac:dyDescent="0.35">
      <c r="A1717">
        <v>1967</v>
      </c>
      <c r="B1717" t="s">
        <v>2984</v>
      </c>
      <c r="C1717" t="s">
        <v>2987</v>
      </c>
      <c r="D1717" t="s">
        <v>13</v>
      </c>
      <c r="E1717" t="s">
        <v>19</v>
      </c>
      <c r="F1717" s="10">
        <v>2374</v>
      </c>
      <c r="G1717">
        <f t="shared" si="232"/>
        <v>1543</v>
      </c>
      <c r="H1717">
        <f t="shared" si="233"/>
        <v>10020.5</v>
      </c>
      <c r="I1717">
        <f t="shared" si="234"/>
        <v>8477.5</v>
      </c>
      <c r="J1717">
        <f t="shared" si="235"/>
        <v>-11173.25</v>
      </c>
      <c r="K1717">
        <f t="shared" si="236"/>
        <v>22736.75</v>
      </c>
      <c r="L1717">
        <f t="shared" si="238"/>
        <v>0</v>
      </c>
      <c r="M1717">
        <f t="shared" si="239"/>
        <v>0</v>
      </c>
      <c r="N1717">
        <f t="shared" si="237"/>
        <v>0</v>
      </c>
      <c r="O1717">
        <f t="shared" si="240"/>
        <v>10</v>
      </c>
      <c r="P1717" t="str">
        <f>IF(O1717=MAX(O:O), A1717, "")</f>
        <v/>
      </c>
    </row>
    <row r="1718" spans="1:16" x14ac:dyDescent="0.35">
      <c r="A1718">
        <v>1967</v>
      </c>
      <c r="B1718" t="s">
        <v>2984</v>
      </c>
      <c r="C1718" t="s">
        <v>2989</v>
      </c>
      <c r="D1718" t="s">
        <v>13</v>
      </c>
      <c r="E1718" t="s">
        <v>2580</v>
      </c>
      <c r="F1718" s="10">
        <v>2373</v>
      </c>
      <c r="G1718">
        <f t="shared" si="232"/>
        <v>1543</v>
      </c>
      <c r="H1718">
        <f t="shared" si="233"/>
        <v>10020.5</v>
      </c>
      <c r="I1718">
        <f t="shared" si="234"/>
        <v>8477.5</v>
      </c>
      <c r="J1718">
        <f t="shared" si="235"/>
        <v>-11173.25</v>
      </c>
      <c r="K1718">
        <f t="shared" si="236"/>
        <v>22736.75</v>
      </c>
      <c r="L1718">
        <f t="shared" si="238"/>
        <v>0</v>
      </c>
      <c r="M1718">
        <f t="shared" si="239"/>
        <v>0</v>
      </c>
      <c r="N1718">
        <f t="shared" si="237"/>
        <v>0</v>
      </c>
      <c r="O1718">
        <f t="shared" si="240"/>
        <v>10</v>
      </c>
      <c r="P1718" t="str">
        <f>IF(O1718=MAX(O:O), A1718, "")</f>
        <v/>
      </c>
    </row>
    <row r="1719" spans="1:16" x14ac:dyDescent="0.35">
      <c r="A1719">
        <v>1967</v>
      </c>
      <c r="B1719" t="s">
        <v>2984</v>
      </c>
      <c r="C1719" t="s">
        <v>2991</v>
      </c>
      <c r="D1719" t="s">
        <v>13</v>
      </c>
      <c r="E1719" t="s">
        <v>19</v>
      </c>
      <c r="F1719" s="10">
        <v>1686</v>
      </c>
      <c r="G1719">
        <f t="shared" si="232"/>
        <v>1543</v>
      </c>
      <c r="H1719">
        <f t="shared" si="233"/>
        <v>10020.5</v>
      </c>
      <c r="I1719">
        <f t="shared" si="234"/>
        <v>8477.5</v>
      </c>
      <c r="J1719">
        <f t="shared" si="235"/>
        <v>-11173.25</v>
      </c>
      <c r="K1719">
        <f t="shared" si="236"/>
        <v>22736.75</v>
      </c>
      <c r="L1719">
        <f t="shared" si="238"/>
        <v>0</v>
      </c>
      <c r="M1719">
        <f t="shared" si="239"/>
        <v>0</v>
      </c>
      <c r="N1719">
        <f t="shared" si="237"/>
        <v>0</v>
      </c>
      <c r="O1719">
        <f t="shared" si="240"/>
        <v>10</v>
      </c>
      <c r="P1719" t="str">
        <f>IF(O1719=MAX(O:O), A1719, "")</f>
        <v/>
      </c>
    </row>
    <row r="1720" spans="1:16" x14ac:dyDescent="0.35">
      <c r="A1720">
        <v>1967</v>
      </c>
      <c r="B1720" t="s">
        <v>2984</v>
      </c>
      <c r="C1720" t="s">
        <v>2993</v>
      </c>
      <c r="D1720" t="s">
        <v>13</v>
      </c>
      <c r="E1720" t="s">
        <v>260</v>
      </c>
      <c r="F1720" s="10">
        <v>1531</v>
      </c>
      <c r="G1720">
        <f t="shared" si="232"/>
        <v>1543</v>
      </c>
      <c r="H1720">
        <f t="shared" si="233"/>
        <v>10020.5</v>
      </c>
      <c r="I1720">
        <f t="shared" si="234"/>
        <v>8477.5</v>
      </c>
      <c r="J1720">
        <f t="shared" si="235"/>
        <v>-11173.25</v>
      </c>
      <c r="K1720">
        <f t="shared" si="236"/>
        <v>22736.75</v>
      </c>
      <c r="L1720">
        <f t="shared" si="238"/>
        <v>0</v>
      </c>
      <c r="M1720">
        <f t="shared" si="239"/>
        <v>0</v>
      </c>
      <c r="N1720">
        <f t="shared" si="237"/>
        <v>0</v>
      </c>
      <c r="O1720">
        <f t="shared" si="240"/>
        <v>10</v>
      </c>
      <c r="P1720" t="str">
        <f>IF(O1720=MAX(O:O), A1720, "")</f>
        <v/>
      </c>
    </row>
    <row r="1721" spans="1:16" x14ac:dyDescent="0.35">
      <c r="A1721">
        <v>1967</v>
      </c>
      <c r="B1721" t="s">
        <v>2995</v>
      </c>
      <c r="C1721" t="s">
        <v>2996</v>
      </c>
      <c r="D1721" t="s">
        <v>13</v>
      </c>
      <c r="E1721" t="s">
        <v>17</v>
      </c>
      <c r="F1721" s="10">
        <v>11805</v>
      </c>
      <c r="G1721">
        <f t="shared" si="232"/>
        <v>1543</v>
      </c>
      <c r="H1721">
        <f t="shared" si="233"/>
        <v>10020.5</v>
      </c>
      <c r="I1721">
        <f t="shared" si="234"/>
        <v>8477.5</v>
      </c>
      <c r="J1721">
        <f t="shared" si="235"/>
        <v>-11173.25</v>
      </c>
      <c r="K1721">
        <f t="shared" si="236"/>
        <v>22736.75</v>
      </c>
      <c r="L1721">
        <f t="shared" si="238"/>
        <v>0</v>
      </c>
      <c r="M1721">
        <f t="shared" si="239"/>
        <v>0</v>
      </c>
      <c r="N1721">
        <f t="shared" si="237"/>
        <v>0</v>
      </c>
      <c r="O1721">
        <f t="shared" si="240"/>
        <v>10</v>
      </c>
      <c r="P1721" t="str">
        <f>IF(O1721=MAX(O:O), A1721, "")</f>
        <v/>
      </c>
    </row>
    <row r="1722" spans="1:16" x14ac:dyDescent="0.35">
      <c r="A1722">
        <v>1967</v>
      </c>
      <c r="B1722" t="s">
        <v>2995</v>
      </c>
      <c r="C1722" t="s">
        <v>2998</v>
      </c>
      <c r="D1722" t="s">
        <v>13</v>
      </c>
      <c r="E1722" t="s">
        <v>260</v>
      </c>
      <c r="F1722" s="10">
        <v>4546</v>
      </c>
      <c r="G1722">
        <f t="shared" si="232"/>
        <v>1543</v>
      </c>
      <c r="H1722">
        <f t="shared" si="233"/>
        <v>10020.5</v>
      </c>
      <c r="I1722">
        <f t="shared" si="234"/>
        <v>8477.5</v>
      </c>
      <c r="J1722">
        <f t="shared" si="235"/>
        <v>-11173.25</v>
      </c>
      <c r="K1722">
        <f t="shared" si="236"/>
        <v>22736.75</v>
      </c>
      <c r="L1722">
        <f t="shared" si="238"/>
        <v>0</v>
      </c>
      <c r="M1722">
        <f t="shared" si="239"/>
        <v>0</v>
      </c>
      <c r="N1722">
        <f t="shared" si="237"/>
        <v>0</v>
      </c>
      <c r="O1722">
        <f t="shared" si="240"/>
        <v>10</v>
      </c>
      <c r="P1722" t="str">
        <f>IF(O1722=MAX(O:O), A1722, "")</f>
        <v/>
      </c>
    </row>
    <row r="1723" spans="1:16" x14ac:dyDescent="0.35">
      <c r="A1723">
        <v>1967</v>
      </c>
      <c r="B1723" t="s">
        <v>2995</v>
      </c>
      <c r="C1723" t="s">
        <v>3000</v>
      </c>
      <c r="D1723" t="s">
        <v>13</v>
      </c>
      <c r="E1723" t="s">
        <v>2303</v>
      </c>
      <c r="F1723" s="10">
        <v>3407</v>
      </c>
      <c r="G1723">
        <f t="shared" ref="G1723:G1786" si="241">VLOOKUP(A1723,$S$2:$U$16,2,FALSE)</f>
        <v>1543</v>
      </c>
      <c r="H1723">
        <f t="shared" ref="H1723:H1786" si="242">VLOOKUP(A1723,$S$2:$U$16,3,FALSE)</f>
        <v>10020.5</v>
      </c>
      <c r="I1723">
        <f t="shared" ref="I1723:I1786" si="243">H1723-G1723</f>
        <v>8477.5</v>
      </c>
      <c r="J1723">
        <f t="shared" ref="J1723:J1786" si="244">G1723 - 1.5 * I1723</f>
        <v>-11173.25</v>
      </c>
      <c r="K1723">
        <f t="shared" ref="K1723:K1786" si="245">H1723 + 1.5 * I1723</f>
        <v>22736.75</v>
      </c>
      <c r="L1723">
        <f t="shared" si="238"/>
        <v>0</v>
      </c>
      <c r="M1723">
        <f t="shared" si="239"/>
        <v>0</v>
      </c>
      <c r="N1723">
        <f t="shared" ref="N1723:N1786" si="246">IF(OR(F1723 &lt; J1723, F1723 &gt; K1723), 1, 0)</f>
        <v>0</v>
      </c>
      <c r="O1723">
        <f t="shared" si="240"/>
        <v>10</v>
      </c>
      <c r="P1723" t="str">
        <f>IF(O1723=MAX(O:O), A1723, "")</f>
        <v/>
      </c>
    </row>
    <row r="1724" spans="1:16" x14ac:dyDescent="0.35">
      <c r="A1724">
        <v>1967</v>
      </c>
      <c r="B1724" t="s">
        <v>2995</v>
      </c>
      <c r="C1724" t="s">
        <v>3002</v>
      </c>
      <c r="D1724" t="s">
        <v>13</v>
      </c>
      <c r="E1724" t="s">
        <v>19</v>
      </c>
      <c r="F1724" s="10">
        <v>2862</v>
      </c>
      <c r="G1724">
        <f t="shared" si="241"/>
        <v>1543</v>
      </c>
      <c r="H1724">
        <f t="shared" si="242"/>
        <v>10020.5</v>
      </c>
      <c r="I1724">
        <f t="shared" si="243"/>
        <v>8477.5</v>
      </c>
      <c r="J1724">
        <f t="shared" si="244"/>
        <v>-11173.25</v>
      </c>
      <c r="K1724">
        <f t="shared" si="245"/>
        <v>22736.75</v>
      </c>
      <c r="L1724">
        <f t="shared" si="238"/>
        <v>0</v>
      </c>
      <c r="M1724">
        <f t="shared" si="239"/>
        <v>0</v>
      </c>
      <c r="N1724">
        <f t="shared" si="246"/>
        <v>0</v>
      </c>
      <c r="O1724">
        <f t="shared" si="240"/>
        <v>10</v>
      </c>
      <c r="P1724" t="str">
        <f>IF(O1724=MAX(O:O), A1724, "")</f>
        <v/>
      </c>
    </row>
    <row r="1725" spans="1:16" x14ac:dyDescent="0.35">
      <c r="A1725">
        <v>1967</v>
      </c>
      <c r="B1725" t="s">
        <v>2995</v>
      </c>
      <c r="C1725" t="s">
        <v>3004</v>
      </c>
      <c r="D1725" t="s">
        <v>13</v>
      </c>
      <c r="E1725" t="s">
        <v>19</v>
      </c>
      <c r="F1725" s="10">
        <v>1772</v>
      </c>
      <c r="G1725">
        <f t="shared" si="241"/>
        <v>1543</v>
      </c>
      <c r="H1725">
        <f t="shared" si="242"/>
        <v>10020.5</v>
      </c>
      <c r="I1725">
        <f t="shared" si="243"/>
        <v>8477.5</v>
      </c>
      <c r="J1725">
        <f t="shared" si="244"/>
        <v>-11173.25</v>
      </c>
      <c r="K1725">
        <f t="shared" si="245"/>
        <v>22736.75</v>
      </c>
      <c r="L1725">
        <f t="shared" si="238"/>
        <v>0</v>
      </c>
      <c r="M1725">
        <f t="shared" si="239"/>
        <v>0</v>
      </c>
      <c r="N1725">
        <f t="shared" si="246"/>
        <v>0</v>
      </c>
      <c r="O1725">
        <f t="shared" si="240"/>
        <v>10</v>
      </c>
      <c r="P1725" t="str">
        <f>IF(O1725=MAX(O:O), A1725, "")</f>
        <v/>
      </c>
    </row>
    <row r="1726" spans="1:16" x14ac:dyDescent="0.35">
      <c r="A1726">
        <v>1972</v>
      </c>
      <c r="B1726" t="s">
        <v>1455</v>
      </c>
      <c r="C1726" t="s">
        <v>3006</v>
      </c>
      <c r="D1726" t="s">
        <v>13</v>
      </c>
      <c r="E1726" t="s">
        <v>17</v>
      </c>
      <c r="F1726" s="10">
        <v>13930</v>
      </c>
      <c r="G1726">
        <f t="shared" si="241"/>
        <v>1621</v>
      </c>
      <c r="H1726">
        <f t="shared" si="242"/>
        <v>13082</v>
      </c>
      <c r="I1726">
        <f t="shared" si="243"/>
        <v>11461</v>
      </c>
      <c r="J1726">
        <f t="shared" si="244"/>
        <v>-15570.5</v>
      </c>
      <c r="K1726">
        <f t="shared" si="245"/>
        <v>30273.5</v>
      </c>
      <c r="L1726">
        <f t="shared" si="238"/>
        <v>0</v>
      </c>
      <c r="M1726">
        <f t="shared" si="239"/>
        <v>0</v>
      </c>
      <c r="N1726">
        <f t="shared" si="246"/>
        <v>0</v>
      </c>
      <c r="O1726">
        <f t="shared" si="240"/>
        <v>0</v>
      </c>
      <c r="P1726" t="str">
        <f>IF(O1726=MAX(O:O), A1726, "")</f>
        <v/>
      </c>
    </row>
    <row r="1727" spans="1:16" x14ac:dyDescent="0.35">
      <c r="A1727">
        <v>1972</v>
      </c>
      <c r="B1727" t="s">
        <v>1455</v>
      </c>
      <c r="C1727" t="s">
        <v>3008</v>
      </c>
      <c r="D1727" t="s">
        <v>13</v>
      </c>
      <c r="E1727" t="s">
        <v>19</v>
      </c>
      <c r="F1727" s="10">
        <v>12659</v>
      </c>
      <c r="G1727">
        <f t="shared" si="241"/>
        <v>1621</v>
      </c>
      <c r="H1727">
        <f t="shared" si="242"/>
        <v>13082</v>
      </c>
      <c r="I1727">
        <f t="shared" si="243"/>
        <v>11461</v>
      </c>
      <c r="J1727">
        <f t="shared" si="244"/>
        <v>-15570.5</v>
      </c>
      <c r="K1727">
        <f t="shared" si="245"/>
        <v>30273.5</v>
      </c>
      <c r="L1727">
        <f t="shared" si="238"/>
        <v>0</v>
      </c>
      <c r="M1727">
        <f t="shared" si="239"/>
        <v>0</v>
      </c>
      <c r="N1727">
        <f t="shared" si="246"/>
        <v>0</v>
      </c>
      <c r="O1727">
        <f t="shared" si="240"/>
        <v>0</v>
      </c>
      <c r="P1727" t="str">
        <f>IF(O1727=MAX(O:O), A1727, "")</f>
        <v/>
      </c>
    </row>
    <row r="1728" spans="1:16" x14ac:dyDescent="0.35">
      <c r="A1728">
        <v>1972</v>
      </c>
      <c r="B1728" t="s">
        <v>1455</v>
      </c>
      <c r="C1728" t="s">
        <v>3010</v>
      </c>
      <c r="D1728" t="s">
        <v>13</v>
      </c>
      <c r="E1728" t="s">
        <v>19</v>
      </c>
      <c r="F1728" s="10">
        <v>4488</v>
      </c>
      <c r="G1728">
        <f t="shared" si="241"/>
        <v>1621</v>
      </c>
      <c r="H1728">
        <f t="shared" si="242"/>
        <v>13082</v>
      </c>
      <c r="I1728">
        <f t="shared" si="243"/>
        <v>11461</v>
      </c>
      <c r="J1728">
        <f t="shared" si="244"/>
        <v>-15570.5</v>
      </c>
      <c r="K1728">
        <f t="shared" si="245"/>
        <v>30273.5</v>
      </c>
      <c r="L1728">
        <f t="shared" si="238"/>
        <v>0</v>
      </c>
      <c r="M1728">
        <f t="shared" si="239"/>
        <v>0</v>
      </c>
      <c r="N1728">
        <f t="shared" si="246"/>
        <v>0</v>
      </c>
      <c r="O1728">
        <f t="shared" si="240"/>
        <v>0</v>
      </c>
      <c r="P1728" t="str">
        <f>IF(O1728=MAX(O:O), A1728, "")</f>
        <v/>
      </c>
    </row>
    <row r="1729" spans="1:16" x14ac:dyDescent="0.35">
      <c r="A1729">
        <v>1972</v>
      </c>
      <c r="B1729" t="s">
        <v>1455</v>
      </c>
      <c r="C1729" t="s">
        <v>3012</v>
      </c>
      <c r="D1729" t="s">
        <v>13</v>
      </c>
      <c r="E1729" t="s">
        <v>19</v>
      </c>
      <c r="F1729" s="10">
        <v>4145</v>
      </c>
      <c r="G1729">
        <f t="shared" si="241"/>
        <v>1621</v>
      </c>
      <c r="H1729">
        <f t="shared" si="242"/>
        <v>13082</v>
      </c>
      <c r="I1729">
        <f t="shared" si="243"/>
        <v>11461</v>
      </c>
      <c r="J1729">
        <f t="shared" si="244"/>
        <v>-15570.5</v>
      </c>
      <c r="K1729">
        <f t="shared" si="245"/>
        <v>30273.5</v>
      </c>
      <c r="L1729">
        <f t="shared" si="238"/>
        <v>0</v>
      </c>
      <c r="M1729">
        <f t="shared" si="239"/>
        <v>0</v>
      </c>
      <c r="N1729">
        <f t="shared" si="246"/>
        <v>0</v>
      </c>
      <c r="O1729">
        <f t="shared" si="240"/>
        <v>0</v>
      </c>
      <c r="P1729" t="str">
        <f>IF(O1729=MAX(O:O), A1729, "")</f>
        <v/>
      </c>
    </row>
    <row r="1730" spans="1:16" x14ac:dyDescent="0.35">
      <c r="A1730">
        <v>1972</v>
      </c>
      <c r="B1730" t="s">
        <v>1455</v>
      </c>
      <c r="C1730" t="s">
        <v>3014</v>
      </c>
      <c r="D1730" t="s">
        <v>13</v>
      </c>
      <c r="E1730" t="s">
        <v>19</v>
      </c>
      <c r="F1730" s="10">
        <v>841</v>
      </c>
      <c r="G1730">
        <f t="shared" si="241"/>
        <v>1621</v>
      </c>
      <c r="H1730">
        <f t="shared" si="242"/>
        <v>13082</v>
      </c>
      <c r="I1730">
        <f t="shared" si="243"/>
        <v>11461</v>
      </c>
      <c r="J1730">
        <f t="shared" si="244"/>
        <v>-15570.5</v>
      </c>
      <c r="K1730">
        <f t="shared" si="245"/>
        <v>30273.5</v>
      </c>
      <c r="L1730">
        <f t="shared" si="238"/>
        <v>0</v>
      </c>
      <c r="M1730">
        <f t="shared" si="239"/>
        <v>0</v>
      </c>
      <c r="N1730">
        <f t="shared" si="246"/>
        <v>0</v>
      </c>
      <c r="O1730">
        <f t="shared" si="240"/>
        <v>0</v>
      </c>
      <c r="P1730" t="str">
        <f>IF(O1730=MAX(O:O), A1730, "")</f>
        <v/>
      </c>
    </row>
    <row r="1731" spans="1:16" x14ac:dyDescent="0.35">
      <c r="A1731">
        <v>1972</v>
      </c>
      <c r="B1731" t="s">
        <v>231</v>
      </c>
      <c r="C1731" t="s">
        <v>3016</v>
      </c>
      <c r="D1731" t="s">
        <v>13</v>
      </c>
      <c r="E1731" t="s">
        <v>17</v>
      </c>
      <c r="F1731" s="10">
        <v>17126</v>
      </c>
      <c r="G1731">
        <f t="shared" si="241"/>
        <v>1621</v>
      </c>
      <c r="H1731">
        <f t="shared" si="242"/>
        <v>13082</v>
      </c>
      <c r="I1731">
        <f t="shared" si="243"/>
        <v>11461</v>
      </c>
      <c r="J1731">
        <f t="shared" si="244"/>
        <v>-15570.5</v>
      </c>
      <c r="K1731">
        <f t="shared" si="245"/>
        <v>30273.5</v>
      </c>
      <c r="L1731">
        <f t="shared" ref="L1731:L1794" si="247">IF(F1731 &lt; J1731, 1, 0)</f>
        <v>0</v>
      </c>
      <c r="M1731">
        <f t="shared" ref="M1731:M1794" si="248">IF(F1731 &gt; K1731, 1, 0)</f>
        <v>0</v>
      </c>
      <c r="N1731">
        <f t="shared" si="246"/>
        <v>0</v>
      </c>
      <c r="O1731">
        <f t="shared" ref="O1731:O1794" si="249">IF(A1731=A1730, O1730+N1731, N1731)</f>
        <v>0</v>
      </c>
      <c r="P1731" t="str">
        <f>IF(O1731=MAX(O:O), A1731, "")</f>
        <v/>
      </c>
    </row>
    <row r="1732" spans="1:16" x14ac:dyDescent="0.35">
      <c r="A1732">
        <v>1972</v>
      </c>
      <c r="B1732" t="s">
        <v>231</v>
      </c>
      <c r="C1732" t="s">
        <v>3018</v>
      </c>
      <c r="D1732" t="s">
        <v>13</v>
      </c>
      <c r="E1732" t="s">
        <v>19</v>
      </c>
      <c r="F1732" s="10">
        <v>11836</v>
      </c>
      <c r="G1732">
        <f t="shared" si="241"/>
        <v>1621</v>
      </c>
      <c r="H1732">
        <f t="shared" si="242"/>
        <v>13082</v>
      </c>
      <c r="I1732">
        <f t="shared" si="243"/>
        <v>11461</v>
      </c>
      <c r="J1732">
        <f t="shared" si="244"/>
        <v>-15570.5</v>
      </c>
      <c r="K1732">
        <f t="shared" si="245"/>
        <v>30273.5</v>
      </c>
      <c r="L1732">
        <f t="shared" si="247"/>
        <v>0</v>
      </c>
      <c r="M1732">
        <f t="shared" si="248"/>
        <v>0</v>
      </c>
      <c r="N1732">
        <f t="shared" si="246"/>
        <v>0</v>
      </c>
      <c r="O1732">
        <f t="shared" si="249"/>
        <v>0</v>
      </c>
      <c r="P1732" t="str">
        <f>IF(O1732=MAX(O:O), A1732, "")</f>
        <v/>
      </c>
    </row>
    <row r="1733" spans="1:16" x14ac:dyDescent="0.35">
      <c r="A1733">
        <v>1972</v>
      </c>
      <c r="B1733" t="s">
        <v>231</v>
      </c>
      <c r="C1733" t="s">
        <v>3020</v>
      </c>
      <c r="D1733" t="s">
        <v>13</v>
      </c>
      <c r="E1733" t="s">
        <v>1952</v>
      </c>
      <c r="F1733" s="10">
        <v>3882</v>
      </c>
      <c r="G1733">
        <f t="shared" si="241"/>
        <v>1621</v>
      </c>
      <c r="H1733">
        <f t="shared" si="242"/>
        <v>13082</v>
      </c>
      <c r="I1733">
        <f t="shared" si="243"/>
        <v>11461</v>
      </c>
      <c r="J1733">
        <f t="shared" si="244"/>
        <v>-15570.5</v>
      </c>
      <c r="K1733">
        <f t="shared" si="245"/>
        <v>30273.5</v>
      </c>
      <c r="L1733">
        <f t="shared" si="247"/>
        <v>0</v>
      </c>
      <c r="M1733">
        <f t="shared" si="248"/>
        <v>0</v>
      </c>
      <c r="N1733">
        <f t="shared" si="246"/>
        <v>0</v>
      </c>
      <c r="O1733">
        <f t="shared" si="249"/>
        <v>0</v>
      </c>
      <c r="P1733" t="str">
        <f>IF(O1733=MAX(O:O), A1733, "")</f>
        <v/>
      </c>
    </row>
    <row r="1734" spans="1:16" x14ac:dyDescent="0.35">
      <c r="A1734">
        <v>1972</v>
      </c>
      <c r="B1734" t="s">
        <v>231</v>
      </c>
      <c r="C1734" t="s">
        <v>3022</v>
      </c>
      <c r="D1734" t="s">
        <v>13</v>
      </c>
      <c r="E1734" t="s">
        <v>19</v>
      </c>
      <c r="F1734" s="10">
        <v>1528</v>
      </c>
      <c r="G1734">
        <f t="shared" si="241"/>
        <v>1621</v>
      </c>
      <c r="H1734">
        <f t="shared" si="242"/>
        <v>13082</v>
      </c>
      <c r="I1734">
        <f t="shared" si="243"/>
        <v>11461</v>
      </c>
      <c r="J1734">
        <f t="shared" si="244"/>
        <v>-15570.5</v>
      </c>
      <c r="K1734">
        <f t="shared" si="245"/>
        <v>30273.5</v>
      </c>
      <c r="L1734">
        <f t="shared" si="247"/>
        <v>0</v>
      </c>
      <c r="M1734">
        <f t="shared" si="248"/>
        <v>0</v>
      </c>
      <c r="N1734">
        <f t="shared" si="246"/>
        <v>0</v>
      </c>
      <c r="O1734">
        <f t="shared" si="249"/>
        <v>0</v>
      </c>
      <c r="P1734" t="str">
        <f>IF(O1734=MAX(O:O), A1734, "")</f>
        <v/>
      </c>
    </row>
    <row r="1735" spans="1:16" x14ac:dyDescent="0.35">
      <c r="A1735">
        <v>1972</v>
      </c>
      <c r="B1735" t="s">
        <v>231</v>
      </c>
      <c r="C1735" t="s">
        <v>3024</v>
      </c>
      <c r="D1735" t="s">
        <v>13</v>
      </c>
      <c r="E1735" t="s">
        <v>147</v>
      </c>
      <c r="F1735" s="10">
        <v>1512</v>
      </c>
      <c r="G1735">
        <f t="shared" si="241"/>
        <v>1621</v>
      </c>
      <c r="H1735">
        <f t="shared" si="242"/>
        <v>13082</v>
      </c>
      <c r="I1735">
        <f t="shared" si="243"/>
        <v>11461</v>
      </c>
      <c r="J1735">
        <f t="shared" si="244"/>
        <v>-15570.5</v>
      </c>
      <c r="K1735">
        <f t="shared" si="245"/>
        <v>30273.5</v>
      </c>
      <c r="L1735">
        <f t="shared" si="247"/>
        <v>0</v>
      </c>
      <c r="M1735">
        <f t="shared" si="248"/>
        <v>0</v>
      </c>
      <c r="N1735">
        <f t="shared" si="246"/>
        <v>0</v>
      </c>
      <c r="O1735">
        <f t="shared" si="249"/>
        <v>0</v>
      </c>
      <c r="P1735" t="str">
        <f>IF(O1735=MAX(O:O), A1735, "")</f>
        <v/>
      </c>
    </row>
    <row r="1736" spans="1:16" x14ac:dyDescent="0.35">
      <c r="A1736">
        <v>1972</v>
      </c>
      <c r="B1736" t="s">
        <v>802</v>
      </c>
      <c r="C1736" t="s">
        <v>3026</v>
      </c>
      <c r="D1736" t="s">
        <v>13</v>
      </c>
      <c r="E1736" t="s">
        <v>17</v>
      </c>
      <c r="F1736" s="10">
        <v>18581</v>
      </c>
      <c r="G1736">
        <f t="shared" si="241"/>
        <v>1621</v>
      </c>
      <c r="H1736">
        <f t="shared" si="242"/>
        <v>13082</v>
      </c>
      <c r="I1736">
        <f t="shared" si="243"/>
        <v>11461</v>
      </c>
      <c r="J1736">
        <f t="shared" si="244"/>
        <v>-15570.5</v>
      </c>
      <c r="K1736">
        <f t="shared" si="245"/>
        <v>30273.5</v>
      </c>
      <c r="L1736">
        <f t="shared" si="247"/>
        <v>0</v>
      </c>
      <c r="M1736">
        <f t="shared" si="248"/>
        <v>0</v>
      </c>
      <c r="N1736">
        <f t="shared" si="246"/>
        <v>0</v>
      </c>
      <c r="O1736">
        <f t="shared" si="249"/>
        <v>0</v>
      </c>
      <c r="P1736" t="str">
        <f>IF(O1736=MAX(O:O), A1736, "")</f>
        <v/>
      </c>
    </row>
    <row r="1737" spans="1:16" x14ac:dyDescent="0.35">
      <c r="A1737">
        <v>1972</v>
      </c>
      <c r="B1737" t="s">
        <v>802</v>
      </c>
      <c r="C1737" t="s">
        <v>3026</v>
      </c>
      <c r="D1737" t="s">
        <v>13</v>
      </c>
      <c r="E1737" t="s">
        <v>17</v>
      </c>
      <c r="F1737" s="10">
        <v>18581</v>
      </c>
      <c r="G1737">
        <f t="shared" si="241"/>
        <v>1621</v>
      </c>
      <c r="H1737">
        <f t="shared" si="242"/>
        <v>13082</v>
      </c>
      <c r="I1737">
        <f t="shared" si="243"/>
        <v>11461</v>
      </c>
      <c r="J1737">
        <f t="shared" si="244"/>
        <v>-15570.5</v>
      </c>
      <c r="K1737">
        <f t="shared" si="245"/>
        <v>30273.5</v>
      </c>
      <c r="L1737">
        <f t="shared" si="247"/>
        <v>0</v>
      </c>
      <c r="M1737">
        <f t="shared" si="248"/>
        <v>0</v>
      </c>
      <c r="N1737">
        <f t="shared" si="246"/>
        <v>0</v>
      </c>
      <c r="O1737">
        <f t="shared" si="249"/>
        <v>0</v>
      </c>
      <c r="P1737" t="str">
        <f>IF(O1737=MAX(O:O), A1737, "")</f>
        <v/>
      </c>
    </row>
    <row r="1738" spans="1:16" x14ac:dyDescent="0.35">
      <c r="A1738">
        <v>1972</v>
      </c>
      <c r="B1738" t="s">
        <v>802</v>
      </c>
      <c r="C1738" t="s">
        <v>3028</v>
      </c>
      <c r="D1738" t="s">
        <v>13</v>
      </c>
      <c r="E1738" t="s">
        <v>1952</v>
      </c>
      <c r="F1738" s="10">
        <v>16824</v>
      </c>
      <c r="G1738">
        <f t="shared" si="241"/>
        <v>1621</v>
      </c>
      <c r="H1738">
        <f t="shared" si="242"/>
        <v>13082</v>
      </c>
      <c r="I1738">
        <f t="shared" si="243"/>
        <v>11461</v>
      </c>
      <c r="J1738">
        <f t="shared" si="244"/>
        <v>-15570.5</v>
      </c>
      <c r="K1738">
        <f t="shared" si="245"/>
        <v>30273.5</v>
      </c>
      <c r="L1738">
        <f t="shared" si="247"/>
        <v>0</v>
      </c>
      <c r="M1738">
        <f t="shared" si="248"/>
        <v>0</v>
      </c>
      <c r="N1738">
        <f t="shared" si="246"/>
        <v>0</v>
      </c>
      <c r="O1738">
        <f t="shared" si="249"/>
        <v>0</v>
      </c>
      <c r="P1738" t="str">
        <f>IF(O1738=MAX(O:O), A1738, "")</f>
        <v/>
      </c>
    </row>
    <row r="1739" spans="1:16" x14ac:dyDescent="0.35">
      <c r="A1739">
        <v>1972</v>
      </c>
      <c r="B1739" t="s">
        <v>802</v>
      </c>
      <c r="C1739" t="s">
        <v>3030</v>
      </c>
      <c r="D1739" t="s">
        <v>13</v>
      </c>
      <c r="E1739" t="s">
        <v>19</v>
      </c>
      <c r="F1739" s="10">
        <v>2140</v>
      </c>
      <c r="G1739">
        <f t="shared" si="241"/>
        <v>1621</v>
      </c>
      <c r="H1739">
        <f t="shared" si="242"/>
        <v>13082</v>
      </c>
      <c r="I1739">
        <f t="shared" si="243"/>
        <v>11461</v>
      </c>
      <c r="J1739">
        <f t="shared" si="244"/>
        <v>-15570.5</v>
      </c>
      <c r="K1739">
        <f t="shared" si="245"/>
        <v>30273.5</v>
      </c>
      <c r="L1739">
        <f t="shared" si="247"/>
        <v>0</v>
      </c>
      <c r="M1739">
        <f t="shared" si="248"/>
        <v>0</v>
      </c>
      <c r="N1739">
        <f t="shared" si="246"/>
        <v>0</v>
      </c>
      <c r="O1739">
        <f t="shared" si="249"/>
        <v>0</v>
      </c>
      <c r="P1739" t="str">
        <f>IF(O1739=MAX(O:O), A1739, "")</f>
        <v/>
      </c>
    </row>
    <row r="1740" spans="1:16" x14ac:dyDescent="0.35">
      <c r="A1740">
        <v>1972</v>
      </c>
      <c r="B1740" t="s">
        <v>1962</v>
      </c>
      <c r="C1740" t="s">
        <v>3032</v>
      </c>
      <c r="D1740" t="s">
        <v>13</v>
      </c>
      <c r="E1740" t="s">
        <v>17</v>
      </c>
      <c r="F1740" s="10">
        <v>19020</v>
      </c>
      <c r="G1740">
        <f t="shared" si="241"/>
        <v>1621</v>
      </c>
      <c r="H1740">
        <f t="shared" si="242"/>
        <v>13082</v>
      </c>
      <c r="I1740">
        <f t="shared" si="243"/>
        <v>11461</v>
      </c>
      <c r="J1740">
        <f t="shared" si="244"/>
        <v>-15570.5</v>
      </c>
      <c r="K1740">
        <f t="shared" si="245"/>
        <v>30273.5</v>
      </c>
      <c r="L1740">
        <f t="shared" si="247"/>
        <v>0</v>
      </c>
      <c r="M1740">
        <f t="shared" si="248"/>
        <v>0</v>
      </c>
      <c r="N1740">
        <f t="shared" si="246"/>
        <v>0</v>
      </c>
      <c r="O1740">
        <f t="shared" si="249"/>
        <v>0</v>
      </c>
      <c r="P1740" t="str">
        <f>IF(O1740=MAX(O:O), A1740, "")</f>
        <v/>
      </c>
    </row>
    <row r="1741" spans="1:16" x14ac:dyDescent="0.35">
      <c r="A1741">
        <v>1972</v>
      </c>
      <c r="B1741" t="s">
        <v>1962</v>
      </c>
      <c r="C1741" t="s">
        <v>1461</v>
      </c>
      <c r="D1741" t="s">
        <v>13</v>
      </c>
      <c r="E1741" t="s">
        <v>147</v>
      </c>
      <c r="F1741" s="10">
        <v>10626</v>
      </c>
      <c r="G1741">
        <f t="shared" si="241"/>
        <v>1621</v>
      </c>
      <c r="H1741">
        <f t="shared" si="242"/>
        <v>13082</v>
      </c>
      <c r="I1741">
        <f t="shared" si="243"/>
        <v>11461</v>
      </c>
      <c r="J1741">
        <f t="shared" si="244"/>
        <v>-15570.5</v>
      </c>
      <c r="K1741">
        <f t="shared" si="245"/>
        <v>30273.5</v>
      </c>
      <c r="L1741">
        <f t="shared" si="247"/>
        <v>0</v>
      </c>
      <c r="M1741">
        <f t="shared" si="248"/>
        <v>0</v>
      </c>
      <c r="N1741">
        <f t="shared" si="246"/>
        <v>0</v>
      </c>
      <c r="O1741">
        <f t="shared" si="249"/>
        <v>0</v>
      </c>
      <c r="P1741" t="str">
        <f>IF(O1741=MAX(O:O), A1741, "")</f>
        <v/>
      </c>
    </row>
    <row r="1742" spans="1:16" x14ac:dyDescent="0.35">
      <c r="A1742">
        <v>1972</v>
      </c>
      <c r="B1742" t="s">
        <v>1969</v>
      </c>
      <c r="C1742" t="s">
        <v>3035</v>
      </c>
      <c r="D1742" t="s">
        <v>13</v>
      </c>
      <c r="E1742" t="s">
        <v>17</v>
      </c>
      <c r="F1742" s="10">
        <v>15788</v>
      </c>
      <c r="G1742">
        <f t="shared" si="241"/>
        <v>1621</v>
      </c>
      <c r="H1742">
        <f t="shared" si="242"/>
        <v>13082</v>
      </c>
      <c r="I1742">
        <f t="shared" si="243"/>
        <v>11461</v>
      </c>
      <c r="J1742">
        <f t="shared" si="244"/>
        <v>-15570.5</v>
      </c>
      <c r="K1742">
        <f t="shared" si="245"/>
        <v>30273.5</v>
      </c>
      <c r="L1742">
        <f t="shared" si="247"/>
        <v>0</v>
      </c>
      <c r="M1742">
        <f t="shared" si="248"/>
        <v>0</v>
      </c>
      <c r="N1742">
        <f t="shared" si="246"/>
        <v>0</v>
      </c>
      <c r="O1742">
        <f t="shared" si="249"/>
        <v>0</v>
      </c>
      <c r="P1742" t="str">
        <f>IF(O1742=MAX(O:O), A1742, "")</f>
        <v/>
      </c>
    </row>
    <row r="1743" spans="1:16" x14ac:dyDescent="0.35">
      <c r="A1743">
        <v>1972</v>
      </c>
      <c r="B1743" t="s">
        <v>1969</v>
      </c>
      <c r="C1743" t="s">
        <v>3037</v>
      </c>
      <c r="D1743" t="s">
        <v>13</v>
      </c>
      <c r="E1743" t="s">
        <v>19</v>
      </c>
      <c r="F1743" s="10">
        <v>12751</v>
      </c>
      <c r="G1743">
        <f t="shared" si="241"/>
        <v>1621</v>
      </c>
      <c r="H1743">
        <f t="shared" si="242"/>
        <v>13082</v>
      </c>
      <c r="I1743">
        <f t="shared" si="243"/>
        <v>11461</v>
      </c>
      <c r="J1743">
        <f t="shared" si="244"/>
        <v>-15570.5</v>
      </c>
      <c r="K1743">
        <f t="shared" si="245"/>
        <v>30273.5</v>
      </c>
      <c r="L1743">
        <f t="shared" si="247"/>
        <v>0</v>
      </c>
      <c r="M1743">
        <f t="shared" si="248"/>
        <v>0</v>
      </c>
      <c r="N1743">
        <f t="shared" si="246"/>
        <v>0</v>
      </c>
      <c r="O1743">
        <f t="shared" si="249"/>
        <v>0</v>
      </c>
      <c r="P1743" t="str">
        <f>IF(O1743=MAX(O:O), A1743, "")</f>
        <v/>
      </c>
    </row>
    <row r="1744" spans="1:16" x14ac:dyDescent="0.35">
      <c r="A1744">
        <v>1972</v>
      </c>
      <c r="B1744" t="s">
        <v>1969</v>
      </c>
      <c r="C1744" t="s">
        <v>3039</v>
      </c>
      <c r="D1744" t="s">
        <v>13</v>
      </c>
      <c r="E1744" t="s">
        <v>19</v>
      </c>
      <c r="F1744" s="10">
        <v>7917</v>
      </c>
      <c r="G1744">
        <f t="shared" si="241"/>
        <v>1621</v>
      </c>
      <c r="H1744">
        <f t="shared" si="242"/>
        <v>13082</v>
      </c>
      <c r="I1744">
        <f t="shared" si="243"/>
        <v>11461</v>
      </c>
      <c r="J1744">
        <f t="shared" si="244"/>
        <v>-15570.5</v>
      </c>
      <c r="K1744">
        <f t="shared" si="245"/>
        <v>30273.5</v>
      </c>
      <c r="L1744">
        <f t="shared" si="247"/>
        <v>0</v>
      </c>
      <c r="M1744">
        <f t="shared" si="248"/>
        <v>0</v>
      </c>
      <c r="N1744">
        <f t="shared" si="246"/>
        <v>0</v>
      </c>
      <c r="O1744">
        <f t="shared" si="249"/>
        <v>0</v>
      </c>
      <c r="P1744" t="str">
        <f>IF(O1744=MAX(O:O), A1744, "")</f>
        <v/>
      </c>
    </row>
    <row r="1745" spans="1:16" x14ac:dyDescent="0.35">
      <c r="A1745">
        <v>1972</v>
      </c>
      <c r="B1745" t="s">
        <v>1980</v>
      </c>
      <c r="C1745" t="s">
        <v>3041</v>
      </c>
      <c r="D1745" t="s">
        <v>13</v>
      </c>
      <c r="E1745" t="s">
        <v>17</v>
      </c>
      <c r="F1745" s="10">
        <v>22610</v>
      </c>
      <c r="G1745">
        <f t="shared" si="241"/>
        <v>1621</v>
      </c>
      <c r="H1745">
        <f t="shared" si="242"/>
        <v>13082</v>
      </c>
      <c r="I1745">
        <f t="shared" si="243"/>
        <v>11461</v>
      </c>
      <c r="J1745">
        <f t="shared" si="244"/>
        <v>-15570.5</v>
      </c>
      <c r="K1745">
        <f t="shared" si="245"/>
        <v>30273.5</v>
      </c>
      <c r="L1745">
        <f t="shared" si="247"/>
        <v>0</v>
      </c>
      <c r="M1745">
        <f t="shared" si="248"/>
        <v>0</v>
      </c>
      <c r="N1745">
        <f t="shared" si="246"/>
        <v>0</v>
      </c>
      <c r="O1745">
        <f t="shared" si="249"/>
        <v>0</v>
      </c>
      <c r="P1745" t="str">
        <f>IF(O1745=MAX(O:O), A1745, "")</f>
        <v/>
      </c>
    </row>
    <row r="1746" spans="1:16" x14ac:dyDescent="0.35">
      <c r="A1746">
        <v>1972</v>
      </c>
      <c r="B1746" t="s">
        <v>1980</v>
      </c>
      <c r="C1746" t="s">
        <v>3043</v>
      </c>
      <c r="D1746" t="s">
        <v>13</v>
      </c>
      <c r="E1746" t="s">
        <v>19</v>
      </c>
      <c r="F1746" s="10">
        <v>5111</v>
      </c>
      <c r="G1746">
        <f t="shared" si="241"/>
        <v>1621</v>
      </c>
      <c r="H1746">
        <f t="shared" si="242"/>
        <v>13082</v>
      </c>
      <c r="I1746">
        <f t="shared" si="243"/>
        <v>11461</v>
      </c>
      <c r="J1746">
        <f t="shared" si="244"/>
        <v>-15570.5</v>
      </c>
      <c r="K1746">
        <f t="shared" si="245"/>
        <v>30273.5</v>
      </c>
      <c r="L1746">
        <f t="shared" si="247"/>
        <v>0</v>
      </c>
      <c r="M1746">
        <f t="shared" si="248"/>
        <v>0</v>
      </c>
      <c r="N1746">
        <f t="shared" si="246"/>
        <v>0</v>
      </c>
      <c r="O1746">
        <f t="shared" si="249"/>
        <v>0</v>
      </c>
      <c r="P1746" t="str">
        <f>IF(O1746=MAX(O:O), A1746, "")</f>
        <v/>
      </c>
    </row>
    <row r="1747" spans="1:16" x14ac:dyDescent="0.35">
      <c r="A1747">
        <v>1972</v>
      </c>
      <c r="B1747" t="s">
        <v>1980</v>
      </c>
      <c r="C1747" t="s">
        <v>3044</v>
      </c>
      <c r="D1747" t="s">
        <v>13</v>
      </c>
      <c r="E1747" t="s">
        <v>1952</v>
      </c>
      <c r="F1747" s="10">
        <v>4089</v>
      </c>
      <c r="G1747">
        <f t="shared" si="241"/>
        <v>1621</v>
      </c>
      <c r="H1747">
        <f t="shared" si="242"/>
        <v>13082</v>
      </c>
      <c r="I1747">
        <f t="shared" si="243"/>
        <v>11461</v>
      </c>
      <c r="J1747">
        <f t="shared" si="244"/>
        <v>-15570.5</v>
      </c>
      <c r="K1747">
        <f t="shared" si="245"/>
        <v>30273.5</v>
      </c>
      <c r="L1747">
        <f t="shared" si="247"/>
        <v>0</v>
      </c>
      <c r="M1747">
        <f t="shared" si="248"/>
        <v>0</v>
      </c>
      <c r="N1747">
        <f t="shared" si="246"/>
        <v>0</v>
      </c>
      <c r="O1747">
        <f t="shared" si="249"/>
        <v>0</v>
      </c>
      <c r="P1747" t="str">
        <f>IF(O1747=MAX(O:O), A1747, "")</f>
        <v/>
      </c>
    </row>
    <row r="1748" spans="1:16" x14ac:dyDescent="0.35">
      <c r="A1748">
        <v>1972</v>
      </c>
      <c r="B1748" t="s">
        <v>1980</v>
      </c>
      <c r="C1748" t="s">
        <v>3045</v>
      </c>
      <c r="D1748" t="s">
        <v>13</v>
      </c>
      <c r="E1748" t="s">
        <v>19</v>
      </c>
      <c r="F1748" s="10">
        <v>2770</v>
      </c>
      <c r="G1748">
        <f t="shared" si="241"/>
        <v>1621</v>
      </c>
      <c r="H1748">
        <f t="shared" si="242"/>
        <v>13082</v>
      </c>
      <c r="I1748">
        <f t="shared" si="243"/>
        <v>11461</v>
      </c>
      <c r="J1748">
        <f t="shared" si="244"/>
        <v>-15570.5</v>
      </c>
      <c r="K1748">
        <f t="shared" si="245"/>
        <v>30273.5</v>
      </c>
      <c r="L1748">
        <f t="shared" si="247"/>
        <v>0</v>
      </c>
      <c r="M1748">
        <f t="shared" si="248"/>
        <v>0</v>
      </c>
      <c r="N1748">
        <f t="shared" si="246"/>
        <v>0</v>
      </c>
      <c r="O1748">
        <f t="shared" si="249"/>
        <v>0</v>
      </c>
      <c r="P1748" t="str">
        <f>IF(O1748=MAX(O:O), A1748, "")</f>
        <v/>
      </c>
    </row>
    <row r="1749" spans="1:16" x14ac:dyDescent="0.35">
      <c r="A1749">
        <v>1972</v>
      </c>
      <c r="B1749" t="s">
        <v>1980</v>
      </c>
      <c r="C1749" t="s">
        <v>3047</v>
      </c>
      <c r="D1749" t="s">
        <v>13</v>
      </c>
      <c r="E1749" t="s">
        <v>19</v>
      </c>
      <c r="F1749" s="10">
        <v>1629</v>
      </c>
      <c r="G1749">
        <f t="shared" si="241"/>
        <v>1621</v>
      </c>
      <c r="H1749">
        <f t="shared" si="242"/>
        <v>13082</v>
      </c>
      <c r="I1749">
        <f t="shared" si="243"/>
        <v>11461</v>
      </c>
      <c r="J1749">
        <f t="shared" si="244"/>
        <v>-15570.5</v>
      </c>
      <c r="K1749">
        <f t="shared" si="245"/>
        <v>30273.5</v>
      </c>
      <c r="L1749">
        <f t="shared" si="247"/>
        <v>0</v>
      </c>
      <c r="M1749">
        <f t="shared" si="248"/>
        <v>0</v>
      </c>
      <c r="N1749">
        <f t="shared" si="246"/>
        <v>0</v>
      </c>
      <c r="O1749">
        <f t="shared" si="249"/>
        <v>0</v>
      </c>
      <c r="P1749" t="str">
        <f>IF(O1749=MAX(O:O), A1749, "")</f>
        <v/>
      </c>
    </row>
    <row r="1750" spans="1:16" x14ac:dyDescent="0.35">
      <c r="A1750">
        <v>1972</v>
      </c>
      <c r="B1750" t="s">
        <v>1980</v>
      </c>
      <c r="C1750" t="s">
        <v>3049</v>
      </c>
      <c r="D1750" t="s">
        <v>13</v>
      </c>
      <c r="E1750" t="s">
        <v>19</v>
      </c>
      <c r="F1750" s="10">
        <v>839</v>
      </c>
      <c r="G1750">
        <f t="shared" si="241"/>
        <v>1621</v>
      </c>
      <c r="H1750">
        <f t="shared" si="242"/>
        <v>13082</v>
      </c>
      <c r="I1750">
        <f t="shared" si="243"/>
        <v>11461</v>
      </c>
      <c r="J1750">
        <f t="shared" si="244"/>
        <v>-15570.5</v>
      </c>
      <c r="K1750">
        <f t="shared" si="245"/>
        <v>30273.5</v>
      </c>
      <c r="L1750">
        <f t="shared" si="247"/>
        <v>0</v>
      </c>
      <c r="M1750">
        <f t="shared" si="248"/>
        <v>0</v>
      </c>
      <c r="N1750">
        <f t="shared" si="246"/>
        <v>0</v>
      </c>
      <c r="O1750">
        <f t="shared" si="249"/>
        <v>0</v>
      </c>
      <c r="P1750" t="str">
        <f>IF(O1750=MAX(O:O), A1750, "")</f>
        <v/>
      </c>
    </row>
    <row r="1751" spans="1:16" x14ac:dyDescent="0.35">
      <c r="A1751">
        <v>1972</v>
      </c>
      <c r="B1751" t="s">
        <v>1980</v>
      </c>
      <c r="C1751" t="s">
        <v>3051</v>
      </c>
      <c r="D1751" t="s">
        <v>13</v>
      </c>
      <c r="E1751" t="s">
        <v>19</v>
      </c>
      <c r="F1751" s="10">
        <v>345</v>
      </c>
      <c r="G1751">
        <f t="shared" si="241"/>
        <v>1621</v>
      </c>
      <c r="H1751">
        <f t="shared" si="242"/>
        <v>13082</v>
      </c>
      <c r="I1751">
        <f t="shared" si="243"/>
        <v>11461</v>
      </c>
      <c r="J1751">
        <f t="shared" si="244"/>
        <v>-15570.5</v>
      </c>
      <c r="K1751">
        <f t="shared" si="245"/>
        <v>30273.5</v>
      </c>
      <c r="L1751">
        <f t="shared" si="247"/>
        <v>0</v>
      </c>
      <c r="M1751">
        <f t="shared" si="248"/>
        <v>0</v>
      </c>
      <c r="N1751">
        <f t="shared" si="246"/>
        <v>0</v>
      </c>
      <c r="O1751">
        <f t="shared" si="249"/>
        <v>0</v>
      </c>
      <c r="P1751" t="str">
        <f>IF(O1751=MAX(O:O), A1751, "")</f>
        <v/>
      </c>
    </row>
    <row r="1752" spans="1:16" x14ac:dyDescent="0.35">
      <c r="A1752">
        <v>1972</v>
      </c>
      <c r="B1752" t="s">
        <v>1980</v>
      </c>
      <c r="C1752" t="s">
        <v>3053</v>
      </c>
      <c r="D1752" t="s">
        <v>13</v>
      </c>
      <c r="E1752" t="s">
        <v>19</v>
      </c>
      <c r="F1752" s="10">
        <v>211</v>
      </c>
      <c r="G1752">
        <f t="shared" si="241"/>
        <v>1621</v>
      </c>
      <c r="H1752">
        <f t="shared" si="242"/>
        <v>13082</v>
      </c>
      <c r="I1752">
        <f t="shared" si="243"/>
        <v>11461</v>
      </c>
      <c r="J1752">
        <f t="shared" si="244"/>
        <v>-15570.5</v>
      </c>
      <c r="K1752">
        <f t="shared" si="245"/>
        <v>30273.5</v>
      </c>
      <c r="L1752">
        <f t="shared" si="247"/>
        <v>0</v>
      </c>
      <c r="M1752">
        <f t="shared" si="248"/>
        <v>0</v>
      </c>
      <c r="N1752">
        <f t="shared" si="246"/>
        <v>0</v>
      </c>
      <c r="O1752">
        <f t="shared" si="249"/>
        <v>0</v>
      </c>
      <c r="P1752" t="str">
        <f>IF(O1752=MAX(O:O), A1752, "")</f>
        <v/>
      </c>
    </row>
    <row r="1753" spans="1:16" x14ac:dyDescent="0.35">
      <c r="A1753">
        <v>1972</v>
      </c>
      <c r="B1753" t="s">
        <v>1980</v>
      </c>
      <c r="C1753" t="s">
        <v>3055</v>
      </c>
      <c r="D1753" t="s">
        <v>13</v>
      </c>
      <c r="E1753" t="s">
        <v>19</v>
      </c>
      <c r="F1753" s="10">
        <v>141</v>
      </c>
      <c r="G1753">
        <f t="shared" si="241"/>
        <v>1621</v>
      </c>
      <c r="H1753">
        <f t="shared" si="242"/>
        <v>13082</v>
      </c>
      <c r="I1753">
        <f t="shared" si="243"/>
        <v>11461</v>
      </c>
      <c r="J1753">
        <f t="shared" si="244"/>
        <v>-15570.5</v>
      </c>
      <c r="K1753">
        <f t="shared" si="245"/>
        <v>30273.5</v>
      </c>
      <c r="L1753">
        <f t="shared" si="247"/>
        <v>0</v>
      </c>
      <c r="M1753">
        <f t="shared" si="248"/>
        <v>0</v>
      </c>
      <c r="N1753">
        <f t="shared" si="246"/>
        <v>0</v>
      </c>
      <c r="O1753">
        <f t="shared" si="249"/>
        <v>0</v>
      </c>
      <c r="P1753" t="str">
        <f>IF(O1753=MAX(O:O), A1753, "")</f>
        <v/>
      </c>
    </row>
    <row r="1754" spans="1:16" x14ac:dyDescent="0.35">
      <c r="A1754">
        <v>1972</v>
      </c>
      <c r="B1754" t="s">
        <v>1980</v>
      </c>
      <c r="C1754" t="s">
        <v>3057</v>
      </c>
      <c r="D1754" t="s">
        <v>13</v>
      </c>
      <c r="E1754" t="s">
        <v>19</v>
      </c>
      <c r="F1754" s="10">
        <v>30</v>
      </c>
      <c r="G1754">
        <f t="shared" si="241"/>
        <v>1621</v>
      </c>
      <c r="H1754">
        <f t="shared" si="242"/>
        <v>13082</v>
      </c>
      <c r="I1754">
        <f t="shared" si="243"/>
        <v>11461</v>
      </c>
      <c r="J1754">
        <f t="shared" si="244"/>
        <v>-15570.5</v>
      </c>
      <c r="K1754">
        <f t="shared" si="245"/>
        <v>30273.5</v>
      </c>
      <c r="L1754">
        <f t="shared" si="247"/>
        <v>0</v>
      </c>
      <c r="M1754">
        <f t="shared" si="248"/>
        <v>0</v>
      </c>
      <c r="N1754">
        <f t="shared" si="246"/>
        <v>0</v>
      </c>
      <c r="O1754">
        <f t="shared" si="249"/>
        <v>0</v>
      </c>
      <c r="P1754" t="str">
        <f>IF(O1754=MAX(O:O), A1754, "")</f>
        <v/>
      </c>
    </row>
    <row r="1755" spans="1:16" x14ac:dyDescent="0.35">
      <c r="A1755">
        <v>1972</v>
      </c>
      <c r="B1755" t="s">
        <v>1987</v>
      </c>
      <c r="C1755" t="s">
        <v>3059</v>
      </c>
      <c r="D1755" t="s">
        <v>13</v>
      </c>
      <c r="E1755" t="s">
        <v>17</v>
      </c>
      <c r="F1755" s="10">
        <v>23988</v>
      </c>
      <c r="G1755">
        <f t="shared" si="241"/>
        <v>1621</v>
      </c>
      <c r="H1755">
        <f t="shared" si="242"/>
        <v>13082</v>
      </c>
      <c r="I1755">
        <f t="shared" si="243"/>
        <v>11461</v>
      </c>
      <c r="J1755">
        <f t="shared" si="244"/>
        <v>-15570.5</v>
      </c>
      <c r="K1755">
        <f t="shared" si="245"/>
        <v>30273.5</v>
      </c>
      <c r="L1755">
        <f t="shared" si="247"/>
        <v>0</v>
      </c>
      <c r="M1755">
        <f t="shared" si="248"/>
        <v>0</v>
      </c>
      <c r="N1755">
        <f t="shared" si="246"/>
        <v>0</v>
      </c>
      <c r="O1755">
        <f t="shared" si="249"/>
        <v>0</v>
      </c>
      <c r="P1755" t="str">
        <f>IF(O1755=MAX(O:O), A1755, "")</f>
        <v/>
      </c>
    </row>
    <row r="1756" spans="1:16" x14ac:dyDescent="0.35">
      <c r="A1756">
        <v>1972</v>
      </c>
      <c r="B1756" t="s">
        <v>1987</v>
      </c>
      <c r="C1756" t="s">
        <v>3061</v>
      </c>
      <c r="D1756" t="s">
        <v>13</v>
      </c>
      <c r="E1756" t="s">
        <v>19</v>
      </c>
      <c r="F1756" s="10">
        <v>17137</v>
      </c>
      <c r="G1756">
        <f t="shared" si="241"/>
        <v>1621</v>
      </c>
      <c r="H1756">
        <f t="shared" si="242"/>
        <v>13082</v>
      </c>
      <c r="I1756">
        <f t="shared" si="243"/>
        <v>11461</v>
      </c>
      <c r="J1756">
        <f t="shared" si="244"/>
        <v>-15570.5</v>
      </c>
      <c r="K1756">
        <f t="shared" si="245"/>
        <v>30273.5</v>
      </c>
      <c r="L1756">
        <f t="shared" si="247"/>
        <v>0</v>
      </c>
      <c r="M1756">
        <f t="shared" si="248"/>
        <v>0</v>
      </c>
      <c r="N1756">
        <f t="shared" si="246"/>
        <v>0</v>
      </c>
      <c r="O1756">
        <f t="shared" si="249"/>
        <v>0</v>
      </c>
      <c r="P1756" t="str">
        <f>IF(O1756=MAX(O:O), A1756, "")</f>
        <v/>
      </c>
    </row>
    <row r="1757" spans="1:16" x14ac:dyDescent="0.35">
      <c r="A1757">
        <v>1972</v>
      </c>
      <c r="B1757" t="s">
        <v>1987</v>
      </c>
      <c r="C1757" t="s">
        <v>3063</v>
      </c>
      <c r="D1757" t="s">
        <v>13</v>
      </c>
      <c r="E1757" t="s">
        <v>19</v>
      </c>
      <c r="F1757" s="10">
        <v>1990</v>
      </c>
      <c r="G1757">
        <f t="shared" si="241"/>
        <v>1621</v>
      </c>
      <c r="H1757">
        <f t="shared" si="242"/>
        <v>13082</v>
      </c>
      <c r="I1757">
        <f t="shared" si="243"/>
        <v>11461</v>
      </c>
      <c r="J1757">
        <f t="shared" si="244"/>
        <v>-15570.5</v>
      </c>
      <c r="K1757">
        <f t="shared" si="245"/>
        <v>30273.5</v>
      </c>
      <c r="L1757">
        <f t="shared" si="247"/>
        <v>0</v>
      </c>
      <c r="M1757">
        <f t="shared" si="248"/>
        <v>0</v>
      </c>
      <c r="N1757">
        <f t="shared" si="246"/>
        <v>0</v>
      </c>
      <c r="O1757">
        <f t="shared" si="249"/>
        <v>0</v>
      </c>
      <c r="P1757" t="str">
        <f>IF(O1757=MAX(O:O), A1757, "")</f>
        <v/>
      </c>
    </row>
    <row r="1758" spans="1:16" x14ac:dyDescent="0.35">
      <c r="A1758">
        <v>1972</v>
      </c>
      <c r="B1758" t="s">
        <v>1987</v>
      </c>
      <c r="C1758" t="s">
        <v>3065</v>
      </c>
      <c r="D1758" t="s">
        <v>13</v>
      </c>
      <c r="E1758" t="s">
        <v>19</v>
      </c>
      <c r="F1758" s="10">
        <v>1292</v>
      </c>
      <c r="G1758">
        <f t="shared" si="241"/>
        <v>1621</v>
      </c>
      <c r="H1758">
        <f t="shared" si="242"/>
        <v>13082</v>
      </c>
      <c r="I1758">
        <f t="shared" si="243"/>
        <v>11461</v>
      </c>
      <c r="J1758">
        <f t="shared" si="244"/>
        <v>-15570.5</v>
      </c>
      <c r="K1758">
        <f t="shared" si="245"/>
        <v>30273.5</v>
      </c>
      <c r="L1758">
        <f t="shared" si="247"/>
        <v>0</v>
      </c>
      <c r="M1758">
        <f t="shared" si="248"/>
        <v>0</v>
      </c>
      <c r="N1758">
        <f t="shared" si="246"/>
        <v>0</v>
      </c>
      <c r="O1758">
        <f t="shared" si="249"/>
        <v>0</v>
      </c>
      <c r="P1758" t="str">
        <f>IF(O1758=MAX(O:O), A1758, "")</f>
        <v/>
      </c>
    </row>
    <row r="1759" spans="1:16" x14ac:dyDescent="0.35">
      <c r="A1759">
        <v>1972</v>
      </c>
      <c r="B1759" t="s">
        <v>269</v>
      </c>
      <c r="C1759" t="s">
        <v>3067</v>
      </c>
      <c r="D1759" t="s">
        <v>13</v>
      </c>
      <c r="E1759" t="s">
        <v>17</v>
      </c>
      <c r="F1759" s="10">
        <v>22283</v>
      </c>
      <c r="G1759">
        <f t="shared" si="241"/>
        <v>1621</v>
      </c>
      <c r="H1759">
        <f t="shared" si="242"/>
        <v>13082</v>
      </c>
      <c r="I1759">
        <f t="shared" si="243"/>
        <v>11461</v>
      </c>
      <c r="J1759">
        <f t="shared" si="244"/>
        <v>-15570.5</v>
      </c>
      <c r="K1759">
        <f t="shared" si="245"/>
        <v>30273.5</v>
      </c>
      <c r="L1759">
        <f t="shared" si="247"/>
        <v>0</v>
      </c>
      <c r="M1759">
        <f t="shared" si="248"/>
        <v>0</v>
      </c>
      <c r="N1759">
        <f t="shared" si="246"/>
        <v>0</v>
      </c>
      <c r="O1759">
        <f t="shared" si="249"/>
        <v>0</v>
      </c>
      <c r="P1759" t="str">
        <f>IF(O1759=MAX(O:O), A1759, "")</f>
        <v/>
      </c>
    </row>
    <row r="1760" spans="1:16" x14ac:dyDescent="0.35">
      <c r="A1760">
        <v>1972</v>
      </c>
      <c r="B1760" t="s">
        <v>269</v>
      </c>
      <c r="C1760" t="s">
        <v>3069</v>
      </c>
      <c r="D1760" t="s">
        <v>13</v>
      </c>
      <c r="E1760" t="s">
        <v>1952</v>
      </c>
      <c r="F1760" s="10">
        <v>6065</v>
      </c>
      <c r="G1760">
        <f t="shared" si="241"/>
        <v>1621</v>
      </c>
      <c r="H1760">
        <f t="shared" si="242"/>
        <v>13082</v>
      </c>
      <c r="I1760">
        <f t="shared" si="243"/>
        <v>11461</v>
      </c>
      <c r="J1760">
        <f t="shared" si="244"/>
        <v>-15570.5</v>
      </c>
      <c r="K1760">
        <f t="shared" si="245"/>
        <v>30273.5</v>
      </c>
      <c r="L1760">
        <f t="shared" si="247"/>
        <v>0</v>
      </c>
      <c r="M1760">
        <f t="shared" si="248"/>
        <v>0</v>
      </c>
      <c r="N1760">
        <f t="shared" si="246"/>
        <v>0</v>
      </c>
      <c r="O1760">
        <f t="shared" si="249"/>
        <v>0</v>
      </c>
      <c r="P1760" t="str">
        <f>IF(O1760=MAX(O:O), A1760, "")</f>
        <v/>
      </c>
    </row>
    <row r="1761" spans="1:16" x14ac:dyDescent="0.35">
      <c r="A1761">
        <v>1972</v>
      </c>
      <c r="B1761" t="s">
        <v>269</v>
      </c>
      <c r="C1761" t="s">
        <v>3071</v>
      </c>
      <c r="D1761" t="s">
        <v>13</v>
      </c>
      <c r="E1761" t="s">
        <v>19</v>
      </c>
      <c r="F1761" s="10">
        <v>231</v>
      </c>
      <c r="G1761">
        <f t="shared" si="241"/>
        <v>1621</v>
      </c>
      <c r="H1761">
        <f t="shared" si="242"/>
        <v>13082</v>
      </c>
      <c r="I1761">
        <f t="shared" si="243"/>
        <v>11461</v>
      </c>
      <c r="J1761">
        <f t="shared" si="244"/>
        <v>-15570.5</v>
      </c>
      <c r="K1761">
        <f t="shared" si="245"/>
        <v>30273.5</v>
      </c>
      <c r="L1761">
        <f t="shared" si="247"/>
        <v>0</v>
      </c>
      <c r="M1761">
        <f t="shared" si="248"/>
        <v>0</v>
      </c>
      <c r="N1761">
        <f t="shared" si="246"/>
        <v>0</v>
      </c>
      <c r="O1761">
        <f t="shared" si="249"/>
        <v>0</v>
      </c>
      <c r="P1761" t="str">
        <f>IF(O1761=MAX(O:O), A1761, "")</f>
        <v/>
      </c>
    </row>
    <row r="1762" spans="1:16" x14ac:dyDescent="0.35">
      <c r="A1762">
        <v>1972</v>
      </c>
      <c r="B1762" t="s">
        <v>2009</v>
      </c>
      <c r="C1762" t="s">
        <v>3073</v>
      </c>
      <c r="D1762" t="s">
        <v>13</v>
      </c>
      <c r="E1762" t="s">
        <v>17</v>
      </c>
      <c r="F1762" s="10">
        <v>25128</v>
      </c>
      <c r="G1762">
        <f t="shared" si="241"/>
        <v>1621</v>
      </c>
      <c r="H1762">
        <f t="shared" si="242"/>
        <v>13082</v>
      </c>
      <c r="I1762">
        <f t="shared" si="243"/>
        <v>11461</v>
      </c>
      <c r="J1762">
        <f t="shared" si="244"/>
        <v>-15570.5</v>
      </c>
      <c r="K1762">
        <f t="shared" si="245"/>
        <v>30273.5</v>
      </c>
      <c r="L1762">
        <f t="shared" si="247"/>
        <v>0</v>
      </c>
      <c r="M1762">
        <f t="shared" si="248"/>
        <v>0</v>
      </c>
      <c r="N1762">
        <f t="shared" si="246"/>
        <v>0</v>
      </c>
      <c r="O1762">
        <f t="shared" si="249"/>
        <v>0</v>
      </c>
      <c r="P1762" t="str">
        <f>IF(O1762=MAX(O:O), A1762, "")</f>
        <v/>
      </c>
    </row>
    <row r="1763" spans="1:16" x14ac:dyDescent="0.35">
      <c r="A1763">
        <v>1972</v>
      </c>
      <c r="B1763" t="s">
        <v>2009</v>
      </c>
      <c r="C1763" t="s">
        <v>3075</v>
      </c>
      <c r="D1763" t="s">
        <v>13</v>
      </c>
      <c r="E1763" t="s">
        <v>19</v>
      </c>
      <c r="F1763" s="10">
        <v>10028</v>
      </c>
      <c r="G1763">
        <f t="shared" si="241"/>
        <v>1621</v>
      </c>
      <c r="H1763">
        <f t="shared" si="242"/>
        <v>13082</v>
      </c>
      <c r="I1763">
        <f t="shared" si="243"/>
        <v>11461</v>
      </c>
      <c r="J1763">
        <f t="shared" si="244"/>
        <v>-15570.5</v>
      </c>
      <c r="K1763">
        <f t="shared" si="245"/>
        <v>30273.5</v>
      </c>
      <c r="L1763">
        <f t="shared" si="247"/>
        <v>0</v>
      </c>
      <c r="M1763">
        <f t="shared" si="248"/>
        <v>0</v>
      </c>
      <c r="N1763">
        <f t="shared" si="246"/>
        <v>0</v>
      </c>
      <c r="O1763">
        <f t="shared" si="249"/>
        <v>0</v>
      </c>
      <c r="P1763" t="str">
        <f>IF(O1763=MAX(O:O), A1763, "")</f>
        <v/>
      </c>
    </row>
    <row r="1764" spans="1:16" x14ac:dyDescent="0.35">
      <c r="A1764">
        <v>1972</v>
      </c>
      <c r="B1764" t="s">
        <v>2014</v>
      </c>
      <c r="C1764" t="s">
        <v>3077</v>
      </c>
      <c r="D1764" t="s">
        <v>13</v>
      </c>
      <c r="E1764" t="s">
        <v>17</v>
      </c>
      <c r="F1764" s="10">
        <v>20392</v>
      </c>
      <c r="G1764">
        <f t="shared" si="241"/>
        <v>1621</v>
      </c>
      <c r="H1764">
        <f t="shared" si="242"/>
        <v>13082</v>
      </c>
      <c r="I1764">
        <f t="shared" si="243"/>
        <v>11461</v>
      </c>
      <c r="J1764">
        <f t="shared" si="244"/>
        <v>-15570.5</v>
      </c>
      <c r="K1764">
        <f t="shared" si="245"/>
        <v>30273.5</v>
      </c>
      <c r="L1764">
        <f t="shared" si="247"/>
        <v>0</v>
      </c>
      <c r="M1764">
        <f t="shared" si="248"/>
        <v>0</v>
      </c>
      <c r="N1764">
        <f t="shared" si="246"/>
        <v>0</v>
      </c>
      <c r="O1764">
        <f t="shared" si="249"/>
        <v>0</v>
      </c>
      <c r="P1764" t="str">
        <f>IF(O1764=MAX(O:O), A1764, "")</f>
        <v/>
      </c>
    </row>
    <row r="1765" spans="1:16" x14ac:dyDescent="0.35">
      <c r="A1765">
        <v>1972</v>
      </c>
      <c r="B1765" t="s">
        <v>2014</v>
      </c>
      <c r="C1765" t="s">
        <v>3079</v>
      </c>
      <c r="D1765" t="s">
        <v>13</v>
      </c>
      <c r="E1765" t="s">
        <v>19</v>
      </c>
      <c r="F1765" s="10">
        <v>4737</v>
      </c>
      <c r="G1765">
        <f t="shared" si="241"/>
        <v>1621</v>
      </c>
      <c r="H1765">
        <f t="shared" si="242"/>
        <v>13082</v>
      </c>
      <c r="I1765">
        <f t="shared" si="243"/>
        <v>11461</v>
      </c>
      <c r="J1765">
        <f t="shared" si="244"/>
        <v>-15570.5</v>
      </c>
      <c r="K1765">
        <f t="shared" si="245"/>
        <v>30273.5</v>
      </c>
      <c r="L1765">
        <f t="shared" si="247"/>
        <v>0</v>
      </c>
      <c r="M1765">
        <f t="shared" si="248"/>
        <v>0</v>
      </c>
      <c r="N1765">
        <f t="shared" si="246"/>
        <v>0</v>
      </c>
      <c r="O1765">
        <f t="shared" si="249"/>
        <v>0</v>
      </c>
      <c r="P1765" t="str">
        <f>IF(O1765=MAX(O:O), A1765, "")</f>
        <v/>
      </c>
    </row>
    <row r="1766" spans="1:16" x14ac:dyDescent="0.35">
      <c r="A1766">
        <v>1972</v>
      </c>
      <c r="B1766" t="s">
        <v>3081</v>
      </c>
      <c r="C1766" t="s">
        <v>3082</v>
      </c>
      <c r="D1766" t="s">
        <v>13</v>
      </c>
      <c r="E1766" t="s">
        <v>17</v>
      </c>
      <c r="F1766" s="10">
        <v>19427</v>
      </c>
      <c r="G1766">
        <f t="shared" si="241"/>
        <v>1621</v>
      </c>
      <c r="H1766">
        <f t="shared" si="242"/>
        <v>13082</v>
      </c>
      <c r="I1766">
        <f t="shared" si="243"/>
        <v>11461</v>
      </c>
      <c r="J1766">
        <f t="shared" si="244"/>
        <v>-15570.5</v>
      </c>
      <c r="K1766">
        <f t="shared" si="245"/>
        <v>30273.5</v>
      </c>
      <c r="L1766">
        <f t="shared" si="247"/>
        <v>0</v>
      </c>
      <c r="M1766">
        <f t="shared" si="248"/>
        <v>0</v>
      </c>
      <c r="N1766">
        <f t="shared" si="246"/>
        <v>0</v>
      </c>
      <c r="O1766">
        <f t="shared" si="249"/>
        <v>0</v>
      </c>
      <c r="P1766" t="str">
        <f>IF(O1766=MAX(O:O), A1766, "")</f>
        <v/>
      </c>
    </row>
    <row r="1767" spans="1:16" x14ac:dyDescent="0.35">
      <c r="A1767">
        <v>1972</v>
      </c>
      <c r="B1767" t="s">
        <v>3081</v>
      </c>
      <c r="C1767" t="s">
        <v>3084</v>
      </c>
      <c r="D1767" t="s">
        <v>13</v>
      </c>
      <c r="E1767" t="s">
        <v>1952</v>
      </c>
      <c r="F1767" s="10">
        <v>12374</v>
      </c>
      <c r="G1767">
        <f t="shared" si="241"/>
        <v>1621</v>
      </c>
      <c r="H1767">
        <f t="shared" si="242"/>
        <v>13082</v>
      </c>
      <c r="I1767">
        <f t="shared" si="243"/>
        <v>11461</v>
      </c>
      <c r="J1767">
        <f t="shared" si="244"/>
        <v>-15570.5</v>
      </c>
      <c r="K1767">
        <f t="shared" si="245"/>
        <v>30273.5</v>
      </c>
      <c r="L1767">
        <f t="shared" si="247"/>
        <v>0</v>
      </c>
      <c r="M1767">
        <f t="shared" si="248"/>
        <v>0</v>
      </c>
      <c r="N1767">
        <f t="shared" si="246"/>
        <v>0</v>
      </c>
      <c r="O1767">
        <f t="shared" si="249"/>
        <v>0</v>
      </c>
      <c r="P1767" t="str">
        <f>IF(O1767=MAX(O:O), A1767, "")</f>
        <v/>
      </c>
    </row>
    <row r="1768" spans="1:16" x14ac:dyDescent="0.35">
      <c r="A1768">
        <v>1972</v>
      </c>
      <c r="B1768" t="s">
        <v>2035</v>
      </c>
      <c r="C1768" t="s">
        <v>3086</v>
      </c>
      <c r="D1768" t="s">
        <v>13</v>
      </c>
      <c r="E1768" t="s">
        <v>17</v>
      </c>
      <c r="F1768" s="4" t="s">
        <v>14</v>
      </c>
      <c r="G1768">
        <f t="shared" si="241"/>
        <v>1621</v>
      </c>
      <c r="H1768">
        <f t="shared" si="242"/>
        <v>13082</v>
      </c>
      <c r="I1768">
        <f t="shared" si="243"/>
        <v>11461</v>
      </c>
      <c r="J1768">
        <f t="shared" si="244"/>
        <v>-15570.5</v>
      </c>
      <c r="K1768">
        <f t="shared" si="245"/>
        <v>30273.5</v>
      </c>
      <c r="L1768">
        <f t="shared" si="247"/>
        <v>0</v>
      </c>
      <c r="M1768">
        <f t="shared" si="248"/>
        <v>1</v>
      </c>
      <c r="N1768">
        <f t="shared" si="246"/>
        <v>1</v>
      </c>
      <c r="O1768">
        <f t="shared" si="249"/>
        <v>1</v>
      </c>
      <c r="P1768" t="str">
        <f>IF(O1768=MAX(O:O), A1768, "")</f>
        <v/>
      </c>
    </row>
    <row r="1769" spans="1:16" x14ac:dyDescent="0.35">
      <c r="A1769">
        <v>1972</v>
      </c>
      <c r="B1769" t="s">
        <v>2043</v>
      </c>
      <c r="C1769" t="s">
        <v>3087</v>
      </c>
      <c r="D1769" t="s">
        <v>13</v>
      </c>
      <c r="E1769" t="s">
        <v>17</v>
      </c>
      <c r="F1769" s="10">
        <v>18816</v>
      </c>
      <c r="G1769">
        <f t="shared" si="241"/>
        <v>1621</v>
      </c>
      <c r="H1769">
        <f t="shared" si="242"/>
        <v>13082</v>
      </c>
      <c r="I1769">
        <f t="shared" si="243"/>
        <v>11461</v>
      </c>
      <c r="J1769">
        <f t="shared" si="244"/>
        <v>-15570.5</v>
      </c>
      <c r="K1769">
        <f t="shared" si="245"/>
        <v>30273.5</v>
      </c>
      <c r="L1769">
        <f t="shared" si="247"/>
        <v>0</v>
      </c>
      <c r="M1769">
        <f t="shared" si="248"/>
        <v>0</v>
      </c>
      <c r="N1769">
        <f t="shared" si="246"/>
        <v>0</v>
      </c>
      <c r="O1769">
        <f t="shared" si="249"/>
        <v>1</v>
      </c>
      <c r="P1769" t="str">
        <f>IF(O1769=MAX(O:O), A1769, "")</f>
        <v/>
      </c>
    </row>
    <row r="1770" spans="1:16" x14ac:dyDescent="0.35">
      <c r="A1770">
        <v>1972</v>
      </c>
      <c r="B1770" t="s">
        <v>2043</v>
      </c>
      <c r="C1770" t="s">
        <v>3089</v>
      </c>
      <c r="D1770" t="s">
        <v>13</v>
      </c>
      <c r="E1770" t="s">
        <v>19</v>
      </c>
      <c r="F1770" s="10">
        <v>12038</v>
      </c>
      <c r="G1770">
        <f t="shared" si="241"/>
        <v>1621</v>
      </c>
      <c r="H1770">
        <f t="shared" si="242"/>
        <v>13082</v>
      </c>
      <c r="I1770">
        <f t="shared" si="243"/>
        <v>11461</v>
      </c>
      <c r="J1770">
        <f t="shared" si="244"/>
        <v>-15570.5</v>
      </c>
      <c r="K1770">
        <f t="shared" si="245"/>
        <v>30273.5</v>
      </c>
      <c r="L1770">
        <f t="shared" si="247"/>
        <v>0</v>
      </c>
      <c r="M1770">
        <f t="shared" si="248"/>
        <v>0</v>
      </c>
      <c r="N1770">
        <f t="shared" si="246"/>
        <v>0</v>
      </c>
      <c r="O1770">
        <f t="shared" si="249"/>
        <v>1</v>
      </c>
      <c r="P1770" t="str">
        <f>IF(O1770=MAX(O:O), A1770, "")</f>
        <v/>
      </c>
    </row>
    <row r="1771" spans="1:16" x14ac:dyDescent="0.35">
      <c r="A1771">
        <v>1972</v>
      </c>
      <c r="B1771" t="s">
        <v>2043</v>
      </c>
      <c r="C1771" t="s">
        <v>3091</v>
      </c>
      <c r="D1771" t="s">
        <v>13</v>
      </c>
      <c r="E1771" t="s">
        <v>19</v>
      </c>
      <c r="F1771" s="10">
        <v>1065</v>
      </c>
      <c r="G1771">
        <f t="shared" si="241"/>
        <v>1621</v>
      </c>
      <c r="H1771">
        <f t="shared" si="242"/>
        <v>13082</v>
      </c>
      <c r="I1771">
        <f t="shared" si="243"/>
        <v>11461</v>
      </c>
      <c r="J1771">
        <f t="shared" si="244"/>
        <v>-15570.5</v>
      </c>
      <c r="K1771">
        <f t="shared" si="245"/>
        <v>30273.5</v>
      </c>
      <c r="L1771">
        <f t="shared" si="247"/>
        <v>0</v>
      </c>
      <c r="M1771">
        <f t="shared" si="248"/>
        <v>0</v>
      </c>
      <c r="N1771">
        <f t="shared" si="246"/>
        <v>0</v>
      </c>
      <c r="O1771">
        <f t="shared" si="249"/>
        <v>1</v>
      </c>
      <c r="P1771" t="str">
        <f>IF(O1771=MAX(O:O), A1771, "")</f>
        <v/>
      </c>
    </row>
    <row r="1772" spans="1:16" x14ac:dyDescent="0.35">
      <c r="A1772">
        <v>1972</v>
      </c>
      <c r="B1772" t="s">
        <v>2054</v>
      </c>
      <c r="C1772" t="s">
        <v>3093</v>
      </c>
      <c r="D1772" t="s">
        <v>13</v>
      </c>
      <c r="E1772" t="s">
        <v>17</v>
      </c>
      <c r="F1772" s="10">
        <v>21882</v>
      </c>
      <c r="G1772">
        <f t="shared" si="241"/>
        <v>1621</v>
      </c>
      <c r="H1772">
        <f t="shared" si="242"/>
        <v>13082</v>
      </c>
      <c r="I1772">
        <f t="shared" si="243"/>
        <v>11461</v>
      </c>
      <c r="J1772">
        <f t="shared" si="244"/>
        <v>-15570.5</v>
      </c>
      <c r="K1772">
        <f t="shared" si="245"/>
        <v>30273.5</v>
      </c>
      <c r="L1772">
        <f t="shared" si="247"/>
        <v>0</v>
      </c>
      <c r="M1772">
        <f t="shared" si="248"/>
        <v>0</v>
      </c>
      <c r="N1772">
        <f t="shared" si="246"/>
        <v>0</v>
      </c>
      <c r="O1772">
        <f t="shared" si="249"/>
        <v>1</v>
      </c>
      <c r="P1772" t="str">
        <f>IF(O1772=MAX(O:O), A1772, "")</f>
        <v/>
      </c>
    </row>
    <row r="1773" spans="1:16" x14ac:dyDescent="0.35">
      <c r="A1773">
        <v>1972</v>
      </c>
      <c r="B1773" t="s">
        <v>2054</v>
      </c>
      <c r="C1773" t="s">
        <v>3095</v>
      </c>
      <c r="D1773" t="s">
        <v>13</v>
      </c>
      <c r="E1773" t="s">
        <v>19</v>
      </c>
      <c r="F1773" s="10">
        <v>13072</v>
      </c>
      <c r="G1773">
        <f t="shared" si="241"/>
        <v>1621</v>
      </c>
      <c r="H1773">
        <f t="shared" si="242"/>
        <v>13082</v>
      </c>
      <c r="I1773">
        <f t="shared" si="243"/>
        <v>11461</v>
      </c>
      <c r="J1773">
        <f t="shared" si="244"/>
        <v>-15570.5</v>
      </c>
      <c r="K1773">
        <f t="shared" si="245"/>
        <v>30273.5</v>
      </c>
      <c r="L1773">
        <f t="shared" si="247"/>
        <v>0</v>
      </c>
      <c r="M1773">
        <f t="shared" si="248"/>
        <v>0</v>
      </c>
      <c r="N1773">
        <f t="shared" si="246"/>
        <v>0</v>
      </c>
      <c r="O1773">
        <f t="shared" si="249"/>
        <v>1</v>
      </c>
      <c r="P1773" t="str">
        <f>IF(O1773=MAX(O:O), A1773, "")</f>
        <v/>
      </c>
    </row>
    <row r="1774" spans="1:16" x14ac:dyDescent="0.35">
      <c r="A1774">
        <v>1972</v>
      </c>
      <c r="B1774" t="s">
        <v>2054</v>
      </c>
      <c r="C1774" t="s">
        <v>3097</v>
      </c>
      <c r="D1774" t="s">
        <v>13</v>
      </c>
      <c r="E1774" t="s">
        <v>19</v>
      </c>
      <c r="F1774" s="10">
        <v>383</v>
      </c>
      <c r="G1774">
        <f t="shared" si="241"/>
        <v>1621</v>
      </c>
      <c r="H1774">
        <f t="shared" si="242"/>
        <v>13082</v>
      </c>
      <c r="I1774">
        <f t="shared" si="243"/>
        <v>11461</v>
      </c>
      <c r="J1774">
        <f t="shared" si="244"/>
        <v>-15570.5</v>
      </c>
      <c r="K1774">
        <f t="shared" si="245"/>
        <v>30273.5</v>
      </c>
      <c r="L1774">
        <f t="shared" si="247"/>
        <v>0</v>
      </c>
      <c r="M1774">
        <f t="shared" si="248"/>
        <v>0</v>
      </c>
      <c r="N1774">
        <f t="shared" si="246"/>
        <v>0</v>
      </c>
      <c r="O1774">
        <f t="shared" si="249"/>
        <v>1</v>
      </c>
      <c r="P1774" t="str">
        <f>IF(O1774=MAX(O:O), A1774, "")</f>
        <v/>
      </c>
    </row>
    <row r="1775" spans="1:16" x14ac:dyDescent="0.35">
      <c r="A1775">
        <v>1972</v>
      </c>
      <c r="B1775" t="s">
        <v>2054</v>
      </c>
      <c r="C1775" t="s">
        <v>3099</v>
      </c>
      <c r="D1775" t="s">
        <v>13</v>
      </c>
      <c r="E1775" t="s">
        <v>19</v>
      </c>
      <c r="F1775" s="10">
        <v>145</v>
      </c>
      <c r="G1775">
        <f t="shared" si="241"/>
        <v>1621</v>
      </c>
      <c r="H1775">
        <f t="shared" si="242"/>
        <v>13082</v>
      </c>
      <c r="I1775">
        <f t="shared" si="243"/>
        <v>11461</v>
      </c>
      <c r="J1775">
        <f t="shared" si="244"/>
        <v>-15570.5</v>
      </c>
      <c r="K1775">
        <f t="shared" si="245"/>
        <v>30273.5</v>
      </c>
      <c r="L1775">
        <f t="shared" si="247"/>
        <v>0</v>
      </c>
      <c r="M1775">
        <f t="shared" si="248"/>
        <v>0</v>
      </c>
      <c r="N1775">
        <f t="shared" si="246"/>
        <v>0</v>
      </c>
      <c r="O1775">
        <f t="shared" si="249"/>
        <v>1</v>
      </c>
      <c r="P1775" t="str">
        <f>IF(O1775=MAX(O:O), A1775, "")</f>
        <v/>
      </c>
    </row>
    <row r="1776" spans="1:16" x14ac:dyDescent="0.35">
      <c r="A1776">
        <v>1972</v>
      </c>
      <c r="B1776" t="s">
        <v>2063</v>
      </c>
      <c r="C1776" t="s">
        <v>1514</v>
      </c>
      <c r="D1776" t="s">
        <v>13</v>
      </c>
      <c r="E1776" t="s">
        <v>17</v>
      </c>
      <c r="F1776" s="4" t="s">
        <v>14</v>
      </c>
      <c r="G1776">
        <f t="shared" si="241"/>
        <v>1621</v>
      </c>
      <c r="H1776">
        <f t="shared" si="242"/>
        <v>13082</v>
      </c>
      <c r="I1776">
        <f t="shared" si="243"/>
        <v>11461</v>
      </c>
      <c r="J1776">
        <f t="shared" si="244"/>
        <v>-15570.5</v>
      </c>
      <c r="K1776">
        <f t="shared" si="245"/>
        <v>30273.5</v>
      </c>
      <c r="L1776">
        <f t="shared" si="247"/>
        <v>0</v>
      </c>
      <c r="M1776">
        <f t="shared" si="248"/>
        <v>1</v>
      </c>
      <c r="N1776">
        <f t="shared" si="246"/>
        <v>1</v>
      </c>
      <c r="O1776">
        <f t="shared" si="249"/>
        <v>2</v>
      </c>
      <c r="P1776" t="str">
        <f>IF(O1776=MAX(O:O), A1776, "")</f>
        <v/>
      </c>
    </row>
    <row r="1777" spans="1:16" x14ac:dyDescent="0.35">
      <c r="A1777">
        <v>1972</v>
      </c>
      <c r="B1777" t="s">
        <v>2063</v>
      </c>
      <c r="C1777" t="s">
        <v>1514</v>
      </c>
      <c r="D1777" t="s">
        <v>13</v>
      </c>
      <c r="E1777" t="s">
        <v>17</v>
      </c>
      <c r="F1777" s="4" t="s">
        <v>14</v>
      </c>
      <c r="G1777">
        <f t="shared" si="241"/>
        <v>1621</v>
      </c>
      <c r="H1777">
        <f t="shared" si="242"/>
        <v>13082</v>
      </c>
      <c r="I1777">
        <f t="shared" si="243"/>
        <v>11461</v>
      </c>
      <c r="J1777">
        <f t="shared" si="244"/>
        <v>-15570.5</v>
      </c>
      <c r="K1777">
        <f t="shared" si="245"/>
        <v>30273.5</v>
      </c>
      <c r="L1777">
        <f t="shared" si="247"/>
        <v>0</v>
      </c>
      <c r="M1777">
        <f t="shared" si="248"/>
        <v>1</v>
      </c>
      <c r="N1777">
        <f t="shared" si="246"/>
        <v>1</v>
      </c>
      <c r="O1777">
        <f t="shared" si="249"/>
        <v>3</v>
      </c>
      <c r="P1777" t="str">
        <f>IF(O1777=MAX(O:O), A1777, "")</f>
        <v/>
      </c>
    </row>
    <row r="1778" spans="1:16" x14ac:dyDescent="0.35">
      <c r="A1778">
        <v>1972</v>
      </c>
      <c r="B1778" t="s">
        <v>2069</v>
      </c>
      <c r="C1778" t="s">
        <v>3101</v>
      </c>
      <c r="D1778" t="s">
        <v>13</v>
      </c>
      <c r="E1778" t="s">
        <v>17</v>
      </c>
      <c r="F1778" s="10">
        <v>15981</v>
      </c>
      <c r="G1778">
        <f t="shared" si="241"/>
        <v>1621</v>
      </c>
      <c r="H1778">
        <f t="shared" si="242"/>
        <v>13082</v>
      </c>
      <c r="I1778">
        <f t="shared" si="243"/>
        <v>11461</v>
      </c>
      <c r="J1778">
        <f t="shared" si="244"/>
        <v>-15570.5</v>
      </c>
      <c r="K1778">
        <f t="shared" si="245"/>
        <v>30273.5</v>
      </c>
      <c r="L1778">
        <f t="shared" si="247"/>
        <v>0</v>
      </c>
      <c r="M1778">
        <f t="shared" si="248"/>
        <v>0</v>
      </c>
      <c r="N1778">
        <f t="shared" si="246"/>
        <v>0</v>
      </c>
      <c r="O1778">
        <f t="shared" si="249"/>
        <v>3</v>
      </c>
      <c r="P1778" t="str">
        <f>IF(O1778=MAX(O:O), A1778, "")</f>
        <v/>
      </c>
    </row>
    <row r="1779" spans="1:16" x14ac:dyDescent="0.35">
      <c r="A1779">
        <v>1972</v>
      </c>
      <c r="B1779" t="s">
        <v>2069</v>
      </c>
      <c r="C1779" t="s">
        <v>3103</v>
      </c>
      <c r="D1779" t="s">
        <v>13</v>
      </c>
      <c r="E1779" t="s">
        <v>19</v>
      </c>
      <c r="F1779" s="10">
        <v>6466</v>
      </c>
      <c r="G1779">
        <f t="shared" si="241"/>
        <v>1621</v>
      </c>
      <c r="H1779">
        <f t="shared" si="242"/>
        <v>13082</v>
      </c>
      <c r="I1779">
        <f t="shared" si="243"/>
        <v>11461</v>
      </c>
      <c r="J1779">
        <f t="shared" si="244"/>
        <v>-15570.5</v>
      </c>
      <c r="K1779">
        <f t="shared" si="245"/>
        <v>30273.5</v>
      </c>
      <c r="L1779">
        <f t="shared" si="247"/>
        <v>0</v>
      </c>
      <c r="M1779">
        <f t="shared" si="248"/>
        <v>0</v>
      </c>
      <c r="N1779">
        <f t="shared" si="246"/>
        <v>0</v>
      </c>
      <c r="O1779">
        <f t="shared" si="249"/>
        <v>3</v>
      </c>
      <c r="P1779" t="str">
        <f>IF(O1779=MAX(O:O), A1779, "")</f>
        <v/>
      </c>
    </row>
    <row r="1780" spans="1:16" x14ac:dyDescent="0.35">
      <c r="A1780">
        <v>1972</v>
      </c>
      <c r="B1780" t="s">
        <v>2074</v>
      </c>
      <c r="C1780" t="s">
        <v>1522</v>
      </c>
      <c r="D1780" t="s">
        <v>13</v>
      </c>
      <c r="E1780" t="s">
        <v>17</v>
      </c>
      <c r="F1780" s="10">
        <v>20119</v>
      </c>
      <c r="G1780">
        <f t="shared" si="241"/>
        <v>1621</v>
      </c>
      <c r="H1780">
        <f t="shared" si="242"/>
        <v>13082</v>
      </c>
      <c r="I1780">
        <f t="shared" si="243"/>
        <v>11461</v>
      </c>
      <c r="J1780">
        <f t="shared" si="244"/>
        <v>-15570.5</v>
      </c>
      <c r="K1780">
        <f t="shared" si="245"/>
        <v>30273.5</v>
      </c>
      <c r="L1780">
        <f t="shared" si="247"/>
        <v>0</v>
      </c>
      <c r="M1780">
        <f t="shared" si="248"/>
        <v>0</v>
      </c>
      <c r="N1780">
        <f t="shared" si="246"/>
        <v>0</v>
      </c>
      <c r="O1780">
        <f t="shared" si="249"/>
        <v>3</v>
      </c>
      <c r="P1780" t="str">
        <f>IF(O1780=MAX(O:O), A1780, "")</f>
        <v/>
      </c>
    </row>
    <row r="1781" spans="1:16" x14ac:dyDescent="0.35">
      <c r="A1781">
        <v>1972</v>
      </c>
      <c r="B1781" t="s">
        <v>2074</v>
      </c>
      <c r="C1781" t="s">
        <v>1522</v>
      </c>
      <c r="D1781" t="s">
        <v>13</v>
      </c>
      <c r="E1781" t="s">
        <v>17</v>
      </c>
      <c r="F1781" s="10">
        <v>20119</v>
      </c>
      <c r="G1781">
        <f t="shared" si="241"/>
        <v>1621</v>
      </c>
      <c r="H1781">
        <f t="shared" si="242"/>
        <v>13082</v>
      </c>
      <c r="I1781">
        <f t="shared" si="243"/>
        <v>11461</v>
      </c>
      <c r="J1781">
        <f t="shared" si="244"/>
        <v>-15570.5</v>
      </c>
      <c r="K1781">
        <f t="shared" si="245"/>
        <v>30273.5</v>
      </c>
      <c r="L1781">
        <f t="shared" si="247"/>
        <v>0</v>
      </c>
      <c r="M1781">
        <f t="shared" si="248"/>
        <v>0</v>
      </c>
      <c r="N1781">
        <f t="shared" si="246"/>
        <v>0</v>
      </c>
      <c r="O1781">
        <f t="shared" si="249"/>
        <v>3</v>
      </c>
      <c r="P1781" t="str">
        <f>IF(O1781=MAX(O:O), A1781, "")</f>
        <v/>
      </c>
    </row>
    <row r="1782" spans="1:16" x14ac:dyDescent="0.35">
      <c r="A1782">
        <v>1972</v>
      </c>
      <c r="B1782" t="s">
        <v>2074</v>
      </c>
      <c r="C1782" t="s">
        <v>3106</v>
      </c>
      <c r="D1782" t="s">
        <v>13</v>
      </c>
      <c r="E1782" t="s">
        <v>19</v>
      </c>
      <c r="F1782" s="10">
        <v>6438</v>
      </c>
      <c r="G1782">
        <f t="shared" si="241"/>
        <v>1621</v>
      </c>
      <c r="H1782">
        <f t="shared" si="242"/>
        <v>13082</v>
      </c>
      <c r="I1782">
        <f t="shared" si="243"/>
        <v>11461</v>
      </c>
      <c r="J1782">
        <f t="shared" si="244"/>
        <v>-15570.5</v>
      </c>
      <c r="K1782">
        <f t="shared" si="245"/>
        <v>30273.5</v>
      </c>
      <c r="L1782">
        <f t="shared" si="247"/>
        <v>0</v>
      </c>
      <c r="M1782">
        <f t="shared" si="248"/>
        <v>0</v>
      </c>
      <c r="N1782">
        <f t="shared" si="246"/>
        <v>0</v>
      </c>
      <c r="O1782">
        <f t="shared" si="249"/>
        <v>3</v>
      </c>
      <c r="P1782" t="str">
        <f>IF(O1782=MAX(O:O), A1782, "")</f>
        <v/>
      </c>
    </row>
    <row r="1783" spans="1:16" x14ac:dyDescent="0.35">
      <c r="A1783">
        <v>1972</v>
      </c>
      <c r="B1783" t="s">
        <v>2079</v>
      </c>
      <c r="C1783" t="s">
        <v>3108</v>
      </c>
      <c r="D1783" t="s">
        <v>13</v>
      </c>
      <c r="E1783" t="s">
        <v>17</v>
      </c>
      <c r="F1783" s="10">
        <v>15726</v>
      </c>
      <c r="G1783">
        <f t="shared" si="241"/>
        <v>1621</v>
      </c>
      <c r="H1783">
        <f t="shared" si="242"/>
        <v>13082</v>
      </c>
      <c r="I1783">
        <f t="shared" si="243"/>
        <v>11461</v>
      </c>
      <c r="J1783">
        <f t="shared" si="244"/>
        <v>-15570.5</v>
      </c>
      <c r="K1783">
        <f t="shared" si="245"/>
        <v>30273.5</v>
      </c>
      <c r="L1783">
        <f t="shared" si="247"/>
        <v>0</v>
      </c>
      <c r="M1783">
        <f t="shared" si="248"/>
        <v>0</v>
      </c>
      <c r="N1783">
        <f t="shared" si="246"/>
        <v>0</v>
      </c>
      <c r="O1783">
        <f t="shared" si="249"/>
        <v>3</v>
      </c>
      <c r="P1783" t="str">
        <f>IF(O1783=MAX(O:O), A1783, "")</f>
        <v/>
      </c>
    </row>
    <row r="1784" spans="1:16" x14ac:dyDescent="0.35">
      <c r="A1784">
        <v>1972</v>
      </c>
      <c r="B1784" t="s">
        <v>2079</v>
      </c>
      <c r="C1784" t="s">
        <v>3110</v>
      </c>
      <c r="D1784" t="s">
        <v>13</v>
      </c>
      <c r="E1784" t="s">
        <v>19</v>
      </c>
      <c r="F1784" s="10">
        <v>4587</v>
      </c>
      <c r="G1784">
        <f t="shared" si="241"/>
        <v>1621</v>
      </c>
      <c r="H1784">
        <f t="shared" si="242"/>
        <v>13082</v>
      </c>
      <c r="I1784">
        <f t="shared" si="243"/>
        <v>11461</v>
      </c>
      <c r="J1784">
        <f t="shared" si="244"/>
        <v>-15570.5</v>
      </c>
      <c r="K1784">
        <f t="shared" si="245"/>
        <v>30273.5</v>
      </c>
      <c r="L1784">
        <f t="shared" si="247"/>
        <v>0</v>
      </c>
      <c r="M1784">
        <f t="shared" si="248"/>
        <v>0</v>
      </c>
      <c r="N1784">
        <f t="shared" si="246"/>
        <v>0</v>
      </c>
      <c r="O1784">
        <f t="shared" si="249"/>
        <v>3</v>
      </c>
      <c r="P1784" t="str">
        <f>IF(O1784=MAX(O:O), A1784, "")</f>
        <v/>
      </c>
    </row>
    <row r="1785" spans="1:16" x14ac:dyDescent="0.35">
      <c r="A1785">
        <v>1972</v>
      </c>
      <c r="B1785" t="s">
        <v>2079</v>
      </c>
      <c r="C1785" t="s">
        <v>3112</v>
      </c>
      <c r="D1785" t="s">
        <v>13</v>
      </c>
      <c r="E1785" t="s">
        <v>19</v>
      </c>
      <c r="F1785" s="10">
        <v>1621</v>
      </c>
      <c r="G1785">
        <f t="shared" si="241"/>
        <v>1621</v>
      </c>
      <c r="H1785">
        <f t="shared" si="242"/>
        <v>13082</v>
      </c>
      <c r="I1785">
        <f t="shared" si="243"/>
        <v>11461</v>
      </c>
      <c r="J1785">
        <f t="shared" si="244"/>
        <v>-15570.5</v>
      </c>
      <c r="K1785">
        <f t="shared" si="245"/>
        <v>30273.5</v>
      </c>
      <c r="L1785">
        <f t="shared" si="247"/>
        <v>0</v>
      </c>
      <c r="M1785">
        <f t="shared" si="248"/>
        <v>0</v>
      </c>
      <c r="N1785">
        <f t="shared" si="246"/>
        <v>0</v>
      </c>
      <c r="O1785">
        <f t="shared" si="249"/>
        <v>3</v>
      </c>
      <c r="P1785" t="str">
        <f>IF(O1785=MAX(O:O), A1785, "")</f>
        <v/>
      </c>
    </row>
    <row r="1786" spans="1:16" x14ac:dyDescent="0.35">
      <c r="A1786">
        <v>1972</v>
      </c>
      <c r="B1786" t="s">
        <v>2079</v>
      </c>
      <c r="C1786" t="s">
        <v>3114</v>
      </c>
      <c r="D1786" t="s">
        <v>13</v>
      </c>
      <c r="E1786" t="s">
        <v>19</v>
      </c>
      <c r="F1786" s="10">
        <v>856</v>
      </c>
      <c r="G1786">
        <f t="shared" si="241"/>
        <v>1621</v>
      </c>
      <c r="H1786">
        <f t="shared" si="242"/>
        <v>13082</v>
      </c>
      <c r="I1786">
        <f t="shared" si="243"/>
        <v>11461</v>
      </c>
      <c r="J1786">
        <f t="shared" si="244"/>
        <v>-15570.5</v>
      </c>
      <c r="K1786">
        <f t="shared" si="245"/>
        <v>30273.5</v>
      </c>
      <c r="L1786">
        <f t="shared" si="247"/>
        <v>0</v>
      </c>
      <c r="M1786">
        <f t="shared" si="248"/>
        <v>0</v>
      </c>
      <c r="N1786">
        <f t="shared" si="246"/>
        <v>0</v>
      </c>
      <c r="O1786">
        <f t="shared" si="249"/>
        <v>3</v>
      </c>
      <c r="P1786" t="str">
        <f>IF(O1786=MAX(O:O), A1786, "")</f>
        <v/>
      </c>
    </row>
    <row r="1787" spans="1:16" x14ac:dyDescent="0.35">
      <c r="A1787">
        <v>1972</v>
      </c>
      <c r="B1787" t="s">
        <v>949</v>
      </c>
      <c r="C1787" t="s">
        <v>3116</v>
      </c>
      <c r="D1787" t="s">
        <v>13</v>
      </c>
      <c r="E1787" t="s">
        <v>17</v>
      </c>
      <c r="F1787" s="10">
        <v>22282</v>
      </c>
      <c r="G1787">
        <f t="shared" ref="G1787:G1850" si="250">VLOOKUP(A1787,$S$2:$U$16,2,FALSE)</f>
        <v>1621</v>
      </c>
      <c r="H1787">
        <f t="shared" ref="H1787:H1850" si="251">VLOOKUP(A1787,$S$2:$U$16,3,FALSE)</f>
        <v>13082</v>
      </c>
      <c r="I1787">
        <f t="shared" ref="I1787:I1850" si="252">H1787-G1787</f>
        <v>11461</v>
      </c>
      <c r="J1787">
        <f t="shared" ref="J1787:J1850" si="253">G1787 - 1.5 * I1787</f>
        <v>-15570.5</v>
      </c>
      <c r="K1787">
        <f t="shared" ref="K1787:K1850" si="254">H1787 + 1.5 * I1787</f>
        <v>30273.5</v>
      </c>
      <c r="L1787">
        <f t="shared" si="247"/>
        <v>0</v>
      </c>
      <c r="M1787">
        <f t="shared" si="248"/>
        <v>0</v>
      </c>
      <c r="N1787">
        <f t="shared" ref="N1787:N1850" si="255">IF(OR(F1787 &lt; J1787, F1787 &gt; K1787), 1, 0)</f>
        <v>0</v>
      </c>
      <c r="O1787">
        <f t="shared" si="249"/>
        <v>3</v>
      </c>
      <c r="P1787" t="str">
        <f>IF(O1787=MAX(O:O), A1787, "")</f>
        <v/>
      </c>
    </row>
    <row r="1788" spans="1:16" x14ac:dyDescent="0.35">
      <c r="A1788">
        <v>1972</v>
      </c>
      <c r="B1788" t="s">
        <v>949</v>
      </c>
      <c r="C1788" t="s">
        <v>3118</v>
      </c>
      <c r="D1788" t="s">
        <v>13</v>
      </c>
      <c r="E1788" t="s">
        <v>19</v>
      </c>
      <c r="F1788" s="10">
        <v>17666</v>
      </c>
      <c r="G1788">
        <f t="shared" si="250"/>
        <v>1621</v>
      </c>
      <c r="H1788">
        <f t="shared" si="251"/>
        <v>13082</v>
      </c>
      <c r="I1788">
        <f t="shared" si="252"/>
        <v>11461</v>
      </c>
      <c r="J1788">
        <f t="shared" si="253"/>
        <v>-15570.5</v>
      </c>
      <c r="K1788">
        <f t="shared" si="254"/>
        <v>30273.5</v>
      </c>
      <c r="L1788">
        <f t="shared" si="247"/>
        <v>0</v>
      </c>
      <c r="M1788">
        <f t="shared" si="248"/>
        <v>0</v>
      </c>
      <c r="N1788">
        <f t="shared" si="255"/>
        <v>0</v>
      </c>
      <c r="O1788">
        <f t="shared" si="249"/>
        <v>3</v>
      </c>
      <c r="P1788" t="str">
        <f>IF(O1788=MAX(O:O), A1788, "")</f>
        <v/>
      </c>
    </row>
    <row r="1789" spans="1:16" x14ac:dyDescent="0.35">
      <c r="A1789">
        <v>1972</v>
      </c>
      <c r="B1789" t="s">
        <v>956</v>
      </c>
      <c r="C1789" t="s">
        <v>1568</v>
      </c>
      <c r="D1789" t="s">
        <v>13</v>
      </c>
      <c r="E1789" t="s">
        <v>17</v>
      </c>
      <c r="F1789" s="10">
        <v>29407</v>
      </c>
      <c r="G1789">
        <f t="shared" si="250"/>
        <v>1621</v>
      </c>
      <c r="H1789">
        <f t="shared" si="251"/>
        <v>13082</v>
      </c>
      <c r="I1789">
        <f t="shared" si="252"/>
        <v>11461</v>
      </c>
      <c r="J1789">
        <f t="shared" si="253"/>
        <v>-15570.5</v>
      </c>
      <c r="K1789">
        <f t="shared" si="254"/>
        <v>30273.5</v>
      </c>
      <c r="L1789">
        <f t="shared" si="247"/>
        <v>0</v>
      </c>
      <c r="M1789">
        <f t="shared" si="248"/>
        <v>0</v>
      </c>
      <c r="N1789">
        <f t="shared" si="255"/>
        <v>0</v>
      </c>
      <c r="O1789">
        <f t="shared" si="249"/>
        <v>3</v>
      </c>
      <c r="P1789" t="str">
        <f>IF(O1789=MAX(O:O), A1789, "")</f>
        <v/>
      </c>
    </row>
    <row r="1790" spans="1:16" x14ac:dyDescent="0.35">
      <c r="A1790">
        <v>1972</v>
      </c>
      <c r="B1790" t="s">
        <v>956</v>
      </c>
      <c r="C1790" t="s">
        <v>3121</v>
      </c>
      <c r="D1790" t="s">
        <v>13</v>
      </c>
      <c r="E1790" t="s">
        <v>19</v>
      </c>
      <c r="F1790" s="10">
        <v>10029</v>
      </c>
      <c r="G1790">
        <f t="shared" si="250"/>
        <v>1621</v>
      </c>
      <c r="H1790">
        <f t="shared" si="251"/>
        <v>13082</v>
      </c>
      <c r="I1790">
        <f t="shared" si="252"/>
        <v>11461</v>
      </c>
      <c r="J1790">
        <f t="shared" si="253"/>
        <v>-15570.5</v>
      </c>
      <c r="K1790">
        <f t="shared" si="254"/>
        <v>30273.5</v>
      </c>
      <c r="L1790">
        <f t="shared" si="247"/>
        <v>0</v>
      </c>
      <c r="M1790">
        <f t="shared" si="248"/>
        <v>0</v>
      </c>
      <c r="N1790">
        <f t="shared" si="255"/>
        <v>0</v>
      </c>
      <c r="O1790">
        <f t="shared" si="249"/>
        <v>3</v>
      </c>
      <c r="P1790" t="str">
        <f>IF(O1790=MAX(O:O), A1790, "")</f>
        <v/>
      </c>
    </row>
    <row r="1791" spans="1:16" x14ac:dyDescent="0.35">
      <c r="A1791">
        <v>1972</v>
      </c>
      <c r="B1791" t="s">
        <v>2141</v>
      </c>
      <c r="C1791" t="s">
        <v>3123</v>
      </c>
      <c r="D1791" t="s">
        <v>13</v>
      </c>
      <c r="E1791" t="s">
        <v>17</v>
      </c>
      <c r="F1791" s="10">
        <v>24595</v>
      </c>
      <c r="G1791">
        <f t="shared" si="250"/>
        <v>1621</v>
      </c>
      <c r="H1791">
        <f t="shared" si="251"/>
        <v>13082</v>
      </c>
      <c r="I1791">
        <f t="shared" si="252"/>
        <v>11461</v>
      </c>
      <c r="J1791">
        <f t="shared" si="253"/>
        <v>-15570.5</v>
      </c>
      <c r="K1791">
        <f t="shared" si="254"/>
        <v>30273.5</v>
      </c>
      <c r="L1791">
        <f t="shared" si="247"/>
        <v>0</v>
      </c>
      <c r="M1791">
        <f t="shared" si="248"/>
        <v>0</v>
      </c>
      <c r="N1791">
        <f t="shared" si="255"/>
        <v>0</v>
      </c>
      <c r="O1791">
        <f t="shared" si="249"/>
        <v>3</v>
      </c>
      <c r="P1791" t="str">
        <f>IF(O1791=MAX(O:O), A1791, "")</f>
        <v/>
      </c>
    </row>
    <row r="1792" spans="1:16" x14ac:dyDescent="0.35">
      <c r="A1792">
        <v>1972</v>
      </c>
      <c r="B1792" t="s">
        <v>2141</v>
      </c>
      <c r="C1792" t="s">
        <v>3125</v>
      </c>
      <c r="D1792" t="s">
        <v>13</v>
      </c>
      <c r="E1792" t="s">
        <v>19</v>
      </c>
      <c r="F1792" s="10">
        <v>4037</v>
      </c>
      <c r="G1792">
        <f t="shared" si="250"/>
        <v>1621</v>
      </c>
      <c r="H1792">
        <f t="shared" si="251"/>
        <v>13082</v>
      </c>
      <c r="I1792">
        <f t="shared" si="252"/>
        <v>11461</v>
      </c>
      <c r="J1792">
        <f t="shared" si="253"/>
        <v>-15570.5</v>
      </c>
      <c r="K1792">
        <f t="shared" si="254"/>
        <v>30273.5</v>
      </c>
      <c r="L1792">
        <f t="shared" si="247"/>
        <v>0</v>
      </c>
      <c r="M1792">
        <f t="shared" si="248"/>
        <v>0</v>
      </c>
      <c r="N1792">
        <f t="shared" si="255"/>
        <v>0</v>
      </c>
      <c r="O1792">
        <f t="shared" si="249"/>
        <v>3</v>
      </c>
      <c r="P1792" t="str">
        <f>IF(O1792=MAX(O:O), A1792, "")</f>
        <v/>
      </c>
    </row>
    <row r="1793" spans="1:16" x14ac:dyDescent="0.35">
      <c r="A1793">
        <v>1972</v>
      </c>
      <c r="B1793" t="s">
        <v>2141</v>
      </c>
      <c r="C1793" t="s">
        <v>3127</v>
      </c>
      <c r="D1793" t="s">
        <v>13</v>
      </c>
      <c r="E1793" t="s">
        <v>19</v>
      </c>
      <c r="F1793" s="10">
        <v>2723</v>
      </c>
      <c r="G1793">
        <f t="shared" si="250"/>
        <v>1621</v>
      </c>
      <c r="H1793">
        <f t="shared" si="251"/>
        <v>13082</v>
      </c>
      <c r="I1793">
        <f t="shared" si="252"/>
        <v>11461</v>
      </c>
      <c r="J1793">
        <f t="shared" si="253"/>
        <v>-15570.5</v>
      </c>
      <c r="K1793">
        <f t="shared" si="254"/>
        <v>30273.5</v>
      </c>
      <c r="L1793">
        <f t="shared" si="247"/>
        <v>0</v>
      </c>
      <c r="M1793">
        <f t="shared" si="248"/>
        <v>0</v>
      </c>
      <c r="N1793">
        <f t="shared" si="255"/>
        <v>0</v>
      </c>
      <c r="O1793">
        <f t="shared" si="249"/>
        <v>3</v>
      </c>
      <c r="P1793" t="str">
        <f>IF(O1793=MAX(O:O), A1793, "")</f>
        <v/>
      </c>
    </row>
    <row r="1794" spans="1:16" x14ac:dyDescent="0.35">
      <c r="A1794">
        <v>1972</v>
      </c>
      <c r="B1794" t="s">
        <v>2141</v>
      </c>
      <c r="C1794" t="s">
        <v>3129</v>
      </c>
      <c r="D1794" t="s">
        <v>13</v>
      </c>
      <c r="E1794" t="s">
        <v>147</v>
      </c>
      <c r="F1794" s="10">
        <v>358</v>
      </c>
      <c r="G1794">
        <f t="shared" si="250"/>
        <v>1621</v>
      </c>
      <c r="H1794">
        <f t="shared" si="251"/>
        <v>13082</v>
      </c>
      <c r="I1794">
        <f t="shared" si="252"/>
        <v>11461</v>
      </c>
      <c r="J1794">
        <f t="shared" si="253"/>
        <v>-15570.5</v>
      </c>
      <c r="K1794">
        <f t="shared" si="254"/>
        <v>30273.5</v>
      </c>
      <c r="L1794">
        <f t="shared" si="247"/>
        <v>0</v>
      </c>
      <c r="M1794">
        <f t="shared" si="248"/>
        <v>0</v>
      </c>
      <c r="N1794">
        <f t="shared" si="255"/>
        <v>0</v>
      </c>
      <c r="O1794">
        <f t="shared" si="249"/>
        <v>3</v>
      </c>
      <c r="P1794" t="str">
        <f>IF(O1794=MAX(O:O), A1794, "")</f>
        <v/>
      </c>
    </row>
    <row r="1795" spans="1:16" x14ac:dyDescent="0.35">
      <c r="A1795">
        <v>1972</v>
      </c>
      <c r="B1795" t="s">
        <v>2148</v>
      </c>
      <c r="C1795" t="s">
        <v>3131</v>
      </c>
      <c r="D1795" t="s">
        <v>13</v>
      </c>
      <c r="E1795" t="s">
        <v>17</v>
      </c>
      <c r="F1795" s="10">
        <v>26341</v>
      </c>
      <c r="G1795">
        <f t="shared" si="250"/>
        <v>1621</v>
      </c>
      <c r="H1795">
        <f t="shared" si="251"/>
        <v>13082</v>
      </c>
      <c r="I1795">
        <f t="shared" si="252"/>
        <v>11461</v>
      </c>
      <c r="J1795">
        <f t="shared" si="253"/>
        <v>-15570.5</v>
      </c>
      <c r="K1795">
        <f t="shared" si="254"/>
        <v>30273.5</v>
      </c>
      <c r="L1795">
        <f t="shared" ref="L1795:L1858" si="256">IF(F1795 &lt; J1795, 1, 0)</f>
        <v>0</v>
      </c>
      <c r="M1795">
        <f t="shared" ref="M1795:M1858" si="257">IF(F1795 &gt; K1795, 1, 0)</f>
        <v>0</v>
      </c>
      <c r="N1795">
        <f t="shared" si="255"/>
        <v>0</v>
      </c>
      <c r="O1795">
        <f t="shared" ref="O1795:O1858" si="258">IF(A1795=A1794, O1794+N1795, N1795)</f>
        <v>3</v>
      </c>
      <c r="P1795" t="str">
        <f>IF(O1795=MAX(O:O), A1795, "")</f>
        <v/>
      </c>
    </row>
    <row r="1796" spans="1:16" x14ac:dyDescent="0.35">
      <c r="A1796">
        <v>1972</v>
      </c>
      <c r="B1796" t="s">
        <v>2148</v>
      </c>
      <c r="C1796" t="s">
        <v>3133</v>
      </c>
      <c r="D1796" t="s">
        <v>13</v>
      </c>
      <c r="E1796" t="s">
        <v>152</v>
      </c>
      <c r="F1796" s="10">
        <v>11327</v>
      </c>
      <c r="G1796">
        <f t="shared" si="250"/>
        <v>1621</v>
      </c>
      <c r="H1796">
        <f t="shared" si="251"/>
        <v>13082</v>
      </c>
      <c r="I1796">
        <f t="shared" si="252"/>
        <v>11461</v>
      </c>
      <c r="J1796">
        <f t="shared" si="253"/>
        <v>-15570.5</v>
      </c>
      <c r="K1796">
        <f t="shared" si="254"/>
        <v>30273.5</v>
      </c>
      <c r="L1796">
        <f t="shared" si="256"/>
        <v>0</v>
      </c>
      <c r="M1796">
        <f t="shared" si="257"/>
        <v>0</v>
      </c>
      <c r="N1796">
        <f t="shared" si="255"/>
        <v>0</v>
      </c>
      <c r="O1796">
        <f t="shared" si="258"/>
        <v>3</v>
      </c>
      <c r="P1796" t="str">
        <f>IF(O1796=MAX(O:O), A1796, "")</f>
        <v/>
      </c>
    </row>
    <row r="1797" spans="1:16" x14ac:dyDescent="0.35">
      <c r="A1797">
        <v>1972</v>
      </c>
      <c r="B1797" t="s">
        <v>2148</v>
      </c>
      <c r="C1797" t="s">
        <v>3135</v>
      </c>
      <c r="D1797" t="s">
        <v>13</v>
      </c>
      <c r="E1797" t="s">
        <v>19</v>
      </c>
      <c r="F1797" s="10">
        <v>2164</v>
      </c>
      <c r="G1797">
        <f t="shared" si="250"/>
        <v>1621</v>
      </c>
      <c r="H1797">
        <f t="shared" si="251"/>
        <v>13082</v>
      </c>
      <c r="I1797">
        <f t="shared" si="252"/>
        <v>11461</v>
      </c>
      <c r="J1797">
        <f t="shared" si="253"/>
        <v>-15570.5</v>
      </c>
      <c r="K1797">
        <f t="shared" si="254"/>
        <v>30273.5</v>
      </c>
      <c r="L1797">
        <f t="shared" si="256"/>
        <v>0</v>
      </c>
      <c r="M1797">
        <f t="shared" si="257"/>
        <v>0</v>
      </c>
      <c r="N1797">
        <f t="shared" si="255"/>
        <v>0</v>
      </c>
      <c r="O1797">
        <f t="shared" si="258"/>
        <v>3</v>
      </c>
      <c r="P1797" t="str">
        <f>IF(O1797=MAX(O:O), A1797, "")</f>
        <v/>
      </c>
    </row>
    <row r="1798" spans="1:16" x14ac:dyDescent="0.35">
      <c r="A1798">
        <v>1972</v>
      </c>
      <c r="B1798" t="s">
        <v>388</v>
      </c>
      <c r="C1798" t="s">
        <v>3137</v>
      </c>
      <c r="D1798" t="s">
        <v>13</v>
      </c>
      <c r="E1798" t="s">
        <v>19</v>
      </c>
      <c r="F1798" s="10">
        <v>23058</v>
      </c>
      <c r="G1798">
        <f t="shared" si="250"/>
        <v>1621</v>
      </c>
      <c r="H1798">
        <f t="shared" si="251"/>
        <v>13082</v>
      </c>
      <c r="I1798">
        <f t="shared" si="252"/>
        <v>11461</v>
      </c>
      <c r="J1798">
        <f t="shared" si="253"/>
        <v>-15570.5</v>
      </c>
      <c r="K1798">
        <f t="shared" si="254"/>
        <v>30273.5</v>
      </c>
      <c r="L1798">
        <f t="shared" si="256"/>
        <v>0</v>
      </c>
      <c r="M1798">
        <f t="shared" si="257"/>
        <v>0</v>
      </c>
      <c r="N1798">
        <f t="shared" si="255"/>
        <v>0</v>
      </c>
      <c r="O1798">
        <f t="shared" si="258"/>
        <v>3</v>
      </c>
      <c r="P1798" t="str">
        <f>IF(O1798=MAX(O:O), A1798, "")</f>
        <v/>
      </c>
    </row>
    <row r="1799" spans="1:16" x14ac:dyDescent="0.35">
      <c r="A1799">
        <v>1972</v>
      </c>
      <c r="B1799" t="s">
        <v>388</v>
      </c>
      <c r="C1799" t="s">
        <v>3139</v>
      </c>
      <c r="D1799" t="s">
        <v>13</v>
      </c>
      <c r="E1799" t="s">
        <v>17</v>
      </c>
      <c r="F1799" s="10">
        <v>16707</v>
      </c>
      <c r="G1799">
        <f t="shared" si="250"/>
        <v>1621</v>
      </c>
      <c r="H1799">
        <f t="shared" si="251"/>
        <v>13082</v>
      </c>
      <c r="I1799">
        <f t="shared" si="252"/>
        <v>11461</v>
      </c>
      <c r="J1799">
        <f t="shared" si="253"/>
        <v>-15570.5</v>
      </c>
      <c r="K1799">
        <f t="shared" si="254"/>
        <v>30273.5</v>
      </c>
      <c r="L1799">
        <f t="shared" si="256"/>
        <v>0</v>
      </c>
      <c r="M1799">
        <f t="shared" si="257"/>
        <v>0</v>
      </c>
      <c r="N1799">
        <f t="shared" si="255"/>
        <v>0</v>
      </c>
      <c r="O1799">
        <f t="shared" si="258"/>
        <v>3</v>
      </c>
      <c r="P1799" t="str">
        <f>IF(O1799=MAX(O:O), A1799, "")</f>
        <v/>
      </c>
    </row>
    <row r="1800" spans="1:16" x14ac:dyDescent="0.35">
      <c r="A1800">
        <v>1972</v>
      </c>
      <c r="B1800" t="s">
        <v>388</v>
      </c>
      <c r="C1800" t="s">
        <v>3141</v>
      </c>
      <c r="D1800" t="s">
        <v>13</v>
      </c>
      <c r="E1800" t="s">
        <v>19</v>
      </c>
      <c r="F1800" s="10">
        <v>1196</v>
      </c>
      <c r="G1800">
        <f t="shared" si="250"/>
        <v>1621</v>
      </c>
      <c r="H1800">
        <f t="shared" si="251"/>
        <v>13082</v>
      </c>
      <c r="I1800">
        <f t="shared" si="252"/>
        <v>11461</v>
      </c>
      <c r="J1800">
        <f t="shared" si="253"/>
        <v>-15570.5</v>
      </c>
      <c r="K1800">
        <f t="shared" si="254"/>
        <v>30273.5</v>
      </c>
      <c r="L1800">
        <f t="shared" si="256"/>
        <v>0</v>
      </c>
      <c r="M1800">
        <f t="shared" si="257"/>
        <v>0</v>
      </c>
      <c r="N1800">
        <f t="shared" si="255"/>
        <v>0</v>
      </c>
      <c r="O1800">
        <f t="shared" si="258"/>
        <v>3</v>
      </c>
      <c r="P1800" t="str">
        <f>IF(O1800=MAX(O:O), A1800, "")</f>
        <v/>
      </c>
    </row>
    <row r="1801" spans="1:16" x14ac:dyDescent="0.35">
      <c r="A1801">
        <v>1972</v>
      </c>
      <c r="B1801" t="s">
        <v>2167</v>
      </c>
      <c r="C1801" t="s">
        <v>3143</v>
      </c>
      <c r="D1801" t="s">
        <v>13</v>
      </c>
      <c r="E1801" t="s">
        <v>19</v>
      </c>
      <c r="F1801" s="10">
        <v>23602</v>
      </c>
      <c r="G1801">
        <f t="shared" si="250"/>
        <v>1621</v>
      </c>
      <c r="H1801">
        <f t="shared" si="251"/>
        <v>13082</v>
      </c>
      <c r="I1801">
        <f t="shared" si="252"/>
        <v>11461</v>
      </c>
      <c r="J1801">
        <f t="shared" si="253"/>
        <v>-15570.5</v>
      </c>
      <c r="K1801">
        <f t="shared" si="254"/>
        <v>30273.5</v>
      </c>
      <c r="L1801">
        <f t="shared" si="256"/>
        <v>0</v>
      </c>
      <c r="M1801">
        <f t="shared" si="257"/>
        <v>0</v>
      </c>
      <c r="N1801">
        <f t="shared" si="255"/>
        <v>0</v>
      </c>
      <c r="O1801">
        <f t="shared" si="258"/>
        <v>3</v>
      </c>
      <c r="P1801" t="str">
        <f>IF(O1801=MAX(O:O), A1801, "")</f>
        <v/>
      </c>
    </row>
    <row r="1802" spans="1:16" x14ac:dyDescent="0.35">
      <c r="A1802">
        <v>1972</v>
      </c>
      <c r="B1802" t="s">
        <v>2167</v>
      </c>
      <c r="C1802" t="s">
        <v>3145</v>
      </c>
      <c r="D1802" t="s">
        <v>13</v>
      </c>
      <c r="E1802" t="s">
        <v>17</v>
      </c>
      <c r="F1802" s="10">
        <v>14819</v>
      </c>
      <c r="G1802">
        <f t="shared" si="250"/>
        <v>1621</v>
      </c>
      <c r="H1802">
        <f t="shared" si="251"/>
        <v>13082</v>
      </c>
      <c r="I1802">
        <f t="shared" si="252"/>
        <v>11461</v>
      </c>
      <c r="J1802">
        <f t="shared" si="253"/>
        <v>-15570.5</v>
      </c>
      <c r="K1802">
        <f t="shared" si="254"/>
        <v>30273.5</v>
      </c>
      <c r="L1802">
        <f t="shared" si="256"/>
        <v>0</v>
      </c>
      <c r="M1802">
        <f t="shared" si="257"/>
        <v>0</v>
      </c>
      <c r="N1802">
        <f t="shared" si="255"/>
        <v>0</v>
      </c>
      <c r="O1802">
        <f t="shared" si="258"/>
        <v>3</v>
      </c>
      <c r="P1802" t="str">
        <f>IF(O1802=MAX(O:O), A1802, "")</f>
        <v/>
      </c>
    </row>
    <row r="1803" spans="1:16" x14ac:dyDescent="0.35">
      <c r="A1803">
        <v>1972</v>
      </c>
      <c r="B1803" t="s">
        <v>2174</v>
      </c>
      <c r="C1803" t="s">
        <v>3147</v>
      </c>
      <c r="D1803" t="s">
        <v>13</v>
      </c>
      <c r="E1803" t="s">
        <v>17</v>
      </c>
      <c r="F1803" s="10">
        <v>22242</v>
      </c>
      <c r="G1803">
        <f t="shared" si="250"/>
        <v>1621</v>
      </c>
      <c r="H1803">
        <f t="shared" si="251"/>
        <v>13082</v>
      </c>
      <c r="I1803">
        <f t="shared" si="252"/>
        <v>11461</v>
      </c>
      <c r="J1803">
        <f t="shared" si="253"/>
        <v>-15570.5</v>
      </c>
      <c r="K1803">
        <f t="shared" si="254"/>
        <v>30273.5</v>
      </c>
      <c r="L1803">
        <f t="shared" si="256"/>
        <v>0</v>
      </c>
      <c r="M1803">
        <f t="shared" si="257"/>
        <v>0</v>
      </c>
      <c r="N1803">
        <f t="shared" si="255"/>
        <v>0</v>
      </c>
      <c r="O1803">
        <f t="shared" si="258"/>
        <v>3</v>
      </c>
      <c r="P1803" t="str">
        <f>IF(O1803=MAX(O:O), A1803, "")</f>
        <v/>
      </c>
    </row>
    <row r="1804" spans="1:16" x14ac:dyDescent="0.35">
      <c r="A1804">
        <v>1972</v>
      </c>
      <c r="B1804" t="s">
        <v>2174</v>
      </c>
      <c r="C1804" t="s">
        <v>3149</v>
      </c>
      <c r="D1804" t="s">
        <v>13</v>
      </c>
      <c r="E1804" t="s">
        <v>19</v>
      </c>
      <c r="F1804" s="10">
        <v>5739</v>
      </c>
      <c r="G1804">
        <f t="shared" si="250"/>
        <v>1621</v>
      </c>
      <c r="H1804">
        <f t="shared" si="251"/>
        <v>13082</v>
      </c>
      <c r="I1804">
        <f t="shared" si="252"/>
        <v>11461</v>
      </c>
      <c r="J1804">
        <f t="shared" si="253"/>
        <v>-15570.5</v>
      </c>
      <c r="K1804">
        <f t="shared" si="254"/>
        <v>30273.5</v>
      </c>
      <c r="L1804">
        <f t="shared" si="256"/>
        <v>0</v>
      </c>
      <c r="M1804">
        <f t="shared" si="257"/>
        <v>0</v>
      </c>
      <c r="N1804">
        <f t="shared" si="255"/>
        <v>0</v>
      </c>
      <c r="O1804">
        <f t="shared" si="258"/>
        <v>3</v>
      </c>
      <c r="P1804" t="str">
        <f>IF(O1804=MAX(O:O), A1804, "")</f>
        <v/>
      </c>
    </row>
    <row r="1805" spans="1:16" x14ac:dyDescent="0.35">
      <c r="A1805">
        <v>1972</v>
      </c>
      <c r="B1805" t="s">
        <v>2174</v>
      </c>
      <c r="C1805" t="s">
        <v>3151</v>
      </c>
      <c r="D1805" t="s">
        <v>13</v>
      </c>
      <c r="E1805" t="s">
        <v>3152</v>
      </c>
      <c r="F1805" s="10">
        <v>4093</v>
      </c>
      <c r="G1805">
        <f t="shared" si="250"/>
        <v>1621</v>
      </c>
      <c r="H1805">
        <f t="shared" si="251"/>
        <v>13082</v>
      </c>
      <c r="I1805">
        <f t="shared" si="252"/>
        <v>11461</v>
      </c>
      <c r="J1805">
        <f t="shared" si="253"/>
        <v>-15570.5</v>
      </c>
      <c r="K1805">
        <f t="shared" si="254"/>
        <v>30273.5</v>
      </c>
      <c r="L1805">
        <f t="shared" si="256"/>
        <v>0</v>
      </c>
      <c r="M1805">
        <f t="shared" si="257"/>
        <v>0</v>
      </c>
      <c r="N1805">
        <f t="shared" si="255"/>
        <v>0</v>
      </c>
      <c r="O1805">
        <f t="shared" si="258"/>
        <v>3</v>
      </c>
      <c r="P1805" t="str">
        <f>IF(O1805=MAX(O:O), A1805, "")</f>
        <v/>
      </c>
    </row>
    <row r="1806" spans="1:16" x14ac:dyDescent="0.35">
      <c r="A1806">
        <v>1972</v>
      </c>
      <c r="B1806" t="s">
        <v>2174</v>
      </c>
      <c r="C1806" t="s">
        <v>3154</v>
      </c>
      <c r="D1806" t="s">
        <v>13</v>
      </c>
      <c r="E1806" t="s">
        <v>19</v>
      </c>
      <c r="F1806" s="10">
        <v>1463</v>
      </c>
      <c r="G1806">
        <f t="shared" si="250"/>
        <v>1621</v>
      </c>
      <c r="H1806">
        <f t="shared" si="251"/>
        <v>13082</v>
      </c>
      <c r="I1806">
        <f t="shared" si="252"/>
        <v>11461</v>
      </c>
      <c r="J1806">
        <f t="shared" si="253"/>
        <v>-15570.5</v>
      </c>
      <c r="K1806">
        <f t="shared" si="254"/>
        <v>30273.5</v>
      </c>
      <c r="L1806">
        <f t="shared" si="256"/>
        <v>0</v>
      </c>
      <c r="M1806">
        <f t="shared" si="257"/>
        <v>0</v>
      </c>
      <c r="N1806">
        <f t="shared" si="255"/>
        <v>0</v>
      </c>
      <c r="O1806">
        <f t="shared" si="258"/>
        <v>3</v>
      </c>
      <c r="P1806" t="str">
        <f>IF(O1806=MAX(O:O), A1806, "")</f>
        <v/>
      </c>
    </row>
    <row r="1807" spans="1:16" x14ac:dyDescent="0.35">
      <c r="A1807">
        <v>1972</v>
      </c>
      <c r="B1807" t="s">
        <v>2179</v>
      </c>
      <c r="C1807" t="s">
        <v>3156</v>
      </c>
      <c r="D1807" t="s">
        <v>13</v>
      </c>
      <c r="E1807" t="s">
        <v>134</v>
      </c>
      <c r="F1807" s="10">
        <v>18420</v>
      </c>
      <c r="G1807">
        <f t="shared" si="250"/>
        <v>1621</v>
      </c>
      <c r="H1807">
        <f t="shared" si="251"/>
        <v>13082</v>
      </c>
      <c r="I1807">
        <f t="shared" si="252"/>
        <v>11461</v>
      </c>
      <c r="J1807">
        <f t="shared" si="253"/>
        <v>-15570.5</v>
      </c>
      <c r="K1807">
        <f t="shared" si="254"/>
        <v>30273.5</v>
      </c>
      <c r="L1807">
        <f t="shared" si="256"/>
        <v>0</v>
      </c>
      <c r="M1807">
        <f t="shared" si="257"/>
        <v>0</v>
      </c>
      <c r="N1807">
        <f t="shared" si="255"/>
        <v>0</v>
      </c>
      <c r="O1807">
        <f t="shared" si="258"/>
        <v>3</v>
      </c>
      <c r="P1807" t="str">
        <f>IF(O1807=MAX(O:O), A1807, "")</f>
        <v/>
      </c>
    </row>
    <row r="1808" spans="1:16" x14ac:dyDescent="0.35">
      <c r="A1808">
        <v>1972</v>
      </c>
      <c r="B1808" t="s">
        <v>2179</v>
      </c>
      <c r="C1808" t="s">
        <v>3158</v>
      </c>
      <c r="D1808" t="s">
        <v>13</v>
      </c>
      <c r="E1808" t="s">
        <v>17</v>
      </c>
      <c r="F1808" s="10">
        <v>17665</v>
      </c>
      <c r="G1808">
        <f t="shared" si="250"/>
        <v>1621</v>
      </c>
      <c r="H1808">
        <f t="shared" si="251"/>
        <v>13082</v>
      </c>
      <c r="I1808">
        <f t="shared" si="252"/>
        <v>11461</v>
      </c>
      <c r="J1808">
        <f t="shared" si="253"/>
        <v>-15570.5</v>
      </c>
      <c r="K1808">
        <f t="shared" si="254"/>
        <v>30273.5</v>
      </c>
      <c r="L1808">
        <f t="shared" si="256"/>
        <v>0</v>
      </c>
      <c r="M1808">
        <f t="shared" si="257"/>
        <v>0</v>
      </c>
      <c r="N1808">
        <f t="shared" si="255"/>
        <v>0</v>
      </c>
      <c r="O1808">
        <f t="shared" si="258"/>
        <v>3</v>
      </c>
      <c r="P1808" t="str">
        <f>IF(O1808=MAX(O:O), A1808, "")</f>
        <v/>
      </c>
    </row>
    <row r="1809" spans="1:16" x14ac:dyDescent="0.35">
      <c r="A1809">
        <v>1972</v>
      </c>
      <c r="B1809" t="s">
        <v>2179</v>
      </c>
      <c r="C1809" t="s">
        <v>3160</v>
      </c>
      <c r="D1809" t="s">
        <v>13</v>
      </c>
      <c r="E1809" t="s">
        <v>19</v>
      </c>
      <c r="F1809" s="10">
        <v>1415</v>
      </c>
      <c r="G1809">
        <f t="shared" si="250"/>
        <v>1621</v>
      </c>
      <c r="H1809">
        <f t="shared" si="251"/>
        <v>13082</v>
      </c>
      <c r="I1809">
        <f t="shared" si="252"/>
        <v>11461</v>
      </c>
      <c r="J1809">
        <f t="shared" si="253"/>
        <v>-15570.5</v>
      </c>
      <c r="K1809">
        <f t="shared" si="254"/>
        <v>30273.5</v>
      </c>
      <c r="L1809">
        <f t="shared" si="256"/>
        <v>0</v>
      </c>
      <c r="M1809">
        <f t="shared" si="257"/>
        <v>0</v>
      </c>
      <c r="N1809">
        <f t="shared" si="255"/>
        <v>0</v>
      </c>
      <c r="O1809">
        <f t="shared" si="258"/>
        <v>3</v>
      </c>
      <c r="P1809" t="str">
        <f>IF(O1809=MAX(O:O), A1809, "")</f>
        <v/>
      </c>
    </row>
    <row r="1810" spans="1:16" x14ac:dyDescent="0.35">
      <c r="A1810">
        <v>1972</v>
      </c>
      <c r="B1810" t="s">
        <v>2190</v>
      </c>
      <c r="C1810" t="s">
        <v>3162</v>
      </c>
      <c r="D1810" t="s">
        <v>13</v>
      </c>
      <c r="E1810" t="s">
        <v>17</v>
      </c>
      <c r="F1810" s="10">
        <v>32649</v>
      </c>
      <c r="G1810">
        <f t="shared" si="250"/>
        <v>1621</v>
      </c>
      <c r="H1810">
        <f t="shared" si="251"/>
        <v>13082</v>
      </c>
      <c r="I1810">
        <f t="shared" si="252"/>
        <v>11461</v>
      </c>
      <c r="J1810">
        <f t="shared" si="253"/>
        <v>-15570.5</v>
      </c>
      <c r="K1810">
        <f t="shared" si="254"/>
        <v>30273.5</v>
      </c>
      <c r="L1810">
        <f t="shared" si="256"/>
        <v>0</v>
      </c>
      <c r="M1810">
        <f t="shared" si="257"/>
        <v>1</v>
      </c>
      <c r="N1810">
        <f t="shared" si="255"/>
        <v>1</v>
      </c>
      <c r="O1810">
        <f t="shared" si="258"/>
        <v>4</v>
      </c>
      <c r="P1810" t="str">
        <f>IF(O1810=MAX(O:O), A1810, "")</f>
        <v/>
      </c>
    </row>
    <row r="1811" spans="1:16" x14ac:dyDescent="0.35">
      <c r="A1811">
        <v>1972</v>
      </c>
      <c r="B1811" t="s">
        <v>2190</v>
      </c>
      <c r="C1811" t="s">
        <v>3164</v>
      </c>
      <c r="D1811" t="s">
        <v>13</v>
      </c>
      <c r="E1811" t="s">
        <v>1952</v>
      </c>
      <c r="F1811" s="10">
        <v>7932</v>
      </c>
      <c r="G1811">
        <f t="shared" si="250"/>
        <v>1621</v>
      </c>
      <c r="H1811">
        <f t="shared" si="251"/>
        <v>13082</v>
      </c>
      <c r="I1811">
        <f t="shared" si="252"/>
        <v>11461</v>
      </c>
      <c r="J1811">
        <f t="shared" si="253"/>
        <v>-15570.5</v>
      </c>
      <c r="K1811">
        <f t="shared" si="254"/>
        <v>30273.5</v>
      </c>
      <c r="L1811">
        <f t="shared" si="256"/>
        <v>0</v>
      </c>
      <c r="M1811">
        <f t="shared" si="257"/>
        <v>0</v>
      </c>
      <c r="N1811">
        <f t="shared" si="255"/>
        <v>0</v>
      </c>
      <c r="O1811">
        <f t="shared" si="258"/>
        <v>4</v>
      </c>
      <c r="P1811" t="str">
        <f>IF(O1811=MAX(O:O), A1811, "")</f>
        <v/>
      </c>
    </row>
    <row r="1812" spans="1:16" x14ac:dyDescent="0.35">
      <c r="A1812">
        <v>1972</v>
      </c>
      <c r="B1812" t="s">
        <v>2201</v>
      </c>
      <c r="C1812" t="s">
        <v>3166</v>
      </c>
      <c r="D1812" t="s">
        <v>13</v>
      </c>
      <c r="E1812" t="s">
        <v>17</v>
      </c>
      <c r="F1812" s="10">
        <v>20692</v>
      </c>
      <c r="G1812">
        <f t="shared" si="250"/>
        <v>1621</v>
      </c>
      <c r="H1812">
        <f t="shared" si="251"/>
        <v>13082</v>
      </c>
      <c r="I1812">
        <f t="shared" si="252"/>
        <v>11461</v>
      </c>
      <c r="J1812">
        <f t="shared" si="253"/>
        <v>-15570.5</v>
      </c>
      <c r="K1812">
        <f t="shared" si="254"/>
        <v>30273.5</v>
      </c>
      <c r="L1812">
        <f t="shared" si="256"/>
        <v>0</v>
      </c>
      <c r="M1812">
        <f t="shared" si="257"/>
        <v>0</v>
      </c>
      <c r="N1812">
        <f t="shared" si="255"/>
        <v>0</v>
      </c>
      <c r="O1812">
        <f t="shared" si="258"/>
        <v>4</v>
      </c>
      <c r="P1812" t="str">
        <f>IF(O1812=MAX(O:O), A1812, "")</f>
        <v/>
      </c>
    </row>
    <row r="1813" spans="1:16" x14ac:dyDescent="0.35">
      <c r="A1813">
        <v>1972</v>
      </c>
      <c r="B1813" t="s">
        <v>2201</v>
      </c>
      <c r="C1813" t="s">
        <v>3168</v>
      </c>
      <c r="D1813" t="s">
        <v>13</v>
      </c>
      <c r="E1813" t="s">
        <v>134</v>
      </c>
      <c r="F1813" s="10">
        <v>17731</v>
      </c>
      <c r="G1813">
        <f t="shared" si="250"/>
        <v>1621</v>
      </c>
      <c r="H1813">
        <f t="shared" si="251"/>
        <v>13082</v>
      </c>
      <c r="I1813">
        <f t="shared" si="252"/>
        <v>11461</v>
      </c>
      <c r="J1813">
        <f t="shared" si="253"/>
        <v>-15570.5</v>
      </c>
      <c r="K1813">
        <f t="shared" si="254"/>
        <v>30273.5</v>
      </c>
      <c r="L1813">
        <f t="shared" si="256"/>
        <v>0</v>
      </c>
      <c r="M1813">
        <f t="shared" si="257"/>
        <v>0</v>
      </c>
      <c r="N1813">
        <f t="shared" si="255"/>
        <v>0</v>
      </c>
      <c r="O1813">
        <f t="shared" si="258"/>
        <v>4</v>
      </c>
      <c r="P1813" t="str">
        <f>IF(O1813=MAX(O:O), A1813, "")</f>
        <v/>
      </c>
    </row>
    <row r="1814" spans="1:16" x14ac:dyDescent="0.35">
      <c r="A1814">
        <v>1972</v>
      </c>
      <c r="B1814" t="s">
        <v>2211</v>
      </c>
      <c r="C1814" t="s">
        <v>3170</v>
      </c>
      <c r="D1814" t="s">
        <v>13</v>
      </c>
      <c r="E1814" t="s">
        <v>17</v>
      </c>
      <c r="F1814" s="10">
        <v>13860</v>
      </c>
      <c r="G1814">
        <f t="shared" si="250"/>
        <v>1621</v>
      </c>
      <c r="H1814">
        <f t="shared" si="251"/>
        <v>13082</v>
      </c>
      <c r="I1814">
        <f t="shared" si="252"/>
        <v>11461</v>
      </c>
      <c r="J1814">
        <f t="shared" si="253"/>
        <v>-15570.5</v>
      </c>
      <c r="K1814">
        <f t="shared" si="254"/>
        <v>30273.5</v>
      </c>
      <c r="L1814">
        <f t="shared" si="256"/>
        <v>0</v>
      </c>
      <c r="M1814">
        <f t="shared" si="257"/>
        <v>0</v>
      </c>
      <c r="N1814">
        <f t="shared" si="255"/>
        <v>0</v>
      </c>
      <c r="O1814">
        <f t="shared" si="258"/>
        <v>4</v>
      </c>
      <c r="P1814" t="str">
        <f>IF(O1814=MAX(O:O), A1814, "")</f>
        <v/>
      </c>
    </row>
    <row r="1815" spans="1:16" x14ac:dyDescent="0.35">
      <c r="A1815">
        <v>1972</v>
      </c>
      <c r="B1815" t="s">
        <v>2211</v>
      </c>
      <c r="C1815" t="s">
        <v>3172</v>
      </c>
      <c r="D1815" t="s">
        <v>13</v>
      </c>
      <c r="E1815" t="s">
        <v>19</v>
      </c>
      <c r="F1815" s="10">
        <v>13271</v>
      </c>
      <c r="G1815">
        <f t="shared" si="250"/>
        <v>1621</v>
      </c>
      <c r="H1815">
        <f t="shared" si="251"/>
        <v>13082</v>
      </c>
      <c r="I1815">
        <f t="shared" si="252"/>
        <v>11461</v>
      </c>
      <c r="J1815">
        <f t="shared" si="253"/>
        <v>-15570.5</v>
      </c>
      <c r="K1815">
        <f t="shared" si="254"/>
        <v>30273.5</v>
      </c>
      <c r="L1815">
        <f t="shared" si="256"/>
        <v>0</v>
      </c>
      <c r="M1815">
        <f t="shared" si="257"/>
        <v>0</v>
      </c>
      <c r="N1815">
        <f t="shared" si="255"/>
        <v>0</v>
      </c>
      <c r="O1815">
        <f t="shared" si="258"/>
        <v>4</v>
      </c>
      <c r="P1815" t="str">
        <f>IF(O1815=MAX(O:O), A1815, "")</f>
        <v/>
      </c>
    </row>
    <row r="1816" spans="1:16" x14ac:dyDescent="0.35">
      <c r="A1816">
        <v>1972</v>
      </c>
      <c r="B1816" t="s">
        <v>2211</v>
      </c>
      <c r="C1816" t="s">
        <v>3174</v>
      </c>
      <c r="D1816" t="s">
        <v>13</v>
      </c>
      <c r="E1816" t="s">
        <v>19</v>
      </c>
      <c r="F1816" s="10">
        <v>9546</v>
      </c>
      <c r="G1816">
        <f t="shared" si="250"/>
        <v>1621</v>
      </c>
      <c r="H1816">
        <f t="shared" si="251"/>
        <v>13082</v>
      </c>
      <c r="I1816">
        <f t="shared" si="252"/>
        <v>11461</v>
      </c>
      <c r="J1816">
        <f t="shared" si="253"/>
        <v>-15570.5</v>
      </c>
      <c r="K1816">
        <f t="shared" si="254"/>
        <v>30273.5</v>
      </c>
      <c r="L1816">
        <f t="shared" si="256"/>
        <v>0</v>
      </c>
      <c r="M1816">
        <f t="shared" si="257"/>
        <v>0</v>
      </c>
      <c r="N1816">
        <f t="shared" si="255"/>
        <v>0</v>
      </c>
      <c r="O1816">
        <f t="shared" si="258"/>
        <v>4</v>
      </c>
      <c r="P1816" t="str">
        <f>IF(O1816=MAX(O:O), A1816, "")</f>
        <v/>
      </c>
    </row>
    <row r="1817" spans="1:16" x14ac:dyDescent="0.35">
      <c r="A1817">
        <v>1972</v>
      </c>
      <c r="B1817" t="s">
        <v>2211</v>
      </c>
      <c r="C1817" t="s">
        <v>3176</v>
      </c>
      <c r="D1817" t="s">
        <v>13</v>
      </c>
      <c r="E1817" t="s">
        <v>19</v>
      </c>
      <c r="F1817" s="10">
        <v>1193</v>
      </c>
      <c r="G1817">
        <f t="shared" si="250"/>
        <v>1621</v>
      </c>
      <c r="H1817">
        <f t="shared" si="251"/>
        <v>13082</v>
      </c>
      <c r="I1817">
        <f t="shared" si="252"/>
        <v>11461</v>
      </c>
      <c r="J1817">
        <f t="shared" si="253"/>
        <v>-15570.5</v>
      </c>
      <c r="K1817">
        <f t="shared" si="254"/>
        <v>30273.5</v>
      </c>
      <c r="L1817">
        <f t="shared" si="256"/>
        <v>0</v>
      </c>
      <c r="M1817">
        <f t="shared" si="257"/>
        <v>0</v>
      </c>
      <c r="N1817">
        <f t="shared" si="255"/>
        <v>0</v>
      </c>
      <c r="O1817">
        <f t="shared" si="258"/>
        <v>4</v>
      </c>
      <c r="P1817" t="str">
        <f>IF(O1817=MAX(O:O), A1817, "")</f>
        <v/>
      </c>
    </row>
    <row r="1818" spans="1:16" x14ac:dyDescent="0.35">
      <c r="A1818">
        <v>1972</v>
      </c>
      <c r="B1818" t="s">
        <v>2230</v>
      </c>
      <c r="C1818" t="s">
        <v>3178</v>
      </c>
      <c r="D1818" t="s">
        <v>13</v>
      </c>
      <c r="E1818" t="s">
        <v>17</v>
      </c>
      <c r="F1818" s="10">
        <v>22340</v>
      </c>
      <c r="G1818">
        <f t="shared" si="250"/>
        <v>1621</v>
      </c>
      <c r="H1818">
        <f t="shared" si="251"/>
        <v>13082</v>
      </c>
      <c r="I1818">
        <f t="shared" si="252"/>
        <v>11461</v>
      </c>
      <c r="J1818">
        <f t="shared" si="253"/>
        <v>-15570.5</v>
      </c>
      <c r="K1818">
        <f t="shared" si="254"/>
        <v>30273.5</v>
      </c>
      <c r="L1818">
        <f t="shared" si="256"/>
        <v>0</v>
      </c>
      <c r="M1818">
        <f t="shared" si="257"/>
        <v>0</v>
      </c>
      <c r="N1818">
        <f t="shared" si="255"/>
        <v>0</v>
      </c>
      <c r="O1818">
        <f t="shared" si="258"/>
        <v>4</v>
      </c>
      <c r="P1818" t="str">
        <f>IF(O1818=MAX(O:O), A1818, "")</f>
        <v/>
      </c>
    </row>
    <row r="1819" spans="1:16" x14ac:dyDescent="0.35">
      <c r="A1819">
        <v>1972</v>
      </c>
      <c r="B1819" t="s">
        <v>2230</v>
      </c>
      <c r="C1819" t="s">
        <v>3180</v>
      </c>
      <c r="D1819" t="s">
        <v>13</v>
      </c>
      <c r="E1819" t="s">
        <v>19</v>
      </c>
      <c r="F1819" s="10">
        <v>8729</v>
      </c>
      <c r="G1819">
        <f t="shared" si="250"/>
        <v>1621</v>
      </c>
      <c r="H1819">
        <f t="shared" si="251"/>
        <v>13082</v>
      </c>
      <c r="I1819">
        <f t="shared" si="252"/>
        <v>11461</v>
      </c>
      <c r="J1819">
        <f t="shared" si="253"/>
        <v>-15570.5</v>
      </c>
      <c r="K1819">
        <f t="shared" si="254"/>
        <v>30273.5</v>
      </c>
      <c r="L1819">
        <f t="shared" si="256"/>
        <v>0</v>
      </c>
      <c r="M1819">
        <f t="shared" si="257"/>
        <v>0</v>
      </c>
      <c r="N1819">
        <f t="shared" si="255"/>
        <v>0</v>
      </c>
      <c r="O1819">
        <f t="shared" si="258"/>
        <v>4</v>
      </c>
      <c r="P1819" t="str">
        <f>IF(O1819=MAX(O:O), A1819, "")</f>
        <v/>
      </c>
    </row>
    <row r="1820" spans="1:16" x14ac:dyDescent="0.35">
      <c r="A1820">
        <v>1972</v>
      </c>
      <c r="B1820" t="s">
        <v>2230</v>
      </c>
      <c r="C1820" t="s">
        <v>3180</v>
      </c>
      <c r="D1820" t="s">
        <v>13</v>
      </c>
      <c r="E1820" t="s">
        <v>19</v>
      </c>
      <c r="F1820" s="10">
        <v>8729</v>
      </c>
      <c r="G1820">
        <f t="shared" si="250"/>
        <v>1621</v>
      </c>
      <c r="H1820">
        <f t="shared" si="251"/>
        <v>13082</v>
      </c>
      <c r="I1820">
        <f t="shared" si="252"/>
        <v>11461</v>
      </c>
      <c r="J1820">
        <f t="shared" si="253"/>
        <v>-15570.5</v>
      </c>
      <c r="K1820">
        <f t="shared" si="254"/>
        <v>30273.5</v>
      </c>
      <c r="L1820">
        <f t="shared" si="256"/>
        <v>0</v>
      </c>
      <c r="M1820">
        <f t="shared" si="257"/>
        <v>0</v>
      </c>
      <c r="N1820">
        <f t="shared" si="255"/>
        <v>0</v>
      </c>
      <c r="O1820">
        <f t="shared" si="258"/>
        <v>4</v>
      </c>
      <c r="P1820" t="str">
        <f>IF(O1820=MAX(O:O), A1820, "")</f>
        <v/>
      </c>
    </row>
    <row r="1821" spans="1:16" x14ac:dyDescent="0.35">
      <c r="A1821">
        <v>1972</v>
      </c>
      <c r="B1821" t="s">
        <v>2230</v>
      </c>
      <c r="C1821" t="s">
        <v>3182</v>
      </c>
      <c r="D1821" t="s">
        <v>13</v>
      </c>
      <c r="E1821" t="s">
        <v>19</v>
      </c>
      <c r="F1821" s="10">
        <v>800</v>
      </c>
      <c r="G1821">
        <f t="shared" si="250"/>
        <v>1621</v>
      </c>
      <c r="H1821">
        <f t="shared" si="251"/>
        <v>13082</v>
      </c>
      <c r="I1821">
        <f t="shared" si="252"/>
        <v>11461</v>
      </c>
      <c r="J1821">
        <f t="shared" si="253"/>
        <v>-15570.5</v>
      </c>
      <c r="K1821">
        <f t="shared" si="254"/>
        <v>30273.5</v>
      </c>
      <c r="L1821">
        <f t="shared" si="256"/>
        <v>0</v>
      </c>
      <c r="M1821">
        <f t="shared" si="257"/>
        <v>0</v>
      </c>
      <c r="N1821">
        <f t="shared" si="255"/>
        <v>0</v>
      </c>
      <c r="O1821">
        <f t="shared" si="258"/>
        <v>4</v>
      </c>
      <c r="P1821" t="str">
        <f>IF(O1821=MAX(O:O), A1821, "")</f>
        <v/>
      </c>
    </row>
    <row r="1822" spans="1:16" x14ac:dyDescent="0.35">
      <c r="A1822">
        <v>1972</v>
      </c>
      <c r="B1822" t="s">
        <v>2235</v>
      </c>
      <c r="C1822" t="s">
        <v>3184</v>
      </c>
      <c r="D1822" t="s">
        <v>13</v>
      </c>
      <c r="E1822" t="s">
        <v>17</v>
      </c>
      <c r="F1822" s="10">
        <v>27581</v>
      </c>
      <c r="G1822">
        <f t="shared" si="250"/>
        <v>1621</v>
      </c>
      <c r="H1822">
        <f t="shared" si="251"/>
        <v>13082</v>
      </c>
      <c r="I1822">
        <f t="shared" si="252"/>
        <v>11461</v>
      </c>
      <c r="J1822">
        <f t="shared" si="253"/>
        <v>-15570.5</v>
      </c>
      <c r="K1822">
        <f t="shared" si="254"/>
        <v>30273.5</v>
      </c>
      <c r="L1822">
        <f t="shared" si="256"/>
        <v>0</v>
      </c>
      <c r="M1822">
        <f t="shared" si="257"/>
        <v>0</v>
      </c>
      <c r="N1822">
        <f t="shared" si="255"/>
        <v>0</v>
      </c>
      <c r="O1822">
        <f t="shared" si="258"/>
        <v>4</v>
      </c>
      <c r="P1822" t="str">
        <f>IF(O1822=MAX(O:O), A1822, "")</f>
        <v/>
      </c>
    </row>
    <row r="1823" spans="1:16" x14ac:dyDescent="0.35">
      <c r="A1823">
        <v>1972</v>
      </c>
      <c r="B1823" t="s">
        <v>2235</v>
      </c>
      <c r="C1823" t="s">
        <v>3186</v>
      </c>
      <c r="D1823" t="s">
        <v>13</v>
      </c>
      <c r="E1823" t="s">
        <v>19</v>
      </c>
      <c r="F1823" s="10">
        <v>1793</v>
      </c>
      <c r="G1823">
        <f t="shared" si="250"/>
        <v>1621</v>
      </c>
      <c r="H1823">
        <f t="shared" si="251"/>
        <v>13082</v>
      </c>
      <c r="I1823">
        <f t="shared" si="252"/>
        <v>11461</v>
      </c>
      <c r="J1823">
        <f t="shared" si="253"/>
        <v>-15570.5</v>
      </c>
      <c r="K1823">
        <f t="shared" si="254"/>
        <v>30273.5</v>
      </c>
      <c r="L1823">
        <f t="shared" si="256"/>
        <v>0</v>
      </c>
      <c r="M1823">
        <f t="shared" si="257"/>
        <v>0</v>
      </c>
      <c r="N1823">
        <f t="shared" si="255"/>
        <v>0</v>
      </c>
      <c r="O1823">
        <f t="shared" si="258"/>
        <v>4</v>
      </c>
      <c r="P1823" t="str">
        <f>IF(O1823=MAX(O:O), A1823, "")</f>
        <v/>
      </c>
    </row>
    <row r="1824" spans="1:16" x14ac:dyDescent="0.35">
      <c r="A1824">
        <v>1972</v>
      </c>
      <c r="B1824" t="s">
        <v>2235</v>
      </c>
      <c r="C1824" t="s">
        <v>3188</v>
      </c>
      <c r="D1824" t="s">
        <v>13</v>
      </c>
      <c r="E1824" t="s">
        <v>147</v>
      </c>
      <c r="F1824" s="10">
        <v>1532</v>
      </c>
      <c r="G1824">
        <f t="shared" si="250"/>
        <v>1621</v>
      </c>
      <c r="H1824">
        <f t="shared" si="251"/>
        <v>13082</v>
      </c>
      <c r="I1824">
        <f t="shared" si="252"/>
        <v>11461</v>
      </c>
      <c r="J1824">
        <f t="shared" si="253"/>
        <v>-15570.5</v>
      </c>
      <c r="K1824">
        <f t="shared" si="254"/>
        <v>30273.5</v>
      </c>
      <c r="L1824">
        <f t="shared" si="256"/>
        <v>0</v>
      </c>
      <c r="M1824">
        <f t="shared" si="257"/>
        <v>0</v>
      </c>
      <c r="N1824">
        <f t="shared" si="255"/>
        <v>0</v>
      </c>
      <c r="O1824">
        <f t="shared" si="258"/>
        <v>4</v>
      </c>
      <c r="P1824" t="str">
        <f>IF(O1824=MAX(O:O), A1824, "")</f>
        <v/>
      </c>
    </row>
    <row r="1825" spans="1:16" x14ac:dyDescent="0.35">
      <c r="A1825">
        <v>1972</v>
      </c>
      <c r="B1825" t="s">
        <v>2235</v>
      </c>
      <c r="C1825" t="s">
        <v>3190</v>
      </c>
      <c r="D1825" t="s">
        <v>13</v>
      </c>
      <c r="E1825" t="s">
        <v>1952</v>
      </c>
      <c r="F1825" s="10">
        <v>1124</v>
      </c>
      <c r="G1825">
        <f t="shared" si="250"/>
        <v>1621</v>
      </c>
      <c r="H1825">
        <f t="shared" si="251"/>
        <v>13082</v>
      </c>
      <c r="I1825">
        <f t="shared" si="252"/>
        <v>11461</v>
      </c>
      <c r="J1825">
        <f t="shared" si="253"/>
        <v>-15570.5</v>
      </c>
      <c r="K1825">
        <f t="shared" si="254"/>
        <v>30273.5</v>
      </c>
      <c r="L1825">
        <f t="shared" si="256"/>
        <v>0</v>
      </c>
      <c r="M1825">
        <f t="shared" si="257"/>
        <v>0</v>
      </c>
      <c r="N1825">
        <f t="shared" si="255"/>
        <v>0</v>
      </c>
      <c r="O1825">
        <f t="shared" si="258"/>
        <v>4</v>
      </c>
      <c r="P1825" t="str">
        <f>IF(O1825=MAX(O:O), A1825, "")</f>
        <v/>
      </c>
    </row>
    <row r="1826" spans="1:16" x14ac:dyDescent="0.35">
      <c r="A1826">
        <v>1972</v>
      </c>
      <c r="B1826" t="s">
        <v>2235</v>
      </c>
      <c r="C1826" t="s">
        <v>3192</v>
      </c>
      <c r="D1826" t="s">
        <v>13</v>
      </c>
      <c r="E1826" t="s">
        <v>152</v>
      </c>
      <c r="F1826" s="10">
        <v>458</v>
      </c>
      <c r="G1826">
        <f t="shared" si="250"/>
        <v>1621</v>
      </c>
      <c r="H1826">
        <f t="shared" si="251"/>
        <v>13082</v>
      </c>
      <c r="I1826">
        <f t="shared" si="252"/>
        <v>11461</v>
      </c>
      <c r="J1826">
        <f t="shared" si="253"/>
        <v>-15570.5</v>
      </c>
      <c r="K1826">
        <f t="shared" si="254"/>
        <v>30273.5</v>
      </c>
      <c r="L1826">
        <f t="shared" si="256"/>
        <v>0</v>
      </c>
      <c r="M1826">
        <f t="shared" si="257"/>
        <v>0</v>
      </c>
      <c r="N1826">
        <f t="shared" si="255"/>
        <v>0</v>
      </c>
      <c r="O1826">
        <f t="shared" si="258"/>
        <v>4</v>
      </c>
      <c r="P1826" t="str">
        <f>IF(O1826=MAX(O:O), A1826, "")</f>
        <v/>
      </c>
    </row>
    <row r="1827" spans="1:16" x14ac:dyDescent="0.35">
      <c r="A1827">
        <v>1972</v>
      </c>
      <c r="B1827" t="s">
        <v>2250</v>
      </c>
      <c r="C1827" t="s">
        <v>3194</v>
      </c>
      <c r="D1827" t="s">
        <v>13</v>
      </c>
      <c r="E1827" t="s">
        <v>17</v>
      </c>
      <c r="F1827" s="10">
        <v>28760</v>
      </c>
      <c r="G1827">
        <f t="shared" si="250"/>
        <v>1621</v>
      </c>
      <c r="H1827">
        <f t="shared" si="251"/>
        <v>13082</v>
      </c>
      <c r="I1827">
        <f t="shared" si="252"/>
        <v>11461</v>
      </c>
      <c r="J1827">
        <f t="shared" si="253"/>
        <v>-15570.5</v>
      </c>
      <c r="K1827">
        <f t="shared" si="254"/>
        <v>30273.5</v>
      </c>
      <c r="L1827">
        <f t="shared" si="256"/>
        <v>0</v>
      </c>
      <c r="M1827">
        <f t="shared" si="257"/>
        <v>0</v>
      </c>
      <c r="N1827">
        <f t="shared" si="255"/>
        <v>0</v>
      </c>
      <c r="O1827">
        <f t="shared" si="258"/>
        <v>4</v>
      </c>
      <c r="P1827" t="str">
        <f>IF(O1827=MAX(O:O), A1827, "")</f>
        <v/>
      </c>
    </row>
    <row r="1828" spans="1:16" x14ac:dyDescent="0.35">
      <c r="A1828">
        <v>1972</v>
      </c>
      <c r="B1828" t="s">
        <v>2250</v>
      </c>
      <c r="C1828" t="s">
        <v>3196</v>
      </c>
      <c r="D1828" t="s">
        <v>13</v>
      </c>
      <c r="E1828" t="s">
        <v>19</v>
      </c>
      <c r="F1828" s="10">
        <v>9219</v>
      </c>
      <c r="G1828">
        <f t="shared" si="250"/>
        <v>1621</v>
      </c>
      <c r="H1828">
        <f t="shared" si="251"/>
        <v>13082</v>
      </c>
      <c r="I1828">
        <f t="shared" si="252"/>
        <v>11461</v>
      </c>
      <c r="J1828">
        <f t="shared" si="253"/>
        <v>-15570.5</v>
      </c>
      <c r="K1828">
        <f t="shared" si="254"/>
        <v>30273.5</v>
      </c>
      <c r="L1828">
        <f t="shared" si="256"/>
        <v>0</v>
      </c>
      <c r="M1828">
        <f t="shared" si="257"/>
        <v>0</v>
      </c>
      <c r="N1828">
        <f t="shared" si="255"/>
        <v>0</v>
      </c>
      <c r="O1828">
        <f t="shared" si="258"/>
        <v>4</v>
      </c>
      <c r="P1828" t="str">
        <f>IF(O1828=MAX(O:O), A1828, "")</f>
        <v/>
      </c>
    </row>
    <row r="1829" spans="1:16" x14ac:dyDescent="0.35">
      <c r="A1829">
        <v>1972</v>
      </c>
      <c r="B1829" t="s">
        <v>2250</v>
      </c>
      <c r="C1829" t="s">
        <v>3198</v>
      </c>
      <c r="D1829" t="s">
        <v>13</v>
      </c>
      <c r="E1829" t="s">
        <v>19</v>
      </c>
      <c r="F1829" s="10">
        <v>3503</v>
      </c>
      <c r="G1829">
        <f t="shared" si="250"/>
        <v>1621</v>
      </c>
      <c r="H1829">
        <f t="shared" si="251"/>
        <v>13082</v>
      </c>
      <c r="I1829">
        <f t="shared" si="252"/>
        <v>11461</v>
      </c>
      <c r="J1829">
        <f t="shared" si="253"/>
        <v>-15570.5</v>
      </c>
      <c r="K1829">
        <f t="shared" si="254"/>
        <v>30273.5</v>
      </c>
      <c r="L1829">
        <f t="shared" si="256"/>
        <v>0</v>
      </c>
      <c r="M1829">
        <f t="shared" si="257"/>
        <v>0</v>
      </c>
      <c r="N1829">
        <f t="shared" si="255"/>
        <v>0</v>
      </c>
      <c r="O1829">
        <f t="shared" si="258"/>
        <v>4</v>
      </c>
      <c r="P1829" t="str">
        <f>IF(O1829=MAX(O:O), A1829, "")</f>
        <v/>
      </c>
    </row>
    <row r="1830" spans="1:16" x14ac:dyDescent="0.35">
      <c r="A1830">
        <v>1972</v>
      </c>
      <c r="B1830" t="s">
        <v>2255</v>
      </c>
      <c r="C1830" t="s">
        <v>3200</v>
      </c>
      <c r="D1830" t="s">
        <v>13</v>
      </c>
      <c r="E1830" t="s">
        <v>17</v>
      </c>
      <c r="F1830" s="10">
        <v>23198</v>
      </c>
      <c r="G1830">
        <f t="shared" si="250"/>
        <v>1621</v>
      </c>
      <c r="H1830">
        <f t="shared" si="251"/>
        <v>13082</v>
      </c>
      <c r="I1830">
        <f t="shared" si="252"/>
        <v>11461</v>
      </c>
      <c r="J1830">
        <f t="shared" si="253"/>
        <v>-15570.5</v>
      </c>
      <c r="K1830">
        <f t="shared" si="254"/>
        <v>30273.5</v>
      </c>
      <c r="L1830">
        <f t="shared" si="256"/>
        <v>0</v>
      </c>
      <c r="M1830">
        <f t="shared" si="257"/>
        <v>0</v>
      </c>
      <c r="N1830">
        <f t="shared" si="255"/>
        <v>0</v>
      </c>
      <c r="O1830">
        <f t="shared" si="258"/>
        <v>4</v>
      </c>
      <c r="P1830" t="str">
        <f>IF(O1830=MAX(O:O), A1830, "")</f>
        <v/>
      </c>
    </row>
    <row r="1831" spans="1:16" x14ac:dyDescent="0.35">
      <c r="A1831">
        <v>1972</v>
      </c>
      <c r="B1831" t="s">
        <v>2255</v>
      </c>
      <c r="C1831" t="s">
        <v>3202</v>
      </c>
      <c r="D1831" t="s">
        <v>13</v>
      </c>
      <c r="E1831" t="s">
        <v>19</v>
      </c>
      <c r="F1831" s="10">
        <v>8475</v>
      </c>
      <c r="G1831">
        <f t="shared" si="250"/>
        <v>1621</v>
      </c>
      <c r="H1831">
        <f t="shared" si="251"/>
        <v>13082</v>
      </c>
      <c r="I1831">
        <f t="shared" si="252"/>
        <v>11461</v>
      </c>
      <c r="J1831">
        <f t="shared" si="253"/>
        <v>-15570.5</v>
      </c>
      <c r="K1831">
        <f t="shared" si="254"/>
        <v>30273.5</v>
      </c>
      <c r="L1831">
        <f t="shared" si="256"/>
        <v>0</v>
      </c>
      <c r="M1831">
        <f t="shared" si="257"/>
        <v>0</v>
      </c>
      <c r="N1831">
        <f t="shared" si="255"/>
        <v>0</v>
      </c>
      <c r="O1831">
        <f t="shared" si="258"/>
        <v>4</v>
      </c>
      <c r="P1831" t="str">
        <f>IF(O1831=MAX(O:O), A1831, "")</f>
        <v/>
      </c>
    </row>
    <row r="1832" spans="1:16" x14ac:dyDescent="0.35">
      <c r="A1832">
        <v>1972</v>
      </c>
      <c r="B1832" t="s">
        <v>2255</v>
      </c>
      <c r="C1832" t="s">
        <v>3204</v>
      </c>
      <c r="D1832" t="s">
        <v>13</v>
      </c>
      <c r="E1832" t="s">
        <v>147</v>
      </c>
      <c r="F1832" s="10">
        <v>2302</v>
      </c>
      <c r="G1832">
        <f t="shared" si="250"/>
        <v>1621</v>
      </c>
      <c r="H1832">
        <f t="shared" si="251"/>
        <v>13082</v>
      </c>
      <c r="I1832">
        <f t="shared" si="252"/>
        <v>11461</v>
      </c>
      <c r="J1832">
        <f t="shared" si="253"/>
        <v>-15570.5</v>
      </c>
      <c r="K1832">
        <f t="shared" si="254"/>
        <v>30273.5</v>
      </c>
      <c r="L1832">
        <f t="shared" si="256"/>
        <v>0</v>
      </c>
      <c r="M1832">
        <f t="shared" si="257"/>
        <v>0</v>
      </c>
      <c r="N1832">
        <f t="shared" si="255"/>
        <v>0</v>
      </c>
      <c r="O1832">
        <f t="shared" si="258"/>
        <v>4</v>
      </c>
      <c r="P1832" t="str">
        <f>IF(O1832=MAX(O:O), A1832, "")</f>
        <v/>
      </c>
    </row>
    <row r="1833" spans="1:16" x14ac:dyDescent="0.35">
      <c r="A1833">
        <v>1972</v>
      </c>
      <c r="B1833" t="s">
        <v>2260</v>
      </c>
      <c r="C1833" t="s">
        <v>3206</v>
      </c>
      <c r="D1833" t="s">
        <v>13</v>
      </c>
      <c r="E1833" t="s">
        <v>17</v>
      </c>
      <c r="F1833" s="10">
        <v>13456</v>
      </c>
      <c r="G1833">
        <f t="shared" si="250"/>
        <v>1621</v>
      </c>
      <c r="H1833">
        <f t="shared" si="251"/>
        <v>13082</v>
      </c>
      <c r="I1833">
        <f t="shared" si="252"/>
        <v>11461</v>
      </c>
      <c r="J1833">
        <f t="shared" si="253"/>
        <v>-15570.5</v>
      </c>
      <c r="K1833">
        <f t="shared" si="254"/>
        <v>30273.5</v>
      </c>
      <c r="L1833">
        <f t="shared" si="256"/>
        <v>0</v>
      </c>
      <c r="M1833">
        <f t="shared" si="257"/>
        <v>0</v>
      </c>
      <c r="N1833">
        <f t="shared" si="255"/>
        <v>0</v>
      </c>
      <c r="O1833">
        <f t="shared" si="258"/>
        <v>4</v>
      </c>
      <c r="P1833" t="str">
        <f>IF(O1833=MAX(O:O), A1833, "")</f>
        <v/>
      </c>
    </row>
    <row r="1834" spans="1:16" x14ac:dyDescent="0.35">
      <c r="A1834">
        <v>1972</v>
      </c>
      <c r="B1834" t="s">
        <v>2260</v>
      </c>
      <c r="C1834" t="s">
        <v>3208</v>
      </c>
      <c r="D1834" t="s">
        <v>13</v>
      </c>
      <c r="E1834" t="s">
        <v>147</v>
      </c>
      <c r="F1834" s="10">
        <v>8283</v>
      </c>
      <c r="G1834">
        <f t="shared" si="250"/>
        <v>1621</v>
      </c>
      <c r="H1834">
        <f t="shared" si="251"/>
        <v>13082</v>
      </c>
      <c r="I1834">
        <f t="shared" si="252"/>
        <v>11461</v>
      </c>
      <c r="J1834">
        <f t="shared" si="253"/>
        <v>-15570.5</v>
      </c>
      <c r="K1834">
        <f t="shared" si="254"/>
        <v>30273.5</v>
      </c>
      <c r="L1834">
        <f t="shared" si="256"/>
        <v>0</v>
      </c>
      <c r="M1834">
        <f t="shared" si="257"/>
        <v>0</v>
      </c>
      <c r="N1834">
        <f t="shared" si="255"/>
        <v>0</v>
      </c>
      <c r="O1834">
        <f t="shared" si="258"/>
        <v>4</v>
      </c>
      <c r="P1834" t="str">
        <f>IF(O1834=MAX(O:O), A1834, "")</f>
        <v/>
      </c>
    </row>
    <row r="1835" spans="1:16" x14ac:dyDescent="0.35">
      <c r="A1835">
        <v>1972</v>
      </c>
      <c r="B1835" t="s">
        <v>2260</v>
      </c>
      <c r="C1835" t="s">
        <v>3209</v>
      </c>
      <c r="D1835" t="s">
        <v>13</v>
      </c>
      <c r="E1835" t="s">
        <v>1952</v>
      </c>
      <c r="F1835" s="10">
        <v>3848</v>
      </c>
      <c r="G1835">
        <f t="shared" si="250"/>
        <v>1621</v>
      </c>
      <c r="H1835">
        <f t="shared" si="251"/>
        <v>13082</v>
      </c>
      <c r="I1835">
        <f t="shared" si="252"/>
        <v>11461</v>
      </c>
      <c r="J1835">
        <f t="shared" si="253"/>
        <v>-15570.5</v>
      </c>
      <c r="K1835">
        <f t="shared" si="254"/>
        <v>30273.5</v>
      </c>
      <c r="L1835">
        <f t="shared" si="256"/>
        <v>0</v>
      </c>
      <c r="M1835">
        <f t="shared" si="257"/>
        <v>0</v>
      </c>
      <c r="N1835">
        <f t="shared" si="255"/>
        <v>0</v>
      </c>
      <c r="O1835">
        <f t="shared" si="258"/>
        <v>4</v>
      </c>
      <c r="P1835" t="str">
        <f>IF(O1835=MAX(O:O), A1835, "")</f>
        <v/>
      </c>
    </row>
    <row r="1836" spans="1:16" x14ac:dyDescent="0.35">
      <c r="A1836">
        <v>1972</v>
      </c>
      <c r="B1836" t="s">
        <v>2260</v>
      </c>
      <c r="C1836" t="s">
        <v>3211</v>
      </c>
      <c r="D1836" t="s">
        <v>13</v>
      </c>
      <c r="E1836" t="s">
        <v>19</v>
      </c>
      <c r="F1836" s="10">
        <v>741</v>
      </c>
      <c r="G1836">
        <f t="shared" si="250"/>
        <v>1621</v>
      </c>
      <c r="H1836">
        <f t="shared" si="251"/>
        <v>13082</v>
      </c>
      <c r="I1836">
        <f t="shared" si="252"/>
        <v>11461</v>
      </c>
      <c r="J1836">
        <f t="shared" si="253"/>
        <v>-15570.5</v>
      </c>
      <c r="K1836">
        <f t="shared" si="254"/>
        <v>30273.5</v>
      </c>
      <c r="L1836">
        <f t="shared" si="256"/>
        <v>0</v>
      </c>
      <c r="M1836">
        <f t="shared" si="257"/>
        <v>0</v>
      </c>
      <c r="N1836">
        <f t="shared" si="255"/>
        <v>0</v>
      </c>
      <c r="O1836">
        <f t="shared" si="258"/>
        <v>4</v>
      </c>
      <c r="P1836" t="str">
        <f>IF(O1836=MAX(O:O), A1836, "")</f>
        <v/>
      </c>
    </row>
    <row r="1837" spans="1:16" x14ac:dyDescent="0.35">
      <c r="A1837">
        <v>1972</v>
      </c>
      <c r="B1837" t="s">
        <v>2267</v>
      </c>
      <c r="C1837" t="s">
        <v>3213</v>
      </c>
      <c r="D1837" t="s">
        <v>13</v>
      </c>
      <c r="E1837" t="s">
        <v>17</v>
      </c>
      <c r="F1837" s="10">
        <v>14485</v>
      </c>
      <c r="G1837">
        <f t="shared" si="250"/>
        <v>1621</v>
      </c>
      <c r="H1837">
        <f t="shared" si="251"/>
        <v>13082</v>
      </c>
      <c r="I1837">
        <f t="shared" si="252"/>
        <v>11461</v>
      </c>
      <c r="J1837">
        <f t="shared" si="253"/>
        <v>-15570.5</v>
      </c>
      <c r="K1837">
        <f t="shared" si="254"/>
        <v>30273.5</v>
      </c>
      <c r="L1837">
        <f t="shared" si="256"/>
        <v>0</v>
      </c>
      <c r="M1837">
        <f t="shared" si="257"/>
        <v>0</v>
      </c>
      <c r="N1837">
        <f t="shared" si="255"/>
        <v>0</v>
      </c>
      <c r="O1837">
        <f t="shared" si="258"/>
        <v>4</v>
      </c>
      <c r="P1837" t="str">
        <f>IF(O1837=MAX(O:O), A1837, "")</f>
        <v/>
      </c>
    </row>
    <row r="1838" spans="1:16" x14ac:dyDescent="0.35">
      <c r="A1838">
        <v>1972</v>
      </c>
      <c r="B1838" t="s">
        <v>2267</v>
      </c>
      <c r="C1838" t="s">
        <v>3215</v>
      </c>
      <c r="D1838" t="s">
        <v>13</v>
      </c>
      <c r="E1838" t="s">
        <v>1952</v>
      </c>
      <c r="F1838" s="10">
        <v>8752</v>
      </c>
      <c r="G1838">
        <f t="shared" si="250"/>
        <v>1621</v>
      </c>
      <c r="H1838">
        <f t="shared" si="251"/>
        <v>13082</v>
      </c>
      <c r="I1838">
        <f t="shared" si="252"/>
        <v>11461</v>
      </c>
      <c r="J1838">
        <f t="shared" si="253"/>
        <v>-15570.5</v>
      </c>
      <c r="K1838">
        <f t="shared" si="254"/>
        <v>30273.5</v>
      </c>
      <c r="L1838">
        <f t="shared" si="256"/>
        <v>0</v>
      </c>
      <c r="M1838">
        <f t="shared" si="257"/>
        <v>0</v>
      </c>
      <c r="N1838">
        <f t="shared" si="255"/>
        <v>0</v>
      </c>
      <c r="O1838">
        <f t="shared" si="258"/>
        <v>4</v>
      </c>
      <c r="P1838" t="str">
        <f>IF(O1838=MAX(O:O), A1838, "")</f>
        <v/>
      </c>
    </row>
    <row r="1839" spans="1:16" x14ac:dyDescent="0.35">
      <c r="A1839">
        <v>1972</v>
      </c>
      <c r="B1839" t="s">
        <v>2267</v>
      </c>
      <c r="C1839" t="s">
        <v>3217</v>
      </c>
      <c r="D1839" t="s">
        <v>13</v>
      </c>
      <c r="E1839" t="s">
        <v>19</v>
      </c>
      <c r="F1839" s="10">
        <v>6582</v>
      </c>
      <c r="G1839">
        <f t="shared" si="250"/>
        <v>1621</v>
      </c>
      <c r="H1839">
        <f t="shared" si="251"/>
        <v>13082</v>
      </c>
      <c r="I1839">
        <f t="shared" si="252"/>
        <v>11461</v>
      </c>
      <c r="J1839">
        <f t="shared" si="253"/>
        <v>-15570.5</v>
      </c>
      <c r="K1839">
        <f t="shared" si="254"/>
        <v>30273.5</v>
      </c>
      <c r="L1839">
        <f t="shared" si="256"/>
        <v>0</v>
      </c>
      <c r="M1839">
        <f t="shared" si="257"/>
        <v>0</v>
      </c>
      <c r="N1839">
        <f t="shared" si="255"/>
        <v>0</v>
      </c>
      <c r="O1839">
        <f t="shared" si="258"/>
        <v>4</v>
      </c>
      <c r="P1839" t="str">
        <f>IF(O1839=MAX(O:O), A1839, "")</f>
        <v/>
      </c>
    </row>
    <row r="1840" spans="1:16" x14ac:dyDescent="0.35">
      <c r="A1840">
        <v>1972</v>
      </c>
      <c r="B1840" t="s">
        <v>2267</v>
      </c>
      <c r="C1840" t="s">
        <v>3219</v>
      </c>
      <c r="D1840" t="s">
        <v>13</v>
      </c>
      <c r="E1840" t="s">
        <v>19</v>
      </c>
      <c r="F1840" s="10">
        <v>4684</v>
      </c>
      <c r="G1840">
        <f t="shared" si="250"/>
        <v>1621</v>
      </c>
      <c r="H1840">
        <f t="shared" si="251"/>
        <v>13082</v>
      </c>
      <c r="I1840">
        <f t="shared" si="252"/>
        <v>11461</v>
      </c>
      <c r="J1840">
        <f t="shared" si="253"/>
        <v>-15570.5</v>
      </c>
      <c r="K1840">
        <f t="shared" si="254"/>
        <v>30273.5</v>
      </c>
      <c r="L1840">
        <f t="shared" si="256"/>
        <v>0</v>
      </c>
      <c r="M1840">
        <f t="shared" si="257"/>
        <v>0</v>
      </c>
      <c r="N1840">
        <f t="shared" si="255"/>
        <v>0</v>
      </c>
      <c r="O1840">
        <f t="shared" si="258"/>
        <v>4</v>
      </c>
      <c r="P1840" t="str">
        <f>IF(O1840=MAX(O:O), A1840, "")</f>
        <v/>
      </c>
    </row>
    <row r="1841" spans="1:16" x14ac:dyDescent="0.35">
      <c r="A1841">
        <v>1972</v>
      </c>
      <c r="B1841" t="s">
        <v>2267</v>
      </c>
      <c r="C1841" t="s">
        <v>3220</v>
      </c>
      <c r="D1841" t="s">
        <v>13</v>
      </c>
      <c r="E1841" t="s">
        <v>260</v>
      </c>
      <c r="F1841" s="10">
        <v>1555</v>
      </c>
      <c r="G1841">
        <f t="shared" si="250"/>
        <v>1621</v>
      </c>
      <c r="H1841">
        <f t="shared" si="251"/>
        <v>13082</v>
      </c>
      <c r="I1841">
        <f t="shared" si="252"/>
        <v>11461</v>
      </c>
      <c r="J1841">
        <f t="shared" si="253"/>
        <v>-15570.5</v>
      </c>
      <c r="K1841">
        <f t="shared" si="254"/>
        <v>30273.5</v>
      </c>
      <c r="L1841">
        <f t="shared" si="256"/>
        <v>0</v>
      </c>
      <c r="M1841">
        <f t="shared" si="257"/>
        <v>0</v>
      </c>
      <c r="N1841">
        <f t="shared" si="255"/>
        <v>0</v>
      </c>
      <c r="O1841">
        <f t="shared" si="258"/>
        <v>4</v>
      </c>
      <c r="P1841" t="str">
        <f>IF(O1841=MAX(O:O), A1841, "")</f>
        <v/>
      </c>
    </row>
    <row r="1842" spans="1:16" x14ac:dyDescent="0.35">
      <c r="A1842">
        <v>1972</v>
      </c>
      <c r="B1842" t="s">
        <v>2267</v>
      </c>
      <c r="C1842" t="s">
        <v>3222</v>
      </c>
      <c r="D1842" t="s">
        <v>13</v>
      </c>
      <c r="E1842" t="s">
        <v>19</v>
      </c>
      <c r="F1842" s="10">
        <v>1446</v>
      </c>
      <c r="G1842">
        <f t="shared" si="250"/>
        <v>1621</v>
      </c>
      <c r="H1842">
        <f t="shared" si="251"/>
        <v>13082</v>
      </c>
      <c r="I1842">
        <f t="shared" si="252"/>
        <v>11461</v>
      </c>
      <c r="J1842">
        <f t="shared" si="253"/>
        <v>-15570.5</v>
      </c>
      <c r="K1842">
        <f t="shared" si="254"/>
        <v>30273.5</v>
      </c>
      <c r="L1842">
        <f t="shared" si="256"/>
        <v>0</v>
      </c>
      <c r="M1842">
        <f t="shared" si="257"/>
        <v>0</v>
      </c>
      <c r="N1842">
        <f t="shared" si="255"/>
        <v>0</v>
      </c>
      <c r="O1842">
        <f t="shared" si="258"/>
        <v>4</v>
      </c>
      <c r="P1842" t="str">
        <f>IF(O1842=MAX(O:O), A1842, "")</f>
        <v/>
      </c>
    </row>
    <row r="1843" spans="1:16" x14ac:dyDescent="0.35">
      <c r="A1843">
        <v>1972</v>
      </c>
      <c r="B1843" t="s">
        <v>2267</v>
      </c>
      <c r="C1843" t="s">
        <v>3224</v>
      </c>
      <c r="D1843" t="s">
        <v>13</v>
      </c>
      <c r="E1843" t="s">
        <v>3152</v>
      </c>
      <c r="F1843" s="10">
        <v>408</v>
      </c>
      <c r="G1843">
        <f t="shared" si="250"/>
        <v>1621</v>
      </c>
      <c r="H1843">
        <f t="shared" si="251"/>
        <v>13082</v>
      </c>
      <c r="I1843">
        <f t="shared" si="252"/>
        <v>11461</v>
      </c>
      <c r="J1843">
        <f t="shared" si="253"/>
        <v>-15570.5</v>
      </c>
      <c r="K1843">
        <f t="shared" si="254"/>
        <v>30273.5</v>
      </c>
      <c r="L1843">
        <f t="shared" si="256"/>
        <v>0</v>
      </c>
      <c r="M1843">
        <f t="shared" si="257"/>
        <v>0</v>
      </c>
      <c r="N1843">
        <f t="shared" si="255"/>
        <v>0</v>
      </c>
      <c r="O1843">
        <f t="shared" si="258"/>
        <v>4</v>
      </c>
      <c r="P1843" t="str">
        <f>IF(O1843=MAX(O:O), A1843, "")</f>
        <v/>
      </c>
    </row>
    <row r="1844" spans="1:16" x14ac:dyDescent="0.35">
      <c r="A1844">
        <v>1972</v>
      </c>
      <c r="B1844" t="s">
        <v>2276</v>
      </c>
      <c r="C1844" t="s">
        <v>3226</v>
      </c>
      <c r="D1844" t="s">
        <v>13</v>
      </c>
      <c r="E1844" t="s">
        <v>19</v>
      </c>
      <c r="F1844" s="10">
        <v>13024</v>
      </c>
      <c r="G1844">
        <f t="shared" si="250"/>
        <v>1621</v>
      </c>
      <c r="H1844">
        <f t="shared" si="251"/>
        <v>13082</v>
      </c>
      <c r="I1844">
        <f t="shared" si="252"/>
        <v>11461</v>
      </c>
      <c r="J1844">
        <f t="shared" si="253"/>
        <v>-15570.5</v>
      </c>
      <c r="K1844">
        <f t="shared" si="254"/>
        <v>30273.5</v>
      </c>
      <c r="L1844">
        <f t="shared" si="256"/>
        <v>0</v>
      </c>
      <c r="M1844">
        <f t="shared" si="257"/>
        <v>0</v>
      </c>
      <c r="N1844">
        <f t="shared" si="255"/>
        <v>0</v>
      </c>
      <c r="O1844">
        <f t="shared" si="258"/>
        <v>4</v>
      </c>
      <c r="P1844" t="str">
        <f>IF(O1844=MAX(O:O), A1844, "")</f>
        <v/>
      </c>
    </row>
    <row r="1845" spans="1:16" x14ac:dyDescent="0.35">
      <c r="A1845">
        <v>1972</v>
      </c>
      <c r="B1845" t="s">
        <v>2276</v>
      </c>
      <c r="C1845" t="s">
        <v>3228</v>
      </c>
      <c r="D1845" t="s">
        <v>13</v>
      </c>
      <c r="E1845" t="s">
        <v>17</v>
      </c>
      <c r="F1845" s="10">
        <v>8280</v>
      </c>
      <c r="G1845">
        <f t="shared" si="250"/>
        <v>1621</v>
      </c>
      <c r="H1845">
        <f t="shared" si="251"/>
        <v>13082</v>
      </c>
      <c r="I1845">
        <f t="shared" si="252"/>
        <v>11461</v>
      </c>
      <c r="J1845">
        <f t="shared" si="253"/>
        <v>-15570.5</v>
      </c>
      <c r="K1845">
        <f t="shared" si="254"/>
        <v>30273.5</v>
      </c>
      <c r="L1845">
        <f t="shared" si="256"/>
        <v>0</v>
      </c>
      <c r="M1845">
        <f t="shared" si="257"/>
        <v>0</v>
      </c>
      <c r="N1845">
        <f t="shared" si="255"/>
        <v>0</v>
      </c>
      <c r="O1845">
        <f t="shared" si="258"/>
        <v>4</v>
      </c>
      <c r="P1845" t="str">
        <f>IF(O1845=MAX(O:O), A1845, "")</f>
        <v/>
      </c>
    </row>
    <row r="1846" spans="1:16" x14ac:dyDescent="0.35">
      <c r="A1846">
        <v>1972</v>
      </c>
      <c r="B1846" t="s">
        <v>2276</v>
      </c>
      <c r="C1846" t="s">
        <v>3230</v>
      </c>
      <c r="D1846" t="s">
        <v>13</v>
      </c>
      <c r="E1846" t="s">
        <v>19</v>
      </c>
      <c r="F1846" s="10">
        <v>6704</v>
      </c>
      <c r="G1846">
        <f t="shared" si="250"/>
        <v>1621</v>
      </c>
      <c r="H1846">
        <f t="shared" si="251"/>
        <v>13082</v>
      </c>
      <c r="I1846">
        <f t="shared" si="252"/>
        <v>11461</v>
      </c>
      <c r="J1846">
        <f t="shared" si="253"/>
        <v>-15570.5</v>
      </c>
      <c r="K1846">
        <f t="shared" si="254"/>
        <v>30273.5</v>
      </c>
      <c r="L1846">
        <f t="shared" si="256"/>
        <v>0</v>
      </c>
      <c r="M1846">
        <f t="shared" si="257"/>
        <v>0</v>
      </c>
      <c r="N1846">
        <f t="shared" si="255"/>
        <v>0</v>
      </c>
      <c r="O1846">
        <f t="shared" si="258"/>
        <v>4</v>
      </c>
      <c r="P1846" t="str">
        <f>IF(O1846=MAX(O:O), A1846, "")</f>
        <v/>
      </c>
    </row>
    <row r="1847" spans="1:16" x14ac:dyDescent="0.35">
      <c r="A1847">
        <v>1972</v>
      </c>
      <c r="B1847" t="s">
        <v>2276</v>
      </c>
      <c r="C1847" t="s">
        <v>3232</v>
      </c>
      <c r="D1847" t="s">
        <v>13</v>
      </c>
      <c r="E1847" t="s">
        <v>19</v>
      </c>
      <c r="F1847" s="10">
        <v>6207</v>
      </c>
      <c r="G1847">
        <f t="shared" si="250"/>
        <v>1621</v>
      </c>
      <c r="H1847">
        <f t="shared" si="251"/>
        <v>13082</v>
      </c>
      <c r="I1847">
        <f t="shared" si="252"/>
        <v>11461</v>
      </c>
      <c r="J1847">
        <f t="shared" si="253"/>
        <v>-15570.5</v>
      </c>
      <c r="K1847">
        <f t="shared" si="254"/>
        <v>30273.5</v>
      </c>
      <c r="L1847">
        <f t="shared" si="256"/>
        <v>0</v>
      </c>
      <c r="M1847">
        <f t="shared" si="257"/>
        <v>0</v>
      </c>
      <c r="N1847">
        <f t="shared" si="255"/>
        <v>0</v>
      </c>
      <c r="O1847">
        <f t="shared" si="258"/>
        <v>4</v>
      </c>
      <c r="P1847" t="str">
        <f>IF(O1847=MAX(O:O), A1847, "")</f>
        <v/>
      </c>
    </row>
    <row r="1848" spans="1:16" x14ac:dyDescent="0.35">
      <c r="A1848">
        <v>1972</v>
      </c>
      <c r="B1848" t="s">
        <v>2276</v>
      </c>
      <c r="C1848" t="s">
        <v>3234</v>
      </c>
      <c r="D1848" t="s">
        <v>13</v>
      </c>
      <c r="E1848" t="s">
        <v>19</v>
      </c>
      <c r="F1848" s="10">
        <v>3227</v>
      </c>
      <c r="G1848">
        <f t="shared" si="250"/>
        <v>1621</v>
      </c>
      <c r="H1848">
        <f t="shared" si="251"/>
        <v>13082</v>
      </c>
      <c r="I1848">
        <f t="shared" si="252"/>
        <v>11461</v>
      </c>
      <c r="J1848">
        <f t="shared" si="253"/>
        <v>-15570.5</v>
      </c>
      <c r="K1848">
        <f t="shared" si="254"/>
        <v>30273.5</v>
      </c>
      <c r="L1848">
        <f t="shared" si="256"/>
        <v>0</v>
      </c>
      <c r="M1848">
        <f t="shared" si="257"/>
        <v>0</v>
      </c>
      <c r="N1848">
        <f t="shared" si="255"/>
        <v>0</v>
      </c>
      <c r="O1848">
        <f t="shared" si="258"/>
        <v>4</v>
      </c>
      <c r="P1848" t="str">
        <f>IF(O1848=MAX(O:O), A1848, "")</f>
        <v/>
      </c>
    </row>
    <row r="1849" spans="1:16" x14ac:dyDescent="0.35">
      <c r="A1849">
        <v>1972</v>
      </c>
      <c r="B1849" t="s">
        <v>2276</v>
      </c>
      <c r="C1849" t="s">
        <v>3236</v>
      </c>
      <c r="D1849" t="s">
        <v>13</v>
      </c>
      <c r="E1849" t="s">
        <v>19</v>
      </c>
      <c r="F1849" s="10">
        <v>2020</v>
      </c>
      <c r="G1849">
        <f t="shared" si="250"/>
        <v>1621</v>
      </c>
      <c r="H1849">
        <f t="shared" si="251"/>
        <v>13082</v>
      </c>
      <c r="I1849">
        <f t="shared" si="252"/>
        <v>11461</v>
      </c>
      <c r="J1849">
        <f t="shared" si="253"/>
        <v>-15570.5</v>
      </c>
      <c r="K1849">
        <f t="shared" si="254"/>
        <v>30273.5</v>
      </c>
      <c r="L1849">
        <f t="shared" si="256"/>
        <v>0</v>
      </c>
      <c r="M1849">
        <f t="shared" si="257"/>
        <v>0</v>
      </c>
      <c r="N1849">
        <f t="shared" si="255"/>
        <v>0</v>
      </c>
      <c r="O1849">
        <f t="shared" si="258"/>
        <v>4</v>
      </c>
      <c r="P1849" t="str">
        <f>IF(O1849=MAX(O:O), A1849, "")</f>
        <v/>
      </c>
    </row>
    <row r="1850" spans="1:16" x14ac:dyDescent="0.35">
      <c r="A1850">
        <v>1972</v>
      </c>
      <c r="B1850" t="s">
        <v>2276</v>
      </c>
      <c r="C1850" t="s">
        <v>3238</v>
      </c>
      <c r="D1850" t="s">
        <v>13</v>
      </c>
      <c r="E1850" t="s">
        <v>19</v>
      </c>
      <c r="F1850" s="10">
        <v>585</v>
      </c>
      <c r="G1850">
        <f t="shared" si="250"/>
        <v>1621</v>
      </c>
      <c r="H1850">
        <f t="shared" si="251"/>
        <v>13082</v>
      </c>
      <c r="I1850">
        <f t="shared" si="252"/>
        <v>11461</v>
      </c>
      <c r="J1850">
        <f t="shared" si="253"/>
        <v>-15570.5</v>
      </c>
      <c r="K1850">
        <f t="shared" si="254"/>
        <v>30273.5</v>
      </c>
      <c r="L1850">
        <f t="shared" si="256"/>
        <v>0</v>
      </c>
      <c r="M1850">
        <f t="shared" si="257"/>
        <v>0</v>
      </c>
      <c r="N1850">
        <f t="shared" si="255"/>
        <v>0</v>
      </c>
      <c r="O1850">
        <f t="shared" si="258"/>
        <v>4</v>
      </c>
      <c r="P1850" t="str">
        <f>IF(O1850=MAX(O:O), A1850, "")</f>
        <v/>
      </c>
    </row>
    <row r="1851" spans="1:16" x14ac:dyDescent="0.35">
      <c r="A1851">
        <v>1972</v>
      </c>
      <c r="B1851" t="s">
        <v>2276</v>
      </c>
      <c r="C1851" t="s">
        <v>3240</v>
      </c>
      <c r="D1851" t="s">
        <v>13</v>
      </c>
      <c r="E1851" t="s">
        <v>152</v>
      </c>
      <c r="F1851" s="10">
        <v>538</v>
      </c>
      <c r="G1851">
        <f t="shared" ref="G1851:G1914" si="259">VLOOKUP(A1851,$S$2:$U$16,2,FALSE)</f>
        <v>1621</v>
      </c>
      <c r="H1851">
        <f t="shared" ref="H1851:H1914" si="260">VLOOKUP(A1851,$S$2:$U$16,3,FALSE)</f>
        <v>13082</v>
      </c>
      <c r="I1851">
        <f t="shared" ref="I1851:I1914" si="261">H1851-G1851</f>
        <v>11461</v>
      </c>
      <c r="J1851">
        <f t="shared" ref="J1851:J1914" si="262">G1851 - 1.5 * I1851</f>
        <v>-15570.5</v>
      </c>
      <c r="K1851">
        <f t="shared" ref="K1851:K1914" si="263">H1851 + 1.5 * I1851</f>
        <v>30273.5</v>
      </c>
      <c r="L1851">
        <f t="shared" si="256"/>
        <v>0</v>
      </c>
      <c r="M1851">
        <f t="shared" si="257"/>
        <v>0</v>
      </c>
      <c r="N1851">
        <f t="shared" ref="N1851:N1914" si="264">IF(OR(F1851 &lt; J1851, F1851 &gt; K1851), 1, 0)</f>
        <v>0</v>
      </c>
      <c r="O1851">
        <f t="shared" si="258"/>
        <v>4</v>
      </c>
      <c r="P1851" t="str">
        <f>IF(O1851=MAX(O:O), A1851, "")</f>
        <v/>
      </c>
    </row>
    <row r="1852" spans="1:16" x14ac:dyDescent="0.35">
      <c r="A1852">
        <v>1972</v>
      </c>
      <c r="B1852" t="s">
        <v>2285</v>
      </c>
      <c r="C1852" t="s">
        <v>3242</v>
      </c>
      <c r="D1852" t="s">
        <v>13</v>
      </c>
      <c r="E1852" t="s">
        <v>17</v>
      </c>
      <c r="F1852" s="10">
        <v>19825</v>
      </c>
      <c r="G1852">
        <f t="shared" si="259"/>
        <v>1621</v>
      </c>
      <c r="H1852">
        <f t="shared" si="260"/>
        <v>13082</v>
      </c>
      <c r="I1852">
        <f t="shared" si="261"/>
        <v>11461</v>
      </c>
      <c r="J1852">
        <f t="shared" si="262"/>
        <v>-15570.5</v>
      </c>
      <c r="K1852">
        <f t="shared" si="263"/>
        <v>30273.5</v>
      </c>
      <c r="L1852">
        <f t="shared" si="256"/>
        <v>0</v>
      </c>
      <c r="M1852">
        <f t="shared" si="257"/>
        <v>0</v>
      </c>
      <c r="N1852">
        <f t="shared" si="264"/>
        <v>0</v>
      </c>
      <c r="O1852">
        <f t="shared" si="258"/>
        <v>4</v>
      </c>
      <c r="P1852" t="str">
        <f>IF(O1852=MAX(O:O), A1852, "")</f>
        <v/>
      </c>
    </row>
    <row r="1853" spans="1:16" x14ac:dyDescent="0.35">
      <c r="A1853">
        <v>1972</v>
      </c>
      <c r="B1853" t="s">
        <v>2285</v>
      </c>
      <c r="C1853" t="s">
        <v>3244</v>
      </c>
      <c r="D1853" t="s">
        <v>13</v>
      </c>
      <c r="E1853" t="s">
        <v>152</v>
      </c>
      <c r="F1853" s="10">
        <v>6762</v>
      </c>
      <c r="G1853">
        <f t="shared" si="259"/>
        <v>1621</v>
      </c>
      <c r="H1853">
        <f t="shared" si="260"/>
        <v>13082</v>
      </c>
      <c r="I1853">
        <f t="shared" si="261"/>
        <v>11461</v>
      </c>
      <c r="J1853">
        <f t="shared" si="262"/>
        <v>-15570.5</v>
      </c>
      <c r="K1853">
        <f t="shared" si="263"/>
        <v>30273.5</v>
      </c>
      <c r="L1853">
        <f t="shared" si="256"/>
        <v>0</v>
      </c>
      <c r="M1853">
        <f t="shared" si="257"/>
        <v>0</v>
      </c>
      <c r="N1853">
        <f t="shared" si="264"/>
        <v>0</v>
      </c>
      <c r="O1853">
        <f t="shared" si="258"/>
        <v>4</v>
      </c>
      <c r="P1853" t="str">
        <f>IF(O1853=MAX(O:O), A1853, "")</f>
        <v/>
      </c>
    </row>
    <row r="1854" spans="1:16" x14ac:dyDescent="0.35">
      <c r="A1854">
        <v>1972</v>
      </c>
      <c r="B1854" t="s">
        <v>2285</v>
      </c>
      <c r="C1854" t="s">
        <v>3246</v>
      </c>
      <c r="D1854" t="s">
        <v>13</v>
      </c>
      <c r="E1854" t="s">
        <v>19</v>
      </c>
      <c r="F1854" s="10">
        <v>4898</v>
      </c>
      <c r="G1854">
        <f t="shared" si="259"/>
        <v>1621</v>
      </c>
      <c r="H1854">
        <f t="shared" si="260"/>
        <v>13082</v>
      </c>
      <c r="I1854">
        <f t="shared" si="261"/>
        <v>11461</v>
      </c>
      <c r="J1854">
        <f t="shared" si="262"/>
        <v>-15570.5</v>
      </c>
      <c r="K1854">
        <f t="shared" si="263"/>
        <v>30273.5</v>
      </c>
      <c r="L1854">
        <f t="shared" si="256"/>
        <v>0</v>
      </c>
      <c r="M1854">
        <f t="shared" si="257"/>
        <v>0</v>
      </c>
      <c r="N1854">
        <f t="shared" si="264"/>
        <v>0</v>
      </c>
      <c r="O1854">
        <f t="shared" si="258"/>
        <v>4</v>
      </c>
      <c r="P1854" t="str">
        <f>IF(O1854=MAX(O:O), A1854, "")</f>
        <v/>
      </c>
    </row>
    <row r="1855" spans="1:16" x14ac:dyDescent="0.35">
      <c r="A1855">
        <v>1972</v>
      </c>
      <c r="B1855" t="s">
        <v>2285</v>
      </c>
      <c r="C1855" t="s">
        <v>3248</v>
      </c>
      <c r="D1855" t="s">
        <v>13</v>
      </c>
      <c r="E1855" t="s">
        <v>19</v>
      </c>
      <c r="F1855" s="10">
        <v>1265</v>
      </c>
      <c r="G1855">
        <f t="shared" si="259"/>
        <v>1621</v>
      </c>
      <c r="H1855">
        <f t="shared" si="260"/>
        <v>13082</v>
      </c>
      <c r="I1855">
        <f t="shared" si="261"/>
        <v>11461</v>
      </c>
      <c r="J1855">
        <f t="shared" si="262"/>
        <v>-15570.5</v>
      </c>
      <c r="K1855">
        <f t="shared" si="263"/>
        <v>30273.5</v>
      </c>
      <c r="L1855">
        <f t="shared" si="256"/>
        <v>0</v>
      </c>
      <c r="M1855">
        <f t="shared" si="257"/>
        <v>0</v>
      </c>
      <c r="N1855">
        <f t="shared" si="264"/>
        <v>0</v>
      </c>
      <c r="O1855">
        <f t="shared" si="258"/>
        <v>4</v>
      </c>
      <c r="P1855" t="str">
        <f>IF(O1855=MAX(O:O), A1855, "")</f>
        <v/>
      </c>
    </row>
    <row r="1856" spans="1:16" x14ac:dyDescent="0.35">
      <c r="A1856">
        <v>1972</v>
      </c>
      <c r="B1856" t="s">
        <v>2285</v>
      </c>
      <c r="C1856" t="s">
        <v>3250</v>
      </c>
      <c r="D1856" t="s">
        <v>13</v>
      </c>
      <c r="E1856" t="s">
        <v>19</v>
      </c>
      <c r="F1856" s="10">
        <v>1160</v>
      </c>
      <c r="G1856">
        <f t="shared" si="259"/>
        <v>1621</v>
      </c>
      <c r="H1856">
        <f t="shared" si="260"/>
        <v>13082</v>
      </c>
      <c r="I1856">
        <f t="shared" si="261"/>
        <v>11461</v>
      </c>
      <c r="J1856">
        <f t="shared" si="262"/>
        <v>-15570.5</v>
      </c>
      <c r="K1856">
        <f t="shared" si="263"/>
        <v>30273.5</v>
      </c>
      <c r="L1856">
        <f t="shared" si="256"/>
        <v>0</v>
      </c>
      <c r="M1856">
        <f t="shared" si="257"/>
        <v>0</v>
      </c>
      <c r="N1856">
        <f t="shared" si="264"/>
        <v>0</v>
      </c>
      <c r="O1856">
        <f t="shared" si="258"/>
        <v>4</v>
      </c>
      <c r="P1856" t="str">
        <f>IF(O1856=MAX(O:O), A1856, "")</f>
        <v/>
      </c>
    </row>
    <row r="1857" spans="1:16" x14ac:dyDescent="0.35">
      <c r="A1857">
        <v>1972</v>
      </c>
      <c r="B1857" t="s">
        <v>2285</v>
      </c>
      <c r="C1857" t="s">
        <v>3252</v>
      </c>
      <c r="D1857" t="s">
        <v>13</v>
      </c>
      <c r="E1857" t="s">
        <v>19</v>
      </c>
      <c r="F1857" s="10">
        <v>1136</v>
      </c>
      <c r="G1857">
        <f t="shared" si="259"/>
        <v>1621</v>
      </c>
      <c r="H1857">
        <f t="shared" si="260"/>
        <v>13082</v>
      </c>
      <c r="I1857">
        <f t="shared" si="261"/>
        <v>11461</v>
      </c>
      <c r="J1857">
        <f t="shared" si="262"/>
        <v>-15570.5</v>
      </c>
      <c r="K1857">
        <f t="shared" si="263"/>
        <v>30273.5</v>
      </c>
      <c r="L1857">
        <f t="shared" si="256"/>
        <v>0</v>
      </c>
      <c r="M1857">
        <f t="shared" si="257"/>
        <v>0</v>
      </c>
      <c r="N1857">
        <f t="shared" si="264"/>
        <v>0</v>
      </c>
      <c r="O1857">
        <f t="shared" si="258"/>
        <v>4</v>
      </c>
      <c r="P1857" t="str">
        <f>IF(O1857=MAX(O:O), A1857, "")</f>
        <v/>
      </c>
    </row>
    <row r="1858" spans="1:16" x14ac:dyDescent="0.35">
      <c r="A1858">
        <v>1972</v>
      </c>
      <c r="B1858" t="s">
        <v>2285</v>
      </c>
      <c r="C1858" t="s">
        <v>3254</v>
      </c>
      <c r="D1858" t="s">
        <v>13</v>
      </c>
      <c r="E1858" t="s">
        <v>19</v>
      </c>
      <c r="F1858" s="10">
        <v>1064</v>
      </c>
      <c r="G1858">
        <f t="shared" si="259"/>
        <v>1621</v>
      </c>
      <c r="H1858">
        <f t="shared" si="260"/>
        <v>13082</v>
      </c>
      <c r="I1858">
        <f t="shared" si="261"/>
        <v>11461</v>
      </c>
      <c r="J1858">
        <f t="shared" si="262"/>
        <v>-15570.5</v>
      </c>
      <c r="K1858">
        <f t="shared" si="263"/>
        <v>30273.5</v>
      </c>
      <c r="L1858">
        <f t="shared" si="256"/>
        <v>0</v>
      </c>
      <c r="M1858">
        <f t="shared" si="257"/>
        <v>0</v>
      </c>
      <c r="N1858">
        <f t="shared" si="264"/>
        <v>0</v>
      </c>
      <c r="O1858">
        <f t="shared" si="258"/>
        <v>4</v>
      </c>
      <c r="P1858" t="str">
        <f>IF(O1858=MAX(O:O), A1858, "")</f>
        <v/>
      </c>
    </row>
    <row r="1859" spans="1:16" x14ac:dyDescent="0.35">
      <c r="A1859">
        <v>1972</v>
      </c>
      <c r="B1859" t="s">
        <v>1678</v>
      </c>
      <c r="C1859" t="s">
        <v>1689</v>
      </c>
      <c r="D1859" t="s">
        <v>13</v>
      </c>
      <c r="E1859" t="s">
        <v>17</v>
      </c>
      <c r="F1859" s="10">
        <v>27465</v>
      </c>
      <c r="G1859">
        <f t="shared" si="259"/>
        <v>1621</v>
      </c>
      <c r="H1859">
        <f t="shared" si="260"/>
        <v>13082</v>
      </c>
      <c r="I1859">
        <f t="shared" si="261"/>
        <v>11461</v>
      </c>
      <c r="J1859">
        <f t="shared" si="262"/>
        <v>-15570.5</v>
      </c>
      <c r="K1859">
        <f t="shared" si="263"/>
        <v>30273.5</v>
      </c>
      <c r="L1859">
        <f t="shared" ref="L1859:L1922" si="265">IF(F1859 &lt; J1859, 1, 0)</f>
        <v>0</v>
      </c>
      <c r="M1859">
        <f t="shared" ref="M1859:M1922" si="266">IF(F1859 &gt; K1859, 1, 0)</f>
        <v>0</v>
      </c>
      <c r="N1859">
        <f t="shared" si="264"/>
        <v>0</v>
      </c>
      <c r="O1859">
        <f t="shared" ref="O1859:O1922" si="267">IF(A1859=A1858, O1858+N1859, N1859)</f>
        <v>4</v>
      </c>
      <c r="P1859" t="str">
        <f>IF(O1859=MAX(O:O), A1859, "")</f>
        <v/>
      </c>
    </row>
    <row r="1860" spans="1:16" x14ac:dyDescent="0.35">
      <c r="A1860">
        <v>1972</v>
      </c>
      <c r="B1860" t="s">
        <v>1678</v>
      </c>
      <c r="C1860" t="s">
        <v>3257</v>
      </c>
      <c r="D1860" t="s">
        <v>13</v>
      </c>
      <c r="E1860" t="s">
        <v>19</v>
      </c>
      <c r="F1860" s="10">
        <v>6348</v>
      </c>
      <c r="G1860">
        <f t="shared" si="259"/>
        <v>1621</v>
      </c>
      <c r="H1860">
        <f t="shared" si="260"/>
        <v>13082</v>
      </c>
      <c r="I1860">
        <f t="shared" si="261"/>
        <v>11461</v>
      </c>
      <c r="J1860">
        <f t="shared" si="262"/>
        <v>-15570.5</v>
      </c>
      <c r="K1860">
        <f t="shared" si="263"/>
        <v>30273.5</v>
      </c>
      <c r="L1860">
        <f t="shared" si="265"/>
        <v>0</v>
      </c>
      <c r="M1860">
        <f t="shared" si="266"/>
        <v>0</v>
      </c>
      <c r="N1860">
        <f t="shared" si="264"/>
        <v>0</v>
      </c>
      <c r="O1860">
        <f t="shared" si="267"/>
        <v>4</v>
      </c>
      <c r="P1860" t="str">
        <f>IF(O1860=MAX(O:O), A1860, "")</f>
        <v/>
      </c>
    </row>
    <row r="1861" spans="1:16" x14ac:dyDescent="0.35">
      <c r="A1861">
        <v>1972</v>
      </c>
      <c r="B1861" t="s">
        <v>1678</v>
      </c>
      <c r="C1861" t="s">
        <v>3259</v>
      </c>
      <c r="D1861" t="s">
        <v>13</v>
      </c>
      <c r="E1861" t="s">
        <v>147</v>
      </c>
      <c r="F1861" s="10">
        <v>4201</v>
      </c>
      <c r="G1861">
        <f t="shared" si="259"/>
        <v>1621</v>
      </c>
      <c r="H1861">
        <f t="shared" si="260"/>
        <v>13082</v>
      </c>
      <c r="I1861">
        <f t="shared" si="261"/>
        <v>11461</v>
      </c>
      <c r="J1861">
        <f t="shared" si="262"/>
        <v>-15570.5</v>
      </c>
      <c r="K1861">
        <f t="shared" si="263"/>
        <v>30273.5</v>
      </c>
      <c r="L1861">
        <f t="shared" si="265"/>
        <v>0</v>
      </c>
      <c r="M1861">
        <f t="shared" si="266"/>
        <v>0</v>
      </c>
      <c r="N1861">
        <f t="shared" si="264"/>
        <v>0</v>
      </c>
      <c r="O1861">
        <f t="shared" si="267"/>
        <v>4</v>
      </c>
      <c r="P1861" t="str">
        <f>IF(O1861=MAX(O:O), A1861, "")</f>
        <v/>
      </c>
    </row>
    <row r="1862" spans="1:16" x14ac:dyDescent="0.35">
      <c r="A1862">
        <v>1972</v>
      </c>
      <c r="B1862" t="s">
        <v>1678</v>
      </c>
      <c r="C1862" t="s">
        <v>3261</v>
      </c>
      <c r="D1862" t="s">
        <v>13</v>
      </c>
      <c r="E1862" t="s">
        <v>19</v>
      </c>
      <c r="F1862" s="10">
        <v>2177</v>
      </c>
      <c r="G1862">
        <f t="shared" si="259"/>
        <v>1621</v>
      </c>
      <c r="H1862">
        <f t="shared" si="260"/>
        <v>13082</v>
      </c>
      <c r="I1862">
        <f t="shared" si="261"/>
        <v>11461</v>
      </c>
      <c r="J1862">
        <f t="shared" si="262"/>
        <v>-15570.5</v>
      </c>
      <c r="K1862">
        <f t="shared" si="263"/>
        <v>30273.5</v>
      </c>
      <c r="L1862">
        <f t="shared" si="265"/>
        <v>0</v>
      </c>
      <c r="M1862">
        <f t="shared" si="266"/>
        <v>0</v>
      </c>
      <c r="N1862">
        <f t="shared" si="264"/>
        <v>0</v>
      </c>
      <c r="O1862">
        <f t="shared" si="267"/>
        <v>4</v>
      </c>
      <c r="P1862" t="str">
        <f>IF(O1862=MAX(O:O), A1862, "")</f>
        <v/>
      </c>
    </row>
    <row r="1863" spans="1:16" x14ac:dyDescent="0.35">
      <c r="A1863">
        <v>1972</v>
      </c>
      <c r="B1863" t="s">
        <v>1678</v>
      </c>
      <c r="C1863" t="s">
        <v>3263</v>
      </c>
      <c r="D1863" t="s">
        <v>13</v>
      </c>
      <c r="E1863" t="s">
        <v>19</v>
      </c>
      <c r="F1863" s="10">
        <v>2105</v>
      </c>
      <c r="G1863">
        <f t="shared" si="259"/>
        <v>1621</v>
      </c>
      <c r="H1863">
        <f t="shared" si="260"/>
        <v>13082</v>
      </c>
      <c r="I1863">
        <f t="shared" si="261"/>
        <v>11461</v>
      </c>
      <c r="J1863">
        <f t="shared" si="262"/>
        <v>-15570.5</v>
      </c>
      <c r="K1863">
        <f t="shared" si="263"/>
        <v>30273.5</v>
      </c>
      <c r="L1863">
        <f t="shared" si="265"/>
        <v>0</v>
      </c>
      <c r="M1863">
        <f t="shared" si="266"/>
        <v>0</v>
      </c>
      <c r="N1863">
        <f t="shared" si="264"/>
        <v>0</v>
      </c>
      <c r="O1863">
        <f t="shared" si="267"/>
        <v>4</v>
      </c>
      <c r="P1863" t="str">
        <f>IF(O1863=MAX(O:O), A1863, "")</f>
        <v/>
      </c>
    </row>
    <row r="1864" spans="1:16" x14ac:dyDescent="0.35">
      <c r="A1864">
        <v>1972</v>
      </c>
      <c r="B1864" t="s">
        <v>1678</v>
      </c>
      <c r="C1864" t="s">
        <v>3265</v>
      </c>
      <c r="D1864" t="s">
        <v>13</v>
      </c>
      <c r="E1864" t="s">
        <v>19</v>
      </c>
      <c r="F1864" s="10">
        <v>743</v>
      </c>
      <c r="G1864">
        <f t="shared" si="259"/>
        <v>1621</v>
      </c>
      <c r="H1864">
        <f t="shared" si="260"/>
        <v>13082</v>
      </c>
      <c r="I1864">
        <f t="shared" si="261"/>
        <v>11461</v>
      </c>
      <c r="J1864">
        <f t="shared" si="262"/>
        <v>-15570.5</v>
      </c>
      <c r="K1864">
        <f t="shared" si="263"/>
        <v>30273.5</v>
      </c>
      <c r="L1864">
        <f t="shared" si="265"/>
        <v>0</v>
      </c>
      <c r="M1864">
        <f t="shared" si="266"/>
        <v>0</v>
      </c>
      <c r="N1864">
        <f t="shared" si="264"/>
        <v>0</v>
      </c>
      <c r="O1864">
        <f t="shared" si="267"/>
        <v>4</v>
      </c>
      <c r="P1864" t="str">
        <f>IF(O1864=MAX(O:O), A1864, "")</f>
        <v/>
      </c>
    </row>
    <row r="1865" spans="1:16" x14ac:dyDescent="0.35">
      <c r="A1865">
        <v>1972</v>
      </c>
      <c r="B1865" t="s">
        <v>1682</v>
      </c>
      <c r="C1865" t="s">
        <v>3266</v>
      </c>
      <c r="D1865" t="s">
        <v>13</v>
      </c>
      <c r="E1865" t="s">
        <v>17</v>
      </c>
      <c r="F1865" s="10">
        <v>31079</v>
      </c>
      <c r="G1865">
        <f t="shared" si="259"/>
        <v>1621</v>
      </c>
      <c r="H1865">
        <f t="shared" si="260"/>
        <v>13082</v>
      </c>
      <c r="I1865">
        <f t="shared" si="261"/>
        <v>11461</v>
      </c>
      <c r="J1865">
        <f t="shared" si="262"/>
        <v>-15570.5</v>
      </c>
      <c r="K1865">
        <f t="shared" si="263"/>
        <v>30273.5</v>
      </c>
      <c r="L1865">
        <f t="shared" si="265"/>
        <v>0</v>
      </c>
      <c r="M1865">
        <f t="shared" si="266"/>
        <v>1</v>
      </c>
      <c r="N1865">
        <f t="shared" si="264"/>
        <v>1</v>
      </c>
      <c r="O1865">
        <f t="shared" si="267"/>
        <v>5</v>
      </c>
      <c r="P1865" t="str">
        <f>IF(O1865=MAX(O:O), A1865, "")</f>
        <v/>
      </c>
    </row>
    <row r="1866" spans="1:16" x14ac:dyDescent="0.35">
      <c r="A1866">
        <v>1972</v>
      </c>
      <c r="B1866" t="s">
        <v>1682</v>
      </c>
      <c r="C1866" t="s">
        <v>3268</v>
      </c>
      <c r="D1866" t="s">
        <v>13</v>
      </c>
      <c r="E1866" t="s">
        <v>19</v>
      </c>
      <c r="F1866" s="10">
        <v>8321</v>
      </c>
      <c r="G1866">
        <f t="shared" si="259"/>
        <v>1621</v>
      </c>
      <c r="H1866">
        <f t="shared" si="260"/>
        <v>13082</v>
      </c>
      <c r="I1866">
        <f t="shared" si="261"/>
        <v>11461</v>
      </c>
      <c r="J1866">
        <f t="shared" si="262"/>
        <v>-15570.5</v>
      </c>
      <c r="K1866">
        <f t="shared" si="263"/>
        <v>30273.5</v>
      </c>
      <c r="L1866">
        <f t="shared" si="265"/>
        <v>0</v>
      </c>
      <c r="M1866">
        <f t="shared" si="266"/>
        <v>0</v>
      </c>
      <c r="N1866">
        <f t="shared" si="264"/>
        <v>0</v>
      </c>
      <c r="O1866">
        <f t="shared" si="267"/>
        <v>5</v>
      </c>
      <c r="P1866" t="str">
        <f>IF(O1866=MAX(O:O), A1866, "")</f>
        <v/>
      </c>
    </row>
    <row r="1867" spans="1:16" x14ac:dyDescent="0.35">
      <c r="A1867">
        <v>1972</v>
      </c>
      <c r="B1867" t="s">
        <v>1682</v>
      </c>
      <c r="C1867" t="s">
        <v>3270</v>
      </c>
      <c r="D1867" t="s">
        <v>13</v>
      </c>
      <c r="E1867" t="s">
        <v>19</v>
      </c>
      <c r="F1867" s="10">
        <v>1779</v>
      </c>
      <c r="G1867">
        <f t="shared" si="259"/>
        <v>1621</v>
      </c>
      <c r="H1867">
        <f t="shared" si="260"/>
        <v>13082</v>
      </c>
      <c r="I1867">
        <f t="shared" si="261"/>
        <v>11461</v>
      </c>
      <c r="J1867">
        <f t="shared" si="262"/>
        <v>-15570.5</v>
      </c>
      <c r="K1867">
        <f t="shared" si="263"/>
        <v>30273.5</v>
      </c>
      <c r="L1867">
        <f t="shared" si="265"/>
        <v>0</v>
      </c>
      <c r="M1867">
        <f t="shared" si="266"/>
        <v>0</v>
      </c>
      <c r="N1867">
        <f t="shared" si="264"/>
        <v>0</v>
      </c>
      <c r="O1867">
        <f t="shared" si="267"/>
        <v>5</v>
      </c>
      <c r="P1867" t="str">
        <f>IF(O1867=MAX(O:O), A1867, "")</f>
        <v/>
      </c>
    </row>
    <row r="1868" spans="1:16" x14ac:dyDescent="0.35">
      <c r="A1868">
        <v>1972</v>
      </c>
      <c r="B1868" t="s">
        <v>2305</v>
      </c>
      <c r="C1868" t="s">
        <v>3272</v>
      </c>
      <c r="D1868" t="s">
        <v>13</v>
      </c>
      <c r="E1868" t="s">
        <v>17</v>
      </c>
      <c r="F1868" s="10">
        <v>32649</v>
      </c>
      <c r="G1868">
        <f t="shared" si="259"/>
        <v>1621</v>
      </c>
      <c r="H1868">
        <f t="shared" si="260"/>
        <v>13082</v>
      </c>
      <c r="I1868">
        <f t="shared" si="261"/>
        <v>11461</v>
      </c>
      <c r="J1868">
        <f t="shared" si="262"/>
        <v>-15570.5</v>
      </c>
      <c r="K1868">
        <f t="shared" si="263"/>
        <v>30273.5</v>
      </c>
      <c r="L1868">
        <f t="shared" si="265"/>
        <v>0</v>
      </c>
      <c r="M1868">
        <f t="shared" si="266"/>
        <v>1</v>
      </c>
      <c r="N1868">
        <f t="shared" si="264"/>
        <v>1</v>
      </c>
      <c r="O1868">
        <f t="shared" si="267"/>
        <v>6</v>
      </c>
      <c r="P1868" t="str">
        <f>IF(O1868=MAX(O:O), A1868, "")</f>
        <v/>
      </c>
    </row>
    <row r="1869" spans="1:16" x14ac:dyDescent="0.35">
      <c r="A1869">
        <v>1972</v>
      </c>
      <c r="B1869" t="s">
        <v>2305</v>
      </c>
      <c r="C1869" t="s">
        <v>3273</v>
      </c>
      <c r="D1869" t="s">
        <v>13</v>
      </c>
      <c r="E1869" t="s">
        <v>19</v>
      </c>
      <c r="F1869" s="10">
        <v>5729</v>
      </c>
      <c r="G1869">
        <f t="shared" si="259"/>
        <v>1621</v>
      </c>
      <c r="H1869">
        <f t="shared" si="260"/>
        <v>13082</v>
      </c>
      <c r="I1869">
        <f t="shared" si="261"/>
        <v>11461</v>
      </c>
      <c r="J1869">
        <f t="shared" si="262"/>
        <v>-15570.5</v>
      </c>
      <c r="K1869">
        <f t="shared" si="263"/>
        <v>30273.5</v>
      </c>
      <c r="L1869">
        <f t="shared" si="265"/>
        <v>0</v>
      </c>
      <c r="M1869">
        <f t="shared" si="266"/>
        <v>0</v>
      </c>
      <c r="N1869">
        <f t="shared" si="264"/>
        <v>0</v>
      </c>
      <c r="O1869">
        <f t="shared" si="267"/>
        <v>6</v>
      </c>
      <c r="P1869" t="str">
        <f>IF(O1869=MAX(O:O), A1869, "")</f>
        <v/>
      </c>
    </row>
    <row r="1870" spans="1:16" x14ac:dyDescent="0.35">
      <c r="A1870">
        <v>1972</v>
      </c>
      <c r="B1870" t="s">
        <v>2305</v>
      </c>
      <c r="C1870" t="s">
        <v>3275</v>
      </c>
      <c r="D1870" t="s">
        <v>13</v>
      </c>
      <c r="E1870" t="s">
        <v>152</v>
      </c>
      <c r="F1870" s="10">
        <v>2124</v>
      </c>
      <c r="G1870">
        <f t="shared" si="259"/>
        <v>1621</v>
      </c>
      <c r="H1870">
        <f t="shared" si="260"/>
        <v>13082</v>
      </c>
      <c r="I1870">
        <f t="shared" si="261"/>
        <v>11461</v>
      </c>
      <c r="J1870">
        <f t="shared" si="262"/>
        <v>-15570.5</v>
      </c>
      <c r="K1870">
        <f t="shared" si="263"/>
        <v>30273.5</v>
      </c>
      <c r="L1870">
        <f t="shared" si="265"/>
        <v>0</v>
      </c>
      <c r="M1870">
        <f t="shared" si="266"/>
        <v>0</v>
      </c>
      <c r="N1870">
        <f t="shared" si="264"/>
        <v>0</v>
      </c>
      <c r="O1870">
        <f t="shared" si="267"/>
        <v>6</v>
      </c>
      <c r="P1870" t="str">
        <f>IF(O1870=MAX(O:O), A1870, "")</f>
        <v/>
      </c>
    </row>
    <row r="1871" spans="1:16" x14ac:dyDescent="0.35">
      <c r="A1871">
        <v>1972</v>
      </c>
      <c r="B1871" t="s">
        <v>2305</v>
      </c>
      <c r="C1871" t="s">
        <v>3277</v>
      </c>
      <c r="D1871" t="s">
        <v>13</v>
      </c>
      <c r="E1871" t="s">
        <v>19</v>
      </c>
      <c r="F1871" s="10">
        <v>347</v>
      </c>
      <c r="G1871">
        <f t="shared" si="259"/>
        <v>1621</v>
      </c>
      <c r="H1871">
        <f t="shared" si="260"/>
        <v>13082</v>
      </c>
      <c r="I1871">
        <f t="shared" si="261"/>
        <v>11461</v>
      </c>
      <c r="J1871">
        <f t="shared" si="262"/>
        <v>-15570.5</v>
      </c>
      <c r="K1871">
        <f t="shared" si="263"/>
        <v>30273.5</v>
      </c>
      <c r="L1871">
        <f t="shared" si="265"/>
        <v>0</v>
      </c>
      <c r="M1871">
        <f t="shared" si="266"/>
        <v>0</v>
      </c>
      <c r="N1871">
        <f t="shared" si="264"/>
        <v>0</v>
      </c>
      <c r="O1871">
        <f t="shared" si="267"/>
        <v>6</v>
      </c>
      <c r="P1871" t="str">
        <f>IF(O1871=MAX(O:O), A1871, "")</f>
        <v/>
      </c>
    </row>
    <row r="1872" spans="1:16" x14ac:dyDescent="0.35">
      <c r="A1872">
        <v>1972</v>
      </c>
      <c r="B1872" t="s">
        <v>2314</v>
      </c>
      <c r="C1872" t="s">
        <v>3279</v>
      </c>
      <c r="D1872" t="s">
        <v>13</v>
      </c>
      <c r="E1872" t="s">
        <v>17</v>
      </c>
      <c r="F1872" s="10">
        <v>19583</v>
      </c>
      <c r="G1872">
        <f t="shared" si="259"/>
        <v>1621</v>
      </c>
      <c r="H1872">
        <f t="shared" si="260"/>
        <v>13082</v>
      </c>
      <c r="I1872">
        <f t="shared" si="261"/>
        <v>11461</v>
      </c>
      <c r="J1872">
        <f t="shared" si="262"/>
        <v>-15570.5</v>
      </c>
      <c r="K1872">
        <f t="shared" si="263"/>
        <v>30273.5</v>
      </c>
      <c r="L1872">
        <f t="shared" si="265"/>
        <v>0</v>
      </c>
      <c r="M1872">
        <f t="shared" si="266"/>
        <v>0</v>
      </c>
      <c r="N1872">
        <f t="shared" si="264"/>
        <v>0</v>
      </c>
      <c r="O1872">
        <f t="shared" si="267"/>
        <v>6</v>
      </c>
      <c r="P1872" t="str">
        <f>IF(O1872=MAX(O:O), A1872, "")</f>
        <v/>
      </c>
    </row>
    <row r="1873" spans="1:16" x14ac:dyDescent="0.35">
      <c r="A1873">
        <v>1972</v>
      </c>
      <c r="B1873" t="s">
        <v>2314</v>
      </c>
      <c r="C1873" t="s">
        <v>3281</v>
      </c>
      <c r="D1873" t="s">
        <v>13</v>
      </c>
      <c r="E1873" t="s">
        <v>19</v>
      </c>
      <c r="F1873" s="10">
        <v>8050</v>
      </c>
      <c r="G1873">
        <f t="shared" si="259"/>
        <v>1621</v>
      </c>
      <c r="H1873">
        <f t="shared" si="260"/>
        <v>13082</v>
      </c>
      <c r="I1873">
        <f t="shared" si="261"/>
        <v>11461</v>
      </c>
      <c r="J1873">
        <f t="shared" si="262"/>
        <v>-15570.5</v>
      </c>
      <c r="K1873">
        <f t="shared" si="263"/>
        <v>30273.5</v>
      </c>
      <c r="L1873">
        <f t="shared" si="265"/>
        <v>0</v>
      </c>
      <c r="M1873">
        <f t="shared" si="266"/>
        <v>0</v>
      </c>
      <c r="N1873">
        <f t="shared" si="264"/>
        <v>0</v>
      </c>
      <c r="O1873">
        <f t="shared" si="267"/>
        <v>6</v>
      </c>
      <c r="P1873" t="str">
        <f>IF(O1873=MAX(O:O), A1873, "")</f>
        <v/>
      </c>
    </row>
    <row r="1874" spans="1:16" x14ac:dyDescent="0.35">
      <c r="A1874">
        <v>1972</v>
      </c>
      <c r="B1874" t="s">
        <v>2314</v>
      </c>
      <c r="C1874" t="s">
        <v>3283</v>
      </c>
      <c r="D1874" t="s">
        <v>13</v>
      </c>
      <c r="E1874" t="s">
        <v>19</v>
      </c>
      <c r="F1874" s="10">
        <v>6894</v>
      </c>
      <c r="G1874">
        <f t="shared" si="259"/>
        <v>1621</v>
      </c>
      <c r="H1874">
        <f t="shared" si="260"/>
        <v>13082</v>
      </c>
      <c r="I1874">
        <f t="shared" si="261"/>
        <v>11461</v>
      </c>
      <c r="J1874">
        <f t="shared" si="262"/>
        <v>-15570.5</v>
      </c>
      <c r="K1874">
        <f t="shared" si="263"/>
        <v>30273.5</v>
      </c>
      <c r="L1874">
        <f t="shared" si="265"/>
        <v>0</v>
      </c>
      <c r="M1874">
        <f t="shared" si="266"/>
        <v>0</v>
      </c>
      <c r="N1874">
        <f t="shared" si="264"/>
        <v>0</v>
      </c>
      <c r="O1874">
        <f t="shared" si="267"/>
        <v>6</v>
      </c>
      <c r="P1874" t="str">
        <f>IF(O1874=MAX(O:O), A1874, "")</f>
        <v/>
      </c>
    </row>
    <row r="1875" spans="1:16" x14ac:dyDescent="0.35">
      <c r="A1875">
        <v>1972</v>
      </c>
      <c r="B1875" t="s">
        <v>2314</v>
      </c>
      <c r="C1875" t="s">
        <v>3285</v>
      </c>
      <c r="D1875" t="s">
        <v>13</v>
      </c>
      <c r="E1875" t="s">
        <v>147</v>
      </c>
      <c r="F1875" s="10">
        <v>5098</v>
      </c>
      <c r="G1875">
        <f t="shared" si="259"/>
        <v>1621</v>
      </c>
      <c r="H1875">
        <f t="shared" si="260"/>
        <v>13082</v>
      </c>
      <c r="I1875">
        <f t="shared" si="261"/>
        <v>11461</v>
      </c>
      <c r="J1875">
        <f t="shared" si="262"/>
        <v>-15570.5</v>
      </c>
      <c r="K1875">
        <f t="shared" si="263"/>
        <v>30273.5</v>
      </c>
      <c r="L1875">
        <f t="shared" si="265"/>
        <v>0</v>
      </c>
      <c r="M1875">
        <f t="shared" si="266"/>
        <v>0</v>
      </c>
      <c r="N1875">
        <f t="shared" si="264"/>
        <v>0</v>
      </c>
      <c r="O1875">
        <f t="shared" si="267"/>
        <v>6</v>
      </c>
      <c r="P1875" t="str">
        <f>IF(O1875=MAX(O:O), A1875, "")</f>
        <v/>
      </c>
    </row>
    <row r="1876" spans="1:16" x14ac:dyDescent="0.35">
      <c r="A1876">
        <v>1972</v>
      </c>
      <c r="B1876" t="s">
        <v>2314</v>
      </c>
      <c r="C1876" t="s">
        <v>3287</v>
      </c>
      <c r="D1876" t="s">
        <v>13</v>
      </c>
      <c r="E1876" t="s">
        <v>19</v>
      </c>
      <c r="F1876" s="10">
        <v>879</v>
      </c>
      <c r="G1876">
        <f t="shared" si="259"/>
        <v>1621</v>
      </c>
      <c r="H1876">
        <f t="shared" si="260"/>
        <v>13082</v>
      </c>
      <c r="I1876">
        <f t="shared" si="261"/>
        <v>11461</v>
      </c>
      <c r="J1876">
        <f t="shared" si="262"/>
        <v>-15570.5</v>
      </c>
      <c r="K1876">
        <f t="shared" si="263"/>
        <v>30273.5</v>
      </c>
      <c r="L1876">
        <f t="shared" si="265"/>
        <v>0</v>
      </c>
      <c r="M1876">
        <f t="shared" si="266"/>
        <v>0</v>
      </c>
      <c r="N1876">
        <f t="shared" si="264"/>
        <v>0</v>
      </c>
      <c r="O1876">
        <f t="shared" si="267"/>
        <v>6</v>
      </c>
      <c r="P1876" t="str">
        <f>IF(O1876=MAX(O:O), A1876, "")</f>
        <v/>
      </c>
    </row>
    <row r="1877" spans="1:16" x14ac:dyDescent="0.35">
      <c r="A1877">
        <v>1972</v>
      </c>
      <c r="B1877" t="s">
        <v>2321</v>
      </c>
      <c r="C1877" t="s">
        <v>3289</v>
      </c>
      <c r="D1877" t="s">
        <v>13</v>
      </c>
      <c r="E1877" t="s">
        <v>17</v>
      </c>
      <c r="F1877" s="10">
        <v>22175</v>
      </c>
      <c r="G1877">
        <f t="shared" si="259"/>
        <v>1621</v>
      </c>
      <c r="H1877">
        <f t="shared" si="260"/>
        <v>13082</v>
      </c>
      <c r="I1877">
        <f t="shared" si="261"/>
        <v>11461</v>
      </c>
      <c r="J1877">
        <f t="shared" si="262"/>
        <v>-15570.5</v>
      </c>
      <c r="K1877">
        <f t="shared" si="263"/>
        <v>30273.5</v>
      </c>
      <c r="L1877">
        <f t="shared" si="265"/>
        <v>0</v>
      </c>
      <c r="M1877">
        <f t="shared" si="266"/>
        <v>0</v>
      </c>
      <c r="N1877">
        <f t="shared" si="264"/>
        <v>0</v>
      </c>
      <c r="O1877">
        <f t="shared" si="267"/>
        <v>6</v>
      </c>
      <c r="P1877" t="str">
        <f>IF(O1877=MAX(O:O), A1877, "")</f>
        <v/>
      </c>
    </row>
    <row r="1878" spans="1:16" x14ac:dyDescent="0.35">
      <c r="A1878">
        <v>1972</v>
      </c>
      <c r="B1878" t="s">
        <v>2321</v>
      </c>
      <c r="C1878" t="s">
        <v>3291</v>
      </c>
      <c r="D1878" t="s">
        <v>13</v>
      </c>
      <c r="E1878" t="s">
        <v>19</v>
      </c>
      <c r="F1878" s="10">
        <v>13135</v>
      </c>
      <c r="G1878">
        <f t="shared" si="259"/>
        <v>1621</v>
      </c>
      <c r="H1878">
        <f t="shared" si="260"/>
        <v>13082</v>
      </c>
      <c r="I1878">
        <f t="shared" si="261"/>
        <v>11461</v>
      </c>
      <c r="J1878">
        <f t="shared" si="262"/>
        <v>-15570.5</v>
      </c>
      <c r="K1878">
        <f t="shared" si="263"/>
        <v>30273.5</v>
      </c>
      <c r="L1878">
        <f t="shared" si="265"/>
        <v>0</v>
      </c>
      <c r="M1878">
        <f t="shared" si="266"/>
        <v>0</v>
      </c>
      <c r="N1878">
        <f t="shared" si="264"/>
        <v>0</v>
      </c>
      <c r="O1878">
        <f t="shared" si="267"/>
        <v>6</v>
      </c>
      <c r="P1878" t="str">
        <f>IF(O1878=MAX(O:O), A1878, "")</f>
        <v/>
      </c>
    </row>
    <row r="1879" spans="1:16" x14ac:dyDescent="0.35">
      <c r="A1879">
        <v>1972</v>
      </c>
      <c r="B1879" t="s">
        <v>2321</v>
      </c>
      <c r="C1879" t="s">
        <v>3293</v>
      </c>
      <c r="D1879" t="s">
        <v>13</v>
      </c>
      <c r="E1879" t="s">
        <v>19</v>
      </c>
      <c r="F1879" s="10">
        <v>5596</v>
      </c>
      <c r="G1879">
        <f t="shared" si="259"/>
        <v>1621</v>
      </c>
      <c r="H1879">
        <f t="shared" si="260"/>
        <v>13082</v>
      </c>
      <c r="I1879">
        <f t="shared" si="261"/>
        <v>11461</v>
      </c>
      <c r="J1879">
        <f t="shared" si="262"/>
        <v>-15570.5</v>
      </c>
      <c r="K1879">
        <f t="shared" si="263"/>
        <v>30273.5</v>
      </c>
      <c r="L1879">
        <f t="shared" si="265"/>
        <v>0</v>
      </c>
      <c r="M1879">
        <f t="shared" si="266"/>
        <v>0</v>
      </c>
      <c r="N1879">
        <f t="shared" si="264"/>
        <v>0</v>
      </c>
      <c r="O1879">
        <f t="shared" si="267"/>
        <v>6</v>
      </c>
      <c r="P1879" t="str">
        <f>IF(O1879=MAX(O:O), A1879, "")</f>
        <v/>
      </c>
    </row>
    <row r="1880" spans="1:16" x14ac:dyDescent="0.35">
      <c r="A1880">
        <v>1972</v>
      </c>
      <c r="B1880" t="s">
        <v>2342</v>
      </c>
      <c r="C1880" t="s">
        <v>1633</v>
      </c>
      <c r="D1880" t="s">
        <v>13</v>
      </c>
      <c r="E1880" t="s">
        <v>17</v>
      </c>
      <c r="F1880" s="10">
        <v>24241</v>
      </c>
      <c r="G1880">
        <f t="shared" si="259"/>
        <v>1621</v>
      </c>
      <c r="H1880">
        <f t="shared" si="260"/>
        <v>13082</v>
      </c>
      <c r="I1880">
        <f t="shared" si="261"/>
        <v>11461</v>
      </c>
      <c r="J1880">
        <f t="shared" si="262"/>
        <v>-15570.5</v>
      </c>
      <c r="K1880">
        <f t="shared" si="263"/>
        <v>30273.5</v>
      </c>
      <c r="L1880">
        <f t="shared" si="265"/>
        <v>0</v>
      </c>
      <c r="M1880">
        <f t="shared" si="266"/>
        <v>0</v>
      </c>
      <c r="N1880">
        <f t="shared" si="264"/>
        <v>0</v>
      </c>
      <c r="O1880">
        <f t="shared" si="267"/>
        <v>6</v>
      </c>
      <c r="P1880" t="str">
        <f>IF(O1880=MAX(O:O), A1880, "")</f>
        <v/>
      </c>
    </row>
    <row r="1881" spans="1:16" x14ac:dyDescent="0.35">
      <c r="A1881">
        <v>1972</v>
      </c>
      <c r="B1881" t="s">
        <v>2342</v>
      </c>
      <c r="C1881" t="s">
        <v>3296</v>
      </c>
      <c r="D1881" t="s">
        <v>13</v>
      </c>
      <c r="E1881" t="s">
        <v>19</v>
      </c>
      <c r="F1881" s="10">
        <v>9439</v>
      </c>
      <c r="G1881">
        <f t="shared" si="259"/>
        <v>1621</v>
      </c>
      <c r="H1881">
        <f t="shared" si="260"/>
        <v>13082</v>
      </c>
      <c r="I1881">
        <f t="shared" si="261"/>
        <v>11461</v>
      </c>
      <c r="J1881">
        <f t="shared" si="262"/>
        <v>-15570.5</v>
      </c>
      <c r="K1881">
        <f t="shared" si="263"/>
        <v>30273.5</v>
      </c>
      <c r="L1881">
        <f t="shared" si="265"/>
        <v>0</v>
      </c>
      <c r="M1881">
        <f t="shared" si="266"/>
        <v>0</v>
      </c>
      <c r="N1881">
        <f t="shared" si="264"/>
        <v>0</v>
      </c>
      <c r="O1881">
        <f t="shared" si="267"/>
        <v>6</v>
      </c>
      <c r="P1881" t="str">
        <f>IF(O1881=MAX(O:O), A1881, "")</f>
        <v/>
      </c>
    </row>
    <row r="1882" spans="1:16" x14ac:dyDescent="0.35">
      <c r="A1882">
        <v>1972</v>
      </c>
      <c r="B1882" t="s">
        <v>2342</v>
      </c>
      <c r="C1882" t="s">
        <v>3298</v>
      </c>
      <c r="D1882" t="s">
        <v>13</v>
      </c>
      <c r="E1882" t="s">
        <v>19</v>
      </c>
      <c r="F1882" s="10">
        <v>3096</v>
      </c>
      <c r="G1882">
        <f t="shared" si="259"/>
        <v>1621</v>
      </c>
      <c r="H1882">
        <f t="shared" si="260"/>
        <v>13082</v>
      </c>
      <c r="I1882">
        <f t="shared" si="261"/>
        <v>11461</v>
      </c>
      <c r="J1882">
        <f t="shared" si="262"/>
        <v>-15570.5</v>
      </c>
      <c r="K1882">
        <f t="shared" si="263"/>
        <v>30273.5</v>
      </c>
      <c r="L1882">
        <f t="shared" si="265"/>
        <v>0</v>
      </c>
      <c r="M1882">
        <f t="shared" si="266"/>
        <v>0</v>
      </c>
      <c r="N1882">
        <f t="shared" si="264"/>
        <v>0</v>
      </c>
      <c r="O1882">
        <f t="shared" si="267"/>
        <v>6</v>
      </c>
      <c r="P1882" t="str">
        <f>IF(O1882=MAX(O:O), A1882, "")</f>
        <v/>
      </c>
    </row>
    <row r="1883" spans="1:16" x14ac:dyDescent="0.35">
      <c r="A1883">
        <v>1972</v>
      </c>
      <c r="B1883" t="s">
        <v>2351</v>
      </c>
      <c r="C1883" t="s">
        <v>3300</v>
      </c>
      <c r="D1883" t="s">
        <v>13</v>
      </c>
      <c r="E1883" t="s">
        <v>17</v>
      </c>
      <c r="F1883" s="10">
        <v>18687</v>
      </c>
      <c r="G1883">
        <f t="shared" si="259"/>
        <v>1621</v>
      </c>
      <c r="H1883">
        <f t="shared" si="260"/>
        <v>13082</v>
      </c>
      <c r="I1883">
        <f t="shared" si="261"/>
        <v>11461</v>
      </c>
      <c r="J1883">
        <f t="shared" si="262"/>
        <v>-15570.5</v>
      </c>
      <c r="K1883">
        <f t="shared" si="263"/>
        <v>30273.5</v>
      </c>
      <c r="L1883">
        <f t="shared" si="265"/>
        <v>0</v>
      </c>
      <c r="M1883">
        <f t="shared" si="266"/>
        <v>0</v>
      </c>
      <c r="N1883">
        <f t="shared" si="264"/>
        <v>0</v>
      </c>
      <c r="O1883">
        <f t="shared" si="267"/>
        <v>6</v>
      </c>
      <c r="P1883" t="str">
        <f>IF(O1883=MAX(O:O), A1883, "")</f>
        <v/>
      </c>
    </row>
    <row r="1884" spans="1:16" x14ac:dyDescent="0.35">
      <c r="A1884">
        <v>1972</v>
      </c>
      <c r="B1884" t="s">
        <v>2351</v>
      </c>
      <c r="C1884" t="s">
        <v>3302</v>
      </c>
      <c r="D1884" t="s">
        <v>13</v>
      </c>
      <c r="E1884" t="s">
        <v>19</v>
      </c>
      <c r="F1884" s="10">
        <v>11408</v>
      </c>
      <c r="G1884">
        <f t="shared" si="259"/>
        <v>1621</v>
      </c>
      <c r="H1884">
        <f t="shared" si="260"/>
        <v>13082</v>
      </c>
      <c r="I1884">
        <f t="shared" si="261"/>
        <v>11461</v>
      </c>
      <c r="J1884">
        <f t="shared" si="262"/>
        <v>-15570.5</v>
      </c>
      <c r="K1884">
        <f t="shared" si="263"/>
        <v>30273.5</v>
      </c>
      <c r="L1884">
        <f t="shared" si="265"/>
        <v>0</v>
      </c>
      <c r="M1884">
        <f t="shared" si="266"/>
        <v>0</v>
      </c>
      <c r="N1884">
        <f t="shared" si="264"/>
        <v>0</v>
      </c>
      <c r="O1884">
        <f t="shared" si="267"/>
        <v>6</v>
      </c>
      <c r="P1884" t="str">
        <f>IF(O1884=MAX(O:O), A1884, "")</f>
        <v/>
      </c>
    </row>
    <row r="1885" spans="1:16" x14ac:dyDescent="0.35">
      <c r="A1885">
        <v>1972</v>
      </c>
      <c r="B1885" t="s">
        <v>2351</v>
      </c>
      <c r="C1885" t="s">
        <v>3304</v>
      </c>
      <c r="D1885" t="s">
        <v>13</v>
      </c>
      <c r="E1885" t="s">
        <v>19</v>
      </c>
      <c r="F1885" s="10">
        <v>4785</v>
      </c>
      <c r="G1885">
        <f t="shared" si="259"/>
        <v>1621</v>
      </c>
      <c r="H1885">
        <f t="shared" si="260"/>
        <v>13082</v>
      </c>
      <c r="I1885">
        <f t="shared" si="261"/>
        <v>11461</v>
      </c>
      <c r="J1885">
        <f t="shared" si="262"/>
        <v>-15570.5</v>
      </c>
      <c r="K1885">
        <f t="shared" si="263"/>
        <v>30273.5</v>
      </c>
      <c r="L1885">
        <f t="shared" si="265"/>
        <v>0</v>
      </c>
      <c r="M1885">
        <f t="shared" si="266"/>
        <v>0</v>
      </c>
      <c r="N1885">
        <f t="shared" si="264"/>
        <v>0</v>
      </c>
      <c r="O1885">
        <f t="shared" si="267"/>
        <v>6</v>
      </c>
      <c r="P1885" t="str">
        <f>IF(O1885=MAX(O:O), A1885, "")</f>
        <v/>
      </c>
    </row>
    <row r="1886" spans="1:16" x14ac:dyDescent="0.35">
      <c r="A1886">
        <v>1972</v>
      </c>
      <c r="B1886" t="s">
        <v>2351</v>
      </c>
      <c r="C1886" t="s">
        <v>3306</v>
      </c>
      <c r="D1886" t="s">
        <v>13</v>
      </c>
      <c r="E1886" t="s">
        <v>19</v>
      </c>
      <c r="F1886" s="10">
        <v>2605</v>
      </c>
      <c r="G1886">
        <f t="shared" si="259"/>
        <v>1621</v>
      </c>
      <c r="H1886">
        <f t="shared" si="260"/>
        <v>13082</v>
      </c>
      <c r="I1886">
        <f t="shared" si="261"/>
        <v>11461</v>
      </c>
      <c r="J1886">
        <f t="shared" si="262"/>
        <v>-15570.5</v>
      </c>
      <c r="K1886">
        <f t="shared" si="263"/>
        <v>30273.5</v>
      </c>
      <c r="L1886">
        <f t="shared" si="265"/>
        <v>0</v>
      </c>
      <c r="M1886">
        <f t="shared" si="266"/>
        <v>0</v>
      </c>
      <c r="N1886">
        <f t="shared" si="264"/>
        <v>0</v>
      </c>
      <c r="O1886">
        <f t="shared" si="267"/>
        <v>6</v>
      </c>
      <c r="P1886" t="str">
        <f>IF(O1886=MAX(O:O), A1886, "")</f>
        <v/>
      </c>
    </row>
    <row r="1887" spans="1:16" x14ac:dyDescent="0.35">
      <c r="A1887">
        <v>1972</v>
      </c>
      <c r="B1887" t="s">
        <v>2362</v>
      </c>
      <c r="C1887" t="s">
        <v>1637</v>
      </c>
      <c r="D1887" t="s">
        <v>13</v>
      </c>
      <c r="E1887" t="s">
        <v>17</v>
      </c>
      <c r="F1887" s="10">
        <v>19877</v>
      </c>
      <c r="G1887">
        <f t="shared" si="259"/>
        <v>1621</v>
      </c>
      <c r="H1887">
        <f t="shared" si="260"/>
        <v>13082</v>
      </c>
      <c r="I1887">
        <f t="shared" si="261"/>
        <v>11461</v>
      </c>
      <c r="J1887">
        <f t="shared" si="262"/>
        <v>-15570.5</v>
      </c>
      <c r="K1887">
        <f t="shared" si="263"/>
        <v>30273.5</v>
      </c>
      <c r="L1887">
        <f t="shared" si="265"/>
        <v>0</v>
      </c>
      <c r="M1887">
        <f t="shared" si="266"/>
        <v>0</v>
      </c>
      <c r="N1887">
        <f t="shared" si="264"/>
        <v>0</v>
      </c>
      <c r="O1887">
        <f t="shared" si="267"/>
        <v>6</v>
      </c>
      <c r="P1887" t="str">
        <f>IF(O1887=MAX(O:O), A1887, "")</f>
        <v/>
      </c>
    </row>
    <row r="1888" spans="1:16" x14ac:dyDescent="0.35">
      <c r="A1888">
        <v>1972</v>
      </c>
      <c r="B1888" t="s">
        <v>2362</v>
      </c>
      <c r="C1888" t="s">
        <v>3309</v>
      </c>
      <c r="D1888" t="s">
        <v>13</v>
      </c>
      <c r="E1888" t="s">
        <v>19</v>
      </c>
      <c r="F1888" s="10">
        <v>7491</v>
      </c>
      <c r="G1888">
        <f t="shared" si="259"/>
        <v>1621</v>
      </c>
      <c r="H1888">
        <f t="shared" si="260"/>
        <v>13082</v>
      </c>
      <c r="I1888">
        <f t="shared" si="261"/>
        <v>11461</v>
      </c>
      <c r="J1888">
        <f t="shared" si="262"/>
        <v>-15570.5</v>
      </c>
      <c r="K1888">
        <f t="shared" si="263"/>
        <v>30273.5</v>
      </c>
      <c r="L1888">
        <f t="shared" si="265"/>
        <v>0</v>
      </c>
      <c r="M1888">
        <f t="shared" si="266"/>
        <v>0</v>
      </c>
      <c r="N1888">
        <f t="shared" si="264"/>
        <v>0</v>
      </c>
      <c r="O1888">
        <f t="shared" si="267"/>
        <v>6</v>
      </c>
      <c r="P1888" t="str">
        <f>IF(O1888=MAX(O:O), A1888, "")</f>
        <v/>
      </c>
    </row>
    <row r="1889" spans="1:16" x14ac:dyDescent="0.35">
      <c r="A1889">
        <v>1972</v>
      </c>
      <c r="B1889" t="s">
        <v>2362</v>
      </c>
      <c r="C1889" t="s">
        <v>3310</v>
      </c>
      <c r="D1889" t="s">
        <v>13</v>
      </c>
      <c r="E1889" t="s">
        <v>19</v>
      </c>
      <c r="F1889" s="10">
        <v>4615</v>
      </c>
      <c r="G1889">
        <f t="shared" si="259"/>
        <v>1621</v>
      </c>
      <c r="H1889">
        <f t="shared" si="260"/>
        <v>13082</v>
      </c>
      <c r="I1889">
        <f t="shared" si="261"/>
        <v>11461</v>
      </c>
      <c r="J1889">
        <f t="shared" si="262"/>
        <v>-15570.5</v>
      </c>
      <c r="K1889">
        <f t="shared" si="263"/>
        <v>30273.5</v>
      </c>
      <c r="L1889">
        <f t="shared" si="265"/>
        <v>0</v>
      </c>
      <c r="M1889">
        <f t="shared" si="266"/>
        <v>0</v>
      </c>
      <c r="N1889">
        <f t="shared" si="264"/>
        <v>0</v>
      </c>
      <c r="O1889">
        <f t="shared" si="267"/>
        <v>6</v>
      </c>
      <c r="P1889" t="str">
        <f>IF(O1889=MAX(O:O), A1889, "")</f>
        <v/>
      </c>
    </row>
    <row r="1890" spans="1:16" x14ac:dyDescent="0.35">
      <c r="A1890">
        <v>1972</v>
      </c>
      <c r="B1890" t="s">
        <v>2362</v>
      </c>
      <c r="C1890" t="s">
        <v>3312</v>
      </c>
      <c r="D1890" t="s">
        <v>13</v>
      </c>
      <c r="E1890" t="s">
        <v>19</v>
      </c>
      <c r="F1890" s="10">
        <v>1346</v>
      </c>
      <c r="G1890">
        <f t="shared" si="259"/>
        <v>1621</v>
      </c>
      <c r="H1890">
        <f t="shared" si="260"/>
        <v>13082</v>
      </c>
      <c r="I1890">
        <f t="shared" si="261"/>
        <v>11461</v>
      </c>
      <c r="J1890">
        <f t="shared" si="262"/>
        <v>-15570.5</v>
      </c>
      <c r="K1890">
        <f t="shared" si="263"/>
        <v>30273.5</v>
      </c>
      <c r="L1890">
        <f t="shared" si="265"/>
        <v>0</v>
      </c>
      <c r="M1890">
        <f t="shared" si="266"/>
        <v>0</v>
      </c>
      <c r="N1890">
        <f t="shared" si="264"/>
        <v>0</v>
      </c>
      <c r="O1890">
        <f t="shared" si="267"/>
        <v>6</v>
      </c>
      <c r="P1890" t="str">
        <f>IF(O1890=MAX(O:O), A1890, "")</f>
        <v/>
      </c>
    </row>
    <row r="1891" spans="1:16" x14ac:dyDescent="0.35">
      <c r="A1891">
        <v>1972</v>
      </c>
      <c r="B1891" t="s">
        <v>2369</v>
      </c>
      <c r="C1891" t="s">
        <v>3314</v>
      </c>
      <c r="D1891" t="s">
        <v>13</v>
      </c>
      <c r="E1891" t="s">
        <v>17</v>
      </c>
      <c r="F1891" s="10">
        <v>13840</v>
      </c>
      <c r="G1891">
        <f t="shared" si="259"/>
        <v>1621</v>
      </c>
      <c r="H1891">
        <f t="shared" si="260"/>
        <v>13082</v>
      </c>
      <c r="I1891">
        <f t="shared" si="261"/>
        <v>11461</v>
      </c>
      <c r="J1891">
        <f t="shared" si="262"/>
        <v>-15570.5</v>
      </c>
      <c r="K1891">
        <f t="shared" si="263"/>
        <v>30273.5</v>
      </c>
      <c r="L1891">
        <f t="shared" si="265"/>
        <v>0</v>
      </c>
      <c r="M1891">
        <f t="shared" si="266"/>
        <v>0</v>
      </c>
      <c r="N1891">
        <f t="shared" si="264"/>
        <v>0</v>
      </c>
      <c r="O1891">
        <f t="shared" si="267"/>
        <v>6</v>
      </c>
      <c r="P1891" t="str">
        <f>IF(O1891=MAX(O:O), A1891, "")</f>
        <v/>
      </c>
    </row>
    <row r="1892" spans="1:16" x14ac:dyDescent="0.35">
      <c r="A1892">
        <v>1972</v>
      </c>
      <c r="B1892" t="s">
        <v>2369</v>
      </c>
      <c r="C1892" t="s">
        <v>3316</v>
      </c>
      <c r="D1892" t="s">
        <v>13</v>
      </c>
      <c r="E1892" t="s">
        <v>147</v>
      </c>
      <c r="F1892" s="10">
        <v>6596</v>
      </c>
      <c r="G1892">
        <f t="shared" si="259"/>
        <v>1621</v>
      </c>
      <c r="H1892">
        <f t="shared" si="260"/>
        <v>13082</v>
      </c>
      <c r="I1892">
        <f t="shared" si="261"/>
        <v>11461</v>
      </c>
      <c r="J1892">
        <f t="shared" si="262"/>
        <v>-15570.5</v>
      </c>
      <c r="K1892">
        <f t="shared" si="263"/>
        <v>30273.5</v>
      </c>
      <c r="L1892">
        <f t="shared" si="265"/>
        <v>0</v>
      </c>
      <c r="M1892">
        <f t="shared" si="266"/>
        <v>0</v>
      </c>
      <c r="N1892">
        <f t="shared" si="264"/>
        <v>0</v>
      </c>
      <c r="O1892">
        <f t="shared" si="267"/>
        <v>6</v>
      </c>
      <c r="P1892" t="str">
        <f>IF(O1892=MAX(O:O), A1892, "")</f>
        <v/>
      </c>
    </row>
    <row r="1893" spans="1:16" x14ac:dyDescent="0.35">
      <c r="A1893">
        <v>1972</v>
      </c>
      <c r="B1893" t="s">
        <v>2369</v>
      </c>
      <c r="C1893" t="s">
        <v>3318</v>
      </c>
      <c r="D1893" t="s">
        <v>13</v>
      </c>
      <c r="E1893" t="s">
        <v>1952</v>
      </c>
      <c r="F1893" s="10">
        <v>3731</v>
      </c>
      <c r="G1893">
        <f t="shared" si="259"/>
        <v>1621</v>
      </c>
      <c r="H1893">
        <f t="shared" si="260"/>
        <v>13082</v>
      </c>
      <c r="I1893">
        <f t="shared" si="261"/>
        <v>11461</v>
      </c>
      <c r="J1893">
        <f t="shared" si="262"/>
        <v>-15570.5</v>
      </c>
      <c r="K1893">
        <f t="shared" si="263"/>
        <v>30273.5</v>
      </c>
      <c r="L1893">
        <f t="shared" si="265"/>
        <v>0</v>
      </c>
      <c r="M1893">
        <f t="shared" si="266"/>
        <v>0</v>
      </c>
      <c r="N1893">
        <f t="shared" si="264"/>
        <v>0</v>
      </c>
      <c r="O1893">
        <f t="shared" si="267"/>
        <v>6</v>
      </c>
      <c r="P1893" t="str">
        <f>IF(O1893=MAX(O:O), A1893, "")</f>
        <v/>
      </c>
    </row>
    <row r="1894" spans="1:16" x14ac:dyDescent="0.35">
      <c r="A1894">
        <v>1972</v>
      </c>
      <c r="B1894" t="s">
        <v>2369</v>
      </c>
      <c r="C1894" t="s">
        <v>3320</v>
      </c>
      <c r="D1894" t="s">
        <v>13</v>
      </c>
      <c r="E1894" t="s">
        <v>152</v>
      </c>
      <c r="F1894" s="10">
        <v>910</v>
      </c>
      <c r="G1894">
        <f t="shared" si="259"/>
        <v>1621</v>
      </c>
      <c r="H1894">
        <f t="shared" si="260"/>
        <v>13082</v>
      </c>
      <c r="I1894">
        <f t="shared" si="261"/>
        <v>11461</v>
      </c>
      <c r="J1894">
        <f t="shared" si="262"/>
        <v>-15570.5</v>
      </c>
      <c r="K1894">
        <f t="shared" si="263"/>
        <v>30273.5</v>
      </c>
      <c r="L1894">
        <f t="shared" si="265"/>
        <v>0</v>
      </c>
      <c r="M1894">
        <f t="shared" si="266"/>
        <v>0</v>
      </c>
      <c r="N1894">
        <f t="shared" si="264"/>
        <v>0</v>
      </c>
      <c r="O1894">
        <f t="shared" si="267"/>
        <v>6</v>
      </c>
      <c r="P1894" t="str">
        <f>IF(O1894=MAX(O:O), A1894, "")</f>
        <v/>
      </c>
    </row>
    <row r="1895" spans="1:16" x14ac:dyDescent="0.35">
      <c r="A1895">
        <v>1972</v>
      </c>
      <c r="B1895" t="s">
        <v>2369</v>
      </c>
      <c r="C1895" t="s">
        <v>3322</v>
      </c>
      <c r="D1895" t="s">
        <v>13</v>
      </c>
      <c r="E1895" t="s">
        <v>3152</v>
      </c>
      <c r="F1895" s="10">
        <v>720</v>
      </c>
      <c r="G1895">
        <f t="shared" si="259"/>
        <v>1621</v>
      </c>
      <c r="H1895">
        <f t="shared" si="260"/>
        <v>13082</v>
      </c>
      <c r="I1895">
        <f t="shared" si="261"/>
        <v>11461</v>
      </c>
      <c r="J1895">
        <f t="shared" si="262"/>
        <v>-15570.5</v>
      </c>
      <c r="K1895">
        <f t="shared" si="263"/>
        <v>30273.5</v>
      </c>
      <c r="L1895">
        <f t="shared" si="265"/>
        <v>0</v>
      </c>
      <c r="M1895">
        <f t="shared" si="266"/>
        <v>0</v>
      </c>
      <c r="N1895">
        <f t="shared" si="264"/>
        <v>0</v>
      </c>
      <c r="O1895">
        <f t="shared" si="267"/>
        <v>6</v>
      </c>
      <c r="P1895" t="str">
        <f>IF(O1895=MAX(O:O), A1895, "")</f>
        <v/>
      </c>
    </row>
    <row r="1896" spans="1:16" x14ac:dyDescent="0.35">
      <c r="A1896">
        <v>1972</v>
      </c>
      <c r="B1896" t="s">
        <v>2369</v>
      </c>
      <c r="C1896" t="s">
        <v>3324</v>
      </c>
      <c r="D1896" t="s">
        <v>13</v>
      </c>
      <c r="E1896" t="s">
        <v>19</v>
      </c>
      <c r="F1896" s="10">
        <v>645</v>
      </c>
      <c r="G1896">
        <f t="shared" si="259"/>
        <v>1621</v>
      </c>
      <c r="H1896">
        <f t="shared" si="260"/>
        <v>13082</v>
      </c>
      <c r="I1896">
        <f t="shared" si="261"/>
        <v>11461</v>
      </c>
      <c r="J1896">
        <f t="shared" si="262"/>
        <v>-15570.5</v>
      </c>
      <c r="K1896">
        <f t="shared" si="263"/>
        <v>30273.5</v>
      </c>
      <c r="L1896">
        <f t="shared" si="265"/>
        <v>0</v>
      </c>
      <c r="M1896">
        <f t="shared" si="266"/>
        <v>0</v>
      </c>
      <c r="N1896">
        <f t="shared" si="264"/>
        <v>0</v>
      </c>
      <c r="O1896">
        <f t="shared" si="267"/>
        <v>6</v>
      </c>
      <c r="P1896" t="str">
        <f>IF(O1896=MAX(O:O), A1896, "")</f>
        <v/>
      </c>
    </row>
    <row r="1897" spans="1:16" x14ac:dyDescent="0.35">
      <c r="A1897">
        <v>1972</v>
      </c>
      <c r="B1897" t="s">
        <v>2369</v>
      </c>
      <c r="C1897" t="s">
        <v>3326</v>
      </c>
      <c r="D1897" t="s">
        <v>13</v>
      </c>
      <c r="E1897" t="s">
        <v>19</v>
      </c>
      <c r="F1897" s="10">
        <v>565</v>
      </c>
      <c r="G1897">
        <f t="shared" si="259"/>
        <v>1621</v>
      </c>
      <c r="H1897">
        <f t="shared" si="260"/>
        <v>13082</v>
      </c>
      <c r="I1897">
        <f t="shared" si="261"/>
        <v>11461</v>
      </c>
      <c r="J1897">
        <f t="shared" si="262"/>
        <v>-15570.5</v>
      </c>
      <c r="K1897">
        <f t="shared" si="263"/>
        <v>30273.5</v>
      </c>
      <c r="L1897">
        <f t="shared" si="265"/>
        <v>0</v>
      </c>
      <c r="M1897">
        <f t="shared" si="266"/>
        <v>0</v>
      </c>
      <c r="N1897">
        <f t="shared" si="264"/>
        <v>0</v>
      </c>
      <c r="O1897">
        <f t="shared" si="267"/>
        <v>6</v>
      </c>
      <c r="P1897" t="str">
        <f>IF(O1897=MAX(O:O), A1897, "")</f>
        <v/>
      </c>
    </row>
    <row r="1898" spans="1:16" x14ac:dyDescent="0.35">
      <c r="A1898">
        <v>1972</v>
      </c>
      <c r="B1898" t="s">
        <v>2369</v>
      </c>
      <c r="C1898" t="s">
        <v>3328</v>
      </c>
      <c r="D1898" t="s">
        <v>13</v>
      </c>
      <c r="E1898" t="s">
        <v>19</v>
      </c>
      <c r="F1898" s="10">
        <v>427</v>
      </c>
      <c r="G1898">
        <f t="shared" si="259"/>
        <v>1621</v>
      </c>
      <c r="H1898">
        <f t="shared" si="260"/>
        <v>13082</v>
      </c>
      <c r="I1898">
        <f t="shared" si="261"/>
        <v>11461</v>
      </c>
      <c r="J1898">
        <f t="shared" si="262"/>
        <v>-15570.5</v>
      </c>
      <c r="K1898">
        <f t="shared" si="263"/>
        <v>30273.5</v>
      </c>
      <c r="L1898">
        <f t="shared" si="265"/>
        <v>0</v>
      </c>
      <c r="M1898">
        <f t="shared" si="266"/>
        <v>0</v>
      </c>
      <c r="N1898">
        <f t="shared" si="264"/>
        <v>0</v>
      </c>
      <c r="O1898">
        <f t="shared" si="267"/>
        <v>6</v>
      </c>
      <c r="P1898" t="str">
        <f>IF(O1898=MAX(O:O), A1898, "")</f>
        <v/>
      </c>
    </row>
    <row r="1899" spans="1:16" x14ac:dyDescent="0.35">
      <c r="A1899">
        <v>1972</v>
      </c>
      <c r="B1899" t="s">
        <v>2369</v>
      </c>
      <c r="C1899" t="s">
        <v>3330</v>
      </c>
      <c r="D1899" t="s">
        <v>13</v>
      </c>
      <c r="E1899" t="s">
        <v>19</v>
      </c>
      <c r="F1899" s="10">
        <v>419</v>
      </c>
      <c r="G1899">
        <f t="shared" si="259"/>
        <v>1621</v>
      </c>
      <c r="H1899">
        <f t="shared" si="260"/>
        <v>13082</v>
      </c>
      <c r="I1899">
        <f t="shared" si="261"/>
        <v>11461</v>
      </c>
      <c r="J1899">
        <f t="shared" si="262"/>
        <v>-15570.5</v>
      </c>
      <c r="K1899">
        <f t="shared" si="263"/>
        <v>30273.5</v>
      </c>
      <c r="L1899">
        <f t="shared" si="265"/>
        <v>0</v>
      </c>
      <c r="M1899">
        <f t="shared" si="266"/>
        <v>0</v>
      </c>
      <c r="N1899">
        <f t="shared" si="264"/>
        <v>0</v>
      </c>
      <c r="O1899">
        <f t="shared" si="267"/>
        <v>6</v>
      </c>
      <c r="P1899" t="str">
        <f>IF(O1899=MAX(O:O), A1899, "")</f>
        <v/>
      </c>
    </row>
    <row r="1900" spans="1:16" x14ac:dyDescent="0.35">
      <c r="A1900">
        <v>1972</v>
      </c>
      <c r="B1900" t="s">
        <v>2369</v>
      </c>
      <c r="C1900" t="s">
        <v>3332</v>
      </c>
      <c r="D1900" t="s">
        <v>13</v>
      </c>
      <c r="E1900" t="s">
        <v>19</v>
      </c>
      <c r="F1900" s="10">
        <v>306</v>
      </c>
      <c r="G1900">
        <f t="shared" si="259"/>
        <v>1621</v>
      </c>
      <c r="H1900">
        <f t="shared" si="260"/>
        <v>13082</v>
      </c>
      <c r="I1900">
        <f t="shared" si="261"/>
        <v>11461</v>
      </c>
      <c r="J1900">
        <f t="shared" si="262"/>
        <v>-15570.5</v>
      </c>
      <c r="K1900">
        <f t="shared" si="263"/>
        <v>30273.5</v>
      </c>
      <c r="L1900">
        <f t="shared" si="265"/>
        <v>0</v>
      </c>
      <c r="M1900">
        <f t="shared" si="266"/>
        <v>0</v>
      </c>
      <c r="N1900">
        <f t="shared" si="264"/>
        <v>0</v>
      </c>
      <c r="O1900">
        <f t="shared" si="267"/>
        <v>6</v>
      </c>
      <c r="P1900" t="str">
        <f>IF(O1900=MAX(O:O), A1900, "")</f>
        <v/>
      </c>
    </row>
    <row r="1901" spans="1:16" x14ac:dyDescent="0.35">
      <c r="A1901">
        <v>1972</v>
      </c>
      <c r="B1901" t="s">
        <v>2369</v>
      </c>
      <c r="C1901" t="s">
        <v>3334</v>
      </c>
      <c r="D1901" t="s">
        <v>13</v>
      </c>
      <c r="E1901" t="s">
        <v>19</v>
      </c>
      <c r="F1901" s="10">
        <v>262</v>
      </c>
      <c r="G1901">
        <f t="shared" si="259"/>
        <v>1621</v>
      </c>
      <c r="H1901">
        <f t="shared" si="260"/>
        <v>13082</v>
      </c>
      <c r="I1901">
        <f t="shared" si="261"/>
        <v>11461</v>
      </c>
      <c r="J1901">
        <f t="shared" si="262"/>
        <v>-15570.5</v>
      </c>
      <c r="K1901">
        <f t="shared" si="263"/>
        <v>30273.5</v>
      </c>
      <c r="L1901">
        <f t="shared" si="265"/>
        <v>0</v>
      </c>
      <c r="M1901">
        <f t="shared" si="266"/>
        <v>0</v>
      </c>
      <c r="N1901">
        <f t="shared" si="264"/>
        <v>0</v>
      </c>
      <c r="O1901">
        <f t="shared" si="267"/>
        <v>6</v>
      </c>
      <c r="P1901" t="str">
        <f>IF(O1901=MAX(O:O), A1901, "")</f>
        <v/>
      </c>
    </row>
    <row r="1902" spans="1:16" x14ac:dyDescent="0.35">
      <c r="A1902">
        <v>1972</v>
      </c>
      <c r="B1902" t="s">
        <v>2369</v>
      </c>
      <c r="C1902" t="s">
        <v>3336</v>
      </c>
      <c r="D1902" t="s">
        <v>13</v>
      </c>
      <c r="E1902" t="s">
        <v>19</v>
      </c>
      <c r="F1902" s="10">
        <v>257</v>
      </c>
      <c r="G1902">
        <f t="shared" si="259"/>
        <v>1621</v>
      </c>
      <c r="H1902">
        <f t="shared" si="260"/>
        <v>13082</v>
      </c>
      <c r="I1902">
        <f t="shared" si="261"/>
        <v>11461</v>
      </c>
      <c r="J1902">
        <f t="shared" si="262"/>
        <v>-15570.5</v>
      </c>
      <c r="K1902">
        <f t="shared" si="263"/>
        <v>30273.5</v>
      </c>
      <c r="L1902">
        <f t="shared" si="265"/>
        <v>0</v>
      </c>
      <c r="M1902">
        <f t="shared" si="266"/>
        <v>0</v>
      </c>
      <c r="N1902">
        <f t="shared" si="264"/>
        <v>0</v>
      </c>
      <c r="O1902">
        <f t="shared" si="267"/>
        <v>6</v>
      </c>
      <c r="P1902" t="str">
        <f>IF(O1902=MAX(O:O), A1902, "")</f>
        <v/>
      </c>
    </row>
    <row r="1903" spans="1:16" x14ac:dyDescent="0.35">
      <c r="A1903">
        <v>1972</v>
      </c>
      <c r="B1903" t="s">
        <v>2377</v>
      </c>
      <c r="C1903" t="s">
        <v>3338</v>
      </c>
      <c r="D1903" t="s">
        <v>13</v>
      </c>
      <c r="E1903" t="s">
        <v>17</v>
      </c>
      <c r="F1903" s="10">
        <v>11048</v>
      </c>
      <c r="G1903">
        <f t="shared" si="259"/>
        <v>1621</v>
      </c>
      <c r="H1903">
        <f t="shared" si="260"/>
        <v>13082</v>
      </c>
      <c r="I1903">
        <f t="shared" si="261"/>
        <v>11461</v>
      </c>
      <c r="J1903">
        <f t="shared" si="262"/>
        <v>-15570.5</v>
      </c>
      <c r="K1903">
        <f t="shared" si="263"/>
        <v>30273.5</v>
      </c>
      <c r="L1903">
        <f t="shared" si="265"/>
        <v>0</v>
      </c>
      <c r="M1903">
        <f t="shared" si="266"/>
        <v>0</v>
      </c>
      <c r="N1903">
        <f t="shared" si="264"/>
        <v>0</v>
      </c>
      <c r="O1903">
        <f t="shared" si="267"/>
        <v>6</v>
      </c>
      <c r="P1903" t="str">
        <f>IF(O1903=MAX(O:O), A1903, "")</f>
        <v/>
      </c>
    </row>
    <row r="1904" spans="1:16" x14ac:dyDescent="0.35">
      <c r="A1904">
        <v>1972</v>
      </c>
      <c r="B1904" t="s">
        <v>2377</v>
      </c>
      <c r="C1904" t="s">
        <v>1643</v>
      </c>
      <c r="D1904" t="s">
        <v>13</v>
      </c>
      <c r="E1904" t="s">
        <v>147</v>
      </c>
      <c r="F1904" s="10">
        <v>7352</v>
      </c>
      <c r="G1904">
        <f t="shared" si="259"/>
        <v>1621</v>
      </c>
      <c r="H1904">
        <f t="shared" si="260"/>
        <v>13082</v>
      </c>
      <c r="I1904">
        <f t="shared" si="261"/>
        <v>11461</v>
      </c>
      <c r="J1904">
        <f t="shared" si="262"/>
        <v>-15570.5</v>
      </c>
      <c r="K1904">
        <f t="shared" si="263"/>
        <v>30273.5</v>
      </c>
      <c r="L1904">
        <f t="shared" si="265"/>
        <v>0</v>
      </c>
      <c r="M1904">
        <f t="shared" si="266"/>
        <v>0</v>
      </c>
      <c r="N1904">
        <f t="shared" si="264"/>
        <v>0</v>
      </c>
      <c r="O1904">
        <f t="shared" si="267"/>
        <v>6</v>
      </c>
      <c r="P1904" t="str">
        <f>IF(O1904=MAX(O:O), A1904, "")</f>
        <v/>
      </c>
    </row>
    <row r="1905" spans="1:16" x14ac:dyDescent="0.35">
      <c r="A1905">
        <v>1972</v>
      </c>
      <c r="B1905" t="s">
        <v>2377</v>
      </c>
      <c r="C1905" t="s">
        <v>3341</v>
      </c>
      <c r="D1905" t="s">
        <v>13</v>
      </c>
      <c r="E1905" t="s">
        <v>1952</v>
      </c>
      <c r="F1905" s="10">
        <v>930</v>
      </c>
      <c r="G1905">
        <f t="shared" si="259"/>
        <v>1621</v>
      </c>
      <c r="H1905">
        <f t="shared" si="260"/>
        <v>13082</v>
      </c>
      <c r="I1905">
        <f t="shared" si="261"/>
        <v>11461</v>
      </c>
      <c r="J1905">
        <f t="shared" si="262"/>
        <v>-15570.5</v>
      </c>
      <c r="K1905">
        <f t="shared" si="263"/>
        <v>30273.5</v>
      </c>
      <c r="L1905">
        <f t="shared" si="265"/>
        <v>0</v>
      </c>
      <c r="M1905">
        <f t="shared" si="266"/>
        <v>0</v>
      </c>
      <c r="N1905">
        <f t="shared" si="264"/>
        <v>0</v>
      </c>
      <c r="O1905">
        <f t="shared" si="267"/>
        <v>6</v>
      </c>
      <c r="P1905" t="str">
        <f>IF(O1905=MAX(O:O), A1905, "")</f>
        <v/>
      </c>
    </row>
    <row r="1906" spans="1:16" x14ac:dyDescent="0.35">
      <c r="A1906">
        <v>1972</v>
      </c>
      <c r="B1906" t="s">
        <v>2377</v>
      </c>
      <c r="C1906" t="s">
        <v>3342</v>
      </c>
      <c r="D1906" t="s">
        <v>13</v>
      </c>
      <c r="E1906" t="s">
        <v>19</v>
      </c>
      <c r="F1906" s="10">
        <v>480</v>
      </c>
      <c r="G1906">
        <f t="shared" si="259"/>
        <v>1621</v>
      </c>
      <c r="H1906">
        <f t="shared" si="260"/>
        <v>13082</v>
      </c>
      <c r="I1906">
        <f t="shared" si="261"/>
        <v>11461</v>
      </c>
      <c r="J1906">
        <f t="shared" si="262"/>
        <v>-15570.5</v>
      </c>
      <c r="K1906">
        <f t="shared" si="263"/>
        <v>30273.5</v>
      </c>
      <c r="L1906">
        <f t="shared" si="265"/>
        <v>0</v>
      </c>
      <c r="M1906">
        <f t="shared" si="266"/>
        <v>0</v>
      </c>
      <c r="N1906">
        <f t="shared" si="264"/>
        <v>0</v>
      </c>
      <c r="O1906">
        <f t="shared" si="267"/>
        <v>6</v>
      </c>
      <c r="P1906" t="str">
        <f>IF(O1906=MAX(O:O), A1906, "")</f>
        <v/>
      </c>
    </row>
    <row r="1907" spans="1:16" x14ac:dyDescent="0.35">
      <c r="A1907">
        <v>1972</v>
      </c>
      <c r="B1907" t="s">
        <v>2377</v>
      </c>
      <c r="C1907" t="s">
        <v>3344</v>
      </c>
      <c r="D1907" t="s">
        <v>13</v>
      </c>
      <c r="E1907" t="s">
        <v>19</v>
      </c>
      <c r="F1907" s="10">
        <v>403</v>
      </c>
      <c r="G1907">
        <f t="shared" si="259"/>
        <v>1621</v>
      </c>
      <c r="H1907">
        <f t="shared" si="260"/>
        <v>13082</v>
      </c>
      <c r="I1907">
        <f t="shared" si="261"/>
        <v>11461</v>
      </c>
      <c r="J1907">
        <f t="shared" si="262"/>
        <v>-15570.5</v>
      </c>
      <c r="K1907">
        <f t="shared" si="263"/>
        <v>30273.5</v>
      </c>
      <c r="L1907">
        <f t="shared" si="265"/>
        <v>0</v>
      </c>
      <c r="M1907">
        <f t="shared" si="266"/>
        <v>0</v>
      </c>
      <c r="N1907">
        <f t="shared" si="264"/>
        <v>0</v>
      </c>
      <c r="O1907">
        <f t="shared" si="267"/>
        <v>6</v>
      </c>
      <c r="P1907" t="str">
        <f>IF(O1907=MAX(O:O), A1907, "")</f>
        <v/>
      </c>
    </row>
    <row r="1908" spans="1:16" x14ac:dyDescent="0.35">
      <c r="A1908">
        <v>1972</v>
      </c>
      <c r="B1908" t="s">
        <v>2396</v>
      </c>
      <c r="C1908" t="s">
        <v>3346</v>
      </c>
      <c r="D1908" t="s">
        <v>13</v>
      </c>
      <c r="E1908" t="s">
        <v>17</v>
      </c>
      <c r="F1908" s="10">
        <v>8809</v>
      </c>
      <c r="G1908">
        <f t="shared" si="259"/>
        <v>1621</v>
      </c>
      <c r="H1908">
        <f t="shared" si="260"/>
        <v>13082</v>
      </c>
      <c r="I1908">
        <f t="shared" si="261"/>
        <v>11461</v>
      </c>
      <c r="J1908">
        <f t="shared" si="262"/>
        <v>-15570.5</v>
      </c>
      <c r="K1908">
        <f t="shared" si="263"/>
        <v>30273.5</v>
      </c>
      <c r="L1908">
        <f t="shared" si="265"/>
        <v>0</v>
      </c>
      <c r="M1908">
        <f t="shared" si="266"/>
        <v>0</v>
      </c>
      <c r="N1908">
        <f t="shared" si="264"/>
        <v>0</v>
      </c>
      <c r="O1908">
        <f t="shared" si="267"/>
        <v>6</v>
      </c>
      <c r="P1908" t="str">
        <f>IF(O1908=MAX(O:O), A1908, "")</f>
        <v/>
      </c>
    </row>
    <row r="1909" spans="1:16" x14ac:dyDescent="0.35">
      <c r="A1909">
        <v>1972</v>
      </c>
      <c r="B1909" t="s">
        <v>2396</v>
      </c>
      <c r="C1909" t="s">
        <v>3348</v>
      </c>
      <c r="D1909" t="s">
        <v>13</v>
      </c>
      <c r="E1909" t="s">
        <v>19</v>
      </c>
      <c r="F1909" s="10">
        <v>5764</v>
      </c>
      <c r="G1909">
        <f t="shared" si="259"/>
        <v>1621</v>
      </c>
      <c r="H1909">
        <f t="shared" si="260"/>
        <v>13082</v>
      </c>
      <c r="I1909">
        <f t="shared" si="261"/>
        <v>11461</v>
      </c>
      <c r="J1909">
        <f t="shared" si="262"/>
        <v>-15570.5</v>
      </c>
      <c r="K1909">
        <f t="shared" si="263"/>
        <v>30273.5</v>
      </c>
      <c r="L1909">
        <f t="shared" si="265"/>
        <v>0</v>
      </c>
      <c r="M1909">
        <f t="shared" si="266"/>
        <v>0</v>
      </c>
      <c r="N1909">
        <f t="shared" si="264"/>
        <v>0</v>
      </c>
      <c r="O1909">
        <f t="shared" si="267"/>
        <v>6</v>
      </c>
      <c r="P1909" t="str">
        <f>IF(O1909=MAX(O:O), A1909, "")</f>
        <v/>
      </c>
    </row>
    <row r="1910" spans="1:16" x14ac:dyDescent="0.35">
      <c r="A1910">
        <v>1972</v>
      </c>
      <c r="B1910" t="s">
        <v>2396</v>
      </c>
      <c r="C1910" t="s">
        <v>3350</v>
      </c>
      <c r="D1910" t="s">
        <v>13</v>
      </c>
      <c r="E1910" t="s">
        <v>19</v>
      </c>
      <c r="F1910" s="10">
        <v>5721</v>
      </c>
      <c r="G1910">
        <f t="shared" si="259"/>
        <v>1621</v>
      </c>
      <c r="H1910">
        <f t="shared" si="260"/>
        <v>13082</v>
      </c>
      <c r="I1910">
        <f t="shared" si="261"/>
        <v>11461</v>
      </c>
      <c r="J1910">
        <f t="shared" si="262"/>
        <v>-15570.5</v>
      </c>
      <c r="K1910">
        <f t="shared" si="263"/>
        <v>30273.5</v>
      </c>
      <c r="L1910">
        <f t="shared" si="265"/>
        <v>0</v>
      </c>
      <c r="M1910">
        <f t="shared" si="266"/>
        <v>0</v>
      </c>
      <c r="N1910">
        <f t="shared" si="264"/>
        <v>0</v>
      </c>
      <c r="O1910">
        <f t="shared" si="267"/>
        <v>6</v>
      </c>
      <c r="P1910" t="str">
        <f>IF(O1910=MAX(O:O), A1910, "")</f>
        <v/>
      </c>
    </row>
    <row r="1911" spans="1:16" x14ac:dyDescent="0.35">
      <c r="A1911">
        <v>1972</v>
      </c>
      <c r="B1911" t="s">
        <v>2396</v>
      </c>
      <c r="C1911" t="s">
        <v>3352</v>
      </c>
      <c r="D1911" t="s">
        <v>13</v>
      </c>
      <c r="E1911" t="s">
        <v>19</v>
      </c>
      <c r="F1911" s="10">
        <v>1568</v>
      </c>
      <c r="G1911">
        <f t="shared" si="259"/>
        <v>1621</v>
      </c>
      <c r="H1911">
        <f t="shared" si="260"/>
        <v>13082</v>
      </c>
      <c r="I1911">
        <f t="shared" si="261"/>
        <v>11461</v>
      </c>
      <c r="J1911">
        <f t="shared" si="262"/>
        <v>-15570.5</v>
      </c>
      <c r="K1911">
        <f t="shared" si="263"/>
        <v>30273.5</v>
      </c>
      <c r="L1911">
        <f t="shared" si="265"/>
        <v>0</v>
      </c>
      <c r="M1911">
        <f t="shared" si="266"/>
        <v>0</v>
      </c>
      <c r="N1911">
        <f t="shared" si="264"/>
        <v>0</v>
      </c>
      <c r="O1911">
        <f t="shared" si="267"/>
        <v>6</v>
      </c>
      <c r="P1911" t="str">
        <f>IF(O1911=MAX(O:O), A1911, "")</f>
        <v/>
      </c>
    </row>
    <row r="1912" spans="1:16" x14ac:dyDescent="0.35">
      <c r="A1912">
        <v>1972</v>
      </c>
      <c r="B1912" t="s">
        <v>2396</v>
      </c>
      <c r="C1912" t="s">
        <v>3354</v>
      </c>
      <c r="D1912" t="s">
        <v>13</v>
      </c>
      <c r="E1912" t="s">
        <v>19</v>
      </c>
      <c r="F1912" s="10">
        <v>1109</v>
      </c>
      <c r="G1912">
        <f t="shared" si="259"/>
        <v>1621</v>
      </c>
      <c r="H1912">
        <f t="shared" si="260"/>
        <v>13082</v>
      </c>
      <c r="I1912">
        <f t="shared" si="261"/>
        <v>11461</v>
      </c>
      <c r="J1912">
        <f t="shared" si="262"/>
        <v>-15570.5</v>
      </c>
      <c r="K1912">
        <f t="shared" si="263"/>
        <v>30273.5</v>
      </c>
      <c r="L1912">
        <f t="shared" si="265"/>
        <v>0</v>
      </c>
      <c r="M1912">
        <f t="shared" si="266"/>
        <v>0</v>
      </c>
      <c r="N1912">
        <f t="shared" si="264"/>
        <v>0</v>
      </c>
      <c r="O1912">
        <f t="shared" si="267"/>
        <v>6</v>
      </c>
      <c r="P1912" t="str">
        <f>IF(O1912=MAX(O:O), A1912, "")</f>
        <v/>
      </c>
    </row>
    <row r="1913" spans="1:16" x14ac:dyDescent="0.35">
      <c r="A1913">
        <v>1972</v>
      </c>
      <c r="B1913" t="s">
        <v>3356</v>
      </c>
      <c r="C1913" t="s">
        <v>3357</v>
      </c>
      <c r="D1913" t="s">
        <v>13</v>
      </c>
      <c r="E1913" t="s">
        <v>19</v>
      </c>
      <c r="F1913" s="10">
        <v>19935</v>
      </c>
      <c r="G1913">
        <f t="shared" si="259"/>
        <v>1621</v>
      </c>
      <c r="H1913">
        <f t="shared" si="260"/>
        <v>13082</v>
      </c>
      <c r="I1913">
        <f t="shared" si="261"/>
        <v>11461</v>
      </c>
      <c r="J1913">
        <f t="shared" si="262"/>
        <v>-15570.5</v>
      </c>
      <c r="K1913">
        <f t="shared" si="263"/>
        <v>30273.5</v>
      </c>
      <c r="L1913">
        <f t="shared" si="265"/>
        <v>0</v>
      </c>
      <c r="M1913">
        <f t="shared" si="266"/>
        <v>0</v>
      </c>
      <c r="N1913">
        <f t="shared" si="264"/>
        <v>0</v>
      </c>
      <c r="O1913">
        <f t="shared" si="267"/>
        <v>6</v>
      </c>
      <c r="P1913" t="str">
        <f>IF(O1913=MAX(O:O), A1913, "")</f>
        <v/>
      </c>
    </row>
    <row r="1914" spans="1:16" x14ac:dyDescent="0.35">
      <c r="A1914">
        <v>1972</v>
      </c>
      <c r="B1914" t="s">
        <v>3356</v>
      </c>
      <c r="C1914" t="s">
        <v>3359</v>
      </c>
      <c r="D1914" t="s">
        <v>13</v>
      </c>
      <c r="E1914" t="s">
        <v>17</v>
      </c>
      <c r="F1914" s="10">
        <v>16532</v>
      </c>
      <c r="G1914">
        <f t="shared" si="259"/>
        <v>1621</v>
      </c>
      <c r="H1914">
        <f t="shared" si="260"/>
        <v>13082</v>
      </c>
      <c r="I1914">
        <f t="shared" si="261"/>
        <v>11461</v>
      </c>
      <c r="J1914">
        <f t="shared" si="262"/>
        <v>-15570.5</v>
      </c>
      <c r="K1914">
        <f t="shared" si="263"/>
        <v>30273.5</v>
      </c>
      <c r="L1914">
        <f t="shared" si="265"/>
        <v>0</v>
      </c>
      <c r="M1914">
        <f t="shared" si="266"/>
        <v>0</v>
      </c>
      <c r="N1914">
        <f t="shared" si="264"/>
        <v>0</v>
      </c>
      <c r="O1914">
        <f t="shared" si="267"/>
        <v>6</v>
      </c>
      <c r="P1914" t="str">
        <f>IF(O1914=MAX(O:O), A1914, "")</f>
        <v/>
      </c>
    </row>
    <row r="1915" spans="1:16" x14ac:dyDescent="0.35">
      <c r="A1915">
        <v>1972</v>
      </c>
      <c r="B1915" t="s">
        <v>3356</v>
      </c>
      <c r="C1915" t="s">
        <v>3361</v>
      </c>
      <c r="D1915" t="s">
        <v>13</v>
      </c>
      <c r="E1915" t="s">
        <v>19</v>
      </c>
      <c r="F1915" s="10">
        <v>5014</v>
      </c>
      <c r="G1915">
        <f t="shared" ref="G1915:G1978" si="268">VLOOKUP(A1915,$S$2:$U$16,2,FALSE)</f>
        <v>1621</v>
      </c>
      <c r="H1915">
        <f t="shared" ref="H1915:H1978" si="269">VLOOKUP(A1915,$S$2:$U$16,3,FALSE)</f>
        <v>13082</v>
      </c>
      <c r="I1915">
        <f t="shared" ref="I1915:I1978" si="270">H1915-G1915</f>
        <v>11461</v>
      </c>
      <c r="J1915">
        <f t="shared" ref="J1915:J1978" si="271">G1915 - 1.5 * I1915</f>
        <v>-15570.5</v>
      </c>
      <c r="K1915">
        <f t="shared" ref="K1915:K1978" si="272">H1915 + 1.5 * I1915</f>
        <v>30273.5</v>
      </c>
      <c r="L1915">
        <f t="shared" si="265"/>
        <v>0</v>
      </c>
      <c r="M1915">
        <f t="shared" si="266"/>
        <v>0</v>
      </c>
      <c r="N1915">
        <f t="shared" ref="N1915:N1978" si="273">IF(OR(F1915 &lt; J1915, F1915 &gt; K1915), 1, 0)</f>
        <v>0</v>
      </c>
      <c r="O1915">
        <f t="shared" si="267"/>
        <v>6</v>
      </c>
      <c r="P1915" t="str">
        <f>IF(O1915=MAX(O:O), A1915, "")</f>
        <v/>
      </c>
    </row>
    <row r="1916" spans="1:16" x14ac:dyDescent="0.35">
      <c r="A1916">
        <v>1972</v>
      </c>
      <c r="B1916" t="s">
        <v>3356</v>
      </c>
      <c r="C1916" t="s">
        <v>3361</v>
      </c>
      <c r="D1916" t="s">
        <v>13</v>
      </c>
      <c r="E1916" t="s">
        <v>19</v>
      </c>
      <c r="F1916" s="10">
        <v>5014</v>
      </c>
      <c r="G1916">
        <f t="shared" si="268"/>
        <v>1621</v>
      </c>
      <c r="H1916">
        <f t="shared" si="269"/>
        <v>13082</v>
      </c>
      <c r="I1916">
        <f t="shared" si="270"/>
        <v>11461</v>
      </c>
      <c r="J1916">
        <f t="shared" si="271"/>
        <v>-15570.5</v>
      </c>
      <c r="K1916">
        <f t="shared" si="272"/>
        <v>30273.5</v>
      </c>
      <c r="L1916">
        <f t="shared" si="265"/>
        <v>0</v>
      </c>
      <c r="M1916">
        <f t="shared" si="266"/>
        <v>0</v>
      </c>
      <c r="N1916">
        <f t="shared" si="273"/>
        <v>0</v>
      </c>
      <c r="O1916">
        <f t="shared" si="267"/>
        <v>6</v>
      </c>
      <c r="P1916" t="str">
        <f>IF(O1916=MAX(O:O), A1916, "")</f>
        <v/>
      </c>
    </row>
    <row r="1917" spans="1:16" x14ac:dyDescent="0.35">
      <c r="A1917">
        <v>1972</v>
      </c>
      <c r="B1917" t="s">
        <v>3356</v>
      </c>
      <c r="C1917" t="s">
        <v>3363</v>
      </c>
      <c r="D1917" t="s">
        <v>13</v>
      </c>
      <c r="E1917" t="s">
        <v>152</v>
      </c>
      <c r="F1917" s="10">
        <v>915</v>
      </c>
      <c r="G1917">
        <f t="shared" si="268"/>
        <v>1621</v>
      </c>
      <c r="H1917">
        <f t="shared" si="269"/>
        <v>13082</v>
      </c>
      <c r="I1917">
        <f t="shared" si="270"/>
        <v>11461</v>
      </c>
      <c r="J1917">
        <f t="shared" si="271"/>
        <v>-15570.5</v>
      </c>
      <c r="K1917">
        <f t="shared" si="272"/>
        <v>30273.5</v>
      </c>
      <c r="L1917">
        <f t="shared" si="265"/>
        <v>0</v>
      </c>
      <c r="M1917">
        <f t="shared" si="266"/>
        <v>0</v>
      </c>
      <c r="N1917">
        <f t="shared" si="273"/>
        <v>0</v>
      </c>
      <c r="O1917">
        <f t="shared" si="267"/>
        <v>6</v>
      </c>
      <c r="P1917" t="str">
        <f>IF(O1917=MAX(O:O), A1917, "")</f>
        <v/>
      </c>
    </row>
    <row r="1918" spans="1:16" x14ac:dyDescent="0.35">
      <c r="A1918">
        <v>1972</v>
      </c>
      <c r="B1918" t="s">
        <v>2403</v>
      </c>
      <c r="C1918" t="s">
        <v>3365</v>
      </c>
      <c r="D1918" t="s">
        <v>13</v>
      </c>
      <c r="E1918" t="s">
        <v>17</v>
      </c>
      <c r="F1918" s="10">
        <v>22596</v>
      </c>
      <c r="G1918">
        <f t="shared" si="268"/>
        <v>1621</v>
      </c>
      <c r="H1918">
        <f t="shared" si="269"/>
        <v>13082</v>
      </c>
      <c r="I1918">
        <f t="shared" si="270"/>
        <v>11461</v>
      </c>
      <c r="J1918">
        <f t="shared" si="271"/>
        <v>-15570.5</v>
      </c>
      <c r="K1918">
        <f t="shared" si="272"/>
        <v>30273.5</v>
      </c>
      <c r="L1918">
        <f t="shared" si="265"/>
        <v>0</v>
      </c>
      <c r="M1918">
        <f t="shared" si="266"/>
        <v>0</v>
      </c>
      <c r="N1918">
        <f t="shared" si="273"/>
        <v>0</v>
      </c>
      <c r="O1918">
        <f t="shared" si="267"/>
        <v>6</v>
      </c>
      <c r="P1918" t="str">
        <f>IF(O1918=MAX(O:O), A1918, "")</f>
        <v/>
      </c>
    </row>
    <row r="1919" spans="1:16" x14ac:dyDescent="0.35">
      <c r="A1919">
        <v>1972</v>
      </c>
      <c r="B1919" t="s">
        <v>2403</v>
      </c>
      <c r="C1919" t="s">
        <v>3367</v>
      </c>
      <c r="D1919" t="s">
        <v>13</v>
      </c>
      <c r="E1919" t="s">
        <v>147</v>
      </c>
      <c r="F1919" s="10">
        <v>14091</v>
      </c>
      <c r="G1919">
        <f t="shared" si="268"/>
        <v>1621</v>
      </c>
      <c r="H1919">
        <f t="shared" si="269"/>
        <v>13082</v>
      </c>
      <c r="I1919">
        <f t="shared" si="270"/>
        <v>11461</v>
      </c>
      <c r="J1919">
        <f t="shared" si="271"/>
        <v>-15570.5</v>
      </c>
      <c r="K1919">
        <f t="shared" si="272"/>
        <v>30273.5</v>
      </c>
      <c r="L1919">
        <f t="shared" si="265"/>
        <v>0</v>
      </c>
      <c r="M1919">
        <f t="shared" si="266"/>
        <v>0</v>
      </c>
      <c r="N1919">
        <f t="shared" si="273"/>
        <v>0</v>
      </c>
      <c r="O1919">
        <f t="shared" si="267"/>
        <v>6</v>
      </c>
      <c r="P1919" t="str">
        <f>IF(O1919=MAX(O:O), A1919, "")</f>
        <v/>
      </c>
    </row>
    <row r="1920" spans="1:16" x14ac:dyDescent="0.35">
      <c r="A1920">
        <v>1972</v>
      </c>
      <c r="B1920" t="s">
        <v>2403</v>
      </c>
      <c r="C1920" t="s">
        <v>3369</v>
      </c>
      <c r="D1920" t="s">
        <v>13</v>
      </c>
      <c r="E1920" t="s">
        <v>19</v>
      </c>
      <c r="F1920" s="10">
        <v>923</v>
      </c>
      <c r="G1920">
        <f t="shared" si="268"/>
        <v>1621</v>
      </c>
      <c r="H1920">
        <f t="shared" si="269"/>
        <v>13082</v>
      </c>
      <c r="I1920">
        <f t="shared" si="270"/>
        <v>11461</v>
      </c>
      <c r="J1920">
        <f t="shared" si="271"/>
        <v>-15570.5</v>
      </c>
      <c r="K1920">
        <f t="shared" si="272"/>
        <v>30273.5</v>
      </c>
      <c r="L1920">
        <f t="shared" si="265"/>
        <v>0</v>
      </c>
      <c r="M1920">
        <f t="shared" si="266"/>
        <v>0</v>
      </c>
      <c r="N1920">
        <f t="shared" si="273"/>
        <v>0</v>
      </c>
      <c r="O1920">
        <f t="shared" si="267"/>
        <v>6</v>
      </c>
      <c r="P1920" t="str">
        <f>IF(O1920=MAX(O:O), A1920, "")</f>
        <v/>
      </c>
    </row>
    <row r="1921" spans="1:16" x14ac:dyDescent="0.35">
      <c r="A1921">
        <v>1972</v>
      </c>
      <c r="B1921" t="s">
        <v>2415</v>
      </c>
      <c r="C1921" t="s">
        <v>3371</v>
      </c>
      <c r="D1921" t="s">
        <v>13</v>
      </c>
      <c r="E1921" t="s">
        <v>152</v>
      </c>
      <c r="F1921" s="10">
        <v>17080</v>
      </c>
      <c r="G1921">
        <f t="shared" si="268"/>
        <v>1621</v>
      </c>
      <c r="H1921">
        <f t="shared" si="269"/>
        <v>13082</v>
      </c>
      <c r="I1921">
        <f t="shared" si="270"/>
        <v>11461</v>
      </c>
      <c r="J1921">
        <f t="shared" si="271"/>
        <v>-15570.5</v>
      </c>
      <c r="K1921">
        <f t="shared" si="272"/>
        <v>30273.5</v>
      </c>
      <c r="L1921">
        <f t="shared" si="265"/>
        <v>0</v>
      </c>
      <c r="M1921">
        <f t="shared" si="266"/>
        <v>0</v>
      </c>
      <c r="N1921">
        <f t="shared" si="273"/>
        <v>0</v>
      </c>
      <c r="O1921">
        <f t="shared" si="267"/>
        <v>6</v>
      </c>
      <c r="P1921" t="str">
        <f>IF(O1921=MAX(O:O), A1921, "")</f>
        <v/>
      </c>
    </row>
    <row r="1922" spans="1:16" x14ac:dyDescent="0.35">
      <c r="A1922">
        <v>1972</v>
      </c>
      <c r="B1922" t="s">
        <v>2415</v>
      </c>
      <c r="C1922" t="s">
        <v>3373</v>
      </c>
      <c r="D1922" t="s">
        <v>13</v>
      </c>
      <c r="E1922" t="s">
        <v>17</v>
      </c>
      <c r="F1922" s="10">
        <v>15329</v>
      </c>
      <c r="G1922">
        <f t="shared" si="268"/>
        <v>1621</v>
      </c>
      <c r="H1922">
        <f t="shared" si="269"/>
        <v>13082</v>
      </c>
      <c r="I1922">
        <f t="shared" si="270"/>
        <v>11461</v>
      </c>
      <c r="J1922">
        <f t="shared" si="271"/>
        <v>-15570.5</v>
      </c>
      <c r="K1922">
        <f t="shared" si="272"/>
        <v>30273.5</v>
      </c>
      <c r="L1922">
        <f t="shared" si="265"/>
        <v>0</v>
      </c>
      <c r="M1922">
        <f t="shared" si="266"/>
        <v>0</v>
      </c>
      <c r="N1922">
        <f t="shared" si="273"/>
        <v>0</v>
      </c>
      <c r="O1922">
        <f t="shared" si="267"/>
        <v>6</v>
      </c>
      <c r="P1922" t="str">
        <f>IF(O1922=MAX(O:O), A1922, "")</f>
        <v/>
      </c>
    </row>
    <row r="1923" spans="1:16" x14ac:dyDescent="0.35">
      <c r="A1923">
        <v>1972</v>
      </c>
      <c r="B1923" t="s">
        <v>2415</v>
      </c>
      <c r="C1923" t="s">
        <v>3375</v>
      </c>
      <c r="D1923" t="s">
        <v>13</v>
      </c>
      <c r="E1923" t="s">
        <v>19</v>
      </c>
      <c r="F1923" s="10">
        <v>1066</v>
      </c>
      <c r="G1923">
        <f t="shared" si="268"/>
        <v>1621</v>
      </c>
      <c r="H1923">
        <f t="shared" si="269"/>
        <v>13082</v>
      </c>
      <c r="I1923">
        <f t="shared" si="270"/>
        <v>11461</v>
      </c>
      <c r="J1923">
        <f t="shared" si="271"/>
        <v>-15570.5</v>
      </c>
      <c r="K1923">
        <f t="shared" si="272"/>
        <v>30273.5</v>
      </c>
      <c r="L1923">
        <f t="shared" ref="L1923:L1986" si="274">IF(F1923 &lt; J1923, 1, 0)</f>
        <v>0</v>
      </c>
      <c r="M1923">
        <f t="shared" ref="M1923:M1986" si="275">IF(F1923 &gt; K1923, 1, 0)</f>
        <v>0</v>
      </c>
      <c r="N1923">
        <f t="shared" si="273"/>
        <v>0</v>
      </c>
      <c r="O1923">
        <f t="shared" ref="O1923:O1986" si="276">IF(A1923=A1922, O1922+N1923, N1923)</f>
        <v>6</v>
      </c>
      <c r="P1923" t="str">
        <f>IF(O1923=MAX(O:O), A1923, "")</f>
        <v/>
      </c>
    </row>
    <row r="1924" spans="1:16" x14ac:dyDescent="0.35">
      <c r="A1924">
        <v>1972</v>
      </c>
      <c r="B1924" t="s">
        <v>2424</v>
      </c>
      <c r="C1924" t="s">
        <v>3377</v>
      </c>
      <c r="D1924" t="s">
        <v>13</v>
      </c>
      <c r="E1924" t="s">
        <v>19</v>
      </c>
      <c r="F1924" s="10">
        <v>16456</v>
      </c>
      <c r="G1924">
        <f t="shared" si="268"/>
        <v>1621</v>
      </c>
      <c r="H1924">
        <f t="shared" si="269"/>
        <v>13082</v>
      </c>
      <c r="I1924">
        <f t="shared" si="270"/>
        <v>11461</v>
      </c>
      <c r="J1924">
        <f t="shared" si="271"/>
        <v>-15570.5</v>
      </c>
      <c r="K1924">
        <f t="shared" si="272"/>
        <v>30273.5</v>
      </c>
      <c r="L1924">
        <f t="shared" si="274"/>
        <v>0</v>
      </c>
      <c r="M1924">
        <f t="shared" si="275"/>
        <v>0</v>
      </c>
      <c r="N1924">
        <f t="shared" si="273"/>
        <v>0</v>
      </c>
      <c r="O1924">
        <f t="shared" si="276"/>
        <v>6</v>
      </c>
      <c r="P1924" t="str">
        <f>IF(O1924=MAX(O:O), A1924, "")</f>
        <v/>
      </c>
    </row>
    <row r="1925" spans="1:16" x14ac:dyDescent="0.35">
      <c r="A1925">
        <v>1972</v>
      </c>
      <c r="B1925" t="s">
        <v>2424</v>
      </c>
      <c r="C1925" t="s">
        <v>3379</v>
      </c>
      <c r="D1925" t="s">
        <v>13</v>
      </c>
      <c r="E1925" t="s">
        <v>17</v>
      </c>
      <c r="F1925" s="10">
        <v>15827</v>
      </c>
      <c r="G1925">
        <f t="shared" si="268"/>
        <v>1621</v>
      </c>
      <c r="H1925">
        <f t="shared" si="269"/>
        <v>13082</v>
      </c>
      <c r="I1925">
        <f t="shared" si="270"/>
        <v>11461</v>
      </c>
      <c r="J1925">
        <f t="shared" si="271"/>
        <v>-15570.5</v>
      </c>
      <c r="K1925">
        <f t="shared" si="272"/>
        <v>30273.5</v>
      </c>
      <c r="L1925">
        <f t="shared" si="274"/>
        <v>0</v>
      </c>
      <c r="M1925">
        <f t="shared" si="275"/>
        <v>0</v>
      </c>
      <c r="N1925">
        <f t="shared" si="273"/>
        <v>0</v>
      </c>
      <c r="O1925">
        <f t="shared" si="276"/>
        <v>6</v>
      </c>
      <c r="P1925" t="str">
        <f>IF(O1925=MAX(O:O), A1925, "")</f>
        <v/>
      </c>
    </row>
    <row r="1926" spans="1:16" x14ac:dyDescent="0.35">
      <c r="A1926">
        <v>1972</v>
      </c>
      <c r="B1926" t="s">
        <v>2429</v>
      </c>
      <c r="C1926" t="s">
        <v>1689</v>
      </c>
      <c r="D1926" t="s">
        <v>13</v>
      </c>
      <c r="E1926" t="s">
        <v>17</v>
      </c>
      <c r="F1926" s="10">
        <v>18333</v>
      </c>
      <c r="G1926">
        <f t="shared" si="268"/>
        <v>1621</v>
      </c>
      <c r="H1926">
        <f t="shared" si="269"/>
        <v>13082</v>
      </c>
      <c r="I1926">
        <f t="shared" si="270"/>
        <v>11461</v>
      </c>
      <c r="J1926">
        <f t="shared" si="271"/>
        <v>-15570.5</v>
      </c>
      <c r="K1926">
        <f t="shared" si="272"/>
        <v>30273.5</v>
      </c>
      <c r="L1926">
        <f t="shared" si="274"/>
        <v>0</v>
      </c>
      <c r="M1926">
        <f t="shared" si="275"/>
        <v>0</v>
      </c>
      <c r="N1926">
        <f t="shared" si="273"/>
        <v>0</v>
      </c>
      <c r="O1926">
        <f t="shared" si="276"/>
        <v>6</v>
      </c>
      <c r="P1926" t="str">
        <f>IF(O1926=MAX(O:O), A1926, "")</f>
        <v/>
      </c>
    </row>
    <row r="1927" spans="1:16" x14ac:dyDescent="0.35">
      <c r="A1927">
        <v>1972</v>
      </c>
      <c r="B1927" t="s">
        <v>2429</v>
      </c>
      <c r="C1927" t="s">
        <v>3382</v>
      </c>
      <c r="D1927" t="s">
        <v>13</v>
      </c>
      <c r="E1927" t="s">
        <v>19</v>
      </c>
      <c r="F1927" s="10">
        <v>7984</v>
      </c>
      <c r="G1927">
        <f t="shared" si="268"/>
        <v>1621</v>
      </c>
      <c r="H1927">
        <f t="shared" si="269"/>
        <v>13082</v>
      </c>
      <c r="I1927">
        <f t="shared" si="270"/>
        <v>11461</v>
      </c>
      <c r="J1927">
        <f t="shared" si="271"/>
        <v>-15570.5</v>
      </c>
      <c r="K1927">
        <f t="shared" si="272"/>
        <v>30273.5</v>
      </c>
      <c r="L1927">
        <f t="shared" si="274"/>
        <v>0</v>
      </c>
      <c r="M1927">
        <f t="shared" si="275"/>
        <v>0</v>
      </c>
      <c r="N1927">
        <f t="shared" si="273"/>
        <v>0</v>
      </c>
      <c r="O1927">
        <f t="shared" si="276"/>
        <v>6</v>
      </c>
      <c r="P1927" t="str">
        <f>IF(O1927=MAX(O:O), A1927, "")</f>
        <v/>
      </c>
    </row>
    <row r="1928" spans="1:16" x14ac:dyDescent="0.35">
      <c r="A1928">
        <v>1972</v>
      </c>
      <c r="B1928" t="s">
        <v>2429</v>
      </c>
      <c r="C1928" t="s">
        <v>3384</v>
      </c>
      <c r="D1928" t="s">
        <v>13</v>
      </c>
      <c r="E1928" t="s">
        <v>19</v>
      </c>
      <c r="F1928" s="10">
        <v>7135</v>
      </c>
      <c r="G1928">
        <f t="shared" si="268"/>
        <v>1621</v>
      </c>
      <c r="H1928">
        <f t="shared" si="269"/>
        <v>13082</v>
      </c>
      <c r="I1928">
        <f t="shared" si="270"/>
        <v>11461</v>
      </c>
      <c r="J1928">
        <f t="shared" si="271"/>
        <v>-15570.5</v>
      </c>
      <c r="K1928">
        <f t="shared" si="272"/>
        <v>30273.5</v>
      </c>
      <c r="L1928">
        <f t="shared" si="274"/>
        <v>0</v>
      </c>
      <c r="M1928">
        <f t="shared" si="275"/>
        <v>0</v>
      </c>
      <c r="N1928">
        <f t="shared" si="273"/>
        <v>0</v>
      </c>
      <c r="O1928">
        <f t="shared" si="276"/>
        <v>6</v>
      </c>
      <c r="P1928" t="str">
        <f>IF(O1928=MAX(O:O), A1928, "")</f>
        <v/>
      </c>
    </row>
    <row r="1929" spans="1:16" x14ac:dyDescent="0.35">
      <c r="A1929">
        <v>1972</v>
      </c>
      <c r="B1929" t="s">
        <v>2429</v>
      </c>
      <c r="C1929" t="s">
        <v>3386</v>
      </c>
      <c r="D1929" t="s">
        <v>13</v>
      </c>
      <c r="E1929" t="s">
        <v>19</v>
      </c>
      <c r="F1929" s="10">
        <v>2177</v>
      </c>
      <c r="G1929">
        <f t="shared" si="268"/>
        <v>1621</v>
      </c>
      <c r="H1929">
        <f t="shared" si="269"/>
        <v>13082</v>
      </c>
      <c r="I1929">
        <f t="shared" si="270"/>
        <v>11461</v>
      </c>
      <c r="J1929">
        <f t="shared" si="271"/>
        <v>-15570.5</v>
      </c>
      <c r="K1929">
        <f t="shared" si="272"/>
        <v>30273.5</v>
      </c>
      <c r="L1929">
        <f t="shared" si="274"/>
        <v>0</v>
      </c>
      <c r="M1929">
        <f t="shared" si="275"/>
        <v>0</v>
      </c>
      <c r="N1929">
        <f t="shared" si="273"/>
        <v>0</v>
      </c>
      <c r="O1929">
        <f t="shared" si="276"/>
        <v>6</v>
      </c>
      <c r="P1929" t="str">
        <f>IF(O1929=MAX(O:O), A1929, "")</f>
        <v/>
      </c>
    </row>
    <row r="1930" spans="1:16" x14ac:dyDescent="0.35">
      <c r="A1930">
        <v>1972</v>
      </c>
      <c r="B1930" t="s">
        <v>2435</v>
      </c>
      <c r="C1930" t="s">
        <v>3387</v>
      </c>
      <c r="D1930" t="s">
        <v>13</v>
      </c>
      <c r="E1930" t="s">
        <v>17</v>
      </c>
      <c r="F1930" s="10">
        <v>20241</v>
      </c>
      <c r="G1930">
        <f t="shared" si="268"/>
        <v>1621</v>
      </c>
      <c r="H1930">
        <f t="shared" si="269"/>
        <v>13082</v>
      </c>
      <c r="I1930">
        <f t="shared" si="270"/>
        <v>11461</v>
      </c>
      <c r="J1930">
        <f t="shared" si="271"/>
        <v>-15570.5</v>
      </c>
      <c r="K1930">
        <f t="shared" si="272"/>
        <v>30273.5</v>
      </c>
      <c r="L1930">
        <f t="shared" si="274"/>
        <v>0</v>
      </c>
      <c r="M1930">
        <f t="shared" si="275"/>
        <v>0</v>
      </c>
      <c r="N1930">
        <f t="shared" si="273"/>
        <v>0</v>
      </c>
      <c r="O1930">
        <f t="shared" si="276"/>
        <v>6</v>
      </c>
      <c r="P1930" t="str">
        <f>IF(O1930=MAX(O:O), A1930, "")</f>
        <v/>
      </c>
    </row>
    <row r="1931" spans="1:16" x14ac:dyDescent="0.35">
      <c r="A1931">
        <v>1972</v>
      </c>
      <c r="B1931" t="s">
        <v>2435</v>
      </c>
      <c r="C1931" t="s">
        <v>3389</v>
      </c>
      <c r="D1931" t="s">
        <v>13</v>
      </c>
      <c r="E1931" t="s">
        <v>19</v>
      </c>
      <c r="F1931" s="10">
        <v>12562</v>
      </c>
      <c r="G1931">
        <f t="shared" si="268"/>
        <v>1621</v>
      </c>
      <c r="H1931">
        <f t="shared" si="269"/>
        <v>13082</v>
      </c>
      <c r="I1931">
        <f t="shared" si="270"/>
        <v>11461</v>
      </c>
      <c r="J1931">
        <f t="shared" si="271"/>
        <v>-15570.5</v>
      </c>
      <c r="K1931">
        <f t="shared" si="272"/>
        <v>30273.5</v>
      </c>
      <c r="L1931">
        <f t="shared" si="274"/>
        <v>0</v>
      </c>
      <c r="M1931">
        <f t="shared" si="275"/>
        <v>0</v>
      </c>
      <c r="N1931">
        <f t="shared" si="273"/>
        <v>0</v>
      </c>
      <c r="O1931">
        <f t="shared" si="276"/>
        <v>6</v>
      </c>
      <c r="P1931" t="str">
        <f>IF(O1931=MAX(O:O), A1931, "")</f>
        <v/>
      </c>
    </row>
    <row r="1932" spans="1:16" x14ac:dyDescent="0.35">
      <c r="A1932">
        <v>1972</v>
      </c>
      <c r="B1932" t="s">
        <v>2435</v>
      </c>
      <c r="C1932" t="s">
        <v>3391</v>
      </c>
      <c r="D1932" t="s">
        <v>13</v>
      </c>
      <c r="E1932" t="s">
        <v>19</v>
      </c>
      <c r="F1932" s="10">
        <v>6219</v>
      </c>
      <c r="G1932">
        <f t="shared" si="268"/>
        <v>1621</v>
      </c>
      <c r="H1932">
        <f t="shared" si="269"/>
        <v>13082</v>
      </c>
      <c r="I1932">
        <f t="shared" si="270"/>
        <v>11461</v>
      </c>
      <c r="J1932">
        <f t="shared" si="271"/>
        <v>-15570.5</v>
      </c>
      <c r="K1932">
        <f t="shared" si="272"/>
        <v>30273.5</v>
      </c>
      <c r="L1932">
        <f t="shared" si="274"/>
        <v>0</v>
      </c>
      <c r="M1932">
        <f t="shared" si="275"/>
        <v>0</v>
      </c>
      <c r="N1932">
        <f t="shared" si="273"/>
        <v>0</v>
      </c>
      <c r="O1932">
        <f t="shared" si="276"/>
        <v>6</v>
      </c>
      <c r="P1932" t="str">
        <f>IF(O1932=MAX(O:O), A1932, "")</f>
        <v/>
      </c>
    </row>
    <row r="1933" spans="1:16" x14ac:dyDescent="0.35">
      <c r="A1933">
        <v>1972</v>
      </c>
      <c r="B1933" t="s">
        <v>2444</v>
      </c>
      <c r="C1933" t="s">
        <v>3393</v>
      </c>
      <c r="D1933" t="s">
        <v>13</v>
      </c>
      <c r="E1933" t="s">
        <v>17</v>
      </c>
      <c r="F1933" s="10">
        <v>10089</v>
      </c>
      <c r="G1933">
        <f t="shared" si="268"/>
        <v>1621</v>
      </c>
      <c r="H1933">
        <f t="shared" si="269"/>
        <v>13082</v>
      </c>
      <c r="I1933">
        <f t="shared" si="270"/>
        <v>11461</v>
      </c>
      <c r="J1933">
        <f t="shared" si="271"/>
        <v>-15570.5</v>
      </c>
      <c r="K1933">
        <f t="shared" si="272"/>
        <v>30273.5</v>
      </c>
      <c r="L1933">
        <f t="shared" si="274"/>
        <v>0</v>
      </c>
      <c r="M1933">
        <f t="shared" si="275"/>
        <v>0</v>
      </c>
      <c r="N1933">
        <f t="shared" si="273"/>
        <v>0</v>
      </c>
      <c r="O1933">
        <f t="shared" si="276"/>
        <v>6</v>
      </c>
      <c r="P1933" t="str">
        <f>IF(O1933=MAX(O:O), A1933, "")</f>
        <v/>
      </c>
    </row>
    <row r="1934" spans="1:16" x14ac:dyDescent="0.35">
      <c r="A1934">
        <v>1972</v>
      </c>
      <c r="B1934" t="s">
        <v>2444</v>
      </c>
      <c r="C1934" t="s">
        <v>3395</v>
      </c>
      <c r="D1934" t="s">
        <v>13</v>
      </c>
      <c r="E1934" t="s">
        <v>147</v>
      </c>
      <c r="F1934" s="10">
        <v>10085</v>
      </c>
      <c r="G1934">
        <f t="shared" si="268"/>
        <v>1621</v>
      </c>
      <c r="H1934">
        <f t="shared" si="269"/>
        <v>13082</v>
      </c>
      <c r="I1934">
        <f t="shared" si="270"/>
        <v>11461</v>
      </c>
      <c r="J1934">
        <f t="shared" si="271"/>
        <v>-15570.5</v>
      </c>
      <c r="K1934">
        <f t="shared" si="272"/>
        <v>30273.5</v>
      </c>
      <c r="L1934">
        <f t="shared" si="274"/>
        <v>0</v>
      </c>
      <c r="M1934">
        <f t="shared" si="275"/>
        <v>0</v>
      </c>
      <c r="N1934">
        <f t="shared" si="273"/>
        <v>0</v>
      </c>
      <c r="O1934">
        <f t="shared" si="276"/>
        <v>6</v>
      </c>
      <c r="P1934" t="str">
        <f>IF(O1934=MAX(O:O), A1934, "")</f>
        <v/>
      </c>
    </row>
    <row r="1935" spans="1:16" x14ac:dyDescent="0.35">
      <c r="A1935">
        <v>1972</v>
      </c>
      <c r="B1935" t="s">
        <v>2444</v>
      </c>
      <c r="C1935" t="s">
        <v>3397</v>
      </c>
      <c r="D1935" t="s">
        <v>13</v>
      </c>
      <c r="E1935" t="s">
        <v>19</v>
      </c>
      <c r="F1935" s="10">
        <v>9478</v>
      </c>
      <c r="G1935">
        <f t="shared" si="268"/>
        <v>1621</v>
      </c>
      <c r="H1935">
        <f t="shared" si="269"/>
        <v>13082</v>
      </c>
      <c r="I1935">
        <f t="shared" si="270"/>
        <v>11461</v>
      </c>
      <c r="J1935">
        <f t="shared" si="271"/>
        <v>-15570.5</v>
      </c>
      <c r="K1935">
        <f t="shared" si="272"/>
        <v>30273.5</v>
      </c>
      <c r="L1935">
        <f t="shared" si="274"/>
        <v>0</v>
      </c>
      <c r="M1935">
        <f t="shared" si="275"/>
        <v>0</v>
      </c>
      <c r="N1935">
        <f t="shared" si="273"/>
        <v>0</v>
      </c>
      <c r="O1935">
        <f t="shared" si="276"/>
        <v>6</v>
      </c>
      <c r="P1935" t="str">
        <f>IF(O1935=MAX(O:O), A1935, "")</f>
        <v/>
      </c>
    </row>
    <row r="1936" spans="1:16" x14ac:dyDescent="0.35">
      <c r="A1936">
        <v>1972</v>
      </c>
      <c r="B1936" t="s">
        <v>2444</v>
      </c>
      <c r="C1936" t="s">
        <v>3399</v>
      </c>
      <c r="D1936" t="s">
        <v>13</v>
      </c>
      <c r="E1936" t="s">
        <v>19</v>
      </c>
      <c r="F1936" s="10">
        <v>1800</v>
      </c>
      <c r="G1936">
        <f t="shared" si="268"/>
        <v>1621</v>
      </c>
      <c r="H1936">
        <f t="shared" si="269"/>
        <v>13082</v>
      </c>
      <c r="I1936">
        <f t="shared" si="270"/>
        <v>11461</v>
      </c>
      <c r="J1936">
        <f t="shared" si="271"/>
        <v>-15570.5</v>
      </c>
      <c r="K1936">
        <f t="shared" si="272"/>
        <v>30273.5</v>
      </c>
      <c r="L1936">
        <f t="shared" si="274"/>
        <v>0</v>
      </c>
      <c r="M1936">
        <f t="shared" si="275"/>
        <v>0</v>
      </c>
      <c r="N1936">
        <f t="shared" si="273"/>
        <v>0</v>
      </c>
      <c r="O1936">
        <f t="shared" si="276"/>
        <v>6</v>
      </c>
      <c r="P1936" t="str">
        <f>IF(O1936=MAX(O:O), A1936, "")</f>
        <v/>
      </c>
    </row>
    <row r="1937" spans="1:16" x14ac:dyDescent="0.35">
      <c r="A1937">
        <v>1972</v>
      </c>
      <c r="B1937" t="s">
        <v>2444</v>
      </c>
      <c r="C1937" t="s">
        <v>3401</v>
      </c>
      <c r="D1937" t="s">
        <v>13</v>
      </c>
      <c r="E1937" t="s">
        <v>19</v>
      </c>
      <c r="F1937" s="10">
        <v>669</v>
      </c>
      <c r="G1937">
        <f t="shared" si="268"/>
        <v>1621</v>
      </c>
      <c r="H1937">
        <f t="shared" si="269"/>
        <v>13082</v>
      </c>
      <c r="I1937">
        <f t="shared" si="270"/>
        <v>11461</v>
      </c>
      <c r="J1937">
        <f t="shared" si="271"/>
        <v>-15570.5</v>
      </c>
      <c r="K1937">
        <f t="shared" si="272"/>
        <v>30273.5</v>
      </c>
      <c r="L1937">
        <f t="shared" si="274"/>
        <v>0</v>
      </c>
      <c r="M1937">
        <f t="shared" si="275"/>
        <v>0</v>
      </c>
      <c r="N1937">
        <f t="shared" si="273"/>
        <v>0</v>
      </c>
      <c r="O1937">
        <f t="shared" si="276"/>
        <v>6</v>
      </c>
      <c r="P1937" t="str">
        <f>IF(O1937=MAX(O:O), A1937, "")</f>
        <v/>
      </c>
    </row>
    <row r="1938" spans="1:16" x14ac:dyDescent="0.35">
      <c r="A1938">
        <v>1972</v>
      </c>
      <c r="B1938" t="s">
        <v>2444</v>
      </c>
      <c r="C1938" t="s">
        <v>3403</v>
      </c>
      <c r="D1938" t="s">
        <v>13</v>
      </c>
      <c r="E1938" t="s">
        <v>19</v>
      </c>
      <c r="F1938" s="10">
        <v>438</v>
      </c>
      <c r="G1938">
        <f t="shared" si="268"/>
        <v>1621</v>
      </c>
      <c r="H1938">
        <f t="shared" si="269"/>
        <v>13082</v>
      </c>
      <c r="I1938">
        <f t="shared" si="270"/>
        <v>11461</v>
      </c>
      <c r="J1938">
        <f t="shared" si="271"/>
        <v>-15570.5</v>
      </c>
      <c r="K1938">
        <f t="shared" si="272"/>
        <v>30273.5</v>
      </c>
      <c r="L1938">
        <f t="shared" si="274"/>
        <v>0</v>
      </c>
      <c r="M1938">
        <f t="shared" si="275"/>
        <v>0</v>
      </c>
      <c r="N1938">
        <f t="shared" si="273"/>
        <v>0</v>
      </c>
      <c r="O1938">
        <f t="shared" si="276"/>
        <v>6</v>
      </c>
      <c r="P1938" t="str">
        <f>IF(O1938=MAX(O:O), A1938, "")</f>
        <v/>
      </c>
    </row>
    <row r="1939" spans="1:16" x14ac:dyDescent="0.35">
      <c r="A1939">
        <v>1972</v>
      </c>
      <c r="B1939" t="s">
        <v>2455</v>
      </c>
      <c r="C1939" t="s">
        <v>3405</v>
      </c>
      <c r="D1939" t="s">
        <v>13</v>
      </c>
      <c r="E1939" t="s">
        <v>17</v>
      </c>
      <c r="F1939" s="10">
        <v>12056</v>
      </c>
      <c r="G1939">
        <f t="shared" si="268"/>
        <v>1621</v>
      </c>
      <c r="H1939">
        <f t="shared" si="269"/>
        <v>13082</v>
      </c>
      <c r="I1939">
        <f t="shared" si="270"/>
        <v>11461</v>
      </c>
      <c r="J1939">
        <f t="shared" si="271"/>
        <v>-15570.5</v>
      </c>
      <c r="K1939">
        <f t="shared" si="272"/>
        <v>30273.5</v>
      </c>
      <c r="L1939">
        <f t="shared" si="274"/>
        <v>0</v>
      </c>
      <c r="M1939">
        <f t="shared" si="275"/>
        <v>0</v>
      </c>
      <c r="N1939">
        <f t="shared" si="273"/>
        <v>0</v>
      </c>
      <c r="O1939">
        <f t="shared" si="276"/>
        <v>6</v>
      </c>
      <c r="P1939" t="str">
        <f>IF(O1939=MAX(O:O), A1939, "")</f>
        <v/>
      </c>
    </row>
    <row r="1940" spans="1:16" x14ac:dyDescent="0.35">
      <c r="A1940">
        <v>1972</v>
      </c>
      <c r="B1940" t="s">
        <v>2455</v>
      </c>
      <c r="C1940" t="s">
        <v>3407</v>
      </c>
      <c r="D1940" t="s">
        <v>13</v>
      </c>
      <c r="E1940" t="s">
        <v>152</v>
      </c>
      <c r="F1940" s="10">
        <v>10621</v>
      </c>
      <c r="G1940">
        <f t="shared" si="268"/>
        <v>1621</v>
      </c>
      <c r="H1940">
        <f t="shared" si="269"/>
        <v>13082</v>
      </c>
      <c r="I1940">
        <f t="shared" si="270"/>
        <v>11461</v>
      </c>
      <c r="J1940">
        <f t="shared" si="271"/>
        <v>-15570.5</v>
      </c>
      <c r="K1940">
        <f t="shared" si="272"/>
        <v>30273.5</v>
      </c>
      <c r="L1940">
        <f t="shared" si="274"/>
        <v>0</v>
      </c>
      <c r="M1940">
        <f t="shared" si="275"/>
        <v>0</v>
      </c>
      <c r="N1940">
        <f t="shared" si="273"/>
        <v>0</v>
      </c>
      <c r="O1940">
        <f t="shared" si="276"/>
        <v>6</v>
      </c>
      <c r="P1940" t="str">
        <f>IF(O1940=MAX(O:O), A1940, "")</f>
        <v/>
      </c>
    </row>
    <row r="1941" spans="1:16" x14ac:dyDescent="0.35">
      <c r="A1941">
        <v>1972</v>
      </c>
      <c r="B1941" t="s">
        <v>2455</v>
      </c>
      <c r="C1941" t="s">
        <v>3409</v>
      </c>
      <c r="D1941" t="s">
        <v>13</v>
      </c>
      <c r="E1941" t="s">
        <v>19</v>
      </c>
      <c r="F1941" s="10">
        <v>4009</v>
      </c>
      <c r="G1941">
        <f t="shared" si="268"/>
        <v>1621</v>
      </c>
      <c r="H1941">
        <f t="shared" si="269"/>
        <v>13082</v>
      </c>
      <c r="I1941">
        <f t="shared" si="270"/>
        <v>11461</v>
      </c>
      <c r="J1941">
        <f t="shared" si="271"/>
        <v>-15570.5</v>
      </c>
      <c r="K1941">
        <f t="shared" si="272"/>
        <v>30273.5</v>
      </c>
      <c r="L1941">
        <f t="shared" si="274"/>
        <v>0</v>
      </c>
      <c r="M1941">
        <f t="shared" si="275"/>
        <v>0</v>
      </c>
      <c r="N1941">
        <f t="shared" si="273"/>
        <v>0</v>
      </c>
      <c r="O1941">
        <f t="shared" si="276"/>
        <v>6</v>
      </c>
      <c r="P1941" t="str">
        <f>IF(O1941=MAX(O:O), A1941, "")</f>
        <v/>
      </c>
    </row>
    <row r="1942" spans="1:16" x14ac:dyDescent="0.35">
      <c r="A1942">
        <v>1972</v>
      </c>
      <c r="B1942" t="s">
        <v>2455</v>
      </c>
      <c r="C1942" t="s">
        <v>3411</v>
      </c>
      <c r="D1942" t="s">
        <v>13</v>
      </c>
      <c r="E1942" t="s">
        <v>19</v>
      </c>
      <c r="F1942" s="10">
        <v>1460</v>
      </c>
      <c r="G1942">
        <f t="shared" si="268"/>
        <v>1621</v>
      </c>
      <c r="H1942">
        <f t="shared" si="269"/>
        <v>13082</v>
      </c>
      <c r="I1942">
        <f t="shared" si="270"/>
        <v>11461</v>
      </c>
      <c r="J1942">
        <f t="shared" si="271"/>
        <v>-15570.5</v>
      </c>
      <c r="K1942">
        <f t="shared" si="272"/>
        <v>30273.5</v>
      </c>
      <c r="L1942">
        <f t="shared" si="274"/>
        <v>0</v>
      </c>
      <c r="M1942">
        <f t="shared" si="275"/>
        <v>0</v>
      </c>
      <c r="N1942">
        <f t="shared" si="273"/>
        <v>0</v>
      </c>
      <c r="O1942">
        <f t="shared" si="276"/>
        <v>6</v>
      </c>
      <c r="P1942" t="str">
        <f>IF(O1942=MAX(O:O), A1942, "")</f>
        <v/>
      </c>
    </row>
    <row r="1943" spans="1:16" x14ac:dyDescent="0.35">
      <c r="A1943">
        <v>1972</v>
      </c>
      <c r="B1943" t="s">
        <v>2455</v>
      </c>
      <c r="C1943" t="s">
        <v>3413</v>
      </c>
      <c r="D1943" t="s">
        <v>13</v>
      </c>
      <c r="E1943" t="s">
        <v>19</v>
      </c>
      <c r="F1943" s="10">
        <v>1098</v>
      </c>
      <c r="G1943">
        <f t="shared" si="268"/>
        <v>1621</v>
      </c>
      <c r="H1943">
        <f t="shared" si="269"/>
        <v>13082</v>
      </c>
      <c r="I1943">
        <f t="shared" si="270"/>
        <v>11461</v>
      </c>
      <c r="J1943">
        <f t="shared" si="271"/>
        <v>-15570.5</v>
      </c>
      <c r="K1943">
        <f t="shared" si="272"/>
        <v>30273.5</v>
      </c>
      <c r="L1943">
        <f t="shared" si="274"/>
        <v>0</v>
      </c>
      <c r="M1943">
        <f t="shared" si="275"/>
        <v>0</v>
      </c>
      <c r="N1943">
        <f t="shared" si="273"/>
        <v>0</v>
      </c>
      <c r="O1943">
        <f t="shared" si="276"/>
        <v>6</v>
      </c>
      <c r="P1943" t="str">
        <f>IF(O1943=MAX(O:O), A1943, "")</f>
        <v/>
      </c>
    </row>
    <row r="1944" spans="1:16" x14ac:dyDescent="0.35">
      <c r="A1944">
        <v>1972</v>
      </c>
      <c r="B1944" t="s">
        <v>2455</v>
      </c>
      <c r="C1944" t="s">
        <v>3415</v>
      </c>
      <c r="D1944" t="s">
        <v>13</v>
      </c>
      <c r="E1944" t="s">
        <v>19</v>
      </c>
      <c r="F1944" s="10">
        <v>594</v>
      </c>
      <c r="G1944">
        <f t="shared" si="268"/>
        <v>1621</v>
      </c>
      <c r="H1944">
        <f t="shared" si="269"/>
        <v>13082</v>
      </c>
      <c r="I1944">
        <f t="shared" si="270"/>
        <v>11461</v>
      </c>
      <c r="J1944">
        <f t="shared" si="271"/>
        <v>-15570.5</v>
      </c>
      <c r="K1944">
        <f t="shared" si="272"/>
        <v>30273.5</v>
      </c>
      <c r="L1944">
        <f t="shared" si="274"/>
        <v>0</v>
      </c>
      <c r="M1944">
        <f t="shared" si="275"/>
        <v>0</v>
      </c>
      <c r="N1944">
        <f t="shared" si="273"/>
        <v>0</v>
      </c>
      <c r="O1944">
        <f t="shared" si="276"/>
        <v>6</v>
      </c>
      <c r="P1944" t="str">
        <f>IF(O1944=MAX(O:O), A1944, "")</f>
        <v/>
      </c>
    </row>
    <row r="1945" spans="1:16" x14ac:dyDescent="0.35">
      <c r="A1945">
        <v>1972</v>
      </c>
      <c r="B1945" t="s">
        <v>2455</v>
      </c>
      <c r="C1945" t="s">
        <v>3417</v>
      </c>
      <c r="D1945" t="s">
        <v>13</v>
      </c>
      <c r="E1945" t="s">
        <v>19</v>
      </c>
      <c r="F1945" s="10">
        <v>328</v>
      </c>
      <c r="G1945">
        <f t="shared" si="268"/>
        <v>1621</v>
      </c>
      <c r="H1945">
        <f t="shared" si="269"/>
        <v>13082</v>
      </c>
      <c r="I1945">
        <f t="shared" si="270"/>
        <v>11461</v>
      </c>
      <c r="J1945">
        <f t="shared" si="271"/>
        <v>-15570.5</v>
      </c>
      <c r="K1945">
        <f t="shared" si="272"/>
        <v>30273.5</v>
      </c>
      <c r="L1945">
        <f t="shared" si="274"/>
        <v>0</v>
      </c>
      <c r="M1945">
        <f t="shared" si="275"/>
        <v>0</v>
      </c>
      <c r="N1945">
        <f t="shared" si="273"/>
        <v>0</v>
      </c>
      <c r="O1945">
        <f t="shared" si="276"/>
        <v>6</v>
      </c>
      <c r="P1945" t="str">
        <f>IF(O1945=MAX(O:O), A1945, "")</f>
        <v/>
      </c>
    </row>
    <row r="1946" spans="1:16" x14ac:dyDescent="0.35">
      <c r="A1946">
        <v>1972</v>
      </c>
      <c r="B1946" t="s">
        <v>2464</v>
      </c>
      <c r="C1946" t="s">
        <v>3419</v>
      </c>
      <c r="D1946" t="s">
        <v>13</v>
      </c>
      <c r="E1946" t="s">
        <v>17</v>
      </c>
      <c r="F1946" s="10">
        <v>21432</v>
      </c>
      <c r="G1946">
        <f t="shared" si="268"/>
        <v>1621</v>
      </c>
      <c r="H1946">
        <f t="shared" si="269"/>
        <v>13082</v>
      </c>
      <c r="I1946">
        <f t="shared" si="270"/>
        <v>11461</v>
      </c>
      <c r="J1946">
        <f t="shared" si="271"/>
        <v>-15570.5</v>
      </c>
      <c r="K1946">
        <f t="shared" si="272"/>
        <v>30273.5</v>
      </c>
      <c r="L1946">
        <f t="shared" si="274"/>
        <v>0</v>
      </c>
      <c r="M1946">
        <f t="shared" si="275"/>
        <v>0</v>
      </c>
      <c r="N1946">
        <f t="shared" si="273"/>
        <v>0</v>
      </c>
      <c r="O1946">
        <f t="shared" si="276"/>
        <v>6</v>
      </c>
      <c r="P1946" t="str">
        <f>IF(O1946=MAX(O:O), A1946, "")</f>
        <v/>
      </c>
    </row>
    <row r="1947" spans="1:16" x14ac:dyDescent="0.35">
      <c r="A1947">
        <v>1972</v>
      </c>
      <c r="B1947" t="s">
        <v>2464</v>
      </c>
      <c r="C1947" t="s">
        <v>22</v>
      </c>
      <c r="D1947" t="s">
        <v>13</v>
      </c>
      <c r="E1947" t="s">
        <v>19</v>
      </c>
      <c r="F1947" s="10">
        <v>13699</v>
      </c>
      <c r="G1947">
        <f t="shared" si="268"/>
        <v>1621</v>
      </c>
      <c r="H1947">
        <f t="shared" si="269"/>
        <v>13082</v>
      </c>
      <c r="I1947">
        <f t="shared" si="270"/>
        <v>11461</v>
      </c>
      <c r="J1947">
        <f t="shared" si="271"/>
        <v>-15570.5</v>
      </c>
      <c r="K1947">
        <f t="shared" si="272"/>
        <v>30273.5</v>
      </c>
      <c r="L1947">
        <f t="shared" si="274"/>
        <v>0</v>
      </c>
      <c r="M1947">
        <f t="shared" si="275"/>
        <v>0</v>
      </c>
      <c r="N1947">
        <f t="shared" si="273"/>
        <v>0</v>
      </c>
      <c r="O1947">
        <f t="shared" si="276"/>
        <v>6</v>
      </c>
      <c r="P1947" t="str">
        <f>IF(O1947=MAX(O:O), A1947, "")</f>
        <v/>
      </c>
    </row>
    <row r="1948" spans="1:16" x14ac:dyDescent="0.35">
      <c r="A1948">
        <v>1972</v>
      </c>
      <c r="B1948" t="s">
        <v>148</v>
      </c>
      <c r="C1948" t="s">
        <v>149</v>
      </c>
      <c r="D1948" t="s">
        <v>13</v>
      </c>
      <c r="E1948" t="s">
        <v>17</v>
      </c>
      <c r="F1948" s="10">
        <v>11360</v>
      </c>
      <c r="G1948">
        <f t="shared" si="268"/>
        <v>1621</v>
      </c>
      <c r="H1948">
        <f t="shared" si="269"/>
        <v>13082</v>
      </c>
      <c r="I1948">
        <f t="shared" si="270"/>
        <v>11461</v>
      </c>
      <c r="J1948">
        <f t="shared" si="271"/>
        <v>-15570.5</v>
      </c>
      <c r="K1948">
        <f t="shared" si="272"/>
        <v>30273.5</v>
      </c>
      <c r="L1948">
        <f t="shared" si="274"/>
        <v>0</v>
      </c>
      <c r="M1948">
        <f t="shared" si="275"/>
        <v>0</v>
      </c>
      <c r="N1948">
        <f t="shared" si="273"/>
        <v>0</v>
      </c>
      <c r="O1948">
        <f t="shared" si="276"/>
        <v>6</v>
      </c>
      <c r="P1948" t="str">
        <f>IF(O1948=MAX(O:O), A1948, "")</f>
        <v/>
      </c>
    </row>
    <row r="1949" spans="1:16" x14ac:dyDescent="0.35">
      <c r="A1949">
        <v>1972</v>
      </c>
      <c r="B1949" t="s">
        <v>148</v>
      </c>
      <c r="C1949" t="s">
        <v>150</v>
      </c>
      <c r="D1949" t="s">
        <v>13</v>
      </c>
      <c r="E1949" t="s">
        <v>19</v>
      </c>
      <c r="F1949" s="10">
        <v>4890</v>
      </c>
      <c r="G1949">
        <f t="shared" si="268"/>
        <v>1621</v>
      </c>
      <c r="H1949">
        <f t="shared" si="269"/>
        <v>13082</v>
      </c>
      <c r="I1949">
        <f t="shared" si="270"/>
        <v>11461</v>
      </c>
      <c r="J1949">
        <f t="shared" si="271"/>
        <v>-15570.5</v>
      </c>
      <c r="K1949">
        <f t="shared" si="272"/>
        <v>30273.5</v>
      </c>
      <c r="L1949">
        <f t="shared" si="274"/>
        <v>0</v>
      </c>
      <c r="M1949">
        <f t="shared" si="275"/>
        <v>0</v>
      </c>
      <c r="N1949">
        <f t="shared" si="273"/>
        <v>0</v>
      </c>
      <c r="O1949">
        <f t="shared" si="276"/>
        <v>6</v>
      </c>
      <c r="P1949" t="str">
        <f>IF(O1949=MAX(O:O), A1949, "")</f>
        <v/>
      </c>
    </row>
    <row r="1950" spans="1:16" x14ac:dyDescent="0.35">
      <c r="A1950">
        <v>1972</v>
      </c>
      <c r="B1950" t="s">
        <v>148</v>
      </c>
      <c r="C1950" t="s">
        <v>151</v>
      </c>
      <c r="D1950" t="s">
        <v>13</v>
      </c>
      <c r="E1950" t="s">
        <v>152</v>
      </c>
      <c r="F1950" s="10">
        <v>3652</v>
      </c>
      <c r="G1950">
        <f t="shared" si="268"/>
        <v>1621</v>
      </c>
      <c r="H1950">
        <f t="shared" si="269"/>
        <v>13082</v>
      </c>
      <c r="I1950">
        <f t="shared" si="270"/>
        <v>11461</v>
      </c>
      <c r="J1950">
        <f t="shared" si="271"/>
        <v>-15570.5</v>
      </c>
      <c r="K1950">
        <f t="shared" si="272"/>
        <v>30273.5</v>
      </c>
      <c r="L1950">
        <f t="shared" si="274"/>
        <v>0</v>
      </c>
      <c r="M1950">
        <f t="shared" si="275"/>
        <v>0</v>
      </c>
      <c r="N1950">
        <f t="shared" si="273"/>
        <v>0</v>
      </c>
      <c r="O1950">
        <f t="shared" si="276"/>
        <v>6</v>
      </c>
      <c r="P1950" t="str">
        <f>IF(O1950=MAX(O:O), A1950, "")</f>
        <v/>
      </c>
    </row>
    <row r="1951" spans="1:16" x14ac:dyDescent="0.35">
      <c r="A1951">
        <v>1972</v>
      </c>
      <c r="B1951" t="s">
        <v>148</v>
      </c>
      <c r="C1951" t="s">
        <v>153</v>
      </c>
      <c r="D1951" t="s">
        <v>13</v>
      </c>
      <c r="E1951" t="s">
        <v>19</v>
      </c>
      <c r="F1951" s="10">
        <v>3488</v>
      </c>
      <c r="G1951">
        <f t="shared" si="268"/>
        <v>1621</v>
      </c>
      <c r="H1951">
        <f t="shared" si="269"/>
        <v>13082</v>
      </c>
      <c r="I1951">
        <f t="shared" si="270"/>
        <v>11461</v>
      </c>
      <c r="J1951">
        <f t="shared" si="271"/>
        <v>-15570.5</v>
      </c>
      <c r="K1951">
        <f t="shared" si="272"/>
        <v>30273.5</v>
      </c>
      <c r="L1951">
        <f t="shared" si="274"/>
        <v>0</v>
      </c>
      <c r="M1951">
        <f t="shared" si="275"/>
        <v>0</v>
      </c>
      <c r="N1951">
        <f t="shared" si="273"/>
        <v>0</v>
      </c>
      <c r="O1951">
        <f t="shared" si="276"/>
        <v>6</v>
      </c>
      <c r="P1951" t="str">
        <f>IF(O1951=MAX(O:O), A1951, "")</f>
        <v/>
      </c>
    </row>
    <row r="1952" spans="1:16" x14ac:dyDescent="0.35">
      <c r="A1952">
        <v>1972</v>
      </c>
      <c r="B1952" t="s">
        <v>148</v>
      </c>
      <c r="C1952" t="s">
        <v>154</v>
      </c>
      <c r="D1952" t="s">
        <v>13</v>
      </c>
      <c r="E1952" t="s">
        <v>19</v>
      </c>
      <c r="F1952" s="10">
        <v>2764</v>
      </c>
      <c r="G1952">
        <f t="shared" si="268"/>
        <v>1621</v>
      </c>
      <c r="H1952">
        <f t="shared" si="269"/>
        <v>13082</v>
      </c>
      <c r="I1952">
        <f t="shared" si="270"/>
        <v>11461</v>
      </c>
      <c r="J1952">
        <f t="shared" si="271"/>
        <v>-15570.5</v>
      </c>
      <c r="K1952">
        <f t="shared" si="272"/>
        <v>30273.5</v>
      </c>
      <c r="L1952">
        <f t="shared" si="274"/>
        <v>0</v>
      </c>
      <c r="M1952">
        <f t="shared" si="275"/>
        <v>0</v>
      </c>
      <c r="N1952">
        <f t="shared" si="273"/>
        <v>0</v>
      </c>
      <c r="O1952">
        <f t="shared" si="276"/>
        <v>6</v>
      </c>
      <c r="P1952" t="str">
        <f>IF(O1952=MAX(O:O), A1952, "")</f>
        <v/>
      </c>
    </row>
    <row r="1953" spans="1:16" x14ac:dyDescent="0.35">
      <c r="A1953">
        <v>1972</v>
      </c>
      <c r="B1953" t="s">
        <v>148</v>
      </c>
      <c r="C1953" t="s">
        <v>155</v>
      </c>
      <c r="D1953" t="s">
        <v>13</v>
      </c>
      <c r="E1953" t="s">
        <v>19</v>
      </c>
      <c r="F1953" s="10">
        <v>2647</v>
      </c>
      <c r="G1953">
        <f t="shared" si="268"/>
        <v>1621</v>
      </c>
      <c r="H1953">
        <f t="shared" si="269"/>
        <v>13082</v>
      </c>
      <c r="I1953">
        <f t="shared" si="270"/>
        <v>11461</v>
      </c>
      <c r="J1953">
        <f t="shared" si="271"/>
        <v>-15570.5</v>
      </c>
      <c r="K1953">
        <f t="shared" si="272"/>
        <v>30273.5</v>
      </c>
      <c r="L1953">
        <f t="shared" si="274"/>
        <v>0</v>
      </c>
      <c r="M1953">
        <f t="shared" si="275"/>
        <v>0</v>
      </c>
      <c r="N1953">
        <f t="shared" si="273"/>
        <v>0</v>
      </c>
      <c r="O1953">
        <f t="shared" si="276"/>
        <v>6</v>
      </c>
      <c r="P1953" t="str">
        <f>IF(O1953=MAX(O:O), A1953, "")</f>
        <v/>
      </c>
    </row>
    <row r="1954" spans="1:16" x14ac:dyDescent="0.35">
      <c r="A1954">
        <v>1972</v>
      </c>
      <c r="B1954" t="s">
        <v>148</v>
      </c>
      <c r="C1954" t="s">
        <v>156</v>
      </c>
      <c r="D1954" t="s">
        <v>13</v>
      </c>
      <c r="E1954" t="s">
        <v>134</v>
      </c>
      <c r="F1954" s="10">
        <v>2017</v>
      </c>
      <c r="G1954">
        <f t="shared" si="268"/>
        <v>1621</v>
      </c>
      <c r="H1954">
        <f t="shared" si="269"/>
        <v>13082</v>
      </c>
      <c r="I1954">
        <f t="shared" si="270"/>
        <v>11461</v>
      </c>
      <c r="J1954">
        <f t="shared" si="271"/>
        <v>-15570.5</v>
      </c>
      <c r="K1954">
        <f t="shared" si="272"/>
        <v>30273.5</v>
      </c>
      <c r="L1954">
        <f t="shared" si="274"/>
        <v>0</v>
      </c>
      <c r="M1954">
        <f t="shared" si="275"/>
        <v>0</v>
      </c>
      <c r="N1954">
        <f t="shared" si="273"/>
        <v>0</v>
      </c>
      <c r="O1954">
        <f t="shared" si="276"/>
        <v>6</v>
      </c>
      <c r="P1954" t="str">
        <f>IF(O1954=MAX(O:O), A1954, "")</f>
        <v/>
      </c>
    </row>
    <row r="1955" spans="1:16" x14ac:dyDescent="0.35">
      <c r="A1955">
        <v>1972</v>
      </c>
      <c r="B1955" t="s">
        <v>148</v>
      </c>
      <c r="C1955" t="s">
        <v>157</v>
      </c>
      <c r="D1955" t="s">
        <v>13</v>
      </c>
      <c r="E1955" t="s">
        <v>19</v>
      </c>
      <c r="F1955" s="10">
        <v>1061</v>
      </c>
      <c r="G1955">
        <f t="shared" si="268"/>
        <v>1621</v>
      </c>
      <c r="H1955">
        <f t="shared" si="269"/>
        <v>13082</v>
      </c>
      <c r="I1955">
        <f t="shared" si="270"/>
        <v>11461</v>
      </c>
      <c r="J1955">
        <f t="shared" si="271"/>
        <v>-15570.5</v>
      </c>
      <c r="K1955">
        <f t="shared" si="272"/>
        <v>30273.5</v>
      </c>
      <c r="L1955">
        <f t="shared" si="274"/>
        <v>0</v>
      </c>
      <c r="M1955">
        <f t="shared" si="275"/>
        <v>0</v>
      </c>
      <c r="N1955">
        <f t="shared" si="273"/>
        <v>0</v>
      </c>
      <c r="O1955">
        <f t="shared" si="276"/>
        <v>6</v>
      </c>
      <c r="P1955" t="str">
        <f>IF(O1955=MAX(O:O), A1955, "")</f>
        <v/>
      </c>
    </row>
    <row r="1956" spans="1:16" x14ac:dyDescent="0.35">
      <c r="A1956">
        <v>1972</v>
      </c>
      <c r="B1956" t="s">
        <v>2478</v>
      </c>
      <c r="C1956" t="s">
        <v>3430</v>
      </c>
      <c r="D1956" t="s">
        <v>13</v>
      </c>
      <c r="E1956" t="s">
        <v>17</v>
      </c>
      <c r="F1956" s="10">
        <v>14799</v>
      </c>
      <c r="G1956">
        <f t="shared" si="268"/>
        <v>1621</v>
      </c>
      <c r="H1956">
        <f t="shared" si="269"/>
        <v>13082</v>
      </c>
      <c r="I1956">
        <f t="shared" si="270"/>
        <v>11461</v>
      </c>
      <c r="J1956">
        <f t="shared" si="271"/>
        <v>-15570.5</v>
      </c>
      <c r="K1956">
        <f t="shared" si="272"/>
        <v>30273.5</v>
      </c>
      <c r="L1956">
        <f t="shared" si="274"/>
        <v>0</v>
      </c>
      <c r="M1956">
        <f t="shared" si="275"/>
        <v>0</v>
      </c>
      <c r="N1956">
        <f t="shared" si="273"/>
        <v>0</v>
      </c>
      <c r="O1956">
        <f t="shared" si="276"/>
        <v>6</v>
      </c>
      <c r="P1956" t="str">
        <f>IF(O1956=MAX(O:O), A1956, "")</f>
        <v/>
      </c>
    </row>
    <row r="1957" spans="1:16" x14ac:dyDescent="0.35">
      <c r="A1957">
        <v>1972</v>
      </c>
      <c r="B1957" t="s">
        <v>2478</v>
      </c>
      <c r="C1957" t="s">
        <v>3432</v>
      </c>
      <c r="D1957" t="s">
        <v>13</v>
      </c>
      <c r="E1957" t="s">
        <v>19</v>
      </c>
      <c r="F1957" s="10">
        <v>8587</v>
      </c>
      <c r="G1957">
        <f t="shared" si="268"/>
        <v>1621</v>
      </c>
      <c r="H1957">
        <f t="shared" si="269"/>
        <v>13082</v>
      </c>
      <c r="I1957">
        <f t="shared" si="270"/>
        <v>11461</v>
      </c>
      <c r="J1957">
        <f t="shared" si="271"/>
        <v>-15570.5</v>
      </c>
      <c r="K1957">
        <f t="shared" si="272"/>
        <v>30273.5</v>
      </c>
      <c r="L1957">
        <f t="shared" si="274"/>
        <v>0</v>
      </c>
      <c r="M1957">
        <f t="shared" si="275"/>
        <v>0</v>
      </c>
      <c r="N1957">
        <f t="shared" si="273"/>
        <v>0</v>
      </c>
      <c r="O1957">
        <f t="shared" si="276"/>
        <v>6</v>
      </c>
      <c r="P1957" t="str">
        <f>IF(O1957=MAX(O:O), A1957, "")</f>
        <v/>
      </c>
    </row>
    <row r="1958" spans="1:16" x14ac:dyDescent="0.35">
      <c r="A1958">
        <v>1972</v>
      </c>
      <c r="B1958" t="s">
        <v>2478</v>
      </c>
      <c r="C1958" t="s">
        <v>3434</v>
      </c>
      <c r="D1958" t="s">
        <v>13</v>
      </c>
      <c r="E1958" t="s">
        <v>19</v>
      </c>
      <c r="F1958" s="10">
        <v>1802</v>
      </c>
      <c r="G1958">
        <f t="shared" si="268"/>
        <v>1621</v>
      </c>
      <c r="H1958">
        <f t="shared" si="269"/>
        <v>13082</v>
      </c>
      <c r="I1958">
        <f t="shared" si="270"/>
        <v>11461</v>
      </c>
      <c r="J1958">
        <f t="shared" si="271"/>
        <v>-15570.5</v>
      </c>
      <c r="K1958">
        <f t="shared" si="272"/>
        <v>30273.5</v>
      </c>
      <c r="L1958">
        <f t="shared" si="274"/>
        <v>0</v>
      </c>
      <c r="M1958">
        <f t="shared" si="275"/>
        <v>0</v>
      </c>
      <c r="N1958">
        <f t="shared" si="273"/>
        <v>0</v>
      </c>
      <c r="O1958">
        <f t="shared" si="276"/>
        <v>6</v>
      </c>
      <c r="P1958" t="str">
        <f>IF(O1958=MAX(O:O), A1958, "")</f>
        <v/>
      </c>
    </row>
    <row r="1959" spans="1:16" x14ac:dyDescent="0.35">
      <c r="A1959">
        <v>1972</v>
      </c>
      <c r="B1959" t="s">
        <v>2478</v>
      </c>
      <c r="C1959" t="s">
        <v>3435</v>
      </c>
      <c r="D1959" t="s">
        <v>13</v>
      </c>
      <c r="E1959" t="s">
        <v>19</v>
      </c>
      <c r="F1959" s="10">
        <v>1389</v>
      </c>
      <c r="G1959">
        <f t="shared" si="268"/>
        <v>1621</v>
      </c>
      <c r="H1959">
        <f t="shared" si="269"/>
        <v>13082</v>
      </c>
      <c r="I1959">
        <f t="shared" si="270"/>
        <v>11461</v>
      </c>
      <c r="J1959">
        <f t="shared" si="271"/>
        <v>-15570.5</v>
      </c>
      <c r="K1959">
        <f t="shared" si="272"/>
        <v>30273.5</v>
      </c>
      <c r="L1959">
        <f t="shared" si="274"/>
        <v>0</v>
      </c>
      <c r="M1959">
        <f t="shared" si="275"/>
        <v>0</v>
      </c>
      <c r="N1959">
        <f t="shared" si="273"/>
        <v>0</v>
      </c>
      <c r="O1959">
        <f t="shared" si="276"/>
        <v>6</v>
      </c>
      <c r="P1959" t="str">
        <f>IF(O1959=MAX(O:O), A1959, "")</f>
        <v/>
      </c>
    </row>
    <row r="1960" spans="1:16" x14ac:dyDescent="0.35">
      <c r="A1960">
        <v>1972</v>
      </c>
      <c r="B1960" t="s">
        <v>2478</v>
      </c>
      <c r="C1960" t="s">
        <v>3437</v>
      </c>
      <c r="D1960" t="s">
        <v>13</v>
      </c>
      <c r="E1960" t="s">
        <v>19</v>
      </c>
      <c r="F1960" s="10">
        <v>1289</v>
      </c>
      <c r="G1960">
        <f t="shared" si="268"/>
        <v>1621</v>
      </c>
      <c r="H1960">
        <f t="shared" si="269"/>
        <v>13082</v>
      </c>
      <c r="I1960">
        <f t="shared" si="270"/>
        <v>11461</v>
      </c>
      <c r="J1960">
        <f t="shared" si="271"/>
        <v>-15570.5</v>
      </c>
      <c r="K1960">
        <f t="shared" si="272"/>
        <v>30273.5</v>
      </c>
      <c r="L1960">
        <f t="shared" si="274"/>
        <v>0</v>
      </c>
      <c r="M1960">
        <f t="shared" si="275"/>
        <v>0</v>
      </c>
      <c r="N1960">
        <f t="shared" si="273"/>
        <v>0</v>
      </c>
      <c r="O1960">
        <f t="shared" si="276"/>
        <v>6</v>
      </c>
      <c r="P1960" t="str">
        <f>IF(O1960=MAX(O:O), A1960, "")</f>
        <v/>
      </c>
    </row>
    <row r="1961" spans="1:16" x14ac:dyDescent="0.35">
      <c r="A1961">
        <v>1972</v>
      </c>
      <c r="B1961" t="s">
        <v>2478</v>
      </c>
      <c r="C1961" t="s">
        <v>3439</v>
      </c>
      <c r="D1961" t="s">
        <v>13</v>
      </c>
      <c r="E1961" t="s">
        <v>152</v>
      </c>
      <c r="F1961" s="10">
        <v>1134</v>
      </c>
      <c r="G1961">
        <f t="shared" si="268"/>
        <v>1621</v>
      </c>
      <c r="H1961">
        <f t="shared" si="269"/>
        <v>13082</v>
      </c>
      <c r="I1961">
        <f t="shared" si="270"/>
        <v>11461</v>
      </c>
      <c r="J1961">
        <f t="shared" si="271"/>
        <v>-15570.5</v>
      </c>
      <c r="K1961">
        <f t="shared" si="272"/>
        <v>30273.5</v>
      </c>
      <c r="L1961">
        <f t="shared" si="274"/>
        <v>0</v>
      </c>
      <c r="M1961">
        <f t="shared" si="275"/>
        <v>0</v>
      </c>
      <c r="N1961">
        <f t="shared" si="273"/>
        <v>0</v>
      </c>
      <c r="O1961">
        <f t="shared" si="276"/>
        <v>6</v>
      </c>
      <c r="P1961" t="str">
        <f>IF(O1961=MAX(O:O), A1961, "")</f>
        <v/>
      </c>
    </row>
    <row r="1962" spans="1:16" x14ac:dyDescent="0.35">
      <c r="A1962">
        <v>1972</v>
      </c>
      <c r="B1962" t="s">
        <v>2478</v>
      </c>
      <c r="C1962" t="s">
        <v>3439</v>
      </c>
      <c r="D1962" t="s">
        <v>13</v>
      </c>
      <c r="E1962" t="s">
        <v>152</v>
      </c>
      <c r="F1962" s="10">
        <v>1134</v>
      </c>
      <c r="G1962">
        <f t="shared" si="268"/>
        <v>1621</v>
      </c>
      <c r="H1962">
        <f t="shared" si="269"/>
        <v>13082</v>
      </c>
      <c r="I1962">
        <f t="shared" si="270"/>
        <v>11461</v>
      </c>
      <c r="J1962">
        <f t="shared" si="271"/>
        <v>-15570.5</v>
      </c>
      <c r="K1962">
        <f t="shared" si="272"/>
        <v>30273.5</v>
      </c>
      <c r="L1962">
        <f t="shared" si="274"/>
        <v>0</v>
      </c>
      <c r="M1962">
        <f t="shared" si="275"/>
        <v>0</v>
      </c>
      <c r="N1962">
        <f t="shared" si="273"/>
        <v>0</v>
      </c>
      <c r="O1962">
        <f t="shared" si="276"/>
        <v>6</v>
      </c>
      <c r="P1962" t="str">
        <f>IF(O1962=MAX(O:O), A1962, "")</f>
        <v/>
      </c>
    </row>
    <row r="1963" spans="1:16" x14ac:dyDescent="0.35">
      <c r="A1963">
        <v>1972</v>
      </c>
      <c r="B1963" t="s">
        <v>2485</v>
      </c>
      <c r="C1963" t="s">
        <v>3440</v>
      </c>
      <c r="D1963" t="s">
        <v>13</v>
      </c>
      <c r="E1963" t="s">
        <v>17</v>
      </c>
      <c r="F1963" s="10">
        <v>18234</v>
      </c>
      <c r="G1963">
        <f t="shared" si="268"/>
        <v>1621</v>
      </c>
      <c r="H1963">
        <f t="shared" si="269"/>
        <v>13082</v>
      </c>
      <c r="I1963">
        <f t="shared" si="270"/>
        <v>11461</v>
      </c>
      <c r="J1963">
        <f t="shared" si="271"/>
        <v>-15570.5</v>
      </c>
      <c r="K1963">
        <f t="shared" si="272"/>
        <v>30273.5</v>
      </c>
      <c r="L1963">
        <f t="shared" si="274"/>
        <v>0</v>
      </c>
      <c r="M1963">
        <f t="shared" si="275"/>
        <v>0</v>
      </c>
      <c r="N1963">
        <f t="shared" si="273"/>
        <v>0</v>
      </c>
      <c r="O1963">
        <f t="shared" si="276"/>
        <v>6</v>
      </c>
      <c r="P1963" t="str">
        <f>IF(O1963=MAX(O:O), A1963, "")</f>
        <v/>
      </c>
    </row>
    <row r="1964" spans="1:16" x14ac:dyDescent="0.35">
      <c r="A1964">
        <v>1972</v>
      </c>
      <c r="B1964" t="s">
        <v>2485</v>
      </c>
      <c r="C1964" t="s">
        <v>3442</v>
      </c>
      <c r="D1964" t="s">
        <v>13</v>
      </c>
      <c r="E1964" t="s">
        <v>152</v>
      </c>
      <c r="F1964" s="10">
        <v>9824</v>
      </c>
      <c r="G1964">
        <f t="shared" si="268"/>
        <v>1621</v>
      </c>
      <c r="H1964">
        <f t="shared" si="269"/>
        <v>13082</v>
      </c>
      <c r="I1964">
        <f t="shared" si="270"/>
        <v>11461</v>
      </c>
      <c r="J1964">
        <f t="shared" si="271"/>
        <v>-15570.5</v>
      </c>
      <c r="K1964">
        <f t="shared" si="272"/>
        <v>30273.5</v>
      </c>
      <c r="L1964">
        <f t="shared" si="274"/>
        <v>0</v>
      </c>
      <c r="M1964">
        <f t="shared" si="275"/>
        <v>0</v>
      </c>
      <c r="N1964">
        <f t="shared" si="273"/>
        <v>0</v>
      </c>
      <c r="O1964">
        <f t="shared" si="276"/>
        <v>6</v>
      </c>
      <c r="P1964" t="str">
        <f>IF(O1964=MAX(O:O), A1964, "")</f>
        <v/>
      </c>
    </row>
    <row r="1965" spans="1:16" x14ac:dyDescent="0.35">
      <c r="A1965">
        <v>1972</v>
      </c>
      <c r="B1965" t="s">
        <v>2485</v>
      </c>
      <c r="C1965" t="s">
        <v>3444</v>
      </c>
      <c r="D1965" t="s">
        <v>13</v>
      </c>
      <c r="E1965" t="s">
        <v>19</v>
      </c>
      <c r="F1965" s="10">
        <v>2829</v>
      </c>
      <c r="G1965">
        <f t="shared" si="268"/>
        <v>1621</v>
      </c>
      <c r="H1965">
        <f t="shared" si="269"/>
        <v>13082</v>
      </c>
      <c r="I1965">
        <f t="shared" si="270"/>
        <v>11461</v>
      </c>
      <c r="J1965">
        <f t="shared" si="271"/>
        <v>-15570.5</v>
      </c>
      <c r="K1965">
        <f t="shared" si="272"/>
        <v>30273.5</v>
      </c>
      <c r="L1965">
        <f t="shared" si="274"/>
        <v>0</v>
      </c>
      <c r="M1965">
        <f t="shared" si="275"/>
        <v>0</v>
      </c>
      <c r="N1965">
        <f t="shared" si="273"/>
        <v>0</v>
      </c>
      <c r="O1965">
        <f t="shared" si="276"/>
        <v>6</v>
      </c>
      <c r="P1965" t="str">
        <f>IF(O1965=MAX(O:O), A1965, "")</f>
        <v/>
      </c>
    </row>
    <row r="1966" spans="1:16" x14ac:dyDescent="0.35">
      <c r="A1966">
        <v>1972</v>
      </c>
      <c r="B1966" t="s">
        <v>2485</v>
      </c>
      <c r="C1966" t="s">
        <v>3446</v>
      </c>
      <c r="D1966" t="s">
        <v>13</v>
      </c>
      <c r="E1966" t="s">
        <v>19</v>
      </c>
      <c r="F1966" s="10">
        <v>2746</v>
      </c>
      <c r="G1966">
        <f t="shared" si="268"/>
        <v>1621</v>
      </c>
      <c r="H1966">
        <f t="shared" si="269"/>
        <v>13082</v>
      </c>
      <c r="I1966">
        <f t="shared" si="270"/>
        <v>11461</v>
      </c>
      <c r="J1966">
        <f t="shared" si="271"/>
        <v>-15570.5</v>
      </c>
      <c r="K1966">
        <f t="shared" si="272"/>
        <v>30273.5</v>
      </c>
      <c r="L1966">
        <f t="shared" si="274"/>
        <v>0</v>
      </c>
      <c r="M1966">
        <f t="shared" si="275"/>
        <v>0</v>
      </c>
      <c r="N1966">
        <f t="shared" si="273"/>
        <v>0</v>
      </c>
      <c r="O1966">
        <f t="shared" si="276"/>
        <v>6</v>
      </c>
      <c r="P1966" t="str">
        <f>IF(O1966=MAX(O:O), A1966, "")</f>
        <v/>
      </c>
    </row>
    <row r="1967" spans="1:16" x14ac:dyDescent="0.35">
      <c r="A1967">
        <v>1972</v>
      </c>
      <c r="B1967" t="s">
        <v>2485</v>
      </c>
      <c r="C1967" t="s">
        <v>3448</v>
      </c>
      <c r="D1967" t="s">
        <v>13</v>
      </c>
      <c r="E1967" t="s">
        <v>19</v>
      </c>
      <c r="F1967" s="10">
        <v>2472</v>
      </c>
      <c r="G1967">
        <f t="shared" si="268"/>
        <v>1621</v>
      </c>
      <c r="H1967">
        <f t="shared" si="269"/>
        <v>13082</v>
      </c>
      <c r="I1967">
        <f t="shared" si="270"/>
        <v>11461</v>
      </c>
      <c r="J1967">
        <f t="shared" si="271"/>
        <v>-15570.5</v>
      </c>
      <c r="K1967">
        <f t="shared" si="272"/>
        <v>30273.5</v>
      </c>
      <c r="L1967">
        <f t="shared" si="274"/>
        <v>0</v>
      </c>
      <c r="M1967">
        <f t="shared" si="275"/>
        <v>0</v>
      </c>
      <c r="N1967">
        <f t="shared" si="273"/>
        <v>0</v>
      </c>
      <c r="O1967">
        <f t="shared" si="276"/>
        <v>6</v>
      </c>
      <c r="P1967" t="str">
        <f>IF(O1967=MAX(O:O), A1967, "")</f>
        <v/>
      </c>
    </row>
    <row r="1968" spans="1:16" x14ac:dyDescent="0.35">
      <c r="A1968">
        <v>1972</v>
      </c>
      <c r="B1968" t="s">
        <v>2498</v>
      </c>
      <c r="C1968" t="s">
        <v>3450</v>
      </c>
      <c r="D1968" t="s">
        <v>13</v>
      </c>
      <c r="E1968" t="s">
        <v>17</v>
      </c>
      <c r="F1968" s="10">
        <v>13618</v>
      </c>
      <c r="G1968">
        <f t="shared" si="268"/>
        <v>1621</v>
      </c>
      <c r="H1968">
        <f t="shared" si="269"/>
        <v>13082</v>
      </c>
      <c r="I1968">
        <f t="shared" si="270"/>
        <v>11461</v>
      </c>
      <c r="J1968">
        <f t="shared" si="271"/>
        <v>-15570.5</v>
      </c>
      <c r="K1968">
        <f t="shared" si="272"/>
        <v>30273.5</v>
      </c>
      <c r="L1968">
        <f t="shared" si="274"/>
        <v>0</v>
      </c>
      <c r="M1968">
        <f t="shared" si="275"/>
        <v>0</v>
      </c>
      <c r="N1968">
        <f t="shared" si="273"/>
        <v>0</v>
      </c>
      <c r="O1968">
        <f t="shared" si="276"/>
        <v>6</v>
      </c>
      <c r="P1968" t="str">
        <f>IF(O1968=MAX(O:O), A1968, "")</f>
        <v/>
      </c>
    </row>
    <row r="1969" spans="1:16" x14ac:dyDescent="0.35">
      <c r="A1969">
        <v>1972</v>
      </c>
      <c r="B1969" t="s">
        <v>2498</v>
      </c>
      <c r="C1969" t="s">
        <v>3452</v>
      </c>
      <c r="D1969" t="s">
        <v>13</v>
      </c>
      <c r="E1969" t="s">
        <v>19</v>
      </c>
      <c r="F1969" s="10">
        <v>9434</v>
      </c>
      <c r="G1969">
        <f t="shared" si="268"/>
        <v>1621</v>
      </c>
      <c r="H1969">
        <f t="shared" si="269"/>
        <v>13082</v>
      </c>
      <c r="I1969">
        <f t="shared" si="270"/>
        <v>11461</v>
      </c>
      <c r="J1969">
        <f t="shared" si="271"/>
        <v>-15570.5</v>
      </c>
      <c r="K1969">
        <f t="shared" si="272"/>
        <v>30273.5</v>
      </c>
      <c r="L1969">
        <f t="shared" si="274"/>
        <v>0</v>
      </c>
      <c r="M1969">
        <f t="shared" si="275"/>
        <v>0</v>
      </c>
      <c r="N1969">
        <f t="shared" si="273"/>
        <v>0</v>
      </c>
      <c r="O1969">
        <f t="shared" si="276"/>
        <v>6</v>
      </c>
      <c r="P1969" t="str">
        <f>IF(O1969=MAX(O:O), A1969, "")</f>
        <v/>
      </c>
    </row>
    <row r="1970" spans="1:16" x14ac:dyDescent="0.35">
      <c r="A1970">
        <v>1972</v>
      </c>
      <c r="B1970" t="s">
        <v>2498</v>
      </c>
      <c r="C1970" t="s">
        <v>3454</v>
      </c>
      <c r="D1970" t="s">
        <v>13</v>
      </c>
      <c r="E1970" t="s">
        <v>19</v>
      </c>
      <c r="F1970" s="10">
        <v>2653</v>
      </c>
      <c r="G1970">
        <f t="shared" si="268"/>
        <v>1621</v>
      </c>
      <c r="H1970">
        <f t="shared" si="269"/>
        <v>13082</v>
      </c>
      <c r="I1970">
        <f t="shared" si="270"/>
        <v>11461</v>
      </c>
      <c r="J1970">
        <f t="shared" si="271"/>
        <v>-15570.5</v>
      </c>
      <c r="K1970">
        <f t="shared" si="272"/>
        <v>30273.5</v>
      </c>
      <c r="L1970">
        <f t="shared" si="274"/>
        <v>0</v>
      </c>
      <c r="M1970">
        <f t="shared" si="275"/>
        <v>0</v>
      </c>
      <c r="N1970">
        <f t="shared" si="273"/>
        <v>0</v>
      </c>
      <c r="O1970">
        <f t="shared" si="276"/>
        <v>6</v>
      </c>
      <c r="P1970" t="str">
        <f>IF(O1970=MAX(O:O), A1970, "")</f>
        <v/>
      </c>
    </row>
    <row r="1971" spans="1:16" x14ac:dyDescent="0.35">
      <c r="A1971">
        <v>1972</v>
      </c>
      <c r="B1971" t="s">
        <v>2498</v>
      </c>
      <c r="C1971" t="s">
        <v>3456</v>
      </c>
      <c r="D1971" t="s">
        <v>13</v>
      </c>
      <c r="E1971" t="s">
        <v>19</v>
      </c>
      <c r="F1971" s="10">
        <v>2642</v>
      </c>
      <c r="G1971">
        <f t="shared" si="268"/>
        <v>1621</v>
      </c>
      <c r="H1971">
        <f t="shared" si="269"/>
        <v>13082</v>
      </c>
      <c r="I1971">
        <f t="shared" si="270"/>
        <v>11461</v>
      </c>
      <c r="J1971">
        <f t="shared" si="271"/>
        <v>-15570.5</v>
      </c>
      <c r="K1971">
        <f t="shared" si="272"/>
        <v>30273.5</v>
      </c>
      <c r="L1971">
        <f t="shared" si="274"/>
        <v>0</v>
      </c>
      <c r="M1971">
        <f t="shared" si="275"/>
        <v>0</v>
      </c>
      <c r="N1971">
        <f t="shared" si="273"/>
        <v>0</v>
      </c>
      <c r="O1971">
        <f t="shared" si="276"/>
        <v>6</v>
      </c>
      <c r="P1971" t="str">
        <f>IF(O1971=MAX(O:O), A1971, "")</f>
        <v/>
      </c>
    </row>
    <row r="1972" spans="1:16" x14ac:dyDescent="0.35">
      <c r="A1972">
        <v>1972</v>
      </c>
      <c r="B1972" t="s">
        <v>2498</v>
      </c>
      <c r="C1972" t="s">
        <v>3458</v>
      </c>
      <c r="D1972" t="s">
        <v>13</v>
      </c>
      <c r="E1972" t="s">
        <v>19</v>
      </c>
      <c r="F1972" s="10">
        <v>2414</v>
      </c>
      <c r="G1972">
        <f t="shared" si="268"/>
        <v>1621</v>
      </c>
      <c r="H1972">
        <f t="shared" si="269"/>
        <v>13082</v>
      </c>
      <c r="I1972">
        <f t="shared" si="270"/>
        <v>11461</v>
      </c>
      <c r="J1972">
        <f t="shared" si="271"/>
        <v>-15570.5</v>
      </c>
      <c r="K1972">
        <f t="shared" si="272"/>
        <v>30273.5</v>
      </c>
      <c r="L1972">
        <f t="shared" si="274"/>
        <v>0</v>
      </c>
      <c r="M1972">
        <f t="shared" si="275"/>
        <v>0</v>
      </c>
      <c r="N1972">
        <f t="shared" si="273"/>
        <v>0</v>
      </c>
      <c r="O1972">
        <f t="shared" si="276"/>
        <v>6</v>
      </c>
      <c r="P1972" t="str">
        <f>IF(O1972=MAX(O:O), A1972, "")</f>
        <v/>
      </c>
    </row>
    <row r="1973" spans="1:16" x14ac:dyDescent="0.35">
      <c r="A1973">
        <v>1972</v>
      </c>
      <c r="B1973" t="s">
        <v>2498</v>
      </c>
      <c r="C1973" t="s">
        <v>3460</v>
      </c>
      <c r="D1973" t="s">
        <v>13</v>
      </c>
      <c r="E1973" t="s">
        <v>19</v>
      </c>
      <c r="F1973" s="10">
        <v>1981</v>
      </c>
      <c r="G1973">
        <f t="shared" si="268"/>
        <v>1621</v>
      </c>
      <c r="H1973">
        <f t="shared" si="269"/>
        <v>13082</v>
      </c>
      <c r="I1973">
        <f t="shared" si="270"/>
        <v>11461</v>
      </c>
      <c r="J1973">
        <f t="shared" si="271"/>
        <v>-15570.5</v>
      </c>
      <c r="K1973">
        <f t="shared" si="272"/>
        <v>30273.5</v>
      </c>
      <c r="L1973">
        <f t="shared" si="274"/>
        <v>0</v>
      </c>
      <c r="M1973">
        <f t="shared" si="275"/>
        <v>0</v>
      </c>
      <c r="N1973">
        <f t="shared" si="273"/>
        <v>0</v>
      </c>
      <c r="O1973">
        <f t="shared" si="276"/>
        <v>6</v>
      </c>
      <c r="P1973" t="str">
        <f>IF(O1973=MAX(O:O), A1973, "")</f>
        <v/>
      </c>
    </row>
    <row r="1974" spans="1:16" x14ac:dyDescent="0.35">
      <c r="A1974">
        <v>1972</v>
      </c>
      <c r="B1974" t="s">
        <v>2507</v>
      </c>
      <c r="C1974" t="s">
        <v>3462</v>
      </c>
      <c r="D1974" t="s">
        <v>13</v>
      </c>
      <c r="E1974" t="s">
        <v>17</v>
      </c>
      <c r="F1974" s="10">
        <v>16470</v>
      </c>
      <c r="G1974">
        <f t="shared" si="268"/>
        <v>1621</v>
      </c>
      <c r="H1974">
        <f t="shared" si="269"/>
        <v>13082</v>
      </c>
      <c r="I1974">
        <f t="shared" si="270"/>
        <v>11461</v>
      </c>
      <c r="J1974">
        <f t="shared" si="271"/>
        <v>-15570.5</v>
      </c>
      <c r="K1974">
        <f t="shared" si="272"/>
        <v>30273.5</v>
      </c>
      <c r="L1974">
        <f t="shared" si="274"/>
        <v>0</v>
      </c>
      <c r="M1974">
        <f t="shared" si="275"/>
        <v>0</v>
      </c>
      <c r="N1974">
        <f t="shared" si="273"/>
        <v>0</v>
      </c>
      <c r="O1974">
        <f t="shared" si="276"/>
        <v>6</v>
      </c>
      <c r="P1974" t="str">
        <f>IF(O1974=MAX(O:O), A1974, "")</f>
        <v/>
      </c>
    </row>
    <row r="1975" spans="1:16" x14ac:dyDescent="0.35">
      <c r="A1975">
        <v>1972</v>
      </c>
      <c r="B1975" t="s">
        <v>2507</v>
      </c>
      <c r="C1975" t="s">
        <v>3464</v>
      </c>
      <c r="D1975" t="s">
        <v>13</v>
      </c>
      <c r="E1975" t="s">
        <v>134</v>
      </c>
      <c r="F1975" s="10">
        <v>12576</v>
      </c>
      <c r="G1975">
        <f t="shared" si="268"/>
        <v>1621</v>
      </c>
      <c r="H1975">
        <f t="shared" si="269"/>
        <v>13082</v>
      </c>
      <c r="I1975">
        <f t="shared" si="270"/>
        <v>11461</v>
      </c>
      <c r="J1975">
        <f t="shared" si="271"/>
        <v>-15570.5</v>
      </c>
      <c r="K1975">
        <f t="shared" si="272"/>
        <v>30273.5</v>
      </c>
      <c r="L1975">
        <f t="shared" si="274"/>
        <v>0</v>
      </c>
      <c r="M1975">
        <f t="shared" si="275"/>
        <v>0</v>
      </c>
      <c r="N1975">
        <f t="shared" si="273"/>
        <v>0</v>
      </c>
      <c r="O1975">
        <f t="shared" si="276"/>
        <v>6</v>
      </c>
      <c r="P1975" t="str">
        <f>IF(O1975=MAX(O:O), A1975, "")</f>
        <v/>
      </c>
    </row>
    <row r="1976" spans="1:16" x14ac:dyDescent="0.35">
      <c r="A1976">
        <v>1972</v>
      </c>
      <c r="B1976" t="s">
        <v>2507</v>
      </c>
      <c r="C1976" t="s">
        <v>3466</v>
      </c>
      <c r="D1976" t="s">
        <v>13</v>
      </c>
      <c r="E1976" t="s">
        <v>19</v>
      </c>
      <c r="F1976" s="10">
        <v>2284</v>
      </c>
      <c r="G1976">
        <f t="shared" si="268"/>
        <v>1621</v>
      </c>
      <c r="H1976">
        <f t="shared" si="269"/>
        <v>13082</v>
      </c>
      <c r="I1976">
        <f t="shared" si="270"/>
        <v>11461</v>
      </c>
      <c r="J1976">
        <f t="shared" si="271"/>
        <v>-15570.5</v>
      </c>
      <c r="K1976">
        <f t="shared" si="272"/>
        <v>30273.5</v>
      </c>
      <c r="L1976">
        <f t="shared" si="274"/>
        <v>0</v>
      </c>
      <c r="M1976">
        <f t="shared" si="275"/>
        <v>0</v>
      </c>
      <c r="N1976">
        <f t="shared" si="273"/>
        <v>0</v>
      </c>
      <c r="O1976">
        <f t="shared" si="276"/>
        <v>6</v>
      </c>
      <c r="P1976" t="str">
        <f>IF(O1976=MAX(O:O), A1976, "")</f>
        <v/>
      </c>
    </row>
    <row r="1977" spans="1:16" x14ac:dyDescent="0.35">
      <c r="A1977">
        <v>1972</v>
      </c>
      <c r="B1977" t="s">
        <v>2507</v>
      </c>
      <c r="C1977" t="s">
        <v>3468</v>
      </c>
      <c r="D1977" t="s">
        <v>13</v>
      </c>
      <c r="E1977" t="s">
        <v>19</v>
      </c>
      <c r="F1977" s="10">
        <v>2051</v>
      </c>
      <c r="G1977">
        <f t="shared" si="268"/>
        <v>1621</v>
      </c>
      <c r="H1977">
        <f t="shared" si="269"/>
        <v>13082</v>
      </c>
      <c r="I1977">
        <f t="shared" si="270"/>
        <v>11461</v>
      </c>
      <c r="J1977">
        <f t="shared" si="271"/>
        <v>-15570.5</v>
      </c>
      <c r="K1977">
        <f t="shared" si="272"/>
        <v>30273.5</v>
      </c>
      <c r="L1977">
        <f t="shared" si="274"/>
        <v>0</v>
      </c>
      <c r="M1977">
        <f t="shared" si="275"/>
        <v>0</v>
      </c>
      <c r="N1977">
        <f t="shared" si="273"/>
        <v>0</v>
      </c>
      <c r="O1977">
        <f t="shared" si="276"/>
        <v>6</v>
      </c>
      <c r="P1977" t="str">
        <f>IF(O1977=MAX(O:O), A1977, "")</f>
        <v/>
      </c>
    </row>
    <row r="1978" spans="1:16" x14ac:dyDescent="0.35">
      <c r="A1978">
        <v>1972</v>
      </c>
      <c r="B1978" t="s">
        <v>2507</v>
      </c>
      <c r="C1978" t="s">
        <v>3470</v>
      </c>
      <c r="D1978" t="s">
        <v>13</v>
      </c>
      <c r="E1978" t="s">
        <v>152</v>
      </c>
      <c r="F1978" s="10">
        <v>1473</v>
      </c>
      <c r="G1978">
        <f t="shared" si="268"/>
        <v>1621</v>
      </c>
      <c r="H1978">
        <f t="shared" si="269"/>
        <v>13082</v>
      </c>
      <c r="I1978">
        <f t="shared" si="270"/>
        <v>11461</v>
      </c>
      <c r="J1978">
        <f t="shared" si="271"/>
        <v>-15570.5</v>
      </c>
      <c r="K1978">
        <f t="shared" si="272"/>
        <v>30273.5</v>
      </c>
      <c r="L1978">
        <f t="shared" si="274"/>
        <v>0</v>
      </c>
      <c r="M1978">
        <f t="shared" si="275"/>
        <v>0</v>
      </c>
      <c r="N1978">
        <f t="shared" si="273"/>
        <v>0</v>
      </c>
      <c r="O1978">
        <f t="shared" si="276"/>
        <v>6</v>
      </c>
      <c r="P1978" t="str">
        <f>IF(O1978=MAX(O:O), A1978, "")</f>
        <v/>
      </c>
    </row>
    <row r="1979" spans="1:16" x14ac:dyDescent="0.35">
      <c r="A1979">
        <v>1972</v>
      </c>
      <c r="B1979" t="s">
        <v>2514</v>
      </c>
      <c r="C1979" t="s">
        <v>3472</v>
      </c>
      <c r="D1979" t="s">
        <v>13</v>
      </c>
      <c r="E1979" t="s">
        <v>17</v>
      </c>
      <c r="F1979" s="10">
        <v>16624</v>
      </c>
      <c r="G1979">
        <f t="shared" ref="G1979:G2042" si="277">VLOOKUP(A1979,$S$2:$U$16,2,FALSE)</f>
        <v>1621</v>
      </c>
      <c r="H1979">
        <f t="shared" ref="H1979:H2042" si="278">VLOOKUP(A1979,$S$2:$U$16,3,FALSE)</f>
        <v>13082</v>
      </c>
      <c r="I1979">
        <f t="shared" ref="I1979:I2042" si="279">H1979-G1979</f>
        <v>11461</v>
      </c>
      <c r="J1979">
        <f t="shared" ref="J1979:J2042" si="280">G1979 - 1.5 * I1979</f>
        <v>-15570.5</v>
      </c>
      <c r="K1979">
        <f t="shared" ref="K1979:K2042" si="281">H1979 + 1.5 * I1979</f>
        <v>30273.5</v>
      </c>
      <c r="L1979">
        <f t="shared" si="274"/>
        <v>0</v>
      </c>
      <c r="M1979">
        <f t="shared" si="275"/>
        <v>0</v>
      </c>
      <c r="N1979">
        <f t="shared" ref="N1979:N2042" si="282">IF(OR(F1979 &lt; J1979, F1979 &gt; K1979), 1, 0)</f>
        <v>0</v>
      </c>
      <c r="O1979">
        <f t="shared" si="276"/>
        <v>6</v>
      </c>
      <c r="P1979" t="str">
        <f>IF(O1979=MAX(O:O), A1979, "")</f>
        <v/>
      </c>
    </row>
    <row r="1980" spans="1:16" x14ac:dyDescent="0.35">
      <c r="A1980">
        <v>1972</v>
      </c>
      <c r="B1980" t="s">
        <v>2514</v>
      </c>
      <c r="C1980" t="s">
        <v>3474</v>
      </c>
      <c r="D1980" t="s">
        <v>13</v>
      </c>
      <c r="E1980" t="s">
        <v>19</v>
      </c>
      <c r="F1980" s="10">
        <v>15603</v>
      </c>
      <c r="G1980">
        <f t="shared" si="277"/>
        <v>1621</v>
      </c>
      <c r="H1980">
        <f t="shared" si="278"/>
        <v>13082</v>
      </c>
      <c r="I1980">
        <f t="shared" si="279"/>
        <v>11461</v>
      </c>
      <c r="J1980">
        <f t="shared" si="280"/>
        <v>-15570.5</v>
      </c>
      <c r="K1980">
        <f t="shared" si="281"/>
        <v>30273.5</v>
      </c>
      <c r="L1980">
        <f t="shared" si="274"/>
        <v>0</v>
      </c>
      <c r="M1980">
        <f t="shared" si="275"/>
        <v>0</v>
      </c>
      <c r="N1980">
        <f t="shared" si="282"/>
        <v>0</v>
      </c>
      <c r="O1980">
        <f t="shared" si="276"/>
        <v>6</v>
      </c>
      <c r="P1980" t="str">
        <f>IF(O1980=MAX(O:O), A1980, "")</f>
        <v/>
      </c>
    </row>
    <row r="1981" spans="1:16" x14ac:dyDescent="0.35">
      <c r="A1981">
        <v>1972</v>
      </c>
      <c r="B1981" t="s">
        <v>2514</v>
      </c>
      <c r="C1981" t="s">
        <v>3476</v>
      </c>
      <c r="D1981" t="s">
        <v>13</v>
      </c>
      <c r="E1981" t="s">
        <v>19</v>
      </c>
      <c r="F1981" s="10">
        <v>3443</v>
      </c>
      <c r="G1981">
        <f t="shared" si="277"/>
        <v>1621</v>
      </c>
      <c r="H1981">
        <f t="shared" si="278"/>
        <v>13082</v>
      </c>
      <c r="I1981">
        <f t="shared" si="279"/>
        <v>11461</v>
      </c>
      <c r="J1981">
        <f t="shared" si="280"/>
        <v>-15570.5</v>
      </c>
      <c r="K1981">
        <f t="shared" si="281"/>
        <v>30273.5</v>
      </c>
      <c r="L1981">
        <f t="shared" si="274"/>
        <v>0</v>
      </c>
      <c r="M1981">
        <f t="shared" si="275"/>
        <v>0</v>
      </c>
      <c r="N1981">
        <f t="shared" si="282"/>
        <v>0</v>
      </c>
      <c r="O1981">
        <f t="shared" si="276"/>
        <v>6</v>
      </c>
      <c r="P1981" t="str">
        <f>IF(O1981=MAX(O:O), A1981, "")</f>
        <v/>
      </c>
    </row>
    <row r="1982" spans="1:16" x14ac:dyDescent="0.35">
      <c r="A1982">
        <v>1972</v>
      </c>
      <c r="B1982" t="s">
        <v>2519</v>
      </c>
      <c r="C1982" t="s">
        <v>3478</v>
      </c>
      <c r="D1982" t="s">
        <v>13</v>
      </c>
      <c r="E1982" t="s">
        <v>17</v>
      </c>
      <c r="F1982" s="10">
        <v>12295</v>
      </c>
      <c r="G1982">
        <f t="shared" si="277"/>
        <v>1621</v>
      </c>
      <c r="H1982">
        <f t="shared" si="278"/>
        <v>13082</v>
      </c>
      <c r="I1982">
        <f t="shared" si="279"/>
        <v>11461</v>
      </c>
      <c r="J1982">
        <f t="shared" si="280"/>
        <v>-15570.5</v>
      </c>
      <c r="K1982">
        <f t="shared" si="281"/>
        <v>30273.5</v>
      </c>
      <c r="L1982">
        <f t="shared" si="274"/>
        <v>0</v>
      </c>
      <c r="M1982">
        <f t="shared" si="275"/>
        <v>0</v>
      </c>
      <c r="N1982">
        <f t="shared" si="282"/>
        <v>0</v>
      </c>
      <c r="O1982">
        <f t="shared" si="276"/>
        <v>6</v>
      </c>
      <c r="P1982" t="str">
        <f>IF(O1982=MAX(O:O), A1982, "")</f>
        <v/>
      </c>
    </row>
    <row r="1983" spans="1:16" x14ac:dyDescent="0.35">
      <c r="A1983">
        <v>1972</v>
      </c>
      <c r="B1983" t="s">
        <v>2519</v>
      </c>
      <c r="C1983" t="s">
        <v>3480</v>
      </c>
      <c r="D1983" t="s">
        <v>13</v>
      </c>
      <c r="E1983" t="s">
        <v>19</v>
      </c>
      <c r="F1983" s="10">
        <v>11891</v>
      </c>
      <c r="G1983">
        <f t="shared" si="277"/>
        <v>1621</v>
      </c>
      <c r="H1983">
        <f t="shared" si="278"/>
        <v>13082</v>
      </c>
      <c r="I1983">
        <f t="shared" si="279"/>
        <v>11461</v>
      </c>
      <c r="J1983">
        <f t="shared" si="280"/>
        <v>-15570.5</v>
      </c>
      <c r="K1983">
        <f t="shared" si="281"/>
        <v>30273.5</v>
      </c>
      <c r="L1983">
        <f t="shared" si="274"/>
        <v>0</v>
      </c>
      <c r="M1983">
        <f t="shared" si="275"/>
        <v>0</v>
      </c>
      <c r="N1983">
        <f t="shared" si="282"/>
        <v>0</v>
      </c>
      <c r="O1983">
        <f t="shared" si="276"/>
        <v>6</v>
      </c>
      <c r="P1983" t="str">
        <f>IF(O1983=MAX(O:O), A1983, "")</f>
        <v/>
      </c>
    </row>
    <row r="1984" spans="1:16" x14ac:dyDescent="0.35">
      <c r="A1984">
        <v>1972</v>
      </c>
      <c r="B1984" t="s">
        <v>2519</v>
      </c>
      <c r="C1984" t="s">
        <v>3482</v>
      </c>
      <c r="D1984" t="s">
        <v>13</v>
      </c>
      <c r="E1984" t="s">
        <v>19</v>
      </c>
      <c r="F1984" s="10">
        <v>4759</v>
      </c>
      <c r="G1984">
        <f t="shared" si="277"/>
        <v>1621</v>
      </c>
      <c r="H1984">
        <f t="shared" si="278"/>
        <v>13082</v>
      </c>
      <c r="I1984">
        <f t="shared" si="279"/>
        <v>11461</v>
      </c>
      <c r="J1984">
        <f t="shared" si="280"/>
        <v>-15570.5</v>
      </c>
      <c r="K1984">
        <f t="shared" si="281"/>
        <v>30273.5</v>
      </c>
      <c r="L1984">
        <f t="shared" si="274"/>
        <v>0</v>
      </c>
      <c r="M1984">
        <f t="shared" si="275"/>
        <v>0</v>
      </c>
      <c r="N1984">
        <f t="shared" si="282"/>
        <v>0</v>
      </c>
      <c r="O1984">
        <f t="shared" si="276"/>
        <v>6</v>
      </c>
      <c r="P1984" t="str">
        <f>IF(O1984=MAX(O:O), A1984, "")</f>
        <v/>
      </c>
    </row>
    <row r="1985" spans="1:16" x14ac:dyDescent="0.35">
      <c r="A1985">
        <v>1972</v>
      </c>
      <c r="B1985" t="s">
        <v>2519</v>
      </c>
      <c r="C1985" t="s">
        <v>3484</v>
      </c>
      <c r="D1985" t="s">
        <v>13</v>
      </c>
      <c r="E1985" t="s">
        <v>3152</v>
      </c>
      <c r="F1985" s="10">
        <v>1655</v>
      </c>
      <c r="G1985">
        <f t="shared" si="277"/>
        <v>1621</v>
      </c>
      <c r="H1985">
        <f t="shared" si="278"/>
        <v>13082</v>
      </c>
      <c r="I1985">
        <f t="shared" si="279"/>
        <v>11461</v>
      </c>
      <c r="J1985">
        <f t="shared" si="280"/>
        <v>-15570.5</v>
      </c>
      <c r="K1985">
        <f t="shared" si="281"/>
        <v>30273.5</v>
      </c>
      <c r="L1985">
        <f t="shared" si="274"/>
        <v>0</v>
      </c>
      <c r="M1985">
        <f t="shared" si="275"/>
        <v>0</v>
      </c>
      <c r="N1985">
        <f t="shared" si="282"/>
        <v>0</v>
      </c>
      <c r="O1985">
        <f t="shared" si="276"/>
        <v>6</v>
      </c>
      <c r="P1985" t="str">
        <f>IF(O1985=MAX(O:O), A1985, "")</f>
        <v/>
      </c>
    </row>
    <row r="1986" spans="1:16" x14ac:dyDescent="0.35">
      <c r="A1986">
        <v>1972</v>
      </c>
      <c r="B1986" t="s">
        <v>2519</v>
      </c>
      <c r="C1986" t="s">
        <v>3484</v>
      </c>
      <c r="D1986" t="s">
        <v>13</v>
      </c>
      <c r="E1986" t="s">
        <v>3152</v>
      </c>
      <c r="F1986" s="10">
        <v>1655</v>
      </c>
      <c r="G1986">
        <f t="shared" si="277"/>
        <v>1621</v>
      </c>
      <c r="H1986">
        <f t="shared" si="278"/>
        <v>13082</v>
      </c>
      <c r="I1986">
        <f t="shared" si="279"/>
        <v>11461</v>
      </c>
      <c r="J1986">
        <f t="shared" si="280"/>
        <v>-15570.5</v>
      </c>
      <c r="K1986">
        <f t="shared" si="281"/>
        <v>30273.5</v>
      </c>
      <c r="L1986">
        <f t="shared" si="274"/>
        <v>0</v>
      </c>
      <c r="M1986">
        <f t="shared" si="275"/>
        <v>0</v>
      </c>
      <c r="N1986">
        <f t="shared" si="282"/>
        <v>0</v>
      </c>
      <c r="O1986">
        <f t="shared" si="276"/>
        <v>6</v>
      </c>
      <c r="P1986" t="str">
        <f>IF(O1986=MAX(O:O), A1986, "")</f>
        <v/>
      </c>
    </row>
    <row r="1987" spans="1:16" x14ac:dyDescent="0.35">
      <c r="A1987">
        <v>1972</v>
      </c>
      <c r="B1987" t="s">
        <v>2526</v>
      </c>
      <c r="C1987" t="s">
        <v>3486</v>
      </c>
      <c r="D1987" t="s">
        <v>13</v>
      </c>
      <c r="E1987" t="s">
        <v>17</v>
      </c>
      <c r="F1987" s="10">
        <v>12724</v>
      </c>
      <c r="G1987">
        <f t="shared" si="277"/>
        <v>1621</v>
      </c>
      <c r="H1987">
        <f t="shared" si="278"/>
        <v>13082</v>
      </c>
      <c r="I1987">
        <f t="shared" si="279"/>
        <v>11461</v>
      </c>
      <c r="J1987">
        <f t="shared" si="280"/>
        <v>-15570.5</v>
      </c>
      <c r="K1987">
        <f t="shared" si="281"/>
        <v>30273.5</v>
      </c>
      <c r="L1987">
        <f t="shared" ref="L1987:L2050" si="283">IF(F1987 &lt; J1987, 1, 0)</f>
        <v>0</v>
      </c>
      <c r="M1987">
        <f t="shared" ref="M1987:M2050" si="284">IF(F1987 &gt; K1987, 1, 0)</f>
        <v>0</v>
      </c>
      <c r="N1987">
        <f t="shared" si="282"/>
        <v>0</v>
      </c>
      <c r="O1987">
        <f t="shared" ref="O1987:O2050" si="285">IF(A1987=A1986, O1986+N1987, N1987)</f>
        <v>6</v>
      </c>
      <c r="P1987" t="str">
        <f>IF(O1987=MAX(O:O), A1987, "")</f>
        <v/>
      </c>
    </row>
    <row r="1988" spans="1:16" x14ac:dyDescent="0.35">
      <c r="A1988">
        <v>1972</v>
      </c>
      <c r="B1988" t="s">
        <v>2526</v>
      </c>
      <c r="C1988" t="s">
        <v>1727</v>
      </c>
      <c r="D1988" t="s">
        <v>13</v>
      </c>
      <c r="E1988" t="s">
        <v>152</v>
      </c>
      <c r="F1988" s="10">
        <v>8575</v>
      </c>
      <c r="G1988">
        <f t="shared" si="277"/>
        <v>1621</v>
      </c>
      <c r="H1988">
        <f t="shared" si="278"/>
        <v>13082</v>
      </c>
      <c r="I1988">
        <f t="shared" si="279"/>
        <v>11461</v>
      </c>
      <c r="J1988">
        <f t="shared" si="280"/>
        <v>-15570.5</v>
      </c>
      <c r="K1988">
        <f t="shared" si="281"/>
        <v>30273.5</v>
      </c>
      <c r="L1988">
        <f t="shared" si="283"/>
        <v>0</v>
      </c>
      <c r="M1988">
        <f t="shared" si="284"/>
        <v>0</v>
      </c>
      <c r="N1988">
        <f t="shared" si="282"/>
        <v>0</v>
      </c>
      <c r="O1988">
        <f t="shared" si="285"/>
        <v>6</v>
      </c>
      <c r="P1988" t="str">
        <f>IF(O1988=MAX(O:O), A1988, "")</f>
        <v/>
      </c>
    </row>
    <row r="1989" spans="1:16" x14ac:dyDescent="0.35">
      <c r="A1989">
        <v>1972</v>
      </c>
      <c r="B1989" t="s">
        <v>2526</v>
      </c>
      <c r="C1989" t="s">
        <v>3489</v>
      </c>
      <c r="D1989" t="s">
        <v>13</v>
      </c>
      <c r="E1989" t="s">
        <v>19</v>
      </c>
      <c r="F1989" s="10">
        <v>5798</v>
      </c>
      <c r="G1989">
        <f t="shared" si="277"/>
        <v>1621</v>
      </c>
      <c r="H1989">
        <f t="shared" si="278"/>
        <v>13082</v>
      </c>
      <c r="I1989">
        <f t="shared" si="279"/>
        <v>11461</v>
      </c>
      <c r="J1989">
        <f t="shared" si="280"/>
        <v>-15570.5</v>
      </c>
      <c r="K1989">
        <f t="shared" si="281"/>
        <v>30273.5</v>
      </c>
      <c r="L1989">
        <f t="shared" si="283"/>
        <v>0</v>
      </c>
      <c r="M1989">
        <f t="shared" si="284"/>
        <v>0</v>
      </c>
      <c r="N1989">
        <f t="shared" si="282"/>
        <v>0</v>
      </c>
      <c r="O1989">
        <f t="shared" si="285"/>
        <v>6</v>
      </c>
      <c r="P1989" t="str">
        <f>IF(O1989=MAX(O:O), A1989, "")</f>
        <v/>
      </c>
    </row>
    <row r="1990" spans="1:16" x14ac:dyDescent="0.35">
      <c r="A1990">
        <v>1972</v>
      </c>
      <c r="B1990" t="s">
        <v>2526</v>
      </c>
      <c r="C1990" t="s">
        <v>3491</v>
      </c>
      <c r="D1990" t="s">
        <v>13</v>
      </c>
      <c r="E1990" t="s">
        <v>3152</v>
      </c>
      <c r="F1990" s="10">
        <v>919</v>
      </c>
      <c r="G1990">
        <f t="shared" si="277"/>
        <v>1621</v>
      </c>
      <c r="H1990">
        <f t="shared" si="278"/>
        <v>13082</v>
      </c>
      <c r="I1990">
        <f t="shared" si="279"/>
        <v>11461</v>
      </c>
      <c r="J1990">
        <f t="shared" si="280"/>
        <v>-15570.5</v>
      </c>
      <c r="K1990">
        <f t="shared" si="281"/>
        <v>30273.5</v>
      </c>
      <c r="L1990">
        <f t="shared" si="283"/>
        <v>0</v>
      </c>
      <c r="M1990">
        <f t="shared" si="284"/>
        <v>0</v>
      </c>
      <c r="N1990">
        <f t="shared" si="282"/>
        <v>0</v>
      </c>
      <c r="O1990">
        <f t="shared" si="285"/>
        <v>6</v>
      </c>
      <c r="P1990" t="str">
        <f>IF(O1990=MAX(O:O), A1990, "")</f>
        <v/>
      </c>
    </row>
    <row r="1991" spans="1:16" x14ac:dyDescent="0.35">
      <c r="A1991">
        <v>1972</v>
      </c>
      <c r="B1991" t="s">
        <v>2526</v>
      </c>
      <c r="C1991" t="s">
        <v>3493</v>
      </c>
      <c r="D1991" t="s">
        <v>13</v>
      </c>
      <c r="E1991" t="s">
        <v>19</v>
      </c>
      <c r="F1991" s="10">
        <v>191</v>
      </c>
      <c r="G1991">
        <f t="shared" si="277"/>
        <v>1621</v>
      </c>
      <c r="H1991">
        <f t="shared" si="278"/>
        <v>13082</v>
      </c>
      <c r="I1991">
        <f t="shared" si="279"/>
        <v>11461</v>
      </c>
      <c r="J1991">
        <f t="shared" si="280"/>
        <v>-15570.5</v>
      </c>
      <c r="K1991">
        <f t="shared" si="281"/>
        <v>30273.5</v>
      </c>
      <c r="L1991">
        <f t="shared" si="283"/>
        <v>0</v>
      </c>
      <c r="M1991">
        <f t="shared" si="284"/>
        <v>0</v>
      </c>
      <c r="N1991">
        <f t="shared" si="282"/>
        <v>0</v>
      </c>
      <c r="O1991">
        <f t="shared" si="285"/>
        <v>6</v>
      </c>
      <c r="P1991" t="str">
        <f>IF(O1991=MAX(O:O), A1991, "")</f>
        <v/>
      </c>
    </row>
    <row r="1992" spans="1:16" x14ac:dyDescent="0.35">
      <c r="A1992">
        <v>1972</v>
      </c>
      <c r="B1992" t="s">
        <v>2526</v>
      </c>
      <c r="C1992" t="s">
        <v>3495</v>
      </c>
      <c r="D1992" t="s">
        <v>13</v>
      </c>
      <c r="E1992" t="s">
        <v>19</v>
      </c>
      <c r="F1992" s="10">
        <v>80</v>
      </c>
      <c r="G1992">
        <f t="shared" si="277"/>
        <v>1621</v>
      </c>
      <c r="H1992">
        <f t="shared" si="278"/>
        <v>13082</v>
      </c>
      <c r="I1992">
        <f t="shared" si="279"/>
        <v>11461</v>
      </c>
      <c r="J1992">
        <f t="shared" si="280"/>
        <v>-15570.5</v>
      </c>
      <c r="K1992">
        <f t="shared" si="281"/>
        <v>30273.5</v>
      </c>
      <c r="L1992">
        <f t="shared" si="283"/>
        <v>0</v>
      </c>
      <c r="M1992">
        <f t="shared" si="284"/>
        <v>0</v>
      </c>
      <c r="N1992">
        <f t="shared" si="282"/>
        <v>0</v>
      </c>
      <c r="O1992">
        <f t="shared" si="285"/>
        <v>6</v>
      </c>
      <c r="P1992" t="str">
        <f>IF(O1992=MAX(O:O), A1992, "")</f>
        <v/>
      </c>
    </row>
    <row r="1993" spans="1:16" x14ac:dyDescent="0.35">
      <c r="A1993">
        <v>1972</v>
      </c>
      <c r="B1993" t="s">
        <v>2535</v>
      </c>
      <c r="C1993" t="s">
        <v>3497</v>
      </c>
      <c r="D1993" t="s">
        <v>13</v>
      </c>
      <c r="E1993" t="s">
        <v>17</v>
      </c>
      <c r="F1993" s="10">
        <v>18538</v>
      </c>
      <c r="G1993">
        <f t="shared" si="277"/>
        <v>1621</v>
      </c>
      <c r="H1993">
        <f t="shared" si="278"/>
        <v>13082</v>
      </c>
      <c r="I1993">
        <f t="shared" si="279"/>
        <v>11461</v>
      </c>
      <c r="J1993">
        <f t="shared" si="280"/>
        <v>-15570.5</v>
      </c>
      <c r="K1993">
        <f t="shared" si="281"/>
        <v>30273.5</v>
      </c>
      <c r="L1993">
        <f t="shared" si="283"/>
        <v>0</v>
      </c>
      <c r="M1993">
        <f t="shared" si="284"/>
        <v>0</v>
      </c>
      <c r="N1993">
        <f t="shared" si="282"/>
        <v>0</v>
      </c>
      <c r="O1993">
        <f t="shared" si="285"/>
        <v>6</v>
      </c>
      <c r="P1993" t="str">
        <f>IF(O1993=MAX(O:O), A1993, "")</f>
        <v/>
      </c>
    </row>
    <row r="1994" spans="1:16" x14ac:dyDescent="0.35">
      <c r="A1994">
        <v>1972</v>
      </c>
      <c r="B1994" t="s">
        <v>2535</v>
      </c>
      <c r="C1994" t="s">
        <v>3499</v>
      </c>
      <c r="D1994" t="s">
        <v>13</v>
      </c>
      <c r="E1994" t="s">
        <v>1952</v>
      </c>
      <c r="F1994" s="10">
        <v>6408</v>
      </c>
      <c r="G1994">
        <f t="shared" si="277"/>
        <v>1621</v>
      </c>
      <c r="H1994">
        <f t="shared" si="278"/>
        <v>13082</v>
      </c>
      <c r="I1994">
        <f t="shared" si="279"/>
        <v>11461</v>
      </c>
      <c r="J1994">
        <f t="shared" si="280"/>
        <v>-15570.5</v>
      </c>
      <c r="K1994">
        <f t="shared" si="281"/>
        <v>30273.5</v>
      </c>
      <c r="L1994">
        <f t="shared" si="283"/>
        <v>0</v>
      </c>
      <c r="M1994">
        <f t="shared" si="284"/>
        <v>0</v>
      </c>
      <c r="N1994">
        <f t="shared" si="282"/>
        <v>0</v>
      </c>
      <c r="O1994">
        <f t="shared" si="285"/>
        <v>6</v>
      </c>
      <c r="P1994" t="str">
        <f>IF(O1994=MAX(O:O), A1994, "")</f>
        <v/>
      </c>
    </row>
    <row r="1995" spans="1:16" x14ac:dyDescent="0.35">
      <c r="A1995">
        <v>1972</v>
      </c>
      <c r="B1995" t="s">
        <v>2535</v>
      </c>
      <c r="C1995" t="s">
        <v>3499</v>
      </c>
      <c r="D1995" t="s">
        <v>13</v>
      </c>
      <c r="E1995" t="s">
        <v>1952</v>
      </c>
      <c r="F1995" s="10">
        <v>6408</v>
      </c>
      <c r="G1995">
        <f t="shared" si="277"/>
        <v>1621</v>
      </c>
      <c r="H1995">
        <f t="shared" si="278"/>
        <v>13082</v>
      </c>
      <c r="I1995">
        <f t="shared" si="279"/>
        <v>11461</v>
      </c>
      <c r="J1995">
        <f t="shared" si="280"/>
        <v>-15570.5</v>
      </c>
      <c r="K1995">
        <f t="shared" si="281"/>
        <v>30273.5</v>
      </c>
      <c r="L1995">
        <f t="shared" si="283"/>
        <v>0</v>
      </c>
      <c r="M1995">
        <f t="shared" si="284"/>
        <v>0</v>
      </c>
      <c r="N1995">
        <f t="shared" si="282"/>
        <v>0</v>
      </c>
      <c r="O1995">
        <f t="shared" si="285"/>
        <v>6</v>
      </c>
      <c r="P1995" t="str">
        <f>IF(O1995=MAX(O:O), A1995, "")</f>
        <v/>
      </c>
    </row>
    <row r="1996" spans="1:16" x14ac:dyDescent="0.35">
      <c r="A1996">
        <v>1972</v>
      </c>
      <c r="B1996" t="s">
        <v>2535</v>
      </c>
      <c r="C1996" t="s">
        <v>3501</v>
      </c>
      <c r="D1996" t="s">
        <v>13</v>
      </c>
      <c r="E1996" t="s">
        <v>19</v>
      </c>
      <c r="F1996" s="10">
        <v>5463</v>
      </c>
      <c r="G1996">
        <f t="shared" si="277"/>
        <v>1621</v>
      </c>
      <c r="H1996">
        <f t="shared" si="278"/>
        <v>13082</v>
      </c>
      <c r="I1996">
        <f t="shared" si="279"/>
        <v>11461</v>
      </c>
      <c r="J1996">
        <f t="shared" si="280"/>
        <v>-15570.5</v>
      </c>
      <c r="K1996">
        <f t="shared" si="281"/>
        <v>30273.5</v>
      </c>
      <c r="L1996">
        <f t="shared" si="283"/>
        <v>0</v>
      </c>
      <c r="M1996">
        <f t="shared" si="284"/>
        <v>0</v>
      </c>
      <c r="N1996">
        <f t="shared" si="282"/>
        <v>0</v>
      </c>
      <c r="O1996">
        <f t="shared" si="285"/>
        <v>6</v>
      </c>
      <c r="P1996" t="str">
        <f>IF(O1996=MAX(O:O), A1996, "")</f>
        <v/>
      </c>
    </row>
    <row r="1997" spans="1:16" x14ac:dyDescent="0.35">
      <c r="A1997">
        <v>1972</v>
      </c>
      <c r="B1997" t="s">
        <v>2535</v>
      </c>
      <c r="C1997" t="s">
        <v>3503</v>
      </c>
      <c r="D1997" t="s">
        <v>13</v>
      </c>
      <c r="E1997" t="s">
        <v>3152</v>
      </c>
      <c r="F1997" s="10">
        <v>1858</v>
      </c>
      <c r="G1997">
        <f t="shared" si="277"/>
        <v>1621</v>
      </c>
      <c r="H1997">
        <f t="shared" si="278"/>
        <v>13082</v>
      </c>
      <c r="I1997">
        <f t="shared" si="279"/>
        <v>11461</v>
      </c>
      <c r="J1997">
        <f t="shared" si="280"/>
        <v>-15570.5</v>
      </c>
      <c r="K1997">
        <f t="shared" si="281"/>
        <v>30273.5</v>
      </c>
      <c r="L1997">
        <f t="shared" si="283"/>
        <v>0</v>
      </c>
      <c r="M1997">
        <f t="shared" si="284"/>
        <v>0</v>
      </c>
      <c r="N1997">
        <f t="shared" si="282"/>
        <v>0</v>
      </c>
      <c r="O1997">
        <f t="shared" si="285"/>
        <v>6</v>
      </c>
      <c r="P1997" t="str">
        <f>IF(O1997=MAX(O:O), A1997, "")</f>
        <v/>
      </c>
    </row>
    <row r="1998" spans="1:16" x14ac:dyDescent="0.35">
      <c r="A1998">
        <v>1972</v>
      </c>
      <c r="B1998" t="s">
        <v>2535</v>
      </c>
      <c r="C1998" t="s">
        <v>3505</v>
      </c>
      <c r="D1998" t="s">
        <v>13</v>
      </c>
      <c r="E1998" t="s">
        <v>19</v>
      </c>
      <c r="F1998" s="10">
        <v>738</v>
      </c>
      <c r="G1998">
        <f t="shared" si="277"/>
        <v>1621</v>
      </c>
      <c r="H1998">
        <f t="shared" si="278"/>
        <v>13082</v>
      </c>
      <c r="I1998">
        <f t="shared" si="279"/>
        <v>11461</v>
      </c>
      <c r="J1998">
        <f t="shared" si="280"/>
        <v>-15570.5</v>
      </c>
      <c r="K1998">
        <f t="shared" si="281"/>
        <v>30273.5</v>
      </c>
      <c r="L1998">
        <f t="shared" si="283"/>
        <v>0</v>
      </c>
      <c r="M1998">
        <f t="shared" si="284"/>
        <v>0</v>
      </c>
      <c r="N1998">
        <f t="shared" si="282"/>
        <v>0</v>
      </c>
      <c r="O1998">
        <f t="shared" si="285"/>
        <v>6</v>
      </c>
      <c r="P1998" t="str">
        <f>IF(O1998=MAX(O:O), A1998, "")</f>
        <v/>
      </c>
    </row>
    <row r="1999" spans="1:16" x14ac:dyDescent="0.35">
      <c r="A1999">
        <v>1972</v>
      </c>
      <c r="B1999" t="s">
        <v>2535</v>
      </c>
      <c r="C1999" t="s">
        <v>3507</v>
      </c>
      <c r="D1999" t="s">
        <v>13</v>
      </c>
      <c r="E1999" t="s">
        <v>19</v>
      </c>
      <c r="F1999" s="10">
        <v>666</v>
      </c>
      <c r="G1999">
        <f t="shared" si="277"/>
        <v>1621</v>
      </c>
      <c r="H1999">
        <f t="shared" si="278"/>
        <v>13082</v>
      </c>
      <c r="I1999">
        <f t="shared" si="279"/>
        <v>11461</v>
      </c>
      <c r="J1999">
        <f t="shared" si="280"/>
        <v>-15570.5</v>
      </c>
      <c r="K1999">
        <f t="shared" si="281"/>
        <v>30273.5</v>
      </c>
      <c r="L1999">
        <f t="shared" si="283"/>
        <v>0</v>
      </c>
      <c r="M1999">
        <f t="shared" si="284"/>
        <v>0</v>
      </c>
      <c r="N1999">
        <f t="shared" si="282"/>
        <v>0</v>
      </c>
      <c r="O1999">
        <f t="shared" si="285"/>
        <v>6</v>
      </c>
      <c r="P1999" t="str">
        <f>IF(O1999=MAX(O:O), A1999, "")</f>
        <v/>
      </c>
    </row>
    <row r="2000" spans="1:16" x14ac:dyDescent="0.35">
      <c r="A2000">
        <v>1972</v>
      </c>
      <c r="B2000" t="s">
        <v>2542</v>
      </c>
      <c r="C2000" t="s">
        <v>3509</v>
      </c>
      <c r="D2000" t="s">
        <v>13</v>
      </c>
      <c r="E2000" t="s">
        <v>17</v>
      </c>
      <c r="F2000" s="10">
        <v>15366</v>
      </c>
      <c r="G2000">
        <f t="shared" si="277"/>
        <v>1621</v>
      </c>
      <c r="H2000">
        <f t="shared" si="278"/>
        <v>13082</v>
      </c>
      <c r="I2000">
        <f t="shared" si="279"/>
        <v>11461</v>
      </c>
      <c r="J2000">
        <f t="shared" si="280"/>
        <v>-15570.5</v>
      </c>
      <c r="K2000">
        <f t="shared" si="281"/>
        <v>30273.5</v>
      </c>
      <c r="L2000">
        <f t="shared" si="283"/>
        <v>0</v>
      </c>
      <c r="M2000">
        <f t="shared" si="284"/>
        <v>0</v>
      </c>
      <c r="N2000">
        <f t="shared" si="282"/>
        <v>0</v>
      </c>
      <c r="O2000">
        <f t="shared" si="285"/>
        <v>6</v>
      </c>
      <c r="P2000" t="str">
        <f>IF(O2000=MAX(O:O), A2000, "")</f>
        <v/>
      </c>
    </row>
    <row r="2001" spans="1:16" x14ac:dyDescent="0.35">
      <c r="A2001">
        <v>1972</v>
      </c>
      <c r="B2001" t="s">
        <v>2542</v>
      </c>
      <c r="C2001" t="s">
        <v>1739</v>
      </c>
      <c r="D2001" t="s">
        <v>13</v>
      </c>
      <c r="E2001" t="s">
        <v>152</v>
      </c>
      <c r="F2001" s="10">
        <v>11550</v>
      </c>
      <c r="G2001">
        <f t="shared" si="277"/>
        <v>1621</v>
      </c>
      <c r="H2001">
        <f t="shared" si="278"/>
        <v>13082</v>
      </c>
      <c r="I2001">
        <f t="shared" si="279"/>
        <v>11461</v>
      </c>
      <c r="J2001">
        <f t="shared" si="280"/>
        <v>-15570.5</v>
      </c>
      <c r="K2001">
        <f t="shared" si="281"/>
        <v>30273.5</v>
      </c>
      <c r="L2001">
        <f t="shared" si="283"/>
        <v>0</v>
      </c>
      <c r="M2001">
        <f t="shared" si="284"/>
        <v>0</v>
      </c>
      <c r="N2001">
        <f t="shared" si="282"/>
        <v>0</v>
      </c>
      <c r="O2001">
        <f t="shared" si="285"/>
        <v>6</v>
      </c>
      <c r="P2001" t="str">
        <f>IF(O2001=MAX(O:O), A2001, "")</f>
        <v/>
      </c>
    </row>
    <row r="2002" spans="1:16" x14ac:dyDescent="0.35">
      <c r="A2002">
        <v>1972</v>
      </c>
      <c r="B2002" t="s">
        <v>2542</v>
      </c>
      <c r="C2002" t="s">
        <v>3512</v>
      </c>
      <c r="D2002" t="s">
        <v>13</v>
      </c>
      <c r="E2002" t="s">
        <v>19</v>
      </c>
      <c r="F2002" s="10">
        <v>6773</v>
      </c>
      <c r="G2002">
        <f t="shared" si="277"/>
        <v>1621</v>
      </c>
      <c r="H2002">
        <f t="shared" si="278"/>
        <v>13082</v>
      </c>
      <c r="I2002">
        <f t="shared" si="279"/>
        <v>11461</v>
      </c>
      <c r="J2002">
        <f t="shared" si="280"/>
        <v>-15570.5</v>
      </c>
      <c r="K2002">
        <f t="shared" si="281"/>
        <v>30273.5</v>
      </c>
      <c r="L2002">
        <f t="shared" si="283"/>
        <v>0</v>
      </c>
      <c r="M2002">
        <f t="shared" si="284"/>
        <v>0</v>
      </c>
      <c r="N2002">
        <f t="shared" si="282"/>
        <v>0</v>
      </c>
      <c r="O2002">
        <f t="shared" si="285"/>
        <v>6</v>
      </c>
      <c r="P2002" t="str">
        <f>IF(O2002=MAX(O:O), A2002, "")</f>
        <v/>
      </c>
    </row>
    <row r="2003" spans="1:16" x14ac:dyDescent="0.35">
      <c r="A2003">
        <v>1972</v>
      </c>
      <c r="B2003" t="s">
        <v>2542</v>
      </c>
      <c r="C2003" t="s">
        <v>3514</v>
      </c>
      <c r="D2003" t="s">
        <v>13</v>
      </c>
      <c r="E2003" t="s">
        <v>1952</v>
      </c>
      <c r="F2003" s="10">
        <v>2396</v>
      </c>
      <c r="G2003">
        <f t="shared" si="277"/>
        <v>1621</v>
      </c>
      <c r="H2003">
        <f t="shared" si="278"/>
        <v>13082</v>
      </c>
      <c r="I2003">
        <f t="shared" si="279"/>
        <v>11461</v>
      </c>
      <c r="J2003">
        <f t="shared" si="280"/>
        <v>-15570.5</v>
      </c>
      <c r="K2003">
        <f t="shared" si="281"/>
        <v>30273.5</v>
      </c>
      <c r="L2003">
        <f t="shared" si="283"/>
        <v>0</v>
      </c>
      <c r="M2003">
        <f t="shared" si="284"/>
        <v>0</v>
      </c>
      <c r="N2003">
        <f t="shared" si="282"/>
        <v>0</v>
      </c>
      <c r="O2003">
        <f t="shared" si="285"/>
        <v>6</v>
      </c>
      <c r="P2003" t="str">
        <f>IF(O2003=MAX(O:O), A2003, "")</f>
        <v/>
      </c>
    </row>
    <row r="2004" spans="1:16" x14ac:dyDescent="0.35">
      <c r="A2004">
        <v>1972</v>
      </c>
      <c r="B2004" t="s">
        <v>2542</v>
      </c>
      <c r="C2004" t="s">
        <v>3516</v>
      </c>
      <c r="D2004" t="s">
        <v>13</v>
      </c>
      <c r="E2004" t="s">
        <v>3152</v>
      </c>
      <c r="F2004" s="10">
        <v>522</v>
      </c>
      <c r="G2004">
        <f t="shared" si="277"/>
        <v>1621</v>
      </c>
      <c r="H2004">
        <f t="shared" si="278"/>
        <v>13082</v>
      </c>
      <c r="I2004">
        <f t="shared" si="279"/>
        <v>11461</v>
      </c>
      <c r="J2004">
        <f t="shared" si="280"/>
        <v>-15570.5</v>
      </c>
      <c r="K2004">
        <f t="shared" si="281"/>
        <v>30273.5</v>
      </c>
      <c r="L2004">
        <f t="shared" si="283"/>
        <v>0</v>
      </c>
      <c r="M2004">
        <f t="shared" si="284"/>
        <v>0</v>
      </c>
      <c r="N2004">
        <f t="shared" si="282"/>
        <v>0</v>
      </c>
      <c r="O2004">
        <f t="shared" si="285"/>
        <v>6</v>
      </c>
      <c r="P2004" t="str">
        <f>IF(O2004=MAX(O:O), A2004, "")</f>
        <v/>
      </c>
    </row>
    <row r="2005" spans="1:16" x14ac:dyDescent="0.35">
      <c r="A2005">
        <v>1972</v>
      </c>
      <c r="B2005" t="s">
        <v>2551</v>
      </c>
      <c r="C2005" t="s">
        <v>3517</v>
      </c>
      <c r="D2005" t="s">
        <v>13</v>
      </c>
      <c r="E2005" t="s">
        <v>19</v>
      </c>
      <c r="F2005" s="10">
        <v>12974</v>
      </c>
      <c r="G2005">
        <f t="shared" si="277"/>
        <v>1621</v>
      </c>
      <c r="H2005">
        <f t="shared" si="278"/>
        <v>13082</v>
      </c>
      <c r="I2005">
        <f t="shared" si="279"/>
        <v>11461</v>
      </c>
      <c r="J2005">
        <f t="shared" si="280"/>
        <v>-15570.5</v>
      </c>
      <c r="K2005">
        <f t="shared" si="281"/>
        <v>30273.5</v>
      </c>
      <c r="L2005">
        <f t="shared" si="283"/>
        <v>0</v>
      </c>
      <c r="M2005">
        <f t="shared" si="284"/>
        <v>0</v>
      </c>
      <c r="N2005">
        <f t="shared" si="282"/>
        <v>0</v>
      </c>
      <c r="O2005">
        <f t="shared" si="285"/>
        <v>6</v>
      </c>
      <c r="P2005" t="str">
        <f>IF(O2005=MAX(O:O), A2005, "")</f>
        <v/>
      </c>
    </row>
    <row r="2006" spans="1:16" x14ac:dyDescent="0.35">
      <c r="A2006">
        <v>1972</v>
      </c>
      <c r="B2006" t="s">
        <v>2551</v>
      </c>
      <c r="C2006" t="s">
        <v>3519</v>
      </c>
      <c r="D2006" t="s">
        <v>13</v>
      </c>
      <c r="E2006" t="s">
        <v>17</v>
      </c>
      <c r="F2006" s="10">
        <v>12071</v>
      </c>
      <c r="G2006">
        <f t="shared" si="277"/>
        <v>1621</v>
      </c>
      <c r="H2006">
        <f t="shared" si="278"/>
        <v>13082</v>
      </c>
      <c r="I2006">
        <f t="shared" si="279"/>
        <v>11461</v>
      </c>
      <c r="J2006">
        <f t="shared" si="280"/>
        <v>-15570.5</v>
      </c>
      <c r="K2006">
        <f t="shared" si="281"/>
        <v>30273.5</v>
      </c>
      <c r="L2006">
        <f t="shared" si="283"/>
        <v>0</v>
      </c>
      <c r="M2006">
        <f t="shared" si="284"/>
        <v>0</v>
      </c>
      <c r="N2006">
        <f t="shared" si="282"/>
        <v>0</v>
      </c>
      <c r="O2006">
        <f t="shared" si="285"/>
        <v>6</v>
      </c>
      <c r="P2006" t="str">
        <f>IF(O2006=MAX(O:O), A2006, "")</f>
        <v/>
      </c>
    </row>
    <row r="2007" spans="1:16" x14ac:dyDescent="0.35">
      <c r="A2007">
        <v>1972</v>
      </c>
      <c r="B2007" t="s">
        <v>2551</v>
      </c>
      <c r="C2007" t="s">
        <v>3521</v>
      </c>
      <c r="D2007" t="s">
        <v>13</v>
      </c>
      <c r="E2007" t="s">
        <v>19</v>
      </c>
      <c r="F2007" s="10">
        <v>6150</v>
      </c>
      <c r="G2007">
        <f t="shared" si="277"/>
        <v>1621</v>
      </c>
      <c r="H2007">
        <f t="shared" si="278"/>
        <v>13082</v>
      </c>
      <c r="I2007">
        <f t="shared" si="279"/>
        <v>11461</v>
      </c>
      <c r="J2007">
        <f t="shared" si="280"/>
        <v>-15570.5</v>
      </c>
      <c r="K2007">
        <f t="shared" si="281"/>
        <v>30273.5</v>
      </c>
      <c r="L2007">
        <f t="shared" si="283"/>
        <v>0</v>
      </c>
      <c r="M2007">
        <f t="shared" si="284"/>
        <v>0</v>
      </c>
      <c r="N2007">
        <f t="shared" si="282"/>
        <v>0</v>
      </c>
      <c r="O2007">
        <f t="shared" si="285"/>
        <v>6</v>
      </c>
      <c r="P2007" t="str">
        <f>IF(O2007=MAX(O:O), A2007, "")</f>
        <v/>
      </c>
    </row>
    <row r="2008" spans="1:16" x14ac:dyDescent="0.35">
      <c r="A2008">
        <v>1972</v>
      </c>
      <c r="B2008" t="s">
        <v>2551</v>
      </c>
      <c r="C2008" t="s">
        <v>3523</v>
      </c>
      <c r="D2008" t="s">
        <v>13</v>
      </c>
      <c r="E2008" t="s">
        <v>152</v>
      </c>
      <c r="F2008" s="10">
        <v>1914</v>
      </c>
      <c r="G2008">
        <f t="shared" si="277"/>
        <v>1621</v>
      </c>
      <c r="H2008">
        <f t="shared" si="278"/>
        <v>13082</v>
      </c>
      <c r="I2008">
        <f t="shared" si="279"/>
        <v>11461</v>
      </c>
      <c r="J2008">
        <f t="shared" si="280"/>
        <v>-15570.5</v>
      </c>
      <c r="K2008">
        <f t="shared" si="281"/>
        <v>30273.5</v>
      </c>
      <c r="L2008">
        <f t="shared" si="283"/>
        <v>0</v>
      </c>
      <c r="M2008">
        <f t="shared" si="284"/>
        <v>0</v>
      </c>
      <c r="N2008">
        <f t="shared" si="282"/>
        <v>0</v>
      </c>
      <c r="O2008">
        <f t="shared" si="285"/>
        <v>6</v>
      </c>
      <c r="P2008" t="str">
        <f>IF(O2008=MAX(O:O), A2008, "")</f>
        <v/>
      </c>
    </row>
    <row r="2009" spans="1:16" x14ac:dyDescent="0.35">
      <c r="A2009">
        <v>1972</v>
      </c>
      <c r="B2009" t="s">
        <v>2557</v>
      </c>
      <c r="C2009" t="s">
        <v>3525</v>
      </c>
      <c r="D2009" t="s">
        <v>13</v>
      </c>
      <c r="E2009" t="s">
        <v>152</v>
      </c>
      <c r="F2009" s="10">
        <v>9934</v>
      </c>
      <c r="G2009">
        <f t="shared" si="277"/>
        <v>1621</v>
      </c>
      <c r="H2009">
        <f t="shared" si="278"/>
        <v>13082</v>
      </c>
      <c r="I2009">
        <f t="shared" si="279"/>
        <v>11461</v>
      </c>
      <c r="J2009">
        <f t="shared" si="280"/>
        <v>-15570.5</v>
      </c>
      <c r="K2009">
        <f t="shared" si="281"/>
        <v>30273.5</v>
      </c>
      <c r="L2009">
        <f t="shared" si="283"/>
        <v>0</v>
      </c>
      <c r="M2009">
        <f t="shared" si="284"/>
        <v>0</v>
      </c>
      <c r="N2009">
        <f t="shared" si="282"/>
        <v>0</v>
      </c>
      <c r="O2009">
        <f t="shared" si="285"/>
        <v>6</v>
      </c>
      <c r="P2009" t="str">
        <f>IF(O2009=MAX(O:O), A2009, "")</f>
        <v/>
      </c>
    </row>
    <row r="2010" spans="1:16" x14ac:dyDescent="0.35">
      <c r="A2010">
        <v>1972</v>
      </c>
      <c r="B2010" t="s">
        <v>2557</v>
      </c>
      <c r="C2010" t="s">
        <v>3526</v>
      </c>
      <c r="D2010" t="s">
        <v>13</v>
      </c>
      <c r="E2010" t="s">
        <v>19</v>
      </c>
      <c r="F2010" s="10">
        <v>9338</v>
      </c>
      <c r="G2010">
        <f t="shared" si="277"/>
        <v>1621</v>
      </c>
      <c r="H2010">
        <f t="shared" si="278"/>
        <v>13082</v>
      </c>
      <c r="I2010">
        <f t="shared" si="279"/>
        <v>11461</v>
      </c>
      <c r="J2010">
        <f t="shared" si="280"/>
        <v>-15570.5</v>
      </c>
      <c r="K2010">
        <f t="shared" si="281"/>
        <v>30273.5</v>
      </c>
      <c r="L2010">
        <f t="shared" si="283"/>
        <v>0</v>
      </c>
      <c r="M2010">
        <f t="shared" si="284"/>
        <v>0</v>
      </c>
      <c r="N2010">
        <f t="shared" si="282"/>
        <v>0</v>
      </c>
      <c r="O2010">
        <f t="shared" si="285"/>
        <v>6</v>
      </c>
      <c r="P2010" t="str">
        <f>IF(O2010=MAX(O:O), A2010, "")</f>
        <v/>
      </c>
    </row>
    <row r="2011" spans="1:16" x14ac:dyDescent="0.35">
      <c r="A2011">
        <v>1972</v>
      </c>
      <c r="B2011" t="s">
        <v>2557</v>
      </c>
      <c r="C2011" t="s">
        <v>3528</v>
      </c>
      <c r="D2011" t="s">
        <v>13</v>
      </c>
      <c r="E2011" t="s">
        <v>17</v>
      </c>
      <c r="F2011" s="10">
        <v>9319</v>
      </c>
      <c r="G2011">
        <f t="shared" si="277"/>
        <v>1621</v>
      </c>
      <c r="H2011">
        <f t="shared" si="278"/>
        <v>13082</v>
      </c>
      <c r="I2011">
        <f t="shared" si="279"/>
        <v>11461</v>
      </c>
      <c r="J2011">
        <f t="shared" si="280"/>
        <v>-15570.5</v>
      </c>
      <c r="K2011">
        <f t="shared" si="281"/>
        <v>30273.5</v>
      </c>
      <c r="L2011">
        <f t="shared" si="283"/>
        <v>0</v>
      </c>
      <c r="M2011">
        <f t="shared" si="284"/>
        <v>0</v>
      </c>
      <c r="N2011">
        <f t="shared" si="282"/>
        <v>0</v>
      </c>
      <c r="O2011">
        <f t="shared" si="285"/>
        <v>6</v>
      </c>
      <c r="P2011" t="str">
        <f>IF(O2011=MAX(O:O), A2011, "")</f>
        <v/>
      </c>
    </row>
    <row r="2012" spans="1:16" x14ac:dyDescent="0.35">
      <c r="A2012">
        <v>1972</v>
      </c>
      <c r="B2012" t="s">
        <v>2557</v>
      </c>
      <c r="C2012" t="s">
        <v>3530</v>
      </c>
      <c r="D2012" t="s">
        <v>13</v>
      </c>
      <c r="E2012" t="s">
        <v>147</v>
      </c>
      <c r="F2012" s="10">
        <v>4247</v>
      </c>
      <c r="G2012">
        <f t="shared" si="277"/>
        <v>1621</v>
      </c>
      <c r="H2012">
        <f t="shared" si="278"/>
        <v>13082</v>
      </c>
      <c r="I2012">
        <f t="shared" si="279"/>
        <v>11461</v>
      </c>
      <c r="J2012">
        <f t="shared" si="280"/>
        <v>-15570.5</v>
      </c>
      <c r="K2012">
        <f t="shared" si="281"/>
        <v>30273.5</v>
      </c>
      <c r="L2012">
        <f t="shared" si="283"/>
        <v>0</v>
      </c>
      <c r="M2012">
        <f t="shared" si="284"/>
        <v>0</v>
      </c>
      <c r="N2012">
        <f t="shared" si="282"/>
        <v>0</v>
      </c>
      <c r="O2012">
        <f t="shared" si="285"/>
        <v>6</v>
      </c>
      <c r="P2012" t="str">
        <f>IF(O2012=MAX(O:O), A2012, "")</f>
        <v/>
      </c>
    </row>
    <row r="2013" spans="1:16" x14ac:dyDescent="0.35">
      <c r="A2013">
        <v>1972</v>
      </c>
      <c r="B2013" t="s">
        <v>2565</v>
      </c>
      <c r="C2013" t="s">
        <v>3532</v>
      </c>
      <c r="D2013" t="s">
        <v>13</v>
      </c>
      <c r="E2013" t="s">
        <v>19</v>
      </c>
      <c r="F2013" s="10">
        <v>15057</v>
      </c>
      <c r="G2013">
        <f t="shared" si="277"/>
        <v>1621</v>
      </c>
      <c r="H2013">
        <f t="shared" si="278"/>
        <v>13082</v>
      </c>
      <c r="I2013">
        <f t="shared" si="279"/>
        <v>11461</v>
      </c>
      <c r="J2013">
        <f t="shared" si="280"/>
        <v>-15570.5</v>
      </c>
      <c r="K2013">
        <f t="shared" si="281"/>
        <v>30273.5</v>
      </c>
      <c r="L2013">
        <f t="shared" si="283"/>
        <v>0</v>
      </c>
      <c r="M2013">
        <f t="shared" si="284"/>
        <v>0</v>
      </c>
      <c r="N2013">
        <f t="shared" si="282"/>
        <v>0</v>
      </c>
      <c r="O2013">
        <f t="shared" si="285"/>
        <v>6</v>
      </c>
      <c r="P2013" t="str">
        <f>IF(O2013=MAX(O:O), A2013, "")</f>
        <v/>
      </c>
    </row>
    <row r="2014" spans="1:16" x14ac:dyDescent="0.35">
      <c r="A2014">
        <v>1972</v>
      </c>
      <c r="B2014" t="s">
        <v>2565</v>
      </c>
      <c r="C2014" t="s">
        <v>3534</v>
      </c>
      <c r="D2014" t="s">
        <v>13</v>
      </c>
      <c r="E2014" t="s">
        <v>17</v>
      </c>
      <c r="F2014" s="10">
        <v>14334</v>
      </c>
      <c r="G2014">
        <f t="shared" si="277"/>
        <v>1621</v>
      </c>
      <c r="H2014">
        <f t="shared" si="278"/>
        <v>13082</v>
      </c>
      <c r="I2014">
        <f t="shared" si="279"/>
        <v>11461</v>
      </c>
      <c r="J2014">
        <f t="shared" si="280"/>
        <v>-15570.5</v>
      </c>
      <c r="K2014">
        <f t="shared" si="281"/>
        <v>30273.5</v>
      </c>
      <c r="L2014">
        <f t="shared" si="283"/>
        <v>0</v>
      </c>
      <c r="M2014">
        <f t="shared" si="284"/>
        <v>0</v>
      </c>
      <c r="N2014">
        <f t="shared" si="282"/>
        <v>0</v>
      </c>
      <c r="O2014">
        <f t="shared" si="285"/>
        <v>6</v>
      </c>
      <c r="P2014" t="str">
        <f>IF(O2014=MAX(O:O), A2014, "")</f>
        <v/>
      </c>
    </row>
    <row r="2015" spans="1:16" x14ac:dyDescent="0.35">
      <c r="A2015">
        <v>1972</v>
      </c>
      <c r="B2015" t="s">
        <v>2565</v>
      </c>
      <c r="C2015" t="s">
        <v>3536</v>
      </c>
      <c r="D2015" t="s">
        <v>13</v>
      </c>
      <c r="E2015" t="s">
        <v>19</v>
      </c>
      <c r="F2015" s="10">
        <v>802</v>
      </c>
      <c r="G2015">
        <f t="shared" si="277"/>
        <v>1621</v>
      </c>
      <c r="H2015">
        <f t="shared" si="278"/>
        <v>13082</v>
      </c>
      <c r="I2015">
        <f t="shared" si="279"/>
        <v>11461</v>
      </c>
      <c r="J2015">
        <f t="shared" si="280"/>
        <v>-15570.5</v>
      </c>
      <c r="K2015">
        <f t="shared" si="281"/>
        <v>30273.5</v>
      </c>
      <c r="L2015">
        <f t="shared" si="283"/>
        <v>0</v>
      </c>
      <c r="M2015">
        <f t="shared" si="284"/>
        <v>0</v>
      </c>
      <c r="N2015">
        <f t="shared" si="282"/>
        <v>0</v>
      </c>
      <c r="O2015">
        <f t="shared" si="285"/>
        <v>6</v>
      </c>
      <c r="P2015" t="str">
        <f>IF(O2015=MAX(O:O), A2015, "")</f>
        <v/>
      </c>
    </row>
    <row r="2016" spans="1:16" x14ac:dyDescent="0.35">
      <c r="A2016">
        <v>1972</v>
      </c>
      <c r="B2016" t="s">
        <v>2572</v>
      </c>
      <c r="C2016" t="s">
        <v>3538</v>
      </c>
      <c r="D2016" t="s">
        <v>13</v>
      </c>
      <c r="E2016" t="s">
        <v>17</v>
      </c>
      <c r="F2016" s="10">
        <v>24603</v>
      </c>
      <c r="G2016">
        <f t="shared" si="277"/>
        <v>1621</v>
      </c>
      <c r="H2016">
        <f t="shared" si="278"/>
        <v>13082</v>
      </c>
      <c r="I2016">
        <f t="shared" si="279"/>
        <v>11461</v>
      </c>
      <c r="J2016">
        <f t="shared" si="280"/>
        <v>-15570.5</v>
      </c>
      <c r="K2016">
        <f t="shared" si="281"/>
        <v>30273.5</v>
      </c>
      <c r="L2016">
        <f t="shared" si="283"/>
        <v>0</v>
      </c>
      <c r="M2016">
        <f t="shared" si="284"/>
        <v>0</v>
      </c>
      <c r="N2016">
        <f t="shared" si="282"/>
        <v>0</v>
      </c>
      <c r="O2016">
        <f t="shared" si="285"/>
        <v>6</v>
      </c>
      <c r="P2016" t="str">
        <f>IF(O2016=MAX(O:O), A2016, "")</f>
        <v/>
      </c>
    </row>
    <row r="2017" spans="1:16" x14ac:dyDescent="0.35">
      <c r="A2017">
        <v>1972</v>
      </c>
      <c r="B2017" t="s">
        <v>2572</v>
      </c>
      <c r="C2017" t="s">
        <v>3540</v>
      </c>
      <c r="D2017" t="s">
        <v>13</v>
      </c>
      <c r="E2017" t="s">
        <v>19</v>
      </c>
      <c r="F2017" s="10">
        <v>15016</v>
      </c>
      <c r="G2017">
        <f t="shared" si="277"/>
        <v>1621</v>
      </c>
      <c r="H2017">
        <f t="shared" si="278"/>
        <v>13082</v>
      </c>
      <c r="I2017">
        <f t="shared" si="279"/>
        <v>11461</v>
      </c>
      <c r="J2017">
        <f t="shared" si="280"/>
        <v>-15570.5</v>
      </c>
      <c r="K2017">
        <f t="shared" si="281"/>
        <v>30273.5</v>
      </c>
      <c r="L2017">
        <f t="shared" si="283"/>
        <v>0</v>
      </c>
      <c r="M2017">
        <f t="shared" si="284"/>
        <v>0</v>
      </c>
      <c r="N2017">
        <f t="shared" si="282"/>
        <v>0</v>
      </c>
      <c r="O2017">
        <f t="shared" si="285"/>
        <v>6</v>
      </c>
      <c r="P2017" t="str">
        <f>IF(O2017=MAX(O:O), A2017, "")</f>
        <v/>
      </c>
    </row>
    <row r="2018" spans="1:16" x14ac:dyDescent="0.35">
      <c r="A2018">
        <v>1972</v>
      </c>
      <c r="B2018" t="s">
        <v>2572</v>
      </c>
      <c r="C2018" t="s">
        <v>3540</v>
      </c>
      <c r="D2018" t="s">
        <v>13</v>
      </c>
      <c r="E2018" t="s">
        <v>19</v>
      </c>
      <c r="F2018" s="10">
        <v>15016</v>
      </c>
      <c r="G2018">
        <f t="shared" si="277"/>
        <v>1621</v>
      </c>
      <c r="H2018">
        <f t="shared" si="278"/>
        <v>13082</v>
      </c>
      <c r="I2018">
        <f t="shared" si="279"/>
        <v>11461</v>
      </c>
      <c r="J2018">
        <f t="shared" si="280"/>
        <v>-15570.5</v>
      </c>
      <c r="K2018">
        <f t="shared" si="281"/>
        <v>30273.5</v>
      </c>
      <c r="L2018">
        <f t="shared" si="283"/>
        <v>0</v>
      </c>
      <c r="M2018">
        <f t="shared" si="284"/>
        <v>0</v>
      </c>
      <c r="N2018">
        <f t="shared" si="282"/>
        <v>0</v>
      </c>
      <c r="O2018">
        <f t="shared" si="285"/>
        <v>6</v>
      </c>
      <c r="P2018" t="str">
        <f>IF(O2018=MAX(O:O), A2018, "")</f>
        <v/>
      </c>
    </row>
    <row r="2019" spans="1:16" x14ac:dyDescent="0.35">
      <c r="A2019">
        <v>1972</v>
      </c>
      <c r="B2019" t="s">
        <v>2572</v>
      </c>
      <c r="C2019" t="s">
        <v>3542</v>
      </c>
      <c r="D2019" t="s">
        <v>13</v>
      </c>
      <c r="E2019" t="s">
        <v>19</v>
      </c>
      <c r="F2019" s="10">
        <v>1128</v>
      </c>
      <c r="G2019">
        <f t="shared" si="277"/>
        <v>1621</v>
      </c>
      <c r="H2019">
        <f t="shared" si="278"/>
        <v>13082</v>
      </c>
      <c r="I2019">
        <f t="shared" si="279"/>
        <v>11461</v>
      </c>
      <c r="J2019">
        <f t="shared" si="280"/>
        <v>-15570.5</v>
      </c>
      <c r="K2019">
        <f t="shared" si="281"/>
        <v>30273.5</v>
      </c>
      <c r="L2019">
        <f t="shared" si="283"/>
        <v>0</v>
      </c>
      <c r="M2019">
        <f t="shared" si="284"/>
        <v>0</v>
      </c>
      <c r="N2019">
        <f t="shared" si="282"/>
        <v>0</v>
      </c>
      <c r="O2019">
        <f t="shared" si="285"/>
        <v>6</v>
      </c>
      <c r="P2019" t="str">
        <f>IF(O2019=MAX(O:O), A2019, "")</f>
        <v/>
      </c>
    </row>
    <row r="2020" spans="1:16" x14ac:dyDescent="0.35">
      <c r="A2020">
        <v>1972</v>
      </c>
      <c r="B2020" t="s">
        <v>2582</v>
      </c>
      <c r="C2020" t="s">
        <v>3544</v>
      </c>
      <c r="D2020" t="s">
        <v>13</v>
      </c>
      <c r="E2020" t="s">
        <v>17</v>
      </c>
      <c r="F2020" s="10">
        <v>16908</v>
      </c>
      <c r="G2020">
        <f t="shared" si="277"/>
        <v>1621</v>
      </c>
      <c r="H2020">
        <f t="shared" si="278"/>
        <v>13082</v>
      </c>
      <c r="I2020">
        <f t="shared" si="279"/>
        <v>11461</v>
      </c>
      <c r="J2020">
        <f t="shared" si="280"/>
        <v>-15570.5</v>
      </c>
      <c r="K2020">
        <f t="shared" si="281"/>
        <v>30273.5</v>
      </c>
      <c r="L2020">
        <f t="shared" si="283"/>
        <v>0</v>
      </c>
      <c r="M2020">
        <f t="shared" si="284"/>
        <v>0</v>
      </c>
      <c r="N2020">
        <f t="shared" si="282"/>
        <v>0</v>
      </c>
      <c r="O2020">
        <f t="shared" si="285"/>
        <v>6</v>
      </c>
      <c r="P2020" t="str">
        <f>IF(O2020=MAX(O:O), A2020, "")</f>
        <v/>
      </c>
    </row>
    <row r="2021" spans="1:16" x14ac:dyDescent="0.35">
      <c r="A2021">
        <v>1972</v>
      </c>
      <c r="B2021" t="s">
        <v>2582</v>
      </c>
      <c r="C2021" t="s">
        <v>3546</v>
      </c>
      <c r="D2021" t="s">
        <v>13</v>
      </c>
      <c r="E2021" t="s">
        <v>19</v>
      </c>
      <c r="F2021" s="10">
        <v>8114</v>
      </c>
      <c r="G2021">
        <f t="shared" si="277"/>
        <v>1621</v>
      </c>
      <c r="H2021">
        <f t="shared" si="278"/>
        <v>13082</v>
      </c>
      <c r="I2021">
        <f t="shared" si="279"/>
        <v>11461</v>
      </c>
      <c r="J2021">
        <f t="shared" si="280"/>
        <v>-15570.5</v>
      </c>
      <c r="K2021">
        <f t="shared" si="281"/>
        <v>30273.5</v>
      </c>
      <c r="L2021">
        <f t="shared" si="283"/>
        <v>0</v>
      </c>
      <c r="M2021">
        <f t="shared" si="284"/>
        <v>0</v>
      </c>
      <c r="N2021">
        <f t="shared" si="282"/>
        <v>0</v>
      </c>
      <c r="O2021">
        <f t="shared" si="285"/>
        <v>6</v>
      </c>
      <c r="P2021" t="str">
        <f>IF(O2021=MAX(O:O), A2021, "")</f>
        <v/>
      </c>
    </row>
    <row r="2022" spans="1:16" x14ac:dyDescent="0.35">
      <c r="A2022">
        <v>1972</v>
      </c>
      <c r="B2022" t="s">
        <v>2582</v>
      </c>
      <c r="C2022" t="s">
        <v>3548</v>
      </c>
      <c r="D2022" t="s">
        <v>13</v>
      </c>
      <c r="E2022" t="s">
        <v>19</v>
      </c>
      <c r="F2022" s="10">
        <v>7575</v>
      </c>
      <c r="G2022">
        <f t="shared" si="277"/>
        <v>1621</v>
      </c>
      <c r="H2022">
        <f t="shared" si="278"/>
        <v>13082</v>
      </c>
      <c r="I2022">
        <f t="shared" si="279"/>
        <v>11461</v>
      </c>
      <c r="J2022">
        <f t="shared" si="280"/>
        <v>-15570.5</v>
      </c>
      <c r="K2022">
        <f t="shared" si="281"/>
        <v>30273.5</v>
      </c>
      <c r="L2022">
        <f t="shared" si="283"/>
        <v>0</v>
      </c>
      <c r="M2022">
        <f t="shared" si="284"/>
        <v>0</v>
      </c>
      <c r="N2022">
        <f t="shared" si="282"/>
        <v>0</v>
      </c>
      <c r="O2022">
        <f t="shared" si="285"/>
        <v>6</v>
      </c>
      <c r="P2022" t="str">
        <f>IF(O2022=MAX(O:O), A2022, "")</f>
        <v/>
      </c>
    </row>
    <row r="2023" spans="1:16" x14ac:dyDescent="0.35">
      <c r="A2023">
        <v>1972</v>
      </c>
      <c r="B2023" t="s">
        <v>2582</v>
      </c>
      <c r="C2023" t="s">
        <v>3550</v>
      </c>
      <c r="D2023" t="s">
        <v>13</v>
      </c>
      <c r="E2023" t="s">
        <v>19</v>
      </c>
      <c r="F2023" s="10">
        <v>4262</v>
      </c>
      <c r="G2023">
        <f t="shared" si="277"/>
        <v>1621</v>
      </c>
      <c r="H2023">
        <f t="shared" si="278"/>
        <v>13082</v>
      </c>
      <c r="I2023">
        <f t="shared" si="279"/>
        <v>11461</v>
      </c>
      <c r="J2023">
        <f t="shared" si="280"/>
        <v>-15570.5</v>
      </c>
      <c r="K2023">
        <f t="shared" si="281"/>
        <v>30273.5</v>
      </c>
      <c r="L2023">
        <f t="shared" si="283"/>
        <v>0</v>
      </c>
      <c r="M2023">
        <f t="shared" si="284"/>
        <v>0</v>
      </c>
      <c r="N2023">
        <f t="shared" si="282"/>
        <v>0</v>
      </c>
      <c r="O2023">
        <f t="shared" si="285"/>
        <v>6</v>
      </c>
      <c r="P2023" t="str">
        <f>IF(O2023=MAX(O:O), A2023, "")</f>
        <v/>
      </c>
    </row>
    <row r="2024" spans="1:16" x14ac:dyDescent="0.35">
      <c r="A2024">
        <v>1972</v>
      </c>
      <c r="B2024" t="s">
        <v>2591</v>
      </c>
      <c r="C2024" t="s">
        <v>3552</v>
      </c>
      <c r="D2024" t="s">
        <v>13</v>
      </c>
      <c r="E2024" t="s">
        <v>17</v>
      </c>
      <c r="F2024" s="10">
        <v>16810</v>
      </c>
      <c r="G2024">
        <f t="shared" si="277"/>
        <v>1621</v>
      </c>
      <c r="H2024">
        <f t="shared" si="278"/>
        <v>13082</v>
      </c>
      <c r="I2024">
        <f t="shared" si="279"/>
        <v>11461</v>
      </c>
      <c r="J2024">
        <f t="shared" si="280"/>
        <v>-15570.5</v>
      </c>
      <c r="K2024">
        <f t="shared" si="281"/>
        <v>30273.5</v>
      </c>
      <c r="L2024">
        <f t="shared" si="283"/>
        <v>0</v>
      </c>
      <c r="M2024">
        <f t="shared" si="284"/>
        <v>0</v>
      </c>
      <c r="N2024">
        <f t="shared" si="282"/>
        <v>0</v>
      </c>
      <c r="O2024">
        <f t="shared" si="285"/>
        <v>6</v>
      </c>
      <c r="P2024" t="str">
        <f>IF(O2024=MAX(O:O), A2024, "")</f>
        <v/>
      </c>
    </row>
    <row r="2025" spans="1:16" x14ac:dyDescent="0.35">
      <c r="A2025">
        <v>1972</v>
      </c>
      <c r="B2025" t="s">
        <v>2591</v>
      </c>
      <c r="C2025" t="s">
        <v>1783</v>
      </c>
      <c r="D2025" t="s">
        <v>13</v>
      </c>
      <c r="E2025" t="s">
        <v>152</v>
      </c>
      <c r="F2025" s="10">
        <v>9364</v>
      </c>
      <c r="G2025">
        <f t="shared" si="277"/>
        <v>1621</v>
      </c>
      <c r="H2025">
        <f t="shared" si="278"/>
        <v>13082</v>
      </c>
      <c r="I2025">
        <f t="shared" si="279"/>
        <v>11461</v>
      </c>
      <c r="J2025">
        <f t="shared" si="280"/>
        <v>-15570.5</v>
      </c>
      <c r="K2025">
        <f t="shared" si="281"/>
        <v>30273.5</v>
      </c>
      <c r="L2025">
        <f t="shared" si="283"/>
        <v>0</v>
      </c>
      <c r="M2025">
        <f t="shared" si="284"/>
        <v>0</v>
      </c>
      <c r="N2025">
        <f t="shared" si="282"/>
        <v>0</v>
      </c>
      <c r="O2025">
        <f t="shared" si="285"/>
        <v>6</v>
      </c>
      <c r="P2025" t="str">
        <f>IF(O2025=MAX(O:O), A2025, "")</f>
        <v/>
      </c>
    </row>
    <row r="2026" spans="1:16" x14ac:dyDescent="0.35">
      <c r="A2026">
        <v>1972</v>
      </c>
      <c r="B2026" t="s">
        <v>2591</v>
      </c>
      <c r="C2026" t="s">
        <v>3555</v>
      </c>
      <c r="D2026" t="s">
        <v>13</v>
      </c>
      <c r="E2026" t="s">
        <v>19</v>
      </c>
      <c r="F2026" s="10">
        <v>4286</v>
      </c>
      <c r="G2026">
        <f t="shared" si="277"/>
        <v>1621</v>
      </c>
      <c r="H2026">
        <f t="shared" si="278"/>
        <v>13082</v>
      </c>
      <c r="I2026">
        <f t="shared" si="279"/>
        <v>11461</v>
      </c>
      <c r="J2026">
        <f t="shared" si="280"/>
        <v>-15570.5</v>
      </c>
      <c r="K2026">
        <f t="shared" si="281"/>
        <v>30273.5</v>
      </c>
      <c r="L2026">
        <f t="shared" si="283"/>
        <v>0</v>
      </c>
      <c r="M2026">
        <f t="shared" si="284"/>
        <v>0</v>
      </c>
      <c r="N2026">
        <f t="shared" si="282"/>
        <v>0</v>
      </c>
      <c r="O2026">
        <f t="shared" si="285"/>
        <v>6</v>
      </c>
      <c r="P2026" t="str">
        <f>IF(O2026=MAX(O:O), A2026, "")</f>
        <v/>
      </c>
    </row>
    <row r="2027" spans="1:16" x14ac:dyDescent="0.35">
      <c r="A2027">
        <v>1972</v>
      </c>
      <c r="B2027" t="s">
        <v>2591</v>
      </c>
      <c r="C2027" t="s">
        <v>3557</v>
      </c>
      <c r="D2027" t="s">
        <v>13</v>
      </c>
      <c r="E2027" t="s">
        <v>19</v>
      </c>
      <c r="F2027" s="10">
        <v>2645</v>
      </c>
      <c r="G2027">
        <f t="shared" si="277"/>
        <v>1621</v>
      </c>
      <c r="H2027">
        <f t="shared" si="278"/>
        <v>13082</v>
      </c>
      <c r="I2027">
        <f t="shared" si="279"/>
        <v>11461</v>
      </c>
      <c r="J2027">
        <f t="shared" si="280"/>
        <v>-15570.5</v>
      </c>
      <c r="K2027">
        <f t="shared" si="281"/>
        <v>30273.5</v>
      </c>
      <c r="L2027">
        <f t="shared" si="283"/>
        <v>0</v>
      </c>
      <c r="M2027">
        <f t="shared" si="284"/>
        <v>0</v>
      </c>
      <c r="N2027">
        <f t="shared" si="282"/>
        <v>0</v>
      </c>
      <c r="O2027">
        <f t="shared" si="285"/>
        <v>6</v>
      </c>
      <c r="P2027" t="str">
        <f>IF(O2027=MAX(O:O), A2027, "")</f>
        <v/>
      </c>
    </row>
    <row r="2028" spans="1:16" x14ac:dyDescent="0.35">
      <c r="A2028">
        <v>1972</v>
      </c>
      <c r="B2028" t="s">
        <v>2591</v>
      </c>
      <c r="C2028" t="s">
        <v>3559</v>
      </c>
      <c r="D2028" t="s">
        <v>13</v>
      </c>
      <c r="E2028" t="s">
        <v>19</v>
      </c>
      <c r="F2028" s="10">
        <v>1979</v>
      </c>
      <c r="G2028">
        <f t="shared" si="277"/>
        <v>1621</v>
      </c>
      <c r="H2028">
        <f t="shared" si="278"/>
        <v>13082</v>
      </c>
      <c r="I2028">
        <f t="shared" si="279"/>
        <v>11461</v>
      </c>
      <c r="J2028">
        <f t="shared" si="280"/>
        <v>-15570.5</v>
      </c>
      <c r="K2028">
        <f t="shared" si="281"/>
        <v>30273.5</v>
      </c>
      <c r="L2028">
        <f t="shared" si="283"/>
        <v>0</v>
      </c>
      <c r="M2028">
        <f t="shared" si="284"/>
        <v>0</v>
      </c>
      <c r="N2028">
        <f t="shared" si="282"/>
        <v>0</v>
      </c>
      <c r="O2028">
        <f t="shared" si="285"/>
        <v>6</v>
      </c>
      <c r="P2028" t="str">
        <f>IF(O2028=MAX(O:O), A2028, "")</f>
        <v/>
      </c>
    </row>
    <row r="2029" spans="1:16" x14ac:dyDescent="0.35">
      <c r="A2029">
        <v>1972</v>
      </c>
      <c r="B2029" t="s">
        <v>2591</v>
      </c>
      <c r="C2029" t="s">
        <v>3560</v>
      </c>
      <c r="D2029" t="s">
        <v>13</v>
      </c>
      <c r="E2029" t="s">
        <v>19</v>
      </c>
      <c r="F2029" s="10">
        <v>956</v>
      </c>
      <c r="G2029">
        <f t="shared" si="277"/>
        <v>1621</v>
      </c>
      <c r="H2029">
        <f t="shared" si="278"/>
        <v>13082</v>
      </c>
      <c r="I2029">
        <f t="shared" si="279"/>
        <v>11461</v>
      </c>
      <c r="J2029">
        <f t="shared" si="280"/>
        <v>-15570.5</v>
      </c>
      <c r="K2029">
        <f t="shared" si="281"/>
        <v>30273.5</v>
      </c>
      <c r="L2029">
        <f t="shared" si="283"/>
        <v>0</v>
      </c>
      <c r="M2029">
        <f t="shared" si="284"/>
        <v>0</v>
      </c>
      <c r="N2029">
        <f t="shared" si="282"/>
        <v>0</v>
      </c>
      <c r="O2029">
        <f t="shared" si="285"/>
        <v>6</v>
      </c>
      <c r="P2029" t="str">
        <f>IF(O2029=MAX(O:O), A2029, "")</f>
        <v/>
      </c>
    </row>
    <row r="2030" spans="1:16" x14ac:dyDescent="0.35">
      <c r="A2030">
        <v>1972</v>
      </c>
      <c r="B2030" t="s">
        <v>2599</v>
      </c>
      <c r="C2030" t="s">
        <v>3562</v>
      </c>
      <c r="D2030" t="s">
        <v>13</v>
      </c>
      <c r="E2030" t="s">
        <v>17</v>
      </c>
      <c r="F2030" s="10">
        <v>17824</v>
      </c>
      <c r="G2030">
        <f t="shared" si="277"/>
        <v>1621</v>
      </c>
      <c r="H2030">
        <f t="shared" si="278"/>
        <v>13082</v>
      </c>
      <c r="I2030">
        <f t="shared" si="279"/>
        <v>11461</v>
      </c>
      <c r="J2030">
        <f t="shared" si="280"/>
        <v>-15570.5</v>
      </c>
      <c r="K2030">
        <f t="shared" si="281"/>
        <v>30273.5</v>
      </c>
      <c r="L2030">
        <f t="shared" si="283"/>
        <v>0</v>
      </c>
      <c r="M2030">
        <f t="shared" si="284"/>
        <v>0</v>
      </c>
      <c r="N2030">
        <f t="shared" si="282"/>
        <v>0</v>
      </c>
      <c r="O2030">
        <f t="shared" si="285"/>
        <v>6</v>
      </c>
      <c r="P2030" t="str">
        <f>IF(O2030=MAX(O:O), A2030, "")</f>
        <v/>
      </c>
    </row>
    <row r="2031" spans="1:16" x14ac:dyDescent="0.35">
      <c r="A2031">
        <v>1972</v>
      </c>
      <c r="B2031" t="s">
        <v>2599</v>
      </c>
      <c r="C2031" t="s">
        <v>1761</v>
      </c>
      <c r="D2031" t="s">
        <v>13</v>
      </c>
      <c r="E2031" t="s">
        <v>19</v>
      </c>
      <c r="F2031" s="10">
        <v>16639</v>
      </c>
      <c r="G2031">
        <f t="shared" si="277"/>
        <v>1621</v>
      </c>
      <c r="H2031">
        <f t="shared" si="278"/>
        <v>13082</v>
      </c>
      <c r="I2031">
        <f t="shared" si="279"/>
        <v>11461</v>
      </c>
      <c r="J2031">
        <f t="shared" si="280"/>
        <v>-15570.5</v>
      </c>
      <c r="K2031">
        <f t="shared" si="281"/>
        <v>30273.5</v>
      </c>
      <c r="L2031">
        <f t="shared" si="283"/>
        <v>0</v>
      </c>
      <c r="M2031">
        <f t="shared" si="284"/>
        <v>0</v>
      </c>
      <c r="N2031">
        <f t="shared" si="282"/>
        <v>0</v>
      </c>
      <c r="O2031">
        <f t="shared" si="285"/>
        <v>6</v>
      </c>
      <c r="P2031" t="str">
        <f>IF(O2031=MAX(O:O), A2031, "")</f>
        <v/>
      </c>
    </row>
    <row r="2032" spans="1:16" x14ac:dyDescent="0.35">
      <c r="A2032">
        <v>1972</v>
      </c>
      <c r="B2032" t="s">
        <v>2599</v>
      </c>
      <c r="C2032" t="s">
        <v>3565</v>
      </c>
      <c r="D2032" t="s">
        <v>13</v>
      </c>
      <c r="E2032" t="s">
        <v>19</v>
      </c>
      <c r="F2032" s="10">
        <v>200</v>
      </c>
      <c r="G2032">
        <f t="shared" si="277"/>
        <v>1621</v>
      </c>
      <c r="H2032">
        <f t="shared" si="278"/>
        <v>13082</v>
      </c>
      <c r="I2032">
        <f t="shared" si="279"/>
        <v>11461</v>
      </c>
      <c r="J2032">
        <f t="shared" si="280"/>
        <v>-15570.5</v>
      </c>
      <c r="K2032">
        <f t="shared" si="281"/>
        <v>30273.5</v>
      </c>
      <c r="L2032">
        <f t="shared" si="283"/>
        <v>0</v>
      </c>
      <c r="M2032">
        <f t="shared" si="284"/>
        <v>0</v>
      </c>
      <c r="N2032">
        <f t="shared" si="282"/>
        <v>0</v>
      </c>
      <c r="O2032">
        <f t="shared" si="285"/>
        <v>6</v>
      </c>
      <c r="P2032" t="str">
        <f>IF(O2032=MAX(O:O), A2032, "")</f>
        <v/>
      </c>
    </row>
    <row r="2033" spans="1:16" x14ac:dyDescent="0.35">
      <c r="A2033">
        <v>1972</v>
      </c>
      <c r="B2033" t="s">
        <v>2606</v>
      </c>
      <c r="C2033" t="s">
        <v>3567</v>
      </c>
      <c r="D2033" t="s">
        <v>13</v>
      </c>
      <c r="E2033" t="s">
        <v>17</v>
      </c>
      <c r="F2033" s="10">
        <v>24110</v>
      </c>
      <c r="G2033">
        <f t="shared" si="277"/>
        <v>1621</v>
      </c>
      <c r="H2033">
        <f t="shared" si="278"/>
        <v>13082</v>
      </c>
      <c r="I2033">
        <f t="shared" si="279"/>
        <v>11461</v>
      </c>
      <c r="J2033">
        <f t="shared" si="280"/>
        <v>-15570.5</v>
      </c>
      <c r="K2033">
        <f t="shared" si="281"/>
        <v>30273.5</v>
      </c>
      <c r="L2033">
        <f t="shared" si="283"/>
        <v>0</v>
      </c>
      <c r="M2033">
        <f t="shared" si="284"/>
        <v>0</v>
      </c>
      <c r="N2033">
        <f t="shared" si="282"/>
        <v>0</v>
      </c>
      <c r="O2033">
        <f t="shared" si="285"/>
        <v>6</v>
      </c>
      <c r="P2033" t="str">
        <f>IF(O2033=MAX(O:O), A2033, "")</f>
        <v/>
      </c>
    </row>
    <row r="2034" spans="1:16" x14ac:dyDescent="0.35">
      <c r="A2034">
        <v>1972</v>
      </c>
      <c r="B2034" t="s">
        <v>2606</v>
      </c>
      <c r="C2034" t="s">
        <v>3569</v>
      </c>
      <c r="D2034" t="s">
        <v>13</v>
      </c>
      <c r="E2034" t="s">
        <v>19</v>
      </c>
      <c r="F2034" s="10">
        <v>7272</v>
      </c>
      <c r="G2034">
        <f t="shared" si="277"/>
        <v>1621</v>
      </c>
      <c r="H2034">
        <f t="shared" si="278"/>
        <v>13082</v>
      </c>
      <c r="I2034">
        <f t="shared" si="279"/>
        <v>11461</v>
      </c>
      <c r="J2034">
        <f t="shared" si="280"/>
        <v>-15570.5</v>
      </c>
      <c r="K2034">
        <f t="shared" si="281"/>
        <v>30273.5</v>
      </c>
      <c r="L2034">
        <f t="shared" si="283"/>
        <v>0</v>
      </c>
      <c r="M2034">
        <f t="shared" si="284"/>
        <v>0</v>
      </c>
      <c r="N2034">
        <f t="shared" si="282"/>
        <v>0</v>
      </c>
      <c r="O2034">
        <f t="shared" si="285"/>
        <v>6</v>
      </c>
      <c r="P2034" t="str">
        <f>IF(O2034=MAX(O:O), A2034, "")</f>
        <v/>
      </c>
    </row>
    <row r="2035" spans="1:16" x14ac:dyDescent="0.35">
      <c r="A2035">
        <v>1972</v>
      </c>
      <c r="B2035" t="s">
        <v>2606</v>
      </c>
      <c r="C2035" t="s">
        <v>3571</v>
      </c>
      <c r="D2035" t="s">
        <v>13</v>
      </c>
      <c r="E2035" t="s">
        <v>19</v>
      </c>
      <c r="F2035" s="10">
        <v>2079</v>
      </c>
      <c r="G2035">
        <f t="shared" si="277"/>
        <v>1621</v>
      </c>
      <c r="H2035">
        <f t="shared" si="278"/>
        <v>13082</v>
      </c>
      <c r="I2035">
        <f t="shared" si="279"/>
        <v>11461</v>
      </c>
      <c r="J2035">
        <f t="shared" si="280"/>
        <v>-15570.5</v>
      </c>
      <c r="K2035">
        <f t="shared" si="281"/>
        <v>30273.5</v>
      </c>
      <c r="L2035">
        <f t="shared" si="283"/>
        <v>0</v>
      </c>
      <c r="M2035">
        <f t="shared" si="284"/>
        <v>0</v>
      </c>
      <c r="N2035">
        <f t="shared" si="282"/>
        <v>0</v>
      </c>
      <c r="O2035">
        <f t="shared" si="285"/>
        <v>6</v>
      </c>
      <c r="P2035" t="str">
        <f>IF(O2035=MAX(O:O), A2035, "")</f>
        <v/>
      </c>
    </row>
    <row r="2036" spans="1:16" x14ac:dyDescent="0.35">
      <c r="A2036">
        <v>1972</v>
      </c>
      <c r="B2036" t="s">
        <v>2606</v>
      </c>
      <c r="C2036" t="s">
        <v>3573</v>
      </c>
      <c r="D2036" t="s">
        <v>13</v>
      </c>
      <c r="E2036" t="s">
        <v>19</v>
      </c>
      <c r="F2036" s="10">
        <v>1284</v>
      </c>
      <c r="G2036">
        <f t="shared" si="277"/>
        <v>1621</v>
      </c>
      <c r="H2036">
        <f t="shared" si="278"/>
        <v>13082</v>
      </c>
      <c r="I2036">
        <f t="shared" si="279"/>
        <v>11461</v>
      </c>
      <c r="J2036">
        <f t="shared" si="280"/>
        <v>-15570.5</v>
      </c>
      <c r="K2036">
        <f t="shared" si="281"/>
        <v>30273.5</v>
      </c>
      <c r="L2036">
        <f t="shared" si="283"/>
        <v>0</v>
      </c>
      <c r="M2036">
        <f t="shared" si="284"/>
        <v>0</v>
      </c>
      <c r="N2036">
        <f t="shared" si="282"/>
        <v>0</v>
      </c>
      <c r="O2036">
        <f t="shared" si="285"/>
        <v>6</v>
      </c>
      <c r="P2036" t="str">
        <f>IF(O2036=MAX(O:O), A2036, "")</f>
        <v/>
      </c>
    </row>
    <row r="2037" spans="1:16" x14ac:dyDescent="0.35">
      <c r="A2037">
        <v>1972</v>
      </c>
      <c r="B2037" t="s">
        <v>2606</v>
      </c>
      <c r="C2037" t="s">
        <v>3575</v>
      </c>
      <c r="D2037" t="s">
        <v>13</v>
      </c>
      <c r="E2037" t="s">
        <v>152</v>
      </c>
      <c r="F2037" s="10">
        <v>427</v>
      </c>
      <c r="G2037">
        <f t="shared" si="277"/>
        <v>1621</v>
      </c>
      <c r="H2037">
        <f t="shared" si="278"/>
        <v>13082</v>
      </c>
      <c r="I2037">
        <f t="shared" si="279"/>
        <v>11461</v>
      </c>
      <c r="J2037">
        <f t="shared" si="280"/>
        <v>-15570.5</v>
      </c>
      <c r="K2037">
        <f t="shared" si="281"/>
        <v>30273.5</v>
      </c>
      <c r="L2037">
        <f t="shared" si="283"/>
        <v>0</v>
      </c>
      <c r="M2037">
        <f t="shared" si="284"/>
        <v>0</v>
      </c>
      <c r="N2037">
        <f t="shared" si="282"/>
        <v>0</v>
      </c>
      <c r="O2037">
        <f t="shared" si="285"/>
        <v>6</v>
      </c>
      <c r="P2037" t="str">
        <f>IF(O2037=MAX(O:O), A2037, "")</f>
        <v/>
      </c>
    </row>
    <row r="2038" spans="1:16" x14ac:dyDescent="0.35">
      <c r="A2038">
        <v>1972</v>
      </c>
      <c r="B2038" t="s">
        <v>2615</v>
      </c>
      <c r="C2038" t="s">
        <v>1768</v>
      </c>
      <c r="D2038" t="s">
        <v>13</v>
      </c>
      <c r="E2038" t="s">
        <v>17</v>
      </c>
      <c r="F2038" s="10">
        <v>17188</v>
      </c>
      <c r="G2038">
        <f t="shared" si="277"/>
        <v>1621</v>
      </c>
      <c r="H2038">
        <f t="shared" si="278"/>
        <v>13082</v>
      </c>
      <c r="I2038">
        <f t="shared" si="279"/>
        <v>11461</v>
      </c>
      <c r="J2038">
        <f t="shared" si="280"/>
        <v>-15570.5</v>
      </c>
      <c r="K2038">
        <f t="shared" si="281"/>
        <v>30273.5</v>
      </c>
      <c r="L2038">
        <f t="shared" si="283"/>
        <v>0</v>
      </c>
      <c r="M2038">
        <f t="shared" si="284"/>
        <v>0</v>
      </c>
      <c r="N2038">
        <f t="shared" si="282"/>
        <v>0</v>
      </c>
      <c r="O2038">
        <f t="shared" si="285"/>
        <v>6</v>
      </c>
      <c r="P2038" t="str">
        <f>IF(O2038=MAX(O:O), A2038, "")</f>
        <v/>
      </c>
    </row>
    <row r="2039" spans="1:16" x14ac:dyDescent="0.35">
      <c r="A2039">
        <v>1972</v>
      </c>
      <c r="B2039" t="s">
        <v>2615</v>
      </c>
      <c r="C2039" t="s">
        <v>3577</v>
      </c>
      <c r="D2039" t="s">
        <v>13</v>
      </c>
      <c r="E2039" t="s">
        <v>147</v>
      </c>
      <c r="F2039" s="10">
        <v>12145</v>
      </c>
      <c r="G2039">
        <f t="shared" si="277"/>
        <v>1621</v>
      </c>
      <c r="H2039">
        <f t="shared" si="278"/>
        <v>13082</v>
      </c>
      <c r="I2039">
        <f t="shared" si="279"/>
        <v>11461</v>
      </c>
      <c r="J2039">
        <f t="shared" si="280"/>
        <v>-15570.5</v>
      </c>
      <c r="K2039">
        <f t="shared" si="281"/>
        <v>30273.5</v>
      </c>
      <c r="L2039">
        <f t="shared" si="283"/>
        <v>0</v>
      </c>
      <c r="M2039">
        <f t="shared" si="284"/>
        <v>0</v>
      </c>
      <c r="N2039">
        <f t="shared" si="282"/>
        <v>0</v>
      </c>
      <c r="O2039">
        <f t="shared" si="285"/>
        <v>6</v>
      </c>
      <c r="P2039" t="str">
        <f>IF(O2039=MAX(O:O), A2039, "")</f>
        <v/>
      </c>
    </row>
    <row r="2040" spans="1:16" x14ac:dyDescent="0.35">
      <c r="A2040">
        <v>1972</v>
      </c>
      <c r="B2040" t="s">
        <v>2615</v>
      </c>
      <c r="C2040" t="s">
        <v>3579</v>
      </c>
      <c r="D2040" t="s">
        <v>13</v>
      </c>
      <c r="E2040" t="s">
        <v>19</v>
      </c>
      <c r="F2040" s="10">
        <v>900</v>
      </c>
      <c r="G2040">
        <f t="shared" si="277"/>
        <v>1621</v>
      </c>
      <c r="H2040">
        <f t="shared" si="278"/>
        <v>13082</v>
      </c>
      <c r="I2040">
        <f t="shared" si="279"/>
        <v>11461</v>
      </c>
      <c r="J2040">
        <f t="shared" si="280"/>
        <v>-15570.5</v>
      </c>
      <c r="K2040">
        <f t="shared" si="281"/>
        <v>30273.5</v>
      </c>
      <c r="L2040">
        <f t="shared" si="283"/>
        <v>0</v>
      </c>
      <c r="M2040">
        <f t="shared" si="284"/>
        <v>0</v>
      </c>
      <c r="N2040">
        <f t="shared" si="282"/>
        <v>0</v>
      </c>
      <c r="O2040">
        <f t="shared" si="285"/>
        <v>6</v>
      </c>
      <c r="P2040" t="str">
        <f>IF(O2040=MAX(O:O), A2040, "")</f>
        <v/>
      </c>
    </row>
    <row r="2041" spans="1:16" x14ac:dyDescent="0.35">
      <c r="A2041">
        <v>1972</v>
      </c>
      <c r="B2041" t="s">
        <v>2615</v>
      </c>
      <c r="C2041" t="s">
        <v>3581</v>
      </c>
      <c r="D2041" t="s">
        <v>13</v>
      </c>
      <c r="E2041" t="s">
        <v>19</v>
      </c>
      <c r="F2041" s="10">
        <v>598</v>
      </c>
      <c r="G2041">
        <f t="shared" si="277"/>
        <v>1621</v>
      </c>
      <c r="H2041">
        <f t="shared" si="278"/>
        <v>13082</v>
      </c>
      <c r="I2041">
        <f t="shared" si="279"/>
        <v>11461</v>
      </c>
      <c r="J2041">
        <f t="shared" si="280"/>
        <v>-15570.5</v>
      </c>
      <c r="K2041">
        <f t="shared" si="281"/>
        <v>30273.5</v>
      </c>
      <c r="L2041">
        <f t="shared" si="283"/>
        <v>0</v>
      </c>
      <c r="M2041">
        <f t="shared" si="284"/>
        <v>0</v>
      </c>
      <c r="N2041">
        <f t="shared" si="282"/>
        <v>0</v>
      </c>
      <c r="O2041">
        <f t="shared" si="285"/>
        <v>6</v>
      </c>
      <c r="P2041" t="str">
        <f>IF(O2041=MAX(O:O), A2041, "")</f>
        <v/>
      </c>
    </row>
    <row r="2042" spans="1:16" x14ac:dyDescent="0.35">
      <c r="A2042">
        <v>1972</v>
      </c>
      <c r="B2042" t="s">
        <v>2615</v>
      </c>
      <c r="C2042" t="s">
        <v>3583</v>
      </c>
      <c r="D2042" t="s">
        <v>13</v>
      </c>
      <c r="E2042" t="s">
        <v>19</v>
      </c>
      <c r="F2042" s="10">
        <v>166</v>
      </c>
      <c r="G2042">
        <f t="shared" si="277"/>
        <v>1621</v>
      </c>
      <c r="H2042">
        <f t="shared" si="278"/>
        <v>13082</v>
      </c>
      <c r="I2042">
        <f t="shared" si="279"/>
        <v>11461</v>
      </c>
      <c r="J2042">
        <f t="shared" si="280"/>
        <v>-15570.5</v>
      </c>
      <c r="K2042">
        <f t="shared" si="281"/>
        <v>30273.5</v>
      </c>
      <c r="L2042">
        <f t="shared" si="283"/>
        <v>0</v>
      </c>
      <c r="M2042">
        <f t="shared" si="284"/>
        <v>0</v>
      </c>
      <c r="N2042">
        <f t="shared" si="282"/>
        <v>0</v>
      </c>
      <c r="O2042">
        <f t="shared" si="285"/>
        <v>6</v>
      </c>
      <c r="P2042" t="str">
        <f>IF(O2042=MAX(O:O), A2042, "")</f>
        <v/>
      </c>
    </row>
    <row r="2043" spans="1:16" x14ac:dyDescent="0.35">
      <c r="A2043">
        <v>1972</v>
      </c>
      <c r="B2043" t="s">
        <v>3585</v>
      </c>
      <c r="C2043" t="s">
        <v>3586</v>
      </c>
      <c r="D2043" t="s">
        <v>13</v>
      </c>
      <c r="E2043" t="s">
        <v>147</v>
      </c>
      <c r="F2043" s="10">
        <v>14230</v>
      </c>
      <c r="G2043">
        <f t="shared" ref="G2043:G2106" si="286">VLOOKUP(A2043,$S$2:$U$16,2,FALSE)</f>
        <v>1621</v>
      </c>
      <c r="H2043">
        <f t="shared" ref="H2043:H2106" si="287">VLOOKUP(A2043,$S$2:$U$16,3,FALSE)</f>
        <v>13082</v>
      </c>
      <c r="I2043">
        <f t="shared" ref="I2043:I2106" si="288">H2043-G2043</f>
        <v>11461</v>
      </c>
      <c r="J2043">
        <f t="shared" ref="J2043:J2106" si="289">G2043 - 1.5 * I2043</f>
        <v>-15570.5</v>
      </c>
      <c r="K2043">
        <f t="shared" ref="K2043:K2106" si="290">H2043 + 1.5 * I2043</f>
        <v>30273.5</v>
      </c>
      <c r="L2043">
        <f t="shared" si="283"/>
        <v>0</v>
      </c>
      <c r="M2043">
        <f t="shared" si="284"/>
        <v>0</v>
      </c>
      <c r="N2043">
        <f t="shared" ref="N2043:N2106" si="291">IF(OR(F2043 &lt; J2043, F2043 &gt; K2043), 1, 0)</f>
        <v>0</v>
      </c>
      <c r="O2043">
        <f t="shared" si="285"/>
        <v>6</v>
      </c>
      <c r="P2043" t="str">
        <f>IF(O2043=MAX(O:O), A2043, "")</f>
        <v/>
      </c>
    </row>
    <row r="2044" spans="1:16" x14ac:dyDescent="0.35">
      <c r="A2044">
        <v>1972</v>
      </c>
      <c r="B2044" t="s">
        <v>3585</v>
      </c>
      <c r="C2044" t="s">
        <v>3588</v>
      </c>
      <c r="D2044" t="s">
        <v>13</v>
      </c>
      <c r="E2044" t="s">
        <v>17</v>
      </c>
      <c r="F2044" s="10">
        <v>13255</v>
      </c>
      <c r="G2044">
        <f t="shared" si="286"/>
        <v>1621</v>
      </c>
      <c r="H2044">
        <f t="shared" si="287"/>
        <v>13082</v>
      </c>
      <c r="I2044">
        <f t="shared" si="288"/>
        <v>11461</v>
      </c>
      <c r="J2044">
        <f t="shared" si="289"/>
        <v>-15570.5</v>
      </c>
      <c r="K2044">
        <f t="shared" si="290"/>
        <v>30273.5</v>
      </c>
      <c r="L2044">
        <f t="shared" si="283"/>
        <v>0</v>
      </c>
      <c r="M2044">
        <f t="shared" si="284"/>
        <v>0</v>
      </c>
      <c r="N2044">
        <f t="shared" si="291"/>
        <v>0</v>
      </c>
      <c r="O2044">
        <f t="shared" si="285"/>
        <v>6</v>
      </c>
      <c r="P2044" t="str">
        <f>IF(O2044=MAX(O:O), A2044, "")</f>
        <v/>
      </c>
    </row>
    <row r="2045" spans="1:16" x14ac:dyDescent="0.35">
      <c r="A2045">
        <v>1972</v>
      </c>
      <c r="B2045" t="s">
        <v>3585</v>
      </c>
      <c r="C2045" t="s">
        <v>3590</v>
      </c>
      <c r="D2045" t="s">
        <v>13</v>
      </c>
      <c r="E2045" t="s">
        <v>19</v>
      </c>
      <c r="F2045" s="10">
        <v>1501</v>
      </c>
      <c r="G2045">
        <f t="shared" si="286"/>
        <v>1621</v>
      </c>
      <c r="H2045">
        <f t="shared" si="287"/>
        <v>13082</v>
      </c>
      <c r="I2045">
        <f t="shared" si="288"/>
        <v>11461</v>
      </c>
      <c r="J2045">
        <f t="shared" si="289"/>
        <v>-15570.5</v>
      </c>
      <c r="K2045">
        <f t="shared" si="290"/>
        <v>30273.5</v>
      </c>
      <c r="L2045">
        <f t="shared" si="283"/>
        <v>0</v>
      </c>
      <c r="M2045">
        <f t="shared" si="284"/>
        <v>0</v>
      </c>
      <c r="N2045">
        <f t="shared" si="291"/>
        <v>0</v>
      </c>
      <c r="O2045">
        <f t="shared" si="285"/>
        <v>6</v>
      </c>
      <c r="P2045" t="str">
        <f>IF(O2045=MAX(O:O), A2045, "")</f>
        <v/>
      </c>
    </row>
    <row r="2046" spans="1:16" x14ac:dyDescent="0.35">
      <c r="A2046">
        <v>1972</v>
      </c>
      <c r="B2046" t="s">
        <v>3585</v>
      </c>
      <c r="C2046" t="s">
        <v>3592</v>
      </c>
      <c r="D2046" t="s">
        <v>13</v>
      </c>
      <c r="E2046" t="s">
        <v>19</v>
      </c>
      <c r="F2046" s="10">
        <v>1332</v>
      </c>
      <c r="G2046">
        <f t="shared" si="286"/>
        <v>1621</v>
      </c>
      <c r="H2046">
        <f t="shared" si="287"/>
        <v>13082</v>
      </c>
      <c r="I2046">
        <f t="shared" si="288"/>
        <v>11461</v>
      </c>
      <c r="J2046">
        <f t="shared" si="289"/>
        <v>-15570.5</v>
      </c>
      <c r="K2046">
        <f t="shared" si="290"/>
        <v>30273.5</v>
      </c>
      <c r="L2046">
        <f t="shared" si="283"/>
        <v>0</v>
      </c>
      <c r="M2046">
        <f t="shared" si="284"/>
        <v>0</v>
      </c>
      <c r="N2046">
        <f t="shared" si="291"/>
        <v>0</v>
      </c>
      <c r="O2046">
        <f t="shared" si="285"/>
        <v>6</v>
      </c>
      <c r="P2046" t="str">
        <f>IF(O2046=MAX(O:O), A2046, "")</f>
        <v/>
      </c>
    </row>
    <row r="2047" spans="1:16" x14ac:dyDescent="0.35">
      <c r="A2047">
        <v>1972</v>
      </c>
      <c r="B2047" t="s">
        <v>2636</v>
      </c>
      <c r="C2047" t="s">
        <v>3594</v>
      </c>
      <c r="D2047" t="s">
        <v>13</v>
      </c>
      <c r="E2047" t="s">
        <v>17</v>
      </c>
      <c r="F2047" s="10">
        <v>16913</v>
      </c>
      <c r="G2047">
        <f t="shared" si="286"/>
        <v>1621</v>
      </c>
      <c r="H2047">
        <f t="shared" si="287"/>
        <v>13082</v>
      </c>
      <c r="I2047">
        <f t="shared" si="288"/>
        <v>11461</v>
      </c>
      <c r="J2047">
        <f t="shared" si="289"/>
        <v>-15570.5</v>
      </c>
      <c r="K2047">
        <f t="shared" si="290"/>
        <v>30273.5</v>
      </c>
      <c r="L2047">
        <f t="shared" si="283"/>
        <v>0</v>
      </c>
      <c r="M2047">
        <f t="shared" si="284"/>
        <v>0</v>
      </c>
      <c r="N2047">
        <f t="shared" si="291"/>
        <v>0</v>
      </c>
      <c r="O2047">
        <f t="shared" si="285"/>
        <v>6</v>
      </c>
      <c r="P2047" t="str">
        <f>IF(O2047=MAX(O:O), A2047, "")</f>
        <v/>
      </c>
    </row>
    <row r="2048" spans="1:16" x14ac:dyDescent="0.35">
      <c r="A2048">
        <v>1972</v>
      </c>
      <c r="B2048" t="s">
        <v>2636</v>
      </c>
      <c r="C2048" t="s">
        <v>3596</v>
      </c>
      <c r="D2048" t="s">
        <v>13</v>
      </c>
      <c r="E2048" t="s">
        <v>152</v>
      </c>
      <c r="F2048" s="10">
        <v>14280</v>
      </c>
      <c r="G2048">
        <f t="shared" si="286"/>
        <v>1621</v>
      </c>
      <c r="H2048">
        <f t="shared" si="287"/>
        <v>13082</v>
      </c>
      <c r="I2048">
        <f t="shared" si="288"/>
        <v>11461</v>
      </c>
      <c r="J2048">
        <f t="shared" si="289"/>
        <v>-15570.5</v>
      </c>
      <c r="K2048">
        <f t="shared" si="290"/>
        <v>30273.5</v>
      </c>
      <c r="L2048">
        <f t="shared" si="283"/>
        <v>0</v>
      </c>
      <c r="M2048">
        <f t="shared" si="284"/>
        <v>0</v>
      </c>
      <c r="N2048">
        <f t="shared" si="291"/>
        <v>0</v>
      </c>
      <c r="O2048">
        <f t="shared" si="285"/>
        <v>6</v>
      </c>
      <c r="P2048" t="str">
        <f>IF(O2048=MAX(O:O), A2048, "")</f>
        <v/>
      </c>
    </row>
    <row r="2049" spans="1:16" x14ac:dyDescent="0.35">
      <c r="A2049">
        <v>1972</v>
      </c>
      <c r="B2049" t="s">
        <v>2636</v>
      </c>
      <c r="C2049" t="s">
        <v>3597</v>
      </c>
      <c r="D2049" t="s">
        <v>13</v>
      </c>
      <c r="E2049" t="s">
        <v>19</v>
      </c>
      <c r="F2049" s="10">
        <v>1445</v>
      </c>
      <c r="G2049">
        <f t="shared" si="286"/>
        <v>1621</v>
      </c>
      <c r="H2049">
        <f t="shared" si="287"/>
        <v>13082</v>
      </c>
      <c r="I2049">
        <f t="shared" si="288"/>
        <v>11461</v>
      </c>
      <c r="J2049">
        <f t="shared" si="289"/>
        <v>-15570.5</v>
      </c>
      <c r="K2049">
        <f t="shared" si="290"/>
        <v>30273.5</v>
      </c>
      <c r="L2049">
        <f t="shared" si="283"/>
        <v>0</v>
      </c>
      <c r="M2049">
        <f t="shared" si="284"/>
        <v>0</v>
      </c>
      <c r="N2049">
        <f t="shared" si="291"/>
        <v>0</v>
      </c>
      <c r="O2049">
        <f t="shared" si="285"/>
        <v>6</v>
      </c>
      <c r="P2049" t="str">
        <f>IF(O2049=MAX(O:O), A2049, "")</f>
        <v/>
      </c>
    </row>
    <row r="2050" spans="1:16" x14ac:dyDescent="0.35">
      <c r="A2050">
        <v>1972</v>
      </c>
      <c r="B2050" t="s">
        <v>2636</v>
      </c>
      <c r="C2050" t="s">
        <v>3599</v>
      </c>
      <c r="D2050" t="s">
        <v>13</v>
      </c>
      <c r="E2050" t="s">
        <v>19</v>
      </c>
      <c r="F2050" s="10">
        <v>774</v>
      </c>
      <c r="G2050">
        <f t="shared" si="286"/>
        <v>1621</v>
      </c>
      <c r="H2050">
        <f t="shared" si="287"/>
        <v>13082</v>
      </c>
      <c r="I2050">
        <f t="shared" si="288"/>
        <v>11461</v>
      </c>
      <c r="J2050">
        <f t="shared" si="289"/>
        <v>-15570.5</v>
      </c>
      <c r="K2050">
        <f t="shared" si="290"/>
        <v>30273.5</v>
      </c>
      <c r="L2050">
        <f t="shared" si="283"/>
        <v>0</v>
      </c>
      <c r="M2050">
        <f t="shared" si="284"/>
        <v>0</v>
      </c>
      <c r="N2050">
        <f t="shared" si="291"/>
        <v>0</v>
      </c>
      <c r="O2050">
        <f t="shared" si="285"/>
        <v>6</v>
      </c>
      <c r="P2050" t="str">
        <f>IF(O2050=MAX(O:O), A2050, "")</f>
        <v/>
      </c>
    </row>
    <row r="2051" spans="1:16" x14ac:dyDescent="0.35">
      <c r="A2051">
        <v>1972</v>
      </c>
      <c r="B2051" t="s">
        <v>2640</v>
      </c>
      <c r="C2051" t="s">
        <v>3600</v>
      </c>
      <c r="D2051" t="s">
        <v>13</v>
      </c>
      <c r="E2051" t="s">
        <v>17</v>
      </c>
      <c r="F2051" s="10">
        <v>15140</v>
      </c>
      <c r="G2051">
        <f t="shared" si="286"/>
        <v>1621</v>
      </c>
      <c r="H2051">
        <f t="shared" si="287"/>
        <v>13082</v>
      </c>
      <c r="I2051">
        <f t="shared" si="288"/>
        <v>11461</v>
      </c>
      <c r="J2051">
        <f t="shared" si="289"/>
        <v>-15570.5</v>
      </c>
      <c r="K2051">
        <f t="shared" si="290"/>
        <v>30273.5</v>
      </c>
      <c r="L2051">
        <f t="shared" ref="L2051:L2114" si="292">IF(F2051 &lt; J2051, 1, 0)</f>
        <v>0</v>
      </c>
      <c r="M2051">
        <f t="shared" ref="M2051:M2114" si="293">IF(F2051 &gt; K2051, 1, 0)</f>
        <v>0</v>
      </c>
      <c r="N2051">
        <f t="shared" si="291"/>
        <v>0</v>
      </c>
      <c r="O2051">
        <f t="shared" ref="O2051:O2114" si="294">IF(A2051=A2050, O2050+N2051, N2051)</f>
        <v>6</v>
      </c>
      <c r="P2051" t="str">
        <f>IF(O2051=MAX(O:O), A2051, "")</f>
        <v/>
      </c>
    </row>
    <row r="2052" spans="1:16" x14ac:dyDescent="0.35">
      <c r="A2052">
        <v>1972</v>
      </c>
      <c r="B2052" t="s">
        <v>2640</v>
      </c>
      <c r="C2052" t="s">
        <v>3602</v>
      </c>
      <c r="D2052" t="s">
        <v>13</v>
      </c>
      <c r="E2052" t="s">
        <v>19</v>
      </c>
      <c r="F2052" s="10">
        <v>3765</v>
      </c>
      <c r="G2052">
        <f t="shared" si="286"/>
        <v>1621</v>
      </c>
      <c r="H2052">
        <f t="shared" si="287"/>
        <v>13082</v>
      </c>
      <c r="I2052">
        <f t="shared" si="288"/>
        <v>11461</v>
      </c>
      <c r="J2052">
        <f t="shared" si="289"/>
        <v>-15570.5</v>
      </c>
      <c r="K2052">
        <f t="shared" si="290"/>
        <v>30273.5</v>
      </c>
      <c r="L2052">
        <f t="shared" si="292"/>
        <v>0</v>
      </c>
      <c r="M2052">
        <f t="shared" si="293"/>
        <v>0</v>
      </c>
      <c r="N2052">
        <f t="shared" si="291"/>
        <v>0</v>
      </c>
      <c r="O2052">
        <f t="shared" si="294"/>
        <v>6</v>
      </c>
      <c r="P2052" t="str">
        <f>IF(O2052=MAX(O:O), A2052, "")</f>
        <v/>
      </c>
    </row>
    <row r="2053" spans="1:16" x14ac:dyDescent="0.35">
      <c r="A2053">
        <v>1972</v>
      </c>
      <c r="B2053" t="s">
        <v>2640</v>
      </c>
      <c r="C2053" t="s">
        <v>3604</v>
      </c>
      <c r="D2053" t="s">
        <v>13</v>
      </c>
      <c r="E2053" t="s">
        <v>152</v>
      </c>
      <c r="F2053" s="10">
        <v>2911</v>
      </c>
      <c r="G2053">
        <f t="shared" si="286"/>
        <v>1621</v>
      </c>
      <c r="H2053">
        <f t="shared" si="287"/>
        <v>13082</v>
      </c>
      <c r="I2053">
        <f t="shared" si="288"/>
        <v>11461</v>
      </c>
      <c r="J2053">
        <f t="shared" si="289"/>
        <v>-15570.5</v>
      </c>
      <c r="K2053">
        <f t="shared" si="290"/>
        <v>30273.5</v>
      </c>
      <c r="L2053">
        <f t="shared" si="292"/>
        <v>0</v>
      </c>
      <c r="M2053">
        <f t="shared" si="293"/>
        <v>0</v>
      </c>
      <c r="N2053">
        <f t="shared" si="291"/>
        <v>0</v>
      </c>
      <c r="O2053">
        <f t="shared" si="294"/>
        <v>6</v>
      </c>
      <c r="P2053" t="str">
        <f>IF(O2053=MAX(O:O), A2053, "")</f>
        <v/>
      </c>
    </row>
    <row r="2054" spans="1:16" x14ac:dyDescent="0.35">
      <c r="A2054">
        <v>1972</v>
      </c>
      <c r="B2054" t="s">
        <v>2640</v>
      </c>
      <c r="C2054" t="s">
        <v>3606</v>
      </c>
      <c r="D2054" t="s">
        <v>13</v>
      </c>
      <c r="E2054" t="s">
        <v>19</v>
      </c>
      <c r="F2054" s="10">
        <v>1772</v>
      </c>
      <c r="G2054">
        <f t="shared" si="286"/>
        <v>1621</v>
      </c>
      <c r="H2054">
        <f t="shared" si="287"/>
        <v>13082</v>
      </c>
      <c r="I2054">
        <f t="shared" si="288"/>
        <v>11461</v>
      </c>
      <c r="J2054">
        <f t="shared" si="289"/>
        <v>-15570.5</v>
      </c>
      <c r="K2054">
        <f t="shared" si="290"/>
        <v>30273.5</v>
      </c>
      <c r="L2054">
        <f t="shared" si="292"/>
        <v>0</v>
      </c>
      <c r="M2054">
        <f t="shared" si="293"/>
        <v>0</v>
      </c>
      <c r="N2054">
        <f t="shared" si="291"/>
        <v>0</v>
      </c>
      <c r="O2054">
        <f t="shared" si="294"/>
        <v>6</v>
      </c>
      <c r="P2054" t="str">
        <f>IF(O2054=MAX(O:O), A2054, "")</f>
        <v/>
      </c>
    </row>
    <row r="2055" spans="1:16" x14ac:dyDescent="0.35">
      <c r="A2055">
        <v>1972</v>
      </c>
      <c r="B2055" t="s">
        <v>2640</v>
      </c>
      <c r="C2055" t="s">
        <v>3607</v>
      </c>
      <c r="D2055" t="s">
        <v>13</v>
      </c>
      <c r="E2055" t="s">
        <v>19</v>
      </c>
      <c r="F2055" s="10">
        <v>440</v>
      </c>
      <c r="G2055">
        <f t="shared" si="286"/>
        <v>1621</v>
      </c>
      <c r="H2055">
        <f t="shared" si="287"/>
        <v>13082</v>
      </c>
      <c r="I2055">
        <f t="shared" si="288"/>
        <v>11461</v>
      </c>
      <c r="J2055">
        <f t="shared" si="289"/>
        <v>-15570.5</v>
      </c>
      <c r="K2055">
        <f t="shared" si="290"/>
        <v>30273.5</v>
      </c>
      <c r="L2055">
        <f t="shared" si="292"/>
        <v>0</v>
      </c>
      <c r="M2055">
        <f t="shared" si="293"/>
        <v>0</v>
      </c>
      <c r="N2055">
        <f t="shared" si="291"/>
        <v>0</v>
      </c>
      <c r="O2055">
        <f t="shared" si="294"/>
        <v>6</v>
      </c>
      <c r="P2055" t="str">
        <f>IF(O2055=MAX(O:O), A2055, "")</f>
        <v/>
      </c>
    </row>
    <row r="2056" spans="1:16" x14ac:dyDescent="0.35">
      <c r="A2056">
        <v>1972</v>
      </c>
      <c r="B2056" t="s">
        <v>2651</v>
      </c>
      <c r="C2056" t="s">
        <v>3609</v>
      </c>
      <c r="D2056" t="s">
        <v>13</v>
      </c>
      <c r="E2056" t="s">
        <v>17</v>
      </c>
      <c r="F2056" s="10">
        <v>15745</v>
      </c>
      <c r="G2056">
        <f t="shared" si="286"/>
        <v>1621</v>
      </c>
      <c r="H2056">
        <f t="shared" si="287"/>
        <v>13082</v>
      </c>
      <c r="I2056">
        <f t="shared" si="288"/>
        <v>11461</v>
      </c>
      <c r="J2056">
        <f t="shared" si="289"/>
        <v>-15570.5</v>
      </c>
      <c r="K2056">
        <f t="shared" si="290"/>
        <v>30273.5</v>
      </c>
      <c r="L2056">
        <f t="shared" si="292"/>
        <v>0</v>
      </c>
      <c r="M2056">
        <f t="shared" si="293"/>
        <v>0</v>
      </c>
      <c r="N2056">
        <f t="shared" si="291"/>
        <v>0</v>
      </c>
      <c r="O2056">
        <f t="shared" si="294"/>
        <v>6</v>
      </c>
      <c r="P2056" t="str">
        <f>IF(O2056=MAX(O:O), A2056, "")</f>
        <v/>
      </c>
    </row>
    <row r="2057" spans="1:16" x14ac:dyDescent="0.35">
      <c r="A2057">
        <v>1972</v>
      </c>
      <c r="B2057" t="s">
        <v>2651</v>
      </c>
      <c r="C2057" t="s">
        <v>3611</v>
      </c>
      <c r="D2057" t="s">
        <v>13</v>
      </c>
      <c r="E2057" t="s">
        <v>152</v>
      </c>
      <c r="F2057" s="10">
        <v>8271</v>
      </c>
      <c r="G2057">
        <f t="shared" si="286"/>
        <v>1621</v>
      </c>
      <c r="H2057">
        <f t="shared" si="287"/>
        <v>13082</v>
      </c>
      <c r="I2057">
        <f t="shared" si="288"/>
        <v>11461</v>
      </c>
      <c r="J2057">
        <f t="shared" si="289"/>
        <v>-15570.5</v>
      </c>
      <c r="K2057">
        <f t="shared" si="290"/>
        <v>30273.5</v>
      </c>
      <c r="L2057">
        <f t="shared" si="292"/>
        <v>0</v>
      </c>
      <c r="M2057">
        <f t="shared" si="293"/>
        <v>0</v>
      </c>
      <c r="N2057">
        <f t="shared" si="291"/>
        <v>0</v>
      </c>
      <c r="O2057">
        <f t="shared" si="294"/>
        <v>6</v>
      </c>
      <c r="P2057" t="str">
        <f>IF(O2057=MAX(O:O), A2057, "")</f>
        <v/>
      </c>
    </row>
    <row r="2058" spans="1:16" x14ac:dyDescent="0.35">
      <c r="A2058">
        <v>1972</v>
      </c>
      <c r="B2058" t="s">
        <v>2651</v>
      </c>
      <c r="C2058" t="s">
        <v>3613</v>
      </c>
      <c r="D2058" t="s">
        <v>13</v>
      </c>
      <c r="E2058" t="s">
        <v>260</v>
      </c>
      <c r="F2058" s="10">
        <v>7740</v>
      </c>
      <c r="G2058">
        <f t="shared" si="286"/>
        <v>1621</v>
      </c>
      <c r="H2058">
        <f t="shared" si="287"/>
        <v>13082</v>
      </c>
      <c r="I2058">
        <f t="shared" si="288"/>
        <v>11461</v>
      </c>
      <c r="J2058">
        <f t="shared" si="289"/>
        <v>-15570.5</v>
      </c>
      <c r="K2058">
        <f t="shared" si="290"/>
        <v>30273.5</v>
      </c>
      <c r="L2058">
        <f t="shared" si="292"/>
        <v>0</v>
      </c>
      <c r="M2058">
        <f t="shared" si="293"/>
        <v>0</v>
      </c>
      <c r="N2058">
        <f t="shared" si="291"/>
        <v>0</v>
      </c>
      <c r="O2058">
        <f t="shared" si="294"/>
        <v>6</v>
      </c>
      <c r="P2058" t="str">
        <f>IF(O2058=MAX(O:O), A2058, "")</f>
        <v/>
      </c>
    </row>
    <row r="2059" spans="1:16" x14ac:dyDescent="0.35">
      <c r="A2059">
        <v>1972</v>
      </c>
      <c r="B2059" t="s">
        <v>2651</v>
      </c>
      <c r="C2059" t="s">
        <v>3615</v>
      </c>
      <c r="D2059" t="s">
        <v>13</v>
      </c>
      <c r="E2059" t="s">
        <v>19</v>
      </c>
      <c r="F2059" s="10">
        <v>1517</v>
      </c>
      <c r="G2059">
        <f t="shared" si="286"/>
        <v>1621</v>
      </c>
      <c r="H2059">
        <f t="shared" si="287"/>
        <v>13082</v>
      </c>
      <c r="I2059">
        <f t="shared" si="288"/>
        <v>11461</v>
      </c>
      <c r="J2059">
        <f t="shared" si="289"/>
        <v>-15570.5</v>
      </c>
      <c r="K2059">
        <f t="shared" si="290"/>
        <v>30273.5</v>
      </c>
      <c r="L2059">
        <f t="shared" si="292"/>
        <v>0</v>
      </c>
      <c r="M2059">
        <f t="shared" si="293"/>
        <v>0</v>
      </c>
      <c r="N2059">
        <f t="shared" si="291"/>
        <v>0</v>
      </c>
      <c r="O2059">
        <f t="shared" si="294"/>
        <v>6</v>
      </c>
      <c r="P2059" t="str">
        <f>IF(O2059=MAX(O:O), A2059, "")</f>
        <v/>
      </c>
    </row>
    <row r="2060" spans="1:16" x14ac:dyDescent="0.35">
      <c r="A2060">
        <v>1972</v>
      </c>
      <c r="B2060" t="s">
        <v>2660</v>
      </c>
      <c r="C2060" t="s">
        <v>3617</v>
      </c>
      <c r="D2060" t="s">
        <v>13</v>
      </c>
      <c r="E2060" t="s">
        <v>17</v>
      </c>
      <c r="F2060" s="10">
        <v>27677</v>
      </c>
      <c r="G2060">
        <f t="shared" si="286"/>
        <v>1621</v>
      </c>
      <c r="H2060">
        <f t="shared" si="287"/>
        <v>13082</v>
      </c>
      <c r="I2060">
        <f t="shared" si="288"/>
        <v>11461</v>
      </c>
      <c r="J2060">
        <f t="shared" si="289"/>
        <v>-15570.5</v>
      </c>
      <c r="K2060">
        <f t="shared" si="290"/>
        <v>30273.5</v>
      </c>
      <c r="L2060">
        <f t="shared" si="292"/>
        <v>0</v>
      </c>
      <c r="M2060">
        <f t="shared" si="293"/>
        <v>0</v>
      </c>
      <c r="N2060">
        <f t="shared" si="291"/>
        <v>0</v>
      </c>
      <c r="O2060">
        <f t="shared" si="294"/>
        <v>6</v>
      </c>
      <c r="P2060" t="str">
        <f>IF(O2060=MAX(O:O), A2060, "")</f>
        <v/>
      </c>
    </row>
    <row r="2061" spans="1:16" x14ac:dyDescent="0.35">
      <c r="A2061">
        <v>1972</v>
      </c>
      <c r="B2061" t="s">
        <v>2660</v>
      </c>
      <c r="C2061" t="s">
        <v>3619</v>
      </c>
      <c r="D2061" t="s">
        <v>13</v>
      </c>
      <c r="E2061" t="s">
        <v>19</v>
      </c>
      <c r="F2061" s="10">
        <v>8327</v>
      </c>
      <c r="G2061">
        <f t="shared" si="286"/>
        <v>1621</v>
      </c>
      <c r="H2061">
        <f t="shared" si="287"/>
        <v>13082</v>
      </c>
      <c r="I2061">
        <f t="shared" si="288"/>
        <v>11461</v>
      </c>
      <c r="J2061">
        <f t="shared" si="289"/>
        <v>-15570.5</v>
      </c>
      <c r="K2061">
        <f t="shared" si="290"/>
        <v>30273.5</v>
      </c>
      <c r="L2061">
        <f t="shared" si="292"/>
        <v>0</v>
      </c>
      <c r="M2061">
        <f t="shared" si="293"/>
        <v>0</v>
      </c>
      <c r="N2061">
        <f t="shared" si="291"/>
        <v>0</v>
      </c>
      <c r="O2061">
        <f t="shared" si="294"/>
        <v>6</v>
      </c>
      <c r="P2061" t="str">
        <f>IF(O2061=MAX(O:O), A2061, "")</f>
        <v/>
      </c>
    </row>
    <row r="2062" spans="1:16" x14ac:dyDescent="0.35">
      <c r="A2062">
        <v>1972</v>
      </c>
      <c r="B2062" t="s">
        <v>2660</v>
      </c>
      <c r="C2062" t="s">
        <v>3619</v>
      </c>
      <c r="D2062" t="s">
        <v>13</v>
      </c>
      <c r="E2062" t="s">
        <v>19</v>
      </c>
      <c r="F2062" s="10">
        <v>8327</v>
      </c>
      <c r="G2062">
        <f t="shared" si="286"/>
        <v>1621</v>
      </c>
      <c r="H2062">
        <f t="shared" si="287"/>
        <v>13082</v>
      </c>
      <c r="I2062">
        <f t="shared" si="288"/>
        <v>11461</v>
      </c>
      <c r="J2062">
        <f t="shared" si="289"/>
        <v>-15570.5</v>
      </c>
      <c r="K2062">
        <f t="shared" si="290"/>
        <v>30273.5</v>
      </c>
      <c r="L2062">
        <f t="shared" si="292"/>
        <v>0</v>
      </c>
      <c r="M2062">
        <f t="shared" si="293"/>
        <v>0</v>
      </c>
      <c r="N2062">
        <f t="shared" si="291"/>
        <v>0</v>
      </c>
      <c r="O2062">
        <f t="shared" si="294"/>
        <v>6</v>
      </c>
      <c r="P2062" t="str">
        <f>IF(O2062=MAX(O:O), A2062, "")</f>
        <v/>
      </c>
    </row>
    <row r="2063" spans="1:16" x14ac:dyDescent="0.35">
      <c r="A2063">
        <v>1972</v>
      </c>
      <c r="B2063" t="s">
        <v>2660</v>
      </c>
      <c r="C2063" t="s">
        <v>3621</v>
      </c>
      <c r="D2063" t="s">
        <v>13</v>
      </c>
      <c r="E2063" t="s">
        <v>147</v>
      </c>
      <c r="F2063" s="10">
        <v>4432</v>
      </c>
      <c r="G2063">
        <f t="shared" si="286"/>
        <v>1621</v>
      </c>
      <c r="H2063">
        <f t="shared" si="287"/>
        <v>13082</v>
      </c>
      <c r="I2063">
        <f t="shared" si="288"/>
        <v>11461</v>
      </c>
      <c r="J2063">
        <f t="shared" si="289"/>
        <v>-15570.5</v>
      </c>
      <c r="K2063">
        <f t="shared" si="290"/>
        <v>30273.5</v>
      </c>
      <c r="L2063">
        <f t="shared" si="292"/>
        <v>0</v>
      </c>
      <c r="M2063">
        <f t="shared" si="293"/>
        <v>0</v>
      </c>
      <c r="N2063">
        <f t="shared" si="291"/>
        <v>0</v>
      </c>
      <c r="O2063">
        <f t="shared" si="294"/>
        <v>6</v>
      </c>
      <c r="P2063" t="str">
        <f>IF(O2063=MAX(O:O), A2063, "")</f>
        <v/>
      </c>
    </row>
    <row r="2064" spans="1:16" x14ac:dyDescent="0.35">
      <c r="A2064">
        <v>1972</v>
      </c>
      <c r="B2064" t="s">
        <v>2660</v>
      </c>
      <c r="C2064" t="s">
        <v>3623</v>
      </c>
      <c r="D2064" t="s">
        <v>13</v>
      </c>
      <c r="E2064" t="s">
        <v>1952</v>
      </c>
      <c r="F2064" s="10">
        <v>1490</v>
      </c>
      <c r="G2064">
        <f t="shared" si="286"/>
        <v>1621</v>
      </c>
      <c r="H2064">
        <f t="shared" si="287"/>
        <v>13082</v>
      </c>
      <c r="I2064">
        <f t="shared" si="288"/>
        <v>11461</v>
      </c>
      <c r="J2064">
        <f t="shared" si="289"/>
        <v>-15570.5</v>
      </c>
      <c r="K2064">
        <f t="shared" si="290"/>
        <v>30273.5</v>
      </c>
      <c r="L2064">
        <f t="shared" si="292"/>
        <v>0</v>
      </c>
      <c r="M2064">
        <f t="shared" si="293"/>
        <v>0</v>
      </c>
      <c r="N2064">
        <f t="shared" si="291"/>
        <v>0</v>
      </c>
      <c r="O2064">
        <f t="shared" si="294"/>
        <v>6</v>
      </c>
      <c r="P2064" t="str">
        <f>IF(O2064=MAX(O:O), A2064, "")</f>
        <v/>
      </c>
    </row>
    <row r="2065" spans="1:16" x14ac:dyDescent="0.35">
      <c r="A2065">
        <v>1972</v>
      </c>
      <c r="B2065" t="s">
        <v>2660</v>
      </c>
      <c r="C2065" t="s">
        <v>3625</v>
      </c>
      <c r="D2065" t="s">
        <v>13</v>
      </c>
      <c r="E2065" t="s">
        <v>152</v>
      </c>
      <c r="F2065" s="10">
        <v>193</v>
      </c>
      <c r="G2065">
        <f t="shared" si="286"/>
        <v>1621</v>
      </c>
      <c r="H2065">
        <f t="shared" si="287"/>
        <v>13082</v>
      </c>
      <c r="I2065">
        <f t="shared" si="288"/>
        <v>11461</v>
      </c>
      <c r="J2065">
        <f t="shared" si="289"/>
        <v>-15570.5</v>
      </c>
      <c r="K2065">
        <f t="shared" si="290"/>
        <v>30273.5</v>
      </c>
      <c r="L2065">
        <f t="shared" si="292"/>
        <v>0</v>
      </c>
      <c r="M2065">
        <f t="shared" si="293"/>
        <v>0</v>
      </c>
      <c r="N2065">
        <f t="shared" si="291"/>
        <v>0</v>
      </c>
      <c r="O2065">
        <f t="shared" si="294"/>
        <v>6</v>
      </c>
      <c r="P2065" t="str">
        <f>IF(O2065=MAX(O:O), A2065, "")</f>
        <v/>
      </c>
    </row>
    <row r="2066" spans="1:16" x14ac:dyDescent="0.35">
      <c r="A2066">
        <v>1972</v>
      </c>
      <c r="B2066" t="s">
        <v>2671</v>
      </c>
      <c r="C2066" t="s">
        <v>3627</v>
      </c>
      <c r="D2066" t="s">
        <v>13</v>
      </c>
      <c r="E2066" t="s">
        <v>17</v>
      </c>
      <c r="F2066" s="10">
        <v>17074</v>
      </c>
      <c r="G2066">
        <f t="shared" si="286"/>
        <v>1621</v>
      </c>
      <c r="H2066">
        <f t="shared" si="287"/>
        <v>13082</v>
      </c>
      <c r="I2066">
        <f t="shared" si="288"/>
        <v>11461</v>
      </c>
      <c r="J2066">
        <f t="shared" si="289"/>
        <v>-15570.5</v>
      </c>
      <c r="K2066">
        <f t="shared" si="290"/>
        <v>30273.5</v>
      </c>
      <c r="L2066">
        <f t="shared" si="292"/>
        <v>0</v>
      </c>
      <c r="M2066">
        <f t="shared" si="293"/>
        <v>0</v>
      </c>
      <c r="N2066">
        <f t="shared" si="291"/>
        <v>0</v>
      </c>
      <c r="O2066">
        <f t="shared" si="294"/>
        <v>6</v>
      </c>
      <c r="P2066" t="str">
        <f>IF(O2066=MAX(O:O), A2066, "")</f>
        <v/>
      </c>
    </row>
    <row r="2067" spans="1:16" x14ac:dyDescent="0.35">
      <c r="A2067">
        <v>1972</v>
      </c>
      <c r="B2067" t="s">
        <v>2671</v>
      </c>
      <c r="C2067" t="s">
        <v>3629</v>
      </c>
      <c r="D2067" t="s">
        <v>13</v>
      </c>
      <c r="E2067" t="s">
        <v>19</v>
      </c>
      <c r="F2067" s="10">
        <v>9040</v>
      </c>
      <c r="G2067">
        <f t="shared" si="286"/>
        <v>1621</v>
      </c>
      <c r="H2067">
        <f t="shared" si="287"/>
        <v>13082</v>
      </c>
      <c r="I2067">
        <f t="shared" si="288"/>
        <v>11461</v>
      </c>
      <c r="J2067">
        <f t="shared" si="289"/>
        <v>-15570.5</v>
      </c>
      <c r="K2067">
        <f t="shared" si="290"/>
        <v>30273.5</v>
      </c>
      <c r="L2067">
        <f t="shared" si="292"/>
        <v>0</v>
      </c>
      <c r="M2067">
        <f t="shared" si="293"/>
        <v>0</v>
      </c>
      <c r="N2067">
        <f t="shared" si="291"/>
        <v>0</v>
      </c>
      <c r="O2067">
        <f t="shared" si="294"/>
        <v>6</v>
      </c>
      <c r="P2067" t="str">
        <f>IF(O2067=MAX(O:O), A2067, "")</f>
        <v/>
      </c>
    </row>
    <row r="2068" spans="1:16" x14ac:dyDescent="0.35">
      <c r="A2068">
        <v>1972</v>
      </c>
      <c r="B2068" t="s">
        <v>2671</v>
      </c>
      <c r="C2068" t="s">
        <v>3631</v>
      </c>
      <c r="D2068" t="s">
        <v>13</v>
      </c>
      <c r="E2068" t="s">
        <v>1952</v>
      </c>
      <c r="F2068" s="10">
        <v>4925</v>
      </c>
      <c r="G2068">
        <f t="shared" si="286"/>
        <v>1621</v>
      </c>
      <c r="H2068">
        <f t="shared" si="287"/>
        <v>13082</v>
      </c>
      <c r="I2068">
        <f t="shared" si="288"/>
        <v>11461</v>
      </c>
      <c r="J2068">
        <f t="shared" si="289"/>
        <v>-15570.5</v>
      </c>
      <c r="K2068">
        <f t="shared" si="290"/>
        <v>30273.5</v>
      </c>
      <c r="L2068">
        <f t="shared" si="292"/>
        <v>0</v>
      </c>
      <c r="M2068">
        <f t="shared" si="293"/>
        <v>0</v>
      </c>
      <c r="N2068">
        <f t="shared" si="291"/>
        <v>0</v>
      </c>
      <c r="O2068">
        <f t="shared" si="294"/>
        <v>6</v>
      </c>
      <c r="P2068" t="str">
        <f>IF(O2068=MAX(O:O), A2068, "")</f>
        <v/>
      </c>
    </row>
    <row r="2069" spans="1:16" x14ac:dyDescent="0.35">
      <c r="A2069">
        <v>1972</v>
      </c>
      <c r="B2069" t="s">
        <v>2671</v>
      </c>
      <c r="C2069" t="s">
        <v>3633</v>
      </c>
      <c r="D2069" t="s">
        <v>13</v>
      </c>
      <c r="E2069" t="s">
        <v>147</v>
      </c>
      <c r="F2069" s="10">
        <v>4280</v>
      </c>
      <c r="G2069">
        <f t="shared" si="286"/>
        <v>1621</v>
      </c>
      <c r="H2069">
        <f t="shared" si="287"/>
        <v>13082</v>
      </c>
      <c r="I2069">
        <f t="shared" si="288"/>
        <v>11461</v>
      </c>
      <c r="J2069">
        <f t="shared" si="289"/>
        <v>-15570.5</v>
      </c>
      <c r="K2069">
        <f t="shared" si="290"/>
        <v>30273.5</v>
      </c>
      <c r="L2069">
        <f t="shared" si="292"/>
        <v>0</v>
      </c>
      <c r="M2069">
        <f t="shared" si="293"/>
        <v>0</v>
      </c>
      <c r="N2069">
        <f t="shared" si="291"/>
        <v>0</v>
      </c>
      <c r="O2069">
        <f t="shared" si="294"/>
        <v>6</v>
      </c>
      <c r="P2069" t="str">
        <f>IF(O2069=MAX(O:O), A2069, "")</f>
        <v/>
      </c>
    </row>
    <row r="2070" spans="1:16" x14ac:dyDescent="0.35">
      <c r="A2070">
        <v>1972</v>
      </c>
      <c r="B2070" t="s">
        <v>2671</v>
      </c>
      <c r="C2070" t="s">
        <v>3635</v>
      </c>
      <c r="D2070" t="s">
        <v>13</v>
      </c>
      <c r="E2070" t="s">
        <v>3636</v>
      </c>
      <c r="F2070" s="10">
        <v>2403</v>
      </c>
      <c r="G2070">
        <f t="shared" si="286"/>
        <v>1621</v>
      </c>
      <c r="H2070">
        <f t="shared" si="287"/>
        <v>13082</v>
      </c>
      <c r="I2070">
        <f t="shared" si="288"/>
        <v>11461</v>
      </c>
      <c r="J2070">
        <f t="shared" si="289"/>
        <v>-15570.5</v>
      </c>
      <c r="K2070">
        <f t="shared" si="290"/>
        <v>30273.5</v>
      </c>
      <c r="L2070">
        <f t="shared" si="292"/>
        <v>0</v>
      </c>
      <c r="M2070">
        <f t="shared" si="293"/>
        <v>0</v>
      </c>
      <c r="N2070">
        <f t="shared" si="291"/>
        <v>0</v>
      </c>
      <c r="O2070">
        <f t="shared" si="294"/>
        <v>6</v>
      </c>
      <c r="P2070" t="str">
        <f>IF(O2070=MAX(O:O), A2070, "")</f>
        <v/>
      </c>
    </row>
    <row r="2071" spans="1:16" x14ac:dyDescent="0.35">
      <c r="A2071">
        <v>1972</v>
      </c>
      <c r="B2071" t="s">
        <v>2678</v>
      </c>
      <c r="C2071" t="s">
        <v>3638</v>
      </c>
      <c r="D2071" t="s">
        <v>13</v>
      </c>
      <c r="E2071" t="s">
        <v>17</v>
      </c>
      <c r="F2071" s="10">
        <v>17070</v>
      </c>
      <c r="G2071">
        <f t="shared" si="286"/>
        <v>1621</v>
      </c>
      <c r="H2071">
        <f t="shared" si="287"/>
        <v>13082</v>
      </c>
      <c r="I2071">
        <f t="shared" si="288"/>
        <v>11461</v>
      </c>
      <c r="J2071">
        <f t="shared" si="289"/>
        <v>-15570.5</v>
      </c>
      <c r="K2071">
        <f t="shared" si="290"/>
        <v>30273.5</v>
      </c>
      <c r="L2071">
        <f t="shared" si="292"/>
        <v>0</v>
      </c>
      <c r="M2071">
        <f t="shared" si="293"/>
        <v>0</v>
      </c>
      <c r="N2071">
        <f t="shared" si="291"/>
        <v>0</v>
      </c>
      <c r="O2071">
        <f t="shared" si="294"/>
        <v>6</v>
      </c>
      <c r="P2071" t="str">
        <f>IF(O2071=MAX(O:O), A2071, "")</f>
        <v/>
      </c>
    </row>
    <row r="2072" spans="1:16" x14ac:dyDescent="0.35">
      <c r="A2072">
        <v>1972</v>
      </c>
      <c r="B2072" t="s">
        <v>2678</v>
      </c>
      <c r="C2072" t="s">
        <v>3640</v>
      </c>
      <c r="D2072" t="s">
        <v>13</v>
      </c>
      <c r="E2072" t="s">
        <v>147</v>
      </c>
      <c r="F2072" s="10">
        <v>5815</v>
      </c>
      <c r="G2072">
        <f t="shared" si="286"/>
        <v>1621</v>
      </c>
      <c r="H2072">
        <f t="shared" si="287"/>
        <v>13082</v>
      </c>
      <c r="I2072">
        <f t="shared" si="288"/>
        <v>11461</v>
      </c>
      <c r="J2072">
        <f t="shared" si="289"/>
        <v>-15570.5</v>
      </c>
      <c r="K2072">
        <f t="shared" si="290"/>
        <v>30273.5</v>
      </c>
      <c r="L2072">
        <f t="shared" si="292"/>
        <v>0</v>
      </c>
      <c r="M2072">
        <f t="shared" si="293"/>
        <v>0</v>
      </c>
      <c r="N2072">
        <f t="shared" si="291"/>
        <v>0</v>
      </c>
      <c r="O2072">
        <f t="shared" si="294"/>
        <v>6</v>
      </c>
      <c r="P2072" t="str">
        <f>IF(O2072=MAX(O:O), A2072, "")</f>
        <v/>
      </c>
    </row>
    <row r="2073" spans="1:16" x14ac:dyDescent="0.35">
      <c r="A2073">
        <v>1972</v>
      </c>
      <c r="B2073" t="s">
        <v>2684</v>
      </c>
      <c r="C2073" t="s">
        <v>3642</v>
      </c>
      <c r="D2073" t="s">
        <v>13</v>
      </c>
      <c r="E2073" t="s">
        <v>17</v>
      </c>
      <c r="F2073" s="10">
        <v>19682</v>
      </c>
      <c r="G2073">
        <f t="shared" si="286"/>
        <v>1621</v>
      </c>
      <c r="H2073">
        <f t="shared" si="287"/>
        <v>13082</v>
      </c>
      <c r="I2073">
        <f t="shared" si="288"/>
        <v>11461</v>
      </c>
      <c r="J2073">
        <f t="shared" si="289"/>
        <v>-15570.5</v>
      </c>
      <c r="K2073">
        <f t="shared" si="290"/>
        <v>30273.5</v>
      </c>
      <c r="L2073">
        <f t="shared" si="292"/>
        <v>0</v>
      </c>
      <c r="M2073">
        <f t="shared" si="293"/>
        <v>0</v>
      </c>
      <c r="N2073">
        <f t="shared" si="291"/>
        <v>0</v>
      </c>
      <c r="O2073">
        <f t="shared" si="294"/>
        <v>6</v>
      </c>
      <c r="P2073" t="str">
        <f>IF(O2073=MAX(O:O), A2073, "")</f>
        <v/>
      </c>
    </row>
    <row r="2074" spans="1:16" x14ac:dyDescent="0.35">
      <c r="A2074">
        <v>1972</v>
      </c>
      <c r="B2074" t="s">
        <v>2684</v>
      </c>
      <c r="C2074" t="s">
        <v>3644</v>
      </c>
      <c r="D2074" t="s">
        <v>13</v>
      </c>
      <c r="E2074" t="s">
        <v>147</v>
      </c>
      <c r="F2074" s="10">
        <v>5610</v>
      </c>
      <c r="G2074">
        <f t="shared" si="286"/>
        <v>1621</v>
      </c>
      <c r="H2074">
        <f t="shared" si="287"/>
        <v>13082</v>
      </c>
      <c r="I2074">
        <f t="shared" si="288"/>
        <v>11461</v>
      </c>
      <c r="J2074">
        <f t="shared" si="289"/>
        <v>-15570.5</v>
      </c>
      <c r="K2074">
        <f t="shared" si="290"/>
        <v>30273.5</v>
      </c>
      <c r="L2074">
        <f t="shared" si="292"/>
        <v>0</v>
      </c>
      <c r="M2074">
        <f t="shared" si="293"/>
        <v>0</v>
      </c>
      <c r="N2074">
        <f t="shared" si="291"/>
        <v>0</v>
      </c>
      <c r="O2074">
        <f t="shared" si="294"/>
        <v>6</v>
      </c>
      <c r="P2074" t="str">
        <f>IF(O2074=MAX(O:O), A2074, "")</f>
        <v/>
      </c>
    </row>
    <row r="2075" spans="1:16" x14ac:dyDescent="0.35">
      <c r="A2075">
        <v>1972</v>
      </c>
      <c r="B2075" t="s">
        <v>2684</v>
      </c>
      <c r="C2075" t="s">
        <v>3646</v>
      </c>
      <c r="D2075" t="s">
        <v>13</v>
      </c>
      <c r="E2075" t="s">
        <v>19</v>
      </c>
      <c r="F2075" s="10">
        <v>2663</v>
      </c>
      <c r="G2075">
        <f t="shared" si="286"/>
        <v>1621</v>
      </c>
      <c r="H2075">
        <f t="shared" si="287"/>
        <v>13082</v>
      </c>
      <c r="I2075">
        <f t="shared" si="288"/>
        <v>11461</v>
      </c>
      <c r="J2075">
        <f t="shared" si="289"/>
        <v>-15570.5</v>
      </c>
      <c r="K2075">
        <f t="shared" si="290"/>
        <v>30273.5</v>
      </c>
      <c r="L2075">
        <f t="shared" si="292"/>
        <v>0</v>
      </c>
      <c r="M2075">
        <f t="shared" si="293"/>
        <v>0</v>
      </c>
      <c r="N2075">
        <f t="shared" si="291"/>
        <v>0</v>
      </c>
      <c r="O2075">
        <f t="shared" si="294"/>
        <v>6</v>
      </c>
      <c r="P2075" t="str">
        <f>IF(O2075=MAX(O:O), A2075, "")</f>
        <v/>
      </c>
    </row>
    <row r="2076" spans="1:16" x14ac:dyDescent="0.35">
      <c r="A2076">
        <v>1972</v>
      </c>
      <c r="B2076" t="s">
        <v>2684</v>
      </c>
      <c r="C2076" t="s">
        <v>3648</v>
      </c>
      <c r="D2076" t="s">
        <v>13</v>
      </c>
      <c r="E2076" t="s">
        <v>152</v>
      </c>
      <c r="F2076" s="10">
        <v>2377</v>
      </c>
      <c r="G2076">
        <f t="shared" si="286"/>
        <v>1621</v>
      </c>
      <c r="H2076">
        <f t="shared" si="287"/>
        <v>13082</v>
      </c>
      <c r="I2076">
        <f t="shared" si="288"/>
        <v>11461</v>
      </c>
      <c r="J2076">
        <f t="shared" si="289"/>
        <v>-15570.5</v>
      </c>
      <c r="K2076">
        <f t="shared" si="290"/>
        <v>30273.5</v>
      </c>
      <c r="L2076">
        <f t="shared" si="292"/>
        <v>0</v>
      </c>
      <c r="M2076">
        <f t="shared" si="293"/>
        <v>0</v>
      </c>
      <c r="N2076">
        <f t="shared" si="291"/>
        <v>0</v>
      </c>
      <c r="O2076">
        <f t="shared" si="294"/>
        <v>6</v>
      </c>
      <c r="P2076" t="str">
        <f>IF(O2076=MAX(O:O), A2076, "")</f>
        <v/>
      </c>
    </row>
    <row r="2077" spans="1:16" x14ac:dyDescent="0.35">
      <c r="A2077">
        <v>1972</v>
      </c>
      <c r="B2077" t="s">
        <v>2684</v>
      </c>
      <c r="C2077" t="s">
        <v>3650</v>
      </c>
      <c r="D2077" t="s">
        <v>13</v>
      </c>
      <c r="E2077" t="s">
        <v>19</v>
      </c>
      <c r="F2077" s="10">
        <v>1628</v>
      </c>
      <c r="G2077">
        <f t="shared" si="286"/>
        <v>1621</v>
      </c>
      <c r="H2077">
        <f t="shared" si="287"/>
        <v>13082</v>
      </c>
      <c r="I2077">
        <f t="shared" si="288"/>
        <v>11461</v>
      </c>
      <c r="J2077">
        <f t="shared" si="289"/>
        <v>-15570.5</v>
      </c>
      <c r="K2077">
        <f t="shared" si="290"/>
        <v>30273.5</v>
      </c>
      <c r="L2077">
        <f t="shared" si="292"/>
        <v>0</v>
      </c>
      <c r="M2077">
        <f t="shared" si="293"/>
        <v>0</v>
      </c>
      <c r="N2077">
        <f t="shared" si="291"/>
        <v>0</v>
      </c>
      <c r="O2077">
        <f t="shared" si="294"/>
        <v>6</v>
      </c>
      <c r="P2077" t="str">
        <f>IF(O2077=MAX(O:O), A2077, "")</f>
        <v/>
      </c>
    </row>
    <row r="2078" spans="1:16" x14ac:dyDescent="0.35">
      <c r="A2078">
        <v>1972</v>
      </c>
      <c r="B2078" t="s">
        <v>2699</v>
      </c>
      <c r="C2078" t="s">
        <v>3652</v>
      </c>
      <c r="D2078" t="s">
        <v>13</v>
      </c>
      <c r="E2078" t="s">
        <v>152</v>
      </c>
      <c r="F2078" s="10">
        <v>16843</v>
      </c>
      <c r="G2078">
        <f t="shared" si="286"/>
        <v>1621</v>
      </c>
      <c r="H2078">
        <f t="shared" si="287"/>
        <v>13082</v>
      </c>
      <c r="I2078">
        <f t="shared" si="288"/>
        <v>11461</v>
      </c>
      <c r="J2078">
        <f t="shared" si="289"/>
        <v>-15570.5</v>
      </c>
      <c r="K2078">
        <f t="shared" si="290"/>
        <v>30273.5</v>
      </c>
      <c r="L2078">
        <f t="shared" si="292"/>
        <v>0</v>
      </c>
      <c r="M2078">
        <f t="shared" si="293"/>
        <v>0</v>
      </c>
      <c r="N2078">
        <f t="shared" si="291"/>
        <v>0</v>
      </c>
      <c r="O2078">
        <f t="shared" si="294"/>
        <v>6</v>
      </c>
      <c r="P2078" t="str">
        <f>IF(O2078=MAX(O:O), A2078, "")</f>
        <v/>
      </c>
    </row>
    <row r="2079" spans="1:16" x14ac:dyDescent="0.35">
      <c r="A2079">
        <v>1972</v>
      </c>
      <c r="B2079" t="s">
        <v>2699</v>
      </c>
      <c r="C2079" t="s">
        <v>3654</v>
      </c>
      <c r="D2079" t="s">
        <v>13</v>
      </c>
      <c r="E2079" t="s">
        <v>17</v>
      </c>
      <c r="F2079" s="10">
        <v>11519</v>
      </c>
      <c r="G2079">
        <f t="shared" si="286"/>
        <v>1621</v>
      </c>
      <c r="H2079">
        <f t="shared" si="287"/>
        <v>13082</v>
      </c>
      <c r="I2079">
        <f t="shared" si="288"/>
        <v>11461</v>
      </c>
      <c r="J2079">
        <f t="shared" si="289"/>
        <v>-15570.5</v>
      </c>
      <c r="K2079">
        <f t="shared" si="290"/>
        <v>30273.5</v>
      </c>
      <c r="L2079">
        <f t="shared" si="292"/>
        <v>0</v>
      </c>
      <c r="M2079">
        <f t="shared" si="293"/>
        <v>0</v>
      </c>
      <c r="N2079">
        <f t="shared" si="291"/>
        <v>0</v>
      </c>
      <c r="O2079">
        <f t="shared" si="294"/>
        <v>6</v>
      </c>
      <c r="P2079" t="str">
        <f>IF(O2079=MAX(O:O), A2079, "")</f>
        <v/>
      </c>
    </row>
    <row r="2080" spans="1:16" x14ac:dyDescent="0.35">
      <c r="A2080">
        <v>1972</v>
      </c>
      <c r="B2080" t="s">
        <v>2699</v>
      </c>
      <c r="C2080" t="s">
        <v>3656</v>
      </c>
      <c r="D2080" t="s">
        <v>13</v>
      </c>
      <c r="E2080" t="s">
        <v>19</v>
      </c>
      <c r="F2080" s="10">
        <v>2915</v>
      </c>
      <c r="G2080">
        <f t="shared" si="286"/>
        <v>1621</v>
      </c>
      <c r="H2080">
        <f t="shared" si="287"/>
        <v>13082</v>
      </c>
      <c r="I2080">
        <f t="shared" si="288"/>
        <v>11461</v>
      </c>
      <c r="J2080">
        <f t="shared" si="289"/>
        <v>-15570.5</v>
      </c>
      <c r="K2080">
        <f t="shared" si="290"/>
        <v>30273.5</v>
      </c>
      <c r="L2080">
        <f t="shared" si="292"/>
        <v>0</v>
      </c>
      <c r="M2080">
        <f t="shared" si="293"/>
        <v>0</v>
      </c>
      <c r="N2080">
        <f t="shared" si="291"/>
        <v>0</v>
      </c>
      <c r="O2080">
        <f t="shared" si="294"/>
        <v>6</v>
      </c>
      <c r="P2080" t="str">
        <f>IF(O2080=MAX(O:O), A2080, "")</f>
        <v/>
      </c>
    </row>
    <row r="2081" spans="1:16" x14ac:dyDescent="0.35">
      <c r="A2081">
        <v>1972</v>
      </c>
      <c r="B2081" t="s">
        <v>2699</v>
      </c>
      <c r="C2081" t="s">
        <v>3658</v>
      </c>
      <c r="D2081" t="s">
        <v>13</v>
      </c>
      <c r="E2081" t="s">
        <v>19</v>
      </c>
      <c r="F2081" s="10">
        <v>639</v>
      </c>
      <c r="G2081">
        <f t="shared" si="286"/>
        <v>1621</v>
      </c>
      <c r="H2081">
        <f t="shared" si="287"/>
        <v>13082</v>
      </c>
      <c r="I2081">
        <f t="shared" si="288"/>
        <v>11461</v>
      </c>
      <c r="J2081">
        <f t="shared" si="289"/>
        <v>-15570.5</v>
      </c>
      <c r="K2081">
        <f t="shared" si="290"/>
        <v>30273.5</v>
      </c>
      <c r="L2081">
        <f t="shared" si="292"/>
        <v>0</v>
      </c>
      <c r="M2081">
        <f t="shared" si="293"/>
        <v>0</v>
      </c>
      <c r="N2081">
        <f t="shared" si="291"/>
        <v>0</v>
      </c>
      <c r="O2081">
        <f t="shared" si="294"/>
        <v>6</v>
      </c>
      <c r="P2081" t="str">
        <f>IF(O2081=MAX(O:O), A2081, "")</f>
        <v/>
      </c>
    </row>
    <row r="2082" spans="1:16" x14ac:dyDescent="0.35">
      <c r="A2082">
        <v>1972</v>
      </c>
      <c r="B2082" t="s">
        <v>2699</v>
      </c>
      <c r="C2082" t="s">
        <v>3660</v>
      </c>
      <c r="D2082" t="s">
        <v>13</v>
      </c>
      <c r="E2082" t="s">
        <v>3152</v>
      </c>
      <c r="F2082" s="10">
        <v>527</v>
      </c>
      <c r="G2082">
        <f t="shared" si="286"/>
        <v>1621</v>
      </c>
      <c r="H2082">
        <f t="shared" si="287"/>
        <v>13082</v>
      </c>
      <c r="I2082">
        <f t="shared" si="288"/>
        <v>11461</v>
      </c>
      <c r="J2082">
        <f t="shared" si="289"/>
        <v>-15570.5</v>
      </c>
      <c r="K2082">
        <f t="shared" si="290"/>
        <v>30273.5</v>
      </c>
      <c r="L2082">
        <f t="shared" si="292"/>
        <v>0</v>
      </c>
      <c r="M2082">
        <f t="shared" si="293"/>
        <v>0</v>
      </c>
      <c r="N2082">
        <f t="shared" si="291"/>
        <v>0</v>
      </c>
      <c r="O2082">
        <f t="shared" si="294"/>
        <v>6</v>
      </c>
      <c r="P2082" t="str">
        <f>IF(O2082=MAX(O:O), A2082, "")</f>
        <v/>
      </c>
    </row>
    <row r="2083" spans="1:16" x14ac:dyDescent="0.35">
      <c r="A2083">
        <v>1972</v>
      </c>
      <c r="B2083" t="s">
        <v>2699</v>
      </c>
      <c r="C2083" t="s">
        <v>3662</v>
      </c>
      <c r="D2083" t="s">
        <v>13</v>
      </c>
      <c r="E2083" t="s">
        <v>19</v>
      </c>
      <c r="F2083" s="10">
        <v>411</v>
      </c>
      <c r="G2083">
        <f t="shared" si="286"/>
        <v>1621</v>
      </c>
      <c r="H2083">
        <f t="shared" si="287"/>
        <v>13082</v>
      </c>
      <c r="I2083">
        <f t="shared" si="288"/>
        <v>11461</v>
      </c>
      <c r="J2083">
        <f t="shared" si="289"/>
        <v>-15570.5</v>
      </c>
      <c r="K2083">
        <f t="shared" si="290"/>
        <v>30273.5</v>
      </c>
      <c r="L2083">
        <f t="shared" si="292"/>
        <v>0</v>
      </c>
      <c r="M2083">
        <f t="shared" si="293"/>
        <v>0</v>
      </c>
      <c r="N2083">
        <f t="shared" si="291"/>
        <v>0</v>
      </c>
      <c r="O2083">
        <f t="shared" si="294"/>
        <v>6</v>
      </c>
      <c r="P2083" t="str">
        <f>IF(O2083=MAX(O:O), A2083, "")</f>
        <v/>
      </c>
    </row>
    <row r="2084" spans="1:16" x14ac:dyDescent="0.35">
      <c r="A2084">
        <v>1972</v>
      </c>
      <c r="B2084" t="s">
        <v>2706</v>
      </c>
      <c r="C2084" t="s">
        <v>3664</v>
      </c>
      <c r="D2084" t="s">
        <v>13</v>
      </c>
      <c r="E2084" t="s">
        <v>152</v>
      </c>
      <c r="F2084" s="10">
        <v>10161</v>
      </c>
      <c r="G2084">
        <f t="shared" si="286"/>
        <v>1621</v>
      </c>
      <c r="H2084">
        <f t="shared" si="287"/>
        <v>13082</v>
      </c>
      <c r="I2084">
        <f t="shared" si="288"/>
        <v>11461</v>
      </c>
      <c r="J2084">
        <f t="shared" si="289"/>
        <v>-15570.5</v>
      </c>
      <c r="K2084">
        <f t="shared" si="290"/>
        <v>30273.5</v>
      </c>
      <c r="L2084">
        <f t="shared" si="292"/>
        <v>0</v>
      </c>
      <c r="M2084">
        <f t="shared" si="293"/>
        <v>0</v>
      </c>
      <c r="N2084">
        <f t="shared" si="291"/>
        <v>0</v>
      </c>
      <c r="O2084">
        <f t="shared" si="294"/>
        <v>6</v>
      </c>
      <c r="P2084" t="str">
        <f>IF(O2084=MAX(O:O), A2084, "")</f>
        <v/>
      </c>
    </row>
    <row r="2085" spans="1:16" x14ac:dyDescent="0.35">
      <c r="A2085">
        <v>1972</v>
      </c>
      <c r="B2085" t="s">
        <v>2706</v>
      </c>
      <c r="C2085" t="s">
        <v>3666</v>
      </c>
      <c r="D2085" t="s">
        <v>13</v>
      </c>
      <c r="E2085" t="s">
        <v>17</v>
      </c>
      <c r="F2085" s="10">
        <v>8949</v>
      </c>
      <c r="G2085">
        <f t="shared" si="286"/>
        <v>1621</v>
      </c>
      <c r="H2085">
        <f t="shared" si="287"/>
        <v>13082</v>
      </c>
      <c r="I2085">
        <f t="shared" si="288"/>
        <v>11461</v>
      </c>
      <c r="J2085">
        <f t="shared" si="289"/>
        <v>-15570.5</v>
      </c>
      <c r="K2085">
        <f t="shared" si="290"/>
        <v>30273.5</v>
      </c>
      <c r="L2085">
        <f t="shared" si="292"/>
        <v>0</v>
      </c>
      <c r="M2085">
        <f t="shared" si="293"/>
        <v>0</v>
      </c>
      <c r="N2085">
        <f t="shared" si="291"/>
        <v>0</v>
      </c>
      <c r="O2085">
        <f t="shared" si="294"/>
        <v>6</v>
      </c>
      <c r="P2085" t="str">
        <f>IF(O2085=MAX(O:O), A2085, "")</f>
        <v/>
      </c>
    </row>
    <row r="2086" spans="1:16" x14ac:dyDescent="0.35">
      <c r="A2086">
        <v>1972</v>
      </c>
      <c r="B2086" t="s">
        <v>2706</v>
      </c>
      <c r="C2086" t="s">
        <v>3668</v>
      </c>
      <c r="D2086" t="s">
        <v>13</v>
      </c>
      <c r="E2086" t="s">
        <v>19</v>
      </c>
      <c r="F2086" s="10">
        <v>4390</v>
      </c>
      <c r="G2086">
        <f t="shared" si="286"/>
        <v>1621</v>
      </c>
      <c r="H2086">
        <f t="shared" si="287"/>
        <v>13082</v>
      </c>
      <c r="I2086">
        <f t="shared" si="288"/>
        <v>11461</v>
      </c>
      <c r="J2086">
        <f t="shared" si="289"/>
        <v>-15570.5</v>
      </c>
      <c r="K2086">
        <f t="shared" si="290"/>
        <v>30273.5</v>
      </c>
      <c r="L2086">
        <f t="shared" si="292"/>
        <v>0</v>
      </c>
      <c r="M2086">
        <f t="shared" si="293"/>
        <v>0</v>
      </c>
      <c r="N2086">
        <f t="shared" si="291"/>
        <v>0</v>
      </c>
      <c r="O2086">
        <f t="shared" si="294"/>
        <v>6</v>
      </c>
      <c r="P2086" t="str">
        <f>IF(O2086=MAX(O:O), A2086, "")</f>
        <v/>
      </c>
    </row>
    <row r="2087" spans="1:16" x14ac:dyDescent="0.35">
      <c r="A2087">
        <v>1972</v>
      </c>
      <c r="B2087" t="s">
        <v>2706</v>
      </c>
      <c r="C2087" t="s">
        <v>3670</v>
      </c>
      <c r="D2087" t="s">
        <v>13</v>
      </c>
      <c r="E2087" t="s">
        <v>19</v>
      </c>
      <c r="F2087" s="10">
        <v>3991</v>
      </c>
      <c r="G2087">
        <f t="shared" si="286"/>
        <v>1621</v>
      </c>
      <c r="H2087">
        <f t="shared" si="287"/>
        <v>13082</v>
      </c>
      <c r="I2087">
        <f t="shared" si="288"/>
        <v>11461</v>
      </c>
      <c r="J2087">
        <f t="shared" si="289"/>
        <v>-15570.5</v>
      </c>
      <c r="K2087">
        <f t="shared" si="290"/>
        <v>30273.5</v>
      </c>
      <c r="L2087">
        <f t="shared" si="292"/>
        <v>0</v>
      </c>
      <c r="M2087">
        <f t="shared" si="293"/>
        <v>0</v>
      </c>
      <c r="N2087">
        <f t="shared" si="291"/>
        <v>0</v>
      </c>
      <c r="O2087">
        <f t="shared" si="294"/>
        <v>6</v>
      </c>
      <c r="P2087" t="str">
        <f>IF(O2087=MAX(O:O), A2087, "")</f>
        <v/>
      </c>
    </row>
    <row r="2088" spans="1:16" x14ac:dyDescent="0.35">
      <c r="A2088">
        <v>1972</v>
      </c>
      <c r="B2088" t="s">
        <v>2706</v>
      </c>
      <c r="C2088" t="s">
        <v>3672</v>
      </c>
      <c r="D2088" t="s">
        <v>13</v>
      </c>
      <c r="E2088" t="s">
        <v>19</v>
      </c>
      <c r="F2088" s="10">
        <v>2647</v>
      </c>
      <c r="G2088">
        <f t="shared" si="286"/>
        <v>1621</v>
      </c>
      <c r="H2088">
        <f t="shared" si="287"/>
        <v>13082</v>
      </c>
      <c r="I2088">
        <f t="shared" si="288"/>
        <v>11461</v>
      </c>
      <c r="J2088">
        <f t="shared" si="289"/>
        <v>-15570.5</v>
      </c>
      <c r="K2088">
        <f t="shared" si="290"/>
        <v>30273.5</v>
      </c>
      <c r="L2088">
        <f t="shared" si="292"/>
        <v>0</v>
      </c>
      <c r="M2088">
        <f t="shared" si="293"/>
        <v>0</v>
      </c>
      <c r="N2088">
        <f t="shared" si="291"/>
        <v>0</v>
      </c>
      <c r="O2088">
        <f t="shared" si="294"/>
        <v>6</v>
      </c>
      <c r="P2088" t="str">
        <f>IF(O2088=MAX(O:O), A2088, "")</f>
        <v/>
      </c>
    </row>
    <row r="2089" spans="1:16" x14ac:dyDescent="0.35">
      <c r="A2089">
        <v>1972</v>
      </c>
      <c r="B2089" t="s">
        <v>2706</v>
      </c>
      <c r="C2089" t="s">
        <v>3673</v>
      </c>
      <c r="D2089" t="s">
        <v>13</v>
      </c>
      <c r="E2089" t="s">
        <v>3152</v>
      </c>
      <c r="F2089" s="10">
        <v>587</v>
      </c>
      <c r="G2089">
        <f t="shared" si="286"/>
        <v>1621</v>
      </c>
      <c r="H2089">
        <f t="shared" si="287"/>
        <v>13082</v>
      </c>
      <c r="I2089">
        <f t="shared" si="288"/>
        <v>11461</v>
      </c>
      <c r="J2089">
        <f t="shared" si="289"/>
        <v>-15570.5</v>
      </c>
      <c r="K2089">
        <f t="shared" si="290"/>
        <v>30273.5</v>
      </c>
      <c r="L2089">
        <f t="shared" si="292"/>
        <v>0</v>
      </c>
      <c r="M2089">
        <f t="shared" si="293"/>
        <v>0</v>
      </c>
      <c r="N2089">
        <f t="shared" si="291"/>
        <v>0</v>
      </c>
      <c r="O2089">
        <f t="shared" si="294"/>
        <v>6</v>
      </c>
      <c r="P2089" t="str">
        <f>IF(O2089=MAX(O:O), A2089, "")</f>
        <v/>
      </c>
    </row>
    <row r="2090" spans="1:16" x14ac:dyDescent="0.35">
      <c r="A2090">
        <v>1972</v>
      </c>
      <c r="B2090" t="s">
        <v>2713</v>
      </c>
      <c r="C2090" t="s">
        <v>3675</v>
      </c>
      <c r="D2090" t="s">
        <v>13</v>
      </c>
      <c r="E2090" t="s">
        <v>17</v>
      </c>
      <c r="F2090" s="10">
        <v>13188</v>
      </c>
      <c r="G2090">
        <f t="shared" si="286"/>
        <v>1621</v>
      </c>
      <c r="H2090">
        <f t="shared" si="287"/>
        <v>13082</v>
      </c>
      <c r="I2090">
        <f t="shared" si="288"/>
        <v>11461</v>
      </c>
      <c r="J2090">
        <f t="shared" si="289"/>
        <v>-15570.5</v>
      </c>
      <c r="K2090">
        <f t="shared" si="290"/>
        <v>30273.5</v>
      </c>
      <c r="L2090">
        <f t="shared" si="292"/>
        <v>0</v>
      </c>
      <c r="M2090">
        <f t="shared" si="293"/>
        <v>0</v>
      </c>
      <c r="N2090">
        <f t="shared" si="291"/>
        <v>0</v>
      </c>
      <c r="O2090">
        <f t="shared" si="294"/>
        <v>6</v>
      </c>
      <c r="P2090" t="str">
        <f>IF(O2090=MAX(O:O), A2090, "")</f>
        <v/>
      </c>
    </row>
    <row r="2091" spans="1:16" x14ac:dyDescent="0.35">
      <c r="A2091">
        <v>1972</v>
      </c>
      <c r="B2091" t="s">
        <v>2713</v>
      </c>
      <c r="C2091" t="s">
        <v>3677</v>
      </c>
      <c r="D2091" t="s">
        <v>13</v>
      </c>
      <c r="E2091" t="s">
        <v>19</v>
      </c>
      <c r="F2091" s="10">
        <v>12929</v>
      </c>
      <c r="G2091">
        <f t="shared" si="286"/>
        <v>1621</v>
      </c>
      <c r="H2091">
        <f t="shared" si="287"/>
        <v>13082</v>
      </c>
      <c r="I2091">
        <f t="shared" si="288"/>
        <v>11461</v>
      </c>
      <c r="J2091">
        <f t="shared" si="289"/>
        <v>-15570.5</v>
      </c>
      <c r="K2091">
        <f t="shared" si="290"/>
        <v>30273.5</v>
      </c>
      <c r="L2091">
        <f t="shared" si="292"/>
        <v>0</v>
      </c>
      <c r="M2091">
        <f t="shared" si="293"/>
        <v>0</v>
      </c>
      <c r="N2091">
        <f t="shared" si="291"/>
        <v>0</v>
      </c>
      <c r="O2091">
        <f t="shared" si="294"/>
        <v>6</v>
      </c>
      <c r="P2091" t="str">
        <f>IF(O2091=MAX(O:O), A2091, "")</f>
        <v/>
      </c>
    </row>
    <row r="2092" spans="1:16" x14ac:dyDescent="0.35">
      <c r="A2092">
        <v>1972</v>
      </c>
      <c r="B2092" t="s">
        <v>2713</v>
      </c>
      <c r="C2092" t="s">
        <v>3679</v>
      </c>
      <c r="D2092" t="s">
        <v>13</v>
      </c>
      <c r="E2092" t="s">
        <v>19</v>
      </c>
      <c r="F2092" s="10">
        <v>469</v>
      </c>
      <c r="G2092">
        <f t="shared" si="286"/>
        <v>1621</v>
      </c>
      <c r="H2092">
        <f t="shared" si="287"/>
        <v>13082</v>
      </c>
      <c r="I2092">
        <f t="shared" si="288"/>
        <v>11461</v>
      </c>
      <c r="J2092">
        <f t="shared" si="289"/>
        <v>-15570.5</v>
      </c>
      <c r="K2092">
        <f t="shared" si="290"/>
        <v>30273.5</v>
      </c>
      <c r="L2092">
        <f t="shared" si="292"/>
        <v>0</v>
      </c>
      <c r="M2092">
        <f t="shared" si="293"/>
        <v>0</v>
      </c>
      <c r="N2092">
        <f t="shared" si="291"/>
        <v>0</v>
      </c>
      <c r="O2092">
        <f t="shared" si="294"/>
        <v>6</v>
      </c>
      <c r="P2092" t="str">
        <f>IF(O2092=MAX(O:O), A2092, "")</f>
        <v/>
      </c>
    </row>
    <row r="2093" spans="1:16" x14ac:dyDescent="0.35">
      <c r="A2093">
        <v>1972</v>
      </c>
      <c r="B2093" t="s">
        <v>2720</v>
      </c>
      <c r="C2093" t="s">
        <v>3681</v>
      </c>
      <c r="D2093" t="s">
        <v>13</v>
      </c>
      <c r="E2093" t="s">
        <v>17</v>
      </c>
      <c r="F2093" s="10">
        <v>15175</v>
      </c>
      <c r="G2093">
        <f t="shared" si="286"/>
        <v>1621</v>
      </c>
      <c r="H2093">
        <f t="shared" si="287"/>
        <v>13082</v>
      </c>
      <c r="I2093">
        <f t="shared" si="288"/>
        <v>11461</v>
      </c>
      <c r="J2093">
        <f t="shared" si="289"/>
        <v>-15570.5</v>
      </c>
      <c r="K2093">
        <f t="shared" si="290"/>
        <v>30273.5</v>
      </c>
      <c r="L2093">
        <f t="shared" si="292"/>
        <v>0</v>
      </c>
      <c r="M2093">
        <f t="shared" si="293"/>
        <v>0</v>
      </c>
      <c r="N2093">
        <f t="shared" si="291"/>
        <v>0</v>
      </c>
      <c r="O2093">
        <f t="shared" si="294"/>
        <v>6</v>
      </c>
      <c r="P2093" t="str">
        <f>IF(O2093=MAX(O:O), A2093, "")</f>
        <v/>
      </c>
    </row>
    <row r="2094" spans="1:16" x14ac:dyDescent="0.35">
      <c r="A2094">
        <v>1972</v>
      </c>
      <c r="B2094" t="s">
        <v>2720</v>
      </c>
      <c r="C2094" t="s">
        <v>3683</v>
      </c>
      <c r="D2094" t="s">
        <v>13</v>
      </c>
      <c r="E2094" t="s">
        <v>19</v>
      </c>
      <c r="F2094" s="10">
        <v>10045</v>
      </c>
      <c r="G2094">
        <f t="shared" si="286"/>
        <v>1621</v>
      </c>
      <c r="H2094">
        <f t="shared" si="287"/>
        <v>13082</v>
      </c>
      <c r="I2094">
        <f t="shared" si="288"/>
        <v>11461</v>
      </c>
      <c r="J2094">
        <f t="shared" si="289"/>
        <v>-15570.5</v>
      </c>
      <c r="K2094">
        <f t="shared" si="290"/>
        <v>30273.5</v>
      </c>
      <c r="L2094">
        <f t="shared" si="292"/>
        <v>0</v>
      </c>
      <c r="M2094">
        <f t="shared" si="293"/>
        <v>0</v>
      </c>
      <c r="N2094">
        <f t="shared" si="291"/>
        <v>0</v>
      </c>
      <c r="O2094">
        <f t="shared" si="294"/>
        <v>6</v>
      </c>
      <c r="P2094" t="str">
        <f>IF(O2094=MAX(O:O), A2094, "")</f>
        <v/>
      </c>
    </row>
    <row r="2095" spans="1:16" x14ac:dyDescent="0.35">
      <c r="A2095">
        <v>1972</v>
      </c>
      <c r="B2095" t="s">
        <v>2720</v>
      </c>
      <c r="C2095" t="s">
        <v>3685</v>
      </c>
      <c r="D2095" t="s">
        <v>13</v>
      </c>
      <c r="E2095" t="s">
        <v>152</v>
      </c>
      <c r="F2095" s="10">
        <v>3120</v>
      </c>
      <c r="G2095">
        <f t="shared" si="286"/>
        <v>1621</v>
      </c>
      <c r="H2095">
        <f t="shared" si="287"/>
        <v>13082</v>
      </c>
      <c r="I2095">
        <f t="shared" si="288"/>
        <v>11461</v>
      </c>
      <c r="J2095">
        <f t="shared" si="289"/>
        <v>-15570.5</v>
      </c>
      <c r="K2095">
        <f t="shared" si="290"/>
        <v>30273.5</v>
      </c>
      <c r="L2095">
        <f t="shared" si="292"/>
        <v>0</v>
      </c>
      <c r="M2095">
        <f t="shared" si="293"/>
        <v>0</v>
      </c>
      <c r="N2095">
        <f t="shared" si="291"/>
        <v>0</v>
      </c>
      <c r="O2095">
        <f t="shared" si="294"/>
        <v>6</v>
      </c>
      <c r="P2095" t="str">
        <f>IF(O2095=MAX(O:O), A2095, "")</f>
        <v/>
      </c>
    </row>
    <row r="2096" spans="1:16" x14ac:dyDescent="0.35">
      <c r="A2096">
        <v>1972</v>
      </c>
      <c r="B2096" t="s">
        <v>2727</v>
      </c>
      <c r="C2096" t="s">
        <v>3687</v>
      </c>
      <c r="D2096" t="s">
        <v>13</v>
      </c>
      <c r="E2096" t="s">
        <v>19</v>
      </c>
      <c r="F2096" s="10">
        <v>13082</v>
      </c>
      <c r="G2096">
        <f t="shared" si="286"/>
        <v>1621</v>
      </c>
      <c r="H2096">
        <f t="shared" si="287"/>
        <v>13082</v>
      </c>
      <c r="I2096">
        <f t="shared" si="288"/>
        <v>11461</v>
      </c>
      <c r="J2096">
        <f t="shared" si="289"/>
        <v>-15570.5</v>
      </c>
      <c r="K2096">
        <f t="shared" si="290"/>
        <v>30273.5</v>
      </c>
      <c r="L2096">
        <f t="shared" si="292"/>
        <v>0</v>
      </c>
      <c r="M2096">
        <f t="shared" si="293"/>
        <v>0</v>
      </c>
      <c r="N2096">
        <f t="shared" si="291"/>
        <v>0</v>
      </c>
      <c r="O2096">
        <f t="shared" si="294"/>
        <v>6</v>
      </c>
      <c r="P2096" t="str">
        <f>IF(O2096=MAX(O:O), A2096, "")</f>
        <v/>
      </c>
    </row>
    <row r="2097" spans="1:16" x14ac:dyDescent="0.35">
      <c r="A2097">
        <v>1972</v>
      </c>
      <c r="B2097" t="s">
        <v>2727</v>
      </c>
      <c r="C2097" t="s">
        <v>3689</v>
      </c>
      <c r="D2097" t="s">
        <v>13</v>
      </c>
      <c r="E2097" t="s">
        <v>17</v>
      </c>
      <c r="F2097" s="10">
        <v>9874</v>
      </c>
      <c r="G2097">
        <f t="shared" si="286"/>
        <v>1621</v>
      </c>
      <c r="H2097">
        <f t="shared" si="287"/>
        <v>13082</v>
      </c>
      <c r="I2097">
        <f t="shared" si="288"/>
        <v>11461</v>
      </c>
      <c r="J2097">
        <f t="shared" si="289"/>
        <v>-15570.5</v>
      </c>
      <c r="K2097">
        <f t="shared" si="290"/>
        <v>30273.5</v>
      </c>
      <c r="L2097">
        <f t="shared" si="292"/>
        <v>0</v>
      </c>
      <c r="M2097">
        <f t="shared" si="293"/>
        <v>0</v>
      </c>
      <c r="N2097">
        <f t="shared" si="291"/>
        <v>0</v>
      </c>
      <c r="O2097">
        <f t="shared" si="294"/>
        <v>6</v>
      </c>
      <c r="P2097" t="str">
        <f>IF(O2097=MAX(O:O), A2097, "")</f>
        <v/>
      </c>
    </row>
    <row r="2098" spans="1:16" x14ac:dyDescent="0.35">
      <c r="A2098">
        <v>1972</v>
      </c>
      <c r="B2098" t="s">
        <v>2727</v>
      </c>
      <c r="C2098" t="s">
        <v>3691</v>
      </c>
      <c r="D2098" t="s">
        <v>13</v>
      </c>
      <c r="E2098" t="s">
        <v>19</v>
      </c>
      <c r="F2098" s="10">
        <v>3034</v>
      </c>
      <c r="G2098">
        <f t="shared" si="286"/>
        <v>1621</v>
      </c>
      <c r="H2098">
        <f t="shared" si="287"/>
        <v>13082</v>
      </c>
      <c r="I2098">
        <f t="shared" si="288"/>
        <v>11461</v>
      </c>
      <c r="J2098">
        <f t="shared" si="289"/>
        <v>-15570.5</v>
      </c>
      <c r="K2098">
        <f t="shared" si="290"/>
        <v>30273.5</v>
      </c>
      <c r="L2098">
        <f t="shared" si="292"/>
        <v>0</v>
      </c>
      <c r="M2098">
        <f t="shared" si="293"/>
        <v>0</v>
      </c>
      <c r="N2098">
        <f t="shared" si="291"/>
        <v>0</v>
      </c>
      <c r="O2098">
        <f t="shared" si="294"/>
        <v>6</v>
      </c>
      <c r="P2098" t="str">
        <f>IF(O2098=MAX(O:O), A2098, "")</f>
        <v/>
      </c>
    </row>
    <row r="2099" spans="1:16" x14ac:dyDescent="0.35">
      <c r="A2099">
        <v>1972</v>
      </c>
      <c r="B2099" t="s">
        <v>2734</v>
      </c>
      <c r="C2099" t="s">
        <v>3693</v>
      </c>
      <c r="D2099" t="s">
        <v>13</v>
      </c>
      <c r="E2099" t="s">
        <v>17</v>
      </c>
      <c r="F2099" s="10">
        <v>15193</v>
      </c>
      <c r="G2099">
        <f t="shared" si="286"/>
        <v>1621</v>
      </c>
      <c r="H2099">
        <f t="shared" si="287"/>
        <v>13082</v>
      </c>
      <c r="I2099">
        <f t="shared" si="288"/>
        <v>11461</v>
      </c>
      <c r="J2099">
        <f t="shared" si="289"/>
        <v>-15570.5</v>
      </c>
      <c r="K2099">
        <f t="shared" si="290"/>
        <v>30273.5</v>
      </c>
      <c r="L2099">
        <f t="shared" si="292"/>
        <v>0</v>
      </c>
      <c r="M2099">
        <f t="shared" si="293"/>
        <v>0</v>
      </c>
      <c r="N2099">
        <f t="shared" si="291"/>
        <v>0</v>
      </c>
      <c r="O2099">
        <f t="shared" si="294"/>
        <v>6</v>
      </c>
      <c r="P2099" t="str">
        <f>IF(O2099=MAX(O:O), A2099, "")</f>
        <v/>
      </c>
    </row>
    <row r="2100" spans="1:16" x14ac:dyDescent="0.35">
      <c r="A2100">
        <v>1972</v>
      </c>
      <c r="B2100" t="s">
        <v>2734</v>
      </c>
      <c r="C2100" t="s">
        <v>1815</v>
      </c>
      <c r="D2100" t="s">
        <v>13</v>
      </c>
      <c r="E2100" t="s">
        <v>147</v>
      </c>
      <c r="F2100" s="10">
        <v>10468</v>
      </c>
      <c r="G2100">
        <f t="shared" si="286"/>
        <v>1621</v>
      </c>
      <c r="H2100">
        <f t="shared" si="287"/>
        <v>13082</v>
      </c>
      <c r="I2100">
        <f t="shared" si="288"/>
        <v>11461</v>
      </c>
      <c r="J2100">
        <f t="shared" si="289"/>
        <v>-15570.5</v>
      </c>
      <c r="K2100">
        <f t="shared" si="290"/>
        <v>30273.5</v>
      </c>
      <c r="L2100">
        <f t="shared" si="292"/>
        <v>0</v>
      </c>
      <c r="M2100">
        <f t="shared" si="293"/>
        <v>0</v>
      </c>
      <c r="N2100">
        <f t="shared" si="291"/>
        <v>0</v>
      </c>
      <c r="O2100">
        <f t="shared" si="294"/>
        <v>6</v>
      </c>
      <c r="P2100" t="str">
        <f>IF(O2100=MAX(O:O), A2100, "")</f>
        <v/>
      </c>
    </row>
    <row r="2101" spans="1:16" x14ac:dyDescent="0.35">
      <c r="A2101">
        <v>1972</v>
      </c>
      <c r="B2101" t="s">
        <v>2734</v>
      </c>
      <c r="C2101" t="s">
        <v>3696</v>
      </c>
      <c r="D2101" t="s">
        <v>13</v>
      </c>
      <c r="E2101" t="s">
        <v>1952</v>
      </c>
      <c r="F2101" s="10">
        <v>3575</v>
      </c>
      <c r="G2101">
        <f t="shared" si="286"/>
        <v>1621</v>
      </c>
      <c r="H2101">
        <f t="shared" si="287"/>
        <v>13082</v>
      </c>
      <c r="I2101">
        <f t="shared" si="288"/>
        <v>11461</v>
      </c>
      <c r="J2101">
        <f t="shared" si="289"/>
        <v>-15570.5</v>
      </c>
      <c r="K2101">
        <f t="shared" si="290"/>
        <v>30273.5</v>
      </c>
      <c r="L2101">
        <f t="shared" si="292"/>
        <v>0</v>
      </c>
      <c r="M2101">
        <f t="shared" si="293"/>
        <v>0</v>
      </c>
      <c r="N2101">
        <f t="shared" si="291"/>
        <v>0</v>
      </c>
      <c r="O2101">
        <f t="shared" si="294"/>
        <v>6</v>
      </c>
      <c r="P2101" t="str">
        <f>IF(O2101=MAX(O:O), A2101, "")</f>
        <v/>
      </c>
    </row>
    <row r="2102" spans="1:16" x14ac:dyDescent="0.35">
      <c r="A2102">
        <v>1972</v>
      </c>
      <c r="B2102" t="s">
        <v>2745</v>
      </c>
      <c r="C2102" t="s">
        <v>3698</v>
      </c>
      <c r="D2102" t="s">
        <v>13</v>
      </c>
      <c r="E2102" t="s">
        <v>17</v>
      </c>
      <c r="F2102" s="10">
        <v>17949</v>
      </c>
      <c r="G2102">
        <f t="shared" si="286"/>
        <v>1621</v>
      </c>
      <c r="H2102">
        <f t="shared" si="287"/>
        <v>13082</v>
      </c>
      <c r="I2102">
        <f t="shared" si="288"/>
        <v>11461</v>
      </c>
      <c r="J2102">
        <f t="shared" si="289"/>
        <v>-15570.5</v>
      </c>
      <c r="K2102">
        <f t="shared" si="290"/>
        <v>30273.5</v>
      </c>
      <c r="L2102">
        <f t="shared" si="292"/>
        <v>0</v>
      </c>
      <c r="M2102">
        <f t="shared" si="293"/>
        <v>0</v>
      </c>
      <c r="N2102">
        <f t="shared" si="291"/>
        <v>0</v>
      </c>
      <c r="O2102">
        <f t="shared" si="294"/>
        <v>6</v>
      </c>
      <c r="P2102" t="str">
        <f>IF(O2102=MAX(O:O), A2102, "")</f>
        <v/>
      </c>
    </row>
    <row r="2103" spans="1:16" x14ac:dyDescent="0.35">
      <c r="A2103">
        <v>1972</v>
      </c>
      <c r="B2103" t="s">
        <v>2745</v>
      </c>
      <c r="C2103" t="s">
        <v>3700</v>
      </c>
      <c r="D2103" t="s">
        <v>13</v>
      </c>
      <c r="E2103" t="s">
        <v>19</v>
      </c>
      <c r="F2103" s="10">
        <v>5682</v>
      </c>
      <c r="G2103">
        <f t="shared" si="286"/>
        <v>1621</v>
      </c>
      <c r="H2103">
        <f t="shared" si="287"/>
        <v>13082</v>
      </c>
      <c r="I2103">
        <f t="shared" si="288"/>
        <v>11461</v>
      </c>
      <c r="J2103">
        <f t="shared" si="289"/>
        <v>-15570.5</v>
      </c>
      <c r="K2103">
        <f t="shared" si="290"/>
        <v>30273.5</v>
      </c>
      <c r="L2103">
        <f t="shared" si="292"/>
        <v>0</v>
      </c>
      <c r="M2103">
        <f t="shared" si="293"/>
        <v>0</v>
      </c>
      <c r="N2103">
        <f t="shared" si="291"/>
        <v>0</v>
      </c>
      <c r="O2103">
        <f t="shared" si="294"/>
        <v>6</v>
      </c>
      <c r="P2103" t="str">
        <f>IF(O2103=MAX(O:O), A2103, "")</f>
        <v/>
      </c>
    </row>
    <row r="2104" spans="1:16" x14ac:dyDescent="0.35">
      <c r="A2104">
        <v>1972</v>
      </c>
      <c r="B2104" t="s">
        <v>2745</v>
      </c>
      <c r="C2104" t="s">
        <v>3702</v>
      </c>
      <c r="D2104" t="s">
        <v>13</v>
      </c>
      <c r="E2104" t="s">
        <v>19</v>
      </c>
      <c r="F2104" s="10">
        <v>1089</v>
      </c>
      <c r="G2104">
        <f t="shared" si="286"/>
        <v>1621</v>
      </c>
      <c r="H2104">
        <f t="shared" si="287"/>
        <v>13082</v>
      </c>
      <c r="I2104">
        <f t="shared" si="288"/>
        <v>11461</v>
      </c>
      <c r="J2104">
        <f t="shared" si="289"/>
        <v>-15570.5</v>
      </c>
      <c r="K2104">
        <f t="shared" si="290"/>
        <v>30273.5</v>
      </c>
      <c r="L2104">
        <f t="shared" si="292"/>
        <v>0</v>
      </c>
      <c r="M2104">
        <f t="shared" si="293"/>
        <v>0</v>
      </c>
      <c r="N2104">
        <f t="shared" si="291"/>
        <v>0</v>
      </c>
      <c r="O2104">
        <f t="shared" si="294"/>
        <v>6</v>
      </c>
      <c r="P2104" t="str">
        <f>IF(O2104=MAX(O:O), A2104, "")</f>
        <v/>
      </c>
    </row>
    <row r="2105" spans="1:16" x14ac:dyDescent="0.35">
      <c r="A2105">
        <v>1972</v>
      </c>
      <c r="B2105" t="s">
        <v>2758</v>
      </c>
      <c r="C2105" t="s">
        <v>3704</v>
      </c>
      <c r="D2105" t="s">
        <v>13</v>
      </c>
      <c r="E2105" t="s">
        <v>147</v>
      </c>
      <c r="F2105" s="10">
        <v>13748</v>
      </c>
      <c r="G2105">
        <f t="shared" si="286"/>
        <v>1621</v>
      </c>
      <c r="H2105">
        <f t="shared" si="287"/>
        <v>13082</v>
      </c>
      <c r="I2105">
        <f t="shared" si="288"/>
        <v>11461</v>
      </c>
      <c r="J2105">
        <f t="shared" si="289"/>
        <v>-15570.5</v>
      </c>
      <c r="K2105">
        <f t="shared" si="290"/>
        <v>30273.5</v>
      </c>
      <c r="L2105">
        <f t="shared" si="292"/>
        <v>0</v>
      </c>
      <c r="M2105">
        <f t="shared" si="293"/>
        <v>0</v>
      </c>
      <c r="N2105">
        <f t="shared" si="291"/>
        <v>0</v>
      </c>
      <c r="O2105">
        <f t="shared" si="294"/>
        <v>6</v>
      </c>
      <c r="P2105" t="str">
        <f>IF(O2105=MAX(O:O), A2105, "")</f>
        <v/>
      </c>
    </row>
    <row r="2106" spans="1:16" x14ac:dyDescent="0.35">
      <c r="A2106">
        <v>1972</v>
      </c>
      <c r="B2106" t="s">
        <v>2758</v>
      </c>
      <c r="C2106" t="s">
        <v>3706</v>
      </c>
      <c r="D2106" t="s">
        <v>13</v>
      </c>
      <c r="E2106" t="s">
        <v>17</v>
      </c>
      <c r="F2106" s="10">
        <v>11770</v>
      </c>
      <c r="G2106">
        <f t="shared" si="286"/>
        <v>1621</v>
      </c>
      <c r="H2106">
        <f t="shared" si="287"/>
        <v>13082</v>
      </c>
      <c r="I2106">
        <f t="shared" si="288"/>
        <v>11461</v>
      </c>
      <c r="J2106">
        <f t="shared" si="289"/>
        <v>-15570.5</v>
      </c>
      <c r="K2106">
        <f t="shared" si="290"/>
        <v>30273.5</v>
      </c>
      <c r="L2106">
        <f t="shared" si="292"/>
        <v>0</v>
      </c>
      <c r="M2106">
        <f t="shared" si="293"/>
        <v>0</v>
      </c>
      <c r="N2106">
        <f t="shared" si="291"/>
        <v>0</v>
      </c>
      <c r="O2106">
        <f t="shared" si="294"/>
        <v>6</v>
      </c>
      <c r="P2106" t="str">
        <f>IF(O2106=MAX(O:O), A2106, "")</f>
        <v/>
      </c>
    </row>
    <row r="2107" spans="1:16" x14ac:dyDescent="0.35">
      <c r="A2107">
        <v>1972</v>
      </c>
      <c r="B2107" t="s">
        <v>2758</v>
      </c>
      <c r="C2107" t="s">
        <v>3708</v>
      </c>
      <c r="D2107" t="s">
        <v>13</v>
      </c>
      <c r="E2107" t="s">
        <v>19</v>
      </c>
      <c r="F2107" s="10">
        <v>1739</v>
      </c>
      <c r="G2107">
        <f t="shared" ref="G2107:G2170" si="295">VLOOKUP(A2107,$S$2:$U$16,2,FALSE)</f>
        <v>1621</v>
      </c>
      <c r="H2107">
        <f t="shared" ref="H2107:H2170" si="296">VLOOKUP(A2107,$S$2:$U$16,3,FALSE)</f>
        <v>13082</v>
      </c>
      <c r="I2107">
        <f t="shared" ref="I2107:I2170" si="297">H2107-G2107</f>
        <v>11461</v>
      </c>
      <c r="J2107">
        <f t="shared" ref="J2107:J2170" si="298">G2107 - 1.5 * I2107</f>
        <v>-15570.5</v>
      </c>
      <c r="K2107">
        <f t="shared" ref="K2107:K2170" si="299">H2107 + 1.5 * I2107</f>
        <v>30273.5</v>
      </c>
      <c r="L2107">
        <f t="shared" si="292"/>
        <v>0</v>
      </c>
      <c r="M2107">
        <f t="shared" si="293"/>
        <v>0</v>
      </c>
      <c r="N2107">
        <f t="shared" ref="N2107:N2170" si="300">IF(OR(F2107 &lt; J2107, F2107 &gt; K2107), 1, 0)</f>
        <v>0</v>
      </c>
      <c r="O2107">
        <f t="shared" si="294"/>
        <v>6</v>
      </c>
      <c r="P2107" t="str">
        <f>IF(O2107=MAX(O:O), A2107, "")</f>
        <v/>
      </c>
    </row>
    <row r="2108" spans="1:16" x14ac:dyDescent="0.35">
      <c r="A2108">
        <v>1972</v>
      </c>
      <c r="B2108" t="s">
        <v>2778</v>
      </c>
      <c r="C2108" t="s">
        <v>3710</v>
      </c>
      <c r="D2108" t="s">
        <v>13</v>
      </c>
      <c r="E2108" t="s">
        <v>17</v>
      </c>
      <c r="F2108" s="10">
        <v>12567</v>
      </c>
      <c r="G2108">
        <f t="shared" si="295"/>
        <v>1621</v>
      </c>
      <c r="H2108">
        <f t="shared" si="296"/>
        <v>13082</v>
      </c>
      <c r="I2108">
        <f t="shared" si="297"/>
        <v>11461</v>
      </c>
      <c r="J2108">
        <f t="shared" si="298"/>
        <v>-15570.5</v>
      </c>
      <c r="K2108">
        <f t="shared" si="299"/>
        <v>30273.5</v>
      </c>
      <c r="L2108">
        <f t="shared" si="292"/>
        <v>0</v>
      </c>
      <c r="M2108">
        <f t="shared" si="293"/>
        <v>0</v>
      </c>
      <c r="N2108">
        <f t="shared" si="300"/>
        <v>0</v>
      </c>
      <c r="O2108">
        <f t="shared" si="294"/>
        <v>6</v>
      </c>
      <c r="P2108" t="str">
        <f>IF(O2108=MAX(O:O), A2108, "")</f>
        <v/>
      </c>
    </row>
    <row r="2109" spans="1:16" x14ac:dyDescent="0.35">
      <c r="A2109">
        <v>1972</v>
      </c>
      <c r="B2109" t="s">
        <v>2778</v>
      </c>
      <c r="C2109" t="s">
        <v>3712</v>
      </c>
      <c r="D2109" t="s">
        <v>13</v>
      </c>
      <c r="E2109" t="s">
        <v>19</v>
      </c>
      <c r="F2109" s="10">
        <v>11740</v>
      </c>
      <c r="G2109">
        <f t="shared" si="295"/>
        <v>1621</v>
      </c>
      <c r="H2109">
        <f t="shared" si="296"/>
        <v>13082</v>
      </c>
      <c r="I2109">
        <f t="shared" si="297"/>
        <v>11461</v>
      </c>
      <c r="J2109">
        <f t="shared" si="298"/>
        <v>-15570.5</v>
      </c>
      <c r="K2109">
        <f t="shared" si="299"/>
        <v>30273.5</v>
      </c>
      <c r="L2109">
        <f t="shared" si="292"/>
        <v>0</v>
      </c>
      <c r="M2109">
        <f t="shared" si="293"/>
        <v>0</v>
      </c>
      <c r="N2109">
        <f t="shared" si="300"/>
        <v>0</v>
      </c>
      <c r="O2109">
        <f t="shared" si="294"/>
        <v>6</v>
      </c>
      <c r="P2109" t="str">
        <f>IF(O2109=MAX(O:O), A2109, "")</f>
        <v/>
      </c>
    </row>
    <row r="2110" spans="1:16" x14ac:dyDescent="0.35">
      <c r="A2110">
        <v>1972</v>
      </c>
      <c r="B2110" t="s">
        <v>2778</v>
      </c>
      <c r="C2110" t="s">
        <v>3714</v>
      </c>
      <c r="D2110" t="s">
        <v>13</v>
      </c>
      <c r="E2110" t="s">
        <v>152</v>
      </c>
      <c r="F2110" s="10">
        <v>2045</v>
      </c>
      <c r="G2110">
        <f t="shared" si="295"/>
        <v>1621</v>
      </c>
      <c r="H2110">
        <f t="shared" si="296"/>
        <v>13082</v>
      </c>
      <c r="I2110">
        <f t="shared" si="297"/>
        <v>11461</v>
      </c>
      <c r="J2110">
        <f t="shared" si="298"/>
        <v>-15570.5</v>
      </c>
      <c r="K2110">
        <f t="shared" si="299"/>
        <v>30273.5</v>
      </c>
      <c r="L2110">
        <f t="shared" si="292"/>
        <v>0</v>
      </c>
      <c r="M2110">
        <f t="shared" si="293"/>
        <v>0</v>
      </c>
      <c r="N2110">
        <f t="shared" si="300"/>
        <v>0</v>
      </c>
      <c r="O2110">
        <f t="shared" si="294"/>
        <v>6</v>
      </c>
      <c r="P2110" t="str">
        <f>IF(O2110=MAX(O:O), A2110, "")</f>
        <v/>
      </c>
    </row>
    <row r="2111" spans="1:16" x14ac:dyDescent="0.35">
      <c r="A2111">
        <v>1972</v>
      </c>
      <c r="B2111" t="s">
        <v>2778</v>
      </c>
      <c r="C2111" t="s">
        <v>3716</v>
      </c>
      <c r="D2111" t="s">
        <v>13</v>
      </c>
      <c r="E2111" t="s">
        <v>19</v>
      </c>
      <c r="F2111" s="10">
        <v>1127</v>
      </c>
      <c r="G2111">
        <f t="shared" si="295"/>
        <v>1621</v>
      </c>
      <c r="H2111">
        <f t="shared" si="296"/>
        <v>13082</v>
      </c>
      <c r="I2111">
        <f t="shared" si="297"/>
        <v>11461</v>
      </c>
      <c r="J2111">
        <f t="shared" si="298"/>
        <v>-15570.5</v>
      </c>
      <c r="K2111">
        <f t="shared" si="299"/>
        <v>30273.5</v>
      </c>
      <c r="L2111">
        <f t="shared" si="292"/>
        <v>0</v>
      </c>
      <c r="M2111">
        <f t="shared" si="293"/>
        <v>0</v>
      </c>
      <c r="N2111">
        <f t="shared" si="300"/>
        <v>0</v>
      </c>
      <c r="O2111">
        <f t="shared" si="294"/>
        <v>6</v>
      </c>
      <c r="P2111" t="str">
        <f>IF(O2111=MAX(O:O), A2111, "")</f>
        <v/>
      </c>
    </row>
    <row r="2112" spans="1:16" x14ac:dyDescent="0.35">
      <c r="A2112">
        <v>1972</v>
      </c>
      <c r="B2112" t="s">
        <v>2787</v>
      </c>
      <c r="C2112" t="s">
        <v>3718</v>
      </c>
      <c r="D2112" t="s">
        <v>13</v>
      </c>
      <c r="E2112" t="s">
        <v>147</v>
      </c>
      <c r="F2112" s="10">
        <v>17598</v>
      </c>
      <c r="G2112">
        <f t="shared" si="295"/>
        <v>1621</v>
      </c>
      <c r="H2112">
        <f t="shared" si="296"/>
        <v>13082</v>
      </c>
      <c r="I2112">
        <f t="shared" si="297"/>
        <v>11461</v>
      </c>
      <c r="J2112">
        <f t="shared" si="298"/>
        <v>-15570.5</v>
      </c>
      <c r="K2112">
        <f t="shared" si="299"/>
        <v>30273.5</v>
      </c>
      <c r="L2112">
        <f t="shared" si="292"/>
        <v>0</v>
      </c>
      <c r="M2112">
        <f t="shared" si="293"/>
        <v>0</v>
      </c>
      <c r="N2112">
        <f t="shared" si="300"/>
        <v>0</v>
      </c>
      <c r="O2112">
        <f t="shared" si="294"/>
        <v>6</v>
      </c>
      <c r="P2112" t="str">
        <f>IF(O2112=MAX(O:O), A2112, "")</f>
        <v/>
      </c>
    </row>
    <row r="2113" spans="1:16" x14ac:dyDescent="0.35">
      <c r="A2113">
        <v>1972</v>
      </c>
      <c r="B2113" t="s">
        <v>2787</v>
      </c>
      <c r="C2113" t="s">
        <v>3720</v>
      </c>
      <c r="D2113" t="s">
        <v>13</v>
      </c>
      <c r="E2113" t="s">
        <v>17</v>
      </c>
      <c r="F2113" s="10">
        <v>14565</v>
      </c>
      <c r="G2113">
        <f t="shared" si="295"/>
        <v>1621</v>
      </c>
      <c r="H2113">
        <f t="shared" si="296"/>
        <v>13082</v>
      </c>
      <c r="I2113">
        <f t="shared" si="297"/>
        <v>11461</v>
      </c>
      <c r="J2113">
        <f t="shared" si="298"/>
        <v>-15570.5</v>
      </c>
      <c r="K2113">
        <f t="shared" si="299"/>
        <v>30273.5</v>
      </c>
      <c r="L2113">
        <f t="shared" si="292"/>
        <v>0</v>
      </c>
      <c r="M2113">
        <f t="shared" si="293"/>
        <v>0</v>
      </c>
      <c r="N2113">
        <f t="shared" si="300"/>
        <v>0</v>
      </c>
      <c r="O2113">
        <f t="shared" si="294"/>
        <v>6</v>
      </c>
      <c r="P2113" t="str">
        <f>IF(O2113=MAX(O:O), A2113, "")</f>
        <v/>
      </c>
    </row>
    <row r="2114" spans="1:16" x14ac:dyDescent="0.35">
      <c r="A2114">
        <v>1972</v>
      </c>
      <c r="B2114" t="s">
        <v>2787</v>
      </c>
      <c r="C2114" t="s">
        <v>3722</v>
      </c>
      <c r="D2114" t="s">
        <v>13</v>
      </c>
      <c r="E2114" t="s">
        <v>1952</v>
      </c>
      <c r="F2114" s="10">
        <v>972</v>
      </c>
      <c r="G2114">
        <f t="shared" si="295"/>
        <v>1621</v>
      </c>
      <c r="H2114">
        <f t="shared" si="296"/>
        <v>13082</v>
      </c>
      <c r="I2114">
        <f t="shared" si="297"/>
        <v>11461</v>
      </c>
      <c r="J2114">
        <f t="shared" si="298"/>
        <v>-15570.5</v>
      </c>
      <c r="K2114">
        <f t="shared" si="299"/>
        <v>30273.5</v>
      </c>
      <c r="L2114">
        <f t="shared" si="292"/>
        <v>0</v>
      </c>
      <c r="M2114">
        <f t="shared" si="293"/>
        <v>0</v>
      </c>
      <c r="N2114">
        <f t="shared" si="300"/>
        <v>0</v>
      </c>
      <c r="O2114">
        <f t="shared" si="294"/>
        <v>6</v>
      </c>
      <c r="P2114" t="str">
        <f>IF(O2114=MAX(O:O), A2114, "")</f>
        <v/>
      </c>
    </row>
    <row r="2115" spans="1:16" x14ac:dyDescent="0.35">
      <c r="A2115">
        <v>1972</v>
      </c>
      <c r="B2115" t="s">
        <v>2787</v>
      </c>
      <c r="C2115" t="s">
        <v>3723</v>
      </c>
      <c r="D2115" t="s">
        <v>13</v>
      </c>
      <c r="E2115" t="s">
        <v>19</v>
      </c>
      <c r="F2115" s="10">
        <v>514</v>
      </c>
      <c r="G2115">
        <f t="shared" si="295"/>
        <v>1621</v>
      </c>
      <c r="H2115">
        <f t="shared" si="296"/>
        <v>13082</v>
      </c>
      <c r="I2115">
        <f t="shared" si="297"/>
        <v>11461</v>
      </c>
      <c r="J2115">
        <f t="shared" si="298"/>
        <v>-15570.5</v>
      </c>
      <c r="K2115">
        <f t="shared" si="299"/>
        <v>30273.5</v>
      </c>
      <c r="L2115">
        <f t="shared" ref="L2115:L2178" si="301">IF(F2115 &lt; J2115, 1, 0)</f>
        <v>0</v>
      </c>
      <c r="M2115">
        <f t="shared" ref="M2115:M2178" si="302">IF(F2115 &gt; K2115, 1, 0)</f>
        <v>0</v>
      </c>
      <c r="N2115">
        <f t="shared" si="300"/>
        <v>0</v>
      </c>
      <c r="O2115">
        <f t="shared" ref="O2115:O2178" si="303">IF(A2115=A2114, O2114+N2115, N2115)</f>
        <v>6</v>
      </c>
      <c r="P2115" t="str">
        <f>IF(O2115=MAX(O:O), A2115, "")</f>
        <v/>
      </c>
    </row>
    <row r="2116" spans="1:16" x14ac:dyDescent="0.35">
      <c r="A2116">
        <v>1972</v>
      </c>
      <c r="B2116" t="s">
        <v>2787</v>
      </c>
      <c r="C2116" t="s">
        <v>3724</v>
      </c>
      <c r="D2116" t="s">
        <v>13</v>
      </c>
      <c r="E2116" t="s">
        <v>19</v>
      </c>
      <c r="F2116" s="10">
        <v>154</v>
      </c>
      <c r="G2116">
        <f t="shared" si="295"/>
        <v>1621</v>
      </c>
      <c r="H2116">
        <f t="shared" si="296"/>
        <v>13082</v>
      </c>
      <c r="I2116">
        <f t="shared" si="297"/>
        <v>11461</v>
      </c>
      <c r="J2116">
        <f t="shared" si="298"/>
        <v>-15570.5</v>
      </c>
      <c r="K2116">
        <f t="shared" si="299"/>
        <v>30273.5</v>
      </c>
      <c r="L2116">
        <f t="shared" si="301"/>
        <v>0</v>
      </c>
      <c r="M2116">
        <f t="shared" si="302"/>
        <v>0</v>
      </c>
      <c r="N2116">
        <f t="shared" si="300"/>
        <v>0</v>
      </c>
      <c r="O2116">
        <f t="shared" si="303"/>
        <v>6</v>
      </c>
      <c r="P2116" t="str">
        <f>IF(O2116=MAX(O:O), A2116, "")</f>
        <v/>
      </c>
    </row>
    <row r="2117" spans="1:16" x14ac:dyDescent="0.35">
      <c r="A2117">
        <v>1972</v>
      </c>
      <c r="B2117" t="s">
        <v>2796</v>
      </c>
      <c r="C2117" t="s">
        <v>3726</v>
      </c>
      <c r="D2117" t="s">
        <v>13</v>
      </c>
      <c r="E2117" t="s">
        <v>17</v>
      </c>
      <c r="F2117" s="10">
        <v>15155</v>
      </c>
      <c r="G2117">
        <f t="shared" si="295"/>
        <v>1621</v>
      </c>
      <c r="H2117">
        <f t="shared" si="296"/>
        <v>13082</v>
      </c>
      <c r="I2117">
        <f t="shared" si="297"/>
        <v>11461</v>
      </c>
      <c r="J2117">
        <f t="shared" si="298"/>
        <v>-15570.5</v>
      </c>
      <c r="K2117">
        <f t="shared" si="299"/>
        <v>30273.5</v>
      </c>
      <c r="L2117">
        <f t="shared" si="301"/>
        <v>0</v>
      </c>
      <c r="M2117">
        <f t="shared" si="302"/>
        <v>0</v>
      </c>
      <c r="N2117">
        <f t="shared" si="300"/>
        <v>0</v>
      </c>
      <c r="O2117">
        <f t="shared" si="303"/>
        <v>6</v>
      </c>
      <c r="P2117" t="str">
        <f>IF(O2117=MAX(O:O), A2117, "")</f>
        <v/>
      </c>
    </row>
    <row r="2118" spans="1:16" x14ac:dyDescent="0.35">
      <c r="A2118">
        <v>1972</v>
      </c>
      <c r="B2118" t="s">
        <v>2796</v>
      </c>
      <c r="C2118" t="s">
        <v>3728</v>
      </c>
      <c r="D2118" t="s">
        <v>13</v>
      </c>
      <c r="E2118" t="s">
        <v>147</v>
      </c>
      <c r="F2118" s="10">
        <v>13708</v>
      </c>
      <c r="G2118">
        <f t="shared" si="295"/>
        <v>1621</v>
      </c>
      <c r="H2118">
        <f t="shared" si="296"/>
        <v>13082</v>
      </c>
      <c r="I2118">
        <f t="shared" si="297"/>
        <v>11461</v>
      </c>
      <c r="J2118">
        <f t="shared" si="298"/>
        <v>-15570.5</v>
      </c>
      <c r="K2118">
        <f t="shared" si="299"/>
        <v>30273.5</v>
      </c>
      <c r="L2118">
        <f t="shared" si="301"/>
        <v>0</v>
      </c>
      <c r="M2118">
        <f t="shared" si="302"/>
        <v>0</v>
      </c>
      <c r="N2118">
        <f t="shared" si="300"/>
        <v>0</v>
      </c>
      <c r="O2118">
        <f t="shared" si="303"/>
        <v>6</v>
      </c>
      <c r="P2118" t="str">
        <f>IF(O2118=MAX(O:O), A2118, "")</f>
        <v/>
      </c>
    </row>
    <row r="2119" spans="1:16" x14ac:dyDescent="0.35">
      <c r="A2119">
        <v>1972</v>
      </c>
      <c r="B2119" t="s">
        <v>2796</v>
      </c>
      <c r="C2119" t="s">
        <v>3730</v>
      </c>
      <c r="D2119" t="s">
        <v>13</v>
      </c>
      <c r="E2119" t="s">
        <v>19</v>
      </c>
      <c r="F2119" s="10">
        <v>1135</v>
      </c>
      <c r="G2119">
        <f t="shared" si="295"/>
        <v>1621</v>
      </c>
      <c r="H2119">
        <f t="shared" si="296"/>
        <v>13082</v>
      </c>
      <c r="I2119">
        <f t="shared" si="297"/>
        <v>11461</v>
      </c>
      <c r="J2119">
        <f t="shared" si="298"/>
        <v>-15570.5</v>
      </c>
      <c r="K2119">
        <f t="shared" si="299"/>
        <v>30273.5</v>
      </c>
      <c r="L2119">
        <f t="shared" si="301"/>
        <v>0</v>
      </c>
      <c r="M2119">
        <f t="shared" si="302"/>
        <v>0</v>
      </c>
      <c r="N2119">
        <f t="shared" si="300"/>
        <v>0</v>
      </c>
      <c r="O2119">
        <f t="shared" si="303"/>
        <v>6</v>
      </c>
      <c r="P2119" t="str">
        <f>IF(O2119=MAX(O:O), A2119, "")</f>
        <v/>
      </c>
    </row>
    <row r="2120" spans="1:16" x14ac:dyDescent="0.35">
      <c r="A2120">
        <v>1972</v>
      </c>
      <c r="B2120" t="s">
        <v>2796</v>
      </c>
      <c r="C2120" t="s">
        <v>3732</v>
      </c>
      <c r="D2120" t="s">
        <v>13</v>
      </c>
      <c r="E2120" t="s">
        <v>19</v>
      </c>
      <c r="F2120" s="10">
        <v>862</v>
      </c>
      <c r="G2120">
        <f t="shared" si="295"/>
        <v>1621</v>
      </c>
      <c r="H2120">
        <f t="shared" si="296"/>
        <v>13082</v>
      </c>
      <c r="I2120">
        <f t="shared" si="297"/>
        <v>11461</v>
      </c>
      <c r="J2120">
        <f t="shared" si="298"/>
        <v>-15570.5</v>
      </c>
      <c r="K2120">
        <f t="shared" si="299"/>
        <v>30273.5</v>
      </c>
      <c r="L2120">
        <f t="shared" si="301"/>
        <v>0</v>
      </c>
      <c r="M2120">
        <f t="shared" si="302"/>
        <v>0</v>
      </c>
      <c r="N2120">
        <f t="shared" si="300"/>
        <v>0</v>
      </c>
      <c r="O2120">
        <f t="shared" si="303"/>
        <v>6</v>
      </c>
      <c r="P2120" t="str">
        <f>IF(O2120=MAX(O:O), A2120, "")</f>
        <v/>
      </c>
    </row>
    <row r="2121" spans="1:16" x14ac:dyDescent="0.35">
      <c r="A2121">
        <v>1972</v>
      </c>
      <c r="B2121" t="s">
        <v>2796</v>
      </c>
      <c r="C2121" t="s">
        <v>3734</v>
      </c>
      <c r="D2121" t="s">
        <v>13</v>
      </c>
      <c r="E2121" t="s">
        <v>19</v>
      </c>
      <c r="F2121" s="10">
        <v>817</v>
      </c>
      <c r="G2121">
        <f t="shared" si="295"/>
        <v>1621</v>
      </c>
      <c r="H2121">
        <f t="shared" si="296"/>
        <v>13082</v>
      </c>
      <c r="I2121">
        <f t="shared" si="297"/>
        <v>11461</v>
      </c>
      <c r="J2121">
        <f t="shared" si="298"/>
        <v>-15570.5</v>
      </c>
      <c r="K2121">
        <f t="shared" si="299"/>
        <v>30273.5</v>
      </c>
      <c r="L2121">
        <f t="shared" si="301"/>
        <v>0</v>
      </c>
      <c r="M2121">
        <f t="shared" si="302"/>
        <v>0</v>
      </c>
      <c r="N2121">
        <f t="shared" si="300"/>
        <v>0</v>
      </c>
      <c r="O2121">
        <f t="shared" si="303"/>
        <v>6</v>
      </c>
      <c r="P2121" t="str">
        <f>IF(O2121=MAX(O:O), A2121, "")</f>
        <v/>
      </c>
    </row>
    <row r="2122" spans="1:16" x14ac:dyDescent="0.35">
      <c r="A2122">
        <v>1972</v>
      </c>
      <c r="B2122" t="s">
        <v>2796</v>
      </c>
      <c r="C2122" t="s">
        <v>3734</v>
      </c>
      <c r="D2122" t="s">
        <v>13</v>
      </c>
      <c r="E2122" t="s">
        <v>19</v>
      </c>
      <c r="F2122" s="10">
        <v>817</v>
      </c>
      <c r="G2122">
        <f t="shared" si="295"/>
        <v>1621</v>
      </c>
      <c r="H2122">
        <f t="shared" si="296"/>
        <v>13082</v>
      </c>
      <c r="I2122">
        <f t="shared" si="297"/>
        <v>11461</v>
      </c>
      <c r="J2122">
        <f t="shared" si="298"/>
        <v>-15570.5</v>
      </c>
      <c r="K2122">
        <f t="shared" si="299"/>
        <v>30273.5</v>
      </c>
      <c r="L2122">
        <f t="shared" si="301"/>
        <v>0</v>
      </c>
      <c r="M2122">
        <f t="shared" si="302"/>
        <v>0</v>
      </c>
      <c r="N2122">
        <f t="shared" si="300"/>
        <v>0</v>
      </c>
      <c r="O2122">
        <f t="shared" si="303"/>
        <v>6</v>
      </c>
      <c r="P2122" t="str">
        <f>IF(O2122=MAX(O:O), A2122, "")</f>
        <v/>
      </c>
    </row>
    <row r="2123" spans="1:16" x14ac:dyDescent="0.35">
      <c r="A2123">
        <v>1972</v>
      </c>
      <c r="B2123" t="s">
        <v>2807</v>
      </c>
      <c r="C2123" t="s">
        <v>3736</v>
      </c>
      <c r="D2123" t="s">
        <v>13</v>
      </c>
      <c r="E2123" t="s">
        <v>17</v>
      </c>
      <c r="F2123" s="10">
        <v>19676</v>
      </c>
      <c r="G2123">
        <f t="shared" si="295"/>
        <v>1621</v>
      </c>
      <c r="H2123">
        <f t="shared" si="296"/>
        <v>13082</v>
      </c>
      <c r="I2123">
        <f t="shared" si="297"/>
        <v>11461</v>
      </c>
      <c r="J2123">
        <f t="shared" si="298"/>
        <v>-15570.5</v>
      </c>
      <c r="K2123">
        <f t="shared" si="299"/>
        <v>30273.5</v>
      </c>
      <c r="L2123">
        <f t="shared" si="301"/>
        <v>0</v>
      </c>
      <c r="M2123">
        <f t="shared" si="302"/>
        <v>0</v>
      </c>
      <c r="N2123">
        <f t="shared" si="300"/>
        <v>0</v>
      </c>
      <c r="O2123">
        <f t="shared" si="303"/>
        <v>6</v>
      </c>
      <c r="P2123" t="str">
        <f>IF(O2123=MAX(O:O), A2123, "")</f>
        <v/>
      </c>
    </row>
    <row r="2124" spans="1:16" x14ac:dyDescent="0.35">
      <c r="A2124">
        <v>1972</v>
      </c>
      <c r="B2124" t="s">
        <v>2807</v>
      </c>
      <c r="C2124" t="s">
        <v>3738</v>
      </c>
      <c r="D2124" t="s">
        <v>13</v>
      </c>
      <c r="E2124" t="s">
        <v>19</v>
      </c>
      <c r="F2124" s="10">
        <v>4764</v>
      </c>
      <c r="G2124">
        <f t="shared" si="295"/>
        <v>1621</v>
      </c>
      <c r="H2124">
        <f t="shared" si="296"/>
        <v>13082</v>
      </c>
      <c r="I2124">
        <f t="shared" si="297"/>
        <v>11461</v>
      </c>
      <c r="J2124">
        <f t="shared" si="298"/>
        <v>-15570.5</v>
      </c>
      <c r="K2124">
        <f t="shared" si="299"/>
        <v>30273.5</v>
      </c>
      <c r="L2124">
        <f t="shared" si="301"/>
        <v>0</v>
      </c>
      <c r="M2124">
        <f t="shared" si="302"/>
        <v>0</v>
      </c>
      <c r="N2124">
        <f t="shared" si="300"/>
        <v>0</v>
      </c>
      <c r="O2124">
        <f t="shared" si="303"/>
        <v>6</v>
      </c>
      <c r="P2124" t="str">
        <f>IF(O2124=MAX(O:O), A2124, "")</f>
        <v/>
      </c>
    </row>
    <row r="2125" spans="1:16" x14ac:dyDescent="0.35">
      <c r="A2125">
        <v>1972</v>
      </c>
      <c r="B2125" t="s">
        <v>2807</v>
      </c>
      <c r="C2125" t="s">
        <v>3740</v>
      </c>
      <c r="D2125" t="s">
        <v>13</v>
      </c>
      <c r="E2125" t="s">
        <v>19</v>
      </c>
      <c r="F2125" s="10">
        <v>2968</v>
      </c>
      <c r="G2125">
        <f t="shared" si="295"/>
        <v>1621</v>
      </c>
      <c r="H2125">
        <f t="shared" si="296"/>
        <v>13082</v>
      </c>
      <c r="I2125">
        <f t="shared" si="297"/>
        <v>11461</v>
      </c>
      <c r="J2125">
        <f t="shared" si="298"/>
        <v>-15570.5</v>
      </c>
      <c r="K2125">
        <f t="shared" si="299"/>
        <v>30273.5</v>
      </c>
      <c r="L2125">
        <f t="shared" si="301"/>
        <v>0</v>
      </c>
      <c r="M2125">
        <f t="shared" si="302"/>
        <v>0</v>
      </c>
      <c r="N2125">
        <f t="shared" si="300"/>
        <v>0</v>
      </c>
      <c r="O2125">
        <f t="shared" si="303"/>
        <v>6</v>
      </c>
      <c r="P2125" t="str">
        <f>IF(O2125=MAX(O:O), A2125, "")</f>
        <v/>
      </c>
    </row>
    <row r="2126" spans="1:16" x14ac:dyDescent="0.35">
      <c r="A2126">
        <v>1972</v>
      </c>
      <c r="B2126" t="s">
        <v>2807</v>
      </c>
      <c r="C2126" t="s">
        <v>3742</v>
      </c>
      <c r="D2126" t="s">
        <v>13</v>
      </c>
      <c r="E2126" t="s">
        <v>260</v>
      </c>
      <c r="F2126" s="10">
        <v>766</v>
      </c>
      <c r="G2126">
        <f t="shared" si="295"/>
        <v>1621</v>
      </c>
      <c r="H2126">
        <f t="shared" si="296"/>
        <v>13082</v>
      </c>
      <c r="I2126">
        <f t="shared" si="297"/>
        <v>11461</v>
      </c>
      <c r="J2126">
        <f t="shared" si="298"/>
        <v>-15570.5</v>
      </c>
      <c r="K2126">
        <f t="shared" si="299"/>
        <v>30273.5</v>
      </c>
      <c r="L2126">
        <f t="shared" si="301"/>
        <v>0</v>
      </c>
      <c r="M2126">
        <f t="shared" si="302"/>
        <v>0</v>
      </c>
      <c r="N2126">
        <f t="shared" si="300"/>
        <v>0</v>
      </c>
      <c r="O2126">
        <f t="shared" si="303"/>
        <v>6</v>
      </c>
      <c r="P2126" t="str">
        <f>IF(O2126=MAX(O:O), A2126, "")</f>
        <v/>
      </c>
    </row>
    <row r="2127" spans="1:16" x14ac:dyDescent="0.35">
      <c r="A2127">
        <v>1972</v>
      </c>
      <c r="B2127" t="s">
        <v>2817</v>
      </c>
      <c r="C2127" t="s">
        <v>3744</v>
      </c>
      <c r="D2127" t="s">
        <v>13</v>
      </c>
      <c r="E2127" t="s">
        <v>17</v>
      </c>
      <c r="F2127" s="10">
        <v>13981</v>
      </c>
      <c r="G2127">
        <f t="shared" si="295"/>
        <v>1621</v>
      </c>
      <c r="H2127">
        <f t="shared" si="296"/>
        <v>13082</v>
      </c>
      <c r="I2127">
        <f t="shared" si="297"/>
        <v>11461</v>
      </c>
      <c r="J2127">
        <f t="shared" si="298"/>
        <v>-15570.5</v>
      </c>
      <c r="K2127">
        <f t="shared" si="299"/>
        <v>30273.5</v>
      </c>
      <c r="L2127">
        <f t="shared" si="301"/>
        <v>0</v>
      </c>
      <c r="M2127">
        <f t="shared" si="302"/>
        <v>0</v>
      </c>
      <c r="N2127">
        <f t="shared" si="300"/>
        <v>0</v>
      </c>
      <c r="O2127">
        <f t="shared" si="303"/>
        <v>6</v>
      </c>
      <c r="P2127" t="str">
        <f>IF(O2127=MAX(O:O), A2127, "")</f>
        <v/>
      </c>
    </row>
    <row r="2128" spans="1:16" x14ac:dyDescent="0.35">
      <c r="A2128">
        <v>1972</v>
      </c>
      <c r="B2128" t="s">
        <v>2817</v>
      </c>
      <c r="C2128" t="s">
        <v>1859</v>
      </c>
      <c r="D2128" t="s">
        <v>13</v>
      </c>
      <c r="E2128" t="s">
        <v>19</v>
      </c>
      <c r="F2128" s="10">
        <v>7268</v>
      </c>
      <c r="G2128">
        <f t="shared" si="295"/>
        <v>1621</v>
      </c>
      <c r="H2128">
        <f t="shared" si="296"/>
        <v>13082</v>
      </c>
      <c r="I2128">
        <f t="shared" si="297"/>
        <v>11461</v>
      </c>
      <c r="J2128">
        <f t="shared" si="298"/>
        <v>-15570.5</v>
      </c>
      <c r="K2128">
        <f t="shared" si="299"/>
        <v>30273.5</v>
      </c>
      <c r="L2128">
        <f t="shared" si="301"/>
        <v>0</v>
      </c>
      <c r="M2128">
        <f t="shared" si="302"/>
        <v>0</v>
      </c>
      <c r="N2128">
        <f t="shared" si="300"/>
        <v>0</v>
      </c>
      <c r="O2128">
        <f t="shared" si="303"/>
        <v>6</v>
      </c>
      <c r="P2128" t="str">
        <f>IF(O2128=MAX(O:O), A2128, "")</f>
        <v/>
      </c>
    </row>
    <row r="2129" spans="1:16" x14ac:dyDescent="0.35">
      <c r="A2129">
        <v>1972</v>
      </c>
      <c r="B2129" t="s">
        <v>2817</v>
      </c>
      <c r="C2129" t="s">
        <v>3747</v>
      </c>
      <c r="D2129" t="s">
        <v>13</v>
      </c>
      <c r="E2129" t="s">
        <v>19</v>
      </c>
      <c r="F2129" s="10">
        <v>3225</v>
      </c>
      <c r="G2129">
        <f t="shared" si="295"/>
        <v>1621</v>
      </c>
      <c r="H2129">
        <f t="shared" si="296"/>
        <v>13082</v>
      </c>
      <c r="I2129">
        <f t="shared" si="297"/>
        <v>11461</v>
      </c>
      <c r="J2129">
        <f t="shared" si="298"/>
        <v>-15570.5</v>
      </c>
      <c r="K2129">
        <f t="shared" si="299"/>
        <v>30273.5</v>
      </c>
      <c r="L2129">
        <f t="shared" si="301"/>
        <v>0</v>
      </c>
      <c r="M2129">
        <f t="shared" si="302"/>
        <v>0</v>
      </c>
      <c r="N2129">
        <f t="shared" si="300"/>
        <v>0</v>
      </c>
      <c r="O2129">
        <f t="shared" si="303"/>
        <v>6</v>
      </c>
      <c r="P2129" t="str">
        <f>IF(O2129=MAX(O:O), A2129, "")</f>
        <v/>
      </c>
    </row>
    <row r="2130" spans="1:16" x14ac:dyDescent="0.35">
      <c r="A2130">
        <v>1972</v>
      </c>
      <c r="B2130" t="s">
        <v>2817</v>
      </c>
      <c r="C2130" t="s">
        <v>3749</v>
      </c>
      <c r="D2130" t="s">
        <v>13</v>
      </c>
      <c r="E2130" t="s">
        <v>19</v>
      </c>
      <c r="F2130" s="10">
        <v>2116</v>
      </c>
      <c r="G2130">
        <f t="shared" si="295"/>
        <v>1621</v>
      </c>
      <c r="H2130">
        <f t="shared" si="296"/>
        <v>13082</v>
      </c>
      <c r="I2130">
        <f t="shared" si="297"/>
        <v>11461</v>
      </c>
      <c r="J2130">
        <f t="shared" si="298"/>
        <v>-15570.5</v>
      </c>
      <c r="K2130">
        <f t="shared" si="299"/>
        <v>30273.5</v>
      </c>
      <c r="L2130">
        <f t="shared" si="301"/>
        <v>0</v>
      </c>
      <c r="M2130">
        <f t="shared" si="302"/>
        <v>0</v>
      </c>
      <c r="N2130">
        <f t="shared" si="300"/>
        <v>0</v>
      </c>
      <c r="O2130">
        <f t="shared" si="303"/>
        <v>6</v>
      </c>
      <c r="P2130" t="str">
        <f>IF(O2130=MAX(O:O), A2130, "")</f>
        <v/>
      </c>
    </row>
    <row r="2131" spans="1:16" x14ac:dyDescent="0.35">
      <c r="A2131">
        <v>1972</v>
      </c>
      <c r="B2131" t="s">
        <v>2817</v>
      </c>
      <c r="C2131" t="s">
        <v>3751</v>
      </c>
      <c r="D2131" t="s">
        <v>13</v>
      </c>
      <c r="E2131" t="s">
        <v>19</v>
      </c>
      <c r="F2131" s="10">
        <v>1713</v>
      </c>
      <c r="G2131">
        <f t="shared" si="295"/>
        <v>1621</v>
      </c>
      <c r="H2131">
        <f t="shared" si="296"/>
        <v>13082</v>
      </c>
      <c r="I2131">
        <f t="shared" si="297"/>
        <v>11461</v>
      </c>
      <c r="J2131">
        <f t="shared" si="298"/>
        <v>-15570.5</v>
      </c>
      <c r="K2131">
        <f t="shared" si="299"/>
        <v>30273.5</v>
      </c>
      <c r="L2131">
        <f t="shared" si="301"/>
        <v>0</v>
      </c>
      <c r="M2131">
        <f t="shared" si="302"/>
        <v>0</v>
      </c>
      <c r="N2131">
        <f t="shared" si="300"/>
        <v>0</v>
      </c>
      <c r="O2131">
        <f t="shared" si="303"/>
        <v>6</v>
      </c>
      <c r="P2131" t="str">
        <f>IF(O2131=MAX(O:O), A2131, "")</f>
        <v/>
      </c>
    </row>
    <row r="2132" spans="1:16" x14ac:dyDescent="0.35">
      <c r="A2132">
        <v>1972</v>
      </c>
      <c r="B2132" t="s">
        <v>2817</v>
      </c>
      <c r="C2132" t="s">
        <v>3753</v>
      </c>
      <c r="D2132" t="s">
        <v>13</v>
      </c>
      <c r="E2132" t="s">
        <v>19</v>
      </c>
      <c r="F2132" s="10">
        <v>803</v>
      </c>
      <c r="G2132">
        <f t="shared" si="295"/>
        <v>1621</v>
      </c>
      <c r="H2132">
        <f t="shared" si="296"/>
        <v>13082</v>
      </c>
      <c r="I2132">
        <f t="shared" si="297"/>
        <v>11461</v>
      </c>
      <c r="J2132">
        <f t="shared" si="298"/>
        <v>-15570.5</v>
      </c>
      <c r="K2132">
        <f t="shared" si="299"/>
        <v>30273.5</v>
      </c>
      <c r="L2132">
        <f t="shared" si="301"/>
        <v>0</v>
      </c>
      <c r="M2132">
        <f t="shared" si="302"/>
        <v>0</v>
      </c>
      <c r="N2132">
        <f t="shared" si="300"/>
        <v>0</v>
      </c>
      <c r="O2132">
        <f t="shared" si="303"/>
        <v>6</v>
      </c>
      <c r="P2132" t="str">
        <f>IF(O2132=MAX(O:O), A2132, "")</f>
        <v/>
      </c>
    </row>
    <row r="2133" spans="1:16" x14ac:dyDescent="0.35">
      <c r="A2133">
        <v>1972</v>
      </c>
      <c r="B2133" t="s">
        <v>2826</v>
      </c>
      <c r="C2133" t="s">
        <v>3755</v>
      </c>
      <c r="D2133" t="s">
        <v>13</v>
      </c>
      <c r="E2133" t="s">
        <v>19</v>
      </c>
      <c r="F2133" s="10">
        <v>13268</v>
      </c>
      <c r="G2133">
        <f t="shared" si="295"/>
        <v>1621</v>
      </c>
      <c r="H2133">
        <f t="shared" si="296"/>
        <v>13082</v>
      </c>
      <c r="I2133">
        <f t="shared" si="297"/>
        <v>11461</v>
      </c>
      <c r="J2133">
        <f t="shared" si="298"/>
        <v>-15570.5</v>
      </c>
      <c r="K2133">
        <f t="shared" si="299"/>
        <v>30273.5</v>
      </c>
      <c r="L2133">
        <f t="shared" si="301"/>
        <v>0</v>
      </c>
      <c r="M2133">
        <f t="shared" si="302"/>
        <v>0</v>
      </c>
      <c r="N2133">
        <f t="shared" si="300"/>
        <v>0</v>
      </c>
      <c r="O2133">
        <f t="shared" si="303"/>
        <v>6</v>
      </c>
      <c r="P2133" t="str">
        <f>IF(O2133=MAX(O:O), A2133, "")</f>
        <v/>
      </c>
    </row>
    <row r="2134" spans="1:16" x14ac:dyDescent="0.35">
      <c r="A2134">
        <v>1972</v>
      </c>
      <c r="B2134" t="s">
        <v>2826</v>
      </c>
      <c r="C2134" t="s">
        <v>3757</v>
      </c>
      <c r="D2134" t="s">
        <v>13</v>
      </c>
      <c r="E2134" t="s">
        <v>17</v>
      </c>
      <c r="F2134" s="10">
        <v>9238</v>
      </c>
      <c r="G2134">
        <f t="shared" si="295"/>
        <v>1621</v>
      </c>
      <c r="H2134">
        <f t="shared" si="296"/>
        <v>13082</v>
      </c>
      <c r="I2134">
        <f t="shared" si="297"/>
        <v>11461</v>
      </c>
      <c r="J2134">
        <f t="shared" si="298"/>
        <v>-15570.5</v>
      </c>
      <c r="K2134">
        <f t="shared" si="299"/>
        <v>30273.5</v>
      </c>
      <c r="L2134">
        <f t="shared" si="301"/>
        <v>0</v>
      </c>
      <c r="M2134">
        <f t="shared" si="302"/>
        <v>0</v>
      </c>
      <c r="N2134">
        <f t="shared" si="300"/>
        <v>0</v>
      </c>
      <c r="O2134">
        <f t="shared" si="303"/>
        <v>6</v>
      </c>
      <c r="P2134" t="str">
        <f>IF(O2134=MAX(O:O), A2134, "")</f>
        <v/>
      </c>
    </row>
    <row r="2135" spans="1:16" x14ac:dyDescent="0.35">
      <c r="A2135">
        <v>1972</v>
      </c>
      <c r="B2135" t="s">
        <v>2826</v>
      </c>
      <c r="C2135" t="s">
        <v>3759</v>
      </c>
      <c r="D2135" t="s">
        <v>13</v>
      </c>
      <c r="E2135" t="s">
        <v>19</v>
      </c>
      <c r="F2135" s="10">
        <v>5900</v>
      </c>
      <c r="G2135">
        <f t="shared" si="295"/>
        <v>1621</v>
      </c>
      <c r="H2135">
        <f t="shared" si="296"/>
        <v>13082</v>
      </c>
      <c r="I2135">
        <f t="shared" si="297"/>
        <v>11461</v>
      </c>
      <c r="J2135">
        <f t="shared" si="298"/>
        <v>-15570.5</v>
      </c>
      <c r="K2135">
        <f t="shared" si="299"/>
        <v>30273.5</v>
      </c>
      <c r="L2135">
        <f t="shared" si="301"/>
        <v>0</v>
      </c>
      <c r="M2135">
        <f t="shared" si="302"/>
        <v>0</v>
      </c>
      <c r="N2135">
        <f t="shared" si="300"/>
        <v>0</v>
      </c>
      <c r="O2135">
        <f t="shared" si="303"/>
        <v>6</v>
      </c>
      <c r="P2135" t="str">
        <f>IF(O2135=MAX(O:O), A2135, "")</f>
        <v/>
      </c>
    </row>
    <row r="2136" spans="1:16" x14ac:dyDescent="0.35">
      <c r="A2136">
        <v>1972</v>
      </c>
      <c r="B2136" t="s">
        <v>2839</v>
      </c>
      <c r="C2136" t="s">
        <v>3761</v>
      </c>
      <c r="D2136" t="s">
        <v>13</v>
      </c>
      <c r="E2136" t="s">
        <v>19</v>
      </c>
      <c r="F2136" s="10">
        <v>13917</v>
      </c>
      <c r="G2136">
        <f t="shared" si="295"/>
        <v>1621</v>
      </c>
      <c r="H2136">
        <f t="shared" si="296"/>
        <v>13082</v>
      </c>
      <c r="I2136">
        <f t="shared" si="297"/>
        <v>11461</v>
      </c>
      <c r="J2136">
        <f t="shared" si="298"/>
        <v>-15570.5</v>
      </c>
      <c r="K2136">
        <f t="shared" si="299"/>
        <v>30273.5</v>
      </c>
      <c r="L2136">
        <f t="shared" si="301"/>
        <v>0</v>
      </c>
      <c r="M2136">
        <f t="shared" si="302"/>
        <v>0</v>
      </c>
      <c r="N2136">
        <f t="shared" si="300"/>
        <v>0</v>
      </c>
      <c r="O2136">
        <f t="shared" si="303"/>
        <v>6</v>
      </c>
      <c r="P2136" t="str">
        <f>IF(O2136=MAX(O:O), A2136, "")</f>
        <v/>
      </c>
    </row>
    <row r="2137" spans="1:16" x14ac:dyDescent="0.35">
      <c r="A2137">
        <v>1972</v>
      </c>
      <c r="B2137" t="s">
        <v>2839</v>
      </c>
      <c r="C2137" t="s">
        <v>3763</v>
      </c>
      <c r="D2137" t="s">
        <v>13</v>
      </c>
      <c r="E2137" t="s">
        <v>17</v>
      </c>
      <c r="F2137" s="10">
        <v>10765</v>
      </c>
      <c r="G2137">
        <f t="shared" si="295"/>
        <v>1621</v>
      </c>
      <c r="H2137">
        <f t="shared" si="296"/>
        <v>13082</v>
      </c>
      <c r="I2137">
        <f t="shared" si="297"/>
        <v>11461</v>
      </c>
      <c r="J2137">
        <f t="shared" si="298"/>
        <v>-15570.5</v>
      </c>
      <c r="K2137">
        <f t="shared" si="299"/>
        <v>30273.5</v>
      </c>
      <c r="L2137">
        <f t="shared" si="301"/>
        <v>0</v>
      </c>
      <c r="M2137">
        <f t="shared" si="302"/>
        <v>0</v>
      </c>
      <c r="N2137">
        <f t="shared" si="300"/>
        <v>0</v>
      </c>
      <c r="O2137">
        <f t="shared" si="303"/>
        <v>6</v>
      </c>
      <c r="P2137" t="str">
        <f>IF(O2137=MAX(O:O), A2137, "")</f>
        <v/>
      </c>
    </row>
    <row r="2138" spans="1:16" x14ac:dyDescent="0.35">
      <c r="A2138">
        <v>1972</v>
      </c>
      <c r="B2138" t="s">
        <v>2839</v>
      </c>
      <c r="C2138" t="s">
        <v>3765</v>
      </c>
      <c r="D2138" t="s">
        <v>13</v>
      </c>
      <c r="E2138" t="s">
        <v>19</v>
      </c>
      <c r="F2138" s="10">
        <v>5853</v>
      </c>
      <c r="G2138">
        <f t="shared" si="295"/>
        <v>1621</v>
      </c>
      <c r="H2138">
        <f t="shared" si="296"/>
        <v>13082</v>
      </c>
      <c r="I2138">
        <f t="shared" si="297"/>
        <v>11461</v>
      </c>
      <c r="J2138">
        <f t="shared" si="298"/>
        <v>-15570.5</v>
      </c>
      <c r="K2138">
        <f t="shared" si="299"/>
        <v>30273.5</v>
      </c>
      <c r="L2138">
        <f t="shared" si="301"/>
        <v>0</v>
      </c>
      <c r="M2138">
        <f t="shared" si="302"/>
        <v>0</v>
      </c>
      <c r="N2138">
        <f t="shared" si="300"/>
        <v>0</v>
      </c>
      <c r="O2138">
        <f t="shared" si="303"/>
        <v>6</v>
      </c>
      <c r="P2138" t="str">
        <f>IF(O2138=MAX(O:O), A2138, "")</f>
        <v/>
      </c>
    </row>
    <row r="2139" spans="1:16" x14ac:dyDescent="0.35">
      <c r="A2139">
        <v>1972</v>
      </c>
      <c r="B2139" t="s">
        <v>2839</v>
      </c>
      <c r="C2139" t="s">
        <v>3767</v>
      </c>
      <c r="D2139" t="s">
        <v>13</v>
      </c>
      <c r="E2139" t="s">
        <v>19</v>
      </c>
      <c r="F2139" s="10">
        <v>3031</v>
      </c>
      <c r="G2139">
        <f t="shared" si="295"/>
        <v>1621</v>
      </c>
      <c r="H2139">
        <f t="shared" si="296"/>
        <v>13082</v>
      </c>
      <c r="I2139">
        <f t="shared" si="297"/>
        <v>11461</v>
      </c>
      <c r="J2139">
        <f t="shared" si="298"/>
        <v>-15570.5</v>
      </c>
      <c r="K2139">
        <f t="shared" si="299"/>
        <v>30273.5</v>
      </c>
      <c r="L2139">
        <f t="shared" si="301"/>
        <v>0</v>
      </c>
      <c r="M2139">
        <f t="shared" si="302"/>
        <v>0</v>
      </c>
      <c r="N2139">
        <f t="shared" si="300"/>
        <v>0</v>
      </c>
      <c r="O2139">
        <f t="shared" si="303"/>
        <v>6</v>
      </c>
      <c r="P2139" t="str">
        <f>IF(O2139=MAX(O:O), A2139, "")</f>
        <v/>
      </c>
    </row>
    <row r="2140" spans="1:16" x14ac:dyDescent="0.35">
      <c r="A2140">
        <v>1972</v>
      </c>
      <c r="B2140" t="s">
        <v>2839</v>
      </c>
      <c r="C2140" t="s">
        <v>3769</v>
      </c>
      <c r="D2140" t="s">
        <v>13</v>
      </c>
      <c r="E2140" t="s">
        <v>19</v>
      </c>
      <c r="F2140" s="10">
        <v>872</v>
      </c>
      <c r="G2140">
        <f t="shared" si="295"/>
        <v>1621</v>
      </c>
      <c r="H2140">
        <f t="shared" si="296"/>
        <v>13082</v>
      </c>
      <c r="I2140">
        <f t="shared" si="297"/>
        <v>11461</v>
      </c>
      <c r="J2140">
        <f t="shared" si="298"/>
        <v>-15570.5</v>
      </c>
      <c r="K2140">
        <f t="shared" si="299"/>
        <v>30273.5</v>
      </c>
      <c r="L2140">
        <f t="shared" si="301"/>
        <v>0</v>
      </c>
      <c r="M2140">
        <f t="shared" si="302"/>
        <v>0</v>
      </c>
      <c r="N2140">
        <f t="shared" si="300"/>
        <v>0</v>
      </c>
      <c r="O2140">
        <f t="shared" si="303"/>
        <v>6</v>
      </c>
      <c r="P2140" t="str">
        <f>IF(O2140=MAX(O:O), A2140, "")</f>
        <v/>
      </c>
    </row>
    <row r="2141" spans="1:16" x14ac:dyDescent="0.35">
      <c r="A2141">
        <v>1972</v>
      </c>
      <c r="B2141" t="s">
        <v>2847</v>
      </c>
      <c r="C2141" t="s">
        <v>3771</v>
      </c>
      <c r="D2141" t="s">
        <v>13</v>
      </c>
      <c r="E2141" t="s">
        <v>17</v>
      </c>
      <c r="F2141" s="10">
        <v>21419</v>
      </c>
      <c r="G2141">
        <f t="shared" si="295"/>
        <v>1621</v>
      </c>
      <c r="H2141">
        <f t="shared" si="296"/>
        <v>13082</v>
      </c>
      <c r="I2141">
        <f t="shared" si="297"/>
        <v>11461</v>
      </c>
      <c r="J2141">
        <f t="shared" si="298"/>
        <v>-15570.5</v>
      </c>
      <c r="K2141">
        <f t="shared" si="299"/>
        <v>30273.5</v>
      </c>
      <c r="L2141">
        <f t="shared" si="301"/>
        <v>0</v>
      </c>
      <c r="M2141">
        <f t="shared" si="302"/>
        <v>0</v>
      </c>
      <c r="N2141">
        <f t="shared" si="300"/>
        <v>0</v>
      </c>
      <c r="O2141">
        <f t="shared" si="303"/>
        <v>6</v>
      </c>
      <c r="P2141" t="str">
        <f>IF(O2141=MAX(O:O), A2141, "")</f>
        <v/>
      </c>
    </row>
    <row r="2142" spans="1:16" x14ac:dyDescent="0.35">
      <c r="A2142">
        <v>1972</v>
      </c>
      <c r="B2142" t="s">
        <v>2847</v>
      </c>
      <c r="C2142" t="s">
        <v>3773</v>
      </c>
      <c r="D2142" t="s">
        <v>13</v>
      </c>
      <c r="E2142" t="s">
        <v>19</v>
      </c>
      <c r="F2142" s="10">
        <v>5853</v>
      </c>
      <c r="G2142">
        <f t="shared" si="295"/>
        <v>1621</v>
      </c>
      <c r="H2142">
        <f t="shared" si="296"/>
        <v>13082</v>
      </c>
      <c r="I2142">
        <f t="shared" si="297"/>
        <v>11461</v>
      </c>
      <c r="J2142">
        <f t="shared" si="298"/>
        <v>-15570.5</v>
      </c>
      <c r="K2142">
        <f t="shared" si="299"/>
        <v>30273.5</v>
      </c>
      <c r="L2142">
        <f t="shared" si="301"/>
        <v>0</v>
      </c>
      <c r="M2142">
        <f t="shared" si="302"/>
        <v>0</v>
      </c>
      <c r="N2142">
        <f t="shared" si="300"/>
        <v>0</v>
      </c>
      <c r="O2142">
        <f t="shared" si="303"/>
        <v>6</v>
      </c>
      <c r="P2142" t="str">
        <f>IF(O2142=MAX(O:O), A2142, "")</f>
        <v/>
      </c>
    </row>
    <row r="2143" spans="1:16" x14ac:dyDescent="0.35">
      <c r="A2143">
        <v>1972</v>
      </c>
      <c r="B2143" t="s">
        <v>2847</v>
      </c>
      <c r="C2143" t="s">
        <v>3774</v>
      </c>
      <c r="D2143" t="s">
        <v>13</v>
      </c>
      <c r="E2143" t="s">
        <v>147</v>
      </c>
      <c r="F2143" s="10">
        <v>2007</v>
      </c>
      <c r="G2143">
        <f t="shared" si="295"/>
        <v>1621</v>
      </c>
      <c r="H2143">
        <f t="shared" si="296"/>
        <v>13082</v>
      </c>
      <c r="I2143">
        <f t="shared" si="297"/>
        <v>11461</v>
      </c>
      <c r="J2143">
        <f t="shared" si="298"/>
        <v>-15570.5</v>
      </c>
      <c r="K2143">
        <f t="shared" si="299"/>
        <v>30273.5</v>
      </c>
      <c r="L2143">
        <f t="shared" si="301"/>
        <v>0</v>
      </c>
      <c r="M2143">
        <f t="shared" si="302"/>
        <v>0</v>
      </c>
      <c r="N2143">
        <f t="shared" si="300"/>
        <v>0</v>
      </c>
      <c r="O2143">
        <f t="shared" si="303"/>
        <v>6</v>
      </c>
      <c r="P2143" t="str">
        <f>IF(O2143=MAX(O:O), A2143, "")</f>
        <v/>
      </c>
    </row>
    <row r="2144" spans="1:16" x14ac:dyDescent="0.35">
      <c r="A2144">
        <v>1972</v>
      </c>
      <c r="B2144" t="s">
        <v>2847</v>
      </c>
      <c r="C2144" t="s">
        <v>3776</v>
      </c>
      <c r="D2144" t="s">
        <v>13</v>
      </c>
      <c r="E2144" t="s">
        <v>19</v>
      </c>
      <c r="F2144" s="10">
        <v>1892</v>
      </c>
      <c r="G2144">
        <f t="shared" si="295"/>
        <v>1621</v>
      </c>
      <c r="H2144">
        <f t="shared" si="296"/>
        <v>13082</v>
      </c>
      <c r="I2144">
        <f t="shared" si="297"/>
        <v>11461</v>
      </c>
      <c r="J2144">
        <f t="shared" si="298"/>
        <v>-15570.5</v>
      </c>
      <c r="K2144">
        <f t="shared" si="299"/>
        <v>30273.5</v>
      </c>
      <c r="L2144">
        <f t="shared" si="301"/>
        <v>0</v>
      </c>
      <c r="M2144">
        <f t="shared" si="302"/>
        <v>0</v>
      </c>
      <c r="N2144">
        <f t="shared" si="300"/>
        <v>0</v>
      </c>
      <c r="O2144">
        <f t="shared" si="303"/>
        <v>6</v>
      </c>
      <c r="P2144" t="str">
        <f>IF(O2144=MAX(O:O), A2144, "")</f>
        <v/>
      </c>
    </row>
    <row r="2145" spans="1:16" x14ac:dyDescent="0.35">
      <c r="A2145">
        <v>1972</v>
      </c>
      <c r="B2145" t="s">
        <v>2847</v>
      </c>
      <c r="C2145" t="s">
        <v>3778</v>
      </c>
      <c r="D2145" t="s">
        <v>13</v>
      </c>
      <c r="E2145" t="s">
        <v>19</v>
      </c>
      <c r="F2145" s="10">
        <v>658</v>
      </c>
      <c r="G2145">
        <f t="shared" si="295"/>
        <v>1621</v>
      </c>
      <c r="H2145">
        <f t="shared" si="296"/>
        <v>13082</v>
      </c>
      <c r="I2145">
        <f t="shared" si="297"/>
        <v>11461</v>
      </c>
      <c r="J2145">
        <f t="shared" si="298"/>
        <v>-15570.5</v>
      </c>
      <c r="K2145">
        <f t="shared" si="299"/>
        <v>30273.5</v>
      </c>
      <c r="L2145">
        <f t="shared" si="301"/>
        <v>0</v>
      </c>
      <c r="M2145">
        <f t="shared" si="302"/>
        <v>0</v>
      </c>
      <c r="N2145">
        <f t="shared" si="300"/>
        <v>0</v>
      </c>
      <c r="O2145">
        <f t="shared" si="303"/>
        <v>6</v>
      </c>
      <c r="P2145" t="str">
        <f>IF(O2145=MAX(O:O), A2145, "")</f>
        <v/>
      </c>
    </row>
    <row r="2146" spans="1:16" x14ac:dyDescent="0.35">
      <c r="A2146">
        <v>1972</v>
      </c>
      <c r="B2146" t="s">
        <v>2847</v>
      </c>
      <c r="C2146" t="s">
        <v>3780</v>
      </c>
      <c r="D2146" t="s">
        <v>13</v>
      </c>
      <c r="E2146" t="s">
        <v>19</v>
      </c>
      <c r="F2146" s="10">
        <v>363</v>
      </c>
      <c r="G2146">
        <f t="shared" si="295"/>
        <v>1621</v>
      </c>
      <c r="H2146">
        <f t="shared" si="296"/>
        <v>13082</v>
      </c>
      <c r="I2146">
        <f t="shared" si="297"/>
        <v>11461</v>
      </c>
      <c r="J2146">
        <f t="shared" si="298"/>
        <v>-15570.5</v>
      </c>
      <c r="K2146">
        <f t="shared" si="299"/>
        <v>30273.5</v>
      </c>
      <c r="L2146">
        <f t="shared" si="301"/>
        <v>0</v>
      </c>
      <c r="M2146">
        <f t="shared" si="302"/>
        <v>0</v>
      </c>
      <c r="N2146">
        <f t="shared" si="300"/>
        <v>0</v>
      </c>
      <c r="O2146">
        <f t="shared" si="303"/>
        <v>6</v>
      </c>
      <c r="P2146" t="str">
        <f>IF(O2146=MAX(O:O), A2146, "")</f>
        <v/>
      </c>
    </row>
    <row r="2147" spans="1:16" x14ac:dyDescent="0.35">
      <c r="A2147">
        <v>1972</v>
      </c>
      <c r="B2147" t="s">
        <v>2854</v>
      </c>
      <c r="C2147" t="s">
        <v>3782</v>
      </c>
      <c r="D2147" t="s">
        <v>13</v>
      </c>
      <c r="E2147" t="s">
        <v>17</v>
      </c>
      <c r="F2147" s="10">
        <v>11446</v>
      </c>
      <c r="G2147">
        <f t="shared" si="295"/>
        <v>1621</v>
      </c>
      <c r="H2147">
        <f t="shared" si="296"/>
        <v>13082</v>
      </c>
      <c r="I2147">
        <f t="shared" si="297"/>
        <v>11461</v>
      </c>
      <c r="J2147">
        <f t="shared" si="298"/>
        <v>-15570.5</v>
      </c>
      <c r="K2147">
        <f t="shared" si="299"/>
        <v>30273.5</v>
      </c>
      <c r="L2147">
        <f t="shared" si="301"/>
        <v>0</v>
      </c>
      <c r="M2147">
        <f t="shared" si="302"/>
        <v>0</v>
      </c>
      <c r="N2147">
        <f t="shared" si="300"/>
        <v>0</v>
      </c>
      <c r="O2147">
        <f t="shared" si="303"/>
        <v>6</v>
      </c>
      <c r="P2147" t="str">
        <f>IF(O2147=MAX(O:O), A2147, "")</f>
        <v/>
      </c>
    </row>
    <row r="2148" spans="1:16" x14ac:dyDescent="0.35">
      <c r="A2148">
        <v>1972</v>
      </c>
      <c r="B2148" t="s">
        <v>2854</v>
      </c>
      <c r="C2148" t="s">
        <v>3784</v>
      </c>
      <c r="D2148" t="s">
        <v>13</v>
      </c>
      <c r="E2148" t="s">
        <v>134</v>
      </c>
      <c r="F2148" s="10">
        <v>9234</v>
      </c>
      <c r="G2148">
        <f t="shared" si="295"/>
        <v>1621</v>
      </c>
      <c r="H2148">
        <f t="shared" si="296"/>
        <v>13082</v>
      </c>
      <c r="I2148">
        <f t="shared" si="297"/>
        <v>11461</v>
      </c>
      <c r="J2148">
        <f t="shared" si="298"/>
        <v>-15570.5</v>
      </c>
      <c r="K2148">
        <f t="shared" si="299"/>
        <v>30273.5</v>
      </c>
      <c r="L2148">
        <f t="shared" si="301"/>
        <v>0</v>
      </c>
      <c r="M2148">
        <f t="shared" si="302"/>
        <v>0</v>
      </c>
      <c r="N2148">
        <f t="shared" si="300"/>
        <v>0</v>
      </c>
      <c r="O2148">
        <f t="shared" si="303"/>
        <v>6</v>
      </c>
      <c r="P2148" t="str">
        <f>IF(O2148=MAX(O:O), A2148, "")</f>
        <v/>
      </c>
    </row>
    <row r="2149" spans="1:16" x14ac:dyDescent="0.35">
      <c r="A2149">
        <v>1972</v>
      </c>
      <c r="B2149" t="s">
        <v>2854</v>
      </c>
      <c r="C2149" t="s">
        <v>3786</v>
      </c>
      <c r="D2149" t="s">
        <v>13</v>
      </c>
      <c r="E2149" t="s">
        <v>19</v>
      </c>
      <c r="F2149" s="10">
        <v>5936</v>
      </c>
      <c r="G2149">
        <f t="shared" si="295"/>
        <v>1621</v>
      </c>
      <c r="H2149">
        <f t="shared" si="296"/>
        <v>13082</v>
      </c>
      <c r="I2149">
        <f t="shared" si="297"/>
        <v>11461</v>
      </c>
      <c r="J2149">
        <f t="shared" si="298"/>
        <v>-15570.5</v>
      </c>
      <c r="K2149">
        <f t="shared" si="299"/>
        <v>30273.5</v>
      </c>
      <c r="L2149">
        <f t="shared" si="301"/>
        <v>0</v>
      </c>
      <c r="M2149">
        <f t="shared" si="302"/>
        <v>0</v>
      </c>
      <c r="N2149">
        <f t="shared" si="300"/>
        <v>0</v>
      </c>
      <c r="O2149">
        <f t="shared" si="303"/>
        <v>6</v>
      </c>
      <c r="P2149" t="str">
        <f>IF(O2149=MAX(O:O), A2149, "")</f>
        <v/>
      </c>
    </row>
    <row r="2150" spans="1:16" x14ac:dyDescent="0.35">
      <c r="A2150">
        <v>1972</v>
      </c>
      <c r="B2150" t="s">
        <v>2854</v>
      </c>
      <c r="C2150" t="s">
        <v>3788</v>
      </c>
      <c r="D2150" t="s">
        <v>13</v>
      </c>
      <c r="E2150" t="s">
        <v>19</v>
      </c>
      <c r="F2150" s="10">
        <v>4723</v>
      </c>
      <c r="G2150">
        <f t="shared" si="295"/>
        <v>1621</v>
      </c>
      <c r="H2150">
        <f t="shared" si="296"/>
        <v>13082</v>
      </c>
      <c r="I2150">
        <f t="shared" si="297"/>
        <v>11461</v>
      </c>
      <c r="J2150">
        <f t="shared" si="298"/>
        <v>-15570.5</v>
      </c>
      <c r="K2150">
        <f t="shared" si="299"/>
        <v>30273.5</v>
      </c>
      <c r="L2150">
        <f t="shared" si="301"/>
        <v>0</v>
      </c>
      <c r="M2150">
        <f t="shared" si="302"/>
        <v>0</v>
      </c>
      <c r="N2150">
        <f t="shared" si="300"/>
        <v>0</v>
      </c>
      <c r="O2150">
        <f t="shared" si="303"/>
        <v>6</v>
      </c>
      <c r="P2150" t="str">
        <f>IF(O2150=MAX(O:O), A2150, "")</f>
        <v/>
      </c>
    </row>
    <row r="2151" spans="1:16" x14ac:dyDescent="0.35">
      <c r="A2151">
        <v>1972</v>
      </c>
      <c r="B2151" t="s">
        <v>2854</v>
      </c>
      <c r="C2151" t="s">
        <v>3790</v>
      </c>
      <c r="D2151" t="s">
        <v>13</v>
      </c>
      <c r="E2151" t="s">
        <v>19</v>
      </c>
      <c r="F2151" s="10">
        <v>1159</v>
      </c>
      <c r="G2151">
        <f t="shared" si="295"/>
        <v>1621</v>
      </c>
      <c r="H2151">
        <f t="shared" si="296"/>
        <v>13082</v>
      </c>
      <c r="I2151">
        <f t="shared" si="297"/>
        <v>11461</v>
      </c>
      <c r="J2151">
        <f t="shared" si="298"/>
        <v>-15570.5</v>
      </c>
      <c r="K2151">
        <f t="shared" si="299"/>
        <v>30273.5</v>
      </c>
      <c r="L2151">
        <f t="shared" si="301"/>
        <v>0</v>
      </c>
      <c r="M2151">
        <f t="shared" si="302"/>
        <v>0</v>
      </c>
      <c r="N2151">
        <f t="shared" si="300"/>
        <v>0</v>
      </c>
      <c r="O2151">
        <f t="shared" si="303"/>
        <v>6</v>
      </c>
      <c r="P2151" t="str">
        <f>IF(O2151=MAX(O:O), A2151, "")</f>
        <v/>
      </c>
    </row>
    <row r="2152" spans="1:16" x14ac:dyDescent="0.35">
      <c r="A2152">
        <v>1972</v>
      </c>
      <c r="B2152" t="s">
        <v>2854</v>
      </c>
      <c r="C2152" t="s">
        <v>3792</v>
      </c>
      <c r="D2152" t="s">
        <v>13</v>
      </c>
      <c r="E2152" t="s">
        <v>19</v>
      </c>
      <c r="F2152" s="10">
        <v>444</v>
      </c>
      <c r="G2152">
        <f t="shared" si="295"/>
        <v>1621</v>
      </c>
      <c r="H2152">
        <f t="shared" si="296"/>
        <v>13082</v>
      </c>
      <c r="I2152">
        <f t="shared" si="297"/>
        <v>11461</v>
      </c>
      <c r="J2152">
        <f t="shared" si="298"/>
        <v>-15570.5</v>
      </c>
      <c r="K2152">
        <f t="shared" si="299"/>
        <v>30273.5</v>
      </c>
      <c r="L2152">
        <f t="shared" si="301"/>
        <v>0</v>
      </c>
      <c r="M2152">
        <f t="shared" si="302"/>
        <v>0</v>
      </c>
      <c r="N2152">
        <f t="shared" si="300"/>
        <v>0</v>
      </c>
      <c r="O2152">
        <f t="shared" si="303"/>
        <v>6</v>
      </c>
      <c r="P2152" t="str">
        <f>IF(O2152=MAX(O:O), A2152, "")</f>
        <v/>
      </c>
    </row>
    <row r="2153" spans="1:16" x14ac:dyDescent="0.35">
      <c r="A2153">
        <v>1972</v>
      </c>
      <c r="B2153" t="s">
        <v>2862</v>
      </c>
      <c r="C2153" t="s">
        <v>3794</v>
      </c>
      <c r="D2153" t="s">
        <v>13</v>
      </c>
      <c r="E2153" t="s">
        <v>17</v>
      </c>
      <c r="F2153" s="10">
        <v>12865</v>
      </c>
      <c r="G2153">
        <f t="shared" si="295"/>
        <v>1621</v>
      </c>
      <c r="H2153">
        <f t="shared" si="296"/>
        <v>13082</v>
      </c>
      <c r="I2153">
        <f t="shared" si="297"/>
        <v>11461</v>
      </c>
      <c r="J2153">
        <f t="shared" si="298"/>
        <v>-15570.5</v>
      </c>
      <c r="K2153">
        <f t="shared" si="299"/>
        <v>30273.5</v>
      </c>
      <c r="L2153">
        <f t="shared" si="301"/>
        <v>0</v>
      </c>
      <c r="M2153">
        <f t="shared" si="302"/>
        <v>0</v>
      </c>
      <c r="N2153">
        <f t="shared" si="300"/>
        <v>0</v>
      </c>
      <c r="O2153">
        <f t="shared" si="303"/>
        <v>6</v>
      </c>
      <c r="P2153" t="str">
        <f>IF(O2153=MAX(O:O), A2153, "")</f>
        <v/>
      </c>
    </row>
    <row r="2154" spans="1:16" x14ac:dyDescent="0.35">
      <c r="A2154">
        <v>1972</v>
      </c>
      <c r="B2154" t="s">
        <v>2862</v>
      </c>
      <c r="C2154" t="s">
        <v>1879</v>
      </c>
      <c r="D2154" t="s">
        <v>13</v>
      </c>
      <c r="E2154" t="s">
        <v>147</v>
      </c>
      <c r="F2154" s="10">
        <v>10110</v>
      </c>
      <c r="G2154">
        <f t="shared" si="295"/>
        <v>1621</v>
      </c>
      <c r="H2154">
        <f t="shared" si="296"/>
        <v>13082</v>
      </c>
      <c r="I2154">
        <f t="shared" si="297"/>
        <v>11461</v>
      </c>
      <c r="J2154">
        <f t="shared" si="298"/>
        <v>-15570.5</v>
      </c>
      <c r="K2154">
        <f t="shared" si="299"/>
        <v>30273.5</v>
      </c>
      <c r="L2154">
        <f t="shared" si="301"/>
        <v>0</v>
      </c>
      <c r="M2154">
        <f t="shared" si="302"/>
        <v>0</v>
      </c>
      <c r="N2154">
        <f t="shared" si="300"/>
        <v>0</v>
      </c>
      <c r="O2154">
        <f t="shared" si="303"/>
        <v>6</v>
      </c>
      <c r="P2154" t="str">
        <f>IF(O2154=MAX(O:O), A2154, "")</f>
        <v/>
      </c>
    </row>
    <row r="2155" spans="1:16" x14ac:dyDescent="0.35">
      <c r="A2155">
        <v>1972</v>
      </c>
      <c r="B2155" t="s">
        <v>2862</v>
      </c>
      <c r="C2155" t="s">
        <v>3796</v>
      </c>
      <c r="D2155" t="s">
        <v>13</v>
      </c>
      <c r="E2155" t="s">
        <v>19</v>
      </c>
      <c r="F2155" s="10">
        <v>9305</v>
      </c>
      <c r="G2155">
        <f t="shared" si="295"/>
        <v>1621</v>
      </c>
      <c r="H2155">
        <f t="shared" si="296"/>
        <v>13082</v>
      </c>
      <c r="I2155">
        <f t="shared" si="297"/>
        <v>11461</v>
      </c>
      <c r="J2155">
        <f t="shared" si="298"/>
        <v>-15570.5</v>
      </c>
      <c r="K2155">
        <f t="shared" si="299"/>
        <v>30273.5</v>
      </c>
      <c r="L2155">
        <f t="shared" si="301"/>
        <v>0</v>
      </c>
      <c r="M2155">
        <f t="shared" si="302"/>
        <v>0</v>
      </c>
      <c r="N2155">
        <f t="shared" si="300"/>
        <v>0</v>
      </c>
      <c r="O2155">
        <f t="shared" si="303"/>
        <v>6</v>
      </c>
      <c r="P2155" t="str">
        <f>IF(O2155=MAX(O:O), A2155, "")</f>
        <v/>
      </c>
    </row>
    <row r="2156" spans="1:16" x14ac:dyDescent="0.35">
      <c r="A2156">
        <v>1972</v>
      </c>
      <c r="B2156" t="s">
        <v>2862</v>
      </c>
      <c r="C2156" t="s">
        <v>3798</v>
      </c>
      <c r="D2156" t="s">
        <v>13</v>
      </c>
      <c r="E2156" t="s">
        <v>134</v>
      </c>
      <c r="F2156" s="10">
        <v>2130</v>
      </c>
      <c r="G2156">
        <f t="shared" si="295"/>
        <v>1621</v>
      </c>
      <c r="H2156">
        <f t="shared" si="296"/>
        <v>13082</v>
      </c>
      <c r="I2156">
        <f t="shared" si="297"/>
        <v>11461</v>
      </c>
      <c r="J2156">
        <f t="shared" si="298"/>
        <v>-15570.5</v>
      </c>
      <c r="K2156">
        <f t="shared" si="299"/>
        <v>30273.5</v>
      </c>
      <c r="L2156">
        <f t="shared" si="301"/>
        <v>0</v>
      </c>
      <c r="M2156">
        <f t="shared" si="302"/>
        <v>0</v>
      </c>
      <c r="N2156">
        <f t="shared" si="300"/>
        <v>0</v>
      </c>
      <c r="O2156">
        <f t="shared" si="303"/>
        <v>6</v>
      </c>
      <c r="P2156" t="str">
        <f>IF(O2156=MAX(O:O), A2156, "")</f>
        <v/>
      </c>
    </row>
    <row r="2157" spans="1:16" x14ac:dyDescent="0.35">
      <c r="A2157">
        <v>1972</v>
      </c>
      <c r="B2157" t="s">
        <v>2862</v>
      </c>
      <c r="C2157" t="s">
        <v>3800</v>
      </c>
      <c r="D2157" t="s">
        <v>13</v>
      </c>
      <c r="E2157" t="s">
        <v>19</v>
      </c>
      <c r="F2157" s="10">
        <v>451</v>
      </c>
      <c r="G2157">
        <f t="shared" si="295"/>
        <v>1621</v>
      </c>
      <c r="H2157">
        <f t="shared" si="296"/>
        <v>13082</v>
      </c>
      <c r="I2157">
        <f t="shared" si="297"/>
        <v>11461</v>
      </c>
      <c r="J2157">
        <f t="shared" si="298"/>
        <v>-15570.5</v>
      </c>
      <c r="K2157">
        <f t="shared" si="299"/>
        <v>30273.5</v>
      </c>
      <c r="L2157">
        <f t="shared" si="301"/>
        <v>0</v>
      </c>
      <c r="M2157">
        <f t="shared" si="302"/>
        <v>0</v>
      </c>
      <c r="N2157">
        <f t="shared" si="300"/>
        <v>0</v>
      </c>
      <c r="O2157">
        <f t="shared" si="303"/>
        <v>6</v>
      </c>
      <c r="P2157" t="str">
        <f>IF(O2157=MAX(O:O), A2157, "")</f>
        <v/>
      </c>
    </row>
    <row r="2158" spans="1:16" x14ac:dyDescent="0.35">
      <c r="A2158">
        <v>1972</v>
      </c>
      <c r="B2158" t="s">
        <v>2869</v>
      </c>
      <c r="C2158" t="s">
        <v>3802</v>
      </c>
      <c r="D2158" t="s">
        <v>13</v>
      </c>
      <c r="E2158" t="s">
        <v>2303</v>
      </c>
      <c r="F2158" s="10">
        <v>21663</v>
      </c>
      <c r="G2158">
        <f t="shared" si="295"/>
        <v>1621</v>
      </c>
      <c r="H2158">
        <f t="shared" si="296"/>
        <v>13082</v>
      </c>
      <c r="I2158">
        <f t="shared" si="297"/>
        <v>11461</v>
      </c>
      <c r="J2158">
        <f t="shared" si="298"/>
        <v>-15570.5</v>
      </c>
      <c r="K2158">
        <f t="shared" si="299"/>
        <v>30273.5</v>
      </c>
      <c r="L2158">
        <f t="shared" si="301"/>
        <v>0</v>
      </c>
      <c r="M2158">
        <f t="shared" si="302"/>
        <v>0</v>
      </c>
      <c r="N2158">
        <f t="shared" si="300"/>
        <v>0</v>
      </c>
      <c r="O2158">
        <f t="shared" si="303"/>
        <v>6</v>
      </c>
      <c r="P2158" t="str">
        <f>IF(O2158=MAX(O:O), A2158, "")</f>
        <v/>
      </c>
    </row>
    <row r="2159" spans="1:16" x14ac:dyDescent="0.35">
      <c r="A2159">
        <v>1972</v>
      </c>
      <c r="B2159" t="s">
        <v>2869</v>
      </c>
      <c r="C2159" t="s">
        <v>3804</v>
      </c>
      <c r="D2159" t="s">
        <v>13</v>
      </c>
      <c r="E2159" t="s">
        <v>17</v>
      </c>
      <c r="F2159" s="10">
        <v>18789</v>
      </c>
      <c r="G2159">
        <f t="shared" si="295"/>
        <v>1621</v>
      </c>
      <c r="H2159">
        <f t="shared" si="296"/>
        <v>13082</v>
      </c>
      <c r="I2159">
        <f t="shared" si="297"/>
        <v>11461</v>
      </c>
      <c r="J2159">
        <f t="shared" si="298"/>
        <v>-15570.5</v>
      </c>
      <c r="K2159">
        <f t="shared" si="299"/>
        <v>30273.5</v>
      </c>
      <c r="L2159">
        <f t="shared" si="301"/>
        <v>0</v>
      </c>
      <c r="M2159">
        <f t="shared" si="302"/>
        <v>0</v>
      </c>
      <c r="N2159">
        <f t="shared" si="300"/>
        <v>0</v>
      </c>
      <c r="O2159">
        <f t="shared" si="303"/>
        <v>6</v>
      </c>
      <c r="P2159" t="str">
        <f>IF(O2159=MAX(O:O), A2159, "")</f>
        <v/>
      </c>
    </row>
    <row r="2160" spans="1:16" x14ac:dyDescent="0.35">
      <c r="A2160">
        <v>1972</v>
      </c>
      <c r="B2160" t="s">
        <v>2869</v>
      </c>
      <c r="C2160" t="s">
        <v>3806</v>
      </c>
      <c r="D2160" t="s">
        <v>13</v>
      </c>
      <c r="E2160" t="s">
        <v>19</v>
      </c>
      <c r="F2160" s="10">
        <v>2812</v>
      </c>
      <c r="G2160">
        <f t="shared" si="295"/>
        <v>1621</v>
      </c>
      <c r="H2160">
        <f t="shared" si="296"/>
        <v>13082</v>
      </c>
      <c r="I2160">
        <f t="shared" si="297"/>
        <v>11461</v>
      </c>
      <c r="J2160">
        <f t="shared" si="298"/>
        <v>-15570.5</v>
      </c>
      <c r="K2160">
        <f t="shared" si="299"/>
        <v>30273.5</v>
      </c>
      <c r="L2160">
        <f t="shared" si="301"/>
        <v>0</v>
      </c>
      <c r="M2160">
        <f t="shared" si="302"/>
        <v>0</v>
      </c>
      <c r="N2160">
        <f t="shared" si="300"/>
        <v>0</v>
      </c>
      <c r="O2160">
        <f t="shared" si="303"/>
        <v>6</v>
      </c>
      <c r="P2160" t="str">
        <f>IF(O2160=MAX(O:O), A2160, "")</f>
        <v/>
      </c>
    </row>
    <row r="2161" spans="1:16" x14ac:dyDescent="0.35">
      <c r="A2161">
        <v>1972</v>
      </c>
      <c r="B2161" t="s">
        <v>2869</v>
      </c>
      <c r="C2161" t="s">
        <v>3808</v>
      </c>
      <c r="D2161" t="s">
        <v>13</v>
      </c>
      <c r="E2161" t="s">
        <v>1952</v>
      </c>
      <c r="F2161" s="10">
        <v>2179</v>
      </c>
      <c r="G2161">
        <f t="shared" si="295"/>
        <v>1621</v>
      </c>
      <c r="H2161">
        <f t="shared" si="296"/>
        <v>13082</v>
      </c>
      <c r="I2161">
        <f t="shared" si="297"/>
        <v>11461</v>
      </c>
      <c r="J2161">
        <f t="shared" si="298"/>
        <v>-15570.5</v>
      </c>
      <c r="K2161">
        <f t="shared" si="299"/>
        <v>30273.5</v>
      </c>
      <c r="L2161">
        <f t="shared" si="301"/>
        <v>0</v>
      </c>
      <c r="M2161">
        <f t="shared" si="302"/>
        <v>0</v>
      </c>
      <c r="N2161">
        <f t="shared" si="300"/>
        <v>0</v>
      </c>
      <c r="O2161">
        <f t="shared" si="303"/>
        <v>6</v>
      </c>
      <c r="P2161" t="str">
        <f>IF(O2161=MAX(O:O), A2161, "")</f>
        <v/>
      </c>
    </row>
    <row r="2162" spans="1:16" x14ac:dyDescent="0.35">
      <c r="A2162">
        <v>1972</v>
      </c>
      <c r="B2162" t="s">
        <v>2869</v>
      </c>
      <c r="C2162" t="s">
        <v>3809</v>
      </c>
      <c r="D2162" t="s">
        <v>13</v>
      </c>
      <c r="E2162" t="s">
        <v>19</v>
      </c>
      <c r="F2162" s="10">
        <v>1144</v>
      </c>
      <c r="G2162">
        <f t="shared" si="295"/>
        <v>1621</v>
      </c>
      <c r="H2162">
        <f t="shared" si="296"/>
        <v>13082</v>
      </c>
      <c r="I2162">
        <f t="shared" si="297"/>
        <v>11461</v>
      </c>
      <c r="J2162">
        <f t="shared" si="298"/>
        <v>-15570.5</v>
      </c>
      <c r="K2162">
        <f t="shared" si="299"/>
        <v>30273.5</v>
      </c>
      <c r="L2162">
        <f t="shared" si="301"/>
        <v>0</v>
      </c>
      <c r="M2162">
        <f t="shared" si="302"/>
        <v>0</v>
      </c>
      <c r="N2162">
        <f t="shared" si="300"/>
        <v>0</v>
      </c>
      <c r="O2162">
        <f t="shared" si="303"/>
        <v>6</v>
      </c>
      <c r="P2162" t="str">
        <f>IF(O2162=MAX(O:O), A2162, "")</f>
        <v/>
      </c>
    </row>
    <row r="2163" spans="1:16" x14ac:dyDescent="0.35">
      <c r="A2163">
        <v>1972</v>
      </c>
      <c r="B2163" t="s">
        <v>2884</v>
      </c>
      <c r="C2163" t="s">
        <v>3811</v>
      </c>
      <c r="D2163" t="s">
        <v>13</v>
      </c>
      <c r="E2163" t="s">
        <v>17</v>
      </c>
      <c r="F2163" s="10">
        <v>12917</v>
      </c>
      <c r="G2163">
        <f t="shared" si="295"/>
        <v>1621</v>
      </c>
      <c r="H2163">
        <f t="shared" si="296"/>
        <v>13082</v>
      </c>
      <c r="I2163">
        <f t="shared" si="297"/>
        <v>11461</v>
      </c>
      <c r="J2163">
        <f t="shared" si="298"/>
        <v>-15570.5</v>
      </c>
      <c r="K2163">
        <f t="shared" si="299"/>
        <v>30273.5</v>
      </c>
      <c r="L2163">
        <f t="shared" si="301"/>
        <v>0</v>
      </c>
      <c r="M2163">
        <f t="shared" si="302"/>
        <v>0</v>
      </c>
      <c r="N2163">
        <f t="shared" si="300"/>
        <v>0</v>
      </c>
      <c r="O2163">
        <f t="shared" si="303"/>
        <v>6</v>
      </c>
      <c r="P2163" t="str">
        <f>IF(O2163=MAX(O:O), A2163, "")</f>
        <v/>
      </c>
    </row>
    <row r="2164" spans="1:16" x14ac:dyDescent="0.35">
      <c r="A2164">
        <v>1972</v>
      </c>
      <c r="B2164" t="s">
        <v>2884</v>
      </c>
      <c r="C2164" t="s">
        <v>3813</v>
      </c>
      <c r="D2164" t="s">
        <v>13</v>
      </c>
      <c r="E2164" t="s">
        <v>19</v>
      </c>
      <c r="F2164" s="10">
        <v>7714</v>
      </c>
      <c r="G2164">
        <f t="shared" si="295"/>
        <v>1621</v>
      </c>
      <c r="H2164">
        <f t="shared" si="296"/>
        <v>13082</v>
      </c>
      <c r="I2164">
        <f t="shared" si="297"/>
        <v>11461</v>
      </c>
      <c r="J2164">
        <f t="shared" si="298"/>
        <v>-15570.5</v>
      </c>
      <c r="K2164">
        <f t="shared" si="299"/>
        <v>30273.5</v>
      </c>
      <c r="L2164">
        <f t="shared" si="301"/>
        <v>0</v>
      </c>
      <c r="M2164">
        <f t="shared" si="302"/>
        <v>0</v>
      </c>
      <c r="N2164">
        <f t="shared" si="300"/>
        <v>0</v>
      </c>
      <c r="O2164">
        <f t="shared" si="303"/>
        <v>6</v>
      </c>
      <c r="P2164" t="str">
        <f>IF(O2164=MAX(O:O), A2164, "")</f>
        <v/>
      </c>
    </row>
    <row r="2165" spans="1:16" x14ac:dyDescent="0.35">
      <c r="A2165">
        <v>1972</v>
      </c>
      <c r="B2165" t="s">
        <v>2884</v>
      </c>
      <c r="C2165" t="s">
        <v>3815</v>
      </c>
      <c r="D2165" t="s">
        <v>13</v>
      </c>
      <c r="E2165" t="s">
        <v>19</v>
      </c>
      <c r="F2165" s="10">
        <v>3718</v>
      </c>
      <c r="G2165">
        <f t="shared" si="295"/>
        <v>1621</v>
      </c>
      <c r="H2165">
        <f t="shared" si="296"/>
        <v>13082</v>
      </c>
      <c r="I2165">
        <f t="shared" si="297"/>
        <v>11461</v>
      </c>
      <c r="J2165">
        <f t="shared" si="298"/>
        <v>-15570.5</v>
      </c>
      <c r="K2165">
        <f t="shared" si="299"/>
        <v>30273.5</v>
      </c>
      <c r="L2165">
        <f t="shared" si="301"/>
        <v>0</v>
      </c>
      <c r="M2165">
        <f t="shared" si="302"/>
        <v>0</v>
      </c>
      <c r="N2165">
        <f t="shared" si="300"/>
        <v>0</v>
      </c>
      <c r="O2165">
        <f t="shared" si="303"/>
        <v>6</v>
      </c>
      <c r="P2165" t="str">
        <f>IF(O2165=MAX(O:O), A2165, "")</f>
        <v/>
      </c>
    </row>
    <row r="2166" spans="1:16" x14ac:dyDescent="0.35">
      <c r="A2166">
        <v>1972</v>
      </c>
      <c r="B2166" t="s">
        <v>2884</v>
      </c>
      <c r="C2166" t="s">
        <v>3817</v>
      </c>
      <c r="D2166" t="s">
        <v>13</v>
      </c>
      <c r="E2166" t="s">
        <v>19</v>
      </c>
      <c r="F2166" s="10">
        <v>2411</v>
      </c>
      <c r="G2166">
        <f t="shared" si="295"/>
        <v>1621</v>
      </c>
      <c r="H2166">
        <f t="shared" si="296"/>
        <v>13082</v>
      </c>
      <c r="I2166">
        <f t="shared" si="297"/>
        <v>11461</v>
      </c>
      <c r="J2166">
        <f t="shared" si="298"/>
        <v>-15570.5</v>
      </c>
      <c r="K2166">
        <f t="shared" si="299"/>
        <v>30273.5</v>
      </c>
      <c r="L2166">
        <f t="shared" si="301"/>
        <v>0</v>
      </c>
      <c r="M2166">
        <f t="shared" si="302"/>
        <v>0</v>
      </c>
      <c r="N2166">
        <f t="shared" si="300"/>
        <v>0</v>
      </c>
      <c r="O2166">
        <f t="shared" si="303"/>
        <v>6</v>
      </c>
      <c r="P2166" t="str">
        <f>IF(O2166=MAX(O:O), A2166, "")</f>
        <v/>
      </c>
    </row>
    <row r="2167" spans="1:16" x14ac:dyDescent="0.35">
      <c r="A2167">
        <v>1972</v>
      </c>
      <c r="B2167" t="s">
        <v>2884</v>
      </c>
      <c r="C2167" t="s">
        <v>3819</v>
      </c>
      <c r="D2167" t="s">
        <v>13</v>
      </c>
      <c r="E2167" t="s">
        <v>1952</v>
      </c>
      <c r="F2167" s="10">
        <v>1910</v>
      </c>
      <c r="G2167">
        <f t="shared" si="295"/>
        <v>1621</v>
      </c>
      <c r="H2167">
        <f t="shared" si="296"/>
        <v>13082</v>
      </c>
      <c r="I2167">
        <f t="shared" si="297"/>
        <v>11461</v>
      </c>
      <c r="J2167">
        <f t="shared" si="298"/>
        <v>-15570.5</v>
      </c>
      <c r="K2167">
        <f t="shared" si="299"/>
        <v>30273.5</v>
      </c>
      <c r="L2167">
        <f t="shared" si="301"/>
        <v>0</v>
      </c>
      <c r="M2167">
        <f t="shared" si="302"/>
        <v>0</v>
      </c>
      <c r="N2167">
        <f t="shared" si="300"/>
        <v>0</v>
      </c>
      <c r="O2167">
        <f t="shared" si="303"/>
        <v>6</v>
      </c>
      <c r="P2167" t="str">
        <f>IF(O2167=MAX(O:O), A2167, "")</f>
        <v/>
      </c>
    </row>
    <row r="2168" spans="1:16" x14ac:dyDescent="0.35">
      <c r="A2168">
        <v>1972</v>
      </c>
      <c r="B2168" t="s">
        <v>2897</v>
      </c>
      <c r="C2168" t="s">
        <v>1895</v>
      </c>
      <c r="D2168" t="s">
        <v>13</v>
      </c>
      <c r="E2168" t="s">
        <v>17</v>
      </c>
      <c r="F2168" s="10">
        <v>18669</v>
      </c>
      <c r="G2168">
        <f t="shared" si="295"/>
        <v>1621</v>
      </c>
      <c r="H2168">
        <f t="shared" si="296"/>
        <v>13082</v>
      </c>
      <c r="I2168">
        <f t="shared" si="297"/>
        <v>11461</v>
      </c>
      <c r="J2168">
        <f t="shared" si="298"/>
        <v>-15570.5</v>
      </c>
      <c r="K2168">
        <f t="shared" si="299"/>
        <v>30273.5</v>
      </c>
      <c r="L2168">
        <f t="shared" si="301"/>
        <v>0</v>
      </c>
      <c r="M2168">
        <f t="shared" si="302"/>
        <v>0</v>
      </c>
      <c r="N2168">
        <f t="shared" si="300"/>
        <v>0</v>
      </c>
      <c r="O2168">
        <f t="shared" si="303"/>
        <v>6</v>
      </c>
      <c r="P2168" t="str">
        <f>IF(O2168=MAX(O:O), A2168, "")</f>
        <v/>
      </c>
    </row>
    <row r="2169" spans="1:16" x14ac:dyDescent="0.35">
      <c r="A2169">
        <v>1972</v>
      </c>
      <c r="B2169" t="s">
        <v>2897</v>
      </c>
      <c r="C2169" t="s">
        <v>3822</v>
      </c>
      <c r="D2169" t="s">
        <v>13</v>
      </c>
      <c r="E2169" t="s">
        <v>19</v>
      </c>
      <c r="F2169" s="10">
        <v>2526</v>
      </c>
      <c r="G2169">
        <f t="shared" si="295"/>
        <v>1621</v>
      </c>
      <c r="H2169">
        <f t="shared" si="296"/>
        <v>13082</v>
      </c>
      <c r="I2169">
        <f t="shared" si="297"/>
        <v>11461</v>
      </c>
      <c r="J2169">
        <f t="shared" si="298"/>
        <v>-15570.5</v>
      </c>
      <c r="K2169">
        <f t="shared" si="299"/>
        <v>30273.5</v>
      </c>
      <c r="L2169">
        <f t="shared" si="301"/>
        <v>0</v>
      </c>
      <c r="M2169">
        <f t="shared" si="302"/>
        <v>0</v>
      </c>
      <c r="N2169">
        <f t="shared" si="300"/>
        <v>0</v>
      </c>
      <c r="O2169">
        <f t="shared" si="303"/>
        <v>6</v>
      </c>
      <c r="P2169" t="str">
        <f>IF(O2169=MAX(O:O), A2169, "")</f>
        <v/>
      </c>
    </row>
    <row r="2170" spans="1:16" x14ac:dyDescent="0.35">
      <c r="A2170">
        <v>1972</v>
      </c>
      <c r="B2170" t="s">
        <v>2897</v>
      </c>
      <c r="C2170" t="s">
        <v>3822</v>
      </c>
      <c r="D2170" t="s">
        <v>13</v>
      </c>
      <c r="E2170" t="s">
        <v>19</v>
      </c>
      <c r="F2170" s="10">
        <v>2526</v>
      </c>
      <c r="G2170">
        <f t="shared" si="295"/>
        <v>1621</v>
      </c>
      <c r="H2170">
        <f t="shared" si="296"/>
        <v>13082</v>
      </c>
      <c r="I2170">
        <f t="shared" si="297"/>
        <v>11461</v>
      </c>
      <c r="J2170">
        <f t="shared" si="298"/>
        <v>-15570.5</v>
      </c>
      <c r="K2170">
        <f t="shared" si="299"/>
        <v>30273.5</v>
      </c>
      <c r="L2170">
        <f t="shared" si="301"/>
        <v>0</v>
      </c>
      <c r="M2170">
        <f t="shared" si="302"/>
        <v>0</v>
      </c>
      <c r="N2170">
        <f t="shared" si="300"/>
        <v>0</v>
      </c>
      <c r="O2170">
        <f t="shared" si="303"/>
        <v>6</v>
      </c>
      <c r="P2170" t="str">
        <f>IF(O2170=MAX(O:O), A2170, "")</f>
        <v/>
      </c>
    </row>
    <row r="2171" spans="1:16" x14ac:dyDescent="0.35">
      <c r="A2171">
        <v>1972</v>
      </c>
      <c r="B2171" t="s">
        <v>2897</v>
      </c>
      <c r="C2171" t="s">
        <v>3824</v>
      </c>
      <c r="D2171" t="s">
        <v>13</v>
      </c>
      <c r="E2171" t="s">
        <v>152</v>
      </c>
      <c r="F2171" s="10">
        <v>1324</v>
      </c>
      <c r="G2171">
        <f t="shared" ref="G2171:G2234" si="304">VLOOKUP(A2171,$S$2:$U$16,2,FALSE)</f>
        <v>1621</v>
      </c>
      <c r="H2171">
        <f t="shared" ref="H2171:H2234" si="305">VLOOKUP(A2171,$S$2:$U$16,3,FALSE)</f>
        <v>13082</v>
      </c>
      <c r="I2171">
        <f t="shared" ref="I2171:I2234" si="306">H2171-G2171</f>
        <v>11461</v>
      </c>
      <c r="J2171">
        <f t="shared" ref="J2171:J2234" si="307">G2171 - 1.5 * I2171</f>
        <v>-15570.5</v>
      </c>
      <c r="K2171">
        <f t="shared" ref="K2171:K2234" si="308">H2171 + 1.5 * I2171</f>
        <v>30273.5</v>
      </c>
      <c r="L2171">
        <f t="shared" si="301"/>
        <v>0</v>
      </c>
      <c r="M2171">
        <f t="shared" si="302"/>
        <v>0</v>
      </c>
      <c r="N2171">
        <f t="shared" ref="N2171:N2234" si="309">IF(OR(F2171 &lt; J2171, F2171 &gt; K2171), 1, 0)</f>
        <v>0</v>
      </c>
      <c r="O2171">
        <f t="shared" si="303"/>
        <v>6</v>
      </c>
      <c r="P2171" t="str">
        <f>IF(O2171=MAX(O:O), A2171, "")</f>
        <v/>
      </c>
    </row>
    <row r="2172" spans="1:16" x14ac:dyDescent="0.35">
      <c r="A2172">
        <v>1972</v>
      </c>
      <c r="B2172" t="s">
        <v>2897</v>
      </c>
      <c r="C2172" t="s">
        <v>3826</v>
      </c>
      <c r="D2172" t="s">
        <v>13</v>
      </c>
      <c r="E2172" t="s">
        <v>19</v>
      </c>
      <c r="F2172" s="10">
        <v>164</v>
      </c>
      <c r="G2172">
        <f t="shared" si="304"/>
        <v>1621</v>
      </c>
      <c r="H2172">
        <f t="shared" si="305"/>
        <v>13082</v>
      </c>
      <c r="I2172">
        <f t="shared" si="306"/>
        <v>11461</v>
      </c>
      <c r="J2172">
        <f t="shared" si="307"/>
        <v>-15570.5</v>
      </c>
      <c r="K2172">
        <f t="shared" si="308"/>
        <v>30273.5</v>
      </c>
      <c r="L2172">
        <f t="shared" si="301"/>
        <v>0</v>
      </c>
      <c r="M2172">
        <f t="shared" si="302"/>
        <v>0</v>
      </c>
      <c r="N2172">
        <f t="shared" si="309"/>
        <v>0</v>
      </c>
      <c r="O2172">
        <f t="shared" si="303"/>
        <v>6</v>
      </c>
      <c r="P2172" t="str">
        <f>IF(O2172=MAX(O:O), A2172, "")</f>
        <v/>
      </c>
    </row>
    <row r="2173" spans="1:16" x14ac:dyDescent="0.35">
      <c r="A2173">
        <v>1972</v>
      </c>
      <c r="B2173" t="s">
        <v>2914</v>
      </c>
      <c r="C2173" t="s">
        <v>3828</v>
      </c>
      <c r="D2173" t="s">
        <v>13</v>
      </c>
      <c r="E2173" t="s">
        <v>17</v>
      </c>
      <c r="F2173" s="10">
        <v>15347</v>
      </c>
      <c r="G2173">
        <f t="shared" si="304"/>
        <v>1621</v>
      </c>
      <c r="H2173">
        <f t="shared" si="305"/>
        <v>13082</v>
      </c>
      <c r="I2173">
        <f t="shared" si="306"/>
        <v>11461</v>
      </c>
      <c r="J2173">
        <f t="shared" si="307"/>
        <v>-15570.5</v>
      </c>
      <c r="K2173">
        <f t="shared" si="308"/>
        <v>30273.5</v>
      </c>
      <c r="L2173">
        <f t="shared" si="301"/>
        <v>0</v>
      </c>
      <c r="M2173">
        <f t="shared" si="302"/>
        <v>0</v>
      </c>
      <c r="N2173">
        <f t="shared" si="309"/>
        <v>0</v>
      </c>
      <c r="O2173">
        <f t="shared" si="303"/>
        <v>6</v>
      </c>
      <c r="P2173" t="str">
        <f>IF(O2173=MAX(O:O), A2173, "")</f>
        <v/>
      </c>
    </row>
    <row r="2174" spans="1:16" x14ac:dyDescent="0.35">
      <c r="A2174">
        <v>1972</v>
      </c>
      <c r="B2174" t="s">
        <v>2914</v>
      </c>
      <c r="C2174" t="s">
        <v>1900</v>
      </c>
      <c r="D2174" t="s">
        <v>13</v>
      </c>
      <c r="E2174" t="s">
        <v>152</v>
      </c>
      <c r="F2174" s="10">
        <v>9092</v>
      </c>
      <c r="G2174">
        <f t="shared" si="304"/>
        <v>1621</v>
      </c>
      <c r="H2174">
        <f t="shared" si="305"/>
        <v>13082</v>
      </c>
      <c r="I2174">
        <f t="shared" si="306"/>
        <v>11461</v>
      </c>
      <c r="J2174">
        <f t="shared" si="307"/>
        <v>-15570.5</v>
      </c>
      <c r="K2174">
        <f t="shared" si="308"/>
        <v>30273.5</v>
      </c>
      <c r="L2174">
        <f t="shared" si="301"/>
        <v>0</v>
      </c>
      <c r="M2174">
        <f t="shared" si="302"/>
        <v>0</v>
      </c>
      <c r="N2174">
        <f t="shared" si="309"/>
        <v>0</v>
      </c>
      <c r="O2174">
        <f t="shared" si="303"/>
        <v>6</v>
      </c>
      <c r="P2174" t="str">
        <f>IF(O2174=MAX(O:O), A2174, "")</f>
        <v/>
      </c>
    </row>
    <row r="2175" spans="1:16" x14ac:dyDescent="0.35">
      <c r="A2175">
        <v>1972</v>
      </c>
      <c r="B2175" t="s">
        <v>2914</v>
      </c>
      <c r="C2175" t="s">
        <v>3831</v>
      </c>
      <c r="D2175" t="s">
        <v>13</v>
      </c>
      <c r="E2175" t="s">
        <v>3152</v>
      </c>
      <c r="F2175" s="10">
        <v>754</v>
      </c>
      <c r="G2175">
        <f t="shared" si="304"/>
        <v>1621</v>
      </c>
      <c r="H2175">
        <f t="shared" si="305"/>
        <v>13082</v>
      </c>
      <c r="I2175">
        <f t="shared" si="306"/>
        <v>11461</v>
      </c>
      <c r="J2175">
        <f t="shared" si="307"/>
        <v>-15570.5</v>
      </c>
      <c r="K2175">
        <f t="shared" si="308"/>
        <v>30273.5</v>
      </c>
      <c r="L2175">
        <f t="shared" si="301"/>
        <v>0</v>
      </c>
      <c r="M2175">
        <f t="shared" si="302"/>
        <v>0</v>
      </c>
      <c r="N2175">
        <f t="shared" si="309"/>
        <v>0</v>
      </c>
      <c r="O2175">
        <f t="shared" si="303"/>
        <v>6</v>
      </c>
      <c r="P2175" t="str">
        <f>IF(O2175=MAX(O:O), A2175, "")</f>
        <v/>
      </c>
    </row>
    <row r="2176" spans="1:16" x14ac:dyDescent="0.35">
      <c r="A2176">
        <v>1972</v>
      </c>
      <c r="B2176" t="s">
        <v>2925</v>
      </c>
      <c r="C2176" t="s">
        <v>3833</v>
      </c>
      <c r="D2176" t="s">
        <v>13</v>
      </c>
      <c r="E2176" t="s">
        <v>17</v>
      </c>
      <c r="F2176" s="10">
        <v>14669</v>
      </c>
      <c r="G2176">
        <f t="shared" si="304"/>
        <v>1621</v>
      </c>
      <c r="H2176">
        <f t="shared" si="305"/>
        <v>13082</v>
      </c>
      <c r="I2176">
        <f t="shared" si="306"/>
        <v>11461</v>
      </c>
      <c r="J2176">
        <f t="shared" si="307"/>
        <v>-15570.5</v>
      </c>
      <c r="K2176">
        <f t="shared" si="308"/>
        <v>30273.5</v>
      </c>
      <c r="L2176">
        <f t="shared" si="301"/>
        <v>0</v>
      </c>
      <c r="M2176">
        <f t="shared" si="302"/>
        <v>0</v>
      </c>
      <c r="N2176">
        <f t="shared" si="309"/>
        <v>0</v>
      </c>
      <c r="O2176">
        <f t="shared" si="303"/>
        <v>6</v>
      </c>
      <c r="P2176" t="str">
        <f>IF(O2176=MAX(O:O), A2176, "")</f>
        <v/>
      </c>
    </row>
    <row r="2177" spans="1:16" x14ac:dyDescent="0.35">
      <c r="A2177">
        <v>1972</v>
      </c>
      <c r="B2177" t="s">
        <v>2925</v>
      </c>
      <c r="C2177" t="s">
        <v>3835</v>
      </c>
      <c r="D2177" t="s">
        <v>13</v>
      </c>
      <c r="E2177" t="s">
        <v>19</v>
      </c>
      <c r="F2177" s="10">
        <v>5173</v>
      </c>
      <c r="G2177">
        <f t="shared" si="304"/>
        <v>1621</v>
      </c>
      <c r="H2177">
        <f t="shared" si="305"/>
        <v>13082</v>
      </c>
      <c r="I2177">
        <f t="shared" si="306"/>
        <v>11461</v>
      </c>
      <c r="J2177">
        <f t="shared" si="307"/>
        <v>-15570.5</v>
      </c>
      <c r="K2177">
        <f t="shared" si="308"/>
        <v>30273.5</v>
      </c>
      <c r="L2177">
        <f t="shared" si="301"/>
        <v>0</v>
      </c>
      <c r="M2177">
        <f t="shared" si="302"/>
        <v>0</v>
      </c>
      <c r="N2177">
        <f t="shared" si="309"/>
        <v>0</v>
      </c>
      <c r="O2177">
        <f t="shared" si="303"/>
        <v>6</v>
      </c>
      <c r="P2177" t="str">
        <f>IF(O2177=MAX(O:O), A2177, "")</f>
        <v/>
      </c>
    </row>
    <row r="2178" spans="1:16" x14ac:dyDescent="0.35">
      <c r="A2178">
        <v>1972</v>
      </c>
      <c r="B2178" t="s">
        <v>2925</v>
      </c>
      <c r="C2178" t="s">
        <v>3837</v>
      </c>
      <c r="D2178" t="s">
        <v>13</v>
      </c>
      <c r="E2178" t="s">
        <v>147</v>
      </c>
      <c r="F2178" s="10">
        <v>4054</v>
      </c>
      <c r="G2178">
        <f t="shared" si="304"/>
        <v>1621</v>
      </c>
      <c r="H2178">
        <f t="shared" si="305"/>
        <v>13082</v>
      </c>
      <c r="I2178">
        <f t="shared" si="306"/>
        <v>11461</v>
      </c>
      <c r="J2178">
        <f t="shared" si="307"/>
        <v>-15570.5</v>
      </c>
      <c r="K2178">
        <f t="shared" si="308"/>
        <v>30273.5</v>
      </c>
      <c r="L2178">
        <f t="shared" si="301"/>
        <v>0</v>
      </c>
      <c r="M2178">
        <f t="shared" si="302"/>
        <v>0</v>
      </c>
      <c r="N2178">
        <f t="shared" si="309"/>
        <v>0</v>
      </c>
      <c r="O2178">
        <f t="shared" si="303"/>
        <v>6</v>
      </c>
      <c r="P2178" t="str">
        <f>IF(O2178=MAX(O:O), A2178, "")</f>
        <v/>
      </c>
    </row>
    <row r="2179" spans="1:16" x14ac:dyDescent="0.35">
      <c r="A2179">
        <v>1972</v>
      </c>
      <c r="B2179" t="s">
        <v>2925</v>
      </c>
      <c r="C2179" t="s">
        <v>3839</v>
      </c>
      <c r="D2179" t="s">
        <v>13</v>
      </c>
      <c r="E2179" t="s">
        <v>152</v>
      </c>
      <c r="F2179" s="10">
        <v>2320</v>
      </c>
      <c r="G2179">
        <f t="shared" si="304"/>
        <v>1621</v>
      </c>
      <c r="H2179">
        <f t="shared" si="305"/>
        <v>13082</v>
      </c>
      <c r="I2179">
        <f t="shared" si="306"/>
        <v>11461</v>
      </c>
      <c r="J2179">
        <f t="shared" si="307"/>
        <v>-15570.5</v>
      </c>
      <c r="K2179">
        <f t="shared" si="308"/>
        <v>30273.5</v>
      </c>
      <c r="L2179">
        <f t="shared" ref="L2179:L2242" si="310">IF(F2179 &lt; J2179, 1, 0)</f>
        <v>0</v>
      </c>
      <c r="M2179">
        <f t="shared" ref="M2179:M2242" si="311">IF(F2179 &gt; K2179, 1, 0)</f>
        <v>0</v>
      </c>
      <c r="N2179">
        <f t="shared" si="309"/>
        <v>0</v>
      </c>
      <c r="O2179">
        <f t="shared" ref="O2179:O2242" si="312">IF(A2179=A2178, O2178+N2179, N2179)</f>
        <v>6</v>
      </c>
      <c r="P2179" t="str">
        <f>IF(O2179=MAX(O:O), A2179, "")</f>
        <v/>
      </c>
    </row>
    <row r="2180" spans="1:16" x14ac:dyDescent="0.35">
      <c r="A2180">
        <v>1972</v>
      </c>
      <c r="B2180" t="s">
        <v>2934</v>
      </c>
      <c r="C2180" t="s">
        <v>3841</v>
      </c>
      <c r="D2180" t="s">
        <v>13</v>
      </c>
      <c r="E2180" t="s">
        <v>17</v>
      </c>
      <c r="F2180" s="10">
        <v>12983</v>
      </c>
      <c r="G2180">
        <f t="shared" si="304"/>
        <v>1621</v>
      </c>
      <c r="H2180">
        <f t="shared" si="305"/>
        <v>13082</v>
      </c>
      <c r="I2180">
        <f t="shared" si="306"/>
        <v>11461</v>
      </c>
      <c r="J2180">
        <f t="shared" si="307"/>
        <v>-15570.5</v>
      </c>
      <c r="K2180">
        <f t="shared" si="308"/>
        <v>30273.5</v>
      </c>
      <c r="L2180">
        <f t="shared" si="310"/>
        <v>0</v>
      </c>
      <c r="M2180">
        <f t="shared" si="311"/>
        <v>0</v>
      </c>
      <c r="N2180">
        <f t="shared" si="309"/>
        <v>0</v>
      </c>
      <c r="O2180">
        <f t="shared" si="312"/>
        <v>6</v>
      </c>
      <c r="P2180" t="str">
        <f>IF(O2180=MAX(O:O), A2180, "")</f>
        <v/>
      </c>
    </row>
    <row r="2181" spans="1:16" x14ac:dyDescent="0.35">
      <c r="A2181">
        <v>1972</v>
      </c>
      <c r="B2181" t="s">
        <v>2934</v>
      </c>
      <c r="C2181" t="s">
        <v>3843</v>
      </c>
      <c r="D2181" t="s">
        <v>13</v>
      </c>
      <c r="E2181" t="s">
        <v>152</v>
      </c>
      <c r="F2181" s="10">
        <v>10321</v>
      </c>
      <c r="G2181">
        <f t="shared" si="304"/>
        <v>1621</v>
      </c>
      <c r="H2181">
        <f t="shared" si="305"/>
        <v>13082</v>
      </c>
      <c r="I2181">
        <f t="shared" si="306"/>
        <v>11461</v>
      </c>
      <c r="J2181">
        <f t="shared" si="307"/>
        <v>-15570.5</v>
      </c>
      <c r="K2181">
        <f t="shared" si="308"/>
        <v>30273.5</v>
      </c>
      <c r="L2181">
        <f t="shared" si="310"/>
        <v>0</v>
      </c>
      <c r="M2181">
        <f t="shared" si="311"/>
        <v>0</v>
      </c>
      <c r="N2181">
        <f t="shared" si="309"/>
        <v>0</v>
      </c>
      <c r="O2181">
        <f t="shared" si="312"/>
        <v>6</v>
      </c>
      <c r="P2181" t="str">
        <f>IF(O2181=MAX(O:O), A2181, "")</f>
        <v/>
      </c>
    </row>
    <row r="2182" spans="1:16" x14ac:dyDescent="0.35">
      <c r="A2182">
        <v>1972</v>
      </c>
      <c r="B2182" t="s">
        <v>2934</v>
      </c>
      <c r="C2182" t="s">
        <v>3845</v>
      </c>
      <c r="D2182" t="s">
        <v>13</v>
      </c>
      <c r="E2182" t="s">
        <v>19</v>
      </c>
      <c r="F2182" s="10">
        <v>5696</v>
      </c>
      <c r="G2182">
        <f t="shared" si="304"/>
        <v>1621</v>
      </c>
      <c r="H2182">
        <f t="shared" si="305"/>
        <v>13082</v>
      </c>
      <c r="I2182">
        <f t="shared" si="306"/>
        <v>11461</v>
      </c>
      <c r="J2182">
        <f t="shared" si="307"/>
        <v>-15570.5</v>
      </c>
      <c r="K2182">
        <f t="shared" si="308"/>
        <v>30273.5</v>
      </c>
      <c r="L2182">
        <f t="shared" si="310"/>
        <v>0</v>
      </c>
      <c r="M2182">
        <f t="shared" si="311"/>
        <v>0</v>
      </c>
      <c r="N2182">
        <f t="shared" si="309"/>
        <v>0</v>
      </c>
      <c r="O2182">
        <f t="shared" si="312"/>
        <v>6</v>
      </c>
      <c r="P2182" t="str">
        <f>IF(O2182=MAX(O:O), A2182, "")</f>
        <v/>
      </c>
    </row>
    <row r="2183" spans="1:16" x14ac:dyDescent="0.35">
      <c r="A2183">
        <v>1972</v>
      </c>
      <c r="B2183" t="s">
        <v>2934</v>
      </c>
      <c r="C2183" t="s">
        <v>3847</v>
      </c>
      <c r="D2183" t="s">
        <v>13</v>
      </c>
      <c r="E2183" t="s">
        <v>19</v>
      </c>
      <c r="F2183" s="10">
        <v>2671</v>
      </c>
      <c r="G2183">
        <f t="shared" si="304"/>
        <v>1621</v>
      </c>
      <c r="H2183">
        <f t="shared" si="305"/>
        <v>13082</v>
      </c>
      <c r="I2183">
        <f t="shared" si="306"/>
        <v>11461</v>
      </c>
      <c r="J2183">
        <f t="shared" si="307"/>
        <v>-15570.5</v>
      </c>
      <c r="K2183">
        <f t="shared" si="308"/>
        <v>30273.5</v>
      </c>
      <c r="L2183">
        <f t="shared" si="310"/>
        <v>0</v>
      </c>
      <c r="M2183">
        <f t="shared" si="311"/>
        <v>0</v>
      </c>
      <c r="N2183">
        <f t="shared" si="309"/>
        <v>0</v>
      </c>
      <c r="O2183">
        <f t="shared" si="312"/>
        <v>6</v>
      </c>
      <c r="P2183" t="str">
        <f>IF(O2183=MAX(O:O), A2183, "")</f>
        <v/>
      </c>
    </row>
    <row r="2184" spans="1:16" x14ac:dyDescent="0.35">
      <c r="A2184">
        <v>1972</v>
      </c>
      <c r="B2184" t="s">
        <v>2934</v>
      </c>
      <c r="C2184" t="s">
        <v>3849</v>
      </c>
      <c r="D2184" t="s">
        <v>13</v>
      </c>
      <c r="E2184" t="s">
        <v>19</v>
      </c>
      <c r="F2184" s="10">
        <v>2509</v>
      </c>
      <c r="G2184">
        <f t="shared" si="304"/>
        <v>1621</v>
      </c>
      <c r="H2184">
        <f t="shared" si="305"/>
        <v>13082</v>
      </c>
      <c r="I2184">
        <f t="shared" si="306"/>
        <v>11461</v>
      </c>
      <c r="J2184">
        <f t="shared" si="307"/>
        <v>-15570.5</v>
      </c>
      <c r="K2184">
        <f t="shared" si="308"/>
        <v>30273.5</v>
      </c>
      <c r="L2184">
        <f t="shared" si="310"/>
        <v>0</v>
      </c>
      <c r="M2184">
        <f t="shared" si="311"/>
        <v>0</v>
      </c>
      <c r="N2184">
        <f t="shared" si="309"/>
        <v>0</v>
      </c>
      <c r="O2184">
        <f t="shared" si="312"/>
        <v>6</v>
      </c>
      <c r="P2184" t="str">
        <f>IF(O2184=MAX(O:O), A2184, "")</f>
        <v/>
      </c>
    </row>
    <row r="2185" spans="1:16" x14ac:dyDescent="0.35">
      <c r="A2185">
        <v>1972</v>
      </c>
      <c r="B2185" t="s">
        <v>2934</v>
      </c>
      <c r="C2185" t="s">
        <v>3851</v>
      </c>
      <c r="D2185" t="s">
        <v>13</v>
      </c>
      <c r="E2185" t="s">
        <v>3152</v>
      </c>
      <c r="F2185" s="10">
        <v>984</v>
      </c>
      <c r="G2185">
        <f t="shared" si="304"/>
        <v>1621</v>
      </c>
      <c r="H2185">
        <f t="shared" si="305"/>
        <v>13082</v>
      </c>
      <c r="I2185">
        <f t="shared" si="306"/>
        <v>11461</v>
      </c>
      <c r="J2185">
        <f t="shared" si="307"/>
        <v>-15570.5</v>
      </c>
      <c r="K2185">
        <f t="shared" si="308"/>
        <v>30273.5</v>
      </c>
      <c r="L2185">
        <f t="shared" si="310"/>
        <v>0</v>
      </c>
      <c r="M2185">
        <f t="shared" si="311"/>
        <v>0</v>
      </c>
      <c r="N2185">
        <f t="shared" si="309"/>
        <v>0</v>
      </c>
      <c r="O2185">
        <f t="shared" si="312"/>
        <v>6</v>
      </c>
      <c r="P2185" t="str">
        <f>IF(O2185=MAX(O:O), A2185, "")</f>
        <v/>
      </c>
    </row>
    <row r="2186" spans="1:16" x14ac:dyDescent="0.35">
      <c r="A2186">
        <v>1972</v>
      </c>
      <c r="B2186" t="s">
        <v>2941</v>
      </c>
      <c r="C2186" t="s">
        <v>3853</v>
      </c>
      <c r="D2186" t="s">
        <v>13</v>
      </c>
      <c r="E2186" t="s">
        <v>17</v>
      </c>
      <c r="F2186" s="10">
        <v>18856</v>
      </c>
      <c r="G2186">
        <f t="shared" si="304"/>
        <v>1621</v>
      </c>
      <c r="H2186">
        <f t="shared" si="305"/>
        <v>13082</v>
      </c>
      <c r="I2186">
        <f t="shared" si="306"/>
        <v>11461</v>
      </c>
      <c r="J2186">
        <f t="shared" si="307"/>
        <v>-15570.5</v>
      </c>
      <c r="K2186">
        <f t="shared" si="308"/>
        <v>30273.5</v>
      </c>
      <c r="L2186">
        <f t="shared" si="310"/>
        <v>0</v>
      </c>
      <c r="M2186">
        <f t="shared" si="311"/>
        <v>0</v>
      </c>
      <c r="N2186">
        <f t="shared" si="309"/>
        <v>0</v>
      </c>
      <c r="O2186">
        <f t="shared" si="312"/>
        <v>6</v>
      </c>
      <c r="P2186" t="str">
        <f>IF(O2186=MAX(O:O), A2186, "")</f>
        <v/>
      </c>
    </row>
    <row r="2187" spans="1:16" x14ac:dyDescent="0.35">
      <c r="A2187">
        <v>1972</v>
      </c>
      <c r="B2187" t="s">
        <v>2941</v>
      </c>
      <c r="C2187" t="s">
        <v>3855</v>
      </c>
      <c r="D2187" t="s">
        <v>13</v>
      </c>
      <c r="E2187" t="s">
        <v>147</v>
      </c>
      <c r="F2187" s="10">
        <v>5528</v>
      </c>
      <c r="G2187">
        <f t="shared" si="304"/>
        <v>1621</v>
      </c>
      <c r="H2187">
        <f t="shared" si="305"/>
        <v>13082</v>
      </c>
      <c r="I2187">
        <f t="shared" si="306"/>
        <v>11461</v>
      </c>
      <c r="J2187">
        <f t="shared" si="307"/>
        <v>-15570.5</v>
      </c>
      <c r="K2187">
        <f t="shared" si="308"/>
        <v>30273.5</v>
      </c>
      <c r="L2187">
        <f t="shared" si="310"/>
        <v>0</v>
      </c>
      <c r="M2187">
        <f t="shared" si="311"/>
        <v>0</v>
      </c>
      <c r="N2187">
        <f t="shared" si="309"/>
        <v>0</v>
      </c>
      <c r="O2187">
        <f t="shared" si="312"/>
        <v>6</v>
      </c>
      <c r="P2187" t="str">
        <f>IF(O2187=MAX(O:O), A2187, "")</f>
        <v/>
      </c>
    </row>
    <row r="2188" spans="1:16" x14ac:dyDescent="0.35">
      <c r="A2188">
        <v>1972</v>
      </c>
      <c r="B2188" t="s">
        <v>2941</v>
      </c>
      <c r="C2188" t="s">
        <v>3857</v>
      </c>
      <c r="D2188" t="s">
        <v>13</v>
      </c>
      <c r="E2188" t="s">
        <v>19</v>
      </c>
      <c r="F2188" s="10">
        <v>3498</v>
      </c>
      <c r="G2188">
        <f t="shared" si="304"/>
        <v>1621</v>
      </c>
      <c r="H2188">
        <f t="shared" si="305"/>
        <v>13082</v>
      </c>
      <c r="I2188">
        <f t="shared" si="306"/>
        <v>11461</v>
      </c>
      <c r="J2188">
        <f t="shared" si="307"/>
        <v>-15570.5</v>
      </c>
      <c r="K2188">
        <f t="shared" si="308"/>
        <v>30273.5</v>
      </c>
      <c r="L2188">
        <f t="shared" si="310"/>
        <v>0</v>
      </c>
      <c r="M2188">
        <f t="shared" si="311"/>
        <v>0</v>
      </c>
      <c r="N2188">
        <f t="shared" si="309"/>
        <v>0</v>
      </c>
      <c r="O2188">
        <f t="shared" si="312"/>
        <v>6</v>
      </c>
      <c r="P2188" t="str">
        <f>IF(O2188=MAX(O:O), A2188, "")</f>
        <v/>
      </c>
    </row>
    <row r="2189" spans="1:16" x14ac:dyDescent="0.35">
      <c r="A2189">
        <v>1972</v>
      </c>
      <c r="B2189" t="s">
        <v>2941</v>
      </c>
      <c r="C2189" t="s">
        <v>3859</v>
      </c>
      <c r="D2189" t="s">
        <v>13</v>
      </c>
      <c r="E2189" t="s">
        <v>1952</v>
      </c>
      <c r="F2189" s="10">
        <v>2691</v>
      </c>
      <c r="G2189">
        <f t="shared" si="304"/>
        <v>1621</v>
      </c>
      <c r="H2189">
        <f t="shared" si="305"/>
        <v>13082</v>
      </c>
      <c r="I2189">
        <f t="shared" si="306"/>
        <v>11461</v>
      </c>
      <c r="J2189">
        <f t="shared" si="307"/>
        <v>-15570.5</v>
      </c>
      <c r="K2189">
        <f t="shared" si="308"/>
        <v>30273.5</v>
      </c>
      <c r="L2189">
        <f t="shared" si="310"/>
        <v>0</v>
      </c>
      <c r="M2189">
        <f t="shared" si="311"/>
        <v>0</v>
      </c>
      <c r="N2189">
        <f t="shared" si="309"/>
        <v>0</v>
      </c>
      <c r="O2189">
        <f t="shared" si="312"/>
        <v>6</v>
      </c>
      <c r="P2189" t="str">
        <f>IF(O2189=MAX(O:O), A2189, "")</f>
        <v/>
      </c>
    </row>
    <row r="2190" spans="1:16" x14ac:dyDescent="0.35">
      <c r="A2190">
        <v>1972</v>
      </c>
      <c r="B2190" t="s">
        <v>2941</v>
      </c>
      <c r="C2190" t="s">
        <v>3861</v>
      </c>
      <c r="D2190" t="s">
        <v>13</v>
      </c>
      <c r="E2190" t="s">
        <v>3152</v>
      </c>
      <c r="F2190" s="10">
        <v>1938</v>
      </c>
      <c r="G2190">
        <f t="shared" si="304"/>
        <v>1621</v>
      </c>
      <c r="H2190">
        <f t="shared" si="305"/>
        <v>13082</v>
      </c>
      <c r="I2190">
        <f t="shared" si="306"/>
        <v>11461</v>
      </c>
      <c r="J2190">
        <f t="shared" si="307"/>
        <v>-15570.5</v>
      </c>
      <c r="K2190">
        <f t="shared" si="308"/>
        <v>30273.5</v>
      </c>
      <c r="L2190">
        <f t="shared" si="310"/>
        <v>0</v>
      </c>
      <c r="M2190">
        <f t="shared" si="311"/>
        <v>0</v>
      </c>
      <c r="N2190">
        <f t="shared" si="309"/>
        <v>0</v>
      </c>
      <c r="O2190">
        <f t="shared" si="312"/>
        <v>6</v>
      </c>
      <c r="P2190" t="str">
        <f>IF(O2190=MAX(O:O), A2190, "")</f>
        <v/>
      </c>
    </row>
    <row r="2191" spans="1:16" x14ac:dyDescent="0.35">
      <c r="A2191">
        <v>1972</v>
      </c>
      <c r="B2191" t="s">
        <v>2941</v>
      </c>
      <c r="C2191" t="s">
        <v>3863</v>
      </c>
      <c r="D2191" t="s">
        <v>13</v>
      </c>
      <c r="E2191" t="s">
        <v>152</v>
      </c>
      <c r="F2191" s="10">
        <v>967</v>
      </c>
      <c r="G2191">
        <f t="shared" si="304"/>
        <v>1621</v>
      </c>
      <c r="H2191">
        <f t="shared" si="305"/>
        <v>13082</v>
      </c>
      <c r="I2191">
        <f t="shared" si="306"/>
        <v>11461</v>
      </c>
      <c r="J2191">
        <f t="shared" si="307"/>
        <v>-15570.5</v>
      </c>
      <c r="K2191">
        <f t="shared" si="308"/>
        <v>30273.5</v>
      </c>
      <c r="L2191">
        <f t="shared" si="310"/>
        <v>0</v>
      </c>
      <c r="M2191">
        <f t="shared" si="311"/>
        <v>0</v>
      </c>
      <c r="N2191">
        <f t="shared" si="309"/>
        <v>0</v>
      </c>
      <c r="O2191">
        <f t="shared" si="312"/>
        <v>6</v>
      </c>
      <c r="P2191" t="str">
        <f>IF(O2191=MAX(O:O), A2191, "")</f>
        <v/>
      </c>
    </row>
    <row r="2192" spans="1:16" x14ac:dyDescent="0.35">
      <c r="A2192">
        <v>1972</v>
      </c>
      <c r="B2192" t="s">
        <v>2941</v>
      </c>
      <c r="C2192" t="s">
        <v>3865</v>
      </c>
      <c r="D2192" t="s">
        <v>13</v>
      </c>
      <c r="E2192" t="s">
        <v>19</v>
      </c>
      <c r="F2192" s="10">
        <v>638</v>
      </c>
      <c r="G2192">
        <f t="shared" si="304"/>
        <v>1621</v>
      </c>
      <c r="H2192">
        <f t="shared" si="305"/>
        <v>13082</v>
      </c>
      <c r="I2192">
        <f t="shared" si="306"/>
        <v>11461</v>
      </c>
      <c r="J2192">
        <f t="shared" si="307"/>
        <v>-15570.5</v>
      </c>
      <c r="K2192">
        <f t="shared" si="308"/>
        <v>30273.5</v>
      </c>
      <c r="L2192">
        <f t="shared" si="310"/>
        <v>0</v>
      </c>
      <c r="M2192">
        <f t="shared" si="311"/>
        <v>0</v>
      </c>
      <c r="N2192">
        <f t="shared" si="309"/>
        <v>0</v>
      </c>
      <c r="O2192">
        <f t="shared" si="312"/>
        <v>6</v>
      </c>
      <c r="P2192" t="str">
        <f>IF(O2192=MAX(O:O), A2192, "")</f>
        <v/>
      </c>
    </row>
    <row r="2193" spans="1:16" x14ac:dyDescent="0.35">
      <c r="A2193">
        <v>1972</v>
      </c>
      <c r="B2193" t="s">
        <v>2950</v>
      </c>
      <c r="C2193" t="s">
        <v>1916</v>
      </c>
      <c r="D2193" t="s">
        <v>13</v>
      </c>
      <c r="E2193" t="s">
        <v>17</v>
      </c>
      <c r="F2193" s="10">
        <v>15283</v>
      </c>
      <c r="G2193">
        <f t="shared" si="304"/>
        <v>1621</v>
      </c>
      <c r="H2193">
        <f t="shared" si="305"/>
        <v>13082</v>
      </c>
      <c r="I2193">
        <f t="shared" si="306"/>
        <v>11461</v>
      </c>
      <c r="J2193">
        <f t="shared" si="307"/>
        <v>-15570.5</v>
      </c>
      <c r="K2193">
        <f t="shared" si="308"/>
        <v>30273.5</v>
      </c>
      <c r="L2193">
        <f t="shared" si="310"/>
        <v>0</v>
      </c>
      <c r="M2193">
        <f t="shared" si="311"/>
        <v>0</v>
      </c>
      <c r="N2193">
        <f t="shared" si="309"/>
        <v>0</v>
      </c>
      <c r="O2193">
        <f t="shared" si="312"/>
        <v>6</v>
      </c>
      <c r="P2193" t="str">
        <f>IF(O2193=MAX(O:O), A2193, "")</f>
        <v/>
      </c>
    </row>
    <row r="2194" spans="1:16" x14ac:dyDescent="0.35">
      <c r="A2194">
        <v>1972</v>
      </c>
      <c r="B2194" t="s">
        <v>2950</v>
      </c>
      <c r="C2194" t="s">
        <v>1916</v>
      </c>
      <c r="D2194" t="s">
        <v>13</v>
      </c>
      <c r="E2194" t="s">
        <v>17</v>
      </c>
      <c r="F2194" s="10">
        <v>15283</v>
      </c>
      <c r="G2194">
        <f t="shared" si="304"/>
        <v>1621</v>
      </c>
      <c r="H2194">
        <f t="shared" si="305"/>
        <v>13082</v>
      </c>
      <c r="I2194">
        <f t="shared" si="306"/>
        <v>11461</v>
      </c>
      <c r="J2194">
        <f t="shared" si="307"/>
        <v>-15570.5</v>
      </c>
      <c r="K2194">
        <f t="shared" si="308"/>
        <v>30273.5</v>
      </c>
      <c r="L2194">
        <f t="shared" si="310"/>
        <v>0</v>
      </c>
      <c r="M2194">
        <f t="shared" si="311"/>
        <v>0</v>
      </c>
      <c r="N2194">
        <f t="shared" si="309"/>
        <v>0</v>
      </c>
      <c r="O2194">
        <f t="shared" si="312"/>
        <v>6</v>
      </c>
      <c r="P2194" t="str">
        <f>IF(O2194=MAX(O:O), A2194, "")</f>
        <v/>
      </c>
    </row>
    <row r="2195" spans="1:16" x14ac:dyDescent="0.35">
      <c r="A2195">
        <v>1972</v>
      </c>
      <c r="B2195" t="s">
        <v>2950</v>
      </c>
      <c r="C2195" t="s">
        <v>3868</v>
      </c>
      <c r="D2195" t="s">
        <v>13</v>
      </c>
      <c r="E2195" t="s">
        <v>152</v>
      </c>
      <c r="F2195" s="10">
        <v>2531</v>
      </c>
      <c r="G2195">
        <f t="shared" si="304"/>
        <v>1621</v>
      </c>
      <c r="H2195">
        <f t="shared" si="305"/>
        <v>13082</v>
      </c>
      <c r="I2195">
        <f t="shared" si="306"/>
        <v>11461</v>
      </c>
      <c r="J2195">
        <f t="shared" si="307"/>
        <v>-15570.5</v>
      </c>
      <c r="K2195">
        <f t="shared" si="308"/>
        <v>30273.5</v>
      </c>
      <c r="L2195">
        <f t="shared" si="310"/>
        <v>0</v>
      </c>
      <c r="M2195">
        <f t="shared" si="311"/>
        <v>0</v>
      </c>
      <c r="N2195">
        <f t="shared" si="309"/>
        <v>0</v>
      </c>
      <c r="O2195">
        <f t="shared" si="312"/>
        <v>6</v>
      </c>
      <c r="P2195" t="str">
        <f>IF(O2195=MAX(O:O), A2195, "")</f>
        <v/>
      </c>
    </row>
    <row r="2196" spans="1:16" x14ac:dyDescent="0.35">
      <c r="A2196">
        <v>1972</v>
      </c>
      <c r="B2196" t="s">
        <v>2950</v>
      </c>
      <c r="C2196" t="s">
        <v>3870</v>
      </c>
      <c r="D2196" t="s">
        <v>13</v>
      </c>
      <c r="E2196" t="s">
        <v>3152</v>
      </c>
      <c r="F2196" s="10">
        <v>2085</v>
      </c>
      <c r="G2196">
        <f t="shared" si="304"/>
        <v>1621</v>
      </c>
      <c r="H2196">
        <f t="shared" si="305"/>
        <v>13082</v>
      </c>
      <c r="I2196">
        <f t="shared" si="306"/>
        <v>11461</v>
      </c>
      <c r="J2196">
        <f t="shared" si="307"/>
        <v>-15570.5</v>
      </c>
      <c r="K2196">
        <f t="shared" si="308"/>
        <v>30273.5</v>
      </c>
      <c r="L2196">
        <f t="shared" si="310"/>
        <v>0</v>
      </c>
      <c r="M2196">
        <f t="shared" si="311"/>
        <v>0</v>
      </c>
      <c r="N2196">
        <f t="shared" si="309"/>
        <v>0</v>
      </c>
      <c r="O2196">
        <f t="shared" si="312"/>
        <v>6</v>
      </c>
      <c r="P2196" t="str">
        <f>IF(O2196=MAX(O:O), A2196, "")</f>
        <v/>
      </c>
    </row>
    <row r="2197" spans="1:16" x14ac:dyDescent="0.35">
      <c r="A2197">
        <v>1972</v>
      </c>
      <c r="B2197" t="s">
        <v>2950</v>
      </c>
      <c r="C2197" t="s">
        <v>3872</v>
      </c>
      <c r="D2197" t="s">
        <v>13</v>
      </c>
      <c r="E2197" t="s">
        <v>19</v>
      </c>
      <c r="F2197" s="10">
        <v>1630</v>
      </c>
      <c r="G2197">
        <f t="shared" si="304"/>
        <v>1621</v>
      </c>
      <c r="H2197">
        <f t="shared" si="305"/>
        <v>13082</v>
      </c>
      <c r="I2197">
        <f t="shared" si="306"/>
        <v>11461</v>
      </c>
      <c r="J2197">
        <f t="shared" si="307"/>
        <v>-15570.5</v>
      </c>
      <c r="K2197">
        <f t="shared" si="308"/>
        <v>30273.5</v>
      </c>
      <c r="L2197">
        <f t="shared" si="310"/>
        <v>0</v>
      </c>
      <c r="M2197">
        <f t="shared" si="311"/>
        <v>0</v>
      </c>
      <c r="N2197">
        <f t="shared" si="309"/>
        <v>0</v>
      </c>
      <c r="O2197">
        <f t="shared" si="312"/>
        <v>6</v>
      </c>
      <c r="P2197" t="str">
        <f>IF(O2197=MAX(O:O), A2197, "")</f>
        <v/>
      </c>
    </row>
    <row r="2198" spans="1:16" x14ac:dyDescent="0.35">
      <c r="A2198">
        <v>1972</v>
      </c>
      <c r="B2198" t="s">
        <v>2950</v>
      </c>
      <c r="C2198" t="s">
        <v>3874</v>
      </c>
      <c r="D2198" t="s">
        <v>13</v>
      </c>
      <c r="E2198" t="s">
        <v>19</v>
      </c>
      <c r="F2198" s="10">
        <v>1535</v>
      </c>
      <c r="G2198">
        <f t="shared" si="304"/>
        <v>1621</v>
      </c>
      <c r="H2198">
        <f t="shared" si="305"/>
        <v>13082</v>
      </c>
      <c r="I2198">
        <f t="shared" si="306"/>
        <v>11461</v>
      </c>
      <c r="J2198">
        <f t="shared" si="307"/>
        <v>-15570.5</v>
      </c>
      <c r="K2198">
        <f t="shared" si="308"/>
        <v>30273.5</v>
      </c>
      <c r="L2198">
        <f t="shared" si="310"/>
        <v>0</v>
      </c>
      <c r="M2198">
        <f t="shared" si="311"/>
        <v>0</v>
      </c>
      <c r="N2198">
        <f t="shared" si="309"/>
        <v>0</v>
      </c>
      <c r="O2198">
        <f t="shared" si="312"/>
        <v>6</v>
      </c>
      <c r="P2198" t="str">
        <f>IF(O2198=MAX(O:O), A2198, "")</f>
        <v/>
      </c>
    </row>
    <row r="2199" spans="1:16" x14ac:dyDescent="0.35">
      <c r="A2199">
        <v>1972</v>
      </c>
      <c r="B2199" t="s">
        <v>2959</v>
      </c>
      <c r="C2199" t="s">
        <v>3876</v>
      </c>
      <c r="D2199" t="s">
        <v>13</v>
      </c>
      <c r="E2199" t="s">
        <v>17</v>
      </c>
      <c r="F2199" s="10">
        <v>18767</v>
      </c>
      <c r="G2199">
        <f t="shared" si="304"/>
        <v>1621</v>
      </c>
      <c r="H2199">
        <f t="shared" si="305"/>
        <v>13082</v>
      </c>
      <c r="I2199">
        <f t="shared" si="306"/>
        <v>11461</v>
      </c>
      <c r="J2199">
        <f t="shared" si="307"/>
        <v>-15570.5</v>
      </c>
      <c r="K2199">
        <f t="shared" si="308"/>
        <v>30273.5</v>
      </c>
      <c r="L2199">
        <f t="shared" si="310"/>
        <v>0</v>
      </c>
      <c r="M2199">
        <f t="shared" si="311"/>
        <v>0</v>
      </c>
      <c r="N2199">
        <f t="shared" si="309"/>
        <v>0</v>
      </c>
      <c r="O2199">
        <f t="shared" si="312"/>
        <v>6</v>
      </c>
      <c r="P2199" t="str">
        <f>IF(O2199=MAX(O:O), A2199, "")</f>
        <v/>
      </c>
    </row>
    <row r="2200" spans="1:16" x14ac:dyDescent="0.35">
      <c r="A2200">
        <v>1972</v>
      </c>
      <c r="B2200" t="s">
        <v>2959</v>
      </c>
      <c r="C2200" t="s">
        <v>3878</v>
      </c>
      <c r="D2200" t="s">
        <v>13</v>
      </c>
      <c r="E2200" t="s">
        <v>152</v>
      </c>
      <c r="F2200" s="10">
        <v>8727</v>
      </c>
      <c r="G2200">
        <f t="shared" si="304"/>
        <v>1621</v>
      </c>
      <c r="H2200">
        <f t="shared" si="305"/>
        <v>13082</v>
      </c>
      <c r="I2200">
        <f t="shared" si="306"/>
        <v>11461</v>
      </c>
      <c r="J2200">
        <f t="shared" si="307"/>
        <v>-15570.5</v>
      </c>
      <c r="K2200">
        <f t="shared" si="308"/>
        <v>30273.5</v>
      </c>
      <c r="L2200">
        <f t="shared" si="310"/>
        <v>0</v>
      </c>
      <c r="M2200">
        <f t="shared" si="311"/>
        <v>0</v>
      </c>
      <c r="N2200">
        <f t="shared" si="309"/>
        <v>0</v>
      </c>
      <c r="O2200">
        <f t="shared" si="312"/>
        <v>6</v>
      </c>
      <c r="P2200" t="str">
        <f>IF(O2200=MAX(O:O), A2200, "")</f>
        <v/>
      </c>
    </row>
    <row r="2201" spans="1:16" x14ac:dyDescent="0.35">
      <c r="A2201">
        <v>1972</v>
      </c>
      <c r="B2201" t="s">
        <v>2969</v>
      </c>
      <c r="C2201" t="s">
        <v>3880</v>
      </c>
      <c r="D2201" t="s">
        <v>13</v>
      </c>
      <c r="E2201" t="s">
        <v>17</v>
      </c>
      <c r="F2201" s="10">
        <v>15620</v>
      </c>
      <c r="G2201">
        <f t="shared" si="304"/>
        <v>1621</v>
      </c>
      <c r="H2201">
        <f t="shared" si="305"/>
        <v>13082</v>
      </c>
      <c r="I2201">
        <f t="shared" si="306"/>
        <v>11461</v>
      </c>
      <c r="J2201">
        <f t="shared" si="307"/>
        <v>-15570.5</v>
      </c>
      <c r="K2201">
        <f t="shared" si="308"/>
        <v>30273.5</v>
      </c>
      <c r="L2201">
        <f t="shared" si="310"/>
        <v>0</v>
      </c>
      <c r="M2201">
        <f t="shared" si="311"/>
        <v>0</v>
      </c>
      <c r="N2201">
        <f t="shared" si="309"/>
        <v>0</v>
      </c>
      <c r="O2201">
        <f t="shared" si="312"/>
        <v>6</v>
      </c>
      <c r="P2201" t="str">
        <f>IF(O2201=MAX(O:O), A2201, "")</f>
        <v/>
      </c>
    </row>
    <row r="2202" spans="1:16" x14ac:dyDescent="0.35">
      <c r="A2202">
        <v>1972</v>
      </c>
      <c r="B2202" t="s">
        <v>2969</v>
      </c>
      <c r="C2202" t="s">
        <v>3882</v>
      </c>
      <c r="D2202" t="s">
        <v>13</v>
      </c>
      <c r="E2202" t="s">
        <v>147</v>
      </c>
      <c r="F2202" s="10">
        <v>9534</v>
      </c>
      <c r="G2202">
        <f t="shared" si="304"/>
        <v>1621</v>
      </c>
      <c r="H2202">
        <f t="shared" si="305"/>
        <v>13082</v>
      </c>
      <c r="I2202">
        <f t="shared" si="306"/>
        <v>11461</v>
      </c>
      <c r="J2202">
        <f t="shared" si="307"/>
        <v>-15570.5</v>
      </c>
      <c r="K2202">
        <f t="shared" si="308"/>
        <v>30273.5</v>
      </c>
      <c r="L2202">
        <f t="shared" si="310"/>
        <v>0</v>
      </c>
      <c r="M2202">
        <f t="shared" si="311"/>
        <v>0</v>
      </c>
      <c r="N2202">
        <f t="shared" si="309"/>
        <v>0</v>
      </c>
      <c r="O2202">
        <f t="shared" si="312"/>
        <v>6</v>
      </c>
      <c r="P2202" t="str">
        <f>IF(O2202=MAX(O:O), A2202, "")</f>
        <v/>
      </c>
    </row>
    <row r="2203" spans="1:16" x14ac:dyDescent="0.35">
      <c r="A2203">
        <v>1972</v>
      </c>
      <c r="B2203" t="s">
        <v>2969</v>
      </c>
      <c r="C2203" t="s">
        <v>3884</v>
      </c>
      <c r="D2203" t="s">
        <v>13</v>
      </c>
      <c r="E2203" t="s">
        <v>152</v>
      </c>
      <c r="F2203" s="10">
        <v>2685</v>
      </c>
      <c r="G2203">
        <f t="shared" si="304"/>
        <v>1621</v>
      </c>
      <c r="H2203">
        <f t="shared" si="305"/>
        <v>13082</v>
      </c>
      <c r="I2203">
        <f t="shared" si="306"/>
        <v>11461</v>
      </c>
      <c r="J2203">
        <f t="shared" si="307"/>
        <v>-15570.5</v>
      </c>
      <c r="K2203">
        <f t="shared" si="308"/>
        <v>30273.5</v>
      </c>
      <c r="L2203">
        <f t="shared" si="310"/>
        <v>0</v>
      </c>
      <c r="M2203">
        <f t="shared" si="311"/>
        <v>0</v>
      </c>
      <c r="N2203">
        <f t="shared" si="309"/>
        <v>0</v>
      </c>
      <c r="O2203">
        <f t="shared" si="312"/>
        <v>6</v>
      </c>
      <c r="P2203" t="str">
        <f>IF(O2203=MAX(O:O), A2203, "")</f>
        <v/>
      </c>
    </row>
    <row r="2204" spans="1:16" x14ac:dyDescent="0.35">
      <c r="A2204">
        <v>1972</v>
      </c>
      <c r="B2204" t="s">
        <v>2984</v>
      </c>
      <c r="C2204" t="s">
        <v>1933</v>
      </c>
      <c r="D2204" t="s">
        <v>13</v>
      </c>
      <c r="E2204" t="s">
        <v>17</v>
      </c>
      <c r="F2204" s="10">
        <v>14967</v>
      </c>
      <c r="G2204">
        <f t="shared" si="304"/>
        <v>1621</v>
      </c>
      <c r="H2204">
        <f t="shared" si="305"/>
        <v>13082</v>
      </c>
      <c r="I2204">
        <f t="shared" si="306"/>
        <v>11461</v>
      </c>
      <c r="J2204">
        <f t="shared" si="307"/>
        <v>-15570.5</v>
      </c>
      <c r="K2204">
        <f t="shared" si="308"/>
        <v>30273.5</v>
      </c>
      <c r="L2204">
        <f t="shared" si="310"/>
        <v>0</v>
      </c>
      <c r="M2204">
        <f t="shared" si="311"/>
        <v>0</v>
      </c>
      <c r="N2204">
        <f t="shared" si="309"/>
        <v>0</v>
      </c>
      <c r="O2204">
        <f t="shared" si="312"/>
        <v>6</v>
      </c>
      <c r="P2204" t="str">
        <f>IF(O2204=MAX(O:O), A2204, "")</f>
        <v/>
      </c>
    </row>
    <row r="2205" spans="1:16" x14ac:dyDescent="0.35">
      <c r="A2205">
        <v>1972</v>
      </c>
      <c r="B2205" t="s">
        <v>2984</v>
      </c>
      <c r="C2205" t="s">
        <v>3887</v>
      </c>
      <c r="D2205" t="s">
        <v>13</v>
      </c>
      <c r="E2205" t="s">
        <v>19</v>
      </c>
      <c r="F2205" s="10">
        <v>3721</v>
      </c>
      <c r="G2205">
        <f t="shared" si="304"/>
        <v>1621</v>
      </c>
      <c r="H2205">
        <f t="shared" si="305"/>
        <v>13082</v>
      </c>
      <c r="I2205">
        <f t="shared" si="306"/>
        <v>11461</v>
      </c>
      <c r="J2205">
        <f t="shared" si="307"/>
        <v>-15570.5</v>
      </c>
      <c r="K2205">
        <f t="shared" si="308"/>
        <v>30273.5</v>
      </c>
      <c r="L2205">
        <f t="shared" si="310"/>
        <v>0</v>
      </c>
      <c r="M2205">
        <f t="shared" si="311"/>
        <v>0</v>
      </c>
      <c r="N2205">
        <f t="shared" si="309"/>
        <v>0</v>
      </c>
      <c r="O2205">
        <f t="shared" si="312"/>
        <v>6</v>
      </c>
      <c r="P2205" t="str">
        <f>IF(O2205=MAX(O:O), A2205, "")</f>
        <v/>
      </c>
    </row>
    <row r="2206" spans="1:16" x14ac:dyDescent="0.35">
      <c r="A2206">
        <v>1972</v>
      </c>
      <c r="B2206" t="s">
        <v>2984</v>
      </c>
      <c r="C2206" t="s">
        <v>3889</v>
      </c>
      <c r="D2206" t="s">
        <v>13</v>
      </c>
      <c r="E2206" t="s">
        <v>152</v>
      </c>
      <c r="F2206" s="10">
        <v>3313</v>
      </c>
      <c r="G2206">
        <f t="shared" si="304"/>
        <v>1621</v>
      </c>
      <c r="H2206">
        <f t="shared" si="305"/>
        <v>13082</v>
      </c>
      <c r="I2206">
        <f t="shared" si="306"/>
        <v>11461</v>
      </c>
      <c r="J2206">
        <f t="shared" si="307"/>
        <v>-15570.5</v>
      </c>
      <c r="K2206">
        <f t="shared" si="308"/>
        <v>30273.5</v>
      </c>
      <c r="L2206">
        <f t="shared" si="310"/>
        <v>0</v>
      </c>
      <c r="M2206">
        <f t="shared" si="311"/>
        <v>0</v>
      </c>
      <c r="N2206">
        <f t="shared" si="309"/>
        <v>0</v>
      </c>
      <c r="O2206">
        <f t="shared" si="312"/>
        <v>6</v>
      </c>
      <c r="P2206" t="str">
        <f>IF(O2206=MAX(O:O), A2206, "")</f>
        <v/>
      </c>
    </row>
    <row r="2207" spans="1:16" x14ac:dyDescent="0.35">
      <c r="A2207">
        <v>1972</v>
      </c>
      <c r="B2207" t="s">
        <v>2984</v>
      </c>
      <c r="C2207" t="s">
        <v>3891</v>
      </c>
      <c r="D2207" t="s">
        <v>13</v>
      </c>
      <c r="E2207" t="s">
        <v>19</v>
      </c>
      <c r="F2207" s="10">
        <v>3110</v>
      </c>
      <c r="G2207">
        <f t="shared" si="304"/>
        <v>1621</v>
      </c>
      <c r="H2207">
        <f t="shared" si="305"/>
        <v>13082</v>
      </c>
      <c r="I2207">
        <f t="shared" si="306"/>
        <v>11461</v>
      </c>
      <c r="J2207">
        <f t="shared" si="307"/>
        <v>-15570.5</v>
      </c>
      <c r="K2207">
        <f t="shared" si="308"/>
        <v>30273.5</v>
      </c>
      <c r="L2207">
        <f t="shared" si="310"/>
        <v>0</v>
      </c>
      <c r="M2207">
        <f t="shared" si="311"/>
        <v>0</v>
      </c>
      <c r="N2207">
        <f t="shared" si="309"/>
        <v>0</v>
      </c>
      <c r="O2207">
        <f t="shared" si="312"/>
        <v>6</v>
      </c>
      <c r="P2207" t="str">
        <f>IF(O2207=MAX(O:O), A2207, "")</f>
        <v/>
      </c>
    </row>
    <row r="2208" spans="1:16" x14ac:dyDescent="0.35">
      <c r="A2208">
        <v>1972</v>
      </c>
      <c r="B2208" t="s">
        <v>2984</v>
      </c>
      <c r="C2208" t="s">
        <v>3893</v>
      </c>
      <c r="D2208" t="s">
        <v>13</v>
      </c>
      <c r="E2208" t="s">
        <v>19</v>
      </c>
      <c r="F2208" s="10">
        <v>2073</v>
      </c>
      <c r="G2208">
        <f t="shared" si="304"/>
        <v>1621</v>
      </c>
      <c r="H2208">
        <f t="shared" si="305"/>
        <v>13082</v>
      </c>
      <c r="I2208">
        <f t="shared" si="306"/>
        <v>11461</v>
      </c>
      <c r="J2208">
        <f t="shared" si="307"/>
        <v>-15570.5</v>
      </c>
      <c r="K2208">
        <f t="shared" si="308"/>
        <v>30273.5</v>
      </c>
      <c r="L2208">
        <f t="shared" si="310"/>
        <v>0</v>
      </c>
      <c r="M2208">
        <f t="shared" si="311"/>
        <v>0</v>
      </c>
      <c r="N2208">
        <f t="shared" si="309"/>
        <v>0</v>
      </c>
      <c r="O2208">
        <f t="shared" si="312"/>
        <v>6</v>
      </c>
      <c r="P2208" t="str">
        <f>IF(O2208=MAX(O:O), A2208, "")</f>
        <v/>
      </c>
    </row>
    <row r="2209" spans="1:16" x14ac:dyDescent="0.35">
      <c r="A2209">
        <v>1972</v>
      </c>
      <c r="B2209" t="s">
        <v>2995</v>
      </c>
      <c r="C2209" t="s">
        <v>3895</v>
      </c>
      <c r="D2209" t="s">
        <v>13</v>
      </c>
      <c r="E2209" t="s">
        <v>17</v>
      </c>
      <c r="F2209" s="10">
        <v>16428</v>
      </c>
      <c r="G2209">
        <f t="shared" si="304"/>
        <v>1621</v>
      </c>
      <c r="H2209">
        <f t="shared" si="305"/>
        <v>13082</v>
      </c>
      <c r="I2209">
        <f t="shared" si="306"/>
        <v>11461</v>
      </c>
      <c r="J2209">
        <f t="shared" si="307"/>
        <v>-15570.5</v>
      </c>
      <c r="K2209">
        <f t="shared" si="308"/>
        <v>30273.5</v>
      </c>
      <c r="L2209">
        <f t="shared" si="310"/>
        <v>0</v>
      </c>
      <c r="M2209">
        <f t="shared" si="311"/>
        <v>0</v>
      </c>
      <c r="N2209">
        <f t="shared" si="309"/>
        <v>0</v>
      </c>
      <c r="O2209">
        <f t="shared" si="312"/>
        <v>6</v>
      </c>
      <c r="P2209" t="str">
        <f>IF(O2209=MAX(O:O), A2209, "")</f>
        <v/>
      </c>
    </row>
    <row r="2210" spans="1:16" x14ac:dyDescent="0.35">
      <c r="A2210">
        <v>1972</v>
      </c>
      <c r="B2210" t="s">
        <v>2995</v>
      </c>
      <c r="C2210" t="s">
        <v>3897</v>
      </c>
      <c r="D2210" t="s">
        <v>13</v>
      </c>
      <c r="E2210" t="s">
        <v>19</v>
      </c>
      <c r="F2210" s="10">
        <v>4872</v>
      </c>
      <c r="G2210">
        <f t="shared" si="304"/>
        <v>1621</v>
      </c>
      <c r="H2210">
        <f t="shared" si="305"/>
        <v>13082</v>
      </c>
      <c r="I2210">
        <f t="shared" si="306"/>
        <v>11461</v>
      </c>
      <c r="J2210">
        <f t="shared" si="307"/>
        <v>-15570.5</v>
      </c>
      <c r="K2210">
        <f t="shared" si="308"/>
        <v>30273.5</v>
      </c>
      <c r="L2210">
        <f t="shared" si="310"/>
        <v>0</v>
      </c>
      <c r="M2210">
        <f t="shared" si="311"/>
        <v>0</v>
      </c>
      <c r="N2210">
        <f t="shared" si="309"/>
        <v>0</v>
      </c>
      <c r="O2210">
        <f t="shared" si="312"/>
        <v>6</v>
      </c>
      <c r="P2210" t="str">
        <f>IF(O2210=MAX(O:O), A2210, "")</f>
        <v/>
      </c>
    </row>
    <row r="2211" spans="1:16" x14ac:dyDescent="0.35">
      <c r="A2211">
        <v>1972</v>
      </c>
      <c r="B2211" t="s">
        <v>2995</v>
      </c>
      <c r="C2211" t="s">
        <v>3899</v>
      </c>
      <c r="D2211" t="s">
        <v>13</v>
      </c>
      <c r="E2211" t="s">
        <v>152</v>
      </c>
      <c r="F2211" s="10">
        <v>4279</v>
      </c>
      <c r="G2211">
        <f t="shared" si="304"/>
        <v>1621</v>
      </c>
      <c r="H2211">
        <f t="shared" si="305"/>
        <v>13082</v>
      </c>
      <c r="I2211">
        <f t="shared" si="306"/>
        <v>11461</v>
      </c>
      <c r="J2211">
        <f t="shared" si="307"/>
        <v>-15570.5</v>
      </c>
      <c r="K2211">
        <f t="shared" si="308"/>
        <v>30273.5</v>
      </c>
      <c r="L2211">
        <f t="shared" si="310"/>
        <v>0</v>
      </c>
      <c r="M2211">
        <f t="shared" si="311"/>
        <v>0</v>
      </c>
      <c r="N2211">
        <f t="shared" si="309"/>
        <v>0</v>
      </c>
      <c r="O2211">
        <f t="shared" si="312"/>
        <v>6</v>
      </c>
      <c r="P2211" t="str">
        <f>IF(O2211=MAX(O:O), A2211, "")</f>
        <v/>
      </c>
    </row>
    <row r="2212" spans="1:16" x14ac:dyDescent="0.35">
      <c r="A2212">
        <v>1972</v>
      </c>
      <c r="B2212" t="s">
        <v>2995</v>
      </c>
      <c r="C2212" t="s">
        <v>3901</v>
      </c>
      <c r="D2212" t="s">
        <v>13</v>
      </c>
      <c r="E2212" t="s">
        <v>19</v>
      </c>
      <c r="F2212" s="10">
        <v>3751</v>
      </c>
      <c r="G2212">
        <f t="shared" si="304"/>
        <v>1621</v>
      </c>
      <c r="H2212">
        <f t="shared" si="305"/>
        <v>13082</v>
      </c>
      <c r="I2212">
        <f t="shared" si="306"/>
        <v>11461</v>
      </c>
      <c r="J2212">
        <f t="shared" si="307"/>
        <v>-15570.5</v>
      </c>
      <c r="K2212">
        <f t="shared" si="308"/>
        <v>30273.5</v>
      </c>
      <c r="L2212">
        <f t="shared" si="310"/>
        <v>0</v>
      </c>
      <c r="M2212">
        <f t="shared" si="311"/>
        <v>0</v>
      </c>
      <c r="N2212">
        <f t="shared" si="309"/>
        <v>0</v>
      </c>
      <c r="O2212">
        <f t="shared" si="312"/>
        <v>6</v>
      </c>
      <c r="P2212" t="str">
        <f>IF(O2212=MAX(O:O), A2212, "")</f>
        <v/>
      </c>
    </row>
    <row r="2213" spans="1:16" x14ac:dyDescent="0.35">
      <c r="A2213">
        <v>1972</v>
      </c>
      <c r="B2213" t="s">
        <v>2995</v>
      </c>
      <c r="C2213" t="s">
        <v>3901</v>
      </c>
      <c r="D2213" t="s">
        <v>13</v>
      </c>
      <c r="E2213" t="s">
        <v>19</v>
      </c>
      <c r="F2213" s="10">
        <v>3751</v>
      </c>
      <c r="G2213">
        <f t="shared" si="304"/>
        <v>1621</v>
      </c>
      <c r="H2213">
        <f t="shared" si="305"/>
        <v>13082</v>
      </c>
      <c r="I2213">
        <f t="shared" si="306"/>
        <v>11461</v>
      </c>
      <c r="J2213">
        <f t="shared" si="307"/>
        <v>-15570.5</v>
      </c>
      <c r="K2213">
        <f t="shared" si="308"/>
        <v>30273.5</v>
      </c>
      <c r="L2213">
        <f t="shared" si="310"/>
        <v>0</v>
      </c>
      <c r="M2213">
        <f t="shared" si="311"/>
        <v>0</v>
      </c>
      <c r="N2213">
        <f t="shared" si="309"/>
        <v>0</v>
      </c>
      <c r="O2213">
        <f t="shared" si="312"/>
        <v>6</v>
      </c>
      <c r="P2213" t="str">
        <f>IF(O2213=MAX(O:O), A2213, "")</f>
        <v/>
      </c>
    </row>
    <row r="2214" spans="1:16" x14ac:dyDescent="0.35">
      <c r="A2214">
        <v>1972</v>
      </c>
      <c r="B2214" t="s">
        <v>2995</v>
      </c>
      <c r="C2214" t="s">
        <v>3903</v>
      </c>
      <c r="D2214" t="s">
        <v>13</v>
      </c>
      <c r="E2214" t="s">
        <v>19</v>
      </c>
      <c r="F2214" s="10">
        <v>3207</v>
      </c>
      <c r="G2214">
        <f t="shared" si="304"/>
        <v>1621</v>
      </c>
      <c r="H2214">
        <f t="shared" si="305"/>
        <v>13082</v>
      </c>
      <c r="I2214">
        <f t="shared" si="306"/>
        <v>11461</v>
      </c>
      <c r="J2214">
        <f t="shared" si="307"/>
        <v>-15570.5</v>
      </c>
      <c r="K2214">
        <f t="shared" si="308"/>
        <v>30273.5</v>
      </c>
      <c r="L2214">
        <f t="shared" si="310"/>
        <v>0</v>
      </c>
      <c r="M2214">
        <f t="shared" si="311"/>
        <v>0</v>
      </c>
      <c r="N2214">
        <f t="shared" si="309"/>
        <v>0</v>
      </c>
      <c r="O2214">
        <f t="shared" si="312"/>
        <v>6</v>
      </c>
      <c r="P2214" t="str">
        <f>IF(O2214=MAX(O:O), A2214, "")</f>
        <v/>
      </c>
    </row>
    <row r="2215" spans="1:16" x14ac:dyDescent="0.35">
      <c r="A2215">
        <v>1972</v>
      </c>
      <c r="B2215" t="s">
        <v>2995</v>
      </c>
      <c r="C2215" t="s">
        <v>3905</v>
      </c>
      <c r="D2215" t="s">
        <v>13</v>
      </c>
      <c r="E2215" t="s">
        <v>19</v>
      </c>
      <c r="F2215" s="10">
        <v>1264</v>
      </c>
      <c r="G2215">
        <f t="shared" si="304"/>
        <v>1621</v>
      </c>
      <c r="H2215">
        <f t="shared" si="305"/>
        <v>13082</v>
      </c>
      <c r="I2215">
        <f t="shared" si="306"/>
        <v>11461</v>
      </c>
      <c r="J2215">
        <f t="shared" si="307"/>
        <v>-15570.5</v>
      </c>
      <c r="K2215">
        <f t="shared" si="308"/>
        <v>30273.5</v>
      </c>
      <c r="L2215">
        <f t="shared" si="310"/>
        <v>0</v>
      </c>
      <c r="M2215">
        <f t="shared" si="311"/>
        <v>0</v>
      </c>
      <c r="N2215">
        <f t="shared" si="309"/>
        <v>0</v>
      </c>
      <c r="O2215">
        <f t="shared" si="312"/>
        <v>6</v>
      </c>
      <c r="P2215" t="str">
        <f>IF(O2215=MAX(O:O), A2215, "")</f>
        <v/>
      </c>
    </row>
    <row r="2216" spans="1:16" x14ac:dyDescent="0.35">
      <c r="A2216">
        <v>1972</v>
      </c>
      <c r="B2216" t="s">
        <v>2995</v>
      </c>
      <c r="C2216" t="s">
        <v>3907</v>
      </c>
      <c r="D2216" t="s">
        <v>13</v>
      </c>
      <c r="E2216" t="s">
        <v>19</v>
      </c>
      <c r="F2216" s="10">
        <v>1106</v>
      </c>
      <c r="G2216">
        <f t="shared" si="304"/>
        <v>1621</v>
      </c>
      <c r="H2216">
        <f t="shared" si="305"/>
        <v>13082</v>
      </c>
      <c r="I2216">
        <f t="shared" si="306"/>
        <v>11461</v>
      </c>
      <c r="J2216">
        <f t="shared" si="307"/>
        <v>-15570.5</v>
      </c>
      <c r="K2216">
        <f t="shared" si="308"/>
        <v>30273.5</v>
      </c>
      <c r="L2216">
        <f t="shared" si="310"/>
        <v>0</v>
      </c>
      <c r="M2216">
        <f t="shared" si="311"/>
        <v>0</v>
      </c>
      <c r="N2216">
        <f t="shared" si="309"/>
        <v>0</v>
      </c>
      <c r="O2216">
        <f t="shared" si="312"/>
        <v>6</v>
      </c>
      <c r="P2216" t="str">
        <f>IF(O2216=MAX(O:O), A2216, "")</f>
        <v/>
      </c>
    </row>
    <row r="2217" spans="1:16" x14ac:dyDescent="0.35">
      <c r="A2217">
        <v>1972</v>
      </c>
      <c r="B2217" t="s">
        <v>2995</v>
      </c>
      <c r="C2217" t="s">
        <v>3909</v>
      </c>
      <c r="D2217" t="s">
        <v>13</v>
      </c>
      <c r="E2217" t="s">
        <v>3152</v>
      </c>
      <c r="F2217" s="10">
        <v>317</v>
      </c>
      <c r="G2217">
        <f t="shared" si="304"/>
        <v>1621</v>
      </c>
      <c r="H2217">
        <f t="shared" si="305"/>
        <v>13082</v>
      </c>
      <c r="I2217">
        <f t="shared" si="306"/>
        <v>11461</v>
      </c>
      <c r="J2217">
        <f t="shared" si="307"/>
        <v>-15570.5</v>
      </c>
      <c r="K2217">
        <f t="shared" si="308"/>
        <v>30273.5</v>
      </c>
      <c r="L2217">
        <f t="shared" si="310"/>
        <v>0</v>
      </c>
      <c r="M2217">
        <f t="shared" si="311"/>
        <v>0</v>
      </c>
      <c r="N2217">
        <f t="shared" si="309"/>
        <v>0</v>
      </c>
      <c r="O2217">
        <f t="shared" si="312"/>
        <v>6</v>
      </c>
      <c r="P2217" t="str">
        <f>IF(O2217=MAX(O:O), A2217, "")</f>
        <v/>
      </c>
    </row>
    <row r="2218" spans="1:16" x14ac:dyDescent="0.35">
      <c r="A2218">
        <v>1978</v>
      </c>
      <c r="B2218" t="s">
        <v>3910</v>
      </c>
      <c r="C2218" t="s">
        <v>3911</v>
      </c>
      <c r="D2218" t="s">
        <v>13</v>
      </c>
      <c r="E2218" t="s">
        <v>137</v>
      </c>
      <c r="F2218" s="4">
        <v>14403</v>
      </c>
      <c r="G2218">
        <f t="shared" si="304"/>
        <v>1159.5</v>
      </c>
      <c r="H2218">
        <f t="shared" si="305"/>
        <v>9643</v>
      </c>
      <c r="I2218">
        <f t="shared" si="306"/>
        <v>8483.5</v>
      </c>
      <c r="J2218">
        <f t="shared" si="307"/>
        <v>-11565.75</v>
      </c>
      <c r="K2218">
        <f t="shared" si="308"/>
        <v>22368.25</v>
      </c>
      <c r="L2218">
        <f t="shared" si="310"/>
        <v>0</v>
      </c>
      <c r="M2218">
        <f t="shared" si="311"/>
        <v>0</v>
      </c>
      <c r="N2218">
        <f t="shared" si="309"/>
        <v>0</v>
      </c>
      <c r="O2218">
        <f t="shared" si="312"/>
        <v>0</v>
      </c>
      <c r="P2218" t="str">
        <f>IF(O2218=MAX(O:O), A2218, "")</f>
        <v/>
      </c>
    </row>
    <row r="2219" spans="1:16" x14ac:dyDescent="0.35">
      <c r="A2219">
        <v>1978</v>
      </c>
      <c r="B2219" t="s">
        <v>3910</v>
      </c>
      <c r="C2219" t="s">
        <v>3911</v>
      </c>
      <c r="D2219" t="s">
        <v>13</v>
      </c>
      <c r="E2219" t="s">
        <v>137</v>
      </c>
      <c r="F2219" s="4">
        <v>14403</v>
      </c>
      <c r="G2219">
        <f t="shared" si="304"/>
        <v>1159.5</v>
      </c>
      <c r="H2219">
        <f t="shared" si="305"/>
        <v>9643</v>
      </c>
      <c r="I2219">
        <f t="shared" si="306"/>
        <v>8483.5</v>
      </c>
      <c r="J2219">
        <f t="shared" si="307"/>
        <v>-11565.75</v>
      </c>
      <c r="K2219">
        <f t="shared" si="308"/>
        <v>22368.25</v>
      </c>
      <c r="L2219">
        <f t="shared" si="310"/>
        <v>0</v>
      </c>
      <c r="M2219">
        <f t="shared" si="311"/>
        <v>0</v>
      </c>
      <c r="N2219">
        <f t="shared" si="309"/>
        <v>0</v>
      </c>
      <c r="O2219">
        <f t="shared" si="312"/>
        <v>0</v>
      </c>
      <c r="P2219" t="str">
        <f>IF(O2219=MAX(O:O), A2219, "")</f>
        <v/>
      </c>
    </row>
    <row r="2220" spans="1:16" x14ac:dyDescent="0.35">
      <c r="A2220">
        <v>1978</v>
      </c>
      <c r="B2220" t="s">
        <v>3910</v>
      </c>
      <c r="C2220" t="s">
        <v>3912</v>
      </c>
      <c r="D2220" t="s">
        <v>13</v>
      </c>
      <c r="E2220" t="s">
        <v>19</v>
      </c>
      <c r="F2220" s="4">
        <v>11512</v>
      </c>
      <c r="G2220">
        <f t="shared" si="304"/>
        <v>1159.5</v>
      </c>
      <c r="H2220">
        <f t="shared" si="305"/>
        <v>9643</v>
      </c>
      <c r="I2220">
        <f t="shared" si="306"/>
        <v>8483.5</v>
      </c>
      <c r="J2220">
        <f t="shared" si="307"/>
        <v>-11565.75</v>
      </c>
      <c r="K2220">
        <f t="shared" si="308"/>
        <v>22368.25</v>
      </c>
      <c r="L2220">
        <f t="shared" si="310"/>
        <v>0</v>
      </c>
      <c r="M2220">
        <f t="shared" si="311"/>
        <v>0</v>
      </c>
      <c r="N2220">
        <f t="shared" si="309"/>
        <v>0</v>
      </c>
      <c r="O2220">
        <f t="shared" si="312"/>
        <v>0</v>
      </c>
      <c r="P2220" t="str">
        <f>IF(O2220=MAX(O:O), A2220, "")</f>
        <v/>
      </c>
    </row>
    <row r="2221" spans="1:16" x14ac:dyDescent="0.35">
      <c r="A2221">
        <v>1978</v>
      </c>
      <c r="B2221" t="s">
        <v>3910</v>
      </c>
      <c r="C2221" t="s">
        <v>3913</v>
      </c>
      <c r="D2221" t="s">
        <v>13</v>
      </c>
      <c r="E2221" t="s">
        <v>17</v>
      </c>
      <c r="F2221" s="4">
        <v>5562</v>
      </c>
      <c r="G2221">
        <f t="shared" si="304"/>
        <v>1159.5</v>
      </c>
      <c r="H2221">
        <f t="shared" si="305"/>
        <v>9643</v>
      </c>
      <c r="I2221">
        <f t="shared" si="306"/>
        <v>8483.5</v>
      </c>
      <c r="J2221">
        <f t="shared" si="307"/>
        <v>-11565.75</v>
      </c>
      <c r="K2221">
        <f t="shared" si="308"/>
        <v>22368.25</v>
      </c>
      <c r="L2221">
        <f t="shared" si="310"/>
        <v>0</v>
      </c>
      <c r="M2221">
        <f t="shared" si="311"/>
        <v>0</v>
      </c>
      <c r="N2221">
        <f t="shared" si="309"/>
        <v>0</v>
      </c>
      <c r="O2221">
        <f t="shared" si="312"/>
        <v>0</v>
      </c>
      <c r="P2221" t="str">
        <f>IF(O2221=MAX(O:O), A2221, "")</f>
        <v/>
      </c>
    </row>
    <row r="2222" spans="1:16" x14ac:dyDescent="0.35">
      <c r="A2222">
        <v>1978</v>
      </c>
      <c r="B2222" t="s">
        <v>3910</v>
      </c>
      <c r="C2222" t="s">
        <v>3914</v>
      </c>
      <c r="D2222" t="s">
        <v>13</v>
      </c>
      <c r="E2222" t="s">
        <v>17</v>
      </c>
      <c r="F2222" s="4">
        <v>4831</v>
      </c>
      <c r="G2222">
        <f t="shared" si="304"/>
        <v>1159.5</v>
      </c>
      <c r="H2222">
        <f t="shared" si="305"/>
        <v>9643</v>
      </c>
      <c r="I2222">
        <f t="shared" si="306"/>
        <v>8483.5</v>
      </c>
      <c r="J2222">
        <f t="shared" si="307"/>
        <v>-11565.75</v>
      </c>
      <c r="K2222">
        <f t="shared" si="308"/>
        <v>22368.25</v>
      </c>
      <c r="L2222">
        <f t="shared" si="310"/>
        <v>0</v>
      </c>
      <c r="M2222">
        <f t="shared" si="311"/>
        <v>0</v>
      </c>
      <c r="N2222">
        <f t="shared" si="309"/>
        <v>0</v>
      </c>
      <c r="O2222">
        <f t="shared" si="312"/>
        <v>0</v>
      </c>
      <c r="P2222" t="str">
        <f>IF(O2222=MAX(O:O), A2222, "")</f>
        <v/>
      </c>
    </row>
    <row r="2223" spans="1:16" x14ac:dyDescent="0.35">
      <c r="A2223">
        <v>1978</v>
      </c>
      <c r="B2223" t="s">
        <v>3910</v>
      </c>
      <c r="C2223" t="s">
        <v>3915</v>
      </c>
      <c r="D2223" t="s">
        <v>13</v>
      </c>
      <c r="E2223" t="s">
        <v>19</v>
      </c>
      <c r="F2223" s="4">
        <v>3743</v>
      </c>
      <c r="G2223">
        <f t="shared" si="304"/>
        <v>1159.5</v>
      </c>
      <c r="H2223">
        <f t="shared" si="305"/>
        <v>9643</v>
      </c>
      <c r="I2223">
        <f t="shared" si="306"/>
        <v>8483.5</v>
      </c>
      <c r="J2223">
        <f t="shared" si="307"/>
        <v>-11565.75</v>
      </c>
      <c r="K2223">
        <f t="shared" si="308"/>
        <v>22368.25</v>
      </c>
      <c r="L2223">
        <f t="shared" si="310"/>
        <v>0</v>
      </c>
      <c r="M2223">
        <f t="shared" si="311"/>
        <v>0</v>
      </c>
      <c r="N2223">
        <f t="shared" si="309"/>
        <v>0</v>
      </c>
      <c r="O2223">
        <f t="shared" si="312"/>
        <v>0</v>
      </c>
      <c r="P2223" t="str">
        <f>IF(O2223=MAX(O:O), A2223, "")</f>
        <v/>
      </c>
    </row>
    <row r="2224" spans="1:16" x14ac:dyDescent="0.35">
      <c r="A2224">
        <v>1978</v>
      </c>
      <c r="B2224" t="s">
        <v>3916</v>
      </c>
      <c r="C2224" t="s">
        <v>3917</v>
      </c>
      <c r="D2224" t="s">
        <v>13</v>
      </c>
      <c r="E2224" t="s">
        <v>19</v>
      </c>
      <c r="F2224" s="4">
        <v>12515</v>
      </c>
      <c r="G2224">
        <f t="shared" si="304"/>
        <v>1159.5</v>
      </c>
      <c r="H2224">
        <f t="shared" si="305"/>
        <v>9643</v>
      </c>
      <c r="I2224">
        <f t="shared" si="306"/>
        <v>8483.5</v>
      </c>
      <c r="J2224">
        <f t="shared" si="307"/>
        <v>-11565.75</v>
      </c>
      <c r="K2224">
        <f t="shared" si="308"/>
        <v>22368.25</v>
      </c>
      <c r="L2224">
        <f t="shared" si="310"/>
        <v>0</v>
      </c>
      <c r="M2224">
        <f t="shared" si="311"/>
        <v>0</v>
      </c>
      <c r="N2224">
        <f t="shared" si="309"/>
        <v>0</v>
      </c>
      <c r="O2224">
        <f t="shared" si="312"/>
        <v>0</v>
      </c>
      <c r="P2224" t="str">
        <f>IF(O2224=MAX(O:O), A2224, "")</f>
        <v/>
      </c>
    </row>
    <row r="2225" spans="1:16" x14ac:dyDescent="0.35">
      <c r="A2225">
        <v>1978</v>
      </c>
      <c r="B2225" t="s">
        <v>3916</v>
      </c>
      <c r="C2225" t="s">
        <v>3918</v>
      </c>
      <c r="D2225" t="s">
        <v>13</v>
      </c>
      <c r="E2225" t="s">
        <v>19</v>
      </c>
      <c r="F2225" s="4">
        <v>7030</v>
      </c>
      <c r="G2225">
        <f t="shared" si="304"/>
        <v>1159.5</v>
      </c>
      <c r="H2225">
        <f t="shared" si="305"/>
        <v>9643</v>
      </c>
      <c r="I2225">
        <f t="shared" si="306"/>
        <v>8483.5</v>
      </c>
      <c r="J2225">
        <f t="shared" si="307"/>
        <v>-11565.75</v>
      </c>
      <c r="K2225">
        <f t="shared" si="308"/>
        <v>22368.25</v>
      </c>
      <c r="L2225">
        <f t="shared" si="310"/>
        <v>0</v>
      </c>
      <c r="M2225">
        <f t="shared" si="311"/>
        <v>0</v>
      </c>
      <c r="N2225">
        <f t="shared" si="309"/>
        <v>0</v>
      </c>
      <c r="O2225">
        <f t="shared" si="312"/>
        <v>0</v>
      </c>
      <c r="P2225" t="str">
        <f>IF(O2225=MAX(O:O), A2225, "")</f>
        <v/>
      </c>
    </row>
    <row r="2226" spans="1:16" x14ac:dyDescent="0.35">
      <c r="A2226">
        <v>1978</v>
      </c>
      <c r="B2226" t="s">
        <v>3916</v>
      </c>
      <c r="C2226" t="s">
        <v>3919</v>
      </c>
      <c r="D2226" t="s">
        <v>13</v>
      </c>
      <c r="E2226" t="s">
        <v>19</v>
      </c>
      <c r="F2226" s="4">
        <v>7025</v>
      </c>
      <c r="G2226">
        <f t="shared" si="304"/>
        <v>1159.5</v>
      </c>
      <c r="H2226">
        <f t="shared" si="305"/>
        <v>9643</v>
      </c>
      <c r="I2226">
        <f t="shared" si="306"/>
        <v>8483.5</v>
      </c>
      <c r="J2226">
        <f t="shared" si="307"/>
        <v>-11565.75</v>
      </c>
      <c r="K2226">
        <f t="shared" si="308"/>
        <v>22368.25</v>
      </c>
      <c r="L2226">
        <f t="shared" si="310"/>
        <v>0</v>
      </c>
      <c r="M2226">
        <f t="shared" si="311"/>
        <v>0</v>
      </c>
      <c r="N2226">
        <f t="shared" si="309"/>
        <v>0</v>
      </c>
      <c r="O2226">
        <f t="shared" si="312"/>
        <v>0</v>
      </c>
      <c r="P2226" t="str">
        <f>IF(O2226=MAX(O:O), A2226, "")</f>
        <v/>
      </c>
    </row>
    <row r="2227" spans="1:16" x14ac:dyDescent="0.35">
      <c r="A2227">
        <v>1978</v>
      </c>
      <c r="B2227" t="s">
        <v>3916</v>
      </c>
      <c r="C2227" t="s">
        <v>3920</v>
      </c>
      <c r="D2227" t="s">
        <v>13</v>
      </c>
      <c r="E2227" t="s">
        <v>137</v>
      </c>
      <c r="F2227" s="4">
        <v>5909</v>
      </c>
      <c r="G2227">
        <f t="shared" si="304"/>
        <v>1159.5</v>
      </c>
      <c r="H2227">
        <f t="shared" si="305"/>
        <v>9643</v>
      </c>
      <c r="I2227">
        <f t="shared" si="306"/>
        <v>8483.5</v>
      </c>
      <c r="J2227">
        <f t="shared" si="307"/>
        <v>-11565.75</v>
      </c>
      <c r="K2227">
        <f t="shared" si="308"/>
        <v>22368.25</v>
      </c>
      <c r="L2227">
        <f t="shared" si="310"/>
        <v>0</v>
      </c>
      <c r="M2227">
        <f t="shared" si="311"/>
        <v>0</v>
      </c>
      <c r="N2227">
        <f t="shared" si="309"/>
        <v>0</v>
      </c>
      <c r="O2227">
        <f t="shared" si="312"/>
        <v>0</v>
      </c>
      <c r="P2227" t="str">
        <f>IF(O2227=MAX(O:O), A2227, "")</f>
        <v/>
      </c>
    </row>
    <row r="2228" spans="1:16" x14ac:dyDescent="0.35">
      <c r="A2228">
        <v>1978</v>
      </c>
      <c r="B2228" t="s">
        <v>3916</v>
      </c>
      <c r="C2228" t="s">
        <v>3921</v>
      </c>
      <c r="D2228" t="s">
        <v>13</v>
      </c>
      <c r="E2228" t="s">
        <v>17</v>
      </c>
      <c r="F2228" s="4">
        <v>4868</v>
      </c>
      <c r="G2228">
        <f t="shared" si="304"/>
        <v>1159.5</v>
      </c>
      <c r="H2228">
        <f t="shared" si="305"/>
        <v>9643</v>
      </c>
      <c r="I2228">
        <f t="shared" si="306"/>
        <v>8483.5</v>
      </c>
      <c r="J2228">
        <f t="shared" si="307"/>
        <v>-11565.75</v>
      </c>
      <c r="K2228">
        <f t="shared" si="308"/>
        <v>22368.25</v>
      </c>
      <c r="L2228">
        <f t="shared" si="310"/>
        <v>0</v>
      </c>
      <c r="M2228">
        <f t="shared" si="311"/>
        <v>0</v>
      </c>
      <c r="N2228">
        <f t="shared" si="309"/>
        <v>0</v>
      </c>
      <c r="O2228">
        <f t="shared" si="312"/>
        <v>0</v>
      </c>
      <c r="P2228" t="str">
        <f>IF(O2228=MAX(O:O), A2228, "")</f>
        <v/>
      </c>
    </row>
    <row r="2229" spans="1:16" x14ac:dyDescent="0.35">
      <c r="A2229">
        <v>1978</v>
      </c>
      <c r="B2229" t="s">
        <v>3916</v>
      </c>
      <c r="C2229" t="s">
        <v>3922</v>
      </c>
      <c r="D2229" t="s">
        <v>13</v>
      </c>
      <c r="E2229" t="s">
        <v>17</v>
      </c>
      <c r="F2229" s="4">
        <v>3492</v>
      </c>
      <c r="G2229">
        <f t="shared" si="304"/>
        <v>1159.5</v>
      </c>
      <c r="H2229">
        <f t="shared" si="305"/>
        <v>9643</v>
      </c>
      <c r="I2229">
        <f t="shared" si="306"/>
        <v>8483.5</v>
      </c>
      <c r="J2229">
        <f t="shared" si="307"/>
        <v>-11565.75</v>
      </c>
      <c r="K2229">
        <f t="shared" si="308"/>
        <v>22368.25</v>
      </c>
      <c r="L2229">
        <f t="shared" si="310"/>
        <v>0</v>
      </c>
      <c r="M2229">
        <f t="shared" si="311"/>
        <v>0</v>
      </c>
      <c r="N2229">
        <f t="shared" si="309"/>
        <v>0</v>
      </c>
      <c r="O2229">
        <f t="shared" si="312"/>
        <v>0</v>
      </c>
      <c r="P2229" t="str">
        <f>IF(O2229=MAX(O:O), A2229, "")</f>
        <v/>
      </c>
    </row>
    <row r="2230" spans="1:16" x14ac:dyDescent="0.35">
      <c r="A2230">
        <v>1978</v>
      </c>
      <c r="B2230" t="s">
        <v>3916</v>
      </c>
      <c r="C2230" t="s">
        <v>3923</v>
      </c>
      <c r="D2230" t="s">
        <v>13</v>
      </c>
      <c r="E2230" t="s">
        <v>19</v>
      </c>
      <c r="F2230" s="4">
        <v>3331</v>
      </c>
      <c r="G2230">
        <f t="shared" si="304"/>
        <v>1159.5</v>
      </c>
      <c r="H2230">
        <f t="shared" si="305"/>
        <v>9643</v>
      </c>
      <c r="I2230">
        <f t="shared" si="306"/>
        <v>8483.5</v>
      </c>
      <c r="J2230">
        <f t="shared" si="307"/>
        <v>-11565.75</v>
      </c>
      <c r="K2230">
        <f t="shared" si="308"/>
        <v>22368.25</v>
      </c>
      <c r="L2230">
        <f t="shared" si="310"/>
        <v>0</v>
      </c>
      <c r="M2230">
        <f t="shared" si="311"/>
        <v>0</v>
      </c>
      <c r="N2230">
        <f t="shared" si="309"/>
        <v>0</v>
      </c>
      <c r="O2230">
        <f t="shared" si="312"/>
        <v>0</v>
      </c>
      <c r="P2230" t="str">
        <f>IF(O2230=MAX(O:O), A2230, "")</f>
        <v/>
      </c>
    </row>
    <row r="2231" spans="1:16" x14ac:dyDescent="0.35">
      <c r="A2231">
        <v>1978</v>
      </c>
      <c r="B2231" t="s">
        <v>3916</v>
      </c>
      <c r="C2231" t="s">
        <v>3924</v>
      </c>
      <c r="D2231" t="s">
        <v>13</v>
      </c>
      <c r="E2231" t="s">
        <v>19</v>
      </c>
      <c r="F2231" s="4">
        <v>2729</v>
      </c>
      <c r="G2231">
        <f t="shared" si="304"/>
        <v>1159.5</v>
      </c>
      <c r="H2231">
        <f t="shared" si="305"/>
        <v>9643</v>
      </c>
      <c r="I2231">
        <f t="shared" si="306"/>
        <v>8483.5</v>
      </c>
      <c r="J2231">
        <f t="shared" si="307"/>
        <v>-11565.75</v>
      </c>
      <c r="K2231">
        <f t="shared" si="308"/>
        <v>22368.25</v>
      </c>
      <c r="L2231">
        <f t="shared" si="310"/>
        <v>0</v>
      </c>
      <c r="M2231">
        <f t="shared" si="311"/>
        <v>0</v>
      </c>
      <c r="N2231">
        <f t="shared" si="309"/>
        <v>0</v>
      </c>
      <c r="O2231">
        <f t="shared" si="312"/>
        <v>0</v>
      </c>
      <c r="P2231" t="str">
        <f>IF(O2231=MAX(O:O), A2231, "")</f>
        <v/>
      </c>
    </row>
    <row r="2232" spans="1:16" x14ac:dyDescent="0.35">
      <c r="A2232">
        <v>1978</v>
      </c>
      <c r="B2232" t="s">
        <v>3916</v>
      </c>
      <c r="C2232" t="s">
        <v>3925</v>
      </c>
      <c r="D2232" t="s">
        <v>13</v>
      </c>
      <c r="E2232" t="s">
        <v>19</v>
      </c>
      <c r="F2232" s="4">
        <v>663</v>
      </c>
      <c r="G2232">
        <f t="shared" si="304"/>
        <v>1159.5</v>
      </c>
      <c r="H2232">
        <f t="shared" si="305"/>
        <v>9643</v>
      </c>
      <c r="I2232">
        <f t="shared" si="306"/>
        <v>8483.5</v>
      </c>
      <c r="J2232">
        <f t="shared" si="307"/>
        <v>-11565.75</v>
      </c>
      <c r="K2232">
        <f t="shared" si="308"/>
        <v>22368.25</v>
      </c>
      <c r="L2232">
        <f t="shared" si="310"/>
        <v>0</v>
      </c>
      <c r="M2232">
        <f t="shared" si="311"/>
        <v>0</v>
      </c>
      <c r="N2232">
        <f t="shared" si="309"/>
        <v>0</v>
      </c>
      <c r="O2232">
        <f t="shared" si="312"/>
        <v>0</v>
      </c>
      <c r="P2232" t="str">
        <f>IF(O2232=MAX(O:O), A2232, "")</f>
        <v/>
      </c>
    </row>
    <row r="2233" spans="1:16" x14ac:dyDescent="0.35">
      <c r="A2233">
        <v>1978</v>
      </c>
      <c r="B2233" t="s">
        <v>3926</v>
      </c>
      <c r="C2233" t="s">
        <v>3927</v>
      </c>
      <c r="D2233" t="s">
        <v>13</v>
      </c>
      <c r="E2233" t="s">
        <v>1952</v>
      </c>
      <c r="F2233" s="4">
        <v>19870</v>
      </c>
      <c r="G2233">
        <f t="shared" si="304"/>
        <v>1159.5</v>
      </c>
      <c r="H2233">
        <f t="shared" si="305"/>
        <v>9643</v>
      </c>
      <c r="I2233">
        <f t="shared" si="306"/>
        <v>8483.5</v>
      </c>
      <c r="J2233">
        <f t="shared" si="307"/>
        <v>-11565.75</v>
      </c>
      <c r="K2233">
        <f t="shared" si="308"/>
        <v>22368.25</v>
      </c>
      <c r="L2233">
        <f t="shared" si="310"/>
        <v>0</v>
      </c>
      <c r="M2233">
        <f t="shared" si="311"/>
        <v>0</v>
      </c>
      <c r="N2233">
        <f t="shared" si="309"/>
        <v>0</v>
      </c>
      <c r="O2233">
        <f t="shared" si="312"/>
        <v>0</v>
      </c>
      <c r="P2233" t="str">
        <f>IF(O2233=MAX(O:O), A2233, "")</f>
        <v/>
      </c>
    </row>
    <row r="2234" spans="1:16" x14ac:dyDescent="0.35">
      <c r="A2234">
        <v>1978</v>
      </c>
      <c r="B2234" t="s">
        <v>3926</v>
      </c>
      <c r="C2234" t="s">
        <v>3928</v>
      </c>
      <c r="D2234" t="s">
        <v>13</v>
      </c>
      <c r="E2234" t="s">
        <v>17</v>
      </c>
      <c r="F2234" s="4">
        <v>13316</v>
      </c>
      <c r="G2234">
        <f t="shared" si="304"/>
        <v>1159.5</v>
      </c>
      <c r="H2234">
        <f t="shared" si="305"/>
        <v>9643</v>
      </c>
      <c r="I2234">
        <f t="shared" si="306"/>
        <v>8483.5</v>
      </c>
      <c r="J2234">
        <f t="shared" si="307"/>
        <v>-11565.75</v>
      </c>
      <c r="K2234">
        <f t="shared" si="308"/>
        <v>22368.25</v>
      </c>
      <c r="L2234">
        <f t="shared" si="310"/>
        <v>0</v>
      </c>
      <c r="M2234">
        <f t="shared" si="311"/>
        <v>0</v>
      </c>
      <c r="N2234">
        <f t="shared" si="309"/>
        <v>0</v>
      </c>
      <c r="O2234">
        <f t="shared" si="312"/>
        <v>0</v>
      </c>
      <c r="P2234" t="str">
        <f>IF(O2234=MAX(O:O), A2234, "")</f>
        <v/>
      </c>
    </row>
    <row r="2235" spans="1:16" x14ac:dyDescent="0.35">
      <c r="A2235">
        <v>1978</v>
      </c>
      <c r="B2235" t="s">
        <v>3926</v>
      </c>
      <c r="C2235" t="s">
        <v>3929</v>
      </c>
      <c r="D2235" t="s">
        <v>13</v>
      </c>
      <c r="E2235" t="s">
        <v>137</v>
      </c>
      <c r="F2235" s="4">
        <v>12503</v>
      </c>
      <c r="G2235">
        <f t="shared" ref="G2235:G2298" si="313">VLOOKUP(A2235,$S$2:$U$16,2,FALSE)</f>
        <v>1159.5</v>
      </c>
      <c r="H2235">
        <f t="shared" ref="H2235:H2298" si="314">VLOOKUP(A2235,$S$2:$U$16,3,FALSE)</f>
        <v>9643</v>
      </c>
      <c r="I2235">
        <f t="shared" ref="I2235:I2298" si="315">H2235-G2235</f>
        <v>8483.5</v>
      </c>
      <c r="J2235">
        <f t="shared" ref="J2235:J2298" si="316">G2235 - 1.5 * I2235</f>
        <v>-11565.75</v>
      </c>
      <c r="K2235">
        <f t="shared" ref="K2235:K2298" si="317">H2235 + 1.5 * I2235</f>
        <v>22368.25</v>
      </c>
      <c r="L2235">
        <f t="shared" si="310"/>
        <v>0</v>
      </c>
      <c r="M2235">
        <f t="shared" si="311"/>
        <v>0</v>
      </c>
      <c r="N2235">
        <f t="shared" ref="N2235:N2298" si="318">IF(OR(F2235 &lt; J2235, F2235 &gt; K2235), 1, 0)</f>
        <v>0</v>
      </c>
      <c r="O2235">
        <f t="shared" si="312"/>
        <v>0</v>
      </c>
      <c r="P2235" t="str">
        <f>IF(O2235=MAX(O:O), A2235, "")</f>
        <v/>
      </c>
    </row>
    <row r="2236" spans="1:16" x14ac:dyDescent="0.35">
      <c r="A2236">
        <v>1978</v>
      </c>
      <c r="B2236" t="s">
        <v>3926</v>
      </c>
      <c r="C2236" t="s">
        <v>3930</v>
      </c>
      <c r="D2236" t="s">
        <v>13</v>
      </c>
      <c r="E2236" t="s">
        <v>17</v>
      </c>
      <c r="F2236" s="4">
        <v>4261</v>
      </c>
      <c r="G2236">
        <f t="shared" si="313"/>
        <v>1159.5</v>
      </c>
      <c r="H2236">
        <f t="shared" si="314"/>
        <v>9643</v>
      </c>
      <c r="I2236">
        <f t="shared" si="315"/>
        <v>8483.5</v>
      </c>
      <c r="J2236">
        <f t="shared" si="316"/>
        <v>-11565.75</v>
      </c>
      <c r="K2236">
        <f t="shared" si="317"/>
        <v>22368.25</v>
      </c>
      <c r="L2236">
        <f t="shared" si="310"/>
        <v>0</v>
      </c>
      <c r="M2236">
        <f t="shared" si="311"/>
        <v>0</v>
      </c>
      <c r="N2236">
        <f t="shared" si="318"/>
        <v>0</v>
      </c>
      <c r="O2236">
        <f t="shared" si="312"/>
        <v>0</v>
      </c>
      <c r="P2236" t="str">
        <f>IF(O2236=MAX(O:O), A2236, "")</f>
        <v/>
      </c>
    </row>
    <row r="2237" spans="1:16" x14ac:dyDescent="0.35">
      <c r="A2237">
        <v>1978</v>
      </c>
      <c r="B2237" t="s">
        <v>3926</v>
      </c>
      <c r="C2237" t="s">
        <v>3931</v>
      </c>
      <c r="D2237" t="s">
        <v>13</v>
      </c>
      <c r="E2237" t="s">
        <v>19</v>
      </c>
      <c r="F2237" s="4">
        <v>2083</v>
      </c>
      <c r="G2237">
        <f t="shared" si="313"/>
        <v>1159.5</v>
      </c>
      <c r="H2237">
        <f t="shared" si="314"/>
        <v>9643</v>
      </c>
      <c r="I2237">
        <f t="shared" si="315"/>
        <v>8483.5</v>
      </c>
      <c r="J2237">
        <f t="shared" si="316"/>
        <v>-11565.75</v>
      </c>
      <c r="K2237">
        <f t="shared" si="317"/>
        <v>22368.25</v>
      </c>
      <c r="L2237">
        <f t="shared" si="310"/>
        <v>0</v>
      </c>
      <c r="M2237">
        <f t="shared" si="311"/>
        <v>0</v>
      </c>
      <c r="N2237">
        <f t="shared" si="318"/>
        <v>0</v>
      </c>
      <c r="O2237">
        <f t="shared" si="312"/>
        <v>0</v>
      </c>
      <c r="P2237" t="str">
        <f>IF(O2237=MAX(O:O), A2237, "")</f>
        <v/>
      </c>
    </row>
    <row r="2238" spans="1:16" x14ac:dyDescent="0.35">
      <c r="A2238">
        <v>1978</v>
      </c>
      <c r="B2238" t="s">
        <v>3926</v>
      </c>
      <c r="C2238" t="s">
        <v>3932</v>
      </c>
      <c r="D2238" t="s">
        <v>13</v>
      </c>
      <c r="E2238" t="s">
        <v>19</v>
      </c>
      <c r="F2238" s="4">
        <v>1049</v>
      </c>
      <c r="G2238">
        <f t="shared" si="313"/>
        <v>1159.5</v>
      </c>
      <c r="H2238">
        <f t="shared" si="314"/>
        <v>9643</v>
      </c>
      <c r="I2238">
        <f t="shared" si="315"/>
        <v>8483.5</v>
      </c>
      <c r="J2238">
        <f t="shared" si="316"/>
        <v>-11565.75</v>
      </c>
      <c r="K2238">
        <f t="shared" si="317"/>
        <v>22368.25</v>
      </c>
      <c r="L2238">
        <f t="shared" si="310"/>
        <v>0</v>
      </c>
      <c r="M2238">
        <f t="shared" si="311"/>
        <v>0</v>
      </c>
      <c r="N2238">
        <f t="shared" si="318"/>
        <v>0</v>
      </c>
      <c r="O2238">
        <f t="shared" si="312"/>
        <v>0</v>
      </c>
      <c r="P2238" t="str">
        <f>IF(O2238=MAX(O:O), A2238, "")</f>
        <v/>
      </c>
    </row>
    <row r="2239" spans="1:16" x14ac:dyDescent="0.35">
      <c r="A2239">
        <v>1978</v>
      </c>
      <c r="B2239" t="s">
        <v>3926</v>
      </c>
      <c r="C2239" t="s">
        <v>3933</v>
      </c>
      <c r="D2239" t="s">
        <v>13</v>
      </c>
      <c r="E2239" t="s">
        <v>19</v>
      </c>
      <c r="F2239" s="4">
        <v>151</v>
      </c>
      <c r="G2239">
        <f t="shared" si="313"/>
        <v>1159.5</v>
      </c>
      <c r="H2239">
        <f t="shared" si="314"/>
        <v>9643</v>
      </c>
      <c r="I2239">
        <f t="shared" si="315"/>
        <v>8483.5</v>
      </c>
      <c r="J2239">
        <f t="shared" si="316"/>
        <v>-11565.75</v>
      </c>
      <c r="K2239">
        <f t="shared" si="317"/>
        <v>22368.25</v>
      </c>
      <c r="L2239">
        <f t="shared" si="310"/>
        <v>0</v>
      </c>
      <c r="M2239">
        <f t="shared" si="311"/>
        <v>0</v>
      </c>
      <c r="N2239">
        <f t="shared" si="318"/>
        <v>0</v>
      </c>
      <c r="O2239">
        <f t="shared" si="312"/>
        <v>0</v>
      </c>
      <c r="P2239" t="str">
        <f>IF(O2239=MAX(O:O), A2239, "")</f>
        <v/>
      </c>
    </row>
    <row r="2240" spans="1:16" x14ac:dyDescent="0.35">
      <c r="A2240">
        <v>1978</v>
      </c>
      <c r="B2240" t="s">
        <v>3934</v>
      </c>
      <c r="C2240" t="s">
        <v>3935</v>
      </c>
      <c r="D2240" t="s">
        <v>13</v>
      </c>
      <c r="E2240" t="s">
        <v>17</v>
      </c>
      <c r="F2240" s="4">
        <v>19047</v>
      </c>
      <c r="G2240">
        <f t="shared" si="313"/>
        <v>1159.5</v>
      </c>
      <c r="H2240">
        <f t="shared" si="314"/>
        <v>9643</v>
      </c>
      <c r="I2240">
        <f t="shared" si="315"/>
        <v>8483.5</v>
      </c>
      <c r="J2240">
        <f t="shared" si="316"/>
        <v>-11565.75</v>
      </c>
      <c r="K2240">
        <f t="shared" si="317"/>
        <v>22368.25</v>
      </c>
      <c r="L2240">
        <f t="shared" si="310"/>
        <v>0</v>
      </c>
      <c r="M2240">
        <f t="shared" si="311"/>
        <v>0</v>
      </c>
      <c r="N2240">
        <f t="shared" si="318"/>
        <v>0</v>
      </c>
      <c r="O2240">
        <f t="shared" si="312"/>
        <v>0</v>
      </c>
      <c r="P2240" t="str">
        <f>IF(O2240=MAX(O:O), A2240, "")</f>
        <v/>
      </c>
    </row>
    <row r="2241" spans="1:16" x14ac:dyDescent="0.35">
      <c r="A2241">
        <v>1978</v>
      </c>
      <c r="B2241" t="s">
        <v>3934</v>
      </c>
      <c r="C2241" t="s">
        <v>3936</v>
      </c>
      <c r="D2241" t="s">
        <v>13</v>
      </c>
      <c r="E2241" t="s">
        <v>19</v>
      </c>
      <c r="F2241" s="4">
        <v>12988</v>
      </c>
      <c r="G2241">
        <f t="shared" si="313"/>
        <v>1159.5</v>
      </c>
      <c r="H2241">
        <f t="shared" si="314"/>
        <v>9643</v>
      </c>
      <c r="I2241">
        <f t="shared" si="315"/>
        <v>8483.5</v>
      </c>
      <c r="J2241">
        <f t="shared" si="316"/>
        <v>-11565.75</v>
      </c>
      <c r="K2241">
        <f t="shared" si="317"/>
        <v>22368.25</v>
      </c>
      <c r="L2241">
        <f t="shared" si="310"/>
        <v>0</v>
      </c>
      <c r="M2241">
        <f t="shared" si="311"/>
        <v>0</v>
      </c>
      <c r="N2241">
        <f t="shared" si="318"/>
        <v>0</v>
      </c>
      <c r="O2241">
        <f t="shared" si="312"/>
        <v>0</v>
      </c>
      <c r="P2241" t="str">
        <f>IF(O2241=MAX(O:O), A2241, "")</f>
        <v/>
      </c>
    </row>
    <row r="2242" spans="1:16" x14ac:dyDescent="0.35">
      <c r="A2242">
        <v>1978</v>
      </c>
      <c r="B2242" t="s">
        <v>3934</v>
      </c>
      <c r="C2242" t="s">
        <v>1252</v>
      </c>
      <c r="D2242" t="s">
        <v>13</v>
      </c>
      <c r="E2242" t="s">
        <v>19</v>
      </c>
      <c r="F2242" s="4">
        <v>5220</v>
      </c>
      <c r="G2242">
        <f t="shared" si="313"/>
        <v>1159.5</v>
      </c>
      <c r="H2242">
        <f t="shared" si="314"/>
        <v>9643</v>
      </c>
      <c r="I2242">
        <f t="shared" si="315"/>
        <v>8483.5</v>
      </c>
      <c r="J2242">
        <f t="shared" si="316"/>
        <v>-11565.75</v>
      </c>
      <c r="K2242">
        <f t="shared" si="317"/>
        <v>22368.25</v>
      </c>
      <c r="L2242">
        <f t="shared" si="310"/>
        <v>0</v>
      </c>
      <c r="M2242">
        <f t="shared" si="311"/>
        <v>0</v>
      </c>
      <c r="N2242">
        <f t="shared" si="318"/>
        <v>0</v>
      </c>
      <c r="O2242">
        <f t="shared" si="312"/>
        <v>0</v>
      </c>
      <c r="P2242" t="str">
        <f>IF(O2242=MAX(O:O), A2242, "")</f>
        <v/>
      </c>
    </row>
    <row r="2243" spans="1:16" x14ac:dyDescent="0.35">
      <c r="A2243">
        <v>1978</v>
      </c>
      <c r="B2243" t="s">
        <v>3934</v>
      </c>
      <c r="C2243" t="s">
        <v>3937</v>
      </c>
      <c r="D2243" t="s">
        <v>13</v>
      </c>
      <c r="E2243" t="s">
        <v>137</v>
      </c>
      <c r="F2243" s="4">
        <v>5150</v>
      </c>
      <c r="G2243">
        <f t="shared" si="313"/>
        <v>1159.5</v>
      </c>
      <c r="H2243">
        <f t="shared" si="314"/>
        <v>9643</v>
      </c>
      <c r="I2243">
        <f t="shared" si="315"/>
        <v>8483.5</v>
      </c>
      <c r="J2243">
        <f t="shared" si="316"/>
        <v>-11565.75</v>
      </c>
      <c r="K2243">
        <f t="shared" si="317"/>
        <v>22368.25</v>
      </c>
      <c r="L2243">
        <f t="shared" ref="L2243:L2306" si="319">IF(F2243 &lt; J2243, 1, 0)</f>
        <v>0</v>
      </c>
      <c r="M2243">
        <f t="shared" ref="M2243:M2306" si="320">IF(F2243 &gt; K2243, 1, 0)</f>
        <v>0</v>
      </c>
      <c r="N2243">
        <f t="shared" si="318"/>
        <v>0</v>
      </c>
      <c r="O2243">
        <f t="shared" ref="O2243:O2306" si="321">IF(A2243=A2242, O2242+N2243, N2243)</f>
        <v>0</v>
      </c>
      <c r="P2243" t="str">
        <f>IF(O2243=MAX(O:O), A2243, "")</f>
        <v/>
      </c>
    </row>
    <row r="2244" spans="1:16" x14ac:dyDescent="0.35">
      <c r="A2244">
        <v>1978</v>
      </c>
      <c r="B2244" t="s">
        <v>3934</v>
      </c>
      <c r="C2244" t="s">
        <v>3938</v>
      </c>
      <c r="D2244" t="s">
        <v>13</v>
      </c>
      <c r="E2244" t="s">
        <v>19</v>
      </c>
      <c r="F2244" s="4">
        <v>1907</v>
      </c>
      <c r="G2244">
        <f t="shared" si="313"/>
        <v>1159.5</v>
      </c>
      <c r="H2244">
        <f t="shared" si="314"/>
        <v>9643</v>
      </c>
      <c r="I2244">
        <f t="shared" si="315"/>
        <v>8483.5</v>
      </c>
      <c r="J2244">
        <f t="shared" si="316"/>
        <v>-11565.75</v>
      </c>
      <c r="K2244">
        <f t="shared" si="317"/>
        <v>22368.25</v>
      </c>
      <c r="L2244">
        <f t="shared" si="319"/>
        <v>0</v>
      </c>
      <c r="M2244">
        <f t="shared" si="320"/>
        <v>0</v>
      </c>
      <c r="N2244">
        <f t="shared" si="318"/>
        <v>0</v>
      </c>
      <c r="O2244">
        <f t="shared" si="321"/>
        <v>0</v>
      </c>
      <c r="P2244" t="str">
        <f>IF(O2244=MAX(O:O), A2244, "")</f>
        <v/>
      </c>
    </row>
    <row r="2245" spans="1:16" x14ac:dyDescent="0.35">
      <c r="A2245">
        <v>1978</v>
      </c>
      <c r="B2245" t="s">
        <v>3934</v>
      </c>
      <c r="C2245" t="s">
        <v>3939</v>
      </c>
      <c r="D2245" t="s">
        <v>13</v>
      </c>
      <c r="E2245" t="s">
        <v>19</v>
      </c>
      <c r="F2245" s="4">
        <v>1137</v>
      </c>
      <c r="G2245">
        <f t="shared" si="313"/>
        <v>1159.5</v>
      </c>
      <c r="H2245">
        <f t="shared" si="314"/>
        <v>9643</v>
      </c>
      <c r="I2245">
        <f t="shared" si="315"/>
        <v>8483.5</v>
      </c>
      <c r="J2245">
        <f t="shared" si="316"/>
        <v>-11565.75</v>
      </c>
      <c r="K2245">
        <f t="shared" si="317"/>
        <v>22368.25</v>
      </c>
      <c r="L2245">
        <f t="shared" si="319"/>
        <v>0</v>
      </c>
      <c r="M2245">
        <f t="shared" si="320"/>
        <v>0</v>
      </c>
      <c r="N2245">
        <f t="shared" si="318"/>
        <v>0</v>
      </c>
      <c r="O2245">
        <f t="shared" si="321"/>
        <v>0</v>
      </c>
      <c r="P2245" t="str">
        <f>IF(O2245=MAX(O:O), A2245, "")</f>
        <v/>
      </c>
    </row>
    <row r="2246" spans="1:16" x14ac:dyDescent="0.35">
      <c r="A2246">
        <v>1978</v>
      </c>
      <c r="B2246" t="s">
        <v>3934</v>
      </c>
      <c r="C2246" t="s">
        <v>3940</v>
      </c>
      <c r="D2246" t="s">
        <v>13</v>
      </c>
      <c r="E2246" t="s">
        <v>17</v>
      </c>
      <c r="F2246" s="4">
        <v>855</v>
      </c>
      <c r="G2246">
        <f t="shared" si="313"/>
        <v>1159.5</v>
      </c>
      <c r="H2246">
        <f t="shared" si="314"/>
        <v>9643</v>
      </c>
      <c r="I2246">
        <f t="shared" si="315"/>
        <v>8483.5</v>
      </c>
      <c r="J2246">
        <f t="shared" si="316"/>
        <v>-11565.75</v>
      </c>
      <c r="K2246">
        <f t="shared" si="317"/>
        <v>22368.25</v>
      </c>
      <c r="L2246">
        <f t="shared" si="319"/>
        <v>0</v>
      </c>
      <c r="M2246">
        <f t="shared" si="320"/>
        <v>0</v>
      </c>
      <c r="N2246">
        <f t="shared" si="318"/>
        <v>0</v>
      </c>
      <c r="O2246">
        <f t="shared" si="321"/>
        <v>0</v>
      </c>
      <c r="P2246" t="str">
        <f>IF(O2246=MAX(O:O), A2246, "")</f>
        <v/>
      </c>
    </row>
    <row r="2247" spans="1:16" x14ac:dyDescent="0.35">
      <c r="A2247">
        <v>1978</v>
      </c>
      <c r="B2247" t="s">
        <v>3934</v>
      </c>
      <c r="C2247" t="s">
        <v>3941</v>
      </c>
      <c r="D2247" t="s">
        <v>13</v>
      </c>
      <c r="E2247" t="s">
        <v>19</v>
      </c>
      <c r="F2247" s="4">
        <v>86</v>
      </c>
      <c r="G2247">
        <f t="shared" si="313"/>
        <v>1159.5</v>
      </c>
      <c r="H2247">
        <f t="shared" si="314"/>
        <v>9643</v>
      </c>
      <c r="I2247">
        <f t="shared" si="315"/>
        <v>8483.5</v>
      </c>
      <c r="J2247">
        <f t="shared" si="316"/>
        <v>-11565.75</v>
      </c>
      <c r="K2247">
        <f t="shared" si="317"/>
        <v>22368.25</v>
      </c>
      <c r="L2247">
        <f t="shared" si="319"/>
        <v>0</v>
      </c>
      <c r="M2247">
        <f t="shared" si="320"/>
        <v>0</v>
      </c>
      <c r="N2247">
        <f t="shared" si="318"/>
        <v>0</v>
      </c>
      <c r="O2247">
        <f t="shared" si="321"/>
        <v>0</v>
      </c>
      <c r="P2247" t="str">
        <f>IF(O2247=MAX(O:O), A2247, "")</f>
        <v/>
      </c>
    </row>
    <row r="2248" spans="1:16" x14ac:dyDescent="0.35">
      <c r="A2248">
        <v>1978</v>
      </c>
      <c r="B2248" t="s">
        <v>3942</v>
      </c>
      <c r="C2248" t="s">
        <v>3943</v>
      </c>
      <c r="D2248" t="s">
        <v>13</v>
      </c>
      <c r="E2248" t="s">
        <v>1952</v>
      </c>
      <c r="F2248" s="4">
        <v>11912</v>
      </c>
      <c r="G2248">
        <f t="shared" si="313"/>
        <v>1159.5</v>
      </c>
      <c r="H2248">
        <f t="shared" si="314"/>
        <v>9643</v>
      </c>
      <c r="I2248">
        <f t="shared" si="315"/>
        <v>8483.5</v>
      </c>
      <c r="J2248">
        <f t="shared" si="316"/>
        <v>-11565.75</v>
      </c>
      <c r="K2248">
        <f t="shared" si="317"/>
        <v>22368.25</v>
      </c>
      <c r="L2248">
        <f t="shared" si="319"/>
        <v>0</v>
      </c>
      <c r="M2248">
        <f t="shared" si="320"/>
        <v>0</v>
      </c>
      <c r="N2248">
        <f t="shared" si="318"/>
        <v>0</v>
      </c>
      <c r="O2248">
        <f t="shared" si="321"/>
        <v>0</v>
      </c>
      <c r="P2248" t="str">
        <f>IF(O2248=MAX(O:O), A2248, "")</f>
        <v/>
      </c>
    </row>
    <row r="2249" spans="1:16" x14ac:dyDescent="0.35">
      <c r="A2249">
        <v>1978</v>
      </c>
      <c r="B2249" t="s">
        <v>3942</v>
      </c>
      <c r="C2249" t="s">
        <v>3944</v>
      </c>
      <c r="D2249" t="s">
        <v>13</v>
      </c>
      <c r="E2249" t="s">
        <v>17</v>
      </c>
      <c r="F2249" s="4">
        <v>11355</v>
      </c>
      <c r="G2249">
        <f t="shared" si="313"/>
        <v>1159.5</v>
      </c>
      <c r="H2249">
        <f t="shared" si="314"/>
        <v>9643</v>
      </c>
      <c r="I2249">
        <f t="shared" si="315"/>
        <v>8483.5</v>
      </c>
      <c r="J2249">
        <f t="shared" si="316"/>
        <v>-11565.75</v>
      </c>
      <c r="K2249">
        <f t="shared" si="317"/>
        <v>22368.25</v>
      </c>
      <c r="L2249">
        <f t="shared" si="319"/>
        <v>0</v>
      </c>
      <c r="M2249">
        <f t="shared" si="320"/>
        <v>0</v>
      </c>
      <c r="N2249">
        <f t="shared" si="318"/>
        <v>0</v>
      </c>
      <c r="O2249">
        <f t="shared" si="321"/>
        <v>0</v>
      </c>
      <c r="P2249" t="str">
        <f>IF(O2249=MAX(O:O), A2249, "")</f>
        <v/>
      </c>
    </row>
    <row r="2250" spans="1:16" x14ac:dyDescent="0.35">
      <c r="A2250">
        <v>1978</v>
      </c>
      <c r="B2250" t="s">
        <v>3942</v>
      </c>
      <c r="C2250" t="s">
        <v>3945</v>
      </c>
      <c r="D2250" t="s">
        <v>13</v>
      </c>
      <c r="E2250" t="s">
        <v>19</v>
      </c>
      <c r="F2250" s="4">
        <v>10420</v>
      </c>
      <c r="G2250">
        <f t="shared" si="313"/>
        <v>1159.5</v>
      </c>
      <c r="H2250">
        <f t="shared" si="314"/>
        <v>9643</v>
      </c>
      <c r="I2250">
        <f t="shared" si="315"/>
        <v>8483.5</v>
      </c>
      <c r="J2250">
        <f t="shared" si="316"/>
        <v>-11565.75</v>
      </c>
      <c r="K2250">
        <f t="shared" si="317"/>
        <v>22368.25</v>
      </c>
      <c r="L2250">
        <f t="shared" si="319"/>
        <v>0</v>
      </c>
      <c r="M2250">
        <f t="shared" si="320"/>
        <v>0</v>
      </c>
      <c r="N2250">
        <f t="shared" si="318"/>
        <v>0</v>
      </c>
      <c r="O2250">
        <f t="shared" si="321"/>
        <v>0</v>
      </c>
      <c r="P2250" t="str">
        <f>IF(O2250=MAX(O:O), A2250, "")</f>
        <v/>
      </c>
    </row>
    <row r="2251" spans="1:16" x14ac:dyDescent="0.35">
      <c r="A2251">
        <v>1978</v>
      </c>
      <c r="B2251" t="s">
        <v>3942</v>
      </c>
      <c r="C2251" t="s">
        <v>3946</v>
      </c>
      <c r="D2251" t="s">
        <v>13</v>
      </c>
      <c r="E2251" t="s">
        <v>137</v>
      </c>
      <c r="F2251" s="4">
        <v>4949</v>
      </c>
      <c r="G2251">
        <f t="shared" si="313"/>
        <v>1159.5</v>
      </c>
      <c r="H2251">
        <f t="shared" si="314"/>
        <v>9643</v>
      </c>
      <c r="I2251">
        <f t="shared" si="315"/>
        <v>8483.5</v>
      </c>
      <c r="J2251">
        <f t="shared" si="316"/>
        <v>-11565.75</v>
      </c>
      <c r="K2251">
        <f t="shared" si="317"/>
        <v>22368.25</v>
      </c>
      <c r="L2251">
        <f t="shared" si="319"/>
        <v>0</v>
      </c>
      <c r="M2251">
        <f t="shared" si="320"/>
        <v>0</v>
      </c>
      <c r="N2251">
        <f t="shared" si="318"/>
        <v>0</v>
      </c>
      <c r="O2251">
        <f t="shared" si="321"/>
        <v>0</v>
      </c>
      <c r="P2251" t="str">
        <f>IF(O2251=MAX(O:O), A2251, "")</f>
        <v/>
      </c>
    </row>
    <row r="2252" spans="1:16" x14ac:dyDescent="0.35">
      <c r="A2252">
        <v>1978</v>
      </c>
      <c r="B2252" t="s">
        <v>3942</v>
      </c>
      <c r="C2252" t="s">
        <v>3947</v>
      </c>
      <c r="D2252" t="s">
        <v>13</v>
      </c>
      <c r="E2252" t="s">
        <v>19</v>
      </c>
      <c r="F2252" s="4">
        <v>1877</v>
      </c>
      <c r="G2252">
        <f t="shared" si="313"/>
        <v>1159.5</v>
      </c>
      <c r="H2252">
        <f t="shared" si="314"/>
        <v>9643</v>
      </c>
      <c r="I2252">
        <f t="shared" si="315"/>
        <v>8483.5</v>
      </c>
      <c r="J2252">
        <f t="shared" si="316"/>
        <v>-11565.75</v>
      </c>
      <c r="K2252">
        <f t="shared" si="317"/>
        <v>22368.25</v>
      </c>
      <c r="L2252">
        <f t="shared" si="319"/>
        <v>0</v>
      </c>
      <c r="M2252">
        <f t="shared" si="320"/>
        <v>0</v>
      </c>
      <c r="N2252">
        <f t="shared" si="318"/>
        <v>0</v>
      </c>
      <c r="O2252">
        <f t="shared" si="321"/>
        <v>0</v>
      </c>
      <c r="P2252" t="str">
        <f>IF(O2252=MAX(O:O), A2252, "")</f>
        <v/>
      </c>
    </row>
    <row r="2253" spans="1:16" x14ac:dyDescent="0.35">
      <c r="A2253">
        <v>1978</v>
      </c>
      <c r="B2253" t="s">
        <v>3942</v>
      </c>
      <c r="C2253" t="s">
        <v>3948</v>
      </c>
      <c r="D2253" t="s">
        <v>13</v>
      </c>
      <c r="E2253" t="s">
        <v>17</v>
      </c>
      <c r="F2253" s="4">
        <v>473</v>
      </c>
      <c r="G2253">
        <f t="shared" si="313"/>
        <v>1159.5</v>
      </c>
      <c r="H2253">
        <f t="shared" si="314"/>
        <v>9643</v>
      </c>
      <c r="I2253">
        <f t="shared" si="315"/>
        <v>8483.5</v>
      </c>
      <c r="J2253">
        <f t="shared" si="316"/>
        <v>-11565.75</v>
      </c>
      <c r="K2253">
        <f t="shared" si="317"/>
        <v>22368.25</v>
      </c>
      <c r="L2253">
        <f t="shared" si="319"/>
        <v>0</v>
      </c>
      <c r="M2253">
        <f t="shared" si="320"/>
        <v>0</v>
      </c>
      <c r="N2253">
        <f t="shared" si="318"/>
        <v>0</v>
      </c>
      <c r="O2253">
        <f t="shared" si="321"/>
        <v>0</v>
      </c>
      <c r="P2253" t="str">
        <f>IF(O2253=MAX(O:O), A2253, "")</f>
        <v/>
      </c>
    </row>
    <row r="2254" spans="1:16" x14ac:dyDescent="0.35">
      <c r="A2254">
        <v>1978</v>
      </c>
      <c r="B2254" t="s">
        <v>3942</v>
      </c>
      <c r="C2254" t="s">
        <v>3948</v>
      </c>
      <c r="D2254" t="s">
        <v>13</v>
      </c>
      <c r="E2254" t="s">
        <v>17</v>
      </c>
      <c r="F2254" s="4">
        <v>473</v>
      </c>
      <c r="G2254">
        <f t="shared" si="313"/>
        <v>1159.5</v>
      </c>
      <c r="H2254">
        <f t="shared" si="314"/>
        <v>9643</v>
      </c>
      <c r="I2254">
        <f t="shared" si="315"/>
        <v>8483.5</v>
      </c>
      <c r="J2254">
        <f t="shared" si="316"/>
        <v>-11565.75</v>
      </c>
      <c r="K2254">
        <f t="shared" si="317"/>
        <v>22368.25</v>
      </c>
      <c r="L2254">
        <f t="shared" si="319"/>
        <v>0</v>
      </c>
      <c r="M2254">
        <f t="shared" si="320"/>
        <v>0</v>
      </c>
      <c r="N2254">
        <f t="shared" si="318"/>
        <v>0</v>
      </c>
      <c r="O2254">
        <f t="shared" si="321"/>
        <v>0</v>
      </c>
      <c r="P2254" t="str">
        <f>IF(O2254=MAX(O:O), A2254, "")</f>
        <v/>
      </c>
    </row>
    <row r="2255" spans="1:16" x14ac:dyDescent="0.35">
      <c r="A2255">
        <v>1978</v>
      </c>
      <c r="B2255" t="s">
        <v>3942</v>
      </c>
      <c r="C2255" t="s">
        <v>3949</v>
      </c>
      <c r="D2255" t="s">
        <v>13</v>
      </c>
      <c r="E2255" t="s">
        <v>19</v>
      </c>
      <c r="F2255" s="4">
        <v>282</v>
      </c>
      <c r="G2255">
        <f t="shared" si="313"/>
        <v>1159.5</v>
      </c>
      <c r="H2255">
        <f t="shared" si="314"/>
        <v>9643</v>
      </c>
      <c r="I2255">
        <f t="shared" si="315"/>
        <v>8483.5</v>
      </c>
      <c r="J2255">
        <f t="shared" si="316"/>
        <v>-11565.75</v>
      </c>
      <c r="K2255">
        <f t="shared" si="317"/>
        <v>22368.25</v>
      </c>
      <c r="L2255">
        <f t="shared" si="319"/>
        <v>0</v>
      </c>
      <c r="M2255">
        <f t="shared" si="320"/>
        <v>0</v>
      </c>
      <c r="N2255">
        <f t="shared" si="318"/>
        <v>0</v>
      </c>
      <c r="O2255">
        <f t="shared" si="321"/>
        <v>0</v>
      </c>
      <c r="P2255" t="str">
        <f>IF(O2255=MAX(O:O), A2255, "")</f>
        <v/>
      </c>
    </row>
    <row r="2256" spans="1:16" x14ac:dyDescent="0.35">
      <c r="A2256">
        <v>1978</v>
      </c>
      <c r="B2256" t="s">
        <v>3942</v>
      </c>
      <c r="C2256" t="s">
        <v>3950</v>
      </c>
      <c r="D2256" t="s">
        <v>13</v>
      </c>
      <c r="E2256" t="s">
        <v>19</v>
      </c>
      <c r="F2256" s="4">
        <v>128</v>
      </c>
      <c r="G2256">
        <f t="shared" si="313"/>
        <v>1159.5</v>
      </c>
      <c r="H2256">
        <f t="shared" si="314"/>
        <v>9643</v>
      </c>
      <c r="I2256">
        <f t="shared" si="315"/>
        <v>8483.5</v>
      </c>
      <c r="J2256">
        <f t="shared" si="316"/>
        <v>-11565.75</v>
      </c>
      <c r="K2256">
        <f t="shared" si="317"/>
        <v>22368.25</v>
      </c>
      <c r="L2256">
        <f t="shared" si="319"/>
        <v>0</v>
      </c>
      <c r="M2256">
        <f t="shared" si="320"/>
        <v>0</v>
      </c>
      <c r="N2256">
        <f t="shared" si="318"/>
        <v>0</v>
      </c>
      <c r="O2256">
        <f t="shared" si="321"/>
        <v>0</v>
      </c>
      <c r="P2256" t="str">
        <f>IF(O2256=MAX(O:O), A2256, "")</f>
        <v/>
      </c>
    </row>
    <row r="2257" spans="1:16" x14ac:dyDescent="0.35">
      <c r="A2257">
        <v>1978</v>
      </c>
      <c r="B2257" t="s">
        <v>3951</v>
      </c>
      <c r="C2257" t="s">
        <v>3952</v>
      </c>
      <c r="D2257" t="s">
        <v>13</v>
      </c>
      <c r="E2257" t="s">
        <v>1952</v>
      </c>
      <c r="F2257" s="4">
        <v>10745</v>
      </c>
      <c r="G2257">
        <f t="shared" si="313"/>
        <v>1159.5</v>
      </c>
      <c r="H2257">
        <f t="shared" si="314"/>
        <v>9643</v>
      </c>
      <c r="I2257">
        <f t="shared" si="315"/>
        <v>8483.5</v>
      </c>
      <c r="J2257">
        <f t="shared" si="316"/>
        <v>-11565.75</v>
      </c>
      <c r="K2257">
        <f t="shared" si="317"/>
        <v>22368.25</v>
      </c>
      <c r="L2257">
        <f t="shared" si="319"/>
        <v>0</v>
      </c>
      <c r="M2257">
        <f t="shared" si="320"/>
        <v>0</v>
      </c>
      <c r="N2257">
        <f t="shared" si="318"/>
        <v>0</v>
      </c>
      <c r="O2257">
        <f t="shared" si="321"/>
        <v>0</v>
      </c>
      <c r="P2257" t="str">
        <f>IF(O2257=MAX(O:O), A2257, "")</f>
        <v/>
      </c>
    </row>
    <row r="2258" spans="1:16" x14ac:dyDescent="0.35">
      <c r="A2258">
        <v>1978</v>
      </c>
      <c r="B2258" t="s">
        <v>3951</v>
      </c>
      <c r="C2258" t="s">
        <v>3953</v>
      </c>
      <c r="D2258" t="s">
        <v>13</v>
      </c>
      <c r="E2258" t="s">
        <v>19</v>
      </c>
      <c r="F2258" s="4">
        <v>6740</v>
      </c>
      <c r="G2258">
        <f t="shared" si="313"/>
        <v>1159.5</v>
      </c>
      <c r="H2258">
        <f t="shared" si="314"/>
        <v>9643</v>
      </c>
      <c r="I2258">
        <f t="shared" si="315"/>
        <v>8483.5</v>
      </c>
      <c r="J2258">
        <f t="shared" si="316"/>
        <v>-11565.75</v>
      </c>
      <c r="K2258">
        <f t="shared" si="317"/>
        <v>22368.25</v>
      </c>
      <c r="L2258">
        <f t="shared" si="319"/>
        <v>0</v>
      </c>
      <c r="M2258">
        <f t="shared" si="320"/>
        <v>0</v>
      </c>
      <c r="N2258">
        <f t="shared" si="318"/>
        <v>0</v>
      </c>
      <c r="O2258">
        <f t="shared" si="321"/>
        <v>0</v>
      </c>
      <c r="P2258" t="str">
        <f>IF(O2258=MAX(O:O), A2258, "")</f>
        <v/>
      </c>
    </row>
    <row r="2259" spans="1:16" x14ac:dyDescent="0.35">
      <c r="A2259">
        <v>1978</v>
      </c>
      <c r="B2259" t="s">
        <v>3951</v>
      </c>
      <c r="C2259" t="s">
        <v>3954</v>
      </c>
      <c r="D2259" t="s">
        <v>13</v>
      </c>
      <c r="E2259" t="s">
        <v>17</v>
      </c>
      <c r="F2259" s="4">
        <v>5350</v>
      </c>
      <c r="G2259">
        <f t="shared" si="313"/>
        <v>1159.5</v>
      </c>
      <c r="H2259">
        <f t="shared" si="314"/>
        <v>9643</v>
      </c>
      <c r="I2259">
        <f t="shared" si="315"/>
        <v>8483.5</v>
      </c>
      <c r="J2259">
        <f t="shared" si="316"/>
        <v>-11565.75</v>
      </c>
      <c r="K2259">
        <f t="shared" si="317"/>
        <v>22368.25</v>
      </c>
      <c r="L2259">
        <f t="shared" si="319"/>
        <v>0</v>
      </c>
      <c r="M2259">
        <f t="shared" si="320"/>
        <v>0</v>
      </c>
      <c r="N2259">
        <f t="shared" si="318"/>
        <v>0</v>
      </c>
      <c r="O2259">
        <f t="shared" si="321"/>
        <v>0</v>
      </c>
      <c r="P2259" t="str">
        <f>IF(O2259=MAX(O:O), A2259, "")</f>
        <v/>
      </c>
    </row>
    <row r="2260" spans="1:16" x14ac:dyDescent="0.35">
      <c r="A2260">
        <v>1978</v>
      </c>
      <c r="B2260" t="s">
        <v>3951</v>
      </c>
      <c r="C2260" t="s">
        <v>3955</v>
      </c>
      <c r="D2260" t="s">
        <v>13</v>
      </c>
      <c r="E2260" t="s">
        <v>137</v>
      </c>
      <c r="F2260" s="4">
        <v>3900</v>
      </c>
      <c r="G2260">
        <f t="shared" si="313"/>
        <v>1159.5</v>
      </c>
      <c r="H2260">
        <f t="shared" si="314"/>
        <v>9643</v>
      </c>
      <c r="I2260">
        <f t="shared" si="315"/>
        <v>8483.5</v>
      </c>
      <c r="J2260">
        <f t="shared" si="316"/>
        <v>-11565.75</v>
      </c>
      <c r="K2260">
        <f t="shared" si="317"/>
        <v>22368.25</v>
      </c>
      <c r="L2260">
        <f t="shared" si="319"/>
        <v>0</v>
      </c>
      <c r="M2260">
        <f t="shared" si="320"/>
        <v>0</v>
      </c>
      <c r="N2260">
        <f t="shared" si="318"/>
        <v>0</v>
      </c>
      <c r="O2260">
        <f t="shared" si="321"/>
        <v>0</v>
      </c>
      <c r="P2260" t="str">
        <f>IF(O2260=MAX(O:O), A2260, "")</f>
        <v/>
      </c>
    </row>
    <row r="2261" spans="1:16" x14ac:dyDescent="0.35">
      <c r="A2261">
        <v>1978</v>
      </c>
      <c r="B2261" t="s">
        <v>3951</v>
      </c>
      <c r="C2261" t="s">
        <v>3956</v>
      </c>
      <c r="D2261" t="s">
        <v>13</v>
      </c>
      <c r="E2261" t="s">
        <v>17</v>
      </c>
      <c r="F2261" s="4">
        <v>3470</v>
      </c>
      <c r="G2261">
        <f t="shared" si="313"/>
        <v>1159.5</v>
      </c>
      <c r="H2261">
        <f t="shared" si="314"/>
        <v>9643</v>
      </c>
      <c r="I2261">
        <f t="shared" si="315"/>
        <v>8483.5</v>
      </c>
      <c r="J2261">
        <f t="shared" si="316"/>
        <v>-11565.75</v>
      </c>
      <c r="K2261">
        <f t="shared" si="317"/>
        <v>22368.25</v>
      </c>
      <c r="L2261">
        <f t="shared" si="319"/>
        <v>0</v>
      </c>
      <c r="M2261">
        <f t="shared" si="320"/>
        <v>0</v>
      </c>
      <c r="N2261">
        <f t="shared" si="318"/>
        <v>0</v>
      </c>
      <c r="O2261">
        <f t="shared" si="321"/>
        <v>0</v>
      </c>
      <c r="P2261" t="str">
        <f>IF(O2261=MAX(O:O), A2261, "")</f>
        <v/>
      </c>
    </row>
    <row r="2262" spans="1:16" x14ac:dyDescent="0.35">
      <c r="A2262">
        <v>1978</v>
      </c>
      <c r="B2262" t="s">
        <v>3951</v>
      </c>
      <c r="C2262" t="s">
        <v>3957</v>
      </c>
      <c r="D2262" t="s">
        <v>13</v>
      </c>
      <c r="E2262" t="s">
        <v>19</v>
      </c>
      <c r="F2262" s="4">
        <v>2316</v>
      </c>
      <c r="G2262">
        <f t="shared" si="313"/>
        <v>1159.5</v>
      </c>
      <c r="H2262">
        <f t="shared" si="314"/>
        <v>9643</v>
      </c>
      <c r="I2262">
        <f t="shared" si="315"/>
        <v>8483.5</v>
      </c>
      <c r="J2262">
        <f t="shared" si="316"/>
        <v>-11565.75</v>
      </c>
      <c r="K2262">
        <f t="shared" si="317"/>
        <v>22368.25</v>
      </c>
      <c r="L2262">
        <f t="shared" si="319"/>
        <v>0</v>
      </c>
      <c r="M2262">
        <f t="shared" si="320"/>
        <v>0</v>
      </c>
      <c r="N2262">
        <f t="shared" si="318"/>
        <v>0</v>
      </c>
      <c r="O2262">
        <f t="shared" si="321"/>
        <v>0</v>
      </c>
      <c r="P2262" t="str">
        <f>IF(O2262=MAX(O:O), A2262, "")</f>
        <v/>
      </c>
    </row>
    <row r="2263" spans="1:16" x14ac:dyDescent="0.35">
      <c r="A2263">
        <v>1978</v>
      </c>
      <c r="B2263" t="s">
        <v>3951</v>
      </c>
      <c r="C2263" t="s">
        <v>3958</v>
      </c>
      <c r="D2263" t="s">
        <v>13</v>
      </c>
      <c r="E2263" t="s">
        <v>19</v>
      </c>
      <c r="F2263" s="4">
        <v>2076</v>
      </c>
      <c r="G2263">
        <f t="shared" si="313"/>
        <v>1159.5</v>
      </c>
      <c r="H2263">
        <f t="shared" si="314"/>
        <v>9643</v>
      </c>
      <c r="I2263">
        <f t="shared" si="315"/>
        <v>8483.5</v>
      </c>
      <c r="J2263">
        <f t="shared" si="316"/>
        <v>-11565.75</v>
      </c>
      <c r="K2263">
        <f t="shared" si="317"/>
        <v>22368.25</v>
      </c>
      <c r="L2263">
        <f t="shared" si="319"/>
        <v>0</v>
      </c>
      <c r="M2263">
        <f t="shared" si="320"/>
        <v>0</v>
      </c>
      <c r="N2263">
        <f t="shared" si="318"/>
        <v>0</v>
      </c>
      <c r="O2263">
        <f t="shared" si="321"/>
        <v>0</v>
      </c>
      <c r="P2263" t="str">
        <f>IF(O2263=MAX(O:O), A2263, "")</f>
        <v/>
      </c>
    </row>
    <row r="2264" spans="1:16" x14ac:dyDescent="0.35">
      <c r="A2264">
        <v>1978</v>
      </c>
      <c r="B2264" t="s">
        <v>3951</v>
      </c>
      <c r="C2264" t="s">
        <v>3959</v>
      </c>
      <c r="D2264" t="s">
        <v>96</v>
      </c>
      <c r="E2264" t="s">
        <v>19</v>
      </c>
      <c r="F2264" s="4">
        <v>2059</v>
      </c>
      <c r="G2264">
        <f t="shared" si="313"/>
        <v>1159.5</v>
      </c>
      <c r="H2264">
        <f t="shared" si="314"/>
        <v>9643</v>
      </c>
      <c r="I2264">
        <f t="shared" si="315"/>
        <v>8483.5</v>
      </c>
      <c r="J2264">
        <f t="shared" si="316"/>
        <v>-11565.75</v>
      </c>
      <c r="K2264">
        <f t="shared" si="317"/>
        <v>22368.25</v>
      </c>
      <c r="L2264">
        <f t="shared" si="319"/>
        <v>0</v>
      </c>
      <c r="M2264">
        <f t="shared" si="320"/>
        <v>0</v>
      </c>
      <c r="N2264">
        <f t="shared" si="318"/>
        <v>0</v>
      </c>
      <c r="O2264">
        <f t="shared" si="321"/>
        <v>0</v>
      </c>
      <c r="P2264" t="str">
        <f>IF(O2264=MAX(O:O), A2264, "")</f>
        <v/>
      </c>
    </row>
    <row r="2265" spans="1:16" x14ac:dyDescent="0.35">
      <c r="A2265">
        <v>1978</v>
      </c>
      <c r="B2265" t="s">
        <v>3951</v>
      </c>
      <c r="C2265" t="s">
        <v>3960</v>
      </c>
      <c r="D2265" t="s">
        <v>13</v>
      </c>
      <c r="E2265" t="s">
        <v>19</v>
      </c>
      <c r="F2265" s="4">
        <v>552</v>
      </c>
      <c r="G2265">
        <f t="shared" si="313"/>
        <v>1159.5</v>
      </c>
      <c r="H2265">
        <f t="shared" si="314"/>
        <v>9643</v>
      </c>
      <c r="I2265">
        <f t="shared" si="315"/>
        <v>8483.5</v>
      </c>
      <c r="J2265">
        <f t="shared" si="316"/>
        <v>-11565.75</v>
      </c>
      <c r="K2265">
        <f t="shared" si="317"/>
        <v>22368.25</v>
      </c>
      <c r="L2265">
        <f t="shared" si="319"/>
        <v>0</v>
      </c>
      <c r="M2265">
        <f t="shared" si="320"/>
        <v>0</v>
      </c>
      <c r="N2265">
        <f t="shared" si="318"/>
        <v>0</v>
      </c>
      <c r="O2265">
        <f t="shared" si="321"/>
        <v>0</v>
      </c>
      <c r="P2265" t="str">
        <f>IF(O2265=MAX(O:O), A2265, "")</f>
        <v/>
      </c>
    </row>
    <row r="2266" spans="1:16" x14ac:dyDescent="0.35">
      <c r="A2266">
        <v>1978</v>
      </c>
      <c r="B2266" t="s">
        <v>3951</v>
      </c>
      <c r="C2266" t="s">
        <v>3961</v>
      </c>
      <c r="D2266" t="s">
        <v>13</v>
      </c>
      <c r="E2266" t="s">
        <v>19</v>
      </c>
      <c r="F2266" s="4">
        <v>531</v>
      </c>
      <c r="G2266">
        <f t="shared" si="313"/>
        <v>1159.5</v>
      </c>
      <c r="H2266">
        <f t="shared" si="314"/>
        <v>9643</v>
      </c>
      <c r="I2266">
        <f t="shared" si="315"/>
        <v>8483.5</v>
      </c>
      <c r="J2266">
        <f t="shared" si="316"/>
        <v>-11565.75</v>
      </c>
      <c r="K2266">
        <f t="shared" si="317"/>
        <v>22368.25</v>
      </c>
      <c r="L2266">
        <f t="shared" si="319"/>
        <v>0</v>
      </c>
      <c r="M2266">
        <f t="shared" si="320"/>
        <v>0</v>
      </c>
      <c r="N2266">
        <f t="shared" si="318"/>
        <v>0</v>
      </c>
      <c r="O2266">
        <f t="shared" si="321"/>
        <v>0</v>
      </c>
      <c r="P2266" t="str">
        <f>IF(O2266=MAX(O:O), A2266, "")</f>
        <v/>
      </c>
    </row>
    <row r="2267" spans="1:16" x14ac:dyDescent="0.35">
      <c r="A2267">
        <v>1978</v>
      </c>
      <c r="B2267" t="s">
        <v>3951</v>
      </c>
      <c r="C2267" t="s">
        <v>3962</v>
      </c>
      <c r="D2267" t="s">
        <v>13</v>
      </c>
      <c r="E2267" t="s">
        <v>19</v>
      </c>
      <c r="F2267" s="4">
        <v>361</v>
      </c>
      <c r="G2267">
        <f t="shared" si="313"/>
        <v>1159.5</v>
      </c>
      <c r="H2267">
        <f t="shared" si="314"/>
        <v>9643</v>
      </c>
      <c r="I2267">
        <f t="shared" si="315"/>
        <v>8483.5</v>
      </c>
      <c r="J2267">
        <f t="shared" si="316"/>
        <v>-11565.75</v>
      </c>
      <c r="K2267">
        <f t="shared" si="317"/>
        <v>22368.25</v>
      </c>
      <c r="L2267">
        <f t="shared" si="319"/>
        <v>0</v>
      </c>
      <c r="M2267">
        <f t="shared" si="320"/>
        <v>0</v>
      </c>
      <c r="N2267">
        <f t="shared" si="318"/>
        <v>0</v>
      </c>
      <c r="O2267">
        <f t="shared" si="321"/>
        <v>0</v>
      </c>
      <c r="P2267" t="str">
        <f>IF(O2267=MAX(O:O), A2267, "")</f>
        <v/>
      </c>
    </row>
    <row r="2268" spans="1:16" x14ac:dyDescent="0.35">
      <c r="A2268">
        <v>1978</v>
      </c>
      <c r="B2268" t="s">
        <v>3951</v>
      </c>
      <c r="C2268" t="s">
        <v>3963</v>
      </c>
      <c r="D2268" t="s">
        <v>13</v>
      </c>
      <c r="E2268" t="s">
        <v>19</v>
      </c>
      <c r="F2268" s="4">
        <v>74</v>
      </c>
      <c r="G2268">
        <f t="shared" si="313"/>
        <v>1159.5</v>
      </c>
      <c r="H2268">
        <f t="shared" si="314"/>
        <v>9643</v>
      </c>
      <c r="I2268">
        <f t="shared" si="315"/>
        <v>8483.5</v>
      </c>
      <c r="J2268">
        <f t="shared" si="316"/>
        <v>-11565.75</v>
      </c>
      <c r="K2268">
        <f t="shared" si="317"/>
        <v>22368.25</v>
      </c>
      <c r="L2268">
        <f t="shared" si="319"/>
        <v>0</v>
      </c>
      <c r="M2268">
        <f t="shared" si="320"/>
        <v>0</v>
      </c>
      <c r="N2268">
        <f t="shared" si="318"/>
        <v>0</v>
      </c>
      <c r="O2268">
        <f t="shared" si="321"/>
        <v>0</v>
      </c>
      <c r="P2268" t="str">
        <f>IF(O2268=MAX(O:O), A2268, "")</f>
        <v/>
      </c>
    </row>
    <row r="2269" spans="1:16" x14ac:dyDescent="0.35">
      <c r="A2269">
        <v>1978</v>
      </c>
      <c r="B2269" t="s">
        <v>3964</v>
      </c>
      <c r="C2269" t="s">
        <v>1483</v>
      </c>
      <c r="D2269" t="s">
        <v>13</v>
      </c>
      <c r="E2269" t="s">
        <v>17</v>
      </c>
      <c r="F2269" s="4">
        <v>21274</v>
      </c>
      <c r="G2269">
        <f t="shared" si="313"/>
        <v>1159.5</v>
      </c>
      <c r="H2269">
        <f t="shared" si="314"/>
        <v>9643</v>
      </c>
      <c r="I2269">
        <f t="shared" si="315"/>
        <v>8483.5</v>
      </c>
      <c r="J2269">
        <f t="shared" si="316"/>
        <v>-11565.75</v>
      </c>
      <c r="K2269">
        <f t="shared" si="317"/>
        <v>22368.25</v>
      </c>
      <c r="L2269">
        <f t="shared" si="319"/>
        <v>0</v>
      </c>
      <c r="M2269">
        <f t="shared" si="320"/>
        <v>0</v>
      </c>
      <c r="N2269">
        <f t="shared" si="318"/>
        <v>0</v>
      </c>
      <c r="O2269">
        <f t="shared" si="321"/>
        <v>0</v>
      </c>
      <c r="P2269" t="str">
        <f>IF(O2269=MAX(O:O), A2269, "")</f>
        <v/>
      </c>
    </row>
    <row r="2270" spans="1:16" x14ac:dyDescent="0.35">
      <c r="A2270">
        <v>1978</v>
      </c>
      <c r="B2270" t="s">
        <v>3964</v>
      </c>
      <c r="C2270" t="s">
        <v>3965</v>
      </c>
      <c r="D2270" t="s">
        <v>13</v>
      </c>
      <c r="E2270" t="s">
        <v>137</v>
      </c>
      <c r="F2270" s="4">
        <v>18842</v>
      </c>
      <c r="G2270">
        <f t="shared" si="313"/>
        <v>1159.5</v>
      </c>
      <c r="H2270">
        <f t="shared" si="314"/>
        <v>9643</v>
      </c>
      <c r="I2270">
        <f t="shared" si="315"/>
        <v>8483.5</v>
      </c>
      <c r="J2270">
        <f t="shared" si="316"/>
        <v>-11565.75</v>
      </c>
      <c r="K2270">
        <f t="shared" si="317"/>
        <v>22368.25</v>
      </c>
      <c r="L2270">
        <f t="shared" si="319"/>
        <v>0</v>
      </c>
      <c r="M2270">
        <f t="shared" si="320"/>
        <v>0</v>
      </c>
      <c r="N2270">
        <f t="shared" si="318"/>
        <v>0</v>
      </c>
      <c r="O2270">
        <f t="shared" si="321"/>
        <v>0</v>
      </c>
      <c r="P2270" t="str">
        <f>IF(O2270=MAX(O:O), A2270, "")</f>
        <v/>
      </c>
    </row>
    <row r="2271" spans="1:16" x14ac:dyDescent="0.35">
      <c r="A2271">
        <v>1978</v>
      </c>
      <c r="B2271" t="s">
        <v>3964</v>
      </c>
      <c r="C2271" t="s">
        <v>3966</v>
      </c>
      <c r="D2271" t="s">
        <v>13</v>
      </c>
      <c r="E2271" t="s">
        <v>19</v>
      </c>
      <c r="F2271" s="4">
        <v>1814</v>
      </c>
      <c r="G2271">
        <f t="shared" si="313"/>
        <v>1159.5</v>
      </c>
      <c r="H2271">
        <f t="shared" si="314"/>
        <v>9643</v>
      </c>
      <c r="I2271">
        <f t="shared" si="315"/>
        <v>8483.5</v>
      </c>
      <c r="J2271">
        <f t="shared" si="316"/>
        <v>-11565.75</v>
      </c>
      <c r="K2271">
        <f t="shared" si="317"/>
        <v>22368.25</v>
      </c>
      <c r="L2271">
        <f t="shared" si="319"/>
        <v>0</v>
      </c>
      <c r="M2271">
        <f t="shared" si="320"/>
        <v>0</v>
      </c>
      <c r="N2271">
        <f t="shared" si="318"/>
        <v>0</v>
      </c>
      <c r="O2271">
        <f t="shared" si="321"/>
        <v>0</v>
      </c>
      <c r="P2271" t="str">
        <f>IF(O2271=MAX(O:O), A2271, "")</f>
        <v/>
      </c>
    </row>
    <row r="2272" spans="1:16" x14ac:dyDescent="0.35">
      <c r="A2272">
        <v>1978</v>
      </c>
      <c r="B2272" t="s">
        <v>3964</v>
      </c>
      <c r="C2272" t="s">
        <v>3967</v>
      </c>
      <c r="D2272" t="s">
        <v>13</v>
      </c>
      <c r="E2272" t="s">
        <v>17</v>
      </c>
      <c r="F2272" s="4">
        <v>455</v>
      </c>
      <c r="G2272">
        <f t="shared" si="313"/>
        <v>1159.5</v>
      </c>
      <c r="H2272">
        <f t="shared" si="314"/>
        <v>9643</v>
      </c>
      <c r="I2272">
        <f t="shared" si="315"/>
        <v>8483.5</v>
      </c>
      <c r="J2272">
        <f t="shared" si="316"/>
        <v>-11565.75</v>
      </c>
      <c r="K2272">
        <f t="shared" si="317"/>
        <v>22368.25</v>
      </c>
      <c r="L2272">
        <f t="shared" si="319"/>
        <v>0</v>
      </c>
      <c r="M2272">
        <f t="shared" si="320"/>
        <v>0</v>
      </c>
      <c r="N2272">
        <f t="shared" si="318"/>
        <v>0</v>
      </c>
      <c r="O2272">
        <f t="shared" si="321"/>
        <v>0</v>
      </c>
      <c r="P2272" t="str">
        <f>IF(O2272=MAX(O:O), A2272, "")</f>
        <v/>
      </c>
    </row>
    <row r="2273" spans="1:16" x14ac:dyDescent="0.35">
      <c r="A2273">
        <v>1978</v>
      </c>
      <c r="B2273" t="s">
        <v>3964</v>
      </c>
      <c r="C2273" t="s">
        <v>3968</v>
      </c>
      <c r="D2273" t="s">
        <v>13</v>
      </c>
      <c r="E2273" t="s">
        <v>19</v>
      </c>
      <c r="F2273" s="4">
        <v>375</v>
      </c>
      <c r="G2273">
        <f t="shared" si="313"/>
        <v>1159.5</v>
      </c>
      <c r="H2273">
        <f t="shared" si="314"/>
        <v>9643</v>
      </c>
      <c r="I2273">
        <f t="shared" si="315"/>
        <v>8483.5</v>
      </c>
      <c r="J2273">
        <f t="shared" si="316"/>
        <v>-11565.75</v>
      </c>
      <c r="K2273">
        <f t="shared" si="317"/>
        <v>22368.25</v>
      </c>
      <c r="L2273">
        <f t="shared" si="319"/>
        <v>0</v>
      </c>
      <c r="M2273">
        <f t="shared" si="320"/>
        <v>0</v>
      </c>
      <c r="N2273">
        <f t="shared" si="318"/>
        <v>0</v>
      </c>
      <c r="O2273">
        <f t="shared" si="321"/>
        <v>0</v>
      </c>
      <c r="P2273" t="str">
        <f>IF(O2273=MAX(O:O), A2273, "")</f>
        <v/>
      </c>
    </row>
    <row r="2274" spans="1:16" x14ac:dyDescent="0.35">
      <c r="A2274">
        <v>1978</v>
      </c>
      <c r="B2274" t="s">
        <v>3969</v>
      </c>
      <c r="C2274" t="s">
        <v>3970</v>
      </c>
      <c r="D2274" t="s">
        <v>13</v>
      </c>
      <c r="E2274" t="s">
        <v>17</v>
      </c>
      <c r="F2274" s="4">
        <v>10425</v>
      </c>
      <c r="G2274">
        <f t="shared" si="313"/>
        <v>1159.5</v>
      </c>
      <c r="H2274">
        <f t="shared" si="314"/>
        <v>9643</v>
      </c>
      <c r="I2274">
        <f t="shared" si="315"/>
        <v>8483.5</v>
      </c>
      <c r="J2274">
        <f t="shared" si="316"/>
        <v>-11565.75</v>
      </c>
      <c r="K2274">
        <f t="shared" si="317"/>
        <v>22368.25</v>
      </c>
      <c r="L2274">
        <f t="shared" si="319"/>
        <v>0</v>
      </c>
      <c r="M2274">
        <f t="shared" si="320"/>
        <v>0</v>
      </c>
      <c r="N2274">
        <f t="shared" si="318"/>
        <v>0</v>
      </c>
      <c r="O2274">
        <f t="shared" si="321"/>
        <v>0</v>
      </c>
      <c r="P2274" t="str">
        <f>IF(O2274=MAX(O:O), A2274, "")</f>
        <v/>
      </c>
    </row>
    <row r="2275" spans="1:16" x14ac:dyDescent="0.35">
      <c r="A2275">
        <v>1978</v>
      </c>
      <c r="B2275" t="s">
        <v>3969</v>
      </c>
      <c r="C2275" t="s">
        <v>3971</v>
      </c>
      <c r="D2275" t="s">
        <v>13</v>
      </c>
      <c r="E2275" t="s">
        <v>137</v>
      </c>
      <c r="F2275" s="4">
        <v>8127</v>
      </c>
      <c r="G2275">
        <f t="shared" si="313"/>
        <v>1159.5</v>
      </c>
      <c r="H2275">
        <f t="shared" si="314"/>
        <v>9643</v>
      </c>
      <c r="I2275">
        <f t="shared" si="315"/>
        <v>8483.5</v>
      </c>
      <c r="J2275">
        <f t="shared" si="316"/>
        <v>-11565.75</v>
      </c>
      <c r="K2275">
        <f t="shared" si="317"/>
        <v>22368.25</v>
      </c>
      <c r="L2275">
        <f t="shared" si="319"/>
        <v>0</v>
      </c>
      <c r="M2275">
        <f t="shared" si="320"/>
        <v>0</v>
      </c>
      <c r="N2275">
        <f t="shared" si="318"/>
        <v>0</v>
      </c>
      <c r="O2275">
        <f t="shared" si="321"/>
        <v>0</v>
      </c>
      <c r="P2275" t="str">
        <f>IF(O2275=MAX(O:O), A2275, "")</f>
        <v/>
      </c>
    </row>
    <row r="2276" spans="1:16" x14ac:dyDescent="0.35">
      <c r="A2276">
        <v>1978</v>
      </c>
      <c r="B2276" t="s">
        <v>3969</v>
      </c>
      <c r="C2276" t="s">
        <v>1481</v>
      </c>
      <c r="D2276" t="s">
        <v>13</v>
      </c>
      <c r="E2276" t="s">
        <v>17</v>
      </c>
      <c r="F2276" s="4">
        <v>7664</v>
      </c>
      <c r="G2276">
        <f t="shared" si="313"/>
        <v>1159.5</v>
      </c>
      <c r="H2276">
        <f t="shared" si="314"/>
        <v>9643</v>
      </c>
      <c r="I2276">
        <f t="shared" si="315"/>
        <v>8483.5</v>
      </c>
      <c r="J2276">
        <f t="shared" si="316"/>
        <v>-11565.75</v>
      </c>
      <c r="K2276">
        <f t="shared" si="317"/>
        <v>22368.25</v>
      </c>
      <c r="L2276">
        <f t="shared" si="319"/>
        <v>0</v>
      </c>
      <c r="M2276">
        <f t="shared" si="320"/>
        <v>0</v>
      </c>
      <c r="N2276">
        <f t="shared" si="318"/>
        <v>0</v>
      </c>
      <c r="O2276">
        <f t="shared" si="321"/>
        <v>0</v>
      </c>
      <c r="P2276" t="str">
        <f>IF(O2276=MAX(O:O), A2276, "")</f>
        <v/>
      </c>
    </row>
    <row r="2277" spans="1:16" x14ac:dyDescent="0.35">
      <c r="A2277">
        <v>1978</v>
      </c>
      <c r="B2277" t="s">
        <v>3969</v>
      </c>
      <c r="C2277" t="s">
        <v>3972</v>
      </c>
      <c r="D2277" t="s">
        <v>13</v>
      </c>
      <c r="E2277" t="s">
        <v>19</v>
      </c>
      <c r="F2277" s="4">
        <v>2396</v>
      </c>
      <c r="G2277">
        <f t="shared" si="313"/>
        <v>1159.5</v>
      </c>
      <c r="H2277">
        <f t="shared" si="314"/>
        <v>9643</v>
      </c>
      <c r="I2277">
        <f t="shared" si="315"/>
        <v>8483.5</v>
      </c>
      <c r="J2277">
        <f t="shared" si="316"/>
        <v>-11565.75</v>
      </c>
      <c r="K2277">
        <f t="shared" si="317"/>
        <v>22368.25</v>
      </c>
      <c r="L2277">
        <f t="shared" si="319"/>
        <v>0</v>
      </c>
      <c r="M2277">
        <f t="shared" si="320"/>
        <v>0</v>
      </c>
      <c r="N2277">
        <f t="shared" si="318"/>
        <v>0</v>
      </c>
      <c r="O2277">
        <f t="shared" si="321"/>
        <v>0</v>
      </c>
      <c r="P2277" t="str">
        <f>IF(O2277=MAX(O:O), A2277, "")</f>
        <v/>
      </c>
    </row>
    <row r="2278" spans="1:16" x14ac:dyDescent="0.35">
      <c r="A2278">
        <v>1978</v>
      </c>
      <c r="B2278" t="s">
        <v>3969</v>
      </c>
      <c r="C2278" t="s">
        <v>3973</v>
      </c>
      <c r="D2278" t="s">
        <v>13</v>
      </c>
      <c r="E2278" t="s">
        <v>19</v>
      </c>
      <c r="F2278" s="4">
        <v>1682</v>
      </c>
      <c r="G2278">
        <f t="shared" si="313"/>
        <v>1159.5</v>
      </c>
      <c r="H2278">
        <f t="shared" si="314"/>
        <v>9643</v>
      </c>
      <c r="I2278">
        <f t="shared" si="315"/>
        <v>8483.5</v>
      </c>
      <c r="J2278">
        <f t="shared" si="316"/>
        <v>-11565.75</v>
      </c>
      <c r="K2278">
        <f t="shared" si="317"/>
        <v>22368.25</v>
      </c>
      <c r="L2278">
        <f t="shared" si="319"/>
        <v>0</v>
      </c>
      <c r="M2278">
        <f t="shared" si="320"/>
        <v>0</v>
      </c>
      <c r="N2278">
        <f t="shared" si="318"/>
        <v>0</v>
      </c>
      <c r="O2278">
        <f t="shared" si="321"/>
        <v>0</v>
      </c>
      <c r="P2278" t="str">
        <f>IF(O2278=MAX(O:O), A2278, "")</f>
        <v/>
      </c>
    </row>
    <row r="2279" spans="1:16" x14ac:dyDescent="0.35">
      <c r="A2279">
        <v>1978</v>
      </c>
      <c r="B2279" t="s">
        <v>3969</v>
      </c>
      <c r="C2279" t="s">
        <v>3974</v>
      </c>
      <c r="D2279" t="s">
        <v>13</v>
      </c>
      <c r="E2279" t="s">
        <v>19</v>
      </c>
      <c r="F2279" s="4">
        <v>1130</v>
      </c>
      <c r="G2279">
        <f t="shared" si="313"/>
        <v>1159.5</v>
      </c>
      <c r="H2279">
        <f t="shared" si="314"/>
        <v>9643</v>
      </c>
      <c r="I2279">
        <f t="shared" si="315"/>
        <v>8483.5</v>
      </c>
      <c r="J2279">
        <f t="shared" si="316"/>
        <v>-11565.75</v>
      </c>
      <c r="K2279">
        <f t="shared" si="317"/>
        <v>22368.25</v>
      </c>
      <c r="L2279">
        <f t="shared" si="319"/>
        <v>0</v>
      </c>
      <c r="M2279">
        <f t="shared" si="320"/>
        <v>0</v>
      </c>
      <c r="N2279">
        <f t="shared" si="318"/>
        <v>0</v>
      </c>
      <c r="O2279">
        <f t="shared" si="321"/>
        <v>0</v>
      </c>
      <c r="P2279" t="str">
        <f>IF(O2279=MAX(O:O), A2279, "")</f>
        <v/>
      </c>
    </row>
    <row r="2280" spans="1:16" x14ac:dyDescent="0.35">
      <c r="A2280">
        <v>1978</v>
      </c>
      <c r="B2280" t="s">
        <v>3969</v>
      </c>
      <c r="C2280" t="s">
        <v>3975</v>
      </c>
      <c r="D2280" t="s">
        <v>13</v>
      </c>
      <c r="E2280" t="s">
        <v>19</v>
      </c>
      <c r="F2280" s="4">
        <v>299</v>
      </c>
      <c r="G2280">
        <f t="shared" si="313"/>
        <v>1159.5</v>
      </c>
      <c r="H2280">
        <f t="shared" si="314"/>
        <v>9643</v>
      </c>
      <c r="I2280">
        <f t="shared" si="315"/>
        <v>8483.5</v>
      </c>
      <c r="J2280">
        <f t="shared" si="316"/>
        <v>-11565.75</v>
      </c>
      <c r="K2280">
        <f t="shared" si="317"/>
        <v>22368.25</v>
      </c>
      <c r="L2280">
        <f t="shared" si="319"/>
        <v>0</v>
      </c>
      <c r="M2280">
        <f t="shared" si="320"/>
        <v>0</v>
      </c>
      <c r="N2280">
        <f t="shared" si="318"/>
        <v>0</v>
      </c>
      <c r="O2280">
        <f t="shared" si="321"/>
        <v>0</v>
      </c>
      <c r="P2280" t="str">
        <f>IF(O2280=MAX(O:O), A2280, "")</f>
        <v/>
      </c>
    </row>
    <row r="2281" spans="1:16" x14ac:dyDescent="0.35">
      <c r="A2281">
        <v>1978</v>
      </c>
      <c r="B2281" t="s">
        <v>3976</v>
      </c>
      <c r="C2281" t="s">
        <v>3977</v>
      </c>
      <c r="D2281" t="s">
        <v>13</v>
      </c>
      <c r="E2281" t="s">
        <v>1952</v>
      </c>
      <c r="F2281" s="4">
        <v>20409</v>
      </c>
      <c r="G2281">
        <f t="shared" si="313"/>
        <v>1159.5</v>
      </c>
      <c r="H2281">
        <f t="shared" si="314"/>
        <v>9643</v>
      </c>
      <c r="I2281">
        <f t="shared" si="315"/>
        <v>8483.5</v>
      </c>
      <c r="J2281">
        <f t="shared" si="316"/>
        <v>-11565.75</v>
      </c>
      <c r="K2281">
        <f t="shared" si="317"/>
        <v>22368.25</v>
      </c>
      <c r="L2281">
        <f t="shared" si="319"/>
        <v>0</v>
      </c>
      <c r="M2281">
        <f t="shared" si="320"/>
        <v>0</v>
      </c>
      <c r="N2281">
        <f t="shared" si="318"/>
        <v>0</v>
      </c>
      <c r="O2281">
        <f t="shared" si="321"/>
        <v>0</v>
      </c>
      <c r="P2281" t="str">
        <f>IF(O2281=MAX(O:O), A2281, "")</f>
        <v/>
      </c>
    </row>
    <row r="2282" spans="1:16" x14ac:dyDescent="0.35">
      <c r="A2282">
        <v>1978</v>
      </c>
      <c r="B2282" t="s">
        <v>3976</v>
      </c>
      <c r="C2282" t="s">
        <v>3978</v>
      </c>
      <c r="D2282" t="s">
        <v>13</v>
      </c>
      <c r="E2282" t="s">
        <v>137</v>
      </c>
      <c r="F2282" s="4">
        <v>14628</v>
      </c>
      <c r="G2282">
        <f t="shared" si="313"/>
        <v>1159.5</v>
      </c>
      <c r="H2282">
        <f t="shared" si="314"/>
        <v>9643</v>
      </c>
      <c r="I2282">
        <f t="shared" si="315"/>
        <v>8483.5</v>
      </c>
      <c r="J2282">
        <f t="shared" si="316"/>
        <v>-11565.75</v>
      </c>
      <c r="K2282">
        <f t="shared" si="317"/>
        <v>22368.25</v>
      </c>
      <c r="L2282">
        <f t="shared" si="319"/>
        <v>0</v>
      </c>
      <c r="M2282">
        <f t="shared" si="320"/>
        <v>0</v>
      </c>
      <c r="N2282">
        <f t="shared" si="318"/>
        <v>0</v>
      </c>
      <c r="O2282">
        <f t="shared" si="321"/>
        <v>0</v>
      </c>
      <c r="P2282" t="str">
        <f>IF(O2282=MAX(O:O), A2282, "")</f>
        <v/>
      </c>
    </row>
    <row r="2283" spans="1:16" x14ac:dyDescent="0.35">
      <c r="A2283">
        <v>1978</v>
      </c>
      <c r="B2283" t="s">
        <v>3976</v>
      </c>
      <c r="C2283" t="s">
        <v>3979</v>
      </c>
      <c r="D2283" t="s">
        <v>13</v>
      </c>
      <c r="E2283" t="s">
        <v>17</v>
      </c>
      <c r="F2283" s="4">
        <v>4648</v>
      </c>
      <c r="G2283">
        <f t="shared" si="313"/>
        <v>1159.5</v>
      </c>
      <c r="H2283">
        <f t="shared" si="314"/>
        <v>9643</v>
      </c>
      <c r="I2283">
        <f t="shared" si="315"/>
        <v>8483.5</v>
      </c>
      <c r="J2283">
        <f t="shared" si="316"/>
        <v>-11565.75</v>
      </c>
      <c r="K2283">
        <f t="shared" si="317"/>
        <v>22368.25</v>
      </c>
      <c r="L2283">
        <f t="shared" si="319"/>
        <v>0</v>
      </c>
      <c r="M2283">
        <f t="shared" si="320"/>
        <v>0</v>
      </c>
      <c r="N2283">
        <f t="shared" si="318"/>
        <v>0</v>
      </c>
      <c r="O2283">
        <f t="shared" si="321"/>
        <v>0</v>
      </c>
      <c r="P2283" t="str">
        <f>IF(O2283=MAX(O:O), A2283, "")</f>
        <v/>
      </c>
    </row>
    <row r="2284" spans="1:16" x14ac:dyDescent="0.35">
      <c r="A2284">
        <v>1978</v>
      </c>
      <c r="B2284" t="s">
        <v>3976</v>
      </c>
      <c r="C2284" t="s">
        <v>3980</v>
      </c>
      <c r="D2284" t="s">
        <v>13</v>
      </c>
      <c r="E2284" t="s">
        <v>17</v>
      </c>
      <c r="F2284" s="4">
        <v>3629</v>
      </c>
      <c r="G2284">
        <f t="shared" si="313"/>
        <v>1159.5</v>
      </c>
      <c r="H2284">
        <f t="shared" si="314"/>
        <v>9643</v>
      </c>
      <c r="I2284">
        <f t="shared" si="315"/>
        <v>8483.5</v>
      </c>
      <c r="J2284">
        <f t="shared" si="316"/>
        <v>-11565.75</v>
      </c>
      <c r="K2284">
        <f t="shared" si="317"/>
        <v>22368.25</v>
      </c>
      <c r="L2284">
        <f t="shared" si="319"/>
        <v>0</v>
      </c>
      <c r="M2284">
        <f t="shared" si="320"/>
        <v>0</v>
      </c>
      <c r="N2284">
        <f t="shared" si="318"/>
        <v>0</v>
      </c>
      <c r="O2284">
        <f t="shared" si="321"/>
        <v>0</v>
      </c>
      <c r="P2284" t="str">
        <f>IF(O2284=MAX(O:O), A2284, "")</f>
        <v/>
      </c>
    </row>
    <row r="2285" spans="1:16" x14ac:dyDescent="0.35">
      <c r="A2285">
        <v>1978</v>
      </c>
      <c r="B2285" t="s">
        <v>3976</v>
      </c>
      <c r="C2285" t="s">
        <v>3981</v>
      </c>
      <c r="D2285" t="s">
        <v>13</v>
      </c>
      <c r="E2285" t="s">
        <v>19</v>
      </c>
      <c r="F2285" s="4">
        <v>1142</v>
      </c>
      <c r="G2285">
        <f t="shared" si="313"/>
        <v>1159.5</v>
      </c>
      <c r="H2285">
        <f t="shared" si="314"/>
        <v>9643</v>
      </c>
      <c r="I2285">
        <f t="shared" si="315"/>
        <v>8483.5</v>
      </c>
      <c r="J2285">
        <f t="shared" si="316"/>
        <v>-11565.75</v>
      </c>
      <c r="K2285">
        <f t="shared" si="317"/>
        <v>22368.25</v>
      </c>
      <c r="L2285">
        <f t="shared" si="319"/>
        <v>0</v>
      </c>
      <c r="M2285">
        <f t="shared" si="320"/>
        <v>0</v>
      </c>
      <c r="N2285">
        <f t="shared" si="318"/>
        <v>0</v>
      </c>
      <c r="O2285">
        <f t="shared" si="321"/>
        <v>0</v>
      </c>
      <c r="P2285" t="str">
        <f>IF(O2285=MAX(O:O), A2285, "")</f>
        <v/>
      </c>
    </row>
    <row r="2286" spans="1:16" x14ac:dyDescent="0.35">
      <c r="A2286">
        <v>1978</v>
      </c>
      <c r="B2286" t="s">
        <v>3976</v>
      </c>
      <c r="C2286" t="s">
        <v>3982</v>
      </c>
      <c r="D2286" t="s">
        <v>13</v>
      </c>
      <c r="E2286" t="s">
        <v>19</v>
      </c>
      <c r="F2286" s="4">
        <v>651</v>
      </c>
      <c r="G2286">
        <f t="shared" si="313"/>
        <v>1159.5</v>
      </c>
      <c r="H2286">
        <f t="shared" si="314"/>
        <v>9643</v>
      </c>
      <c r="I2286">
        <f t="shared" si="315"/>
        <v>8483.5</v>
      </c>
      <c r="J2286">
        <f t="shared" si="316"/>
        <v>-11565.75</v>
      </c>
      <c r="K2286">
        <f t="shared" si="317"/>
        <v>22368.25</v>
      </c>
      <c r="L2286">
        <f t="shared" si="319"/>
        <v>0</v>
      </c>
      <c r="M2286">
        <f t="shared" si="320"/>
        <v>0</v>
      </c>
      <c r="N2286">
        <f t="shared" si="318"/>
        <v>0</v>
      </c>
      <c r="O2286">
        <f t="shared" si="321"/>
        <v>0</v>
      </c>
      <c r="P2286" t="str">
        <f>IF(O2286=MAX(O:O), A2286, "")</f>
        <v/>
      </c>
    </row>
    <row r="2287" spans="1:16" x14ac:dyDescent="0.35">
      <c r="A2287">
        <v>1978</v>
      </c>
      <c r="B2287" t="s">
        <v>3976</v>
      </c>
      <c r="C2287" t="s">
        <v>3983</v>
      </c>
      <c r="D2287" t="s">
        <v>13</v>
      </c>
      <c r="E2287" t="s">
        <v>19</v>
      </c>
      <c r="F2287" s="4">
        <v>293</v>
      </c>
      <c r="G2287">
        <f t="shared" si="313"/>
        <v>1159.5</v>
      </c>
      <c r="H2287">
        <f t="shared" si="314"/>
        <v>9643</v>
      </c>
      <c r="I2287">
        <f t="shared" si="315"/>
        <v>8483.5</v>
      </c>
      <c r="J2287">
        <f t="shared" si="316"/>
        <v>-11565.75</v>
      </c>
      <c r="K2287">
        <f t="shared" si="317"/>
        <v>22368.25</v>
      </c>
      <c r="L2287">
        <f t="shared" si="319"/>
        <v>0</v>
      </c>
      <c r="M2287">
        <f t="shared" si="320"/>
        <v>0</v>
      </c>
      <c r="N2287">
        <f t="shared" si="318"/>
        <v>0</v>
      </c>
      <c r="O2287">
        <f t="shared" si="321"/>
        <v>0</v>
      </c>
      <c r="P2287" t="str">
        <f>IF(O2287=MAX(O:O), A2287, "")</f>
        <v/>
      </c>
    </row>
    <row r="2288" spans="1:16" x14ac:dyDescent="0.35">
      <c r="A2288">
        <v>1978</v>
      </c>
      <c r="B2288" t="s">
        <v>3976</v>
      </c>
      <c r="C2288" t="s">
        <v>3984</v>
      </c>
      <c r="D2288" t="s">
        <v>13</v>
      </c>
      <c r="E2288" t="s">
        <v>19</v>
      </c>
      <c r="F2288" s="4">
        <v>204</v>
      </c>
      <c r="G2288">
        <f t="shared" si="313"/>
        <v>1159.5</v>
      </c>
      <c r="H2288">
        <f t="shared" si="314"/>
        <v>9643</v>
      </c>
      <c r="I2288">
        <f t="shared" si="315"/>
        <v>8483.5</v>
      </c>
      <c r="J2288">
        <f t="shared" si="316"/>
        <v>-11565.75</v>
      </c>
      <c r="K2288">
        <f t="shared" si="317"/>
        <v>22368.25</v>
      </c>
      <c r="L2288">
        <f t="shared" si="319"/>
        <v>0</v>
      </c>
      <c r="M2288">
        <f t="shared" si="320"/>
        <v>0</v>
      </c>
      <c r="N2288">
        <f t="shared" si="318"/>
        <v>0</v>
      </c>
      <c r="O2288">
        <f t="shared" si="321"/>
        <v>0</v>
      </c>
      <c r="P2288" t="str">
        <f>IF(O2288=MAX(O:O), A2288, "")</f>
        <v/>
      </c>
    </row>
    <row r="2289" spans="1:16" x14ac:dyDescent="0.35">
      <c r="A2289">
        <v>1978</v>
      </c>
      <c r="B2289" t="s">
        <v>3976</v>
      </c>
      <c r="C2289" t="s">
        <v>3985</v>
      </c>
      <c r="D2289" t="s">
        <v>13</v>
      </c>
      <c r="E2289" t="s">
        <v>19</v>
      </c>
      <c r="F2289" s="4">
        <v>119</v>
      </c>
      <c r="G2289">
        <f t="shared" si="313"/>
        <v>1159.5</v>
      </c>
      <c r="H2289">
        <f t="shared" si="314"/>
        <v>9643</v>
      </c>
      <c r="I2289">
        <f t="shared" si="315"/>
        <v>8483.5</v>
      </c>
      <c r="J2289">
        <f t="shared" si="316"/>
        <v>-11565.75</v>
      </c>
      <c r="K2289">
        <f t="shared" si="317"/>
        <v>22368.25</v>
      </c>
      <c r="L2289">
        <f t="shared" si="319"/>
        <v>0</v>
      </c>
      <c r="M2289">
        <f t="shared" si="320"/>
        <v>0</v>
      </c>
      <c r="N2289">
        <f t="shared" si="318"/>
        <v>0</v>
      </c>
      <c r="O2289">
        <f t="shared" si="321"/>
        <v>0</v>
      </c>
      <c r="P2289" t="str">
        <f>IF(O2289=MAX(O:O), A2289, "")</f>
        <v/>
      </c>
    </row>
    <row r="2290" spans="1:16" x14ac:dyDescent="0.35">
      <c r="A2290">
        <v>1978</v>
      </c>
      <c r="B2290" t="s">
        <v>3986</v>
      </c>
      <c r="C2290" t="s">
        <v>3987</v>
      </c>
      <c r="D2290" t="s">
        <v>13</v>
      </c>
      <c r="E2290" t="s">
        <v>137</v>
      </c>
      <c r="F2290" s="4">
        <v>11892</v>
      </c>
      <c r="G2290">
        <f t="shared" si="313"/>
        <v>1159.5</v>
      </c>
      <c r="H2290">
        <f t="shared" si="314"/>
        <v>9643</v>
      </c>
      <c r="I2290">
        <f t="shared" si="315"/>
        <v>8483.5</v>
      </c>
      <c r="J2290">
        <f t="shared" si="316"/>
        <v>-11565.75</v>
      </c>
      <c r="K2290">
        <f t="shared" si="317"/>
        <v>22368.25</v>
      </c>
      <c r="L2290">
        <f t="shared" si="319"/>
        <v>0</v>
      </c>
      <c r="M2290">
        <f t="shared" si="320"/>
        <v>0</v>
      </c>
      <c r="N2290">
        <f t="shared" si="318"/>
        <v>0</v>
      </c>
      <c r="O2290">
        <f t="shared" si="321"/>
        <v>0</v>
      </c>
      <c r="P2290" t="str">
        <f>IF(O2290=MAX(O:O), A2290, "")</f>
        <v/>
      </c>
    </row>
    <row r="2291" spans="1:16" x14ac:dyDescent="0.35">
      <c r="A2291">
        <v>1978</v>
      </c>
      <c r="B2291" t="s">
        <v>3986</v>
      </c>
      <c r="C2291" t="s">
        <v>3988</v>
      </c>
      <c r="D2291" t="s">
        <v>13</v>
      </c>
      <c r="E2291" t="s">
        <v>17</v>
      </c>
      <c r="F2291" s="4">
        <v>10422</v>
      </c>
      <c r="G2291">
        <f t="shared" si="313"/>
        <v>1159.5</v>
      </c>
      <c r="H2291">
        <f t="shared" si="314"/>
        <v>9643</v>
      </c>
      <c r="I2291">
        <f t="shared" si="315"/>
        <v>8483.5</v>
      </c>
      <c r="J2291">
        <f t="shared" si="316"/>
        <v>-11565.75</v>
      </c>
      <c r="K2291">
        <f t="shared" si="317"/>
        <v>22368.25</v>
      </c>
      <c r="L2291">
        <f t="shared" si="319"/>
        <v>0</v>
      </c>
      <c r="M2291">
        <f t="shared" si="320"/>
        <v>0</v>
      </c>
      <c r="N2291">
        <f t="shared" si="318"/>
        <v>0</v>
      </c>
      <c r="O2291">
        <f t="shared" si="321"/>
        <v>0</v>
      </c>
      <c r="P2291" t="str">
        <f>IF(O2291=MAX(O:O), A2291, "")</f>
        <v/>
      </c>
    </row>
    <row r="2292" spans="1:16" x14ac:dyDescent="0.35">
      <c r="A2292">
        <v>1978</v>
      </c>
      <c r="B2292" t="s">
        <v>3986</v>
      </c>
      <c r="C2292" t="s">
        <v>3989</v>
      </c>
      <c r="D2292" t="s">
        <v>13</v>
      </c>
      <c r="E2292" t="s">
        <v>19</v>
      </c>
      <c r="F2292" s="4">
        <v>10226</v>
      </c>
      <c r="G2292">
        <f t="shared" si="313"/>
        <v>1159.5</v>
      </c>
      <c r="H2292">
        <f t="shared" si="314"/>
        <v>9643</v>
      </c>
      <c r="I2292">
        <f t="shared" si="315"/>
        <v>8483.5</v>
      </c>
      <c r="J2292">
        <f t="shared" si="316"/>
        <v>-11565.75</v>
      </c>
      <c r="K2292">
        <f t="shared" si="317"/>
        <v>22368.25</v>
      </c>
      <c r="L2292">
        <f t="shared" si="319"/>
        <v>0</v>
      </c>
      <c r="M2292">
        <f t="shared" si="320"/>
        <v>0</v>
      </c>
      <c r="N2292">
        <f t="shared" si="318"/>
        <v>0</v>
      </c>
      <c r="O2292">
        <f t="shared" si="321"/>
        <v>0</v>
      </c>
      <c r="P2292" t="str">
        <f>IF(O2292=MAX(O:O), A2292, "")</f>
        <v/>
      </c>
    </row>
    <row r="2293" spans="1:16" x14ac:dyDescent="0.35">
      <c r="A2293">
        <v>1978</v>
      </c>
      <c r="B2293" t="s">
        <v>3986</v>
      </c>
      <c r="C2293" t="s">
        <v>3990</v>
      </c>
      <c r="D2293" t="s">
        <v>13</v>
      </c>
      <c r="E2293" t="s">
        <v>19</v>
      </c>
      <c r="F2293" s="4">
        <v>9863</v>
      </c>
      <c r="G2293">
        <f t="shared" si="313"/>
        <v>1159.5</v>
      </c>
      <c r="H2293">
        <f t="shared" si="314"/>
        <v>9643</v>
      </c>
      <c r="I2293">
        <f t="shared" si="315"/>
        <v>8483.5</v>
      </c>
      <c r="J2293">
        <f t="shared" si="316"/>
        <v>-11565.75</v>
      </c>
      <c r="K2293">
        <f t="shared" si="317"/>
        <v>22368.25</v>
      </c>
      <c r="L2293">
        <f t="shared" si="319"/>
        <v>0</v>
      </c>
      <c r="M2293">
        <f t="shared" si="320"/>
        <v>0</v>
      </c>
      <c r="N2293">
        <f t="shared" si="318"/>
        <v>0</v>
      </c>
      <c r="O2293">
        <f t="shared" si="321"/>
        <v>0</v>
      </c>
      <c r="P2293" t="str">
        <f>IF(O2293=MAX(O:O), A2293, "")</f>
        <v/>
      </c>
    </row>
    <row r="2294" spans="1:16" x14ac:dyDescent="0.35">
      <c r="A2294">
        <v>1978</v>
      </c>
      <c r="B2294" t="s">
        <v>3986</v>
      </c>
      <c r="C2294" t="s">
        <v>3991</v>
      </c>
      <c r="D2294" t="s">
        <v>13</v>
      </c>
      <c r="E2294" t="s">
        <v>17</v>
      </c>
      <c r="F2294" s="4">
        <v>7104</v>
      </c>
      <c r="G2294">
        <f t="shared" si="313"/>
        <v>1159.5</v>
      </c>
      <c r="H2294">
        <f t="shared" si="314"/>
        <v>9643</v>
      </c>
      <c r="I2294">
        <f t="shared" si="315"/>
        <v>8483.5</v>
      </c>
      <c r="J2294">
        <f t="shared" si="316"/>
        <v>-11565.75</v>
      </c>
      <c r="K2294">
        <f t="shared" si="317"/>
        <v>22368.25</v>
      </c>
      <c r="L2294">
        <f t="shared" si="319"/>
        <v>0</v>
      </c>
      <c r="M2294">
        <f t="shared" si="320"/>
        <v>0</v>
      </c>
      <c r="N2294">
        <f t="shared" si="318"/>
        <v>0</v>
      </c>
      <c r="O2294">
        <f t="shared" si="321"/>
        <v>0</v>
      </c>
      <c r="P2294" t="str">
        <f>IF(O2294=MAX(O:O), A2294, "")</f>
        <v/>
      </c>
    </row>
    <row r="2295" spans="1:16" x14ac:dyDescent="0.35">
      <c r="A2295">
        <v>1978</v>
      </c>
      <c r="B2295" t="s">
        <v>3986</v>
      </c>
      <c r="C2295" t="s">
        <v>3992</v>
      </c>
      <c r="D2295" t="s">
        <v>13</v>
      </c>
      <c r="E2295" t="s">
        <v>19</v>
      </c>
      <c r="F2295" s="4">
        <v>1713</v>
      </c>
      <c r="G2295">
        <f t="shared" si="313"/>
        <v>1159.5</v>
      </c>
      <c r="H2295">
        <f t="shared" si="314"/>
        <v>9643</v>
      </c>
      <c r="I2295">
        <f t="shared" si="315"/>
        <v>8483.5</v>
      </c>
      <c r="J2295">
        <f t="shared" si="316"/>
        <v>-11565.75</v>
      </c>
      <c r="K2295">
        <f t="shared" si="317"/>
        <v>22368.25</v>
      </c>
      <c r="L2295">
        <f t="shared" si="319"/>
        <v>0</v>
      </c>
      <c r="M2295">
        <f t="shared" si="320"/>
        <v>0</v>
      </c>
      <c r="N2295">
        <f t="shared" si="318"/>
        <v>0</v>
      </c>
      <c r="O2295">
        <f t="shared" si="321"/>
        <v>0</v>
      </c>
      <c r="P2295" t="str">
        <f>IF(O2295=MAX(O:O), A2295, "")</f>
        <v/>
      </c>
    </row>
    <row r="2296" spans="1:16" x14ac:dyDescent="0.35">
      <c r="A2296">
        <v>1978</v>
      </c>
      <c r="B2296" t="s">
        <v>3993</v>
      </c>
      <c r="C2296" t="s">
        <v>3994</v>
      </c>
      <c r="D2296" t="s">
        <v>13</v>
      </c>
      <c r="E2296" t="s">
        <v>17</v>
      </c>
      <c r="F2296" s="4">
        <v>12127</v>
      </c>
      <c r="G2296">
        <f t="shared" si="313"/>
        <v>1159.5</v>
      </c>
      <c r="H2296">
        <f t="shared" si="314"/>
        <v>9643</v>
      </c>
      <c r="I2296">
        <f t="shared" si="315"/>
        <v>8483.5</v>
      </c>
      <c r="J2296">
        <f t="shared" si="316"/>
        <v>-11565.75</v>
      </c>
      <c r="K2296">
        <f t="shared" si="317"/>
        <v>22368.25</v>
      </c>
      <c r="L2296">
        <f t="shared" si="319"/>
        <v>0</v>
      </c>
      <c r="M2296">
        <f t="shared" si="320"/>
        <v>0</v>
      </c>
      <c r="N2296">
        <f t="shared" si="318"/>
        <v>0</v>
      </c>
      <c r="O2296">
        <f t="shared" si="321"/>
        <v>0</v>
      </c>
      <c r="P2296" t="str">
        <f>IF(O2296=MAX(O:O), A2296, "")</f>
        <v/>
      </c>
    </row>
    <row r="2297" spans="1:16" x14ac:dyDescent="0.35">
      <c r="A2297">
        <v>1978</v>
      </c>
      <c r="B2297" t="s">
        <v>3993</v>
      </c>
      <c r="C2297" t="s">
        <v>3995</v>
      </c>
      <c r="D2297" t="s">
        <v>96</v>
      </c>
      <c r="E2297" t="s">
        <v>137</v>
      </c>
      <c r="F2297" s="4">
        <v>7585</v>
      </c>
      <c r="G2297">
        <f t="shared" si="313"/>
        <v>1159.5</v>
      </c>
      <c r="H2297">
        <f t="shared" si="314"/>
        <v>9643</v>
      </c>
      <c r="I2297">
        <f t="shared" si="315"/>
        <v>8483.5</v>
      </c>
      <c r="J2297">
        <f t="shared" si="316"/>
        <v>-11565.75</v>
      </c>
      <c r="K2297">
        <f t="shared" si="317"/>
        <v>22368.25</v>
      </c>
      <c r="L2297">
        <f t="shared" si="319"/>
        <v>0</v>
      </c>
      <c r="M2297">
        <f t="shared" si="320"/>
        <v>0</v>
      </c>
      <c r="N2297">
        <f t="shared" si="318"/>
        <v>0</v>
      </c>
      <c r="O2297">
        <f t="shared" si="321"/>
        <v>0</v>
      </c>
      <c r="P2297" t="str">
        <f>IF(O2297=MAX(O:O), A2297, "")</f>
        <v/>
      </c>
    </row>
    <row r="2298" spans="1:16" x14ac:dyDescent="0.35">
      <c r="A2298">
        <v>1978</v>
      </c>
      <c r="B2298" t="s">
        <v>3993</v>
      </c>
      <c r="C2298" t="s">
        <v>3996</v>
      </c>
      <c r="D2298" t="s">
        <v>13</v>
      </c>
      <c r="E2298" t="s">
        <v>19</v>
      </c>
      <c r="F2298" s="4">
        <v>6389</v>
      </c>
      <c r="G2298">
        <f t="shared" si="313"/>
        <v>1159.5</v>
      </c>
      <c r="H2298">
        <f t="shared" si="314"/>
        <v>9643</v>
      </c>
      <c r="I2298">
        <f t="shared" si="315"/>
        <v>8483.5</v>
      </c>
      <c r="J2298">
        <f t="shared" si="316"/>
        <v>-11565.75</v>
      </c>
      <c r="K2298">
        <f t="shared" si="317"/>
        <v>22368.25</v>
      </c>
      <c r="L2298">
        <f t="shared" si="319"/>
        <v>0</v>
      </c>
      <c r="M2298">
        <f t="shared" si="320"/>
        <v>0</v>
      </c>
      <c r="N2298">
        <f t="shared" si="318"/>
        <v>0</v>
      </c>
      <c r="O2298">
        <f t="shared" si="321"/>
        <v>0</v>
      </c>
      <c r="P2298" t="str">
        <f>IF(O2298=MAX(O:O), A2298, "")</f>
        <v/>
      </c>
    </row>
    <row r="2299" spans="1:16" x14ac:dyDescent="0.35">
      <c r="A2299">
        <v>1978</v>
      </c>
      <c r="B2299" t="s">
        <v>3993</v>
      </c>
      <c r="C2299" t="s">
        <v>3997</v>
      </c>
      <c r="D2299" t="s">
        <v>13</v>
      </c>
      <c r="E2299" t="s">
        <v>17</v>
      </c>
      <c r="F2299" s="4">
        <v>4344</v>
      </c>
      <c r="G2299">
        <f t="shared" ref="G2299:G2362" si="322">VLOOKUP(A2299,$S$2:$U$16,2,FALSE)</f>
        <v>1159.5</v>
      </c>
      <c r="H2299">
        <f t="shared" ref="H2299:H2362" si="323">VLOOKUP(A2299,$S$2:$U$16,3,FALSE)</f>
        <v>9643</v>
      </c>
      <c r="I2299">
        <f t="shared" ref="I2299:I2362" si="324">H2299-G2299</f>
        <v>8483.5</v>
      </c>
      <c r="J2299">
        <f t="shared" ref="J2299:J2362" si="325">G2299 - 1.5 * I2299</f>
        <v>-11565.75</v>
      </c>
      <c r="K2299">
        <f t="shared" ref="K2299:K2362" si="326">H2299 + 1.5 * I2299</f>
        <v>22368.25</v>
      </c>
      <c r="L2299">
        <f t="shared" si="319"/>
        <v>0</v>
      </c>
      <c r="M2299">
        <f t="shared" si="320"/>
        <v>0</v>
      </c>
      <c r="N2299">
        <f t="shared" ref="N2299:N2362" si="327">IF(OR(F2299 &lt; J2299, F2299 &gt; K2299), 1, 0)</f>
        <v>0</v>
      </c>
      <c r="O2299">
        <f t="shared" si="321"/>
        <v>0</v>
      </c>
      <c r="P2299" t="str">
        <f>IF(O2299=MAX(O:O), A2299, "")</f>
        <v/>
      </c>
    </row>
    <row r="2300" spans="1:16" x14ac:dyDescent="0.35">
      <c r="A2300">
        <v>1978</v>
      </c>
      <c r="B2300" t="s">
        <v>3993</v>
      </c>
      <c r="C2300" t="s">
        <v>3998</v>
      </c>
      <c r="D2300" t="s">
        <v>13</v>
      </c>
      <c r="E2300" t="s">
        <v>19</v>
      </c>
      <c r="F2300" s="4">
        <v>2515</v>
      </c>
      <c r="G2300">
        <f t="shared" si="322"/>
        <v>1159.5</v>
      </c>
      <c r="H2300">
        <f t="shared" si="323"/>
        <v>9643</v>
      </c>
      <c r="I2300">
        <f t="shared" si="324"/>
        <v>8483.5</v>
      </c>
      <c r="J2300">
        <f t="shared" si="325"/>
        <v>-11565.75</v>
      </c>
      <c r="K2300">
        <f t="shared" si="326"/>
        <v>22368.25</v>
      </c>
      <c r="L2300">
        <f t="shared" si="319"/>
        <v>0</v>
      </c>
      <c r="M2300">
        <f t="shared" si="320"/>
        <v>0</v>
      </c>
      <c r="N2300">
        <f t="shared" si="327"/>
        <v>0</v>
      </c>
      <c r="O2300">
        <f t="shared" si="321"/>
        <v>0</v>
      </c>
      <c r="P2300" t="str">
        <f>IF(O2300=MAX(O:O), A2300, "")</f>
        <v/>
      </c>
    </row>
    <row r="2301" spans="1:16" x14ac:dyDescent="0.35">
      <c r="A2301">
        <v>1978</v>
      </c>
      <c r="B2301" t="s">
        <v>3993</v>
      </c>
      <c r="C2301" t="s">
        <v>3999</v>
      </c>
      <c r="D2301" t="s">
        <v>13</v>
      </c>
      <c r="E2301" t="s">
        <v>4000</v>
      </c>
      <c r="F2301" s="4">
        <v>1928</v>
      </c>
      <c r="G2301">
        <f t="shared" si="322"/>
        <v>1159.5</v>
      </c>
      <c r="H2301">
        <f t="shared" si="323"/>
        <v>9643</v>
      </c>
      <c r="I2301">
        <f t="shared" si="324"/>
        <v>8483.5</v>
      </c>
      <c r="J2301">
        <f t="shared" si="325"/>
        <v>-11565.75</v>
      </c>
      <c r="K2301">
        <f t="shared" si="326"/>
        <v>22368.25</v>
      </c>
      <c r="L2301">
        <f t="shared" si="319"/>
        <v>0</v>
      </c>
      <c r="M2301">
        <f t="shared" si="320"/>
        <v>0</v>
      </c>
      <c r="N2301">
        <f t="shared" si="327"/>
        <v>0</v>
      </c>
      <c r="O2301">
        <f t="shared" si="321"/>
        <v>0</v>
      </c>
      <c r="P2301" t="str">
        <f>IF(O2301=MAX(O:O), A2301, "")</f>
        <v/>
      </c>
    </row>
    <row r="2302" spans="1:16" x14ac:dyDescent="0.35">
      <c r="A2302">
        <v>1978</v>
      </c>
      <c r="B2302" t="s">
        <v>4001</v>
      </c>
      <c r="C2302" t="s">
        <v>4002</v>
      </c>
      <c r="D2302" t="s">
        <v>13</v>
      </c>
      <c r="E2302" t="s">
        <v>137</v>
      </c>
      <c r="F2302" s="4">
        <v>9993</v>
      </c>
      <c r="G2302">
        <f t="shared" si="322"/>
        <v>1159.5</v>
      </c>
      <c r="H2302">
        <f t="shared" si="323"/>
        <v>9643</v>
      </c>
      <c r="I2302">
        <f t="shared" si="324"/>
        <v>8483.5</v>
      </c>
      <c r="J2302">
        <f t="shared" si="325"/>
        <v>-11565.75</v>
      </c>
      <c r="K2302">
        <f t="shared" si="326"/>
        <v>22368.25</v>
      </c>
      <c r="L2302">
        <f t="shared" si="319"/>
        <v>0</v>
      </c>
      <c r="M2302">
        <f t="shared" si="320"/>
        <v>0</v>
      </c>
      <c r="N2302">
        <f t="shared" si="327"/>
        <v>0</v>
      </c>
      <c r="O2302">
        <f t="shared" si="321"/>
        <v>0</v>
      </c>
      <c r="P2302" t="str">
        <f>IF(O2302=MAX(O:O), A2302, "")</f>
        <v/>
      </c>
    </row>
    <row r="2303" spans="1:16" x14ac:dyDescent="0.35">
      <c r="A2303">
        <v>1978</v>
      </c>
      <c r="B2303" t="s">
        <v>4001</v>
      </c>
      <c r="C2303" t="s">
        <v>4003</v>
      </c>
      <c r="D2303" t="s">
        <v>13</v>
      </c>
      <c r="E2303" t="s">
        <v>17</v>
      </c>
      <c r="F2303" s="4">
        <v>8768</v>
      </c>
      <c r="G2303">
        <f t="shared" si="322"/>
        <v>1159.5</v>
      </c>
      <c r="H2303">
        <f t="shared" si="323"/>
        <v>9643</v>
      </c>
      <c r="I2303">
        <f t="shared" si="324"/>
        <v>8483.5</v>
      </c>
      <c r="J2303">
        <f t="shared" si="325"/>
        <v>-11565.75</v>
      </c>
      <c r="K2303">
        <f t="shared" si="326"/>
        <v>22368.25</v>
      </c>
      <c r="L2303">
        <f t="shared" si="319"/>
        <v>0</v>
      </c>
      <c r="M2303">
        <f t="shared" si="320"/>
        <v>0</v>
      </c>
      <c r="N2303">
        <f t="shared" si="327"/>
        <v>0</v>
      </c>
      <c r="O2303">
        <f t="shared" si="321"/>
        <v>0</v>
      </c>
      <c r="P2303" t="str">
        <f>IF(O2303=MAX(O:O), A2303, "")</f>
        <v/>
      </c>
    </row>
    <row r="2304" spans="1:16" x14ac:dyDescent="0.35">
      <c r="A2304">
        <v>1978</v>
      </c>
      <c r="B2304" t="s">
        <v>4001</v>
      </c>
      <c r="C2304" t="s">
        <v>4004</v>
      </c>
      <c r="D2304" t="s">
        <v>13</v>
      </c>
      <c r="E2304" t="s">
        <v>19</v>
      </c>
      <c r="F2304" s="4">
        <v>6406</v>
      </c>
      <c r="G2304">
        <f t="shared" si="322"/>
        <v>1159.5</v>
      </c>
      <c r="H2304">
        <f t="shared" si="323"/>
        <v>9643</v>
      </c>
      <c r="I2304">
        <f t="shared" si="324"/>
        <v>8483.5</v>
      </c>
      <c r="J2304">
        <f t="shared" si="325"/>
        <v>-11565.75</v>
      </c>
      <c r="K2304">
        <f t="shared" si="326"/>
        <v>22368.25</v>
      </c>
      <c r="L2304">
        <f t="shared" si="319"/>
        <v>0</v>
      </c>
      <c r="M2304">
        <f t="shared" si="320"/>
        <v>0</v>
      </c>
      <c r="N2304">
        <f t="shared" si="327"/>
        <v>0</v>
      </c>
      <c r="O2304">
        <f t="shared" si="321"/>
        <v>0</v>
      </c>
      <c r="P2304" t="str">
        <f>IF(O2304=MAX(O:O), A2304, "")</f>
        <v/>
      </c>
    </row>
    <row r="2305" spans="1:16" x14ac:dyDescent="0.35">
      <c r="A2305">
        <v>1978</v>
      </c>
      <c r="B2305" t="s">
        <v>4001</v>
      </c>
      <c r="C2305" t="s">
        <v>4005</v>
      </c>
      <c r="D2305" t="s">
        <v>13</v>
      </c>
      <c r="E2305" t="s">
        <v>17</v>
      </c>
      <c r="F2305" s="4">
        <v>4353</v>
      </c>
      <c r="G2305">
        <f t="shared" si="322"/>
        <v>1159.5</v>
      </c>
      <c r="H2305">
        <f t="shared" si="323"/>
        <v>9643</v>
      </c>
      <c r="I2305">
        <f t="shared" si="324"/>
        <v>8483.5</v>
      </c>
      <c r="J2305">
        <f t="shared" si="325"/>
        <v>-11565.75</v>
      </c>
      <c r="K2305">
        <f t="shared" si="326"/>
        <v>22368.25</v>
      </c>
      <c r="L2305">
        <f t="shared" si="319"/>
        <v>0</v>
      </c>
      <c r="M2305">
        <f t="shared" si="320"/>
        <v>0</v>
      </c>
      <c r="N2305">
        <f t="shared" si="327"/>
        <v>0</v>
      </c>
      <c r="O2305">
        <f t="shared" si="321"/>
        <v>0</v>
      </c>
      <c r="P2305" t="str">
        <f>IF(O2305=MAX(O:O), A2305, "")</f>
        <v/>
      </c>
    </row>
    <row r="2306" spans="1:16" x14ac:dyDescent="0.35">
      <c r="A2306">
        <v>1978</v>
      </c>
      <c r="B2306" t="s">
        <v>4001</v>
      </c>
      <c r="C2306" t="s">
        <v>4006</v>
      </c>
      <c r="D2306" t="s">
        <v>13</v>
      </c>
      <c r="E2306" t="s">
        <v>426</v>
      </c>
      <c r="F2306" s="4">
        <v>2578</v>
      </c>
      <c r="G2306">
        <f t="shared" si="322"/>
        <v>1159.5</v>
      </c>
      <c r="H2306">
        <f t="shared" si="323"/>
        <v>9643</v>
      </c>
      <c r="I2306">
        <f t="shared" si="324"/>
        <v>8483.5</v>
      </c>
      <c r="J2306">
        <f t="shared" si="325"/>
        <v>-11565.75</v>
      </c>
      <c r="K2306">
        <f t="shared" si="326"/>
        <v>22368.25</v>
      </c>
      <c r="L2306">
        <f t="shared" si="319"/>
        <v>0</v>
      </c>
      <c r="M2306">
        <f t="shared" si="320"/>
        <v>0</v>
      </c>
      <c r="N2306">
        <f t="shared" si="327"/>
        <v>0</v>
      </c>
      <c r="O2306">
        <f t="shared" si="321"/>
        <v>0</v>
      </c>
      <c r="P2306" t="str">
        <f>IF(O2306=MAX(O:O), A2306, "")</f>
        <v/>
      </c>
    </row>
    <row r="2307" spans="1:16" x14ac:dyDescent="0.35">
      <c r="A2307">
        <v>1978</v>
      </c>
      <c r="B2307" t="s">
        <v>4001</v>
      </c>
      <c r="C2307" t="s">
        <v>4007</v>
      </c>
      <c r="D2307" t="s">
        <v>13</v>
      </c>
      <c r="E2307" t="s">
        <v>19</v>
      </c>
      <c r="F2307" s="4">
        <v>1246</v>
      </c>
      <c r="G2307">
        <f t="shared" si="322"/>
        <v>1159.5</v>
      </c>
      <c r="H2307">
        <f t="shared" si="323"/>
        <v>9643</v>
      </c>
      <c r="I2307">
        <f t="shared" si="324"/>
        <v>8483.5</v>
      </c>
      <c r="J2307">
        <f t="shared" si="325"/>
        <v>-11565.75</v>
      </c>
      <c r="K2307">
        <f t="shared" si="326"/>
        <v>22368.25</v>
      </c>
      <c r="L2307">
        <f t="shared" ref="L2307:L2370" si="328">IF(F2307 &lt; J2307, 1, 0)</f>
        <v>0</v>
      </c>
      <c r="M2307">
        <f t="shared" ref="M2307:M2370" si="329">IF(F2307 &gt; K2307, 1, 0)</f>
        <v>0</v>
      </c>
      <c r="N2307">
        <f t="shared" si="327"/>
        <v>0</v>
      </c>
      <c r="O2307">
        <f t="shared" ref="O2307:O2370" si="330">IF(A2307=A2306, O2306+N2307, N2307)</f>
        <v>0</v>
      </c>
      <c r="P2307" t="str">
        <f>IF(O2307=MAX(O:O), A2307, "")</f>
        <v/>
      </c>
    </row>
    <row r="2308" spans="1:16" x14ac:dyDescent="0.35">
      <c r="A2308">
        <v>1978</v>
      </c>
      <c r="B2308" t="s">
        <v>4001</v>
      </c>
      <c r="C2308" t="s">
        <v>4008</v>
      </c>
      <c r="D2308" t="s">
        <v>13</v>
      </c>
      <c r="E2308" t="s">
        <v>147</v>
      </c>
      <c r="F2308" s="4">
        <v>920</v>
      </c>
      <c r="G2308">
        <f t="shared" si="322"/>
        <v>1159.5</v>
      </c>
      <c r="H2308">
        <f t="shared" si="323"/>
        <v>9643</v>
      </c>
      <c r="I2308">
        <f t="shared" si="324"/>
        <v>8483.5</v>
      </c>
      <c r="J2308">
        <f t="shared" si="325"/>
        <v>-11565.75</v>
      </c>
      <c r="K2308">
        <f t="shared" si="326"/>
        <v>22368.25</v>
      </c>
      <c r="L2308">
        <f t="shared" si="328"/>
        <v>0</v>
      </c>
      <c r="M2308">
        <f t="shared" si="329"/>
        <v>0</v>
      </c>
      <c r="N2308">
        <f t="shared" si="327"/>
        <v>0</v>
      </c>
      <c r="O2308">
        <f t="shared" si="330"/>
        <v>0</v>
      </c>
      <c r="P2308" t="str">
        <f>IF(O2308=MAX(O:O), A2308, "")</f>
        <v/>
      </c>
    </row>
    <row r="2309" spans="1:16" x14ac:dyDescent="0.35">
      <c r="A2309">
        <v>1978</v>
      </c>
      <c r="B2309" t="s">
        <v>4009</v>
      </c>
      <c r="C2309" t="s">
        <v>4010</v>
      </c>
      <c r="D2309" t="s">
        <v>13</v>
      </c>
      <c r="E2309" t="s">
        <v>19</v>
      </c>
      <c r="F2309" s="4">
        <v>11258</v>
      </c>
      <c r="G2309">
        <f t="shared" si="322"/>
        <v>1159.5</v>
      </c>
      <c r="H2309">
        <f t="shared" si="323"/>
        <v>9643</v>
      </c>
      <c r="I2309">
        <f t="shared" si="324"/>
        <v>8483.5</v>
      </c>
      <c r="J2309">
        <f t="shared" si="325"/>
        <v>-11565.75</v>
      </c>
      <c r="K2309">
        <f t="shared" si="326"/>
        <v>22368.25</v>
      </c>
      <c r="L2309">
        <f t="shared" si="328"/>
        <v>0</v>
      </c>
      <c r="M2309">
        <f t="shared" si="329"/>
        <v>0</v>
      </c>
      <c r="N2309">
        <f t="shared" si="327"/>
        <v>0</v>
      </c>
      <c r="O2309">
        <f t="shared" si="330"/>
        <v>0</v>
      </c>
      <c r="P2309" t="str">
        <f>IF(O2309=MAX(O:O), A2309, "")</f>
        <v/>
      </c>
    </row>
    <row r="2310" spans="1:16" x14ac:dyDescent="0.35">
      <c r="A2310">
        <v>1978</v>
      </c>
      <c r="B2310" t="s">
        <v>4009</v>
      </c>
      <c r="C2310" t="s">
        <v>4011</v>
      </c>
      <c r="D2310" t="s">
        <v>13</v>
      </c>
      <c r="E2310" t="s">
        <v>19</v>
      </c>
      <c r="F2310" s="4">
        <v>9628</v>
      </c>
      <c r="G2310">
        <f t="shared" si="322"/>
        <v>1159.5</v>
      </c>
      <c r="H2310">
        <f t="shared" si="323"/>
        <v>9643</v>
      </c>
      <c r="I2310">
        <f t="shared" si="324"/>
        <v>8483.5</v>
      </c>
      <c r="J2310">
        <f t="shared" si="325"/>
        <v>-11565.75</v>
      </c>
      <c r="K2310">
        <f t="shared" si="326"/>
        <v>22368.25</v>
      </c>
      <c r="L2310">
        <f t="shared" si="328"/>
        <v>0</v>
      </c>
      <c r="M2310">
        <f t="shared" si="329"/>
        <v>0</v>
      </c>
      <c r="N2310">
        <f t="shared" si="327"/>
        <v>0</v>
      </c>
      <c r="O2310">
        <f t="shared" si="330"/>
        <v>0</v>
      </c>
      <c r="P2310" t="str">
        <f>IF(O2310=MAX(O:O), A2310, "")</f>
        <v/>
      </c>
    </row>
    <row r="2311" spans="1:16" x14ac:dyDescent="0.35">
      <c r="A2311">
        <v>1978</v>
      </c>
      <c r="B2311" t="s">
        <v>4009</v>
      </c>
      <c r="C2311" t="s">
        <v>4012</v>
      </c>
      <c r="D2311" t="s">
        <v>13</v>
      </c>
      <c r="E2311" t="s">
        <v>19</v>
      </c>
      <c r="F2311" s="4">
        <v>8437</v>
      </c>
      <c r="G2311">
        <f t="shared" si="322"/>
        <v>1159.5</v>
      </c>
      <c r="H2311">
        <f t="shared" si="323"/>
        <v>9643</v>
      </c>
      <c r="I2311">
        <f t="shared" si="324"/>
        <v>8483.5</v>
      </c>
      <c r="J2311">
        <f t="shared" si="325"/>
        <v>-11565.75</v>
      </c>
      <c r="K2311">
        <f t="shared" si="326"/>
        <v>22368.25</v>
      </c>
      <c r="L2311">
        <f t="shared" si="328"/>
        <v>0</v>
      </c>
      <c r="M2311">
        <f t="shared" si="329"/>
        <v>0</v>
      </c>
      <c r="N2311">
        <f t="shared" si="327"/>
        <v>0</v>
      </c>
      <c r="O2311">
        <f t="shared" si="330"/>
        <v>0</v>
      </c>
      <c r="P2311" t="str">
        <f>IF(O2311=MAX(O:O), A2311, "")</f>
        <v/>
      </c>
    </row>
    <row r="2312" spans="1:16" x14ac:dyDescent="0.35">
      <c r="A2312">
        <v>1978</v>
      </c>
      <c r="B2312" t="s">
        <v>4009</v>
      </c>
      <c r="C2312" t="s">
        <v>4013</v>
      </c>
      <c r="D2312" t="s">
        <v>13</v>
      </c>
      <c r="E2312" t="s">
        <v>17</v>
      </c>
      <c r="F2312" s="4">
        <v>6622</v>
      </c>
      <c r="G2312">
        <f t="shared" si="322"/>
        <v>1159.5</v>
      </c>
      <c r="H2312">
        <f t="shared" si="323"/>
        <v>9643</v>
      </c>
      <c r="I2312">
        <f t="shared" si="324"/>
        <v>8483.5</v>
      </c>
      <c r="J2312">
        <f t="shared" si="325"/>
        <v>-11565.75</v>
      </c>
      <c r="K2312">
        <f t="shared" si="326"/>
        <v>22368.25</v>
      </c>
      <c r="L2312">
        <f t="shared" si="328"/>
        <v>0</v>
      </c>
      <c r="M2312">
        <f t="shared" si="329"/>
        <v>0</v>
      </c>
      <c r="N2312">
        <f t="shared" si="327"/>
        <v>0</v>
      </c>
      <c r="O2312">
        <f t="shared" si="330"/>
        <v>0</v>
      </c>
      <c r="P2312" t="str">
        <f>IF(O2312=MAX(O:O), A2312, "")</f>
        <v/>
      </c>
    </row>
    <row r="2313" spans="1:16" x14ac:dyDescent="0.35">
      <c r="A2313">
        <v>1978</v>
      </c>
      <c r="B2313" t="s">
        <v>4009</v>
      </c>
      <c r="C2313" t="s">
        <v>4014</v>
      </c>
      <c r="D2313" t="s">
        <v>13</v>
      </c>
      <c r="E2313" t="s">
        <v>17</v>
      </c>
      <c r="F2313" s="4">
        <v>5857</v>
      </c>
      <c r="G2313">
        <f t="shared" si="322"/>
        <v>1159.5</v>
      </c>
      <c r="H2313">
        <f t="shared" si="323"/>
        <v>9643</v>
      </c>
      <c r="I2313">
        <f t="shared" si="324"/>
        <v>8483.5</v>
      </c>
      <c r="J2313">
        <f t="shared" si="325"/>
        <v>-11565.75</v>
      </c>
      <c r="K2313">
        <f t="shared" si="326"/>
        <v>22368.25</v>
      </c>
      <c r="L2313">
        <f t="shared" si="328"/>
        <v>0</v>
      </c>
      <c r="M2313">
        <f t="shared" si="329"/>
        <v>0</v>
      </c>
      <c r="N2313">
        <f t="shared" si="327"/>
        <v>0</v>
      </c>
      <c r="O2313">
        <f t="shared" si="330"/>
        <v>0</v>
      </c>
      <c r="P2313" t="str">
        <f>IF(O2313=MAX(O:O), A2313, "")</f>
        <v/>
      </c>
    </row>
    <row r="2314" spans="1:16" x14ac:dyDescent="0.35">
      <c r="A2314">
        <v>1978</v>
      </c>
      <c r="B2314" t="s">
        <v>4009</v>
      </c>
      <c r="C2314" t="s">
        <v>4015</v>
      </c>
      <c r="D2314" t="s">
        <v>13</v>
      </c>
      <c r="E2314" t="s">
        <v>137</v>
      </c>
      <c r="F2314" s="4">
        <v>4273</v>
      </c>
      <c r="G2314">
        <f t="shared" si="322"/>
        <v>1159.5</v>
      </c>
      <c r="H2314">
        <f t="shared" si="323"/>
        <v>9643</v>
      </c>
      <c r="I2314">
        <f t="shared" si="324"/>
        <v>8483.5</v>
      </c>
      <c r="J2314">
        <f t="shared" si="325"/>
        <v>-11565.75</v>
      </c>
      <c r="K2314">
        <f t="shared" si="326"/>
        <v>22368.25</v>
      </c>
      <c r="L2314">
        <f t="shared" si="328"/>
        <v>0</v>
      </c>
      <c r="M2314">
        <f t="shared" si="329"/>
        <v>0</v>
      </c>
      <c r="N2314">
        <f t="shared" si="327"/>
        <v>0</v>
      </c>
      <c r="O2314">
        <f t="shared" si="330"/>
        <v>0</v>
      </c>
      <c r="P2314" t="str">
        <f>IF(O2314=MAX(O:O), A2314, "")</f>
        <v/>
      </c>
    </row>
    <row r="2315" spans="1:16" x14ac:dyDescent="0.35">
      <c r="A2315">
        <v>1978</v>
      </c>
      <c r="B2315" t="s">
        <v>4009</v>
      </c>
      <c r="C2315" t="s">
        <v>4016</v>
      </c>
      <c r="D2315" t="s">
        <v>13</v>
      </c>
      <c r="E2315" t="s">
        <v>19</v>
      </c>
      <c r="F2315" s="4">
        <v>1674</v>
      </c>
      <c r="G2315">
        <f t="shared" si="322"/>
        <v>1159.5</v>
      </c>
      <c r="H2315">
        <f t="shared" si="323"/>
        <v>9643</v>
      </c>
      <c r="I2315">
        <f t="shared" si="324"/>
        <v>8483.5</v>
      </c>
      <c r="J2315">
        <f t="shared" si="325"/>
        <v>-11565.75</v>
      </c>
      <c r="K2315">
        <f t="shared" si="326"/>
        <v>22368.25</v>
      </c>
      <c r="L2315">
        <f t="shared" si="328"/>
        <v>0</v>
      </c>
      <c r="M2315">
        <f t="shared" si="329"/>
        <v>0</v>
      </c>
      <c r="N2315">
        <f t="shared" si="327"/>
        <v>0</v>
      </c>
      <c r="O2315">
        <f t="shared" si="330"/>
        <v>0</v>
      </c>
      <c r="P2315" t="str">
        <f>IF(O2315=MAX(O:O), A2315, "")</f>
        <v/>
      </c>
    </row>
    <row r="2316" spans="1:16" x14ac:dyDescent="0.35">
      <c r="A2316">
        <v>1978</v>
      </c>
      <c r="B2316" t="s">
        <v>4009</v>
      </c>
      <c r="C2316" t="s">
        <v>4017</v>
      </c>
      <c r="D2316" t="s">
        <v>13</v>
      </c>
      <c r="E2316" t="s">
        <v>4000</v>
      </c>
      <c r="F2316" s="4">
        <v>260</v>
      </c>
      <c r="G2316">
        <f t="shared" si="322"/>
        <v>1159.5</v>
      </c>
      <c r="H2316">
        <f t="shared" si="323"/>
        <v>9643</v>
      </c>
      <c r="I2316">
        <f t="shared" si="324"/>
        <v>8483.5</v>
      </c>
      <c r="J2316">
        <f t="shared" si="325"/>
        <v>-11565.75</v>
      </c>
      <c r="K2316">
        <f t="shared" si="326"/>
        <v>22368.25</v>
      </c>
      <c r="L2316">
        <f t="shared" si="328"/>
        <v>0</v>
      </c>
      <c r="M2316">
        <f t="shared" si="329"/>
        <v>0</v>
      </c>
      <c r="N2316">
        <f t="shared" si="327"/>
        <v>0</v>
      </c>
      <c r="O2316">
        <f t="shared" si="330"/>
        <v>0</v>
      </c>
      <c r="P2316" t="str">
        <f>IF(O2316=MAX(O:O), A2316, "")</f>
        <v/>
      </c>
    </row>
    <row r="2317" spans="1:16" x14ac:dyDescent="0.35">
      <c r="A2317">
        <v>1978</v>
      </c>
      <c r="B2317" t="s">
        <v>4018</v>
      </c>
      <c r="C2317" t="s">
        <v>4019</v>
      </c>
      <c r="D2317" t="s">
        <v>13</v>
      </c>
      <c r="E2317" t="s">
        <v>137</v>
      </c>
      <c r="F2317" s="4">
        <v>14753</v>
      </c>
      <c r="G2317">
        <f t="shared" si="322"/>
        <v>1159.5</v>
      </c>
      <c r="H2317">
        <f t="shared" si="323"/>
        <v>9643</v>
      </c>
      <c r="I2317">
        <f t="shared" si="324"/>
        <v>8483.5</v>
      </c>
      <c r="J2317">
        <f t="shared" si="325"/>
        <v>-11565.75</v>
      </c>
      <c r="K2317">
        <f t="shared" si="326"/>
        <v>22368.25</v>
      </c>
      <c r="L2317">
        <f t="shared" si="328"/>
        <v>0</v>
      </c>
      <c r="M2317">
        <f t="shared" si="329"/>
        <v>0</v>
      </c>
      <c r="N2317">
        <f t="shared" si="327"/>
        <v>0</v>
      </c>
      <c r="O2317">
        <f t="shared" si="330"/>
        <v>0</v>
      </c>
      <c r="P2317" t="str">
        <f>IF(O2317=MAX(O:O), A2317, "")</f>
        <v/>
      </c>
    </row>
    <row r="2318" spans="1:16" x14ac:dyDescent="0.35">
      <c r="A2318">
        <v>1978</v>
      </c>
      <c r="B2318" t="s">
        <v>4018</v>
      </c>
      <c r="C2318" t="s">
        <v>4020</v>
      </c>
      <c r="D2318" t="s">
        <v>13</v>
      </c>
      <c r="E2318" t="s">
        <v>19</v>
      </c>
      <c r="F2318" s="4">
        <v>12918</v>
      </c>
      <c r="G2318">
        <f t="shared" si="322"/>
        <v>1159.5</v>
      </c>
      <c r="H2318">
        <f t="shared" si="323"/>
        <v>9643</v>
      </c>
      <c r="I2318">
        <f t="shared" si="324"/>
        <v>8483.5</v>
      </c>
      <c r="J2318">
        <f t="shared" si="325"/>
        <v>-11565.75</v>
      </c>
      <c r="K2318">
        <f t="shared" si="326"/>
        <v>22368.25</v>
      </c>
      <c r="L2318">
        <f t="shared" si="328"/>
        <v>0</v>
      </c>
      <c r="M2318">
        <f t="shared" si="329"/>
        <v>0</v>
      </c>
      <c r="N2318">
        <f t="shared" si="327"/>
        <v>0</v>
      </c>
      <c r="O2318">
        <f t="shared" si="330"/>
        <v>0</v>
      </c>
      <c r="P2318" t="str">
        <f>IF(O2318=MAX(O:O), A2318, "")</f>
        <v/>
      </c>
    </row>
    <row r="2319" spans="1:16" x14ac:dyDescent="0.35">
      <c r="A2319">
        <v>1978</v>
      </c>
      <c r="B2319" t="s">
        <v>4018</v>
      </c>
      <c r="C2319" t="s">
        <v>4021</v>
      </c>
      <c r="D2319" t="s">
        <v>13</v>
      </c>
      <c r="E2319" t="s">
        <v>19</v>
      </c>
      <c r="F2319" s="4">
        <v>3690</v>
      </c>
      <c r="G2319">
        <f t="shared" si="322"/>
        <v>1159.5</v>
      </c>
      <c r="H2319">
        <f t="shared" si="323"/>
        <v>9643</v>
      </c>
      <c r="I2319">
        <f t="shared" si="324"/>
        <v>8483.5</v>
      </c>
      <c r="J2319">
        <f t="shared" si="325"/>
        <v>-11565.75</v>
      </c>
      <c r="K2319">
        <f t="shared" si="326"/>
        <v>22368.25</v>
      </c>
      <c r="L2319">
        <f t="shared" si="328"/>
        <v>0</v>
      </c>
      <c r="M2319">
        <f t="shared" si="329"/>
        <v>0</v>
      </c>
      <c r="N2319">
        <f t="shared" si="327"/>
        <v>0</v>
      </c>
      <c r="O2319">
        <f t="shared" si="330"/>
        <v>0</v>
      </c>
      <c r="P2319" t="str">
        <f>IF(O2319=MAX(O:O), A2319, "")</f>
        <v/>
      </c>
    </row>
    <row r="2320" spans="1:16" x14ac:dyDescent="0.35">
      <c r="A2320">
        <v>1978</v>
      </c>
      <c r="B2320" t="s">
        <v>4018</v>
      </c>
      <c r="C2320" t="s">
        <v>4022</v>
      </c>
      <c r="D2320" t="s">
        <v>13</v>
      </c>
      <c r="E2320" t="s">
        <v>17</v>
      </c>
      <c r="F2320" s="4">
        <v>3433</v>
      </c>
      <c r="G2320">
        <f t="shared" si="322"/>
        <v>1159.5</v>
      </c>
      <c r="H2320">
        <f t="shared" si="323"/>
        <v>9643</v>
      </c>
      <c r="I2320">
        <f t="shared" si="324"/>
        <v>8483.5</v>
      </c>
      <c r="J2320">
        <f t="shared" si="325"/>
        <v>-11565.75</v>
      </c>
      <c r="K2320">
        <f t="shared" si="326"/>
        <v>22368.25</v>
      </c>
      <c r="L2320">
        <f t="shared" si="328"/>
        <v>0</v>
      </c>
      <c r="M2320">
        <f t="shared" si="329"/>
        <v>0</v>
      </c>
      <c r="N2320">
        <f t="shared" si="327"/>
        <v>0</v>
      </c>
      <c r="O2320">
        <f t="shared" si="330"/>
        <v>0</v>
      </c>
      <c r="P2320" t="str">
        <f>IF(O2320=MAX(O:O), A2320, "")</f>
        <v/>
      </c>
    </row>
    <row r="2321" spans="1:16" x14ac:dyDescent="0.35">
      <c r="A2321">
        <v>1978</v>
      </c>
      <c r="B2321" t="s">
        <v>4018</v>
      </c>
      <c r="C2321" t="s">
        <v>4023</v>
      </c>
      <c r="D2321" t="s">
        <v>13</v>
      </c>
      <c r="E2321" t="s">
        <v>17</v>
      </c>
      <c r="F2321" s="4">
        <v>2843</v>
      </c>
      <c r="G2321">
        <f t="shared" si="322"/>
        <v>1159.5</v>
      </c>
      <c r="H2321">
        <f t="shared" si="323"/>
        <v>9643</v>
      </c>
      <c r="I2321">
        <f t="shared" si="324"/>
        <v>8483.5</v>
      </c>
      <c r="J2321">
        <f t="shared" si="325"/>
        <v>-11565.75</v>
      </c>
      <c r="K2321">
        <f t="shared" si="326"/>
        <v>22368.25</v>
      </c>
      <c r="L2321">
        <f t="shared" si="328"/>
        <v>0</v>
      </c>
      <c r="M2321">
        <f t="shared" si="329"/>
        <v>0</v>
      </c>
      <c r="N2321">
        <f t="shared" si="327"/>
        <v>0</v>
      </c>
      <c r="O2321">
        <f t="shared" si="330"/>
        <v>0</v>
      </c>
      <c r="P2321" t="str">
        <f>IF(O2321=MAX(O:O), A2321, "")</f>
        <v/>
      </c>
    </row>
    <row r="2322" spans="1:16" x14ac:dyDescent="0.35">
      <c r="A2322">
        <v>1978</v>
      </c>
      <c r="B2322" t="s">
        <v>4018</v>
      </c>
      <c r="C2322" t="s">
        <v>4024</v>
      </c>
      <c r="D2322" t="s">
        <v>13</v>
      </c>
      <c r="E2322" t="s">
        <v>426</v>
      </c>
      <c r="F2322" s="4">
        <v>2015</v>
      </c>
      <c r="G2322">
        <f t="shared" si="322"/>
        <v>1159.5</v>
      </c>
      <c r="H2322">
        <f t="shared" si="323"/>
        <v>9643</v>
      </c>
      <c r="I2322">
        <f t="shared" si="324"/>
        <v>8483.5</v>
      </c>
      <c r="J2322">
        <f t="shared" si="325"/>
        <v>-11565.75</v>
      </c>
      <c r="K2322">
        <f t="shared" si="326"/>
        <v>22368.25</v>
      </c>
      <c r="L2322">
        <f t="shared" si="328"/>
        <v>0</v>
      </c>
      <c r="M2322">
        <f t="shared" si="329"/>
        <v>0</v>
      </c>
      <c r="N2322">
        <f t="shared" si="327"/>
        <v>0</v>
      </c>
      <c r="O2322">
        <f t="shared" si="330"/>
        <v>0</v>
      </c>
      <c r="P2322" t="str">
        <f>IF(O2322=MAX(O:O), A2322, "")</f>
        <v/>
      </c>
    </row>
    <row r="2323" spans="1:16" x14ac:dyDescent="0.35">
      <c r="A2323">
        <v>1978</v>
      </c>
      <c r="B2323" t="s">
        <v>4018</v>
      </c>
      <c r="C2323" t="s">
        <v>4025</v>
      </c>
      <c r="D2323" t="s">
        <v>13</v>
      </c>
      <c r="E2323" t="s">
        <v>19</v>
      </c>
      <c r="F2323" s="4">
        <v>120</v>
      </c>
      <c r="G2323">
        <f t="shared" si="322"/>
        <v>1159.5</v>
      </c>
      <c r="H2323">
        <f t="shared" si="323"/>
        <v>9643</v>
      </c>
      <c r="I2323">
        <f t="shared" si="324"/>
        <v>8483.5</v>
      </c>
      <c r="J2323">
        <f t="shared" si="325"/>
        <v>-11565.75</v>
      </c>
      <c r="K2323">
        <f t="shared" si="326"/>
        <v>22368.25</v>
      </c>
      <c r="L2323">
        <f t="shared" si="328"/>
        <v>0</v>
      </c>
      <c r="M2323">
        <f t="shared" si="329"/>
        <v>0</v>
      </c>
      <c r="N2323">
        <f t="shared" si="327"/>
        <v>0</v>
      </c>
      <c r="O2323">
        <f t="shared" si="330"/>
        <v>0</v>
      </c>
      <c r="P2323" t="str">
        <f>IF(O2323=MAX(O:O), A2323, "")</f>
        <v/>
      </c>
    </row>
    <row r="2324" spans="1:16" x14ac:dyDescent="0.35">
      <c r="A2324">
        <v>1978</v>
      </c>
      <c r="B2324" t="s">
        <v>4026</v>
      </c>
      <c r="C2324" t="s">
        <v>4027</v>
      </c>
      <c r="D2324" t="s">
        <v>13</v>
      </c>
      <c r="E2324" t="s">
        <v>17</v>
      </c>
      <c r="F2324" s="4">
        <v>13822</v>
      </c>
      <c r="G2324">
        <f t="shared" si="322"/>
        <v>1159.5</v>
      </c>
      <c r="H2324">
        <f t="shared" si="323"/>
        <v>9643</v>
      </c>
      <c r="I2324">
        <f t="shared" si="324"/>
        <v>8483.5</v>
      </c>
      <c r="J2324">
        <f t="shared" si="325"/>
        <v>-11565.75</v>
      </c>
      <c r="K2324">
        <f t="shared" si="326"/>
        <v>22368.25</v>
      </c>
      <c r="L2324">
        <f t="shared" si="328"/>
        <v>0</v>
      </c>
      <c r="M2324">
        <f t="shared" si="329"/>
        <v>0</v>
      </c>
      <c r="N2324">
        <f t="shared" si="327"/>
        <v>0</v>
      </c>
      <c r="O2324">
        <f t="shared" si="330"/>
        <v>0</v>
      </c>
      <c r="P2324" t="str">
        <f>IF(O2324=MAX(O:O), A2324, "")</f>
        <v/>
      </c>
    </row>
    <row r="2325" spans="1:16" x14ac:dyDescent="0.35">
      <c r="A2325">
        <v>1978</v>
      </c>
      <c r="B2325" t="s">
        <v>4026</v>
      </c>
      <c r="C2325" t="s">
        <v>3095</v>
      </c>
      <c r="D2325" t="s">
        <v>13</v>
      </c>
      <c r="E2325" t="s">
        <v>19</v>
      </c>
      <c r="F2325" s="4">
        <v>9631</v>
      </c>
      <c r="G2325">
        <f t="shared" si="322"/>
        <v>1159.5</v>
      </c>
      <c r="H2325">
        <f t="shared" si="323"/>
        <v>9643</v>
      </c>
      <c r="I2325">
        <f t="shared" si="324"/>
        <v>8483.5</v>
      </c>
      <c r="J2325">
        <f t="shared" si="325"/>
        <v>-11565.75</v>
      </c>
      <c r="K2325">
        <f t="shared" si="326"/>
        <v>22368.25</v>
      </c>
      <c r="L2325">
        <f t="shared" si="328"/>
        <v>0</v>
      </c>
      <c r="M2325">
        <f t="shared" si="329"/>
        <v>0</v>
      </c>
      <c r="N2325">
        <f t="shared" si="327"/>
        <v>0</v>
      </c>
      <c r="O2325">
        <f t="shared" si="330"/>
        <v>0</v>
      </c>
      <c r="P2325" t="str">
        <f>IF(O2325=MAX(O:O), A2325, "")</f>
        <v/>
      </c>
    </row>
    <row r="2326" spans="1:16" x14ac:dyDescent="0.35">
      <c r="A2326">
        <v>1978</v>
      </c>
      <c r="B2326" t="s">
        <v>4026</v>
      </c>
      <c r="C2326" t="s">
        <v>4028</v>
      </c>
      <c r="D2326" t="s">
        <v>13</v>
      </c>
      <c r="E2326" t="s">
        <v>19</v>
      </c>
      <c r="F2326" s="4">
        <v>8020</v>
      </c>
      <c r="G2326">
        <f t="shared" si="322"/>
        <v>1159.5</v>
      </c>
      <c r="H2326">
        <f t="shared" si="323"/>
        <v>9643</v>
      </c>
      <c r="I2326">
        <f t="shared" si="324"/>
        <v>8483.5</v>
      </c>
      <c r="J2326">
        <f t="shared" si="325"/>
        <v>-11565.75</v>
      </c>
      <c r="K2326">
        <f t="shared" si="326"/>
        <v>22368.25</v>
      </c>
      <c r="L2326">
        <f t="shared" si="328"/>
        <v>0</v>
      </c>
      <c r="M2326">
        <f t="shared" si="329"/>
        <v>0</v>
      </c>
      <c r="N2326">
        <f t="shared" si="327"/>
        <v>0</v>
      </c>
      <c r="O2326">
        <f t="shared" si="330"/>
        <v>0</v>
      </c>
      <c r="P2326" t="str">
        <f>IF(O2326=MAX(O:O), A2326, "")</f>
        <v/>
      </c>
    </row>
    <row r="2327" spans="1:16" x14ac:dyDescent="0.35">
      <c r="A2327">
        <v>1978</v>
      </c>
      <c r="B2327" t="s">
        <v>4026</v>
      </c>
      <c r="C2327" t="s">
        <v>4029</v>
      </c>
      <c r="D2327" t="s">
        <v>13</v>
      </c>
      <c r="E2327" t="s">
        <v>137</v>
      </c>
      <c r="F2327" s="4">
        <v>5853</v>
      </c>
      <c r="G2327">
        <f t="shared" si="322"/>
        <v>1159.5</v>
      </c>
      <c r="H2327">
        <f t="shared" si="323"/>
        <v>9643</v>
      </c>
      <c r="I2327">
        <f t="shared" si="324"/>
        <v>8483.5</v>
      </c>
      <c r="J2327">
        <f t="shared" si="325"/>
        <v>-11565.75</v>
      </c>
      <c r="K2327">
        <f t="shared" si="326"/>
        <v>22368.25</v>
      </c>
      <c r="L2327">
        <f t="shared" si="328"/>
        <v>0</v>
      </c>
      <c r="M2327">
        <f t="shared" si="329"/>
        <v>0</v>
      </c>
      <c r="N2327">
        <f t="shared" si="327"/>
        <v>0</v>
      </c>
      <c r="O2327">
        <f t="shared" si="330"/>
        <v>0</v>
      </c>
      <c r="P2327" t="str">
        <f>IF(O2327=MAX(O:O), A2327, "")</f>
        <v/>
      </c>
    </row>
    <row r="2328" spans="1:16" x14ac:dyDescent="0.35">
      <c r="A2328">
        <v>1978</v>
      </c>
      <c r="B2328" t="s">
        <v>4026</v>
      </c>
      <c r="C2328" t="s">
        <v>4030</v>
      </c>
      <c r="D2328" t="s">
        <v>13</v>
      </c>
      <c r="E2328" t="s">
        <v>19</v>
      </c>
      <c r="F2328" s="4">
        <v>3941</v>
      </c>
      <c r="G2328">
        <f t="shared" si="322"/>
        <v>1159.5</v>
      </c>
      <c r="H2328">
        <f t="shared" si="323"/>
        <v>9643</v>
      </c>
      <c r="I2328">
        <f t="shared" si="324"/>
        <v>8483.5</v>
      </c>
      <c r="J2328">
        <f t="shared" si="325"/>
        <v>-11565.75</v>
      </c>
      <c r="K2328">
        <f t="shared" si="326"/>
        <v>22368.25</v>
      </c>
      <c r="L2328">
        <f t="shared" si="328"/>
        <v>0</v>
      </c>
      <c r="M2328">
        <f t="shared" si="329"/>
        <v>0</v>
      </c>
      <c r="N2328">
        <f t="shared" si="327"/>
        <v>0</v>
      </c>
      <c r="O2328">
        <f t="shared" si="330"/>
        <v>0</v>
      </c>
      <c r="P2328" t="str">
        <f>IF(O2328=MAX(O:O), A2328, "")</f>
        <v/>
      </c>
    </row>
    <row r="2329" spans="1:16" x14ac:dyDescent="0.35">
      <c r="A2329">
        <v>1978</v>
      </c>
      <c r="B2329" t="s">
        <v>4026</v>
      </c>
      <c r="C2329" t="s">
        <v>4031</v>
      </c>
      <c r="D2329" t="s">
        <v>13</v>
      </c>
      <c r="E2329" t="s">
        <v>19</v>
      </c>
      <c r="F2329" s="4">
        <v>2132</v>
      </c>
      <c r="G2329">
        <f t="shared" si="322"/>
        <v>1159.5</v>
      </c>
      <c r="H2329">
        <f t="shared" si="323"/>
        <v>9643</v>
      </c>
      <c r="I2329">
        <f t="shared" si="324"/>
        <v>8483.5</v>
      </c>
      <c r="J2329">
        <f t="shared" si="325"/>
        <v>-11565.75</v>
      </c>
      <c r="K2329">
        <f t="shared" si="326"/>
        <v>22368.25</v>
      </c>
      <c r="L2329">
        <f t="shared" si="328"/>
        <v>0</v>
      </c>
      <c r="M2329">
        <f t="shared" si="329"/>
        <v>0</v>
      </c>
      <c r="N2329">
        <f t="shared" si="327"/>
        <v>0</v>
      </c>
      <c r="O2329">
        <f t="shared" si="330"/>
        <v>0</v>
      </c>
      <c r="P2329" t="str">
        <f>IF(O2329=MAX(O:O), A2329, "")</f>
        <v/>
      </c>
    </row>
    <row r="2330" spans="1:16" x14ac:dyDescent="0.35">
      <c r="A2330">
        <v>1978</v>
      </c>
      <c r="B2330" t="s">
        <v>4026</v>
      </c>
      <c r="C2330" t="s">
        <v>4032</v>
      </c>
      <c r="D2330" t="s">
        <v>13</v>
      </c>
      <c r="E2330" t="s">
        <v>19</v>
      </c>
      <c r="F2330" s="4">
        <v>1575</v>
      </c>
      <c r="G2330">
        <f t="shared" si="322"/>
        <v>1159.5</v>
      </c>
      <c r="H2330">
        <f t="shared" si="323"/>
        <v>9643</v>
      </c>
      <c r="I2330">
        <f t="shared" si="324"/>
        <v>8483.5</v>
      </c>
      <c r="J2330">
        <f t="shared" si="325"/>
        <v>-11565.75</v>
      </c>
      <c r="K2330">
        <f t="shared" si="326"/>
        <v>22368.25</v>
      </c>
      <c r="L2330">
        <f t="shared" si="328"/>
        <v>0</v>
      </c>
      <c r="M2330">
        <f t="shared" si="329"/>
        <v>0</v>
      </c>
      <c r="N2330">
        <f t="shared" si="327"/>
        <v>0</v>
      </c>
      <c r="O2330">
        <f t="shared" si="330"/>
        <v>0</v>
      </c>
      <c r="P2330" t="str">
        <f>IF(O2330=MAX(O:O), A2330, "")</f>
        <v/>
      </c>
    </row>
    <row r="2331" spans="1:16" x14ac:dyDescent="0.35">
      <c r="A2331">
        <v>1978</v>
      </c>
      <c r="B2331" t="s">
        <v>4026</v>
      </c>
      <c r="C2331" t="s">
        <v>4033</v>
      </c>
      <c r="D2331" t="s">
        <v>13</v>
      </c>
      <c r="E2331" t="s">
        <v>17</v>
      </c>
      <c r="F2331" s="4">
        <v>985</v>
      </c>
      <c r="G2331">
        <f t="shared" si="322"/>
        <v>1159.5</v>
      </c>
      <c r="H2331">
        <f t="shared" si="323"/>
        <v>9643</v>
      </c>
      <c r="I2331">
        <f t="shared" si="324"/>
        <v>8483.5</v>
      </c>
      <c r="J2331">
        <f t="shared" si="325"/>
        <v>-11565.75</v>
      </c>
      <c r="K2331">
        <f t="shared" si="326"/>
        <v>22368.25</v>
      </c>
      <c r="L2331">
        <f t="shared" si="328"/>
        <v>0</v>
      </c>
      <c r="M2331">
        <f t="shared" si="329"/>
        <v>0</v>
      </c>
      <c r="N2331">
        <f t="shared" si="327"/>
        <v>0</v>
      </c>
      <c r="O2331">
        <f t="shared" si="330"/>
        <v>0</v>
      </c>
      <c r="P2331" t="str">
        <f>IF(O2331=MAX(O:O), A2331, "")</f>
        <v/>
      </c>
    </row>
    <row r="2332" spans="1:16" x14ac:dyDescent="0.35">
      <c r="A2332">
        <v>1978</v>
      </c>
      <c r="B2332" t="s">
        <v>4034</v>
      </c>
      <c r="C2332" t="s">
        <v>4035</v>
      </c>
      <c r="D2332" t="s">
        <v>13</v>
      </c>
      <c r="E2332" t="s">
        <v>137</v>
      </c>
      <c r="F2332" s="4">
        <v>11753</v>
      </c>
      <c r="G2332">
        <f t="shared" si="322"/>
        <v>1159.5</v>
      </c>
      <c r="H2332">
        <f t="shared" si="323"/>
        <v>9643</v>
      </c>
      <c r="I2332">
        <f t="shared" si="324"/>
        <v>8483.5</v>
      </c>
      <c r="J2332">
        <f t="shared" si="325"/>
        <v>-11565.75</v>
      </c>
      <c r="K2332">
        <f t="shared" si="326"/>
        <v>22368.25</v>
      </c>
      <c r="L2332">
        <f t="shared" si="328"/>
        <v>0</v>
      </c>
      <c r="M2332">
        <f t="shared" si="329"/>
        <v>0</v>
      </c>
      <c r="N2332">
        <f t="shared" si="327"/>
        <v>0</v>
      </c>
      <c r="O2332">
        <f t="shared" si="330"/>
        <v>0</v>
      </c>
      <c r="P2332" t="str">
        <f>IF(O2332=MAX(O:O), A2332, "")</f>
        <v/>
      </c>
    </row>
    <row r="2333" spans="1:16" x14ac:dyDescent="0.35">
      <c r="A2333">
        <v>1978</v>
      </c>
      <c r="B2333" t="s">
        <v>4034</v>
      </c>
      <c r="C2333" t="s">
        <v>4036</v>
      </c>
      <c r="D2333" t="s">
        <v>13</v>
      </c>
      <c r="E2333" t="s">
        <v>17</v>
      </c>
      <c r="F2333" s="4">
        <v>8940</v>
      </c>
      <c r="G2333">
        <f t="shared" si="322"/>
        <v>1159.5</v>
      </c>
      <c r="H2333">
        <f t="shared" si="323"/>
        <v>9643</v>
      </c>
      <c r="I2333">
        <f t="shared" si="324"/>
        <v>8483.5</v>
      </c>
      <c r="J2333">
        <f t="shared" si="325"/>
        <v>-11565.75</v>
      </c>
      <c r="K2333">
        <f t="shared" si="326"/>
        <v>22368.25</v>
      </c>
      <c r="L2333">
        <f t="shared" si="328"/>
        <v>0</v>
      </c>
      <c r="M2333">
        <f t="shared" si="329"/>
        <v>0</v>
      </c>
      <c r="N2333">
        <f t="shared" si="327"/>
        <v>0</v>
      </c>
      <c r="O2333">
        <f t="shared" si="330"/>
        <v>0</v>
      </c>
      <c r="P2333" t="str">
        <f>IF(O2333=MAX(O:O), A2333, "")</f>
        <v/>
      </c>
    </row>
    <row r="2334" spans="1:16" x14ac:dyDescent="0.35">
      <c r="A2334">
        <v>1978</v>
      </c>
      <c r="B2334" t="s">
        <v>4034</v>
      </c>
      <c r="C2334" t="s">
        <v>4037</v>
      </c>
      <c r="D2334" t="s">
        <v>13</v>
      </c>
      <c r="E2334" t="s">
        <v>19</v>
      </c>
      <c r="F2334" s="4">
        <v>5691</v>
      </c>
      <c r="G2334">
        <f t="shared" si="322"/>
        <v>1159.5</v>
      </c>
      <c r="H2334">
        <f t="shared" si="323"/>
        <v>9643</v>
      </c>
      <c r="I2334">
        <f t="shared" si="324"/>
        <v>8483.5</v>
      </c>
      <c r="J2334">
        <f t="shared" si="325"/>
        <v>-11565.75</v>
      </c>
      <c r="K2334">
        <f t="shared" si="326"/>
        <v>22368.25</v>
      </c>
      <c r="L2334">
        <f t="shared" si="328"/>
        <v>0</v>
      </c>
      <c r="M2334">
        <f t="shared" si="329"/>
        <v>0</v>
      </c>
      <c r="N2334">
        <f t="shared" si="327"/>
        <v>0</v>
      </c>
      <c r="O2334">
        <f t="shared" si="330"/>
        <v>0</v>
      </c>
      <c r="P2334" t="str">
        <f>IF(O2334=MAX(O:O), A2334, "")</f>
        <v/>
      </c>
    </row>
    <row r="2335" spans="1:16" x14ac:dyDescent="0.35">
      <c r="A2335">
        <v>1978</v>
      </c>
      <c r="B2335" t="s">
        <v>4034</v>
      </c>
      <c r="C2335" t="s">
        <v>4038</v>
      </c>
      <c r="D2335" t="s">
        <v>13</v>
      </c>
      <c r="E2335" t="s">
        <v>19</v>
      </c>
      <c r="F2335" s="4">
        <v>2368</v>
      </c>
      <c r="G2335">
        <f t="shared" si="322"/>
        <v>1159.5</v>
      </c>
      <c r="H2335">
        <f t="shared" si="323"/>
        <v>9643</v>
      </c>
      <c r="I2335">
        <f t="shared" si="324"/>
        <v>8483.5</v>
      </c>
      <c r="J2335">
        <f t="shared" si="325"/>
        <v>-11565.75</v>
      </c>
      <c r="K2335">
        <f t="shared" si="326"/>
        <v>22368.25</v>
      </c>
      <c r="L2335">
        <f t="shared" si="328"/>
        <v>0</v>
      </c>
      <c r="M2335">
        <f t="shared" si="329"/>
        <v>0</v>
      </c>
      <c r="N2335">
        <f t="shared" si="327"/>
        <v>0</v>
      </c>
      <c r="O2335">
        <f t="shared" si="330"/>
        <v>0</v>
      </c>
      <c r="P2335" t="str">
        <f>IF(O2335=MAX(O:O), A2335, "")</f>
        <v/>
      </c>
    </row>
    <row r="2336" spans="1:16" x14ac:dyDescent="0.35">
      <c r="A2336">
        <v>1978</v>
      </c>
      <c r="B2336" t="s">
        <v>4039</v>
      </c>
      <c r="C2336" t="s">
        <v>4040</v>
      </c>
      <c r="D2336" t="s">
        <v>13</v>
      </c>
      <c r="E2336" t="s">
        <v>137</v>
      </c>
      <c r="F2336" s="4">
        <v>9278</v>
      </c>
      <c r="G2336">
        <f t="shared" si="322"/>
        <v>1159.5</v>
      </c>
      <c r="H2336">
        <f t="shared" si="323"/>
        <v>9643</v>
      </c>
      <c r="I2336">
        <f t="shared" si="324"/>
        <v>8483.5</v>
      </c>
      <c r="J2336">
        <f t="shared" si="325"/>
        <v>-11565.75</v>
      </c>
      <c r="K2336">
        <f t="shared" si="326"/>
        <v>22368.25</v>
      </c>
      <c r="L2336">
        <f t="shared" si="328"/>
        <v>0</v>
      </c>
      <c r="M2336">
        <f t="shared" si="329"/>
        <v>0</v>
      </c>
      <c r="N2336">
        <f t="shared" si="327"/>
        <v>0</v>
      </c>
      <c r="O2336">
        <f t="shared" si="330"/>
        <v>0</v>
      </c>
      <c r="P2336" t="str">
        <f>IF(O2336=MAX(O:O), A2336, "")</f>
        <v/>
      </c>
    </row>
    <row r="2337" spans="1:16" x14ac:dyDescent="0.35">
      <c r="A2337">
        <v>1978</v>
      </c>
      <c r="B2337" t="s">
        <v>4039</v>
      </c>
      <c r="C2337" t="s">
        <v>4041</v>
      </c>
      <c r="D2337" t="s">
        <v>13</v>
      </c>
      <c r="E2337" t="s">
        <v>17</v>
      </c>
      <c r="F2337" s="4">
        <v>7949</v>
      </c>
      <c r="G2337">
        <f t="shared" si="322"/>
        <v>1159.5</v>
      </c>
      <c r="H2337">
        <f t="shared" si="323"/>
        <v>9643</v>
      </c>
      <c r="I2337">
        <f t="shared" si="324"/>
        <v>8483.5</v>
      </c>
      <c r="J2337">
        <f t="shared" si="325"/>
        <v>-11565.75</v>
      </c>
      <c r="K2337">
        <f t="shared" si="326"/>
        <v>22368.25</v>
      </c>
      <c r="L2337">
        <f t="shared" si="328"/>
        <v>0</v>
      </c>
      <c r="M2337">
        <f t="shared" si="329"/>
        <v>0</v>
      </c>
      <c r="N2337">
        <f t="shared" si="327"/>
        <v>0</v>
      </c>
      <c r="O2337">
        <f t="shared" si="330"/>
        <v>0</v>
      </c>
      <c r="P2337" t="str">
        <f>IF(O2337=MAX(O:O), A2337, "")</f>
        <v/>
      </c>
    </row>
    <row r="2338" spans="1:16" x14ac:dyDescent="0.35">
      <c r="A2338">
        <v>1978</v>
      </c>
      <c r="B2338" t="s">
        <v>4039</v>
      </c>
      <c r="C2338" t="s">
        <v>4041</v>
      </c>
      <c r="D2338" t="s">
        <v>13</v>
      </c>
      <c r="E2338" t="s">
        <v>17</v>
      </c>
      <c r="F2338" s="4">
        <v>7949</v>
      </c>
      <c r="G2338">
        <f t="shared" si="322"/>
        <v>1159.5</v>
      </c>
      <c r="H2338">
        <f t="shared" si="323"/>
        <v>9643</v>
      </c>
      <c r="I2338">
        <f t="shared" si="324"/>
        <v>8483.5</v>
      </c>
      <c r="J2338">
        <f t="shared" si="325"/>
        <v>-11565.75</v>
      </c>
      <c r="K2338">
        <f t="shared" si="326"/>
        <v>22368.25</v>
      </c>
      <c r="L2338">
        <f t="shared" si="328"/>
        <v>0</v>
      </c>
      <c r="M2338">
        <f t="shared" si="329"/>
        <v>0</v>
      </c>
      <c r="N2338">
        <f t="shared" si="327"/>
        <v>0</v>
      </c>
      <c r="O2338">
        <f t="shared" si="330"/>
        <v>0</v>
      </c>
      <c r="P2338" t="str">
        <f>IF(O2338=MAX(O:O), A2338, "")</f>
        <v/>
      </c>
    </row>
    <row r="2339" spans="1:16" x14ac:dyDescent="0.35">
      <c r="A2339">
        <v>1978</v>
      </c>
      <c r="B2339" t="s">
        <v>4039</v>
      </c>
      <c r="C2339" t="s">
        <v>4042</v>
      </c>
      <c r="D2339" t="s">
        <v>13</v>
      </c>
      <c r="E2339" t="s">
        <v>19</v>
      </c>
      <c r="F2339" s="4">
        <v>6484</v>
      </c>
      <c r="G2339">
        <f t="shared" si="322"/>
        <v>1159.5</v>
      </c>
      <c r="H2339">
        <f t="shared" si="323"/>
        <v>9643</v>
      </c>
      <c r="I2339">
        <f t="shared" si="324"/>
        <v>8483.5</v>
      </c>
      <c r="J2339">
        <f t="shared" si="325"/>
        <v>-11565.75</v>
      </c>
      <c r="K2339">
        <f t="shared" si="326"/>
        <v>22368.25</v>
      </c>
      <c r="L2339">
        <f t="shared" si="328"/>
        <v>0</v>
      </c>
      <c r="M2339">
        <f t="shared" si="329"/>
        <v>0</v>
      </c>
      <c r="N2339">
        <f t="shared" si="327"/>
        <v>0</v>
      </c>
      <c r="O2339">
        <f t="shared" si="330"/>
        <v>0</v>
      </c>
      <c r="P2339" t="str">
        <f>IF(O2339=MAX(O:O), A2339, "")</f>
        <v/>
      </c>
    </row>
    <row r="2340" spans="1:16" x14ac:dyDescent="0.35">
      <c r="A2340">
        <v>1978</v>
      </c>
      <c r="B2340" t="s">
        <v>4043</v>
      </c>
      <c r="C2340" t="s">
        <v>4044</v>
      </c>
      <c r="D2340" t="s">
        <v>13</v>
      </c>
      <c r="E2340" t="s">
        <v>137</v>
      </c>
      <c r="F2340" s="4">
        <v>16656</v>
      </c>
      <c r="G2340">
        <f t="shared" si="322"/>
        <v>1159.5</v>
      </c>
      <c r="H2340">
        <f t="shared" si="323"/>
        <v>9643</v>
      </c>
      <c r="I2340">
        <f t="shared" si="324"/>
        <v>8483.5</v>
      </c>
      <c r="J2340">
        <f t="shared" si="325"/>
        <v>-11565.75</v>
      </c>
      <c r="K2340">
        <f t="shared" si="326"/>
        <v>22368.25</v>
      </c>
      <c r="L2340">
        <f t="shared" si="328"/>
        <v>0</v>
      </c>
      <c r="M2340">
        <f t="shared" si="329"/>
        <v>0</v>
      </c>
      <c r="N2340">
        <f t="shared" si="327"/>
        <v>0</v>
      </c>
      <c r="O2340">
        <f t="shared" si="330"/>
        <v>0</v>
      </c>
      <c r="P2340" t="str">
        <f>IF(O2340=MAX(O:O), A2340, "")</f>
        <v/>
      </c>
    </row>
    <row r="2341" spans="1:16" x14ac:dyDescent="0.35">
      <c r="A2341">
        <v>1978</v>
      </c>
      <c r="B2341" t="s">
        <v>4043</v>
      </c>
      <c r="C2341" t="s">
        <v>4045</v>
      </c>
      <c r="D2341" t="s">
        <v>13</v>
      </c>
      <c r="E2341" t="s">
        <v>17</v>
      </c>
      <c r="F2341" s="4">
        <v>12514</v>
      </c>
      <c r="G2341">
        <f t="shared" si="322"/>
        <v>1159.5</v>
      </c>
      <c r="H2341">
        <f t="shared" si="323"/>
        <v>9643</v>
      </c>
      <c r="I2341">
        <f t="shared" si="324"/>
        <v>8483.5</v>
      </c>
      <c r="J2341">
        <f t="shared" si="325"/>
        <v>-11565.75</v>
      </c>
      <c r="K2341">
        <f t="shared" si="326"/>
        <v>22368.25</v>
      </c>
      <c r="L2341">
        <f t="shared" si="328"/>
        <v>0</v>
      </c>
      <c r="M2341">
        <f t="shared" si="329"/>
        <v>0</v>
      </c>
      <c r="N2341">
        <f t="shared" si="327"/>
        <v>0</v>
      </c>
      <c r="O2341">
        <f t="shared" si="330"/>
        <v>0</v>
      </c>
      <c r="P2341" t="str">
        <f>IF(O2341=MAX(O:O), A2341, "")</f>
        <v/>
      </c>
    </row>
    <row r="2342" spans="1:16" x14ac:dyDescent="0.35">
      <c r="A2342">
        <v>1978</v>
      </c>
      <c r="B2342" t="s">
        <v>4043</v>
      </c>
      <c r="C2342" t="s">
        <v>4046</v>
      </c>
      <c r="D2342" t="s">
        <v>13</v>
      </c>
      <c r="E2342" t="s">
        <v>19</v>
      </c>
      <c r="F2342" s="4">
        <v>4098</v>
      </c>
      <c r="G2342">
        <f t="shared" si="322"/>
        <v>1159.5</v>
      </c>
      <c r="H2342">
        <f t="shared" si="323"/>
        <v>9643</v>
      </c>
      <c r="I2342">
        <f t="shared" si="324"/>
        <v>8483.5</v>
      </c>
      <c r="J2342">
        <f t="shared" si="325"/>
        <v>-11565.75</v>
      </c>
      <c r="K2342">
        <f t="shared" si="326"/>
        <v>22368.25</v>
      </c>
      <c r="L2342">
        <f t="shared" si="328"/>
        <v>0</v>
      </c>
      <c r="M2342">
        <f t="shared" si="329"/>
        <v>0</v>
      </c>
      <c r="N2342">
        <f t="shared" si="327"/>
        <v>0</v>
      </c>
      <c r="O2342">
        <f t="shared" si="330"/>
        <v>0</v>
      </c>
      <c r="P2342" t="str">
        <f>IF(O2342=MAX(O:O), A2342, "")</f>
        <v/>
      </c>
    </row>
    <row r="2343" spans="1:16" x14ac:dyDescent="0.35">
      <c r="A2343">
        <v>1978</v>
      </c>
      <c r="B2343" t="s">
        <v>4047</v>
      </c>
      <c r="C2343" t="s">
        <v>4048</v>
      </c>
      <c r="D2343" t="s">
        <v>13</v>
      </c>
      <c r="E2343" t="s">
        <v>137</v>
      </c>
      <c r="F2343" s="4">
        <v>15735</v>
      </c>
      <c r="G2343">
        <f t="shared" si="322"/>
        <v>1159.5</v>
      </c>
      <c r="H2343">
        <f t="shared" si="323"/>
        <v>9643</v>
      </c>
      <c r="I2343">
        <f t="shared" si="324"/>
        <v>8483.5</v>
      </c>
      <c r="J2343">
        <f t="shared" si="325"/>
        <v>-11565.75</v>
      </c>
      <c r="K2343">
        <f t="shared" si="326"/>
        <v>22368.25</v>
      </c>
      <c r="L2343">
        <f t="shared" si="328"/>
        <v>0</v>
      </c>
      <c r="M2343">
        <f t="shared" si="329"/>
        <v>0</v>
      </c>
      <c r="N2343">
        <f t="shared" si="327"/>
        <v>0</v>
      </c>
      <c r="O2343">
        <f t="shared" si="330"/>
        <v>0</v>
      </c>
      <c r="P2343" t="str">
        <f>IF(O2343=MAX(O:O), A2343, "")</f>
        <v/>
      </c>
    </row>
    <row r="2344" spans="1:16" x14ac:dyDescent="0.35">
      <c r="A2344">
        <v>1978</v>
      </c>
      <c r="B2344" t="s">
        <v>4047</v>
      </c>
      <c r="C2344" t="s">
        <v>4049</v>
      </c>
      <c r="D2344" t="s">
        <v>13</v>
      </c>
      <c r="E2344" t="s">
        <v>17</v>
      </c>
      <c r="F2344" s="4">
        <v>8759</v>
      </c>
      <c r="G2344">
        <f t="shared" si="322"/>
        <v>1159.5</v>
      </c>
      <c r="H2344">
        <f t="shared" si="323"/>
        <v>9643</v>
      </c>
      <c r="I2344">
        <f t="shared" si="324"/>
        <v>8483.5</v>
      </c>
      <c r="J2344">
        <f t="shared" si="325"/>
        <v>-11565.75</v>
      </c>
      <c r="K2344">
        <f t="shared" si="326"/>
        <v>22368.25</v>
      </c>
      <c r="L2344">
        <f t="shared" si="328"/>
        <v>0</v>
      </c>
      <c r="M2344">
        <f t="shared" si="329"/>
        <v>0</v>
      </c>
      <c r="N2344">
        <f t="shared" si="327"/>
        <v>0</v>
      </c>
      <c r="O2344">
        <f t="shared" si="330"/>
        <v>0</v>
      </c>
      <c r="P2344" t="str">
        <f>IF(O2344=MAX(O:O), A2344, "")</f>
        <v/>
      </c>
    </row>
    <row r="2345" spans="1:16" x14ac:dyDescent="0.35">
      <c r="A2345">
        <v>1978</v>
      </c>
      <c r="B2345" t="s">
        <v>4047</v>
      </c>
      <c r="C2345" t="s">
        <v>4050</v>
      </c>
      <c r="D2345" t="s">
        <v>13</v>
      </c>
      <c r="E2345" t="s">
        <v>19</v>
      </c>
      <c r="F2345" s="4">
        <v>2783</v>
      </c>
      <c r="G2345">
        <f t="shared" si="322"/>
        <v>1159.5</v>
      </c>
      <c r="H2345">
        <f t="shared" si="323"/>
        <v>9643</v>
      </c>
      <c r="I2345">
        <f t="shared" si="324"/>
        <v>8483.5</v>
      </c>
      <c r="J2345">
        <f t="shared" si="325"/>
        <v>-11565.75</v>
      </c>
      <c r="K2345">
        <f t="shared" si="326"/>
        <v>22368.25</v>
      </c>
      <c r="L2345">
        <f t="shared" si="328"/>
        <v>0</v>
      </c>
      <c r="M2345">
        <f t="shared" si="329"/>
        <v>0</v>
      </c>
      <c r="N2345">
        <f t="shared" si="327"/>
        <v>0</v>
      </c>
      <c r="O2345">
        <f t="shared" si="330"/>
        <v>0</v>
      </c>
      <c r="P2345" t="str">
        <f>IF(O2345=MAX(O:O), A2345, "")</f>
        <v/>
      </c>
    </row>
    <row r="2346" spans="1:16" x14ac:dyDescent="0.35">
      <c r="A2346">
        <v>1978</v>
      </c>
      <c r="B2346" t="s">
        <v>4051</v>
      </c>
      <c r="C2346" t="s">
        <v>4052</v>
      </c>
      <c r="D2346" t="s">
        <v>13</v>
      </c>
      <c r="E2346" t="s">
        <v>17</v>
      </c>
      <c r="F2346" s="4">
        <v>18235</v>
      </c>
      <c r="G2346">
        <f t="shared" si="322"/>
        <v>1159.5</v>
      </c>
      <c r="H2346">
        <f t="shared" si="323"/>
        <v>9643</v>
      </c>
      <c r="I2346">
        <f t="shared" si="324"/>
        <v>8483.5</v>
      </c>
      <c r="J2346">
        <f t="shared" si="325"/>
        <v>-11565.75</v>
      </c>
      <c r="K2346">
        <f t="shared" si="326"/>
        <v>22368.25</v>
      </c>
      <c r="L2346">
        <f t="shared" si="328"/>
        <v>0</v>
      </c>
      <c r="M2346">
        <f t="shared" si="329"/>
        <v>0</v>
      </c>
      <c r="N2346">
        <f t="shared" si="327"/>
        <v>0</v>
      </c>
      <c r="O2346">
        <f t="shared" si="330"/>
        <v>0</v>
      </c>
      <c r="P2346" t="str">
        <f>IF(O2346=MAX(O:O), A2346, "")</f>
        <v/>
      </c>
    </row>
    <row r="2347" spans="1:16" x14ac:dyDescent="0.35">
      <c r="A2347">
        <v>1978</v>
      </c>
      <c r="B2347" t="s">
        <v>4051</v>
      </c>
      <c r="C2347" t="s">
        <v>4053</v>
      </c>
      <c r="D2347" t="s">
        <v>13</v>
      </c>
      <c r="E2347" t="s">
        <v>137</v>
      </c>
      <c r="F2347" s="4">
        <v>16066</v>
      </c>
      <c r="G2347">
        <f t="shared" si="322"/>
        <v>1159.5</v>
      </c>
      <c r="H2347">
        <f t="shared" si="323"/>
        <v>9643</v>
      </c>
      <c r="I2347">
        <f t="shared" si="324"/>
        <v>8483.5</v>
      </c>
      <c r="J2347">
        <f t="shared" si="325"/>
        <v>-11565.75</v>
      </c>
      <c r="K2347">
        <f t="shared" si="326"/>
        <v>22368.25</v>
      </c>
      <c r="L2347">
        <f t="shared" si="328"/>
        <v>0</v>
      </c>
      <c r="M2347">
        <f t="shared" si="329"/>
        <v>0</v>
      </c>
      <c r="N2347">
        <f t="shared" si="327"/>
        <v>0</v>
      </c>
      <c r="O2347">
        <f t="shared" si="330"/>
        <v>0</v>
      </c>
      <c r="P2347" t="str">
        <f>IF(O2347=MAX(O:O), A2347, "")</f>
        <v/>
      </c>
    </row>
    <row r="2348" spans="1:16" x14ac:dyDescent="0.35">
      <c r="A2348">
        <v>1978</v>
      </c>
      <c r="B2348" t="s">
        <v>4054</v>
      </c>
      <c r="C2348" t="s">
        <v>1564</v>
      </c>
      <c r="D2348" t="s">
        <v>13</v>
      </c>
      <c r="E2348" t="s">
        <v>137</v>
      </c>
      <c r="F2348" s="4">
        <v>27913</v>
      </c>
      <c r="G2348">
        <f t="shared" si="322"/>
        <v>1159.5</v>
      </c>
      <c r="H2348">
        <f t="shared" si="323"/>
        <v>9643</v>
      </c>
      <c r="I2348">
        <f t="shared" si="324"/>
        <v>8483.5</v>
      </c>
      <c r="J2348">
        <f t="shared" si="325"/>
        <v>-11565.75</v>
      </c>
      <c r="K2348">
        <f t="shared" si="326"/>
        <v>22368.25</v>
      </c>
      <c r="L2348">
        <f t="shared" si="328"/>
        <v>0</v>
      </c>
      <c r="M2348">
        <f t="shared" si="329"/>
        <v>1</v>
      </c>
      <c r="N2348">
        <f t="shared" si="327"/>
        <v>1</v>
      </c>
      <c r="O2348">
        <f t="shared" si="330"/>
        <v>1</v>
      </c>
      <c r="P2348" t="str">
        <f>IF(O2348=MAX(O:O), A2348, "")</f>
        <v/>
      </c>
    </row>
    <row r="2349" spans="1:16" x14ac:dyDescent="0.35">
      <c r="A2349">
        <v>1978</v>
      </c>
      <c r="B2349" t="s">
        <v>4054</v>
      </c>
      <c r="C2349" t="s">
        <v>4055</v>
      </c>
      <c r="D2349" t="s">
        <v>13</v>
      </c>
      <c r="E2349" t="s">
        <v>17</v>
      </c>
      <c r="F2349" s="4">
        <v>13818</v>
      </c>
      <c r="G2349">
        <f t="shared" si="322"/>
        <v>1159.5</v>
      </c>
      <c r="H2349">
        <f t="shared" si="323"/>
        <v>9643</v>
      </c>
      <c r="I2349">
        <f t="shared" si="324"/>
        <v>8483.5</v>
      </c>
      <c r="J2349">
        <f t="shared" si="325"/>
        <v>-11565.75</v>
      </c>
      <c r="K2349">
        <f t="shared" si="326"/>
        <v>22368.25</v>
      </c>
      <c r="L2349">
        <f t="shared" si="328"/>
        <v>0</v>
      </c>
      <c r="M2349">
        <f t="shared" si="329"/>
        <v>0</v>
      </c>
      <c r="N2349">
        <f t="shared" si="327"/>
        <v>0</v>
      </c>
      <c r="O2349">
        <f t="shared" si="330"/>
        <v>1</v>
      </c>
      <c r="P2349" t="str">
        <f>IF(O2349=MAX(O:O), A2349, "")</f>
        <v/>
      </c>
    </row>
    <row r="2350" spans="1:16" x14ac:dyDescent="0.35">
      <c r="A2350">
        <v>1978</v>
      </c>
      <c r="B2350" t="s">
        <v>4054</v>
      </c>
      <c r="C2350" t="s">
        <v>4056</v>
      </c>
      <c r="D2350" t="s">
        <v>13</v>
      </c>
      <c r="E2350" t="s">
        <v>19</v>
      </c>
      <c r="F2350" s="4">
        <v>4898</v>
      </c>
      <c r="G2350">
        <f t="shared" si="322"/>
        <v>1159.5</v>
      </c>
      <c r="H2350">
        <f t="shared" si="323"/>
        <v>9643</v>
      </c>
      <c r="I2350">
        <f t="shared" si="324"/>
        <v>8483.5</v>
      </c>
      <c r="J2350">
        <f t="shared" si="325"/>
        <v>-11565.75</v>
      </c>
      <c r="K2350">
        <f t="shared" si="326"/>
        <v>22368.25</v>
      </c>
      <c r="L2350">
        <f t="shared" si="328"/>
        <v>0</v>
      </c>
      <c r="M2350">
        <f t="shared" si="329"/>
        <v>0</v>
      </c>
      <c r="N2350">
        <f t="shared" si="327"/>
        <v>0</v>
      </c>
      <c r="O2350">
        <f t="shared" si="330"/>
        <v>1</v>
      </c>
      <c r="P2350" t="str">
        <f>IF(O2350=MAX(O:O), A2350, "")</f>
        <v/>
      </c>
    </row>
    <row r="2351" spans="1:16" x14ac:dyDescent="0.35">
      <c r="A2351">
        <v>1978</v>
      </c>
      <c r="B2351" t="s">
        <v>4054</v>
      </c>
      <c r="C2351" t="s">
        <v>4057</v>
      </c>
      <c r="D2351" t="s">
        <v>13</v>
      </c>
      <c r="E2351" t="s">
        <v>19</v>
      </c>
      <c r="F2351" s="4">
        <v>895</v>
      </c>
      <c r="G2351">
        <f t="shared" si="322"/>
        <v>1159.5</v>
      </c>
      <c r="H2351">
        <f t="shared" si="323"/>
        <v>9643</v>
      </c>
      <c r="I2351">
        <f t="shared" si="324"/>
        <v>8483.5</v>
      </c>
      <c r="J2351">
        <f t="shared" si="325"/>
        <v>-11565.75</v>
      </c>
      <c r="K2351">
        <f t="shared" si="326"/>
        <v>22368.25</v>
      </c>
      <c r="L2351">
        <f t="shared" si="328"/>
        <v>0</v>
      </c>
      <c r="M2351">
        <f t="shared" si="329"/>
        <v>0</v>
      </c>
      <c r="N2351">
        <f t="shared" si="327"/>
        <v>0</v>
      </c>
      <c r="O2351">
        <f t="shared" si="330"/>
        <v>1</v>
      </c>
      <c r="P2351" t="str">
        <f>IF(O2351=MAX(O:O), A2351, "")</f>
        <v/>
      </c>
    </row>
    <row r="2352" spans="1:16" x14ac:dyDescent="0.35">
      <c r="A2352">
        <v>1978</v>
      </c>
      <c r="B2352" t="s">
        <v>4054</v>
      </c>
      <c r="C2352" t="s">
        <v>4058</v>
      </c>
      <c r="D2352" t="s">
        <v>13</v>
      </c>
      <c r="E2352" t="s">
        <v>19</v>
      </c>
      <c r="F2352" s="4">
        <v>154</v>
      </c>
      <c r="G2352">
        <f t="shared" si="322"/>
        <v>1159.5</v>
      </c>
      <c r="H2352">
        <f t="shared" si="323"/>
        <v>9643</v>
      </c>
      <c r="I2352">
        <f t="shared" si="324"/>
        <v>8483.5</v>
      </c>
      <c r="J2352">
        <f t="shared" si="325"/>
        <v>-11565.75</v>
      </c>
      <c r="K2352">
        <f t="shared" si="326"/>
        <v>22368.25</v>
      </c>
      <c r="L2352">
        <f t="shared" si="328"/>
        <v>0</v>
      </c>
      <c r="M2352">
        <f t="shared" si="329"/>
        <v>0</v>
      </c>
      <c r="N2352">
        <f t="shared" si="327"/>
        <v>0</v>
      </c>
      <c r="O2352">
        <f t="shared" si="330"/>
        <v>1</v>
      </c>
      <c r="P2352" t="str">
        <f>IF(O2352=MAX(O:O), A2352, "")</f>
        <v/>
      </c>
    </row>
    <row r="2353" spans="1:16" x14ac:dyDescent="0.35">
      <c r="A2353">
        <v>1978</v>
      </c>
      <c r="B2353" t="s">
        <v>4054</v>
      </c>
      <c r="C2353" t="s">
        <v>4059</v>
      </c>
      <c r="D2353" t="s">
        <v>13</v>
      </c>
      <c r="E2353" t="s">
        <v>17</v>
      </c>
      <c r="F2353" s="4">
        <v>89</v>
      </c>
      <c r="G2353">
        <f t="shared" si="322"/>
        <v>1159.5</v>
      </c>
      <c r="H2353">
        <f t="shared" si="323"/>
        <v>9643</v>
      </c>
      <c r="I2353">
        <f t="shared" si="324"/>
        <v>8483.5</v>
      </c>
      <c r="J2353">
        <f t="shared" si="325"/>
        <v>-11565.75</v>
      </c>
      <c r="K2353">
        <f t="shared" si="326"/>
        <v>22368.25</v>
      </c>
      <c r="L2353">
        <f t="shared" si="328"/>
        <v>0</v>
      </c>
      <c r="M2353">
        <f t="shared" si="329"/>
        <v>0</v>
      </c>
      <c r="N2353">
        <f t="shared" si="327"/>
        <v>0</v>
      </c>
      <c r="O2353">
        <f t="shared" si="330"/>
        <v>1</v>
      </c>
      <c r="P2353" t="str">
        <f>IF(O2353=MAX(O:O), A2353, "")</f>
        <v/>
      </c>
    </row>
    <row r="2354" spans="1:16" x14ac:dyDescent="0.35">
      <c r="A2354">
        <v>1978</v>
      </c>
      <c r="B2354" t="s">
        <v>4060</v>
      </c>
      <c r="C2354" t="s">
        <v>4061</v>
      </c>
      <c r="D2354" t="s">
        <v>13</v>
      </c>
      <c r="E2354" t="s">
        <v>19</v>
      </c>
      <c r="F2354" s="4">
        <v>20189</v>
      </c>
      <c r="G2354">
        <f t="shared" si="322"/>
        <v>1159.5</v>
      </c>
      <c r="H2354">
        <f t="shared" si="323"/>
        <v>9643</v>
      </c>
      <c r="I2354">
        <f t="shared" si="324"/>
        <v>8483.5</v>
      </c>
      <c r="J2354">
        <f t="shared" si="325"/>
        <v>-11565.75</v>
      </c>
      <c r="K2354">
        <f t="shared" si="326"/>
        <v>22368.25</v>
      </c>
      <c r="L2354">
        <f t="shared" si="328"/>
        <v>0</v>
      </c>
      <c r="M2354">
        <f t="shared" si="329"/>
        <v>0</v>
      </c>
      <c r="N2354">
        <f t="shared" si="327"/>
        <v>0</v>
      </c>
      <c r="O2354">
        <f t="shared" si="330"/>
        <v>1</v>
      </c>
      <c r="P2354" t="str">
        <f>IF(O2354=MAX(O:O), A2354, "")</f>
        <v/>
      </c>
    </row>
    <row r="2355" spans="1:16" x14ac:dyDescent="0.35">
      <c r="A2355">
        <v>1978</v>
      </c>
      <c r="B2355" t="s">
        <v>4060</v>
      </c>
      <c r="C2355" t="s">
        <v>4062</v>
      </c>
      <c r="D2355" t="s">
        <v>13</v>
      </c>
      <c r="E2355" t="s">
        <v>137</v>
      </c>
      <c r="F2355" s="4">
        <v>9262</v>
      </c>
      <c r="G2355">
        <f t="shared" si="322"/>
        <v>1159.5</v>
      </c>
      <c r="H2355">
        <f t="shared" si="323"/>
        <v>9643</v>
      </c>
      <c r="I2355">
        <f t="shared" si="324"/>
        <v>8483.5</v>
      </c>
      <c r="J2355">
        <f t="shared" si="325"/>
        <v>-11565.75</v>
      </c>
      <c r="K2355">
        <f t="shared" si="326"/>
        <v>22368.25</v>
      </c>
      <c r="L2355">
        <f t="shared" si="328"/>
        <v>0</v>
      </c>
      <c r="M2355">
        <f t="shared" si="329"/>
        <v>0</v>
      </c>
      <c r="N2355">
        <f t="shared" si="327"/>
        <v>0</v>
      </c>
      <c r="O2355">
        <f t="shared" si="330"/>
        <v>1</v>
      </c>
      <c r="P2355" t="str">
        <f>IF(O2355=MAX(O:O), A2355, "")</f>
        <v/>
      </c>
    </row>
    <row r="2356" spans="1:16" x14ac:dyDescent="0.35">
      <c r="A2356">
        <v>1978</v>
      </c>
      <c r="B2356" t="s">
        <v>4060</v>
      </c>
      <c r="C2356" t="s">
        <v>4063</v>
      </c>
      <c r="D2356" t="s">
        <v>13</v>
      </c>
      <c r="E2356" t="s">
        <v>17</v>
      </c>
      <c r="F2356" s="4">
        <v>7595</v>
      </c>
      <c r="G2356">
        <f t="shared" si="322"/>
        <v>1159.5</v>
      </c>
      <c r="H2356">
        <f t="shared" si="323"/>
        <v>9643</v>
      </c>
      <c r="I2356">
        <f t="shared" si="324"/>
        <v>8483.5</v>
      </c>
      <c r="J2356">
        <f t="shared" si="325"/>
        <v>-11565.75</v>
      </c>
      <c r="K2356">
        <f t="shared" si="326"/>
        <v>22368.25</v>
      </c>
      <c r="L2356">
        <f t="shared" si="328"/>
        <v>0</v>
      </c>
      <c r="M2356">
        <f t="shared" si="329"/>
        <v>0</v>
      </c>
      <c r="N2356">
        <f t="shared" si="327"/>
        <v>0</v>
      </c>
      <c r="O2356">
        <f t="shared" si="330"/>
        <v>1</v>
      </c>
      <c r="P2356" t="str">
        <f>IF(O2356=MAX(O:O), A2356, "")</f>
        <v/>
      </c>
    </row>
    <row r="2357" spans="1:16" x14ac:dyDescent="0.35">
      <c r="A2357">
        <v>1978</v>
      </c>
      <c r="B2357" t="s">
        <v>4060</v>
      </c>
      <c r="C2357" t="s">
        <v>4064</v>
      </c>
      <c r="D2357" t="s">
        <v>13</v>
      </c>
      <c r="E2357" t="s">
        <v>17</v>
      </c>
      <c r="F2357" s="4">
        <v>5693</v>
      </c>
      <c r="G2357">
        <f t="shared" si="322"/>
        <v>1159.5</v>
      </c>
      <c r="H2357">
        <f t="shared" si="323"/>
        <v>9643</v>
      </c>
      <c r="I2357">
        <f t="shared" si="324"/>
        <v>8483.5</v>
      </c>
      <c r="J2357">
        <f t="shared" si="325"/>
        <v>-11565.75</v>
      </c>
      <c r="K2357">
        <f t="shared" si="326"/>
        <v>22368.25</v>
      </c>
      <c r="L2357">
        <f t="shared" si="328"/>
        <v>0</v>
      </c>
      <c r="M2357">
        <f t="shared" si="329"/>
        <v>0</v>
      </c>
      <c r="N2357">
        <f t="shared" si="327"/>
        <v>0</v>
      </c>
      <c r="O2357">
        <f t="shared" si="330"/>
        <v>1</v>
      </c>
      <c r="P2357" t="str">
        <f>IF(O2357=MAX(O:O), A2357, "")</f>
        <v/>
      </c>
    </row>
    <row r="2358" spans="1:16" x14ac:dyDescent="0.35">
      <c r="A2358">
        <v>1978</v>
      </c>
      <c r="B2358" t="s">
        <v>4060</v>
      </c>
      <c r="C2358" t="s">
        <v>4065</v>
      </c>
      <c r="D2358" t="s">
        <v>13</v>
      </c>
      <c r="E2358" t="s">
        <v>19</v>
      </c>
      <c r="F2358" s="4">
        <v>217</v>
      </c>
      <c r="G2358">
        <f t="shared" si="322"/>
        <v>1159.5</v>
      </c>
      <c r="H2358">
        <f t="shared" si="323"/>
        <v>9643</v>
      </c>
      <c r="I2358">
        <f t="shared" si="324"/>
        <v>8483.5</v>
      </c>
      <c r="J2358">
        <f t="shared" si="325"/>
        <v>-11565.75</v>
      </c>
      <c r="K2358">
        <f t="shared" si="326"/>
        <v>22368.25</v>
      </c>
      <c r="L2358">
        <f t="shared" si="328"/>
        <v>0</v>
      </c>
      <c r="M2358">
        <f t="shared" si="329"/>
        <v>0</v>
      </c>
      <c r="N2358">
        <f t="shared" si="327"/>
        <v>0</v>
      </c>
      <c r="O2358">
        <f t="shared" si="330"/>
        <v>1</v>
      </c>
      <c r="P2358" t="str">
        <f>IF(O2358=MAX(O:O), A2358, "")</f>
        <v/>
      </c>
    </row>
    <row r="2359" spans="1:16" x14ac:dyDescent="0.35">
      <c r="A2359">
        <v>1978</v>
      </c>
      <c r="B2359" t="s">
        <v>4060</v>
      </c>
      <c r="C2359" t="s">
        <v>4066</v>
      </c>
      <c r="D2359" t="s">
        <v>13</v>
      </c>
      <c r="E2359" t="s">
        <v>19</v>
      </c>
      <c r="F2359" s="4">
        <v>94</v>
      </c>
      <c r="G2359">
        <f t="shared" si="322"/>
        <v>1159.5</v>
      </c>
      <c r="H2359">
        <f t="shared" si="323"/>
        <v>9643</v>
      </c>
      <c r="I2359">
        <f t="shared" si="324"/>
        <v>8483.5</v>
      </c>
      <c r="J2359">
        <f t="shared" si="325"/>
        <v>-11565.75</v>
      </c>
      <c r="K2359">
        <f t="shared" si="326"/>
        <v>22368.25</v>
      </c>
      <c r="L2359">
        <f t="shared" si="328"/>
        <v>0</v>
      </c>
      <c r="M2359">
        <f t="shared" si="329"/>
        <v>0</v>
      </c>
      <c r="N2359">
        <f t="shared" si="327"/>
        <v>0</v>
      </c>
      <c r="O2359">
        <f t="shared" si="330"/>
        <v>1</v>
      </c>
      <c r="P2359" t="str">
        <f>IF(O2359=MAX(O:O), A2359, "")</f>
        <v/>
      </c>
    </row>
    <row r="2360" spans="1:16" x14ac:dyDescent="0.35">
      <c r="A2360">
        <v>1978</v>
      </c>
      <c r="B2360" t="s">
        <v>4067</v>
      </c>
      <c r="C2360" t="s">
        <v>3123</v>
      </c>
      <c r="D2360" t="s">
        <v>13</v>
      </c>
      <c r="E2360" t="s">
        <v>17</v>
      </c>
      <c r="F2360" s="4">
        <v>14064</v>
      </c>
      <c r="G2360">
        <f t="shared" si="322"/>
        <v>1159.5</v>
      </c>
      <c r="H2360">
        <f t="shared" si="323"/>
        <v>9643</v>
      </c>
      <c r="I2360">
        <f t="shared" si="324"/>
        <v>8483.5</v>
      </c>
      <c r="J2360">
        <f t="shared" si="325"/>
        <v>-11565.75</v>
      </c>
      <c r="K2360">
        <f t="shared" si="326"/>
        <v>22368.25</v>
      </c>
      <c r="L2360">
        <f t="shared" si="328"/>
        <v>0</v>
      </c>
      <c r="M2360">
        <f t="shared" si="329"/>
        <v>0</v>
      </c>
      <c r="N2360">
        <f t="shared" si="327"/>
        <v>0</v>
      </c>
      <c r="O2360">
        <f t="shared" si="330"/>
        <v>1</v>
      </c>
      <c r="P2360" t="str">
        <f>IF(O2360=MAX(O:O), A2360, "")</f>
        <v/>
      </c>
    </row>
    <row r="2361" spans="1:16" x14ac:dyDescent="0.35">
      <c r="A2361">
        <v>1978</v>
      </c>
      <c r="B2361" t="s">
        <v>4067</v>
      </c>
      <c r="C2361" t="s">
        <v>4068</v>
      </c>
      <c r="D2361" t="s">
        <v>13</v>
      </c>
      <c r="E2361" t="s">
        <v>19</v>
      </c>
      <c r="F2361" s="4">
        <v>13208</v>
      </c>
      <c r="G2361">
        <f t="shared" si="322"/>
        <v>1159.5</v>
      </c>
      <c r="H2361">
        <f t="shared" si="323"/>
        <v>9643</v>
      </c>
      <c r="I2361">
        <f t="shared" si="324"/>
        <v>8483.5</v>
      </c>
      <c r="J2361">
        <f t="shared" si="325"/>
        <v>-11565.75</v>
      </c>
      <c r="K2361">
        <f t="shared" si="326"/>
        <v>22368.25</v>
      </c>
      <c r="L2361">
        <f t="shared" si="328"/>
        <v>0</v>
      </c>
      <c r="M2361">
        <f t="shared" si="329"/>
        <v>0</v>
      </c>
      <c r="N2361">
        <f t="shared" si="327"/>
        <v>0</v>
      </c>
      <c r="O2361">
        <f t="shared" si="330"/>
        <v>1</v>
      </c>
      <c r="P2361" t="str">
        <f>IF(O2361=MAX(O:O), A2361, "")</f>
        <v/>
      </c>
    </row>
    <row r="2362" spans="1:16" x14ac:dyDescent="0.35">
      <c r="A2362">
        <v>1978</v>
      </c>
      <c r="B2362" t="s">
        <v>4067</v>
      </c>
      <c r="C2362" t="s">
        <v>4069</v>
      </c>
      <c r="D2362" t="s">
        <v>13</v>
      </c>
      <c r="E2362" t="s">
        <v>137</v>
      </c>
      <c r="F2362" s="4">
        <v>9347</v>
      </c>
      <c r="G2362">
        <f t="shared" si="322"/>
        <v>1159.5</v>
      </c>
      <c r="H2362">
        <f t="shared" si="323"/>
        <v>9643</v>
      </c>
      <c r="I2362">
        <f t="shared" si="324"/>
        <v>8483.5</v>
      </c>
      <c r="J2362">
        <f t="shared" si="325"/>
        <v>-11565.75</v>
      </c>
      <c r="K2362">
        <f t="shared" si="326"/>
        <v>22368.25</v>
      </c>
      <c r="L2362">
        <f t="shared" si="328"/>
        <v>0</v>
      </c>
      <c r="M2362">
        <f t="shared" si="329"/>
        <v>0</v>
      </c>
      <c r="N2362">
        <f t="shared" si="327"/>
        <v>0</v>
      </c>
      <c r="O2362">
        <f t="shared" si="330"/>
        <v>1</v>
      </c>
      <c r="P2362" t="str">
        <f>IF(O2362=MAX(O:O), A2362, "")</f>
        <v/>
      </c>
    </row>
    <row r="2363" spans="1:16" x14ac:dyDescent="0.35">
      <c r="A2363">
        <v>1978</v>
      </c>
      <c r="B2363" t="s">
        <v>4067</v>
      </c>
      <c r="C2363" t="s">
        <v>4070</v>
      </c>
      <c r="D2363" t="s">
        <v>13</v>
      </c>
      <c r="E2363" t="s">
        <v>19</v>
      </c>
      <c r="F2363" s="4">
        <v>4097</v>
      </c>
      <c r="G2363">
        <f t="shared" ref="G2363:G2426" si="331">VLOOKUP(A2363,$S$2:$U$16,2,FALSE)</f>
        <v>1159.5</v>
      </c>
      <c r="H2363">
        <f t="shared" ref="H2363:H2426" si="332">VLOOKUP(A2363,$S$2:$U$16,3,FALSE)</f>
        <v>9643</v>
      </c>
      <c r="I2363">
        <f t="shared" ref="I2363:I2426" si="333">H2363-G2363</f>
        <v>8483.5</v>
      </c>
      <c r="J2363">
        <f t="shared" ref="J2363:J2426" si="334">G2363 - 1.5 * I2363</f>
        <v>-11565.75</v>
      </c>
      <c r="K2363">
        <f t="shared" ref="K2363:K2426" si="335">H2363 + 1.5 * I2363</f>
        <v>22368.25</v>
      </c>
      <c r="L2363">
        <f t="shared" si="328"/>
        <v>0</v>
      </c>
      <c r="M2363">
        <f t="shared" si="329"/>
        <v>0</v>
      </c>
      <c r="N2363">
        <f t="shared" ref="N2363:N2426" si="336">IF(OR(F2363 &lt; J2363, F2363 &gt; K2363), 1, 0)</f>
        <v>0</v>
      </c>
      <c r="O2363">
        <f t="shared" si="330"/>
        <v>1</v>
      </c>
      <c r="P2363" t="str">
        <f>IF(O2363=MAX(O:O), A2363, "")</f>
        <v/>
      </c>
    </row>
    <row r="2364" spans="1:16" x14ac:dyDescent="0.35">
      <c r="A2364">
        <v>1978</v>
      </c>
      <c r="B2364" t="s">
        <v>4067</v>
      </c>
      <c r="C2364" t="s">
        <v>4071</v>
      </c>
      <c r="D2364" t="s">
        <v>13</v>
      </c>
      <c r="E2364" t="s">
        <v>426</v>
      </c>
      <c r="F2364" s="4">
        <v>2771</v>
      </c>
      <c r="G2364">
        <f t="shared" si="331"/>
        <v>1159.5</v>
      </c>
      <c r="H2364">
        <f t="shared" si="332"/>
        <v>9643</v>
      </c>
      <c r="I2364">
        <f t="shared" si="333"/>
        <v>8483.5</v>
      </c>
      <c r="J2364">
        <f t="shared" si="334"/>
        <v>-11565.75</v>
      </c>
      <c r="K2364">
        <f t="shared" si="335"/>
        <v>22368.25</v>
      </c>
      <c r="L2364">
        <f t="shared" si="328"/>
        <v>0</v>
      </c>
      <c r="M2364">
        <f t="shared" si="329"/>
        <v>0</v>
      </c>
      <c r="N2364">
        <f t="shared" si="336"/>
        <v>0</v>
      </c>
      <c r="O2364">
        <f t="shared" si="330"/>
        <v>1</v>
      </c>
      <c r="P2364" t="str">
        <f>IF(O2364=MAX(O:O), A2364, "")</f>
        <v/>
      </c>
    </row>
    <row r="2365" spans="1:16" x14ac:dyDescent="0.35">
      <c r="A2365">
        <v>1978</v>
      </c>
      <c r="B2365" t="s">
        <v>4067</v>
      </c>
      <c r="C2365" t="s">
        <v>4072</v>
      </c>
      <c r="D2365" t="s">
        <v>13</v>
      </c>
      <c r="E2365" t="s">
        <v>19</v>
      </c>
      <c r="F2365" s="4">
        <v>550</v>
      </c>
      <c r="G2365">
        <f t="shared" si="331"/>
        <v>1159.5</v>
      </c>
      <c r="H2365">
        <f t="shared" si="332"/>
        <v>9643</v>
      </c>
      <c r="I2365">
        <f t="shared" si="333"/>
        <v>8483.5</v>
      </c>
      <c r="J2365">
        <f t="shared" si="334"/>
        <v>-11565.75</v>
      </c>
      <c r="K2365">
        <f t="shared" si="335"/>
        <v>22368.25</v>
      </c>
      <c r="L2365">
        <f t="shared" si="328"/>
        <v>0</v>
      </c>
      <c r="M2365">
        <f t="shared" si="329"/>
        <v>0</v>
      </c>
      <c r="N2365">
        <f t="shared" si="336"/>
        <v>0</v>
      </c>
      <c r="O2365">
        <f t="shared" si="330"/>
        <v>1</v>
      </c>
      <c r="P2365" t="str">
        <f>IF(O2365=MAX(O:O), A2365, "")</f>
        <v/>
      </c>
    </row>
    <row r="2366" spans="1:16" x14ac:dyDescent="0.35">
      <c r="A2366">
        <v>1978</v>
      </c>
      <c r="B2366" t="s">
        <v>4067</v>
      </c>
      <c r="C2366" t="s">
        <v>4073</v>
      </c>
      <c r="D2366" t="s">
        <v>13</v>
      </c>
      <c r="E2366" t="s">
        <v>17</v>
      </c>
      <c r="F2366" s="4">
        <v>546</v>
      </c>
      <c r="G2366">
        <f t="shared" si="331"/>
        <v>1159.5</v>
      </c>
      <c r="H2366">
        <f t="shared" si="332"/>
        <v>9643</v>
      </c>
      <c r="I2366">
        <f t="shared" si="333"/>
        <v>8483.5</v>
      </c>
      <c r="J2366">
        <f t="shared" si="334"/>
        <v>-11565.75</v>
      </c>
      <c r="K2366">
        <f t="shared" si="335"/>
        <v>22368.25</v>
      </c>
      <c r="L2366">
        <f t="shared" si="328"/>
        <v>0</v>
      </c>
      <c r="M2366">
        <f t="shared" si="329"/>
        <v>0</v>
      </c>
      <c r="N2366">
        <f t="shared" si="336"/>
        <v>0</v>
      </c>
      <c r="O2366">
        <f t="shared" si="330"/>
        <v>1</v>
      </c>
      <c r="P2366" t="str">
        <f>IF(O2366=MAX(O:O), A2366, "")</f>
        <v/>
      </c>
    </row>
    <row r="2367" spans="1:16" x14ac:dyDescent="0.35">
      <c r="A2367">
        <v>1978</v>
      </c>
      <c r="B2367" t="s">
        <v>4074</v>
      </c>
      <c r="C2367" t="s">
        <v>4075</v>
      </c>
      <c r="D2367" t="s">
        <v>13</v>
      </c>
      <c r="E2367" t="s">
        <v>137</v>
      </c>
      <c r="F2367" s="4">
        <v>16989</v>
      </c>
      <c r="G2367">
        <f t="shared" si="331"/>
        <v>1159.5</v>
      </c>
      <c r="H2367">
        <f t="shared" si="332"/>
        <v>9643</v>
      </c>
      <c r="I2367">
        <f t="shared" si="333"/>
        <v>8483.5</v>
      </c>
      <c r="J2367">
        <f t="shared" si="334"/>
        <v>-11565.75</v>
      </c>
      <c r="K2367">
        <f t="shared" si="335"/>
        <v>22368.25</v>
      </c>
      <c r="L2367">
        <f t="shared" si="328"/>
        <v>0</v>
      </c>
      <c r="M2367">
        <f t="shared" si="329"/>
        <v>0</v>
      </c>
      <c r="N2367">
        <f t="shared" si="336"/>
        <v>0</v>
      </c>
      <c r="O2367">
        <f t="shared" si="330"/>
        <v>1</v>
      </c>
      <c r="P2367" t="str">
        <f>IF(O2367=MAX(O:O), A2367, "")</f>
        <v/>
      </c>
    </row>
    <row r="2368" spans="1:16" x14ac:dyDescent="0.35">
      <c r="A2368">
        <v>1978</v>
      </c>
      <c r="B2368" t="s">
        <v>4074</v>
      </c>
      <c r="C2368" t="s">
        <v>4076</v>
      </c>
      <c r="D2368" t="s">
        <v>13</v>
      </c>
      <c r="E2368" t="s">
        <v>17</v>
      </c>
      <c r="F2368" s="4">
        <v>12887</v>
      </c>
      <c r="G2368">
        <f t="shared" si="331"/>
        <v>1159.5</v>
      </c>
      <c r="H2368">
        <f t="shared" si="332"/>
        <v>9643</v>
      </c>
      <c r="I2368">
        <f t="shared" si="333"/>
        <v>8483.5</v>
      </c>
      <c r="J2368">
        <f t="shared" si="334"/>
        <v>-11565.75</v>
      </c>
      <c r="K2368">
        <f t="shared" si="335"/>
        <v>22368.25</v>
      </c>
      <c r="L2368">
        <f t="shared" si="328"/>
        <v>0</v>
      </c>
      <c r="M2368">
        <f t="shared" si="329"/>
        <v>0</v>
      </c>
      <c r="N2368">
        <f t="shared" si="336"/>
        <v>0</v>
      </c>
      <c r="O2368">
        <f t="shared" si="330"/>
        <v>1</v>
      </c>
      <c r="P2368" t="str">
        <f>IF(O2368=MAX(O:O), A2368, "")</f>
        <v/>
      </c>
    </row>
    <row r="2369" spans="1:16" x14ac:dyDescent="0.35">
      <c r="A2369">
        <v>1978</v>
      </c>
      <c r="B2369" t="s">
        <v>4074</v>
      </c>
      <c r="C2369" t="s">
        <v>4077</v>
      </c>
      <c r="D2369" t="s">
        <v>13</v>
      </c>
      <c r="E2369" t="s">
        <v>426</v>
      </c>
      <c r="F2369" s="4">
        <v>8933</v>
      </c>
      <c r="G2369">
        <f t="shared" si="331"/>
        <v>1159.5</v>
      </c>
      <c r="H2369">
        <f t="shared" si="332"/>
        <v>9643</v>
      </c>
      <c r="I2369">
        <f t="shared" si="333"/>
        <v>8483.5</v>
      </c>
      <c r="J2369">
        <f t="shared" si="334"/>
        <v>-11565.75</v>
      </c>
      <c r="K2369">
        <f t="shared" si="335"/>
        <v>22368.25</v>
      </c>
      <c r="L2369">
        <f t="shared" si="328"/>
        <v>0</v>
      </c>
      <c r="M2369">
        <f t="shared" si="329"/>
        <v>0</v>
      </c>
      <c r="N2369">
        <f t="shared" si="336"/>
        <v>0</v>
      </c>
      <c r="O2369">
        <f t="shared" si="330"/>
        <v>1</v>
      </c>
      <c r="P2369" t="str">
        <f>IF(O2369=MAX(O:O), A2369, "")</f>
        <v/>
      </c>
    </row>
    <row r="2370" spans="1:16" x14ac:dyDescent="0.35">
      <c r="A2370">
        <v>1978</v>
      </c>
      <c r="B2370" t="s">
        <v>4074</v>
      </c>
      <c r="C2370" t="s">
        <v>4078</v>
      </c>
      <c r="D2370" t="s">
        <v>13</v>
      </c>
      <c r="E2370" t="s">
        <v>19</v>
      </c>
      <c r="F2370" s="4">
        <v>3906</v>
      </c>
      <c r="G2370">
        <f t="shared" si="331"/>
        <v>1159.5</v>
      </c>
      <c r="H2370">
        <f t="shared" si="332"/>
        <v>9643</v>
      </c>
      <c r="I2370">
        <f t="shared" si="333"/>
        <v>8483.5</v>
      </c>
      <c r="J2370">
        <f t="shared" si="334"/>
        <v>-11565.75</v>
      </c>
      <c r="K2370">
        <f t="shared" si="335"/>
        <v>22368.25</v>
      </c>
      <c r="L2370">
        <f t="shared" si="328"/>
        <v>0</v>
      </c>
      <c r="M2370">
        <f t="shared" si="329"/>
        <v>0</v>
      </c>
      <c r="N2370">
        <f t="shared" si="336"/>
        <v>0</v>
      </c>
      <c r="O2370">
        <f t="shared" si="330"/>
        <v>1</v>
      </c>
      <c r="P2370" t="str">
        <f>IF(O2370=MAX(O:O), A2370, "")</f>
        <v/>
      </c>
    </row>
    <row r="2371" spans="1:16" x14ac:dyDescent="0.35">
      <c r="A2371">
        <v>1978</v>
      </c>
      <c r="B2371" t="s">
        <v>4074</v>
      </c>
      <c r="C2371" t="s">
        <v>4079</v>
      </c>
      <c r="D2371" t="s">
        <v>13</v>
      </c>
      <c r="E2371" t="s">
        <v>19</v>
      </c>
      <c r="F2371" s="4">
        <v>2424</v>
      </c>
      <c r="G2371">
        <f t="shared" si="331"/>
        <v>1159.5</v>
      </c>
      <c r="H2371">
        <f t="shared" si="332"/>
        <v>9643</v>
      </c>
      <c r="I2371">
        <f t="shared" si="333"/>
        <v>8483.5</v>
      </c>
      <c r="J2371">
        <f t="shared" si="334"/>
        <v>-11565.75</v>
      </c>
      <c r="K2371">
        <f t="shared" si="335"/>
        <v>22368.25</v>
      </c>
      <c r="L2371">
        <f t="shared" ref="L2371:L2434" si="337">IF(F2371 &lt; J2371, 1, 0)</f>
        <v>0</v>
      </c>
      <c r="M2371">
        <f t="shared" ref="M2371:M2434" si="338">IF(F2371 &gt; K2371, 1, 0)</f>
        <v>0</v>
      </c>
      <c r="N2371">
        <f t="shared" si="336"/>
        <v>0</v>
      </c>
      <c r="O2371">
        <f t="shared" ref="O2371:O2434" si="339">IF(A2371=A2370, O2370+N2371, N2371)</f>
        <v>1</v>
      </c>
      <c r="P2371" t="str">
        <f>IF(O2371=MAX(O:O), A2371, "")</f>
        <v/>
      </c>
    </row>
    <row r="2372" spans="1:16" x14ac:dyDescent="0.35">
      <c r="A2372">
        <v>1978</v>
      </c>
      <c r="B2372" t="s">
        <v>4074</v>
      </c>
      <c r="C2372" t="s">
        <v>4080</v>
      </c>
      <c r="D2372" t="s">
        <v>13</v>
      </c>
      <c r="E2372" t="s">
        <v>17</v>
      </c>
      <c r="F2372" s="4">
        <v>967</v>
      </c>
      <c r="G2372">
        <f t="shared" si="331"/>
        <v>1159.5</v>
      </c>
      <c r="H2372">
        <f t="shared" si="332"/>
        <v>9643</v>
      </c>
      <c r="I2372">
        <f t="shared" si="333"/>
        <v>8483.5</v>
      </c>
      <c r="J2372">
        <f t="shared" si="334"/>
        <v>-11565.75</v>
      </c>
      <c r="K2372">
        <f t="shared" si="335"/>
        <v>22368.25</v>
      </c>
      <c r="L2372">
        <f t="shared" si="337"/>
        <v>0</v>
      </c>
      <c r="M2372">
        <f t="shared" si="338"/>
        <v>0</v>
      </c>
      <c r="N2372">
        <f t="shared" si="336"/>
        <v>0</v>
      </c>
      <c r="O2372">
        <f t="shared" si="339"/>
        <v>1</v>
      </c>
      <c r="P2372" t="str">
        <f>IF(O2372=MAX(O:O), A2372, "")</f>
        <v/>
      </c>
    </row>
    <row r="2373" spans="1:16" x14ac:dyDescent="0.35">
      <c r="A2373">
        <v>1978</v>
      </c>
      <c r="B2373" t="s">
        <v>4081</v>
      </c>
      <c r="C2373" t="s">
        <v>4082</v>
      </c>
      <c r="D2373" t="s">
        <v>13</v>
      </c>
      <c r="E2373" t="s">
        <v>147</v>
      </c>
      <c r="F2373" s="4">
        <v>18721</v>
      </c>
      <c r="G2373">
        <f t="shared" si="331"/>
        <v>1159.5</v>
      </c>
      <c r="H2373">
        <f t="shared" si="332"/>
        <v>9643</v>
      </c>
      <c r="I2373">
        <f t="shared" si="333"/>
        <v>8483.5</v>
      </c>
      <c r="J2373">
        <f t="shared" si="334"/>
        <v>-11565.75</v>
      </c>
      <c r="K2373">
        <f t="shared" si="335"/>
        <v>22368.25</v>
      </c>
      <c r="L2373">
        <f t="shared" si="337"/>
        <v>0</v>
      </c>
      <c r="M2373">
        <f t="shared" si="338"/>
        <v>0</v>
      </c>
      <c r="N2373">
        <f t="shared" si="336"/>
        <v>0</v>
      </c>
      <c r="O2373">
        <f t="shared" si="339"/>
        <v>1</v>
      </c>
      <c r="P2373" t="str">
        <f>IF(O2373=MAX(O:O), A2373, "")</f>
        <v/>
      </c>
    </row>
    <row r="2374" spans="1:16" x14ac:dyDescent="0.35">
      <c r="A2374">
        <v>1978</v>
      </c>
      <c r="B2374" t="s">
        <v>4081</v>
      </c>
      <c r="C2374" t="s">
        <v>4083</v>
      </c>
      <c r="D2374" t="s">
        <v>96</v>
      </c>
      <c r="E2374" t="s">
        <v>137</v>
      </c>
      <c r="F2374" s="4">
        <v>14491</v>
      </c>
      <c r="G2374">
        <f t="shared" si="331"/>
        <v>1159.5</v>
      </c>
      <c r="H2374">
        <f t="shared" si="332"/>
        <v>9643</v>
      </c>
      <c r="I2374">
        <f t="shared" si="333"/>
        <v>8483.5</v>
      </c>
      <c r="J2374">
        <f t="shared" si="334"/>
        <v>-11565.75</v>
      </c>
      <c r="K2374">
        <f t="shared" si="335"/>
        <v>22368.25</v>
      </c>
      <c r="L2374">
        <f t="shared" si="337"/>
        <v>0</v>
      </c>
      <c r="M2374">
        <f t="shared" si="338"/>
        <v>0</v>
      </c>
      <c r="N2374">
        <f t="shared" si="336"/>
        <v>0</v>
      </c>
      <c r="O2374">
        <f t="shared" si="339"/>
        <v>1</v>
      </c>
      <c r="P2374" t="str">
        <f>IF(O2374=MAX(O:O), A2374, "")</f>
        <v/>
      </c>
    </row>
    <row r="2375" spans="1:16" x14ac:dyDescent="0.35">
      <c r="A2375">
        <v>1978</v>
      </c>
      <c r="B2375" t="s">
        <v>4081</v>
      </c>
      <c r="C2375" t="s">
        <v>4084</v>
      </c>
      <c r="D2375" t="s">
        <v>13</v>
      </c>
      <c r="E2375" t="s">
        <v>17</v>
      </c>
      <c r="F2375" s="4">
        <v>9273</v>
      </c>
      <c r="G2375">
        <f t="shared" si="331"/>
        <v>1159.5</v>
      </c>
      <c r="H2375">
        <f t="shared" si="332"/>
        <v>9643</v>
      </c>
      <c r="I2375">
        <f t="shared" si="333"/>
        <v>8483.5</v>
      </c>
      <c r="J2375">
        <f t="shared" si="334"/>
        <v>-11565.75</v>
      </c>
      <c r="K2375">
        <f t="shared" si="335"/>
        <v>22368.25</v>
      </c>
      <c r="L2375">
        <f t="shared" si="337"/>
        <v>0</v>
      </c>
      <c r="M2375">
        <f t="shared" si="338"/>
        <v>0</v>
      </c>
      <c r="N2375">
        <f t="shared" si="336"/>
        <v>0</v>
      </c>
      <c r="O2375">
        <f t="shared" si="339"/>
        <v>1</v>
      </c>
      <c r="P2375" t="str">
        <f>IF(O2375=MAX(O:O), A2375, "")</f>
        <v/>
      </c>
    </row>
    <row r="2376" spans="1:16" x14ac:dyDescent="0.35">
      <c r="A2376">
        <v>1978</v>
      </c>
      <c r="B2376" t="s">
        <v>4081</v>
      </c>
      <c r="C2376" t="s">
        <v>4085</v>
      </c>
      <c r="D2376" t="s">
        <v>13</v>
      </c>
      <c r="E2376" t="s">
        <v>426</v>
      </c>
      <c r="F2376" s="4">
        <v>3775</v>
      </c>
      <c r="G2376">
        <f t="shared" si="331"/>
        <v>1159.5</v>
      </c>
      <c r="H2376">
        <f t="shared" si="332"/>
        <v>9643</v>
      </c>
      <c r="I2376">
        <f t="shared" si="333"/>
        <v>8483.5</v>
      </c>
      <c r="J2376">
        <f t="shared" si="334"/>
        <v>-11565.75</v>
      </c>
      <c r="K2376">
        <f t="shared" si="335"/>
        <v>22368.25</v>
      </c>
      <c r="L2376">
        <f t="shared" si="337"/>
        <v>0</v>
      </c>
      <c r="M2376">
        <f t="shared" si="338"/>
        <v>0</v>
      </c>
      <c r="N2376">
        <f t="shared" si="336"/>
        <v>0</v>
      </c>
      <c r="O2376">
        <f t="shared" si="339"/>
        <v>1</v>
      </c>
      <c r="P2376" t="str">
        <f>IF(O2376=MAX(O:O), A2376, "")</f>
        <v/>
      </c>
    </row>
    <row r="2377" spans="1:16" x14ac:dyDescent="0.35">
      <c r="A2377">
        <v>1978</v>
      </c>
      <c r="B2377" t="s">
        <v>4081</v>
      </c>
      <c r="C2377" t="s">
        <v>4086</v>
      </c>
      <c r="D2377" t="s">
        <v>13</v>
      </c>
      <c r="E2377" t="s">
        <v>19</v>
      </c>
      <c r="F2377" s="4">
        <v>3405</v>
      </c>
      <c r="G2377">
        <f t="shared" si="331"/>
        <v>1159.5</v>
      </c>
      <c r="H2377">
        <f t="shared" si="332"/>
        <v>9643</v>
      </c>
      <c r="I2377">
        <f t="shared" si="333"/>
        <v>8483.5</v>
      </c>
      <c r="J2377">
        <f t="shared" si="334"/>
        <v>-11565.75</v>
      </c>
      <c r="K2377">
        <f t="shared" si="335"/>
        <v>22368.25</v>
      </c>
      <c r="L2377">
        <f t="shared" si="337"/>
        <v>0</v>
      </c>
      <c r="M2377">
        <f t="shared" si="338"/>
        <v>0</v>
      </c>
      <c r="N2377">
        <f t="shared" si="336"/>
        <v>0</v>
      </c>
      <c r="O2377">
        <f t="shared" si="339"/>
        <v>1</v>
      </c>
      <c r="P2377" t="str">
        <f>IF(O2377=MAX(O:O), A2377, "")</f>
        <v/>
      </c>
    </row>
    <row r="2378" spans="1:16" x14ac:dyDescent="0.35">
      <c r="A2378">
        <v>1978</v>
      </c>
      <c r="B2378" t="s">
        <v>4081</v>
      </c>
      <c r="C2378" t="s">
        <v>4087</v>
      </c>
      <c r="D2378" t="s">
        <v>13</v>
      </c>
      <c r="E2378" t="s">
        <v>17</v>
      </c>
      <c r="F2378" s="4">
        <v>556</v>
      </c>
      <c r="G2378">
        <f t="shared" si="331"/>
        <v>1159.5</v>
      </c>
      <c r="H2378">
        <f t="shared" si="332"/>
        <v>9643</v>
      </c>
      <c r="I2378">
        <f t="shared" si="333"/>
        <v>8483.5</v>
      </c>
      <c r="J2378">
        <f t="shared" si="334"/>
        <v>-11565.75</v>
      </c>
      <c r="K2378">
        <f t="shared" si="335"/>
        <v>22368.25</v>
      </c>
      <c r="L2378">
        <f t="shared" si="337"/>
        <v>0</v>
      </c>
      <c r="M2378">
        <f t="shared" si="338"/>
        <v>0</v>
      </c>
      <c r="N2378">
        <f t="shared" si="336"/>
        <v>0</v>
      </c>
      <c r="O2378">
        <f t="shared" si="339"/>
        <v>1</v>
      </c>
      <c r="P2378" t="str">
        <f>IF(O2378=MAX(O:O), A2378, "")</f>
        <v/>
      </c>
    </row>
    <row r="2379" spans="1:16" x14ac:dyDescent="0.35">
      <c r="A2379">
        <v>1978</v>
      </c>
      <c r="B2379" t="s">
        <v>4088</v>
      </c>
      <c r="C2379" t="s">
        <v>4089</v>
      </c>
      <c r="D2379" t="s">
        <v>13</v>
      </c>
      <c r="E2379" t="s">
        <v>19</v>
      </c>
      <c r="F2379" s="4">
        <v>13859</v>
      </c>
      <c r="G2379">
        <f t="shared" si="331"/>
        <v>1159.5</v>
      </c>
      <c r="H2379">
        <f t="shared" si="332"/>
        <v>9643</v>
      </c>
      <c r="I2379">
        <f t="shared" si="333"/>
        <v>8483.5</v>
      </c>
      <c r="J2379">
        <f t="shared" si="334"/>
        <v>-11565.75</v>
      </c>
      <c r="K2379">
        <f t="shared" si="335"/>
        <v>22368.25</v>
      </c>
      <c r="L2379">
        <f t="shared" si="337"/>
        <v>0</v>
      </c>
      <c r="M2379">
        <f t="shared" si="338"/>
        <v>0</v>
      </c>
      <c r="N2379">
        <f t="shared" si="336"/>
        <v>0</v>
      </c>
      <c r="O2379">
        <f t="shared" si="339"/>
        <v>1</v>
      </c>
      <c r="P2379" t="str">
        <f>IF(O2379=MAX(O:O), A2379, "")</f>
        <v/>
      </c>
    </row>
    <row r="2380" spans="1:16" x14ac:dyDescent="0.35">
      <c r="A2380">
        <v>1978</v>
      </c>
      <c r="B2380" t="s">
        <v>4088</v>
      </c>
      <c r="C2380" t="s">
        <v>4090</v>
      </c>
      <c r="D2380" t="s">
        <v>13</v>
      </c>
      <c r="E2380" t="s">
        <v>17</v>
      </c>
      <c r="F2380" s="4">
        <v>10458</v>
      </c>
      <c r="G2380">
        <f t="shared" si="331"/>
        <v>1159.5</v>
      </c>
      <c r="H2380">
        <f t="shared" si="332"/>
        <v>9643</v>
      </c>
      <c r="I2380">
        <f t="shared" si="333"/>
        <v>8483.5</v>
      </c>
      <c r="J2380">
        <f t="shared" si="334"/>
        <v>-11565.75</v>
      </c>
      <c r="K2380">
        <f t="shared" si="335"/>
        <v>22368.25</v>
      </c>
      <c r="L2380">
        <f t="shared" si="337"/>
        <v>0</v>
      </c>
      <c r="M2380">
        <f t="shared" si="338"/>
        <v>0</v>
      </c>
      <c r="N2380">
        <f t="shared" si="336"/>
        <v>0</v>
      </c>
      <c r="O2380">
        <f t="shared" si="339"/>
        <v>1</v>
      </c>
      <c r="P2380" t="str">
        <f>IF(O2380=MAX(O:O), A2380, "")</f>
        <v/>
      </c>
    </row>
    <row r="2381" spans="1:16" x14ac:dyDescent="0.35">
      <c r="A2381">
        <v>1978</v>
      </c>
      <c r="B2381" t="s">
        <v>4088</v>
      </c>
      <c r="C2381" t="s">
        <v>4091</v>
      </c>
      <c r="D2381" t="s">
        <v>13</v>
      </c>
      <c r="E2381" t="s">
        <v>19</v>
      </c>
      <c r="F2381" s="4">
        <v>8102</v>
      </c>
      <c r="G2381">
        <f t="shared" si="331"/>
        <v>1159.5</v>
      </c>
      <c r="H2381">
        <f t="shared" si="332"/>
        <v>9643</v>
      </c>
      <c r="I2381">
        <f t="shared" si="333"/>
        <v>8483.5</v>
      </c>
      <c r="J2381">
        <f t="shared" si="334"/>
        <v>-11565.75</v>
      </c>
      <c r="K2381">
        <f t="shared" si="335"/>
        <v>22368.25</v>
      </c>
      <c r="L2381">
        <f t="shared" si="337"/>
        <v>0</v>
      </c>
      <c r="M2381">
        <f t="shared" si="338"/>
        <v>0</v>
      </c>
      <c r="N2381">
        <f t="shared" si="336"/>
        <v>0</v>
      </c>
      <c r="O2381">
        <f t="shared" si="339"/>
        <v>1</v>
      </c>
      <c r="P2381" t="str">
        <f>IF(O2381=MAX(O:O), A2381, "")</f>
        <v/>
      </c>
    </row>
    <row r="2382" spans="1:16" x14ac:dyDescent="0.35">
      <c r="A2382">
        <v>1978</v>
      </c>
      <c r="B2382" t="s">
        <v>4088</v>
      </c>
      <c r="C2382" t="s">
        <v>4092</v>
      </c>
      <c r="D2382" t="s">
        <v>13</v>
      </c>
      <c r="E2382" t="s">
        <v>137</v>
      </c>
      <c r="F2382" s="4">
        <v>5370</v>
      </c>
      <c r="G2382">
        <f t="shared" si="331"/>
        <v>1159.5</v>
      </c>
      <c r="H2382">
        <f t="shared" si="332"/>
        <v>9643</v>
      </c>
      <c r="I2382">
        <f t="shared" si="333"/>
        <v>8483.5</v>
      </c>
      <c r="J2382">
        <f t="shared" si="334"/>
        <v>-11565.75</v>
      </c>
      <c r="K2382">
        <f t="shared" si="335"/>
        <v>22368.25</v>
      </c>
      <c r="L2382">
        <f t="shared" si="337"/>
        <v>0</v>
      </c>
      <c r="M2382">
        <f t="shared" si="338"/>
        <v>0</v>
      </c>
      <c r="N2382">
        <f t="shared" si="336"/>
        <v>0</v>
      </c>
      <c r="O2382">
        <f t="shared" si="339"/>
        <v>1</v>
      </c>
      <c r="P2382" t="str">
        <f>IF(O2382=MAX(O:O), A2382, "")</f>
        <v/>
      </c>
    </row>
    <row r="2383" spans="1:16" x14ac:dyDescent="0.35">
      <c r="A2383">
        <v>1978</v>
      </c>
      <c r="B2383" t="s">
        <v>4088</v>
      </c>
      <c r="C2383" t="s">
        <v>4093</v>
      </c>
      <c r="D2383" t="s">
        <v>13</v>
      </c>
      <c r="E2383" t="s">
        <v>19</v>
      </c>
      <c r="F2383" s="4">
        <v>1060</v>
      </c>
      <c r="G2383">
        <f t="shared" si="331"/>
        <v>1159.5</v>
      </c>
      <c r="H2383">
        <f t="shared" si="332"/>
        <v>9643</v>
      </c>
      <c r="I2383">
        <f t="shared" si="333"/>
        <v>8483.5</v>
      </c>
      <c r="J2383">
        <f t="shared" si="334"/>
        <v>-11565.75</v>
      </c>
      <c r="K2383">
        <f t="shared" si="335"/>
        <v>22368.25</v>
      </c>
      <c r="L2383">
        <f t="shared" si="337"/>
        <v>0</v>
      </c>
      <c r="M2383">
        <f t="shared" si="338"/>
        <v>0</v>
      </c>
      <c r="N2383">
        <f t="shared" si="336"/>
        <v>0</v>
      </c>
      <c r="O2383">
        <f t="shared" si="339"/>
        <v>1</v>
      </c>
      <c r="P2383" t="str">
        <f>IF(O2383=MAX(O:O), A2383, "")</f>
        <v/>
      </c>
    </row>
    <row r="2384" spans="1:16" x14ac:dyDescent="0.35">
      <c r="A2384">
        <v>1978</v>
      </c>
      <c r="B2384" t="s">
        <v>4088</v>
      </c>
      <c r="C2384" t="s">
        <v>4094</v>
      </c>
      <c r="D2384" t="s">
        <v>13</v>
      </c>
      <c r="E2384" t="s">
        <v>17</v>
      </c>
      <c r="F2384" s="4">
        <v>489</v>
      </c>
      <c r="G2384">
        <f t="shared" si="331"/>
        <v>1159.5</v>
      </c>
      <c r="H2384">
        <f t="shared" si="332"/>
        <v>9643</v>
      </c>
      <c r="I2384">
        <f t="shared" si="333"/>
        <v>8483.5</v>
      </c>
      <c r="J2384">
        <f t="shared" si="334"/>
        <v>-11565.75</v>
      </c>
      <c r="K2384">
        <f t="shared" si="335"/>
        <v>22368.25</v>
      </c>
      <c r="L2384">
        <f t="shared" si="337"/>
        <v>0</v>
      </c>
      <c r="M2384">
        <f t="shared" si="338"/>
        <v>0</v>
      </c>
      <c r="N2384">
        <f t="shared" si="336"/>
        <v>0</v>
      </c>
      <c r="O2384">
        <f t="shared" si="339"/>
        <v>1</v>
      </c>
      <c r="P2384" t="str">
        <f>IF(O2384=MAX(O:O), A2384, "")</f>
        <v/>
      </c>
    </row>
    <row r="2385" spans="1:16" x14ac:dyDescent="0.35">
      <c r="A2385">
        <v>1978</v>
      </c>
      <c r="B2385" t="s">
        <v>4088</v>
      </c>
      <c r="C2385" t="s">
        <v>4095</v>
      </c>
      <c r="D2385" t="s">
        <v>13</v>
      </c>
      <c r="E2385" t="s">
        <v>19</v>
      </c>
      <c r="F2385" s="4">
        <v>259</v>
      </c>
      <c r="G2385">
        <f t="shared" si="331"/>
        <v>1159.5</v>
      </c>
      <c r="H2385">
        <f t="shared" si="332"/>
        <v>9643</v>
      </c>
      <c r="I2385">
        <f t="shared" si="333"/>
        <v>8483.5</v>
      </c>
      <c r="J2385">
        <f t="shared" si="334"/>
        <v>-11565.75</v>
      </c>
      <c r="K2385">
        <f t="shared" si="335"/>
        <v>22368.25</v>
      </c>
      <c r="L2385">
        <f t="shared" si="337"/>
        <v>0</v>
      </c>
      <c r="M2385">
        <f t="shared" si="338"/>
        <v>0</v>
      </c>
      <c r="N2385">
        <f t="shared" si="336"/>
        <v>0</v>
      </c>
      <c r="O2385">
        <f t="shared" si="339"/>
        <v>1</v>
      </c>
      <c r="P2385" t="str">
        <f>IF(O2385=MAX(O:O), A2385, "")</f>
        <v/>
      </c>
    </row>
    <row r="2386" spans="1:16" x14ac:dyDescent="0.35">
      <c r="A2386">
        <v>1978</v>
      </c>
      <c r="B2386" t="s">
        <v>4096</v>
      </c>
      <c r="C2386" t="s">
        <v>4097</v>
      </c>
      <c r="D2386" t="s">
        <v>13</v>
      </c>
      <c r="E2386" t="s">
        <v>17</v>
      </c>
      <c r="F2386" s="4">
        <v>21053</v>
      </c>
      <c r="G2386">
        <f t="shared" si="331"/>
        <v>1159.5</v>
      </c>
      <c r="H2386">
        <f t="shared" si="332"/>
        <v>9643</v>
      </c>
      <c r="I2386">
        <f t="shared" si="333"/>
        <v>8483.5</v>
      </c>
      <c r="J2386">
        <f t="shared" si="334"/>
        <v>-11565.75</v>
      </c>
      <c r="K2386">
        <f t="shared" si="335"/>
        <v>22368.25</v>
      </c>
      <c r="L2386">
        <f t="shared" si="337"/>
        <v>0</v>
      </c>
      <c r="M2386">
        <f t="shared" si="338"/>
        <v>0</v>
      </c>
      <c r="N2386">
        <f t="shared" si="336"/>
        <v>0</v>
      </c>
      <c r="O2386">
        <f t="shared" si="339"/>
        <v>1</v>
      </c>
      <c r="P2386" t="str">
        <f>IF(O2386=MAX(O:O), A2386, "")</f>
        <v/>
      </c>
    </row>
    <row r="2387" spans="1:16" x14ac:dyDescent="0.35">
      <c r="A2387">
        <v>1978</v>
      </c>
      <c r="B2387" t="s">
        <v>4096</v>
      </c>
      <c r="C2387" t="s">
        <v>4098</v>
      </c>
      <c r="D2387" t="s">
        <v>13</v>
      </c>
      <c r="E2387" t="s">
        <v>137</v>
      </c>
      <c r="F2387" s="4">
        <v>13716</v>
      </c>
      <c r="G2387">
        <f t="shared" si="331"/>
        <v>1159.5</v>
      </c>
      <c r="H2387">
        <f t="shared" si="332"/>
        <v>9643</v>
      </c>
      <c r="I2387">
        <f t="shared" si="333"/>
        <v>8483.5</v>
      </c>
      <c r="J2387">
        <f t="shared" si="334"/>
        <v>-11565.75</v>
      </c>
      <c r="K2387">
        <f t="shared" si="335"/>
        <v>22368.25</v>
      </c>
      <c r="L2387">
        <f t="shared" si="337"/>
        <v>0</v>
      </c>
      <c r="M2387">
        <f t="shared" si="338"/>
        <v>0</v>
      </c>
      <c r="N2387">
        <f t="shared" si="336"/>
        <v>0</v>
      </c>
      <c r="O2387">
        <f t="shared" si="339"/>
        <v>1</v>
      </c>
      <c r="P2387" t="str">
        <f>IF(O2387=MAX(O:O), A2387, "")</f>
        <v/>
      </c>
    </row>
    <row r="2388" spans="1:16" x14ac:dyDescent="0.35">
      <c r="A2388">
        <v>1978</v>
      </c>
      <c r="B2388" t="s">
        <v>4096</v>
      </c>
      <c r="C2388" t="s">
        <v>4099</v>
      </c>
      <c r="D2388" t="s">
        <v>13</v>
      </c>
      <c r="E2388" t="s">
        <v>19</v>
      </c>
      <c r="F2388" s="4">
        <v>10461</v>
      </c>
      <c r="G2388">
        <f t="shared" si="331"/>
        <v>1159.5</v>
      </c>
      <c r="H2388">
        <f t="shared" si="332"/>
        <v>9643</v>
      </c>
      <c r="I2388">
        <f t="shared" si="333"/>
        <v>8483.5</v>
      </c>
      <c r="J2388">
        <f t="shared" si="334"/>
        <v>-11565.75</v>
      </c>
      <c r="K2388">
        <f t="shared" si="335"/>
        <v>22368.25</v>
      </c>
      <c r="L2388">
        <f t="shared" si="337"/>
        <v>0</v>
      </c>
      <c r="M2388">
        <f t="shared" si="338"/>
        <v>0</v>
      </c>
      <c r="N2388">
        <f t="shared" si="336"/>
        <v>0</v>
      </c>
      <c r="O2388">
        <f t="shared" si="339"/>
        <v>1</v>
      </c>
      <c r="P2388" t="str">
        <f>IF(O2388=MAX(O:O), A2388, "")</f>
        <v/>
      </c>
    </row>
    <row r="2389" spans="1:16" x14ac:dyDescent="0.35">
      <c r="A2389">
        <v>1978</v>
      </c>
      <c r="B2389" t="s">
        <v>4096</v>
      </c>
      <c r="C2389" t="s">
        <v>4100</v>
      </c>
      <c r="D2389" t="s">
        <v>13</v>
      </c>
      <c r="E2389" t="s">
        <v>19</v>
      </c>
      <c r="F2389" s="4">
        <v>2323</v>
      </c>
      <c r="G2389">
        <f t="shared" si="331"/>
        <v>1159.5</v>
      </c>
      <c r="H2389">
        <f t="shared" si="332"/>
        <v>9643</v>
      </c>
      <c r="I2389">
        <f t="shared" si="333"/>
        <v>8483.5</v>
      </c>
      <c r="J2389">
        <f t="shared" si="334"/>
        <v>-11565.75</v>
      </c>
      <c r="K2389">
        <f t="shared" si="335"/>
        <v>22368.25</v>
      </c>
      <c r="L2389">
        <f t="shared" si="337"/>
        <v>0</v>
      </c>
      <c r="M2389">
        <f t="shared" si="338"/>
        <v>0</v>
      </c>
      <c r="N2389">
        <f t="shared" si="336"/>
        <v>0</v>
      </c>
      <c r="O2389">
        <f t="shared" si="339"/>
        <v>1</v>
      </c>
      <c r="P2389" t="str">
        <f>IF(O2389=MAX(O:O), A2389, "")</f>
        <v/>
      </c>
    </row>
    <row r="2390" spans="1:16" x14ac:dyDescent="0.35">
      <c r="A2390">
        <v>1978</v>
      </c>
      <c r="B2390" t="s">
        <v>4096</v>
      </c>
      <c r="C2390" t="s">
        <v>4101</v>
      </c>
      <c r="D2390" t="s">
        <v>13</v>
      </c>
      <c r="E2390" t="s">
        <v>19</v>
      </c>
      <c r="F2390" s="4">
        <v>1105</v>
      </c>
      <c r="G2390">
        <f t="shared" si="331"/>
        <v>1159.5</v>
      </c>
      <c r="H2390">
        <f t="shared" si="332"/>
        <v>9643</v>
      </c>
      <c r="I2390">
        <f t="shared" si="333"/>
        <v>8483.5</v>
      </c>
      <c r="J2390">
        <f t="shared" si="334"/>
        <v>-11565.75</v>
      </c>
      <c r="K2390">
        <f t="shared" si="335"/>
        <v>22368.25</v>
      </c>
      <c r="L2390">
        <f t="shared" si="337"/>
        <v>0</v>
      </c>
      <c r="M2390">
        <f t="shared" si="338"/>
        <v>0</v>
      </c>
      <c r="N2390">
        <f t="shared" si="336"/>
        <v>0</v>
      </c>
      <c r="O2390">
        <f t="shared" si="339"/>
        <v>1</v>
      </c>
      <c r="P2390" t="str">
        <f>IF(O2390=MAX(O:O), A2390, "")</f>
        <v/>
      </c>
    </row>
    <row r="2391" spans="1:16" x14ac:dyDescent="0.35">
      <c r="A2391">
        <v>1978</v>
      </c>
      <c r="B2391" t="s">
        <v>4096</v>
      </c>
      <c r="C2391" t="s">
        <v>4102</v>
      </c>
      <c r="D2391" t="s">
        <v>13</v>
      </c>
      <c r="E2391" t="s">
        <v>19</v>
      </c>
      <c r="F2391" s="4">
        <v>790</v>
      </c>
      <c r="G2391">
        <f t="shared" si="331"/>
        <v>1159.5</v>
      </c>
      <c r="H2391">
        <f t="shared" si="332"/>
        <v>9643</v>
      </c>
      <c r="I2391">
        <f t="shared" si="333"/>
        <v>8483.5</v>
      </c>
      <c r="J2391">
        <f t="shared" si="334"/>
        <v>-11565.75</v>
      </c>
      <c r="K2391">
        <f t="shared" si="335"/>
        <v>22368.25</v>
      </c>
      <c r="L2391">
        <f t="shared" si="337"/>
        <v>0</v>
      </c>
      <c r="M2391">
        <f t="shared" si="338"/>
        <v>0</v>
      </c>
      <c r="N2391">
        <f t="shared" si="336"/>
        <v>0</v>
      </c>
      <c r="O2391">
        <f t="shared" si="339"/>
        <v>1</v>
      </c>
      <c r="P2391" t="str">
        <f>IF(O2391=MAX(O:O), A2391, "")</f>
        <v/>
      </c>
    </row>
    <row r="2392" spans="1:16" x14ac:dyDescent="0.35">
      <c r="A2392">
        <v>1978</v>
      </c>
      <c r="B2392" t="s">
        <v>4096</v>
      </c>
      <c r="C2392" t="s">
        <v>4103</v>
      </c>
      <c r="D2392" t="s">
        <v>13</v>
      </c>
      <c r="E2392" t="s">
        <v>17</v>
      </c>
      <c r="F2392" s="4">
        <v>173</v>
      </c>
      <c r="G2392">
        <f t="shared" si="331"/>
        <v>1159.5</v>
      </c>
      <c r="H2392">
        <f t="shared" si="332"/>
        <v>9643</v>
      </c>
      <c r="I2392">
        <f t="shared" si="333"/>
        <v>8483.5</v>
      </c>
      <c r="J2392">
        <f t="shared" si="334"/>
        <v>-11565.75</v>
      </c>
      <c r="K2392">
        <f t="shared" si="335"/>
        <v>22368.25</v>
      </c>
      <c r="L2392">
        <f t="shared" si="337"/>
        <v>0</v>
      </c>
      <c r="M2392">
        <f t="shared" si="338"/>
        <v>0</v>
      </c>
      <c r="N2392">
        <f t="shared" si="336"/>
        <v>0</v>
      </c>
      <c r="O2392">
        <f t="shared" si="339"/>
        <v>1</v>
      </c>
      <c r="P2392" t="str">
        <f>IF(O2392=MAX(O:O), A2392, "")</f>
        <v/>
      </c>
    </row>
    <row r="2393" spans="1:16" x14ac:dyDescent="0.35">
      <c r="A2393">
        <v>1978</v>
      </c>
      <c r="B2393" t="s">
        <v>4104</v>
      </c>
      <c r="C2393" t="s">
        <v>4105</v>
      </c>
      <c r="D2393" t="s">
        <v>13</v>
      </c>
      <c r="E2393" t="s">
        <v>17</v>
      </c>
      <c r="F2393" s="4">
        <v>14562</v>
      </c>
      <c r="G2393">
        <f t="shared" si="331"/>
        <v>1159.5</v>
      </c>
      <c r="H2393">
        <f t="shared" si="332"/>
        <v>9643</v>
      </c>
      <c r="I2393">
        <f t="shared" si="333"/>
        <v>8483.5</v>
      </c>
      <c r="J2393">
        <f t="shared" si="334"/>
        <v>-11565.75</v>
      </c>
      <c r="K2393">
        <f t="shared" si="335"/>
        <v>22368.25</v>
      </c>
      <c r="L2393">
        <f t="shared" si="337"/>
        <v>0</v>
      </c>
      <c r="M2393">
        <f t="shared" si="338"/>
        <v>0</v>
      </c>
      <c r="N2393">
        <f t="shared" si="336"/>
        <v>0</v>
      </c>
      <c r="O2393">
        <f t="shared" si="339"/>
        <v>1</v>
      </c>
      <c r="P2393" t="str">
        <f>IF(O2393=MAX(O:O), A2393, "")</f>
        <v/>
      </c>
    </row>
    <row r="2394" spans="1:16" x14ac:dyDescent="0.35">
      <c r="A2394">
        <v>1978</v>
      </c>
      <c r="B2394" t="s">
        <v>4104</v>
      </c>
      <c r="C2394" t="s">
        <v>3149</v>
      </c>
      <c r="D2394" t="s">
        <v>13</v>
      </c>
      <c r="E2394" t="s">
        <v>137</v>
      </c>
      <c r="F2394" s="4">
        <v>9371</v>
      </c>
      <c r="G2394">
        <f t="shared" si="331"/>
        <v>1159.5</v>
      </c>
      <c r="H2394">
        <f t="shared" si="332"/>
        <v>9643</v>
      </c>
      <c r="I2394">
        <f t="shared" si="333"/>
        <v>8483.5</v>
      </c>
      <c r="J2394">
        <f t="shared" si="334"/>
        <v>-11565.75</v>
      </c>
      <c r="K2394">
        <f t="shared" si="335"/>
        <v>22368.25</v>
      </c>
      <c r="L2394">
        <f t="shared" si="337"/>
        <v>0</v>
      </c>
      <c r="M2394">
        <f t="shared" si="338"/>
        <v>0</v>
      </c>
      <c r="N2394">
        <f t="shared" si="336"/>
        <v>0</v>
      </c>
      <c r="O2394">
        <f t="shared" si="339"/>
        <v>1</v>
      </c>
      <c r="P2394" t="str">
        <f>IF(O2394=MAX(O:O), A2394, "")</f>
        <v/>
      </c>
    </row>
    <row r="2395" spans="1:16" x14ac:dyDescent="0.35">
      <c r="A2395">
        <v>1978</v>
      </c>
      <c r="B2395" t="s">
        <v>4104</v>
      </c>
      <c r="C2395" t="s">
        <v>4106</v>
      </c>
      <c r="D2395" t="s">
        <v>13</v>
      </c>
      <c r="E2395" t="s">
        <v>19</v>
      </c>
      <c r="F2395" s="4">
        <v>4855</v>
      </c>
      <c r="G2395">
        <f t="shared" si="331"/>
        <v>1159.5</v>
      </c>
      <c r="H2395">
        <f t="shared" si="332"/>
        <v>9643</v>
      </c>
      <c r="I2395">
        <f t="shared" si="333"/>
        <v>8483.5</v>
      </c>
      <c r="J2395">
        <f t="shared" si="334"/>
        <v>-11565.75</v>
      </c>
      <c r="K2395">
        <f t="shared" si="335"/>
        <v>22368.25</v>
      </c>
      <c r="L2395">
        <f t="shared" si="337"/>
        <v>0</v>
      </c>
      <c r="M2395">
        <f t="shared" si="338"/>
        <v>0</v>
      </c>
      <c r="N2395">
        <f t="shared" si="336"/>
        <v>0</v>
      </c>
      <c r="O2395">
        <f t="shared" si="339"/>
        <v>1</v>
      </c>
      <c r="P2395" t="str">
        <f>IF(O2395=MAX(O:O), A2395, "")</f>
        <v/>
      </c>
    </row>
    <row r="2396" spans="1:16" x14ac:dyDescent="0.35">
      <c r="A2396">
        <v>1978</v>
      </c>
      <c r="B2396" t="s">
        <v>4104</v>
      </c>
      <c r="C2396" t="s">
        <v>4107</v>
      </c>
      <c r="D2396" t="s">
        <v>13</v>
      </c>
      <c r="E2396" t="s">
        <v>17</v>
      </c>
      <c r="F2396" s="4">
        <v>4417</v>
      </c>
      <c r="G2396">
        <f t="shared" si="331"/>
        <v>1159.5</v>
      </c>
      <c r="H2396">
        <f t="shared" si="332"/>
        <v>9643</v>
      </c>
      <c r="I2396">
        <f t="shared" si="333"/>
        <v>8483.5</v>
      </c>
      <c r="J2396">
        <f t="shared" si="334"/>
        <v>-11565.75</v>
      </c>
      <c r="K2396">
        <f t="shared" si="335"/>
        <v>22368.25</v>
      </c>
      <c r="L2396">
        <f t="shared" si="337"/>
        <v>0</v>
      </c>
      <c r="M2396">
        <f t="shared" si="338"/>
        <v>0</v>
      </c>
      <c r="N2396">
        <f t="shared" si="336"/>
        <v>0</v>
      </c>
      <c r="O2396">
        <f t="shared" si="339"/>
        <v>1</v>
      </c>
      <c r="P2396" t="str">
        <f>IF(O2396=MAX(O:O), A2396, "")</f>
        <v/>
      </c>
    </row>
    <row r="2397" spans="1:16" x14ac:dyDescent="0.35">
      <c r="A2397">
        <v>1978</v>
      </c>
      <c r="B2397" t="s">
        <v>4104</v>
      </c>
      <c r="C2397" t="s">
        <v>4108</v>
      </c>
      <c r="D2397" t="s">
        <v>13</v>
      </c>
      <c r="E2397" t="s">
        <v>426</v>
      </c>
      <c r="F2397" s="4">
        <v>2613</v>
      </c>
      <c r="G2397">
        <f t="shared" si="331"/>
        <v>1159.5</v>
      </c>
      <c r="H2397">
        <f t="shared" si="332"/>
        <v>9643</v>
      </c>
      <c r="I2397">
        <f t="shared" si="333"/>
        <v>8483.5</v>
      </c>
      <c r="J2397">
        <f t="shared" si="334"/>
        <v>-11565.75</v>
      </c>
      <c r="K2397">
        <f t="shared" si="335"/>
        <v>22368.25</v>
      </c>
      <c r="L2397">
        <f t="shared" si="337"/>
        <v>0</v>
      </c>
      <c r="M2397">
        <f t="shared" si="338"/>
        <v>0</v>
      </c>
      <c r="N2397">
        <f t="shared" si="336"/>
        <v>0</v>
      </c>
      <c r="O2397">
        <f t="shared" si="339"/>
        <v>1</v>
      </c>
      <c r="P2397" t="str">
        <f>IF(O2397=MAX(O:O), A2397, "")</f>
        <v/>
      </c>
    </row>
    <row r="2398" spans="1:16" x14ac:dyDescent="0.35">
      <c r="A2398">
        <v>1978</v>
      </c>
      <c r="B2398" t="s">
        <v>4104</v>
      </c>
      <c r="C2398" t="s">
        <v>4109</v>
      </c>
      <c r="D2398" t="s">
        <v>13</v>
      </c>
      <c r="E2398" t="s">
        <v>3636</v>
      </c>
      <c r="F2398" s="4">
        <v>2334</v>
      </c>
      <c r="G2398">
        <f t="shared" si="331"/>
        <v>1159.5</v>
      </c>
      <c r="H2398">
        <f t="shared" si="332"/>
        <v>9643</v>
      </c>
      <c r="I2398">
        <f t="shared" si="333"/>
        <v>8483.5</v>
      </c>
      <c r="J2398">
        <f t="shared" si="334"/>
        <v>-11565.75</v>
      </c>
      <c r="K2398">
        <f t="shared" si="335"/>
        <v>22368.25</v>
      </c>
      <c r="L2398">
        <f t="shared" si="337"/>
        <v>0</v>
      </c>
      <c r="M2398">
        <f t="shared" si="338"/>
        <v>0</v>
      </c>
      <c r="N2398">
        <f t="shared" si="336"/>
        <v>0</v>
      </c>
      <c r="O2398">
        <f t="shared" si="339"/>
        <v>1</v>
      </c>
      <c r="P2398" t="str">
        <f>IF(O2398=MAX(O:O), A2398, "")</f>
        <v/>
      </c>
    </row>
    <row r="2399" spans="1:16" x14ac:dyDescent="0.35">
      <c r="A2399">
        <v>1978</v>
      </c>
      <c r="B2399" t="s">
        <v>4104</v>
      </c>
      <c r="C2399" t="s">
        <v>4110</v>
      </c>
      <c r="D2399" t="s">
        <v>13</v>
      </c>
      <c r="E2399" t="s">
        <v>19</v>
      </c>
      <c r="F2399" s="4">
        <v>2190</v>
      </c>
      <c r="G2399">
        <f t="shared" si="331"/>
        <v>1159.5</v>
      </c>
      <c r="H2399">
        <f t="shared" si="332"/>
        <v>9643</v>
      </c>
      <c r="I2399">
        <f t="shared" si="333"/>
        <v>8483.5</v>
      </c>
      <c r="J2399">
        <f t="shared" si="334"/>
        <v>-11565.75</v>
      </c>
      <c r="K2399">
        <f t="shared" si="335"/>
        <v>22368.25</v>
      </c>
      <c r="L2399">
        <f t="shared" si="337"/>
        <v>0</v>
      </c>
      <c r="M2399">
        <f t="shared" si="338"/>
        <v>0</v>
      </c>
      <c r="N2399">
        <f t="shared" si="336"/>
        <v>0</v>
      </c>
      <c r="O2399">
        <f t="shared" si="339"/>
        <v>1</v>
      </c>
      <c r="P2399" t="str">
        <f>IF(O2399=MAX(O:O), A2399, "")</f>
        <v/>
      </c>
    </row>
    <row r="2400" spans="1:16" x14ac:dyDescent="0.35">
      <c r="A2400">
        <v>1978</v>
      </c>
      <c r="B2400" t="s">
        <v>4104</v>
      </c>
      <c r="C2400" t="s">
        <v>4111</v>
      </c>
      <c r="D2400" t="s">
        <v>13</v>
      </c>
      <c r="E2400" t="s">
        <v>19</v>
      </c>
      <c r="F2400" s="4">
        <v>529</v>
      </c>
      <c r="G2400">
        <f t="shared" si="331"/>
        <v>1159.5</v>
      </c>
      <c r="H2400">
        <f t="shared" si="332"/>
        <v>9643</v>
      </c>
      <c r="I2400">
        <f t="shared" si="333"/>
        <v>8483.5</v>
      </c>
      <c r="J2400">
        <f t="shared" si="334"/>
        <v>-11565.75</v>
      </c>
      <c r="K2400">
        <f t="shared" si="335"/>
        <v>22368.25</v>
      </c>
      <c r="L2400">
        <f t="shared" si="337"/>
        <v>0</v>
      </c>
      <c r="M2400">
        <f t="shared" si="338"/>
        <v>0</v>
      </c>
      <c r="N2400">
        <f t="shared" si="336"/>
        <v>0</v>
      </c>
      <c r="O2400">
        <f t="shared" si="339"/>
        <v>1</v>
      </c>
      <c r="P2400" t="str">
        <f>IF(O2400=MAX(O:O), A2400, "")</f>
        <v/>
      </c>
    </row>
    <row r="2401" spans="1:16" x14ac:dyDescent="0.35">
      <c r="A2401">
        <v>1978</v>
      </c>
      <c r="B2401" t="s">
        <v>4104</v>
      </c>
      <c r="C2401" t="s">
        <v>4112</v>
      </c>
      <c r="D2401" t="s">
        <v>13</v>
      </c>
      <c r="E2401" t="s">
        <v>19</v>
      </c>
      <c r="F2401" s="4">
        <v>519</v>
      </c>
      <c r="G2401">
        <f t="shared" si="331"/>
        <v>1159.5</v>
      </c>
      <c r="H2401">
        <f t="shared" si="332"/>
        <v>9643</v>
      </c>
      <c r="I2401">
        <f t="shared" si="333"/>
        <v>8483.5</v>
      </c>
      <c r="J2401">
        <f t="shared" si="334"/>
        <v>-11565.75</v>
      </c>
      <c r="K2401">
        <f t="shared" si="335"/>
        <v>22368.25</v>
      </c>
      <c r="L2401">
        <f t="shared" si="337"/>
        <v>0</v>
      </c>
      <c r="M2401">
        <f t="shared" si="338"/>
        <v>0</v>
      </c>
      <c r="N2401">
        <f t="shared" si="336"/>
        <v>0</v>
      </c>
      <c r="O2401">
        <f t="shared" si="339"/>
        <v>1</v>
      </c>
      <c r="P2401" t="str">
        <f>IF(O2401=MAX(O:O), A2401, "")</f>
        <v/>
      </c>
    </row>
    <row r="2402" spans="1:16" x14ac:dyDescent="0.35">
      <c r="A2402">
        <v>1978</v>
      </c>
      <c r="B2402" t="s">
        <v>4113</v>
      </c>
      <c r="C2402" t="s">
        <v>4114</v>
      </c>
      <c r="D2402" t="s">
        <v>13</v>
      </c>
      <c r="E2402" t="s">
        <v>17</v>
      </c>
      <c r="F2402" s="4">
        <v>24460</v>
      </c>
      <c r="G2402">
        <f t="shared" si="331"/>
        <v>1159.5</v>
      </c>
      <c r="H2402">
        <f t="shared" si="332"/>
        <v>9643</v>
      </c>
      <c r="I2402">
        <f t="shared" si="333"/>
        <v>8483.5</v>
      </c>
      <c r="J2402">
        <f t="shared" si="334"/>
        <v>-11565.75</v>
      </c>
      <c r="K2402">
        <f t="shared" si="335"/>
        <v>22368.25</v>
      </c>
      <c r="L2402">
        <f t="shared" si="337"/>
        <v>0</v>
      </c>
      <c r="M2402">
        <f t="shared" si="338"/>
        <v>1</v>
      </c>
      <c r="N2402">
        <f t="shared" si="336"/>
        <v>1</v>
      </c>
      <c r="O2402">
        <f t="shared" si="339"/>
        <v>2</v>
      </c>
      <c r="P2402" t="str">
        <f>IF(O2402=MAX(O:O), A2402, "")</f>
        <v/>
      </c>
    </row>
    <row r="2403" spans="1:16" x14ac:dyDescent="0.35">
      <c r="A2403">
        <v>1978</v>
      </c>
      <c r="B2403" t="s">
        <v>4113</v>
      </c>
      <c r="C2403" t="s">
        <v>4115</v>
      </c>
      <c r="D2403" t="s">
        <v>13</v>
      </c>
      <c r="E2403" t="s">
        <v>134</v>
      </c>
      <c r="F2403" s="4">
        <v>19729</v>
      </c>
      <c r="G2403">
        <f t="shared" si="331"/>
        <v>1159.5</v>
      </c>
      <c r="H2403">
        <f t="shared" si="332"/>
        <v>9643</v>
      </c>
      <c r="I2403">
        <f t="shared" si="333"/>
        <v>8483.5</v>
      </c>
      <c r="J2403">
        <f t="shared" si="334"/>
        <v>-11565.75</v>
      </c>
      <c r="K2403">
        <f t="shared" si="335"/>
        <v>22368.25</v>
      </c>
      <c r="L2403">
        <f t="shared" si="337"/>
        <v>0</v>
      </c>
      <c r="M2403">
        <f t="shared" si="338"/>
        <v>0</v>
      </c>
      <c r="N2403">
        <f t="shared" si="336"/>
        <v>0</v>
      </c>
      <c r="O2403">
        <f t="shared" si="339"/>
        <v>2</v>
      </c>
      <c r="P2403" t="str">
        <f>IF(O2403=MAX(O:O), A2403, "")</f>
        <v/>
      </c>
    </row>
    <row r="2404" spans="1:16" x14ac:dyDescent="0.35">
      <c r="A2404">
        <v>1978</v>
      </c>
      <c r="B2404" t="s">
        <v>4113</v>
      </c>
      <c r="C2404" t="s">
        <v>4116</v>
      </c>
      <c r="D2404" t="s">
        <v>13</v>
      </c>
      <c r="E2404" t="s">
        <v>19</v>
      </c>
      <c r="F2404" s="4">
        <v>2455</v>
      </c>
      <c r="G2404">
        <f t="shared" si="331"/>
        <v>1159.5</v>
      </c>
      <c r="H2404">
        <f t="shared" si="332"/>
        <v>9643</v>
      </c>
      <c r="I2404">
        <f t="shared" si="333"/>
        <v>8483.5</v>
      </c>
      <c r="J2404">
        <f t="shared" si="334"/>
        <v>-11565.75</v>
      </c>
      <c r="K2404">
        <f t="shared" si="335"/>
        <v>22368.25</v>
      </c>
      <c r="L2404">
        <f t="shared" si="337"/>
        <v>0</v>
      </c>
      <c r="M2404">
        <f t="shared" si="338"/>
        <v>0</v>
      </c>
      <c r="N2404">
        <f t="shared" si="336"/>
        <v>0</v>
      </c>
      <c r="O2404">
        <f t="shared" si="339"/>
        <v>2</v>
      </c>
      <c r="P2404" t="str">
        <f>IF(O2404=MAX(O:O), A2404, "")</f>
        <v/>
      </c>
    </row>
    <row r="2405" spans="1:16" x14ac:dyDescent="0.35">
      <c r="A2405">
        <v>1978</v>
      </c>
      <c r="B2405" t="s">
        <v>4113</v>
      </c>
      <c r="C2405" t="s">
        <v>4117</v>
      </c>
      <c r="D2405" t="s">
        <v>13</v>
      </c>
      <c r="E2405" t="s">
        <v>19</v>
      </c>
      <c r="F2405" s="4">
        <v>1541</v>
      </c>
      <c r="G2405">
        <f t="shared" si="331"/>
        <v>1159.5</v>
      </c>
      <c r="H2405">
        <f t="shared" si="332"/>
        <v>9643</v>
      </c>
      <c r="I2405">
        <f t="shared" si="333"/>
        <v>8483.5</v>
      </c>
      <c r="J2405">
        <f t="shared" si="334"/>
        <v>-11565.75</v>
      </c>
      <c r="K2405">
        <f t="shared" si="335"/>
        <v>22368.25</v>
      </c>
      <c r="L2405">
        <f t="shared" si="337"/>
        <v>0</v>
      </c>
      <c r="M2405">
        <f t="shared" si="338"/>
        <v>0</v>
      </c>
      <c r="N2405">
        <f t="shared" si="336"/>
        <v>0</v>
      </c>
      <c r="O2405">
        <f t="shared" si="339"/>
        <v>2</v>
      </c>
      <c r="P2405" t="str">
        <f>IF(O2405=MAX(O:O), A2405, "")</f>
        <v/>
      </c>
    </row>
    <row r="2406" spans="1:16" x14ac:dyDescent="0.35">
      <c r="A2406">
        <v>1978</v>
      </c>
      <c r="B2406" t="s">
        <v>4113</v>
      </c>
      <c r="C2406" t="s">
        <v>4118</v>
      </c>
      <c r="D2406" t="s">
        <v>13</v>
      </c>
      <c r="E2406" t="s">
        <v>19</v>
      </c>
      <c r="F2406" s="4">
        <v>935</v>
      </c>
      <c r="G2406">
        <f t="shared" si="331"/>
        <v>1159.5</v>
      </c>
      <c r="H2406">
        <f t="shared" si="332"/>
        <v>9643</v>
      </c>
      <c r="I2406">
        <f t="shared" si="333"/>
        <v>8483.5</v>
      </c>
      <c r="J2406">
        <f t="shared" si="334"/>
        <v>-11565.75</v>
      </c>
      <c r="K2406">
        <f t="shared" si="335"/>
        <v>22368.25</v>
      </c>
      <c r="L2406">
        <f t="shared" si="337"/>
        <v>0</v>
      </c>
      <c r="M2406">
        <f t="shared" si="338"/>
        <v>0</v>
      </c>
      <c r="N2406">
        <f t="shared" si="336"/>
        <v>0</v>
      </c>
      <c r="O2406">
        <f t="shared" si="339"/>
        <v>2</v>
      </c>
      <c r="P2406" t="str">
        <f>IF(O2406=MAX(O:O), A2406, "")</f>
        <v/>
      </c>
    </row>
    <row r="2407" spans="1:16" x14ac:dyDescent="0.35">
      <c r="A2407">
        <v>1978</v>
      </c>
      <c r="B2407" t="s">
        <v>4119</v>
      </c>
      <c r="C2407" t="s">
        <v>4120</v>
      </c>
      <c r="D2407" t="s">
        <v>13</v>
      </c>
      <c r="E2407" t="s">
        <v>134</v>
      </c>
      <c r="F2407" s="4">
        <v>23344</v>
      </c>
      <c r="G2407">
        <f t="shared" si="331"/>
        <v>1159.5</v>
      </c>
      <c r="H2407">
        <f t="shared" si="332"/>
        <v>9643</v>
      </c>
      <c r="I2407">
        <f t="shared" si="333"/>
        <v>8483.5</v>
      </c>
      <c r="J2407">
        <f t="shared" si="334"/>
        <v>-11565.75</v>
      </c>
      <c r="K2407">
        <f t="shared" si="335"/>
        <v>22368.25</v>
      </c>
      <c r="L2407">
        <f t="shared" si="337"/>
        <v>0</v>
      </c>
      <c r="M2407">
        <f t="shared" si="338"/>
        <v>1</v>
      </c>
      <c r="N2407">
        <f t="shared" si="336"/>
        <v>1</v>
      </c>
      <c r="O2407">
        <f t="shared" si="339"/>
        <v>3</v>
      </c>
      <c r="P2407" t="str">
        <f>IF(O2407=MAX(O:O), A2407, "")</f>
        <v/>
      </c>
    </row>
    <row r="2408" spans="1:16" x14ac:dyDescent="0.35">
      <c r="A2408">
        <v>1978</v>
      </c>
      <c r="B2408" t="s">
        <v>4119</v>
      </c>
      <c r="C2408" t="s">
        <v>4121</v>
      </c>
      <c r="D2408" t="s">
        <v>13</v>
      </c>
      <c r="E2408" t="s">
        <v>17</v>
      </c>
      <c r="F2408" s="4">
        <v>16638</v>
      </c>
      <c r="G2408">
        <f t="shared" si="331"/>
        <v>1159.5</v>
      </c>
      <c r="H2408">
        <f t="shared" si="332"/>
        <v>9643</v>
      </c>
      <c r="I2408">
        <f t="shared" si="333"/>
        <v>8483.5</v>
      </c>
      <c r="J2408">
        <f t="shared" si="334"/>
        <v>-11565.75</v>
      </c>
      <c r="K2408">
        <f t="shared" si="335"/>
        <v>22368.25</v>
      </c>
      <c r="L2408">
        <f t="shared" si="337"/>
        <v>0</v>
      </c>
      <c r="M2408">
        <f t="shared" si="338"/>
        <v>0</v>
      </c>
      <c r="N2408">
        <f t="shared" si="336"/>
        <v>0</v>
      </c>
      <c r="O2408">
        <f t="shared" si="339"/>
        <v>3</v>
      </c>
      <c r="P2408" t="str">
        <f>IF(O2408=MAX(O:O), A2408, "")</f>
        <v/>
      </c>
    </row>
    <row r="2409" spans="1:16" x14ac:dyDescent="0.35">
      <c r="A2409">
        <v>1978</v>
      </c>
      <c r="B2409" t="s">
        <v>4119</v>
      </c>
      <c r="C2409" t="s">
        <v>4122</v>
      </c>
      <c r="D2409" t="s">
        <v>13</v>
      </c>
      <c r="E2409" t="s">
        <v>19</v>
      </c>
      <c r="F2409" s="4">
        <v>5141</v>
      </c>
      <c r="G2409">
        <f t="shared" si="331"/>
        <v>1159.5</v>
      </c>
      <c r="H2409">
        <f t="shared" si="332"/>
        <v>9643</v>
      </c>
      <c r="I2409">
        <f t="shared" si="333"/>
        <v>8483.5</v>
      </c>
      <c r="J2409">
        <f t="shared" si="334"/>
        <v>-11565.75</v>
      </c>
      <c r="K2409">
        <f t="shared" si="335"/>
        <v>22368.25</v>
      </c>
      <c r="L2409">
        <f t="shared" si="337"/>
        <v>0</v>
      </c>
      <c r="M2409">
        <f t="shared" si="338"/>
        <v>0</v>
      </c>
      <c r="N2409">
        <f t="shared" si="336"/>
        <v>0</v>
      </c>
      <c r="O2409">
        <f t="shared" si="339"/>
        <v>3</v>
      </c>
      <c r="P2409" t="str">
        <f>IF(O2409=MAX(O:O), A2409, "")</f>
        <v/>
      </c>
    </row>
    <row r="2410" spans="1:16" x14ac:dyDescent="0.35">
      <c r="A2410">
        <v>1978</v>
      </c>
      <c r="B2410" t="s">
        <v>4119</v>
      </c>
      <c r="C2410" t="s">
        <v>4123</v>
      </c>
      <c r="D2410" t="s">
        <v>13</v>
      </c>
      <c r="E2410" t="s">
        <v>17</v>
      </c>
      <c r="F2410" s="4">
        <v>1826</v>
      </c>
      <c r="G2410">
        <f t="shared" si="331"/>
        <v>1159.5</v>
      </c>
      <c r="H2410">
        <f t="shared" si="332"/>
        <v>9643</v>
      </c>
      <c r="I2410">
        <f t="shared" si="333"/>
        <v>8483.5</v>
      </c>
      <c r="J2410">
        <f t="shared" si="334"/>
        <v>-11565.75</v>
      </c>
      <c r="K2410">
        <f t="shared" si="335"/>
        <v>22368.25</v>
      </c>
      <c r="L2410">
        <f t="shared" si="337"/>
        <v>0</v>
      </c>
      <c r="M2410">
        <f t="shared" si="338"/>
        <v>0</v>
      </c>
      <c r="N2410">
        <f t="shared" si="336"/>
        <v>0</v>
      </c>
      <c r="O2410">
        <f t="shared" si="339"/>
        <v>3</v>
      </c>
      <c r="P2410" t="str">
        <f>IF(O2410=MAX(O:O), A2410, "")</f>
        <v/>
      </c>
    </row>
    <row r="2411" spans="1:16" x14ac:dyDescent="0.35">
      <c r="A2411">
        <v>1978</v>
      </c>
      <c r="B2411" t="s">
        <v>4119</v>
      </c>
      <c r="C2411" t="s">
        <v>4124</v>
      </c>
      <c r="D2411" t="s">
        <v>13</v>
      </c>
      <c r="E2411" t="s">
        <v>19</v>
      </c>
      <c r="F2411" s="4">
        <v>291</v>
      </c>
      <c r="G2411">
        <f t="shared" si="331"/>
        <v>1159.5</v>
      </c>
      <c r="H2411">
        <f t="shared" si="332"/>
        <v>9643</v>
      </c>
      <c r="I2411">
        <f t="shared" si="333"/>
        <v>8483.5</v>
      </c>
      <c r="J2411">
        <f t="shared" si="334"/>
        <v>-11565.75</v>
      </c>
      <c r="K2411">
        <f t="shared" si="335"/>
        <v>22368.25</v>
      </c>
      <c r="L2411">
        <f t="shared" si="337"/>
        <v>0</v>
      </c>
      <c r="M2411">
        <f t="shared" si="338"/>
        <v>0</v>
      </c>
      <c r="N2411">
        <f t="shared" si="336"/>
        <v>0</v>
      </c>
      <c r="O2411">
        <f t="shared" si="339"/>
        <v>3</v>
      </c>
      <c r="P2411" t="str">
        <f>IF(O2411=MAX(O:O), A2411, "")</f>
        <v/>
      </c>
    </row>
    <row r="2412" spans="1:16" x14ac:dyDescent="0.35">
      <c r="A2412">
        <v>1978</v>
      </c>
      <c r="B2412" t="s">
        <v>4125</v>
      </c>
      <c r="C2412" t="s">
        <v>4126</v>
      </c>
      <c r="D2412" t="s">
        <v>13</v>
      </c>
      <c r="E2412" t="s">
        <v>134</v>
      </c>
      <c r="F2412" s="4">
        <v>28280</v>
      </c>
      <c r="G2412">
        <f t="shared" si="331"/>
        <v>1159.5</v>
      </c>
      <c r="H2412">
        <f t="shared" si="332"/>
        <v>9643</v>
      </c>
      <c r="I2412">
        <f t="shared" si="333"/>
        <v>8483.5</v>
      </c>
      <c r="J2412">
        <f t="shared" si="334"/>
        <v>-11565.75</v>
      </c>
      <c r="K2412">
        <f t="shared" si="335"/>
        <v>22368.25</v>
      </c>
      <c r="L2412">
        <f t="shared" si="337"/>
        <v>0</v>
      </c>
      <c r="M2412">
        <f t="shared" si="338"/>
        <v>1</v>
      </c>
      <c r="N2412">
        <f t="shared" si="336"/>
        <v>1</v>
      </c>
      <c r="O2412">
        <f t="shared" si="339"/>
        <v>4</v>
      </c>
      <c r="P2412" t="str">
        <f>IF(O2412=MAX(O:O), A2412, "")</f>
        <v/>
      </c>
    </row>
    <row r="2413" spans="1:16" x14ac:dyDescent="0.35">
      <c r="A2413">
        <v>1978</v>
      </c>
      <c r="B2413" t="s">
        <v>4125</v>
      </c>
      <c r="C2413" t="s">
        <v>4127</v>
      </c>
      <c r="D2413" t="s">
        <v>13</v>
      </c>
      <c r="E2413" t="s">
        <v>17</v>
      </c>
      <c r="F2413" s="4">
        <v>23639</v>
      </c>
      <c r="G2413">
        <f t="shared" si="331"/>
        <v>1159.5</v>
      </c>
      <c r="H2413">
        <f t="shared" si="332"/>
        <v>9643</v>
      </c>
      <c r="I2413">
        <f t="shared" si="333"/>
        <v>8483.5</v>
      </c>
      <c r="J2413">
        <f t="shared" si="334"/>
        <v>-11565.75</v>
      </c>
      <c r="K2413">
        <f t="shared" si="335"/>
        <v>22368.25</v>
      </c>
      <c r="L2413">
        <f t="shared" si="337"/>
        <v>0</v>
      </c>
      <c r="M2413">
        <f t="shared" si="338"/>
        <v>1</v>
      </c>
      <c r="N2413">
        <f t="shared" si="336"/>
        <v>1</v>
      </c>
      <c r="O2413">
        <f t="shared" si="339"/>
        <v>5</v>
      </c>
      <c r="P2413" t="str">
        <f>IF(O2413=MAX(O:O), A2413, "")</f>
        <v/>
      </c>
    </row>
    <row r="2414" spans="1:16" x14ac:dyDescent="0.35">
      <c r="A2414">
        <v>1978</v>
      </c>
      <c r="B2414" t="s">
        <v>4125</v>
      </c>
      <c r="C2414" t="s">
        <v>4128</v>
      </c>
      <c r="D2414" t="s">
        <v>13</v>
      </c>
      <c r="E2414" t="s">
        <v>17</v>
      </c>
      <c r="F2414" s="4">
        <v>1959</v>
      </c>
      <c r="G2414">
        <f t="shared" si="331"/>
        <v>1159.5</v>
      </c>
      <c r="H2414">
        <f t="shared" si="332"/>
        <v>9643</v>
      </c>
      <c r="I2414">
        <f t="shared" si="333"/>
        <v>8483.5</v>
      </c>
      <c r="J2414">
        <f t="shared" si="334"/>
        <v>-11565.75</v>
      </c>
      <c r="K2414">
        <f t="shared" si="335"/>
        <v>22368.25</v>
      </c>
      <c r="L2414">
        <f t="shared" si="337"/>
        <v>0</v>
      </c>
      <c r="M2414">
        <f t="shared" si="338"/>
        <v>0</v>
      </c>
      <c r="N2414">
        <f t="shared" si="336"/>
        <v>0</v>
      </c>
      <c r="O2414">
        <f t="shared" si="339"/>
        <v>5</v>
      </c>
      <c r="P2414" t="str">
        <f>IF(O2414=MAX(O:O), A2414, "")</f>
        <v/>
      </c>
    </row>
    <row r="2415" spans="1:16" x14ac:dyDescent="0.35">
      <c r="A2415">
        <v>1978</v>
      </c>
      <c r="B2415" t="s">
        <v>4125</v>
      </c>
      <c r="C2415" t="s">
        <v>4129</v>
      </c>
      <c r="D2415" t="s">
        <v>13</v>
      </c>
      <c r="E2415" t="s">
        <v>19</v>
      </c>
      <c r="F2415" s="4">
        <v>1505</v>
      </c>
      <c r="G2415">
        <f t="shared" si="331"/>
        <v>1159.5</v>
      </c>
      <c r="H2415">
        <f t="shared" si="332"/>
        <v>9643</v>
      </c>
      <c r="I2415">
        <f t="shared" si="333"/>
        <v>8483.5</v>
      </c>
      <c r="J2415">
        <f t="shared" si="334"/>
        <v>-11565.75</v>
      </c>
      <c r="K2415">
        <f t="shared" si="335"/>
        <v>22368.25</v>
      </c>
      <c r="L2415">
        <f t="shared" si="337"/>
        <v>0</v>
      </c>
      <c r="M2415">
        <f t="shared" si="338"/>
        <v>0</v>
      </c>
      <c r="N2415">
        <f t="shared" si="336"/>
        <v>0</v>
      </c>
      <c r="O2415">
        <f t="shared" si="339"/>
        <v>5</v>
      </c>
      <c r="P2415" t="str">
        <f>IF(O2415=MAX(O:O), A2415, "")</f>
        <v/>
      </c>
    </row>
    <row r="2416" spans="1:16" x14ac:dyDescent="0.35">
      <c r="A2416">
        <v>1978</v>
      </c>
      <c r="B2416" t="s">
        <v>4130</v>
      </c>
      <c r="C2416" t="s">
        <v>4131</v>
      </c>
      <c r="D2416" t="s">
        <v>13</v>
      </c>
      <c r="E2416" t="s">
        <v>137</v>
      </c>
      <c r="F2416" s="4">
        <v>10488</v>
      </c>
      <c r="G2416">
        <f t="shared" si="331"/>
        <v>1159.5</v>
      </c>
      <c r="H2416">
        <f t="shared" si="332"/>
        <v>9643</v>
      </c>
      <c r="I2416">
        <f t="shared" si="333"/>
        <v>8483.5</v>
      </c>
      <c r="J2416">
        <f t="shared" si="334"/>
        <v>-11565.75</v>
      </c>
      <c r="K2416">
        <f t="shared" si="335"/>
        <v>22368.25</v>
      </c>
      <c r="L2416">
        <f t="shared" si="337"/>
        <v>0</v>
      </c>
      <c r="M2416">
        <f t="shared" si="338"/>
        <v>0</v>
      </c>
      <c r="N2416">
        <f t="shared" si="336"/>
        <v>0</v>
      </c>
      <c r="O2416">
        <f t="shared" si="339"/>
        <v>5</v>
      </c>
      <c r="P2416" t="str">
        <f>IF(O2416=MAX(O:O), A2416, "")</f>
        <v/>
      </c>
    </row>
    <row r="2417" spans="1:16" x14ac:dyDescent="0.35">
      <c r="A2417">
        <v>1978</v>
      </c>
      <c r="B2417" t="s">
        <v>4130</v>
      </c>
      <c r="C2417" t="s">
        <v>4132</v>
      </c>
      <c r="D2417" t="s">
        <v>13</v>
      </c>
      <c r="E2417" t="s">
        <v>1952</v>
      </c>
      <c r="F2417" s="4">
        <v>10242</v>
      </c>
      <c r="G2417">
        <f t="shared" si="331"/>
        <v>1159.5</v>
      </c>
      <c r="H2417">
        <f t="shared" si="332"/>
        <v>9643</v>
      </c>
      <c r="I2417">
        <f t="shared" si="333"/>
        <v>8483.5</v>
      </c>
      <c r="J2417">
        <f t="shared" si="334"/>
        <v>-11565.75</v>
      </c>
      <c r="K2417">
        <f t="shared" si="335"/>
        <v>22368.25</v>
      </c>
      <c r="L2417">
        <f t="shared" si="337"/>
        <v>0</v>
      </c>
      <c r="M2417">
        <f t="shared" si="338"/>
        <v>0</v>
      </c>
      <c r="N2417">
        <f t="shared" si="336"/>
        <v>0</v>
      </c>
      <c r="O2417">
        <f t="shared" si="339"/>
        <v>5</v>
      </c>
      <c r="P2417" t="str">
        <f>IF(O2417=MAX(O:O), A2417, "")</f>
        <v/>
      </c>
    </row>
    <row r="2418" spans="1:16" x14ac:dyDescent="0.35">
      <c r="A2418">
        <v>1978</v>
      </c>
      <c r="B2418" t="s">
        <v>4130</v>
      </c>
      <c r="C2418" t="s">
        <v>4133</v>
      </c>
      <c r="D2418" t="s">
        <v>13</v>
      </c>
      <c r="E2418" t="s">
        <v>17</v>
      </c>
      <c r="F2418" s="4">
        <v>3877</v>
      </c>
      <c r="G2418">
        <f t="shared" si="331"/>
        <v>1159.5</v>
      </c>
      <c r="H2418">
        <f t="shared" si="332"/>
        <v>9643</v>
      </c>
      <c r="I2418">
        <f t="shared" si="333"/>
        <v>8483.5</v>
      </c>
      <c r="J2418">
        <f t="shared" si="334"/>
        <v>-11565.75</v>
      </c>
      <c r="K2418">
        <f t="shared" si="335"/>
        <v>22368.25</v>
      </c>
      <c r="L2418">
        <f t="shared" si="337"/>
        <v>0</v>
      </c>
      <c r="M2418">
        <f t="shared" si="338"/>
        <v>0</v>
      </c>
      <c r="N2418">
        <f t="shared" si="336"/>
        <v>0</v>
      </c>
      <c r="O2418">
        <f t="shared" si="339"/>
        <v>5</v>
      </c>
      <c r="P2418" t="str">
        <f>IF(O2418=MAX(O:O), A2418, "")</f>
        <v/>
      </c>
    </row>
    <row r="2419" spans="1:16" x14ac:dyDescent="0.35">
      <c r="A2419">
        <v>1978</v>
      </c>
      <c r="B2419" t="s">
        <v>4130</v>
      </c>
      <c r="C2419" t="s">
        <v>4134</v>
      </c>
      <c r="D2419" t="s">
        <v>13</v>
      </c>
      <c r="E2419" t="s">
        <v>17</v>
      </c>
      <c r="F2419" s="4">
        <v>3382</v>
      </c>
      <c r="G2419">
        <f t="shared" si="331"/>
        <v>1159.5</v>
      </c>
      <c r="H2419">
        <f t="shared" si="332"/>
        <v>9643</v>
      </c>
      <c r="I2419">
        <f t="shared" si="333"/>
        <v>8483.5</v>
      </c>
      <c r="J2419">
        <f t="shared" si="334"/>
        <v>-11565.75</v>
      </c>
      <c r="K2419">
        <f t="shared" si="335"/>
        <v>22368.25</v>
      </c>
      <c r="L2419">
        <f t="shared" si="337"/>
        <v>0</v>
      </c>
      <c r="M2419">
        <f t="shared" si="338"/>
        <v>0</v>
      </c>
      <c r="N2419">
        <f t="shared" si="336"/>
        <v>0</v>
      </c>
      <c r="O2419">
        <f t="shared" si="339"/>
        <v>5</v>
      </c>
      <c r="P2419" t="str">
        <f>IF(O2419=MAX(O:O), A2419, "")</f>
        <v/>
      </c>
    </row>
    <row r="2420" spans="1:16" x14ac:dyDescent="0.35">
      <c r="A2420">
        <v>1978</v>
      </c>
      <c r="B2420" t="s">
        <v>4130</v>
      </c>
      <c r="C2420" t="s">
        <v>4135</v>
      </c>
      <c r="D2420" t="s">
        <v>13</v>
      </c>
      <c r="E2420" t="s">
        <v>19</v>
      </c>
      <c r="F2420" s="4">
        <v>1988</v>
      </c>
      <c r="G2420">
        <f t="shared" si="331"/>
        <v>1159.5</v>
      </c>
      <c r="H2420">
        <f t="shared" si="332"/>
        <v>9643</v>
      </c>
      <c r="I2420">
        <f t="shared" si="333"/>
        <v>8483.5</v>
      </c>
      <c r="J2420">
        <f t="shared" si="334"/>
        <v>-11565.75</v>
      </c>
      <c r="K2420">
        <f t="shared" si="335"/>
        <v>22368.25</v>
      </c>
      <c r="L2420">
        <f t="shared" si="337"/>
        <v>0</v>
      </c>
      <c r="M2420">
        <f t="shared" si="338"/>
        <v>0</v>
      </c>
      <c r="N2420">
        <f t="shared" si="336"/>
        <v>0</v>
      </c>
      <c r="O2420">
        <f t="shared" si="339"/>
        <v>5</v>
      </c>
      <c r="P2420" t="str">
        <f>IF(O2420=MAX(O:O), A2420, "")</f>
        <v/>
      </c>
    </row>
    <row r="2421" spans="1:16" x14ac:dyDescent="0.35">
      <c r="A2421">
        <v>1978</v>
      </c>
      <c r="B2421" t="s">
        <v>4130</v>
      </c>
      <c r="C2421" t="s">
        <v>4136</v>
      </c>
      <c r="D2421" t="s">
        <v>13</v>
      </c>
      <c r="E2421" t="s">
        <v>147</v>
      </c>
      <c r="F2421" s="4">
        <v>1482</v>
      </c>
      <c r="G2421">
        <f t="shared" si="331"/>
        <v>1159.5</v>
      </c>
      <c r="H2421">
        <f t="shared" si="332"/>
        <v>9643</v>
      </c>
      <c r="I2421">
        <f t="shared" si="333"/>
        <v>8483.5</v>
      </c>
      <c r="J2421">
        <f t="shared" si="334"/>
        <v>-11565.75</v>
      </c>
      <c r="K2421">
        <f t="shared" si="335"/>
        <v>22368.25</v>
      </c>
      <c r="L2421">
        <f t="shared" si="337"/>
        <v>0</v>
      </c>
      <c r="M2421">
        <f t="shared" si="338"/>
        <v>0</v>
      </c>
      <c r="N2421">
        <f t="shared" si="336"/>
        <v>0</v>
      </c>
      <c r="O2421">
        <f t="shared" si="339"/>
        <v>5</v>
      </c>
      <c r="P2421" t="str">
        <f>IF(O2421=MAX(O:O), A2421, "")</f>
        <v/>
      </c>
    </row>
    <row r="2422" spans="1:16" x14ac:dyDescent="0.35">
      <c r="A2422">
        <v>1978</v>
      </c>
      <c r="B2422" t="s">
        <v>4137</v>
      </c>
      <c r="C2422" t="s">
        <v>4138</v>
      </c>
      <c r="D2422" t="s">
        <v>13</v>
      </c>
      <c r="E2422" t="s">
        <v>19</v>
      </c>
      <c r="F2422" s="4">
        <v>14951</v>
      </c>
      <c r="G2422">
        <f t="shared" si="331"/>
        <v>1159.5</v>
      </c>
      <c r="H2422">
        <f t="shared" si="332"/>
        <v>9643</v>
      </c>
      <c r="I2422">
        <f t="shared" si="333"/>
        <v>8483.5</v>
      </c>
      <c r="J2422">
        <f t="shared" si="334"/>
        <v>-11565.75</v>
      </c>
      <c r="K2422">
        <f t="shared" si="335"/>
        <v>22368.25</v>
      </c>
      <c r="L2422">
        <f t="shared" si="337"/>
        <v>0</v>
      </c>
      <c r="M2422">
        <f t="shared" si="338"/>
        <v>0</v>
      </c>
      <c r="N2422">
        <f t="shared" si="336"/>
        <v>0</v>
      </c>
      <c r="O2422">
        <f t="shared" si="339"/>
        <v>5</v>
      </c>
      <c r="P2422" t="str">
        <f>IF(O2422=MAX(O:O), A2422, "")</f>
        <v/>
      </c>
    </row>
    <row r="2423" spans="1:16" x14ac:dyDescent="0.35">
      <c r="A2423">
        <v>1978</v>
      </c>
      <c r="B2423" t="s">
        <v>4137</v>
      </c>
      <c r="C2423" t="s">
        <v>4139</v>
      </c>
      <c r="D2423" t="s">
        <v>13</v>
      </c>
      <c r="E2423" t="s">
        <v>17</v>
      </c>
      <c r="F2423" s="4">
        <v>10939</v>
      </c>
      <c r="G2423">
        <f t="shared" si="331"/>
        <v>1159.5</v>
      </c>
      <c r="H2423">
        <f t="shared" si="332"/>
        <v>9643</v>
      </c>
      <c r="I2423">
        <f t="shared" si="333"/>
        <v>8483.5</v>
      </c>
      <c r="J2423">
        <f t="shared" si="334"/>
        <v>-11565.75</v>
      </c>
      <c r="K2423">
        <f t="shared" si="335"/>
        <v>22368.25</v>
      </c>
      <c r="L2423">
        <f t="shared" si="337"/>
        <v>0</v>
      </c>
      <c r="M2423">
        <f t="shared" si="338"/>
        <v>0</v>
      </c>
      <c r="N2423">
        <f t="shared" si="336"/>
        <v>0</v>
      </c>
      <c r="O2423">
        <f t="shared" si="339"/>
        <v>5</v>
      </c>
      <c r="P2423" t="str">
        <f>IF(O2423=MAX(O:O), A2423, "")</f>
        <v/>
      </c>
    </row>
    <row r="2424" spans="1:16" x14ac:dyDescent="0.35">
      <c r="A2424">
        <v>1978</v>
      </c>
      <c r="B2424" t="s">
        <v>4137</v>
      </c>
      <c r="C2424" t="s">
        <v>4140</v>
      </c>
      <c r="D2424" t="s">
        <v>13</v>
      </c>
      <c r="E2424" t="s">
        <v>137</v>
      </c>
      <c r="F2424" s="4">
        <v>10439</v>
      </c>
      <c r="G2424">
        <f t="shared" si="331"/>
        <v>1159.5</v>
      </c>
      <c r="H2424">
        <f t="shared" si="332"/>
        <v>9643</v>
      </c>
      <c r="I2424">
        <f t="shared" si="333"/>
        <v>8483.5</v>
      </c>
      <c r="J2424">
        <f t="shared" si="334"/>
        <v>-11565.75</v>
      </c>
      <c r="K2424">
        <f t="shared" si="335"/>
        <v>22368.25</v>
      </c>
      <c r="L2424">
        <f t="shared" si="337"/>
        <v>0</v>
      </c>
      <c r="M2424">
        <f t="shared" si="338"/>
        <v>0</v>
      </c>
      <c r="N2424">
        <f t="shared" si="336"/>
        <v>0</v>
      </c>
      <c r="O2424">
        <f t="shared" si="339"/>
        <v>5</v>
      </c>
      <c r="P2424" t="str">
        <f>IF(O2424=MAX(O:O), A2424, "")</f>
        <v/>
      </c>
    </row>
    <row r="2425" spans="1:16" x14ac:dyDescent="0.35">
      <c r="A2425">
        <v>1978</v>
      </c>
      <c r="B2425" t="s">
        <v>4137</v>
      </c>
      <c r="C2425" t="s">
        <v>4141</v>
      </c>
      <c r="D2425" t="s">
        <v>13</v>
      </c>
      <c r="E2425" t="s">
        <v>19</v>
      </c>
      <c r="F2425" s="4">
        <v>5865</v>
      </c>
      <c r="G2425">
        <f t="shared" si="331"/>
        <v>1159.5</v>
      </c>
      <c r="H2425">
        <f t="shared" si="332"/>
        <v>9643</v>
      </c>
      <c r="I2425">
        <f t="shared" si="333"/>
        <v>8483.5</v>
      </c>
      <c r="J2425">
        <f t="shared" si="334"/>
        <v>-11565.75</v>
      </c>
      <c r="K2425">
        <f t="shared" si="335"/>
        <v>22368.25</v>
      </c>
      <c r="L2425">
        <f t="shared" si="337"/>
        <v>0</v>
      </c>
      <c r="M2425">
        <f t="shared" si="338"/>
        <v>0</v>
      </c>
      <c r="N2425">
        <f t="shared" si="336"/>
        <v>0</v>
      </c>
      <c r="O2425">
        <f t="shared" si="339"/>
        <v>5</v>
      </c>
      <c r="P2425" t="str">
        <f>IF(O2425=MAX(O:O), A2425, "")</f>
        <v/>
      </c>
    </row>
    <row r="2426" spans="1:16" x14ac:dyDescent="0.35">
      <c r="A2426">
        <v>1978</v>
      </c>
      <c r="B2426" t="s">
        <v>4137</v>
      </c>
      <c r="C2426" t="s">
        <v>4142</v>
      </c>
      <c r="D2426" t="s">
        <v>13</v>
      </c>
      <c r="E2426" t="s">
        <v>19</v>
      </c>
      <c r="F2426" s="4">
        <v>1542</v>
      </c>
      <c r="G2426">
        <f t="shared" si="331"/>
        <v>1159.5</v>
      </c>
      <c r="H2426">
        <f t="shared" si="332"/>
        <v>9643</v>
      </c>
      <c r="I2426">
        <f t="shared" si="333"/>
        <v>8483.5</v>
      </c>
      <c r="J2426">
        <f t="shared" si="334"/>
        <v>-11565.75</v>
      </c>
      <c r="K2426">
        <f t="shared" si="335"/>
        <v>22368.25</v>
      </c>
      <c r="L2426">
        <f t="shared" si="337"/>
        <v>0</v>
      </c>
      <c r="M2426">
        <f t="shared" si="338"/>
        <v>0</v>
      </c>
      <c r="N2426">
        <f t="shared" si="336"/>
        <v>0</v>
      </c>
      <c r="O2426">
        <f t="shared" si="339"/>
        <v>5</v>
      </c>
      <c r="P2426" t="str">
        <f>IF(O2426=MAX(O:O), A2426, "")</f>
        <v/>
      </c>
    </row>
    <row r="2427" spans="1:16" x14ac:dyDescent="0.35">
      <c r="A2427">
        <v>1978</v>
      </c>
      <c r="B2427" t="s">
        <v>4137</v>
      </c>
      <c r="C2427" t="s">
        <v>4143</v>
      </c>
      <c r="D2427" t="s">
        <v>13</v>
      </c>
      <c r="E2427" t="s">
        <v>17</v>
      </c>
      <c r="F2427" s="4">
        <v>796</v>
      </c>
      <c r="G2427">
        <f t="shared" ref="G2427:G2490" si="340">VLOOKUP(A2427,$S$2:$U$16,2,FALSE)</f>
        <v>1159.5</v>
      </c>
      <c r="H2427">
        <f t="shared" ref="H2427:H2490" si="341">VLOOKUP(A2427,$S$2:$U$16,3,FALSE)</f>
        <v>9643</v>
      </c>
      <c r="I2427">
        <f t="shared" ref="I2427:I2490" si="342">H2427-G2427</f>
        <v>8483.5</v>
      </c>
      <c r="J2427">
        <f t="shared" ref="J2427:J2490" si="343">G2427 - 1.5 * I2427</f>
        <v>-11565.75</v>
      </c>
      <c r="K2427">
        <f t="shared" ref="K2427:K2490" si="344">H2427 + 1.5 * I2427</f>
        <v>22368.25</v>
      </c>
      <c r="L2427">
        <f t="shared" si="337"/>
        <v>0</v>
      </c>
      <c r="M2427">
        <f t="shared" si="338"/>
        <v>0</v>
      </c>
      <c r="N2427">
        <f t="shared" ref="N2427:N2490" si="345">IF(OR(F2427 &lt; J2427, F2427 &gt; K2427), 1, 0)</f>
        <v>0</v>
      </c>
      <c r="O2427">
        <f t="shared" si="339"/>
        <v>5</v>
      </c>
      <c r="P2427" t="str">
        <f>IF(O2427=MAX(O:O), A2427, "")</f>
        <v/>
      </c>
    </row>
    <row r="2428" spans="1:16" x14ac:dyDescent="0.35">
      <c r="A2428">
        <v>1978</v>
      </c>
      <c r="B2428" t="s">
        <v>4137</v>
      </c>
      <c r="C2428" t="s">
        <v>4144</v>
      </c>
      <c r="D2428" t="s">
        <v>13</v>
      </c>
      <c r="E2428" t="s">
        <v>19</v>
      </c>
      <c r="F2428" s="4">
        <v>614</v>
      </c>
      <c r="G2428">
        <f t="shared" si="340"/>
        <v>1159.5</v>
      </c>
      <c r="H2428">
        <f t="shared" si="341"/>
        <v>9643</v>
      </c>
      <c r="I2428">
        <f t="shared" si="342"/>
        <v>8483.5</v>
      </c>
      <c r="J2428">
        <f t="shared" si="343"/>
        <v>-11565.75</v>
      </c>
      <c r="K2428">
        <f t="shared" si="344"/>
        <v>22368.25</v>
      </c>
      <c r="L2428">
        <f t="shared" si="337"/>
        <v>0</v>
      </c>
      <c r="M2428">
        <f t="shared" si="338"/>
        <v>0</v>
      </c>
      <c r="N2428">
        <f t="shared" si="345"/>
        <v>0</v>
      </c>
      <c r="O2428">
        <f t="shared" si="339"/>
        <v>5</v>
      </c>
      <c r="P2428" t="str">
        <f>IF(O2428=MAX(O:O), A2428, "")</f>
        <v/>
      </c>
    </row>
    <row r="2429" spans="1:16" x14ac:dyDescent="0.35">
      <c r="A2429">
        <v>1978</v>
      </c>
      <c r="B2429" t="s">
        <v>4145</v>
      </c>
      <c r="C2429" t="s">
        <v>4146</v>
      </c>
      <c r="D2429" t="s">
        <v>13</v>
      </c>
      <c r="E2429" t="s">
        <v>19</v>
      </c>
      <c r="F2429" s="4">
        <v>12080</v>
      </c>
      <c r="G2429">
        <f t="shared" si="340"/>
        <v>1159.5</v>
      </c>
      <c r="H2429">
        <f t="shared" si="341"/>
        <v>9643</v>
      </c>
      <c r="I2429">
        <f t="shared" si="342"/>
        <v>8483.5</v>
      </c>
      <c r="J2429">
        <f t="shared" si="343"/>
        <v>-11565.75</v>
      </c>
      <c r="K2429">
        <f t="shared" si="344"/>
        <v>22368.25</v>
      </c>
      <c r="L2429">
        <f t="shared" si="337"/>
        <v>0</v>
      </c>
      <c r="M2429">
        <f t="shared" si="338"/>
        <v>0</v>
      </c>
      <c r="N2429">
        <f t="shared" si="345"/>
        <v>0</v>
      </c>
      <c r="O2429">
        <f t="shared" si="339"/>
        <v>5</v>
      </c>
      <c r="P2429" t="str">
        <f>IF(O2429=MAX(O:O), A2429, "")</f>
        <v/>
      </c>
    </row>
    <row r="2430" spans="1:16" x14ac:dyDescent="0.35">
      <c r="A2430">
        <v>1978</v>
      </c>
      <c r="B2430" t="s">
        <v>4145</v>
      </c>
      <c r="C2430" t="s">
        <v>4147</v>
      </c>
      <c r="D2430" t="s">
        <v>13</v>
      </c>
      <c r="E2430" t="s">
        <v>1952</v>
      </c>
      <c r="F2430" s="4">
        <v>10301</v>
      </c>
      <c r="G2430">
        <f t="shared" si="340"/>
        <v>1159.5</v>
      </c>
      <c r="H2430">
        <f t="shared" si="341"/>
        <v>9643</v>
      </c>
      <c r="I2430">
        <f t="shared" si="342"/>
        <v>8483.5</v>
      </c>
      <c r="J2430">
        <f t="shared" si="343"/>
        <v>-11565.75</v>
      </c>
      <c r="K2430">
        <f t="shared" si="344"/>
        <v>22368.25</v>
      </c>
      <c r="L2430">
        <f t="shared" si="337"/>
        <v>0</v>
      </c>
      <c r="M2430">
        <f t="shared" si="338"/>
        <v>0</v>
      </c>
      <c r="N2430">
        <f t="shared" si="345"/>
        <v>0</v>
      </c>
      <c r="O2430">
        <f t="shared" si="339"/>
        <v>5</v>
      </c>
      <c r="P2430" t="str">
        <f>IF(O2430=MAX(O:O), A2430, "")</f>
        <v/>
      </c>
    </row>
    <row r="2431" spans="1:16" x14ac:dyDescent="0.35">
      <c r="A2431">
        <v>1978</v>
      </c>
      <c r="B2431" t="s">
        <v>4145</v>
      </c>
      <c r="C2431" t="s">
        <v>4148</v>
      </c>
      <c r="D2431" t="s">
        <v>13</v>
      </c>
      <c r="E2431" t="s">
        <v>17</v>
      </c>
      <c r="F2431" s="4">
        <v>8386</v>
      </c>
      <c r="G2431">
        <f t="shared" si="340"/>
        <v>1159.5</v>
      </c>
      <c r="H2431">
        <f t="shared" si="341"/>
        <v>9643</v>
      </c>
      <c r="I2431">
        <f t="shared" si="342"/>
        <v>8483.5</v>
      </c>
      <c r="J2431">
        <f t="shared" si="343"/>
        <v>-11565.75</v>
      </c>
      <c r="K2431">
        <f t="shared" si="344"/>
        <v>22368.25</v>
      </c>
      <c r="L2431">
        <f t="shared" si="337"/>
        <v>0</v>
      </c>
      <c r="M2431">
        <f t="shared" si="338"/>
        <v>0</v>
      </c>
      <c r="N2431">
        <f t="shared" si="345"/>
        <v>0</v>
      </c>
      <c r="O2431">
        <f t="shared" si="339"/>
        <v>5</v>
      </c>
      <c r="P2431" t="str">
        <f>IF(O2431=MAX(O:O), A2431, "")</f>
        <v/>
      </c>
    </row>
    <row r="2432" spans="1:16" x14ac:dyDescent="0.35">
      <c r="A2432">
        <v>1978</v>
      </c>
      <c r="B2432" t="s">
        <v>4145</v>
      </c>
      <c r="C2432" t="s">
        <v>4149</v>
      </c>
      <c r="D2432" t="s">
        <v>13</v>
      </c>
      <c r="E2432" t="s">
        <v>19</v>
      </c>
      <c r="F2432" s="4">
        <v>7122</v>
      </c>
      <c r="G2432">
        <f t="shared" si="340"/>
        <v>1159.5</v>
      </c>
      <c r="H2432">
        <f t="shared" si="341"/>
        <v>9643</v>
      </c>
      <c r="I2432">
        <f t="shared" si="342"/>
        <v>8483.5</v>
      </c>
      <c r="J2432">
        <f t="shared" si="343"/>
        <v>-11565.75</v>
      </c>
      <c r="K2432">
        <f t="shared" si="344"/>
        <v>22368.25</v>
      </c>
      <c r="L2432">
        <f t="shared" si="337"/>
        <v>0</v>
      </c>
      <c r="M2432">
        <f t="shared" si="338"/>
        <v>0</v>
      </c>
      <c r="N2432">
        <f t="shared" si="345"/>
        <v>0</v>
      </c>
      <c r="O2432">
        <f t="shared" si="339"/>
        <v>5</v>
      </c>
      <c r="P2432" t="str">
        <f>IF(O2432=MAX(O:O), A2432, "")</f>
        <v/>
      </c>
    </row>
    <row r="2433" spans="1:16" x14ac:dyDescent="0.35">
      <c r="A2433">
        <v>1978</v>
      </c>
      <c r="B2433" t="s">
        <v>4145</v>
      </c>
      <c r="C2433" t="s">
        <v>4150</v>
      </c>
      <c r="D2433" t="s">
        <v>13</v>
      </c>
      <c r="E2433" t="s">
        <v>137</v>
      </c>
      <c r="F2433" s="4">
        <v>3095</v>
      </c>
      <c r="G2433">
        <f t="shared" si="340"/>
        <v>1159.5</v>
      </c>
      <c r="H2433">
        <f t="shared" si="341"/>
        <v>9643</v>
      </c>
      <c r="I2433">
        <f t="shared" si="342"/>
        <v>8483.5</v>
      </c>
      <c r="J2433">
        <f t="shared" si="343"/>
        <v>-11565.75</v>
      </c>
      <c r="K2433">
        <f t="shared" si="344"/>
        <v>22368.25</v>
      </c>
      <c r="L2433">
        <f t="shared" si="337"/>
        <v>0</v>
      </c>
      <c r="M2433">
        <f t="shared" si="338"/>
        <v>0</v>
      </c>
      <c r="N2433">
        <f t="shared" si="345"/>
        <v>0</v>
      </c>
      <c r="O2433">
        <f t="shared" si="339"/>
        <v>5</v>
      </c>
      <c r="P2433" t="str">
        <f>IF(O2433=MAX(O:O), A2433, "")</f>
        <v/>
      </c>
    </row>
    <row r="2434" spans="1:16" x14ac:dyDescent="0.35">
      <c r="A2434">
        <v>1978</v>
      </c>
      <c r="B2434" t="s">
        <v>4145</v>
      </c>
      <c r="C2434" t="s">
        <v>4151</v>
      </c>
      <c r="D2434" t="s">
        <v>13</v>
      </c>
      <c r="E2434" t="s">
        <v>17</v>
      </c>
      <c r="F2434" s="4">
        <v>302</v>
      </c>
      <c r="G2434">
        <f t="shared" si="340"/>
        <v>1159.5</v>
      </c>
      <c r="H2434">
        <f t="shared" si="341"/>
        <v>9643</v>
      </c>
      <c r="I2434">
        <f t="shared" si="342"/>
        <v>8483.5</v>
      </c>
      <c r="J2434">
        <f t="shared" si="343"/>
        <v>-11565.75</v>
      </c>
      <c r="K2434">
        <f t="shared" si="344"/>
        <v>22368.25</v>
      </c>
      <c r="L2434">
        <f t="shared" si="337"/>
        <v>0</v>
      </c>
      <c r="M2434">
        <f t="shared" si="338"/>
        <v>0</v>
      </c>
      <c r="N2434">
        <f t="shared" si="345"/>
        <v>0</v>
      </c>
      <c r="O2434">
        <f t="shared" si="339"/>
        <v>5</v>
      </c>
      <c r="P2434" t="str">
        <f>IF(O2434=MAX(O:O), A2434, "")</f>
        <v/>
      </c>
    </row>
    <row r="2435" spans="1:16" x14ac:dyDescent="0.35">
      <c r="A2435">
        <v>1978</v>
      </c>
      <c r="B2435" t="s">
        <v>4152</v>
      </c>
      <c r="C2435" t="s">
        <v>4153</v>
      </c>
      <c r="D2435" t="s">
        <v>13</v>
      </c>
      <c r="E2435" t="s">
        <v>137</v>
      </c>
      <c r="F2435" s="4">
        <v>23758</v>
      </c>
      <c r="G2435">
        <f t="shared" si="340"/>
        <v>1159.5</v>
      </c>
      <c r="H2435">
        <f t="shared" si="341"/>
        <v>9643</v>
      </c>
      <c r="I2435">
        <f t="shared" si="342"/>
        <v>8483.5</v>
      </c>
      <c r="J2435">
        <f t="shared" si="343"/>
        <v>-11565.75</v>
      </c>
      <c r="K2435">
        <f t="shared" si="344"/>
        <v>22368.25</v>
      </c>
      <c r="L2435">
        <f t="shared" ref="L2435:L2498" si="346">IF(F2435 &lt; J2435, 1, 0)</f>
        <v>0</v>
      </c>
      <c r="M2435">
        <f t="shared" ref="M2435:M2498" si="347">IF(F2435 &gt; K2435, 1, 0)</f>
        <v>1</v>
      </c>
      <c r="N2435">
        <f t="shared" si="345"/>
        <v>1</v>
      </c>
      <c r="O2435">
        <f t="shared" ref="O2435:O2498" si="348">IF(A2435=A2434, O2434+N2435, N2435)</f>
        <v>6</v>
      </c>
      <c r="P2435" t="str">
        <f>IF(O2435=MAX(O:O), A2435, "")</f>
        <v/>
      </c>
    </row>
    <row r="2436" spans="1:16" x14ac:dyDescent="0.35">
      <c r="A2436">
        <v>1978</v>
      </c>
      <c r="B2436" t="s">
        <v>4152</v>
      </c>
      <c r="C2436" t="s">
        <v>4154</v>
      </c>
      <c r="D2436" t="s">
        <v>13</v>
      </c>
      <c r="E2436" t="s">
        <v>17</v>
      </c>
      <c r="F2436" s="4">
        <v>16920</v>
      </c>
      <c r="G2436">
        <f t="shared" si="340"/>
        <v>1159.5</v>
      </c>
      <c r="H2436">
        <f t="shared" si="341"/>
        <v>9643</v>
      </c>
      <c r="I2436">
        <f t="shared" si="342"/>
        <v>8483.5</v>
      </c>
      <c r="J2436">
        <f t="shared" si="343"/>
        <v>-11565.75</v>
      </c>
      <c r="K2436">
        <f t="shared" si="344"/>
        <v>22368.25</v>
      </c>
      <c r="L2436">
        <f t="shared" si="346"/>
        <v>0</v>
      </c>
      <c r="M2436">
        <f t="shared" si="347"/>
        <v>0</v>
      </c>
      <c r="N2436">
        <f t="shared" si="345"/>
        <v>0</v>
      </c>
      <c r="O2436">
        <f t="shared" si="348"/>
        <v>6</v>
      </c>
      <c r="P2436" t="str">
        <f>IF(O2436=MAX(O:O), A2436, "")</f>
        <v/>
      </c>
    </row>
    <row r="2437" spans="1:16" x14ac:dyDescent="0.35">
      <c r="A2437">
        <v>1978</v>
      </c>
      <c r="B2437" t="s">
        <v>4152</v>
      </c>
      <c r="C2437" t="s">
        <v>4155</v>
      </c>
      <c r="D2437" t="s">
        <v>13</v>
      </c>
      <c r="E2437" t="s">
        <v>17</v>
      </c>
      <c r="F2437" s="4">
        <v>869</v>
      </c>
      <c r="G2437">
        <f t="shared" si="340"/>
        <v>1159.5</v>
      </c>
      <c r="H2437">
        <f t="shared" si="341"/>
        <v>9643</v>
      </c>
      <c r="I2437">
        <f t="shared" si="342"/>
        <v>8483.5</v>
      </c>
      <c r="J2437">
        <f t="shared" si="343"/>
        <v>-11565.75</v>
      </c>
      <c r="K2437">
        <f t="shared" si="344"/>
        <v>22368.25</v>
      </c>
      <c r="L2437">
        <f t="shared" si="346"/>
        <v>0</v>
      </c>
      <c r="M2437">
        <f t="shared" si="347"/>
        <v>0</v>
      </c>
      <c r="N2437">
        <f t="shared" si="345"/>
        <v>0</v>
      </c>
      <c r="O2437">
        <f t="shared" si="348"/>
        <v>6</v>
      </c>
      <c r="P2437" t="str">
        <f>IF(O2437=MAX(O:O), A2437, "")</f>
        <v/>
      </c>
    </row>
    <row r="2438" spans="1:16" x14ac:dyDescent="0.35">
      <c r="A2438">
        <v>1978</v>
      </c>
      <c r="B2438" t="s">
        <v>4156</v>
      </c>
      <c r="C2438" t="s">
        <v>4157</v>
      </c>
      <c r="D2438" t="s">
        <v>13</v>
      </c>
      <c r="E2438" t="s">
        <v>137</v>
      </c>
      <c r="F2438" s="4">
        <v>9990</v>
      </c>
      <c r="G2438">
        <f t="shared" si="340"/>
        <v>1159.5</v>
      </c>
      <c r="H2438">
        <f t="shared" si="341"/>
        <v>9643</v>
      </c>
      <c r="I2438">
        <f t="shared" si="342"/>
        <v>8483.5</v>
      </c>
      <c r="J2438">
        <f t="shared" si="343"/>
        <v>-11565.75</v>
      </c>
      <c r="K2438">
        <f t="shared" si="344"/>
        <v>22368.25</v>
      </c>
      <c r="L2438">
        <f t="shared" si="346"/>
        <v>0</v>
      </c>
      <c r="M2438">
        <f t="shared" si="347"/>
        <v>0</v>
      </c>
      <c r="N2438">
        <f t="shared" si="345"/>
        <v>0</v>
      </c>
      <c r="O2438">
        <f t="shared" si="348"/>
        <v>6</v>
      </c>
      <c r="P2438" t="str">
        <f>IF(O2438=MAX(O:O), A2438, "")</f>
        <v/>
      </c>
    </row>
    <row r="2439" spans="1:16" x14ac:dyDescent="0.35">
      <c r="A2439">
        <v>1978</v>
      </c>
      <c r="B2439" t="s">
        <v>4156</v>
      </c>
      <c r="C2439" t="s">
        <v>4158</v>
      </c>
      <c r="D2439" t="s">
        <v>13</v>
      </c>
      <c r="E2439" t="s">
        <v>1952</v>
      </c>
      <c r="F2439" s="4">
        <v>8319</v>
      </c>
      <c r="G2439">
        <f t="shared" si="340"/>
        <v>1159.5</v>
      </c>
      <c r="H2439">
        <f t="shared" si="341"/>
        <v>9643</v>
      </c>
      <c r="I2439">
        <f t="shared" si="342"/>
        <v>8483.5</v>
      </c>
      <c r="J2439">
        <f t="shared" si="343"/>
        <v>-11565.75</v>
      </c>
      <c r="K2439">
        <f t="shared" si="344"/>
        <v>22368.25</v>
      </c>
      <c r="L2439">
        <f t="shared" si="346"/>
        <v>0</v>
      </c>
      <c r="M2439">
        <f t="shared" si="347"/>
        <v>0</v>
      </c>
      <c r="N2439">
        <f t="shared" si="345"/>
        <v>0</v>
      </c>
      <c r="O2439">
        <f t="shared" si="348"/>
        <v>6</v>
      </c>
      <c r="P2439" t="str">
        <f>IF(O2439=MAX(O:O), A2439, "")</f>
        <v/>
      </c>
    </row>
    <row r="2440" spans="1:16" x14ac:dyDescent="0.35">
      <c r="A2440">
        <v>1978</v>
      </c>
      <c r="B2440" t="s">
        <v>4156</v>
      </c>
      <c r="C2440" t="s">
        <v>4159</v>
      </c>
      <c r="D2440" t="s">
        <v>13</v>
      </c>
      <c r="E2440" t="s">
        <v>147</v>
      </c>
      <c r="F2440" s="4">
        <v>8286</v>
      </c>
      <c r="G2440">
        <f t="shared" si="340"/>
        <v>1159.5</v>
      </c>
      <c r="H2440">
        <f t="shared" si="341"/>
        <v>9643</v>
      </c>
      <c r="I2440">
        <f t="shared" si="342"/>
        <v>8483.5</v>
      </c>
      <c r="J2440">
        <f t="shared" si="343"/>
        <v>-11565.75</v>
      </c>
      <c r="K2440">
        <f t="shared" si="344"/>
        <v>22368.25</v>
      </c>
      <c r="L2440">
        <f t="shared" si="346"/>
        <v>0</v>
      </c>
      <c r="M2440">
        <f t="shared" si="347"/>
        <v>0</v>
      </c>
      <c r="N2440">
        <f t="shared" si="345"/>
        <v>0</v>
      </c>
      <c r="O2440">
        <f t="shared" si="348"/>
        <v>6</v>
      </c>
      <c r="P2440" t="str">
        <f>IF(O2440=MAX(O:O), A2440, "")</f>
        <v/>
      </c>
    </row>
    <row r="2441" spans="1:16" x14ac:dyDescent="0.35">
      <c r="A2441">
        <v>1978</v>
      </c>
      <c r="B2441" t="s">
        <v>4156</v>
      </c>
      <c r="C2441" t="s">
        <v>4160</v>
      </c>
      <c r="D2441" t="s">
        <v>96</v>
      </c>
      <c r="E2441" t="s">
        <v>17</v>
      </c>
      <c r="F2441" s="4">
        <v>7703</v>
      </c>
      <c r="G2441">
        <f t="shared" si="340"/>
        <v>1159.5</v>
      </c>
      <c r="H2441">
        <f t="shared" si="341"/>
        <v>9643</v>
      </c>
      <c r="I2441">
        <f t="shared" si="342"/>
        <v>8483.5</v>
      </c>
      <c r="J2441">
        <f t="shared" si="343"/>
        <v>-11565.75</v>
      </c>
      <c r="K2441">
        <f t="shared" si="344"/>
        <v>22368.25</v>
      </c>
      <c r="L2441">
        <f t="shared" si="346"/>
        <v>0</v>
      </c>
      <c r="M2441">
        <f t="shared" si="347"/>
        <v>0</v>
      </c>
      <c r="N2441">
        <f t="shared" si="345"/>
        <v>0</v>
      </c>
      <c r="O2441">
        <f t="shared" si="348"/>
        <v>6</v>
      </c>
      <c r="P2441" t="str">
        <f>IF(O2441=MAX(O:O), A2441, "")</f>
        <v/>
      </c>
    </row>
    <row r="2442" spans="1:16" x14ac:dyDescent="0.35">
      <c r="A2442">
        <v>1978</v>
      </c>
      <c r="B2442" t="s">
        <v>4156</v>
      </c>
      <c r="C2442" t="s">
        <v>4161</v>
      </c>
      <c r="D2442" t="s">
        <v>13</v>
      </c>
      <c r="E2442" t="s">
        <v>17</v>
      </c>
      <c r="F2442" s="4">
        <v>1307</v>
      </c>
      <c r="G2442">
        <f t="shared" si="340"/>
        <v>1159.5</v>
      </c>
      <c r="H2442">
        <f t="shared" si="341"/>
        <v>9643</v>
      </c>
      <c r="I2442">
        <f t="shared" si="342"/>
        <v>8483.5</v>
      </c>
      <c r="J2442">
        <f t="shared" si="343"/>
        <v>-11565.75</v>
      </c>
      <c r="K2442">
        <f t="shared" si="344"/>
        <v>22368.25</v>
      </c>
      <c r="L2442">
        <f t="shared" si="346"/>
        <v>0</v>
      </c>
      <c r="M2442">
        <f t="shared" si="347"/>
        <v>0</v>
      </c>
      <c r="N2442">
        <f t="shared" si="345"/>
        <v>0</v>
      </c>
      <c r="O2442">
        <f t="shared" si="348"/>
        <v>6</v>
      </c>
      <c r="P2442" t="str">
        <f>IF(O2442=MAX(O:O), A2442, "")</f>
        <v/>
      </c>
    </row>
    <row r="2443" spans="1:16" x14ac:dyDescent="0.35">
      <c r="A2443">
        <v>1978</v>
      </c>
      <c r="B2443" t="s">
        <v>4156</v>
      </c>
      <c r="C2443" t="s">
        <v>4162</v>
      </c>
      <c r="D2443" t="s">
        <v>13</v>
      </c>
      <c r="E2443" t="s">
        <v>19</v>
      </c>
      <c r="F2443" s="4">
        <v>524</v>
      </c>
      <c r="G2443">
        <f t="shared" si="340"/>
        <v>1159.5</v>
      </c>
      <c r="H2443">
        <f t="shared" si="341"/>
        <v>9643</v>
      </c>
      <c r="I2443">
        <f t="shared" si="342"/>
        <v>8483.5</v>
      </c>
      <c r="J2443">
        <f t="shared" si="343"/>
        <v>-11565.75</v>
      </c>
      <c r="K2443">
        <f t="shared" si="344"/>
        <v>22368.25</v>
      </c>
      <c r="L2443">
        <f t="shared" si="346"/>
        <v>0</v>
      </c>
      <c r="M2443">
        <f t="shared" si="347"/>
        <v>0</v>
      </c>
      <c r="N2443">
        <f t="shared" si="345"/>
        <v>0</v>
      </c>
      <c r="O2443">
        <f t="shared" si="348"/>
        <v>6</v>
      </c>
      <c r="P2443" t="str">
        <f>IF(O2443=MAX(O:O), A2443, "")</f>
        <v/>
      </c>
    </row>
    <row r="2444" spans="1:16" x14ac:dyDescent="0.35">
      <c r="A2444">
        <v>1978</v>
      </c>
      <c r="B2444" t="s">
        <v>4163</v>
      </c>
      <c r="C2444" t="s">
        <v>4164</v>
      </c>
      <c r="D2444" t="s">
        <v>13</v>
      </c>
      <c r="E2444" t="s">
        <v>1952</v>
      </c>
      <c r="F2444" s="4">
        <v>11025</v>
      </c>
      <c r="G2444">
        <f t="shared" si="340"/>
        <v>1159.5</v>
      </c>
      <c r="H2444">
        <f t="shared" si="341"/>
        <v>9643</v>
      </c>
      <c r="I2444">
        <f t="shared" si="342"/>
        <v>8483.5</v>
      </c>
      <c r="J2444">
        <f t="shared" si="343"/>
        <v>-11565.75</v>
      </c>
      <c r="K2444">
        <f t="shared" si="344"/>
        <v>22368.25</v>
      </c>
      <c r="L2444">
        <f t="shared" si="346"/>
        <v>0</v>
      </c>
      <c r="M2444">
        <f t="shared" si="347"/>
        <v>0</v>
      </c>
      <c r="N2444">
        <f t="shared" si="345"/>
        <v>0</v>
      </c>
      <c r="O2444">
        <f t="shared" si="348"/>
        <v>6</v>
      </c>
      <c r="P2444" t="str">
        <f>IF(O2444=MAX(O:O), A2444, "")</f>
        <v/>
      </c>
    </row>
    <row r="2445" spans="1:16" x14ac:dyDescent="0.35">
      <c r="A2445">
        <v>1978</v>
      </c>
      <c r="B2445" t="s">
        <v>4163</v>
      </c>
      <c r="C2445" t="s">
        <v>4165</v>
      </c>
      <c r="D2445" t="s">
        <v>13</v>
      </c>
      <c r="E2445" t="s">
        <v>19</v>
      </c>
      <c r="F2445" s="4">
        <v>8921</v>
      </c>
      <c r="G2445">
        <f t="shared" si="340"/>
        <v>1159.5</v>
      </c>
      <c r="H2445">
        <f t="shared" si="341"/>
        <v>9643</v>
      </c>
      <c r="I2445">
        <f t="shared" si="342"/>
        <v>8483.5</v>
      </c>
      <c r="J2445">
        <f t="shared" si="343"/>
        <v>-11565.75</v>
      </c>
      <c r="K2445">
        <f t="shared" si="344"/>
        <v>22368.25</v>
      </c>
      <c r="L2445">
        <f t="shared" si="346"/>
        <v>0</v>
      </c>
      <c r="M2445">
        <f t="shared" si="347"/>
        <v>0</v>
      </c>
      <c r="N2445">
        <f t="shared" si="345"/>
        <v>0</v>
      </c>
      <c r="O2445">
        <f t="shared" si="348"/>
        <v>6</v>
      </c>
      <c r="P2445" t="str">
        <f>IF(O2445=MAX(O:O), A2445, "")</f>
        <v/>
      </c>
    </row>
    <row r="2446" spans="1:16" x14ac:dyDescent="0.35">
      <c r="A2446">
        <v>1978</v>
      </c>
      <c r="B2446" t="s">
        <v>4163</v>
      </c>
      <c r="C2446" t="s">
        <v>4166</v>
      </c>
      <c r="D2446" t="s">
        <v>13</v>
      </c>
      <c r="E2446" t="s">
        <v>19</v>
      </c>
      <c r="F2446" s="4">
        <v>4697</v>
      </c>
      <c r="G2446">
        <f t="shared" si="340"/>
        <v>1159.5</v>
      </c>
      <c r="H2446">
        <f t="shared" si="341"/>
        <v>9643</v>
      </c>
      <c r="I2446">
        <f t="shared" si="342"/>
        <v>8483.5</v>
      </c>
      <c r="J2446">
        <f t="shared" si="343"/>
        <v>-11565.75</v>
      </c>
      <c r="K2446">
        <f t="shared" si="344"/>
        <v>22368.25</v>
      </c>
      <c r="L2446">
        <f t="shared" si="346"/>
        <v>0</v>
      </c>
      <c r="M2446">
        <f t="shared" si="347"/>
        <v>0</v>
      </c>
      <c r="N2446">
        <f t="shared" si="345"/>
        <v>0</v>
      </c>
      <c r="O2446">
        <f t="shared" si="348"/>
        <v>6</v>
      </c>
      <c r="P2446" t="str">
        <f>IF(O2446=MAX(O:O), A2446, "")</f>
        <v/>
      </c>
    </row>
    <row r="2447" spans="1:16" x14ac:dyDescent="0.35">
      <c r="A2447">
        <v>1978</v>
      </c>
      <c r="B2447" t="s">
        <v>4163</v>
      </c>
      <c r="C2447" t="s">
        <v>4167</v>
      </c>
      <c r="D2447" t="s">
        <v>13</v>
      </c>
      <c r="E2447" t="s">
        <v>137</v>
      </c>
      <c r="F2447" s="4">
        <v>3985</v>
      </c>
      <c r="G2447">
        <f t="shared" si="340"/>
        <v>1159.5</v>
      </c>
      <c r="H2447">
        <f t="shared" si="341"/>
        <v>9643</v>
      </c>
      <c r="I2447">
        <f t="shared" si="342"/>
        <v>8483.5</v>
      </c>
      <c r="J2447">
        <f t="shared" si="343"/>
        <v>-11565.75</v>
      </c>
      <c r="K2447">
        <f t="shared" si="344"/>
        <v>22368.25</v>
      </c>
      <c r="L2447">
        <f t="shared" si="346"/>
        <v>0</v>
      </c>
      <c r="M2447">
        <f t="shared" si="347"/>
        <v>0</v>
      </c>
      <c r="N2447">
        <f t="shared" si="345"/>
        <v>0</v>
      </c>
      <c r="O2447">
        <f t="shared" si="348"/>
        <v>6</v>
      </c>
      <c r="P2447" t="str">
        <f>IF(O2447=MAX(O:O), A2447, "")</f>
        <v/>
      </c>
    </row>
    <row r="2448" spans="1:16" x14ac:dyDescent="0.35">
      <c r="A2448">
        <v>1978</v>
      </c>
      <c r="B2448" t="s">
        <v>4163</v>
      </c>
      <c r="C2448" t="s">
        <v>4168</v>
      </c>
      <c r="D2448" t="s">
        <v>13</v>
      </c>
      <c r="E2448" t="s">
        <v>17</v>
      </c>
      <c r="F2448" s="4">
        <v>3173</v>
      </c>
      <c r="G2448">
        <f t="shared" si="340"/>
        <v>1159.5</v>
      </c>
      <c r="H2448">
        <f t="shared" si="341"/>
        <v>9643</v>
      </c>
      <c r="I2448">
        <f t="shared" si="342"/>
        <v>8483.5</v>
      </c>
      <c r="J2448">
        <f t="shared" si="343"/>
        <v>-11565.75</v>
      </c>
      <c r="K2448">
        <f t="shared" si="344"/>
        <v>22368.25</v>
      </c>
      <c r="L2448">
        <f t="shared" si="346"/>
        <v>0</v>
      </c>
      <c r="M2448">
        <f t="shared" si="347"/>
        <v>0</v>
      </c>
      <c r="N2448">
        <f t="shared" si="345"/>
        <v>0</v>
      </c>
      <c r="O2448">
        <f t="shared" si="348"/>
        <v>6</v>
      </c>
      <c r="P2448" t="str">
        <f>IF(O2448=MAX(O:O), A2448, "")</f>
        <v/>
      </c>
    </row>
    <row r="2449" spans="1:16" x14ac:dyDescent="0.35">
      <c r="A2449">
        <v>1978</v>
      </c>
      <c r="B2449" t="s">
        <v>4163</v>
      </c>
      <c r="C2449" t="s">
        <v>4169</v>
      </c>
      <c r="D2449" t="s">
        <v>13</v>
      </c>
      <c r="E2449" t="s">
        <v>19</v>
      </c>
      <c r="F2449" s="4">
        <v>1112</v>
      </c>
      <c r="G2449">
        <f t="shared" si="340"/>
        <v>1159.5</v>
      </c>
      <c r="H2449">
        <f t="shared" si="341"/>
        <v>9643</v>
      </c>
      <c r="I2449">
        <f t="shared" si="342"/>
        <v>8483.5</v>
      </c>
      <c r="J2449">
        <f t="shared" si="343"/>
        <v>-11565.75</v>
      </c>
      <c r="K2449">
        <f t="shared" si="344"/>
        <v>22368.25</v>
      </c>
      <c r="L2449">
        <f t="shared" si="346"/>
        <v>0</v>
      </c>
      <c r="M2449">
        <f t="shared" si="347"/>
        <v>0</v>
      </c>
      <c r="N2449">
        <f t="shared" si="345"/>
        <v>0</v>
      </c>
      <c r="O2449">
        <f t="shared" si="348"/>
        <v>6</v>
      </c>
      <c r="P2449" t="str">
        <f>IF(O2449=MAX(O:O), A2449, "")</f>
        <v/>
      </c>
    </row>
    <row r="2450" spans="1:16" x14ac:dyDescent="0.35">
      <c r="A2450">
        <v>1978</v>
      </c>
      <c r="B2450" t="s">
        <v>4163</v>
      </c>
      <c r="C2450" t="s">
        <v>4170</v>
      </c>
      <c r="D2450" t="s">
        <v>13</v>
      </c>
      <c r="E2450" t="s">
        <v>19</v>
      </c>
      <c r="F2450" s="4">
        <v>671</v>
      </c>
      <c r="G2450">
        <f t="shared" si="340"/>
        <v>1159.5</v>
      </c>
      <c r="H2450">
        <f t="shared" si="341"/>
        <v>9643</v>
      </c>
      <c r="I2450">
        <f t="shared" si="342"/>
        <v>8483.5</v>
      </c>
      <c r="J2450">
        <f t="shared" si="343"/>
        <v>-11565.75</v>
      </c>
      <c r="K2450">
        <f t="shared" si="344"/>
        <v>22368.25</v>
      </c>
      <c r="L2450">
        <f t="shared" si="346"/>
        <v>0</v>
      </c>
      <c r="M2450">
        <f t="shared" si="347"/>
        <v>0</v>
      </c>
      <c r="N2450">
        <f t="shared" si="345"/>
        <v>0</v>
      </c>
      <c r="O2450">
        <f t="shared" si="348"/>
        <v>6</v>
      </c>
      <c r="P2450" t="str">
        <f>IF(O2450=MAX(O:O), A2450, "")</f>
        <v/>
      </c>
    </row>
    <row r="2451" spans="1:16" x14ac:dyDescent="0.35">
      <c r="A2451">
        <v>1978</v>
      </c>
      <c r="B2451" t="s">
        <v>4163</v>
      </c>
      <c r="C2451" t="s">
        <v>141</v>
      </c>
      <c r="D2451" t="s">
        <v>96</v>
      </c>
      <c r="E2451" t="s">
        <v>19</v>
      </c>
      <c r="F2451" s="4">
        <v>561</v>
      </c>
      <c r="G2451">
        <f t="shared" si="340"/>
        <v>1159.5</v>
      </c>
      <c r="H2451">
        <f t="shared" si="341"/>
        <v>9643</v>
      </c>
      <c r="I2451">
        <f t="shared" si="342"/>
        <v>8483.5</v>
      </c>
      <c r="J2451">
        <f t="shared" si="343"/>
        <v>-11565.75</v>
      </c>
      <c r="K2451">
        <f t="shared" si="344"/>
        <v>22368.25</v>
      </c>
      <c r="L2451">
        <f t="shared" si="346"/>
        <v>0</v>
      </c>
      <c r="M2451">
        <f t="shared" si="347"/>
        <v>0</v>
      </c>
      <c r="N2451">
        <f t="shared" si="345"/>
        <v>0</v>
      </c>
      <c r="O2451">
        <f t="shared" si="348"/>
        <v>6</v>
      </c>
      <c r="P2451" t="str">
        <f>IF(O2451=MAX(O:O), A2451, "")</f>
        <v/>
      </c>
    </row>
    <row r="2452" spans="1:16" x14ac:dyDescent="0.35">
      <c r="A2452">
        <v>1978</v>
      </c>
      <c r="B2452" t="s">
        <v>4163</v>
      </c>
      <c r="C2452" t="s">
        <v>4171</v>
      </c>
      <c r="D2452" t="s">
        <v>13</v>
      </c>
      <c r="E2452" t="s">
        <v>19</v>
      </c>
      <c r="F2452" s="4">
        <v>56</v>
      </c>
      <c r="G2452">
        <f t="shared" si="340"/>
        <v>1159.5</v>
      </c>
      <c r="H2452">
        <f t="shared" si="341"/>
        <v>9643</v>
      </c>
      <c r="I2452">
        <f t="shared" si="342"/>
        <v>8483.5</v>
      </c>
      <c r="J2452">
        <f t="shared" si="343"/>
        <v>-11565.75</v>
      </c>
      <c r="K2452">
        <f t="shared" si="344"/>
        <v>22368.25</v>
      </c>
      <c r="L2452">
        <f t="shared" si="346"/>
        <v>0</v>
      </c>
      <c r="M2452">
        <f t="shared" si="347"/>
        <v>0</v>
      </c>
      <c r="N2452">
        <f t="shared" si="345"/>
        <v>0</v>
      </c>
      <c r="O2452">
        <f t="shared" si="348"/>
        <v>6</v>
      </c>
      <c r="P2452" t="str">
        <f>IF(O2452=MAX(O:O), A2452, "")</f>
        <v/>
      </c>
    </row>
    <row r="2453" spans="1:16" x14ac:dyDescent="0.35">
      <c r="A2453">
        <v>1978</v>
      </c>
      <c r="B2453" t="s">
        <v>4172</v>
      </c>
      <c r="C2453" t="s">
        <v>4173</v>
      </c>
      <c r="D2453" t="s">
        <v>13</v>
      </c>
      <c r="E2453" t="s">
        <v>19</v>
      </c>
      <c r="F2453" s="4">
        <v>10491</v>
      </c>
      <c r="G2453">
        <f t="shared" si="340"/>
        <v>1159.5</v>
      </c>
      <c r="H2453">
        <f t="shared" si="341"/>
        <v>9643</v>
      </c>
      <c r="I2453">
        <f t="shared" si="342"/>
        <v>8483.5</v>
      </c>
      <c r="J2453">
        <f t="shared" si="343"/>
        <v>-11565.75</v>
      </c>
      <c r="K2453">
        <f t="shared" si="344"/>
        <v>22368.25</v>
      </c>
      <c r="L2453">
        <f t="shared" si="346"/>
        <v>0</v>
      </c>
      <c r="M2453">
        <f t="shared" si="347"/>
        <v>0</v>
      </c>
      <c r="N2453">
        <f t="shared" si="345"/>
        <v>0</v>
      </c>
      <c r="O2453">
        <f t="shared" si="348"/>
        <v>6</v>
      </c>
      <c r="P2453" t="str">
        <f>IF(O2453=MAX(O:O), A2453, "")</f>
        <v/>
      </c>
    </row>
    <row r="2454" spans="1:16" x14ac:dyDescent="0.35">
      <c r="A2454">
        <v>1978</v>
      </c>
      <c r="B2454" t="s">
        <v>4172</v>
      </c>
      <c r="C2454" t="s">
        <v>4174</v>
      </c>
      <c r="D2454" t="s">
        <v>13</v>
      </c>
      <c r="E2454" t="s">
        <v>137</v>
      </c>
      <c r="F2454" s="4">
        <v>9995</v>
      </c>
      <c r="G2454">
        <f t="shared" si="340"/>
        <v>1159.5</v>
      </c>
      <c r="H2454">
        <f t="shared" si="341"/>
        <v>9643</v>
      </c>
      <c r="I2454">
        <f t="shared" si="342"/>
        <v>8483.5</v>
      </c>
      <c r="J2454">
        <f t="shared" si="343"/>
        <v>-11565.75</v>
      </c>
      <c r="K2454">
        <f t="shared" si="344"/>
        <v>22368.25</v>
      </c>
      <c r="L2454">
        <f t="shared" si="346"/>
        <v>0</v>
      </c>
      <c r="M2454">
        <f t="shared" si="347"/>
        <v>0</v>
      </c>
      <c r="N2454">
        <f t="shared" si="345"/>
        <v>0</v>
      </c>
      <c r="O2454">
        <f t="shared" si="348"/>
        <v>6</v>
      </c>
      <c r="P2454" t="str">
        <f>IF(O2454=MAX(O:O), A2454, "")</f>
        <v/>
      </c>
    </row>
    <row r="2455" spans="1:16" x14ac:dyDescent="0.35">
      <c r="A2455">
        <v>1978</v>
      </c>
      <c r="B2455" t="s">
        <v>4172</v>
      </c>
      <c r="C2455" t="s">
        <v>4175</v>
      </c>
      <c r="D2455" t="s">
        <v>13</v>
      </c>
      <c r="E2455" t="s">
        <v>17</v>
      </c>
      <c r="F2455" s="4">
        <v>5720</v>
      </c>
      <c r="G2455">
        <f t="shared" si="340"/>
        <v>1159.5</v>
      </c>
      <c r="H2455">
        <f t="shared" si="341"/>
        <v>9643</v>
      </c>
      <c r="I2455">
        <f t="shared" si="342"/>
        <v>8483.5</v>
      </c>
      <c r="J2455">
        <f t="shared" si="343"/>
        <v>-11565.75</v>
      </c>
      <c r="K2455">
        <f t="shared" si="344"/>
        <v>22368.25</v>
      </c>
      <c r="L2455">
        <f t="shared" si="346"/>
        <v>0</v>
      </c>
      <c r="M2455">
        <f t="shared" si="347"/>
        <v>0</v>
      </c>
      <c r="N2455">
        <f t="shared" si="345"/>
        <v>0</v>
      </c>
      <c r="O2455">
        <f t="shared" si="348"/>
        <v>6</v>
      </c>
      <c r="P2455" t="str">
        <f>IF(O2455=MAX(O:O), A2455, "")</f>
        <v/>
      </c>
    </row>
    <row r="2456" spans="1:16" x14ac:dyDescent="0.35">
      <c r="A2456">
        <v>1978</v>
      </c>
      <c r="B2456" t="s">
        <v>4172</v>
      </c>
      <c r="C2456" t="s">
        <v>4176</v>
      </c>
      <c r="D2456" t="s">
        <v>13</v>
      </c>
      <c r="E2456" t="s">
        <v>19</v>
      </c>
      <c r="F2456" s="4">
        <v>3068</v>
      </c>
      <c r="G2456">
        <f t="shared" si="340"/>
        <v>1159.5</v>
      </c>
      <c r="H2456">
        <f t="shared" si="341"/>
        <v>9643</v>
      </c>
      <c r="I2456">
        <f t="shared" si="342"/>
        <v>8483.5</v>
      </c>
      <c r="J2456">
        <f t="shared" si="343"/>
        <v>-11565.75</v>
      </c>
      <c r="K2456">
        <f t="shared" si="344"/>
        <v>22368.25</v>
      </c>
      <c r="L2456">
        <f t="shared" si="346"/>
        <v>0</v>
      </c>
      <c r="M2456">
        <f t="shared" si="347"/>
        <v>0</v>
      </c>
      <c r="N2456">
        <f t="shared" si="345"/>
        <v>0</v>
      </c>
      <c r="O2456">
        <f t="shared" si="348"/>
        <v>6</v>
      </c>
      <c r="P2456" t="str">
        <f>IF(O2456=MAX(O:O), A2456, "")</f>
        <v/>
      </c>
    </row>
    <row r="2457" spans="1:16" x14ac:dyDescent="0.35">
      <c r="A2457">
        <v>1978</v>
      </c>
      <c r="B2457" t="s">
        <v>4172</v>
      </c>
      <c r="C2457" t="s">
        <v>4177</v>
      </c>
      <c r="D2457" t="s">
        <v>13</v>
      </c>
      <c r="E2457" t="s">
        <v>19</v>
      </c>
      <c r="F2457" s="4">
        <v>2680</v>
      </c>
      <c r="G2457">
        <f t="shared" si="340"/>
        <v>1159.5</v>
      </c>
      <c r="H2457">
        <f t="shared" si="341"/>
        <v>9643</v>
      </c>
      <c r="I2457">
        <f t="shared" si="342"/>
        <v>8483.5</v>
      </c>
      <c r="J2457">
        <f t="shared" si="343"/>
        <v>-11565.75</v>
      </c>
      <c r="K2457">
        <f t="shared" si="344"/>
        <v>22368.25</v>
      </c>
      <c r="L2457">
        <f t="shared" si="346"/>
        <v>0</v>
      </c>
      <c r="M2457">
        <f t="shared" si="347"/>
        <v>0</v>
      </c>
      <c r="N2457">
        <f t="shared" si="345"/>
        <v>0</v>
      </c>
      <c r="O2457">
        <f t="shared" si="348"/>
        <v>6</v>
      </c>
      <c r="P2457" t="str">
        <f>IF(O2457=MAX(O:O), A2457, "")</f>
        <v/>
      </c>
    </row>
    <row r="2458" spans="1:16" x14ac:dyDescent="0.35">
      <c r="A2458">
        <v>1978</v>
      </c>
      <c r="B2458" t="s">
        <v>4172</v>
      </c>
      <c r="C2458" t="s">
        <v>4178</v>
      </c>
      <c r="D2458" t="s">
        <v>13</v>
      </c>
      <c r="E2458" t="s">
        <v>17</v>
      </c>
      <c r="F2458" s="4">
        <v>2342</v>
      </c>
      <c r="G2458">
        <f t="shared" si="340"/>
        <v>1159.5</v>
      </c>
      <c r="H2458">
        <f t="shared" si="341"/>
        <v>9643</v>
      </c>
      <c r="I2458">
        <f t="shared" si="342"/>
        <v>8483.5</v>
      </c>
      <c r="J2458">
        <f t="shared" si="343"/>
        <v>-11565.75</v>
      </c>
      <c r="K2458">
        <f t="shared" si="344"/>
        <v>22368.25</v>
      </c>
      <c r="L2458">
        <f t="shared" si="346"/>
        <v>0</v>
      </c>
      <c r="M2458">
        <f t="shared" si="347"/>
        <v>0</v>
      </c>
      <c r="N2458">
        <f t="shared" si="345"/>
        <v>0</v>
      </c>
      <c r="O2458">
        <f t="shared" si="348"/>
        <v>6</v>
      </c>
      <c r="P2458" t="str">
        <f>IF(O2458=MAX(O:O), A2458, "")</f>
        <v/>
      </c>
    </row>
    <row r="2459" spans="1:16" x14ac:dyDescent="0.35">
      <c r="A2459">
        <v>1978</v>
      </c>
      <c r="B2459" t="s">
        <v>4172</v>
      </c>
      <c r="C2459" t="s">
        <v>4179</v>
      </c>
      <c r="D2459" t="s">
        <v>13</v>
      </c>
      <c r="E2459" t="s">
        <v>19</v>
      </c>
      <c r="F2459" s="4">
        <v>1444</v>
      </c>
      <c r="G2459">
        <f t="shared" si="340"/>
        <v>1159.5</v>
      </c>
      <c r="H2459">
        <f t="shared" si="341"/>
        <v>9643</v>
      </c>
      <c r="I2459">
        <f t="shared" si="342"/>
        <v>8483.5</v>
      </c>
      <c r="J2459">
        <f t="shared" si="343"/>
        <v>-11565.75</v>
      </c>
      <c r="K2459">
        <f t="shared" si="344"/>
        <v>22368.25</v>
      </c>
      <c r="L2459">
        <f t="shared" si="346"/>
        <v>0</v>
      </c>
      <c r="M2459">
        <f t="shared" si="347"/>
        <v>0</v>
      </c>
      <c r="N2459">
        <f t="shared" si="345"/>
        <v>0</v>
      </c>
      <c r="O2459">
        <f t="shared" si="348"/>
        <v>6</v>
      </c>
      <c r="P2459" t="str">
        <f>IF(O2459=MAX(O:O), A2459, "")</f>
        <v/>
      </c>
    </row>
    <row r="2460" spans="1:16" x14ac:dyDescent="0.35">
      <c r="A2460">
        <v>1978</v>
      </c>
      <c r="B2460" t="s">
        <v>4172</v>
      </c>
      <c r="C2460" t="s">
        <v>4180</v>
      </c>
      <c r="D2460" t="s">
        <v>13</v>
      </c>
      <c r="E2460" t="s">
        <v>19</v>
      </c>
      <c r="F2460" s="4">
        <v>1237</v>
      </c>
      <c r="G2460">
        <f t="shared" si="340"/>
        <v>1159.5</v>
      </c>
      <c r="H2460">
        <f t="shared" si="341"/>
        <v>9643</v>
      </c>
      <c r="I2460">
        <f t="shared" si="342"/>
        <v>8483.5</v>
      </c>
      <c r="J2460">
        <f t="shared" si="343"/>
        <v>-11565.75</v>
      </c>
      <c r="K2460">
        <f t="shared" si="344"/>
        <v>22368.25</v>
      </c>
      <c r="L2460">
        <f t="shared" si="346"/>
        <v>0</v>
      </c>
      <c r="M2460">
        <f t="shared" si="347"/>
        <v>0</v>
      </c>
      <c r="N2460">
        <f t="shared" si="345"/>
        <v>0</v>
      </c>
      <c r="O2460">
        <f t="shared" si="348"/>
        <v>6</v>
      </c>
      <c r="P2460" t="str">
        <f>IF(O2460=MAX(O:O), A2460, "")</f>
        <v/>
      </c>
    </row>
    <row r="2461" spans="1:16" x14ac:dyDescent="0.35">
      <c r="A2461">
        <v>1978</v>
      </c>
      <c r="B2461" t="s">
        <v>4172</v>
      </c>
      <c r="C2461" t="s">
        <v>4181</v>
      </c>
      <c r="D2461" t="s">
        <v>13</v>
      </c>
      <c r="E2461" t="s">
        <v>19</v>
      </c>
      <c r="F2461" s="4">
        <v>235</v>
      </c>
      <c r="G2461">
        <f t="shared" si="340"/>
        <v>1159.5</v>
      </c>
      <c r="H2461">
        <f t="shared" si="341"/>
        <v>9643</v>
      </c>
      <c r="I2461">
        <f t="shared" si="342"/>
        <v>8483.5</v>
      </c>
      <c r="J2461">
        <f t="shared" si="343"/>
        <v>-11565.75</v>
      </c>
      <c r="K2461">
        <f t="shared" si="344"/>
        <v>22368.25</v>
      </c>
      <c r="L2461">
        <f t="shared" si="346"/>
        <v>0</v>
      </c>
      <c r="M2461">
        <f t="shared" si="347"/>
        <v>0</v>
      </c>
      <c r="N2461">
        <f t="shared" si="345"/>
        <v>0</v>
      </c>
      <c r="O2461">
        <f t="shared" si="348"/>
        <v>6</v>
      </c>
      <c r="P2461" t="str">
        <f>IF(O2461=MAX(O:O), A2461, "")</f>
        <v/>
      </c>
    </row>
    <row r="2462" spans="1:16" x14ac:dyDescent="0.35">
      <c r="A2462">
        <v>1978</v>
      </c>
      <c r="B2462" t="s">
        <v>4182</v>
      </c>
      <c r="C2462" t="s">
        <v>4183</v>
      </c>
      <c r="D2462" t="s">
        <v>13</v>
      </c>
      <c r="E2462" t="s">
        <v>137</v>
      </c>
      <c r="F2462" s="4">
        <v>18575</v>
      </c>
      <c r="G2462">
        <f t="shared" si="340"/>
        <v>1159.5</v>
      </c>
      <c r="H2462">
        <f t="shared" si="341"/>
        <v>9643</v>
      </c>
      <c r="I2462">
        <f t="shared" si="342"/>
        <v>8483.5</v>
      </c>
      <c r="J2462">
        <f t="shared" si="343"/>
        <v>-11565.75</v>
      </c>
      <c r="K2462">
        <f t="shared" si="344"/>
        <v>22368.25</v>
      </c>
      <c r="L2462">
        <f t="shared" si="346"/>
        <v>0</v>
      </c>
      <c r="M2462">
        <f t="shared" si="347"/>
        <v>0</v>
      </c>
      <c r="N2462">
        <f t="shared" si="345"/>
        <v>0</v>
      </c>
      <c r="O2462">
        <f t="shared" si="348"/>
        <v>6</v>
      </c>
      <c r="P2462" t="str">
        <f>IF(O2462=MAX(O:O), A2462, "")</f>
        <v/>
      </c>
    </row>
    <row r="2463" spans="1:16" x14ac:dyDescent="0.35">
      <c r="A2463">
        <v>1978</v>
      </c>
      <c r="B2463" t="s">
        <v>4182</v>
      </c>
      <c r="C2463" t="s">
        <v>4184</v>
      </c>
      <c r="D2463" t="s">
        <v>13</v>
      </c>
      <c r="E2463" t="s">
        <v>19</v>
      </c>
      <c r="F2463" s="4">
        <v>6261</v>
      </c>
      <c r="G2463">
        <f t="shared" si="340"/>
        <v>1159.5</v>
      </c>
      <c r="H2463">
        <f t="shared" si="341"/>
        <v>9643</v>
      </c>
      <c r="I2463">
        <f t="shared" si="342"/>
        <v>8483.5</v>
      </c>
      <c r="J2463">
        <f t="shared" si="343"/>
        <v>-11565.75</v>
      </c>
      <c r="K2463">
        <f t="shared" si="344"/>
        <v>22368.25</v>
      </c>
      <c r="L2463">
        <f t="shared" si="346"/>
        <v>0</v>
      </c>
      <c r="M2463">
        <f t="shared" si="347"/>
        <v>0</v>
      </c>
      <c r="N2463">
        <f t="shared" si="345"/>
        <v>0</v>
      </c>
      <c r="O2463">
        <f t="shared" si="348"/>
        <v>6</v>
      </c>
      <c r="P2463" t="str">
        <f>IF(O2463=MAX(O:O), A2463, "")</f>
        <v/>
      </c>
    </row>
    <row r="2464" spans="1:16" x14ac:dyDescent="0.35">
      <c r="A2464">
        <v>1978</v>
      </c>
      <c r="B2464" t="s">
        <v>4182</v>
      </c>
      <c r="C2464" t="s">
        <v>4185</v>
      </c>
      <c r="D2464" t="s">
        <v>13</v>
      </c>
      <c r="E2464" t="s">
        <v>17</v>
      </c>
      <c r="F2464" s="4">
        <v>4532</v>
      </c>
      <c r="G2464">
        <f t="shared" si="340"/>
        <v>1159.5</v>
      </c>
      <c r="H2464">
        <f t="shared" si="341"/>
        <v>9643</v>
      </c>
      <c r="I2464">
        <f t="shared" si="342"/>
        <v>8483.5</v>
      </c>
      <c r="J2464">
        <f t="shared" si="343"/>
        <v>-11565.75</v>
      </c>
      <c r="K2464">
        <f t="shared" si="344"/>
        <v>22368.25</v>
      </c>
      <c r="L2464">
        <f t="shared" si="346"/>
        <v>0</v>
      </c>
      <c r="M2464">
        <f t="shared" si="347"/>
        <v>0</v>
      </c>
      <c r="N2464">
        <f t="shared" si="345"/>
        <v>0</v>
      </c>
      <c r="O2464">
        <f t="shared" si="348"/>
        <v>6</v>
      </c>
      <c r="P2464" t="str">
        <f>IF(O2464=MAX(O:O), A2464, "")</f>
        <v/>
      </c>
    </row>
    <row r="2465" spans="1:16" x14ac:dyDescent="0.35">
      <c r="A2465">
        <v>1978</v>
      </c>
      <c r="B2465" t="s">
        <v>4182</v>
      </c>
      <c r="C2465" t="s">
        <v>4186</v>
      </c>
      <c r="D2465" t="s">
        <v>13</v>
      </c>
      <c r="E2465" t="s">
        <v>17</v>
      </c>
      <c r="F2465" s="4">
        <v>3853</v>
      </c>
      <c r="G2465">
        <f t="shared" si="340"/>
        <v>1159.5</v>
      </c>
      <c r="H2465">
        <f t="shared" si="341"/>
        <v>9643</v>
      </c>
      <c r="I2465">
        <f t="shared" si="342"/>
        <v>8483.5</v>
      </c>
      <c r="J2465">
        <f t="shared" si="343"/>
        <v>-11565.75</v>
      </c>
      <c r="K2465">
        <f t="shared" si="344"/>
        <v>22368.25</v>
      </c>
      <c r="L2465">
        <f t="shared" si="346"/>
        <v>0</v>
      </c>
      <c r="M2465">
        <f t="shared" si="347"/>
        <v>0</v>
      </c>
      <c r="N2465">
        <f t="shared" si="345"/>
        <v>0</v>
      </c>
      <c r="O2465">
        <f t="shared" si="348"/>
        <v>6</v>
      </c>
      <c r="P2465" t="str">
        <f>IF(O2465=MAX(O:O), A2465, "")</f>
        <v/>
      </c>
    </row>
    <row r="2466" spans="1:16" x14ac:dyDescent="0.35">
      <c r="A2466">
        <v>1978</v>
      </c>
      <c r="B2466" t="s">
        <v>4182</v>
      </c>
      <c r="C2466" t="s">
        <v>4187</v>
      </c>
      <c r="D2466" t="s">
        <v>13</v>
      </c>
      <c r="E2466" t="s">
        <v>19</v>
      </c>
      <c r="F2466" s="4">
        <v>2689</v>
      </c>
      <c r="G2466">
        <f t="shared" si="340"/>
        <v>1159.5</v>
      </c>
      <c r="H2466">
        <f t="shared" si="341"/>
        <v>9643</v>
      </c>
      <c r="I2466">
        <f t="shared" si="342"/>
        <v>8483.5</v>
      </c>
      <c r="J2466">
        <f t="shared" si="343"/>
        <v>-11565.75</v>
      </c>
      <c r="K2466">
        <f t="shared" si="344"/>
        <v>22368.25</v>
      </c>
      <c r="L2466">
        <f t="shared" si="346"/>
        <v>0</v>
      </c>
      <c r="M2466">
        <f t="shared" si="347"/>
        <v>0</v>
      </c>
      <c r="N2466">
        <f t="shared" si="345"/>
        <v>0</v>
      </c>
      <c r="O2466">
        <f t="shared" si="348"/>
        <v>6</v>
      </c>
      <c r="P2466" t="str">
        <f>IF(O2466=MAX(O:O), A2466, "")</f>
        <v/>
      </c>
    </row>
    <row r="2467" spans="1:16" x14ac:dyDescent="0.35">
      <c r="A2467">
        <v>1978</v>
      </c>
      <c r="B2467" t="s">
        <v>4182</v>
      </c>
      <c r="C2467" t="s">
        <v>4188</v>
      </c>
      <c r="D2467" t="s">
        <v>13</v>
      </c>
      <c r="E2467" t="s">
        <v>19</v>
      </c>
      <c r="F2467" s="4">
        <v>1023</v>
      </c>
      <c r="G2467">
        <f t="shared" si="340"/>
        <v>1159.5</v>
      </c>
      <c r="H2467">
        <f t="shared" si="341"/>
        <v>9643</v>
      </c>
      <c r="I2467">
        <f t="shared" si="342"/>
        <v>8483.5</v>
      </c>
      <c r="J2467">
        <f t="shared" si="343"/>
        <v>-11565.75</v>
      </c>
      <c r="K2467">
        <f t="shared" si="344"/>
        <v>22368.25</v>
      </c>
      <c r="L2467">
        <f t="shared" si="346"/>
        <v>0</v>
      </c>
      <c r="M2467">
        <f t="shared" si="347"/>
        <v>0</v>
      </c>
      <c r="N2467">
        <f t="shared" si="345"/>
        <v>0</v>
      </c>
      <c r="O2467">
        <f t="shared" si="348"/>
        <v>6</v>
      </c>
      <c r="P2467" t="str">
        <f>IF(O2467=MAX(O:O), A2467, "")</f>
        <v/>
      </c>
    </row>
    <row r="2468" spans="1:16" x14ac:dyDescent="0.35">
      <c r="A2468">
        <v>1978</v>
      </c>
      <c r="B2468" t="s">
        <v>4182</v>
      </c>
      <c r="C2468" t="s">
        <v>4189</v>
      </c>
      <c r="D2468" t="s">
        <v>13</v>
      </c>
      <c r="E2468" t="s">
        <v>19</v>
      </c>
      <c r="F2468" s="4">
        <v>924</v>
      </c>
      <c r="G2468">
        <f t="shared" si="340"/>
        <v>1159.5</v>
      </c>
      <c r="H2468">
        <f t="shared" si="341"/>
        <v>9643</v>
      </c>
      <c r="I2468">
        <f t="shared" si="342"/>
        <v>8483.5</v>
      </c>
      <c r="J2468">
        <f t="shared" si="343"/>
        <v>-11565.75</v>
      </c>
      <c r="K2468">
        <f t="shared" si="344"/>
        <v>22368.25</v>
      </c>
      <c r="L2468">
        <f t="shared" si="346"/>
        <v>0</v>
      </c>
      <c r="M2468">
        <f t="shared" si="347"/>
        <v>0</v>
      </c>
      <c r="N2468">
        <f t="shared" si="345"/>
        <v>0</v>
      </c>
      <c r="O2468">
        <f t="shared" si="348"/>
        <v>6</v>
      </c>
      <c r="P2468" t="str">
        <f>IF(O2468=MAX(O:O), A2468, "")</f>
        <v/>
      </c>
    </row>
    <row r="2469" spans="1:16" x14ac:dyDescent="0.35">
      <c r="A2469">
        <v>1978</v>
      </c>
      <c r="B2469" t="s">
        <v>4182</v>
      </c>
      <c r="C2469" t="s">
        <v>4190</v>
      </c>
      <c r="D2469" t="s">
        <v>13</v>
      </c>
      <c r="E2469" t="s">
        <v>19</v>
      </c>
      <c r="F2469" s="4">
        <v>450</v>
      </c>
      <c r="G2469">
        <f t="shared" si="340"/>
        <v>1159.5</v>
      </c>
      <c r="H2469">
        <f t="shared" si="341"/>
        <v>9643</v>
      </c>
      <c r="I2469">
        <f t="shared" si="342"/>
        <v>8483.5</v>
      </c>
      <c r="J2469">
        <f t="shared" si="343"/>
        <v>-11565.75</v>
      </c>
      <c r="K2469">
        <f t="shared" si="344"/>
        <v>22368.25</v>
      </c>
      <c r="L2469">
        <f t="shared" si="346"/>
        <v>0</v>
      </c>
      <c r="M2469">
        <f t="shared" si="347"/>
        <v>0</v>
      </c>
      <c r="N2469">
        <f t="shared" si="345"/>
        <v>0</v>
      </c>
      <c r="O2469">
        <f t="shared" si="348"/>
        <v>6</v>
      </c>
      <c r="P2469" t="str">
        <f>IF(O2469=MAX(O:O), A2469, "")</f>
        <v/>
      </c>
    </row>
    <row r="2470" spans="1:16" x14ac:dyDescent="0.35">
      <c r="A2470">
        <v>1978</v>
      </c>
      <c r="B2470" t="s">
        <v>4182</v>
      </c>
      <c r="C2470" t="s">
        <v>4190</v>
      </c>
      <c r="D2470" t="s">
        <v>13</v>
      </c>
      <c r="E2470" t="s">
        <v>19</v>
      </c>
      <c r="F2470" s="4">
        <v>450</v>
      </c>
      <c r="G2470">
        <f t="shared" si="340"/>
        <v>1159.5</v>
      </c>
      <c r="H2470">
        <f t="shared" si="341"/>
        <v>9643</v>
      </c>
      <c r="I2470">
        <f t="shared" si="342"/>
        <v>8483.5</v>
      </c>
      <c r="J2470">
        <f t="shared" si="343"/>
        <v>-11565.75</v>
      </c>
      <c r="K2470">
        <f t="shared" si="344"/>
        <v>22368.25</v>
      </c>
      <c r="L2470">
        <f t="shared" si="346"/>
        <v>0</v>
      </c>
      <c r="M2470">
        <f t="shared" si="347"/>
        <v>0</v>
      </c>
      <c r="N2470">
        <f t="shared" si="345"/>
        <v>0</v>
      </c>
      <c r="O2470">
        <f t="shared" si="348"/>
        <v>6</v>
      </c>
      <c r="P2470" t="str">
        <f>IF(O2470=MAX(O:O), A2470, "")</f>
        <v/>
      </c>
    </row>
    <row r="2471" spans="1:16" x14ac:dyDescent="0.35">
      <c r="A2471">
        <v>1978</v>
      </c>
      <c r="B2471" t="s">
        <v>4182</v>
      </c>
      <c r="C2471" t="s">
        <v>4191</v>
      </c>
      <c r="D2471" t="s">
        <v>13</v>
      </c>
      <c r="E2471" t="s">
        <v>19</v>
      </c>
      <c r="F2471" s="4">
        <v>238</v>
      </c>
      <c r="G2471">
        <f t="shared" si="340"/>
        <v>1159.5</v>
      </c>
      <c r="H2471">
        <f t="shared" si="341"/>
        <v>9643</v>
      </c>
      <c r="I2471">
        <f t="shared" si="342"/>
        <v>8483.5</v>
      </c>
      <c r="J2471">
        <f t="shared" si="343"/>
        <v>-11565.75</v>
      </c>
      <c r="K2471">
        <f t="shared" si="344"/>
        <v>22368.25</v>
      </c>
      <c r="L2471">
        <f t="shared" si="346"/>
        <v>0</v>
      </c>
      <c r="M2471">
        <f t="shared" si="347"/>
        <v>0</v>
      </c>
      <c r="N2471">
        <f t="shared" si="345"/>
        <v>0</v>
      </c>
      <c r="O2471">
        <f t="shared" si="348"/>
        <v>6</v>
      </c>
      <c r="P2471" t="str">
        <f>IF(O2471=MAX(O:O), A2471, "")</f>
        <v/>
      </c>
    </row>
    <row r="2472" spans="1:16" x14ac:dyDescent="0.35">
      <c r="A2472">
        <v>1978</v>
      </c>
      <c r="B2472" t="s">
        <v>4192</v>
      </c>
      <c r="C2472" t="s">
        <v>4193</v>
      </c>
      <c r="D2472" t="s">
        <v>13</v>
      </c>
      <c r="E2472" t="s">
        <v>1952</v>
      </c>
      <c r="F2472" s="4">
        <v>29794</v>
      </c>
      <c r="G2472">
        <f t="shared" si="340"/>
        <v>1159.5</v>
      </c>
      <c r="H2472">
        <f t="shared" si="341"/>
        <v>9643</v>
      </c>
      <c r="I2472">
        <f t="shared" si="342"/>
        <v>8483.5</v>
      </c>
      <c r="J2472">
        <f t="shared" si="343"/>
        <v>-11565.75</v>
      </c>
      <c r="K2472">
        <f t="shared" si="344"/>
        <v>22368.25</v>
      </c>
      <c r="L2472">
        <f t="shared" si="346"/>
        <v>0</v>
      </c>
      <c r="M2472">
        <f t="shared" si="347"/>
        <v>1</v>
      </c>
      <c r="N2472">
        <f t="shared" si="345"/>
        <v>1</v>
      </c>
      <c r="O2472">
        <f t="shared" si="348"/>
        <v>7</v>
      </c>
      <c r="P2472" t="str">
        <f>IF(O2472=MAX(O:O), A2472, "")</f>
        <v/>
      </c>
    </row>
    <row r="2473" spans="1:16" x14ac:dyDescent="0.35">
      <c r="A2473">
        <v>1978</v>
      </c>
      <c r="B2473" t="s">
        <v>4192</v>
      </c>
      <c r="C2473" t="s">
        <v>4194</v>
      </c>
      <c r="D2473" t="s">
        <v>96</v>
      </c>
      <c r="E2473" t="s">
        <v>17</v>
      </c>
      <c r="F2473" s="4">
        <v>12887</v>
      </c>
      <c r="G2473">
        <f t="shared" si="340"/>
        <v>1159.5</v>
      </c>
      <c r="H2473">
        <f t="shared" si="341"/>
        <v>9643</v>
      </c>
      <c r="I2473">
        <f t="shared" si="342"/>
        <v>8483.5</v>
      </c>
      <c r="J2473">
        <f t="shared" si="343"/>
        <v>-11565.75</v>
      </c>
      <c r="K2473">
        <f t="shared" si="344"/>
        <v>22368.25</v>
      </c>
      <c r="L2473">
        <f t="shared" si="346"/>
        <v>0</v>
      </c>
      <c r="M2473">
        <f t="shared" si="347"/>
        <v>0</v>
      </c>
      <c r="N2473">
        <f t="shared" si="345"/>
        <v>0</v>
      </c>
      <c r="O2473">
        <f t="shared" si="348"/>
        <v>7</v>
      </c>
      <c r="P2473" t="str">
        <f>IF(O2473=MAX(O:O), A2473, "")</f>
        <v/>
      </c>
    </row>
    <row r="2474" spans="1:16" x14ac:dyDescent="0.35">
      <c r="A2474">
        <v>1978</v>
      </c>
      <c r="B2474" t="s">
        <v>4192</v>
      </c>
      <c r="C2474" t="s">
        <v>4195</v>
      </c>
      <c r="D2474" t="s">
        <v>13</v>
      </c>
      <c r="E2474" t="s">
        <v>137</v>
      </c>
      <c r="F2474" s="4">
        <v>3628</v>
      </c>
      <c r="G2474">
        <f t="shared" si="340"/>
        <v>1159.5</v>
      </c>
      <c r="H2474">
        <f t="shared" si="341"/>
        <v>9643</v>
      </c>
      <c r="I2474">
        <f t="shared" si="342"/>
        <v>8483.5</v>
      </c>
      <c r="J2474">
        <f t="shared" si="343"/>
        <v>-11565.75</v>
      </c>
      <c r="K2474">
        <f t="shared" si="344"/>
        <v>22368.25</v>
      </c>
      <c r="L2474">
        <f t="shared" si="346"/>
        <v>0</v>
      </c>
      <c r="M2474">
        <f t="shared" si="347"/>
        <v>0</v>
      </c>
      <c r="N2474">
        <f t="shared" si="345"/>
        <v>0</v>
      </c>
      <c r="O2474">
        <f t="shared" si="348"/>
        <v>7</v>
      </c>
      <c r="P2474" t="str">
        <f>IF(O2474=MAX(O:O), A2474, "")</f>
        <v/>
      </c>
    </row>
    <row r="2475" spans="1:16" x14ac:dyDescent="0.35">
      <c r="A2475">
        <v>1978</v>
      </c>
      <c r="B2475" t="s">
        <v>4192</v>
      </c>
      <c r="C2475" t="s">
        <v>4196</v>
      </c>
      <c r="D2475" t="s">
        <v>13</v>
      </c>
      <c r="E2475" t="s">
        <v>19</v>
      </c>
      <c r="F2475" s="4">
        <v>2705</v>
      </c>
      <c r="G2475">
        <f t="shared" si="340"/>
        <v>1159.5</v>
      </c>
      <c r="H2475">
        <f t="shared" si="341"/>
        <v>9643</v>
      </c>
      <c r="I2475">
        <f t="shared" si="342"/>
        <v>8483.5</v>
      </c>
      <c r="J2475">
        <f t="shared" si="343"/>
        <v>-11565.75</v>
      </c>
      <c r="K2475">
        <f t="shared" si="344"/>
        <v>22368.25</v>
      </c>
      <c r="L2475">
        <f t="shared" si="346"/>
        <v>0</v>
      </c>
      <c r="M2475">
        <f t="shared" si="347"/>
        <v>0</v>
      </c>
      <c r="N2475">
        <f t="shared" si="345"/>
        <v>0</v>
      </c>
      <c r="O2475">
        <f t="shared" si="348"/>
        <v>7</v>
      </c>
      <c r="P2475" t="str">
        <f>IF(O2475=MAX(O:O), A2475, "")</f>
        <v/>
      </c>
    </row>
    <row r="2476" spans="1:16" x14ac:dyDescent="0.35">
      <c r="A2476">
        <v>1978</v>
      </c>
      <c r="B2476" t="s">
        <v>4192</v>
      </c>
      <c r="C2476" t="s">
        <v>4197</v>
      </c>
      <c r="D2476" t="s">
        <v>13</v>
      </c>
      <c r="E2476" t="s">
        <v>17</v>
      </c>
      <c r="F2476" s="4">
        <v>553</v>
      </c>
      <c r="G2476">
        <f t="shared" si="340"/>
        <v>1159.5</v>
      </c>
      <c r="H2476">
        <f t="shared" si="341"/>
        <v>9643</v>
      </c>
      <c r="I2476">
        <f t="shared" si="342"/>
        <v>8483.5</v>
      </c>
      <c r="J2476">
        <f t="shared" si="343"/>
        <v>-11565.75</v>
      </c>
      <c r="K2476">
        <f t="shared" si="344"/>
        <v>22368.25</v>
      </c>
      <c r="L2476">
        <f t="shared" si="346"/>
        <v>0</v>
      </c>
      <c r="M2476">
        <f t="shared" si="347"/>
        <v>0</v>
      </c>
      <c r="N2476">
        <f t="shared" si="345"/>
        <v>0</v>
      </c>
      <c r="O2476">
        <f t="shared" si="348"/>
        <v>7</v>
      </c>
      <c r="P2476" t="str">
        <f>IF(O2476=MAX(O:O), A2476, "")</f>
        <v/>
      </c>
    </row>
    <row r="2477" spans="1:16" x14ac:dyDescent="0.35">
      <c r="A2477">
        <v>1978</v>
      </c>
      <c r="B2477" t="s">
        <v>4192</v>
      </c>
      <c r="C2477" t="s">
        <v>4198</v>
      </c>
      <c r="D2477" t="s">
        <v>13</v>
      </c>
      <c r="E2477" t="s">
        <v>19</v>
      </c>
      <c r="F2477" s="4">
        <v>280</v>
      </c>
      <c r="G2477">
        <f t="shared" si="340"/>
        <v>1159.5</v>
      </c>
      <c r="H2477">
        <f t="shared" si="341"/>
        <v>9643</v>
      </c>
      <c r="I2477">
        <f t="shared" si="342"/>
        <v>8483.5</v>
      </c>
      <c r="J2477">
        <f t="shared" si="343"/>
        <v>-11565.75</v>
      </c>
      <c r="K2477">
        <f t="shared" si="344"/>
        <v>22368.25</v>
      </c>
      <c r="L2477">
        <f t="shared" si="346"/>
        <v>0</v>
      </c>
      <c r="M2477">
        <f t="shared" si="347"/>
        <v>0</v>
      </c>
      <c r="N2477">
        <f t="shared" si="345"/>
        <v>0</v>
      </c>
      <c r="O2477">
        <f t="shared" si="348"/>
        <v>7</v>
      </c>
      <c r="P2477" t="str">
        <f>IF(O2477=MAX(O:O), A2477, "")</f>
        <v/>
      </c>
    </row>
    <row r="2478" spans="1:16" x14ac:dyDescent="0.35">
      <c r="A2478">
        <v>1978</v>
      </c>
      <c r="B2478" t="s">
        <v>4199</v>
      </c>
      <c r="C2478" t="s">
        <v>4200</v>
      </c>
      <c r="D2478" t="s">
        <v>13</v>
      </c>
      <c r="E2478" t="s">
        <v>137</v>
      </c>
      <c r="F2478" s="4">
        <v>11454</v>
      </c>
      <c r="G2478">
        <f t="shared" si="340"/>
        <v>1159.5</v>
      </c>
      <c r="H2478">
        <f t="shared" si="341"/>
        <v>9643</v>
      </c>
      <c r="I2478">
        <f t="shared" si="342"/>
        <v>8483.5</v>
      </c>
      <c r="J2478">
        <f t="shared" si="343"/>
        <v>-11565.75</v>
      </c>
      <c r="K2478">
        <f t="shared" si="344"/>
        <v>22368.25</v>
      </c>
      <c r="L2478">
        <f t="shared" si="346"/>
        <v>0</v>
      </c>
      <c r="M2478">
        <f t="shared" si="347"/>
        <v>0</v>
      </c>
      <c r="N2478">
        <f t="shared" si="345"/>
        <v>0</v>
      </c>
      <c r="O2478">
        <f t="shared" si="348"/>
        <v>7</v>
      </c>
      <c r="P2478" t="str">
        <f>IF(O2478=MAX(O:O), A2478, "")</f>
        <v/>
      </c>
    </row>
    <row r="2479" spans="1:16" x14ac:dyDescent="0.35">
      <c r="A2479">
        <v>1978</v>
      </c>
      <c r="B2479" t="s">
        <v>4199</v>
      </c>
      <c r="C2479" t="s">
        <v>4201</v>
      </c>
      <c r="D2479" t="s">
        <v>13</v>
      </c>
      <c r="E2479" t="s">
        <v>19</v>
      </c>
      <c r="F2479" s="4">
        <v>7525</v>
      </c>
      <c r="G2479">
        <f t="shared" si="340"/>
        <v>1159.5</v>
      </c>
      <c r="H2479">
        <f t="shared" si="341"/>
        <v>9643</v>
      </c>
      <c r="I2479">
        <f t="shared" si="342"/>
        <v>8483.5</v>
      </c>
      <c r="J2479">
        <f t="shared" si="343"/>
        <v>-11565.75</v>
      </c>
      <c r="K2479">
        <f t="shared" si="344"/>
        <v>22368.25</v>
      </c>
      <c r="L2479">
        <f t="shared" si="346"/>
        <v>0</v>
      </c>
      <c r="M2479">
        <f t="shared" si="347"/>
        <v>0</v>
      </c>
      <c r="N2479">
        <f t="shared" si="345"/>
        <v>0</v>
      </c>
      <c r="O2479">
        <f t="shared" si="348"/>
        <v>7</v>
      </c>
      <c r="P2479" t="str">
        <f>IF(O2479=MAX(O:O), A2479, "")</f>
        <v/>
      </c>
    </row>
    <row r="2480" spans="1:16" x14ac:dyDescent="0.35">
      <c r="A2480">
        <v>1978</v>
      </c>
      <c r="B2480" t="s">
        <v>4199</v>
      </c>
      <c r="C2480" t="s">
        <v>4202</v>
      </c>
      <c r="D2480" t="s">
        <v>13</v>
      </c>
      <c r="E2480" t="s">
        <v>17</v>
      </c>
      <c r="F2480" s="4">
        <v>5127</v>
      </c>
      <c r="G2480">
        <f t="shared" si="340"/>
        <v>1159.5</v>
      </c>
      <c r="H2480">
        <f t="shared" si="341"/>
        <v>9643</v>
      </c>
      <c r="I2480">
        <f t="shared" si="342"/>
        <v>8483.5</v>
      </c>
      <c r="J2480">
        <f t="shared" si="343"/>
        <v>-11565.75</v>
      </c>
      <c r="K2480">
        <f t="shared" si="344"/>
        <v>22368.25</v>
      </c>
      <c r="L2480">
        <f t="shared" si="346"/>
        <v>0</v>
      </c>
      <c r="M2480">
        <f t="shared" si="347"/>
        <v>0</v>
      </c>
      <c r="N2480">
        <f t="shared" si="345"/>
        <v>0</v>
      </c>
      <c r="O2480">
        <f t="shared" si="348"/>
        <v>7</v>
      </c>
      <c r="P2480" t="str">
        <f>IF(O2480=MAX(O:O), A2480, "")</f>
        <v/>
      </c>
    </row>
    <row r="2481" spans="1:16" x14ac:dyDescent="0.35">
      <c r="A2481">
        <v>1978</v>
      </c>
      <c r="B2481" t="s">
        <v>4199</v>
      </c>
      <c r="C2481" t="s">
        <v>4203</v>
      </c>
      <c r="D2481" t="s">
        <v>13</v>
      </c>
      <c r="E2481" t="s">
        <v>19</v>
      </c>
      <c r="F2481" s="4">
        <v>5024</v>
      </c>
      <c r="G2481">
        <f t="shared" si="340"/>
        <v>1159.5</v>
      </c>
      <c r="H2481">
        <f t="shared" si="341"/>
        <v>9643</v>
      </c>
      <c r="I2481">
        <f t="shared" si="342"/>
        <v>8483.5</v>
      </c>
      <c r="J2481">
        <f t="shared" si="343"/>
        <v>-11565.75</v>
      </c>
      <c r="K2481">
        <f t="shared" si="344"/>
        <v>22368.25</v>
      </c>
      <c r="L2481">
        <f t="shared" si="346"/>
        <v>0</v>
      </c>
      <c r="M2481">
        <f t="shared" si="347"/>
        <v>0</v>
      </c>
      <c r="N2481">
        <f t="shared" si="345"/>
        <v>0</v>
      </c>
      <c r="O2481">
        <f t="shared" si="348"/>
        <v>7</v>
      </c>
      <c r="P2481" t="str">
        <f>IF(O2481=MAX(O:O), A2481, "")</f>
        <v/>
      </c>
    </row>
    <row r="2482" spans="1:16" x14ac:dyDescent="0.35">
      <c r="A2482">
        <v>1978</v>
      </c>
      <c r="B2482" t="s">
        <v>4199</v>
      </c>
      <c r="C2482" t="s">
        <v>4204</v>
      </c>
      <c r="D2482" t="s">
        <v>13</v>
      </c>
      <c r="E2482" t="s">
        <v>19</v>
      </c>
      <c r="F2482" s="4">
        <v>3712</v>
      </c>
      <c r="G2482">
        <f t="shared" si="340"/>
        <v>1159.5</v>
      </c>
      <c r="H2482">
        <f t="shared" si="341"/>
        <v>9643</v>
      </c>
      <c r="I2482">
        <f t="shared" si="342"/>
        <v>8483.5</v>
      </c>
      <c r="J2482">
        <f t="shared" si="343"/>
        <v>-11565.75</v>
      </c>
      <c r="K2482">
        <f t="shared" si="344"/>
        <v>22368.25</v>
      </c>
      <c r="L2482">
        <f t="shared" si="346"/>
        <v>0</v>
      </c>
      <c r="M2482">
        <f t="shared" si="347"/>
        <v>0</v>
      </c>
      <c r="N2482">
        <f t="shared" si="345"/>
        <v>0</v>
      </c>
      <c r="O2482">
        <f t="shared" si="348"/>
        <v>7</v>
      </c>
      <c r="P2482" t="str">
        <f>IF(O2482=MAX(O:O), A2482, "")</f>
        <v/>
      </c>
    </row>
    <row r="2483" spans="1:16" x14ac:dyDescent="0.35">
      <c r="A2483">
        <v>1978</v>
      </c>
      <c r="B2483" t="s">
        <v>4199</v>
      </c>
      <c r="C2483" t="s">
        <v>4205</v>
      </c>
      <c r="D2483" t="s">
        <v>13</v>
      </c>
      <c r="E2483" t="s">
        <v>17</v>
      </c>
      <c r="F2483" s="4">
        <v>3353</v>
      </c>
      <c r="G2483">
        <f t="shared" si="340"/>
        <v>1159.5</v>
      </c>
      <c r="H2483">
        <f t="shared" si="341"/>
        <v>9643</v>
      </c>
      <c r="I2483">
        <f t="shared" si="342"/>
        <v>8483.5</v>
      </c>
      <c r="J2483">
        <f t="shared" si="343"/>
        <v>-11565.75</v>
      </c>
      <c r="K2483">
        <f t="shared" si="344"/>
        <v>22368.25</v>
      </c>
      <c r="L2483">
        <f t="shared" si="346"/>
        <v>0</v>
      </c>
      <c r="M2483">
        <f t="shared" si="347"/>
        <v>0</v>
      </c>
      <c r="N2483">
        <f t="shared" si="345"/>
        <v>0</v>
      </c>
      <c r="O2483">
        <f t="shared" si="348"/>
        <v>7</v>
      </c>
      <c r="P2483" t="str">
        <f>IF(O2483=MAX(O:O), A2483, "")</f>
        <v/>
      </c>
    </row>
    <row r="2484" spans="1:16" x14ac:dyDescent="0.35">
      <c r="A2484">
        <v>1978</v>
      </c>
      <c r="B2484" t="s">
        <v>4199</v>
      </c>
      <c r="C2484" t="s">
        <v>4206</v>
      </c>
      <c r="D2484" t="s">
        <v>13</v>
      </c>
      <c r="E2484" t="s">
        <v>19</v>
      </c>
      <c r="F2484" s="4">
        <v>1401</v>
      </c>
      <c r="G2484">
        <f t="shared" si="340"/>
        <v>1159.5</v>
      </c>
      <c r="H2484">
        <f t="shared" si="341"/>
        <v>9643</v>
      </c>
      <c r="I2484">
        <f t="shared" si="342"/>
        <v>8483.5</v>
      </c>
      <c r="J2484">
        <f t="shared" si="343"/>
        <v>-11565.75</v>
      </c>
      <c r="K2484">
        <f t="shared" si="344"/>
        <v>22368.25</v>
      </c>
      <c r="L2484">
        <f t="shared" si="346"/>
        <v>0</v>
      </c>
      <c r="M2484">
        <f t="shared" si="347"/>
        <v>0</v>
      </c>
      <c r="N2484">
        <f t="shared" si="345"/>
        <v>0</v>
      </c>
      <c r="O2484">
        <f t="shared" si="348"/>
        <v>7</v>
      </c>
      <c r="P2484" t="str">
        <f>IF(O2484=MAX(O:O), A2484, "")</f>
        <v/>
      </c>
    </row>
    <row r="2485" spans="1:16" x14ac:dyDescent="0.35">
      <c r="A2485">
        <v>1978</v>
      </c>
      <c r="B2485" t="s">
        <v>4199</v>
      </c>
      <c r="C2485" t="s">
        <v>4207</v>
      </c>
      <c r="D2485" t="s">
        <v>13</v>
      </c>
      <c r="E2485" t="s">
        <v>19</v>
      </c>
      <c r="F2485" s="4">
        <v>1315</v>
      </c>
      <c r="G2485">
        <f t="shared" si="340"/>
        <v>1159.5</v>
      </c>
      <c r="H2485">
        <f t="shared" si="341"/>
        <v>9643</v>
      </c>
      <c r="I2485">
        <f t="shared" si="342"/>
        <v>8483.5</v>
      </c>
      <c r="J2485">
        <f t="shared" si="343"/>
        <v>-11565.75</v>
      </c>
      <c r="K2485">
        <f t="shared" si="344"/>
        <v>22368.25</v>
      </c>
      <c r="L2485">
        <f t="shared" si="346"/>
        <v>0</v>
      </c>
      <c r="M2485">
        <f t="shared" si="347"/>
        <v>0</v>
      </c>
      <c r="N2485">
        <f t="shared" si="345"/>
        <v>0</v>
      </c>
      <c r="O2485">
        <f t="shared" si="348"/>
        <v>7</v>
      </c>
      <c r="P2485" t="str">
        <f>IF(O2485=MAX(O:O), A2485, "")</f>
        <v/>
      </c>
    </row>
    <row r="2486" spans="1:16" x14ac:dyDescent="0.35">
      <c r="A2486">
        <v>1978</v>
      </c>
      <c r="B2486" t="s">
        <v>4199</v>
      </c>
      <c r="C2486" t="s">
        <v>4208</v>
      </c>
      <c r="D2486" t="s">
        <v>13</v>
      </c>
      <c r="E2486" t="s">
        <v>19</v>
      </c>
      <c r="F2486" s="4">
        <v>700</v>
      </c>
      <c r="G2486">
        <f t="shared" si="340"/>
        <v>1159.5</v>
      </c>
      <c r="H2486">
        <f t="shared" si="341"/>
        <v>9643</v>
      </c>
      <c r="I2486">
        <f t="shared" si="342"/>
        <v>8483.5</v>
      </c>
      <c r="J2486">
        <f t="shared" si="343"/>
        <v>-11565.75</v>
      </c>
      <c r="K2486">
        <f t="shared" si="344"/>
        <v>22368.25</v>
      </c>
      <c r="L2486">
        <f t="shared" si="346"/>
        <v>0</v>
      </c>
      <c r="M2486">
        <f t="shared" si="347"/>
        <v>0</v>
      </c>
      <c r="N2486">
        <f t="shared" si="345"/>
        <v>0</v>
      </c>
      <c r="O2486">
        <f t="shared" si="348"/>
        <v>7</v>
      </c>
      <c r="P2486" t="str">
        <f>IF(O2486=MAX(O:O), A2486, "")</f>
        <v/>
      </c>
    </row>
    <row r="2487" spans="1:16" x14ac:dyDescent="0.35">
      <c r="A2487">
        <v>1978</v>
      </c>
      <c r="B2487" t="s">
        <v>4199</v>
      </c>
      <c r="C2487" t="s">
        <v>4209</v>
      </c>
      <c r="D2487" t="s">
        <v>13</v>
      </c>
      <c r="E2487" t="s">
        <v>19</v>
      </c>
      <c r="F2487" s="4">
        <v>648</v>
      </c>
      <c r="G2487">
        <f t="shared" si="340"/>
        <v>1159.5</v>
      </c>
      <c r="H2487">
        <f t="shared" si="341"/>
        <v>9643</v>
      </c>
      <c r="I2487">
        <f t="shared" si="342"/>
        <v>8483.5</v>
      </c>
      <c r="J2487">
        <f t="shared" si="343"/>
        <v>-11565.75</v>
      </c>
      <c r="K2487">
        <f t="shared" si="344"/>
        <v>22368.25</v>
      </c>
      <c r="L2487">
        <f t="shared" si="346"/>
        <v>0</v>
      </c>
      <c r="M2487">
        <f t="shared" si="347"/>
        <v>0</v>
      </c>
      <c r="N2487">
        <f t="shared" si="345"/>
        <v>0</v>
      </c>
      <c r="O2487">
        <f t="shared" si="348"/>
        <v>7</v>
      </c>
      <c r="P2487" t="str">
        <f>IF(O2487=MAX(O:O), A2487, "")</f>
        <v/>
      </c>
    </row>
    <row r="2488" spans="1:16" x14ac:dyDescent="0.35">
      <c r="A2488">
        <v>1978</v>
      </c>
      <c r="B2488" t="s">
        <v>4199</v>
      </c>
      <c r="C2488" t="s">
        <v>4210</v>
      </c>
      <c r="D2488" t="s">
        <v>13</v>
      </c>
      <c r="E2488" t="s">
        <v>19</v>
      </c>
      <c r="F2488" s="4">
        <v>157</v>
      </c>
      <c r="G2488">
        <f t="shared" si="340"/>
        <v>1159.5</v>
      </c>
      <c r="H2488">
        <f t="shared" si="341"/>
        <v>9643</v>
      </c>
      <c r="I2488">
        <f t="shared" si="342"/>
        <v>8483.5</v>
      </c>
      <c r="J2488">
        <f t="shared" si="343"/>
        <v>-11565.75</v>
      </c>
      <c r="K2488">
        <f t="shared" si="344"/>
        <v>22368.25</v>
      </c>
      <c r="L2488">
        <f t="shared" si="346"/>
        <v>0</v>
      </c>
      <c r="M2488">
        <f t="shared" si="347"/>
        <v>0</v>
      </c>
      <c r="N2488">
        <f t="shared" si="345"/>
        <v>0</v>
      </c>
      <c r="O2488">
        <f t="shared" si="348"/>
        <v>7</v>
      </c>
      <c r="P2488" t="str">
        <f>IF(O2488=MAX(O:O), A2488, "")</f>
        <v/>
      </c>
    </row>
    <row r="2489" spans="1:16" x14ac:dyDescent="0.35">
      <c r="A2489">
        <v>1978</v>
      </c>
      <c r="B2489" t="s">
        <v>4211</v>
      </c>
      <c r="C2489" t="s">
        <v>4212</v>
      </c>
      <c r="D2489" t="s">
        <v>13</v>
      </c>
      <c r="E2489" t="s">
        <v>137</v>
      </c>
      <c r="F2489" s="4">
        <v>18618</v>
      </c>
      <c r="G2489">
        <f t="shared" si="340"/>
        <v>1159.5</v>
      </c>
      <c r="H2489">
        <f t="shared" si="341"/>
        <v>9643</v>
      </c>
      <c r="I2489">
        <f t="shared" si="342"/>
        <v>8483.5</v>
      </c>
      <c r="J2489">
        <f t="shared" si="343"/>
        <v>-11565.75</v>
      </c>
      <c r="K2489">
        <f t="shared" si="344"/>
        <v>22368.25</v>
      </c>
      <c r="L2489">
        <f t="shared" si="346"/>
        <v>0</v>
      </c>
      <c r="M2489">
        <f t="shared" si="347"/>
        <v>0</v>
      </c>
      <c r="N2489">
        <f t="shared" si="345"/>
        <v>0</v>
      </c>
      <c r="O2489">
        <f t="shared" si="348"/>
        <v>7</v>
      </c>
      <c r="P2489" t="str">
        <f>IF(O2489=MAX(O:O), A2489, "")</f>
        <v/>
      </c>
    </row>
    <row r="2490" spans="1:16" x14ac:dyDescent="0.35">
      <c r="A2490">
        <v>1978</v>
      </c>
      <c r="B2490" t="s">
        <v>4211</v>
      </c>
      <c r="C2490" t="s">
        <v>4213</v>
      </c>
      <c r="D2490" t="s">
        <v>13</v>
      </c>
      <c r="E2490" t="s">
        <v>17</v>
      </c>
      <c r="F2490" s="4">
        <v>15079</v>
      </c>
      <c r="G2490">
        <f t="shared" si="340"/>
        <v>1159.5</v>
      </c>
      <c r="H2490">
        <f t="shared" si="341"/>
        <v>9643</v>
      </c>
      <c r="I2490">
        <f t="shared" si="342"/>
        <v>8483.5</v>
      </c>
      <c r="J2490">
        <f t="shared" si="343"/>
        <v>-11565.75</v>
      </c>
      <c r="K2490">
        <f t="shared" si="344"/>
        <v>22368.25</v>
      </c>
      <c r="L2490">
        <f t="shared" si="346"/>
        <v>0</v>
      </c>
      <c r="M2490">
        <f t="shared" si="347"/>
        <v>0</v>
      </c>
      <c r="N2490">
        <f t="shared" si="345"/>
        <v>0</v>
      </c>
      <c r="O2490">
        <f t="shared" si="348"/>
        <v>7</v>
      </c>
      <c r="P2490" t="str">
        <f>IF(O2490=MAX(O:O), A2490, "")</f>
        <v/>
      </c>
    </row>
    <row r="2491" spans="1:16" x14ac:dyDescent="0.35">
      <c r="A2491">
        <v>1978</v>
      </c>
      <c r="B2491" t="s">
        <v>4211</v>
      </c>
      <c r="C2491" t="s">
        <v>4214</v>
      </c>
      <c r="D2491" t="s">
        <v>13</v>
      </c>
      <c r="E2491" t="s">
        <v>19</v>
      </c>
      <c r="F2491" s="4">
        <v>1615</v>
      </c>
      <c r="G2491">
        <f t="shared" ref="G2491:G2554" si="349">VLOOKUP(A2491,$S$2:$U$16,2,FALSE)</f>
        <v>1159.5</v>
      </c>
      <c r="H2491">
        <f t="shared" ref="H2491:H2554" si="350">VLOOKUP(A2491,$S$2:$U$16,3,FALSE)</f>
        <v>9643</v>
      </c>
      <c r="I2491">
        <f t="shared" ref="I2491:I2554" si="351">H2491-G2491</f>
        <v>8483.5</v>
      </c>
      <c r="J2491">
        <f t="shared" ref="J2491:J2554" si="352">G2491 - 1.5 * I2491</f>
        <v>-11565.75</v>
      </c>
      <c r="K2491">
        <f t="shared" ref="K2491:K2554" si="353">H2491 + 1.5 * I2491</f>
        <v>22368.25</v>
      </c>
      <c r="L2491">
        <f t="shared" si="346"/>
        <v>0</v>
      </c>
      <c r="M2491">
        <f t="shared" si="347"/>
        <v>0</v>
      </c>
      <c r="N2491">
        <f t="shared" ref="N2491:N2554" si="354">IF(OR(F2491 &lt; J2491, F2491 &gt; K2491), 1, 0)</f>
        <v>0</v>
      </c>
      <c r="O2491">
        <f t="shared" si="348"/>
        <v>7</v>
      </c>
      <c r="P2491" t="str">
        <f>IF(O2491=MAX(O:O), A2491, "")</f>
        <v/>
      </c>
    </row>
    <row r="2492" spans="1:16" x14ac:dyDescent="0.35">
      <c r="A2492">
        <v>1978</v>
      </c>
      <c r="B2492" t="s">
        <v>4211</v>
      </c>
      <c r="C2492" t="s">
        <v>4215</v>
      </c>
      <c r="D2492" t="s">
        <v>13</v>
      </c>
      <c r="E2492" t="s">
        <v>19</v>
      </c>
      <c r="F2492" s="4">
        <v>1478</v>
      </c>
      <c r="G2492">
        <f t="shared" si="349"/>
        <v>1159.5</v>
      </c>
      <c r="H2492">
        <f t="shared" si="350"/>
        <v>9643</v>
      </c>
      <c r="I2492">
        <f t="shared" si="351"/>
        <v>8483.5</v>
      </c>
      <c r="J2492">
        <f t="shared" si="352"/>
        <v>-11565.75</v>
      </c>
      <c r="K2492">
        <f t="shared" si="353"/>
        <v>22368.25</v>
      </c>
      <c r="L2492">
        <f t="shared" si="346"/>
        <v>0</v>
      </c>
      <c r="M2492">
        <f t="shared" si="347"/>
        <v>0</v>
      </c>
      <c r="N2492">
        <f t="shared" si="354"/>
        <v>0</v>
      </c>
      <c r="O2492">
        <f t="shared" si="348"/>
        <v>7</v>
      </c>
      <c r="P2492" t="str">
        <f>IF(O2492=MAX(O:O), A2492, "")</f>
        <v/>
      </c>
    </row>
    <row r="2493" spans="1:16" x14ac:dyDescent="0.35">
      <c r="A2493">
        <v>1978</v>
      </c>
      <c r="B2493" t="s">
        <v>4211</v>
      </c>
      <c r="C2493" t="s">
        <v>4216</v>
      </c>
      <c r="D2493" t="s">
        <v>13</v>
      </c>
      <c r="E2493" t="s">
        <v>19</v>
      </c>
      <c r="F2493" s="4">
        <v>1142</v>
      </c>
      <c r="G2493">
        <f t="shared" si="349"/>
        <v>1159.5</v>
      </c>
      <c r="H2493">
        <f t="shared" si="350"/>
        <v>9643</v>
      </c>
      <c r="I2493">
        <f t="shared" si="351"/>
        <v>8483.5</v>
      </c>
      <c r="J2493">
        <f t="shared" si="352"/>
        <v>-11565.75</v>
      </c>
      <c r="K2493">
        <f t="shared" si="353"/>
        <v>22368.25</v>
      </c>
      <c r="L2493">
        <f t="shared" si="346"/>
        <v>0</v>
      </c>
      <c r="M2493">
        <f t="shared" si="347"/>
        <v>0</v>
      </c>
      <c r="N2493">
        <f t="shared" si="354"/>
        <v>0</v>
      </c>
      <c r="O2493">
        <f t="shared" si="348"/>
        <v>7</v>
      </c>
      <c r="P2493" t="str">
        <f>IF(O2493=MAX(O:O), A2493, "")</f>
        <v/>
      </c>
    </row>
    <row r="2494" spans="1:16" x14ac:dyDescent="0.35">
      <c r="A2494">
        <v>1978</v>
      </c>
      <c r="B2494" t="s">
        <v>4211</v>
      </c>
      <c r="C2494" t="s">
        <v>4217</v>
      </c>
      <c r="D2494" t="s">
        <v>13</v>
      </c>
      <c r="E2494" t="s">
        <v>17</v>
      </c>
      <c r="F2494" s="4">
        <v>941</v>
      </c>
      <c r="G2494">
        <f t="shared" si="349"/>
        <v>1159.5</v>
      </c>
      <c r="H2494">
        <f t="shared" si="350"/>
        <v>9643</v>
      </c>
      <c r="I2494">
        <f t="shared" si="351"/>
        <v>8483.5</v>
      </c>
      <c r="J2494">
        <f t="shared" si="352"/>
        <v>-11565.75</v>
      </c>
      <c r="K2494">
        <f t="shared" si="353"/>
        <v>22368.25</v>
      </c>
      <c r="L2494">
        <f t="shared" si="346"/>
        <v>0</v>
      </c>
      <c r="M2494">
        <f t="shared" si="347"/>
        <v>0</v>
      </c>
      <c r="N2494">
        <f t="shared" si="354"/>
        <v>0</v>
      </c>
      <c r="O2494">
        <f t="shared" si="348"/>
        <v>7</v>
      </c>
      <c r="P2494" t="str">
        <f>IF(O2494=MAX(O:O), A2494, "")</f>
        <v/>
      </c>
    </row>
    <row r="2495" spans="1:16" x14ac:dyDescent="0.35">
      <c r="A2495">
        <v>1978</v>
      </c>
      <c r="B2495" t="s">
        <v>4211</v>
      </c>
      <c r="C2495" t="s">
        <v>4218</v>
      </c>
      <c r="D2495" t="s">
        <v>13</v>
      </c>
      <c r="E2495" t="s">
        <v>19</v>
      </c>
      <c r="F2495" s="4">
        <v>896</v>
      </c>
      <c r="G2495">
        <f t="shared" si="349"/>
        <v>1159.5</v>
      </c>
      <c r="H2495">
        <f t="shared" si="350"/>
        <v>9643</v>
      </c>
      <c r="I2495">
        <f t="shared" si="351"/>
        <v>8483.5</v>
      </c>
      <c r="J2495">
        <f t="shared" si="352"/>
        <v>-11565.75</v>
      </c>
      <c r="K2495">
        <f t="shared" si="353"/>
        <v>22368.25</v>
      </c>
      <c r="L2495">
        <f t="shared" si="346"/>
        <v>0</v>
      </c>
      <c r="M2495">
        <f t="shared" si="347"/>
        <v>0</v>
      </c>
      <c r="N2495">
        <f t="shared" si="354"/>
        <v>0</v>
      </c>
      <c r="O2495">
        <f t="shared" si="348"/>
        <v>7</v>
      </c>
      <c r="P2495" t="str">
        <f>IF(O2495=MAX(O:O), A2495, "")</f>
        <v/>
      </c>
    </row>
    <row r="2496" spans="1:16" x14ac:dyDescent="0.35">
      <c r="A2496">
        <v>1978</v>
      </c>
      <c r="B2496" t="s">
        <v>4211</v>
      </c>
      <c r="C2496" t="s">
        <v>4219</v>
      </c>
      <c r="D2496" t="s">
        <v>13</v>
      </c>
      <c r="E2496" t="s">
        <v>4000</v>
      </c>
      <c r="F2496" s="4">
        <v>662</v>
      </c>
      <c r="G2496">
        <f t="shared" si="349"/>
        <v>1159.5</v>
      </c>
      <c r="H2496">
        <f t="shared" si="350"/>
        <v>9643</v>
      </c>
      <c r="I2496">
        <f t="shared" si="351"/>
        <v>8483.5</v>
      </c>
      <c r="J2496">
        <f t="shared" si="352"/>
        <v>-11565.75</v>
      </c>
      <c r="K2496">
        <f t="shared" si="353"/>
        <v>22368.25</v>
      </c>
      <c r="L2496">
        <f t="shared" si="346"/>
        <v>0</v>
      </c>
      <c r="M2496">
        <f t="shared" si="347"/>
        <v>0</v>
      </c>
      <c r="N2496">
        <f t="shared" si="354"/>
        <v>0</v>
      </c>
      <c r="O2496">
        <f t="shared" si="348"/>
        <v>7</v>
      </c>
      <c r="P2496" t="str">
        <f>IF(O2496=MAX(O:O), A2496, "")</f>
        <v/>
      </c>
    </row>
    <row r="2497" spans="1:16" x14ac:dyDescent="0.35">
      <c r="A2497">
        <v>1978</v>
      </c>
      <c r="B2497" t="s">
        <v>4220</v>
      </c>
      <c r="C2497" t="s">
        <v>4221</v>
      </c>
      <c r="D2497" t="s">
        <v>13</v>
      </c>
      <c r="E2497" t="s">
        <v>19</v>
      </c>
      <c r="F2497" s="4">
        <v>13374</v>
      </c>
      <c r="G2497">
        <f t="shared" si="349"/>
        <v>1159.5</v>
      </c>
      <c r="H2497">
        <f t="shared" si="350"/>
        <v>9643</v>
      </c>
      <c r="I2497">
        <f t="shared" si="351"/>
        <v>8483.5</v>
      </c>
      <c r="J2497">
        <f t="shared" si="352"/>
        <v>-11565.75</v>
      </c>
      <c r="K2497">
        <f t="shared" si="353"/>
        <v>22368.25</v>
      </c>
      <c r="L2497">
        <f t="shared" si="346"/>
        <v>0</v>
      </c>
      <c r="M2497">
        <f t="shared" si="347"/>
        <v>0</v>
      </c>
      <c r="N2497">
        <f t="shared" si="354"/>
        <v>0</v>
      </c>
      <c r="O2497">
        <f t="shared" si="348"/>
        <v>7</v>
      </c>
      <c r="P2497" t="str">
        <f>IF(O2497=MAX(O:O), A2497, "")</f>
        <v/>
      </c>
    </row>
    <row r="2498" spans="1:16" x14ac:dyDescent="0.35">
      <c r="A2498">
        <v>1978</v>
      </c>
      <c r="B2498" t="s">
        <v>4220</v>
      </c>
      <c r="C2498" t="s">
        <v>4222</v>
      </c>
      <c r="D2498" t="s">
        <v>13</v>
      </c>
      <c r="E2498" t="s">
        <v>17</v>
      </c>
      <c r="F2498" s="4">
        <v>12358</v>
      </c>
      <c r="G2498">
        <f t="shared" si="349"/>
        <v>1159.5</v>
      </c>
      <c r="H2498">
        <f t="shared" si="350"/>
        <v>9643</v>
      </c>
      <c r="I2498">
        <f t="shared" si="351"/>
        <v>8483.5</v>
      </c>
      <c r="J2498">
        <f t="shared" si="352"/>
        <v>-11565.75</v>
      </c>
      <c r="K2498">
        <f t="shared" si="353"/>
        <v>22368.25</v>
      </c>
      <c r="L2498">
        <f t="shared" si="346"/>
        <v>0</v>
      </c>
      <c r="M2498">
        <f t="shared" si="347"/>
        <v>0</v>
      </c>
      <c r="N2498">
        <f t="shared" si="354"/>
        <v>0</v>
      </c>
      <c r="O2498">
        <f t="shared" si="348"/>
        <v>7</v>
      </c>
      <c r="P2498" t="str">
        <f>IF(O2498=MAX(O:O), A2498, "")</f>
        <v/>
      </c>
    </row>
    <row r="2499" spans="1:16" x14ac:dyDescent="0.35">
      <c r="A2499">
        <v>1978</v>
      </c>
      <c r="B2499" t="s">
        <v>4220</v>
      </c>
      <c r="C2499" t="s">
        <v>4223</v>
      </c>
      <c r="D2499" t="s">
        <v>13</v>
      </c>
      <c r="E2499" t="s">
        <v>19</v>
      </c>
      <c r="F2499" s="4">
        <v>11569</v>
      </c>
      <c r="G2499">
        <f t="shared" si="349"/>
        <v>1159.5</v>
      </c>
      <c r="H2499">
        <f t="shared" si="350"/>
        <v>9643</v>
      </c>
      <c r="I2499">
        <f t="shared" si="351"/>
        <v>8483.5</v>
      </c>
      <c r="J2499">
        <f t="shared" si="352"/>
        <v>-11565.75</v>
      </c>
      <c r="K2499">
        <f t="shared" si="353"/>
        <v>22368.25</v>
      </c>
      <c r="L2499">
        <f t="shared" ref="L2499:L2562" si="355">IF(F2499 &lt; J2499, 1, 0)</f>
        <v>0</v>
      </c>
      <c r="M2499">
        <f t="shared" ref="M2499:M2562" si="356">IF(F2499 &gt; K2499, 1, 0)</f>
        <v>0</v>
      </c>
      <c r="N2499">
        <f t="shared" si="354"/>
        <v>0</v>
      </c>
      <c r="O2499">
        <f t="shared" ref="O2499:O2562" si="357">IF(A2499=A2498, O2498+N2499, N2499)</f>
        <v>7</v>
      </c>
      <c r="P2499" t="str">
        <f>IF(O2499=MAX(O:O), A2499, "")</f>
        <v/>
      </c>
    </row>
    <row r="2500" spans="1:16" x14ac:dyDescent="0.35">
      <c r="A2500">
        <v>1978</v>
      </c>
      <c r="B2500" t="s">
        <v>4220</v>
      </c>
      <c r="C2500" t="s">
        <v>4224</v>
      </c>
      <c r="D2500" t="s">
        <v>96</v>
      </c>
      <c r="E2500" t="s">
        <v>137</v>
      </c>
      <c r="F2500" s="4">
        <v>6798</v>
      </c>
      <c r="G2500">
        <f t="shared" si="349"/>
        <v>1159.5</v>
      </c>
      <c r="H2500">
        <f t="shared" si="350"/>
        <v>9643</v>
      </c>
      <c r="I2500">
        <f t="shared" si="351"/>
        <v>8483.5</v>
      </c>
      <c r="J2500">
        <f t="shared" si="352"/>
        <v>-11565.75</v>
      </c>
      <c r="K2500">
        <f t="shared" si="353"/>
        <v>22368.25</v>
      </c>
      <c r="L2500">
        <f t="shared" si="355"/>
        <v>0</v>
      </c>
      <c r="M2500">
        <f t="shared" si="356"/>
        <v>0</v>
      </c>
      <c r="N2500">
        <f t="shared" si="354"/>
        <v>0</v>
      </c>
      <c r="O2500">
        <f t="shared" si="357"/>
        <v>7</v>
      </c>
      <c r="P2500" t="str">
        <f>IF(O2500=MAX(O:O), A2500, "")</f>
        <v/>
      </c>
    </row>
    <row r="2501" spans="1:16" x14ac:dyDescent="0.35">
      <c r="A2501">
        <v>1978</v>
      </c>
      <c r="B2501" t="s">
        <v>4220</v>
      </c>
      <c r="C2501" t="s">
        <v>4225</v>
      </c>
      <c r="D2501" t="s">
        <v>13</v>
      </c>
      <c r="E2501" t="s">
        <v>147</v>
      </c>
      <c r="F2501" s="4">
        <v>2172</v>
      </c>
      <c r="G2501">
        <f t="shared" si="349"/>
        <v>1159.5</v>
      </c>
      <c r="H2501">
        <f t="shared" si="350"/>
        <v>9643</v>
      </c>
      <c r="I2501">
        <f t="shared" si="351"/>
        <v>8483.5</v>
      </c>
      <c r="J2501">
        <f t="shared" si="352"/>
        <v>-11565.75</v>
      </c>
      <c r="K2501">
        <f t="shared" si="353"/>
        <v>22368.25</v>
      </c>
      <c r="L2501">
        <f t="shared" si="355"/>
        <v>0</v>
      </c>
      <c r="M2501">
        <f t="shared" si="356"/>
        <v>0</v>
      </c>
      <c r="N2501">
        <f t="shared" si="354"/>
        <v>0</v>
      </c>
      <c r="O2501">
        <f t="shared" si="357"/>
        <v>7</v>
      </c>
      <c r="P2501" t="str">
        <f>IF(O2501=MAX(O:O), A2501, "")</f>
        <v/>
      </c>
    </row>
    <row r="2502" spans="1:16" x14ac:dyDescent="0.35">
      <c r="A2502">
        <v>1978</v>
      </c>
      <c r="B2502" t="s">
        <v>4220</v>
      </c>
      <c r="C2502" t="s">
        <v>4226</v>
      </c>
      <c r="D2502" t="s">
        <v>13</v>
      </c>
      <c r="E2502" t="s">
        <v>19</v>
      </c>
      <c r="F2502" s="4">
        <v>824</v>
      </c>
      <c r="G2502">
        <f t="shared" si="349"/>
        <v>1159.5</v>
      </c>
      <c r="H2502">
        <f t="shared" si="350"/>
        <v>9643</v>
      </c>
      <c r="I2502">
        <f t="shared" si="351"/>
        <v>8483.5</v>
      </c>
      <c r="J2502">
        <f t="shared" si="352"/>
        <v>-11565.75</v>
      </c>
      <c r="K2502">
        <f t="shared" si="353"/>
        <v>22368.25</v>
      </c>
      <c r="L2502">
        <f t="shared" si="355"/>
        <v>0</v>
      </c>
      <c r="M2502">
        <f t="shared" si="356"/>
        <v>0</v>
      </c>
      <c r="N2502">
        <f t="shared" si="354"/>
        <v>0</v>
      </c>
      <c r="O2502">
        <f t="shared" si="357"/>
        <v>7</v>
      </c>
      <c r="P2502" t="str">
        <f>IF(O2502=MAX(O:O), A2502, "")</f>
        <v/>
      </c>
    </row>
    <row r="2503" spans="1:16" x14ac:dyDescent="0.35">
      <c r="A2503">
        <v>1978</v>
      </c>
      <c r="B2503" t="s">
        <v>4220</v>
      </c>
      <c r="C2503" t="s">
        <v>4227</v>
      </c>
      <c r="D2503" t="s">
        <v>13</v>
      </c>
      <c r="E2503" t="s">
        <v>17</v>
      </c>
      <c r="F2503" s="4">
        <v>489</v>
      </c>
      <c r="G2503">
        <f t="shared" si="349"/>
        <v>1159.5</v>
      </c>
      <c r="H2503">
        <f t="shared" si="350"/>
        <v>9643</v>
      </c>
      <c r="I2503">
        <f t="shared" si="351"/>
        <v>8483.5</v>
      </c>
      <c r="J2503">
        <f t="shared" si="352"/>
        <v>-11565.75</v>
      </c>
      <c r="K2503">
        <f t="shared" si="353"/>
        <v>22368.25</v>
      </c>
      <c r="L2503">
        <f t="shared" si="355"/>
        <v>0</v>
      </c>
      <c r="M2503">
        <f t="shared" si="356"/>
        <v>0</v>
      </c>
      <c r="N2503">
        <f t="shared" si="354"/>
        <v>0</v>
      </c>
      <c r="O2503">
        <f t="shared" si="357"/>
        <v>7</v>
      </c>
      <c r="P2503" t="str">
        <f>IF(O2503=MAX(O:O), A2503, "")</f>
        <v/>
      </c>
    </row>
    <row r="2504" spans="1:16" x14ac:dyDescent="0.35">
      <c r="A2504">
        <v>1978</v>
      </c>
      <c r="B2504" t="s">
        <v>4220</v>
      </c>
      <c r="C2504" t="s">
        <v>4228</v>
      </c>
      <c r="D2504" t="s">
        <v>13</v>
      </c>
      <c r="E2504" t="s">
        <v>19</v>
      </c>
      <c r="F2504" s="4">
        <v>348</v>
      </c>
      <c r="G2504">
        <f t="shared" si="349"/>
        <v>1159.5</v>
      </c>
      <c r="H2504">
        <f t="shared" si="350"/>
        <v>9643</v>
      </c>
      <c r="I2504">
        <f t="shared" si="351"/>
        <v>8483.5</v>
      </c>
      <c r="J2504">
        <f t="shared" si="352"/>
        <v>-11565.75</v>
      </c>
      <c r="K2504">
        <f t="shared" si="353"/>
        <v>22368.25</v>
      </c>
      <c r="L2504">
        <f t="shared" si="355"/>
        <v>0</v>
      </c>
      <c r="M2504">
        <f t="shared" si="356"/>
        <v>0</v>
      </c>
      <c r="N2504">
        <f t="shared" si="354"/>
        <v>0</v>
      </c>
      <c r="O2504">
        <f t="shared" si="357"/>
        <v>7</v>
      </c>
      <c r="P2504" t="str">
        <f>IF(O2504=MAX(O:O), A2504, "")</f>
        <v/>
      </c>
    </row>
    <row r="2505" spans="1:16" x14ac:dyDescent="0.35">
      <c r="A2505">
        <v>1978</v>
      </c>
      <c r="B2505" t="s">
        <v>4220</v>
      </c>
      <c r="C2505" t="s">
        <v>4229</v>
      </c>
      <c r="D2505" t="s">
        <v>13</v>
      </c>
      <c r="E2505" t="s">
        <v>19</v>
      </c>
      <c r="F2505" s="4">
        <v>281</v>
      </c>
      <c r="G2505">
        <f t="shared" si="349"/>
        <v>1159.5</v>
      </c>
      <c r="H2505">
        <f t="shared" si="350"/>
        <v>9643</v>
      </c>
      <c r="I2505">
        <f t="shared" si="351"/>
        <v>8483.5</v>
      </c>
      <c r="J2505">
        <f t="shared" si="352"/>
        <v>-11565.75</v>
      </c>
      <c r="K2505">
        <f t="shared" si="353"/>
        <v>22368.25</v>
      </c>
      <c r="L2505">
        <f t="shared" si="355"/>
        <v>0</v>
      </c>
      <c r="M2505">
        <f t="shared" si="356"/>
        <v>0</v>
      </c>
      <c r="N2505">
        <f t="shared" si="354"/>
        <v>0</v>
      </c>
      <c r="O2505">
        <f t="shared" si="357"/>
        <v>7</v>
      </c>
      <c r="P2505" t="str">
        <f>IF(O2505=MAX(O:O), A2505, "")</f>
        <v/>
      </c>
    </row>
    <row r="2506" spans="1:16" x14ac:dyDescent="0.35">
      <c r="A2506">
        <v>1978</v>
      </c>
      <c r="B2506" t="s">
        <v>4220</v>
      </c>
      <c r="C2506" t="s">
        <v>4230</v>
      </c>
      <c r="D2506" t="s">
        <v>13</v>
      </c>
      <c r="E2506" t="s">
        <v>19</v>
      </c>
      <c r="F2506" s="4">
        <v>249</v>
      </c>
      <c r="G2506">
        <f t="shared" si="349"/>
        <v>1159.5</v>
      </c>
      <c r="H2506">
        <f t="shared" si="350"/>
        <v>9643</v>
      </c>
      <c r="I2506">
        <f t="shared" si="351"/>
        <v>8483.5</v>
      </c>
      <c r="J2506">
        <f t="shared" si="352"/>
        <v>-11565.75</v>
      </c>
      <c r="K2506">
        <f t="shared" si="353"/>
        <v>22368.25</v>
      </c>
      <c r="L2506">
        <f t="shared" si="355"/>
        <v>0</v>
      </c>
      <c r="M2506">
        <f t="shared" si="356"/>
        <v>0</v>
      </c>
      <c r="N2506">
        <f t="shared" si="354"/>
        <v>0</v>
      </c>
      <c r="O2506">
        <f t="shared" si="357"/>
        <v>7</v>
      </c>
      <c r="P2506" t="str">
        <f>IF(O2506=MAX(O:O), A2506, "")</f>
        <v/>
      </c>
    </row>
    <row r="2507" spans="1:16" x14ac:dyDescent="0.35">
      <c r="A2507">
        <v>1978</v>
      </c>
      <c r="B2507" t="s">
        <v>4220</v>
      </c>
      <c r="C2507" t="s">
        <v>4231</v>
      </c>
      <c r="D2507" t="s">
        <v>13</v>
      </c>
      <c r="E2507" t="s">
        <v>19</v>
      </c>
      <c r="F2507" s="4">
        <v>239</v>
      </c>
      <c r="G2507">
        <f t="shared" si="349"/>
        <v>1159.5</v>
      </c>
      <c r="H2507">
        <f t="shared" si="350"/>
        <v>9643</v>
      </c>
      <c r="I2507">
        <f t="shared" si="351"/>
        <v>8483.5</v>
      </c>
      <c r="J2507">
        <f t="shared" si="352"/>
        <v>-11565.75</v>
      </c>
      <c r="K2507">
        <f t="shared" si="353"/>
        <v>22368.25</v>
      </c>
      <c r="L2507">
        <f t="shared" si="355"/>
        <v>0</v>
      </c>
      <c r="M2507">
        <f t="shared" si="356"/>
        <v>0</v>
      </c>
      <c r="N2507">
        <f t="shared" si="354"/>
        <v>0</v>
      </c>
      <c r="O2507">
        <f t="shared" si="357"/>
        <v>7</v>
      </c>
      <c r="P2507" t="str">
        <f>IF(O2507=MAX(O:O), A2507, "")</f>
        <v/>
      </c>
    </row>
    <row r="2508" spans="1:16" x14ac:dyDescent="0.35">
      <c r="A2508">
        <v>1978</v>
      </c>
      <c r="B2508" t="s">
        <v>4220</v>
      </c>
      <c r="C2508" t="s">
        <v>4231</v>
      </c>
      <c r="D2508" t="s">
        <v>13</v>
      </c>
      <c r="E2508" t="s">
        <v>19</v>
      </c>
      <c r="F2508" s="4">
        <v>239</v>
      </c>
      <c r="G2508">
        <f t="shared" si="349"/>
        <v>1159.5</v>
      </c>
      <c r="H2508">
        <f t="shared" si="350"/>
        <v>9643</v>
      </c>
      <c r="I2508">
        <f t="shared" si="351"/>
        <v>8483.5</v>
      </c>
      <c r="J2508">
        <f t="shared" si="352"/>
        <v>-11565.75</v>
      </c>
      <c r="K2508">
        <f t="shared" si="353"/>
        <v>22368.25</v>
      </c>
      <c r="L2508">
        <f t="shared" si="355"/>
        <v>0</v>
      </c>
      <c r="M2508">
        <f t="shared" si="356"/>
        <v>0</v>
      </c>
      <c r="N2508">
        <f t="shared" si="354"/>
        <v>0</v>
      </c>
      <c r="O2508">
        <f t="shared" si="357"/>
        <v>7</v>
      </c>
      <c r="P2508" t="str">
        <f>IF(O2508=MAX(O:O), A2508, "")</f>
        <v/>
      </c>
    </row>
    <row r="2509" spans="1:16" x14ac:dyDescent="0.35">
      <c r="A2509">
        <v>1978</v>
      </c>
      <c r="B2509" t="s">
        <v>4232</v>
      </c>
      <c r="C2509" t="s">
        <v>4233</v>
      </c>
      <c r="D2509" t="s">
        <v>13</v>
      </c>
      <c r="E2509" t="s">
        <v>17</v>
      </c>
      <c r="F2509" s="4">
        <v>20551</v>
      </c>
      <c r="G2509">
        <f t="shared" si="349"/>
        <v>1159.5</v>
      </c>
      <c r="H2509">
        <f t="shared" si="350"/>
        <v>9643</v>
      </c>
      <c r="I2509">
        <f t="shared" si="351"/>
        <v>8483.5</v>
      </c>
      <c r="J2509">
        <f t="shared" si="352"/>
        <v>-11565.75</v>
      </c>
      <c r="K2509">
        <f t="shared" si="353"/>
        <v>22368.25</v>
      </c>
      <c r="L2509">
        <f t="shared" si="355"/>
        <v>0</v>
      </c>
      <c r="M2509">
        <f t="shared" si="356"/>
        <v>0</v>
      </c>
      <c r="N2509">
        <f t="shared" si="354"/>
        <v>0</v>
      </c>
      <c r="O2509">
        <f t="shared" si="357"/>
        <v>7</v>
      </c>
      <c r="P2509" t="str">
        <f>IF(O2509=MAX(O:O), A2509, "")</f>
        <v/>
      </c>
    </row>
    <row r="2510" spans="1:16" x14ac:dyDescent="0.35">
      <c r="A2510">
        <v>1978</v>
      </c>
      <c r="B2510" t="s">
        <v>4232</v>
      </c>
      <c r="C2510" t="s">
        <v>454</v>
      </c>
      <c r="D2510" t="s">
        <v>13</v>
      </c>
      <c r="E2510" t="s">
        <v>17</v>
      </c>
      <c r="F2510" s="4">
        <v>13464</v>
      </c>
      <c r="G2510">
        <f t="shared" si="349"/>
        <v>1159.5</v>
      </c>
      <c r="H2510">
        <f t="shared" si="350"/>
        <v>9643</v>
      </c>
      <c r="I2510">
        <f t="shared" si="351"/>
        <v>8483.5</v>
      </c>
      <c r="J2510">
        <f t="shared" si="352"/>
        <v>-11565.75</v>
      </c>
      <c r="K2510">
        <f t="shared" si="353"/>
        <v>22368.25</v>
      </c>
      <c r="L2510">
        <f t="shared" si="355"/>
        <v>0</v>
      </c>
      <c r="M2510">
        <f t="shared" si="356"/>
        <v>0</v>
      </c>
      <c r="N2510">
        <f t="shared" si="354"/>
        <v>0</v>
      </c>
      <c r="O2510">
        <f t="shared" si="357"/>
        <v>7</v>
      </c>
      <c r="P2510" t="str">
        <f>IF(O2510=MAX(O:O), A2510, "")</f>
        <v/>
      </c>
    </row>
    <row r="2511" spans="1:16" x14ac:dyDescent="0.35">
      <c r="A2511">
        <v>1978</v>
      </c>
      <c r="B2511" t="s">
        <v>4232</v>
      </c>
      <c r="C2511" t="s">
        <v>4234</v>
      </c>
      <c r="D2511" t="s">
        <v>13</v>
      </c>
      <c r="E2511" t="s">
        <v>137</v>
      </c>
      <c r="F2511" s="4">
        <v>8909</v>
      </c>
      <c r="G2511">
        <f t="shared" si="349"/>
        <v>1159.5</v>
      </c>
      <c r="H2511">
        <f t="shared" si="350"/>
        <v>9643</v>
      </c>
      <c r="I2511">
        <f t="shared" si="351"/>
        <v>8483.5</v>
      </c>
      <c r="J2511">
        <f t="shared" si="352"/>
        <v>-11565.75</v>
      </c>
      <c r="K2511">
        <f t="shared" si="353"/>
        <v>22368.25</v>
      </c>
      <c r="L2511">
        <f t="shared" si="355"/>
        <v>0</v>
      </c>
      <c r="M2511">
        <f t="shared" si="356"/>
        <v>0</v>
      </c>
      <c r="N2511">
        <f t="shared" si="354"/>
        <v>0</v>
      </c>
      <c r="O2511">
        <f t="shared" si="357"/>
        <v>7</v>
      </c>
      <c r="P2511" t="str">
        <f>IF(O2511=MAX(O:O), A2511, "")</f>
        <v/>
      </c>
    </row>
    <row r="2512" spans="1:16" x14ac:dyDescent="0.35">
      <c r="A2512">
        <v>1978</v>
      </c>
      <c r="B2512" t="s">
        <v>4235</v>
      </c>
      <c r="C2512" t="s">
        <v>4236</v>
      </c>
      <c r="D2512" t="s">
        <v>13</v>
      </c>
      <c r="E2512" t="s">
        <v>17</v>
      </c>
      <c r="F2512" s="4">
        <v>18023</v>
      </c>
      <c r="G2512">
        <f t="shared" si="349"/>
        <v>1159.5</v>
      </c>
      <c r="H2512">
        <f t="shared" si="350"/>
        <v>9643</v>
      </c>
      <c r="I2512">
        <f t="shared" si="351"/>
        <v>8483.5</v>
      </c>
      <c r="J2512">
        <f t="shared" si="352"/>
        <v>-11565.75</v>
      </c>
      <c r="K2512">
        <f t="shared" si="353"/>
        <v>22368.25</v>
      </c>
      <c r="L2512">
        <f t="shared" si="355"/>
        <v>0</v>
      </c>
      <c r="M2512">
        <f t="shared" si="356"/>
        <v>0</v>
      </c>
      <c r="N2512">
        <f t="shared" si="354"/>
        <v>0</v>
      </c>
      <c r="O2512">
        <f t="shared" si="357"/>
        <v>7</v>
      </c>
      <c r="P2512" t="str">
        <f>IF(O2512=MAX(O:O), A2512, "")</f>
        <v/>
      </c>
    </row>
    <row r="2513" spans="1:16" x14ac:dyDescent="0.35">
      <c r="A2513">
        <v>1978</v>
      </c>
      <c r="B2513" t="s">
        <v>4235</v>
      </c>
      <c r="C2513" t="s">
        <v>4237</v>
      </c>
      <c r="D2513" t="s">
        <v>13</v>
      </c>
      <c r="E2513" t="s">
        <v>19</v>
      </c>
      <c r="F2513" s="4">
        <v>12689</v>
      </c>
      <c r="G2513">
        <f t="shared" si="349"/>
        <v>1159.5</v>
      </c>
      <c r="H2513">
        <f t="shared" si="350"/>
        <v>9643</v>
      </c>
      <c r="I2513">
        <f t="shared" si="351"/>
        <v>8483.5</v>
      </c>
      <c r="J2513">
        <f t="shared" si="352"/>
        <v>-11565.75</v>
      </c>
      <c r="K2513">
        <f t="shared" si="353"/>
        <v>22368.25</v>
      </c>
      <c r="L2513">
        <f t="shared" si="355"/>
        <v>0</v>
      </c>
      <c r="M2513">
        <f t="shared" si="356"/>
        <v>0</v>
      </c>
      <c r="N2513">
        <f t="shared" si="354"/>
        <v>0</v>
      </c>
      <c r="O2513">
        <f t="shared" si="357"/>
        <v>7</v>
      </c>
      <c r="P2513" t="str">
        <f>IF(O2513=MAX(O:O), A2513, "")</f>
        <v/>
      </c>
    </row>
    <row r="2514" spans="1:16" x14ac:dyDescent="0.35">
      <c r="A2514">
        <v>1978</v>
      </c>
      <c r="B2514" t="s">
        <v>4235</v>
      </c>
      <c r="C2514" t="s">
        <v>4238</v>
      </c>
      <c r="D2514" t="s">
        <v>13</v>
      </c>
      <c r="E2514" t="s">
        <v>137</v>
      </c>
      <c r="F2514" s="4">
        <v>3962</v>
      </c>
      <c r="G2514">
        <f t="shared" si="349"/>
        <v>1159.5</v>
      </c>
      <c r="H2514">
        <f t="shared" si="350"/>
        <v>9643</v>
      </c>
      <c r="I2514">
        <f t="shared" si="351"/>
        <v>8483.5</v>
      </c>
      <c r="J2514">
        <f t="shared" si="352"/>
        <v>-11565.75</v>
      </c>
      <c r="K2514">
        <f t="shared" si="353"/>
        <v>22368.25</v>
      </c>
      <c r="L2514">
        <f t="shared" si="355"/>
        <v>0</v>
      </c>
      <c r="M2514">
        <f t="shared" si="356"/>
        <v>0</v>
      </c>
      <c r="N2514">
        <f t="shared" si="354"/>
        <v>0</v>
      </c>
      <c r="O2514">
        <f t="shared" si="357"/>
        <v>7</v>
      </c>
      <c r="P2514" t="str">
        <f>IF(O2514=MAX(O:O), A2514, "")</f>
        <v/>
      </c>
    </row>
    <row r="2515" spans="1:16" x14ac:dyDescent="0.35">
      <c r="A2515">
        <v>1978</v>
      </c>
      <c r="B2515" t="s">
        <v>4235</v>
      </c>
      <c r="C2515" t="s">
        <v>4239</v>
      </c>
      <c r="D2515" t="s">
        <v>13</v>
      </c>
      <c r="E2515" t="s">
        <v>19</v>
      </c>
      <c r="F2515" s="4">
        <v>2269</v>
      </c>
      <c r="G2515">
        <f t="shared" si="349"/>
        <v>1159.5</v>
      </c>
      <c r="H2515">
        <f t="shared" si="350"/>
        <v>9643</v>
      </c>
      <c r="I2515">
        <f t="shared" si="351"/>
        <v>8483.5</v>
      </c>
      <c r="J2515">
        <f t="shared" si="352"/>
        <v>-11565.75</v>
      </c>
      <c r="K2515">
        <f t="shared" si="353"/>
        <v>22368.25</v>
      </c>
      <c r="L2515">
        <f t="shared" si="355"/>
        <v>0</v>
      </c>
      <c r="M2515">
        <f t="shared" si="356"/>
        <v>0</v>
      </c>
      <c r="N2515">
        <f t="shared" si="354"/>
        <v>0</v>
      </c>
      <c r="O2515">
        <f t="shared" si="357"/>
        <v>7</v>
      </c>
      <c r="P2515" t="str">
        <f>IF(O2515=MAX(O:O), A2515, "")</f>
        <v/>
      </c>
    </row>
    <row r="2516" spans="1:16" x14ac:dyDescent="0.35">
      <c r="A2516">
        <v>1978</v>
      </c>
      <c r="B2516" t="s">
        <v>4235</v>
      </c>
      <c r="C2516" t="s">
        <v>4240</v>
      </c>
      <c r="D2516" t="s">
        <v>13</v>
      </c>
      <c r="E2516" t="s">
        <v>17</v>
      </c>
      <c r="F2516" s="4">
        <v>1257</v>
      </c>
      <c r="G2516">
        <f t="shared" si="349"/>
        <v>1159.5</v>
      </c>
      <c r="H2516">
        <f t="shared" si="350"/>
        <v>9643</v>
      </c>
      <c r="I2516">
        <f t="shared" si="351"/>
        <v>8483.5</v>
      </c>
      <c r="J2516">
        <f t="shared" si="352"/>
        <v>-11565.75</v>
      </c>
      <c r="K2516">
        <f t="shared" si="353"/>
        <v>22368.25</v>
      </c>
      <c r="L2516">
        <f t="shared" si="355"/>
        <v>0</v>
      </c>
      <c r="M2516">
        <f t="shared" si="356"/>
        <v>0</v>
      </c>
      <c r="N2516">
        <f t="shared" si="354"/>
        <v>0</v>
      </c>
      <c r="O2516">
        <f t="shared" si="357"/>
        <v>7</v>
      </c>
      <c r="P2516" t="str">
        <f>IF(O2516=MAX(O:O), A2516, "")</f>
        <v/>
      </c>
    </row>
    <row r="2517" spans="1:16" x14ac:dyDescent="0.35">
      <c r="A2517">
        <v>1978</v>
      </c>
      <c r="B2517" t="s">
        <v>4241</v>
      </c>
      <c r="C2517" t="s">
        <v>4242</v>
      </c>
      <c r="D2517" t="s">
        <v>13</v>
      </c>
      <c r="E2517" t="s">
        <v>19</v>
      </c>
      <c r="F2517" s="4">
        <v>16581</v>
      </c>
      <c r="G2517">
        <f t="shared" si="349"/>
        <v>1159.5</v>
      </c>
      <c r="H2517">
        <f t="shared" si="350"/>
        <v>9643</v>
      </c>
      <c r="I2517">
        <f t="shared" si="351"/>
        <v>8483.5</v>
      </c>
      <c r="J2517">
        <f t="shared" si="352"/>
        <v>-11565.75</v>
      </c>
      <c r="K2517">
        <f t="shared" si="353"/>
        <v>22368.25</v>
      </c>
      <c r="L2517">
        <f t="shared" si="355"/>
        <v>0</v>
      </c>
      <c r="M2517">
        <f t="shared" si="356"/>
        <v>0</v>
      </c>
      <c r="N2517">
        <f t="shared" si="354"/>
        <v>0</v>
      </c>
      <c r="O2517">
        <f t="shared" si="357"/>
        <v>7</v>
      </c>
      <c r="P2517" t="str">
        <f>IF(O2517=MAX(O:O), A2517, "")</f>
        <v/>
      </c>
    </row>
    <row r="2518" spans="1:16" x14ac:dyDescent="0.35">
      <c r="A2518">
        <v>1978</v>
      </c>
      <c r="B2518" t="s">
        <v>4241</v>
      </c>
      <c r="C2518" t="s">
        <v>4243</v>
      </c>
      <c r="D2518" t="s">
        <v>13</v>
      </c>
      <c r="E2518" t="s">
        <v>19</v>
      </c>
      <c r="F2518" s="4">
        <v>8451</v>
      </c>
      <c r="G2518">
        <f t="shared" si="349"/>
        <v>1159.5</v>
      </c>
      <c r="H2518">
        <f t="shared" si="350"/>
        <v>9643</v>
      </c>
      <c r="I2518">
        <f t="shared" si="351"/>
        <v>8483.5</v>
      </c>
      <c r="J2518">
        <f t="shared" si="352"/>
        <v>-11565.75</v>
      </c>
      <c r="K2518">
        <f t="shared" si="353"/>
        <v>22368.25</v>
      </c>
      <c r="L2518">
        <f t="shared" si="355"/>
        <v>0</v>
      </c>
      <c r="M2518">
        <f t="shared" si="356"/>
        <v>0</v>
      </c>
      <c r="N2518">
        <f t="shared" si="354"/>
        <v>0</v>
      </c>
      <c r="O2518">
        <f t="shared" si="357"/>
        <v>7</v>
      </c>
      <c r="P2518" t="str">
        <f>IF(O2518=MAX(O:O), A2518, "")</f>
        <v/>
      </c>
    </row>
    <row r="2519" spans="1:16" x14ac:dyDescent="0.35">
      <c r="A2519">
        <v>1978</v>
      </c>
      <c r="B2519" t="s">
        <v>4241</v>
      </c>
      <c r="C2519" t="s">
        <v>4244</v>
      </c>
      <c r="D2519" t="s">
        <v>13</v>
      </c>
      <c r="E2519" t="s">
        <v>137</v>
      </c>
      <c r="F2519" s="4">
        <v>7180</v>
      </c>
      <c r="G2519">
        <f t="shared" si="349"/>
        <v>1159.5</v>
      </c>
      <c r="H2519">
        <f t="shared" si="350"/>
        <v>9643</v>
      </c>
      <c r="I2519">
        <f t="shared" si="351"/>
        <v>8483.5</v>
      </c>
      <c r="J2519">
        <f t="shared" si="352"/>
        <v>-11565.75</v>
      </c>
      <c r="K2519">
        <f t="shared" si="353"/>
        <v>22368.25</v>
      </c>
      <c r="L2519">
        <f t="shared" si="355"/>
        <v>0</v>
      </c>
      <c r="M2519">
        <f t="shared" si="356"/>
        <v>0</v>
      </c>
      <c r="N2519">
        <f t="shared" si="354"/>
        <v>0</v>
      </c>
      <c r="O2519">
        <f t="shared" si="357"/>
        <v>7</v>
      </c>
      <c r="P2519" t="str">
        <f>IF(O2519=MAX(O:O), A2519, "")</f>
        <v/>
      </c>
    </row>
    <row r="2520" spans="1:16" x14ac:dyDescent="0.35">
      <c r="A2520">
        <v>1978</v>
      </c>
      <c r="B2520" t="s">
        <v>4241</v>
      </c>
      <c r="C2520" t="s">
        <v>4245</v>
      </c>
      <c r="D2520" t="s">
        <v>13</v>
      </c>
      <c r="E2520" t="s">
        <v>17</v>
      </c>
      <c r="F2520" s="4">
        <v>6243</v>
      </c>
      <c r="G2520">
        <f t="shared" si="349"/>
        <v>1159.5</v>
      </c>
      <c r="H2520">
        <f t="shared" si="350"/>
        <v>9643</v>
      </c>
      <c r="I2520">
        <f t="shared" si="351"/>
        <v>8483.5</v>
      </c>
      <c r="J2520">
        <f t="shared" si="352"/>
        <v>-11565.75</v>
      </c>
      <c r="K2520">
        <f t="shared" si="353"/>
        <v>22368.25</v>
      </c>
      <c r="L2520">
        <f t="shared" si="355"/>
        <v>0</v>
      </c>
      <c r="M2520">
        <f t="shared" si="356"/>
        <v>0</v>
      </c>
      <c r="N2520">
        <f t="shared" si="354"/>
        <v>0</v>
      </c>
      <c r="O2520">
        <f t="shared" si="357"/>
        <v>7</v>
      </c>
      <c r="P2520" t="str">
        <f>IF(O2520=MAX(O:O), A2520, "")</f>
        <v/>
      </c>
    </row>
    <row r="2521" spans="1:16" x14ac:dyDescent="0.35">
      <c r="A2521">
        <v>1978</v>
      </c>
      <c r="B2521" t="s">
        <v>4241</v>
      </c>
      <c r="C2521" t="s">
        <v>4246</v>
      </c>
      <c r="D2521" t="s">
        <v>13</v>
      </c>
      <c r="E2521" t="s">
        <v>19</v>
      </c>
      <c r="F2521" s="4">
        <v>4085</v>
      </c>
      <c r="G2521">
        <f t="shared" si="349"/>
        <v>1159.5</v>
      </c>
      <c r="H2521">
        <f t="shared" si="350"/>
        <v>9643</v>
      </c>
      <c r="I2521">
        <f t="shared" si="351"/>
        <v>8483.5</v>
      </c>
      <c r="J2521">
        <f t="shared" si="352"/>
        <v>-11565.75</v>
      </c>
      <c r="K2521">
        <f t="shared" si="353"/>
        <v>22368.25</v>
      </c>
      <c r="L2521">
        <f t="shared" si="355"/>
        <v>0</v>
      </c>
      <c r="M2521">
        <f t="shared" si="356"/>
        <v>0</v>
      </c>
      <c r="N2521">
        <f t="shared" si="354"/>
        <v>0</v>
      </c>
      <c r="O2521">
        <f t="shared" si="357"/>
        <v>7</v>
      </c>
      <c r="P2521" t="str">
        <f>IF(O2521=MAX(O:O), A2521, "")</f>
        <v/>
      </c>
    </row>
    <row r="2522" spans="1:16" x14ac:dyDescent="0.35">
      <c r="A2522">
        <v>1978</v>
      </c>
      <c r="B2522" t="s">
        <v>4241</v>
      </c>
      <c r="C2522" t="s">
        <v>4247</v>
      </c>
      <c r="D2522" t="s">
        <v>13</v>
      </c>
      <c r="E2522" t="s">
        <v>17</v>
      </c>
      <c r="F2522" s="4">
        <v>2851</v>
      </c>
      <c r="G2522">
        <f t="shared" si="349"/>
        <v>1159.5</v>
      </c>
      <c r="H2522">
        <f t="shared" si="350"/>
        <v>9643</v>
      </c>
      <c r="I2522">
        <f t="shared" si="351"/>
        <v>8483.5</v>
      </c>
      <c r="J2522">
        <f t="shared" si="352"/>
        <v>-11565.75</v>
      </c>
      <c r="K2522">
        <f t="shared" si="353"/>
        <v>22368.25</v>
      </c>
      <c r="L2522">
        <f t="shared" si="355"/>
        <v>0</v>
      </c>
      <c r="M2522">
        <f t="shared" si="356"/>
        <v>0</v>
      </c>
      <c r="N2522">
        <f t="shared" si="354"/>
        <v>0</v>
      </c>
      <c r="O2522">
        <f t="shared" si="357"/>
        <v>7</v>
      </c>
      <c r="P2522" t="str">
        <f>IF(O2522=MAX(O:O), A2522, "")</f>
        <v/>
      </c>
    </row>
    <row r="2523" spans="1:16" x14ac:dyDescent="0.35">
      <c r="A2523">
        <v>1978</v>
      </c>
      <c r="B2523" t="s">
        <v>4241</v>
      </c>
      <c r="C2523" t="s">
        <v>4248</v>
      </c>
      <c r="D2523" t="s">
        <v>13</v>
      </c>
      <c r="E2523" t="s">
        <v>19</v>
      </c>
      <c r="F2523" s="4">
        <v>1897</v>
      </c>
      <c r="G2523">
        <f t="shared" si="349"/>
        <v>1159.5</v>
      </c>
      <c r="H2523">
        <f t="shared" si="350"/>
        <v>9643</v>
      </c>
      <c r="I2523">
        <f t="shared" si="351"/>
        <v>8483.5</v>
      </c>
      <c r="J2523">
        <f t="shared" si="352"/>
        <v>-11565.75</v>
      </c>
      <c r="K2523">
        <f t="shared" si="353"/>
        <v>22368.25</v>
      </c>
      <c r="L2523">
        <f t="shared" si="355"/>
        <v>0</v>
      </c>
      <c r="M2523">
        <f t="shared" si="356"/>
        <v>0</v>
      </c>
      <c r="N2523">
        <f t="shared" si="354"/>
        <v>0</v>
      </c>
      <c r="O2523">
        <f t="shared" si="357"/>
        <v>7</v>
      </c>
      <c r="P2523" t="str">
        <f>IF(O2523=MAX(O:O), A2523, "")</f>
        <v/>
      </c>
    </row>
    <row r="2524" spans="1:16" x14ac:dyDescent="0.35">
      <c r="A2524">
        <v>1978</v>
      </c>
      <c r="B2524" t="s">
        <v>4241</v>
      </c>
      <c r="C2524" t="s">
        <v>4249</v>
      </c>
      <c r="D2524" t="s">
        <v>13</v>
      </c>
      <c r="E2524" t="s">
        <v>19</v>
      </c>
      <c r="F2524" s="4">
        <v>1377</v>
      </c>
      <c r="G2524">
        <f t="shared" si="349"/>
        <v>1159.5</v>
      </c>
      <c r="H2524">
        <f t="shared" si="350"/>
        <v>9643</v>
      </c>
      <c r="I2524">
        <f t="shared" si="351"/>
        <v>8483.5</v>
      </c>
      <c r="J2524">
        <f t="shared" si="352"/>
        <v>-11565.75</v>
      </c>
      <c r="K2524">
        <f t="shared" si="353"/>
        <v>22368.25</v>
      </c>
      <c r="L2524">
        <f t="shared" si="355"/>
        <v>0</v>
      </c>
      <c r="M2524">
        <f t="shared" si="356"/>
        <v>0</v>
      </c>
      <c r="N2524">
        <f t="shared" si="354"/>
        <v>0</v>
      </c>
      <c r="O2524">
        <f t="shared" si="357"/>
        <v>7</v>
      </c>
      <c r="P2524" t="str">
        <f>IF(O2524=MAX(O:O), A2524, "")</f>
        <v/>
      </c>
    </row>
    <row r="2525" spans="1:16" x14ac:dyDescent="0.35">
      <c r="A2525">
        <v>1978</v>
      </c>
      <c r="B2525" t="s">
        <v>4241</v>
      </c>
      <c r="C2525" t="s">
        <v>4250</v>
      </c>
      <c r="D2525" t="s">
        <v>13</v>
      </c>
      <c r="E2525" t="s">
        <v>147</v>
      </c>
      <c r="F2525" s="4">
        <v>956</v>
      </c>
      <c r="G2525">
        <f t="shared" si="349"/>
        <v>1159.5</v>
      </c>
      <c r="H2525">
        <f t="shared" si="350"/>
        <v>9643</v>
      </c>
      <c r="I2525">
        <f t="shared" si="351"/>
        <v>8483.5</v>
      </c>
      <c r="J2525">
        <f t="shared" si="352"/>
        <v>-11565.75</v>
      </c>
      <c r="K2525">
        <f t="shared" si="353"/>
        <v>22368.25</v>
      </c>
      <c r="L2525">
        <f t="shared" si="355"/>
        <v>0</v>
      </c>
      <c r="M2525">
        <f t="shared" si="356"/>
        <v>0</v>
      </c>
      <c r="N2525">
        <f t="shared" si="354"/>
        <v>0</v>
      </c>
      <c r="O2525">
        <f t="shared" si="357"/>
        <v>7</v>
      </c>
      <c r="P2525" t="str">
        <f>IF(O2525=MAX(O:O), A2525, "")</f>
        <v/>
      </c>
    </row>
    <row r="2526" spans="1:16" x14ac:dyDescent="0.35">
      <c r="A2526">
        <v>1978</v>
      </c>
      <c r="B2526" t="s">
        <v>4251</v>
      </c>
      <c r="C2526" t="s">
        <v>4252</v>
      </c>
      <c r="D2526" t="s">
        <v>13</v>
      </c>
      <c r="E2526" t="s">
        <v>17</v>
      </c>
      <c r="F2526" s="4">
        <v>16260</v>
      </c>
      <c r="G2526">
        <f t="shared" si="349"/>
        <v>1159.5</v>
      </c>
      <c r="H2526">
        <f t="shared" si="350"/>
        <v>9643</v>
      </c>
      <c r="I2526">
        <f t="shared" si="351"/>
        <v>8483.5</v>
      </c>
      <c r="J2526">
        <f t="shared" si="352"/>
        <v>-11565.75</v>
      </c>
      <c r="K2526">
        <f t="shared" si="353"/>
        <v>22368.25</v>
      </c>
      <c r="L2526">
        <f t="shared" si="355"/>
        <v>0</v>
      </c>
      <c r="M2526">
        <f t="shared" si="356"/>
        <v>0</v>
      </c>
      <c r="N2526">
        <f t="shared" si="354"/>
        <v>0</v>
      </c>
      <c r="O2526">
        <f t="shared" si="357"/>
        <v>7</v>
      </c>
      <c r="P2526" t="str">
        <f>IF(O2526=MAX(O:O), A2526, "")</f>
        <v/>
      </c>
    </row>
    <row r="2527" spans="1:16" x14ac:dyDescent="0.35">
      <c r="A2527">
        <v>1978</v>
      </c>
      <c r="B2527" t="s">
        <v>4251</v>
      </c>
      <c r="C2527" t="s">
        <v>4253</v>
      </c>
      <c r="D2527" t="s">
        <v>13</v>
      </c>
      <c r="E2527" t="s">
        <v>19</v>
      </c>
      <c r="F2527" s="4">
        <v>15637</v>
      </c>
      <c r="G2527">
        <f t="shared" si="349"/>
        <v>1159.5</v>
      </c>
      <c r="H2527">
        <f t="shared" si="350"/>
        <v>9643</v>
      </c>
      <c r="I2527">
        <f t="shared" si="351"/>
        <v>8483.5</v>
      </c>
      <c r="J2527">
        <f t="shared" si="352"/>
        <v>-11565.75</v>
      </c>
      <c r="K2527">
        <f t="shared" si="353"/>
        <v>22368.25</v>
      </c>
      <c r="L2527">
        <f t="shared" si="355"/>
        <v>0</v>
      </c>
      <c r="M2527">
        <f t="shared" si="356"/>
        <v>0</v>
      </c>
      <c r="N2527">
        <f t="shared" si="354"/>
        <v>0</v>
      </c>
      <c r="O2527">
        <f t="shared" si="357"/>
        <v>7</v>
      </c>
      <c r="P2527" t="str">
        <f>IF(O2527=MAX(O:O), A2527, "")</f>
        <v/>
      </c>
    </row>
    <row r="2528" spans="1:16" x14ac:dyDescent="0.35">
      <c r="A2528">
        <v>1978</v>
      </c>
      <c r="B2528" t="s">
        <v>4251</v>
      </c>
      <c r="C2528" t="s">
        <v>4254</v>
      </c>
      <c r="D2528" t="s">
        <v>13</v>
      </c>
      <c r="E2528" t="s">
        <v>17</v>
      </c>
      <c r="F2528" s="4">
        <v>3486</v>
      </c>
      <c r="G2528">
        <f t="shared" si="349"/>
        <v>1159.5</v>
      </c>
      <c r="H2528">
        <f t="shared" si="350"/>
        <v>9643</v>
      </c>
      <c r="I2528">
        <f t="shared" si="351"/>
        <v>8483.5</v>
      </c>
      <c r="J2528">
        <f t="shared" si="352"/>
        <v>-11565.75</v>
      </c>
      <c r="K2528">
        <f t="shared" si="353"/>
        <v>22368.25</v>
      </c>
      <c r="L2528">
        <f t="shared" si="355"/>
        <v>0</v>
      </c>
      <c r="M2528">
        <f t="shared" si="356"/>
        <v>0</v>
      </c>
      <c r="N2528">
        <f t="shared" si="354"/>
        <v>0</v>
      </c>
      <c r="O2528">
        <f t="shared" si="357"/>
        <v>7</v>
      </c>
      <c r="P2528" t="str">
        <f>IF(O2528=MAX(O:O), A2528, "")</f>
        <v/>
      </c>
    </row>
    <row r="2529" spans="1:16" x14ac:dyDescent="0.35">
      <c r="A2529">
        <v>1978</v>
      </c>
      <c r="B2529" t="s">
        <v>4251</v>
      </c>
      <c r="C2529" t="s">
        <v>4255</v>
      </c>
      <c r="D2529" t="s">
        <v>13</v>
      </c>
      <c r="E2529" t="s">
        <v>137</v>
      </c>
      <c r="F2529" s="4">
        <v>2965</v>
      </c>
      <c r="G2529">
        <f t="shared" si="349"/>
        <v>1159.5</v>
      </c>
      <c r="H2529">
        <f t="shared" si="350"/>
        <v>9643</v>
      </c>
      <c r="I2529">
        <f t="shared" si="351"/>
        <v>8483.5</v>
      </c>
      <c r="J2529">
        <f t="shared" si="352"/>
        <v>-11565.75</v>
      </c>
      <c r="K2529">
        <f t="shared" si="353"/>
        <v>22368.25</v>
      </c>
      <c r="L2529">
        <f t="shared" si="355"/>
        <v>0</v>
      </c>
      <c r="M2529">
        <f t="shared" si="356"/>
        <v>0</v>
      </c>
      <c r="N2529">
        <f t="shared" si="354"/>
        <v>0</v>
      </c>
      <c r="O2529">
        <f t="shared" si="357"/>
        <v>7</v>
      </c>
      <c r="P2529" t="str">
        <f>IF(O2529=MAX(O:O), A2529, "")</f>
        <v/>
      </c>
    </row>
    <row r="2530" spans="1:16" x14ac:dyDescent="0.35">
      <c r="A2530">
        <v>1978</v>
      </c>
      <c r="B2530" t="s">
        <v>4251</v>
      </c>
      <c r="C2530" t="s">
        <v>4256</v>
      </c>
      <c r="D2530" t="s">
        <v>13</v>
      </c>
      <c r="E2530" t="s">
        <v>19</v>
      </c>
      <c r="F2530" s="4">
        <v>868</v>
      </c>
      <c r="G2530">
        <f t="shared" si="349"/>
        <v>1159.5</v>
      </c>
      <c r="H2530">
        <f t="shared" si="350"/>
        <v>9643</v>
      </c>
      <c r="I2530">
        <f t="shared" si="351"/>
        <v>8483.5</v>
      </c>
      <c r="J2530">
        <f t="shared" si="352"/>
        <v>-11565.75</v>
      </c>
      <c r="K2530">
        <f t="shared" si="353"/>
        <v>22368.25</v>
      </c>
      <c r="L2530">
        <f t="shared" si="355"/>
        <v>0</v>
      </c>
      <c r="M2530">
        <f t="shared" si="356"/>
        <v>0</v>
      </c>
      <c r="N2530">
        <f t="shared" si="354"/>
        <v>0</v>
      </c>
      <c r="O2530">
        <f t="shared" si="357"/>
        <v>7</v>
      </c>
      <c r="P2530" t="str">
        <f>IF(O2530=MAX(O:O), A2530, "")</f>
        <v/>
      </c>
    </row>
    <row r="2531" spans="1:16" x14ac:dyDescent="0.35">
      <c r="A2531">
        <v>1978</v>
      </c>
      <c r="B2531" t="s">
        <v>4251</v>
      </c>
      <c r="C2531" t="s">
        <v>4257</v>
      </c>
      <c r="D2531" t="s">
        <v>13</v>
      </c>
      <c r="E2531" t="s">
        <v>19</v>
      </c>
      <c r="F2531" s="4">
        <v>141</v>
      </c>
      <c r="G2531">
        <f t="shared" si="349"/>
        <v>1159.5</v>
      </c>
      <c r="H2531">
        <f t="shared" si="350"/>
        <v>9643</v>
      </c>
      <c r="I2531">
        <f t="shared" si="351"/>
        <v>8483.5</v>
      </c>
      <c r="J2531">
        <f t="shared" si="352"/>
        <v>-11565.75</v>
      </c>
      <c r="K2531">
        <f t="shared" si="353"/>
        <v>22368.25</v>
      </c>
      <c r="L2531">
        <f t="shared" si="355"/>
        <v>0</v>
      </c>
      <c r="M2531">
        <f t="shared" si="356"/>
        <v>0</v>
      </c>
      <c r="N2531">
        <f t="shared" si="354"/>
        <v>0</v>
      </c>
      <c r="O2531">
        <f t="shared" si="357"/>
        <v>7</v>
      </c>
      <c r="P2531" t="str">
        <f>IF(O2531=MAX(O:O), A2531, "")</f>
        <v/>
      </c>
    </row>
    <row r="2532" spans="1:16" x14ac:dyDescent="0.35">
      <c r="A2532">
        <v>1978</v>
      </c>
      <c r="B2532" t="s">
        <v>4251</v>
      </c>
      <c r="C2532" t="s">
        <v>4258</v>
      </c>
      <c r="D2532" t="s">
        <v>13</v>
      </c>
      <c r="E2532" t="s">
        <v>19</v>
      </c>
      <c r="F2532" s="4">
        <v>73</v>
      </c>
      <c r="G2532">
        <f t="shared" si="349"/>
        <v>1159.5</v>
      </c>
      <c r="H2532">
        <f t="shared" si="350"/>
        <v>9643</v>
      </c>
      <c r="I2532">
        <f t="shared" si="351"/>
        <v>8483.5</v>
      </c>
      <c r="J2532">
        <f t="shared" si="352"/>
        <v>-11565.75</v>
      </c>
      <c r="K2532">
        <f t="shared" si="353"/>
        <v>22368.25</v>
      </c>
      <c r="L2532">
        <f t="shared" si="355"/>
        <v>0</v>
      </c>
      <c r="M2532">
        <f t="shared" si="356"/>
        <v>0</v>
      </c>
      <c r="N2532">
        <f t="shared" si="354"/>
        <v>0</v>
      </c>
      <c r="O2532">
        <f t="shared" si="357"/>
        <v>7</v>
      </c>
      <c r="P2532" t="str">
        <f>IF(O2532=MAX(O:O), A2532, "")</f>
        <v/>
      </c>
    </row>
    <row r="2533" spans="1:16" x14ac:dyDescent="0.35">
      <c r="A2533">
        <v>1978</v>
      </c>
      <c r="B2533" t="s">
        <v>4259</v>
      </c>
      <c r="C2533" t="s">
        <v>4260</v>
      </c>
      <c r="D2533" t="s">
        <v>13</v>
      </c>
      <c r="E2533" t="s">
        <v>137</v>
      </c>
      <c r="F2533" s="4">
        <v>26469</v>
      </c>
      <c r="G2533">
        <f t="shared" si="349"/>
        <v>1159.5</v>
      </c>
      <c r="H2533">
        <f t="shared" si="350"/>
        <v>9643</v>
      </c>
      <c r="I2533">
        <f t="shared" si="351"/>
        <v>8483.5</v>
      </c>
      <c r="J2533">
        <f t="shared" si="352"/>
        <v>-11565.75</v>
      </c>
      <c r="K2533">
        <f t="shared" si="353"/>
        <v>22368.25</v>
      </c>
      <c r="L2533">
        <f t="shared" si="355"/>
        <v>0</v>
      </c>
      <c r="M2533">
        <f t="shared" si="356"/>
        <v>1</v>
      </c>
      <c r="N2533">
        <f t="shared" si="354"/>
        <v>1</v>
      </c>
      <c r="O2533">
        <f t="shared" si="357"/>
        <v>8</v>
      </c>
      <c r="P2533" t="str">
        <f>IF(O2533=MAX(O:O), A2533, "")</f>
        <v/>
      </c>
    </row>
    <row r="2534" spans="1:16" x14ac:dyDescent="0.35">
      <c r="A2534">
        <v>1978</v>
      </c>
      <c r="B2534" t="s">
        <v>4259</v>
      </c>
      <c r="C2534" t="s">
        <v>4261</v>
      </c>
      <c r="D2534" t="s">
        <v>13</v>
      </c>
      <c r="E2534" t="s">
        <v>17</v>
      </c>
      <c r="F2534" s="4">
        <v>17504</v>
      </c>
      <c r="G2534">
        <f t="shared" si="349"/>
        <v>1159.5</v>
      </c>
      <c r="H2534">
        <f t="shared" si="350"/>
        <v>9643</v>
      </c>
      <c r="I2534">
        <f t="shared" si="351"/>
        <v>8483.5</v>
      </c>
      <c r="J2534">
        <f t="shared" si="352"/>
        <v>-11565.75</v>
      </c>
      <c r="K2534">
        <f t="shared" si="353"/>
        <v>22368.25</v>
      </c>
      <c r="L2534">
        <f t="shared" si="355"/>
        <v>0</v>
      </c>
      <c r="M2534">
        <f t="shared" si="356"/>
        <v>0</v>
      </c>
      <c r="N2534">
        <f t="shared" si="354"/>
        <v>0</v>
      </c>
      <c r="O2534">
        <f t="shared" si="357"/>
        <v>8</v>
      </c>
      <c r="P2534" t="str">
        <f>IF(O2534=MAX(O:O), A2534, "")</f>
        <v/>
      </c>
    </row>
    <row r="2535" spans="1:16" x14ac:dyDescent="0.35">
      <c r="A2535">
        <v>1978</v>
      </c>
      <c r="B2535" t="s">
        <v>4259</v>
      </c>
      <c r="C2535" t="s">
        <v>4262</v>
      </c>
      <c r="D2535" t="s">
        <v>13</v>
      </c>
      <c r="E2535" t="s">
        <v>17</v>
      </c>
      <c r="F2535" s="4">
        <v>2233</v>
      </c>
      <c r="G2535">
        <f t="shared" si="349"/>
        <v>1159.5</v>
      </c>
      <c r="H2535">
        <f t="shared" si="350"/>
        <v>9643</v>
      </c>
      <c r="I2535">
        <f t="shared" si="351"/>
        <v>8483.5</v>
      </c>
      <c r="J2535">
        <f t="shared" si="352"/>
        <v>-11565.75</v>
      </c>
      <c r="K2535">
        <f t="shared" si="353"/>
        <v>22368.25</v>
      </c>
      <c r="L2535">
        <f t="shared" si="355"/>
        <v>0</v>
      </c>
      <c r="M2535">
        <f t="shared" si="356"/>
        <v>0</v>
      </c>
      <c r="N2535">
        <f t="shared" si="354"/>
        <v>0</v>
      </c>
      <c r="O2535">
        <f t="shared" si="357"/>
        <v>8</v>
      </c>
      <c r="P2535" t="str">
        <f>IF(O2535=MAX(O:O), A2535, "")</f>
        <v/>
      </c>
    </row>
    <row r="2536" spans="1:16" x14ac:dyDescent="0.35">
      <c r="A2536">
        <v>1978</v>
      </c>
      <c r="B2536" t="s">
        <v>4259</v>
      </c>
      <c r="C2536" t="s">
        <v>4263</v>
      </c>
      <c r="D2536" t="s">
        <v>13</v>
      </c>
      <c r="E2536" t="s">
        <v>19</v>
      </c>
      <c r="F2536" s="4">
        <v>1103</v>
      </c>
      <c r="G2536">
        <f t="shared" si="349"/>
        <v>1159.5</v>
      </c>
      <c r="H2536">
        <f t="shared" si="350"/>
        <v>9643</v>
      </c>
      <c r="I2536">
        <f t="shared" si="351"/>
        <v>8483.5</v>
      </c>
      <c r="J2536">
        <f t="shared" si="352"/>
        <v>-11565.75</v>
      </c>
      <c r="K2536">
        <f t="shared" si="353"/>
        <v>22368.25</v>
      </c>
      <c r="L2536">
        <f t="shared" si="355"/>
        <v>0</v>
      </c>
      <c r="M2536">
        <f t="shared" si="356"/>
        <v>0</v>
      </c>
      <c r="N2536">
        <f t="shared" si="354"/>
        <v>0</v>
      </c>
      <c r="O2536">
        <f t="shared" si="357"/>
        <v>8</v>
      </c>
      <c r="P2536" t="str">
        <f>IF(O2536=MAX(O:O), A2536, "")</f>
        <v/>
      </c>
    </row>
    <row r="2537" spans="1:16" x14ac:dyDescent="0.35">
      <c r="A2537">
        <v>1978</v>
      </c>
      <c r="B2537" t="s">
        <v>4259</v>
      </c>
      <c r="C2537" t="s">
        <v>4264</v>
      </c>
      <c r="D2537" t="s">
        <v>13</v>
      </c>
      <c r="E2537" t="s">
        <v>19</v>
      </c>
      <c r="F2537" s="4">
        <v>965</v>
      </c>
      <c r="G2537">
        <f t="shared" si="349"/>
        <v>1159.5</v>
      </c>
      <c r="H2537">
        <f t="shared" si="350"/>
        <v>9643</v>
      </c>
      <c r="I2537">
        <f t="shared" si="351"/>
        <v>8483.5</v>
      </c>
      <c r="J2537">
        <f t="shared" si="352"/>
        <v>-11565.75</v>
      </c>
      <c r="K2537">
        <f t="shared" si="353"/>
        <v>22368.25</v>
      </c>
      <c r="L2537">
        <f t="shared" si="355"/>
        <v>0</v>
      </c>
      <c r="M2537">
        <f t="shared" si="356"/>
        <v>0</v>
      </c>
      <c r="N2537">
        <f t="shared" si="354"/>
        <v>0</v>
      </c>
      <c r="O2537">
        <f t="shared" si="357"/>
        <v>8</v>
      </c>
      <c r="P2537" t="str">
        <f>IF(O2537=MAX(O:O), A2537, "")</f>
        <v/>
      </c>
    </row>
    <row r="2538" spans="1:16" x14ac:dyDescent="0.35">
      <c r="A2538">
        <v>1978</v>
      </c>
      <c r="B2538" t="s">
        <v>4265</v>
      </c>
      <c r="C2538" t="s">
        <v>4266</v>
      </c>
      <c r="D2538" t="s">
        <v>13</v>
      </c>
      <c r="E2538" t="s">
        <v>17</v>
      </c>
      <c r="F2538" s="4">
        <v>13712</v>
      </c>
      <c r="G2538">
        <f t="shared" si="349"/>
        <v>1159.5</v>
      </c>
      <c r="H2538">
        <f t="shared" si="350"/>
        <v>9643</v>
      </c>
      <c r="I2538">
        <f t="shared" si="351"/>
        <v>8483.5</v>
      </c>
      <c r="J2538">
        <f t="shared" si="352"/>
        <v>-11565.75</v>
      </c>
      <c r="K2538">
        <f t="shared" si="353"/>
        <v>22368.25</v>
      </c>
      <c r="L2538">
        <f t="shared" si="355"/>
        <v>0</v>
      </c>
      <c r="M2538">
        <f t="shared" si="356"/>
        <v>0</v>
      </c>
      <c r="N2538">
        <f t="shared" si="354"/>
        <v>0</v>
      </c>
      <c r="O2538">
        <f t="shared" si="357"/>
        <v>8</v>
      </c>
      <c r="P2538" t="str">
        <f>IF(O2538=MAX(O:O), A2538, "")</f>
        <v/>
      </c>
    </row>
    <row r="2539" spans="1:16" x14ac:dyDescent="0.35">
      <c r="A2539">
        <v>1978</v>
      </c>
      <c r="B2539" t="s">
        <v>4265</v>
      </c>
      <c r="C2539" t="s">
        <v>4267</v>
      </c>
      <c r="D2539" t="s">
        <v>96</v>
      </c>
      <c r="E2539" t="s">
        <v>137</v>
      </c>
      <c r="F2539" s="4">
        <v>11778</v>
      </c>
      <c r="G2539">
        <f t="shared" si="349"/>
        <v>1159.5</v>
      </c>
      <c r="H2539">
        <f t="shared" si="350"/>
        <v>9643</v>
      </c>
      <c r="I2539">
        <f t="shared" si="351"/>
        <v>8483.5</v>
      </c>
      <c r="J2539">
        <f t="shared" si="352"/>
        <v>-11565.75</v>
      </c>
      <c r="K2539">
        <f t="shared" si="353"/>
        <v>22368.25</v>
      </c>
      <c r="L2539">
        <f t="shared" si="355"/>
        <v>0</v>
      </c>
      <c r="M2539">
        <f t="shared" si="356"/>
        <v>0</v>
      </c>
      <c r="N2539">
        <f t="shared" si="354"/>
        <v>0</v>
      </c>
      <c r="O2539">
        <f t="shared" si="357"/>
        <v>8</v>
      </c>
      <c r="P2539" t="str">
        <f>IF(O2539=MAX(O:O), A2539, "")</f>
        <v/>
      </c>
    </row>
    <row r="2540" spans="1:16" x14ac:dyDescent="0.35">
      <c r="A2540">
        <v>1978</v>
      </c>
      <c r="B2540" t="s">
        <v>4265</v>
      </c>
      <c r="C2540" t="s">
        <v>4268</v>
      </c>
      <c r="D2540" t="s">
        <v>13</v>
      </c>
      <c r="E2540" t="s">
        <v>17</v>
      </c>
      <c r="F2540" s="4">
        <v>6216</v>
      </c>
      <c r="G2540">
        <f t="shared" si="349"/>
        <v>1159.5</v>
      </c>
      <c r="H2540">
        <f t="shared" si="350"/>
        <v>9643</v>
      </c>
      <c r="I2540">
        <f t="shared" si="351"/>
        <v>8483.5</v>
      </c>
      <c r="J2540">
        <f t="shared" si="352"/>
        <v>-11565.75</v>
      </c>
      <c r="K2540">
        <f t="shared" si="353"/>
        <v>22368.25</v>
      </c>
      <c r="L2540">
        <f t="shared" si="355"/>
        <v>0</v>
      </c>
      <c r="M2540">
        <f t="shared" si="356"/>
        <v>0</v>
      </c>
      <c r="N2540">
        <f t="shared" si="354"/>
        <v>0</v>
      </c>
      <c r="O2540">
        <f t="shared" si="357"/>
        <v>8</v>
      </c>
      <c r="P2540" t="str">
        <f>IF(O2540=MAX(O:O), A2540, "")</f>
        <v/>
      </c>
    </row>
    <row r="2541" spans="1:16" x14ac:dyDescent="0.35">
      <c r="A2541">
        <v>1978</v>
      </c>
      <c r="B2541" t="s">
        <v>4265</v>
      </c>
      <c r="C2541" t="s">
        <v>4269</v>
      </c>
      <c r="D2541" t="s">
        <v>13</v>
      </c>
      <c r="E2541" t="s">
        <v>19</v>
      </c>
      <c r="F2541" s="4">
        <v>5221</v>
      </c>
      <c r="G2541">
        <f t="shared" si="349"/>
        <v>1159.5</v>
      </c>
      <c r="H2541">
        <f t="shared" si="350"/>
        <v>9643</v>
      </c>
      <c r="I2541">
        <f t="shared" si="351"/>
        <v>8483.5</v>
      </c>
      <c r="J2541">
        <f t="shared" si="352"/>
        <v>-11565.75</v>
      </c>
      <c r="K2541">
        <f t="shared" si="353"/>
        <v>22368.25</v>
      </c>
      <c r="L2541">
        <f t="shared" si="355"/>
        <v>0</v>
      </c>
      <c r="M2541">
        <f t="shared" si="356"/>
        <v>0</v>
      </c>
      <c r="N2541">
        <f t="shared" si="354"/>
        <v>0</v>
      </c>
      <c r="O2541">
        <f t="shared" si="357"/>
        <v>8</v>
      </c>
      <c r="P2541" t="str">
        <f>IF(O2541=MAX(O:O), A2541, "")</f>
        <v/>
      </c>
    </row>
    <row r="2542" spans="1:16" x14ac:dyDescent="0.35">
      <c r="A2542">
        <v>1978</v>
      </c>
      <c r="B2542" t="s">
        <v>4265</v>
      </c>
      <c r="C2542" t="s">
        <v>4270</v>
      </c>
      <c r="D2542" t="s">
        <v>13</v>
      </c>
      <c r="E2542" t="s">
        <v>19</v>
      </c>
      <c r="F2542" s="4">
        <v>2610</v>
      </c>
      <c r="G2542">
        <f t="shared" si="349"/>
        <v>1159.5</v>
      </c>
      <c r="H2542">
        <f t="shared" si="350"/>
        <v>9643</v>
      </c>
      <c r="I2542">
        <f t="shared" si="351"/>
        <v>8483.5</v>
      </c>
      <c r="J2542">
        <f t="shared" si="352"/>
        <v>-11565.75</v>
      </c>
      <c r="K2542">
        <f t="shared" si="353"/>
        <v>22368.25</v>
      </c>
      <c r="L2542">
        <f t="shared" si="355"/>
        <v>0</v>
      </c>
      <c r="M2542">
        <f t="shared" si="356"/>
        <v>0</v>
      </c>
      <c r="N2542">
        <f t="shared" si="354"/>
        <v>0</v>
      </c>
      <c r="O2542">
        <f t="shared" si="357"/>
        <v>8</v>
      </c>
      <c r="P2542" t="str">
        <f>IF(O2542=MAX(O:O), A2542, "")</f>
        <v/>
      </c>
    </row>
    <row r="2543" spans="1:16" x14ac:dyDescent="0.35">
      <c r="A2543">
        <v>1978</v>
      </c>
      <c r="B2543" t="s">
        <v>4265</v>
      </c>
      <c r="C2543" t="s">
        <v>4271</v>
      </c>
      <c r="D2543" t="s">
        <v>13</v>
      </c>
      <c r="E2543" t="s">
        <v>19</v>
      </c>
      <c r="F2543" s="4">
        <v>1547</v>
      </c>
      <c r="G2543">
        <f t="shared" si="349"/>
        <v>1159.5</v>
      </c>
      <c r="H2543">
        <f t="shared" si="350"/>
        <v>9643</v>
      </c>
      <c r="I2543">
        <f t="shared" si="351"/>
        <v>8483.5</v>
      </c>
      <c r="J2543">
        <f t="shared" si="352"/>
        <v>-11565.75</v>
      </c>
      <c r="K2543">
        <f t="shared" si="353"/>
        <v>22368.25</v>
      </c>
      <c r="L2543">
        <f t="shared" si="355"/>
        <v>0</v>
      </c>
      <c r="M2543">
        <f t="shared" si="356"/>
        <v>0</v>
      </c>
      <c r="N2543">
        <f t="shared" si="354"/>
        <v>0</v>
      </c>
      <c r="O2543">
        <f t="shared" si="357"/>
        <v>8</v>
      </c>
      <c r="P2543" t="str">
        <f>IF(O2543=MAX(O:O), A2543, "")</f>
        <v/>
      </c>
    </row>
    <row r="2544" spans="1:16" x14ac:dyDescent="0.35">
      <c r="A2544">
        <v>1978</v>
      </c>
      <c r="B2544" t="s">
        <v>4265</v>
      </c>
      <c r="C2544" t="s">
        <v>4272</v>
      </c>
      <c r="D2544" t="s">
        <v>13</v>
      </c>
      <c r="E2544" t="s">
        <v>19</v>
      </c>
      <c r="F2544" s="4">
        <v>1025</v>
      </c>
      <c r="G2544">
        <f t="shared" si="349"/>
        <v>1159.5</v>
      </c>
      <c r="H2544">
        <f t="shared" si="350"/>
        <v>9643</v>
      </c>
      <c r="I2544">
        <f t="shared" si="351"/>
        <v>8483.5</v>
      </c>
      <c r="J2544">
        <f t="shared" si="352"/>
        <v>-11565.75</v>
      </c>
      <c r="K2544">
        <f t="shared" si="353"/>
        <v>22368.25</v>
      </c>
      <c r="L2544">
        <f t="shared" si="355"/>
        <v>0</v>
      </c>
      <c r="M2544">
        <f t="shared" si="356"/>
        <v>0</v>
      </c>
      <c r="N2544">
        <f t="shared" si="354"/>
        <v>0</v>
      </c>
      <c r="O2544">
        <f t="shared" si="357"/>
        <v>8</v>
      </c>
      <c r="P2544" t="str">
        <f>IF(O2544=MAX(O:O), A2544, "")</f>
        <v/>
      </c>
    </row>
    <row r="2545" spans="1:16" x14ac:dyDescent="0.35">
      <c r="A2545">
        <v>1978</v>
      </c>
      <c r="B2545" t="s">
        <v>4273</v>
      </c>
      <c r="C2545" t="s">
        <v>4274</v>
      </c>
      <c r="D2545" t="s">
        <v>13</v>
      </c>
      <c r="E2545" t="s">
        <v>137</v>
      </c>
      <c r="F2545" s="4">
        <v>14923</v>
      </c>
      <c r="G2545">
        <f t="shared" si="349"/>
        <v>1159.5</v>
      </c>
      <c r="H2545">
        <f t="shared" si="350"/>
        <v>9643</v>
      </c>
      <c r="I2545">
        <f t="shared" si="351"/>
        <v>8483.5</v>
      </c>
      <c r="J2545">
        <f t="shared" si="352"/>
        <v>-11565.75</v>
      </c>
      <c r="K2545">
        <f t="shared" si="353"/>
        <v>22368.25</v>
      </c>
      <c r="L2545">
        <f t="shared" si="355"/>
        <v>0</v>
      </c>
      <c r="M2545">
        <f t="shared" si="356"/>
        <v>0</v>
      </c>
      <c r="N2545">
        <f t="shared" si="354"/>
        <v>0</v>
      </c>
      <c r="O2545">
        <f t="shared" si="357"/>
        <v>8</v>
      </c>
      <c r="P2545" t="str">
        <f>IF(O2545=MAX(O:O), A2545, "")</f>
        <v/>
      </c>
    </row>
    <row r="2546" spans="1:16" x14ac:dyDescent="0.35">
      <c r="A2546">
        <v>1978</v>
      </c>
      <c r="B2546" t="s">
        <v>4273</v>
      </c>
      <c r="C2546" t="s">
        <v>4275</v>
      </c>
      <c r="D2546" t="s">
        <v>13</v>
      </c>
      <c r="E2546" t="s">
        <v>17</v>
      </c>
      <c r="F2546" s="4">
        <v>11703</v>
      </c>
      <c r="G2546">
        <f t="shared" si="349"/>
        <v>1159.5</v>
      </c>
      <c r="H2546">
        <f t="shared" si="350"/>
        <v>9643</v>
      </c>
      <c r="I2546">
        <f t="shared" si="351"/>
        <v>8483.5</v>
      </c>
      <c r="J2546">
        <f t="shared" si="352"/>
        <v>-11565.75</v>
      </c>
      <c r="K2546">
        <f t="shared" si="353"/>
        <v>22368.25</v>
      </c>
      <c r="L2546">
        <f t="shared" si="355"/>
        <v>0</v>
      </c>
      <c r="M2546">
        <f t="shared" si="356"/>
        <v>0</v>
      </c>
      <c r="N2546">
        <f t="shared" si="354"/>
        <v>0</v>
      </c>
      <c r="O2546">
        <f t="shared" si="357"/>
        <v>8</v>
      </c>
      <c r="P2546" t="str">
        <f>IF(O2546=MAX(O:O), A2546, "")</f>
        <v/>
      </c>
    </row>
    <row r="2547" spans="1:16" x14ac:dyDescent="0.35">
      <c r="A2547">
        <v>1978</v>
      </c>
      <c r="B2547" t="s">
        <v>4273</v>
      </c>
      <c r="C2547" t="s">
        <v>4276</v>
      </c>
      <c r="D2547" t="s">
        <v>13</v>
      </c>
      <c r="E2547" t="s">
        <v>1952</v>
      </c>
      <c r="F2547" s="4">
        <v>5443</v>
      </c>
      <c r="G2547">
        <f t="shared" si="349"/>
        <v>1159.5</v>
      </c>
      <c r="H2547">
        <f t="shared" si="350"/>
        <v>9643</v>
      </c>
      <c r="I2547">
        <f t="shared" si="351"/>
        <v>8483.5</v>
      </c>
      <c r="J2547">
        <f t="shared" si="352"/>
        <v>-11565.75</v>
      </c>
      <c r="K2547">
        <f t="shared" si="353"/>
        <v>22368.25</v>
      </c>
      <c r="L2547">
        <f t="shared" si="355"/>
        <v>0</v>
      </c>
      <c r="M2547">
        <f t="shared" si="356"/>
        <v>0</v>
      </c>
      <c r="N2547">
        <f t="shared" si="354"/>
        <v>0</v>
      </c>
      <c r="O2547">
        <f t="shared" si="357"/>
        <v>8</v>
      </c>
      <c r="P2547" t="str">
        <f>IF(O2547=MAX(O:O), A2547, "")</f>
        <v/>
      </c>
    </row>
    <row r="2548" spans="1:16" x14ac:dyDescent="0.35">
      <c r="A2548">
        <v>1978</v>
      </c>
      <c r="B2548" t="s">
        <v>4273</v>
      </c>
      <c r="C2548" t="s">
        <v>4277</v>
      </c>
      <c r="D2548" t="s">
        <v>13</v>
      </c>
      <c r="E2548" t="s">
        <v>147</v>
      </c>
      <c r="F2548" s="4">
        <v>4276</v>
      </c>
      <c r="G2548">
        <f t="shared" si="349"/>
        <v>1159.5</v>
      </c>
      <c r="H2548">
        <f t="shared" si="350"/>
        <v>9643</v>
      </c>
      <c r="I2548">
        <f t="shared" si="351"/>
        <v>8483.5</v>
      </c>
      <c r="J2548">
        <f t="shared" si="352"/>
        <v>-11565.75</v>
      </c>
      <c r="K2548">
        <f t="shared" si="353"/>
        <v>22368.25</v>
      </c>
      <c r="L2548">
        <f t="shared" si="355"/>
        <v>0</v>
      </c>
      <c r="M2548">
        <f t="shared" si="356"/>
        <v>0</v>
      </c>
      <c r="N2548">
        <f t="shared" si="354"/>
        <v>0</v>
      </c>
      <c r="O2548">
        <f t="shared" si="357"/>
        <v>8</v>
      </c>
      <c r="P2548" t="str">
        <f>IF(O2548=MAX(O:O), A2548, "")</f>
        <v/>
      </c>
    </row>
    <row r="2549" spans="1:16" x14ac:dyDescent="0.35">
      <c r="A2549">
        <v>1978</v>
      </c>
      <c r="B2549" t="s">
        <v>4273</v>
      </c>
      <c r="C2549" t="s">
        <v>466</v>
      </c>
      <c r="D2549" t="s">
        <v>13</v>
      </c>
      <c r="E2549" t="s">
        <v>17</v>
      </c>
      <c r="F2549" s="4">
        <v>3705</v>
      </c>
      <c r="G2549">
        <f t="shared" si="349"/>
        <v>1159.5</v>
      </c>
      <c r="H2549">
        <f t="shared" si="350"/>
        <v>9643</v>
      </c>
      <c r="I2549">
        <f t="shared" si="351"/>
        <v>8483.5</v>
      </c>
      <c r="J2549">
        <f t="shared" si="352"/>
        <v>-11565.75</v>
      </c>
      <c r="K2549">
        <f t="shared" si="353"/>
        <v>22368.25</v>
      </c>
      <c r="L2549">
        <f t="shared" si="355"/>
        <v>0</v>
      </c>
      <c r="M2549">
        <f t="shared" si="356"/>
        <v>0</v>
      </c>
      <c r="N2549">
        <f t="shared" si="354"/>
        <v>0</v>
      </c>
      <c r="O2549">
        <f t="shared" si="357"/>
        <v>8</v>
      </c>
      <c r="P2549" t="str">
        <f>IF(O2549=MAX(O:O), A2549, "")</f>
        <v/>
      </c>
    </row>
    <row r="2550" spans="1:16" x14ac:dyDescent="0.35">
      <c r="A2550">
        <v>1978</v>
      </c>
      <c r="B2550" t="s">
        <v>4273</v>
      </c>
      <c r="C2550" t="s">
        <v>4278</v>
      </c>
      <c r="D2550" t="s">
        <v>13</v>
      </c>
      <c r="E2550" t="s">
        <v>19</v>
      </c>
      <c r="F2550" s="4">
        <v>3527</v>
      </c>
      <c r="G2550">
        <f t="shared" si="349"/>
        <v>1159.5</v>
      </c>
      <c r="H2550">
        <f t="shared" si="350"/>
        <v>9643</v>
      </c>
      <c r="I2550">
        <f t="shared" si="351"/>
        <v>8483.5</v>
      </c>
      <c r="J2550">
        <f t="shared" si="352"/>
        <v>-11565.75</v>
      </c>
      <c r="K2550">
        <f t="shared" si="353"/>
        <v>22368.25</v>
      </c>
      <c r="L2550">
        <f t="shared" si="355"/>
        <v>0</v>
      </c>
      <c r="M2550">
        <f t="shared" si="356"/>
        <v>0</v>
      </c>
      <c r="N2550">
        <f t="shared" si="354"/>
        <v>0</v>
      </c>
      <c r="O2550">
        <f t="shared" si="357"/>
        <v>8</v>
      </c>
      <c r="P2550" t="str">
        <f>IF(O2550=MAX(O:O), A2550, "")</f>
        <v/>
      </c>
    </row>
    <row r="2551" spans="1:16" x14ac:dyDescent="0.35">
      <c r="A2551">
        <v>1978</v>
      </c>
      <c r="B2551" t="s">
        <v>4273</v>
      </c>
      <c r="C2551" t="s">
        <v>4279</v>
      </c>
      <c r="D2551" t="s">
        <v>13</v>
      </c>
      <c r="E2551" t="s">
        <v>19</v>
      </c>
      <c r="F2551" s="4">
        <v>454</v>
      </c>
      <c r="G2551">
        <f t="shared" si="349"/>
        <v>1159.5</v>
      </c>
      <c r="H2551">
        <f t="shared" si="350"/>
        <v>9643</v>
      </c>
      <c r="I2551">
        <f t="shared" si="351"/>
        <v>8483.5</v>
      </c>
      <c r="J2551">
        <f t="shared" si="352"/>
        <v>-11565.75</v>
      </c>
      <c r="K2551">
        <f t="shared" si="353"/>
        <v>22368.25</v>
      </c>
      <c r="L2551">
        <f t="shared" si="355"/>
        <v>0</v>
      </c>
      <c r="M2551">
        <f t="shared" si="356"/>
        <v>0</v>
      </c>
      <c r="N2551">
        <f t="shared" si="354"/>
        <v>0</v>
      </c>
      <c r="O2551">
        <f t="shared" si="357"/>
        <v>8</v>
      </c>
      <c r="P2551" t="str">
        <f>IF(O2551=MAX(O:O), A2551, "")</f>
        <v/>
      </c>
    </row>
    <row r="2552" spans="1:16" x14ac:dyDescent="0.35">
      <c r="A2552">
        <v>1978</v>
      </c>
      <c r="B2552" t="s">
        <v>4280</v>
      </c>
      <c r="C2552" t="s">
        <v>4281</v>
      </c>
      <c r="D2552" t="s">
        <v>13</v>
      </c>
      <c r="E2552" t="s">
        <v>137</v>
      </c>
      <c r="F2552" s="4">
        <v>15294</v>
      </c>
      <c r="G2552">
        <f t="shared" si="349"/>
        <v>1159.5</v>
      </c>
      <c r="H2552">
        <f t="shared" si="350"/>
        <v>9643</v>
      </c>
      <c r="I2552">
        <f t="shared" si="351"/>
        <v>8483.5</v>
      </c>
      <c r="J2552">
        <f t="shared" si="352"/>
        <v>-11565.75</v>
      </c>
      <c r="K2552">
        <f t="shared" si="353"/>
        <v>22368.25</v>
      </c>
      <c r="L2552">
        <f t="shared" si="355"/>
        <v>0</v>
      </c>
      <c r="M2552">
        <f t="shared" si="356"/>
        <v>0</v>
      </c>
      <c r="N2552">
        <f t="shared" si="354"/>
        <v>0</v>
      </c>
      <c r="O2552">
        <f t="shared" si="357"/>
        <v>8</v>
      </c>
      <c r="P2552" t="str">
        <f>IF(O2552=MAX(O:O), A2552, "")</f>
        <v/>
      </c>
    </row>
    <row r="2553" spans="1:16" x14ac:dyDescent="0.35">
      <c r="A2553">
        <v>1978</v>
      </c>
      <c r="B2553" t="s">
        <v>4280</v>
      </c>
      <c r="C2553" t="s">
        <v>4282</v>
      </c>
      <c r="D2553" t="s">
        <v>13</v>
      </c>
      <c r="E2553" t="s">
        <v>1952</v>
      </c>
      <c r="F2553" s="4">
        <v>14093</v>
      </c>
      <c r="G2553">
        <f t="shared" si="349"/>
        <v>1159.5</v>
      </c>
      <c r="H2553">
        <f t="shared" si="350"/>
        <v>9643</v>
      </c>
      <c r="I2553">
        <f t="shared" si="351"/>
        <v>8483.5</v>
      </c>
      <c r="J2553">
        <f t="shared" si="352"/>
        <v>-11565.75</v>
      </c>
      <c r="K2553">
        <f t="shared" si="353"/>
        <v>22368.25</v>
      </c>
      <c r="L2553">
        <f t="shared" si="355"/>
        <v>0</v>
      </c>
      <c r="M2553">
        <f t="shared" si="356"/>
        <v>0</v>
      </c>
      <c r="N2553">
        <f t="shared" si="354"/>
        <v>0</v>
      </c>
      <c r="O2553">
        <f t="shared" si="357"/>
        <v>8</v>
      </c>
      <c r="P2553" t="str">
        <f>IF(O2553=MAX(O:O), A2553, "")</f>
        <v/>
      </c>
    </row>
    <row r="2554" spans="1:16" x14ac:dyDescent="0.35">
      <c r="A2554">
        <v>1978</v>
      </c>
      <c r="B2554" t="s">
        <v>4280</v>
      </c>
      <c r="C2554" t="s">
        <v>4283</v>
      </c>
      <c r="D2554" t="s">
        <v>96</v>
      </c>
      <c r="E2554" t="s">
        <v>17</v>
      </c>
      <c r="F2554" s="4">
        <v>3550</v>
      </c>
      <c r="G2554">
        <f t="shared" si="349"/>
        <v>1159.5</v>
      </c>
      <c r="H2554">
        <f t="shared" si="350"/>
        <v>9643</v>
      </c>
      <c r="I2554">
        <f t="shared" si="351"/>
        <v>8483.5</v>
      </c>
      <c r="J2554">
        <f t="shared" si="352"/>
        <v>-11565.75</v>
      </c>
      <c r="K2554">
        <f t="shared" si="353"/>
        <v>22368.25</v>
      </c>
      <c r="L2554">
        <f t="shared" si="355"/>
        <v>0</v>
      </c>
      <c r="M2554">
        <f t="shared" si="356"/>
        <v>0</v>
      </c>
      <c r="N2554">
        <f t="shared" si="354"/>
        <v>0</v>
      </c>
      <c r="O2554">
        <f t="shared" si="357"/>
        <v>8</v>
      </c>
      <c r="P2554" t="str">
        <f>IF(O2554=MAX(O:O), A2554, "")</f>
        <v/>
      </c>
    </row>
    <row r="2555" spans="1:16" x14ac:dyDescent="0.35">
      <c r="A2555">
        <v>1978</v>
      </c>
      <c r="B2555" t="s">
        <v>4280</v>
      </c>
      <c r="C2555" t="s">
        <v>4284</v>
      </c>
      <c r="D2555" t="s">
        <v>13</v>
      </c>
      <c r="E2555" t="s">
        <v>19</v>
      </c>
      <c r="F2555" s="4">
        <v>2665</v>
      </c>
      <c r="G2555">
        <f t="shared" ref="G2555:G2618" si="358">VLOOKUP(A2555,$S$2:$U$16,2,FALSE)</f>
        <v>1159.5</v>
      </c>
      <c r="H2555">
        <f t="shared" ref="H2555:H2618" si="359">VLOOKUP(A2555,$S$2:$U$16,3,FALSE)</f>
        <v>9643</v>
      </c>
      <c r="I2555">
        <f t="shared" ref="I2555:I2618" si="360">H2555-G2555</f>
        <v>8483.5</v>
      </c>
      <c r="J2555">
        <f t="shared" ref="J2555:J2618" si="361">G2555 - 1.5 * I2555</f>
        <v>-11565.75</v>
      </c>
      <c r="K2555">
        <f t="shared" ref="K2555:K2618" si="362">H2555 + 1.5 * I2555</f>
        <v>22368.25</v>
      </c>
      <c r="L2555">
        <f t="shared" si="355"/>
        <v>0</v>
      </c>
      <c r="M2555">
        <f t="shared" si="356"/>
        <v>0</v>
      </c>
      <c r="N2555">
        <f t="shared" ref="N2555:N2618" si="363">IF(OR(F2555 &lt; J2555, F2555 &gt; K2555), 1, 0)</f>
        <v>0</v>
      </c>
      <c r="O2555">
        <f t="shared" si="357"/>
        <v>8</v>
      </c>
      <c r="P2555" t="str">
        <f>IF(O2555=MAX(O:O), A2555, "")</f>
        <v/>
      </c>
    </row>
    <row r="2556" spans="1:16" x14ac:dyDescent="0.35">
      <c r="A2556">
        <v>1978</v>
      </c>
      <c r="B2556" t="s">
        <v>4280</v>
      </c>
      <c r="C2556" t="s">
        <v>4284</v>
      </c>
      <c r="D2556" t="s">
        <v>13</v>
      </c>
      <c r="E2556" t="s">
        <v>19</v>
      </c>
      <c r="F2556" s="4">
        <v>2665</v>
      </c>
      <c r="G2556">
        <f t="shared" si="358"/>
        <v>1159.5</v>
      </c>
      <c r="H2556">
        <f t="shared" si="359"/>
        <v>9643</v>
      </c>
      <c r="I2556">
        <f t="shared" si="360"/>
        <v>8483.5</v>
      </c>
      <c r="J2556">
        <f t="shared" si="361"/>
        <v>-11565.75</v>
      </c>
      <c r="K2556">
        <f t="shared" si="362"/>
        <v>22368.25</v>
      </c>
      <c r="L2556">
        <f t="shared" si="355"/>
        <v>0</v>
      </c>
      <c r="M2556">
        <f t="shared" si="356"/>
        <v>0</v>
      </c>
      <c r="N2556">
        <f t="shared" si="363"/>
        <v>0</v>
      </c>
      <c r="O2556">
        <f t="shared" si="357"/>
        <v>8</v>
      </c>
      <c r="P2556" t="str">
        <f>IF(O2556=MAX(O:O), A2556, "")</f>
        <v/>
      </c>
    </row>
    <row r="2557" spans="1:16" x14ac:dyDescent="0.35">
      <c r="A2557">
        <v>1978</v>
      </c>
      <c r="B2557" t="s">
        <v>4280</v>
      </c>
      <c r="C2557" t="s">
        <v>4285</v>
      </c>
      <c r="D2557" t="s">
        <v>13</v>
      </c>
      <c r="E2557" t="s">
        <v>17</v>
      </c>
      <c r="F2557" s="4">
        <v>2598</v>
      </c>
      <c r="G2557">
        <f t="shared" si="358"/>
        <v>1159.5</v>
      </c>
      <c r="H2557">
        <f t="shared" si="359"/>
        <v>9643</v>
      </c>
      <c r="I2557">
        <f t="shared" si="360"/>
        <v>8483.5</v>
      </c>
      <c r="J2557">
        <f t="shared" si="361"/>
        <v>-11565.75</v>
      </c>
      <c r="K2557">
        <f t="shared" si="362"/>
        <v>22368.25</v>
      </c>
      <c r="L2557">
        <f t="shared" si="355"/>
        <v>0</v>
      </c>
      <c r="M2557">
        <f t="shared" si="356"/>
        <v>0</v>
      </c>
      <c r="N2557">
        <f t="shared" si="363"/>
        <v>0</v>
      </c>
      <c r="O2557">
        <f t="shared" si="357"/>
        <v>8</v>
      </c>
      <c r="P2557" t="str">
        <f>IF(O2557=MAX(O:O), A2557, "")</f>
        <v/>
      </c>
    </row>
    <row r="2558" spans="1:16" x14ac:dyDescent="0.35">
      <c r="A2558">
        <v>1978</v>
      </c>
      <c r="B2558" t="s">
        <v>4280</v>
      </c>
      <c r="C2558" t="s">
        <v>4286</v>
      </c>
      <c r="D2558" t="s">
        <v>13</v>
      </c>
      <c r="E2558" t="s">
        <v>19</v>
      </c>
      <c r="F2558" s="4">
        <v>1806</v>
      </c>
      <c r="G2558">
        <f t="shared" si="358"/>
        <v>1159.5</v>
      </c>
      <c r="H2558">
        <f t="shared" si="359"/>
        <v>9643</v>
      </c>
      <c r="I2558">
        <f t="shared" si="360"/>
        <v>8483.5</v>
      </c>
      <c r="J2558">
        <f t="shared" si="361"/>
        <v>-11565.75</v>
      </c>
      <c r="K2558">
        <f t="shared" si="362"/>
        <v>22368.25</v>
      </c>
      <c r="L2558">
        <f t="shared" si="355"/>
        <v>0</v>
      </c>
      <c r="M2558">
        <f t="shared" si="356"/>
        <v>0</v>
      </c>
      <c r="N2558">
        <f t="shared" si="363"/>
        <v>0</v>
      </c>
      <c r="O2558">
        <f t="shared" si="357"/>
        <v>8</v>
      </c>
      <c r="P2558" t="str">
        <f>IF(O2558=MAX(O:O), A2558, "")</f>
        <v/>
      </c>
    </row>
    <row r="2559" spans="1:16" x14ac:dyDescent="0.35">
      <c r="A2559">
        <v>1978</v>
      </c>
      <c r="B2559" t="s">
        <v>4280</v>
      </c>
      <c r="C2559" t="s">
        <v>4287</v>
      </c>
      <c r="D2559" t="s">
        <v>96</v>
      </c>
      <c r="E2559" t="s">
        <v>19</v>
      </c>
      <c r="F2559" s="4">
        <v>631</v>
      </c>
      <c r="G2559">
        <f t="shared" si="358"/>
        <v>1159.5</v>
      </c>
      <c r="H2559">
        <f t="shared" si="359"/>
        <v>9643</v>
      </c>
      <c r="I2559">
        <f t="shared" si="360"/>
        <v>8483.5</v>
      </c>
      <c r="J2559">
        <f t="shared" si="361"/>
        <v>-11565.75</v>
      </c>
      <c r="K2559">
        <f t="shared" si="362"/>
        <v>22368.25</v>
      </c>
      <c r="L2559">
        <f t="shared" si="355"/>
        <v>0</v>
      </c>
      <c r="M2559">
        <f t="shared" si="356"/>
        <v>0</v>
      </c>
      <c r="N2559">
        <f t="shared" si="363"/>
        <v>0</v>
      </c>
      <c r="O2559">
        <f t="shared" si="357"/>
        <v>8</v>
      </c>
      <c r="P2559" t="str">
        <f>IF(O2559=MAX(O:O), A2559, "")</f>
        <v/>
      </c>
    </row>
    <row r="2560" spans="1:16" x14ac:dyDescent="0.35">
      <c r="A2560">
        <v>1978</v>
      </c>
      <c r="B2560" t="s">
        <v>4280</v>
      </c>
      <c r="C2560" t="s">
        <v>4288</v>
      </c>
      <c r="D2560" t="s">
        <v>13</v>
      </c>
      <c r="E2560" t="s">
        <v>19</v>
      </c>
      <c r="F2560" s="4">
        <v>291</v>
      </c>
      <c r="G2560">
        <f t="shared" si="358"/>
        <v>1159.5</v>
      </c>
      <c r="H2560">
        <f t="shared" si="359"/>
        <v>9643</v>
      </c>
      <c r="I2560">
        <f t="shared" si="360"/>
        <v>8483.5</v>
      </c>
      <c r="J2560">
        <f t="shared" si="361"/>
        <v>-11565.75</v>
      </c>
      <c r="K2560">
        <f t="shared" si="362"/>
        <v>22368.25</v>
      </c>
      <c r="L2560">
        <f t="shared" si="355"/>
        <v>0</v>
      </c>
      <c r="M2560">
        <f t="shared" si="356"/>
        <v>0</v>
      </c>
      <c r="N2560">
        <f t="shared" si="363"/>
        <v>0</v>
      </c>
      <c r="O2560">
        <f t="shared" si="357"/>
        <v>8</v>
      </c>
      <c r="P2560" t="str">
        <f>IF(O2560=MAX(O:O), A2560, "")</f>
        <v/>
      </c>
    </row>
    <row r="2561" spans="1:16" x14ac:dyDescent="0.35">
      <c r="A2561">
        <v>1978</v>
      </c>
      <c r="B2561" t="s">
        <v>4289</v>
      </c>
      <c r="C2561" t="s">
        <v>4290</v>
      </c>
      <c r="D2561" t="s">
        <v>13</v>
      </c>
      <c r="E2561" t="s">
        <v>137</v>
      </c>
      <c r="F2561" s="4">
        <v>16749</v>
      </c>
      <c r="G2561">
        <f t="shared" si="358"/>
        <v>1159.5</v>
      </c>
      <c r="H2561">
        <f t="shared" si="359"/>
        <v>9643</v>
      </c>
      <c r="I2561">
        <f t="shared" si="360"/>
        <v>8483.5</v>
      </c>
      <c r="J2561">
        <f t="shared" si="361"/>
        <v>-11565.75</v>
      </c>
      <c r="K2561">
        <f t="shared" si="362"/>
        <v>22368.25</v>
      </c>
      <c r="L2561">
        <f t="shared" si="355"/>
        <v>0</v>
      </c>
      <c r="M2561">
        <f t="shared" si="356"/>
        <v>0</v>
      </c>
      <c r="N2561">
        <f t="shared" si="363"/>
        <v>0</v>
      </c>
      <c r="O2561">
        <f t="shared" si="357"/>
        <v>8</v>
      </c>
      <c r="P2561" t="str">
        <f>IF(O2561=MAX(O:O), A2561, "")</f>
        <v/>
      </c>
    </row>
    <row r="2562" spans="1:16" x14ac:dyDescent="0.35">
      <c r="A2562">
        <v>1978</v>
      </c>
      <c r="B2562" t="s">
        <v>4289</v>
      </c>
      <c r="C2562" t="s">
        <v>4291</v>
      </c>
      <c r="D2562" t="s">
        <v>13</v>
      </c>
      <c r="E2562" t="s">
        <v>17</v>
      </c>
      <c r="F2562" s="4">
        <v>12107</v>
      </c>
      <c r="G2562">
        <f t="shared" si="358"/>
        <v>1159.5</v>
      </c>
      <c r="H2562">
        <f t="shared" si="359"/>
        <v>9643</v>
      </c>
      <c r="I2562">
        <f t="shared" si="360"/>
        <v>8483.5</v>
      </c>
      <c r="J2562">
        <f t="shared" si="361"/>
        <v>-11565.75</v>
      </c>
      <c r="K2562">
        <f t="shared" si="362"/>
        <v>22368.25</v>
      </c>
      <c r="L2562">
        <f t="shared" si="355"/>
        <v>0</v>
      </c>
      <c r="M2562">
        <f t="shared" si="356"/>
        <v>0</v>
      </c>
      <c r="N2562">
        <f t="shared" si="363"/>
        <v>0</v>
      </c>
      <c r="O2562">
        <f t="shared" si="357"/>
        <v>8</v>
      </c>
      <c r="P2562" t="str">
        <f>IF(O2562=MAX(O:O), A2562, "")</f>
        <v/>
      </c>
    </row>
    <row r="2563" spans="1:16" x14ac:dyDescent="0.35">
      <c r="A2563">
        <v>1978</v>
      </c>
      <c r="B2563" t="s">
        <v>4289</v>
      </c>
      <c r="C2563" t="s">
        <v>3555</v>
      </c>
      <c r="D2563" t="s">
        <v>13</v>
      </c>
      <c r="E2563" t="s">
        <v>19</v>
      </c>
      <c r="F2563" s="4">
        <v>4769</v>
      </c>
      <c r="G2563">
        <f t="shared" si="358"/>
        <v>1159.5</v>
      </c>
      <c r="H2563">
        <f t="shared" si="359"/>
        <v>9643</v>
      </c>
      <c r="I2563">
        <f t="shared" si="360"/>
        <v>8483.5</v>
      </c>
      <c r="J2563">
        <f t="shared" si="361"/>
        <v>-11565.75</v>
      </c>
      <c r="K2563">
        <f t="shared" si="362"/>
        <v>22368.25</v>
      </c>
      <c r="L2563">
        <f t="shared" ref="L2563:L2626" si="364">IF(F2563 &lt; J2563, 1, 0)</f>
        <v>0</v>
      </c>
      <c r="M2563">
        <f t="shared" ref="M2563:M2626" si="365">IF(F2563 &gt; K2563, 1, 0)</f>
        <v>0</v>
      </c>
      <c r="N2563">
        <f t="shared" si="363"/>
        <v>0</v>
      </c>
      <c r="O2563">
        <f t="shared" ref="O2563:O2626" si="366">IF(A2563=A2562, O2562+N2563, N2563)</f>
        <v>8</v>
      </c>
      <c r="P2563" t="str">
        <f>IF(O2563=MAX(O:O), A2563, "")</f>
        <v/>
      </c>
    </row>
    <row r="2564" spans="1:16" x14ac:dyDescent="0.35">
      <c r="A2564">
        <v>1978</v>
      </c>
      <c r="B2564" t="s">
        <v>4289</v>
      </c>
      <c r="C2564" t="s">
        <v>4292</v>
      </c>
      <c r="D2564" t="s">
        <v>96</v>
      </c>
      <c r="E2564" t="s">
        <v>17</v>
      </c>
      <c r="F2564" s="4">
        <v>1750</v>
      </c>
      <c r="G2564">
        <f t="shared" si="358"/>
        <v>1159.5</v>
      </c>
      <c r="H2564">
        <f t="shared" si="359"/>
        <v>9643</v>
      </c>
      <c r="I2564">
        <f t="shared" si="360"/>
        <v>8483.5</v>
      </c>
      <c r="J2564">
        <f t="shared" si="361"/>
        <v>-11565.75</v>
      </c>
      <c r="K2564">
        <f t="shared" si="362"/>
        <v>22368.25</v>
      </c>
      <c r="L2564">
        <f t="shared" si="364"/>
        <v>0</v>
      </c>
      <c r="M2564">
        <f t="shared" si="365"/>
        <v>0</v>
      </c>
      <c r="N2564">
        <f t="shared" si="363"/>
        <v>0</v>
      </c>
      <c r="O2564">
        <f t="shared" si="366"/>
        <v>8</v>
      </c>
      <c r="P2564" t="str">
        <f>IF(O2564=MAX(O:O), A2564, "")</f>
        <v/>
      </c>
    </row>
    <row r="2565" spans="1:16" x14ac:dyDescent="0.35">
      <c r="A2565">
        <v>1978</v>
      </c>
      <c r="B2565" t="s">
        <v>4289</v>
      </c>
      <c r="C2565" t="s">
        <v>4293</v>
      </c>
      <c r="D2565" t="s">
        <v>13</v>
      </c>
      <c r="E2565" t="s">
        <v>3636</v>
      </c>
      <c r="F2565" s="4">
        <v>1744</v>
      </c>
      <c r="G2565">
        <f t="shared" si="358"/>
        <v>1159.5</v>
      </c>
      <c r="H2565">
        <f t="shared" si="359"/>
        <v>9643</v>
      </c>
      <c r="I2565">
        <f t="shared" si="360"/>
        <v>8483.5</v>
      </c>
      <c r="J2565">
        <f t="shared" si="361"/>
        <v>-11565.75</v>
      </c>
      <c r="K2565">
        <f t="shared" si="362"/>
        <v>22368.25</v>
      </c>
      <c r="L2565">
        <f t="shared" si="364"/>
        <v>0</v>
      </c>
      <c r="M2565">
        <f t="shared" si="365"/>
        <v>0</v>
      </c>
      <c r="N2565">
        <f t="shared" si="363"/>
        <v>0</v>
      </c>
      <c r="O2565">
        <f t="shared" si="366"/>
        <v>8</v>
      </c>
      <c r="P2565" t="str">
        <f>IF(O2565=MAX(O:O), A2565, "")</f>
        <v/>
      </c>
    </row>
    <row r="2566" spans="1:16" x14ac:dyDescent="0.35">
      <c r="A2566">
        <v>1978</v>
      </c>
      <c r="B2566" t="s">
        <v>4289</v>
      </c>
      <c r="C2566" t="s">
        <v>4294</v>
      </c>
      <c r="D2566" t="s">
        <v>13</v>
      </c>
      <c r="E2566" t="s">
        <v>19</v>
      </c>
      <c r="F2566" s="4">
        <v>348</v>
      </c>
      <c r="G2566">
        <f t="shared" si="358"/>
        <v>1159.5</v>
      </c>
      <c r="H2566">
        <f t="shared" si="359"/>
        <v>9643</v>
      </c>
      <c r="I2566">
        <f t="shared" si="360"/>
        <v>8483.5</v>
      </c>
      <c r="J2566">
        <f t="shared" si="361"/>
        <v>-11565.75</v>
      </c>
      <c r="K2566">
        <f t="shared" si="362"/>
        <v>22368.25</v>
      </c>
      <c r="L2566">
        <f t="shared" si="364"/>
        <v>0</v>
      </c>
      <c r="M2566">
        <f t="shared" si="365"/>
        <v>0</v>
      </c>
      <c r="N2566">
        <f t="shared" si="363"/>
        <v>0</v>
      </c>
      <c r="O2566">
        <f t="shared" si="366"/>
        <v>8</v>
      </c>
      <c r="P2566" t="str">
        <f>IF(O2566=MAX(O:O), A2566, "")</f>
        <v/>
      </c>
    </row>
    <row r="2567" spans="1:16" x14ac:dyDescent="0.35">
      <c r="A2567">
        <v>1978</v>
      </c>
      <c r="B2567" t="s">
        <v>4295</v>
      </c>
      <c r="C2567" t="s">
        <v>4296</v>
      </c>
      <c r="D2567" t="s">
        <v>13</v>
      </c>
      <c r="E2567" t="s">
        <v>137</v>
      </c>
      <c r="F2567" s="4">
        <v>14702</v>
      </c>
      <c r="G2567">
        <f t="shared" si="358"/>
        <v>1159.5</v>
      </c>
      <c r="H2567">
        <f t="shared" si="359"/>
        <v>9643</v>
      </c>
      <c r="I2567">
        <f t="shared" si="360"/>
        <v>8483.5</v>
      </c>
      <c r="J2567">
        <f t="shared" si="361"/>
        <v>-11565.75</v>
      </c>
      <c r="K2567">
        <f t="shared" si="362"/>
        <v>22368.25</v>
      </c>
      <c r="L2567">
        <f t="shared" si="364"/>
        <v>0</v>
      </c>
      <c r="M2567">
        <f t="shared" si="365"/>
        <v>0</v>
      </c>
      <c r="N2567">
        <f t="shared" si="363"/>
        <v>0</v>
      </c>
      <c r="O2567">
        <f t="shared" si="366"/>
        <v>8</v>
      </c>
      <c r="P2567" t="str">
        <f>IF(O2567=MAX(O:O), A2567, "")</f>
        <v/>
      </c>
    </row>
    <row r="2568" spans="1:16" x14ac:dyDescent="0.35">
      <c r="A2568">
        <v>1978</v>
      </c>
      <c r="B2568" t="s">
        <v>4295</v>
      </c>
      <c r="C2568" t="s">
        <v>4297</v>
      </c>
      <c r="D2568" t="s">
        <v>13</v>
      </c>
      <c r="E2568" t="s">
        <v>1952</v>
      </c>
      <c r="F2568" s="4">
        <v>12203</v>
      </c>
      <c r="G2568">
        <f t="shared" si="358"/>
        <v>1159.5</v>
      </c>
      <c r="H2568">
        <f t="shared" si="359"/>
        <v>9643</v>
      </c>
      <c r="I2568">
        <f t="shared" si="360"/>
        <v>8483.5</v>
      </c>
      <c r="J2568">
        <f t="shared" si="361"/>
        <v>-11565.75</v>
      </c>
      <c r="K2568">
        <f t="shared" si="362"/>
        <v>22368.25</v>
      </c>
      <c r="L2568">
        <f t="shared" si="364"/>
        <v>0</v>
      </c>
      <c r="M2568">
        <f t="shared" si="365"/>
        <v>0</v>
      </c>
      <c r="N2568">
        <f t="shared" si="363"/>
        <v>0</v>
      </c>
      <c r="O2568">
        <f t="shared" si="366"/>
        <v>8</v>
      </c>
      <c r="P2568" t="str">
        <f>IF(O2568=MAX(O:O), A2568, "")</f>
        <v/>
      </c>
    </row>
    <row r="2569" spans="1:16" x14ac:dyDescent="0.35">
      <c r="A2569">
        <v>1978</v>
      </c>
      <c r="B2569" t="s">
        <v>4295</v>
      </c>
      <c r="C2569" t="s">
        <v>4298</v>
      </c>
      <c r="D2569" t="s">
        <v>13</v>
      </c>
      <c r="E2569" t="s">
        <v>17</v>
      </c>
      <c r="F2569" s="4">
        <v>5095</v>
      </c>
      <c r="G2569">
        <f t="shared" si="358"/>
        <v>1159.5</v>
      </c>
      <c r="H2569">
        <f t="shared" si="359"/>
        <v>9643</v>
      </c>
      <c r="I2569">
        <f t="shared" si="360"/>
        <v>8483.5</v>
      </c>
      <c r="J2569">
        <f t="shared" si="361"/>
        <v>-11565.75</v>
      </c>
      <c r="K2569">
        <f t="shared" si="362"/>
        <v>22368.25</v>
      </c>
      <c r="L2569">
        <f t="shared" si="364"/>
        <v>0</v>
      </c>
      <c r="M2569">
        <f t="shared" si="365"/>
        <v>0</v>
      </c>
      <c r="N2569">
        <f t="shared" si="363"/>
        <v>0</v>
      </c>
      <c r="O2569">
        <f t="shared" si="366"/>
        <v>8</v>
      </c>
      <c r="P2569" t="str">
        <f>IF(O2569=MAX(O:O), A2569, "")</f>
        <v/>
      </c>
    </row>
    <row r="2570" spans="1:16" x14ac:dyDescent="0.35">
      <c r="A2570">
        <v>1978</v>
      </c>
      <c r="B2570" t="s">
        <v>4295</v>
      </c>
      <c r="C2570" t="s">
        <v>4299</v>
      </c>
      <c r="D2570" t="s">
        <v>13</v>
      </c>
      <c r="E2570" t="s">
        <v>19</v>
      </c>
      <c r="F2570" s="4">
        <v>4124</v>
      </c>
      <c r="G2570">
        <f t="shared" si="358"/>
        <v>1159.5</v>
      </c>
      <c r="H2570">
        <f t="shared" si="359"/>
        <v>9643</v>
      </c>
      <c r="I2570">
        <f t="shared" si="360"/>
        <v>8483.5</v>
      </c>
      <c r="J2570">
        <f t="shared" si="361"/>
        <v>-11565.75</v>
      </c>
      <c r="K2570">
        <f t="shared" si="362"/>
        <v>22368.25</v>
      </c>
      <c r="L2570">
        <f t="shared" si="364"/>
        <v>0</v>
      </c>
      <c r="M2570">
        <f t="shared" si="365"/>
        <v>0</v>
      </c>
      <c r="N2570">
        <f t="shared" si="363"/>
        <v>0</v>
      </c>
      <c r="O2570">
        <f t="shared" si="366"/>
        <v>8</v>
      </c>
      <c r="P2570" t="str">
        <f>IF(O2570=MAX(O:O), A2570, "")</f>
        <v/>
      </c>
    </row>
    <row r="2571" spans="1:16" x14ac:dyDescent="0.35">
      <c r="A2571">
        <v>1978</v>
      </c>
      <c r="B2571" t="s">
        <v>4295</v>
      </c>
      <c r="C2571" t="s">
        <v>4300</v>
      </c>
      <c r="D2571" t="s">
        <v>13</v>
      </c>
      <c r="E2571" t="s">
        <v>19</v>
      </c>
      <c r="F2571" s="4">
        <v>3260</v>
      </c>
      <c r="G2571">
        <f t="shared" si="358"/>
        <v>1159.5</v>
      </c>
      <c r="H2571">
        <f t="shared" si="359"/>
        <v>9643</v>
      </c>
      <c r="I2571">
        <f t="shared" si="360"/>
        <v>8483.5</v>
      </c>
      <c r="J2571">
        <f t="shared" si="361"/>
        <v>-11565.75</v>
      </c>
      <c r="K2571">
        <f t="shared" si="362"/>
        <v>22368.25</v>
      </c>
      <c r="L2571">
        <f t="shared" si="364"/>
        <v>0</v>
      </c>
      <c r="M2571">
        <f t="shared" si="365"/>
        <v>0</v>
      </c>
      <c r="N2571">
        <f t="shared" si="363"/>
        <v>0</v>
      </c>
      <c r="O2571">
        <f t="shared" si="366"/>
        <v>8</v>
      </c>
      <c r="P2571" t="str">
        <f>IF(O2571=MAX(O:O), A2571, "")</f>
        <v/>
      </c>
    </row>
    <row r="2572" spans="1:16" x14ac:dyDescent="0.35">
      <c r="A2572">
        <v>1978</v>
      </c>
      <c r="B2572" t="s">
        <v>4295</v>
      </c>
      <c r="C2572" t="s">
        <v>4301</v>
      </c>
      <c r="D2572" t="s">
        <v>13</v>
      </c>
      <c r="E2572" t="s">
        <v>17</v>
      </c>
      <c r="F2572" s="4">
        <v>2438</v>
      </c>
      <c r="G2572">
        <f t="shared" si="358"/>
        <v>1159.5</v>
      </c>
      <c r="H2572">
        <f t="shared" si="359"/>
        <v>9643</v>
      </c>
      <c r="I2572">
        <f t="shared" si="360"/>
        <v>8483.5</v>
      </c>
      <c r="J2572">
        <f t="shared" si="361"/>
        <v>-11565.75</v>
      </c>
      <c r="K2572">
        <f t="shared" si="362"/>
        <v>22368.25</v>
      </c>
      <c r="L2572">
        <f t="shared" si="364"/>
        <v>0</v>
      </c>
      <c r="M2572">
        <f t="shared" si="365"/>
        <v>0</v>
      </c>
      <c r="N2572">
        <f t="shared" si="363"/>
        <v>0</v>
      </c>
      <c r="O2572">
        <f t="shared" si="366"/>
        <v>8</v>
      </c>
      <c r="P2572" t="str">
        <f>IF(O2572=MAX(O:O), A2572, "")</f>
        <v/>
      </c>
    </row>
    <row r="2573" spans="1:16" x14ac:dyDescent="0.35">
      <c r="A2573">
        <v>1978</v>
      </c>
      <c r="B2573" t="s">
        <v>4295</v>
      </c>
      <c r="C2573" t="s">
        <v>4302</v>
      </c>
      <c r="D2573" t="s">
        <v>13</v>
      </c>
      <c r="E2573" t="s">
        <v>19</v>
      </c>
      <c r="F2573" s="4">
        <v>415</v>
      </c>
      <c r="G2573">
        <f t="shared" si="358"/>
        <v>1159.5</v>
      </c>
      <c r="H2573">
        <f t="shared" si="359"/>
        <v>9643</v>
      </c>
      <c r="I2573">
        <f t="shared" si="360"/>
        <v>8483.5</v>
      </c>
      <c r="J2573">
        <f t="shared" si="361"/>
        <v>-11565.75</v>
      </c>
      <c r="K2573">
        <f t="shared" si="362"/>
        <v>22368.25</v>
      </c>
      <c r="L2573">
        <f t="shared" si="364"/>
        <v>0</v>
      </c>
      <c r="M2573">
        <f t="shared" si="365"/>
        <v>0</v>
      </c>
      <c r="N2573">
        <f t="shared" si="363"/>
        <v>0</v>
      </c>
      <c r="O2573">
        <f t="shared" si="366"/>
        <v>8</v>
      </c>
      <c r="P2573" t="str">
        <f>IF(O2573=MAX(O:O), A2573, "")</f>
        <v/>
      </c>
    </row>
    <row r="2574" spans="1:16" x14ac:dyDescent="0.35">
      <c r="A2574">
        <v>1978</v>
      </c>
      <c r="B2574" t="s">
        <v>4295</v>
      </c>
      <c r="C2574" t="s">
        <v>4303</v>
      </c>
      <c r="D2574" t="s">
        <v>13</v>
      </c>
      <c r="E2574" t="s">
        <v>19</v>
      </c>
      <c r="F2574" s="4">
        <v>307</v>
      </c>
      <c r="G2574">
        <f t="shared" si="358"/>
        <v>1159.5</v>
      </c>
      <c r="H2574">
        <f t="shared" si="359"/>
        <v>9643</v>
      </c>
      <c r="I2574">
        <f t="shared" si="360"/>
        <v>8483.5</v>
      </c>
      <c r="J2574">
        <f t="shared" si="361"/>
        <v>-11565.75</v>
      </c>
      <c r="K2574">
        <f t="shared" si="362"/>
        <v>22368.25</v>
      </c>
      <c r="L2574">
        <f t="shared" si="364"/>
        <v>0</v>
      </c>
      <c r="M2574">
        <f t="shared" si="365"/>
        <v>0</v>
      </c>
      <c r="N2574">
        <f t="shared" si="363"/>
        <v>0</v>
      </c>
      <c r="O2574">
        <f t="shared" si="366"/>
        <v>8</v>
      </c>
      <c r="P2574" t="str">
        <f>IF(O2574=MAX(O:O), A2574, "")</f>
        <v/>
      </c>
    </row>
    <row r="2575" spans="1:16" x14ac:dyDescent="0.35">
      <c r="A2575">
        <v>1978</v>
      </c>
      <c r="B2575" t="s">
        <v>4295</v>
      </c>
      <c r="C2575" t="s">
        <v>4304</v>
      </c>
      <c r="D2575" t="s">
        <v>13</v>
      </c>
      <c r="E2575" t="s">
        <v>19</v>
      </c>
      <c r="F2575" s="4">
        <v>299</v>
      </c>
      <c r="G2575">
        <f t="shared" si="358"/>
        <v>1159.5</v>
      </c>
      <c r="H2575">
        <f t="shared" si="359"/>
        <v>9643</v>
      </c>
      <c r="I2575">
        <f t="shared" si="360"/>
        <v>8483.5</v>
      </c>
      <c r="J2575">
        <f t="shared" si="361"/>
        <v>-11565.75</v>
      </c>
      <c r="K2575">
        <f t="shared" si="362"/>
        <v>22368.25</v>
      </c>
      <c r="L2575">
        <f t="shared" si="364"/>
        <v>0</v>
      </c>
      <c r="M2575">
        <f t="shared" si="365"/>
        <v>0</v>
      </c>
      <c r="N2575">
        <f t="shared" si="363"/>
        <v>0</v>
      </c>
      <c r="O2575">
        <f t="shared" si="366"/>
        <v>8</v>
      </c>
      <c r="P2575" t="str">
        <f>IF(O2575=MAX(O:O), A2575, "")</f>
        <v/>
      </c>
    </row>
    <row r="2576" spans="1:16" x14ac:dyDescent="0.35">
      <c r="A2576">
        <v>1978</v>
      </c>
      <c r="B2576" t="s">
        <v>4295</v>
      </c>
      <c r="C2576" t="s">
        <v>4305</v>
      </c>
      <c r="D2576" t="s">
        <v>13</v>
      </c>
      <c r="E2576" t="s">
        <v>19</v>
      </c>
      <c r="F2576" s="4">
        <v>226</v>
      </c>
      <c r="G2576">
        <f t="shared" si="358"/>
        <v>1159.5</v>
      </c>
      <c r="H2576">
        <f t="shared" si="359"/>
        <v>9643</v>
      </c>
      <c r="I2576">
        <f t="shared" si="360"/>
        <v>8483.5</v>
      </c>
      <c r="J2576">
        <f t="shared" si="361"/>
        <v>-11565.75</v>
      </c>
      <c r="K2576">
        <f t="shared" si="362"/>
        <v>22368.25</v>
      </c>
      <c r="L2576">
        <f t="shared" si="364"/>
        <v>0</v>
      </c>
      <c r="M2576">
        <f t="shared" si="365"/>
        <v>0</v>
      </c>
      <c r="N2576">
        <f t="shared" si="363"/>
        <v>0</v>
      </c>
      <c r="O2576">
        <f t="shared" si="366"/>
        <v>8</v>
      </c>
      <c r="P2576" t="str">
        <f>IF(O2576=MAX(O:O), A2576, "")</f>
        <v/>
      </c>
    </row>
    <row r="2577" spans="1:16" x14ac:dyDescent="0.35">
      <c r="A2577">
        <v>1978</v>
      </c>
      <c r="B2577" t="s">
        <v>4295</v>
      </c>
      <c r="C2577" t="s">
        <v>4306</v>
      </c>
      <c r="D2577" t="s">
        <v>13</v>
      </c>
      <c r="E2577" t="s">
        <v>19</v>
      </c>
      <c r="F2577" s="4">
        <v>149</v>
      </c>
      <c r="G2577">
        <f t="shared" si="358"/>
        <v>1159.5</v>
      </c>
      <c r="H2577">
        <f t="shared" si="359"/>
        <v>9643</v>
      </c>
      <c r="I2577">
        <f t="shared" si="360"/>
        <v>8483.5</v>
      </c>
      <c r="J2577">
        <f t="shared" si="361"/>
        <v>-11565.75</v>
      </c>
      <c r="K2577">
        <f t="shared" si="362"/>
        <v>22368.25</v>
      </c>
      <c r="L2577">
        <f t="shared" si="364"/>
        <v>0</v>
      </c>
      <c r="M2577">
        <f t="shared" si="365"/>
        <v>0</v>
      </c>
      <c r="N2577">
        <f t="shared" si="363"/>
        <v>0</v>
      </c>
      <c r="O2577">
        <f t="shared" si="366"/>
        <v>8</v>
      </c>
      <c r="P2577" t="str">
        <f>IF(O2577=MAX(O:O), A2577, "")</f>
        <v/>
      </c>
    </row>
    <row r="2578" spans="1:16" x14ac:dyDescent="0.35">
      <c r="A2578">
        <v>1978</v>
      </c>
      <c r="B2578" t="s">
        <v>4295</v>
      </c>
      <c r="C2578" t="s">
        <v>4307</v>
      </c>
      <c r="D2578" t="s">
        <v>13</v>
      </c>
      <c r="E2578" t="s">
        <v>19</v>
      </c>
      <c r="F2578" s="4">
        <v>41</v>
      </c>
      <c r="G2578">
        <f t="shared" si="358"/>
        <v>1159.5</v>
      </c>
      <c r="H2578">
        <f t="shared" si="359"/>
        <v>9643</v>
      </c>
      <c r="I2578">
        <f t="shared" si="360"/>
        <v>8483.5</v>
      </c>
      <c r="J2578">
        <f t="shared" si="361"/>
        <v>-11565.75</v>
      </c>
      <c r="K2578">
        <f t="shared" si="362"/>
        <v>22368.25</v>
      </c>
      <c r="L2578">
        <f t="shared" si="364"/>
        <v>0</v>
      </c>
      <c r="M2578">
        <f t="shared" si="365"/>
        <v>0</v>
      </c>
      <c r="N2578">
        <f t="shared" si="363"/>
        <v>0</v>
      </c>
      <c r="O2578">
        <f t="shared" si="366"/>
        <v>8</v>
      </c>
      <c r="P2578" t="str">
        <f>IF(O2578=MAX(O:O), A2578, "")</f>
        <v/>
      </c>
    </row>
    <row r="2579" spans="1:16" x14ac:dyDescent="0.35">
      <c r="A2579">
        <v>1978</v>
      </c>
      <c r="B2579" t="s">
        <v>4308</v>
      </c>
      <c r="C2579" t="s">
        <v>4309</v>
      </c>
      <c r="D2579" t="s">
        <v>13</v>
      </c>
      <c r="E2579" t="s">
        <v>137</v>
      </c>
      <c r="F2579" s="4">
        <v>10338</v>
      </c>
      <c r="G2579">
        <f t="shared" si="358"/>
        <v>1159.5</v>
      </c>
      <c r="H2579">
        <f t="shared" si="359"/>
        <v>9643</v>
      </c>
      <c r="I2579">
        <f t="shared" si="360"/>
        <v>8483.5</v>
      </c>
      <c r="J2579">
        <f t="shared" si="361"/>
        <v>-11565.75</v>
      </c>
      <c r="K2579">
        <f t="shared" si="362"/>
        <v>22368.25</v>
      </c>
      <c r="L2579">
        <f t="shared" si="364"/>
        <v>0</v>
      </c>
      <c r="M2579">
        <f t="shared" si="365"/>
        <v>0</v>
      </c>
      <c r="N2579">
        <f t="shared" si="363"/>
        <v>0</v>
      </c>
      <c r="O2579">
        <f t="shared" si="366"/>
        <v>8</v>
      </c>
      <c r="P2579" t="str">
        <f>IF(O2579=MAX(O:O), A2579, "")</f>
        <v/>
      </c>
    </row>
    <row r="2580" spans="1:16" x14ac:dyDescent="0.35">
      <c r="A2580">
        <v>1978</v>
      </c>
      <c r="B2580" t="s">
        <v>4308</v>
      </c>
      <c r="C2580" t="s">
        <v>4310</v>
      </c>
      <c r="D2580" t="s">
        <v>13</v>
      </c>
      <c r="E2580" t="s">
        <v>1952</v>
      </c>
      <c r="F2580" s="4">
        <v>9742</v>
      </c>
      <c r="G2580">
        <f t="shared" si="358"/>
        <v>1159.5</v>
      </c>
      <c r="H2580">
        <f t="shared" si="359"/>
        <v>9643</v>
      </c>
      <c r="I2580">
        <f t="shared" si="360"/>
        <v>8483.5</v>
      </c>
      <c r="J2580">
        <f t="shared" si="361"/>
        <v>-11565.75</v>
      </c>
      <c r="K2580">
        <f t="shared" si="362"/>
        <v>22368.25</v>
      </c>
      <c r="L2580">
        <f t="shared" si="364"/>
        <v>0</v>
      </c>
      <c r="M2580">
        <f t="shared" si="365"/>
        <v>0</v>
      </c>
      <c r="N2580">
        <f t="shared" si="363"/>
        <v>0</v>
      </c>
      <c r="O2580">
        <f t="shared" si="366"/>
        <v>8</v>
      </c>
      <c r="P2580" t="str">
        <f>IF(O2580=MAX(O:O), A2580, "")</f>
        <v/>
      </c>
    </row>
    <row r="2581" spans="1:16" x14ac:dyDescent="0.35">
      <c r="A2581">
        <v>1978</v>
      </c>
      <c r="B2581" t="s">
        <v>4308</v>
      </c>
      <c r="C2581" t="s">
        <v>4311</v>
      </c>
      <c r="D2581" t="s">
        <v>13</v>
      </c>
      <c r="E2581" t="s">
        <v>17</v>
      </c>
      <c r="F2581" s="4">
        <v>4851</v>
      </c>
      <c r="G2581">
        <f t="shared" si="358"/>
        <v>1159.5</v>
      </c>
      <c r="H2581">
        <f t="shared" si="359"/>
        <v>9643</v>
      </c>
      <c r="I2581">
        <f t="shared" si="360"/>
        <v>8483.5</v>
      </c>
      <c r="J2581">
        <f t="shared" si="361"/>
        <v>-11565.75</v>
      </c>
      <c r="K2581">
        <f t="shared" si="362"/>
        <v>22368.25</v>
      </c>
      <c r="L2581">
        <f t="shared" si="364"/>
        <v>0</v>
      </c>
      <c r="M2581">
        <f t="shared" si="365"/>
        <v>0</v>
      </c>
      <c r="N2581">
        <f t="shared" si="363"/>
        <v>0</v>
      </c>
      <c r="O2581">
        <f t="shared" si="366"/>
        <v>8</v>
      </c>
      <c r="P2581" t="str">
        <f>IF(O2581=MAX(O:O), A2581, "")</f>
        <v/>
      </c>
    </row>
    <row r="2582" spans="1:16" x14ac:dyDescent="0.35">
      <c r="A2582">
        <v>1978</v>
      </c>
      <c r="B2582" t="s">
        <v>4308</v>
      </c>
      <c r="C2582" t="s">
        <v>4312</v>
      </c>
      <c r="D2582" t="s">
        <v>13</v>
      </c>
      <c r="E2582" t="s">
        <v>147</v>
      </c>
      <c r="F2582" s="4">
        <v>4515</v>
      </c>
      <c r="G2582">
        <f t="shared" si="358"/>
        <v>1159.5</v>
      </c>
      <c r="H2582">
        <f t="shared" si="359"/>
        <v>9643</v>
      </c>
      <c r="I2582">
        <f t="shared" si="360"/>
        <v>8483.5</v>
      </c>
      <c r="J2582">
        <f t="shared" si="361"/>
        <v>-11565.75</v>
      </c>
      <c r="K2582">
        <f t="shared" si="362"/>
        <v>22368.25</v>
      </c>
      <c r="L2582">
        <f t="shared" si="364"/>
        <v>0</v>
      </c>
      <c r="M2582">
        <f t="shared" si="365"/>
        <v>0</v>
      </c>
      <c r="N2582">
        <f t="shared" si="363"/>
        <v>0</v>
      </c>
      <c r="O2582">
        <f t="shared" si="366"/>
        <v>8</v>
      </c>
      <c r="P2582" t="str">
        <f>IF(O2582=MAX(O:O), A2582, "")</f>
        <v/>
      </c>
    </row>
    <row r="2583" spans="1:16" x14ac:dyDescent="0.35">
      <c r="A2583">
        <v>1978</v>
      </c>
      <c r="B2583" t="s">
        <v>4308</v>
      </c>
      <c r="C2583" t="s">
        <v>4313</v>
      </c>
      <c r="D2583" t="s">
        <v>13</v>
      </c>
      <c r="E2583" t="s">
        <v>19</v>
      </c>
      <c r="F2583" s="4">
        <v>1885</v>
      </c>
      <c r="G2583">
        <f t="shared" si="358"/>
        <v>1159.5</v>
      </c>
      <c r="H2583">
        <f t="shared" si="359"/>
        <v>9643</v>
      </c>
      <c r="I2583">
        <f t="shared" si="360"/>
        <v>8483.5</v>
      </c>
      <c r="J2583">
        <f t="shared" si="361"/>
        <v>-11565.75</v>
      </c>
      <c r="K2583">
        <f t="shared" si="362"/>
        <v>22368.25</v>
      </c>
      <c r="L2583">
        <f t="shared" si="364"/>
        <v>0</v>
      </c>
      <c r="M2583">
        <f t="shared" si="365"/>
        <v>0</v>
      </c>
      <c r="N2583">
        <f t="shared" si="363"/>
        <v>0</v>
      </c>
      <c r="O2583">
        <f t="shared" si="366"/>
        <v>8</v>
      </c>
      <c r="P2583" t="str">
        <f>IF(O2583=MAX(O:O), A2583, "")</f>
        <v/>
      </c>
    </row>
    <row r="2584" spans="1:16" x14ac:dyDescent="0.35">
      <c r="A2584">
        <v>1978</v>
      </c>
      <c r="B2584" t="s">
        <v>4308</v>
      </c>
      <c r="C2584" t="s">
        <v>4314</v>
      </c>
      <c r="D2584" t="s">
        <v>13</v>
      </c>
      <c r="E2584" t="s">
        <v>17</v>
      </c>
      <c r="F2584" s="4">
        <v>1853</v>
      </c>
      <c r="G2584">
        <f t="shared" si="358"/>
        <v>1159.5</v>
      </c>
      <c r="H2584">
        <f t="shared" si="359"/>
        <v>9643</v>
      </c>
      <c r="I2584">
        <f t="shared" si="360"/>
        <v>8483.5</v>
      </c>
      <c r="J2584">
        <f t="shared" si="361"/>
        <v>-11565.75</v>
      </c>
      <c r="K2584">
        <f t="shared" si="362"/>
        <v>22368.25</v>
      </c>
      <c r="L2584">
        <f t="shared" si="364"/>
        <v>0</v>
      </c>
      <c r="M2584">
        <f t="shared" si="365"/>
        <v>0</v>
      </c>
      <c r="N2584">
        <f t="shared" si="363"/>
        <v>0</v>
      </c>
      <c r="O2584">
        <f t="shared" si="366"/>
        <v>8</v>
      </c>
      <c r="P2584" t="str">
        <f>IF(O2584=MAX(O:O), A2584, "")</f>
        <v/>
      </c>
    </row>
    <row r="2585" spans="1:16" x14ac:dyDescent="0.35">
      <c r="A2585">
        <v>1978</v>
      </c>
      <c r="B2585" t="s">
        <v>4308</v>
      </c>
      <c r="C2585" t="s">
        <v>4315</v>
      </c>
      <c r="D2585" t="s">
        <v>13</v>
      </c>
      <c r="E2585" t="s">
        <v>19</v>
      </c>
      <c r="F2585" s="4">
        <v>1610</v>
      </c>
      <c r="G2585">
        <f t="shared" si="358"/>
        <v>1159.5</v>
      </c>
      <c r="H2585">
        <f t="shared" si="359"/>
        <v>9643</v>
      </c>
      <c r="I2585">
        <f t="shared" si="360"/>
        <v>8483.5</v>
      </c>
      <c r="J2585">
        <f t="shared" si="361"/>
        <v>-11565.75</v>
      </c>
      <c r="K2585">
        <f t="shared" si="362"/>
        <v>22368.25</v>
      </c>
      <c r="L2585">
        <f t="shared" si="364"/>
        <v>0</v>
      </c>
      <c r="M2585">
        <f t="shared" si="365"/>
        <v>0</v>
      </c>
      <c r="N2585">
        <f t="shared" si="363"/>
        <v>0</v>
      </c>
      <c r="O2585">
        <f t="shared" si="366"/>
        <v>8</v>
      </c>
      <c r="P2585" t="str">
        <f>IF(O2585=MAX(O:O), A2585, "")</f>
        <v/>
      </c>
    </row>
    <row r="2586" spans="1:16" x14ac:dyDescent="0.35">
      <c r="A2586">
        <v>1978</v>
      </c>
      <c r="B2586" t="s">
        <v>4308</v>
      </c>
      <c r="C2586" t="s">
        <v>4316</v>
      </c>
      <c r="D2586" t="s">
        <v>13</v>
      </c>
      <c r="E2586" t="s">
        <v>19</v>
      </c>
      <c r="F2586" s="4">
        <v>930</v>
      </c>
      <c r="G2586">
        <f t="shared" si="358"/>
        <v>1159.5</v>
      </c>
      <c r="H2586">
        <f t="shared" si="359"/>
        <v>9643</v>
      </c>
      <c r="I2586">
        <f t="shared" si="360"/>
        <v>8483.5</v>
      </c>
      <c r="J2586">
        <f t="shared" si="361"/>
        <v>-11565.75</v>
      </c>
      <c r="K2586">
        <f t="shared" si="362"/>
        <v>22368.25</v>
      </c>
      <c r="L2586">
        <f t="shared" si="364"/>
        <v>0</v>
      </c>
      <c r="M2586">
        <f t="shared" si="365"/>
        <v>0</v>
      </c>
      <c r="N2586">
        <f t="shared" si="363"/>
        <v>0</v>
      </c>
      <c r="O2586">
        <f t="shared" si="366"/>
        <v>8</v>
      </c>
      <c r="P2586" t="str">
        <f>IF(O2586=MAX(O:O), A2586, "")</f>
        <v/>
      </c>
    </row>
    <row r="2587" spans="1:16" x14ac:dyDescent="0.35">
      <c r="A2587">
        <v>1978</v>
      </c>
      <c r="B2587" t="s">
        <v>4308</v>
      </c>
      <c r="C2587" t="s">
        <v>4317</v>
      </c>
      <c r="D2587" t="s">
        <v>13</v>
      </c>
      <c r="E2587" t="s">
        <v>19</v>
      </c>
      <c r="F2587" s="4">
        <v>741</v>
      </c>
      <c r="G2587">
        <f t="shared" si="358"/>
        <v>1159.5</v>
      </c>
      <c r="H2587">
        <f t="shared" si="359"/>
        <v>9643</v>
      </c>
      <c r="I2587">
        <f t="shared" si="360"/>
        <v>8483.5</v>
      </c>
      <c r="J2587">
        <f t="shared" si="361"/>
        <v>-11565.75</v>
      </c>
      <c r="K2587">
        <f t="shared" si="362"/>
        <v>22368.25</v>
      </c>
      <c r="L2587">
        <f t="shared" si="364"/>
        <v>0</v>
      </c>
      <c r="M2587">
        <f t="shared" si="365"/>
        <v>0</v>
      </c>
      <c r="N2587">
        <f t="shared" si="363"/>
        <v>0</v>
      </c>
      <c r="O2587">
        <f t="shared" si="366"/>
        <v>8</v>
      </c>
      <c r="P2587" t="str">
        <f>IF(O2587=MAX(O:O), A2587, "")</f>
        <v/>
      </c>
    </row>
    <row r="2588" spans="1:16" x14ac:dyDescent="0.35">
      <c r="A2588">
        <v>1978</v>
      </c>
      <c r="B2588" t="s">
        <v>4308</v>
      </c>
      <c r="C2588" t="s">
        <v>4318</v>
      </c>
      <c r="D2588" t="s">
        <v>13</v>
      </c>
      <c r="E2588" t="s">
        <v>19</v>
      </c>
      <c r="F2588" s="4">
        <v>571</v>
      </c>
      <c r="G2588">
        <f t="shared" si="358"/>
        <v>1159.5</v>
      </c>
      <c r="H2588">
        <f t="shared" si="359"/>
        <v>9643</v>
      </c>
      <c r="I2588">
        <f t="shared" si="360"/>
        <v>8483.5</v>
      </c>
      <c r="J2588">
        <f t="shared" si="361"/>
        <v>-11565.75</v>
      </c>
      <c r="K2588">
        <f t="shared" si="362"/>
        <v>22368.25</v>
      </c>
      <c r="L2588">
        <f t="shared" si="364"/>
        <v>0</v>
      </c>
      <c r="M2588">
        <f t="shared" si="365"/>
        <v>0</v>
      </c>
      <c r="N2588">
        <f t="shared" si="363"/>
        <v>0</v>
      </c>
      <c r="O2588">
        <f t="shared" si="366"/>
        <v>8</v>
      </c>
      <c r="P2588" t="str">
        <f>IF(O2588=MAX(O:O), A2588, "")</f>
        <v/>
      </c>
    </row>
    <row r="2589" spans="1:16" x14ac:dyDescent="0.35">
      <c r="A2589">
        <v>1978</v>
      </c>
      <c r="B2589" t="s">
        <v>4308</v>
      </c>
      <c r="C2589" t="s">
        <v>4319</v>
      </c>
      <c r="D2589" t="s">
        <v>13</v>
      </c>
      <c r="E2589" t="s">
        <v>19</v>
      </c>
      <c r="F2589" s="4">
        <v>458</v>
      </c>
      <c r="G2589">
        <f t="shared" si="358"/>
        <v>1159.5</v>
      </c>
      <c r="H2589">
        <f t="shared" si="359"/>
        <v>9643</v>
      </c>
      <c r="I2589">
        <f t="shared" si="360"/>
        <v>8483.5</v>
      </c>
      <c r="J2589">
        <f t="shared" si="361"/>
        <v>-11565.75</v>
      </c>
      <c r="K2589">
        <f t="shared" si="362"/>
        <v>22368.25</v>
      </c>
      <c r="L2589">
        <f t="shared" si="364"/>
        <v>0</v>
      </c>
      <c r="M2589">
        <f t="shared" si="365"/>
        <v>0</v>
      </c>
      <c r="N2589">
        <f t="shared" si="363"/>
        <v>0</v>
      </c>
      <c r="O2589">
        <f t="shared" si="366"/>
        <v>8</v>
      </c>
      <c r="P2589" t="str">
        <f>IF(O2589=MAX(O:O), A2589, "")</f>
        <v/>
      </c>
    </row>
    <row r="2590" spans="1:16" x14ac:dyDescent="0.35">
      <c r="A2590">
        <v>1978</v>
      </c>
      <c r="B2590" t="s">
        <v>4308</v>
      </c>
      <c r="C2590" t="s">
        <v>4320</v>
      </c>
      <c r="D2590" t="s">
        <v>13</v>
      </c>
      <c r="E2590" t="s">
        <v>19</v>
      </c>
      <c r="F2590" s="4">
        <v>391</v>
      </c>
      <c r="G2590">
        <f t="shared" si="358"/>
        <v>1159.5</v>
      </c>
      <c r="H2590">
        <f t="shared" si="359"/>
        <v>9643</v>
      </c>
      <c r="I2590">
        <f t="shared" si="360"/>
        <v>8483.5</v>
      </c>
      <c r="J2590">
        <f t="shared" si="361"/>
        <v>-11565.75</v>
      </c>
      <c r="K2590">
        <f t="shared" si="362"/>
        <v>22368.25</v>
      </c>
      <c r="L2590">
        <f t="shared" si="364"/>
        <v>0</v>
      </c>
      <c r="M2590">
        <f t="shared" si="365"/>
        <v>0</v>
      </c>
      <c r="N2590">
        <f t="shared" si="363"/>
        <v>0</v>
      </c>
      <c r="O2590">
        <f t="shared" si="366"/>
        <v>8</v>
      </c>
      <c r="P2590" t="str">
        <f>IF(O2590=MAX(O:O), A2590, "")</f>
        <v/>
      </c>
    </row>
    <row r="2591" spans="1:16" x14ac:dyDescent="0.35">
      <c r="A2591">
        <v>1978</v>
      </c>
      <c r="B2591" t="s">
        <v>4308</v>
      </c>
      <c r="C2591" t="s">
        <v>4321</v>
      </c>
      <c r="D2591" t="s">
        <v>13</v>
      </c>
      <c r="E2591" t="s">
        <v>19</v>
      </c>
      <c r="F2591" s="4">
        <v>188</v>
      </c>
      <c r="G2591">
        <f t="shared" si="358"/>
        <v>1159.5</v>
      </c>
      <c r="H2591">
        <f t="shared" si="359"/>
        <v>9643</v>
      </c>
      <c r="I2591">
        <f t="shared" si="360"/>
        <v>8483.5</v>
      </c>
      <c r="J2591">
        <f t="shared" si="361"/>
        <v>-11565.75</v>
      </c>
      <c r="K2591">
        <f t="shared" si="362"/>
        <v>22368.25</v>
      </c>
      <c r="L2591">
        <f t="shared" si="364"/>
        <v>0</v>
      </c>
      <c r="M2591">
        <f t="shared" si="365"/>
        <v>0</v>
      </c>
      <c r="N2591">
        <f t="shared" si="363"/>
        <v>0</v>
      </c>
      <c r="O2591">
        <f t="shared" si="366"/>
        <v>8</v>
      </c>
      <c r="P2591" t="str">
        <f>IF(O2591=MAX(O:O), A2591, "")</f>
        <v/>
      </c>
    </row>
    <row r="2592" spans="1:16" x14ac:dyDescent="0.35">
      <c r="A2592">
        <v>1978</v>
      </c>
      <c r="B2592" t="s">
        <v>4308</v>
      </c>
      <c r="C2592" t="s">
        <v>4322</v>
      </c>
      <c r="D2592" t="s">
        <v>13</v>
      </c>
      <c r="E2592" t="s">
        <v>19</v>
      </c>
      <c r="F2592" s="4">
        <v>126</v>
      </c>
      <c r="G2592">
        <f t="shared" si="358"/>
        <v>1159.5</v>
      </c>
      <c r="H2592">
        <f t="shared" si="359"/>
        <v>9643</v>
      </c>
      <c r="I2592">
        <f t="shared" si="360"/>
        <v>8483.5</v>
      </c>
      <c r="J2592">
        <f t="shared" si="361"/>
        <v>-11565.75</v>
      </c>
      <c r="K2592">
        <f t="shared" si="362"/>
        <v>22368.25</v>
      </c>
      <c r="L2592">
        <f t="shared" si="364"/>
        <v>0</v>
      </c>
      <c r="M2592">
        <f t="shared" si="365"/>
        <v>0</v>
      </c>
      <c r="N2592">
        <f t="shared" si="363"/>
        <v>0</v>
      </c>
      <c r="O2592">
        <f t="shared" si="366"/>
        <v>8</v>
      </c>
      <c r="P2592" t="str">
        <f>IF(O2592=MAX(O:O), A2592, "")</f>
        <v/>
      </c>
    </row>
    <row r="2593" spans="1:16" x14ac:dyDescent="0.35">
      <c r="A2593">
        <v>1978</v>
      </c>
      <c r="B2593" t="s">
        <v>4308</v>
      </c>
      <c r="C2593" t="s">
        <v>4323</v>
      </c>
      <c r="D2593" t="s">
        <v>13</v>
      </c>
      <c r="E2593" t="s">
        <v>19</v>
      </c>
      <c r="F2593" s="4">
        <v>116</v>
      </c>
      <c r="G2593">
        <f t="shared" si="358"/>
        <v>1159.5</v>
      </c>
      <c r="H2593">
        <f t="shared" si="359"/>
        <v>9643</v>
      </c>
      <c r="I2593">
        <f t="shared" si="360"/>
        <v>8483.5</v>
      </c>
      <c r="J2593">
        <f t="shared" si="361"/>
        <v>-11565.75</v>
      </c>
      <c r="K2593">
        <f t="shared" si="362"/>
        <v>22368.25</v>
      </c>
      <c r="L2593">
        <f t="shared" si="364"/>
        <v>0</v>
      </c>
      <c r="M2593">
        <f t="shared" si="365"/>
        <v>0</v>
      </c>
      <c r="N2593">
        <f t="shared" si="363"/>
        <v>0</v>
      </c>
      <c r="O2593">
        <f t="shared" si="366"/>
        <v>8</v>
      </c>
      <c r="P2593" t="str">
        <f>IF(O2593=MAX(O:O), A2593, "")</f>
        <v/>
      </c>
    </row>
    <row r="2594" spans="1:16" x14ac:dyDescent="0.35">
      <c r="A2594">
        <v>1978</v>
      </c>
      <c r="B2594" t="s">
        <v>4324</v>
      </c>
      <c r="C2594" t="s">
        <v>4325</v>
      </c>
      <c r="D2594" t="s">
        <v>13</v>
      </c>
      <c r="E2594" t="s">
        <v>137</v>
      </c>
      <c r="F2594" s="4">
        <v>15279</v>
      </c>
      <c r="G2594">
        <f t="shared" si="358"/>
        <v>1159.5</v>
      </c>
      <c r="H2594">
        <f t="shared" si="359"/>
        <v>9643</v>
      </c>
      <c r="I2594">
        <f t="shared" si="360"/>
        <v>8483.5</v>
      </c>
      <c r="J2594">
        <f t="shared" si="361"/>
        <v>-11565.75</v>
      </c>
      <c r="K2594">
        <f t="shared" si="362"/>
        <v>22368.25</v>
      </c>
      <c r="L2594">
        <f t="shared" si="364"/>
        <v>0</v>
      </c>
      <c r="M2594">
        <f t="shared" si="365"/>
        <v>0</v>
      </c>
      <c r="N2594">
        <f t="shared" si="363"/>
        <v>0</v>
      </c>
      <c r="O2594">
        <f t="shared" si="366"/>
        <v>8</v>
      </c>
      <c r="P2594" t="str">
        <f>IF(O2594=MAX(O:O), A2594, "")</f>
        <v/>
      </c>
    </row>
    <row r="2595" spans="1:16" x14ac:dyDescent="0.35">
      <c r="A2595">
        <v>1978</v>
      </c>
      <c r="B2595" t="s">
        <v>4324</v>
      </c>
      <c r="C2595" t="s">
        <v>4326</v>
      </c>
      <c r="D2595" t="s">
        <v>13</v>
      </c>
      <c r="E2595" t="s">
        <v>17</v>
      </c>
      <c r="F2595" s="4">
        <v>14584</v>
      </c>
      <c r="G2595">
        <f t="shared" si="358"/>
        <v>1159.5</v>
      </c>
      <c r="H2595">
        <f t="shared" si="359"/>
        <v>9643</v>
      </c>
      <c r="I2595">
        <f t="shared" si="360"/>
        <v>8483.5</v>
      </c>
      <c r="J2595">
        <f t="shared" si="361"/>
        <v>-11565.75</v>
      </c>
      <c r="K2595">
        <f t="shared" si="362"/>
        <v>22368.25</v>
      </c>
      <c r="L2595">
        <f t="shared" si="364"/>
        <v>0</v>
      </c>
      <c r="M2595">
        <f t="shared" si="365"/>
        <v>0</v>
      </c>
      <c r="N2595">
        <f t="shared" si="363"/>
        <v>0</v>
      </c>
      <c r="O2595">
        <f t="shared" si="366"/>
        <v>8</v>
      </c>
      <c r="P2595" t="str">
        <f>IF(O2595=MAX(O:O), A2595, "")</f>
        <v/>
      </c>
    </row>
    <row r="2596" spans="1:16" x14ac:dyDescent="0.35">
      <c r="A2596">
        <v>1978</v>
      </c>
      <c r="B2596" t="s">
        <v>4324</v>
      </c>
      <c r="C2596" t="s">
        <v>4327</v>
      </c>
      <c r="D2596" t="s">
        <v>13</v>
      </c>
      <c r="E2596" t="s">
        <v>19</v>
      </c>
      <c r="F2596" s="4">
        <v>6166</v>
      </c>
      <c r="G2596">
        <f t="shared" si="358"/>
        <v>1159.5</v>
      </c>
      <c r="H2596">
        <f t="shared" si="359"/>
        <v>9643</v>
      </c>
      <c r="I2596">
        <f t="shared" si="360"/>
        <v>8483.5</v>
      </c>
      <c r="J2596">
        <f t="shared" si="361"/>
        <v>-11565.75</v>
      </c>
      <c r="K2596">
        <f t="shared" si="362"/>
        <v>22368.25</v>
      </c>
      <c r="L2596">
        <f t="shared" si="364"/>
        <v>0</v>
      </c>
      <c r="M2596">
        <f t="shared" si="365"/>
        <v>0</v>
      </c>
      <c r="N2596">
        <f t="shared" si="363"/>
        <v>0</v>
      </c>
      <c r="O2596">
        <f t="shared" si="366"/>
        <v>8</v>
      </c>
      <c r="P2596" t="str">
        <f>IF(O2596=MAX(O:O), A2596, "")</f>
        <v/>
      </c>
    </row>
    <row r="2597" spans="1:16" x14ac:dyDescent="0.35">
      <c r="A2597">
        <v>1978</v>
      </c>
      <c r="B2597" t="s">
        <v>4324</v>
      </c>
      <c r="C2597" t="s">
        <v>4328</v>
      </c>
      <c r="D2597" t="s">
        <v>96</v>
      </c>
      <c r="E2597" t="s">
        <v>17</v>
      </c>
      <c r="F2597" s="4">
        <v>1896</v>
      </c>
      <c r="G2597">
        <f t="shared" si="358"/>
        <v>1159.5</v>
      </c>
      <c r="H2597">
        <f t="shared" si="359"/>
        <v>9643</v>
      </c>
      <c r="I2597">
        <f t="shared" si="360"/>
        <v>8483.5</v>
      </c>
      <c r="J2597">
        <f t="shared" si="361"/>
        <v>-11565.75</v>
      </c>
      <c r="K2597">
        <f t="shared" si="362"/>
        <v>22368.25</v>
      </c>
      <c r="L2597">
        <f t="shared" si="364"/>
        <v>0</v>
      </c>
      <c r="M2597">
        <f t="shared" si="365"/>
        <v>0</v>
      </c>
      <c r="N2597">
        <f t="shared" si="363"/>
        <v>0</v>
      </c>
      <c r="O2597">
        <f t="shared" si="366"/>
        <v>8</v>
      </c>
      <c r="P2597" t="str">
        <f>IF(O2597=MAX(O:O), A2597, "")</f>
        <v/>
      </c>
    </row>
    <row r="2598" spans="1:16" x14ac:dyDescent="0.35">
      <c r="A2598">
        <v>1978</v>
      </c>
      <c r="B2598" t="s">
        <v>4324</v>
      </c>
      <c r="C2598" t="s">
        <v>4329</v>
      </c>
      <c r="D2598" t="s">
        <v>13</v>
      </c>
      <c r="E2598" t="s">
        <v>19</v>
      </c>
      <c r="F2598" s="4">
        <v>1797</v>
      </c>
      <c r="G2598">
        <f t="shared" si="358"/>
        <v>1159.5</v>
      </c>
      <c r="H2598">
        <f t="shared" si="359"/>
        <v>9643</v>
      </c>
      <c r="I2598">
        <f t="shared" si="360"/>
        <v>8483.5</v>
      </c>
      <c r="J2598">
        <f t="shared" si="361"/>
        <v>-11565.75</v>
      </c>
      <c r="K2598">
        <f t="shared" si="362"/>
        <v>22368.25</v>
      </c>
      <c r="L2598">
        <f t="shared" si="364"/>
        <v>0</v>
      </c>
      <c r="M2598">
        <f t="shared" si="365"/>
        <v>0</v>
      </c>
      <c r="N2598">
        <f t="shared" si="363"/>
        <v>0</v>
      </c>
      <c r="O2598">
        <f t="shared" si="366"/>
        <v>8</v>
      </c>
      <c r="P2598" t="str">
        <f>IF(O2598=MAX(O:O), A2598, "")</f>
        <v/>
      </c>
    </row>
    <row r="2599" spans="1:16" x14ac:dyDescent="0.35">
      <c r="A2599">
        <v>1978</v>
      </c>
      <c r="B2599" t="s">
        <v>4324</v>
      </c>
      <c r="C2599" t="s">
        <v>4330</v>
      </c>
      <c r="D2599" t="s">
        <v>13</v>
      </c>
      <c r="E2599" t="s">
        <v>19</v>
      </c>
      <c r="F2599" s="4">
        <v>1067</v>
      </c>
      <c r="G2599">
        <f t="shared" si="358"/>
        <v>1159.5</v>
      </c>
      <c r="H2599">
        <f t="shared" si="359"/>
        <v>9643</v>
      </c>
      <c r="I2599">
        <f t="shared" si="360"/>
        <v>8483.5</v>
      </c>
      <c r="J2599">
        <f t="shared" si="361"/>
        <v>-11565.75</v>
      </c>
      <c r="K2599">
        <f t="shared" si="362"/>
        <v>22368.25</v>
      </c>
      <c r="L2599">
        <f t="shared" si="364"/>
        <v>0</v>
      </c>
      <c r="M2599">
        <f t="shared" si="365"/>
        <v>0</v>
      </c>
      <c r="N2599">
        <f t="shared" si="363"/>
        <v>0</v>
      </c>
      <c r="O2599">
        <f t="shared" si="366"/>
        <v>8</v>
      </c>
      <c r="P2599" t="str">
        <f>IF(O2599=MAX(O:O), A2599, "")</f>
        <v/>
      </c>
    </row>
    <row r="2600" spans="1:16" x14ac:dyDescent="0.35">
      <c r="A2600">
        <v>1978</v>
      </c>
      <c r="B2600" t="s">
        <v>4324</v>
      </c>
      <c r="C2600" t="s">
        <v>4331</v>
      </c>
      <c r="D2600" t="s">
        <v>13</v>
      </c>
      <c r="E2600" t="s">
        <v>19</v>
      </c>
      <c r="F2600" s="4">
        <v>847</v>
      </c>
      <c r="G2600">
        <f t="shared" si="358"/>
        <v>1159.5</v>
      </c>
      <c r="H2600">
        <f t="shared" si="359"/>
        <v>9643</v>
      </c>
      <c r="I2600">
        <f t="shared" si="360"/>
        <v>8483.5</v>
      </c>
      <c r="J2600">
        <f t="shared" si="361"/>
        <v>-11565.75</v>
      </c>
      <c r="K2600">
        <f t="shared" si="362"/>
        <v>22368.25</v>
      </c>
      <c r="L2600">
        <f t="shared" si="364"/>
        <v>0</v>
      </c>
      <c r="M2600">
        <f t="shared" si="365"/>
        <v>0</v>
      </c>
      <c r="N2600">
        <f t="shared" si="363"/>
        <v>0</v>
      </c>
      <c r="O2600">
        <f t="shared" si="366"/>
        <v>8</v>
      </c>
      <c r="P2600" t="str">
        <f>IF(O2600=MAX(O:O), A2600, "")</f>
        <v/>
      </c>
    </row>
    <row r="2601" spans="1:16" x14ac:dyDescent="0.35">
      <c r="A2601">
        <v>1978</v>
      </c>
      <c r="B2601" t="s">
        <v>4324</v>
      </c>
      <c r="C2601" t="s">
        <v>4332</v>
      </c>
      <c r="D2601" t="s">
        <v>13</v>
      </c>
      <c r="E2601" t="s">
        <v>19</v>
      </c>
      <c r="F2601" s="4">
        <v>499</v>
      </c>
      <c r="G2601">
        <f t="shared" si="358"/>
        <v>1159.5</v>
      </c>
      <c r="H2601">
        <f t="shared" si="359"/>
        <v>9643</v>
      </c>
      <c r="I2601">
        <f t="shared" si="360"/>
        <v>8483.5</v>
      </c>
      <c r="J2601">
        <f t="shared" si="361"/>
        <v>-11565.75</v>
      </c>
      <c r="K2601">
        <f t="shared" si="362"/>
        <v>22368.25</v>
      </c>
      <c r="L2601">
        <f t="shared" si="364"/>
        <v>0</v>
      </c>
      <c r="M2601">
        <f t="shared" si="365"/>
        <v>0</v>
      </c>
      <c r="N2601">
        <f t="shared" si="363"/>
        <v>0</v>
      </c>
      <c r="O2601">
        <f t="shared" si="366"/>
        <v>8</v>
      </c>
      <c r="P2601" t="str">
        <f>IF(O2601=MAX(O:O), A2601, "")</f>
        <v/>
      </c>
    </row>
    <row r="2602" spans="1:16" x14ac:dyDescent="0.35">
      <c r="A2602">
        <v>1978</v>
      </c>
      <c r="B2602" t="s">
        <v>4324</v>
      </c>
      <c r="C2602" t="s">
        <v>4333</v>
      </c>
      <c r="D2602" t="s">
        <v>13</v>
      </c>
      <c r="E2602" t="s">
        <v>19</v>
      </c>
      <c r="F2602" s="4">
        <v>272</v>
      </c>
      <c r="G2602">
        <f t="shared" si="358"/>
        <v>1159.5</v>
      </c>
      <c r="H2602">
        <f t="shared" si="359"/>
        <v>9643</v>
      </c>
      <c r="I2602">
        <f t="shared" si="360"/>
        <v>8483.5</v>
      </c>
      <c r="J2602">
        <f t="shared" si="361"/>
        <v>-11565.75</v>
      </c>
      <c r="K2602">
        <f t="shared" si="362"/>
        <v>22368.25</v>
      </c>
      <c r="L2602">
        <f t="shared" si="364"/>
        <v>0</v>
      </c>
      <c r="M2602">
        <f t="shared" si="365"/>
        <v>0</v>
      </c>
      <c r="N2602">
        <f t="shared" si="363"/>
        <v>0</v>
      </c>
      <c r="O2602">
        <f t="shared" si="366"/>
        <v>8</v>
      </c>
      <c r="P2602" t="str">
        <f>IF(O2602=MAX(O:O), A2602, "")</f>
        <v/>
      </c>
    </row>
    <row r="2603" spans="1:16" x14ac:dyDescent="0.35">
      <c r="A2603">
        <v>1978</v>
      </c>
      <c r="B2603" t="s">
        <v>4334</v>
      </c>
      <c r="C2603" t="s">
        <v>4335</v>
      </c>
      <c r="D2603" t="s">
        <v>13</v>
      </c>
      <c r="E2603" t="s">
        <v>137</v>
      </c>
      <c r="F2603" s="4">
        <v>15807</v>
      </c>
      <c r="G2603">
        <f t="shared" si="358"/>
        <v>1159.5</v>
      </c>
      <c r="H2603">
        <f t="shared" si="359"/>
        <v>9643</v>
      </c>
      <c r="I2603">
        <f t="shared" si="360"/>
        <v>8483.5</v>
      </c>
      <c r="J2603">
        <f t="shared" si="361"/>
        <v>-11565.75</v>
      </c>
      <c r="K2603">
        <f t="shared" si="362"/>
        <v>22368.25</v>
      </c>
      <c r="L2603">
        <f t="shared" si="364"/>
        <v>0</v>
      </c>
      <c r="M2603">
        <f t="shared" si="365"/>
        <v>0</v>
      </c>
      <c r="N2603">
        <f t="shared" si="363"/>
        <v>0</v>
      </c>
      <c r="O2603">
        <f t="shared" si="366"/>
        <v>8</v>
      </c>
      <c r="P2603" t="str">
        <f>IF(O2603=MAX(O:O), A2603, "")</f>
        <v/>
      </c>
    </row>
    <row r="2604" spans="1:16" x14ac:dyDescent="0.35">
      <c r="A2604">
        <v>1978</v>
      </c>
      <c r="B2604" t="s">
        <v>4334</v>
      </c>
      <c r="C2604" t="s">
        <v>4336</v>
      </c>
      <c r="D2604" t="s">
        <v>13</v>
      </c>
      <c r="E2604" t="s">
        <v>147</v>
      </c>
      <c r="F2604" s="4">
        <v>6338</v>
      </c>
      <c r="G2604">
        <f t="shared" si="358"/>
        <v>1159.5</v>
      </c>
      <c r="H2604">
        <f t="shared" si="359"/>
        <v>9643</v>
      </c>
      <c r="I2604">
        <f t="shared" si="360"/>
        <v>8483.5</v>
      </c>
      <c r="J2604">
        <f t="shared" si="361"/>
        <v>-11565.75</v>
      </c>
      <c r="K2604">
        <f t="shared" si="362"/>
        <v>22368.25</v>
      </c>
      <c r="L2604">
        <f t="shared" si="364"/>
        <v>0</v>
      </c>
      <c r="M2604">
        <f t="shared" si="365"/>
        <v>0</v>
      </c>
      <c r="N2604">
        <f t="shared" si="363"/>
        <v>0</v>
      </c>
      <c r="O2604">
        <f t="shared" si="366"/>
        <v>8</v>
      </c>
      <c r="P2604" t="str">
        <f>IF(O2604=MAX(O:O), A2604, "")</f>
        <v/>
      </c>
    </row>
    <row r="2605" spans="1:16" x14ac:dyDescent="0.35">
      <c r="A2605">
        <v>1978</v>
      </c>
      <c r="B2605" t="s">
        <v>4334</v>
      </c>
      <c r="C2605" t="s">
        <v>4337</v>
      </c>
      <c r="D2605" t="s">
        <v>13</v>
      </c>
      <c r="E2605" t="s">
        <v>17</v>
      </c>
      <c r="F2605" s="4">
        <v>4081</v>
      </c>
      <c r="G2605">
        <f t="shared" si="358"/>
        <v>1159.5</v>
      </c>
      <c r="H2605">
        <f t="shared" si="359"/>
        <v>9643</v>
      </c>
      <c r="I2605">
        <f t="shared" si="360"/>
        <v>8483.5</v>
      </c>
      <c r="J2605">
        <f t="shared" si="361"/>
        <v>-11565.75</v>
      </c>
      <c r="K2605">
        <f t="shared" si="362"/>
        <v>22368.25</v>
      </c>
      <c r="L2605">
        <f t="shared" si="364"/>
        <v>0</v>
      </c>
      <c r="M2605">
        <f t="shared" si="365"/>
        <v>0</v>
      </c>
      <c r="N2605">
        <f t="shared" si="363"/>
        <v>0</v>
      </c>
      <c r="O2605">
        <f t="shared" si="366"/>
        <v>8</v>
      </c>
      <c r="P2605" t="str">
        <f>IF(O2605=MAX(O:O), A2605, "")</f>
        <v/>
      </c>
    </row>
    <row r="2606" spans="1:16" x14ac:dyDescent="0.35">
      <c r="A2606">
        <v>1978</v>
      </c>
      <c r="B2606" t="s">
        <v>4334</v>
      </c>
      <c r="C2606" t="s">
        <v>4338</v>
      </c>
      <c r="D2606" t="s">
        <v>13</v>
      </c>
      <c r="E2606" t="s">
        <v>19</v>
      </c>
      <c r="F2606" s="4">
        <v>3987</v>
      </c>
      <c r="G2606">
        <f t="shared" si="358"/>
        <v>1159.5</v>
      </c>
      <c r="H2606">
        <f t="shared" si="359"/>
        <v>9643</v>
      </c>
      <c r="I2606">
        <f t="shared" si="360"/>
        <v>8483.5</v>
      </c>
      <c r="J2606">
        <f t="shared" si="361"/>
        <v>-11565.75</v>
      </c>
      <c r="K2606">
        <f t="shared" si="362"/>
        <v>22368.25</v>
      </c>
      <c r="L2606">
        <f t="shared" si="364"/>
        <v>0</v>
      </c>
      <c r="M2606">
        <f t="shared" si="365"/>
        <v>0</v>
      </c>
      <c r="N2606">
        <f t="shared" si="363"/>
        <v>0</v>
      </c>
      <c r="O2606">
        <f t="shared" si="366"/>
        <v>8</v>
      </c>
      <c r="P2606" t="str">
        <f>IF(O2606=MAX(O:O), A2606, "")</f>
        <v/>
      </c>
    </row>
    <row r="2607" spans="1:16" x14ac:dyDescent="0.35">
      <c r="A2607">
        <v>1978</v>
      </c>
      <c r="B2607" t="s">
        <v>4334</v>
      </c>
      <c r="C2607" t="s">
        <v>4339</v>
      </c>
      <c r="D2607" t="s">
        <v>13</v>
      </c>
      <c r="E2607" t="s">
        <v>17</v>
      </c>
      <c r="F2607" s="4">
        <v>3665</v>
      </c>
      <c r="G2607">
        <f t="shared" si="358"/>
        <v>1159.5</v>
      </c>
      <c r="H2607">
        <f t="shared" si="359"/>
        <v>9643</v>
      </c>
      <c r="I2607">
        <f t="shared" si="360"/>
        <v>8483.5</v>
      </c>
      <c r="J2607">
        <f t="shared" si="361"/>
        <v>-11565.75</v>
      </c>
      <c r="K2607">
        <f t="shared" si="362"/>
        <v>22368.25</v>
      </c>
      <c r="L2607">
        <f t="shared" si="364"/>
        <v>0</v>
      </c>
      <c r="M2607">
        <f t="shared" si="365"/>
        <v>0</v>
      </c>
      <c r="N2607">
        <f t="shared" si="363"/>
        <v>0</v>
      </c>
      <c r="O2607">
        <f t="shared" si="366"/>
        <v>8</v>
      </c>
      <c r="P2607" t="str">
        <f>IF(O2607=MAX(O:O), A2607, "")</f>
        <v/>
      </c>
    </row>
    <row r="2608" spans="1:16" x14ac:dyDescent="0.35">
      <c r="A2608">
        <v>1978</v>
      </c>
      <c r="B2608" t="s">
        <v>4334</v>
      </c>
      <c r="C2608" t="s">
        <v>4340</v>
      </c>
      <c r="D2608" t="s">
        <v>13</v>
      </c>
      <c r="E2608" t="s">
        <v>19</v>
      </c>
      <c r="F2608" s="4">
        <v>2006</v>
      </c>
      <c r="G2608">
        <f t="shared" si="358"/>
        <v>1159.5</v>
      </c>
      <c r="H2608">
        <f t="shared" si="359"/>
        <v>9643</v>
      </c>
      <c r="I2608">
        <f t="shared" si="360"/>
        <v>8483.5</v>
      </c>
      <c r="J2608">
        <f t="shared" si="361"/>
        <v>-11565.75</v>
      </c>
      <c r="K2608">
        <f t="shared" si="362"/>
        <v>22368.25</v>
      </c>
      <c r="L2608">
        <f t="shared" si="364"/>
        <v>0</v>
      </c>
      <c r="M2608">
        <f t="shared" si="365"/>
        <v>0</v>
      </c>
      <c r="N2608">
        <f t="shared" si="363"/>
        <v>0</v>
      </c>
      <c r="O2608">
        <f t="shared" si="366"/>
        <v>8</v>
      </c>
      <c r="P2608" t="str">
        <f>IF(O2608=MAX(O:O), A2608, "")</f>
        <v/>
      </c>
    </row>
    <row r="2609" spans="1:16" x14ac:dyDescent="0.35">
      <c r="A2609">
        <v>1978</v>
      </c>
      <c r="B2609" t="s">
        <v>4334</v>
      </c>
      <c r="C2609" t="s">
        <v>4341</v>
      </c>
      <c r="D2609" t="s">
        <v>13</v>
      </c>
      <c r="E2609" t="s">
        <v>19</v>
      </c>
      <c r="F2609" s="4">
        <v>1565</v>
      </c>
      <c r="G2609">
        <f t="shared" si="358"/>
        <v>1159.5</v>
      </c>
      <c r="H2609">
        <f t="shared" si="359"/>
        <v>9643</v>
      </c>
      <c r="I2609">
        <f t="shared" si="360"/>
        <v>8483.5</v>
      </c>
      <c r="J2609">
        <f t="shared" si="361"/>
        <v>-11565.75</v>
      </c>
      <c r="K2609">
        <f t="shared" si="362"/>
        <v>22368.25</v>
      </c>
      <c r="L2609">
        <f t="shared" si="364"/>
        <v>0</v>
      </c>
      <c r="M2609">
        <f t="shared" si="365"/>
        <v>0</v>
      </c>
      <c r="N2609">
        <f t="shared" si="363"/>
        <v>0</v>
      </c>
      <c r="O2609">
        <f t="shared" si="366"/>
        <v>8</v>
      </c>
      <c r="P2609" t="str">
        <f>IF(O2609=MAX(O:O), A2609, "")</f>
        <v/>
      </c>
    </row>
    <row r="2610" spans="1:16" x14ac:dyDescent="0.35">
      <c r="A2610">
        <v>1978</v>
      </c>
      <c r="B2610" t="s">
        <v>4334</v>
      </c>
      <c r="C2610" t="s">
        <v>4342</v>
      </c>
      <c r="D2610" t="s">
        <v>13</v>
      </c>
      <c r="E2610" t="s">
        <v>19</v>
      </c>
      <c r="F2610" s="4">
        <v>1472</v>
      </c>
      <c r="G2610">
        <f t="shared" si="358"/>
        <v>1159.5</v>
      </c>
      <c r="H2610">
        <f t="shared" si="359"/>
        <v>9643</v>
      </c>
      <c r="I2610">
        <f t="shared" si="360"/>
        <v>8483.5</v>
      </c>
      <c r="J2610">
        <f t="shared" si="361"/>
        <v>-11565.75</v>
      </c>
      <c r="K2610">
        <f t="shared" si="362"/>
        <v>22368.25</v>
      </c>
      <c r="L2610">
        <f t="shared" si="364"/>
        <v>0</v>
      </c>
      <c r="M2610">
        <f t="shared" si="365"/>
        <v>0</v>
      </c>
      <c r="N2610">
        <f t="shared" si="363"/>
        <v>0</v>
      </c>
      <c r="O2610">
        <f t="shared" si="366"/>
        <v>8</v>
      </c>
      <c r="P2610" t="str">
        <f>IF(O2610=MAX(O:O), A2610, "")</f>
        <v/>
      </c>
    </row>
    <row r="2611" spans="1:16" x14ac:dyDescent="0.35">
      <c r="A2611">
        <v>1978</v>
      </c>
      <c r="B2611" t="s">
        <v>4334</v>
      </c>
      <c r="C2611" t="s">
        <v>4343</v>
      </c>
      <c r="D2611" t="s">
        <v>13</v>
      </c>
      <c r="E2611" t="s">
        <v>19</v>
      </c>
      <c r="F2611" s="4">
        <v>1280</v>
      </c>
      <c r="G2611">
        <f t="shared" si="358"/>
        <v>1159.5</v>
      </c>
      <c r="H2611">
        <f t="shared" si="359"/>
        <v>9643</v>
      </c>
      <c r="I2611">
        <f t="shared" si="360"/>
        <v>8483.5</v>
      </c>
      <c r="J2611">
        <f t="shared" si="361"/>
        <v>-11565.75</v>
      </c>
      <c r="K2611">
        <f t="shared" si="362"/>
        <v>22368.25</v>
      </c>
      <c r="L2611">
        <f t="shared" si="364"/>
        <v>0</v>
      </c>
      <c r="M2611">
        <f t="shared" si="365"/>
        <v>0</v>
      </c>
      <c r="N2611">
        <f t="shared" si="363"/>
        <v>0</v>
      </c>
      <c r="O2611">
        <f t="shared" si="366"/>
        <v>8</v>
      </c>
      <c r="P2611" t="str">
        <f>IF(O2611=MAX(O:O), A2611, "")</f>
        <v/>
      </c>
    </row>
    <row r="2612" spans="1:16" x14ac:dyDescent="0.35">
      <c r="A2612">
        <v>1978</v>
      </c>
      <c r="B2612" t="s">
        <v>4334</v>
      </c>
      <c r="C2612" t="s">
        <v>4344</v>
      </c>
      <c r="D2612" t="s">
        <v>13</v>
      </c>
      <c r="E2612" t="s">
        <v>19</v>
      </c>
      <c r="F2612" s="4">
        <v>633</v>
      </c>
      <c r="G2612">
        <f t="shared" si="358"/>
        <v>1159.5</v>
      </c>
      <c r="H2612">
        <f t="shared" si="359"/>
        <v>9643</v>
      </c>
      <c r="I2612">
        <f t="shared" si="360"/>
        <v>8483.5</v>
      </c>
      <c r="J2612">
        <f t="shared" si="361"/>
        <v>-11565.75</v>
      </c>
      <c r="K2612">
        <f t="shared" si="362"/>
        <v>22368.25</v>
      </c>
      <c r="L2612">
        <f t="shared" si="364"/>
        <v>0</v>
      </c>
      <c r="M2612">
        <f t="shared" si="365"/>
        <v>0</v>
      </c>
      <c r="N2612">
        <f t="shared" si="363"/>
        <v>0</v>
      </c>
      <c r="O2612">
        <f t="shared" si="366"/>
        <v>8</v>
      </c>
      <c r="P2612" t="str">
        <f>IF(O2612=MAX(O:O), A2612, "")</f>
        <v/>
      </c>
    </row>
    <row r="2613" spans="1:16" x14ac:dyDescent="0.35">
      <c r="A2613">
        <v>1978</v>
      </c>
      <c r="B2613" t="s">
        <v>1708</v>
      </c>
      <c r="C2613" t="s">
        <v>4345</v>
      </c>
      <c r="D2613" t="s">
        <v>13</v>
      </c>
      <c r="E2613" t="s">
        <v>1952</v>
      </c>
      <c r="F2613" s="4">
        <v>8280</v>
      </c>
      <c r="G2613">
        <f t="shared" si="358"/>
        <v>1159.5</v>
      </c>
      <c r="H2613">
        <f t="shared" si="359"/>
        <v>9643</v>
      </c>
      <c r="I2613">
        <f t="shared" si="360"/>
        <v>8483.5</v>
      </c>
      <c r="J2613">
        <f t="shared" si="361"/>
        <v>-11565.75</v>
      </c>
      <c r="K2613">
        <f t="shared" si="362"/>
        <v>22368.25</v>
      </c>
      <c r="L2613">
        <f t="shared" si="364"/>
        <v>0</v>
      </c>
      <c r="M2613">
        <f t="shared" si="365"/>
        <v>0</v>
      </c>
      <c r="N2613">
        <f t="shared" si="363"/>
        <v>0</v>
      </c>
      <c r="O2613">
        <f t="shared" si="366"/>
        <v>8</v>
      </c>
      <c r="P2613" t="str">
        <f>IF(O2613=MAX(O:O), A2613, "")</f>
        <v/>
      </c>
    </row>
    <row r="2614" spans="1:16" x14ac:dyDescent="0.35">
      <c r="A2614">
        <v>1978</v>
      </c>
      <c r="B2614" t="s">
        <v>1708</v>
      </c>
      <c r="C2614" t="s">
        <v>4346</v>
      </c>
      <c r="D2614" t="s">
        <v>13</v>
      </c>
      <c r="E2614" t="s">
        <v>19</v>
      </c>
      <c r="F2614" s="4">
        <v>6727</v>
      </c>
      <c r="G2614">
        <f t="shared" si="358"/>
        <v>1159.5</v>
      </c>
      <c r="H2614">
        <f t="shared" si="359"/>
        <v>9643</v>
      </c>
      <c r="I2614">
        <f t="shared" si="360"/>
        <v>8483.5</v>
      </c>
      <c r="J2614">
        <f t="shared" si="361"/>
        <v>-11565.75</v>
      </c>
      <c r="K2614">
        <f t="shared" si="362"/>
        <v>22368.25</v>
      </c>
      <c r="L2614">
        <f t="shared" si="364"/>
        <v>0</v>
      </c>
      <c r="M2614">
        <f t="shared" si="365"/>
        <v>0</v>
      </c>
      <c r="N2614">
        <f t="shared" si="363"/>
        <v>0</v>
      </c>
      <c r="O2614">
        <f t="shared" si="366"/>
        <v>8</v>
      </c>
      <c r="P2614" t="str">
        <f>IF(O2614=MAX(O:O), A2614, "")</f>
        <v/>
      </c>
    </row>
    <row r="2615" spans="1:16" x14ac:dyDescent="0.35">
      <c r="A2615">
        <v>1978</v>
      </c>
      <c r="B2615" t="s">
        <v>1708</v>
      </c>
      <c r="C2615" t="s">
        <v>4347</v>
      </c>
      <c r="D2615" t="s">
        <v>13</v>
      </c>
      <c r="E2615" t="s">
        <v>147</v>
      </c>
      <c r="F2615" s="4">
        <v>6571</v>
      </c>
      <c r="G2615">
        <f t="shared" si="358"/>
        <v>1159.5</v>
      </c>
      <c r="H2615">
        <f t="shared" si="359"/>
        <v>9643</v>
      </c>
      <c r="I2615">
        <f t="shared" si="360"/>
        <v>8483.5</v>
      </c>
      <c r="J2615">
        <f t="shared" si="361"/>
        <v>-11565.75</v>
      </c>
      <c r="K2615">
        <f t="shared" si="362"/>
        <v>22368.25</v>
      </c>
      <c r="L2615">
        <f t="shared" si="364"/>
        <v>0</v>
      </c>
      <c r="M2615">
        <f t="shared" si="365"/>
        <v>0</v>
      </c>
      <c r="N2615">
        <f t="shared" si="363"/>
        <v>0</v>
      </c>
      <c r="O2615">
        <f t="shared" si="366"/>
        <v>8</v>
      </c>
      <c r="P2615" t="str">
        <f>IF(O2615=MAX(O:O), A2615, "")</f>
        <v/>
      </c>
    </row>
    <row r="2616" spans="1:16" x14ac:dyDescent="0.35">
      <c r="A2616">
        <v>1978</v>
      </c>
      <c r="B2616" t="s">
        <v>1708</v>
      </c>
      <c r="C2616" t="s">
        <v>4348</v>
      </c>
      <c r="D2616" t="s">
        <v>13</v>
      </c>
      <c r="E2616" t="s">
        <v>19</v>
      </c>
      <c r="F2616" s="4">
        <v>6436</v>
      </c>
      <c r="G2616">
        <f t="shared" si="358"/>
        <v>1159.5</v>
      </c>
      <c r="H2616">
        <f t="shared" si="359"/>
        <v>9643</v>
      </c>
      <c r="I2616">
        <f t="shared" si="360"/>
        <v>8483.5</v>
      </c>
      <c r="J2616">
        <f t="shared" si="361"/>
        <v>-11565.75</v>
      </c>
      <c r="K2616">
        <f t="shared" si="362"/>
        <v>22368.25</v>
      </c>
      <c r="L2616">
        <f t="shared" si="364"/>
        <v>0</v>
      </c>
      <c r="M2616">
        <f t="shared" si="365"/>
        <v>0</v>
      </c>
      <c r="N2616">
        <f t="shared" si="363"/>
        <v>0</v>
      </c>
      <c r="O2616">
        <f t="shared" si="366"/>
        <v>8</v>
      </c>
      <c r="P2616" t="str">
        <f>IF(O2616=MAX(O:O), A2616, "")</f>
        <v/>
      </c>
    </row>
    <row r="2617" spans="1:16" x14ac:dyDescent="0.35">
      <c r="A2617">
        <v>1978</v>
      </c>
      <c r="B2617" t="s">
        <v>1708</v>
      </c>
      <c r="C2617" t="s">
        <v>4349</v>
      </c>
      <c r="D2617" t="s">
        <v>13</v>
      </c>
      <c r="E2617" t="s">
        <v>17</v>
      </c>
      <c r="F2617" s="4">
        <v>4536</v>
      </c>
      <c r="G2617">
        <f t="shared" si="358"/>
        <v>1159.5</v>
      </c>
      <c r="H2617">
        <f t="shared" si="359"/>
        <v>9643</v>
      </c>
      <c r="I2617">
        <f t="shared" si="360"/>
        <v>8483.5</v>
      </c>
      <c r="J2617">
        <f t="shared" si="361"/>
        <v>-11565.75</v>
      </c>
      <c r="K2617">
        <f t="shared" si="362"/>
        <v>22368.25</v>
      </c>
      <c r="L2617">
        <f t="shared" si="364"/>
        <v>0</v>
      </c>
      <c r="M2617">
        <f t="shared" si="365"/>
        <v>0</v>
      </c>
      <c r="N2617">
        <f t="shared" si="363"/>
        <v>0</v>
      </c>
      <c r="O2617">
        <f t="shared" si="366"/>
        <v>8</v>
      </c>
      <c r="P2617" t="str">
        <f>IF(O2617=MAX(O:O), A2617, "")</f>
        <v/>
      </c>
    </row>
    <row r="2618" spans="1:16" x14ac:dyDescent="0.35">
      <c r="A2618">
        <v>1978</v>
      </c>
      <c r="B2618" t="s">
        <v>1708</v>
      </c>
      <c r="C2618" t="s">
        <v>4350</v>
      </c>
      <c r="D2618" t="s">
        <v>13</v>
      </c>
      <c r="E2618" t="s">
        <v>17</v>
      </c>
      <c r="F2618" s="4">
        <v>4512</v>
      </c>
      <c r="G2618">
        <f t="shared" si="358"/>
        <v>1159.5</v>
      </c>
      <c r="H2618">
        <f t="shared" si="359"/>
        <v>9643</v>
      </c>
      <c r="I2618">
        <f t="shared" si="360"/>
        <v>8483.5</v>
      </c>
      <c r="J2618">
        <f t="shared" si="361"/>
        <v>-11565.75</v>
      </c>
      <c r="K2618">
        <f t="shared" si="362"/>
        <v>22368.25</v>
      </c>
      <c r="L2618">
        <f t="shared" si="364"/>
        <v>0</v>
      </c>
      <c r="M2618">
        <f t="shared" si="365"/>
        <v>0</v>
      </c>
      <c r="N2618">
        <f t="shared" si="363"/>
        <v>0</v>
      </c>
      <c r="O2618">
        <f t="shared" si="366"/>
        <v>8</v>
      </c>
      <c r="P2618" t="str">
        <f>IF(O2618=MAX(O:O), A2618, "")</f>
        <v/>
      </c>
    </row>
    <row r="2619" spans="1:16" x14ac:dyDescent="0.35">
      <c r="A2619">
        <v>1978</v>
      </c>
      <c r="B2619" t="s">
        <v>1708</v>
      </c>
      <c r="C2619" t="s">
        <v>4351</v>
      </c>
      <c r="D2619" t="s">
        <v>13</v>
      </c>
      <c r="E2619" t="s">
        <v>137</v>
      </c>
      <c r="F2619" s="4">
        <v>3251</v>
      </c>
      <c r="G2619">
        <f t="shared" ref="G2619:G2682" si="367">VLOOKUP(A2619,$S$2:$U$16,2,FALSE)</f>
        <v>1159.5</v>
      </c>
      <c r="H2619">
        <f t="shared" ref="H2619:H2682" si="368">VLOOKUP(A2619,$S$2:$U$16,3,FALSE)</f>
        <v>9643</v>
      </c>
      <c r="I2619">
        <f t="shared" ref="I2619:I2682" si="369">H2619-G2619</f>
        <v>8483.5</v>
      </c>
      <c r="J2619">
        <f t="shared" ref="J2619:J2682" si="370">G2619 - 1.5 * I2619</f>
        <v>-11565.75</v>
      </c>
      <c r="K2619">
        <f t="shared" ref="K2619:K2682" si="371">H2619 + 1.5 * I2619</f>
        <v>22368.25</v>
      </c>
      <c r="L2619">
        <f t="shared" si="364"/>
        <v>0</v>
      </c>
      <c r="M2619">
        <f t="shared" si="365"/>
        <v>0</v>
      </c>
      <c r="N2619">
        <f t="shared" ref="N2619:N2682" si="372">IF(OR(F2619 &lt; J2619, F2619 &gt; K2619), 1, 0)</f>
        <v>0</v>
      </c>
      <c r="O2619">
        <f t="shared" si="366"/>
        <v>8</v>
      </c>
      <c r="P2619" t="str">
        <f>IF(O2619=MAX(O:O), A2619, "")</f>
        <v/>
      </c>
    </row>
    <row r="2620" spans="1:16" x14ac:dyDescent="0.35">
      <c r="A2620">
        <v>1978</v>
      </c>
      <c r="B2620" t="s">
        <v>1708</v>
      </c>
      <c r="C2620" t="s">
        <v>4352</v>
      </c>
      <c r="D2620" t="s">
        <v>13</v>
      </c>
      <c r="E2620" t="s">
        <v>19</v>
      </c>
      <c r="F2620" s="4">
        <v>1052</v>
      </c>
      <c r="G2620">
        <f t="shared" si="367"/>
        <v>1159.5</v>
      </c>
      <c r="H2620">
        <f t="shared" si="368"/>
        <v>9643</v>
      </c>
      <c r="I2620">
        <f t="shared" si="369"/>
        <v>8483.5</v>
      </c>
      <c r="J2620">
        <f t="shared" si="370"/>
        <v>-11565.75</v>
      </c>
      <c r="K2620">
        <f t="shared" si="371"/>
        <v>22368.25</v>
      </c>
      <c r="L2620">
        <f t="shared" si="364"/>
        <v>0</v>
      </c>
      <c r="M2620">
        <f t="shared" si="365"/>
        <v>0</v>
      </c>
      <c r="N2620">
        <f t="shared" si="372"/>
        <v>0</v>
      </c>
      <c r="O2620">
        <f t="shared" si="366"/>
        <v>8</v>
      </c>
      <c r="P2620" t="str">
        <f>IF(O2620=MAX(O:O), A2620, "")</f>
        <v/>
      </c>
    </row>
    <row r="2621" spans="1:16" x14ac:dyDescent="0.35">
      <c r="A2621">
        <v>1978</v>
      </c>
      <c r="B2621" t="s">
        <v>1712</v>
      </c>
      <c r="C2621" t="s">
        <v>4353</v>
      </c>
      <c r="D2621" t="s">
        <v>13</v>
      </c>
      <c r="E2621" t="s">
        <v>137</v>
      </c>
      <c r="F2621" s="4">
        <v>12960</v>
      </c>
      <c r="G2621">
        <f t="shared" si="367"/>
        <v>1159.5</v>
      </c>
      <c r="H2621">
        <f t="shared" si="368"/>
        <v>9643</v>
      </c>
      <c r="I2621">
        <f t="shared" si="369"/>
        <v>8483.5</v>
      </c>
      <c r="J2621">
        <f t="shared" si="370"/>
        <v>-11565.75</v>
      </c>
      <c r="K2621">
        <f t="shared" si="371"/>
        <v>22368.25</v>
      </c>
      <c r="L2621">
        <f t="shared" si="364"/>
        <v>0</v>
      </c>
      <c r="M2621">
        <f t="shared" si="365"/>
        <v>0</v>
      </c>
      <c r="N2621">
        <f t="shared" si="372"/>
        <v>0</v>
      </c>
      <c r="O2621">
        <f t="shared" si="366"/>
        <v>8</v>
      </c>
      <c r="P2621" t="str">
        <f>IF(O2621=MAX(O:O), A2621, "")</f>
        <v/>
      </c>
    </row>
    <row r="2622" spans="1:16" x14ac:dyDescent="0.35">
      <c r="A2622">
        <v>1978</v>
      </c>
      <c r="B2622" t="s">
        <v>1712</v>
      </c>
      <c r="C2622" t="s">
        <v>4354</v>
      </c>
      <c r="D2622" t="s">
        <v>13</v>
      </c>
      <c r="E2622" t="s">
        <v>19</v>
      </c>
      <c r="F2622" s="4">
        <v>12674</v>
      </c>
      <c r="G2622">
        <f t="shared" si="367"/>
        <v>1159.5</v>
      </c>
      <c r="H2622">
        <f t="shared" si="368"/>
        <v>9643</v>
      </c>
      <c r="I2622">
        <f t="shared" si="369"/>
        <v>8483.5</v>
      </c>
      <c r="J2622">
        <f t="shared" si="370"/>
        <v>-11565.75</v>
      </c>
      <c r="K2622">
        <f t="shared" si="371"/>
        <v>22368.25</v>
      </c>
      <c r="L2622">
        <f t="shared" si="364"/>
        <v>0</v>
      </c>
      <c r="M2622">
        <f t="shared" si="365"/>
        <v>0</v>
      </c>
      <c r="N2622">
        <f t="shared" si="372"/>
        <v>0</v>
      </c>
      <c r="O2622">
        <f t="shared" si="366"/>
        <v>8</v>
      </c>
      <c r="P2622" t="str">
        <f>IF(O2622=MAX(O:O), A2622, "")</f>
        <v/>
      </c>
    </row>
    <row r="2623" spans="1:16" x14ac:dyDescent="0.35">
      <c r="A2623">
        <v>1978</v>
      </c>
      <c r="B2623" t="s">
        <v>1712</v>
      </c>
      <c r="C2623" t="s">
        <v>4355</v>
      </c>
      <c r="D2623" t="s">
        <v>13</v>
      </c>
      <c r="E2623" t="s">
        <v>19</v>
      </c>
      <c r="F2623" s="4">
        <v>8449</v>
      </c>
      <c r="G2623">
        <f t="shared" si="367"/>
        <v>1159.5</v>
      </c>
      <c r="H2623">
        <f t="shared" si="368"/>
        <v>9643</v>
      </c>
      <c r="I2623">
        <f t="shared" si="369"/>
        <v>8483.5</v>
      </c>
      <c r="J2623">
        <f t="shared" si="370"/>
        <v>-11565.75</v>
      </c>
      <c r="K2623">
        <f t="shared" si="371"/>
        <v>22368.25</v>
      </c>
      <c r="L2623">
        <f t="shared" si="364"/>
        <v>0</v>
      </c>
      <c r="M2623">
        <f t="shared" si="365"/>
        <v>0</v>
      </c>
      <c r="N2623">
        <f t="shared" si="372"/>
        <v>0</v>
      </c>
      <c r="O2623">
        <f t="shared" si="366"/>
        <v>8</v>
      </c>
      <c r="P2623" t="str">
        <f>IF(O2623=MAX(O:O), A2623, "")</f>
        <v/>
      </c>
    </row>
    <row r="2624" spans="1:16" x14ac:dyDescent="0.35">
      <c r="A2624">
        <v>1978</v>
      </c>
      <c r="B2624" t="s">
        <v>1712</v>
      </c>
      <c r="C2624" t="s">
        <v>4356</v>
      </c>
      <c r="D2624" t="s">
        <v>13</v>
      </c>
      <c r="E2624" t="s">
        <v>17</v>
      </c>
      <c r="F2624" s="4">
        <v>6108</v>
      </c>
      <c r="G2624">
        <f t="shared" si="367"/>
        <v>1159.5</v>
      </c>
      <c r="H2624">
        <f t="shared" si="368"/>
        <v>9643</v>
      </c>
      <c r="I2624">
        <f t="shared" si="369"/>
        <v>8483.5</v>
      </c>
      <c r="J2624">
        <f t="shared" si="370"/>
        <v>-11565.75</v>
      </c>
      <c r="K2624">
        <f t="shared" si="371"/>
        <v>22368.25</v>
      </c>
      <c r="L2624">
        <f t="shared" si="364"/>
        <v>0</v>
      </c>
      <c r="M2624">
        <f t="shared" si="365"/>
        <v>0</v>
      </c>
      <c r="N2624">
        <f t="shared" si="372"/>
        <v>0</v>
      </c>
      <c r="O2624">
        <f t="shared" si="366"/>
        <v>8</v>
      </c>
      <c r="P2624" t="str">
        <f>IF(O2624=MAX(O:O), A2624, "")</f>
        <v/>
      </c>
    </row>
    <row r="2625" spans="1:16" x14ac:dyDescent="0.35">
      <c r="A2625">
        <v>1978</v>
      </c>
      <c r="B2625" t="s">
        <v>1712</v>
      </c>
      <c r="C2625" t="s">
        <v>4357</v>
      </c>
      <c r="D2625" t="s">
        <v>13</v>
      </c>
      <c r="E2625" t="s">
        <v>19</v>
      </c>
      <c r="F2625" s="4">
        <v>1060</v>
      </c>
      <c r="G2625">
        <f t="shared" si="367"/>
        <v>1159.5</v>
      </c>
      <c r="H2625">
        <f t="shared" si="368"/>
        <v>9643</v>
      </c>
      <c r="I2625">
        <f t="shared" si="369"/>
        <v>8483.5</v>
      </c>
      <c r="J2625">
        <f t="shared" si="370"/>
        <v>-11565.75</v>
      </c>
      <c r="K2625">
        <f t="shared" si="371"/>
        <v>22368.25</v>
      </c>
      <c r="L2625">
        <f t="shared" si="364"/>
        <v>0</v>
      </c>
      <c r="M2625">
        <f t="shared" si="365"/>
        <v>0</v>
      </c>
      <c r="N2625">
        <f t="shared" si="372"/>
        <v>0</v>
      </c>
      <c r="O2625">
        <f t="shared" si="366"/>
        <v>8</v>
      </c>
      <c r="P2625" t="str">
        <f>IF(O2625=MAX(O:O), A2625, "")</f>
        <v/>
      </c>
    </row>
    <row r="2626" spans="1:16" x14ac:dyDescent="0.35">
      <c r="A2626">
        <v>1978</v>
      </c>
      <c r="B2626" t="s">
        <v>1712</v>
      </c>
      <c r="C2626" t="s">
        <v>4358</v>
      </c>
      <c r="D2626" t="s">
        <v>13</v>
      </c>
      <c r="E2626" t="s">
        <v>17</v>
      </c>
      <c r="F2626" s="4">
        <v>817</v>
      </c>
      <c r="G2626">
        <f t="shared" si="367"/>
        <v>1159.5</v>
      </c>
      <c r="H2626">
        <f t="shared" si="368"/>
        <v>9643</v>
      </c>
      <c r="I2626">
        <f t="shared" si="369"/>
        <v>8483.5</v>
      </c>
      <c r="J2626">
        <f t="shared" si="370"/>
        <v>-11565.75</v>
      </c>
      <c r="K2626">
        <f t="shared" si="371"/>
        <v>22368.25</v>
      </c>
      <c r="L2626">
        <f t="shared" si="364"/>
        <v>0</v>
      </c>
      <c r="M2626">
        <f t="shared" si="365"/>
        <v>0</v>
      </c>
      <c r="N2626">
        <f t="shared" si="372"/>
        <v>0</v>
      </c>
      <c r="O2626">
        <f t="shared" si="366"/>
        <v>8</v>
      </c>
      <c r="P2626" t="str">
        <f>IF(O2626=MAX(O:O), A2626, "")</f>
        <v/>
      </c>
    </row>
    <row r="2627" spans="1:16" x14ac:dyDescent="0.35">
      <c r="A2627">
        <v>1978</v>
      </c>
      <c r="B2627" t="s">
        <v>1712</v>
      </c>
      <c r="C2627" t="s">
        <v>4359</v>
      </c>
      <c r="D2627" t="s">
        <v>13</v>
      </c>
      <c r="E2627" t="s">
        <v>19</v>
      </c>
      <c r="F2627" s="4">
        <v>192</v>
      </c>
      <c r="G2627">
        <f t="shared" si="367"/>
        <v>1159.5</v>
      </c>
      <c r="H2627">
        <f t="shared" si="368"/>
        <v>9643</v>
      </c>
      <c r="I2627">
        <f t="shared" si="369"/>
        <v>8483.5</v>
      </c>
      <c r="J2627">
        <f t="shared" si="370"/>
        <v>-11565.75</v>
      </c>
      <c r="K2627">
        <f t="shared" si="371"/>
        <v>22368.25</v>
      </c>
      <c r="L2627">
        <f t="shared" ref="L2627:L2690" si="373">IF(F2627 &lt; J2627, 1, 0)</f>
        <v>0</v>
      </c>
      <c r="M2627">
        <f t="shared" ref="M2627:M2690" si="374">IF(F2627 &gt; K2627, 1, 0)</f>
        <v>0</v>
      </c>
      <c r="N2627">
        <f t="shared" si="372"/>
        <v>0</v>
      </c>
      <c r="O2627">
        <f t="shared" ref="O2627:O2690" si="375">IF(A2627=A2626, O2626+N2627, N2627)</f>
        <v>8</v>
      </c>
      <c r="P2627" t="str">
        <f>IF(O2627=MAX(O:O), A2627, "")</f>
        <v/>
      </c>
    </row>
    <row r="2628" spans="1:16" x14ac:dyDescent="0.35">
      <c r="A2628">
        <v>1978</v>
      </c>
      <c r="B2628" t="s">
        <v>4360</v>
      </c>
      <c r="C2628" t="s">
        <v>4361</v>
      </c>
      <c r="D2628" t="s">
        <v>13</v>
      </c>
      <c r="E2628" t="s">
        <v>1952</v>
      </c>
      <c r="F2628" s="4">
        <v>12794</v>
      </c>
      <c r="G2628">
        <f t="shared" si="367"/>
        <v>1159.5</v>
      </c>
      <c r="H2628">
        <f t="shared" si="368"/>
        <v>9643</v>
      </c>
      <c r="I2628">
        <f t="shared" si="369"/>
        <v>8483.5</v>
      </c>
      <c r="J2628">
        <f t="shared" si="370"/>
        <v>-11565.75</v>
      </c>
      <c r="K2628">
        <f t="shared" si="371"/>
        <v>22368.25</v>
      </c>
      <c r="L2628">
        <f t="shared" si="373"/>
        <v>0</v>
      </c>
      <c r="M2628">
        <f t="shared" si="374"/>
        <v>0</v>
      </c>
      <c r="N2628">
        <f t="shared" si="372"/>
        <v>0</v>
      </c>
      <c r="O2628">
        <f t="shared" si="375"/>
        <v>8</v>
      </c>
      <c r="P2628" t="str">
        <f>IF(O2628=MAX(O:O), A2628, "")</f>
        <v/>
      </c>
    </row>
    <row r="2629" spans="1:16" x14ac:dyDescent="0.35">
      <c r="A2629">
        <v>1978</v>
      </c>
      <c r="B2629" t="s">
        <v>4360</v>
      </c>
      <c r="C2629" t="s">
        <v>4362</v>
      </c>
      <c r="D2629" t="s">
        <v>13</v>
      </c>
      <c r="E2629" t="s">
        <v>137</v>
      </c>
      <c r="F2629" s="4">
        <v>11439</v>
      </c>
      <c r="G2629">
        <f t="shared" si="367"/>
        <v>1159.5</v>
      </c>
      <c r="H2629">
        <f t="shared" si="368"/>
        <v>9643</v>
      </c>
      <c r="I2629">
        <f t="shared" si="369"/>
        <v>8483.5</v>
      </c>
      <c r="J2629">
        <f t="shared" si="370"/>
        <v>-11565.75</v>
      </c>
      <c r="K2629">
        <f t="shared" si="371"/>
        <v>22368.25</v>
      </c>
      <c r="L2629">
        <f t="shared" si="373"/>
        <v>0</v>
      </c>
      <c r="M2629">
        <f t="shared" si="374"/>
        <v>0</v>
      </c>
      <c r="N2629">
        <f t="shared" si="372"/>
        <v>0</v>
      </c>
      <c r="O2629">
        <f t="shared" si="375"/>
        <v>8</v>
      </c>
      <c r="P2629" t="str">
        <f>IF(O2629=MAX(O:O), A2629, "")</f>
        <v/>
      </c>
    </row>
    <row r="2630" spans="1:16" x14ac:dyDescent="0.35">
      <c r="A2630">
        <v>1978</v>
      </c>
      <c r="B2630" t="s">
        <v>4360</v>
      </c>
      <c r="C2630" t="s">
        <v>4363</v>
      </c>
      <c r="D2630" t="s">
        <v>13</v>
      </c>
      <c r="E2630" t="s">
        <v>17</v>
      </c>
      <c r="F2630" s="4">
        <v>8087</v>
      </c>
      <c r="G2630">
        <f t="shared" si="367"/>
        <v>1159.5</v>
      </c>
      <c r="H2630">
        <f t="shared" si="368"/>
        <v>9643</v>
      </c>
      <c r="I2630">
        <f t="shared" si="369"/>
        <v>8483.5</v>
      </c>
      <c r="J2630">
        <f t="shared" si="370"/>
        <v>-11565.75</v>
      </c>
      <c r="K2630">
        <f t="shared" si="371"/>
        <v>22368.25</v>
      </c>
      <c r="L2630">
        <f t="shared" si="373"/>
        <v>0</v>
      </c>
      <c r="M2630">
        <f t="shared" si="374"/>
        <v>0</v>
      </c>
      <c r="N2630">
        <f t="shared" si="372"/>
        <v>0</v>
      </c>
      <c r="O2630">
        <f t="shared" si="375"/>
        <v>8</v>
      </c>
      <c r="P2630" t="str">
        <f>IF(O2630=MAX(O:O), A2630, "")</f>
        <v/>
      </c>
    </row>
    <row r="2631" spans="1:16" x14ac:dyDescent="0.35">
      <c r="A2631">
        <v>1978</v>
      </c>
      <c r="B2631" t="s">
        <v>4360</v>
      </c>
      <c r="C2631" t="s">
        <v>4364</v>
      </c>
      <c r="D2631" t="s">
        <v>13</v>
      </c>
      <c r="E2631" t="s">
        <v>17</v>
      </c>
      <c r="F2631" s="4">
        <v>6952</v>
      </c>
      <c r="G2631">
        <f t="shared" si="367"/>
        <v>1159.5</v>
      </c>
      <c r="H2631">
        <f t="shared" si="368"/>
        <v>9643</v>
      </c>
      <c r="I2631">
        <f t="shared" si="369"/>
        <v>8483.5</v>
      </c>
      <c r="J2631">
        <f t="shared" si="370"/>
        <v>-11565.75</v>
      </c>
      <c r="K2631">
        <f t="shared" si="371"/>
        <v>22368.25</v>
      </c>
      <c r="L2631">
        <f t="shared" si="373"/>
        <v>0</v>
      </c>
      <c r="M2631">
        <f t="shared" si="374"/>
        <v>0</v>
      </c>
      <c r="N2631">
        <f t="shared" si="372"/>
        <v>0</v>
      </c>
      <c r="O2631">
        <f t="shared" si="375"/>
        <v>8</v>
      </c>
      <c r="P2631" t="str">
        <f>IF(O2631=MAX(O:O), A2631, "")</f>
        <v/>
      </c>
    </row>
    <row r="2632" spans="1:16" x14ac:dyDescent="0.35">
      <c r="A2632">
        <v>1978</v>
      </c>
      <c r="B2632" t="s">
        <v>4360</v>
      </c>
      <c r="C2632" t="s">
        <v>4365</v>
      </c>
      <c r="D2632" t="s">
        <v>13</v>
      </c>
      <c r="E2632" t="s">
        <v>147</v>
      </c>
      <c r="F2632" s="4">
        <v>4673</v>
      </c>
      <c r="G2632">
        <f t="shared" si="367"/>
        <v>1159.5</v>
      </c>
      <c r="H2632">
        <f t="shared" si="368"/>
        <v>9643</v>
      </c>
      <c r="I2632">
        <f t="shared" si="369"/>
        <v>8483.5</v>
      </c>
      <c r="J2632">
        <f t="shared" si="370"/>
        <v>-11565.75</v>
      </c>
      <c r="K2632">
        <f t="shared" si="371"/>
        <v>22368.25</v>
      </c>
      <c r="L2632">
        <f t="shared" si="373"/>
        <v>0</v>
      </c>
      <c r="M2632">
        <f t="shared" si="374"/>
        <v>0</v>
      </c>
      <c r="N2632">
        <f t="shared" si="372"/>
        <v>0</v>
      </c>
      <c r="O2632">
        <f t="shared" si="375"/>
        <v>8</v>
      </c>
      <c r="P2632" t="str">
        <f>IF(O2632=MAX(O:O), A2632, "")</f>
        <v/>
      </c>
    </row>
    <row r="2633" spans="1:16" x14ac:dyDescent="0.35">
      <c r="A2633">
        <v>1978</v>
      </c>
      <c r="B2633" t="s">
        <v>4360</v>
      </c>
      <c r="C2633" t="s">
        <v>4366</v>
      </c>
      <c r="D2633" t="s">
        <v>13</v>
      </c>
      <c r="E2633" t="s">
        <v>19</v>
      </c>
      <c r="F2633" s="4">
        <v>2225</v>
      </c>
      <c r="G2633">
        <f t="shared" si="367"/>
        <v>1159.5</v>
      </c>
      <c r="H2633">
        <f t="shared" si="368"/>
        <v>9643</v>
      </c>
      <c r="I2633">
        <f t="shared" si="369"/>
        <v>8483.5</v>
      </c>
      <c r="J2633">
        <f t="shared" si="370"/>
        <v>-11565.75</v>
      </c>
      <c r="K2633">
        <f t="shared" si="371"/>
        <v>22368.25</v>
      </c>
      <c r="L2633">
        <f t="shared" si="373"/>
        <v>0</v>
      </c>
      <c r="M2633">
        <f t="shared" si="374"/>
        <v>0</v>
      </c>
      <c r="N2633">
        <f t="shared" si="372"/>
        <v>0</v>
      </c>
      <c r="O2633">
        <f t="shared" si="375"/>
        <v>8</v>
      </c>
      <c r="P2633" t="str">
        <f>IF(O2633=MAX(O:O), A2633, "")</f>
        <v/>
      </c>
    </row>
    <row r="2634" spans="1:16" x14ac:dyDescent="0.35">
      <c r="A2634">
        <v>1978</v>
      </c>
      <c r="B2634" t="s">
        <v>4367</v>
      </c>
      <c r="C2634" t="s">
        <v>4368</v>
      </c>
      <c r="D2634" t="s">
        <v>13</v>
      </c>
      <c r="E2634" t="s">
        <v>137</v>
      </c>
      <c r="F2634" s="4">
        <v>24717</v>
      </c>
      <c r="G2634">
        <f t="shared" si="367"/>
        <v>1159.5</v>
      </c>
      <c r="H2634">
        <f t="shared" si="368"/>
        <v>9643</v>
      </c>
      <c r="I2634">
        <f t="shared" si="369"/>
        <v>8483.5</v>
      </c>
      <c r="J2634">
        <f t="shared" si="370"/>
        <v>-11565.75</v>
      </c>
      <c r="K2634">
        <f t="shared" si="371"/>
        <v>22368.25</v>
      </c>
      <c r="L2634">
        <f t="shared" si="373"/>
        <v>0</v>
      </c>
      <c r="M2634">
        <f t="shared" si="374"/>
        <v>1</v>
      </c>
      <c r="N2634">
        <f t="shared" si="372"/>
        <v>1</v>
      </c>
      <c r="O2634">
        <f t="shared" si="375"/>
        <v>9</v>
      </c>
      <c r="P2634" t="str">
        <f>IF(O2634=MAX(O:O), A2634, "")</f>
        <v/>
      </c>
    </row>
    <row r="2635" spans="1:16" x14ac:dyDescent="0.35">
      <c r="A2635">
        <v>1978</v>
      </c>
      <c r="B2635" t="s">
        <v>4367</v>
      </c>
      <c r="C2635" t="s">
        <v>4369</v>
      </c>
      <c r="D2635" t="s">
        <v>13</v>
      </c>
      <c r="E2635" t="s">
        <v>17</v>
      </c>
      <c r="F2635" s="4">
        <v>8782</v>
      </c>
      <c r="G2635">
        <f t="shared" si="367"/>
        <v>1159.5</v>
      </c>
      <c r="H2635">
        <f t="shared" si="368"/>
        <v>9643</v>
      </c>
      <c r="I2635">
        <f t="shared" si="369"/>
        <v>8483.5</v>
      </c>
      <c r="J2635">
        <f t="shared" si="370"/>
        <v>-11565.75</v>
      </c>
      <c r="K2635">
        <f t="shared" si="371"/>
        <v>22368.25</v>
      </c>
      <c r="L2635">
        <f t="shared" si="373"/>
        <v>0</v>
      </c>
      <c r="M2635">
        <f t="shared" si="374"/>
        <v>0</v>
      </c>
      <c r="N2635">
        <f t="shared" si="372"/>
        <v>0</v>
      </c>
      <c r="O2635">
        <f t="shared" si="375"/>
        <v>9</v>
      </c>
      <c r="P2635" t="str">
        <f>IF(O2635=MAX(O:O), A2635, "")</f>
        <v/>
      </c>
    </row>
    <row r="2636" spans="1:16" x14ac:dyDescent="0.35">
      <c r="A2636">
        <v>1978</v>
      </c>
      <c r="B2636" t="s">
        <v>4367</v>
      </c>
      <c r="C2636" t="s">
        <v>4370</v>
      </c>
      <c r="D2636" t="s">
        <v>13</v>
      </c>
      <c r="E2636" t="s">
        <v>147</v>
      </c>
      <c r="F2636" s="4">
        <v>3581</v>
      </c>
      <c r="G2636">
        <f t="shared" si="367"/>
        <v>1159.5</v>
      </c>
      <c r="H2636">
        <f t="shared" si="368"/>
        <v>9643</v>
      </c>
      <c r="I2636">
        <f t="shared" si="369"/>
        <v>8483.5</v>
      </c>
      <c r="J2636">
        <f t="shared" si="370"/>
        <v>-11565.75</v>
      </c>
      <c r="K2636">
        <f t="shared" si="371"/>
        <v>22368.25</v>
      </c>
      <c r="L2636">
        <f t="shared" si="373"/>
        <v>0</v>
      </c>
      <c r="M2636">
        <f t="shared" si="374"/>
        <v>0</v>
      </c>
      <c r="N2636">
        <f t="shared" si="372"/>
        <v>0</v>
      </c>
      <c r="O2636">
        <f t="shared" si="375"/>
        <v>9</v>
      </c>
      <c r="P2636" t="str">
        <f>IF(O2636=MAX(O:O), A2636, "")</f>
        <v/>
      </c>
    </row>
    <row r="2637" spans="1:16" x14ac:dyDescent="0.35">
      <c r="A2637">
        <v>1978</v>
      </c>
      <c r="B2637" t="s">
        <v>4367</v>
      </c>
      <c r="C2637" t="s">
        <v>4371</v>
      </c>
      <c r="D2637" t="s">
        <v>13</v>
      </c>
      <c r="E2637" t="s">
        <v>19</v>
      </c>
      <c r="F2637" s="4">
        <v>1958</v>
      </c>
      <c r="G2637">
        <f t="shared" si="367"/>
        <v>1159.5</v>
      </c>
      <c r="H2637">
        <f t="shared" si="368"/>
        <v>9643</v>
      </c>
      <c r="I2637">
        <f t="shared" si="369"/>
        <v>8483.5</v>
      </c>
      <c r="J2637">
        <f t="shared" si="370"/>
        <v>-11565.75</v>
      </c>
      <c r="K2637">
        <f t="shared" si="371"/>
        <v>22368.25</v>
      </c>
      <c r="L2637">
        <f t="shared" si="373"/>
        <v>0</v>
      </c>
      <c r="M2637">
        <f t="shared" si="374"/>
        <v>0</v>
      </c>
      <c r="N2637">
        <f t="shared" si="372"/>
        <v>0</v>
      </c>
      <c r="O2637">
        <f t="shared" si="375"/>
        <v>9</v>
      </c>
      <c r="P2637" t="str">
        <f>IF(O2637=MAX(O:O), A2637, "")</f>
        <v/>
      </c>
    </row>
    <row r="2638" spans="1:16" x14ac:dyDescent="0.35">
      <c r="A2638">
        <v>1978</v>
      </c>
      <c r="B2638" t="s">
        <v>4367</v>
      </c>
      <c r="C2638" t="s">
        <v>4372</v>
      </c>
      <c r="D2638" t="s">
        <v>13</v>
      </c>
      <c r="E2638" t="s">
        <v>19</v>
      </c>
      <c r="F2638" s="4">
        <v>1301</v>
      </c>
      <c r="G2638">
        <f t="shared" si="367"/>
        <v>1159.5</v>
      </c>
      <c r="H2638">
        <f t="shared" si="368"/>
        <v>9643</v>
      </c>
      <c r="I2638">
        <f t="shared" si="369"/>
        <v>8483.5</v>
      </c>
      <c r="J2638">
        <f t="shared" si="370"/>
        <v>-11565.75</v>
      </c>
      <c r="K2638">
        <f t="shared" si="371"/>
        <v>22368.25</v>
      </c>
      <c r="L2638">
        <f t="shared" si="373"/>
        <v>0</v>
      </c>
      <c r="M2638">
        <f t="shared" si="374"/>
        <v>0</v>
      </c>
      <c r="N2638">
        <f t="shared" si="372"/>
        <v>0</v>
      </c>
      <c r="O2638">
        <f t="shared" si="375"/>
        <v>9</v>
      </c>
      <c r="P2638" t="str">
        <f>IF(O2638=MAX(O:O), A2638, "")</f>
        <v/>
      </c>
    </row>
    <row r="2639" spans="1:16" x14ac:dyDescent="0.35">
      <c r="A2639">
        <v>1978</v>
      </c>
      <c r="B2639" t="s">
        <v>4367</v>
      </c>
      <c r="C2639" t="s">
        <v>4373</v>
      </c>
      <c r="D2639" t="s">
        <v>13</v>
      </c>
      <c r="E2639" t="s">
        <v>17</v>
      </c>
      <c r="F2639" s="4">
        <v>1164</v>
      </c>
      <c r="G2639">
        <f t="shared" si="367"/>
        <v>1159.5</v>
      </c>
      <c r="H2639">
        <f t="shared" si="368"/>
        <v>9643</v>
      </c>
      <c r="I2639">
        <f t="shared" si="369"/>
        <v>8483.5</v>
      </c>
      <c r="J2639">
        <f t="shared" si="370"/>
        <v>-11565.75</v>
      </c>
      <c r="K2639">
        <f t="shared" si="371"/>
        <v>22368.25</v>
      </c>
      <c r="L2639">
        <f t="shared" si="373"/>
        <v>0</v>
      </c>
      <c r="M2639">
        <f t="shared" si="374"/>
        <v>0</v>
      </c>
      <c r="N2639">
        <f t="shared" si="372"/>
        <v>0</v>
      </c>
      <c r="O2639">
        <f t="shared" si="375"/>
        <v>9</v>
      </c>
      <c r="P2639" t="str">
        <f>IF(O2639=MAX(O:O), A2639, "")</f>
        <v/>
      </c>
    </row>
    <row r="2640" spans="1:16" x14ac:dyDescent="0.35">
      <c r="A2640">
        <v>1978</v>
      </c>
      <c r="B2640" t="s">
        <v>4367</v>
      </c>
      <c r="C2640" t="s">
        <v>4374</v>
      </c>
      <c r="D2640" t="s">
        <v>13</v>
      </c>
      <c r="E2640" t="s">
        <v>19</v>
      </c>
      <c r="F2640" s="4">
        <v>1108</v>
      </c>
      <c r="G2640">
        <f t="shared" si="367"/>
        <v>1159.5</v>
      </c>
      <c r="H2640">
        <f t="shared" si="368"/>
        <v>9643</v>
      </c>
      <c r="I2640">
        <f t="shared" si="369"/>
        <v>8483.5</v>
      </c>
      <c r="J2640">
        <f t="shared" si="370"/>
        <v>-11565.75</v>
      </c>
      <c r="K2640">
        <f t="shared" si="371"/>
        <v>22368.25</v>
      </c>
      <c r="L2640">
        <f t="shared" si="373"/>
        <v>0</v>
      </c>
      <c r="M2640">
        <f t="shared" si="374"/>
        <v>0</v>
      </c>
      <c r="N2640">
        <f t="shared" si="372"/>
        <v>0</v>
      </c>
      <c r="O2640">
        <f t="shared" si="375"/>
        <v>9</v>
      </c>
      <c r="P2640" t="str">
        <f>IF(O2640=MAX(O:O), A2640, "")</f>
        <v/>
      </c>
    </row>
    <row r="2641" spans="1:16" x14ac:dyDescent="0.35">
      <c r="A2641">
        <v>1978</v>
      </c>
      <c r="B2641" t="s">
        <v>4367</v>
      </c>
      <c r="C2641" t="s">
        <v>4375</v>
      </c>
      <c r="D2641" t="s">
        <v>13</v>
      </c>
      <c r="E2641" t="s">
        <v>19</v>
      </c>
      <c r="F2641" s="4">
        <v>1045</v>
      </c>
      <c r="G2641">
        <f t="shared" si="367"/>
        <v>1159.5</v>
      </c>
      <c r="H2641">
        <f t="shared" si="368"/>
        <v>9643</v>
      </c>
      <c r="I2641">
        <f t="shared" si="369"/>
        <v>8483.5</v>
      </c>
      <c r="J2641">
        <f t="shared" si="370"/>
        <v>-11565.75</v>
      </c>
      <c r="K2641">
        <f t="shared" si="371"/>
        <v>22368.25</v>
      </c>
      <c r="L2641">
        <f t="shared" si="373"/>
        <v>0</v>
      </c>
      <c r="M2641">
        <f t="shared" si="374"/>
        <v>0</v>
      </c>
      <c r="N2641">
        <f t="shared" si="372"/>
        <v>0</v>
      </c>
      <c r="O2641">
        <f t="shared" si="375"/>
        <v>9</v>
      </c>
      <c r="P2641" t="str">
        <f>IF(O2641=MAX(O:O), A2641, "")</f>
        <v/>
      </c>
    </row>
    <row r="2642" spans="1:16" x14ac:dyDescent="0.35">
      <c r="A2642">
        <v>1978</v>
      </c>
      <c r="B2642" t="s">
        <v>4367</v>
      </c>
      <c r="C2642" t="s">
        <v>4376</v>
      </c>
      <c r="D2642" t="s">
        <v>13</v>
      </c>
      <c r="E2642" t="s">
        <v>19</v>
      </c>
      <c r="F2642" s="4">
        <v>621</v>
      </c>
      <c r="G2642">
        <f t="shared" si="367"/>
        <v>1159.5</v>
      </c>
      <c r="H2642">
        <f t="shared" si="368"/>
        <v>9643</v>
      </c>
      <c r="I2642">
        <f t="shared" si="369"/>
        <v>8483.5</v>
      </c>
      <c r="J2642">
        <f t="shared" si="370"/>
        <v>-11565.75</v>
      </c>
      <c r="K2642">
        <f t="shared" si="371"/>
        <v>22368.25</v>
      </c>
      <c r="L2642">
        <f t="shared" si="373"/>
        <v>0</v>
      </c>
      <c r="M2642">
        <f t="shared" si="374"/>
        <v>0</v>
      </c>
      <c r="N2642">
        <f t="shared" si="372"/>
        <v>0</v>
      </c>
      <c r="O2642">
        <f t="shared" si="375"/>
        <v>9</v>
      </c>
      <c r="P2642" t="str">
        <f>IF(O2642=MAX(O:O), A2642, "")</f>
        <v/>
      </c>
    </row>
    <row r="2643" spans="1:16" x14ac:dyDescent="0.35">
      <c r="A2643">
        <v>1978</v>
      </c>
      <c r="B2643" t="s">
        <v>4367</v>
      </c>
      <c r="C2643" t="s">
        <v>4377</v>
      </c>
      <c r="D2643" t="s">
        <v>13</v>
      </c>
      <c r="E2643" t="s">
        <v>19</v>
      </c>
      <c r="F2643" s="4">
        <v>229</v>
      </c>
      <c r="G2643">
        <f t="shared" si="367"/>
        <v>1159.5</v>
      </c>
      <c r="H2643">
        <f t="shared" si="368"/>
        <v>9643</v>
      </c>
      <c r="I2643">
        <f t="shared" si="369"/>
        <v>8483.5</v>
      </c>
      <c r="J2643">
        <f t="shared" si="370"/>
        <v>-11565.75</v>
      </c>
      <c r="K2643">
        <f t="shared" si="371"/>
        <v>22368.25</v>
      </c>
      <c r="L2643">
        <f t="shared" si="373"/>
        <v>0</v>
      </c>
      <c r="M2643">
        <f t="shared" si="374"/>
        <v>0</v>
      </c>
      <c r="N2643">
        <f t="shared" si="372"/>
        <v>0</v>
      </c>
      <c r="O2643">
        <f t="shared" si="375"/>
        <v>9</v>
      </c>
      <c r="P2643" t="str">
        <f>IF(O2643=MAX(O:O), A2643, "")</f>
        <v/>
      </c>
    </row>
    <row r="2644" spans="1:16" x14ac:dyDescent="0.35">
      <c r="A2644">
        <v>1978</v>
      </c>
      <c r="B2644" t="s">
        <v>4378</v>
      </c>
      <c r="C2644" t="s">
        <v>4379</v>
      </c>
      <c r="D2644" t="s">
        <v>13</v>
      </c>
      <c r="E2644" t="s">
        <v>137</v>
      </c>
      <c r="F2644" s="4">
        <v>15195</v>
      </c>
      <c r="G2644">
        <f t="shared" si="367"/>
        <v>1159.5</v>
      </c>
      <c r="H2644">
        <f t="shared" si="368"/>
        <v>9643</v>
      </c>
      <c r="I2644">
        <f t="shared" si="369"/>
        <v>8483.5</v>
      </c>
      <c r="J2644">
        <f t="shared" si="370"/>
        <v>-11565.75</v>
      </c>
      <c r="K2644">
        <f t="shared" si="371"/>
        <v>22368.25</v>
      </c>
      <c r="L2644">
        <f t="shared" si="373"/>
        <v>0</v>
      </c>
      <c r="M2644">
        <f t="shared" si="374"/>
        <v>0</v>
      </c>
      <c r="N2644">
        <f t="shared" si="372"/>
        <v>0</v>
      </c>
      <c r="O2644">
        <f t="shared" si="375"/>
        <v>9</v>
      </c>
      <c r="P2644" t="str">
        <f>IF(O2644=MAX(O:O), A2644, "")</f>
        <v/>
      </c>
    </row>
    <row r="2645" spans="1:16" x14ac:dyDescent="0.35">
      <c r="A2645">
        <v>1978</v>
      </c>
      <c r="B2645" t="s">
        <v>4378</v>
      </c>
      <c r="C2645" t="s">
        <v>4380</v>
      </c>
      <c r="D2645" t="s">
        <v>13</v>
      </c>
      <c r="E2645" t="s">
        <v>17</v>
      </c>
      <c r="F2645" s="4">
        <v>11832</v>
      </c>
      <c r="G2645">
        <f t="shared" si="367"/>
        <v>1159.5</v>
      </c>
      <c r="H2645">
        <f t="shared" si="368"/>
        <v>9643</v>
      </c>
      <c r="I2645">
        <f t="shared" si="369"/>
        <v>8483.5</v>
      </c>
      <c r="J2645">
        <f t="shared" si="370"/>
        <v>-11565.75</v>
      </c>
      <c r="K2645">
        <f t="shared" si="371"/>
        <v>22368.25</v>
      </c>
      <c r="L2645">
        <f t="shared" si="373"/>
        <v>0</v>
      </c>
      <c r="M2645">
        <f t="shared" si="374"/>
        <v>0</v>
      </c>
      <c r="N2645">
        <f t="shared" si="372"/>
        <v>0</v>
      </c>
      <c r="O2645">
        <f t="shared" si="375"/>
        <v>9</v>
      </c>
      <c r="P2645" t="str">
        <f>IF(O2645=MAX(O:O), A2645, "")</f>
        <v/>
      </c>
    </row>
    <row r="2646" spans="1:16" x14ac:dyDescent="0.35">
      <c r="A2646">
        <v>1978</v>
      </c>
      <c r="B2646" t="s">
        <v>4378</v>
      </c>
      <c r="C2646" t="s">
        <v>4381</v>
      </c>
      <c r="D2646" t="s">
        <v>13</v>
      </c>
      <c r="E2646" t="s">
        <v>1952</v>
      </c>
      <c r="F2646" s="4">
        <v>5691</v>
      </c>
      <c r="G2646">
        <f t="shared" si="367"/>
        <v>1159.5</v>
      </c>
      <c r="H2646">
        <f t="shared" si="368"/>
        <v>9643</v>
      </c>
      <c r="I2646">
        <f t="shared" si="369"/>
        <v>8483.5</v>
      </c>
      <c r="J2646">
        <f t="shared" si="370"/>
        <v>-11565.75</v>
      </c>
      <c r="K2646">
        <f t="shared" si="371"/>
        <v>22368.25</v>
      </c>
      <c r="L2646">
        <f t="shared" si="373"/>
        <v>0</v>
      </c>
      <c r="M2646">
        <f t="shared" si="374"/>
        <v>0</v>
      </c>
      <c r="N2646">
        <f t="shared" si="372"/>
        <v>0</v>
      </c>
      <c r="O2646">
        <f t="shared" si="375"/>
        <v>9</v>
      </c>
      <c r="P2646" t="str">
        <f>IF(O2646=MAX(O:O), A2646, "")</f>
        <v/>
      </c>
    </row>
    <row r="2647" spans="1:16" x14ac:dyDescent="0.35">
      <c r="A2647">
        <v>1978</v>
      </c>
      <c r="B2647" t="s">
        <v>4378</v>
      </c>
      <c r="C2647" t="s">
        <v>4382</v>
      </c>
      <c r="D2647" t="s">
        <v>13</v>
      </c>
      <c r="E2647" t="s">
        <v>17</v>
      </c>
      <c r="F2647" s="4">
        <v>3283</v>
      </c>
      <c r="G2647">
        <f t="shared" si="367"/>
        <v>1159.5</v>
      </c>
      <c r="H2647">
        <f t="shared" si="368"/>
        <v>9643</v>
      </c>
      <c r="I2647">
        <f t="shared" si="369"/>
        <v>8483.5</v>
      </c>
      <c r="J2647">
        <f t="shared" si="370"/>
        <v>-11565.75</v>
      </c>
      <c r="K2647">
        <f t="shared" si="371"/>
        <v>22368.25</v>
      </c>
      <c r="L2647">
        <f t="shared" si="373"/>
        <v>0</v>
      </c>
      <c r="M2647">
        <f t="shared" si="374"/>
        <v>0</v>
      </c>
      <c r="N2647">
        <f t="shared" si="372"/>
        <v>0</v>
      </c>
      <c r="O2647">
        <f t="shared" si="375"/>
        <v>9</v>
      </c>
      <c r="P2647" t="str">
        <f>IF(O2647=MAX(O:O), A2647, "")</f>
        <v/>
      </c>
    </row>
    <row r="2648" spans="1:16" x14ac:dyDescent="0.35">
      <c r="A2648">
        <v>1978</v>
      </c>
      <c r="B2648" t="s">
        <v>4378</v>
      </c>
      <c r="C2648" t="s">
        <v>4383</v>
      </c>
      <c r="D2648" t="s">
        <v>13</v>
      </c>
      <c r="E2648" t="s">
        <v>147</v>
      </c>
      <c r="F2648" s="4">
        <v>2289</v>
      </c>
      <c r="G2648">
        <f t="shared" si="367"/>
        <v>1159.5</v>
      </c>
      <c r="H2648">
        <f t="shared" si="368"/>
        <v>9643</v>
      </c>
      <c r="I2648">
        <f t="shared" si="369"/>
        <v>8483.5</v>
      </c>
      <c r="J2648">
        <f t="shared" si="370"/>
        <v>-11565.75</v>
      </c>
      <c r="K2648">
        <f t="shared" si="371"/>
        <v>22368.25</v>
      </c>
      <c r="L2648">
        <f t="shared" si="373"/>
        <v>0</v>
      </c>
      <c r="M2648">
        <f t="shared" si="374"/>
        <v>0</v>
      </c>
      <c r="N2648">
        <f t="shared" si="372"/>
        <v>0</v>
      </c>
      <c r="O2648">
        <f t="shared" si="375"/>
        <v>9</v>
      </c>
      <c r="P2648" t="str">
        <f>IF(O2648=MAX(O:O), A2648, "")</f>
        <v/>
      </c>
    </row>
    <row r="2649" spans="1:16" x14ac:dyDescent="0.35">
      <c r="A2649">
        <v>1978</v>
      </c>
      <c r="B2649" t="s">
        <v>4378</v>
      </c>
      <c r="C2649" t="s">
        <v>4384</v>
      </c>
      <c r="D2649" t="s">
        <v>13</v>
      </c>
      <c r="E2649" t="s">
        <v>19</v>
      </c>
      <c r="F2649" s="4">
        <v>1052</v>
      </c>
      <c r="G2649">
        <f t="shared" si="367"/>
        <v>1159.5</v>
      </c>
      <c r="H2649">
        <f t="shared" si="368"/>
        <v>9643</v>
      </c>
      <c r="I2649">
        <f t="shared" si="369"/>
        <v>8483.5</v>
      </c>
      <c r="J2649">
        <f t="shared" si="370"/>
        <v>-11565.75</v>
      </c>
      <c r="K2649">
        <f t="shared" si="371"/>
        <v>22368.25</v>
      </c>
      <c r="L2649">
        <f t="shared" si="373"/>
        <v>0</v>
      </c>
      <c r="M2649">
        <f t="shared" si="374"/>
        <v>0</v>
      </c>
      <c r="N2649">
        <f t="shared" si="372"/>
        <v>0</v>
      </c>
      <c r="O2649">
        <f t="shared" si="375"/>
        <v>9</v>
      </c>
      <c r="P2649" t="str">
        <f>IF(O2649=MAX(O:O), A2649, "")</f>
        <v/>
      </c>
    </row>
    <row r="2650" spans="1:16" x14ac:dyDescent="0.35">
      <c r="A2650">
        <v>1978</v>
      </c>
      <c r="B2650" t="s">
        <v>4385</v>
      </c>
      <c r="C2650" t="s">
        <v>4386</v>
      </c>
      <c r="D2650" t="s">
        <v>13</v>
      </c>
      <c r="E2650" t="s">
        <v>17</v>
      </c>
      <c r="F2650" s="4">
        <v>13377</v>
      </c>
      <c r="G2650">
        <f t="shared" si="367"/>
        <v>1159.5</v>
      </c>
      <c r="H2650">
        <f t="shared" si="368"/>
        <v>9643</v>
      </c>
      <c r="I2650">
        <f t="shared" si="369"/>
        <v>8483.5</v>
      </c>
      <c r="J2650">
        <f t="shared" si="370"/>
        <v>-11565.75</v>
      </c>
      <c r="K2650">
        <f t="shared" si="371"/>
        <v>22368.25</v>
      </c>
      <c r="L2650">
        <f t="shared" si="373"/>
        <v>0</v>
      </c>
      <c r="M2650">
        <f t="shared" si="374"/>
        <v>0</v>
      </c>
      <c r="N2650">
        <f t="shared" si="372"/>
        <v>0</v>
      </c>
      <c r="O2650">
        <f t="shared" si="375"/>
        <v>9</v>
      </c>
      <c r="P2650" t="str">
        <f>IF(O2650=MAX(O:O), A2650, "")</f>
        <v/>
      </c>
    </row>
    <row r="2651" spans="1:16" x14ac:dyDescent="0.35">
      <c r="A2651">
        <v>1978</v>
      </c>
      <c r="B2651" t="s">
        <v>4385</v>
      </c>
      <c r="C2651" t="s">
        <v>4387</v>
      </c>
      <c r="D2651" t="s">
        <v>13</v>
      </c>
      <c r="E2651" t="s">
        <v>134</v>
      </c>
      <c r="F2651" s="4">
        <v>12780</v>
      </c>
      <c r="G2651">
        <f t="shared" si="367"/>
        <v>1159.5</v>
      </c>
      <c r="H2651">
        <f t="shared" si="368"/>
        <v>9643</v>
      </c>
      <c r="I2651">
        <f t="shared" si="369"/>
        <v>8483.5</v>
      </c>
      <c r="J2651">
        <f t="shared" si="370"/>
        <v>-11565.75</v>
      </c>
      <c r="K2651">
        <f t="shared" si="371"/>
        <v>22368.25</v>
      </c>
      <c r="L2651">
        <f t="shared" si="373"/>
        <v>0</v>
      </c>
      <c r="M2651">
        <f t="shared" si="374"/>
        <v>0</v>
      </c>
      <c r="N2651">
        <f t="shared" si="372"/>
        <v>0</v>
      </c>
      <c r="O2651">
        <f t="shared" si="375"/>
        <v>9</v>
      </c>
      <c r="P2651" t="str">
        <f>IF(O2651=MAX(O:O), A2651, "")</f>
        <v/>
      </c>
    </row>
    <row r="2652" spans="1:16" x14ac:dyDescent="0.35">
      <c r="A2652">
        <v>1978</v>
      </c>
      <c r="B2652" t="s">
        <v>4385</v>
      </c>
      <c r="C2652" t="s">
        <v>4388</v>
      </c>
      <c r="D2652" t="s">
        <v>13</v>
      </c>
      <c r="E2652" t="s">
        <v>19</v>
      </c>
      <c r="F2652" s="4">
        <v>9899</v>
      </c>
      <c r="G2652">
        <f t="shared" si="367"/>
        <v>1159.5</v>
      </c>
      <c r="H2652">
        <f t="shared" si="368"/>
        <v>9643</v>
      </c>
      <c r="I2652">
        <f t="shared" si="369"/>
        <v>8483.5</v>
      </c>
      <c r="J2652">
        <f t="shared" si="370"/>
        <v>-11565.75</v>
      </c>
      <c r="K2652">
        <f t="shared" si="371"/>
        <v>22368.25</v>
      </c>
      <c r="L2652">
        <f t="shared" si="373"/>
        <v>0</v>
      </c>
      <c r="M2652">
        <f t="shared" si="374"/>
        <v>0</v>
      </c>
      <c r="N2652">
        <f t="shared" si="372"/>
        <v>0</v>
      </c>
      <c r="O2652">
        <f t="shared" si="375"/>
        <v>9</v>
      </c>
      <c r="P2652" t="str">
        <f>IF(O2652=MAX(O:O), A2652, "")</f>
        <v/>
      </c>
    </row>
    <row r="2653" spans="1:16" x14ac:dyDescent="0.35">
      <c r="A2653">
        <v>1978</v>
      </c>
      <c r="B2653" t="s">
        <v>4385</v>
      </c>
      <c r="C2653" t="s">
        <v>4389</v>
      </c>
      <c r="D2653" t="s">
        <v>13</v>
      </c>
      <c r="E2653" t="s">
        <v>17</v>
      </c>
      <c r="F2653" s="4">
        <v>851</v>
      </c>
      <c r="G2653">
        <f t="shared" si="367"/>
        <v>1159.5</v>
      </c>
      <c r="H2653">
        <f t="shared" si="368"/>
        <v>9643</v>
      </c>
      <c r="I2653">
        <f t="shared" si="369"/>
        <v>8483.5</v>
      </c>
      <c r="J2653">
        <f t="shared" si="370"/>
        <v>-11565.75</v>
      </c>
      <c r="K2653">
        <f t="shared" si="371"/>
        <v>22368.25</v>
      </c>
      <c r="L2653">
        <f t="shared" si="373"/>
        <v>0</v>
      </c>
      <c r="M2653">
        <f t="shared" si="374"/>
        <v>0</v>
      </c>
      <c r="N2653">
        <f t="shared" si="372"/>
        <v>0</v>
      </c>
      <c r="O2653">
        <f t="shared" si="375"/>
        <v>9</v>
      </c>
      <c r="P2653" t="str">
        <f>IF(O2653=MAX(O:O), A2653, "")</f>
        <v/>
      </c>
    </row>
    <row r="2654" spans="1:16" x14ac:dyDescent="0.35">
      <c r="A2654">
        <v>1978</v>
      </c>
      <c r="B2654" t="s">
        <v>4390</v>
      </c>
      <c r="C2654" t="s">
        <v>1904</v>
      </c>
      <c r="D2654" t="s">
        <v>13</v>
      </c>
      <c r="E2654" t="s">
        <v>19</v>
      </c>
      <c r="F2654" s="4">
        <v>13209</v>
      </c>
      <c r="G2654">
        <f t="shared" si="367"/>
        <v>1159.5</v>
      </c>
      <c r="H2654">
        <f t="shared" si="368"/>
        <v>9643</v>
      </c>
      <c r="I2654">
        <f t="shared" si="369"/>
        <v>8483.5</v>
      </c>
      <c r="J2654">
        <f t="shared" si="370"/>
        <v>-11565.75</v>
      </c>
      <c r="K2654">
        <f t="shared" si="371"/>
        <v>22368.25</v>
      </c>
      <c r="L2654">
        <f t="shared" si="373"/>
        <v>0</v>
      </c>
      <c r="M2654">
        <f t="shared" si="374"/>
        <v>0</v>
      </c>
      <c r="N2654">
        <f t="shared" si="372"/>
        <v>0</v>
      </c>
      <c r="O2654">
        <f t="shared" si="375"/>
        <v>9</v>
      </c>
      <c r="P2654" t="str">
        <f>IF(O2654=MAX(O:O), A2654, "")</f>
        <v/>
      </c>
    </row>
    <row r="2655" spans="1:16" x14ac:dyDescent="0.35">
      <c r="A2655">
        <v>1978</v>
      </c>
      <c r="B2655" t="s">
        <v>4390</v>
      </c>
      <c r="C2655" t="s">
        <v>4391</v>
      </c>
      <c r="D2655" t="s">
        <v>13</v>
      </c>
      <c r="E2655" t="s">
        <v>134</v>
      </c>
      <c r="F2655" s="4">
        <v>12992</v>
      </c>
      <c r="G2655">
        <f t="shared" si="367"/>
        <v>1159.5</v>
      </c>
      <c r="H2655">
        <f t="shared" si="368"/>
        <v>9643</v>
      </c>
      <c r="I2655">
        <f t="shared" si="369"/>
        <v>8483.5</v>
      </c>
      <c r="J2655">
        <f t="shared" si="370"/>
        <v>-11565.75</v>
      </c>
      <c r="K2655">
        <f t="shared" si="371"/>
        <v>22368.25</v>
      </c>
      <c r="L2655">
        <f t="shared" si="373"/>
        <v>0</v>
      </c>
      <c r="M2655">
        <f t="shared" si="374"/>
        <v>0</v>
      </c>
      <c r="N2655">
        <f t="shared" si="372"/>
        <v>0</v>
      </c>
      <c r="O2655">
        <f t="shared" si="375"/>
        <v>9</v>
      </c>
      <c r="P2655" t="str">
        <f>IF(O2655=MAX(O:O), A2655, "")</f>
        <v/>
      </c>
    </row>
    <row r="2656" spans="1:16" x14ac:dyDescent="0.35">
      <c r="A2656">
        <v>1978</v>
      </c>
      <c r="B2656" t="s">
        <v>4390</v>
      </c>
      <c r="C2656" t="s">
        <v>4392</v>
      </c>
      <c r="D2656" t="s">
        <v>13</v>
      </c>
      <c r="E2656" t="s">
        <v>17</v>
      </c>
      <c r="F2656" s="4">
        <v>4381</v>
      </c>
      <c r="G2656">
        <f t="shared" si="367"/>
        <v>1159.5</v>
      </c>
      <c r="H2656">
        <f t="shared" si="368"/>
        <v>9643</v>
      </c>
      <c r="I2656">
        <f t="shared" si="369"/>
        <v>8483.5</v>
      </c>
      <c r="J2656">
        <f t="shared" si="370"/>
        <v>-11565.75</v>
      </c>
      <c r="K2656">
        <f t="shared" si="371"/>
        <v>22368.25</v>
      </c>
      <c r="L2656">
        <f t="shared" si="373"/>
        <v>0</v>
      </c>
      <c r="M2656">
        <f t="shared" si="374"/>
        <v>0</v>
      </c>
      <c r="N2656">
        <f t="shared" si="372"/>
        <v>0</v>
      </c>
      <c r="O2656">
        <f t="shared" si="375"/>
        <v>9</v>
      </c>
      <c r="P2656" t="str">
        <f>IF(O2656=MAX(O:O), A2656, "")</f>
        <v/>
      </c>
    </row>
    <row r="2657" spans="1:16" x14ac:dyDescent="0.35">
      <c r="A2657">
        <v>1978</v>
      </c>
      <c r="B2657" t="s">
        <v>4390</v>
      </c>
      <c r="C2657" t="s">
        <v>4393</v>
      </c>
      <c r="D2657" t="s">
        <v>13</v>
      </c>
      <c r="E2657" t="s">
        <v>19</v>
      </c>
      <c r="F2657" s="4">
        <v>4169</v>
      </c>
      <c r="G2657">
        <f t="shared" si="367"/>
        <v>1159.5</v>
      </c>
      <c r="H2657">
        <f t="shared" si="368"/>
        <v>9643</v>
      </c>
      <c r="I2657">
        <f t="shared" si="369"/>
        <v>8483.5</v>
      </c>
      <c r="J2657">
        <f t="shared" si="370"/>
        <v>-11565.75</v>
      </c>
      <c r="K2657">
        <f t="shared" si="371"/>
        <v>22368.25</v>
      </c>
      <c r="L2657">
        <f t="shared" si="373"/>
        <v>0</v>
      </c>
      <c r="M2657">
        <f t="shared" si="374"/>
        <v>0</v>
      </c>
      <c r="N2657">
        <f t="shared" si="372"/>
        <v>0</v>
      </c>
      <c r="O2657">
        <f t="shared" si="375"/>
        <v>9</v>
      </c>
      <c r="P2657" t="str">
        <f>IF(O2657=MAX(O:O), A2657, "")</f>
        <v/>
      </c>
    </row>
    <row r="2658" spans="1:16" x14ac:dyDescent="0.35">
      <c r="A2658">
        <v>1978</v>
      </c>
      <c r="B2658" t="s">
        <v>4390</v>
      </c>
      <c r="C2658" t="s">
        <v>4394</v>
      </c>
      <c r="D2658" t="s">
        <v>13</v>
      </c>
      <c r="E2658" t="s">
        <v>17</v>
      </c>
      <c r="F2658" s="4">
        <v>1751</v>
      </c>
      <c r="G2658">
        <f t="shared" si="367"/>
        <v>1159.5</v>
      </c>
      <c r="H2658">
        <f t="shared" si="368"/>
        <v>9643</v>
      </c>
      <c r="I2658">
        <f t="shared" si="369"/>
        <v>8483.5</v>
      </c>
      <c r="J2658">
        <f t="shared" si="370"/>
        <v>-11565.75</v>
      </c>
      <c r="K2658">
        <f t="shared" si="371"/>
        <v>22368.25</v>
      </c>
      <c r="L2658">
        <f t="shared" si="373"/>
        <v>0</v>
      </c>
      <c r="M2658">
        <f t="shared" si="374"/>
        <v>0</v>
      </c>
      <c r="N2658">
        <f t="shared" si="372"/>
        <v>0</v>
      </c>
      <c r="O2658">
        <f t="shared" si="375"/>
        <v>9</v>
      </c>
      <c r="P2658" t="str">
        <f>IF(O2658=MAX(O:O), A2658, "")</f>
        <v/>
      </c>
    </row>
    <row r="2659" spans="1:16" x14ac:dyDescent="0.35">
      <c r="A2659">
        <v>1978</v>
      </c>
      <c r="B2659" t="s">
        <v>4390</v>
      </c>
      <c r="C2659" t="s">
        <v>4395</v>
      </c>
      <c r="D2659" t="s">
        <v>13</v>
      </c>
      <c r="E2659" t="s">
        <v>19</v>
      </c>
      <c r="F2659" s="4">
        <v>1512</v>
      </c>
      <c r="G2659">
        <f t="shared" si="367"/>
        <v>1159.5</v>
      </c>
      <c r="H2659">
        <f t="shared" si="368"/>
        <v>9643</v>
      </c>
      <c r="I2659">
        <f t="shared" si="369"/>
        <v>8483.5</v>
      </c>
      <c r="J2659">
        <f t="shared" si="370"/>
        <v>-11565.75</v>
      </c>
      <c r="K2659">
        <f t="shared" si="371"/>
        <v>22368.25</v>
      </c>
      <c r="L2659">
        <f t="shared" si="373"/>
        <v>0</v>
      </c>
      <c r="M2659">
        <f t="shared" si="374"/>
        <v>0</v>
      </c>
      <c r="N2659">
        <f t="shared" si="372"/>
        <v>0</v>
      </c>
      <c r="O2659">
        <f t="shared" si="375"/>
        <v>9</v>
      </c>
      <c r="P2659" t="str">
        <f>IF(O2659=MAX(O:O), A2659, "")</f>
        <v/>
      </c>
    </row>
    <row r="2660" spans="1:16" x14ac:dyDescent="0.35">
      <c r="A2660">
        <v>1978</v>
      </c>
      <c r="B2660" t="s">
        <v>4390</v>
      </c>
      <c r="C2660" t="s">
        <v>4396</v>
      </c>
      <c r="D2660" t="s">
        <v>13</v>
      </c>
      <c r="E2660" t="s">
        <v>19</v>
      </c>
      <c r="F2660" s="4">
        <v>1228</v>
      </c>
      <c r="G2660">
        <f t="shared" si="367"/>
        <v>1159.5</v>
      </c>
      <c r="H2660">
        <f t="shared" si="368"/>
        <v>9643</v>
      </c>
      <c r="I2660">
        <f t="shared" si="369"/>
        <v>8483.5</v>
      </c>
      <c r="J2660">
        <f t="shared" si="370"/>
        <v>-11565.75</v>
      </c>
      <c r="K2660">
        <f t="shared" si="371"/>
        <v>22368.25</v>
      </c>
      <c r="L2660">
        <f t="shared" si="373"/>
        <v>0</v>
      </c>
      <c r="M2660">
        <f t="shared" si="374"/>
        <v>0</v>
      </c>
      <c r="N2660">
        <f t="shared" si="372"/>
        <v>0</v>
      </c>
      <c r="O2660">
        <f t="shared" si="375"/>
        <v>9</v>
      </c>
      <c r="P2660" t="str">
        <f>IF(O2660=MAX(O:O), A2660, "")</f>
        <v/>
      </c>
    </row>
    <row r="2661" spans="1:16" x14ac:dyDescent="0.35">
      <c r="A2661">
        <v>1978</v>
      </c>
      <c r="B2661" t="s">
        <v>4390</v>
      </c>
      <c r="C2661" t="s">
        <v>4397</v>
      </c>
      <c r="D2661" t="s">
        <v>13</v>
      </c>
      <c r="E2661" t="s">
        <v>19</v>
      </c>
      <c r="F2661" s="4">
        <v>279</v>
      </c>
      <c r="G2661">
        <f t="shared" si="367"/>
        <v>1159.5</v>
      </c>
      <c r="H2661">
        <f t="shared" si="368"/>
        <v>9643</v>
      </c>
      <c r="I2661">
        <f t="shared" si="369"/>
        <v>8483.5</v>
      </c>
      <c r="J2661">
        <f t="shared" si="370"/>
        <v>-11565.75</v>
      </c>
      <c r="K2661">
        <f t="shared" si="371"/>
        <v>22368.25</v>
      </c>
      <c r="L2661">
        <f t="shared" si="373"/>
        <v>0</v>
      </c>
      <c r="M2661">
        <f t="shared" si="374"/>
        <v>0</v>
      </c>
      <c r="N2661">
        <f t="shared" si="372"/>
        <v>0</v>
      </c>
      <c r="O2661">
        <f t="shared" si="375"/>
        <v>9</v>
      </c>
      <c r="P2661" t="str">
        <f>IF(O2661=MAX(O:O), A2661, "")</f>
        <v/>
      </c>
    </row>
    <row r="2662" spans="1:16" x14ac:dyDescent="0.35">
      <c r="A2662">
        <v>1978</v>
      </c>
      <c r="B2662" t="s">
        <v>4398</v>
      </c>
      <c r="C2662" t="s">
        <v>3419</v>
      </c>
      <c r="D2662" t="s">
        <v>13</v>
      </c>
      <c r="E2662" t="s">
        <v>19</v>
      </c>
      <c r="F2662" s="4">
        <v>10794</v>
      </c>
      <c r="G2662">
        <f t="shared" si="367"/>
        <v>1159.5</v>
      </c>
      <c r="H2662">
        <f t="shared" si="368"/>
        <v>9643</v>
      </c>
      <c r="I2662">
        <f t="shared" si="369"/>
        <v>8483.5</v>
      </c>
      <c r="J2662">
        <f t="shared" si="370"/>
        <v>-11565.75</v>
      </c>
      <c r="K2662">
        <f t="shared" si="371"/>
        <v>22368.25</v>
      </c>
      <c r="L2662">
        <f t="shared" si="373"/>
        <v>0</v>
      </c>
      <c r="M2662">
        <f t="shared" si="374"/>
        <v>0</v>
      </c>
      <c r="N2662">
        <f t="shared" si="372"/>
        <v>0</v>
      </c>
      <c r="O2662">
        <f t="shared" si="375"/>
        <v>9</v>
      </c>
      <c r="P2662" t="str">
        <f>IF(O2662=MAX(O:O), A2662, "")</f>
        <v/>
      </c>
    </row>
    <row r="2663" spans="1:16" x14ac:dyDescent="0.35">
      <c r="A2663">
        <v>1978</v>
      </c>
      <c r="B2663" t="s">
        <v>4398</v>
      </c>
      <c r="C2663" t="s">
        <v>4399</v>
      </c>
      <c r="D2663" t="s">
        <v>96</v>
      </c>
      <c r="E2663" t="s">
        <v>137</v>
      </c>
      <c r="F2663" s="4">
        <v>7023</v>
      </c>
      <c r="G2663">
        <f t="shared" si="367"/>
        <v>1159.5</v>
      </c>
      <c r="H2663">
        <f t="shared" si="368"/>
        <v>9643</v>
      </c>
      <c r="I2663">
        <f t="shared" si="369"/>
        <v>8483.5</v>
      </c>
      <c r="J2663">
        <f t="shared" si="370"/>
        <v>-11565.75</v>
      </c>
      <c r="K2663">
        <f t="shared" si="371"/>
        <v>22368.25</v>
      </c>
      <c r="L2663">
        <f t="shared" si="373"/>
        <v>0</v>
      </c>
      <c r="M2663">
        <f t="shared" si="374"/>
        <v>0</v>
      </c>
      <c r="N2663">
        <f t="shared" si="372"/>
        <v>0</v>
      </c>
      <c r="O2663">
        <f t="shared" si="375"/>
        <v>9</v>
      </c>
      <c r="P2663" t="str">
        <f>IF(O2663=MAX(O:O), A2663, "")</f>
        <v/>
      </c>
    </row>
    <row r="2664" spans="1:16" x14ac:dyDescent="0.35">
      <c r="A2664">
        <v>1978</v>
      </c>
      <c r="B2664" t="s">
        <v>4398</v>
      </c>
      <c r="C2664" t="s">
        <v>4400</v>
      </c>
      <c r="D2664" t="s">
        <v>13</v>
      </c>
      <c r="E2664" t="s">
        <v>17</v>
      </c>
      <c r="F2664" s="4">
        <v>6151</v>
      </c>
      <c r="G2664">
        <f t="shared" si="367"/>
        <v>1159.5</v>
      </c>
      <c r="H2664">
        <f t="shared" si="368"/>
        <v>9643</v>
      </c>
      <c r="I2664">
        <f t="shared" si="369"/>
        <v>8483.5</v>
      </c>
      <c r="J2664">
        <f t="shared" si="370"/>
        <v>-11565.75</v>
      </c>
      <c r="K2664">
        <f t="shared" si="371"/>
        <v>22368.25</v>
      </c>
      <c r="L2664">
        <f t="shared" si="373"/>
        <v>0</v>
      </c>
      <c r="M2664">
        <f t="shared" si="374"/>
        <v>0</v>
      </c>
      <c r="N2664">
        <f t="shared" si="372"/>
        <v>0</v>
      </c>
      <c r="O2664">
        <f t="shared" si="375"/>
        <v>9</v>
      </c>
      <c r="P2664" t="str">
        <f>IF(O2664=MAX(O:O), A2664, "")</f>
        <v/>
      </c>
    </row>
    <row r="2665" spans="1:16" x14ac:dyDescent="0.35">
      <c r="A2665">
        <v>1978</v>
      </c>
      <c r="B2665" t="s">
        <v>4398</v>
      </c>
      <c r="C2665" t="s">
        <v>4401</v>
      </c>
      <c r="D2665" t="s">
        <v>13</v>
      </c>
      <c r="E2665" t="s">
        <v>19</v>
      </c>
      <c r="F2665" s="4">
        <v>4610</v>
      </c>
      <c r="G2665">
        <f t="shared" si="367"/>
        <v>1159.5</v>
      </c>
      <c r="H2665">
        <f t="shared" si="368"/>
        <v>9643</v>
      </c>
      <c r="I2665">
        <f t="shared" si="369"/>
        <v>8483.5</v>
      </c>
      <c r="J2665">
        <f t="shared" si="370"/>
        <v>-11565.75</v>
      </c>
      <c r="K2665">
        <f t="shared" si="371"/>
        <v>22368.25</v>
      </c>
      <c r="L2665">
        <f t="shared" si="373"/>
        <v>0</v>
      </c>
      <c r="M2665">
        <f t="shared" si="374"/>
        <v>0</v>
      </c>
      <c r="N2665">
        <f t="shared" si="372"/>
        <v>0</v>
      </c>
      <c r="O2665">
        <f t="shared" si="375"/>
        <v>9</v>
      </c>
      <c r="P2665" t="str">
        <f>IF(O2665=MAX(O:O), A2665, "")</f>
        <v/>
      </c>
    </row>
    <row r="2666" spans="1:16" x14ac:dyDescent="0.35">
      <c r="A2666">
        <v>1978</v>
      </c>
      <c r="B2666" t="s">
        <v>4398</v>
      </c>
      <c r="C2666" t="s">
        <v>4402</v>
      </c>
      <c r="D2666" t="s">
        <v>13</v>
      </c>
      <c r="E2666" t="s">
        <v>19</v>
      </c>
      <c r="F2666" s="4">
        <v>4002</v>
      </c>
      <c r="G2666">
        <f t="shared" si="367"/>
        <v>1159.5</v>
      </c>
      <c r="H2666">
        <f t="shared" si="368"/>
        <v>9643</v>
      </c>
      <c r="I2666">
        <f t="shared" si="369"/>
        <v>8483.5</v>
      </c>
      <c r="J2666">
        <f t="shared" si="370"/>
        <v>-11565.75</v>
      </c>
      <c r="K2666">
        <f t="shared" si="371"/>
        <v>22368.25</v>
      </c>
      <c r="L2666">
        <f t="shared" si="373"/>
        <v>0</v>
      </c>
      <c r="M2666">
        <f t="shared" si="374"/>
        <v>0</v>
      </c>
      <c r="N2666">
        <f t="shared" si="372"/>
        <v>0</v>
      </c>
      <c r="O2666">
        <f t="shared" si="375"/>
        <v>9</v>
      </c>
      <c r="P2666" t="str">
        <f>IF(O2666=MAX(O:O), A2666, "")</f>
        <v/>
      </c>
    </row>
    <row r="2667" spans="1:16" x14ac:dyDescent="0.35">
      <c r="A2667">
        <v>1978</v>
      </c>
      <c r="B2667" t="s">
        <v>4398</v>
      </c>
      <c r="C2667" t="s">
        <v>4403</v>
      </c>
      <c r="D2667" t="s">
        <v>13</v>
      </c>
      <c r="E2667" t="s">
        <v>19</v>
      </c>
      <c r="F2667" s="4">
        <v>2505</v>
      </c>
      <c r="G2667">
        <f t="shared" si="367"/>
        <v>1159.5</v>
      </c>
      <c r="H2667">
        <f t="shared" si="368"/>
        <v>9643</v>
      </c>
      <c r="I2667">
        <f t="shared" si="369"/>
        <v>8483.5</v>
      </c>
      <c r="J2667">
        <f t="shared" si="370"/>
        <v>-11565.75</v>
      </c>
      <c r="K2667">
        <f t="shared" si="371"/>
        <v>22368.25</v>
      </c>
      <c r="L2667">
        <f t="shared" si="373"/>
        <v>0</v>
      </c>
      <c r="M2667">
        <f t="shared" si="374"/>
        <v>0</v>
      </c>
      <c r="N2667">
        <f t="shared" si="372"/>
        <v>0</v>
      </c>
      <c r="O2667">
        <f t="shared" si="375"/>
        <v>9</v>
      </c>
      <c r="P2667" t="str">
        <f>IF(O2667=MAX(O:O), A2667, "")</f>
        <v/>
      </c>
    </row>
    <row r="2668" spans="1:16" x14ac:dyDescent="0.35">
      <c r="A2668">
        <v>1978</v>
      </c>
      <c r="B2668" t="s">
        <v>4398</v>
      </c>
      <c r="C2668" t="s">
        <v>4404</v>
      </c>
      <c r="D2668" t="s">
        <v>13</v>
      </c>
      <c r="E2668" t="s">
        <v>19</v>
      </c>
      <c r="F2668" s="4">
        <v>1845</v>
      </c>
      <c r="G2668">
        <f t="shared" si="367"/>
        <v>1159.5</v>
      </c>
      <c r="H2668">
        <f t="shared" si="368"/>
        <v>9643</v>
      </c>
      <c r="I2668">
        <f t="shared" si="369"/>
        <v>8483.5</v>
      </c>
      <c r="J2668">
        <f t="shared" si="370"/>
        <v>-11565.75</v>
      </c>
      <c r="K2668">
        <f t="shared" si="371"/>
        <v>22368.25</v>
      </c>
      <c r="L2668">
        <f t="shared" si="373"/>
        <v>0</v>
      </c>
      <c r="M2668">
        <f t="shared" si="374"/>
        <v>0</v>
      </c>
      <c r="N2668">
        <f t="shared" si="372"/>
        <v>0</v>
      </c>
      <c r="O2668">
        <f t="shared" si="375"/>
        <v>9</v>
      </c>
      <c r="P2668" t="str">
        <f>IF(O2668=MAX(O:O), A2668, "")</f>
        <v/>
      </c>
    </row>
    <row r="2669" spans="1:16" x14ac:dyDescent="0.35">
      <c r="A2669">
        <v>1978</v>
      </c>
      <c r="B2669" t="s">
        <v>4398</v>
      </c>
      <c r="C2669" t="s">
        <v>4405</v>
      </c>
      <c r="D2669" t="s">
        <v>13</v>
      </c>
      <c r="E2669" t="s">
        <v>19</v>
      </c>
      <c r="F2669" s="4">
        <v>1468</v>
      </c>
      <c r="G2669">
        <f t="shared" si="367"/>
        <v>1159.5</v>
      </c>
      <c r="H2669">
        <f t="shared" si="368"/>
        <v>9643</v>
      </c>
      <c r="I2669">
        <f t="shared" si="369"/>
        <v>8483.5</v>
      </c>
      <c r="J2669">
        <f t="shared" si="370"/>
        <v>-11565.75</v>
      </c>
      <c r="K2669">
        <f t="shared" si="371"/>
        <v>22368.25</v>
      </c>
      <c r="L2669">
        <f t="shared" si="373"/>
        <v>0</v>
      </c>
      <c r="M2669">
        <f t="shared" si="374"/>
        <v>0</v>
      </c>
      <c r="N2669">
        <f t="shared" si="372"/>
        <v>0</v>
      </c>
      <c r="O2669">
        <f t="shared" si="375"/>
        <v>9</v>
      </c>
      <c r="P2669" t="str">
        <f>IF(O2669=MAX(O:O), A2669, "")</f>
        <v/>
      </c>
    </row>
    <row r="2670" spans="1:16" x14ac:dyDescent="0.35">
      <c r="A2670">
        <v>1978</v>
      </c>
      <c r="B2670" t="s">
        <v>4398</v>
      </c>
      <c r="C2670" t="s">
        <v>4406</v>
      </c>
      <c r="D2670" t="s">
        <v>13</v>
      </c>
      <c r="E2670" t="s">
        <v>17</v>
      </c>
      <c r="F2670" s="4">
        <v>1208</v>
      </c>
      <c r="G2670">
        <f t="shared" si="367"/>
        <v>1159.5</v>
      </c>
      <c r="H2670">
        <f t="shared" si="368"/>
        <v>9643</v>
      </c>
      <c r="I2670">
        <f t="shared" si="369"/>
        <v>8483.5</v>
      </c>
      <c r="J2670">
        <f t="shared" si="370"/>
        <v>-11565.75</v>
      </c>
      <c r="K2670">
        <f t="shared" si="371"/>
        <v>22368.25</v>
      </c>
      <c r="L2670">
        <f t="shared" si="373"/>
        <v>0</v>
      </c>
      <c r="M2670">
        <f t="shared" si="374"/>
        <v>0</v>
      </c>
      <c r="N2670">
        <f t="shared" si="372"/>
        <v>0</v>
      </c>
      <c r="O2670">
        <f t="shared" si="375"/>
        <v>9</v>
      </c>
      <c r="P2670" t="str">
        <f>IF(O2670=MAX(O:O), A2670, "")</f>
        <v/>
      </c>
    </row>
    <row r="2671" spans="1:16" x14ac:dyDescent="0.35">
      <c r="A2671">
        <v>1978</v>
      </c>
      <c r="B2671" t="s">
        <v>4398</v>
      </c>
      <c r="C2671" t="s">
        <v>4407</v>
      </c>
      <c r="D2671" t="s">
        <v>13</v>
      </c>
      <c r="E2671" t="s">
        <v>19</v>
      </c>
      <c r="F2671" s="4">
        <v>850</v>
      </c>
      <c r="G2671">
        <f t="shared" si="367"/>
        <v>1159.5</v>
      </c>
      <c r="H2671">
        <f t="shared" si="368"/>
        <v>9643</v>
      </c>
      <c r="I2671">
        <f t="shared" si="369"/>
        <v>8483.5</v>
      </c>
      <c r="J2671">
        <f t="shared" si="370"/>
        <v>-11565.75</v>
      </c>
      <c r="K2671">
        <f t="shared" si="371"/>
        <v>22368.25</v>
      </c>
      <c r="L2671">
        <f t="shared" si="373"/>
        <v>0</v>
      </c>
      <c r="M2671">
        <f t="shared" si="374"/>
        <v>0</v>
      </c>
      <c r="N2671">
        <f t="shared" si="372"/>
        <v>0</v>
      </c>
      <c r="O2671">
        <f t="shared" si="375"/>
        <v>9</v>
      </c>
      <c r="P2671" t="str">
        <f>IF(O2671=MAX(O:O), A2671, "")</f>
        <v/>
      </c>
    </row>
    <row r="2672" spans="1:16" x14ac:dyDescent="0.35">
      <c r="A2672">
        <v>1978</v>
      </c>
      <c r="B2672" t="s">
        <v>4398</v>
      </c>
      <c r="C2672" t="s">
        <v>4408</v>
      </c>
      <c r="D2672" t="s">
        <v>13</v>
      </c>
      <c r="E2672" t="s">
        <v>19</v>
      </c>
      <c r="F2672" s="4">
        <v>307</v>
      </c>
      <c r="G2672">
        <f t="shared" si="367"/>
        <v>1159.5</v>
      </c>
      <c r="H2672">
        <f t="shared" si="368"/>
        <v>9643</v>
      </c>
      <c r="I2672">
        <f t="shared" si="369"/>
        <v>8483.5</v>
      </c>
      <c r="J2672">
        <f t="shared" si="370"/>
        <v>-11565.75</v>
      </c>
      <c r="K2672">
        <f t="shared" si="371"/>
        <v>22368.25</v>
      </c>
      <c r="L2672">
        <f t="shared" si="373"/>
        <v>0</v>
      </c>
      <c r="M2672">
        <f t="shared" si="374"/>
        <v>0</v>
      </c>
      <c r="N2672">
        <f t="shared" si="372"/>
        <v>0</v>
      </c>
      <c r="O2672">
        <f t="shared" si="375"/>
        <v>9</v>
      </c>
      <c r="P2672" t="str">
        <f>IF(O2672=MAX(O:O), A2672, "")</f>
        <v/>
      </c>
    </row>
    <row r="2673" spans="1:16" x14ac:dyDescent="0.35">
      <c r="A2673">
        <v>1978</v>
      </c>
      <c r="B2673" t="s">
        <v>4398</v>
      </c>
      <c r="C2673" t="s">
        <v>4409</v>
      </c>
      <c r="D2673" t="s">
        <v>13</v>
      </c>
      <c r="E2673" t="s">
        <v>19</v>
      </c>
      <c r="F2673" s="4">
        <v>267</v>
      </c>
      <c r="G2673">
        <f t="shared" si="367"/>
        <v>1159.5</v>
      </c>
      <c r="H2673">
        <f t="shared" si="368"/>
        <v>9643</v>
      </c>
      <c r="I2673">
        <f t="shared" si="369"/>
        <v>8483.5</v>
      </c>
      <c r="J2673">
        <f t="shared" si="370"/>
        <v>-11565.75</v>
      </c>
      <c r="K2673">
        <f t="shared" si="371"/>
        <v>22368.25</v>
      </c>
      <c r="L2673">
        <f t="shared" si="373"/>
        <v>0</v>
      </c>
      <c r="M2673">
        <f t="shared" si="374"/>
        <v>0</v>
      </c>
      <c r="N2673">
        <f t="shared" si="372"/>
        <v>0</v>
      </c>
      <c r="O2673">
        <f t="shared" si="375"/>
        <v>9</v>
      </c>
      <c r="P2673" t="str">
        <f>IF(O2673=MAX(O:O), A2673, "")</f>
        <v/>
      </c>
    </row>
    <row r="2674" spans="1:16" x14ac:dyDescent="0.35">
      <c r="A2674">
        <v>1978</v>
      </c>
      <c r="B2674" t="s">
        <v>24</v>
      </c>
      <c r="C2674" t="s">
        <v>143</v>
      </c>
      <c r="D2674" t="s">
        <v>13</v>
      </c>
      <c r="E2674" t="s">
        <v>137</v>
      </c>
      <c r="F2674" s="4">
        <v>25595</v>
      </c>
      <c r="G2674">
        <f t="shared" si="367"/>
        <v>1159.5</v>
      </c>
      <c r="H2674">
        <f t="shared" si="368"/>
        <v>9643</v>
      </c>
      <c r="I2674">
        <f t="shared" si="369"/>
        <v>8483.5</v>
      </c>
      <c r="J2674">
        <f t="shared" si="370"/>
        <v>-11565.75</v>
      </c>
      <c r="K2674">
        <f t="shared" si="371"/>
        <v>22368.25</v>
      </c>
      <c r="L2674">
        <f t="shared" si="373"/>
        <v>0</v>
      </c>
      <c r="M2674">
        <f t="shared" si="374"/>
        <v>1</v>
      </c>
      <c r="N2674">
        <f t="shared" si="372"/>
        <v>1</v>
      </c>
      <c r="O2674">
        <f t="shared" si="375"/>
        <v>10</v>
      </c>
      <c r="P2674" t="str">
        <f>IF(O2674=MAX(O:O), A2674, "")</f>
        <v/>
      </c>
    </row>
    <row r="2675" spans="1:16" x14ac:dyDescent="0.35">
      <c r="A2675">
        <v>1978</v>
      </c>
      <c r="B2675" t="s">
        <v>24</v>
      </c>
      <c r="C2675" t="s">
        <v>144</v>
      </c>
      <c r="D2675" t="s">
        <v>13</v>
      </c>
      <c r="E2675" t="s">
        <v>17</v>
      </c>
      <c r="F2675" s="4">
        <v>9167</v>
      </c>
      <c r="G2675">
        <f t="shared" si="367"/>
        <v>1159.5</v>
      </c>
      <c r="H2675">
        <f t="shared" si="368"/>
        <v>9643</v>
      </c>
      <c r="I2675">
        <f t="shared" si="369"/>
        <v>8483.5</v>
      </c>
      <c r="J2675">
        <f t="shared" si="370"/>
        <v>-11565.75</v>
      </c>
      <c r="K2675">
        <f t="shared" si="371"/>
        <v>22368.25</v>
      </c>
      <c r="L2675">
        <f t="shared" si="373"/>
        <v>0</v>
      </c>
      <c r="M2675">
        <f t="shared" si="374"/>
        <v>0</v>
      </c>
      <c r="N2675">
        <f t="shared" si="372"/>
        <v>0</v>
      </c>
      <c r="O2675">
        <f t="shared" si="375"/>
        <v>10</v>
      </c>
      <c r="P2675" t="str">
        <f>IF(O2675=MAX(O:O), A2675, "")</f>
        <v/>
      </c>
    </row>
    <row r="2676" spans="1:16" x14ac:dyDescent="0.35">
      <c r="A2676">
        <v>1978</v>
      </c>
      <c r="B2676" t="s">
        <v>24</v>
      </c>
      <c r="C2676" t="s">
        <v>145</v>
      </c>
      <c r="D2676" t="s">
        <v>13</v>
      </c>
      <c r="E2676" t="s">
        <v>19</v>
      </c>
      <c r="F2676" s="4">
        <v>4873</v>
      </c>
      <c r="G2676">
        <f t="shared" si="367"/>
        <v>1159.5</v>
      </c>
      <c r="H2676">
        <f t="shared" si="368"/>
        <v>9643</v>
      </c>
      <c r="I2676">
        <f t="shared" si="369"/>
        <v>8483.5</v>
      </c>
      <c r="J2676">
        <f t="shared" si="370"/>
        <v>-11565.75</v>
      </c>
      <c r="K2676">
        <f t="shared" si="371"/>
        <v>22368.25</v>
      </c>
      <c r="L2676">
        <f t="shared" si="373"/>
        <v>0</v>
      </c>
      <c r="M2676">
        <f t="shared" si="374"/>
        <v>0</v>
      </c>
      <c r="N2676">
        <f t="shared" si="372"/>
        <v>0</v>
      </c>
      <c r="O2676">
        <f t="shared" si="375"/>
        <v>10</v>
      </c>
      <c r="P2676" t="str">
        <f>IF(O2676=MAX(O:O), A2676, "")</f>
        <v/>
      </c>
    </row>
    <row r="2677" spans="1:16" x14ac:dyDescent="0.35">
      <c r="A2677">
        <v>1978</v>
      </c>
      <c r="B2677" t="s">
        <v>24</v>
      </c>
      <c r="C2677" t="s">
        <v>135</v>
      </c>
      <c r="D2677" t="s">
        <v>13</v>
      </c>
      <c r="E2677" t="s">
        <v>17</v>
      </c>
      <c r="F2677" s="4">
        <v>4136</v>
      </c>
      <c r="G2677">
        <f t="shared" si="367"/>
        <v>1159.5</v>
      </c>
      <c r="H2677">
        <f t="shared" si="368"/>
        <v>9643</v>
      </c>
      <c r="I2677">
        <f t="shared" si="369"/>
        <v>8483.5</v>
      </c>
      <c r="J2677">
        <f t="shared" si="370"/>
        <v>-11565.75</v>
      </c>
      <c r="K2677">
        <f t="shared" si="371"/>
        <v>22368.25</v>
      </c>
      <c r="L2677">
        <f t="shared" si="373"/>
        <v>0</v>
      </c>
      <c r="M2677">
        <f t="shared" si="374"/>
        <v>0</v>
      </c>
      <c r="N2677">
        <f t="shared" si="372"/>
        <v>0</v>
      </c>
      <c r="O2677">
        <f t="shared" si="375"/>
        <v>10</v>
      </c>
      <c r="P2677" t="str">
        <f>IF(O2677=MAX(O:O), A2677, "")</f>
        <v/>
      </c>
    </row>
    <row r="2678" spans="1:16" x14ac:dyDescent="0.35">
      <c r="A2678">
        <v>1978</v>
      </c>
      <c r="B2678" t="s">
        <v>24</v>
      </c>
      <c r="C2678" t="s">
        <v>146</v>
      </c>
      <c r="D2678" t="s">
        <v>13</v>
      </c>
      <c r="E2678" t="s">
        <v>147</v>
      </c>
      <c r="F2678" s="4">
        <v>2623</v>
      </c>
      <c r="G2678">
        <f t="shared" si="367"/>
        <v>1159.5</v>
      </c>
      <c r="H2678">
        <f t="shared" si="368"/>
        <v>9643</v>
      </c>
      <c r="I2678">
        <f t="shared" si="369"/>
        <v>8483.5</v>
      </c>
      <c r="J2678">
        <f t="shared" si="370"/>
        <v>-11565.75</v>
      </c>
      <c r="K2678">
        <f t="shared" si="371"/>
        <v>22368.25</v>
      </c>
      <c r="L2678">
        <f t="shared" si="373"/>
        <v>0</v>
      </c>
      <c r="M2678">
        <f t="shared" si="374"/>
        <v>0</v>
      </c>
      <c r="N2678">
        <f t="shared" si="372"/>
        <v>0</v>
      </c>
      <c r="O2678">
        <f t="shared" si="375"/>
        <v>10</v>
      </c>
      <c r="P2678" t="str">
        <f>IF(O2678=MAX(O:O), A2678, "")</f>
        <v/>
      </c>
    </row>
    <row r="2679" spans="1:16" x14ac:dyDescent="0.35">
      <c r="A2679">
        <v>1978</v>
      </c>
      <c r="B2679" t="s">
        <v>4410</v>
      </c>
      <c r="C2679" t="s">
        <v>4411</v>
      </c>
      <c r="D2679" t="s">
        <v>13</v>
      </c>
      <c r="E2679" t="s">
        <v>137</v>
      </c>
      <c r="F2679" s="4">
        <v>16661</v>
      </c>
      <c r="G2679">
        <f t="shared" si="367"/>
        <v>1159.5</v>
      </c>
      <c r="H2679">
        <f t="shared" si="368"/>
        <v>9643</v>
      </c>
      <c r="I2679">
        <f t="shared" si="369"/>
        <v>8483.5</v>
      </c>
      <c r="J2679">
        <f t="shared" si="370"/>
        <v>-11565.75</v>
      </c>
      <c r="K2679">
        <f t="shared" si="371"/>
        <v>22368.25</v>
      </c>
      <c r="L2679">
        <f t="shared" si="373"/>
        <v>0</v>
      </c>
      <c r="M2679">
        <f t="shared" si="374"/>
        <v>0</v>
      </c>
      <c r="N2679">
        <f t="shared" si="372"/>
        <v>0</v>
      </c>
      <c r="O2679">
        <f t="shared" si="375"/>
        <v>10</v>
      </c>
      <c r="P2679" t="str">
        <f>IF(O2679=MAX(O:O), A2679, "")</f>
        <v/>
      </c>
    </row>
    <row r="2680" spans="1:16" x14ac:dyDescent="0.35">
      <c r="A2680">
        <v>1978</v>
      </c>
      <c r="B2680" t="s">
        <v>4410</v>
      </c>
      <c r="C2680" t="s">
        <v>4412</v>
      </c>
      <c r="D2680" t="s">
        <v>13</v>
      </c>
      <c r="E2680" t="s">
        <v>19</v>
      </c>
      <c r="F2680" s="4">
        <v>7253</v>
      </c>
      <c r="G2680">
        <f t="shared" si="367"/>
        <v>1159.5</v>
      </c>
      <c r="H2680">
        <f t="shared" si="368"/>
        <v>9643</v>
      </c>
      <c r="I2680">
        <f t="shared" si="369"/>
        <v>8483.5</v>
      </c>
      <c r="J2680">
        <f t="shared" si="370"/>
        <v>-11565.75</v>
      </c>
      <c r="K2680">
        <f t="shared" si="371"/>
        <v>22368.25</v>
      </c>
      <c r="L2680">
        <f t="shared" si="373"/>
        <v>0</v>
      </c>
      <c r="M2680">
        <f t="shared" si="374"/>
        <v>0</v>
      </c>
      <c r="N2680">
        <f t="shared" si="372"/>
        <v>0</v>
      </c>
      <c r="O2680">
        <f t="shared" si="375"/>
        <v>10</v>
      </c>
      <c r="P2680" t="str">
        <f>IF(O2680=MAX(O:O), A2680, "")</f>
        <v/>
      </c>
    </row>
    <row r="2681" spans="1:16" x14ac:dyDescent="0.35">
      <c r="A2681">
        <v>1978</v>
      </c>
      <c r="B2681" t="s">
        <v>4410</v>
      </c>
      <c r="C2681" t="s">
        <v>4413</v>
      </c>
      <c r="D2681" t="s">
        <v>13</v>
      </c>
      <c r="E2681" t="s">
        <v>19</v>
      </c>
      <c r="F2681" s="4">
        <v>6315</v>
      </c>
      <c r="G2681">
        <f t="shared" si="367"/>
        <v>1159.5</v>
      </c>
      <c r="H2681">
        <f t="shared" si="368"/>
        <v>9643</v>
      </c>
      <c r="I2681">
        <f t="shared" si="369"/>
        <v>8483.5</v>
      </c>
      <c r="J2681">
        <f t="shared" si="370"/>
        <v>-11565.75</v>
      </c>
      <c r="K2681">
        <f t="shared" si="371"/>
        <v>22368.25</v>
      </c>
      <c r="L2681">
        <f t="shared" si="373"/>
        <v>0</v>
      </c>
      <c r="M2681">
        <f t="shared" si="374"/>
        <v>0</v>
      </c>
      <c r="N2681">
        <f t="shared" si="372"/>
        <v>0</v>
      </c>
      <c r="O2681">
        <f t="shared" si="375"/>
        <v>10</v>
      </c>
      <c r="P2681" t="str">
        <f>IF(O2681=MAX(O:O), A2681, "")</f>
        <v/>
      </c>
    </row>
    <row r="2682" spans="1:16" x14ac:dyDescent="0.35">
      <c r="A2682">
        <v>1978</v>
      </c>
      <c r="B2682" t="s">
        <v>4410</v>
      </c>
      <c r="C2682" t="s">
        <v>4414</v>
      </c>
      <c r="D2682" t="s">
        <v>13</v>
      </c>
      <c r="E2682" t="s">
        <v>19</v>
      </c>
      <c r="F2682" s="4">
        <v>3823</v>
      </c>
      <c r="G2682">
        <f t="shared" si="367"/>
        <v>1159.5</v>
      </c>
      <c r="H2682">
        <f t="shared" si="368"/>
        <v>9643</v>
      </c>
      <c r="I2682">
        <f t="shared" si="369"/>
        <v>8483.5</v>
      </c>
      <c r="J2682">
        <f t="shared" si="370"/>
        <v>-11565.75</v>
      </c>
      <c r="K2682">
        <f t="shared" si="371"/>
        <v>22368.25</v>
      </c>
      <c r="L2682">
        <f t="shared" si="373"/>
        <v>0</v>
      </c>
      <c r="M2682">
        <f t="shared" si="374"/>
        <v>0</v>
      </c>
      <c r="N2682">
        <f t="shared" si="372"/>
        <v>0</v>
      </c>
      <c r="O2682">
        <f t="shared" si="375"/>
        <v>10</v>
      </c>
      <c r="P2682" t="str">
        <f>IF(O2682=MAX(O:O), A2682, "")</f>
        <v/>
      </c>
    </row>
    <row r="2683" spans="1:16" x14ac:dyDescent="0.35">
      <c r="A2683">
        <v>1978</v>
      </c>
      <c r="B2683" t="s">
        <v>4410</v>
      </c>
      <c r="C2683" t="s">
        <v>4415</v>
      </c>
      <c r="D2683" t="s">
        <v>13</v>
      </c>
      <c r="E2683" t="s">
        <v>17</v>
      </c>
      <c r="F2683" s="4">
        <v>1565</v>
      </c>
      <c r="G2683">
        <f t="shared" ref="G2683:G2746" si="376">VLOOKUP(A2683,$S$2:$U$16,2,FALSE)</f>
        <v>1159.5</v>
      </c>
      <c r="H2683">
        <f t="shared" ref="H2683:H2746" si="377">VLOOKUP(A2683,$S$2:$U$16,3,FALSE)</f>
        <v>9643</v>
      </c>
      <c r="I2683">
        <f t="shared" ref="I2683:I2746" si="378">H2683-G2683</f>
        <v>8483.5</v>
      </c>
      <c r="J2683">
        <f t="shared" ref="J2683:J2746" si="379">G2683 - 1.5 * I2683</f>
        <v>-11565.75</v>
      </c>
      <c r="K2683">
        <f t="shared" ref="K2683:K2746" si="380">H2683 + 1.5 * I2683</f>
        <v>22368.25</v>
      </c>
      <c r="L2683">
        <f t="shared" si="373"/>
        <v>0</v>
      </c>
      <c r="M2683">
        <f t="shared" si="374"/>
        <v>0</v>
      </c>
      <c r="N2683">
        <f t="shared" ref="N2683:N2746" si="381">IF(OR(F2683 &lt; J2683, F2683 &gt; K2683), 1, 0)</f>
        <v>0</v>
      </c>
      <c r="O2683">
        <f t="shared" si="375"/>
        <v>10</v>
      </c>
      <c r="P2683" t="str">
        <f>IF(O2683=MAX(O:O), A2683, "")</f>
        <v/>
      </c>
    </row>
    <row r="2684" spans="1:16" x14ac:dyDescent="0.35">
      <c r="A2684">
        <v>1978</v>
      </c>
      <c r="B2684" t="s">
        <v>4410</v>
      </c>
      <c r="C2684" t="s">
        <v>4416</v>
      </c>
      <c r="D2684" t="s">
        <v>13</v>
      </c>
      <c r="E2684" t="s">
        <v>17</v>
      </c>
      <c r="F2684" s="4">
        <v>1397</v>
      </c>
      <c r="G2684">
        <f t="shared" si="376"/>
        <v>1159.5</v>
      </c>
      <c r="H2684">
        <f t="shared" si="377"/>
        <v>9643</v>
      </c>
      <c r="I2684">
        <f t="shared" si="378"/>
        <v>8483.5</v>
      </c>
      <c r="J2684">
        <f t="shared" si="379"/>
        <v>-11565.75</v>
      </c>
      <c r="K2684">
        <f t="shared" si="380"/>
        <v>22368.25</v>
      </c>
      <c r="L2684">
        <f t="shared" si="373"/>
        <v>0</v>
      </c>
      <c r="M2684">
        <f t="shared" si="374"/>
        <v>0</v>
      </c>
      <c r="N2684">
        <f t="shared" si="381"/>
        <v>0</v>
      </c>
      <c r="O2684">
        <f t="shared" si="375"/>
        <v>10</v>
      </c>
      <c r="P2684" t="str">
        <f>IF(O2684=MAX(O:O), A2684, "")</f>
        <v/>
      </c>
    </row>
    <row r="2685" spans="1:16" x14ac:dyDescent="0.35">
      <c r="A2685">
        <v>1978</v>
      </c>
      <c r="B2685" t="s">
        <v>4410</v>
      </c>
      <c r="C2685" t="s">
        <v>4417</v>
      </c>
      <c r="D2685" t="s">
        <v>13</v>
      </c>
      <c r="E2685" t="s">
        <v>4000</v>
      </c>
      <c r="F2685" s="4">
        <v>861</v>
      </c>
      <c r="G2685">
        <f t="shared" si="376"/>
        <v>1159.5</v>
      </c>
      <c r="H2685">
        <f t="shared" si="377"/>
        <v>9643</v>
      </c>
      <c r="I2685">
        <f t="shared" si="378"/>
        <v>8483.5</v>
      </c>
      <c r="J2685">
        <f t="shared" si="379"/>
        <v>-11565.75</v>
      </c>
      <c r="K2685">
        <f t="shared" si="380"/>
        <v>22368.25</v>
      </c>
      <c r="L2685">
        <f t="shared" si="373"/>
        <v>0</v>
      </c>
      <c r="M2685">
        <f t="shared" si="374"/>
        <v>0</v>
      </c>
      <c r="N2685">
        <f t="shared" si="381"/>
        <v>0</v>
      </c>
      <c r="O2685">
        <f t="shared" si="375"/>
        <v>10</v>
      </c>
      <c r="P2685" t="str">
        <f>IF(O2685=MAX(O:O), A2685, "")</f>
        <v/>
      </c>
    </row>
    <row r="2686" spans="1:16" x14ac:dyDescent="0.35">
      <c r="A2686">
        <v>1978</v>
      </c>
      <c r="B2686" t="s">
        <v>4410</v>
      </c>
      <c r="C2686" t="s">
        <v>4418</v>
      </c>
      <c r="D2686" t="s">
        <v>13</v>
      </c>
      <c r="E2686" t="s">
        <v>19</v>
      </c>
      <c r="F2686" s="4">
        <v>571</v>
      </c>
      <c r="G2686">
        <f t="shared" si="376"/>
        <v>1159.5</v>
      </c>
      <c r="H2686">
        <f t="shared" si="377"/>
        <v>9643</v>
      </c>
      <c r="I2686">
        <f t="shared" si="378"/>
        <v>8483.5</v>
      </c>
      <c r="J2686">
        <f t="shared" si="379"/>
        <v>-11565.75</v>
      </c>
      <c r="K2686">
        <f t="shared" si="380"/>
        <v>22368.25</v>
      </c>
      <c r="L2686">
        <f t="shared" si="373"/>
        <v>0</v>
      </c>
      <c r="M2686">
        <f t="shared" si="374"/>
        <v>0</v>
      </c>
      <c r="N2686">
        <f t="shared" si="381"/>
        <v>0</v>
      </c>
      <c r="O2686">
        <f t="shared" si="375"/>
        <v>10</v>
      </c>
      <c r="P2686" t="str">
        <f>IF(O2686=MAX(O:O), A2686, "")</f>
        <v/>
      </c>
    </row>
    <row r="2687" spans="1:16" x14ac:dyDescent="0.35">
      <c r="A2687">
        <v>1978</v>
      </c>
      <c r="B2687" t="s">
        <v>4419</v>
      </c>
      <c r="C2687" t="s">
        <v>4420</v>
      </c>
      <c r="D2687" t="s">
        <v>13</v>
      </c>
      <c r="E2687" t="s">
        <v>137</v>
      </c>
      <c r="F2687" s="4">
        <v>17478</v>
      </c>
      <c r="G2687">
        <f t="shared" si="376"/>
        <v>1159.5</v>
      </c>
      <c r="H2687">
        <f t="shared" si="377"/>
        <v>9643</v>
      </c>
      <c r="I2687">
        <f t="shared" si="378"/>
        <v>8483.5</v>
      </c>
      <c r="J2687">
        <f t="shared" si="379"/>
        <v>-11565.75</v>
      </c>
      <c r="K2687">
        <f t="shared" si="380"/>
        <v>22368.25</v>
      </c>
      <c r="L2687">
        <f t="shared" si="373"/>
        <v>0</v>
      </c>
      <c r="M2687">
        <f t="shared" si="374"/>
        <v>0</v>
      </c>
      <c r="N2687">
        <f t="shared" si="381"/>
        <v>0</v>
      </c>
      <c r="O2687">
        <f t="shared" si="375"/>
        <v>10</v>
      </c>
      <c r="P2687" t="str">
        <f>IF(O2687=MAX(O:O), A2687, "")</f>
        <v/>
      </c>
    </row>
    <row r="2688" spans="1:16" x14ac:dyDescent="0.35">
      <c r="A2688">
        <v>1978</v>
      </c>
      <c r="B2688" t="s">
        <v>4419</v>
      </c>
      <c r="C2688" t="s">
        <v>4421</v>
      </c>
      <c r="D2688" t="s">
        <v>13</v>
      </c>
      <c r="E2688" t="s">
        <v>17</v>
      </c>
      <c r="F2688" s="4">
        <v>12202</v>
      </c>
      <c r="G2688">
        <f t="shared" si="376"/>
        <v>1159.5</v>
      </c>
      <c r="H2688">
        <f t="shared" si="377"/>
        <v>9643</v>
      </c>
      <c r="I2688">
        <f t="shared" si="378"/>
        <v>8483.5</v>
      </c>
      <c r="J2688">
        <f t="shared" si="379"/>
        <v>-11565.75</v>
      </c>
      <c r="K2688">
        <f t="shared" si="380"/>
        <v>22368.25</v>
      </c>
      <c r="L2688">
        <f t="shared" si="373"/>
        <v>0</v>
      </c>
      <c r="M2688">
        <f t="shared" si="374"/>
        <v>0</v>
      </c>
      <c r="N2688">
        <f t="shared" si="381"/>
        <v>0</v>
      </c>
      <c r="O2688">
        <f t="shared" si="375"/>
        <v>10</v>
      </c>
      <c r="P2688" t="str">
        <f>IF(O2688=MAX(O:O), A2688, "")</f>
        <v/>
      </c>
    </row>
    <row r="2689" spans="1:16" x14ac:dyDescent="0.35">
      <c r="A2689">
        <v>1978</v>
      </c>
      <c r="B2689" t="s">
        <v>4419</v>
      </c>
      <c r="C2689" t="s">
        <v>4422</v>
      </c>
      <c r="D2689" t="s">
        <v>13</v>
      </c>
      <c r="E2689" t="s">
        <v>17</v>
      </c>
      <c r="F2689" s="4">
        <v>9109</v>
      </c>
      <c r="G2689">
        <f t="shared" si="376"/>
        <v>1159.5</v>
      </c>
      <c r="H2689">
        <f t="shared" si="377"/>
        <v>9643</v>
      </c>
      <c r="I2689">
        <f t="shared" si="378"/>
        <v>8483.5</v>
      </c>
      <c r="J2689">
        <f t="shared" si="379"/>
        <v>-11565.75</v>
      </c>
      <c r="K2689">
        <f t="shared" si="380"/>
        <v>22368.25</v>
      </c>
      <c r="L2689">
        <f t="shared" si="373"/>
        <v>0</v>
      </c>
      <c r="M2689">
        <f t="shared" si="374"/>
        <v>0</v>
      </c>
      <c r="N2689">
        <f t="shared" si="381"/>
        <v>0</v>
      </c>
      <c r="O2689">
        <f t="shared" si="375"/>
        <v>10</v>
      </c>
      <c r="P2689" t="str">
        <f>IF(O2689=MAX(O:O), A2689, "")</f>
        <v/>
      </c>
    </row>
    <row r="2690" spans="1:16" x14ac:dyDescent="0.35">
      <c r="A2690">
        <v>1978</v>
      </c>
      <c r="B2690" t="s">
        <v>4419</v>
      </c>
      <c r="C2690" t="s">
        <v>4423</v>
      </c>
      <c r="D2690" t="s">
        <v>13</v>
      </c>
      <c r="E2690" t="s">
        <v>19</v>
      </c>
      <c r="F2690" s="4">
        <v>4965</v>
      </c>
      <c r="G2690">
        <f t="shared" si="376"/>
        <v>1159.5</v>
      </c>
      <c r="H2690">
        <f t="shared" si="377"/>
        <v>9643</v>
      </c>
      <c r="I2690">
        <f t="shared" si="378"/>
        <v>8483.5</v>
      </c>
      <c r="J2690">
        <f t="shared" si="379"/>
        <v>-11565.75</v>
      </c>
      <c r="K2690">
        <f t="shared" si="380"/>
        <v>22368.25</v>
      </c>
      <c r="L2690">
        <f t="shared" si="373"/>
        <v>0</v>
      </c>
      <c r="M2690">
        <f t="shared" si="374"/>
        <v>0</v>
      </c>
      <c r="N2690">
        <f t="shared" si="381"/>
        <v>0</v>
      </c>
      <c r="O2690">
        <f t="shared" si="375"/>
        <v>10</v>
      </c>
      <c r="P2690" t="str">
        <f>IF(O2690=MAX(O:O), A2690, "")</f>
        <v/>
      </c>
    </row>
    <row r="2691" spans="1:16" x14ac:dyDescent="0.35">
      <c r="A2691">
        <v>1978</v>
      </c>
      <c r="B2691" t="s">
        <v>4419</v>
      </c>
      <c r="C2691" t="s">
        <v>4424</v>
      </c>
      <c r="D2691" t="s">
        <v>13</v>
      </c>
      <c r="E2691" t="s">
        <v>19</v>
      </c>
      <c r="F2691" s="4">
        <v>541</v>
      </c>
      <c r="G2691">
        <f t="shared" si="376"/>
        <v>1159.5</v>
      </c>
      <c r="H2691">
        <f t="shared" si="377"/>
        <v>9643</v>
      </c>
      <c r="I2691">
        <f t="shared" si="378"/>
        <v>8483.5</v>
      </c>
      <c r="J2691">
        <f t="shared" si="379"/>
        <v>-11565.75</v>
      </c>
      <c r="K2691">
        <f t="shared" si="380"/>
        <v>22368.25</v>
      </c>
      <c r="L2691">
        <f t="shared" ref="L2691:L2754" si="382">IF(F2691 &lt; J2691, 1, 0)</f>
        <v>0</v>
      </c>
      <c r="M2691">
        <f t="shared" ref="M2691:M2754" si="383">IF(F2691 &gt; K2691, 1, 0)</f>
        <v>0</v>
      </c>
      <c r="N2691">
        <f t="shared" si="381"/>
        <v>0</v>
      </c>
      <c r="O2691">
        <f t="shared" ref="O2691:O2754" si="384">IF(A2691=A2690, O2690+N2691, N2691)</f>
        <v>10</v>
      </c>
      <c r="P2691" t="str">
        <f>IF(O2691=MAX(O:O), A2691, "")</f>
        <v/>
      </c>
    </row>
    <row r="2692" spans="1:16" x14ac:dyDescent="0.35">
      <c r="A2692">
        <v>1978</v>
      </c>
      <c r="B2692" t="s">
        <v>4419</v>
      </c>
      <c r="C2692" t="s">
        <v>4425</v>
      </c>
      <c r="D2692" t="s">
        <v>96</v>
      </c>
      <c r="E2692" t="s">
        <v>19</v>
      </c>
      <c r="F2692" s="4">
        <v>528</v>
      </c>
      <c r="G2692">
        <f t="shared" si="376"/>
        <v>1159.5</v>
      </c>
      <c r="H2692">
        <f t="shared" si="377"/>
        <v>9643</v>
      </c>
      <c r="I2692">
        <f t="shared" si="378"/>
        <v>8483.5</v>
      </c>
      <c r="J2692">
        <f t="shared" si="379"/>
        <v>-11565.75</v>
      </c>
      <c r="K2692">
        <f t="shared" si="380"/>
        <v>22368.25</v>
      </c>
      <c r="L2692">
        <f t="shared" si="382"/>
        <v>0</v>
      </c>
      <c r="M2692">
        <f t="shared" si="383"/>
        <v>0</v>
      </c>
      <c r="N2692">
        <f t="shared" si="381"/>
        <v>0</v>
      </c>
      <c r="O2692">
        <f t="shared" si="384"/>
        <v>10</v>
      </c>
      <c r="P2692" t="str">
        <f>IF(O2692=MAX(O:O), A2692, "")</f>
        <v/>
      </c>
    </row>
    <row r="2693" spans="1:16" x14ac:dyDescent="0.35">
      <c r="A2693">
        <v>1978</v>
      </c>
      <c r="B2693" t="s">
        <v>4426</v>
      </c>
      <c r="C2693" t="s">
        <v>4427</v>
      </c>
      <c r="D2693" t="s">
        <v>96</v>
      </c>
      <c r="E2693" t="s">
        <v>17</v>
      </c>
      <c r="F2693" s="4">
        <v>23028</v>
      </c>
      <c r="G2693">
        <f t="shared" si="376"/>
        <v>1159.5</v>
      </c>
      <c r="H2693">
        <f t="shared" si="377"/>
        <v>9643</v>
      </c>
      <c r="I2693">
        <f t="shared" si="378"/>
        <v>8483.5</v>
      </c>
      <c r="J2693">
        <f t="shared" si="379"/>
        <v>-11565.75</v>
      </c>
      <c r="K2693">
        <f t="shared" si="380"/>
        <v>22368.25</v>
      </c>
      <c r="L2693">
        <f t="shared" si="382"/>
        <v>0</v>
      </c>
      <c r="M2693">
        <f t="shared" si="383"/>
        <v>1</v>
      </c>
      <c r="N2693">
        <f t="shared" si="381"/>
        <v>1</v>
      </c>
      <c r="O2693">
        <f t="shared" si="384"/>
        <v>11</v>
      </c>
      <c r="P2693" t="str">
        <f>IF(O2693=MAX(O:O), A2693, "")</f>
        <v/>
      </c>
    </row>
    <row r="2694" spans="1:16" x14ac:dyDescent="0.35">
      <c r="A2694">
        <v>1978</v>
      </c>
      <c r="B2694" t="s">
        <v>4426</v>
      </c>
      <c r="C2694" t="s">
        <v>150</v>
      </c>
      <c r="D2694" t="s">
        <v>13</v>
      </c>
      <c r="E2694" t="s">
        <v>137</v>
      </c>
      <c r="F2694" s="4">
        <v>13822</v>
      </c>
      <c r="G2694">
        <f t="shared" si="376"/>
        <v>1159.5</v>
      </c>
      <c r="H2694">
        <f t="shared" si="377"/>
        <v>9643</v>
      </c>
      <c r="I2694">
        <f t="shared" si="378"/>
        <v>8483.5</v>
      </c>
      <c r="J2694">
        <f t="shared" si="379"/>
        <v>-11565.75</v>
      </c>
      <c r="K2694">
        <f t="shared" si="380"/>
        <v>22368.25</v>
      </c>
      <c r="L2694">
        <f t="shared" si="382"/>
        <v>0</v>
      </c>
      <c r="M2694">
        <f t="shared" si="383"/>
        <v>0</v>
      </c>
      <c r="N2694">
        <f t="shared" si="381"/>
        <v>0</v>
      </c>
      <c r="O2694">
        <f t="shared" si="384"/>
        <v>11</v>
      </c>
      <c r="P2694" t="str">
        <f>IF(O2694=MAX(O:O), A2694, "")</f>
        <v/>
      </c>
    </row>
    <row r="2695" spans="1:16" x14ac:dyDescent="0.35">
      <c r="A2695">
        <v>1978</v>
      </c>
      <c r="B2695" t="s">
        <v>4426</v>
      </c>
      <c r="C2695" t="s">
        <v>4428</v>
      </c>
      <c r="D2695" t="s">
        <v>13</v>
      </c>
      <c r="E2695" t="s">
        <v>19</v>
      </c>
      <c r="F2695" s="4">
        <v>2447</v>
      </c>
      <c r="G2695">
        <f t="shared" si="376"/>
        <v>1159.5</v>
      </c>
      <c r="H2695">
        <f t="shared" si="377"/>
        <v>9643</v>
      </c>
      <c r="I2695">
        <f t="shared" si="378"/>
        <v>8483.5</v>
      </c>
      <c r="J2695">
        <f t="shared" si="379"/>
        <v>-11565.75</v>
      </c>
      <c r="K2695">
        <f t="shared" si="380"/>
        <v>22368.25</v>
      </c>
      <c r="L2695">
        <f t="shared" si="382"/>
        <v>0</v>
      </c>
      <c r="M2695">
        <f t="shared" si="383"/>
        <v>0</v>
      </c>
      <c r="N2695">
        <f t="shared" si="381"/>
        <v>0</v>
      </c>
      <c r="O2695">
        <f t="shared" si="384"/>
        <v>11</v>
      </c>
      <c r="P2695" t="str">
        <f>IF(O2695=MAX(O:O), A2695, "")</f>
        <v/>
      </c>
    </row>
    <row r="2696" spans="1:16" x14ac:dyDescent="0.35">
      <c r="A2696">
        <v>1978</v>
      </c>
      <c r="B2696" t="s">
        <v>4426</v>
      </c>
      <c r="C2696" t="s">
        <v>4429</v>
      </c>
      <c r="D2696" t="s">
        <v>13</v>
      </c>
      <c r="E2696" t="s">
        <v>17</v>
      </c>
      <c r="F2696" s="4">
        <v>1697</v>
      </c>
      <c r="G2696">
        <f t="shared" si="376"/>
        <v>1159.5</v>
      </c>
      <c r="H2696">
        <f t="shared" si="377"/>
        <v>9643</v>
      </c>
      <c r="I2696">
        <f t="shared" si="378"/>
        <v>8483.5</v>
      </c>
      <c r="J2696">
        <f t="shared" si="379"/>
        <v>-11565.75</v>
      </c>
      <c r="K2696">
        <f t="shared" si="380"/>
        <v>22368.25</v>
      </c>
      <c r="L2696">
        <f t="shared" si="382"/>
        <v>0</v>
      </c>
      <c r="M2696">
        <f t="shared" si="383"/>
        <v>0</v>
      </c>
      <c r="N2696">
        <f t="shared" si="381"/>
        <v>0</v>
      </c>
      <c r="O2696">
        <f t="shared" si="384"/>
        <v>11</v>
      </c>
      <c r="P2696" t="str">
        <f>IF(O2696=MAX(O:O), A2696, "")</f>
        <v/>
      </c>
    </row>
    <row r="2697" spans="1:16" x14ac:dyDescent="0.35">
      <c r="A2697">
        <v>1978</v>
      </c>
      <c r="B2697" t="s">
        <v>4426</v>
      </c>
      <c r="C2697" t="s">
        <v>4430</v>
      </c>
      <c r="D2697" t="s">
        <v>13</v>
      </c>
      <c r="E2697" t="s">
        <v>19</v>
      </c>
      <c r="F2697" s="4">
        <v>1662</v>
      </c>
      <c r="G2697">
        <f t="shared" si="376"/>
        <v>1159.5</v>
      </c>
      <c r="H2697">
        <f t="shared" si="377"/>
        <v>9643</v>
      </c>
      <c r="I2697">
        <f t="shared" si="378"/>
        <v>8483.5</v>
      </c>
      <c r="J2697">
        <f t="shared" si="379"/>
        <v>-11565.75</v>
      </c>
      <c r="K2697">
        <f t="shared" si="380"/>
        <v>22368.25</v>
      </c>
      <c r="L2697">
        <f t="shared" si="382"/>
        <v>0</v>
      </c>
      <c r="M2697">
        <f t="shared" si="383"/>
        <v>0</v>
      </c>
      <c r="N2697">
        <f t="shared" si="381"/>
        <v>0</v>
      </c>
      <c r="O2697">
        <f t="shared" si="384"/>
        <v>11</v>
      </c>
      <c r="P2697" t="str">
        <f>IF(O2697=MAX(O:O), A2697, "")</f>
        <v/>
      </c>
    </row>
    <row r="2698" spans="1:16" x14ac:dyDescent="0.35">
      <c r="A2698">
        <v>1978</v>
      </c>
      <c r="B2698" t="s">
        <v>4426</v>
      </c>
      <c r="C2698" t="s">
        <v>4431</v>
      </c>
      <c r="D2698" t="s">
        <v>13</v>
      </c>
      <c r="E2698" t="s">
        <v>19</v>
      </c>
      <c r="F2698" s="4">
        <v>457</v>
      </c>
      <c r="G2698">
        <f t="shared" si="376"/>
        <v>1159.5</v>
      </c>
      <c r="H2698">
        <f t="shared" si="377"/>
        <v>9643</v>
      </c>
      <c r="I2698">
        <f t="shared" si="378"/>
        <v>8483.5</v>
      </c>
      <c r="J2698">
        <f t="shared" si="379"/>
        <v>-11565.75</v>
      </c>
      <c r="K2698">
        <f t="shared" si="380"/>
        <v>22368.25</v>
      </c>
      <c r="L2698">
        <f t="shared" si="382"/>
        <v>0</v>
      </c>
      <c r="M2698">
        <f t="shared" si="383"/>
        <v>0</v>
      </c>
      <c r="N2698">
        <f t="shared" si="381"/>
        <v>0</v>
      </c>
      <c r="O2698">
        <f t="shared" si="384"/>
        <v>11</v>
      </c>
      <c r="P2698" t="str">
        <f>IF(O2698=MAX(O:O), A2698, "")</f>
        <v/>
      </c>
    </row>
    <row r="2699" spans="1:16" x14ac:dyDescent="0.35">
      <c r="A2699">
        <v>1978</v>
      </c>
      <c r="B2699" t="s">
        <v>4426</v>
      </c>
      <c r="C2699" t="s">
        <v>4432</v>
      </c>
      <c r="D2699" t="s">
        <v>13</v>
      </c>
      <c r="E2699" t="s">
        <v>19</v>
      </c>
      <c r="F2699" s="4">
        <v>248</v>
      </c>
      <c r="G2699">
        <f t="shared" si="376"/>
        <v>1159.5</v>
      </c>
      <c r="H2699">
        <f t="shared" si="377"/>
        <v>9643</v>
      </c>
      <c r="I2699">
        <f t="shared" si="378"/>
        <v>8483.5</v>
      </c>
      <c r="J2699">
        <f t="shared" si="379"/>
        <v>-11565.75</v>
      </c>
      <c r="K2699">
        <f t="shared" si="380"/>
        <v>22368.25</v>
      </c>
      <c r="L2699">
        <f t="shared" si="382"/>
        <v>0</v>
      </c>
      <c r="M2699">
        <f t="shared" si="383"/>
        <v>0</v>
      </c>
      <c r="N2699">
        <f t="shared" si="381"/>
        <v>0</v>
      </c>
      <c r="O2699">
        <f t="shared" si="384"/>
        <v>11</v>
      </c>
      <c r="P2699" t="str">
        <f>IF(O2699=MAX(O:O), A2699, "")</f>
        <v/>
      </c>
    </row>
    <row r="2700" spans="1:16" x14ac:dyDescent="0.35">
      <c r="A2700">
        <v>1978</v>
      </c>
      <c r="B2700" t="s">
        <v>4433</v>
      </c>
      <c r="C2700" t="s">
        <v>4434</v>
      </c>
      <c r="D2700" t="s">
        <v>13</v>
      </c>
      <c r="E2700" t="s">
        <v>134</v>
      </c>
      <c r="F2700" s="4">
        <v>17269</v>
      </c>
      <c r="G2700">
        <f t="shared" si="376"/>
        <v>1159.5</v>
      </c>
      <c r="H2700">
        <f t="shared" si="377"/>
        <v>9643</v>
      </c>
      <c r="I2700">
        <f t="shared" si="378"/>
        <v>8483.5</v>
      </c>
      <c r="J2700">
        <f t="shared" si="379"/>
        <v>-11565.75</v>
      </c>
      <c r="K2700">
        <f t="shared" si="380"/>
        <v>22368.25</v>
      </c>
      <c r="L2700">
        <f t="shared" si="382"/>
        <v>0</v>
      </c>
      <c r="M2700">
        <f t="shared" si="383"/>
        <v>0</v>
      </c>
      <c r="N2700">
        <f t="shared" si="381"/>
        <v>0</v>
      </c>
      <c r="O2700">
        <f t="shared" si="384"/>
        <v>11</v>
      </c>
      <c r="P2700" t="str">
        <f>IF(O2700=MAX(O:O), A2700, "")</f>
        <v/>
      </c>
    </row>
    <row r="2701" spans="1:16" x14ac:dyDescent="0.35">
      <c r="A2701">
        <v>1978</v>
      </c>
      <c r="B2701" t="s">
        <v>4433</v>
      </c>
      <c r="C2701" t="s">
        <v>4435</v>
      </c>
      <c r="D2701" t="s">
        <v>13</v>
      </c>
      <c r="E2701" t="s">
        <v>17</v>
      </c>
      <c r="F2701" s="4">
        <v>14330</v>
      </c>
      <c r="G2701">
        <f t="shared" si="376"/>
        <v>1159.5</v>
      </c>
      <c r="H2701">
        <f t="shared" si="377"/>
        <v>9643</v>
      </c>
      <c r="I2701">
        <f t="shared" si="378"/>
        <v>8483.5</v>
      </c>
      <c r="J2701">
        <f t="shared" si="379"/>
        <v>-11565.75</v>
      </c>
      <c r="K2701">
        <f t="shared" si="380"/>
        <v>22368.25</v>
      </c>
      <c r="L2701">
        <f t="shared" si="382"/>
        <v>0</v>
      </c>
      <c r="M2701">
        <f t="shared" si="383"/>
        <v>0</v>
      </c>
      <c r="N2701">
        <f t="shared" si="381"/>
        <v>0</v>
      </c>
      <c r="O2701">
        <f t="shared" si="384"/>
        <v>11</v>
      </c>
      <c r="P2701" t="str">
        <f>IF(O2701=MAX(O:O), A2701, "")</f>
        <v/>
      </c>
    </row>
    <row r="2702" spans="1:16" x14ac:dyDescent="0.35">
      <c r="A2702">
        <v>1978</v>
      </c>
      <c r="B2702" t="s">
        <v>4433</v>
      </c>
      <c r="C2702" t="s">
        <v>4436</v>
      </c>
      <c r="D2702" t="s">
        <v>13</v>
      </c>
      <c r="E2702" t="s">
        <v>17</v>
      </c>
      <c r="F2702" s="4">
        <v>4646</v>
      </c>
      <c r="G2702">
        <f t="shared" si="376"/>
        <v>1159.5</v>
      </c>
      <c r="H2702">
        <f t="shared" si="377"/>
        <v>9643</v>
      </c>
      <c r="I2702">
        <f t="shared" si="378"/>
        <v>8483.5</v>
      </c>
      <c r="J2702">
        <f t="shared" si="379"/>
        <v>-11565.75</v>
      </c>
      <c r="K2702">
        <f t="shared" si="380"/>
        <v>22368.25</v>
      </c>
      <c r="L2702">
        <f t="shared" si="382"/>
        <v>0</v>
      </c>
      <c r="M2702">
        <f t="shared" si="383"/>
        <v>0</v>
      </c>
      <c r="N2702">
        <f t="shared" si="381"/>
        <v>0</v>
      </c>
      <c r="O2702">
        <f t="shared" si="384"/>
        <v>11</v>
      </c>
      <c r="P2702" t="str">
        <f>IF(O2702=MAX(O:O), A2702, "")</f>
        <v/>
      </c>
    </row>
    <row r="2703" spans="1:16" x14ac:dyDescent="0.35">
      <c r="A2703">
        <v>1978</v>
      </c>
      <c r="B2703" t="s">
        <v>4433</v>
      </c>
      <c r="C2703" t="s">
        <v>4437</v>
      </c>
      <c r="D2703" t="s">
        <v>13</v>
      </c>
      <c r="E2703" t="s">
        <v>19</v>
      </c>
      <c r="F2703" s="4">
        <v>3583</v>
      </c>
      <c r="G2703">
        <f t="shared" si="376"/>
        <v>1159.5</v>
      </c>
      <c r="H2703">
        <f t="shared" si="377"/>
        <v>9643</v>
      </c>
      <c r="I2703">
        <f t="shared" si="378"/>
        <v>8483.5</v>
      </c>
      <c r="J2703">
        <f t="shared" si="379"/>
        <v>-11565.75</v>
      </c>
      <c r="K2703">
        <f t="shared" si="380"/>
        <v>22368.25</v>
      </c>
      <c r="L2703">
        <f t="shared" si="382"/>
        <v>0</v>
      </c>
      <c r="M2703">
        <f t="shared" si="383"/>
        <v>0</v>
      </c>
      <c r="N2703">
        <f t="shared" si="381"/>
        <v>0</v>
      </c>
      <c r="O2703">
        <f t="shared" si="384"/>
        <v>11</v>
      </c>
      <c r="P2703" t="str">
        <f>IF(O2703=MAX(O:O), A2703, "")</f>
        <v/>
      </c>
    </row>
    <row r="2704" spans="1:16" x14ac:dyDescent="0.35">
      <c r="A2704">
        <v>1978</v>
      </c>
      <c r="B2704" t="s">
        <v>4438</v>
      </c>
      <c r="C2704" t="s">
        <v>4439</v>
      </c>
      <c r="D2704" t="s">
        <v>13</v>
      </c>
      <c r="E2704" t="s">
        <v>137</v>
      </c>
      <c r="F2704" s="4">
        <v>9446</v>
      </c>
      <c r="G2704">
        <f t="shared" si="376"/>
        <v>1159.5</v>
      </c>
      <c r="H2704">
        <f t="shared" si="377"/>
        <v>9643</v>
      </c>
      <c r="I2704">
        <f t="shared" si="378"/>
        <v>8483.5</v>
      </c>
      <c r="J2704">
        <f t="shared" si="379"/>
        <v>-11565.75</v>
      </c>
      <c r="K2704">
        <f t="shared" si="380"/>
        <v>22368.25</v>
      </c>
      <c r="L2704">
        <f t="shared" si="382"/>
        <v>0</v>
      </c>
      <c r="M2704">
        <f t="shared" si="383"/>
        <v>0</v>
      </c>
      <c r="N2704">
        <f t="shared" si="381"/>
        <v>0</v>
      </c>
      <c r="O2704">
        <f t="shared" si="384"/>
        <v>11</v>
      </c>
      <c r="P2704" t="str">
        <f>IF(O2704=MAX(O:O), A2704, "")</f>
        <v/>
      </c>
    </row>
    <row r="2705" spans="1:16" x14ac:dyDescent="0.35">
      <c r="A2705">
        <v>1978</v>
      </c>
      <c r="B2705" t="s">
        <v>4438</v>
      </c>
      <c r="C2705" t="s">
        <v>4440</v>
      </c>
      <c r="D2705" t="s">
        <v>13</v>
      </c>
      <c r="E2705" t="s">
        <v>17</v>
      </c>
      <c r="F2705" s="4">
        <v>9341</v>
      </c>
      <c r="G2705">
        <f t="shared" si="376"/>
        <v>1159.5</v>
      </c>
      <c r="H2705">
        <f t="shared" si="377"/>
        <v>9643</v>
      </c>
      <c r="I2705">
        <f t="shared" si="378"/>
        <v>8483.5</v>
      </c>
      <c r="J2705">
        <f t="shared" si="379"/>
        <v>-11565.75</v>
      </c>
      <c r="K2705">
        <f t="shared" si="380"/>
        <v>22368.25</v>
      </c>
      <c r="L2705">
        <f t="shared" si="382"/>
        <v>0</v>
      </c>
      <c r="M2705">
        <f t="shared" si="383"/>
        <v>0</v>
      </c>
      <c r="N2705">
        <f t="shared" si="381"/>
        <v>0</v>
      </c>
      <c r="O2705">
        <f t="shared" si="384"/>
        <v>11</v>
      </c>
      <c r="P2705" t="str">
        <f>IF(O2705=MAX(O:O), A2705, "")</f>
        <v/>
      </c>
    </row>
    <row r="2706" spans="1:16" x14ac:dyDescent="0.35">
      <c r="A2706">
        <v>1978</v>
      </c>
      <c r="B2706" t="s">
        <v>4438</v>
      </c>
      <c r="C2706" t="s">
        <v>4441</v>
      </c>
      <c r="D2706" t="s">
        <v>13</v>
      </c>
      <c r="E2706" t="s">
        <v>19</v>
      </c>
      <c r="F2706" s="4">
        <v>9239</v>
      </c>
      <c r="G2706">
        <f t="shared" si="376"/>
        <v>1159.5</v>
      </c>
      <c r="H2706">
        <f t="shared" si="377"/>
        <v>9643</v>
      </c>
      <c r="I2706">
        <f t="shared" si="378"/>
        <v>8483.5</v>
      </c>
      <c r="J2706">
        <f t="shared" si="379"/>
        <v>-11565.75</v>
      </c>
      <c r="K2706">
        <f t="shared" si="380"/>
        <v>22368.25</v>
      </c>
      <c r="L2706">
        <f t="shared" si="382"/>
        <v>0</v>
      </c>
      <c r="M2706">
        <f t="shared" si="383"/>
        <v>0</v>
      </c>
      <c r="N2706">
        <f t="shared" si="381"/>
        <v>0</v>
      </c>
      <c r="O2706">
        <f t="shared" si="384"/>
        <v>11</v>
      </c>
      <c r="P2706" t="str">
        <f>IF(O2706=MAX(O:O), A2706, "")</f>
        <v/>
      </c>
    </row>
    <row r="2707" spans="1:16" x14ac:dyDescent="0.35">
      <c r="A2707">
        <v>1978</v>
      </c>
      <c r="B2707" t="s">
        <v>4438</v>
      </c>
      <c r="C2707" t="s">
        <v>4442</v>
      </c>
      <c r="D2707" t="s">
        <v>13</v>
      </c>
      <c r="E2707" t="s">
        <v>17</v>
      </c>
      <c r="F2707" s="4">
        <v>8104</v>
      </c>
      <c r="G2707">
        <f t="shared" si="376"/>
        <v>1159.5</v>
      </c>
      <c r="H2707">
        <f t="shared" si="377"/>
        <v>9643</v>
      </c>
      <c r="I2707">
        <f t="shared" si="378"/>
        <v>8483.5</v>
      </c>
      <c r="J2707">
        <f t="shared" si="379"/>
        <v>-11565.75</v>
      </c>
      <c r="K2707">
        <f t="shared" si="380"/>
        <v>22368.25</v>
      </c>
      <c r="L2707">
        <f t="shared" si="382"/>
        <v>0</v>
      </c>
      <c r="M2707">
        <f t="shared" si="383"/>
        <v>0</v>
      </c>
      <c r="N2707">
        <f t="shared" si="381"/>
        <v>0</v>
      </c>
      <c r="O2707">
        <f t="shared" si="384"/>
        <v>11</v>
      </c>
      <c r="P2707" t="str">
        <f>IF(O2707=MAX(O:O), A2707, "")</f>
        <v/>
      </c>
    </row>
    <row r="2708" spans="1:16" x14ac:dyDescent="0.35">
      <c r="A2708">
        <v>1978</v>
      </c>
      <c r="B2708" t="s">
        <v>4438</v>
      </c>
      <c r="C2708" t="s">
        <v>4443</v>
      </c>
      <c r="D2708" t="s">
        <v>13</v>
      </c>
      <c r="E2708" t="s">
        <v>19</v>
      </c>
      <c r="F2708" s="4">
        <v>1226</v>
      </c>
      <c r="G2708">
        <f t="shared" si="376"/>
        <v>1159.5</v>
      </c>
      <c r="H2708">
        <f t="shared" si="377"/>
        <v>9643</v>
      </c>
      <c r="I2708">
        <f t="shared" si="378"/>
        <v>8483.5</v>
      </c>
      <c r="J2708">
        <f t="shared" si="379"/>
        <v>-11565.75</v>
      </c>
      <c r="K2708">
        <f t="shared" si="380"/>
        <v>22368.25</v>
      </c>
      <c r="L2708">
        <f t="shared" si="382"/>
        <v>0</v>
      </c>
      <c r="M2708">
        <f t="shared" si="383"/>
        <v>0</v>
      </c>
      <c r="N2708">
        <f t="shared" si="381"/>
        <v>0</v>
      </c>
      <c r="O2708">
        <f t="shared" si="384"/>
        <v>11</v>
      </c>
      <c r="P2708" t="str">
        <f>IF(O2708=MAX(O:O), A2708, "")</f>
        <v/>
      </c>
    </row>
    <row r="2709" spans="1:16" x14ac:dyDescent="0.35">
      <c r="A2709">
        <v>1978</v>
      </c>
      <c r="B2709" t="s">
        <v>4438</v>
      </c>
      <c r="C2709" t="s">
        <v>4444</v>
      </c>
      <c r="D2709" t="s">
        <v>13</v>
      </c>
      <c r="E2709" t="s">
        <v>19</v>
      </c>
      <c r="F2709" s="4">
        <v>787</v>
      </c>
      <c r="G2709">
        <f t="shared" si="376"/>
        <v>1159.5</v>
      </c>
      <c r="H2709">
        <f t="shared" si="377"/>
        <v>9643</v>
      </c>
      <c r="I2709">
        <f t="shared" si="378"/>
        <v>8483.5</v>
      </c>
      <c r="J2709">
        <f t="shared" si="379"/>
        <v>-11565.75</v>
      </c>
      <c r="K2709">
        <f t="shared" si="380"/>
        <v>22368.25</v>
      </c>
      <c r="L2709">
        <f t="shared" si="382"/>
        <v>0</v>
      </c>
      <c r="M2709">
        <f t="shared" si="383"/>
        <v>0</v>
      </c>
      <c r="N2709">
        <f t="shared" si="381"/>
        <v>0</v>
      </c>
      <c r="O2709">
        <f t="shared" si="384"/>
        <v>11</v>
      </c>
      <c r="P2709" t="str">
        <f>IF(O2709=MAX(O:O), A2709, "")</f>
        <v/>
      </c>
    </row>
    <row r="2710" spans="1:16" x14ac:dyDescent="0.35">
      <c r="A2710">
        <v>1978</v>
      </c>
      <c r="B2710" t="s">
        <v>4438</v>
      </c>
      <c r="C2710" t="s">
        <v>4445</v>
      </c>
      <c r="D2710" t="s">
        <v>13</v>
      </c>
      <c r="E2710" t="s">
        <v>19</v>
      </c>
      <c r="F2710" s="4">
        <v>265</v>
      </c>
      <c r="G2710">
        <f t="shared" si="376"/>
        <v>1159.5</v>
      </c>
      <c r="H2710">
        <f t="shared" si="377"/>
        <v>9643</v>
      </c>
      <c r="I2710">
        <f t="shared" si="378"/>
        <v>8483.5</v>
      </c>
      <c r="J2710">
        <f t="shared" si="379"/>
        <v>-11565.75</v>
      </c>
      <c r="K2710">
        <f t="shared" si="380"/>
        <v>22368.25</v>
      </c>
      <c r="L2710">
        <f t="shared" si="382"/>
        <v>0</v>
      </c>
      <c r="M2710">
        <f t="shared" si="383"/>
        <v>0</v>
      </c>
      <c r="N2710">
        <f t="shared" si="381"/>
        <v>0</v>
      </c>
      <c r="O2710">
        <f t="shared" si="384"/>
        <v>11</v>
      </c>
      <c r="P2710" t="str">
        <f>IF(O2710=MAX(O:O), A2710, "")</f>
        <v/>
      </c>
    </row>
    <row r="2711" spans="1:16" x14ac:dyDescent="0.35">
      <c r="A2711">
        <v>1978</v>
      </c>
      <c r="B2711" t="s">
        <v>4446</v>
      </c>
      <c r="C2711" t="s">
        <v>4447</v>
      </c>
      <c r="D2711" t="s">
        <v>13</v>
      </c>
      <c r="E2711" t="s">
        <v>17</v>
      </c>
      <c r="F2711" s="4">
        <v>14042</v>
      </c>
      <c r="G2711">
        <f t="shared" si="376"/>
        <v>1159.5</v>
      </c>
      <c r="H2711">
        <f t="shared" si="377"/>
        <v>9643</v>
      </c>
      <c r="I2711">
        <f t="shared" si="378"/>
        <v>8483.5</v>
      </c>
      <c r="J2711">
        <f t="shared" si="379"/>
        <v>-11565.75</v>
      </c>
      <c r="K2711">
        <f t="shared" si="380"/>
        <v>22368.25</v>
      </c>
      <c r="L2711">
        <f t="shared" si="382"/>
        <v>0</v>
      </c>
      <c r="M2711">
        <f t="shared" si="383"/>
        <v>0</v>
      </c>
      <c r="N2711">
        <f t="shared" si="381"/>
        <v>0</v>
      </c>
      <c r="O2711">
        <f t="shared" si="384"/>
        <v>11</v>
      </c>
      <c r="P2711" t="str">
        <f>IF(O2711=MAX(O:O), A2711, "")</f>
        <v/>
      </c>
    </row>
    <row r="2712" spans="1:16" x14ac:dyDescent="0.35">
      <c r="A2712">
        <v>1978</v>
      </c>
      <c r="B2712" t="s">
        <v>4446</v>
      </c>
      <c r="C2712" t="s">
        <v>4448</v>
      </c>
      <c r="D2712" t="s">
        <v>13</v>
      </c>
      <c r="E2712" t="s">
        <v>137</v>
      </c>
      <c r="F2712" s="4">
        <v>11833</v>
      </c>
      <c r="G2712">
        <f t="shared" si="376"/>
        <v>1159.5</v>
      </c>
      <c r="H2712">
        <f t="shared" si="377"/>
        <v>9643</v>
      </c>
      <c r="I2712">
        <f t="shared" si="378"/>
        <v>8483.5</v>
      </c>
      <c r="J2712">
        <f t="shared" si="379"/>
        <v>-11565.75</v>
      </c>
      <c r="K2712">
        <f t="shared" si="380"/>
        <v>22368.25</v>
      </c>
      <c r="L2712">
        <f t="shared" si="382"/>
        <v>0</v>
      </c>
      <c r="M2712">
        <f t="shared" si="383"/>
        <v>0</v>
      </c>
      <c r="N2712">
        <f t="shared" si="381"/>
        <v>0</v>
      </c>
      <c r="O2712">
        <f t="shared" si="384"/>
        <v>11</v>
      </c>
      <c r="P2712" t="str">
        <f>IF(O2712=MAX(O:O), A2712, "")</f>
        <v/>
      </c>
    </row>
    <row r="2713" spans="1:16" x14ac:dyDescent="0.35">
      <c r="A2713">
        <v>1978</v>
      </c>
      <c r="B2713" t="s">
        <v>4446</v>
      </c>
      <c r="C2713" t="s">
        <v>4449</v>
      </c>
      <c r="D2713" t="s">
        <v>13</v>
      </c>
      <c r="E2713" t="s">
        <v>19</v>
      </c>
      <c r="F2713" s="4">
        <v>7685</v>
      </c>
      <c r="G2713">
        <f t="shared" si="376"/>
        <v>1159.5</v>
      </c>
      <c r="H2713">
        <f t="shared" si="377"/>
        <v>9643</v>
      </c>
      <c r="I2713">
        <f t="shared" si="378"/>
        <v>8483.5</v>
      </c>
      <c r="J2713">
        <f t="shared" si="379"/>
        <v>-11565.75</v>
      </c>
      <c r="K2713">
        <f t="shared" si="380"/>
        <v>22368.25</v>
      </c>
      <c r="L2713">
        <f t="shared" si="382"/>
        <v>0</v>
      </c>
      <c r="M2713">
        <f t="shared" si="383"/>
        <v>0</v>
      </c>
      <c r="N2713">
        <f t="shared" si="381"/>
        <v>0</v>
      </c>
      <c r="O2713">
        <f t="shared" si="384"/>
        <v>11</v>
      </c>
      <c r="P2713" t="str">
        <f>IF(O2713=MAX(O:O), A2713, "")</f>
        <v/>
      </c>
    </row>
    <row r="2714" spans="1:16" x14ac:dyDescent="0.35">
      <c r="A2714">
        <v>1978</v>
      </c>
      <c r="B2714" t="s">
        <v>4446</v>
      </c>
      <c r="C2714" t="s">
        <v>4450</v>
      </c>
      <c r="D2714" t="s">
        <v>13</v>
      </c>
      <c r="E2714" t="s">
        <v>19</v>
      </c>
      <c r="F2714" s="4">
        <v>4420</v>
      </c>
      <c r="G2714">
        <f t="shared" si="376"/>
        <v>1159.5</v>
      </c>
      <c r="H2714">
        <f t="shared" si="377"/>
        <v>9643</v>
      </c>
      <c r="I2714">
        <f t="shared" si="378"/>
        <v>8483.5</v>
      </c>
      <c r="J2714">
        <f t="shared" si="379"/>
        <v>-11565.75</v>
      </c>
      <c r="K2714">
        <f t="shared" si="380"/>
        <v>22368.25</v>
      </c>
      <c r="L2714">
        <f t="shared" si="382"/>
        <v>0</v>
      </c>
      <c r="M2714">
        <f t="shared" si="383"/>
        <v>0</v>
      </c>
      <c r="N2714">
        <f t="shared" si="381"/>
        <v>0</v>
      </c>
      <c r="O2714">
        <f t="shared" si="384"/>
        <v>11</v>
      </c>
      <c r="P2714" t="str">
        <f>IF(O2714=MAX(O:O), A2714, "")</f>
        <v/>
      </c>
    </row>
    <row r="2715" spans="1:16" x14ac:dyDescent="0.35">
      <c r="A2715">
        <v>1978</v>
      </c>
      <c r="B2715" t="s">
        <v>4446</v>
      </c>
      <c r="C2715" t="s">
        <v>4451</v>
      </c>
      <c r="D2715" t="s">
        <v>13</v>
      </c>
      <c r="E2715" t="s">
        <v>19</v>
      </c>
      <c r="F2715" s="4">
        <v>1844</v>
      </c>
      <c r="G2715">
        <f t="shared" si="376"/>
        <v>1159.5</v>
      </c>
      <c r="H2715">
        <f t="shared" si="377"/>
        <v>9643</v>
      </c>
      <c r="I2715">
        <f t="shared" si="378"/>
        <v>8483.5</v>
      </c>
      <c r="J2715">
        <f t="shared" si="379"/>
        <v>-11565.75</v>
      </c>
      <c r="K2715">
        <f t="shared" si="380"/>
        <v>22368.25</v>
      </c>
      <c r="L2715">
        <f t="shared" si="382"/>
        <v>0</v>
      </c>
      <c r="M2715">
        <f t="shared" si="383"/>
        <v>0</v>
      </c>
      <c r="N2715">
        <f t="shared" si="381"/>
        <v>0</v>
      </c>
      <c r="O2715">
        <f t="shared" si="384"/>
        <v>11</v>
      </c>
      <c r="P2715" t="str">
        <f>IF(O2715=MAX(O:O), A2715, "")</f>
        <v/>
      </c>
    </row>
    <row r="2716" spans="1:16" x14ac:dyDescent="0.35">
      <c r="A2716">
        <v>1978</v>
      </c>
      <c r="B2716" t="s">
        <v>4446</v>
      </c>
      <c r="C2716" t="s">
        <v>4452</v>
      </c>
      <c r="D2716" t="s">
        <v>13</v>
      </c>
      <c r="E2716" t="s">
        <v>17</v>
      </c>
      <c r="F2716" s="4">
        <v>373</v>
      </c>
      <c r="G2716">
        <f t="shared" si="376"/>
        <v>1159.5</v>
      </c>
      <c r="H2716">
        <f t="shared" si="377"/>
        <v>9643</v>
      </c>
      <c r="I2716">
        <f t="shared" si="378"/>
        <v>8483.5</v>
      </c>
      <c r="J2716">
        <f t="shared" si="379"/>
        <v>-11565.75</v>
      </c>
      <c r="K2716">
        <f t="shared" si="380"/>
        <v>22368.25</v>
      </c>
      <c r="L2716">
        <f t="shared" si="382"/>
        <v>0</v>
      </c>
      <c r="M2716">
        <f t="shared" si="383"/>
        <v>0</v>
      </c>
      <c r="N2716">
        <f t="shared" si="381"/>
        <v>0</v>
      </c>
      <c r="O2716">
        <f t="shared" si="384"/>
        <v>11</v>
      </c>
      <c r="P2716" t="str">
        <f>IF(O2716=MAX(O:O), A2716, "")</f>
        <v/>
      </c>
    </row>
    <row r="2717" spans="1:16" x14ac:dyDescent="0.35">
      <c r="A2717">
        <v>1978</v>
      </c>
      <c r="B2717" t="s">
        <v>4453</v>
      </c>
      <c r="C2717" t="s">
        <v>4454</v>
      </c>
      <c r="D2717" t="s">
        <v>13</v>
      </c>
      <c r="E2717" t="s">
        <v>134</v>
      </c>
      <c r="F2717" s="4">
        <v>12349</v>
      </c>
      <c r="G2717">
        <f t="shared" si="376"/>
        <v>1159.5</v>
      </c>
      <c r="H2717">
        <f t="shared" si="377"/>
        <v>9643</v>
      </c>
      <c r="I2717">
        <f t="shared" si="378"/>
        <v>8483.5</v>
      </c>
      <c r="J2717">
        <f t="shared" si="379"/>
        <v>-11565.75</v>
      </c>
      <c r="K2717">
        <f t="shared" si="380"/>
        <v>22368.25</v>
      </c>
      <c r="L2717">
        <f t="shared" si="382"/>
        <v>0</v>
      </c>
      <c r="M2717">
        <f t="shared" si="383"/>
        <v>0</v>
      </c>
      <c r="N2717">
        <f t="shared" si="381"/>
        <v>0</v>
      </c>
      <c r="O2717">
        <f t="shared" si="384"/>
        <v>11</v>
      </c>
      <c r="P2717" t="str">
        <f>IF(O2717=MAX(O:O), A2717, "")</f>
        <v/>
      </c>
    </row>
    <row r="2718" spans="1:16" x14ac:dyDescent="0.35">
      <c r="A2718">
        <v>1978</v>
      </c>
      <c r="B2718" t="s">
        <v>4453</v>
      </c>
      <c r="C2718" t="s">
        <v>4455</v>
      </c>
      <c r="D2718" t="s">
        <v>13</v>
      </c>
      <c r="E2718" t="s">
        <v>19</v>
      </c>
      <c r="F2718" s="4">
        <v>10863</v>
      </c>
      <c r="G2718">
        <f t="shared" si="376"/>
        <v>1159.5</v>
      </c>
      <c r="H2718">
        <f t="shared" si="377"/>
        <v>9643</v>
      </c>
      <c r="I2718">
        <f t="shared" si="378"/>
        <v>8483.5</v>
      </c>
      <c r="J2718">
        <f t="shared" si="379"/>
        <v>-11565.75</v>
      </c>
      <c r="K2718">
        <f t="shared" si="380"/>
        <v>22368.25</v>
      </c>
      <c r="L2718">
        <f t="shared" si="382"/>
        <v>0</v>
      </c>
      <c r="M2718">
        <f t="shared" si="383"/>
        <v>0</v>
      </c>
      <c r="N2718">
        <f t="shared" si="381"/>
        <v>0</v>
      </c>
      <c r="O2718">
        <f t="shared" si="384"/>
        <v>11</v>
      </c>
      <c r="P2718" t="str">
        <f>IF(O2718=MAX(O:O), A2718, "")</f>
        <v/>
      </c>
    </row>
    <row r="2719" spans="1:16" x14ac:dyDescent="0.35">
      <c r="A2719">
        <v>1978</v>
      </c>
      <c r="B2719" t="s">
        <v>4453</v>
      </c>
      <c r="C2719" t="s">
        <v>4456</v>
      </c>
      <c r="D2719" t="s">
        <v>13</v>
      </c>
      <c r="E2719" t="s">
        <v>17</v>
      </c>
      <c r="F2719" s="4">
        <v>9680</v>
      </c>
      <c r="G2719">
        <f t="shared" si="376"/>
        <v>1159.5</v>
      </c>
      <c r="H2719">
        <f t="shared" si="377"/>
        <v>9643</v>
      </c>
      <c r="I2719">
        <f t="shared" si="378"/>
        <v>8483.5</v>
      </c>
      <c r="J2719">
        <f t="shared" si="379"/>
        <v>-11565.75</v>
      </c>
      <c r="K2719">
        <f t="shared" si="380"/>
        <v>22368.25</v>
      </c>
      <c r="L2719">
        <f t="shared" si="382"/>
        <v>0</v>
      </c>
      <c r="M2719">
        <f t="shared" si="383"/>
        <v>0</v>
      </c>
      <c r="N2719">
        <f t="shared" si="381"/>
        <v>0</v>
      </c>
      <c r="O2719">
        <f t="shared" si="384"/>
        <v>11</v>
      </c>
      <c r="P2719" t="str">
        <f>IF(O2719=MAX(O:O), A2719, "")</f>
        <v/>
      </c>
    </row>
    <row r="2720" spans="1:16" x14ac:dyDescent="0.35">
      <c r="A2720">
        <v>1978</v>
      </c>
      <c r="B2720" t="s">
        <v>4453</v>
      </c>
      <c r="C2720" t="s">
        <v>4457</v>
      </c>
      <c r="D2720" t="s">
        <v>13</v>
      </c>
      <c r="E2720" t="s">
        <v>19</v>
      </c>
      <c r="F2720" s="4">
        <v>5687</v>
      </c>
      <c r="G2720">
        <f t="shared" si="376"/>
        <v>1159.5</v>
      </c>
      <c r="H2720">
        <f t="shared" si="377"/>
        <v>9643</v>
      </c>
      <c r="I2720">
        <f t="shared" si="378"/>
        <v>8483.5</v>
      </c>
      <c r="J2720">
        <f t="shared" si="379"/>
        <v>-11565.75</v>
      </c>
      <c r="K2720">
        <f t="shared" si="380"/>
        <v>22368.25</v>
      </c>
      <c r="L2720">
        <f t="shared" si="382"/>
        <v>0</v>
      </c>
      <c r="M2720">
        <f t="shared" si="383"/>
        <v>0</v>
      </c>
      <c r="N2720">
        <f t="shared" si="381"/>
        <v>0</v>
      </c>
      <c r="O2720">
        <f t="shared" si="384"/>
        <v>11</v>
      </c>
      <c r="P2720" t="str">
        <f>IF(O2720=MAX(O:O), A2720, "")</f>
        <v/>
      </c>
    </row>
    <row r="2721" spans="1:16" x14ac:dyDescent="0.35">
      <c r="A2721">
        <v>1978</v>
      </c>
      <c r="B2721" t="s">
        <v>4453</v>
      </c>
      <c r="C2721" t="s">
        <v>4458</v>
      </c>
      <c r="D2721" t="s">
        <v>13</v>
      </c>
      <c r="E2721" t="s">
        <v>19</v>
      </c>
      <c r="F2721" s="4">
        <v>2849</v>
      </c>
      <c r="G2721">
        <f t="shared" si="376"/>
        <v>1159.5</v>
      </c>
      <c r="H2721">
        <f t="shared" si="377"/>
        <v>9643</v>
      </c>
      <c r="I2721">
        <f t="shared" si="378"/>
        <v>8483.5</v>
      </c>
      <c r="J2721">
        <f t="shared" si="379"/>
        <v>-11565.75</v>
      </c>
      <c r="K2721">
        <f t="shared" si="380"/>
        <v>22368.25</v>
      </c>
      <c r="L2721">
        <f t="shared" si="382"/>
        <v>0</v>
      </c>
      <c r="M2721">
        <f t="shared" si="383"/>
        <v>0</v>
      </c>
      <c r="N2721">
        <f t="shared" si="381"/>
        <v>0</v>
      </c>
      <c r="O2721">
        <f t="shared" si="384"/>
        <v>11</v>
      </c>
      <c r="P2721" t="str">
        <f>IF(O2721=MAX(O:O), A2721, "")</f>
        <v/>
      </c>
    </row>
    <row r="2722" spans="1:16" x14ac:dyDescent="0.35">
      <c r="A2722">
        <v>1978</v>
      </c>
      <c r="B2722" t="s">
        <v>4453</v>
      </c>
      <c r="C2722" t="s">
        <v>4459</v>
      </c>
      <c r="D2722" t="s">
        <v>13</v>
      </c>
      <c r="E2722" t="s">
        <v>17</v>
      </c>
      <c r="F2722" s="4">
        <v>910</v>
      </c>
      <c r="G2722">
        <f t="shared" si="376"/>
        <v>1159.5</v>
      </c>
      <c r="H2722">
        <f t="shared" si="377"/>
        <v>9643</v>
      </c>
      <c r="I2722">
        <f t="shared" si="378"/>
        <v>8483.5</v>
      </c>
      <c r="J2722">
        <f t="shared" si="379"/>
        <v>-11565.75</v>
      </c>
      <c r="K2722">
        <f t="shared" si="380"/>
        <v>22368.25</v>
      </c>
      <c r="L2722">
        <f t="shared" si="382"/>
        <v>0</v>
      </c>
      <c r="M2722">
        <f t="shared" si="383"/>
        <v>0</v>
      </c>
      <c r="N2722">
        <f t="shared" si="381"/>
        <v>0</v>
      </c>
      <c r="O2722">
        <f t="shared" si="384"/>
        <v>11</v>
      </c>
      <c r="P2722" t="str">
        <f>IF(O2722=MAX(O:O), A2722, "")</f>
        <v/>
      </c>
    </row>
    <row r="2723" spans="1:16" x14ac:dyDescent="0.35">
      <c r="A2723">
        <v>1978</v>
      </c>
      <c r="B2723" t="s">
        <v>4453</v>
      </c>
      <c r="C2723" t="s">
        <v>4460</v>
      </c>
      <c r="D2723" t="s">
        <v>13</v>
      </c>
      <c r="E2723" t="s">
        <v>19</v>
      </c>
      <c r="F2723" s="4">
        <v>495</v>
      </c>
      <c r="G2723">
        <f t="shared" si="376"/>
        <v>1159.5</v>
      </c>
      <c r="H2723">
        <f t="shared" si="377"/>
        <v>9643</v>
      </c>
      <c r="I2723">
        <f t="shared" si="378"/>
        <v>8483.5</v>
      </c>
      <c r="J2723">
        <f t="shared" si="379"/>
        <v>-11565.75</v>
      </c>
      <c r="K2723">
        <f t="shared" si="380"/>
        <v>22368.25</v>
      </c>
      <c r="L2723">
        <f t="shared" si="382"/>
        <v>0</v>
      </c>
      <c r="M2723">
        <f t="shared" si="383"/>
        <v>0</v>
      </c>
      <c r="N2723">
        <f t="shared" si="381"/>
        <v>0</v>
      </c>
      <c r="O2723">
        <f t="shared" si="384"/>
        <v>11</v>
      </c>
      <c r="P2723" t="str">
        <f>IF(O2723=MAX(O:O), A2723, "")</f>
        <v/>
      </c>
    </row>
    <row r="2724" spans="1:16" x14ac:dyDescent="0.35">
      <c r="A2724">
        <v>1978</v>
      </c>
      <c r="B2724" t="s">
        <v>4453</v>
      </c>
      <c r="C2724" t="s">
        <v>4461</v>
      </c>
      <c r="D2724" t="s">
        <v>13</v>
      </c>
      <c r="E2724" t="s">
        <v>19</v>
      </c>
      <c r="F2724" s="4">
        <v>392</v>
      </c>
      <c r="G2724">
        <f t="shared" si="376"/>
        <v>1159.5</v>
      </c>
      <c r="H2724">
        <f t="shared" si="377"/>
        <v>9643</v>
      </c>
      <c r="I2724">
        <f t="shared" si="378"/>
        <v>8483.5</v>
      </c>
      <c r="J2724">
        <f t="shared" si="379"/>
        <v>-11565.75</v>
      </c>
      <c r="K2724">
        <f t="shared" si="380"/>
        <v>22368.25</v>
      </c>
      <c r="L2724">
        <f t="shared" si="382"/>
        <v>0</v>
      </c>
      <c r="M2724">
        <f t="shared" si="383"/>
        <v>0</v>
      </c>
      <c r="N2724">
        <f t="shared" si="381"/>
        <v>0</v>
      </c>
      <c r="O2724">
        <f t="shared" si="384"/>
        <v>11</v>
      </c>
      <c r="P2724" t="str">
        <f>IF(O2724=MAX(O:O), A2724, "")</f>
        <v/>
      </c>
    </row>
    <row r="2725" spans="1:16" x14ac:dyDescent="0.35">
      <c r="A2725">
        <v>1978</v>
      </c>
      <c r="B2725" t="s">
        <v>4462</v>
      </c>
      <c r="C2725" t="s">
        <v>4463</v>
      </c>
      <c r="D2725" t="s">
        <v>13</v>
      </c>
      <c r="E2725" t="s">
        <v>137</v>
      </c>
      <c r="F2725" s="4">
        <v>17663</v>
      </c>
      <c r="G2725">
        <f t="shared" si="376"/>
        <v>1159.5</v>
      </c>
      <c r="H2725">
        <f t="shared" si="377"/>
        <v>9643</v>
      </c>
      <c r="I2725">
        <f t="shared" si="378"/>
        <v>8483.5</v>
      </c>
      <c r="J2725">
        <f t="shared" si="379"/>
        <v>-11565.75</v>
      </c>
      <c r="K2725">
        <f t="shared" si="380"/>
        <v>22368.25</v>
      </c>
      <c r="L2725">
        <f t="shared" si="382"/>
        <v>0</v>
      </c>
      <c r="M2725">
        <f t="shared" si="383"/>
        <v>0</v>
      </c>
      <c r="N2725">
        <f t="shared" si="381"/>
        <v>0</v>
      </c>
      <c r="O2725">
        <f t="shared" si="384"/>
        <v>11</v>
      </c>
      <c r="P2725" t="str">
        <f>IF(O2725=MAX(O:O), A2725, "")</f>
        <v/>
      </c>
    </row>
    <row r="2726" spans="1:16" x14ac:dyDescent="0.35">
      <c r="A2726">
        <v>1978</v>
      </c>
      <c r="B2726" t="s">
        <v>4462</v>
      </c>
      <c r="C2726" t="s">
        <v>4464</v>
      </c>
      <c r="D2726" t="s">
        <v>13</v>
      </c>
      <c r="E2726" t="s">
        <v>17</v>
      </c>
      <c r="F2726" s="4">
        <v>8602</v>
      </c>
      <c r="G2726">
        <f t="shared" si="376"/>
        <v>1159.5</v>
      </c>
      <c r="H2726">
        <f t="shared" si="377"/>
        <v>9643</v>
      </c>
      <c r="I2726">
        <f t="shared" si="378"/>
        <v>8483.5</v>
      </c>
      <c r="J2726">
        <f t="shared" si="379"/>
        <v>-11565.75</v>
      </c>
      <c r="K2726">
        <f t="shared" si="380"/>
        <v>22368.25</v>
      </c>
      <c r="L2726">
        <f t="shared" si="382"/>
        <v>0</v>
      </c>
      <c r="M2726">
        <f t="shared" si="383"/>
        <v>0</v>
      </c>
      <c r="N2726">
        <f t="shared" si="381"/>
        <v>0</v>
      </c>
      <c r="O2726">
        <f t="shared" si="384"/>
        <v>11</v>
      </c>
      <c r="P2726" t="str">
        <f>IF(O2726=MAX(O:O), A2726, "")</f>
        <v/>
      </c>
    </row>
    <row r="2727" spans="1:16" x14ac:dyDescent="0.35">
      <c r="A2727">
        <v>1978</v>
      </c>
      <c r="B2727" t="s">
        <v>4462</v>
      </c>
      <c r="C2727" t="s">
        <v>4465</v>
      </c>
      <c r="D2727" t="s">
        <v>13</v>
      </c>
      <c r="E2727" t="s">
        <v>19</v>
      </c>
      <c r="F2727" s="4">
        <v>4490</v>
      </c>
      <c r="G2727">
        <f t="shared" si="376"/>
        <v>1159.5</v>
      </c>
      <c r="H2727">
        <f t="shared" si="377"/>
        <v>9643</v>
      </c>
      <c r="I2727">
        <f t="shared" si="378"/>
        <v>8483.5</v>
      </c>
      <c r="J2727">
        <f t="shared" si="379"/>
        <v>-11565.75</v>
      </c>
      <c r="K2727">
        <f t="shared" si="380"/>
        <v>22368.25</v>
      </c>
      <c r="L2727">
        <f t="shared" si="382"/>
        <v>0</v>
      </c>
      <c r="M2727">
        <f t="shared" si="383"/>
        <v>0</v>
      </c>
      <c r="N2727">
        <f t="shared" si="381"/>
        <v>0</v>
      </c>
      <c r="O2727">
        <f t="shared" si="384"/>
        <v>11</v>
      </c>
      <c r="P2727" t="str">
        <f>IF(O2727=MAX(O:O), A2727, "")</f>
        <v/>
      </c>
    </row>
    <row r="2728" spans="1:16" x14ac:dyDescent="0.35">
      <c r="A2728">
        <v>1978</v>
      </c>
      <c r="B2728" t="s">
        <v>4462</v>
      </c>
      <c r="C2728" t="s">
        <v>4466</v>
      </c>
      <c r="D2728" t="s">
        <v>13</v>
      </c>
      <c r="E2728" t="s">
        <v>17</v>
      </c>
      <c r="F2728" s="4">
        <v>2314</v>
      </c>
      <c r="G2728">
        <f t="shared" si="376"/>
        <v>1159.5</v>
      </c>
      <c r="H2728">
        <f t="shared" si="377"/>
        <v>9643</v>
      </c>
      <c r="I2728">
        <f t="shared" si="378"/>
        <v>8483.5</v>
      </c>
      <c r="J2728">
        <f t="shared" si="379"/>
        <v>-11565.75</v>
      </c>
      <c r="K2728">
        <f t="shared" si="380"/>
        <v>22368.25</v>
      </c>
      <c r="L2728">
        <f t="shared" si="382"/>
        <v>0</v>
      </c>
      <c r="M2728">
        <f t="shared" si="383"/>
        <v>0</v>
      </c>
      <c r="N2728">
        <f t="shared" si="381"/>
        <v>0</v>
      </c>
      <c r="O2728">
        <f t="shared" si="384"/>
        <v>11</v>
      </c>
      <c r="P2728" t="str">
        <f>IF(O2728=MAX(O:O), A2728, "")</f>
        <v/>
      </c>
    </row>
    <row r="2729" spans="1:16" x14ac:dyDescent="0.35">
      <c r="A2729">
        <v>1978</v>
      </c>
      <c r="B2729" t="s">
        <v>4462</v>
      </c>
      <c r="C2729" t="s">
        <v>4467</v>
      </c>
      <c r="D2729" t="s">
        <v>13</v>
      </c>
      <c r="E2729" t="s">
        <v>19</v>
      </c>
      <c r="F2729" s="4">
        <v>840</v>
      </c>
      <c r="G2729">
        <f t="shared" si="376"/>
        <v>1159.5</v>
      </c>
      <c r="H2729">
        <f t="shared" si="377"/>
        <v>9643</v>
      </c>
      <c r="I2729">
        <f t="shared" si="378"/>
        <v>8483.5</v>
      </c>
      <c r="J2729">
        <f t="shared" si="379"/>
        <v>-11565.75</v>
      </c>
      <c r="K2729">
        <f t="shared" si="380"/>
        <v>22368.25</v>
      </c>
      <c r="L2729">
        <f t="shared" si="382"/>
        <v>0</v>
      </c>
      <c r="M2729">
        <f t="shared" si="383"/>
        <v>0</v>
      </c>
      <c r="N2729">
        <f t="shared" si="381"/>
        <v>0</v>
      </c>
      <c r="O2729">
        <f t="shared" si="384"/>
        <v>11</v>
      </c>
      <c r="P2729" t="str">
        <f>IF(O2729=MAX(O:O), A2729, "")</f>
        <v/>
      </c>
    </row>
    <row r="2730" spans="1:16" x14ac:dyDescent="0.35">
      <c r="A2730">
        <v>1978</v>
      </c>
      <c r="B2730" t="s">
        <v>4462</v>
      </c>
      <c r="C2730" t="s">
        <v>4468</v>
      </c>
      <c r="D2730" t="s">
        <v>13</v>
      </c>
      <c r="E2730" t="s">
        <v>19</v>
      </c>
      <c r="F2730" s="4">
        <v>383</v>
      </c>
      <c r="G2730">
        <f t="shared" si="376"/>
        <v>1159.5</v>
      </c>
      <c r="H2730">
        <f t="shared" si="377"/>
        <v>9643</v>
      </c>
      <c r="I2730">
        <f t="shared" si="378"/>
        <v>8483.5</v>
      </c>
      <c r="J2730">
        <f t="shared" si="379"/>
        <v>-11565.75</v>
      </c>
      <c r="K2730">
        <f t="shared" si="380"/>
        <v>22368.25</v>
      </c>
      <c r="L2730">
        <f t="shared" si="382"/>
        <v>0</v>
      </c>
      <c r="M2730">
        <f t="shared" si="383"/>
        <v>0</v>
      </c>
      <c r="N2730">
        <f t="shared" si="381"/>
        <v>0</v>
      </c>
      <c r="O2730">
        <f t="shared" si="384"/>
        <v>11</v>
      </c>
      <c r="P2730" t="str">
        <f>IF(O2730=MAX(O:O), A2730, "")</f>
        <v/>
      </c>
    </row>
    <row r="2731" spans="1:16" x14ac:dyDescent="0.35">
      <c r="A2731">
        <v>1978</v>
      </c>
      <c r="B2731" t="s">
        <v>4469</v>
      </c>
      <c r="C2731" t="s">
        <v>3497</v>
      </c>
      <c r="D2731" t="s">
        <v>13</v>
      </c>
      <c r="E2731" t="s">
        <v>17</v>
      </c>
      <c r="F2731" s="4">
        <v>16100</v>
      </c>
      <c r="G2731">
        <f t="shared" si="376"/>
        <v>1159.5</v>
      </c>
      <c r="H2731">
        <f t="shared" si="377"/>
        <v>9643</v>
      </c>
      <c r="I2731">
        <f t="shared" si="378"/>
        <v>8483.5</v>
      </c>
      <c r="J2731">
        <f t="shared" si="379"/>
        <v>-11565.75</v>
      </c>
      <c r="K2731">
        <f t="shared" si="380"/>
        <v>22368.25</v>
      </c>
      <c r="L2731">
        <f t="shared" si="382"/>
        <v>0</v>
      </c>
      <c r="M2731">
        <f t="shared" si="383"/>
        <v>0</v>
      </c>
      <c r="N2731">
        <f t="shared" si="381"/>
        <v>0</v>
      </c>
      <c r="O2731">
        <f t="shared" si="384"/>
        <v>11</v>
      </c>
      <c r="P2731" t="str">
        <f>IF(O2731=MAX(O:O), A2731, "")</f>
        <v/>
      </c>
    </row>
    <row r="2732" spans="1:16" x14ac:dyDescent="0.35">
      <c r="A2732">
        <v>1978</v>
      </c>
      <c r="B2732" t="s">
        <v>4469</v>
      </c>
      <c r="C2732" t="s">
        <v>4470</v>
      </c>
      <c r="D2732" t="s">
        <v>13</v>
      </c>
      <c r="E2732" t="s">
        <v>1952</v>
      </c>
      <c r="F2732" s="4">
        <v>10302</v>
      </c>
      <c r="G2732">
        <f t="shared" si="376"/>
        <v>1159.5</v>
      </c>
      <c r="H2732">
        <f t="shared" si="377"/>
        <v>9643</v>
      </c>
      <c r="I2732">
        <f t="shared" si="378"/>
        <v>8483.5</v>
      </c>
      <c r="J2732">
        <f t="shared" si="379"/>
        <v>-11565.75</v>
      </c>
      <c r="K2732">
        <f t="shared" si="380"/>
        <v>22368.25</v>
      </c>
      <c r="L2732">
        <f t="shared" si="382"/>
        <v>0</v>
      </c>
      <c r="M2732">
        <f t="shared" si="383"/>
        <v>0</v>
      </c>
      <c r="N2732">
        <f t="shared" si="381"/>
        <v>0</v>
      </c>
      <c r="O2732">
        <f t="shared" si="384"/>
        <v>11</v>
      </c>
      <c r="P2732" t="str">
        <f>IF(O2732=MAX(O:O), A2732, "")</f>
        <v/>
      </c>
    </row>
    <row r="2733" spans="1:16" x14ac:dyDescent="0.35">
      <c r="A2733">
        <v>1978</v>
      </c>
      <c r="B2733" t="s">
        <v>4469</v>
      </c>
      <c r="C2733" t="s">
        <v>4471</v>
      </c>
      <c r="D2733" t="s">
        <v>13</v>
      </c>
      <c r="E2733" t="s">
        <v>137</v>
      </c>
      <c r="F2733" s="4">
        <v>10190</v>
      </c>
      <c r="G2733">
        <f t="shared" si="376"/>
        <v>1159.5</v>
      </c>
      <c r="H2733">
        <f t="shared" si="377"/>
        <v>9643</v>
      </c>
      <c r="I2733">
        <f t="shared" si="378"/>
        <v>8483.5</v>
      </c>
      <c r="J2733">
        <f t="shared" si="379"/>
        <v>-11565.75</v>
      </c>
      <c r="K2733">
        <f t="shared" si="380"/>
        <v>22368.25</v>
      </c>
      <c r="L2733">
        <f t="shared" si="382"/>
        <v>0</v>
      </c>
      <c r="M2733">
        <f t="shared" si="383"/>
        <v>0</v>
      </c>
      <c r="N2733">
        <f t="shared" si="381"/>
        <v>0</v>
      </c>
      <c r="O2733">
        <f t="shared" si="384"/>
        <v>11</v>
      </c>
      <c r="P2733" t="str">
        <f>IF(O2733=MAX(O:O), A2733, "")</f>
        <v/>
      </c>
    </row>
    <row r="2734" spans="1:16" x14ac:dyDescent="0.35">
      <c r="A2734">
        <v>1978</v>
      </c>
      <c r="B2734" t="s">
        <v>4469</v>
      </c>
      <c r="C2734" t="s">
        <v>4472</v>
      </c>
      <c r="D2734" t="s">
        <v>13</v>
      </c>
      <c r="E2734" t="s">
        <v>19</v>
      </c>
      <c r="F2734" s="4">
        <v>957</v>
      </c>
      <c r="G2734">
        <f t="shared" si="376"/>
        <v>1159.5</v>
      </c>
      <c r="H2734">
        <f t="shared" si="377"/>
        <v>9643</v>
      </c>
      <c r="I2734">
        <f t="shared" si="378"/>
        <v>8483.5</v>
      </c>
      <c r="J2734">
        <f t="shared" si="379"/>
        <v>-11565.75</v>
      </c>
      <c r="K2734">
        <f t="shared" si="380"/>
        <v>22368.25</v>
      </c>
      <c r="L2734">
        <f t="shared" si="382"/>
        <v>0</v>
      </c>
      <c r="M2734">
        <f t="shared" si="383"/>
        <v>0</v>
      </c>
      <c r="N2734">
        <f t="shared" si="381"/>
        <v>0</v>
      </c>
      <c r="O2734">
        <f t="shared" si="384"/>
        <v>11</v>
      </c>
      <c r="P2734" t="str">
        <f>IF(O2734=MAX(O:O), A2734, "")</f>
        <v/>
      </c>
    </row>
    <row r="2735" spans="1:16" x14ac:dyDescent="0.35">
      <c r="A2735">
        <v>1978</v>
      </c>
      <c r="B2735" t="s">
        <v>4473</v>
      </c>
      <c r="C2735" t="s">
        <v>4474</v>
      </c>
      <c r="D2735" t="s">
        <v>13</v>
      </c>
      <c r="E2735" t="s">
        <v>137</v>
      </c>
      <c r="F2735" s="4">
        <v>14018</v>
      </c>
      <c r="G2735">
        <f t="shared" si="376"/>
        <v>1159.5</v>
      </c>
      <c r="H2735">
        <f t="shared" si="377"/>
        <v>9643</v>
      </c>
      <c r="I2735">
        <f t="shared" si="378"/>
        <v>8483.5</v>
      </c>
      <c r="J2735">
        <f t="shared" si="379"/>
        <v>-11565.75</v>
      </c>
      <c r="K2735">
        <f t="shared" si="380"/>
        <v>22368.25</v>
      </c>
      <c r="L2735">
        <f t="shared" si="382"/>
        <v>0</v>
      </c>
      <c r="M2735">
        <f t="shared" si="383"/>
        <v>0</v>
      </c>
      <c r="N2735">
        <f t="shared" si="381"/>
        <v>0</v>
      </c>
      <c r="O2735">
        <f t="shared" si="384"/>
        <v>11</v>
      </c>
      <c r="P2735" t="str">
        <f>IF(O2735=MAX(O:O), A2735, "")</f>
        <v/>
      </c>
    </row>
    <row r="2736" spans="1:16" x14ac:dyDescent="0.35">
      <c r="A2736">
        <v>1978</v>
      </c>
      <c r="B2736" t="s">
        <v>4473</v>
      </c>
      <c r="C2736" t="s">
        <v>4475</v>
      </c>
      <c r="D2736" t="s">
        <v>13</v>
      </c>
      <c r="E2736" t="s">
        <v>17</v>
      </c>
      <c r="F2736" s="4">
        <v>9946</v>
      </c>
      <c r="G2736">
        <f t="shared" si="376"/>
        <v>1159.5</v>
      </c>
      <c r="H2736">
        <f t="shared" si="377"/>
        <v>9643</v>
      </c>
      <c r="I2736">
        <f t="shared" si="378"/>
        <v>8483.5</v>
      </c>
      <c r="J2736">
        <f t="shared" si="379"/>
        <v>-11565.75</v>
      </c>
      <c r="K2736">
        <f t="shared" si="380"/>
        <v>22368.25</v>
      </c>
      <c r="L2736">
        <f t="shared" si="382"/>
        <v>0</v>
      </c>
      <c r="M2736">
        <f t="shared" si="383"/>
        <v>0</v>
      </c>
      <c r="N2736">
        <f t="shared" si="381"/>
        <v>0</v>
      </c>
      <c r="O2736">
        <f t="shared" si="384"/>
        <v>11</v>
      </c>
      <c r="P2736" t="str">
        <f>IF(O2736=MAX(O:O), A2736, "")</f>
        <v/>
      </c>
    </row>
    <row r="2737" spans="1:16" x14ac:dyDescent="0.35">
      <c r="A2737">
        <v>1978</v>
      </c>
      <c r="B2737" t="s">
        <v>4473</v>
      </c>
      <c r="C2737" t="s">
        <v>4476</v>
      </c>
      <c r="D2737" t="s">
        <v>13</v>
      </c>
      <c r="E2737" t="s">
        <v>1952</v>
      </c>
      <c r="F2737" s="4">
        <v>9311</v>
      </c>
      <c r="G2737">
        <f t="shared" si="376"/>
        <v>1159.5</v>
      </c>
      <c r="H2737">
        <f t="shared" si="377"/>
        <v>9643</v>
      </c>
      <c r="I2737">
        <f t="shared" si="378"/>
        <v>8483.5</v>
      </c>
      <c r="J2737">
        <f t="shared" si="379"/>
        <v>-11565.75</v>
      </c>
      <c r="K2737">
        <f t="shared" si="380"/>
        <v>22368.25</v>
      </c>
      <c r="L2737">
        <f t="shared" si="382"/>
        <v>0</v>
      </c>
      <c r="M2737">
        <f t="shared" si="383"/>
        <v>0</v>
      </c>
      <c r="N2737">
        <f t="shared" si="381"/>
        <v>0</v>
      </c>
      <c r="O2737">
        <f t="shared" si="384"/>
        <v>11</v>
      </c>
      <c r="P2737" t="str">
        <f>IF(O2737=MAX(O:O), A2737, "")</f>
        <v/>
      </c>
    </row>
    <row r="2738" spans="1:16" x14ac:dyDescent="0.35">
      <c r="A2738">
        <v>1978</v>
      </c>
      <c r="B2738" t="s">
        <v>4473</v>
      </c>
      <c r="C2738" t="s">
        <v>4477</v>
      </c>
      <c r="D2738" t="s">
        <v>13</v>
      </c>
      <c r="E2738" t="s">
        <v>19</v>
      </c>
      <c r="F2738" s="4">
        <v>2713</v>
      </c>
      <c r="G2738">
        <f t="shared" si="376"/>
        <v>1159.5</v>
      </c>
      <c r="H2738">
        <f t="shared" si="377"/>
        <v>9643</v>
      </c>
      <c r="I2738">
        <f t="shared" si="378"/>
        <v>8483.5</v>
      </c>
      <c r="J2738">
        <f t="shared" si="379"/>
        <v>-11565.75</v>
      </c>
      <c r="K2738">
        <f t="shared" si="380"/>
        <v>22368.25</v>
      </c>
      <c r="L2738">
        <f t="shared" si="382"/>
        <v>0</v>
      </c>
      <c r="M2738">
        <f t="shared" si="383"/>
        <v>0</v>
      </c>
      <c r="N2738">
        <f t="shared" si="381"/>
        <v>0</v>
      </c>
      <c r="O2738">
        <f t="shared" si="384"/>
        <v>11</v>
      </c>
      <c r="P2738" t="str">
        <f>IF(O2738=MAX(O:O), A2738, "")</f>
        <v/>
      </c>
    </row>
    <row r="2739" spans="1:16" x14ac:dyDescent="0.35">
      <c r="A2739">
        <v>1978</v>
      </c>
      <c r="B2739" t="s">
        <v>4473</v>
      </c>
      <c r="C2739" t="s">
        <v>4478</v>
      </c>
      <c r="D2739" t="s">
        <v>13</v>
      </c>
      <c r="E2739" t="s">
        <v>17</v>
      </c>
      <c r="F2739" s="4">
        <v>1592</v>
      </c>
      <c r="G2739">
        <f t="shared" si="376"/>
        <v>1159.5</v>
      </c>
      <c r="H2739">
        <f t="shared" si="377"/>
        <v>9643</v>
      </c>
      <c r="I2739">
        <f t="shared" si="378"/>
        <v>8483.5</v>
      </c>
      <c r="J2739">
        <f t="shared" si="379"/>
        <v>-11565.75</v>
      </c>
      <c r="K2739">
        <f t="shared" si="380"/>
        <v>22368.25</v>
      </c>
      <c r="L2739">
        <f t="shared" si="382"/>
        <v>0</v>
      </c>
      <c r="M2739">
        <f t="shared" si="383"/>
        <v>0</v>
      </c>
      <c r="N2739">
        <f t="shared" si="381"/>
        <v>0</v>
      </c>
      <c r="O2739">
        <f t="shared" si="384"/>
        <v>11</v>
      </c>
      <c r="P2739" t="str">
        <f>IF(O2739=MAX(O:O), A2739, "")</f>
        <v/>
      </c>
    </row>
    <row r="2740" spans="1:16" x14ac:dyDescent="0.35">
      <c r="A2740">
        <v>1978</v>
      </c>
      <c r="B2740" t="s">
        <v>4473</v>
      </c>
      <c r="C2740" t="s">
        <v>4479</v>
      </c>
      <c r="D2740" t="s">
        <v>13</v>
      </c>
      <c r="E2740" t="s">
        <v>19</v>
      </c>
      <c r="F2740" s="4">
        <v>114</v>
      </c>
      <c r="G2740">
        <f t="shared" si="376"/>
        <v>1159.5</v>
      </c>
      <c r="H2740">
        <f t="shared" si="377"/>
        <v>9643</v>
      </c>
      <c r="I2740">
        <f t="shared" si="378"/>
        <v>8483.5</v>
      </c>
      <c r="J2740">
        <f t="shared" si="379"/>
        <v>-11565.75</v>
      </c>
      <c r="K2740">
        <f t="shared" si="380"/>
        <v>22368.25</v>
      </c>
      <c r="L2740">
        <f t="shared" si="382"/>
        <v>0</v>
      </c>
      <c r="M2740">
        <f t="shared" si="383"/>
        <v>0</v>
      </c>
      <c r="N2740">
        <f t="shared" si="381"/>
        <v>0</v>
      </c>
      <c r="O2740">
        <f t="shared" si="384"/>
        <v>11</v>
      </c>
      <c r="P2740" t="str">
        <f>IF(O2740=MAX(O:O), A2740, "")</f>
        <v/>
      </c>
    </row>
    <row r="2741" spans="1:16" x14ac:dyDescent="0.35">
      <c r="A2741">
        <v>1978</v>
      </c>
      <c r="B2741" t="s">
        <v>4480</v>
      </c>
      <c r="C2741" t="s">
        <v>4481</v>
      </c>
      <c r="D2741" t="s">
        <v>13</v>
      </c>
      <c r="E2741" t="s">
        <v>137</v>
      </c>
      <c r="F2741" s="4">
        <v>20933</v>
      </c>
      <c r="G2741">
        <f t="shared" si="376"/>
        <v>1159.5</v>
      </c>
      <c r="H2741">
        <f t="shared" si="377"/>
        <v>9643</v>
      </c>
      <c r="I2741">
        <f t="shared" si="378"/>
        <v>8483.5</v>
      </c>
      <c r="J2741">
        <f t="shared" si="379"/>
        <v>-11565.75</v>
      </c>
      <c r="K2741">
        <f t="shared" si="380"/>
        <v>22368.25</v>
      </c>
      <c r="L2741">
        <f t="shared" si="382"/>
        <v>0</v>
      </c>
      <c r="M2741">
        <f t="shared" si="383"/>
        <v>0</v>
      </c>
      <c r="N2741">
        <f t="shared" si="381"/>
        <v>0</v>
      </c>
      <c r="O2741">
        <f t="shared" si="384"/>
        <v>11</v>
      </c>
      <c r="P2741" t="str">
        <f>IF(O2741=MAX(O:O), A2741, "")</f>
        <v/>
      </c>
    </row>
    <row r="2742" spans="1:16" x14ac:dyDescent="0.35">
      <c r="A2742">
        <v>1978</v>
      </c>
      <c r="B2742" t="s">
        <v>4480</v>
      </c>
      <c r="C2742" t="s">
        <v>4482</v>
      </c>
      <c r="D2742" t="s">
        <v>13</v>
      </c>
      <c r="E2742" t="s">
        <v>17</v>
      </c>
      <c r="F2742" s="4">
        <v>7846</v>
      </c>
      <c r="G2742">
        <f t="shared" si="376"/>
        <v>1159.5</v>
      </c>
      <c r="H2742">
        <f t="shared" si="377"/>
        <v>9643</v>
      </c>
      <c r="I2742">
        <f t="shared" si="378"/>
        <v>8483.5</v>
      </c>
      <c r="J2742">
        <f t="shared" si="379"/>
        <v>-11565.75</v>
      </c>
      <c r="K2742">
        <f t="shared" si="380"/>
        <v>22368.25</v>
      </c>
      <c r="L2742">
        <f t="shared" si="382"/>
        <v>0</v>
      </c>
      <c r="M2742">
        <f t="shared" si="383"/>
        <v>0</v>
      </c>
      <c r="N2742">
        <f t="shared" si="381"/>
        <v>0</v>
      </c>
      <c r="O2742">
        <f t="shared" si="384"/>
        <v>11</v>
      </c>
      <c r="P2742" t="str">
        <f>IF(O2742=MAX(O:O), A2742, "")</f>
        <v/>
      </c>
    </row>
    <row r="2743" spans="1:16" x14ac:dyDescent="0.35">
      <c r="A2743">
        <v>1978</v>
      </c>
      <c r="B2743" t="s">
        <v>4480</v>
      </c>
      <c r="C2743" t="s">
        <v>4483</v>
      </c>
      <c r="D2743" t="s">
        <v>13</v>
      </c>
      <c r="E2743" t="s">
        <v>17</v>
      </c>
      <c r="F2743" s="4">
        <v>5538</v>
      </c>
      <c r="G2743">
        <f t="shared" si="376"/>
        <v>1159.5</v>
      </c>
      <c r="H2743">
        <f t="shared" si="377"/>
        <v>9643</v>
      </c>
      <c r="I2743">
        <f t="shared" si="378"/>
        <v>8483.5</v>
      </c>
      <c r="J2743">
        <f t="shared" si="379"/>
        <v>-11565.75</v>
      </c>
      <c r="K2743">
        <f t="shared" si="380"/>
        <v>22368.25</v>
      </c>
      <c r="L2743">
        <f t="shared" si="382"/>
        <v>0</v>
      </c>
      <c r="M2743">
        <f t="shared" si="383"/>
        <v>0</v>
      </c>
      <c r="N2743">
        <f t="shared" si="381"/>
        <v>0</v>
      </c>
      <c r="O2743">
        <f t="shared" si="384"/>
        <v>11</v>
      </c>
      <c r="P2743" t="str">
        <f>IF(O2743=MAX(O:O), A2743, "")</f>
        <v/>
      </c>
    </row>
    <row r="2744" spans="1:16" x14ac:dyDescent="0.35">
      <c r="A2744">
        <v>1978</v>
      </c>
      <c r="B2744" t="s">
        <v>4480</v>
      </c>
      <c r="C2744" t="s">
        <v>4484</v>
      </c>
      <c r="D2744" t="s">
        <v>13</v>
      </c>
      <c r="E2744" t="s">
        <v>19</v>
      </c>
      <c r="F2744" s="4">
        <v>2041</v>
      </c>
      <c r="G2744">
        <f t="shared" si="376"/>
        <v>1159.5</v>
      </c>
      <c r="H2744">
        <f t="shared" si="377"/>
        <v>9643</v>
      </c>
      <c r="I2744">
        <f t="shared" si="378"/>
        <v>8483.5</v>
      </c>
      <c r="J2744">
        <f t="shared" si="379"/>
        <v>-11565.75</v>
      </c>
      <c r="K2744">
        <f t="shared" si="380"/>
        <v>22368.25</v>
      </c>
      <c r="L2744">
        <f t="shared" si="382"/>
        <v>0</v>
      </c>
      <c r="M2744">
        <f t="shared" si="383"/>
        <v>0</v>
      </c>
      <c r="N2744">
        <f t="shared" si="381"/>
        <v>0</v>
      </c>
      <c r="O2744">
        <f t="shared" si="384"/>
        <v>11</v>
      </c>
      <c r="P2744" t="str">
        <f>IF(O2744=MAX(O:O), A2744, "")</f>
        <v/>
      </c>
    </row>
    <row r="2745" spans="1:16" x14ac:dyDescent="0.35">
      <c r="A2745">
        <v>1978</v>
      </c>
      <c r="B2745" t="s">
        <v>4485</v>
      </c>
      <c r="C2745" t="s">
        <v>4486</v>
      </c>
      <c r="D2745" t="s">
        <v>13</v>
      </c>
      <c r="E2745" t="s">
        <v>17</v>
      </c>
      <c r="F2745" s="4">
        <v>10631</v>
      </c>
      <c r="G2745">
        <f t="shared" si="376"/>
        <v>1159.5</v>
      </c>
      <c r="H2745">
        <f t="shared" si="377"/>
        <v>9643</v>
      </c>
      <c r="I2745">
        <f t="shared" si="378"/>
        <v>8483.5</v>
      </c>
      <c r="J2745">
        <f t="shared" si="379"/>
        <v>-11565.75</v>
      </c>
      <c r="K2745">
        <f t="shared" si="380"/>
        <v>22368.25</v>
      </c>
      <c r="L2745">
        <f t="shared" si="382"/>
        <v>0</v>
      </c>
      <c r="M2745">
        <f t="shared" si="383"/>
        <v>0</v>
      </c>
      <c r="N2745">
        <f t="shared" si="381"/>
        <v>0</v>
      </c>
      <c r="O2745">
        <f t="shared" si="384"/>
        <v>11</v>
      </c>
      <c r="P2745" t="str">
        <f>IF(O2745=MAX(O:O), A2745, "")</f>
        <v/>
      </c>
    </row>
    <row r="2746" spans="1:16" x14ac:dyDescent="0.35">
      <c r="A2746">
        <v>1978</v>
      </c>
      <c r="B2746" t="s">
        <v>4485</v>
      </c>
      <c r="C2746" t="s">
        <v>4487</v>
      </c>
      <c r="D2746" t="s">
        <v>13</v>
      </c>
      <c r="E2746" t="s">
        <v>137</v>
      </c>
      <c r="F2746" s="4">
        <v>7026</v>
      </c>
      <c r="G2746">
        <f t="shared" si="376"/>
        <v>1159.5</v>
      </c>
      <c r="H2746">
        <f t="shared" si="377"/>
        <v>9643</v>
      </c>
      <c r="I2746">
        <f t="shared" si="378"/>
        <v>8483.5</v>
      </c>
      <c r="J2746">
        <f t="shared" si="379"/>
        <v>-11565.75</v>
      </c>
      <c r="K2746">
        <f t="shared" si="380"/>
        <v>22368.25</v>
      </c>
      <c r="L2746">
        <f t="shared" si="382"/>
        <v>0</v>
      </c>
      <c r="M2746">
        <f t="shared" si="383"/>
        <v>0</v>
      </c>
      <c r="N2746">
        <f t="shared" si="381"/>
        <v>0</v>
      </c>
      <c r="O2746">
        <f t="shared" si="384"/>
        <v>11</v>
      </c>
      <c r="P2746" t="str">
        <f>IF(O2746=MAX(O:O), A2746, "")</f>
        <v/>
      </c>
    </row>
    <row r="2747" spans="1:16" x14ac:dyDescent="0.35">
      <c r="A2747">
        <v>1978</v>
      </c>
      <c r="B2747" t="s">
        <v>4485</v>
      </c>
      <c r="C2747" t="s">
        <v>4488</v>
      </c>
      <c r="D2747" t="s">
        <v>13</v>
      </c>
      <c r="E2747" t="s">
        <v>19</v>
      </c>
      <c r="F2747" s="4">
        <v>5424</v>
      </c>
      <c r="G2747">
        <f t="shared" ref="G2747:G2810" si="385">VLOOKUP(A2747,$S$2:$U$16,2,FALSE)</f>
        <v>1159.5</v>
      </c>
      <c r="H2747">
        <f t="shared" ref="H2747:H2810" si="386">VLOOKUP(A2747,$S$2:$U$16,3,FALSE)</f>
        <v>9643</v>
      </c>
      <c r="I2747">
        <f t="shared" ref="I2747:I2810" si="387">H2747-G2747</f>
        <v>8483.5</v>
      </c>
      <c r="J2747">
        <f t="shared" ref="J2747:J2810" si="388">G2747 - 1.5 * I2747</f>
        <v>-11565.75</v>
      </c>
      <c r="K2747">
        <f t="shared" ref="K2747:K2810" si="389">H2747 + 1.5 * I2747</f>
        <v>22368.25</v>
      </c>
      <c r="L2747">
        <f t="shared" si="382"/>
        <v>0</v>
      </c>
      <c r="M2747">
        <f t="shared" si="383"/>
        <v>0</v>
      </c>
      <c r="N2747">
        <f t="shared" ref="N2747:N2810" si="390">IF(OR(F2747 &lt; J2747, F2747 &gt; K2747), 1, 0)</f>
        <v>0</v>
      </c>
      <c r="O2747">
        <f t="shared" si="384"/>
        <v>11</v>
      </c>
      <c r="P2747" t="str">
        <f>IF(O2747=MAX(O:O), A2747, "")</f>
        <v/>
      </c>
    </row>
    <row r="2748" spans="1:16" x14ac:dyDescent="0.35">
      <c r="A2748">
        <v>1978</v>
      </c>
      <c r="B2748" t="s">
        <v>4485</v>
      </c>
      <c r="C2748" t="s">
        <v>4489</v>
      </c>
      <c r="D2748" t="s">
        <v>13</v>
      </c>
      <c r="E2748" t="s">
        <v>19</v>
      </c>
      <c r="F2748" s="4">
        <v>3762</v>
      </c>
      <c r="G2748">
        <f t="shared" si="385"/>
        <v>1159.5</v>
      </c>
      <c r="H2748">
        <f t="shared" si="386"/>
        <v>9643</v>
      </c>
      <c r="I2748">
        <f t="shared" si="387"/>
        <v>8483.5</v>
      </c>
      <c r="J2748">
        <f t="shared" si="388"/>
        <v>-11565.75</v>
      </c>
      <c r="K2748">
        <f t="shared" si="389"/>
        <v>22368.25</v>
      </c>
      <c r="L2748">
        <f t="shared" si="382"/>
        <v>0</v>
      </c>
      <c r="M2748">
        <f t="shared" si="383"/>
        <v>0</v>
      </c>
      <c r="N2748">
        <f t="shared" si="390"/>
        <v>0</v>
      </c>
      <c r="O2748">
        <f t="shared" si="384"/>
        <v>11</v>
      </c>
      <c r="P2748" t="str">
        <f>IF(O2748=MAX(O:O), A2748, "")</f>
        <v/>
      </c>
    </row>
    <row r="2749" spans="1:16" x14ac:dyDescent="0.35">
      <c r="A2749">
        <v>1978</v>
      </c>
      <c r="B2749" t="s">
        <v>4485</v>
      </c>
      <c r="C2749" t="s">
        <v>4490</v>
      </c>
      <c r="D2749" t="s">
        <v>13</v>
      </c>
      <c r="E2749" t="s">
        <v>19</v>
      </c>
      <c r="F2749" s="4">
        <v>2521</v>
      </c>
      <c r="G2749">
        <f t="shared" si="385"/>
        <v>1159.5</v>
      </c>
      <c r="H2749">
        <f t="shared" si="386"/>
        <v>9643</v>
      </c>
      <c r="I2749">
        <f t="shared" si="387"/>
        <v>8483.5</v>
      </c>
      <c r="J2749">
        <f t="shared" si="388"/>
        <v>-11565.75</v>
      </c>
      <c r="K2749">
        <f t="shared" si="389"/>
        <v>22368.25</v>
      </c>
      <c r="L2749">
        <f t="shared" si="382"/>
        <v>0</v>
      </c>
      <c r="M2749">
        <f t="shared" si="383"/>
        <v>0</v>
      </c>
      <c r="N2749">
        <f t="shared" si="390"/>
        <v>0</v>
      </c>
      <c r="O2749">
        <f t="shared" si="384"/>
        <v>11</v>
      </c>
      <c r="P2749" t="str">
        <f>IF(O2749=MAX(O:O), A2749, "")</f>
        <v/>
      </c>
    </row>
    <row r="2750" spans="1:16" x14ac:dyDescent="0.35">
      <c r="A2750">
        <v>1978</v>
      </c>
      <c r="B2750" t="s">
        <v>4485</v>
      </c>
      <c r="C2750" t="s">
        <v>4491</v>
      </c>
      <c r="D2750" t="s">
        <v>13</v>
      </c>
      <c r="E2750" t="s">
        <v>19</v>
      </c>
      <c r="F2750" s="4">
        <v>812</v>
      </c>
      <c r="G2750">
        <f t="shared" si="385"/>
        <v>1159.5</v>
      </c>
      <c r="H2750">
        <f t="shared" si="386"/>
        <v>9643</v>
      </c>
      <c r="I2750">
        <f t="shared" si="387"/>
        <v>8483.5</v>
      </c>
      <c r="J2750">
        <f t="shared" si="388"/>
        <v>-11565.75</v>
      </c>
      <c r="K2750">
        <f t="shared" si="389"/>
        <v>22368.25</v>
      </c>
      <c r="L2750">
        <f t="shared" si="382"/>
        <v>0</v>
      </c>
      <c r="M2750">
        <f t="shared" si="383"/>
        <v>0</v>
      </c>
      <c r="N2750">
        <f t="shared" si="390"/>
        <v>0</v>
      </c>
      <c r="O2750">
        <f t="shared" si="384"/>
        <v>11</v>
      </c>
      <c r="P2750" t="str">
        <f>IF(O2750=MAX(O:O), A2750, "")</f>
        <v/>
      </c>
    </row>
    <row r="2751" spans="1:16" x14ac:dyDescent="0.35">
      <c r="A2751">
        <v>1978</v>
      </c>
      <c r="B2751" t="s">
        <v>4485</v>
      </c>
      <c r="C2751" t="s">
        <v>4492</v>
      </c>
      <c r="D2751" t="s">
        <v>13</v>
      </c>
      <c r="E2751" t="s">
        <v>19</v>
      </c>
      <c r="F2751" s="4">
        <v>745</v>
      </c>
      <c r="G2751">
        <f t="shared" si="385"/>
        <v>1159.5</v>
      </c>
      <c r="H2751">
        <f t="shared" si="386"/>
        <v>9643</v>
      </c>
      <c r="I2751">
        <f t="shared" si="387"/>
        <v>8483.5</v>
      </c>
      <c r="J2751">
        <f t="shared" si="388"/>
        <v>-11565.75</v>
      </c>
      <c r="K2751">
        <f t="shared" si="389"/>
        <v>22368.25</v>
      </c>
      <c r="L2751">
        <f t="shared" si="382"/>
        <v>0</v>
      </c>
      <c r="M2751">
        <f t="shared" si="383"/>
        <v>0</v>
      </c>
      <c r="N2751">
        <f t="shared" si="390"/>
        <v>0</v>
      </c>
      <c r="O2751">
        <f t="shared" si="384"/>
        <v>11</v>
      </c>
      <c r="P2751" t="str">
        <f>IF(O2751=MAX(O:O), A2751, "")</f>
        <v/>
      </c>
    </row>
    <row r="2752" spans="1:16" x14ac:dyDescent="0.35">
      <c r="A2752">
        <v>1978</v>
      </c>
      <c r="B2752" t="s">
        <v>4485</v>
      </c>
      <c r="C2752" t="s">
        <v>4493</v>
      </c>
      <c r="D2752" t="s">
        <v>13</v>
      </c>
      <c r="E2752" t="s">
        <v>19</v>
      </c>
      <c r="F2752" s="4">
        <v>184</v>
      </c>
      <c r="G2752">
        <f t="shared" si="385"/>
        <v>1159.5</v>
      </c>
      <c r="H2752">
        <f t="shared" si="386"/>
        <v>9643</v>
      </c>
      <c r="I2752">
        <f t="shared" si="387"/>
        <v>8483.5</v>
      </c>
      <c r="J2752">
        <f t="shared" si="388"/>
        <v>-11565.75</v>
      </c>
      <c r="K2752">
        <f t="shared" si="389"/>
        <v>22368.25</v>
      </c>
      <c r="L2752">
        <f t="shared" si="382"/>
        <v>0</v>
      </c>
      <c r="M2752">
        <f t="shared" si="383"/>
        <v>0</v>
      </c>
      <c r="N2752">
        <f t="shared" si="390"/>
        <v>0</v>
      </c>
      <c r="O2752">
        <f t="shared" si="384"/>
        <v>11</v>
      </c>
      <c r="P2752" t="str">
        <f>IF(O2752=MAX(O:O), A2752, "")</f>
        <v/>
      </c>
    </row>
    <row r="2753" spans="1:16" x14ac:dyDescent="0.35">
      <c r="A2753">
        <v>1978</v>
      </c>
      <c r="B2753" t="s">
        <v>4494</v>
      </c>
      <c r="C2753" t="s">
        <v>3525</v>
      </c>
      <c r="D2753" t="s">
        <v>13</v>
      </c>
      <c r="E2753" t="s">
        <v>137</v>
      </c>
      <c r="F2753" s="4">
        <v>15736</v>
      </c>
      <c r="G2753">
        <f t="shared" si="385"/>
        <v>1159.5</v>
      </c>
      <c r="H2753">
        <f t="shared" si="386"/>
        <v>9643</v>
      </c>
      <c r="I2753">
        <f t="shared" si="387"/>
        <v>8483.5</v>
      </c>
      <c r="J2753">
        <f t="shared" si="388"/>
        <v>-11565.75</v>
      </c>
      <c r="K2753">
        <f t="shared" si="389"/>
        <v>22368.25</v>
      </c>
      <c r="L2753">
        <f t="shared" si="382"/>
        <v>0</v>
      </c>
      <c r="M2753">
        <f t="shared" si="383"/>
        <v>0</v>
      </c>
      <c r="N2753">
        <f t="shared" si="390"/>
        <v>0</v>
      </c>
      <c r="O2753">
        <f t="shared" si="384"/>
        <v>11</v>
      </c>
      <c r="P2753" t="str">
        <f>IF(O2753=MAX(O:O), A2753, "")</f>
        <v/>
      </c>
    </row>
    <row r="2754" spans="1:16" x14ac:dyDescent="0.35">
      <c r="A2754">
        <v>1978</v>
      </c>
      <c r="B2754" t="s">
        <v>4494</v>
      </c>
      <c r="C2754" t="s">
        <v>4495</v>
      </c>
      <c r="D2754" t="s">
        <v>13</v>
      </c>
      <c r="E2754" t="s">
        <v>17</v>
      </c>
      <c r="F2754" s="4">
        <v>9679</v>
      </c>
      <c r="G2754">
        <f t="shared" si="385"/>
        <v>1159.5</v>
      </c>
      <c r="H2754">
        <f t="shared" si="386"/>
        <v>9643</v>
      </c>
      <c r="I2754">
        <f t="shared" si="387"/>
        <v>8483.5</v>
      </c>
      <c r="J2754">
        <f t="shared" si="388"/>
        <v>-11565.75</v>
      </c>
      <c r="K2754">
        <f t="shared" si="389"/>
        <v>22368.25</v>
      </c>
      <c r="L2754">
        <f t="shared" si="382"/>
        <v>0</v>
      </c>
      <c r="M2754">
        <f t="shared" si="383"/>
        <v>0</v>
      </c>
      <c r="N2754">
        <f t="shared" si="390"/>
        <v>0</v>
      </c>
      <c r="O2754">
        <f t="shared" si="384"/>
        <v>11</v>
      </c>
      <c r="P2754" t="str">
        <f>IF(O2754=MAX(O:O), A2754, "")</f>
        <v/>
      </c>
    </row>
    <row r="2755" spans="1:16" x14ac:dyDescent="0.35">
      <c r="A2755">
        <v>1978</v>
      </c>
      <c r="B2755" t="s">
        <v>4494</v>
      </c>
      <c r="C2755" t="s">
        <v>4496</v>
      </c>
      <c r="D2755" t="s">
        <v>13</v>
      </c>
      <c r="E2755" t="s">
        <v>19</v>
      </c>
      <c r="F2755" s="4">
        <v>4960</v>
      </c>
      <c r="G2755">
        <f t="shared" si="385"/>
        <v>1159.5</v>
      </c>
      <c r="H2755">
        <f t="shared" si="386"/>
        <v>9643</v>
      </c>
      <c r="I2755">
        <f t="shared" si="387"/>
        <v>8483.5</v>
      </c>
      <c r="J2755">
        <f t="shared" si="388"/>
        <v>-11565.75</v>
      </c>
      <c r="K2755">
        <f t="shared" si="389"/>
        <v>22368.25</v>
      </c>
      <c r="L2755">
        <f t="shared" ref="L2755:L2818" si="391">IF(F2755 &lt; J2755, 1, 0)</f>
        <v>0</v>
      </c>
      <c r="M2755">
        <f t="shared" ref="M2755:M2818" si="392">IF(F2755 &gt; K2755, 1, 0)</f>
        <v>0</v>
      </c>
      <c r="N2755">
        <f t="shared" si="390"/>
        <v>0</v>
      </c>
      <c r="O2755">
        <f t="shared" ref="O2755:O2818" si="393">IF(A2755=A2754, O2754+N2755, N2755)</f>
        <v>11</v>
      </c>
      <c r="P2755" t="str">
        <f>IF(O2755=MAX(O:O), A2755, "")</f>
        <v/>
      </c>
    </row>
    <row r="2756" spans="1:16" x14ac:dyDescent="0.35">
      <c r="A2756">
        <v>1978</v>
      </c>
      <c r="B2756" t="s">
        <v>4494</v>
      </c>
      <c r="C2756" t="s">
        <v>4497</v>
      </c>
      <c r="D2756" t="s">
        <v>13</v>
      </c>
      <c r="E2756" t="s">
        <v>147</v>
      </c>
      <c r="F2756" s="4">
        <v>3864</v>
      </c>
      <c r="G2756">
        <f t="shared" si="385"/>
        <v>1159.5</v>
      </c>
      <c r="H2756">
        <f t="shared" si="386"/>
        <v>9643</v>
      </c>
      <c r="I2756">
        <f t="shared" si="387"/>
        <v>8483.5</v>
      </c>
      <c r="J2756">
        <f t="shared" si="388"/>
        <v>-11565.75</v>
      </c>
      <c r="K2756">
        <f t="shared" si="389"/>
        <v>22368.25</v>
      </c>
      <c r="L2756">
        <f t="shared" si="391"/>
        <v>0</v>
      </c>
      <c r="M2756">
        <f t="shared" si="392"/>
        <v>0</v>
      </c>
      <c r="N2756">
        <f t="shared" si="390"/>
        <v>0</v>
      </c>
      <c r="O2756">
        <f t="shared" si="393"/>
        <v>11</v>
      </c>
      <c r="P2756" t="str">
        <f>IF(O2756=MAX(O:O), A2756, "")</f>
        <v/>
      </c>
    </row>
    <row r="2757" spans="1:16" x14ac:dyDescent="0.35">
      <c r="A2757">
        <v>1978</v>
      </c>
      <c r="B2757" t="s">
        <v>4494</v>
      </c>
      <c r="C2757" t="s">
        <v>4498</v>
      </c>
      <c r="D2757" t="s">
        <v>13</v>
      </c>
      <c r="E2757" t="s">
        <v>19</v>
      </c>
      <c r="F2757" s="4">
        <v>2330</v>
      </c>
      <c r="G2757">
        <f t="shared" si="385"/>
        <v>1159.5</v>
      </c>
      <c r="H2757">
        <f t="shared" si="386"/>
        <v>9643</v>
      </c>
      <c r="I2757">
        <f t="shared" si="387"/>
        <v>8483.5</v>
      </c>
      <c r="J2757">
        <f t="shared" si="388"/>
        <v>-11565.75</v>
      </c>
      <c r="K2757">
        <f t="shared" si="389"/>
        <v>22368.25</v>
      </c>
      <c r="L2757">
        <f t="shared" si="391"/>
        <v>0</v>
      </c>
      <c r="M2757">
        <f t="shared" si="392"/>
        <v>0</v>
      </c>
      <c r="N2757">
        <f t="shared" si="390"/>
        <v>0</v>
      </c>
      <c r="O2757">
        <f t="shared" si="393"/>
        <v>11</v>
      </c>
      <c r="P2757" t="str">
        <f>IF(O2757=MAX(O:O), A2757, "")</f>
        <v/>
      </c>
    </row>
    <row r="2758" spans="1:16" x14ac:dyDescent="0.35">
      <c r="A2758">
        <v>1978</v>
      </c>
      <c r="B2758" t="s">
        <v>4494</v>
      </c>
      <c r="C2758" t="s">
        <v>4499</v>
      </c>
      <c r="D2758" t="s">
        <v>13</v>
      </c>
      <c r="E2758" t="s">
        <v>19</v>
      </c>
      <c r="F2758" s="4">
        <v>1974</v>
      </c>
      <c r="G2758">
        <f t="shared" si="385"/>
        <v>1159.5</v>
      </c>
      <c r="H2758">
        <f t="shared" si="386"/>
        <v>9643</v>
      </c>
      <c r="I2758">
        <f t="shared" si="387"/>
        <v>8483.5</v>
      </c>
      <c r="J2758">
        <f t="shared" si="388"/>
        <v>-11565.75</v>
      </c>
      <c r="K2758">
        <f t="shared" si="389"/>
        <v>22368.25</v>
      </c>
      <c r="L2758">
        <f t="shared" si="391"/>
        <v>0</v>
      </c>
      <c r="M2758">
        <f t="shared" si="392"/>
        <v>0</v>
      </c>
      <c r="N2758">
        <f t="shared" si="390"/>
        <v>0</v>
      </c>
      <c r="O2758">
        <f t="shared" si="393"/>
        <v>11</v>
      </c>
      <c r="P2758" t="str">
        <f>IF(O2758=MAX(O:O), A2758, "")</f>
        <v/>
      </c>
    </row>
    <row r="2759" spans="1:16" x14ac:dyDescent="0.35">
      <c r="A2759">
        <v>1978</v>
      </c>
      <c r="B2759" t="s">
        <v>4494</v>
      </c>
      <c r="C2759" t="s">
        <v>4500</v>
      </c>
      <c r="D2759" t="s">
        <v>13</v>
      </c>
      <c r="E2759" t="s">
        <v>19</v>
      </c>
      <c r="F2759" s="4">
        <v>1732</v>
      </c>
      <c r="G2759">
        <f t="shared" si="385"/>
        <v>1159.5</v>
      </c>
      <c r="H2759">
        <f t="shared" si="386"/>
        <v>9643</v>
      </c>
      <c r="I2759">
        <f t="shared" si="387"/>
        <v>8483.5</v>
      </c>
      <c r="J2759">
        <f t="shared" si="388"/>
        <v>-11565.75</v>
      </c>
      <c r="K2759">
        <f t="shared" si="389"/>
        <v>22368.25</v>
      </c>
      <c r="L2759">
        <f t="shared" si="391"/>
        <v>0</v>
      </c>
      <c r="M2759">
        <f t="shared" si="392"/>
        <v>0</v>
      </c>
      <c r="N2759">
        <f t="shared" si="390"/>
        <v>0</v>
      </c>
      <c r="O2759">
        <f t="shared" si="393"/>
        <v>11</v>
      </c>
      <c r="P2759" t="str">
        <f>IF(O2759=MAX(O:O), A2759, "")</f>
        <v/>
      </c>
    </row>
    <row r="2760" spans="1:16" x14ac:dyDescent="0.35">
      <c r="A2760">
        <v>1978</v>
      </c>
      <c r="B2760" t="s">
        <v>4494</v>
      </c>
      <c r="C2760" t="s">
        <v>4501</v>
      </c>
      <c r="D2760" t="s">
        <v>13</v>
      </c>
      <c r="E2760" t="s">
        <v>19</v>
      </c>
      <c r="F2760" s="4">
        <v>1548</v>
      </c>
      <c r="G2760">
        <f t="shared" si="385"/>
        <v>1159.5</v>
      </c>
      <c r="H2760">
        <f t="shared" si="386"/>
        <v>9643</v>
      </c>
      <c r="I2760">
        <f t="shared" si="387"/>
        <v>8483.5</v>
      </c>
      <c r="J2760">
        <f t="shared" si="388"/>
        <v>-11565.75</v>
      </c>
      <c r="K2760">
        <f t="shared" si="389"/>
        <v>22368.25</v>
      </c>
      <c r="L2760">
        <f t="shared" si="391"/>
        <v>0</v>
      </c>
      <c r="M2760">
        <f t="shared" si="392"/>
        <v>0</v>
      </c>
      <c r="N2760">
        <f t="shared" si="390"/>
        <v>0</v>
      </c>
      <c r="O2760">
        <f t="shared" si="393"/>
        <v>11</v>
      </c>
      <c r="P2760" t="str">
        <f>IF(O2760=MAX(O:O), A2760, "")</f>
        <v/>
      </c>
    </row>
    <row r="2761" spans="1:16" x14ac:dyDescent="0.35">
      <c r="A2761">
        <v>1978</v>
      </c>
      <c r="B2761" t="s">
        <v>4494</v>
      </c>
      <c r="C2761" t="s">
        <v>4502</v>
      </c>
      <c r="D2761" t="s">
        <v>13</v>
      </c>
      <c r="E2761" t="s">
        <v>19</v>
      </c>
      <c r="F2761" s="4">
        <v>1401</v>
      </c>
      <c r="G2761">
        <f t="shared" si="385"/>
        <v>1159.5</v>
      </c>
      <c r="H2761">
        <f t="shared" si="386"/>
        <v>9643</v>
      </c>
      <c r="I2761">
        <f t="shared" si="387"/>
        <v>8483.5</v>
      </c>
      <c r="J2761">
        <f t="shared" si="388"/>
        <v>-11565.75</v>
      </c>
      <c r="K2761">
        <f t="shared" si="389"/>
        <v>22368.25</v>
      </c>
      <c r="L2761">
        <f t="shared" si="391"/>
        <v>0</v>
      </c>
      <c r="M2761">
        <f t="shared" si="392"/>
        <v>0</v>
      </c>
      <c r="N2761">
        <f t="shared" si="390"/>
        <v>0</v>
      </c>
      <c r="O2761">
        <f t="shared" si="393"/>
        <v>11</v>
      </c>
      <c r="P2761" t="str">
        <f>IF(O2761=MAX(O:O), A2761, "")</f>
        <v/>
      </c>
    </row>
    <row r="2762" spans="1:16" x14ac:dyDescent="0.35">
      <c r="A2762">
        <v>1978</v>
      </c>
      <c r="B2762" t="s">
        <v>4494</v>
      </c>
      <c r="C2762" t="s">
        <v>4503</v>
      </c>
      <c r="D2762" t="s">
        <v>13</v>
      </c>
      <c r="E2762" t="s">
        <v>17</v>
      </c>
      <c r="F2762" s="4">
        <v>1331</v>
      </c>
      <c r="G2762">
        <f t="shared" si="385"/>
        <v>1159.5</v>
      </c>
      <c r="H2762">
        <f t="shared" si="386"/>
        <v>9643</v>
      </c>
      <c r="I2762">
        <f t="shared" si="387"/>
        <v>8483.5</v>
      </c>
      <c r="J2762">
        <f t="shared" si="388"/>
        <v>-11565.75</v>
      </c>
      <c r="K2762">
        <f t="shared" si="389"/>
        <v>22368.25</v>
      </c>
      <c r="L2762">
        <f t="shared" si="391"/>
        <v>0</v>
      </c>
      <c r="M2762">
        <f t="shared" si="392"/>
        <v>0</v>
      </c>
      <c r="N2762">
        <f t="shared" si="390"/>
        <v>0</v>
      </c>
      <c r="O2762">
        <f t="shared" si="393"/>
        <v>11</v>
      </c>
      <c r="P2762" t="str">
        <f>IF(O2762=MAX(O:O), A2762, "")</f>
        <v/>
      </c>
    </row>
    <row r="2763" spans="1:16" x14ac:dyDescent="0.35">
      <c r="A2763">
        <v>1978</v>
      </c>
      <c r="B2763" t="s">
        <v>4494</v>
      </c>
      <c r="C2763" t="s">
        <v>4504</v>
      </c>
      <c r="D2763" t="s">
        <v>13</v>
      </c>
      <c r="E2763" t="s">
        <v>19</v>
      </c>
      <c r="F2763" s="4">
        <v>438</v>
      </c>
      <c r="G2763">
        <f t="shared" si="385"/>
        <v>1159.5</v>
      </c>
      <c r="H2763">
        <f t="shared" si="386"/>
        <v>9643</v>
      </c>
      <c r="I2763">
        <f t="shared" si="387"/>
        <v>8483.5</v>
      </c>
      <c r="J2763">
        <f t="shared" si="388"/>
        <v>-11565.75</v>
      </c>
      <c r="K2763">
        <f t="shared" si="389"/>
        <v>22368.25</v>
      </c>
      <c r="L2763">
        <f t="shared" si="391"/>
        <v>0</v>
      </c>
      <c r="M2763">
        <f t="shared" si="392"/>
        <v>0</v>
      </c>
      <c r="N2763">
        <f t="shared" si="390"/>
        <v>0</v>
      </c>
      <c r="O2763">
        <f t="shared" si="393"/>
        <v>11</v>
      </c>
      <c r="P2763" t="str">
        <f>IF(O2763=MAX(O:O), A2763, "")</f>
        <v/>
      </c>
    </row>
    <row r="2764" spans="1:16" x14ac:dyDescent="0.35">
      <c r="A2764">
        <v>1978</v>
      </c>
      <c r="B2764" t="s">
        <v>4505</v>
      </c>
      <c r="C2764" t="s">
        <v>4506</v>
      </c>
      <c r="D2764" t="s">
        <v>13</v>
      </c>
      <c r="E2764" t="s">
        <v>17</v>
      </c>
      <c r="F2764" s="4">
        <v>21506</v>
      </c>
      <c r="G2764">
        <f t="shared" si="385"/>
        <v>1159.5</v>
      </c>
      <c r="H2764">
        <f t="shared" si="386"/>
        <v>9643</v>
      </c>
      <c r="I2764">
        <f t="shared" si="387"/>
        <v>8483.5</v>
      </c>
      <c r="J2764">
        <f t="shared" si="388"/>
        <v>-11565.75</v>
      </c>
      <c r="K2764">
        <f t="shared" si="389"/>
        <v>22368.25</v>
      </c>
      <c r="L2764">
        <f t="shared" si="391"/>
        <v>0</v>
      </c>
      <c r="M2764">
        <f t="shared" si="392"/>
        <v>0</v>
      </c>
      <c r="N2764">
        <f t="shared" si="390"/>
        <v>0</v>
      </c>
      <c r="O2764">
        <f t="shared" si="393"/>
        <v>11</v>
      </c>
      <c r="P2764" t="str">
        <f>IF(O2764=MAX(O:O), A2764, "")</f>
        <v/>
      </c>
    </row>
    <row r="2765" spans="1:16" x14ac:dyDescent="0.35">
      <c r="A2765">
        <v>1978</v>
      </c>
      <c r="B2765" t="s">
        <v>4505</v>
      </c>
      <c r="C2765" t="s">
        <v>4507</v>
      </c>
      <c r="D2765" t="s">
        <v>13</v>
      </c>
      <c r="E2765" t="s">
        <v>137</v>
      </c>
      <c r="F2765" s="4">
        <v>16645</v>
      </c>
      <c r="G2765">
        <f t="shared" si="385"/>
        <v>1159.5</v>
      </c>
      <c r="H2765">
        <f t="shared" si="386"/>
        <v>9643</v>
      </c>
      <c r="I2765">
        <f t="shared" si="387"/>
        <v>8483.5</v>
      </c>
      <c r="J2765">
        <f t="shared" si="388"/>
        <v>-11565.75</v>
      </c>
      <c r="K2765">
        <f t="shared" si="389"/>
        <v>22368.25</v>
      </c>
      <c r="L2765">
        <f t="shared" si="391"/>
        <v>0</v>
      </c>
      <c r="M2765">
        <f t="shared" si="392"/>
        <v>0</v>
      </c>
      <c r="N2765">
        <f t="shared" si="390"/>
        <v>0</v>
      </c>
      <c r="O2765">
        <f t="shared" si="393"/>
        <v>11</v>
      </c>
      <c r="P2765" t="str">
        <f>IF(O2765=MAX(O:O), A2765, "")</f>
        <v/>
      </c>
    </row>
    <row r="2766" spans="1:16" x14ac:dyDescent="0.35">
      <c r="A2766">
        <v>1978</v>
      </c>
      <c r="B2766" t="s">
        <v>4505</v>
      </c>
      <c r="C2766" t="s">
        <v>4508</v>
      </c>
      <c r="D2766" t="s">
        <v>13</v>
      </c>
      <c r="E2766" t="s">
        <v>19</v>
      </c>
      <c r="F2766" s="4">
        <v>4286</v>
      </c>
      <c r="G2766">
        <f t="shared" si="385"/>
        <v>1159.5</v>
      </c>
      <c r="H2766">
        <f t="shared" si="386"/>
        <v>9643</v>
      </c>
      <c r="I2766">
        <f t="shared" si="387"/>
        <v>8483.5</v>
      </c>
      <c r="J2766">
        <f t="shared" si="388"/>
        <v>-11565.75</v>
      </c>
      <c r="K2766">
        <f t="shared" si="389"/>
        <v>22368.25</v>
      </c>
      <c r="L2766">
        <f t="shared" si="391"/>
        <v>0</v>
      </c>
      <c r="M2766">
        <f t="shared" si="392"/>
        <v>0</v>
      </c>
      <c r="N2766">
        <f t="shared" si="390"/>
        <v>0</v>
      </c>
      <c r="O2766">
        <f t="shared" si="393"/>
        <v>11</v>
      </c>
      <c r="P2766" t="str">
        <f>IF(O2766=MAX(O:O), A2766, "")</f>
        <v/>
      </c>
    </row>
    <row r="2767" spans="1:16" x14ac:dyDescent="0.35">
      <c r="A2767">
        <v>1978</v>
      </c>
      <c r="B2767" t="s">
        <v>4505</v>
      </c>
      <c r="C2767" t="s">
        <v>4509</v>
      </c>
      <c r="D2767" t="s">
        <v>13</v>
      </c>
      <c r="E2767" t="s">
        <v>19</v>
      </c>
      <c r="F2767" s="4">
        <v>2695</v>
      </c>
      <c r="G2767">
        <f t="shared" si="385"/>
        <v>1159.5</v>
      </c>
      <c r="H2767">
        <f t="shared" si="386"/>
        <v>9643</v>
      </c>
      <c r="I2767">
        <f t="shared" si="387"/>
        <v>8483.5</v>
      </c>
      <c r="J2767">
        <f t="shared" si="388"/>
        <v>-11565.75</v>
      </c>
      <c r="K2767">
        <f t="shared" si="389"/>
        <v>22368.25</v>
      </c>
      <c r="L2767">
        <f t="shared" si="391"/>
        <v>0</v>
      </c>
      <c r="M2767">
        <f t="shared" si="392"/>
        <v>0</v>
      </c>
      <c r="N2767">
        <f t="shared" si="390"/>
        <v>0</v>
      </c>
      <c r="O2767">
        <f t="shared" si="393"/>
        <v>11</v>
      </c>
      <c r="P2767" t="str">
        <f>IF(O2767=MAX(O:O), A2767, "")</f>
        <v/>
      </c>
    </row>
    <row r="2768" spans="1:16" x14ac:dyDescent="0.35">
      <c r="A2768">
        <v>1978</v>
      </c>
      <c r="B2768" t="s">
        <v>4505</v>
      </c>
      <c r="C2768" t="s">
        <v>4510</v>
      </c>
      <c r="D2768" t="s">
        <v>13</v>
      </c>
      <c r="E2768" t="s">
        <v>19</v>
      </c>
      <c r="F2768" s="4">
        <v>1742</v>
      </c>
      <c r="G2768">
        <f t="shared" si="385"/>
        <v>1159.5</v>
      </c>
      <c r="H2768">
        <f t="shared" si="386"/>
        <v>9643</v>
      </c>
      <c r="I2768">
        <f t="shared" si="387"/>
        <v>8483.5</v>
      </c>
      <c r="J2768">
        <f t="shared" si="388"/>
        <v>-11565.75</v>
      </c>
      <c r="K2768">
        <f t="shared" si="389"/>
        <v>22368.25</v>
      </c>
      <c r="L2768">
        <f t="shared" si="391"/>
        <v>0</v>
      </c>
      <c r="M2768">
        <f t="shared" si="392"/>
        <v>0</v>
      </c>
      <c r="N2768">
        <f t="shared" si="390"/>
        <v>0</v>
      </c>
      <c r="O2768">
        <f t="shared" si="393"/>
        <v>11</v>
      </c>
      <c r="P2768" t="str">
        <f>IF(O2768=MAX(O:O), A2768, "")</f>
        <v/>
      </c>
    </row>
    <row r="2769" spans="1:16" x14ac:dyDescent="0.35">
      <c r="A2769">
        <v>1978</v>
      </c>
      <c r="B2769" t="s">
        <v>4505</v>
      </c>
      <c r="C2769" t="s">
        <v>4511</v>
      </c>
      <c r="D2769" t="s">
        <v>13</v>
      </c>
      <c r="E2769" t="s">
        <v>17</v>
      </c>
      <c r="F2769" s="4">
        <v>299</v>
      </c>
      <c r="G2769">
        <f t="shared" si="385"/>
        <v>1159.5</v>
      </c>
      <c r="H2769">
        <f t="shared" si="386"/>
        <v>9643</v>
      </c>
      <c r="I2769">
        <f t="shared" si="387"/>
        <v>8483.5</v>
      </c>
      <c r="J2769">
        <f t="shared" si="388"/>
        <v>-11565.75</v>
      </c>
      <c r="K2769">
        <f t="shared" si="389"/>
        <v>22368.25</v>
      </c>
      <c r="L2769">
        <f t="shared" si="391"/>
        <v>0</v>
      </c>
      <c r="M2769">
        <f t="shared" si="392"/>
        <v>0</v>
      </c>
      <c r="N2769">
        <f t="shared" si="390"/>
        <v>0</v>
      </c>
      <c r="O2769">
        <f t="shared" si="393"/>
        <v>11</v>
      </c>
      <c r="P2769" t="str">
        <f>IF(O2769=MAX(O:O), A2769, "")</f>
        <v/>
      </c>
    </row>
    <row r="2770" spans="1:16" x14ac:dyDescent="0.35">
      <c r="A2770">
        <v>1978</v>
      </c>
      <c r="B2770" t="s">
        <v>4512</v>
      </c>
      <c r="C2770" t="s">
        <v>4513</v>
      </c>
      <c r="D2770" t="s">
        <v>13</v>
      </c>
      <c r="E2770" t="s">
        <v>17</v>
      </c>
      <c r="F2770" s="4">
        <v>13439</v>
      </c>
      <c r="G2770">
        <f t="shared" si="385"/>
        <v>1159.5</v>
      </c>
      <c r="H2770">
        <f t="shared" si="386"/>
        <v>9643</v>
      </c>
      <c r="I2770">
        <f t="shared" si="387"/>
        <v>8483.5</v>
      </c>
      <c r="J2770">
        <f t="shared" si="388"/>
        <v>-11565.75</v>
      </c>
      <c r="K2770">
        <f t="shared" si="389"/>
        <v>22368.25</v>
      </c>
      <c r="L2770">
        <f t="shared" si="391"/>
        <v>0</v>
      </c>
      <c r="M2770">
        <f t="shared" si="392"/>
        <v>0</v>
      </c>
      <c r="N2770">
        <f t="shared" si="390"/>
        <v>0</v>
      </c>
      <c r="O2770">
        <f t="shared" si="393"/>
        <v>11</v>
      </c>
      <c r="P2770" t="str">
        <f>IF(O2770=MAX(O:O), A2770, "")</f>
        <v/>
      </c>
    </row>
    <row r="2771" spans="1:16" x14ac:dyDescent="0.35">
      <c r="A2771">
        <v>1978</v>
      </c>
      <c r="B2771" t="s">
        <v>4512</v>
      </c>
      <c r="C2771" t="s">
        <v>4514</v>
      </c>
      <c r="D2771" t="s">
        <v>13</v>
      </c>
      <c r="E2771" t="s">
        <v>137</v>
      </c>
      <c r="F2771" s="4">
        <v>12912</v>
      </c>
      <c r="G2771">
        <f t="shared" si="385"/>
        <v>1159.5</v>
      </c>
      <c r="H2771">
        <f t="shared" si="386"/>
        <v>9643</v>
      </c>
      <c r="I2771">
        <f t="shared" si="387"/>
        <v>8483.5</v>
      </c>
      <c r="J2771">
        <f t="shared" si="388"/>
        <v>-11565.75</v>
      </c>
      <c r="K2771">
        <f t="shared" si="389"/>
        <v>22368.25</v>
      </c>
      <c r="L2771">
        <f t="shared" si="391"/>
        <v>0</v>
      </c>
      <c r="M2771">
        <f t="shared" si="392"/>
        <v>0</v>
      </c>
      <c r="N2771">
        <f t="shared" si="390"/>
        <v>0</v>
      </c>
      <c r="O2771">
        <f t="shared" si="393"/>
        <v>11</v>
      </c>
      <c r="P2771" t="str">
        <f>IF(O2771=MAX(O:O), A2771, "")</f>
        <v/>
      </c>
    </row>
    <row r="2772" spans="1:16" x14ac:dyDescent="0.35">
      <c r="A2772">
        <v>1978</v>
      </c>
      <c r="B2772" t="s">
        <v>4512</v>
      </c>
      <c r="C2772" t="s">
        <v>4515</v>
      </c>
      <c r="D2772" t="s">
        <v>13</v>
      </c>
      <c r="E2772" t="s">
        <v>19</v>
      </c>
      <c r="F2772" s="4">
        <v>6907</v>
      </c>
      <c r="G2772">
        <f t="shared" si="385"/>
        <v>1159.5</v>
      </c>
      <c r="H2772">
        <f t="shared" si="386"/>
        <v>9643</v>
      </c>
      <c r="I2772">
        <f t="shared" si="387"/>
        <v>8483.5</v>
      </c>
      <c r="J2772">
        <f t="shared" si="388"/>
        <v>-11565.75</v>
      </c>
      <c r="K2772">
        <f t="shared" si="389"/>
        <v>22368.25</v>
      </c>
      <c r="L2772">
        <f t="shared" si="391"/>
        <v>0</v>
      </c>
      <c r="M2772">
        <f t="shared" si="392"/>
        <v>0</v>
      </c>
      <c r="N2772">
        <f t="shared" si="390"/>
        <v>0</v>
      </c>
      <c r="O2772">
        <f t="shared" si="393"/>
        <v>11</v>
      </c>
      <c r="P2772" t="str">
        <f>IF(O2772=MAX(O:O), A2772, "")</f>
        <v/>
      </c>
    </row>
    <row r="2773" spans="1:16" x14ac:dyDescent="0.35">
      <c r="A2773">
        <v>1978</v>
      </c>
      <c r="B2773" t="s">
        <v>4512</v>
      </c>
      <c r="C2773" t="s">
        <v>4516</v>
      </c>
      <c r="D2773" t="s">
        <v>13</v>
      </c>
      <c r="E2773" t="s">
        <v>147</v>
      </c>
      <c r="F2773" s="4">
        <v>6048</v>
      </c>
      <c r="G2773">
        <f t="shared" si="385"/>
        <v>1159.5</v>
      </c>
      <c r="H2773">
        <f t="shared" si="386"/>
        <v>9643</v>
      </c>
      <c r="I2773">
        <f t="shared" si="387"/>
        <v>8483.5</v>
      </c>
      <c r="J2773">
        <f t="shared" si="388"/>
        <v>-11565.75</v>
      </c>
      <c r="K2773">
        <f t="shared" si="389"/>
        <v>22368.25</v>
      </c>
      <c r="L2773">
        <f t="shared" si="391"/>
        <v>0</v>
      </c>
      <c r="M2773">
        <f t="shared" si="392"/>
        <v>0</v>
      </c>
      <c r="N2773">
        <f t="shared" si="390"/>
        <v>0</v>
      </c>
      <c r="O2773">
        <f t="shared" si="393"/>
        <v>11</v>
      </c>
      <c r="P2773" t="str">
        <f>IF(O2773=MAX(O:O), A2773, "")</f>
        <v/>
      </c>
    </row>
    <row r="2774" spans="1:16" x14ac:dyDescent="0.35">
      <c r="A2774">
        <v>1978</v>
      </c>
      <c r="B2774" t="s">
        <v>4512</v>
      </c>
      <c r="C2774" t="s">
        <v>4517</v>
      </c>
      <c r="D2774" t="s">
        <v>13</v>
      </c>
      <c r="E2774" t="s">
        <v>19</v>
      </c>
      <c r="F2774" s="4">
        <v>4373</v>
      </c>
      <c r="G2774">
        <f t="shared" si="385"/>
        <v>1159.5</v>
      </c>
      <c r="H2774">
        <f t="shared" si="386"/>
        <v>9643</v>
      </c>
      <c r="I2774">
        <f t="shared" si="387"/>
        <v>8483.5</v>
      </c>
      <c r="J2774">
        <f t="shared" si="388"/>
        <v>-11565.75</v>
      </c>
      <c r="K2774">
        <f t="shared" si="389"/>
        <v>22368.25</v>
      </c>
      <c r="L2774">
        <f t="shared" si="391"/>
        <v>0</v>
      </c>
      <c r="M2774">
        <f t="shared" si="392"/>
        <v>0</v>
      </c>
      <c r="N2774">
        <f t="shared" si="390"/>
        <v>0</v>
      </c>
      <c r="O2774">
        <f t="shared" si="393"/>
        <v>11</v>
      </c>
      <c r="P2774" t="str">
        <f>IF(O2774=MAX(O:O), A2774, "")</f>
        <v/>
      </c>
    </row>
    <row r="2775" spans="1:16" x14ac:dyDescent="0.35">
      <c r="A2775">
        <v>1978</v>
      </c>
      <c r="B2775" t="s">
        <v>4512</v>
      </c>
      <c r="C2775" t="s">
        <v>4518</v>
      </c>
      <c r="D2775" t="s">
        <v>13</v>
      </c>
      <c r="E2775" t="s">
        <v>17</v>
      </c>
      <c r="F2775" s="4">
        <v>3307</v>
      </c>
      <c r="G2775">
        <f t="shared" si="385"/>
        <v>1159.5</v>
      </c>
      <c r="H2775">
        <f t="shared" si="386"/>
        <v>9643</v>
      </c>
      <c r="I2775">
        <f t="shared" si="387"/>
        <v>8483.5</v>
      </c>
      <c r="J2775">
        <f t="shared" si="388"/>
        <v>-11565.75</v>
      </c>
      <c r="K2775">
        <f t="shared" si="389"/>
        <v>22368.25</v>
      </c>
      <c r="L2775">
        <f t="shared" si="391"/>
        <v>0</v>
      </c>
      <c r="M2775">
        <f t="shared" si="392"/>
        <v>0</v>
      </c>
      <c r="N2775">
        <f t="shared" si="390"/>
        <v>0</v>
      </c>
      <c r="O2775">
        <f t="shared" si="393"/>
        <v>11</v>
      </c>
      <c r="P2775" t="str">
        <f>IF(O2775=MAX(O:O), A2775, "")</f>
        <v/>
      </c>
    </row>
    <row r="2776" spans="1:16" x14ac:dyDescent="0.35">
      <c r="A2776">
        <v>1978</v>
      </c>
      <c r="B2776" t="s">
        <v>4512</v>
      </c>
      <c r="C2776" t="s">
        <v>4519</v>
      </c>
      <c r="D2776" t="s">
        <v>13</v>
      </c>
      <c r="E2776" t="s">
        <v>19</v>
      </c>
      <c r="F2776" s="4">
        <v>3154</v>
      </c>
      <c r="G2776">
        <f t="shared" si="385"/>
        <v>1159.5</v>
      </c>
      <c r="H2776">
        <f t="shared" si="386"/>
        <v>9643</v>
      </c>
      <c r="I2776">
        <f t="shared" si="387"/>
        <v>8483.5</v>
      </c>
      <c r="J2776">
        <f t="shared" si="388"/>
        <v>-11565.75</v>
      </c>
      <c r="K2776">
        <f t="shared" si="389"/>
        <v>22368.25</v>
      </c>
      <c r="L2776">
        <f t="shared" si="391"/>
        <v>0</v>
      </c>
      <c r="M2776">
        <f t="shared" si="392"/>
        <v>0</v>
      </c>
      <c r="N2776">
        <f t="shared" si="390"/>
        <v>0</v>
      </c>
      <c r="O2776">
        <f t="shared" si="393"/>
        <v>11</v>
      </c>
      <c r="P2776" t="str">
        <f>IF(O2776=MAX(O:O), A2776, "")</f>
        <v/>
      </c>
    </row>
    <row r="2777" spans="1:16" x14ac:dyDescent="0.35">
      <c r="A2777">
        <v>1978</v>
      </c>
      <c r="B2777" t="s">
        <v>4520</v>
      </c>
      <c r="C2777" t="s">
        <v>4521</v>
      </c>
      <c r="D2777" t="s">
        <v>13</v>
      </c>
      <c r="E2777" t="s">
        <v>17</v>
      </c>
      <c r="F2777" s="4">
        <v>19065</v>
      </c>
      <c r="G2777">
        <f t="shared" si="385"/>
        <v>1159.5</v>
      </c>
      <c r="H2777">
        <f t="shared" si="386"/>
        <v>9643</v>
      </c>
      <c r="I2777">
        <f t="shared" si="387"/>
        <v>8483.5</v>
      </c>
      <c r="J2777">
        <f t="shared" si="388"/>
        <v>-11565.75</v>
      </c>
      <c r="K2777">
        <f t="shared" si="389"/>
        <v>22368.25</v>
      </c>
      <c r="L2777">
        <f t="shared" si="391"/>
        <v>0</v>
      </c>
      <c r="M2777">
        <f t="shared" si="392"/>
        <v>0</v>
      </c>
      <c r="N2777">
        <f t="shared" si="390"/>
        <v>0</v>
      </c>
      <c r="O2777">
        <f t="shared" si="393"/>
        <v>11</v>
      </c>
      <c r="P2777" t="str">
        <f>IF(O2777=MAX(O:O), A2777, "")</f>
        <v/>
      </c>
    </row>
    <row r="2778" spans="1:16" x14ac:dyDescent="0.35">
      <c r="A2778">
        <v>1978</v>
      </c>
      <c r="B2778" t="s">
        <v>4520</v>
      </c>
      <c r="C2778" t="s">
        <v>4522</v>
      </c>
      <c r="D2778" t="s">
        <v>13</v>
      </c>
      <c r="E2778" t="s">
        <v>137</v>
      </c>
      <c r="F2778" s="4">
        <v>18560</v>
      </c>
      <c r="G2778">
        <f t="shared" si="385"/>
        <v>1159.5</v>
      </c>
      <c r="H2778">
        <f t="shared" si="386"/>
        <v>9643</v>
      </c>
      <c r="I2778">
        <f t="shared" si="387"/>
        <v>8483.5</v>
      </c>
      <c r="J2778">
        <f t="shared" si="388"/>
        <v>-11565.75</v>
      </c>
      <c r="K2778">
        <f t="shared" si="389"/>
        <v>22368.25</v>
      </c>
      <c r="L2778">
        <f t="shared" si="391"/>
        <v>0</v>
      </c>
      <c r="M2778">
        <f t="shared" si="392"/>
        <v>0</v>
      </c>
      <c r="N2778">
        <f t="shared" si="390"/>
        <v>0</v>
      </c>
      <c r="O2778">
        <f t="shared" si="393"/>
        <v>11</v>
      </c>
      <c r="P2778" t="str">
        <f>IF(O2778=MAX(O:O), A2778, "")</f>
        <v/>
      </c>
    </row>
    <row r="2779" spans="1:16" x14ac:dyDescent="0.35">
      <c r="A2779">
        <v>1978</v>
      </c>
      <c r="B2779" t="s">
        <v>4520</v>
      </c>
      <c r="C2779" t="s">
        <v>4523</v>
      </c>
      <c r="D2779" t="s">
        <v>13</v>
      </c>
      <c r="E2779" t="s">
        <v>19</v>
      </c>
      <c r="F2779" s="4">
        <v>4241</v>
      </c>
      <c r="G2779">
        <f t="shared" si="385"/>
        <v>1159.5</v>
      </c>
      <c r="H2779">
        <f t="shared" si="386"/>
        <v>9643</v>
      </c>
      <c r="I2779">
        <f t="shared" si="387"/>
        <v>8483.5</v>
      </c>
      <c r="J2779">
        <f t="shared" si="388"/>
        <v>-11565.75</v>
      </c>
      <c r="K2779">
        <f t="shared" si="389"/>
        <v>22368.25</v>
      </c>
      <c r="L2779">
        <f t="shared" si="391"/>
        <v>0</v>
      </c>
      <c r="M2779">
        <f t="shared" si="392"/>
        <v>0</v>
      </c>
      <c r="N2779">
        <f t="shared" si="390"/>
        <v>0</v>
      </c>
      <c r="O2779">
        <f t="shared" si="393"/>
        <v>11</v>
      </c>
      <c r="P2779" t="str">
        <f>IF(O2779=MAX(O:O), A2779, "")</f>
        <v/>
      </c>
    </row>
    <row r="2780" spans="1:16" x14ac:dyDescent="0.35">
      <c r="A2780">
        <v>1978</v>
      </c>
      <c r="B2780" t="s">
        <v>4520</v>
      </c>
      <c r="C2780" t="s">
        <v>4523</v>
      </c>
      <c r="D2780" t="s">
        <v>13</v>
      </c>
      <c r="E2780" t="s">
        <v>19</v>
      </c>
      <c r="F2780" s="4">
        <v>4241</v>
      </c>
      <c r="G2780">
        <f t="shared" si="385"/>
        <v>1159.5</v>
      </c>
      <c r="H2780">
        <f t="shared" si="386"/>
        <v>9643</v>
      </c>
      <c r="I2780">
        <f t="shared" si="387"/>
        <v>8483.5</v>
      </c>
      <c r="J2780">
        <f t="shared" si="388"/>
        <v>-11565.75</v>
      </c>
      <c r="K2780">
        <f t="shared" si="389"/>
        <v>22368.25</v>
      </c>
      <c r="L2780">
        <f t="shared" si="391"/>
        <v>0</v>
      </c>
      <c r="M2780">
        <f t="shared" si="392"/>
        <v>0</v>
      </c>
      <c r="N2780">
        <f t="shared" si="390"/>
        <v>0</v>
      </c>
      <c r="O2780">
        <f t="shared" si="393"/>
        <v>11</v>
      </c>
      <c r="P2780" t="str">
        <f>IF(O2780=MAX(O:O), A2780, "")</f>
        <v/>
      </c>
    </row>
    <row r="2781" spans="1:16" x14ac:dyDescent="0.35">
      <c r="A2781">
        <v>1978</v>
      </c>
      <c r="B2781" t="s">
        <v>4520</v>
      </c>
      <c r="C2781" t="s">
        <v>4524</v>
      </c>
      <c r="D2781" t="s">
        <v>13</v>
      </c>
      <c r="E2781" t="s">
        <v>19</v>
      </c>
      <c r="F2781" s="4">
        <v>2272</v>
      </c>
      <c r="G2781">
        <f t="shared" si="385"/>
        <v>1159.5</v>
      </c>
      <c r="H2781">
        <f t="shared" si="386"/>
        <v>9643</v>
      </c>
      <c r="I2781">
        <f t="shared" si="387"/>
        <v>8483.5</v>
      </c>
      <c r="J2781">
        <f t="shared" si="388"/>
        <v>-11565.75</v>
      </c>
      <c r="K2781">
        <f t="shared" si="389"/>
        <v>22368.25</v>
      </c>
      <c r="L2781">
        <f t="shared" si="391"/>
        <v>0</v>
      </c>
      <c r="M2781">
        <f t="shared" si="392"/>
        <v>0</v>
      </c>
      <c r="N2781">
        <f t="shared" si="390"/>
        <v>0</v>
      </c>
      <c r="O2781">
        <f t="shared" si="393"/>
        <v>11</v>
      </c>
      <c r="P2781" t="str">
        <f>IF(O2781=MAX(O:O), A2781, "")</f>
        <v/>
      </c>
    </row>
    <row r="2782" spans="1:16" x14ac:dyDescent="0.35">
      <c r="A2782">
        <v>1978</v>
      </c>
      <c r="B2782" t="s">
        <v>4520</v>
      </c>
      <c r="C2782" t="s">
        <v>4525</v>
      </c>
      <c r="D2782" t="s">
        <v>13</v>
      </c>
      <c r="E2782" t="s">
        <v>17</v>
      </c>
      <c r="F2782" s="4">
        <v>1549</v>
      </c>
      <c r="G2782">
        <f t="shared" si="385"/>
        <v>1159.5</v>
      </c>
      <c r="H2782">
        <f t="shared" si="386"/>
        <v>9643</v>
      </c>
      <c r="I2782">
        <f t="shared" si="387"/>
        <v>8483.5</v>
      </c>
      <c r="J2782">
        <f t="shared" si="388"/>
        <v>-11565.75</v>
      </c>
      <c r="K2782">
        <f t="shared" si="389"/>
        <v>22368.25</v>
      </c>
      <c r="L2782">
        <f t="shared" si="391"/>
        <v>0</v>
      </c>
      <c r="M2782">
        <f t="shared" si="392"/>
        <v>0</v>
      </c>
      <c r="N2782">
        <f t="shared" si="390"/>
        <v>0</v>
      </c>
      <c r="O2782">
        <f t="shared" si="393"/>
        <v>11</v>
      </c>
      <c r="P2782" t="str">
        <f>IF(O2782=MAX(O:O), A2782, "")</f>
        <v/>
      </c>
    </row>
    <row r="2783" spans="1:16" x14ac:dyDescent="0.35">
      <c r="A2783">
        <v>1978</v>
      </c>
      <c r="B2783" t="s">
        <v>4520</v>
      </c>
      <c r="C2783" t="s">
        <v>4526</v>
      </c>
      <c r="D2783" t="s">
        <v>13</v>
      </c>
      <c r="E2783" t="s">
        <v>19</v>
      </c>
      <c r="F2783" s="4">
        <v>919</v>
      </c>
      <c r="G2783">
        <f t="shared" si="385"/>
        <v>1159.5</v>
      </c>
      <c r="H2783">
        <f t="shared" si="386"/>
        <v>9643</v>
      </c>
      <c r="I2783">
        <f t="shared" si="387"/>
        <v>8483.5</v>
      </c>
      <c r="J2783">
        <f t="shared" si="388"/>
        <v>-11565.75</v>
      </c>
      <c r="K2783">
        <f t="shared" si="389"/>
        <v>22368.25</v>
      </c>
      <c r="L2783">
        <f t="shared" si="391"/>
        <v>0</v>
      </c>
      <c r="M2783">
        <f t="shared" si="392"/>
        <v>0</v>
      </c>
      <c r="N2783">
        <f t="shared" si="390"/>
        <v>0</v>
      </c>
      <c r="O2783">
        <f t="shared" si="393"/>
        <v>11</v>
      </c>
      <c r="P2783" t="str">
        <f>IF(O2783=MAX(O:O), A2783, "")</f>
        <v/>
      </c>
    </row>
    <row r="2784" spans="1:16" x14ac:dyDescent="0.35">
      <c r="A2784">
        <v>1978</v>
      </c>
      <c r="B2784" t="s">
        <v>4520</v>
      </c>
      <c r="C2784" t="s">
        <v>4527</v>
      </c>
      <c r="D2784" t="s">
        <v>13</v>
      </c>
      <c r="E2784" t="s">
        <v>4528</v>
      </c>
      <c r="F2784" s="4">
        <v>476</v>
      </c>
      <c r="G2784">
        <f t="shared" si="385"/>
        <v>1159.5</v>
      </c>
      <c r="H2784">
        <f t="shared" si="386"/>
        <v>9643</v>
      </c>
      <c r="I2784">
        <f t="shared" si="387"/>
        <v>8483.5</v>
      </c>
      <c r="J2784">
        <f t="shared" si="388"/>
        <v>-11565.75</v>
      </c>
      <c r="K2784">
        <f t="shared" si="389"/>
        <v>22368.25</v>
      </c>
      <c r="L2784">
        <f t="shared" si="391"/>
        <v>0</v>
      </c>
      <c r="M2784">
        <f t="shared" si="392"/>
        <v>0</v>
      </c>
      <c r="N2784">
        <f t="shared" si="390"/>
        <v>0</v>
      </c>
      <c r="O2784">
        <f t="shared" si="393"/>
        <v>11</v>
      </c>
      <c r="P2784" t="str">
        <f>IF(O2784=MAX(O:O), A2784, "")</f>
        <v/>
      </c>
    </row>
    <row r="2785" spans="1:16" x14ac:dyDescent="0.35">
      <c r="A2785">
        <v>1978</v>
      </c>
      <c r="B2785" t="s">
        <v>4529</v>
      </c>
      <c r="C2785" t="s">
        <v>4530</v>
      </c>
      <c r="D2785" t="s">
        <v>13</v>
      </c>
      <c r="E2785" t="s">
        <v>137</v>
      </c>
      <c r="F2785" s="4">
        <v>24415</v>
      </c>
      <c r="G2785">
        <f t="shared" si="385"/>
        <v>1159.5</v>
      </c>
      <c r="H2785">
        <f t="shared" si="386"/>
        <v>9643</v>
      </c>
      <c r="I2785">
        <f t="shared" si="387"/>
        <v>8483.5</v>
      </c>
      <c r="J2785">
        <f t="shared" si="388"/>
        <v>-11565.75</v>
      </c>
      <c r="K2785">
        <f t="shared" si="389"/>
        <v>22368.25</v>
      </c>
      <c r="L2785">
        <f t="shared" si="391"/>
        <v>0</v>
      </c>
      <c r="M2785">
        <f t="shared" si="392"/>
        <v>1</v>
      </c>
      <c r="N2785">
        <f t="shared" si="390"/>
        <v>1</v>
      </c>
      <c r="O2785">
        <f t="shared" si="393"/>
        <v>12</v>
      </c>
      <c r="P2785" t="str">
        <f>IF(O2785=MAX(O:O), A2785, "")</f>
        <v/>
      </c>
    </row>
    <row r="2786" spans="1:16" x14ac:dyDescent="0.35">
      <c r="A2786">
        <v>1978</v>
      </c>
      <c r="B2786" t="s">
        <v>4529</v>
      </c>
      <c r="C2786" t="s">
        <v>4531</v>
      </c>
      <c r="D2786" t="s">
        <v>13</v>
      </c>
      <c r="E2786" t="s">
        <v>17</v>
      </c>
      <c r="F2786" s="4">
        <v>11521</v>
      </c>
      <c r="G2786">
        <f t="shared" si="385"/>
        <v>1159.5</v>
      </c>
      <c r="H2786">
        <f t="shared" si="386"/>
        <v>9643</v>
      </c>
      <c r="I2786">
        <f t="shared" si="387"/>
        <v>8483.5</v>
      </c>
      <c r="J2786">
        <f t="shared" si="388"/>
        <v>-11565.75</v>
      </c>
      <c r="K2786">
        <f t="shared" si="389"/>
        <v>22368.25</v>
      </c>
      <c r="L2786">
        <f t="shared" si="391"/>
        <v>0</v>
      </c>
      <c r="M2786">
        <f t="shared" si="392"/>
        <v>0</v>
      </c>
      <c r="N2786">
        <f t="shared" si="390"/>
        <v>0</v>
      </c>
      <c r="O2786">
        <f t="shared" si="393"/>
        <v>12</v>
      </c>
      <c r="P2786" t="str">
        <f>IF(O2786=MAX(O:O), A2786, "")</f>
        <v/>
      </c>
    </row>
    <row r="2787" spans="1:16" x14ac:dyDescent="0.35">
      <c r="A2787">
        <v>1978</v>
      </c>
      <c r="B2787" t="s">
        <v>4529</v>
      </c>
      <c r="C2787" t="s">
        <v>4532</v>
      </c>
      <c r="D2787" t="s">
        <v>13</v>
      </c>
      <c r="E2787" t="s">
        <v>17</v>
      </c>
      <c r="F2787" s="4">
        <v>9171</v>
      </c>
      <c r="G2787">
        <f t="shared" si="385"/>
        <v>1159.5</v>
      </c>
      <c r="H2787">
        <f t="shared" si="386"/>
        <v>9643</v>
      </c>
      <c r="I2787">
        <f t="shared" si="387"/>
        <v>8483.5</v>
      </c>
      <c r="J2787">
        <f t="shared" si="388"/>
        <v>-11565.75</v>
      </c>
      <c r="K2787">
        <f t="shared" si="389"/>
        <v>22368.25</v>
      </c>
      <c r="L2787">
        <f t="shared" si="391"/>
        <v>0</v>
      </c>
      <c r="M2787">
        <f t="shared" si="392"/>
        <v>0</v>
      </c>
      <c r="N2787">
        <f t="shared" si="390"/>
        <v>0</v>
      </c>
      <c r="O2787">
        <f t="shared" si="393"/>
        <v>12</v>
      </c>
      <c r="P2787" t="str">
        <f>IF(O2787=MAX(O:O), A2787, "")</f>
        <v/>
      </c>
    </row>
    <row r="2788" spans="1:16" x14ac:dyDescent="0.35">
      <c r="A2788">
        <v>1978</v>
      </c>
      <c r="B2788" t="s">
        <v>4529</v>
      </c>
      <c r="C2788" t="s">
        <v>4533</v>
      </c>
      <c r="D2788" t="s">
        <v>13</v>
      </c>
      <c r="E2788" t="s">
        <v>19</v>
      </c>
      <c r="F2788" s="4">
        <v>2918</v>
      </c>
      <c r="G2788">
        <f t="shared" si="385"/>
        <v>1159.5</v>
      </c>
      <c r="H2788">
        <f t="shared" si="386"/>
        <v>9643</v>
      </c>
      <c r="I2788">
        <f t="shared" si="387"/>
        <v>8483.5</v>
      </c>
      <c r="J2788">
        <f t="shared" si="388"/>
        <v>-11565.75</v>
      </c>
      <c r="K2788">
        <f t="shared" si="389"/>
        <v>22368.25</v>
      </c>
      <c r="L2788">
        <f t="shared" si="391"/>
        <v>0</v>
      </c>
      <c r="M2788">
        <f t="shared" si="392"/>
        <v>0</v>
      </c>
      <c r="N2788">
        <f t="shared" si="390"/>
        <v>0</v>
      </c>
      <c r="O2788">
        <f t="shared" si="393"/>
        <v>12</v>
      </c>
      <c r="P2788" t="str">
        <f>IF(O2788=MAX(O:O), A2788, "")</f>
        <v/>
      </c>
    </row>
    <row r="2789" spans="1:16" x14ac:dyDescent="0.35">
      <c r="A2789">
        <v>1978</v>
      </c>
      <c r="B2789" t="s">
        <v>4529</v>
      </c>
      <c r="C2789" t="s">
        <v>4534</v>
      </c>
      <c r="D2789" t="s">
        <v>13</v>
      </c>
      <c r="E2789" t="s">
        <v>4528</v>
      </c>
      <c r="F2789" s="4">
        <v>2796</v>
      </c>
      <c r="G2789">
        <f t="shared" si="385"/>
        <v>1159.5</v>
      </c>
      <c r="H2789">
        <f t="shared" si="386"/>
        <v>9643</v>
      </c>
      <c r="I2789">
        <f t="shared" si="387"/>
        <v>8483.5</v>
      </c>
      <c r="J2789">
        <f t="shared" si="388"/>
        <v>-11565.75</v>
      </c>
      <c r="K2789">
        <f t="shared" si="389"/>
        <v>22368.25</v>
      </c>
      <c r="L2789">
        <f t="shared" si="391"/>
        <v>0</v>
      </c>
      <c r="M2789">
        <f t="shared" si="392"/>
        <v>0</v>
      </c>
      <c r="N2789">
        <f t="shared" si="390"/>
        <v>0</v>
      </c>
      <c r="O2789">
        <f t="shared" si="393"/>
        <v>12</v>
      </c>
      <c r="P2789" t="str">
        <f>IF(O2789=MAX(O:O), A2789, "")</f>
        <v/>
      </c>
    </row>
    <row r="2790" spans="1:16" x14ac:dyDescent="0.35">
      <c r="A2790">
        <v>1978</v>
      </c>
      <c r="B2790" t="s">
        <v>4535</v>
      </c>
      <c r="C2790" t="s">
        <v>4536</v>
      </c>
      <c r="D2790" t="s">
        <v>13</v>
      </c>
      <c r="E2790" t="s">
        <v>4528</v>
      </c>
      <c r="F2790" s="4">
        <v>32394</v>
      </c>
      <c r="G2790">
        <f t="shared" si="385"/>
        <v>1159.5</v>
      </c>
      <c r="H2790">
        <f t="shared" si="386"/>
        <v>9643</v>
      </c>
      <c r="I2790">
        <f t="shared" si="387"/>
        <v>8483.5</v>
      </c>
      <c r="J2790">
        <f t="shared" si="388"/>
        <v>-11565.75</v>
      </c>
      <c r="K2790">
        <f t="shared" si="389"/>
        <v>22368.25</v>
      </c>
      <c r="L2790">
        <f t="shared" si="391"/>
        <v>0</v>
      </c>
      <c r="M2790">
        <f t="shared" si="392"/>
        <v>1</v>
      </c>
      <c r="N2790">
        <f t="shared" si="390"/>
        <v>1</v>
      </c>
      <c r="O2790">
        <f t="shared" si="393"/>
        <v>13</v>
      </c>
      <c r="P2790" t="str">
        <f>IF(O2790=MAX(O:O), A2790, "")</f>
        <v/>
      </c>
    </row>
    <row r="2791" spans="1:16" x14ac:dyDescent="0.35">
      <c r="A2791">
        <v>1978</v>
      </c>
      <c r="B2791" t="s">
        <v>4535</v>
      </c>
      <c r="C2791" t="s">
        <v>4537</v>
      </c>
      <c r="D2791" t="s">
        <v>13</v>
      </c>
      <c r="E2791" t="s">
        <v>17</v>
      </c>
      <c r="F2791" s="4">
        <v>4710</v>
      </c>
      <c r="G2791">
        <f t="shared" si="385"/>
        <v>1159.5</v>
      </c>
      <c r="H2791">
        <f t="shared" si="386"/>
        <v>9643</v>
      </c>
      <c r="I2791">
        <f t="shared" si="387"/>
        <v>8483.5</v>
      </c>
      <c r="J2791">
        <f t="shared" si="388"/>
        <v>-11565.75</v>
      </c>
      <c r="K2791">
        <f t="shared" si="389"/>
        <v>22368.25</v>
      </c>
      <c r="L2791">
        <f t="shared" si="391"/>
        <v>0</v>
      </c>
      <c r="M2791">
        <f t="shared" si="392"/>
        <v>0</v>
      </c>
      <c r="N2791">
        <f t="shared" si="390"/>
        <v>0</v>
      </c>
      <c r="O2791">
        <f t="shared" si="393"/>
        <v>13</v>
      </c>
      <c r="P2791" t="str">
        <f>IF(O2791=MAX(O:O), A2791, "")</f>
        <v/>
      </c>
    </row>
    <row r="2792" spans="1:16" x14ac:dyDescent="0.35">
      <c r="A2792">
        <v>1978</v>
      </c>
      <c r="B2792" t="s">
        <v>4535</v>
      </c>
      <c r="C2792" t="s">
        <v>4538</v>
      </c>
      <c r="D2792" t="s">
        <v>13</v>
      </c>
      <c r="E2792" t="s">
        <v>137</v>
      </c>
      <c r="F2792" s="4">
        <v>3736</v>
      </c>
      <c r="G2792">
        <f t="shared" si="385"/>
        <v>1159.5</v>
      </c>
      <c r="H2792">
        <f t="shared" si="386"/>
        <v>9643</v>
      </c>
      <c r="I2792">
        <f t="shared" si="387"/>
        <v>8483.5</v>
      </c>
      <c r="J2792">
        <f t="shared" si="388"/>
        <v>-11565.75</v>
      </c>
      <c r="K2792">
        <f t="shared" si="389"/>
        <v>22368.25</v>
      </c>
      <c r="L2792">
        <f t="shared" si="391"/>
        <v>0</v>
      </c>
      <c r="M2792">
        <f t="shared" si="392"/>
        <v>0</v>
      </c>
      <c r="N2792">
        <f t="shared" si="390"/>
        <v>0</v>
      </c>
      <c r="O2792">
        <f t="shared" si="393"/>
        <v>13</v>
      </c>
      <c r="P2792" t="str">
        <f>IF(O2792=MAX(O:O), A2792, "")</f>
        <v/>
      </c>
    </row>
    <row r="2793" spans="1:16" x14ac:dyDescent="0.35">
      <c r="A2793">
        <v>1978</v>
      </c>
      <c r="B2793" t="s">
        <v>4535</v>
      </c>
      <c r="C2793" t="s">
        <v>4539</v>
      </c>
      <c r="D2793" t="s">
        <v>13</v>
      </c>
      <c r="E2793" t="s">
        <v>19</v>
      </c>
      <c r="F2793" s="4">
        <v>1619</v>
      </c>
      <c r="G2793">
        <f t="shared" si="385"/>
        <v>1159.5</v>
      </c>
      <c r="H2793">
        <f t="shared" si="386"/>
        <v>9643</v>
      </c>
      <c r="I2793">
        <f t="shared" si="387"/>
        <v>8483.5</v>
      </c>
      <c r="J2793">
        <f t="shared" si="388"/>
        <v>-11565.75</v>
      </c>
      <c r="K2793">
        <f t="shared" si="389"/>
        <v>22368.25</v>
      </c>
      <c r="L2793">
        <f t="shared" si="391"/>
        <v>0</v>
      </c>
      <c r="M2793">
        <f t="shared" si="392"/>
        <v>0</v>
      </c>
      <c r="N2793">
        <f t="shared" si="390"/>
        <v>0</v>
      </c>
      <c r="O2793">
        <f t="shared" si="393"/>
        <v>13</v>
      </c>
      <c r="P2793" t="str">
        <f>IF(O2793=MAX(O:O), A2793, "")</f>
        <v/>
      </c>
    </row>
    <row r="2794" spans="1:16" x14ac:dyDescent="0.35">
      <c r="A2794">
        <v>1978</v>
      </c>
      <c r="B2794" t="s">
        <v>4535</v>
      </c>
      <c r="C2794" t="s">
        <v>4540</v>
      </c>
      <c r="D2794" t="s">
        <v>13</v>
      </c>
      <c r="E2794" t="s">
        <v>17</v>
      </c>
      <c r="F2794" s="4">
        <v>609</v>
      </c>
      <c r="G2794">
        <f t="shared" si="385"/>
        <v>1159.5</v>
      </c>
      <c r="H2794">
        <f t="shared" si="386"/>
        <v>9643</v>
      </c>
      <c r="I2794">
        <f t="shared" si="387"/>
        <v>8483.5</v>
      </c>
      <c r="J2794">
        <f t="shared" si="388"/>
        <v>-11565.75</v>
      </c>
      <c r="K2794">
        <f t="shared" si="389"/>
        <v>22368.25</v>
      </c>
      <c r="L2794">
        <f t="shared" si="391"/>
        <v>0</v>
      </c>
      <c r="M2794">
        <f t="shared" si="392"/>
        <v>0</v>
      </c>
      <c r="N2794">
        <f t="shared" si="390"/>
        <v>0</v>
      </c>
      <c r="O2794">
        <f t="shared" si="393"/>
        <v>13</v>
      </c>
      <c r="P2794" t="str">
        <f>IF(O2794=MAX(O:O), A2794, "")</f>
        <v/>
      </c>
    </row>
    <row r="2795" spans="1:16" x14ac:dyDescent="0.35">
      <c r="A2795">
        <v>1978</v>
      </c>
      <c r="B2795" t="s">
        <v>4541</v>
      </c>
      <c r="C2795" t="s">
        <v>4542</v>
      </c>
      <c r="D2795" t="s">
        <v>13</v>
      </c>
      <c r="E2795" t="s">
        <v>4528</v>
      </c>
      <c r="F2795" s="4">
        <v>13073</v>
      </c>
      <c r="G2795">
        <f t="shared" si="385"/>
        <v>1159.5</v>
      </c>
      <c r="H2795">
        <f t="shared" si="386"/>
        <v>9643</v>
      </c>
      <c r="I2795">
        <f t="shared" si="387"/>
        <v>8483.5</v>
      </c>
      <c r="J2795">
        <f t="shared" si="388"/>
        <v>-11565.75</v>
      </c>
      <c r="K2795">
        <f t="shared" si="389"/>
        <v>22368.25</v>
      </c>
      <c r="L2795">
        <f t="shared" si="391"/>
        <v>0</v>
      </c>
      <c r="M2795">
        <f t="shared" si="392"/>
        <v>0</v>
      </c>
      <c r="N2795">
        <f t="shared" si="390"/>
        <v>0</v>
      </c>
      <c r="O2795">
        <f t="shared" si="393"/>
        <v>13</v>
      </c>
      <c r="P2795" t="str">
        <f>IF(O2795=MAX(O:O), A2795, "")</f>
        <v/>
      </c>
    </row>
    <row r="2796" spans="1:16" x14ac:dyDescent="0.35">
      <c r="A2796">
        <v>1978</v>
      </c>
      <c r="B2796" t="s">
        <v>4541</v>
      </c>
      <c r="C2796" t="s">
        <v>4543</v>
      </c>
      <c r="D2796" t="s">
        <v>13</v>
      </c>
      <c r="E2796" t="s">
        <v>147</v>
      </c>
      <c r="F2796" s="4">
        <v>8522</v>
      </c>
      <c r="G2796">
        <f t="shared" si="385"/>
        <v>1159.5</v>
      </c>
      <c r="H2796">
        <f t="shared" si="386"/>
        <v>9643</v>
      </c>
      <c r="I2796">
        <f t="shared" si="387"/>
        <v>8483.5</v>
      </c>
      <c r="J2796">
        <f t="shared" si="388"/>
        <v>-11565.75</v>
      </c>
      <c r="K2796">
        <f t="shared" si="389"/>
        <v>22368.25</v>
      </c>
      <c r="L2796">
        <f t="shared" si="391"/>
        <v>0</v>
      </c>
      <c r="M2796">
        <f t="shared" si="392"/>
        <v>0</v>
      </c>
      <c r="N2796">
        <f t="shared" si="390"/>
        <v>0</v>
      </c>
      <c r="O2796">
        <f t="shared" si="393"/>
        <v>13</v>
      </c>
      <c r="P2796" t="str">
        <f>IF(O2796=MAX(O:O), A2796, "")</f>
        <v/>
      </c>
    </row>
    <row r="2797" spans="1:16" x14ac:dyDescent="0.35">
      <c r="A2797">
        <v>1978</v>
      </c>
      <c r="B2797" t="s">
        <v>4541</v>
      </c>
      <c r="C2797" t="s">
        <v>4544</v>
      </c>
      <c r="D2797" t="s">
        <v>13</v>
      </c>
      <c r="E2797" t="s">
        <v>19</v>
      </c>
      <c r="F2797" s="4">
        <v>7266</v>
      </c>
      <c r="G2797">
        <f t="shared" si="385"/>
        <v>1159.5</v>
      </c>
      <c r="H2797">
        <f t="shared" si="386"/>
        <v>9643</v>
      </c>
      <c r="I2797">
        <f t="shared" si="387"/>
        <v>8483.5</v>
      </c>
      <c r="J2797">
        <f t="shared" si="388"/>
        <v>-11565.75</v>
      </c>
      <c r="K2797">
        <f t="shared" si="389"/>
        <v>22368.25</v>
      </c>
      <c r="L2797">
        <f t="shared" si="391"/>
        <v>0</v>
      </c>
      <c r="M2797">
        <f t="shared" si="392"/>
        <v>0</v>
      </c>
      <c r="N2797">
        <f t="shared" si="390"/>
        <v>0</v>
      </c>
      <c r="O2797">
        <f t="shared" si="393"/>
        <v>13</v>
      </c>
      <c r="P2797" t="str">
        <f>IF(O2797=MAX(O:O), A2797, "")</f>
        <v/>
      </c>
    </row>
    <row r="2798" spans="1:16" x14ac:dyDescent="0.35">
      <c r="A2798">
        <v>1978</v>
      </c>
      <c r="B2798" t="s">
        <v>4541</v>
      </c>
      <c r="C2798" t="s">
        <v>4545</v>
      </c>
      <c r="D2798" t="s">
        <v>13</v>
      </c>
      <c r="E2798" t="s">
        <v>17</v>
      </c>
      <c r="F2798" s="4">
        <v>5281</v>
      </c>
      <c r="G2798">
        <f t="shared" si="385"/>
        <v>1159.5</v>
      </c>
      <c r="H2798">
        <f t="shared" si="386"/>
        <v>9643</v>
      </c>
      <c r="I2798">
        <f t="shared" si="387"/>
        <v>8483.5</v>
      </c>
      <c r="J2798">
        <f t="shared" si="388"/>
        <v>-11565.75</v>
      </c>
      <c r="K2798">
        <f t="shared" si="389"/>
        <v>22368.25</v>
      </c>
      <c r="L2798">
        <f t="shared" si="391"/>
        <v>0</v>
      </c>
      <c r="M2798">
        <f t="shared" si="392"/>
        <v>0</v>
      </c>
      <c r="N2798">
        <f t="shared" si="390"/>
        <v>0</v>
      </c>
      <c r="O2798">
        <f t="shared" si="393"/>
        <v>13</v>
      </c>
      <c r="P2798" t="str">
        <f>IF(O2798=MAX(O:O), A2798, "")</f>
        <v/>
      </c>
    </row>
    <row r="2799" spans="1:16" x14ac:dyDescent="0.35">
      <c r="A2799">
        <v>1978</v>
      </c>
      <c r="B2799" t="s">
        <v>4541</v>
      </c>
      <c r="C2799" t="s">
        <v>4546</v>
      </c>
      <c r="D2799" t="s">
        <v>13</v>
      </c>
      <c r="E2799" t="s">
        <v>137</v>
      </c>
      <c r="F2799" s="4">
        <v>3819</v>
      </c>
      <c r="G2799">
        <f t="shared" si="385"/>
        <v>1159.5</v>
      </c>
      <c r="H2799">
        <f t="shared" si="386"/>
        <v>9643</v>
      </c>
      <c r="I2799">
        <f t="shared" si="387"/>
        <v>8483.5</v>
      </c>
      <c r="J2799">
        <f t="shared" si="388"/>
        <v>-11565.75</v>
      </c>
      <c r="K2799">
        <f t="shared" si="389"/>
        <v>22368.25</v>
      </c>
      <c r="L2799">
        <f t="shared" si="391"/>
        <v>0</v>
      </c>
      <c r="M2799">
        <f t="shared" si="392"/>
        <v>0</v>
      </c>
      <c r="N2799">
        <f t="shared" si="390"/>
        <v>0</v>
      </c>
      <c r="O2799">
        <f t="shared" si="393"/>
        <v>13</v>
      </c>
      <c r="P2799" t="str">
        <f>IF(O2799=MAX(O:O), A2799, "")</f>
        <v/>
      </c>
    </row>
    <row r="2800" spans="1:16" x14ac:dyDescent="0.35">
      <c r="A2800">
        <v>1978</v>
      </c>
      <c r="B2800" t="s">
        <v>4541</v>
      </c>
      <c r="C2800" t="s">
        <v>4547</v>
      </c>
      <c r="D2800" t="s">
        <v>13</v>
      </c>
      <c r="E2800" t="s">
        <v>19</v>
      </c>
      <c r="F2800" s="4">
        <v>2550</v>
      </c>
      <c r="G2800">
        <f t="shared" si="385"/>
        <v>1159.5</v>
      </c>
      <c r="H2800">
        <f t="shared" si="386"/>
        <v>9643</v>
      </c>
      <c r="I2800">
        <f t="shared" si="387"/>
        <v>8483.5</v>
      </c>
      <c r="J2800">
        <f t="shared" si="388"/>
        <v>-11565.75</v>
      </c>
      <c r="K2800">
        <f t="shared" si="389"/>
        <v>22368.25</v>
      </c>
      <c r="L2800">
        <f t="shared" si="391"/>
        <v>0</v>
      </c>
      <c r="M2800">
        <f t="shared" si="392"/>
        <v>0</v>
      </c>
      <c r="N2800">
        <f t="shared" si="390"/>
        <v>0</v>
      </c>
      <c r="O2800">
        <f t="shared" si="393"/>
        <v>13</v>
      </c>
      <c r="P2800" t="str">
        <f>IF(O2800=MAX(O:O), A2800, "")</f>
        <v/>
      </c>
    </row>
    <row r="2801" spans="1:16" x14ac:dyDescent="0.35">
      <c r="A2801">
        <v>1978</v>
      </c>
      <c r="B2801" t="s">
        <v>4541</v>
      </c>
      <c r="C2801" t="s">
        <v>4548</v>
      </c>
      <c r="D2801" t="s">
        <v>13</v>
      </c>
      <c r="E2801" t="s">
        <v>19</v>
      </c>
      <c r="F2801" s="4">
        <v>2380</v>
      </c>
      <c r="G2801">
        <f t="shared" si="385"/>
        <v>1159.5</v>
      </c>
      <c r="H2801">
        <f t="shared" si="386"/>
        <v>9643</v>
      </c>
      <c r="I2801">
        <f t="shared" si="387"/>
        <v>8483.5</v>
      </c>
      <c r="J2801">
        <f t="shared" si="388"/>
        <v>-11565.75</v>
      </c>
      <c r="K2801">
        <f t="shared" si="389"/>
        <v>22368.25</v>
      </c>
      <c r="L2801">
        <f t="shared" si="391"/>
        <v>0</v>
      </c>
      <c r="M2801">
        <f t="shared" si="392"/>
        <v>0</v>
      </c>
      <c r="N2801">
        <f t="shared" si="390"/>
        <v>0</v>
      </c>
      <c r="O2801">
        <f t="shared" si="393"/>
        <v>13</v>
      </c>
      <c r="P2801" t="str">
        <f>IF(O2801=MAX(O:O), A2801, "")</f>
        <v/>
      </c>
    </row>
    <row r="2802" spans="1:16" x14ac:dyDescent="0.35">
      <c r="A2802">
        <v>1978</v>
      </c>
      <c r="B2802" t="s">
        <v>4541</v>
      </c>
      <c r="C2802" t="s">
        <v>4549</v>
      </c>
      <c r="D2802" t="s">
        <v>13</v>
      </c>
      <c r="E2802" t="s">
        <v>17</v>
      </c>
      <c r="F2802" s="4">
        <v>2088</v>
      </c>
      <c r="G2802">
        <f t="shared" si="385"/>
        <v>1159.5</v>
      </c>
      <c r="H2802">
        <f t="shared" si="386"/>
        <v>9643</v>
      </c>
      <c r="I2802">
        <f t="shared" si="387"/>
        <v>8483.5</v>
      </c>
      <c r="J2802">
        <f t="shared" si="388"/>
        <v>-11565.75</v>
      </c>
      <c r="K2802">
        <f t="shared" si="389"/>
        <v>22368.25</v>
      </c>
      <c r="L2802">
        <f t="shared" si="391"/>
        <v>0</v>
      </c>
      <c r="M2802">
        <f t="shared" si="392"/>
        <v>0</v>
      </c>
      <c r="N2802">
        <f t="shared" si="390"/>
        <v>0</v>
      </c>
      <c r="O2802">
        <f t="shared" si="393"/>
        <v>13</v>
      </c>
      <c r="P2802" t="str">
        <f>IF(O2802=MAX(O:O), A2802, "")</f>
        <v/>
      </c>
    </row>
    <row r="2803" spans="1:16" x14ac:dyDescent="0.35">
      <c r="A2803">
        <v>1978</v>
      </c>
      <c r="B2803" t="s">
        <v>4541</v>
      </c>
      <c r="C2803" t="s">
        <v>4550</v>
      </c>
      <c r="D2803" t="s">
        <v>13</v>
      </c>
      <c r="E2803" t="s">
        <v>19</v>
      </c>
      <c r="F2803" s="4">
        <v>71</v>
      </c>
      <c r="G2803">
        <f t="shared" si="385"/>
        <v>1159.5</v>
      </c>
      <c r="H2803">
        <f t="shared" si="386"/>
        <v>9643</v>
      </c>
      <c r="I2803">
        <f t="shared" si="387"/>
        <v>8483.5</v>
      </c>
      <c r="J2803">
        <f t="shared" si="388"/>
        <v>-11565.75</v>
      </c>
      <c r="K2803">
        <f t="shared" si="389"/>
        <v>22368.25</v>
      </c>
      <c r="L2803">
        <f t="shared" si="391"/>
        <v>0</v>
      </c>
      <c r="M2803">
        <f t="shared" si="392"/>
        <v>0</v>
      </c>
      <c r="N2803">
        <f t="shared" si="390"/>
        <v>0</v>
      </c>
      <c r="O2803">
        <f t="shared" si="393"/>
        <v>13</v>
      </c>
      <c r="P2803" t="str">
        <f>IF(O2803=MAX(O:O), A2803, "")</f>
        <v/>
      </c>
    </row>
    <row r="2804" spans="1:16" x14ac:dyDescent="0.35">
      <c r="A2804">
        <v>1978</v>
      </c>
      <c r="B2804" t="s">
        <v>4551</v>
      </c>
      <c r="C2804" t="s">
        <v>4552</v>
      </c>
      <c r="D2804" t="s">
        <v>13</v>
      </c>
      <c r="E2804" t="s">
        <v>17</v>
      </c>
      <c r="F2804" s="4">
        <v>29909</v>
      </c>
      <c r="G2804">
        <f t="shared" si="385"/>
        <v>1159.5</v>
      </c>
      <c r="H2804">
        <f t="shared" si="386"/>
        <v>9643</v>
      </c>
      <c r="I2804">
        <f t="shared" si="387"/>
        <v>8483.5</v>
      </c>
      <c r="J2804">
        <f t="shared" si="388"/>
        <v>-11565.75</v>
      </c>
      <c r="K2804">
        <f t="shared" si="389"/>
        <v>22368.25</v>
      </c>
      <c r="L2804">
        <f t="shared" si="391"/>
        <v>0</v>
      </c>
      <c r="M2804">
        <f t="shared" si="392"/>
        <v>1</v>
      </c>
      <c r="N2804">
        <f t="shared" si="390"/>
        <v>1</v>
      </c>
      <c r="O2804">
        <f t="shared" si="393"/>
        <v>14</v>
      </c>
      <c r="P2804" t="str">
        <f>IF(O2804=MAX(O:O), A2804, "")</f>
        <v/>
      </c>
    </row>
    <row r="2805" spans="1:16" x14ac:dyDescent="0.35">
      <c r="A2805">
        <v>1978</v>
      </c>
      <c r="B2805" t="s">
        <v>4551</v>
      </c>
      <c r="C2805" t="s">
        <v>4553</v>
      </c>
      <c r="D2805" t="s">
        <v>13</v>
      </c>
      <c r="E2805" t="s">
        <v>137</v>
      </c>
      <c r="F2805" s="4">
        <v>11058</v>
      </c>
      <c r="G2805">
        <f t="shared" si="385"/>
        <v>1159.5</v>
      </c>
      <c r="H2805">
        <f t="shared" si="386"/>
        <v>9643</v>
      </c>
      <c r="I2805">
        <f t="shared" si="387"/>
        <v>8483.5</v>
      </c>
      <c r="J2805">
        <f t="shared" si="388"/>
        <v>-11565.75</v>
      </c>
      <c r="K2805">
        <f t="shared" si="389"/>
        <v>22368.25</v>
      </c>
      <c r="L2805">
        <f t="shared" si="391"/>
        <v>0</v>
      </c>
      <c r="M2805">
        <f t="shared" si="392"/>
        <v>0</v>
      </c>
      <c r="N2805">
        <f t="shared" si="390"/>
        <v>0</v>
      </c>
      <c r="O2805">
        <f t="shared" si="393"/>
        <v>14</v>
      </c>
      <c r="P2805" t="str">
        <f>IF(O2805=MAX(O:O), A2805, "")</f>
        <v/>
      </c>
    </row>
    <row r="2806" spans="1:16" x14ac:dyDescent="0.35">
      <c r="A2806">
        <v>1978</v>
      </c>
      <c r="B2806" t="s">
        <v>4551</v>
      </c>
      <c r="C2806" t="s">
        <v>4554</v>
      </c>
      <c r="D2806" t="s">
        <v>13</v>
      </c>
      <c r="E2806" t="s">
        <v>17</v>
      </c>
      <c r="F2806" s="4">
        <v>2009</v>
      </c>
      <c r="G2806">
        <f t="shared" si="385"/>
        <v>1159.5</v>
      </c>
      <c r="H2806">
        <f t="shared" si="386"/>
        <v>9643</v>
      </c>
      <c r="I2806">
        <f t="shared" si="387"/>
        <v>8483.5</v>
      </c>
      <c r="J2806">
        <f t="shared" si="388"/>
        <v>-11565.75</v>
      </c>
      <c r="K2806">
        <f t="shared" si="389"/>
        <v>22368.25</v>
      </c>
      <c r="L2806">
        <f t="shared" si="391"/>
        <v>0</v>
      </c>
      <c r="M2806">
        <f t="shared" si="392"/>
        <v>0</v>
      </c>
      <c r="N2806">
        <f t="shared" si="390"/>
        <v>0</v>
      </c>
      <c r="O2806">
        <f t="shared" si="393"/>
        <v>14</v>
      </c>
      <c r="P2806" t="str">
        <f>IF(O2806=MAX(O:O), A2806, "")</f>
        <v/>
      </c>
    </row>
    <row r="2807" spans="1:16" x14ac:dyDescent="0.35">
      <c r="A2807">
        <v>1978</v>
      </c>
      <c r="B2807" t="s">
        <v>4555</v>
      </c>
      <c r="C2807" t="s">
        <v>4556</v>
      </c>
      <c r="D2807" t="s">
        <v>13</v>
      </c>
      <c r="E2807" t="s">
        <v>17</v>
      </c>
      <c r="F2807" s="4">
        <v>13808</v>
      </c>
      <c r="G2807">
        <f t="shared" si="385"/>
        <v>1159.5</v>
      </c>
      <c r="H2807">
        <f t="shared" si="386"/>
        <v>9643</v>
      </c>
      <c r="I2807">
        <f t="shared" si="387"/>
        <v>8483.5</v>
      </c>
      <c r="J2807">
        <f t="shared" si="388"/>
        <v>-11565.75</v>
      </c>
      <c r="K2807">
        <f t="shared" si="389"/>
        <v>22368.25</v>
      </c>
      <c r="L2807">
        <f t="shared" si="391"/>
        <v>0</v>
      </c>
      <c r="M2807">
        <f t="shared" si="392"/>
        <v>0</v>
      </c>
      <c r="N2807">
        <f t="shared" si="390"/>
        <v>0</v>
      </c>
      <c r="O2807">
        <f t="shared" si="393"/>
        <v>14</v>
      </c>
      <c r="P2807" t="str">
        <f>IF(O2807=MAX(O:O), A2807, "")</f>
        <v/>
      </c>
    </row>
    <row r="2808" spans="1:16" x14ac:dyDescent="0.35">
      <c r="A2808">
        <v>1978</v>
      </c>
      <c r="B2808" t="s">
        <v>4555</v>
      </c>
      <c r="C2808" t="s">
        <v>4557</v>
      </c>
      <c r="D2808" t="s">
        <v>13</v>
      </c>
      <c r="E2808" t="s">
        <v>137</v>
      </c>
      <c r="F2808" s="4">
        <v>13451</v>
      </c>
      <c r="G2808">
        <f t="shared" si="385"/>
        <v>1159.5</v>
      </c>
      <c r="H2808">
        <f t="shared" si="386"/>
        <v>9643</v>
      </c>
      <c r="I2808">
        <f t="shared" si="387"/>
        <v>8483.5</v>
      </c>
      <c r="J2808">
        <f t="shared" si="388"/>
        <v>-11565.75</v>
      </c>
      <c r="K2808">
        <f t="shared" si="389"/>
        <v>22368.25</v>
      </c>
      <c r="L2808">
        <f t="shared" si="391"/>
        <v>0</v>
      </c>
      <c r="M2808">
        <f t="shared" si="392"/>
        <v>0</v>
      </c>
      <c r="N2808">
        <f t="shared" si="390"/>
        <v>0</v>
      </c>
      <c r="O2808">
        <f t="shared" si="393"/>
        <v>14</v>
      </c>
      <c r="P2808" t="str">
        <f>IF(O2808=MAX(O:O), A2808, "")</f>
        <v/>
      </c>
    </row>
    <row r="2809" spans="1:16" x14ac:dyDescent="0.35">
      <c r="A2809">
        <v>1978</v>
      </c>
      <c r="B2809" t="s">
        <v>4555</v>
      </c>
      <c r="C2809" t="s">
        <v>4558</v>
      </c>
      <c r="D2809" t="s">
        <v>13</v>
      </c>
      <c r="E2809" t="s">
        <v>1952</v>
      </c>
      <c r="F2809" s="4">
        <v>6225</v>
      </c>
      <c r="G2809">
        <f t="shared" si="385"/>
        <v>1159.5</v>
      </c>
      <c r="H2809">
        <f t="shared" si="386"/>
        <v>9643</v>
      </c>
      <c r="I2809">
        <f t="shared" si="387"/>
        <v>8483.5</v>
      </c>
      <c r="J2809">
        <f t="shared" si="388"/>
        <v>-11565.75</v>
      </c>
      <c r="K2809">
        <f t="shared" si="389"/>
        <v>22368.25</v>
      </c>
      <c r="L2809">
        <f t="shared" si="391"/>
        <v>0</v>
      </c>
      <c r="M2809">
        <f t="shared" si="392"/>
        <v>0</v>
      </c>
      <c r="N2809">
        <f t="shared" si="390"/>
        <v>0</v>
      </c>
      <c r="O2809">
        <f t="shared" si="393"/>
        <v>14</v>
      </c>
      <c r="P2809" t="str">
        <f>IF(O2809=MAX(O:O), A2809, "")</f>
        <v/>
      </c>
    </row>
    <row r="2810" spans="1:16" x14ac:dyDescent="0.35">
      <c r="A2810">
        <v>1978</v>
      </c>
      <c r="B2810" t="s">
        <v>4555</v>
      </c>
      <c r="C2810" t="s">
        <v>4559</v>
      </c>
      <c r="D2810" t="s">
        <v>13</v>
      </c>
      <c r="E2810" t="s">
        <v>147</v>
      </c>
      <c r="F2810" s="4">
        <v>5251</v>
      </c>
      <c r="G2810">
        <f t="shared" si="385"/>
        <v>1159.5</v>
      </c>
      <c r="H2810">
        <f t="shared" si="386"/>
        <v>9643</v>
      </c>
      <c r="I2810">
        <f t="shared" si="387"/>
        <v>8483.5</v>
      </c>
      <c r="J2810">
        <f t="shared" si="388"/>
        <v>-11565.75</v>
      </c>
      <c r="K2810">
        <f t="shared" si="389"/>
        <v>22368.25</v>
      </c>
      <c r="L2810">
        <f t="shared" si="391"/>
        <v>0</v>
      </c>
      <c r="M2810">
        <f t="shared" si="392"/>
        <v>0</v>
      </c>
      <c r="N2810">
        <f t="shared" si="390"/>
        <v>0</v>
      </c>
      <c r="O2810">
        <f t="shared" si="393"/>
        <v>14</v>
      </c>
      <c r="P2810" t="str">
        <f>IF(O2810=MAX(O:O), A2810, "")</f>
        <v/>
      </c>
    </row>
    <row r="2811" spans="1:16" x14ac:dyDescent="0.35">
      <c r="A2811">
        <v>1978</v>
      </c>
      <c r="B2811" t="s">
        <v>4555</v>
      </c>
      <c r="C2811" t="s">
        <v>4560</v>
      </c>
      <c r="D2811" t="s">
        <v>13</v>
      </c>
      <c r="E2811" t="s">
        <v>17</v>
      </c>
      <c r="F2811" s="4">
        <v>1165</v>
      </c>
      <c r="G2811">
        <f t="shared" ref="G2811:G2874" si="394">VLOOKUP(A2811,$S$2:$U$16,2,FALSE)</f>
        <v>1159.5</v>
      </c>
      <c r="H2811">
        <f t="shared" ref="H2811:H2874" si="395">VLOOKUP(A2811,$S$2:$U$16,3,FALSE)</f>
        <v>9643</v>
      </c>
      <c r="I2811">
        <f t="shared" ref="I2811:I2874" si="396">H2811-G2811</f>
        <v>8483.5</v>
      </c>
      <c r="J2811">
        <f t="shared" ref="J2811:J2874" si="397">G2811 - 1.5 * I2811</f>
        <v>-11565.75</v>
      </c>
      <c r="K2811">
        <f t="shared" ref="K2811:K2874" si="398">H2811 + 1.5 * I2811</f>
        <v>22368.25</v>
      </c>
      <c r="L2811">
        <f t="shared" si="391"/>
        <v>0</v>
      </c>
      <c r="M2811">
        <f t="shared" si="392"/>
        <v>0</v>
      </c>
      <c r="N2811">
        <f t="shared" ref="N2811:N2874" si="399">IF(OR(F2811 &lt; J2811, F2811 &gt; K2811), 1, 0)</f>
        <v>0</v>
      </c>
      <c r="O2811">
        <f t="shared" si="393"/>
        <v>14</v>
      </c>
      <c r="P2811" t="str">
        <f>IF(O2811=MAX(O:O), A2811, "")</f>
        <v/>
      </c>
    </row>
    <row r="2812" spans="1:16" x14ac:dyDescent="0.35">
      <c r="A2812">
        <v>1978</v>
      </c>
      <c r="B2812" t="s">
        <v>4555</v>
      </c>
      <c r="C2812" t="s">
        <v>4561</v>
      </c>
      <c r="D2812" t="s">
        <v>13</v>
      </c>
      <c r="E2812" t="s">
        <v>19</v>
      </c>
      <c r="F2812" s="4">
        <v>287</v>
      </c>
      <c r="G2812">
        <f t="shared" si="394"/>
        <v>1159.5</v>
      </c>
      <c r="H2812">
        <f t="shared" si="395"/>
        <v>9643</v>
      </c>
      <c r="I2812">
        <f t="shared" si="396"/>
        <v>8483.5</v>
      </c>
      <c r="J2812">
        <f t="shared" si="397"/>
        <v>-11565.75</v>
      </c>
      <c r="K2812">
        <f t="shared" si="398"/>
        <v>22368.25</v>
      </c>
      <c r="L2812">
        <f t="shared" si="391"/>
        <v>0</v>
      </c>
      <c r="M2812">
        <f t="shared" si="392"/>
        <v>0</v>
      </c>
      <c r="N2812">
        <f t="shared" si="399"/>
        <v>0</v>
      </c>
      <c r="O2812">
        <f t="shared" si="393"/>
        <v>14</v>
      </c>
      <c r="P2812" t="str">
        <f>IF(O2812=MAX(O:O), A2812, "")</f>
        <v/>
      </c>
    </row>
    <row r="2813" spans="1:16" x14ac:dyDescent="0.35">
      <c r="A2813">
        <v>1978</v>
      </c>
      <c r="B2813" t="s">
        <v>4555</v>
      </c>
      <c r="C2813" t="s">
        <v>4562</v>
      </c>
      <c r="D2813" t="s">
        <v>13</v>
      </c>
      <c r="E2813" t="s">
        <v>19</v>
      </c>
      <c r="F2813" s="4">
        <v>140</v>
      </c>
      <c r="G2813">
        <f t="shared" si="394"/>
        <v>1159.5</v>
      </c>
      <c r="H2813">
        <f t="shared" si="395"/>
        <v>9643</v>
      </c>
      <c r="I2813">
        <f t="shared" si="396"/>
        <v>8483.5</v>
      </c>
      <c r="J2813">
        <f t="shared" si="397"/>
        <v>-11565.75</v>
      </c>
      <c r="K2813">
        <f t="shared" si="398"/>
        <v>22368.25</v>
      </c>
      <c r="L2813">
        <f t="shared" si="391"/>
        <v>0</v>
      </c>
      <c r="M2813">
        <f t="shared" si="392"/>
        <v>0</v>
      </c>
      <c r="N2813">
        <f t="shared" si="399"/>
        <v>0</v>
      </c>
      <c r="O2813">
        <f t="shared" si="393"/>
        <v>14</v>
      </c>
      <c r="P2813" t="str">
        <f>IF(O2813=MAX(O:O), A2813, "")</f>
        <v/>
      </c>
    </row>
    <row r="2814" spans="1:16" x14ac:dyDescent="0.35">
      <c r="A2814">
        <v>1978</v>
      </c>
      <c r="B2814" t="s">
        <v>4563</v>
      </c>
      <c r="C2814" t="s">
        <v>4564</v>
      </c>
      <c r="D2814" t="s">
        <v>13</v>
      </c>
      <c r="E2814" t="s">
        <v>137</v>
      </c>
      <c r="F2814" s="4">
        <v>19848</v>
      </c>
      <c r="G2814">
        <f t="shared" si="394"/>
        <v>1159.5</v>
      </c>
      <c r="H2814">
        <f t="shared" si="395"/>
        <v>9643</v>
      </c>
      <c r="I2814">
        <f t="shared" si="396"/>
        <v>8483.5</v>
      </c>
      <c r="J2814">
        <f t="shared" si="397"/>
        <v>-11565.75</v>
      </c>
      <c r="K2814">
        <f t="shared" si="398"/>
        <v>22368.25</v>
      </c>
      <c r="L2814">
        <f t="shared" si="391"/>
        <v>0</v>
      </c>
      <c r="M2814">
        <f t="shared" si="392"/>
        <v>0</v>
      </c>
      <c r="N2814">
        <f t="shared" si="399"/>
        <v>0</v>
      </c>
      <c r="O2814">
        <f t="shared" si="393"/>
        <v>14</v>
      </c>
      <c r="P2814" t="str">
        <f>IF(O2814=MAX(O:O), A2814, "")</f>
        <v/>
      </c>
    </row>
    <row r="2815" spans="1:16" x14ac:dyDescent="0.35">
      <c r="A2815">
        <v>1978</v>
      </c>
      <c r="B2815" t="s">
        <v>4563</v>
      </c>
      <c r="C2815" t="s">
        <v>4565</v>
      </c>
      <c r="D2815" t="s">
        <v>13</v>
      </c>
      <c r="E2815" t="s">
        <v>17</v>
      </c>
      <c r="F2815" s="4">
        <v>8274</v>
      </c>
      <c r="G2815">
        <f t="shared" si="394"/>
        <v>1159.5</v>
      </c>
      <c r="H2815">
        <f t="shared" si="395"/>
        <v>9643</v>
      </c>
      <c r="I2815">
        <f t="shared" si="396"/>
        <v>8483.5</v>
      </c>
      <c r="J2815">
        <f t="shared" si="397"/>
        <v>-11565.75</v>
      </c>
      <c r="K2815">
        <f t="shared" si="398"/>
        <v>22368.25</v>
      </c>
      <c r="L2815">
        <f t="shared" si="391"/>
        <v>0</v>
      </c>
      <c r="M2815">
        <f t="shared" si="392"/>
        <v>0</v>
      </c>
      <c r="N2815">
        <f t="shared" si="399"/>
        <v>0</v>
      </c>
      <c r="O2815">
        <f t="shared" si="393"/>
        <v>14</v>
      </c>
      <c r="P2815" t="str">
        <f>IF(O2815=MAX(O:O), A2815, "")</f>
        <v/>
      </c>
    </row>
    <row r="2816" spans="1:16" x14ac:dyDescent="0.35">
      <c r="A2816">
        <v>1978</v>
      </c>
      <c r="B2816" t="s">
        <v>4563</v>
      </c>
      <c r="C2816" t="s">
        <v>4566</v>
      </c>
      <c r="D2816" t="s">
        <v>13</v>
      </c>
      <c r="E2816" t="s">
        <v>147</v>
      </c>
      <c r="F2816" s="4">
        <v>6248</v>
      </c>
      <c r="G2816">
        <f t="shared" si="394"/>
        <v>1159.5</v>
      </c>
      <c r="H2816">
        <f t="shared" si="395"/>
        <v>9643</v>
      </c>
      <c r="I2816">
        <f t="shared" si="396"/>
        <v>8483.5</v>
      </c>
      <c r="J2816">
        <f t="shared" si="397"/>
        <v>-11565.75</v>
      </c>
      <c r="K2816">
        <f t="shared" si="398"/>
        <v>22368.25</v>
      </c>
      <c r="L2816">
        <f t="shared" si="391"/>
        <v>0</v>
      </c>
      <c r="M2816">
        <f t="shared" si="392"/>
        <v>0</v>
      </c>
      <c r="N2816">
        <f t="shared" si="399"/>
        <v>0</v>
      </c>
      <c r="O2816">
        <f t="shared" si="393"/>
        <v>14</v>
      </c>
      <c r="P2816" t="str">
        <f>IF(O2816=MAX(O:O), A2816, "")</f>
        <v/>
      </c>
    </row>
    <row r="2817" spans="1:16" x14ac:dyDescent="0.35">
      <c r="A2817">
        <v>1978</v>
      </c>
      <c r="B2817" t="s">
        <v>4563</v>
      </c>
      <c r="C2817" t="s">
        <v>4567</v>
      </c>
      <c r="D2817" t="s">
        <v>13</v>
      </c>
      <c r="E2817" t="s">
        <v>19</v>
      </c>
      <c r="F2817" s="4">
        <v>3474</v>
      </c>
      <c r="G2817">
        <f t="shared" si="394"/>
        <v>1159.5</v>
      </c>
      <c r="H2817">
        <f t="shared" si="395"/>
        <v>9643</v>
      </c>
      <c r="I2817">
        <f t="shared" si="396"/>
        <v>8483.5</v>
      </c>
      <c r="J2817">
        <f t="shared" si="397"/>
        <v>-11565.75</v>
      </c>
      <c r="K2817">
        <f t="shared" si="398"/>
        <v>22368.25</v>
      </c>
      <c r="L2817">
        <f t="shared" si="391"/>
        <v>0</v>
      </c>
      <c r="M2817">
        <f t="shared" si="392"/>
        <v>0</v>
      </c>
      <c r="N2817">
        <f t="shared" si="399"/>
        <v>0</v>
      </c>
      <c r="O2817">
        <f t="shared" si="393"/>
        <v>14</v>
      </c>
      <c r="P2817" t="str">
        <f>IF(O2817=MAX(O:O), A2817, "")</f>
        <v/>
      </c>
    </row>
    <row r="2818" spans="1:16" x14ac:dyDescent="0.35">
      <c r="A2818">
        <v>1978</v>
      </c>
      <c r="B2818" t="s">
        <v>4563</v>
      </c>
      <c r="C2818" t="s">
        <v>4568</v>
      </c>
      <c r="D2818" t="s">
        <v>13</v>
      </c>
      <c r="E2818" t="s">
        <v>19</v>
      </c>
      <c r="F2818" s="4">
        <v>1697</v>
      </c>
      <c r="G2818">
        <f t="shared" si="394"/>
        <v>1159.5</v>
      </c>
      <c r="H2818">
        <f t="shared" si="395"/>
        <v>9643</v>
      </c>
      <c r="I2818">
        <f t="shared" si="396"/>
        <v>8483.5</v>
      </c>
      <c r="J2818">
        <f t="shared" si="397"/>
        <v>-11565.75</v>
      </c>
      <c r="K2818">
        <f t="shared" si="398"/>
        <v>22368.25</v>
      </c>
      <c r="L2818">
        <f t="shared" si="391"/>
        <v>0</v>
      </c>
      <c r="M2818">
        <f t="shared" si="392"/>
        <v>0</v>
      </c>
      <c r="N2818">
        <f t="shared" si="399"/>
        <v>0</v>
      </c>
      <c r="O2818">
        <f t="shared" si="393"/>
        <v>14</v>
      </c>
      <c r="P2818" t="str">
        <f>IF(O2818=MAX(O:O), A2818, "")</f>
        <v/>
      </c>
    </row>
    <row r="2819" spans="1:16" x14ac:dyDescent="0.35">
      <c r="A2819">
        <v>1978</v>
      </c>
      <c r="B2819" t="s">
        <v>4563</v>
      </c>
      <c r="C2819" t="s">
        <v>4569</v>
      </c>
      <c r="D2819" t="s">
        <v>13</v>
      </c>
      <c r="E2819" t="s">
        <v>17</v>
      </c>
      <c r="F2819" s="4">
        <v>1093</v>
      </c>
      <c r="G2819">
        <f t="shared" si="394"/>
        <v>1159.5</v>
      </c>
      <c r="H2819">
        <f t="shared" si="395"/>
        <v>9643</v>
      </c>
      <c r="I2819">
        <f t="shared" si="396"/>
        <v>8483.5</v>
      </c>
      <c r="J2819">
        <f t="shared" si="397"/>
        <v>-11565.75</v>
      </c>
      <c r="K2819">
        <f t="shared" si="398"/>
        <v>22368.25</v>
      </c>
      <c r="L2819">
        <f t="shared" ref="L2819:L2882" si="400">IF(F2819 &lt; J2819, 1, 0)</f>
        <v>0</v>
      </c>
      <c r="M2819">
        <f t="shared" ref="M2819:M2882" si="401">IF(F2819 &gt; K2819, 1, 0)</f>
        <v>0</v>
      </c>
      <c r="N2819">
        <f t="shared" si="399"/>
        <v>0</v>
      </c>
      <c r="O2819">
        <f t="shared" ref="O2819:O2882" si="402">IF(A2819=A2818, O2818+N2819, N2819)</f>
        <v>14</v>
      </c>
      <c r="P2819" t="str">
        <f>IF(O2819=MAX(O:O), A2819, "")</f>
        <v/>
      </c>
    </row>
    <row r="2820" spans="1:16" x14ac:dyDescent="0.35">
      <c r="A2820">
        <v>1978</v>
      </c>
      <c r="B2820" t="s">
        <v>4563</v>
      </c>
      <c r="C2820" t="s">
        <v>4570</v>
      </c>
      <c r="D2820" t="s">
        <v>96</v>
      </c>
      <c r="E2820" t="s">
        <v>19</v>
      </c>
      <c r="F2820" s="4">
        <v>626</v>
      </c>
      <c r="G2820">
        <f t="shared" si="394"/>
        <v>1159.5</v>
      </c>
      <c r="H2820">
        <f t="shared" si="395"/>
        <v>9643</v>
      </c>
      <c r="I2820">
        <f t="shared" si="396"/>
        <v>8483.5</v>
      </c>
      <c r="J2820">
        <f t="shared" si="397"/>
        <v>-11565.75</v>
      </c>
      <c r="K2820">
        <f t="shared" si="398"/>
        <v>22368.25</v>
      </c>
      <c r="L2820">
        <f t="shared" si="400"/>
        <v>0</v>
      </c>
      <c r="M2820">
        <f t="shared" si="401"/>
        <v>0</v>
      </c>
      <c r="N2820">
        <f t="shared" si="399"/>
        <v>0</v>
      </c>
      <c r="O2820">
        <f t="shared" si="402"/>
        <v>14</v>
      </c>
      <c r="P2820" t="str">
        <f>IF(O2820=MAX(O:O), A2820, "")</f>
        <v/>
      </c>
    </row>
    <row r="2821" spans="1:16" x14ac:dyDescent="0.35">
      <c r="A2821">
        <v>1978</v>
      </c>
      <c r="B2821" t="s">
        <v>4571</v>
      </c>
      <c r="C2821" t="s">
        <v>4572</v>
      </c>
      <c r="D2821" t="s">
        <v>13</v>
      </c>
      <c r="E2821" t="s">
        <v>137</v>
      </c>
      <c r="F2821" s="4">
        <v>14024</v>
      </c>
      <c r="G2821">
        <f t="shared" si="394"/>
        <v>1159.5</v>
      </c>
      <c r="H2821">
        <f t="shared" si="395"/>
        <v>9643</v>
      </c>
      <c r="I2821">
        <f t="shared" si="396"/>
        <v>8483.5</v>
      </c>
      <c r="J2821">
        <f t="shared" si="397"/>
        <v>-11565.75</v>
      </c>
      <c r="K2821">
        <f t="shared" si="398"/>
        <v>22368.25</v>
      </c>
      <c r="L2821">
        <f t="shared" si="400"/>
        <v>0</v>
      </c>
      <c r="M2821">
        <f t="shared" si="401"/>
        <v>0</v>
      </c>
      <c r="N2821">
        <f t="shared" si="399"/>
        <v>0</v>
      </c>
      <c r="O2821">
        <f t="shared" si="402"/>
        <v>14</v>
      </c>
      <c r="P2821" t="str">
        <f>IF(O2821=MAX(O:O), A2821, "")</f>
        <v/>
      </c>
    </row>
    <row r="2822" spans="1:16" x14ac:dyDescent="0.35">
      <c r="A2822">
        <v>1978</v>
      </c>
      <c r="B2822" t="s">
        <v>4571</v>
      </c>
      <c r="C2822" t="s">
        <v>4573</v>
      </c>
      <c r="D2822" t="s">
        <v>13</v>
      </c>
      <c r="E2822" t="s">
        <v>19</v>
      </c>
      <c r="F2822" s="4">
        <v>10295</v>
      </c>
      <c r="G2822">
        <f t="shared" si="394"/>
        <v>1159.5</v>
      </c>
      <c r="H2822">
        <f t="shared" si="395"/>
        <v>9643</v>
      </c>
      <c r="I2822">
        <f t="shared" si="396"/>
        <v>8483.5</v>
      </c>
      <c r="J2822">
        <f t="shared" si="397"/>
        <v>-11565.75</v>
      </c>
      <c r="K2822">
        <f t="shared" si="398"/>
        <v>22368.25</v>
      </c>
      <c r="L2822">
        <f t="shared" si="400"/>
        <v>0</v>
      </c>
      <c r="M2822">
        <f t="shared" si="401"/>
        <v>0</v>
      </c>
      <c r="N2822">
        <f t="shared" si="399"/>
        <v>0</v>
      </c>
      <c r="O2822">
        <f t="shared" si="402"/>
        <v>14</v>
      </c>
      <c r="P2822" t="str">
        <f>IF(O2822=MAX(O:O), A2822, "")</f>
        <v/>
      </c>
    </row>
    <row r="2823" spans="1:16" x14ac:dyDescent="0.35">
      <c r="A2823">
        <v>1978</v>
      </c>
      <c r="B2823" t="s">
        <v>4571</v>
      </c>
      <c r="C2823" t="s">
        <v>4574</v>
      </c>
      <c r="D2823" t="s">
        <v>13</v>
      </c>
      <c r="E2823" t="s">
        <v>17</v>
      </c>
      <c r="F2823" s="4">
        <v>4024</v>
      </c>
      <c r="G2823">
        <f t="shared" si="394"/>
        <v>1159.5</v>
      </c>
      <c r="H2823">
        <f t="shared" si="395"/>
        <v>9643</v>
      </c>
      <c r="I2823">
        <f t="shared" si="396"/>
        <v>8483.5</v>
      </c>
      <c r="J2823">
        <f t="shared" si="397"/>
        <v>-11565.75</v>
      </c>
      <c r="K2823">
        <f t="shared" si="398"/>
        <v>22368.25</v>
      </c>
      <c r="L2823">
        <f t="shared" si="400"/>
        <v>0</v>
      </c>
      <c r="M2823">
        <f t="shared" si="401"/>
        <v>0</v>
      </c>
      <c r="N2823">
        <f t="shared" si="399"/>
        <v>0</v>
      </c>
      <c r="O2823">
        <f t="shared" si="402"/>
        <v>14</v>
      </c>
      <c r="P2823" t="str">
        <f>IF(O2823=MAX(O:O), A2823, "")</f>
        <v/>
      </c>
    </row>
    <row r="2824" spans="1:16" x14ac:dyDescent="0.35">
      <c r="A2824">
        <v>1978</v>
      </c>
      <c r="B2824" t="s">
        <v>4571</v>
      </c>
      <c r="C2824" t="s">
        <v>4575</v>
      </c>
      <c r="D2824" t="s">
        <v>13</v>
      </c>
      <c r="E2824" t="s">
        <v>19</v>
      </c>
      <c r="F2824" s="4">
        <v>2384</v>
      </c>
      <c r="G2824">
        <f t="shared" si="394"/>
        <v>1159.5</v>
      </c>
      <c r="H2824">
        <f t="shared" si="395"/>
        <v>9643</v>
      </c>
      <c r="I2824">
        <f t="shared" si="396"/>
        <v>8483.5</v>
      </c>
      <c r="J2824">
        <f t="shared" si="397"/>
        <v>-11565.75</v>
      </c>
      <c r="K2824">
        <f t="shared" si="398"/>
        <v>22368.25</v>
      </c>
      <c r="L2824">
        <f t="shared" si="400"/>
        <v>0</v>
      </c>
      <c r="M2824">
        <f t="shared" si="401"/>
        <v>0</v>
      </c>
      <c r="N2824">
        <f t="shared" si="399"/>
        <v>0</v>
      </c>
      <c r="O2824">
        <f t="shared" si="402"/>
        <v>14</v>
      </c>
      <c r="P2824" t="str">
        <f>IF(O2824=MAX(O:O), A2824, "")</f>
        <v/>
      </c>
    </row>
    <row r="2825" spans="1:16" x14ac:dyDescent="0.35">
      <c r="A2825">
        <v>1978</v>
      </c>
      <c r="B2825" t="s">
        <v>4571</v>
      </c>
      <c r="C2825" t="s">
        <v>4576</v>
      </c>
      <c r="D2825" t="s">
        <v>13</v>
      </c>
      <c r="E2825" t="s">
        <v>17</v>
      </c>
      <c r="F2825" s="4">
        <v>2318</v>
      </c>
      <c r="G2825">
        <f t="shared" si="394"/>
        <v>1159.5</v>
      </c>
      <c r="H2825">
        <f t="shared" si="395"/>
        <v>9643</v>
      </c>
      <c r="I2825">
        <f t="shared" si="396"/>
        <v>8483.5</v>
      </c>
      <c r="J2825">
        <f t="shared" si="397"/>
        <v>-11565.75</v>
      </c>
      <c r="K2825">
        <f t="shared" si="398"/>
        <v>22368.25</v>
      </c>
      <c r="L2825">
        <f t="shared" si="400"/>
        <v>0</v>
      </c>
      <c r="M2825">
        <f t="shared" si="401"/>
        <v>0</v>
      </c>
      <c r="N2825">
        <f t="shared" si="399"/>
        <v>0</v>
      </c>
      <c r="O2825">
        <f t="shared" si="402"/>
        <v>14</v>
      </c>
      <c r="P2825" t="str">
        <f>IF(O2825=MAX(O:O), A2825, "")</f>
        <v/>
      </c>
    </row>
    <row r="2826" spans="1:16" x14ac:dyDescent="0.35">
      <c r="A2826">
        <v>1978</v>
      </c>
      <c r="B2826" t="s">
        <v>4571</v>
      </c>
      <c r="C2826" t="s">
        <v>4271</v>
      </c>
      <c r="D2826" t="s">
        <v>13</v>
      </c>
      <c r="E2826" t="s">
        <v>19</v>
      </c>
      <c r="F2826" s="4">
        <v>2107</v>
      </c>
      <c r="G2826">
        <f t="shared" si="394"/>
        <v>1159.5</v>
      </c>
      <c r="H2826">
        <f t="shared" si="395"/>
        <v>9643</v>
      </c>
      <c r="I2826">
        <f t="shared" si="396"/>
        <v>8483.5</v>
      </c>
      <c r="J2826">
        <f t="shared" si="397"/>
        <v>-11565.75</v>
      </c>
      <c r="K2826">
        <f t="shared" si="398"/>
        <v>22368.25</v>
      </c>
      <c r="L2826">
        <f t="shared" si="400"/>
        <v>0</v>
      </c>
      <c r="M2826">
        <f t="shared" si="401"/>
        <v>0</v>
      </c>
      <c r="N2826">
        <f t="shared" si="399"/>
        <v>0</v>
      </c>
      <c r="O2826">
        <f t="shared" si="402"/>
        <v>14</v>
      </c>
      <c r="P2826" t="str">
        <f>IF(O2826=MAX(O:O), A2826, "")</f>
        <v/>
      </c>
    </row>
    <row r="2827" spans="1:16" x14ac:dyDescent="0.35">
      <c r="A2827">
        <v>1978</v>
      </c>
      <c r="B2827" t="s">
        <v>4571</v>
      </c>
      <c r="C2827" t="s">
        <v>4577</v>
      </c>
      <c r="D2827" t="s">
        <v>13</v>
      </c>
      <c r="E2827" t="s">
        <v>19</v>
      </c>
      <c r="F2827" s="4">
        <v>486</v>
      </c>
      <c r="G2827">
        <f t="shared" si="394"/>
        <v>1159.5</v>
      </c>
      <c r="H2827">
        <f t="shared" si="395"/>
        <v>9643</v>
      </c>
      <c r="I2827">
        <f t="shared" si="396"/>
        <v>8483.5</v>
      </c>
      <c r="J2827">
        <f t="shared" si="397"/>
        <v>-11565.75</v>
      </c>
      <c r="K2827">
        <f t="shared" si="398"/>
        <v>22368.25</v>
      </c>
      <c r="L2827">
        <f t="shared" si="400"/>
        <v>0</v>
      </c>
      <c r="M2827">
        <f t="shared" si="401"/>
        <v>0</v>
      </c>
      <c r="N2827">
        <f t="shared" si="399"/>
        <v>0</v>
      </c>
      <c r="O2827">
        <f t="shared" si="402"/>
        <v>14</v>
      </c>
      <c r="P2827" t="str">
        <f>IF(O2827=MAX(O:O), A2827, "")</f>
        <v/>
      </c>
    </row>
    <row r="2828" spans="1:16" x14ac:dyDescent="0.35">
      <c r="A2828">
        <v>1978</v>
      </c>
      <c r="B2828" t="s">
        <v>4571</v>
      </c>
      <c r="C2828" t="s">
        <v>4578</v>
      </c>
      <c r="D2828" t="s">
        <v>13</v>
      </c>
      <c r="E2828" t="s">
        <v>19</v>
      </c>
      <c r="F2828" s="4">
        <v>393</v>
      </c>
      <c r="G2828">
        <f t="shared" si="394"/>
        <v>1159.5</v>
      </c>
      <c r="H2828">
        <f t="shared" si="395"/>
        <v>9643</v>
      </c>
      <c r="I2828">
        <f t="shared" si="396"/>
        <v>8483.5</v>
      </c>
      <c r="J2828">
        <f t="shared" si="397"/>
        <v>-11565.75</v>
      </c>
      <c r="K2828">
        <f t="shared" si="398"/>
        <v>22368.25</v>
      </c>
      <c r="L2828">
        <f t="shared" si="400"/>
        <v>0</v>
      </c>
      <c r="M2828">
        <f t="shared" si="401"/>
        <v>0</v>
      </c>
      <c r="N2828">
        <f t="shared" si="399"/>
        <v>0</v>
      </c>
      <c r="O2828">
        <f t="shared" si="402"/>
        <v>14</v>
      </c>
      <c r="P2828" t="str">
        <f>IF(O2828=MAX(O:O), A2828, "")</f>
        <v/>
      </c>
    </row>
    <row r="2829" spans="1:16" x14ac:dyDescent="0.35">
      <c r="A2829">
        <v>1978</v>
      </c>
      <c r="B2829" t="s">
        <v>4571</v>
      </c>
      <c r="C2829" t="s">
        <v>4579</v>
      </c>
      <c r="D2829" t="s">
        <v>13</v>
      </c>
      <c r="E2829" t="s">
        <v>19</v>
      </c>
      <c r="F2829" s="4">
        <v>357</v>
      </c>
      <c r="G2829">
        <f t="shared" si="394"/>
        <v>1159.5</v>
      </c>
      <c r="H2829">
        <f t="shared" si="395"/>
        <v>9643</v>
      </c>
      <c r="I2829">
        <f t="shared" si="396"/>
        <v>8483.5</v>
      </c>
      <c r="J2829">
        <f t="shared" si="397"/>
        <v>-11565.75</v>
      </c>
      <c r="K2829">
        <f t="shared" si="398"/>
        <v>22368.25</v>
      </c>
      <c r="L2829">
        <f t="shared" si="400"/>
        <v>0</v>
      </c>
      <c r="M2829">
        <f t="shared" si="401"/>
        <v>0</v>
      </c>
      <c r="N2829">
        <f t="shared" si="399"/>
        <v>0</v>
      </c>
      <c r="O2829">
        <f t="shared" si="402"/>
        <v>14</v>
      </c>
      <c r="P2829" t="str">
        <f>IF(O2829=MAX(O:O), A2829, "")</f>
        <v/>
      </c>
    </row>
    <row r="2830" spans="1:16" x14ac:dyDescent="0.35">
      <c r="A2830">
        <v>1978</v>
      </c>
      <c r="B2830" t="s">
        <v>4580</v>
      </c>
      <c r="C2830" t="s">
        <v>4581</v>
      </c>
      <c r="D2830" t="s">
        <v>13</v>
      </c>
      <c r="E2830" t="s">
        <v>19</v>
      </c>
      <c r="F2830" s="4">
        <v>19729</v>
      </c>
      <c r="G2830">
        <f t="shared" si="394"/>
        <v>1159.5</v>
      </c>
      <c r="H2830">
        <f t="shared" si="395"/>
        <v>9643</v>
      </c>
      <c r="I2830">
        <f t="shared" si="396"/>
        <v>8483.5</v>
      </c>
      <c r="J2830">
        <f t="shared" si="397"/>
        <v>-11565.75</v>
      </c>
      <c r="K2830">
        <f t="shared" si="398"/>
        <v>22368.25</v>
      </c>
      <c r="L2830">
        <f t="shared" si="400"/>
        <v>0</v>
      </c>
      <c r="M2830">
        <f t="shared" si="401"/>
        <v>0</v>
      </c>
      <c r="N2830">
        <f t="shared" si="399"/>
        <v>0</v>
      </c>
      <c r="O2830">
        <f t="shared" si="402"/>
        <v>14</v>
      </c>
      <c r="P2830" t="str">
        <f>IF(O2830=MAX(O:O), A2830, "")</f>
        <v/>
      </c>
    </row>
    <row r="2831" spans="1:16" x14ac:dyDescent="0.35">
      <c r="A2831">
        <v>1978</v>
      </c>
      <c r="B2831" t="s">
        <v>4580</v>
      </c>
      <c r="C2831" t="s">
        <v>4582</v>
      </c>
      <c r="D2831" t="s">
        <v>13</v>
      </c>
      <c r="E2831" t="s">
        <v>17</v>
      </c>
      <c r="F2831" s="4">
        <v>7387</v>
      </c>
      <c r="G2831">
        <f t="shared" si="394"/>
        <v>1159.5</v>
      </c>
      <c r="H2831">
        <f t="shared" si="395"/>
        <v>9643</v>
      </c>
      <c r="I2831">
        <f t="shared" si="396"/>
        <v>8483.5</v>
      </c>
      <c r="J2831">
        <f t="shared" si="397"/>
        <v>-11565.75</v>
      </c>
      <c r="K2831">
        <f t="shared" si="398"/>
        <v>22368.25</v>
      </c>
      <c r="L2831">
        <f t="shared" si="400"/>
        <v>0</v>
      </c>
      <c r="M2831">
        <f t="shared" si="401"/>
        <v>0</v>
      </c>
      <c r="N2831">
        <f t="shared" si="399"/>
        <v>0</v>
      </c>
      <c r="O2831">
        <f t="shared" si="402"/>
        <v>14</v>
      </c>
      <c r="P2831" t="str">
        <f>IF(O2831=MAX(O:O), A2831, "")</f>
        <v/>
      </c>
    </row>
    <row r="2832" spans="1:16" x14ac:dyDescent="0.35">
      <c r="A2832">
        <v>1978</v>
      </c>
      <c r="B2832" t="s">
        <v>4580</v>
      </c>
      <c r="C2832" t="s">
        <v>4583</v>
      </c>
      <c r="D2832" t="s">
        <v>13</v>
      </c>
      <c r="E2832" t="s">
        <v>19</v>
      </c>
      <c r="F2832" s="4">
        <v>3101</v>
      </c>
      <c r="G2832">
        <f t="shared" si="394"/>
        <v>1159.5</v>
      </c>
      <c r="H2832">
        <f t="shared" si="395"/>
        <v>9643</v>
      </c>
      <c r="I2832">
        <f t="shared" si="396"/>
        <v>8483.5</v>
      </c>
      <c r="J2832">
        <f t="shared" si="397"/>
        <v>-11565.75</v>
      </c>
      <c r="K2832">
        <f t="shared" si="398"/>
        <v>22368.25</v>
      </c>
      <c r="L2832">
        <f t="shared" si="400"/>
        <v>0</v>
      </c>
      <c r="M2832">
        <f t="shared" si="401"/>
        <v>0</v>
      </c>
      <c r="N2832">
        <f t="shared" si="399"/>
        <v>0</v>
      </c>
      <c r="O2832">
        <f t="shared" si="402"/>
        <v>14</v>
      </c>
      <c r="P2832" t="str">
        <f>IF(O2832=MAX(O:O), A2832, "")</f>
        <v/>
      </c>
    </row>
    <row r="2833" spans="1:16" x14ac:dyDescent="0.35">
      <c r="A2833">
        <v>1978</v>
      </c>
      <c r="B2833" t="s">
        <v>4580</v>
      </c>
      <c r="C2833" t="s">
        <v>4584</v>
      </c>
      <c r="D2833" t="s">
        <v>13</v>
      </c>
      <c r="E2833" t="s">
        <v>137</v>
      </c>
      <c r="F2833" s="4">
        <v>2979</v>
      </c>
      <c r="G2833">
        <f t="shared" si="394"/>
        <v>1159.5</v>
      </c>
      <c r="H2833">
        <f t="shared" si="395"/>
        <v>9643</v>
      </c>
      <c r="I2833">
        <f t="shared" si="396"/>
        <v>8483.5</v>
      </c>
      <c r="J2833">
        <f t="shared" si="397"/>
        <v>-11565.75</v>
      </c>
      <c r="K2833">
        <f t="shared" si="398"/>
        <v>22368.25</v>
      </c>
      <c r="L2833">
        <f t="shared" si="400"/>
        <v>0</v>
      </c>
      <c r="M2833">
        <f t="shared" si="401"/>
        <v>0</v>
      </c>
      <c r="N2833">
        <f t="shared" si="399"/>
        <v>0</v>
      </c>
      <c r="O2833">
        <f t="shared" si="402"/>
        <v>14</v>
      </c>
      <c r="P2833" t="str">
        <f>IF(O2833=MAX(O:O), A2833, "")</f>
        <v/>
      </c>
    </row>
    <row r="2834" spans="1:16" x14ac:dyDescent="0.35">
      <c r="A2834">
        <v>1978</v>
      </c>
      <c r="B2834" t="s">
        <v>4580</v>
      </c>
      <c r="C2834" t="s">
        <v>4585</v>
      </c>
      <c r="D2834" t="s">
        <v>13</v>
      </c>
      <c r="E2834" t="s">
        <v>19</v>
      </c>
      <c r="F2834" s="4">
        <v>1498</v>
      </c>
      <c r="G2834">
        <f t="shared" si="394"/>
        <v>1159.5</v>
      </c>
      <c r="H2834">
        <f t="shared" si="395"/>
        <v>9643</v>
      </c>
      <c r="I2834">
        <f t="shared" si="396"/>
        <v>8483.5</v>
      </c>
      <c r="J2834">
        <f t="shared" si="397"/>
        <v>-11565.75</v>
      </c>
      <c r="K2834">
        <f t="shared" si="398"/>
        <v>22368.25</v>
      </c>
      <c r="L2834">
        <f t="shared" si="400"/>
        <v>0</v>
      </c>
      <c r="M2834">
        <f t="shared" si="401"/>
        <v>0</v>
      </c>
      <c r="N2834">
        <f t="shared" si="399"/>
        <v>0</v>
      </c>
      <c r="O2834">
        <f t="shared" si="402"/>
        <v>14</v>
      </c>
      <c r="P2834" t="str">
        <f>IF(O2834=MAX(O:O), A2834, "")</f>
        <v/>
      </c>
    </row>
    <row r="2835" spans="1:16" x14ac:dyDescent="0.35">
      <c r="A2835">
        <v>1978</v>
      </c>
      <c r="B2835" t="s">
        <v>4580</v>
      </c>
      <c r="C2835" t="s">
        <v>4586</v>
      </c>
      <c r="D2835" t="s">
        <v>13</v>
      </c>
      <c r="E2835" t="s">
        <v>4528</v>
      </c>
      <c r="F2835" s="4">
        <v>872</v>
      </c>
      <c r="G2835">
        <f t="shared" si="394"/>
        <v>1159.5</v>
      </c>
      <c r="H2835">
        <f t="shared" si="395"/>
        <v>9643</v>
      </c>
      <c r="I2835">
        <f t="shared" si="396"/>
        <v>8483.5</v>
      </c>
      <c r="J2835">
        <f t="shared" si="397"/>
        <v>-11565.75</v>
      </c>
      <c r="K2835">
        <f t="shared" si="398"/>
        <v>22368.25</v>
      </c>
      <c r="L2835">
        <f t="shared" si="400"/>
        <v>0</v>
      </c>
      <c r="M2835">
        <f t="shared" si="401"/>
        <v>0</v>
      </c>
      <c r="N2835">
        <f t="shared" si="399"/>
        <v>0</v>
      </c>
      <c r="O2835">
        <f t="shared" si="402"/>
        <v>14</v>
      </c>
      <c r="P2835" t="str">
        <f>IF(O2835=MAX(O:O), A2835, "")</f>
        <v/>
      </c>
    </row>
    <row r="2836" spans="1:16" x14ac:dyDescent="0.35">
      <c r="A2836">
        <v>1978</v>
      </c>
      <c r="B2836" t="s">
        <v>4587</v>
      </c>
      <c r="C2836" t="s">
        <v>4588</v>
      </c>
      <c r="D2836" t="s">
        <v>13</v>
      </c>
      <c r="E2836" t="s">
        <v>137</v>
      </c>
      <c r="F2836" s="4">
        <v>23532</v>
      </c>
      <c r="G2836">
        <f t="shared" si="394"/>
        <v>1159.5</v>
      </c>
      <c r="H2836">
        <f t="shared" si="395"/>
        <v>9643</v>
      </c>
      <c r="I2836">
        <f t="shared" si="396"/>
        <v>8483.5</v>
      </c>
      <c r="J2836">
        <f t="shared" si="397"/>
        <v>-11565.75</v>
      </c>
      <c r="K2836">
        <f t="shared" si="398"/>
        <v>22368.25</v>
      </c>
      <c r="L2836">
        <f t="shared" si="400"/>
        <v>0</v>
      </c>
      <c r="M2836">
        <f t="shared" si="401"/>
        <v>1</v>
      </c>
      <c r="N2836">
        <f t="shared" si="399"/>
        <v>1</v>
      </c>
      <c r="O2836">
        <f t="shared" si="402"/>
        <v>15</v>
      </c>
      <c r="P2836" t="str">
        <f>IF(O2836=MAX(O:O), A2836, "")</f>
        <v/>
      </c>
    </row>
    <row r="2837" spans="1:16" x14ac:dyDescent="0.35">
      <c r="A2837">
        <v>1978</v>
      </c>
      <c r="B2837" t="s">
        <v>4587</v>
      </c>
      <c r="C2837" t="s">
        <v>4589</v>
      </c>
      <c r="D2837" t="s">
        <v>13</v>
      </c>
      <c r="E2837" t="s">
        <v>19</v>
      </c>
      <c r="F2837" s="4">
        <v>11129</v>
      </c>
      <c r="G2837">
        <f t="shared" si="394"/>
        <v>1159.5</v>
      </c>
      <c r="H2837">
        <f t="shared" si="395"/>
        <v>9643</v>
      </c>
      <c r="I2837">
        <f t="shared" si="396"/>
        <v>8483.5</v>
      </c>
      <c r="J2837">
        <f t="shared" si="397"/>
        <v>-11565.75</v>
      </c>
      <c r="K2837">
        <f t="shared" si="398"/>
        <v>22368.25</v>
      </c>
      <c r="L2837">
        <f t="shared" si="400"/>
        <v>0</v>
      </c>
      <c r="M2837">
        <f t="shared" si="401"/>
        <v>0</v>
      </c>
      <c r="N2837">
        <f t="shared" si="399"/>
        <v>0</v>
      </c>
      <c r="O2837">
        <f t="shared" si="402"/>
        <v>15</v>
      </c>
      <c r="P2837" t="str">
        <f>IF(O2837=MAX(O:O), A2837, "")</f>
        <v/>
      </c>
    </row>
    <row r="2838" spans="1:16" x14ac:dyDescent="0.35">
      <c r="A2838">
        <v>1978</v>
      </c>
      <c r="B2838" t="s">
        <v>4587</v>
      </c>
      <c r="C2838" t="s">
        <v>4590</v>
      </c>
      <c r="D2838" t="s">
        <v>13</v>
      </c>
      <c r="E2838" t="s">
        <v>19</v>
      </c>
      <c r="F2838" s="4">
        <v>4191</v>
      </c>
      <c r="G2838">
        <f t="shared" si="394"/>
        <v>1159.5</v>
      </c>
      <c r="H2838">
        <f t="shared" si="395"/>
        <v>9643</v>
      </c>
      <c r="I2838">
        <f t="shared" si="396"/>
        <v>8483.5</v>
      </c>
      <c r="J2838">
        <f t="shared" si="397"/>
        <v>-11565.75</v>
      </c>
      <c r="K2838">
        <f t="shared" si="398"/>
        <v>22368.25</v>
      </c>
      <c r="L2838">
        <f t="shared" si="400"/>
        <v>0</v>
      </c>
      <c r="M2838">
        <f t="shared" si="401"/>
        <v>0</v>
      </c>
      <c r="N2838">
        <f t="shared" si="399"/>
        <v>0</v>
      </c>
      <c r="O2838">
        <f t="shared" si="402"/>
        <v>15</v>
      </c>
      <c r="P2838" t="str">
        <f>IF(O2838=MAX(O:O), A2838, "")</f>
        <v/>
      </c>
    </row>
    <row r="2839" spans="1:16" x14ac:dyDescent="0.35">
      <c r="A2839">
        <v>1978</v>
      </c>
      <c r="B2839" t="s">
        <v>4587</v>
      </c>
      <c r="C2839" t="s">
        <v>4591</v>
      </c>
      <c r="D2839" t="s">
        <v>13</v>
      </c>
      <c r="E2839" t="s">
        <v>17</v>
      </c>
      <c r="F2839" s="4">
        <v>2682</v>
      </c>
      <c r="G2839">
        <f t="shared" si="394"/>
        <v>1159.5</v>
      </c>
      <c r="H2839">
        <f t="shared" si="395"/>
        <v>9643</v>
      </c>
      <c r="I2839">
        <f t="shared" si="396"/>
        <v>8483.5</v>
      </c>
      <c r="J2839">
        <f t="shared" si="397"/>
        <v>-11565.75</v>
      </c>
      <c r="K2839">
        <f t="shared" si="398"/>
        <v>22368.25</v>
      </c>
      <c r="L2839">
        <f t="shared" si="400"/>
        <v>0</v>
      </c>
      <c r="M2839">
        <f t="shared" si="401"/>
        <v>0</v>
      </c>
      <c r="N2839">
        <f t="shared" si="399"/>
        <v>0</v>
      </c>
      <c r="O2839">
        <f t="shared" si="402"/>
        <v>15</v>
      </c>
      <c r="P2839" t="str">
        <f>IF(O2839=MAX(O:O), A2839, "")</f>
        <v/>
      </c>
    </row>
    <row r="2840" spans="1:16" x14ac:dyDescent="0.35">
      <c r="A2840">
        <v>1978</v>
      </c>
      <c r="B2840" t="s">
        <v>4587</v>
      </c>
      <c r="C2840" t="s">
        <v>4592</v>
      </c>
      <c r="D2840" t="s">
        <v>96</v>
      </c>
      <c r="E2840" t="s">
        <v>17</v>
      </c>
      <c r="F2840" s="4">
        <v>1374</v>
      </c>
      <c r="G2840">
        <f t="shared" si="394"/>
        <v>1159.5</v>
      </c>
      <c r="H2840">
        <f t="shared" si="395"/>
        <v>9643</v>
      </c>
      <c r="I2840">
        <f t="shared" si="396"/>
        <v>8483.5</v>
      </c>
      <c r="J2840">
        <f t="shared" si="397"/>
        <v>-11565.75</v>
      </c>
      <c r="K2840">
        <f t="shared" si="398"/>
        <v>22368.25</v>
      </c>
      <c r="L2840">
        <f t="shared" si="400"/>
        <v>0</v>
      </c>
      <c r="M2840">
        <f t="shared" si="401"/>
        <v>0</v>
      </c>
      <c r="N2840">
        <f t="shared" si="399"/>
        <v>0</v>
      </c>
      <c r="O2840">
        <f t="shared" si="402"/>
        <v>15</v>
      </c>
      <c r="P2840" t="str">
        <f>IF(O2840=MAX(O:O), A2840, "")</f>
        <v/>
      </c>
    </row>
    <row r="2841" spans="1:16" x14ac:dyDescent="0.35">
      <c r="A2841">
        <v>1978</v>
      </c>
      <c r="B2841" t="s">
        <v>4587</v>
      </c>
      <c r="C2841" t="s">
        <v>4593</v>
      </c>
      <c r="D2841" t="s">
        <v>13</v>
      </c>
      <c r="E2841" t="s">
        <v>19</v>
      </c>
      <c r="F2841" s="4">
        <v>751</v>
      </c>
      <c r="G2841">
        <f t="shared" si="394"/>
        <v>1159.5</v>
      </c>
      <c r="H2841">
        <f t="shared" si="395"/>
        <v>9643</v>
      </c>
      <c r="I2841">
        <f t="shared" si="396"/>
        <v>8483.5</v>
      </c>
      <c r="J2841">
        <f t="shared" si="397"/>
        <v>-11565.75</v>
      </c>
      <c r="K2841">
        <f t="shared" si="398"/>
        <v>22368.25</v>
      </c>
      <c r="L2841">
        <f t="shared" si="400"/>
        <v>0</v>
      </c>
      <c r="M2841">
        <f t="shared" si="401"/>
        <v>0</v>
      </c>
      <c r="N2841">
        <f t="shared" si="399"/>
        <v>0</v>
      </c>
      <c r="O2841">
        <f t="shared" si="402"/>
        <v>15</v>
      </c>
      <c r="P2841" t="str">
        <f>IF(O2841=MAX(O:O), A2841, "")</f>
        <v/>
      </c>
    </row>
    <row r="2842" spans="1:16" x14ac:dyDescent="0.35">
      <c r="A2842">
        <v>1978</v>
      </c>
      <c r="B2842" t="s">
        <v>4594</v>
      </c>
      <c r="C2842" t="s">
        <v>1790</v>
      </c>
      <c r="D2842" t="s">
        <v>13</v>
      </c>
      <c r="E2842" t="s">
        <v>137</v>
      </c>
      <c r="F2842" s="4">
        <v>16684</v>
      </c>
      <c r="G2842">
        <f t="shared" si="394"/>
        <v>1159.5</v>
      </c>
      <c r="H2842">
        <f t="shared" si="395"/>
        <v>9643</v>
      </c>
      <c r="I2842">
        <f t="shared" si="396"/>
        <v>8483.5</v>
      </c>
      <c r="J2842">
        <f t="shared" si="397"/>
        <v>-11565.75</v>
      </c>
      <c r="K2842">
        <f t="shared" si="398"/>
        <v>22368.25</v>
      </c>
      <c r="L2842">
        <f t="shared" si="400"/>
        <v>0</v>
      </c>
      <c r="M2842">
        <f t="shared" si="401"/>
        <v>0</v>
      </c>
      <c r="N2842">
        <f t="shared" si="399"/>
        <v>0</v>
      </c>
      <c r="O2842">
        <f t="shared" si="402"/>
        <v>15</v>
      </c>
      <c r="P2842" t="str">
        <f>IF(O2842=MAX(O:O), A2842, "")</f>
        <v/>
      </c>
    </row>
    <row r="2843" spans="1:16" x14ac:dyDescent="0.35">
      <c r="A2843">
        <v>1978</v>
      </c>
      <c r="B2843" t="s">
        <v>4594</v>
      </c>
      <c r="C2843" t="s">
        <v>4595</v>
      </c>
      <c r="D2843" t="s">
        <v>13</v>
      </c>
      <c r="E2843" t="s">
        <v>147</v>
      </c>
      <c r="F2843" s="4">
        <v>12822</v>
      </c>
      <c r="G2843">
        <f t="shared" si="394"/>
        <v>1159.5</v>
      </c>
      <c r="H2843">
        <f t="shared" si="395"/>
        <v>9643</v>
      </c>
      <c r="I2843">
        <f t="shared" si="396"/>
        <v>8483.5</v>
      </c>
      <c r="J2843">
        <f t="shared" si="397"/>
        <v>-11565.75</v>
      </c>
      <c r="K2843">
        <f t="shared" si="398"/>
        <v>22368.25</v>
      </c>
      <c r="L2843">
        <f t="shared" si="400"/>
        <v>0</v>
      </c>
      <c r="M2843">
        <f t="shared" si="401"/>
        <v>0</v>
      </c>
      <c r="N2843">
        <f t="shared" si="399"/>
        <v>0</v>
      </c>
      <c r="O2843">
        <f t="shared" si="402"/>
        <v>15</v>
      </c>
      <c r="P2843" t="str">
        <f>IF(O2843=MAX(O:O), A2843, "")</f>
        <v/>
      </c>
    </row>
    <row r="2844" spans="1:16" x14ac:dyDescent="0.35">
      <c r="A2844">
        <v>1978</v>
      </c>
      <c r="B2844" t="s">
        <v>4594</v>
      </c>
      <c r="C2844" t="s">
        <v>4596</v>
      </c>
      <c r="D2844" t="s">
        <v>13</v>
      </c>
      <c r="E2844" t="s">
        <v>17</v>
      </c>
      <c r="F2844" s="4">
        <v>12333</v>
      </c>
      <c r="G2844">
        <f t="shared" si="394"/>
        <v>1159.5</v>
      </c>
      <c r="H2844">
        <f t="shared" si="395"/>
        <v>9643</v>
      </c>
      <c r="I2844">
        <f t="shared" si="396"/>
        <v>8483.5</v>
      </c>
      <c r="J2844">
        <f t="shared" si="397"/>
        <v>-11565.75</v>
      </c>
      <c r="K2844">
        <f t="shared" si="398"/>
        <v>22368.25</v>
      </c>
      <c r="L2844">
        <f t="shared" si="400"/>
        <v>0</v>
      </c>
      <c r="M2844">
        <f t="shared" si="401"/>
        <v>0</v>
      </c>
      <c r="N2844">
        <f t="shared" si="399"/>
        <v>0</v>
      </c>
      <c r="O2844">
        <f t="shared" si="402"/>
        <v>15</v>
      </c>
      <c r="P2844" t="str">
        <f>IF(O2844=MAX(O:O), A2844, "")</f>
        <v/>
      </c>
    </row>
    <row r="2845" spans="1:16" x14ac:dyDescent="0.35">
      <c r="A2845">
        <v>1978</v>
      </c>
      <c r="B2845" t="s">
        <v>4594</v>
      </c>
      <c r="C2845" t="s">
        <v>4597</v>
      </c>
      <c r="D2845" t="s">
        <v>13</v>
      </c>
      <c r="E2845" t="s">
        <v>1952</v>
      </c>
      <c r="F2845" s="4">
        <v>6723</v>
      </c>
      <c r="G2845">
        <f t="shared" si="394"/>
        <v>1159.5</v>
      </c>
      <c r="H2845">
        <f t="shared" si="395"/>
        <v>9643</v>
      </c>
      <c r="I2845">
        <f t="shared" si="396"/>
        <v>8483.5</v>
      </c>
      <c r="J2845">
        <f t="shared" si="397"/>
        <v>-11565.75</v>
      </c>
      <c r="K2845">
        <f t="shared" si="398"/>
        <v>22368.25</v>
      </c>
      <c r="L2845">
        <f t="shared" si="400"/>
        <v>0</v>
      </c>
      <c r="M2845">
        <f t="shared" si="401"/>
        <v>0</v>
      </c>
      <c r="N2845">
        <f t="shared" si="399"/>
        <v>0</v>
      </c>
      <c r="O2845">
        <f t="shared" si="402"/>
        <v>15</v>
      </c>
      <c r="P2845" t="str">
        <f>IF(O2845=MAX(O:O), A2845, "")</f>
        <v/>
      </c>
    </row>
    <row r="2846" spans="1:16" x14ac:dyDescent="0.35">
      <c r="A2846">
        <v>1978</v>
      </c>
      <c r="B2846" t="s">
        <v>4594</v>
      </c>
      <c r="C2846" t="s">
        <v>4598</v>
      </c>
      <c r="D2846" t="s">
        <v>13</v>
      </c>
      <c r="E2846" t="s">
        <v>19</v>
      </c>
      <c r="F2846" s="4">
        <v>3266</v>
      </c>
      <c r="G2846">
        <f t="shared" si="394"/>
        <v>1159.5</v>
      </c>
      <c r="H2846">
        <f t="shared" si="395"/>
        <v>9643</v>
      </c>
      <c r="I2846">
        <f t="shared" si="396"/>
        <v>8483.5</v>
      </c>
      <c r="J2846">
        <f t="shared" si="397"/>
        <v>-11565.75</v>
      </c>
      <c r="K2846">
        <f t="shared" si="398"/>
        <v>22368.25</v>
      </c>
      <c r="L2846">
        <f t="shared" si="400"/>
        <v>0</v>
      </c>
      <c r="M2846">
        <f t="shared" si="401"/>
        <v>0</v>
      </c>
      <c r="N2846">
        <f t="shared" si="399"/>
        <v>0</v>
      </c>
      <c r="O2846">
        <f t="shared" si="402"/>
        <v>15</v>
      </c>
      <c r="P2846" t="str">
        <f>IF(O2846=MAX(O:O), A2846, "")</f>
        <v/>
      </c>
    </row>
    <row r="2847" spans="1:16" x14ac:dyDescent="0.35">
      <c r="A2847">
        <v>1978</v>
      </c>
      <c r="B2847" t="s">
        <v>4594</v>
      </c>
      <c r="C2847" t="s">
        <v>4599</v>
      </c>
      <c r="D2847" t="s">
        <v>13</v>
      </c>
      <c r="E2847" t="s">
        <v>17</v>
      </c>
      <c r="F2847" s="4">
        <v>2765</v>
      </c>
      <c r="G2847">
        <f t="shared" si="394"/>
        <v>1159.5</v>
      </c>
      <c r="H2847">
        <f t="shared" si="395"/>
        <v>9643</v>
      </c>
      <c r="I2847">
        <f t="shared" si="396"/>
        <v>8483.5</v>
      </c>
      <c r="J2847">
        <f t="shared" si="397"/>
        <v>-11565.75</v>
      </c>
      <c r="K2847">
        <f t="shared" si="398"/>
        <v>22368.25</v>
      </c>
      <c r="L2847">
        <f t="shared" si="400"/>
        <v>0</v>
      </c>
      <c r="M2847">
        <f t="shared" si="401"/>
        <v>0</v>
      </c>
      <c r="N2847">
        <f t="shared" si="399"/>
        <v>0</v>
      </c>
      <c r="O2847">
        <f t="shared" si="402"/>
        <v>15</v>
      </c>
      <c r="P2847" t="str">
        <f>IF(O2847=MAX(O:O), A2847, "")</f>
        <v/>
      </c>
    </row>
    <row r="2848" spans="1:16" x14ac:dyDescent="0.35">
      <c r="A2848">
        <v>1978</v>
      </c>
      <c r="B2848" t="s">
        <v>4600</v>
      </c>
      <c r="C2848" t="s">
        <v>4601</v>
      </c>
      <c r="D2848" t="s">
        <v>13</v>
      </c>
      <c r="E2848" t="s">
        <v>1952</v>
      </c>
      <c r="F2848" s="4">
        <v>11738</v>
      </c>
      <c r="G2848">
        <f t="shared" si="394"/>
        <v>1159.5</v>
      </c>
      <c r="H2848">
        <f t="shared" si="395"/>
        <v>9643</v>
      </c>
      <c r="I2848">
        <f t="shared" si="396"/>
        <v>8483.5</v>
      </c>
      <c r="J2848">
        <f t="shared" si="397"/>
        <v>-11565.75</v>
      </c>
      <c r="K2848">
        <f t="shared" si="398"/>
        <v>22368.25</v>
      </c>
      <c r="L2848">
        <f t="shared" si="400"/>
        <v>0</v>
      </c>
      <c r="M2848">
        <f t="shared" si="401"/>
        <v>0</v>
      </c>
      <c r="N2848">
        <f t="shared" si="399"/>
        <v>0</v>
      </c>
      <c r="O2848">
        <f t="shared" si="402"/>
        <v>15</v>
      </c>
      <c r="P2848" t="str">
        <f>IF(O2848=MAX(O:O), A2848, "")</f>
        <v/>
      </c>
    </row>
    <row r="2849" spans="1:16" x14ac:dyDescent="0.35">
      <c r="A2849">
        <v>1978</v>
      </c>
      <c r="B2849" t="s">
        <v>4600</v>
      </c>
      <c r="C2849" t="s">
        <v>4602</v>
      </c>
      <c r="D2849" t="s">
        <v>13</v>
      </c>
      <c r="E2849" t="s">
        <v>19</v>
      </c>
      <c r="F2849" s="4">
        <v>6159</v>
      </c>
      <c r="G2849">
        <f t="shared" si="394"/>
        <v>1159.5</v>
      </c>
      <c r="H2849">
        <f t="shared" si="395"/>
        <v>9643</v>
      </c>
      <c r="I2849">
        <f t="shared" si="396"/>
        <v>8483.5</v>
      </c>
      <c r="J2849">
        <f t="shared" si="397"/>
        <v>-11565.75</v>
      </c>
      <c r="K2849">
        <f t="shared" si="398"/>
        <v>22368.25</v>
      </c>
      <c r="L2849">
        <f t="shared" si="400"/>
        <v>0</v>
      </c>
      <c r="M2849">
        <f t="shared" si="401"/>
        <v>0</v>
      </c>
      <c r="N2849">
        <f t="shared" si="399"/>
        <v>0</v>
      </c>
      <c r="O2849">
        <f t="shared" si="402"/>
        <v>15</v>
      </c>
      <c r="P2849" t="str">
        <f>IF(O2849=MAX(O:O), A2849, "")</f>
        <v/>
      </c>
    </row>
    <row r="2850" spans="1:16" x14ac:dyDescent="0.35">
      <c r="A2850">
        <v>1978</v>
      </c>
      <c r="B2850" t="s">
        <v>4600</v>
      </c>
      <c r="C2850" t="s">
        <v>4603</v>
      </c>
      <c r="D2850" t="s">
        <v>13</v>
      </c>
      <c r="E2850" t="s">
        <v>17</v>
      </c>
      <c r="F2850" s="4">
        <v>4696</v>
      </c>
      <c r="G2850">
        <f t="shared" si="394"/>
        <v>1159.5</v>
      </c>
      <c r="H2850">
        <f t="shared" si="395"/>
        <v>9643</v>
      </c>
      <c r="I2850">
        <f t="shared" si="396"/>
        <v>8483.5</v>
      </c>
      <c r="J2850">
        <f t="shared" si="397"/>
        <v>-11565.75</v>
      </c>
      <c r="K2850">
        <f t="shared" si="398"/>
        <v>22368.25</v>
      </c>
      <c r="L2850">
        <f t="shared" si="400"/>
        <v>0</v>
      </c>
      <c r="M2850">
        <f t="shared" si="401"/>
        <v>0</v>
      </c>
      <c r="N2850">
        <f t="shared" si="399"/>
        <v>0</v>
      </c>
      <c r="O2850">
        <f t="shared" si="402"/>
        <v>15</v>
      </c>
      <c r="P2850" t="str">
        <f>IF(O2850=MAX(O:O), A2850, "")</f>
        <v/>
      </c>
    </row>
    <row r="2851" spans="1:16" x14ac:dyDescent="0.35">
      <c r="A2851">
        <v>1978</v>
      </c>
      <c r="B2851" t="s">
        <v>4600</v>
      </c>
      <c r="C2851" t="s">
        <v>4604</v>
      </c>
      <c r="D2851" t="s">
        <v>13</v>
      </c>
      <c r="E2851" t="s">
        <v>19</v>
      </c>
      <c r="F2851" s="4">
        <v>3457</v>
      </c>
      <c r="G2851">
        <f t="shared" si="394"/>
        <v>1159.5</v>
      </c>
      <c r="H2851">
        <f t="shared" si="395"/>
        <v>9643</v>
      </c>
      <c r="I2851">
        <f t="shared" si="396"/>
        <v>8483.5</v>
      </c>
      <c r="J2851">
        <f t="shared" si="397"/>
        <v>-11565.75</v>
      </c>
      <c r="K2851">
        <f t="shared" si="398"/>
        <v>22368.25</v>
      </c>
      <c r="L2851">
        <f t="shared" si="400"/>
        <v>0</v>
      </c>
      <c r="M2851">
        <f t="shared" si="401"/>
        <v>0</v>
      </c>
      <c r="N2851">
        <f t="shared" si="399"/>
        <v>0</v>
      </c>
      <c r="O2851">
        <f t="shared" si="402"/>
        <v>15</v>
      </c>
      <c r="P2851" t="str">
        <f>IF(O2851=MAX(O:O), A2851, "")</f>
        <v/>
      </c>
    </row>
    <row r="2852" spans="1:16" x14ac:dyDescent="0.35">
      <c r="A2852">
        <v>1978</v>
      </c>
      <c r="B2852" t="s">
        <v>4600</v>
      </c>
      <c r="C2852" t="s">
        <v>4605</v>
      </c>
      <c r="D2852" t="s">
        <v>13</v>
      </c>
      <c r="E2852" t="s">
        <v>19</v>
      </c>
      <c r="F2852" s="4">
        <v>3060</v>
      </c>
      <c r="G2852">
        <f t="shared" si="394"/>
        <v>1159.5</v>
      </c>
      <c r="H2852">
        <f t="shared" si="395"/>
        <v>9643</v>
      </c>
      <c r="I2852">
        <f t="shared" si="396"/>
        <v>8483.5</v>
      </c>
      <c r="J2852">
        <f t="shared" si="397"/>
        <v>-11565.75</v>
      </c>
      <c r="K2852">
        <f t="shared" si="398"/>
        <v>22368.25</v>
      </c>
      <c r="L2852">
        <f t="shared" si="400"/>
        <v>0</v>
      </c>
      <c r="M2852">
        <f t="shared" si="401"/>
        <v>0</v>
      </c>
      <c r="N2852">
        <f t="shared" si="399"/>
        <v>0</v>
      </c>
      <c r="O2852">
        <f t="shared" si="402"/>
        <v>15</v>
      </c>
      <c r="P2852" t="str">
        <f>IF(O2852=MAX(O:O), A2852, "")</f>
        <v/>
      </c>
    </row>
    <row r="2853" spans="1:16" x14ac:dyDescent="0.35">
      <c r="A2853">
        <v>1978</v>
      </c>
      <c r="B2853" t="s">
        <v>4600</v>
      </c>
      <c r="C2853" t="s">
        <v>4606</v>
      </c>
      <c r="D2853" t="s">
        <v>96</v>
      </c>
      <c r="E2853" t="s">
        <v>137</v>
      </c>
      <c r="F2853" s="4">
        <v>2495</v>
      </c>
      <c r="G2853">
        <f t="shared" si="394"/>
        <v>1159.5</v>
      </c>
      <c r="H2853">
        <f t="shared" si="395"/>
        <v>9643</v>
      </c>
      <c r="I2853">
        <f t="shared" si="396"/>
        <v>8483.5</v>
      </c>
      <c r="J2853">
        <f t="shared" si="397"/>
        <v>-11565.75</v>
      </c>
      <c r="K2853">
        <f t="shared" si="398"/>
        <v>22368.25</v>
      </c>
      <c r="L2853">
        <f t="shared" si="400"/>
        <v>0</v>
      </c>
      <c r="M2853">
        <f t="shared" si="401"/>
        <v>0</v>
      </c>
      <c r="N2853">
        <f t="shared" si="399"/>
        <v>0</v>
      </c>
      <c r="O2853">
        <f t="shared" si="402"/>
        <v>15</v>
      </c>
      <c r="P2853" t="str">
        <f>IF(O2853=MAX(O:O), A2853, "")</f>
        <v/>
      </c>
    </row>
    <row r="2854" spans="1:16" x14ac:dyDescent="0.35">
      <c r="A2854">
        <v>1978</v>
      </c>
      <c r="B2854" t="s">
        <v>4600</v>
      </c>
      <c r="C2854" t="s">
        <v>4607</v>
      </c>
      <c r="D2854" t="s">
        <v>13</v>
      </c>
      <c r="E2854" t="s">
        <v>19</v>
      </c>
      <c r="F2854" s="4">
        <v>2369</v>
      </c>
      <c r="G2854">
        <f t="shared" si="394"/>
        <v>1159.5</v>
      </c>
      <c r="H2854">
        <f t="shared" si="395"/>
        <v>9643</v>
      </c>
      <c r="I2854">
        <f t="shared" si="396"/>
        <v>8483.5</v>
      </c>
      <c r="J2854">
        <f t="shared" si="397"/>
        <v>-11565.75</v>
      </c>
      <c r="K2854">
        <f t="shared" si="398"/>
        <v>22368.25</v>
      </c>
      <c r="L2854">
        <f t="shared" si="400"/>
        <v>0</v>
      </c>
      <c r="M2854">
        <f t="shared" si="401"/>
        <v>0</v>
      </c>
      <c r="N2854">
        <f t="shared" si="399"/>
        <v>0</v>
      </c>
      <c r="O2854">
        <f t="shared" si="402"/>
        <v>15</v>
      </c>
      <c r="P2854" t="str">
        <f>IF(O2854=MAX(O:O), A2854, "")</f>
        <v/>
      </c>
    </row>
    <row r="2855" spans="1:16" x14ac:dyDescent="0.35">
      <c r="A2855">
        <v>1978</v>
      </c>
      <c r="B2855" t="s">
        <v>4600</v>
      </c>
      <c r="C2855" t="s">
        <v>4608</v>
      </c>
      <c r="D2855" t="s">
        <v>13</v>
      </c>
      <c r="E2855" t="s">
        <v>17</v>
      </c>
      <c r="F2855" s="4">
        <v>2343</v>
      </c>
      <c r="G2855">
        <f t="shared" si="394"/>
        <v>1159.5</v>
      </c>
      <c r="H2855">
        <f t="shared" si="395"/>
        <v>9643</v>
      </c>
      <c r="I2855">
        <f t="shared" si="396"/>
        <v>8483.5</v>
      </c>
      <c r="J2855">
        <f t="shared" si="397"/>
        <v>-11565.75</v>
      </c>
      <c r="K2855">
        <f t="shared" si="398"/>
        <v>22368.25</v>
      </c>
      <c r="L2855">
        <f t="shared" si="400"/>
        <v>0</v>
      </c>
      <c r="M2855">
        <f t="shared" si="401"/>
        <v>0</v>
      </c>
      <c r="N2855">
        <f t="shared" si="399"/>
        <v>0</v>
      </c>
      <c r="O2855">
        <f t="shared" si="402"/>
        <v>15</v>
      </c>
      <c r="P2855" t="str">
        <f>IF(O2855=MAX(O:O), A2855, "")</f>
        <v/>
      </c>
    </row>
    <row r="2856" spans="1:16" x14ac:dyDescent="0.35">
      <c r="A2856">
        <v>1978</v>
      </c>
      <c r="B2856" t="s">
        <v>4600</v>
      </c>
      <c r="C2856" t="s">
        <v>4609</v>
      </c>
      <c r="D2856" t="s">
        <v>13</v>
      </c>
      <c r="E2856" t="s">
        <v>19</v>
      </c>
      <c r="F2856" s="4">
        <v>1108</v>
      </c>
      <c r="G2856">
        <f t="shared" si="394"/>
        <v>1159.5</v>
      </c>
      <c r="H2856">
        <f t="shared" si="395"/>
        <v>9643</v>
      </c>
      <c r="I2856">
        <f t="shared" si="396"/>
        <v>8483.5</v>
      </c>
      <c r="J2856">
        <f t="shared" si="397"/>
        <v>-11565.75</v>
      </c>
      <c r="K2856">
        <f t="shared" si="398"/>
        <v>22368.25</v>
      </c>
      <c r="L2856">
        <f t="shared" si="400"/>
        <v>0</v>
      </c>
      <c r="M2856">
        <f t="shared" si="401"/>
        <v>0</v>
      </c>
      <c r="N2856">
        <f t="shared" si="399"/>
        <v>0</v>
      </c>
      <c r="O2856">
        <f t="shared" si="402"/>
        <v>15</v>
      </c>
      <c r="P2856" t="str">
        <f>IF(O2856=MAX(O:O), A2856, "")</f>
        <v/>
      </c>
    </row>
    <row r="2857" spans="1:16" x14ac:dyDescent="0.35">
      <c r="A2857">
        <v>1978</v>
      </c>
      <c r="B2857" t="s">
        <v>4600</v>
      </c>
      <c r="C2857" t="s">
        <v>4610</v>
      </c>
      <c r="D2857" t="s">
        <v>13</v>
      </c>
      <c r="E2857" t="s">
        <v>19</v>
      </c>
      <c r="F2857" s="4">
        <v>715</v>
      </c>
      <c r="G2857">
        <f t="shared" si="394"/>
        <v>1159.5</v>
      </c>
      <c r="H2857">
        <f t="shared" si="395"/>
        <v>9643</v>
      </c>
      <c r="I2857">
        <f t="shared" si="396"/>
        <v>8483.5</v>
      </c>
      <c r="J2857">
        <f t="shared" si="397"/>
        <v>-11565.75</v>
      </c>
      <c r="K2857">
        <f t="shared" si="398"/>
        <v>22368.25</v>
      </c>
      <c r="L2857">
        <f t="shared" si="400"/>
        <v>0</v>
      </c>
      <c r="M2857">
        <f t="shared" si="401"/>
        <v>0</v>
      </c>
      <c r="N2857">
        <f t="shared" si="399"/>
        <v>0</v>
      </c>
      <c r="O2857">
        <f t="shared" si="402"/>
        <v>15</v>
      </c>
      <c r="P2857" t="str">
        <f>IF(O2857=MAX(O:O), A2857, "")</f>
        <v/>
      </c>
    </row>
    <row r="2858" spans="1:16" x14ac:dyDescent="0.35">
      <c r="A2858">
        <v>1978</v>
      </c>
      <c r="B2858" t="s">
        <v>4600</v>
      </c>
      <c r="C2858" t="s">
        <v>4611</v>
      </c>
      <c r="D2858" t="s">
        <v>13</v>
      </c>
      <c r="E2858" t="s">
        <v>19</v>
      </c>
      <c r="F2858" s="4">
        <v>577</v>
      </c>
      <c r="G2858">
        <f t="shared" si="394"/>
        <v>1159.5</v>
      </c>
      <c r="H2858">
        <f t="shared" si="395"/>
        <v>9643</v>
      </c>
      <c r="I2858">
        <f t="shared" si="396"/>
        <v>8483.5</v>
      </c>
      <c r="J2858">
        <f t="shared" si="397"/>
        <v>-11565.75</v>
      </c>
      <c r="K2858">
        <f t="shared" si="398"/>
        <v>22368.25</v>
      </c>
      <c r="L2858">
        <f t="shared" si="400"/>
        <v>0</v>
      </c>
      <c r="M2858">
        <f t="shared" si="401"/>
        <v>0</v>
      </c>
      <c r="N2858">
        <f t="shared" si="399"/>
        <v>0</v>
      </c>
      <c r="O2858">
        <f t="shared" si="402"/>
        <v>15</v>
      </c>
      <c r="P2858" t="str">
        <f>IF(O2858=MAX(O:O), A2858, "")</f>
        <v/>
      </c>
    </row>
    <row r="2859" spans="1:16" x14ac:dyDescent="0.35">
      <c r="A2859">
        <v>1978</v>
      </c>
      <c r="B2859" t="s">
        <v>4612</v>
      </c>
      <c r="C2859" t="s">
        <v>3642</v>
      </c>
      <c r="D2859" t="s">
        <v>13</v>
      </c>
      <c r="E2859" t="s">
        <v>17</v>
      </c>
      <c r="F2859" s="4">
        <v>14691</v>
      </c>
      <c r="G2859">
        <f t="shared" si="394"/>
        <v>1159.5</v>
      </c>
      <c r="H2859">
        <f t="shared" si="395"/>
        <v>9643</v>
      </c>
      <c r="I2859">
        <f t="shared" si="396"/>
        <v>8483.5</v>
      </c>
      <c r="J2859">
        <f t="shared" si="397"/>
        <v>-11565.75</v>
      </c>
      <c r="K2859">
        <f t="shared" si="398"/>
        <v>22368.25</v>
      </c>
      <c r="L2859">
        <f t="shared" si="400"/>
        <v>0</v>
      </c>
      <c r="M2859">
        <f t="shared" si="401"/>
        <v>0</v>
      </c>
      <c r="N2859">
        <f t="shared" si="399"/>
        <v>0</v>
      </c>
      <c r="O2859">
        <f t="shared" si="402"/>
        <v>15</v>
      </c>
      <c r="P2859" t="str">
        <f>IF(O2859=MAX(O:O), A2859, "")</f>
        <v/>
      </c>
    </row>
    <row r="2860" spans="1:16" x14ac:dyDescent="0.35">
      <c r="A2860">
        <v>1978</v>
      </c>
      <c r="B2860" t="s">
        <v>4612</v>
      </c>
      <c r="C2860" t="s">
        <v>4613</v>
      </c>
      <c r="D2860" t="s">
        <v>13</v>
      </c>
      <c r="E2860" t="s">
        <v>137</v>
      </c>
      <c r="F2860" s="4">
        <v>12149</v>
      </c>
      <c r="G2860">
        <f t="shared" si="394"/>
        <v>1159.5</v>
      </c>
      <c r="H2860">
        <f t="shared" si="395"/>
        <v>9643</v>
      </c>
      <c r="I2860">
        <f t="shared" si="396"/>
        <v>8483.5</v>
      </c>
      <c r="J2860">
        <f t="shared" si="397"/>
        <v>-11565.75</v>
      </c>
      <c r="K2860">
        <f t="shared" si="398"/>
        <v>22368.25</v>
      </c>
      <c r="L2860">
        <f t="shared" si="400"/>
        <v>0</v>
      </c>
      <c r="M2860">
        <f t="shared" si="401"/>
        <v>0</v>
      </c>
      <c r="N2860">
        <f t="shared" si="399"/>
        <v>0</v>
      </c>
      <c r="O2860">
        <f t="shared" si="402"/>
        <v>15</v>
      </c>
      <c r="P2860" t="str">
        <f>IF(O2860=MAX(O:O), A2860, "")</f>
        <v/>
      </c>
    </row>
    <row r="2861" spans="1:16" x14ac:dyDescent="0.35">
      <c r="A2861">
        <v>1978</v>
      </c>
      <c r="B2861" t="s">
        <v>4612</v>
      </c>
      <c r="C2861" t="s">
        <v>4614</v>
      </c>
      <c r="D2861" t="s">
        <v>13</v>
      </c>
      <c r="E2861" t="s">
        <v>19</v>
      </c>
      <c r="F2861" s="4">
        <v>4287</v>
      </c>
      <c r="G2861">
        <f t="shared" si="394"/>
        <v>1159.5</v>
      </c>
      <c r="H2861">
        <f t="shared" si="395"/>
        <v>9643</v>
      </c>
      <c r="I2861">
        <f t="shared" si="396"/>
        <v>8483.5</v>
      </c>
      <c r="J2861">
        <f t="shared" si="397"/>
        <v>-11565.75</v>
      </c>
      <c r="K2861">
        <f t="shared" si="398"/>
        <v>22368.25</v>
      </c>
      <c r="L2861">
        <f t="shared" si="400"/>
        <v>0</v>
      </c>
      <c r="M2861">
        <f t="shared" si="401"/>
        <v>0</v>
      </c>
      <c r="N2861">
        <f t="shared" si="399"/>
        <v>0</v>
      </c>
      <c r="O2861">
        <f t="shared" si="402"/>
        <v>15</v>
      </c>
      <c r="P2861" t="str">
        <f>IF(O2861=MAX(O:O), A2861, "")</f>
        <v/>
      </c>
    </row>
    <row r="2862" spans="1:16" x14ac:dyDescent="0.35">
      <c r="A2862">
        <v>1978</v>
      </c>
      <c r="B2862" t="s">
        <v>4612</v>
      </c>
      <c r="C2862" t="s">
        <v>4615</v>
      </c>
      <c r="D2862" t="s">
        <v>13</v>
      </c>
      <c r="E2862" t="s">
        <v>17</v>
      </c>
      <c r="F2862" s="4">
        <v>1756</v>
      </c>
      <c r="G2862">
        <f t="shared" si="394"/>
        <v>1159.5</v>
      </c>
      <c r="H2862">
        <f t="shared" si="395"/>
        <v>9643</v>
      </c>
      <c r="I2862">
        <f t="shared" si="396"/>
        <v>8483.5</v>
      </c>
      <c r="J2862">
        <f t="shared" si="397"/>
        <v>-11565.75</v>
      </c>
      <c r="K2862">
        <f t="shared" si="398"/>
        <v>22368.25</v>
      </c>
      <c r="L2862">
        <f t="shared" si="400"/>
        <v>0</v>
      </c>
      <c r="M2862">
        <f t="shared" si="401"/>
        <v>0</v>
      </c>
      <c r="N2862">
        <f t="shared" si="399"/>
        <v>0</v>
      </c>
      <c r="O2862">
        <f t="shared" si="402"/>
        <v>15</v>
      </c>
      <c r="P2862" t="str">
        <f>IF(O2862=MAX(O:O), A2862, "")</f>
        <v/>
      </c>
    </row>
    <row r="2863" spans="1:16" x14ac:dyDescent="0.35">
      <c r="A2863">
        <v>1978</v>
      </c>
      <c r="B2863" t="s">
        <v>4612</v>
      </c>
      <c r="C2863" t="s">
        <v>4616</v>
      </c>
      <c r="D2863" t="s">
        <v>13</v>
      </c>
      <c r="E2863" t="s">
        <v>19</v>
      </c>
      <c r="F2863" s="4">
        <v>1427</v>
      </c>
      <c r="G2863">
        <f t="shared" si="394"/>
        <v>1159.5</v>
      </c>
      <c r="H2863">
        <f t="shared" si="395"/>
        <v>9643</v>
      </c>
      <c r="I2863">
        <f t="shared" si="396"/>
        <v>8483.5</v>
      </c>
      <c r="J2863">
        <f t="shared" si="397"/>
        <v>-11565.75</v>
      </c>
      <c r="K2863">
        <f t="shared" si="398"/>
        <v>22368.25</v>
      </c>
      <c r="L2863">
        <f t="shared" si="400"/>
        <v>0</v>
      </c>
      <c r="M2863">
        <f t="shared" si="401"/>
        <v>0</v>
      </c>
      <c r="N2863">
        <f t="shared" si="399"/>
        <v>0</v>
      </c>
      <c r="O2863">
        <f t="shared" si="402"/>
        <v>15</v>
      </c>
      <c r="P2863" t="str">
        <f>IF(O2863=MAX(O:O), A2863, "")</f>
        <v/>
      </c>
    </row>
    <row r="2864" spans="1:16" x14ac:dyDescent="0.35">
      <c r="A2864">
        <v>1978</v>
      </c>
      <c r="B2864" t="s">
        <v>4612</v>
      </c>
      <c r="C2864" t="s">
        <v>4617</v>
      </c>
      <c r="D2864" t="s">
        <v>13</v>
      </c>
      <c r="E2864" t="s">
        <v>19</v>
      </c>
      <c r="F2864" s="4">
        <v>980</v>
      </c>
      <c r="G2864">
        <f t="shared" si="394"/>
        <v>1159.5</v>
      </c>
      <c r="H2864">
        <f t="shared" si="395"/>
        <v>9643</v>
      </c>
      <c r="I2864">
        <f t="shared" si="396"/>
        <v>8483.5</v>
      </c>
      <c r="J2864">
        <f t="shared" si="397"/>
        <v>-11565.75</v>
      </c>
      <c r="K2864">
        <f t="shared" si="398"/>
        <v>22368.25</v>
      </c>
      <c r="L2864">
        <f t="shared" si="400"/>
        <v>0</v>
      </c>
      <c r="M2864">
        <f t="shared" si="401"/>
        <v>0</v>
      </c>
      <c r="N2864">
        <f t="shared" si="399"/>
        <v>0</v>
      </c>
      <c r="O2864">
        <f t="shared" si="402"/>
        <v>15</v>
      </c>
      <c r="P2864" t="str">
        <f>IF(O2864=MAX(O:O), A2864, "")</f>
        <v/>
      </c>
    </row>
    <row r="2865" spans="1:16" x14ac:dyDescent="0.35">
      <c r="A2865">
        <v>1978</v>
      </c>
      <c r="B2865" t="s">
        <v>4612</v>
      </c>
      <c r="C2865" t="s">
        <v>4618</v>
      </c>
      <c r="D2865" t="s">
        <v>13</v>
      </c>
      <c r="E2865" t="s">
        <v>19</v>
      </c>
      <c r="F2865" s="4">
        <v>580</v>
      </c>
      <c r="G2865">
        <f t="shared" si="394"/>
        <v>1159.5</v>
      </c>
      <c r="H2865">
        <f t="shared" si="395"/>
        <v>9643</v>
      </c>
      <c r="I2865">
        <f t="shared" si="396"/>
        <v>8483.5</v>
      </c>
      <c r="J2865">
        <f t="shared" si="397"/>
        <v>-11565.75</v>
      </c>
      <c r="K2865">
        <f t="shared" si="398"/>
        <v>22368.25</v>
      </c>
      <c r="L2865">
        <f t="shared" si="400"/>
        <v>0</v>
      </c>
      <c r="M2865">
        <f t="shared" si="401"/>
        <v>0</v>
      </c>
      <c r="N2865">
        <f t="shared" si="399"/>
        <v>0</v>
      </c>
      <c r="O2865">
        <f t="shared" si="402"/>
        <v>15</v>
      </c>
      <c r="P2865" t="str">
        <f>IF(O2865=MAX(O:O), A2865, "")</f>
        <v/>
      </c>
    </row>
    <row r="2866" spans="1:16" x14ac:dyDescent="0.35">
      <c r="A2866">
        <v>1978</v>
      </c>
      <c r="B2866" t="s">
        <v>4619</v>
      </c>
      <c r="C2866" t="s">
        <v>4620</v>
      </c>
      <c r="D2866" t="s">
        <v>13</v>
      </c>
      <c r="E2866" t="s">
        <v>17</v>
      </c>
      <c r="F2866" s="4">
        <v>14352</v>
      </c>
      <c r="G2866">
        <f t="shared" si="394"/>
        <v>1159.5</v>
      </c>
      <c r="H2866">
        <f t="shared" si="395"/>
        <v>9643</v>
      </c>
      <c r="I2866">
        <f t="shared" si="396"/>
        <v>8483.5</v>
      </c>
      <c r="J2866">
        <f t="shared" si="397"/>
        <v>-11565.75</v>
      </c>
      <c r="K2866">
        <f t="shared" si="398"/>
        <v>22368.25</v>
      </c>
      <c r="L2866">
        <f t="shared" si="400"/>
        <v>0</v>
      </c>
      <c r="M2866">
        <f t="shared" si="401"/>
        <v>0</v>
      </c>
      <c r="N2866">
        <f t="shared" si="399"/>
        <v>0</v>
      </c>
      <c r="O2866">
        <f t="shared" si="402"/>
        <v>15</v>
      </c>
      <c r="P2866" t="str">
        <f>IF(O2866=MAX(O:O), A2866, "")</f>
        <v/>
      </c>
    </row>
    <row r="2867" spans="1:16" x14ac:dyDescent="0.35">
      <c r="A2867">
        <v>1978</v>
      </c>
      <c r="B2867" t="s">
        <v>4619</v>
      </c>
      <c r="C2867" t="s">
        <v>4621</v>
      </c>
      <c r="D2867" t="s">
        <v>13</v>
      </c>
      <c r="E2867" t="s">
        <v>137</v>
      </c>
      <c r="F2867" s="4">
        <v>13566</v>
      </c>
      <c r="G2867">
        <f t="shared" si="394"/>
        <v>1159.5</v>
      </c>
      <c r="H2867">
        <f t="shared" si="395"/>
        <v>9643</v>
      </c>
      <c r="I2867">
        <f t="shared" si="396"/>
        <v>8483.5</v>
      </c>
      <c r="J2867">
        <f t="shared" si="397"/>
        <v>-11565.75</v>
      </c>
      <c r="K2867">
        <f t="shared" si="398"/>
        <v>22368.25</v>
      </c>
      <c r="L2867">
        <f t="shared" si="400"/>
        <v>0</v>
      </c>
      <c r="M2867">
        <f t="shared" si="401"/>
        <v>0</v>
      </c>
      <c r="N2867">
        <f t="shared" si="399"/>
        <v>0</v>
      </c>
      <c r="O2867">
        <f t="shared" si="402"/>
        <v>15</v>
      </c>
      <c r="P2867" t="str">
        <f>IF(O2867=MAX(O:O), A2867, "")</f>
        <v/>
      </c>
    </row>
    <row r="2868" spans="1:16" x14ac:dyDescent="0.35">
      <c r="A2868">
        <v>1978</v>
      </c>
      <c r="B2868" t="s">
        <v>4619</v>
      </c>
      <c r="C2868" t="s">
        <v>4622</v>
      </c>
      <c r="D2868" t="s">
        <v>13</v>
      </c>
      <c r="E2868" t="s">
        <v>19</v>
      </c>
      <c r="F2868" s="4">
        <v>3603</v>
      </c>
      <c r="G2868">
        <f t="shared" si="394"/>
        <v>1159.5</v>
      </c>
      <c r="H2868">
        <f t="shared" si="395"/>
        <v>9643</v>
      </c>
      <c r="I2868">
        <f t="shared" si="396"/>
        <v>8483.5</v>
      </c>
      <c r="J2868">
        <f t="shared" si="397"/>
        <v>-11565.75</v>
      </c>
      <c r="K2868">
        <f t="shared" si="398"/>
        <v>22368.25</v>
      </c>
      <c r="L2868">
        <f t="shared" si="400"/>
        <v>0</v>
      </c>
      <c r="M2868">
        <f t="shared" si="401"/>
        <v>0</v>
      </c>
      <c r="N2868">
        <f t="shared" si="399"/>
        <v>0</v>
      </c>
      <c r="O2868">
        <f t="shared" si="402"/>
        <v>15</v>
      </c>
      <c r="P2868" t="str">
        <f>IF(O2868=MAX(O:O), A2868, "")</f>
        <v/>
      </c>
    </row>
    <row r="2869" spans="1:16" x14ac:dyDescent="0.35">
      <c r="A2869">
        <v>1978</v>
      </c>
      <c r="B2869" t="s">
        <v>4619</v>
      </c>
      <c r="C2869" t="s">
        <v>4623</v>
      </c>
      <c r="D2869" t="s">
        <v>13</v>
      </c>
      <c r="E2869" t="s">
        <v>19</v>
      </c>
      <c r="F2869" s="4">
        <v>3090</v>
      </c>
      <c r="G2869">
        <f t="shared" si="394"/>
        <v>1159.5</v>
      </c>
      <c r="H2869">
        <f t="shared" si="395"/>
        <v>9643</v>
      </c>
      <c r="I2869">
        <f t="shared" si="396"/>
        <v>8483.5</v>
      </c>
      <c r="J2869">
        <f t="shared" si="397"/>
        <v>-11565.75</v>
      </c>
      <c r="K2869">
        <f t="shared" si="398"/>
        <v>22368.25</v>
      </c>
      <c r="L2869">
        <f t="shared" si="400"/>
        <v>0</v>
      </c>
      <c r="M2869">
        <f t="shared" si="401"/>
        <v>0</v>
      </c>
      <c r="N2869">
        <f t="shared" si="399"/>
        <v>0</v>
      </c>
      <c r="O2869">
        <f t="shared" si="402"/>
        <v>15</v>
      </c>
      <c r="P2869" t="str">
        <f>IF(O2869=MAX(O:O), A2869, "")</f>
        <v/>
      </c>
    </row>
    <row r="2870" spans="1:16" x14ac:dyDescent="0.35">
      <c r="A2870">
        <v>1978</v>
      </c>
      <c r="B2870" t="s">
        <v>4619</v>
      </c>
      <c r="C2870" t="s">
        <v>4624</v>
      </c>
      <c r="D2870" t="s">
        <v>13</v>
      </c>
      <c r="E2870" t="s">
        <v>19</v>
      </c>
      <c r="F2870" s="4">
        <v>2288</v>
      </c>
      <c r="G2870">
        <f t="shared" si="394"/>
        <v>1159.5</v>
      </c>
      <c r="H2870">
        <f t="shared" si="395"/>
        <v>9643</v>
      </c>
      <c r="I2870">
        <f t="shared" si="396"/>
        <v>8483.5</v>
      </c>
      <c r="J2870">
        <f t="shared" si="397"/>
        <v>-11565.75</v>
      </c>
      <c r="K2870">
        <f t="shared" si="398"/>
        <v>22368.25</v>
      </c>
      <c r="L2870">
        <f t="shared" si="400"/>
        <v>0</v>
      </c>
      <c r="M2870">
        <f t="shared" si="401"/>
        <v>0</v>
      </c>
      <c r="N2870">
        <f t="shared" si="399"/>
        <v>0</v>
      </c>
      <c r="O2870">
        <f t="shared" si="402"/>
        <v>15</v>
      </c>
      <c r="P2870" t="str">
        <f>IF(O2870=MAX(O:O), A2870, "")</f>
        <v/>
      </c>
    </row>
    <row r="2871" spans="1:16" x14ac:dyDescent="0.35">
      <c r="A2871">
        <v>1978</v>
      </c>
      <c r="B2871" t="s">
        <v>4619</v>
      </c>
      <c r="C2871" t="s">
        <v>4625</v>
      </c>
      <c r="D2871" t="s">
        <v>13</v>
      </c>
      <c r="E2871" t="s">
        <v>19</v>
      </c>
      <c r="F2871" s="4">
        <v>2066</v>
      </c>
      <c r="G2871">
        <f t="shared" si="394"/>
        <v>1159.5</v>
      </c>
      <c r="H2871">
        <f t="shared" si="395"/>
        <v>9643</v>
      </c>
      <c r="I2871">
        <f t="shared" si="396"/>
        <v>8483.5</v>
      </c>
      <c r="J2871">
        <f t="shared" si="397"/>
        <v>-11565.75</v>
      </c>
      <c r="K2871">
        <f t="shared" si="398"/>
        <v>22368.25</v>
      </c>
      <c r="L2871">
        <f t="shared" si="400"/>
        <v>0</v>
      </c>
      <c r="M2871">
        <f t="shared" si="401"/>
        <v>0</v>
      </c>
      <c r="N2871">
        <f t="shared" si="399"/>
        <v>0</v>
      </c>
      <c r="O2871">
        <f t="shared" si="402"/>
        <v>15</v>
      </c>
      <c r="P2871" t="str">
        <f>IF(O2871=MAX(O:O), A2871, "")</f>
        <v/>
      </c>
    </row>
    <row r="2872" spans="1:16" x14ac:dyDescent="0.35">
      <c r="A2872">
        <v>1978</v>
      </c>
      <c r="B2872" t="s">
        <v>4619</v>
      </c>
      <c r="C2872" t="s">
        <v>4626</v>
      </c>
      <c r="D2872" t="s">
        <v>13</v>
      </c>
      <c r="E2872" t="s">
        <v>17</v>
      </c>
      <c r="F2872" s="4">
        <v>1186</v>
      </c>
      <c r="G2872">
        <f t="shared" si="394"/>
        <v>1159.5</v>
      </c>
      <c r="H2872">
        <f t="shared" si="395"/>
        <v>9643</v>
      </c>
      <c r="I2872">
        <f t="shared" si="396"/>
        <v>8483.5</v>
      </c>
      <c r="J2872">
        <f t="shared" si="397"/>
        <v>-11565.75</v>
      </c>
      <c r="K2872">
        <f t="shared" si="398"/>
        <v>22368.25</v>
      </c>
      <c r="L2872">
        <f t="shared" si="400"/>
        <v>0</v>
      </c>
      <c r="M2872">
        <f t="shared" si="401"/>
        <v>0</v>
      </c>
      <c r="N2872">
        <f t="shared" si="399"/>
        <v>0</v>
      </c>
      <c r="O2872">
        <f t="shared" si="402"/>
        <v>15</v>
      </c>
      <c r="P2872" t="str">
        <f>IF(O2872=MAX(O:O), A2872, "")</f>
        <v/>
      </c>
    </row>
    <row r="2873" spans="1:16" x14ac:dyDescent="0.35">
      <c r="A2873">
        <v>1978</v>
      </c>
      <c r="B2873" t="s">
        <v>4619</v>
      </c>
      <c r="C2873" t="s">
        <v>4627</v>
      </c>
      <c r="D2873" t="s">
        <v>13</v>
      </c>
      <c r="E2873" t="s">
        <v>19</v>
      </c>
      <c r="F2873" s="4">
        <v>984</v>
      </c>
      <c r="G2873">
        <f t="shared" si="394"/>
        <v>1159.5</v>
      </c>
      <c r="H2873">
        <f t="shared" si="395"/>
        <v>9643</v>
      </c>
      <c r="I2873">
        <f t="shared" si="396"/>
        <v>8483.5</v>
      </c>
      <c r="J2873">
        <f t="shared" si="397"/>
        <v>-11565.75</v>
      </c>
      <c r="K2873">
        <f t="shared" si="398"/>
        <v>22368.25</v>
      </c>
      <c r="L2873">
        <f t="shared" si="400"/>
        <v>0</v>
      </c>
      <c r="M2873">
        <f t="shared" si="401"/>
        <v>0</v>
      </c>
      <c r="N2873">
        <f t="shared" si="399"/>
        <v>0</v>
      </c>
      <c r="O2873">
        <f t="shared" si="402"/>
        <v>15</v>
      </c>
      <c r="P2873" t="str">
        <f>IF(O2873=MAX(O:O), A2873, "")</f>
        <v/>
      </c>
    </row>
    <row r="2874" spans="1:16" x14ac:dyDescent="0.35">
      <c r="A2874">
        <v>1978</v>
      </c>
      <c r="B2874" t="s">
        <v>4619</v>
      </c>
      <c r="C2874" t="s">
        <v>4628</v>
      </c>
      <c r="D2874" t="s">
        <v>13</v>
      </c>
      <c r="E2874" t="s">
        <v>19</v>
      </c>
      <c r="F2874" s="4">
        <v>809</v>
      </c>
      <c r="G2874">
        <f t="shared" si="394"/>
        <v>1159.5</v>
      </c>
      <c r="H2874">
        <f t="shared" si="395"/>
        <v>9643</v>
      </c>
      <c r="I2874">
        <f t="shared" si="396"/>
        <v>8483.5</v>
      </c>
      <c r="J2874">
        <f t="shared" si="397"/>
        <v>-11565.75</v>
      </c>
      <c r="K2874">
        <f t="shared" si="398"/>
        <v>22368.25</v>
      </c>
      <c r="L2874">
        <f t="shared" si="400"/>
        <v>0</v>
      </c>
      <c r="M2874">
        <f t="shared" si="401"/>
        <v>0</v>
      </c>
      <c r="N2874">
        <f t="shared" si="399"/>
        <v>0</v>
      </c>
      <c r="O2874">
        <f t="shared" si="402"/>
        <v>15</v>
      </c>
      <c r="P2874" t="str">
        <f>IF(O2874=MAX(O:O), A2874, "")</f>
        <v/>
      </c>
    </row>
    <row r="2875" spans="1:16" x14ac:dyDescent="0.35">
      <c r="A2875">
        <v>1978</v>
      </c>
      <c r="B2875" t="s">
        <v>4629</v>
      </c>
      <c r="C2875" t="s">
        <v>3652</v>
      </c>
      <c r="D2875" t="s">
        <v>13</v>
      </c>
      <c r="E2875" t="s">
        <v>137</v>
      </c>
      <c r="F2875" s="4">
        <v>22769</v>
      </c>
      <c r="G2875">
        <f t="shared" ref="G2875:G2938" si="403">VLOOKUP(A2875,$S$2:$U$16,2,FALSE)</f>
        <v>1159.5</v>
      </c>
      <c r="H2875">
        <f t="shared" ref="H2875:H2938" si="404">VLOOKUP(A2875,$S$2:$U$16,3,FALSE)</f>
        <v>9643</v>
      </c>
      <c r="I2875">
        <f t="shared" ref="I2875:I2938" si="405">H2875-G2875</f>
        <v>8483.5</v>
      </c>
      <c r="J2875">
        <f t="shared" ref="J2875:J2938" si="406">G2875 - 1.5 * I2875</f>
        <v>-11565.75</v>
      </c>
      <c r="K2875">
        <f t="shared" ref="K2875:K2938" si="407">H2875 + 1.5 * I2875</f>
        <v>22368.25</v>
      </c>
      <c r="L2875">
        <f t="shared" si="400"/>
        <v>0</v>
      </c>
      <c r="M2875">
        <f t="shared" si="401"/>
        <v>1</v>
      </c>
      <c r="N2875">
        <f t="shared" ref="N2875:N2938" si="408">IF(OR(F2875 &lt; J2875, F2875 &gt; K2875), 1, 0)</f>
        <v>1</v>
      </c>
      <c r="O2875">
        <f t="shared" si="402"/>
        <v>16</v>
      </c>
      <c r="P2875" t="str">
        <f>IF(O2875=MAX(O:O), A2875, "")</f>
        <v/>
      </c>
    </row>
    <row r="2876" spans="1:16" x14ac:dyDescent="0.35">
      <c r="A2876">
        <v>1978</v>
      </c>
      <c r="B2876" t="s">
        <v>4629</v>
      </c>
      <c r="C2876" t="s">
        <v>4630</v>
      </c>
      <c r="D2876" t="s">
        <v>13</v>
      </c>
      <c r="E2876" t="s">
        <v>17</v>
      </c>
      <c r="F2876" s="4">
        <v>12303</v>
      </c>
      <c r="G2876">
        <f t="shared" si="403"/>
        <v>1159.5</v>
      </c>
      <c r="H2876">
        <f t="shared" si="404"/>
        <v>9643</v>
      </c>
      <c r="I2876">
        <f t="shared" si="405"/>
        <v>8483.5</v>
      </c>
      <c r="J2876">
        <f t="shared" si="406"/>
        <v>-11565.75</v>
      </c>
      <c r="K2876">
        <f t="shared" si="407"/>
        <v>22368.25</v>
      </c>
      <c r="L2876">
        <f t="shared" si="400"/>
        <v>0</v>
      </c>
      <c r="M2876">
        <f t="shared" si="401"/>
        <v>0</v>
      </c>
      <c r="N2876">
        <f t="shared" si="408"/>
        <v>0</v>
      </c>
      <c r="O2876">
        <f t="shared" si="402"/>
        <v>16</v>
      </c>
      <c r="P2876" t="str">
        <f>IF(O2876=MAX(O:O), A2876, "")</f>
        <v/>
      </c>
    </row>
    <row r="2877" spans="1:16" x14ac:dyDescent="0.35">
      <c r="A2877">
        <v>1978</v>
      </c>
      <c r="B2877" t="s">
        <v>4629</v>
      </c>
      <c r="C2877" t="s">
        <v>4631</v>
      </c>
      <c r="D2877" t="s">
        <v>13</v>
      </c>
      <c r="E2877" t="s">
        <v>147</v>
      </c>
      <c r="F2877" s="4">
        <v>3476</v>
      </c>
      <c r="G2877">
        <f t="shared" si="403"/>
        <v>1159.5</v>
      </c>
      <c r="H2877">
        <f t="shared" si="404"/>
        <v>9643</v>
      </c>
      <c r="I2877">
        <f t="shared" si="405"/>
        <v>8483.5</v>
      </c>
      <c r="J2877">
        <f t="shared" si="406"/>
        <v>-11565.75</v>
      </c>
      <c r="K2877">
        <f t="shared" si="407"/>
        <v>22368.25</v>
      </c>
      <c r="L2877">
        <f t="shared" si="400"/>
        <v>0</v>
      </c>
      <c r="M2877">
        <f t="shared" si="401"/>
        <v>0</v>
      </c>
      <c r="N2877">
        <f t="shared" si="408"/>
        <v>0</v>
      </c>
      <c r="O2877">
        <f t="shared" si="402"/>
        <v>16</v>
      </c>
      <c r="P2877" t="str">
        <f>IF(O2877=MAX(O:O), A2877, "")</f>
        <v/>
      </c>
    </row>
    <row r="2878" spans="1:16" x14ac:dyDescent="0.35">
      <c r="A2878">
        <v>1978</v>
      </c>
      <c r="B2878" t="s">
        <v>4629</v>
      </c>
      <c r="C2878" t="s">
        <v>4632</v>
      </c>
      <c r="D2878" t="s">
        <v>13</v>
      </c>
      <c r="E2878" t="s">
        <v>17</v>
      </c>
      <c r="F2878" s="4">
        <v>2328</v>
      </c>
      <c r="G2878">
        <f t="shared" si="403"/>
        <v>1159.5</v>
      </c>
      <c r="H2878">
        <f t="shared" si="404"/>
        <v>9643</v>
      </c>
      <c r="I2878">
        <f t="shared" si="405"/>
        <v>8483.5</v>
      </c>
      <c r="J2878">
        <f t="shared" si="406"/>
        <v>-11565.75</v>
      </c>
      <c r="K2878">
        <f t="shared" si="407"/>
        <v>22368.25</v>
      </c>
      <c r="L2878">
        <f t="shared" si="400"/>
        <v>0</v>
      </c>
      <c r="M2878">
        <f t="shared" si="401"/>
        <v>0</v>
      </c>
      <c r="N2878">
        <f t="shared" si="408"/>
        <v>0</v>
      </c>
      <c r="O2878">
        <f t="shared" si="402"/>
        <v>16</v>
      </c>
      <c r="P2878" t="str">
        <f>IF(O2878=MAX(O:O), A2878, "")</f>
        <v/>
      </c>
    </row>
    <row r="2879" spans="1:16" x14ac:dyDescent="0.35">
      <c r="A2879">
        <v>1978</v>
      </c>
      <c r="B2879" t="s">
        <v>4629</v>
      </c>
      <c r="C2879" t="s">
        <v>4633</v>
      </c>
      <c r="D2879" t="s">
        <v>13</v>
      </c>
      <c r="E2879" t="s">
        <v>19</v>
      </c>
      <c r="F2879" s="4">
        <v>922</v>
      </c>
      <c r="G2879">
        <f t="shared" si="403"/>
        <v>1159.5</v>
      </c>
      <c r="H2879">
        <f t="shared" si="404"/>
        <v>9643</v>
      </c>
      <c r="I2879">
        <f t="shared" si="405"/>
        <v>8483.5</v>
      </c>
      <c r="J2879">
        <f t="shared" si="406"/>
        <v>-11565.75</v>
      </c>
      <c r="K2879">
        <f t="shared" si="407"/>
        <v>22368.25</v>
      </c>
      <c r="L2879">
        <f t="shared" si="400"/>
        <v>0</v>
      </c>
      <c r="M2879">
        <f t="shared" si="401"/>
        <v>0</v>
      </c>
      <c r="N2879">
        <f t="shared" si="408"/>
        <v>0</v>
      </c>
      <c r="O2879">
        <f t="shared" si="402"/>
        <v>16</v>
      </c>
      <c r="P2879" t="str">
        <f>IF(O2879=MAX(O:O), A2879, "")</f>
        <v/>
      </c>
    </row>
    <row r="2880" spans="1:16" x14ac:dyDescent="0.35">
      <c r="A2880">
        <v>1978</v>
      </c>
      <c r="B2880" t="s">
        <v>4629</v>
      </c>
      <c r="C2880" t="s">
        <v>4634</v>
      </c>
      <c r="D2880" t="s">
        <v>13</v>
      </c>
      <c r="E2880" t="s">
        <v>19</v>
      </c>
      <c r="F2880" s="4">
        <v>280</v>
      </c>
      <c r="G2880">
        <f t="shared" si="403"/>
        <v>1159.5</v>
      </c>
      <c r="H2880">
        <f t="shared" si="404"/>
        <v>9643</v>
      </c>
      <c r="I2880">
        <f t="shared" si="405"/>
        <v>8483.5</v>
      </c>
      <c r="J2880">
        <f t="shared" si="406"/>
        <v>-11565.75</v>
      </c>
      <c r="K2880">
        <f t="shared" si="407"/>
        <v>22368.25</v>
      </c>
      <c r="L2880">
        <f t="shared" si="400"/>
        <v>0</v>
      </c>
      <c r="M2880">
        <f t="shared" si="401"/>
        <v>0</v>
      </c>
      <c r="N2880">
        <f t="shared" si="408"/>
        <v>0</v>
      </c>
      <c r="O2880">
        <f t="shared" si="402"/>
        <v>16</v>
      </c>
      <c r="P2880" t="str">
        <f>IF(O2880=MAX(O:O), A2880, "")</f>
        <v/>
      </c>
    </row>
    <row r="2881" spans="1:16" x14ac:dyDescent="0.35">
      <c r="A2881">
        <v>1978</v>
      </c>
      <c r="B2881" t="s">
        <v>4635</v>
      </c>
      <c r="C2881" t="s">
        <v>4636</v>
      </c>
      <c r="D2881" t="s">
        <v>13</v>
      </c>
      <c r="E2881" t="s">
        <v>137</v>
      </c>
      <c r="F2881" s="4">
        <v>11818</v>
      </c>
      <c r="G2881">
        <f t="shared" si="403"/>
        <v>1159.5</v>
      </c>
      <c r="H2881">
        <f t="shared" si="404"/>
        <v>9643</v>
      </c>
      <c r="I2881">
        <f t="shared" si="405"/>
        <v>8483.5</v>
      </c>
      <c r="J2881">
        <f t="shared" si="406"/>
        <v>-11565.75</v>
      </c>
      <c r="K2881">
        <f t="shared" si="407"/>
        <v>22368.25</v>
      </c>
      <c r="L2881">
        <f t="shared" si="400"/>
        <v>0</v>
      </c>
      <c r="M2881">
        <f t="shared" si="401"/>
        <v>0</v>
      </c>
      <c r="N2881">
        <f t="shared" si="408"/>
        <v>0</v>
      </c>
      <c r="O2881">
        <f t="shared" si="402"/>
        <v>16</v>
      </c>
      <c r="P2881" t="str">
        <f>IF(O2881=MAX(O:O), A2881, "")</f>
        <v/>
      </c>
    </row>
    <row r="2882" spans="1:16" x14ac:dyDescent="0.35">
      <c r="A2882">
        <v>1978</v>
      </c>
      <c r="B2882" t="s">
        <v>4635</v>
      </c>
      <c r="C2882" t="s">
        <v>4637</v>
      </c>
      <c r="D2882" t="s">
        <v>13</v>
      </c>
      <c r="E2882" t="s">
        <v>17</v>
      </c>
      <c r="F2882" s="4">
        <v>10874</v>
      </c>
      <c r="G2882">
        <f t="shared" si="403"/>
        <v>1159.5</v>
      </c>
      <c r="H2882">
        <f t="shared" si="404"/>
        <v>9643</v>
      </c>
      <c r="I2882">
        <f t="shared" si="405"/>
        <v>8483.5</v>
      </c>
      <c r="J2882">
        <f t="shared" si="406"/>
        <v>-11565.75</v>
      </c>
      <c r="K2882">
        <f t="shared" si="407"/>
        <v>22368.25</v>
      </c>
      <c r="L2882">
        <f t="shared" si="400"/>
        <v>0</v>
      </c>
      <c r="M2882">
        <f t="shared" si="401"/>
        <v>0</v>
      </c>
      <c r="N2882">
        <f t="shared" si="408"/>
        <v>0</v>
      </c>
      <c r="O2882">
        <f t="shared" si="402"/>
        <v>16</v>
      </c>
      <c r="P2882" t="str">
        <f>IF(O2882=MAX(O:O), A2882, "")</f>
        <v/>
      </c>
    </row>
    <row r="2883" spans="1:16" x14ac:dyDescent="0.35">
      <c r="A2883">
        <v>1978</v>
      </c>
      <c r="B2883" t="s">
        <v>4635</v>
      </c>
      <c r="C2883" t="s">
        <v>4638</v>
      </c>
      <c r="D2883" t="s">
        <v>13</v>
      </c>
      <c r="E2883" t="s">
        <v>17</v>
      </c>
      <c r="F2883" s="4">
        <v>5636</v>
      </c>
      <c r="G2883">
        <f t="shared" si="403"/>
        <v>1159.5</v>
      </c>
      <c r="H2883">
        <f t="shared" si="404"/>
        <v>9643</v>
      </c>
      <c r="I2883">
        <f t="shared" si="405"/>
        <v>8483.5</v>
      </c>
      <c r="J2883">
        <f t="shared" si="406"/>
        <v>-11565.75</v>
      </c>
      <c r="K2883">
        <f t="shared" si="407"/>
        <v>22368.25</v>
      </c>
      <c r="L2883">
        <f t="shared" ref="L2883:L2946" si="409">IF(F2883 &lt; J2883, 1, 0)</f>
        <v>0</v>
      </c>
      <c r="M2883">
        <f t="shared" ref="M2883:M2946" si="410">IF(F2883 &gt; K2883, 1, 0)</f>
        <v>0</v>
      </c>
      <c r="N2883">
        <f t="shared" si="408"/>
        <v>0</v>
      </c>
      <c r="O2883">
        <f t="shared" ref="O2883:O2946" si="411">IF(A2883=A2882, O2882+N2883, N2883)</f>
        <v>16</v>
      </c>
      <c r="P2883" t="str">
        <f>IF(O2883=MAX(O:O), A2883, "")</f>
        <v/>
      </c>
    </row>
    <row r="2884" spans="1:16" x14ac:dyDescent="0.35">
      <c r="A2884">
        <v>1978</v>
      </c>
      <c r="B2884" t="s">
        <v>4635</v>
      </c>
      <c r="C2884" t="s">
        <v>4639</v>
      </c>
      <c r="D2884" t="s">
        <v>13</v>
      </c>
      <c r="E2884" t="s">
        <v>147</v>
      </c>
      <c r="F2884" s="4">
        <v>4609</v>
      </c>
      <c r="G2884">
        <f t="shared" si="403"/>
        <v>1159.5</v>
      </c>
      <c r="H2884">
        <f t="shared" si="404"/>
        <v>9643</v>
      </c>
      <c r="I2884">
        <f t="shared" si="405"/>
        <v>8483.5</v>
      </c>
      <c r="J2884">
        <f t="shared" si="406"/>
        <v>-11565.75</v>
      </c>
      <c r="K2884">
        <f t="shared" si="407"/>
        <v>22368.25</v>
      </c>
      <c r="L2884">
        <f t="shared" si="409"/>
        <v>0</v>
      </c>
      <c r="M2884">
        <f t="shared" si="410"/>
        <v>0</v>
      </c>
      <c r="N2884">
        <f t="shared" si="408"/>
        <v>0</v>
      </c>
      <c r="O2884">
        <f t="shared" si="411"/>
        <v>16</v>
      </c>
      <c r="P2884" t="str">
        <f>IF(O2884=MAX(O:O), A2884, "")</f>
        <v/>
      </c>
    </row>
    <row r="2885" spans="1:16" x14ac:dyDescent="0.35">
      <c r="A2885">
        <v>1978</v>
      </c>
      <c r="B2885" t="s">
        <v>4635</v>
      </c>
      <c r="C2885" t="s">
        <v>4640</v>
      </c>
      <c r="D2885" t="s">
        <v>13</v>
      </c>
      <c r="E2885" t="s">
        <v>19</v>
      </c>
      <c r="F2885" s="4">
        <v>2252</v>
      </c>
      <c r="G2885">
        <f t="shared" si="403"/>
        <v>1159.5</v>
      </c>
      <c r="H2885">
        <f t="shared" si="404"/>
        <v>9643</v>
      </c>
      <c r="I2885">
        <f t="shared" si="405"/>
        <v>8483.5</v>
      </c>
      <c r="J2885">
        <f t="shared" si="406"/>
        <v>-11565.75</v>
      </c>
      <c r="K2885">
        <f t="shared" si="407"/>
        <v>22368.25</v>
      </c>
      <c r="L2885">
        <f t="shared" si="409"/>
        <v>0</v>
      </c>
      <c r="M2885">
        <f t="shared" si="410"/>
        <v>0</v>
      </c>
      <c r="N2885">
        <f t="shared" si="408"/>
        <v>0</v>
      </c>
      <c r="O2885">
        <f t="shared" si="411"/>
        <v>16</v>
      </c>
      <c r="P2885" t="str">
        <f>IF(O2885=MAX(O:O), A2885, "")</f>
        <v/>
      </c>
    </row>
    <row r="2886" spans="1:16" x14ac:dyDescent="0.35">
      <c r="A2886">
        <v>1978</v>
      </c>
      <c r="B2886" t="s">
        <v>4635</v>
      </c>
      <c r="C2886" t="s">
        <v>4641</v>
      </c>
      <c r="D2886" t="s">
        <v>13</v>
      </c>
      <c r="E2886" t="s">
        <v>19</v>
      </c>
      <c r="F2886" s="4">
        <v>796</v>
      </c>
      <c r="G2886">
        <f t="shared" si="403"/>
        <v>1159.5</v>
      </c>
      <c r="H2886">
        <f t="shared" si="404"/>
        <v>9643</v>
      </c>
      <c r="I2886">
        <f t="shared" si="405"/>
        <v>8483.5</v>
      </c>
      <c r="J2886">
        <f t="shared" si="406"/>
        <v>-11565.75</v>
      </c>
      <c r="K2886">
        <f t="shared" si="407"/>
        <v>22368.25</v>
      </c>
      <c r="L2886">
        <f t="shared" si="409"/>
        <v>0</v>
      </c>
      <c r="M2886">
        <f t="shared" si="410"/>
        <v>0</v>
      </c>
      <c r="N2886">
        <f t="shared" si="408"/>
        <v>0</v>
      </c>
      <c r="O2886">
        <f t="shared" si="411"/>
        <v>16</v>
      </c>
      <c r="P2886" t="str">
        <f>IF(O2886=MAX(O:O), A2886, "")</f>
        <v/>
      </c>
    </row>
    <row r="2887" spans="1:16" x14ac:dyDescent="0.35">
      <c r="A2887">
        <v>1978</v>
      </c>
      <c r="B2887" t="s">
        <v>4635</v>
      </c>
      <c r="C2887" t="s">
        <v>4642</v>
      </c>
      <c r="D2887" t="s">
        <v>13</v>
      </c>
      <c r="E2887" t="s">
        <v>19</v>
      </c>
      <c r="F2887" s="4">
        <v>223</v>
      </c>
      <c r="G2887">
        <f t="shared" si="403"/>
        <v>1159.5</v>
      </c>
      <c r="H2887">
        <f t="shared" si="404"/>
        <v>9643</v>
      </c>
      <c r="I2887">
        <f t="shared" si="405"/>
        <v>8483.5</v>
      </c>
      <c r="J2887">
        <f t="shared" si="406"/>
        <v>-11565.75</v>
      </c>
      <c r="K2887">
        <f t="shared" si="407"/>
        <v>22368.25</v>
      </c>
      <c r="L2887">
        <f t="shared" si="409"/>
        <v>0</v>
      </c>
      <c r="M2887">
        <f t="shared" si="410"/>
        <v>0</v>
      </c>
      <c r="N2887">
        <f t="shared" si="408"/>
        <v>0</v>
      </c>
      <c r="O2887">
        <f t="shared" si="411"/>
        <v>16</v>
      </c>
      <c r="P2887" t="str">
        <f>IF(O2887=MAX(O:O), A2887, "")</f>
        <v/>
      </c>
    </row>
    <row r="2888" spans="1:16" x14ac:dyDescent="0.35">
      <c r="A2888">
        <v>1978</v>
      </c>
      <c r="B2888" t="s">
        <v>4643</v>
      </c>
      <c r="C2888" t="s">
        <v>4644</v>
      </c>
      <c r="D2888" t="s">
        <v>13</v>
      </c>
      <c r="E2888" t="s">
        <v>137</v>
      </c>
      <c r="F2888" s="4">
        <v>16149</v>
      </c>
      <c r="G2888">
        <f t="shared" si="403"/>
        <v>1159.5</v>
      </c>
      <c r="H2888">
        <f t="shared" si="404"/>
        <v>9643</v>
      </c>
      <c r="I2888">
        <f t="shared" si="405"/>
        <v>8483.5</v>
      </c>
      <c r="J2888">
        <f t="shared" si="406"/>
        <v>-11565.75</v>
      </c>
      <c r="K2888">
        <f t="shared" si="407"/>
        <v>22368.25</v>
      </c>
      <c r="L2888">
        <f t="shared" si="409"/>
        <v>0</v>
      </c>
      <c r="M2888">
        <f t="shared" si="410"/>
        <v>0</v>
      </c>
      <c r="N2888">
        <f t="shared" si="408"/>
        <v>0</v>
      </c>
      <c r="O2888">
        <f t="shared" si="411"/>
        <v>16</v>
      </c>
      <c r="P2888" t="str">
        <f>IF(O2888=MAX(O:O), A2888, "")</f>
        <v/>
      </c>
    </row>
    <row r="2889" spans="1:16" x14ac:dyDescent="0.35">
      <c r="A2889">
        <v>1978</v>
      </c>
      <c r="B2889" t="s">
        <v>4643</v>
      </c>
      <c r="C2889" t="s">
        <v>4645</v>
      </c>
      <c r="D2889" t="s">
        <v>13</v>
      </c>
      <c r="E2889" t="s">
        <v>17</v>
      </c>
      <c r="F2889" s="4">
        <v>9098</v>
      </c>
      <c r="G2889">
        <f t="shared" si="403"/>
        <v>1159.5</v>
      </c>
      <c r="H2889">
        <f t="shared" si="404"/>
        <v>9643</v>
      </c>
      <c r="I2889">
        <f t="shared" si="405"/>
        <v>8483.5</v>
      </c>
      <c r="J2889">
        <f t="shared" si="406"/>
        <v>-11565.75</v>
      </c>
      <c r="K2889">
        <f t="shared" si="407"/>
        <v>22368.25</v>
      </c>
      <c r="L2889">
        <f t="shared" si="409"/>
        <v>0</v>
      </c>
      <c r="M2889">
        <f t="shared" si="410"/>
        <v>0</v>
      </c>
      <c r="N2889">
        <f t="shared" si="408"/>
        <v>0</v>
      </c>
      <c r="O2889">
        <f t="shared" si="411"/>
        <v>16</v>
      </c>
      <c r="P2889" t="str">
        <f>IF(O2889=MAX(O:O), A2889, "")</f>
        <v/>
      </c>
    </row>
    <row r="2890" spans="1:16" x14ac:dyDescent="0.35">
      <c r="A2890">
        <v>1978</v>
      </c>
      <c r="B2890" t="s">
        <v>4643</v>
      </c>
      <c r="C2890" t="s">
        <v>4646</v>
      </c>
      <c r="D2890" t="s">
        <v>13</v>
      </c>
      <c r="E2890" t="s">
        <v>17</v>
      </c>
      <c r="F2890" s="4">
        <v>5772</v>
      </c>
      <c r="G2890">
        <f t="shared" si="403"/>
        <v>1159.5</v>
      </c>
      <c r="H2890">
        <f t="shared" si="404"/>
        <v>9643</v>
      </c>
      <c r="I2890">
        <f t="shared" si="405"/>
        <v>8483.5</v>
      </c>
      <c r="J2890">
        <f t="shared" si="406"/>
        <v>-11565.75</v>
      </c>
      <c r="K2890">
        <f t="shared" si="407"/>
        <v>22368.25</v>
      </c>
      <c r="L2890">
        <f t="shared" si="409"/>
        <v>0</v>
      </c>
      <c r="M2890">
        <f t="shared" si="410"/>
        <v>0</v>
      </c>
      <c r="N2890">
        <f t="shared" si="408"/>
        <v>0</v>
      </c>
      <c r="O2890">
        <f t="shared" si="411"/>
        <v>16</v>
      </c>
      <c r="P2890" t="str">
        <f>IF(O2890=MAX(O:O), A2890, "")</f>
        <v/>
      </c>
    </row>
    <row r="2891" spans="1:16" x14ac:dyDescent="0.35">
      <c r="A2891">
        <v>1978</v>
      </c>
      <c r="B2891" t="s">
        <v>4643</v>
      </c>
      <c r="C2891" t="s">
        <v>4647</v>
      </c>
      <c r="D2891" t="s">
        <v>13</v>
      </c>
      <c r="E2891" t="s">
        <v>19</v>
      </c>
      <c r="F2891" s="4">
        <v>1597</v>
      </c>
      <c r="G2891">
        <f t="shared" si="403"/>
        <v>1159.5</v>
      </c>
      <c r="H2891">
        <f t="shared" si="404"/>
        <v>9643</v>
      </c>
      <c r="I2891">
        <f t="shared" si="405"/>
        <v>8483.5</v>
      </c>
      <c r="J2891">
        <f t="shared" si="406"/>
        <v>-11565.75</v>
      </c>
      <c r="K2891">
        <f t="shared" si="407"/>
        <v>22368.25</v>
      </c>
      <c r="L2891">
        <f t="shared" si="409"/>
        <v>0</v>
      </c>
      <c r="M2891">
        <f t="shared" si="410"/>
        <v>0</v>
      </c>
      <c r="N2891">
        <f t="shared" si="408"/>
        <v>0</v>
      </c>
      <c r="O2891">
        <f t="shared" si="411"/>
        <v>16</v>
      </c>
      <c r="P2891" t="str">
        <f>IF(O2891=MAX(O:O), A2891, "")</f>
        <v/>
      </c>
    </row>
    <row r="2892" spans="1:16" x14ac:dyDescent="0.35">
      <c r="A2892">
        <v>1978</v>
      </c>
      <c r="B2892" t="s">
        <v>4643</v>
      </c>
      <c r="C2892" t="s">
        <v>4648</v>
      </c>
      <c r="D2892" t="s">
        <v>13</v>
      </c>
      <c r="E2892" t="s">
        <v>19</v>
      </c>
      <c r="F2892" s="4">
        <v>1252</v>
      </c>
      <c r="G2892">
        <f t="shared" si="403"/>
        <v>1159.5</v>
      </c>
      <c r="H2892">
        <f t="shared" si="404"/>
        <v>9643</v>
      </c>
      <c r="I2892">
        <f t="shared" si="405"/>
        <v>8483.5</v>
      </c>
      <c r="J2892">
        <f t="shared" si="406"/>
        <v>-11565.75</v>
      </c>
      <c r="K2892">
        <f t="shared" si="407"/>
        <v>22368.25</v>
      </c>
      <c r="L2892">
        <f t="shared" si="409"/>
        <v>0</v>
      </c>
      <c r="M2892">
        <f t="shared" si="410"/>
        <v>0</v>
      </c>
      <c r="N2892">
        <f t="shared" si="408"/>
        <v>0</v>
      </c>
      <c r="O2892">
        <f t="shared" si="411"/>
        <v>16</v>
      </c>
      <c r="P2892" t="str">
        <f>IF(O2892=MAX(O:O), A2892, "")</f>
        <v/>
      </c>
    </row>
    <row r="2893" spans="1:16" x14ac:dyDescent="0.35">
      <c r="A2893">
        <v>1978</v>
      </c>
      <c r="B2893" t="s">
        <v>4643</v>
      </c>
      <c r="C2893" t="s">
        <v>4649</v>
      </c>
      <c r="D2893" t="s">
        <v>13</v>
      </c>
      <c r="E2893" t="s">
        <v>19</v>
      </c>
      <c r="F2893" s="4">
        <v>1146</v>
      </c>
      <c r="G2893">
        <f t="shared" si="403"/>
        <v>1159.5</v>
      </c>
      <c r="H2893">
        <f t="shared" si="404"/>
        <v>9643</v>
      </c>
      <c r="I2893">
        <f t="shared" si="405"/>
        <v>8483.5</v>
      </c>
      <c r="J2893">
        <f t="shared" si="406"/>
        <v>-11565.75</v>
      </c>
      <c r="K2893">
        <f t="shared" si="407"/>
        <v>22368.25</v>
      </c>
      <c r="L2893">
        <f t="shared" si="409"/>
        <v>0</v>
      </c>
      <c r="M2893">
        <f t="shared" si="410"/>
        <v>0</v>
      </c>
      <c r="N2893">
        <f t="shared" si="408"/>
        <v>0</v>
      </c>
      <c r="O2893">
        <f t="shared" si="411"/>
        <v>16</v>
      </c>
      <c r="P2893" t="str">
        <f>IF(O2893=MAX(O:O), A2893, "")</f>
        <v/>
      </c>
    </row>
    <row r="2894" spans="1:16" x14ac:dyDescent="0.35">
      <c r="A2894">
        <v>1978</v>
      </c>
      <c r="B2894" t="s">
        <v>4643</v>
      </c>
      <c r="C2894" t="s">
        <v>4650</v>
      </c>
      <c r="D2894" t="s">
        <v>13</v>
      </c>
      <c r="E2894" t="s">
        <v>19</v>
      </c>
      <c r="F2894" s="4">
        <v>163</v>
      </c>
      <c r="G2894">
        <f t="shared" si="403"/>
        <v>1159.5</v>
      </c>
      <c r="H2894">
        <f t="shared" si="404"/>
        <v>9643</v>
      </c>
      <c r="I2894">
        <f t="shared" si="405"/>
        <v>8483.5</v>
      </c>
      <c r="J2894">
        <f t="shared" si="406"/>
        <v>-11565.75</v>
      </c>
      <c r="K2894">
        <f t="shared" si="407"/>
        <v>22368.25</v>
      </c>
      <c r="L2894">
        <f t="shared" si="409"/>
        <v>0</v>
      </c>
      <c r="M2894">
        <f t="shared" si="410"/>
        <v>0</v>
      </c>
      <c r="N2894">
        <f t="shared" si="408"/>
        <v>0</v>
      </c>
      <c r="O2894">
        <f t="shared" si="411"/>
        <v>16</v>
      </c>
      <c r="P2894" t="str">
        <f>IF(O2894=MAX(O:O), A2894, "")</f>
        <v/>
      </c>
    </row>
    <row r="2895" spans="1:16" x14ac:dyDescent="0.35">
      <c r="A2895">
        <v>1978</v>
      </c>
      <c r="B2895" t="s">
        <v>4651</v>
      </c>
      <c r="C2895" t="s">
        <v>3687</v>
      </c>
      <c r="D2895" t="s">
        <v>13</v>
      </c>
      <c r="E2895" t="s">
        <v>137</v>
      </c>
      <c r="F2895" s="4">
        <v>22530</v>
      </c>
      <c r="G2895">
        <f t="shared" si="403"/>
        <v>1159.5</v>
      </c>
      <c r="H2895">
        <f t="shared" si="404"/>
        <v>9643</v>
      </c>
      <c r="I2895">
        <f t="shared" si="405"/>
        <v>8483.5</v>
      </c>
      <c r="J2895">
        <f t="shared" si="406"/>
        <v>-11565.75</v>
      </c>
      <c r="K2895">
        <f t="shared" si="407"/>
        <v>22368.25</v>
      </c>
      <c r="L2895">
        <f t="shared" si="409"/>
        <v>0</v>
      </c>
      <c r="M2895">
        <f t="shared" si="410"/>
        <v>1</v>
      </c>
      <c r="N2895">
        <f t="shared" si="408"/>
        <v>1</v>
      </c>
      <c r="O2895">
        <f t="shared" si="411"/>
        <v>17</v>
      </c>
      <c r="P2895" t="str">
        <f>IF(O2895=MAX(O:O), A2895, "")</f>
        <v/>
      </c>
    </row>
    <row r="2896" spans="1:16" x14ac:dyDescent="0.35">
      <c r="A2896">
        <v>1978</v>
      </c>
      <c r="B2896" t="s">
        <v>4651</v>
      </c>
      <c r="C2896" t="s">
        <v>4652</v>
      </c>
      <c r="D2896" t="s">
        <v>13</v>
      </c>
      <c r="E2896" t="s">
        <v>1952</v>
      </c>
      <c r="F2896" s="4">
        <v>7837</v>
      </c>
      <c r="G2896">
        <f t="shared" si="403"/>
        <v>1159.5</v>
      </c>
      <c r="H2896">
        <f t="shared" si="404"/>
        <v>9643</v>
      </c>
      <c r="I2896">
        <f t="shared" si="405"/>
        <v>8483.5</v>
      </c>
      <c r="J2896">
        <f t="shared" si="406"/>
        <v>-11565.75</v>
      </c>
      <c r="K2896">
        <f t="shared" si="407"/>
        <v>22368.25</v>
      </c>
      <c r="L2896">
        <f t="shared" si="409"/>
        <v>0</v>
      </c>
      <c r="M2896">
        <f t="shared" si="410"/>
        <v>0</v>
      </c>
      <c r="N2896">
        <f t="shared" si="408"/>
        <v>0</v>
      </c>
      <c r="O2896">
        <f t="shared" si="411"/>
        <v>17</v>
      </c>
      <c r="P2896" t="str">
        <f>IF(O2896=MAX(O:O), A2896, "")</f>
        <v/>
      </c>
    </row>
    <row r="2897" spans="1:16" x14ac:dyDescent="0.35">
      <c r="A2897">
        <v>1978</v>
      </c>
      <c r="B2897" t="s">
        <v>4651</v>
      </c>
      <c r="C2897" t="s">
        <v>4653</v>
      </c>
      <c r="D2897" t="s">
        <v>13</v>
      </c>
      <c r="E2897" t="s">
        <v>17</v>
      </c>
      <c r="F2897" s="4">
        <v>7663</v>
      </c>
      <c r="G2897">
        <f t="shared" si="403"/>
        <v>1159.5</v>
      </c>
      <c r="H2897">
        <f t="shared" si="404"/>
        <v>9643</v>
      </c>
      <c r="I2897">
        <f t="shared" si="405"/>
        <v>8483.5</v>
      </c>
      <c r="J2897">
        <f t="shared" si="406"/>
        <v>-11565.75</v>
      </c>
      <c r="K2897">
        <f t="shared" si="407"/>
        <v>22368.25</v>
      </c>
      <c r="L2897">
        <f t="shared" si="409"/>
        <v>0</v>
      </c>
      <c r="M2897">
        <f t="shared" si="410"/>
        <v>0</v>
      </c>
      <c r="N2897">
        <f t="shared" si="408"/>
        <v>0</v>
      </c>
      <c r="O2897">
        <f t="shared" si="411"/>
        <v>17</v>
      </c>
      <c r="P2897" t="str">
        <f>IF(O2897=MAX(O:O), A2897, "")</f>
        <v/>
      </c>
    </row>
    <row r="2898" spans="1:16" x14ac:dyDescent="0.35">
      <c r="A2898">
        <v>1978</v>
      </c>
      <c r="B2898" t="s">
        <v>4651</v>
      </c>
      <c r="C2898" t="s">
        <v>4654</v>
      </c>
      <c r="D2898" t="s">
        <v>13</v>
      </c>
      <c r="E2898" t="s">
        <v>17</v>
      </c>
      <c r="F2898" s="4">
        <v>2916</v>
      </c>
      <c r="G2898">
        <f t="shared" si="403"/>
        <v>1159.5</v>
      </c>
      <c r="H2898">
        <f t="shared" si="404"/>
        <v>9643</v>
      </c>
      <c r="I2898">
        <f t="shared" si="405"/>
        <v>8483.5</v>
      </c>
      <c r="J2898">
        <f t="shared" si="406"/>
        <v>-11565.75</v>
      </c>
      <c r="K2898">
        <f t="shared" si="407"/>
        <v>22368.25</v>
      </c>
      <c r="L2898">
        <f t="shared" si="409"/>
        <v>0</v>
      </c>
      <c r="M2898">
        <f t="shared" si="410"/>
        <v>0</v>
      </c>
      <c r="N2898">
        <f t="shared" si="408"/>
        <v>0</v>
      </c>
      <c r="O2898">
        <f t="shared" si="411"/>
        <v>17</v>
      </c>
      <c r="P2898" t="str">
        <f>IF(O2898=MAX(O:O), A2898, "")</f>
        <v/>
      </c>
    </row>
    <row r="2899" spans="1:16" x14ac:dyDescent="0.35">
      <c r="A2899">
        <v>1978</v>
      </c>
      <c r="B2899" t="s">
        <v>4651</v>
      </c>
      <c r="C2899" t="s">
        <v>4655</v>
      </c>
      <c r="D2899" t="s">
        <v>13</v>
      </c>
      <c r="E2899" t="s">
        <v>19</v>
      </c>
      <c r="F2899" s="4">
        <v>389</v>
      </c>
      <c r="G2899">
        <f t="shared" si="403"/>
        <v>1159.5</v>
      </c>
      <c r="H2899">
        <f t="shared" si="404"/>
        <v>9643</v>
      </c>
      <c r="I2899">
        <f t="shared" si="405"/>
        <v>8483.5</v>
      </c>
      <c r="J2899">
        <f t="shared" si="406"/>
        <v>-11565.75</v>
      </c>
      <c r="K2899">
        <f t="shared" si="407"/>
        <v>22368.25</v>
      </c>
      <c r="L2899">
        <f t="shared" si="409"/>
        <v>0</v>
      </c>
      <c r="M2899">
        <f t="shared" si="410"/>
        <v>0</v>
      </c>
      <c r="N2899">
        <f t="shared" si="408"/>
        <v>0</v>
      </c>
      <c r="O2899">
        <f t="shared" si="411"/>
        <v>17</v>
      </c>
      <c r="P2899" t="str">
        <f>IF(O2899=MAX(O:O), A2899, "")</f>
        <v/>
      </c>
    </row>
    <row r="2900" spans="1:16" x14ac:dyDescent="0.35">
      <c r="A2900">
        <v>1978</v>
      </c>
      <c r="B2900" t="s">
        <v>4651</v>
      </c>
      <c r="C2900" t="s">
        <v>4656</v>
      </c>
      <c r="D2900" t="s">
        <v>13</v>
      </c>
      <c r="E2900" t="s">
        <v>19</v>
      </c>
      <c r="F2900" s="4">
        <v>262</v>
      </c>
      <c r="G2900">
        <f t="shared" si="403"/>
        <v>1159.5</v>
      </c>
      <c r="H2900">
        <f t="shared" si="404"/>
        <v>9643</v>
      </c>
      <c r="I2900">
        <f t="shared" si="405"/>
        <v>8483.5</v>
      </c>
      <c r="J2900">
        <f t="shared" si="406"/>
        <v>-11565.75</v>
      </c>
      <c r="K2900">
        <f t="shared" si="407"/>
        <v>22368.25</v>
      </c>
      <c r="L2900">
        <f t="shared" si="409"/>
        <v>0</v>
      </c>
      <c r="M2900">
        <f t="shared" si="410"/>
        <v>0</v>
      </c>
      <c r="N2900">
        <f t="shared" si="408"/>
        <v>0</v>
      </c>
      <c r="O2900">
        <f t="shared" si="411"/>
        <v>17</v>
      </c>
      <c r="P2900" t="str">
        <f>IF(O2900=MAX(O:O), A2900, "")</f>
        <v/>
      </c>
    </row>
    <row r="2901" spans="1:16" x14ac:dyDescent="0.35">
      <c r="A2901">
        <v>1978</v>
      </c>
      <c r="B2901" t="s">
        <v>4651</v>
      </c>
      <c r="C2901" t="s">
        <v>4657</v>
      </c>
      <c r="D2901" t="s">
        <v>13</v>
      </c>
      <c r="E2901" t="s">
        <v>19</v>
      </c>
      <c r="F2901" s="4">
        <v>219</v>
      </c>
      <c r="G2901">
        <f t="shared" si="403"/>
        <v>1159.5</v>
      </c>
      <c r="H2901">
        <f t="shared" si="404"/>
        <v>9643</v>
      </c>
      <c r="I2901">
        <f t="shared" si="405"/>
        <v>8483.5</v>
      </c>
      <c r="J2901">
        <f t="shared" si="406"/>
        <v>-11565.75</v>
      </c>
      <c r="K2901">
        <f t="shared" si="407"/>
        <v>22368.25</v>
      </c>
      <c r="L2901">
        <f t="shared" si="409"/>
        <v>0</v>
      </c>
      <c r="M2901">
        <f t="shared" si="410"/>
        <v>0</v>
      </c>
      <c r="N2901">
        <f t="shared" si="408"/>
        <v>0</v>
      </c>
      <c r="O2901">
        <f t="shared" si="411"/>
        <v>17</v>
      </c>
      <c r="P2901" t="str">
        <f>IF(O2901=MAX(O:O), A2901, "")</f>
        <v/>
      </c>
    </row>
    <row r="2902" spans="1:16" x14ac:dyDescent="0.35">
      <c r="A2902">
        <v>1978</v>
      </c>
      <c r="B2902" t="s">
        <v>2713</v>
      </c>
      <c r="C2902" t="s">
        <v>4658</v>
      </c>
      <c r="D2902" t="s">
        <v>13</v>
      </c>
      <c r="E2902" t="s">
        <v>137</v>
      </c>
      <c r="F2902" s="4">
        <v>23681</v>
      </c>
      <c r="G2902">
        <f t="shared" si="403"/>
        <v>1159.5</v>
      </c>
      <c r="H2902">
        <f t="shared" si="404"/>
        <v>9643</v>
      </c>
      <c r="I2902">
        <f t="shared" si="405"/>
        <v>8483.5</v>
      </c>
      <c r="J2902">
        <f t="shared" si="406"/>
        <v>-11565.75</v>
      </c>
      <c r="K2902">
        <f t="shared" si="407"/>
        <v>22368.25</v>
      </c>
      <c r="L2902">
        <f t="shared" si="409"/>
        <v>0</v>
      </c>
      <c r="M2902">
        <f t="shared" si="410"/>
        <v>1</v>
      </c>
      <c r="N2902">
        <f t="shared" si="408"/>
        <v>1</v>
      </c>
      <c r="O2902">
        <f t="shared" si="411"/>
        <v>18</v>
      </c>
      <c r="P2902" t="str">
        <f>IF(O2902=MAX(O:O), A2902, "")</f>
        <v/>
      </c>
    </row>
    <row r="2903" spans="1:16" x14ac:dyDescent="0.35">
      <c r="A2903">
        <v>1978</v>
      </c>
      <c r="B2903" t="s">
        <v>2713</v>
      </c>
      <c r="C2903" t="s">
        <v>4659</v>
      </c>
      <c r="D2903" t="s">
        <v>13</v>
      </c>
      <c r="E2903" t="s">
        <v>17</v>
      </c>
      <c r="F2903" s="4">
        <v>12561</v>
      </c>
      <c r="G2903">
        <f t="shared" si="403"/>
        <v>1159.5</v>
      </c>
      <c r="H2903">
        <f t="shared" si="404"/>
        <v>9643</v>
      </c>
      <c r="I2903">
        <f t="shared" si="405"/>
        <v>8483.5</v>
      </c>
      <c r="J2903">
        <f t="shared" si="406"/>
        <v>-11565.75</v>
      </c>
      <c r="K2903">
        <f t="shared" si="407"/>
        <v>22368.25</v>
      </c>
      <c r="L2903">
        <f t="shared" si="409"/>
        <v>0</v>
      </c>
      <c r="M2903">
        <f t="shared" si="410"/>
        <v>0</v>
      </c>
      <c r="N2903">
        <f t="shared" si="408"/>
        <v>0</v>
      </c>
      <c r="O2903">
        <f t="shared" si="411"/>
        <v>18</v>
      </c>
      <c r="P2903" t="str">
        <f>IF(O2903=MAX(O:O), A2903, "")</f>
        <v/>
      </c>
    </row>
    <row r="2904" spans="1:16" x14ac:dyDescent="0.35">
      <c r="A2904">
        <v>1978</v>
      </c>
      <c r="B2904" t="s">
        <v>2713</v>
      </c>
      <c r="C2904" t="s">
        <v>4660</v>
      </c>
      <c r="D2904" t="s">
        <v>13</v>
      </c>
      <c r="E2904" t="s">
        <v>17</v>
      </c>
      <c r="F2904" s="4">
        <v>2767</v>
      </c>
      <c r="G2904">
        <f t="shared" si="403"/>
        <v>1159.5</v>
      </c>
      <c r="H2904">
        <f t="shared" si="404"/>
        <v>9643</v>
      </c>
      <c r="I2904">
        <f t="shared" si="405"/>
        <v>8483.5</v>
      </c>
      <c r="J2904">
        <f t="shared" si="406"/>
        <v>-11565.75</v>
      </c>
      <c r="K2904">
        <f t="shared" si="407"/>
        <v>22368.25</v>
      </c>
      <c r="L2904">
        <f t="shared" si="409"/>
        <v>0</v>
      </c>
      <c r="M2904">
        <f t="shared" si="410"/>
        <v>0</v>
      </c>
      <c r="N2904">
        <f t="shared" si="408"/>
        <v>0</v>
      </c>
      <c r="O2904">
        <f t="shared" si="411"/>
        <v>18</v>
      </c>
      <c r="P2904" t="str">
        <f>IF(O2904=MAX(O:O), A2904, "")</f>
        <v/>
      </c>
    </row>
    <row r="2905" spans="1:16" x14ac:dyDescent="0.35">
      <c r="A2905">
        <v>1978</v>
      </c>
      <c r="B2905" t="s">
        <v>2713</v>
      </c>
      <c r="C2905" t="s">
        <v>4661</v>
      </c>
      <c r="D2905" t="s">
        <v>13</v>
      </c>
      <c r="E2905" t="s">
        <v>19</v>
      </c>
      <c r="F2905" s="4">
        <v>2248</v>
      </c>
      <c r="G2905">
        <f t="shared" si="403"/>
        <v>1159.5</v>
      </c>
      <c r="H2905">
        <f t="shared" si="404"/>
        <v>9643</v>
      </c>
      <c r="I2905">
        <f t="shared" si="405"/>
        <v>8483.5</v>
      </c>
      <c r="J2905">
        <f t="shared" si="406"/>
        <v>-11565.75</v>
      </c>
      <c r="K2905">
        <f t="shared" si="407"/>
        <v>22368.25</v>
      </c>
      <c r="L2905">
        <f t="shared" si="409"/>
        <v>0</v>
      </c>
      <c r="M2905">
        <f t="shared" si="410"/>
        <v>0</v>
      </c>
      <c r="N2905">
        <f t="shared" si="408"/>
        <v>0</v>
      </c>
      <c r="O2905">
        <f t="shared" si="411"/>
        <v>18</v>
      </c>
      <c r="P2905" t="str">
        <f>IF(O2905=MAX(O:O), A2905, "")</f>
        <v/>
      </c>
    </row>
    <row r="2906" spans="1:16" x14ac:dyDescent="0.35">
      <c r="A2906">
        <v>1978</v>
      </c>
      <c r="B2906" t="s">
        <v>4662</v>
      </c>
      <c r="C2906" t="s">
        <v>4663</v>
      </c>
      <c r="D2906" t="s">
        <v>13</v>
      </c>
      <c r="E2906" t="s">
        <v>147</v>
      </c>
      <c r="F2906" s="4">
        <v>10555</v>
      </c>
      <c r="G2906">
        <f t="shared" si="403"/>
        <v>1159.5</v>
      </c>
      <c r="H2906">
        <f t="shared" si="404"/>
        <v>9643</v>
      </c>
      <c r="I2906">
        <f t="shared" si="405"/>
        <v>8483.5</v>
      </c>
      <c r="J2906">
        <f t="shared" si="406"/>
        <v>-11565.75</v>
      </c>
      <c r="K2906">
        <f t="shared" si="407"/>
        <v>22368.25</v>
      </c>
      <c r="L2906">
        <f t="shared" si="409"/>
        <v>0</v>
      </c>
      <c r="M2906">
        <f t="shared" si="410"/>
        <v>0</v>
      </c>
      <c r="N2906">
        <f t="shared" si="408"/>
        <v>0</v>
      </c>
      <c r="O2906">
        <f t="shared" si="411"/>
        <v>18</v>
      </c>
      <c r="P2906" t="str">
        <f>IF(O2906=MAX(O:O), A2906, "")</f>
        <v/>
      </c>
    </row>
    <row r="2907" spans="1:16" x14ac:dyDescent="0.35">
      <c r="A2907">
        <v>1978</v>
      </c>
      <c r="B2907" t="s">
        <v>4662</v>
      </c>
      <c r="C2907" t="s">
        <v>4664</v>
      </c>
      <c r="D2907" t="s">
        <v>13</v>
      </c>
      <c r="E2907" t="s">
        <v>17</v>
      </c>
      <c r="F2907" s="4">
        <v>8128</v>
      </c>
      <c r="G2907">
        <f t="shared" si="403"/>
        <v>1159.5</v>
      </c>
      <c r="H2907">
        <f t="shared" si="404"/>
        <v>9643</v>
      </c>
      <c r="I2907">
        <f t="shared" si="405"/>
        <v>8483.5</v>
      </c>
      <c r="J2907">
        <f t="shared" si="406"/>
        <v>-11565.75</v>
      </c>
      <c r="K2907">
        <f t="shared" si="407"/>
        <v>22368.25</v>
      </c>
      <c r="L2907">
        <f t="shared" si="409"/>
        <v>0</v>
      </c>
      <c r="M2907">
        <f t="shared" si="410"/>
        <v>0</v>
      </c>
      <c r="N2907">
        <f t="shared" si="408"/>
        <v>0</v>
      </c>
      <c r="O2907">
        <f t="shared" si="411"/>
        <v>18</v>
      </c>
      <c r="P2907" t="str">
        <f>IF(O2907=MAX(O:O), A2907, "")</f>
        <v/>
      </c>
    </row>
    <row r="2908" spans="1:16" x14ac:dyDescent="0.35">
      <c r="A2908">
        <v>1978</v>
      </c>
      <c r="B2908" t="s">
        <v>4662</v>
      </c>
      <c r="C2908" t="s">
        <v>4665</v>
      </c>
      <c r="D2908" t="s">
        <v>13</v>
      </c>
      <c r="E2908" t="s">
        <v>1952</v>
      </c>
      <c r="F2908" s="4">
        <v>5926</v>
      </c>
      <c r="G2908">
        <f t="shared" si="403"/>
        <v>1159.5</v>
      </c>
      <c r="H2908">
        <f t="shared" si="404"/>
        <v>9643</v>
      </c>
      <c r="I2908">
        <f t="shared" si="405"/>
        <v>8483.5</v>
      </c>
      <c r="J2908">
        <f t="shared" si="406"/>
        <v>-11565.75</v>
      </c>
      <c r="K2908">
        <f t="shared" si="407"/>
        <v>22368.25</v>
      </c>
      <c r="L2908">
        <f t="shared" si="409"/>
        <v>0</v>
      </c>
      <c r="M2908">
        <f t="shared" si="410"/>
        <v>0</v>
      </c>
      <c r="N2908">
        <f t="shared" si="408"/>
        <v>0</v>
      </c>
      <c r="O2908">
        <f t="shared" si="411"/>
        <v>18</v>
      </c>
      <c r="P2908" t="str">
        <f>IF(O2908=MAX(O:O), A2908, "")</f>
        <v/>
      </c>
    </row>
    <row r="2909" spans="1:16" x14ac:dyDescent="0.35">
      <c r="A2909">
        <v>1978</v>
      </c>
      <c r="B2909" t="s">
        <v>4662</v>
      </c>
      <c r="C2909" t="s">
        <v>4666</v>
      </c>
      <c r="D2909" t="s">
        <v>13</v>
      </c>
      <c r="E2909" t="s">
        <v>137</v>
      </c>
      <c r="F2909" s="4">
        <v>4766</v>
      </c>
      <c r="G2909">
        <f t="shared" si="403"/>
        <v>1159.5</v>
      </c>
      <c r="H2909">
        <f t="shared" si="404"/>
        <v>9643</v>
      </c>
      <c r="I2909">
        <f t="shared" si="405"/>
        <v>8483.5</v>
      </c>
      <c r="J2909">
        <f t="shared" si="406"/>
        <v>-11565.75</v>
      </c>
      <c r="K2909">
        <f t="shared" si="407"/>
        <v>22368.25</v>
      </c>
      <c r="L2909">
        <f t="shared" si="409"/>
        <v>0</v>
      </c>
      <c r="M2909">
        <f t="shared" si="410"/>
        <v>0</v>
      </c>
      <c r="N2909">
        <f t="shared" si="408"/>
        <v>0</v>
      </c>
      <c r="O2909">
        <f t="shared" si="411"/>
        <v>18</v>
      </c>
      <c r="P2909" t="str">
        <f>IF(O2909=MAX(O:O), A2909, "")</f>
        <v/>
      </c>
    </row>
    <row r="2910" spans="1:16" x14ac:dyDescent="0.35">
      <c r="A2910">
        <v>1978</v>
      </c>
      <c r="B2910" t="s">
        <v>4662</v>
      </c>
      <c r="C2910" t="s">
        <v>4667</v>
      </c>
      <c r="D2910" t="s">
        <v>13</v>
      </c>
      <c r="E2910" t="s">
        <v>17</v>
      </c>
      <c r="F2910" s="4">
        <v>2958</v>
      </c>
      <c r="G2910">
        <f t="shared" si="403"/>
        <v>1159.5</v>
      </c>
      <c r="H2910">
        <f t="shared" si="404"/>
        <v>9643</v>
      </c>
      <c r="I2910">
        <f t="shared" si="405"/>
        <v>8483.5</v>
      </c>
      <c r="J2910">
        <f t="shared" si="406"/>
        <v>-11565.75</v>
      </c>
      <c r="K2910">
        <f t="shared" si="407"/>
        <v>22368.25</v>
      </c>
      <c r="L2910">
        <f t="shared" si="409"/>
        <v>0</v>
      </c>
      <c r="M2910">
        <f t="shared" si="410"/>
        <v>0</v>
      </c>
      <c r="N2910">
        <f t="shared" si="408"/>
        <v>0</v>
      </c>
      <c r="O2910">
        <f t="shared" si="411"/>
        <v>18</v>
      </c>
      <c r="P2910" t="str">
        <f>IF(O2910=MAX(O:O), A2910, "")</f>
        <v/>
      </c>
    </row>
    <row r="2911" spans="1:16" x14ac:dyDescent="0.35">
      <c r="A2911">
        <v>1978</v>
      </c>
      <c r="B2911" t="s">
        <v>4662</v>
      </c>
      <c r="C2911" t="s">
        <v>4668</v>
      </c>
      <c r="D2911" t="s">
        <v>13</v>
      </c>
      <c r="E2911" t="s">
        <v>19</v>
      </c>
      <c r="F2911" s="4">
        <v>2355</v>
      </c>
      <c r="G2911">
        <f t="shared" si="403"/>
        <v>1159.5</v>
      </c>
      <c r="H2911">
        <f t="shared" si="404"/>
        <v>9643</v>
      </c>
      <c r="I2911">
        <f t="shared" si="405"/>
        <v>8483.5</v>
      </c>
      <c r="J2911">
        <f t="shared" si="406"/>
        <v>-11565.75</v>
      </c>
      <c r="K2911">
        <f t="shared" si="407"/>
        <v>22368.25</v>
      </c>
      <c r="L2911">
        <f t="shared" si="409"/>
        <v>0</v>
      </c>
      <c r="M2911">
        <f t="shared" si="410"/>
        <v>0</v>
      </c>
      <c r="N2911">
        <f t="shared" si="408"/>
        <v>0</v>
      </c>
      <c r="O2911">
        <f t="shared" si="411"/>
        <v>18</v>
      </c>
      <c r="P2911" t="str">
        <f>IF(O2911=MAX(O:O), A2911, "")</f>
        <v/>
      </c>
    </row>
    <row r="2912" spans="1:16" x14ac:dyDescent="0.35">
      <c r="A2912">
        <v>1978</v>
      </c>
      <c r="B2912" t="s">
        <v>4662</v>
      </c>
      <c r="C2912" t="s">
        <v>4669</v>
      </c>
      <c r="D2912" t="s">
        <v>13</v>
      </c>
      <c r="E2912" t="s">
        <v>19</v>
      </c>
      <c r="F2912" s="4">
        <v>1731</v>
      </c>
      <c r="G2912">
        <f t="shared" si="403"/>
        <v>1159.5</v>
      </c>
      <c r="H2912">
        <f t="shared" si="404"/>
        <v>9643</v>
      </c>
      <c r="I2912">
        <f t="shared" si="405"/>
        <v>8483.5</v>
      </c>
      <c r="J2912">
        <f t="shared" si="406"/>
        <v>-11565.75</v>
      </c>
      <c r="K2912">
        <f t="shared" si="407"/>
        <v>22368.25</v>
      </c>
      <c r="L2912">
        <f t="shared" si="409"/>
        <v>0</v>
      </c>
      <c r="M2912">
        <f t="shared" si="410"/>
        <v>0</v>
      </c>
      <c r="N2912">
        <f t="shared" si="408"/>
        <v>0</v>
      </c>
      <c r="O2912">
        <f t="shared" si="411"/>
        <v>18</v>
      </c>
      <c r="P2912" t="str">
        <f>IF(O2912=MAX(O:O), A2912, "")</f>
        <v/>
      </c>
    </row>
    <row r="2913" spans="1:16" x14ac:dyDescent="0.35">
      <c r="A2913">
        <v>1978</v>
      </c>
      <c r="B2913" t="s">
        <v>4662</v>
      </c>
      <c r="C2913" t="s">
        <v>4670</v>
      </c>
      <c r="D2913" t="s">
        <v>13</v>
      </c>
      <c r="E2913" t="s">
        <v>19</v>
      </c>
      <c r="F2913" s="4">
        <v>821</v>
      </c>
      <c r="G2913">
        <f t="shared" si="403"/>
        <v>1159.5</v>
      </c>
      <c r="H2913">
        <f t="shared" si="404"/>
        <v>9643</v>
      </c>
      <c r="I2913">
        <f t="shared" si="405"/>
        <v>8483.5</v>
      </c>
      <c r="J2913">
        <f t="shared" si="406"/>
        <v>-11565.75</v>
      </c>
      <c r="K2913">
        <f t="shared" si="407"/>
        <v>22368.25</v>
      </c>
      <c r="L2913">
        <f t="shared" si="409"/>
        <v>0</v>
      </c>
      <c r="M2913">
        <f t="shared" si="410"/>
        <v>0</v>
      </c>
      <c r="N2913">
        <f t="shared" si="408"/>
        <v>0</v>
      </c>
      <c r="O2913">
        <f t="shared" si="411"/>
        <v>18</v>
      </c>
      <c r="P2913" t="str">
        <f>IF(O2913=MAX(O:O), A2913, "")</f>
        <v/>
      </c>
    </row>
    <row r="2914" spans="1:16" x14ac:dyDescent="0.35">
      <c r="A2914">
        <v>1978</v>
      </c>
      <c r="B2914" t="s">
        <v>4662</v>
      </c>
      <c r="C2914" t="s">
        <v>4671</v>
      </c>
      <c r="D2914" t="s">
        <v>13</v>
      </c>
      <c r="E2914" t="s">
        <v>19</v>
      </c>
      <c r="F2914" s="4">
        <v>278</v>
      </c>
      <c r="G2914">
        <f t="shared" si="403"/>
        <v>1159.5</v>
      </c>
      <c r="H2914">
        <f t="shared" si="404"/>
        <v>9643</v>
      </c>
      <c r="I2914">
        <f t="shared" si="405"/>
        <v>8483.5</v>
      </c>
      <c r="J2914">
        <f t="shared" si="406"/>
        <v>-11565.75</v>
      </c>
      <c r="K2914">
        <f t="shared" si="407"/>
        <v>22368.25</v>
      </c>
      <c r="L2914">
        <f t="shared" si="409"/>
        <v>0</v>
      </c>
      <c r="M2914">
        <f t="shared" si="410"/>
        <v>0</v>
      </c>
      <c r="N2914">
        <f t="shared" si="408"/>
        <v>0</v>
      </c>
      <c r="O2914">
        <f t="shared" si="411"/>
        <v>18</v>
      </c>
      <c r="P2914" t="str">
        <f>IF(O2914=MAX(O:O), A2914, "")</f>
        <v/>
      </c>
    </row>
    <row r="2915" spans="1:16" x14ac:dyDescent="0.35">
      <c r="A2915">
        <v>1978</v>
      </c>
      <c r="B2915" t="s">
        <v>4662</v>
      </c>
      <c r="C2915" t="s">
        <v>4672</v>
      </c>
      <c r="D2915" t="s">
        <v>13</v>
      </c>
      <c r="E2915" t="s">
        <v>19</v>
      </c>
      <c r="F2915" s="4">
        <v>206</v>
      </c>
      <c r="G2915">
        <f t="shared" si="403"/>
        <v>1159.5</v>
      </c>
      <c r="H2915">
        <f t="shared" si="404"/>
        <v>9643</v>
      </c>
      <c r="I2915">
        <f t="shared" si="405"/>
        <v>8483.5</v>
      </c>
      <c r="J2915">
        <f t="shared" si="406"/>
        <v>-11565.75</v>
      </c>
      <c r="K2915">
        <f t="shared" si="407"/>
        <v>22368.25</v>
      </c>
      <c r="L2915">
        <f t="shared" si="409"/>
        <v>0</v>
      </c>
      <c r="M2915">
        <f t="shared" si="410"/>
        <v>0</v>
      </c>
      <c r="N2915">
        <f t="shared" si="408"/>
        <v>0</v>
      </c>
      <c r="O2915">
        <f t="shared" si="411"/>
        <v>18</v>
      </c>
      <c r="P2915" t="str">
        <f>IF(O2915=MAX(O:O), A2915, "")</f>
        <v/>
      </c>
    </row>
    <row r="2916" spans="1:16" x14ac:dyDescent="0.35">
      <c r="A2916">
        <v>1978</v>
      </c>
      <c r="B2916" t="s">
        <v>4662</v>
      </c>
      <c r="C2916" t="s">
        <v>4673</v>
      </c>
      <c r="D2916" t="s">
        <v>13</v>
      </c>
      <c r="E2916" t="s">
        <v>19</v>
      </c>
      <c r="F2916" s="4">
        <v>80</v>
      </c>
      <c r="G2916">
        <f t="shared" si="403"/>
        <v>1159.5</v>
      </c>
      <c r="H2916">
        <f t="shared" si="404"/>
        <v>9643</v>
      </c>
      <c r="I2916">
        <f t="shared" si="405"/>
        <v>8483.5</v>
      </c>
      <c r="J2916">
        <f t="shared" si="406"/>
        <v>-11565.75</v>
      </c>
      <c r="K2916">
        <f t="shared" si="407"/>
        <v>22368.25</v>
      </c>
      <c r="L2916">
        <f t="shared" si="409"/>
        <v>0</v>
      </c>
      <c r="M2916">
        <f t="shared" si="410"/>
        <v>0</v>
      </c>
      <c r="N2916">
        <f t="shared" si="408"/>
        <v>0</v>
      </c>
      <c r="O2916">
        <f t="shared" si="411"/>
        <v>18</v>
      </c>
      <c r="P2916" t="str">
        <f>IF(O2916=MAX(O:O), A2916, "")</f>
        <v/>
      </c>
    </row>
    <row r="2917" spans="1:16" x14ac:dyDescent="0.35">
      <c r="A2917">
        <v>1978</v>
      </c>
      <c r="B2917" t="s">
        <v>4674</v>
      </c>
      <c r="C2917" t="s">
        <v>3698</v>
      </c>
      <c r="D2917" t="s">
        <v>13</v>
      </c>
      <c r="E2917" t="s">
        <v>17</v>
      </c>
      <c r="F2917" s="4">
        <v>12259</v>
      </c>
      <c r="G2917">
        <f t="shared" si="403"/>
        <v>1159.5</v>
      </c>
      <c r="H2917">
        <f t="shared" si="404"/>
        <v>9643</v>
      </c>
      <c r="I2917">
        <f t="shared" si="405"/>
        <v>8483.5</v>
      </c>
      <c r="J2917">
        <f t="shared" si="406"/>
        <v>-11565.75</v>
      </c>
      <c r="K2917">
        <f t="shared" si="407"/>
        <v>22368.25</v>
      </c>
      <c r="L2917">
        <f t="shared" si="409"/>
        <v>0</v>
      </c>
      <c r="M2917">
        <f t="shared" si="410"/>
        <v>0</v>
      </c>
      <c r="N2917">
        <f t="shared" si="408"/>
        <v>0</v>
      </c>
      <c r="O2917">
        <f t="shared" si="411"/>
        <v>18</v>
      </c>
      <c r="P2917" t="str">
        <f>IF(O2917=MAX(O:O), A2917, "")</f>
        <v/>
      </c>
    </row>
    <row r="2918" spans="1:16" x14ac:dyDescent="0.35">
      <c r="A2918">
        <v>1983</v>
      </c>
      <c r="B2918" t="s">
        <v>3910</v>
      </c>
      <c r="C2918" t="s">
        <v>4675</v>
      </c>
      <c r="D2918" t="s">
        <v>13</v>
      </c>
      <c r="E2918" t="s">
        <v>17</v>
      </c>
      <c r="F2918" s="4">
        <v>16654</v>
      </c>
      <c r="G2918">
        <f t="shared" si="403"/>
        <v>278.25</v>
      </c>
      <c r="H2918">
        <f t="shared" si="404"/>
        <v>6719.25</v>
      </c>
      <c r="I2918">
        <f t="shared" si="405"/>
        <v>6441</v>
      </c>
      <c r="J2918">
        <f t="shared" si="406"/>
        <v>-9383.25</v>
      </c>
      <c r="K2918">
        <f t="shared" si="407"/>
        <v>16380.75</v>
      </c>
      <c r="L2918">
        <f t="shared" si="409"/>
        <v>0</v>
      </c>
      <c r="M2918">
        <f t="shared" si="410"/>
        <v>1</v>
      </c>
      <c r="N2918">
        <f t="shared" si="408"/>
        <v>1</v>
      </c>
      <c r="O2918">
        <f t="shared" si="411"/>
        <v>1</v>
      </c>
      <c r="P2918" t="str">
        <f>IF(O2918=MAX(O:O), A2918, "")</f>
        <v/>
      </c>
    </row>
    <row r="2919" spans="1:16" x14ac:dyDescent="0.35">
      <c r="A2919">
        <v>1983</v>
      </c>
      <c r="B2919" t="s">
        <v>3910</v>
      </c>
      <c r="C2919" t="s">
        <v>4676</v>
      </c>
      <c r="D2919" t="s">
        <v>13</v>
      </c>
      <c r="E2919" t="s">
        <v>1952</v>
      </c>
      <c r="F2919" s="4">
        <v>13731</v>
      </c>
      <c r="G2919">
        <f t="shared" si="403"/>
        <v>278.25</v>
      </c>
      <c r="H2919">
        <f t="shared" si="404"/>
        <v>6719.25</v>
      </c>
      <c r="I2919">
        <f t="shared" si="405"/>
        <v>6441</v>
      </c>
      <c r="J2919">
        <f t="shared" si="406"/>
        <v>-9383.25</v>
      </c>
      <c r="K2919">
        <f t="shared" si="407"/>
        <v>16380.75</v>
      </c>
      <c r="L2919">
        <f t="shared" si="409"/>
        <v>0</v>
      </c>
      <c r="M2919">
        <f t="shared" si="410"/>
        <v>0</v>
      </c>
      <c r="N2919">
        <f t="shared" si="408"/>
        <v>0</v>
      </c>
      <c r="O2919">
        <f t="shared" si="411"/>
        <v>1</v>
      </c>
      <c r="P2919" t="str">
        <f>IF(O2919=MAX(O:O), A2919, "")</f>
        <v/>
      </c>
    </row>
    <row r="2920" spans="1:16" x14ac:dyDescent="0.35">
      <c r="A2920">
        <v>1983</v>
      </c>
      <c r="B2920" t="s">
        <v>3910</v>
      </c>
      <c r="C2920" t="s">
        <v>4677</v>
      </c>
      <c r="D2920" t="s">
        <v>13</v>
      </c>
      <c r="E2920" t="s">
        <v>19</v>
      </c>
      <c r="F2920" s="4">
        <v>13453</v>
      </c>
      <c r="G2920">
        <f t="shared" si="403"/>
        <v>278.25</v>
      </c>
      <c r="H2920">
        <f t="shared" si="404"/>
        <v>6719.25</v>
      </c>
      <c r="I2920">
        <f t="shared" si="405"/>
        <v>6441</v>
      </c>
      <c r="J2920">
        <f t="shared" si="406"/>
        <v>-9383.25</v>
      </c>
      <c r="K2920">
        <f t="shared" si="407"/>
        <v>16380.75</v>
      </c>
      <c r="L2920">
        <f t="shared" si="409"/>
        <v>0</v>
      </c>
      <c r="M2920">
        <f t="shared" si="410"/>
        <v>0</v>
      </c>
      <c r="N2920">
        <f t="shared" si="408"/>
        <v>0</v>
      </c>
      <c r="O2920">
        <f t="shared" si="411"/>
        <v>1</v>
      </c>
      <c r="P2920" t="str">
        <f>IF(O2920=MAX(O:O), A2920, "")</f>
        <v/>
      </c>
    </row>
    <row r="2921" spans="1:16" x14ac:dyDescent="0.35">
      <c r="A2921">
        <v>1983</v>
      </c>
      <c r="B2921" t="s">
        <v>3916</v>
      </c>
      <c r="C2921" t="s">
        <v>4678</v>
      </c>
      <c r="D2921" t="s">
        <v>13</v>
      </c>
      <c r="E2921" t="s">
        <v>19</v>
      </c>
      <c r="F2921" s="4">
        <v>13174</v>
      </c>
      <c r="G2921">
        <f t="shared" si="403"/>
        <v>278.25</v>
      </c>
      <c r="H2921">
        <f t="shared" si="404"/>
        <v>6719.25</v>
      </c>
      <c r="I2921">
        <f t="shared" si="405"/>
        <v>6441</v>
      </c>
      <c r="J2921">
        <f t="shared" si="406"/>
        <v>-9383.25</v>
      </c>
      <c r="K2921">
        <f t="shared" si="407"/>
        <v>16380.75</v>
      </c>
      <c r="L2921">
        <f t="shared" si="409"/>
        <v>0</v>
      </c>
      <c r="M2921">
        <f t="shared" si="410"/>
        <v>0</v>
      </c>
      <c r="N2921">
        <f t="shared" si="408"/>
        <v>0</v>
      </c>
      <c r="O2921">
        <f t="shared" si="411"/>
        <v>1</v>
      </c>
      <c r="P2921" t="str">
        <f>IF(O2921=MAX(O:O), A2921, "")</f>
        <v/>
      </c>
    </row>
    <row r="2922" spans="1:16" x14ac:dyDescent="0.35">
      <c r="A2922">
        <v>1983</v>
      </c>
      <c r="B2922" t="s">
        <v>3916</v>
      </c>
      <c r="C2922" t="s">
        <v>4679</v>
      </c>
      <c r="D2922" t="s">
        <v>13</v>
      </c>
      <c r="E2922" t="s">
        <v>147</v>
      </c>
      <c r="F2922" s="4">
        <v>11642</v>
      </c>
      <c r="G2922">
        <f t="shared" si="403"/>
        <v>278.25</v>
      </c>
      <c r="H2922">
        <f t="shared" si="404"/>
        <v>6719.25</v>
      </c>
      <c r="I2922">
        <f t="shared" si="405"/>
        <v>6441</v>
      </c>
      <c r="J2922">
        <f t="shared" si="406"/>
        <v>-9383.25</v>
      </c>
      <c r="K2922">
        <f t="shared" si="407"/>
        <v>16380.75</v>
      </c>
      <c r="L2922">
        <f t="shared" si="409"/>
        <v>0</v>
      </c>
      <c r="M2922">
        <f t="shared" si="410"/>
        <v>0</v>
      </c>
      <c r="N2922">
        <f t="shared" si="408"/>
        <v>0</v>
      </c>
      <c r="O2922">
        <f t="shared" si="411"/>
        <v>1</v>
      </c>
      <c r="P2922" t="str">
        <f>IF(O2922=MAX(O:O), A2922, "")</f>
        <v/>
      </c>
    </row>
    <row r="2923" spans="1:16" x14ac:dyDescent="0.35">
      <c r="A2923">
        <v>1983</v>
      </c>
      <c r="B2923" t="s">
        <v>3916</v>
      </c>
      <c r="C2923" t="s">
        <v>3919</v>
      </c>
      <c r="D2923" t="s">
        <v>13</v>
      </c>
      <c r="E2923" t="s">
        <v>19</v>
      </c>
      <c r="F2923" s="4">
        <v>10691</v>
      </c>
      <c r="G2923">
        <f t="shared" si="403"/>
        <v>278.25</v>
      </c>
      <c r="H2923">
        <f t="shared" si="404"/>
        <v>6719.25</v>
      </c>
      <c r="I2923">
        <f t="shared" si="405"/>
        <v>6441</v>
      </c>
      <c r="J2923">
        <f t="shared" si="406"/>
        <v>-9383.25</v>
      </c>
      <c r="K2923">
        <f t="shared" si="407"/>
        <v>16380.75</v>
      </c>
      <c r="L2923">
        <f t="shared" si="409"/>
        <v>0</v>
      </c>
      <c r="M2923">
        <f t="shared" si="410"/>
        <v>0</v>
      </c>
      <c r="N2923">
        <f t="shared" si="408"/>
        <v>0</v>
      </c>
      <c r="O2923">
        <f t="shared" si="411"/>
        <v>1</v>
      </c>
      <c r="P2923" t="str">
        <f>IF(O2923=MAX(O:O), A2923, "")</f>
        <v/>
      </c>
    </row>
    <row r="2924" spans="1:16" x14ac:dyDescent="0.35">
      <c r="A2924">
        <v>1983</v>
      </c>
      <c r="B2924" t="s">
        <v>3916</v>
      </c>
      <c r="C2924" t="s">
        <v>3920</v>
      </c>
      <c r="D2924" t="s">
        <v>13</v>
      </c>
      <c r="E2924" t="s">
        <v>19</v>
      </c>
      <c r="F2924" s="4">
        <v>9887</v>
      </c>
      <c r="G2924">
        <f t="shared" si="403"/>
        <v>278.25</v>
      </c>
      <c r="H2924">
        <f t="shared" si="404"/>
        <v>6719.25</v>
      </c>
      <c r="I2924">
        <f t="shared" si="405"/>
        <v>6441</v>
      </c>
      <c r="J2924">
        <f t="shared" si="406"/>
        <v>-9383.25</v>
      </c>
      <c r="K2924">
        <f t="shared" si="407"/>
        <v>16380.75</v>
      </c>
      <c r="L2924">
        <f t="shared" si="409"/>
        <v>0</v>
      </c>
      <c r="M2924">
        <f t="shared" si="410"/>
        <v>0</v>
      </c>
      <c r="N2924">
        <f t="shared" si="408"/>
        <v>0</v>
      </c>
      <c r="O2924">
        <f t="shared" si="411"/>
        <v>1</v>
      </c>
      <c r="P2924" t="str">
        <f>IF(O2924=MAX(O:O), A2924, "")</f>
        <v/>
      </c>
    </row>
    <row r="2925" spans="1:16" x14ac:dyDescent="0.35">
      <c r="A2925">
        <v>1983</v>
      </c>
      <c r="B2925" t="s">
        <v>3916</v>
      </c>
      <c r="C2925" t="s">
        <v>4680</v>
      </c>
      <c r="D2925" t="s">
        <v>13</v>
      </c>
      <c r="E2925" t="s">
        <v>17</v>
      </c>
      <c r="F2925" s="4">
        <v>8007</v>
      </c>
      <c r="G2925">
        <f t="shared" si="403"/>
        <v>278.25</v>
      </c>
      <c r="H2925">
        <f t="shared" si="404"/>
        <v>6719.25</v>
      </c>
      <c r="I2925">
        <f t="shared" si="405"/>
        <v>6441</v>
      </c>
      <c r="J2925">
        <f t="shared" si="406"/>
        <v>-9383.25</v>
      </c>
      <c r="K2925">
        <f t="shared" si="407"/>
        <v>16380.75</v>
      </c>
      <c r="L2925">
        <f t="shared" si="409"/>
        <v>0</v>
      </c>
      <c r="M2925">
        <f t="shared" si="410"/>
        <v>0</v>
      </c>
      <c r="N2925">
        <f t="shared" si="408"/>
        <v>0</v>
      </c>
      <c r="O2925">
        <f t="shared" si="411"/>
        <v>1</v>
      </c>
      <c r="P2925" t="str">
        <f>IF(O2925=MAX(O:O), A2925, "")</f>
        <v/>
      </c>
    </row>
    <row r="2926" spans="1:16" x14ac:dyDescent="0.35">
      <c r="A2926">
        <v>1983</v>
      </c>
      <c r="B2926" t="s">
        <v>3916</v>
      </c>
      <c r="C2926" t="s">
        <v>4681</v>
      </c>
      <c r="D2926" t="s">
        <v>13</v>
      </c>
      <c r="E2926" t="s">
        <v>19</v>
      </c>
      <c r="F2926" s="4">
        <v>1004</v>
      </c>
      <c r="G2926">
        <f t="shared" si="403"/>
        <v>278.25</v>
      </c>
      <c r="H2926">
        <f t="shared" si="404"/>
        <v>6719.25</v>
      </c>
      <c r="I2926">
        <f t="shared" si="405"/>
        <v>6441</v>
      </c>
      <c r="J2926">
        <f t="shared" si="406"/>
        <v>-9383.25</v>
      </c>
      <c r="K2926">
        <f t="shared" si="407"/>
        <v>16380.75</v>
      </c>
      <c r="L2926">
        <f t="shared" si="409"/>
        <v>0</v>
      </c>
      <c r="M2926">
        <f t="shared" si="410"/>
        <v>0</v>
      </c>
      <c r="N2926">
        <f t="shared" si="408"/>
        <v>0</v>
      </c>
      <c r="O2926">
        <f t="shared" si="411"/>
        <v>1</v>
      </c>
      <c r="P2926" t="str">
        <f>IF(O2926=MAX(O:O), A2926, "")</f>
        <v/>
      </c>
    </row>
    <row r="2927" spans="1:16" x14ac:dyDescent="0.35">
      <c r="A2927">
        <v>1983</v>
      </c>
      <c r="B2927" t="s">
        <v>3916</v>
      </c>
      <c r="C2927" t="s">
        <v>4682</v>
      </c>
      <c r="D2927" t="s">
        <v>13</v>
      </c>
      <c r="E2927" t="s">
        <v>19</v>
      </c>
      <c r="F2927" s="4">
        <v>393</v>
      </c>
      <c r="G2927">
        <f t="shared" si="403"/>
        <v>278.25</v>
      </c>
      <c r="H2927">
        <f t="shared" si="404"/>
        <v>6719.25</v>
      </c>
      <c r="I2927">
        <f t="shared" si="405"/>
        <v>6441</v>
      </c>
      <c r="J2927">
        <f t="shared" si="406"/>
        <v>-9383.25</v>
      </c>
      <c r="K2927">
        <f t="shared" si="407"/>
        <v>16380.75</v>
      </c>
      <c r="L2927">
        <f t="shared" si="409"/>
        <v>0</v>
      </c>
      <c r="M2927">
        <f t="shared" si="410"/>
        <v>0</v>
      </c>
      <c r="N2927">
        <f t="shared" si="408"/>
        <v>0</v>
      </c>
      <c r="O2927">
        <f t="shared" si="411"/>
        <v>1</v>
      </c>
      <c r="P2927" t="str">
        <f>IF(O2927=MAX(O:O), A2927, "")</f>
        <v/>
      </c>
    </row>
    <row r="2928" spans="1:16" x14ac:dyDescent="0.35">
      <c r="A2928">
        <v>1983</v>
      </c>
      <c r="B2928" t="s">
        <v>3916</v>
      </c>
      <c r="C2928" t="s">
        <v>4683</v>
      </c>
      <c r="D2928" t="s">
        <v>13</v>
      </c>
      <c r="E2928" t="s">
        <v>19</v>
      </c>
      <c r="F2928" s="4">
        <v>376</v>
      </c>
      <c r="G2928">
        <f t="shared" si="403"/>
        <v>278.25</v>
      </c>
      <c r="H2928">
        <f t="shared" si="404"/>
        <v>6719.25</v>
      </c>
      <c r="I2928">
        <f t="shared" si="405"/>
        <v>6441</v>
      </c>
      <c r="J2928">
        <f t="shared" si="406"/>
        <v>-9383.25</v>
      </c>
      <c r="K2928">
        <f t="shared" si="407"/>
        <v>16380.75</v>
      </c>
      <c r="L2928">
        <f t="shared" si="409"/>
        <v>0</v>
      </c>
      <c r="M2928">
        <f t="shared" si="410"/>
        <v>0</v>
      </c>
      <c r="N2928">
        <f t="shared" si="408"/>
        <v>0</v>
      </c>
      <c r="O2928">
        <f t="shared" si="411"/>
        <v>1</v>
      </c>
      <c r="P2928" t="str">
        <f>IF(O2928=MAX(O:O), A2928, "")</f>
        <v/>
      </c>
    </row>
    <row r="2929" spans="1:16" x14ac:dyDescent="0.35">
      <c r="A2929">
        <v>1983</v>
      </c>
      <c r="B2929" t="s">
        <v>3926</v>
      </c>
      <c r="C2929" t="s">
        <v>4684</v>
      </c>
      <c r="D2929" t="s">
        <v>13</v>
      </c>
      <c r="E2929" t="s">
        <v>17</v>
      </c>
      <c r="F2929" s="4">
        <v>25795</v>
      </c>
      <c r="G2929">
        <f t="shared" si="403"/>
        <v>278.25</v>
      </c>
      <c r="H2929">
        <f t="shared" si="404"/>
        <v>6719.25</v>
      </c>
      <c r="I2929">
        <f t="shared" si="405"/>
        <v>6441</v>
      </c>
      <c r="J2929">
        <f t="shared" si="406"/>
        <v>-9383.25</v>
      </c>
      <c r="K2929">
        <f t="shared" si="407"/>
        <v>16380.75</v>
      </c>
      <c r="L2929">
        <f t="shared" si="409"/>
        <v>0</v>
      </c>
      <c r="M2929">
        <f t="shared" si="410"/>
        <v>1</v>
      </c>
      <c r="N2929">
        <f t="shared" si="408"/>
        <v>1</v>
      </c>
      <c r="O2929">
        <f t="shared" si="411"/>
        <v>2</v>
      </c>
      <c r="P2929" t="str">
        <f>IF(O2929=MAX(O:O), A2929, "")</f>
        <v/>
      </c>
    </row>
    <row r="2930" spans="1:16" x14ac:dyDescent="0.35">
      <c r="A2930">
        <v>1983</v>
      </c>
      <c r="B2930" t="s">
        <v>3926</v>
      </c>
      <c r="C2930" t="s">
        <v>4685</v>
      </c>
      <c r="D2930" t="s">
        <v>13</v>
      </c>
      <c r="E2930" t="s">
        <v>1952</v>
      </c>
      <c r="F2930" s="4">
        <v>15701</v>
      </c>
      <c r="G2930">
        <f t="shared" si="403"/>
        <v>278.25</v>
      </c>
      <c r="H2930">
        <f t="shared" si="404"/>
        <v>6719.25</v>
      </c>
      <c r="I2930">
        <f t="shared" si="405"/>
        <v>6441</v>
      </c>
      <c r="J2930">
        <f t="shared" si="406"/>
        <v>-9383.25</v>
      </c>
      <c r="K2930">
        <f t="shared" si="407"/>
        <v>16380.75</v>
      </c>
      <c r="L2930">
        <f t="shared" si="409"/>
        <v>0</v>
      </c>
      <c r="M2930">
        <f t="shared" si="410"/>
        <v>0</v>
      </c>
      <c r="N2930">
        <f t="shared" si="408"/>
        <v>0</v>
      </c>
      <c r="O2930">
        <f t="shared" si="411"/>
        <v>2</v>
      </c>
      <c r="P2930" t="str">
        <f>IF(O2930=MAX(O:O), A2930, "")</f>
        <v/>
      </c>
    </row>
    <row r="2931" spans="1:16" x14ac:dyDescent="0.35">
      <c r="A2931">
        <v>1983</v>
      </c>
      <c r="B2931" t="s">
        <v>3926</v>
      </c>
      <c r="C2931" t="s">
        <v>4686</v>
      </c>
      <c r="D2931" t="s">
        <v>13</v>
      </c>
      <c r="E2931" t="s">
        <v>19</v>
      </c>
      <c r="F2931" s="4">
        <v>8767</v>
      </c>
      <c r="G2931">
        <f t="shared" si="403"/>
        <v>278.25</v>
      </c>
      <c r="H2931">
        <f t="shared" si="404"/>
        <v>6719.25</v>
      </c>
      <c r="I2931">
        <f t="shared" si="405"/>
        <v>6441</v>
      </c>
      <c r="J2931">
        <f t="shared" si="406"/>
        <v>-9383.25</v>
      </c>
      <c r="K2931">
        <f t="shared" si="407"/>
        <v>16380.75</v>
      </c>
      <c r="L2931">
        <f t="shared" si="409"/>
        <v>0</v>
      </c>
      <c r="M2931">
        <f t="shared" si="410"/>
        <v>0</v>
      </c>
      <c r="N2931">
        <f t="shared" si="408"/>
        <v>0</v>
      </c>
      <c r="O2931">
        <f t="shared" si="411"/>
        <v>2</v>
      </c>
      <c r="P2931" t="str">
        <f>IF(O2931=MAX(O:O), A2931, "")</f>
        <v/>
      </c>
    </row>
    <row r="2932" spans="1:16" x14ac:dyDescent="0.35">
      <c r="A2932">
        <v>1983</v>
      </c>
      <c r="B2932" t="s">
        <v>3926</v>
      </c>
      <c r="C2932" t="s">
        <v>4687</v>
      </c>
      <c r="D2932" t="s">
        <v>13</v>
      </c>
      <c r="E2932" t="s">
        <v>19</v>
      </c>
      <c r="F2932" s="4">
        <v>645</v>
      </c>
      <c r="G2932">
        <f t="shared" si="403"/>
        <v>278.25</v>
      </c>
      <c r="H2932">
        <f t="shared" si="404"/>
        <v>6719.25</v>
      </c>
      <c r="I2932">
        <f t="shared" si="405"/>
        <v>6441</v>
      </c>
      <c r="J2932">
        <f t="shared" si="406"/>
        <v>-9383.25</v>
      </c>
      <c r="K2932">
        <f t="shared" si="407"/>
        <v>16380.75</v>
      </c>
      <c r="L2932">
        <f t="shared" si="409"/>
        <v>0</v>
      </c>
      <c r="M2932">
        <f t="shared" si="410"/>
        <v>0</v>
      </c>
      <c r="N2932">
        <f t="shared" si="408"/>
        <v>0</v>
      </c>
      <c r="O2932">
        <f t="shared" si="411"/>
        <v>2</v>
      </c>
      <c r="P2932" t="str">
        <f>IF(O2932=MAX(O:O), A2932, "")</f>
        <v/>
      </c>
    </row>
    <row r="2933" spans="1:16" x14ac:dyDescent="0.35">
      <c r="A2933">
        <v>1983</v>
      </c>
      <c r="B2933" t="s">
        <v>3926</v>
      </c>
      <c r="C2933" t="s">
        <v>4688</v>
      </c>
      <c r="D2933" t="s">
        <v>13</v>
      </c>
      <c r="E2933" t="s">
        <v>19</v>
      </c>
      <c r="F2933" s="4">
        <v>628</v>
      </c>
      <c r="G2933">
        <f t="shared" si="403"/>
        <v>278.25</v>
      </c>
      <c r="H2933">
        <f t="shared" si="404"/>
        <v>6719.25</v>
      </c>
      <c r="I2933">
        <f t="shared" si="405"/>
        <v>6441</v>
      </c>
      <c r="J2933">
        <f t="shared" si="406"/>
        <v>-9383.25</v>
      </c>
      <c r="K2933">
        <f t="shared" si="407"/>
        <v>16380.75</v>
      </c>
      <c r="L2933">
        <f t="shared" si="409"/>
        <v>0</v>
      </c>
      <c r="M2933">
        <f t="shared" si="410"/>
        <v>0</v>
      </c>
      <c r="N2933">
        <f t="shared" si="408"/>
        <v>0</v>
      </c>
      <c r="O2933">
        <f t="shared" si="411"/>
        <v>2</v>
      </c>
      <c r="P2933" t="str">
        <f>IF(O2933=MAX(O:O), A2933, "")</f>
        <v/>
      </c>
    </row>
    <row r="2934" spans="1:16" x14ac:dyDescent="0.35">
      <c r="A2934">
        <v>1983</v>
      </c>
      <c r="B2934" t="s">
        <v>3934</v>
      </c>
      <c r="C2934" t="s">
        <v>3935</v>
      </c>
      <c r="D2934" t="s">
        <v>13</v>
      </c>
      <c r="E2934" t="s">
        <v>17</v>
      </c>
      <c r="F2934" s="4">
        <v>24328</v>
      </c>
      <c r="G2934">
        <f t="shared" si="403"/>
        <v>278.25</v>
      </c>
      <c r="H2934">
        <f t="shared" si="404"/>
        <v>6719.25</v>
      </c>
      <c r="I2934">
        <f t="shared" si="405"/>
        <v>6441</v>
      </c>
      <c r="J2934">
        <f t="shared" si="406"/>
        <v>-9383.25</v>
      </c>
      <c r="K2934">
        <f t="shared" si="407"/>
        <v>16380.75</v>
      </c>
      <c r="L2934">
        <f t="shared" si="409"/>
        <v>0</v>
      </c>
      <c r="M2934">
        <f t="shared" si="410"/>
        <v>1</v>
      </c>
      <c r="N2934">
        <f t="shared" si="408"/>
        <v>1</v>
      </c>
      <c r="O2934">
        <f t="shared" si="411"/>
        <v>3</v>
      </c>
      <c r="P2934" t="str">
        <f>IF(O2934=MAX(O:O), A2934, "")</f>
        <v/>
      </c>
    </row>
    <row r="2935" spans="1:16" x14ac:dyDescent="0.35">
      <c r="A2935">
        <v>1983</v>
      </c>
      <c r="B2935" t="s">
        <v>3934</v>
      </c>
      <c r="C2935" t="s">
        <v>4689</v>
      </c>
      <c r="D2935" t="s">
        <v>13</v>
      </c>
      <c r="E2935" t="s">
        <v>19</v>
      </c>
      <c r="F2935" s="4">
        <v>19922</v>
      </c>
      <c r="G2935">
        <f t="shared" si="403"/>
        <v>278.25</v>
      </c>
      <c r="H2935">
        <f t="shared" si="404"/>
        <v>6719.25</v>
      </c>
      <c r="I2935">
        <f t="shared" si="405"/>
        <v>6441</v>
      </c>
      <c r="J2935">
        <f t="shared" si="406"/>
        <v>-9383.25</v>
      </c>
      <c r="K2935">
        <f t="shared" si="407"/>
        <v>16380.75</v>
      </c>
      <c r="L2935">
        <f t="shared" si="409"/>
        <v>0</v>
      </c>
      <c r="M2935">
        <f t="shared" si="410"/>
        <v>1</v>
      </c>
      <c r="N2935">
        <f t="shared" si="408"/>
        <v>1</v>
      </c>
      <c r="O2935">
        <f t="shared" si="411"/>
        <v>4</v>
      </c>
      <c r="P2935" t="str">
        <f>IF(O2935=MAX(O:O), A2935, "")</f>
        <v/>
      </c>
    </row>
    <row r="2936" spans="1:16" x14ac:dyDescent="0.35">
      <c r="A2936">
        <v>1983</v>
      </c>
      <c r="B2936" t="s">
        <v>3934</v>
      </c>
      <c r="C2936" t="s">
        <v>4690</v>
      </c>
      <c r="D2936" t="s">
        <v>13</v>
      </c>
      <c r="E2936" t="s">
        <v>139</v>
      </c>
      <c r="F2936" s="4">
        <v>3218</v>
      </c>
      <c r="G2936">
        <f t="shared" si="403"/>
        <v>278.25</v>
      </c>
      <c r="H2936">
        <f t="shared" si="404"/>
        <v>6719.25</v>
      </c>
      <c r="I2936">
        <f t="shared" si="405"/>
        <v>6441</v>
      </c>
      <c r="J2936">
        <f t="shared" si="406"/>
        <v>-9383.25</v>
      </c>
      <c r="K2936">
        <f t="shared" si="407"/>
        <v>16380.75</v>
      </c>
      <c r="L2936">
        <f t="shared" si="409"/>
        <v>0</v>
      </c>
      <c r="M2936">
        <f t="shared" si="410"/>
        <v>0</v>
      </c>
      <c r="N2936">
        <f t="shared" si="408"/>
        <v>0</v>
      </c>
      <c r="O2936">
        <f t="shared" si="411"/>
        <v>4</v>
      </c>
      <c r="P2936" t="str">
        <f>IF(O2936=MAX(O:O), A2936, "")</f>
        <v/>
      </c>
    </row>
    <row r="2937" spans="1:16" x14ac:dyDescent="0.35">
      <c r="A2937">
        <v>1983</v>
      </c>
      <c r="B2937" t="s">
        <v>3934</v>
      </c>
      <c r="C2937" t="s">
        <v>4691</v>
      </c>
      <c r="D2937" t="s">
        <v>13</v>
      </c>
      <c r="E2937" t="s">
        <v>19</v>
      </c>
      <c r="F2937" s="4">
        <v>531</v>
      </c>
      <c r="G2937">
        <f t="shared" si="403"/>
        <v>278.25</v>
      </c>
      <c r="H2937">
        <f t="shared" si="404"/>
        <v>6719.25</v>
      </c>
      <c r="I2937">
        <f t="shared" si="405"/>
        <v>6441</v>
      </c>
      <c r="J2937">
        <f t="shared" si="406"/>
        <v>-9383.25</v>
      </c>
      <c r="K2937">
        <f t="shared" si="407"/>
        <v>16380.75</v>
      </c>
      <c r="L2937">
        <f t="shared" si="409"/>
        <v>0</v>
      </c>
      <c r="M2937">
        <f t="shared" si="410"/>
        <v>0</v>
      </c>
      <c r="N2937">
        <f t="shared" si="408"/>
        <v>0</v>
      </c>
      <c r="O2937">
        <f t="shared" si="411"/>
        <v>4</v>
      </c>
      <c r="P2937" t="str">
        <f>IF(O2937=MAX(O:O), A2937, "")</f>
        <v/>
      </c>
    </row>
    <row r="2938" spans="1:16" x14ac:dyDescent="0.35">
      <c r="A2938">
        <v>1983</v>
      </c>
      <c r="B2938" t="s">
        <v>3934</v>
      </c>
      <c r="C2938" t="s">
        <v>4692</v>
      </c>
      <c r="D2938" t="s">
        <v>13</v>
      </c>
      <c r="E2938" t="s">
        <v>19</v>
      </c>
      <c r="F2938" s="4">
        <v>483</v>
      </c>
      <c r="G2938">
        <f t="shared" si="403"/>
        <v>278.25</v>
      </c>
      <c r="H2938">
        <f t="shared" si="404"/>
        <v>6719.25</v>
      </c>
      <c r="I2938">
        <f t="shared" si="405"/>
        <v>6441</v>
      </c>
      <c r="J2938">
        <f t="shared" si="406"/>
        <v>-9383.25</v>
      </c>
      <c r="K2938">
        <f t="shared" si="407"/>
        <v>16380.75</v>
      </c>
      <c r="L2938">
        <f t="shared" si="409"/>
        <v>0</v>
      </c>
      <c r="M2938">
        <f t="shared" si="410"/>
        <v>0</v>
      </c>
      <c r="N2938">
        <f t="shared" si="408"/>
        <v>0</v>
      </c>
      <c r="O2938">
        <f t="shared" si="411"/>
        <v>4</v>
      </c>
      <c r="P2938" t="str">
        <f>IF(O2938=MAX(O:O), A2938, "")</f>
        <v/>
      </c>
    </row>
    <row r="2939" spans="1:16" x14ac:dyDescent="0.35">
      <c r="A2939">
        <v>1983</v>
      </c>
      <c r="B2939" t="s">
        <v>3934</v>
      </c>
      <c r="C2939" t="s">
        <v>3939</v>
      </c>
      <c r="D2939" t="s">
        <v>13</v>
      </c>
      <c r="E2939" t="s">
        <v>19</v>
      </c>
      <c r="F2939" s="4">
        <v>457</v>
      </c>
      <c r="G2939">
        <f t="shared" ref="G2939:G3002" si="412">VLOOKUP(A2939,$S$2:$U$16,2,FALSE)</f>
        <v>278.25</v>
      </c>
      <c r="H2939">
        <f t="shared" ref="H2939:H3002" si="413">VLOOKUP(A2939,$S$2:$U$16,3,FALSE)</f>
        <v>6719.25</v>
      </c>
      <c r="I2939">
        <f t="shared" ref="I2939:I3002" si="414">H2939-G2939</f>
        <v>6441</v>
      </c>
      <c r="J2939">
        <f t="shared" ref="J2939:J3002" si="415">G2939 - 1.5 * I2939</f>
        <v>-9383.25</v>
      </c>
      <c r="K2939">
        <f t="shared" ref="K2939:K3002" si="416">H2939 + 1.5 * I2939</f>
        <v>16380.75</v>
      </c>
      <c r="L2939">
        <f t="shared" si="409"/>
        <v>0</v>
      </c>
      <c r="M2939">
        <f t="shared" si="410"/>
        <v>0</v>
      </c>
      <c r="N2939">
        <f t="shared" ref="N2939:N3002" si="417">IF(OR(F2939 &lt; J2939, F2939 &gt; K2939), 1, 0)</f>
        <v>0</v>
      </c>
      <c r="O2939">
        <f t="shared" si="411"/>
        <v>4</v>
      </c>
      <c r="P2939" t="str">
        <f>IF(O2939=MAX(O:O), A2939, "")</f>
        <v/>
      </c>
    </row>
    <row r="2940" spans="1:16" x14ac:dyDescent="0.35">
      <c r="A2940">
        <v>1983</v>
      </c>
      <c r="B2940" t="s">
        <v>3942</v>
      </c>
      <c r="C2940" t="s">
        <v>4693</v>
      </c>
      <c r="D2940" t="s">
        <v>13</v>
      </c>
      <c r="E2940" t="s">
        <v>17</v>
      </c>
      <c r="F2940" s="4">
        <v>21236</v>
      </c>
      <c r="G2940">
        <f t="shared" si="412"/>
        <v>278.25</v>
      </c>
      <c r="H2940">
        <f t="shared" si="413"/>
        <v>6719.25</v>
      </c>
      <c r="I2940">
        <f t="shared" si="414"/>
        <v>6441</v>
      </c>
      <c r="J2940">
        <f t="shared" si="415"/>
        <v>-9383.25</v>
      </c>
      <c r="K2940">
        <f t="shared" si="416"/>
        <v>16380.75</v>
      </c>
      <c r="L2940">
        <f t="shared" si="409"/>
        <v>0</v>
      </c>
      <c r="M2940">
        <f t="shared" si="410"/>
        <v>1</v>
      </c>
      <c r="N2940">
        <f t="shared" si="417"/>
        <v>1</v>
      </c>
      <c r="O2940">
        <f t="shared" si="411"/>
        <v>5</v>
      </c>
      <c r="P2940" t="str">
        <f>IF(O2940=MAX(O:O), A2940, "")</f>
        <v/>
      </c>
    </row>
    <row r="2941" spans="1:16" x14ac:dyDescent="0.35">
      <c r="A2941">
        <v>1983</v>
      </c>
      <c r="B2941" t="s">
        <v>3942</v>
      </c>
      <c r="C2941" t="s">
        <v>4694</v>
      </c>
      <c r="D2941" t="s">
        <v>13</v>
      </c>
      <c r="E2941" t="s">
        <v>1952</v>
      </c>
      <c r="F2941" s="4">
        <v>13876</v>
      </c>
      <c r="G2941">
        <f t="shared" si="412"/>
        <v>278.25</v>
      </c>
      <c r="H2941">
        <f t="shared" si="413"/>
        <v>6719.25</v>
      </c>
      <c r="I2941">
        <f t="shared" si="414"/>
        <v>6441</v>
      </c>
      <c r="J2941">
        <f t="shared" si="415"/>
        <v>-9383.25</v>
      </c>
      <c r="K2941">
        <f t="shared" si="416"/>
        <v>16380.75</v>
      </c>
      <c r="L2941">
        <f t="shared" si="409"/>
        <v>0</v>
      </c>
      <c r="M2941">
        <f t="shared" si="410"/>
        <v>0</v>
      </c>
      <c r="N2941">
        <f t="shared" si="417"/>
        <v>0</v>
      </c>
      <c r="O2941">
        <f t="shared" si="411"/>
        <v>5</v>
      </c>
      <c r="P2941" t="str">
        <f>IF(O2941=MAX(O:O), A2941, "")</f>
        <v/>
      </c>
    </row>
    <row r="2942" spans="1:16" x14ac:dyDescent="0.35">
      <c r="A2942">
        <v>1983</v>
      </c>
      <c r="B2942" t="s">
        <v>3942</v>
      </c>
      <c r="C2942" t="s">
        <v>4695</v>
      </c>
      <c r="D2942" t="s">
        <v>13</v>
      </c>
      <c r="E2942" t="s">
        <v>19</v>
      </c>
      <c r="F2942" s="4">
        <v>10029</v>
      </c>
      <c r="G2942">
        <f t="shared" si="412"/>
        <v>278.25</v>
      </c>
      <c r="H2942">
        <f t="shared" si="413"/>
        <v>6719.25</v>
      </c>
      <c r="I2942">
        <f t="shared" si="414"/>
        <v>6441</v>
      </c>
      <c r="J2942">
        <f t="shared" si="415"/>
        <v>-9383.25</v>
      </c>
      <c r="K2942">
        <f t="shared" si="416"/>
        <v>16380.75</v>
      </c>
      <c r="L2942">
        <f t="shared" si="409"/>
        <v>0</v>
      </c>
      <c r="M2942">
        <f t="shared" si="410"/>
        <v>0</v>
      </c>
      <c r="N2942">
        <f t="shared" si="417"/>
        <v>0</v>
      </c>
      <c r="O2942">
        <f t="shared" si="411"/>
        <v>5</v>
      </c>
      <c r="P2942" t="str">
        <f>IF(O2942=MAX(O:O), A2942, "")</f>
        <v/>
      </c>
    </row>
    <row r="2943" spans="1:16" x14ac:dyDescent="0.35">
      <c r="A2943">
        <v>1983</v>
      </c>
      <c r="B2943" t="s">
        <v>3942</v>
      </c>
      <c r="C2943" t="s">
        <v>4696</v>
      </c>
      <c r="D2943" t="s">
        <v>13</v>
      </c>
      <c r="E2943" t="s">
        <v>19</v>
      </c>
      <c r="F2943" s="4">
        <v>441</v>
      </c>
      <c r="G2943">
        <f t="shared" si="412"/>
        <v>278.25</v>
      </c>
      <c r="H2943">
        <f t="shared" si="413"/>
        <v>6719.25</v>
      </c>
      <c r="I2943">
        <f t="shared" si="414"/>
        <v>6441</v>
      </c>
      <c r="J2943">
        <f t="shared" si="415"/>
        <v>-9383.25</v>
      </c>
      <c r="K2943">
        <f t="shared" si="416"/>
        <v>16380.75</v>
      </c>
      <c r="L2943">
        <f t="shared" si="409"/>
        <v>0</v>
      </c>
      <c r="M2943">
        <f t="shared" si="410"/>
        <v>0</v>
      </c>
      <c r="N2943">
        <f t="shared" si="417"/>
        <v>0</v>
      </c>
      <c r="O2943">
        <f t="shared" si="411"/>
        <v>5</v>
      </c>
      <c r="P2943" t="str">
        <f>IF(O2943=MAX(O:O), A2943, "")</f>
        <v/>
      </c>
    </row>
    <row r="2944" spans="1:16" x14ac:dyDescent="0.35">
      <c r="A2944">
        <v>1983</v>
      </c>
      <c r="B2944" t="s">
        <v>3951</v>
      </c>
      <c r="C2944" t="s">
        <v>4697</v>
      </c>
      <c r="D2944" t="s">
        <v>13</v>
      </c>
      <c r="E2944" t="s">
        <v>17</v>
      </c>
      <c r="F2944" s="4">
        <v>21666</v>
      </c>
      <c r="G2944">
        <f t="shared" si="412"/>
        <v>278.25</v>
      </c>
      <c r="H2944">
        <f t="shared" si="413"/>
        <v>6719.25</v>
      </c>
      <c r="I2944">
        <f t="shared" si="414"/>
        <v>6441</v>
      </c>
      <c r="J2944">
        <f t="shared" si="415"/>
        <v>-9383.25</v>
      </c>
      <c r="K2944">
        <f t="shared" si="416"/>
        <v>16380.75</v>
      </c>
      <c r="L2944">
        <f t="shared" si="409"/>
        <v>0</v>
      </c>
      <c r="M2944">
        <f t="shared" si="410"/>
        <v>1</v>
      </c>
      <c r="N2944">
        <f t="shared" si="417"/>
        <v>1</v>
      </c>
      <c r="O2944">
        <f t="shared" si="411"/>
        <v>6</v>
      </c>
      <c r="P2944" t="str">
        <f>IF(O2944=MAX(O:O), A2944, "")</f>
        <v/>
      </c>
    </row>
    <row r="2945" spans="1:16" x14ac:dyDescent="0.35">
      <c r="A2945">
        <v>1983</v>
      </c>
      <c r="B2945" t="s">
        <v>3951</v>
      </c>
      <c r="C2945" t="s">
        <v>4698</v>
      </c>
      <c r="D2945" t="s">
        <v>13</v>
      </c>
      <c r="E2945" t="s">
        <v>19</v>
      </c>
      <c r="F2945" s="4">
        <v>17390</v>
      </c>
      <c r="G2945">
        <f t="shared" si="412"/>
        <v>278.25</v>
      </c>
      <c r="H2945">
        <f t="shared" si="413"/>
        <v>6719.25</v>
      </c>
      <c r="I2945">
        <f t="shared" si="414"/>
        <v>6441</v>
      </c>
      <c r="J2945">
        <f t="shared" si="415"/>
        <v>-9383.25</v>
      </c>
      <c r="K2945">
        <f t="shared" si="416"/>
        <v>16380.75</v>
      </c>
      <c r="L2945">
        <f t="shared" si="409"/>
        <v>0</v>
      </c>
      <c r="M2945">
        <f t="shared" si="410"/>
        <v>1</v>
      </c>
      <c r="N2945">
        <f t="shared" si="417"/>
        <v>1</v>
      </c>
      <c r="O2945">
        <f t="shared" si="411"/>
        <v>7</v>
      </c>
      <c r="P2945" t="str">
        <f>IF(O2945=MAX(O:O), A2945, "")</f>
        <v/>
      </c>
    </row>
    <row r="2946" spans="1:16" x14ac:dyDescent="0.35">
      <c r="A2946">
        <v>1983</v>
      </c>
      <c r="B2946" t="s">
        <v>3951</v>
      </c>
      <c r="C2946" t="s">
        <v>4699</v>
      </c>
      <c r="D2946" t="s">
        <v>13</v>
      </c>
      <c r="E2946" t="s">
        <v>1952</v>
      </c>
      <c r="F2946" s="4">
        <v>4086</v>
      </c>
      <c r="G2946">
        <f t="shared" si="412"/>
        <v>278.25</v>
      </c>
      <c r="H2946">
        <f t="shared" si="413"/>
        <v>6719.25</v>
      </c>
      <c r="I2946">
        <f t="shared" si="414"/>
        <v>6441</v>
      </c>
      <c r="J2946">
        <f t="shared" si="415"/>
        <v>-9383.25</v>
      </c>
      <c r="K2946">
        <f t="shared" si="416"/>
        <v>16380.75</v>
      </c>
      <c r="L2946">
        <f t="shared" si="409"/>
        <v>0</v>
      </c>
      <c r="M2946">
        <f t="shared" si="410"/>
        <v>0</v>
      </c>
      <c r="N2946">
        <f t="shared" si="417"/>
        <v>0</v>
      </c>
      <c r="O2946">
        <f t="shared" si="411"/>
        <v>7</v>
      </c>
      <c r="P2946" t="str">
        <f>IF(O2946=MAX(O:O), A2946, "")</f>
        <v/>
      </c>
    </row>
    <row r="2947" spans="1:16" x14ac:dyDescent="0.35">
      <c r="A2947">
        <v>1983</v>
      </c>
      <c r="B2947" t="s">
        <v>3951</v>
      </c>
      <c r="C2947" t="s">
        <v>4700</v>
      </c>
      <c r="D2947" t="s">
        <v>13</v>
      </c>
      <c r="E2947" t="s">
        <v>139</v>
      </c>
      <c r="F2947" s="4">
        <v>2642</v>
      </c>
      <c r="G2947">
        <f t="shared" si="412"/>
        <v>278.25</v>
      </c>
      <c r="H2947">
        <f t="shared" si="413"/>
        <v>6719.25</v>
      </c>
      <c r="I2947">
        <f t="shared" si="414"/>
        <v>6441</v>
      </c>
      <c r="J2947">
        <f t="shared" si="415"/>
        <v>-9383.25</v>
      </c>
      <c r="K2947">
        <f t="shared" si="416"/>
        <v>16380.75</v>
      </c>
      <c r="L2947">
        <f t="shared" ref="L2947:L3010" si="418">IF(F2947 &lt; J2947, 1, 0)</f>
        <v>0</v>
      </c>
      <c r="M2947">
        <f t="shared" ref="M2947:M3010" si="419">IF(F2947 &gt; K2947, 1, 0)</f>
        <v>0</v>
      </c>
      <c r="N2947">
        <f t="shared" si="417"/>
        <v>0</v>
      </c>
      <c r="O2947">
        <f t="shared" ref="O2947:O3010" si="420">IF(A2947=A2946, O2946+N2947, N2947)</f>
        <v>7</v>
      </c>
      <c r="P2947" t="str">
        <f>IF(O2947=MAX(O:O), A2947, "")</f>
        <v/>
      </c>
    </row>
    <row r="2948" spans="1:16" x14ac:dyDescent="0.35">
      <c r="A2948">
        <v>1983</v>
      </c>
      <c r="B2948" t="s">
        <v>3951</v>
      </c>
      <c r="C2948" t="s">
        <v>4701</v>
      </c>
      <c r="D2948" t="s">
        <v>13</v>
      </c>
      <c r="E2948" t="s">
        <v>19</v>
      </c>
      <c r="F2948" s="4">
        <v>491</v>
      </c>
      <c r="G2948">
        <f t="shared" si="412"/>
        <v>278.25</v>
      </c>
      <c r="H2948">
        <f t="shared" si="413"/>
        <v>6719.25</v>
      </c>
      <c r="I2948">
        <f t="shared" si="414"/>
        <v>6441</v>
      </c>
      <c r="J2948">
        <f t="shared" si="415"/>
        <v>-9383.25</v>
      </c>
      <c r="K2948">
        <f t="shared" si="416"/>
        <v>16380.75</v>
      </c>
      <c r="L2948">
        <f t="shared" si="418"/>
        <v>0</v>
      </c>
      <c r="M2948">
        <f t="shared" si="419"/>
        <v>0</v>
      </c>
      <c r="N2948">
        <f t="shared" si="417"/>
        <v>0</v>
      </c>
      <c r="O2948">
        <f t="shared" si="420"/>
        <v>7</v>
      </c>
      <c r="P2948" t="str">
        <f>IF(O2948=MAX(O:O), A2948, "")</f>
        <v/>
      </c>
    </row>
    <row r="2949" spans="1:16" x14ac:dyDescent="0.35">
      <c r="A2949">
        <v>1983</v>
      </c>
      <c r="B2949" t="s">
        <v>3951</v>
      </c>
      <c r="C2949" t="s">
        <v>4702</v>
      </c>
      <c r="D2949" t="s">
        <v>13</v>
      </c>
      <c r="E2949" t="s">
        <v>19</v>
      </c>
      <c r="F2949" s="4">
        <v>239</v>
      </c>
      <c r="G2949">
        <f t="shared" si="412"/>
        <v>278.25</v>
      </c>
      <c r="H2949">
        <f t="shared" si="413"/>
        <v>6719.25</v>
      </c>
      <c r="I2949">
        <f t="shared" si="414"/>
        <v>6441</v>
      </c>
      <c r="J2949">
        <f t="shared" si="415"/>
        <v>-9383.25</v>
      </c>
      <c r="K2949">
        <f t="shared" si="416"/>
        <v>16380.75</v>
      </c>
      <c r="L2949">
        <f t="shared" si="418"/>
        <v>0</v>
      </c>
      <c r="M2949">
        <f t="shared" si="419"/>
        <v>0</v>
      </c>
      <c r="N2949">
        <f t="shared" si="417"/>
        <v>0</v>
      </c>
      <c r="O2949">
        <f t="shared" si="420"/>
        <v>7</v>
      </c>
      <c r="P2949" t="str">
        <f>IF(O2949=MAX(O:O), A2949, "")</f>
        <v/>
      </c>
    </row>
    <row r="2950" spans="1:16" x14ac:dyDescent="0.35">
      <c r="A2950">
        <v>1983</v>
      </c>
      <c r="B2950" t="s">
        <v>3951</v>
      </c>
      <c r="C2950" t="s">
        <v>4703</v>
      </c>
      <c r="D2950" t="s">
        <v>13</v>
      </c>
      <c r="E2950" t="s">
        <v>19</v>
      </c>
      <c r="F2950" s="4">
        <v>93</v>
      </c>
      <c r="G2950">
        <f t="shared" si="412"/>
        <v>278.25</v>
      </c>
      <c r="H2950">
        <f t="shared" si="413"/>
        <v>6719.25</v>
      </c>
      <c r="I2950">
        <f t="shared" si="414"/>
        <v>6441</v>
      </c>
      <c r="J2950">
        <f t="shared" si="415"/>
        <v>-9383.25</v>
      </c>
      <c r="K2950">
        <f t="shared" si="416"/>
        <v>16380.75</v>
      </c>
      <c r="L2950">
        <f t="shared" si="418"/>
        <v>0</v>
      </c>
      <c r="M2950">
        <f t="shared" si="419"/>
        <v>0</v>
      </c>
      <c r="N2950">
        <f t="shared" si="417"/>
        <v>0</v>
      </c>
      <c r="O2950">
        <f t="shared" si="420"/>
        <v>7</v>
      </c>
      <c r="P2950" t="str">
        <f>IF(O2950=MAX(O:O), A2950, "")</f>
        <v/>
      </c>
    </row>
    <row r="2951" spans="1:16" x14ac:dyDescent="0.35">
      <c r="A2951">
        <v>1983</v>
      </c>
      <c r="B2951" t="s">
        <v>3964</v>
      </c>
      <c r="C2951" t="s">
        <v>4704</v>
      </c>
      <c r="D2951" t="s">
        <v>13</v>
      </c>
      <c r="E2951" t="s">
        <v>19</v>
      </c>
      <c r="F2951" s="4">
        <v>27762</v>
      </c>
      <c r="G2951">
        <f t="shared" si="412"/>
        <v>278.25</v>
      </c>
      <c r="H2951">
        <f t="shared" si="413"/>
        <v>6719.25</v>
      </c>
      <c r="I2951">
        <f t="shared" si="414"/>
        <v>6441</v>
      </c>
      <c r="J2951">
        <f t="shared" si="415"/>
        <v>-9383.25</v>
      </c>
      <c r="K2951">
        <f t="shared" si="416"/>
        <v>16380.75</v>
      </c>
      <c r="L2951">
        <f t="shared" si="418"/>
        <v>0</v>
      </c>
      <c r="M2951">
        <f t="shared" si="419"/>
        <v>1</v>
      </c>
      <c r="N2951">
        <f t="shared" si="417"/>
        <v>1</v>
      </c>
      <c r="O2951">
        <f t="shared" si="420"/>
        <v>8</v>
      </c>
      <c r="P2951" t="str">
        <f>IF(O2951=MAX(O:O), A2951, "")</f>
        <v/>
      </c>
    </row>
    <row r="2952" spans="1:16" x14ac:dyDescent="0.35">
      <c r="A2952">
        <v>1983</v>
      </c>
      <c r="B2952" t="s">
        <v>3964</v>
      </c>
      <c r="C2952" t="s">
        <v>4705</v>
      </c>
      <c r="D2952" t="s">
        <v>13</v>
      </c>
      <c r="E2952" t="s">
        <v>17</v>
      </c>
      <c r="F2952" s="4">
        <v>23062</v>
      </c>
      <c r="G2952">
        <f t="shared" si="412"/>
        <v>278.25</v>
      </c>
      <c r="H2952">
        <f t="shared" si="413"/>
        <v>6719.25</v>
      </c>
      <c r="I2952">
        <f t="shared" si="414"/>
        <v>6441</v>
      </c>
      <c r="J2952">
        <f t="shared" si="415"/>
        <v>-9383.25</v>
      </c>
      <c r="K2952">
        <f t="shared" si="416"/>
        <v>16380.75</v>
      </c>
      <c r="L2952">
        <f t="shared" si="418"/>
        <v>0</v>
      </c>
      <c r="M2952">
        <f t="shared" si="419"/>
        <v>1</v>
      </c>
      <c r="N2952">
        <f t="shared" si="417"/>
        <v>1</v>
      </c>
      <c r="O2952">
        <f t="shared" si="420"/>
        <v>9</v>
      </c>
      <c r="P2952" t="str">
        <f>IF(O2952=MAX(O:O), A2952, "")</f>
        <v/>
      </c>
    </row>
    <row r="2953" spans="1:16" x14ac:dyDescent="0.35">
      <c r="A2953">
        <v>1983</v>
      </c>
      <c r="B2953" t="s">
        <v>3964</v>
      </c>
      <c r="C2953" t="s">
        <v>4706</v>
      </c>
      <c r="D2953" t="s">
        <v>13</v>
      </c>
      <c r="E2953" t="s">
        <v>19</v>
      </c>
      <c r="F2953" s="4">
        <v>206</v>
      </c>
      <c r="G2953">
        <f t="shared" si="412"/>
        <v>278.25</v>
      </c>
      <c r="H2953">
        <f t="shared" si="413"/>
        <v>6719.25</v>
      </c>
      <c r="I2953">
        <f t="shared" si="414"/>
        <v>6441</v>
      </c>
      <c r="J2953">
        <f t="shared" si="415"/>
        <v>-9383.25</v>
      </c>
      <c r="K2953">
        <f t="shared" si="416"/>
        <v>16380.75</v>
      </c>
      <c r="L2953">
        <f t="shared" si="418"/>
        <v>0</v>
      </c>
      <c r="M2953">
        <f t="shared" si="419"/>
        <v>0</v>
      </c>
      <c r="N2953">
        <f t="shared" si="417"/>
        <v>0</v>
      </c>
      <c r="O2953">
        <f t="shared" si="420"/>
        <v>9</v>
      </c>
      <c r="P2953" t="str">
        <f>IF(O2953=MAX(O:O), A2953, "")</f>
        <v/>
      </c>
    </row>
    <row r="2954" spans="1:16" x14ac:dyDescent="0.35">
      <c r="A2954">
        <v>1983</v>
      </c>
      <c r="B2954" t="s">
        <v>3964</v>
      </c>
      <c r="C2954" t="s">
        <v>4707</v>
      </c>
      <c r="D2954" t="s">
        <v>13</v>
      </c>
      <c r="E2954" t="s">
        <v>19</v>
      </c>
      <c r="F2954" s="4">
        <v>171</v>
      </c>
      <c r="G2954">
        <f t="shared" si="412"/>
        <v>278.25</v>
      </c>
      <c r="H2954">
        <f t="shared" si="413"/>
        <v>6719.25</v>
      </c>
      <c r="I2954">
        <f t="shared" si="414"/>
        <v>6441</v>
      </c>
      <c r="J2954">
        <f t="shared" si="415"/>
        <v>-9383.25</v>
      </c>
      <c r="K2954">
        <f t="shared" si="416"/>
        <v>16380.75</v>
      </c>
      <c r="L2954">
        <f t="shared" si="418"/>
        <v>0</v>
      </c>
      <c r="M2954">
        <f t="shared" si="419"/>
        <v>0</v>
      </c>
      <c r="N2954">
        <f t="shared" si="417"/>
        <v>0</v>
      </c>
      <c r="O2954">
        <f t="shared" si="420"/>
        <v>9</v>
      </c>
      <c r="P2954" t="str">
        <f>IF(O2954=MAX(O:O), A2954, "")</f>
        <v/>
      </c>
    </row>
    <row r="2955" spans="1:16" x14ac:dyDescent="0.35">
      <c r="A2955">
        <v>1983</v>
      </c>
      <c r="B2955" t="s">
        <v>3964</v>
      </c>
      <c r="C2955" t="s">
        <v>4708</v>
      </c>
      <c r="D2955" t="s">
        <v>13</v>
      </c>
      <c r="E2955" t="s">
        <v>19</v>
      </c>
      <c r="F2955" s="4">
        <v>107</v>
      </c>
      <c r="G2955">
        <f t="shared" si="412"/>
        <v>278.25</v>
      </c>
      <c r="H2955">
        <f t="shared" si="413"/>
        <v>6719.25</v>
      </c>
      <c r="I2955">
        <f t="shared" si="414"/>
        <v>6441</v>
      </c>
      <c r="J2955">
        <f t="shared" si="415"/>
        <v>-9383.25</v>
      </c>
      <c r="K2955">
        <f t="shared" si="416"/>
        <v>16380.75</v>
      </c>
      <c r="L2955">
        <f t="shared" si="418"/>
        <v>0</v>
      </c>
      <c r="M2955">
        <f t="shared" si="419"/>
        <v>0</v>
      </c>
      <c r="N2955">
        <f t="shared" si="417"/>
        <v>0</v>
      </c>
      <c r="O2955">
        <f t="shared" si="420"/>
        <v>9</v>
      </c>
      <c r="P2955" t="str">
        <f>IF(O2955=MAX(O:O), A2955, "")</f>
        <v/>
      </c>
    </row>
    <row r="2956" spans="1:16" x14ac:dyDescent="0.35">
      <c r="A2956">
        <v>1983</v>
      </c>
      <c r="B2956" t="s">
        <v>3964</v>
      </c>
      <c r="C2956" t="s">
        <v>4709</v>
      </c>
      <c r="D2956" t="s">
        <v>13</v>
      </c>
      <c r="E2956" t="s">
        <v>19</v>
      </c>
      <c r="F2956" s="4">
        <v>88</v>
      </c>
      <c r="G2956">
        <f t="shared" si="412"/>
        <v>278.25</v>
      </c>
      <c r="H2956">
        <f t="shared" si="413"/>
        <v>6719.25</v>
      </c>
      <c r="I2956">
        <f t="shared" si="414"/>
        <v>6441</v>
      </c>
      <c r="J2956">
        <f t="shared" si="415"/>
        <v>-9383.25</v>
      </c>
      <c r="K2956">
        <f t="shared" si="416"/>
        <v>16380.75</v>
      </c>
      <c r="L2956">
        <f t="shared" si="418"/>
        <v>0</v>
      </c>
      <c r="M2956">
        <f t="shared" si="419"/>
        <v>0</v>
      </c>
      <c r="N2956">
        <f t="shared" si="417"/>
        <v>0</v>
      </c>
      <c r="O2956">
        <f t="shared" si="420"/>
        <v>9</v>
      </c>
      <c r="P2956" t="str">
        <f>IF(O2956=MAX(O:O), A2956, "")</f>
        <v/>
      </c>
    </row>
    <row r="2957" spans="1:16" x14ac:dyDescent="0.35">
      <c r="A2957">
        <v>1983</v>
      </c>
      <c r="B2957" t="s">
        <v>3964</v>
      </c>
      <c r="C2957" t="s">
        <v>4710</v>
      </c>
      <c r="D2957" t="s">
        <v>13</v>
      </c>
      <c r="E2957" t="s">
        <v>19</v>
      </c>
      <c r="F2957" s="4">
        <v>64</v>
      </c>
      <c r="G2957">
        <f t="shared" si="412"/>
        <v>278.25</v>
      </c>
      <c r="H2957">
        <f t="shared" si="413"/>
        <v>6719.25</v>
      </c>
      <c r="I2957">
        <f t="shared" si="414"/>
        <v>6441</v>
      </c>
      <c r="J2957">
        <f t="shared" si="415"/>
        <v>-9383.25</v>
      </c>
      <c r="K2957">
        <f t="shared" si="416"/>
        <v>16380.75</v>
      </c>
      <c r="L2957">
        <f t="shared" si="418"/>
        <v>0</v>
      </c>
      <c r="M2957">
        <f t="shared" si="419"/>
        <v>0</v>
      </c>
      <c r="N2957">
        <f t="shared" si="417"/>
        <v>0</v>
      </c>
      <c r="O2957">
        <f t="shared" si="420"/>
        <v>9</v>
      </c>
      <c r="P2957" t="str">
        <f>IF(O2957=MAX(O:O), A2957, "")</f>
        <v/>
      </c>
    </row>
    <row r="2958" spans="1:16" x14ac:dyDescent="0.35">
      <c r="A2958">
        <v>1983</v>
      </c>
      <c r="B2958" t="s">
        <v>3964</v>
      </c>
      <c r="C2958" t="s">
        <v>4711</v>
      </c>
      <c r="D2958" t="s">
        <v>13</v>
      </c>
      <c r="E2958" t="s">
        <v>19</v>
      </c>
      <c r="F2958" s="4">
        <v>53</v>
      </c>
      <c r="G2958">
        <f t="shared" si="412"/>
        <v>278.25</v>
      </c>
      <c r="H2958">
        <f t="shared" si="413"/>
        <v>6719.25</v>
      </c>
      <c r="I2958">
        <f t="shared" si="414"/>
        <v>6441</v>
      </c>
      <c r="J2958">
        <f t="shared" si="415"/>
        <v>-9383.25</v>
      </c>
      <c r="K2958">
        <f t="shared" si="416"/>
        <v>16380.75</v>
      </c>
      <c r="L2958">
        <f t="shared" si="418"/>
        <v>0</v>
      </c>
      <c r="M2958">
        <f t="shared" si="419"/>
        <v>0</v>
      </c>
      <c r="N2958">
        <f t="shared" si="417"/>
        <v>0</v>
      </c>
      <c r="O2958">
        <f t="shared" si="420"/>
        <v>9</v>
      </c>
      <c r="P2958" t="str">
        <f>IF(O2958=MAX(O:O), A2958, "")</f>
        <v/>
      </c>
    </row>
    <row r="2959" spans="1:16" x14ac:dyDescent="0.35">
      <c r="A2959">
        <v>1983</v>
      </c>
      <c r="B2959" t="s">
        <v>3964</v>
      </c>
      <c r="C2959" t="s">
        <v>4712</v>
      </c>
      <c r="D2959" t="s">
        <v>13</v>
      </c>
      <c r="E2959" t="s">
        <v>19</v>
      </c>
      <c r="F2959" s="4">
        <v>51</v>
      </c>
      <c r="G2959">
        <f t="shared" si="412"/>
        <v>278.25</v>
      </c>
      <c r="H2959">
        <f t="shared" si="413"/>
        <v>6719.25</v>
      </c>
      <c r="I2959">
        <f t="shared" si="414"/>
        <v>6441</v>
      </c>
      <c r="J2959">
        <f t="shared" si="415"/>
        <v>-9383.25</v>
      </c>
      <c r="K2959">
        <f t="shared" si="416"/>
        <v>16380.75</v>
      </c>
      <c r="L2959">
        <f t="shared" si="418"/>
        <v>0</v>
      </c>
      <c r="M2959">
        <f t="shared" si="419"/>
        <v>0</v>
      </c>
      <c r="N2959">
        <f t="shared" si="417"/>
        <v>0</v>
      </c>
      <c r="O2959">
        <f t="shared" si="420"/>
        <v>9</v>
      </c>
      <c r="P2959" t="str">
        <f>IF(O2959=MAX(O:O), A2959, "")</f>
        <v/>
      </c>
    </row>
    <row r="2960" spans="1:16" x14ac:dyDescent="0.35">
      <c r="A2960">
        <v>1983</v>
      </c>
      <c r="B2960" t="s">
        <v>3969</v>
      </c>
      <c r="C2960" t="s">
        <v>4713</v>
      </c>
      <c r="D2960" t="s">
        <v>13</v>
      </c>
      <c r="E2960" t="s">
        <v>17</v>
      </c>
      <c r="F2960" s="4">
        <v>22681</v>
      </c>
      <c r="G2960">
        <f t="shared" si="412"/>
        <v>278.25</v>
      </c>
      <c r="H2960">
        <f t="shared" si="413"/>
        <v>6719.25</v>
      </c>
      <c r="I2960">
        <f t="shared" si="414"/>
        <v>6441</v>
      </c>
      <c r="J2960">
        <f t="shared" si="415"/>
        <v>-9383.25</v>
      </c>
      <c r="K2960">
        <f t="shared" si="416"/>
        <v>16380.75</v>
      </c>
      <c r="L2960">
        <f t="shared" si="418"/>
        <v>0</v>
      </c>
      <c r="M2960">
        <f t="shared" si="419"/>
        <v>1</v>
      </c>
      <c r="N2960">
        <f t="shared" si="417"/>
        <v>1</v>
      </c>
      <c r="O2960">
        <f t="shared" si="420"/>
        <v>10</v>
      </c>
      <c r="P2960" t="str">
        <f>IF(O2960=MAX(O:O), A2960, "")</f>
        <v/>
      </c>
    </row>
    <row r="2961" spans="1:16" x14ac:dyDescent="0.35">
      <c r="A2961">
        <v>1983</v>
      </c>
      <c r="B2961" t="s">
        <v>3969</v>
      </c>
      <c r="C2961" t="s">
        <v>4714</v>
      </c>
      <c r="D2961" t="s">
        <v>13</v>
      </c>
      <c r="E2961" t="s">
        <v>139</v>
      </c>
      <c r="F2961" s="4">
        <v>5264</v>
      </c>
      <c r="G2961">
        <f t="shared" si="412"/>
        <v>278.25</v>
      </c>
      <c r="H2961">
        <f t="shared" si="413"/>
        <v>6719.25</v>
      </c>
      <c r="I2961">
        <f t="shared" si="414"/>
        <v>6441</v>
      </c>
      <c r="J2961">
        <f t="shared" si="415"/>
        <v>-9383.25</v>
      </c>
      <c r="K2961">
        <f t="shared" si="416"/>
        <v>16380.75</v>
      </c>
      <c r="L2961">
        <f t="shared" si="418"/>
        <v>0</v>
      </c>
      <c r="M2961">
        <f t="shared" si="419"/>
        <v>0</v>
      </c>
      <c r="N2961">
        <f t="shared" si="417"/>
        <v>0</v>
      </c>
      <c r="O2961">
        <f t="shared" si="420"/>
        <v>10</v>
      </c>
      <c r="P2961" t="str">
        <f>IF(O2961=MAX(O:O), A2961, "")</f>
        <v/>
      </c>
    </row>
    <row r="2962" spans="1:16" x14ac:dyDescent="0.35">
      <c r="A2962">
        <v>1983</v>
      </c>
      <c r="B2962" t="s">
        <v>3969</v>
      </c>
      <c r="C2962" t="s">
        <v>4715</v>
      </c>
      <c r="D2962" t="s">
        <v>13</v>
      </c>
      <c r="E2962" t="s">
        <v>19</v>
      </c>
      <c r="F2962" s="4">
        <v>3121</v>
      </c>
      <c r="G2962">
        <f t="shared" si="412"/>
        <v>278.25</v>
      </c>
      <c r="H2962">
        <f t="shared" si="413"/>
        <v>6719.25</v>
      </c>
      <c r="I2962">
        <f t="shared" si="414"/>
        <v>6441</v>
      </c>
      <c r="J2962">
        <f t="shared" si="415"/>
        <v>-9383.25</v>
      </c>
      <c r="K2962">
        <f t="shared" si="416"/>
        <v>16380.75</v>
      </c>
      <c r="L2962">
        <f t="shared" si="418"/>
        <v>0</v>
      </c>
      <c r="M2962">
        <f t="shared" si="419"/>
        <v>0</v>
      </c>
      <c r="N2962">
        <f t="shared" si="417"/>
        <v>0</v>
      </c>
      <c r="O2962">
        <f t="shared" si="420"/>
        <v>10</v>
      </c>
      <c r="P2962" t="str">
        <f>IF(O2962=MAX(O:O), A2962, "")</f>
        <v/>
      </c>
    </row>
    <row r="2963" spans="1:16" x14ac:dyDescent="0.35">
      <c r="A2963">
        <v>1983</v>
      </c>
      <c r="B2963" t="s">
        <v>3969</v>
      </c>
      <c r="C2963" t="s">
        <v>4716</v>
      </c>
      <c r="D2963" t="s">
        <v>13</v>
      </c>
      <c r="E2963" t="s">
        <v>19</v>
      </c>
      <c r="F2963" s="4">
        <v>2885</v>
      </c>
      <c r="G2963">
        <f t="shared" si="412"/>
        <v>278.25</v>
      </c>
      <c r="H2963">
        <f t="shared" si="413"/>
        <v>6719.25</v>
      </c>
      <c r="I2963">
        <f t="shared" si="414"/>
        <v>6441</v>
      </c>
      <c r="J2963">
        <f t="shared" si="415"/>
        <v>-9383.25</v>
      </c>
      <c r="K2963">
        <f t="shared" si="416"/>
        <v>16380.75</v>
      </c>
      <c r="L2963">
        <f t="shared" si="418"/>
        <v>0</v>
      </c>
      <c r="M2963">
        <f t="shared" si="419"/>
        <v>0</v>
      </c>
      <c r="N2963">
        <f t="shared" si="417"/>
        <v>0</v>
      </c>
      <c r="O2963">
        <f t="shared" si="420"/>
        <v>10</v>
      </c>
      <c r="P2963" t="str">
        <f>IF(O2963=MAX(O:O), A2963, "")</f>
        <v/>
      </c>
    </row>
    <row r="2964" spans="1:16" x14ac:dyDescent="0.35">
      <c r="A2964">
        <v>1983</v>
      </c>
      <c r="B2964" t="s">
        <v>3969</v>
      </c>
      <c r="C2964" t="s">
        <v>4717</v>
      </c>
      <c r="D2964" t="s">
        <v>13</v>
      </c>
      <c r="E2964" t="s">
        <v>19</v>
      </c>
      <c r="F2964" s="4">
        <v>2264</v>
      </c>
      <c r="G2964">
        <f t="shared" si="412"/>
        <v>278.25</v>
      </c>
      <c r="H2964">
        <f t="shared" si="413"/>
        <v>6719.25</v>
      </c>
      <c r="I2964">
        <f t="shared" si="414"/>
        <v>6441</v>
      </c>
      <c r="J2964">
        <f t="shared" si="415"/>
        <v>-9383.25</v>
      </c>
      <c r="K2964">
        <f t="shared" si="416"/>
        <v>16380.75</v>
      </c>
      <c r="L2964">
        <f t="shared" si="418"/>
        <v>0</v>
      </c>
      <c r="M2964">
        <f t="shared" si="419"/>
        <v>0</v>
      </c>
      <c r="N2964">
        <f t="shared" si="417"/>
        <v>0</v>
      </c>
      <c r="O2964">
        <f t="shared" si="420"/>
        <v>10</v>
      </c>
      <c r="P2964" t="str">
        <f>IF(O2964=MAX(O:O), A2964, "")</f>
        <v/>
      </c>
    </row>
    <row r="2965" spans="1:16" x14ac:dyDescent="0.35">
      <c r="A2965">
        <v>1983</v>
      </c>
      <c r="B2965" t="s">
        <v>3969</v>
      </c>
      <c r="C2965" t="s">
        <v>4718</v>
      </c>
      <c r="D2965" t="s">
        <v>13</v>
      </c>
      <c r="E2965" t="s">
        <v>19</v>
      </c>
      <c r="F2965" s="4">
        <v>1160</v>
      </c>
      <c r="G2965">
        <f t="shared" si="412"/>
        <v>278.25</v>
      </c>
      <c r="H2965">
        <f t="shared" si="413"/>
        <v>6719.25</v>
      </c>
      <c r="I2965">
        <f t="shared" si="414"/>
        <v>6441</v>
      </c>
      <c r="J2965">
        <f t="shared" si="415"/>
        <v>-9383.25</v>
      </c>
      <c r="K2965">
        <f t="shared" si="416"/>
        <v>16380.75</v>
      </c>
      <c r="L2965">
        <f t="shared" si="418"/>
        <v>0</v>
      </c>
      <c r="M2965">
        <f t="shared" si="419"/>
        <v>0</v>
      </c>
      <c r="N2965">
        <f t="shared" si="417"/>
        <v>0</v>
      </c>
      <c r="O2965">
        <f t="shared" si="420"/>
        <v>10</v>
      </c>
      <c r="P2965" t="str">
        <f>IF(O2965=MAX(O:O), A2965, "")</f>
        <v/>
      </c>
    </row>
    <row r="2966" spans="1:16" x14ac:dyDescent="0.35">
      <c r="A2966">
        <v>1983</v>
      </c>
      <c r="B2966" t="s">
        <v>3969</v>
      </c>
      <c r="C2966" t="s">
        <v>4719</v>
      </c>
      <c r="D2966" t="s">
        <v>13</v>
      </c>
      <c r="E2966" t="s">
        <v>19</v>
      </c>
      <c r="F2966" s="4">
        <v>288</v>
      </c>
      <c r="G2966">
        <f t="shared" si="412"/>
        <v>278.25</v>
      </c>
      <c r="H2966">
        <f t="shared" si="413"/>
        <v>6719.25</v>
      </c>
      <c r="I2966">
        <f t="shared" si="414"/>
        <v>6441</v>
      </c>
      <c r="J2966">
        <f t="shared" si="415"/>
        <v>-9383.25</v>
      </c>
      <c r="K2966">
        <f t="shared" si="416"/>
        <v>16380.75</v>
      </c>
      <c r="L2966">
        <f t="shared" si="418"/>
        <v>0</v>
      </c>
      <c r="M2966">
        <f t="shared" si="419"/>
        <v>0</v>
      </c>
      <c r="N2966">
        <f t="shared" si="417"/>
        <v>0</v>
      </c>
      <c r="O2966">
        <f t="shared" si="420"/>
        <v>10</v>
      </c>
      <c r="P2966" t="str">
        <f>IF(O2966=MAX(O:O), A2966, "")</f>
        <v/>
      </c>
    </row>
    <row r="2967" spans="1:16" x14ac:dyDescent="0.35">
      <c r="A2967">
        <v>1983</v>
      </c>
      <c r="B2967" t="s">
        <v>3969</v>
      </c>
      <c r="C2967" t="s">
        <v>4720</v>
      </c>
      <c r="D2967" t="s">
        <v>13</v>
      </c>
      <c r="E2967" t="s">
        <v>19</v>
      </c>
      <c r="F2967" s="4">
        <v>178</v>
      </c>
      <c r="G2967">
        <f t="shared" si="412"/>
        <v>278.25</v>
      </c>
      <c r="H2967">
        <f t="shared" si="413"/>
        <v>6719.25</v>
      </c>
      <c r="I2967">
        <f t="shared" si="414"/>
        <v>6441</v>
      </c>
      <c r="J2967">
        <f t="shared" si="415"/>
        <v>-9383.25</v>
      </c>
      <c r="K2967">
        <f t="shared" si="416"/>
        <v>16380.75</v>
      </c>
      <c r="L2967">
        <f t="shared" si="418"/>
        <v>0</v>
      </c>
      <c r="M2967">
        <f t="shared" si="419"/>
        <v>0</v>
      </c>
      <c r="N2967">
        <f t="shared" si="417"/>
        <v>0</v>
      </c>
      <c r="O2967">
        <f t="shared" si="420"/>
        <v>10</v>
      </c>
      <c r="P2967" t="str">
        <f>IF(O2967=MAX(O:O), A2967, "")</f>
        <v/>
      </c>
    </row>
    <row r="2968" spans="1:16" x14ac:dyDescent="0.35">
      <c r="A2968">
        <v>1983</v>
      </c>
      <c r="B2968" t="s">
        <v>3976</v>
      </c>
      <c r="C2968" t="s">
        <v>4721</v>
      </c>
      <c r="D2968" t="s">
        <v>13</v>
      </c>
      <c r="E2968" t="s">
        <v>17</v>
      </c>
      <c r="F2968" s="4">
        <v>28073</v>
      </c>
      <c r="G2968">
        <f t="shared" si="412"/>
        <v>278.25</v>
      </c>
      <c r="H2968">
        <f t="shared" si="413"/>
        <v>6719.25</v>
      </c>
      <c r="I2968">
        <f t="shared" si="414"/>
        <v>6441</v>
      </c>
      <c r="J2968">
        <f t="shared" si="415"/>
        <v>-9383.25</v>
      </c>
      <c r="K2968">
        <f t="shared" si="416"/>
        <v>16380.75</v>
      </c>
      <c r="L2968">
        <f t="shared" si="418"/>
        <v>0</v>
      </c>
      <c r="M2968">
        <f t="shared" si="419"/>
        <v>1</v>
      </c>
      <c r="N2968">
        <f t="shared" si="417"/>
        <v>1</v>
      </c>
      <c r="O2968">
        <f t="shared" si="420"/>
        <v>11</v>
      </c>
      <c r="P2968" t="str">
        <f>IF(O2968=MAX(O:O), A2968, "")</f>
        <v/>
      </c>
    </row>
    <row r="2969" spans="1:16" x14ac:dyDescent="0.35">
      <c r="A2969">
        <v>1983</v>
      </c>
      <c r="B2969" t="s">
        <v>3976</v>
      </c>
      <c r="C2969" t="s">
        <v>4722</v>
      </c>
      <c r="D2969" t="s">
        <v>13</v>
      </c>
      <c r="E2969" t="s">
        <v>19</v>
      </c>
      <c r="F2969" s="4">
        <v>12917</v>
      </c>
      <c r="G2969">
        <f t="shared" si="412"/>
        <v>278.25</v>
      </c>
      <c r="H2969">
        <f t="shared" si="413"/>
        <v>6719.25</v>
      </c>
      <c r="I2969">
        <f t="shared" si="414"/>
        <v>6441</v>
      </c>
      <c r="J2969">
        <f t="shared" si="415"/>
        <v>-9383.25</v>
      </c>
      <c r="K2969">
        <f t="shared" si="416"/>
        <v>16380.75</v>
      </c>
      <c r="L2969">
        <f t="shared" si="418"/>
        <v>0</v>
      </c>
      <c r="M2969">
        <f t="shared" si="419"/>
        <v>0</v>
      </c>
      <c r="N2969">
        <f t="shared" si="417"/>
        <v>0</v>
      </c>
      <c r="O2969">
        <f t="shared" si="420"/>
        <v>11</v>
      </c>
      <c r="P2969" t="str">
        <f>IF(O2969=MAX(O:O), A2969, "")</f>
        <v/>
      </c>
    </row>
    <row r="2970" spans="1:16" x14ac:dyDescent="0.35">
      <c r="A2970">
        <v>1983</v>
      </c>
      <c r="B2970" t="s">
        <v>3976</v>
      </c>
      <c r="C2970" t="s">
        <v>4723</v>
      </c>
      <c r="D2970" t="s">
        <v>13</v>
      </c>
      <c r="E2970" t="s">
        <v>1952</v>
      </c>
      <c r="F2970" s="4">
        <v>7296</v>
      </c>
      <c r="G2970">
        <f t="shared" si="412"/>
        <v>278.25</v>
      </c>
      <c r="H2970">
        <f t="shared" si="413"/>
        <v>6719.25</v>
      </c>
      <c r="I2970">
        <f t="shared" si="414"/>
        <v>6441</v>
      </c>
      <c r="J2970">
        <f t="shared" si="415"/>
        <v>-9383.25</v>
      </c>
      <c r="K2970">
        <f t="shared" si="416"/>
        <v>16380.75</v>
      </c>
      <c r="L2970">
        <f t="shared" si="418"/>
        <v>0</v>
      </c>
      <c r="M2970">
        <f t="shared" si="419"/>
        <v>0</v>
      </c>
      <c r="N2970">
        <f t="shared" si="417"/>
        <v>0</v>
      </c>
      <c r="O2970">
        <f t="shared" si="420"/>
        <v>11</v>
      </c>
      <c r="P2970" t="str">
        <f>IF(O2970=MAX(O:O), A2970, "")</f>
        <v/>
      </c>
    </row>
    <row r="2971" spans="1:16" x14ac:dyDescent="0.35">
      <c r="A2971">
        <v>1983</v>
      </c>
      <c r="B2971" t="s">
        <v>3976</v>
      </c>
      <c r="C2971" t="s">
        <v>4724</v>
      </c>
      <c r="D2971" t="s">
        <v>13</v>
      </c>
      <c r="E2971" t="s">
        <v>19</v>
      </c>
      <c r="F2971" s="4">
        <v>2765</v>
      </c>
      <c r="G2971">
        <f t="shared" si="412"/>
        <v>278.25</v>
      </c>
      <c r="H2971">
        <f t="shared" si="413"/>
        <v>6719.25</v>
      </c>
      <c r="I2971">
        <f t="shared" si="414"/>
        <v>6441</v>
      </c>
      <c r="J2971">
        <f t="shared" si="415"/>
        <v>-9383.25</v>
      </c>
      <c r="K2971">
        <f t="shared" si="416"/>
        <v>16380.75</v>
      </c>
      <c r="L2971">
        <f t="shared" si="418"/>
        <v>0</v>
      </c>
      <c r="M2971">
        <f t="shared" si="419"/>
        <v>0</v>
      </c>
      <c r="N2971">
        <f t="shared" si="417"/>
        <v>0</v>
      </c>
      <c r="O2971">
        <f t="shared" si="420"/>
        <v>11</v>
      </c>
      <c r="P2971" t="str">
        <f>IF(O2971=MAX(O:O), A2971, "")</f>
        <v/>
      </c>
    </row>
    <row r="2972" spans="1:16" x14ac:dyDescent="0.35">
      <c r="A2972">
        <v>1983</v>
      </c>
      <c r="B2972" t="s">
        <v>3976</v>
      </c>
      <c r="C2972" t="s">
        <v>4725</v>
      </c>
      <c r="D2972" t="s">
        <v>13</v>
      </c>
      <c r="E2972" t="s">
        <v>19</v>
      </c>
      <c r="F2972" s="4">
        <v>2121</v>
      </c>
      <c r="G2972">
        <f t="shared" si="412"/>
        <v>278.25</v>
      </c>
      <c r="H2972">
        <f t="shared" si="413"/>
        <v>6719.25</v>
      </c>
      <c r="I2972">
        <f t="shared" si="414"/>
        <v>6441</v>
      </c>
      <c r="J2972">
        <f t="shared" si="415"/>
        <v>-9383.25</v>
      </c>
      <c r="K2972">
        <f t="shared" si="416"/>
        <v>16380.75</v>
      </c>
      <c r="L2972">
        <f t="shared" si="418"/>
        <v>0</v>
      </c>
      <c r="M2972">
        <f t="shared" si="419"/>
        <v>0</v>
      </c>
      <c r="N2972">
        <f t="shared" si="417"/>
        <v>0</v>
      </c>
      <c r="O2972">
        <f t="shared" si="420"/>
        <v>11</v>
      </c>
      <c r="P2972" t="str">
        <f>IF(O2972=MAX(O:O), A2972, "")</f>
        <v/>
      </c>
    </row>
    <row r="2973" spans="1:16" x14ac:dyDescent="0.35">
      <c r="A2973">
        <v>1983</v>
      </c>
      <c r="B2973" t="s">
        <v>3976</v>
      </c>
      <c r="C2973" t="s">
        <v>4726</v>
      </c>
      <c r="D2973" t="s">
        <v>13</v>
      </c>
      <c r="E2973" t="s">
        <v>19</v>
      </c>
      <c r="F2973" s="4">
        <v>1020</v>
      </c>
      <c r="G2973">
        <f t="shared" si="412"/>
        <v>278.25</v>
      </c>
      <c r="H2973">
        <f t="shared" si="413"/>
        <v>6719.25</v>
      </c>
      <c r="I2973">
        <f t="shared" si="414"/>
        <v>6441</v>
      </c>
      <c r="J2973">
        <f t="shared" si="415"/>
        <v>-9383.25</v>
      </c>
      <c r="K2973">
        <f t="shared" si="416"/>
        <v>16380.75</v>
      </c>
      <c r="L2973">
        <f t="shared" si="418"/>
        <v>0</v>
      </c>
      <c r="M2973">
        <f t="shared" si="419"/>
        <v>0</v>
      </c>
      <c r="N2973">
        <f t="shared" si="417"/>
        <v>0</v>
      </c>
      <c r="O2973">
        <f t="shared" si="420"/>
        <v>11</v>
      </c>
      <c r="P2973" t="str">
        <f>IF(O2973=MAX(O:O), A2973, "")</f>
        <v/>
      </c>
    </row>
    <row r="2974" spans="1:16" x14ac:dyDescent="0.35">
      <c r="A2974">
        <v>1983</v>
      </c>
      <c r="B2974" t="s">
        <v>3976</v>
      </c>
      <c r="C2974" t="s">
        <v>4727</v>
      </c>
      <c r="D2974" t="s">
        <v>13</v>
      </c>
      <c r="E2974" t="s">
        <v>19</v>
      </c>
      <c r="F2974" s="4">
        <v>834</v>
      </c>
      <c r="G2974">
        <f t="shared" si="412"/>
        <v>278.25</v>
      </c>
      <c r="H2974">
        <f t="shared" si="413"/>
        <v>6719.25</v>
      </c>
      <c r="I2974">
        <f t="shared" si="414"/>
        <v>6441</v>
      </c>
      <c r="J2974">
        <f t="shared" si="415"/>
        <v>-9383.25</v>
      </c>
      <c r="K2974">
        <f t="shared" si="416"/>
        <v>16380.75</v>
      </c>
      <c r="L2974">
        <f t="shared" si="418"/>
        <v>0</v>
      </c>
      <c r="M2974">
        <f t="shared" si="419"/>
        <v>0</v>
      </c>
      <c r="N2974">
        <f t="shared" si="417"/>
        <v>0</v>
      </c>
      <c r="O2974">
        <f t="shared" si="420"/>
        <v>11</v>
      </c>
      <c r="P2974" t="str">
        <f>IF(O2974=MAX(O:O), A2974, "")</f>
        <v/>
      </c>
    </row>
    <row r="2975" spans="1:16" x14ac:dyDescent="0.35">
      <c r="A2975">
        <v>1983</v>
      </c>
      <c r="B2975" t="s">
        <v>3976</v>
      </c>
      <c r="C2975" t="s">
        <v>4728</v>
      </c>
      <c r="D2975" t="s">
        <v>13</v>
      </c>
      <c r="E2975" t="s">
        <v>19</v>
      </c>
      <c r="F2975" s="4">
        <v>205</v>
      </c>
      <c r="G2975">
        <f t="shared" si="412"/>
        <v>278.25</v>
      </c>
      <c r="H2975">
        <f t="shared" si="413"/>
        <v>6719.25</v>
      </c>
      <c r="I2975">
        <f t="shared" si="414"/>
        <v>6441</v>
      </c>
      <c r="J2975">
        <f t="shared" si="415"/>
        <v>-9383.25</v>
      </c>
      <c r="K2975">
        <f t="shared" si="416"/>
        <v>16380.75</v>
      </c>
      <c r="L2975">
        <f t="shared" si="418"/>
        <v>0</v>
      </c>
      <c r="M2975">
        <f t="shared" si="419"/>
        <v>0</v>
      </c>
      <c r="N2975">
        <f t="shared" si="417"/>
        <v>0</v>
      </c>
      <c r="O2975">
        <f t="shared" si="420"/>
        <v>11</v>
      </c>
      <c r="P2975" t="str">
        <f>IF(O2975=MAX(O:O), A2975, "")</f>
        <v/>
      </c>
    </row>
    <row r="2976" spans="1:16" x14ac:dyDescent="0.35">
      <c r="A2976">
        <v>1983</v>
      </c>
      <c r="B2976" t="s">
        <v>3976</v>
      </c>
      <c r="C2976" t="s">
        <v>4729</v>
      </c>
      <c r="D2976" t="s">
        <v>13</v>
      </c>
      <c r="E2976" t="s">
        <v>19</v>
      </c>
      <c r="F2976" s="4">
        <v>126</v>
      </c>
      <c r="G2976">
        <f t="shared" si="412"/>
        <v>278.25</v>
      </c>
      <c r="H2976">
        <f t="shared" si="413"/>
        <v>6719.25</v>
      </c>
      <c r="I2976">
        <f t="shared" si="414"/>
        <v>6441</v>
      </c>
      <c r="J2976">
        <f t="shared" si="415"/>
        <v>-9383.25</v>
      </c>
      <c r="K2976">
        <f t="shared" si="416"/>
        <v>16380.75</v>
      </c>
      <c r="L2976">
        <f t="shared" si="418"/>
        <v>0</v>
      </c>
      <c r="M2976">
        <f t="shared" si="419"/>
        <v>0</v>
      </c>
      <c r="N2976">
        <f t="shared" si="417"/>
        <v>0</v>
      </c>
      <c r="O2976">
        <f t="shared" si="420"/>
        <v>11</v>
      </c>
      <c r="P2976" t="str">
        <f>IF(O2976=MAX(O:O), A2976, "")</f>
        <v/>
      </c>
    </row>
    <row r="2977" spans="1:16" x14ac:dyDescent="0.35">
      <c r="A2977">
        <v>1983</v>
      </c>
      <c r="B2977" t="s">
        <v>3976</v>
      </c>
      <c r="C2977" t="s">
        <v>4730</v>
      </c>
      <c r="D2977" t="s">
        <v>13</v>
      </c>
      <c r="E2977" t="s">
        <v>19</v>
      </c>
      <c r="F2977" s="4">
        <v>115</v>
      </c>
      <c r="G2977">
        <f t="shared" si="412"/>
        <v>278.25</v>
      </c>
      <c r="H2977">
        <f t="shared" si="413"/>
        <v>6719.25</v>
      </c>
      <c r="I2977">
        <f t="shared" si="414"/>
        <v>6441</v>
      </c>
      <c r="J2977">
        <f t="shared" si="415"/>
        <v>-9383.25</v>
      </c>
      <c r="K2977">
        <f t="shared" si="416"/>
        <v>16380.75</v>
      </c>
      <c r="L2977">
        <f t="shared" si="418"/>
        <v>0</v>
      </c>
      <c r="M2977">
        <f t="shared" si="419"/>
        <v>0</v>
      </c>
      <c r="N2977">
        <f t="shared" si="417"/>
        <v>0</v>
      </c>
      <c r="O2977">
        <f t="shared" si="420"/>
        <v>11</v>
      </c>
      <c r="P2977" t="str">
        <f>IF(O2977=MAX(O:O), A2977, "")</f>
        <v/>
      </c>
    </row>
    <row r="2978" spans="1:16" x14ac:dyDescent="0.35">
      <c r="A2978">
        <v>1983</v>
      </c>
      <c r="B2978" t="s">
        <v>3976</v>
      </c>
      <c r="C2978" t="s">
        <v>4731</v>
      </c>
      <c r="D2978" t="s">
        <v>13</v>
      </c>
      <c r="E2978" t="s">
        <v>19</v>
      </c>
      <c r="F2978" s="4">
        <v>112</v>
      </c>
      <c r="G2978">
        <f t="shared" si="412"/>
        <v>278.25</v>
      </c>
      <c r="H2978">
        <f t="shared" si="413"/>
        <v>6719.25</v>
      </c>
      <c r="I2978">
        <f t="shared" si="414"/>
        <v>6441</v>
      </c>
      <c r="J2978">
        <f t="shared" si="415"/>
        <v>-9383.25</v>
      </c>
      <c r="K2978">
        <f t="shared" si="416"/>
        <v>16380.75</v>
      </c>
      <c r="L2978">
        <f t="shared" si="418"/>
        <v>0</v>
      </c>
      <c r="M2978">
        <f t="shared" si="419"/>
        <v>0</v>
      </c>
      <c r="N2978">
        <f t="shared" si="417"/>
        <v>0</v>
      </c>
      <c r="O2978">
        <f t="shared" si="420"/>
        <v>11</v>
      </c>
      <c r="P2978" t="str">
        <f>IF(O2978=MAX(O:O), A2978, "")</f>
        <v/>
      </c>
    </row>
    <row r="2979" spans="1:16" x14ac:dyDescent="0.35">
      <c r="A2979">
        <v>1983</v>
      </c>
      <c r="B2979" t="s">
        <v>3986</v>
      </c>
      <c r="C2979" t="s">
        <v>3073</v>
      </c>
      <c r="D2979" t="s">
        <v>13</v>
      </c>
      <c r="E2979" t="s">
        <v>17</v>
      </c>
      <c r="F2979" s="4">
        <v>28945</v>
      </c>
      <c r="G2979">
        <f t="shared" si="412"/>
        <v>278.25</v>
      </c>
      <c r="H2979">
        <f t="shared" si="413"/>
        <v>6719.25</v>
      </c>
      <c r="I2979">
        <f t="shared" si="414"/>
        <v>6441</v>
      </c>
      <c r="J2979">
        <f t="shared" si="415"/>
        <v>-9383.25</v>
      </c>
      <c r="K2979">
        <f t="shared" si="416"/>
        <v>16380.75</v>
      </c>
      <c r="L2979">
        <f t="shared" si="418"/>
        <v>0</v>
      </c>
      <c r="M2979">
        <f t="shared" si="419"/>
        <v>1</v>
      </c>
      <c r="N2979">
        <f t="shared" si="417"/>
        <v>1</v>
      </c>
      <c r="O2979">
        <f t="shared" si="420"/>
        <v>12</v>
      </c>
      <c r="P2979" t="str">
        <f>IF(O2979=MAX(O:O), A2979, "")</f>
        <v/>
      </c>
    </row>
    <row r="2980" spans="1:16" x14ac:dyDescent="0.35">
      <c r="A2980">
        <v>1983</v>
      </c>
      <c r="B2980" t="s">
        <v>3986</v>
      </c>
      <c r="C2980" t="s">
        <v>4732</v>
      </c>
      <c r="D2980" t="s">
        <v>13</v>
      </c>
      <c r="E2980" t="s">
        <v>139</v>
      </c>
      <c r="F2980" s="4">
        <v>11650</v>
      </c>
      <c r="G2980">
        <f t="shared" si="412"/>
        <v>278.25</v>
      </c>
      <c r="H2980">
        <f t="shared" si="413"/>
        <v>6719.25</v>
      </c>
      <c r="I2980">
        <f t="shared" si="414"/>
        <v>6441</v>
      </c>
      <c r="J2980">
        <f t="shared" si="415"/>
        <v>-9383.25</v>
      </c>
      <c r="K2980">
        <f t="shared" si="416"/>
        <v>16380.75</v>
      </c>
      <c r="L2980">
        <f t="shared" si="418"/>
        <v>0</v>
      </c>
      <c r="M2980">
        <f t="shared" si="419"/>
        <v>0</v>
      </c>
      <c r="N2980">
        <f t="shared" si="417"/>
        <v>0</v>
      </c>
      <c r="O2980">
        <f t="shared" si="420"/>
        <v>12</v>
      </c>
      <c r="P2980" t="str">
        <f>IF(O2980=MAX(O:O), A2980, "")</f>
        <v/>
      </c>
    </row>
    <row r="2981" spans="1:16" x14ac:dyDescent="0.35">
      <c r="A2981">
        <v>1983</v>
      </c>
      <c r="B2981" t="s">
        <v>3986</v>
      </c>
      <c r="C2981" t="s">
        <v>4733</v>
      </c>
      <c r="D2981" t="s">
        <v>13</v>
      </c>
      <c r="E2981" t="s">
        <v>19</v>
      </c>
      <c r="F2981" s="4">
        <v>8174</v>
      </c>
      <c r="G2981">
        <f t="shared" si="412"/>
        <v>278.25</v>
      </c>
      <c r="H2981">
        <f t="shared" si="413"/>
        <v>6719.25</v>
      </c>
      <c r="I2981">
        <f t="shared" si="414"/>
        <v>6441</v>
      </c>
      <c r="J2981">
        <f t="shared" si="415"/>
        <v>-9383.25</v>
      </c>
      <c r="K2981">
        <f t="shared" si="416"/>
        <v>16380.75</v>
      </c>
      <c r="L2981">
        <f t="shared" si="418"/>
        <v>0</v>
      </c>
      <c r="M2981">
        <f t="shared" si="419"/>
        <v>0</v>
      </c>
      <c r="N2981">
        <f t="shared" si="417"/>
        <v>0</v>
      </c>
      <c r="O2981">
        <f t="shared" si="420"/>
        <v>12</v>
      </c>
      <c r="P2981" t="str">
        <f>IF(O2981=MAX(O:O), A2981, "")</f>
        <v/>
      </c>
    </row>
    <row r="2982" spans="1:16" x14ac:dyDescent="0.35">
      <c r="A2982">
        <v>1983</v>
      </c>
      <c r="B2982" t="s">
        <v>3986</v>
      </c>
      <c r="C2982" t="s">
        <v>4734</v>
      </c>
      <c r="D2982" t="s">
        <v>13</v>
      </c>
      <c r="E2982" t="s">
        <v>19</v>
      </c>
      <c r="F2982" s="4">
        <v>5331</v>
      </c>
      <c r="G2982">
        <f t="shared" si="412"/>
        <v>278.25</v>
      </c>
      <c r="H2982">
        <f t="shared" si="413"/>
        <v>6719.25</v>
      </c>
      <c r="I2982">
        <f t="shared" si="414"/>
        <v>6441</v>
      </c>
      <c r="J2982">
        <f t="shared" si="415"/>
        <v>-9383.25</v>
      </c>
      <c r="K2982">
        <f t="shared" si="416"/>
        <v>16380.75</v>
      </c>
      <c r="L2982">
        <f t="shared" si="418"/>
        <v>0</v>
      </c>
      <c r="M2982">
        <f t="shared" si="419"/>
        <v>0</v>
      </c>
      <c r="N2982">
        <f t="shared" si="417"/>
        <v>0</v>
      </c>
      <c r="O2982">
        <f t="shared" si="420"/>
        <v>12</v>
      </c>
      <c r="P2982" t="str">
        <f>IF(O2982=MAX(O:O), A2982, "")</f>
        <v/>
      </c>
    </row>
    <row r="2983" spans="1:16" x14ac:dyDescent="0.35">
      <c r="A2983">
        <v>1983</v>
      </c>
      <c r="B2983" t="s">
        <v>3986</v>
      </c>
      <c r="C2983" t="s">
        <v>4735</v>
      </c>
      <c r="D2983" t="s">
        <v>13</v>
      </c>
      <c r="E2983" t="s">
        <v>19</v>
      </c>
      <c r="F2983" s="4">
        <v>4065</v>
      </c>
      <c r="G2983">
        <f t="shared" si="412"/>
        <v>278.25</v>
      </c>
      <c r="H2983">
        <f t="shared" si="413"/>
        <v>6719.25</v>
      </c>
      <c r="I2983">
        <f t="shared" si="414"/>
        <v>6441</v>
      </c>
      <c r="J2983">
        <f t="shared" si="415"/>
        <v>-9383.25</v>
      </c>
      <c r="K2983">
        <f t="shared" si="416"/>
        <v>16380.75</v>
      </c>
      <c r="L2983">
        <f t="shared" si="418"/>
        <v>0</v>
      </c>
      <c r="M2983">
        <f t="shared" si="419"/>
        <v>0</v>
      </c>
      <c r="N2983">
        <f t="shared" si="417"/>
        <v>0</v>
      </c>
      <c r="O2983">
        <f t="shared" si="420"/>
        <v>12</v>
      </c>
      <c r="P2983" t="str">
        <f>IF(O2983=MAX(O:O), A2983, "")</f>
        <v/>
      </c>
    </row>
    <row r="2984" spans="1:16" x14ac:dyDescent="0.35">
      <c r="A2984">
        <v>1983</v>
      </c>
      <c r="B2984" t="s">
        <v>3986</v>
      </c>
      <c r="C2984" t="s">
        <v>4736</v>
      </c>
      <c r="D2984" t="s">
        <v>13</v>
      </c>
      <c r="E2984" t="s">
        <v>19</v>
      </c>
      <c r="F2984" s="4">
        <v>2735</v>
      </c>
      <c r="G2984">
        <f t="shared" si="412"/>
        <v>278.25</v>
      </c>
      <c r="H2984">
        <f t="shared" si="413"/>
        <v>6719.25</v>
      </c>
      <c r="I2984">
        <f t="shared" si="414"/>
        <v>6441</v>
      </c>
      <c r="J2984">
        <f t="shared" si="415"/>
        <v>-9383.25</v>
      </c>
      <c r="K2984">
        <f t="shared" si="416"/>
        <v>16380.75</v>
      </c>
      <c r="L2984">
        <f t="shared" si="418"/>
        <v>0</v>
      </c>
      <c r="M2984">
        <f t="shared" si="419"/>
        <v>0</v>
      </c>
      <c r="N2984">
        <f t="shared" si="417"/>
        <v>0</v>
      </c>
      <c r="O2984">
        <f t="shared" si="420"/>
        <v>12</v>
      </c>
      <c r="P2984" t="str">
        <f>IF(O2984=MAX(O:O), A2984, "")</f>
        <v/>
      </c>
    </row>
    <row r="2985" spans="1:16" x14ac:dyDescent="0.35">
      <c r="A2985">
        <v>1983</v>
      </c>
      <c r="B2985" t="s">
        <v>3986</v>
      </c>
      <c r="C2985" t="s">
        <v>4737</v>
      </c>
      <c r="D2985" t="s">
        <v>13</v>
      </c>
      <c r="E2985" t="s">
        <v>19</v>
      </c>
      <c r="F2985" s="4">
        <v>736</v>
      </c>
      <c r="G2985">
        <f t="shared" si="412"/>
        <v>278.25</v>
      </c>
      <c r="H2985">
        <f t="shared" si="413"/>
        <v>6719.25</v>
      </c>
      <c r="I2985">
        <f t="shared" si="414"/>
        <v>6441</v>
      </c>
      <c r="J2985">
        <f t="shared" si="415"/>
        <v>-9383.25</v>
      </c>
      <c r="K2985">
        <f t="shared" si="416"/>
        <v>16380.75</v>
      </c>
      <c r="L2985">
        <f t="shared" si="418"/>
        <v>0</v>
      </c>
      <c r="M2985">
        <f t="shared" si="419"/>
        <v>0</v>
      </c>
      <c r="N2985">
        <f t="shared" si="417"/>
        <v>0</v>
      </c>
      <c r="O2985">
        <f t="shared" si="420"/>
        <v>12</v>
      </c>
      <c r="P2985" t="str">
        <f>IF(O2985=MAX(O:O), A2985, "")</f>
        <v/>
      </c>
    </row>
    <row r="2986" spans="1:16" x14ac:dyDescent="0.35">
      <c r="A2986">
        <v>1983</v>
      </c>
      <c r="B2986" t="s">
        <v>3986</v>
      </c>
      <c r="C2986" t="s">
        <v>4738</v>
      </c>
      <c r="D2986" t="s">
        <v>13</v>
      </c>
      <c r="E2986" t="s">
        <v>19</v>
      </c>
      <c r="F2986" s="4">
        <v>357</v>
      </c>
      <c r="G2986">
        <f t="shared" si="412"/>
        <v>278.25</v>
      </c>
      <c r="H2986">
        <f t="shared" si="413"/>
        <v>6719.25</v>
      </c>
      <c r="I2986">
        <f t="shared" si="414"/>
        <v>6441</v>
      </c>
      <c r="J2986">
        <f t="shared" si="415"/>
        <v>-9383.25</v>
      </c>
      <c r="K2986">
        <f t="shared" si="416"/>
        <v>16380.75</v>
      </c>
      <c r="L2986">
        <f t="shared" si="418"/>
        <v>0</v>
      </c>
      <c r="M2986">
        <f t="shared" si="419"/>
        <v>0</v>
      </c>
      <c r="N2986">
        <f t="shared" si="417"/>
        <v>0</v>
      </c>
      <c r="O2986">
        <f t="shared" si="420"/>
        <v>12</v>
      </c>
      <c r="P2986" t="str">
        <f>IF(O2986=MAX(O:O), A2986, "")</f>
        <v/>
      </c>
    </row>
    <row r="2987" spans="1:16" x14ac:dyDescent="0.35">
      <c r="A2987">
        <v>1983</v>
      </c>
      <c r="B2987" t="s">
        <v>3986</v>
      </c>
      <c r="C2987" t="s">
        <v>4739</v>
      </c>
      <c r="D2987" t="s">
        <v>13</v>
      </c>
      <c r="E2987" t="s">
        <v>19</v>
      </c>
      <c r="F2987" s="4">
        <v>301</v>
      </c>
      <c r="G2987">
        <f t="shared" si="412"/>
        <v>278.25</v>
      </c>
      <c r="H2987">
        <f t="shared" si="413"/>
        <v>6719.25</v>
      </c>
      <c r="I2987">
        <f t="shared" si="414"/>
        <v>6441</v>
      </c>
      <c r="J2987">
        <f t="shared" si="415"/>
        <v>-9383.25</v>
      </c>
      <c r="K2987">
        <f t="shared" si="416"/>
        <v>16380.75</v>
      </c>
      <c r="L2987">
        <f t="shared" si="418"/>
        <v>0</v>
      </c>
      <c r="M2987">
        <f t="shared" si="419"/>
        <v>0</v>
      </c>
      <c r="N2987">
        <f t="shared" si="417"/>
        <v>0</v>
      </c>
      <c r="O2987">
        <f t="shared" si="420"/>
        <v>12</v>
      </c>
      <c r="P2987" t="str">
        <f>IF(O2987=MAX(O:O), A2987, "")</f>
        <v/>
      </c>
    </row>
    <row r="2988" spans="1:16" x14ac:dyDescent="0.35">
      <c r="A2988">
        <v>1983</v>
      </c>
      <c r="B2988" t="s">
        <v>3986</v>
      </c>
      <c r="C2988" t="s">
        <v>4740</v>
      </c>
      <c r="D2988" t="s">
        <v>13</v>
      </c>
      <c r="E2988" t="s">
        <v>19</v>
      </c>
      <c r="F2988" s="4">
        <v>138</v>
      </c>
      <c r="G2988">
        <f t="shared" si="412"/>
        <v>278.25</v>
      </c>
      <c r="H2988">
        <f t="shared" si="413"/>
        <v>6719.25</v>
      </c>
      <c r="I2988">
        <f t="shared" si="414"/>
        <v>6441</v>
      </c>
      <c r="J2988">
        <f t="shared" si="415"/>
        <v>-9383.25</v>
      </c>
      <c r="K2988">
        <f t="shared" si="416"/>
        <v>16380.75</v>
      </c>
      <c r="L2988">
        <f t="shared" si="418"/>
        <v>0</v>
      </c>
      <c r="M2988">
        <f t="shared" si="419"/>
        <v>0</v>
      </c>
      <c r="N2988">
        <f t="shared" si="417"/>
        <v>0</v>
      </c>
      <c r="O2988">
        <f t="shared" si="420"/>
        <v>12</v>
      </c>
      <c r="P2988" t="str">
        <f>IF(O2988=MAX(O:O), A2988, "")</f>
        <v/>
      </c>
    </row>
    <row r="2989" spans="1:16" x14ac:dyDescent="0.35">
      <c r="A2989">
        <v>1983</v>
      </c>
      <c r="B2989" t="s">
        <v>3993</v>
      </c>
      <c r="C2989" t="s">
        <v>3994</v>
      </c>
      <c r="D2989" t="s">
        <v>13</v>
      </c>
      <c r="E2989" t="s">
        <v>17</v>
      </c>
      <c r="F2989" s="4">
        <v>19571</v>
      </c>
      <c r="G2989">
        <f t="shared" si="412"/>
        <v>278.25</v>
      </c>
      <c r="H2989">
        <f t="shared" si="413"/>
        <v>6719.25</v>
      </c>
      <c r="I2989">
        <f t="shared" si="414"/>
        <v>6441</v>
      </c>
      <c r="J2989">
        <f t="shared" si="415"/>
        <v>-9383.25</v>
      </c>
      <c r="K2989">
        <f t="shared" si="416"/>
        <v>16380.75</v>
      </c>
      <c r="L2989">
        <f t="shared" si="418"/>
        <v>0</v>
      </c>
      <c r="M2989">
        <f t="shared" si="419"/>
        <v>1</v>
      </c>
      <c r="N2989">
        <f t="shared" si="417"/>
        <v>1</v>
      </c>
      <c r="O2989">
        <f t="shared" si="420"/>
        <v>13</v>
      </c>
      <c r="P2989" t="str">
        <f>IF(O2989=MAX(O:O), A2989, "")</f>
        <v/>
      </c>
    </row>
    <row r="2990" spans="1:16" x14ac:dyDescent="0.35">
      <c r="A2990">
        <v>1983</v>
      </c>
      <c r="B2990" t="s">
        <v>3993</v>
      </c>
      <c r="C2990" t="s">
        <v>4741</v>
      </c>
      <c r="D2990" t="s">
        <v>13</v>
      </c>
      <c r="E2990" t="s">
        <v>19</v>
      </c>
      <c r="F2990" s="4">
        <v>8484</v>
      </c>
      <c r="G2990">
        <f t="shared" si="412"/>
        <v>278.25</v>
      </c>
      <c r="H2990">
        <f t="shared" si="413"/>
        <v>6719.25</v>
      </c>
      <c r="I2990">
        <f t="shared" si="414"/>
        <v>6441</v>
      </c>
      <c r="J2990">
        <f t="shared" si="415"/>
        <v>-9383.25</v>
      </c>
      <c r="K2990">
        <f t="shared" si="416"/>
        <v>16380.75</v>
      </c>
      <c r="L2990">
        <f t="shared" si="418"/>
        <v>0</v>
      </c>
      <c r="M2990">
        <f t="shared" si="419"/>
        <v>0</v>
      </c>
      <c r="N2990">
        <f t="shared" si="417"/>
        <v>0</v>
      </c>
      <c r="O2990">
        <f t="shared" si="420"/>
        <v>13</v>
      </c>
      <c r="P2990" t="str">
        <f>IF(O2990=MAX(O:O), A2990, "")</f>
        <v/>
      </c>
    </row>
    <row r="2991" spans="1:16" x14ac:dyDescent="0.35">
      <c r="A2991">
        <v>1983</v>
      </c>
      <c r="B2991" t="s">
        <v>3993</v>
      </c>
      <c r="C2991" t="s">
        <v>4742</v>
      </c>
      <c r="D2991" t="s">
        <v>13</v>
      </c>
      <c r="E2991" t="s">
        <v>19</v>
      </c>
      <c r="F2991" s="4">
        <v>7159</v>
      </c>
      <c r="G2991">
        <f t="shared" si="412"/>
        <v>278.25</v>
      </c>
      <c r="H2991">
        <f t="shared" si="413"/>
        <v>6719.25</v>
      </c>
      <c r="I2991">
        <f t="shared" si="414"/>
        <v>6441</v>
      </c>
      <c r="J2991">
        <f t="shared" si="415"/>
        <v>-9383.25</v>
      </c>
      <c r="K2991">
        <f t="shared" si="416"/>
        <v>16380.75</v>
      </c>
      <c r="L2991">
        <f t="shared" si="418"/>
        <v>0</v>
      </c>
      <c r="M2991">
        <f t="shared" si="419"/>
        <v>0</v>
      </c>
      <c r="N2991">
        <f t="shared" si="417"/>
        <v>0</v>
      </c>
      <c r="O2991">
        <f t="shared" si="420"/>
        <v>13</v>
      </c>
      <c r="P2991" t="str">
        <f>IF(O2991=MAX(O:O), A2991, "")</f>
        <v/>
      </c>
    </row>
    <row r="2992" spans="1:16" x14ac:dyDescent="0.35">
      <c r="A2992">
        <v>1983</v>
      </c>
      <c r="B2992" t="s">
        <v>3993</v>
      </c>
      <c r="C2992" t="s">
        <v>4743</v>
      </c>
      <c r="D2992" t="s">
        <v>13</v>
      </c>
      <c r="E2992" t="s">
        <v>19</v>
      </c>
      <c r="F2992" s="4">
        <v>1197</v>
      </c>
      <c r="G2992">
        <f t="shared" si="412"/>
        <v>278.25</v>
      </c>
      <c r="H2992">
        <f t="shared" si="413"/>
        <v>6719.25</v>
      </c>
      <c r="I2992">
        <f t="shared" si="414"/>
        <v>6441</v>
      </c>
      <c r="J2992">
        <f t="shared" si="415"/>
        <v>-9383.25</v>
      </c>
      <c r="K2992">
        <f t="shared" si="416"/>
        <v>16380.75</v>
      </c>
      <c r="L2992">
        <f t="shared" si="418"/>
        <v>0</v>
      </c>
      <c r="M2992">
        <f t="shared" si="419"/>
        <v>0</v>
      </c>
      <c r="N2992">
        <f t="shared" si="417"/>
        <v>0</v>
      </c>
      <c r="O2992">
        <f t="shared" si="420"/>
        <v>13</v>
      </c>
      <c r="P2992" t="str">
        <f>IF(O2992=MAX(O:O), A2992, "")</f>
        <v/>
      </c>
    </row>
    <row r="2993" spans="1:16" x14ac:dyDescent="0.35">
      <c r="A2993">
        <v>1983</v>
      </c>
      <c r="B2993" t="s">
        <v>3993</v>
      </c>
      <c r="C2993" t="s">
        <v>4744</v>
      </c>
      <c r="D2993" t="s">
        <v>13</v>
      </c>
      <c r="E2993" t="s">
        <v>19</v>
      </c>
      <c r="F2993" s="4">
        <v>676</v>
      </c>
      <c r="G2993">
        <f t="shared" si="412"/>
        <v>278.25</v>
      </c>
      <c r="H2993">
        <f t="shared" si="413"/>
        <v>6719.25</v>
      </c>
      <c r="I2993">
        <f t="shared" si="414"/>
        <v>6441</v>
      </c>
      <c r="J2993">
        <f t="shared" si="415"/>
        <v>-9383.25</v>
      </c>
      <c r="K2993">
        <f t="shared" si="416"/>
        <v>16380.75</v>
      </c>
      <c r="L2993">
        <f t="shared" si="418"/>
        <v>0</v>
      </c>
      <c r="M2993">
        <f t="shared" si="419"/>
        <v>0</v>
      </c>
      <c r="N2993">
        <f t="shared" si="417"/>
        <v>0</v>
      </c>
      <c r="O2993">
        <f t="shared" si="420"/>
        <v>13</v>
      </c>
      <c r="P2993" t="str">
        <f>IF(O2993=MAX(O:O), A2993, "")</f>
        <v/>
      </c>
    </row>
    <row r="2994" spans="1:16" x14ac:dyDescent="0.35">
      <c r="A2994">
        <v>1983</v>
      </c>
      <c r="B2994" t="s">
        <v>3993</v>
      </c>
      <c r="C2994" t="s">
        <v>4745</v>
      </c>
      <c r="D2994" t="s">
        <v>13</v>
      </c>
      <c r="E2994" t="s">
        <v>19</v>
      </c>
      <c r="F2994" s="4">
        <v>562</v>
      </c>
      <c r="G2994">
        <f t="shared" si="412"/>
        <v>278.25</v>
      </c>
      <c r="H2994">
        <f t="shared" si="413"/>
        <v>6719.25</v>
      </c>
      <c r="I2994">
        <f t="shared" si="414"/>
        <v>6441</v>
      </c>
      <c r="J2994">
        <f t="shared" si="415"/>
        <v>-9383.25</v>
      </c>
      <c r="K2994">
        <f t="shared" si="416"/>
        <v>16380.75</v>
      </c>
      <c r="L2994">
        <f t="shared" si="418"/>
        <v>0</v>
      </c>
      <c r="M2994">
        <f t="shared" si="419"/>
        <v>0</v>
      </c>
      <c r="N2994">
        <f t="shared" si="417"/>
        <v>0</v>
      </c>
      <c r="O2994">
        <f t="shared" si="420"/>
        <v>13</v>
      </c>
      <c r="P2994" t="str">
        <f>IF(O2994=MAX(O:O), A2994, "")</f>
        <v/>
      </c>
    </row>
    <row r="2995" spans="1:16" x14ac:dyDescent="0.35">
      <c r="A2995">
        <v>1983</v>
      </c>
      <c r="B2995" t="s">
        <v>3993</v>
      </c>
      <c r="C2995" t="s">
        <v>4746</v>
      </c>
      <c r="D2995" t="s">
        <v>13</v>
      </c>
      <c r="E2995" t="s">
        <v>19</v>
      </c>
      <c r="F2995" s="4">
        <v>211</v>
      </c>
      <c r="G2995">
        <f t="shared" si="412"/>
        <v>278.25</v>
      </c>
      <c r="H2995">
        <f t="shared" si="413"/>
        <v>6719.25</v>
      </c>
      <c r="I2995">
        <f t="shared" si="414"/>
        <v>6441</v>
      </c>
      <c r="J2995">
        <f t="shared" si="415"/>
        <v>-9383.25</v>
      </c>
      <c r="K2995">
        <f t="shared" si="416"/>
        <v>16380.75</v>
      </c>
      <c r="L2995">
        <f t="shared" si="418"/>
        <v>0</v>
      </c>
      <c r="M2995">
        <f t="shared" si="419"/>
        <v>0</v>
      </c>
      <c r="N2995">
        <f t="shared" si="417"/>
        <v>0</v>
      </c>
      <c r="O2995">
        <f t="shared" si="420"/>
        <v>13</v>
      </c>
      <c r="P2995" t="str">
        <f>IF(O2995=MAX(O:O), A2995, "")</f>
        <v/>
      </c>
    </row>
    <row r="2996" spans="1:16" x14ac:dyDescent="0.35">
      <c r="A2996">
        <v>1983</v>
      </c>
      <c r="B2996" t="s">
        <v>3993</v>
      </c>
      <c r="C2996" t="s">
        <v>4747</v>
      </c>
      <c r="D2996" t="s">
        <v>13</v>
      </c>
      <c r="E2996" t="s">
        <v>19</v>
      </c>
      <c r="F2996" s="4">
        <v>126</v>
      </c>
      <c r="G2996">
        <f t="shared" si="412"/>
        <v>278.25</v>
      </c>
      <c r="H2996">
        <f t="shared" si="413"/>
        <v>6719.25</v>
      </c>
      <c r="I2996">
        <f t="shared" si="414"/>
        <v>6441</v>
      </c>
      <c r="J2996">
        <f t="shared" si="415"/>
        <v>-9383.25</v>
      </c>
      <c r="K2996">
        <f t="shared" si="416"/>
        <v>16380.75</v>
      </c>
      <c r="L2996">
        <f t="shared" si="418"/>
        <v>0</v>
      </c>
      <c r="M2996">
        <f t="shared" si="419"/>
        <v>0</v>
      </c>
      <c r="N2996">
        <f t="shared" si="417"/>
        <v>0</v>
      </c>
      <c r="O2996">
        <f t="shared" si="420"/>
        <v>13</v>
      </c>
      <c r="P2996" t="str">
        <f>IF(O2996=MAX(O:O), A2996, "")</f>
        <v/>
      </c>
    </row>
    <row r="2997" spans="1:16" x14ac:dyDescent="0.35">
      <c r="A2997">
        <v>1983</v>
      </c>
      <c r="B2997" t="s">
        <v>4001</v>
      </c>
      <c r="C2997" t="s">
        <v>4002</v>
      </c>
      <c r="D2997" t="s">
        <v>13</v>
      </c>
      <c r="E2997" t="s">
        <v>17</v>
      </c>
      <c r="F2997" s="4">
        <v>22098</v>
      </c>
      <c r="G2997">
        <f t="shared" si="412"/>
        <v>278.25</v>
      </c>
      <c r="H2997">
        <f t="shared" si="413"/>
        <v>6719.25</v>
      </c>
      <c r="I2997">
        <f t="shared" si="414"/>
        <v>6441</v>
      </c>
      <c r="J2997">
        <f t="shared" si="415"/>
        <v>-9383.25</v>
      </c>
      <c r="K2997">
        <f t="shared" si="416"/>
        <v>16380.75</v>
      </c>
      <c r="L2997">
        <f t="shared" si="418"/>
        <v>0</v>
      </c>
      <c r="M2997">
        <f t="shared" si="419"/>
        <v>1</v>
      </c>
      <c r="N2997">
        <f t="shared" si="417"/>
        <v>1</v>
      </c>
      <c r="O2997">
        <f t="shared" si="420"/>
        <v>14</v>
      </c>
      <c r="P2997" t="str">
        <f>IF(O2997=MAX(O:O), A2997, "")</f>
        <v/>
      </c>
    </row>
    <row r="2998" spans="1:16" x14ac:dyDescent="0.35">
      <c r="A2998">
        <v>1983</v>
      </c>
      <c r="B2998" t="s">
        <v>4001</v>
      </c>
      <c r="C2998" t="s">
        <v>4748</v>
      </c>
      <c r="D2998" t="s">
        <v>13</v>
      </c>
      <c r="E2998" t="s">
        <v>19</v>
      </c>
      <c r="F2998" s="4">
        <v>10576</v>
      </c>
      <c r="G2998">
        <f t="shared" si="412"/>
        <v>278.25</v>
      </c>
      <c r="H2998">
        <f t="shared" si="413"/>
        <v>6719.25</v>
      </c>
      <c r="I2998">
        <f t="shared" si="414"/>
        <v>6441</v>
      </c>
      <c r="J2998">
        <f t="shared" si="415"/>
        <v>-9383.25</v>
      </c>
      <c r="K2998">
        <f t="shared" si="416"/>
        <v>16380.75</v>
      </c>
      <c r="L2998">
        <f t="shared" si="418"/>
        <v>0</v>
      </c>
      <c r="M2998">
        <f t="shared" si="419"/>
        <v>0</v>
      </c>
      <c r="N2998">
        <f t="shared" si="417"/>
        <v>0</v>
      </c>
      <c r="O2998">
        <f t="shared" si="420"/>
        <v>14</v>
      </c>
      <c r="P2998" t="str">
        <f>IF(O2998=MAX(O:O), A2998, "")</f>
        <v/>
      </c>
    </row>
    <row r="2999" spans="1:16" x14ac:dyDescent="0.35">
      <c r="A2999">
        <v>1983</v>
      </c>
      <c r="B2999" t="s">
        <v>4001</v>
      </c>
      <c r="C2999" t="s">
        <v>4749</v>
      </c>
      <c r="D2999" t="s">
        <v>13</v>
      </c>
      <c r="E2999" t="s">
        <v>19</v>
      </c>
      <c r="F2999" s="4">
        <v>4788</v>
      </c>
      <c r="G2999">
        <f t="shared" si="412"/>
        <v>278.25</v>
      </c>
      <c r="H2999">
        <f t="shared" si="413"/>
        <v>6719.25</v>
      </c>
      <c r="I2999">
        <f t="shared" si="414"/>
        <v>6441</v>
      </c>
      <c r="J2999">
        <f t="shared" si="415"/>
        <v>-9383.25</v>
      </c>
      <c r="K2999">
        <f t="shared" si="416"/>
        <v>16380.75</v>
      </c>
      <c r="L2999">
        <f t="shared" si="418"/>
        <v>0</v>
      </c>
      <c r="M2999">
        <f t="shared" si="419"/>
        <v>0</v>
      </c>
      <c r="N2999">
        <f t="shared" si="417"/>
        <v>0</v>
      </c>
      <c r="O2999">
        <f t="shared" si="420"/>
        <v>14</v>
      </c>
      <c r="P2999" t="str">
        <f>IF(O2999=MAX(O:O), A2999, "")</f>
        <v/>
      </c>
    </row>
    <row r="3000" spans="1:16" x14ac:dyDescent="0.35">
      <c r="A3000">
        <v>1983</v>
      </c>
      <c r="B3000" t="s">
        <v>4001</v>
      </c>
      <c r="C3000" t="s">
        <v>4750</v>
      </c>
      <c r="D3000" t="s">
        <v>13</v>
      </c>
      <c r="E3000" t="s">
        <v>19</v>
      </c>
      <c r="F3000" s="4">
        <v>2258</v>
      </c>
      <c r="G3000">
        <f t="shared" si="412"/>
        <v>278.25</v>
      </c>
      <c r="H3000">
        <f t="shared" si="413"/>
        <v>6719.25</v>
      </c>
      <c r="I3000">
        <f t="shared" si="414"/>
        <v>6441</v>
      </c>
      <c r="J3000">
        <f t="shared" si="415"/>
        <v>-9383.25</v>
      </c>
      <c r="K3000">
        <f t="shared" si="416"/>
        <v>16380.75</v>
      </c>
      <c r="L3000">
        <f t="shared" si="418"/>
        <v>0</v>
      </c>
      <c r="M3000">
        <f t="shared" si="419"/>
        <v>0</v>
      </c>
      <c r="N3000">
        <f t="shared" si="417"/>
        <v>0</v>
      </c>
      <c r="O3000">
        <f t="shared" si="420"/>
        <v>14</v>
      </c>
      <c r="P3000" t="str">
        <f>IF(O3000=MAX(O:O), A3000, "")</f>
        <v/>
      </c>
    </row>
    <row r="3001" spans="1:16" x14ac:dyDescent="0.35">
      <c r="A3001">
        <v>1983</v>
      </c>
      <c r="B3001" t="s">
        <v>4001</v>
      </c>
      <c r="C3001" t="s">
        <v>4751</v>
      </c>
      <c r="D3001" t="s">
        <v>13</v>
      </c>
      <c r="E3001" t="s">
        <v>19</v>
      </c>
      <c r="F3001" s="4">
        <v>2040</v>
      </c>
      <c r="G3001">
        <f t="shared" si="412"/>
        <v>278.25</v>
      </c>
      <c r="H3001">
        <f t="shared" si="413"/>
        <v>6719.25</v>
      </c>
      <c r="I3001">
        <f t="shared" si="414"/>
        <v>6441</v>
      </c>
      <c r="J3001">
        <f t="shared" si="415"/>
        <v>-9383.25</v>
      </c>
      <c r="K3001">
        <f t="shared" si="416"/>
        <v>16380.75</v>
      </c>
      <c r="L3001">
        <f t="shared" si="418"/>
        <v>0</v>
      </c>
      <c r="M3001">
        <f t="shared" si="419"/>
        <v>0</v>
      </c>
      <c r="N3001">
        <f t="shared" si="417"/>
        <v>0</v>
      </c>
      <c r="O3001">
        <f t="shared" si="420"/>
        <v>14</v>
      </c>
      <c r="P3001" t="str">
        <f>IF(O3001=MAX(O:O), A3001, "")</f>
        <v/>
      </c>
    </row>
    <row r="3002" spans="1:16" x14ac:dyDescent="0.35">
      <c r="A3002">
        <v>1983</v>
      </c>
      <c r="B3002" t="s">
        <v>4001</v>
      </c>
      <c r="C3002" t="s">
        <v>4752</v>
      </c>
      <c r="D3002" t="s">
        <v>13</v>
      </c>
      <c r="E3002" t="s">
        <v>19</v>
      </c>
      <c r="F3002" s="4">
        <v>948</v>
      </c>
      <c r="G3002">
        <f t="shared" si="412"/>
        <v>278.25</v>
      </c>
      <c r="H3002">
        <f t="shared" si="413"/>
        <v>6719.25</v>
      </c>
      <c r="I3002">
        <f t="shared" si="414"/>
        <v>6441</v>
      </c>
      <c r="J3002">
        <f t="shared" si="415"/>
        <v>-9383.25</v>
      </c>
      <c r="K3002">
        <f t="shared" si="416"/>
        <v>16380.75</v>
      </c>
      <c r="L3002">
        <f t="shared" si="418"/>
        <v>0</v>
      </c>
      <c r="M3002">
        <f t="shared" si="419"/>
        <v>0</v>
      </c>
      <c r="N3002">
        <f t="shared" si="417"/>
        <v>0</v>
      </c>
      <c r="O3002">
        <f t="shared" si="420"/>
        <v>14</v>
      </c>
      <c r="P3002" t="str">
        <f>IF(O3002=MAX(O:O), A3002, "")</f>
        <v/>
      </c>
    </row>
    <row r="3003" spans="1:16" x14ac:dyDescent="0.35">
      <c r="A3003">
        <v>1983</v>
      </c>
      <c r="B3003" t="s">
        <v>4001</v>
      </c>
      <c r="C3003" t="s">
        <v>4753</v>
      </c>
      <c r="D3003" t="s">
        <v>13</v>
      </c>
      <c r="E3003" t="s">
        <v>19</v>
      </c>
      <c r="F3003" s="4">
        <v>275</v>
      </c>
      <c r="G3003">
        <f t="shared" ref="G3003:G3066" si="421">VLOOKUP(A3003,$S$2:$U$16,2,FALSE)</f>
        <v>278.25</v>
      </c>
      <c r="H3003">
        <f t="shared" ref="H3003:H3066" si="422">VLOOKUP(A3003,$S$2:$U$16,3,FALSE)</f>
        <v>6719.25</v>
      </c>
      <c r="I3003">
        <f t="shared" ref="I3003:I3066" si="423">H3003-G3003</f>
        <v>6441</v>
      </c>
      <c r="J3003">
        <f t="shared" ref="J3003:J3066" si="424">G3003 - 1.5 * I3003</f>
        <v>-9383.25</v>
      </c>
      <c r="K3003">
        <f t="shared" ref="K3003:K3066" si="425">H3003 + 1.5 * I3003</f>
        <v>16380.75</v>
      </c>
      <c r="L3003">
        <f t="shared" si="418"/>
        <v>0</v>
      </c>
      <c r="M3003">
        <f t="shared" si="419"/>
        <v>0</v>
      </c>
      <c r="N3003">
        <f t="shared" ref="N3003:N3066" si="426">IF(OR(F3003 &lt; J3003, F3003 &gt; K3003), 1, 0)</f>
        <v>0</v>
      </c>
      <c r="O3003">
        <f t="shared" si="420"/>
        <v>14</v>
      </c>
      <c r="P3003" t="str">
        <f>IF(O3003=MAX(O:O), A3003, "")</f>
        <v/>
      </c>
    </row>
    <row r="3004" spans="1:16" x14ac:dyDescent="0.35">
      <c r="A3004">
        <v>1983</v>
      </c>
      <c r="B3004" t="s">
        <v>4001</v>
      </c>
      <c r="C3004" t="s">
        <v>4754</v>
      </c>
      <c r="D3004" t="s">
        <v>13</v>
      </c>
      <c r="E3004" t="s">
        <v>19</v>
      </c>
      <c r="F3004" s="4">
        <v>107</v>
      </c>
      <c r="G3004">
        <f t="shared" si="421"/>
        <v>278.25</v>
      </c>
      <c r="H3004">
        <f t="shared" si="422"/>
        <v>6719.25</v>
      </c>
      <c r="I3004">
        <f t="shared" si="423"/>
        <v>6441</v>
      </c>
      <c r="J3004">
        <f t="shared" si="424"/>
        <v>-9383.25</v>
      </c>
      <c r="K3004">
        <f t="shared" si="425"/>
        <v>16380.75</v>
      </c>
      <c r="L3004">
        <f t="shared" si="418"/>
        <v>0</v>
      </c>
      <c r="M3004">
        <f t="shared" si="419"/>
        <v>0</v>
      </c>
      <c r="N3004">
        <f t="shared" si="426"/>
        <v>0</v>
      </c>
      <c r="O3004">
        <f t="shared" si="420"/>
        <v>14</v>
      </c>
      <c r="P3004" t="str">
        <f>IF(O3004=MAX(O:O), A3004, "")</f>
        <v/>
      </c>
    </row>
    <row r="3005" spans="1:16" x14ac:dyDescent="0.35">
      <c r="A3005">
        <v>1983</v>
      </c>
      <c r="B3005" t="s">
        <v>4009</v>
      </c>
      <c r="C3005" t="s">
        <v>4755</v>
      </c>
      <c r="D3005" t="s">
        <v>13</v>
      </c>
      <c r="E3005" t="s">
        <v>19</v>
      </c>
      <c r="F3005" s="4">
        <v>10564</v>
      </c>
      <c r="G3005">
        <f t="shared" si="421"/>
        <v>278.25</v>
      </c>
      <c r="H3005">
        <f t="shared" si="422"/>
        <v>6719.25</v>
      </c>
      <c r="I3005">
        <f t="shared" si="423"/>
        <v>6441</v>
      </c>
      <c r="J3005">
        <f t="shared" si="424"/>
        <v>-9383.25</v>
      </c>
      <c r="K3005">
        <f t="shared" si="425"/>
        <v>16380.75</v>
      </c>
      <c r="L3005">
        <f t="shared" si="418"/>
        <v>0</v>
      </c>
      <c r="M3005">
        <f t="shared" si="419"/>
        <v>0</v>
      </c>
      <c r="N3005">
        <f t="shared" si="426"/>
        <v>0</v>
      </c>
      <c r="O3005">
        <f t="shared" si="420"/>
        <v>14</v>
      </c>
      <c r="P3005" t="str">
        <f>IF(O3005=MAX(O:O), A3005, "")</f>
        <v/>
      </c>
    </row>
    <row r="3006" spans="1:16" x14ac:dyDescent="0.35">
      <c r="A3006">
        <v>1983</v>
      </c>
      <c r="B3006" t="s">
        <v>4009</v>
      </c>
      <c r="C3006" t="s">
        <v>4011</v>
      </c>
      <c r="D3006" t="s">
        <v>13</v>
      </c>
      <c r="E3006" t="s">
        <v>19</v>
      </c>
      <c r="F3006" s="4">
        <v>9523</v>
      </c>
      <c r="G3006">
        <f t="shared" si="421"/>
        <v>278.25</v>
      </c>
      <c r="H3006">
        <f t="shared" si="422"/>
        <v>6719.25</v>
      </c>
      <c r="I3006">
        <f t="shared" si="423"/>
        <v>6441</v>
      </c>
      <c r="J3006">
        <f t="shared" si="424"/>
        <v>-9383.25</v>
      </c>
      <c r="K3006">
        <f t="shared" si="425"/>
        <v>16380.75</v>
      </c>
      <c r="L3006">
        <f t="shared" si="418"/>
        <v>0</v>
      </c>
      <c r="M3006">
        <f t="shared" si="419"/>
        <v>0</v>
      </c>
      <c r="N3006">
        <f t="shared" si="426"/>
        <v>0</v>
      </c>
      <c r="O3006">
        <f t="shared" si="420"/>
        <v>14</v>
      </c>
      <c r="P3006" t="str">
        <f>IF(O3006=MAX(O:O), A3006, "")</f>
        <v/>
      </c>
    </row>
    <row r="3007" spans="1:16" x14ac:dyDescent="0.35">
      <c r="A3007">
        <v>1983</v>
      </c>
      <c r="B3007" t="s">
        <v>4009</v>
      </c>
      <c r="C3007" t="s">
        <v>4756</v>
      </c>
      <c r="D3007" t="s">
        <v>13</v>
      </c>
      <c r="E3007" t="s">
        <v>17</v>
      </c>
      <c r="F3007" s="4">
        <v>8418</v>
      </c>
      <c r="G3007">
        <f t="shared" si="421"/>
        <v>278.25</v>
      </c>
      <c r="H3007">
        <f t="shared" si="422"/>
        <v>6719.25</v>
      </c>
      <c r="I3007">
        <f t="shared" si="423"/>
        <v>6441</v>
      </c>
      <c r="J3007">
        <f t="shared" si="424"/>
        <v>-9383.25</v>
      </c>
      <c r="K3007">
        <f t="shared" si="425"/>
        <v>16380.75</v>
      </c>
      <c r="L3007">
        <f t="shared" si="418"/>
        <v>0</v>
      </c>
      <c r="M3007">
        <f t="shared" si="419"/>
        <v>0</v>
      </c>
      <c r="N3007">
        <f t="shared" si="426"/>
        <v>0</v>
      </c>
      <c r="O3007">
        <f t="shared" si="420"/>
        <v>14</v>
      </c>
      <c r="P3007" t="str">
        <f>IF(O3007=MAX(O:O), A3007, "")</f>
        <v/>
      </c>
    </row>
    <row r="3008" spans="1:16" x14ac:dyDescent="0.35">
      <c r="A3008">
        <v>1983</v>
      </c>
      <c r="B3008" t="s">
        <v>4009</v>
      </c>
      <c r="C3008" t="s">
        <v>4757</v>
      </c>
      <c r="D3008" t="s">
        <v>13</v>
      </c>
      <c r="E3008" t="s">
        <v>19</v>
      </c>
      <c r="F3008" s="4">
        <v>6729</v>
      </c>
      <c r="G3008">
        <f t="shared" si="421"/>
        <v>278.25</v>
      </c>
      <c r="H3008">
        <f t="shared" si="422"/>
        <v>6719.25</v>
      </c>
      <c r="I3008">
        <f t="shared" si="423"/>
        <v>6441</v>
      </c>
      <c r="J3008">
        <f t="shared" si="424"/>
        <v>-9383.25</v>
      </c>
      <c r="K3008">
        <f t="shared" si="425"/>
        <v>16380.75</v>
      </c>
      <c r="L3008">
        <f t="shared" si="418"/>
        <v>0</v>
      </c>
      <c r="M3008">
        <f t="shared" si="419"/>
        <v>0</v>
      </c>
      <c r="N3008">
        <f t="shared" si="426"/>
        <v>0</v>
      </c>
      <c r="O3008">
        <f t="shared" si="420"/>
        <v>14</v>
      </c>
      <c r="P3008" t="str">
        <f>IF(O3008=MAX(O:O), A3008, "")</f>
        <v/>
      </c>
    </row>
    <row r="3009" spans="1:16" x14ac:dyDescent="0.35">
      <c r="A3009">
        <v>1983</v>
      </c>
      <c r="B3009" t="s">
        <v>4009</v>
      </c>
      <c r="C3009" t="s">
        <v>4758</v>
      </c>
      <c r="D3009" t="s">
        <v>13</v>
      </c>
      <c r="E3009" t="s">
        <v>19</v>
      </c>
      <c r="F3009" s="4">
        <v>5909</v>
      </c>
      <c r="G3009">
        <f t="shared" si="421"/>
        <v>278.25</v>
      </c>
      <c r="H3009">
        <f t="shared" si="422"/>
        <v>6719.25</v>
      </c>
      <c r="I3009">
        <f t="shared" si="423"/>
        <v>6441</v>
      </c>
      <c r="J3009">
        <f t="shared" si="424"/>
        <v>-9383.25</v>
      </c>
      <c r="K3009">
        <f t="shared" si="425"/>
        <v>16380.75</v>
      </c>
      <c r="L3009">
        <f t="shared" si="418"/>
        <v>0</v>
      </c>
      <c r="M3009">
        <f t="shared" si="419"/>
        <v>0</v>
      </c>
      <c r="N3009">
        <f t="shared" si="426"/>
        <v>0</v>
      </c>
      <c r="O3009">
        <f t="shared" si="420"/>
        <v>14</v>
      </c>
      <c r="P3009" t="str">
        <f>IF(O3009=MAX(O:O), A3009, "")</f>
        <v/>
      </c>
    </row>
    <row r="3010" spans="1:16" x14ac:dyDescent="0.35">
      <c r="A3010">
        <v>1983</v>
      </c>
      <c r="B3010" t="s">
        <v>4009</v>
      </c>
      <c r="C3010" t="s">
        <v>4759</v>
      </c>
      <c r="D3010" t="s">
        <v>13</v>
      </c>
      <c r="E3010" t="s">
        <v>19</v>
      </c>
      <c r="F3010" s="4">
        <v>4677</v>
      </c>
      <c r="G3010">
        <f t="shared" si="421"/>
        <v>278.25</v>
      </c>
      <c r="H3010">
        <f t="shared" si="422"/>
        <v>6719.25</v>
      </c>
      <c r="I3010">
        <f t="shared" si="423"/>
        <v>6441</v>
      </c>
      <c r="J3010">
        <f t="shared" si="424"/>
        <v>-9383.25</v>
      </c>
      <c r="K3010">
        <f t="shared" si="425"/>
        <v>16380.75</v>
      </c>
      <c r="L3010">
        <f t="shared" si="418"/>
        <v>0</v>
      </c>
      <c r="M3010">
        <f t="shared" si="419"/>
        <v>0</v>
      </c>
      <c r="N3010">
        <f t="shared" si="426"/>
        <v>0</v>
      </c>
      <c r="O3010">
        <f t="shared" si="420"/>
        <v>14</v>
      </c>
      <c r="P3010" t="str">
        <f>IF(O3010=MAX(O:O), A3010, "")</f>
        <v/>
      </c>
    </row>
    <row r="3011" spans="1:16" x14ac:dyDescent="0.35">
      <c r="A3011">
        <v>1983</v>
      </c>
      <c r="B3011" t="s">
        <v>4009</v>
      </c>
      <c r="C3011" t="s">
        <v>4760</v>
      </c>
      <c r="D3011" t="s">
        <v>13</v>
      </c>
      <c r="E3011" t="s">
        <v>19</v>
      </c>
      <c r="F3011" s="4">
        <v>2695</v>
      </c>
      <c r="G3011">
        <f t="shared" si="421"/>
        <v>278.25</v>
      </c>
      <c r="H3011">
        <f t="shared" si="422"/>
        <v>6719.25</v>
      </c>
      <c r="I3011">
        <f t="shared" si="423"/>
        <v>6441</v>
      </c>
      <c r="J3011">
        <f t="shared" si="424"/>
        <v>-9383.25</v>
      </c>
      <c r="K3011">
        <f t="shared" si="425"/>
        <v>16380.75</v>
      </c>
      <c r="L3011">
        <f t="shared" ref="L3011:L3074" si="427">IF(F3011 &lt; J3011, 1, 0)</f>
        <v>0</v>
      </c>
      <c r="M3011">
        <f t="shared" ref="M3011:M3074" si="428">IF(F3011 &gt; K3011, 1, 0)</f>
        <v>0</v>
      </c>
      <c r="N3011">
        <f t="shared" si="426"/>
        <v>0</v>
      </c>
      <c r="O3011">
        <f t="shared" ref="O3011:O3074" si="429">IF(A3011=A3010, O3010+N3011, N3011)</f>
        <v>14</v>
      </c>
      <c r="P3011" t="str">
        <f>IF(O3011=MAX(O:O), A3011, "")</f>
        <v/>
      </c>
    </row>
    <row r="3012" spans="1:16" x14ac:dyDescent="0.35">
      <c r="A3012">
        <v>1983</v>
      </c>
      <c r="B3012" t="s">
        <v>4009</v>
      </c>
      <c r="C3012" t="s">
        <v>4761</v>
      </c>
      <c r="D3012" t="s">
        <v>13</v>
      </c>
      <c r="E3012" t="s">
        <v>147</v>
      </c>
      <c r="F3012" s="4">
        <v>2366</v>
      </c>
      <c r="G3012">
        <f t="shared" si="421"/>
        <v>278.25</v>
      </c>
      <c r="H3012">
        <f t="shared" si="422"/>
        <v>6719.25</v>
      </c>
      <c r="I3012">
        <f t="shared" si="423"/>
        <v>6441</v>
      </c>
      <c r="J3012">
        <f t="shared" si="424"/>
        <v>-9383.25</v>
      </c>
      <c r="K3012">
        <f t="shared" si="425"/>
        <v>16380.75</v>
      </c>
      <c r="L3012">
        <f t="shared" si="427"/>
        <v>0</v>
      </c>
      <c r="M3012">
        <f t="shared" si="428"/>
        <v>0</v>
      </c>
      <c r="N3012">
        <f t="shared" si="426"/>
        <v>0</v>
      </c>
      <c r="O3012">
        <f t="shared" si="429"/>
        <v>14</v>
      </c>
      <c r="P3012" t="str">
        <f>IF(O3012=MAX(O:O), A3012, "")</f>
        <v/>
      </c>
    </row>
    <row r="3013" spans="1:16" x14ac:dyDescent="0.35">
      <c r="A3013">
        <v>1983</v>
      </c>
      <c r="B3013" t="s">
        <v>4009</v>
      </c>
      <c r="C3013" t="s">
        <v>4762</v>
      </c>
      <c r="D3013" t="s">
        <v>13</v>
      </c>
      <c r="E3013" t="s">
        <v>19</v>
      </c>
      <c r="F3013" s="4">
        <v>850</v>
      </c>
      <c r="G3013">
        <f t="shared" si="421"/>
        <v>278.25</v>
      </c>
      <c r="H3013">
        <f t="shared" si="422"/>
        <v>6719.25</v>
      </c>
      <c r="I3013">
        <f t="shared" si="423"/>
        <v>6441</v>
      </c>
      <c r="J3013">
        <f t="shared" si="424"/>
        <v>-9383.25</v>
      </c>
      <c r="K3013">
        <f t="shared" si="425"/>
        <v>16380.75</v>
      </c>
      <c r="L3013">
        <f t="shared" si="427"/>
        <v>0</v>
      </c>
      <c r="M3013">
        <f t="shared" si="428"/>
        <v>0</v>
      </c>
      <c r="N3013">
        <f t="shared" si="426"/>
        <v>0</v>
      </c>
      <c r="O3013">
        <f t="shared" si="429"/>
        <v>14</v>
      </c>
      <c r="P3013" t="str">
        <f>IF(O3013=MAX(O:O), A3013, "")</f>
        <v/>
      </c>
    </row>
    <row r="3014" spans="1:16" x14ac:dyDescent="0.35">
      <c r="A3014">
        <v>1983</v>
      </c>
      <c r="B3014" t="s">
        <v>4009</v>
      </c>
      <c r="C3014" t="s">
        <v>4763</v>
      </c>
      <c r="D3014" t="s">
        <v>13</v>
      </c>
      <c r="E3014" t="s">
        <v>19</v>
      </c>
      <c r="F3014" s="4">
        <v>269</v>
      </c>
      <c r="G3014">
        <f t="shared" si="421"/>
        <v>278.25</v>
      </c>
      <c r="H3014">
        <f t="shared" si="422"/>
        <v>6719.25</v>
      </c>
      <c r="I3014">
        <f t="shared" si="423"/>
        <v>6441</v>
      </c>
      <c r="J3014">
        <f t="shared" si="424"/>
        <v>-9383.25</v>
      </c>
      <c r="K3014">
        <f t="shared" si="425"/>
        <v>16380.75</v>
      </c>
      <c r="L3014">
        <f t="shared" si="427"/>
        <v>0</v>
      </c>
      <c r="M3014">
        <f t="shared" si="428"/>
        <v>0</v>
      </c>
      <c r="N3014">
        <f t="shared" si="426"/>
        <v>0</v>
      </c>
      <c r="O3014">
        <f t="shared" si="429"/>
        <v>14</v>
      </c>
      <c r="P3014" t="str">
        <f>IF(O3014=MAX(O:O), A3014, "")</f>
        <v/>
      </c>
    </row>
    <row r="3015" spans="1:16" x14ac:dyDescent="0.35">
      <c r="A3015">
        <v>1983</v>
      </c>
      <c r="B3015" t="s">
        <v>4009</v>
      </c>
      <c r="C3015" t="s">
        <v>4764</v>
      </c>
      <c r="D3015" t="s">
        <v>13</v>
      </c>
      <c r="E3015" t="s">
        <v>19</v>
      </c>
      <c r="F3015" s="4">
        <v>198</v>
      </c>
      <c r="G3015">
        <f t="shared" si="421"/>
        <v>278.25</v>
      </c>
      <c r="H3015">
        <f t="shared" si="422"/>
        <v>6719.25</v>
      </c>
      <c r="I3015">
        <f t="shared" si="423"/>
        <v>6441</v>
      </c>
      <c r="J3015">
        <f t="shared" si="424"/>
        <v>-9383.25</v>
      </c>
      <c r="K3015">
        <f t="shared" si="425"/>
        <v>16380.75</v>
      </c>
      <c r="L3015">
        <f t="shared" si="427"/>
        <v>0</v>
      </c>
      <c r="M3015">
        <f t="shared" si="428"/>
        <v>0</v>
      </c>
      <c r="N3015">
        <f t="shared" si="426"/>
        <v>0</v>
      </c>
      <c r="O3015">
        <f t="shared" si="429"/>
        <v>14</v>
      </c>
      <c r="P3015" t="str">
        <f>IF(O3015=MAX(O:O), A3015, "")</f>
        <v/>
      </c>
    </row>
    <row r="3016" spans="1:16" x14ac:dyDescent="0.35">
      <c r="A3016">
        <v>1983</v>
      </c>
      <c r="B3016" t="s">
        <v>4018</v>
      </c>
      <c r="C3016" t="s">
        <v>3987</v>
      </c>
      <c r="D3016" t="s">
        <v>13</v>
      </c>
      <c r="E3016" t="s">
        <v>17</v>
      </c>
      <c r="F3016" s="4">
        <v>28489</v>
      </c>
      <c r="G3016">
        <f t="shared" si="421"/>
        <v>278.25</v>
      </c>
      <c r="H3016">
        <f t="shared" si="422"/>
        <v>6719.25</v>
      </c>
      <c r="I3016">
        <f t="shared" si="423"/>
        <v>6441</v>
      </c>
      <c r="J3016">
        <f t="shared" si="424"/>
        <v>-9383.25</v>
      </c>
      <c r="K3016">
        <f t="shared" si="425"/>
        <v>16380.75</v>
      </c>
      <c r="L3016">
        <f t="shared" si="427"/>
        <v>0</v>
      </c>
      <c r="M3016">
        <f t="shared" si="428"/>
        <v>1</v>
      </c>
      <c r="N3016">
        <f t="shared" si="426"/>
        <v>1</v>
      </c>
      <c r="O3016">
        <f t="shared" si="429"/>
        <v>15</v>
      </c>
      <c r="P3016" t="str">
        <f>IF(O3016=MAX(O:O), A3016, "")</f>
        <v/>
      </c>
    </row>
    <row r="3017" spans="1:16" x14ac:dyDescent="0.35">
      <c r="A3017">
        <v>1983</v>
      </c>
      <c r="B3017" t="s">
        <v>4018</v>
      </c>
      <c r="C3017" t="s">
        <v>4765</v>
      </c>
      <c r="D3017" t="s">
        <v>13</v>
      </c>
      <c r="E3017" t="s">
        <v>139</v>
      </c>
      <c r="F3017" s="4">
        <v>13398</v>
      </c>
      <c r="G3017">
        <f t="shared" si="421"/>
        <v>278.25</v>
      </c>
      <c r="H3017">
        <f t="shared" si="422"/>
        <v>6719.25</v>
      </c>
      <c r="I3017">
        <f t="shared" si="423"/>
        <v>6441</v>
      </c>
      <c r="J3017">
        <f t="shared" si="424"/>
        <v>-9383.25</v>
      </c>
      <c r="K3017">
        <f t="shared" si="425"/>
        <v>16380.75</v>
      </c>
      <c r="L3017">
        <f t="shared" si="427"/>
        <v>0</v>
      </c>
      <c r="M3017">
        <f t="shared" si="428"/>
        <v>0</v>
      </c>
      <c r="N3017">
        <f t="shared" si="426"/>
        <v>0</v>
      </c>
      <c r="O3017">
        <f t="shared" si="429"/>
        <v>15</v>
      </c>
      <c r="P3017" t="str">
        <f>IF(O3017=MAX(O:O), A3017, "")</f>
        <v/>
      </c>
    </row>
    <row r="3018" spans="1:16" x14ac:dyDescent="0.35">
      <c r="A3018">
        <v>1983</v>
      </c>
      <c r="B3018" t="s">
        <v>4018</v>
      </c>
      <c r="C3018" t="s">
        <v>4766</v>
      </c>
      <c r="D3018" t="s">
        <v>13</v>
      </c>
      <c r="E3018" t="s">
        <v>19</v>
      </c>
      <c r="F3018" s="4">
        <v>3500</v>
      </c>
      <c r="G3018">
        <f t="shared" si="421"/>
        <v>278.25</v>
      </c>
      <c r="H3018">
        <f t="shared" si="422"/>
        <v>6719.25</v>
      </c>
      <c r="I3018">
        <f t="shared" si="423"/>
        <v>6441</v>
      </c>
      <c r="J3018">
        <f t="shared" si="424"/>
        <v>-9383.25</v>
      </c>
      <c r="K3018">
        <f t="shared" si="425"/>
        <v>16380.75</v>
      </c>
      <c r="L3018">
        <f t="shared" si="427"/>
        <v>0</v>
      </c>
      <c r="M3018">
        <f t="shared" si="428"/>
        <v>0</v>
      </c>
      <c r="N3018">
        <f t="shared" si="426"/>
        <v>0</v>
      </c>
      <c r="O3018">
        <f t="shared" si="429"/>
        <v>15</v>
      </c>
      <c r="P3018" t="str">
        <f>IF(O3018=MAX(O:O), A3018, "")</f>
        <v/>
      </c>
    </row>
    <row r="3019" spans="1:16" x14ac:dyDescent="0.35">
      <c r="A3019">
        <v>1983</v>
      </c>
      <c r="B3019" t="s">
        <v>4018</v>
      </c>
      <c r="C3019" t="s">
        <v>4767</v>
      </c>
      <c r="D3019" t="s">
        <v>13</v>
      </c>
      <c r="E3019" t="s">
        <v>19</v>
      </c>
      <c r="F3019" s="4">
        <v>2433</v>
      </c>
      <c r="G3019">
        <f t="shared" si="421"/>
        <v>278.25</v>
      </c>
      <c r="H3019">
        <f t="shared" si="422"/>
        <v>6719.25</v>
      </c>
      <c r="I3019">
        <f t="shared" si="423"/>
        <v>6441</v>
      </c>
      <c r="J3019">
        <f t="shared" si="424"/>
        <v>-9383.25</v>
      </c>
      <c r="K3019">
        <f t="shared" si="425"/>
        <v>16380.75</v>
      </c>
      <c r="L3019">
        <f t="shared" si="427"/>
        <v>0</v>
      </c>
      <c r="M3019">
        <f t="shared" si="428"/>
        <v>0</v>
      </c>
      <c r="N3019">
        <f t="shared" si="426"/>
        <v>0</v>
      </c>
      <c r="O3019">
        <f t="shared" si="429"/>
        <v>15</v>
      </c>
      <c r="P3019" t="str">
        <f>IF(O3019=MAX(O:O), A3019, "")</f>
        <v/>
      </c>
    </row>
    <row r="3020" spans="1:16" x14ac:dyDescent="0.35">
      <c r="A3020">
        <v>1983</v>
      </c>
      <c r="B3020" t="s">
        <v>4018</v>
      </c>
      <c r="C3020" t="s">
        <v>4768</v>
      </c>
      <c r="D3020" t="s">
        <v>13</v>
      </c>
      <c r="E3020" t="s">
        <v>19</v>
      </c>
      <c r="F3020" s="4">
        <v>1935</v>
      </c>
      <c r="G3020">
        <f t="shared" si="421"/>
        <v>278.25</v>
      </c>
      <c r="H3020">
        <f t="shared" si="422"/>
        <v>6719.25</v>
      </c>
      <c r="I3020">
        <f t="shared" si="423"/>
        <v>6441</v>
      </c>
      <c r="J3020">
        <f t="shared" si="424"/>
        <v>-9383.25</v>
      </c>
      <c r="K3020">
        <f t="shared" si="425"/>
        <v>16380.75</v>
      </c>
      <c r="L3020">
        <f t="shared" si="427"/>
        <v>0</v>
      </c>
      <c r="M3020">
        <f t="shared" si="428"/>
        <v>0</v>
      </c>
      <c r="N3020">
        <f t="shared" si="426"/>
        <v>0</v>
      </c>
      <c r="O3020">
        <f t="shared" si="429"/>
        <v>15</v>
      </c>
      <c r="P3020" t="str">
        <f>IF(O3020=MAX(O:O), A3020, "")</f>
        <v/>
      </c>
    </row>
    <row r="3021" spans="1:16" x14ac:dyDescent="0.35">
      <c r="A3021">
        <v>1983</v>
      </c>
      <c r="B3021" t="s">
        <v>4018</v>
      </c>
      <c r="C3021" t="s">
        <v>4769</v>
      </c>
      <c r="D3021" t="s">
        <v>13</v>
      </c>
      <c r="E3021" t="s">
        <v>19</v>
      </c>
      <c r="F3021" s="4">
        <v>590</v>
      </c>
      <c r="G3021">
        <f t="shared" si="421"/>
        <v>278.25</v>
      </c>
      <c r="H3021">
        <f t="shared" si="422"/>
        <v>6719.25</v>
      </c>
      <c r="I3021">
        <f t="shared" si="423"/>
        <v>6441</v>
      </c>
      <c r="J3021">
        <f t="shared" si="424"/>
        <v>-9383.25</v>
      </c>
      <c r="K3021">
        <f t="shared" si="425"/>
        <v>16380.75</v>
      </c>
      <c r="L3021">
        <f t="shared" si="427"/>
        <v>0</v>
      </c>
      <c r="M3021">
        <f t="shared" si="428"/>
        <v>0</v>
      </c>
      <c r="N3021">
        <f t="shared" si="426"/>
        <v>0</v>
      </c>
      <c r="O3021">
        <f t="shared" si="429"/>
        <v>15</v>
      </c>
      <c r="P3021" t="str">
        <f>IF(O3021=MAX(O:O), A3021, "")</f>
        <v/>
      </c>
    </row>
    <row r="3022" spans="1:16" x14ac:dyDescent="0.35">
      <c r="A3022">
        <v>1983</v>
      </c>
      <c r="B3022" t="s">
        <v>4018</v>
      </c>
      <c r="C3022" t="s">
        <v>4770</v>
      </c>
      <c r="D3022" t="s">
        <v>13</v>
      </c>
      <c r="E3022" t="s">
        <v>19</v>
      </c>
      <c r="F3022" s="4">
        <v>247</v>
      </c>
      <c r="G3022">
        <f t="shared" si="421"/>
        <v>278.25</v>
      </c>
      <c r="H3022">
        <f t="shared" si="422"/>
        <v>6719.25</v>
      </c>
      <c r="I3022">
        <f t="shared" si="423"/>
        <v>6441</v>
      </c>
      <c r="J3022">
        <f t="shared" si="424"/>
        <v>-9383.25</v>
      </c>
      <c r="K3022">
        <f t="shared" si="425"/>
        <v>16380.75</v>
      </c>
      <c r="L3022">
        <f t="shared" si="427"/>
        <v>0</v>
      </c>
      <c r="M3022">
        <f t="shared" si="428"/>
        <v>0</v>
      </c>
      <c r="N3022">
        <f t="shared" si="426"/>
        <v>0</v>
      </c>
      <c r="O3022">
        <f t="shared" si="429"/>
        <v>15</v>
      </c>
      <c r="P3022" t="str">
        <f>IF(O3022=MAX(O:O), A3022, "")</f>
        <v/>
      </c>
    </row>
    <row r="3023" spans="1:16" x14ac:dyDescent="0.35">
      <c r="A3023">
        <v>1983</v>
      </c>
      <c r="B3023" t="s">
        <v>4018</v>
      </c>
      <c r="C3023" t="s">
        <v>4771</v>
      </c>
      <c r="D3023" t="s">
        <v>13</v>
      </c>
      <c r="E3023" t="s">
        <v>19</v>
      </c>
      <c r="F3023" s="4">
        <v>150</v>
      </c>
      <c r="G3023">
        <f t="shared" si="421"/>
        <v>278.25</v>
      </c>
      <c r="H3023">
        <f t="shared" si="422"/>
        <v>6719.25</v>
      </c>
      <c r="I3023">
        <f t="shared" si="423"/>
        <v>6441</v>
      </c>
      <c r="J3023">
        <f t="shared" si="424"/>
        <v>-9383.25</v>
      </c>
      <c r="K3023">
        <f t="shared" si="425"/>
        <v>16380.75</v>
      </c>
      <c r="L3023">
        <f t="shared" si="427"/>
        <v>0</v>
      </c>
      <c r="M3023">
        <f t="shared" si="428"/>
        <v>0</v>
      </c>
      <c r="N3023">
        <f t="shared" si="426"/>
        <v>0</v>
      </c>
      <c r="O3023">
        <f t="shared" si="429"/>
        <v>15</v>
      </c>
      <c r="P3023" t="str">
        <f>IF(O3023=MAX(O:O), A3023, "")</f>
        <v/>
      </c>
    </row>
    <row r="3024" spans="1:16" x14ac:dyDescent="0.35">
      <c r="A3024">
        <v>1983</v>
      </c>
      <c r="B3024" t="s">
        <v>4026</v>
      </c>
      <c r="C3024" t="s">
        <v>3970</v>
      </c>
      <c r="D3024" t="s">
        <v>13</v>
      </c>
      <c r="E3024" t="s">
        <v>17</v>
      </c>
      <c r="F3024" s="4">
        <v>26814</v>
      </c>
      <c r="G3024">
        <f t="shared" si="421"/>
        <v>278.25</v>
      </c>
      <c r="H3024">
        <f t="shared" si="422"/>
        <v>6719.25</v>
      </c>
      <c r="I3024">
        <f t="shared" si="423"/>
        <v>6441</v>
      </c>
      <c r="J3024">
        <f t="shared" si="424"/>
        <v>-9383.25</v>
      </c>
      <c r="K3024">
        <f t="shared" si="425"/>
        <v>16380.75</v>
      </c>
      <c r="L3024">
        <f t="shared" si="427"/>
        <v>0</v>
      </c>
      <c r="M3024">
        <f t="shared" si="428"/>
        <v>1</v>
      </c>
      <c r="N3024">
        <f t="shared" si="426"/>
        <v>1</v>
      </c>
      <c r="O3024">
        <f t="shared" si="429"/>
        <v>16</v>
      </c>
      <c r="P3024" t="str">
        <f>IF(O3024=MAX(O:O), A3024, "")</f>
        <v/>
      </c>
    </row>
    <row r="3025" spans="1:16" x14ac:dyDescent="0.35">
      <c r="A3025">
        <v>1983</v>
      </c>
      <c r="B3025" t="s">
        <v>4026</v>
      </c>
      <c r="C3025" t="s">
        <v>4772</v>
      </c>
      <c r="D3025" t="s">
        <v>13</v>
      </c>
      <c r="E3025" t="s">
        <v>19</v>
      </c>
      <c r="F3025" s="4">
        <v>23095</v>
      </c>
      <c r="G3025">
        <f t="shared" si="421"/>
        <v>278.25</v>
      </c>
      <c r="H3025">
        <f t="shared" si="422"/>
        <v>6719.25</v>
      </c>
      <c r="I3025">
        <f t="shared" si="423"/>
        <v>6441</v>
      </c>
      <c r="J3025">
        <f t="shared" si="424"/>
        <v>-9383.25</v>
      </c>
      <c r="K3025">
        <f t="shared" si="425"/>
        <v>16380.75</v>
      </c>
      <c r="L3025">
        <f t="shared" si="427"/>
        <v>0</v>
      </c>
      <c r="M3025">
        <f t="shared" si="428"/>
        <v>1</v>
      </c>
      <c r="N3025">
        <f t="shared" si="426"/>
        <v>1</v>
      </c>
      <c r="O3025">
        <f t="shared" si="429"/>
        <v>17</v>
      </c>
      <c r="P3025" t="str">
        <f>IF(O3025=MAX(O:O), A3025, "")</f>
        <v/>
      </c>
    </row>
    <row r="3026" spans="1:16" x14ac:dyDescent="0.35">
      <c r="A3026">
        <v>1983</v>
      </c>
      <c r="B3026" t="s">
        <v>4026</v>
      </c>
      <c r="C3026" t="s">
        <v>4773</v>
      </c>
      <c r="D3026" t="s">
        <v>13</v>
      </c>
      <c r="E3026" t="s">
        <v>139</v>
      </c>
      <c r="F3026" s="4">
        <v>3274</v>
      </c>
      <c r="G3026">
        <f t="shared" si="421"/>
        <v>278.25</v>
      </c>
      <c r="H3026">
        <f t="shared" si="422"/>
        <v>6719.25</v>
      </c>
      <c r="I3026">
        <f t="shared" si="423"/>
        <v>6441</v>
      </c>
      <c r="J3026">
        <f t="shared" si="424"/>
        <v>-9383.25</v>
      </c>
      <c r="K3026">
        <f t="shared" si="425"/>
        <v>16380.75</v>
      </c>
      <c r="L3026">
        <f t="shared" si="427"/>
        <v>0</v>
      </c>
      <c r="M3026">
        <f t="shared" si="428"/>
        <v>0</v>
      </c>
      <c r="N3026">
        <f t="shared" si="426"/>
        <v>0</v>
      </c>
      <c r="O3026">
        <f t="shared" si="429"/>
        <v>17</v>
      </c>
      <c r="P3026" t="str">
        <f>IF(O3026=MAX(O:O), A3026, "")</f>
        <v/>
      </c>
    </row>
    <row r="3027" spans="1:16" x14ac:dyDescent="0.35">
      <c r="A3027">
        <v>1983</v>
      </c>
      <c r="B3027" t="s">
        <v>4026</v>
      </c>
      <c r="C3027" t="s">
        <v>3099</v>
      </c>
      <c r="D3027" t="s">
        <v>13</v>
      </c>
      <c r="E3027" t="s">
        <v>19</v>
      </c>
      <c r="F3027" s="4">
        <v>826</v>
      </c>
      <c r="G3027">
        <f t="shared" si="421"/>
        <v>278.25</v>
      </c>
      <c r="H3027">
        <f t="shared" si="422"/>
        <v>6719.25</v>
      </c>
      <c r="I3027">
        <f t="shared" si="423"/>
        <v>6441</v>
      </c>
      <c r="J3027">
        <f t="shared" si="424"/>
        <v>-9383.25</v>
      </c>
      <c r="K3027">
        <f t="shared" si="425"/>
        <v>16380.75</v>
      </c>
      <c r="L3027">
        <f t="shared" si="427"/>
        <v>0</v>
      </c>
      <c r="M3027">
        <f t="shared" si="428"/>
        <v>0</v>
      </c>
      <c r="N3027">
        <f t="shared" si="426"/>
        <v>0</v>
      </c>
      <c r="O3027">
        <f t="shared" si="429"/>
        <v>17</v>
      </c>
      <c r="P3027" t="str">
        <f>IF(O3027=MAX(O:O), A3027, "")</f>
        <v/>
      </c>
    </row>
    <row r="3028" spans="1:16" x14ac:dyDescent="0.35">
      <c r="A3028">
        <v>1983</v>
      </c>
      <c r="B3028" t="s">
        <v>4026</v>
      </c>
      <c r="C3028" t="s">
        <v>4774</v>
      </c>
      <c r="D3028" t="s">
        <v>13</v>
      </c>
      <c r="E3028" t="s">
        <v>19</v>
      </c>
      <c r="F3028" s="4">
        <v>456</v>
      </c>
      <c r="G3028">
        <f t="shared" si="421"/>
        <v>278.25</v>
      </c>
      <c r="H3028">
        <f t="shared" si="422"/>
        <v>6719.25</v>
      </c>
      <c r="I3028">
        <f t="shared" si="423"/>
        <v>6441</v>
      </c>
      <c r="J3028">
        <f t="shared" si="424"/>
        <v>-9383.25</v>
      </c>
      <c r="K3028">
        <f t="shared" si="425"/>
        <v>16380.75</v>
      </c>
      <c r="L3028">
        <f t="shared" si="427"/>
        <v>0</v>
      </c>
      <c r="M3028">
        <f t="shared" si="428"/>
        <v>0</v>
      </c>
      <c r="N3028">
        <f t="shared" si="426"/>
        <v>0</v>
      </c>
      <c r="O3028">
        <f t="shared" si="429"/>
        <v>17</v>
      </c>
      <c r="P3028" t="str">
        <f>IF(O3028=MAX(O:O), A3028, "")</f>
        <v/>
      </c>
    </row>
    <row r="3029" spans="1:16" x14ac:dyDescent="0.35">
      <c r="A3029">
        <v>1983</v>
      </c>
      <c r="B3029" t="s">
        <v>4034</v>
      </c>
      <c r="C3029" t="s">
        <v>4775</v>
      </c>
      <c r="D3029" t="s">
        <v>13</v>
      </c>
      <c r="E3029" t="s">
        <v>19</v>
      </c>
      <c r="F3029" s="4">
        <v>16313</v>
      </c>
      <c r="G3029">
        <f t="shared" si="421"/>
        <v>278.25</v>
      </c>
      <c r="H3029">
        <f t="shared" si="422"/>
        <v>6719.25</v>
      </c>
      <c r="I3029">
        <f t="shared" si="423"/>
        <v>6441</v>
      </c>
      <c r="J3029">
        <f t="shared" si="424"/>
        <v>-9383.25</v>
      </c>
      <c r="K3029">
        <f t="shared" si="425"/>
        <v>16380.75</v>
      </c>
      <c r="L3029">
        <f t="shared" si="427"/>
        <v>0</v>
      </c>
      <c r="M3029">
        <f t="shared" si="428"/>
        <v>0</v>
      </c>
      <c r="N3029">
        <f t="shared" si="426"/>
        <v>0</v>
      </c>
      <c r="O3029">
        <f t="shared" si="429"/>
        <v>17</v>
      </c>
      <c r="P3029" t="str">
        <f>IF(O3029=MAX(O:O), A3029, "")</f>
        <v/>
      </c>
    </row>
    <row r="3030" spans="1:16" x14ac:dyDescent="0.35">
      <c r="A3030">
        <v>1983</v>
      </c>
      <c r="B3030" t="s">
        <v>4034</v>
      </c>
      <c r="C3030" t="s">
        <v>4776</v>
      </c>
      <c r="D3030" t="s">
        <v>13</v>
      </c>
      <c r="E3030" t="s">
        <v>17</v>
      </c>
      <c r="F3030" s="4">
        <v>11800</v>
      </c>
      <c r="G3030">
        <f t="shared" si="421"/>
        <v>278.25</v>
      </c>
      <c r="H3030">
        <f t="shared" si="422"/>
        <v>6719.25</v>
      </c>
      <c r="I3030">
        <f t="shared" si="423"/>
        <v>6441</v>
      </c>
      <c r="J3030">
        <f t="shared" si="424"/>
        <v>-9383.25</v>
      </c>
      <c r="K3030">
        <f t="shared" si="425"/>
        <v>16380.75</v>
      </c>
      <c r="L3030">
        <f t="shared" si="427"/>
        <v>0</v>
      </c>
      <c r="M3030">
        <f t="shared" si="428"/>
        <v>0</v>
      </c>
      <c r="N3030">
        <f t="shared" si="426"/>
        <v>0</v>
      </c>
      <c r="O3030">
        <f t="shared" si="429"/>
        <v>17</v>
      </c>
      <c r="P3030" t="str">
        <f>IF(O3030=MAX(O:O), A3030, "")</f>
        <v/>
      </c>
    </row>
    <row r="3031" spans="1:16" x14ac:dyDescent="0.35">
      <c r="A3031">
        <v>1983</v>
      </c>
      <c r="B3031" t="s">
        <v>4039</v>
      </c>
      <c r="C3031" t="s">
        <v>4777</v>
      </c>
      <c r="D3031" t="s">
        <v>13</v>
      </c>
      <c r="E3031" t="s">
        <v>17</v>
      </c>
      <c r="F3031" s="4">
        <v>9708</v>
      </c>
      <c r="G3031">
        <f t="shared" si="421"/>
        <v>278.25</v>
      </c>
      <c r="H3031">
        <f t="shared" si="422"/>
        <v>6719.25</v>
      </c>
      <c r="I3031">
        <f t="shared" si="423"/>
        <v>6441</v>
      </c>
      <c r="J3031">
        <f t="shared" si="424"/>
        <v>-9383.25</v>
      </c>
      <c r="K3031">
        <f t="shared" si="425"/>
        <v>16380.75</v>
      </c>
      <c r="L3031">
        <f t="shared" si="427"/>
        <v>0</v>
      </c>
      <c r="M3031">
        <f t="shared" si="428"/>
        <v>0</v>
      </c>
      <c r="N3031">
        <f t="shared" si="426"/>
        <v>0</v>
      </c>
      <c r="O3031">
        <f t="shared" si="429"/>
        <v>17</v>
      </c>
      <c r="P3031" t="str">
        <f>IF(O3031=MAX(O:O), A3031, "")</f>
        <v/>
      </c>
    </row>
    <row r="3032" spans="1:16" x14ac:dyDescent="0.35">
      <c r="A3032">
        <v>1983</v>
      </c>
      <c r="B3032" t="s">
        <v>4039</v>
      </c>
      <c r="C3032" t="s">
        <v>4778</v>
      </c>
      <c r="D3032" t="s">
        <v>13</v>
      </c>
      <c r="E3032" t="s">
        <v>19</v>
      </c>
      <c r="F3032" s="4">
        <v>2175</v>
      </c>
      <c r="G3032">
        <f t="shared" si="421"/>
        <v>278.25</v>
      </c>
      <c r="H3032">
        <f t="shared" si="422"/>
        <v>6719.25</v>
      </c>
      <c r="I3032">
        <f t="shared" si="423"/>
        <v>6441</v>
      </c>
      <c r="J3032">
        <f t="shared" si="424"/>
        <v>-9383.25</v>
      </c>
      <c r="K3032">
        <f t="shared" si="425"/>
        <v>16380.75</v>
      </c>
      <c r="L3032">
        <f t="shared" si="427"/>
        <v>0</v>
      </c>
      <c r="M3032">
        <f t="shared" si="428"/>
        <v>0</v>
      </c>
      <c r="N3032">
        <f t="shared" si="426"/>
        <v>0</v>
      </c>
      <c r="O3032">
        <f t="shared" si="429"/>
        <v>17</v>
      </c>
      <c r="P3032" t="str">
        <f>IF(O3032=MAX(O:O), A3032, "")</f>
        <v/>
      </c>
    </row>
    <row r="3033" spans="1:16" x14ac:dyDescent="0.35">
      <c r="A3033">
        <v>1983</v>
      </c>
      <c r="B3033" t="s">
        <v>4039</v>
      </c>
      <c r="C3033" t="s">
        <v>4779</v>
      </c>
      <c r="D3033" t="s">
        <v>13</v>
      </c>
      <c r="E3033" t="s">
        <v>19</v>
      </c>
      <c r="F3033" s="4">
        <v>1665</v>
      </c>
      <c r="G3033">
        <f t="shared" si="421"/>
        <v>278.25</v>
      </c>
      <c r="H3033">
        <f t="shared" si="422"/>
        <v>6719.25</v>
      </c>
      <c r="I3033">
        <f t="shared" si="423"/>
        <v>6441</v>
      </c>
      <c r="J3033">
        <f t="shared" si="424"/>
        <v>-9383.25</v>
      </c>
      <c r="K3033">
        <f t="shared" si="425"/>
        <v>16380.75</v>
      </c>
      <c r="L3033">
        <f t="shared" si="427"/>
        <v>0</v>
      </c>
      <c r="M3033">
        <f t="shared" si="428"/>
        <v>0</v>
      </c>
      <c r="N3033">
        <f t="shared" si="426"/>
        <v>0</v>
      </c>
      <c r="O3033">
        <f t="shared" si="429"/>
        <v>17</v>
      </c>
      <c r="P3033" t="str">
        <f>IF(O3033=MAX(O:O), A3033, "")</f>
        <v/>
      </c>
    </row>
    <row r="3034" spans="1:16" x14ac:dyDescent="0.35">
      <c r="A3034">
        <v>1983</v>
      </c>
      <c r="B3034" t="s">
        <v>4039</v>
      </c>
      <c r="C3034" t="s">
        <v>4780</v>
      </c>
      <c r="D3034" t="s">
        <v>13</v>
      </c>
      <c r="E3034" t="s">
        <v>139</v>
      </c>
      <c r="F3034" s="4">
        <v>1239</v>
      </c>
      <c r="G3034">
        <f t="shared" si="421"/>
        <v>278.25</v>
      </c>
      <c r="H3034">
        <f t="shared" si="422"/>
        <v>6719.25</v>
      </c>
      <c r="I3034">
        <f t="shared" si="423"/>
        <v>6441</v>
      </c>
      <c r="J3034">
        <f t="shared" si="424"/>
        <v>-9383.25</v>
      </c>
      <c r="K3034">
        <f t="shared" si="425"/>
        <v>16380.75</v>
      </c>
      <c r="L3034">
        <f t="shared" si="427"/>
        <v>0</v>
      </c>
      <c r="M3034">
        <f t="shared" si="428"/>
        <v>0</v>
      </c>
      <c r="N3034">
        <f t="shared" si="426"/>
        <v>0</v>
      </c>
      <c r="O3034">
        <f t="shared" si="429"/>
        <v>17</v>
      </c>
      <c r="P3034" t="str">
        <f>IF(O3034=MAX(O:O), A3034, "")</f>
        <v/>
      </c>
    </row>
    <row r="3035" spans="1:16" x14ac:dyDescent="0.35">
      <c r="A3035">
        <v>1983</v>
      </c>
      <c r="B3035" t="s">
        <v>4039</v>
      </c>
      <c r="C3035" t="s">
        <v>4781</v>
      </c>
      <c r="D3035" t="s">
        <v>96</v>
      </c>
      <c r="E3035" t="s">
        <v>19</v>
      </c>
      <c r="F3035" s="4">
        <v>970</v>
      </c>
      <c r="G3035">
        <f t="shared" si="421"/>
        <v>278.25</v>
      </c>
      <c r="H3035">
        <f t="shared" si="422"/>
        <v>6719.25</v>
      </c>
      <c r="I3035">
        <f t="shared" si="423"/>
        <v>6441</v>
      </c>
      <c r="J3035">
        <f t="shared" si="424"/>
        <v>-9383.25</v>
      </c>
      <c r="K3035">
        <f t="shared" si="425"/>
        <v>16380.75</v>
      </c>
      <c r="L3035">
        <f t="shared" si="427"/>
        <v>0</v>
      </c>
      <c r="M3035">
        <f t="shared" si="428"/>
        <v>0</v>
      </c>
      <c r="N3035">
        <f t="shared" si="426"/>
        <v>0</v>
      </c>
      <c r="O3035">
        <f t="shared" si="429"/>
        <v>17</v>
      </c>
      <c r="P3035" t="str">
        <f>IF(O3035=MAX(O:O), A3035, "")</f>
        <v/>
      </c>
    </row>
    <row r="3036" spans="1:16" x14ac:dyDescent="0.35">
      <c r="A3036">
        <v>1983</v>
      </c>
      <c r="B3036" t="s">
        <v>4039</v>
      </c>
      <c r="C3036" t="s">
        <v>4782</v>
      </c>
      <c r="D3036" t="s">
        <v>13</v>
      </c>
      <c r="E3036" t="s">
        <v>19</v>
      </c>
      <c r="F3036" s="4">
        <v>890</v>
      </c>
      <c r="G3036">
        <f t="shared" si="421"/>
        <v>278.25</v>
      </c>
      <c r="H3036">
        <f t="shared" si="422"/>
        <v>6719.25</v>
      </c>
      <c r="I3036">
        <f t="shared" si="423"/>
        <v>6441</v>
      </c>
      <c r="J3036">
        <f t="shared" si="424"/>
        <v>-9383.25</v>
      </c>
      <c r="K3036">
        <f t="shared" si="425"/>
        <v>16380.75</v>
      </c>
      <c r="L3036">
        <f t="shared" si="427"/>
        <v>0</v>
      </c>
      <c r="M3036">
        <f t="shared" si="428"/>
        <v>0</v>
      </c>
      <c r="N3036">
        <f t="shared" si="426"/>
        <v>0</v>
      </c>
      <c r="O3036">
        <f t="shared" si="429"/>
        <v>17</v>
      </c>
      <c r="P3036" t="str">
        <f>IF(O3036=MAX(O:O), A3036, "")</f>
        <v/>
      </c>
    </row>
    <row r="3037" spans="1:16" x14ac:dyDescent="0.35">
      <c r="A3037">
        <v>1983</v>
      </c>
      <c r="B3037" t="s">
        <v>4043</v>
      </c>
      <c r="C3037" t="s">
        <v>4783</v>
      </c>
      <c r="D3037" t="s">
        <v>13</v>
      </c>
      <c r="E3037" t="s">
        <v>17</v>
      </c>
      <c r="F3037" s="4">
        <v>10226</v>
      </c>
      <c r="G3037">
        <f t="shared" si="421"/>
        <v>278.25</v>
      </c>
      <c r="H3037">
        <f t="shared" si="422"/>
        <v>6719.25</v>
      </c>
      <c r="I3037">
        <f t="shared" si="423"/>
        <v>6441</v>
      </c>
      <c r="J3037">
        <f t="shared" si="424"/>
        <v>-9383.25</v>
      </c>
      <c r="K3037">
        <f t="shared" si="425"/>
        <v>16380.75</v>
      </c>
      <c r="L3037">
        <f t="shared" si="427"/>
        <v>0</v>
      </c>
      <c r="M3037">
        <f t="shared" si="428"/>
        <v>0</v>
      </c>
      <c r="N3037">
        <f t="shared" si="426"/>
        <v>0</v>
      </c>
      <c r="O3037">
        <f t="shared" si="429"/>
        <v>17</v>
      </c>
      <c r="P3037" t="str">
        <f>IF(O3037=MAX(O:O), A3037, "")</f>
        <v/>
      </c>
    </row>
    <row r="3038" spans="1:16" x14ac:dyDescent="0.35">
      <c r="A3038">
        <v>1983</v>
      </c>
      <c r="B3038" t="s">
        <v>4043</v>
      </c>
      <c r="C3038" t="s">
        <v>4784</v>
      </c>
      <c r="D3038" t="s">
        <v>13</v>
      </c>
      <c r="E3038" t="s">
        <v>19</v>
      </c>
      <c r="F3038" s="4">
        <v>6825</v>
      </c>
      <c r="G3038">
        <f t="shared" si="421"/>
        <v>278.25</v>
      </c>
      <c r="H3038">
        <f t="shared" si="422"/>
        <v>6719.25</v>
      </c>
      <c r="I3038">
        <f t="shared" si="423"/>
        <v>6441</v>
      </c>
      <c r="J3038">
        <f t="shared" si="424"/>
        <v>-9383.25</v>
      </c>
      <c r="K3038">
        <f t="shared" si="425"/>
        <v>16380.75</v>
      </c>
      <c r="L3038">
        <f t="shared" si="427"/>
        <v>0</v>
      </c>
      <c r="M3038">
        <f t="shared" si="428"/>
        <v>0</v>
      </c>
      <c r="N3038">
        <f t="shared" si="426"/>
        <v>0</v>
      </c>
      <c r="O3038">
        <f t="shared" si="429"/>
        <v>17</v>
      </c>
      <c r="P3038" t="str">
        <f>IF(O3038=MAX(O:O), A3038, "")</f>
        <v/>
      </c>
    </row>
    <row r="3039" spans="1:16" x14ac:dyDescent="0.35">
      <c r="A3039">
        <v>1983</v>
      </c>
      <c r="B3039" t="s">
        <v>4043</v>
      </c>
      <c r="C3039" t="s">
        <v>4785</v>
      </c>
      <c r="D3039" t="s">
        <v>13</v>
      </c>
      <c r="E3039" t="s">
        <v>139</v>
      </c>
      <c r="F3039" s="4">
        <v>3343</v>
      </c>
      <c r="G3039">
        <f t="shared" si="421"/>
        <v>278.25</v>
      </c>
      <c r="H3039">
        <f t="shared" si="422"/>
        <v>6719.25</v>
      </c>
      <c r="I3039">
        <f t="shared" si="423"/>
        <v>6441</v>
      </c>
      <c r="J3039">
        <f t="shared" si="424"/>
        <v>-9383.25</v>
      </c>
      <c r="K3039">
        <f t="shared" si="425"/>
        <v>16380.75</v>
      </c>
      <c r="L3039">
        <f t="shared" si="427"/>
        <v>0</v>
      </c>
      <c r="M3039">
        <f t="shared" si="428"/>
        <v>0</v>
      </c>
      <c r="N3039">
        <f t="shared" si="426"/>
        <v>0</v>
      </c>
      <c r="O3039">
        <f t="shared" si="429"/>
        <v>17</v>
      </c>
      <c r="P3039" t="str">
        <f>IF(O3039=MAX(O:O), A3039, "")</f>
        <v/>
      </c>
    </row>
    <row r="3040" spans="1:16" x14ac:dyDescent="0.35">
      <c r="A3040">
        <v>1983</v>
      </c>
      <c r="B3040" t="s">
        <v>4043</v>
      </c>
      <c r="C3040" t="s">
        <v>4786</v>
      </c>
      <c r="D3040" t="s">
        <v>13</v>
      </c>
      <c r="E3040" t="s">
        <v>19</v>
      </c>
      <c r="F3040" s="4">
        <v>801</v>
      </c>
      <c r="G3040">
        <f t="shared" si="421"/>
        <v>278.25</v>
      </c>
      <c r="H3040">
        <f t="shared" si="422"/>
        <v>6719.25</v>
      </c>
      <c r="I3040">
        <f t="shared" si="423"/>
        <v>6441</v>
      </c>
      <c r="J3040">
        <f t="shared" si="424"/>
        <v>-9383.25</v>
      </c>
      <c r="K3040">
        <f t="shared" si="425"/>
        <v>16380.75</v>
      </c>
      <c r="L3040">
        <f t="shared" si="427"/>
        <v>0</v>
      </c>
      <c r="M3040">
        <f t="shared" si="428"/>
        <v>0</v>
      </c>
      <c r="N3040">
        <f t="shared" si="426"/>
        <v>0</v>
      </c>
      <c r="O3040">
        <f t="shared" si="429"/>
        <v>17</v>
      </c>
      <c r="P3040" t="str">
        <f>IF(O3040=MAX(O:O), A3040, "")</f>
        <v/>
      </c>
    </row>
    <row r="3041" spans="1:16" x14ac:dyDescent="0.35">
      <c r="A3041">
        <v>1983</v>
      </c>
      <c r="B3041" t="s">
        <v>4047</v>
      </c>
      <c r="C3041" t="s">
        <v>4787</v>
      </c>
      <c r="D3041" t="s">
        <v>13</v>
      </c>
      <c r="E3041" t="s">
        <v>19</v>
      </c>
      <c r="F3041" s="4">
        <v>7149</v>
      </c>
      <c r="G3041">
        <f t="shared" si="421"/>
        <v>278.25</v>
      </c>
      <c r="H3041">
        <f t="shared" si="422"/>
        <v>6719.25</v>
      </c>
      <c r="I3041">
        <f t="shared" si="423"/>
        <v>6441</v>
      </c>
      <c r="J3041">
        <f t="shared" si="424"/>
        <v>-9383.25</v>
      </c>
      <c r="K3041">
        <f t="shared" si="425"/>
        <v>16380.75</v>
      </c>
      <c r="L3041">
        <f t="shared" si="427"/>
        <v>0</v>
      </c>
      <c r="M3041">
        <f t="shared" si="428"/>
        <v>0</v>
      </c>
      <c r="N3041">
        <f t="shared" si="426"/>
        <v>0</v>
      </c>
      <c r="O3041">
        <f t="shared" si="429"/>
        <v>17</v>
      </c>
      <c r="P3041" t="str">
        <f>IF(O3041=MAX(O:O), A3041, "")</f>
        <v/>
      </c>
    </row>
    <row r="3042" spans="1:16" x14ac:dyDescent="0.35">
      <c r="A3042">
        <v>1983</v>
      </c>
      <c r="B3042" t="s">
        <v>4047</v>
      </c>
      <c r="C3042" t="s">
        <v>4788</v>
      </c>
      <c r="D3042" t="s">
        <v>13</v>
      </c>
      <c r="E3042" t="s">
        <v>17</v>
      </c>
      <c r="F3042" s="4">
        <v>6923</v>
      </c>
      <c r="G3042">
        <f t="shared" si="421"/>
        <v>278.25</v>
      </c>
      <c r="H3042">
        <f t="shared" si="422"/>
        <v>6719.25</v>
      </c>
      <c r="I3042">
        <f t="shared" si="423"/>
        <v>6441</v>
      </c>
      <c r="J3042">
        <f t="shared" si="424"/>
        <v>-9383.25</v>
      </c>
      <c r="K3042">
        <f t="shared" si="425"/>
        <v>16380.75</v>
      </c>
      <c r="L3042">
        <f t="shared" si="427"/>
        <v>0</v>
      </c>
      <c r="M3042">
        <f t="shared" si="428"/>
        <v>0</v>
      </c>
      <c r="N3042">
        <f t="shared" si="426"/>
        <v>0</v>
      </c>
      <c r="O3042">
        <f t="shared" si="429"/>
        <v>17</v>
      </c>
      <c r="P3042" t="str">
        <f>IF(O3042=MAX(O:O), A3042, "")</f>
        <v/>
      </c>
    </row>
    <row r="3043" spans="1:16" x14ac:dyDescent="0.35">
      <c r="A3043">
        <v>1983</v>
      </c>
      <c r="B3043" t="s">
        <v>4047</v>
      </c>
      <c r="C3043" t="s">
        <v>4789</v>
      </c>
      <c r="D3043" t="s">
        <v>13</v>
      </c>
      <c r="E3043" t="s">
        <v>19</v>
      </c>
      <c r="F3043" s="4">
        <v>3913</v>
      </c>
      <c r="G3043">
        <f t="shared" si="421"/>
        <v>278.25</v>
      </c>
      <c r="H3043">
        <f t="shared" si="422"/>
        <v>6719.25</v>
      </c>
      <c r="I3043">
        <f t="shared" si="423"/>
        <v>6441</v>
      </c>
      <c r="J3043">
        <f t="shared" si="424"/>
        <v>-9383.25</v>
      </c>
      <c r="K3043">
        <f t="shared" si="425"/>
        <v>16380.75</v>
      </c>
      <c r="L3043">
        <f t="shared" si="427"/>
        <v>0</v>
      </c>
      <c r="M3043">
        <f t="shared" si="428"/>
        <v>0</v>
      </c>
      <c r="N3043">
        <f t="shared" si="426"/>
        <v>0</v>
      </c>
      <c r="O3043">
        <f t="shared" si="429"/>
        <v>17</v>
      </c>
      <c r="P3043" t="str">
        <f>IF(O3043=MAX(O:O), A3043, "")</f>
        <v/>
      </c>
    </row>
    <row r="3044" spans="1:16" x14ac:dyDescent="0.35">
      <c r="A3044">
        <v>1983</v>
      </c>
      <c r="B3044" t="s">
        <v>4047</v>
      </c>
      <c r="C3044" t="s">
        <v>4790</v>
      </c>
      <c r="D3044" t="s">
        <v>13</v>
      </c>
      <c r="E3044" t="s">
        <v>19</v>
      </c>
      <c r="F3044" s="4">
        <v>2689</v>
      </c>
      <c r="G3044">
        <f t="shared" si="421"/>
        <v>278.25</v>
      </c>
      <c r="H3044">
        <f t="shared" si="422"/>
        <v>6719.25</v>
      </c>
      <c r="I3044">
        <f t="shared" si="423"/>
        <v>6441</v>
      </c>
      <c r="J3044">
        <f t="shared" si="424"/>
        <v>-9383.25</v>
      </c>
      <c r="K3044">
        <f t="shared" si="425"/>
        <v>16380.75</v>
      </c>
      <c r="L3044">
        <f t="shared" si="427"/>
        <v>0</v>
      </c>
      <c r="M3044">
        <f t="shared" si="428"/>
        <v>0</v>
      </c>
      <c r="N3044">
        <f t="shared" si="426"/>
        <v>0</v>
      </c>
      <c r="O3044">
        <f t="shared" si="429"/>
        <v>17</v>
      </c>
      <c r="P3044" t="str">
        <f>IF(O3044=MAX(O:O), A3044, "")</f>
        <v/>
      </c>
    </row>
    <row r="3045" spans="1:16" x14ac:dyDescent="0.35">
      <c r="A3045">
        <v>1983</v>
      </c>
      <c r="B3045" t="s">
        <v>4047</v>
      </c>
      <c r="C3045" t="s">
        <v>4791</v>
      </c>
      <c r="D3045" t="s">
        <v>13</v>
      </c>
      <c r="E3045" t="s">
        <v>19</v>
      </c>
      <c r="F3045" s="4">
        <v>2452</v>
      </c>
      <c r="G3045">
        <f t="shared" si="421"/>
        <v>278.25</v>
      </c>
      <c r="H3045">
        <f t="shared" si="422"/>
        <v>6719.25</v>
      </c>
      <c r="I3045">
        <f t="shared" si="423"/>
        <v>6441</v>
      </c>
      <c r="J3045">
        <f t="shared" si="424"/>
        <v>-9383.25</v>
      </c>
      <c r="K3045">
        <f t="shared" si="425"/>
        <v>16380.75</v>
      </c>
      <c r="L3045">
        <f t="shared" si="427"/>
        <v>0</v>
      </c>
      <c r="M3045">
        <f t="shared" si="428"/>
        <v>0</v>
      </c>
      <c r="N3045">
        <f t="shared" si="426"/>
        <v>0</v>
      </c>
      <c r="O3045">
        <f t="shared" si="429"/>
        <v>17</v>
      </c>
      <c r="P3045" t="str">
        <f>IF(O3045=MAX(O:O), A3045, "")</f>
        <v/>
      </c>
    </row>
    <row r="3046" spans="1:16" x14ac:dyDescent="0.35">
      <c r="A3046">
        <v>1983</v>
      </c>
      <c r="B3046" t="s">
        <v>4051</v>
      </c>
      <c r="C3046" t="s">
        <v>4052</v>
      </c>
      <c r="D3046" t="s">
        <v>13</v>
      </c>
      <c r="E3046" t="s">
        <v>17</v>
      </c>
      <c r="F3046" s="4">
        <v>16523</v>
      </c>
      <c r="G3046">
        <f t="shared" si="421"/>
        <v>278.25</v>
      </c>
      <c r="H3046">
        <f t="shared" si="422"/>
        <v>6719.25</v>
      </c>
      <c r="I3046">
        <f t="shared" si="423"/>
        <v>6441</v>
      </c>
      <c r="J3046">
        <f t="shared" si="424"/>
        <v>-9383.25</v>
      </c>
      <c r="K3046">
        <f t="shared" si="425"/>
        <v>16380.75</v>
      </c>
      <c r="L3046">
        <f t="shared" si="427"/>
        <v>0</v>
      </c>
      <c r="M3046">
        <f t="shared" si="428"/>
        <v>1</v>
      </c>
      <c r="N3046">
        <f t="shared" si="426"/>
        <v>1</v>
      </c>
      <c r="O3046">
        <f t="shared" si="429"/>
        <v>18</v>
      </c>
      <c r="P3046" t="str">
        <f>IF(O3046=MAX(O:O), A3046, "")</f>
        <v/>
      </c>
    </row>
    <row r="3047" spans="1:16" x14ac:dyDescent="0.35">
      <c r="A3047">
        <v>1983</v>
      </c>
      <c r="B3047" t="s">
        <v>4051</v>
      </c>
      <c r="C3047" t="s">
        <v>4792</v>
      </c>
      <c r="D3047" t="s">
        <v>13</v>
      </c>
      <c r="E3047" t="s">
        <v>19</v>
      </c>
      <c r="F3047" s="4">
        <v>4575</v>
      </c>
      <c r="G3047">
        <f t="shared" si="421"/>
        <v>278.25</v>
      </c>
      <c r="H3047">
        <f t="shared" si="422"/>
        <v>6719.25</v>
      </c>
      <c r="I3047">
        <f t="shared" si="423"/>
        <v>6441</v>
      </c>
      <c r="J3047">
        <f t="shared" si="424"/>
        <v>-9383.25</v>
      </c>
      <c r="K3047">
        <f t="shared" si="425"/>
        <v>16380.75</v>
      </c>
      <c r="L3047">
        <f t="shared" si="427"/>
        <v>0</v>
      </c>
      <c r="M3047">
        <f t="shared" si="428"/>
        <v>0</v>
      </c>
      <c r="N3047">
        <f t="shared" si="426"/>
        <v>0</v>
      </c>
      <c r="O3047">
        <f t="shared" si="429"/>
        <v>18</v>
      </c>
      <c r="P3047" t="str">
        <f>IF(O3047=MAX(O:O), A3047, "")</f>
        <v/>
      </c>
    </row>
    <row r="3048" spans="1:16" x14ac:dyDescent="0.35">
      <c r="A3048">
        <v>1983</v>
      </c>
      <c r="B3048" t="s">
        <v>4054</v>
      </c>
      <c r="C3048" t="s">
        <v>1564</v>
      </c>
      <c r="D3048" t="s">
        <v>13</v>
      </c>
      <c r="E3048" t="s">
        <v>17</v>
      </c>
      <c r="F3048" s="4">
        <v>23066</v>
      </c>
      <c r="G3048">
        <f t="shared" si="421"/>
        <v>278.25</v>
      </c>
      <c r="H3048">
        <f t="shared" si="422"/>
        <v>6719.25</v>
      </c>
      <c r="I3048">
        <f t="shared" si="423"/>
        <v>6441</v>
      </c>
      <c r="J3048">
        <f t="shared" si="424"/>
        <v>-9383.25</v>
      </c>
      <c r="K3048">
        <f t="shared" si="425"/>
        <v>16380.75</v>
      </c>
      <c r="L3048">
        <f t="shared" si="427"/>
        <v>0</v>
      </c>
      <c r="M3048">
        <f t="shared" si="428"/>
        <v>1</v>
      </c>
      <c r="N3048">
        <f t="shared" si="426"/>
        <v>1</v>
      </c>
      <c r="O3048">
        <f t="shared" si="429"/>
        <v>19</v>
      </c>
      <c r="P3048" t="str">
        <f>IF(O3048=MAX(O:O), A3048, "")</f>
        <v/>
      </c>
    </row>
    <row r="3049" spans="1:16" x14ac:dyDescent="0.35">
      <c r="A3049">
        <v>1983</v>
      </c>
      <c r="B3049" t="s">
        <v>4054</v>
      </c>
      <c r="C3049" t="s">
        <v>4793</v>
      </c>
      <c r="D3049" t="s">
        <v>13</v>
      </c>
      <c r="E3049" t="s">
        <v>19</v>
      </c>
      <c r="F3049" s="4">
        <v>14845</v>
      </c>
      <c r="G3049">
        <f t="shared" si="421"/>
        <v>278.25</v>
      </c>
      <c r="H3049">
        <f t="shared" si="422"/>
        <v>6719.25</v>
      </c>
      <c r="I3049">
        <f t="shared" si="423"/>
        <v>6441</v>
      </c>
      <c r="J3049">
        <f t="shared" si="424"/>
        <v>-9383.25</v>
      </c>
      <c r="K3049">
        <f t="shared" si="425"/>
        <v>16380.75</v>
      </c>
      <c r="L3049">
        <f t="shared" si="427"/>
        <v>0</v>
      </c>
      <c r="M3049">
        <f t="shared" si="428"/>
        <v>0</v>
      </c>
      <c r="N3049">
        <f t="shared" si="426"/>
        <v>0</v>
      </c>
      <c r="O3049">
        <f t="shared" si="429"/>
        <v>19</v>
      </c>
      <c r="P3049" t="str">
        <f>IF(O3049=MAX(O:O), A3049, "")</f>
        <v/>
      </c>
    </row>
    <row r="3050" spans="1:16" x14ac:dyDescent="0.35">
      <c r="A3050">
        <v>1983</v>
      </c>
      <c r="B3050" t="s">
        <v>4054</v>
      </c>
      <c r="C3050" t="s">
        <v>4794</v>
      </c>
      <c r="D3050" t="s">
        <v>13</v>
      </c>
      <c r="E3050" t="s">
        <v>19</v>
      </c>
      <c r="F3050" s="4">
        <v>8785</v>
      </c>
      <c r="G3050">
        <f t="shared" si="421"/>
        <v>278.25</v>
      </c>
      <c r="H3050">
        <f t="shared" si="422"/>
        <v>6719.25</v>
      </c>
      <c r="I3050">
        <f t="shared" si="423"/>
        <v>6441</v>
      </c>
      <c r="J3050">
        <f t="shared" si="424"/>
        <v>-9383.25</v>
      </c>
      <c r="K3050">
        <f t="shared" si="425"/>
        <v>16380.75</v>
      </c>
      <c r="L3050">
        <f t="shared" si="427"/>
        <v>0</v>
      </c>
      <c r="M3050">
        <f t="shared" si="428"/>
        <v>0</v>
      </c>
      <c r="N3050">
        <f t="shared" si="426"/>
        <v>0</v>
      </c>
      <c r="O3050">
        <f t="shared" si="429"/>
        <v>19</v>
      </c>
      <c r="P3050" t="str">
        <f>IF(O3050=MAX(O:O), A3050, "")</f>
        <v/>
      </c>
    </row>
    <row r="3051" spans="1:16" x14ac:dyDescent="0.35">
      <c r="A3051">
        <v>1983</v>
      </c>
      <c r="B3051" t="s">
        <v>4054</v>
      </c>
      <c r="C3051" t="s">
        <v>4795</v>
      </c>
      <c r="D3051" t="s">
        <v>13</v>
      </c>
      <c r="E3051" t="s">
        <v>19</v>
      </c>
      <c r="F3051" s="4">
        <v>2141</v>
      </c>
      <c r="G3051">
        <f t="shared" si="421"/>
        <v>278.25</v>
      </c>
      <c r="H3051">
        <f t="shared" si="422"/>
        <v>6719.25</v>
      </c>
      <c r="I3051">
        <f t="shared" si="423"/>
        <v>6441</v>
      </c>
      <c r="J3051">
        <f t="shared" si="424"/>
        <v>-9383.25</v>
      </c>
      <c r="K3051">
        <f t="shared" si="425"/>
        <v>16380.75</v>
      </c>
      <c r="L3051">
        <f t="shared" si="427"/>
        <v>0</v>
      </c>
      <c r="M3051">
        <f t="shared" si="428"/>
        <v>0</v>
      </c>
      <c r="N3051">
        <f t="shared" si="426"/>
        <v>0</v>
      </c>
      <c r="O3051">
        <f t="shared" si="429"/>
        <v>19</v>
      </c>
      <c r="P3051" t="str">
        <f>IF(O3051=MAX(O:O), A3051, "")</f>
        <v/>
      </c>
    </row>
    <row r="3052" spans="1:16" x14ac:dyDescent="0.35">
      <c r="A3052">
        <v>1983</v>
      </c>
      <c r="B3052" t="s">
        <v>4060</v>
      </c>
      <c r="C3052" t="s">
        <v>4796</v>
      </c>
      <c r="D3052" t="s">
        <v>13</v>
      </c>
      <c r="E3052" t="s">
        <v>17</v>
      </c>
      <c r="F3052" s="4">
        <v>29763</v>
      </c>
      <c r="G3052">
        <f t="shared" si="421"/>
        <v>278.25</v>
      </c>
      <c r="H3052">
        <f t="shared" si="422"/>
        <v>6719.25</v>
      </c>
      <c r="I3052">
        <f t="shared" si="423"/>
        <v>6441</v>
      </c>
      <c r="J3052">
        <f t="shared" si="424"/>
        <v>-9383.25</v>
      </c>
      <c r="K3052">
        <f t="shared" si="425"/>
        <v>16380.75</v>
      </c>
      <c r="L3052">
        <f t="shared" si="427"/>
        <v>0</v>
      </c>
      <c r="M3052">
        <f t="shared" si="428"/>
        <v>1</v>
      </c>
      <c r="N3052">
        <f t="shared" si="426"/>
        <v>1</v>
      </c>
      <c r="O3052">
        <f t="shared" si="429"/>
        <v>20</v>
      </c>
      <c r="P3052" t="str">
        <f>IF(O3052=MAX(O:O), A3052, "")</f>
        <v/>
      </c>
    </row>
    <row r="3053" spans="1:16" x14ac:dyDescent="0.35">
      <c r="A3053">
        <v>1983</v>
      </c>
      <c r="B3053" t="s">
        <v>4060</v>
      </c>
      <c r="C3053" t="s">
        <v>4797</v>
      </c>
      <c r="D3053" t="s">
        <v>13</v>
      </c>
      <c r="E3053" t="s">
        <v>19</v>
      </c>
      <c r="F3053" s="4">
        <v>16561</v>
      </c>
      <c r="G3053">
        <f t="shared" si="421"/>
        <v>278.25</v>
      </c>
      <c r="H3053">
        <f t="shared" si="422"/>
        <v>6719.25</v>
      </c>
      <c r="I3053">
        <f t="shared" si="423"/>
        <v>6441</v>
      </c>
      <c r="J3053">
        <f t="shared" si="424"/>
        <v>-9383.25</v>
      </c>
      <c r="K3053">
        <f t="shared" si="425"/>
        <v>16380.75</v>
      </c>
      <c r="L3053">
        <f t="shared" si="427"/>
        <v>0</v>
      </c>
      <c r="M3053">
        <f t="shared" si="428"/>
        <v>1</v>
      </c>
      <c r="N3053">
        <f t="shared" si="426"/>
        <v>1</v>
      </c>
      <c r="O3053">
        <f t="shared" si="429"/>
        <v>21</v>
      </c>
      <c r="P3053" t="str">
        <f>IF(O3053=MAX(O:O), A3053, "")</f>
        <v/>
      </c>
    </row>
    <row r="3054" spans="1:16" x14ac:dyDescent="0.35">
      <c r="A3054">
        <v>1983</v>
      </c>
      <c r="B3054" t="s">
        <v>4060</v>
      </c>
      <c r="C3054" t="s">
        <v>4798</v>
      </c>
      <c r="D3054" t="s">
        <v>13</v>
      </c>
      <c r="E3054" t="s">
        <v>19</v>
      </c>
      <c r="F3054" s="4">
        <v>1318</v>
      </c>
      <c r="G3054">
        <f t="shared" si="421"/>
        <v>278.25</v>
      </c>
      <c r="H3054">
        <f t="shared" si="422"/>
        <v>6719.25</v>
      </c>
      <c r="I3054">
        <f t="shared" si="423"/>
        <v>6441</v>
      </c>
      <c r="J3054">
        <f t="shared" si="424"/>
        <v>-9383.25</v>
      </c>
      <c r="K3054">
        <f t="shared" si="425"/>
        <v>16380.75</v>
      </c>
      <c r="L3054">
        <f t="shared" si="427"/>
        <v>0</v>
      </c>
      <c r="M3054">
        <f t="shared" si="428"/>
        <v>0</v>
      </c>
      <c r="N3054">
        <f t="shared" si="426"/>
        <v>0</v>
      </c>
      <c r="O3054">
        <f t="shared" si="429"/>
        <v>21</v>
      </c>
      <c r="P3054" t="str">
        <f>IF(O3054=MAX(O:O), A3054, "")</f>
        <v/>
      </c>
    </row>
    <row r="3055" spans="1:16" x14ac:dyDescent="0.35">
      <c r="A3055">
        <v>1983</v>
      </c>
      <c r="B3055" t="s">
        <v>4060</v>
      </c>
      <c r="C3055" t="s">
        <v>4799</v>
      </c>
      <c r="D3055" t="s">
        <v>13</v>
      </c>
      <c r="E3055" t="s">
        <v>19</v>
      </c>
      <c r="F3055" s="4">
        <v>444</v>
      </c>
      <c r="G3055">
        <f t="shared" si="421"/>
        <v>278.25</v>
      </c>
      <c r="H3055">
        <f t="shared" si="422"/>
        <v>6719.25</v>
      </c>
      <c r="I3055">
        <f t="shared" si="423"/>
        <v>6441</v>
      </c>
      <c r="J3055">
        <f t="shared" si="424"/>
        <v>-9383.25</v>
      </c>
      <c r="K3055">
        <f t="shared" si="425"/>
        <v>16380.75</v>
      </c>
      <c r="L3055">
        <f t="shared" si="427"/>
        <v>0</v>
      </c>
      <c r="M3055">
        <f t="shared" si="428"/>
        <v>0</v>
      </c>
      <c r="N3055">
        <f t="shared" si="426"/>
        <v>0</v>
      </c>
      <c r="O3055">
        <f t="shared" si="429"/>
        <v>21</v>
      </c>
      <c r="P3055" t="str">
        <f>IF(O3055=MAX(O:O), A3055, "")</f>
        <v/>
      </c>
    </row>
    <row r="3056" spans="1:16" x14ac:dyDescent="0.35">
      <c r="A3056">
        <v>1983</v>
      </c>
      <c r="B3056" t="s">
        <v>4067</v>
      </c>
      <c r="C3056" t="s">
        <v>3123</v>
      </c>
      <c r="D3056" t="s">
        <v>13</v>
      </c>
      <c r="E3056" t="s">
        <v>17</v>
      </c>
      <c r="F3056" s="4">
        <v>27478</v>
      </c>
      <c r="G3056">
        <f t="shared" si="421"/>
        <v>278.25</v>
      </c>
      <c r="H3056">
        <f t="shared" si="422"/>
        <v>6719.25</v>
      </c>
      <c r="I3056">
        <f t="shared" si="423"/>
        <v>6441</v>
      </c>
      <c r="J3056">
        <f t="shared" si="424"/>
        <v>-9383.25</v>
      </c>
      <c r="K3056">
        <f t="shared" si="425"/>
        <v>16380.75</v>
      </c>
      <c r="L3056">
        <f t="shared" si="427"/>
        <v>0</v>
      </c>
      <c r="M3056">
        <f t="shared" si="428"/>
        <v>1</v>
      </c>
      <c r="N3056">
        <f t="shared" si="426"/>
        <v>1</v>
      </c>
      <c r="O3056">
        <f t="shared" si="429"/>
        <v>22</v>
      </c>
      <c r="P3056" t="str">
        <f>IF(O3056=MAX(O:O), A3056, "")</f>
        <v/>
      </c>
    </row>
    <row r="3057" spans="1:16" x14ac:dyDescent="0.35">
      <c r="A3057">
        <v>1983</v>
      </c>
      <c r="B3057" t="s">
        <v>4067</v>
      </c>
      <c r="C3057" t="s">
        <v>4800</v>
      </c>
      <c r="D3057" t="s">
        <v>13</v>
      </c>
      <c r="E3057" t="s">
        <v>19</v>
      </c>
      <c r="F3057" s="4">
        <v>10892</v>
      </c>
      <c r="G3057">
        <f t="shared" si="421"/>
        <v>278.25</v>
      </c>
      <c r="H3057">
        <f t="shared" si="422"/>
        <v>6719.25</v>
      </c>
      <c r="I3057">
        <f t="shared" si="423"/>
        <v>6441</v>
      </c>
      <c r="J3057">
        <f t="shared" si="424"/>
        <v>-9383.25</v>
      </c>
      <c r="K3057">
        <f t="shared" si="425"/>
        <v>16380.75</v>
      </c>
      <c r="L3057">
        <f t="shared" si="427"/>
        <v>0</v>
      </c>
      <c r="M3057">
        <f t="shared" si="428"/>
        <v>0</v>
      </c>
      <c r="N3057">
        <f t="shared" si="426"/>
        <v>0</v>
      </c>
      <c r="O3057">
        <f t="shared" si="429"/>
        <v>22</v>
      </c>
      <c r="P3057" t="str">
        <f>IF(O3057=MAX(O:O), A3057, "")</f>
        <v/>
      </c>
    </row>
    <row r="3058" spans="1:16" x14ac:dyDescent="0.35">
      <c r="A3058">
        <v>1983</v>
      </c>
      <c r="B3058" t="s">
        <v>4067</v>
      </c>
      <c r="C3058" t="s">
        <v>4801</v>
      </c>
      <c r="D3058" t="s">
        <v>13</v>
      </c>
      <c r="E3058" t="s">
        <v>19</v>
      </c>
      <c r="F3058" s="4">
        <v>5228</v>
      </c>
      <c r="G3058">
        <f t="shared" si="421"/>
        <v>278.25</v>
      </c>
      <c r="H3058">
        <f t="shared" si="422"/>
        <v>6719.25</v>
      </c>
      <c r="I3058">
        <f t="shared" si="423"/>
        <v>6441</v>
      </c>
      <c r="J3058">
        <f t="shared" si="424"/>
        <v>-9383.25</v>
      </c>
      <c r="K3058">
        <f t="shared" si="425"/>
        <v>16380.75</v>
      </c>
      <c r="L3058">
        <f t="shared" si="427"/>
        <v>0</v>
      </c>
      <c r="M3058">
        <f t="shared" si="428"/>
        <v>0</v>
      </c>
      <c r="N3058">
        <f t="shared" si="426"/>
        <v>0</v>
      </c>
      <c r="O3058">
        <f t="shared" si="429"/>
        <v>22</v>
      </c>
      <c r="P3058" t="str">
        <f>IF(O3058=MAX(O:O), A3058, "")</f>
        <v/>
      </c>
    </row>
    <row r="3059" spans="1:16" x14ac:dyDescent="0.35">
      <c r="A3059">
        <v>1983</v>
      </c>
      <c r="B3059" t="s">
        <v>4074</v>
      </c>
      <c r="C3059" t="s">
        <v>4802</v>
      </c>
      <c r="D3059" t="s">
        <v>13</v>
      </c>
      <c r="E3059" t="s">
        <v>17</v>
      </c>
      <c r="F3059" s="4">
        <v>28152</v>
      </c>
      <c r="G3059">
        <f t="shared" si="421"/>
        <v>278.25</v>
      </c>
      <c r="H3059">
        <f t="shared" si="422"/>
        <v>6719.25</v>
      </c>
      <c r="I3059">
        <f t="shared" si="423"/>
        <v>6441</v>
      </c>
      <c r="J3059">
        <f t="shared" si="424"/>
        <v>-9383.25</v>
      </c>
      <c r="K3059">
        <f t="shared" si="425"/>
        <v>16380.75</v>
      </c>
      <c r="L3059">
        <f t="shared" si="427"/>
        <v>0</v>
      </c>
      <c r="M3059">
        <f t="shared" si="428"/>
        <v>1</v>
      </c>
      <c r="N3059">
        <f t="shared" si="426"/>
        <v>1</v>
      </c>
      <c r="O3059">
        <f t="shared" si="429"/>
        <v>23</v>
      </c>
      <c r="P3059" t="str">
        <f>IF(O3059=MAX(O:O), A3059, "")</f>
        <v/>
      </c>
    </row>
    <row r="3060" spans="1:16" x14ac:dyDescent="0.35">
      <c r="A3060">
        <v>1983</v>
      </c>
      <c r="B3060" t="s">
        <v>4074</v>
      </c>
      <c r="C3060" t="s">
        <v>4076</v>
      </c>
      <c r="D3060" t="s">
        <v>13</v>
      </c>
      <c r="E3060" t="s">
        <v>19</v>
      </c>
      <c r="F3060" s="4">
        <v>4259</v>
      </c>
      <c r="G3060">
        <f t="shared" si="421"/>
        <v>278.25</v>
      </c>
      <c r="H3060">
        <f t="shared" si="422"/>
        <v>6719.25</v>
      </c>
      <c r="I3060">
        <f t="shared" si="423"/>
        <v>6441</v>
      </c>
      <c r="J3060">
        <f t="shared" si="424"/>
        <v>-9383.25</v>
      </c>
      <c r="K3060">
        <f t="shared" si="425"/>
        <v>16380.75</v>
      </c>
      <c r="L3060">
        <f t="shared" si="427"/>
        <v>0</v>
      </c>
      <c r="M3060">
        <f t="shared" si="428"/>
        <v>0</v>
      </c>
      <c r="N3060">
        <f t="shared" si="426"/>
        <v>0</v>
      </c>
      <c r="O3060">
        <f t="shared" si="429"/>
        <v>23</v>
      </c>
      <c r="P3060" t="str">
        <f>IF(O3060=MAX(O:O), A3060, "")</f>
        <v/>
      </c>
    </row>
    <row r="3061" spans="1:16" x14ac:dyDescent="0.35">
      <c r="A3061">
        <v>1983</v>
      </c>
      <c r="B3061" t="s">
        <v>4074</v>
      </c>
      <c r="C3061" t="s">
        <v>4803</v>
      </c>
      <c r="D3061" t="s">
        <v>13</v>
      </c>
      <c r="E3061" t="s">
        <v>19</v>
      </c>
      <c r="F3061" s="4">
        <v>2949</v>
      </c>
      <c r="G3061">
        <f t="shared" si="421"/>
        <v>278.25</v>
      </c>
      <c r="H3061">
        <f t="shared" si="422"/>
        <v>6719.25</v>
      </c>
      <c r="I3061">
        <f t="shared" si="423"/>
        <v>6441</v>
      </c>
      <c r="J3061">
        <f t="shared" si="424"/>
        <v>-9383.25</v>
      </c>
      <c r="K3061">
        <f t="shared" si="425"/>
        <v>16380.75</v>
      </c>
      <c r="L3061">
        <f t="shared" si="427"/>
        <v>0</v>
      </c>
      <c r="M3061">
        <f t="shared" si="428"/>
        <v>0</v>
      </c>
      <c r="N3061">
        <f t="shared" si="426"/>
        <v>0</v>
      </c>
      <c r="O3061">
        <f t="shared" si="429"/>
        <v>23</v>
      </c>
      <c r="P3061" t="str">
        <f>IF(O3061=MAX(O:O), A3061, "")</f>
        <v/>
      </c>
    </row>
    <row r="3062" spans="1:16" x14ac:dyDescent="0.35">
      <c r="A3062">
        <v>1983</v>
      </c>
      <c r="B3062" t="s">
        <v>4074</v>
      </c>
      <c r="C3062" t="s">
        <v>4804</v>
      </c>
      <c r="D3062" t="s">
        <v>13</v>
      </c>
      <c r="E3062" t="s">
        <v>139</v>
      </c>
      <c r="F3062" s="4">
        <v>2875</v>
      </c>
      <c r="G3062">
        <f t="shared" si="421"/>
        <v>278.25</v>
      </c>
      <c r="H3062">
        <f t="shared" si="422"/>
        <v>6719.25</v>
      </c>
      <c r="I3062">
        <f t="shared" si="423"/>
        <v>6441</v>
      </c>
      <c r="J3062">
        <f t="shared" si="424"/>
        <v>-9383.25</v>
      </c>
      <c r="K3062">
        <f t="shared" si="425"/>
        <v>16380.75</v>
      </c>
      <c r="L3062">
        <f t="shared" si="427"/>
        <v>0</v>
      </c>
      <c r="M3062">
        <f t="shared" si="428"/>
        <v>0</v>
      </c>
      <c r="N3062">
        <f t="shared" si="426"/>
        <v>0</v>
      </c>
      <c r="O3062">
        <f t="shared" si="429"/>
        <v>23</v>
      </c>
      <c r="P3062" t="str">
        <f>IF(O3062=MAX(O:O), A3062, "")</f>
        <v/>
      </c>
    </row>
    <row r="3063" spans="1:16" x14ac:dyDescent="0.35">
      <c r="A3063">
        <v>1983</v>
      </c>
      <c r="B3063" t="s">
        <v>4074</v>
      </c>
      <c r="C3063" t="s">
        <v>4805</v>
      </c>
      <c r="D3063" t="s">
        <v>13</v>
      </c>
      <c r="E3063" t="s">
        <v>19</v>
      </c>
      <c r="F3063" s="4">
        <v>793</v>
      </c>
      <c r="G3063">
        <f t="shared" si="421"/>
        <v>278.25</v>
      </c>
      <c r="H3063">
        <f t="shared" si="422"/>
        <v>6719.25</v>
      </c>
      <c r="I3063">
        <f t="shared" si="423"/>
        <v>6441</v>
      </c>
      <c r="J3063">
        <f t="shared" si="424"/>
        <v>-9383.25</v>
      </c>
      <c r="K3063">
        <f t="shared" si="425"/>
        <v>16380.75</v>
      </c>
      <c r="L3063">
        <f t="shared" si="427"/>
        <v>0</v>
      </c>
      <c r="M3063">
        <f t="shared" si="428"/>
        <v>0</v>
      </c>
      <c r="N3063">
        <f t="shared" si="426"/>
        <v>0</v>
      </c>
      <c r="O3063">
        <f t="shared" si="429"/>
        <v>23</v>
      </c>
      <c r="P3063" t="str">
        <f>IF(O3063=MAX(O:O), A3063, "")</f>
        <v/>
      </c>
    </row>
    <row r="3064" spans="1:16" x14ac:dyDescent="0.35">
      <c r="A3064">
        <v>1983</v>
      </c>
      <c r="B3064" t="s">
        <v>4081</v>
      </c>
      <c r="C3064" t="s">
        <v>4806</v>
      </c>
      <c r="D3064" t="s">
        <v>13</v>
      </c>
      <c r="E3064" t="s">
        <v>17</v>
      </c>
      <c r="F3064" s="4">
        <v>23885</v>
      </c>
      <c r="G3064">
        <f t="shared" si="421"/>
        <v>278.25</v>
      </c>
      <c r="H3064">
        <f t="shared" si="422"/>
        <v>6719.25</v>
      </c>
      <c r="I3064">
        <f t="shared" si="423"/>
        <v>6441</v>
      </c>
      <c r="J3064">
        <f t="shared" si="424"/>
        <v>-9383.25</v>
      </c>
      <c r="K3064">
        <f t="shared" si="425"/>
        <v>16380.75</v>
      </c>
      <c r="L3064">
        <f t="shared" si="427"/>
        <v>0</v>
      </c>
      <c r="M3064">
        <f t="shared" si="428"/>
        <v>1</v>
      </c>
      <c r="N3064">
        <f t="shared" si="426"/>
        <v>1</v>
      </c>
      <c r="O3064">
        <f t="shared" si="429"/>
        <v>24</v>
      </c>
      <c r="P3064" t="str">
        <f>IF(O3064=MAX(O:O), A3064, "")</f>
        <v/>
      </c>
    </row>
    <row r="3065" spans="1:16" x14ac:dyDescent="0.35">
      <c r="A3065">
        <v>1983</v>
      </c>
      <c r="B3065" t="s">
        <v>4081</v>
      </c>
      <c r="C3065" t="s">
        <v>4807</v>
      </c>
      <c r="D3065" t="s">
        <v>13</v>
      </c>
      <c r="E3065" t="s">
        <v>147</v>
      </c>
      <c r="F3065" s="4">
        <v>15301</v>
      </c>
      <c r="G3065">
        <f t="shared" si="421"/>
        <v>278.25</v>
      </c>
      <c r="H3065">
        <f t="shared" si="422"/>
        <v>6719.25</v>
      </c>
      <c r="I3065">
        <f t="shared" si="423"/>
        <v>6441</v>
      </c>
      <c r="J3065">
        <f t="shared" si="424"/>
        <v>-9383.25</v>
      </c>
      <c r="K3065">
        <f t="shared" si="425"/>
        <v>16380.75</v>
      </c>
      <c r="L3065">
        <f t="shared" si="427"/>
        <v>0</v>
      </c>
      <c r="M3065">
        <f t="shared" si="428"/>
        <v>0</v>
      </c>
      <c r="N3065">
        <f t="shared" si="426"/>
        <v>0</v>
      </c>
      <c r="O3065">
        <f t="shared" si="429"/>
        <v>24</v>
      </c>
      <c r="P3065" t="str">
        <f>IF(O3065=MAX(O:O), A3065, "")</f>
        <v/>
      </c>
    </row>
    <row r="3066" spans="1:16" x14ac:dyDescent="0.35">
      <c r="A3066">
        <v>1983</v>
      </c>
      <c r="B3066" t="s">
        <v>4088</v>
      </c>
      <c r="C3066" t="s">
        <v>4808</v>
      </c>
      <c r="D3066" t="s">
        <v>13</v>
      </c>
      <c r="E3066" t="s">
        <v>17</v>
      </c>
      <c r="F3066" s="4">
        <v>29991</v>
      </c>
      <c r="G3066">
        <f t="shared" si="421"/>
        <v>278.25</v>
      </c>
      <c r="H3066">
        <f t="shared" si="422"/>
        <v>6719.25</v>
      </c>
      <c r="I3066">
        <f t="shared" si="423"/>
        <v>6441</v>
      </c>
      <c r="J3066">
        <f t="shared" si="424"/>
        <v>-9383.25</v>
      </c>
      <c r="K3066">
        <f t="shared" si="425"/>
        <v>16380.75</v>
      </c>
      <c r="L3066">
        <f t="shared" si="427"/>
        <v>0</v>
      </c>
      <c r="M3066">
        <f t="shared" si="428"/>
        <v>1</v>
      </c>
      <c r="N3066">
        <f t="shared" si="426"/>
        <v>1</v>
      </c>
      <c r="O3066">
        <f t="shared" si="429"/>
        <v>25</v>
      </c>
      <c r="P3066" t="str">
        <f>IF(O3066=MAX(O:O), A3066, "")</f>
        <v/>
      </c>
    </row>
    <row r="3067" spans="1:16" x14ac:dyDescent="0.35">
      <c r="A3067">
        <v>1983</v>
      </c>
      <c r="B3067" t="s">
        <v>4088</v>
      </c>
      <c r="C3067" t="s">
        <v>4809</v>
      </c>
      <c r="D3067" t="s">
        <v>13</v>
      </c>
      <c r="E3067" t="s">
        <v>147</v>
      </c>
      <c r="F3067" s="4">
        <v>8747</v>
      </c>
      <c r="G3067">
        <f t="shared" ref="G3067:G3130" si="430">VLOOKUP(A3067,$S$2:$U$16,2,FALSE)</f>
        <v>278.25</v>
      </c>
      <c r="H3067">
        <f t="shared" ref="H3067:H3130" si="431">VLOOKUP(A3067,$S$2:$U$16,3,FALSE)</f>
        <v>6719.25</v>
      </c>
      <c r="I3067">
        <f t="shared" ref="I3067:I3130" si="432">H3067-G3067</f>
        <v>6441</v>
      </c>
      <c r="J3067">
        <f t="shared" ref="J3067:J3130" si="433">G3067 - 1.5 * I3067</f>
        <v>-9383.25</v>
      </c>
      <c r="K3067">
        <f t="shared" ref="K3067:K3130" si="434">H3067 + 1.5 * I3067</f>
        <v>16380.75</v>
      </c>
      <c r="L3067">
        <f t="shared" si="427"/>
        <v>0</v>
      </c>
      <c r="M3067">
        <f t="shared" si="428"/>
        <v>0</v>
      </c>
      <c r="N3067">
        <f t="shared" ref="N3067:N3130" si="435">IF(OR(F3067 &lt; J3067, F3067 &gt; K3067), 1, 0)</f>
        <v>0</v>
      </c>
      <c r="O3067">
        <f t="shared" si="429"/>
        <v>25</v>
      </c>
      <c r="P3067" t="str">
        <f>IF(O3067=MAX(O:O), A3067, "")</f>
        <v/>
      </c>
    </row>
    <row r="3068" spans="1:16" x14ac:dyDescent="0.35">
      <c r="A3068">
        <v>1983</v>
      </c>
      <c r="B3068" t="s">
        <v>4096</v>
      </c>
      <c r="C3068" t="s">
        <v>4810</v>
      </c>
      <c r="D3068" t="s">
        <v>13</v>
      </c>
      <c r="E3068" t="s">
        <v>17</v>
      </c>
      <c r="F3068" s="4">
        <v>16500</v>
      </c>
      <c r="G3068">
        <f t="shared" si="430"/>
        <v>278.25</v>
      </c>
      <c r="H3068">
        <f t="shared" si="431"/>
        <v>6719.25</v>
      </c>
      <c r="I3068">
        <f t="shared" si="432"/>
        <v>6441</v>
      </c>
      <c r="J3068">
        <f t="shared" si="433"/>
        <v>-9383.25</v>
      </c>
      <c r="K3068">
        <f t="shared" si="434"/>
        <v>16380.75</v>
      </c>
      <c r="L3068">
        <f t="shared" si="427"/>
        <v>0</v>
      </c>
      <c r="M3068">
        <f t="shared" si="428"/>
        <v>1</v>
      </c>
      <c r="N3068">
        <f t="shared" si="435"/>
        <v>1</v>
      </c>
      <c r="O3068">
        <f t="shared" si="429"/>
        <v>26</v>
      </c>
      <c r="P3068" t="str">
        <f>IF(O3068=MAX(O:O), A3068, "")</f>
        <v/>
      </c>
    </row>
    <row r="3069" spans="1:16" x14ac:dyDescent="0.35">
      <c r="A3069">
        <v>1983</v>
      </c>
      <c r="B3069" t="s">
        <v>4096</v>
      </c>
      <c r="C3069" t="s">
        <v>4811</v>
      </c>
      <c r="D3069" t="s">
        <v>13</v>
      </c>
      <c r="E3069" t="s">
        <v>19</v>
      </c>
      <c r="F3069" s="4">
        <v>8189</v>
      </c>
      <c r="G3069">
        <f t="shared" si="430"/>
        <v>278.25</v>
      </c>
      <c r="H3069">
        <f t="shared" si="431"/>
        <v>6719.25</v>
      </c>
      <c r="I3069">
        <f t="shared" si="432"/>
        <v>6441</v>
      </c>
      <c r="J3069">
        <f t="shared" si="433"/>
        <v>-9383.25</v>
      </c>
      <c r="K3069">
        <f t="shared" si="434"/>
        <v>16380.75</v>
      </c>
      <c r="L3069">
        <f t="shared" si="427"/>
        <v>0</v>
      </c>
      <c r="M3069">
        <f t="shared" si="428"/>
        <v>0</v>
      </c>
      <c r="N3069">
        <f t="shared" si="435"/>
        <v>0</v>
      </c>
      <c r="O3069">
        <f t="shared" si="429"/>
        <v>26</v>
      </c>
      <c r="P3069" t="str">
        <f>IF(O3069=MAX(O:O), A3069, "")</f>
        <v/>
      </c>
    </row>
    <row r="3070" spans="1:16" x14ac:dyDescent="0.35">
      <c r="A3070">
        <v>1983</v>
      </c>
      <c r="B3070" t="s">
        <v>4096</v>
      </c>
      <c r="C3070" t="s">
        <v>4812</v>
      </c>
      <c r="D3070" t="s">
        <v>13</v>
      </c>
      <c r="E3070" t="s">
        <v>139</v>
      </c>
      <c r="F3070" s="4">
        <v>6478</v>
      </c>
      <c r="G3070">
        <f t="shared" si="430"/>
        <v>278.25</v>
      </c>
      <c r="H3070">
        <f t="shared" si="431"/>
        <v>6719.25</v>
      </c>
      <c r="I3070">
        <f t="shared" si="432"/>
        <v>6441</v>
      </c>
      <c r="J3070">
        <f t="shared" si="433"/>
        <v>-9383.25</v>
      </c>
      <c r="K3070">
        <f t="shared" si="434"/>
        <v>16380.75</v>
      </c>
      <c r="L3070">
        <f t="shared" si="427"/>
        <v>0</v>
      </c>
      <c r="M3070">
        <f t="shared" si="428"/>
        <v>0</v>
      </c>
      <c r="N3070">
        <f t="shared" si="435"/>
        <v>0</v>
      </c>
      <c r="O3070">
        <f t="shared" si="429"/>
        <v>26</v>
      </c>
      <c r="P3070" t="str">
        <f>IF(O3070=MAX(O:O), A3070, "")</f>
        <v/>
      </c>
    </row>
    <row r="3071" spans="1:16" x14ac:dyDescent="0.35">
      <c r="A3071">
        <v>1983</v>
      </c>
      <c r="B3071" t="s">
        <v>4096</v>
      </c>
      <c r="C3071" t="s">
        <v>4813</v>
      </c>
      <c r="D3071" t="s">
        <v>13</v>
      </c>
      <c r="E3071" t="s">
        <v>19</v>
      </c>
      <c r="F3071" s="4">
        <v>289</v>
      </c>
      <c r="G3071">
        <f t="shared" si="430"/>
        <v>278.25</v>
      </c>
      <c r="H3071">
        <f t="shared" si="431"/>
        <v>6719.25</v>
      </c>
      <c r="I3071">
        <f t="shared" si="432"/>
        <v>6441</v>
      </c>
      <c r="J3071">
        <f t="shared" si="433"/>
        <v>-9383.25</v>
      </c>
      <c r="K3071">
        <f t="shared" si="434"/>
        <v>16380.75</v>
      </c>
      <c r="L3071">
        <f t="shared" si="427"/>
        <v>0</v>
      </c>
      <c r="M3071">
        <f t="shared" si="428"/>
        <v>0</v>
      </c>
      <c r="N3071">
        <f t="shared" si="435"/>
        <v>0</v>
      </c>
      <c r="O3071">
        <f t="shared" si="429"/>
        <v>26</v>
      </c>
      <c r="P3071" t="str">
        <f>IF(O3071=MAX(O:O), A3071, "")</f>
        <v/>
      </c>
    </row>
    <row r="3072" spans="1:16" x14ac:dyDescent="0.35">
      <c r="A3072">
        <v>1983</v>
      </c>
      <c r="B3072" t="s">
        <v>4096</v>
      </c>
      <c r="C3072" t="s">
        <v>4814</v>
      </c>
      <c r="D3072" t="s">
        <v>13</v>
      </c>
      <c r="E3072" t="s">
        <v>19</v>
      </c>
      <c r="F3072" s="4">
        <v>251</v>
      </c>
      <c r="G3072">
        <f t="shared" si="430"/>
        <v>278.25</v>
      </c>
      <c r="H3072">
        <f t="shared" si="431"/>
        <v>6719.25</v>
      </c>
      <c r="I3072">
        <f t="shared" si="432"/>
        <v>6441</v>
      </c>
      <c r="J3072">
        <f t="shared" si="433"/>
        <v>-9383.25</v>
      </c>
      <c r="K3072">
        <f t="shared" si="434"/>
        <v>16380.75</v>
      </c>
      <c r="L3072">
        <f t="shared" si="427"/>
        <v>0</v>
      </c>
      <c r="M3072">
        <f t="shared" si="428"/>
        <v>0</v>
      </c>
      <c r="N3072">
        <f t="shared" si="435"/>
        <v>0</v>
      </c>
      <c r="O3072">
        <f t="shared" si="429"/>
        <v>26</v>
      </c>
      <c r="P3072" t="str">
        <f>IF(O3072=MAX(O:O), A3072, "")</f>
        <v/>
      </c>
    </row>
    <row r="3073" spans="1:16" x14ac:dyDescent="0.35">
      <c r="A3073">
        <v>1983</v>
      </c>
      <c r="B3073" t="s">
        <v>4104</v>
      </c>
      <c r="C3073" t="s">
        <v>4815</v>
      </c>
      <c r="D3073" t="s">
        <v>13</v>
      </c>
      <c r="E3073" t="s">
        <v>17</v>
      </c>
      <c r="F3073" s="4">
        <v>16141</v>
      </c>
      <c r="G3073">
        <f t="shared" si="430"/>
        <v>278.25</v>
      </c>
      <c r="H3073">
        <f t="shared" si="431"/>
        <v>6719.25</v>
      </c>
      <c r="I3073">
        <f t="shared" si="432"/>
        <v>6441</v>
      </c>
      <c r="J3073">
        <f t="shared" si="433"/>
        <v>-9383.25</v>
      </c>
      <c r="K3073">
        <f t="shared" si="434"/>
        <v>16380.75</v>
      </c>
      <c r="L3073">
        <f t="shared" si="427"/>
        <v>0</v>
      </c>
      <c r="M3073">
        <f t="shared" si="428"/>
        <v>0</v>
      </c>
      <c r="N3073">
        <f t="shared" si="435"/>
        <v>0</v>
      </c>
      <c r="O3073">
        <f t="shared" si="429"/>
        <v>26</v>
      </c>
      <c r="P3073" t="str">
        <f>IF(O3073=MAX(O:O), A3073, "")</f>
        <v/>
      </c>
    </row>
    <row r="3074" spans="1:16" x14ac:dyDescent="0.35">
      <c r="A3074">
        <v>1983</v>
      </c>
      <c r="B3074" t="s">
        <v>4104</v>
      </c>
      <c r="C3074" t="s">
        <v>4816</v>
      </c>
      <c r="D3074" t="s">
        <v>13</v>
      </c>
      <c r="E3074" t="s">
        <v>139</v>
      </c>
      <c r="F3074" s="4">
        <v>8570</v>
      </c>
      <c r="G3074">
        <f t="shared" si="430"/>
        <v>278.25</v>
      </c>
      <c r="H3074">
        <f t="shared" si="431"/>
        <v>6719.25</v>
      </c>
      <c r="I3074">
        <f t="shared" si="432"/>
        <v>6441</v>
      </c>
      <c r="J3074">
        <f t="shared" si="433"/>
        <v>-9383.25</v>
      </c>
      <c r="K3074">
        <f t="shared" si="434"/>
        <v>16380.75</v>
      </c>
      <c r="L3074">
        <f t="shared" si="427"/>
        <v>0</v>
      </c>
      <c r="M3074">
        <f t="shared" si="428"/>
        <v>0</v>
      </c>
      <c r="N3074">
        <f t="shared" si="435"/>
        <v>0</v>
      </c>
      <c r="O3074">
        <f t="shared" si="429"/>
        <v>26</v>
      </c>
      <c r="P3074" t="str">
        <f>IF(O3074=MAX(O:O), A3074, "")</f>
        <v/>
      </c>
    </row>
    <row r="3075" spans="1:16" x14ac:dyDescent="0.35">
      <c r="A3075">
        <v>1983</v>
      </c>
      <c r="B3075" t="s">
        <v>4104</v>
      </c>
      <c r="C3075" t="s">
        <v>4817</v>
      </c>
      <c r="D3075" t="s">
        <v>13</v>
      </c>
      <c r="E3075" t="s">
        <v>134</v>
      </c>
      <c r="F3075" s="4">
        <v>5066</v>
      </c>
      <c r="G3075">
        <f t="shared" si="430"/>
        <v>278.25</v>
      </c>
      <c r="H3075">
        <f t="shared" si="431"/>
        <v>6719.25</v>
      </c>
      <c r="I3075">
        <f t="shared" si="432"/>
        <v>6441</v>
      </c>
      <c r="J3075">
        <f t="shared" si="433"/>
        <v>-9383.25</v>
      </c>
      <c r="K3075">
        <f t="shared" si="434"/>
        <v>16380.75</v>
      </c>
      <c r="L3075">
        <f t="shared" ref="L3075:L3138" si="436">IF(F3075 &lt; J3075, 1, 0)</f>
        <v>0</v>
      </c>
      <c r="M3075">
        <f t="shared" ref="M3075:M3138" si="437">IF(F3075 &gt; K3075, 1, 0)</f>
        <v>0</v>
      </c>
      <c r="N3075">
        <f t="shared" si="435"/>
        <v>0</v>
      </c>
      <c r="O3075">
        <f t="shared" ref="O3075:O3138" si="438">IF(A3075=A3074, O3074+N3075, N3075)</f>
        <v>26</v>
      </c>
      <c r="P3075" t="str">
        <f>IF(O3075=MAX(O:O), A3075, "")</f>
        <v/>
      </c>
    </row>
    <row r="3076" spans="1:16" x14ac:dyDescent="0.35">
      <c r="A3076">
        <v>1983</v>
      </c>
      <c r="B3076" t="s">
        <v>4104</v>
      </c>
      <c r="C3076" t="s">
        <v>4818</v>
      </c>
      <c r="D3076" t="s">
        <v>13</v>
      </c>
      <c r="E3076" t="s">
        <v>19</v>
      </c>
      <c r="F3076" s="4">
        <v>4632</v>
      </c>
      <c r="G3076">
        <f t="shared" si="430"/>
        <v>278.25</v>
      </c>
      <c r="H3076">
        <f t="shared" si="431"/>
        <v>6719.25</v>
      </c>
      <c r="I3076">
        <f t="shared" si="432"/>
        <v>6441</v>
      </c>
      <c r="J3076">
        <f t="shared" si="433"/>
        <v>-9383.25</v>
      </c>
      <c r="K3076">
        <f t="shared" si="434"/>
        <v>16380.75</v>
      </c>
      <c r="L3076">
        <f t="shared" si="436"/>
        <v>0</v>
      </c>
      <c r="M3076">
        <f t="shared" si="437"/>
        <v>0</v>
      </c>
      <c r="N3076">
        <f t="shared" si="435"/>
        <v>0</v>
      </c>
      <c r="O3076">
        <f t="shared" si="438"/>
        <v>26</v>
      </c>
      <c r="P3076" t="str">
        <f>IF(O3076=MAX(O:O), A3076, "")</f>
        <v/>
      </c>
    </row>
    <row r="3077" spans="1:16" x14ac:dyDescent="0.35">
      <c r="A3077">
        <v>1983</v>
      </c>
      <c r="B3077" t="s">
        <v>4104</v>
      </c>
      <c r="C3077" t="s">
        <v>4819</v>
      </c>
      <c r="D3077" t="s">
        <v>13</v>
      </c>
      <c r="E3077" t="s">
        <v>19</v>
      </c>
      <c r="F3077" s="4">
        <v>4131</v>
      </c>
      <c r="G3077">
        <f t="shared" si="430"/>
        <v>278.25</v>
      </c>
      <c r="H3077">
        <f t="shared" si="431"/>
        <v>6719.25</v>
      </c>
      <c r="I3077">
        <f t="shared" si="432"/>
        <v>6441</v>
      </c>
      <c r="J3077">
        <f t="shared" si="433"/>
        <v>-9383.25</v>
      </c>
      <c r="K3077">
        <f t="shared" si="434"/>
        <v>16380.75</v>
      </c>
      <c r="L3077">
        <f t="shared" si="436"/>
        <v>0</v>
      </c>
      <c r="M3077">
        <f t="shared" si="437"/>
        <v>0</v>
      </c>
      <c r="N3077">
        <f t="shared" si="435"/>
        <v>0</v>
      </c>
      <c r="O3077">
        <f t="shared" si="438"/>
        <v>26</v>
      </c>
      <c r="P3077" t="str">
        <f>IF(O3077=MAX(O:O), A3077, "")</f>
        <v/>
      </c>
    </row>
    <row r="3078" spans="1:16" x14ac:dyDescent="0.35">
      <c r="A3078">
        <v>1983</v>
      </c>
      <c r="B3078" t="s">
        <v>4104</v>
      </c>
      <c r="C3078" t="s">
        <v>4820</v>
      </c>
      <c r="D3078" t="s">
        <v>13</v>
      </c>
      <c r="E3078" t="s">
        <v>19</v>
      </c>
      <c r="F3078" s="4">
        <v>153</v>
      </c>
      <c r="G3078">
        <f t="shared" si="430"/>
        <v>278.25</v>
      </c>
      <c r="H3078">
        <f t="shared" si="431"/>
        <v>6719.25</v>
      </c>
      <c r="I3078">
        <f t="shared" si="432"/>
        <v>6441</v>
      </c>
      <c r="J3078">
        <f t="shared" si="433"/>
        <v>-9383.25</v>
      </c>
      <c r="K3078">
        <f t="shared" si="434"/>
        <v>16380.75</v>
      </c>
      <c r="L3078">
        <f t="shared" si="436"/>
        <v>0</v>
      </c>
      <c r="M3078">
        <f t="shared" si="437"/>
        <v>0</v>
      </c>
      <c r="N3078">
        <f t="shared" si="435"/>
        <v>0</v>
      </c>
      <c r="O3078">
        <f t="shared" si="438"/>
        <v>26</v>
      </c>
      <c r="P3078" t="str">
        <f>IF(O3078=MAX(O:O), A3078, "")</f>
        <v/>
      </c>
    </row>
    <row r="3079" spans="1:16" x14ac:dyDescent="0.35">
      <c r="A3079">
        <v>1983</v>
      </c>
      <c r="B3079" t="s">
        <v>4113</v>
      </c>
      <c r="C3079" t="s">
        <v>4821</v>
      </c>
      <c r="D3079" t="s">
        <v>13</v>
      </c>
      <c r="E3079" t="s">
        <v>17</v>
      </c>
      <c r="F3079" s="4">
        <v>23621</v>
      </c>
      <c r="G3079">
        <f t="shared" si="430"/>
        <v>278.25</v>
      </c>
      <c r="H3079">
        <f t="shared" si="431"/>
        <v>6719.25</v>
      </c>
      <c r="I3079">
        <f t="shared" si="432"/>
        <v>6441</v>
      </c>
      <c r="J3079">
        <f t="shared" si="433"/>
        <v>-9383.25</v>
      </c>
      <c r="K3079">
        <f t="shared" si="434"/>
        <v>16380.75</v>
      </c>
      <c r="L3079">
        <f t="shared" si="436"/>
        <v>0</v>
      </c>
      <c r="M3079">
        <f t="shared" si="437"/>
        <v>1</v>
      </c>
      <c r="N3079">
        <f t="shared" si="435"/>
        <v>1</v>
      </c>
      <c r="O3079">
        <f t="shared" si="438"/>
        <v>27</v>
      </c>
      <c r="P3079" t="str">
        <f>IF(O3079=MAX(O:O), A3079, "")</f>
        <v/>
      </c>
    </row>
    <row r="3080" spans="1:16" x14ac:dyDescent="0.35">
      <c r="A3080">
        <v>1983</v>
      </c>
      <c r="B3080" t="s">
        <v>4113</v>
      </c>
      <c r="C3080" t="s">
        <v>4115</v>
      </c>
      <c r="D3080" t="s">
        <v>13</v>
      </c>
      <c r="E3080" t="s">
        <v>134</v>
      </c>
      <c r="F3080" s="4">
        <v>8399</v>
      </c>
      <c r="G3080">
        <f t="shared" si="430"/>
        <v>278.25</v>
      </c>
      <c r="H3080">
        <f t="shared" si="431"/>
        <v>6719.25</v>
      </c>
      <c r="I3080">
        <f t="shared" si="432"/>
        <v>6441</v>
      </c>
      <c r="J3080">
        <f t="shared" si="433"/>
        <v>-9383.25</v>
      </c>
      <c r="K3080">
        <f t="shared" si="434"/>
        <v>16380.75</v>
      </c>
      <c r="L3080">
        <f t="shared" si="436"/>
        <v>0</v>
      </c>
      <c r="M3080">
        <f t="shared" si="437"/>
        <v>0</v>
      </c>
      <c r="N3080">
        <f t="shared" si="435"/>
        <v>0</v>
      </c>
      <c r="O3080">
        <f t="shared" si="438"/>
        <v>27</v>
      </c>
      <c r="P3080" t="str">
        <f>IF(O3080=MAX(O:O), A3080, "")</f>
        <v/>
      </c>
    </row>
    <row r="3081" spans="1:16" x14ac:dyDescent="0.35">
      <c r="A3081">
        <v>1983</v>
      </c>
      <c r="B3081" t="s">
        <v>4113</v>
      </c>
      <c r="C3081" t="s">
        <v>4822</v>
      </c>
      <c r="D3081" t="s">
        <v>13</v>
      </c>
      <c r="E3081" t="s">
        <v>19</v>
      </c>
      <c r="F3081" s="4">
        <v>5440</v>
      </c>
      <c r="G3081">
        <f t="shared" si="430"/>
        <v>278.25</v>
      </c>
      <c r="H3081">
        <f t="shared" si="431"/>
        <v>6719.25</v>
      </c>
      <c r="I3081">
        <f t="shared" si="432"/>
        <v>6441</v>
      </c>
      <c r="J3081">
        <f t="shared" si="433"/>
        <v>-9383.25</v>
      </c>
      <c r="K3081">
        <f t="shared" si="434"/>
        <v>16380.75</v>
      </c>
      <c r="L3081">
        <f t="shared" si="436"/>
        <v>0</v>
      </c>
      <c r="M3081">
        <f t="shared" si="437"/>
        <v>0</v>
      </c>
      <c r="N3081">
        <f t="shared" si="435"/>
        <v>0</v>
      </c>
      <c r="O3081">
        <f t="shared" si="438"/>
        <v>27</v>
      </c>
      <c r="P3081" t="str">
        <f>IF(O3081=MAX(O:O), A3081, "")</f>
        <v/>
      </c>
    </row>
    <row r="3082" spans="1:16" x14ac:dyDescent="0.35">
      <c r="A3082">
        <v>1983</v>
      </c>
      <c r="B3082" t="s">
        <v>4113</v>
      </c>
      <c r="C3082" t="s">
        <v>4823</v>
      </c>
      <c r="D3082" t="s">
        <v>13</v>
      </c>
      <c r="E3082" t="s">
        <v>139</v>
      </c>
      <c r="F3082" s="4">
        <v>5031</v>
      </c>
      <c r="G3082">
        <f t="shared" si="430"/>
        <v>278.25</v>
      </c>
      <c r="H3082">
        <f t="shared" si="431"/>
        <v>6719.25</v>
      </c>
      <c r="I3082">
        <f t="shared" si="432"/>
        <v>6441</v>
      </c>
      <c r="J3082">
        <f t="shared" si="433"/>
        <v>-9383.25</v>
      </c>
      <c r="K3082">
        <f t="shared" si="434"/>
        <v>16380.75</v>
      </c>
      <c r="L3082">
        <f t="shared" si="436"/>
        <v>0</v>
      </c>
      <c r="M3082">
        <f t="shared" si="437"/>
        <v>0</v>
      </c>
      <c r="N3082">
        <f t="shared" si="435"/>
        <v>0</v>
      </c>
      <c r="O3082">
        <f t="shared" si="438"/>
        <v>27</v>
      </c>
      <c r="P3082" t="str">
        <f>IF(O3082=MAX(O:O), A3082, "")</f>
        <v/>
      </c>
    </row>
    <row r="3083" spans="1:16" x14ac:dyDescent="0.35">
      <c r="A3083">
        <v>1983</v>
      </c>
      <c r="B3083" t="s">
        <v>4113</v>
      </c>
      <c r="C3083" t="s">
        <v>4824</v>
      </c>
      <c r="D3083" t="s">
        <v>13</v>
      </c>
      <c r="E3083" t="s">
        <v>19</v>
      </c>
      <c r="F3083" s="4">
        <v>1354</v>
      </c>
      <c r="G3083">
        <f t="shared" si="430"/>
        <v>278.25</v>
      </c>
      <c r="H3083">
        <f t="shared" si="431"/>
        <v>6719.25</v>
      </c>
      <c r="I3083">
        <f t="shared" si="432"/>
        <v>6441</v>
      </c>
      <c r="J3083">
        <f t="shared" si="433"/>
        <v>-9383.25</v>
      </c>
      <c r="K3083">
        <f t="shared" si="434"/>
        <v>16380.75</v>
      </c>
      <c r="L3083">
        <f t="shared" si="436"/>
        <v>0</v>
      </c>
      <c r="M3083">
        <f t="shared" si="437"/>
        <v>0</v>
      </c>
      <c r="N3083">
        <f t="shared" si="435"/>
        <v>0</v>
      </c>
      <c r="O3083">
        <f t="shared" si="438"/>
        <v>27</v>
      </c>
      <c r="P3083" t="str">
        <f>IF(O3083=MAX(O:O), A3083, "")</f>
        <v/>
      </c>
    </row>
    <row r="3084" spans="1:16" x14ac:dyDescent="0.35">
      <c r="A3084">
        <v>1983</v>
      </c>
      <c r="B3084" t="s">
        <v>4113</v>
      </c>
      <c r="C3084" t="s">
        <v>4825</v>
      </c>
      <c r="D3084" t="s">
        <v>13</v>
      </c>
      <c r="E3084" t="s">
        <v>19</v>
      </c>
      <c r="F3084" s="4">
        <v>1291</v>
      </c>
      <c r="G3084">
        <f t="shared" si="430"/>
        <v>278.25</v>
      </c>
      <c r="H3084">
        <f t="shared" si="431"/>
        <v>6719.25</v>
      </c>
      <c r="I3084">
        <f t="shared" si="432"/>
        <v>6441</v>
      </c>
      <c r="J3084">
        <f t="shared" si="433"/>
        <v>-9383.25</v>
      </c>
      <c r="K3084">
        <f t="shared" si="434"/>
        <v>16380.75</v>
      </c>
      <c r="L3084">
        <f t="shared" si="436"/>
        <v>0</v>
      </c>
      <c r="M3084">
        <f t="shared" si="437"/>
        <v>0</v>
      </c>
      <c r="N3084">
        <f t="shared" si="435"/>
        <v>0</v>
      </c>
      <c r="O3084">
        <f t="shared" si="438"/>
        <v>27</v>
      </c>
      <c r="P3084" t="str">
        <f>IF(O3084=MAX(O:O), A3084, "")</f>
        <v/>
      </c>
    </row>
    <row r="3085" spans="1:16" x14ac:dyDescent="0.35">
      <c r="A3085">
        <v>1983</v>
      </c>
      <c r="B3085" t="s">
        <v>4119</v>
      </c>
      <c r="C3085" t="s">
        <v>4826</v>
      </c>
      <c r="D3085" t="s">
        <v>13</v>
      </c>
      <c r="E3085" t="s">
        <v>17</v>
      </c>
      <c r="F3085" s="4">
        <v>15290</v>
      </c>
      <c r="G3085">
        <f t="shared" si="430"/>
        <v>278.25</v>
      </c>
      <c r="H3085">
        <f t="shared" si="431"/>
        <v>6719.25</v>
      </c>
      <c r="I3085">
        <f t="shared" si="432"/>
        <v>6441</v>
      </c>
      <c r="J3085">
        <f t="shared" si="433"/>
        <v>-9383.25</v>
      </c>
      <c r="K3085">
        <f t="shared" si="434"/>
        <v>16380.75</v>
      </c>
      <c r="L3085">
        <f t="shared" si="436"/>
        <v>0</v>
      </c>
      <c r="M3085">
        <f t="shared" si="437"/>
        <v>0</v>
      </c>
      <c r="N3085">
        <f t="shared" si="435"/>
        <v>0</v>
      </c>
      <c r="O3085">
        <f t="shared" si="438"/>
        <v>27</v>
      </c>
      <c r="P3085" t="str">
        <f>IF(O3085=MAX(O:O), A3085, "")</f>
        <v/>
      </c>
    </row>
    <row r="3086" spans="1:16" x14ac:dyDescent="0.35">
      <c r="A3086">
        <v>1983</v>
      </c>
      <c r="B3086" t="s">
        <v>4119</v>
      </c>
      <c r="C3086" t="s">
        <v>4827</v>
      </c>
      <c r="D3086" t="s">
        <v>13</v>
      </c>
      <c r="E3086" t="s">
        <v>134</v>
      </c>
      <c r="F3086" s="4">
        <v>14363</v>
      </c>
      <c r="G3086">
        <f t="shared" si="430"/>
        <v>278.25</v>
      </c>
      <c r="H3086">
        <f t="shared" si="431"/>
        <v>6719.25</v>
      </c>
      <c r="I3086">
        <f t="shared" si="432"/>
        <v>6441</v>
      </c>
      <c r="J3086">
        <f t="shared" si="433"/>
        <v>-9383.25</v>
      </c>
      <c r="K3086">
        <f t="shared" si="434"/>
        <v>16380.75</v>
      </c>
      <c r="L3086">
        <f t="shared" si="436"/>
        <v>0</v>
      </c>
      <c r="M3086">
        <f t="shared" si="437"/>
        <v>0</v>
      </c>
      <c r="N3086">
        <f t="shared" si="435"/>
        <v>0</v>
      </c>
      <c r="O3086">
        <f t="shared" si="438"/>
        <v>27</v>
      </c>
      <c r="P3086" t="str">
        <f>IF(O3086=MAX(O:O), A3086, "")</f>
        <v/>
      </c>
    </row>
    <row r="3087" spans="1:16" x14ac:dyDescent="0.35">
      <c r="A3087">
        <v>1983</v>
      </c>
      <c r="B3087" t="s">
        <v>4119</v>
      </c>
      <c r="C3087" t="s">
        <v>4828</v>
      </c>
      <c r="D3087" t="s">
        <v>13</v>
      </c>
      <c r="E3087" t="s">
        <v>19</v>
      </c>
      <c r="F3087" s="4">
        <v>5605</v>
      </c>
      <c r="G3087">
        <f t="shared" si="430"/>
        <v>278.25</v>
      </c>
      <c r="H3087">
        <f t="shared" si="431"/>
        <v>6719.25</v>
      </c>
      <c r="I3087">
        <f t="shared" si="432"/>
        <v>6441</v>
      </c>
      <c r="J3087">
        <f t="shared" si="433"/>
        <v>-9383.25</v>
      </c>
      <c r="K3087">
        <f t="shared" si="434"/>
        <v>16380.75</v>
      </c>
      <c r="L3087">
        <f t="shared" si="436"/>
        <v>0</v>
      </c>
      <c r="M3087">
        <f t="shared" si="437"/>
        <v>0</v>
      </c>
      <c r="N3087">
        <f t="shared" si="435"/>
        <v>0</v>
      </c>
      <c r="O3087">
        <f t="shared" si="438"/>
        <v>27</v>
      </c>
      <c r="P3087" t="str">
        <f>IF(O3087=MAX(O:O), A3087, "")</f>
        <v/>
      </c>
    </row>
    <row r="3088" spans="1:16" x14ac:dyDescent="0.35">
      <c r="A3088">
        <v>1983</v>
      </c>
      <c r="B3088" t="s">
        <v>4119</v>
      </c>
      <c r="C3088" t="s">
        <v>4829</v>
      </c>
      <c r="D3088" t="s">
        <v>13</v>
      </c>
      <c r="E3088" t="s">
        <v>139</v>
      </c>
      <c r="F3088" s="4">
        <v>3500</v>
      </c>
      <c r="G3088">
        <f t="shared" si="430"/>
        <v>278.25</v>
      </c>
      <c r="H3088">
        <f t="shared" si="431"/>
        <v>6719.25</v>
      </c>
      <c r="I3088">
        <f t="shared" si="432"/>
        <v>6441</v>
      </c>
      <c r="J3088">
        <f t="shared" si="433"/>
        <v>-9383.25</v>
      </c>
      <c r="K3088">
        <f t="shared" si="434"/>
        <v>16380.75</v>
      </c>
      <c r="L3088">
        <f t="shared" si="436"/>
        <v>0</v>
      </c>
      <c r="M3088">
        <f t="shared" si="437"/>
        <v>0</v>
      </c>
      <c r="N3088">
        <f t="shared" si="435"/>
        <v>0</v>
      </c>
      <c r="O3088">
        <f t="shared" si="438"/>
        <v>27</v>
      </c>
      <c r="P3088" t="str">
        <f>IF(O3088=MAX(O:O), A3088, "")</f>
        <v/>
      </c>
    </row>
    <row r="3089" spans="1:16" x14ac:dyDescent="0.35">
      <c r="A3089">
        <v>1983</v>
      </c>
      <c r="B3089" t="s">
        <v>4119</v>
      </c>
      <c r="C3089" t="s">
        <v>4830</v>
      </c>
      <c r="D3089" t="s">
        <v>13</v>
      </c>
      <c r="E3089" t="s">
        <v>19</v>
      </c>
      <c r="F3089" s="4">
        <v>1322</v>
      </c>
      <c r="G3089">
        <f t="shared" si="430"/>
        <v>278.25</v>
      </c>
      <c r="H3089">
        <f t="shared" si="431"/>
        <v>6719.25</v>
      </c>
      <c r="I3089">
        <f t="shared" si="432"/>
        <v>6441</v>
      </c>
      <c r="J3089">
        <f t="shared" si="433"/>
        <v>-9383.25</v>
      </c>
      <c r="K3089">
        <f t="shared" si="434"/>
        <v>16380.75</v>
      </c>
      <c r="L3089">
        <f t="shared" si="436"/>
        <v>0</v>
      </c>
      <c r="M3089">
        <f t="shared" si="437"/>
        <v>0</v>
      </c>
      <c r="N3089">
        <f t="shared" si="435"/>
        <v>0</v>
      </c>
      <c r="O3089">
        <f t="shared" si="438"/>
        <v>27</v>
      </c>
      <c r="P3089" t="str">
        <f>IF(O3089=MAX(O:O), A3089, "")</f>
        <v/>
      </c>
    </row>
    <row r="3090" spans="1:16" x14ac:dyDescent="0.35">
      <c r="A3090">
        <v>1983</v>
      </c>
      <c r="B3090" t="s">
        <v>4125</v>
      </c>
      <c r="C3090" t="s">
        <v>4831</v>
      </c>
      <c r="D3090" t="s">
        <v>13</v>
      </c>
      <c r="E3090" t="s">
        <v>17</v>
      </c>
      <c r="F3090" s="4">
        <v>18516</v>
      </c>
      <c r="G3090">
        <f t="shared" si="430"/>
        <v>278.25</v>
      </c>
      <c r="H3090">
        <f t="shared" si="431"/>
        <v>6719.25</v>
      </c>
      <c r="I3090">
        <f t="shared" si="432"/>
        <v>6441</v>
      </c>
      <c r="J3090">
        <f t="shared" si="433"/>
        <v>-9383.25</v>
      </c>
      <c r="K3090">
        <f t="shared" si="434"/>
        <v>16380.75</v>
      </c>
      <c r="L3090">
        <f t="shared" si="436"/>
        <v>0</v>
      </c>
      <c r="M3090">
        <f t="shared" si="437"/>
        <v>1</v>
      </c>
      <c r="N3090">
        <f t="shared" si="435"/>
        <v>1</v>
      </c>
      <c r="O3090">
        <f t="shared" si="438"/>
        <v>28</v>
      </c>
      <c r="P3090" t="str">
        <f>IF(O3090=MAX(O:O), A3090, "")</f>
        <v/>
      </c>
    </row>
    <row r="3091" spans="1:16" x14ac:dyDescent="0.35">
      <c r="A3091">
        <v>1983</v>
      </c>
      <c r="B3091" t="s">
        <v>4125</v>
      </c>
      <c r="C3091" t="s">
        <v>4832</v>
      </c>
      <c r="D3091" t="s">
        <v>13</v>
      </c>
      <c r="E3091" t="s">
        <v>19</v>
      </c>
      <c r="F3091" s="4">
        <v>12448</v>
      </c>
      <c r="G3091">
        <f t="shared" si="430"/>
        <v>278.25</v>
      </c>
      <c r="H3091">
        <f t="shared" si="431"/>
        <v>6719.25</v>
      </c>
      <c r="I3091">
        <f t="shared" si="432"/>
        <v>6441</v>
      </c>
      <c r="J3091">
        <f t="shared" si="433"/>
        <v>-9383.25</v>
      </c>
      <c r="K3091">
        <f t="shared" si="434"/>
        <v>16380.75</v>
      </c>
      <c r="L3091">
        <f t="shared" si="436"/>
        <v>0</v>
      </c>
      <c r="M3091">
        <f t="shared" si="437"/>
        <v>0</v>
      </c>
      <c r="N3091">
        <f t="shared" si="435"/>
        <v>0</v>
      </c>
      <c r="O3091">
        <f t="shared" si="438"/>
        <v>28</v>
      </c>
      <c r="P3091" t="str">
        <f>IF(O3091=MAX(O:O), A3091, "")</f>
        <v/>
      </c>
    </row>
    <row r="3092" spans="1:16" x14ac:dyDescent="0.35">
      <c r="A3092">
        <v>1983</v>
      </c>
      <c r="B3092" t="s">
        <v>4125</v>
      </c>
      <c r="C3092" t="s">
        <v>4833</v>
      </c>
      <c r="D3092" t="s">
        <v>13</v>
      </c>
      <c r="E3092" t="s">
        <v>134</v>
      </c>
      <c r="F3092" s="4">
        <v>6615</v>
      </c>
      <c r="G3092">
        <f t="shared" si="430"/>
        <v>278.25</v>
      </c>
      <c r="H3092">
        <f t="shared" si="431"/>
        <v>6719.25</v>
      </c>
      <c r="I3092">
        <f t="shared" si="432"/>
        <v>6441</v>
      </c>
      <c r="J3092">
        <f t="shared" si="433"/>
        <v>-9383.25</v>
      </c>
      <c r="K3092">
        <f t="shared" si="434"/>
        <v>16380.75</v>
      </c>
      <c r="L3092">
        <f t="shared" si="436"/>
        <v>0</v>
      </c>
      <c r="M3092">
        <f t="shared" si="437"/>
        <v>0</v>
      </c>
      <c r="N3092">
        <f t="shared" si="435"/>
        <v>0</v>
      </c>
      <c r="O3092">
        <f t="shared" si="438"/>
        <v>28</v>
      </c>
      <c r="P3092" t="str">
        <f>IF(O3092=MAX(O:O), A3092, "")</f>
        <v/>
      </c>
    </row>
    <row r="3093" spans="1:16" x14ac:dyDescent="0.35">
      <c r="A3093">
        <v>1983</v>
      </c>
      <c r="B3093" t="s">
        <v>4125</v>
      </c>
      <c r="C3093" t="s">
        <v>4834</v>
      </c>
      <c r="D3093" t="s">
        <v>13</v>
      </c>
      <c r="E3093" t="s">
        <v>1952</v>
      </c>
      <c r="F3093" s="4">
        <v>6359</v>
      </c>
      <c r="G3093">
        <f t="shared" si="430"/>
        <v>278.25</v>
      </c>
      <c r="H3093">
        <f t="shared" si="431"/>
        <v>6719.25</v>
      </c>
      <c r="I3093">
        <f t="shared" si="432"/>
        <v>6441</v>
      </c>
      <c r="J3093">
        <f t="shared" si="433"/>
        <v>-9383.25</v>
      </c>
      <c r="K3093">
        <f t="shared" si="434"/>
        <v>16380.75</v>
      </c>
      <c r="L3093">
        <f t="shared" si="436"/>
        <v>0</v>
      </c>
      <c r="M3093">
        <f t="shared" si="437"/>
        <v>0</v>
      </c>
      <c r="N3093">
        <f t="shared" si="435"/>
        <v>0</v>
      </c>
      <c r="O3093">
        <f t="shared" si="438"/>
        <v>28</v>
      </c>
      <c r="P3093" t="str">
        <f>IF(O3093=MAX(O:O), A3093, "")</f>
        <v/>
      </c>
    </row>
    <row r="3094" spans="1:16" x14ac:dyDescent="0.35">
      <c r="A3094">
        <v>1983</v>
      </c>
      <c r="B3094" t="s">
        <v>4125</v>
      </c>
      <c r="C3094" t="s">
        <v>4834</v>
      </c>
      <c r="D3094" t="s">
        <v>13</v>
      </c>
      <c r="E3094" t="s">
        <v>1952</v>
      </c>
      <c r="F3094" s="4">
        <v>6359</v>
      </c>
      <c r="G3094">
        <f t="shared" si="430"/>
        <v>278.25</v>
      </c>
      <c r="H3094">
        <f t="shared" si="431"/>
        <v>6719.25</v>
      </c>
      <c r="I3094">
        <f t="shared" si="432"/>
        <v>6441</v>
      </c>
      <c r="J3094">
        <f t="shared" si="433"/>
        <v>-9383.25</v>
      </c>
      <c r="K3094">
        <f t="shared" si="434"/>
        <v>16380.75</v>
      </c>
      <c r="L3094">
        <f t="shared" si="436"/>
        <v>0</v>
      </c>
      <c r="M3094">
        <f t="shared" si="437"/>
        <v>0</v>
      </c>
      <c r="N3094">
        <f t="shared" si="435"/>
        <v>0</v>
      </c>
      <c r="O3094">
        <f t="shared" si="438"/>
        <v>28</v>
      </c>
      <c r="P3094" t="str">
        <f>IF(O3094=MAX(O:O), A3094, "")</f>
        <v/>
      </c>
    </row>
    <row r="3095" spans="1:16" x14ac:dyDescent="0.35">
      <c r="A3095">
        <v>1983</v>
      </c>
      <c r="B3095" t="s">
        <v>4125</v>
      </c>
      <c r="C3095" t="s">
        <v>4835</v>
      </c>
      <c r="D3095" t="s">
        <v>13</v>
      </c>
      <c r="E3095" t="s">
        <v>19</v>
      </c>
      <c r="F3095" s="4">
        <v>931</v>
      </c>
      <c r="G3095">
        <f t="shared" si="430"/>
        <v>278.25</v>
      </c>
      <c r="H3095">
        <f t="shared" si="431"/>
        <v>6719.25</v>
      </c>
      <c r="I3095">
        <f t="shared" si="432"/>
        <v>6441</v>
      </c>
      <c r="J3095">
        <f t="shared" si="433"/>
        <v>-9383.25</v>
      </c>
      <c r="K3095">
        <f t="shared" si="434"/>
        <v>16380.75</v>
      </c>
      <c r="L3095">
        <f t="shared" si="436"/>
        <v>0</v>
      </c>
      <c r="M3095">
        <f t="shared" si="437"/>
        <v>0</v>
      </c>
      <c r="N3095">
        <f t="shared" si="435"/>
        <v>0</v>
      </c>
      <c r="O3095">
        <f t="shared" si="438"/>
        <v>28</v>
      </c>
      <c r="P3095" t="str">
        <f>IF(O3095=MAX(O:O), A3095, "")</f>
        <v/>
      </c>
    </row>
    <row r="3096" spans="1:16" x14ac:dyDescent="0.35">
      <c r="A3096">
        <v>1983</v>
      </c>
      <c r="B3096" t="s">
        <v>4156</v>
      </c>
      <c r="C3096" t="s">
        <v>4836</v>
      </c>
      <c r="D3096" t="s">
        <v>13</v>
      </c>
      <c r="E3096" t="s">
        <v>17</v>
      </c>
      <c r="F3096" s="4">
        <v>6983</v>
      </c>
      <c r="G3096">
        <f t="shared" si="430"/>
        <v>278.25</v>
      </c>
      <c r="H3096">
        <f t="shared" si="431"/>
        <v>6719.25</v>
      </c>
      <c r="I3096">
        <f t="shared" si="432"/>
        <v>6441</v>
      </c>
      <c r="J3096">
        <f t="shared" si="433"/>
        <v>-9383.25</v>
      </c>
      <c r="K3096">
        <f t="shared" si="434"/>
        <v>16380.75</v>
      </c>
      <c r="L3096">
        <f t="shared" si="436"/>
        <v>0</v>
      </c>
      <c r="M3096">
        <f t="shared" si="437"/>
        <v>0</v>
      </c>
      <c r="N3096">
        <f t="shared" si="435"/>
        <v>0</v>
      </c>
      <c r="O3096">
        <f t="shared" si="438"/>
        <v>28</v>
      </c>
      <c r="P3096" t="str">
        <f>IF(O3096=MAX(O:O), A3096, "")</f>
        <v/>
      </c>
    </row>
    <row r="3097" spans="1:16" x14ac:dyDescent="0.35">
      <c r="A3097">
        <v>1983</v>
      </c>
      <c r="B3097" t="s">
        <v>4156</v>
      </c>
      <c r="C3097" t="s">
        <v>4837</v>
      </c>
      <c r="D3097" t="s">
        <v>13</v>
      </c>
      <c r="E3097" t="s">
        <v>147</v>
      </c>
      <c r="F3097" s="4">
        <v>1433</v>
      </c>
      <c r="G3097">
        <f t="shared" si="430"/>
        <v>278.25</v>
      </c>
      <c r="H3097">
        <f t="shared" si="431"/>
        <v>6719.25</v>
      </c>
      <c r="I3097">
        <f t="shared" si="432"/>
        <v>6441</v>
      </c>
      <c r="J3097">
        <f t="shared" si="433"/>
        <v>-9383.25</v>
      </c>
      <c r="K3097">
        <f t="shared" si="434"/>
        <v>16380.75</v>
      </c>
      <c r="L3097">
        <f t="shared" si="436"/>
        <v>0</v>
      </c>
      <c r="M3097">
        <f t="shared" si="437"/>
        <v>0</v>
      </c>
      <c r="N3097">
        <f t="shared" si="435"/>
        <v>0</v>
      </c>
      <c r="O3097">
        <f t="shared" si="438"/>
        <v>28</v>
      </c>
      <c r="P3097" t="str">
        <f>IF(O3097=MAX(O:O), A3097, "")</f>
        <v/>
      </c>
    </row>
    <row r="3098" spans="1:16" x14ac:dyDescent="0.35">
      <c r="A3098">
        <v>1983</v>
      </c>
      <c r="B3098" t="s">
        <v>4156</v>
      </c>
      <c r="C3098" t="s">
        <v>4838</v>
      </c>
      <c r="D3098" t="s">
        <v>13</v>
      </c>
      <c r="E3098" t="s">
        <v>19</v>
      </c>
      <c r="F3098" s="4">
        <v>278</v>
      </c>
      <c r="G3098">
        <f t="shared" si="430"/>
        <v>278.25</v>
      </c>
      <c r="H3098">
        <f t="shared" si="431"/>
        <v>6719.25</v>
      </c>
      <c r="I3098">
        <f t="shared" si="432"/>
        <v>6441</v>
      </c>
      <c r="J3098">
        <f t="shared" si="433"/>
        <v>-9383.25</v>
      </c>
      <c r="K3098">
        <f t="shared" si="434"/>
        <v>16380.75</v>
      </c>
      <c r="L3098">
        <f t="shared" si="436"/>
        <v>0</v>
      </c>
      <c r="M3098">
        <f t="shared" si="437"/>
        <v>0</v>
      </c>
      <c r="N3098">
        <f t="shared" si="435"/>
        <v>0</v>
      </c>
      <c r="O3098">
        <f t="shared" si="438"/>
        <v>28</v>
      </c>
      <c r="P3098" t="str">
        <f>IF(O3098=MAX(O:O), A3098, "")</f>
        <v/>
      </c>
    </row>
    <row r="3099" spans="1:16" x14ac:dyDescent="0.35">
      <c r="A3099">
        <v>1983</v>
      </c>
      <c r="B3099" t="s">
        <v>4163</v>
      </c>
      <c r="C3099" t="s">
        <v>4839</v>
      </c>
      <c r="D3099" t="s">
        <v>13</v>
      </c>
      <c r="E3099" t="s">
        <v>19</v>
      </c>
      <c r="F3099" s="4">
        <v>10150</v>
      </c>
      <c r="G3099">
        <f t="shared" si="430"/>
        <v>278.25</v>
      </c>
      <c r="H3099">
        <f t="shared" si="431"/>
        <v>6719.25</v>
      </c>
      <c r="I3099">
        <f t="shared" si="432"/>
        <v>6441</v>
      </c>
      <c r="J3099">
        <f t="shared" si="433"/>
        <v>-9383.25</v>
      </c>
      <c r="K3099">
        <f t="shared" si="434"/>
        <v>16380.75</v>
      </c>
      <c r="L3099">
        <f t="shared" si="436"/>
        <v>0</v>
      </c>
      <c r="M3099">
        <f t="shared" si="437"/>
        <v>0</v>
      </c>
      <c r="N3099">
        <f t="shared" si="435"/>
        <v>0</v>
      </c>
      <c r="O3099">
        <f t="shared" si="438"/>
        <v>28</v>
      </c>
      <c r="P3099" t="str">
        <f>IF(O3099=MAX(O:O), A3099, "")</f>
        <v/>
      </c>
    </row>
    <row r="3100" spans="1:16" x14ac:dyDescent="0.35">
      <c r="A3100">
        <v>1983</v>
      </c>
      <c r="B3100" t="s">
        <v>4163</v>
      </c>
      <c r="C3100" t="s">
        <v>4840</v>
      </c>
      <c r="D3100" t="s">
        <v>13</v>
      </c>
      <c r="E3100" t="s">
        <v>17</v>
      </c>
      <c r="F3100" s="4">
        <v>7714</v>
      </c>
      <c r="G3100">
        <f t="shared" si="430"/>
        <v>278.25</v>
      </c>
      <c r="H3100">
        <f t="shared" si="431"/>
        <v>6719.25</v>
      </c>
      <c r="I3100">
        <f t="shared" si="432"/>
        <v>6441</v>
      </c>
      <c r="J3100">
        <f t="shared" si="433"/>
        <v>-9383.25</v>
      </c>
      <c r="K3100">
        <f t="shared" si="434"/>
        <v>16380.75</v>
      </c>
      <c r="L3100">
        <f t="shared" si="436"/>
        <v>0</v>
      </c>
      <c r="M3100">
        <f t="shared" si="437"/>
        <v>0</v>
      </c>
      <c r="N3100">
        <f t="shared" si="435"/>
        <v>0</v>
      </c>
      <c r="O3100">
        <f t="shared" si="438"/>
        <v>28</v>
      </c>
      <c r="P3100" t="str">
        <f>IF(O3100=MAX(O:O), A3100, "")</f>
        <v/>
      </c>
    </row>
    <row r="3101" spans="1:16" x14ac:dyDescent="0.35">
      <c r="A3101">
        <v>1983</v>
      </c>
      <c r="B3101" t="s">
        <v>4163</v>
      </c>
      <c r="C3101" t="s">
        <v>4841</v>
      </c>
      <c r="D3101" t="s">
        <v>13</v>
      </c>
      <c r="E3101" t="s">
        <v>1952</v>
      </c>
      <c r="F3101" s="4">
        <v>1063</v>
      </c>
      <c r="G3101">
        <f t="shared" si="430"/>
        <v>278.25</v>
      </c>
      <c r="H3101">
        <f t="shared" si="431"/>
        <v>6719.25</v>
      </c>
      <c r="I3101">
        <f t="shared" si="432"/>
        <v>6441</v>
      </c>
      <c r="J3101">
        <f t="shared" si="433"/>
        <v>-9383.25</v>
      </c>
      <c r="K3101">
        <f t="shared" si="434"/>
        <v>16380.75</v>
      </c>
      <c r="L3101">
        <f t="shared" si="436"/>
        <v>0</v>
      </c>
      <c r="M3101">
        <f t="shared" si="437"/>
        <v>0</v>
      </c>
      <c r="N3101">
        <f t="shared" si="435"/>
        <v>0</v>
      </c>
      <c r="O3101">
        <f t="shared" si="438"/>
        <v>28</v>
      </c>
      <c r="P3101" t="str">
        <f>IF(O3101=MAX(O:O), A3101, "")</f>
        <v/>
      </c>
    </row>
    <row r="3102" spans="1:16" x14ac:dyDescent="0.35">
      <c r="A3102">
        <v>1983</v>
      </c>
      <c r="B3102" t="s">
        <v>4172</v>
      </c>
      <c r="C3102" t="s">
        <v>4842</v>
      </c>
      <c r="D3102" t="s">
        <v>13</v>
      </c>
      <c r="E3102" t="s">
        <v>17</v>
      </c>
      <c r="F3102" s="4">
        <v>24780</v>
      </c>
      <c r="G3102">
        <f t="shared" si="430"/>
        <v>278.25</v>
      </c>
      <c r="H3102">
        <f t="shared" si="431"/>
        <v>6719.25</v>
      </c>
      <c r="I3102">
        <f t="shared" si="432"/>
        <v>6441</v>
      </c>
      <c r="J3102">
        <f t="shared" si="433"/>
        <v>-9383.25</v>
      </c>
      <c r="K3102">
        <f t="shared" si="434"/>
        <v>16380.75</v>
      </c>
      <c r="L3102">
        <f t="shared" si="436"/>
        <v>0</v>
      </c>
      <c r="M3102">
        <f t="shared" si="437"/>
        <v>1</v>
      </c>
      <c r="N3102">
        <f t="shared" si="435"/>
        <v>1</v>
      </c>
      <c r="O3102">
        <f t="shared" si="438"/>
        <v>29</v>
      </c>
      <c r="P3102" t="str">
        <f>IF(O3102=MAX(O:O), A3102, "")</f>
        <v/>
      </c>
    </row>
    <row r="3103" spans="1:16" x14ac:dyDescent="0.35">
      <c r="A3103">
        <v>1983</v>
      </c>
      <c r="B3103" t="s">
        <v>4172</v>
      </c>
      <c r="C3103" t="s">
        <v>4843</v>
      </c>
      <c r="D3103" t="s">
        <v>13</v>
      </c>
      <c r="E3103" t="s">
        <v>19</v>
      </c>
      <c r="F3103" s="4">
        <v>4653</v>
      </c>
      <c r="G3103">
        <f t="shared" si="430"/>
        <v>278.25</v>
      </c>
      <c r="H3103">
        <f t="shared" si="431"/>
        <v>6719.25</v>
      </c>
      <c r="I3103">
        <f t="shared" si="432"/>
        <v>6441</v>
      </c>
      <c r="J3103">
        <f t="shared" si="433"/>
        <v>-9383.25</v>
      </c>
      <c r="K3103">
        <f t="shared" si="434"/>
        <v>16380.75</v>
      </c>
      <c r="L3103">
        <f t="shared" si="436"/>
        <v>0</v>
      </c>
      <c r="M3103">
        <f t="shared" si="437"/>
        <v>0</v>
      </c>
      <c r="N3103">
        <f t="shared" si="435"/>
        <v>0</v>
      </c>
      <c r="O3103">
        <f t="shared" si="438"/>
        <v>29</v>
      </c>
      <c r="P3103" t="str">
        <f>IF(O3103=MAX(O:O), A3103, "")</f>
        <v/>
      </c>
    </row>
    <row r="3104" spans="1:16" x14ac:dyDescent="0.35">
      <c r="A3104">
        <v>1983</v>
      </c>
      <c r="B3104" t="s">
        <v>4172</v>
      </c>
      <c r="C3104" t="s">
        <v>3198</v>
      </c>
      <c r="D3104" t="s">
        <v>13</v>
      </c>
      <c r="E3104" t="s">
        <v>19</v>
      </c>
      <c r="F3104" s="4">
        <v>567</v>
      </c>
      <c r="G3104">
        <f t="shared" si="430"/>
        <v>278.25</v>
      </c>
      <c r="H3104">
        <f t="shared" si="431"/>
        <v>6719.25</v>
      </c>
      <c r="I3104">
        <f t="shared" si="432"/>
        <v>6441</v>
      </c>
      <c r="J3104">
        <f t="shared" si="433"/>
        <v>-9383.25</v>
      </c>
      <c r="K3104">
        <f t="shared" si="434"/>
        <v>16380.75</v>
      </c>
      <c r="L3104">
        <f t="shared" si="436"/>
        <v>0</v>
      </c>
      <c r="M3104">
        <f t="shared" si="437"/>
        <v>0</v>
      </c>
      <c r="N3104">
        <f t="shared" si="435"/>
        <v>0</v>
      </c>
      <c r="O3104">
        <f t="shared" si="438"/>
        <v>29</v>
      </c>
      <c r="P3104" t="str">
        <f>IF(O3104=MAX(O:O), A3104, "")</f>
        <v/>
      </c>
    </row>
    <row r="3105" spans="1:16" x14ac:dyDescent="0.35">
      <c r="A3105">
        <v>1983</v>
      </c>
      <c r="B3105" t="s">
        <v>4182</v>
      </c>
      <c r="C3105" t="s">
        <v>4183</v>
      </c>
      <c r="D3105" t="s">
        <v>13</v>
      </c>
      <c r="E3105" t="s">
        <v>139</v>
      </c>
      <c r="F3105" s="4">
        <v>17962</v>
      </c>
      <c r="G3105">
        <f t="shared" si="430"/>
        <v>278.25</v>
      </c>
      <c r="H3105">
        <f t="shared" si="431"/>
        <v>6719.25</v>
      </c>
      <c r="I3105">
        <f t="shared" si="432"/>
        <v>6441</v>
      </c>
      <c r="J3105">
        <f t="shared" si="433"/>
        <v>-9383.25</v>
      </c>
      <c r="K3105">
        <f t="shared" si="434"/>
        <v>16380.75</v>
      </c>
      <c r="L3105">
        <f t="shared" si="436"/>
        <v>0</v>
      </c>
      <c r="M3105">
        <f t="shared" si="437"/>
        <v>1</v>
      </c>
      <c r="N3105">
        <f t="shared" si="435"/>
        <v>1</v>
      </c>
      <c r="O3105">
        <f t="shared" si="438"/>
        <v>30</v>
      </c>
      <c r="P3105" t="str">
        <f>IF(O3105=MAX(O:O), A3105, "")</f>
        <v/>
      </c>
    </row>
    <row r="3106" spans="1:16" x14ac:dyDescent="0.35">
      <c r="A3106">
        <v>1983</v>
      </c>
      <c r="B3106" t="s">
        <v>4182</v>
      </c>
      <c r="C3106" t="s">
        <v>4816</v>
      </c>
      <c r="D3106" t="s">
        <v>13</v>
      </c>
      <c r="E3106" t="s">
        <v>17</v>
      </c>
      <c r="F3106" s="4">
        <v>17370</v>
      </c>
      <c r="G3106">
        <f t="shared" si="430"/>
        <v>278.25</v>
      </c>
      <c r="H3106">
        <f t="shared" si="431"/>
        <v>6719.25</v>
      </c>
      <c r="I3106">
        <f t="shared" si="432"/>
        <v>6441</v>
      </c>
      <c r="J3106">
        <f t="shared" si="433"/>
        <v>-9383.25</v>
      </c>
      <c r="K3106">
        <f t="shared" si="434"/>
        <v>16380.75</v>
      </c>
      <c r="L3106">
        <f t="shared" si="436"/>
        <v>0</v>
      </c>
      <c r="M3106">
        <f t="shared" si="437"/>
        <v>1</v>
      </c>
      <c r="N3106">
        <f t="shared" si="435"/>
        <v>1</v>
      </c>
      <c r="O3106">
        <f t="shared" si="438"/>
        <v>31</v>
      </c>
      <c r="P3106" t="str">
        <f>IF(O3106=MAX(O:O), A3106, "")</f>
        <v/>
      </c>
    </row>
    <row r="3107" spans="1:16" x14ac:dyDescent="0.35">
      <c r="A3107">
        <v>1983</v>
      </c>
      <c r="B3107" t="s">
        <v>4182</v>
      </c>
      <c r="C3107" t="s">
        <v>4844</v>
      </c>
      <c r="D3107" t="s">
        <v>13</v>
      </c>
      <c r="E3107" t="s">
        <v>19</v>
      </c>
      <c r="F3107" s="4">
        <v>2423</v>
      </c>
      <c r="G3107">
        <f t="shared" si="430"/>
        <v>278.25</v>
      </c>
      <c r="H3107">
        <f t="shared" si="431"/>
        <v>6719.25</v>
      </c>
      <c r="I3107">
        <f t="shared" si="432"/>
        <v>6441</v>
      </c>
      <c r="J3107">
        <f t="shared" si="433"/>
        <v>-9383.25</v>
      </c>
      <c r="K3107">
        <f t="shared" si="434"/>
        <v>16380.75</v>
      </c>
      <c r="L3107">
        <f t="shared" si="436"/>
        <v>0</v>
      </c>
      <c r="M3107">
        <f t="shared" si="437"/>
        <v>0</v>
      </c>
      <c r="N3107">
        <f t="shared" si="435"/>
        <v>0</v>
      </c>
      <c r="O3107">
        <f t="shared" si="438"/>
        <v>31</v>
      </c>
      <c r="P3107" t="str">
        <f>IF(O3107=MAX(O:O), A3107, "")</f>
        <v/>
      </c>
    </row>
    <row r="3108" spans="1:16" x14ac:dyDescent="0.35">
      <c r="A3108">
        <v>1983</v>
      </c>
      <c r="B3108" t="s">
        <v>4182</v>
      </c>
      <c r="C3108" t="s">
        <v>4845</v>
      </c>
      <c r="D3108" t="s">
        <v>13</v>
      </c>
      <c r="E3108" t="s">
        <v>19</v>
      </c>
      <c r="F3108" s="4">
        <v>161</v>
      </c>
      <c r="G3108">
        <f t="shared" si="430"/>
        <v>278.25</v>
      </c>
      <c r="H3108">
        <f t="shared" si="431"/>
        <v>6719.25</v>
      </c>
      <c r="I3108">
        <f t="shared" si="432"/>
        <v>6441</v>
      </c>
      <c r="J3108">
        <f t="shared" si="433"/>
        <v>-9383.25</v>
      </c>
      <c r="K3108">
        <f t="shared" si="434"/>
        <v>16380.75</v>
      </c>
      <c r="L3108">
        <f t="shared" si="436"/>
        <v>0</v>
      </c>
      <c r="M3108">
        <f t="shared" si="437"/>
        <v>0</v>
      </c>
      <c r="N3108">
        <f t="shared" si="435"/>
        <v>0</v>
      </c>
      <c r="O3108">
        <f t="shared" si="438"/>
        <v>31</v>
      </c>
      <c r="P3108" t="str">
        <f>IF(O3108=MAX(O:O), A3108, "")</f>
        <v/>
      </c>
    </row>
    <row r="3109" spans="1:16" x14ac:dyDescent="0.35">
      <c r="A3109">
        <v>1983</v>
      </c>
      <c r="B3109" t="s">
        <v>4192</v>
      </c>
      <c r="C3109" t="s">
        <v>4193</v>
      </c>
      <c r="D3109" t="s">
        <v>13</v>
      </c>
      <c r="E3109" t="s">
        <v>1952</v>
      </c>
      <c r="F3109" s="4">
        <v>13143</v>
      </c>
      <c r="G3109">
        <f t="shared" si="430"/>
        <v>278.25</v>
      </c>
      <c r="H3109">
        <f t="shared" si="431"/>
        <v>6719.25</v>
      </c>
      <c r="I3109">
        <f t="shared" si="432"/>
        <v>6441</v>
      </c>
      <c r="J3109">
        <f t="shared" si="433"/>
        <v>-9383.25</v>
      </c>
      <c r="K3109">
        <f t="shared" si="434"/>
        <v>16380.75</v>
      </c>
      <c r="L3109">
        <f t="shared" si="436"/>
        <v>0</v>
      </c>
      <c r="M3109">
        <f t="shared" si="437"/>
        <v>0</v>
      </c>
      <c r="N3109">
        <f t="shared" si="435"/>
        <v>0</v>
      </c>
      <c r="O3109">
        <f t="shared" si="438"/>
        <v>31</v>
      </c>
      <c r="P3109" t="str">
        <f>IF(O3109=MAX(O:O), A3109, "")</f>
        <v/>
      </c>
    </row>
    <row r="3110" spans="1:16" x14ac:dyDescent="0.35">
      <c r="A3110">
        <v>1983</v>
      </c>
      <c r="B3110" t="s">
        <v>4192</v>
      </c>
      <c r="C3110" t="s">
        <v>4816</v>
      </c>
      <c r="D3110" t="s">
        <v>13</v>
      </c>
      <c r="E3110" t="s">
        <v>19</v>
      </c>
      <c r="F3110" s="4">
        <v>11536</v>
      </c>
      <c r="G3110">
        <f t="shared" si="430"/>
        <v>278.25</v>
      </c>
      <c r="H3110">
        <f t="shared" si="431"/>
        <v>6719.25</v>
      </c>
      <c r="I3110">
        <f t="shared" si="432"/>
        <v>6441</v>
      </c>
      <c r="J3110">
        <f t="shared" si="433"/>
        <v>-9383.25</v>
      </c>
      <c r="K3110">
        <f t="shared" si="434"/>
        <v>16380.75</v>
      </c>
      <c r="L3110">
        <f t="shared" si="436"/>
        <v>0</v>
      </c>
      <c r="M3110">
        <f t="shared" si="437"/>
        <v>0</v>
      </c>
      <c r="N3110">
        <f t="shared" si="435"/>
        <v>0</v>
      </c>
      <c r="O3110">
        <f t="shared" si="438"/>
        <v>31</v>
      </c>
      <c r="P3110" t="str">
        <f>IF(O3110=MAX(O:O), A3110, "")</f>
        <v/>
      </c>
    </row>
    <row r="3111" spans="1:16" x14ac:dyDescent="0.35">
      <c r="A3111">
        <v>1983</v>
      </c>
      <c r="B3111" t="s">
        <v>4192</v>
      </c>
      <c r="C3111" t="s">
        <v>4846</v>
      </c>
      <c r="D3111" t="s">
        <v>13</v>
      </c>
      <c r="E3111" t="s">
        <v>17</v>
      </c>
      <c r="F3111" s="4">
        <v>5780</v>
      </c>
      <c r="G3111">
        <f t="shared" si="430"/>
        <v>278.25</v>
      </c>
      <c r="H3111">
        <f t="shared" si="431"/>
        <v>6719.25</v>
      </c>
      <c r="I3111">
        <f t="shared" si="432"/>
        <v>6441</v>
      </c>
      <c r="J3111">
        <f t="shared" si="433"/>
        <v>-9383.25</v>
      </c>
      <c r="K3111">
        <f t="shared" si="434"/>
        <v>16380.75</v>
      </c>
      <c r="L3111">
        <f t="shared" si="436"/>
        <v>0</v>
      </c>
      <c r="M3111">
        <f t="shared" si="437"/>
        <v>0</v>
      </c>
      <c r="N3111">
        <f t="shared" si="435"/>
        <v>0</v>
      </c>
      <c r="O3111">
        <f t="shared" si="438"/>
        <v>31</v>
      </c>
      <c r="P3111" t="str">
        <f>IF(O3111=MAX(O:O), A3111, "")</f>
        <v/>
      </c>
    </row>
    <row r="3112" spans="1:16" x14ac:dyDescent="0.35">
      <c r="A3112">
        <v>1983</v>
      </c>
      <c r="B3112" t="s">
        <v>4192</v>
      </c>
      <c r="C3112" t="s">
        <v>4847</v>
      </c>
      <c r="D3112" t="s">
        <v>13</v>
      </c>
      <c r="E3112" t="s">
        <v>134</v>
      </c>
      <c r="F3112" s="4">
        <v>4217</v>
      </c>
      <c r="G3112">
        <f t="shared" si="430"/>
        <v>278.25</v>
      </c>
      <c r="H3112">
        <f t="shared" si="431"/>
        <v>6719.25</v>
      </c>
      <c r="I3112">
        <f t="shared" si="432"/>
        <v>6441</v>
      </c>
      <c r="J3112">
        <f t="shared" si="433"/>
        <v>-9383.25</v>
      </c>
      <c r="K3112">
        <f t="shared" si="434"/>
        <v>16380.75</v>
      </c>
      <c r="L3112">
        <f t="shared" si="436"/>
        <v>0</v>
      </c>
      <c r="M3112">
        <f t="shared" si="437"/>
        <v>0</v>
      </c>
      <c r="N3112">
        <f t="shared" si="435"/>
        <v>0</v>
      </c>
      <c r="O3112">
        <f t="shared" si="438"/>
        <v>31</v>
      </c>
      <c r="P3112" t="str">
        <f>IF(O3112=MAX(O:O), A3112, "")</f>
        <v/>
      </c>
    </row>
    <row r="3113" spans="1:16" x14ac:dyDescent="0.35">
      <c r="A3113">
        <v>1983</v>
      </c>
      <c r="B3113" t="s">
        <v>4192</v>
      </c>
      <c r="C3113" t="s">
        <v>4848</v>
      </c>
      <c r="D3113" t="s">
        <v>13</v>
      </c>
      <c r="E3113" t="s">
        <v>19</v>
      </c>
      <c r="F3113" s="4">
        <v>602</v>
      </c>
      <c r="G3113">
        <f t="shared" si="430"/>
        <v>278.25</v>
      </c>
      <c r="H3113">
        <f t="shared" si="431"/>
        <v>6719.25</v>
      </c>
      <c r="I3113">
        <f t="shared" si="432"/>
        <v>6441</v>
      </c>
      <c r="J3113">
        <f t="shared" si="433"/>
        <v>-9383.25</v>
      </c>
      <c r="K3113">
        <f t="shared" si="434"/>
        <v>16380.75</v>
      </c>
      <c r="L3113">
        <f t="shared" si="436"/>
        <v>0</v>
      </c>
      <c r="M3113">
        <f t="shared" si="437"/>
        <v>0</v>
      </c>
      <c r="N3113">
        <f t="shared" si="435"/>
        <v>0</v>
      </c>
      <c r="O3113">
        <f t="shared" si="438"/>
        <v>31</v>
      </c>
      <c r="P3113" t="str">
        <f>IF(O3113=MAX(O:O), A3113, "")</f>
        <v/>
      </c>
    </row>
    <row r="3114" spans="1:16" x14ac:dyDescent="0.35">
      <c r="A3114">
        <v>1983</v>
      </c>
      <c r="B3114" t="s">
        <v>4192</v>
      </c>
      <c r="C3114" t="s">
        <v>4849</v>
      </c>
      <c r="D3114" t="s">
        <v>13</v>
      </c>
      <c r="E3114" t="s">
        <v>19</v>
      </c>
      <c r="F3114" s="4">
        <v>380</v>
      </c>
      <c r="G3114">
        <f t="shared" si="430"/>
        <v>278.25</v>
      </c>
      <c r="H3114">
        <f t="shared" si="431"/>
        <v>6719.25</v>
      </c>
      <c r="I3114">
        <f t="shared" si="432"/>
        <v>6441</v>
      </c>
      <c r="J3114">
        <f t="shared" si="433"/>
        <v>-9383.25</v>
      </c>
      <c r="K3114">
        <f t="shared" si="434"/>
        <v>16380.75</v>
      </c>
      <c r="L3114">
        <f t="shared" si="436"/>
        <v>0</v>
      </c>
      <c r="M3114">
        <f t="shared" si="437"/>
        <v>0</v>
      </c>
      <c r="N3114">
        <f t="shared" si="435"/>
        <v>0</v>
      </c>
      <c r="O3114">
        <f t="shared" si="438"/>
        <v>31</v>
      </c>
      <c r="P3114" t="str">
        <f>IF(O3114=MAX(O:O), A3114, "")</f>
        <v/>
      </c>
    </row>
    <row r="3115" spans="1:16" x14ac:dyDescent="0.35">
      <c r="A3115">
        <v>1983</v>
      </c>
      <c r="B3115" t="s">
        <v>4192</v>
      </c>
      <c r="C3115" t="s">
        <v>4850</v>
      </c>
      <c r="D3115" t="s">
        <v>13</v>
      </c>
      <c r="E3115" t="s">
        <v>19</v>
      </c>
      <c r="F3115" s="4">
        <v>119</v>
      </c>
      <c r="G3115">
        <f t="shared" si="430"/>
        <v>278.25</v>
      </c>
      <c r="H3115">
        <f t="shared" si="431"/>
        <v>6719.25</v>
      </c>
      <c r="I3115">
        <f t="shared" si="432"/>
        <v>6441</v>
      </c>
      <c r="J3115">
        <f t="shared" si="433"/>
        <v>-9383.25</v>
      </c>
      <c r="K3115">
        <f t="shared" si="434"/>
        <v>16380.75</v>
      </c>
      <c r="L3115">
        <f t="shared" si="436"/>
        <v>0</v>
      </c>
      <c r="M3115">
        <f t="shared" si="437"/>
        <v>0</v>
      </c>
      <c r="N3115">
        <f t="shared" si="435"/>
        <v>0</v>
      </c>
      <c r="O3115">
        <f t="shared" si="438"/>
        <v>31</v>
      </c>
      <c r="P3115" t="str">
        <f>IF(O3115=MAX(O:O), A3115, "")</f>
        <v/>
      </c>
    </row>
    <row r="3116" spans="1:16" x14ac:dyDescent="0.35">
      <c r="A3116">
        <v>1983</v>
      </c>
      <c r="B3116" t="s">
        <v>4199</v>
      </c>
      <c r="C3116" t="s">
        <v>4851</v>
      </c>
      <c r="D3116" t="s">
        <v>13</v>
      </c>
      <c r="E3116" t="s">
        <v>17</v>
      </c>
      <c r="F3116" s="4">
        <v>7409</v>
      </c>
      <c r="G3116">
        <f t="shared" si="430"/>
        <v>278.25</v>
      </c>
      <c r="H3116">
        <f t="shared" si="431"/>
        <v>6719.25</v>
      </c>
      <c r="I3116">
        <f t="shared" si="432"/>
        <v>6441</v>
      </c>
      <c r="J3116">
        <f t="shared" si="433"/>
        <v>-9383.25</v>
      </c>
      <c r="K3116">
        <f t="shared" si="434"/>
        <v>16380.75</v>
      </c>
      <c r="L3116">
        <f t="shared" si="436"/>
        <v>0</v>
      </c>
      <c r="M3116">
        <f t="shared" si="437"/>
        <v>0</v>
      </c>
      <c r="N3116">
        <f t="shared" si="435"/>
        <v>0</v>
      </c>
      <c r="O3116">
        <f t="shared" si="438"/>
        <v>31</v>
      </c>
      <c r="P3116" t="str">
        <f>IF(O3116=MAX(O:O), A3116, "")</f>
        <v/>
      </c>
    </row>
    <row r="3117" spans="1:16" x14ac:dyDescent="0.35">
      <c r="A3117">
        <v>1983</v>
      </c>
      <c r="B3117" t="s">
        <v>4199</v>
      </c>
      <c r="C3117" t="s">
        <v>4852</v>
      </c>
      <c r="D3117" t="s">
        <v>13</v>
      </c>
      <c r="E3117" t="s">
        <v>134</v>
      </c>
      <c r="F3117" s="4">
        <v>4392</v>
      </c>
      <c r="G3117">
        <f t="shared" si="430"/>
        <v>278.25</v>
      </c>
      <c r="H3117">
        <f t="shared" si="431"/>
        <v>6719.25</v>
      </c>
      <c r="I3117">
        <f t="shared" si="432"/>
        <v>6441</v>
      </c>
      <c r="J3117">
        <f t="shared" si="433"/>
        <v>-9383.25</v>
      </c>
      <c r="K3117">
        <f t="shared" si="434"/>
        <v>16380.75</v>
      </c>
      <c r="L3117">
        <f t="shared" si="436"/>
        <v>0</v>
      </c>
      <c r="M3117">
        <f t="shared" si="437"/>
        <v>0</v>
      </c>
      <c r="N3117">
        <f t="shared" si="435"/>
        <v>0</v>
      </c>
      <c r="O3117">
        <f t="shared" si="438"/>
        <v>31</v>
      </c>
      <c r="P3117" t="str">
        <f>IF(O3117=MAX(O:O), A3117, "")</f>
        <v/>
      </c>
    </row>
    <row r="3118" spans="1:16" x14ac:dyDescent="0.35">
      <c r="A3118">
        <v>1983</v>
      </c>
      <c r="B3118" t="s">
        <v>4199</v>
      </c>
      <c r="C3118" t="s">
        <v>4853</v>
      </c>
      <c r="D3118" t="s">
        <v>13</v>
      </c>
      <c r="E3118" t="s">
        <v>19</v>
      </c>
      <c r="F3118" s="4">
        <v>2868</v>
      </c>
      <c r="G3118">
        <f t="shared" si="430"/>
        <v>278.25</v>
      </c>
      <c r="H3118">
        <f t="shared" si="431"/>
        <v>6719.25</v>
      </c>
      <c r="I3118">
        <f t="shared" si="432"/>
        <v>6441</v>
      </c>
      <c r="J3118">
        <f t="shared" si="433"/>
        <v>-9383.25</v>
      </c>
      <c r="K3118">
        <f t="shared" si="434"/>
        <v>16380.75</v>
      </c>
      <c r="L3118">
        <f t="shared" si="436"/>
        <v>0</v>
      </c>
      <c r="M3118">
        <f t="shared" si="437"/>
        <v>0</v>
      </c>
      <c r="N3118">
        <f t="shared" si="435"/>
        <v>0</v>
      </c>
      <c r="O3118">
        <f t="shared" si="438"/>
        <v>31</v>
      </c>
      <c r="P3118" t="str">
        <f>IF(O3118=MAX(O:O), A3118, "")</f>
        <v/>
      </c>
    </row>
    <row r="3119" spans="1:16" x14ac:dyDescent="0.35">
      <c r="A3119">
        <v>1983</v>
      </c>
      <c r="B3119" t="s">
        <v>4199</v>
      </c>
      <c r="C3119" t="s">
        <v>4854</v>
      </c>
      <c r="D3119" t="s">
        <v>13</v>
      </c>
      <c r="E3119" t="s">
        <v>19</v>
      </c>
      <c r="F3119" s="4">
        <v>1113</v>
      </c>
      <c r="G3119">
        <f t="shared" si="430"/>
        <v>278.25</v>
      </c>
      <c r="H3119">
        <f t="shared" si="431"/>
        <v>6719.25</v>
      </c>
      <c r="I3119">
        <f t="shared" si="432"/>
        <v>6441</v>
      </c>
      <c r="J3119">
        <f t="shared" si="433"/>
        <v>-9383.25</v>
      </c>
      <c r="K3119">
        <f t="shared" si="434"/>
        <v>16380.75</v>
      </c>
      <c r="L3119">
        <f t="shared" si="436"/>
        <v>0</v>
      </c>
      <c r="M3119">
        <f t="shared" si="437"/>
        <v>0</v>
      </c>
      <c r="N3119">
        <f t="shared" si="435"/>
        <v>0</v>
      </c>
      <c r="O3119">
        <f t="shared" si="438"/>
        <v>31</v>
      </c>
      <c r="P3119" t="str">
        <f>IF(O3119=MAX(O:O), A3119, "")</f>
        <v/>
      </c>
    </row>
    <row r="3120" spans="1:16" x14ac:dyDescent="0.35">
      <c r="A3120">
        <v>1983</v>
      </c>
      <c r="B3120" t="s">
        <v>4199</v>
      </c>
      <c r="C3120" t="s">
        <v>4855</v>
      </c>
      <c r="D3120" t="s">
        <v>13</v>
      </c>
      <c r="E3120" t="s">
        <v>19</v>
      </c>
      <c r="F3120" s="4">
        <v>549</v>
      </c>
      <c r="G3120">
        <f t="shared" si="430"/>
        <v>278.25</v>
      </c>
      <c r="H3120">
        <f t="shared" si="431"/>
        <v>6719.25</v>
      </c>
      <c r="I3120">
        <f t="shared" si="432"/>
        <v>6441</v>
      </c>
      <c r="J3120">
        <f t="shared" si="433"/>
        <v>-9383.25</v>
      </c>
      <c r="K3120">
        <f t="shared" si="434"/>
        <v>16380.75</v>
      </c>
      <c r="L3120">
        <f t="shared" si="436"/>
        <v>0</v>
      </c>
      <c r="M3120">
        <f t="shared" si="437"/>
        <v>0</v>
      </c>
      <c r="N3120">
        <f t="shared" si="435"/>
        <v>0</v>
      </c>
      <c r="O3120">
        <f t="shared" si="438"/>
        <v>31</v>
      </c>
      <c r="P3120" t="str">
        <f>IF(O3120=MAX(O:O), A3120, "")</f>
        <v/>
      </c>
    </row>
    <row r="3121" spans="1:16" x14ac:dyDescent="0.35">
      <c r="A3121">
        <v>1983</v>
      </c>
      <c r="B3121" t="s">
        <v>4199</v>
      </c>
      <c r="C3121" t="s">
        <v>4856</v>
      </c>
      <c r="D3121" t="s">
        <v>13</v>
      </c>
      <c r="E3121" t="s">
        <v>19</v>
      </c>
      <c r="F3121" s="4">
        <v>232</v>
      </c>
      <c r="G3121">
        <f t="shared" si="430"/>
        <v>278.25</v>
      </c>
      <c r="H3121">
        <f t="shared" si="431"/>
        <v>6719.25</v>
      </c>
      <c r="I3121">
        <f t="shared" si="432"/>
        <v>6441</v>
      </c>
      <c r="J3121">
        <f t="shared" si="433"/>
        <v>-9383.25</v>
      </c>
      <c r="K3121">
        <f t="shared" si="434"/>
        <v>16380.75</v>
      </c>
      <c r="L3121">
        <f t="shared" si="436"/>
        <v>0</v>
      </c>
      <c r="M3121">
        <f t="shared" si="437"/>
        <v>0</v>
      </c>
      <c r="N3121">
        <f t="shared" si="435"/>
        <v>0</v>
      </c>
      <c r="O3121">
        <f t="shared" si="438"/>
        <v>31</v>
      </c>
      <c r="P3121" t="str">
        <f>IF(O3121=MAX(O:O), A3121, "")</f>
        <v/>
      </c>
    </row>
    <row r="3122" spans="1:16" x14ac:dyDescent="0.35">
      <c r="A3122">
        <v>1983</v>
      </c>
      <c r="B3122" t="s">
        <v>4211</v>
      </c>
      <c r="C3122" t="s">
        <v>4857</v>
      </c>
      <c r="D3122" t="s">
        <v>13</v>
      </c>
      <c r="E3122" t="s">
        <v>17</v>
      </c>
      <c r="G3122">
        <f t="shared" si="430"/>
        <v>278.25</v>
      </c>
      <c r="H3122">
        <f t="shared" si="431"/>
        <v>6719.25</v>
      </c>
      <c r="I3122">
        <f t="shared" si="432"/>
        <v>6441</v>
      </c>
      <c r="J3122">
        <f t="shared" si="433"/>
        <v>-9383.25</v>
      </c>
      <c r="K3122">
        <f t="shared" si="434"/>
        <v>16380.75</v>
      </c>
      <c r="L3122">
        <f t="shared" si="436"/>
        <v>0</v>
      </c>
      <c r="M3122">
        <f t="shared" si="437"/>
        <v>0</v>
      </c>
      <c r="N3122">
        <f t="shared" si="435"/>
        <v>0</v>
      </c>
      <c r="O3122">
        <f t="shared" si="438"/>
        <v>31</v>
      </c>
      <c r="P3122" t="str">
        <f>IF(O3122=MAX(O:O), A3122, "")</f>
        <v/>
      </c>
    </row>
    <row r="3123" spans="1:16" x14ac:dyDescent="0.35">
      <c r="A3123">
        <v>1983</v>
      </c>
      <c r="B3123" t="s">
        <v>4220</v>
      </c>
      <c r="C3123" t="s">
        <v>4858</v>
      </c>
      <c r="D3123" t="s">
        <v>13</v>
      </c>
      <c r="E3123" t="s">
        <v>19</v>
      </c>
      <c r="F3123" s="4">
        <v>20796</v>
      </c>
      <c r="G3123">
        <f t="shared" si="430"/>
        <v>278.25</v>
      </c>
      <c r="H3123">
        <f t="shared" si="431"/>
        <v>6719.25</v>
      </c>
      <c r="I3123">
        <f t="shared" si="432"/>
        <v>6441</v>
      </c>
      <c r="J3123">
        <f t="shared" si="433"/>
        <v>-9383.25</v>
      </c>
      <c r="K3123">
        <f t="shared" si="434"/>
        <v>16380.75</v>
      </c>
      <c r="L3123">
        <f t="shared" si="436"/>
        <v>0</v>
      </c>
      <c r="M3123">
        <f t="shared" si="437"/>
        <v>1</v>
      </c>
      <c r="N3123">
        <f t="shared" si="435"/>
        <v>1</v>
      </c>
      <c r="O3123">
        <f t="shared" si="438"/>
        <v>32</v>
      </c>
      <c r="P3123" t="str">
        <f>IF(O3123=MAX(O:O), A3123, "")</f>
        <v/>
      </c>
    </row>
    <row r="3124" spans="1:16" x14ac:dyDescent="0.35">
      <c r="A3124">
        <v>1983</v>
      </c>
      <c r="B3124" t="s">
        <v>4220</v>
      </c>
      <c r="C3124" t="s">
        <v>4859</v>
      </c>
      <c r="D3124" t="s">
        <v>13</v>
      </c>
      <c r="E3124" t="s">
        <v>17</v>
      </c>
      <c r="F3124" s="4">
        <v>6140</v>
      </c>
      <c r="G3124">
        <f t="shared" si="430"/>
        <v>278.25</v>
      </c>
      <c r="H3124">
        <f t="shared" si="431"/>
        <v>6719.25</v>
      </c>
      <c r="I3124">
        <f t="shared" si="432"/>
        <v>6441</v>
      </c>
      <c r="J3124">
        <f t="shared" si="433"/>
        <v>-9383.25</v>
      </c>
      <c r="K3124">
        <f t="shared" si="434"/>
        <v>16380.75</v>
      </c>
      <c r="L3124">
        <f t="shared" si="436"/>
        <v>0</v>
      </c>
      <c r="M3124">
        <f t="shared" si="437"/>
        <v>0</v>
      </c>
      <c r="N3124">
        <f t="shared" si="435"/>
        <v>0</v>
      </c>
      <c r="O3124">
        <f t="shared" si="438"/>
        <v>32</v>
      </c>
      <c r="P3124" t="str">
        <f>IF(O3124=MAX(O:O), A3124, "")</f>
        <v/>
      </c>
    </row>
    <row r="3125" spans="1:16" x14ac:dyDescent="0.35">
      <c r="A3125">
        <v>1983</v>
      </c>
      <c r="B3125" t="s">
        <v>4220</v>
      </c>
      <c r="C3125" t="s">
        <v>4860</v>
      </c>
      <c r="D3125" t="s">
        <v>13</v>
      </c>
      <c r="E3125" t="s">
        <v>19</v>
      </c>
      <c r="F3125" s="4">
        <v>492</v>
      </c>
      <c r="G3125">
        <f t="shared" si="430"/>
        <v>278.25</v>
      </c>
      <c r="H3125">
        <f t="shared" si="431"/>
        <v>6719.25</v>
      </c>
      <c r="I3125">
        <f t="shared" si="432"/>
        <v>6441</v>
      </c>
      <c r="J3125">
        <f t="shared" si="433"/>
        <v>-9383.25</v>
      </c>
      <c r="K3125">
        <f t="shared" si="434"/>
        <v>16380.75</v>
      </c>
      <c r="L3125">
        <f t="shared" si="436"/>
        <v>0</v>
      </c>
      <c r="M3125">
        <f t="shared" si="437"/>
        <v>0</v>
      </c>
      <c r="N3125">
        <f t="shared" si="435"/>
        <v>0</v>
      </c>
      <c r="O3125">
        <f t="shared" si="438"/>
        <v>32</v>
      </c>
      <c r="P3125" t="str">
        <f>IF(O3125=MAX(O:O), A3125, "")</f>
        <v/>
      </c>
    </row>
    <row r="3126" spans="1:16" x14ac:dyDescent="0.35">
      <c r="A3126">
        <v>1983</v>
      </c>
      <c r="B3126" t="s">
        <v>4232</v>
      </c>
      <c r="C3126" t="s">
        <v>4233</v>
      </c>
      <c r="D3126" t="s">
        <v>13</v>
      </c>
      <c r="E3126" t="s">
        <v>19</v>
      </c>
      <c r="F3126" s="4">
        <v>12689</v>
      </c>
      <c r="G3126">
        <f t="shared" si="430"/>
        <v>278.25</v>
      </c>
      <c r="H3126">
        <f t="shared" si="431"/>
        <v>6719.25</v>
      </c>
      <c r="I3126">
        <f t="shared" si="432"/>
        <v>6441</v>
      </c>
      <c r="J3126">
        <f t="shared" si="433"/>
        <v>-9383.25</v>
      </c>
      <c r="K3126">
        <f t="shared" si="434"/>
        <v>16380.75</v>
      </c>
      <c r="L3126">
        <f t="shared" si="436"/>
        <v>0</v>
      </c>
      <c r="M3126">
        <f t="shared" si="437"/>
        <v>0</v>
      </c>
      <c r="N3126">
        <f t="shared" si="435"/>
        <v>0</v>
      </c>
      <c r="O3126">
        <f t="shared" si="438"/>
        <v>32</v>
      </c>
      <c r="P3126" t="str">
        <f>IF(O3126=MAX(O:O), A3126, "")</f>
        <v/>
      </c>
    </row>
    <row r="3127" spans="1:16" x14ac:dyDescent="0.35">
      <c r="A3127">
        <v>1983</v>
      </c>
      <c r="B3127" t="s">
        <v>4232</v>
      </c>
      <c r="C3127" t="s">
        <v>4861</v>
      </c>
      <c r="D3127" t="s">
        <v>13</v>
      </c>
      <c r="E3127" t="s">
        <v>17</v>
      </c>
      <c r="F3127" s="4">
        <v>6632</v>
      </c>
      <c r="G3127">
        <f t="shared" si="430"/>
        <v>278.25</v>
      </c>
      <c r="H3127">
        <f t="shared" si="431"/>
        <v>6719.25</v>
      </c>
      <c r="I3127">
        <f t="shared" si="432"/>
        <v>6441</v>
      </c>
      <c r="J3127">
        <f t="shared" si="433"/>
        <v>-9383.25</v>
      </c>
      <c r="K3127">
        <f t="shared" si="434"/>
        <v>16380.75</v>
      </c>
      <c r="L3127">
        <f t="shared" si="436"/>
        <v>0</v>
      </c>
      <c r="M3127">
        <f t="shared" si="437"/>
        <v>0</v>
      </c>
      <c r="N3127">
        <f t="shared" si="435"/>
        <v>0</v>
      </c>
      <c r="O3127">
        <f t="shared" si="438"/>
        <v>32</v>
      </c>
      <c r="P3127" t="str">
        <f>IF(O3127=MAX(O:O), A3127, "")</f>
        <v/>
      </c>
    </row>
    <row r="3128" spans="1:16" x14ac:dyDescent="0.35">
      <c r="A3128">
        <v>1983</v>
      </c>
      <c r="B3128" t="s">
        <v>4232</v>
      </c>
      <c r="C3128" t="s">
        <v>4862</v>
      </c>
      <c r="D3128" t="s">
        <v>13</v>
      </c>
      <c r="E3128" t="s">
        <v>19</v>
      </c>
      <c r="F3128" s="4">
        <v>4051</v>
      </c>
      <c r="G3128">
        <f t="shared" si="430"/>
        <v>278.25</v>
      </c>
      <c r="H3128">
        <f t="shared" si="431"/>
        <v>6719.25</v>
      </c>
      <c r="I3128">
        <f t="shared" si="432"/>
        <v>6441</v>
      </c>
      <c r="J3128">
        <f t="shared" si="433"/>
        <v>-9383.25</v>
      </c>
      <c r="K3128">
        <f t="shared" si="434"/>
        <v>16380.75</v>
      </c>
      <c r="L3128">
        <f t="shared" si="436"/>
        <v>0</v>
      </c>
      <c r="M3128">
        <f t="shared" si="437"/>
        <v>0</v>
      </c>
      <c r="N3128">
        <f t="shared" si="435"/>
        <v>0</v>
      </c>
      <c r="O3128">
        <f t="shared" si="438"/>
        <v>32</v>
      </c>
      <c r="P3128" t="str">
        <f>IF(O3128=MAX(O:O), A3128, "")</f>
        <v/>
      </c>
    </row>
    <row r="3129" spans="1:16" x14ac:dyDescent="0.35">
      <c r="A3129">
        <v>1983</v>
      </c>
      <c r="B3129" t="s">
        <v>4232</v>
      </c>
      <c r="C3129" t="s">
        <v>4863</v>
      </c>
      <c r="D3129" t="s">
        <v>13</v>
      </c>
      <c r="E3129" t="s">
        <v>19</v>
      </c>
      <c r="F3129" s="4">
        <v>3937</v>
      </c>
      <c r="G3129">
        <f t="shared" si="430"/>
        <v>278.25</v>
      </c>
      <c r="H3129">
        <f t="shared" si="431"/>
        <v>6719.25</v>
      </c>
      <c r="I3129">
        <f t="shared" si="432"/>
        <v>6441</v>
      </c>
      <c r="J3129">
        <f t="shared" si="433"/>
        <v>-9383.25</v>
      </c>
      <c r="K3129">
        <f t="shared" si="434"/>
        <v>16380.75</v>
      </c>
      <c r="L3129">
        <f t="shared" si="436"/>
        <v>0</v>
      </c>
      <c r="M3129">
        <f t="shared" si="437"/>
        <v>0</v>
      </c>
      <c r="N3129">
        <f t="shared" si="435"/>
        <v>0</v>
      </c>
      <c r="O3129">
        <f t="shared" si="438"/>
        <v>32</v>
      </c>
      <c r="P3129" t="str">
        <f>IF(O3129=MAX(O:O), A3129, "")</f>
        <v/>
      </c>
    </row>
    <row r="3130" spans="1:16" x14ac:dyDescent="0.35">
      <c r="A3130">
        <v>1983</v>
      </c>
      <c r="B3130" t="s">
        <v>4232</v>
      </c>
      <c r="C3130" t="s">
        <v>4864</v>
      </c>
      <c r="D3130" t="s">
        <v>13</v>
      </c>
      <c r="E3130" t="s">
        <v>19</v>
      </c>
      <c r="F3130" s="4">
        <v>3694</v>
      </c>
      <c r="G3130">
        <f t="shared" si="430"/>
        <v>278.25</v>
      </c>
      <c r="H3130">
        <f t="shared" si="431"/>
        <v>6719.25</v>
      </c>
      <c r="I3130">
        <f t="shared" si="432"/>
        <v>6441</v>
      </c>
      <c r="J3130">
        <f t="shared" si="433"/>
        <v>-9383.25</v>
      </c>
      <c r="K3130">
        <f t="shared" si="434"/>
        <v>16380.75</v>
      </c>
      <c r="L3130">
        <f t="shared" si="436"/>
        <v>0</v>
      </c>
      <c r="M3130">
        <f t="shared" si="437"/>
        <v>0</v>
      </c>
      <c r="N3130">
        <f t="shared" si="435"/>
        <v>0</v>
      </c>
      <c r="O3130">
        <f t="shared" si="438"/>
        <v>32</v>
      </c>
      <c r="P3130" t="str">
        <f>IF(O3130=MAX(O:O), A3130, "")</f>
        <v/>
      </c>
    </row>
    <row r="3131" spans="1:16" x14ac:dyDescent="0.35">
      <c r="A3131">
        <v>1983</v>
      </c>
      <c r="B3131" t="s">
        <v>4232</v>
      </c>
      <c r="C3131" t="s">
        <v>4865</v>
      </c>
      <c r="D3131" t="s">
        <v>13</v>
      </c>
      <c r="E3131" t="s">
        <v>19</v>
      </c>
      <c r="F3131" s="4">
        <v>3115</v>
      </c>
      <c r="G3131">
        <f t="shared" ref="G3131:G3194" si="439">VLOOKUP(A3131,$S$2:$U$16,2,FALSE)</f>
        <v>278.25</v>
      </c>
      <c r="H3131">
        <f t="shared" ref="H3131:H3194" si="440">VLOOKUP(A3131,$S$2:$U$16,3,FALSE)</f>
        <v>6719.25</v>
      </c>
      <c r="I3131">
        <f t="shared" ref="I3131:I3194" si="441">H3131-G3131</f>
        <v>6441</v>
      </c>
      <c r="J3131">
        <f t="shared" ref="J3131:J3194" si="442">G3131 - 1.5 * I3131</f>
        <v>-9383.25</v>
      </c>
      <c r="K3131">
        <f t="shared" ref="K3131:K3194" si="443">H3131 + 1.5 * I3131</f>
        <v>16380.75</v>
      </c>
      <c r="L3131">
        <f t="shared" si="436"/>
        <v>0</v>
      </c>
      <c r="M3131">
        <f t="shared" si="437"/>
        <v>0</v>
      </c>
      <c r="N3131">
        <f t="shared" ref="N3131:N3194" si="444">IF(OR(F3131 &lt; J3131, F3131 &gt; K3131), 1, 0)</f>
        <v>0</v>
      </c>
      <c r="O3131">
        <f t="shared" si="438"/>
        <v>32</v>
      </c>
      <c r="P3131" t="str">
        <f>IF(O3131=MAX(O:O), A3131, "")</f>
        <v/>
      </c>
    </row>
    <row r="3132" spans="1:16" x14ac:dyDescent="0.35">
      <c r="A3132">
        <v>1983</v>
      </c>
      <c r="B3132" t="s">
        <v>4232</v>
      </c>
      <c r="C3132" t="s">
        <v>4866</v>
      </c>
      <c r="D3132" t="s">
        <v>13</v>
      </c>
      <c r="E3132" t="s">
        <v>139</v>
      </c>
      <c r="F3132" s="4">
        <v>2331</v>
      </c>
      <c r="G3132">
        <f t="shared" si="439"/>
        <v>278.25</v>
      </c>
      <c r="H3132">
        <f t="shared" si="440"/>
        <v>6719.25</v>
      </c>
      <c r="I3132">
        <f t="shared" si="441"/>
        <v>6441</v>
      </c>
      <c r="J3132">
        <f t="shared" si="442"/>
        <v>-9383.25</v>
      </c>
      <c r="K3132">
        <f t="shared" si="443"/>
        <v>16380.75</v>
      </c>
      <c r="L3132">
        <f t="shared" si="436"/>
        <v>0</v>
      </c>
      <c r="M3132">
        <f t="shared" si="437"/>
        <v>0</v>
      </c>
      <c r="N3132">
        <f t="shared" si="444"/>
        <v>0</v>
      </c>
      <c r="O3132">
        <f t="shared" si="438"/>
        <v>32</v>
      </c>
      <c r="P3132" t="str">
        <f>IF(O3132=MAX(O:O), A3132, "")</f>
        <v/>
      </c>
    </row>
    <row r="3133" spans="1:16" x14ac:dyDescent="0.35">
      <c r="A3133">
        <v>1983</v>
      </c>
      <c r="B3133" t="s">
        <v>4232</v>
      </c>
      <c r="C3133" t="s">
        <v>4867</v>
      </c>
      <c r="D3133" t="s">
        <v>13</v>
      </c>
      <c r="E3133" t="s">
        <v>19</v>
      </c>
      <c r="F3133" s="4">
        <v>1053</v>
      </c>
      <c r="G3133">
        <f t="shared" si="439"/>
        <v>278.25</v>
      </c>
      <c r="H3133">
        <f t="shared" si="440"/>
        <v>6719.25</v>
      </c>
      <c r="I3133">
        <f t="shared" si="441"/>
        <v>6441</v>
      </c>
      <c r="J3133">
        <f t="shared" si="442"/>
        <v>-9383.25</v>
      </c>
      <c r="K3133">
        <f t="shared" si="443"/>
        <v>16380.75</v>
      </c>
      <c r="L3133">
        <f t="shared" si="436"/>
        <v>0</v>
      </c>
      <c r="M3133">
        <f t="shared" si="437"/>
        <v>0</v>
      </c>
      <c r="N3133">
        <f t="shared" si="444"/>
        <v>0</v>
      </c>
      <c r="O3133">
        <f t="shared" si="438"/>
        <v>32</v>
      </c>
      <c r="P3133" t="str">
        <f>IF(O3133=MAX(O:O), A3133, "")</f>
        <v/>
      </c>
    </row>
    <row r="3134" spans="1:16" x14ac:dyDescent="0.35">
      <c r="A3134">
        <v>1983</v>
      </c>
      <c r="B3134" t="s">
        <v>4235</v>
      </c>
      <c r="C3134" t="s">
        <v>4868</v>
      </c>
      <c r="D3134" t="s">
        <v>13</v>
      </c>
      <c r="E3134" t="s">
        <v>17</v>
      </c>
      <c r="F3134" s="4">
        <v>22123</v>
      </c>
      <c r="G3134">
        <f t="shared" si="439"/>
        <v>278.25</v>
      </c>
      <c r="H3134">
        <f t="shared" si="440"/>
        <v>6719.25</v>
      </c>
      <c r="I3134">
        <f t="shared" si="441"/>
        <v>6441</v>
      </c>
      <c r="J3134">
        <f t="shared" si="442"/>
        <v>-9383.25</v>
      </c>
      <c r="K3134">
        <f t="shared" si="443"/>
        <v>16380.75</v>
      </c>
      <c r="L3134">
        <f t="shared" si="436"/>
        <v>0</v>
      </c>
      <c r="M3134">
        <f t="shared" si="437"/>
        <v>1</v>
      </c>
      <c r="N3134">
        <f t="shared" si="444"/>
        <v>1</v>
      </c>
      <c r="O3134">
        <f t="shared" si="438"/>
        <v>33</v>
      </c>
      <c r="P3134" t="str">
        <f>IF(O3134=MAX(O:O), A3134, "")</f>
        <v/>
      </c>
    </row>
    <row r="3135" spans="1:16" x14ac:dyDescent="0.35">
      <c r="A3135">
        <v>1983</v>
      </c>
      <c r="B3135" t="s">
        <v>4235</v>
      </c>
      <c r="C3135" t="s">
        <v>4869</v>
      </c>
      <c r="D3135" t="s">
        <v>13</v>
      </c>
      <c r="E3135" t="s">
        <v>19</v>
      </c>
      <c r="F3135" s="4">
        <v>13479</v>
      </c>
      <c r="G3135">
        <f t="shared" si="439"/>
        <v>278.25</v>
      </c>
      <c r="H3135">
        <f t="shared" si="440"/>
        <v>6719.25</v>
      </c>
      <c r="I3135">
        <f t="shared" si="441"/>
        <v>6441</v>
      </c>
      <c r="J3135">
        <f t="shared" si="442"/>
        <v>-9383.25</v>
      </c>
      <c r="K3135">
        <f t="shared" si="443"/>
        <v>16380.75</v>
      </c>
      <c r="L3135">
        <f t="shared" si="436"/>
        <v>0</v>
      </c>
      <c r="M3135">
        <f t="shared" si="437"/>
        <v>0</v>
      </c>
      <c r="N3135">
        <f t="shared" si="444"/>
        <v>0</v>
      </c>
      <c r="O3135">
        <f t="shared" si="438"/>
        <v>33</v>
      </c>
      <c r="P3135" t="str">
        <f>IF(O3135=MAX(O:O), A3135, "")</f>
        <v/>
      </c>
    </row>
    <row r="3136" spans="1:16" x14ac:dyDescent="0.35">
      <c r="A3136">
        <v>1983</v>
      </c>
      <c r="B3136" t="s">
        <v>4235</v>
      </c>
      <c r="C3136" t="s">
        <v>4870</v>
      </c>
      <c r="D3136" t="s">
        <v>13</v>
      </c>
      <c r="E3136" t="s">
        <v>139</v>
      </c>
      <c r="F3136" s="4">
        <v>1418</v>
      </c>
      <c r="G3136">
        <f t="shared" si="439"/>
        <v>278.25</v>
      </c>
      <c r="H3136">
        <f t="shared" si="440"/>
        <v>6719.25</v>
      </c>
      <c r="I3136">
        <f t="shared" si="441"/>
        <v>6441</v>
      </c>
      <c r="J3136">
        <f t="shared" si="442"/>
        <v>-9383.25</v>
      </c>
      <c r="K3136">
        <f t="shared" si="443"/>
        <v>16380.75</v>
      </c>
      <c r="L3136">
        <f t="shared" si="436"/>
        <v>0</v>
      </c>
      <c r="M3136">
        <f t="shared" si="437"/>
        <v>0</v>
      </c>
      <c r="N3136">
        <f t="shared" si="444"/>
        <v>0</v>
      </c>
      <c r="O3136">
        <f t="shared" si="438"/>
        <v>33</v>
      </c>
      <c r="P3136" t="str">
        <f>IF(O3136=MAX(O:O), A3136, "")</f>
        <v/>
      </c>
    </row>
    <row r="3137" spans="1:16" x14ac:dyDescent="0.35">
      <c r="A3137">
        <v>1983</v>
      </c>
      <c r="B3137" t="s">
        <v>4241</v>
      </c>
      <c r="C3137" t="s">
        <v>4871</v>
      </c>
      <c r="D3137" t="s">
        <v>13</v>
      </c>
      <c r="E3137" t="s">
        <v>17</v>
      </c>
      <c r="F3137" s="4">
        <v>12076</v>
      </c>
      <c r="G3137">
        <f t="shared" si="439"/>
        <v>278.25</v>
      </c>
      <c r="H3137">
        <f t="shared" si="440"/>
        <v>6719.25</v>
      </c>
      <c r="I3137">
        <f t="shared" si="441"/>
        <v>6441</v>
      </c>
      <c r="J3137">
        <f t="shared" si="442"/>
        <v>-9383.25</v>
      </c>
      <c r="K3137">
        <f t="shared" si="443"/>
        <v>16380.75</v>
      </c>
      <c r="L3137">
        <f t="shared" si="436"/>
        <v>0</v>
      </c>
      <c r="M3137">
        <f t="shared" si="437"/>
        <v>0</v>
      </c>
      <c r="N3137">
        <f t="shared" si="444"/>
        <v>0</v>
      </c>
      <c r="O3137">
        <f t="shared" si="438"/>
        <v>33</v>
      </c>
      <c r="P3137" t="str">
        <f>IF(O3137=MAX(O:O), A3137, "")</f>
        <v/>
      </c>
    </row>
    <row r="3138" spans="1:16" x14ac:dyDescent="0.35">
      <c r="A3138">
        <v>1983</v>
      </c>
      <c r="B3138" t="s">
        <v>4241</v>
      </c>
      <c r="C3138" t="s">
        <v>3273</v>
      </c>
      <c r="D3138" t="s">
        <v>13</v>
      </c>
      <c r="E3138" t="s">
        <v>19</v>
      </c>
      <c r="F3138" s="4">
        <v>9202</v>
      </c>
      <c r="G3138">
        <f t="shared" si="439"/>
        <v>278.25</v>
      </c>
      <c r="H3138">
        <f t="shared" si="440"/>
        <v>6719.25</v>
      </c>
      <c r="I3138">
        <f t="shared" si="441"/>
        <v>6441</v>
      </c>
      <c r="J3138">
        <f t="shared" si="442"/>
        <v>-9383.25</v>
      </c>
      <c r="K3138">
        <f t="shared" si="443"/>
        <v>16380.75</v>
      </c>
      <c r="L3138">
        <f t="shared" si="436"/>
        <v>0</v>
      </c>
      <c r="M3138">
        <f t="shared" si="437"/>
        <v>0</v>
      </c>
      <c r="N3138">
        <f t="shared" si="444"/>
        <v>0</v>
      </c>
      <c r="O3138">
        <f t="shared" si="438"/>
        <v>33</v>
      </c>
      <c r="P3138" t="str">
        <f>IF(O3138=MAX(O:O), A3138, "")</f>
        <v/>
      </c>
    </row>
    <row r="3139" spans="1:16" x14ac:dyDescent="0.35">
      <c r="A3139">
        <v>1983</v>
      </c>
      <c r="B3139" t="s">
        <v>4241</v>
      </c>
      <c r="C3139" t="s">
        <v>4872</v>
      </c>
      <c r="D3139" t="s">
        <v>13</v>
      </c>
      <c r="E3139" t="s">
        <v>1952</v>
      </c>
      <c r="F3139" s="4">
        <v>3207</v>
      </c>
      <c r="G3139">
        <f t="shared" si="439"/>
        <v>278.25</v>
      </c>
      <c r="H3139">
        <f t="shared" si="440"/>
        <v>6719.25</v>
      </c>
      <c r="I3139">
        <f t="shared" si="441"/>
        <v>6441</v>
      </c>
      <c r="J3139">
        <f t="shared" si="442"/>
        <v>-9383.25</v>
      </c>
      <c r="K3139">
        <f t="shared" si="443"/>
        <v>16380.75</v>
      </c>
      <c r="L3139">
        <f t="shared" ref="L3139:L3202" si="445">IF(F3139 &lt; J3139, 1, 0)</f>
        <v>0</v>
      </c>
      <c r="M3139">
        <f t="shared" ref="M3139:M3202" si="446">IF(F3139 &gt; K3139, 1, 0)</f>
        <v>0</v>
      </c>
      <c r="N3139">
        <f t="shared" si="444"/>
        <v>0</v>
      </c>
      <c r="O3139">
        <f t="shared" ref="O3139:O3202" si="447">IF(A3139=A3138, O3138+N3139, N3139)</f>
        <v>33</v>
      </c>
      <c r="P3139" t="str">
        <f>IF(O3139=MAX(O:O), A3139, "")</f>
        <v/>
      </c>
    </row>
    <row r="3140" spans="1:16" x14ac:dyDescent="0.35">
      <c r="A3140">
        <v>1983</v>
      </c>
      <c r="B3140" t="s">
        <v>4241</v>
      </c>
      <c r="C3140" t="s">
        <v>4873</v>
      </c>
      <c r="D3140" t="s">
        <v>13</v>
      </c>
      <c r="E3140" t="s">
        <v>19</v>
      </c>
      <c r="F3140" s="4">
        <v>194</v>
      </c>
      <c r="G3140">
        <f t="shared" si="439"/>
        <v>278.25</v>
      </c>
      <c r="H3140">
        <f t="shared" si="440"/>
        <v>6719.25</v>
      </c>
      <c r="I3140">
        <f t="shared" si="441"/>
        <v>6441</v>
      </c>
      <c r="J3140">
        <f t="shared" si="442"/>
        <v>-9383.25</v>
      </c>
      <c r="K3140">
        <f t="shared" si="443"/>
        <v>16380.75</v>
      </c>
      <c r="L3140">
        <f t="shared" si="445"/>
        <v>0</v>
      </c>
      <c r="M3140">
        <f t="shared" si="446"/>
        <v>0</v>
      </c>
      <c r="N3140">
        <f t="shared" si="444"/>
        <v>0</v>
      </c>
      <c r="O3140">
        <f t="shared" si="447"/>
        <v>33</v>
      </c>
      <c r="P3140" t="str">
        <f>IF(O3140=MAX(O:O), A3140, "")</f>
        <v/>
      </c>
    </row>
    <row r="3141" spans="1:16" x14ac:dyDescent="0.35">
      <c r="A3141">
        <v>1983</v>
      </c>
      <c r="B3141" t="s">
        <v>4251</v>
      </c>
      <c r="C3141" t="s">
        <v>4874</v>
      </c>
      <c r="D3141" t="s">
        <v>13</v>
      </c>
      <c r="E3141" t="s">
        <v>17</v>
      </c>
      <c r="F3141" s="4">
        <v>15365</v>
      </c>
      <c r="G3141">
        <f t="shared" si="439"/>
        <v>278.25</v>
      </c>
      <c r="H3141">
        <f t="shared" si="440"/>
        <v>6719.25</v>
      </c>
      <c r="I3141">
        <f t="shared" si="441"/>
        <v>6441</v>
      </c>
      <c r="J3141">
        <f t="shared" si="442"/>
        <v>-9383.25</v>
      </c>
      <c r="K3141">
        <f t="shared" si="443"/>
        <v>16380.75</v>
      </c>
      <c r="L3141">
        <f t="shared" si="445"/>
        <v>0</v>
      </c>
      <c r="M3141">
        <f t="shared" si="446"/>
        <v>0</v>
      </c>
      <c r="N3141">
        <f t="shared" si="444"/>
        <v>0</v>
      </c>
      <c r="O3141">
        <f t="shared" si="447"/>
        <v>33</v>
      </c>
      <c r="P3141" t="str">
        <f>IF(O3141=MAX(O:O), A3141, "")</f>
        <v/>
      </c>
    </row>
    <row r="3142" spans="1:16" x14ac:dyDescent="0.35">
      <c r="A3142">
        <v>1983</v>
      </c>
      <c r="B3142" t="s">
        <v>4251</v>
      </c>
      <c r="C3142" t="s">
        <v>4875</v>
      </c>
      <c r="D3142" t="s">
        <v>13</v>
      </c>
      <c r="E3142" t="s">
        <v>19</v>
      </c>
      <c r="F3142" s="4">
        <v>7806</v>
      </c>
      <c r="G3142">
        <f t="shared" si="439"/>
        <v>278.25</v>
      </c>
      <c r="H3142">
        <f t="shared" si="440"/>
        <v>6719.25</v>
      </c>
      <c r="I3142">
        <f t="shared" si="441"/>
        <v>6441</v>
      </c>
      <c r="J3142">
        <f t="shared" si="442"/>
        <v>-9383.25</v>
      </c>
      <c r="K3142">
        <f t="shared" si="443"/>
        <v>16380.75</v>
      </c>
      <c r="L3142">
        <f t="shared" si="445"/>
        <v>0</v>
      </c>
      <c r="M3142">
        <f t="shared" si="446"/>
        <v>0</v>
      </c>
      <c r="N3142">
        <f t="shared" si="444"/>
        <v>0</v>
      </c>
      <c r="O3142">
        <f t="shared" si="447"/>
        <v>33</v>
      </c>
      <c r="P3142" t="str">
        <f>IF(O3142=MAX(O:O), A3142, "")</f>
        <v/>
      </c>
    </row>
    <row r="3143" spans="1:16" x14ac:dyDescent="0.35">
      <c r="A3143">
        <v>1983</v>
      </c>
      <c r="B3143" t="s">
        <v>4251</v>
      </c>
      <c r="C3143" t="s">
        <v>4876</v>
      </c>
      <c r="D3143" t="s">
        <v>13</v>
      </c>
      <c r="E3143" t="s">
        <v>19</v>
      </c>
      <c r="F3143" s="4">
        <v>4817</v>
      </c>
      <c r="G3143">
        <f t="shared" si="439"/>
        <v>278.25</v>
      </c>
      <c r="H3143">
        <f t="shared" si="440"/>
        <v>6719.25</v>
      </c>
      <c r="I3143">
        <f t="shared" si="441"/>
        <v>6441</v>
      </c>
      <c r="J3143">
        <f t="shared" si="442"/>
        <v>-9383.25</v>
      </c>
      <c r="K3143">
        <f t="shared" si="443"/>
        <v>16380.75</v>
      </c>
      <c r="L3143">
        <f t="shared" si="445"/>
        <v>0</v>
      </c>
      <c r="M3143">
        <f t="shared" si="446"/>
        <v>0</v>
      </c>
      <c r="N3143">
        <f t="shared" si="444"/>
        <v>0</v>
      </c>
      <c r="O3143">
        <f t="shared" si="447"/>
        <v>33</v>
      </c>
      <c r="P3143" t="str">
        <f>IF(O3143=MAX(O:O), A3143, "")</f>
        <v/>
      </c>
    </row>
    <row r="3144" spans="1:16" x14ac:dyDescent="0.35">
      <c r="A3144">
        <v>1983</v>
      </c>
      <c r="B3144" t="s">
        <v>4259</v>
      </c>
      <c r="C3144" t="s">
        <v>3430</v>
      </c>
      <c r="D3144" t="s">
        <v>13</v>
      </c>
      <c r="E3144" t="s">
        <v>17</v>
      </c>
      <c r="G3144">
        <f t="shared" si="439"/>
        <v>278.25</v>
      </c>
      <c r="H3144">
        <f t="shared" si="440"/>
        <v>6719.25</v>
      </c>
      <c r="I3144">
        <f t="shared" si="441"/>
        <v>6441</v>
      </c>
      <c r="J3144">
        <f t="shared" si="442"/>
        <v>-9383.25</v>
      </c>
      <c r="K3144">
        <f t="shared" si="443"/>
        <v>16380.75</v>
      </c>
      <c r="L3144">
        <f t="shared" si="445"/>
        <v>0</v>
      </c>
      <c r="M3144">
        <f t="shared" si="446"/>
        <v>0</v>
      </c>
      <c r="N3144">
        <f t="shared" si="444"/>
        <v>0</v>
      </c>
      <c r="O3144">
        <f t="shared" si="447"/>
        <v>33</v>
      </c>
      <c r="P3144" t="str">
        <f>IF(O3144=MAX(O:O), A3144, "")</f>
        <v/>
      </c>
    </row>
    <row r="3145" spans="1:16" x14ac:dyDescent="0.35">
      <c r="A3145">
        <v>1983</v>
      </c>
      <c r="B3145" t="s">
        <v>4265</v>
      </c>
      <c r="C3145" t="s">
        <v>1637</v>
      </c>
      <c r="D3145" t="s">
        <v>13</v>
      </c>
      <c r="E3145" t="s">
        <v>17</v>
      </c>
      <c r="F3145" s="4">
        <v>9122</v>
      </c>
      <c r="G3145">
        <f t="shared" si="439"/>
        <v>278.25</v>
      </c>
      <c r="H3145">
        <f t="shared" si="440"/>
        <v>6719.25</v>
      </c>
      <c r="I3145">
        <f t="shared" si="441"/>
        <v>6441</v>
      </c>
      <c r="J3145">
        <f t="shared" si="442"/>
        <v>-9383.25</v>
      </c>
      <c r="K3145">
        <f t="shared" si="443"/>
        <v>16380.75</v>
      </c>
      <c r="L3145">
        <f t="shared" si="445"/>
        <v>0</v>
      </c>
      <c r="M3145">
        <f t="shared" si="446"/>
        <v>0</v>
      </c>
      <c r="N3145">
        <f t="shared" si="444"/>
        <v>0</v>
      </c>
      <c r="O3145">
        <f t="shared" si="447"/>
        <v>33</v>
      </c>
      <c r="P3145" t="str">
        <f>IF(O3145=MAX(O:O), A3145, "")</f>
        <v/>
      </c>
    </row>
    <row r="3146" spans="1:16" x14ac:dyDescent="0.35">
      <c r="A3146">
        <v>1983</v>
      </c>
      <c r="B3146" t="s">
        <v>4265</v>
      </c>
      <c r="C3146" t="s">
        <v>4877</v>
      </c>
      <c r="D3146" t="s">
        <v>13</v>
      </c>
      <c r="E3146" t="s">
        <v>19</v>
      </c>
      <c r="F3146" s="4">
        <v>7234</v>
      </c>
      <c r="G3146">
        <f t="shared" si="439"/>
        <v>278.25</v>
      </c>
      <c r="H3146">
        <f t="shared" si="440"/>
        <v>6719.25</v>
      </c>
      <c r="I3146">
        <f t="shared" si="441"/>
        <v>6441</v>
      </c>
      <c r="J3146">
        <f t="shared" si="442"/>
        <v>-9383.25</v>
      </c>
      <c r="K3146">
        <f t="shared" si="443"/>
        <v>16380.75</v>
      </c>
      <c r="L3146">
        <f t="shared" si="445"/>
        <v>0</v>
      </c>
      <c r="M3146">
        <f t="shared" si="446"/>
        <v>0</v>
      </c>
      <c r="N3146">
        <f t="shared" si="444"/>
        <v>0</v>
      </c>
      <c r="O3146">
        <f t="shared" si="447"/>
        <v>33</v>
      </c>
      <c r="P3146" t="str">
        <f>IF(O3146=MAX(O:O), A3146, "")</f>
        <v/>
      </c>
    </row>
    <row r="3147" spans="1:16" x14ac:dyDescent="0.35">
      <c r="A3147">
        <v>1983</v>
      </c>
      <c r="B3147" t="s">
        <v>4265</v>
      </c>
      <c r="C3147" t="s">
        <v>4878</v>
      </c>
      <c r="D3147" t="s">
        <v>13</v>
      </c>
      <c r="E3147" t="s">
        <v>19</v>
      </c>
      <c r="F3147" s="4">
        <v>90</v>
      </c>
      <c r="G3147">
        <f t="shared" si="439"/>
        <v>278.25</v>
      </c>
      <c r="H3147">
        <f t="shared" si="440"/>
        <v>6719.25</v>
      </c>
      <c r="I3147">
        <f t="shared" si="441"/>
        <v>6441</v>
      </c>
      <c r="J3147">
        <f t="shared" si="442"/>
        <v>-9383.25</v>
      </c>
      <c r="K3147">
        <f t="shared" si="443"/>
        <v>16380.75</v>
      </c>
      <c r="L3147">
        <f t="shared" si="445"/>
        <v>0</v>
      </c>
      <c r="M3147">
        <f t="shared" si="446"/>
        <v>0</v>
      </c>
      <c r="N3147">
        <f t="shared" si="444"/>
        <v>0</v>
      </c>
      <c r="O3147">
        <f t="shared" si="447"/>
        <v>33</v>
      </c>
      <c r="P3147" t="str">
        <f>IF(O3147=MAX(O:O), A3147, "")</f>
        <v/>
      </c>
    </row>
    <row r="3148" spans="1:16" x14ac:dyDescent="0.35">
      <c r="A3148">
        <v>1983</v>
      </c>
      <c r="B3148" t="s">
        <v>4273</v>
      </c>
      <c r="C3148" t="s">
        <v>4879</v>
      </c>
      <c r="D3148" t="s">
        <v>13</v>
      </c>
      <c r="E3148" t="s">
        <v>17</v>
      </c>
      <c r="G3148">
        <f t="shared" si="439"/>
        <v>278.25</v>
      </c>
      <c r="H3148">
        <f t="shared" si="440"/>
        <v>6719.25</v>
      </c>
      <c r="I3148">
        <f t="shared" si="441"/>
        <v>6441</v>
      </c>
      <c r="J3148">
        <f t="shared" si="442"/>
        <v>-9383.25</v>
      </c>
      <c r="K3148">
        <f t="shared" si="443"/>
        <v>16380.75</v>
      </c>
      <c r="L3148">
        <f t="shared" si="445"/>
        <v>0</v>
      </c>
      <c r="M3148">
        <f t="shared" si="446"/>
        <v>0</v>
      </c>
      <c r="N3148">
        <f t="shared" si="444"/>
        <v>0</v>
      </c>
      <c r="O3148">
        <f t="shared" si="447"/>
        <v>33</v>
      </c>
      <c r="P3148" t="str">
        <f>IF(O3148=MAX(O:O), A3148, "")</f>
        <v/>
      </c>
    </row>
    <row r="3149" spans="1:16" x14ac:dyDescent="0.35">
      <c r="A3149">
        <v>1983</v>
      </c>
      <c r="B3149" t="s">
        <v>4280</v>
      </c>
      <c r="C3149" t="s">
        <v>4880</v>
      </c>
      <c r="D3149" t="s">
        <v>13</v>
      </c>
      <c r="E3149" t="s">
        <v>17</v>
      </c>
      <c r="F3149" s="4">
        <v>3824</v>
      </c>
      <c r="G3149">
        <f t="shared" si="439"/>
        <v>278.25</v>
      </c>
      <c r="H3149">
        <f t="shared" si="440"/>
        <v>6719.25</v>
      </c>
      <c r="I3149">
        <f t="shared" si="441"/>
        <v>6441</v>
      </c>
      <c r="J3149">
        <f t="shared" si="442"/>
        <v>-9383.25</v>
      </c>
      <c r="K3149">
        <f t="shared" si="443"/>
        <v>16380.75</v>
      </c>
      <c r="L3149">
        <f t="shared" si="445"/>
        <v>0</v>
      </c>
      <c r="M3149">
        <f t="shared" si="446"/>
        <v>0</v>
      </c>
      <c r="N3149">
        <f t="shared" si="444"/>
        <v>0</v>
      </c>
      <c r="O3149">
        <f t="shared" si="447"/>
        <v>33</v>
      </c>
      <c r="P3149" t="str">
        <f>IF(O3149=MAX(O:O), A3149, "")</f>
        <v/>
      </c>
    </row>
    <row r="3150" spans="1:16" x14ac:dyDescent="0.35">
      <c r="A3150">
        <v>1983</v>
      </c>
      <c r="B3150" t="s">
        <v>4280</v>
      </c>
      <c r="C3150" t="s">
        <v>4881</v>
      </c>
      <c r="D3150" t="s">
        <v>13</v>
      </c>
      <c r="E3150" t="s">
        <v>1952</v>
      </c>
      <c r="F3150" s="4">
        <v>1809</v>
      </c>
      <c r="G3150">
        <f t="shared" si="439"/>
        <v>278.25</v>
      </c>
      <c r="H3150">
        <f t="shared" si="440"/>
        <v>6719.25</v>
      </c>
      <c r="I3150">
        <f t="shared" si="441"/>
        <v>6441</v>
      </c>
      <c r="J3150">
        <f t="shared" si="442"/>
        <v>-9383.25</v>
      </c>
      <c r="K3150">
        <f t="shared" si="443"/>
        <v>16380.75</v>
      </c>
      <c r="L3150">
        <f t="shared" si="445"/>
        <v>0</v>
      </c>
      <c r="M3150">
        <f t="shared" si="446"/>
        <v>0</v>
      </c>
      <c r="N3150">
        <f t="shared" si="444"/>
        <v>0</v>
      </c>
      <c r="O3150">
        <f t="shared" si="447"/>
        <v>33</v>
      </c>
      <c r="P3150" t="str">
        <f>IF(O3150=MAX(O:O), A3150, "")</f>
        <v/>
      </c>
    </row>
    <row r="3151" spans="1:16" x14ac:dyDescent="0.35">
      <c r="A3151">
        <v>1983</v>
      </c>
      <c r="B3151" t="s">
        <v>4289</v>
      </c>
      <c r="C3151" t="s">
        <v>4290</v>
      </c>
      <c r="D3151" t="s">
        <v>13</v>
      </c>
      <c r="E3151" t="s">
        <v>17</v>
      </c>
      <c r="F3151" s="4">
        <v>3564</v>
      </c>
      <c r="G3151">
        <f t="shared" si="439"/>
        <v>278.25</v>
      </c>
      <c r="H3151">
        <f t="shared" si="440"/>
        <v>6719.25</v>
      </c>
      <c r="I3151">
        <f t="shared" si="441"/>
        <v>6441</v>
      </c>
      <c r="J3151">
        <f t="shared" si="442"/>
        <v>-9383.25</v>
      </c>
      <c r="K3151">
        <f t="shared" si="443"/>
        <v>16380.75</v>
      </c>
      <c r="L3151">
        <f t="shared" si="445"/>
        <v>0</v>
      </c>
      <c r="M3151">
        <f t="shared" si="446"/>
        <v>0</v>
      </c>
      <c r="N3151">
        <f t="shared" si="444"/>
        <v>0</v>
      </c>
      <c r="O3151">
        <f t="shared" si="447"/>
        <v>33</v>
      </c>
      <c r="P3151" t="str">
        <f>IF(O3151=MAX(O:O), A3151, "")</f>
        <v/>
      </c>
    </row>
    <row r="3152" spans="1:16" x14ac:dyDescent="0.35">
      <c r="A3152">
        <v>1983</v>
      </c>
      <c r="B3152" t="s">
        <v>4289</v>
      </c>
      <c r="C3152" t="s">
        <v>4882</v>
      </c>
      <c r="D3152" t="s">
        <v>13</v>
      </c>
      <c r="E3152" t="s">
        <v>147</v>
      </c>
      <c r="F3152" s="4">
        <v>1291</v>
      </c>
      <c r="G3152">
        <f t="shared" si="439"/>
        <v>278.25</v>
      </c>
      <c r="H3152">
        <f t="shared" si="440"/>
        <v>6719.25</v>
      </c>
      <c r="I3152">
        <f t="shared" si="441"/>
        <v>6441</v>
      </c>
      <c r="J3152">
        <f t="shared" si="442"/>
        <v>-9383.25</v>
      </c>
      <c r="K3152">
        <f t="shared" si="443"/>
        <v>16380.75</v>
      </c>
      <c r="L3152">
        <f t="shared" si="445"/>
        <v>0</v>
      </c>
      <c r="M3152">
        <f t="shared" si="446"/>
        <v>0</v>
      </c>
      <c r="N3152">
        <f t="shared" si="444"/>
        <v>0</v>
      </c>
      <c r="O3152">
        <f t="shared" si="447"/>
        <v>33</v>
      </c>
      <c r="P3152" t="str">
        <f>IF(O3152=MAX(O:O), A3152, "")</f>
        <v/>
      </c>
    </row>
    <row r="3153" spans="1:16" x14ac:dyDescent="0.35">
      <c r="A3153">
        <v>1983</v>
      </c>
      <c r="B3153" t="s">
        <v>4289</v>
      </c>
      <c r="C3153" t="s">
        <v>4883</v>
      </c>
      <c r="D3153" t="s">
        <v>13</v>
      </c>
      <c r="E3153" t="s">
        <v>19</v>
      </c>
      <c r="F3153" s="4">
        <v>358</v>
      </c>
      <c r="G3153">
        <f t="shared" si="439"/>
        <v>278.25</v>
      </c>
      <c r="H3153">
        <f t="shared" si="440"/>
        <v>6719.25</v>
      </c>
      <c r="I3153">
        <f t="shared" si="441"/>
        <v>6441</v>
      </c>
      <c r="J3153">
        <f t="shared" si="442"/>
        <v>-9383.25</v>
      </c>
      <c r="K3153">
        <f t="shared" si="443"/>
        <v>16380.75</v>
      </c>
      <c r="L3153">
        <f t="shared" si="445"/>
        <v>0</v>
      </c>
      <c r="M3153">
        <f t="shared" si="446"/>
        <v>0</v>
      </c>
      <c r="N3153">
        <f t="shared" si="444"/>
        <v>0</v>
      </c>
      <c r="O3153">
        <f t="shared" si="447"/>
        <v>33</v>
      </c>
      <c r="P3153" t="str">
        <f>IF(O3153=MAX(O:O), A3153, "")</f>
        <v/>
      </c>
    </row>
    <row r="3154" spans="1:16" x14ac:dyDescent="0.35">
      <c r="A3154">
        <v>1983</v>
      </c>
      <c r="B3154" t="s">
        <v>4289</v>
      </c>
      <c r="C3154" t="s">
        <v>4884</v>
      </c>
      <c r="D3154" t="s">
        <v>13</v>
      </c>
      <c r="E3154" t="s">
        <v>19</v>
      </c>
      <c r="F3154" s="4">
        <v>240</v>
      </c>
      <c r="G3154">
        <f t="shared" si="439"/>
        <v>278.25</v>
      </c>
      <c r="H3154">
        <f t="shared" si="440"/>
        <v>6719.25</v>
      </c>
      <c r="I3154">
        <f t="shared" si="441"/>
        <v>6441</v>
      </c>
      <c r="J3154">
        <f t="shared" si="442"/>
        <v>-9383.25</v>
      </c>
      <c r="K3154">
        <f t="shared" si="443"/>
        <v>16380.75</v>
      </c>
      <c r="L3154">
        <f t="shared" si="445"/>
        <v>0</v>
      </c>
      <c r="M3154">
        <f t="shared" si="446"/>
        <v>0</v>
      </c>
      <c r="N3154">
        <f t="shared" si="444"/>
        <v>0</v>
      </c>
      <c r="O3154">
        <f t="shared" si="447"/>
        <v>33</v>
      </c>
      <c r="P3154" t="str">
        <f>IF(O3154=MAX(O:O), A3154, "")</f>
        <v/>
      </c>
    </row>
    <row r="3155" spans="1:16" x14ac:dyDescent="0.35">
      <c r="A3155">
        <v>1983</v>
      </c>
      <c r="B3155" t="s">
        <v>4295</v>
      </c>
      <c r="C3155" t="s">
        <v>4885</v>
      </c>
      <c r="D3155" t="s">
        <v>13</v>
      </c>
      <c r="E3155" t="s">
        <v>17</v>
      </c>
      <c r="F3155" s="4">
        <v>687</v>
      </c>
      <c r="G3155">
        <f t="shared" si="439"/>
        <v>278.25</v>
      </c>
      <c r="H3155">
        <f t="shared" si="440"/>
        <v>6719.25</v>
      </c>
      <c r="I3155">
        <f t="shared" si="441"/>
        <v>6441</v>
      </c>
      <c r="J3155">
        <f t="shared" si="442"/>
        <v>-9383.25</v>
      </c>
      <c r="K3155">
        <f t="shared" si="443"/>
        <v>16380.75</v>
      </c>
      <c r="L3155">
        <f t="shared" si="445"/>
        <v>0</v>
      </c>
      <c r="M3155">
        <f t="shared" si="446"/>
        <v>0</v>
      </c>
      <c r="N3155">
        <f t="shared" si="444"/>
        <v>0</v>
      </c>
      <c r="O3155">
        <f t="shared" si="447"/>
        <v>33</v>
      </c>
      <c r="P3155" t="str">
        <f>IF(O3155=MAX(O:O), A3155, "")</f>
        <v/>
      </c>
    </row>
    <row r="3156" spans="1:16" x14ac:dyDescent="0.35">
      <c r="A3156">
        <v>1983</v>
      </c>
      <c r="B3156" t="s">
        <v>4295</v>
      </c>
      <c r="C3156" t="s">
        <v>4886</v>
      </c>
      <c r="D3156" t="s">
        <v>13</v>
      </c>
      <c r="E3156" t="s">
        <v>139</v>
      </c>
      <c r="F3156" s="4">
        <v>363</v>
      </c>
      <c r="G3156">
        <f t="shared" si="439"/>
        <v>278.25</v>
      </c>
      <c r="H3156">
        <f t="shared" si="440"/>
        <v>6719.25</v>
      </c>
      <c r="I3156">
        <f t="shared" si="441"/>
        <v>6441</v>
      </c>
      <c r="J3156">
        <f t="shared" si="442"/>
        <v>-9383.25</v>
      </c>
      <c r="K3156">
        <f t="shared" si="443"/>
        <v>16380.75</v>
      </c>
      <c r="L3156">
        <f t="shared" si="445"/>
        <v>0</v>
      </c>
      <c r="M3156">
        <f t="shared" si="446"/>
        <v>0</v>
      </c>
      <c r="N3156">
        <f t="shared" si="444"/>
        <v>0</v>
      </c>
      <c r="O3156">
        <f t="shared" si="447"/>
        <v>33</v>
      </c>
      <c r="P3156" t="str">
        <f>IF(O3156=MAX(O:O), A3156, "")</f>
        <v/>
      </c>
    </row>
    <row r="3157" spans="1:16" x14ac:dyDescent="0.35">
      <c r="A3157">
        <v>1983</v>
      </c>
      <c r="B3157" t="s">
        <v>4295</v>
      </c>
      <c r="C3157" t="s">
        <v>4887</v>
      </c>
      <c r="D3157" t="s">
        <v>13</v>
      </c>
      <c r="E3157" t="s">
        <v>19</v>
      </c>
      <c r="F3157" s="4">
        <v>109</v>
      </c>
      <c r="G3157">
        <f t="shared" si="439"/>
        <v>278.25</v>
      </c>
      <c r="H3157">
        <f t="shared" si="440"/>
        <v>6719.25</v>
      </c>
      <c r="I3157">
        <f t="shared" si="441"/>
        <v>6441</v>
      </c>
      <c r="J3157">
        <f t="shared" si="442"/>
        <v>-9383.25</v>
      </c>
      <c r="K3157">
        <f t="shared" si="443"/>
        <v>16380.75</v>
      </c>
      <c r="L3157">
        <f t="shared" si="445"/>
        <v>0</v>
      </c>
      <c r="M3157">
        <f t="shared" si="446"/>
        <v>0</v>
      </c>
      <c r="N3157">
        <f t="shared" si="444"/>
        <v>0</v>
      </c>
      <c r="O3157">
        <f t="shared" si="447"/>
        <v>33</v>
      </c>
      <c r="P3157" t="str">
        <f>IF(O3157=MAX(O:O), A3157, "")</f>
        <v/>
      </c>
    </row>
    <row r="3158" spans="1:16" x14ac:dyDescent="0.35">
      <c r="A3158">
        <v>1983</v>
      </c>
      <c r="B3158" t="s">
        <v>4308</v>
      </c>
      <c r="C3158" t="s">
        <v>4888</v>
      </c>
      <c r="D3158" t="s">
        <v>13</v>
      </c>
      <c r="E3158" t="s">
        <v>17</v>
      </c>
      <c r="F3158" s="4">
        <v>2934</v>
      </c>
      <c r="G3158">
        <f t="shared" si="439"/>
        <v>278.25</v>
      </c>
      <c r="H3158">
        <f t="shared" si="440"/>
        <v>6719.25</v>
      </c>
      <c r="I3158">
        <f t="shared" si="441"/>
        <v>6441</v>
      </c>
      <c r="J3158">
        <f t="shared" si="442"/>
        <v>-9383.25</v>
      </c>
      <c r="K3158">
        <f t="shared" si="443"/>
        <v>16380.75</v>
      </c>
      <c r="L3158">
        <f t="shared" si="445"/>
        <v>0</v>
      </c>
      <c r="M3158">
        <f t="shared" si="446"/>
        <v>0</v>
      </c>
      <c r="N3158">
        <f t="shared" si="444"/>
        <v>0</v>
      </c>
      <c r="O3158">
        <f t="shared" si="447"/>
        <v>33</v>
      </c>
      <c r="P3158" t="str">
        <f>IF(O3158=MAX(O:O), A3158, "")</f>
        <v/>
      </c>
    </row>
    <row r="3159" spans="1:16" x14ac:dyDescent="0.35">
      <c r="A3159">
        <v>1983</v>
      </c>
      <c r="B3159" t="s">
        <v>4308</v>
      </c>
      <c r="C3159" t="s">
        <v>4889</v>
      </c>
      <c r="D3159" t="s">
        <v>13</v>
      </c>
      <c r="E3159" t="s">
        <v>1952</v>
      </c>
      <c r="F3159" s="4">
        <v>2507</v>
      </c>
      <c r="G3159">
        <f t="shared" si="439"/>
        <v>278.25</v>
      </c>
      <c r="H3159">
        <f t="shared" si="440"/>
        <v>6719.25</v>
      </c>
      <c r="I3159">
        <f t="shared" si="441"/>
        <v>6441</v>
      </c>
      <c r="J3159">
        <f t="shared" si="442"/>
        <v>-9383.25</v>
      </c>
      <c r="K3159">
        <f t="shared" si="443"/>
        <v>16380.75</v>
      </c>
      <c r="L3159">
        <f t="shared" si="445"/>
        <v>0</v>
      </c>
      <c r="M3159">
        <f t="shared" si="446"/>
        <v>0</v>
      </c>
      <c r="N3159">
        <f t="shared" si="444"/>
        <v>0</v>
      </c>
      <c r="O3159">
        <f t="shared" si="447"/>
        <v>33</v>
      </c>
      <c r="P3159" t="str">
        <f>IF(O3159=MAX(O:O), A3159, "")</f>
        <v/>
      </c>
    </row>
    <row r="3160" spans="1:16" x14ac:dyDescent="0.35">
      <c r="A3160">
        <v>1983</v>
      </c>
      <c r="B3160" t="s">
        <v>4308</v>
      </c>
      <c r="C3160" t="s">
        <v>4890</v>
      </c>
      <c r="D3160" t="s">
        <v>13</v>
      </c>
      <c r="E3160" t="s">
        <v>19</v>
      </c>
      <c r="F3160" s="4">
        <v>87</v>
      </c>
      <c r="G3160">
        <f t="shared" si="439"/>
        <v>278.25</v>
      </c>
      <c r="H3160">
        <f t="shared" si="440"/>
        <v>6719.25</v>
      </c>
      <c r="I3160">
        <f t="shared" si="441"/>
        <v>6441</v>
      </c>
      <c r="J3160">
        <f t="shared" si="442"/>
        <v>-9383.25</v>
      </c>
      <c r="K3160">
        <f t="shared" si="443"/>
        <v>16380.75</v>
      </c>
      <c r="L3160">
        <f t="shared" si="445"/>
        <v>0</v>
      </c>
      <c r="M3160">
        <f t="shared" si="446"/>
        <v>0</v>
      </c>
      <c r="N3160">
        <f t="shared" si="444"/>
        <v>0</v>
      </c>
      <c r="O3160">
        <f t="shared" si="447"/>
        <v>33</v>
      </c>
      <c r="P3160" t="str">
        <f>IF(O3160=MAX(O:O), A3160, "")</f>
        <v/>
      </c>
    </row>
    <row r="3161" spans="1:16" x14ac:dyDescent="0.35">
      <c r="A3161">
        <v>1983</v>
      </c>
      <c r="B3161" t="s">
        <v>4324</v>
      </c>
      <c r="C3161" t="s">
        <v>4891</v>
      </c>
      <c r="D3161" t="s">
        <v>13</v>
      </c>
      <c r="E3161" t="s">
        <v>17</v>
      </c>
      <c r="F3161" s="4">
        <v>6634</v>
      </c>
      <c r="G3161">
        <f t="shared" si="439"/>
        <v>278.25</v>
      </c>
      <c r="H3161">
        <f t="shared" si="440"/>
        <v>6719.25</v>
      </c>
      <c r="I3161">
        <f t="shared" si="441"/>
        <v>6441</v>
      </c>
      <c r="J3161">
        <f t="shared" si="442"/>
        <v>-9383.25</v>
      </c>
      <c r="K3161">
        <f t="shared" si="443"/>
        <v>16380.75</v>
      </c>
      <c r="L3161">
        <f t="shared" si="445"/>
        <v>0</v>
      </c>
      <c r="M3161">
        <f t="shared" si="446"/>
        <v>0</v>
      </c>
      <c r="N3161">
        <f t="shared" si="444"/>
        <v>0</v>
      </c>
      <c r="O3161">
        <f t="shared" si="447"/>
        <v>33</v>
      </c>
      <c r="P3161" t="str">
        <f>IF(O3161=MAX(O:O), A3161, "")</f>
        <v/>
      </c>
    </row>
    <row r="3162" spans="1:16" x14ac:dyDescent="0.35">
      <c r="A3162">
        <v>1983</v>
      </c>
      <c r="B3162" t="s">
        <v>4324</v>
      </c>
      <c r="C3162" t="s">
        <v>4892</v>
      </c>
      <c r="D3162" t="s">
        <v>13</v>
      </c>
      <c r="E3162" t="s">
        <v>147</v>
      </c>
      <c r="F3162" s="4">
        <v>307</v>
      </c>
      <c r="G3162">
        <f t="shared" si="439"/>
        <v>278.25</v>
      </c>
      <c r="H3162">
        <f t="shared" si="440"/>
        <v>6719.25</v>
      </c>
      <c r="I3162">
        <f t="shared" si="441"/>
        <v>6441</v>
      </c>
      <c r="J3162">
        <f t="shared" si="442"/>
        <v>-9383.25</v>
      </c>
      <c r="K3162">
        <f t="shared" si="443"/>
        <v>16380.75</v>
      </c>
      <c r="L3162">
        <f t="shared" si="445"/>
        <v>0</v>
      </c>
      <c r="M3162">
        <f t="shared" si="446"/>
        <v>0</v>
      </c>
      <c r="N3162">
        <f t="shared" si="444"/>
        <v>0</v>
      </c>
      <c r="O3162">
        <f t="shared" si="447"/>
        <v>33</v>
      </c>
      <c r="P3162" t="str">
        <f>IF(O3162=MAX(O:O), A3162, "")</f>
        <v/>
      </c>
    </row>
    <row r="3163" spans="1:16" x14ac:dyDescent="0.35">
      <c r="A3163">
        <v>1983</v>
      </c>
      <c r="B3163" t="s">
        <v>4324</v>
      </c>
      <c r="C3163" t="s">
        <v>4893</v>
      </c>
      <c r="D3163" t="s">
        <v>13</v>
      </c>
      <c r="E3163" t="s">
        <v>19</v>
      </c>
      <c r="F3163" s="4">
        <v>45</v>
      </c>
      <c r="G3163">
        <f t="shared" si="439"/>
        <v>278.25</v>
      </c>
      <c r="H3163">
        <f t="shared" si="440"/>
        <v>6719.25</v>
      </c>
      <c r="I3163">
        <f t="shared" si="441"/>
        <v>6441</v>
      </c>
      <c r="J3163">
        <f t="shared" si="442"/>
        <v>-9383.25</v>
      </c>
      <c r="K3163">
        <f t="shared" si="443"/>
        <v>16380.75</v>
      </c>
      <c r="L3163">
        <f t="shared" si="445"/>
        <v>0</v>
      </c>
      <c r="M3163">
        <f t="shared" si="446"/>
        <v>0</v>
      </c>
      <c r="N3163">
        <f t="shared" si="444"/>
        <v>0</v>
      </c>
      <c r="O3163">
        <f t="shared" si="447"/>
        <v>33</v>
      </c>
      <c r="P3163" t="str">
        <f>IF(O3163=MAX(O:O), A3163, "")</f>
        <v/>
      </c>
    </row>
    <row r="3164" spans="1:16" x14ac:dyDescent="0.35">
      <c r="A3164">
        <v>1983</v>
      </c>
      <c r="B3164" t="s">
        <v>4334</v>
      </c>
      <c r="C3164" t="s">
        <v>4894</v>
      </c>
      <c r="D3164" t="s">
        <v>13</v>
      </c>
      <c r="E3164" t="s">
        <v>147</v>
      </c>
      <c r="F3164" s="4">
        <v>692</v>
      </c>
      <c r="G3164">
        <f t="shared" si="439"/>
        <v>278.25</v>
      </c>
      <c r="H3164">
        <f t="shared" si="440"/>
        <v>6719.25</v>
      </c>
      <c r="I3164">
        <f t="shared" si="441"/>
        <v>6441</v>
      </c>
      <c r="J3164">
        <f t="shared" si="442"/>
        <v>-9383.25</v>
      </c>
      <c r="K3164">
        <f t="shared" si="443"/>
        <v>16380.75</v>
      </c>
      <c r="L3164">
        <f t="shared" si="445"/>
        <v>0</v>
      </c>
      <c r="M3164">
        <f t="shared" si="446"/>
        <v>0</v>
      </c>
      <c r="N3164">
        <f t="shared" si="444"/>
        <v>0</v>
      </c>
      <c r="O3164">
        <f t="shared" si="447"/>
        <v>33</v>
      </c>
      <c r="P3164" t="str">
        <f>IF(O3164=MAX(O:O), A3164, "")</f>
        <v/>
      </c>
    </row>
    <row r="3165" spans="1:16" x14ac:dyDescent="0.35">
      <c r="A3165">
        <v>1983</v>
      </c>
      <c r="B3165" t="s">
        <v>4334</v>
      </c>
      <c r="C3165" t="s">
        <v>4895</v>
      </c>
      <c r="D3165" t="s">
        <v>13</v>
      </c>
      <c r="E3165" t="s">
        <v>17</v>
      </c>
      <c r="F3165" s="4">
        <v>426</v>
      </c>
      <c r="G3165">
        <f t="shared" si="439"/>
        <v>278.25</v>
      </c>
      <c r="H3165">
        <f t="shared" si="440"/>
        <v>6719.25</v>
      </c>
      <c r="I3165">
        <f t="shared" si="441"/>
        <v>6441</v>
      </c>
      <c r="J3165">
        <f t="shared" si="442"/>
        <v>-9383.25</v>
      </c>
      <c r="K3165">
        <f t="shared" si="443"/>
        <v>16380.75</v>
      </c>
      <c r="L3165">
        <f t="shared" si="445"/>
        <v>0</v>
      </c>
      <c r="M3165">
        <f t="shared" si="446"/>
        <v>0</v>
      </c>
      <c r="N3165">
        <f t="shared" si="444"/>
        <v>0</v>
      </c>
      <c r="O3165">
        <f t="shared" si="447"/>
        <v>33</v>
      </c>
      <c r="P3165" t="str">
        <f>IF(O3165=MAX(O:O), A3165, "")</f>
        <v/>
      </c>
    </row>
    <row r="3166" spans="1:16" x14ac:dyDescent="0.35">
      <c r="A3166">
        <v>1983</v>
      </c>
      <c r="B3166" t="s">
        <v>4334</v>
      </c>
      <c r="C3166" t="s">
        <v>4896</v>
      </c>
      <c r="D3166" t="s">
        <v>13</v>
      </c>
      <c r="E3166" t="s">
        <v>19</v>
      </c>
      <c r="F3166" s="4">
        <v>183</v>
      </c>
      <c r="G3166">
        <f t="shared" si="439"/>
        <v>278.25</v>
      </c>
      <c r="H3166">
        <f t="shared" si="440"/>
        <v>6719.25</v>
      </c>
      <c r="I3166">
        <f t="shared" si="441"/>
        <v>6441</v>
      </c>
      <c r="J3166">
        <f t="shared" si="442"/>
        <v>-9383.25</v>
      </c>
      <c r="K3166">
        <f t="shared" si="443"/>
        <v>16380.75</v>
      </c>
      <c r="L3166">
        <f t="shared" si="445"/>
        <v>0</v>
      </c>
      <c r="M3166">
        <f t="shared" si="446"/>
        <v>0</v>
      </c>
      <c r="N3166">
        <f t="shared" si="444"/>
        <v>0</v>
      </c>
      <c r="O3166">
        <f t="shared" si="447"/>
        <v>33</v>
      </c>
      <c r="P3166" t="str">
        <f>IF(O3166=MAX(O:O), A3166, "")</f>
        <v/>
      </c>
    </row>
    <row r="3167" spans="1:16" x14ac:dyDescent="0.35">
      <c r="A3167">
        <v>1983</v>
      </c>
      <c r="B3167" t="s">
        <v>1708</v>
      </c>
      <c r="C3167" t="s">
        <v>4345</v>
      </c>
      <c r="D3167" t="s">
        <v>13</v>
      </c>
      <c r="E3167" t="s">
        <v>1952</v>
      </c>
      <c r="F3167" s="4">
        <v>4993</v>
      </c>
      <c r="G3167">
        <f t="shared" si="439"/>
        <v>278.25</v>
      </c>
      <c r="H3167">
        <f t="shared" si="440"/>
        <v>6719.25</v>
      </c>
      <c r="I3167">
        <f t="shared" si="441"/>
        <v>6441</v>
      </c>
      <c r="J3167">
        <f t="shared" si="442"/>
        <v>-9383.25</v>
      </c>
      <c r="K3167">
        <f t="shared" si="443"/>
        <v>16380.75</v>
      </c>
      <c r="L3167">
        <f t="shared" si="445"/>
        <v>0</v>
      </c>
      <c r="M3167">
        <f t="shared" si="446"/>
        <v>0</v>
      </c>
      <c r="N3167">
        <f t="shared" si="444"/>
        <v>0</v>
      </c>
      <c r="O3167">
        <f t="shared" si="447"/>
        <v>33</v>
      </c>
      <c r="P3167" t="str">
        <f>IF(O3167=MAX(O:O), A3167, "")</f>
        <v/>
      </c>
    </row>
    <row r="3168" spans="1:16" x14ac:dyDescent="0.35">
      <c r="A3168">
        <v>1983</v>
      </c>
      <c r="B3168" t="s">
        <v>1708</v>
      </c>
      <c r="C3168" t="s">
        <v>4897</v>
      </c>
      <c r="D3168" t="s">
        <v>13</v>
      </c>
      <c r="E3168" t="s">
        <v>134</v>
      </c>
      <c r="F3168" s="4">
        <v>2319</v>
      </c>
      <c r="G3168">
        <f t="shared" si="439"/>
        <v>278.25</v>
      </c>
      <c r="H3168">
        <f t="shared" si="440"/>
        <v>6719.25</v>
      </c>
      <c r="I3168">
        <f t="shared" si="441"/>
        <v>6441</v>
      </c>
      <c r="J3168">
        <f t="shared" si="442"/>
        <v>-9383.25</v>
      </c>
      <c r="K3168">
        <f t="shared" si="443"/>
        <v>16380.75</v>
      </c>
      <c r="L3168">
        <f t="shared" si="445"/>
        <v>0</v>
      </c>
      <c r="M3168">
        <f t="shared" si="446"/>
        <v>0</v>
      </c>
      <c r="N3168">
        <f t="shared" si="444"/>
        <v>0</v>
      </c>
      <c r="O3168">
        <f t="shared" si="447"/>
        <v>33</v>
      </c>
      <c r="P3168" t="str">
        <f>IF(O3168=MAX(O:O), A3168, "")</f>
        <v/>
      </c>
    </row>
    <row r="3169" spans="1:16" x14ac:dyDescent="0.35">
      <c r="A3169">
        <v>1983</v>
      </c>
      <c r="B3169" t="s">
        <v>1708</v>
      </c>
      <c r="C3169" t="s">
        <v>4898</v>
      </c>
      <c r="D3169" t="s">
        <v>13</v>
      </c>
      <c r="E3169" t="s">
        <v>17</v>
      </c>
      <c r="F3169" s="4">
        <v>1196</v>
      </c>
      <c r="G3169">
        <f t="shared" si="439"/>
        <v>278.25</v>
      </c>
      <c r="H3169">
        <f t="shared" si="440"/>
        <v>6719.25</v>
      </c>
      <c r="I3169">
        <f t="shared" si="441"/>
        <v>6441</v>
      </c>
      <c r="J3169">
        <f t="shared" si="442"/>
        <v>-9383.25</v>
      </c>
      <c r="K3169">
        <f t="shared" si="443"/>
        <v>16380.75</v>
      </c>
      <c r="L3169">
        <f t="shared" si="445"/>
        <v>0</v>
      </c>
      <c r="M3169">
        <f t="shared" si="446"/>
        <v>0</v>
      </c>
      <c r="N3169">
        <f t="shared" si="444"/>
        <v>0</v>
      </c>
      <c r="O3169">
        <f t="shared" si="447"/>
        <v>33</v>
      </c>
      <c r="P3169" t="str">
        <f>IF(O3169=MAX(O:O), A3169, "")</f>
        <v/>
      </c>
    </row>
    <row r="3170" spans="1:16" x14ac:dyDescent="0.35">
      <c r="A3170">
        <v>1983</v>
      </c>
      <c r="B3170" t="s">
        <v>1712</v>
      </c>
      <c r="C3170" t="s">
        <v>4353</v>
      </c>
      <c r="D3170" t="s">
        <v>13</v>
      </c>
      <c r="E3170" t="s">
        <v>17</v>
      </c>
      <c r="F3170" s="4">
        <v>12566</v>
      </c>
      <c r="G3170">
        <f t="shared" si="439"/>
        <v>278.25</v>
      </c>
      <c r="H3170">
        <f t="shared" si="440"/>
        <v>6719.25</v>
      </c>
      <c r="I3170">
        <f t="shared" si="441"/>
        <v>6441</v>
      </c>
      <c r="J3170">
        <f t="shared" si="442"/>
        <v>-9383.25</v>
      </c>
      <c r="K3170">
        <f t="shared" si="443"/>
        <v>16380.75</v>
      </c>
      <c r="L3170">
        <f t="shared" si="445"/>
        <v>0</v>
      </c>
      <c r="M3170">
        <f t="shared" si="446"/>
        <v>0</v>
      </c>
      <c r="N3170">
        <f t="shared" si="444"/>
        <v>0</v>
      </c>
      <c r="O3170">
        <f t="shared" si="447"/>
        <v>33</v>
      </c>
      <c r="P3170" t="str">
        <f>IF(O3170=MAX(O:O), A3170, "")</f>
        <v/>
      </c>
    </row>
    <row r="3171" spans="1:16" x14ac:dyDescent="0.35">
      <c r="A3171">
        <v>1983</v>
      </c>
      <c r="B3171" t="s">
        <v>1712</v>
      </c>
      <c r="C3171" t="s">
        <v>4899</v>
      </c>
      <c r="D3171" t="s">
        <v>13</v>
      </c>
      <c r="E3171" t="s">
        <v>134</v>
      </c>
      <c r="F3171" s="4">
        <v>7293</v>
      </c>
      <c r="G3171">
        <f t="shared" si="439"/>
        <v>278.25</v>
      </c>
      <c r="H3171">
        <f t="shared" si="440"/>
        <v>6719.25</v>
      </c>
      <c r="I3171">
        <f t="shared" si="441"/>
        <v>6441</v>
      </c>
      <c r="J3171">
        <f t="shared" si="442"/>
        <v>-9383.25</v>
      </c>
      <c r="K3171">
        <f t="shared" si="443"/>
        <v>16380.75</v>
      </c>
      <c r="L3171">
        <f t="shared" si="445"/>
        <v>0</v>
      </c>
      <c r="M3171">
        <f t="shared" si="446"/>
        <v>0</v>
      </c>
      <c r="N3171">
        <f t="shared" si="444"/>
        <v>0</v>
      </c>
      <c r="O3171">
        <f t="shared" si="447"/>
        <v>33</v>
      </c>
      <c r="P3171" t="str">
        <f>IF(O3171=MAX(O:O), A3171, "")</f>
        <v/>
      </c>
    </row>
    <row r="3172" spans="1:16" x14ac:dyDescent="0.35">
      <c r="A3172">
        <v>1983</v>
      </c>
      <c r="B3172" t="s">
        <v>1712</v>
      </c>
      <c r="C3172" t="s">
        <v>4900</v>
      </c>
      <c r="D3172" t="s">
        <v>13</v>
      </c>
      <c r="E3172" t="s">
        <v>147</v>
      </c>
      <c r="F3172" s="4">
        <v>3245</v>
      </c>
      <c r="G3172">
        <f t="shared" si="439"/>
        <v>278.25</v>
      </c>
      <c r="H3172">
        <f t="shared" si="440"/>
        <v>6719.25</v>
      </c>
      <c r="I3172">
        <f t="shared" si="441"/>
        <v>6441</v>
      </c>
      <c r="J3172">
        <f t="shared" si="442"/>
        <v>-9383.25</v>
      </c>
      <c r="K3172">
        <f t="shared" si="443"/>
        <v>16380.75</v>
      </c>
      <c r="L3172">
        <f t="shared" si="445"/>
        <v>0</v>
      </c>
      <c r="M3172">
        <f t="shared" si="446"/>
        <v>0</v>
      </c>
      <c r="N3172">
        <f t="shared" si="444"/>
        <v>0</v>
      </c>
      <c r="O3172">
        <f t="shared" si="447"/>
        <v>33</v>
      </c>
      <c r="P3172" t="str">
        <f>IF(O3172=MAX(O:O), A3172, "")</f>
        <v/>
      </c>
    </row>
    <row r="3173" spans="1:16" x14ac:dyDescent="0.35">
      <c r="A3173">
        <v>1983</v>
      </c>
      <c r="B3173" t="s">
        <v>1712</v>
      </c>
      <c r="C3173" t="s">
        <v>4901</v>
      </c>
      <c r="D3173" t="s">
        <v>13</v>
      </c>
      <c r="E3173" t="s">
        <v>19</v>
      </c>
      <c r="F3173" s="4">
        <v>2328</v>
      </c>
      <c r="G3173">
        <f t="shared" si="439"/>
        <v>278.25</v>
      </c>
      <c r="H3173">
        <f t="shared" si="440"/>
        <v>6719.25</v>
      </c>
      <c r="I3173">
        <f t="shared" si="441"/>
        <v>6441</v>
      </c>
      <c r="J3173">
        <f t="shared" si="442"/>
        <v>-9383.25</v>
      </c>
      <c r="K3173">
        <f t="shared" si="443"/>
        <v>16380.75</v>
      </c>
      <c r="L3173">
        <f t="shared" si="445"/>
        <v>0</v>
      </c>
      <c r="M3173">
        <f t="shared" si="446"/>
        <v>0</v>
      </c>
      <c r="N3173">
        <f t="shared" si="444"/>
        <v>0</v>
      </c>
      <c r="O3173">
        <f t="shared" si="447"/>
        <v>33</v>
      </c>
      <c r="P3173" t="str">
        <f>IF(O3173=MAX(O:O), A3173, "")</f>
        <v/>
      </c>
    </row>
    <row r="3174" spans="1:16" x14ac:dyDescent="0.35">
      <c r="A3174">
        <v>1983</v>
      </c>
      <c r="B3174" t="s">
        <v>1712</v>
      </c>
      <c r="C3174" t="s">
        <v>4902</v>
      </c>
      <c r="D3174" t="s">
        <v>13</v>
      </c>
      <c r="E3174" t="s">
        <v>19</v>
      </c>
      <c r="F3174" s="4">
        <v>1133</v>
      </c>
      <c r="G3174">
        <f t="shared" si="439"/>
        <v>278.25</v>
      </c>
      <c r="H3174">
        <f t="shared" si="440"/>
        <v>6719.25</v>
      </c>
      <c r="I3174">
        <f t="shared" si="441"/>
        <v>6441</v>
      </c>
      <c r="J3174">
        <f t="shared" si="442"/>
        <v>-9383.25</v>
      </c>
      <c r="K3174">
        <f t="shared" si="443"/>
        <v>16380.75</v>
      </c>
      <c r="L3174">
        <f t="shared" si="445"/>
        <v>0</v>
      </c>
      <c r="M3174">
        <f t="shared" si="446"/>
        <v>0</v>
      </c>
      <c r="N3174">
        <f t="shared" si="444"/>
        <v>0</v>
      </c>
      <c r="O3174">
        <f t="shared" si="447"/>
        <v>33</v>
      </c>
      <c r="P3174" t="str">
        <f>IF(O3174=MAX(O:O), A3174, "")</f>
        <v/>
      </c>
    </row>
    <row r="3175" spans="1:16" x14ac:dyDescent="0.35">
      <c r="A3175">
        <v>1983</v>
      </c>
      <c r="B3175" t="s">
        <v>1712</v>
      </c>
      <c r="C3175" t="s">
        <v>4903</v>
      </c>
      <c r="D3175" t="s">
        <v>13</v>
      </c>
      <c r="E3175" t="s">
        <v>19</v>
      </c>
      <c r="F3175" s="4">
        <v>968</v>
      </c>
      <c r="G3175">
        <f t="shared" si="439"/>
        <v>278.25</v>
      </c>
      <c r="H3175">
        <f t="shared" si="440"/>
        <v>6719.25</v>
      </c>
      <c r="I3175">
        <f t="shared" si="441"/>
        <v>6441</v>
      </c>
      <c r="J3175">
        <f t="shared" si="442"/>
        <v>-9383.25</v>
      </c>
      <c r="K3175">
        <f t="shared" si="443"/>
        <v>16380.75</v>
      </c>
      <c r="L3175">
        <f t="shared" si="445"/>
        <v>0</v>
      </c>
      <c r="M3175">
        <f t="shared" si="446"/>
        <v>0</v>
      </c>
      <c r="N3175">
        <f t="shared" si="444"/>
        <v>0</v>
      </c>
      <c r="O3175">
        <f t="shared" si="447"/>
        <v>33</v>
      </c>
      <c r="P3175" t="str">
        <f>IF(O3175=MAX(O:O), A3175, "")</f>
        <v/>
      </c>
    </row>
    <row r="3176" spans="1:16" x14ac:dyDescent="0.35">
      <c r="A3176">
        <v>1983</v>
      </c>
      <c r="B3176" t="s">
        <v>1712</v>
      </c>
      <c r="C3176" t="s">
        <v>4904</v>
      </c>
      <c r="D3176" t="s">
        <v>13</v>
      </c>
      <c r="E3176" t="s">
        <v>19</v>
      </c>
      <c r="F3176" s="4">
        <v>341</v>
      </c>
      <c r="G3176">
        <f t="shared" si="439"/>
        <v>278.25</v>
      </c>
      <c r="H3176">
        <f t="shared" si="440"/>
        <v>6719.25</v>
      </c>
      <c r="I3176">
        <f t="shared" si="441"/>
        <v>6441</v>
      </c>
      <c r="J3176">
        <f t="shared" si="442"/>
        <v>-9383.25</v>
      </c>
      <c r="K3176">
        <f t="shared" si="443"/>
        <v>16380.75</v>
      </c>
      <c r="L3176">
        <f t="shared" si="445"/>
        <v>0</v>
      </c>
      <c r="M3176">
        <f t="shared" si="446"/>
        <v>0</v>
      </c>
      <c r="N3176">
        <f t="shared" si="444"/>
        <v>0</v>
      </c>
      <c r="O3176">
        <f t="shared" si="447"/>
        <v>33</v>
      </c>
      <c r="P3176" t="str">
        <f>IF(O3176=MAX(O:O), A3176, "")</f>
        <v/>
      </c>
    </row>
    <row r="3177" spans="1:16" x14ac:dyDescent="0.35">
      <c r="A3177">
        <v>1983</v>
      </c>
      <c r="B3177" t="s">
        <v>1712</v>
      </c>
      <c r="C3177" t="s">
        <v>4905</v>
      </c>
      <c r="D3177" t="s">
        <v>13</v>
      </c>
      <c r="E3177" t="s">
        <v>19</v>
      </c>
      <c r="F3177" s="4">
        <v>281</v>
      </c>
      <c r="G3177">
        <f t="shared" si="439"/>
        <v>278.25</v>
      </c>
      <c r="H3177">
        <f t="shared" si="440"/>
        <v>6719.25</v>
      </c>
      <c r="I3177">
        <f t="shared" si="441"/>
        <v>6441</v>
      </c>
      <c r="J3177">
        <f t="shared" si="442"/>
        <v>-9383.25</v>
      </c>
      <c r="K3177">
        <f t="shared" si="443"/>
        <v>16380.75</v>
      </c>
      <c r="L3177">
        <f t="shared" si="445"/>
        <v>0</v>
      </c>
      <c r="M3177">
        <f t="shared" si="446"/>
        <v>0</v>
      </c>
      <c r="N3177">
        <f t="shared" si="444"/>
        <v>0</v>
      </c>
      <c r="O3177">
        <f t="shared" si="447"/>
        <v>33</v>
      </c>
      <c r="P3177" t="str">
        <f>IF(O3177=MAX(O:O), A3177, "")</f>
        <v/>
      </c>
    </row>
    <row r="3178" spans="1:16" x14ac:dyDescent="0.35">
      <c r="A3178">
        <v>1983</v>
      </c>
      <c r="B3178" t="s">
        <v>4360</v>
      </c>
      <c r="C3178" t="s">
        <v>4906</v>
      </c>
      <c r="D3178" t="s">
        <v>13</v>
      </c>
      <c r="E3178" t="s">
        <v>19</v>
      </c>
      <c r="F3178" s="4">
        <v>574</v>
      </c>
      <c r="G3178">
        <f t="shared" si="439"/>
        <v>278.25</v>
      </c>
      <c r="H3178">
        <f t="shared" si="440"/>
        <v>6719.25</v>
      </c>
      <c r="I3178">
        <f t="shared" si="441"/>
        <v>6441</v>
      </c>
      <c r="J3178">
        <f t="shared" si="442"/>
        <v>-9383.25</v>
      </c>
      <c r="K3178">
        <f t="shared" si="443"/>
        <v>16380.75</v>
      </c>
      <c r="L3178">
        <f t="shared" si="445"/>
        <v>0</v>
      </c>
      <c r="M3178">
        <f t="shared" si="446"/>
        <v>0</v>
      </c>
      <c r="N3178">
        <f t="shared" si="444"/>
        <v>0</v>
      </c>
      <c r="O3178">
        <f t="shared" si="447"/>
        <v>33</v>
      </c>
      <c r="P3178" t="str">
        <f>IF(O3178=MAX(O:O), A3178, "")</f>
        <v/>
      </c>
    </row>
    <row r="3179" spans="1:16" x14ac:dyDescent="0.35">
      <c r="A3179">
        <v>1983</v>
      </c>
      <c r="B3179" t="s">
        <v>4360</v>
      </c>
      <c r="C3179" t="s">
        <v>4907</v>
      </c>
      <c r="D3179" t="s">
        <v>13</v>
      </c>
      <c r="E3179" t="s">
        <v>134</v>
      </c>
      <c r="F3179" s="4">
        <v>558</v>
      </c>
      <c r="G3179">
        <f t="shared" si="439"/>
        <v>278.25</v>
      </c>
      <c r="H3179">
        <f t="shared" si="440"/>
        <v>6719.25</v>
      </c>
      <c r="I3179">
        <f t="shared" si="441"/>
        <v>6441</v>
      </c>
      <c r="J3179">
        <f t="shared" si="442"/>
        <v>-9383.25</v>
      </c>
      <c r="K3179">
        <f t="shared" si="443"/>
        <v>16380.75</v>
      </c>
      <c r="L3179">
        <f t="shared" si="445"/>
        <v>0</v>
      </c>
      <c r="M3179">
        <f t="shared" si="446"/>
        <v>0</v>
      </c>
      <c r="N3179">
        <f t="shared" si="444"/>
        <v>0</v>
      </c>
      <c r="O3179">
        <f t="shared" si="447"/>
        <v>33</v>
      </c>
      <c r="P3179" t="str">
        <f>IF(O3179=MAX(O:O), A3179, "")</f>
        <v/>
      </c>
    </row>
    <row r="3180" spans="1:16" x14ac:dyDescent="0.35">
      <c r="A3180">
        <v>1983</v>
      </c>
      <c r="B3180" t="s">
        <v>4360</v>
      </c>
      <c r="C3180" t="s">
        <v>4908</v>
      </c>
      <c r="D3180" t="s">
        <v>13</v>
      </c>
      <c r="E3180" t="s">
        <v>17</v>
      </c>
      <c r="F3180" s="4">
        <v>459</v>
      </c>
      <c r="G3180">
        <f t="shared" si="439"/>
        <v>278.25</v>
      </c>
      <c r="H3180">
        <f t="shared" si="440"/>
        <v>6719.25</v>
      </c>
      <c r="I3180">
        <f t="shared" si="441"/>
        <v>6441</v>
      </c>
      <c r="J3180">
        <f t="shared" si="442"/>
        <v>-9383.25</v>
      </c>
      <c r="K3180">
        <f t="shared" si="443"/>
        <v>16380.75</v>
      </c>
      <c r="L3180">
        <f t="shared" si="445"/>
        <v>0</v>
      </c>
      <c r="M3180">
        <f t="shared" si="446"/>
        <v>0</v>
      </c>
      <c r="N3180">
        <f t="shared" si="444"/>
        <v>0</v>
      </c>
      <c r="O3180">
        <f t="shared" si="447"/>
        <v>33</v>
      </c>
      <c r="P3180" t="str">
        <f>IF(O3180=MAX(O:O), A3180, "")</f>
        <v/>
      </c>
    </row>
    <row r="3181" spans="1:16" x14ac:dyDescent="0.35">
      <c r="A3181">
        <v>1983</v>
      </c>
      <c r="B3181" t="s">
        <v>4360</v>
      </c>
      <c r="C3181" t="s">
        <v>4909</v>
      </c>
      <c r="D3181" t="s">
        <v>13</v>
      </c>
      <c r="E3181" t="s">
        <v>19</v>
      </c>
      <c r="F3181" s="4">
        <v>453</v>
      </c>
      <c r="G3181">
        <f t="shared" si="439"/>
        <v>278.25</v>
      </c>
      <c r="H3181">
        <f t="shared" si="440"/>
        <v>6719.25</v>
      </c>
      <c r="I3181">
        <f t="shared" si="441"/>
        <v>6441</v>
      </c>
      <c r="J3181">
        <f t="shared" si="442"/>
        <v>-9383.25</v>
      </c>
      <c r="K3181">
        <f t="shared" si="443"/>
        <v>16380.75</v>
      </c>
      <c r="L3181">
        <f t="shared" si="445"/>
        <v>0</v>
      </c>
      <c r="M3181">
        <f t="shared" si="446"/>
        <v>0</v>
      </c>
      <c r="N3181">
        <f t="shared" si="444"/>
        <v>0</v>
      </c>
      <c r="O3181">
        <f t="shared" si="447"/>
        <v>33</v>
      </c>
      <c r="P3181" t="str">
        <f>IF(O3181=MAX(O:O), A3181, "")</f>
        <v/>
      </c>
    </row>
    <row r="3182" spans="1:16" x14ac:dyDescent="0.35">
      <c r="A3182">
        <v>1983</v>
      </c>
      <c r="B3182" t="s">
        <v>4360</v>
      </c>
      <c r="C3182" t="s">
        <v>4910</v>
      </c>
      <c r="D3182" t="s">
        <v>13</v>
      </c>
      <c r="E3182" t="s">
        <v>1952</v>
      </c>
      <c r="F3182" s="4">
        <v>196</v>
      </c>
      <c r="G3182">
        <f t="shared" si="439"/>
        <v>278.25</v>
      </c>
      <c r="H3182">
        <f t="shared" si="440"/>
        <v>6719.25</v>
      </c>
      <c r="I3182">
        <f t="shared" si="441"/>
        <v>6441</v>
      </c>
      <c r="J3182">
        <f t="shared" si="442"/>
        <v>-9383.25</v>
      </c>
      <c r="K3182">
        <f t="shared" si="443"/>
        <v>16380.75</v>
      </c>
      <c r="L3182">
        <f t="shared" si="445"/>
        <v>0</v>
      </c>
      <c r="M3182">
        <f t="shared" si="446"/>
        <v>0</v>
      </c>
      <c r="N3182">
        <f t="shared" si="444"/>
        <v>0</v>
      </c>
      <c r="O3182">
        <f t="shared" si="447"/>
        <v>33</v>
      </c>
      <c r="P3182" t="str">
        <f>IF(O3182=MAX(O:O), A3182, "")</f>
        <v/>
      </c>
    </row>
    <row r="3183" spans="1:16" x14ac:dyDescent="0.35">
      <c r="A3183">
        <v>1983</v>
      </c>
      <c r="B3183" t="s">
        <v>4367</v>
      </c>
      <c r="C3183" t="s">
        <v>4368</v>
      </c>
      <c r="D3183" t="s">
        <v>13</v>
      </c>
      <c r="E3183" t="s">
        <v>17</v>
      </c>
      <c r="F3183" s="4">
        <v>7631</v>
      </c>
      <c r="G3183">
        <f t="shared" si="439"/>
        <v>278.25</v>
      </c>
      <c r="H3183">
        <f t="shared" si="440"/>
        <v>6719.25</v>
      </c>
      <c r="I3183">
        <f t="shared" si="441"/>
        <v>6441</v>
      </c>
      <c r="J3183">
        <f t="shared" si="442"/>
        <v>-9383.25</v>
      </c>
      <c r="K3183">
        <f t="shared" si="443"/>
        <v>16380.75</v>
      </c>
      <c r="L3183">
        <f t="shared" si="445"/>
        <v>0</v>
      </c>
      <c r="M3183">
        <f t="shared" si="446"/>
        <v>0</v>
      </c>
      <c r="N3183">
        <f t="shared" si="444"/>
        <v>0</v>
      </c>
      <c r="O3183">
        <f t="shared" si="447"/>
        <v>33</v>
      </c>
      <c r="P3183" t="str">
        <f>IF(O3183=MAX(O:O), A3183, "")</f>
        <v/>
      </c>
    </row>
    <row r="3184" spans="1:16" x14ac:dyDescent="0.35">
      <c r="A3184">
        <v>1983</v>
      </c>
      <c r="B3184" t="s">
        <v>4367</v>
      </c>
      <c r="C3184" t="s">
        <v>4911</v>
      </c>
      <c r="D3184" t="s">
        <v>13</v>
      </c>
      <c r="E3184" t="s">
        <v>139</v>
      </c>
      <c r="F3184" s="4">
        <v>2977</v>
      </c>
      <c r="G3184">
        <f t="shared" si="439"/>
        <v>278.25</v>
      </c>
      <c r="H3184">
        <f t="shared" si="440"/>
        <v>6719.25</v>
      </c>
      <c r="I3184">
        <f t="shared" si="441"/>
        <v>6441</v>
      </c>
      <c r="J3184">
        <f t="shared" si="442"/>
        <v>-9383.25</v>
      </c>
      <c r="K3184">
        <f t="shared" si="443"/>
        <v>16380.75</v>
      </c>
      <c r="L3184">
        <f t="shared" si="445"/>
        <v>0</v>
      </c>
      <c r="M3184">
        <f t="shared" si="446"/>
        <v>0</v>
      </c>
      <c r="N3184">
        <f t="shared" si="444"/>
        <v>0</v>
      </c>
      <c r="O3184">
        <f t="shared" si="447"/>
        <v>33</v>
      </c>
      <c r="P3184" t="str">
        <f>IF(O3184=MAX(O:O), A3184, "")</f>
        <v/>
      </c>
    </row>
    <row r="3185" spans="1:16" x14ac:dyDescent="0.35">
      <c r="A3185">
        <v>1983</v>
      </c>
      <c r="B3185" t="s">
        <v>4367</v>
      </c>
      <c r="C3185" t="s">
        <v>4912</v>
      </c>
      <c r="D3185" t="s">
        <v>13</v>
      </c>
      <c r="E3185" t="s">
        <v>19</v>
      </c>
      <c r="F3185" s="4">
        <v>592</v>
      </c>
      <c r="G3185">
        <f t="shared" si="439"/>
        <v>278.25</v>
      </c>
      <c r="H3185">
        <f t="shared" si="440"/>
        <v>6719.25</v>
      </c>
      <c r="I3185">
        <f t="shared" si="441"/>
        <v>6441</v>
      </c>
      <c r="J3185">
        <f t="shared" si="442"/>
        <v>-9383.25</v>
      </c>
      <c r="K3185">
        <f t="shared" si="443"/>
        <v>16380.75</v>
      </c>
      <c r="L3185">
        <f t="shared" si="445"/>
        <v>0</v>
      </c>
      <c r="M3185">
        <f t="shared" si="446"/>
        <v>0</v>
      </c>
      <c r="N3185">
        <f t="shared" si="444"/>
        <v>0</v>
      </c>
      <c r="O3185">
        <f t="shared" si="447"/>
        <v>33</v>
      </c>
      <c r="P3185" t="str">
        <f>IF(O3185=MAX(O:O), A3185, "")</f>
        <v/>
      </c>
    </row>
    <row r="3186" spans="1:16" x14ac:dyDescent="0.35">
      <c r="A3186">
        <v>1983</v>
      </c>
      <c r="B3186" t="s">
        <v>4378</v>
      </c>
      <c r="C3186" t="s">
        <v>3365</v>
      </c>
      <c r="D3186" t="s">
        <v>13</v>
      </c>
      <c r="E3186" t="s">
        <v>17</v>
      </c>
      <c r="F3186" s="4">
        <v>266</v>
      </c>
      <c r="G3186">
        <f t="shared" si="439"/>
        <v>278.25</v>
      </c>
      <c r="H3186">
        <f t="shared" si="440"/>
        <v>6719.25</v>
      </c>
      <c r="I3186">
        <f t="shared" si="441"/>
        <v>6441</v>
      </c>
      <c r="J3186">
        <f t="shared" si="442"/>
        <v>-9383.25</v>
      </c>
      <c r="K3186">
        <f t="shared" si="443"/>
        <v>16380.75</v>
      </c>
      <c r="L3186">
        <f t="shared" si="445"/>
        <v>0</v>
      </c>
      <c r="M3186">
        <f t="shared" si="446"/>
        <v>0</v>
      </c>
      <c r="N3186">
        <f t="shared" si="444"/>
        <v>0</v>
      </c>
      <c r="O3186">
        <f t="shared" si="447"/>
        <v>33</v>
      </c>
      <c r="P3186" t="str">
        <f>IF(O3186=MAX(O:O), A3186, "")</f>
        <v/>
      </c>
    </row>
    <row r="3187" spans="1:16" x14ac:dyDescent="0.35">
      <c r="A3187">
        <v>1983</v>
      </c>
      <c r="B3187" t="s">
        <v>4378</v>
      </c>
      <c r="C3187" t="s">
        <v>4913</v>
      </c>
      <c r="D3187" t="s">
        <v>13</v>
      </c>
      <c r="E3187" t="s">
        <v>19</v>
      </c>
      <c r="F3187" s="4">
        <v>0</v>
      </c>
      <c r="G3187">
        <f t="shared" si="439"/>
        <v>278.25</v>
      </c>
      <c r="H3187">
        <f t="shared" si="440"/>
        <v>6719.25</v>
      </c>
      <c r="I3187">
        <f t="shared" si="441"/>
        <v>6441</v>
      </c>
      <c r="J3187">
        <f t="shared" si="442"/>
        <v>-9383.25</v>
      </c>
      <c r="K3187">
        <f t="shared" si="443"/>
        <v>16380.75</v>
      </c>
      <c r="L3187">
        <f t="shared" si="445"/>
        <v>0</v>
      </c>
      <c r="M3187">
        <f t="shared" si="446"/>
        <v>0</v>
      </c>
      <c r="N3187">
        <f t="shared" si="444"/>
        <v>0</v>
      </c>
      <c r="O3187">
        <f t="shared" si="447"/>
        <v>33</v>
      </c>
      <c r="P3187" t="str">
        <f>IF(O3187=MAX(O:O), A3187, "")</f>
        <v/>
      </c>
    </row>
    <row r="3188" spans="1:16" x14ac:dyDescent="0.35">
      <c r="A3188">
        <v>1983</v>
      </c>
      <c r="B3188" t="s">
        <v>4378</v>
      </c>
      <c r="C3188" t="s">
        <v>4914</v>
      </c>
      <c r="D3188" t="s">
        <v>13</v>
      </c>
      <c r="E3188" t="s">
        <v>147</v>
      </c>
      <c r="F3188" s="4">
        <v>0</v>
      </c>
      <c r="G3188">
        <f t="shared" si="439"/>
        <v>278.25</v>
      </c>
      <c r="H3188">
        <f t="shared" si="440"/>
        <v>6719.25</v>
      </c>
      <c r="I3188">
        <f t="shared" si="441"/>
        <v>6441</v>
      </c>
      <c r="J3188">
        <f t="shared" si="442"/>
        <v>-9383.25</v>
      </c>
      <c r="K3188">
        <f t="shared" si="443"/>
        <v>16380.75</v>
      </c>
      <c r="L3188">
        <f t="shared" si="445"/>
        <v>0</v>
      </c>
      <c r="M3188">
        <f t="shared" si="446"/>
        <v>0</v>
      </c>
      <c r="N3188">
        <f t="shared" si="444"/>
        <v>0</v>
      </c>
      <c r="O3188">
        <f t="shared" si="447"/>
        <v>33</v>
      </c>
      <c r="P3188" t="str">
        <f>IF(O3188=MAX(O:O), A3188, "")</f>
        <v/>
      </c>
    </row>
    <row r="3189" spans="1:16" x14ac:dyDescent="0.35">
      <c r="A3189">
        <v>1983</v>
      </c>
      <c r="B3189" t="s">
        <v>4385</v>
      </c>
      <c r="C3189" t="s">
        <v>4915</v>
      </c>
      <c r="D3189" t="s">
        <v>13</v>
      </c>
      <c r="E3189" t="s">
        <v>134</v>
      </c>
      <c r="F3189" s="4">
        <v>8565</v>
      </c>
      <c r="G3189">
        <f t="shared" si="439"/>
        <v>278.25</v>
      </c>
      <c r="H3189">
        <f t="shared" si="440"/>
        <v>6719.25</v>
      </c>
      <c r="I3189">
        <f t="shared" si="441"/>
        <v>6441</v>
      </c>
      <c r="J3189">
        <f t="shared" si="442"/>
        <v>-9383.25</v>
      </c>
      <c r="K3189">
        <f t="shared" si="443"/>
        <v>16380.75</v>
      </c>
      <c r="L3189">
        <f t="shared" si="445"/>
        <v>0</v>
      </c>
      <c r="M3189">
        <f t="shared" si="446"/>
        <v>0</v>
      </c>
      <c r="N3189">
        <f t="shared" si="444"/>
        <v>0</v>
      </c>
      <c r="O3189">
        <f t="shared" si="447"/>
        <v>33</v>
      </c>
      <c r="P3189" t="str">
        <f>IF(O3189=MAX(O:O), A3189, "")</f>
        <v/>
      </c>
    </row>
    <row r="3190" spans="1:16" x14ac:dyDescent="0.35">
      <c r="A3190">
        <v>1983</v>
      </c>
      <c r="B3190" t="s">
        <v>4385</v>
      </c>
      <c r="C3190" t="s">
        <v>1714</v>
      </c>
      <c r="D3190" t="s">
        <v>13</v>
      </c>
      <c r="E3190" t="s">
        <v>17</v>
      </c>
      <c r="F3190" s="4">
        <v>1364</v>
      </c>
      <c r="G3190">
        <f t="shared" si="439"/>
        <v>278.25</v>
      </c>
      <c r="H3190">
        <f t="shared" si="440"/>
        <v>6719.25</v>
      </c>
      <c r="I3190">
        <f t="shared" si="441"/>
        <v>6441</v>
      </c>
      <c r="J3190">
        <f t="shared" si="442"/>
        <v>-9383.25</v>
      </c>
      <c r="K3190">
        <f t="shared" si="443"/>
        <v>16380.75</v>
      </c>
      <c r="L3190">
        <f t="shared" si="445"/>
        <v>0</v>
      </c>
      <c r="M3190">
        <f t="shared" si="446"/>
        <v>0</v>
      </c>
      <c r="N3190">
        <f t="shared" si="444"/>
        <v>0</v>
      </c>
      <c r="O3190">
        <f t="shared" si="447"/>
        <v>33</v>
      </c>
      <c r="P3190" t="str">
        <f>IF(O3190=MAX(O:O), A3190, "")</f>
        <v/>
      </c>
    </row>
    <row r="3191" spans="1:16" x14ac:dyDescent="0.35">
      <c r="A3191">
        <v>1983</v>
      </c>
      <c r="B3191" t="s">
        <v>4390</v>
      </c>
      <c r="C3191" t="s">
        <v>4916</v>
      </c>
      <c r="D3191" t="s">
        <v>13</v>
      </c>
      <c r="E3191" t="s">
        <v>134</v>
      </c>
      <c r="F3191" s="4">
        <v>4680</v>
      </c>
      <c r="G3191">
        <f t="shared" si="439"/>
        <v>278.25</v>
      </c>
      <c r="H3191">
        <f t="shared" si="440"/>
        <v>6719.25</v>
      </c>
      <c r="I3191">
        <f t="shared" si="441"/>
        <v>6441</v>
      </c>
      <c r="J3191">
        <f t="shared" si="442"/>
        <v>-9383.25</v>
      </c>
      <c r="K3191">
        <f t="shared" si="443"/>
        <v>16380.75</v>
      </c>
      <c r="L3191">
        <f t="shared" si="445"/>
        <v>0</v>
      </c>
      <c r="M3191">
        <f t="shared" si="446"/>
        <v>0</v>
      </c>
      <c r="N3191">
        <f t="shared" si="444"/>
        <v>0</v>
      </c>
      <c r="O3191">
        <f t="shared" si="447"/>
        <v>33</v>
      </c>
      <c r="P3191" t="str">
        <f>IF(O3191=MAX(O:O), A3191, "")</f>
        <v/>
      </c>
    </row>
    <row r="3192" spans="1:16" x14ac:dyDescent="0.35">
      <c r="A3192">
        <v>1983</v>
      </c>
      <c r="B3192" t="s">
        <v>4390</v>
      </c>
      <c r="C3192" t="s">
        <v>4917</v>
      </c>
      <c r="D3192" t="s">
        <v>13</v>
      </c>
      <c r="E3192" t="s">
        <v>17</v>
      </c>
      <c r="F3192" s="4">
        <v>1127</v>
      </c>
      <c r="G3192">
        <f t="shared" si="439"/>
        <v>278.25</v>
      </c>
      <c r="H3192">
        <f t="shared" si="440"/>
        <v>6719.25</v>
      </c>
      <c r="I3192">
        <f t="shared" si="441"/>
        <v>6441</v>
      </c>
      <c r="J3192">
        <f t="shared" si="442"/>
        <v>-9383.25</v>
      </c>
      <c r="K3192">
        <f t="shared" si="443"/>
        <v>16380.75</v>
      </c>
      <c r="L3192">
        <f t="shared" si="445"/>
        <v>0</v>
      </c>
      <c r="M3192">
        <f t="shared" si="446"/>
        <v>0</v>
      </c>
      <c r="N3192">
        <f t="shared" si="444"/>
        <v>0</v>
      </c>
      <c r="O3192">
        <f t="shared" si="447"/>
        <v>33</v>
      </c>
      <c r="P3192" t="str">
        <f>IF(O3192=MAX(O:O), A3192, "")</f>
        <v/>
      </c>
    </row>
    <row r="3193" spans="1:16" x14ac:dyDescent="0.35">
      <c r="A3193">
        <v>1983</v>
      </c>
      <c r="B3193" t="s">
        <v>4390</v>
      </c>
      <c r="C3193" t="s">
        <v>4918</v>
      </c>
      <c r="D3193" t="s">
        <v>13</v>
      </c>
      <c r="E3193" t="s">
        <v>19</v>
      </c>
      <c r="F3193" s="4">
        <v>239</v>
      </c>
      <c r="G3193">
        <f t="shared" si="439"/>
        <v>278.25</v>
      </c>
      <c r="H3193">
        <f t="shared" si="440"/>
        <v>6719.25</v>
      </c>
      <c r="I3193">
        <f t="shared" si="441"/>
        <v>6441</v>
      </c>
      <c r="J3193">
        <f t="shared" si="442"/>
        <v>-9383.25</v>
      </c>
      <c r="K3193">
        <f t="shared" si="443"/>
        <v>16380.75</v>
      </c>
      <c r="L3193">
        <f t="shared" si="445"/>
        <v>0</v>
      </c>
      <c r="M3193">
        <f t="shared" si="446"/>
        <v>0</v>
      </c>
      <c r="N3193">
        <f t="shared" si="444"/>
        <v>0</v>
      </c>
      <c r="O3193">
        <f t="shared" si="447"/>
        <v>33</v>
      </c>
      <c r="P3193" t="str">
        <f>IF(O3193=MAX(O:O), A3193, "")</f>
        <v/>
      </c>
    </row>
    <row r="3194" spans="1:16" x14ac:dyDescent="0.35">
      <c r="A3194">
        <v>1983</v>
      </c>
      <c r="B3194" t="s">
        <v>4390</v>
      </c>
      <c r="C3194" t="s">
        <v>4919</v>
      </c>
      <c r="D3194" t="s">
        <v>13</v>
      </c>
      <c r="E3194" t="s">
        <v>19</v>
      </c>
      <c r="F3194" s="4">
        <v>145</v>
      </c>
      <c r="G3194">
        <f t="shared" si="439"/>
        <v>278.25</v>
      </c>
      <c r="H3194">
        <f t="shared" si="440"/>
        <v>6719.25</v>
      </c>
      <c r="I3194">
        <f t="shared" si="441"/>
        <v>6441</v>
      </c>
      <c r="J3194">
        <f t="shared" si="442"/>
        <v>-9383.25</v>
      </c>
      <c r="K3194">
        <f t="shared" si="443"/>
        <v>16380.75</v>
      </c>
      <c r="L3194">
        <f t="shared" si="445"/>
        <v>0</v>
      </c>
      <c r="M3194">
        <f t="shared" si="446"/>
        <v>0</v>
      </c>
      <c r="N3194">
        <f t="shared" si="444"/>
        <v>0</v>
      </c>
      <c r="O3194">
        <f t="shared" si="447"/>
        <v>33</v>
      </c>
      <c r="P3194" t="str">
        <f>IF(O3194=MAX(O:O), A3194, "")</f>
        <v/>
      </c>
    </row>
    <row r="3195" spans="1:16" x14ac:dyDescent="0.35">
      <c r="A3195">
        <v>1983</v>
      </c>
      <c r="B3195" t="s">
        <v>4398</v>
      </c>
      <c r="C3195" t="s">
        <v>4920</v>
      </c>
      <c r="D3195" t="s">
        <v>96</v>
      </c>
      <c r="E3195" t="s">
        <v>17</v>
      </c>
      <c r="F3195" s="4">
        <v>7463</v>
      </c>
      <c r="G3195">
        <f t="shared" ref="G3195:G3258" si="448">VLOOKUP(A3195,$S$2:$U$16,2,FALSE)</f>
        <v>278.25</v>
      </c>
      <c r="H3195">
        <f t="shared" ref="H3195:H3258" si="449">VLOOKUP(A3195,$S$2:$U$16,3,FALSE)</f>
        <v>6719.25</v>
      </c>
      <c r="I3195">
        <f t="shared" ref="I3195:I3258" si="450">H3195-G3195</f>
        <v>6441</v>
      </c>
      <c r="J3195">
        <f t="shared" ref="J3195:J3258" si="451">G3195 - 1.5 * I3195</f>
        <v>-9383.25</v>
      </c>
      <c r="K3195">
        <f t="shared" ref="K3195:K3258" si="452">H3195 + 1.5 * I3195</f>
        <v>16380.75</v>
      </c>
      <c r="L3195">
        <f t="shared" si="445"/>
        <v>0</v>
      </c>
      <c r="M3195">
        <f t="shared" si="446"/>
        <v>0</v>
      </c>
      <c r="N3195">
        <f t="shared" ref="N3195:N3258" si="453">IF(OR(F3195 &lt; J3195, F3195 &gt; K3195), 1, 0)</f>
        <v>0</v>
      </c>
      <c r="O3195">
        <f t="shared" si="447"/>
        <v>33</v>
      </c>
      <c r="P3195" t="str">
        <f>IF(O3195=MAX(O:O), A3195, "")</f>
        <v/>
      </c>
    </row>
    <row r="3196" spans="1:16" x14ac:dyDescent="0.35">
      <c r="A3196">
        <v>1983</v>
      </c>
      <c r="B3196" t="s">
        <v>4398</v>
      </c>
      <c r="C3196" t="s">
        <v>4921</v>
      </c>
      <c r="D3196" t="s">
        <v>13</v>
      </c>
      <c r="E3196" t="s">
        <v>134</v>
      </c>
      <c r="F3196" s="4">
        <v>5563</v>
      </c>
      <c r="G3196">
        <f t="shared" si="448"/>
        <v>278.25</v>
      </c>
      <c r="H3196">
        <f t="shared" si="449"/>
        <v>6719.25</v>
      </c>
      <c r="I3196">
        <f t="shared" si="450"/>
        <v>6441</v>
      </c>
      <c r="J3196">
        <f t="shared" si="451"/>
        <v>-9383.25</v>
      </c>
      <c r="K3196">
        <f t="shared" si="452"/>
        <v>16380.75</v>
      </c>
      <c r="L3196">
        <f t="shared" si="445"/>
        <v>0</v>
      </c>
      <c r="M3196">
        <f t="shared" si="446"/>
        <v>0</v>
      </c>
      <c r="N3196">
        <f t="shared" si="453"/>
        <v>0</v>
      </c>
      <c r="O3196">
        <f t="shared" si="447"/>
        <v>33</v>
      </c>
      <c r="P3196" t="str">
        <f>IF(O3196=MAX(O:O), A3196, "")</f>
        <v/>
      </c>
    </row>
    <row r="3197" spans="1:16" x14ac:dyDescent="0.35">
      <c r="A3197">
        <v>1983</v>
      </c>
      <c r="B3197" t="s">
        <v>4419</v>
      </c>
      <c r="C3197" t="s">
        <v>4922</v>
      </c>
      <c r="D3197" t="s">
        <v>13</v>
      </c>
      <c r="E3197" t="s">
        <v>17</v>
      </c>
      <c r="G3197">
        <f t="shared" si="448"/>
        <v>278.25</v>
      </c>
      <c r="H3197">
        <f t="shared" si="449"/>
        <v>6719.25</v>
      </c>
      <c r="I3197">
        <f t="shared" si="450"/>
        <v>6441</v>
      </c>
      <c r="J3197">
        <f t="shared" si="451"/>
        <v>-9383.25</v>
      </c>
      <c r="K3197">
        <f t="shared" si="452"/>
        <v>16380.75</v>
      </c>
      <c r="L3197">
        <f t="shared" si="445"/>
        <v>0</v>
      </c>
      <c r="M3197">
        <f t="shared" si="446"/>
        <v>0</v>
      </c>
      <c r="N3197">
        <f t="shared" si="453"/>
        <v>0</v>
      </c>
      <c r="O3197">
        <f t="shared" si="447"/>
        <v>33</v>
      </c>
      <c r="P3197" t="str">
        <f>IF(O3197=MAX(O:O), A3197, "")</f>
        <v/>
      </c>
    </row>
    <row r="3198" spans="1:16" x14ac:dyDescent="0.35">
      <c r="A3198">
        <v>1983</v>
      </c>
      <c r="B3198" t="s">
        <v>4419</v>
      </c>
      <c r="C3198" t="s">
        <v>4922</v>
      </c>
      <c r="D3198" t="s">
        <v>13</v>
      </c>
      <c r="E3198" t="s">
        <v>17</v>
      </c>
      <c r="G3198">
        <f t="shared" si="448"/>
        <v>278.25</v>
      </c>
      <c r="H3198">
        <f t="shared" si="449"/>
        <v>6719.25</v>
      </c>
      <c r="I3198">
        <f t="shared" si="450"/>
        <v>6441</v>
      </c>
      <c r="J3198">
        <f t="shared" si="451"/>
        <v>-9383.25</v>
      </c>
      <c r="K3198">
        <f t="shared" si="452"/>
        <v>16380.75</v>
      </c>
      <c r="L3198">
        <f t="shared" si="445"/>
        <v>0</v>
      </c>
      <c r="M3198">
        <f t="shared" si="446"/>
        <v>0</v>
      </c>
      <c r="N3198">
        <f t="shared" si="453"/>
        <v>0</v>
      </c>
      <c r="O3198">
        <f t="shared" si="447"/>
        <v>33</v>
      </c>
      <c r="P3198" t="str">
        <f>IF(O3198=MAX(O:O), A3198, "")</f>
        <v/>
      </c>
    </row>
    <row r="3199" spans="1:16" x14ac:dyDescent="0.35">
      <c r="A3199">
        <v>1983</v>
      </c>
      <c r="B3199" t="s">
        <v>4426</v>
      </c>
      <c r="C3199" t="s">
        <v>4427</v>
      </c>
      <c r="D3199" t="s">
        <v>96</v>
      </c>
      <c r="E3199" t="s">
        <v>17</v>
      </c>
      <c r="F3199" s="4">
        <v>15605</v>
      </c>
      <c r="G3199">
        <f t="shared" si="448"/>
        <v>278.25</v>
      </c>
      <c r="H3199">
        <f t="shared" si="449"/>
        <v>6719.25</v>
      </c>
      <c r="I3199">
        <f t="shared" si="450"/>
        <v>6441</v>
      </c>
      <c r="J3199">
        <f t="shared" si="451"/>
        <v>-9383.25</v>
      </c>
      <c r="K3199">
        <f t="shared" si="452"/>
        <v>16380.75</v>
      </c>
      <c r="L3199">
        <f t="shared" si="445"/>
        <v>0</v>
      </c>
      <c r="M3199">
        <f t="shared" si="446"/>
        <v>0</v>
      </c>
      <c r="N3199">
        <f t="shared" si="453"/>
        <v>0</v>
      </c>
      <c r="O3199">
        <f t="shared" si="447"/>
        <v>33</v>
      </c>
      <c r="P3199" t="str">
        <f>IF(O3199=MAX(O:O), A3199, "")</f>
        <v/>
      </c>
    </row>
    <row r="3200" spans="1:16" x14ac:dyDescent="0.35">
      <c r="A3200">
        <v>1983</v>
      </c>
      <c r="B3200" t="s">
        <v>4426</v>
      </c>
      <c r="C3200" t="s">
        <v>4923</v>
      </c>
      <c r="D3200" t="s">
        <v>13</v>
      </c>
      <c r="E3200" t="s">
        <v>139</v>
      </c>
      <c r="F3200" s="4">
        <v>14051</v>
      </c>
      <c r="G3200">
        <f t="shared" si="448"/>
        <v>278.25</v>
      </c>
      <c r="H3200">
        <f t="shared" si="449"/>
        <v>6719.25</v>
      </c>
      <c r="I3200">
        <f t="shared" si="450"/>
        <v>6441</v>
      </c>
      <c r="J3200">
        <f t="shared" si="451"/>
        <v>-9383.25</v>
      </c>
      <c r="K3200">
        <f t="shared" si="452"/>
        <v>16380.75</v>
      </c>
      <c r="L3200">
        <f t="shared" si="445"/>
        <v>0</v>
      </c>
      <c r="M3200">
        <f t="shared" si="446"/>
        <v>0</v>
      </c>
      <c r="N3200">
        <f t="shared" si="453"/>
        <v>0</v>
      </c>
      <c r="O3200">
        <f t="shared" si="447"/>
        <v>33</v>
      </c>
      <c r="P3200" t="str">
        <f>IF(O3200=MAX(O:O), A3200, "")</f>
        <v/>
      </c>
    </row>
    <row r="3201" spans="1:16" x14ac:dyDescent="0.35">
      <c r="A3201">
        <v>1983</v>
      </c>
      <c r="B3201" t="s">
        <v>4426</v>
      </c>
      <c r="C3201" t="s">
        <v>4924</v>
      </c>
      <c r="D3201" t="s">
        <v>13</v>
      </c>
      <c r="E3201" t="s">
        <v>134</v>
      </c>
      <c r="F3201" s="4">
        <v>3443</v>
      </c>
      <c r="G3201">
        <f t="shared" si="448"/>
        <v>278.25</v>
      </c>
      <c r="H3201">
        <f t="shared" si="449"/>
        <v>6719.25</v>
      </c>
      <c r="I3201">
        <f t="shared" si="450"/>
        <v>6441</v>
      </c>
      <c r="J3201">
        <f t="shared" si="451"/>
        <v>-9383.25</v>
      </c>
      <c r="K3201">
        <f t="shared" si="452"/>
        <v>16380.75</v>
      </c>
      <c r="L3201">
        <f t="shared" si="445"/>
        <v>0</v>
      </c>
      <c r="M3201">
        <f t="shared" si="446"/>
        <v>0</v>
      </c>
      <c r="N3201">
        <f t="shared" si="453"/>
        <v>0</v>
      </c>
      <c r="O3201">
        <f t="shared" si="447"/>
        <v>33</v>
      </c>
      <c r="P3201" t="str">
        <f>IF(O3201=MAX(O:O), A3201, "")</f>
        <v/>
      </c>
    </row>
    <row r="3202" spans="1:16" x14ac:dyDescent="0.35">
      <c r="A3202">
        <v>1983</v>
      </c>
      <c r="B3202" t="s">
        <v>4433</v>
      </c>
      <c r="C3202" t="s">
        <v>4925</v>
      </c>
      <c r="D3202" t="s">
        <v>13</v>
      </c>
      <c r="E3202" t="s">
        <v>134</v>
      </c>
      <c r="F3202" s="4">
        <v>19741</v>
      </c>
      <c r="G3202">
        <f t="shared" si="448"/>
        <v>278.25</v>
      </c>
      <c r="H3202">
        <f t="shared" si="449"/>
        <v>6719.25</v>
      </c>
      <c r="I3202">
        <f t="shared" si="450"/>
        <v>6441</v>
      </c>
      <c r="J3202">
        <f t="shared" si="451"/>
        <v>-9383.25</v>
      </c>
      <c r="K3202">
        <f t="shared" si="452"/>
        <v>16380.75</v>
      </c>
      <c r="L3202">
        <f t="shared" si="445"/>
        <v>0</v>
      </c>
      <c r="M3202">
        <f t="shared" si="446"/>
        <v>1</v>
      </c>
      <c r="N3202">
        <f t="shared" si="453"/>
        <v>1</v>
      </c>
      <c r="O3202">
        <f t="shared" si="447"/>
        <v>34</v>
      </c>
      <c r="P3202" t="str">
        <f>IF(O3202=MAX(O:O), A3202, "")</f>
        <v/>
      </c>
    </row>
    <row r="3203" spans="1:16" x14ac:dyDescent="0.35">
      <c r="A3203">
        <v>1983</v>
      </c>
      <c r="B3203" t="s">
        <v>4433</v>
      </c>
      <c r="C3203" t="s">
        <v>4926</v>
      </c>
      <c r="D3203" t="s">
        <v>13</v>
      </c>
      <c r="E3203" t="s">
        <v>17</v>
      </c>
      <c r="F3203" s="4">
        <v>12728</v>
      </c>
      <c r="G3203">
        <f t="shared" si="448"/>
        <v>278.25</v>
      </c>
      <c r="H3203">
        <f t="shared" si="449"/>
        <v>6719.25</v>
      </c>
      <c r="I3203">
        <f t="shared" si="450"/>
        <v>6441</v>
      </c>
      <c r="J3203">
        <f t="shared" si="451"/>
        <v>-9383.25</v>
      </c>
      <c r="K3203">
        <f t="shared" si="452"/>
        <v>16380.75</v>
      </c>
      <c r="L3203">
        <f t="shared" ref="L3203:L3266" si="454">IF(F3203 &lt; J3203, 1, 0)</f>
        <v>0</v>
      </c>
      <c r="M3203">
        <f t="shared" ref="M3203:M3266" si="455">IF(F3203 &gt; K3203, 1, 0)</f>
        <v>0</v>
      </c>
      <c r="N3203">
        <f t="shared" si="453"/>
        <v>0</v>
      </c>
      <c r="O3203">
        <f t="shared" ref="O3203:O3266" si="456">IF(A3203=A3202, O3202+N3203, N3203)</f>
        <v>34</v>
      </c>
      <c r="P3203" t="str">
        <f>IF(O3203=MAX(O:O), A3203, "")</f>
        <v/>
      </c>
    </row>
    <row r="3204" spans="1:16" x14ac:dyDescent="0.35">
      <c r="A3204">
        <v>1983</v>
      </c>
      <c r="B3204" t="s">
        <v>4433</v>
      </c>
      <c r="C3204" t="s">
        <v>4927</v>
      </c>
      <c r="D3204" t="s">
        <v>13</v>
      </c>
      <c r="E3204" t="s">
        <v>139</v>
      </c>
      <c r="F3204" s="4">
        <v>1104</v>
      </c>
      <c r="G3204">
        <f t="shared" si="448"/>
        <v>278.25</v>
      </c>
      <c r="H3204">
        <f t="shared" si="449"/>
        <v>6719.25</v>
      </c>
      <c r="I3204">
        <f t="shared" si="450"/>
        <v>6441</v>
      </c>
      <c r="J3204">
        <f t="shared" si="451"/>
        <v>-9383.25</v>
      </c>
      <c r="K3204">
        <f t="shared" si="452"/>
        <v>16380.75</v>
      </c>
      <c r="L3204">
        <f t="shared" si="454"/>
        <v>0</v>
      </c>
      <c r="M3204">
        <f t="shared" si="455"/>
        <v>0</v>
      </c>
      <c r="N3204">
        <f t="shared" si="453"/>
        <v>0</v>
      </c>
      <c r="O3204">
        <f t="shared" si="456"/>
        <v>34</v>
      </c>
      <c r="P3204" t="str">
        <f>IF(O3204=MAX(O:O), A3204, "")</f>
        <v/>
      </c>
    </row>
    <row r="3205" spans="1:16" x14ac:dyDescent="0.35">
      <c r="A3205">
        <v>1983</v>
      </c>
      <c r="B3205" t="s">
        <v>4438</v>
      </c>
      <c r="C3205" t="s">
        <v>4439</v>
      </c>
      <c r="D3205" t="s">
        <v>13</v>
      </c>
      <c r="E3205" t="s">
        <v>17</v>
      </c>
      <c r="F3205" s="4">
        <v>10639</v>
      </c>
      <c r="G3205">
        <f t="shared" si="448"/>
        <v>278.25</v>
      </c>
      <c r="H3205">
        <f t="shared" si="449"/>
        <v>6719.25</v>
      </c>
      <c r="I3205">
        <f t="shared" si="450"/>
        <v>6441</v>
      </c>
      <c r="J3205">
        <f t="shared" si="451"/>
        <v>-9383.25</v>
      </c>
      <c r="K3205">
        <f t="shared" si="452"/>
        <v>16380.75</v>
      </c>
      <c r="L3205">
        <f t="shared" si="454"/>
        <v>0</v>
      </c>
      <c r="M3205">
        <f t="shared" si="455"/>
        <v>0</v>
      </c>
      <c r="N3205">
        <f t="shared" si="453"/>
        <v>0</v>
      </c>
      <c r="O3205">
        <f t="shared" si="456"/>
        <v>34</v>
      </c>
      <c r="P3205" t="str">
        <f>IF(O3205=MAX(O:O), A3205, "")</f>
        <v/>
      </c>
    </row>
    <row r="3206" spans="1:16" x14ac:dyDescent="0.35">
      <c r="A3206">
        <v>1983</v>
      </c>
      <c r="B3206" t="s">
        <v>4438</v>
      </c>
      <c r="C3206" t="s">
        <v>4928</v>
      </c>
      <c r="D3206" t="s">
        <v>13</v>
      </c>
      <c r="E3206" t="s">
        <v>134</v>
      </c>
      <c r="F3206" s="4">
        <v>8394</v>
      </c>
      <c r="G3206">
        <f t="shared" si="448"/>
        <v>278.25</v>
      </c>
      <c r="H3206">
        <f t="shared" si="449"/>
        <v>6719.25</v>
      </c>
      <c r="I3206">
        <f t="shared" si="450"/>
        <v>6441</v>
      </c>
      <c r="J3206">
        <f t="shared" si="451"/>
        <v>-9383.25</v>
      </c>
      <c r="K3206">
        <f t="shared" si="452"/>
        <v>16380.75</v>
      </c>
      <c r="L3206">
        <f t="shared" si="454"/>
        <v>0</v>
      </c>
      <c r="M3206">
        <f t="shared" si="455"/>
        <v>0</v>
      </c>
      <c r="N3206">
        <f t="shared" si="453"/>
        <v>0</v>
      </c>
      <c r="O3206">
        <f t="shared" si="456"/>
        <v>34</v>
      </c>
      <c r="P3206" t="str">
        <f>IF(O3206=MAX(O:O), A3206, "")</f>
        <v/>
      </c>
    </row>
    <row r="3207" spans="1:16" x14ac:dyDescent="0.35">
      <c r="A3207">
        <v>1983</v>
      </c>
      <c r="B3207" t="s">
        <v>4438</v>
      </c>
      <c r="C3207" t="s">
        <v>4929</v>
      </c>
      <c r="D3207" t="s">
        <v>13</v>
      </c>
      <c r="E3207" t="s">
        <v>19</v>
      </c>
      <c r="F3207" s="4">
        <v>943</v>
      </c>
      <c r="G3207">
        <f t="shared" si="448"/>
        <v>278.25</v>
      </c>
      <c r="H3207">
        <f t="shared" si="449"/>
        <v>6719.25</v>
      </c>
      <c r="I3207">
        <f t="shared" si="450"/>
        <v>6441</v>
      </c>
      <c r="J3207">
        <f t="shared" si="451"/>
        <v>-9383.25</v>
      </c>
      <c r="K3207">
        <f t="shared" si="452"/>
        <v>16380.75</v>
      </c>
      <c r="L3207">
        <f t="shared" si="454"/>
        <v>0</v>
      </c>
      <c r="M3207">
        <f t="shared" si="455"/>
        <v>0</v>
      </c>
      <c r="N3207">
        <f t="shared" si="453"/>
        <v>0</v>
      </c>
      <c r="O3207">
        <f t="shared" si="456"/>
        <v>34</v>
      </c>
      <c r="P3207" t="str">
        <f>IF(O3207=MAX(O:O), A3207, "")</f>
        <v/>
      </c>
    </row>
    <row r="3208" spans="1:16" x14ac:dyDescent="0.35">
      <c r="A3208">
        <v>1983</v>
      </c>
      <c r="B3208" t="s">
        <v>4438</v>
      </c>
      <c r="C3208" t="s">
        <v>4930</v>
      </c>
      <c r="D3208" t="s">
        <v>13</v>
      </c>
      <c r="E3208" t="s">
        <v>139</v>
      </c>
      <c r="F3208" s="4">
        <v>395</v>
      </c>
      <c r="G3208">
        <f t="shared" si="448"/>
        <v>278.25</v>
      </c>
      <c r="H3208">
        <f t="shared" si="449"/>
        <v>6719.25</v>
      </c>
      <c r="I3208">
        <f t="shared" si="450"/>
        <v>6441</v>
      </c>
      <c r="J3208">
        <f t="shared" si="451"/>
        <v>-9383.25</v>
      </c>
      <c r="K3208">
        <f t="shared" si="452"/>
        <v>16380.75</v>
      </c>
      <c r="L3208">
        <f t="shared" si="454"/>
        <v>0</v>
      </c>
      <c r="M3208">
        <f t="shared" si="455"/>
        <v>0</v>
      </c>
      <c r="N3208">
        <f t="shared" si="453"/>
        <v>0</v>
      </c>
      <c r="O3208">
        <f t="shared" si="456"/>
        <v>34</v>
      </c>
      <c r="P3208" t="str">
        <f>IF(O3208=MAX(O:O), A3208, "")</f>
        <v/>
      </c>
    </row>
    <row r="3209" spans="1:16" x14ac:dyDescent="0.35">
      <c r="A3209">
        <v>1983</v>
      </c>
      <c r="B3209" t="s">
        <v>4462</v>
      </c>
      <c r="C3209" t="s">
        <v>4931</v>
      </c>
      <c r="D3209" t="s">
        <v>13</v>
      </c>
      <c r="E3209" t="s">
        <v>17</v>
      </c>
      <c r="F3209" s="4">
        <v>5453</v>
      </c>
      <c r="G3209">
        <f t="shared" si="448"/>
        <v>278.25</v>
      </c>
      <c r="H3209">
        <f t="shared" si="449"/>
        <v>6719.25</v>
      </c>
      <c r="I3209">
        <f t="shared" si="450"/>
        <v>6441</v>
      </c>
      <c r="J3209">
        <f t="shared" si="451"/>
        <v>-9383.25</v>
      </c>
      <c r="K3209">
        <f t="shared" si="452"/>
        <v>16380.75</v>
      </c>
      <c r="L3209">
        <f t="shared" si="454"/>
        <v>0</v>
      </c>
      <c r="M3209">
        <f t="shared" si="455"/>
        <v>0</v>
      </c>
      <c r="N3209">
        <f t="shared" si="453"/>
        <v>0</v>
      </c>
      <c r="O3209">
        <f t="shared" si="456"/>
        <v>34</v>
      </c>
      <c r="P3209" t="str">
        <f>IF(O3209=MAX(O:O), A3209, "")</f>
        <v/>
      </c>
    </row>
    <row r="3210" spans="1:16" x14ac:dyDescent="0.35">
      <c r="A3210">
        <v>1983</v>
      </c>
      <c r="B3210" t="s">
        <v>4462</v>
      </c>
      <c r="C3210" t="s">
        <v>3268</v>
      </c>
      <c r="D3210" t="s">
        <v>13</v>
      </c>
      <c r="E3210" t="s">
        <v>19</v>
      </c>
      <c r="F3210" s="4">
        <v>369</v>
      </c>
      <c r="G3210">
        <f t="shared" si="448"/>
        <v>278.25</v>
      </c>
      <c r="H3210">
        <f t="shared" si="449"/>
        <v>6719.25</v>
      </c>
      <c r="I3210">
        <f t="shared" si="450"/>
        <v>6441</v>
      </c>
      <c r="J3210">
        <f t="shared" si="451"/>
        <v>-9383.25</v>
      </c>
      <c r="K3210">
        <f t="shared" si="452"/>
        <v>16380.75</v>
      </c>
      <c r="L3210">
        <f t="shared" si="454"/>
        <v>0</v>
      </c>
      <c r="M3210">
        <f t="shared" si="455"/>
        <v>0</v>
      </c>
      <c r="N3210">
        <f t="shared" si="453"/>
        <v>0</v>
      </c>
      <c r="O3210">
        <f t="shared" si="456"/>
        <v>34</v>
      </c>
      <c r="P3210" t="str">
        <f>IF(O3210=MAX(O:O), A3210, "")</f>
        <v/>
      </c>
    </row>
    <row r="3211" spans="1:16" x14ac:dyDescent="0.35">
      <c r="A3211">
        <v>1983</v>
      </c>
      <c r="B3211" t="s">
        <v>4469</v>
      </c>
      <c r="C3211" t="s">
        <v>3497</v>
      </c>
      <c r="D3211" t="s">
        <v>13</v>
      </c>
      <c r="E3211" t="s">
        <v>17</v>
      </c>
      <c r="F3211" s="4">
        <v>10920</v>
      </c>
      <c r="G3211">
        <f t="shared" si="448"/>
        <v>278.25</v>
      </c>
      <c r="H3211">
        <f t="shared" si="449"/>
        <v>6719.25</v>
      </c>
      <c r="I3211">
        <f t="shared" si="450"/>
        <v>6441</v>
      </c>
      <c r="J3211">
        <f t="shared" si="451"/>
        <v>-9383.25</v>
      </c>
      <c r="K3211">
        <f t="shared" si="452"/>
        <v>16380.75</v>
      </c>
      <c r="L3211">
        <f t="shared" si="454"/>
        <v>0</v>
      </c>
      <c r="M3211">
        <f t="shared" si="455"/>
        <v>0</v>
      </c>
      <c r="N3211">
        <f t="shared" si="453"/>
        <v>0</v>
      </c>
      <c r="O3211">
        <f t="shared" si="456"/>
        <v>34</v>
      </c>
      <c r="P3211" t="str">
        <f>IF(O3211=MAX(O:O), A3211, "")</f>
        <v/>
      </c>
    </row>
    <row r="3212" spans="1:16" x14ac:dyDescent="0.35">
      <c r="A3212">
        <v>1983</v>
      </c>
      <c r="B3212" t="s">
        <v>4469</v>
      </c>
      <c r="C3212" t="s">
        <v>4932</v>
      </c>
      <c r="D3212" t="s">
        <v>13</v>
      </c>
      <c r="E3212" t="s">
        <v>1952</v>
      </c>
      <c r="F3212" s="4">
        <v>4553</v>
      </c>
      <c r="G3212">
        <f t="shared" si="448"/>
        <v>278.25</v>
      </c>
      <c r="H3212">
        <f t="shared" si="449"/>
        <v>6719.25</v>
      </c>
      <c r="I3212">
        <f t="shared" si="450"/>
        <v>6441</v>
      </c>
      <c r="J3212">
        <f t="shared" si="451"/>
        <v>-9383.25</v>
      </c>
      <c r="K3212">
        <f t="shared" si="452"/>
        <v>16380.75</v>
      </c>
      <c r="L3212">
        <f t="shared" si="454"/>
        <v>0</v>
      </c>
      <c r="M3212">
        <f t="shared" si="455"/>
        <v>0</v>
      </c>
      <c r="N3212">
        <f t="shared" si="453"/>
        <v>0</v>
      </c>
      <c r="O3212">
        <f t="shared" si="456"/>
        <v>34</v>
      </c>
      <c r="P3212" t="str">
        <f>IF(O3212=MAX(O:O), A3212, "")</f>
        <v/>
      </c>
    </row>
    <row r="3213" spans="1:16" x14ac:dyDescent="0.35">
      <c r="A3213">
        <v>1983</v>
      </c>
      <c r="B3213" t="s">
        <v>4469</v>
      </c>
      <c r="C3213" t="s">
        <v>4933</v>
      </c>
      <c r="D3213" t="s">
        <v>13</v>
      </c>
      <c r="E3213" t="s">
        <v>19</v>
      </c>
      <c r="F3213" s="4">
        <v>4444</v>
      </c>
      <c r="G3213">
        <f t="shared" si="448"/>
        <v>278.25</v>
      </c>
      <c r="H3213">
        <f t="shared" si="449"/>
        <v>6719.25</v>
      </c>
      <c r="I3213">
        <f t="shared" si="450"/>
        <v>6441</v>
      </c>
      <c r="J3213">
        <f t="shared" si="451"/>
        <v>-9383.25</v>
      </c>
      <c r="K3213">
        <f t="shared" si="452"/>
        <v>16380.75</v>
      </c>
      <c r="L3213">
        <f t="shared" si="454"/>
        <v>0</v>
      </c>
      <c r="M3213">
        <f t="shared" si="455"/>
        <v>0</v>
      </c>
      <c r="N3213">
        <f t="shared" si="453"/>
        <v>0</v>
      </c>
      <c r="O3213">
        <f t="shared" si="456"/>
        <v>34</v>
      </c>
      <c r="P3213" t="str">
        <f>IF(O3213=MAX(O:O), A3213, "")</f>
        <v/>
      </c>
    </row>
    <row r="3214" spans="1:16" x14ac:dyDescent="0.35">
      <c r="A3214">
        <v>1983</v>
      </c>
      <c r="B3214" t="s">
        <v>4469</v>
      </c>
      <c r="C3214" t="s">
        <v>4934</v>
      </c>
      <c r="D3214" t="s">
        <v>13</v>
      </c>
      <c r="E3214" t="s">
        <v>19</v>
      </c>
      <c r="F3214" s="4">
        <v>348</v>
      </c>
      <c r="G3214">
        <f t="shared" si="448"/>
        <v>278.25</v>
      </c>
      <c r="H3214">
        <f t="shared" si="449"/>
        <v>6719.25</v>
      </c>
      <c r="I3214">
        <f t="shared" si="450"/>
        <v>6441</v>
      </c>
      <c r="J3214">
        <f t="shared" si="451"/>
        <v>-9383.25</v>
      </c>
      <c r="K3214">
        <f t="shared" si="452"/>
        <v>16380.75</v>
      </c>
      <c r="L3214">
        <f t="shared" si="454"/>
        <v>0</v>
      </c>
      <c r="M3214">
        <f t="shared" si="455"/>
        <v>0</v>
      </c>
      <c r="N3214">
        <f t="shared" si="453"/>
        <v>0</v>
      </c>
      <c r="O3214">
        <f t="shared" si="456"/>
        <v>34</v>
      </c>
      <c r="P3214" t="str">
        <f>IF(O3214=MAX(O:O), A3214, "")</f>
        <v/>
      </c>
    </row>
    <row r="3215" spans="1:16" x14ac:dyDescent="0.35">
      <c r="A3215">
        <v>1983</v>
      </c>
      <c r="B3215" t="s">
        <v>4505</v>
      </c>
      <c r="C3215" t="s">
        <v>4935</v>
      </c>
      <c r="D3215" t="s">
        <v>13</v>
      </c>
      <c r="E3215" t="s">
        <v>17</v>
      </c>
      <c r="F3215" s="4">
        <v>1804</v>
      </c>
      <c r="G3215">
        <f t="shared" si="448"/>
        <v>278.25</v>
      </c>
      <c r="H3215">
        <f t="shared" si="449"/>
        <v>6719.25</v>
      </c>
      <c r="I3215">
        <f t="shared" si="450"/>
        <v>6441</v>
      </c>
      <c r="J3215">
        <f t="shared" si="451"/>
        <v>-9383.25</v>
      </c>
      <c r="K3215">
        <f t="shared" si="452"/>
        <v>16380.75</v>
      </c>
      <c r="L3215">
        <f t="shared" si="454"/>
        <v>0</v>
      </c>
      <c r="M3215">
        <f t="shared" si="455"/>
        <v>0</v>
      </c>
      <c r="N3215">
        <f t="shared" si="453"/>
        <v>0</v>
      </c>
      <c r="O3215">
        <f t="shared" si="456"/>
        <v>34</v>
      </c>
      <c r="P3215" t="str">
        <f>IF(O3215=MAX(O:O), A3215, "")</f>
        <v/>
      </c>
    </row>
    <row r="3216" spans="1:16" x14ac:dyDescent="0.35">
      <c r="A3216">
        <v>1983</v>
      </c>
      <c r="B3216" t="s">
        <v>4505</v>
      </c>
      <c r="C3216" t="s">
        <v>4507</v>
      </c>
      <c r="D3216" t="s">
        <v>13</v>
      </c>
      <c r="E3216" t="s">
        <v>139</v>
      </c>
      <c r="F3216" s="4">
        <v>812</v>
      </c>
      <c r="G3216">
        <f t="shared" si="448"/>
        <v>278.25</v>
      </c>
      <c r="H3216">
        <f t="shared" si="449"/>
        <v>6719.25</v>
      </c>
      <c r="I3216">
        <f t="shared" si="450"/>
        <v>6441</v>
      </c>
      <c r="J3216">
        <f t="shared" si="451"/>
        <v>-9383.25</v>
      </c>
      <c r="K3216">
        <f t="shared" si="452"/>
        <v>16380.75</v>
      </c>
      <c r="L3216">
        <f t="shared" si="454"/>
        <v>0</v>
      </c>
      <c r="M3216">
        <f t="shared" si="455"/>
        <v>0</v>
      </c>
      <c r="N3216">
        <f t="shared" si="453"/>
        <v>0</v>
      </c>
      <c r="O3216">
        <f t="shared" si="456"/>
        <v>34</v>
      </c>
      <c r="P3216" t="str">
        <f>IF(O3216=MAX(O:O), A3216, "")</f>
        <v/>
      </c>
    </row>
    <row r="3217" spans="1:16" x14ac:dyDescent="0.35">
      <c r="A3217">
        <v>1983</v>
      </c>
      <c r="B3217" t="s">
        <v>4505</v>
      </c>
      <c r="C3217" t="s">
        <v>4936</v>
      </c>
      <c r="D3217" t="s">
        <v>13</v>
      </c>
      <c r="E3217" t="s">
        <v>19</v>
      </c>
      <c r="F3217" s="4">
        <v>67</v>
      </c>
      <c r="G3217">
        <f t="shared" si="448"/>
        <v>278.25</v>
      </c>
      <c r="H3217">
        <f t="shared" si="449"/>
        <v>6719.25</v>
      </c>
      <c r="I3217">
        <f t="shared" si="450"/>
        <v>6441</v>
      </c>
      <c r="J3217">
        <f t="shared" si="451"/>
        <v>-9383.25</v>
      </c>
      <c r="K3217">
        <f t="shared" si="452"/>
        <v>16380.75</v>
      </c>
      <c r="L3217">
        <f t="shared" si="454"/>
        <v>0</v>
      </c>
      <c r="M3217">
        <f t="shared" si="455"/>
        <v>0</v>
      </c>
      <c r="N3217">
        <f t="shared" si="453"/>
        <v>0</v>
      </c>
      <c r="O3217">
        <f t="shared" si="456"/>
        <v>34</v>
      </c>
      <c r="P3217" t="str">
        <f>IF(O3217=MAX(O:O), A3217, "")</f>
        <v/>
      </c>
    </row>
    <row r="3218" spans="1:16" x14ac:dyDescent="0.35">
      <c r="A3218">
        <v>1983</v>
      </c>
      <c r="B3218" t="s">
        <v>4512</v>
      </c>
      <c r="C3218" t="s">
        <v>4937</v>
      </c>
      <c r="D3218" t="s">
        <v>13</v>
      </c>
      <c r="E3218" t="s">
        <v>19</v>
      </c>
      <c r="F3218" s="4">
        <v>714</v>
      </c>
      <c r="G3218">
        <f t="shared" si="448"/>
        <v>278.25</v>
      </c>
      <c r="H3218">
        <f t="shared" si="449"/>
        <v>6719.25</v>
      </c>
      <c r="I3218">
        <f t="shared" si="450"/>
        <v>6441</v>
      </c>
      <c r="J3218">
        <f t="shared" si="451"/>
        <v>-9383.25</v>
      </c>
      <c r="K3218">
        <f t="shared" si="452"/>
        <v>16380.75</v>
      </c>
      <c r="L3218">
        <f t="shared" si="454"/>
        <v>0</v>
      </c>
      <c r="M3218">
        <f t="shared" si="455"/>
        <v>0</v>
      </c>
      <c r="N3218">
        <f t="shared" si="453"/>
        <v>0</v>
      </c>
      <c r="O3218">
        <f t="shared" si="456"/>
        <v>34</v>
      </c>
      <c r="P3218" t="str">
        <f>IF(O3218=MAX(O:O), A3218, "")</f>
        <v/>
      </c>
    </row>
    <row r="3219" spans="1:16" x14ac:dyDescent="0.35">
      <c r="A3219">
        <v>1983</v>
      </c>
      <c r="B3219" t="s">
        <v>4512</v>
      </c>
      <c r="C3219" t="s">
        <v>4938</v>
      </c>
      <c r="D3219" t="s">
        <v>13</v>
      </c>
      <c r="E3219" t="s">
        <v>17</v>
      </c>
      <c r="F3219" s="4">
        <v>466</v>
      </c>
      <c r="G3219">
        <f t="shared" si="448"/>
        <v>278.25</v>
      </c>
      <c r="H3219">
        <f t="shared" si="449"/>
        <v>6719.25</v>
      </c>
      <c r="I3219">
        <f t="shared" si="450"/>
        <v>6441</v>
      </c>
      <c r="J3219">
        <f t="shared" si="451"/>
        <v>-9383.25</v>
      </c>
      <c r="K3219">
        <f t="shared" si="452"/>
        <v>16380.75</v>
      </c>
      <c r="L3219">
        <f t="shared" si="454"/>
        <v>0</v>
      </c>
      <c r="M3219">
        <f t="shared" si="455"/>
        <v>0</v>
      </c>
      <c r="N3219">
        <f t="shared" si="453"/>
        <v>0</v>
      </c>
      <c r="O3219">
        <f t="shared" si="456"/>
        <v>34</v>
      </c>
      <c r="P3219" t="str">
        <f>IF(O3219=MAX(O:O), A3219, "")</f>
        <v/>
      </c>
    </row>
    <row r="3220" spans="1:16" x14ac:dyDescent="0.35">
      <c r="A3220">
        <v>1983</v>
      </c>
      <c r="B3220" t="s">
        <v>4512</v>
      </c>
      <c r="C3220" t="s">
        <v>4939</v>
      </c>
      <c r="D3220" t="s">
        <v>13</v>
      </c>
      <c r="E3220" t="s">
        <v>139</v>
      </c>
      <c r="F3220" s="4">
        <v>73</v>
      </c>
      <c r="G3220">
        <f t="shared" si="448"/>
        <v>278.25</v>
      </c>
      <c r="H3220">
        <f t="shared" si="449"/>
        <v>6719.25</v>
      </c>
      <c r="I3220">
        <f t="shared" si="450"/>
        <v>6441</v>
      </c>
      <c r="J3220">
        <f t="shared" si="451"/>
        <v>-9383.25</v>
      </c>
      <c r="K3220">
        <f t="shared" si="452"/>
        <v>16380.75</v>
      </c>
      <c r="L3220">
        <f t="shared" si="454"/>
        <v>0</v>
      </c>
      <c r="M3220">
        <f t="shared" si="455"/>
        <v>0</v>
      </c>
      <c r="N3220">
        <f t="shared" si="453"/>
        <v>0</v>
      </c>
      <c r="O3220">
        <f t="shared" si="456"/>
        <v>34</v>
      </c>
      <c r="P3220" t="str">
        <f>IF(O3220=MAX(O:O), A3220, "")</f>
        <v/>
      </c>
    </row>
    <row r="3221" spans="1:16" x14ac:dyDescent="0.35">
      <c r="A3221">
        <v>1983</v>
      </c>
      <c r="B3221" t="s">
        <v>4512</v>
      </c>
      <c r="C3221" t="s">
        <v>4940</v>
      </c>
      <c r="D3221" t="s">
        <v>13</v>
      </c>
      <c r="E3221" t="s">
        <v>147</v>
      </c>
      <c r="F3221" s="4">
        <v>38</v>
      </c>
      <c r="G3221">
        <f t="shared" si="448"/>
        <v>278.25</v>
      </c>
      <c r="H3221">
        <f t="shared" si="449"/>
        <v>6719.25</v>
      </c>
      <c r="I3221">
        <f t="shared" si="450"/>
        <v>6441</v>
      </c>
      <c r="J3221">
        <f t="shared" si="451"/>
        <v>-9383.25</v>
      </c>
      <c r="K3221">
        <f t="shared" si="452"/>
        <v>16380.75</v>
      </c>
      <c r="L3221">
        <f t="shared" si="454"/>
        <v>0</v>
      </c>
      <c r="M3221">
        <f t="shared" si="455"/>
        <v>0</v>
      </c>
      <c r="N3221">
        <f t="shared" si="453"/>
        <v>0</v>
      </c>
      <c r="O3221">
        <f t="shared" si="456"/>
        <v>34</v>
      </c>
      <c r="P3221" t="str">
        <f>IF(O3221=MAX(O:O), A3221, "")</f>
        <v/>
      </c>
    </row>
    <row r="3222" spans="1:16" x14ac:dyDescent="0.35">
      <c r="A3222">
        <v>1983</v>
      </c>
      <c r="B3222" t="s">
        <v>4529</v>
      </c>
      <c r="C3222" t="s">
        <v>4941</v>
      </c>
      <c r="D3222" t="s">
        <v>13</v>
      </c>
      <c r="E3222" t="s">
        <v>17</v>
      </c>
      <c r="F3222" s="4">
        <v>9555</v>
      </c>
      <c r="G3222">
        <f t="shared" si="448"/>
        <v>278.25</v>
      </c>
      <c r="H3222">
        <f t="shared" si="449"/>
        <v>6719.25</v>
      </c>
      <c r="I3222">
        <f t="shared" si="450"/>
        <v>6441</v>
      </c>
      <c r="J3222">
        <f t="shared" si="451"/>
        <v>-9383.25</v>
      </c>
      <c r="K3222">
        <f t="shared" si="452"/>
        <v>16380.75</v>
      </c>
      <c r="L3222">
        <f t="shared" si="454"/>
        <v>0</v>
      </c>
      <c r="M3222">
        <f t="shared" si="455"/>
        <v>0</v>
      </c>
      <c r="N3222">
        <f t="shared" si="453"/>
        <v>0</v>
      </c>
      <c r="O3222">
        <f t="shared" si="456"/>
        <v>34</v>
      </c>
      <c r="P3222" t="str">
        <f>IF(O3222=MAX(O:O), A3222, "")</f>
        <v/>
      </c>
    </row>
    <row r="3223" spans="1:16" x14ac:dyDescent="0.35">
      <c r="A3223">
        <v>1983</v>
      </c>
      <c r="B3223" t="s">
        <v>4529</v>
      </c>
      <c r="C3223" t="s">
        <v>4531</v>
      </c>
      <c r="D3223" t="s">
        <v>13</v>
      </c>
      <c r="E3223" t="s">
        <v>139</v>
      </c>
      <c r="F3223" s="4">
        <v>426</v>
      </c>
      <c r="G3223">
        <f t="shared" si="448"/>
        <v>278.25</v>
      </c>
      <c r="H3223">
        <f t="shared" si="449"/>
        <v>6719.25</v>
      </c>
      <c r="I3223">
        <f t="shared" si="450"/>
        <v>6441</v>
      </c>
      <c r="J3223">
        <f t="shared" si="451"/>
        <v>-9383.25</v>
      </c>
      <c r="K3223">
        <f t="shared" si="452"/>
        <v>16380.75</v>
      </c>
      <c r="L3223">
        <f t="shared" si="454"/>
        <v>0</v>
      </c>
      <c r="M3223">
        <f t="shared" si="455"/>
        <v>0</v>
      </c>
      <c r="N3223">
        <f t="shared" si="453"/>
        <v>0</v>
      </c>
      <c r="O3223">
        <f t="shared" si="456"/>
        <v>34</v>
      </c>
      <c r="P3223" t="str">
        <f>IF(O3223=MAX(O:O), A3223, "")</f>
        <v/>
      </c>
    </row>
    <row r="3224" spans="1:16" x14ac:dyDescent="0.35">
      <c r="A3224">
        <v>1983</v>
      </c>
      <c r="B3224" t="s">
        <v>4535</v>
      </c>
      <c r="C3224" t="s">
        <v>4942</v>
      </c>
      <c r="D3224" t="s">
        <v>13</v>
      </c>
      <c r="E3224" t="s">
        <v>17</v>
      </c>
      <c r="F3224" s="4">
        <v>36781</v>
      </c>
      <c r="G3224">
        <f t="shared" si="448"/>
        <v>278.25</v>
      </c>
      <c r="H3224">
        <f t="shared" si="449"/>
        <v>6719.25</v>
      </c>
      <c r="I3224">
        <f t="shared" si="450"/>
        <v>6441</v>
      </c>
      <c r="J3224">
        <f t="shared" si="451"/>
        <v>-9383.25</v>
      </c>
      <c r="K3224">
        <f t="shared" si="452"/>
        <v>16380.75</v>
      </c>
      <c r="L3224">
        <f t="shared" si="454"/>
        <v>0</v>
      </c>
      <c r="M3224">
        <f t="shared" si="455"/>
        <v>1</v>
      </c>
      <c r="N3224">
        <f t="shared" si="453"/>
        <v>1</v>
      </c>
      <c r="O3224">
        <f t="shared" si="456"/>
        <v>35</v>
      </c>
      <c r="P3224" t="str">
        <f>IF(O3224=MAX(O:O), A3224, "")</f>
        <v/>
      </c>
    </row>
    <row r="3225" spans="1:16" x14ac:dyDescent="0.35">
      <c r="A3225">
        <v>1983</v>
      </c>
      <c r="B3225" t="s">
        <v>4535</v>
      </c>
      <c r="C3225" t="s">
        <v>4943</v>
      </c>
      <c r="D3225" t="s">
        <v>13</v>
      </c>
      <c r="E3225" t="s">
        <v>19</v>
      </c>
      <c r="F3225" s="4">
        <v>3832</v>
      </c>
      <c r="G3225">
        <f t="shared" si="448"/>
        <v>278.25</v>
      </c>
      <c r="H3225">
        <f t="shared" si="449"/>
        <v>6719.25</v>
      </c>
      <c r="I3225">
        <f t="shared" si="450"/>
        <v>6441</v>
      </c>
      <c r="J3225">
        <f t="shared" si="451"/>
        <v>-9383.25</v>
      </c>
      <c r="K3225">
        <f t="shared" si="452"/>
        <v>16380.75</v>
      </c>
      <c r="L3225">
        <f t="shared" si="454"/>
        <v>0</v>
      </c>
      <c r="M3225">
        <f t="shared" si="455"/>
        <v>0</v>
      </c>
      <c r="N3225">
        <f t="shared" si="453"/>
        <v>0</v>
      </c>
      <c r="O3225">
        <f t="shared" si="456"/>
        <v>35</v>
      </c>
      <c r="P3225" t="str">
        <f>IF(O3225=MAX(O:O), A3225, "")</f>
        <v/>
      </c>
    </row>
    <row r="3226" spans="1:16" x14ac:dyDescent="0.35">
      <c r="A3226">
        <v>1983</v>
      </c>
      <c r="B3226" t="s">
        <v>4535</v>
      </c>
      <c r="C3226" t="s">
        <v>4944</v>
      </c>
      <c r="D3226" t="s">
        <v>13</v>
      </c>
      <c r="E3226" t="s">
        <v>19</v>
      </c>
      <c r="F3226" s="4">
        <v>1732</v>
      </c>
      <c r="G3226">
        <f t="shared" si="448"/>
        <v>278.25</v>
      </c>
      <c r="H3226">
        <f t="shared" si="449"/>
        <v>6719.25</v>
      </c>
      <c r="I3226">
        <f t="shared" si="450"/>
        <v>6441</v>
      </c>
      <c r="J3226">
        <f t="shared" si="451"/>
        <v>-9383.25</v>
      </c>
      <c r="K3226">
        <f t="shared" si="452"/>
        <v>16380.75</v>
      </c>
      <c r="L3226">
        <f t="shared" si="454"/>
        <v>0</v>
      </c>
      <c r="M3226">
        <f t="shared" si="455"/>
        <v>0</v>
      </c>
      <c r="N3226">
        <f t="shared" si="453"/>
        <v>0</v>
      </c>
      <c r="O3226">
        <f t="shared" si="456"/>
        <v>35</v>
      </c>
      <c r="P3226" t="str">
        <f>IF(O3226=MAX(O:O), A3226, "")</f>
        <v/>
      </c>
    </row>
    <row r="3227" spans="1:16" x14ac:dyDescent="0.35">
      <c r="A3227">
        <v>1983</v>
      </c>
      <c r="B3227" t="s">
        <v>4541</v>
      </c>
      <c r="C3227" t="s">
        <v>4945</v>
      </c>
      <c r="D3227" t="s">
        <v>13</v>
      </c>
      <c r="E3227" t="s">
        <v>17</v>
      </c>
      <c r="F3227" s="4">
        <v>12612</v>
      </c>
      <c r="G3227">
        <f t="shared" si="448"/>
        <v>278.25</v>
      </c>
      <c r="H3227">
        <f t="shared" si="449"/>
        <v>6719.25</v>
      </c>
      <c r="I3227">
        <f t="shared" si="450"/>
        <v>6441</v>
      </c>
      <c r="J3227">
        <f t="shared" si="451"/>
        <v>-9383.25</v>
      </c>
      <c r="K3227">
        <f t="shared" si="452"/>
        <v>16380.75</v>
      </c>
      <c r="L3227">
        <f t="shared" si="454"/>
        <v>0</v>
      </c>
      <c r="M3227">
        <f t="shared" si="455"/>
        <v>0</v>
      </c>
      <c r="N3227">
        <f t="shared" si="453"/>
        <v>0</v>
      </c>
      <c r="O3227">
        <f t="shared" si="456"/>
        <v>35</v>
      </c>
      <c r="P3227" t="str">
        <f>IF(O3227=MAX(O:O), A3227, "")</f>
        <v/>
      </c>
    </row>
    <row r="3228" spans="1:16" x14ac:dyDescent="0.35">
      <c r="A3228">
        <v>1983</v>
      </c>
      <c r="B3228" t="s">
        <v>4541</v>
      </c>
      <c r="C3228" t="s">
        <v>4946</v>
      </c>
      <c r="D3228" t="s">
        <v>13</v>
      </c>
      <c r="E3228" t="s">
        <v>19</v>
      </c>
      <c r="F3228" s="4">
        <v>2704</v>
      </c>
      <c r="G3228">
        <f t="shared" si="448"/>
        <v>278.25</v>
      </c>
      <c r="H3228">
        <f t="shared" si="449"/>
        <v>6719.25</v>
      </c>
      <c r="I3228">
        <f t="shared" si="450"/>
        <v>6441</v>
      </c>
      <c r="J3228">
        <f t="shared" si="451"/>
        <v>-9383.25</v>
      </c>
      <c r="K3228">
        <f t="shared" si="452"/>
        <v>16380.75</v>
      </c>
      <c r="L3228">
        <f t="shared" si="454"/>
        <v>0</v>
      </c>
      <c r="M3228">
        <f t="shared" si="455"/>
        <v>0</v>
      </c>
      <c r="N3228">
        <f t="shared" si="453"/>
        <v>0</v>
      </c>
      <c r="O3228">
        <f t="shared" si="456"/>
        <v>35</v>
      </c>
      <c r="P3228" t="str">
        <f>IF(O3228=MAX(O:O), A3228, "")</f>
        <v/>
      </c>
    </row>
    <row r="3229" spans="1:16" x14ac:dyDescent="0.35">
      <c r="A3229">
        <v>1983</v>
      </c>
      <c r="B3229" t="s">
        <v>4541</v>
      </c>
      <c r="C3229" t="s">
        <v>4544</v>
      </c>
      <c r="D3229" t="s">
        <v>13</v>
      </c>
      <c r="E3229" t="s">
        <v>19</v>
      </c>
      <c r="F3229" s="4">
        <v>1314</v>
      </c>
      <c r="G3229">
        <f t="shared" si="448"/>
        <v>278.25</v>
      </c>
      <c r="H3229">
        <f t="shared" si="449"/>
        <v>6719.25</v>
      </c>
      <c r="I3229">
        <f t="shared" si="450"/>
        <v>6441</v>
      </c>
      <c r="J3229">
        <f t="shared" si="451"/>
        <v>-9383.25</v>
      </c>
      <c r="K3229">
        <f t="shared" si="452"/>
        <v>16380.75</v>
      </c>
      <c r="L3229">
        <f t="shared" si="454"/>
        <v>0</v>
      </c>
      <c r="M3229">
        <f t="shared" si="455"/>
        <v>0</v>
      </c>
      <c r="N3229">
        <f t="shared" si="453"/>
        <v>0</v>
      </c>
      <c r="O3229">
        <f t="shared" si="456"/>
        <v>35</v>
      </c>
      <c r="P3229" t="str">
        <f>IF(O3229=MAX(O:O), A3229, "")</f>
        <v/>
      </c>
    </row>
    <row r="3230" spans="1:16" x14ac:dyDescent="0.35">
      <c r="A3230">
        <v>1983</v>
      </c>
      <c r="B3230" t="s">
        <v>4541</v>
      </c>
      <c r="C3230" t="s">
        <v>1771</v>
      </c>
      <c r="D3230" t="s">
        <v>13</v>
      </c>
      <c r="E3230" t="s">
        <v>19</v>
      </c>
      <c r="F3230" s="4">
        <v>977</v>
      </c>
      <c r="G3230">
        <f t="shared" si="448"/>
        <v>278.25</v>
      </c>
      <c r="H3230">
        <f t="shared" si="449"/>
        <v>6719.25</v>
      </c>
      <c r="I3230">
        <f t="shared" si="450"/>
        <v>6441</v>
      </c>
      <c r="J3230">
        <f t="shared" si="451"/>
        <v>-9383.25</v>
      </c>
      <c r="K3230">
        <f t="shared" si="452"/>
        <v>16380.75</v>
      </c>
      <c r="L3230">
        <f t="shared" si="454"/>
        <v>0</v>
      </c>
      <c r="M3230">
        <f t="shared" si="455"/>
        <v>0</v>
      </c>
      <c r="N3230">
        <f t="shared" si="453"/>
        <v>0</v>
      </c>
      <c r="O3230">
        <f t="shared" si="456"/>
        <v>35</v>
      </c>
      <c r="P3230" t="str">
        <f>IF(O3230=MAX(O:O), A3230, "")</f>
        <v/>
      </c>
    </row>
    <row r="3231" spans="1:16" x14ac:dyDescent="0.35">
      <c r="A3231">
        <v>1983</v>
      </c>
      <c r="B3231" t="s">
        <v>4551</v>
      </c>
      <c r="C3231" t="s">
        <v>4552</v>
      </c>
      <c r="D3231" t="s">
        <v>13</v>
      </c>
      <c r="E3231" t="s">
        <v>17</v>
      </c>
      <c r="F3231" s="4">
        <v>30259</v>
      </c>
      <c r="G3231">
        <f t="shared" si="448"/>
        <v>278.25</v>
      </c>
      <c r="H3231">
        <f t="shared" si="449"/>
        <v>6719.25</v>
      </c>
      <c r="I3231">
        <f t="shared" si="450"/>
        <v>6441</v>
      </c>
      <c r="J3231">
        <f t="shared" si="451"/>
        <v>-9383.25</v>
      </c>
      <c r="K3231">
        <f t="shared" si="452"/>
        <v>16380.75</v>
      </c>
      <c r="L3231">
        <f t="shared" si="454"/>
        <v>0</v>
      </c>
      <c r="M3231">
        <f t="shared" si="455"/>
        <v>1</v>
      </c>
      <c r="N3231">
        <f t="shared" si="453"/>
        <v>1</v>
      </c>
      <c r="O3231">
        <f t="shared" si="456"/>
        <v>36</v>
      </c>
      <c r="P3231" t="str">
        <f>IF(O3231=MAX(O:O), A3231, "")</f>
        <v/>
      </c>
    </row>
    <row r="3232" spans="1:16" x14ac:dyDescent="0.35">
      <c r="A3232">
        <v>1983</v>
      </c>
      <c r="B3232" t="s">
        <v>4551</v>
      </c>
      <c r="C3232" t="s">
        <v>4947</v>
      </c>
      <c r="D3232" t="s">
        <v>13</v>
      </c>
      <c r="E3232" t="s">
        <v>19</v>
      </c>
      <c r="F3232" s="4">
        <v>6669</v>
      </c>
      <c r="G3232">
        <f t="shared" si="448"/>
        <v>278.25</v>
      </c>
      <c r="H3232">
        <f t="shared" si="449"/>
        <v>6719.25</v>
      </c>
      <c r="I3232">
        <f t="shared" si="450"/>
        <v>6441</v>
      </c>
      <c r="J3232">
        <f t="shared" si="451"/>
        <v>-9383.25</v>
      </c>
      <c r="K3232">
        <f t="shared" si="452"/>
        <v>16380.75</v>
      </c>
      <c r="L3232">
        <f t="shared" si="454"/>
        <v>0</v>
      </c>
      <c r="M3232">
        <f t="shared" si="455"/>
        <v>0</v>
      </c>
      <c r="N3232">
        <f t="shared" si="453"/>
        <v>0</v>
      </c>
      <c r="O3232">
        <f t="shared" si="456"/>
        <v>36</v>
      </c>
      <c r="P3232" t="str">
        <f>IF(O3232=MAX(O:O), A3232, "")</f>
        <v/>
      </c>
    </row>
    <row r="3233" spans="1:16" x14ac:dyDescent="0.35">
      <c r="A3233">
        <v>1983</v>
      </c>
      <c r="B3233" t="s">
        <v>4551</v>
      </c>
      <c r="C3233" t="s">
        <v>4948</v>
      </c>
      <c r="D3233" t="s">
        <v>13</v>
      </c>
      <c r="E3233" t="s">
        <v>19</v>
      </c>
      <c r="F3233" s="4">
        <v>601</v>
      </c>
      <c r="G3233">
        <f t="shared" si="448"/>
        <v>278.25</v>
      </c>
      <c r="H3233">
        <f t="shared" si="449"/>
        <v>6719.25</v>
      </c>
      <c r="I3233">
        <f t="shared" si="450"/>
        <v>6441</v>
      </c>
      <c r="J3233">
        <f t="shared" si="451"/>
        <v>-9383.25</v>
      </c>
      <c r="K3233">
        <f t="shared" si="452"/>
        <v>16380.75</v>
      </c>
      <c r="L3233">
        <f t="shared" si="454"/>
        <v>0</v>
      </c>
      <c r="M3233">
        <f t="shared" si="455"/>
        <v>0</v>
      </c>
      <c r="N3233">
        <f t="shared" si="453"/>
        <v>0</v>
      </c>
      <c r="O3233">
        <f t="shared" si="456"/>
        <v>36</v>
      </c>
      <c r="P3233" t="str">
        <f>IF(O3233=MAX(O:O), A3233, "")</f>
        <v/>
      </c>
    </row>
    <row r="3234" spans="1:16" x14ac:dyDescent="0.35">
      <c r="A3234">
        <v>1983</v>
      </c>
      <c r="B3234" t="s">
        <v>4555</v>
      </c>
      <c r="C3234" t="s">
        <v>4949</v>
      </c>
      <c r="D3234" t="s">
        <v>13</v>
      </c>
      <c r="E3234" t="s">
        <v>17</v>
      </c>
      <c r="F3234" s="4">
        <v>8153</v>
      </c>
      <c r="G3234">
        <f t="shared" si="448"/>
        <v>278.25</v>
      </c>
      <c r="H3234">
        <f t="shared" si="449"/>
        <v>6719.25</v>
      </c>
      <c r="I3234">
        <f t="shared" si="450"/>
        <v>6441</v>
      </c>
      <c r="J3234">
        <f t="shared" si="451"/>
        <v>-9383.25</v>
      </c>
      <c r="K3234">
        <f t="shared" si="452"/>
        <v>16380.75</v>
      </c>
      <c r="L3234">
        <f t="shared" si="454"/>
        <v>0</v>
      </c>
      <c r="M3234">
        <f t="shared" si="455"/>
        <v>0</v>
      </c>
      <c r="N3234">
        <f t="shared" si="453"/>
        <v>0</v>
      </c>
      <c r="O3234">
        <f t="shared" si="456"/>
        <v>36</v>
      </c>
      <c r="P3234" t="str">
        <f>IF(O3234=MAX(O:O), A3234, "")</f>
        <v/>
      </c>
    </row>
    <row r="3235" spans="1:16" x14ac:dyDescent="0.35">
      <c r="A3235">
        <v>1983</v>
      </c>
      <c r="B3235" t="s">
        <v>4555</v>
      </c>
      <c r="C3235" t="s">
        <v>4950</v>
      </c>
      <c r="D3235" t="s">
        <v>13</v>
      </c>
      <c r="E3235" t="s">
        <v>1952</v>
      </c>
      <c r="F3235" s="4">
        <v>469</v>
      </c>
      <c r="G3235">
        <f t="shared" si="448"/>
        <v>278.25</v>
      </c>
      <c r="H3235">
        <f t="shared" si="449"/>
        <v>6719.25</v>
      </c>
      <c r="I3235">
        <f t="shared" si="450"/>
        <v>6441</v>
      </c>
      <c r="J3235">
        <f t="shared" si="451"/>
        <v>-9383.25</v>
      </c>
      <c r="K3235">
        <f t="shared" si="452"/>
        <v>16380.75</v>
      </c>
      <c r="L3235">
        <f t="shared" si="454"/>
        <v>0</v>
      </c>
      <c r="M3235">
        <f t="shared" si="455"/>
        <v>0</v>
      </c>
      <c r="N3235">
        <f t="shared" si="453"/>
        <v>0</v>
      </c>
      <c r="O3235">
        <f t="shared" si="456"/>
        <v>36</v>
      </c>
      <c r="P3235" t="str">
        <f>IF(O3235=MAX(O:O), A3235, "")</f>
        <v/>
      </c>
    </row>
    <row r="3236" spans="1:16" x14ac:dyDescent="0.35">
      <c r="A3236">
        <v>1983</v>
      </c>
      <c r="B3236" t="s">
        <v>4563</v>
      </c>
      <c r="C3236" t="s">
        <v>4951</v>
      </c>
      <c r="D3236" t="s">
        <v>13</v>
      </c>
      <c r="E3236" t="s">
        <v>17</v>
      </c>
      <c r="F3236" s="4">
        <v>3370</v>
      </c>
      <c r="G3236">
        <f t="shared" si="448"/>
        <v>278.25</v>
      </c>
      <c r="H3236">
        <f t="shared" si="449"/>
        <v>6719.25</v>
      </c>
      <c r="I3236">
        <f t="shared" si="450"/>
        <v>6441</v>
      </c>
      <c r="J3236">
        <f t="shared" si="451"/>
        <v>-9383.25</v>
      </c>
      <c r="K3236">
        <f t="shared" si="452"/>
        <v>16380.75</v>
      </c>
      <c r="L3236">
        <f t="shared" si="454"/>
        <v>0</v>
      </c>
      <c r="M3236">
        <f t="shared" si="455"/>
        <v>0</v>
      </c>
      <c r="N3236">
        <f t="shared" si="453"/>
        <v>0</v>
      </c>
      <c r="O3236">
        <f t="shared" si="456"/>
        <v>36</v>
      </c>
      <c r="P3236" t="str">
        <f>IF(O3236=MAX(O:O), A3236, "")</f>
        <v/>
      </c>
    </row>
    <row r="3237" spans="1:16" x14ac:dyDescent="0.35">
      <c r="A3237">
        <v>1983</v>
      </c>
      <c r="B3237" t="s">
        <v>4563</v>
      </c>
      <c r="C3237" t="s">
        <v>4952</v>
      </c>
      <c r="D3237" t="s">
        <v>13</v>
      </c>
      <c r="E3237" t="s">
        <v>147</v>
      </c>
      <c r="F3237" s="4">
        <v>378</v>
      </c>
      <c r="G3237">
        <f t="shared" si="448"/>
        <v>278.25</v>
      </c>
      <c r="H3237">
        <f t="shared" si="449"/>
        <v>6719.25</v>
      </c>
      <c r="I3237">
        <f t="shared" si="450"/>
        <v>6441</v>
      </c>
      <c r="J3237">
        <f t="shared" si="451"/>
        <v>-9383.25</v>
      </c>
      <c r="K3237">
        <f t="shared" si="452"/>
        <v>16380.75</v>
      </c>
      <c r="L3237">
        <f t="shared" si="454"/>
        <v>0</v>
      </c>
      <c r="M3237">
        <f t="shared" si="455"/>
        <v>0</v>
      </c>
      <c r="N3237">
        <f t="shared" si="453"/>
        <v>0</v>
      </c>
      <c r="O3237">
        <f t="shared" si="456"/>
        <v>36</v>
      </c>
      <c r="P3237" t="str">
        <f>IF(O3237=MAX(O:O), A3237, "")</f>
        <v/>
      </c>
    </row>
    <row r="3238" spans="1:16" x14ac:dyDescent="0.35">
      <c r="A3238">
        <v>1983</v>
      </c>
      <c r="B3238" t="s">
        <v>4571</v>
      </c>
      <c r="C3238" t="s">
        <v>4953</v>
      </c>
      <c r="D3238" t="s">
        <v>13</v>
      </c>
      <c r="E3238" t="s">
        <v>139</v>
      </c>
      <c r="F3238" s="4">
        <v>15374</v>
      </c>
      <c r="G3238">
        <f t="shared" si="448"/>
        <v>278.25</v>
      </c>
      <c r="H3238">
        <f t="shared" si="449"/>
        <v>6719.25</v>
      </c>
      <c r="I3238">
        <f t="shared" si="450"/>
        <v>6441</v>
      </c>
      <c r="J3238">
        <f t="shared" si="451"/>
        <v>-9383.25</v>
      </c>
      <c r="K3238">
        <f t="shared" si="452"/>
        <v>16380.75</v>
      </c>
      <c r="L3238">
        <f t="shared" si="454"/>
        <v>0</v>
      </c>
      <c r="M3238">
        <f t="shared" si="455"/>
        <v>0</v>
      </c>
      <c r="N3238">
        <f t="shared" si="453"/>
        <v>0</v>
      </c>
      <c r="O3238">
        <f t="shared" si="456"/>
        <v>36</v>
      </c>
      <c r="P3238" t="str">
        <f>IF(O3238=MAX(O:O), A3238, "")</f>
        <v/>
      </c>
    </row>
    <row r="3239" spans="1:16" x14ac:dyDescent="0.35">
      <c r="A3239">
        <v>1983</v>
      </c>
      <c r="B3239" t="s">
        <v>4571</v>
      </c>
      <c r="C3239" t="s">
        <v>4954</v>
      </c>
      <c r="D3239" t="s">
        <v>13</v>
      </c>
      <c r="E3239" t="s">
        <v>17</v>
      </c>
      <c r="F3239" s="4">
        <v>10824</v>
      </c>
      <c r="G3239">
        <f t="shared" si="448"/>
        <v>278.25</v>
      </c>
      <c r="H3239">
        <f t="shared" si="449"/>
        <v>6719.25</v>
      </c>
      <c r="I3239">
        <f t="shared" si="450"/>
        <v>6441</v>
      </c>
      <c r="J3239">
        <f t="shared" si="451"/>
        <v>-9383.25</v>
      </c>
      <c r="K3239">
        <f t="shared" si="452"/>
        <v>16380.75</v>
      </c>
      <c r="L3239">
        <f t="shared" si="454"/>
        <v>0</v>
      </c>
      <c r="M3239">
        <f t="shared" si="455"/>
        <v>0</v>
      </c>
      <c r="N3239">
        <f t="shared" si="453"/>
        <v>0</v>
      </c>
      <c r="O3239">
        <f t="shared" si="456"/>
        <v>36</v>
      </c>
      <c r="P3239" t="str">
        <f>IF(O3239=MAX(O:O), A3239, "")</f>
        <v/>
      </c>
    </row>
    <row r="3240" spans="1:16" x14ac:dyDescent="0.35">
      <c r="A3240">
        <v>1983</v>
      </c>
      <c r="B3240" t="s">
        <v>4580</v>
      </c>
      <c r="C3240" t="s">
        <v>4955</v>
      </c>
      <c r="D3240" t="s">
        <v>13</v>
      </c>
      <c r="E3240" t="s">
        <v>17</v>
      </c>
      <c r="F3240" s="4">
        <v>7558</v>
      </c>
      <c r="G3240">
        <f t="shared" si="448"/>
        <v>278.25</v>
      </c>
      <c r="H3240">
        <f t="shared" si="449"/>
        <v>6719.25</v>
      </c>
      <c r="I3240">
        <f t="shared" si="450"/>
        <v>6441</v>
      </c>
      <c r="J3240">
        <f t="shared" si="451"/>
        <v>-9383.25</v>
      </c>
      <c r="K3240">
        <f t="shared" si="452"/>
        <v>16380.75</v>
      </c>
      <c r="L3240">
        <f t="shared" si="454"/>
        <v>0</v>
      </c>
      <c r="M3240">
        <f t="shared" si="455"/>
        <v>0</v>
      </c>
      <c r="N3240">
        <f t="shared" si="453"/>
        <v>0</v>
      </c>
      <c r="O3240">
        <f t="shared" si="456"/>
        <v>36</v>
      </c>
      <c r="P3240" t="str">
        <f>IF(O3240=MAX(O:O), A3240, "")</f>
        <v/>
      </c>
    </row>
    <row r="3241" spans="1:16" x14ac:dyDescent="0.35">
      <c r="A3241">
        <v>1983</v>
      </c>
      <c r="B3241" t="s">
        <v>4580</v>
      </c>
      <c r="C3241" t="s">
        <v>4956</v>
      </c>
      <c r="D3241" t="s">
        <v>13</v>
      </c>
      <c r="E3241" t="s">
        <v>19</v>
      </c>
      <c r="F3241" s="4">
        <v>766</v>
      </c>
      <c r="G3241">
        <f t="shared" si="448"/>
        <v>278.25</v>
      </c>
      <c r="H3241">
        <f t="shared" si="449"/>
        <v>6719.25</v>
      </c>
      <c r="I3241">
        <f t="shared" si="450"/>
        <v>6441</v>
      </c>
      <c r="J3241">
        <f t="shared" si="451"/>
        <v>-9383.25</v>
      </c>
      <c r="K3241">
        <f t="shared" si="452"/>
        <v>16380.75</v>
      </c>
      <c r="L3241">
        <f t="shared" si="454"/>
        <v>0</v>
      </c>
      <c r="M3241">
        <f t="shared" si="455"/>
        <v>0</v>
      </c>
      <c r="N3241">
        <f t="shared" si="453"/>
        <v>0</v>
      </c>
      <c r="O3241">
        <f t="shared" si="456"/>
        <v>36</v>
      </c>
      <c r="P3241" t="str">
        <f>IF(O3241=MAX(O:O), A3241, "")</f>
        <v/>
      </c>
    </row>
    <row r="3242" spans="1:16" x14ac:dyDescent="0.35">
      <c r="A3242">
        <v>1983</v>
      </c>
      <c r="B3242" t="s">
        <v>4580</v>
      </c>
      <c r="C3242" t="s">
        <v>4957</v>
      </c>
      <c r="D3242" t="s">
        <v>13</v>
      </c>
      <c r="E3242" t="s">
        <v>139</v>
      </c>
      <c r="F3242" s="4">
        <v>511</v>
      </c>
      <c r="G3242">
        <f t="shared" si="448"/>
        <v>278.25</v>
      </c>
      <c r="H3242">
        <f t="shared" si="449"/>
        <v>6719.25</v>
      </c>
      <c r="I3242">
        <f t="shared" si="450"/>
        <v>6441</v>
      </c>
      <c r="J3242">
        <f t="shared" si="451"/>
        <v>-9383.25</v>
      </c>
      <c r="K3242">
        <f t="shared" si="452"/>
        <v>16380.75</v>
      </c>
      <c r="L3242">
        <f t="shared" si="454"/>
        <v>0</v>
      </c>
      <c r="M3242">
        <f t="shared" si="455"/>
        <v>0</v>
      </c>
      <c r="N3242">
        <f t="shared" si="453"/>
        <v>0</v>
      </c>
      <c r="O3242">
        <f t="shared" si="456"/>
        <v>36</v>
      </c>
      <c r="P3242" t="str">
        <f>IF(O3242=MAX(O:O), A3242, "")</f>
        <v/>
      </c>
    </row>
    <row r="3243" spans="1:16" x14ac:dyDescent="0.35">
      <c r="A3243">
        <v>1983</v>
      </c>
      <c r="B3243" t="s">
        <v>4580</v>
      </c>
      <c r="C3243" t="s">
        <v>4958</v>
      </c>
      <c r="D3243" t="s">
        <v>13</v>
      </c>
      <c r="E3243" t="s">
        <v>19</v>
      </c>
      <c r="F3243" s="4">
        <v>396</v>
      </c>
      <c r="G3243">
        <f t="shared" si="448"/>
        <v>278.25</v>
      </c>
      <c r="H3243">
        <f t="shared" si="449"/>
        <v>6719.25</v>
      </c>
      <c r="I3243">
        <f t="shared" si="450"/>
        <v>6441</v>
      </c>
      <c r="J3243">
        <f t="shared" si="451"/>
        <v>-9383.25</v>
      </c>
      <c r="K3243">
        <f t="shared" si="452"/>
        <v>16380.75</v>
      </c>
      <c r="L3243">
        <f t="shared" si="454"/>
        <v>0</v>
      </c>
      <c r="M3243">
        <f t="shared" si="455"/>
        <v>0</v>
      </c>
      <c r="N3243">
        <f t="shared" si="453"/>
        <v>0</v>
      </c>
      <c r="O3243">
        <f t="shared" si="456"/>
        <v>36</v>
      </c>
      <c r="P3243" t="str">
        <f>IF(O3243=MAX(O:O), A3243, "")</f>
        <v/>
      </c>
    </row>
    <row r="3244" spans="1:16" x14ac:dyDescent="0.35">
      <c r="A3244">
        <v>1983</v>
      </c>
      <c r="B3244" t="s">
        <v>4587</v>
      </c>
      <c r="C3244" t="s">
        <v>4959</v>
      </c>
      <c r="D3244" t="s">
        <v>13</v>
      </c>
      <c r="E3244" t="s">
        <v>17</v>
      </c>
      <c r="F3244" s="4">
        <v>25135</v>
      </c>
      <c r="G3244">
        <f t="shared" si="448"/>
        <v>278.25</v>
      </c>
      <c r="H3244">
        <f t="shared" si="449"/>
        <v>6719.25</v>
      </c>
      <c r="I3244">
        <f t="shared" si="450"/>
        <v>6441</v>
      </c>
      <c r="J3244">
        <f t="shared" si="451"/>
        <v>-9383.25</v>
      </c>
      <c r="K3244">
        <f t="shared" si="452"/>
        <v>16380.75</v>
      </c>
      <c r="L3244">
        <f t="shared" si="454"/>
        <v>0</v>
      </c>
      <c r="M3244">
        <f t="shared" si="455"/>
        <v>1</v>
      </c>
      <c r="N3244">
        <f t="shared" si="453"/>
        <v>1</v>
      </c>
      <c r="O3244">
        <f t="shared" si="456"/>
        <v>37</v>
      </c>
      <c r="P3244" t="str">
        <f>IF(O3244=MAX(O:O), A3244, "")</f>
        <v/>
      </c>
    </row>
    <row r="3245" spans="1:16" x14ac:dyDescent="0.35">
      <c r="A3245">
        <v>1983</v>
      </c>
      <c r="B3245" t="s">
        <v>4587</v>
      </c>
      <c r="C3245" t="s">
        <v>4960</v>
      </c>
      <c r="D3245" t="s">
        <v>13</v>
      </c>
      <c r="E3245" t="s">
        <v>139</v>
      </c>
      <c r="F3245" s="4">
        <v>5410</v>
      </c>
      <c r="G3245">
        <f t="shared" si="448"/>
        <v>278.25</v>
      </c>
      <c r="H3245">
        <f t="shared" si="449"/>
        <v>6719.25</v>
      </c>
      <c r="I3245">
        <f t="shared" si="450"/>
        <v>6441</v>
      </c>
      <c r="J3245">
        <f t="shared" si="451"/>
        <v>-9383.25</v>
      </c>
      <c r="K3245">
        <f t="shared" si="452"/>
        <v>16380.75</v>
      </c>
      <c r="L3245">
        <f t="shared" si="454"/>
        <v>0</v>
      </c>
      <c r="M3245">
        <f t="shared" si="455"/>
        <v>0</v>
      </c>
      <c r="N3245">
        <f t="shared" si="453"/>
        <v>0</v>
      </c>
      <c r="O3245">
        <f t="shared" si="456"/>
        <v>37</v>
      </c>
      <c r="P3245" t="str">
        <f>IF(O3245=MAX(O:O), A3245, "")</f>
        <v/>
      </c>
    </row>
    <row r="3246" spans="1:16" x14ac:dyDescent="0.35">
      <c r="A3246">
        <v>1983</v>
      </c>
      <c r="B3246" t="s">
        <v>4587</v>
      </c>
      <c r="C3246" t="s">
        <v>4961</v>
      </c>
      <c r="D3246" t="s">
        <v>13</v>
      </c>
      <c r="E3246" t="s">
        <v>1952</v>
      </c>
      <c r="F3246" s="4">
        <v>4381</v>
      </c>
      <c r="G3246">
        <f t="shared" si="448"/>
        <v>278.25</v>
      </c>
      <c r="H3246">
        <f t="shared" si="449"/>
        <v>6719.25</v>
      </c>
      <c r="I3246">
        <f t="shared" si="450"/>
        <v>6441</v>
      </c>
      <c r="J3246">
        <f t="shared" si="451"/>
        <v>-9383.25</v>
      </c>
      <c r="K3246">
        <f t="shared" si="452"/>
        <v>16380.75</v>
      </c>
      <c r="L3246">
        <f t="shared" si="454"/>
        <v>0</v>
      </c>
      <c r="M3246">
        <f t="shared" si="455"/>
        <v>0</v>
      </c>
      <c r="N3246">
        <f t="shared" si="453"/>
        <v>0</v>
      </c>
      <c r="O3246">
        <f t="shared" si="456"/>
        <v>37</v>
      </c>
      <c r="P3246" t="str">
        <f>IF(O3246=MAX(O:O), A3246, "")</f>
        <v/>
      </c>
    </row>
    <row r="3247" spans="1:16" x14ac:dyDescent="0.35">
      <c r="A3247">
        <v>1983</v>
      </c>
      <c r="B3247" t="s">
        <v>4587</v>
      </c>
      <c r="C3247" t="s">
        <v>4962</v>
      </c>
      <c r="D3247" t="s">
        <v>13</v>
      </c>
      <c r="E3247" t="s">
        <v>19</v>
      </c>
      <c r="F3247" s="4">
        <v>1937</v>
      </c>
      <c r="G3247">
        <f t="shared" si="448"/>
        <v>278.25</v>
      </c>
      <c r="H3247">
        <f t="shared" si="449"/>
        <v>6719.25</v>
      </c>
      <c r="I3247">
        <f t="shared" si="450"/>
        <v>6441</v>
      </c>
      <c r="J3247">
        <f t="shared" si="451"/>
        <v>-9383.25</v>
      </c>
      <c r="K3247">
        <f t="shared" si="452"/>
        <v>16380.75</v>
      </c>
      <c r="L3247">
        <f t="shared" si="454"/>
        <v>0</v>
      </c>
      <c r="M3247">
        <f t="shared" si="455"/>
        <v>0</v>
      </c>
      <c r="N3247">
        <f t="shared" si="453"/>
        <v>0</v>
      </c>
      <c r="O3247">
        <f t="shared" si="456"/>
        <v>37</v>
      </c>
      <c r="P3247" t="str">
        <f>IF(O3247=MAX(O:O), A3247, "")</f>
        <v/>
      </c>
    </row>
    <row r="3248" spans="1:16" x14ac:dyDescent="0.35">
      <c r="A3248">
        <v>1983</v>
      </c>
      <c r="B3248" t="s">
        <v>4594</v>
      </c>
      <c r="C3248" t="s">
        <v>4963</v>
      </c>
      <c r="D3248" t="s">
        <v>13</v>
      </c>
      <c r="E3248" t="s">
        <v>17</v>
      </c>
      <c r="F3248" s="4">
        <v>34674</v>
      </c>
      <c r="G3248">
        <f t="shared" si="448"/>
        <v>278.25</v>
      </c>
      <c r="H3248">
        <f t="shared" si="449"/>
        <v>6719.25</v>
      </c>
      <c r="I3248">
        <f t="shared" si="450"/>
        <v>6441</v>
      </c>
      <c r="J3248">
        <f t="shared" si="451"/>
        <v>-9383.25</v>
      </c>
      <c r="K3248">
        <f t="shared" si="452"/>
        <v>16380.75</v>
      </c>
      <c r="L3248">
        <f t="shared" si="454"/>
        <v>0</v>
      </c>
      <c r="M3248">
        <f t="shared" si="455"/>
        <v>1</v>
      </c>
      <c r="N3248">
        <f t="shared" si="453"/>
        <v>1</v>
      </c>
      <c r="O3248">
        <f t="shared" si="456"/>
        <v>38</v>
      </c>
      <c r="P3248" t="str">
        <f>IF(O3248=MAX(O:O), A3248, "")</f>
        <v/>
      </c>
    </row>
    <row r="3249" spans="1:16" x14ac:dyDescent="0.35">
      <c r="A3249">
        <v>1983</v>
      </c>
      <c r="B3249" t="s">
        <v>4594</v>
      </c>
      <c r="C3249" t="s">
        <v>4964</v>
      </c>
      <c r="D3249" t="s">
        <v>13</v>
      </c>
      <c r="E3249" t="s">
        <v>147</v>
      </c>
      <c r="F3249" s="4">
        <v>6690</v>
      </c>
      <c r="G3249">
        <f t="shared" si="448"/>
        <v>278.25</v>
      </c>
      <c r="H3249">
        <f t="shared" si="449"/>
        <v>6719.25</v>
      </c>
      <c r="I3249">
        <f t="shared" si="450"/>
        <v>6441</v>
      </c>
      <c r="J3249">
        <f t="shared" si="451"/>
        <v>-9383.25</v>
      </c>
      <c r="K3249">
        <f t="shared" si="452"/>
        <v>16380.75</v>
      </c>
      <c r="L3249">
        <f t="shared" si="454"/>
        <v>0</v>
      </c>
      <c r="M3249">
        <f t="shared" si="455"/>
        <v>0</v>
      </c>
      <c r="N3249">
        <f t="shared" si="453"/>
        <v>0</v>
      </c>
      <c r="O3249">
        <f t="shared" si="456"/>
        <v>38</v>
      </c>
      <c r="P3249" t="str">
        <f>IF(O3249=MAX(O:O), A3249, "")</f>
        <v/>
      </c>
    </row>
    <row r="3250" spans="1:16" x14ac:dyDescent="0.35">
      <c r="A3250">
        <v>1983</v>
      </c>
      <c r="B3250" t="s">
        <v>4594</v>
      </c>
      <c r="C3250" t="s">
        <v>4965</v>
      </c>
      <c r="D3250" t="s">
        <v>13</v>
      </c>
      <c r="E3250" t="s">
        <v>19</v>
      </c>
      <c r="F3250" s="4">
        <v>1993</v>
      </c>
      <c r="G3250">
        <f t="shared" si="448"/>
        <v>278.25</v>
      </c>
      <c r="H3250">
        <f t="shared" si="449"/>
        <v>6719.25</v>
      </c>
      <c r="I3250">
        <f t="shared" si="450"/>
        <v>6441</v>
      </c>
      <c r="J3250">
        <f t="shared" si="451"/>
        <v>-9383.25</v>
      </c>
      <c r="K3250">
        <f t="shared" si="452"/>
        <v>16380.75</v>
      </c>
      <c r="L3250">
        <f t="shared" si="454"/>
        <v>0</v>
      </c>
      <c r="M3250">
        <f t="shared" si="455"/>
        <v>0</v>
      </c>
      <c r="N3250">
        <f t="shared" si="453"/>
        <v>0</v>
      </c>
      <c r="O3250">
        <f t="shared" si="456"/>
        <v>38</v>
      </c>
      <c r="P3250" t="str">
        <f>IF(O3250=MAX(O:O), A3250, "")</f>
        <v/>
      </c>
    </row>
    <row r="3251" spans="1:16" x14ac:dyDescent="0.35">
      <c r="A3251">
        <v>1983</v>
      </c>
      <c r="B3251" t="s">
        <v>4600</v>
      </c>
      <c r="C3251" t="s">
        <v>4966</v>
      </c>
      <c r="D3251" t="s">
        <v>13</v>
      </c>
      <c r="E3251" t="s">
        <v>17</v>
      </c>
      <c r="F3251" s="4">
        <v>14514</v>
      </c>
      <c r="G3251">
        <f t="shared" si="448"/>
        <v>278.25</v>
      </c>
      <c r="H3251">
        <f t="shared" si="449"/>
        <v>6719.25</v>
      </c>
      <c r="I3251">
        <f t="shared" si="450"/>
        <v>6441</v>
      </c>
      <c r="J3251">
        <f t="shared" si="451"/>
        <v>-9383.25</v>
      </c>
      <c r="K3251">
        <f t="shared" si="452"/>
        <v>16380.75</v>
      </c>
      <c r="L3251">
        <f t="shared" si="454"/>
        <v>0</v>
      </c>
      <c r="M3251">
        <f t="shared" si="455"/>
        <v>0</v>
      </c>
      <c r="N3251">
        <f t="shared" si="453"/>
        <v>0</v>
      </c>
      <c r="O3251">
        <f t="shared" si="456"/>
        <v>38</v>
      </c>
      <c r="P3251" t="str">
        <f>IF(O3251=MAX(O:O), A3251, "")</f>
        <v/>
      </c>
    </row>
    <row r="3252" spans="1:16" x14ac:dyDescent="0.35">
      <c r="A3252">
        <v>1983</v>
      </c>
      <c r="B3252" t="s">
        <v>4600</v>
      </c>
      <c r="C3252" t="s">
        <v>4967</v>
      </c>
      <c r="D3252" t="s">
        <v>13</v>
      </c>
      <c r="E3252" t="s">
        <v>1952</v>
      </c>
      <c r="F3252" s="4">
        <v>8934</v>
      </c>
      <c r="G3252">
        <f t="shared" si="448"/>
        <v>278.25</v>
      </c>
      <c r="H3252">
        <f t="shared" si="449"/>
        <v>6719.25</v>
      </c>
      <c r="I3252">
        <f t="shared" si="450"/>
        <v>6441</v>
      </c>
      <c r="J3252">
        <f t="shared" si="451"/>
        <v>-9383.25</v>
      </c>
      <c r="K3252">
        <f t="shared" si="452"/>
        <v>16380.75</v>
      </c>
      <c r="L3252">
        <f t="shared" si="454"/>
        <v>0</v>
      </c>
      <c r="M3252">
        <f t="shared" si="455"/>
        <v>0</v>
      </c>
      <c r="N3252">
        <f t="shared" si="453"/>
        <v>0</v>
      </c>
      <c r="O3252">
        <f t="shared" si="456"/>
        <v>38</v>
      </c>
      <c r="P3252" t="str">
        <f>IF(O3252=MAX(O:O), A3252, "")</f>
        <v/>
      </c>
    </row>
    <row r="3253" spans="1:16" x14ac:dyDescent="0.35">
      <c r="A3253">
        <v>1983</v>
      </c>
      <c r="B3253" t="s">
        <v>4600</v>
      </c>
      <c r="C3253" t="s">
        <v>4968</v>
      </c>
      <c r="D3253" t="s">
        <v>13</v>
      </c>
      <c r="E3253" t="s">
        <v>19</v>
      </c>
      <c r="F3253" s="4">
        <v>4182</v>
      </c>
      <c r="G3253">
        <f t="shared" si="448"/>
        <v>278.25</v>
      </c>
      <c r="H3253">
        <f t="shared" si="449"/>
        <v>6719.25</v>
      </c>
      <c r="I3253">
        <f t="shared" si="450"/>
        <v>6441</v>
      </c>
      <c r="J3253">
        <f t="shared" si="451"/>
        <v>-9383.25</v>
      </c>
      <c r="K3253">
        <f t="shared" si="452"/>
        <v>16380.75</v>
      </c>
      <c r="L3253">
        <f t="shared" si="454"/>
        <v>0</v>
      </c>
      <c r="M3253">
        <f t="shared" si="455"/>
        <v>0</v>
      </c>
      <c r="N3253">
        <f t="shared" si="453"/>
        <v>0</v>
      </c>
      <c r="O3253">
        <f t="shared" si="456"/>
        <v>38</v>
      </c>
      <c r="P3253" t="str">
        <f>IF(O3253=MAX(O:O), A3253, "")</f>
        <v/>
      </c>
    </row>
    <row r="3254" spans="1:16" x14ac:dyDescent="0.35">
      <c r="A3254">
        <v>1983</v>
      </c>
      <c r="B3254" t="s">
        <v>4600</v>
      </c>
      <c r="C3254" t="s">
        <v>4604</v>
      </c>
      <c r="D3254" t="s">
        <v>13</v>
      </c>
      <c r="E3254" t="s">
        <v>19</v>
      </c>
      <c r="F3254" s="4">
        <v>1967</v>
      </c>
      <c r="G3254">
        <f t="shared" si="448"/>
        <v>278.25</v>
      </c>
      <c r="H3254">
        <f t="shared" si="449"/>
        <v>6719.25</v>
      </c>
      <c r="I3254">
        <f t="shared" si="450"/>
        <v>6441</v>
      </c>
      <c r="J3254">
        <f t="shared" si="451"/>
        <v>-9383.25</v>
      </c>
      <c r="K3254">
        <f t="shared" si="452"/>
        <v>16380.75</v>
      </c>
      <c r="L3254">
        <f t="shared" si="454"/>
        <v>0</v>
      </c>
      <c r="M3254">
        <f t="shared" si="455"/>
        <v>0</v>
      </c>
      <c r="N3254">
        <f t="shared" si="453"/>
        <v>0</v>
      </c>
      <c r="O3254">
        <f t="shared" si="456"/>
        <v>38</v>
      </c>
      <c r="P3254" t="str">
        <f>IF(O3254=MAX(O:O), A3254, "")</f>
        <v/>
      </c>
    </row>
    <row r="3255" spans="1:16" x14ac:dyDescent="0.35">
      <c r="A3255">
        <v>1983</v>
      </c>
      <c r="B3255" t="s">
        <v>4600</v>
      </c>
      <c r="C3255" t="s">
        <v>4969</v>
      </c>
      <c r="D3255" t="s">
        <v>13</v>
      </c>
      <c r="E3255" t="s">
        <v>19</v>
      </c>
      <c r="F3255" s="4">
        <v>366</v>
      </c>
      <c r="G3255">
        <f t="shared" si="448"/>
        <v>278.25</v>
      </c>
      <c r="H3255">
        <f t="shared" si="449"/>
        <v>6719.25</v>
      </c>
      <c r="I3255">
        <f t="shared" si="450"/>
        <v>6441</v>
      </c>
      <c r="J3255">
        <f t="shared" si="451"/>
        <v>-9383.25</v>
      </c>
      <c r="K3255">
        <f t="shared" si="452"/>
        <v>16380.75</v>
      </c>
      <c r="L3255">
        <f t="shared" si="454"/>
        <v>0</v>
      </c>
      <c r="M3255">
        <f t="shared" si="455"/>
        <v>0</v>
      </c>
      <c r="N3255">
        <f t="shared" si="453"/>
        <v>0</v>
      </c>
      <c r="O3255">
        <f t="shared" si="456"/>
        <v>38</v>
      </c>
      <c r="P3255" t="str">
        <f>IF(O3255=MAX(O:O), A3255, "")</f>
        <v/>
      </c>
    </row>
    <row r="3256" spans="1:16" x14ac:dyDescent="0.35">
      <c r="A3256">
        <v>1983</v>
      </c>
      <c r="B3256" t="s">
        <v>4612</v>
      </c>
      <c r="C3256" t="s">
        <v>4970</v>
      </c>
      <c r="D3256" t="s">
        <v>13</v>
      </c>
      <c r="E3256" t="s">
        <v>17</v>
      </c>
      <c r="F3256" s="4">
        <v>1418</v>
      </c>
      <c r="G3256">
        <f t="shared" si="448"/>
        <v>278.25</v>
      </c>
      <c r="H3256">
        <f t="shared" si="449"/>
        <v>6719.25</v>
      </c>
      <c r="I3256">
        <f t="shared" si="450"/>
        <v>6441</v>
      </c>
      <c r="J3256">
        <f t="shared" si="451"/>
        <v>-9383.25</v>
      </c>
      <c r="K3256">
        <f t="shared" si="452"/>
        <v>16380.75</v>
      </c>
      <c r="L3256">
        <f t="shared" si="454"/>
        <v>0</v>
      </c>
      <c r="M3256">
        <f t="shared" si="455"/>
        <v>0</v>
      </c>
      <c r="N3256">
        <f t="shared" si="453"/>
        <v>0</v>
      </c>
      <c r="O3256">
        <f t="shared" si="456"/>
        <v>38</v>
      </c>
      <c r="P3256" t="str">
        <f>IF(O3256=MAX(O:O), A3256, "")</f>
        <v/>
      </c>
    </row>
    <row r="3257" spans="1:16" x14ac:dyDescent="0.35">
      <c r="A3257">
        <v>1983</v>
      </c>
      <c r="B3257" t="s">
        <v>4612</v>
      </c>
      <c r="C3257" t="s">
        <v>4970</v>
      </c>
      <c r="D3257" t="s">
        <v>13</v>
      </c>
      <c r="E3257" t="s">
        <v>17</v>
      </c>
      <c r="F3257" s="4">
        <v>1418</v>
      </c>
      <c r="G3257">
        <f t="shared" si="448"/>
        <v>278.25</v>
      </c>
      <c r="H3257">
        <f t="shared" si="449"/>
        <v>6719.25</v>
      </c>
      <c r="I3257">
        <f t="shared" si="450"/>
        <v>6441</v>
      </c>
      <c r="J3257">
        <f t="shared" si="451"/>
        <v>-9383.25</v>
      </c>
      <c r="K3257">
        <f t="shared" si="452"/>
        <v>16380.75</v>
      </c>
      <c r="L3257">
        <f t="shared" si="454"/>
        <v>0</v>
      </c>
      <c r="M3257">
        <f t="shared" si="455"/>
        <v>0</v>
      </c>
      <c r="N3257">
        <f t="shared" si="453"/>
        <v>0</v>
      </c>
      <c r="O3257">
        <f t="shared" si="456"/>
        <v>38</v>
      </c>
      <c r="P3257" t="str">
        <f>IF(O3257=MAX(O:O), A3257, "")</f>
        <v/>
      </c>
    </row>
    <row r="3258" spans="1:16" x14ac:dyDescent="0.35">
      <c r="A3258">
        <v>1983</v>
      </c>
      <c r="B3258" t="s">
        <v>4612</v>
      </c>
      <c r="C3258" t="s">
        <v>4645</v>
      </c>
      <c r="D3258" t="s">
        <v>13</v>
      </c>
      <c r="E3258" t="s">
        <v>139</v>
      </c>
      <c r="F3258" s="4">
        <v>37</v>
      </c>
      <c r="G3258">
        <f t="shared" si="448"/>
        <v>278.25</v>
      </c>
      <c r="H3258">
        <f t="shared" si="449"/>
        <v>6719.25</v>
      </c>
      <c r="I3258">
        <f t="shared" si="450"/>
        <v>6441</v>
      </c>
      <c r="J3258">
        <f t="shared" si="451"/>
        <v>-9383.25</v>
      </c>
      <c r="K3258">
        <f t="shared" si="452"/>
        <v>16380.75</v>
      </c>
      <c r="L3258">
        <f t="shared" si="454"/>
        <v>0</v>
      </c>
      <c r="M3258">
        <f t="shared" si="455"/>
        <v>0</v>
      </c>
      <c r="N3258">
        <f t="shared" si="453"/>
        <v>0</v>
      </c>
      <c r="O3258">
        <f t="shared" si="456"/>
        <v>38</v>
      </c>
      <c r="P3258" t="str">
        <f>IF(O3258=MAX(O:O), A3258, "")</f>
        <v/>
      </c>
    </row>
    <row r="3259" spans="1:16" x14ac:dyDescent="0.35">
      <c r="A3259">
        <v>1983</v>
      </c>
      <c r="B3259" t="s">
        <v>4612</v>
      </c>
      <c r="C3259" t="s">
        <v>4971</v>
      </c>
      <c r="D3259" t="s">
        <v>13</v>
      </c>
      <c r="E3259" t="s">
        <v>19</v>
      </c>
      <c r="F3259" s="4">
        <v>35</v>
      </c>
      <c r="G3259">
        <f t="shared" ref="G3259:G3322" si="457">VLOOKUP(A3259,$S$2:$U$16,2,FALSE)</f>
        <v>278.25</v>
      </c>
      <c r="H3259">
        <f t="shared" ref="H3259:H3322" si="458">VLOOKUP(A3259,$S$2:$U$16,3,FALSE)</f>
        <v>6719.25</v>
      </c>
      <c r="I3259">
        <f t="shared" ref="I3259:I3322" si="459">H3259-G3259</f>
        <v>6441</v>
      </c>
      <c r="J3259">
        <f t="shared" ref="J3259:J3322" si="460">G3259 - 1.5 * I3259</f>
        <v>-9383.25</v>
      </c>
      <c r="K3259">
        <f t="shared" ref="K3259:K3322" si="461">H3259 + 1.5 * I3259</f>
        <v>16380.75</v>
      </c>
      <c r="L3259">
        <f t="shared" si="454"/>
        <v>0</v>
      </c>
      <c r="M3259">
        <f t="shared" si="455"/>
        <v>0</v>
      </c>
      <c r="N3259">
        <f t="shared" ref="N3259:N3322" si="462">IF(OR(F3259 &lt; J3259, F3259 &gt; K3259), 1, 0)</f>
        <v>0</v>
      </c>
      <c r="O3259">
        <f t="shared" si="456"/>
        <v>38</v>
      </c>
      <c r="P3259" t="str">
        <f>IF(O3259=MAX(O:O), A3259, "")</f>
        <v/>
      </c>
    </row>
    <row r="3260" spans="1:16" x14ac:dyDescent="0.35">
      <c r="A3260">
        <v>1983</v>
      </c>
      <c r="B3260" t="s">
        <v>4612</v>
      </c>
      <c r="C3260" t="s">
        <v>4972</v>
      </c>
      <c r="D3260" t="s">
        <v>13</v>
      </c>
      <c r="E3260" t="s">
        <v>19</v>
      </c>
      <c r="F3260" s="4">
        <v>27</v>
      </c>
      <c r="G3260">
        <f t="shared" si="457"/>
        <v>278.25</v>
      </c>
      <c r="H3260">
        <f t="shared" si="458"/>
        <v>6719.25</v>
      </c>
      <c r="I3260">
        <f t="shared" si="459"/>
        <v>6441</v>
      </c>
      <c r="J3260">
        <f t="shared" si="460"/>
        <v>-9383.25</v>
      </c>
      <c r="K3260">
        <f t="shared" si="461"/>
        <v>16380.75</v>
      </c>
      <c r="L3260">
        <f t="shared" si="454"/>
        <v>0</v>
      </c>
      <c r="M3260">
        <f t="shared" si="455"/>
        <v>0</v>
      </c>
      <c r="N3260">
        <f t="shared" si="462"/>
        <v>0</v>
      </c>
      <c r="O3260">
        <f t="shared" si="456"/>
        <v>38</v>
      </c>
      <c r="P3260" t="str">
        <f>IF(O3260=MAX(O:O), A3260, "")</f>
        <v/>
      </c>
    </row>
    <row r="3261" spans="1:16" x14ac:dyDescent="0.35">
      <c r="A3261">
        <v>1983</v>
      </c>
      <c r="B3261" t="s">
        <v>4619</v>
      </c>
      <c r="C3261" t="s">
        <v>4973</v>
      </c>
      <c r="D3261" t="s">
        <v>13</v>
      </c>
      <c r="E3261" t="s">
        <v>17</v>
      </c>
      <c r="F3261" s="4">
        <v>1993</v>
      </c>
      <c r="G3261">
        <f t="shared" si="457"/>
        <v>278.25</v>
      </c>
      <c r="H3261">
        <f t="shared" si="458"/>
        <v>6719.25</v>
      </c>
      <c r="I3261">
        <f t="shared" si="459"/>
        <v>6441</v>
      </c>
      <c r="J3261">
        <f t="shared" si="460"/>
        <v>-9383.25</v>
      </c>
      <c r="K3261">
        <f t="shared" si="461"/>
        <v>16380.75</v>
      </c>
      <c r="L3261">
        <f t="shared" si="454"/>
        <v>0</v>
      </c>
      <c r="M3261">
        <f t="shared" si="455"/>
        <v>0</v>
      </c>
      <c r="N3261">
        <f t="shared" si="462"/>
        <v>0</v>
      </c>
      <c r="O3261">
        <f t="shared" si="456"/>
        <v>38</v>
      </c>
      <c r="P3261" t="str">
        <f>IF(O3261=MAX(O:O), A3261, "")</f>
        <v/>
      </c>
    </row>
    <row r="3262" spans="1:16" x14ac:dyDescent="0.35">
      <c r="A3262">
        <v>1983</v>
      </c>
      <c r="B3262" t="s">
        <v>4619</v>
      </c>
      <c r="C3262" t="s">
        <v>4974</v>
      </c>
      <c r="D3262" t="s">
        <v>13</v>
      </c>
      <c r="E3262" t="s">
        <v>139</v>
      </c>
      <c r="F3262" s="4">
        <v>428</v>
      </c>
      <c r="G3262">
        <f t="shared" si="457"/>
        <v>278.25</v>
      </c>
      <c r="H3262">
        <f t="shared" si="458"/>
        <v>6719.25</v>
      </c>
      <c r="I3262">
        <f t="shared" si="459"/>
        <v>6441</v>
      </c>
      <c r="J3262">
        <f t="shared" si="460"/>
        <v>-9383.25</v>
      </c>
      <c r="K3262">
        <f t="shared" si="461"/>
        <v>16380.75</v>
      </c>
      <c r="L3262">
        <f t="shared" si="454"/>
        <v>0</v>
      </c>
      <c r="M3262">
        <f t="shared" si="455"/>
        <v>0</v>
      </c>
      <c r="N3262">
        <f t="shared" si="462"/>
        <v>0</v>
      </c>
      <c r="O3262">
        <f t="shared" si="456"/>
        <v>38</v>
      </c>
      <c r="P3262" t="str">
        <f>IF(O3262=MAX(O:O), A3262, "")</f>
        <v/>
      </c>
    </row>
    <row r="3263" spans="1:16" x14ac:dyDescent="0.35">
      <c r="A3263">
        <v>1983</v>
      </c>
      <c r="B3263" t="s">
        <v>4619</v>
      </c>
      <c r="C3263" t="s">
        <v>4975</v>
      </c>
      <c r="D3263" t="s">
        <v>13</v>
      </c>
      <c r="E3263" t="s">
        <v>19</v>
      </c>
      <c r="F3263" s="4">
        <v>28</v>
      </c>
      <c r="G3263">
        <f t="shared" si="457"/>
        <v>278.25</v>
      </c>
      <c r="H3263">
        <f t="shared" si="458"/>
        <v>6719.25</v>
      </c>
      <c r="I3263">
        <f t="shared" si="459"/>
        <v>6441</v>
      </c>
      <c r="J3263">
        <f t="shared" si="460"/>
        <v>-9383.25</v>
      </c>
      <c r="K3263">
        <f t="shared" si="461"/>
        <v>16380.75</v>
      </c>
      <c r="L3263">
        <f t="shared" si="454"/>
        <v>0</v>
      </c>
      <c r="M3263">
        <f t="shared" si="455"/>
        <v>0</v>
      </c>
      <c r="N3263">
        <f t="shared" si="462"/>
        <v>0</v>
      </c>
      <c r="O3263">
        <f t="shared" si="456"/>
        <v>38</v>
      </c>
      <c r="P3263" t="str">
        <f>IF(O3263=MAX(O:O), A3263, "")</f>
        <v/>
      </c>
    </row>
    <row r="3264" spans="1:16" x14ac:dyDescent="0.35">
      <c r="A3264">
        <v>1983</v>
      </c>
      <c r="B3264" t="s">
        <v>4629</v>
      </c>
      <c r="C3264" t="s">
        <v>4976</v>
      </c>
      <c r="D3264" t="s">
        <v>13</v>
      </c>
      <c r="E3264" t="s">
        <v>17</v>
      </c>
      <c r="F3264" s="4">
        <v>2222</v>
      </c>
      <c r="G3264">
        <f t="shared" si="457"/>
        <v>278.25</v>
      </c>
      <c r="H3264">
        <f t="shared" si="458"/>
        <v>6719.25</v>
      </c>
      <c r="I3264">
        <f t="shared" si="459"/>
        <v>6441</v>
      </c>
      <c r="J3264">
        <f t="shared" si="460"/>
        <v>-9383.25</v>
      </c>
      <c r="K3264">
        <f t="shared" si="461"/>
        <v>16380.75</v>
      </c>
      <c r="L3264">
        <f t="shared" si="454"/>
        <v>0</v>
      </c>
      <c r="M3264">
        <f t="shared" si="455"/>
        <v>0</v>
      </c>
      <c r="N3264">
        <f t="shared" si="462"/>
        <v>0</v>
      </c>
      <c r="O3264">
        <f t="shared" si="456"/>
        <v>38</v>
      </c>
      <c r="P3264" t="str">
        <f>IF(O3264=MAX(O:O), A3264, "")</f>
        <v/>
      </c>
    </row>
    <row r="3265" spans="1:16" x14ac:dyDescent="0.35">
      <c r="A3265">
        <v>1983</v>
      </c>
      <c r="B3265" t="s">
        <v>4629</v>
      </c>
      <c r="C3265" t="s">
        <v>4977</v>
      </c>
      <c r="D3265" t="s">
        <v>13</v>
      </c>
      <c r="E3265" t="s">
        <v>147</v>
      </c>
      <c r="F3265" s="4">
        <v>159</v>
      </c>
      <c r="G3265">
        <f t="shared" si="457"/>
        <v>278.25</v>
      </c>
      <c r="H3265">
        <f t="shared" si="458"/>
        <v>6719.25</v>
      </c>
      <c r="I3265">
        <f t="shared" si="459"/>
        <v>6441</v>
      </c>
      <c r="J3265">
        <f t="shared" si="460"/>
        <v>-9383.25</v>
      </c>
      <c r="K3265">
        <f t="shared" si="461"/>
        <v>16380.75</v>
      </c>
      <c r="L3265">
        <f t="shared" si="454"/>
        <v>0</v>
      </c>
      <c r="M3265">
        <f t="shared" si="455"/>
        <v>0</v>
      </c>
      <c r="N3265">
        <f t="shared" si="462"/>
        <v>0</v>
      </c>
      <c r="O3265">
        <f t="shared" si="456"/>
        <v>38</v>
      </c>
      <c r="P3265" t="str">
        <f>IF(O3265=MAX(O:O), A3265, "")</f>
        <v/>
      </c>
    </row>
    <row r="3266" spans="1:16" x14ac:dyDescent="0.35">
      <c r="A3266">
        <v>1983</v>
      </c>
      <c r="B3266" t="s">
        <v>4629</v>
      </c>
      <c r="C3266" t="s">
        <v>4978</v>
      </c>
      <c r="D3266" t="s">
        <v>13</v>
      </c>
      <c r="E3266" t="s">
        <v>19</v>
      </c>
      <c r="F3266" s="4">
        <v>106</v>
      </c>
      <c r="G3266">
        <f t="shared" si="457"/>
        <v>278.25</v>
      </c>
      <c r="H3266">
        <f t="shared" si="458"/>
        <v>6719.25</v>
      </c>
      <c r="I3266">
        <f t="shared" si="459"/>
        <v>6441</v>
      </c>
      <c r="J3266">
        <f t="shared" si="460"/>
        <v>-9383.25</v>
      </c>
      <c r="K3266">
        <f t="shared" si="461"/>
        <v>16380.75</v>
      </c>
      <c r="L3266">
        <f t="shared" si="454"/>
        <v>0</v>
      </c>
      <c r="M3266">
        <f t="shared" si="455"/>
        <v>0</v>
      </c>
      <c r="N3266">
        <f t="shared" si="462"/>
        <v>0</v>
      </c>
      <c r="O3266">
        <f t="shared" si="456"/>
        <v>38</v>
      </c>
      <c r="P3266" t="str">
        <f>IF(O3266=MAX(O:O), A3266, "")</f>
        <v/>
      </c>
    </row>
    <row r="3267" spans="1:16" x14ac:dyDescent="0.35">
      <c r="A3267">
        <v>1983</v>
      </c>
      <c r="B3267" t="s">
        <v>4635</v>
      </c>
      <c r="C3267" t="s">
        <v>4979</v>
      </c>
      <c r="D3267" t="s">
        <v>13</v>
      </c>
      <c r="E3267" t="s">
        <v>17</v>
      </c>
      <c r="F3267" s="4">
        <v>934</v>
      </c>
      <c r="G3267">
        <f t="shared" si="457"/>
        <v>278.25</v>
      </c>
      <c r="H3267">
        <f t="shared" si="458"/>
        <v>6719.25</v>
      </c>
      <c r="I3267">
        <f t="shared" si="459"/>
        <v>6441</v>
      </c>
      <c r="J3267">
        <f t="shared" si="460"/>
        <v>-9383.25</v>
      </c>
      <c r="K3267">
        <f t="shared" si="461"/>
        <v>16380.75</v>
      </c>
      <c r="L3267">
        <f t="shared" ref="L3267:L3330" si="463">IF(F3267 &lt; J3267, 1, 0)</f>
        <v>0</v>
      </c>
      <c r="M3267">
        <f t="shared" ref="M3267:M3330" si="464">IF(F3267 &gt; K3267, 1, 0)</f>
        <v>0</v>
      </c>
      <c r="N3267">
        <f t="shared" si="462"/>
        <v>0</v>
      </c>
      <c r="O3267">
        <f t="shared" ref="O3267:O3330" si="465">IF(A3267=A3266, O3266+N3267, N3267)</f>
        <v>38</v>
      </c>
      <c r="P3267" t="str">
        <f>IF(O3267=MAX(O:O), A3267, "")</f>
        <v/>
      </c>
    </row>
    <row r="3268" spans="1:16" x14ac:dyDescent="0.35">
      <c r="A3268">
        <v>1983</v>
      </c>
      <c r="B3268" t="s">
        <v>4635</v>
      </c>
      <c r="C3268" t="s">
        <v>4980</v>
      </c>
      <c r="D3268" t="s">
        <v>13</v>
      </c>
      <c r="E3268" t="s">
        <v>147</v>
      </c>
      <c r="F3268" s="4">
        <v>53</v>
      </c>
      <c r="G3268">
        <f t="shared" si="457"/>
        <v>278.25</v>
      </c>
      <c r="H3268">
        <f t="shared" si="458"/>
        <v>6719.25</v>
      </c>
      <c r="I3268">
        <f t="shared" si="459"/>
        <v>6441</v>
      </c>
      <c r="J3268">
        <f t="shared" si="460"/>
        <v>-9383.25</v>
      </c>
      <c r="K3268">
        <f t="shared" si="461"/>
        <v>16380.75</v>
      </c>
      <c r="L3268">
        <f t="shared" si="463"/>
        <v>0</v>
      </c>
      <c r="M3268">
        <f t="shared" si="464"/>
        <v>0</v>
      </c>
      <c r="N3268">
        <f t="shared" si="462"/>
        <v>0</v>
      </c>
      <c r="O3268">
        <f t="shared" si="465"/>
        <v>38</v>
      </c>
      <c r="P3268" t="str">
        <f>IF(O3268=MAX(O:O), A3268, "")</f>
        <v/>
      </c>
    </row>
    <row r="3269" spans="1:16" x14ac:dyDescent="0.35">
      <c r="A3269">
        <v>1983</v>
      </c>
      <c r="B3269" t="s">
        <v>4643</v>
      </c>
      <c r="C3269" t="s">
        <v>4981</v>
      </c>
      <c r="D3269" t="s">
        <v>13</v>
      </c>
      <c r="E3269" t="s">
        <v>17</v>
      </c>
      <c r="F3269" s="4">
        <v>1271</v>
      </c>
      <c r="G3269">
        <f t="shared" si="457"/>
        <v>278.25</v>
      </c>
      <c r="H3269">
        <f t="shared" si="458"/>
        <v>6719.25</v>
      </c>
      <c r="I3269">
        <f t="shared" si="459"/>
        <v>6441</v>
      </c>
      <c r="J3269">
        <f t="shared" si="460"/>
        <v>-9383.25</v>
      </c>
      <c r="K3269">
        <f t="shared" si="461"/>
        <v>16380.75</v>
      </c>
      <c r="L3269">
        <f t="shared" si="463"/>
        <v>0</v>
      </c>
      <c r="M3269">
        <f t="shared" si="464"/>
        <v>0</v>
      </c>
      <c r="N3269">
        <f t="shared" si="462"/>
        <v>0</v>
      </c>
      <c r="O3269">
        <f t="shared" si="465"/>
        <v>38</v>
      </c>
      <c r="P3269" t="str">
        <f>IF(O3269=MAX(O:O), A3269, "")</f>
        <v/>
      </c>
    </row>
    <row r="3270" spans="1:16" x14ac:dyDescent="0.35">
      <c r="A3270">
        <v>1983</v>
      </c>
      <c r="B3270" t="s">
        <v>4643</v>
      </c>
      <c r="C3270" t="s">
        <v>4982</v>
      </c>
      <c r="D3270" t="s">
        <v>13</v>
      </c>
      <c r="E3270" t="s">
        <v>139</v>
      </c>
      <c r="F3270" s="4">
        <v>411</v>
      </c>
      <c r="G3270">
        <f t="shared" si="457"/>
        <v>278.25</v>
      </c>
      <c r="H3270">
        <f t="shared" si="458"/>
        <v>6719.25</v>
      </c>
      <c r="I3270">
        <f t="shared" si="459"/>
        <v>6441</v>
      </c>
      <c r="J3270">
        <f t="shared" si="460"/>
        <v>-9383.25</v>
      </c>
      <c r="K3270">
        <f t="shared" si="461"/>
        <v>16380.75</v>
      </c>
      <c r="L3270">
        <f t="shared" si="463"/>
        <v>0</v>
      </c>
      <c r="M3270">
        <f t="shared" si="464"/>
        <v>0</v>
      </c>
      <c r="N3270">
        <f t="shared" si="462"/>
        <v>0</v>
      </c>
      <c r="O3270">
        <f t="shared" si="465"/>
        <v>38</v>
      </c>
      <c r="P3270" t="str">
        <f>IF(O3270=MAX(O:O), A3270, "")</f>
        <v/>
      </c>
    </row>
    <row r="3271" spans="1:16" x14ac:dyDescent="0.35">
      <c r="A3271">
        <v>1983</v>
      </c>
      <c r="B3271" t="s">
        <v>4643</v>
      </c>
      <c r="C3271" t="s">
        <v>4983</v>
      </c>
      <c r="D3271" t="s">
        <v>13</v>
      </c>
      <c r="E3271" t="s">
        <v>19</v>
      </c>
      <c r="F3271" s="4">
        <v>36</v>
      </c>
      <c r="G3271">
        <f t="shared" si="457"/>
        <v>278.25</v>
      </c>
      <c r="H3271">
        <f t="shared" si="458"/>
        <v>6719.25</v>
      </c>
      <c r="I3271">
        <f t="shared" si="459"/>
        <v>6441</v>
      </c>
      <c r="J3271">
        <f t="shared" si="460"/>
        <v>-9383.25</v>
      </c>
      <c r="K3271">
        <f t="shared" si="461"/>
        <v>16380.75</v>
      </c>
      <c r="L3271">
        <f t="shared" si="463"/>
        <v>0</v>
      </c>
      <c r="M3271">
        <f t="shared" si="464"/>
        <v>0</v>
      </c>
      <c r="N3271">
        <f t="shared" si="462"/>
        <v>0</v>
      </c>
      <c r="O3271">
        <f t="shared" si="465"/>
        <v>38</v>
      </c>
      <c r="P3271" t="str">
        <f>IF(O3271=MAX(O:O), A3271, "")</f>
        <v/>
      </c>
    </row>
    <row r="3272" spans="1:16" x14ac:dyDescent="0.35">
      <c r="A3272">
        <v>1983</v>
      </c>
      <c r="B3272" t="s">
        <v>4651</v>
      </c>
      <c r="C3272" t="s">
        <v>4984</v>
      </c>
      <c r="D3272" t="s">
        <v>13</v>
      </c>
      <c r="E3272" t="s">
        <v>17</v>
      </c>
      <c r="F3272" s="4">
        <v>968</v>
      </c>
      <c r="G3272">
        <f t="shared" si="457"/>
        <v>278.25</v>
      </c>
      <c r="H3272">
        <f t="shared" si="458"/>
        <v>6719.25</v>
      </c>
      <c r="I3272">
        <f t="shared" si="459"/>
        <v>6441</v>
      </c>
      <c r="J3272">
        <f t="shared" si="460"/>
        <v>-9383.25</v>
      </c>
      <c r="K3272">
        <f t="shared" si="461"/>
        <v>16380.75</v>
      </c>
      <c r="L3272">
        <f t="shared" si="463"/>
        <v>0</v>
      </c>
      <c r="M3272">
        <f t="shared" si="464"/>
        <v>0</v>
      </c>
      <c r="N3272">
        <f t="shared" si="462"/>
        <v>0</v>
      </c>
      <c r="O3272">
        <f t="shared" si="465"/>
        <v>38</v>
      </c>
      <c r="P3272" t="str">
        <f>IF(O3272=MAX(O:O), A3272, "")</f>
        <v/>
      </c>
    </row>
    <row r="3273" spans="1:16" x14ac:dyDescent="0.35">
      <c r="A3273">
        <v>1983</v>
      </c>
      <c r="B3273" t="s">
        <v>4651</v>
      </c>
      <c r="C3273" t="s">
        <v>4985</v>
      </c>
      <c r="D3273" t="s">
        <v>13</v>
      </c>
      <c r="E3273" t="s">
        <v>1952</v>
      </c>
      <c r="F3273" s="4">
        <v>158</v>
      </c>
      <c r="G3273">
        <f t="shared" si="457"/>
        <v>278.25</v>
      </c>
      <c r="H3273">
        <f t="shared" si="458"/>
        <v>6719.25</v>
      </c>
      <c r="I3273">
        <f t="shared" si="459"/>
        <v>6441</v>
      </c>
      <c r="J3273">
        <f t="shared" si="460"/>
        <v>-9383.25</v>
      </c>
      <c r="K3273">
        <f t="shared" si="461"/>
        <v>16380.75</v>
      </c>
      <c r="L3273">
        <f t="shared" si="463"/>
        <v>0</v>
      </c>
      <c r="M3273">
        <f t="shared" si="464"/>
        <v>0</v>
      </c>
      <c r="N3273">
        <f t="shared" si="462"/>
        <v>0</v>
      </c>
      <c r="O3273">
        <f t="shared" si="465"/>
        <v>38</v>
      </c>
      <c r="P3273" t="str">
        <f>IF(O3273=MAX(O:O), A3273, "")</f>
        <v/>
      </c>
    </row>
    <row r="3274" spans="1:16" x14ac:dyDescent="0.35">
      <c r="A3274">
        <v>1983</v>
      </c>
      <c r="B3274" t="s">
        <v>4651</v>
      </c>
      <c r="C3274" t="s">
        <v>1492</v>
      </c>
      <c r="D3274" t="s">
        <v>13</v>
      </c>
      <c r="E3274" t="s">
        <v>19</v>
      </c>
      <c r="F3274" s="4">
        <v>63</v>
      </c>
      <c r="G3274">
        <f t="shared" si="457"/>
        <v>278.25</v>
      </c>
      <c r="H3274">
        <f t="shared" si="458"/>
        <v>6719.25</v>
      </c>
      <c r="I3274">
        <f t="shared" si="459"/>
        <v>6441</v>
      </c>
      <c r="J3274">
        <f t="shared" si="460"/>
        <v>-9383.25</v>
      </c>
      <c r="K3274">
        <f t="shared" si="461"/>
        <v>16380.75</v>
      </c>
      <c r="L3274">
        <f t="shared" si="463"/>
        <v>0</v>
      </c>
      <c r="M3274">
        <f t="shared" si="464"/>
        <v>0</v>
      </c>
      <c r="N3274">
        <f t="shared" si="462"/>
        <v>0</v>
      </c>
      <c r="O3274">
        <f t="shared" si="465"/>
        <v>38</v>
      </c>
      <c r="P3274" t="str">
        <f>IF(O3274=MAX(O:O), A3274, "")</f>
        <v/>
      </c>
    </row>
    <row r="3275" spans="1:16" x14ac:dyDescent="0.35">
      <c r="A3275">
        <v>1983</v>
      </c>
      <c r="B3275" t="s">
        <v>4651</v>
      </c>
      <c r="C3275" t="s">
        <v>4986</v>
      </c>
      <c r="D3275" t="s">
        <v>13</v>
      </c>
      <c r="E3275" t="s">
        <v>19</v>
      </c>
      <c r="F3275" s="4">
        <v>38</v>
      </c>
      <c r="G3275">
        <f t="shared" si="457"/>
        <v>278.25</v>
      </c>
      <c r="H3275">
        <f t="shared" si="458"/>
        <v>6719.25</v>
      </c>
      <c r="I3275">
        <f t="shared" si="459"/>
        <v>6441</v>
      </c>
      <c r="J3275">
        <f t="shared" si="460"/>
        <v>-9383.25</v>
      </c>
      <c r="K3275">
        <f t="shared" si="461"/>
        <v>16380.75</v>
      </c>
      <c r="L3275">
        <f t="shared" si="463"/>
        <v>0</v>
      </c>
      <c r="M3275">
        <f t="shared" si="464"/>
        <v>0</v>
      </c>
      <c r="N3275">
        <f t="shared" si="462"/>
        <v>0</v>
      </c>
      <c r="O3275">
        <f t="shared" si="465"/>
        <v>38</v>
      </c>
      <c r="P3275" t="str">
        <f>IF(O3275=MAX(O:O), A3275, "")</f>
        <v/>
      </c>
    </row>
    <row r="3276" spans="1:16" x14ac:dyDescent="0.35">
      <c r="A3276">
        <v>1983</v>
      </c>
      <c r="B3276" t="s">
        <v>4662</v>
      </c>
      <c r="C3276" t="s">
        <v>3693</v>
      </c>
      <c r="D3276" t="s">
        <v>13</v>
      </c>
      <c r="E3276" t="s">
        <v>17</v>
      </c>
      <c r="F3276" s="4">
        <v>1540</v>
      </c>
      <c r="G3276">
        <f t="shared" si="457"/>
        <v>278.25</v>
      </c>
      <c r="H3276">
        <f t="shared" si="458"/>
        <v>6719.25</v>
      </c>
      <c r="I3276">
        <f t="shared" si="459"/>
        <v>6441</v>
      </c>
      <c r="J3276">
        <f t="shared" si="460"/>
        <v>-9383.25</v>
      </c>
      <c r="K3276">
        <f t="shared" si="461"/>
        <v>16380.75</v>
      </c>
      <c r="L3276">
        <f t="shared" si="463"/>
        <v>0</v>
      </c>
      <c r="M3276">
        <f t="shared" si="464"/>
        <v>0</v>
      </c>
      <c r="N3276">
        <f t="shared" si="462"/>
        <v>0</v>
      </c>
      <c r="O3276">
        <f t="shared" si="465"/>
        <v>38</v>
      </c>
      <c r="P3276" t="str">
        <f>IF(O3276=MAX(O:O), A3276, "")</f>
        <v/>
      </c>
    </row>
    <row r="3277" spans="1:16" x14ac:dyDescent="0.35">
      <c r="A3277">
        <v>1983</v>
      </c>
      <c r="B3277" t="s">
        <v>4662</v>
      </c>
      <c r="C3277" t="s">
        <v>1815</v>
      </c>
      <c r="D3277" t="s">
        <v>13</v>
      </c>
      <c r="E3277" t="s">
        <v>147</v>
      </c>
      <c r="F3277" s="4">
        <v>151</v>
      </c>
      <c r="G3277">
        <f t="shared" si="457"/>
        <v>278.25</v>
      </c>
      <c r="H3277">
        <f t="shared" si="458"/>
        <v>6719.25</v>
      </c>
      <c r="I3277">
        <f t="shared" si="459"/>
        <v>6441</v>
      </c>
      <c r="J3277">
        <f t="shared" si="460"/>
        <v>-9383.25</v>
      </c>
      <c r="K3277">
        <f t="shared" si="461"/>
        <v>16380.75</v>
      </c>
      <c r="L3277">
        <f t="shared" si="463"/>
        <v>0</v>
      </c>
      <c r="M3277">
        <f t="shared" si="464"/>
        <v>0</v>
      </c>
      <c r="N3277">
        <f t="shared" si="462"/>
        <v>0</v>
      </c>
      <c r="O3277">
        <f t="shared" si="465"/>
        <v>38</v>
      </c>
      <c r="P3277" t="str">
        <f>IF(O3277=MAX(O:O), A3277, "")</f>
        <v/>
      </c>
    </row>
    <row r="3278" spans="1:16" x14ac:dyDescent="0.35">
      <c r="A3278">
        <v>1983</v>
      </c>
      <c r="B3278" t="s">
        <v>4674</v>
      </c>
      <c r="C3278" t="s">
        <v>4987</v>
      </c>
      <c r="D3278" t="s">
        <v>13</v>
      </c>
      <c r="E3278" t="s">
        <v>17</v>
      </c>
      <c r="F3278" s="4">
        <v>4953</v>
      </c>
      <c r="G3278">
        <f t="shared" si="457"/>
        <v>278.25</v>
      </c>
      <c r="H3278">
        <f t="shared" si="458"/>
        <v>6719.25</v>
      </c>
      <c r="I3278">
        <f t="shared" si="459"/>
        <v>6441</v>
      </c>
      <c r="J3278">
        <f t="shared" si="460"/>
        <v>-9383.25</v>
      </c>
      <c r="K3278">
        <f t="shared" si="461"/>
        <v>16380.75</v>
      </c>
      <c r="L3278">
        <f t="shared" si="463"/>
        <v>0</v>
      </c>
      <c r="M3278">
        <f t="shared" si="464"/>
        <v>0</v>
      </c>
      <c r="N3278">
        <f t="shared" si="462"/>
        <v>0</v>
      </c>
      <c r="O3278">
        <f t="shared" si="465"/>
        <v>38</v>
      </c>
      <c r="P3278" t="str">
        <f>IF(O3278=MAX(O:O), A3278, "")</f>
        <v/>
      </c>
    </row>
    <row r="3279" spans="1:16" x14ac:dyDescent="0.35">
      <c r="A3279">
        <v>1983</v>
      </c>
      <c r="B3279" t="s">
        <v>4674</v>
      </c>
      <c r="C3279" t="s">
        <v>4988</v>
      </c>
      <c r="D3279" t="s">
        <v>13</v>
      </c>
      <c r="E3279" t="s">
        <v>139</v>
      </c>
      <c r="F3279" s="4">
        <v>2503</v>
      </c>
      <c r="G3279">
        <f t="shared" si="457"/>
        <v>278.25</v>
      </c>
      <c r="H3279">
        <f t="shared" si="458"/>
        <v>6719.25</v>
      </c>
      <c r="I3279">
        <f t="shared" si="459"/>
        <v>6441</v>
      </c>
      <c r="J3279">
        <f t="shared" si="460"/>
        <v>-9383.25</v>
      </c>
      <c r="K3279">
        <f t="shared" si="461"/>
        <v>16380.75</v>
      </c>
      <c r="L3279">
        <f t="shared" si="463"/>
        <v>0</v>
      </c>
      <c r="M3279">
        <f t="shared" si="464"/>
        <v>0</v>
      </c>
      <c r="N3279">
        <f t="shared" si="462"/>
        <v>0</v>
      </c>
      <c r="O3279">
        <f t="shared" si="465"/>
        <v>38</v>
      </c>
      <c r="P3279" t="str">
        <f>IF(O3279=MAX(O:O), A3279, "")</f>
        <v/>
      </c>
    </row>
    <row r="3280" spans="1:16" x14ac:dyDescent="0.35">
      <c r="A3280">
        <v>1983</v>
      </c>
      <c r="B3280" t="s">
        <v>4989</v>
      </c>
      <c r="C3280" t="s">
        <v>1837</v>
      </c>
      <c r="D3280" t="s">
        <v>13</v>
      </c>
      <c r="E3280" t="s">
        <v>17</v>
      </c>
      <c r="F3280" s="4">
        <v>1253</v>
      </c>
      <c r="G3280">
        <f t="shared" si="457"/>
        <v>278.25</v>
      </c>
      <c r="H3280">
        <f t="shared" si="458"/>
        <v>6719.25</v>
      </c>
      <c r="I3280">
        <f t="shared" si="459"/>
        <v>6441</v>
      </c>
      <c r="J3280">
        <f t="shared" si="460"/>
        <v>-9383.25</v>
      </c>
      <c r="K3280">
        <f t="shared" si="461"/>
        <v>16380.75</v>
      </c>
      <c r="L3280">
        <f t="shared" si="463"/>
        <v>0</v>
      </c>
      <c r="M3280">
        <f t="shared" si="464"/>
        <v>0</v>
      </c>
      <c r="N3280">
        <f t="shared" si="462"/>
        <v>0</v>
      </c>
      <c r="O3280">
        <f t="shared" si="465"/>
        <v>38</v>
      </c>
      <c r="P3280" t="str">
        <f>IF(O3280=MAX(O:O), A3280, "")</f>
        <v/>
      </c>
    </row>
    <row r="3281" spans="1:16" x14ac:dyDescent="0.35">
      <c r="A3281">
        <v>1983</v>
      </c>
      <c r="B3281" t="s">
        <v>4989</v>
      </c>
      <c r="C3281" t="s">
        <v>4990</v>
      </c>
      <c r="D3281" t="s">
        <v>13</v>
      </c>
      <c r="E3281" t="s">
        <v>19</v>
      </c>
      <c r="F3281" s="4">
        <v>88</v>
      </c>
      <c r="G3281">
        <f t="shared" si="457"/>
        <v>278.25</v>
      </c>
      <c r="H3281">
        <f t="shared" si="458"/>
        <v>6719.25</v>
      </c>
      <c r="I3281">
        <f t="shared" si="459"/>
        <v>6441</v>
      </c>
      <c r="J3281">
        <f t="shared" si="460"/>
        <v>-9383.25</v>
      </c>
      <c r="K3281">
        <f t="shared" si="461"/>
        <v>16380.75</v>
      </c>
      <c r="L3281">
        <f t="shared" si="463"/>
        <v>0</v>
      </c>
      <c r="M3281">
        <f t="shared" si="464"/>
        <v>0</v>
      </c>
      <c r="N3281">
        <f t="shared" si="462"/>
        <v>0</v>
      </c>
      <c r="O3281">
        <f t="shared" si="465"/>
        <v>38</v>
      </c>
      <c r="P3281" t="str">
        <f>IF(O3281=MAX(O:O), A3281, "")</f>
        <v/>
      </c>
    </row>
    <row r="3282" spans="1:16" x14ac:dyDescent="0.35">
      <c r="A3282">
        <v>1983</v>
      </c>
      <c r="B3282" t="s">
        <v>4991</v>
      </c>
      <c r="C3282" t="s">
        <v>4992</v>
      </c>
      <c r="D3282" t="s">
        <v>13</v>
      </c>
      <c r="E3282" t="s">
        <v>17</v>
      </c>
      <c r="F3282" s="4">
        <v>1841</v>
      </c>
      <c r="G3282">
        <f t="shared" si="457"/>
        <v>278.25</v>
      </c>
      <c r="H3282">
        <f t="shared" si="458"/>
        <v>6719.25</v>
      </c>
      <c r="I3282">
        <f t="shared" si="459"/>
        <v>6441</v>
      </c>
      <c r="J3282">
        <f t="shared" si="460"/>
        <v>-9383.25</v>
      </c>
      <c r="K3282">
        <f t="shared" si="461"/>
        <v>16380.75</v>
      </c>
      <c r="L3282">
        <f t="shared" si="463"/>
        <v>0</v>
      </c>
      <c r="M3282">
        <f t="shared" si="464"/>
        <v>0</v>
      </c>
      <c r="N3282">
        <f t="shared" si="462"/>
        <v>0</v>
      </c>
      <c r="O3282">
        <f t="shared" si="465"/>
        <v>38</v>
      </c>
      <c r="P3282" t="str">
        <f>IF(O3282=MAX(O:O), A3282, "")</f>
        <v/>
      </c>
    </row>
    <row r="3283" spans="1:16" x14ac:dyDescent="0.35">
      <c r="A3283">
        <v>1983</v>
      </c>
      <c r="B3283" t="s">
        <v>4991</v>
      </c>
      <c r="C3283" t="s">
        <v>4993</v>
      </c>
      <c r="D3283" t="s">
        <v>13</v>
      </c>
      <c r="E3283" t="s">
        <v>19</v>
      </c>
      <c r="F3283" s="4">
        <v>76</v>
      </c>
      <c r="G3283">
        <f t="shared" si="457"/>
        <v>278.25</v>
      </c>
      <c r="H3283">
        <f t="shared" si="458"/>
        <v>6719.25</v>
      </c>
      <c r="I3283">
        <f t="shared" si="459"/>
        <v>6441</v>
      </c>
      <c r="J3283">
        <f t="shared" si="460"/>
        <v>-9383.25</v>
      </c>
      <c r="K3283">
        <f t="shared" si="461"/>
        <v>16380.75</v>
      </c>
      <c r="L3283">
        <f t="shared" si="463"/>
        <v>0</v>
      </c>
      <c r="M3283">
        <f t="shared" si="464"/>
        <v>0</v>
      </c>
      <c r="N3283">
        <f t="shared" si="462"/>
        <v>0</v>
      </c>
      <c r="O3283">
        <f t="shared" si="465"/>
        <v>38</v>
      </c>
      <c r="P3283" t="str">
        <f>IF(O3283=MAX(O:O), A3283, "")</f>
        <v/>
      </c>
    </row>
    <row r="3284" spans="1:16" x14ac:dyDescent="0.35">
      <c r="A3284">
        <v>1983</v>
      </c>
      <c r="B3284" t="s">
        <v>4991</v>
      </c>
      <c r="C3284" t="s">
        <v>4994</v>
      </c>
      <c r="D3284" t="s">
        <v>13</v>
      </c>
      <c r="E3284" t="s">
        <v>19</v>
      </c>
      <c r="F3284" s="4">
        <v>69</v>
      </c>
      <c r="G3284">
        <f t="shared" si="457"/>
        <v>278.25</v>
      </c>
      <c r="H3284">
        <f t="shared" si="458"/>
        <v>6719.25</v>
      </c>
      <c r="I3284">
        <f t="shared" si="459"/>
        <v>6441</v>
      </c>
      <c r="J3284">
        <f t="shared" si="460"/>
        <v>-9383.25</v>
      </c>
      <c r="K3284">
        <f t="shared" si="461"/>
        <v>16380.75</v>
      </c>
      <c r="L3284">
        <f t="shared" si="463"/>
        <v>0</v>
      </c>
      <c r="M3284">
        <f t="shared" si="464"/>
        <v>0</v>
      </c>
      <c r="N3284">
        <f t="shared" si="462"/>
        <v>0</v>
      </c>
      <c r="O3284">
        <f t="shared" si="465"/>
        <v>38</v>
      </c>
      <c r="P3284" t="str">
        <f>IF(O3284=MAX(O:O), A3284, "")</f>
        <v/>
      </c>
    </row>
    <row r="3285" spans="1:16" x14ac:dyDescent="0.35">
      <c r="A3285">
        <v>1983</v>
      </c>
      <c r="B3285" t="s">
        <v>4991</v>
      </c>
      <c r="C3285" t="s">
        <v>4995</v>
      </c>
      <c r="D3285" t="s">
        <v>13</v>
      </c>
      <c r="E3285" t="s">
        <v>19</v>
      </c>
      <c r="F3285" s="4">
        <v>30</v>
      </c>
      <c r="G3285">
        <f t="shared" si="457"/>
        <v>278.25</v>
      </c>
      <c r="H3285">
        <f t="shared" si="458"/>
        <v>6719.25</v>
      </c>
      <c r="I3285">
        <f t="shared" si="459"/>
        <v>6441</v>
      </c>
      <c r="J3285">
        <f t="shared" si="460"/>
        <v>-9383.25</v>
      </c>
      <c r="K3285">
        <f t="shared" si="461"/>
        <v>16380.75</v>
      </c>
      <c r="L3285">
        <f t="shared" si="463"/>
        <v>0</v>
      </c>
      <c r="M3285">
        <f t="shared" si="464"/>
        <v>0</v>
      </c>
      <c r="N3285">
        <f t="shared" si="462"/>
        <v>0</v>
      </c>
      <c r="O3285">
        <f t="shared" si="465"/>
        <v>38</v>
      </c>
      <c r="P3285" t="str">
        <f>IF(O3285=MAX(O:O), A3285, "")</f>
        <v/>
      </c>
    </row>
    <row r="3286" spans="1:16" x14ac:dyDescent="0.35">
      <c r="A3286">
        <v>1983</v>
      </c>
      <c r="B3286" t="s">
        <v>4996</v>
      </c>
      <c r="C3286" t="s">
        <v>3736</v>
      </c>
      <c r="D3286" t="s">
        <v>13</v>
      </c>
      <c r="E3286" t="s">
        <v>17</v>
      </c>
      <c r="F3286" s="4">
        <v>9005</v>
      </c>
      <c r="G3286">
        <f t="shared" si="457"/>
        <v>278.25</v>
      </c>
      <c r="H3286">
        <f t="shared" si="458"/>
        <v>6719.25</v>
      </c>
      <c r="I3286">
        <f t="shared" si="459"/>
        <v>6441</v>
      </c>
      <c r="J3286">
        <f t="shared" si="460"/>
        <v>-9383.25</v>
      </c>
      <c r="K3286">
        <f t="shared" si="461"/>
        <v>16380.75</v>
      </c>
      <c r="L3286">
        <f t="shared" si="463"/>
        <v>0</v>
      </c>
      <c r="M3286">
        <f t="shared" si="464"/>
        <v>0</v>
      </c>
      <c r="N3286">
        <f t="shared" si="462"/>
        <v>0</v>
      </c>
      <c r="O3286">
        <f t="shared" si="465"/>
        <v>38</v>
      </c>
      <c r="P3286" t="str">
        <f>IF(O3286=MAX(O:O), A3286, "")</f>
        <v/>
      </c>
    </row>
    <row r="3287" spans="1:16" x14ac:dyDescent="0.35">
      <c r="A3287">
        <v>1983</v>
      </c>
      <c r="B3287" t="s">
        <v>4996</v>
      </c>
      <c r="C3287" t="s">
        <v>4997</v>
      </c>
      <c r="D3287" t="s">
        <v>13</v>
      </c>
      <c r="E3287" t="s">
        <v>147</v>
      </c>
      <c r="F3287" s="4">
        <v>2460</v>
      </c>
      <c r="G3287">
        <f t="shared" si="457"/>
        <v>278.25</v>
      </c>
      <c r="H3287">
        <f t="shared" si="458"/>
        <v>6719.25</v>
      </c>
      <c r="I3287">
        <f t="shared" si="459"/>
        <v>6441</v>
      </c>
      <c r="J3287">
        <f t="shared" si="460"/>
        <v>-9383.25</v>
      </c>
      <c r="K3287">
        <f t="shared" si="461"/>
        <v>16380.75</v>
      </c>
      <c r="L3287">
        <f t="shared" si="463"/>
        <v>0</v>
      </c>
      <c r="M3287">
        <f t="shared" si="464"/>
        <v>0</v>
      </c>
      <c r="N3287">
        <f t="shared" si="462"/>
        <v>0</v>
      </c>
      <c r="O3287">
        <f t="shared" si="465"/>
        <v>38</v>
      </c>
      <c r="P3287" t="str">
        <f>IF(O3287=MAX(O:O), A3287, "")</f>
        <v/>
      </c>
    </row>
    <row r="3288" spans="1:16" x14ac:dyDescent="0.35">
      <c r="A3288">
        <v>1983</v>
      </c>
      <c r="B3288" t="s">
        <v>4996</v>
      </c>
      <c r="C3288" t="s">
        <v>4998</v>
      </c>
      <c r="D3288" t="s">
        <v>13</v>
      </c>
      <c r="E3288" t="s">
        <v>19</v>
      </c>
      <c r="F3288" s="4">
        <v>1015</v>
      </c>
      <c r="G3288">
        <f t="shared" si="457"/>
        <v>278.25</v>
      </c>
      <c r="H3288">
        <f t="shared" si="458"/>
        <v>6719.25</v>
      </c>
      <c r="I3288">
        <f t="shared" si="459"/>
        <v>6441</v>
      </c>
      <c r="J3288">
        <f t="shared" si="460"/>
        <v>-9383.25</v>
      </c>
      <c r="K3288">
        <f t="shared" si="461"/>
        <v>16380.75</v>
      </c>
      <c r="L3288">
        <f t="shared" si="463"/>
        <v>0</v>
      </c>
      <c r="M3288">
        <f t="shared" si="464"/>
        <v>0</v>
      </c>
      <c r="N3288">
        <f t="shared" si="462"/>
        <v>0</v>
      </c>
      <c r="O3288">
        <f t="shared" si="465"/>
        <v>38</v>
      </c>
      <c r="P3288" t="str">
        <f>IF(O3288=MAX(O:O), A3288, "")</f>
        <v/>
      </c>
    </row>
    <row r="3289" spans="1:16" x14ac:dyDescent="0.35">
      <c r="A3289">
        <v>1983</v>
      </c>
      <c r="B3289" t="s">
        <v>4996</v>
      </c>
      <c r="C3289" t="s">
        <v>4999</v>
      </c>
      <c r="D3289" t="s">
        <v>13</v>
      </c>
      <c r="E3289" t="s">
        <v>19</v>
      </c>
      <c r="F3289" s="4">
        <v>585</v>
      </c>
      <c r="G3289">
        <f t="shared" si="457"/>
        <v>278.25</v>
      </c>
      <c r="H3289">
        <f t="shared" si="458"/>
        <v>6719.25</v>
      </c>
      <c r="I3289">
        <f t="shared" si="459"/>
        <v>6441</v>
      </c>
      <c r="J3289">
        <f t="shared" si="460"/>
        <v>-9383.25</v>
      </c>
      <c r="K3289">
        <f t="shared" si="461"/>
        <v>16380.75</v>
      </c>
      <c r="L3289">
        <f t="shared" si="463"/>
        <v>0</v>
      </c>
      <c r="M3289">
        <f t="shared" si="464"/>
        <v>0</v>
      </c>
      <c r="N3289">
        <f t="shared" si="462"/>
        <v>0</v>
      </c>
      <c r="O3289">
        <f t="shared" si="465"/>
        <v>38</v>
      </c>
      <c r="P3289" t="str">
        <f>IF(O3289=MAX(O:O), A3289, "")</f>
        <v/>
      </c>
    </row>
    <row r="3290" spans="1:16" x14ac:dyDescent="0.35">
      <c r="A3290">
        <v>1983</v>
      </c>
      <c r="B3290" t="s">
        <v>5000</v>
      </c>
      <c r="C3290" t="s">
        <v>5001</v>
      </c>
      <c r="D3290" t="s">
        <v>13</v>
      </c>
      <c r="E3290" t="s">
        <v>17</v>
      </c>
      <c r="F3290" s="4">
        <v>4539</v>
      </c>
      <c r="G3290">
        <f t="shared" si="457"/>
        <v>278.25</v>
      </c>
      <c r="H3290">
        <f t="shared" si="458"/>
        <v>6719.25</v>
      </c>
      <c r="I3290">
        <f t="shared" si="459"/>
        <v>6441</v>
      </c>
      <c r="J3290">
        <f t="shared" si="460"/>
        <v>-9383.25</v>
      </c>
      <c r="K3290">
        <f t="shared" si="461"/>
        <v>16380.75</v>
      </c>
      <c r="L3290">
        <f t="shared" si="463"/>
        <v>0</v>
      </c>
      <c r="M3290">
        <f t="shared" si="464"/>
        <v>0</v>
      </c>
      <c r="N3290">
        <f t="shared" si="462"/>
        <v>0</v>
      </c>
      <c r="O3290">
        <f t="shared" si="465"/>
        <v>38</v>
      </c>
      <c r="P3290" t="str">
        <f>IF(O3290=MAX(O:O), A3290, "")</f>
        <v/>
      </c>
    </row>
    <row r="3291" spans="1:16" x14ac:dyDescent="0.35">
      <c r="A3291">
        <v>1983</v>
      </c>
      <c r="B3291" t="s">
        <v>5000</v>
      </c>
      <c r="C3291" t="s">
        <v>5002</v>
      </c>
      <c r="D3291" t="s">
        <v>13</v>
      </c>
      <c r="E3291" t="s">
        <v>19</v>
      </c>
      <c r="F3291" s="4">
        <v>551</v>
      </c>
      <c r="G3291">
        <f t="shared" si="457"/>
        <v>278.25</v>
      </c>
      <c r="H3291">
        <f t="shared" si="458"/>
        <v>6719.25</v>
      </c>
      <c r="I3291">
        <f t="shared" si="459"/>
        <v>6441</v>
      </c>
      <c r="J3291">
        <f t="shared" si="460"/>
        <v>-9383.25</v>
      </c>
      <c r="K3291">
        <f t="shared" si="461"/>
        <v>16380.75</v>
      </c>
      <c r="L3291">
        <f t="shared" si="463"/>
        <v>0</v>
      </c>
      <c r="M3291">
        <f t="shared" si="464"/>
        <v>0</v>
      </c>
      <c r="N3291">
        <f t="shared" si="462"/>
        <v>0</v>
      </c>
      <c r="O3291">
        <f t="shared" si="465"/>
        <v>38</v>
      </c>
      <c r="P3291" t="str">
        <f>IF(O3291=MAX(O:O), A3291, "")</f>
        <v/>
      </c>
    </row>
    <row r="3292" spans="1:16" x14ac:dyDescent="0.35">
      <c r="A3292">
        <v>1983</v>
      </c>
      <c r="B3292" t="s">
        <v>5000</v>
      </c>
      <c r="C3292" t="s">
        <v>5003</v>
      </c>
      <c r="D3292" t="s">
        <v>13</v>
      </c>
      <c r="E3292" t="s">
        <v>19</v>
      </c>
      <c r="F3292" s="4">
        <v>330</v>
      </c>
      <c r="G3292">
        <f t="shared" si="457"/>
        <v>278.25</v>
      </c>
      <c r="H3292">
        <f t="shared" si="458"/>
        <v>6719.25</v>
      </c>
      <c r="I3292">
        <f t="shared" si="459"/>
        <v>6441</v>
      </c>
      <c r="J3292">
        <f t="shared" si="460"/>
        <v>-9383.25</v>
      </c>
      <c r="K3292">
        <f t="shared" si="461"/>
        <v>16380.75</v>
      </c>
      <c r="L3292">
        <f t="shared" si="463"/>
        <v>0</v>
      </c>
      <c r="M3292">
        <f t="shared" si="464"/>
        <v>0</v>
      </c>
      <c r="N3292">
        <f t="shared" si="462"/>
        <v>0</v>
      </c>
      <c r="O3292">
        <f t="shared" si="465"/>
        <v>38</v>
      </c>
      <c r="P3292" t="str">
        <f>IF(O3292=MAX(O:O), A3292, "")</f>
        <v/>
      </c>
    </row>
    <row r="3293" spans="1:16" x14ac:dyDescent="0.35">
      <c r="A3293">
        <v>1983</v>
      </c>
      <c r="B3293" t="s">
        <v>5000</v>
      </c>
      <c r="C3293" t="s">
        <v>5004</v>
      </c>
      <c r="D3293" t="s">
        <v>13</v>
      </c>
      <c r="E3293" t="s">
        <v>19</v>
      </c>
      <c r="F3293" s="4">
        <v>192</v>
      </c>
      <c r="G3293">
        <f t="shared" si="457"/>
        <v>278.25</v>
      </c>
      <c r="H3293">
        <f t="shared" si="458"/>
        <v>6719.25</v>
      </c>
      <c r="I3293">
        <f t="shared" si="459"/>
        <v>6441</v>
      </c>
      <c r="J3293">
        <f t="shared" si="460"/>
        <v>-9383.25</v>
      </c>
      <c r="K3293">
        <f t="shared" si="461"/>
        <v>16380.75</v>
      </c>
      <c r="L3293">
        <f t="shared" si="463"/>
        <v>0</v>
      </c>
      <c r="M3293">
        <f t="shared" si="464"/>
        <v>0</v>
      </c>
      <c r="N3293">
        <f t="shared" si="462"/>
        <v>0</v>
      </c>
      <c r="O3293">
        <f t="shared" si="465"/>
        <v>38</v>
      </c>
      <c r="P3293" t="str">
        <f>IF(O3293=MAX(O:O), A3293, "")</f>
        <v/>
      </c>
    </row>
    <row r="3294" spans="1:16" x14ac:dyDescent="0.35">
      <c r="A3294">
        <v>1983</v>
      </c>
      <c r="B3294" t="s">
        <v>5000</v>
      </c>
      <c r="C3294" t="s">
        <v>5005</v>
      </c>
      <c r="D3294" t="s">
        <v>13</v>
      </c>
      <c r="E3294" t="s">
        <v>19</v>
      </c>
      <c r="F3294" s="4">
        <v>123</v>
      </c>
      <c r="G3294">
        <f t="shared" si="457"/>
        <v>278.25</v>
      </c>
      <c r="H3294">
        <f t="shared" si="458"/>
        <v>6719.25</v>
      </c>
      <c r="I3294">
        <f t="shared" si="459"/>
        <v>6441</v>
      </c>
      <c r="J3294">
        <f t="shared" si="460"/>
        <v>-9383.25</v>
      </c>
      <c r="K3294">
        <f t="shared" si="461"/>
        <v>16380.75</v>
      </c>
      <c r="L3294">
        <f t="shared" si="463"/>
        <v>0</v>
      </c>
      <c r="M3294">
        <f t="shared" si="464"/>
        <v>0</v>
      </c>
      <c r="N3294">
        <f t="shared" si="462"/>
        <v>0</v>
      </c>
      <c r="O3294">
        <f t="shared" si="465"/>
        <v>38</v>
      </c>
      <c r="P3294" t="str">
        <f>IF(O3294=MAX(O:O), A3294, "")</f>
        <v/>
      </c>
    </row>
    <row r="3295" spans="1:16" x14ac:dyDescent="0.35">
      <c r="A3295">
        <v>1983</v>
      </c>
      <c r="B3295" t="s">
        <v>5000</v>
      </c>
      <c r="C3295" t="s">
        <v>5006</v>
      </c>
      <c r="D3295" t="s">
        <v>13</v>
      </c>
      <c r="E3295" t="s">
        <v>19</v>
      </c>
      <c r="F3295" s="4">
        <v>22</v>
      </c>
      <c r="G3295">
        <f t="shared" si="457"/>
        <v>278.25</v>
      </c>
      <c r="H3295">
        <f t="shared" si="458"/>
        <v>6719.25</v>
      </c>
      <c r="I3295">
        <f t="shared" si="459"/>
        <v>6441</v>
      </c>
      <c r="J3295">
        <f t="shared" si="460"/>
        <v>-9383.25</v>
      </c>
      <c r="K3295">
        <f t="shared" si="461"/>
        <v>16380.75</v>
      </c>
      <c r="L3295">
        <f t="shared" si="463"/>
        <v>0</v>
      </c>
      <c r="M3295">
        <f t="shared" si="464"/>
        <v>0</v>
      </c>
      <c r="N3295">
        <f t="shared" si="462"/>
        <v>0</v>
      </c>
      <c r="O3295">
        <f t="shared" si="465"/>
        <v>38</v>
      </c>
      <c r="P3295" t="str">
        <f>IF(O3295=MAX(O:O), A3295, "")</f>
        <v/>
      </c>
    </row>
    <row r="3296" spans="1:16" x14ac:dyDescent="0.35">
      <c r="A3296">
        <v>1983</v>
      </c>
      <c r="B3296" t="s">
        <v>5007</v>
      </c>
      <c r="C3296" t="s">
        <v>5008</v>
      </c>
      <c r="D3296" t="s">
        <v>13</v>
      </c>
      <c r="E3296" t="s">
        <v>17</v>
      </c>
      <c r="F3296" s="4">
        <v>4949</v>
      </c>
      <c r="G3296">
        <f t="shared" si="457"/>
        <v>278.25</v>
      </c>
      <c r="H3296">
        <f t="shared" si="458"/>
        <v>6719.25</v>
      </c>
      <c r="I3296">
        <f t="shared" si="459"/>
        <v>6441</v>
      </c>
      <c r="J3296">
        <f t="shared" si="460"/>
        <v>-9383.25</v>
      </c>
      <c r="K3296">
        <f t="shared" si="461"/>
        <v>16380.75</v>
      </c>
      <c r="L3296">
        <f t="shared" si="463"/>
        <v>0</v>
      </c>
      <c r="M3296">
        <f t="shared" si="464"/>
        <v>0</v>
      </c>
      <c r="N3296">
        <f t="shared" si="462"/>
        <v>0</v>
      </c>
      <c r="O3296">
        <f t="shared" si="465"/>
        <v>38</v>
      </c>
      <c r="P3296" t="str">
        <f>IF(O3296=MAX(O:O), A3296, "")</f>
        <v/>
      </c>
    </row>
    <row r="3297" spans="1:16" x14ac:dyDescent="0.35">
      <c r="A3297">
        <v>1983</v>
      </c>
      <c r="B3297" t="s">
        <v>5007</v>
      </c>
      <c r="C3297" t="s">
        <v>5009</v>
      </c>
      <c r="D3297" t="s">
        <v>13</v>
      </c>
      <c r="E3297" t="s">
        <v>19</v>
      </c>
      <c r="F3297" s="4">
        <v>1255</v>
      </c>
      <c r="G3297">
        <f t="shared" si="457"/>
        <v>278.25</v>
      </c>
      <c r="H3297">
        <f t="shared" si="458"/>
        <v>6719.25</v>
      </c>
      <c r="I3297">
        <f t="shared" si="459"/>
        <v>6441</v>
      </c>
      <c r="J3297">
        <f t="shared" si="460"/>
        <v>-9383.25</v>
      </c>
      <c r="K3297">
        <f t="shared" si="461"/>
        <v>16380.75</v>
      </c>
      <c r="L3297">
        <f t="shared" si="463"/>
        <v>0</v>
      </c>
      <c r="M3297">
        <f t="shared" si="464"/>
        <v>0</v>
      </c>
      <c r="N3297">
        <f t="shared" si="462"/>
        <v>0</v>
      </c>
      <c r="O3297">
        <f t="shared" si="465"/>
        <v>38</v>
      </c>
      <c r="P3297" t="str">
        <f>IF(O3297=MAX(O:O), A3297, "")</f>
        <v/>
      </c>
    </row>
    <row r="3298" spans="1:16" x14ac:dyDescent="0.35">
      <c r="A3298">
        <v>1983</v>
      </c>
      <c r="B3298" t="s">
        <v>5007</v>
      </c>
      <c r="C3298" t="s">
        <v>5010</v>
      </c>
      <c r="D3298" t="s">
        <v>13</v>
      </c>
      <c r="E3298" t="s">
        <v>1952</v>
      </c>
      <c r="F3298" s="4">
        <v>1120</v>
      </c>
      <c r="G3298">
        <f t="shared" si="457"/>
        <v>278.25</v>
      </c>
      <c r="H3298">
        <f t="shared" si="458"/>
        <v>6719.25</v>
      </c>
      <c r="I3298">
        <f t="shared" si="459"/>
        <v>6441</v>
      </c>
      <c r="J3298">
        <f t="shared" si="460"/>
        <v>-9383.25</v>
      </c>
      <c r="K3298">
        <f t="shared" si="461"/>
        <v>16380.75</v>
      </c>
      <c r="L3298">
        <f t="shared" si="463"/>
        <v>0</v>
      </c>
      <c r="M3298">
        <f t="shared" si="464"/>
        <v>0</v>
      </c>
      <c r="N3298">
        <f t="shared" si="462"/>
        <v>0</v>
      </c>
      <c r="O3298">
        <f t="shared" si="465"/>
        <v>38</v>
      </c>
      <c r="P3298" t="str">
        <f>IF(O3298=MAX(O:O), A3298, "")</f>
        <v/>
      </c>
    </row>
    <row r="3299" spans="1:16" x14ac:dyDescent="0.35">
      <c r="A3299">
        <v>1983</v>
      </c>
      <c r="B3299" t="s">
        <v>5007</v>
      </c>
      <c r="C3299" t="s">
        <v>5011</v>
      </c>
      <c r="D3299" t="s">
        <v>13</v>
      </c>
      <c r="E3299" t="s">
        <v>19</v>
      </c>
      <c r="F3299" s="4">
        <v>281</v>
      </c>
      <c r="G3299">
        <f t="shared" si="457"/>
        <v>278.25</v>
      </c>
      <c r="H3299">
        <f t="shared" si="458"/>
        <v>6719.25</v>
      </c>
      <c r="I3299">
        <f t="shared" si="459"/>
        <v>6441</v>
      </c>
      <c r="J3299">
        <f t="shared" si="460"/>
        <v>-9383.25</v>
      </c>
      <c r="K3299">
        <f t="shared" si="461"/>
        <v>16380.75</v>
      </c>
      <c r="L3299">
        <f t="shared" si="463"/>
        <v>0</v>
      </c>
      <c r="M3299">
        <f t="shared" si="464"/>
        <v>0</v>
      </c>
      <c r="N3299">
        <f t="shared" si="462"/>
        <v>0</v>
      </c>
      <c r="O3299">
        <f t="shared" si="465"/>
        <v>38</v>
      </c>
      <c r="P3299" t="str">
        <f>IF(O3299=MAX(O:O), A3299, "")</f>
        <v/>
      </c>
    </row>
    <row r="3300" spans="1:16" x14ac:dyDescent="0.35">
      <c r="A3300">
        <v>1983</v>
      </c>
      <c r="B3300" t="s">
        <v>2796</v>
      </c>
      <c r="C3300" t="s">
        <v>5012</v>
      </c>
      <c r="D3300" t="s">
        <v>13</v>
      </c>
      <c r="E3300" t="s">
        <v>17</v>
      </c>
      <c r="F3300" s="4">
        <v>2044</v>
      </c>
      <c r="G3300">
        <f t="shared" si="457"/>
        <v>278.25</v>
      </c>
      <c r="H3300">
        <f t="shared" si="458"/>
        <v>6719.25</v>
      </c>
      <c r="I3300">
        <f t="shared" si="459"/>
        <v>6441</v>
      </c>
      <c r="J3300">
        <f t="shared" si="460"/>
        <v>-9383.25</v>
      </c>
      <c r="K3300">
        <f t="shared" si="461"/>
        <v>16380.75</v>
      </c>
      <c r="L3300">
        <f t="shared" si="463"/>
        <v>0</v>
      </c>
      <c r="M3300">
        <f t="shared" si="464"/>
        <v>0</v>
      </c>
      <c r="N3300">
        <f t="shared" si="462"/>
        <v>0</v>
      </c>
      <c r="O3300">
        <f t="shared" si="465"/>
        <v>38</v>
      </c>
      <c r="P3300" t="str">
        <f>IF(O3300=MAX(O:O), A3300, "")</f>
        <v/>
      </c>
    </row>
    <row r="3301" spans="1:16" x14ac:dyDescent="0.35">
      <c r="A3301">
        <v>1983</v>
      </c>
      <c r="B3301" t="s">
        <v>2796</v>
      </c>
      <c r="C3301" t="s">
        <v>3728</v>
      </c>
      <c r="D3301" t="s">
        <v>13</v>
      </c>
      <c r="E3301" t="s">
        <v>147</v>
      </c>
      <c r="F3301" s="4">
        <v>735</v>
      </c>
      <c r="G3301">
        <f t="shared" si="457"/>
        <v>278.25</v>
      </c>
      <c r="H3301">
        <f t="shared" si="458"/>
        <v>6719.25</v>
      </c>
      <c r="I3301">
        <f t="shared" si="459"/>
        <v>6441</v>
      </c>
      <c r="J3301">
        <f t="shared" si="460"/>
        <v>-9383.25</v>
      </c>
      <c r="K3301">
        <f t="shared" si="461"/>
        <v>16380.75</v>
      </c>
      <c r="L3301">
        <f t="shared" si="463"/>
        <v>0</v>
      </c>
      <c r="M3301">
        <f t="shared" si="464"/>
        <v>0</v>
      </c>
      <c r="N3301">
        <f t="shared" si="462"/>
        <v>0</v>
      </c>
      <c r="O3301">
        <f t="shared" si="465"/>
        <v>38</v>
      </c>
      <c r="P3301" t="str">
        <f>IF(O3301=MAX(O:O), A3301, "")</f>
        <v/>
      </c>
    </row>
    <row r="3302" spans="1:16" x14ac:dyDescent="0.35">
      <c r="A3302">
        <v>1983</v>
      </c>
      <c r="B3302" t="s">
        <v>2796</v>
      </c>
      <c r="C3302" t="s">
        <v>5013</v>
      </c>
      <c r="D3302" t="s">
        <v>13</v>
      </c>
      <c r="E3302" t="s">
        <v>19</v>
      </c>
      <c r="F3302" s="4">
        <v>252</v>
      </c>
      <c r="G3302">
        <f t="shared" si="457"/>
        <v>278.25</v>
      </c>
      <c r="H3302">
        <f t="shared" si="458"/>
        <v>6719.25</v>
      </c>
      <c r="I3302">
        <f t="shared" si="459"/>
        <v>6441</v>
      </c>
      <c r="J3302">
        <f t="shared" si="460"/>
        <v>-9383.25</v>
      </c>
      <c r="K3302">
        <f t="shared" si="461"/>
        <v>16380.75</v>
      </c>
      <c r="L3302">
        <f t="shared" si="463"/>
        <v>0</v>
      </c>
      <c r="M3302">
        <f t="shared" si="464"/>
        <v>0</v>
      </c>
      <c r="N3302">
        <f t="shared" si="462"/>
        <v>0</v>
      </c>
      <c r="O3302">
        <f t="shared" si="465"/>
        <v>38</v>
      </c>
      <c r="P3302" t="str">
        <f>IF(O3302=MAX(O:O), A3302, "")</f>
        <v/>
      </c>
    </row>
    <row r="3303" spans="1:16" x14ac:dyDescent="0.35">
      <c r="A3303">
        <v>1983</v>
      </c>
      <c r="B3303" t="s">
        <v>5014</v>
      </c>
      <c r="C3303" t="s">
        <v>5015</v>
      </c>
      <c r="D3303" t="s">
        <v>13</v>
      </c>
      <c r="E3303" t="s">
        <v>17</v>
      </c>
      <c r="F3303" s="4">
        <v>700</v>
      </c>
      <c r="G3303">
        <f t="shared" si="457"/>
        <v>278.25</v>
      </c>
      <c r="H3303">
        <f t="shared" si="458"/>
        <v>6719.25</v>
      </c>
      <c r="I3303">
        <f t="shared" si="459"/>
        <v>6441</v>
      </c>
      <c r="J3303">
        <f t="shared" si="460"/>
        <v>-9383.25</v>
      </c>
      <c r="K3303">
        <f t="shared" si="461"/>
        <v>16380.75</v>
      </c>
      <c r="L3303">
        <f t="shared" si="463"/>
        <v>0</v>
      </c>
      <c r="M3303">
        <f t="shared" si="464"/>
        <v>0</v>
      </c>
      <c r="N3303">
        <f t="shared" si="462"/>
        <v>0</v>
      </c>
      <c r="O3303">
        <f t="shared" si="465"/>
        <v>38</v>
      </c>
      <c r="P3303" t="str">
        <f>IF(O3303=MAX(O:O), A3303, "")</f>
        <v/>
      </c>
    </row>
    <row r="3304" spans="1:16" x14ac:dyDescent="0.35">
      <c r="A3304">
        <v>1983</v>
      </c>
      <c r="B3304" t="s">
        <v>5014</v>
      </c>
      <c r="C3304" t="s">
        <v>5016</v>
      </c>
      <c r="D3304" t="s">
        <v>13</v>
      </c>
      <c r="E3304" t="s">
        <v>147</v>
      </c>
      <c r="F3304" s="4">
        <v>210</v>
      </c>
      <c r="G3304">
        <f t="shared" si="457"/>
        <v>278.25</v>
      </c>
      <c r="H3304">
        <f t="shared" si="458"/>
        <v>6719.25</v>
      </c>
      <c r="I3304">
        <f t="shared" si="459"/>
        <v>6441</v>
      </c>
      <c r="J3304">
        <f t="shared" si="460"/>
        <v>-9383.25</v>
      </c>
      <c r="K3304">
        <f t="shared" si="461"/>
        <v>16380.75</v>
      </c>
      <c r="L3304">
        <f t="shared" si="463"/>
        <v>0</v>
      </c>
      <c r="M3304">
        <f t="shared" si="464"/>
        <v>0</v>
      </c>
      <c r="N3304">
        <f t="shared" si="462"/>
        <v>0</v>
      </c>
      <c r="O3304">
        <f t="shared" si="465"/>
        <v>38</v>
      </c>
      <c r="P3304" t="str">
        <f>IF(O3304=MAX(O:O), A3304, "")</f>
        <v/>
      </c>
    </row>
    <row r="3305" spans="1:16" x14ac:dyDescent="0.35">
      <c r="A3305">
        <v>1983</v>
      </c>
      <c r="B3305" t="s">
        <v>5014</v>
      </c>
      <c r="C3305" t="s">
        <v>5017</v>
      </c>
      <c r="D3305" t="s">
        <v>13</v>
      </c>
      <c r="E3305" t="s">
        <v>19</v>
      </c>
      <c r="F3305" s="4">
        <v>64</v>
      </c>
      <c r="G3305">
        <f t="shared" si="457"/>
        <v>278.25</v>
      </c>
      <c r="H3305">
        <f t="shared" si="458"/>
        <v>6719.25</v>
      </c>
      <c r="I3305">
        <f t="shared" si="459"/>
        <v>6441</v>
      </c>
      <c r="J3305">
        <f t="shared" si="460"/>
        <v>-9383.25</v>
      </c>
      <c r="K3305">
        <f t="shared" si="461"/>
        <v>16380.75</v>
      </c>
      <c r="L3305">
        <f t="shared" si="463"/>
        <v>0</v>
      </c>
      <c r="M3305">
        <f t="shared" si="464"/>
        <v>0</v>
      </c>
      <c r="N3305">
        <f t="shared" si="462"/>
        <v>0</v>
      </c>
      <c r="O3305">
        <f t="shared" si="465"/>
        <v>38</v>
      </c>
      <c r="P3305" t="str">
        <f>IF(O3305=MAX(O:O), A3305, "")</f>
        <v/>
      </c>
    </row>
    <row r="3306" spans="1:16" x14ac:dyDescent="0.35">
      <c r="A3306">
        <v>1983</v>
      </c>
      <c r="B3306" t="s">
        <v>5014</v>
      </c>
      <c r="C3306" t="s">
        <v>5018</v>
      </c>
      <c r="D3306" t="s">
        <v>13</v>
      </c>
      <c r="E3306" t="s">
        <v>19</v>
      </c>
      <c r="F3306" s="4">
        <v>55</v>
      </c>
      <c r="G3306">
        <f t="shared" si="457"/>
        <v>278.25</v>
      </c>
      <c r="H3306">
        <f t="shared" si="458"/>
        <v>6719.25</v>
      </c>
      <c r="I3306">
        <f t="shared" si="459"/>
        <v>6441</v>
      </c>
      <c r="J3306">
        <f t="shared" si="460"/>
        <v>-9383.25</v>
      </c>
      <c r="K3306">
        <f t="shared" si="461"/>
        <v>16380.75</v>
      </c>
      <c r="L3306">
        <f t="shared" si="463"/>
        <v>0</v>
      </c>
      <c r="M3306">
        <f t="shared" si="464"/>
        <v>0</v>
      </c>
      <c r="N3306">
        <f t="shared" si="462"/>
        <v>0</v>
      </c>
      <c r="O3306">
        <f t="shared" si="465"/>
        <v>38</v>
      </c>
      <c r="P3306" t="str">
        <f>IF(O3306=MAX(O:O), A3306, "")</f>
        <v/>
      </c>
    </row>
    <row r="3307" spans="1:16" x14ac:dyDescent="0.35">
      <c r="A3307">
        <v>1983</v>
      </c>
      <c r="B3307" t="s">
        <v>5014</v>
      </c>
      <c r="C3307" t="s">
        <v>5019</v>
      </c>
      <c r="D3307" t="s">
        <v>13</v>
      </c>
      <c r="E3307" t="s">
        <v>19</v>
      </c>
      <c r="F3307" s="4">
        <v>5</v>
      </c>
      <c r="G3307">
        <f t="shared" si="457"/>
        <v>278.25</v>
      </c>
      <c r="H3307">
        <f t="shared" si="458"/>
        <v>6719.25</v>
      </c>
      <c r="I3307">
        <f t="shared" si="459"/>
        <v>6441</v>
      </c>
      <c r="J3307">
        <f t="shared" si="460"/>
        <v>-9383.25</v>
      </c>
      <c r="K3307">
        <f t="shared" si="461"/>
        <v>16380.75</v>
      </c>
      <c r="L3307">
        <f t="shared" si="463"/>
        <v>0</v>
      </c>
      <c r="M3307">
        <f t="shared" si="464"/>
        <v>0</v>
      </c>
      <c r="N3307">
        <f t="shared" si="462"/>
        <v>0</v>
      </c>
      <c r="O3307">
        <f t="shared" si="465"/>
        <v>38</v>
      </c>
      <c r="P3307" t="str">
        <f>IF(O3307=MAX(O:O), A3307, "")</f>
        <v/>
      </c>
    </row>
    <row r="3308" spans="1:16" x14ac:dyDescent="0.35">
      <c r="A3308">
        <v>1983</v>
      </c>
      <c r="B3308" t="s">
        <v>5020</v>
      </c>
      <c r="C3308" t="s">
        <v>5021</v>
      </c>
      <c r="D3308" t="s">
        <v>13</v>
      </c>
      <c r="E3308" t="s">
        <v>17</v>
      </c>
      <c r="F3308" s="4">
        <v>425</v>
      </c>
      <c r="G3308">
        <f t="shared" si="457"/>
        <v>278.25</v>
      </c>
      <c r="H3308">
        <f t="shared" si="458"/>
        <v>6719.25</v>
      </c>
      <c r="I3308">
        <f t="shared" si="459"/>
        <v>6441</v>
      </c>
      <c r="J3308">
        <f t="shared" si="460"/>
        <v>-9383.25</v>
      </c>
      <c r="K3308">
        <f t="shared" si="461"/>
        <v>16380.75</v>
      </c>
      <c r="L3308">
        <f t="shared" si="463"/>
        <v>0</v>
      </c>
      <c r="M3308">
        <f t="shared" si="464"/>
        <v>0</v>
      </c>
      <c r="N3308">
        <f t="shared" si="462"/>
        <v>0</v>
      </c>
      <c r="O3308">
        <f t="shared" si="465"/>
        <v>38</v>
      </c>
      <c r="P3308" t="str">
        <f>IF(O3308=MAX(O:O), A3308, "")</f>
        <v/>
      </c>
    </row>
    <row r="3309" spans="1:16" x14ac:dyDescent="0.35">
      <c r="A3309">
        <v>1983</v>
      </c>
      <c r="B3309" t="s">
        <v>5020</v>
      </c>
      <c r="C3309" t="s">
        <v>5022</v>
      </c>
      <c r="D3309" t="s">
        <v>13</v>
      </c>
      <c r="E3309" t="s">
        <v>147</v>
      </c>
      <c r="F3309" s="4">
        <v>11</v>
      </c>
      <c r="G3309">
        <f t="shared" si="457"/>
        <v>278.25</v>
      </c>
      <c r="H3309">
        <f t="shared" si="458"/>
        <v>6719.25</v>
      </c>
      <c r="I3309">
        <f t="shared" si="459"/>
        <v>6441</v>
      </c>
      <c r="J3309">
        <f t="shared" si="460"/>
        <v>-9383.25</v>
      </c>
      <c r="K3309">
        <f t="shared" si="461"/>
        <v>16380.75</v>
      </c>
      <c r="L3309">
        <f t="shared" si="463"/>
        <v>0</v>
      </c>
      <c r="M3309">
        <f t="shared" si="464"/>
        <v>0</v>
      </c>
      <c r="N3309">
        <f t="shared" si="462"/>
        <v>0</v>
      </c>
      <c r="O3309">
        <f t="shared" si="465"/>
        <v>38</v>
      </c>
      <c r="P3309" t="str">
        <f>IF(O3309=MAX(O:O), A3309, "")</f>
        <v/>
      </c>
    </row>
    <row r="3310" spans="1:16" x14ac:dyDescent="0.35">
      <c r="A3310">
        <v>1983</v>
      </c>
      <c r="B3310" t="s">
        <v>5020</v>
      </c>
      <c r="C3310" t="s">
        <v>5023</v>
      </c>
      <c r="D3310" t="s">
        <v>13</v>
      </c>
      <c r="E3310" t="s">
        <v>19</v>
      </c>
      <c r="F3310" s="4">
        <v>1</v>
      </c>
      <c r="G3310">
        <f t="shared" si="457"/>
        <v>278.25</v>
      </c>
      <c r="H3310">
        <f t="shared" si="458"/>
        <v>6719.25</v>
      </c>
      <c r="I3310">
        <f t="shared" si="459"/>
        <v>6441</v>
      </c>
      <c r="J3310">
        <f t="shared" si="460"/>
        <v>-9383.25</v>
      </c>
      <c r="K3310">
        <f t="shared" si="461"/>
        <v>16380.75</v>
      </c>
      <c r="L3310">
        <f t="shared" si="463"/>
        <v>0</v>
      </c>
      <c r="M3310">
        <f t="shared" si="464"/>
        <v>0</v>
      </c>
      <c r="N3310">
        <f t="shared" si="462"/>
        <v>0</v>
      </c>
      <c r="O3310">
        <f t="shared" si="465"/>
        <v>38</v>
      </c>
      <c r="P3310" t="str">
        <f>IF(O3310=MAX(O:O), A3310, "")</f>
        <v/>
      </c>
    </row>
    <row r="3311" spans="1:16" x14ac:dyDescent="0.35">
      <c r="A3311">
        <v>1983</v>
      </c>
      <c r="B3311" t="s">
        <v>5020</v>
      </c>
      <c r="C3311" t="s">
        <v>5024</v>
      </c>
      <c r="D3311" t="s">
        <v>13</v>
      </c>
      <c r="E3311" t="s">
        <v>19</v>
      </c>
      <c r="F3311" s="4">
        <v>0</v>
      </c>
      <c r="G3311">
        <f t="shared" si="457"/>
        <v>278.25</v>
      </c>
      <c r="H3311">
        <f t="shared" si="458"/>
        <v>6719.25</v>
      </c>
      <c r="I3311">
        <f t="shared" si="459"/>
        <v>6441</v>
      </c>
      <c r="J3311">
        <f t="shared" si="460"/>
        <v>-9383.25</v>
      </c>
      <c r="K3311">
        <f t="shared" si="461"/>
        <v>16380.75</v>
      </c>
      <c r="L3311">
        <f t="shared" si="463"/>
        <v>0</v>
      </c>
      <c r="M3311">
        <f t="shared" si="464"/>
        <v>0</v>
      </c>
      <c r="N3311">
        <f t="shared" si="462"/>
        <v>0</v>
      </c>
      <c r="O3311">
        <f t="shared" si="465"/>
        <v>38</v>
      </c>
      <c r="P3311" t="str">
        <f>IF(O3311=MAX(O:O), A3311, "")</f>
        <v/>
      </c>
    </row>
    <row r="3312" spans="1:16" x14ac:dyDescent="0.35">
      <c r="A3312">
        <v>1983</v>
      </c>
      <c r="B3312" t="s">
        <v>5025</v>
      </c>
      <c r="C3312" t="s">
        <v>5026</v>
      </c>
      <c r="D3312" t="s">
        <v>13</v>
      </c>
      <c r="E3312" t="s">
        <v>17</v>
      </c>
      <c r="F3312" s="4">
        <v>3532</v>
      </c>
      <c r="G3312">
        <f t="shared" si="457"/>
        <v>278.25</v>
      </c>
      <c r="H3312">
        <f t="shared" si="458"/>
        <v>6719.25</v>
      </c>
      <c r="I3312">
        <f t="shared" si="459"/>
        <v>6441</v>
      </c>
      <c r="J3312">
        <f t="shared" si="460"/>
        <v>-9383.25</v>
      </c>
      <c r="K3312">
        <f t="shared" si="461"/>
        <v>16380.75</v>
      </c>
      <c r="L3312">
        <f t="shared" si="463"/>
        <v>0</v>
      </c>
      <c r="M3312">
        <f t="shared" si="464"/>
        <v>0</v>
      </c>
      <c r="N3312">
        <f t="shared" si="462"/>
        <v>0</v>
      </c>
      <c r="O3312">
        <f t="shared" si="465"/>
        <v>38</v>
      </c>
      <c r="P3312" t="str">
        <f>IF(O3312=MAX(O:O), A3312, "")</f>
        <v/>
      </c>
    </row>
    <row r="3313" spans="1:16" x14ac:dyDescent="0.35">
      <c r="A3313">
        <v>1983</v>
      </c>
      <c r="B3313" t="s">
        <v>5025</v>
      </c>
      <c r="C3313" t="s">
        <v>5027</v>
      </c>
      <c r="D3313" t="s">
        <v>13</v>
      </c>
      <c r="E3313" t="s">
        <v>19</v>
      </c>
      <c r="F3313" s="4">
        <v>247</v>
      </c>
      <c r="G3313">
        <f t="shared" si="457"/>
        <v>278.25</v>
      </c>
      <c r="H3313">
        <f t="shared" si="458"/>
        <v>6719.25</v>
      </c>
      <c r="I3313">
        <f t="shared" si="459"/>
        <v>6441</v>
      </c>
      <c r="J3313">
        <f t="shared" si="460"/>
        <v>-9383.25</v>
      </c>
      <c r="K3313">
        <f t="shared" si="461"/>
        <v>16380.75</v>
      </c>
      <c r="L3313">
        <f t="shared" si="463"/>
        <v>0</v>
      </c>
      <c r="M3313">
        <f t="shared" si="464"/>
        <v>0</v>
      </c>
      <c r="N3313">
        <f t="shared" si="462"/>
        <v>0</v>
      </c>
      <c r="O3313">
        <f t="shared" si="465"/>
        <v>38</v>
      </c>
      <c r="P3313" t="str">
        <f>IF(O3313=MAX(O:O), A3313, "")</f>
        <v/>
      </c>
    </row>
    <row r="3314" spans="1:16" x14ac:dyDescent="0.35">
      <c r="A3314">
        <v>1983</v>
      </c>
      <c r="B3314" t="s">
        <v>5025</v>
      </c>
      <c r="C3314" t="s">
        <v>5028</v>
      </c>
      <c r="D3314" t="s">
        <v>13</v>
      </c>
      <c r="E3314" t="s">
        <v>19</v>
      </c>
      <c r="F3314" s="4">
        <v>185</v>
      </c>
      <c r="G3314">
        <f t="shared" si="457"/>
        <v>278.25</v>
      </c>
      <c r="H3314">
        <f t="shared" si="458"/>
        <v>6719.25</v>
      </c>
      <c r="I3314">
        <f t="shared" si="459"/>
        <v>6441</v>
      </c>
      <c r="J3314">
        <f t="shared" si="460"/>
        <v>-9383.25</v>
      </c>
      <c r="K3314">
        <f t="shared" si="461"/>
        <v>16380.75</v>
      </c>
      <c r="L3314">
        <f t="shared" si="463"/>
        <v>0</v>
      </c>
      <c r="M3314">
        <f t="shared" si="464"/>
        <v>0</v>
      </c>
      <c r="N3314">
        <f t="shared" si="462"/>
        <v>0</v>
      </c>
      <c r="O3314">
        <f t="shared" si="465"/>
        <v>38</v>
      </c>
      <c r="P3314" t="str">
        <f>IF(O3314=MAX(O:O), A3314, "")</f>
        <v/>
      </c>
    </row>
    <row r="3315" spans="1:16" x14ac:dyDescent="0.35">
      <c r="A3315">
        <v>1983</v>
      </c>
      <c r="B3315" t="s">
        <v>5025</v>
      </c>
      <c r="C3315" t="s">
        <v>5029</v>
      </c>
      <c r="D3315" t="s">
        <v>13</v>
      </c>
      <c r="E3315" t="s">
        <v>147</v>
      </c>
      <c r="F3315" s="4">
        <v>108</v>
      </c>
      <c r="G3315">
        <f t="shared" si="457"/>
        <v>278.25</v>
      </c>
      <c r="H3315">
        <f t="shared" si="458"/>
        <v>6719.25</v>
      </c>
      <c r="I3315">
        <f t="shared" si="459"/>
        <v>6441</v>
      </c>
      <c r="J3315">
        <f t="shared" si="460"/>
        <v>-9383.25</v>
      </c>
      <c r="K3315">
        <f t="shared" si="461"/>
        <v>16380.75</v>
      </c>
      <c r="L3315">
        <f t="shared" si="463"/>
        <v>0</v>
      </c>
      <c r="M3315">
        <f t="shared" si="464"/>
        <v>0</v>
      </c>
      <c r="N3315">
        <f t="shared" si="462"/>
        <v>0</v>
      </c>
      <c r="O3315">
        <f t="shared" si="465"/>
        <v>38</v>
      </c>
      <c r="P3315" t="str">
        <f>IF(O3315=MAX(O:O), A3315, "")</f>
        <v/>
      </c>
    </row>
    <row r="3316" spans="1:16" x14ac:dyDescent="0.35">
      <c r="A3316">
        <v>1983</v>
      </c>
      <c r="B3316" t="s">
        <v>5025</v>
      </c>
      <c r="C3316" t="s">
        <v>5030</v>
      </c>
      <c r="D3316" t="s">
        <v>13</v>
      </c>
      <c r="E3316" t="s">
        <v>19</v>
      </c>
      <c r="F3316" s="4">
        <v>18</v>
      </c>
      <c r="G3316">
        <f t="shared" si="457"/>
        <v>278.25</v>
      </c>
      <c r="H3316">
        <f t="shared" si="458"/>
        <v>6719.25</v>
      </c>
      <c r="I3316">
        <f t="shared" si="459"/>
        <v>6441</v>
      </c>
      <c r="J3316">
        <f t="shared" si="460"/>
        <v>-9383.25</v>
      </c>
      <c r="K3316">
        <f t="shared" si="461"/>
        <v>16380.75</v>
      </c>
      <c r="L3316">
        <f t="shared" si="463"/>
        <v>0</v>
      </c>
      <c r="M3316">
        <f t="shared" si="464"/>
        <v>0</v>
      </c>
      <c r="N3316">
        <f t="shared" si="462"/>
        <v>0</v>
      </c>
      <c r="O3316">
        <f t="shared" si="465"/>
        <v>38</v>
      </c>
      <c r="P3316" t="str">
        <f>IF(O3316=MAX(O:O), A3316, "")</f>
        <v/>
      </c>
    </row>
    <row r="3317" spans="1:16" x14ac:dyDescent="0.35">
      <c r="A3317">
        <v>1983</v>
      </c>
      <c r="B3317" t="s">
        <v>5025</v>
      </c>
      <c r="C3317" t="s">
        <v>5031</v>
      </c>
      <c r="D3317" t="s">
        <v>13</v>
      </c>
      <c r="E3317" t="s">
        <v>19</v>
      </c>
      <c r="F3317" s="4">
        <v>17</v>
      </c>
      <c r="G3317">
        <f t="shared" si="457"/>
        <v>278.25</v>
      </c>
      <c r="H3317">
        <f t="shared" si="458"/>
        <v>6719.25</v>
      </c>
      <c r="I3317">
        <f t="shared" si="459"/>
        <v>6441</v>
      </c>
      <c r="J3317">
        <f t="shared" si="460"/>
        <v>-9383.25</v>
      </c>
      <c r="K3317">
        <f t="shared" si="461"/>
        <v>16380.75</v>
      </c>
      <c r="L3317">
        <f t="shared" si="463"/>
        <v>0</v>
      </c>
      <c r="M3317">
        <f t="shared" si="464"/>
        <v>0</v>
      </c>
      <c r="N3317">
        <f t="shared" si="462"/>
        <v>0</v>
      </c>
      <c r="O3317">
        <f t="shared" si="465"/>
        <v>38</v>
      </c>
      <c r="P3317" t="str">
        <f>IF(O3317=MAX(O:O), A3317, "")</f>
        <v/>
      </c>
    </row>
    <row r="3318" spans="1:16" x14ac:dyDescent="0.35">
      <c r="A3318">
        <v>1983</v>
      </c>
      <c r="B3318" t="s">
        <v>5025</v>
      </c>
      <c r="C3318" t="s">
        <v>5032</v>
      </c>
      <c r="D3318" t="s">
        <v>13</v>
      </c>
      <c r="E3318" t="s">
        <v>134</v>
      </c>
      <c r="F3318" s="4">
        <v>8</v>
      </c>
      <c r="G3318">
        <f t="shared" si="457"/>
        <v>278.25</v>
      </c>
      <c r="H3318">
        <f t="shared" si="458"/>
        <v>6719.25</v>
      </c>
      <c r="I3318">
        <f t="shared" si="459"/>
        <v>6441</v>
      </c>
      <c r="J3318">
        <f t="shared" si="460"/>
        <v>-9383.25</v>
      </c>
      <c r="K3318">
        <f t="shared" si="461"/>
        <v>16380.75</v>
      </c>
      <c r="L3318">
        <f t="shared" si="463"/>
        <v>0</v>
      </c>
      <c r="M3318">
        <f t="shared" si="464"/>
        <v>0</v>
      </c>
      <c r="N3318">
        <f t="shared" si="462"/>
        <v>0</v>
      </c>
      <c r="O3318">
        <f t="shared" si="465"/>
        <v>38</v>
      </c>
      <c r="P3318" t="str">
        <f>IF(O3318=MAX(O:O), A3318, "")</f>
        <v/>
      </c>
    </row>
    <row r="3319" spans="1:16" x14ac:dyDescent="0.35">
      <c r="A3319">
        <v>1983</v>
      </c>
      <c r="B3319" t="s">
        <v>5033</v>
      </c>
      <c r="C3319" t="s">
        <v>5034</v>
      </c>
      <c r="D3319" t="s">
        <v>13</v>
      </c>
      <c r="E3319" t="s">
        <v>17</v>
      </c>
      <c r="F3319" s="4">
        <v>2561</v>
      </c>
      <c r="G3319">
        <f t="shared" si="457"/>
        <v>278.25</v>
      </c>
      <c r="H3319">
        <f t="shared" si="458"/>
        <v>6719.25</v>
      </c>
      <c r="I3319">
        <f t="shared" si="459"/>
        <v>6441</v>
      </c>
      <c r="J3319">
        <f t="shared" si="460"/>
        <v>-9383.25</v>
      </c>
      <c r="K3319">
        <f t="shared" si="461"/>
        <v>16380.75</v>
      </c>
      <c r="L3319">
        <f t="shared" si="463"/>
        <v>0</v>
      </c>
      <c r="M3319">
        <f t="shared" si="464"/>
        <v>0</v>
      </c>
      <c r="N3319">
        <f t="shared" si="462"/>
        <v>0</v>
      </c>
      <c r="O3319">
        <f t="shared" si="465"/>
        <v>38</v>
      </c>
      <c r="P3319" t="str">
        <f>IF(O3319=MAX(O:O), A3319, "")</f>
        <v/>
      </c>
    </row>
    <row r="3320" spans="1:16" x14ac:dyDescent="0.35">
      <c r="A3320">
        <v>1983</v>
      </c>
      <c r="B3320" t="s">
        <v>5033</v>
      </c>
      <c r="C3320" t="s">
        <v>5035</v>
      </c>
      <c r="D3320" t="s">
        <v>13</v>
      </c>
      <c r="E3320" t="s">
        <v>147</v>
      </c>
      <c r="F3320" s="4">
        <v>177</v>
      </c>
      <c r="G3320">
        <f t="shared" si="457"/>
        <v>278.25</v>
      </c>
      <c r="H3320">
        <f t="shared" si="458"/>
        <v>6719.25</v>
      </c>
      <c r="I3320">
        <f t="shared" si="459"/>
        <v>6441</v>
      </c>
      <c r="J3320">
        <f t="shared" si="460"/>
        <v>-9383.25</v>
      </c>
      <c r="K3320">
        <f t="shared" si="461"/>
        <v>16380.75</v>
      </c>
      <c r="L3320">
        <f t="shared" si="463"/>
        <v>0</v>
      </c>
      <c r="M3320">
        <f t="shared" si="464"/>
        <v>0</v>
      </c>
      <c r="N3320">
        <f t="shared" si="462"/>
        <v>0</v>
      </c>
      <c r="O3320">
        <f t="shared" si="465"/>
        <v>38</v>
      </c>
      <c r="P3320" t="str">
        <f>IF(O3320=MAX(O:O), A3320, "")</f>
        <v/>
      </c>
    </row>
    <row r="3321" spans="1:16" x14ac:dyDescent="0.35">
      <c r="A3321">
        <v>1983</v>
      </c>
      <c r="B3321" t="s">
        <v>5033</v>
      </c>
      <c r="C3321" t="s">
        <v>5036</v>
      </c>
      <c r="D3321" t="s">
        <v>13</v>
      </c>
      <c r="E3321" t="s">
        <v>134</v>
      </c>
      <c r="F3321" s="4">
        <v>139</v>
      </c>
      <c r="G3321">
        <f t="shared" si="457"/>
        <v>278.25</v>
      </c>
      <c r="H3321">
        <f t="shared" si="458"/>
        <v>6719.25</v>
      </c>
      <c r="I3321">
        <f t="shared" si="459"/>
        <v>6441</v>
      </c>
      <c r="J3321">
        <f t="shared" si="460"/>
        <v>-9383.25</v>
      </c>
      <c r="K3321">
        <f t="shared" si="461"/>
        <v>16380.75</v>
      </c>
      <c r="L3321">
        <f t="shared" si="463"/>
        <v>0</v>
      </c>
      <c r="M3321">
        <f t="shared" si="464"/>
        <v>0</v>
      </c>
      <c r="N3321">
        <f t="shared" si="462"/>
        <v>0</v>
      </c>
      <c r="O3321">
        <f t="shared" si="465"/>
        <v>38</v>
      </c>
      <c r="P3321" t="str">
        <f>IF(O3321=MAX(O:O), A3321, "")</f>
        <v/>
      </c>
    </row>
    <row r="3322" spans="1:16" x14ac:dyDescent="0.35">
      <c r="A3322">
        <v>1983</v>
      </c>
      <c r="B3322" t="s">
        <v>5033</v>
      </c>
      <c r="C3322" t="s">
        <v>5037</v>
      </c>
      <c r="D3322" t="s">
        <v>13</v>
      </c>
      <c r="E3322" t="s">
        <v>19</v>
      </c>
      <c r="F3322" s="4">
        <v>90</v>
      </c>
      <c r="G3322">
        <f t="shared" si="457"/>
        <v>278.25</v>
      </c>
      <c r="H3322">
        <f t="shared" si="458"/>
        <v>6719.25</v>
      </c>
      <c r="I3322">
        <f t="shared" si="459"/>
        <v>6441</v>
      </c>
      <c r="J3322">
        <f t="shared" si="460"/>
        <v>-9383.25</v>
      </c>
      <c r="K3322">
        <f t="shared" si="461"/>
        <v>16380.75</v>
      </c>
      <c r="L3322">
        <f t="shared" si="463"/>
        <v>0</v>
      </c>
      <c r="M3322">
        <f t="shared" si="464"/>
        <v>0</v>
      </c>
      <c r="N3322">
        <f t="shared" si="462"/>
        <v>0</v>
      </c>
      <c r="O3322">
        <f t="shared" si="465"/>
        <v>38</v>
      </c>
      <c r="P3322" t="str">
        <f>IF(O3322=MAX(O:O), A3322, "")</f>
        <v/>
      </c>
    </row>
    <row r="3323" spans="1:16" x14ac:dyDescent="0.35">
      <c r="A3323">
        <v>1983</v>
      </c>
      <c r="B3323" t="s">
        <v>5033</v>
      </c>
      <c r="C3323" t="s">
        <v>5038</v>
      </c>
      <c r="D3323" t="s">
        <v>13</v>
      </c>
      <c r="E3323" t="s">
        <v>19</v>
      </c>
      <c r="F3323" s="4">
        <v>26</v>
      </c>
      <c r="G3323">
        <f t="shared" ref="G3323:G3386" si="466">VLOOKUP(A3323,$S$2:$U$16,2,FALSE)</f>
        <v>278.25</v>
      </c>
      <c r="H3323">
        <f t="shared" ref="H3323:H3386" si="467">VLOOKUP(A3323,$S$2:$U$16,3,FALSE)</f>
        <v>6719.25</v>
      </c>
      <c r="I3323">
        <f t="shared" ref="I3323:I3386" si="468">H3323-G3323</f>
        <v>6441</v>
      </c>
      <c r="J3323">
        <f t="shared" ref="J3323:J3386" si="469">G3323 - 1.5 * I3323</f>
        <v>-9383.25</v>
      </c>
      <c r="K3323">
        <f t="shared" ref="K3323:K3386" si="470">H3323 + 1.5 * I3323</f>
        <v>16380.75</v>
      </c>
      <c r="L3323">
        <f t="shared" si="463"/>
        <v>0</v>
      </c>
      <c r="M3323">
        <f t="shared" si="464"/>
        <v>0</v>
      </c>
      <c r="N3323">
        <f t="shared" ref="N3323:N3386" si="471">IF(OR(F3323 &lt; J3323, F3323 &gt; K3323), 1, 0)</f>
        <v>0</v>
      </c>
      <c r="O3323">
        <f t="shared" si="465"/>
        <v>38</v>
      </c>
      <c r="P3323" t="str">
        <f>IF(O3323=MAX(O:O), A3323, "")</f>
        <v/>
      </c>
    </row>
    <row r="3324" spans="1:16" x14ac:dyDescent="0.35">
      <c r="A3324">
        <v>1983</v>
      </c>
      <c r="B3324" t="s">
        <v>5033</v>
      </c>
      <c r="C3324" t="s">
        <v>5039</v>
      </c>
      <c r="D3324" t="s">
        <v>13</v>
      </c>
      <c r="E3324" t="s">
        <v>19</v>
      </c>
      <c r="F3324" s="4">
        <v>10</v>
      </c>
      <c r="G3324">
        <f t="shared" si="466"/>
        <v>278.25</v>
      </c>
      <c r="H3324">
        <f t="shared" si="467"/>
        <v>6719.25</v>
      </c>
      <c r="I3324">
        <f t="shared" si="468"/>
        <v>6441</v>
      </c>
      <c r="J3324">
        <f t="shared" si="469"/>
        <v>-9383.25</v>
      </c>
      <c r="K3324">
        <f t="shared" si="470"/>
        <v>16380.75</v>
      </c>
      <c r="L3324">
        <f t="shared" si="463"/>
        <v>0</v>
      </c>
      <c r="M3324">
        <f t="shared" si="464"/>
        <v>0</v>
      </c>
      <c r="N3324">
        <f t="shared" si="471"/>
        <v>0</v>
      </c>
      <c r="O3324">
        <f t="shared" si="465"/>
        <v>38</v>
      </c>
      <c r="P3324" t="str">
        <f>IF(O3324=MAX(O:O), A3324, "")</f>
        <v/>
      </c>
    </row>
    <row r="3325" spans="1:16" x14ac:dyDescent="0.35">
      <c r="A3325">
        <v>1983</v>
      </c>
      <c r="B3325" t="s">
        <v>5040</v>
      </c>
      <c r="C3325" t="s">
        <v>5041</v>
      </c>
      <c r="D3325" t="s">
        <v>13</v>
      </c>
      <c r="E3325" t="s">
        <v>17</v>
      </c>
      <c r="F3325" s="4">
        <v>587</v>
      </c>
      <c r="G3325">
        <f t="shared" si="466"/>
        <v>278.25</v>
      </c>
      <c r="H3325">
        <f t="shared" si="467"/>
        <v>6719.25</v>
      </c>
      <c r="I3325">
        <f t="shared" si="468"/>
        <v>6441</v>
      </c>
      <c r="J3325">
        <f t="shared" si="469"/>
        <v>-9383.25</v>
      </c>
      <c r="K3325">
        <f t="shared" si="470"/>
        <v>16380.75</v>
      </c>
      <c r="L3325">
        <f t="shared" si="463"/>
        <v>0</v>
      </c>
      <c r="M3325">
        <f t="shared" si="464"/>
        <v>0</v>
      </c>
      <c r="N3325">
        <f t="shared" si="471"/>
        <v>0</v>
      </c>
      <c r="O3325">
        <f t="shared" si="465"/>
        <v>38</v>
      </c>
      <c r="P3325" t="str">
        <f>IF(O3325=MAX(O:O), A3325, "")</f>
        <v/>
      </c>
    </row>
    <row r="3326" spans="1:16" x14ac:dyDescent="0.35">
      <c r="A3326">
        <v>1983</v>
      </c>
      <c r="B3326" t="s">
        <v>5040</v>
      </c>
      <c r="C3326" t="s">
        <v>5042</v>
      </c>
      <c r="D3326" t="s">
        <v>13</v>
      </c>
      <c r="E3326" t="s">
        <v>147</v>
      </c>
      <c r="F3326" s="4">
        <v>35</v>
      </c>
      <c r="G3326">
        <f t="shared" si="466"/>
        <v>278.25</v>
      </c>
      <c r="H3326">
        <f t="shared" si="467"/>
        <v>6719.25</v>
      </c>
      <c r="I3326">
        <f t="shared" si="468"/>
        <v>6441</v>
      </c>
      <c r="J3326">
        <f t="shared" si="469"/>
        <v>-9383.25</v>
      </c>
      <c r="K3326">
        <f t="shared" si="470"/>
        <v>16380.75</v>
      </c>
      <c r="L3326">
        <f t="shared" si="463"/>
        <v>0</v>
      </c>
      <c r="M3326">
        <f t="shared" si="464"/>
        <v>0</v>
      </c>
      <c r="N3326">
        <f t="shared" si="471"/>
        <v>0</v>
      </c>
      <c r="O3326">
        <f t="shared" si="465"/>
        <v>38</v>
      </c>
      <c r="P3326" t="str">
        <f>IF(O3326=MAX(O:O), A3326, "")</f>
        <v/>
      </c>
    </row>
    <row r="3327" spans="1:16" x14ac:dyDescent="0.35">
      <c r="A3327">
        <v>1983</v>
      </c>
      <c r="B3327" t="s">
        <v>5040</v>
      </c>
      <c r="C3327" t="s">
        <v>5043</v>
      </c>
      <c r="D3327" t="s">
        <v>13</v>
      </c>
      <c r="E3327" t="s">
        <v>134</v>
      </c>
      <c r="F3327" s="4">
        <v>5</v>
      </c>
      <c r="G3327">
        <f t="shared" si="466"/>
        <v>278.25</v>
      </c>
      <c r="H3327">
        <f t="shared" si="467"/>
        <v>6719.25</v>
      </c>
      <c r="I3327">
        <f t="shared" si="468"/>
        <v>6441</v>
      </c>
      <c r="J3327">
        <f t="shared" si="469"/>
        <v>-9383.25</v>
      </c>
      <c r="K3327">
        <f t="shared" si="470"/>
        <v>16380.75</v>
      </c>
      <c r="L3327">
        <f t="shared" si="463"/>
        <v>0</v>
      </c>
      <c r="M3327">
        <f t="shared" si="464"/>
        <v>0</v>
      </c>
      <c r="N3327">
        <f t="shared" si="471"/>
        <v>0</v>
      </c>
      <c r="O3327">
        <f t="shared" si="465"/>
        <v>38</v>
      </c>
      <c r="P3327" t="str">
        <f>IF(O3327=MAX(O:O), A3327, "")</f>
        <v/>
      </c>
    </row>
    <row r="3328" spans="1:16" x14ac:dyDescent="0.35">
      <c r="A3328">
        <v>1983</v>
      </c>
      <c r="B3328" t="s">
        <v>5040</v>
      </c>
      <c r="C3328" t="s">
        <v>5044</v>
      </c>
      <c r="D3328" t="s">
        <v>13</v>
      </c>
      <c r="E3328" t="s">
        <v>19</v>
      </c>
      <c r="F3328" s="4">
        <v>4</v>
      </c>
      <c r="G3328">
        <f t="shared" si="466"/>
        <v>278.25</v>
      </c>
      <c r="H3328">
        <f t="shared" si="467"/>
        <v>6719.25</v>
      </c>
      <c r="I3328">
        <f t="shared" si="468"/>
        <v>6441</v>
      </c>
      <c r="J3328">
        <f t="shared" si="469"/>
        <v>-9383.25</v>
      </c>
      <c r="K3328">
        <f t="shared" si="470"/>
        <v>16380.75</v>
      </c>
      <c r="L3328">
        <f t="shared" si="463"/>
        <v>0</v>
      </c>
      <c r="M3328">
        <f t="shared" si="464"/>
        <v>0</v>
      </c>
      <c r="N3328">
        <f t="shared" si="471"/>
        <v>0</v>
      </c>
      <c r="O3328">
        <f t="shared" si="465"/>
        <v>38</v>
      </c>
      <c r="P3328" t="str">
        <f>IF(O3328=MAX(O:O), A3328, "")</f>
        <v/>
      </c>
    </row>
    <row r="3329" spans="1:16" x14ac:dyDescent="0.35">
      <c r="A3329">
        <v>1983</v>
      </c>
      <c r="B3329" t="s">
        <v>5040</v>
      </c>
      <c r="C3329" t="s">
        <v>5045</v>
      </c>
      <c r="D3329" t="s">
        <v>13</v>
      </c>
      <c r="E3329" t="s">
        <v>19</v>
      </c>
      <c r="F3329" s="4">
        <v>3</v>
      </c>
      <c r="G3329">
        <f t="shared" si="466"/>
        <v>278.25</v>
      </c>
      <c r="H3329">
        <f t="shared" si="467"/>
        <v>6719.25</v>
      </c>
      <c r="I3329">
        <f t="shared" si="468"/>
        <v>6441</v>
      </c>
      <c r="J3329">
        <f t="shared" si="469"/>
        <v>-9383.25</v>
      </c>
      <c r="K3329">
        <f t="shared" si="470"/>
        <v>16380.75</v>
      </c>
      <c r="L3329">
        <f t="shared" si="463"/>
        <v>0</v>
      </c>
      <c r="M3329">
        <f t="shared" si="464"/>
        <v>0</v>
      </c>
      <c r="N3329">
        <f t="shared" si="471"/>
        <v>0</v>
      </c>
      <c r="O3329">
        <f t="shared" si="465"/>
        <v>38</v>
      </c>
      <c r="P3329" t="str">
        <f>IF(O3329=MAX(O:O), A3329, "")</f>
        <v/>
      </c>
    </row>
    <row r="3330" spans="1:16" x14ac:dyDescent="0.35">
      <c r="A3330">
        <v>1983</v>
      </c>
      <c r="B3330" t="s">
        <v>5040</v>
      </c>
      <c r="C3330" t="s">
        <v>5046</v>
      </c>
      <c r="D3330" t="s">
        <v>13</v>
      </c>
      <c r="E3330" t="s">
        <v>19</v>
      </c>
      <c r="F3330" s="4">
        <v>3</v>
      </c>
      <c r="G3330">
        <f t="shared" si="466"/>
        <v>278.25</v>
      </c>
      <c r="H3330">
        <f t="shared" si="467"/>
        <v>6719.25</v>
      </c>
      <c r="I3330">
        <f t="shared" si="468"/>
        <v>6441</v>
      </c>
      <c r="J3330">
        <f t="shared" si="469"/>
        <v>-9383.25</v>
      </c>
      <c r="K3330">
        <f t="shared" si="470"/>
        <v>16380.75</v>
      </c>
      <c r="L3330">
        <f t="shared" si="463"/>
        <v>0</v>
      </c>
      <c r="M3330">
        <f t="shared" si="464"/>
        <v>0</v>
      </c>
      <c r="N3330">
        <f t="shared" si="471"/>
        <v>0</v>
      </c>
      <c r="O3330">
        <f t="shared" si="465"/>
        <v>38</v>
      </c>
      <c r="P3330" t="str">
        <f>IF(O3330=MAX(O:O), A3330, "")</f>
        <v/>
      </c>
    </row>
    <row r="3331" spans="1:16" x14ac:dyDescent="0.35">
      <c r="A3331">
        <v>1983</v>
      </c>
      <c r="B3331" t="s">
        <v>5040</v>
      </c>
      <c r="C3331" t="s">
        <v>5047</v>
      </c>
      <c r="D3331" t="s">
        <v>13</v>
      </c>
      <c r="E3331" t="s">
        <v>19</v>
      </c>
      <c r="F3331" s="4">
        <v>2</v>
      </c>
      <c r="G3331">
        <f t="shared" si="466"/>
        <v>278.25</v>
      </c>
      <c r="H3331">
        <f t="shared" si="467"/>
        <v>6719.25</v>
      </c>
      <c r="I3331">
        <f t="shared" si="468"/>
        <v>6441</v>
      </c>
      <c r="J3331">
        <f t="shared" si="469"/>
        <v>-9383.25</v>
      </c>
      <c r="K3331">
        <f t="shared" si="470"/>
        <v>16380.75</v>
      </c>
      <c r="L3331">
        <f t="shared" ref="L3331:L3394" si="472">IF(F3331 &lt; J3331, 1, 0)</f>
        <v>0</v>
      </c>
      <c r="M3331">
        <f t="shared" ref="M3331:M3394" si="473">IF(F3331 &gt; K3331, 1, 0)</f>
        <v>0</v>
      </c>
      <c r="N3331">
        <f t="shared" si="471"/>
        <v>0</v>
      </c>
      <c r="O3331">
        <f t="shared" ref="O3331:O3394" si="474">IF(A3331=A3330, O3330+N3331, N3331)</f>
        <v>38</v>
      </c>
      <c r="P3331" t="str">
        <f>IF(O3331=MAX(O:O), A3331, "")</f>
        <v/>
      </c>
    </row>
    <row r="3332" spans="1:16" x14ac:dyDescent="0.35">
      <c r="A3332">
        <v>1983</v>
      </c>
      <c r="B3332" t="s">
        <v>5040</v>
      </c>
      <c r="C3332" t="s">
        <v>5048</v>
      </c>
      <c r="D3332" t="s">
        <v>13</v>
      </c>
      <c r="E3332" t="s">
        <v>19</v>
      </c>
      <c r="F3332" s="4">
        <v>1</v>
      </c>
      <c r="G3332">
        <f t="shared" si="466"/>
        <v>278.25</v>
      </c>
      <c r="H3332">
        <f t="shared" si="467"/>
        <v>6719.25</v>
      </c>
      <c r="I3332">
        <f t="shared" si="468"/>
        <v>6441</v>
      </c>
      <c r="J3332">
        <f t="shared" si="469"/>
        <v>-9383.25</v>
      </c>
      <c r="K3332">
        <f t="shared" si="470"/>
        <v>16380.75</v>
      </c>
      <c r="L3332">
        <f t="shared" si="472"/>
        <v>0</v>
      </c>
      <c r="M3332">
        <f t="shared" si="473"/>
        <v>0</v>
      </c>
      <c r="N3332">
        <f t="shared" si="471"/>
        <v>0</v>
      </c>
      <c r="O3332">
        <f t="shared" si="474"/>
        <v>38</v>
      </c>
      <c r="P3332" t="str">
        <f>IF(O3332=MAX(O:O), A3332, "")</f>
        <v/>
      </c>
    </row>
    <row r="3333" spans="1:16" x14ac:dyDescent="0.35">
      <c r="A3333">
        <v>1983</v>
      </c>
      <c r="B3333" t="s">
        <v>5049</v>
      </c>
      <c r="C3333" t="s">
        <v>5050</v>
      </c>
      <c r="D3333" t="s">
        <v>13</v>
      </c>
      <c r="E3333" t="s">
        <v>17</v>
      </c>
      <c r="F3333" s="4">
        <v>237</v>
      </c>
      <c r="G3333">
        <f t="shared" si="466"/>
        <v>278.25</v>
      </c>
      <c r="H3333">
        <f t="shared" si="467"/>
        <v>6719.25</v>
      </c>
      <c r="I3333">
        <f t="shared" si="468"/>
        <v>6441</v>
      </c>
      <c r="J3333">
        <f t="shared" si="469"/>
        <v>-9383.25</v>
      </c>
      <c r="K3333">
        <f t="shared" si="470"/>
        <v>16380.75</v>
      </c>
      <c r="L3333">
        <f t="shared" si="472"/>
        <v>0</v>
      </c>
      <c r="M3333">
        <f t="shared" si="473"/>
        <v>0</v>
      </c>
      <c r="N3333">
        <f t="shared" si="471"/>
        <v>0</v>
      </c>
      <c r="O3333">
        <f t="shared" si="474"/>
        <v>38</v>
      </c>
      <c r="P3333" t="str">
        <f>IF(O3333=MAX(O:O), A3333, "")</f>
        <v/>
      </c>
    </row>
    <row r="3334" spans="1:16" x14ac:dyDescent="0.35">
      <c r="A3334">
        <v>1983</v>
      </c>
      <c r="B3334" t="s">
        <v>5049</v>
      </c>
      <c r="C3334" t="s">
        <v>5051</v>
      </c>
      <c r="D3334" t="s">
        <v>13</v>
      </c>
      <c r="E3334" t="s">
        <v>134</v>
      </c>
      <c r="F3334" s="4">
        <v>70</v>
      </c>
      <c r="G3334">
        <f t="shared" si="466"/>
        <v>278.25</v>
      </c>
      <c r="H3334">
        <f t="shared" si="467"/>
        <v>6719.25</v>
      </c>
      <c r="I3334">
        <f t="shared" si="468"/>
        <v>6441</v>
      </c>
      <c r="J3334">
        <f t="shared" si="469"/>
        <v>-9383.25</v>
      </c>
      <c r="K3334">
        <f t="shared" si="470"/>
        <v>16380.75</v>
      </c>
      <c r="L3334">
        <f t="shared" si="472"/>
        <v>0</v>
      </c>
      <c r="M3334">
        <f t="shared" si="473"/>
        <v>0</v>
      </c>
      <c r="N3334">
        <f t="shared" si="471"/>
        <v>0</v>
      </c>
      <c r="O3334">
        <f t="shared" si="474"/>
        <v>38</v>
      </c>
      <c r="P3334" t="str">
        <f>IF(O3334=MAX(O:O), A3334, "")</f>
        <v/>
      </c>
    </row>
    <row r="3335" spans="1:16" x14ac:dyDescent="0.35">
      <c r="A3335">
        <v>1983</v>
      </c>
      <c r="B3335" t="s">
        <v>5049</v>
      </c>
      <c r="C3335" t="s">
        <v>5052</v>
      </c>
      <c r="D3335" t="s">
        <v>13</v>
      </c>
      <c r="E3335" t="s">
        <v>1952</v>
      </c>
      <c r="F3335" s="4">
        <v>46</v>
      </c>
      <c r="G3335">
        <f t="shared" si="466"/>
        <v>278.25</v>
      </c>
      <c r="H3335">
        <f t="shared" si="467"/>
        <v>6719.25</v>
      </c>
      <c r="I3335">
        <f t="shared" si="468"/>
        <v>6441</v>
      </c>
      <c r="J3335">
        <f t="shared" si="469"/>
        <v>-9383.25</v>
      </c>
      <c r="K3335">
        <f t="shared" si="470"/>
        <v>16380.75</v>
      </c>
      <c r="L3335">
        <f t="shared" si="472"/>
        <v>0</v>
      </c>
      <c r="M3335">
        <f t="shared" si="473"/>
        <v>0</v>
      </c>
      <c r="N3335">
        <f t="shared" si="471"/>
        <v>0</v>
      </c>
      <c r="O3335">
        <f t="shared" si="474"/>
        <v>38</v>
      </c>
      <c r="P3335" t="str">
        <f>IF(O3335=MAX(O:O), A3335, "")</f>
        <v/>
      </c>
    </row>
    <row r="3336" spans="1:16" x14ac:dyDescent="0.35">
      <c r="A3336">
        <v>1983</v>
      </c>
      <c r="B3336" t="s">
        <v>5049</v>
      </c>
      <c r="C3336" t="s">
        <v>5053</v>
      </c>
      <c r="D3336" t="s">
        <v>13</v>
      </c>
      <c r="E3336" t="s">
        <v>19</v>
      </c>
      <c r="F3336" s="4">
        <v>2</v>
      </c>
      <c r="G3336">
        <f t="shared" si="466"/>
        <v>278.25</v>
      </c>
      <c r="H3336">
        <f t="shared" si="467"/>
        <v>6719.25</v>
      </c>
      <c r="I3336">
        <f t="shared" si="468"/>
        <v>6441</v>
      </c>
      <c r="J3336">
        <f t="shared" si="469"/>
        <v>-9383.25</v>
      </c>
      <c r="K3336">
        <f t="shared" si="470"/>
        <v>16380.75</v>
      </c>
      <c r="L3336">
        <f t="shared" si="472"/>
        <v>0</v>
      </c>
      <c r="M3336">
        <f t="shared" si="473"/>
        <v>0</v>
      </c>
      <c r="N3336">
        <f t="shared" si="471"/>
        <v>0</v>
      </c>
      <c r="O3336">
        <f t="shared" si="474"/>
        <v>38</v>
      </c>
      <c r="P3336" t="str">
        <f>IF(O3336=MAX(O:O), A3336, "")</f>
        <v/>
      </c>
    </row>
    <row r="3337" spans="1:16" x14ac:dyDescent="0.35">
      <c r="A3337">
        <v>1983</v>
      </c>
      <c r="B3337" t="s">
        <v>5049</v>
      </c>
      <c r="C3337" t="s">
        <v>5054</v>
      </c>
      <c r="D3337" t="s">
        <v>13</v>
      </c>
      <c r="E3337" t="s">
        <v>19</v>
      </c>
      <c r="F3337" s="4">
        <v>1</v>
      </c>
      <c r="G3337">
        <f t="shared" si="466"/>
        <v>278.25</v>
      </c>
      <c r="H3337">
        <f t="shared" si="467"/>
        <v>6719.25</v>
      </c>
      <c r="I3337">
        <f t="shared" si="468"/>
        <v>6441</v>
      </c>
      <c r="J3337">
        <f t="shared" si="469"/>
        <v>-9383.25</v>
      </c>
      <c r="K3337">
        <f t="shared" si="470"/>
        <v>16380.75</v>
      </c>
      <c r="L3337">
        <f t="shared" si="472"/>
        <v>0</v>
      </c>
      <c r="M3337">
        <f t="shared" si="473"/>
        <v>0</v>
      </c>
      <c r="N3337">
        <f t="shared" si="471"/>
        <v>0</v>
      </c>
      <c r="O3337">
        <f t="shared" si="474"/>
        <v>38</v>
      </c>
      <c r="P3337" t="str">
        <f>IF(O3337=MAX(O:O), A3337, "")</f>
        <v/>
      </c>
    </row>
    <row r="3338" spans="1:16" x14ac:dyDescent="0.35">
      <c r="A3338">
        <v>1983</v>
      </c>
      <c r="B3338" t="s">
        <v>5049</v>
      </c>
      <c r="C3338" t="s">
        <v>5055</v>
      </c>
      <c r="D3338" t="s">
        <v>13</v>
      </c>
      <c r="E3338" t="s">
        <v>19</v>
      </c>
      <c r="F3338" s="4">
        <v>1</v>
      </c>
      <c r="G3338">
        <f t="shared" si="466"/>
        <v>278.25</v>
      </c>
      <c r="H3338">
        <f t="shared" si="467"/>
        <v>6719.25</v>
      </c>
      <c r="I3338">
        <f t="shared" si="468"/>
        <v>6441</v>
      </c>
      <c r="J3338">
        <f t="shared" si="469"/>
        <v>-9383.25</v>
      </c>
      <c r="K3338">
        <f t="shared" si="470"/>
        <v>16380.75</v>
      </c>
      <c r="L3338">
        <f t="shared" si="472"/>
        <v>0</v>
      </c>
      <c r="M3338">
        <f t="shared" si="473"/>
        <v>0</v>
      </c>
      <c r="N3338">
        <f t="shared" si="471"/>
        <v>0</v>
      </c>
      <c r="O3338">
        <f t="shared" si="474"/>
        <v>38</v>
      </c>
      <c r="P3338" t="str">
        <f>IF(O3338=MAX(O:O), A3338, "")</f>
        <v/>
      </c>
    </row>
    <row r="3339" spans="1:16" x14ac:dyDescent="0.35">
      <c r="A3339">
        <v>1983</v>
      </c>
      <c r="B3339" t="s">
        <v>5049</v>
      </c>
      <c r="C3339" t="s">
        <v>5056</v>
      </c>
      <c r="D3339" t="s">
        <v>13</v>
      </c>
      <c r="E3339" t="s">
        <v>19</v>
      </c>
      <c r="F3339" s="4">
        <v>1</v>
      </c>
      <c r="G3339">
        <f t="shared" si="466"/>
        <v>278.25</v>
      </c>
      <c r="H3339">
        <f t="shared" si="467"/>
        <v>6719.25</v>
      </c>
      <c r="I3339">
        <f t="shared" si="468"/>
        <v>6441</v>
      </c>
      <c r="J3339">
        <f t="shared" si="469"/>
        <v>-9383.25</v>
      </c>
      <c r="K3339">
        <f t="shared" si="470"/>
        <v>16380.75</v>
      </c>
      <c r="L3339">
        <f t="shared" si="472"/>
        <v>0</v>
      </c>
      <c r="M3339">
        <f t="shared" si="473"/>
        <v>0</v>
      </c>
      <c r="N3339">
        <f t="shared" si="471"/>
        <v>0</v>
      </c>
      <c r="O3339">
        <f t="shared" si="474"/>
        <v>38</v>
      </c>
      <c r="P3339" t="str">
        <f>IF(O3339=MAX(O:O), A3339, "")</f>
        <v/>
      </c>
    </row>
    <row r="3340" spans="1:16" x14ac:dyDescent="0.35">
      <c r="A3340">
        <v>1983</v>
      </c>
      <c r="B3340" t="s">
        <v>5049</v>
      </c>
      <c r="C3340" t="s">
        <v>5057</v>
      </c>
      <c r="D3340" t="s">
        <v>13</v>
      </c>
      <c r="E3340" t="s">
        <v>19</v>
      </c>
      <c r="F3340" s="4">
        <v>0</v>
      </c>
      <c r="G3340">
        <f t="shared" si="466"/>
        <v>278.25</v>
      </c>
      <c r="H3340">
        <f t="shared" si="467"/>
        <v>6719.25</v>
      </c>
      <c r="I3340">
        <f t="shared" si="468"/>
        <v>6441</v>
      </c>
      <c r="J3340">
        <f t="shared" si="469"/>
        <v>-9383.25</v>
      </c>
      <c r="K3340">
        <f t="shared" si="470"/>
        <v>16380.75</v>
      </c>
      <c r="L3340">
        <f t="shared" si="472"/>
        <v>0</v>
      </c>
      <c r="M3340">
        <f t="shared" si="473"/>
        <v>0</v>
      </c>
      <c r="N3340">
        <f t="shared" si="471"/>
        <v>0</v>
      </c>
      <c r="O3340">
        <f t="shared" si="474"/>
        <v>38</v>
      </c>
      <c r="P3340" t="str">
        <f>IF(O3340=MAX(O:O), A3340, "")</f>
        <v/>
      </c>
    </row>
    <row r="3341" spans="1:16" x14ac:dyDescent="0.35">
      <c r="A3341">
        <v>1983</v>
      </c>
      <c r="B3341" t="s">
        <v>5058</v>
      </c>
      <c r="C3341" t="s">
        <v>5059</v>
      </c>
      <c r="D3341" t="s">
        <v>13</v>
      </c>
      <c r="E3341" t="s">
        <v>17</v>
      </c>
      <c r="F3341" s="4">
        <v>3659</v>
      </c>
      <c r="G3341">
        <f t="shared" si="466"/>
        <v>278.25</v>
      </c>
      <c r="H3341">
        <f t="shared" si="467"/>
        <v>6719.25</v>
      </c>
      <c r="I3341">
        <f t="shared" si="468"/>
        <v>6441</v>
      </c>
      <c r="J3341">
        <f t="shared" si="469"/>
        <v>-9383.25</v>
      </c>
      <c r="K3341">
        <f t="shared" si="470"/>
        <v>16380.75</v>
      </c>
      <c r="L3341">
        <f t="shared" si="472"/>
        <v>0</v>
      </c>
      <c r="M3341">
        <f t="shared" si="473"/>
        <v>0</v>
      </c>
      <c r="N3341">
        <f t="shared" si="471"/>
        <v>0</v>
      </c>
      <c r="O3341">
        <f t="shared" si="474"/>
        <v>38</v>
      </c>
      <c r="P3341" t="str">
        <f>IF(O3341=MAX(O:O), A3341, "")</f>
        <v/>
      </c>
    </row>
    <row r="3342" spans="1:16" x14ac:dyDescent="0.35">
      <c r="A3342">
        <v>1983</v>
      </c>
      <c r="B3342" t="s">
        <v>5058</v>
      </c>
      <c r="C3342" t="s">
        <v>5060</v>
      </c>
      <c r="D3342" t="s">
        <v>13</v>
      </c>
      <c r="E3342" t="s">
        <v>134</v>
      </c>
      <c r="F3342" s="4">
        <v>2154</v>
      </c>
      <c r="G3342">
        <f t="shared" si="466"/>
        <v>278.25</v>
      </c>
      <c r="H3342">
        <f t="shared" si="467"/>
        <v>6719.25</v>
      </c>
      <c r="I3342">
        <f t="shared" si="468"/>
        <v>6441</v>
      </c>
      <c r="J3342">
        <f t="shared" si="469"/>
        <v>-9383.25</v>
      </c>
      <c r="K3342">
        <f t="shared" si="470"/>
        <v>16380.75</v>
      </c>
      <c r="L3342">
        <f t="shared" si="472"/>
        <v>0</v>
      </c>
      <c r="M3342">
        <f t="shared" si="473"/>
        <v>0</v>
      </c>
      <c r="N3342">
        <f t="shared" si="471"/>
        <v>0</v>
      </c>
      <c r="O3342">
        <f t="shared" si="474"/>
        <v>38</v>
      </c>
      <c r="P3342" t="str">
        <f>IF(O3342=MAX(O:O), A3342, "")</f>
        <v/>
      </c>
    </row>
    <row r="3343" spans="1:16" x14ac:dyDescent="0.35">
      <c r="A3343">
        <v>1983</v>
      </c>
      <c r="B3343" t="s">
        <v>5058</v>
      </c>
      <c r="C3343" t="s">
        <v>5061</v>
      </c>
      <c r="D3343" t="s">
        <v>13</v>
      </c>
      <c r="E3343" t="s">
        <v>19</v>
      </c>
      <c r="F3343" s="4">
        <v>303</v>
      </c>
      <c r="G3343">
        <f t="shared" si="466"/>
        <v>278.25</v>
      </c>
      <c r="H3343">
        <f t="shared" si="467"/>
        <v>6719.25</v>
      </c>
      <c r="I3343">
        <f t="shared" si="468"/>
        <v>6441</v>
      </c>
      <c r="J3343">
        <f t="shared" si="469"/>
        <v>-9383.25</v>
      </c>
      <c r="K3343">
        <f t="shared" si="470"/>
        <v>16380.75</v>
      </c>
      <c r="L3343">
        <f t="shared" si="472"/>
        <v>0</v>
      </c>
      <c r="M3343">
        <f t="shared" si="473"/>
        <v>0</v>
      </c>
      <c r="N3343">
        <f t="shared" si="471"/>
        <v>0</v>
      </c>
      <c r="O3343">
        <f t="shared" si="474"/>
        <v>38</v>
      </c>
      <c r="P3343" t="str">
        <f>IF(O3343=MAX(O:O), A3343, "")</f>
        <v/>
      </c>
    </row>
    <row r="3344" spans="1:16" x14ac:dyDescent="0.35">
      <c r="A3344">
        <v>1983</v>
      </c>
      <c r="B3344" t="s">
        <v>5058</v>
      </c>
      <c r="C3344" t="s">
        <v>5062</v>
      </c>
      <c r="D3344" t="s">
        <v>13</v>
      </c>
      <c r="E3344" t="s">
        <v>19</v>
      </c>
      <c r="F3344" s="4">
        <v>266</v>
      </c>
      <c r="G3344">
        <f t="shared" si="466"/>
        <v>278.25</v>
      </c>
      <c r="H3344">
        <f t="shared" si="467"/>
        <v>6719.25</v>
      </c>
      <c r="I3344">
        <f t="shared" si="468"/>
        <v>6441</v>
      </c>
      <c r="J3344">
        <f t="shared" si="469"/>
        <v>-9383.25</v>
      </c>
      <c r="K3344">
        <f t="shared" si="470"/>
        <v>16380.75</v>
      </c>
      <c r="L3344">
        <f t="shared" si="472"/>
        <v>0</v>
      </c>
      <c r="M3344">
        <f t="shared" si="473"/>
        <v>0</v>
      </c>
      <c r="N3344">
        <f t="shared" si="471"/>
        <v>0</v>
      </c>
      <c r="O3344">
        <f t="shared" si="474"/>
        <v>38</v>
      </c>
      <c r="P3344" t="str">
        <f>IF(O3344=MAX(O:O), A3344, "")</f>
        <v/>
      </c>
    </row>
    <row r="3345" spans="1:16" x14ac:dyDescent="0.35">
      <c r="A3345">
        <v>1983</v>
      </c>
      <c r="B3345" t="s">
        <v>5058</v>
      </c>
      <c r="C3345" t="s">
        <v>5063</v>
      </c>
      <c r="D3345" t="s">
        <v>13</v>
      </c>
      <c r="E3345" t="s">
        <v>19</v>
      </c>
      <c r="F3345" s="4">
        <v>200</v>
      </c>
      <c r="G3345">
        <f t="shared" si="466"/>
        <v>278.25</v>
      </c>
      <c r="H3345">
        <f t="shared" si="467"/>
        <v>6719.25</v>
      </c>
      <c r="I3345">
        <f t="shared" si="468"/>
        <v>6441</v>
      </c>
      <c r="J3345">
        <f t="shared" si="469"/>
        <v>-9383.25</v>
      </c>
      <c r="K3345">
        <f t="shared" si="470"/>
        <v>16380.75</v>
      </c>
      <c r="L3345">
        <f t="shared" si="472"/>
        <v>0</v>
      </c>
      <c r="M3345">
        <f t="shared" si="473"/>
        <v>0</v>
      </c>
      <c r="N3345">
        <f t="shared" si="471"/>
        <v>0</v>
      </c>
      <c r="O3345">
        <f t="shared" si="474"/>
        <v>38</v>
      </c>
      <c r="P3345" t="str">
        <f>IF(O3345=MAX(O:O), A3345, "")</f>
        <v/>
      </c>
    </row>
    <row r="3346" spans="1:16" x14ac:dyDescent="0.35">
      <c r="A3346">
        <v>1983</v>
      </c>
      <c r="B3346" t="s">
        <v>5058</v>
      </c>
      <c r="C3346" t="s">
        <v>5064</v>
      </c>
      <c r="D3346" t="s">
        <v>13</v>
      </c>
      <c r="E3346" t="s">
        <v>19</v>
      </c>
      <c r="F3346" s="4">
        <v>166</v>
      </c>
      <c r="G3346">
        <f t="shared" si="466"/>
        <v>278.25</v>
      </c>
      <c r="H3346">
        <f t="shared" si="467"/>
        <v>6719.25</v>
      </c>
      <c r="I3346">
        <f t="shared" si="468"/>
        <v>6441</v>
      </c>
      <c r="J3346">
        <f t="shared" si="469"/>
        <v>-9383.25</v>
      </c>
      <c r="K3346">
        <f t="shared" si="470"/>
        <v>16380.75</v>
      </c>
      <c r="L3346">
        <f t="shared" si="472"/>
        <v>0</v>
      </c>
      <c r="M3346">
        <f t="shared" si="473"/>
        <v>0</v>
      </c>
      <c r="N3346">
        <f t="shared" si="471"/>
        <v>0</v>
      </c>
      <c r="O3346">
        <f t="shared" si="474"/>
        <v>38</v>
      </c>
      <c r="P3346" t="str">
        <f>IF(O3346=MAX(O:O), A3346, "")</f>
        <v/>
      </c>
    </row>
    <row r="3347" spans="1:16" x14ac:dyDescent="0.35">
      <c r="A3347">
        <v>1983</v>
      </c>
      <c r="B3347" t="s">
        <v>5065</v>
      </c>
      <c r="C3347" t="s">
        <v>5066</v>
      </c>
      <c r="D3347" t="s">
        <v>13</v>
      </c>
      <c r="E3347" t="s">
        <v>17</v>
      </c>
      <c r="F3347" s="4">
        <v>5973</v>
      </c>
      <c r="G3347">
        <f t="shared" si="466"/>
        <v>278.25</v>
      </c>
      <c r="H3347">
        <f t="shared" si="467"/>
        <v>6719.25</v>
      </c>
      <c r="I3347">
        <f t="shared" si="468"/>
        <v>6441</v>
      </c>
      <c r="J3347">
        <f t="shared" si="469"/>
        <v>-9383.25</v>
      </c>
      <c r="K3347">
        <f t="shared" si="470"/>
        <v>16380.75</v>
      </c>
      <c r="L3347">
        <f t="shared" si="472"/>
        <v>0</v>
      </c>
      <c r="M3347">
        <f t="shared" si="473"/>
        <v>0</v>
      </c>
      <c r="N3347">
        <f t="shared" si="471"/>
        <v>0</v>
      </c>
      <c r="O3347">
        <f t="shared" si="474"/>
        <v>38</v>
      </c>
      <c r="P3347" t="str">
        <f>IF(O3347=MAX(O:O), A3347, "")</f>
        <v/>
      </c>
    </row>
    <row r="3348" spans="1:16" x14ac:dyDescent="0.35">
      <c r="A3348">
        <v>1983</v>
      </c>
      <c r="B3348" t="s">
        <v>5065</v>
      </c>
      <c r="C3348" t="s">
        <v>5067</v>
      </c>
      <c r="D3348" t="s">
        <v>13</v>
      </c>
      <c r="E3348" t="s">
        <v>19</v>
      </c>
      <c r="F3348" s="4">
        <v>638</v>
      </c>
      <c r="G3348">
        <f t="shared" si="466"/>
        <v>278.25</v>
      </c>
      <c r="H3348">
        <f t="shared" si="467"/>
        <v>6719.25</v>
      </c>
      <c r="I3348">
        <f t="shared" si="468"/>
        <v>6441</v>
      </c>
      <c r="J3348">
        <f t="shared" si="469"/>
        <v>-9383.25</v>
      </c>
      <c r="K3348">
        <f t="shared" si="470"/>
        <v>16380.75</v>
      </c>
      <c r="L3348">
        <f t="shared" si="472"/>
        <v>0</v>
      </c>
      <c r="M3348">
        <f t="shared" si="473"/>
        <v>0</v>
      </c>
      <c r="N3348">
        <f t="shared" si="471"/>
        <v>0</v>
      </c>
      <c r="O3348">
        <f t="shared" si="474"/>
        <v>38</v>
      </c>
      <c r="P3348" t="str">
        <f>IF(O3348=MAX(O:O), A3348, "")</f>
        <v/>
      </c>
    </row>
    <row r="3349" spans="1:16" x14ac:dyDescent="0.35">
      <c r="A3349">
        <v>1983</v>
      </c>
      <c r="B3349" t="s">
        <v>5065</v>
      </c>
      <c r="C3349" t="s">
        <v>5068</v>
      </c>
      <c r="D3349" t="s">
        <v>13</v>
      </c>
      <c r="E3349" t="s">
        <v>19</v>
      </c>
      <c r="F3349" s="4">
        <v>279</v>
      </c>
      <c r="G3349">
        <f t="shared" si="466"/>
        <v>278.25</v>
      </c>
      <c r="H3349">
        <f t="shared" si="467"/>
        <v>6719.25</v>
      </c>
      <c r="I3349">
        <f t="shared" si="468"/>
        <v>6441</v>
      </c>
      <c r="J3349">
        <f t="shared" si="469"/>
        <v>-9383.25</v>
      </c>
      <c r="K3349">
        <f t="shared" si="470"/>
        <v>16380.75</v>
      </c>
      <c r="L3349">
        <f t="shared" si="472"/>
        <v>0</v>
      </c>
      <c r="M3349">
        <f t="shared" si="473"/>
        <v>0</v>
      </c>
      <c r="N3349">
        <f t="shared" si="471"/>
        <v>0</v>
      </c>
      <c r="O3349">
        <f t="shared" si="474"/>
        <v>38</v>
      </c>
      <c r="P3349" t="str">
        <f>IF(O3349=MAX(O:O), A3349, "")</f>
        <v/>
      </c>
    </row>
    <row r="3350" spans="1:16" x14ac:dyDescent="0.35">
      <c r="A3350">
        <v>1983</v>
      </c>
      <c r="B3350" t="s">
        <v>5065</v>
      </c>
      <c r="C3350" t="s">
        <v>5069</v>
      </c>
      <c r="D3350" t="s">
        <v>13</v>
      </c>
      <c r="E3350" t="s">
        <v>19</v>
      </c>
      <c r="F3350" s="4">
        <v>118</v>
      </c>
      <c r="G3350">
        <f t="shared" si="466"/>
        <v>278.25</v>
      </c>
      <c r="H3350">
        <f t="shared" si="467"/>
        <v>6719.25</v>
      </c>
      <c r="I3350">
        <f t="shared" si="468"/>
        <v>6441</v>
      </c>
      <c r="J3350">
        <f t="shared" si="469"/>
        <v>-9383.25</v>
      </c>
      <c r="K3350">
        <f t="shared" si="470"/>
        <v>16380.75</v>
      </c>
      <c r="L3350">
        <f t="shared" si="472"/>
        <v>0</v>
      </c>
      <c r="M3350">
        <f t="shared" si="473"/>
        <v>0</v>
      </c>
      <c r="N3350">
        <f t="shared" si="471"/>
        <v>0</v>
      </c>
      <c r="O3350">
        <f t="shared" si="474"/>
        <v>38</v>
      </c>
      <c r="P3350" t="str">
        <f>IF(O3350=MAX(O:O), A3350, "")</f>
        <v/>
      </c>
    </row>
    <row r="3351" spans="1:16" x14ac:dyDescent="0.35">
      <c r="A3351">
        <v>1983</v>
      </c>
      <c r="B3351" t="s">
        <v>5065</v>
      </c>
      <c r="C3351" t="s">
        <v>5070</v>
      </c>
      <c r="D3351" t="s">
        <v>13</v>
      </c>
      <c r="E3351" t="s">
        <v>139</v>
      </c>
      <c r="F3351" s="4">
        <v>84</v>
      </c>
      <c r="G3351">
        <f t="shared" si="466"/>
        <v>278.25</v>
      </c>
      <c r="H3351">
        <f t="shared" si="467"/>
        <v>6719.25</v>
      </c>
      <c r="I3351">
        <f t="shared" si="468"/>
        <v>6441</v>
      </c>
      <c r="J3351">
        <f t="shared" si="469"/>
        <v>-9383.25</v>
      </c>
      <c r="K3351">
        <f t="shared" si="470"/>
        <v>16380.75</v>
      </c>
      <c r="L3351">
        <f t="shared" si="472"/>
        <v>0</v>
      </c>
      <c r="M3351">
        <f t="shared" si="473"/>
        <v>0</v>
      </c>
      <c r="N3351">
        <f t="shared" si="471"/>
        <v>0</v>
      </c>
      <c r="O3351">
        <f t="shared" si="474"/>
        <v>38</v>
      </c>
      <c r="P3351" t="str">
        <f>IF(O3351=MAX(O:O), A3351, "")</f>
        <v/>
      </c>
    </row>
    <row r="3352" spans="1:16" x14ac:dyDescent="0.35">
      <c r="A3352">
        <v>1983</v>
      </c>
      <c r="B3352" t="s">
        <v>5071</v>
      </c>
      <c r="C3352" t="s">
        <v>5072</v>
      </c>
      <c r="D3352" t="s">
        <v>13</v>
      </c>
      <c r="E3352" t="s">
        <v>17</v>
      </c>
      <c r="F3352" s="4">
        <v>4905</v>
      </c>
      <c r="G3352">
        <f t="shared" si="466"/>
        <v>278.25</v>
      </c>
      <c r="H3352">
        <f t="shared" si="467"/>
        <v>6719.25</v>
      </c>
      <c r="I3352">
        <f t="shared" si="468"/>
        <v>6441</v>
      </c>
      <c r="J3352">
        <f t="shared" si="469"/>
        <v>-9383.25</v>
      </c>
      <c r="K3352">
        <f t="shared" si="470"/>
        <v>16380.75</v>
      </c>
      <c r="L3352">
        <f t="shared" si="472"/>
        <v>0</v>
      </c>
      <c r="M3352">
        <f t="shared" si="473"/>
        <v>0</v>
      </c>
      <c r="N3352">
        <f t="shared" si="471"/>
        <v>0</v>
      </c>
      <c r="O3352">
        <f t="shared" si="474"/>
        <v>38</v>
      </c>
      <c r="P3352" t="str">
        <f>IF(O3352=MAX(O:O), A3352, "")</f>
        <v/>
      </c>
    </row>
    <row r="3353" spans="1:16" x14ac:dyDescent="0.35">
      <c r="A3353">
        <v>1983</v>
      </c>
      <c r="B3353" t="s">
        <v>5071</v>
      </c>
      <c r="C3353" t="s">
        <v>5073</v>
      </c>
      <c r="D3353" t="s">
        <v>13</v>
      </c>
      <c r="E3353" t="s">
        <v>139</v>
      </c>
      <c r="F3353" s="4">
        <v>254</v>
      </c>
      <c r="G3353">
        <f t="shared" si="466"/>
        <v>278.25</v>
      </c>
      <c r="H3353">
        <f t="shared" si="467"/>
        <v>6719.25</v>
      </c>
      <c r="I3353">
        <f t="shared" si="468"/>
        <v>6441</v>
      </c>
      <c r="J3353">
        <f t="shared" si="469"/>
        <v>-9383.25</v>
      </c>
      <c r="K3353">
        <f t="shared" si="470"/>
        <v>16380.75</v>
      </c>
      <c r="L3353">
        <f t="shared" si="472"/>
        <v>0</v>
      </c>
      <c r="M3353">
        <f t="shared" si="473"/>
        <v>0</v>
      </c>
      <c r="N3353">
        <f t="shared" si="471"/>
        <v>0</v>
      </c>
      <c r="O3353">
        <f t="shared" si="474"/>
        <v>38</v>
      </c>
      <c r="P3353" t="str">
        <f>IF(O3353=MAX(O:O), A3353, "")</f>
        <v/>
      </c>
    </row>
    <row r="3354" spans="1:16" x14ac:dyDescent="0.35">
      <c r="A3354">
        <v>1983</v>
      </c>
      <c r="B3354" t="s">
        <v>5071</v>
      </c>
      <c r="C3354" t="s">
        <v>5074</v>
      </c>
      <c r="D3354" t="s">
        <v>13</v>
      </c>
      <c r="E3354" t="s">
        <v>19</v>
      </c>
      <c r="F3354" s="4">
        <v>120</v>
      </c>
      <c r="G3354">
        <f t="shared" si="466"/>
        <v>278.25</v>
      </c>
      <c r="H3354">
        <f t="shared" si="467"/>
        <v>6719.25</v>
      </c>
      <c r="I3354">
        <f t="shared" si="468"/>
        <v>6441</v>
      </c>
      <c r="J3354">
        <f t="shared" si="469"/>
        <v>-9383.25</v>
      </c>
      <c r="K3354">
        <f t="shared" si="470"/>
        <v>16380.75</v>
      </c>
      <c r="L3354">
        <f t="shared" si="472"/>
        <v>0</v>
      </c>
      <c r="M3354">
        <f t="shared" si="473"/>
        <v>0</v>
      </c>
      <c r="N3354">
        <f t="shared" si="471"/>
        <v>0</v>
      </c>
      <c r="O3354">
        <f t="shared" si="474"/>
        <v>38</v>
      </c>
      <c r="P3354" t="str">
        <f>IF(O3354=MAX(O:O), A3354, "")</f>
        <v/>
      </c>
    </row>
    <row r="3355" spans="1:16" x14ac:dyDescent="0.35">
      <c r="A3355">
        <v>1983</v>
      </c>
      <c r="B3355" t="s">
        <v>5071</v>
      </c>
      <c r="C3355" t="s">
        <v>5075</v>
      </c>
      <c r="D3355" t="s">
        <v>13</v>
      </c>
      <c r="E3355" t="s">
        <v>19</v>
      </c>
      <c r="F3355" s="4">
        <v>55</v>
      </c>
      <c r="G3355">
        <f t="shared" si="466"/>
        <v>278.25</v>
      </c>
      <c r="H3355">
        <f t="shared" si="467"/>
        <v>6719.25</v>
      </c>
      <c r="I3355">
        <f t="shared" si="468"/>
        <v>6441</v>
      </c>
      <c r="J3355">
        <f t="shared" si="469"/>
        <v>-9383.25</v>
      </c>
      <c r="K3355">
        <f t="shared" si="470"/>
        <v>16380.75</v>
      </c>
      <c r="L3355">
        <f t="shared" si="472"/>
        <v>0</v>
      </c>
      <c r="M3355">
        <f t="shared" si="473"/>
        <v>0</v>
      </c>
      <c r="N3355">
        <f t="shared" si="471"/>
        <v>0</v>
      </c>
      <c r="O3355">
        <f t="shared" si="474"/>
        <v>38</v>
      </c>
      <c r="P3355" t="str">
        <f>IF(O3355=MAX(O:O), A3355, "")</f>
        <v/>
      </c>
    </row>
    <row r="3356" spans="1:16" x14ac:dyDescent="0.35">
      <c r="A3356">
        <v>1983</v>
      </c>
      <c r="B3356" t="s">
        <v>5076</v>
      </c>
      <c r="C3356" t="s">
        <v>5077</v>
      </c>
      <c r="D3356" t="s">
        <v>13</v>
      </c>
      <c r="E3356" t="s">
        <v>17</v>
      </c>
      <c r="F3356" s="4">
        <v>8397</v>
      </c>
      <c r="G3356">
        <f t="shared" si="466"/>
        <v>278.25</v>
      </c>
      <c r="H3356">
        <f t="shared" si="467"/>
        <v>6719.25</v>
      </c>
      <c r="I3356">
        <f t="shared" si="468"/>
        <v>6441</v>
      </c>
      <c r="J3356">
        <f t="shared" si="469"/>
        <v>-9383.25</v>
      </c>
      <c r="K3356">
        <f t="shared" si="470"/>
        <v>16380.75</v>
      </c>
      <c r="L3356">
        <f t="shared" si="472"/>
        <v>0</v>
      </c>
      <c r="M3356">
        <f t="shared" si="473"/>
        <v>0</v>
      </c>
      <c r="N3356">
        <f t="shared" si="471"/>
        <v>0</v>
      </c>
      <c r="O3356">
        <f t="shared" si="474"/>
        <v>38</v>
      </c>
      <c r="P3356" t="str">
        <f>IF(O3356=MAX(O:O), A3356, "")</f>
        <v/>
      </c>
    </row>
    <row r="3357" spans="1:16" x14ac:dyDescent="0.35">
      <c r="A3357">
        <v>1983</v>
      </c>
      <c r="B3357" t="s">
        <v>5076</v>
      </c>
      <c r="C3357" t="s">
        <v>5078</v>
      </c>
      <c r="D3357" t="s">
        <v>13</v>
      </c>
      <c r="E3357" t="s">
        <v>147</v>
      </c>
      <c r="F3357" s="4">
        <v>1265</v>
      </c>
      <c r="G3357">
        <f t="shared" si="466"/>
        <v>278.25</v>
      </c>
      <c r="H3357">
        <f t="shared" si="467"/>
        <v>6719.25</v>
      </c>
      <c r="I3357">
        <f t="shared" si="468"/>
        <v>6441</v>
      </c>
      <c r="J3357">
        <f t="shared" si="469"/>
        <v>-9383.25</v>
      </c>
      <c r="K3357">
        <f t="shared" si="470"/>
        <v>16380.75</v>
      </c>
      <c r="L3357">
        <f t="shared" si="472"/>
        <v>0</v>
      </c>
      <c r="M3357">
        <f t="shared" si="473"/>
        <v>0</v>
      </c>
      <c r="N3357">
        <f t="shared" si="471"/>
        <v>0</v>
      </c>
      <c r="O3357">
        <f t="shared" si="474"/>
        <v>38</v>
      </c>
      <c r="P3357" t="str">
        <f>IF(O3357=MAX(O:O), A3357, "")</f>
        <v/>
      </c>
    </row>
    <row r="3358" spans="1:16" x14ac:dyDescent="0.35">
      <c r="A3358">
        <v>1983</v>
      </c>
      <c r="B3358" t="s">
        <v>5076</v>
      </c>
      <c r="C3358" t="s">
        <v>5079</v>
      </c>
      <c r="D3358" t="s">
        <v>13</v>
      </c>
      <c r="E3358" t="s">
        <v>19</v>
      </c>
      <c r="F3358" s="4">
        <v>664</v>
      </c>
      <c r="G3358">
        <f t="shared" si="466"/>
        <v>278.25</v>
      </c>
      <c r="H3358">
        <f t="shared" si="467"/>
        <v>6719.25</v>
      </c>
      <c r="I3358">
        <f t="shared" si="468"/>
        <v>6441</v>
      </c>
      <c r="J3358">
        <f t="shared" si="469"/>
        <v>-9383.25</v>
      </c>
      <c r="K3358">
        <f t="shared" si="470"/>
        <v>16380.75</v>
      </c>
      <c r="L3358">
        <f t="shared" si="472"/>
        <v>0</v>
      </c>
      <c r="M3358">
        <f t="shared" si="473"/>
        <v>0</v>
      </c>
      <c r="N3358">
        <f t="shared" si="471"/>
        <v>0</v>
      </c>
      <c r="O3358">
        <f t="shared" si="474"/>
        <v>38</v>
      </c>
      <c r="P3358" t="str">
        <f>IF(O3358=MAX(O:O), A3358, "")</f>
        <v/>
      </c>
    </row>
    <row r="3359" spans="1:16" x14ac:dyDescent="0.35">
      <c r="A3359">
        <v>1983</v>
      </c>
      <c r="B3359" t="s">
        <v>5076</v>
      </c>
      <c r="C3359" t="s">
        <v>5080</v>
      </c>
      <c r="D3359" t="s">
        <v>13</v>
      </c>
      <c r="E3359" t="s">
        <v>19</v>
      </c>
      <c r="F3359" s="4">
        <v>316</v>
      </c>
      <c r="G3359">
        <f t="shared" si="466"/>
        <v>278.25</v>
      </c>
      <c r="H3359">
        <f t="shared" si="467"/>
        <v>6719.25</v>
      </c>
      <c r="I3359">
        <f t="shared" si="468"/>
        <v>6441</v>
      </c>
      <c r="J3359">
        <f t="shared" si="469"/>
        <v>-9383.25</v>
      </c>
      <c r="K3359">
        <f t="shared" si="470"/>
        <v>16380.75</v>
      </c>
      <c r="L3359">
        <f t="shared" si="472"/>
        <v>0</v>
      </c>
      <c r="M3359">
        <f t="shared" si="473"/>
        <v>0</v>
      </c>
      <c r="N3359">
        <f t="shared" si="471"/>
        <v>0</v>
      </c>
      <c r="O3359">
        <f t="shared" si="474"/>
        <v>38</v>
      </c>
      <c r="P3359" t="str">
        <f>IF(O3359=MAX(O:O), A3359, "")</f>
        <v/>
      </c>
    </row>
    <row r="3360" spans="1:16" x14ac:dyDescent="0.35">
      <c r="A3360">
        <v>1983</v>
      </c>
      <c r="B3360" t="s">
        <v>5081</v>
      </c>
      <c r="C3360" t="s">
        <v>5082</v>
      </c>
      <c r="D3360" t="s">
        <v>13</v>
      </c>
      <c r="E3360" t="s">
        <v>17</v>
      </c>
      <c r="F3360" s="4">
        <v>9430</v>
      </c>
      <c r="G3360">
        <f t="shared" si="466"/>
        <v>278.25</v>
      </c>
      <c r="H3360">
        <f t="shared" si="467"/>
        <v>6719.25</v>
      </c>
      <c r="I3360">
        <f t="shared" si="468"/>
        <v>6441</v>
      </c>
      <c r="J3360">
        <f t="shared" si="469"/>
        <v>-9383.25</v>
      </c>
      <c r="K3360">
        <f t="shared" si="470"/>
        <v>16380.75</v>
      </c>
      <c r="L3360">
        <f t="shared" si="472"/>
        <v>0</v>
      </c>
      <c r="M3360">
        <f t="shared" si="473"/>
        <v>0</v>
      </c>
      <c r="N3360">
        <f t="shared" si="471"/>
        <v>0</v>
      </c>
      <c r="O3360">
        <f t="shared" si="474"/>
        <v>38</v>
      </c>
      <c r="P3360" t="str">
        <f>IF(O3360=MAX(O:O), A3360, "")</f>
        <v/>
      </c>
    </row>
    <row r="3361" spans="1:16" x14ac:dyDescent="0.35">
      <c r="A3361">
        <v>1983</v>
      </c>
      <c r="B3361" t="s">
        <v>5081</v>
      </c>
      <c r="C3361" t="s">
        <v>5083</v>
      </c>
      <c r="D3361" t="s">
        <v>13</v>
      </c>
      <c r="E3361" t="s">
        <v>19</v>
      </c>
      <c r="F3361" s="4">
        <v>1000</v>
      </c>
      <c r="G3361">
        <f t="shared" si="466"/>
        <v>278.25</v>
      </c>
      <c r="H3361">
        <f t="shared" si="467"/>
        <v>6719.25</v>
      </c>
      <c r="I3361">
        <f t="shared" si="468"/>
        <v>6441</v>
      </c>
      <c r="J3361">
        <f t="shared" si="469"/>
        <v>-9383.25</v>
      </c>
      <c r="K3361">
        <f t="shared" si="470"/>
        <v>16380.75</v>
      </c>
      <c r="L3361">
        <f t="shared" si="472"/>
        <v>0</v>
      </c>
      <c r="M3361">
        <f t="shared" si="473"/>
        <v>0</v>
      </c>
      <c r="N3361">
        <f t="shared" si="471"/>
        <v>0</v>
      </c>
      <c r="O3361">
        <f t="shared" si="474"/>
        <v>38</v>
      </c>
      <c r="P3361" t="str">
        <f>IF(O3361=MAX(O:O), A3361, "")</f>
        <v/>
      </c>
    </row>
    <row r="3362" spans="1:16" x14ac:dyDescent="0.35">
      <c r="A3362">
        <v>1983</v>
      </c>
      <c r="B3362" t="s">
        <v>5081</v>
      </c>
      <c r="C3362" t="s">
        <v>5084</v>
      </c>
      <c r="D3362" t="s">
        <v>13</v>
      </c>
      <c r="E3362" t="s">
        <v>19</v>
      </c>
      <c r="F3362" s="4">
        <v>616</v>
      </c>
      <c r="G3362">
        <f t="shared" si="466"/>
        <v>278.25</v>
      </c>
      <c r="H3362">
        <f t="shared" si="467"/>
        <v>6719.25</v>
      </c>
      <c r="I3362">
        <f t="shared" si="468"/>
        <v>6441</v>
      </c>
      <c r="J3362">
        <f t="shared" si="469"/>
        <v>-9383.25</v>
      </c>
      <c r="K3362">
        <f t="shared" si="470"/>
        <v>16380.75</v>
      </c>
      <c r="L3362">
        <f t="shared" si="472"/>
        <v>0</v>
      </c>
      <c r="M3362">
        <f t="shared" si="473"/>
        <v>0</v>
      </c>
      <c r="N3362">
        <f t="shared" si="471"/>
        <v>0</v>
      </c>
      <c r="O3362">
        <f t="shared" si="474"/>
        <v>38</v>
      </c>
      <c r="P3362" t="str">
        <f>IF(O3362=MAX(O:O), A3362, "")</f>
        <v/>
      </c>
    </row>
    <row r="3363" spans="1:16" x14ac:dyDescent="0.35">
      <c r="A3363">
        <v>1983</v>
      </c>
      <c r="B3363" t="s">
        <v>5081</v>
      </c>
      <c r="C3363" t="s">
        <v>5085</v>
      </c>
      <c r="D3363" t="s">
        <v>13</v>
      </c>
      <c r="E3363" t="s">
        <v>139</v>
      </c>
      <c r="F3363" s="4">
        <v>279</v>
      </c>
      <c r="G3363">
        <f t="shared" si="466"/>
        <v>278.25</v>
      </c>
      <c r="H3363">
        <f t="shared" si="467"/>
        <v>6719.25</v>
      </c>
      <c r="I3363">
        <f t="shared" si="468"/>
        <v>6441</v>
      </c>
      <c r="J3363">
        <f t="shared" si="469"/>
        <v>-9383.25</v>
      </c>
      <c r="K3363">
        <f t="shared" si="470"/>
        <v>16380.75</v>
      </c>
      <c r="L3363">
        <f t="shared" si="472"/>
        <v>0</v>
      </c>
      <c r="M3363">
        <f t="shared" si="473"/>
        <v>0</v>
      </c>
      <c r="N3363">
        <f t="shared" si="471"/>
        <v>0</v>
      </c>
      <c r="O3363">
        <f t="shared" si="474"/>
        <v>38</v>
      </c>
      <c r="P3363" t="str">
        <f>IF(O3363=MAX(O:O), A3363, "")</f>
        <v/>
      </c>
    </row>
    <row r="3364" spans="1:16" x14ac:dyDescent="0.35">
      <c r="A3364">
        <v>1983</v>
      </c>
      <c r="B3364" t="s">
        <v>5086</v>
      </c>
      <c r="C3364" t="s">
        <v>5087</v>
      </c>
      <c r="D3364" t="s">
        <v>13</v>
      </c>
      <c r="E3364" t="s">
        <v>17</v>
      </c>
      <c r="F3364" s="4">
        <v>10175</v>
      </c>
      <c r="G3364">
        <f t="shared" si="466"/>
        <v>278.25</v>
      </c>
      <c r="H3364">
        <f t="shared" si="467"/>
        <v>6719.25</v>
      </c>
      <c r="I3364">
        <f t="shared" si="468"/>
        <v>6441</v>
      </c>
      <c r="J3364">
        <f t="shared" si="469"/>
        <v>-9383.25</v>
      </c>
      <c r="K3364">
        <f t="shared" si="470"/>
        <v>16380.75</v>
      </c>
      <c r="L3364">
        <f t="shared" si="472"/>
        <v>0</v>
      </c>
      <c r="M3364">
        <f t="shared" si="473"/>
        <v>0</v>
      </c>
      <c r="N3364">
        <f t="shared" si="471"/>
        <v>0</v>
      </c>
      <c r="O3364">
        <f t="shared" si="474"/>
        <v>38</v>
      </c>
      <c r="P3364" t="str">
        <f>IF(O3364=MAX(O:O), A3364, "")</f>
        <v/>
      </c>
    </row>
    <row r="3365" spans="1:16" x14ac:dyDescent="0.35">
      <c r="A3365">
        <v>1983</v>
      </c>
      <c r="B3365" t="s">
        <v>5086</v>
      </c>
      <c r="C3365" t="s">
        <v>5088</v>
      </c>
      <c r="D3365" t="s">
        <v>13</v>
      </c>
      <c r="E3365" t="s">
        <v>1952</v>
      </c>
      <c r="F3365" s="4">
        <v>4917</v>
      </c>
      <c r="G3365">
        <f t="shared" si="466"/>
        <v>278.25</v>
      </c>
      <c r="H3365">
        <f t="shared" si="467"/>
        <v>6719.25</v>
      </c>
      <c r="I3365">
        <f t="shared" si="468"/>
        <v>6441</v>
      </c>
      <c r="J3365">
        <f t="shared" si="469"/>
        <v>-9383.25</v>
      </c>
      <c r="K3365">
        <f t="shared" si="470"/>
        <v>16380.75</v>
      </c>
      <c r="L3365">
        <f t="shared" si="472"/>
        <v>0</v>
      </c>
      <c r="M3365">
        <f t="shared" si="473"/>
        <v>0</v>
      </c>
      <c r="N3365">
        <f t="shared" si="471"/>
        <v>0</v>
      </c>
      <c r="O3365">
        <f t="shared" si="474"/>
        <v>38</v>
      </c>
      <c r="P3365" t="str">
        <f>IF(O3365=MAX(O:O), A3365, "")</f>
        <v/>
      </c>
    </row>
    <row r="3366" spans="1:16" x14ac:dyDescent="0.35">
      <c r="A3366">
        <v>1983</v>
      </c>
      <c r="B3366" t="s">
        <v>5086</v>
      </c>
      <c r="C3366" t="s">
        <v>5089</v>
      </c>
      <c r="D3366" t="s">
        <v>13</v>
      </c>
      <c r="E3366" t="s">
        <v>19</v>
      </c>
      <c r="F3366" s="4">
        <v>541</v>
      </c>
      <c r="G3366">
        <f t="shared" si="466"/>
        <v>278.25</v>
      </c>
      <c r="H3366">
        <f t="shared" si="467"/>
        <v>6719.25</v>
      </c>
      <c r="I3366">
        <f t="shared" si="468"/>
        <v>6441</v>
      </c>
      <c r="J3366">
        <f t="shared" si="469"/>
        <v>-9383.25</v>
      </c>
      <c r="K3366">
        <f t="shared" si="470"/>
        <v>16380.75</v>
      </c>
      <c r="L3366">
        <f t="shared" si="472"/>
        <v>0</v>
      </c>
      <c r="M3366">
        <f t="shared" si="473"/>
        <v>0</v>
      </c>
      <c r="N3366">
        <f t="shared" si="471"/>
        <v>0</v>
      </c>
      <c r="O3366">
        <f t="shared" si="474"/>
        <v>38</v>
      </c>
      <c r="P3366" t="str">
        <f>IF(O3366=MAX(O:O), A3366, "")</f>
        <v/>
      </c>
    </row>
    <row r="3367" spans="1:16" x14ac:dyDescent="0.35">
      <c r="A3367">
        <v>1983</v>
      </c>
      <c r="B3367" t="s">
        <v>5086</v>
      </c>
      <c r="C3367" t="s">
        <v>5090</v>
      </c>
      <c r="D3367" t="s">
        <v>13</v>
      </c>
      <c r="E3367" t="s">
        <v>19</v>
      </c>
      <c r="F3367" s="4">
        <v>266</v>
      </c>
      <c r="G3367">
        <f t="shared" si="466"/>
        <v>278.25</v>
      </c>
      <c r="H3367">
        <f t="shared" si="467"/>
        <v>6719.25</v>
      </c>
      <c r="I3367">
        <f t="shared" si="468"/>
        <v>6441</v>
      </c>
      <c r="J3367">
        <f t="shared" si="469"/>
        <v>-9383.25</v>
      </c>
      <c r="K3367">
        <f t="shared" si="470"/>
        <v>16380.75</v>
      </c>
      <c r="L3367">
        <f t="shared" si="472"/>
        <v>0</v>
      </c>
      <c r="M3367">
        <f t="shared" si="473"/>
        <v>0</v>
      </c>
      <c r="N3367">
        <f t="shared" si="471"/>
        <v>0</v>
      </c>
      <c r="O3367">
        <f t="shared" si="474"/>
        <v>38</v>
      </c>
      <c r="P3367" t="str">
        <f>IF(O3367=MAX(O:O), A3367, "")</f>
        <v/>
      </c>
    </row>
    <row r="3368" spans="1:16" x14ac:dyDescent="0.35">
      <c r="A3368">
        <v>1983</v>
      </c>
      <c r="B3368" t="s">
        <v>5086</v>
      </c>
      <c r="C3368" t="s">
        <v>5091</v>
      </c>
      <c r="D3368" t="s">
        <v>13</v>
      </c>
      <c r="E3368" t="s">
        <v>19</v>
      </c>
      <c r="F3368" s="4">
        <v>209</v>
      </c>
      <c r="G3368">
        <f t="shared" si="466"/>
        <v>278.25</v>
      </c>
      <c r="H3368">
        <f t="shared" si="467"/>
        <v>6719.25</v>
      </c>
      <c r="I3368">
        <f t="shared" si="468"/>
        <v>6441</v>
      </c>
      <c r="J3368">
        <f t="shared" si="469"/>
        <v>-9383.25</v>
      </c>
      <c r="K3368">
        <f t="shared" si="470"/>
        <v>16380.75</v>
      </c>
      <c r="L3368">
        <f t="shared" si="472"/>
        <v>0</v>
      </c>
      <c r="M3368">
        <f t="shared" si="473"/>
        <v>0</v>
      </c>
      <c r="N3368">
        <f t="shared" si="471"/>
        <v>0</v>
      </c>
      <c r="O3368">
        <f t="shared" si="474"/>
        <v>38</v>
      </c>
      <c r="P3368" t="str">
        <f>IF(O3368=MAX(O:O), A3368, "")</f>
        <v/>
      </c>
    </row>
    <row r="3369" spans="1:16" x14ac:dyDescent="0.35">
      <c r="A3369">
        <v>1983</v>
      </c>
      <c r="B3369" t="s">
        <v>5092</v>
      </c>
      <c r="C3369" t="s">
        <v>5093</v>
      </c>
      <c r="D3369" t="s">
        <v>13</v>
      </c>
      <c r="E3369" t="s">
        <v>17</v>
      </c>
      <c r="F3369" s="4">
        <v>6530</v>
      </c>
      <c r="G3369">
        <f t="shared" si="466"/>
        <v>278.25</v>
      </c>
      <c r="H3369">
        <f t="shared" si="467"/>
        <v>6719.25</v>
      </c>
      <c r="I3369">
        <f t="shared" si="468"/>
        <v>6441</v>
      </c>
      <c r="J3369">
        <f t="shared" si="469"/>
        <v>-9383.25</v>
      </c>
      <c r="K3369">
        <f t="shared" si="470"/>
        <v>16380.75</v>
      </c>
      <c r="L3369">
        <f t="shared" si="472"/>
        <v>0</v>
      </c>
      <c r="M3369">
        <f t="shared" si="473"/>
        <v>0</v>
      </c>
      <c r="N3369">
        <f t="shared" si="471"/>
        <v>0</v>
      </c>
      <c r="O3369">
        <f t="shared" si="474"/>
        <v>38</v>
      </c>
      <c r="P3369" t="str">
        <f>IF(O3369=MAX(O:O), A3369, "")</f>
        <v/>
      </c>
    </row>
    <row r="3370" spans="1:16" x14ac:dyDescent="0.35">
      <c r="A3370">
        <v>1983</v>
      </c>
      <c r="B3370" t="s">
        <v>5092</v>
      </c>
      <c r="C3370" t="s">
        <v>5094</v>
      </c>
      <c r="D3370" t="s">
        <v>13</v>
      </c>
      <c r="E3370" t="s">
        <v>1952</v>
      </c>
      <c r="F3370" s="4">
        <v>1887</v>
      </c>
      <c r="G3370">
        <f t="shared" si="466"/>
        <v>278.25</v>
      </c>
      <c r="H3370">
        <f t="shared" si="467"/>
        <v>6719.25</v>
      </c>
      <c r="I3370">
        <f t="shared" si="468"/>
        <v>6441</v>
      </c>
      <c r="J3370">
        <f t="shared" si="469"/>
        <v>-9383.25</v>
      </c>
      <c r="K3370">
        <f t="shared" si="470"/>
        <v>16380.75</v>
      </c>
      <c r="L3370">
        <f t="shared" si="472"/>
        <v>0</v>
      </c>
      <c r="M3370">
        <f t="shared" si="473"/>
        <v>0</v>
      </c>
      <c r="N3370">
        <f t="shared" si="471"/>
        <v>0</v>
      </c>
      <c r="O3370">
        <f t="shared" si="474"/>
        <v>38</v>
      </c>
      <c r="P3370" t="str">
        <f>IF(O3370=MAX(O:O), A3370, "")</f>
        <v/>
      </c>
    </row>
    <row r="3371" spans="1:16" x14ac:dyDescent="0.35">
      <c r="A3371">
        <v>1983</v>
      </c>
      <c r="B3371" t="s">
        <v>5092</v>
      </c>
      <c r="C3371" t="s">
        <v>5095</v>
      </c>
      <c r="D3371" t="s">
        <v>13</v>
      </c>
      <c r="E3371" t="s">
        <v>19</v>
      </c>
      <c r="F3371" s="4">
        <v>516</v>
      </c>
      <c r="G3371">
        <f t="shared" si="466"/>
        <v>278.25</v>
      </c>
      <c r="H3371">
        <f t="shared" si="467"/>
        <v>6719.25</v>
      </c>
      <c r="I3371">
        <f t="shared" si="468"/>
        <v>6441</v>
      </c>
      <c r="J3371">
        <f t="shared" si="469"/>
        <v>-9383.25</v>
      </c>
      <c r="K3371">
        <f t="shared" si="470"/>
        <v>16380.75</v>
      </c>
      <c r="L3371">
        <f t="shared" si="472"/>
        <v>0</v>
      </c>
      <c r="M3371">
        <f t="shared" si="473"/>
        <v>0</v>
      </c>
      <c r="N3371">
        <f t="shared" si="471"/>
        <v>0</v>
      </c>
      <c r="O3371">
        <f t="shared" si="474"/>
        <v>38</v>
      </c>
      <c r="P3371" t="str">
        <f>IF(O3371=MAX(O:O), A3371, "")</f>
        <v/>
      </c>
    </row>
    <row r="3372" spans="1:16" x14ac:dyDescent="0.35">
      <c r="A3372">
        <v>1983</v>
      </c>
      <c r="B3372" t="s">
        <v>5092</v>
      </c>
      <c r="C3372" t="s">
        <v>5096</v>
      </c>
      <c r="D3372" t="s">
        <v>13</v>
      </c>
      <c r="E3372" t="s">
        <v>19</v>
      </c>
      <c r="F3372" s="4">
        <v>107</v>
      </c>
      <c r="G3372">
        <f t="shared" si="466"/>
        <v>278.25</v>
      </c>
      <c r="H3372">
        <f t="shared" si="467"/>
        <v>6719.25</v>
      </c>
      <c r="I3372">
        <f t="shared" si="468"/>
        <v>6441</v>
      </c>
      <c r="J3372">
        <f t="shared" si="469"/>
        <v>-9383.25</v>
      </c>
      <c r="K3372">
        <f t="shared" si="470"/>
        <v>16380.75</v>
      </c>
      <c r="L3372">
        <f t="shared" si="472"/>
        <v>0</v>
      </c>
      <c r="M3372">
        <f t="shared" si="473"/>
        <v>0</v>
      </c>
      <c r="N3372">
        <f t="shared" si="471"/>
        <v>0</v>
      </c>
      <c r="O3372">
        <f t="shared" si="474"/>
        <v>38</v>
      </c>
      <c r="P3372" t="str">
        <f>IF(O3372=MAX(O:O), A3372, "")</f>
        <v/>
      </c>
    </row>
    <row r="3373" spans="1:16" x14ac:dyDescent="0.35">
      <c r="A3373">
        <v>1983</v>
      </c>
      <c r="B3373" t="s">
        <v>5097</v>
      </c>
      <c r="C3373" t="s">
        <v>5098</v>
      </c>
      <c r="D3373" t="s">
        <v>13</v>
      </c>
      <c r="E3373" t="s">
        <v>17</v>
      </c>
      <c r="F3373" s="4">
        <v>11596</v>
      </c>
      <c r="G3373">
        <f t="shared" si="466"/>
        <v>278.25</v>
      </c>
      <c r="H3373">
        <f t="shared" si="467"/>
        <v>6719.25</v>
      </c>
      <c r="I3373">
        <f t="shared" si="468"/>
        <v>6441</v>
      </c>
      <c r="J3373">
        <f t="shared" si="469"/>
        <v>-9383.25</v>
      </c>
      <c r="K3373">
        <f t="shared" si="470"/>
        <v>16380.75</v>
      </c>
      <c r="L3373">
        <f t="shared" si="472"/>
        <v>0</v>
      </c>
      <c r="M3373">
        <f t="shared" si="473"/>
        <v>0</v>
      </c>
      <c r="N3373">
        <f t="shared" si="471"/>
        <v>0</v>
      </c>
      <c r="O3373">
        <f t="shared" si="474"/>
        <v>38</v>
      </c>
      <c r="P3373" t="str">
        <f>IF(O3373=MAX(O:O), A3373, "")</f>
        <v/>
      </c>
    </row>
    <row r="3374" spans="1:16" x14ac:dyDescent="0.35">
      <c r="A3374">
        <v>1983</v>
      </c>
      <c r="B3374" t="s">
        <v>5097</v>
      </c>
      <c r="C3374" t="s">
        <v>5099</v>
      </c>
      <c r="D3374" t="s">
        <v>13</v>
      </c>
      <c r="E3374" t="s">
        <v>19</v>
      </c>
      <c r="F3374" s="4">
        <v>2534</v>
      </c>
      <c r="G3374">
        <f t="shared" si="466"/>
        <v>278.25</v>
      </c>
      <c r="H3374">
        <f t="shared" si="467"/>
        <v>6719.25</v>
      </c>
      <c r="I3374">
        <f t="shared" si="468"/>
        <v>6441</v>
      </c>
      <c r="J3374">
        <f t="shared" si="469"/>
        <v>-9383.25</v>
      </c>
      <c r="K3374">
        <f t="shared" si="470"/>
        <v>16380.75</v>
      </c>
      <c r="L3374">
        <f t="shared" si="472"/>
        <v>0</v>
      </c>
      <c r="M3374">
        <f t="shared" si="473"/>
        <v>0</v>
      </c>
      <c r="N3374">
        <f t="shared" si="471"/>
        <v>0</v>
      </c>
      <c r="O3374">
        <f t="shared" si="474"/>
        <v>38</v>
      </c>
      <c r="P3374" t="str">
        <f>IF(O3374=MAX(O:O), A3374, "")</f>
        <v/>
      </c>
    </row>
    <row r="3375" spans="1:16" x14ac:dyDescent="0.35">
      <c r="A3375">
        <v>1983</v>
      </c>
      <c r="B3375" t="s">
        <v>5097</v>
      </c>
      <c r="C3375" t="s">
        <v>5100</v>
      </c>
      <c r="D3375" t="s">
        <v>13</v>
      </c>
      <c r="E3375" t="s">
        <v>147</v>
      </c>
      <c r="F3375" s="4">
        <v>1252</v>
      </c>
      <c r="G3375">
        <f t="shared" si="466"/>
        <v>278.25</v>
      </c>
      <c r="H3375">
        <f t="shared" si="467"/>
        <v>6719.25</v>
      </c>
      <c r="I3375">
        <f t="shared" si="468"/>
        <v>6441</v>
      </c>
      <c r="J3375">
        <f t="shared" si="469"/>
        <v>-9383.25</v>
      </c>
      <c r="K3375">
        <f t="shared" si="470"/>
        <v>16380.75</v>
      </c>
      <c r="L3375">
        <f t="shared" si="472"/>
        <v>0</v>
      </c>
      <c r="M3375">
        <f t="shared" si="473"/>
        <v>0</v>
      </c>
      <c r="N3375">
        <f t="shared" si="471"/>
        <v>0</v>
      </c>
      <c r="O3375">
        <f t="shared" si="474"/>
        <v>38</v>
      </c>
      <c r="P3375" t="str">
        <f>IF(O3375=MAX(O:O), A3375, "")</f>
        <v/>
      </c>
    </row>
    <row r="3376" spans="1:16" x14ac:dyDescent="0.35">
      <c r="A3376">
        <v>1983</v>
      </c>
      <c r="B3376" t="s">
        <v>5097</v>
      </c>
      <c r="C3376" t="s">
        <v>5101</v>
      </c>
      <c r="D3376" t="s">
        <v>13</v>
      </c>
      <c r="E3376" t="s">
        <v>19</v>
      </c>
      <c r="F3376" s="4">
        <v>770</v>
      </c>
      <c r="G3376">
        <f t="shared" si="466"/>
        <v>278.25</v>
      </c>
      <c r="H3376">
        <f t="shared" si="467"/>
        <v>6719.25</v>
      </c>
      <c r="I3376">
        <f t="shared" si="468"/>
        <v>6441</v>
      </c>
      <c r="J3376">
        <f t="shared" si="469"/>
        <v>-9383.25</v>
      </c>
      <c r="K3376">
        <f t="shared" si="470"/>
        <v>16380.75</v>
      </c>
      <c r="L3376">
        <f t="shared" si="472"/>
        <v>0</v>
      </c>
      <c r="M3376">
        <f t="shared" si="473"/>
        <v>0</v>
      </c>
      <c r="N3376">
        <f t="shared" si="471"/>
        <v>0</v>
      </c>
      <c r="O3376">
        <f t="shared" si="474"/>
        <v>38</v>
      </c>
      <c r="P3376" t="str">
        <f>IF(O3376=MAX(O:O), A3376, "")</f>
        <v/>
      </c>
    </row>
    <row r="3377" spans="1:16" x14ac:dyDescent="0.35">
      <c r="A3377">
        <v>1983</v>
      </c>
      <c r="B3377" t="s">
        <v>5097</v>
      </c>
      <c r="C3377" t="s">
        <v>5102</v>
      </c>
      <c r="D3377" t="s">
        <v>13</v>
      </c>
      <c r="E3377" t="s">
        <v>19</v>
      </c>
      <c r="F3377" s="4">
        <v>533</v>
      </c>
      <c r="G3377">
        <f t="shared" si="466"/>
        <v>278.25</v>
      </c>
      <c r="H3377">
        <f t="shared" si="467"/>
        <v>6719.25</v>
      </c>
      <c r="I3377">
        <f t="shared" si="468"/>
        <v>6441</v>
      </c>
      <c r="J3377">
        <f t="shared" si="469"/>
        <v>-9383.25</v>
      </c>
      <c r="K3377">
        <f t="shared" si="470"/>
        <v>16380.75</v>
      </c>
      <c r="L3377">
        <f t="shared" si="472"/>
        <v>0</v>
      </c>
      <c r="M3377">
        <f t="shared" si="473"/>
        <v>0</v>
      </c>
      <c r="N3377">
        <f t="shared" si="471"/>
        <v>0</v>
      </c>
      <c r="O3377">
        <f t="shared" si="474"/>
        <v>38</v>
      </c>
      <c r="P3377" t="str">
        <f>IF(O3377=MAX(O:O), A3377, "")</f>
        <v/>
      </c>
    </row>
    <row r="3378" spans="1:16" x14ac:dyDescent="0.35">
      <c r="A3378">
        <v>1983</v>
      </c>
      <c r="B3378" t="s">
        <v>5097</v>
      </c>
      <c r="C3378" t="s">
        <v>5103</v>
      </c>
      <c r="D3378" t="s">
        <v>13</v>
      </c>
      <c r="E3378" t="s">
        <v>19</v>
      </c>
      <c r="F3378" s="4">
        <v>365</v>
      </c>
      <c r="G3378">
        <f t="shared" si="466"/>
        <v>278.25</v>
      </c>
      <c r="H3378">
        <f t="shared" si="467"/>
        <v>6719.25</v>
      </c>
      <c r="I3378">
        <f t="shared" si="468"/>
        <v>6441</v>
      </c>
      <c r="J3378">
        <f t="shared" si="469"/>
        <v>-9383.25</v>
      </c>
      <c r="K3378">
        <f t="shared" si="470"/>
        <v>16380.75</v>
      </c>
      <c r="L3378">
        <f t="shared" si="472"/>
        <v>0</v>
      </c>
      <c r="M3378">
        <f t="shared" si="473"/>
        <v>0</v>
      </c>
      <c r="N3378">
        <f t="shared" si="471"/>
        <v>0</v>
      </c>
      <c r="O3378">
        <f t="shared" si="474"/>
        <v>38</v>
      </c>
      <c r="P3378" t="str">
        <f>IF(O3378=MAX(O:O), A3378, "")</f>
        <v/>
      </c>
    </row>
    <row r="3379" spans="1:16" x14ac:dyDescent="0.35">
      <c r="A3379">
        <v>1983</v>
      </c>
      <c r="B3379" t="s">
        <v>5097</v>
      </c>
      <c r="C3379" t="s">
        <v>5104</v>
      </c>
      <c r="D3379" t="s">
        <v>13</v>
      </c>
      <c r="E3379" t="s">
        <v>19</v>
      </c>
      <c r="F3379" s="4">
        <v>347</v>
      </c>
      <c r="G3379">
        <f t="shared" si="466"/>
        <v>278.25</v>
      </c>
      <c r="H3379">
        <f t="shared" si="467"/>
        <v>6719.25</v>
      </c>
      <c r="I3379">
        <f t="shared" si="468"/>
        <v>6441</v>
      </c>
      <c r="J3379">
        <f t="shared" si="469"/>
        <v>-9383.25</v>
      </c>
      <c r="K3379">
        <f t="shared" si="470"/>
        <v>16380.75</v>
      </c>
      <c r="L3379">
        <f t="shared" si="472"/>
        <v>0</v>
      </c>
      <c r="M3379">
        <f t="shared" si="473"/>
        <v>0</v>
      </c>
      <c r="N3379">
        <f t="shared" si="471"/>
        <v>0</v>
      </c>
      <c r="O3379">
        <f t="shared" si="474"/>
        <v>38</v>
      </c>
      <c r="P3379" t="str">
        <f>IF(O3379=MAX(O:O), A3379, "")</f>
        <v/>
      </c>
    </row>
    <row r="3380" spans="1:16" x14ac:dyDescent="0.35">
      <c r="A3380">
        <v>1983</v>
      </c>
      <c r="B3380" t="s">
        <v>2984</v>
      </c>
      <c r="C3380" t="s">
        <v>5105</v>
      </c>
      <c r="D3380" t="s">
        <v>13</v>
      </c>
      <c r="E3380" t="s">
        <v>17</v>
      </c>
      <c r="F3380" s="4">
        <v>8531</v>
      </c>
      <c r="G3380">
        <f t="shared" si="466"/>
        <v>278.25</v>
      </c>
      <c r="H3380">
        <f t="shared" si="467"/>
        <v>6719.25</v>
      </c>
      <c r="I3380">
        <f t="shared" si="468"/>
        <v>6441</v>
      </c>
      <c r="J3380">
        <f t="shared" si="469"/>
        <v>-9383.25</v>
      </c>
      <c r="K3380">
        <f t="shared" si="470"/>
        <v>16380.75</v>
      </c>
      <c r="L3380">
        <f t="shared" si="472"/>
        <v>0</v>
      </c>
      <c r="M3380">
        <f t="shared" si="473"/>
        <v>0</v>
      </c>
      <c r="N3380">
        <f t="shared" si="471"/>
        <v>0</v>
      </c>
      <c r="O3380">
        <f t="shared" si="474"/>
        <v>38</v>
      </c>
      <c r="P3380" t="str">
        <f>IF(O3380=MAX(O:O), A3380, "")</f>
        <v/>
      </c>
    </row>
    <row r="3381" spans="1:16" x14ac:dyDescent="0.35">
      <c r="A3381">
        <v>1983</v>
      </c>
      <c r="B3381" t="s">
        <v>2984</v>
      </c>
      <c r="C3381" t="s">
        <v>5106</v>
      </c>
      <c r="D3381" t="s">
        <v>13</v>
      </c>
      <c r="E3381" t="s">
        <v>1952</v>
      </c>
      <c r="F3381" s="4">
        <v>1778</v>
      </c>
      <c r="G3381">
        <f t="shared" si="466"/>
        <v>278.25</v>
      </c>
      <c r="H3381">
        <f t="shared" si="467"/>
        <v>6719.25</v>
      </c>
      <c r="I3381">
        <f t="shared" si="468"/>
        <v>6441</v>
      </c>
      <c r="J3381">
        <f t="shared" si="469"/>
        <v>-9383.25</v>
      </c>
      <c r="K3381">
        <f t="shared" si="470"/>
        <v>16380.75</v>
      </c>
      <c r="L3381">
        <f t="shared" si="472"/>
        <v>0</v>
      </c>
      <c r="M3381">
        <f t="shared" si="473"/>
        <v>0</v>
      </c>
      <c r="N3381">
        <f t="shared" si="471"/>
        <v>0</v>
      </c>
      <c r="O3381">
        <f t="shared" si="474"/>
        <v>38</v>
      </c>
      <c r="P3381" t="str">
        <f>IF(O3381=MAX(O:O), A3381, "")</f>
        <v/>
      </c>
    </row>
    <row r="3382" spans="1:16" x14ac:dyDescent="0.35">
      <c r="A3382">
        <v>1983</v>
      </c>
      <c r="B3382" t="s">
        <v>2984</v>
      </c>
      <c r="C3382" t="s">
        <v>5107</v>
      </c>
      <c r="D3382" t="s">
        <v>13</v>
      </c>
      <c r="E3382" t="s">
        <v>19</v>
      </c>
      <c r="F3382" s="4">
        <v>947</v>
      </c>
      <c r="G3382">
        <f t="shared" si="466"/>
        <v>278.25</v>
      </c>
      <c r="H3382">
        <f t="shared" si="467"/>
        <v>6719.25</v>
      </c>
      <c r="I3382">
        <f t="shared" si="468"/>
        <v>6441</v>
      </c>
      <c r="J3382">
        <f t="shared" si="469"/>
        <v>-9383.25</v>
      </c>
      <c r="K3382">
        <f t="shared" si="470"/>
        <v>16380.75</v>
      </c>
      <c r="L3382">
        <f t="shared" si="472"/>
        <v>0</v>
      </c>
      <c r="M3382">
        <f t="shared" si="473"/>
        <v>0</v>
      </c>
      <c r="N3382">
        <f t="shared" si="471"/>
        <v>0</v>
      </c>
      <c r="O3382">
        <f t="shared" si="474"/>
        <v>38</v>
      </c>
      <c r="P3382" t="str">
        <f>IF(O3382=MAX(O:O), A3382, "")</f>
        <v/>
      </c>
    </row>
    <row r="3383" spans="1:16" x14ac:dyDescent="0.35">
      <c r="A3383">
        <v>1983</v>
      </c>
      <c r="B3383" t="s">
        <v>2984</v>
      </c>
      <c r="C3383" t="s">
        <v>5108</v>
      </c>
      <c r="D3383" t="s">
        <v>13</v>
      </c>
      <c r="E3383" t="s">
        <v>19</v>
      </c>
      <c r="F3383" s="4">
        <v>562</v>
      </c>
      <c r="G3383">
        <f t="shared" si="466"/>
        <v>278.25</v>
      </c>
      <c r="H3383">
        <f t="shared" si="467"/>
        <v>6719.25</v>
      </c>
      <c r="I3383">
        <f t="shared" si="468"/>
        <v>6441</v>
      </c>
      <c r="J3383">
        <f t="shared" si="469"/>
        <v>-9383.25</v>
      </c>
      <c r="K3383">
        <f t="shared" si="470"/>
        <v>16380.75</v>
      </c>
      <c r="L3383">
        <f t="shared" si="472"/>
        <v>0</v>
      </c>
      <c r="M3383">
        <f t="shared" si="473"/>
        <v>0</v>
      </c>
      <c r="N3383">
        <f t="shared" si="471"/>
        <v>0</v>
      </c>
      <c r="O3383">
        <f t="shared" si="474"/>
        <v>38</v>
      </c>
      <c r="P3383" t="str">
        <f>IF(O3383=MAX(O:O), A3383, "")</f>
        <v/>
      </c>
    </row>
    <row r="3384" spans="1:16" x14ac:dyDescent="0.35">
      <c r="A3384">
        <v>1983</v>
      </c>
      <c r="B3384" t="s">
        <v>5109</v>
      </c>
      <c r="C3384" t="s">
        <v>5110</v>
      </c>
      <c r="D3384" t="s">
        <v>13</v>
      </c>
      <c r="E3384" t="s">
        <v>17</v>
      </c>
      <c r="F3384" s="4">
        <v>2384</v>
      </c>
      <c r="G3384">
        <f t="shared" si="466"/>
        <v>278.25</v>
      </c>
      <c r="H3384">
        <f t="shared" si="467"/>
        <v>6719.25</v>
      </c>
      <c r="I3384">
        <f t="shared" si="468"/>
        <v>6441</v>
      </c>
      <c r="J3384">
        <f t="shared" si="469"/>
        <v>-9383.25</v>
      </c>
      <c r="K3384">
        <f t="shared" si="470"/>
        <v>16380.75</v>
      </c>
      <c r="L3384">
        <f t="shared" si="472"/>
        <v>0</v>
      </c>
      <c r="M3384">
        <f t="shared" si="473"/>
        <v>0</v>
      </c>
      <c r="N3384">
        <f t="shared" si="471"/>
        <v>0</v>
      </c>
      <c r="O3384">
        <f t="shared" si="474"/>
        <v>38</v>
      </c>
      <c r="P3384" t="str">
        <f>IF(O3384=MAX(O:O), A3384, "")</f>
        <v/>
      </c>
    </row>
    <row r="3385" spans="1:16" x14ac:dyDescent="0.35">
      <c r="A3385">
        <v>1983</v>
      </c>
      <c r="B3385" t="s">
        <v>5109</v>
      </c>
      <c r="C3385" t="s">
        <v>5111</v>
      </c>
      <c r="D3385" t="s">
        <v>13</v>
      </c>
      <c r="E3385" t="s">
        <v>1952</v>
      </c>
      <c r="F3385" s="4">
        <v>713</v>
      </c>
      <c r="G3385">
        <f t="shared" si="466"/>
        <v>278.25</v>
      </c>
      <c r="H3385">
        <f t="shared" si="467"/>
        <v>6719.25</v>
      </c>
      <c r="I3385">
        <f t="shared" si="468"/>
        <v>6441</v>
      </c>
      <c r="J3385">
        <f t="shared" si="469"/>
        <v>-9383.25</v>
      </c>
      <c r="K3385">
        <f t="shared" si="470"/>
        <v>16380.75</v>
      </c>
      <c r="L3385">
        <f t="shared" si="472"/>
        <v>0</v>
      </c>
      <c r="M3385">
        <f t="shared" si="473"/>
        <v>0</v>
      </c>
      <c r="N3385">
        <f t="shared" si="471"/>
        <v>0</v>
      </c>
      <c r="O3385">
        <f t="shared" si="474"/>
        <v>38</v>
      </c>
      <c r="P3385" t="str">
        <f>IF(O3385=MAX(O:O), A3385, "")</f>
        <v/>
      </c>
    </row>
    <row r="3386" spans="1:16" x14ac:dyDescent="0.35">
      <c r="A3386">
        <v>1983</v>
      </c>
      <c r="B3386" t="s">
        <v>5109</v>
      </c>
      <c r="C3386" t="s">
        <v>5112</v>
      </c>
      <c r="D3386" t="s">
        <v>13</v>
      </c>
      <c r="E3386" t="s">
        <v>19</v>
      </c>
      <c r="F3386" s="4">
        <v>287</v>
      </c>
      <c r="G3386">
        <f t="shared" si="466"/>
        <v>278.25</v>
      </c>
      <c r="H3386">
        <f t="shared" si="467"/>
        <v>6719.25</v>
      </c>
      <c r="I3386">
        <f t="shared" si="468"/>
        <v>6441</v>
      </c>
      <c r="J3386">
        <f t="shared" si="469"/>
        <v>-9383.25</v>
      </c>
      <c r="K3386">
        <f t="shared" si="470"/>
        <v>16380.75</v>
      </c>
      <c r="L3386">
        <f t="shared" si="472"/>
        <v>0</v>
      </c>
      <c r="M3386">
        <f t="shared" si="473"/>
        <v>0</v>
      </c>
      <c r="N3386">
        <f t="shared" si="471"/>
        <v>0</v>
      </c>
      <c r="O3386">
        <f t="shared" si="474"/>
        <v>38</v>
      </c>
      <c r="P3386" t="str">
        <f>IF(O3386=MAX(O:O), A3386, "")</f>
        <v/>
      </c>
    </row>
    <row r="3387" spans="1:16" x14ac:dyDescent="0.35">
      <c r="A3387">
        <v>1983</v>
      </c>
      <c r="B3387" t="s">
        <v>5109</v>
      </c>
      <c r="C3387" t="s">
        <v>5113</v>
      </c>
      <c r="D3387" t="s">
        <v>13</v>
      </c>
      <c r="E3387" t="s">
        <v>19</v>
      </c>
      <c r="F3387" s="4">
        <v>178</v>
      </c>
      <c r="G3387">
        <f t="shared" ref="G3387:G3450" si="475">VLOOKUP(A3387,$S$2:$U$16,2,FALSE)</f>
        <v>278.25</v>
      </c>
      <c r="H3387">
        <f t="shared" ref="H3387:H3450" si="476">VLOOKUP(A3387,$S$2:$U$16,3,FALSE)</f>
        <v>6719.25</v>
      </c>
      <c r="I3387">
        <f t="shared" ref="I3387:I3450" si="477">H3387-G3387</f>
        <v>6441</v>
      </c>
      <c r="J3387">
        <f t="shared" ref="J3387:J3450" si="478">G3387 - 1.5 * I3387</f>
        <v>-9383.25</v>
      </c>
      <c r="K3387">
        <f t="shared" ref="K3387:K3450" si="479">H3387 + 1.5 * I3387</f>
        <v>16380.75</v>
      </c>
      <c r="L3387">
        <f t="shared" si="472"/>
        <v>0</v>
      </c>
      <c r="M3387">
        <f t="shared" si="473"/>
        <v>0</v>
      </c>
      <c r="N3387">
        <f t="shared" ref="N3387:N3450" si="480">IF(OR(F3387 &lt; J3387, F3387 &gt; K3387), 1, 0)</f>
        <v>0</v>
      </c>
      <c r="O3387">
        <f t="shared" si="474"/>
        <v>38</v>
      </c>
      <c r="P3387" t="str">
        <f>IF(O3387=MAX(O:O), A3387, "")</f>
        <v/>
      </c>
    </row>
    <row r="3388" spans="1:16" x14ac:dyDescent="0.35">
      <c r="A3388">
        <v>1983</v>
      </c>
      <c r="B3388" t="s">
        <v>5109</v>
      </c>
      <c r="C3388" t="s">
        <v>5114</v>
      </c>
      <c r="D3388" t="s">
        <v>13</v>
      </c>
      <c r="E3388" t="s">
        <v>19</v>
      </c>
      <c r="F3388" s="4">
        <v>136</v>
      </c>
      <c r="G3388">
        <f t="shared" si="475"/>
        <v>278.25</v>
      </c>
      <c r="H3388">
        <f t="shared" si="476"/>
        <v>6719.25</v>
      </c>
      <c r="I3388">
        <f t="shared" si="477"/>
        <v>6441</v>
      </c>
      <c r="J3388">
        <f t="shared" si="478"/>
        <v>-9383.25</v>
      </c>
      <c r="K3388">
        <f t="shared" si="479"/>
        <v>16380.75</v>
      </c>
      <c r="L3388">
        <f t="shared" si="472"/>
        <v>0</v>
      </c>
      <c r="M3388">
        <f t="shared" si="473"/>
        <v>0</v>
      </c>
      <c r="N3388">
        <f t="shared" si="480"/>
        <v>0</v>
      </c>
      <c r="O3388">
        <f t="shared" si="474"/>
        <v>38</v>
      </c>
      <c r="P3388" t="str">
        <f>IF(O3388=MAX(O:O), A3388, "")</f>
        <v/>
      </c>
    </row>
    <row r="3389" spans="1:16" x14ac:dyDescent="0.35">
      <c r="A3389">
        <v>1983</v>
      </c>
      <c r="B3389" t="s">
        <v>5109</v>
      </c>
      <c r="C3389" t="s">
        <v>5115</v>
      </c>
      <c r="D3389" t="s">
        <v>13</v>
      </c>
      <c r="E3389" t="s">
        <v>134</v>
      </c>
      <c r="F3389" s="4">
        <v>100</v>
      </c>
      <c r="G3389">
        <f t="shared" si="475"/>
        <v>278.25</v>
      </c>
      <c r="H3389">
        <f t="shared" si="476"/>
        <v>6719.25</v>
      </c>
      <c r="I3389">
        <f t="shared" si="477"/>
        <v>6441</v>
      </c>
      <c r="J3389">
        <f t="shared" si="478"/>
        <v>-9383.25</v>
      </c>
      <c r="K3389">
        <f t="shared" si="479"/>
        <v>16380.75</v>
      </c>
      <c r="L3389">
        <f t="shared" si="472"/>
        <v>0</v>
      </c>
      <c r="M3389">
        <f t="shared" si="473"/>
        <v>0</v>
      </c>
      <c r="N3389">
        <f t="shared" si="480"/>
        <v>0</v>
      </c>
      <c r="O3389">
        <f t="shared" si="474"/>
        <v>38</v>
      </c>
      <c r="P3389" t="str">
        <f>IF(O3389=MAX(O:O), A3389, "")</f>
        <v/>
      </c>
    </row>
    <row r="3390" spans="1:16" x14ac:dyDescent="0.35">
      <c r="A3390">
        <v>1983</v>
      </c>
      <c r="B3390" t="s">
        <v>5109</v>
      </c>
      <c r="C3390" t="s">
        <v>5116</v>
      </c>
      <c r="D3390" t="s">
        <v>13</v>
      </c>
      <c r="E3390" t="s">
        <v>19</v>
      </c>
      <c r="F3390" s="4">
        <v>39</v>
      </c>
      <c r="G3390">
        <f t="shared" si="475"/>
        <v>278.25</v>
      </c>
      <c r="H3390">
        <f t="shared" si="476"/>
        <v>6719.25</v>
      </c>
      <c r="I3390">
        <f t="shared" si="477"/>
        <v>6441</v>
      </c>
      <c r="J3390">
        <f t="shared" si="478"/>
        <v>-9383.25</v>
      </c>
      <c r="K3390">
        <f t="shared" si="479"/>
        <v>16380.75</v>
      </c>
      <c r="L3390">
        <f t="shared" si="472"/>
        <v>0</v>
      </c>
      <c r="M3390">
        <f t="shared" si="473"/>
        <v>0</v>
      </c>
      <c r="N3390">
        <f t="shared" si="480"/>
        <v>0</v>
      </c>
      <c r="O3390">
        <f t="shared" si="474"/>
        <v>38</v>
      </c>
      <c r="P3390" t="str">
        <f>IF(O3390=MAX(O:O), A3390, "")</f>
        <v/>
      </c>
    </row>
    <row r="3391" spans="1:16" x14ac:dyDescent="0.35">
      <c r="A3391">
        <v>1983</v>
      </c>
      <c r="B3391" t="s">
        <v>5109</v>
      </c>
      <c r="C3391" t="s">
        <v>5117</v>
      </c>
      <c r="D3391" t="s">
        <v>13</v>
      </c>
      <c r="E3391" t="s">
        <v>19</v>
      </c>
      <c r="F3391" s="4">
        <v>37</v>
      </c>
      <c r="G3391">
        <f t="shared" si="475"/>
        <v>278.25</v>
      </c>
      <c r="H3391">
        <f t="shared" si="476"/>
        <v>6719.25</v>
      </c>
      <c r="I3391">
        <f t="shared" si="477"/>
        <v>6441</v>
      </c>
      <c r="J3391">
        <f t="shared" si="478"/>
        <v>-9383.25</v>
      </c>
      <c r="K3391">
        <f t="shared" si="479"/>
        <v>16380.75</v>
      </c>
      <c r="L3391">
        <f t="shared" si="472"/>
        <v>0</v>
      </c>
      <c r="M3391">
        <f t="shared" si="473"/>
        <v>0</v>
      </c>
      <c r="N3391">
        <f t="shared" si="480"/>
        <v>0</v>
      </c>
      <c r="O3391">
        <f t="shared" si="474"/>
        <v>38</v>
      </c>
      <c r="P3391" t="str">
        <f>IF(O3391=MAX(O:O), A3391, "")</f>
        <v/>
      </c>
    </row>
    <row r="3392" spans="1:16" x14ac:dyDescent="0.35">
      <c r="A3392">
        <v>1985</v>
      </c>
      <c r="B3392" t="s">
        <v>3910</v>
      </c>
      <c r="C3392" t="s">
        <v>5118</v>
      </c>
      <c r="D3392" t="s">
        <v>96</v>
      </c>
      <c r="E3392" t="s">
        <v>17</v>
      </c>
      <c r="F3392" s="4">
        <v>28802</v>
      </c>
      <c r="G3392">
        <f t="shared" si="475"/>
        <v>473</v>
      </c>
      <c r="H3392">
        <f t="shared" si="476"/>
        <v>10168.25</v>
      </c>
      <c r="I3392">
        <f t="shared" si="477"/>
        <v>9695.25</v>
      </c>
      <c r="J3392">
        <f t="shared" si="478"/>
        <v>-14069.875</v>
      </c>
      <c r="K3392">
        <f t="shared" si="479"/>
        <v>24711.125</v>
      </c>
      <c r="L3392">
        <f t="shared" si="472"/>
        <v>0</v>
      </c>
      <c r="M3392">
        <f t="shared" si="473"/>
        <v>1</v>
      </c>
      <c r="N3392">
        <f t="shared" si="480"/>
        <v>1</v>
      </c>
      <c r="O3392">
        <f t="shared" si="474"/>
        <v>1</v>
      </c>
      <c r="P3392" t="str">
        <f>IF(O3392=MAX(O:O), A3392, "")</f>
        <v/>
      </c>
    </row>
    <row r="3393" spans="1:16" x14ac:dyDescent="0.35">
      <c r="A3393">
        <v>1985</v>
      </c>
      <c r="B3393" t="s">
        <v>3910</v>
      </c>
      <c r="C3393" t="s">
        <v>4676</v>
      </c>
      <c r="D3393" t="s">
        <v>13</v>
      </c>
      <c r="E3393" t="s">
        <v>1952</v>
      </c>
      <c r="F3393" s="4">
        <v>20763</v>
      </c>
      <c r="G3393">
        <f t="shared" si="475"/>
        <v>473</v>
      </c>
      <c r="H3393">
        <f t="shared" si="476"/>
        <v>10168.25</v>
      </c>
      <c r="I3393">
        <f t="shared" si="477"/>
        <v>9695.25</v>
      </c>
      <c r="J3393">
        <f t="shared" si="478"/>
        <v>-14069.875</v>
      </c>
      <c r="K3393">
        <f t="shared" si="479"/>
        <v>24711.125</v>
      </c>
      <c r="L3393">
        <f t="shared" si="472"/>
        <v>0</v>
      </c>
      <c r="M3393">
        <f t="shared" si="473"/>
        <v>0</v>
      </c>
      <c r="N3393">
        <f t="shared" si="480"/>
        <v>0</v>
      </c>
      <c r="O3393">
        <f t="shared" si="474"/>
        <v>1</v>
      </c>
      <c r="P3393" t="str">
        <f>IF(O3393=MAX(O:O), A3393, "")</f>
        <v/>
      </c>
    </row>
    <row r="3394" spans="1:16" x14ac:dyDescent="0.35">
      <c r="A3394">
        <v>1985</v>
      </c>
      <c r="B3394" t="s">
        <v>3910</v>
      </c>
      <c r="C3394" t="s">
        <v>5119</v>
      </c>
      <c r="D3394" t="s">
        <v>13</v>
      </c>
      <c r="E3394" t="s">
        <v>19</v>
      </c>
      <c r="F3394" s="4">
        <v>6711</v>
      </c>
      <c r="G3394">
        <f t="shared" si="475"/>
        <v>473</v>
      </c>
      <c r="H3394">
        <f t="shared" si="476"/>
        <v>10168.25</v>
      </c>
      <c r="I3394">
        <f t="shared" si="477"/>
        <v>9695.25</v>
      </c>
      <c r="J3394">
        <f t="shared" si="478"/>
        <v>-14069.875</v>
      </c>
      <c r="K3394">
        <f t="shared" si="479"/>
        <v>24711.125</v>
      </c>
      <c r="L3394">
        <f t="shared" si="472"/>
        <v>0</v>
      </c>
      <c r="M3394">
        <f t="shared" si="473"/>
        <v>0</v>
      </c>
      <c r="N3394">
        <f t="shared" si="480"/>
        <v>0</v>
      </c>
      <c r="O3394">
        <f t="shared" si="474"/>
        <v>1</v>
      </c>
      <c r="P3394" t="str">
        <f>IF(O3394=MAX(O:O), A3394, "")</f>
        <v/>
      </c>
    </row>
    <row r="3395" spans="1:16" x14ac:dyDescent="0.35">
      <c r="A3395">
        <v>1985</v>
      </c>
      <c r="B3395" t="s">
        <v>3916</v>
      </c>
      <c r="C3395" t="s">
        <v>5120</v>
      </c>
      <c r="D3395" t="s">
        <v>13</v>
      </c>
      <c r="E3395" t="s">
        <v>17</v>
      </c>
      <c r="F3395" s="4">
        <v>29695</v>
      </c>
      <c r="G3395">
        <f t="shared" si="475"/>
        <v>473</v>
      </c>
      <c r="H3395">
        <f t="shared" si="476"/>
        <v>10168.25</v>
      </c>
      <c r="I3395">
        <f t="shared" si="477"/>
        <v>9695.25</v>
      </c>
      <c r="J3395">
        <f t="shared" si="478"/>
        <v>-14069.875</v>
      </c>
      <c r="K3395">
        <f t="shared" si="479"/>
        <v>24711.125</v>
      </c>
      <c r="L3395">
        <f t="shared" ref="L3395:L3458" si="481">IF(F3395 &lt; J3395, 1, 0)</f>
        <v>0</v>
      </c>
      <c r="M3395">
        <f t="shared" ref="M3395:M3458" si="482">IF(F3395 &gt; K3395, 1, 0)</f>
        <v>1</v>
      </c>
      <c r="N3395">
        <f t="shared" si="480"/>
        <v>1</v>
      </c>
      <c r="O3395">
        <f t="shared" ref="O3395:O3458" si="483">IF(A3395=A3394, O3394+N3395, N3395)</f>
        <v>2</v>
      </c>
      <c r="P3395" t="str">
        <f>IF(O3395=MAX(O:O), A3395, "")</f>
        <v/>
      </c>
    </row>
    <row r="3396" spans="1:16" x14ac:dyDescent="0.35">
      <c r="A3396">
        <v>1985</v>
      </c>
      <c r="B3396" t="s">
        <v>3916</v>
      </c>
      <c r="C3396" t="s">
        <v>5121</v>
      </c>
      <c r="D3396" t="s">
        <v>13</v>
      </c>
      <c r="E3396" t="s">
        <v>19</v>
      </c>
      <c r="F3396" s="4">
        <v>17016</v>
      </c>
      <c r="G3396">
        <f t="shared" si="475"/>
        <v>473</v>
      </c>
      <c r="H3396">
        <f t="shared" si="476"/>
        <v>10168.25</v>
      </c>
      <c r="I3396">
        <f t="shared" si="477"/>
        <v>9695.25</v>
      </c>
      <c r="J3396">
        <f t="shared" si="478"/>
        <v>-14069.875</v>
      </c>
      <c r="K3396">
        <f t="shared" si="479"/>
        <v>24711.125</v>
      </c>
      <c r="L3396">
        <f t="shared" si="481"/>
        <v>0</v>
      </c>
      <c r="M3396">
        <f t="shared" si="482"/>
        <v>0</v>
      </c>
      <c r="N3396">
        <f t="shared" si="480"/>
        <v>0</v>
      </c>
      <c r="O3396">
        <f t="shared" si="483"/>
        <v>2</v>
      </c>
      <c r="P3396" t="str">
        <f>IF(O3396=MAX(O:O), A3396, "")</f>
        <v/>
      </c>
    </row>
    <row r="3397" spans="1:16" x14ac:dyDescent="0.35">
      <c r="A3397">
        <v>1985</v>
      </c>
      <c r="B3397" t="s">
        <v>3916</v>
      </c>
      <c r="C3397" t="s">
        <v>5122</v>
      </c>
      <c r="D3397" t="s">
        <v>13</v>
      </c>
      <c r="E3397" t="s">
        <v>19</v>
      </c>
      <c r="F3397" s="4">
        <v>12884</v>
      </c>
      <c r="G3397">
        <f t="shared" si="475"/>
        <v>473</v>
      </c>
      <c r="H3397">
        <f t="shared" si="476"/>
        <v>10168.25</v>
      </c>
      <c r="I3397">
        <f t="shared" si="477"/>
        <v>9695.25</v>
      </c>
      <c r="J3397">
        <f t="shared" si="478"/>
        <v>-14069.875</v>
      </c>
      <c r="K3397">
        <f t="shared" si="479"/>
        <v>24711.125</v>
      </c>
      <c r="L3397">
        <f t="shared" si="481"/>
        <v>0</v>
      </c>
      <c r="M3397">
        <f t="shared" si="482"/>
        <v>0</v>
      </c>
      <c r="N3397">
        <f t="shared" si="480"/>
        <v>0</v>
      </c>
      <c r="O3397">
        <f t="shared" si="483"/>
        <v>2</v>
      </c>
      <c r="P3397" t="str">
        <f>IF(O3397=MAX(O:O), A3397, "")</f>
        <v/>
      </c>
    </row>
    <row r="3398" spans="1:16" x14ac:dyDescent="0.35">
      <c r="A3398">
        <v>1985</v>
      </c>
      <c r="B3398" t="s">
        <v>3916</v>
      </c>
      <c r="C3398" t="s">
        <v>5123</v>
      </c>
      <c r="D3398" t="s">
        <v>13</v>
      </c>
      <c r="E3398" t="s">
        <v>147</v>
      </c>
      <c r="F3398" s="4">
        <v>2638</v>
      </c>
      <c r="G3398">
        <f t="shared" si="475"/>
        <v>473</v>
      </c>
      <c r="H3398">
        <f t="shared" si="476"/>
        <v>10168.25</v>
      </c>
      <c r="I3398">
        <f t="shared" si="477"/>
        <v>9695.25</v>
      </c>
      <c r="J3398">
        <f t="shared" si="478"/>
        <v>-14069.875</v>
      </c>
      <c r="K3398">
        <f t="shared" si="479"/>
        <v>24711.125</v>
      </c>
      <c r="L3398">
        <f t="shared" si="481"/>
        <v>0</v>
      </c>
      <c r="M3398">
        <f t="shared" si="482"/>
        <v>0</v>
      </c>
      <c r="N3398">
        <f t="shared" si="480"/>
        <v>0</v>
      </c>
      <c r="O3398">
        <f t="shared" si="483"/>
        <v>2</v>
      </c>
      <c r="P3398" t="str">
        <f>IF(O3398=MAX(O:O), A3398, "")</f>
        <v/>
      </c>
    </row>
    <row r="3399" spans="1:16" x14ac:dyDescent="0.35">
      <c r="A3399">
        <v>1985</v>
      </c>
      <c r="B3399" t="s">
        <v>3916</v>
      </c>
      <c r="C3399" t="s">
        <v>5124</v>
      </c>
      <c r="D3399" t="s">
        <v>13</v>
      </c>
      <c r="E3399" t="s">
        <v>19</v>
      </c>
      <c r="F3399" s="4">
        <v>2084</v>
      </c>
      <c r="G3399">
        <f t="shared" si="475"/>
        <v>473</v>
      </c>
      <c r="H3399">
        <f t="shared" si="476"/>
        <v>10168.25</v>
      </c>
      <c r="I3399">
        <f t="shared" si="477"/>
        <v>9695.25</v>
      </c>
      <c r="J3399">
        <f t="shared" si="478"/>
        <v>-14069.875</v>
      </c>
      <c r="K3399">
        <f t="shared" si="479"/>
        <v>24711.125</v>
      </c>
      <c r="L3399">
        <f t="shared" si="481"/>
        <v>0</v>
      </c>
      <c r="M3399">
        <f t="shared" si="482"/>
        <v>0</v>
      </c>
      <c r="N3399">
        <f t="shared" si="480"/>
        <v>0</v>
      </c>
      <c r="O3399">
        <f t="shared" si="483"/>
        <v>2</v>
      </c>
      <c r="P3399" t="str">
        <f>IF(O3399=MAX(O:O), A3399, "")</f>
        <v/>
      </c>
    </row>
    <row r="3400" spans="1:16" x14ac:dyDescent="0.35">
      <c r="A3400">
        <v>1985</v>
      </c>
      <c r="B3400" t="s">
        <v>3916</v>
      </c>
      <c r="C3400" t="s">
        <v>5125</v>
      </c>
      <c r="D3400" t="s">
        <v>13</v>
      </c>
      <c r="E3400" t="s">
        <v>137</v>
      </c>
      <c r="F3400" s="4">
        <v>1299</v>
      </c>
      <c r="G3400">
        <f t="shared" si="475"/>
        <v>473</v>
      </c>
      <c r="H3400">
        <f t="shared" si="476"/>
        <v>10168.25</v>
      </c>
      <c r="I3400">
        <f t="shared" si="477"/>
        <v>9695.25</v>
      </c>
      <c r="J3400">
        <f t="shared" si="478"/>
        <v>-14069.875</v>
      </c>
      <c r="K3400">
        <f t="shared" si="479"/>
        <v>24711.125</v>
      </c>
      <c r="L3400">
        <f t="shared" si="481"/>
        <v>0</v>
      </c>
      <c r="M3400">
        <f t="shared" si="482"/>
        <v>0</v>
      </c>
      <c r="N3400">
        <f t="shared" si="480"/>
        <v>0</v>
      </c>
      <c r="O3400">
        <f t="shared" si="483"/>
        <v>2</v>
      </c>
      <c r="P3400" t="str">
        <f>IF(O3400=MAX(O:O), A3400, "")</f>
        <v/>
      </c>
    </row>
    <row r="3401" spans="1:16" x14ac:dyDescent="0.35">
      <c r="A3401">
        <v>1985</v>
      </c>
      <c r="B3401" t="s">
        <v>3916</v>
      </c>
      <c r="C3401" t="s">
        <v>5126</v>
      </c>
      <c r="D3401" t="s">
        <v>13</v>
      </c>
      <c r="E3401" t="s">
        <v>19</v>
      </c>
      <c r="F3401" s="4">
        <v>1089</v>
      </c>
      <c r="G3401">
        <f t="shared" si="475"/>
        <v>473</v>
      </c>
      <c r="H3401">
        <f t="shared" si="476"/>
        <v>10168.25</v>
      </c>
      <c r="I3401">
        <f t="shared" si="477"/>
        <v>9695.25</v>
      </c>
      <c r="J3401">
        <f t="shared" si="478"/>
        <v>-14069.875</v>
      </c>
      <c r="K3401">
        <f t="shared" si="479"/>
        <v>24711.125</v>
      </c>
      <c r="L3401">
        <f t="shared" si="481"/>
        <v>0</v>
      </c>
      <c r="M3401">
        <f t="shared" si="482"/>
        <v>0</v>
      </c>
      <c r="N3401">
        <f t="shared" si="480"/>
        <v>0</v>
      </c>
      <c r="O3401">
        <f t="shared" si="483"/>
        <v>2</v>
      </c>
      <c r="P3401" t="str">
        <f>IF(O3401=MAX(O:O), A3401, "")</f>
        <v/>
      </c>
    </row>
    <row r="3402" spans="1:16" x14ac:dyDescent="0.35">
      <c r="A3402">
        <v>1985</v>
      </c>
      <c r="B3402" t="s">
        <v>3916</v>
      </c>
      <c r="C3402" t="s">
        <v>5127</v>
      </c>
      <c r="D3402" t="s">
        <v>13</v>
      </c>
      <c r="E3402" t="s">
        <v>19</v>
      </c>
      <c r="F3402" s="4">
        <v>953</v>
      </c>
      <c r="G3402">
        <f t="shared" si="475"/>
        <v>473</v>
      </c>
      <c r="H3402">
        <f t="shared" si="476"/>
        <v>10168.25</v>
      </c>
      <c r="I3402">
        <f t="shared" si="477"/>
        <v>9695.25</v>
      </c>
      <c r="J3402">
        <f t="shared" si="478"/>
        <v>-14069.875</v>
      </c>
      <c r="K3402">
        <f t="shared" si="479"/>
        <v>24711.125</v>
      </c>
      <c r="L3402">
        <f t="shared" si="481"/>
        <v>0</v>
      </c>
      <c r="M3402">
        <f t="shared" si="482"/>
        <v>0</v>
      </c>
      <c r="N3402">
        <f t="shared" si="480"/>
        <v>0</v>
      </c>
      <c r="O3402">
        <f t="shared" si="483"/>
        <v>2</v>
      </c>
      <c r="P3402" t="str">
        <f>IF(O3402=MAX(O:O), A3402, "")</f>
        <v/>
      </c>
    </row>
    <row r="3403" spans="1:16" x14ac:dyDescent="0.35">
      <c r="A3403">
        <v>1985</v>
      </c>
      <c r="B3403" t="s">
        <v>3916</v>
      </c>
      <c r="C3403" t="s">
        <v>5128</v>
      </c>
      <c r="D3403" t="s">
        <v>13</v>
      </c>
      <c r="E3403" t="s">
        <v>19</v>
      </c>
      <c r="F3403" s="4">
        <v>320</v>
      </c>
      <c r="G3403">
        <f t="shared" si="475"/>
        <v>473</v>
      </c>
      <c r="H3403">
        <f t="shared" si="476"/>
        <v>10168.25</v>
      </c>
      <c r="I3403">
        <f t="shared" si="477"/>
        <v>9695.25</v>
      </c>
      <c r="J3403">
        <f t="shared" si="478"/>
        <v>-14069.875</v>
      </c>
      <c r="K3403">
        <f t="shared" si="479"/>
        <v>24711.125</v>
      </c>
      <c r="L3403">
        <f t="shared" si="481"/>
        <v>0</v>
      </c>
      <c r="M3403">
        <f t="shared" si="482"/>
        <v>0</v>
      </c>
      <c r="N3403">
        <f t="shared" si="480"/>
        <v>0</v>
      </c>
      <c r="O3403">
        <f t="shared" si="483"/>
        <v>2</v>
      </c>
      <c r="P3403" t="str">
        <f>IF(O3403=MAX(O:O), A3403, "")</f>
        <v/>
      </c>
    </row>
    <row r="3404" spans="1:16" x14ac:dyDescent="0.35">
      <c r="A3404">
        <v>1985</v>
      </c>
      <c r="B3404" t="s">
        <v>3926</v>
      </c>
      <c r="C3404" t="s">
        <v>5129</v>
      </c>
      <c r="D3404" t="s">
        <v>13</v>
      </c>
      <c r="E3404" t="s">
        <v>19</v>
      </c>
      <c r="F3404" s="4">
        <v>23511</v>
      </c>
      <c r="G3404">
        <f t="shared" si="475"/>
        <v>473</v>
      </c>
      <c r="H3404">
        <f t="shared" si="476"/>
        <v>10168.25</v>
      </c>
      <c r="I3404">
        <f t="shared" si="477"/>
        <v>9695.25</v>
      </c>
      <c r="J3404">
        <f t="shared" si="478"/>
        <v>-14069.875</v>
      </c>
      <c r="K3404">
        <f t="shared" si="479"/>
        <v>24711.125</v>
      </c>
      <c r="L3404">
        <f t="shared" si="481"/>
        <v>0</v>
      </c>
      <c r="M3404">
        <f t="shared" si="482"/>
        <v>0</v>
      </c>
      <c r="N3404">
        <f t="shared" si="480"/>
        <v>0</v>
      </c>
      <c r="O3404">
        <f t="shared" si="483"/>
        <v>2</v>
      </c>
      <c r="P3404" t="str">
        <f>IF(O3404=MAX(O:O), A3404, "")</f>
        <v/>
      </c>
    </row>
    <row r="3405" spans="1:16" x14ac:dyDescent="0.35">
      <c r="A3405">
        <v>1985</v>
      </c>
      <c r="B3405" t="s">
        <v>3926</v>
      </c>
      <c r="C3405" t="s">
        <v>5130</v>
      </c>
      <c r="D3405" t="s">
        <v>13</v>
      </c>
      <c r="E3405" t="s">
        <v>1952</v>
      </c>
      <c r="F3405" s="4">
        <v>22054</v>
      </c>
      <c r="G3405">
        <f t="shared" si="475"/>
        <v>473</v>
      </c>
      <c r="H3405">
        <f t="shared" si="476"/>
        <v>10168.25</v>
      </c>
      <c r="I3405">
        <f t="shared" si="477"/>
        <v>9695.25</v>
      </c>
      <c r="J3405">
        <f t="shared" si="478"/>
        <v>-14069.875</v>
      </c>
      <c r="K3405">
        <f t="shared" si="479"/>
        <v>24711.125</v>
      </c>
      <c r="L3405">
        <f t="shared" si="481"/>
        <v>0</v>
      </c>
      <c r="M3405">
        <f t="shared" si="482"/>
        <v>0</v>
      </c>
      <c r="N3405">
        <f t="shared" si="480"/>
        <v>0</v>
      </c>
      <c r="O3405">
        <f t="shared" si="483"/>
        <v>2</v>
      </c>
      <c r="P3405" t="str">
        <f>IF(O3405=MAX(O:O), A3405, "")</f>
        <v/>
      </c>
    </row>
    <row r="3406" spans="1:16" x14ac:dyDescent="0.35">
      <c r="A3406">
        <v>1985</v>
      </c>
      <c r="B3406" t="s">
        <v>3926</v>
      </c>
      <c r="C3406" t="s">
        <v>5131</v>
      </c>
      <c r="D3406" t="s">
        <v>13</v>
      </c>
      <c r="E3406" t="s">
        <v>17</v>
      </c>
      <c r="F3406" s="4">
        <v>10376</v>
      </c>
      <c r="G3406">
        <f t="shared" si="475"/>
        <v>473</v>
      </c>
      <c r="H3406">
        <f t="shared" si="476"/>
        <v>10168.25</v>
      </c>
      <c r="I3406">
        <f t="shared" si="477"/>
        <v>9695.25</v>
      </c>
      <c r="J3406">
        <f t="shared" si="478"/>
        <v>-14069.875</v>
      </c>
      <c r="K3406">
        <f t="shared" si="479"/>
        <v>24711.125</v>
      </c>
      <c r="L3406">
        <f t="shared" si="481"/>
        <v>0</v>
      </c>
      <c r="M3406">
        <f t="shared" si="482"/>
        <v>0</v>
      </c>
      <c r="N3406">
        <f t="shared" si="480"/>
        <v>0</v>
      </c>
      <c r="O3406">
        <f t="shared" si="483"/>
        <v>2</v>
      </c>
      <c r="P3406" t="str">
        <f>IF(O3406=MAX(O:O), A3406, "")</f>
        <v/>
      </c>
    </row>
    <row r="3407" spans="1:16" x14ac:dyDescent="0.35">
      <c r="A3407">
        <v>1985</v>
      </c>
      <c r="B3407" t="s">
        <v>3926</v>
      </c>
      <c r="C3407" t="s">
        <v>5132</v>
      </c>
      <c r="D3407" t="s">
        <v>13</v>
      </c>
      <c r="E3407" t="s">
        <v>139</v>
      </c>
      <c r="F3407" s="4">
        <v>8394</v>
      </c>
      <c r="G3407">
        <f t="shared" si="475"/>
        <v>473</v>
      </c>
      <c r="H3407">
        <f t="shared" si="476"/>
        <v>10168.25</v>
      </c>
      <c r="I3407">
        <f t="shared" si="477"/>
        <v>9695.25</v>
      </c>
      <c r="J3407">
        <f t="shared" si="478"/>
        <v>-14069.875</v>
      </c>
      <c r="K3407">
        <f t="shared" si="479"/>
        <v>24711.125</v>
      </c>
      <c r="L3407">
        <f t="shared" si="481"/>
        <v>0</v>
      </c>
      <c r="M3407">
        <f t="shared" si="482"/>
        <v>0</v>
      </c>
      <c r="N3407">
        <f t="shared" si="480"/>
        <v>0</v>
      </c>
      <c r="O3407">
        <f t="shared" si="483"/>
        <v>2</v>
      </c>
      <c r="P3407" t="str">
        <f>IF(O3407=MAX(O:O), A3407, "")</f>
        <v/>
      </c>
    </row>
    <row r="3408" spans="1:16" x14ac:dyDescent="0.35">
      <c r="A3408">
        <v>1985</v>
      </c>
      <c r="B3408" t="s">
        <v>3926</v>
      </c>
      <c r="C3408" t="s">
        <v>5133</v>
      </c>
      <c r="D3408" t="s">
        <v>13</v>
      </c>
      <c r="E3408" t="s">
        <v>19</v>
      </c>
      <c r="F3408" s="4">
        <v>2173</v>
      </c>
      <c r="G3408">
        <f t="shared" si="475"/>
        <v>473</v>
      </c>
      <c r="H3408">
        <f t="shared" si="476"/>
        <v>10168.25</v>
      </c>
      <c r="I3408">
        <f t="shared" si="477"/>
        <v>9695.25</v>
      </c>
      <c r="J3408">
        <f t="shared" si="478"/>
        <v>-14069.875</v>
      </c>
      <c r="K3408">
        <f t="shared" si="479"/>
        <v>24711.125</v>
      </c>
      <c r="L3408">
        <f t="shared" si="481"/>
        <v>0</v>
      </c>
      <c r="M3408">
        <f t="shared" si="482"/>
        <v>0</v>
      </c>
      <c r="N3408">
        <f t="shared" si="480"/>
        <v>0</v>
      </c>
      <c r="O3408">
        <f t="shared" si="483"/>
        <v>2</v>
      </c>
      <c r="P3408" t="str">
        <f>IF(O3408=MAX(O:O), A3408, "")</f>
        <v/>
      </c>
    </row>
    <row r="3409" spans="1:16" x14ac:dyDescent="0.35">
      <c r="A3409">
        <v>1985</v>
      </c>
      <c r="B3409" t="s">
        <v>3926</v>
      </c>
      <c r="C3409" t="s">
        <v>5134</v>
      </c>
      <c r="D3409" t="s">
        <v>13</v>
      </c>
      <c r="E3409" t="s">
        <v>19</v>
      </c>
      <c r="F3409" s="4">
        <v>678</v>
      </c>
      <c r="G3409">
        <f t="shared" si="475"/>
        <v>473</v>
      </c>
      <c r="H3409">
        <f t="shared" si="476"/>
        <v>10168.25</v>
      </c>
      <c r="I3409">
        <f t="shared" si="477"/>
        <v>9695.25</v>
      </c>
      <c r="J3409">
        <f t="shared" si="478"/>
        <v>-14069.875</v>
      </c>
      <c r="K3409">
        <f t="shared" si="479"/>
        <v>24711.125</v>
      </c>
      <c r="L3409">
        <f t="shared" si="481"/>
        <v>0</v>
      </c>
      <c r="M3409">
        <f t="shared" si="482"/>
        <v>0</v>
      </c>
      <c r="N3409">
        <f t="shared" si="480"/>
        <v>0</v>
      </c>
      <c r="O3409">
        <f t="shared" si="483"/>
        <v>2</v>
      </c>
      <c r="P3409" t="str">
        <f>IF(O3409=MAX(O:O), A3409, "")</f>
        <v/>
      </c>
    </row>
    <row r="3410" spans="1:16" x14ac:dyDescent="0.35">
      <c r="A3410">
        <v>1985</v>
      </c>
      <c r="B3410" t="s">
        <v>3926</v>
      </c>
      <c r="C3410" t="s">
        <v>5135</v>
      </c>
      <c r="D3410" t="s">
        <v>13</v>
      </c>
      <c r="E3410" t="s">
        <v>137</v>
      </c>
      <c r="F3410" s="4">
        <v>379</v>
      </c>
      <c r="G3410">
        <f t="shared" si="475"/>
        <v>473</v>
      </c>
      <c r="H3410">
        <f t="shared" si="476"/>
        <v>10168.25</v>
      </c>
      <c r="I3410">
        <f t="shared" si="477"/>
        <v>9695.25</v>
      </c>
      <c r="J3410">
        <f t="shared" si="478"/>
        <v>-14069.875</v>
      </c>
      <c r="K3410">
        <f t="shared" si="479"/>
        <v>24711.125</v>
      </c>
      <c r="L3410">
        <f t="shared" si="481"/>
        <v>0</v>
      </c>
      <c r="M3410">
        <f t="shared" si="482"/>
        <v>0</v>
      </c>
      <c r="N3410">
        <f t="shared" si="480"/>
        <v>0</v>
      </c>
      <c r="O3410">
        <f t="shared" si="483"/>
        <v>2</v>
      </c>
      <c r="P3410" t="str">
        <f>IF(O3410=MAX(O:O), A3410, "")</f>
        <v/>
      </c>
    </row>
    <row r="3411" spans="1:16" x14ac:dyDescent="0.35">
      <c r="A3411">
        <v>1985</v>
      </c>
      <c r="B3411" t="s">
        <v>3926</v>
      </c>
      <c r="C3411" t="s">
        <v>5136</v>
      </c>
      <c r="D3411" t="s">
        <v>13</v>
      </c>
      <c r="E3411" t="s">
        <v>19</v>
      </c>
      <c r="F3411" s="4">
        <v>155</v>
      </c>
      <c r="G3411">
        <f t="shared" si="475"/>
        <v>473</v>
      </c>
      <c r="H3411">
        <f t="shared" si="476"/>
        <v>10168.25</v>
      </c>
      <c r="I3411">
        <f t="shared" si="477"/>
        <v>9695.25</v>
      </c>
      <c r="J3411">
        <f t="shared" si="478"/>
        <v>-14069.875</v>
      </c>
      <c r="K3411">
        <f t="shared" si="479"/>
        <v>24711.125</v>
      </c>
      <c r="L3411">
        <f t="shared" si="481"/>
        <v>0</v>
      </c>
      <c r="M3411">
        <f t="shared" si="482"/>
        <v>0</v>
      </c>
      <c r="N3411">
        <f t="shared" si="480"/>
        <v>0</v>
      </c>
      <c r="O3411">
        <f t="shared" si="483"/>
        <v>2</v>
      </c>
      <c r="P3411" t="str">
        <f>IF(O3411=MAX(O:O), A3411, "")</f>
        <v/>
      </c>
    </row>
    <row r="3412" spans="1:16" x14ac:dyDescent="0.35">
      <c r="A3412">
        <v>1985</v>
      </c>
      <c r="B3412" t="s">
        <v>3934</v>
      </c>
      <c r="C3412" t="s">
        <v>3935</v>
      </c>
      <c r="D3412" t="s">
        <v>13</v>
      </c>
      <c r="E3412" t="s">
        <v>17</v>
      </c>
      <c r="F3412" s="4">
        <v>24002</v>
      </c>
      <c r="G3412">
        <f t="shared" si="475"/>
        <v>473</v>
      </c>
      <c r="H3412">
        <f t="shared" si="476"/>
        <v>10168.25</v>
      </c>
      <c r="I3412">
        <f t="shared" si="477"/>
        <v>9695.25</v>
      </c>
      <c r="J3412">
        <f t="shared" si="478"/>
        <v>-14069.875</v>
      </c>
      <c r="K3412">
        <f t="shared" si="479"/>
        <v>24711.125</v>
      </c>
      <c r="L3412">
        <f t="shared" si="481"/>
        <v>0</v>
      </c>
      <c r="M3412">
        <f t="shared" si="482"/>
        <v>0</v>
      </c>
      <c r="N3412">
        <f t="shared" si="480"/>
        <v>0</v>
      </c>
      <c r="O3412">
        <f t="shared" si="483"/>
        <v>2</v>
      </c>
      <c r="P3412" t="str">
        <f>IF(O3412=MAX(O:O), A3412, "")</f>
        <v/>
      </c>
    </row>
    <row r="3413" spans="1:16" x14ac:dyDescent="0.35">
      <c r="A3413">
        <v>1985</v>
      </c>
      <c r="B3413" t="s">
        <v>3934</v>
      </c>
      <c r="C3413" t="s">
        <v>3936</v>
      </c>
      <c r="D3413" t="s">
        <v>13</v>
      </c>
      <c r="E3413" t="s">
        <v>19</v>
      </c>
      <c r="F3413" s="4">
        <v>20554</v>
      </c>
      <c r="G3413">
        <f t="shared" si="475"/>
        <v>473</v>
      </c>
      <c r="H3413">
        <f t="shared" si="476"/>
        <v>10168.25</v>
      </c>
      <c r="I3413">
        <f t="shared" si="477"/>
        <v>9695.25</v>
      </c>
      <c r="J3413">
        <f t="shared" si="478"/>
        <v>-14069.875</v>
      </c>
      <c r="K3413">
        <f t="shared" si="479"/>
        <v>24711.125</v>
      </c>
      <c r="L3413">
        <f t="shared" si="481"/>
        <v>0</v>
      </c>
      <c r="M3413">
        <f t="shared" si="482"/>
        <v>0</v>
      </c>
      <c r="N3413">
        <f t="shared" si="480"/>
        <v>0</v>
      </c>
      <c r="O3413">
        <f t="shared" si="483"/>
        <v>2</v>
      </c>
      <c r="P3413" t="str">
        <f>IF(O3413=MAX(O:O), A3413, "")</f>
        <v/>
      </c>
    </row>
    <row r="3414" spans="1:16" x14ac:dyDescent="0.35">
      <c r="A3414">
        <v>1985</v>
      </c>
      <c r="B3414" t="s">
        <v>3934</v>
      </c>
      <c r="C3414" t="s">
        <v>1252</v>
      </c>
      <c r="D3414" t="s">
        <v>13</v>
      </c>
      <c r="E3414" t="s">
        <v>19</v>
      </c>
      <c r="F3414" s="4">
        <v>14330</v>
      </c>
      <c r="G3414">
        <f t="shared" si="475"/>
        <v>473</v>
      </c>
      <c r="H3414">
        <f t="shared" si="476"/>
        <v>10168.25</v>
      </c>
      <c r="I3414">
        <f t="shared" si="477"/>
        <v>9695.25</v>
      </c>
      <c r="J3414">
        <f t="shared" si="478"/>
        <v>-14069.875</v>
      </c>
      <c r="K3414">
        <f t="shared" si="479"/>
        <v>24711.125</v>
      </c>
      <c r="L3414">
        <f t="shared" si="481"/>
        <v>0</v>
      </c>
      <c r="M3414">
        <f t="shared" si="482"/>
        <v>0</v>
      </c>
      <c r="N3414">
        <f t="shared" si="480"/>
        <v>0</v>
      </c>
      <c r="O3414">
        <f t="shared" si="483"/>
        <v>2</v>
      </c>
      <c r="P3414" t="str">
        <f>IF(O3414=MAX(O:O), A3414, "")</f>
        <v/>
      </c>
    </row>
    <row r="3415" spans="1:16" x14ac:dyDescent="0.35">
      <c r="A3415">
        <v>1985</v>
      </c>
      <c r="B3415" t="s">
        <v>3934</v>
      </c>
      <c r="C3415" t="s">
        <v>5137</v>
      </c>
      <c r="D3415" t="s">
        <v>13</v>
      </c>
      <c r="E3415" t="s">
        <v>19</v>
      </c>
      <c r="F3415" s="4">
        <v>1729</v>
      </c>
      <c r="G3415">
        <f t="shared" si="475"/>
        <v>473</v>
      </c>
      <c r="H3415">
        <f t="shared" si="476"/>
        <v>10168.25</v>
      </c>
      <c r="I3415">
        <f t="shared" si="477"/>
        <v>9695.25</v>
      </c>
      <c r="J3415">
        <f t="shared" si="478"/>
        <v>-14069.875</v>
      </c>
      <c r="K3415">
        <f t="shared" si="479"/>
        <v>24711.125</v>
      </c>
      <c r="L3415">
        <f t="shared" si="481"/>
        <v>0</v>
      </c>
      <c r="M3415">
        <f t="shared" si="482"/>
        <v>0</v>
      </c>
      <c r="N3415">
        <f t="shared" si="480"/>
        <v>0</v>
      </c>
      <c r="O3415">
        <f t="shared" si="483"/>
        <v>2</v>
      </c>
      <c r="P3415" t="str">
        <f>IF(O3415=MAX(O:O), A3415, "")</f>
        <v/>
      </c>
    </row>
    <row r="3416" spans="1:16" x14ac:dyDescent="0.35">
      <c r="A3416">
        <v>1985</v>
      </c>
      <c r="B3416" t="s">
        <v>3934</v>
      </c>
      <c r="C3416" t="s">
        <v>5138</v>
      </c>
      <c r="D3416" t="s">
        <v>96</v>
      </c>
      <c r="E3416" t="s">
        <v>19</v>
      </c>
      <c r="F3416" s="4">
        <v>1060</v>
      </c>
      <c r="G3416">
        <f t="shared" si="475"/>
        <v>473</v>
      </c>
      <c r="H3416">
        <f t="shared" si="476"/>
        <v>10168.25</v>
      </c>
      <c r="I3416">
        <f t="shared" si="477"/>
        <v>9695.25</v>
      </c>
      <c r="J3416">
        <f t="shared" si="478"/>
        <v>-14069.875</v>
      </c>
      <c r="K3416">
        <f t="shared" si="479"/>
        <v>24711.125</v>
      </c>
      <c r="L3416">
        <f t="shared" si="481"/>
        <v>0</v>
      </c>
      <c r="M3416">
        <f t="shared" si="482"/>
        <v>0</v>
      </c>
      <c r="N3416">
        <f t="shared" si="480"/>
        <v>0</v>
      </c>
      <c r="O3416">
        <f t="shared" si="483"/>
        <v>2</v>
      </c>
      <c r="P3416" t="str">
        <f>IF(O3416=MAX(O:O), A3416, "")</f>
        <v/>
      </c>
    </row>
    <row r="3417" spans="1:16" x14ac:dyDescent="0.35">
      <c r="A3417">
        <v>1985</v>
      </c>
      <c r="B3417" t="s">
        <v>3934</v>
      </c>
      <c r="C3417" t="s">
        <v>5139</v>
      </c>
      <c r="D3417" t="s">
        <v>13</v>
      </c>
      <c r="E3417" t="s">
        <v>19</v>
      </c>
      <c r="F3417" s="4">
        <v>804</v>
      </c>
      <c r="G3417">
        <f t="shared" si="475"/>
        <v>473</v>
      </c>
      <c r="H3417">
        <f t="shared" si="476"/>
        <v>10168.25</v>
      </c>
      <c r="I3417">
        <f t="shared" si="477"/>
        <v>9695.25</v>
      </c>
      <c r="J3417">
        <f t="shared" si="478"/>
        <v>-14069.875</v>
      </c>
      <c r="K3417">
        <f t="shared" si="479"/>
        <v>24711.125</v>
      </c>
      <c r="L3417">
        <f t="shared" si="481"/>
        <v>0</v>
      </c>
      <c r="M3417">
        <f t="shared" si="482"/>
        <v>0</v>
      </c>
      <c r="N3417">
        <f t="shared" si="480"/>
        <v>0</v>
      </c>
      <c r="O3417">
        <f t="shared" si="483"/>
        <v>2</v>
      </c>
      <c r="P3417" t="str">
        <f>IF(O3417=MAX(O:O), A3417, "")</f>
        <v/>
      </c>
    </row>
    <row r="3418" spans="1:16" x14ac:dyDescent="0.35">
      <c r="A3418">
        <v>1985</v>
      </c>
      <c r="B3418" t="s">
        <v>3934</v>
      </c>
      <c r="C3418" t="s">
        <v>5140</v>
      </c>
      <c r="D3418" t="s">
        <v>13</v>
      </c>
      <c r="E3418" t="s">
        <v>137</v>
      </c>
      <c r="F3418" s="4">
        <v>798</v>
      </c>
      <c r="G3418">
        <f t="shared" si="475"/>
        <v>473</v>
      </c>
      <c r="H3418">
        <f t="shared" si="476"/>
        <v>10168.25</v>
      </c>
      <c r="I3418">
        <f t="shared" si="477"/>
        <v>9695.25</v>
      </c>
      <c r="J3418">
        <f t="shared" si="478"/>
        <v>-14069.875</v>
      </c>
      <c r="K3418">
        <f t="shared" si="479"/>
        <v>24711.125</v>
      </c>
      <c r="L3418">
        <f t="shared" si="481"/>
        <v>0</v>
      </c>
      <c r="M3418">
        <f t="shared" si="482"/>
        <v>0</v>
      </c>
      <c r="N3418">
        <f t="shared" si="480"/>
        <v>0</v>
      </c>
      <c r="O3418">
        <f t="shared" si="483"/>
        <v>2</v>
      </c>
      <c r="P3418" t="str">
        <f>IF(O3418=MAX(O:O), A3418, "")</f>
        <v/>
      </c>
    </row>
    <row r="3419" spans="1:16" x14ac:dyDescent="0.35">
      <c r="A3419">
        <v>1985</v>
      </c>
      <c r="B3419" t="s">
        <v>3942</v>
      </c>
      <c r="C3419" t="s">
        <v>3943</v>
      </c>
      <c r="D3419" t="s">
        <v>13</v>
      </c>
      <c r="E3419" t="s">
        <v>1952</v>
      </c>
      <c r="F3419" s="4">
        <v>18707</v>
      </c>
      <c r="G3419">
        <f t="shared" si="475"/>
        <v>473</v>
      </c>
      <c r="H3419">
        <f t="shared" si="476"/>
        <v>10168.25</v>
      </c>
      <c r="I3419">
        <f t="shared" si="477"/>
        <v>9695.25</v>
      </c>
      <c r="J3419">
        <f t="shared" si="478"/>
        <v>-14069.875</v>
      </c>
      <c r="K3419">
        <f t="shared" si="479"/>
        <v>24711.125</v>
      </c>
      <c r="L3419">
        <f t="shared" si="481"/>
        <v>0</v>
      </c>
      <c r="M3419">
        <f t="shared" si="482"/>
        <v>0</v>
      </c>
      <c r="N3419">
        <f t="shared" si="480"/>
        <v>0</v>
      </c>
      <c r="O3419">
        <f t="shared" si="483"/>
        <v>2</v>
      </c>
      <c r="P3419" t="str">
        <f>IF(O3419=MAX(O:O), A3419, "")</f>
        <v/>
      </c>
    </row>
    <row r="3420" spans="1:16" x14ac:dyDescent="0.35">
      <c r="A3420">
        <v>1985</v>
      </c>
      <c r="B3420" t="s">
        <v>3942</v>
      </c>
      <c r="C3420" t="s">
        <v>5141</v>
      </c>
      <c r="D3420" t="s">
        <v>13</v>
      </c>
      <c r="E3420" t="s">
        <v>19</v>
      </c>
      <c r="F3420" s="4">
        <v>13394</v>
      </c>
      <c r="G3420">
        <f t="shared" si="475"/>
        <v>473</v>
      </c>
      <c r="H3420">
        <f t="shared" si="476"/>
        <v>10168.25</v>
      </c>
      <c r="I3420">
        <f t="shared" si="477"/>
        <v>9695.25</v>
      </c>
      <c r="J3420">
        <f t="shared" si="478"/>
        <v>-14069.875</v>
      </c>
      <c r="K3420">
        <f t="shared" si="479"/>
        <v>24711.125</v>
      </c>
      <c r="L3420">
        <f t="shared" si="481"/>
        <v>0</v>
      </c>
      <c r="M3420">
        <f t="shared" si="482"/>
        <v>0</v>
      </c>
      <c r="N3420">
        <f t="shared" si="480"/>
        <v>0</v>
      </c>
      <c r="O3420">
        <f t="shared" si="483"/>
        <v>2</v>
      </c>
      <c r="P3420" t="str">
        <f>IF(O3420=MAX(O:O), A3420, "")</f>
        <v/>
      </c>
    </row>
    <row r="3421" spans="1:16" x14ac:dyDescent="0.35">
      <c r="A3421">
        <v>1985</v>
      </c>
      <c r="B3421" t="s">
        <v>3942</v>
      </c>
      <c r="C3421" t="s">
        <v>5142</v>
      </c>
      <c r="D3421" t="s">
        <v>13</v>
      </c>
      <c r="E3421" t="s">
        <v>17</v>
      </c>
      <c r="F3421" s="4">
        <v>9036</v>
      </c>
      <c r="G3421">
        <f t="shared" si="475"/>
        <v>473</v>
      </c>
      <c r="H3421">
        <f t="shared" si="476"/>
        <v>10168.25</v>
      </c>
      <c r="I3421">
        <f t="shared" si="477"/>
        <v>9695.25</v>
      </c>
      <c r="J3421">
        <f t="shared" si="478"/>
        <v>-14069.875</v>
      </c>
      <c r="K3421">
        <f t="shared" si="479"/>
        <v>24711.125</v>
      </c>
      <c r="L3421">
        <f t="shared" si="481"/>
        <v>0</v>
      </c>
      <c r="M3421">
        <f t="shared" si="482"/>
        <v>0</v>
      </c>
      <c r="N3421">
        <f t="shared" si="480"/>
        <v>0</v>
      </c>
      <c r="O3421">
        <f t="shared" si="483"/>
        <v>2</v>
      </c>
      <c r="P3421" t="str">
        <f>IF(O3421=MAX(O:O), A3421, "")</f>
        <v/>
      </c>
    </row>
    <row r="3422" spans="1:16" x14ac:dyDescent="0.35">
      <c r="A3422">
        <v>1985</v>
      </c>
      <c r="B3422" t="s">
        <v>3942</v>
      </c>
      <c r="C3422" t="s">
        <v>5143</v>
      </c>
      <c r="D3422" t="s">
        <v>13</v>
      </c>
      <c r="E3422" t="s">
        <v>19</v>
      </c>
      <c r="F3422" s="4">
        <v>5874</v>
      </c>
      <c r="G3422">
        <f t="shared" si="475"/>
        <v>473</v>
      </c>
      <c r="H3422">
        <f t="shared" si="476"/>
        <v>10168.25</v>
      </c>
      <c r="I3422">
        <f t="shared" si="477"/>
        <v>9695.25</v>
      </c>
      <c r="J3422">
        <f t="shared" si="478"/>
        <v>-14069.875</v>
      </c>
      <c r="K3422">
        <f t="shared" si="479"/>
        <v>24711.125</v>
      </c>
      <c r="L3422">
        <f t="shared" si="481"/>
        <v>0</v>
      </c>
      <c r="M3422">
        <f t="shared" si="482"/>
        <v>0</v>
      </c>
      <c r="N3422">
        <f t="shared" si="480"/>
        <v>0</v>
      </c>
      <c r="O3422">
        <f t="shared" si="483"/>
        <v>2</v>
      </c>
      <c r="P3422" t="str">
        <f>IF(O3422=MAX(O:O), A3422, "")</f>
        <v/>
      </c>
    </row>
    <row r="3423" spans="1:16" x14ac:dyDescent="0.35">
      <c r="A3423">
        <v>1985</v>
      </c>
      <c r="B3423" t="s">
        <v>3942</v>
      </c>
      <c r="C3423" t="s">
        <v>5144</v>
      </c>
      <c r="D3423" t="s">
        <v>13</v>
      </c>
      <c r="E3423" t="s">
        <v>19</v>
      </c>
      <c r="F3423" s="4">
        <v>2487</v>
      </c>
      <c r="G3423">
        <f t="shared" si="475"/>
        <v>473</v>
      </c>
      <c r="H3423">
        <f t="shared" si="476"/>
        <v>10168.25</v>
      </c>
      <c r="I3423">
        <f t="shared" si="477"/>
        <v>9695.25</v>
      </c>
      <c r="J3423">
        <f t="shared" si="478"/>
        <v>-14069.875</v>
      </c>
      <c r="K3423">
        <f t="shared" si="479"/>
        <v>24711.125</v>
      </c>
      <c r="L3423">
        <f t="shared" si="481"/>
        <v>0</v>
      </c>
      <c r="M3423">
        <f t="shared" si="482"/>
        <v>0</v>
      </c>
      <c r="N3423">
        <f t="shared" si="480"/>
        <v>0</v>
      </c>
      <c r="O3423">
        <f t="shared" si="483"/>
        <v>2</v>
      </c>
      <c r="P3423" t="str">
        <f>IF(O3423=MAX(O:O), A3423, "")</f>
        <v/>
      </c>
    </row>
    <row r="3424" spans="1:16" x14ac:dyDescent="0.35">
      <c r="A3424">
        <v>1985</v>
      </c>
      <c r="B3424" t="s">
        <v>3942</v>
      </c>
      <c r="C3424" t="s">
        <v>5145</v>
      </c>
      <c r="D3424" t="s">
        <v>13</v>
      </c>
      <c r="E3424" t="s">
        <v>32</v>
      </c>
      <c r="F3424" s="4">
        <v>1789</v>
      </c>
      <c r="G3424">
        <f t="shared" si="475"/>
        <v>473</v>
      </c>
      <c r="H3424">
        <f t="shared" si="476"/>
        <v>10168.25</v>
      </c>
      <c r="I3424">
        <f t="shared" si="477"/>
        <v>9695.25</v>
      </c>
      <c r="J3424">
        <f t="shared" si="478"/>
        <v>-14069.875</v>
      </c>
      <c r="K3424">
        <f t="shared" si="479"/>
        <v>24711.125</v>
      </c>
      <c r="L3424">
        <f t="shared" si="481"/>
        <v>0</v>
      </c>
      <c r="M3424">
        <f t="shared" si="482"/>
        <v>0</v>
      </c>
      <c r="N3424">
        <f t="shared" si="480"/>
        <v>0</v>
      </c>
      <c r="O3424">
        <f t="shared" si="483"/>
        <v>2</v>
      </c>
      <c r="P3424" t="str">
        <f>IF(O3424=MAX(O:O), A3424, "")</f>
        <v/>
      </c>
    </row>
    <row r="3425" spans="1:16" x14ac:dyDescent="0.35">
      <c r="A3425">
        <v>1985</v>
      </c>
      <c r="B3425" t="s">
        <v>3942</v>
      </c>
      <c r="C3425" t="s">
        <v>5146</v>
      </c>
      <c r="D3425" t="s">
        <v>13</v>
      </c>
      <c r="E3425" t="s">
        <v>137</v>
      </c>
      <c r="F3425" s="4">
        <v>854</v>
      </c>
      <c r="G3425">
        <f t="shared" si="475"/>
        <v>473</v>
      </c>
      <c r="H3425">
        <f t="shared" si="476"/>
        <v>10168.25</v>
      </c>
      <c r="I3425">
        <f t="shared" si="477"/>
        <v>9695.25</v>
      </c>
      <c r="J3425">
        <f t="shared" si="478"/>
        <v>-14069.875</v>
      </c>
      <c r="K3425">
        <f t="shared" si="479"/>
        <v>24711.125</v>
      </c>
      <c r="L3425">
        <f t="shared" si="481"/>
        <v>0</v>
      </c>
      <c r="M3425">
        <f t="shared" si="482"/>
        <v>0</v>
      </c>
      <c r="N3425">
        <f t="shared" si="480"/>
        <v>0</v>
      </c>
      <c r="O3425">
        <f t="shared" si="483"/>
        <v>2</v>
      </c>
      <c r="P3425" t="str">
        <f>IF(O3425=MAX(O:O), A3425, "")</f>
        <v/>
      </c>
    </row>
    <row r="3426" spans="1:16" x14ac:dyDescent="0.35">
      <c r="A3426">
        <v>1985</v>
      </c>
      <c r="B3426" t="s">
        <v>3942</v>
      </c>
      <c r="C3426" t="s">
        <v>5147</v>
      </c>
      <c r="D3426" t="s">
        <v>13</v>
      </c>
      <c r="E3426" t="s">
        <v>19</v>
      </c>
      <c r="F3426" s="4">
        <v>835</v>
      </c>
      <c r="G3426">
        <f t="shared" si="475"/>
        <v>473</v>
      </c>
      <c r="H3426">
        <f t="shared" si="476"/>
        <v>10168.25</v>
      </c>
      <c r="I3426">
        <f t="shared" si="477"/>
        <v>9695.25</v>
      </c>
      <c r="J3426">
        <f t="shared" si="478"/>
        <v>-14069.875</v>
      </c>
      <c r="K3426">
        <f t="shared" si="479"/>
        <v>24711.125</v>
      </c>
      <c r="L3426">
        <f t="shared" si="481"/>
        <v>0</v>
      </c>
      <c r="M3426">
        <f t="shared" si="482"/>
        <v>0</v>
      </c>
      <c r="N3426">
        <f t="shared" si="480"/>
        <v>0</v>
      </c>
      <c r="O3426">
        <f t="shared" si="483"/>
        <v>2</v>
      </c>
      <c r="P3426" t="str">
        <f>IF(O3426=MAX(O:O), A3426, "")</f>
        <v/>
      </c>
    </row>
    <row r="3427" spans="1:16" x14ac:dyDescent="0.35">
      <c r="A3427">
        <v>1985</v>
      </c>
      <c r="B3427" t="s">
        <v>3951</v>
      </c>
      <c r="C3427" t="s">
        <v>5148</v>
      </c>
      <c r="D3427" t="s">
        <v>13</v>
      </c>
      <c r="E3427" t="s">
        <v>17</v>
      </c>
      <c r="F3427" s="4">
        <v>27969</v>
      </c>
      <c r="G3427">
        <f t="shared" si="475"/>
        <v>473</v>
      </c>
      <c r="H3427">
        <f t="shared" si="476"/>
        <v>10168.25</v>
      </c>
      <c r="I3427">
        <f t="shared" si="477"/>
        <v>9695.25</v>
      </c>
      <c r="J3427">
        <f t="shared" si="478"/>
        <v>-14069.875</v>
      </c>
      <c r="K3427">
        <f t="shared" si="479"/>
        <v>24711.125</v>
      </c>
      <c r="L3427">
        <f t="shared" si="481"/>
        <v>0</v>
      </c>
      <c r="M3427">
        <f t="shared" si="482"/>
        <v>1</v>
      </c>
      <c r="N3427">
        <f t="shared" si="480"/>
        <v>1</v>
      </c>
      <c r="O3427">
        <f t="shared" si="483"/>
        <v>3</v>
      </c>
      <c r="P3427" t="str">
        <f>IF(O3427=MAX(O:O), A3427, "")</f>
        <v/>
      </c>
    </row>
    <row r="3428" spans="1:16" x14ac:dyDescent="0.35">
      <c r="A3428">
        <v>1985</v>
      </c>
      <c r="B3428" t="s">
        <v>3951</v>
      </c>
      <c r="C3428" t="s">
        <v>5149</v>
      </c>
      <c r="D3428" t="s">
        <v>13</v>
      </c>
      <c r="E3428" t="s">
        <v>1952</v>
      </c>
      <c r="F3428" s="4">
        <v>11535</v>
      </c>
      <c r="G3428">
        <f t="shared" si="475"/>
        <v>473</v>
      </c>
      <c r="H3428">
        <f t="shared" si="476"/>
        <v>10168.25</v>
      </c>
      <c r="I3428">
        <f t="shared" si="477"/>
        <v>9695.25</v>
      </c>
      <c r="J3428">
        <f t="shared" si="478"/>
        <v>-14069.875</v>
      </c>
      <c r="K3428">
        <f t="shared" si="479"/>
        <v>24711.125</v>
      </c>
      <c r="L3428">
        <f t="shared" si="481"/>
        <v>0</v>
      </c>
      <c r="M3428">
        <f t="shared" si="482"/>
        <v>0</v>
      </c>
      <c r="N3428">
        <f t="shared" si="480"/>
        <v>0</v>
      </c>
      <c r="O3428">
        <f t="shared" si="483"/>
        <v>3</v>
      </c>
      <c r="P3428" t="str">
        <f>IF(O3428=MAX(O:O), A3428, "")</f>
        <v/>
      </c>
    </row>
    <row r="3429" spans="1:16" x14ac:dyDescent="0.35">
      <c r="A3429">
        <v>1985</v>
      </c>
      <c r="B3429" t="s">
        <v>3951</v>
      </c>
      <c r="C3429" t="s">
        <v>5150</v>
      </c>
      <c r="D3429" t="s">
        <v>13</v>
      </c>
      <c r="E3429" t="s">
        <v>19</v>
      </c>
      <c r="F3429" s="4">
        <v>7748</v>
      </c>
      <c r="G3429">
        <f t="shared" si="475"/>
        <v>473</v>
      </c>
      <c r="H3429">
        <f t="shared" si="476"/>
        <v>10168.25</v>
      </c>
      <c r="I3429">
        <f t="shared" si="477"/>
        <v>9695.25</v>
      </c>
      <c r="J3429">
        <f t="shared" si="478"/>
        <v>-14069.875</v>
      </c>
      <c r="K3429">
        <f t="shared" si="479"/>
        <v>24711.125</v>
      </c>
      <c r="L3429">
        <f t="shared" si="481"/>
        <v>0</v>
      </c>
      <c r="M3429">
        <f t="shared" si="482"/>
        <v>0</v>
      </c>
      <c r="N3429">
        <f t="shared" si="480"/>
        <v>0</v>
      </c>
      <c r="O3429">
        <f t="shared" si="483"/>
        <v>3</v>
      </c>
      <c r="P3429" t="str">
        <f>IF(O3429=MAX(O:O), A3429, "")</f>
        <v/>
      </c>
    </row>
    <row r="3430" spans="1:16" x14ac:dyDescent="0.35">
      <c r="A3430">
        <v>1985</v>
      </c>
      <c r="B3430" t="s">
        <v>3951</v>
      </c>
      <c r="C3430" t="s">
        <v>5151</v>
      </c>
      <c r="D3430" t="s">
        <v>13</v>
      </c>
      <c r="E3430" t="s">
        <v>19</v>
      </c>
      <c r="F3430" s="4">
        <v>2807</v>
      </c>
      <c r="G3430">
        <f t="shared" si="475"/>
        <v>473</v>
      </c>
      <c r="H3430">
        <f t="shared" si="476"/>
        <v>10168.25</v>
      </c>
      <c r="I3430">
        <f t="shared" si="477"/>
        <v>9695.25</v>
      </c>
      <c r="J3430">
        <f t="shared" si="478"/>
        <v>-14069.875</v>
      </c>
      <c r="K3430">
        <f t="shared" si="479"/>
        <v>24711.125</v>
      </c>
      <c r="L3430">
        <f t="shared" si="481"/>
        <v>0</v>
      </c>
      <c r="M3430">
        <f t="shared" si="482"/>
        <v>0</v>
      </c>
      <c r="N3430">
        <f t="shared" si="480"/>
        <v>0</v>
      </c>
      <c r="O3430">
        <f t="shared" si="483"/>
        <v>3</v>
      </c>
      <c r="P3430" t="str">
        <f>IF(O3430=MAX(O:O), A3430, "")</f>
        <v/>
      </c>
    </row>
    <row r="3431" spans="1:16" x14ac:dyDescent="0.35">
      <c r="A3431">
        <v>1985</v>
      </c>
      <c r="B3431" t="s">
        <v>3951</v>
      </c>
      <c r="C3431" t="s">
        <v>5152</v>
      </c>
      <c r="D3431" t="s">
        <v>13</v>
      </c>
      <c r="E3431" t="s">
        <v>19</v>
      </c>
      <c r="F3431" s="4">
        <v>1330</v>
      </c>
      <c r="G3431">
        <f t="shared" si="475"/>
        <v>473</v>
      </c>
      <c r="H3431">
        <f t="shared" si="476"/>
        <v>10168.25</v>
      </c>
      <c r="I3431">
        <f t="shared" si="477"/>
        <v>9695.25</v>
      </c>
      <c r="J3431">
        <f t="shared" si="478"/>
        <v>-14069.875</v>
      </c>
      <c r="K3431">
        <f t="shared" si="479"/>
        <v>24711.125</v>
      </c>
      <c r="L3431">
        <f t="shared" si="481"/>
        <v>0</v>
      </c>
      <c r="M3431">
        <f t="shared" si="482"/>
        <v>0</v>
      </c>
      <c r="N3431">
        <f t="shared" si="480"/>
        <v>0</v>
      </c>
      <c r="O3431">
        <f t="shared" si="483"/>
        <v>3</v>
      </c>
      <c r="P3431" t="str">
        <f>IF(O3431=MAX(O:O), A3431, "")</f>
        <v/>
      </c>
    </row>
    <row r="3432" spans="1:16" x14ac:dyDescent="0.35">
      <c r="A3432">
        <v>1985</v>
      </c>
      <c r="B3432" t="s">
        <v>3951</v>
      </c>
      <c r="C3432" t="s">
        <v>5153</v>
      </c>
      <c r="D3432" t="s">
        <v>13</v>
      </c>
      <c r="E3432" t="s">
        <v>19</v>
      </c>
      <c r="F3432" s="4">
        <v>638</v>
      </c>
      <c r="G3432">
        <f t="shared" si="475"/>
        <v>473</v>
      </c>
      <c r="H3432">
        <f t="shared" si="476"/>
        <v>10168.25</v>
      </c>
      <c r="I3432">
        <f t="shared" si="477"/>
        <v>9695.25</v>
      </c>
      <c r="J3432">
        <f t="shared" si="478"/>
        <v>-14069.875</v>
      </c>
      <c r="K3432">
        <f t="shared" si="479"/>
        <v>24711.125</v>
      </c>
      <c r="L3432">
        <f t="shared" si="481"/>
        <v>0</v>
      </c>
      <c r="M3432">
        <f t="shared" si="482"/>
        <v>0</v>
      </c>
      <c r="N3432">
        <f t="shared" si="480"/>
        <v>0</v>
      </c>
      <c r="O3432">
        <f t="shared" si="483"/>
        <v>3</v>
      </c>
      <c r="P3432" t="str">
        <f>IF(O3432=MAX(O:O), A3432, "")</f>
        <v/>
      </c>
    </row>
    <row r="3433" spans="1:16" x14ac:dyDescent="0.35">
      <c r="A3433">
        <v>1985</v>
      </c>
      <c r="B3433" t="s">
        <v>3951</v>
      </c>
      <c r="C3433" t="s">
        <v>5154</v>
      </c>
      <c r="D3433" t="s">
        <v>13</v>
      </c>
      <c r="E3433" t="s">
        <v>19</v>
      </c>
      <c r="F3433" s="4">
        <v>611</v>
      </c>
      <c r="G3433">
        <f t="shared" si="475"/>
        <v>473</v>
      </c>
      <c r="H3433">
        <f t="shared" si="476"/>
        <v>10168.25</v>
      </c>
      <c r="I3433">
        <f t="shared" si="477"/>
        <v>9695.25</v>
      </c>
      <c r="J3433">
        <f t="shared" si="478"/>
        <v>-14069.875</v>
      </c>
      <c r="K3433">
        <f t="shared" si="479"/>
        <v>24711.125</v>
      </c>
      <c r="L3433">
        <f t="shared" si="481"/>
        <v>0</v>
      </c>
      <c r="M3433">
        <f t="shared" si="482"/>
        <v>0</v>
      </c>
      <c r="N3433">
        <f t="shared" si="480"/>
        <v>0</v>
      </c>
      <c r="O3433">
        <f t="shared" si="483"/>
        <v>3</v>
      </c>
      <c r="P3433" t="str">
        <f>IF(O3433=MAX(O:O), A3433, "")</f>
        <v/>
      </c>
    </row>
    <row r="3434" spans="1:16" x14ac:dyDescent="0.35">
      <c r="A3434">
        <v>1985</v>
      </c>
      <c r="B3434" t="s">
        <v>3951</v>
      </c>
      <c r="C3434" t="s">
        <v>5155</v>
      </c>
      <c r="D3434" t="s">
        <v>13</v>
      </c>
      <c r="E3434" t="s">
        <v>19</v>
      </c>
      <c r="F3434" s="4">
        <v>327</v>
      </c>
      <c r="G3434">
        <f t="shared" si="475"/>
        <v>473</v>
      </c>
      <c r="H3434">
        <f t="shared" si="476"/>
        <v>10168.25</v>
      </c>
      <c r="I3434">
        <f t="shared" si="477"/>
        <v>9695.25</v>
      </c>
      <c r="J3434">
        <f t="shared" si="478"/>
        <v>-14069.875</v>
      </c>
      <c r="K3434">
        <f t="shared" si="479"/>
        <v>24711.125</v>
      </c>
      <c r="L3434">
        <f t="shared" si="481"/>
        <v>0</v>
      </c>
      <c r="M3434">
        <f t="shared" si="482"/>
        <v>0</v>
      </c>
      <c r="N3434">
        <f t="shared" si="480"/>
        <v>0</v>
      </c>
      <c r="O3434">
        <f t="shared" si="483"/>
        <v>3</v>
      </c>
      <c r="P3434" t="str">
        <f>IF(O3434=MAX(O:O), A3434, "")</f>
        <v/>
      </c>
    </row>
    <row r="3435" spans="1:16" x14ac:dyDescent="0.35">
      <c r="A3435">
        <v>1985</v>
      </c>
      <c r="B3435" t="s">
        <v>3951</v>
      </c>
      <c r="C3435" t="s">
        <v>5156</v>
      </c>
      <c r="D3435" t="s">
        <v>13</v>
      </c>
      <c r="E3435" t="s">
        <v>19</v>
      </c>
      <c r="F3435" s="4">
        <v>265</v>
      </c>
      <c r="G3435">
        <f t="shared" si="475"/>
        <v>473</v>
      </c>
      <c r="H3435">
        <f t="shared" si="476"/>
        <v>10168.25</v>
      </c>
      <c r="I3435">
        <f t="shared" si="477"/>
        <v>9695.25</v>
      </c>
      <c r="J3435">
        <f t="shared" si="478"/>
        <v>-14069.875</v>
      </c>
      <c r="K3435">
        <f t="shared" si="479"/>
        <v>24711.125</v>
      </c>
      <c r="L3435">
        <f t="shared" si="481"/>
        <v>0</v>
      </c>
      <c r="M3435">
        <f t="shared" si="482"/>
        <v>0</v>
      </c>
      <c r="N3435">
        <f t="shared" si="480"/>
        <v>0</v>
      </c>
      <c r="O3435">
        <f t="shared" si="483"/>
        <v>3</v>
      </c>
      <c r="P3435" t="str">
        <f>IF(O3435=MAX(O:O), A3435, "")</f>
        <v/>
      </c>
    </row>
    <row r="3436" spans="1:16" x14ac:dyDescent="0.35">
      <c r="A3436">
        <v>1985</v>
      </c>
      <c r="B3436" t="s">
        <v>3951</v>
      </c>
      <c r="C3436" t="s">
        <v>5157</v>
      </c>
      <c r="D3436" t="s">
        <v>96</v>
      </c>
      <c r="E3436" t="s">
        <v>19</v>
      </c>
      <c r="F3436" s="4">
        <v>231</v>
      </c>
      <c r="G3436">
        <f t="shared" si="475"/>
        <v>473</v>
      </c>
      <c r="H3436">
        <f t="shared" si="476"/>
        <v>10168.25</v>
      </c>
      <c r="I3436">
        <f t="shared" si="477"/>
        <v>9695.25</v>
      </c>
      <c r="J3436">
        <f t="shared" si="478"/>
        <v>-14069.875</v>
      </c>
      <c r="K3436">
        <f t="shared" si="479"/>
        <v>24711.125</v>
      </c>
      <c r="L3436">
        <f t="shared" si="481"/>
        <v>0</v>
      </c>
      <c r="M3436">
        <f t="shared" si="482"/>
        <v>0</v>
      </c>
      <c r="N3436">
        <f t="shared" si="480"/>
        <v>0</v>
      </c>
      <c r="O3436">
        <f t="shared" si="483"/>
        <v>3</v>
      </c>
      <c r="P3436" t="str">
        <f>IF(O3436=MAX(O:O), A3436, "")</f>
        <v/>
      </c>
    </row>
    <row r="3437" spans="1:16" x14ac:dyDescent="0.35">
      <c r="A3437">
        <v>1985</v>
      </c>
      <c r="B3437" t="s">
        <v>3951</v>
      </c>
      <c r="C3437" t="s">
        <v>5158</v>
      </c>
      <c r="D3437" t="s">
        <v>13</v>
      </c>
      <c r="E3437" t="s">
        <v>19</v>
      </c>
      <c r="F3437" s="4">
        <v>151</v>
      </c>
      <c r="G3437">
        <f t="shared" si="475"/>
        <v>473</v>
      </c>
      <c r="H3437">
        <f t="shared" si="476"/>
        <v>10168.25</v>
      </c>
      <c r="I3437">
        <f t="shared" si="477"/>
        <v>9695.25</v>
      </c>
      <c r="J3437">
        <f t="shared" si="478"/>
        <v>-14069.875</v>
      </c>
      <c r="K3437">
        <f t="shared" si="479"/>
        <v>24711.125</v>
      </c>
      <c r="L3437">
        <f t="shared" si="481"/>
        <v>0</v>
      </c>
      <c r="M3437">
        <f t="shared" si="482"/>
        <v>0</v>
      </c>
      <c r="N3437">
        <f t="shared" si="480"/>
        <v>0</v>
      </c>
      <c r="O3437">
        <f t="shared" si="483"/>
        <v>3</v>
      </c>
      <c r="P3437" t="str">
        <f>IF(O3437=MAX(O:O), A3437, "")</f>
        <v/>
      </c>
    </row>
    <row r="3438" spans="1:16" x14ac:dyDescent="0.35">
      <c r="A3438">
        <v>1985</v>
      </c>
      <c r="B3438" t="s">
        <v>3951</v>
      </c>
      <c r="C3438" t="s">
        <v>5159</v>
      </c>
      <c r="D3438" t="s">
        <v>13</v>
      </c>
      <c r="E3438" t="s">
        <v>19</v>
      </c>
      <c r="F3438" s="4">
        <v>123</v>
      </c>
      <c r="G3438">
        <f t="shared" si="475"/>
        <v>473</v>
      </c>
      <c r="H3438">
        <f t="shared" si="476"/>
        <v>10168.25</v>
      </c>
      <c r="I3438">
        <f t="shared" si="477"/>
        <v>9695.25</v>
      </c>
      <c r="J3438">
        <f t="shared" si="478"/>
        <v>-14069.875</v>
      </c>
      <c r="K3438">
        <f t="shared" si="479"/>
        <v>24711.125</v>
      </c>
      <c r="L3438">
        <f t="shared" si="481"/>
        <v>0</v>
      </c>
      <c r="M3438">
        <f t="shared" si="482"/>
        <v>0</v>
      </c>
      <c r="N3438">
        <f t="shared" si="480"/>
        <v>0</v>
      </c>
      <c r="O3438">
        <f t="shared" si="483"/>
        <v>3</v>
      </c>
      <c r="P3438" t="str">
        <f>IF(O3438=MAX(O:O), A3438, "")</f>
        <v/>
      </c>
    </row>
    <row r="3439" spans="1:16" x14ac:dyDescent="0.35">
      <c r="A3439">
        <v>1985</v>
      </c>
      <c r="B3439" t="s">
        <v>3964</v>
      </c>
      <c r="C3439" t="s">
        <v>5160</v>
      </c>
      <c r="D3439" t="s">
        <v>13</v>
      </c>
      <c r="E3439" t="s">
        <v>17</v>
      </c>
      <c r="F3439" s="4">
        <v>40940</v>
      </c>
      <c r="G3439">
        <f t="shared" si="475"/>
        <v>473</v>
      </c>
      <c r="H3439">
        <f t="shared" si="476"/>
        <v>10168.25</v>
      </c>
      <c r="I3439">
        <f t="shared" si="477"/>
        <v>9695.25</v>
      </c>
      <c r="J3439">
        <f t="shared" si="478"/>
        <v>-14069.875</v>
      </c>
      <c r="K3439">
        <f t="shared" si="479"/>
        <v>24711.125</v>
      </c>
      <c r="L3439">
        <f t="shared" si="481"/>
        <v>0</v>
      </c>
      <c r="M3439">
        <f t="shared" si="482"/>
        <v>1</v>
      </c>
      <c r="N3439">
        <f t="shared" si="480"/>
        <v>1</v>
      </c>
      <c r="O3439">
        <f t="shared" si="483"/>
        <v>4</v>
      </c>
      <c r="P3439" t="str">
        <f>IF(O3439=MAX(O:O), A3439, "")</f>
        <v/>
      </c>
    </row>
    <row r="3440" spans="1:16" x14ac:dyDescent="0.35">
      <c r="A3440">
        <v>1985</v>
      </c>
      <c r="B3440" t="s">
        <v>3964</v>
      </c>
      <c r="C3440" t="s">
        <v>3061</v>
      </c>
      <c r="D3440" t="s">
        <v>13</v>
      </c>
      <c r="E3440" t="s">
        <v>19</v>
      </c>
      <c r="F3440" s="4">
        <v>24958</v>
      </c>
      <c r="G3440">
        <f t="shared" si="475"/>
        <v>473</v>
      </c>
      <c r="H3440">
        <f t="shared" si="476"/>
        <v>10168.25</v>
      </c>
      <c r="I3440">
        <f t="shared" si="477"/>
        <v>9695.25</v>
      </c>
      <c r="J3440">
        <f t="shared" si="478"/>
        <v>-14069.875</v>
      </c>
      <c r="K3440">
        <f t="shared" si="479"/>
        <v>24711.125</v>
      </c>
      <c r="L3440">
        <f t="shared" si="481"/>
        <v>0</v>
      </c>
      <c r="M3440">
        <f t="shared" si="482"/>
        <v>1</v>
      </c>
      <c r="N3440">
        <f t="shared" si="480"/>
        <v>1</v>
      </c>
      <c r="O3440">
        <f t="shared" si="483"/>
        <v>5</v>
      </c>
      <c r="P3440" t="str">
        <f>IF(O3440=MAX(O:O), A3440, "")</f>
        <v/>
      </c>
    </row>
    <row r="3441" spans="1:16" x14ac:dyDescent="0.35">
      <c r="A3441">
        <v>1985</v>
      </c>
      <c r="B3441" t="s">
        <v>3964</v>
      </c>
      <c r="C3441" t="s">
        <v>5161</v>
      </c>
      <c r="D3441" t="s">
        <v>13</v>
      </c>
      <c r="E3441" t="s">
        <v>139</v>
      </c>
      <c r="F3441" s="4">
        <v>1561</v>
      </c>
      <c r="G3441">
        <f t="shared" si="475"/>
        <v>473</v>
      </c>
      <c r="H3441">
        <f t="shared" si="476"/>
        <v>10168.25</v>
      </c>
      <c r="I3441">
        <f t="shared" si="477"/>
        <v>9695.25</v>
      </c>
      <c r="J3441">
        <f t="shared" si="478"/>
        <v>-14069.875</v>
      </c>
      <c r="K3441">
        <f t="shared" si="479"/>
        <v>24711.125</v>
      </c>
      <c r="L3441">
        <f t="shared" si="481"/>
        <v>0</v>
      </c>
      <c r="M3441">
        <f t="shared" si="482"/>
        <v>0</v>
      </c>
      <c r="N3441">
        <f t="shared" si="480"/>
        <v>0</v>
      </c>
      <c r="O3441">
        <f t="shared" si="483"/>
        <v>5</v>
      </c>
      <c r="P3441" t="str">
        <f>IF(O3441=MAX(O:O), A3441, "")</f>
        <v/>
      </c>
    </row>
    <row r="3442" spans="1:16" x14ac:dyDescent="0.35">
      <c r="A3442">
        <v>1985</v>
      </c>
      <c r="B3442" t="s">
        <v>3964</v>
      </c>
      <c r="C3442" t="s">
        <v>5161</v>
      </c>
      <c r="D3442" t="s">
        <v>13</v>
      </c>
      <c r="E3442" t="s">
        <v>139</v>
      </c>
      <c r="F3442" s="4">
        <v>1561</v>
      </c>
      <c r="G3442">
        <f t="shared" si="475"/>
        <v>473</v>
      </c>
      <c r="H3442">
        <f t="shared" si="476"/>
        <v>10168.25</v>
      </c>
      <c r="I3442">
        <f t="shared" si="477"/>
        <v>9695.25</v>
      </c>
      <c r="J3442">
        <f t="shared" si="478"/>
        <v>-14069.875</v>
      </c>
      <c r="K3442">
        <f t="shared" si="479"/>
        <v>24711.125</v>
      </c>
      <c r="L3442">
        <f t="shared" si="481"/>
        <v>0</v>
      </c>
      <c r="M3442">
        <f t="shared" si="482"/>
        <v>0</v>
      </c>
      <c r="N3442">
        <f t="shared" si="480"/>
        <v>0</v>
      </c>
      <c r="O3442">
        <f t="shared" si="483"/>
        <v>5</v>
      </c>
      <c r="P3442" t="str">
        <f>IF(O3442=MAX(O:O), A3442, "")</f>
        <v/>
      </c>
    </row>
    <row r="3443" spans="1:16" x14ac:dyDescent="0.35">
      <c r="A3443">
        <v>1985</v>
      </c>
      <c r="B3443" t="s">
        <v>3964</v>
      </c>
      <c r="C3443" t="s">
        <v>5162</v>
      </c>
      <c r="D3443" t="s">
        <v>13</v>
      </c>
      <c r="E3443" t="s">
        <v>19</v>
      </c>
      <c r="F3443" s="4">
        <v>455</v>
      </c>
      <c r="G3443">
        <f t="shared" si="475"/>
        <v>473</v>
      </c>
      <c r="H3443">
        <f t="shared" si="476"/>
        <v>10168.25</v>
      </c>
      <c r="I3443">
        <f t="shared" si="477"/>
        <v>9695.25</v>
      </c>
      <c r="J3443">
        <f t="shared" si="478"/>
        <v>-14069.875</v>
      </c>
      <c r="K3443">
        <f t="shared" si="479"/>
        <v>24711.125</v>
      </c>
      <c r="L3443">
        <f t="shared" si="481"/>
        <v>0</v>
      </c>
      <c r="M3443">
        <f t="shared" si="482"/>
        <v>0</v>
      </c>
      <c r="N3443">
        <f t="shared" si="480"/>
        <v>0</v>
      </c>
      <c r="O3443">
        <f t="shared" si="483"/>
        <v>5</v>
      </c>
      <c r="P3443" t="str">
        <f>IF(O3443=MAX(O:O), A3443, "")</f>
        <v/>
      </c>
    </row>
    <row r="3444" spans="1:16" x14ac:dyDescent="0.35">
      <c r="A3444">
        <v>1985</v>
      </c>
      <c r="B3444" t="s">
        <v>3964</v>
      </c>
      <c r="C3444" t="s">
        <v>5163</v>
      </c>
      <c r="D3444" t="s">
        <v>13</v>
      </c>
      <c r="E3444" t="s">
        <v>19</v>
      </c>
      <c r="F3444" s="4">
        <v>402</v>
      </c>
      <c r="G3444">
        <f t="shared" si="475"/>
        <v>473</v>
      </c>
      <c r="H3444">
        <f t="shared" si="476"/>
        <v>10168.25</v>
      </c>
      <c r="I3444">
        <f t="shared" si="477"/>
        <v>9695.25</v>
      </c>
      <c r="J3444">
        <f t="shared" si="478"/>
        <v>-14069.875</v>
      </c>
      <c r="K3444">
        <f t="shared" si="479"/>
        <v>24711.125</v>
      </c>
      <c r="L3444">
        <f t="shared" si="481"/>
        <v>0</v>
      </c>
      <c r="M3444">
        <f t="shared" si="482"/>
        <v>0</v>
      </c>
      <c r="N3444">
        <f t="shared" si="480"/>
        <v>0</v>
      </c>
      <c r="O3444">
        <f t="shared" si="483"/>
        <v>5</v>
      </c>
      <c r="P3444" t="str">
        <f>IF(O3444=MAX(O:O), A3444, "")</f>
        <v/>
      </c>
    </row>
    <row r="3445" spans="1:16" x14ac:dyDescent="0.35">
      <c r="A3445">
        <v>1985</v>
      </c>
      <c r="B3445" t="s">
        <v>3964</v>
      </c>
      <c r="C3445" t="s">
        <v>5164</v>
      </c>
      <c r="D3445" t="s">
        <v>13</v>
      </c>
      <c r="E3445" t="s">
        <v>137</v>
      </c>
      <c r="F3445" s="4">
        <v>334</v>
      </c>
      <c r="G3445">
        <f t="shared" si="475"/>
        <v>473</v>
      </c>
      <c r="H3445">
        <f t="shared" si="476"/>
        <v>10168.25</v>
      </c>
      <c r="I3445">
        <f t="shared" si="477"/>
        <v>9695.25</v>
      </c>
      <c r="J3445">
        <f t="shared" si="478"/>
        <v>-14069.875</v>
      </c>
      <c r="K3445">
        <f t="shared" si="479"/>
        <v>24711.125</v>
      </c>
      <c r="L3445">
        <f t="shared" si="481"/>
        <v>0</v>
      </c>
      <c r="M3445">
        <f t="shared" si="482"/>
        <v>0</v>
      </c>
      <c r="N3445">
        <f t="shared" si="480"/>
        <v>0</v>
      </c>
      <c r="O3445">
        <f t="shared" si="483"/>
        <v>5</v>
      </c>
      <c r="P3445" t="str">
        <f>IF(O3445=MAX(O:O), A3445, "")</f>
        <v/>
      </c>
    </row>
    <row r="3446" spans="1:16" x14ac:dyDescent="0.35">
      <c r="A3446">
        <v>1985</v>
      </c>
      <c r="B3446" t="s">
        <v>3964</v>
      </c>
      <c r="C3446" t="s">
        <v>5165</v>
      </c>
      <c r="D3446" t="s">
        <v>13</v>
      </c>
      <c r="E3446" t="s">
        <v>19</v>
      </c>
      <c r="F3446" s="4">
        <v>283</v>
      </c>
      <c r="G3446">
        <f t="shared" si="475"/>
        <v>473</v>
      </c>
      <c r="H3446">
        <f t="shared" si="476"/>
        <v>10168.25</v>
      </c>
      <c r="I3446">
        <f t="shared" si="477"/>
        <v>9695.25</v>
      </c>
      <c r="J3446">
        <f t="shared" si="478"/>
        <v>-14069.875</v>
      </c>
      <c r="K3446">
        <f t="shared" si="479"/>
        <v>24711.125</v>
      </c>
      <c r="L3446">
        <f t="shared" si="481"/>
        <v>0</v>
      </c>
      <c r="M3446">
        <f t="shared" si="482"/>
        <v>0</v>
      </c>
      <c r="N3446">
        <f t="shared" si="480"/>
        <v>0</v>
      </c>
      <c r="O3446">
        <f t="shared" si="483"/>
        <v>5</v>
      </c>
      <c r="P3446" t="str">
        <f>IF(O3446=MAX(O:O), A3446, "")</f>
        <v/>
      </c>
    </row>
    <row r="3447" spans="1:16" x14ac:dyDescent="0.35">
      <c r="A3447">
        <v>1985</v>
      </c>
      <c r="B3447" t="s">
        <v>3964</v>
      </c>
      <c r="C3447" t="s">
        <v>5166</v>
      </c>
      <c r="D3447" t="s">
        <v>13</v>
      </c>
      <c r="E3447" t="s">
        <v>19</v>
      </c>
      <c r="F3447" s="4">
        <v>101</v>
      </c>
      <c r="G3447">
        <f t="shared" si="475"/>
        <v>473</v>
      </c>
      <c r="H3447">
        <f t="shared" si="476"/>
        <v>10168.25</v>
      </c>
      <c r="I3447">
        <f t="shared" si="477"/>
        <v>9695.25</v>
      </c>
      <c r="J3447">
        <f t="shared" si="478"/>
        <v>-14069.875</v>
      </c>
      <c r="K3447">
        <f t="shared" si="479"/>
        <v>24711.125</v>
      </c>
      <c r="L3447">
        <f t="shared" si="481"/>
        <v>0</v>
      </c>
      <c r="M3447">
        <f t="shared" si="482"/>
        <v>0</v>
      </c>
      <c r="N3447">
        <f t="shared" si="480"/>
        <v>0</v>
      </c>
      <c r="O3447">
        <f t="shared" si="483"/>
        <v>5</v>
      </c>
      <c r="P3447" t="str">
        <f>IF(O3447=MAX(O:O), A3447, "")</f>
        <v/>
      </c>
    </row>
    <row r="3448" spans="1:16" x14ac:dyDescent="0.35">
      <c r="A3448">
        <v>1985</v>
      </c>
      <c r="B3448" t="s">
        <v>3969</v>
      </c>
      <c r="C3448" t="s">
        <v>5167</v>
      </c>
      <c r="D3448" t="s">
        <v>13</v>
      </c>
      <c r="E3448" t="s">
        <v>19</v>
      </c>
      <c r="F3448" s="4">
        <v>16183</v>
      </c>
      <c r="G3448">
        <f t="shared" si="475"/>
        <v>473</v>
      </c>
      <c r="H3448">
        <f t="shared" si="476"/>
        <v>10168.25</v>
      </c>
      <c r="I3448">
        <f t="shared" si="477"/>
        <v>9695.25</v>
      </c>
      <c r="J3448">
        <f t="shared" si="478"/>
        <v>-14069.875</v>
      </c>
      <c r="K3448">
        <f t="shared" si="479"/>
        <v>24711.125</v>
      </c>
      <c r="L3448">
        <f t="shared" si="481"/>
        <v>0</v>
      </c>
      <c r="M3448">
        <f t="shared" si="482"/>
        <v>0</v>
      </c>
      <c r="N3448">
        <f t="shared" si="480"/>
        <v>0</v>
      </c>
      <c r="O3448">
        <f t="shared" si="483"/>
        <v>5</v>
      </c>
      <c r="P3448" t="str">
        <f>IF(O3448=MAX(O:O), A3448, "")</f>
        <v/>
      </c>
    </row>
    <row r="3449" spans="1:16" x14ac:dyDescent="0.35">
      <c r="A3449">
        <v>1985</v>
      </c>
      <c r="B3449" t="s">
        <v>3969</v>
      </c>
      <c r="C3449" t="s">
        <v>5168</v>
      </c>
      <c r="D3449" t="s">
        <v>13</v>
      </c>
      <c r="E3449" t="s">
        <v>17</v>
      </c>
      <c r="F3449" s="4">
        <v>11448</v>
      </c>
      <c r="G3449">
        <f t="shared" si="475"/>
        <v>473</v>
      </c>
      <c r="H3449">
        <f t="shared" si="476"/>
        <v>10168.25</v>
      </c>
      <c r="I3449">
        <f t="shared" si="477"/>
        <v>9695.25</v>
      </c>
      <c r="J3449">
        <f t="shared" si="478"/>
        <v>-14069.875</v>
      </c>
      <c r="K3449">
        <f t="shared" si="479"/>
        <v>24711.125</v>
      </c>
      <c r="L3449">
        <f t="shared" si="481"/>
        <v>0</v>
      </c>
      <c r="M3449">
        <f t="shared" si="482"/>
        <v>0</v>
      </c>
      <c r="N3449">
        <f t="shared" si="480"/>
        <v>0</v>
      </c>
      <c r="O3449">
        <f t="shared" si="483"/>
        <v>5</v>
      </c>
      <c r="P3449" t="str">
        <f>IF(O3449=MAX(O:O), A3449, "")</f>
        <v/>
      </c>
    </row>
    <row r="3450" spans="1:16" x14ac:dyDescent="0.35">
      <c r="A3450">
        <v>1985</v>
      </c>
      <c r="B3450" t="s">
        <v>3969</v>
      </c>
      <c r="C3450" t="s">
        <v>5169</v>
      </c>
      <c r="D3450" t="s">
        <v>13</v>
      </c>
      <c r="E3450" t="s">
        <v>32</v>
      </c>
      <c r="F3450" s="4">
        <v>9755</v>
      </c>
      <c r="G3450">
        <f t="shared" si="475"/>
        <v>473</v>
      </c>
      <c r="H3450">
        <f t="shared" si="476"/>
        <v>10168.25</v>
      </c>
      <c r="I3450">
        <f t="shared" si="477"/>
        <v>9695.25</v>
      </c>
      <c r="J3450">
        <f t="shared" si="478"/>
        <v>-14069.875</v>
      </c>
      <c r="K3450">
        <f t="shared" si="479"/>
        <v>24711.125</v>
      </c>
      <c r="L3450">
        <f t="shared" si="481"/>
        <v>0</v>
      </c>
      <c r="M3450">
        <f t="shared" si="482"/>
        <v>0</v>
      </c>
      <c r="N3450">
        <f t="shared" si="480"/>
        <v>0</v>
      </c>
      <c r="O3450">
        <f t="shared" si="483"/>
        <v>5</v>
      </c>
      <c r="P3450" t="str">
        <f>IF(O3450=MAX(O:O), A3450, "")</f>
        <v/>
      </c>
    </row>
    <row r="3451" spans="1:16" x14ac:dyDescent="0.35">
      <c r="A3451">
        <v>1985</v>
      </c>
      <c r="B3451" t="s">
        <v>3969</v>
      </c>
      <c r="C3451" t="s">
        <v>5170</v>
      </c>
      <c r="D3451" t="s">
        <v>13</v>
      </c>
      <c r="E3451" t="s">
        <v>19</v>
      </c>
      <c r="F3451" s="4">
        <v>4551</v>
      </c>
      <c r="G3451">
        <f t="shared" ref="G3451:G3514" si="484">VLOOKUP(A3451,$S$2:$U$16,2,FALSE)</f>
        <v>473</v>
      </c>
      <c r="H3451">
        <f t="shared" ref="H3451:H3514" si="485">VLOOKUP(A3451,$S$2:$U$16,3,FALSE)</f>
        <v>10168.25</v>
      </c>
      <c r="I3451">
        <f t="shared" ref="I3451:I3514" si="486">H3451-G3451</f>
        <v>9695.25</v>
      </c>
      <c r="J3451">
        <f t="shared" ref="J3451:J3514" si="487">G3451 - 1.5 * I3451</f>
        <v>-14069.875</v>
      </c>
      <c r="K3451">
        <f t="shared" ref="K3451:K3514" si="488">H3451 + 1.5 * I3451</f>
        <v>24711.125</v>
      </c>
      <c r="L3451">
        <f t="shared" si="481"/>
        <v>0</v>
      </c>
      <c r="M3451">
        <f t="shared" si="482"/>
        <v>0</v>
      </c>
      <c r="N3451">
        <f t="shared" ref="N3451:N3514" si="489">IF(OR(F3451 &lt; J3451, F3451 &gt; K3451), 1, 0)</f>
        <v>0</v>
      </c>
      <c r="O3451">
        <f t="shared" si="483"/>
        <v>5</v>
      </c>
      <c r="P3451" t="str">
        <f>IF(O3451=MAX(O:O), A3451, "")</f>
        <v/>
      </c>
    </row>
    <row r="3452" spans="1:16" x14ac:dyDescent="0.35">
      <c r="A3452">
        <v>1985</v>
      </c>
      <c r="B3452" t="s">
        <v>3969</v>
      </c>
      <c r="C3452" t="s">
        <v>5171</v>
      </c>
      <c r="D3452" t="s">
        <v>13</v>
      </c>
      <c r="E3452" t="s">
        <v>139</v>
      </c>
      <c r="F3452" s="4">
        <v>3255</v>
      </c>
      <c r="G3452">
        <f t="shared" si="484"/>
        <v>473</v>
      </c>
      <c r="H3452">
        <f t="shared" si="485"/>
        <v>10168.25</v>
      </c>
      <c r="I3452">
        <f t="shared" si="486"/>
        <v>9695.25</v>
      </c>
      <c r="J3452">
        <f t="shared" si="487"/>
        <v>-14069.875</v>
      </c>
      <c r="K3452">
        <f t="shared" si="488"/>
        <v>24711.125</v>
      </c>
      <c r="L3452">
        <f t="shared" si="481"/>
        <v>0</v>
      </c>
      <c r="M3452">
        <f t="shared" si="482"/>
        <v>0</v>
      </c>
      <c r="N3452">
        <f t="shared" si="489"/>
        <v>0</v>
      </c>
      <c r="O3452">
        <f t="shared" si="483"/>
        <v>5</v>
      </c>
      <c r="P3452" t="str">
        <f>IF(O3452=MAX(O:O), A3452, "")</f>
        <v/>
      </c>
    </row>
    <row r="3453" spans="1:16" x14ac:dyDescent="0.35">
      <c r="A3453">
        <v>1985</v>
      </c>
      <c r="B3453" t="s">
        <v>3969</v>
      </c>
      <c r="C3453" t="s">
        <v>5172</v>
      </c>
      <c r="D3453" t="s">
        <v>13</v>
      </c>
      <c r="E3453" t="s">
        <v>19</v>
      </c>
      <c r="F3453" s="4">
        <v>1926</v>
      </c>
      <c r="G3453">
        <f t="shared" si="484"/>
        <v>473</v>
      </c>
      <c r="H3453">
        <f t="shared" si="485"/>
        <v>10168.25</v>
      </c>
      <c r="I3453">
        <f t="shared" si="486"/>
        <v>9695.25</v>
      </c>
      <c r="J3453">
        <f t="shared" si="487"/>
        <v>-14069.875</v>
      </c>
      <c r="K3453">
        <f t="shared" si="488"/>
        <v>24711.125</v>
      </c>
      <c r="L3453">
        <f t="shared" si="481"/>
        <v>0</v>
      </c>
      <c r="M3453">
        <f t="shared" si="482"/>
        <v>0</v>
      </c>
      <c r="N3453">
        <f t="shared" si="489"/>
        <v>0</v>
      </c>
      <c r="O3453">
        <f t="shared" si="483"/>
        <v>5</v>
      </c>
      <c r="P3453" t="str">
        <f>IF(O3453=MAX(O:O), A3453, "")</f>
        <v/>
      </c>
    </row>
    <row r="3454" spans="1:16" x14ac:dyDescent="0.35">
      <c r="A3454">
        <v>1985</v>
      </c>
      <c r="B3454" t="s">
        <v>3969</v>
      </c>
      <c r="C3454" t="s">
        <v>5173</v>
      </c>
      <c r="D3454" t="s">
        <v>13</v>
      </c>
      <c r="E3454" t="s">
        <v>19</v>
      </c>
      <c r="F3454" s="4">
        <v>1635</v>
      </c>
      <c r="G3454">
        <f t="shared" si="484"/>
        <v>473</v>
      </c>
      <c r="H3454">
        <f t="shared" si="485"/>
        <v>10168.25</v>
      </c>
      <c r="I3454">
        <f t="shared" si="486"/>
        <v>9695.25</v>
      </c>
      <c r="J3454">
        <f t="shared" si="487"/>
        <v>-14069.875</v>
      </c>
      <c r="K3454">
        <f t="shared" si="488"/>
        <v>24711.125</v>
      </c>
      <c r="L3454">
        <f t="shared" si="481"/>
        <v>0</v>
      </c>
      <c r="M3454">
        <f t="shared" si="482"/>
        <v>0</v>
      </c>
      <c r="N3454">
        <f t="shared" si="489"/>
        <v>0</v>
      </c>
      <c r="O3454">
        <f t="shared" si="483"/>
        <v>5</v>
      </c>
      <c r="P3454" t="str">
        <f>IF(O3454=MAX(O:O), A3454, "")</f>
        <v/>
      </c>
    </row>
    <row r="3455" spans="1:16" x14ac:dyDescent="0.35">
      <c r="A3455">
        <v>1985</v>
      </c>
      <c r="B3455" t="s">
        <v>3969</v>
      </c>
      <c r="C3455" t="s">
        <v>5174</v>
      </c>
      <c r="D3455" t="s">
        <v>13</v>
      </c>
      <c r="E3455" t="s">
        <v>19</v>
      </c>
      <c r="F3455" s="4">
        <v>1078</v>
      </c>
      <c r="G3455">
        <f t="shared" si="484"/>
        <v>473</v>
      </c>
      <c r="H3455">
        <f t="shared" si="485"/>
        <v>10168.25</v>
      </c>
      <c r="I3455">
        <f t="shared" si="486"/>
        <v>9695.25</v>
      </c>
      <c r="J3455">
        <f t="shared" si="487"/>
        <v>-14069.875</v>
      </c>
      <c r="K3455">
        <f t="shared" si="488"/>
        <v>24711.125</v>
      </c>
      <c r="L3455">
        <f t="shared" si="481"/>
        <v>0</v>
      </c>
      <c r="M3455">
        <f t="shared" si="482"/>
        <v>0</v>
      </c>
      <c r="N3455">
        <f t="shared" si="489"/>
        <v>0</v>
      </c>
      <c r="O3455">
        <f t="shared" si="483"/>
        <v>5</v>
      </c>
      <c r="P3455" t="str">
        <f>IF(O3455=MAX(O:O), A3455, "")</f>
        <v/>
      </c>
    </row>
    <row r="3456" spans="1:16" x14ac:dyDescent="0.35">
      <c r="A3456">
        <v>1985</v>
      </c>
      <c r="B3456" t="s">
        <v>3969</v>
      </c>
      <c r="C3456" t="s">
        <v>5175</v>
      </c>
      <c r="D3456" t="s">
        <v>13</v>
      </c>
      <c r="E3456" t="s">
        <v>19</v>
      </c>
      <c r="F3456" s="4">
        <v>846</v>
      </c>
      <c r="G3456">
        <f t="shared" si="484"/>
        <v>473</v>
      </c>
      <c r="H3456">
        <f t="shared" si="485"/>
        <v>10168.25</v>
      </c>
      <c r="I3456">
        <f t="shared" si="486"/>
        <v>9695.25</v>
      </c>
      <c r="J3456">
        <f t="shared" si="487"/>
        <v>-14069.875</v>
      </c>
      <c r="K3456">
        <f t="shared" si="488"/>
        <v>24711.125</v>
      </c>
      <c r="L3456">
        <f t="shared" si="481"/>
        <v>0</v>
      </c>
      <c r="M3456">
        <f t="shared" si="482"/>
        <v>0</v>
      </c>
      <c r="N3456">
        <f t="shared" si="489"/>
        <v>0</v>
      </c>
      <c r="O3456">
        <f t="shared" si="483"/>
        <v>5</v>
      </c>
      <c r="P3456" t="str">
        <f>IF(O3456=MAX(O:O), A3456, "")</f>
        <v/>
      </c>
    </row>
    <row r="3457" spans="1:16" x14ac:dyDescent="0.35">
      <c r="A3457">
        <v>1985</v>
      </c>
      <c r="B3457" t="s">
        <v>3969</v>
      </c>
      <c r="C3457" t="s">
        <v>5176</v>
      </c>
      <c r="D3457" t="s">
        <v>13</v>
      </c>
      <c r="E3457" t="s">
        <v>19</v>
      </c>
      <c r="F3457" s="4">
        <v>499</v>
      </c>
      <c r="G3457">
        <f t="shared" si="484"/>
        <v>473</v>
      </c>
      <c r="H3457">
        <f t="shared" si="485"/>
        <v>10168.25</v>
      </c>
      <c r="I3457">
        <f t="shared" si="486"/>
        <v>9695.25</v>
      </c>
      <c r="J3457">
        <f t="shared" si="487"/>
        <v>-14069.875</v>
      </c>
      <c r="K3457">
        <f t="shared" si="488"/>
        <v>24711.125</v>
      </c>
      <c r="L3457">
        <f t="shared" si="481"/>
        <v>0</v>
      </c>
      <c r="M3457">
        <f t="shared" si="482"/>
        <v>0</v>
      </c>
      <c r="N3457">
        <f t="shared" si="489"/>
        <v>0</v>
      </c>
      <c r="O3457">
        <f t="shared" si="483"/>
        <v>5</v>
      </c>
      <c r="P3457" t="str">
        <f>IF(O3457=MAX(O:O), A3457, "")</f>
        <v/>
      </c>
    </row>
    <row r="3458" spans="1:16" x14ac:dyDescent="0.35">
      <c r="A3458">
        <v>1985</v>
      </c>
      <c r="B3458" t="s">
        <v>3969</v>
      </c>
      <c r="C3458" t="s">
        <v>5177</v>
      </c>
      <c r="D3458" t="s">
        <v>13</v>
      </c>
      <c r="E3458" t="s">
        <v>5178</v>
      </c>
      <c r="F3458" s="4">
        <v>152</v>
      </c>
      <c r="G3458">
        <f t="shared" si="484"/>
        <v>473</v>
      </c>
      <c r="H3458">
        <f t="shared" si="485"/>
        <v>10168.25</v>
      </c>
      <c r="I3458">
        <f t="shared" si="486"/>
        <v>9695.25</v>
      </c>
      <c r="J3458">
        <f t="shared" si="487"/>
        <v>-14069.875</v>
      </c>
      <c r="K3458">
        <f t="shared" si="488"/>
        <v>24711.125</v>
      </c>
      <c r="L3458">
        <f t="shared" si="481"/>
        <v>0</v>
      </c>
      <c r="M3458">
        <f t="shared" si="482"/>
        <v>0</v>
      </c>
      <c r="N3458">
        <f t="shared" si="489"/>
        <v>0</v>
      </c>
      <c r="O3458">
        <f t="shared" si="483"/>
        <v>5</v>
      </c>
      <c r="P3458" t="str">
        <f>IF(O3458=MAX(O:O), A3458, "")</f>
        <v/>
      </c>
    </row>
    <row r="3459" spans="1:16" x14ac:dyDescent="0.35">
      <c r="A3459">
        <v>1985</v>
      </c>
      <c r="B3459" t="s">
        <v>3969</v>
      </c>
      <c r="C3459" t="s">
        <v>5179</v>
      </c>
      <c r="D3459" t="s">
        <v>13</v>
      </c>
      <c r="E3459" t="s">
        <v>19</v>
      </c>
      <c r="F3459" s="4">
        <v>136</v>
      </c>
      <c r="G3459">
        <f t="shared" si="484"/>
        <v>473</v>
      </c>
      <c r="H3459">
        <f t="shared" si="485"/>
        <v>10168.25</v>
      </c>
      <c r="I3459">
        <f t="shared" si="486"/>
        <v>9695.25</v>
      </c>
      <c r="J3459">
        <f t="shared" si="487"/>
        <v>-14069.875</v>
      </c>
      <c r="K3459">
        <f t="shared" si="488"/>
        <v>24711.125</v>
      </c>
      <c r="L3459">
        <f t="shared" ref="L3459:L3522" si="490">IF(F3459 &lt; J3459, 1, 0)</f>
        <v>0</v>
      </c>
      <c r="M3459">
        <f t="shared" ref="M3459:M3522" si="491">IF(F3459 &gt; K3459, 1, 0)</f>
        <v>0</v>
      </c>
      <c r="N3459">
        <f t="shared" si="489"/>
        <v>0</v>
      </c>
      <c r="O3459">
        <f t="shared" ref="O3459:O3522" si="492">IF(A3459=A3458, O3458+N3459, N3459)</f>
        <v>5</v>
      </c>
      <c r="P3459" t="str">
        <f>IF(O3459=MAX(O:O), A3459, "")</f>
        <v/>
      </c>
    </row>
    <row r="3460" spans="1:16" x14ac:dyDescent="0.35">
      <c r="A3460">
        <v>1985</v>
      </c>
      <c r="B3460" t="s">
        <v>3976</v>
      </c>
      <c r="C3460" t="s">
        <v>5180</v>
      </c>
      <c r="D3460" t="s">
        <v>13</v>
      </c>
      <c r="E3460" t="s">
        <v>17</v>
      </c>
      <c r="F3460" s="4">
        <v>34987</v>
      </c>
      <c r="G3460">
        <f t="shared" si="484"/>
        <v>473</v>
      </c>
      <c r="H3460">
        <f t="shared" si="485"/>
        <v>10168.25</v>
      </c>
      <c r="I3460">
        <f t="shared" si="486"/>
        <v>9695.25</v>
      </c>
      <c r="J3460">
        <f t="shared" si="487"/>
        <v>-14069.875</v>
      </c>
      <c r="K3460">
        <f t="shared" si="488"/>
        <v>24711.125</v>
      </c>
      <c r="L3460">
        <f t="shared" si="490"/>
        <v>0</v>
      </c>
      <c r="M3460">
        <f t="shared" si="491"/>
        <v>1</v>
      </c>
      <c r="N3460">
        <f t="shared" si="489"/>
        <v>1</v>
      </c>
      <c r="O3460">
        <f t="shared" si="492"/>
        <v>6</v>
      </c>
      <c r="P3460" t="str">
        <f>IF(O3460=MAX(O:O), A3460, "")</f>
        <v/>
      </c>
    </row>
    <row r="3461" spans="1:16" x14ac:dyDescent="0.35">
      <c r="A3461">
        <v>1985</v>
      </c>
      <c r="B3461" t="s">
        <v>3976</v>
      </c>
      <c r="C3461" t="s">
        <v>5181</v>
      </c>
      <c r="D3461" t="s">
        <v>13</v>
      </c>
      <c r="E3461" t="s">
        <v>32</v>
      </c>
      <c r="F3461" s="4">
        <v>21501</v>
      </c>
      <c r="G3461">
        <f t="shared" si="484"/>
        <v>473</v>
      </c>
      <c r="H3461">
        <f t="shared" si="485"/>
        <v>10168.25</v>
      </c>
      <c r="I3461">
        <f t="shared" si="486"/>
        <v>9695.25</v>
      </c>
      <c r="J3461">
        <f t="shared" si="487"/>
        <v>-14069.875</v>
      </c>
      <c r="K3461">
        <f t="shared" si="488"/>
        <v>24711.125</v>
      </c>
      <c r="L3461">
        <f t="shared" si="490"/>
        <v>0</v>
      </c>
      <c r="M3461">
        <f t="shared" si="491"/>
        <v>0</v>
      </c>
      <c r="N3461">
        <f t="shared" si="489"/>
        <v>0</v>
      </c>
      <c r="O3461">
        <f t="shared" si="492"/>
        <v>6</v>
      </c>
      <c r="P3461" t="str">
        <f>IF(O3461=MAX(O:O), A3461, "")</f>
        <v/>
      </c>
    </row>
    <row r="3462" spans="1:16" x14ac:dyDescent="0.35">
      <c r="A3462">
        <v>1985</v>
      </c>
      <c r="B3462" t="s">
        <v>3976</v>
      </c>
      <c r="C3462" t="s">
        <v>5182</v>
      </c>
      <c r="D3462" t="s">
        <v>13</v>
      </c>
      <c r="E3462" t="s">
        <v>1952</v>
      </c>
      <c r="F3462" s="4">
        <v>9219</v>
      </c>
      <c r="G3462">
        <f t="shared" si="484"/>
        <v>473</v>
      </c>
      <c r="H3462">
        <f t="shared" si="485"/>
        <v>10168.25</v>
      </c>
      <c r="I3462">
        <f t="shared" si="486"/>
        <v>9695.25</v>
      </c>
      <c r="J3462">
        <f t="shared" si="487"/>
        <v>-14069.875</v>
      </c>
      <c r="K3462">
        <f t="shared" si="488"/>
        <v>24711.125</v>
      </c>
      <c r="L3462">
        <f t="shared" si="490"/>
        <v>0</v>
      </c>
      <c r="M3462">
        <f t="shared" si="491"/>
        <v>0</v>
      </c>
      <c r="N3462">
        <f t="shared" si="489"/>
        <v>0</v>
      </c>
      <c r="O3462">
        <f t="shared" si="492"/>
        <v>6</v>
      </c>
      <c r="P3462" t="str">
        <f>IF(O3462=MAX(O:O), A3462, "")</f>
        <v/>
      </c>
    </row>
    <row r="3463" spans="1:16" x14ac:dyDescent="0.35">
      <c r="A3463">
        <v>1985</v>
      </c>
      <c r="B3463" t="s">
        <v>3976</v>
      </c>
      <c r="C3463" t="s">
        <v>5183</v>
      </c>
      <c r="D3463" t="s">
        <v>13</v>
      </c>
      <c r="E3463" t="s">
        <v>19</v>
      </c>
      <c r="F3463" s="4">
        <v>2488</v>
      </c>
      <c r="G3463">
        <f t="shared" si="484"/>
        <v>473</v>
      </c>
      <c r="H3463">
        <f t="shared" si="485"/>
        <v>10168.25</v>
      </c>
      <c r="I3463">
        <f t="shared" si="486"/>
        <v>9695.25</v>
      </c>
      <c r="J3463">
        <f t="shared" si="487"/>
        <v>-14069.875</v>
      </c>
      <c r="K3463">
        <f t="shared" si="488"/>
        <v>24711.125</v>
      </c>
      <c r="L3463">
        <f t="shared" si="490"/>
        <v>0</v>
      </c>
      <c r="M3463">
        <f t="shared" si="491"/>
        <v>0</v>
      </c>
      <c r="N3463">
        <f t="shared" si="489"/>
        <v>0</v>
      </c>
      <c r="O3463">
        <f t="shared" si="492"/>
        <v>6</v>
      </c>
      <c r="P3463" t="str">
        <f>IF(O3463=MAX(O:O), A3463, "")</f>
        <v/>
      </c>
    </row>
    <row r="3464" spans="1:16" x14ac:dyDescent="0.35">
      <c r="A3464">
        <v>1985</v>
      </c>
      <c r="B3464" t="s">
        <v>3976</v>
      </c>
      <c r="C3464" t="s">
        <v>5184</v>
      </c>
      <c r="D3464" t="s">
        <v>13</v>
      </c>
      <c r="E3464" t="s">
        <v>147</v>
      </c>
      <c r="F3464" s="4">
        <v>1317</v>
      </c>
      <c r="G3464">
        <f t="shared" si="484"/>
        <v>473</v>
      </c>
      <c r="H3464">
        <f t="shared" si="485"/>
        <v>10168.25</v>
      </c>
      <c r="I3464">
        <f t="shared" si="486"/>
        <v>9695.25</v>
      </c>
      <c r="J3464">
        <f t="shared" si="487"/>
        <v>-14069.875</v>
      </c>
      <c r="K3464">
        <f t="shared" si="488"/>
        <v>24711.125</v>
      </c>
      <c r="L3464">
        <f t="shared" si="490"/>
        <v>0</v>
      </c>
      <c r="M3464">
        <f t="shared" si="491"/>
        <v>0</v>
      </c>
      <c r="N3464">
        <f t="shared" si="489"/>
        <v>0</v>
      </c>
      <c r="O3464">
        <f t="shared" si="492"/>
        <v>6</v>
      </c>
      <c r="P3464" t="str">
        <f>IF(O3464=MAX(O:O), A3464, "")</f>
        <v/>
      </c>
    </row>
    <row r="3465" spans="1:16" x14ac:dyDescent="0.35">
      <c r="A3465">
        <v>1985</v>
      </c>
      <c r="B3465" t="s">
        <v>3976</v>
      </c>
      <c r="C3465" t="s">
        <v>3932</v>
      </c>
      <c r="D3465" t="s">
        <v>13</v>
      </c>
      <c r="E3465" t="s">
        <v>19</v>
      </c>
      <c r="F3465" s="4">
        <v>1314</v>
      </c>
      <c r="G3465">
        <f t="shared" si="484"/>
        <v>473</v>
      </c>
      <c r="H3465">
        <f t="shared" si="485"/>
        <v>10168.25</v>
      </c>
      <c r="I3465">
        <f t="shared" si="486"/>
        <v>9695.25</v>
      </c>
      <c r="J3465">
        <f t="shared" si="487"/>
        <v>-14069.875</v>
      </c>
      <c r="K3465">
        <f t="shared" si="488"/>
        <v>24711.125</v>
      </c>
      <c r="L3465">
        <f t="shared" si="490"/>
        <v>0</v>
      </c>
      <c r="M3465">
        <f t="shared" si="491"/>
        <v>0</v>
      </c>
      <c r="N3465">
        <f t="shared" si="489"/>
        <v>0</v>
      </c>
      <c r="O3465">
        <f t="shared" si="492"/>
        <v>6</v>
      </c>
      <c r="P3465" t="str">
        <f>IF(O3465=MAX(O:O), A3465, "")</f>
        <v/>
      </c>
    </row>
    <row r="3466" spans="1:16" x14ac:dyDescent="0.35">
      <c r="A3466">
        <v>1985</v>
      </c>
      <c r="B3466" t="s">
        <v>3976</v>
      </c>
      <c r="C3466" t="s">
        <v>5185</v>
      </c>
      <c r="D3466" t="s">
        <v>13</v>
      </c>
      <c r="E3466" t="s">
        <v>19</v>
      </c>
      <c r="F3466" s="4">
        <v>837</v>
      </c>
      <c r="G3466">
        <f t="shared" si="484"/>
        <v>473</v>
      </c>
      <c r="H3466">
        <f t="shared" si="485"/>
        <v>10168.25</v>
      </c>
      <c r="I3466">
        <f t="shared" si="486"/>
        <v>9695.25</v>
      </c>
      <c r="J3466">
        <f t="shared" si="487"/>
        <v>-14069.875</v>
      </c>
      <c r="K3466">
        <f t="shared" si="488"/>
        <v>24711.125</v>
      </c>
      <c r="L3466">
        <f t="shared" si="490"/>
        <v>0</v>
      </c>
      <c r="M3466">
        <f t="shared" si="491"/>
        <v>0</v>
      </c>
      <c r="N3466">
        <f t="shared" si="489"/>
        <v>0</v>
      </c>
      <c r="O3466">
        <f t="shared" si="492"/>
        <v>6</v>
      </c>
      <c r="P3466" t="str">
        <f>IF(O3466=MAX(O:O), A3466, "")</f>
        <v/>
      </c>
    </row>
    <row r="3467" spans="1:16" x14ac:dyDescent="0.35">
      <c r="A3467">
        <v>1985</v>
      </c>
      <c r="B3467" t="s">
        <v>3976</v>
      </c>
      <c r="C3467" t="s">
        <v>5186</v>
      </c>
      <c r="D3467" t="s">
        <v>13</v>
      </c>
      <c r="E3467" t="s">
        <v>137</v>
      </c>
      <c r="F3467" s="4">
        <v>657</v>
      </c>
      <c r="G3467">
        <f t="shared" si="484"/>
        <v>473</v>
      </c>
      <c r="H3467">
        <f t="shared" si="485"/>
        <v>10168.25</v>
      </c>
      <c r="I3467">
        <f t="shared" si="486"/>
        <v>9695.25</v>
      </c>
      <c r="J3467">
        <f t="shared" si="487"/>
        <v>-14069.875</v>
      </c>
      <c r="K3467">
        <f t="shared" si="488"/>
        <v>24711.125</v>
      </c>
      <c r="L3467">
        <f t="shared" si="490"/>
        <v>0</v>
      </c>
      <c r="M3467">
        <f t="shared" si="491"/>
        <v>0</v>
      </c>
      <c r="N3467">
        <f t="shared" si="489"/>
        <v>0</v>
      </c>
      <c r="O3467">
        <f t="shared" si="492"/>
        <v>6</v>
      </c>
      <c r="P3467" t="str">
        <f>IF(O3467=MAX(O:O), A3467, "")</f>
        <v/>
      </c>
    </row>
    <row r="3468" spans="1:16" x14ac:dyDescent="0.35">
      <c r="A3468">
        <v>1985</v>
      </c>
      <c r="B3468" t="s">
        <v>3976</v>
      </c>
      <c r="C3468" t="s">
        <v>5187</v>
      </c>
      <c r="D3468" t="s">
        <v>13</v>
      </c>
      <c r="E3468" t="s">
        <v>19</v>
      </c>
      <c r="F3468" s="4">
        <v>437</v>
      </c>
      <c r="G3468">
        <f t="shared" si="484"/>
        <v>473</v>
      </c>
      <c r="H3468">
        <f t="shared" si="485"/>
        <v>10168.25</v>
      </c>
      <c r="I3468">
        <f t="shared" si="486"/>
        <v>9695.25</v>
      </c>
      <c r="J3468">
        <f t="shared" si="487"/>
        <v>-14069.875</v>
      </c>
      <c r="K3468">
        <f t="shared" si="488"/>
        <v>24711.125</v>
      </c>
      <c r="L3468">
        <f t="shared" si="490"/>
        <v>0</v>
      </c>
      <c r="M3468">
        <f t="shared" si="491"/>
        <v>0</v>
      </c>
      <c r="N3468">
        <f t="shared" si="489"/>
        <v>0</v>
      </c>
      <c r="O3468">
        <f t="shared" si="492"/>
        <v>6</v>
      </c>
      <c r="P3468" t="str">
        <f>IF(O3468=MAX(O:O), A3468, "")</f>
        <v/>
      </c>
    </row>
    <row r="3469" spans="1:16" x14ac:dyDescent="0.35">
      <c r="A3469">
        <v>1985</v>
      </c>
      <c r="B3469" t="s">
        <v>3976</v>
      </c>
      <c r="C3469" t="s">
        <v>5188</v>
      </c>
      <c r="D3469" t="s">
        <v>96</v>
      </c>
      <c r="E3469" t="s">
        <v>19</v>
      </c>
      <c r="F3469" s="4">
        <v>282</v>
      </c>
      <c r="G3469">
        <f t="shared" si="484"/>
        <v>473</v>
      </c>
      <c r="H3469">
        <f t="shared" si="485"/>
        <v>10168.25</v>
      </c>
      <c r="I3469">
        <f t="shared" si="486"/>
        <v>9695.25</v>
      </c>
      <c r="J3469">
        <f t="shared" si="487"/>
        <v>-14069.875</v>
      </c>
      <c r="K3469">
        <f t="shared" si="488"/>
        <v>24711.125</v>
      </c>
      <c r="L3469">
        <f t="shared" si="490"/>
        <v>0</v>
      </c>
      <c r="M3469">
        <f t="shared" si="491"/>
        <v>0</v>
      </c>
      <c r="N3469">
        <f t="shared" si="489"/>
        <v>0</v>
      </c>
      <c r="O3469">
        <f t="shared" si="492"/>
        <v>6</v>
      </c>
      <c r="P3469" t="str">
        <f>IF(O3469=MAX(O:O), A3469, "")</f>
        <v/>
      </c>
    </row>
    <row r="3470" spans="1:16" x14ac:dyDescent="0.35">
      <c r="A3470">
        <v>1985</v>
      </c>
      <c r="B3470" t="s">
        <v>3986</v>
      </c>
      <c r="C3470" t="s">
        <v>5189</v>
      </c>
      <c r="D3470" t="s">
        <v>13</v>
      </c>
      <c r="E3470" t="s">
        <v>17</v>
      </c>
      <c r="F3470" s="4">
        <v>56190</v>
      </c>
      <c r="G3470">
        <f t="shared" si="484"/>
        <v>473</v>
      </c>
      <c r="H3470">
        <f t="shared" si="485"/>
        <v>10168.25</v>
      </c>
      <c r="I3470">
        <f t="shared" si="486"/>
        <v>9695.25</v>
      </c>
      <c r="J3470">
        <f t="shared" si="487"/>
        <v>-14069.875</v>
      </c>
      <c r="K3470">
        <f t="shared" si="488"/>
        <v>24711.125</v>
      </c>
      <c r="L3470">
        <f t="shared" si="490"/>
        <v>0</v>
      </c>
      <c r="M3470">
        <f t="shared" si="491"/>
        <v>1</v>
      </c>
      <c r="N3470">
        <f t="shared" si="489"/>
        <v>1</v>
      </c>
      <c r="O3470">
        <f t="shared" si="492"/>
        <v>7</v>
      </c>
      <c r="P3470" t="str">
        <f>IF(O3470=MAX(O:O), A3470, "")</f>
        <v/>
      </c>
    </row>
    <row r="3471" spans="1:16" x14ac:dyDescent="0.35">
      <c r="A3471">
        <v>1985</v>
      </c>
      <c r="B3471" t="s">
        <v>3986</v>
      </c>
      <c r="C3471" t="s">
        <v>5190</v>
      </c>
      <c r="D3471" t="s">
        <v>13</v>
      </c>
      <c r="E3471" t="s">
        <v>139</v>
      </c>
      <c r="F3471" s="4">
        <v>9636</v>
      </c>
      <c r="G3471">
        <f t="shared" si="484"/>
        <v>473</v>
      </c>
      <c r="H3471">
        <f t="shared" si="485"/>
        <v>10168.25</v>
      </c>
      <c r="I3471">
        <f t="shared" si="486"/>
        <v>9695.25</v>
      </c>
      <c r="J3471">
        <f t="shared" si="487"/>
        <v>-14069.875</v>
      </c>
      <c r="K3471">
        <f t="shared" si="488"/>
        <v>24711.125</v>
      </c>
      <c r="L3471">
        <f t="shared" si="490"/>
        <v>0</v>
      </c>
      <c r="M3471">
        <f t="shared" si="491"/>
        <v>0</v>
      </c>
      <c r="N3471">
        <f t="shared" si="489"/>
        <v>0</v>
      </c>
      <c r="O3471">
        <f t="shared" si="492"/>
        <v>7</v>
      </c>
      <c r="P3471" t="str">
        <f>IF(O3471=MAX(O:O), A3471, "")</f>
        <v/>
      </c>
    </row>
    <row r="3472" spans="1:16" x14ac:dyDescent="0.35">
      <c r="A3472">
        <v>1985</v>
      </c>
      <c r="B3472" t="s">
        <v>3986</v>
      </c>
      <c r="C3472" t="s">
        <v>5191</v>
      </c>
      <c r="D3472" t="s">
        <v>13</v>
      </c>
      <c r="E3472" t="s">
        <v>137</v>
      </c>
      <c r="F3472" s="4">
        <v>6471</v>
      </c>
      <c r="G3472">
        <f t="shared" si="484"/>
        <v>473</v>
      </c>
      <c r="H3472">
        <f t="shared" si="485"/>
        <v>10168.25</v>
      </c>
      <c r="I3472">
        <f t="shared" si="486"/>
        <v>9695.25</v>
      </c>
      <c r="J3472">
        <f t="shared" si="487"/>
        <v>-14069.875</v>
      </c>
      <c r="K3472">
        <f t="shared" si="488"/>
        <v>24711.125</v>
      </c>
      <c r="L3472">
        <f t="shared" si="490"/>
        <v>0</v>
      </c>
      <c r="M3472">
        <f t="shared" si="491"/>
        <v>0</v>
      </c>
      <c r="N3472">
        <f t="shared" si="489"/>
        <v>0</v>
      </c>
      <c r="O3472">
        <f t="shared" si="492"/>
        <v>7</v>
      </c>
      <c r="P3472" t="str">
        <f>IF(O3472=MAX(O:O), A3472, "")</f>
        <v/>
      </c>
    </row>
    <row r="3473" spans="1:16" x14ac:dyDescent="0.35">
      <c r="A3473">
        <v>1985</v>
      </c>
      <c r="B3473" t="s">
        <v>3986</v>
      </c>
      <c r="C3473" t="s">
        <v>5192</v>
      </c>
      <c r="D3473" t="s">
        <v>13</v>
      </c>
      <c r="E3473" t="s">
        <v>19</v>
      </c>
      <c r="F3473" s="4">
        <v>1027</v>
      </c>
      <c r="G3473">
        <f t="shared" si="484"/>
        <v>473</v>
      </c>
      <c r="H3473">
        <f t="shared" si="485"/>
        <v>10168.25</v>
      </c>
      <c r="I3473">
        <f t="shared" si="486"/>
        <v>9695.25</v>
      </c>
      <c r="J3473">
        <f t="shared" si="487"/>
        <v>-14069.875</v>
      </c>
      <c r="K3473">
        <f t="shared" si="488"/>
        <v>24711.125</v>
      </c>
      <c r="L3473">
        <f t="shared" si="490"/>
        <v>0</v>
      </c>
      <c r="M3473">
        <f t="shared" si="491"/>
        <v>0</v>
      </c>
      <c r="N3473">
        <f t="shared" si="489"/>
        <v>0</v>
      </c>
      <c r="O3473">
        <f t="shared" si="492"/>
        <v>7</v>
      </c>
      <c r="P3473" t="str">
        <f>IF(O3473=MAX(O:O), A3473, "")</f>
        <v/>
      </c>
    </row>
    <row r="3474" spans="1:16" x14ac:dyDescent="0.35">
      <c r="A3474">
        <v>1985</v>
      </c>
      <c r="B3474" t="s">
        <v>3986</v>
      </c>
      <c r="C3474" t="s">
        <v>5193</v>
      </c>
      <c r="D3474" t="s">
        <v>13</v>
      </c>
      <c r="E3474" t="s">
        <v>19</v>
      </c>
      <c r="F3474" s="4">
        <v>1023</v>
      </c>
      <c r="G3474">
        <f t="shared" si="484"/>
        <v>473</v>
      </c>
      <c r="H3474">
        <f t="shared" si="485"/>
        <v>10168.25</v>
      </c>
      <c r="I3474">
        <f t="shared" si="486"/>
        <v>9695.25</v>
      </c>
      <c r="J3474">
        <f t="shared" si="487"/>
        <v>-14069.875</v>
      </c>
      <c r="K3474">
        <f t="shared" si="488"/>
        <v>24711.125</v>
      </c>
      <c r="L3474">
        <f t="shared" si="490"/>
        <v>0</v>
      </c>
      <c r="M3474">
        <f t="shared" si="491"/>
        <v>0</v>
      </c>
      <c r="N3474">
        <f t="shared" si="489"/>
        <v>0</v>
      </c>
      <c r="O3474">
        <f t="shared" si="492"/>
        <v>7</v>
      </c>
      <c r="P3474" t="str">
        <f>IF(O3474=MAX(O:O), A3474, "")</f>
        <v/>
      </c>
    </row>
    <row r="3475" spans="1:16" x14ac:dyDescent="0.35">
      <c r="A3475">
        <v>1985</v>
      </c>
      <c r="B3475" t="s">
        <v>3986</v>
      </c>
      <c r="C3475" t="s">
        <v>5194</v>
      </c>
      <c r="D3475" t="s">
        <v>13</v>
      </c>
      <c r="E3475" t="s">
        <v>19</v>
      </c>
      <c r="F3475" s="4">
        <v>683</v>
      </c>
      <c r="G3475">
        <f t="shared" si="484"/>
        <v>473</v>
      </c>
      <c r="H3475">
        <f t="shared" si="485"/>
        <v>10168.25</v>
      </c>
      <c r="I3475">
        <f t="shared" si="486"/>
        <v>9695.25</v>
      </c>
      <c r="J3475">
        <f t="shared" si="487"/>
        <v>-14069.875</v>
      </c>
      <c r="K3475">
        <f t="shared" si="488"/>
        <v>24711.125</v>
      </c>
      <c r="L3475">
        <f t="shared" si="490"/>
        <v>0</v>
      </c>
      <c r="M3475">
        <f t="shared" si="491"/>
        <v>0</v>
      </c>
      <c r="N3475">
        <f t="shared" si="489"/>
        <v>0</v>
      </c>
      <c r="O3475">
        <f t="shared" si="492"/>
        <v>7</v>
      </c>
      <c r="P3475" t="str">
        <f>IF(O3475=MAX(O:O), A3475, "")</f>
        <v/>
      </c>
    </row>
    <row r="3476" spans="1:16" x14ac:dyDescent="0.35">
      <c r="A3476">
        <v>1985</v>
      </c>
      <c r="B3476" t="s">
        <v>3986</v>
      </c>
      <c r="C3476" t="s">
        <v>5195</v>
      </c>
      <c r="D3476" t="s">
        <v>13</v>
      </c>
      <c r="E3476" t="s">
        <v>19</v>
      </c>
      <c r="F3476" s="4">
        <v>260</v>
      </c>
      <c r="G3476">
        <f t="shared" si="484"/>
        <v>473</v>
      </c>
      <c r="H3476">
        <f t="shared" si="485"/>
        <v>10168.25</v>
      </c>
      <c r="I3476">
        <f t="shared" si="486"/>
        <v>9695.25</v>
      </c>
      <c r="J3476">
        <f t="shared" si="487"/>
        <v>-14069.875</v>
      </c>
      <c r="K3476">
        <f t="shared" si="488"/>
        <v>24711.125</v>
      </c>
      <c r="L3476">
        <f t="shared" si="490"/>
        <v>0</v>
      </c>
      <c r="M3476">
        <f t="shared" si="491"/>
        <v>0</v>
      </c>
      <c r="N3476">
        <f t="shared" si="489"/>
        <v>0</v>
      </c>
      <c r="O3476">
        <f t="shared" si="492"/>
        <v>7</v>
      </c>
      <c r="P3476" t="str">
        <f>IF(O3476=MAX(O:O), A3476, "")</f>
        <v/>
      </c>
    </row>
    <row r="3477" spans="1:16" x14ac:dyDescent="0.35">
      <c r="A3477">
        <v>1985</v>
      </c>
      <c r="B3477" t="s">
        <v>3993</v>
      </c>
      <c r="C3477" t="s">
        <v>5196</v>
      </c>
      <c r="D3477" t="s">
        <v>13</v>
      </c>
      <c r="E3477" t="s">
        <v>17</v>
      </c>
      <c r="F3477" s="4">
        <v>20410</v>
      </c>
      <c r="G3477">
        <f t="shared" si="484"/>
        <v>473</v>
      </c>
      <c r="H3477">
        <f t="shared" si="485"/>
        <v>10168.25</v>
      </c>
      <c r="I3477">
        <f t="shared" si="486"/>
        <v>9695.25</v>
      </c>
      <c r="J3477">
        <f t="shared" si="487"/>
        <v>-14069.875</v>
      </c>
      <c r="K3477">
        <f t="shared" si="488"/>
        <v>24711.125</v>
      </c>
      <c r="L3477">
        <f t="shared" si="490"/>
        <v>0</v>
      </c>
      <c r="M3477">
        <f t="shared" si="491"/>
        <v>0</v>
      </c>
      <c r="N3477">
        <f t="shared" si="489"/>
        <v>0</v>
      </c>
      <c r="O3477">
        <f t="shared" si="492"/>
        <v>7</v>
      </c>
      <c r="P3477" t="str">
        <f>IF(O3477=MAX(O:O), A3477, "")</f>
        <v/>
      </c>
    </row>
    <row r="3478" spans="1:16" x14ac:dyDescent="0.35">
      <c r="A3478">
        <v>1985</v>
      </c>
      <c r="B3478" t="s">
        <v>3993</v>
      </c>
      <c r="C3478" t="s">
        <v>5197</v>
      </c>
      <c r="D3478" t="s">
        <v>13</v>
      </c>
      <c r="E3478" t="s">
        <v>19</v>
      </c>
      <c r="F3478" s="4">
        <v>20003</v>
      </c>
      <c r="G3478">
        <f t="shared" si="484"/>
        <v>473</v>
      </c>
      <c r="H3478">
        <f t="shared" si="485"/>
        <v>10168.25</v>
      </c>
      <c r="I3478">
        <f t="shared" si="486"/>
        <v>9695.25</v>
      </c>
      <c r="J3478">
        <f t="shared" si="487"/>
        <v>-14069.875</v>
      </c>
      <c r="K3478">
        <f t="shared" si="488"/>
        <v>24711.125</v>
      </c>
      <c r="L3478">
        <f t="shared" si="490"/>
        <v>0</v>
      </c>
      <c r="M3478">
        <f t="shared" si="491"/>
        <v>0</v>
      </c>
      <c r="N3478">
        <f t="shared" si="489"/>
        <v>0</v>
      </c>
      <c r="O3478">
        <f t="shared" si="492"/>
        <v>7</v>
      </c>
      <c r="P3478" t="str">
        <f>IF(O3478=MAX(O:O), A3478, "")</f>
        <v/>
      </c>
    </row>
    <row r="3479" spans="1:16" x14ac:dyDescent="0.35">
      <c r="A3479">
        <v>1985</v>
      </c>
      <c r="B3479" t="s">
        <v>3993</v>
      </c>
      <c r="C3479" t="s">
        <v>5197</v>
      </c>
      <c r="D3479" t="s">
        <v>13</v>
      </c>
      <c r="E3479" t="s">
        <v>19</v>
      </c>
      <c r="F3479" s="4">
        <v>20003</v>
      </c>
      <c r="G3479">
        <f t="shared" si="484"/>
        <v>473</v>
      </c>
      <c r="H3479">
        <f t="shared" si="485"/>
        <v>10168.25</v>
      </c>
      <c r="I3479">
        <f t="shared" si="486"/>
        <v>9695.25</v>
      </c>
      <c r="J3479">
        <f t="shared" si="487"/>
        <v>-14069.875</v>
      </c>
      <c r="K3479">
        <f t="shared" si="488"/>
        <v>24711.125</v>
      </c>
      <c r="L3479">
        <f t="shared" si="490"/>
        <v>0</v>
      </c>
      <c r="M3479">
        <f t="shared" si="491"/>
        <v>0</v>
      </c>
      <c r="N3479">
        <f t="shared" si="489"/>
        <v>0</v>
      </c>
      <c r="O3479">
        <f t="shared" si="492"/>
        <v>7</v>
      </c>
      <c r="P3479" t="str">
        <f>IF(O3479=MAX(O:O), A3479, "")</f>
        <v/>
      </c>
    </row>
    <row r="3480" spans="1:16" x14ac:dyDescent="0.35">
      <c r="A3480">
        <v>1985</v>
      </c>
      <c r="B3480" t="s">
        <v>3993</v>
      </c>
      <c r="C3480" t="s">
        <v>5198</v>
      </c>
      <c r="D3480" t="s">
        <v>13</v>
      </c>
      <c r="E3480" t="s">
        <v>1952</v>
      </c>
      <c r="F3480" s="4">
        <v>7079</v>
      </c>
      <c r="G3480">
        <f t="shared" si="484"/>
        <v>473</v>
      </c>
      <c r="H3480">
        <f t="shared" si="485"/>
        <v>10168.25</v>
      </c>
      <c r="I3480">
        <f t="shared" si="486"/>
        <v>9695.25</v>
      </c>
      <c r="J3480">
        <f t="shared" si="487"/>
        <v>-14069.875</v>
      </c>
      <c r="K3480">
        <f t="shared" si="488"/>
        <v>24711.125</v>
      </c>
      <c r="L3480">
        <f t="shared" si="490"/>
        <v>0</v>
      </c>
      <c r="M3480">
        <f t="shared" si="491"/>
        <v>0</v>
      </c>
      <c r="N3480">
        <f t="shared" si="489"/>
        <v>0</v>
      </c>
      <c r="O3480">
        <f t="shared" si="492"/>
        <v>7</v>
      </c>
      <c r="P3480" t="str">
        <f>IF(O3480=MAX(O:O), A3480, "")</f>
        <v/>
      </c>
    </row>
    <row r="3481" spans="1:16" x14ac:dyDescent="0.35">
      <c r="A3481">
        <v>1985</v>
      </c>
      <c r="B3481" t="s">
        <v>3993</v>
      </c>
      <c r="C3481" t="s">
        <v>5199</v>
      </c>
      <c r="D3481" t="s">
        <v>13</v>
      </c>
      <c r="E3481" t="s">
        <v>19</v>
      </c>
      <c r="F3481" s="4">
        <v>4493</v>
      </c>
      <c r="G3481">
        <f t="shared" si="484"/>
        <v>473</v>
      </c>
      <c r="H3481">
        <f t="shared" si="485"/>
        <v>10168.25</v>
      </c>
      <c r="I3481">
        <f t="shared" si="486"/>
        <v>9695.25</v>
      </c>
      <c r="J3481">
        <f t="shared" si="487"/>
        <v>-14069.875</v>
      </c>
      <c r="K3481">
        <f t="shared" si="488"/>
        <v>24711.125</v>
      </c>
      <c r="L3481">
        <f t="shared" si="490"/>
        <v>0</v>
      </c>
      <c r="M3481">
        <f t="shared" si="491"/>
        <v>0</v>
      </c>
      <c r="N3481">
        <f t="shared" si="489"/>
        <v>0</v>
      </c>
      <c r="O3481">
        <f t="shared" si="492"/>
        <v>7</v>
      </c>
      <c r="P3481" t="str">
        <f>IF(O3481=MAX(O:O), A3481, "")</f>
        <v/>
      </c>
    </row>
    <row r="3482" spans="1:16" x14ac:dyDescent="0.35">
      <c r="A3482">
        <v>1985</v>
      </c>
      <c r="B3482" t="s">
        <v>3993</v>
      </c>
      <c r="C3482" t="s">
        <v>5200</v>
      </c>
      <c r="D3482" t="s">
        <v>13</v>
      </c>
      <c r="E3482" t="s">
        <v>19</v>
      </c>
      <c r="F3482" s="4">
        <v>2671</v>
      </c>
      <c r="G3482">
        <f t="shared" si="484"/>
        <v>473</v>
      </c>
      <c r="H3482">
        <f t="shared" si="485"/>
        <v>10168.25</v>
      </c>
      <c r="I3482">
        <f t="shared" si="486"/>
        <v>9695.25</v>
      </c>
      <c r="J3482">
        <f t="shared" si="487"/>
        <v>-14069.875</v>
      </c>
      <c r="K3482">
        <f t="shared" si="488"/>
        <v>24711.125</v>
      </c>
      <c r="L3482">
        <f t="shared" si="490"/>
        <v>0</v>
      </c>
      <c r="M3482">
        <f t="shared" si="491"/>
        <v>0</v>
      </c>
      <c r="N3482">
        <f t="shared" si="489"/>
        <v>0</v>
      </c>
      <c r="O3482">
        <f t="shared" si="492"/>
        <v>7</v>
      </c>
      <c r="P3482" t="str">
        <f>IF(O3482=MAX(O:O), A3482, "")</f>
        <v/>
      </c>
    </row>
    <row r="3483" spans="1:16" x14ac:dyDescent="0.35">
      <c r="A3483">
        <v>1985</v>
      </c>
      <c r="B3483" t="s">
        <v>3993</v>
      </c>
      <c r="C3483" t="s">
        <v>5201</v>
      </c>
      <c r="D3483" t="s">
        <v>13</v>
      </c>
      <c r="E3483" t="s">
        <v>5178</v>
      </c>
      <c r="F3483" s="4">
        <v>1269</v>
      </c>
      <c r="G3483">
        <f t="shared" si="484"/>
        <v>473</v>
      </c>
      <c r="H3483">
        <f t="shared" si="485"/>
        <v>10168.25</v>
      </c>
      <c r="I3483">
        <f t="shared" si="486"/>
        <v>9695.25</v>
      </c>
      <c r="J3483">
        <f t="shared" si="487"/>
        <v>-14069.875</v>
      </c>
      <c r="K3483">
        <f t="shared" si="488"/>
        <v>24711.125</v>
      </c>
      <c r="L3483">
        <f t="shared" si="490"/>
        <v>0</v>
      </c>
      <c r="M3483">
        <f t="shared" si="491"/>
        <v>0</v>
      </c>
      <c r="N3483">
        <f t="shared" si="489"/>
        <v>0</v>
      </c>
      <c r="O3483">
        <f t="shared" si="492"/>
        <v>7</v>
      </c>
      <c r="P3483" t="str">
        <f>IF(O3483=MAX(O:O), A3483, "")</f>
        <v/>
      </c>
    </row>
    <row r="3484" spans="1:16" x14ac:dyDescent="0.35">
      <c r="A3484">
        <v>1985</v>
      </c>
      <c r="B3484" t="s">
        <v>3993</v>
      </c>
      <c r="C3484" t="s">
        <v>5202</v>
      </c>
      <c r="D3484" t="s">
        <v>13</v>
      </c>
      <c r="E3484" t="s">
        <v>19</v>
      </c>
      <c r="F3484" s="4">
        <v>751</v>
      </c>
      <c r="G3484">
        <f t="shared" si="484"/>
        <v>473</v>
      </c>
      <c r="H3484">
        <f t="shared" si="485"/>
        <v>10168.25</v>
      </c>
      <c r="I3484">
        <f t="shared" si="486"/>
        <v>9695.25</v>
      </c>
      <c r="J3484">
        <f t="shared" si="487"/>
        <v>-14069.875</v>
      </c>
      <c r="K3484">
        <f t="shared" si="488"/>
        <v>24711.125</v>
      </c>
      <c r="L3484">
        <f t="shared" si="490"/>
        <v>0</v>
      </c>
      <c r="M3484">
        <f t="shared" si="491"/>
        <v>0</v>
      </c>
      <c r="N3484">
        <f t="shared" si="489"/>
        <v>0</v>
      </c>
      <c r="O3484">
        <f t="shared" si="492"/>
        <v>7</v>
      </c>
      <c r="P3484" t="str">
        <f>IF(O3484=MAX(O:O), A3484, "")</f>
        <v/>
      </c>
    </row>
    <row r="3485" spans="1:16" x14ac:dyDescent="0.35">
      <c r="A3485">
        <v>1985</v>
      </c>
      <c r="B3485" t="s">
        <v>3993</v>
      </c>
      <c r="C3485" t="s">
        <v>5203</v>
      </c>
      <c r="D3485" t="s">
        <v>13</v>
      </c>
      <c r="E3485" t="s">
        <v>19</v>
      </c>
      <c r="F3485" s="4">
        <v>511</v>
      </c>
      <c r="G3485">
        <f t="shared" si="484"/>
        <v>473</v>
      </c>
      <c r="H3485">
        <f t="shared" si="485"/>
        <v>10168.25</v>
      </c>
      <c r="I3485">
        <f t="shared" si="486"/>
        <v>9695.25</v>
      </c>
      <c r="J3485">
        <f t="shared" si="487"/>
        <v>-14069.875</v>
      </c>
      <c r="K3485">
        <f t="shared" si="488"/>
        <v>24711.125</v>
      </c>
      <c r="L3485">
        <f t="shared" si="490"/>
        <v>0</v>
      </c>
      <c r="M3485">
        <f t="shared" si="491"/>
        <v>0</v>
      </c>
      <c r="N3485">
        <f t="shared" si="489"/>
        <v>0</v>
      </c>
      <c r="O3485">
        <f t="shared" si="492"/>
        <v>7</v>
      </c>
      <c r="P3485" t="str">
        <f>IF(O3485=MAX(O:O), A3485, "")</f>
        <v/>
      </c>
    </row>
    <row r="3486" spans="1:16" x14ac:dyDescent="0.35">
      <c r="A3486">
        <v>1985</v>
      </c>
      <c r="B3486" t="s">
        <v>4001</v>
      </c>
      <c r="C3486" t="s">
        <v>5204</v>
      </c>
      <c r="D3486" t="s">
        <v>13</v>
      </c>
      <c r="E3486" t="s">
        <v>19</v>
      </c>
      <c r="F3486" s="4">
        <v>27726</v>
      </c>
      <c r="G3486">
        <f t="shared" si="484"/>
        <v>473</v>
      </c>
      <c r="H3486">
        <f t="shared" si="485"/>
        <v>10168.25</v>
      </c>
      <c r="I3486">
        <f t="shared" si="486"/>
        <v>9695.25</v>
      </c>
      <c r="J3486">
        <f t="shared" si="487"/>
        <v>-14069.875</v>
      </c>
      <c r="K3486">
        <f t="shared" si="488"/>
        <v>24711.125</v>
      </c>
      <c r="L3486">
        <f t="shared" si="490"/>
        <v>0</v>
      </c>
      <c r="M3486">
        <f t="shared" si="491"/>
        <v>1</v>
      </c>
      <c r="N3486">
        <f t="shared" si="489"/>
        <v>1</v>
      </c>
      <c r="O3486">
        <f t="shared" si="492"/>
        <v>8</v>
      </c>
      <c r="P3486" t="str">
        <f>IF(O3486=MAX(O:O), A3486, "")</f>
        <v/>
      </c>
    </row>
    <row r="3487" spans="1:16" x14ac:dyDescent="0.35">
      <c r="A3487">
        <v>1985</v>
      </c>
      <c r="B3487" t="s">
        <v>4001</v>
      </c>
      <c r="C3487" t="s">
        <v>5204</v>
      </c>
      <c r="D3487" t="s">
        <v>13</v>
      </c>
      <c r="E3487" t="s">
        <v>19</v>
      </c>
      <c r="F3487" s="4">
        <v>27726</v>
      </c>
      <c r="G3487">
        <f t="shared" si="484"/>
        <v>473</v>
      </c>
      <c r="H3487">
        <f t="shared" si="485"/>
        <v>10168.25</v>
      </c>
      <c r="I3487">
        <f t="shared" si="486"/>
        <v>9695.25</v>
      </c>
      <c r="J3487">
        <f t="shared" si="487"/>
        <v>-14069.875</v>
      </c>
      <c r="K3487">
        <f t="shared" si="488"/>
        <v>24711.125</v>
      </c>
      <c r="L3487">
        <f t="shared" si="490"/>
        <v>0</v>
      </c>
      <c r="M3487">
        <f t="shared" si="491"/>
        <v>1</v>
      </c>
      <c r="N3487">
        <f t="shared" si="489"/>
        <v>1</v>
      </c>
      <c r="O3487">
        <f t="shared" si="492"/>
        <v>9</v>
      </c>
      <c r="P3487" t="str">
        <f>IF(O3487=MAX(O:O), A3487, "")</f>
        <v/>
      </c>
    </row>
    <row r="3488" spans="1:16" x14ac:dyDescent="0.35">
      <c r="A3488">
        <v>1985</v>
      </c>
      <c r="B3488" t="s">
        <v>4001</v>
      </c>
      <c r="C3488" t="s">
        <v>5205</v>
      </c>
      <c r="D3488" t="s">
        <v>13</v>
      </c>
      <c r="E3488" t="s">
        <v>17</v>
      </c>
      <c r="F3488" s="4">
        <v>21802</v>
      </c>
      <c r="G3488">
        <f t="shared" si="484"/>
        <v>473</v>
      </c>
      <c r="H3488">
        <f t="shared" si="485"/>
        <v>10168.25</v>
      </c>
      <c r="I3488">
        <f t="shared" si="486"/>
        <v>9695.25</v>
      </c>
      <c r="J3488">
        <f t="shared" si="487"/>
        <v>-14069.875</v>
      </c>
      <c r="K3488">
        <f t="shared" si="488"/>
        <v>24711.125</v>
      </c>
      <c r="L3488">
        <f t="shared" si="490"/>
        <v>0</v>
      </c>
      <c r="M3488">
        <f t="shared" si="491"/>
        <v>0</v>
      </c>
      <c r="N3488">
        <f t="shared" si="489"/>
        <v>0</v>
      </c>
      <c r="O3488">
        <f t="shared" si="492"/>
        <v>9</v>
      </c>
      <c r="P3488" t="str">
        <f>IF(O3488=MAX(O:O), A3488, "")</f>
        <v/>
      </c>
    </row>
    <row r="3489" spans="1:16" x14ac:dyDescent="0.35">
      <c r="A3489">
        <v>1985</v>
      </c>
      <c r="B3489" t="s">
        <v>4001</v>
      </c>
      <c r="C3489" t="s">
        <v>5206</v>
      </c>
      <c r="D3489" t="s">
        <v>13</v>
      </c>
      <c r="E3489" t="s">
        <v>1952</v>
      </c>
      <c r="F3489" s="4">
        <v>2578</v>
      </c>
      <c r="G3489">
        <f t="shared" si="484"/>
        <v>473</v>
      </c>
      <c r="H3489">
        <f t="shared" si="485"/>
        <v>10168.25</v>
      </c>
      <c r="I3489">
        <f t="shared" si="486"/>
        <v>9695.25</v>
      </c>
      <c r="J3489">
        <f t="shared" si="487"/>
        <v>-14069.875</v>
      </c>
      <c r="K3489">
        <f t="shared" si="488"/>
        <v>24711.125</v>
      </c>
      <c r="L3489">
        <f t="shared" si="490"/>
        <v>0</v>
      </c>
      <c r="M3489">
        <f t="shared" si="491"/>
        <v>0</v>
      </c>
      <c r="N3489">
        <f t="shared" si="489"/>
        <v>0</v>
      </c>
      <c r="O3489">
        <f t="shared" si="492"/>
        <v>9</v>
      </c>
      <c r="P3489" t="str">
        <f>IF(O3489=MAX(O:O), A3489, "")</f>
        <v/>
      </c>
    </row>
    <row r="3490" spans="1:16" x14ac:dyDescent="0.35">
      <c r="A3490">
        <v>1985</v>
      </c>
      <c r="B3490" t="s">
        <v>4001</v>
      </c>
      <c r="C3490" t="s">
        <v>5207</v>
      </c>
      <c r="D3490" t="s">
        <v>13</v>
      </c>
      <c r="E3490" t="s">
        <v>19</v>
      </c>
      <c r="F3490" s="4">
        <v>1244</v>
      </c>
      <c r="G3490">
        <f t="shared" si="484"/>
        <v>473</v>
      </c>
      <c r="H3490">
        <f t="shared" si="485"/>
        <v>10168.25</v>
      </c>
      <c r="I3490">
        <f t="shared" si="486"/>
        <v>9695.25</v>
      </c>
      <c r="J3490">
        <f t="shared" si="487"/>
        <v>-14069.875</v>
      </c>
      <c r="K3490">
        <f t="shared" si="488"/>
        <v>24711.125</v>
      </c>
      <c r="L3490">
        <f t="shared" si="490"/>
        <v>0</v>
      </c>
      <c r="M3490">
        <f t="shared" si="491"/>
        <v>0</v>
      </c>
      <c r="N3490">
        <f t="shared" si="489"/>
        <v>0</v>
      </c>
      <c r="O3490">
        <f t="shared" si="492"/>
        <v>9</v>
      </c>
      <c r="P3490" t="str">
        <f>IF(O3490=MAX(O:O), A3490, "")</f>
        <v/>
      </c>
    </row>
    <row r="3491" spans="1:16" x14ac:dyDescent="0.35">
      <c r="A3491">
        <v>1985</v>
      </c>
      <c r="B3491" t="s">
        <v>4001</v>
      </c>
      <c r="C3491" t="s">
        <v>5208</v>
      </c>
      <c r="D3491" t="s">
        <v>13</v>
      </c>
      <c r="E3491" t="s">
        <v>19</v>
      </c>
      <c r="F3491" s="4">
        <v>236</v>
      </c>
      <c r="G3491">
        <f t="shared" si="484"/>
        <v>473</v>
      </c>
      <c r="H3491">
        <f t="shared" si="485"/>
        <v>10168.25</v>
      </c>
      <c r="I3491">
        <f t="shared" si="486"/>
        <v>9695.25</v>
      </c>
      <c r="J3491">
        <f t="shared" si="487"/>
        <v>-14069.875</v>
      </c>
      <c r="K3491">
        <f t="shared" si="488"/>
        <v>24711.125</v>
      </c>
      <c r="L3491">
        <f t="shared" si="490"/>
        <v>0</v>
      </c>
      <c r="M3491">
        <f t="shared" si="491"/>
        <v>0</v>
      </c>
      <c r="N3491">
        <f t="shared" si="489"/>
        <v>0</v>
      </c>
      <c r="O3491">
        <f t="shared" si="492"/>
        <v>9</v>
      </c>
      <c r="P3491" t="str">
        <f>IF(O3491=MAX(O:O), A3491, "")</f>
        <v/>
      </c>
    </row>
    <row r="3492" spans="1:16" x14ac:dyDescent="0.35">
      <c r="A3492">
        <v>1985</v>
      </c>
      <c r="B3492" t="s">
        <v>4009</v>
      </c>
      <c r="C3492" t="s">
        <v>4755</v>
      </c>
      <c r="D3492" t="s">
        <v>13</v>
      </c>
      <c r="E3492" t="s">
        <v>17</v>
      </c>
      <c r="F3492" s="4">
        <v>21910</v>
      </c>
      <c r="G3492">
        <f t="shared" si="484"/>
        <v>473</v>
      </c>
      <c r="H3492">
        <f t="shared" si="485"/>
        <v>10168.25</v>
      </c>
      <c r="I3492">
        <f t="shared" si="486"/>
        <v>9695.25</v>
      </c>
      <c r="J3492">
        <f t="shared" si="487"/>
        <v>-14069.875</v>
      </c>
      <c r="K3492">
        <f t="shared" si="488"/>
        <v>24711.125</v>
      </c>
      <c r="L3492">
        <f t="shared" si="490"/>
        <v>0</v>
      </c>
      <c r="M3492">
        <f t="shared" si="491"/>
        <v>0</v>
      </c>
      <c r="N3492">
        <f t="shared" si="489"/>
        <v>0</v>
      </c>
      <c r="O3492">
        <f t="shared" si="492"/>
        <v>9</v>
      </c>
      <c r="P3492" t="str">
        <f>IF(O3492=MAX(O:O), A3492, "")</f>
        <v/>
      </c>
    </row>
    <row r="3493" spans="1:16" x14ac:dyDescent="0.35">
      <c r="A3493">
        <v>1985</v>
      </c>
      <c r="B3493" t="s">
        <v>4009</v>
      </c>
      <c r="C3493" t="s">
        <v>5209</v>
      </c>
      <c r="D3493" t="s">
        <v>13</v>
      </c>
      <c r="E3493" t="s">
        <v>19</v>
      </c>
      <c r="F3493" s="4">
        <v>13985</v>
      </c>
      <c r="G3493">
        <f t="shared" si="484"/>
        <v>473</v>
      </c>
      <c r="H3493">
        <f t="shared" si="485"/>
        <v>10168.25</v>
      </c>
      <c r="I3493">
        <f t="shared" si="486"/>
        <v>9695.25</v>
      </c>
      <c r="J3493">
        <f t="shared" si="487"/>
        <v>-14069.875</v>
      </c>
      <c r="K3493">
        <f t="shared" si="488"/>
        <v>24711.125</v>
      </c>
      <c r="L3493">
        <f t="shared" si="490"/>
        <v>0</v>
      </c>
      <c r="M3493">
        <f t="shared" si="491"/>
        <v>0</v>
      </c>
      <c r="N3493">
        <f t="shared" si="489"/>
        <v>0</v>
      </c>
      <c r="O3493">
        <f t="shared" si="492"/>
        <v>9</v>
      </c>
      <c r="P3493" t="str">
        <f>IF(O3493=MAX(O:O), A3493, "")</f>
        <v/>
      </c>
    </row>
    <row r="3494" spans="1:16" x14ac:dyDescent="0.35">
      <c r="A3494">
        <v>1985</v>
      </c>
      <c r="B3494" t="s">
        <v>4009</v>
      </c>
      <c r="C3494" t="s">
        <v>5210</v>
      </c>
      <c r="D3494" t="s">
        <v>13</v>
      </c>
      <c r="E3494" t="s">
        <v>19</v>
      </c>
      <c r="F3494" s="4">
        <v>13158</v>
      </c>
      <c r="G3494">
        <f t="shared" si="484"/>
        <v>473</v>
      </c>
      <c r="H3494">
        <f t="shared" si="485"/>
        <v>10168.25</v>
      </c>
      <c r="I3494">
        <f t="shared" si="486"/>
        <v>9695.25</v>
      </c>
      <c r="J3494">
        <f t="shared" si="487"/>
        <v>-14069.875</v>
      </c>
      <c r="K3494">
        <f t="shared" si="488"/>
        <v>24711.125</v>
      </c>
      <c r="L3494">
        <f t="shared" si="490"/>
        <v>0</v>
      </c>
      <c r="M3494">
        <f t="shared" si="491"/>
        <v>0</v>
      </c>
      <c r="N3494">
        <f t="shared" si="489"/>
        <v>0</v>
      </c>
      <c r="O3494">
        <f t="shared" si="492"/>
        <v>9</v>
      </c>
      <c r="P3494" t="str">
        <f>IF(O3494=MAX(O:O), A3494, "")</f>
        <v/>
      </c>
    </row>
    <row r="3495" spans="1:16" x14ac:dyDescent="0.35">
      <c r="A3495">
        <v>1985</v>
      </c>
      <c r="B3495" t="s">
        <v>4009</v>
      </c>
      <c r="C3495" t="s">
        <v>5211</v>
      </c>
      <c r="D3495" t="s">
        <v>13</v>
      </c>
      <c r="E3495" t="s">
        <v>19</v>
      </c>
      <c r="F3495" s="4">
        <v>11278</v>
      </c>
      <c r="G3495">
        <f t="shared" si="484"/>
        <v>473</v>
      </c>
      <c r="H3495">
        <f t="shared" si="485"/>
        <v>10168.25</v>
      </c>
      <c r="I3495">
        <f t="shared" si="486"/>
        <v>9695.25</v>
      </c>
      <c r="J3495">
        <f t="shared" si="487"/>
        <v>-14069.875</v>
      </c>
      <c r="K3495">
        <f t="shared" si="488"/>
        <v>24711.125</v>
      </c>
      <c r="L3495">
        <f t="shared" si="490"/>
        <v>0</v>
      </c>
      <c r="M3495">
        <f t="shared" si="491"/>
        <v>0</v>
      </c>
      <c r="N3495">
        <f t="shared" si="489"/>
        <v>0</v>
      </c>
      <c r="O3495">
        <f t="shared" si="492"/>
        <v>9</v>
      </c>
      <c r="P3495" t="str">
        <f>IF(O3495=MAX(O:O), A3495, "")</f>
        <v/>
      </c>
    </row>
    <row r="3496" spans="1:16" x14ac:dyDescent="0.35">
      <c r="A3496">
        <v>1985</v>
      </c>
      <c r="B3496" t="s">
        <v>4009</v>
      </c>
      <c r="C3496" t="s">
        <v>5212</v>
      </c>
      <c r="D3496" t="s">
        <v>13</v>
      </c>
      <c r="E3496" t="s">
        <v>137</v>
      </c>
      <c r="F3496" s="4">
        <v>2801</v>
      </c>
      <c r="G3496">
        <f t="shared" si="484"/>
        <v>473</v>
      </c>
      <c r="H3496">
        <f t="shared" si="485"/>
        <v>10168.25</v>
      </c>
      <c r="I3496">
        <f t="shared" si="486"/>
        <v>9695.25</v>
      </c>
      <c r="J3496">
        <f t="shared" si="487"/>
        <v>-14069.875</v>
      </c>
      <c r="K3496">
        <f t="shared" si="488"/>
        <v>24711.125</v>
      </c>
      <c r="L3496">
        <f t="shared" si="490"/>
        <v>0</v>
      </c>
      <c r="M3496">
        <f t="shared" si="491"/>
        <v>0</v>
      </c>
      <c r="N3496">
        <f t="shared" si="489"/>
        <v>0</v>
      </c>
      <c r="O3496">
        <f t="shared" si="492"/>
        <v>9</v>
      </c>
      <c r="P3496" t="str">
        <f>IF(O3496=MAX(O:O), A3496, "")</f>
        <v/>
      </c>
    </row>
    <row r="3497" spans="1:16" x14ac:dyDescent="0.35">
      <c r="A3497">
        <v>1985</v>
      </c>
      <c r="B3497" t="s">
        <v>4009</v>
      </c>
      <c r="C3497" t="s">
        <v>5213</v>
      </c>
      <c r="D3497" t="s">
        <v>13</v>
      </c>
      <c r="E3497" t="s">
        <v>19</v>
      </c>
      <c r="F3497" s="4">
        <v>2065</v>
      </c>
      <c r="G3497">
        <f t="shared" si="484"/>
        <v>473</v>
      </c>
      <c r="H3497">
        <f t="shared" si="485"/>
        <v>10168.25</v>
      </c>
      <c r="I3497">
        <f t="shared" si="486"/>
        <v>9695.25</v>
      </c>
      <c r="J3497">
        <f t="shared" si="487"/>
        <v>-14069.875</v>
      </c>
      <c r="K3497">
        <f t="shared" si="488"/>
        <v>24711.125</v>
      </c>
      <c r="L3497">
        <f t="shared" si="490"/>
        <v>0</v>
      </c>
      <c r="M3497">
        <f t="shared" si="491"/>
        <v>0</v>
      </c>
      <c r="N3497">
        <f t="shared" si="489"/>
        <v>0</v>
      </c>
      <c r="O3497">
        <f t="shared" si="492"/>
        <v>9</v>
      </c>
      <c r="P3497" t="str">
        <f>IF(O3497=MAX(O:O), A3497, "")</f>
        <v/>
      </c>
    </row>
    <row r="3498" spans="1:16" x14ac:dyDescent="0.35">
      <c r="A3498">
        <v>1985</v>
      </c>
      <c r="B3498" t="s">
        <v>4018</v>
      </c>
      <c r="C3498" t="s">
        <v>5214</v>
      </c>
      <c r="D3498" t="s">
        <v>13</v>
      </c>
      <c r="E3498" t="s">
        <v>17</v>
      </c>
      <c r="F3498" s="4">
        <v>20670</v>
      </c>
      <c r="G3498">
        <f t="shared" si="484"/>
        <v>473</v>
      </c>
      <c r="H3498">
        <f t="shared" si="485"/>
        <v>10168.25</v>
      </c>
      <c r="I3498">
        <f t="shared" si="486"/>
        <v>9695.25</v>
      </c>
      <c r="J3498">
        <f t="shared" si="487"/>
        <v>-14069.875</v>
      </c>
      <c r="K3498">
        <f t="shared" si="488"/>
        <v>24711.125</v>
      </c>
      <c r="L3498">
        <f t="shared" si="490"/>
        <v>0</v>
      </c>
      <c r="M3498">
        <f t="shared" si="491"/>
        <v>0</v>
      </c>
      <c r="N3498">
        <f t="shared" si="489"/>
        <v>0</v>
      </c>
      <c r="O3498">
        <f t="shared" si="492"/>
        <v>9</v>
      </c>
      <c r="P3498" t="str">
        <f>IF(O3498=MAX(O:O), A3498, "")</f>
        <v/>
      </c>
    </row>
    <row r="3499" spans="1:16" x14ac:dyDescent="0.35">
      <c r="A3499">
        <v>1985</v>
      </c>
      <c r="B3499" t="s">
        <v>4018</v>
      </c>
      <c r="C3499" t="s">
        <v>5215</v>
      </c>
      <c r="D3499" t="s">
        <v>13</v>
      </c>
      <c r="E3499" t="s">
        <v>32</v>
      </c>
      <c r="F3499" s="4">
        <v>14497</v>
      </c>
      <c r="G3499">
        <f t="shared" si="484"/>
        <v>473</v>
      </c>
      <c r="H3499">
        <f t="shared" si="485"/>
        <v>10168.25</v>
      </c>
      <c r="I3499">
        <f t="shared" si="486"/>
        <v>9695.25</v>
      </c>
      <c r="J3499">
        <f t="shared" si="487"/>
        <v>-14069.875</v>
      </c>
      <c r="K3499">
        <f t="shared" si="488"/>
        <v>24711.125</v>
      </c>
      <c r="L3499">
        <f t="shared" si="490"/>
        <v>0</v>
      </c>
      <c r="M3499">
        <f t="shared" si="491"/>
        <v>0</v>
      </c>
      <c r="N3499">
        <f t="shared" si="489"/>
        <v>0</v>
      </c>
      <c r="O3499">
        <f t="shared" si="492"/>
        <v>9</v>
      </c>
      <c r="P3499" t="str">
        <f>IF(O3499=MAX(O:O), A3499, "")</f>
        <v/>
      </c>
    </row>
    <row r="3500" spans="1:16" x14ac:dyDescent="0.35">
      <c r="A3500">
        <v>1985</v>
      </c>
      <c r="B3500" t="s">
        <v>4018</v>
      </c>
      <c r="C3500" t="s">
        <v>5216</v>
      </c>
      <c r="D3500" t="s">
        <v>13</v>
      </c>
      <c r="E3500" t="s">
        <v>139</v>
      </c>
      <c r="F3500" s="4">
        <v>9055</v>
      </c>
      <c r="G3500">
        <f t="shared" si="484"/>
        <v>473</v>
      </c>
      <c r="H3500">
        <f t="shared" si="485"/>
        <v>10168.25</v>
      </c>
      <c r="I3500">
        <f t="shared" si="486"/>
        <v>9695.25</v>
      </c>
      <c r="J3500">
        <f t="shared" si="487"/>
        <v>-14069.875</v>
      </c>
      <c r="K3500">
        <f t="shared" si="488"/>
        <v>24711.125</v>
      </c>
      <c r="L3500">
        <f t="shared" si="490"/>
        <v>0</v>
      </c>
      <c r="M3500">
        <f t="shared" si="491"/>
        <v>0</v>
      </c>
      <c r="N3500">
        <f t="shared" si="489"/>
        <v>0</v>
      </c>
      <c r="O3500">
        <f t="shared" si="492"/>
        <v>9</v>
      </c>
      <c r="P3500" t="str">
        <f>IF(O3500=MAX(O:O), A3500, "")</f>
        <v/>
      </c>
    </row>
    <row r="3501" spans="1:16" x14ac:dyDescent="0.35">
      <c r="A3501">
        <v>1985</v>
      </c>
      <c r="B3501" t="s">
        <v>4018</v>
      </c>
      <c r="C3501" t="s">
        <v>5217</v>
      </c>
      <c r="D3501" t="s">
        <v>13</v>
      </c>
      <c r="E3501" t="s">
        <v>1952</v>
      </c>
      <c r="F3501" s="4">
        <v>5013</v>
      </c>
      <c r="G3501">
        <f t="shared" si="484"/>
        <v>473</v>
      </c>
      <c r="H3501">
        <f t="shared" si="485"/>
        <v>10168.25</v>
      </c>
      <c r="I3501">
        <f t="shared" si="486"/>
        <v>9695.25</v>
      </c>
      <c r="J3501">
        <f t="shared" si="487"/>
        <v>-14069.875</v>
      </c>
      <c r="K3501">
        <f t="shared" si="488"/>
        <v>24711.125</v>
      </c>
      <c r="L3501">
        <f t="shared" si="490"/>
        <v>0</v>
      </c>
      <c r="M3501">
        <f t="shared" si="491"/>
        <v>0</v>
      </c>
      <c r="N3501">
        <f t="shared" si="489"/>
        <v>0</v>
      </c>
      <c r="O3501">
        <f t="shared" si="492"/>
        <v>9</v>
      </c>
      <c r="P3501" t="str">
        <f>IF(O3501=MAX(O:O), A3501, "")</f>
        <v/>
      </c>
    </row>
    <row r="3502" spans="1:16" x14ac:dyDescent="0.35">
      <c r="A3502">
        <v>1985</v>
      </c>
      <c r="B3502" t="s">
        <v>4018</v>
      </c>
      <c r="C3502" t="s">
        <v>5218</v>
      </c>
      <c r="D3502" t="s">
        <v>13</v>
      </c>
      <c r="E3502" t="s">
        <v>19</v>
      </c>
      <c r="F3502" s="4">
        <v>2956</v>
      </c>
      <c r="G3502">
        <f t="shared" si="484"/>
        <v>473</v>
      </c>
      <c r="H3502">
        <f t="shared" si="485"/>
        <v>10168.25</v>
      </c>
      <c r="I3502">
        <f t="shared" si="486"/>
        <v>9695.25</v>
      </c>
      <c r="J3502">
        <f t="shared" si="487"/>
        <v>-14069.875</v>
      </c>
      <c r="K3502">
        <f t="shared" si="488"/>
        <v>24711.125</v>
      </c>
      <c r="L3502">
        <f t="shared" si="490"/>
        <v>0</v>
      </c>
      <c r="M3502">
        <f t="shared" si="491"/>
        <v>0</v>
      </c>
      <c r="N3502">
        <f t="shared" si="489"/>
        <v>0</v>
      </c>
      <c r="O3502">
        <f t="shared" si="492"/>
        <v>9</v>
      </c>
      <c r="P3502" t="str">
        <f>IF(O3502=MAX(O:O), A3502, "")</f>
        <v/>
      </c>
    </row>
    <row r="3503" spans="1:16" x14ac:dyDescent="0.35">
      <c r="A3503">
        <v>1985</v>
      </c>
      <c r="B3503" t="s">
        <v>4018</v>
      </c>
      <c r="C3503" t="s">
        <v>5219</v>
      </c>
      <c r="D3503" t="s">
        <v>13</v>
      </c>
      <c r="E3503" t="s">
        <v>19</v>
      </c>
      <c r="F3503" s="4">
        <v>2148</v>
      </c>
      <c r="G3503">
        <f t="shared" si="484"/>
        <v>473</v>
      </c>
      <c r="H3503">
        <f t="shared" si="485"/>
        <v>10168.25</v>
      </c>
      <c r="I3503">
        <f t="shared" si="486"/>
        <v>9695.25</v>
      </c>
      <c r="J3503">
        <f t="shared" si="487"/>
        <v>-14069.875</v>
      </c>
      <c r="K3503">
        <f t="shared" si="488"/>
        <v>24711.125</v>
      </c>
      <c r="L3503">
        <f t="shared" si="490"/>
        <v>0</v>
      </c>
      <c r="M3503">
        <f t="shared" si="491"/>
        <v>0</v>
      </c>
      <c r="N3503">
        <f t="shared" si="489"/>
        <v>0</v>
      </c>
      <c r="O3503">
        <f t="shared" si="492"/>
        <v>9</v>
      </c>
      <c r="P3503" t="str">
        <f>IF(O3503=MAX(O:O), A3503, "")</f>
        <v/>
      </c>
    </row>
    <row r="3504" spans="1:16" x14ac:dyDescent="0.35">
      <c r="A3504">
        <v>1985</v>
      </c>
      <c r="B3504" t="s">
        <v>4018</v>
      </c>
      <c r="C3504" t="s">
        <v>5220</v>
      </c>
      <c r="D3504" t="s">
        <v>13</v>
      </c>
      <c r="E3504" t="s">
        <v>19</v>
      </c>
      <c r="F3504" s="4">
        <v>342</v>
      </c>
      <c r="G3504">
        <f t="shared" si="484"/>
        <v>473</v>
      </c>
      <c r="H3504">
        <f t="shared" si="485"/>
        <v>10168.25</v>
      </c>
      <c r="I3504">
        <f t="shared" si="486"/>
        <v>9695.25</v>
      </c>
      <c r="J3504">
        <f t="shared" si="487"/>
        <v>-14069.875</v>
      </c>
      <c r="K3504">
        <f t="shared" si="488"/>
        <v>24711.125</v>
      </c>
      <c r="L3504">
        <f t="shared" si="490"/>
        <v>0</v>
      </c>
      <c r="M3504">
        <f t="shared" si="491"/>
        <v>0</v>
      </c>
      <c r="N3504">
        <f t="shared" si="489"/>
        <v>0</v>
      </c>
      <c r="O3504">
        <f t="shared" si="492"/>
        <v>9</v>
      </c>
      <c r="P3504" t="str">
        <f>IF(O3504=MAX(O:O), A3504, "")</f>
        <v/>
      </c>
    </row>
    <row r="3505" spans="1:16" x14ac:dyDescent="0.35">
      <c r="A3505">
        <v>1985</v>
      </c>
      <c r="B3505" t="s">
        <v>4018</v>
      </c>
      <c r="C3505" t="s">
        <v>5221</v>
      </c>
      <c r="D3505" t="s">
        <v>13</v>
      </c>
      <c r="E3505" t="s">
        <v>19</v>
      </c>
      <c r="F3505" s="4">
        <v>146</v>
      </c>
      <c r="G3505">
        <f t="shared" si="484"/>
        <v>473</v>
      </c>
      <c r="H3505">
        <f t="shared" si="485"/>
        <v>10168.25</v>
      </c>
      <c r="I3505">
        <f t="shared" si="486"/>
        <v>9695.25</v>
      </c>
      <c r="J3505">
        <f t="shared" si="487"/>
        <v>-14069.875</v>
      </c>
      <c r="K3505">
        <f t="shared" si="488"/>
        <v>24711.125</v>
      </c>
      <c r="L3505">
        <f t="shared" si="490"/>
        <v>0</v>
      </c>
      <c r="M3505">
        <f t="shared" si="491"/>
        <v>0</v>
      </c>
      <c r="N3505">
        <f t="shared" si="489"/>
        <v>0</v>
      </c>
      <c r="O3505">
        <f t="shared" si="492"/>
        <v>9</v>
      </c>
      <c r="P3505" t="str">
        <f>IF(O3505=MAX(O:O), A3505, "")</f>
        <v/>
      </c>
    </row>
    <row r="3506" spans="1:16" x14ac:dyDescent="0.35">
      <c r="A3506">
        <v>1985</v>
      </c>
      <c r="B3506" t="s">
        <v>4026</v>
      </c>
      <c r="C3506" t="s">
        <v>5222</v>
      </c>
      <c r="D3506" t="s">
        <v>13</v>
      </c>
      <c r="E3506" t="s">
        <v>139</v>
      </c>
      <c r="F3506" s="4">
        <v>31245</v>
      </c>
      <c r="G3506">
        <f t="shared" si="484"/>
        <v>473</v>
      </c>
      <c r="H3506">
        <f t="shared" si="485"/>
        <v>10168.25</v>
      </c>
      <c r="I3506">
        <f t="shared" si="486"/>
        <v>9695.25</v>
      </c>
      <c r="J3506">
        <f t="shared" si="487"/>
        <v>-14069.875</v>
      </c>
      <c r="K3506">
        <f t="shared" si="488"/>
        <v>24711.125</v>
      </c>
      <c r="L3506">
        <f t="shared" si="490"/>
        <v>0</v>
      </c>
      <c r="M3506">
        <f t="shared" si="491"/>
        <v>1</v>
      </c>
      <c r="N3506">
        <f t="shared" si="489"/>
        <v>1</v>
      </c>
      <c r="O3506">
        <f t="shared" si="492"/>
        <v>10</v>
      </c>
      <c r="P3506" t="str">
        <f>IF(O3506=MAX(O:O), A3506, "")</f>
        <v/>
      </c>
    </row>
    <row r="3507" spans="1:16" x14ac:dyDescent="0.35">
      <c r="A3507">
        <v>1985</v>
      </c>
      <c r="B3507" t="s">
        <v>4026</v>
      </c>
      <c r="C3507" t="s">
        <v>5223</v>
      </c>
      <c r="D3507" t="s">
        <v>13</v>
      </c>
      <c r="E3507" t="s">
        <v>17</v>
      </c>
      <c r="F3507" s="4">
        <v>24897</v>
      </c>
      <c r="G3507">
        <f t="shared" si="484"/>
        <v>473</v>
      </c>
      <c r="H3507">
        <f t="shared" si="485"/>
        <v>10168.25</v>
      </c>
      <c r="I3507">
        <f t="shared" si="486"/>
        <v>9695.25</v>
      </c>
      <c r="J3507">
        <f t="shared" si="487"/>
        <v>-14069.875</v>
      </c>
      <c r="K3507">
        <f t="shared" si="488"/>
        <v>24711.125</v>
      </c>
      <c r="L3507">
        <f t="shared" si="490"/>
        <v>0</v>
      </c>
      <c r="M3507">
        <f t="shared" si="491"/>
        <v>1</v>
      </c>
      <c r="N3507">
        <f t="shared" si="489"/>
        <v>1</v>
      </c>
      <c r="O3507">
        <f t="shared" si="492"/>
        <v>11</v>
      </c>
      <c r="P3507" t="str">
        <f>IF(O3507=MAX(O:O), A3507, "")</f>
        <v/>
      </c>
    </row>
    <row r="3508" spans="1:16" x14ac:dyDescent="0.35">
      <c r="A3508">
        <v>1985</v>
      </c>
      <c r="B3508" t="s">
        <v>4026</v>
      </c>
      <c r="C3508" t="s">
        <v>5224</v>
      </c>
      <c r="D3508" t="s">
        <v>13</v>
      </c>
      <c r="E3508" t="s">
        <v>32</v>
      </c>
      <c r="F3508" s="4">
        <v>7475</v>
      </c>
      <c r="G3508">
        <f t="shared" si="484"/>
        <v>473</v>
      </c>
      <c r="H3508">
        <f t="shared" si="485"/>
        <v>10168.25</v>
      </c>
      <c r="I3508">
        <f t="shared" si="486"/>
        <v>9695.25</v>
      </c>
      <c r="J3508">
        <f t="shared" si="487"/>
        <v>-14069.875</v>
      </c>
      <c r="K3508">
        <f t="shared" si="488"/>
        <v>24711.125</v>
      </c>
      <c r="L3508">
        <f t="shared" si="490"/>
        <v>0</v>
      </c>
      <c r="M3508">
        <f t="shared" si="491"/>
        <v>0</v>
      </c>
      <c r="N3508">
        <f t="shared" si="489"/>
        <v>0</v>
      </c>
      <c r="O3508">
        <f t="shared" si="492"/>
        <v>11</v>
      </c>
      <c r="P3508" t="str">
        <f>IF(O3508=MAX(O:O), A3508, "")</f>
        <v/>
      </c>
    </row>
    <row r="3509" spans="1:16" x14ac:dyDescent="0.35">
      <c r="A3509">
        <v>1985</v>
      </c>
      <c r="B3509" t="s">
        <v>4026</v>
      </c>
      <c r="C3509" t="s">
        <v>5225</v>
      </c>
      <c r="D3509" t="s">
        <v>13</v>
      </c>
      <c r="E3509" t="s">
        <v>19</v>
      </c>
      <c r="F3509" s="4">
        <v>1101</v>
      </c>
      <c r="G3509">
        <f t="shared" si="484"/>
        <v>473</v>
      </c>
      <c r="H3509">
        <f t="shared" si="485"/>
        <v>10168.25</v>
      </c>
      <c r="I3509">
        <f t="shared" si="486"/>
        <v>9695.25</v>
      </c>
      <c r="J3509">
        <f t="shared" si="487"/>
        <v>-14069.875</v>
      </c>
      <c r="K3509">
        <f t="shared" si="488"/>
        <v>24711.125</v>
      </c>
      <c r="L3509">
        <f t="shared" si="490"/>
        <v>0</v>
      </c>
      <c r="M3509">
        <f t="shared" si="491"/>
        <v>0</v>
      </c>
      <c r="N3509">
        <f t="shared" si="489"/>
        <v>0</v>
      </c>
      <c r="O3509">
        <f t="shared" si="492"/>
        <v>11</v>
      </c>
      <c r="P3509" t="str">
        <f>IF(O3509=MAX(O:O), A3509, "")</f>
        <v/>
      </c>
    </row>
    <row r="3510" spans="1:16" x14ac:dyDescent="0.35">
      <c r="A3510">
        <v>1985</v>
      </c>
      <c r="B3510" t="s">
        <v>4026</v>
      </c>
      <c r="C3510" t="s">
        <v>5226</v>
      </c>
      <c r="D3510" t="s">
        <v>13</v>
      </c>
      <c r="E3510" t="s">
        <v>19</v>
      </c>
      <c r="F3510" s="4">
        <v>702</v>
      </c>
      <c r="G3510">
        <f t="shared" si="484"/>
        <v>473</v>
      </c>
      <c r="H3510">
        <f t="shared" si="485"/>
        <v>10168.25</v>
      </c>
      <c r="I3510">
        <f t="shared" si="486"/>
        <v>9695.25</v>
      </c>
      <c r="J3510">
        <f t="shared" si="487"/>
        <v>-14069.875</v>
      </c>
      <c r="K3510">
        <f t="shared" si="488"/>
        <v>24711.125</v>
      </c>
      <c r="L3510">
        <f t="shared" si="490"/>
        <v>0</v>
      </c>
      <c r="M3510">
        <f t="shared" si="491"/>
        <v>0</v>
      </c>
      <c r="N3510">
        <f t="shared" si="489"/>
        <v>0</v>
      </c>
      <c r="O3510">
        <f t="shared" si="492"/>
        <v>11</v>
      </c>
      <c r="P3510" t="str">
        <f>IF(O3510=MAX(O:O), A3510, "")</f>
        <v/>
      </c>
    </row>
    <row r="3511" spans="1:16" x14ac:dyDescent="0.35">
      <c r="A3511">
        <v>1985</v>
      </c>
      <c r="B3511" t="s">
        <v>4026</v>
      </c>
      <c r="C3511" t="s">
        <v>5227</v>
      </c>
      <c r="D3511" t="s">
        <v>13</v>
      </c>
      <c r="E3511" t="s">
        <v>19</v>
      </c>
      <c r="F3511" s="4">
        <v>691</v>
      </c>
      <c r="G3511">
        <f t="shared" si="484"/>
        <v>473</v>
      </c>
      <c r="H3511">
        <f t="shared" si="485"/>
        <v>10168.25</v>
      </c>
      <c r="I3511">
        <f t="shared" si="486"/>
        <v>9695.25</v>
      </c>
      <c r="J3511">
        <f t="shared" si="487"/>
        <v>-14069.875</v>
      </c>
      <c r="K3511">
        <f t="shared" si="488"/>
        <v>24711.125</v>
      </c>
      <c r="L3511">
        <f t="shared" si="490"/>
        <v>0</v>
      </c>
      <c r="M3511">
        <f t="shared" si="491"/>
        <v>0</v>
      </c>
      <c r="N3511">
        <f t="shared" si="489"/>
        <v>0</v>
      </c>
      <c r="O3511">
        <f t="shared" si="492"/>
        <v>11</v>
      </c>
      <c r="P3511" t="str">
        <f>IF(O3511=MAX(O:O), A3511, "")</f>
        <v/>
      </c>
    </row>
    <row r="3512" spans="1:16" x14ac:dyDescent="0.35">
      <c r="A3512">
        <v>1985</v>
      </c>
      <c r="B3512" t="s">
        <v>4034</v>
      </c>
      <c r="C3512" t="s">
        <v>5228</v>
      </c>
      <c r="D3512" t="s">
        <v>13</v>
      </c>
      <c r="E3512" t="s">
        <v>17</v>
      </c>
      <c r="F3512" s="4">
        <v>29205</v>
      </c>
      <c r="G3512">
        <f t="shared" si="484"/>
        <v>473</v>
      </c>
      <c r="H3512">
        <f t="shared" si="485"/>
        <v>10168.25</v>
      </c>
      <c r="I3512">
        <f t="shared" si="486"/>
        <v>9695.25</v>
      </c>
      <c r="J3512">
        <f t="shared" si="487"/>
        <v>-14069.875</v>
      </c>
      <c r="K3512">
        <f t="shared" si="488"/>
        <v>24711.125</v>
      </c>
      <c r="L3512">
        <f t="shared" si="490"/>
        <v>0</v>
      </c>
      <c r="M3512">
        <f t="shared" si="491"/>
        <v>1</v>
      </c>
      <c r="N3512">
        <f t="shared" si="489"/>
        <v>1</v>
      </c>
      <c r="O3512">
        <f t="shared" si="492"/>
        <v>12</v>
      </c>
      <c r="P3512" t="str">
        <f>IF(O3512=MAX(O:O), A3512, "")</f>
        <v/>
      </c>
    </row>
    <row r="3513" spans="1:16" x14ac:dyDescent="0.35">
      <c r="A3513">
        <v>1985</v>
      </c>
      <c r="B3513" t="s">
        <v>4034</v>
      </c>
      <c r="C3513" t="s">
        <v>5229</v>
      </c>
      <c r="D3513" t="s">
        <v>13</v>
      </c>
      <c r="E3513" t="s">
        <v>19</v>
      </c>
      <c r="F3513" s="4">
        <v>12241</v>
      </c>
      <c r="G3513">
        <f t="shared" si="484"/>
        <v>473</v>
      </c>
      <c r="H3513">
        <f t="shared" si="485"/>
        <v>10168.25</v>
      </c>
      <c r="I3513">
        <f t="shared" si="486"/>
        <v>9695.25</v>
      </c>
      <c r="J3513">
        <f t="shared" si="487"/>
        <v>-14069.875</v>
      </c>
      <c r="K3513">
        <f t="shared" si="488"/>
        <v>24711.125</v>
      </c>
      <c r="L3513">
        <f t="shared" si="490"/>
        <v>0</v>
      </c>
      <c r="M3513">
        <f t="shared" si="491"/>
        <v>0</v>
      </c>
      <c r="N3513">
        <f t="shared" si="489"/>
        <v>0</v>
      </c>
      <c r="O3513">
        <f t="shared" si="492"/>
        <v>12</v>
      </c>
      <c r="P3513" t="str">
        <f>IF(O3513=MAX(O:O), A3513, "")</f>
        <v/>
      </c>
    </row>
    <row r="3514" spans="1:16" x14ac:dyDescent="0.35">
      <c r="A3514">
        <v>1985</v>
      </c>
      <c r="B3514" t="s">
        <v>4034</v>
      </c>
      <c r="C3514" t="s">
        <v>5230</v>
      </c>
      <c r="D3514" t="s">
        <v>13</v>
      </c>
      <c r="E3514" t="s">
        <v>19</v>
      </c>
      <c r="F3514" s="4">
        <v>4486</v>
      </c>
      <c r="G3514">
        <f t="shared" si="484"/>
        <v>473</v>
      </c>
      <c r="H3514">
        <f t="shared" si="485"/>
        <v>10168.25</v>
      </c>
      <c r="I3514">
        <f t="shared" si="486"/>
        <v>9695.25</v>
      </c>
      <c r="J3514">
        <f t="shared" si="487"/>
        <v>-14069.875</v>
      </c>
      <c r="K3514">
        <f t="shared" si="488"/>
        <v>24711.125</v>
      </c>
      <c r="L3514">
        <f t="shared" si="490"/>
        <v>0</v>
      </c>
      <c r="M3514">
        <f t="shared" si="491"/>
        <v>0</v>
      </c>
      <c r="N3514">
        <f t="shared" si="489"/>
        <v>0</v>
      </c>
      <c r="O3514">
        <f t="shared" si="492"/>
        <v>12</v>
      </c>
      <c r="P3514" t="str">
        <f>IF(O3514=MAX(O:O), A3514, "")</f>
        <v/>
      </c>
    </row>
    <row r="3515" spans="1:16" x14ac:dyDescent="0.35">
      <c r="A3515">
        <v>1985</v>
      </c>
      <c r="B3515" t="s">
        <v>4034</v>
      </c>
      <c r="C3515" t="s">
        <v>5231</v>
      </c>
      <c r="D3515" t="s">
        <v>13</v>
      </c>
      <c r="E3515" t="s">
        <v>19</v>
      </c>
      <c r="F3515" s="4">
        <v>1212</v>
      </c>
      <c r="G3515">
        <f t="shared" ref="G3515:G3578" si="493">VLOOKUP(A3515,$S$2:$U$16,2,FALSE)</f>
        <v>473</v>
      </c>
      <c r="H3515">
        <f t="shared" ref="H3515:H3578" si="494">VLOOKUP(A3515,$S$2:$U$16,3,FALSE)</f>
        <v>10168.25</v>
      </c>
      <c r="I3515">
        <f t="shared" ref="I3515:I3578" si="495">H3515-G3515</f>
        <v>9695.25</v>
      </c>
      <c r="J3515">
        <f t="shared" ref="J3515:J3578" si="496">G3515 - 1.5 * I3515</f>
        <v>-14069.875</v>
      </c>
      <c r="K3515">
        <f t="shared" ref="K3515:K3578" si="497">H3515 + 1.5 * I3515</f>
        <v>24711.125</v>
      </c>
      <c r="L3515">
        <f t="shared" si="490"/>
        <v>0</v>
      </c>
      <c r="M3515">
        <f t="shared" si="491"/>
        <v>0</v>
      </c>
      <c r="N3515">
        <f t="shared" ref="N3515:N3578" si="498">IF(OR(F3515 &lt; J3515, F3515 &gt; K3515), 1, 0)</f>
        <v>0</v>
      </c>
      <c r="O3515">
        <f t="shared" si="492"/>
        <v>12</v>
      </c>
      <c r="P3515" t="str">
        <f>IF(O3515=MAX(O:O), A3515, "")</f>
        <v/>
      </c>
    </row>
    <row r="3516" spans="1:16" x14ac:dyDescent="0.35">
      <c r="A3516">
        <v>1985</v>
      </c>
      <c r="B3516" t="s">
        <v>4034</v>
      </c>
      <c r="C3516" t="s">
        <v>5232</v>
      </c>
      <c r="D3516" t="s">
        <v>13</v>
      </c>
      <c r="E3516" t="s">
        <v>19</v>
      </c>
      <c r="F3516" s="4">
        <v>547</v>
      </c>
      <c r="G3516">
        <f t="shared" si="493"/>
        <v>473</v>
      </c>
      <c r="H3516">
        <f t="shared" si="494"/>
        <v>10168.25</v>
      </c>
      <c r="I3516">
        <f t="shared" si="495"/>
        <v>9695.25</v>
      </c>
      <c r="J3516">
        <f t="shared" si="496"/>
        <v>-14069.875</v>
      </c>
      <c r="K3516">
        <f t="shared" si="497"/>
        <v>24711.125</v>
      </c>
      <c r="L3516">
        <f t="shared" si="490"/>
        <v>0</v>
      </c>
      <c r="M3516">
        <f t="shared" si="491"/>
        <v>0</v>
      </c>
      <c r="N3516">
        <f t="shared" si="498"/>
        <v>0</v>
      </c>
      <c r="O3516">
        <f t="shared" si="492"/>
        <v>12</v>
      </c>
      <c r="P3516" t="str">
        <f>IF(O3516=MAX(O:O), A3516, "")</f>
        <v/>
      </c>
    </row>
    <row r="3517" spans="1:16" x14ac:dyDescent="0.35">
      <c r="A3517">
        <v>1985</v>
      </c>
      <c r="B3517" t="s">
        <v>4039</v>
      </c>
      <c r="C3517" t="s">
        <v>4777</v>
      </c>
      <c r="D3517" t="s">
        <v>13</v>
      </c>
      <c r="E3517" t="s">
        <v>17</v>
      </c>
      <c r="F3517" s="4">
        <v>10139</v>
      </c>
      <c r="G3517">
        <f t="shared" si="493"/>
        <v>473</v>
      </c>
      <c r="H3517">
        <f t="shared" si="494"/>
        <v>10168.25</v>
      </c>
      <c r="I3517">
        <f t="shared" si="495"/>
        <v>9695.25</v>
      </c>
      <c r="J3517">
        <f t="shared" si="496"/>
        <v>-14069.875</v>
      </c>
      <c r="K3517">
        <f t="shared" si="497"/>
        <v>24711.125</v>
      </c>
      <c r="L3517">
        <f t="shared" si="490"/>
        <v>0</v>
      </c>
      <c r="M3517">
        <f t="shared" si="491"/>
        <v>0</v>
      </c>
      <c r="N3517">
        <f t="shared" si="498"/>
        <v>0</v>
      </c>
      <c r="O3517">
        <f t="shared" si="492"/>
        <v>12</v>
      </c>
      <c r="P3517" t="str">
        <f>IF(O3517=MAX(O:O), A3517, "")</f>
        <v/>
      </c>
    </row>
    <row r="3518" spans="1:16" x14ac:dyDescent="0.35">
      <c r="A3518">
        <v>1985</v>
      </c>
      <c r="B3518" t="s">
        <v>4039</v>
      </c>
      <c r="C3518" t="s">
        <v>5233</v>
      </c>
      <c r="D3518" t="s">
        <v>13</v>
      </c>
      <c r="E3518" t="s">
        <v>19</v>
      </c>
      <c r="F3518" s="4">
        <v>9748</v>
      </c>
      <c r="G3518">
        <f t="shared" si="493"/>
        <v>473</v>
      </c>
      <c r="H3518">
        <f t="shared" si="494"/>
        <v>10168.25</v>
      </c>
      <c r="I3518">
        <f t="shared" si="495"/>
        <v>9695.25</v>
      </c>
      <c r="J3518">
        <f t="shared" si="496"/>
        <v>-14069.875</v>
      </c>
      <c r="K3518">
        <f t="shared" si="497"/>
        <v>24711.125</v>
      </c>
      <c r="L3518">
        <f t="shared" si="490"/>
        <v>0</v>
      </c>
      <c r="M3518">
        <f t="shared" si="491"/>
        <v>0</v>
      </c>
      <c r="N3518">
        <f t="shared" si="498"/>
        <v>0</v>
      </c>
      <c r="O3518">
        <f t="shared" si="492"/>
        <v>12</v>
      </c>
      <c r="P3518" t="str">
        <f>IF(O3518=MAX(O:O), A3518, "")</f>
        <v/>
      </c>
    </row>
    <row r="3519" spans="1:16" x14ac:dyDescent="0.35">
      <c r="A3519">
        <v>1985</v>
      </c>
      <c r="B3519" t="s">
        <v>4039</v>
      </c>
      <c r="C3519" t="s">
        <v>5234</v>
      </c>
      <c r="D3519" t="s">
        <v>13</v>
      </c>
      <c r="E3519" t="s">
        <v>19</v>
      </c>
      <c r="F3519" s="4">
        <v>5128</v>
      </c>
      <c r="G3519">
        <f t="shared" si="493"/>
        <v>473</v>
      </c>
      <c r="H3519">
        <f t="shared" si="494"/>
        <v>10168.25</v>
      </c>
      <c r="I3519">
        <f t="shared" si="495"/>
        <v>9695.25</v>
      </c>
      <c r="J3519">
        <f t="shared" si="496"/>
        <v>-14069.875</v>
      </c>
      <c r="K3519">
        <f t="shared" si="497"/>
        <v>24711.125</v>
      </c>
      <c r="L3519">
        <f t="shared" si="490"/>
        <v>0</v>
      </c>
      <c r="M3519">
        <f t="shared" si="491"/>
        <v>0</v>
      </c>
      <c r="N3519">
        <f t="shared" si="498"/>
        <v>0</v>
      </c>
      <c r="O3519">
        <f t="shared" si="492"/>
        <v>12</v>
      </c>
      <c r="P3519" t="str">
        <f>IF(O3519=MAX(O:O), A3519, "")</f>
        <v/>
      </c>
    </row>
    <row r="3520" spans="1:16" x14ac:dyDescent="0.35">
      <c r="A3520">
        <v>1985</v>
      </c>
      <c r="B3520" t="s">
        <v>4039</v>
      </c>
      <c r="C3520" t="s">
        <v>5235</v>
      </c>
      <c r="D3520" t="s">
        <v>13</v>
      </c>
      <c r="E3520" t="s">
        <v>19</v>
      </c>
      <c r="F3520" s="4">
        <v>4926</v>
      </c>
      <c r="G3520">
        <f t="shared" si="493"/>
        <v>473</v>
      </c>
      <c r="H3520">
        <f t="shared" si="494"/>
        <v>10168.25</v>
      </c>
      <c r="I3520">
        <f t="shared" si="495"/>
        <v>9695.25</v>
      </c>
      <c r="J3520">
        <f t="shared" si="496"/>
        <v>-14069.875</v>
      </c>
      <c r="K3520">
        <f t="shared" si="497"/>
        <v>24711.125</v>
      </c>
      <c r="L3520">
        <f t="shared" si="490"/>
        <v>0</v>
      </c>
      <c r="M3520">
        <f t="shared" si="491"/>
        <v>0</v>
      </c>
      <c r="N3520">
        <f t="shared" si="498"/>
        <v>0</v>
      </c>
      <c r="O3520">
        <f t="shared" si="492"/>
        <v>12</v>
      </c>
      <c r="P3520" t="str">
        <f>IF(O3520=MAX(O:O), A3520, "")</f>
        <v/>
      </c>
    </row>
    <row r="3521" spans="1:16" x14ac:dyDescent="0.35">
      <c r="A3521">
        <v>1985</v>
      </c>
      <c r="B3521" t="s">
        <v>4039</v>
      </c>
      <c r="C3521" t="s">
        <v>4781</v>
      </c>
      <c r="D3521" t="s">
        <v>96</v>
      </c>
      <c r="E3521" t="s">
        <v>19</v>
      </c>
      <c r="F3521" s="4">
        <v>1751</v>
      </c>
      <c r="G3521">
        <f t="shared" si="493"/>
        <v>473</v>
      </c>
      <c r="H3521">
        <f t="shared" si="494"/>
        <v>10168.25</v>
      </c>
      <c r="I3521">
        <f t="shared" si="495"/>
        <v>9695.25</v>
      </c>
      <c r="J3521">
        <f t="shared" si="496"/>
        <v>-14069.875</v>
      </c>
      <c r="K3521">
        <f t="shared" si="497"/>
        <v>24711.125</v>
      </c>
      <c r="L3521">
        <f t="shared" si="490"/>
        <v>0</v>
      </c>
      <c r="M3521">
        <f t="shared" si="491"/>
        <v>0</v>
      </c>
      <c r="N3521">
        <f t="shared" si="498"/>
        <v>0</v>
      </c>
      <c r="O3521">
        <f t="shared" si="492"/>
        <v>12</v>
      </c>
      <c r="P3521" t="str">
        <f>IF(O3521=MAX(O:O), A3521, "")</f>
        <v/>
      </c>
    </row>
    <row r="3522" spans="1:16" x14ac:dyDescent="0.35">
      <c r="A3522">
        <v>1985</v>
      </c>
      <c r="B3522" t="s">
        <v>4039</v>
      </c>
      <c r="C3522" t="s">
        <v>5236</v>
      </c>
      <c r="D3522" t="s">
        <v>13</v>
      </c>
      <c r="E3522" t="s">
        <v>19</v>
      </c>
      <c r="F3522" s="4">
        <v>1574</v>
      </c>
      <c r="G3522">
        <f t="shared" si="493"/>
        <v>473</v>
      </c>
      <c r="H3522">
        <f t="shared" si="494"/>
        <v>10168.25</v>
      </c>
      <c r="I3522">
        <f t="shared" si="495"/>
        <v>9695.25</v>
      </c>
      <c r="J3522">
        <f t="shared" si="496"/>
        <v>-14069.875</v>
      </c>
      <c r="K3522">
        <f t="shared" si="497"/>
        <v>24711.125</v>
      </c>
      <c r="L3522">
        <f t="shared" si="490"/>
        <v>0</v>
      </c>
      <c r="M3522">
        <f t="shared" si="491"/>
        <v>0</v>
      </c>
      <c r="N3522">
        <f t="shared" si="498"/>
        <v>0</v>
      </c>
      <c r="O3522">
        <f t="shared" si="492"/>
        <v>12</v>
      </c>
      <c r="P3522" t="str">
        <f>IF(O3522=MAX(O:O), A3522, "")</f>
        <v/>
      </c>
    </row>
    <row r="3523" spans="1:16" x14ac:dyDescent="0.35">
      <c r="A3523">
        <v>1985</v>
      </c>
      <c r="B3523" t="s">
        <v>4043</v>
      </c>
      <c r="C3523" t="s">
        <v>5237</v>
      </c>
      <c r="D3523" t="s">
        <v>13</v>
      </c>
      <c r="E3523" t="s">
        <v>19</v>
      </c>
      <c r="F3523" s="4">
        <v>13275</v>
      </c>
      <c r="G3523">
        <f t="shared" si="493"/>
        <v>473</v>
      </c>
      <c r="H3523">
        <f t="shared" si="494"/>
        <v>10168.25</v>
      </c>
      <c r="I3523">
        <f t="shared" si="495"/>
        <v>9695.25</v>
      </c>
      <c r="J3523">
        <f t="shared" si="496"/>
        <v>-14069.875</v>
      </c>
      <c r="K3523">
        <f t="shared" si="497"/>
        <v>24711.125</v>
      </c>
      <c r="L3523">
        <f t="shared" ref="L3523:L3586" si="499">IF(F3523 &lt; J3523, 1, 0)</f>
        <v>0</v>
      </c>
      <c r="M3523">
        <f t="shared" ref="M3523:M3586" si="500">IF(F3523 &gt; K3523, 1, 0)</f>
        <v>0</v>
      </c>
      <c r="N3523">
        <f t="shared" si="498"/>
        <v>0</v>
      </c>
      <c r="O3523">
        <f t="shared" ref="O3523:O3586" si="501">IF(A3523=A3522, O3522+N3523, N3523)</f>
        <v>12</v>
      </c>
      <c r="P3523" t="str">
        <f>IF(O3523=MAX(O:O), A3523, "")</f>
        <v/>
      </c>
    </row>
    <row r="3524" spans="1:16" x14ac:dyDescent="0.35">
      <c r="A3524">
        <v>1985</v>
      </c>
      <c r="B3524" t="s">
        <v>4043</v>
      </c>
      <c r="C3524" t="s">
        <v>5238</v>
      </c>
      <c r="D3524" t="s">
        <v>13</v>
      </c>
      <c r="E3524" t="s">
        <v>17</v>
      </c>
      <c r="F3524" s="4">
        <v>9199</v>
      </c>
      <c r="G3524">
        <f t="shared" si="493"/>
        <v>473</v>
      </c>
      <c r="H3524">
        <f t="shared" si="494"/>
        <v>10168.25</v>
      </c>
      <c r="I3524">
        <f t="shared" si="495"/>
        <v>9695.25</v>
      </c>
      <c r="J3524">
        <f t="shared" si="496"/>
        <v>-14069.875</v>
      </c>
      <c r="K3524">
        <f t="shared" si="497"/>
        <v>24711.125</v>
      </c>
      <c r="L3524">
        <f t="shared" si="499"/>
        <v>0</v>
      </c>
      <c r="M3524">
        <f t="shared" si="500"/>
        <v>0</v>
      </c>
      <c r="N3524">
        <f t="shared" si="498"/>
        <v>0</v>
      </c>
      <c r="O3524">
        <f t="shared" si="501"/>
        <v>12</v>
      </c>
      <c r="P3524" t="str">
        <f>IF(O3524=MAX(O:O), A3524, "")</f>
        <v/>
      </c>
    </row>
    <row r="3525" spans="1:16" x14ac:dyDescent="0.35">
      <c r="A3525">
        <v>1985</v>
      </c>
      <c r="B3525" t="s">
        <v>4043</v>
      </c>
      <c r="C3525" t="s">
        <v>5239</v>
      </c>
      <c r="D3525" t="s">
        <v>13</v>
      </c>
      <c r="E3525" t="s">
        <v>19</v>
      </c>
      <c r="F3525" s="4">
        <v>8723</v>
      </c>
      <c r="G3525">
        <f t="shared" si="493"/>
        <v>473</v>
      </c>
      <c r="H3525">
        <f t="shared" si="494"/>
        <v>10168.25</v>
      </c>
      <c r="I3525">
        <f t="shared" si="495"/>
        <v>9695.25</v>
      </c>
      <c r="J3525">
        <f t="shared" si="496"/>
        <v>-14069.875</v>
      </c>
      <c r="K3525">
        <f t="shared" si="497"/>
        <v>24711.125</v>
      </c>
      <c r="L3525">
        <f t="shared" si="499"/>
        <v>0</v>
      </c>
      <c r="M3525">
        <f t="shared" si="500"/>
        <v>0</v>
      </c>
      <c r="N3525">
        <f t="shared" si="498"/>
        <v>0</v>
      </c>
      <c r="O3525">
        <f t="shared" si="501"/>
        <v>12</v>
      </c>
      <c r="P3525" t="str">
        <f>IF(O3525=MAX(O:O), A3525, "")</f>
        <v/>
      </c>
    </row>
    <row r="3526" spans="1:16" x14ac:dyDescent="0.35">
      <c r="A3526">
        <v>1985</v>
      </c>
      <c r="B3526" t="s">
        <v>4043</v>
      </c>
      <c r="C3526" t="s">
        <v>5240</v>
      </c>
      <c r="D3526" t="s">
        <v>13</v>
      </c>
      <c r="E3526" t="s">
        <v>139</v>
      </c>
      <c r="F3526" s="4">
        <v>4761</v>
      </c>
      <c r="G3526">
        <f t="shared" si="493"/>
        <v>473</v>
      </c>
      <c r="H3526">
        <f t="shared" si="494"/>
        <v>10168.25</v>
      </c>
      <c r="I3526">
        <f t="shared" si="495"/>
        <v>9695.25</v>
      </c>
      <c r="J3526">
        <f t="shared" si="496"/>
        <v>-14069.875</v>
      </c>
      <c r="K3526">
        <f t="shared" si="497"/>
        <v>24711.125</v>
      </c>
      <c r="L3526">
        <f t="shared" si="499"/>
        <v>0</v>
      </c>
      <c r="M3526">
        <f t="shared" si="500"/>
        <v>0</v>
      </c>
      <c r="N3526">
        <f t="shared" si="498"/>
        <v>0</v>
      </c>
      <c r="O3526">
        <f t="shared" si="501"/>
        <v>12</v>
      </c>
      <c r="P3526" t="str">
        <f>IF(O3526=MAX(O:O), A3526, "")</f>
        <v/>
      </c>
    </row>
    <row r="3527" spans="1:16" x14ac:dyDescent="0.35">
      <c r="A3527">
        <v>1985</v>
      </c>
      <c r="B3527" t="s">
        <v>4047</v>
      </c>
      <c r="C3527" t="s">
        <v>5241</v>
      </c>
      <c r="D3527" t="s">
        <v>13</v>
      </c>
      <c r="E3527" t="s">
        <v>19</v>
      </c>
      <c r="F3527" s="4">
        <v>10435</v>
      </c>
      <c r="G3527">
        <f t="shared" si="493"/>
        <v>473</v>
      </c>
      <c r="H3527">
        <f t="shared" si="494"/>
        <v>10168.25</v>
      </c>
      <c r="I3527">
        <f t="shared" si="495"/>
        <v>9695.25</v>
      </c>
      <c r="J3527">
        <f t="shared" si="496"/>
        <v>-14069.875</v>
      </c>
      <c r="K3527">
        <f t="shared" si="497"/>
        <v>24711.125</v>
      </c>
      <c r="L3527">
        <f t="shared" si="499"/>
        <v>0</v>
      </c>
      <c r="M3527">
        <f t="shared" si="500"/>
        <v>0</v>
      </c>
      <c r="N3527">
        <f t="shared" si="498"/>
        <v>0</v>
      </c>
      <c r="O3527">
        <f t="shared" si="501"/>
        <v>12</v>
      </c>
      <c r="P3527" t="str">
        <f>IF(O3527=MAX(O:O), A3527, "")</f>
        <v/>
      </c>
    </row>
    <row r="3528" spans="1:16" x14ac:dyDescent="0.35">
      <c r="A3528">
        <v>1985</v>
      </c>
      <c r="B3528" t="s">
        <v>4047</v>
      </c>
      <c r="C3528" t="s">
        <v>5242</v>
      </c>
      <c r="D3528" t="s">
        <v>13</v>
      </c>
      <c r="E3528" t="s">
        <v>17</v>
      </c>
      <c r="F3528" s="4">
        <v>9273</v>
      </c>
      <c r="G3528">
        <f t="shared" si="493"/>
        <v>473</v>
      </c>
      <c r="H3528">
        <f t="shared" si="494"/>
        <v>10168.25</v>
      </c>
      <c r="I3528">
        <f t="shared" si="495"/>
        <v>9695.25</v>
      </c>
      <c r="J3528">
        <f t="shared" si="496"/>
        <v>-14069.875</v>
      </c>
      <c r="K3528">
        <f t="shared" si="497"/>
        <v>24711.125</v>
      </c>
      <c r="L3528">
        <f t="shared" si="499"/>
        <v>0</v>
      </c>
      <c r="M3528">
        <f t="shared" si="500"/>
        <v>0</v>
      </c>
      <c r="N3528">
        <f t="shared" si="498"/>
        <v>0</v>
      </c>
      <c r="O3528">
        <f t="shared" si="501"/>
        <v>12</v>
      </c>
      <c r="P3528" t="str">
        <f>IF(O3528=MAX(O:O), A3528, "")</f>
        <v/>
      </c>
    </row>
    <row r="3529" spans="1:16" x14ac:dyDescent="0.35">
      <c r="A3529">
        <v>1985</v>
      </c>
      <c r="B3529" t="s">
        <v>4047</v>
      </c>
      <c r="C3529" t="s">
        <v>5243</v>
      </c>
      <c r="D3529" t="s">
        <v>13</v>
      </c>
      <c r="E3529" t="s">
        <v>19</v>
      </c>
      <c r="F3529" s="4">
        <v>8977</v>
      </c>
      <c r="G3529">
        <f t="shared" si="493"/>
        <v>473</v>
      </c>
      <c r="H3529">
        <f t="shared" si="494"/>
        <v>10168.25</v>
      </c>
      <c r="I3529">
        <f t="shared" si="495"/>
        <v>9695.25</v>
      </c>
      <c r="J3529">
        <f t="shared" si="496"/>
        <v>-14069.875</v>
      </c>
      <c r="K3529">
        <f t="shared" si="497"/>
        <v>24711.125</v>
      </c>
      <c r="L3529">
        <f t="shared" si="499"/>
        <v>0</v>
      </c>
      <c r="M3529">
        <f t="shared" si="500"/>
        <v>0</v>
      </c>
      <c r="N3529">
        <f t="shared" si="498"/>
        <v>0</v>
      </c>
      <c r="O3529">
        <f t="shared" si="501"/>
        <v>12</v>
      </c>
      <c r="P3529" t="str">
        <f>IF(O3529=MAX(O:O), A3529, "")</f>
        <v/>
      </c>
    </row>
    <row r="3530" spans="1:16" x14ac:dyDescent="0.35">
      <c r="A3530">
        <v>1985</v>
      </c>
      <c r="B3530" t="s">
        <v>4047</v>
      </c>
      <c r="C3530" t="s">
        <v>5244</v>
      </c>
      <c r="D3530" t="s">
        <v>13</v>
      </c>
      <c r="E3530" t="s">
        <v>19</v>
      </c>
      <c r="F3530" s="4">
        <v>8116</v>
      </c>
      <c r="G3530">
        <f t="shared" si="493"/>
        <v>473</v>
      </c>
      <c r="H3530">
        <f t="shared" si="494"/>
        <v>10168.25</v>
      </c>
      <c r="I3530">
        <f t="shared" si="495"/>
        <v>9695.25</v>
      </c>
      <c r="J3530">
        <f t="shared" si="496"/>
        <v>-14069.875</v>
      </c>
      <c r="K3530">
        <f t="shared" si="497"/>
        <v>24711.125</v>
      </c>
      <c r="L3530">
        <f t="shared" si="499"/>
        <v>0</v>
      </c>
      <c r="M3530">
        <f t="shared" si="500"/>
        <v>0</v>
      </c>
      <c r="N3530">
        <f t="shared" si="498"/>
        <v>0</v>
      </c>
      <c r="O3530">
        <f t="shared" si="501"/>
        <v>12</v>
      </c>
      <c r="P3530" t="str">
        <f>IF(O3530=MAX(O:O), A3530, "")</f>
        <v/>
      </c>
    </row>
    <row r="3531" spans="1:16" x14ac:dyDescent="0.35">
      <c r="A3531">
        <v>1985</v>
      </c>
      <c r="B3531" t="s">
        <v>4047</v>
      </c>
      <c r="C3531" t="s">
        <v>5245</v>
      </c>
      <c r="D3531" t="s">
        <v>13</v>
      </c>
      <c r="E3531" t="s">
        <v>137</v>
      </c>
      <c r="F3531" s="4">
        <v>2633</v>
      </c>
      <c r="G3531">
        <f t="shared" si="493"/>
        <v>473</v>
      </c>
      <c r="H3531">
        <f t="shared" si="494"/>
        <v>10168.25</v>
      </c>
      <c r="I3531">
        <f t="shared" si="495"/>
        <v>9695.25</v>
      </c>
      <c r="J3531">
        <f t="shared" si="496"/>
        <v>-14069.875</v>
      </c>
      <c r="K3531">
        <f t="shared" si="497"/>
        <v>24711.125</v>
      </c>
      <c r="L3531">
        <f t="shared" si="499"/>
        <v>0</v>
      </c>
      <c r="M3531">
        <f t="shared" si="500"/>
        <v>0</v>
      </c>
      <c r="N3531">
        <f t="shared" si="498"/>
        <v>0</v>
      </c>
      <c r="O3531">
        <f t="shared" si="501"/>
        <v>12</v>
      </c>
      <c r="P3531" t="str">
        <f>IF(O3531=MAX(O:O), A3531, "")</f>
        <v/>
      </c>
    </row>
    <row r="3532" spans="1:16" x14ac:dyDescent="0.35">
      <c r="A3532">
        <v>1985</v>
      </c>
      <c r="B3532" t="s">
        <v>4051</v>
      </c>
      <c r="C3532" t="s">
        <v>5246</v>
      </c>
      <c r="D3532" t="s">
        <v>13</v>
      </c>
      <c r="E3532" t="s">
        <v>19</v>
      </c>
      <c r="F3532" s="4">
        <v>17536</v>
      </c>
      <c r="G3532">
        <f t="shared" si="493"/>
        <v>473</v>
      </c>
      <c r="H3532">
        <f t="shared" si="494"/>
        <v>10168.25</v>
      </c>
      <c r="I3532">
        <f t="shared" si="495"/>
        <v>9695.25</v>
      </c>
      <c r="J3532">
        <f t="shared" si="496"/>
        <v>-14069.875</v>
      </c>
      <c r="K3532">
        <f t="shared" si="497"/>
        <v>24711.125</v>
      </c>
      <c r="L3532">
        <f t="shared" si="499"/>
        <v>0</v>
      </c>
      <c r="M3532">
        <f t="shared" si="500"/>
        <v>0</v>
      </c>
      <c r="N3532">
        <f t="shared" si="498"/>
        <v>0</v>
      </c>
      <c r="O3532">
        <f t="shared" si="501"/>
        <v>12</v>
      </c>
      <c r="P3532" t="str">
        <f>IF(O3532=MAX(O:O), A3532, "")</f>
        <v/>
      </c>
    </row>
    <row r="3533" spans="1:16" x14ac:dyDescent="0.35">
      <c r="A3533">
        <v>1985</v>
      </c>
      <c r="B3533" t="s">
        <v>4051</v>
      </c>
      <c r="C3533" t="s">
        <v>5247</v>
      </c>
      <c r="D3533" t="s">
        <v>13</v>
      </c>
      <c r="E3533" t="s">
        <v>17</v>
      </c>
      <c r="F3533" s="4">
        <v>15400</v>
      </c>
      <c r="G3533">
        <f t="shared" si="493"/>
        <v>473</v>
      </c>
      <c r="H3533">
        <f t="shared" si="494"/>
        <v>10168.25</v>
      </c>
      <c r="I3533">
        <f t="shared" si="495"/>
        <v>9695.25</v>
      </c>
      <c r="J3533">
        <f t="shared" si="496"/>
        <v>-14069.875</v>
      </c>
      <c r="K3533">
        <f t="shared" si="497"/>
        <v>24711.125</v>
      </c>
      <c r="L3533">
        <f t="shared" si="499"/>
        <v>0</v>
      </c>
      <c r="M3533">
        <f t="shared" si="500"/>
        <v>0</v>
      </c>
      <c r="N3533">
        <f t="shared" si="498"/>
        <v>0</v>
      </c>
      <c r="O3533">
        <f t="shared" si="501"/>
        <v>12</v>
      </c>
      <c r="P3533" t="str">
        <f>IF(O3533=MAX(O:O), A3533, "")</f>
        <v/>
      </c>
    </row>
    <row r="3534" spans="1:16" x14ac:dyDescent="0.35">
      <c r="A3534">
        <v>1985</v>
      </c>
      <c r="B3534" t="s">
        <v>4051</v>
      </c>
      <c r="C3534" t="s">
        <v>5248</v>
      </c>
      <c r="D3534" t="s">
        <v>13</v>
      </c>
      <c r="E3534" t="s">
        <v>19</v>
      </c>
      <c r="F3534" s="4">
        <v>13018</v>
      </c>
      <c r="G3534">
        <f t="shared" si="493"/>
        <v>473</v>
      </c>
      <c r="H3534">
        <f t="shared" si="494"/>
        <v>10168.25</v>
      </c>
      <c r="I3534">
        <f t="shared" si="495"/>
        <v>9695.25</v>
      </c>
      <c r="J3534">
        <f t="shared" si="496"/>
        <v>-14069.875</v>
      </c>
      <c r="K3534">
        <f t="shared" si="497"/>
        <v>24711.125</v>
      </c>
      <c r="L3534">
        <f t="shared" si="499"/>
        <v>0</v>
      </c>
      <c r="M3534">
        <f t="shared" si="500"/>
        <v>0</v>
      </c>
      <c r="N3534">
        <f t="shared" si="498"/>
        <v>0</v>
      </c>
      <c r="O3534">
        <f t="shared" si="501"/>
        <v>12</v>
      </c>
      <c r="P3534" t="str">
        <f>IF(O3534=MAX(O:O), A3534, "")</f>
        <v/>
      </c>
    </row>
    <row r="3535" spans="1:16" x14ac:dyDescent="0.35">
      <c r="A3535">
        <v>1985</v>
      </c>
      <c r="B3535" t="s">
        <v>4051</v>
      </c>
      <c r="C3535" t="s">
        <v>5249</v>
      </c>
      <c r="D3535" t="s">
        <v>13</v>
      </c>
      <c r="E3535" t="s">
        <v>19</v>
      </c>
      <c r="F3535" s="4">
        <v>4096</v>
      </c>
      <c r="G3535">
        <f t="shared" si="493"/>
        <v>473</v>
      </c>
      <c r="H3535">
        <f t="shared" si="494"/>
        <v>10168.25</v>
      </c>
      <c r="I3535">
        <f t="shared" si="495"/>
        <v>9695.25</v>
      </c>
      <c r="J3535">
        <f t="shared" si="496"/>
        <v>-14069.875</v>
      </c>
      <c r="K3535">
        <f t="shared" si="497"/>
        <v>24711.125</v>
      </c>
      <c r="L3535">
        <f t="shared" si="499"/>
        <v>0</v>
      </c>
      <c r="M3535">
        <f t="shared" si="500"/>
        <v>0</v>
      </c>
      <c r="N3535">
        <f t="shared" si="498"/>
        <v>0</v>
      </c>
      <c r="O3535">
        <f t="shared" si="501"/>
        <v>12</v>
      </c>
      <c r="P3535" t="str">
        <f>IF(O3535=MAX(O:O), A3535, "")</f>
        <v/>
      </c>
    </row>
    <row r="3536" spans="1:16" x14ac:dyDescent="0.35">
      <c r="A3536">
        <v>1985</v>
      </c>
      <c r="B3536" t="s">
        <v>4054</v>
      </c>
      <c r="C3536" t="s">
        <v>5250</v>
      </c>
      <c r="D3536" t="s">
        <v>13</v>
      </c>
      <c r="E3536" t="s">
        <v>19</v>
      </c>
      <c r="F3536" s="4">
        <v>24098</v>
      </c>
      <c r="G3536">
        <f t="shared" si="493"/>
        <v>473</v>
      </c>
      <c r="H3536">
        <f t="shared" si="494"/>
        <v>10168.25</v>
      </c>
      <c r="I3536">
        <f t="shared" si="495"/>
        <v>9695.25</v>
      </c>
      <c r="J3536">
        <f t="shared" si="496"/>
        <v>-14069.875</v>
      </c>
      <c r="K3536">
        <f t="shared" si="497"/>
        <v>24711.125</v>
      </c>
      <c r="L3536">
        <f t="shared" si="499"/>
        <v>0</v>
      </c>
      <c r="M3536">
        <f t="shared" si="500"/>
        <v>0</v>
      </c>
      <c r="N3536">
        <f t="shared" si="498"/>
        <v>0</v>
      </c>
      <c r="O3536">
        <f t="shared" si="501"/>
        <v>12</v>
      </c>
      <c r="P3536" t="str">
        <f>IF(O3536=MAX(O:O), A3536, "")</f>
        <v/>
      </c>
    </row>
    <row r="3537" spans="1:16" x14ac:dyDescent="0.35">
      <c r="A3537">
        <v>1985</v>
      </c>
      <c r="B3537" t="s">
        <v>4054</v>
      </c>
      <c r="C3537" t="s">
        <v>5251</v>
      </c>
      <c r="D3537" t="s">
        <v>13</v>
      </c>
      <c r="E3537" t="s">
        <v>17</v>
      </c>
      <c r="F3537" s="4">
        <v>24093</v>
      </c>
      <c r="G3537">
        <f t="shared" si="493"/>
        <v>473</v>
      </c>
      <c r="H3537">
        <f t="shared" si="494"/>
        <v>10168.25</v>
      </c>
      <c r="I3537">
        <f t="shared" si="495"/>
        <v>9695.25</v>
      </c>
      <c r="J3537">
        <f t="shared" si="496"/>
        <v>-14069.875</v>
      </c>
      <c r="K3537">
        <f t="shared" si="497"/>
        <v>24711.125</v>
      </c>
      <c r="L3537">
        <f t="shared" si="499"/>
        <v>0</v>
      </c>
      <c r="M3537">
        <f t="shared" si="500"/>
        <v>0</v>
      </c>
      <c r="N3537">
        <f t="shared" si="498"/>
        <v>0</v>
      </c>
      <c r="O3537">
        <f t="shared" si="501"/>
        <v>12</v>
      </c>
      <c r="P3537" t="str">
        <f>IF(O3537=MAX(O:O), A3537, "")</f>
        <v/>
      </c>
    </row>
    <row r="3538" spans="1:16" x14ac:dyDescent="0.35">
      <c r="A3538">
        <v>1985</v>
      </c>
      <c r="B3538" t="s">
        <v>4054</v>
      </c>
      <c r="C3538" t="s">
        <v>5252</v>
      </c>
      <c r="D3538" t="s">
        <v>13</v>
      </c>
      <c r="E3538" t="s">
        <v>139</v>
      </c>
      <c r="F3538" s="4">
        <v>11148</v>
      </c>
      <c r="G3538">
        <f t="shared" si="493"/>
        <v>473</v>
      </c>
      <c r="H3538">
        <f t="shared" si="494"/>
        <v>10168.25</v>
      </c>
      <c r="I3538">
        <f t="shared" si="495"/>
        <v>9695.25</v>
      </c>
      <c r="J3538">
        <f t="shared" si="496"/>
        <v>-14069.875</v>
      </c>
      <c r="K3538">
        <f t="shared" si="497"/>
        <v>24711.125</v>
      </c>
      <c r="L3538">
        <f t="shared" si="499"/>
        <v>0</v>
      </c>
      <c r="M3538">
        <f t="shared" si="500"/>
        <v>0</v>
      </c>
      <c r="N3538">
        <f t="shared" si="498"/>
        <v>0</v>
      </c>
      <c r="O3538">
        <f t="shared" si="501"/>
        <v>12</v>
      </c>
      <c r="P3538" t="str">
        <f>IF(O3538=MAX(O:O), A3538, "")</f>
        <v/>
      </c>
    </row>
    <row r="3539" spans="1:16" x14ac:dyDescent="0.35">
      <c r="A3539">
        <v>1985</v>
      </c>
      <c r="B3539" t="s">
        <v>4054</v>
      </c>
      <c r="C3539" t="s">
        <v>5253</v>
      </c>
      <c r="D3539" t="s">
        <v>13</v>
      </c>
      <c r="E3539" t="s">
        <v>19</v>
      </c>
      <c r="F3539" s="4">
        <v>2078</v>
      </c>
      <c r="G3539">
        <f t="shared" si="493"/>
        <v>473</v>
      </c>
      <c r="H3539">
        <f t="shared" si="494"/>
        <v>10168.25</v>
      </c>
      <c r="I3539">
        <f t="shared" si="495"/>
        <v>9695.25</v>
      </c>
      <c r="J3539">
        <f t="shared" si="496"/>
        <v>-14069.875</v>
      </c>
      <c r="K3539">
        <f t="shared" si="497"/>
        <v>24711.125</v>
      </c>
      <c r="L3539">
        <f t="shared" si="499"/>
        <v>0</v>
      </c>
      <c r="M3539">
        <f t="shared" si="500"/>
        <v>0</v>
      </c>
      <c r="N3539">
        <f t="shared" si="498"/>
        <v>0</v>
      </c>
      <c r="O3539">
        <f t="shared" si="501"/>
        <v>12</v>
      </c>
      <c r="P3539" t="str">
        <f>IF(O3539=MAX(O:O), A3539, "")</f>
        <v/>
      </c>
    </row>
    <row r="3540" spans="1:16" x14ac:dyDescent="0.35">
      <c r="A3540">
        <v>1985</v>
      </c>
      <c r="B3540" t="s">
        <v>4054</v>
      </c>
      <c r="C3540" t="s">
        <v>5254</v>
      </c>
      <c r="D3540" t="s">
        <v>13</v>
      </c>
      <c r="E3540" t="s">
        <v>137</v>
      </c>
      <c r="F3540" s="4">
        <v>832</v>
      </c>
      <c r="G3540">
        <f t="shared" si="493"/>
        <v>473</v>
      </c>
      <c r="H3540">
        <f t="shared" si="494"/>
        <v>10168.25</v>
      </c>
      <c r="I3540">
        <f t="shared" si="495"/>
        <v>9695.25</v>
      </c>
      <c r="J3540">
        <f t="shared" si="496"/>
        <v>-14069.875</v>
      </c>
      <c r="K3540">
        <f t="shared" si="497"/>
        <v>24711.125</v>
      </c>
      <c r="L3540">
        <f t="shared" si="499"/>
        <v>0</v>
      </c>
      <c r="M3540">
        <f t="shared" si="500"/>
        <v>0</v>
      </c>
      <c r="N3540">
        <f t="shared" si="498"/>
        <v>0</v>
      </c>
      <c r="O3540">
        <f t="shared" si="501"/>
        <v>12</v>
      </c>
      <c r="P3540" t="str">
        <f>IF(O3540=MAX(O:O), A3540, "")</f>
        <v/>
      </c>
    </row>
    <row r="3541" spans="1:16" x14ac:dyDescent="0.35">
      <c r="A3541">
        <v>1985</v>
      </c>
      <c r="B3541" t="s">
        <v>4054</v>
      </c>
      <c r="C3541" t="s">
        <v>5255</v>
      </c>
      <c r="D3541" t="s">
        <v>13</v>
      </c>
      <c r="E3541" t="s">
        <v>19</v>
      </c>
      <c r="F3541" s="4">
        <v>723</v>
      </c>
      <c r="G3541">
        <f t="shared" si="493"/>
        <v>473</v>
      </c>
      <c r="H3541">
        <f t="shared" si="494"/>
        <v>10168.25</v>
      </c>
      <c r="I3541">
        <f t="shared" si="495"/>
        <v>9695.25</v>
      </c>
      <c r="J3541">
        <f t="shared" si="496"/>
        <v>-14069.875</v>
      </c>
      <c r="K3541">
        <f t="shared" si="497"/>
        <v>24711.125</v>
      </c>
      <c r="L3541">
        <f t="shared" si="499"/>
        <v>0</v>
      </c>
      <c r="M3541">
        <f t="shared" si="500"/>
        <v>0</v>
      </c>
      <c r="N3541">
        <f t="shared" si="498"/>
        <v>0</v>
      </c>
      <c r="O3541">
        <f t="shared" si="501"/>
        <v>12</v>
      </c>
      <c r="P3541" t="str">
        <f>IF(O3541=MAX(O:O), A3541, "")</f>
        <v/>
      </c>
    </row>
    <row r="3542" spans="1:16" x14ac:dyDescent="0.35">
      <c r="A3542">
        <v>1985</v>
      </c>
      <c r="B3542" t="s">
        <v>4054</v>
      </c>
      <c r="C3542" t="s">
        <v>5256</v>
      </c>
      <c r="D3542" t="s">
        <v>13</v>
      </c>
      <c r="E3542" t="s">
        <v>19</v>
      </c>
      <c r="F3542" s="4">
        <v>322</v>
      </c>
      <c r="G3542">
        <f t="shared" si="493"/>
        <v>473</v>
      </c>
      <c r="H3542">
        <f t="shared" si="494"/>
        <v>10168.25</v>
      </c>
      <c r="I3542">
        <f t="shared" si="495"/>
        <v>9695.25</v>
      </c>
      <c r="J3542">
        <f t="shared" si="496"/>
        <v>-14069.875</v>
      </c>
      <c r="K3542">
        <f t="shared" si="497"/>
        <v>24711.125</v>
      </c>
      <c r="L3542">
        <f t="shared" si="499"/>
        <v>0</v>
      </c>
      <c r="M3542">
        <f t="shared" si="500"/>
        <v>0</v>
      </c>
      <c r="N3542">
        <f t="shared" si="498"/>
        <v>0</v>
      </c>
      <c r="O3542">
        <f t="shared" si="501"/>
        <v>12</v>
      </c>
      <c r="P3542" t="str">
        <f>IF(O3542=MAX(O:O), A3542, "")</f>
        <v/>
      </c>
    </row>
    <row r="3543" spans="1:16" x14ac:dyDescent="0.35">
      <c r="A3543">
        <v>1985</v>
      </c>
      <c r="B3543" t="s">
        <v>4054</v>
      </c>
      <c r="C3543" t="s">
        <v>5257</v>
      </c>
      <c r="D3543" t="s">
        <v>13</v>
      </c>
      <c r="E3543" t="s">
        <v>19</v>
      </c>
      <c r="F3543" s="4">
        <v>130</v>
      </c>
      <c r="G3543">
        <f t="shared" si="493"/>
        <v>473</v>
      </c>
      <c r="H3543">
        <f t="shared" si="494"/>
        <v>10168.25</v>
      </c>
      <c r="I3543">
        <f t="shared" si="495"/>
        <v>9695.25</v>
      </c>
      <c r="J3543">
        <f t="shared" si="496"/>
        <v>-14069.875</v>
      </c>
      <c r="K3543">
        <f t="shared" si="497"/>
        <v>24711.125</v>
      </c>
      <c r="L3543">
        <f t="shared" si="499"/>
        <v>0</v>
      </c>
      <c r="M3543">
        <f t="shared" si="500"/>
        <v>0</v>
      </c>
      <c r="N3543">
        <f t="shared" si="498"/>
        <v>0</v>
      </c>
      <c r="O3543">
        <f t="shared" si="501"/>
        <v>12</v>
      </c>
      <c r="P3543" t="str">
        <f>IF(O3543=MAX(O:O), A3543, "")</f>
        <v/>
      </c>
    </row>
    <row r="3544" spans="1:16" x14ac:dyDescent="0.35">
      <c r="A3544">
        <v>1985</v>
      </c>
      <c r="B3544" t="s">
        <v>4060</v>
      </c>
      <c r="C3544" t="s">
        <v>4061</v>
      </c>
      <c r="D3544" t="s">
        <v>13</v>
      </c>
      <c r="E3544" t="s">
        <v>19</v>
      </c>
      <c r="F3544" s="4">
        <v>42192</v>
      </c>
      <c r="G3544">
        <f t="shared" si="493"/>
        <v>473</v>
      </c>
      <c r="H3544">
        <f t="shared" si="494"/>
        <v>10168.25</v>
      </c>
      <c r="I3544">
        <f t="shared" si="495"/>
        <v>9695.25</v>
      </c>
      <c r="J3544">
        <f t="shared" si="496"/>
        <v>-14069.875</v>
      </c>
      <c r="K3544">
        <f t="shared" si="497"/>
        <v>24711.125</v>
      </c>
      <c r="L3544">
        <f t="shared" si="499"/>
        <v>0</v>
      </c>
      <c r="M3544">
        <f t="shared" si="500"/>
        <v>1</v>
      </c>
      <c r="N3544">
        <f t="shared" si="498"/>
        <v>1</v>
      </c>
      <c r="O3544">
        <f t="shared" si="501"/>
        <v>13</v>
      </c>
      <c r="P3544" t="str">
        <f>IF(O3544=MAX(O:O), A3544, "")</f>
        <v/>
      </c>
    </row>
    <row r="3545" spans="1:16" x14ac:dyDescent="0.35">
      <c r="A3545">
        <v>1985</v>
      </c>
      <c r="B3545" t="s">
        <v>4060</v>
      </c>
      <c r="C3545" t="s">
        <v>5258</v>
      </c>
      <c r="D3545" t="s">
        <v>13</v>
      </c>
      <c r="E3545" t="s">
        <v>17</v>
      </c>
      <c r="F3545" s="4">
        <v>7603</v>
      </c>
      <c r="G3545">
        <f t="shared" si="493"/>
        <v>473</v>
      </c>
      <c r="H3545">
        <f t="shared" si="494"/>
        <v>10168.25</v>
      </c>
      <c r="I3545">
        <f t="shared" si="495"/>
        <v>9695.25</v>
      </c>
      <c r="J3545">
        <f t="shared" si="496"/>
        <v>-14069.875</v>
      </c>
      <c r="K3545">
        <f t="shared" si="497"/>
        <v>24711.125</v>
      </c>
      <c r="L3545">
        <f t="shared" si="499"/>
        <v>0</v>
      </c>
      <c r="M3545">
        <f t="shared" si="500"/>
        <v>0</v>
      </c>
      <c r="N3545">
        <f t="shared" si="498"/>
        <v>0</v>
      </c>
      <c r="O3545">
        <f t="shared" si="501"/>
        <v>13</v>
      </c>
      <c r="P3545" t="str">
        <f>IF(O3545=MAX(O:O), A3545, "")</f>
        <v/>
      </c>
    </row>
    <row r="3546" spans="1:16" x14ac:dyDescent="0.35">
      <c r="A3546">
        <v>1985</v>
      </c>
      <c r="B3546" t="s">
        <v>4060</v>
      </c>
      <c r="C3546" t="s">
        <v>5259</v>
      </c>
      <c r="D3546" t="s">
        <v>13</v>
      </c>
      <c r="E3546" t="s">
        <v>19</v>
      </c>
      <c r="F3546" s="4">
        <v>5710</v>
      </c>
      <c r="G3546">
        <f t="shared" si="493"/>
        <v>473</v>
      </c>
      <c r="H3546">
        <f t="shared" si="494"/>
        <v>10168.25</v>
      </c>
      <c r="I3546">
        <f t="shared" si="495"/>
        <v>9695.25</v>
      </c>
      <c r="J3546">
        <f t="shared" si="496"/>
        <v>-14069.875</v>
      </c>
      <c r="K3546">
        <f t="shared" si="497"/>
        <v>24711.125</v>
      </c>
      <c r="L3546">
        <f t="shared" si="499"/>
        <v>0</v>
      </c>
      <c r="M3546">
        <f t="shared" si="500"/>
        <v>0</v>
      </c>
      <c r="N3546">
        <f t="shared" si="498"/>
        <v>0</v>
      </c>
      <c r="O3546">
        <f t="shared" si="501"/>
        <v>13</v>
      </c>
      <c r="P3546" t="str">
        <f>IF(O3546=MAX(O:O), A3546, "")</f>
        <v/>
      </c>
    </row>
    <row r="3547" spans="1:16" x14ac:dyDescent="0.35">
      <c r="A3547">
        <v>1985</v>
      </c>
      <c r="B3547" t="s">
        <v>4060</v>
      </c>
      <c r="C3547" t="s">
        <v>5260</v>
      </c>
      <c r="D3547" t="s">
        <v>13</v>
      </c>
      <c r="E3547" t="s">
        <v>139</v>
      </c>
      <c r="F3547" s="4">
        <v>1969</v>
      </c>
      <c r="G3547">
        <f t="shared" si="493"/>
        <v>473</v>
      </c>
      <c r="H3547">
        <f t="shared" si="494"/>
        <v>10168.25</v>
      </c>
      <c r="I3547">
        <f t="shared" si="495"/>
        <v>9695.25</v>
      </c>
      <c r="J3547">
        <f t="shared" si="496"/>
        <v>-14069.875</v>
      </c>
      <c r="K3547">
        <f t="shared" si="497"/>
        <v>24711.125</v>
      </c>
      <c r="L3547">
        <f t="shared" si="499"/>
        <v>0</v>
      </c>
      <c r="M3547">
        <f t="shared" si="500"/>
        <v>0</v>
      </c>
      <c r="N3547">
        <f t="shared" si="498"/>
        <v>0</v>
      </c>
      <c r="O3547">
        <f t="shared" si="501"/>
        <v>13</v>
      </c>
      <c r="P3547" t="str">
        <f>IF(O3547=MAX(O:O), A3547, "")</f>
        <v/>
      </c>
    </row>
    <row r="3548" spans="1:16" x14ac:dyDescent="0.35">
      <c r="A3548">
        <v>1985</v>
      </c>
      <c r="B3548" t="s">
        <v>4060</v>
      </c>
      <c r="C3548" t="s">
        <v>5261</v>
      </c>
      <c r="D3548" t="s">
        <v>13</v>
      </c>
      <c r="E3548" t="s">
        <v>1952</v>
      </c>
      <c r="F3548" s="4">
        <v>1749</v>
      </c>
      <c r="G3548">
        <f t="shared" si="493"/>
        <v>473</v>
      </c>
      <c r="H3548">
        <f t="shared" si="494"/>
        <v>10168.25</v>
      </c>
      <c r="I3548">
        <f t="shared" si="495"/>
        <v>9695.25</v>
      </c>
      <c r="J3548">
        <f t="shared" si="496"/>
        <v>-14069.875</v>
      </c>
      <c r="K3548">
        <f t="shared" si="497"/>
        <v>24711.125</v>
      </c>
      <c r="L3548">
        <f t="shared" si="499"/>
        <v>0</v>
      </c>
      <c r="M3548">
        <f t="shared" si="500"/>
        <v>0</v>
      </c>
      <c r="N3548">
        <f t="shared" si="498"/>
        <v>0</v>
      </c>
      <c r="O3548">
        <f t="shared" si="501"/>
        <v>13</v>
      </c>
      <c r="P3548" t="str">
        <f>IF(O3548=MAX(O:O), A3548, "")</f>
        <v/>
      </c>
    </row>
    <row r="3549" spans="1:16" x14ac:dyDescent="0.35">
      <c r="A3549">
        <v>1985</v>
      </c>
      <c r="B3549" t="s">
        <v>4060</v>
      </c>
      <c r="C3549" t="s">
        <v>5262</v>
      </c>
      <c r="D3549" t="s">
        <v>13</v>
      </c>
      <c r="E3549" t="s">
        <v>137</v>
      </c>
      <c r="F3549" s="4">
        <v>504</v>
      </c>
      <c r="G3549">
        <f t="shared" si="493"/>
        <v>473</v>
      </c>
      <c r="H3549">
        <f t="shared" si="494"/>
        <v>10168.25</v>
      </c>
      <c r="I3549">
        <f t="shared" si="495"/>
        <v>9695.25</v>
      </c>
      <c r="J3549">
        <f t="shared" si="496"/>
        <v>-14069.875</v>
      </c>
      <c r="K3549">
        <f t="shared" si="497"/>
        <v>24711.125</v>
      </c>
      <c r="L3549">
        <f t="shared" si="499"/>
        <v>0</v>
      </c>
      <c r="M3549">
        <f t="shared" si="500"/>
        <v>0</v>
      </c>
      <c r="N3549">
        <f t="shared" si="498"/>
        <v>0</v>
      </c>
      <c r="O3549">
        <f t="shared" si="501"/>
        <v>13</v>
      </c>
      <c r="P3549" t="str">
        <f>IF(O3549=MAX(O:O), A3549, "")</f>
        <v/>
      </c>
    </row>
    <row r="3550" spans="1:16" x14ac:dyDescent="0.35">
      <c r="A3550">
        <v>1985</v>
      </c>
      <c r="B3550" t="s">
        <v>4060</v>
      </c>
      <c r="C3550" t="s">
        <v>5263</v>
      </c>
      <c r="D3550" t="s">
        <v>13</v>
      </c>
      <c r="E3550" t="s">
        <v>19</v>
      </c>
      <c r="F3550" s="4">
        <v>102</v>
      </c>
      <c r="G3550">
        <f t="shared" si="493"/>
        <v>473</v>
      </c>
      <c r="H3550">
        <f t="shared" si="494"/>
        <v>10168.25</v>
      </c>
      <c r="I3550">
        <f t="shared" si="495"/>
        <v>9695.25</v>
      </c>
      <c r="J3550">
        <f t="shared" si="496"/>
        <v>-14069.875</v>
      </c>
      <c r="K3550">
        <f t="shared" si="497"/>
        <v>24711.125</v>
      </c>
      <c r="L3550">
        <f t="shared" si="499"/>
        <v>0</v>
      </c>
      <c r="M3550">
        <f t="shared" si="500"/>
        <v>0</v>
      </c>
      <c r="N3550">
        <f t="shared" si="498"/>
        <v>0</v>
      </c>
      <c r="O3550">
        <f t="shared" si="501"/>
        <v>13</v>
      </c>
      <c r="P3550" t="str">
        <f>IF(O3550=MAX(O:O), A3550, "")</f>
        <v/>
      </c>
    </row>
    <row r="3551" spans="1:16" x14ac:dyDescent="0.35">
      <c r="A3551">
        <v>1985</v>
      </c>
      <c r="B3551" t="s">
        <v>4067</v>
      </c>
      <c r="C3551" t="s">
        <v>5264</v>
      </c>
      <c r="D3551" t="s">
        <v>13</v>
      </c>
      <c r="E3551" t="s">
        <v>17</v>
      </c>
      <c r="F3551" s="4">
        <v>19368</v>
      </c>
      <c r="G3551">
        <f t="shared" si="493"/>
        <v>473</v>
      </c>
      <c r="H3551">
        <f t="shared" si="494"/>
        <v>10168.25</v>
      </c>
      <c r="I3551">
        <f t="shared" si="495"/>
        <v>9695.25</v>
      </c>
      <c r="J3551">
        <f t="shared" si="496"/>
        <v>-14069.875</v>
      </c>
      <c r="K3551">
        <f t="shared" si="497"/>
        <v>24711.125</v>
      </c>
      <c r="L3551">
        <f t="shared" si="499"/>
        <v>0</v>
      </c>
      <c r="M3551">
        <f t="shared" si="500"/>
        <v>0</v>
      </c>
      <c r="N3551">
        <f t="shared" si="498"/>
        <v>0</v>
      </c>
      <c r="O3551">
        <f t="shared" si="501"/>
        <v>13</v>
      </c>
      <c r="P3551" t="str">
        <f>IF(O3551=MAX(O:O), A3551, "")</f>
        <v/>
      </c>
    </row>
    <row r="3552" spans="1:16" x14ac:dyDescent="0.35">
      <c r="A3552">
        <v>1985</v>
      </c>
      <c r="B3552" t="s">
        <v>4067</v>
      </c>
      <c r="C3552" t="s">
        <v>5265</v>
      </c>
      <c r="D3552" t="s">
        <v>13</v>
      </c>
      <c r="E3552" t="s">
        <v>1952</v>
      </c>
      <c r="F3552" s="4">
        <v>10785</v>
      </c>
      <c r="G3552">
        <f t="shared" si="493"/>
        <v>473</v>
      </c>
      <c r="H3552">
        <f t="shared" si="494"/>
        <v>10168.25</v>
      </c>
      <c r="I3552">
        <f t="shared" si="495"/>
        <v>9695.25</v>
      </c>
      <c r="J3552">
        <f t="shared" si="496"/>
        <v>-14069.875</v>
      </c>
      <c r="K3552">
        <f t="shared" si="497"/>
        <v>24711.125</v>
      </c>
      <c r="L3552">
        <f t="shared" si="499"/>
        <v>0</v>
      </c>
      <c r="M3552">
        <f t="shared" si="500"/>
        <v>0</v>
      </c>
      <c r="N3552">
        <f t="shared" si="498"/>
        <v>0</v>
      </c>
      <c r="O3552">
        <f t="shared" si="501"/>
        <v>13</v>
      </c>
      <c r="P3552" t="str">
        <f>IF(O3552=MAX(O:O), A3552, "")</f>
        <v/>
      </c>
    </row>
    <row r="3553" spans="1:16" x14ac:dyDescent="0.35">
      <c r="A3553">
        <v>1985</v>
      </c>
      <c r="B3553" t="s">
        <v>4067</v>
      </c>
      <c r="C3553" t="s">
        <v>5266</v>
      </c>
      <c r="D3553" t="s">
        <v>13</v>
      </c>
      <c r="E3553" t="s">
        <v>139</v>
      </c>
      <c r="F3553" s="4">
        <v>8176</v>
      </c>
      <c r="G3553">
        <f t="shared" si="493"/>
        <v>473</v>
      </c>
      <c r="H3553">
        <f t="shared" si="494"/>
        <v>10168.25</v>
      </c>
      <c r="I3553">
        <f t="shared" si="495"/>
        <v>9695.25</v>
      </c>
      <c r="J3553">
        <f t="shared" si="496"/>
        <v>-14069.875</v>
      </c>
      <c r="K3553">
        <f t="shared" si="497"/>
        <v>24711.125</v>
      </c>
      <c r="L3553">
        <f t="shared" si="499"/>
        <v>0</v>
      </c>
      <c r="M3553">
        <f t="shared" si="500"/>
        <v>0</v>
      </c>
      <c r="N3553">
        <f t="shared" si="498"/>
        <v>0</v>
      </c>
      <c r="O3553">
        <f t="shared" si="501"/>
        <v>13</v>
      </c>
      <c r="P3553" t="str">
        <f>IF(O3553=MAX(O:O), A3553, "")</f>
        <v/>
      </c>
    </row>
    <row r="3554" spans="1:16" x14ac:dyDescent="0.35">
      <c r="A3554">
        <v>1985</v>
      </c>
      <c r="B3554" t="s">
        <v>4067</v>
      </c>
      <c r="C3554" t="s">
        <v>5267</v>
      </c>
      <c r="D3554" t="s">
        <v>13</v>
      </c>
      <c r="E3554" t="s">
        <v>19</v>
      </c>
      <c r="F3554" s="4">
        <v>7674</v>
      </c>
      <c r="G3554">
        <f t="shared" si="493"/>
        <v>473</v>
      </c>
      <c r="H3554">
        <f t="shared" si="494"/>
        <v>10168.25</v>
      </c>
      <c r="I3554">
        <f t="shared" si="495"/>
        <v>9695.25</v>
      </c>
      <c r="J3554">
        <f t="shared" si="496"/>
        <v>-14069.875</v>
      </c>
      <c r="K3554">
        <f t="shared" si="497"/>
        <v>24711.125</v>
      </c>
      <c r="L3554">
        <f t="shared" si="499"/>
        <v>0</v>
      </c>
      <c r="M3554">
        <f t="shared" si="500"/>
        <v>0</v>
      </c>
      <c r="N3554">
        <f t="shared" si="498"/>
        <v>0</v>
      </c>
      <c r="O3554">
        <f t="shared" si="501"/>
        <v>13</v>
      </c>
      <c r="P3554" t="str">
        <f>IF(O3554=MAX(O:O), A3554, "")</f>
        <v/>
      </c>
    </row>
    <row r="3555" spans="1:16" x14ac:dyDescent="0.35">
      <c r="A3555">
        <v>1985</v>
      </c>
      <c r="B3555" t="s">
        <v>4067</v>
      </c>
      <c r="C3555" t="s">
        <v>5268</v>
      </c>
      <c r="D3555" t="s">
        <v>13</v>
      </c>
      <c r="E3555" t="s">
        <v>19</v>
      </c>
      <c r="F3555" s="4">
        <v>5518</v>
      </c>
      <c r="G3555">
        <f t="shared" si="493"/>
        <v>473</v>
      </c>
      <c r="H3555">
        <f t="shared" si="494"/>
        <v>10168.25</v>
      </c>
      <c r="I3555">
        <f t="shared" si="495"/>
        <v>9695.25</v>
      </c>
      <c r="J3555">
        <f t="shared" si="496"/>
        <v>-14069.875</v>
      </c>
      <c r="K3555">
        <f t="shared" si="497"/>
        <v>24711.125</v>
      </c>
      <c r="L3555">
        <f t="shared" si="499"/>
        <v>0</v>
      </c>
      <c r="M3555">
        <f t="shared" si="500"/>
        <v>0</v>
      </c>
      <c r="N3555">
        <f t="shared" si="498"/>
        <v>0</v>
      </c>
      <c r="O3555">
        <f t="shared" si="501"/>
        <v>13</v>
      </c>
      <c r="P3555" t="str">
        <f>IF(O3555=MAX(O:O), A3555, "")</f>
        <v/>
      </c>
    </row>
    <row r="3556" spans="1:16" x14ac:dyDescent="0.35">
      <c r="A3556">
        <v>1985</v>
      </c>
      <c r="B3556" t="s">
        <v>4067</v>
      </c>
      <c r="C3556" t="s">
        <v>5269</v>
      </c>
      <c r="D3556" t="s">
        <v>13</v>
      </c>
      <c r="E3556" t="s">
        <v>32</v>
      </c>
      <c r="F3556" s="4">
        <v>5055</v>
      </c>
      <c r="G3556">
        <f t="shared" si="493"/>
        <v>473</v>
      </c>
      <c r="H3556">
        <f t="shared" si="494"/>
        <v>10168.25</v>
      </c>
      <c r="I3556">
        <f t="shared" si="495"/>
        <v>9695.25</v>
      </c>
      <c r="J3556">
        <f t="shared" si="496"/>
        <v>-14069.875</v>
      </c>
      <c r="K3556">
        <f t="shared" si="497"/>
        <v>24711.125</v>
      </c>
      <c r="L3556">
        <f t="shared" si="499"/>
        <v>0</v>
      </c>
      <c r="M3556">
        <f t="shared" si="500"/>
        <v>0</v>
      </c>
      <c r="N3556">
        <f t="shared" si="498"/>
        <v>0</v>
      </c>
      <c r="O3556">
        <f t="shared" si="501"/>
        <v>13</v>
      </c>
      <c r="P3556" t="str">
        <f>IF(O3556=MAX(O:O), A3556, "")</f>
        <v/>
      </c>
    </row>
    <row r="3557" spans="1:16" x14ac:dyDescent="0.35">
      <c r="A3557">
        <v>1985</v>
      </c>
      <c r="B3557" t="s">
        <v>4067</v>
      </c>
      <c r="C3557" t="s">
        <v>5270</v>
      </c>
      <c r="D3557" t="s">
        <v>13</v>
      </c>
      <c r="E3557" t="s">
        <v>19</v>
      </c>
      <c r="F3557" s="4">
        <v>1375</v>
      </c>
      <c r="G3557">
        <f t="shared" si="493"/>
        <v>473</v>
      </c>
      <c r="H3557">
        <f t="shared" si="494"/>
        <v>10168.25</v>
      </c>
      <c r="I3557">
        <f t="shared" si="495"/>
        <v>9695.25</v>
      </c>
      <c r="J3557">
        <f t="shared" si="496"/>
        <v>-14069.875</v>
      </c>
      <c r="K3557">
        <f t="shared" si="497"/>
        <v>24711.125</v>
      </c>
      <c r="L3557">
        <f t="shared" si="499"/>
        <v>0</v>
      </c>
      <c r="M3557">
        <f t="shared" si="500"/>
        <v>0</v>
      </c>
      <c r="N3557">
        <f t="shared" si="498"/>
        <v>0</v>
      </c>
      <c r="O3557">
        <f t="shared" si="501"/>
        <v>13</v>
      </c>
      <c r="P3557" t="str">
        <f>IF(O3557=MAX(O:O), A3557, "")</f>
        <v/>
      </c>
    </row>
    <row r="3558" spans="1:16" x14ac:dyDescent="0.35">
      <c r="A3558">
        <v>1985</v>
      </c>
      <c r="B3558" t="s">
        <v>4067</v>
      </c>
      <c r="C3558" t="s">
        <v>5271</v>
      </c>
      <c r="D3558" t="s">
        <v>13</v>
      </c>
      <c r="E3558" t="s">
        <v>19</v>
      </c>
      <c r="F3558" s="4">
        <v>660</v>
      </c>
      <c r="G3558">
        <f t="shared" si="493"/>
        <v>473</v>
      </c>
      <c r="H3558">
        <f t="shared" si="494"/>
        <v>10168.25</v>
      </c>
      <c r="I3558">
        <f t="shared" si="495"/>
        <v>9695.25</v>
      </c>
      <c r="J3558">
        <f t="shared" si="496"/>
        <v>-14069.875</v>
      </c>
      <c r="K3558">
        <f t="shared" si="497"/>
        <v>24711.125</v>
      </c>
      <c r="L3558">
        <f t="shared" si="499"/>
        <v>0</v>
      </c>
      <c r="M3558">
        <f t="shared" si="500"/>
        <v>0</v>
      </c>
      <c r="N3558">
        <f t="shared" si="498"/>
        <v>0</v>
      </c>
      <c r="O3558">
        <f t="shared" si="501"/>
        <v>13</v>
      </c>
      <c r="P3558" t="str">
        <f>IF(O3558=MAX(O:O), A3558, "")</f>
        <v/>
      </c>
    </row>
    <row r="3559" spans="1:16" x14ac:dyDescent="0.35">
      <c r="A3559">
        <v>1985</v>
      </c>
      <c r="B3559" t="s">
        <v>4067</v>
      </c>
      <c r="C3559" t="s">
        <v>5272</v>
      </c>
      <c r="D3559" t="s">
        <v>13</v>
      </c>
      <c r="E3559" t="s">
        <v>137</v>
      </c>
      <c r="F3559" s="4">
        <v>473</v>
      </c>
      <c r="G3559">
        <f t="shared" si="493"/>
        <v>473</v>
      </c>
      <c r="H3559">
        <f t="shared" si="494"/>
        <v>10168.25</v>
      </c>
      <c r="I3559">
        <f t="shared" si="495"/>
        <v>9695.25</v>
      </c>
      <c r="J3559">
        <f t="shared" si="496"/>
        <v>-14069.875</v>
      </c>
      <c r="K3559">
        <f t="shared" si="497"/>
        <v>24711.125</v>
      </c>
      <c r="L3559">
        <f t="shared" si="499"/>
        <v>0</v>
      </c>
      <c r="M3559">
        <f t="shared" si="500"/>
        <v>0</v>
      </c>
      <c r="N3559">
        <f t="shared" si="498"/>
        <v>0</v>
      </c>
      <c r="O3559">
        <f t="shared" si="501"/>
        <v>13</v>
      </c>
      <c r="P3559" t="str">
        <f>IF(O3559=MAX(O:O), A3559, "")</f>
        <v/>
      </c>
    </row>
    <row r="3560" spans="1:16" x14ac:dyDescent="0.35">
      <c r="A3560">
        <v>1985</v>
      </c>
      <c r="B3560" t="s">
        <v>4074</v>
      </c>
      <c r="C3560" t="s">
        <v>5273</v>
      </c>
      <c r="D3560" t="s">
        <v>13</v>
      </c>
      <c r="E3560" t="s">
        <v>19</v>
      </c>
      <c r="F3560" s="4">
        <v>17773</v>
      </c>
      <c r="G3560">
        <f t="shared" si="493"/>
        <v>473</v>
      </c>
      <c r="H3560">
        <f t="shared" si="494"/>
        <v>10168.25</v>
      </c>
      <c r="I3560">
        <f t="shared" si="495"/>
        <v>9695.25</v>
      </c>
      <c r="J3560">
        <f t="shared" si="496"/>
        <v>-14069.875</v>
      </c>
      <c r="K3560">
        <f t="shared" si="497"/>
        <v>24711.125</v>
      </c>
      <c r="L3560">
        <f t="shared" si="499"/>
        <v>0</v>
      </c>
      <c r="M3560">
        <f t="shared" si="500"/>
        <v>0</v>
      </c>
      <c r="N3560">
        <f t="shared" si="498"/>
        <v>0</v>
      </c>
      <c r="O3560">
        <f t="shared" si="501"/>
        <v>13</v>
      </c>
      <c r="P3560" t="str">
        <f>IF(O3560=MAX(O:O), A3560, "")</f>
        <v/>
      </c>
    </row>
    <row r="3561" spans="1:16" x14ac:dyDescent="0.35">
      <c r="A3561">
        <v>1985</v>
      </c>
      <c r="B3561" t="s">
        <v>4074</v>
      </c>
      <c r="C3561" t="s">
        <v>5274</v>
      </c>
      <c r="D3561" t="s">
        <v>13</v>
      </c>
      <c r="E3561" t="s">
        <v>17</v>
      </c>
      <c r="F3561" s="4">
        <v>14405</v>
      </c>
      <c r="G3561">
        <f t="shared" si="493"/>
        <v>473</v>
      </c>
      <c r="H3561">
        <f t="shared" si="494"/>
        <v>10168.25</v>
      </c>
      <c r="I3561">
        <f t="shared" si="495"/>
        <v>9695.25</v>
      </c>
      <c r="J3561">
        <f t="shared" si="496"/>
        <v>-14069.875</v>
      </c>
      <c r="K3561">
        <f t="shared" si="497"/>
        <v>24711.125</v>
      </c>
      <c r="L3561">
        <f t="shared" si="499"/>
        <v>0</v>
      </c>
      <c r="M3561">
        <f t="shared" si="500"/>
        <v>0</v>
      </c>
      <c r="N3561">
        <f t="shared" si="498"/>
        <v>0</v>
      </c>
      <c r="O3561">
        <f t="shared" si="501"/>
        <v>13</v>
      </c>
      <c r="P3561" t="str">
        <f>IF(O3561=MAX(O:O), A3561, "")</f>
        <v/>
      </c>
    </row>
    <row r="3562" spans="1:16" x14ac:dyDescent="0.35">
      <c r="A3562">
        <v>1985</v>
      </c>
      <c r="B3562" t="s">
        <v>4074</v>
      </c>
      <c r="C3562" t="s">
        <v>5275</v>
      </c>
      <c r="D3562" t="s">
        <v>13</v>
      </c>
      <c r="E3562" t="s">
        <v>19</v>
      </c>
      <c r="F3562" s="4">
        <v>13946</v>
      </c>
      <c r="G3562">
        <f t="shared" si="493"/>
        <v>473</v>
      </c>
      <c r="H3562">
        <f t="shared" si="494"/>
        <v>10168.25</v>
      </c>
      <c r="I3562">
        <f t="shared" si="495"/>
        <v>9695.25</v>
      </c>
      <c r="J3562">
        <f t="shared" si="496"/>
        <v>-14069.875</v>
      </c>
      <c r="K3562">
        <f t="shared" si="497"/>
        <v>24711.125</v>
      </c>
      <c r="L3562">
        <f t="shared" si="499"/>
        <v>0</v>
      </c>
      <c r="M3562">
        <f t="shared" si="500"/>
        <v>0</v>
      </c>
      <c r="N3562">
        <f t="shared" si="498"/>
        <v>0</v>
      </c>
      <c r="O3562">
        <f t="shared" si="501"/>
        <v>13</v>
      </c>
      <c r="P3562" t="str">
        <f>IF(O3562=MAX(O:O), A3562, "")</f>
        <v/>
      </c>
    </row>
    <row r="3563" spans="1:16" x14ac:dyDescent="0.35">
      <c r="A3563">
        <v>1985</v>
      </c>
      <c r="B3563" t="s">
        <v>4074</v>
      </c>
      <c r="C3563" t="s">
        <v>5276</v>
      </c>
      <c r="D3563" t="s">
        <v>13</v>
      </c>
      <c r="E3563" t="s">
        <v>139</v>
      </c>
      <c r="F3563" s="4">
        <v>7911</v>
      </c>
      <c r="G3563">
        <f t="shared" si="493"/>
        <v>473</v>
      </c>
      <c r="H3563">
        <f t="shared" si="494"/>
        <v>10168.25</v>
      </c>
      <c r="I3563">
        <f t="shared" si="495"/>
        <v>9695.25</v>
      </c>
      <c r="J3563">
        <f t="shared" si="496"/>
        <v>-14069.875</v>
      </c>
      <c r="K3563">
        <f t="shared" si="497"/>
        <v>24711.125</v>
      </c>
      <c r="L3563">
        <f t="shared" si="499"/>
        <v>0</v>
      </c>
      <c r="M3563">
        <f t="shared" si="500"/>
        <v>0</v>
      </c>
      <c r="N3563">
        <f t="shared" si="498"/>
        <v>0</v>
      </c>
      <c r="O3563">
        <f t="shared" si="501"/>
        <v>13</v>
      </c>
      <c r="P3563" t="str">
        <f>IF(O3563=MAX(O:O), A3563, "")</f>
        <v/>
      </c>
    </row>
    <row r="3564" spans="1:16" x14ac:dyDescent="0.35">
      <c r="A3564">
        <v>1985</v>
      </c>
      <c r="B3564" t="s">
        <v>4074</v>
      </c>
      <c r="C3564" t="s">
        <v>5277</v>
      </c>
      <c r="D3564" t="s">
        <v>13</v>
      </c>
      <c r="E3564" t="s">
        <v>19</v>
      </c>
      <c r="F3564" s="4">
        <v>7015</v>
      </c>
      <c r="G3564">
        <f t="shared" si="493"/>
        <v>473</v>
      </c>
      <c r="H3564">
        <f t="shared" si="494"/>
        <v>10168.25</v>
      </c>
      <c r="I3564">
        <f t="shared" si="495"/>
        <v>9695.25</v>
      </c>
      <c r="J3564">
        <f t="shared" si="496"/>
        <v>-14069.875</v>
      </c>
      <c r="K3564">
        <f t="shared" si="497"/>
        <v>24711.125</v>
      </c>
      <c r="L3564">
        <f t="shared" si="499"/>
        <v>0</v>
      </c>
      <c r="M3564">
        <f t="shared" si="500"/>
        <v>0</v>
      </c>
      <c r="N3564">
        <f t="shared" si="498"/>
        <v>0</v>
      </c>
      <c r="O3564">
        <f t="shared" si="501"/>
        <v>13</v>
      </c>
      <c r="P3564" t="str">
        <f>IF(O3564=MAX(O:O), A3564, "")</f>
        <v/>
      </c>
    </row>
    <row r="3565" spans="1:16" x14ac:dyDescent="0.35">
      <c r="A3565">
        <v>1985</v>
      </c>
      <c r="B3565" t="s">
        <v>4074</v>
      </c>
      <c r="C3565" t="s">
        <v>5278</v>
      </c>
      <c r="D3565" t="s">
        <v>13</v>
      </c>
      <c r="E3565" t="s">
        <v>426</v>
      </c>
      <c r="F3565" s="4">
        <v>3284</v>
      </c>
      <c r="G3565">
        <f t="shared" si="493"/>
        <v>473</v>
      </c>
      <c r="H3565">
        <f t="shared" si="494"/>
        <v>10168.25</v>
      </c>
      <c r="I3565">
        <f t="shared" si="495"/>
        <v>9695.25</v>
      </c>
      <c r="J3565">
        <f t="shared" si="496"/>
        <v>-14069.875</v>
      </c>
      <c r="K3565">
        <f t="shared" si="497"/>
        <v>24711.125</v>
      </c>
      <c r="L3565">
        <f t="shared" si="499"/>
        <v>0</v>
      </c>
      <c r="M3565">
        <f t="shared" si="500"/>
        <v>0</v>
      </c>
      <c r="N3565">
        <f t="shared" si="498"/>
        <v>0</v>
      </c>
      <c r="O3565">
        <f t="shared" si="501"/>
        <v>13</v>
      </c>
      <c r="P3565" t="str">
        <f>IF(O3565=MAX(O:O), A3565, "")</f>
        <v/>
      </c>
    </row>
    <row r="3566" spans="1:16" x14ac:dyDescent="0.35">
      <c r="A3566">
        <v>1985</v>
      </c>
      <c r="B3566" t="s">
        <v>4074</v>
      </c>
      <c r="C3566" t="s">
        <v>5279</v>
      </c>
      <c r="D3566" t="s">
        <v>13</v>
      </c>
      <c r="E3566" t="s">
        <v>137</v>
      </c>
      <c r="F3566" s="4">
        <v>971</v>
      </c>
      <c r="G3566">
        <f t="shared" si="493"/>
        <v>473</v>
      </c>
      <c r="H3566">
        <f t="shared" si="494"/>
        <v>10168.25</v>
      </c>
      <c r="I3566">
        <f t="shared" si="495"/>
        <v>9695.25</v>
      </c>
      <c r="J3566">
        <f t="shared" si="496"/>
        <v>-14069.875</v>
      </c>
      <c r="K3566">
        <f t="shared" si="497"/>
        <v>24711.125</v>
      </c>
      <c r="L3566">
        <f t="shared" si="499"/>
        <v>0</v>
      </c>
      <c r="M3566">
        <f t="shared" si="500"/>
        <v>0</v>
      </c>
      <c r="N3566">
        <f t="shared" si="498"/>
        <v>0</v>
      </c>
      <c r="O3566">
        <f t="shared" si="501"/>
        <v>13</v>
      </c>
      <c r="P3566" t="str">
        <f>IF(O3566=MAX(O:O), A3566, "")</f>
        <v/>
      </c>
    </row>
    <row r="3567" spans="1:16" x14ac:dyDescent="0.35">
      <c r="A3567">
        <v>1985</v>
      </c>
      <c r="B3567" t="s">
        <v>4074</v>
      </c>
      <c r="C3567" t="s">
        <v>5280</v>
      </c>
      <c r="D3567" t="s">
        <v>13</v>
      </c>
      <c r="E3567" t="s">
        <v>19</v>
      </c>
      <c r="F3567" s="4">
        <v>267</v>
      </c>
      <c r="G3567">
        <f t="shared" si="493"/>
        <v>473</v>
      </c>
      <c r="H3567">
        <f t="shared" si="494"/>
        <v>10168.25</v>
      </c>
      <c r="I3567">
        <f t="shared" si="495"/>
        <v>9695.25</v>
      </c>
      <c r="J3567">
        <f t="shared" si="496"/>
        <v>-14069.875</v>
      </c>
      <c r="K3567">
        <f t="shared" si="497"/>
        <v>24711.125</v>
      </c>
      <c r="L3567">
        <f t="shared" si="499"/>
        <v>0</v>
      </c>
      <c r="M3567">
        <f t="shared" si="500"/>
        <v>0</v>
      </c>
      <c r="N3567">
        <f t="shared" si="498"/>
        <v>0</v>
      </c>
      <c r="O3567">
        <f t="shared" si="501"/>
        <v>13</v>
      </c>
      <c r="P3567" t="str">
        <f>IF(O3567=MAX(O:O), A3567, "")</f>
        <v/>
      </c>
    </row>
    <row r="3568" spans="1:16" x14ac:dyDescent="0.35">
      <c r="A3568">
        <v>1985</v>
      </c>
      <c r="B3568" t="s">
        <v>4081</v>
      </c>
      <c r="C3568" t="s">
        <v>5281</v>
      </c>
      <c r="D3568" t="s">
        <v>13</v>
      </c>
      <c r="E3568" t="s">
        <v>19</v>
      </c>
      <c r="F3568" s="4">
        <v>30495</v>
      </c>
      <c r="G3568">
        <f t="shared" si="493"/>
        <v>473</v>
      </c>
      <c r="H3568">
        <f t="shared" si="494"/>
        <v>10168.25</v>
      </c>
      <c r="I3568">
        <f t="shared" si="495"/>
        <v>9695.25</v>
      </c>
      <c r="J3568">
        <f t="shared" si="496"/>
        <v>-14069.875</v>
      </c>
      <c r="K3568">
        <f t="shared" si="497"/>
        <v>24711.125</v>
      </c>
      <c r="L3568">
        <f t="shared" si="499"/>
        <v>0</v>
      </c>
      <c r="M3568">
        <f t="shared" si="500"/>
        <v>1</v>
      </c>
      <c r="N3568">
        <f t="shared" si="498"/>
        <v>1</v>
      </c>
      <c r="O3568">
        <f t="shared" si="501"/>
        <v>14</v>
      </c>
      <c r="P3568" t="str">
        <f>IF(O3568=MAX(O:O), A3568, "")</f>
        <v/>
      </c>
    </row>
    <row r="3569" spans="1:16" x14ac:dyDescent="0.35">
      <c r="A3569">
        <v>1985</v>
      </c>
      <c r="B3569" t="s">
        <v>4081</v>
      </c>
      <c r="C3569" t="s">
        <v>4807</v>
      </c>
      <c r="D3569" t="s">
        <v>13</v>
      </c>
      <c r="E3569" t="s">
        <v>147</v>
      </c>
      <c r="F3569" s="4">
        <v>27977</v>
      </c>
      <c r="G3569">
        <f t="shared" si="493"/>
        <v>473</v>
      </c>
      <c r="H3569">
        <f t="shared" si="494"/>
        <v>10168.25</v>
      </c>
      <c r="I3569">
        <f t="shared" si="495"/>
        <v>9695.25</v>
      </c>
      <c r="J3569">
        <f t="shared" si="496"/>
        <v>-14069.875</v>
      </c>
      <c r="K3569">
        <f t="shared" si="497"/>
        <v>24711.125</v>
      </c>
      <c r="L3569">
        <f t="shared" si="499"/>
        <v>0</v>
      </c>
      <c r="M3569">
        <f t="shared" si="500"/>
        <v>1</v>
      </c>
      <c r="N3569">
        <f t="shared" si="498"/>
        <v>1</v>
      </c>
      <c r="O3569">
        <f t="shared" si="501"/>
        <v>15</v>
      </c>
      <c r="P3569" t="str">
        <f>IF(O3569=MAX(O:O), A3569, "")</f>
        <v/>
      </c>
    </row>
    <row r="3570" spans="1:16" x14ac:dyDescent="0.35">
      <c r="A3570">
        <v>1985</v>
      </c>
      <c r="B3570" t="s">
        <v>4081</v>
      </c>
      <c r="C3570" t="s">
        <v>5282</v>
      </c>
      <c r="D3570" t="s">
        <v>13</v>
      </c>
      <c r="E3570" t="s">
        <v>17</v>
      </c>
      <c r="F3570" s="4">
        <v>3936</v>
      </c>
      <c r="G3570">
        <f t="shared" si="493"/>
        <v>473</v>
      </c>
      <c r="H3570">
        <f t="shared" si="494"/>
        <v>10168.25</v>
      </c>
      <c r="I3570">
        <f t="shared" si="495"/>
        <v>9695.25</v>
      </c>
      <c r="J3570">
        <f t="shared" si="496"/>
        <v>-14069.875</v>
      </c>
      <c r="K3570">
        <f t="shared" si="497"/>
        <v>24711.125</v>
      </c>
      <c r="L3570">
        <f t="shared" si="499"/>
        <v>0</v>
      </c>
      <c r="M3570">
        <f t="shared" si="500"/>
        <v>0</v>
      </c>
      <c r="N3570">
        <f t="shared" si="498"/>
        <v>0</v>
      </c>
      <c r="O3570">
        <f t="shared" si="501"/>
        <v>15</v>
      </c>
      <c r="P3570" t="str">
        <f>IF(O3570=MAX(O:O), A3570, "")</f>
        <v/>
      </c>
    </row>
    <row r="3571" spans="1:16" x14ac:dyDescent="0.35">
      <c r="A3571">
        <v>1985</v>
      </c>
      <c r="B3571" t="s">
        <v>4081</v>
      </c>
      <c r="C3571" t="s">
        <v>5283</v>
      </c>
      <c r="D3571" t="s">
        <v>13</v>
      </c>
      <c r="E3571" t="s">
        <v>19</v>
      </c>
      <c r="F3571" s="4">
        <v>2023</v>
      </c>
      <c r="G3571">
        <f t="shared" si="493"/>
        <v>473</v>
      </c>
      <c r="H3571">
        <f t="shared" si="494"/>
        <v>10168.25</v>
      </c>
      <c r="I3571">
        <f t="shared" si="495"/>
        <v>9695.25</v>
      </c>
      <c r="J3571">
        <f t="shared" si="496"/>
        <v>-14069.875</v>
      </c>
      <c r="K3571">
        <f t="shared" si="497"/>
        <v>24711.125</v>
      </c>
      <c r="L3571">
        <f t="shared" si="499"/>
        <v>0</v>
      </c>
      <c r="M3571">
        <f t="shared" si="500"/>
        <v>0</v>
      </c>
      <c r="N3571">
        <f t="shared" si="498"/>
        <v>0</v>
      </c>
      <c r="O3571">
        <f t="shared" si="501"/>
        <v>15</v>
      </c>
      <c r="P3571" t="str">
        <f>IF(O3571=MAX(O:O), A3571, "")</f>
        <v/>
      </c>
    </row>
    <row r="3572" spans="1:16" x14ac:dyDescent="0.35">
      <c r="A3572">
        <v>1985</v>
      </c>
      <c r="B3572" t="s">
        <v>4081</v>
      </c>
      <c r="C3572" t="s">
        <v>5284</v>
      </c>
      <c r="D3572" t="s">
        <v>13</v>
      </c>
      <c r="E3572" t="s">
        <v>19</v>
      </c>
      <c r="F3572" s="4">
        <v>937</v>
      </c>
      <c r="G3572">
        <f t="shared" si="493"/>
        <v>473</v>
      </c>
      <c r="H3572">
        <f t="shared" si="494"/>
        <v>10168.25</v>
      </c>
      <c r="I3572">
        <f t="shared" si="495"/>
        <v>9695.25</v>
      </c>
      <c r="J3572">
        <f t="shared" si="496"/>
        <v>-14069.875</v>
      </c>
      <c r="K3572">
        <f t="shared" si="497"/>
        <v>24711.125</v>
      </c>
      <c r="L3572">
        <f t="shared" si="499"/>
        <v>0</v>
      </c>
      <c r="M3572">
        <f t="shared" si="500"/>
        <v>0</v>
      </c>
      <c r="N3572">
        <f t="shared" si="498"/>
        <v>0</v>
      </c>
      <c r="O3572">
        <f t="shared" si="501"/>
        <v>15</v>
      </c>
      <c r="P3572" t="str">
        <f>IF(O3572=MAX(O:O), A3572, "")</f>
        <v/>
      </c>
    </row>
    <row r="3573" spans="1:16" x14ac:dyDescent="0.35">
      <c r="A3573">
        <v>1985</v>
      </c>
      <c r="B3573" t="s">
        <v>4088</v>
      </c>
      <c r="C3573" t="s">
        <v>5285</v>
      </c>
      <c r="D3573" t="s">
        <v>13</v>
      </c>
      <c r="E3573" t="s">
        <v>19</v>
      </c>
      <c r="F3573" s="4">
        <v>22130</v>
      </c>
      <c r="G3573">
        <f t="shared" si="493"/>
        <v>473</v>
      </c>
      <c r="H3573">
        <f t="shared" si="494"/>
        <v>10168.25</v>
      </c>
      <c r="I3573">
        <f t="shared" si="495"/>
        <v>9695.25</v>
      </c>
      <c r="J3573">
        <f t="shared" si="496"/>
        <v>-14069.875</v>
      </c>
      <c r="K3573">
        <f t="shared" si="497"/>
        <v>24711.125</v>
      </c>
      <c r="L3573">
        <f t="shared" si="499"/>
        <v>0</v>
      </c>
      <c r="M3573">
        <f t="shared" si="500"/>
        <v>0</v>
      </c>
      <c r="N3573">
        <f t="shared" si="498"/>
        <v>0</v>
      </c>
      <c r="O3573">
        <f t="shared" si="501"/>
        <v>15</v>
      </c>
      <c r="P3573" t="str">
        <f>IF(O3573=MAX(O:O), A3573, "")</f>
        <v/>
      </c>
    </row>
    <row r="3574" spans="1:16" x14ac:dyDescent="0.35">
      <c r="A3574">
        <v>1985</v>
      </c>
      <c r="B3574" t="s">
        <v>4088</v>
      </c>
      <c r="C3574" t="s">
        <v>4809</v>
      </c>
      <c r="D3574" t="s">
        <v>13</v>
      </c>
      <c r="E3574" t="s">
        <v>147</v>
      </c>
      <c r="F3574" s="4">
        <v>14474</v>
      </c>
      <c r="G3574">
        <f t="shared" si="493"/>
        <v>473</v>
      </c>
      <c r="H3574">
        <f t="shared" si="494"/>
        <v>10168.25</v>
      </c>
      <c r="I3574">
        <f t="shared" si="495"/>
        <v>9695.25</v>
      </c>
      <c r="J3574">
        <f t="shared" si="496"/>
        <v>-14069.875</v>
      </c>
      <c r="K3574">
        <f t="shared" si="497"/>
        <v>24711.125</v>
      </c>
      <c r="L3574">
        <f t="shared" si="499"/>
        <v>0</v>
      </c>
      <c r="M3574">
        <f t="shared" si="500"/>
        <v>0</v>
      </c>
      <c r="N3574">
        <f t="shared" si="498"/>
        <v>0</v>
      </c>
      <c r="O3574">
        <f t="shared" si="501"/>
        <v>15</v>
      </c>
      <c r="P3574" t="str">
        <f>IF(O3574=MAX(O:O), A3574, "")</f>
        <v/>
      </c>
    </row>
    <row r="3575" spans="1:16" x14ac:dyDescent="0.35">
      <c r="A3575">
        <v>1985</v>
      </c>
      <c r="B3575" t="s">
        <v>4088</v>
      </c>
      <c r="C3575" t="s">
        <v>5286</v>
      </c>
      <c r="D3575" t="s">
        <v>13</v>
      </c>
      <c r="E3575" t="s">
        <v>17</v>
      </c>
      <c r="F3575" s="4">
        <v>6738</v>
      </c>
      <c r="G3575">
        <f t="shared" si="493"/>
        <v>473</v>
      </c>
      <c r="H3575">
        <f t="shared" si="494"/>
        <v>10168.25</v>
      </c>
      <c r="I3575">
        <f t="shared" si="495"/>
        <v>9695.25</v>
      </c>
      <c r="J3575">
        <f t="shared" si="496"/>
        <v>-14069.875</v>
      </c>
      <c r="K3575">
        <f t="shared" si="497"/>
        <v>24711.125</v>
      </c>
      <c r="L3575">
        <f t="shared" si="499"/>
        <v>0</v>
      </c>
      <c r="M3575">
        <f t="shared" si="500"/>
        <v>0</v>
      </c>
      <c r="N3575">
        <f t="shared" si="498"/>
        <v>0</v>
      </c>
      <c r="O3575">
        <f t="shared" si="501"/>
        <v>15</v>
      </c>
      <c r="P3575" t="str">
        <f>IF(O3575=MAX(O:O), A3575, "")</f>
        <v/>
      </c>
    </row>
    <row r="3576" spans="1:16" x14ac:dyDescent="0.35">
      <c r="A3576">
        <v>1985</v>
      </c>
      <c r="B3576" t="s">
        <v>4088</v>
      </c>
      <c r="C3576" t="s">
        <v>5287</v>
      </c>
      <c r="D3576" t="s">
        <v>13</v>
      </c>
      <c r="E3576" t="s">
        <v>19</v>
      </c>
      <c r="F3576" s="4">
        <v>6036</v>
      </c>
      <c r="G3576">
        <f t="shared" si="493"/>
        <v>473</v>
      </c>
      <c r="H3576">
        <f t="shared" si="494"/>
        <v>10168.25</v>
      </c>
      <c r="I3576">
        <f t="shared" si="495"/>
        <v>9695.25</v>
      </c>
      <c r="J3576">
        <f t="shared" si="496"/>
        <v>-14069.875</v>
      </c>
      <c r="K3576">
        <f t="shared" si="497"/>
        <v>24711.125</v>
      </c>
      <c r="L3576">
        <f t="shared" si="499"/>
        <v>0</v>
      </c>
      <c r="M3576">
        <f t="shared" si="500"/>
        <v>0</v>
      </c>
      <c r="N3576">
        <f t="shared" si="498"/>
        <v>0</v>
      </c>
      <c r="O3576">
        <f t="shared" si="501"/>
        <v>15</v>
      </c>
      <c r="P3576" t="str">
        <f>IF(O3576=MAX(O:O), A3576, "")</f>
        <v/>
      </c>
    </row>
    <row r="3577" spans="1:16" x14ac:dyDescent="0.35">
      <c r="A3577">
        <v>1985</v>
      </c>
      <c r="B3577" t="s">
        <v>4088</v>
      </c>
      <c r="C3577" t="s">
        <v>5288</v>
      </c>
      <c r="D3577" t="s">
        <v>13</v>
      </c>
      <c r="E3577" t="s">
        <v>139</v>
      </c>
      <c r="F3577" s="4">
        <v>1405</v>
      </c>
      <c r="G3577">
        <f t="shared" si="493"/>
        <v>473</v>
      </c>
      <c r="H3577">
        <f t="shared" si="494"/>
        <v>10168.25</v>
      </c>
      <c r="I3577">
        <f t="shared" si="495"/>
        <v>9695.25</v>
      </c>
      <c r="J3577">
        <f t="shared" si="496"/>
        <v>-14069.875</v>
      </c>
      <c r="K3577">
        <f t="shared" si="497"/>
        <v>24711.125</v>
      </c>
      <c r="L3577">
        <f t="shared" si="499"/>
        <v>0</v>
      </c>
      <c r="M3577">
        <f t="shared" si="500"/>
        <v>0</v>
      </c>
      <c r="N3577">
        <f t="shared" si="498"/>
        <v>0</v>
      </c>
      <c r="O3577">
        <f t="shared" si="501"/>
        <v>15</v>
      </c>
      <c r="P3577" t="str">
        <f>IF(O3577=MAX(O:O), A3577, "")</f>
        <v/>
      </c>
    </row>
    <row r="3578" spans="1:16" x14ac:dyDescent="0.35">
      <c r="A3578">
        <v>1985</v>
      </c>
      <c r="B3578" t="s">
        <v>4088</v>
      </c>
      <c r="C3578" t="s">
        <v>5289</v>
      </c>
      <c r="D3578" t="s">
        <v>13</v>
      </c>
      <c r="E3578" t="s">
        <v>137</v>
      </c>
      <c r="F3578" s="4">
        <v>1006</v>
      </c>
      <c r="G3578">
        <f t="shared" si="493"/>
        <v>473</v>
      </c>
      <c r="H3578">
        <f t="shared" si="494"/>
        <v>10168.25</v>
      </c>
      <c r="I3578">
        <f t="shared" si="495"/>
        <v>9695.25</v>
      </c>
      <c r="J3578">
        <f t="shared" si="496"/>
        <v>-14069.875</v>
      </c>
      <c r="K3578">
        <f t="shared" si="497"/>
        <v>24711.125</v>
      </c>
      <c r="L3578">
        <f t="shared" si="499"/>
        <v>0</v>
      </c>
      <c r="M3578">
        <f t="shared" si="500"/>
        <v>0</v>
      </c>
      <c r="N3578">
        <f t="shared" si="498"/>
        <v>0</v>
      </c>
      <c r="O3578">
        <f t="shared" si="501"/>
        <v>15</v>
      </c>
      <c r="P3578" t="str">
        <f>IF(O3578=MAX(O:O), A3578, "")</f>
        <v/>
      </c>
    </row>
    <row r="3579" spans="1:16" x14ac:dyDescent="0.35">
      <c r="A3579">
        <v>1985</v>
      </c>
      <c r="B3579" t="s">
        <v>4088</v>
      </c>
      <c r="C3579" t="s">
        <v>5290</v>
      </c>
      <c r="D3579" t="s">
        <v>13</v>
      </c>
      <c r="E3579" t="s">
        <v>19</v>
      </c>
      <c r="F3579" s="4">
        <v>184</v>
      </c>
      <c r="G3579">
        <f t="shared" ref="G3579:G3642" si="502">VLOOKUP(A3579,$S$2:$U$16,2,FALSE)</f>
        <v>473</v>
      </c>
      <c r="H3579">
        <f t="shared" ref="H3579:H3642" si="503">VLOOKUP(A3579,$S$2:$U$16,3,FALSE)</f>
        <v>10168.25</v>
      </c>
      <c r="I3579">
        <f t="shared" ref="I3579:I3642" si="504">H3579-G3579</f>
        <v>9695.25</v>
      </c>
      <c r="J3579">
        <f t="shared" ref="J3579:J3642" si="505">G3579 - 1.5 * I3579</f>
        <v>-14069.875</v>
      </c>
      <c r="K3579">
        <f t="shared" ref="K3579:K3642" si="506">H3579 + 1.5 * I3579</f>
        <v>24711.125</v>
      </c>
      <c r="L3579">
        <f t="shared" si="499"/>
        <v>0</v>
      </c>
      <c r="M3579">
        <f t="shared" si="500"/>
        <v>0</v>
      </c>
      <c r="N3579">
        <f t="shared" ref="N3579:N3642" si="507">IF(OR(F3579 &lt; J3579, F3579 &gt; K3579), 1, 0)</f>
        <v>0</v>
      </c>
      <c r="O3579">
        <f t="shared" si="501"/>
        <v>15</v>
      </c>
      <c r="P3579" t="str">
        <f>IF(O3579=MAX(O:O), A3579, "")</f>
        <v/>
      </c>
    </row>
    <row r="3580" spans="1:16" x14ac:dyDescent="0.35">
      <c r="A3580">
        <v>1985</v>
      </c>
      <c r="B3580" t="s">
        <v>4096</v>
      </c>
      <c r="C3580" t="s">
        <v>3162</v>
      </c>
      <c r="D3580" t="s">
        <v>13</v>
      </c>
      <c r="E3580" t="s">
        <v>139</v>
      </c>
      <c r="F3580" s="4">
        <v>26214</v>
      </c>
      <c r="G3580">
        <f t="shared" si="502"/>
        <v>473</v>
      </c>
      <c r="H3580">
        <f t="shared" si="503"/>
        <v>10168.25</v>
      </c>
      <c r="I3580">
        <f t="shared" si="504"/>
        <v>9695.25</v>
      </c>
      <c r="J3580">
        <f t="shared" si="505"/>
        <v>-14069.875</v>
      </c>
      <c r="K3580">
        <f t="shared" si="506"/>
        <v>24711.125</v>
      </c>
      <c r="L3580">
        <f t="shared" si="499"/>
        <v>0</v>
      </c>
      <c r="M3580">
        <f t="shared" si="500"/>
        <v>1</v>
      </c>
      <c r="N3580">
        <f t="shared" si="507"/>
        <v>1</v>
      </c>
      <c r="O3580">
        <f t="shared" si="501"/>
        <v>16</v>
      </c>
      <c r="P3580" t="str">
        <f>IF(O3580=MAX(O:O), A3580, "")</f>
        <v/>
      </c>
    </row>
    <row r="3581" spans="1:16" x14ac:dyDescent="0.35">
      <c r="A3581">
        <v>1985</v>
      </c>
      <c r="B3581" t="s">
        <v>4096</v>
      </c>
      <c r="C3581" t="s">
        <v>5291</v>
      </c>
      <c r="D3581" t="s">
        <v>13</v>
      </c>
      <c r="E3581" t="s">
        <v>19</v>
      </c>
      <c r="F3581" s="4">
        <v>19725</v>
      </c>
      <c r="G3581">
        <f t="shared" si="502"/>
        <v>473</v>
      </c>
      <c r="H3581">
        <f t="shared" si="503"/>
        <v>10168.25</v>
      </c>
      <c r="I3581">
        <f t="shared" si="504"/>
        <v>9695.25</v>
      </c>
      <c r="J3581">
        <f t="shared" si="505"/>
        <v>-14069.875</v>
      </c>
      <c r="K3581">
        <f t="shared" si="506"/>
        <v>24711.125</v>
      </c>
      <c r="L3581">
        <f t="shared" si="499"/>
        <v>0</v>
      </c>
      <c r="M3581">
        <f t="shared" si="500"/>
        <v>0</v>
      </c>
      <c r="N3581">
        <f t="shared" si="507"/>
        <v>0</v>
      </c>
      <c r="O3581">
        <f t="shared" si="501"/>
        <v>16</v>
      </c>
      <c r="P3581" t="str">
        <f>IF(O3581=MAX(O:O), A3581, "")</f>
        <v/>
      </c>
    </row>
    <row r="3582" spans="1:16" x14ac:dyDescent="0.35">
      <c r="A3582">
        <v>1985</v>
      </c>
      <c r="B3582" t="s">
        <v>4096</v>
      </c>
      <c r="C3582" t="s">
        <v>5292</v>
      </c>
      <c r="D3582" t="s">
        <v>13</v>
      </c>
      <c r="E3582" t="s">
        <v>17</v>
      </c>
      <c r="F3582" s="4">
        <v>11766</v>
      </c>
      <c r="G3582">
        <f t="shared" si="502"/>
        <v>473</v>
      </c>
      <c r="H3582">
        <f t="shared" si="503"/>
        <v>10168.25</v>
      </c>
      <c r="I3582">
        <f t="shared" si="504"/>
        <v>9695.25</v>
      </c>
      <c r="J3582">
        <f t="shared" si="505"/>
        <v>-14069.875</v>
      </c>
      <c r="K3582">
        <f t="shared" si="506"/>
        <v>24711.125</v>
      </c>
      <c r="L3582">
        <f t="shared" si="499"/>
        <v>0</v>
      </c>
      <c r="M3582">
        <f t="shared" si="500"/>
        <v>0</v>
      </c>
      <c r="N3582">
        <f t="shared" si="507"/>
        <v>0</v>
      </c>
      <c r="O3582">
        <f t="shared" si="501"/>
        <v>16</v>
      </c>
      <c r="P3582" t="str">
        <f>IF(O3582=MAX(O:O), A3582, "")</f>
        <v/>
      </c>
    </row>
    <row r="3583" spans="1:16" x14ac:dyDescent="0.35">
      <c r="A3583">
        <v>1985</v>
      </c>
      <c r="B3583" t="s">
        <v>4096</v>
      </c>
      <c r="C3583" t="s">
        <v>5293</v>
      </c>
      <c r="D3583" t="s">
        <v>13</v>
      </c>
      <c r="E3583" t="s">
        <v>137</v>
      </c>
      <c r="F3583" s="4">
        <v>3261</v>
      </c>
      <c r="G3583">
        <f t="shared" si="502"/>
        <v>473</v>
      </c>
      <c r="H3583">
        <f t="shared" si="503"/>
        <v>10168.25</v>
      </c>
      <c r="I3583">
        <f t="shared" si="504"/>
        <v>9695.25</v>
      </c>
      <c r="J3583">
        <f t="shared" si="505"/>
        <v>-14069.875</v>
      </c>
      <c r="K3583">
        <f t="shared" si="506"/>
        <v>24711.125</v>
      </c>
      <c r="L3583">
        <f t="shared" si="499"/>
        <v>0</v>
      </c>
      <c r="M3583">
        <f t="shared" si="500"/>
        <v>0</v>
      </c>
      <c r="N3583">
        <f t="shared" si="507"/>
        <v>0</v>
      </c>
      <c r="O3583">
        <f t="shared" si="501"/>
        <v>16</v>
      </c>
      <c r="P3583" t="str">
        <f>IF(O3583=MAX(O:O), A3583, "")</f>
        <v/>
      </c>
    </row>
    <row r="3584" spans="1:16" x14ac:dyDescent="0.35">
      <c r="A3584">
        <v>1985</v>
      </c>
      <c r="B3584" t="s">
        <v>4096</v>
      </c>
      <c r="C3584" t="s">
        <v>4101</v>
      </c>
      <c r="D3584" t="s">
        <v>13</v>
      </c>
      <c r="E3584" t="s">
        <v>19</v>
      </c>
      <c r="F3584" s="4">
        <v>1296</v>
      </c>
      <c r="G3584">
        <f t="shared" si="502"/>
        <v>473</v>
      </c>
      <c r="H3584">
        <f t="shared" si="503"/>
        <v>10168.25</v>
      </c>
      <c r="I3584">
        <f t="shared" si="504"/>
        <v>9695.25</v>
      </c>
      <c r="J3584">
        <f t="shared" si="505"/>
        <v>-14069.875</v>
      </c>
      <c r="K3584">
        <f t="shared" si="506"/>
        <v>24711.125</v>
      </c>
      <c r="L3584">
        <f t="shared" si="499"/>
        <v>0</v>
      </c>
      <c r="M3584">
        <f t="shared" si="500"/>
        <v>0</v>
      </c>
      <c r="N3584">
        <f t="shared" si="507"/>
        <v>0</v>
      </c>
      <c r="O3584">
        <f t="shared" si="501"/>
        <v>16</v>
      </c>
      <c r="P3584" t="str">
        <f>IF(O3584=MAX(O:O), A3584, "")</f>
        <v/>
      </c>
    </row>
    <row r="3585" spans="1:16" x14ac:dyDescent="0.35">
      <c r="A3585">
        <v>1985</v>
      </c>
      <c r="B3585" t="s">
        <v>4104</v>
      </c>
      <c r="C3585" t="s">
        <v>4815</v>
      </c>
      <c r="D3585" t="s">
        <v>13</v>
      </c>
      <c r="E3585" t="s">
        <v>17</v>
      </c>
      <c r="F3585" s="4">
        <v>21548</v>
      </c>
      <c r="G3585">
        <f t="shared" si="502"/>
        <v>473</v>
      </c>
      <c r="H3585">
        <f t="shared" si="503"/>
        <v>10168.25</v>
      </c>
      <c r="I3585">
        <f t="shared" si="504"/>
        <v>9695.25</v>
      </c>
      <c r="J3585">
        <f t="shared" si="505"/>
        <v>-14069.875</v>
      </c>
      <c r="K3585">
        <f t="shared" si="506"/>
        <v>24711.125</v>
      </c>
      <c r="L3585">
        <f t="shared" si="499"/>
        <v>0</v>
      </c>
      <c r="M3585">
        <f t="shared" si="500"/>
        <v>0</v>
      </c>
      <c r="N3585">
        <f t="shared" si="507"/>
        <v>0</v>
      </c>
      <c r="O3585">
        <f t="shared" si="501"/>
        <v>16</v>
      </c>
      <c r="P3585" t="str">
        <f>IF(O3585=MAX(O:O), A3585, "")</f>
        <v/>
      </c>
    </row>
    <row r="3586" spans="1:16" x14ac:dyDescent="0.35">
      <c r="A3586">
        <v>1985</v>
      </c>
      <c r="B3586" t="s">
        <v>4104</v>
      </c>
      <c r="C3586" t="s">
        <v>5294</v>
      </c>
      <c r="D3586" t="s">
        <v>96</v>
      </c>
      <c r="E3586" t="s">
        <v>19</v>
      </c>
      <c r="F3586" s="4">
        <v>7826</v>
      </c>
      <c r="G3586">
        <f t="shared" si="502"/>
        <v>473</v>
      </c>
      <c r="H3586">
        <f t="shared" si="503"/>
        <v>10168.25</v>
      </c>
      <c r="I3586">
        <f t="shared" si="504"/>
        <v>9695.25</v>
      </c>
      <c r="J3586">
        <f t="shared" si="505"/>
        <v>-14069.875</v>
      </c>
      <c r="K3586">
        <f t="shared" si="506"/>
        <v>24711.125</v>
      </c>
      <c r="L3586">
        <f t="shared" si="499"/>
        <v>0</v>
      </c>
      <c r="M3586">
        <f t="shared" si="500"/>
        <v>0</v>
      </c>
      <c r="N3586">
        <f t="shared" si="507"/>
        <v>0</v>
      </c>
      <c r="O3586">
        <f t="shared" si="501"/>
        <v>16</v>
      </c>
      <c r="P3586" t="str">
        <f>IF(O3586=MAX(O:O), A3586, "")</f>
        <v/>
      </c>
    </row>
    <row r="3587" spans="1:16" x14ac:dyDescent="0.35">
      <c r="A3587">
        <v>1985</v>
      </c>
      <c r="B3587" t="s">
        <v>4104</v>
      </c>
      <c r="C3587" t="s">
        <v>5295</v>
      </c>
      <c r="D3587" t="s">
        <v>96</v>
      </c>
      <c r="E3587" t="s">
        <v>139</v>
      </c>
      <c r="F3587" s="4">
        <v>7164</v>
      </c>
      <c r="G3587">
        <f t="shared" si="502"/>
        <v>473</v>
      </c>
      <c r="H3587">
        <f t="shared" si="503"/>
        <v>10168.25</v>
      </c>
      <c r="I3587">
        <f t="shared" si="504"/>
        <v>9695.25</v>
      </c>
      <c r="J3587">
        <f t="shared" si="505"/>
        <v>-14069.875</v>
      </c>
      <c r="K3587">
        <f t="shared" si="506"/>
        <v>24711.125</v>
      </c>
      <c r="L3587">
        <f t="shared" ref="L3587:L3650" si="508">IF(F3587 &lt; J3587, 1, 0)</f>
        <v>0</v>
      </c>
      <c r="M3587">
        <f t="shared" ref="M3587:M3650" si="509">IF(F3587 &gt; K3587, 1, 0)</f>
        <v>0</v>
      </c>
      <c r="N3587">
        <f t="shared" si="507"/>
        <v>0</v>
      </c>
      <c r="O3587">
        <f t="shared" ref="O3587:O3650" si="510">IF(A3587=A3586, O3586+N3587, N3587)</f>
        <v>16</v>
      </c>
      <c r="P3587" t="str">
        <f>IF(O3587=MAX(O:O), A3587, "")</f>
        <v/>
      </c>
    </row>
    <row r="3588" spans="1:16" x14ac:dyDescent="0.35">
      <c r="A3588">
        <v>1985</v>
      </c>
      <c r="B3588" t="s">
        <v>4104</v>
      </c>
      <c r="C3588" t="s">
        <v>5296</v>
      </c>
      <c r="D3588" t="s">
        <v>13</v>
      </c>
      <c r="E3588" t="s">
        <v>19</v>
      </c>
      <c r="F3588" s="4">
        <v>6541</v>
      </c>
      <c r="G3588">
        <f t="shared" si="502"/>
        <v>473</v>
      </c>
      <c r="H3588">
        <f t="shared" si="503"/>
        <v>10168.25</v>
      </c>
      <c r="I3588">
        <f t="shared" si="504"/>
        <v>9695.25</v>
      </c>
      <c r="J3588">
        <f t="shared" si="505"/>
        <v>-14069.875</v>
      </c>
      <c r="K3588">
        <f t="shared" si="506"/>
        <v>24711.125</v>
      </c>
      <c r="L3588">
        <f t="shared" si="508"/>
        <v>0</v>
      </c>
      <c r="M3588">
        <f t="shared" si="509"/>
        <v>0</v>
      </c>
      <c r="N3588">
        <f t="shared" si="507"/>
        <v>0</v>
      </c>
      <c r="O3588">
        <f t="shared" si="510"/>
        <v>16</v>
      </c>
      <c r="P3588" t="str">
        <f>IF(O3588=MAX(O:O), A3588, "")</f>
        <v/>
      </c>
    </row>
    <row r="3589" spans="1:16" x14ac:dyDescent="0.35">
      <c r="A3589">
        <v>1985</v>
      </c>
      <c r="B3589" t="s">
        <v>4104</v>
      </c>
      <c r="C3589" t="s">
        <v>5297</v>
      </c>
      <c r="D3589" t="s">
        <v>13</v>
      </c>
      <c r="E3589" t="s">
        <v>134</v>
      </c>
      <c r="F3589" s="4">
        <v>6350</v>
      </c>
      <c r="G3589">
        <f t="shared" si="502"/>
        <v>473</v>
      </c>
      <c r="H3589">
        <f t="shared" si="503"/>
        <v>10168.25</v>
      </c>
      <c r="I3589">
        <f t="shared" si="504"/>
        <v>9695.25</v>
      </c>
      <c r="J3589">
        <f t="shared" si="505"/>
        <v>-14069.875</v>
      </c>
      <c r="K3589">
        <f t="shared" si="506"/>
        <v>24711.125</v>
      </c>
      <c r="L3589">
        <f t="shared" si="508"/>
        <v>0</v>
      </c>
      <c r="M3589">
        <f t="shared" si="509"/>
        <v>0</v>
      </c>
      <c r="N3589">
        <f t="shared" si="507"/>
        <v>0</v>
      </c>
      <c r="O3589">
        <f t="shared" si="510"/>
        <v>16</v>
      </c>
      <c r="P3589" t="str">
        <f>IF(O3589=MAX(O:O), A3589, "")</f>
        <v/>
      </c>
    </row>
    <row r="3590" spans="1:16" x14ac:dyDescent="0.35">
      <c r="A3590">
        <v>1985</v>
      </c>
      <c r="B3590" t="s">
        <v>4104</v>
      </c>
      <c r="C3590" t="s">
        <v>5298</v>
      </c>
      <c r="D3590" t="s">
        <v>13</v>
      </c>
      <c r="E3590" t="s">
        <v>19</v>
      </c>
      <c r="F3590" s="4">
        <v>3064</v>
      </c>
      <c r="G3590">
        <f t="shared" si="502"/>
        <v>473</v>
      </c>
      <c r="H3590">
        <f t="shared" si="503"/>
        <v>10168.25</v>
      </c>
      <c r="I3590">
        <f t="shared" si="504"/>
        <v>9695.25</v>
      </c>
      <c r="J3590">
        <f t="shared" si="505"/>
        <v>-14069.875</v>
      </c>
      <c r="K3590">
        <f t="shared" si="506"/>
        <v>24711.125</v>
      </c>
      <c r="L3590">
        <f t="shared" si="508"/>
        <v>0</v>
      </c>
      <c r="M3590">
        <f t="shared" si="509"/>
        <v>0</v>
      </c>
      <c r="N3590">
        <f t="shared" si="507"/>
        <v>0</v>
      </c>
      <c r="O3590">
        <f t="shared" si="510"/>
        <v>16</v>
      </c>
      <c r="P3590" t="str">
        <f>IF(O3590=MAX(O:O), A3590, "")</f>
        <v/>
      </c>
    </row>
    <row r="3591" spans="1:16" x14ac:dyDescent="0.35">
      <c r="A3591">
        <v>1985</v>
      </c>
      <c r="B3591" t="s">
        <v>4104</v>
      </c>
      <c r="C3591" t="s">
        <v>5299</v>
      </c>
      <c r="D3591" t="s">
        <v>13</v>
      </c>
      <c r="E3591" t="s">
        <v>19</v>
      </c>
      <c r="F3591" s="4">
        <v>1120</v>
      </c>
      <c r="G3591">
        <f t="shared" si="502"/>
        <v>473</v>
      </c>
      <c r="H3591">
        <f t="shared" si="503"/>
        <v>10168.25</v>
      </c>
      <c r="I3591">
        <f t="shared" si="504"/>
        <v>9695.25</v>
      </c>
      <c r="J3591">
        <f t="shared" si="505"/>
        <v>-14069.875</v>
      </c>
      <c r="K3591">
        <f t="shared" si="506"/>
        <v>24711.125</v>
      </c>
      <c r="L3591">
        <f t="shared" si="508"/>
        <v>0</v>
      </c>
      <c r="M3591">
        <f t="shared" si="509"/>
        <v>0</v>
      </c>
      <c r="N3591">
        <f t="shared" si="507"/>
        <v>0</v>
      </c>
      <c r="O3591">
        <f t="shared" si="510"/>
        <v>16</v>
      </c>
      <c r="P3591" t="str">
        <f>IF(O3591=MAX(O:O), A3591, "")</f>
        <v/>
      </c>
    </row>
    <row r="3592" spans="1:16" x14ac:dyDescent="0.35">
      <c r="A3592">
        <v>1985</v>
      </c>
      <c r="B3592" t="s">
        <v>4104</v>
      </c>
      <c r="C3592" t="s">
        <v>5300</v>
      </c>
      <c r="D3592" t="s">
        <v>13</v>
      </c>
      <c r="E3592" t="s">
        <v>19</v>
      </c>
      <c r="F3592" s="4">
        <v>579</v>
      </c>
      <c r="G3592">
        <f t="shared" si="502"/>
        <v>473</v>
      </c>
      <c r="H3592">
        <f t="shared" si="503"/>
        <v>10168.25</v>
      </c>
      <c r="I3592">
        <f t="shared" si="504"/>
        <v>9695.25</v>
      </c>
      <c r="J3592">
        <f t="shared" si="505"/>
        <v>-14069.875</v>
      </c>
      <c r="K3592">
        <f t="shared" si="506"/>
        <v>24711.125</v>
      </c>
      <c r="L3592">
        <f t="shared" si="508"/>
        <v>0</v>
      </c>
      <c r="M3592">
        <f t="shared" si="509"/>
        <v>0</v>
      </c>
      <c r="N3592">
        <f t="shared" si="507"/>
        <v>0</v>
      </c>
      <c r="O3592">
        <f t="shared" si="510"/>
        <v>16</v>
      </c>
      <c r="P3592" t="str">
        <f>IF(O3592=MAX(O:O), A3592, "")</f>
        <v/>
      </c>
    </row>
    <row r="3593" spans="1:16" x14ac:dyDescent="0.35">
      <c r="A3593">
        <v>1985</v>
      </c>
      <c r="B3593" t="s">
        <v>4104</v>
      </c>
      <c r="C3593" t="s">
        <v>5301</v>
      </c>
      <c r="D3593" t="s">
        <v>13</v>
      </c>
      <c r="E3593" t="s">
        <v>19</v>
      </c>
      <c r="F3593" s="4">
        <v>333</v>
      </c>
      <c r="G3593">
        <f t="shared" si="502"/>
        <v>473</v>
      </c>
      <c r="H3593">
        <f t="shared" si="503"/>
        <v>10168.25</v>
      </c>
      <c r="I3593">
        <f t="shared" si="504"/>
        <v>9695.25</v>
      </c>
      <c r="J3593">
        <f t="shared" si="505"/>
        <v>-14069.875</v>
      </c>
      <c r="K3593">
        <f t="shared" si="506"/>
        <v>24711.125</v>
      </c>
      <c r="L3593">
        <f t="shared" si="508"/>
        <v>0</v>
      </c>
      <c r="M3593">
        <f t="shared" si="509"/>
        <v>0</v>
      </c>
      <c r="N3593">
        <f t="shared" si="507"/>
        <v>0</v>
      </c>
      <c r="O3593">
        <f t="shared" si="510"/>
        <v>16</v>
      </c>
      <c r="P3593" t="str">
        <f>IF(O3593=MAX(O:O), A3593, "")</f>
        <v/>
      </c>
    </row>
    <row r="3594" spans="1:16" x14ac:dyDescent="0.35">
      <c r="A3594">
        <v>1985</v>
      </c>
      <c r="B3594" t="s">
        <v>4113</v>
      </c>
      <c r="C3594" t="s">
        <v>5302</v>
      </c>
      <c r="D3594" t="s">
        <v>13</v>
      </c>
      <c r="E3594" t="s">
        <v>139</v>
      </c>
      <c r="F3594" s="4">
        <v>17447</v>
      </c>
      <c r="G3594">
        <f t="shared" si="502"/>
        <v>473</v>
      </c>
      <c r="H3594">
        <f t="shared" si="503"/>
        <v>10168.25</v>
      </c>
      <c r="I3594">
        <f t="shared" si="504"/>
        <v>9695.25</v>
      </c>
      <c r="J3594">
        <f t="shared" si="505"/>
        <v>-14069.875</v>
      </c>
      <c r="K3594">
        <f t="shared" si="506"/>
        <v>24711.125</v>
      </c>
      <c r="L3594">
        <f t="shared" si="508"/>
        <v>0</v>
      </c>
      <c r="M3594">
        <f t="shared" si="509"/>
        <v>0</v>
      </c>
      <c r="N3594">
        <f t="shared" si="507"/>
        <v>0</v>
      </c>
      <c r="O3594">
        <f t="shared" si="510"/>
        <v>16</v>
      </c>
      <c r="P3594" t="str">
        <f>IF(O3594=MAX(O:O), A3594, "")</f>
        <v/>
      </c>
    </row>
    <row r="3595" spans="1:16" x14ac:dyDescent="0.35">
      <c r="A3595">
        <v>1985</v>
      </c>
      <c r="B3595" t="s">
        <v>4113</v>
      </c>
      <c r="C3595" t="s">
        <v>5303</v>
      </c>
      <c r="D3595" t="s">
        <v>13</v>
      </c>
      <c r="E3595" t="s">
        <v>17</v>
      </c>
      <c r="F3595" s="4">
        <v>11785</v>
      </c>
      <c r="G3595">
        <f t="shared" si="502"/>
        <v>473</v>
      </c>
      <c r="H3595">
        <f t="shared" si="503"/>
        <v>10168.25</v>
      </c>
      <c r="I3595">
        <f t="shared" si="504"/>
        <v>9695.25</v>
      </c>
      <c r="J3595">
        <f t="shared" si="505"/>
        <v>-14069.875</v>
      </c>
      <c r="K3595">
        <f t="shared" si="506"/>
        <v>24711.125</v>
      </c>
      <c r="L3595">
        <f t="shared" si="508"/>
        <v>0</v>
      </c>
      <c r="M3595">
        <f t="shared" si="509"/>
        <v>0</v>
      </c>
      <c r="N3595">
        <f t="shared" si="507"/>
        <v>0</v>
      </c>
      <c r="O3595">
        <f t="shared" si="510"/>
        <v>16</v>
      </c>
      <c r="P3595" t="str">
        <f>IF(O3595=MAX(O:O), A3595, "")</f>
        <v/>
      </c>
    </row>
    <row r="3596" spans="1:16" x14ac:dyDescent="0.35">
      <c r="A3596">
        <v>1985</v>
      </c>
      <c r="B3596" t="s">
        <v>4113</v>
      </c>
      <c r="C3596" t="s">
        <v>5304</v>
      </c>
      <c r="D3596" t="s">
        <v>13</v>
      </c>
      <c r="E3596" t="s">
        <v>134</v>
      </c>
      <c r="F3596" s="4">
        <v>9362</v>
      </c>
      <c r="G3596">
        <f t="shared" si="502"/>
        <v>473</v>
      </c>
      <c r="H3596">
        <f t="shared" si="503"/>
        <v>10168.25</v>
      </c>
      <c r="I3596">
        <f t="shared" si="504"/>
        <v>9695.25</v>
      </c>
      <c r="J3596">
        <f t="shared" si="505"/>
        <v>-14069.875</v>
      </c>
      <c r="K3596">
        <f t="shared" si="506"/>
        <v>24711.125</v>
      </c>
      <c r="L3596">
        <f t="shared" si="508"/>
        <v>0</v>
      </c>
      <c r="M3596">
        <f t="shared" si="509"/>
        <v>0</v>
      </c>
      <c r="N3596">
        <f t="shared" si="507"/>
        <v>0</v>
      </c>
      <c r="O3596">
        <f t="shared" si="510"/>
        <v>16</v>
      </c>
      <c r="P3596" t="str">
        <f>IF(O3596=MAX(O:O), A3596, "")</f>
        <v/>
      </c>
    </row>
    <row r="3597" spans="1:16" x14ac:dyDescent="0.35">
      <c r="A3597">
        <v>1985</v>
      </c>
      <c r="B3597" t="s">
        <v>4113</v>
      </c>
      <c r="C3597" t="s">
        <v>4117</v>
      </c>
      <c r="D3597" t="s">
        <v>13</v>
      </c>
      <c r="E3597" t="s">
        <v>19</v>
      </c>
      <c r="F3597" s="4">
        <v>8892</v>
      </c>
      <c r="G3597">
        <f t="shared" si="502"/>
        <v>473</v>
      </c>
      <c r="H3597">
        <f t="shared" si="503"/>
        <v>10168.25</v>
      </c>
      <c r="I3597">
        <f t="shared" si="504"/>
        <v>9695.25</v>
      </c>
      <c r="J3597">
        <f t="shared" si="505"/>
        <v>-14069.875</v>
      </c>
      <c r="K3597">
        <f t="shared" si="506"/>
        <v>24711.125</v>
      </c>
      <c r="L3597">
        <f t="shared" si="508"/>
        <v>0</v>
      </c>
      <c r="M3597">
        <f t="shared" si="509"/>
        <v>0</v>
      </c>
      <c r="N3597">
        <f t="shared" si="507"/>
        <v>0</v>
      </c>
      <c r="O3597">
        <f t="shared" si="510"/>
        <v>16</v>
      </c>
      <c r="P3597" t="str">
        <f>IF(O3597=MAX(O:O), A3597, "")</f>
        <v/>
      </c>
    </row>
    <row r="3598" spans="1:16" x14ac:dyDescent="0.35">
      <c r="A3598">
        <v>1985</v>
      </c>
      <c r="B3598" t="s">
        <v>4113</v>
      </c>
      <c r="C3598" t="s">
        <v>5305</v>
      </c>
      <c r="D3598" t="s">
        <v>13</v>
      </c>
      <c r="E3598" t="s">
        <v>19</v>
      </c>
      <c r="F3598" s="4">
        <v>5670</v>
      </c>
      <c r="G3598">
        <f t="shared" si="502"/>
        <v>473</v>
      </c>
      <c r="H3598">
        <f t="shared" si="503"/>
        <v>10168.25</v>
      </c>
      <c r="I3598">
        <f t="shared" si="504"/>
        <v>9695.25</v>
      </c>
      <c r="J3598">
        <f t="shared" si="505"/>
        <v>-14069.875</v>
      </c>
      <c r="K3598">
        <f t="shared" si="506"/>
        <v>24711.125</v>
      </c>
      <c r="L3598">
        <f t="shared" si="508"/>
        <v>0</v>
      </c>
      <c r="M3598">
        <f t="shared" si="509"/>
        <v>0</v>
      </c>
      <c r="N3598">
        <f t="shared" si="507"/>
        <v>0</v>
      </c>
      <c r="O3598">
        <f t="shared" si="510"/>
        <v>16</v>
      </c>
      <c r="P3598" t="str">
        <f>IF(O3598=MAX(O:O), A3598, "")</f>
        <v/>
      </c>
    </row>
    <row r="3599" spans="1:16" x14ac:dyDescent="0.35">
      <c r="A3599">
        <v>1985</v>
      </c>
      <c r="B3599" t="s">
        <v>4113</v>
      </c>
      <c r="C3599" t="s">
        <v>5306</v>
      </c>
      <c r="D3599" t="s">
        <v>13</v>
      </c>
      <c r="E3599" t="s">
        <v>19</v>
      </c>
      <c r="F3599" s="4">
        <v>2481</v>
      </c>
      <c r="G3599">
        <f t="shared" si="502"/>
        <v>473</v>
      </c>
      <c r="H3599">
        <f t="shared" si="503"/>
        <v>10168.25</v>
      </c>
      <c r="I3599">
        <f t="shared" si="504"/>
        <v>9695.25</v>
      </c>
      <c r="J3599">
        <f t="shared" si="505"/>
        <v>-14069.875</v>
      </c>
      <c r="K3599">
        <f t="shared" si="506"/>
        <v>24711.125</v>
      </c>
      <c r="L3599">
        <f t="shared" si="508"/>
        <v>0</v>
      </c>
      <c r="M3599">
        <f t="shared" si="509"/>
        <v>0</v>
      </c>
      <c r="N3599">
        <f t="shared" si="507"/>
        <v>0</v>
      </c>
      <c r="O3599">
        <f t="shared" si="510"/>
        <v>16</v>
      </c>
      <c r="P3599" t="str">
        <f>IF(O3599=MAX(O:O), A3599, "")</f>
        <v/>
      </c>
    </row>
    <row r="3600" spans="1:16" x14ac:dyDescent="0.35">
      <c r="A3600">
        <v>1985</v>
      </c>
      <c r="B3600" t="s">
        <v>4113</v>
      </c>
      <c r="C3600" t="s">
        <v>5307</v>
      </c>
      <c r="D3600" t="s">
        <v>13</v>
      </c>
      <c r="E3600" t="s">
        <v>19</v>
      </c>
      <c r="F3600" s="4">
        <v>496</v>
      </c>
      <c r="G3600">
        <f t="shared" si="502"/>
        <v>473</v>
      </c>
      <c r="H3600">
        <f t="shared" si="503"/>
        <v>10168.25</v>
      </c>
      <c r="I3600">
        <f t="shared" si="504"/>
        <v>9695.25</v>
      </c>
      <c r="J3600">
        <f t="shared" si="505"/>
        <v>-14069.875</v>
      </c>
      <c r="K3600">
        <f t="shared" si="506"/>
        <v>24711.125</v>
      </c>
      <c r="L3600">
        <f t="shared" si="508"/>
        <v>0</v>
      </c>
      <c r="M3600">
        <f t="shared" si="509"/>
        <v>0</v>
      </c>
      <c r="N3600">
        <f t="shared" si="507"/>
        <v>0</v>
      </c>
      <c r="O3600">
        <f t="shared" si="510"/>
        <v>16</v>
      </c>
      <c r="P3600" t="str">
        <f>IF(O3600=MAX(O:O), A3600, "")</f>
        <v/>
      </c>
    </row>
    <row r="3601" spans="1:16" x14ac:dyDescent="0.35">
      <c r="A3601">
        <v>1985</v>
      </c>
      <c r="B3601" t="s">
        <v>4119</v>
      </c>
      <c r="C3601" t="s">
        <v>3156</v>
      </c>
      <c r="D3601" t="s">
        <v>13</v>
      </c>
      <c r="E3601" t="s">
        <v>134</v>
      </c>
      <c r="F3601" s="4">
        <v>24473</v>
      </c>
      <c r="G3601">
        <f t="shared" si="502"/>
        <v>473</v>
      </c>
      <c r="H3601">
        <f t="shared" si="503"/>
        <v>10168.25</v>
      </c>
      <c r="I3601">
        <f t="shared" si="504"/>
        <v>9695.25</v>
      </c>
      <c r="J3601">
        <f t="shared" si="505"/>
        <v>-14069.875</v>
      </c>
      <c r="K3601">
        <f t="shared" si="506"/>
        <v>24711.125</v>
      </c>
      <c r="L3601">
        <f t="shared" si="508"/>
        <v>0</v>
      </c>
      <c r="M3601">
        <f t="shared" si="509"/>
        <v>0</v>
      </c>
      <c r="N3601">
        <f t="shared" si="507"/>
        <v>0</v>
      </c>
      <c r="O3601">
        <f t="shared" si="510"/>
        <v>16</v>
      </c>
      <c r="P3601" t="str">
        <f>IF(O3601=MAX(O:O), A3601, "")</f>
        <v/>
      </c>
    </row>
    <row r="3602" spans="1:16" x14ac:dyDescent="0.35">
      <c r="A3602">
        <v>1985</v>
      </c>
      <c r="B3602" t="s">
        <v>4119</v>
      </c>
      <c r="C3602" t="s">
        <v>5308</v>
      </c>
      <c r="D3602" t="s">
        <v>13</v>
      </c>
      <c r="E3602" t="s">
        <v>17</v>
      </c>
      <c r="F3602" s="4">
        <v>16615</v>
      </c>
      <c r="G3602">
        <f t="shared" si="502"/>
        <v>473</v>
      </c>
      <c r="H3602">
        <f t="shared" si="503"/>
        <v>10168.25</v>
      </c>
      <c r="I3602">
        <f t="shared" si="504"/>
        <v>9695.25</v>
      </c>
      <c r="J3602">
        <f t="shared" si="505"/>
        <v>-14069.875</v>
      </c>
      <c r="K3602">
        <f t="shared" si="506"/>
        <v>24711.125</v>
      </c>
      <c r="L3602">
        <f t="shared" si="508"/>
        <v>0</v>
      </c>
      <c r="M3602">
        <f t="shared" si="509"/>
        <v>0</v>
      </c>
      <c r="N3602">
        <f t="shared" si="507"/>
        <v>0</v>
      </c>
      <c r="O3602">
        <f t="shared" si="510"/>
        <v>16</v>
      </c>
      <c r="P3602" t="str">
        <f>IF(O3602=MAX(O:O), A3602, "")</f>
        <v/>
      </c>
    </row>
    <row r="3603" spans="1:16" x14ac:dyDescent="0.35">
      <c r="A3603">
        <v>1985</v>
      </c>
      <c r="B3603" t="s">
        <v>4119</v>
      </c>
      <c r="C3603" t="s">
        <v>5309</v>
      </c>
      <c r="D3603" t="s">
        <v>13</v>
      </c>
      <c r="E3603" t="s">
        <v>139</v>
      </c>
      <c r="F3603" s="4">
        <v>9326</v>
      </c>
      <c r="G3603">
        <f t="shared" si="502"/>
        <v>473</v>
      </c>
      <c r="H3603">
        <f t="shared" si="503"/>
        <v>10168.25</v>
      </c>
      <c r="I3603">
        <f t="shared" si="504"/>
        <v>9695.25</v>
      </c>
      <c r="J3603">
        <f t="shared" si="505"/>
        <v>-14069.875</v>
      </c>
      <c r="K3603">
        <f t="shared" si="506"/>
        <v>24711.125</v>
      </c>
      <c r="L3603">
        <f t="shared" si="508"/>
        <v>0</v>
      </c>
      <c r="M3603">
        <f t="shared" si="509"/>
        <v>0</v>
      </c>
      <c r="N3603">
        <f t="shared" si="507"/>
        <v>0</v>
      </c>
      <c r="O3603">
        <f t="shared" si="510"/>
        <v>16</v>
      </c>
      <c r="P3603" t="str">
        <f>IF(O3603=MAX(O:O), A3603, "")</f>
        <v/>
      </c>
    </row>
    <row r="3604" spans="1:16" x14ac:dyDescent="0.35">
      <c r="A3604">
        <v>1985</v>
      </c>
      <c r="B3604" t="s">
        <v>4119</v>
      </c>
      <c r="C3604" t="s">
        <v>5310</v>
      </c>
      <c r="D3604" t="s">
        <v>13</v>
      </c>
      <c r="E3604" t="s">
        <v>19</v>
      </c>
      <c r="F3604" s="4">
        <v>9093</v>
      </c>
      <c r="G3604">
        <f t="shared" si="502"/>
        <v>473</v>
      </c>
      <c r="H3604">
        <f t="shared" si="503"/>
        <v>10168.25</v>
      </c>
      <c r="I3604">
        <f t="shared" si="504"/>
        <v>9695.25</v>
      </c>
      <c r="J3604">
        <f t="shared" si="505"/>
        <v>-14069.875</v>
      </c>
      <c r="K3604">
        <f t="shared" si="506"/>
        <v>24711.125</v>
      </c>
      <c r="L3604">
        <f t="shared" si="508"/>
        <v>0</v>
      </c>
      <c r="M3604">
        <f t="shared" si="509"/>
        <v>0</v>
      </c>
      <c r="N3604">
        <f t="shared" si="507"/>
        <v>0</v>
      </c>
      <c r="O3604">
        <f t="shared" si="510"/>
        <v>16</v>
      </c>
      <c r="P3604" t="str">
        <f>IF(O3604=MAX(O:O), A3604, "")</f>
        <v/>
      </c>
    </row>
    <row r="3605" spans="1:16" x14ac:dyDescent="0.35">
      <c r="A3605">
        <v>1985</v>
      </c>
      <c r="B3605" t="s">
        <v>4119</v>
      </c>
      <c r="C3605" t="s">
        <v>5311</v>
      </c>
      <c r="D3605" t="s">
        <v>13</v>
      </c>
      <c r="E3605" t="s">
        <v>19</v>
      </c>
      <c r="F3605" s="4">
        <v>1456</v>
      </c>
      <c r="G3605">
        <f t="shared" si="502"/>
        <v>473</v>
      </c>
      <c r="H3605">
        <f t="shared" si="503"/>
        <v>10168.25</v>
      </c>
      <c r="I3605">
        <f t="shared" si="504"/>
        <v>9695.25</v>
      </c>
      <c r="J3605">
        <f t="shared" si="505"/>
        <v>-14069.875</v>
      </c>
      <c r="K3605">
        <f t="shared" si="506"/>
        <v>24711.125</v>
      </c>
      <c r="L3605">
        <f t="shared" si="508"/>
        <v>0</v>
      </c>
      <c r="M3605">
        <f t="shared" si="509"/>
        <v>0</v>
      </c>
      <c r="N3605">
        <f t="shared" si="507"/>
        <v>0</v>
      </c>
      <c r="O3605">
        <f t="shared" si="510"/>
        <v>16</v>
      </c>
      <c r="P3605" t="str">
        <f>IF(O3605=MAX(O:O), A3605, "")</f>
        <v/>
      </c>
    </row>
    <row r="3606" spans="1:16" x14ac:dyDescent="0.35">
      <c r="A3606">
        <v>1985</v>
      </c>
      <c r="B3606" t="s">
        <v>4125</v>
      </c>
      <c r="C3606" t="s">
        <v>5312</v>
      </c>
      <c r="D3606" t="s">
        <v>13</v>
      </c>
      <c r="E3606" t="s">
        <v>134</v>
      </c>
      <c r="F3606" s="4">
        <v>31371</v>
      </c>
      <c r="G3606">
        <f t="shared" si="502"/>
        <v>473</v>
      </c>
      <c r="H3606">
        <f t="shared" si="503"/>
        <v>10168.25</v>
      </c>
      <c r="I3606">
        <f t="shared" si="504"/>
        <v>9695.25</v>
      </c>
      <c r="J3606">
        <f t="shared" si="505"/>
        <v>-14069.875</v>
      </c>
      <c r="K3606">
        <f t="shared" si="506"/>
        <v>24711.125</v>
      </c>
      <c r="L3606">
        <f t="shared" si="508"/>
        <v>0</v>
      </c>
      <c r="M3606">
        <f t="shared" si="509"/>
        <v>1</v>
      </c>
      <c r="N3606">
        <f t="shared" si="507"/>
        <v>1</v>
      </c>
      <c r="O3606">
        <f t="shared" si="510"/>
        <v>17</v>
      </c>
      <c r="P3606" t="str">
        <f>IF(O3606=MAX(O:O), A3606, "")</f>
        <v/>
      </c>
    </row>
    <row r="3607" spans="1:16" x14ac:dyDescent="0.35">
      <c r="A3607">
        <v>1985</v>
      </c>
      <c r="B3607" t="s">
        <v>4125</v>
      </c>
      <c r="C3607" t="s">
        <v>5313</v>
      </c>
      <c r="D3607" t="s">
        <v>13</v>
      </c>
      <c r="E3607" t="s">
        <v>17</v>
      </c>
      <c r="F3607" s="4">
        <v>20507</v>
      </c>
      <c r="G3607">
        <f t="shared" si="502"/>
        <v>473</v>
      </c>
      <c r="H3607">
        <f t="shared" si="503"/>
        <v>10168.25</v>
      </c>
      <c r="I3607">
        <f t="shared" si="504"/>
        <v>9695.25</v>
      </c>
      <c r="J3607">
        <f t="shared" si="505"/>
        <v>-14069.875</v>
      </c>
      <c r="K3607">
        <f t="shared" si="506"/>
        <v>24711.125</v>
      </c>
      <c r="L3607">
        <f t="shared" si="508"/>
        <v>0</v>
      </c>
      <c r="M3607">
        <f t="shared" si="509"/>
        <v>0</v>
      </c>
      <c r="N3607">
        <f t="shared" si="507"/>
        <v>0</v>
      </c>
      <c r="O3607">
        <f t="shared" si="510"/>
        <v>17</v>
      </c>
      <c r="P3607" t="str">
        <f>IF(O3607=MAX(O:O), A3607, "")</f>
        <v/>
      </c>
    </row>
    <row r="3608" spans="1:16" x14ac:dyDescent="0.35">
      <c r="A3608">
        <v>1985</v>
      </c>
      <c r="B3608" t="s">
        <v>4125</v>
      </c>
      <c r="C3608" t="s">
        <v>5314</v>
      </c>
      <c r="D3608" t="s">
        <v>13</v>
      </c>
      <c r="E3608" t="s">
        <v>19</v>
      </c>
      <c r="F3608" s="4">
        <v>10964</v>
      </c>
      <c r="G3608">
        <f t="shared" si="502"/>
        <v>473</v>
      </c>
      <c r="H3608">
        <f t="shared" si="503"/>
        <v>10168.25</v>
      </c>
      <c r="I3608">
        <f t="shared" si="504"/>
        <v>9695.25</v>
      </c>
      <c r="J3608">
        <f t="shared" si="505"/>
        <v>-14069.875</v>
      </c>
      <c r="K3608">
        <f t="shared" si="506"/>
        <v>24711.125</v>
      </c>
      <c r="L3608">
        <f t="shared" si="508"/>
        <v>0</v>
      </c>
      <c r="M3608">
        <f t="shared" si="509"/>
        <v>0</v>
      </c>
      <c r="N3608">
        <f t="shared" si="507"/>
        <v>0</v>
      </c>
      <c r="O3608">
        <f t="shared" si="510"/>
        <v>17</v>
      </c>
      <c r="P3608" t="str">
        <f>IF(O3608=MAX(O:O), A3608, "")</f>
        <v/>
      </c>
    </row>
    <row r="3609" spans="1:16" x14ac:dyDescent="0.35">
      <c r="A3609">
        <v>1985</v>
      </c>
      <c r="B3609" t="s">
        <v>4125</v>
      </c>
      <c r="C3609" t="s">
        <v>5315</v>
      </c>
      <c r="D3609" t="s">
        <v>13</v>
      </c>
      <c r="E3609" t="s">
        <v>139</v>
      </c>
      <c r="F3609" s="4">
        <v>2023</v>
      </c>
      <c r="G3609">
        <f t="shared" si="502"/>
        <v>473</v>
      </c>
      <c r="H3609">
        <f t="shared" si="503"/>
        <v>10168.25</v>
      </c>
      <c r="I3609">
        <f t="shared" si="504"/>
        <v>9695.25</v>
      </c>
      <c r="J3609">
        <f t="shared" si="505"/>
        <v>-14069.875</v>
      </c>
      <c r="K3609">
        <f t="shared" si="506"/>
        <v>24711.125</v>
      </c>
      <c r="L3609">
        <f t="shared" si="508"/>
        <v>0</v>
      </c>
      <c r="M3609">
        <f t="shared" si="509"/>
        <v>0</v>
      </c>
      <c r="N3609">
        <f t="shared" si="507"/>
        <v>0</v>
      </c>
      <c r="O3609">
        <f t="shared" si="510"/>
        <v>17</v>
      </c>
      <c r="P3609" t="str">
        <f>IF(O3609=MAX(O:O), A3609, "")</f>
        <v/>
      </c>
    </row>
    <row r="3610" spans="1:16" x14ac:dyDescent="0.35">
      <c r="A3610">
        <v>1985</v>
      </c>
      <c r="B3610" t="s">
        <v>4125</v>
      </c>
      <c r="C3610" t="s">
        <v>5316</v>
      </c>
      <c r="D3610" t="s">
        <v>13</v>
      </c>
      <c r="E3610" t="s">
        <v>19</v>
      </c>
      <c r="F3610" s="4">
        <v>1167</v>
      </c>
      <c r="G3610">
        <f t="shared" si="502"/>
        <v>473</v>
      </c>
      <c r="H3610">
        <f t="shared" si="503"/>
        <v>10168.25</v>
      </c>
      <c r="I3610">
        <f t="shared" si="504"/>
        <v>9695.25</v>
      </c>
      <c r="J3610">
        <f t="shared" si="505"/>
        <v>-14069.875</v>
      </c>
      <c r="K3610">
        <f t="shared" si="506"/>
        <v>24711.125</v>
      </c>
      <c r="L3610">
        <f t="shared" si="508"/>
        <v>0</v>
      </c>
      <c r="M3610">
        <f t="shared" si="509"/>
        <v>0</v>
      </c>
      <c r="N3610">
        <f t="shared" si="507"/>
        <v>0</v>
      </c>
      <c r="O3610">
        <f t="shared" si="510"/>
        <v>17</v>
      </c>
      <c r="P3610" t="str">
        <f>IF(O3610=MAX(O:O), A3610, "")</f>
        <v/>
      </c>
    </row>
    <row r="3611" spans="1:16" x14ac:dyDescent="0.35">
      <c r="A3611">
        <v>1985</v>
      </c>
      <c r="B3611" t="s">
        <v>4130</v>
      </c>
      <c r="C3611" t="s">
        <v>5317</v>
      </c>
      <c r="D3611" t="s">
        <v>13</v>
      </c>
      <c r="E3611" t="s">
        <v>19</v>
      </c>
      <c r="F3611" s="4">
        <v>27068</v>
      </c>
      <c r="G3611">
        <f t="shared" si="502"/>
        <v>473</v>
      </c>
      <c r="H3611">
        <f t="shared" si="503"/>
        <v>10168.25</v>
      </c>
      <c r="I3611">
        <f t="shared" si="504"/>
        <v>9695.25</v>
      </c>
      <c r="J3611">
        <f t="shared" si="505"/>
        <v>-14069.875</v>
      </c>
      <c r="K3611">
        <f t="shared" si="506"/>
        <v>24711.125</v>
      </c>
      <c r="L3611">
        <f t="shared" si="508"/>
        <v>0</v>
      </c>
      <c r="M3611">
        <f t="shared" si="509"/>
        <v>1</v>
      </c>
      <c r="N3611">
        <f t="shared" si="507"/>
        <v>1</v>
      </c>
      <c r="O3611">
        <f t="shared" si="510"/>
        <v>18</v>
      </c>
      <c r="P3611" t="str">
        <f>IF(O3611=MAX(O:O), A3611, "")</f>
        <v/>
      </c>
    </row>
    <row r="3612" spans="1:16" x14ac:dyDescent="0.35">
      <c r="A3612">
        <v>1985</v>
      </c>
      <c r="B3612" t="s">
        <v>4130</v>
      </c>
      <c r="C3612" t="s">
        <v>4132</v>
      </c>
      <c r="D3612" t="s">
        <v>13</v>
      </c>
      <c r="E3612" t="s">
        <v>1952</v>
      </c>
      <c r="F3612" s="4">
        <v>13630</v>
      </c>
      <c r="G3612">
        <f t="shared" si="502"/>
        <v>473</v>
      </c>
      <c r="H3612">
        <f t="shared" si="503"/>
        <v>10168.25</v>
      </c>
      <c r="I3612">
        <f t="shared" si="504"/>
        <v>9695.25</v>
      </c>
      <c r="J3612">
        <f t="shared" si="505"/>
        <v>-14069.875</v>
      </c>
      <c r="K3612">
        <f t="shared" si="506"/>
        <v>24711.125</v>
      </c>
      <c r="L3612">
        <f t="shared" si="508"/>
        <v>0</v>
      </c>
      <c r="M3612">
        <f t="shared" si="509"/>
        <v>0</v>
      </c>
      <c r="N3612">
        <f t="shared" si="507"/>
        <v>0</v>
      </c>
      <c r="O3612">
        <f t="shared" si="510"/>
        <v>18</v>
      </c>
      <c r="P3612" t="str">
        <f>IF(O3612=MAX(O:O), A3612, "")</f>
        <v/>
      </c>
    </row>
    <row r="3613" spans="1:16" x14ac:dyDescent="0.35">
      <c r="A3613">
        <v>1985</v>
      </c>
      <c r="B3613" t="s">
        <v>4130</v>
      </c>
      <c r="C3613" t="s">
        <v>5318</v>
      </c>
      <c r="D3613" t="s">
        <v>13</v>
      </c>
      <c r="E3613" t="s">
        <v>17</v>
      </c>
      <c r="F3613" s="4">
        <v>6755</v>
      </c>
      <c r="G3613">
        <f t="shared" si="502"/>
        <v>473</v>
      </c>
      <c r="H3613">
        <f t="shared" si="503"/>
        <v>10168.25</v>
      </c>
      <c r="I3613">
        <f t="shared" si="504"/>
        <v>9695.25</v>
      </c>
      <c r="J3613">
        <f t="shared" si="505"/>
        <v>-14069.875</v>
      </c>
      <c r="K3613">
        <f t="shared" si="506"/>
        <v>24711.125</v>
      </c>
      <c r="L3613">
        <f t="shared" si="508"/>
        <v>0</v>
      </c>
      <c r="M3613">
        <f t="shared" si="509"/>
        <v>0</v>
      </c>
      <c r="N3613">
        <f t="shared" si="507"/>
        <v>0</v>
      </c>
      <c r="O3613">
        <f t="shared" si="510"/>
        <v>18</v>
      </c>
      <c r="P3613" t="str">
        <f>IF(O3613=MAX(O:O), A3613, "")</f>
        <v/>
      </c>
    </row>
    <row r="3614" spans="1:16" x14ac:dyDescent="0.35">
      <c r="A3614">
        <v>1985</v>
      </c>
      <c r="B3614" t="s">
        <v>4130</v>
      </c>
      <c r="C3614" t="s">
        <v>5319</v>
      </c>
      <c r="D3614" t="s">
        <v>13</v>
      </c>
      <c r="E3614" t="s">
        <v>19</v>
      </c>
      <c r="F3614" s="4">
        <v>3859</v>
      </c>
      <c r="G3614">
        <f t="shared" si="502"/>
        <v>473</v>
      </c>
      <c r="H3614">
        <f t="shared" si="503"/>
        <v>10168.25</v>
      </c>
      <c r="I3614">
        <f t="shared" si="504"/>
        <v>9695.25</v>
      </c>
      <c r="J3614">
        <f t="shared" si="505"/>
        <v>-14069.875</v>
      </c>
      <c r="K3614">
        <f t="shared" si="506"/>
        <v>24711.125</v>
      </c>
      <c r="L3614">
        <f t="shared" si="508"/>
        <v>0</v>
      </c>
      <c r="M3614">
        <f t="shared" si="509"/>
        <v>0</v>
      </c>
      <c r="N3614">
        <f t="shared" si="507"/>
        <v>0</v>
      </c>
      <c r="O3614">
        <f t="shared" si="510"/>
        <v>18</v>
      </c>
      <c r="P3614" t="str">
        <f>IF(O3614=MAX(O:O), A3614, "")</f>
        <v/>
      </c>
    </row>
    <row r="3615" spans="1:16" x14ac:dyDescent="0.35">
      <c r="A3615">
        <v>1985</v>
      </c>
      <c r="B3615" t="s">
        <v>4130</v>
      </c>
      <c r="C3615" t="s">
        <v>5320</v>
      </c>
      <c r="D3615" t="s">
        <v>13</v>
      </c>
      <c r="E3615" t="s">
        <v>134</v>
      </c>
      <c r="F3615" s="4">
        <v>3323</v>
      </c>
      <c r="G3615">
        <f t="shared" si="502"/>
        <v>473</v>
      </c>
      <c r="H3615">
        <f t="shared" si="503"/>
        <v>10168.25</v>
      </c>
      <c r="I3615">
        <f t="shared" si="504"/>
        <v>9695.25</v>
      </c>
      <c r="J3615">
        <f t="shared" si="505"/>
        <v>-14069.875</v>
      </c>
      <c r="K3615">
        <f t="shared" si="506"/>
        <v>24711.125</v>
      </c>
      <c r="L3615">
        <f t="shared" si="508"/>
        <v>0</v>
      </c>
      <c r="M3615">
        <f t="shared" si="509"/>
        <v>0</v>
      </c>
      <c r="N3615">
        <f t="shared" si="507"/>
        <v>0</v>
      </c>
      <c r="O3615">
        <f t="shared" si="510"/>
        <v>18</v>
      </c>
      <c r="P3615" t="str">
        <f>IF(O3615=MAX(O:O), A3615, "")</f>
        <v/>
      </c>
    </row>
    <row r="3616" spans="1:16" x14ac:dyDescent="0.35">
      <c r="A3616">
        <v>1985</v>
      </c>
      <c r="B3616" t="s">
        <v>4130</v>
      </c>
      <c r="C3616" t="s">
        <v>5321</v>
      </c>
      <c r="D3616" t="s">
        <v>13</v>
      </c>
      <c r="E3616" t="s">
        <v>137</v>
      </c>
      <c r="F3616" s="4">
        <v>1457</v>
      </c>
      <c r="G3616">
        <f t="shared" si="502"/>
        <v>473</v>
      </c>
      <c r="H3616">
        <f t="shared" si="503"/>
        <v>10168.25</v>
      </c>
      <c r="I3616">
        <f t="shared" si="504"/>
        <v>9695.25</v>
      </c>
      <c r="J3616">
        <f t="shared" si="505"/>
        <v>-14069.875</v>
      </c>
      <c r="K3616">
        <f t="shared" si="506"/>
        <v>24711.125</v>
      </c>
      <c r="L3616">
        <f t="shared" si="508"/>
        <v>0</v>
      </c>
      <c r="M3616">
        <f t="shared" si="509"/>
        <v>0</v>
      </c>
      <c r="N3616">
        <f t="shared" si="507"/>
        <v>0</v>
      </c>
      <c r="O3616">
        <f t="shared" si="510"/>
        <v>18</v>
      </c>
      <c r="P3616" t="str">
        <f>IF(O3616=MAX(O:O), A3616, "")</f>
        <v/>
      </c>
    </row>
    <row r="3617" spans="1:16" x14ac:dyDescent="0.35">
      <c r="A3617">
        <v>1985</v>
      </c>
      <c r="B3617" t="s">
        <v>4130</v>
      </c>
      <c r="C3617" t="s">
        <v>5322</v>
      </c>
      <c r="D3617" t="s">
        <v>13</v>
      </c>
      <c r="E3617" t="s">
        <v>139</v>
      </c>
      <c r="F3617" s="4">
        <v>927</v>
      </c>
      <c r="G3617">
        <f t="shared" si="502"/>
        <v>473</v>
      </c>
      <c r="H3617">
        <f t="shared" si="503"/>
        <v>10168.25</v>
      </c>
      <c r="I3617">
        <f t="shared" si="504"/>
        <v>9695.25</v>
      </c>
      <c r="J3617">
        <f t="shared" si="505"/>
        <v>-14069.875</v>
      </c>
      <c r="K3617">
        <f t="shared" si="506"/>
        <v>24711.125</v>
      </c>
      <c r="L3617">
        <f t="shared" si="508"/>
        <v>0</v>
      </c>
      <c r="M3617">
        <f t="shared" si="509"/>
        <v>0</v>
      </c>
      <c r="N3617">
        <f t="shared" si="507"/>
        <v>0</v>
      </c>
      <c r="O3617">
        <f t="shared" si="510"/>
        <v>18</v>
      </c>
      <c r="P3617" t="str">
        <f>IF(O3617=MAX(O:O), A3617, "")</f>
        <v/>
      </c>
    </row>
    <row r="3618" spans="1:16" x14ac:dyDescent="0.35">
      <c r="A3618">
        <v>1985</v>
      </c>
      <c r="B3618" t="s">
        <v>4130</v>
      </c>
      <c r="C3618" t="s">
        <v>5323</v>
      </c>
      <c r="D3618" t="s">
        <v>13</v>
      </c>
      <c r="E3618" t="s">
        <v>19</v>
      </c>
      <c r="F3618" s="4">
        <v>249</v>
      </c>
      <c r="G3618">
        <f t="shared" si="502"/>
        <v>473</v>
      </c>
      <c r="H3618">
        <f t="shared" si="503"/>
        <v>10168.25</v>
      </c>
      <c r="I3618">
        <f t="shared" si="504"/>
        <v>9695.25</v>
      </c>
      <c r="J3618">
        <f t="shared" si="505"/>
        <v>-14069.875</v>
      </c>
      <c r="K3618">
        <f t="shared" si="506"/>
        <v>24711.125</v>
      </c>
      <c r="L3618">
        <f t="shared" si="508"/>
        <v>0</v>
      </c>
      <c r="M3618">
        <f t="shared" si="509"/>
        <v>0</v>
      </c>
      <c r="N3618">
        <f t="shared" si="507"/>
        <v>0</v>
      </c>
      <c r="O3618">
        <f t="shared" si="510"/>
        <v>18</v>
      </c>
      <c r="P3618" t="str">
        <f>IF(O3618=MAX(O:O), A3618, "")</f>
        <v/>
      </c>
    </row>
    <row r="3619" spans="1:16" x14ac:dyDescent="0.35">
      <c r="A3619">
        <v>1985</v>
      </c>
      <c r="B3619" t="s">
        <v>4130</v>
      </c>
      <c r="C3619" t="s">
        <v>5324</v>
      </c>
      <c r="D3619" t="s">
        <v>13</v>
      </c>
      <c r="E3619" t="s">
        <v>19</v>
      </c>
      <c r="F3619" s="4">
        <v>163</v>
      </c>
      <c r="G3619">
        <f t="shared" si="502"/>
        <v>473</v>
      </c>
      <c r="H3619">
        <f t="shared" si="503"/>
        <v>10168.25</v>
      </c>
      <c r="I3619">
        <f t="shared" si="504"/>
        <v>9695.25</v>
      </c>
      <c r="J3619">
        <f t="shared" si="505"/>
        <v>-14069.875</v>
      </c>
      <c r="K3619">
        <f t="shared" si="506"/>
        <v>24711.125</v>
      </c>
      <c r="L3619">
        <f t="shared" si="508"/>
        <v>0</v>
      </c>
      <c r="M3619">
        <f t="shared" si="509"/>
        <v>0</v>
      </c>
      <c r="N3619">
        <f t="shared" si="507"/>
        <v>0</v>
      </c>
      <c r="O3619">
        <f t="shared" si="510"/>
        <v>18</v>
      </c>
      <c r="P3619" t="str">
        <f>IF(O3619=MAX(O:O), A3619, "")</f>
        <v/>
      </c>
    </row>
    <row r="3620" spans="1:16" x14ac:dyDescent="0.35">
      <c r="A3620">
        <v>1985</v>
      </c>
      <c r="B3620" t="s">
        <v>4137</v>
      </c>
      <c r="C3620" t="s">
        <v>5325</v>
      </c>
      <c r="D3620" t="s">
        <v>13</v>
      </c>
      <c r="E3620" t="s">
        <v>134</v>
      </c>
      <c r="F3620" s="4">
        <v>13846</v>
      </c>
      <c r="G3620">
        <f t="shared" si="502"/>
        <v>473</v>
      </c>
      <c r="H3620">
        <f t="shared" si="503"/>
        <v>10168.25</v>
      </c>
      <c r="I3620">
        <f t="shared" si="504"/>
        <v>9695.25</v>
      </c>
      <c r="J3620">
        <f t="shared" si="505"/>
        <v>-14069.875</v>
      </c>
      <c r="K3620">
        <f t="shared" si="506"/>
        <v>24711.125</v>
      </c>
      <c r="L3620">
        <f t="shared" si="508"/>
        <v>0</v>
      </c>
      <c r="M3620">
        <f t="shared" si="509"/>
        <v>0</v>
      </c>
      <c r="N3620">
        <f t="shared" si="507"/>
        <v>0</v>
      </c>
      <c r="O3620">
        <f t="shared" si="510"/>
        <v>18</v>
      </c>
      <c r="P3620" t="str">
        <f>IF(O3620=MAX(O:O), A3620, "")</f>
        <v/>
      </c>
    </row>
    <row r="3621" spans="1:16" x14ac:dyDescent="0.35">
      <c r="A3621">
        <v>1985</v>
      </c>
      <c r="B3621" t="s">
        <v>4137</v>
      </c>
      <c r="C3621" t="s">
        <v>5326</v>
      </c>
      <c r="D3621" t="s">
        <v>13</v>
      </c>
      <c r="E3621" t="s">
        <v>1952</v>
      </c>
      <c r="F3621" s="4">
        <v>12852</v>
      </c>
      <c r="G3621">
        <f t="shared" si="502"/>
        <v>473</v>
      </c>
      <c r="H3621">
        <f t="shared" si="503"/>
        <v>10168.25</v>
      </c>
      <c r="I3621">
        <f t="shared" si="504"/>
        <v>9695.25</v>
      </c>
      <c r="J3621">
        <f t="shared" si="505"/>
        <v>-14069.875</v>
      </c>
      <c r="K3621">
        <f t="shared" si="506"/>
        <v>24711.125</v>
      </c>
      <c r="L3621">
        <f t="shared" si="508"/>
        <v>0</v>
      </c>
      <c r="M3621">
        <f t="shared" si="509"/>
        <v>0</v>
      </c>
      <c r="N3621">
        <f t="shared" si="507"/>
        <v>0</v>
      </c>
      <c r="O3621">
        <f t="shared" si="510"/>
        <v>18</v>
      </c>
      <c r="P3621" t="str">
        <f>IF(O3621=MAX(O:O), A3621, "")</f>
        <v/>
      </c>
    </row>
    <row r="3622" spans="1:16" x14ac:dyDescent="0.35">
      <c r="A3622">
        <v>1985</v>
      </c>
      <c r="B3622" t="s">
        <v>4137</v>
      </c>
      <c r="C3622" t="s">
        <v>5327</v>
      </c>
      <c r="D3622" t="s">
        <v>13</v>
      </c>
      <c r="E3622" t="s">
        <v>19</v>
      </c>
      <c r="F3622" s="4">
        <v>10546</v>
      </c>
      <c r="G3622">
        <f t="shared" si="502"/>
        <v>473</v>
      </c>
      <c r="H3622">
        <f t="shared" si="503"/>
        <v>10168.25</v>
      </c>
      <c r="I3622">
        <f t="shared" si="504"/>
        <v>9695.25</v>
      </c>
      <c r="J3622">
        <f t="shared" si="505"/>
        <v>-14069.875</v>
      </c>
      <c r="K3622">
        <f t="shared" si="506"/>
        <v>24711.125</v>
      </c>
      <c r="L3622">
        <f t="shared" si="508"/>
        <v>0</v>
      </c>
      <c r="M3622">
        <f t="shared" si="509"/>
        <v>0</v>
      </c>
      <c r="N3622">
        <f t="shared" si="507"/>
        <v>0</v>
      </c>
      <c r="O3622">
        <f t="shared" si="510"/>
        <v>18</v>
      </c>
      <c r="P3622" t="str">
        <f>IF(O3622=MAX(O:O), A3622, "")</f>
        <v/>
      </c>
    </row>
    <row r="3623" spans="1:16" x14ac:dyDescent="0.35">
      <c r="A3623">
        <v>1985</v>
      </c>
      <c r="B3623" t="s">
        <v>4137</v>
      </c>
      <c r="C3623" t="s">
        <v>5328</v>
      </c>
      <c r="D3623" t="s">
        <v>13</v>
      </c>
      <c r="E3623" t="s">
        <v>19</v>
      </c>
      <c r="F3623" s="4">
        <v>6327</v>
      </c>
      <c r="G3623">
        <f t="shared" si="502"/>
        <v>473</v>
      </c>
      <c r="H3623">
        <f t="shared" si="503"/>
        <v>10168.25</v>
      </c>
      <c r="I3623">
        <f t="shared" si="504"/>
        <v>9695.25</v>
      </c>
      <c r="J3623">
        <f t="shared" si="505"/>
        <v>-14069.875</v>
      </c>
      <c r="K3623">
        <f t="shared" si="506"/>
        <v>24711.125</v>
      </c>
      <c r="L3623">
        <f t="shared" si="508"/>
        <v>0</v>
      </c>
      <c r="M3623">
        <f t="shared" si="509"/>
        <v>0</v>
      </c>
      <c r="N3623">
        <f t="shared" si="507"/>
        <v>0</v>
      </c>
      <c r="O3623">
        <f t="shared" si="510"/>
        <v>18</v>
      </c>
      <c r="P3623" t="str">
        <f>IF(O3623=MAX(O:O), A3623, "")</f>
        <v/>
      </c>
    </row>
    <row r="3624" spans="1:16" x14ac:dyDescent="0.35">
      <c r="A3624">
        <v>1985</v>
      </c>
      <c r="B3624" t="s">
        <v>4137</v>
      </c>
      <c r="C3624" t="s">
        <v>5329</v>
      </c>
      <c r="D3624" t="s">
        <v>13</v>
      </c>
      <c r="E3624" t="s">
        <v>17</v>
      </c>
      <c r="F3624" s="4">
        <v>4582</v>
      </c>
      <c r="G3624">
        <f t="shared" si="502"/>
        <v>473</v>
      </c>
      <c r="H3624">
        <f t="shared" si="503"/>
        <v>10168.25</v>
      </c>
      <c r="I3624">
        <f t="shared" si="504"/>
        <v>9695.25</v>
      </c>
      <c r="J3624">
        <f t="shared" si="505"/>
        <v>-14069.875</v>
      </c>
      <c r="K3624">
        <f t="shared" si="506"/>
        <v>24711.125</v>
      </c>
      <c r="L3624">
        <f t="shared" si="508"/>
        <v>0</v>
      </c>
      <c r="M3624">
        <f t="shared" si="509"/>
        <v>0</v>
      </c>
      <c r="N3624">
        <f t="shared" si="507"/>
        <v>0</v>
      </c>
      <c r="O3624">
        <f t="shared" si="510"/>
        <v>18</v>
      </c>
      <c r="P3624" t="str">
        <f>IF(O3624=MAX(O:O), A3624, "")</f>
        <v/>
      </c>
    </row>
    <row r="3625" spans="1:16" x14ac:dyDescent="0.35">
      <c r="A3625">
        <v>1985</v>
      </c>
      <c r="B3625" t="s">
        <v>4137</v>
      </c>
      <c r="C3625" t="s">
        <v>5330</v>
      </c>
      <c r="D3625" t="s">
        <v>13</v>
      </c>
      <c r="E3625" t="s">
        <v>19</v>
      </c>
      <c r="F3625" s="4">
        <v>2795</v>
      </c>
      <c r="G3625">
        <f t="shared" si="502"/>
        <v>473</v>
      </c>
      <c r="H3625">
        <f t="shared" si="503"/>
        <v>10168.25</v>
      </c>
      <c r="I3625">
        <f t="shared" si="504"/>
        <v>9695.25</v>
      </c>
      <c r="J3625">
        <f t="shared" si="505"/>
        <v>-14069.875</v>
      </c>
      <c r="K3625">
        <f t="shared" si="506"/>
        <v>24711.125</v>
      </c>
      <c r="L3625">
        <f t="shared" si="508"/>
        <v>0</v>
      </c>
      <c r="M3625">
        <f t="shared" si="509"/>
        <v>0</v>
      </c>
      <c r="N3625">
        <f t="shared" si="507"/>
        <v>0</v>
      </c>
      <c r="O3625">
        <f t="shared" si="510"/>
        <v>18</v>
      </c>
      <c r="P3625" t="str">
        <f>IF(O3625=MAX(O:O), A3625, "")</f>
        <v/>
      </c>
    </row>
    <row r="3626" spans="1:16" x14ac:dyDescent="0.35">
      <c r="A3626">
        <v>1985</v>
      </c>
      <c r="B3626" t="s">
        <v>4137</v>
      </c>
      <c r="C3626" t="s">
        <v>5331</v>
      </c>
      <c r="D3626" t="s">
        <v>13</v>
      </c>
      <c r="E3626" t="s">
        <v>139</v>
      </c>
      <c r="F3626" s="4">
        <v>461</v>
      </c>
      <c r="G3626">
        <f t="shared" si="502"/>
        <v>473</v>
      </c>
      <c r="H3626">
        <f t="shared" si="503"/>
        <v>10168.25</v>
      </c>
      <c r="I3626">
        <f t="shared" si="504"/>
        <v>9695.25</v>
      </c>
      <c r="J3626">
        <f t="shared" si="505"/>
        <v>-14069.875</v>
      </c>
      <c r="K3626">
        <f t="shared" si="506"/>
        <v>24711.125</v>
      </c>
      <c r="L3626">
        <f t="shared" si="508"/>
        <v>0</v>
      </c>
      <c r="M3626">
        <f t="shared" si="509"/>
        <v>0</v>
      </c>
      <c r="N3626">
        <f t="shared" si="507"/>
        <v>0</v>
      </c>
      <c r="O3626">
        <f t="shared" si="510"/>
        <v>18</v>
      </c>
      <c r="P3626" t="str">
        <f>IF(O3626=MAX(O:O), A3626, "")</f>
        <v/>
      </c>
    </row>
    <row r="3627" spans="1:16" x14ac:dyDescent="0.35">
      <c r="A3627">
        <v>1985</v>
      </c>
      <c r="B3627" t="s">
        <v>4145</v>
      </c>
      <c r="C3627" t="s">
        <v>5332</v>
      </c>
      <c r="D3627" t="s">
        <v>13</v>
      </c>
      <c r="E3627" t="s">
        <v>19</v>
      </c>
      <c r="F3627" s="4">
        <v>22526</v>
      </c>
      <c r="G3627">
        <f t="shared" si="502"/>
        <v>473</v>
      </c>
      <c r="H3627">
        <f t="shared" si="503"/>
        <v>10168.25</v>
      </c>
      <c r="I3627">
        <f t="shared" si="504"/>
        <v>9695.25</v>
      </c>
      <c r="J3627">
        <f t="shared" si="505"/>
        <v>-14069.875</v>
      </c>
      <c r="K3627">
        <f t="shared" si="506"/>
        <v>24711.125</v>
      </c>
      <c r="L3627">
        <f t="shared" si="508"/>
        <v>0</v>
      </c>
      <c r="M3627">
        <f t="shared" si="509"/>
        <v>0</v>
      </c>
      <c r="N3627">
        <f t="shared" si="507"/>
        <v>0</v>
      </c>
      <c r="O3627">
        <f t="shared" si="510"/>
        <v>18</v>
      </c>
      <c r="P3627" t="str">
        <f>IF(O3627=MAX(O:O), A3627, "")</f>
        <v/>
      </c>
    </row>
    <row r="3628" spans="1:16" x14ac:dyDescent="0.35">
      <c r="A3628">
        <v>1985</v>
      </c>
      <c r="B3628" t="s">
        <v>4145</v>
      </c>
      <c r="C3628" t="s">
        <v>5333</v>
      </c>
      <c r="D3628" t="s">
        <v>13</v>
      </c>
      <c r="E3628" t="s">
        <v>19</v>
      </c>
      <c r="F3628" s="4">
        <v>16689</v>
      </c>
      <c r="G3628">
        <f t="shared" si="502"/>
        <v>473</v>
      </c>
      <c r="H3628">
        <f t="shared" si="503"/>
        <v>10168.25</v>
      </c>
      <c r="I3628">
        <f t="shared" si="504"/>
        <v>9695.25</v>
      </c>
      <c r="J3628">
        <f t="shared" si="505"/>
        <v>-14069.875</v>
      </c>
      <c r="K3628">
        <f t="shared" si="506"/>
        <v>24711.125</v>
      </c>
      <c r="L3628">
        <f t="shared" si="508"/>
        <v>0</v>
      </c>
      <c r="M3628">
        <f t="shared" si="509"/>
        <v>0</v>
      </c>
      <c r="N3628">
        <f t="shared" si="507"/>
        <v>0</v>
      </c>
      <c r="O3628">
        <f t="shared" si="510"/>
        <v>18</v>
      </c>
      <c r="P3628" t="str">
        <f>IF(O3628=MAX(O:O), A3628, "")</f>
        <v/>
      </c>
    </row>
    <row r="3629" spans="1:16" x14ac:dyDescent="0.35">
      <c r="A3629">
        <v>1985</v>
      </c>
      <c r="B3629" t="s">
        <v>4145</v>
      </c>
      <c r="C3629" t="s">
        <v>5334</v>
      </c>
      <c r="D3629" t="s">
        <v>13</v>
      </c>
      <c r="E3629" t="s">
        <v>1952</v>
      </c>
      <c r="F3629" s="4">
        <v>9389</v>
      </c>
      <c r="G3629">
        <f t="shared" si="502"/>
        <v>473</v>
      </c>
      <c r="H3629">
        <f t="shared" si="503"/>
        <v>10168.25</v>
      </c>
      <c r="I3629">
        <f t="shared" si="504"/>
        <v>9695.25</v>
      </c>
      <c r="J3629">
        <f t="shared" si="505"/>
        <v>-14069.875</v>
      </c>
      <c r="K3629">
        <f t="shared" si="506"/>
        <v>24711.125</v>
      </c>
      <c r="L3629">
        <f t="shared" si="508"/>
        <v>0</v>
      </c>
      <c r="M3629">
        <f t="shared" si="509"/>
        <v>0</v>
      </c>
      <c r="N3629">
        <f t="shared" si="507"/>
        <v>0</v>
      </c>
      <c r="O3629">
        <f t="shared" si="510"/>
        <v>18</v>
      </c>
      <c r="P3629" t="str">
        <f>IF(O3629=MAX(O:O), A3629, "")</f>
        <v/>
      </c>
    </row>
    <row r="3630" spans="1:16" x14ac:dyDescent="0.35">
      <c r="A3630">
        <v>1985</v>
      </c>
      <c r="B3630" t="s">
        <v>4145</v>
      </c>
      <c r="C3630" t="s">
        <v>5335</v>
      </c>
      <c r="D3630" t="s">
        <v>13</v>
      </c>
      <c r="E3630" t="s">
        <v>19</v>
      </c>
      <c r="F3630" s="4">
        <v>1911</v>
      </c>
      <c r="G3630">
        <f t="shared" si="502"/>
        <v>473</v>
      </c>
      <c r="H3630">
        <f t="shared" si="503"/>
        <v>10168.25</v>
      </c>
      <c r="I3630">
        <f t="shared" si="504"/>
        <v>9695.25</v>
      </c>
      <c r="J3630">
        <f t="shared" si="505"/>
        <v>-14069.875</v>
      </c>
      <c r="K3630">
        <f t="shared" si="506"/>
        <v>24711.125</v>
      </c>
      <c r="L3630">
        <f t="shared" si="508"/>
        <v>0</v>
      </c>
      <c r="M3630">
        <f t="shared" si="509"/>
        <v>0</v>
      </c>
      <c r="N3630">
        <f t="shared" si="507"/>
        <v>0</v>
      </c>
      <c r="O3630">
        <f t="shared" si="510"/>
        <v>18</v>
      </c>
      <c r="P3630" t="str">
        <f>IF(O3630=MAX(O:O), A3630, "")</f>
        <v/>
      </c>
    </row>
    <row r="3631" spans="1:16" x14ac:dyDescent="0.35">
      <c r="A3631">
        <v>1985</v>
      </c>
      <c r="B3631" t="s">
        <v>4145</v>
      </c>
      <c r="C3631" t="s">
        <v>5336</v>
      </c>
      <c r="D3631" t="s">
        <v>13</v>
      </c>
      <c r="E3631" t="s">
        <v>17</v>
      </c>
      <c r="F3631" s="4">
        <v>1690</v>
      </c>
      <c r="G3631">
        <f t="shared" si="502"/>
        <v>473</v>
      </c>
      <c r="H3631">
        <f t="shared" si="503"/>
        <v>10168.25</v>
      </c>
      <c r="I3631">
        <f t="shared" si="504"/>
        <v>9695.25</v>
      </c>
      <c r="J3631">
        <f t="shared" si="505"/>
        <v>-14069.875</v>
      </c>
      <c r="K3631">
        <f t="shared" si="506"/>
        <v>24711.125</v>
      </c>
      <c r="L3631">
        <f t="shared" si="508"/>
        <v>0</v>
      </c>
      <c r="M3631">
        <f t="shared" si="509"/>
        <v>0</v>
      </c>
      <c r="N3631">
        <f t="shared" si="507"/>
        <v>0</v>
      </c>
      <c r="O3631">
        <f t="shared" si="510"/>
        <v>18</v>
      </c>
      <c r="P3631" t="str">
        <f>IF(O3631=MAX(O:O), A3631, "")</f>
        <v/>
      </c>
    </row>
    <row r="3632" spans="1:16" x14ac:dyDescent="0.35">
      <c r="A3632">
        <v>1985</v>
      </c>
      <c r="B3632" t="s">
        <v>4145</v>
      </c>
      <c r="C3632" t="s">
        <v>5337</v>
      </c>
      <c r="D3632" t="s">
        <v>13</v>
      </c>
      <c r="E3632" t="s">
        <v>19</v>
      </c>
      <c r="F3632" s="4">
        <v>632</v>
      </c>
      <c r="G3632">
        <f t="shared" si="502"/>
        <v>473</v>
      </c>
      <c r="H3632">
        <f t="shared" si="503"/>
        <v>10168.25</v>
      </c>
      <c r="I3632">
        <f t="shared" si="504"/>
        <v>9695.25</v>
      </c>
      <c r="J3632">
        <f t="shared" si="505"/>
        <v>-14069.875</v>
      </c>
      <c r="K3632">
        <f t="shared" si="506"/>
        <v>24711.125</v>
      </c>
      <c r="L3632">
        <f t="shared" si="508"/>
        <v>0</v>
      </c>
      <c r="M3632">
        <f t="shared" si="509"/>
        <v>0</v>
      </c>
      <c r="N3632">
        <f t="shared" si="507"/>
        <v>0</v>
      </c>
      <c r="O3632">
        <f t="shared" si="510"/>
        <v>18</v>
      </c>
      <c r="P3632" t="str">
        <f>IF(O3632=MAX(O:O), A3632, "")</f>
        <v/>
      </c>
    </row>
    <row r="3633" spans="1:16" x14ac:dyDescent="0.35">
      <c r="A3633">
        <v>1985</v>
      </c>
      <c r="B3633" t="s">
        <v>4145</v>
      </c>
      <c r="C3633" t="s">
        <v>5338</v>
      </c>
      <c r="D3633" t="s">
        <v>13</v>
      </c>
      <c r="E3633" t="s">
        <v>137</v>
      </c>
      <c r="F3633" s="4">
        <v>508</v>
      </c>
      <c r="G3633">
        <f t="shared" si="502"/>
        <v>473</v>
      </c>
      <c r="H3633">
        <f t="shared" si="503"/>
        <v>10168.25</v>
      </c>
      <c r="I3633">
        <f t="shared" si="504"/>
        <v>9695.25</v>
      </c>
      <c r="J3633">
        <f t="shared" si="505"/>
        <v>-14069.875</v>
      </c>
      <c r="K3633">
        <f t="shared" si="506"/>
        <v>24711.125</v>
      </c>
      <c r="L3633">
        <f t="shared" si="508"/>
        <v>0</v>
      </c>
      <c r="M3633">
        <f t="shared" si="509"/>
        <v>0</v>
      </c>
      <c r="N3633">
        <f t="shared" si="507"/>
        <v>0</v>
      </c>
      <c r="O3633">
        <f t="shared" si="510"/>
        <v>18</v>
      </c>
      <c r="P3633" t="str">
        <f>IF(O3633=MAX(O:O), A3633, "")</f>
        <v/>
      </c>
    </row>
    <row r="3634" spans="1:16" x14ac:dyDescent="0.35">
      <c r="A3634">
        <v>1985</v>
      </c>
      <c r="B3634" t="s">
        <v>4145</v>
      </c>
      <c r="C3634" t="s">
        <v>5339</v>
      </c>
      <c r="D3634" t="s">
        <v>13</v>
      </c>
      <c r="E3634" t="s">
        <v>139</v>
      </c>
      <c r="F3634" s="4">
        <v>434</v>
      </c>
      <c r="G3634">
        <f t="shared" si="502"/>
        <v>473</v>
      </c>
      <c r="H3634">
        <f t="shared" si="503"/>
        <v>10168.25</v>
      </c>
      <c r="I3634">
        <f t="shared" si="504"/>
        <v>9695.25</v>
      </c>
      <c r="J3634">
        <f t="shared" si="505"/>
        <v>-14069.875</v>
      </c>
      <c r="K3634">
        <f t="shared" si="506"/>
        <v>24711.125</v>
      </c>
      <c r="L3634">
        <f t="shared" si="508"/>
        <v>0</v>
      </c>
      <c r="M3634">
        <f t="shared" si="509"/>
        <v>0</v>
      </c>
      <c r="N3634">
        <f t="shared" si="507"/>
        <v>0</v>
      </c>
      <c r="O3634">
        <f t="shared" si="510"/>
        <v>18</v>
      </c>
      <c r="P3634" t="str">
        <f>IF(O3634=MAX(O:O), A3634, "")</f>
        <v/>
      </c>
    </row>
    <row r="3635" spans="1:16" x14ac:dyDescent="0.35">
      <c r="A3635">
        <v>1985</v>
      </c>
      <c r="B3635" t="s">
        <v>4152</v>
      </c>
      <c r="C3635" t="s">
        <v>5340</v>
      </c>
      <c r="D3635" t="s">
        <v>13</v>
      </c>
      <c r="E3635" t="s">
        <v>19</v>
      </c>
      <c r="F3635" s="4">
        <v>29742</v>
      </c>
      <c r="G3635">
        <f t="shared" si="502"/>
        <v>473</v>
      </c>
      <c r="H3635">
        <f t="shared" si="503"/>
        <v>10168.25</v>
      </c>
      <c r="I3635">
        <f t="shared" si="504"/>
        <v>9695.25</v>
      </c>
      <c r="J3635">
        <f t="shared" si="505"/>
        <v>-14069.875</v>
      </c>
      <c r="K3635">
        <f t="shared" si="506"/>
        <v>24711.125</v>
      </c>
      <c r="L3635">
        <f t="shared" si="508"/>
        <v>0</v>
      </c>
      <c r="M3635">
        <f t="shared" si="509"/>
        <v>1</v>
      </c>
      <c r="N3635">
        <f t="shared" si="507"/>
        <v>1</v>
      </c>
      <c r="O3635">
        <f t="shared" si="510"/>
        <v>19</v>
      </c>
      <c r="P3635" t="str">
        <f>IF(O3635=MAX(O:O), A3635, "")</f>
        <v/>
      </c>
    </row>
    <row r="3636" spans="1:16" x14ac:dyDescent="0.35">
      <c r="A3636">
        <v>1985</v>
      </c>
      <c r="B3636" t="s">
        <v>4152</v>
      </c>
      <c r="C3636" t="s">
        <v>5341</v>
      </c>
      <c r="D3636" t="s">
        <v>13</v>
      </c>
      <c r="E3636" t="s">
        <v>19</v>
      </c>
      <c r="F3636" s="4">
        <v>25235</v>
      </c>
      <c r="G3636">
        <f t="shared" si="502"/>
        <v>473</v>
      </c>
      <c r="H3636">
        <f t="shared" si="503"/>
        <v>10168.25</v>
      </c>
      <c r="I3636">
        <f t="shared" si="504"/>
        <v>9695.25</v>
      </c>
      <c r="J3636">
        <f t="shared" si="505"/>
        <v>-14069.875</v>
      </c>
      <c r="K3636">
        <f t="shared" si="506"/>
        <v>24711.125</v>
      </c>
      <c r="L3636">
        <f t="shared" si="508"/>
        <v>0</v>
      </c>
      <c r="M3636">
        <f t="shared" si="509"/>
        <v>1</v>
      </c>
      <c r="N3636">
        <f t="shared" si="507"/>
        <v>1</v>
      </c>
      <c r="O3636">
        <f t="shared" si="510"/>
        <v>20</v>
      </c>
      <c r="P3636" t="str">
        <f>IF(O3636=MAX(O:O), A3636, "")</f>
        <v/>
      </c>
    </row>
    <row r="3637" spans="1:16" x14ac:dyDescent="0.35">
      <c r="A3637">
        <v>1985</v>
      </c>
      <c r="B3637" t="s">
        <v>4152</v>
      </c>
      <c r="C3637" t="s">
        <v>5342</v>
      </c>
      <c r="D3637" t="s">
        <v>13</v>
      </c>
      <c r="E3637" t="s">
        <v>17</v>
      </c>
      <c r="F3637" s="4">
        <v>6117</v>
      </c>
      <c r="G3637">
        <f t="shared" si="502"/>
        <v>473</v>
      </c>
      <c r="H3637">
        <f t="shared" si="503"/>
        <v>10168.25</v>
      </c>
      <c r="I3637">
        <f t="shared" si="504"/>
        <v>9695.25</v>
      </c>
      <c r="J3637">
        <f t="shared" si="505"/>
        <v>-14069.875</v>
      </c>
      <c r="K3637">
        <f t="shared" si="506"/>
        <v>24711.125</v>
      </c>
      <c r="L3637">
        <f t="shared" si="508"/>
        <v>0</v>
      </c>
      <c r="M3637">
        <f t="shared" si="509"/>
        <v>0</v>
      </c>
      <c r="N3637">
        <f t="shared" si="507"/>
        <v>0</v>
      </c>
      <c r="O3637">
        <f t="shared" si="510"/>
        <v>20</v>
      </c>
      <c r="P3637" t="str">
        <f>IF(O3637=MAX(O:O), A3637, "")</f>
        <v/>
      </c>
    </row>
    <row r="3638" spans="1:16" x14ac:dyDescent="0.35">
      <c r="A3638">
        <v>1985</v>
      </c>
      <c r="B3638" t="s">
        <v>4152</v>
      </c>
      <c r="C3638" t="s">
        <v>5343</v>
      </c>
      <c r="D3638" t="s">
        <v>13</v>
      </c>
      <c r="E3638" t="s">
        <v>19</v>
      </c>
      <c r="F3638" s="4">
        <v>746</v>
      </c>
      <c r="G3638">
        <f t="shared" si="502"/>
        <v>473</v>
      </c>
      <c r="H3638">
        <f t="shared" si="503"/>
        <v>10168.25</v>
      </c>
      <c r="I3638">
        <f t="shared" si="504"/>
        <v>9695.25</v>
      </c>
      <c r="J3638">
        <f t="shared" si="505"/>
        <v>-14069.875</v>
      </c>
      <c r="K3638">
        <f t="shared" si="506"/>
        <v>24711.125</v>
      </c>
      <c r="L3638">
        <f t="shared" si="508"/>
        <v>0</v>
      </c>
      <c r="M3638">
        <f t="shared" si="509"/>
        <v>0</v>
      </c>
      <c r="N3638">
        <f t="shared" si="507"/>
        <v>0</v>
      </c>
      <c r="O3638">
        <f t="shared" si="510"/>
        <v>20</v>
      </c>
      <c r="P3638" t="str">
        <f>IF(O3638=MAX(O:O), A3638, "")</f>
        <v/>
      </c>
    </row>
    <row r="3639" spans="1:16" x14ac:dyDescent="0.35">
      <c r="A3639">
        <v>1985</v>
      </c>
      <c r="B3639" t="s">
        <v>4152</v>
      </c>
      <c r="C3639" t="s">
        <v>5344</v>
      </c>
      <c r="D3639" t="s">
        <v>13</v>
      </c>
      <c r="E3639" t="s">
        <v>19</v>
      </c>
      <c r="F3639" s="4">
        <v>337</v>
      </c>
      <c r="G3639">
        <f t="shared" si="502"/>
        <v>473</v>
      </c>
      <c r="H3639">
        <f t="shared" si="503"/>
        <v>10168.25</v>
      </c>
      <c r="I3639">
        <f t="shared" si="504"/>
        <v>9695.25</v>
      </c>
      <c r="J3639">
        <f t="shared" si="505"/>
        <v>-14069.875</v>
      </c>
      <c r="K3639">
        <f t="shared" si="506"/>
        <v>24711.125</v>
      </c>
      <c r="L3639">
        <f t="shared" si="508"/>
        <v>0</v>
      </c>
      <c r="M3639">
        <f t="shared" si="509"/>
        <v>0</v>
      </c>
      <c r="N3639">
        <f t="shared" si="507"/>
        <v>0</v>
      </c>
      <c r="O3639">
        <f t="shared" si="510"/>
        <v>20</v>
      </c>
      <c r="P3639" t="str">
        <f>IF(O3639=MAX(O:O), A3639, "")</f>
        <v/>
      </c>
    </row>
    <row r="3640" spans="1:16" x14ac:dyDescent="0.35">
      <c r="A3640">
        <v>1985</v>
      </c>
      <c r="B3640" t="s">
        <v>4152</v>
      </c>
      <c r="C3640" t="s">
        <v>5345</v>
      </c>
      <c r="D3640" t="s">
        <v>13</v>
      </c>
      <c r="E3640" t="s">
        <v>19</v>
      </c>
      <c r="F3640" s="4">
        <v>226</v>
      </c>
      <c r="G3640">
        <f t="shared" si="502"/>
        <v>473</v>
      </c>
      <c r="H3640">
        <f t="shared" si="503"/>
        <v>10168.25</v>
      </c>
      <c r="I3640">
        <f t="shared" si="504"/>
        <v>9695.25</v>
      </c>
      <c r="J3640">
        <f t="shared" si="505"/>
        <v>-14069.875</v>
      </c>
      <c r="K3640">
        <f t="shared" si="506"/>
        <v>24711.125</v>
      </c>
      <c r="L3640">
        <f t="shared" si="508"/>
        <v>0</v>
      </c>
      <c r="M3640">
        <f t="shared" si="509"/>
        <v>0</v>
      </c>
      <c r="N3640">
        <f t="shared" si="507"/>
        <v>0</v>
      </c>
      <c r="O3640">
        <f t="shared" si="510"/>
        <v>20</v>
      </c>
      <c r="P3640" t="str">
        <f>IF(O3640=MAX(O:O), A3640, "")</f>
        <v/>
      </c>
    </row>
    <row r="3641" spans="1:16" x14ac:dyDescent="0.35">
      <c r="A3641">
        <v>1985</v>
      </c>
      <c r="B3641" t="s">
        <v>4156</v>
      </c>
      <c r="C3641" t="s">
        <v>5346</v>
      </c>
      <c r="D3641" t="s">
        <v>13</v>
      </c>
      <c r="E3641" t="s">
        <v>19</v>
      </c>
      <c r="F3641" s="4">
        <v>26502</v>
      </c>
      <c r="G3641">
        <f t="shared" si="502"/>
        <v>473</v>
      </c>
      <c r="H3641">
        <f t="shared" si="503"/>
        <v>10168.25</v>
      </c>
      <c r="I3641">
        <f t="shared" si="504"/>
        <v>9695.25</v>
      </c>
      <c r="J3641">
        <f t="shared" si="505"/>
        <v>-14069.875</v>
      </c>
      <c r="K3641">
        <f t="shared" si="506"/>
        <v>24711.125</v>
      </c>
      <c r="L3641">
        <f t="shared" si="508"/>
        <v>0</v>
      </c>
      <c r="M3641">
        <f t="shared" si="509"/>
        <v>1</v>
      </c>
      <c r="N3641">
        <f t="shared" si="507"/>
        <v>1</v>
      </c>
      <c r="O3641">
        <f t="shared" si="510"/>
        <v>21</v>
      </c>
      <c r="P3641" t="str">
        <f>IF(O3641=MAX(O:O), A3641, "")</f>
        <v/>
      </c>
    </row>
    <row r="3642" spans="1:16" x14ac:dyDescent="0.35">
      <c r="A3642">
        <v>1985</v>
      </c>
      <c r="B3642" t="s">
        <v>4156</v>
      </c>
      <c r="C3642" t="s">
        <v>5347</v>
      </c>
      <c r="D3642" t="s">
        <v>13</v>
      </c>
      <c r="E3642" t="s">
        <v>19</v>
      </c>
      <c r="F3642" s="4">
        <v>9690</v>
      </c>
      <c r="G3642">
        <f t="shared" si="502"/>
        <v>473</v>
      </c>
      <c r="H3642">
        <f t="shared" si="503"/>
        <v>10168.25</v>
      </c>
      <c r="I3642">
        <f t="shared" si="504"/>
        <v>9695.25</v>
      </c>
      <c r="J3642">
        <f t="shared" si="505"/>
        <v>-14069.875</v>
      </c>
      <c r="K3642">
        <f t="shared" si="506"/>
        <v>24711.125</v>
      </c>
      <c r="L3642">
        <f t="shared" si="508"/>
        <v>0</v>
      </c>
      <c r="M3642">
        <f t="shared" si="509"/>
        <v>0</v>
      </c>
      <c r="N3642">
        <f t="shared" si="507"/>
        <v>0</v>
      </c>
      <c r="O3642">
        <f t="shared" si="510"/>
        <v>21</v>
      </c>
      <c r="P3642" t="str">
        <f>IF(O3642=MAX(O:O), A3642, "")</f>
        <v/>
      </c>
    </row>
    <row r="3643" spans="1:16" x14ac:dyDescent="0.35">
      <c r="A3643">
        <v>1985</v>
      </c>
      <c r="B3643" t="s">
        <v>4156</v>
      </c>
      <c r="C3643" t="s">
        <v>5348</v>
      </c>
      <c r="D3643" t="s">
        <v>13</v>
      </c>
      <c r="E3643" t="s">
        <v>17</v>
      </c>
      <c r="F3643" s="4">
        <v>9228</v>
      </c>
      <c r="G3643">
        <f t="shared" ref="G3643:G3706" si="511">VLOOKUP(A3643,$S$2:$U$16,2,FALSE)</f>
        <v>473</v>
      </c>
      <c r="H3643">
        <f t="shared" ref="H3643:H3706" si="512">VLOOKUP(A3643,$S$2:$U$16,3,FALSE)</f>
        <v>10168.25</v>
      </c>
      <c r="I3643">
        <f t="shared" ref="I3643:I3706" si="513">H3643-G3643</f>
        <v>9695.25</v>
      </c>
      <c r="J3643">
        <f t="shared" ref="J3643:J3706" si="514">G3643 - 1.5 * I3643</f>
        <v>-14069.875</v>
      </c>
      <c r="K3643">
        <f t="shared" ref="K3643:K3706" si="515">H3643 + 1.5 * I3643</f>
        <v>24711.125</v>
      </c>
      <c r="L3643">
        <f t="shared" si="508"/>
        <v>0</v>
      </c>
      <c r="M3643">
        <f t="shared" si="509"/>
        <v>0</v>
      </c>
      <c r="N3643">
        <f t="shared" ref="N3643:N3706" si="516">IF(OR(F3643 &lt; J3643, F3643 &gt; K3643), 1, 0)</f>
        <v>0</v>
      </c>
      <c r="O3643">
        <f t="shared" si="510"/>
        <v>21</v>
      </c>
      <c r="P3643" t="str">
        <f>IF(O3643=MAX(O:O), A3643, "")</f>
        <v/>
      </c>
    </row>
    <row r="3644" spans="1:16" x14ac:dyDescent="0.35">
      <c r="A3644">
        <v>1985</v>
      </c>
      <c r="B3644" t="s">
        <v>4156</v>
      </c>
      <c r="C3644" t="s">
        <v>5349</v>
      </c>
      <c r="D3644" t="s">
        <v>13</v>
      </c>
      <c r="E3644" t="s">
        <v>1952</v>
      </c>
      <c r="F3644" s="4">
        <v>7026</v>
      </c>
      <c r="G3644">
        <f t="shared" si="511"/>
        <v>473</v>
      </c>
      <c r="H3644">
        <f t="shared" si="512"/>
        <v>10168.25</v>
      </c>
      <c r="I3644">
        <f t="shared" si="513"/>
        <v>9695.25</v>
      </c>
      <c r="J3644">
        <f t="shared" si="514"/>
        <v>-14069.875</v>
      </c>
      <c r="K3644">
        <f t="shared" si="515"/>
        <v>24711.125</v>
      </c>
      <c r="L3644">
        <f t="shared" si="508"/>
        <v>0</v>
      </c>
      <c r="M3644">
        <f t="shared" si="509"/>
        <v>0</v>
      </c>
      <c r="N3644">
        <f t="shared" si="516"/>
        <v>0</v>
      </c>
      <c r="O3644">
        <f t="shared" si="510"/>
        <v>21</v>
      </c>
      <c r="P3644" t="str">
        <f>IF(O3644=MAX(O:O), A3644, "")</f>
        <v/>
      </c>
    </row>
    <row r="3645" spans="1:16" x14ac:dyDescent="0.35">
      <c r="A3645">
        <v>1985</v>
      </c>
      <c r="B3645" t="s">
        <v>4156</v>
      </c>
      <c r="C3645" t="s">
        <v>5350</v>
      </c>
      <c r="D3645" t="s">
        <v>13</v>
      </c>
      <c r="E3645" t="s">
        <v>19</v>
      </c>
      <c r="F3645" s="4">
        <v>4871</v>
      </c>
      <c r="G3645">
        <f t="shared" si="511"/>
        <v>473</v>
      </c>
      <c r="H3645">
        <f t="shared" si="512"/>
        <v>10168.25</v>
      </c>
      <c r="I3645">
        <f t="shared" si="513"/>
        <v>9695.25</v>
      </c>
      <c r="J3645">
        <f t="shared" si="514"/>
        <v>-14069.875</v>
      </c>
      <c r="K3645">
        <f t="shared" si="515"/>
        <v>24711.125</v>
      </c>
      <c r="L3645">
        <f t="shared" si="508"/>
        <v>0</v>
      </c>
      <c r="M3645">
        <f t="shared" si="509"/>
        <v>0</v>
      </c>
      <c r="N3645">
        <f t="shared" si="516"/>
        <v>0</v>
      </c>
      <c r="O3645">
        <f t="shared" si="510"/>
        <v>21</v>
      </c>
      <c r="P3645" t="str">
        <f>IF(O3645=MAX(O:O), A3645, "")</f>
        <v/>
      </c>
    </row>
    <row r="3646" spans="1:16" x14ac:dyDescent="0.35">
      <c r="A3646">
        <v>1985</v>
      </c>
      <c r="B3646" t="s">
        <v>4156</v>
      </c>
      <c r="C3646" t="s">
        <v>5351</v>
      </c>
      <c r="D3646" t="s">
        <v>13</v>
      </c>
      <c r="E3646" t="s">
        <v>147</v>
      </c>
      <c r="F3646" s="4">
        <v>1421</v>
      </c>
      <c r="G3646">
        <f t="shared" si="511"/>
        <v>473</v>
      </c>
      <c r="H3646">
        <f t="shared" si="512"/>
        <v>10168.25</v>
      </c>
      <c r="I3646">
        <f t="shared" si="513"/>
        <v>9695.25</v>
      </c>
      <c r="J3646">
        <f t="shared" si="514"/>
        <v>-14069.875</v>
      </c>
      <c r="K3646">
        <f t="shared" si="515"/>
        <v>24711.125</v>
      </c>
      <c r="L3646">
        <f t="shared" si="508"/>
        <v>0</v>
      </c>
      <c r="M3646">
        <f t="shared" si="509"/>
        <v>0</v>
      </c>
      <c r="N3646">
        <f t="shared" si="516"/>
        <v>0</v>
      </c>
      <c r="O3646">
        <f t="shared" si="510"/>
        <v>21</v>
      </c>
      <c r="P3646" t="str">
        <f>IF(O3646=MAX(O:O), A3646, "")</f>
        <v/>
      </c>
    </row>
    <row r="3647" spans="1:16" x14ac:dyDescent="0.35">
      <c r="A3647">
        <v>1985</v>
      </c>
      <c r="B3647" t="s">
        <v>4156</v>
      </c>
      <c r="C3647" t="s">
        <v>5352</v>
      </c>
      <c r="D3647" t="s">
        <v>13</v>
      </c>
      <c r="E3647" t="s">
        <v>19</v>
      </c>
      <c r="F3647" s="4">
        <v>1129</v>
      </c>
      <c r="G3647">
        <f t="shared" si="511"/>
        <v>473</v>
      </c>
      <c r="H3647">
        <f t="shared" si="512"/>
        <v>10168.25</v>
      </c>
      <c r="I3647">
        <f t="shared" si="513"/>
        <v>9695.25</v>
      </c>
      <c r="J3647">
        <f t="shared" si="514"/>
        <v>-14069.875</v>
      </c>
      <c r="K3647">
        <f t="shared" si="515"/>
        <v>24711.125</v>
      </c>
      <c r="L3647">
        <f t="shared" si="508"/>
        <v>0</v>
      </c>
      <c r="M3647">
        <f t="shared" si="509"/>
        <v>0</v>
      </c>
      <c r="N3647">
        <f t="shared" si="516"/>
        <v>0</v>
      </c>
      <c r="O3647">
        <f t="shared" si="510"/>
        <v>21</v>
      </c>
      <c r="P3647" t="str">
        <f>IF(O3647=MAX(O:O), A3647, "")</f>
        <v/>
      </c>
    </row>
    <row r="3648" spans="1:16" x14ac:dyDescent="0.35">
      <c r="A3648">
        <v>1985</v>
      </c>
      <c r="B3648" t="s">
        <v>4156</v>
      </c>
      <c r="C3648" t="s">
        <v>5353</v>
      </c>
      <c r="D3648" t="s">
        <v>96</v>
      </c>
      <c r="E3648" t="s">
        <v>139</v>
      </c>
      <c r="F3648" s="4">
        <v>761</v>
      </c>
      <c r="G3648">
        <f t="shared" si="511"/>
        <v>473</v>
      </c>
      <c r="H3648">
        <f t="shared" si="512"/>
        <v>10168.25</v>
      </c>
      <c r="I3648">
        <f t="shared" si="513"/>
        <v>9695.25</v>
      </c>
      <c r="J3648">
        <f t="shared" si="514"/>
        <v>-14069.875</v>
      </c>
      <c r="K3648">
        <f t="shared" si="515"/>
        <v>24711.125</v>
      </c>
      <c r="L3648">
        <f t="shared" si="508"/>
        <v>0</v>
      </c>
      <c r="M3648">
        <f t="shared" si="509"/>
        <v>0</v>
      </c>
      <c r="N3648">
        <f t="shared" si="516"/>
        <v>0</v>
      </c>
      <c r="O3648">
        <f t="shared" si="510"/>
        <v>21</v>
      </c>
      <c r="P3648" t="str">
        <f>IF(O3648=MAX(O:O), A3648, "")</f>
        <v/>
      </c>
    </row>
    <row r="3649" spans="1:16" x14ac:dyDescent="0.35">
      <c r="A3649">
        <v>1985</v>
      </c>
      <c r="B3649" t="s">
        <v>4156</v>
      </c>
      <c r="C3649" t="s">
        <v>5354</v>
      </c>
      <c r="D3649" t="s">
        <v>13</v>
      </c>
      <c r="E3649" t="s">
        <v>19</v>
      </c>
      <c r="F3649" s="4">
        <v>499</v>
      </c>
      <c r="G3649">
        <f t="shared" si="511"/>
        <v>473</v>
      </c>
      <c r="H3649">
        <f t="shared" si="512"/>
        <v>10168.25</v>
      </c>
      <c r="I3649">
        <f t="shared" si="513"/>
        <v>9695.25</v>
      </c>
      <c r="J3649">
        <f t="shared" si="514"/>
        <v>-14069.875</v>
      </c>
      <c r="K3649">
        <f t="shared" si="515"/>
        <v>24711.125</v>
      </c>
      <c r="L3649">
        <f t="shared" si="508"/>
        <v>0</v>
      </c>
      <c r="M3649">
        <f t="shared" si="509"/>
        <v>0</v>
      </c>
      <c r="N3649">
        <f t="shared" si="516"/>
        <v>0</v>
      </c>
      <c r="O3649">
        <f t="shared" si="510"/>
        <v>21</v>
      </c>
      <c r="P3649" t="str">
        <f>IF(O3649=MAX(O:O), A3649, "")</f>
        <v/>
      </c>
    </row>
    <row r="3650" spans="1:16" x14ac:dyDescent="0.35">
      <c r="A3650">
        <v>1985</v>
      </c>
      <c r="B3650" t="s">
        <v>4163</v>
      </c>
      <c r="C3650" t="s">
        <v>5355</v>
      </c>
      <c r="D3650" t="s">
        <v>13</v>
      </c>
      <c r="E3650" t="s">
        <v>19</v>
      </c>
      <c r="F3650" s="4">
        <v>27862</v>
      </c>
      <c r="G3650">
        <f t="shared" si="511"/>
        <v>473</v>
      </c>
      <c r="H3650">
        <f t="shared" si="512"/>
        <v>10168.25</v>
      </c>
      <c r="I3650">
        <f t="shared" si="513"/>
        <v>9695.25</v>
      </c>
      <c r="J3650">
        <f t="shared" si="514"/>
        <v>-14069.875</v>
      </c>
      <c r="K3650">
        <f t="shared" si="515"/>
        <v>24711.125</v>
      </c>
      <c r="L3650">
        <f t="shared" si="508"/>
        <v>0</v>
      </c>
      <c r="M3650">
        <f t="shared" si="509"/>
        <v>1</v>
      </c>
      <c r="N3650">
        <f t="shared" si="516"/>
        <v>1</v>
      </c>
      <c r="O3650">
        <f t="shared" si="510"/>
        <v>22</v>
      </c>
      <c r="P3650" t="str">
        <f>IF(O3650=MAX(O:O), A3650, "")</f>
        <v/>
      </c>
    </row>
    <row r="3651" spans="1:16" x14ac:dyDescent="0.35">
      <c r="A3651">
        <v>1985</v>
      </c>
      <c r="B3651" t="s">
        <v>4163</v>
      </c>
      <c r="C3651" t="s">
        <v>5356</v>
      </c>
      <c r="D3651" t="s">
        <v>13</v>
      </c>
      <c r="E3651" t="s">
        <v>19</v>
      </c>
      <c r="F3651" s="4">
        <v>25993</v>
      </c>
      <c r="G3651">
        <f t="shared" si="511"/>
        <v>473</v>
      </c>
      <c r="H3651">
        <f t="shared" si="512"/>
        <v>10168.25</v>
      </c>
      <c r="I3651">
        <f t="shared" si="513"/>
        <v>9695.25</v>
      </c>
      <c r="J3651">
        <f t="shared" si="514"/>
        <v>-14069.875</v>
      </c>
      <c r="K3651">
        <f t="shared" si="515"/>
        <v>24711.125</v>
      </c>
      <c r="L3651">
        <f t="shared" ref="L3651:L3714" si="517">IF(F3651 &lt; J3651, 1, 0)</f>
        <v>0</v>
      </c>
      <c r="M3651">
        <f t="shared" ref="M3651:M3714" si="518">IF(F3651 &gt; K3651, 1, 0)</f>
        <v>1</v>
      </c>
      <c r="N3651">
        <f t="shared" si="516"/>
        <v>1</v>
      </c>
      <c r="O3651">
        <f t="shared" ref="O3651:O3714" si="519">IF(A3651=A3650, O3650+N3651, N3651)</f>
        <v>23</v>
      </c>
      <c r="P3651" t="str">
        <f>IF(O3651=MAX(O:O), A3651, "")</f>
        <v/>
      </c>
    </row>
    <row r="3652" spans="1:16" x14ac:dyDescent="0.35">
      <c r="A3652">
        <v>1985</v>
      </c>
      <c r="B3652" t="s">
        <v>4163</v>
      </c>
      <c r="C3652" t="s">
        <v>5357</v>
      </c>
      <c r="D3652" t="s">
        <v>13</v>
      </c>
      <c r="E3652" t="s">
        <v>17</v>
      </c>
      <c r="F3652" s="4">
        <v>7242</v>
      </c>
      <c r="G3652">
        <f t="shared" si="511"/>
        <v>473</v>
      </c>
      <c r="H3652">
        <f t="shared" si="512"/>
        <v>10168.25</v>
      </c>
      <c r="I3652">
        <f t="shared" si="513"/>
        <v>9695.25</v>
      </c>
      <c r="J3652">
        <f t="shared" si="514"/>
        <v>-14069.875</v>
      </c>
      <c r="K3652">
        <f t="shared" si="515"/>
        <v>24711.125</v>
      </c>
      <c r="L3652">
        <f t="shared" si="517"/>
        <v>0</v>
      </c>
      <c r="M3652">
        <f t="shared" si="518"/>
        <v>0</v>
      </c>
      <c r="N3652">
        <f t="shared" si="516"/>
        <v>0</v>
      </c>
      <c r="O3652">
        <f t="shared" si="519"/>
        <v>23</v>
      </c>
      <c r="P3652" t="str">
        <f>IF(O3652=MAX(O:O), A3652, "")</f>
        <v/>
      </c>
    </row>
    <row r="3653" spans="1:16" x14ac:dyDescent="0.35">
      <c r="A3653">
        <v>1985</v>
      </c>
      <c r="B3653" t="s">
        <v>4163</v>
      </c>
      <c r="C3653" t="s">
        <v>5358</v>
      </c>
      <c r="D3653" t="s">
        <v>13</v>
      </c>
      <c r="E3653" t="s">
        <v>1952</v>
      </c>
      <c r="F3653" s="4">
        <v>3442</v>
      </c>
      <c r="G3653">
        <f t="shared" si="511"/>
        <v>473</v>
      </c>
      <c r="H3653">
        <f t="shared" si="512"/>
        <v>10168.25</v>
      </c>
      <c r="I3653">
        <f t="shared" si="513"/>
        <v>9695.25</v>
      </c>
      <c r="J3653">
        <f t="shared" si="514"/>
        <v>-14069.875</v>
      </c>
      <c r="K3653">
        <f t="shared" si="515"/>
        <v>24711.125</v>
      </c>
      <c r="L3653">
        <f t="shared" si="517"/>
        <v>0</v>
      </c>
      <c r="M3653">
        <f t="shared" si="518"/>
        <v>0</v>
      </c>
      <c r="N3653">
        <f t="shared" si="516"/>
        <v>0</v>
      </c>
      <c r="O3653">
        <f t="shared" si="519"/>
        <v>23</v>
      </c>
      <c r="P3653" t="str">
        <f>IF(O3653=MAX(O:O), A3653, "")</f>
        <v/>
      </c>
    </row>
    <row r="3654" spans="1:16" x14ac:dyDescent="0.35">
      <c r="A3654">
        <v>1985</v>
      </c>
      <c r="B3654" t="s">
        <v>4163</v>
      </c>
      <c r="C3654" t="s">
        <v>5359</v>
      </c>
      <c r="D3654" t="s">
        <v>13</v>
      </c>
      <c r="E3654" t="s">
        <v>19</v>
      </c>
      <c r="F3654" s="4">
        <v>2186</v>
      </c>
      <c r="G3654">
        <f t="shared" si="511"/>
        <v>473</v>
      </c>
      <c r="H3654">
        <f t="shared" si="512"/>
        <v>10168.25</v>
      </c>
      <c r="I3654">
        <f t="shared" si="513"/>
        <v>9695.25</v>
      </c>
      <c r="J3654">
        <f t="shared" si="514"/>
        <v>-14069.875</v>
      </c>
      <c r="K3654">
        <f t="shared" si="515"/>
        <v>24711.125</v>
      </c>
      <c r="L3654">
        <f t="shared" si="517"/>
        <v>0</v>
      </c>
      <c r="M3654">
        <f t="shared" si="518"/>
        <v>0</v>
      </c>
      <c r="N3654">
        <f t="shared" si="516"/>
        <v>0</v>
      </c>
      <c r="O3654">
        <f t="shared" si="519"/>
        <v>23</v>
      </c>
      <c r="P3654" t="str">
        <f>IF(O3654=MAX(O:O), A3654, "")</f>
        <v/>
      </c>
    </row>
    <row r="3655" spans="1:16" x14ac:dyDescent="0.35">
      <c r="A3655">
        <v>1985</v>
      </c>
      <c r="B3655" t="s">
        <v>4163</v>
      </c>
      <c r="C3655" t="s">
        <v>5360</v>
      </c>
      <c r="D3655" t="s">
        <v>13</v>
      </c>
      <c r="E3655" t="s">
        <v>19</v>
      </c>
      <c r="F3655" s="4">
        <v>460</v>
      </c>
      <c r="G3655">
        <f t="shared" si="511"/>
        <v>473</v>
      </c>
      <c r="H3655">
        <f t="shared" si="512"/>
        <v>10168.25</v>
      </c>
      <c r="I3655">
        <f t="shared" si="513"/>
        <v>9695.25</v>
      </c>
      <c r="J3655">
        <f t="shared" si="514"/>
        <v>-14069.875</v>
      </c>
      <c r="K3655">
        <f t="shared" si="515"/>
        <v>24711.125</v>
      </c>
      <c r="L3655">
        <f t="shared" si="517"/>
        <v>0</v>
      </c>
      <c r="M3655">
        <f t="shared" si="518"/>
        <v>0</v>
      </c>
      <c r="N3655">
        <f t="shared" si="516"/>
        <v>0</v>
      </c>
      <c r="O3655">
        <f t="shared" si="519"/>
        <v>23</v>
      </c>
      <c r="P3655" t="str">
        <f>IF(O3655=MAX(O:O), A3655, "")</f>
        <v/>
      </c>
    </row>
    <row r="3656" spans="1:16" x14ac:dyDescent="0.35">
      <c r="A3656">
        <v>1985</v>
      </c>
      <c r="B3656" t="s">
        <v>4163</v>
      </c>
      <c r="C3656" t="s">
        <v>5361</v>
      </c>
      <c r="D3656" t="s">
        <v>13</v>
      </c>
      <c r="E3656" t="s">
        <v>19</v>
      </c>
      <c r="F3656" s="4">
        <v>228</v>
      </c>
      <c r="G3656">
        <f t="shared" si="511"/>
        <v>473</v>
      </c>
      <c r="H3656">
        <f t="shared" si="512"/>
        <v>10168.25</v>
      </c>
      <c r="I3656">
        <f t="shared" si="513"/>
        <v>9695.25</v>
      </c>
      <c r="J3656">
        <f t="shared" si="514"/>
        <v>-14069.875</v>
      </c>
      <c r="K3656">
        <f t="shared" si="515"/>
        <v>24711.125</v>
      </c>
      <c r="L3656">
        <f t="shared" si="517"/>
        <v>0</v>
      </c>
      <c r="M3656">
        <f t="shared" si="518"/>
        <v>0</v>
      </c>
      <c r="N3656">
        <f t="shared" si="516"/>
        <v>0</v>
      </c>
      <c r="O3656">
        <f t="shared" si="519"/>
        <v>23</v>
      </c>
      <c r="P3656" t="str">
        <f>IF(O3656=MAX(O:O), A3656, "")</f>
        <v/>
      </c>
    </row>
    <row r="3657" spans="1:16" x14ac:dyDescent="0.35">
      <c r="A3657">
        <v>1985</v>
      </c>
      <c r="B3657" t="s">
        <v>4163</v>
      </c>
      <c r="C3657" t="s">
        <v>5362</v>
      </c>
      <c r="D3657" t="s">
        <v>13</v>
      </c>
      <c r="E3657" t="s">
        <v>137</v>
      </c>
      <c r="F3657" s="4">
        <v>208</v>
      </c>
      <c r="G3657">
        <f t="shared" si="511"/>
        <v>473</v>
      </c>
      <c r="H3657">
        <f t="shared" si="512"/>
        <v>10168.25</v>
      </c>
      <c r="I3657">
        <f t="shared" si="513"/>
        <v>9695.25</v>
      </c>
      <c r="J3657">
        <f t="shared" si="514"/>
        <v>-14069.875</v>
      </c>
      <c r="K3657">
        <f t="shared" si="515"/>
        <v>24711.125</v>
      </c>
      <c r="L3657">
        <f t="shared" si="517"/>
        <v>0</v>
      </c>
      <c r="M3657">
        <f t="shared" si="518"/>
        <v>0</v>
      </c>
      <c r="N3657">
        <f t="shared" si="516"/>
        <v>0</v>
      </c>
      <c r="O3657">
        <f t="shared" si="519"/>
        <v>23</v>
      </c>
      <c r="P3657" t="str">
        <f>IF(O3657=MAX(O:O), A3657, "")</f>
        <v/>
      </c>
    </row>
    <row r="3658" spans="1:16" x14ac:dyDescent="0.35">
      <c r="A3658">
        <v>1985</v>
      </c>
      <c r="B3658" t="s">
        <v>4172</v>
      </c>
      <c r="C3658" t="s">
        <v>5363</v>
      </c>
      <c r="D3658" t="s">
        <v>13</v>
      </c>
      <c r="E3658" t="s">
        <v>19</v>
      </c>
      <c r="F3658" s="4">
        <v>27018</v>
      </c>
      <c r="G3658">
        <f t="shared" si="511"/>
        <v>473</v>
      </c>
      <c r="H3658">
        <f t="shared" si="512"/>
        <v>10168.25</v>
      </c>
      <c r="I3658">
        <f t="shared" si="513"/>
        <v>9695.25</v>
      </c>
      <c r="J3658">
        <f t="shared" si="514"/>
        <v>-14069.875</v>
      </c>
      <c r="K3658">
        <f t="shared" si="515"/>
        <v>24711.125</v>
      </c>
      <c r="L3658">
        <f t="shared" si="517"/>
        <v>0</v>
      </c>
      <c r="M3658">
        <f t="shared" si="518"/>
        <v>1</v>
      </c>
      <c r="N3658">
        <f t="shared" si="516"/>
        <v>1</v>
      </c>
      <c r="O3658">
        <f t="shared" si="519"/>
        <v>24</v>
      </c>
      <c r="P3658" t="str">
        <f>IF(O3658=MAX(O:O), A3658, "")</f>
        <v/>
      </c>
    </row>
    <row r="3659" spans="1:16" x14ac:dyDescent="0.35">
      <c r="A3659">
        <v>1985</v>
      </c>
      <c r="B3659" t="s">
        <v>4172</v>
      </c>
      <c r="C3659" t="s">
        <v>5364</v>
      </c>
      <c r="D3659" t="s">
        <v>13</v>
      </c>
      <c r="E3659" t="s">
        <v>19</v>
      </c>
      <c r="F3659" s="4">
        <v>21181</v>
      </c>
      <c r="G3659">
        <f t="shared" si="511"/>
        <v>473</v>
      </c>
      <c r="H3659">
        <f t="shared" si="512"/>
        <v>10168.25</v>
      </c>
      <c r="I3659">
        <f t="shared" si="513"/>
        <v>9695.25</v>
      </c>
      <c r="J3659">
        <f t="shared" si="514"/>
        <v>-14069.875</v>
      </c>
      <c r="K3659">
        <f t="shared" si="515"/>
        <v>24711.125</v>
      </c>
      <c r="L3659">
        <f t="shared" si="517"/>
        <v>0</v>
      </c>
      <c r="M3659">
        <f t="shared" si="518"/>
        <v>0</v>
      </c>
      <c r="N3659">
        <f t="shared" si="516"/>
        <v>0</v>
      </c>
      <c r="O3659">
        <f t="shared" si="519"/>
        <v>24</v>
      </c>
      <c r="P3659" t="str">
        <f>IF(O3659=MAX(O:O), A3659, "")</f>
        <v/>
      </c>
    </row>
    <row r="3660" spans="1:16" x14ac:dyDescent="0.35">
      <c r="A3660">
        <v>1985</v>
      </c>
      <c r="B3660" t="s">
        <v>4172</v>
      </c>
      <c r="C3660" t="s">
        <v>5365</v>
      </c>
      <c r="D3660" t="s">
        <v>13</v>
      </c>
      <c r="E3660" t="s">
        <v>17</v>
      </c>
      <c r="F3660" s="4">
        <v>9297</v>
      </c>
      <c r="G3660">
        <f t="shared" si="511"/>
        <v>473</v>
      </c>
      <c r="H3660">
        <f t="shared" si="512"/>
        <v>10168.25</v>
      </c>
      <c r="I3660">
        <f t="shared" si="513"/>
        <v>9695.25</v>
      </c>
      <c r="J3660">
        <f t="shared" si="514"/>
        <v>-14069.875</v>
      </c>
      <c r="K3660">
        <f t="shared" si="515"/>
        <v>24711.125</v>
      </c>
      <c r="L3660">
        <f t="shared" si="517"/>
        <v>0</v>
      </c>
      <c r="M3660">
        <f t="shared" si="518"/>
        <v>0</v>
      </c>
      <c r="N3660">
        <f t="shared" si="516"/>
        <v>0</v>
      </c>
      <c r="O3660">
        <f t="shared" si="519"/>
        <v>24</v>
      </c>
      <c r="P3660" t="str">
        <f>IF(O3660=MAX(O:O), A3660, "")</f>
        <v/>
      </c>
    </row>
    <row r="3661" spans="1:16" x14ac:dyDescent="0.35">
      <c r="A3661">
        <v>1985</v>
      </c>
      <c r="B3661" t="s">
        <v>4172</v>
      </c>
      <c r="C3661" t="s">
        <v>5366</v>
      </c>
      <c r="D3661" t="s">
        <v>13</v>
      </c>
      <c r="E3661" t="s">
        <v>19</v>
      </c>
      <c r="F3661" s="4">
        <v>6453</v>
      </c>
      <c r="G3661">
        <f t="shared" si="511"/>
        <v>473</v>
      </c>
      <c r="H3661">
        <f t="shared" si="512"/>
        <v>10168.25</v>
      </c>
      <c r="I3661">
        <f t="shared" si="513"/>
        <v>9695.25</v>
      </c>
      <c r="J3661">
        <f t="shared" si="514"/>
        <v>-14069.875</v>
      </c>
      <c r="K3661">
        <f t="shared" si="515"/>
        <v>24711.125</v>
      </c>
      <c r="L3661">
        <f t="shared" si="517"/>
        <v>0</v>
      </c>
      <c r="M3661">
        <f t="shared" si="518"/>
        <v>0</v>
      </c>
      <c r="N3661">
        <f t="shared" si="516"/>
        <v>0</v>
      </c>
      <c r="O3661">
        <f t="shared" si="519"/>
        <v>24</v>
      </c>
      <c r="P3661" t="str">
        <f>IF(O3661=MAX(O:O), A3661, "")</f>
        <v/>
      </c>
    </row>
    <row r="3662" spans="1:16" x14ac:dyDescent="0.35">
      <c r="A3662">
        <v>1985</v>
      </c>
      <c r="B3662" t="s">
        <v>4172</v>
      </c>
      <c r="C3662" t="s">
        <v>5367</v>
      </c>
      <c r="D3662" t="s">
        <v>13</v>
      </c>
      <c r="E3662" t="s">
        <v>19</v>
      </c>
      <c r="F3662" s="4">
        <v>140</v>
      </c>
      <c r="G3662">
        <f t="shared" si="511"/>
        <v>473</v>
      </c>
      <c r="H3662">
        <f t="shared" si="512"/>
        <v>10168.25</v>
      </c>
      <c r="I3662">
        <f t="shared" si="513"/>
        <v>9695.25</v>
      </c>
      <c r="J3662">
        <f t="shared" si="514"/>
        <v>-14069.875</v>
      </c>
      <c r="K3662">
        <f t="shared" si="515"/>
        <v>24711.125</v>
      </c>
      <c r="L3662">
        <f t="shared" si="517"/>
        <v>0</v>
      </c>
      <c r="M3662">
        <f t="shared" si="518"/>
        <v>0</v>
      </c>
      <c r="N3662">
        <f t="shared" si="516"/>
        <v>0</v>
      </c>
      <c r="O3662">
        <f t="shared" si="519"/>
        <v>24</v>
      </c>
      <c r="P3662" t="str">
        <f>IF(O3662=MAX(O:O), A3662, "")</f>
        <v/>
      </c>
    </row>
    <row r="3663" spans="1:16" x14ac:dyDescent="0.35">
      <c r="A3663">
        <v>1985</v>
      </c>
      <c r="B3663" t="s">
        <v>4182</v>
      </c>
      <c r="C3663" t="s">
        <v>4183</v>
      </c>
      <c r="D3663" t="s">
        <v>13</v>
      </c>
      <c r="E3663" t="s">
        <v>19</v>
      </c>
      <c r="F3663" s="4">
        <v>33663</v>
      </c>
      <c r="G3663">
        <f t="shared" si="511"/>
        <v>473</v>
      </c>
      <c r="H3663">
        <f t="shared" si="512"/>
        <v>10168.25</v>
      </c>
      <c r="I3663">
        <f t="shared" si="513"/>
        <v>9695.25</v>
      </c>
      <c r="J3663">
        <f t="shared" si="514"/>
        <v>-14069.875</v>
      </c>
      <c r="K3663">
        <f t="shared" si="515"/>
        <v>24711.125</v>
      </c>
      <c r="L3663">
        <f t="shared" si="517"/>
        <v>0</v>
      </c>
      <c r="M3663">
        <f t="shared" si="518"/>
        <v>1</v>
      </c>
      <c r="N3663">
        <f t="shared" si="516"/>
        <v>1</v>
      </c>
      <c r="O3663">
        <f t="shared" si="519"/>
        <v>25</v>
      </c>
      <c r="P3663" t="str">
        <f>IF(O3663=MAX(O:O), A3663, "")</f>
        <v/>
      </c>
    </row>
    <row r="3664" spans="1:16" x14ac:dyDescent="0.35">
      <c r="A3664">
        <v>1985</v>
      </c>
      <c r="B3664" t="s">
        <v>4182</v>
      </c>
      <c r="C3664" t="s">
        <v>5368</v>
      </c>
      <c r="D3664" t="s">
        <v>13</v>
      </c>
      <c r="E3664" t="s">
        <v>17</v>
      </c>
      <c r="F3664" s="4">
        <v>11394</v>
      </c>
      <c r="G3664">
        <f t="shared" si="511"/>
        <v>473</v>
      </c>
      <c r="H3664">
        <f t="shared" si="512"/>
        <v>10168.25</v>
      </c>
      <c r="I3664">
        <f t="shared" si="513"/>
        <v>9695.25</v>
      </c>
      <c r="J3664">
        <f t="shared" si="514"/>
        <v>-14069.875</v>
      </c>
      <c r="K3664">
        <f t="shared" si="515"/>
        <v>24711.125</v>
      </c>
      <c r="L3664">
        <f t="shared" si="517"/>
        <v>0</v>
      </c>
      <c r="M3664">
        <f t="shared" si="518"/>
        <v>0</v>
      </c>
      <c r="N3664">
        <f t="shared" si="516"/>
        <v>0</v>
      </c>
      <c r="O3664">
        <f t="shared" si="519"/>
        <v>25</v>
      </c>
      <c r="P3664" t="str">
        <f>IF(O3664=MAX(O:O), A3664, "")</f>
        <v/>
      </c>
    </row>
    <row r="3665" spans="1:16" x14ac:dyDescent="0.35">
      <c r="A3665">
        <v>1985</v>
      </c>
      <c r="B3665" t="s">
        <v>4182</v>
      </c>
      <c r="C3665" t="s">
        <v>5369</v>
      </c>
      <c r="D3665" t="s">
        <v>13</v>
      </c>
      <c r="E3665" t="s">
        <v>19</v>
      </c>
      <c r="F3665" s="4">
        <v>6079</v>
      </c>
      <c r="G3665">
        <f t="shared" si="511"/>
        <v>473</v>
      </c>
      <c r="H3665">
        <f t="shared" si="512"/>
        <v>10168.25</v>
      </c>
      <c r="I3665">
        <f t="shared" si="513"/>
        <v>9695.25</v>
      </c>
      <c r="J3665">
        <f t="shared" si="514"/>
        <v>-14069.875</v>
      </c>
      <c r="K3665">
        <f t="shared" si="515"/>
        <v>24711.125</v>
      </c>
      <c r="L3665">
        <f t="shared" si="517"/>
        <v>0</v>
      </c>
      <c r="M3665">
        <f t="shared" si="518"/>
        <v>0</v>
      </c>
      <c r="N3665">
        <f t="shared" si="516"/>
        <v>0</v>
      </c>
      <c r="O3665">
        <f t="shared" si="519"/>
        <v>25</v>
      </c>
      <c r="P3665" t="str">
        <f>IF(O3665=MAX(O:O), A3665, "")</f>
        <v/>
      </c>
    </row>
    <row r="3666" spans="1:16" x14ac:dyDescent="0.35">
      <c r="A3666">
        <v>1985</v>
      </c>
      <c r="B3666" t="s">
        <v>4182</v>
      </c>
      <c r="C3666" t="s">
        <v>5370</v>
      </c>
      <c r="D3666" t="s">
        <v>13</v>
      </c>
      <c r="E3666" t="s">
        <v>19</v>
      </c>
      <c r="F3666" s="4">
        <v>2563</v>
      </c>
      <c r="G3666">
        <f t="shared" si="511"/>
        <v>473</v>
      </c>
      <c r="H3666">
        <f t="shared" si="512"/>
        <v>10168.25</v>
      </c>
      <c r="I3666">
        <f t="shared" si="513"/>
        <v>9695.25</v>
      </c>
      <c r="J3666">
        <f t="shared" si="514"/>
        <v>-14069.875</v>
      </c>
      <c r="K3666">
        <f t="shared" si="515"/>
        <v>24711.125</v>
      </c>
      <c r="L3666">
        <f t="shared" si="517"/>
        <v>0</v>
      </c>
      <c r="M3666">
        <f t="shared" si="518"/>
        <v>0</v>
      </c>
      <c r="N3666">
        <f t="shared" si="516"/>
        <v>0</v>
      </c>
      <c r="O3666">
        <f t="shared" si="519"/>
        <v>25</v>
      </c>
      <c r="P3666" t="str">
        <f>IF(O3666=MAX(O:O), A3666, "")</f>
        <v/>
      </c>
    </row>
    <row r="3667" spans="1:16" x14ac:dyDescent="0.35">
      <c r="A3667">
        <v>1985</v>
      </c>
      <c r="B3667" t="s">
        <v>4182</v>
      </c>
      <c r="C3667" t="s">
        <v>5371</v>
      </c>
      <c r="D3667" t="s">
        <v>13</v>
      </c>
      <c r="E3667" t="s">
        <v>19</v>
      </c>
      <c r="F3667" s="4">
        <v>1561</v>
      </c>
      <c r="G3667">
        <f t="shared" si="511"/>
        <v>473</v>
      </c>
      <c r="H3667">
        <f t="shared" si="512"/>
        <v>10168.25</v>
      </c>
      <c r="I3667">
        <f t="shared" si="513"/>
        <v>9695.25</v>
      </c>
      <c r="J3667">
        <f t="shared" si="514"/>
        <v>-14069.875</v>
      </c>
      <c r="K3667">
        <f t="shared" si="515"/>
        <v>24711.125</v>
      </c>
      <c r="L3667">
        <f t="shared" si="517"/>
        <v>0</v>
      </c>
      <c r="M3667">
        <f t="shared" si="518"/>
        <v>0</v>
      </c>
      <c r="N3667">
        <f t="shared" si="516"/>
        <v>0</v>
      </c>
      <c r="O3667">
        <f t="shared" si="519"/>
        <v>25</v>
      </c>
      <c r="P3667" t="str">
        <f>IF(O3667=MAX(O:O), A3667, "")</f>
        <v/>
      </c>
    </row>
    <row r="3668" spans="1:16" x14ac:dyDescent="0.35">
      <c r="A3668">
        <v>1985</v>
      </c>
      <c r="B3668" t="s">
        <v>4192</v>
      </c>
      <c r="C3668" t="s">
        <v>4193</v>
      </c>
      <c r="D3668" t="s">
        <v>13</v>
      </c>
      <c r="E3668" t="s">
        <v>1952</v>
      </c>
      <c r="F3668" s="4">
        <v>26158</v>
      </c>
      <c r="G3668">
        <f t="shared" si="511"/>
        <v>473</v>
      </c>
      <c r="H3668">
        <f t="shared" si="512"/>
        <v>10168.25</v>
      </c>
      <c r="I3668">
        <f t="shared" si="513"/>
        <v>9695.25</v>
      </c>
      <c r="J3668">
        <f t="shared" si="514"/>
        <v>-14069.875</v>
      </c>
      <c r="K3668">
        <f t="shared" si="515"/>
        <v>24711.125</v>
      </c>
      <c r="L3668">
        <f t="shared" si="517"/>
        <v>0</v>
      </c>
      <c r="M3668">
        <f t="shared" si="518"/>
        <v>1</v>
      </c>
      <c r="N3668">
        <f t="shared" si="516"/>
        <v>1</v>
      </c>
      <c r="O3668">
        <f t="shared" si="519"/>
        <v>26</v>
      </c>
      <c r="P3668" t="str">
        <f>IF(O3668=MAX(O:O), A3668, "")</f>
        <v/>
      </c>
    </row>
    <row r="3669" spans="1:16" x14ac:dyDescent="0.35">
      <c r="A3669">
        <v>1985</v>
      </c>
      <c r="B3669" t="s">
        <v>4192</v>
      </c>
      <c r="C3669" t="s">
        <v>5372</v>
      </c>
      <c r="D3669" t="s">
        <v>13</v>
      </c>
      <c r="E3669" t="s">
        <v>19</v>
      </c>
      <c r="F3669" s="4">
        <v>18489</v>
      </c>
      <c r="G3669">
        <f t="shared" si="511"/>
        <v>473</v>
      </c>
      <c r="H3669">
        <f t="shared" si="512"/>
        <v>10168.25</v>
      </c>
      <c r="I3669">
        <f t="shared" si="513"/>
        <v>9695.25</v>
      </c>
      <c r="J3669">
        <f t="shared" si="514"/>
        <v>-14069.875</v>
      </c>
      <c r="K3669">
        <f t="shared" si="515"/>
        <v>24711.125</v>
      </c>
      <c r="L3669">
        <f t="shared" si="517"/>
        <v>0</v>
      </c>
      <c r="M3669">
        <f t="shared" si="518"/>
        <v>0</v>
      </c>
      <c r="N3669">
        <f t="shared" si="516"/>
        <v>0</v>
      </c>
      <c r="O3669">
        <f t="shared" si="519"/>
        <v>26</v>
      </c>
      <c r="P3669" t="str">
        <f>IF(O3669=MAX(O:O), A3669, "")</f>
        <v/>
      </c>
    </row>
    <row r="3670" spans="1:16" x14ac:dyDescent="0.35">
      <c r="A3670">
        <v>1985</v>
      </c>
      <c r="B3670" t="s">
        <v>4192</v>
      </c>
      <c r="C3670" t="s">
        <v>5373</v>
      </c>
      <c r="D3670" t="s">
        <v>13</v>
      </c>
      <c r="E3670" t="s">
        <v>19</v>
      </c>
      <c r="F3670" s="4">
        <v>17301</v>
      </c>
      <c r="G3670">
        <f t="shared" si="511"/>
        <v>473</v>
      </c>
      <c r="H3670">
        <f t="shared" si="512"/>
        <v>10168.25</v>
      </c>
      <c r="I3670">
        <f t="shared" si="513"/>
        <v>9695.25</v>
      </c>
      <c r="J3670">
        <f t="shared" si="514"/>
        <v>-14069.875</v>
      </c>
      <c r="K3670">
        <f t="shared" si="515"/>
        <v>24711.125</v>
      </c>
      <c r="L3670">
        <f t="shared" si="517"/>
        <v>0</v>
      </c>
      <c r="M3670">
        <f t="shared" si="518"/>
        <v>0</v>
      </c>
      <c r="N3670">
        <f t="shared" si="516"/>
        <v>0</v>
      </c>
      <c r="O3670">
        <f t="shared" si="519"/>
        <v>26</v>
      </c>
      <c r="P3670" t="str">
        <f>IF(O3670=MAX(O:O), A3670, "")</f>
        <v/>
      </c>
    </row>
    <row r="3671" spans="1:16" x14ac:dyDescent="0.35">
      <c r="A3671">
        <v>1985</v>
      </c>
      <c r="B3671" t="s">
        <v>4192</v>
      </c>
      <c r="C3671" t="s">
        <v>5374</v>
      </c>
      <c r="D3671" t="s">
        <v>96</v>
      </c>
      <c r="E3671" t="s">
        <v>17</v>
      </c>
      <c r="F3671" s="4">
        <v>2793</v>
      </c>
      <c r="G3671">
        <f t="shared" si="511"/>
        <v>473</v>
      </c>
      <c r="H3671">
        <f t="shared" si="512"/>
        <v>10168.25</v>
      </c>
      <c r="I3671">
        <f t="shared" si="513"/>
        <v>9695.25</v>
      </c>
      <c r="J3671">
        <f t="shared" si="514"/>
        <v>-14069.875</v>
      </c>
      <c r="K3671">
        <f t="shared" si="515"/>
        <v>24711.125</v>
      </c>
      <c r="L3671">
        <f t="shared" si="517"/>
        <v>0</v>
      </c>
      <c r="M3671">
        <f t="shared" si="518"/>
        <v>0</v>
      </c>
      <c r="N3671">
        <f t="shared" si="516"/>
        <v>0</v>
      </c>
      <c r="O3671">
        <f t="shared" si="519"/>
        <v>26</v>
      </c>
      <c r="P3671" t="str">
        <f>IF(O3671=MAX(O:O), A3671, "")</f>
        <v/>
      </c>
    </row>
    <row r="3672" spans="1:16" x14ac:dyDescent="0.35">
      <c r="A3672">
        <v>1985</v>
      </c>
      <c r="B3672" t="s">
        <v>4192</v>
      </c>
      <c r="C3672" t="s">
        <v>5375</v>
      </c>
      <c r="D3672" t="s">
        <v>13</v>
      </c>
      <c r="E3672" t="s">
        <v>19</v>
      </c>
      <c r="F3672" s="4">
        <v>1762</v>
      </c>
      <c r="G3672">
        <f t="shared" si="511"/>
        <v>473</v>
      </c>
      <c r="H3672">
        <f t="shared" si="512"/>
        <v>10168.25</v>
      </c>
      <c r="I3672">
        <f t="shared" si="513"/>
        <v>9695.25</v>
      </c>
      <c r="J3672">
        <f t="shared" si="514"/>
        <v>-14069.875</v>
      </c>
      <c r="K3672">
        <f t="shared" si="515"/>
        <v>24711.125</v>
      </c>
      <c r="L3672">
        <f t="shared" si="517"/>
        <v>0</v>
      </c>
      <c r="M3672">
        <f t="shared" si="518"/>
        <v>0</v>
      </c>
      <c r="N3672">
        <f t="shared" si="516"/>
        <v>0</v>
      </c>
      <c r="O3672">
        <f t="shared" si="519"/>
        <v>26</v>
      </c>
      <c r="P3672" t="str">
        <f>IF(O3672=MAX(O:O), A3672, "")</f>
        <v/>
      </c>
    </row>
    <row r="3673" spans="1:16" x14ac:dyDescent="0.35">
      <c r="A3673">
        <v>1985</v>
      </c>
      <c r="B3673" t="s">
        <v>4199</v>
      </c>
      <c r="C3673" t="s">
        <v>5376</v>
      </c>
      <c r="D3673" t="s">
        <v>13</v>
      </c>
      <c r="E3673" t="s">
        <v>19</v>
      </c>
      <c r="F3673" s="4">
        <v>28545</v>
      </c>
      <c r="G3673">
        <f t="shared" si="511"/>
        <v>473</v>
      </c>
      <c r="H3673">
        <f t="shared" si="512"/>
        <v>10168.25</v>
      </c>
      <c r="I3673">
        <f t="shared" si="513"/>
        <v>9695.25</v>
      </c>
      <c r="J3673">
        <f t="shared" si="514"/>
        <v>-14069.875</v>
      </c>
      <c r="K3673">
        <f t="shared" si="515"/>
        <v>24711.125</v>
      </c>
      <c r="L3673">
        <f t="shared" si="517"/>
        <v>0</v>
      </c>
      <c r="M3673">
        <f t="shared" si="518"/>
        <v>1</v>
      </c>
      <c r="N3673">
        <f t="shared" si="516"/>
        <v>1</v>
      </c>
      <c r="O3673">
        <f t="shared" si="519"/>
        <v>27</v>
      </c>
      <c r="P3673" t="str">
        <f>IF(O3673=MAX(O:O), A3673, "")</f>
        <v/>
      </c>
    </row>
    <row r="3674" spans="1:16" x14ac:dyDescent="0.35">
      <c r="A3674">
        <v>1985</v>
      </c>
      <c r="B3674" t="s">
        <v>4199</v>
      </c>
      <c r="C3674" t="s">
        <v>5377</v>
      </c>
      <c r="D3674" t="s">
        <v>13</v>
      </c>
      <c r="E3674" t="s">
        <v>19</v>
      </c>
      <c r="F3674" s="4">
        <v>13375</v>
      </c>
      <c r="G3674">
        <f t="shared" si="511"/>
        <v>473</v>
      </c>
      <c r="H3674">
        <f t="shared" si="512"/>
        <v>10168.25</v>
      </c>
      <c r="I3674">
        <f t="shared" si="513"/>
        <v>9695.25</v>
      </c>
      <c r="J3674">
        <f t="shared" si="514"/>
        <v>-14069.875</v>
      </c>
      <c r="K3674">
        <f t="shared" si="515"/>
        <v>24711.125</v>
      </c>
      <c r="L3674">
        <f t="shared" si="517"/>
        <v>0</v>
      </c>
      <c r="M3674">
        <f t="shared" si="518"/>
        <v>0</v>
      </c>
      <c r="N3674">
        <f t="shared" si="516"/>
        <v>0</v>
      </c>
      <c r="O3674">
        <f t="shared" si="519"/>
        <v>27</v>
      </c>
      <c r="P3674" t="str">
        <f>IF(O3674=MAX(O:O), A3674, "")</f>
        <v/>
      </c>
    </row>
    <row r="3675" spans="1:16" x14ac:dyDescent="0.35">
      <c r="A3675">
        <v>1985</v>
      </c>
      <c r="B3675" t="s">
        <v>4199</v>
      </c>
      <c r="C3675" t="s">
        <v>5378</v>
      </c>
      <c r="D3675" t="s">
        <v>13</v>
      </c>
      <c r="E3675" t="s">
        <v>134</v>
      </c>
      <c r="F3675" s="4">
        <v>9483</v>
      </c>
      <c r="G3675">
        <f t="shared" si="511"/>
        <v>473</v>
      </c>
      <c r="H3675">
        <f t="shared" si="512"/>
        <v>10168.25</v>
      </c>
      <c r="I3675">
        <f t="shared" si="513"/>
        <v>9695.25</v>
      </c>
      <c r="J3675">
        <f t="shared" si="514"/>
        <v>-14069.875</v>
      </c>
      <c r="K3675">
        <f t="shared" si="515"/>
        <v>24711.125</v>
      </c>
      <c r="L3675">
        <f t="shared" si="517"/>
        <v>0</v>
      </c>
      <c r="M3675">
        <f t="shared" si="518"/>
        <v>0</v>
      </c>
      <c r="N3675">
        <f t="shared" si="516"/>
        <v>0</v>
      </c>
      <c r="O3675">
        <f t="shared" si="519"/>
        <v>27</v>
      </c>
      <c r="P3675" t="str">
        <f>IF(O3675=MAX(O:O), A3675, "")</f>
        <v/>
      </c>
    </row>
    <row r="3676" spans="1:16" x14ac:dyDescent="0.35">
      <c r="A3676">
        <v>1985</v>
      </c>
      <c r="B3676" t="s">
        <v>4199</v>
      </c>
      <c r="C3676" t="s">
        <v>5379</v>
      </c>
      <c r="D3676" t="s">
        <v>13</v>
      </c>
      <c r="E3676" t="s">
        <v>19</v>
      </c>
      <c r="F3676" s="4">
        <v>3538</v>
      </c>
      <c r="G3676">
        <f t="shared" si="511"/>
        <v>473</v>
      </c>
      <c r="H3676">
        <f t="shared" si="512"/>
        <v>10168.25</v>
      </c>
      <c r="I3676">
        <f t="shared" si="513"/>
        <v>9695.25</v>
      </c>
      <c r="J3676">
        <f t="shared" si="514"/>
        <v>-14069.875</v>
      </c>
      <c r="K3676">
        <f t="shared" si="515"/>
        <v>24711.125</v>
      </c>
      <c r="L3676">
        <f t="shared" si="517"/>
        <v>0</v>
      </c>
      <c r="M3676">
        <f t="shared" si="518"/>
        <v>0</v>
      </c>
      <c r="N3676">
        <f t="shared" si="516"/>
        <v>0</v>
      </c>
      <c r="O3676">
        <f t="shared" si="519"/>
        <v>27</v>
      </c>
      <c r="P3676" t="str">
        <f>IF(O3676=MAX(O:O), A3676, "")</f>
        <v/>
      </c>
    </row>
    <row r="3677" spans="1:16" x14ac:dyDescent="0.35">
      <c r="A3677">
        <v>1985</v>
      </c>
      <c r="B3677" t="s">
        <v>4199</v>
      </c>
      <c r="C3677" t="s">
        <v>5380</v>
      </c>
      <c r="D3677" t="s">
        <v>13</v>
      </c>
      <c r="E3677" t="s">
        <v>17</v>
      </c>
      <c r="F3677" s="4">
        <v>2118</v>
      </c>
      <c r="G3677">
        <f t="shared" si="511"/>
        <v>473</v>
      </c>
      <c r="H3677">
        <f t="shared" si="512"/>
        <v>10168.25</v>
      </c>
      <c r="I3677">
        <f t="shared" si="513"/>
        <v>9695.25</v>
      </c>
      <c r="J3677">
        <f t="shared" si="514"/>
        <v>-14069.875</v>
      </c>
      <c r="K3677">
        <f t="shared" si="515"/>
        <v>24711.125</v>
      </c>
      <c r="L3677">
        <f t="shared" si="517"/>
        <v>0</v>
      </c>
      <c r="M3677">
        <f t="shared" si="518"/>
        <v>0</v>
      </c>
      <c r="N3677">
        <f t="shared" si="516"/>
        <v>0</v>
      </c>
      <c r="O3677">
        <f t="shared" si="519"/>
        <v>27</v>
      </c>
      <c r="P3677" t="str">
        <f>IF(O3677=MAX(O:O), A3677, "")</f>
        <v/>
      </c>
    </row>
    <row r="3678" spans="1:16" x14ac:dyDescent="0.35">
      <c r="A3678">
        <v>1985</v>
      </c>
      <c r="B3678" t="s">
        <v>4199</v>
      </c>
      <c r="C3678" t="s">
        <v>5381</v>
      </c>
      <c r="D3678" t="s">
        <v>13</v>
      </c>
      <c r="E3678" t="s">
        <v>19</v>
      </c>
      <c r="F3678" s="4">
        <v>691</v>
      </c>
      <c r="G3678">
        <f t="shared" si="511"/>
        <v>473</v>
      </c>
      <c r="H3678">
        <f t="shared" si="512"/>
        <v>10168.25</v>
      </c>
      <c r="I3678">
        <f t="shared" si="513"/>
        <v>9695.25</v>
      </c>
      <c r="J3678">
        <f t="shared" si="514"/>
        <v>-14069.875</v>
      </c>
      <c r="K3678">
        <f t="shared" si="515"/>
        <v>24711.125</v>
      </c>
      <c r="L3678">
        <f t="shared" si="517"/>
        <v>0</v>
      </c>
      <c r="M3678">
        <f t="shared" si="518"/>
        <v>0</v>
      </c>
      <c r="N3678">
        <f t="shared" si="516"/>
        <v>0</v>
      </c>
      <c r="O3678">
        <f t="shared" si="519"/>
        <v>27</v>
      </c>
      <c r="P3678" t="str">
        <f>IF(O3678=MAX(O:O), A3678, "")</f>
        <v/>
      </c>
    </row>
    <row r="3679" spans="1:16" x14ac:dyDescent="0.35">
      <c r="A3679">
        <v>1985</v>
      </c>
      <c r="B3679" t="s">
        <v>4199</v>
      </c>
      <c r="C3679" t="s">
        <v>5382</v>
      </c>
      <c r="D3679" t="s">
        <v>13</v>
      </c>
      <c r="E3679" t="s">
        <v>137</v>
      </c>
      <c r="F3679" s="4">
        <v>553</v>
      </c>
      <c r="G3679">
        <f t="shared" si="511"/>
        <v>473</v>
      </c>
      <c r="H3679">
        <f t="shared" si="512"/>
        <v>10168.25</v>
      </c>
      <c r="I3679">
        <f t="shared" si="513"/>
        <v>9695.25</v>
      </c>
      <c r="J3679">
        <f t="shared" si="514"/>
        <v>-14069.875</v>
      </c>
      <c r="K3679">
        <f t="shared" si="515"/>
        <v>24711.125</v>
      </c>
      <c r="L3679">
        <f t="shared" si="517"/>
        <v>0</v>
      </c>
      <c r="M3679">
        <f t="shared" si="518"/>
        <v>0</v>
      </c>
      <c r="N3679">
        <f t="shared" si="516"/>
        <v>0</v>
      </c>
      <c r="O3679">
        <f t="shared" si="519"/>
        <v>27</v>
      </c>
      <c r="P3679" t="str">
        <f>IF(O3679=MAX(O:O), A3679, "")</f>
        <v/>
      </c>
    </row>
    <row r="3680" spans="1:16" x14ac:dyDescent="0.35">
      <c r="A3680">
        <v>1985</v>
      </c>
      <c r="B3680" t="s">
        <v>4199</v>
      </c>
      <c r="C3680" t="s">
        <v>5383</v>
      </c>
      <c r="D3680" t="s">
        <v>13</v>
      </c>
      <c r="E3680" t="s">
        <v>19</v>
      </c>
      <c r="F3680" s="4">
        <v>213</v>
      </c>
      <c r="G3680">
        <f t="shared" si="511"/>
        <v>473</v>
      </c>
      <c r="H3680">
        <f t="shared" si="512"/>
        <v>10168.25</v>
      </c>
      <c r="I3680">
        <f t="shared" si="513"/>
        <v>9695.25</v>
      </c>
      <c r="J3680">
        <f t="shared" si="514"/>
        <v>-14069.875</v>
      </c>
      <c r="K3680">
        <f t="shared" si="515"/>
        <v>24711.125</v>
      </c>
      <c r="L3680">
        <f t="shared" si="517"/>
        <v>0</v>
      </c>
      <c r="M3680">
        <f t="shared" si="518"/>
        <v>0</v>
      </c>
      <c r="N3680">
        <f t="shared" si="516"/>
        <v>0</v>
      </c>
      <c r="O3680">
        <f t="shared" si="519"/>
        <v>27</v>
      </c>
      <c r="P3680" t="str">
        <f>IF(O3680=MAX(O:O), A3680, "")</f>
        <v/>
      </c>
    </row>
    <row r="3681" spans="1:16" x14ac:dyDescent="0.35">
      <c r="A3681">
        <v>1985</v>
      </c>
      <c r="B3681" t="s">
        <v>4199</v>
      </c>
      <c r="C3681" t="s">
        <v>5384</v>
      </c>
      <c r="D3681" t="s">
        <v>13</v>
      </c>
      <c r="E3681" t="s">
        <v>139</v>
      </c>
      <c r="F3681" s="4">
        <v>190</v>
      </c>
      <c r="G3681">
        <f t="shared" si="511"/>
        <v>473</v>
      </c>
      <c r="H3681">
        <f t="shared" si="512"/>
        <v>10168.25</v>
      </c>
      <c r="I3681">
        <f t="shared" si="513"/>
        <v>9695.25</v>
      </c>
      <c r="J3681">
        <f t="shared" si="514"/>
        <v>-14069.875</v>
      </c>
      <c r="K3681">
        <f t="shared" si="515"/>
        <v>24711.125</v>
      </c>
      <c r="L3681">
        <f t="shared" si="517"/>
        <v>0</v>
      </c>
      <c r="M3681">
        <f t="shared" si="518"/>
        <v>0</v>
      </c>
      <c r="N3681">
        <f t="shared" si="516"/>
        <v>0</v>
      </c>
      <c r="O3681">
        <f t="shared" si="519"/>
        <v>27</v>
      </c>
      <c r="P3681" t="str">
        <f>IF(O3681=MAX(O:O), A3681, "")</f>
        <v/>
      </c>
    </row>
    <row r="3682" spans="1:16" x14ac:dyDescent="0.35">
      <c r="A3682">
        <v>1985</v>
      </c>
      <c r="B3682" t="s">
        <v>4211</v>
      </c>
      <c r="C3682" t="s">
        <v>5385</v>
      </c>
      <c r="D3682" t="s">
        <v>13</v>
      </c>
      <c r="E3682" t="s">
        <v>19</v>
      </c>
      <c r="F3682" s="4">
        <v>67428</v>
      </c>
      <c r="G3682">
        <f t="shared" si="511"/>
        <v>473</v>
      </c>
      <c r="H3682">
        <f t="shared" si="512"/>
        <v>10168.25</v>
      </c>
      <c r="I3682">
        <f t="shared" si="513"/>
        <v>9695.25</v>
      </c>
      <c r="J3682">
        <f t="shared" si="514"/>
        <v>-14069.875</v>
      </c>
      <c r="K3682">
        <f t="shared" si="515"/>
        <v>24711.125</v>
      </c>
      <c r="L3682">
        <f t="shared" si="517"/>
        <v>0</v>
      </c>
      <c r="M3682">
        <f t="shared" si="518"/>
        <v>1</v>
      </c>
      <c r="N3682">
        <f t="shared" si="516"/>
        <v>1</v>
      </c>
      <c r="O3682">
        <f t="shared" si="519"/>
        <v>28</v>
      </c>
      <c r="P3682" t="str">
        <f>IF(O3682=MAX(O:O), A3682, "")</f>
        <v/>
      </c>
    </row>
    <row r="3683" spans="1:16" x14ac:dyDescent="0.35">
      <c r="A3683">
        <v>1985</v>
      </c>
      <c r="B3683" t="s">
        <v>4211</v>
      </c>
      <c r="C3683" t="s">
        <v>5386</v>
      </c>
      <c r="D3683" t="s">
        <v>13</v>
      </c>
      <c r="E3683" t="s">
        <v>17</v>
      </c>
      <c r="F3683" s="4">
        <v>4229</v>
      </c>
      <c r="G3683">
        <f t="shared" si="511"/>
        <v>473</v>
      </c>
      <c r="H3683">
        <f t="shared" si="512"/>
        <v>10168.25</v>
      </c>
      <c r="I3683">
        <f t="shared" si="513"/>
        <v>9695.25</v>
      </c>
      <c r="J3683">
        <f t="shared" si="514"/>
        <v>-14069.875</v>
      </c>
      <c r="K3683">
        <f t="shared" si="515"/>
        <v>24711.125</v>
      </c>
      <c r="L3683">
        <f t="shared" si="517"/>
        <v>0</v>
      </c>
      <c r="M3683">
        <f t="shared" si="518"/>
        <v>0</v>
      </c>
      <c r="N3683">
        <f t="shared" si="516"/>
        <v>0</v>
      </c>
      <c r="O3683">
        <f t="shared" si="519"/>
        <v>28</v>
      </c>
      <c r="P3683" t="str">
        <f>IF(O3683=MAX(O:O), A3683, "")</f>
        <v/>
      </c>
    </row>
    <row r="3684" spans="1:16" x14ac:dyDescent="0.35">
      <c r="A3684">
        <v>1985</v>
      </c>
      <c r="B3684" t="s">
        <v>4211</v>
      </c>
      <c r="C3684" t="s">
        <v>5387</v>
      </c>
      <c r="D3684" t="s">
        <v>13</v>
      </c>
      <c r="E3684" t="s">
        <v>137</v>
      </c>
      <c r="F3684" s="4">
        <v>672</v>
      </c>
      <c r="G3684">
        <f t="shared" si="511"/>
        <v>473</v>
      </c>
      <c r="H3684">
        <f t="shared" si="512"/>
        <v>10168.25</v>
      </c>
      <c r="I3684">
        <f t="shared" si="513"/>
        <v>9695.25</v>
      </c>
      <c r="J3684">
        <f t="shared" si="514"/>
        <v>-14069.875</v>
      </c>
      <c r="K3684">
        <f t="shared" si="515"/>
        <v>24711.125</v>
      </c>
      <c r="L3684">
        <f t="shared" si="517"/>
        <v>0</v>
      </c>
      <c r="M3684">
        <f t="shared" si="518"/>
        <v>0</v>
      </c>
      <c r="N3684">
        <f t="shared" si="516"/>
        <v>0</v>
      </c>
      <c r="O3684">
        <f t="shared" si="519"/>
        <v>28</v>
      </c>
      <c r="P3684" t="str">
        <f>IF(O3684=MAX(O:O), A3684, "")</f>
        <v/>
      </c>
    </row>
    <row r="3685" spans="1:16" x14ac:dyDescent="0.35">
      <c r="A3685">
        <v>1985</v>
      </c>
      <c r="B3685" t="s">
        <v>4211</v>
      </c>
      <c r="C3685" t="s">
        <v>5388</v>
      </c>
      <c r="D3685" t="s">
        <v>13</v>
      </c>
      <c r="E3685" t="s">
        <v>19</v>
      </c>
      <c r="F3685" s="4">
        <v>405</v>
      </c>
      <c r="G3685">
        <f t="shared" si="511"/>
        <v>473</v>
      </c>
      <c r="H3685">
        <f t="shared" si="512"/>
        <v>10168.25</v>
      </c>
      <c r="I3685">
        <f t="shared" si="513"/>
        <v>9695.25</v>
      </c>
      <c r="J3685">
        <f t="shared" si="514"/>
        <v>-14069.875</v>
      </c>
      <c r="K3685">
        <f t="shared" si="515"/>
        <v>24711.125</v>
      </c>
      <c r="L3685">
        <f t="shared" si="517"/>
        <v>0</v>
      </c>
      <c r="M3685">
        <f t="shared" si="518"/>
        <v>0</v>
      </c>
      <c r="N3685">
        <f t="shared" si="516"/>
        <v>0</v>
      </c>
      <c r="O3685">
        <f t="shared" si="519"/>
        <v>28</v>
      </c>
      <c r="P3685" t="str">
        <f>IF(O3685=MAX(O:O), A3685, "")</f>
        <v/>
      </c>
    </row>
    <row r="3686" spans="1:16" x14ac:dyDescent="0.35">
      <c r="A3686">
        <v>1985</v>
      </c>
      <c r="B3686" t="s">
        <v>4211</v>
      </c>
      <c r="C3686" t="s">
        <v>5389</v>
      </c>
      <c r="D3686" t="s">
        <v>13</v>
      </c>
      <c r="E3686" t="s">
        <v>19</v>
      </c>
      <c r="F3686" s="4">
        <v>196</v>
      </c>
      <c r="G3686">
        <f t="shared" si="511"/>
        <v>473</v>
      </c>
      <c r="H3686">
        <f t="shared" si="512"/>
        <v>10168.25</v>
      </c>
      <c r="I3686">
        <f t="shared" si="513"/>
        <v>9695.25</v>
      </c>
      <c r="J3686">
        <f t="shared" si="514"/>
        <v>-14069.875</v>
      </c>
      <c r="K3686">
        <f t="shared" si="515"/>
        <v>24711.125</v>
      </c>
      <c r="L3686">
        <f t="shared" si="517"/>
        <v>0</v>
      </c>
      <c r="M3686">
        <f t="shared" si="518"/>
        <v>0</v>
      </c>
      <c r="N3686">
        <f t="shared" si="516"/>
        <v>0</v>
      </c>
      <c r="O3686">
        <f t="shared" si="519"/>
        <v>28</v>
      </c>
      <c r="P3686" t="str">
        <f>IF(O3686=MAX(O:O), A3686, "")</f>
        <v/>
      </c>
    </row>
    <row r="3687" spans="1:16" x14ac:dyDescent="0.35">
      <c r="A3687">
        <v>1985</v>
      </c>
      <c r="B3687" t="s">
        <v>4211</v>
      </c>
      <c r="C3687" t="s">
        <v>5390</v>
      </c>
      <c r="D3687" t="s">
        <v>13</v>
      </c>
      <c r="E3687" t="s">
        <v>19</v>
      </c>
      <c r="F3687" s="4">
        <v>135</v>
      </c>
      <c r="G3687">
        <f t="shared" si="511"/>
        <v>473</v>
      </c>
      <c r="H3687">
        <f t="shared" si="512"/>
        <v>10168.25</v>
      </c>
      <c r="I3687">
        <f t="shared" si="513"/>
        <v>9695.25</v>
      </c>
      <c r="J3687">
        <f t="shared" si="514"/>
        <v>-14069.875</v>
      </c>
      <c r="K3687">
        <f t="shared" si="515"/>
        <v>24711.125</v>
      </c>
      <c r="L3687">
        <f t="shared" si="517"/>
        <v>0</v>
      </c>
      <c r="M3687">
        <f t="shared" si="518"/>
        <v>0</v>
      </c>
      <c r="N3687">
        <f t="shared" si="516"/>
        <v>0</v>
      </c>
      <c r="O3687">
        <f t="shared" si="519"/>
        <v>28</v>
      </c>
      <c r="P3687" t="str">
        <f>IF(O3687=MAX(O:O), A3687, "")</f>
        <v/>
      </c>
    </row>
    <row r="3688" spans="1:16" x14ac:dyDescent="0.35">
      <c r="A3688">
        <v>1985</v>
      </c>
      <c r="B3688" t="s">
        <v>4211</v>
      </c>
      <c r="C3688" t="s">
        <v>5391</v>
      </c>
      <c r="D3688" t="s">
        <v>13</v>
      </c>
      <c r="E3688" t="s">
        <v>32</v>
      </c>
      <c r="F3688" s="4">
        <v>116</v>
      </c>
      <c r="G3688">
        <f t="shared" si="511"/>
        <v>473</v>
      </c>
      <c r="H3688">
        <f t="shared" si="512"/>
        <v>10168.25</v>
      </c>
      <c r="I3688">
        <f t="shared" si="513"/>
        <v>9695.25</v>
      </c>
      <c r="J3688">
        <f t="shared" si="514"/>
        <v>-14069.875</v>
      </c>
      <c r="K3688">
        <f t="shared" si="515"/>
        <v>24711.125</v>
      </c>
      <c r="L3688">
        <f t="shared" si="517"/>
        <v>0</v>
      </c>
      <c r="M3688">
        <f t="shared" si="518"/>
        <v>0</v>
      </c>
      <c r="N3688">
        <f t="shared" si="516"/>
        <v>0</v>
      </c>
      <c r="O3688">
        <f t="shared" si="519"/>
        <v>28</v>
      </c>
      <c r="P3688" t="str">
        <f>IF(O3688=MAX(O:O), A3688, "")</f>
        <v/>
      </c>
    </row>
    <row r="3689" spans="1:16" x14ac:dyDescent="0.35">
      <c r="A3689">
        <v>1985</v>
      </c>
      <c r="B3689" t="s">
        <v>4211</v>
      </c>
      <c r="C3689" t="s">
        <v>5392</v>
      </c>
      <c r="D3689" t="s">
        <v>13</v>
      </c>
      <c r="E3689" t="s">
        <v>19</v>
      </c>
      <c r="F3689" s="4">
        <v>105</v>
      </c>
      <c r="G3689">
        <f t="shared" si="511"/>
        <v>473</v>
      </c>
      <c r="H3689">
        <f t="shared" si="512"/>
        <v>10168.25</v>
      </c>
      <c r="I3689">
        <f t="shared" si="513"/>
        <v>9695.25</v>
      </c>
      <c r="J3689">
        <f t="shared" si="514"/>
        <v>-14069.875</v>
      </c>
      <c r="K3689">
        <f t="shared" si="515"/>
        <v>24711.125</v>
      </c>
      <c r="L3689">
        <f t="shared" si="517"/>
        <v>0</v>
      </c>
      <c r="M3689">
        <f t="shared" si="518"/>
        <v>0</v>
      </c>
      <c r="N3689">
        <f t="shared" si="516"/>
        <v>0</v>
      </c>
      <c r="O3689">
        <f t="shared" si="519"/>
        <v>28</v>
      </c>
      <c r="P3689" t="str">
        <f>IF(O3689=MAX(O:O), A3689, "")</f>
        <v/>
      </c>
    </row>
    <row r="3690" spans="1:16" x14ac:dyDescent="0.35">
      <c r="A3690">
        <v>1985</v>
      </c>
      <c r="B3690" t="s">
        <v>4220</v>
      </c>
      <c r="C3690" t="s">
        <v>5393</v>
      </c>
      <c r="D3690" t="s">
        <v>13</v>
      </c>
      <c r="E3690" t="s">
        <v>19</v>
      </c>
      <c r="F3690" s="4">
        <v>43908</v>
      </c>
      <c r="G3690">
        <f t="shared" si="511"/>
        <v>473</v>
      </c>
      <c r="H3690">
        <f t="shared" si="512"/>
        <v>10168.25</v>
      </c>
      <c r="I3690">
        <f t="shared" si="513"/>
        <v>9695.25</v>
      </c>
      <c r="J3690">
        <f t="shared" si="514"/>
        <v>-14069.875</v>
      </c>
      <c r="K3690">
        <f t="shared" si="515"/>
        <v>24711.125</v>
      </c>
      <c r="L3690">
        <f t="shared" si="517"/>
        <v>0</v>
      </c>
      <c r="M3690">
        <f t="shared" si="518"/>
        <v>1</v>
      </c>
      <c r="N3690">
        <f t="shared" si="516"/>
        <v>1</v>
      </c>
      <c r="O3690">
        <f t="shared" si="519"/>
        <v>29</v>
      </c>
      <c r="P3690" t="str">
        <f>IF(O3690=MAX(O:O), A3690, "")</f>
        <v/>
      </c>
    </row>
    <row r="3691" spans="1:16" x14ac:dyDescent="0.35">
      <c r="A3691">
        <v>1985</v>
      </c>
      <c r="B3691" t="s">
        <v>4220</v>
      </c>
      <c r="C3691" t="s">
        <v>5394</v>
      </c>
      <c r="D3691" t="s">
        <v>13</v>
      </c>
      <c r="E3691" t="s">
        <v>19</v>
      </c>
      <c r="F3691" s="4">
        <v>35803</v>
      </c>
      <c r="G3691">
        <f t="shared" si="511"/>
        <v>473</v>
      </c>
      <c r="H3691">
        <f t="shared" si="512"/>
        <v>10168.25</v>
      </c>
      <c r="I3691">
        <f t="shared" si="513"/>
        <v>9695.25</v>
      </c>
      <c r="J3691">
        <f t="shared" si="514"/>
        <v>-14069.875</v>
      </c>
      <c r="K3691">
        <f t="shared" si="515"/>
        <v>24711.125</v>
      </c>
      <c r="L3691">
        <f t="shared" si="517"/>
        <v>0</v>
      </c>
      <c r="M3691">
        <f t="shared" si="518"/>
        <v>1</v>
      </c>
      <c r="N3691">
        <f t="shared" si="516"/>
        <v>1</v>
      </c>
      <c r="O3691">
        <f t="shared" si="519"/>
        <v>30</v>
      </c>
      <c r="P3691" t="str">
        <f>IF(O3691=MAX(O:O), A3691, "")</f>
        <v/>
      </c>
    </row>
    <row r="3692" spans="1:16" x14ac:dyDescent="0.35">
      <c r="A3692">
        <v>1985</v>
      </c>
      <c r="B3692" t="s">
        <v>4220</v>
      </c>
      <c r="C3692" t="s">
        <v>5395</v>
      </c>
      <c r="D3692" t="s">
        <v>13</v>
      </c>
      <c r="E3692" t="s">
        <v>17</v>
      </c>
      <c r="F3692" s="4">
        <v>2087</v>
      </c>
      <c r="G3692">
        <f t="shared" si="511"/>
        <v>473</v>
      </c>
      <c r="H3692">
        <f t="shared" si="512"/>
        <v>10168.25</v>
      </c>
      <c r="I3692">
        <f t="shared" si="513"/>
        <v>9695.25</v>
      </c>
      <c r="J3692">
        <f t="shared" si="514"/>
        <v>-14069.875</v>
      </c>
      <c r="K3692">
        <f t="shared" si="515"/>
        <v>24711.125</v>
      </c>
      <c r="L3692">
        <f t="shared" si="517"/>
        <v>0</v>
      </c>
      <c r="M3692">
        <f t="shared" si="518"/>
        <v>0</v>
      </c>
      <c r="N3692">
        <f t="shared" si="516"/>
        <v>0</v>
      </c>
      <c r="O3692">
        <f t="shared" si="519"/>
        <v>30</v>
      </c>
      <c r="P3692" t="str">
        <f>IF(O3692=MAX(O:O), A3692, "")</f>
        <v/>
      </c>
    </row>
    <row r="3693" spans="1:16" x14ac:dyDescent="0.35">
      <c r="A3693">
        <v>1985</v>
      </c>
      <c r="B3693" t="s">
        <v>4220</v>
      </c>
      <c r="C3693" t="s">
        <v>5396</v>
      </c>
      <c r="D3693" t="s">
        <v>13</v>
      </c>
      <c r="E3693" t="s">
        <v>19</v>
      </c>
      <c r="F3693" s="4">
        <v>424</v>
      </c>
      <c r="G3693">
        <f t="shared" si="511"/>
        <v>473</v>
      </c>
      <c r="H3693">
        <f t="shared" si="512"/>
        <v>10168.25</v>
      </c>
      <c r="I3693">
        <f t="shared" si="513"/>
        <v>9695.25</v>
      </c>
      <c r="J3693">
        <f t="shared" si="514"/>
        <v>-14069.875</v>
      </c>
      <c r="K3693">
        <f t="shared" si="515"/>
        <v>24711.125</v>
      </c>
      <c r="L3693">
        <f t="shared" si="517"/>
        <v>0</v>
      </c>
      <c r="M3693">
        <f t="shared" si="518"/>
        <v>0</v>
      </c>
      <c r="N3693">
        <f t="shared" si="516"/>
        <v>0</v>
      </c>
      <c r="O3693">
        <f t="shared" si="519"/>
        <v>30</v>
      </c>
      <c r="P3693" t="str">
        <f>IF(O3693=MAX(O:O), A3693, "")</f>
        <v/>
      </c>
    </row>
    <row r="3694" spans="1:16" x14ac:dyDescent="0.35">
      <c r="A3694">
        <v>1985</v>
      </c>
      <c r="B3694" t="s">
        <v>4220</v>
      </c>
      <c r="C3694" t="s">
        <v>5397</v>
      </c>
      <c r="D3694" t="s">
        <v>13</v>
      </c>
      <c r="E3694" t="s">
        <v>19</v>
      </c>
      <c r="F3694" s="4">
        <v>253</v>
      </c>
      <c r="G3694">
        <f t="shared" si="511"/>
        <v>473</v>
      </c>
      <c r="H3694">
        <f t="shared" si="512"/>
        <v>10168.25</v>
      </c>
      <c r="I3694">
        <f t="shared" si="513"/>
        <v>9695.25</v>
      </c>
      <c r="J3694">
        <f t="shared" si="514"/>
        <v>-14069.875</v>
      </c>
      <c r="K3694">
        <f t="shared" si="515"/>
        <v>24711.125</v>
      </c>
      <c r="L3694">
        <f t="shared" si="517"/>
        <v>0</v>
      </c>
      <c r="M3694">
        <f t="shared" si="518"/>
        <v>0</v>
      </c>
      <c r="N3694">
        <f t="shared" si="516"/>
        <v>0</v>
      </c>
      <c r="O3694">
        <f t="shared" si="519"/>
        <v>30</v>
      </c>
      <c r="P3694" t="str">
        <f>IF(O3694=MAX(O:O), A3694, "")</f>
        <v/>
      </c>
    </row>
    <row r="3695" spans="1:16" x14ac:dyDescent="0.35">
      <c r="A3695">
        <v>1985</v>
      </c>
      <c r="B3695" t="s">
        <v>4220</v>
      </c>
      <c r="C3695" t="s">
        <v>5398</v>
      </c>
      <c r="D3695" t="s">
        <v>13</v>
      </c>
      <c r="E3695" t="s">
        <v>137</v>
      </c>
      <c r="F3695" s="4">
        <v>212</v>
      </c>
      <c r="G3695">
        <f t="shared" si="511"/>
        <v>473</v>
      </c>
      <c r="H3695">
        <f t="shared" si="512"/>
        <v>10168.25</v>
      </c>
      <c r="I3695">
        <f t="shared" si="513"/>
        <v>9695.25</v>
      </c>
      <c r="J3695">
        <f t="shared" si="514"/>
        <v>-14069.875</v>
      </c>
      <c r="K3695">
        <f t="shared" si="515"/>
        <v>24711.125</v>
      </c>
      <c r="L3695">
        <f t="shared" si="517"/>
        <v>0</v>
      </c>
      <c r="M3695">
        <f t="shared" si="518"/>
        <v>0</v>
      </c>
      <c r="N3695">
        <f t="shared" si="516"/>
        <v>0</v>
      </c>
      <c r="O3695">
        <f t="shared" si="519"/>
        <v>30</v>
      </c>
      <c r="P3695" t="str">
        <f>IF(O3695=MAX(O:O), A3695, "")</f>
        <v/>
      </c>
    </row>
    <row r="3696" spans="1:16" x14ac:dyDescent="0.35">
      <c r="A3696">
        <v>1985</v>
      </c>
      <c r="B3696" t="s">
        <v>4220</v>
      </c>
      <c r="C3696" t="s">
        <v>5399</v>
      </c>
      <c r="D3696" t="s">
        <v>13</v>
      </c>
      <c r="E3696" t="s">
        <v>19</v>
      </c>
      <c r="F3696" s="4">
        <v>166</v>
      </c>
      <c r="G3696">
        <f t="shared" si="511"/>
        <v>473</v>
      </c>
      <c r="H3696">
        <f t="shared" si="512"/>
        <v>10168.25</v>
      </c>
      <c r="I3696">
        <f t="shared" si="513"/>
        <v>9695.25</v>
      </c>
      <c r="J3696">
        <f t="shared" si="514"/>
        <v>-14069.875</v>
      </c>
      <c r="K3696">
        <f t="shared" si="515"/>
        <v>24711.125</v>
      </c>
      <c r="L3696">
        <f t="shared" si="517"/>
        <v>0</v>
      </c>
      <c r="M3696">
        <f t="shared" si="518"/>
        <v>0</v>
      </c>
      <c r="N3696">
        <f t="shared" si="516"/>
        <v>0</v>
      </c>
      <c r="O3696">
        <f t="shared" si="519"/>
        <v>30</v>
      </c>
      <c r="P3696" t="str">
        <f>IF(O3696=MAX(O:O), A3696, "")</f>
        <v/>
      </c>
    </row>
    <row r="3697" spans="1:16" x14ac:dyDescent="0.35">
      <c r="A3697">
        <v>1985</v>
      </c>
      <c r="B3697" t="s">
        <v>4220</v>
      </c>
      <c r="C3697" t="s">
        <v>5400</v>
      </c>
      <c r="D3697" t="s">
        <v>13</v>
      </c>
      <c r="E3697" t="s">
        <v>19</v>
      </c>
      <c r="F3697" s="4">
        <v>76</v>
      </c>
      <c r="G3697">
        <f t="shared" si="511"/>
        <v>473</v>
      </c>
      <c r="H3697">
        <f t="shared" si="512"/>
        <v>10168.25</v>
      </c>
      <c r="I3697">
        <f t="shared" si="513"/>
        <v>9695.25</v>
      </c>
      <c r="J3697">
        <f t="shared" si="514"/>
        <v>-14069.875</v>
      </c>
      <c r="K3697">
        <f t="shared" si="515"/>
        <v>24711.125</v>
      </c>
      <c r="L3697">
        <f t="shared" si="517"/>
        <v>0</v>
      </c>
      <c r="M3697">
        <f t="shared" si="518"/>
        <v>0</v>
      </c>
      <c r="N3697">
        <f t="shared" si="516"/>
        <v>0</v>
      </c>
      <c r="O3697">
        <f t="shared" si="519"/>
        <v>30</v>
      </c>
      <c r="P3697" t="str">
        <f>IF(O3697=MAX(O:O), A3697, "")</f>
        <v/>
      </c>
    </row>
    <row r="3698" spans="1:16" x14ac:dyDescent="0.35">
      <c r="A3698">
        <v>1985</v>
      </c>
      <c r="B3698" t="s">
        <v>4232</v>
      </c>
      <c r="C3698" t="s">
        <v>4019</v>
      </c>
      <c r="D3698" t="s">
        <v>13</v>
      </c>
      <c r="E3698" t="s">
        <v>19</v>
      </c>
      <c r="F3698" s="4">
        <v>47693</v>
      </c>
      <c r="G3698">
        <f t="shared" si="511"/>
        <v>473</v>
      </c>
      <c r="H3698">
        <f t="shared" si="512"/>
        <v>10168.25</v>
      </c>
      <c r="I3698">
        <f t="shared" si="513"/>
        <v>9695.25</v>
      </c>
      <c r="J3698">
        <f t="shared" si="514"/>
        <v>-14069.875</v>
      </c>
      <c r="K3698">
        <f t="shared" si="515"/>
        <v>24711.125</v>
      </c>
      <c r="L3698">
        <f t="shared" si="517"/>
        <v>0</v>
      </c>
      <c r="M3698">
        <f t="shared" si="518"/>
        <v>1</v>
      </c>
      <c r="N3698">
        <f t="shared" si="516"/>
        <v>1</v>
      </c>
      <c r="O3698">
        <f t="shared" si="519"/>
        <v>31</v>
      </c>
      <c r="P3698" t="str">
        <f>IF(O3698=MAX(O:O), A3698, "")</f>
        <v/>
      </c>
    </row>
    <row r="3699" spans="1:16" x14ac:dyDescent="0.35">
      <c r="A3699">
        <v>1985</v>
      </c>
      <c r="B3699" t="s">
        <v>4232</v>
      </c>
      <c r="C3699" t="s">
        <v>5401</v>
      </c>
      <c r="D3699" t="s">
        <v>13</v>
      </c>
      <c r="E3699" t="s">
        <v>19</v>
      </c>
      <c r="F3699" s="4">
        <v>5438</v>
      </c>
      <c r="G3699">
        <f t="shared" si="511"/>
        <v>473</v>
      </c>
      <c r="H3699">
        <f t="shared" si="512"/>
        <v>10168.25</v>
      </c>
      <c r="I3699">
        <f t="shared" si="513"/>
        <v>9695.25</v>
      </c>
      <c r="J3699">
        <f t="shared" si="514"/>
        <v>-14069.875</v>
      </c>
      <c r="K3699">
        <f t="shared" si="515"/>
        <v>24711.125</v>
      </c>
      <c r="L3699">
        <f t="shared" si="517"/>
        <v>0</v>
      </c>
      <c r="M3699">
        <f t="shared" si="518"/>
        <v>0</v>
      </c>
      <c r="N3699">
        <f t="shared" si="516"/>
        <v>0</v>
      </c>
      <c r="O3699">
        <f t="shared" si="519"/>
        <v>31</v>
      </c>
      <c r="P3699" t="str">
        <f>IF(O3699=MAX(O:O), A3699, "")</f>
        <v/>
      </c>
    </row>
    <row r="3700" spans="1:16" x14ac:dyDescent="0.35">
      <c r="A3700">
        <v>1985</v>
      </c>
      <c r="B3700" t="s">
        <v>4232</v>
      </c>
      <c r="C3700" t="s">
        <v>5402</v>
      </c>
      <c r="D3700" t="s">
        <v>13</v>
      </c>
      <c r="E3700" t="s">
        <v>1952</v>
      </c>
      <c r="F3700" s="4">
        <v>5159</v>
      </c>
      <c r="G3700">
        <f t="shared" si="511"/>
        <v>473</v>
      </c>
      <c r="H3700">
        <f t="shared" si="512"/>
        <v>10168.25</v>
      </c>
      <c r="I3700">
        <f t="shared" si="513"/>
        <v>9695.25</v>
      </c>
      <c r="J3700">
        <f t="shared" si="514"/>
        <v>-14069.875</v>
      </c>
      <c r="K3700">
        <f t="shared" si="515"/>
        <v>24711.125</v>
      </c>
      <c r="L3700">
        <f t="shared" si="517"/>
        <v>0</v>
      </c>
      <c r="M3700">
        <f t="shared" si="518"/>
        <v>0</v>
      </c>
      <c r="N3700">
        <f t="shared" si="516"/>
        <v>0</v>
      </c>
      <c r="O3700">
        <f t="shared" si="519"/>
        <v>31</v>
      </c>
      <c r="P3700" t="str">
        <f>IF(O3700=MAX(O:O), A3700, "")</f>
        <v/>
      </c>
    </row>
    <row r="3701" spans="1:16" x14ac:dyDescent="0.35">
      <c r="A3701">
        <v>1985</v>
      </c>
      <c r="B3701" t="s">
        <v>4232</v>
      </c>
      <c r="C3701" t="s">
        <v>5403</v>
      </c>
      <c r="D3701" t="s">
        <v>13</v>
      </c>
      <c r="E3701" t="s">
        <v>19</v>
      </c>
      <c r="F3701" s="4">
        <v>1983</v>
      </c>
      <c r="G3701">
        <f t="shared" si="511"/>
        <v>473</v>
      </c>
      <c r="H3701">
        <f t="shared" si="512"/>
        <v>10168.25</v>
      </c>
      <c r="I3701">
        <f t="shared" si="513"/>
        <v>9695.25</v>
      </c>
      <c r="J3701">
        <f t="shared" si="514"/>
        <v>-14069.875</v>
      </c>
      <c r="K3701">
        <f t="shared" si="515"/>
        <v>24711.125</v>
      </c>
      <c r="L3701">
        <f t="shared" si="517"/>
        <v>0</v>
      </c>
      <c r="M3701">
        <f t="shared" si="518"/>
        <v>0</v>
      </c>
      <c r="N3701">
        <f t="shared" si="516"/>
        <v>0</v>
      </c>
      <c r="O3701">
        <f t="shared" si="519"/>
        <v>31</v>
      </c>
      <c r="P3701" t="str">
        <f>IF(O3701=MAX(O:O), A3701, "")</f>
        <v/>
      </c>
    </row>
    <row r="3702" spans="1:16" x14ac:dyDescent="0.35">
      <c r="A3702">
        <v>1985</v>
      </c>
      <c r="B3702" t="s">
        <v>4232</v>
      </c>
      <c r="C3702" t="s">
        <v>5404</v>
      </c>
      <c r="D3702" t="s">
        <v>13</v>
      </c>
      <c r="E3702" t="s">
        <v>17</v>
      </c>
      <c r="F3702" s="4">
        <v>1323</v>
      </c>
      <c r="G3702">
        <f t="shared" si="511"/>
        <v>473</v>
      </c>
      <c r="H3702">
        <f t="shared" si="512"/>
        <v>10168.25</v>
      </c>
      <c r="I3702">
        <f t="shared" si="513"/>
        <v>9695.25</v>
      </c>
      <c r="J3702">
        <f t="shared" si="514"/>
        <v>-14069.875</v>
      </c>
      <c r="K3702">
        <f t="shared" si="515"/>
        <v>24711.125</v>
      </c>
      <c r="L3702">
        <f t="shared" si="517"/>
        <v>0</v>
      </c>
      <c r="M3702">
        <f t="shared" si="518"/>
        <v>0</v>
      </c>
      <c r="N3702">
        <f t="shared" si="516"/>
        <v>0</v>
      </c>
      <c r="O3702">
        <f t="shared" si="519"/>
        <v>31</v>
      </c>
      <c r="P3702" t="str">
        <f>IF(O3702=MAX(O:O), A3702, "")</f>
        <v/>
      </c>
    </row>
    <row r="3703" spans="1:16" x14ac:dyDescent="0.35">
      <c r="A3703">
        <v>1985</v>
      </c>
      <c r="B3703" t="s">
        <v>4232</v>
      </c>
      <c r="C3703" t="s">
        <v>5405</v>
      </c>
      <c r="D3703" t="s">
        <v>13</v>
      </c>
      <c r="E3703" t="s">
        <v>19</v>
      </c>
      <c r="F3703" s="4">
        <v>434</v>
      </c>
      <c r="G3703">
        <f t="shared" si="511"/>
        <v>473</v>
      </c>
      <c r="H3703">
        <f t="shared" si="512"/>
        <v>10168.25</v>
      </c>
      <c r="I3703">
        <f t="shared" si="513"/>
        <v>9695.25</v>
      </c>
      <c r="J3703">
        <f t="shared" si="514"/>
        <v>-14069.875</v>
      </c>
      <c r="K3703">
        <f t="shared" si="515"/>
        <v>24711.125</v>
      </c>
      <c r="L3703">
        <f t="shared" si="517"/>
        <v>0</v>
      </c>
      <c r="M3703">
        <f t="shared" si="518"/>
        <v>0</v>
      </c>
      <c r="N3703">
        <f t="shared" si="516"/>
        <v>0</v>
      </c>
      <c r="O3703">
        <f t="shared" si="519"/>
        <v>31</v>
      </c>
      <c r="P3703" t="str">
        <f>IF(O3703=MAX(O:O), A3703, "")</f>
        <v/>
      </c>
    </row>
    <row r="3704" spans="1:16" x14ac:dyDescent="0.35">
      <c r="A3704">
        <v>1985</v>
      </c>
      <c r="B3704" t="s">
        <v>4232</v>
      </c>
      <c r="C3704" t="s">
        <v>5406</v>
      </c>
      <c r="D3704" t="s">
        <v>13</v>
      </c>
      <c r="E3704" t="s">
        <v>137</v>
      </c>
      <c r="F3704" s="4">
        <v>317</v>
      </c>
      <c r="G3704">
        <f t="shared" si="511"/>
        <v>473</v>
      </c>
      <c r="H3704">
        <f t="shared" si="512"/>
        <v>10168.25</v>
      </c>
      <c r="I3704">
        <f t="shared" si="513"/>
        <v>9695.25</v>
      </c>
      <c r="J3704">
        <f t="shared" si="514"/>
        <v>-14069.875</v>
      </c>
      <c r="K3704">
        <f t="shared" si="515"/>
        <v>24711.125</v>
      </c>
      <c r="L3704">
        <f t="shared" si="517"/>
        <v>0</v>
      </c>
      <c r="M3704">
        <f t="shared" si="518"/>
        <v>0</v>
      </c>
      <c r="N3704">
        <f t="shared" si="516"/>
        <v>0</v>
      </c>
      <c r="O3704">
        <f t="shared" si="519"/>
        <v>31</v>
      </c>
      <c r="P3704" t="str">
        <f>IF(O3704=MAX(O:O), A3704, "")</f>
        <v/>
      </c>
    </row>
    <row r="3705" spans="1:16" x14ac:dyDescent="0.35">
      <c r="A3705">
        <v>1985</v>
      </c>
      <c r="B3705" t="s">
        <v>4232</v>
      </c>
      <c r="C3705" t="s">
        <v>5407</v>
      </c>
      <c r="D3705" t="s">
        <v>13</v>
      </c>
      <c r="E3705" t="s">
        <v>139</v>
      </c>
      <c r="F3705" s="4">
        <v>298</v>
      </c>
      <c r="G3705">
        <f t="shared" si="511"/>
        <v>473</v>
      </c>
      <c r="H3705">
        <f t="shared" si="512"/>
        <v>10168.25</v>
      </c>
      <c r="I3705">
        <f t="shared" si="513"/>
        <v>9695.25</v>
      </c>
      <c r="J3705">
        <f t="shared" si="514"/>
        <v>-14069.875</v>
      </c>
      <c r="K3705">
        <f t="shared" si="515"/>
        <v>24711.125</v>
      </c>
      <c r="L3705">
        <f t="shared" si="517"/>
        <v>0</v>
      </c>
      <c r="M3705">
        <f t="shared" si="518"/>
        <v>0</v>
      </c>
      <c r="N3705">
        <f t="shared" si="516"/>
        <v>0</v>
      </c>
      <c r="O3705">
        <f t="shared" si="519"/>
        <v>31</v>
      </c>
      <c r="P3705" t="str">
        <f>IF(O3705=MAX(O:O), A3705, "")</f>
        <v/>
      </c>
    </row>
    <row r="3706" spans="1:16" x14ac:dyDescent="0.35">
      <c r="A3706">
        <v>1985</v>
      </c>
      <c r="B3706" t="s">
        <v>4232</v>
      </c>
      <c r="C3706" t="s">
        <v>5407</v>
      </c>
      <c r="D3706" t="s">
        <v>13</v>
      </c>
      <c r="E3706" t="s">
        <v>139</v>
      </c>
      <c r="F3706" s="4">
        <v>298</v>
      </c>
      <c r="G3706">
        <f t="shared" si="511"/>
        <v>473</v>
      </c>
      <c r="H3706">
        <f t="shared" si="512"/>
        <v>10168.25</v>
      </c>
      <c r="I3706">
        <f t="shared" si="513"/>
        <v>9695.25</v>
      </c>
      <c r="J3706">
        <f t="shared" si="514"/>
        <v>-14069.875</v>
      </c>
      <c r="K3706">
        <f t="shared" si="515"/>
        <v>24711.125</v>
      </c>
      <c r="L3706">
        <f t="shared" si="517"/>
        <v>0</v>
      </c>
      <c r="M3706">
        <f t="shared" si="518"/>
        <v>0</v>
      </c>
      <c r="N3706">
        <f t="shared" si="516"/>
        <v>0</v>
      </c>
      <c r="O3706">
        <f t="shared" si="519"/>
        <v>31</v>
      </c>
      <c r="P3706" t="str">
        <f>IF(O3706=MAX(O:O), A3706, "")</f>
        <v/>
      </c>
    </row>
    <row r="3707" spans="1:16" x14ac:dyDescent="0.35">
      <c r="A3707">
        <v>1985</v>
      </c>
      <c r="B3707" t="s">
        <v>4232</v>
      </c>
      <c r="C3707" t="s">
        <v>5408</v>
      </c>
      <c r="D3707" t="s">
        <v>13</v>
      </c>
      <c r="E3707" t="s">
        <v>19</v>
      </c>
      <c r="F3707" s="4">
        <v>258</v>
      </c>
      <c r="G3707">
        <f t="shared" ref="G3707:G3770" si="520">VLOOKUP(A3707,$S$2:$U$16,2,FALSE)</f>
        <v>473</v>
      </c>
      <c r="H3707">
        <f t="shared" ref="H3707:H3770" si="521">VLOOKUP(A3707,$S$2:$U$16,3,FALSE)</f>
        <v>10168.25</v>
      </c>
      <c r="I3707">
        <f t="shared" ref="I3707:I3770" si="522">H3707-G3707</f>
        <v>9695.25</v>
      </c>
      <c r="J3707">
        <f t="shared" ref="J3707:J3770" si="523">G3707 - 1.5 * I3707</f>
        <v>-14069.875</v>
      </c>
      <c r="K3707">
        <f t="shared" ref="K3707:K3770" si="524">H3707 + 1.5 * I3707</f>
        <v>24711.125</v>
      </c>
      <c r="L3707">
        <f t="shared" si="517"/>
        <v>0</v>
      </c>
      <c r="M3707">
        <f t="shared" si="518"/>
        <v>0</v>
      </c>
      <c r="N3707">
        <f t="shared" ref="N3707:N3770" si="525">IF(OR(F3707 &lt; J3707, F3707 &gt; K3707), 1, 0)</f>
        <v>0</v>
      </c>
      <c r="O3707">
        <f t="shared" si="519"/>
        <v>31</v>
      </c>
      <c r="P3707" t="str">
        <f>IF(O3707=MAX(O:O), A3707, "")</f>
        <v/>
      </c>
    </row>
    <row r="3708" spans="1:16" x14ac:dyDescent="0.35">
      <c r="A3708">
        <v>1985</v>
      </c>
      <c r="B3708" t="s">
        <v>4232</v>
      </c>
      <c r="C3708" t="s">
        <v>5409</v>
      </c>
      <c r="D3708" t="s">
        <v>13</v>
      </c>
      <c r="E3708" t="s">
        <v>19</v>
      </c>
      <c r="F3708" s="4">
        <v>123</v>
      </c>
      <c r="G3708">
        <f t="shared" si="520"/>
        <v>473</v>
      </c>
      <c r="H3708">
        <f t="shared" si="521"/>
        <v>10168.25</v>
      </c>
      <c r="I3708">
        <f t="shared" si="522"/>
        <v>9695.25</v>
      </c>
      <c r="J3708">
        <f t="shared" si="523"/>
        <v>-14069.875</v>
      </c>
      <c r="K3708">
        <f t="shared" si="524"/>
        <v>24711.125</v>
      </c>
      <c r="L3708">
        <f t="shared" si="517"/>
        <v>0</v>
      </c>
      <c r="M3708">
        <f t="shared" si="518"/>
        <v>0</v>
      </c>
      <c r="N3708">
        <f t="shared" si="525"/>
        <v>0</v>
      </c>
      <c r="O3708">
        <f t="shared" si="519"/>
        <v>31</v>
      </c>
      <c r="P3708" t="str">
        <f>IF(O3708=MAX(O:O), A3708, "")</f>
        <v/>
      </c>
    </row>
    <row r="3709" spans="1:16" x14ac:dyDescent="0.35">
      <c r="A3709">
        <v>1985</v>
      </c>
      <c r="B3709" t="s">
        <v>4232</v>
      </c>
      <c r="C3709" t="s">
        <v>5410</v>
      </c>
      <c r="D3709" t="s">
        <v>13</v>
      </c>
      <c r="E3709" t="s">
        <v>32</v>
      </c>
      <c r="F3709" s="4">
        <v>82</v>
      </c>
      <c r="G3709">
        <f t="shared" si="520"/>
        <v>473</v>
      </c>
      <c r="H3709">
        <f t="shared" si="521"/>
        <v>10168.25</v>
      </c>
      <c r="I3709">
        <f t="shared" si="522"/>
        <v>9695.25</v>
      </c>
      <c r="J3709">
        <f t="shared" si="523"/>
        <v>-14069.875</v>
      </c>
      <c r="K3709">
        <f t="shared" si="524"/>
        <v>24711.125</v>
      </c>
      <c r="L3709">
        <f t="shared" si="517"/>
        <v>0</v>
      </c>
      <c r="M3709">
        <f t="shared" si="518"/>
        <v>0</v>
      </c>
      <c r="N3709">
        <f t="shared" si="525"/>
        <v>0</v>
      </c>
      <c r="O3709">
        <f t="shared" si="519"/>
        <v>31</v>
      </c>
      <c r="P3709" t="str">
        <f>IF(O3709=MAX(O:O), A3709, "")</f>
        <v/>
      </c>
    </row>
    <row r="3710" spans="1:16" x14ac:dyDescent="0.35">
      <c r="A3710">
        <v>1985</v>
      </c>
      <c r="B3710" t="s">
        <v>4232</v>
      </c>
      <c r="C3710" t="s">
        <v>5411</v>
      </c>
      <c r="D3710" t="s">
        <v>13</v>
      </c>
      <c r="E3710" t="s">
        <v>19</v>
      </c>
      <c r="F3710" s="4">
        <v>81</v>
      </c>
      <c r="G3710">
        <f t="shared" si="520"/>
        <v>473</v>
      </c>
      <c r="H3710">
        <f t="shared" si="521"/>
        <v>10168.25</v>
      </c>
      <c r="I3710">
        <f t="shared" si="522"/>
        <v>9695.25</v>
      </c>
      <c r="J3710">
        <f t="shared" si="523"/>
        <v>-14069.875</v>
      </c>
      <c r="K3710">
        <f t="shared" si="524"/>
        <v>24711.125</v>
      </c>
      <c r="L3710">
        <f t="shared" si="517"/>
        <v>0</v>
      </c>
      <c r="M3710">
        <f t="shared" si="518"/>
        <v>0</v>
      </c>
      <c r="N3710">
        <f t="shared" si="525"/>
        <v>0</v>
      </c>
      <c r="O3710">
        <f t="shared" si="519"/>
        <v>31</v>
      </c>
      <c r="P3710" t="str">
        <f>IF(O3710=MAX(O:O), A3710, "")</f>
        <v/>
      </c>
    </row>
    <row r="3711" spans="1:16" x14ac:dyDescent="0.35">
      <c r="A3711">
        <v>1985</v>
      </c>
      <c r="B3711" t="s">
        <v>4235</v>
      </c>
      <c r="C3711" t="s">
        <v>5412</v>
      </c>
      <c r="D3711" t="s">
        <v>13</v>
      </c>
      <c r="E3711" t="s">
        <v>19</v>
      </c>
      <c r="F3711" s="4">
        <v>30747</v>
      </c>
      <c r="G3711">
        <f t="shared" si="520"/>
        <v>473</v>
      </c>
      <c r="H3711">
        <f t="shared" si="521"/>
        <v>10168.25</v>
      </c>
      <c r="I3711">
        <f t="shared" si="522"/>
        <v>9695.25</v>
      </c>
      <c r="J3711">
        <f t="shared" si="523"/>
        <v>-14069.875</v>
      </c>
      <c r="K3711">
        <f t="shared" si="524"/>
        <v>24711.125</v>
      </c>
      <c r="L3711">
        <f t="shared" si="517"/>
        <v>0</v>
      </c>
      <c r="M3711">
        <f t="shared" si="518"/>
        <v>1</v>
      </c>
      <c r="N3711">
        <f t="shared" si="525"/>
        <v>1</v>
      </c>
      <c r="O3711">
        <f t="shared" si="519"/>
        <v>32</v>
      </c>
      <c r="P3711" t="str">
        <f>IF(O3711=MAX(O:O), A3711, "")</f>
        <v/>
      </c>
    </row>
    <row r="3712" spans="1:16" x14ac:dyDescent="0.35">
      <c r="A3712">
        <v>1985</v>
      </c>
      <c r="B3712" t="s">
        <v>4235</v>
      </c>
      <c r="C3712" t="s">
        <v>5413</v>
      </c>
      <c r="D3712" t="s">
        <v>13</v>
      </c>
      <c r="E3712" t="s">
        <v>19</v>
      </c>
      <c r="F3712" s="4">
        <v>15427</v>
      </c>
      <c r="G3712">
        <f t="shared" si="520"/>
        <v>473</v>
      </c>
      <c r="H3712">
        <f t="shared" si="521"/>
        <v>10168.25</v>
      </c>
      <c r="I3712">
        <f t="shared" si="522"/>
        <v>9695.25</v>
      </c>
      <c r="J3712">
        <f t="shared" si="523"/>
        <v>-14069.875</v>
      </c>
      <c r="K3712">
        <f t="shared" si="524"/>
        <v>24711.125</v>
      </c>
      <c r="L3712">
        <f t="shared" si="517"/>
        <v>0</v>
      </c>
      <c r="M3712">
        <f t="shared" si="518"/>
        <v>0</v>
      </c>
      <c r="N3712">
        <f t="shared" si="525"/>
        <v>0</v>
      </c>
      <c r="O3712">
        <f t="shared" si="519"/>
        <v>32</v>
      </c>
      <c r="P3712" t="str">
        <f>IF(O3712=MAX(O:O), A3712, "")</f>
        <v/>
      </c>
    </row>
    <row r="3713" spans="1:16" x14ac:dyDescent="0.35">
      <c r="A3713">
        <v>1985</v>
      </c>
      <c r="B3713" t="s">
        <v>4235</v>
      </c>
      <c r="C3713" t="s">
        <v>5414</v>
      </c>
      <c r="D3713" t="s">
        <v>13</v>
      </c>
      <c r="E3713" t="s">
        <v>17</v>
      </c>
      <c r="F3713" s="4">
        <v>2612</v>
      </c>
      <c r="G3713">
        <f t="shared" si="520"/>
        <v>473</v>
      </c>
      <c r="H3713">
        <f t="shared" si="521"/>
        <v>10168.25</v>
      </c>
      <c r="I3713">
        <f t="shared" si="522"/>
        <v>9695.25</v>
      </c>
      <c r="J3713">
        <f t="shared" si="523"/>
        <v>-14069.875</v>
      </c>
      <c r="K3713">
        <f t="shared" si="524"/>
        <v>24711.125</v>
      </c>
      <c r="L3713">
        <f t="shared" si="517"/>
        <v>0</v>
      </c>
      <c r="M3713">
        <f t="shared" si="518"/>
        <v>0</v>
      </c>
      <c r="N3713">
        <f t="shared" si="525"/>
        <v>0</v>
      </c>
      <c r="O3713">
        <f t="shared" si="519"/>
        <v>32</v>
      </c>
      <c r="P3713" t="str">
        <f>IF(O3713=MAX(O:O), A3713, "")</f>
        <v/>
      </c>
    </row>
    <row r="3714" spans="1:16" x14ac:dyDescent="0.35">
      <c r="A3714">
        <v>1985</v>
      </c>
      <c r="B3714" t="s">
        <v>4235</v>
      </c>
      <c r="C3714" t="s">
        <v>5415</v>
      </c>
      <c r="D3714" t="s">
        <v>13</v>
      </c>
      <c r="E3714" t="s">
        <v>19</v>
      </c>
      <c r="F3714" s="4">
        <v>2207</v>
      </c>
      <c r="G3714">
        <f t="shared" si="520"/>
        <v>473</v>
      </c>
      <c r="H3714">
        <f t="shared" si="521"/>
        <v>10168.25</v>
      </c>
      <c r="I3714">
        <f t="shared" si="522"/>
        <v>9695.25</v>
      </c>
      <c r="J3714">
        <f t="shared" si="523"/>
        <v>-14069.875</v>
      </c>
      <c r="K3714">
        <f t="shared" si="524"/>
        <v>24711.125</v>
      </c>
      <c r="L3714">
        <f t="shared" si="517"/>
        <v>0</v>
      </c>
      <c r="M3714">
        <f t="shared" si="518"/>
        <v>0</v>
      </c>
      <c r="N3714">
        <f t="shared" si="525"/>
        <v>0</v>
      </c>
      <c r="O3714">
        <f t="shared" si="519"/>
        <v>32</v>
      </c>
      <c r="P3714" t="str">
        <f>IF(O3714=MAX(O:O), A3714, "")</f>
        <v/>
      </c>
    </row>
    <row r="3715" spans="1:16" x14ac:dyDescent="0.35">
      <c r="A3715">
        <v>1985</v>
      </c>
      <c r="B3715" t="s">
        <v>4235</v>
      </c>
      <c r="C3715" t="s">
        <v>5416</v>
      </c>
      <c r="D3715" t="s">
        <v>13</v>
      </c>
      <c r="E3715" t="s">
        <v>19</v>
      </c>
      <c r="F3715" s="4">
        <v>778</v>
      </c>
      <c r="G3715">
        <f t="shared" si="520"/>
        <v>473</v>
      </c>
      <c r="H3715">
        <f t="shared" si="521"/>
        <v>10168.25</v>
      </c>
      <c r="I3715">
        <f t="shared" si="522"/>
        <v>9695.25</v>
      </c>
      <c r="J3715">
        <f t="shared" si="523"/>
        <v>-14069.875</v>
      </c>
      <c r="K3715">
        <f t="shared" si="524"/>
        <v>24711.125</v>
      </c>
      <c r="L3715">
        <f t="shared" ref="L3715:L3778" si="526">IF(F3715 &lt; J3715, 1, 0)</f>
        <v>0</v>
      </c>
      <c r="M3715">
        <f t="shared" ref="M3715:M3778" si="527">IF(F3715 &gt; K3715, 1, 0)</f>
        <v>0</v>
      </c>
      <c r="N3715">
        <f t="shared" si="525"/>
        <v>0</v>
      </c>
      <c r="O3715">
        <f t="shared" ref="O3715:O3778" si="528">IF(A3715=A3714, O3714+N3715, N3715)</f>
        <v>32</v>
      </c>
      <c r="P3715" t="str">
        <f>IF(O3715=MAX(O:O), A3715, "")</f>
        <v/>
      </c>
    </row>
    <row r="3716" spans="1:16" x14ac:dyDescent="0.35">
      <c r="A3716">
        <v>1985</v>
      </c>
      <c r="B3716" t="s">
        <v>4235</v>
      </c>
      <c r="C3716" t="s">
        <v>5417</v>
      </c>
      <c r="D3716" t="s">
        <v>13</v>
      </c>
      <c r="E3716" t="s">
        <v>19</v>
      </c>
      <c r="F3716" s="4">
        <v>639</v>
      </c>
      <c r="G3716">
        <f t="shared" si="520"/>
        <v>473</v>
      </c>
      <c r="H3716">
        <f t="shared" si="521"/>
        <v>10168.25</v>
      </c>
      <c r="I3716">
        <f t="shared" si="522"/>
        <v>9695.25</v>
      </c>
      <c r="J3716">
        <f t="shared" si="523"/>
        <v>-14069.875</v>
      </c>
      <c r="K3716">
        <f t="shared" si="524"/>
        <v>24711.125</v>
      </c>
      <c r="L3716">
        <f t="shared" si="526"/>
        <v>0</v>
      </c>
      <c r="M3716">
        <f t="shared" si="527"/>
        <v>0</v>
      </c>
      <c r="N3716">
        <f t="shared" si="525"/>
        <v>0</v>
      </c>
      <c r="O3716">
        <f t="shared" si="528"/>
        <v>32</v>
      </c>
      <c r="P3716" t="str">
        <f>IF(O3716=MAX(O:O), A3716, "")</f>
        <v/>
      </c>
    </row>
    <row r="3717" spans="1:16" x14ac:dyDescent="0.35">
      <c r="A3717">
        <v>1985</v>
      </c>
      <c r="B3717" t="s">
        <v>4235</v>
      </c>
      <c r="C3717" t="s">
        <v>5418</v>
      </c>
      <c r="D3717" t="s">
        <v>13</v>
      </c>
      <c r="E3717" t="s">
        <v>32</v>
      </c>
      <c r="F3717" s="4">
        <v>505</v>
      </c>
      <c r="G3717">
        <f t="shared" si="520"/>
        <v>473</v>
      </c>
      <c r="H3717">
        <f t="shared" si="521"/>
        <v>10168.25</v>
      </c>
      <c r="I3717">
        <f t="shared" si="522"/>
        <v>9695.25</v>
      </c>
      <c r="J3717">
        <f t="shared" si="523"/>
        <v>-14069.875</v>
      </c>
      <c r="K3717">
        <f t="shared" si="524"/>
        <v>24711.125</v>
      </c>
      <c r="L3717">
        <f t="shared" si="526"/>
        <v>0</v>
      </c>
      <c r="M3717">
        <f t="shared" si="527"/>
        <v>0</v>
      </c>
      <c r="N3717">
        <f t="shared" si="525"/>
        <v>0</v>
      </c>
      <c r="O3717">
        <f t="shared" si="528"/>
        <v>32</v>
      </c>
      <c r="P3717" t="str">
        <f>IF(O3717=MAX(O:O), A3717, "")</f>
        <v/>
      </c>
    </row>
    <row r="3718" spans="1:16" x14ac:dyDescent="0.35">
      <c r="A3718">
        <v>1985</v>
      </c>
      <c r="B3718" t="s">
        <v>4235</v>
      </c>
      <c r="C3718" t="s">
        <v>4867</v>
      </c>
      <c r="D3718" t="s">
        <v>13</v>
      </c>
      <c r="E3718" t="s">
        <v>19</v>
      </c>
      <c r="F3718" s="4">
        <v>189</v>
      </c>
      <c r="G3718">
        <f t="shared" si="520"/>
        <v>473</v>
      </c>
      <c r="H3718">
        <f t="shared" si="521"/>
        <v>10168.25</v>
      </c>
      <c r="I3718">
        <f t="shared" si="522"/>
        <v>9695.25</v>
      </c>
      <c r="J3718">
        <f t="shared" si="523"/>
        <v>-14069.875</v>
      </c>
      <c r="K3718">
        <f t="shared" si="524"/>
        <v>24711.125</v>
      </c>
      <c r="L3718">
        <f t="shared" si="526"/>
        <v>0</v>
      </c>
      <c r="M3718">
        <f t="shared" si="527"/>
        <v>0</v>
      </c>
      <c r="N3718">
        <f t="shared" si="525"/>
        <v>0</v>
      </c>
      <c r="O3718">
        <f t="shared" si="528"/>
        <v>32</v>
      </c>
      <c r="P3718" t="str">
        <f>IF(O3718=MAX(O:O), A3718, "")</f>
        <v/>
      </c>
    </row>
    <row r="3719" spans="1:16" x14ac:dyDescent="0.35">
      <c r="A3719">
        <v>1985</v>
      </c>
      <c r="B3719" t="s">
        <v>4235</v>
      </c>
      <c r="C3719" t="s">
        <v>5419</v>
      </c>
      <c r="D3719" t="s">
        <v>13</v>
      </c>
      <c r="E3719" t="s">
        <v>19</v>
      </c>
      <c r="F3719" s="4">
        <v>172</v>
      </c>
      <c r="G3719">
        <f t="shared" si="520"/>
        <v>473</v>
      </c>
      <c r="H3719">
        <f t="shared" si="521"/>
        <v>10168.25</v>
      </c>
      <c r="I3719">
        <f t="shared" si="522"/>
        <v>9695.25</v>
      </c>
      <c r="J3719">
        <f t="shared" si="523"/>
        <v>-14069.875</v>
      </c>
      <c r="K3719">
        <f t="shared" si="524"/>
        <v>24711.125</v>
      </c>
      <c r="L3719">
        <f t="shared" si="526"/>
        <v>0</v>
      </c>
      <c r="M3719">
        <f t="shared" si="527"/>
        <v>0</v>
      </c>
      <c r="N3719">
        <f t="shared" si="525"/>
        <v>0</v>
      </c>
      <c r="O3719">
        <f t="shared" si="528"/>
        <v>32</v>
      </c>
      <c r="P3719" t="str">
        <f>IF(O3719=MAX(O:O), A3719, "")</f>
        <v/>
      </c>
    </row>
    <row r="3720" spans="1:16" x14ac:dyDescent="0.35">
      <c r="A3720">
        <v>1985</v>
      </c>
      <c r="B3720" t="s">
        <v>4241</v>
      </c>
      <c r="C3720" t="s">
        <v>5420</v>
      </c>
      <c r="D3720" t="s">
        <v>13</v>
      </c>
      <c r="E3720" t="s">
        <v>19</v>
      </c>
      <c r="F3720" s="4">
        <v>39088</v>
      </c>
      <c r="G3720">
        <f t="shared" si="520"/>
        <v>473</v>
      </c>
      <c r="H3720">
        <f t="shared" si="521"/>
        <v>10168.25</v>
      </c>
      <c r="I3720">
        <f t="shared" si="522"/>
        <v>9695.25</v>
      </c>
      <c r="J3720">
        <f t="shared" si="523"/>
        <v>-14069.875</v>
      </c>
      <c r="K3720">
        <f t="shared" si="524"/>
        <v>24711.125</v>
      </c>
      <c r="L3720">
        <f t="shared" si="526"/>
        <v>0</v>
      </c>
      <c r="M3720">
        <f t="shared" si="527"/>
        <v>1</v>
      </c>
      <c r="N3720">
        <f t="shared" si="525"/>
        <v>1</v>
      </c>
      <c r="O3720">
        <f t="shared" si="528"/>
        <v>33</v>
      </c>
      <c r="P3720" t="str">
        <f>IF(O3720=MAX(O:O), A3720, "")</f>
        <v/>
      </c>
    </row>
    <row r="3721" spans="1:16" x14ac:dyDescent="0.35">
      <c r="A3721">
        <v>1985</v>
      </c>
      <c r="B3721" t="s">
        <v>4241</v>
      </c>
      <c r="C3721" t="s">
        <v>5421</v>
      </c>
      <c r="D3721" t="s">
        <v>13</v>
      </c>
      <c r="E3721" t="s">
        <v>19</v>
      </c>
      <c r="F3721" s="4">
        <v>26397</v>
      </c>
      <c r="G3721">
        <f t="shared" si="520"/>
        <v>473</v>
      </c>
      <c r="H3721">
        <f t="shared" si="521"/>
        <v>10168.25</v>
      </c>
      <c r="I3721">
        <f t="shared" si="522"/>
        <v>9695.25</v>
      </c>
      <c r="J3721">
        <f t="shared" si="523"/>
        <v>-14069.875</v>
      </c>
      <c r="K3721">
        <f t="shared" si="524"/>
        <v>24711.125</v>
      </c>
      <c r="L3721">
        <f t="shared" si="526"/>
        <v>0</v>
      </c>
      <c r="M3721">
        <f t="shared" si="527"/>
        <v>1</v>
      </c>
      <c r="N3721">
        <f t="shared" si="525"/>
        <v>1</v>
      </c>
      <c r="O3721">
        <f t="shared" si="528"/>
        <v>34</v>
      </c>
      <c r="P3721" t="str">
        <f>IF(O3721=MAX(O:O), A3721, "")</f>
        <v/>
      </c>
    </row>
    <row r="3722" spans="1:16" x14ac:dyDescent="0.35">
      <c r="A3722">
        <v>1985</v>
      </c>
      <c r="B3722" t="s">
        <v>4241</v>
      </c>
      <c r="C3722" t="s">
        <v>4872</v>
      </c>
      <c r="D3722" t="s">
        <v>13</v>
      </c>
      <c r="E3722" t="s">
        <v>1952</v>
      </c>
      <c r="F3722" s="4">
        <v>8424</v>
      </c>
      <c r="G3722">
        <f t="shared" si="520"/>
        <v>473</v>
      </c>
      <c r="H3722">
        <f t="shared" si="521"/>
        <v>10168.25</v>
      </c>
      <c r="I3722">
        <f t="shared" si="522"/>
        <v>9695.25</v>
      </c>
      <c r="J3722">
        <f t="shared" si="523"/>
        <v>-14069.875</v>
      </c>
      <c r="K3722">
        <f t="shared" si="524"/>
        <v>24711.125</v>
      </c>
      <c r="L3722">
        <f t="shared" si="526"/>
        <v>0</v>
      </c>
      <c r="M3722">
        <f t="shared" si="527"/>
        <v>0</v>
      </c>
      <c r="N3722">
        <f t="shared" si="525"/>
        <v>0</v>
      </c>
      <c r="O3722">
        <f t="shared" si="528"/>
        <v>34</v>
      </c>
      <c r="P3722" t="str">
        <f>IF(O3722=MAX(O:O), A3722, "")</f>
        <v/>
      </c>
    </row>
    <row r="3723" spans="1:16" x14ac:dyDescent="0.35">
      <c r="A3723">
        <v>1985</v>
      </c>
      <c r="B3723" t="s">
        <v>4241</v>
      </c>
      <c r="C3723" t="s">
        <v>5422</v>
      </c>
      <c r="D3723" t="s">
        <v>13</v>
      </c>
      <c r="E3723" t="s">
        <v>17</v>
      </c>
      <c r="F3723" s="4">
        <v>2132</v>
      </c>
      <c r="G3723">
        <f t="shared" si="520"/>
        <v>473</v>
      </c>
      <c r="H3723">
        <f t="shared" si="521"/>
        <v>10168.25</v>
      </c>
      <c r="I3723">
        <f t="shared" si="522"/>
        <v>9695.25</v>
      </c>
      <c r="J3723">
        <f t="shared" si="523"/>
        <v>-14069.875</v>
      </c>
      <c r="K3723">
        <f t="shared" si="524"/>
        <v>24711.125</v>
      </c>
      <c r="L3723">
        <f t="shared" si="526"/>
        <v>0</v>
      </c>
      <c r="M3723">
        <f t="shared" si="527"/>
        <v>0</v>
      </c>
      <c r="N3723">
        <f t="shared" si="525"/>
        <v>0</v>
      </c>
      <c r="O3723">
        <f t="shared" si="528"/>
        <v>34</v>
      </c>
      <c r="P3723" t="str">
        <f>IF(O3723=MAX(O:O), A3723, "")</f>
        <v/>
      </c>
    </row>
    <row r="3724" spans="1:16" x14ac:dyDescent="0.35">
      <c r="A3724">
        <v>1985</v>
      </c>
      <c r="B3724" t="s">
        <v>4251</v>
      </c>
      <c r="C3724" t="s">
        <v>5423</v>
      </c>
      <c r="D3724" t="s">
        <v>13</v>
      </c>
      <c r="E3724" t="s">
        <v>19</v>
      </c>
      <c r="F3724" s="4">
        <v>19412</v>
      </c>
      <c r="G3724">
        <f t="shared" si="520"/>
        <v>473</v>
      </c>
      <c r="H3724">
        <f t="shared" si="521"/>
        <v>10168.25</v>
      </c>
      <c r="I3724">
        <f t="shared" si="522"/>
        <v>9695.25</v>
      </c>
      <c r="J3724">
        <f t="shared" si="523"/>
        <v>-14069.875</v>
      </c>
      <c r="K3724">
        <f t="shared" si="524"/>
        <v>24711.125</v>
      </c>
      <c r="L3724">
        <f t="shared" si="526"/>
        <v>0</v>
      </c>
      <c r="M3724">
        <f t="shared" si="527"/>
        <v>0</v>
      </c>
      <c r="N3724">
        <f t="shared" si="525"/>
        <v>0</v>
      </c>
      <c r="O3724">
        <f t="shared" si="528"/>
        <v>34</v>
      </c>
      <c r="P3724" t="str">
        <f>IF(O3724=MAX(O:O), A3724, "")</f>
        <v/>
      </c>
    </row>
    <row r="3725" spans="1:16" x14ac:dyDescent="0.35">
      <c r="A3725">
        <v>1985</v>
      </c>
      <c r="B3725" t="s">
        <v>4251</v>
      </c>
      <c r="C3725" t="s">
        <v>5424</v>
      </c>
      <c r="D3725" t="s">
        <v>13</v>
      </c>
      <c r="E3725" t="s">
        <v>19</v>
      </c>
      <c r="F3725" s="4">
        <v>15289</v>
      </c>
      <c r="G3725">
        <f t="shared" si="520"/>
        <v>473</v>
      </c>
      <c r="H3725">
        <f t="shared" si="521"/>
        <v>10168.25</v>
      </c>
      <c r="I3725">
        <f t="shared" si="522"/>
        <v>9695.25</v>
      </c>
      <c r="J3725">
        <f t="shared" si="523"/>
        <v>-14069.875</v>
      </c>
      <c r="K3725">
        <f t="shared" si="524"/>
        <v>24711.125</v>
      </c>
      <c r="L3725">
        <f t="shared" si="526"/>
        <v>0</v>
      </c>
      <c r="M3725">
        <f t="shared" si="527"/>
        <v>0</v>
      </c>
      <c r="N3725">
        <f t="shared" si="525"/>
        <v>0</v>
      </c>
      <c r="O3725">
        <f t="shared" si="528"/>
        <v>34</v>
      </c>
      <c r="P3725" t="str">
        <f>IF(O3725=MAX(O:O), A3725, "")</f>
        <v/>
      </c>
    </row>
    <row r="3726" spans="1:16" x14ac:dyDescent="0.35">
      <c r="A3726">
        <v>1985</v>
      </c>
      <c r="B3726" t="s">
        <v>4251</v>
      </c>
      <c r="C3726" t="s">
        <v>5425</v>
      </c>
      <c r="D3726" t="s">
        <v>13</v>
      </c>
      <c r="E3726" t="s">
        <v>19</v>
      </c>
      <c r="F3726" s="4">
        <v>14945</v>
      </c>
      <c r="G3726">
        <f t="shared" si="520"/>
        <v>473</v>
      </c>
      <c r="H3726">
        <f t="shared" si="521"/>
        <v>10168.25</v>
      </c>
      <c r="I3726">
        <f t="shared" si="522"/>
        <v>9695.25</v>
      </c>
      <c r="J3726">
        <f t="shared" si="523"/>
        <v>-14069.875</v>
      </c>
      <c r="K3726">
        <f t="shared" si="524"/>
        <v>24711.125</v>
      </c>
      <c r="L3726">
        <f t="shared" si="526"/>
        <v>0</v>
      </c>
      <c r="M3726">
        <f t="shared" si="527"/>
        <v>0</v>
      </c>
      <c r="N3726">
        <f t="shared" si="525"/>
        <v>0</v>
      </c>
      <c r="O3726">
        <f t="shared" si="528"/>
        <v>34</v>
      </c>
      <c r="P3726" t="str">
        <f>IF(O3726=MAX(O:O), A3726, "")</f>
        <v/>
      </c>
    </row>
    <row r="3727" spans="1:16" x14ac:dyDescent="0.35">
      <c r="A3727">
        <v>1985</v>
      </c>
      <c r="B3727" t="s">
        <v>4251</v>
      </c>
      <c r="C3727" t="s">
        <v>5426</v>
      </c>
      <c r="D3727" t="s">
        <v>13</v>
      </c>
      <c r="E3727" t="s">
        <v>17</v>
      </c>
      <c r="F3727" s="4">
        <v>992</v>
      </c>
      <c r="G3727">
        <f t="shared" si="520"/>
        <v>473</v>
      </c>
      <c r="H3727">
        <f t="shared" si="521"/>
        <v>10168.25</v>
      </c>
      <c r="I3727">
        <f t="shared" si="522"/>
        <v>9695.25</v>
      </c>
      <c r="J3727">
        <f t="shared" si="523"/>
        <v>-14069.875</v>
      </c>
      <c r="K3727">
        <f t="shared" si="524"/>
        <v>24711.125</v>
      </c>
      <c r="L3727">
        <f t="shared" si="526"/>
        <v>0</v>
      </c>
      <c r="M3727">
        <f t="shared" si="527"/>
        <v>0</v>
      </c>
      <c r="N3727">
        <f t="shared" si="525"/>
        <v>0</v>
      </c>
      <c r="O3727">
        <f t="shared" si="528"/>
        <v>34</v>
      </c>
      <c r="P3727" t="str">
        <f>IF(O3727=MAX(O:O), A3727, "")</f>
        <v/>
      </c>
    </row>
    <row r="3728" spans="1:16" x14ac:dyDescent="0.35">
      <c r="A3728">
        <v>1985</v>
      </c>
      <c r="B3728" t="s">
        <v>4251</v>
      </c>
      <c r="C3728" t="s">
        <v>5427</v>
      </c>
      <c r="D3728" t="s">
        <v>13</v>
      </c>
      <c r="E3728" t="s">
        <v>19</v>
      </c>
      <c r="F3728" s="4">
        <v>652</v>
      </c>
      <c r="G3728">
        <f t="shared" si="520"/>
        <v>473</v>
      </c>
      <c r="H3728">
        <f t="shared" si="521"/>
        <v>10168.25</v>
      </c>
      <c r="I3728">
        <f t="shared" si="522"/>
        <v>9695.25</v>
      </c>
      <c r="J3728">
        <f t="shared" si="523"/>
        <v>-14069.875</v>
      </c>
      <c r="K3728">
        <f t="shared" si="524"/>
        <v>24711.125</v>
      </c>
      <c r="L3728">
        <f t="shared" si="526"/>
        <v>0</v>
      </c>
      <c r="M3728">
        <f t="shared" si="527"/>
        <v>0</v>
      </c>
      <c r="N3728">
        <f t="shared" si="525"/>
        <v>0</v>
      </c>
      <c r="O3728">
        <f t="shared" si="528"/>
        <v>34</v>
      </c>
      <c r="P3728" t="str">
        <f>IF(O3728=MAX(O:O), A3728, "")</f>
        <v/>
      </c>
    </row>
    <row r="3729" spans="1:16" x14ac:dyDescent="0.35">
      <c r="A3729">
        <v>1985</v>
      </c>
      <c r="B3729" t="s">
        <v>4251</v>
      </c>
      <c r="C3729" t="s">
        <v>5428</v>
      </c>
      <c r="D3729" t="s">
        <v>13</v>
      </c>
      <c r="E3729" t="s">
        <v>137</v>
      </c>
      <c r="F3729" s="4">
        <v>365</v>
      </c>
      <c r="G3729">
        <f t="shared" si="520"/>
        <v>473</v>
      </c>
      <c r="H3729">
        <f t="shared" si="521"/>
        <v>10168.25</v>
      </c>
      <c r="I3729">
        <f t="shared" si="522"/>
        <v>9695.25</v>
      </c>
      <c r="J3729">
        <f t="shared" si="523"/>
        <v>-14069.875</v>
      </c>
      <c r="K3729">
        <f t="shared" si="524"/>
        <v>24711.125</v>
      </c>
      <c r="L3729">
        <f t="shared" si="526"/>
        <v>0</v>
      </c>
      <c r="M3729">
        <f t="shared" si="527"/>
        <v>0</v>
      </c>
      <c r="N3729">
        <f t="shared" si="525"/>
        <v>0</v>
      </c>
      <c r="O3729">
        <f t="shared" si="528"/>
        <v>34</v>
      </c>
      <c r="P3729" t="str">
        <f>IF(O3729=MAX(O:O), A3729, "")</f>
        <v/>
      </c>
    </row>
    <row r="3730" spans="1:16" x14ac:dyDescent="0.35">
      <c r="A3730">
        <v>1985</v>
      </c>
      <c r="B3730" t="s">
        <v>4251</v>
      </c>
      <c r="C3730" t="s">
        <v>5429</v>
      </c>
      <c r="D3730" t="s">
        <v>13</v>
      </c>
      <c r="E3730" t="s">
        <v>139</v>
      </c>
      <c r="F3730" s="4">
        <v>225</v>
      </c>
      <c r="G3730">
        <f t="shared" si="520"/>
        <v>473</v>
      </c>
      <c r="H3730">
        <f t="shared" si="521"/>
        <v>10168.25</v>
      </c>
      <c r="I3730">
        <f t="shared" si="522"/>
        <v>9695.25</v>
      </c>
      <c r="J3730">
        <f t="shared" si="523"/>
        <v>-14069.875</v>
      </c>
      <c r="K3730">
        <f t="shared" si="524"/>
        <v>24711.125</v>
      </c>
      <c r="L3730">
        <f t="shared" si="526"/>
        <v>0</v>
      </c>
      <c r="M3730">
        <f t="shared" si="527"/>
        <v>0</v>
      </c>
      <c r="N3730">
        <f t="shared" si="525"/>
        <v>0</v>
      </c>
      <c r="O3730">
        <f t="shared" si="528"/>
        <v>34</v>
      </c>
      <c r="P3730" t="str">
        <f>IF(O3730=MAX(O:O), A3730, "")</f>
        <v/>
      </c>
    </row>
    <row r="3731" spans="1:16" x14ac:dyDescent="0.35">
      <c r="A3731">
        <v>1985</v>
      </c>
      <c r="B3731" t="s">
        <v>4251</v>
      </c>
      <c r="C3731" t="s">
        <v>5430</v>
      </c>
      <c r="D3731" t="s">
        <v>13</v>
      </c>
      <c r="E3731" t="s">
        <v>19</v>
      </c>
      <c r="F3731" s="4">
        <v>217</v>
      </c>
      <c r="G3731">
        <f t="shared" si="520"/>
        <v>473</v>
      </c>
      <c r="H3731">
        <f t="shared" si="521"/>
        <v>10168.25</v>
      </c>
      <c r="I3731">
        <f t="shared" si="522"/>
        <v>9695.25</v>
      </c>
      <c r="J3731">
        <f t="shared" si="523"/>
        <v>-14069.875</v>
      </c>
      <c r="K3731">
        <f t="shared" si="524"/>
        <v>24711.125</v>
      </c>
      <c r="L3731">
        <f t="shared" si="526"/>
        <v>0</v>
      </c>
      <c r="M3731">
        <f t="shared" si="527"/>
        <v>0</v>
      </c>
      <c r="N3731">
        <f t="shared" si="525"/>
        <v>0</v>
      </c>
      <c r="O3731">
        <f t="shared" si="528"/>
        <v>34</v>
      </c>
      <c r="P3731" t="str">
        <f>IF(O3731=MAX(O:O), A3731, "")</f>
        <v/>
      </c>
    </row>
    <row r="3732" spans="1:16" x14ac:dyDescent="0.35">
      <c r="A3732">
        <v>1985</v>
      </c>
      <c r="B3732" t="s">
        <v>4251</v>
      </c>
      <c r="C3732" t="s">
        <v>5431</v>
      </c>
      <c r="D3732" t="s">
        <v>13</v>
      </c>
      <c r="E3732" t="s">
        <v>32</v>
      </c>
      <c r="F3732" s="4">
        <v>134</v>
      </c>
      <c r="G3732">
        <f t="shared" si="520"/>
        <v>473</v>
      </c>
      <c r="H3732">
        <f t="shared" si="521"/>
        <v>10168.25</v>
      </c>
      <c r="I3732">
        <f t="shared" si="522"/>
        <v>9695.25</v>
      </c>
      <c r="J3732">
        <f t="shared" si="523"/>
        <v>-14069.875</v>
      </c>
      <c r="K3732">
        <f t="shared" si="524"/>
        <v>24711.125</v>
      </c>
      <c r="L3732">
        <f t="shared" si="526"/>
        <v>0</v>
      </c>
      <c r="M3732">
        <f t="shared" si="527"/>
        <v>0</v>
      </c>
      <c r="N3732">
        <f t="shared" si="525"/>
        <v>0</v>
      </c>
      <c r="O3732">
        <f t="shared" si="528"/>
        <v>34</v>
      </c>
      <c r="P3732" t="str">
        <f>IF(O3732=MAX(O:O), A3732, "")</f>
        <v/>
      </c>
    </row>
    <row r="3733" spans="1:16" x14ac:dyDescent="0.35">
      <c r="A3733">
        <v>1985</v>
      </c>
      <c r="B3733" t="s">
        <v>4259</v>
      </c>
      <c r="C3733" t="s">
        <v>5432</v>
      </c>
      <c r="D3733" t="s">
        <v>13</v>
      </c>
      <c r="E3733" t="s">
        <v>19</v>
      </c>
      <c r="F3733" s="4">
        <v>30564</v>
      </c>
      <c r="G3733">
        <f t="shared" si="520"/>
        <v>473</v>
      </c>
      <c r="H3733">
        <f t="shared" si="521"/>
        <v>10168.25</v>
      </c>
      <c r="I3733">
        <f t="shared" si="522"/>
        <v>9695.25</v>
      </c>
      <c r="J3733">
        <f t="shared" si="523"/>
        <v>-14069.875</v>
      </c>
      <c r="K3733">
        <f t="shared" si="524"/>
        <v>24711.125</v>
      </c>
      <c r="L3733">
        <f t="shared" si="526"/>
        <v>0</v>
      </c>
      <c r="M3733">
        <f t="shared" si="527"/>
        <v>1</v>
      </c>
      <c r="N3733">
        <f t="shared" si="525"/>
        <v>1</v>
      </c>
      <c r="O3733">
        <f t="shared" si="528"/>
        <v>35</v>
      </c>
      <c r="P3733" t="str">
        <f>IF(O3733=MAX(O:O), A3733, "")</f>
        <v/>
      </c>
    </row>
    <row r="3734" spans="1:16" x14ac:dyDescent="0.35">
      <c r="A3734">
        <v>1985</v>
      </c>
      <c r="B3734" t="s">
        <v>4259</v>
      </c>
      <c r="C3734" t="s">
        <v>5433</v>
      </c>
      <c r="D3734" t="s">
        <v>13</v>
      </c>
      <c r="E3734" t="s">
        <v>19</v>
      </c>
      <c r="F3734" s="4">
        <v>26383</v>
      </c>
      <c r="G3734">
        <f t="shared" si="520"/>
        <v>473</v>
      </c>
      <c r="H3734">
        <f t="shared" si="521"/>
        <v>10168.25</v>
      </c>
      <c r="I3734">
        <f t="shared" si="522"/>
        <v>9695.25</v>
      </c>
      <c r="J3734">
        <f t="shared" si="523"/>
        <v>-14069.875</v>
      </c>
      <c r="K3734">
        <f t="shared" si="524"/>
        <v>24711.125</v>
      </c>
      <c r="L3734">
        <f t="shared" si="526"/>
        <v>0</v>
      </c>
      <c r="M3734">
        <f t="shared" si="527"/>
        <v>1</v>
      </c>
      <c r="N3734">
        <f t="shared" si="525"/>
        <v>1</v>
      </c>
      <c r="O3734">
        <f t="shared" si="528"/>
        <v>36</v>
      </c>
      <c r="P3734" t="str">
        <f>IF(O3734=MAX(O:O), A3734, "")</f>
        <v/>
      </c>
    </row>
    <row r="3735" spans="1:16" x14ac:dyDescent="0.35">
      <c r="A3735">
        <v>1985</v>
      </c>
      <c r="B3735" t="s">
        <v>4259</v>
      </c>
      <c r="C3735" t="s">
        <v>5434</v>
      </c>
      <c r="D3735" t="s">
        <v>13</v>
      </c>
      <c r="E3735" t="s">
        <v>17</v>
      </c>
      <c r="F3735" s="4">
        <v>7760</v>
      </c>
      <c r="G3735">
        <f t="shared" si="520"/>
        <v>473</v>
      </c>
      <c r="H3735">
        <f t="shared" si="521"/>
        <v>10168.25</v>
      </c>
      <c r="I3735">
        <f t="shared" si="522"/>
        <v>9695.25</v>
      </c>
      <c r="J3735">
        <f t="shared" si="523"/>
        <v>-14069.875</v>
      </c>
      <c r="K3735">
        <f t="shared" si="524"/>
        <v>24711.125</v>
      </c>
      <c r="L3735">
        <f t="shared" si="526"/>
        <v>0</v>
      </c>
      <c r="M3735">
        <f t="shared" si="527"/>
        <v>0</v>
      </c>
      <c r="N3735">
        <f t="shared" si="525"/>
        <v>0</v>
      </c>
      <c r="O3735">
        <f t="shared" si="528"/>
        <v>36</v>
      </c>
      <c r="P3735" t="str">
        <f>IF(O3735=MAX(O:O), A3735, "")</f>
        <v/>
      </c>
    </row>
    <row r="3736" spans="1:16" x14ac:dyDescent="0.35">
      <c r="A3736">
        <v>1985</v>
      </c>
      <c r="B3736" t="s">
        <v>4259</v>
      </c>
      <c r="C3736" t="s">
        <v>5435</v>
      </c>
      <c r="D3736" t="s">
        <v>13</v>
      </c>
      <c r="E3736" t="s">
        <v>1952</v>
      </c>
      <c r="F3736" s="4">
        <v>3246</v>
      </c>
      <c r="G3736">
        <f t="shared" si="520"/>
        <v>473</v>
      </c>
      <c r="H3736">
        <f t="shared" si="521"/>
        <v>10168.25</v>
      </c>
      <c r="I3736">
        <f t="shared" si="522"/>
        <v>9695.25</v>
      </c>
      <c r="J3736">
        <f t="shared" si="523"/>
        <v>-14069.875</v>
      </c>
      <c r="K3736">
        <f t="shared" si="524"/>
        <v>24711.125</v>
      </c>
      <c r="L3736">
        <f t="shared" si="526"/>
        <v>0</v>
      </c>
      <c r="M3736">
        <f t="shared" si="527"/>
        <v>0</v>
      </c>
      <c r="N3736">
        <f t="shared" si="525"/>
        <v>0</v>
      </c>
      <c r="O3736">
        <f t="shared" si="528"/>
        <v>36</v>
      </c>
      <c r="P3736" t="str">
        <f>IF(O3736=MAX(O:O), A3736, "")</f>
        <v/>
      </c>
    </row>
    <row r="3737" spans="1:16" x14ac:dyDescent="0.35">
      <c r="A3737">
        <v>1985</v>
      </c>
      <c r="B3737" t="s">
        <v>4259</v>
      </c>
      <c r="C3737" t="s">
        <v>5436</v>
      </c>
      <c r="D3737" t="s">
        <v>13</v>
      </c>
      <c r="E3737" t="s">
        <v>19</v>
      </c>
      <c r="F3737" s="4">
        <v>806</v>
      </c>
      <c r="G3737">
        <f t="shared" si="520"/>
        <v>473</v>
      </c>
      <c r="H3737">
        <f t="shared" si="521"/>
        <v>10168.25</v>
      </c>
      <c r="I3737">
        <f t="shared" si="522"/>
        <v>9695.25</v>
      </c>
      <c r="J3737">
        <f t="shared" si="523"/>
        <v>-14069.875</v>
      </c>
      <c r="K3737">
        <f t="shared" si="524"/>
        <v>24711.125</v>
      </c>
      <c r="L3737">
        <f t="shared" si="526"/>
        <v>0</v>
      </c>
      <c r="M3737">
        <f t="shared" si="527"/>
        <v>0</v>
      </c>
      <c r="N3737">
        <f t="shared" si="525"/>
        <v>0</v>
      </c>
      <c r="O3737">
        <f t="shared" si="528"/>
        <v>36</v>
      </c>
      <c r="P3737" t="str">
        <f>IF(O3737=MAX(O:O), A3737, "")</f>
        <v/>
      </c>
    </row>
    <row r="3738" spans="1:16" x14ac:dyDescent="0.35">
      <c r="A3738">
        <v>1985</v>
      </c>
      <c r="B3738" t="s">
        <v>4259</v>
      </c>
      <c r="C3738" t="s">
        <v>5437</v>
      </c>
      <c r="D3738" t="s">
        <v>13</v>
      </c>
      <c r="E3738" t="s">
        <v>19</v>
      </c>
      <c r="F3738" s="4">
        <v>542</v>
      </c>
      <c r="G3738">
        <f t="shared" si="520"/>
        <v>473</v>
      </c>
      <c r="H3738">
        <f t="shared" si="521"/>
        <v>10168.25</v>
      </c>
      <c r="I3738">
        <f t="shared" si="522"/>
        <v>9695.25</v>
      </c>
      <c r="J3738">
        <f t="shared" si="523"/>
        <v>-14069.875</v>
      </c>
      <c r="K3738">
        <f t="shared" si="524"/>
        <v>24711.125</v>
      </c>
      <c r="L3738">
        <f t="shared" si="526"/>
        <v>0</v>
      </c>
      <c r="M3738">
        <f t="shared" si="527"/>
        <v>0</v>
      </c>
      <c r="N3738">
        <f t="shared" si="525"/>
        <v>0</v>
      </c>
      <c r="O3738">
        <f t="shared" si="528"/>
        <v>36</v>
      </c>
      <c r="P3738" t="str">
        <f>IF(O3738=MAX(O:O), A3738, "")</f>
        <v/>
      </c>
    </row>
    <row r="3739" spans="1:16" x14ac:dyDescent="0.35">
      <c r="A3739">
        <v>1985</v>
      </c>
      <c r="B3739" t="s">
        <v>4259</v>
      </c>
      <c r="C3739" t="s">
        <v>5438</v>
      </c>
      <c r="D3739" t="s">
        <v>96</v>
      </c>
      <c r="E3739" t="s">
        <v>139</v>
      </c>
      <c r="F3739" s="4">
        <v>467</v>
      </c>
      <c r="G3739">
        <f t="shared" si="520"/>
        <v>473</v>
      </c>
      <c r="H3739">
        <f t="shared" si="521"/>
        <v>10168.25</v>
      </c>
      <c r="I3739">
        <f t="shared" si="522"/>
        <v>9695.25</v>
      </c>
      <c r="J3739">
        <f t="shared" si="523"/>
        <v>-14069.875</v>
      </c>
      <c r="K3739">
        <f t="shared" si="524"/>
        <v>24711.125</v>
      </c>
      <c r="L3739">
        <f t="shared" si="526"/>
        <v>0</v>
      </c>
      <c r="M3739">
        <f t="shared" si="527"/>
        <v>0</v>
      </c>
      <c r="N3739">
        <f t="shared" si="525"/>
        <v>0</v>
      </c>
      <c r="O3739">
        <f t="shared" si="528"/>
        <v>36</v>
      </c>
      <c r="P3739" t="str">
        <f>IF(O3739=MAX(O:O), A3739, "")</f>
        <v/>
      </c>
    </row>
    <row r="3740" spans="1:16" x14ac:dyDescent="0.35">
      <c r="A3740">
        <v>1985</v>
      </c>
      <c r="B3740" t="s">
        <v>4265</v>
      </c>
      <c r="C3740" t="s">
        <v>5439</v>
      </c>
      <c r="D3740" t="s">
        <v>96</v>
      </c>
      <c r="E3740" t="s">
        <v>19</v>
      </c>
      <c r="F3740" s="4">
        <v>32751</v>
      </c>
      <c r="G3740">
        <f t="shared" si="520"/>
        <v>473</v>
      </c>
      <c r="H3740">
        <f t="shared" si="521"/>
        <v>10168.25</v>
      </c>
      <c r="I3740">
        <f t="shared" si="522"/>
        <v>9695.25</v>
      </c>
      <c r="J3740">
        <f t="shared" si="523"/>
        <v>-14069.875</v>
      </c>
      <c r="K3740">
        <f t="shared" si="524"/>
        <v>24711.125</v>
      </c>
      <c r="L3740">
        <f t="shared" si="526"/>
        <v>0</v>
      </c>
      <c r="M3740">
        <f t="shared" si="527"/>
        <v>1</v>
      </c>
      <c r="N3740">
        <f t="shared" si="525"/>
        <v>1</v>
      </c>
      <c r="O3740">
        <f t="shared" si="528"/>
        <v>37</v>
      </c>
      <c r="P3740" t="str">
        <f>IF(O3740=MAX(O:O), A3740, "")</f>
        <v/>
      </c>
    </row>
    <row r="3741" spans="1:16" x14ac:dyDescent="0.35">
      <c r="A3741">
        <v>1985</v>
      </c>
      <c r="B3741" t="s">
        <v>4265</v>
      </c>
      <c r="C3741" t="s">
        <v>5440</v>
      </c>
      <c r="D3741" t="s">
        <v>13</v>
      </c>
      <c r="E3741" t="s">
        <v>19</v>
      </c>
      <c r="F3741" s="4">
        <v>23053</v>
      </c>
      <c r="G3741">
        <f t="shared" si="520"/>
        <v>473</v>
      </c>
      <c r="H3741">
        <f t="shared" si="521"/>
        <v>10168.25</v>
      </c>
      <c r="I3741">
        <f t="shared" si="522"/>
        <v>9695.25</v>
      </c>
      <c r="J3741">
        <f t="shared" si="523"/>
        <v>-14069.875</v>
      </c>
      <c r="K3741">
        <f t="shared" si="524"/>
        <v>24711.125</v>
      </c>
      <c r="L3741">
        <f t="shared" si="526"/>
        <v>0</v>
      </c>
      <c r="M3741">
        <f t="shared" si="527"/>
        <v>0</v>
      </c>
      <c r="N3741">
        <f t="shared" si="525"/>
        <v>0</v>
      </c>
      <c r="O3741">
        <f t="shared" si="528"/>
        <v>37</v>
      </c>
      <c r="P3741" t="str">
        <f>IF(O3741=MAX(O:O), A3741, "")</f>
        <v/>
      </c>
    </row>
    <row r="3742" spans="1:16" x14ac:dyDescent="0.35">
      <c r="A3742">
        <v>1985</v>
      </c>
      <c r="B3742" t="s">
        <v>4265</v>
      </c>
      <c r="C3742" t="s">
        <v>5441</v>
      </c>
      <c r="D3742" t="s">
        <v>13</v>
      </c>
      <c r="E3742" t="s">
        <v>17</v>
      </c>
      <c r="F3742" s="4">
        <v>4042</v>
      </c>
      <c r="G3742">
        <f t="shared" si="520"/>
        <v>473</v>
      </c>
      <c r="H3742">
        <f t="shared" si="521"/>
        <v>10168.25</v>
      </c>
      <c r="I3742">
        <f t="shared" si="522"/>
        <v>9695.25</v>
      </c>
      <c r="J3742">
        <f t="shared" si="523"/>
        <v>-14069.875</v>
      </c>
      <c r="K3742">
        <f t="shared" si="524"/>
        <v>24711.125</v>
      </c>
      <c r="L3742">
        <f t="shared" si="526"/>
        <v>0</v>
      </c>
      <c r="M3742">
        <f t="shared" si="527"/>
        <v>0</v>
      </c>
      <c r="N3742">
        <f t="shared" si="525"/>
        <v>0</v>
      </c>
      <c r="O3742">
        <f t="shared" si="528"/>
        <v>37</v>
      </c>
      <c r="P3742" t="str">
        <f>IF(O3742=MAX(O:O), A3742, "")</f>
        <v/>
      </c>
    </row>
    <row r="3743" spans="1:16" x14ac:dyDescent="0.35">
      <c r="A3743">
        <v>1985</v>
      </c>
      <c r="B3743" t="s">
        <v>4265</v>
      </c>
      <c r="C3743" t="s">
        <v>5442</v>
      </c>
      <c r="D3743" t="s">
        <v>13</v>
      </c>
      <c r="E3743" t="s">
        <v>19</v>
      </c>
      <c r="F3743" s="4">
        <v>883</v>
      </c>
      <c r="G3743">
        <f t="shared" si="520"/>
        <v>473</v>
      </c>
      <c r="H3743">
        <f t="shared" si="521"/>
        <v>10168.25</v>
      </c>
      <c r="I3743">
        <f t="shared" si="522"/>
        <v>9695.25</v>
      </c>
      <c r="J3743">
        <f t="shared" si="523"/>
        <v>-14069.875</v>
      </c>
      <c r="K3743">
        <f t="shared" si="524"/>
        <v>24711.125</v>
      </c>
      <c r="L3743">
        <f t="shared" si="526"/>
        <v>0</v>
      </c>
      <c r="M3743">
        <f t="shared" si="527"/>
        <v>0</v>
      </c>
      <c r="N3743">
        <f t="shared" si="525"/>
        <v>0</v>
      </c>
      <c r="O3743">
        <f t="shared" si="528"/>
        <v>37</v>
      </c>
      <c r="P3743" t="str">
        <f>IF(O3743=MAX(O:O), A3743, "")</f>
        <v/>
      </c>
    </row>
    <row r="3744" spans="1:16" x14ac:dyDescent="0.35">
      <c r="A3744">
        <v>1985</v>
      </c>
      <c r="B3744" t="s">
        <v>4265</v>
      </c>
      <c r="C3744" t="s">
        <v>5443</v>
      </c>
      <c r="D3744" t="s">
        <v>13</v>
      </c>
      <c r="E3744" t="s">
        <v>19</v>
      </c>
      <c r="F3744" s="4">
        <v>342</v>
      </c>
      <c r="G3744">
        <f t="shared" si="520"/>
        <v>473</v>
      </c>
      <c r="H3744">
        <f t="shared" si="521"/>
        <v>10168.25</v>
      </c>
      <c r="I3744">
        <f t="shared" si="522"/>
        <v>9695.25</v>
      </c>
      <c r="J3744">
        <f t="shared" si="523"/>
        <v>-14069.875</v>
      </c>
      <c r="K3744">
        <f t="shared" si="524"/>
        <v>24711.125</v>
      </c>
      <c r="L3744">
        <f t="shared" si="526"/>
        <v>0</v>
      </c>
      <c r="M3744">
        <f t="shared" si="527"/>
        <v>0</v>
      </c>
      <c r="N3744">
        <f t="shared" si="525"/>
        <v>0</v>
      </c>
      <c r="O3744">
        <f t="shared" si="528"/>
        <v>37</v>
      </c>
      <c r="P3744" t="str">
        <f>IF(O3744=MAX(O:O), A3744, "")</f>
        <v/>
      </c>
    </row>
    <row r="3745" spans="1:16" x14ac:dyDescent="0.35">
      <c r="A3745">
        <v>1985</v>
      </c>
      <c r="B3745" t="s">
        <v>4265</v>
      </c>
      <c r="C3745" t="s">
        <v>5444</v>
      </c>
      <c r="D3745" t="s">
        <v>13</v>
      </c>
      <c r="E3745" t="s">
        <v>139</v>
      </c>
      <c r="F3745" s="4">
        <v>105</v>
      </c>
      <c r="G3745">
        <f t="shared" si="520"/>
        <v>473</v>
      </c>
      <c r="H3745">
        <f t="shared" si="521"/>
        <v>10168.25</v>
      </c>
      <c r="I3745">
        <f t="shared" si="522"/>
        <v>9695.25</v>
      </c>
      <c r="J3745">
        <f t="shared" si="523"/>
        <v>-14069.875</v>
      </c>
      <c r="K3745">
        <f t="shared" si="524"/>
        <v>24711.125</v>
      </c>
      <c r="L3745">
        <f t="shared" si="526"/>
        <v>0</v>
      </c>
      <c r="M3745">
        <f t="shared" si="527"/>
        <v>0</v>
      </c>
      <c r="N3745">
        <f t="shared" si="525"/>
        <v>0</v>
      </c>
      <c r="O3745">
        <f t="shared" si="528"/>
        <v>37</v>
      </c>
      <c r="P3745" t="str">
        <f>IF(O3745=MAX(O:O), A3745, "")</f>
        <v/>
      </c>
    </row>
    <row r="3746" spans="1:16" x14ac:dyDescent="0.35">
      <c r="A3746">
        <v>1985</v>
      </c>
      <c r="B3746" t="s">
        <v>4265</v>
      </c>
      <c r="C3746" t="s">
        <v>5445</v>
      </c>
      <c r="D3746" t="s">
        <v>13</v>
      </c>
      <c r="E3746" t="s">
        <v>19</v>
      </c>
      <c r="F3746" s="4">
        <v>82</v>
      </c>
      <c r="G3746">
        <f t="shared" si="520"/>
        <v>473</v>
      </c>
      <c r="H3746">
        <f t="shared" si="521"/>
        <v>10168.25</v>
      </c>
      <c r="I3746">
        <f t="shared" si="522"/>
        <v>9695.25</v>
      </c>
      <c r="J3746">
        <f t="shared" si="523"/>
        <v>-14069.875</v>
      </c>
      <c r="K3746">
        <f t="shared" si="524"/>
        <v>24711.125</v>
      </c>
      <c r="L3746">
        <f t="shared" si="526"/>
        <v>0</v>
      </c>
      <c r="M3746">
        <f t="shared" si="527"/>
        <v>0</v>
      </c>
      <c r="N3746">
        <f t="shared" si="525"/>
        <v>0</v>
      </c>
      <c r="O3746">
        <f t="shared" si="528"/>
        <v>37</v>
      </c>
      <c r="P3746" t="str">
        <f>IF(O3746=MAX(O:O), A3746, "")</f>
        <v/>
      </c>
    </row>
    <row r="3747" spans="1:16" x14ac:dyDescent="0.35">
      <c r="A3747">
        <v>1985</v>
      </c>
      <c r="B3747" t="s">
        <v>4273</v>
      </c>
      <c r="C3747" t="s">
        <v>5446</v>
      </c>
      <c r="D3747" t="s">
        <v>13</v>
      </c>
      <c r="E3747" t="s">
        <v>19</v>
      </c>
      <c r="F3747" s="4">
        <v>57029</v>
      </c>
      <c r="G3747">
        <f t="shared" si="520"/>
        <v>473</v>
      </c>
      <c r="H3747">
        <f t="shared" si="521"/>
        <v>10168.25</v>
      </c>
      <c r="I3747">
        <f t="shared" si="522"/>
        <v>9695.25</v>
      </c>
      <c r="J3747">
        <f t="shared" si="523"/>
        <v>-14069.875</v>
      </c>
      <c r="K3747">
        <f t="shared" si="524"/>
        <v>24711.125</v>
      </c>
      <c r="L3747">
        <f t="shared" si="526"/>
        <v>0</v>
      </c>
      <c r="M3747">
        <f t="shared" si="527"/>
        <v>1</v>
      </c>
      <c r="N3747">
        <f t="shared" si="525"/>
        <v>1</v>
      </c>
      <c r="O3747">
        <f t="shared" si="528"/>
        <v>38</v>
      </c>
      <c r="P3747" t="str">
        <f>IF(O3747=MAX(O:O), A3747, "")</f>
        <v/>
      </c>
    </row>
    <row r="3748" spans="1:16" x14ac:dyDescent="0.35">
      <c r="A3748">
        <v>1985</v>
      </c>
      <c r="B3748" t="s">
        <v>4273</v>
      </c>
      <c r="C3748" t="s">
        <v>5447</v>
      </c>
      <c r="D3748" t="s">
        <v>13</v>
      </c>
      <c r="E3748" t="s">
        <v>17</v>
      </c>
      <c r="F3748" s="4">
        <v>5763</v>
      </c>
      <c r="G3748">
        <f t="shared" si="520"/>
        <v>473</v>
      </c>
      <c r="H3748">
        <f t="shared" si="521"/>
        <v>10168.25</v>
      </c>
      <c r="I3748">
        <f t="shared" si="522"/>
        <v>9695.25</v>
      </c>
      <c r="J3748">
        <f t="shared" si="523"/>
        <v>-14069.875</v>
      </c>
      <c r="K3748">
        <f t="shared" si="524"/>
        <v>24711.125</v>
      </c>
      <c r="L3748">
        <f t="shared" si="526"/>
        <v>0</v>
      </c>
      <c r="M3748">
        <f t="shared" si="527"/>
        <v>0</v>
      </c>
      <c r="N3748">
        <f t="shared" si="525"/>
        <v>0</v>
      </c>
      <c r="O3748">
        <f t="shared" si="528"/>
        <v>38</v>
      </c>
      <c r="P3748" t="str">
        <f>IF(O3748=MAX(O:O), A3748, "")</f>
        <v/>
      </c>
    </row>
    <row r="3749" spans="1:16" x14ac:dyDescent="0.35">
      <c r="A3749">
        <v>1985</v>
      </c>
      <c r="B3749" t="s">
        <v>4273</v>
      </c>
      <c r="C3749" t="s">
        <v>5448</v>
      </c>
      <c r="D3749" t="s">
        <v>13</v>
      </c>
      <c r="E3749" t="s">
        <v>19</v>
      </c>
      <c r="F3749" s="4">
        <v>2461</v>
      </c>
      <c r="G3749">
        <f t="shared" si="520"/>
        <v>473</v>
      </c>
      <c r="H3749">
        <f t="shared" si="521"/>
        <v>10168.25</v>
      </c>
      <c r="I3749">
        <f t="shared" si="522"/>
        <v>9695.25</v>
      </c>
      <c r="J3749">
        <f t="shared" si="523"/>
        <v>-14069.875</v>
      </c>
      <c r="K3749">
        <f t="shared" si="524"/>
        <v>24711.125</v>
      </c>
      <c r="L3749">
        <f t="shared" si="526"/>
        <v>0</v>
      </c>
      <c r="M3749">
        <f t="shared" si="527"/>
        <v>0</v>
      </c>
      <c r="N3749">
        <f t="shared" si="525"/>
        <v>0</v>
      </c>
      <c r="O3749">
        <f t="shared" si="528"/>
        <v>38</v>
      </c>
      <c r="P3749" t="str">
        <f>IF(O3749=MAX(O:O), A3749, "")</f>
        <v/>
      </c>
    </row>
    <row r="3750" spans="1:16" x14ac:dyDescent="0.35">
      <c r="A3750">
        <v>1985</v>
      </c>
      <c r="B3750" t="s">
        <v>4273</v>
      </c>
      <c r="C3750" t="s">
        <v>5449</v>
      </c>
      <c r="D3750" t="s">
        <v>13</v>
      </c>
      <c r="E3750" t="s">
        <v>19</v>
      </c>
      <c r="F3750" s="4">
        <v>888</v>
      </c>
      <c r="G3750">
        <f t="shared" si="520"/>
        <v>473</v>
      </c>
      <c r="H3750">
        <f t="shared" si="521"/>
        <v>10168.25</v>
      </c>
      <c r="I3750">
        <f t="shared" si="522"/>
        <v>9695.25</v>
      </c>
      <c r="J3750">
        <f t="shared" si="523"/>
        <v>-14069.875</v>
      </c>
      <c r="K3750">
        <f t="shared" si="524"/>
        <v>24711.125</v>
      </c>
      <c r="L3750">
        <f t="shared" si="526"/>
        <v>0</v>
      </c>
      <c r="M3750">
        <f t="shared" si="527"/>
        <v>0</v>
      </c>
      <c r="N3750">
        <f t="shared" si="525"/>
        <v>0</v>
      </c>
      <c r="O3750">
        <f t="shared" si="528"/>
        <v>38</v>
      </c>
      <c r="P3750" t="str">
        <f>IF(O3750=MAX(O:O), A3750, "")</f>
        <v/>
      </c>
    </row>
    <row r="3751" spans="1:16" x14ac:dyDescent="0.35">
      <c r="A3751">
        <v>1985</v>
      </c>
      <c r="B3751" t="s">
        <v>4273</v>
      </c>
      <c r="C3751" t="s">
        <v>5450</v>
      </c>
      <c r="D3751" t="s">
        <v>13</v>
      </c>
      <c r="E3751" t="s">
        <v>19</v>
      </c>
      <c r="F3751" s="4">
        <v>783</v>
      </c>
      <c r="G3751">
        <f t="shared" si="520"/>
        <v>473</v>
      </c>
      <c r="H3751">
        <f t="shared" si="521"/>
        <v>10168.25</v>
      </c>
      <c r="I3751">
        <f t="shared" si="522"/>
        <v>9695.25</v>
      </c>
      <c r="J3751">
        <f t="shared" si="523"/>
        <v>-14069.875</v>
      </c>
      <c r="K3751">
        <f t="shared" si="524"/>
        <v>24711.125</v>
      </c>
      <c r="L3751">
        <f t="shared" si="526"/>
        <v>0</v>
      </c>
      <c r="M3751">
        <f t="shared" si="527"/>
        <v>0</v>
      </c>
      <c r="N3751">
        <f t="shared" si="525"/>
        <v>0</v>
      </c>
      <c r="O3751">
        <f t="shared" si="528"/>
        <v>38</v>
      </c>
      <c r="P3751" t="str">
        <f>IF(O3751=MAX(O:O), A3751, "")</f>
        <v/>
      </c>
    </row>
    <row r="3752" spans="1:16" x14ac:dyDescent="0.35">
      <c r="A3752">
        <v>1985</v>
      </c>
      <c r="B3752" t="s">
        <v>4273</v>
      </c>
      <c r="C3752" t="s">
        <v>5451</v>
      </c>
      <c r="D3752" t="s">
        <v>13</v>
      </c>
      <c r="E3752" t="s">
        <v>137</v>
      </c>
      <c r="F3752" s="4">
        <v>308</v>
      </c>
      <c r="G3752">
        <f t="shared" si="520"/>
        <v>473</v>
      </c>
      <c r="H3752">
        <f t="shared" si="521"/>
        <v>10168.25</v>
      </c>
      <c r="I3752">
        <f t="shared" si="522"/>
        <v>9695.25</v>
      </c>
      <c r="J3752">
        <f t="shared" si="523"/>
        <v>-14069.875</v>
      </c>
      <c r="K3752">
        <f t="shared" si="524"/>
        <v>24711.125</v>
      </c>
      <c r="L3752">
        <f t="shared" si="526"/>
        <v>0</v>
      </c>
      <c r="M3752">
        <f t="shared" si="527"/>
        <v>0</v>
      </c>
      <c r="N3752">
        <f t="shared" si="525"/>
        <v>0</v>
      </c>
      <c r="O3752">
        <f t="shared" si="528"/>
        <v>38</v>
      </c>
      <c r="P3752" t="str">
        <f>IF(O3752=MAX(O:O), A3752, "")</f>
        <v/>
      </c>
    </row>
    <row r="3753" spans="1:16" x14ac:dyDescent="0.35">
      <c r="A3753">
        <v>1985</v>
      </c>
      <c r="B3753" t="s">
        <v>4280</v>
      </c>
      <c r="C3753" t="s">
        <v>5452</v>
      </c>
      <c r="D3753" t="s">
        <v>13</v>
      </c>
      <c r="E3753" t="s">
        <v>19</v>
      </c>
      <c r="F3753" s="4">
        <v>45086</v>
      </c>
      <c r="G3753">
        <f t="shared" si="520"/>
        <v>473</v>
      </c>
      <c r="H3753">
        <f t="shared" si="521"/>
        <v>10168.25</v>
      </c>
      <c r="I3753">
        <f t="shared" si="522"/>
        <v>9695.25</v>
      </c>
      <c r="J3753">
        <f t="shared" si="523"/>
        <v>-14069.875</v>
      </c>
      <c r="K3753">
        <f t="shared" si="524"/>
        <v>24711.125</v>
      </c>
      <c r="L3753">
        <f t="shared" si="526"/>
        <v>0</v>
      </c>
      <c r="M3753">
        <f t="shared" si="527"/>
        <v>1</v>
      </c>
      <c r="N3753">
        <f t="shared" si="525"/>
        <v>1</v>
      </c>
      <c r="O3753">
        <f t="shared" si="528"/>
        <v>39</v>
      </c>
      <c r="P3753" t="str">
        <f>IF(O3753=MAX(O:O), A3753, "")</f>
        <v/>
      </c>
    </row>
    <row r="3754" spans="1:16" x14ac:dyDescent="0.35">
      <c r="A3754">
        <v>1985</v>
      </c>
      <c r="B3754" t="s">
        <v>4280</v>
      </c>
      <c r="C3754" t="s">
        <v>5453</v>
      </c>
      <c r="D3754" t="s">
        <v>13</v>
      </c>
      <c r="E3754" t="s">
        <v>17</v>
      </c>
      <c r="F3754" s="4">
        <v>10289</v>
      </c>
      <c r="G3754">
        <f t="shared" si="520"/>
        <v>473</v>
      </c>
      <c r="H3754">
        <f t="shared" si="521"/>
        <v>10168.25</v>
      </c>
      <c r="I3754">
        <f t="shared" si="522"/>
        <v>9695.25</v>
      </c>
      <c r="J3754">
        <f t="shared" si="523"/>
        <v>-14069.875</v>
      </c>
      <c r="K3754">
        <f t="shared" si="524"/>
        <v>24711.125</v>
      </c>
      <c r="L3754">
        <f t="shared" si="526"/>
        <v>0</v>
      </c>
      <c r="M3754">
        <f t="shared" si="527"/>
        <v>0</v>
      </c>
      <c r="N3754">
        <f t="shared" si="525"/>
        <v>0</v>
      </c>
      <c r="O3754">
        <f t="shared" si="528"/>
        <v>39</v>
      </c>
      <c r="P3754" t="str">
        <f>IF(O3754=MAX(O:O), A3754, "")</f>
        <v/>
      </c>
    </row>
    <row r="3755" spans="1:16" x14ac:dyDescent="0.35">
      <c r="A3755">
        <v>1985</v>
      </c>
      <c r="B3755" t="s">
        <v>4280</v>
      </c>
      <c r="C3755" t="s">
        <v>5454</v>
      </c>
      <c r="D3755" t="s">
        <v>13</v>
      </c>
      <c r="E3755" t="s">
        <v>1952</v>
      </c>
      <c r="F3755" s="4">
        <v>9556</v>
      </c>
      <c r="G3755">
        <f t="shared" si="520"/>
        <v>473</v>
      </c>
      <c r="H3755">
        <f t="shared" si="521"/>
        <v>10168.25</v>
      </c>
      <c r="I3755">
        <f t="shared" si="522"/>
        <v>9695.25</v>
      </c>
      <c r="J3755">
        <f t="shared" si="523"/>
        <v>-14069.875</v>
      </c>
      <c r="K3755">
        <f t="shared" si="524"/>
        <v>24711.125</v>
      </c>
      <c r="L3755">
        <f t="shared" si="526"/>
        <v>0</v>
      </c>
      <c r="M3755">
        <f t="shared" si="527"/>
        <v>0</v>
      </c>
      <c r="N3755">
        <f t="shared" si="525"/>
        <v>0</v>
      </c>
      <c r="O3755">
        <f t="shared" si="528"/>
        <v>39</v>
      </c>
      <c r="P3755" t="str">
        <f>IF(O3755=MAX(O:O), A3755, "")</f>
        <v/>
      </c>
    </row>
    <row r="3756" spans="1:16" x14ac:dyDescent="0.35">
      <c r="A3756">
        <v>1985</v>
      </c>
      <c r="B3756" t="s">
        <v>4280</v>
      </c>
      <c r="C3756" t="s">
        <v>5455</v>
      </c>
      <c r="D3756" t="s">
        <v>13</v>
      </c>
      <c r="E3756" t="s">
        <v>19</v>
      </c>
      <c r="F3756" s="4">
        <v>1300</v>
      </c>
      <c r="G3756">
        <f t="shared" si="520"/>
        <v>473</v>
      </c>
      <c r="H3756">
        <f t="shared" si="521"/>
        <v>10168.25</v>
      </c>
      <c r="I3756">
        <f t="shared" si="522"/>
        <v>9695.25</v>
      </c>
      <c r="J3756">
        <f t="shared" si="523"/>
        <v>-14069.875</v>
      </c>
      <c r="K3756">
        <f t="shared" si="524"/>
        <v>24711.125</v>
      </c>
      <c r="L3756">
        <f t="shared" si="526"/>
        <v>0</v>
      </c>
      <c r="M3756">
        <f t="shared" si="527"/>
        <v>0</v>
      </c>
      <c r="N3756">
        <f t="shared" si="525"/>
        <v>0</v>
      </c>
      <c r="O3756">
        <f t="shared" si="528"/>
        <v>39</v>
      </c>
      <c r="P3756" t="str">
        <f>IF(O3756=MAX(O:O), A3756, "")</f>
        <v/>
      </c>
    </row>
    <row r="3757" spans="1:16" x14ac:dyDescent="0.35">
      <c r="A3757">
        <v>1985</v>
      </c>
      <c r="B3757" t="s">
        <v>4280</v>
      </c>
      <c r="C3757" t="s">
        <v>5456</v>
      </c>
      <c r="D3757" t="s">
        <v>13</v>
      </c>
      <c r="E3757" t="s">
        <v>19</v>
      </c>
      <c r="F3757" s="4">
        <v>987</v>
      </c>
      <c r="G3757">
        <f t="shared" si="520"/>
        <v>473</v>
      </c>
      <c r="H3757">
        <f t="shared" si="521"/>
        <v>10168.25</v>
      </c>
      <c r="I3757">
        <f t="shared" si="522"/>
        <v>9695.25</v>
      </c>
      <c r="J3757">
        <f t="shared" si="523"/>
        <v>-14069.875</v>
      </c>
      <c r="K3757">
        <f t="shared" si="524"/>
        <v>24711.125</v>
      </c>
      <c r="L3757">
        <f t="shared" si="526"/>
        <v>0</v>
      </c>
      <c r="M3757">
        <f t="shared" si="527"/>
        <v>0</v>
      </c>
      <c r="N3757">
        <f t="shared" si="525"/>
        <v>0</v>
      </c>
      <c r="O3757">
        <f t="shared" si="528"/>
        <v>39</v>
      </c>
      <c r="P3757" t="str">
        <f>IF(O3757=MAX(O:O), A3757, "")</f>
        <v/>
      </c>
    </row>
    <row r="3758" spans="1:16" x14ac:dyDescent="0.35">
      <c r="A3758">
        <v>1985</v>
      </c>
      <c r="B3758" t="s">
        <v>4280</v>
      </c>
      <c r="C3758" t="s">
        <v>5457</v>
      </c>
      <c r="D3758" t="s">
        <v>13</v>
      </c>
      <c r="E3758" t="s">
        <v>19</v>
      </c>
      <c r="F3758" s="4">
        <v>446</v>
      </c>
      <c r="G3758">
        <f t="shared" si="520"/>
        <v>473</v>
      </c>
      <c r="H3758">
        <f t="shared" si="521"/>
        <v>10168.25</v>
      </c>
      <c r="I3758">
        <f t="shared" si="522"/>
        <v>9695.25</v>
      </c>
      <c r="J3758">
        <f t="shared" si="523"/>
        <v>-14069.875</v>
      </c>
      <c r="K3758">
        <f t="shared" si="524"/>
        <v>24711.125</v>
      </c>
      <c r="L3758">
        <f t="shared" si="526"/>
        <v>0</v>
      </c>
      <c r="M3758">
        <f t="shared" si="527"/>
        <v>0</v>
      </c>
      <c r="N3758">
        <f t="shared" si="525"/>
        <v>0</v>
      </c>
      <c r="O3758">
        <f t="shared" si="528"/>
        <v>39</v>
      </c>
      <c r="P3758" t="str">
        <f>IF(O3758=MAX(O:O), A3758, "")</f>
        <v/>
      </c>
    </row>
    <row r="3759" spans="1:16" x14ac:dyDescent="0.35">
      <c r="A3759">
        <v>1985</v>
      </c>
      <c r="B3759" t="s">
        <v>4280</v>
      </c>
      <c r="C3759" t="s">
        <v>5458</v>
      </c>
      <c r="D3759" t="s">
        <v>13</v>
      </c>
      <c r="E3759" t="s">
        <v>19</v>
      </c>
      <c r="F3759" s="4">
        <v>390</v>
      </c>
      <c r="G3759">
        <f t="shared" si="520"/>
        <v>473</v>
      </c>
      <c r="H3759">
        <f t="shared" si="521"/>
        <v>10168.25</v>
      </c>
      <c r="I3759">
        <f t="shared" si="522"/>
        <v>9695.25</v>
      </c>
      <c r="J3759">
        <f t="shared" si="523"/>
        <v>-14069.875</v>
      </c>
      <c r="K3759">
        <f t="shared" si="524"/>
        <v>24711.125</v>
      </c>
      <c r="L3759">
        <f t="shared" si="526"/>
        <v>0</v>
      </c>
      <c r="M3759">
        <f t="shared" si="527"/>
        <v>0</v>
      </c>
      <c r="N3759">
        <f t="shared" si="525"/>
        <v>0</v>
      </c>
      <c r="O3759">
        <f t="shared" si="528"/>
        <v>39</v>
      </c>
      <c r="P3759" t="str">
        <f>IF(O3759=MAX(O:O), A3759, "")</f>
        <v/>
      </c>
    </row>
    <row r="3760" spans="1:16" x14ac:dyDescent="0.35">
      <c r="A3760">
        <v>1985</v>
      </c>
      <c r="B3760" t="s">
        <v>4280</v>
      </c>
      <c r="C3760" t="s">
        <v>5459</v>
      </c>
      <c r="D3760" t="s">
        <v>13</v>
      </c>
      <c r="E3760" t="s">
        <v>19</v>
      </c>
      <c r="F3760" s="4">
        <v>181</v>
      </c>
      <c r="G3760">
        <f t="shared" si="520"/>
        <v>473</v>
      </c>
      <c r="H3760">
        <f t="shared" si="521"/>
        <v>10168.25</v>
      </c>
      <c r="I3760">
        <f t="shared" si="522"/>
        <v>9695.25</v>
      </c>
      <c r="J3760">
        <f t="shared" si="523"/>
        <v>-14069.875</v>
      </c>
      <c r="K3760">
        <f t="shared" si="524"/>
        <v>24711.125</v>
      </c>
      <c r="L3760">
        <f t="shared" si="526"/>
        <v>0</v>
      </c>
      <c r="M3760">
        <f t="shared" si="527"/>
        <v>0</v>
      </c>
      <c r="N3760">
        <f t="shared" si="525"/>
        <v>0</v>
      </c>
      <c r="O3760">
        <f t="shared" si="528"/>
        <v>39</v>
      </c>
      <c r="P3760" t="str">
        <f>IF(O3760=MAX(O:O), A3760, "")</f>
        <v/>
      </c>
    </row>
    <row r="3761" spans="1:16" x14ac:dyDescent="0.35">
      <c r="A3761">
        <v>1985</v>
      </c>
      <c r="B3761" t="s">
        <v>4280</v>
      </c>
      <c r="C3761" t="s">
        <v>5460</v>
      </c>
      <c r="D3761" t="s">
        <v>13</v>
      </c>
      <c r="E3761" t="s">
        <v>32</v>
      </c>
      <c r="F3761" s="4">
        <v>173</v>
      </c>
      <c r="G3761">
        <f t="shared" si="520"/>
        <v>473</v>
      </c>
      <c r="H3761">
        <f t="shared" si="521"/>
        <v>10168.25</v>
      </c>
      <c r="I3761">
        <f t="shared" si="522"/>
        <v>9695.25</v>
      </c>
      <c r="J3761">
        <f t="shared" si="523"/>
        <v>-14069.875</v>
      </c>
      <c r="K3761">
        <f t="shared" si="524"/>
        <v>24711.125</v>
      </c>
      <c r="L3761">
        <f t="shared" si="526"/>
        <v>0</v>
      </c>
      <c r="M3761">
        <f t="shared" si="527"/>
        <v>0</v>
      </c>
      <c r="N3761">
        <f t="shared" si="525"/>
        <v>0</v>
      </c>
      <c r="O3761">
        <f t="shared" si="528"/>
        <v>39</v>
      </c>
      <c r="P3761" t="str">
        <f>IF(O3761=MAX(O:O), A3761, "")</f>
        <v/>
      </c>
    </row>
    <row r="3762" spans="1:16" x14ac:dyDescent="0.35">
      <c r="A3762">
        <v>1985</v>
      </c>
      <c r="B3762" t="s">
        <v>4280</v>
      </c>
      <c r="C3762" t="s">
        <v>5461</v>
      </c>
      <c r="D3762" t="s">
        <v>13</v>
      </c>
      <c r="E3762" t="s">
        <v>137</v>
      </c>
      <c r="F3762" s="4">
        <v>156</v>
      </c>
      <c r="G3762">
        <f t="shared" si="520"/>
        <v>473</v>
      </c>
      <c r="H3762">
        <f t="shared" si="521"/>
        <v>10168.25</v>
      </c>
      <c r="I3762">
        <f t="shared" si="522"/>
        <v>9695.25</v>
      </c>
      <c r="J3762">
        <f t="shared" si="523"/>
        <v>-14069.875</v>
      </c>
      <c r="K3762">
        <f t="shared" si="524"/>
        <v>24711.125</v>
      </c>
      <c r="L3762">
        <f t="shared" si="526"/>
        <v>0</v>
      </c>
      <c r="M3762">
        <f t="shared" si="527"/>
        <v>0</v>
      </c>
      <c r="N3762">
        <f t="shared" si="525"/>
        <v>0</v>
      </c>
      <c r="O3762">
        <f t="shared" si="528"/>
        <v>39</v>
      </c>
      <c r="P3762" t="str">
        <f>IF(O3762=MAX(O:O), A3762, "")</f>
        <v/>
      </c>
    </row>
    <row r="3763" spans="1:16" x14ac:dyDescent="0.35">
      <c r="A3763">
        <v>1985</v>
      </c>
      <c r="B3763" t="s">
        <v>4280</v>
      </c>
      <c r="C3763" t="s">
        <v>5462</v>
      </c>
      <c r="D3763" t="s">
        <v>13</v>
      </c>
      <c r="E3763" t="s">
        <v>19</v>
      </c>
      <c r="F3763" s="4">
        <v>146</v>
      </c>
      <c r="G3763">
        <f t="shared" si="520"/>
        <v>473</v>
      </c>
      <c r="H3763">
        <f t="shared" si="521"/>
        <v>10168.25</v>
      </c>
      <c r="I3763">
        <f t="shared" si="522"/>
        <v>9695.25</v>
      </c>
      <c r="J3763">
        <f t="shared" si="523"/>
        <v>-14069.875</v>
      </c>
      <c r="K3763">
        <f t="shared" si="524"/>
        <v>24711.125</v>
      </c>
      <c r="L3763">
        <f t="shared" si="526"/>
        <v>0</v>
      </c>
      <c r="M3763">
        <f t="shared" si="527"/>
        <v>0</v>
      </c>
      <c r="N3763">
        <f t="shared" si="525"/>
        <v>0</v>
      </c>
      <c r="O3763">
        <f t="shared" si="528"/>
        <v>39</v>
      </c>
      <c r="P3763" t="str">
        <f>IF(O3763=MAX(O:O), A3763, "")</f>
        <v/>
      </c>
    </row>
    <row r="3764" spans="1:16" x14ac:dyDescent="0.35">
      <c r="A3764">
        <v>1985</v>
      </c>
      <c r="B3764" t="s">
        <v>4280</v>
      </c>
      <c r="C3764" t="s">
        <v>5463</v>
      </c>
      <c r="D3764" t="s">
        <v>13</v>
      </c>
      <c r="E3764" t="s">
        <v>19</v>
      </c>
      <c r="F3764" s="4">
        <v>144</v>
      </c>
      <c r="G3764">
        <f t="shared" si="520"/>
        <v>473</v>
      </c>
      <c r="H3764">
        <f t="shared" si="521"/>
        <v>10168.25</v>
      </c>
      <c r="I3764">
        <f t="shared" si="522"/>
        <v>9695.25</v>
      </c>
      <c r="J3764">
        <f t="shared" si="523"/>
        <v>-14069.875</v>
      </c>
      <c r="K3764">
        <f t="shared" si="524"/>
        <v>24711.125</v>
      </c>
      <c r="L3764">
        <f t="shared" si="526"/>
        <v>0</v>
      </c>
      <c r="M3764">
        <f t="shared" si="527"/>
        <v>0</v>
      </c>
      <c r="N3764">
        <f t="shared" si="525"/>
        <v>0</v>
      </c>
      <c r="O3764">
        <f t="shared" si="528"/>
        <v>39</v>
      </c>
      <c r="P3764" t="str">
        <f>IF(O3764=MAX(O:O), A3764, "")</f>
        <v/>
      </c>
    </row>
    <row r="3765" spans="1:16" x14ac:dyDescent="0.35">
      <c r="A3765">
        <v>1985</v>
      </c>
      <c r="B3765" t="s">
        <v>4280</v>
      </c>
      <c r="C3765" t="s">
        <v>5464</v>
      </c>
      <c r="D3765" t="s">
        <v>13</v>
      </c>
      <c r="E3765" t="s">
        <v>19</v>
      </c>
      <c r="F3765" s="4">
        <v>144</v>
      </c>
      <c r="G3765">
        <f t="shared" si="520"/>
        <v>473</v>
      </c>
      <c r="H3765">
        <f t="shared" si="521"/>
        <v>10168.25</v>
      </c>
      <c r="I3765">
        <f t="shared" si="522"/>
        <v>9695.25</v>
      </c>
      <c r="J3765">
        <f t="shared" si="523"/>
        <v>-14069.875</v>
      </c>
      <c r="K3765">
        <f t="shared" si="524"/>
        <v>24711.125</v>
      </c>
      <c r="L3765">
        <f t="shared" si="526"/>
        <v>0</v>
      </c>
      <c r="M3765">
        <f t="shared" si="527"/>
        <v>0</v>
      </c>
      <c r="N3765">
        <f t="shared" si="525"/>
        <v>0</v>
      </c>
      <c r="O3765">
        <f t="shared" si="528"/>
        <v>39</v>
      </c>
      <c r="P3765" t="str">
        <f>IF(O3765=MAX(O:O), A3765, "")</f>
        <v/>
      </c>
    </row>
    <row r="3766" spans="1:16" x14ac:dyDescent="0.35">
      <c r="A3766">
        <v>1985</v>
      </c>
      <c r="B3766" t="s">
        <v>4280</v>
      </c>
      <c r="C3766" t="s">
        <v>5465</v>
      </c>
      <c r="D3766" t="s">
        <v>13</v>
      </c>
      <c r="E3766" t="s">
        <v>19</v>
      </c>
      <c r="F3766" s="4">
        <v>99</v>
      </c>
      <c r="G3766">
        <f t="shared" si="520"/>
        <v>473</v>
      </c>
      <c r="H3766">
        <f t="shared" si="521"/>
        <v>10168.25</v>
      </c>
      <c r="I3766">
        <f t="shared" si="522"/>
        <v>9695.25</v>
      </c>
      <c r="J3766">
        <f t="shared" si="523"/>
        <v>-14069.875</v>
      </c>
      <c r="K3766">
        <f t="shared" si="524"/>
        <v>24711.125</v>
      </c>
      <c r="L3766">
        <f t="shared" si="526"/>
        <v>0</v>
      </c>
      <c r="M3766">
        <f t="shared" si="527"/>
        <v>0</v>
      </c>
      <c r="N3766">
        <f t="shared" si="525"/>
        <v>0</v>
      </c>
      <c r="O3766">
        <f t="shared" si="528"/>
        <v>39</v>
      </c>
      <c r="P3766" t="str">
        <f>IF(O3766=MAX(O:O), A3766, "")</f>
        <v/>
      </c>
    </row>
    <row r="3767" spans="1:16" x14ac:dyDescent="0.35">
      <c r="A3767">
        <v>1985</v>
      </c>
      <c r="B3767" t="s">
        <v>4280</v>
      </c>
      <c r="C3767" t="s">
        <v>5466</v>
      </c>
      <c r="D3767" t="s">
        <v>13</v>
      </c>
      <c r="E3767" t="s">
        <v>139</v>
      </c>
      <c r="F3767" s="4">
        <v>97</v>
      </c>
      <c r="G3767">
        <f t="shared" si="520"/>
        <v>473</v>
      </c>
      <c r="H3767">
        <f t="shared" si="521"/>
        <v>10168.25</v>
      </c>
      <c r="I3767">
        <f t="shared" si="522"/>
        <v>9695.25</v>
      </c>
      <c r="J3767">
        <f t="shared" si="523"/>
        <v>-14069.875</v>
      </c>
      <c r="K3767">
        <f t="shared" si="524"/>
        <v>24711.125</v>
      </c>
      <c r="L3767">
        <f t="shared" si="526"/>
        <v>0</v>
      </c>
      <c r="M3767">
        <f t="shared" si="527"/>
        <v>0</v>
      </c>
      <c r="N3767">
        <f t="shared" si="525"/>
        <v>0</v>
      </c>
      <c r="O3767">
        <f t="shared" si="528"/>
        <v>39</v>
      </c>
      <c r="P3767" t="str">
        <f>IF(O3767=MAX(O:O), A3767, "")</f>
        <v/>
      </c>
    </row>
    <row r="3768" spans="1:16" x14ac:dyDescent="0.35">
      <c r="A3768">
        <v>1985</v>
      </c>
      <c r="B3768" t="s">
        <v>4280</v>
      </c>
      <c r="C3768" t="s">
        <v>5467</v>
      </c>
      <c r="D3768" t="s">
        <v>13</v>
      </c>
      <c r="E3768" t="s">
        <v>19</v>
      </c>
      <c r="F3768" s="4">
        <v>49</v>
      </c>
      <c r="G3768">
        <f t="shared" si="520"/>
        <v>473</v>
      </c>
      <c r="H3768">
        <f t="shared" si="521"/>
        <v>10168.25</v>
      </c>
      <c r="I3768">
        <f t="shared" si="522"/>
        <v>9695.25</v>
      </c>
      <c r="J3768">
        <f t="shared" si="523"/>
        <v>-14069.875</v>
      </c>
      <c r="K3768">
        <f t="shared" si="524"/>
        <v>24711.125</v>
      </c>
      <c r="L3768">
        <f t="shared" si="526"/>
        <v>0</v>
      </c>
      <c r="M3768">
        <f t="shared" si="527"/>
        <v>0</v>
      </c>
      <c r="N3768">
        <f t="shared" si="525"/>
        <v>0</v>
      </c>
      <c r="O3768">
        <f t="shared" si="528"/>
        <v>39</v>
      </c>
      <c r="P3768" t="str">
        <f>IF(O3768=MAX(O:O), A3768, "")</f>
        <v/>
      </c>
    </row>
    <row r="3769" spans="1:16" x14ac:dyDescent="0.35">
      <c r="A3769">
        <v>1985</v>
      </c>
      <c r="B3769" t="s">
        <v>4289</v>
      </c>
      <c r="C3769" t="s">
        <v>5468</v>
      </c>
      <c r="D3769" t="s">
        <v>13</v>
      </c>
      <c r="E3769" t="s">
        <v>19</v>
      </c>
      <c r="F3769" s="4">
        <v>45803</v>
      </c>
      <c r="G3769">
        <f t="shared" si="520"/>
        <v>473</v>
      </c>
      <c r="H3769">
        <f t="shared" si="521"/>
        <v>10168.25</v>
      </c>
      <c r="I3769">
        <f t="shared" si="522"/>
        <v>9695.25</v>
      </c>
      <c r="J3769">
        <f t="shared" si="523"/>
        <v>-14069.875</v>
      </c>
      <c r="K3769">
        <f t="shared" si="524"/>
        <v>24711.125</v>
      </c>
      <c r="L3769">
        <f t="shared" si="526"/>
        <v>0</v>
      </c>
      <c r="M3769">
        <f t="shared" si="527"/>
        <v>1</v>
      </c>
      <c r="N3769">
        <f t="shared" si="525"/>
        <v>1</v>
      </c>
      <c r="O3769">
        <f t="shared" si="528"/>
        <v>40</v>
      </c>
      <c r="P3769" t="str">
        <f>IF(O3769=MAX(O:O), A3769, "")</f>
        <v/>
      </c>
    </row>
    <row r="3770" spans="1:16" x14ac:dyDescent="0.35">
      <c r="A3770">
        <v>1985</v>
      </c>
      <c r="B3770" t="s">
        <v>4289</v>
      </c>
      <c r="C3770" t="s">
        <v>5469</v>
      </c>
      <c r="D3770" t="s">
        <v>13</v>
      </c>
      <c r="E3770" t="s">
        <v>17</v>
      </c>
      <c r="F3770" s="4">
        <v>17954</v>
      </c>
      <c r="G3770">
        <f t="shared" si="520"/>
        <v>473</v>
      </c>
      <c r="H3770">
        <f t="shared" si="521"/>
        <v>10168.25</v>
      </c>
      <c r="I3770">
        <f t="shared" si="522"/>
        <v>9695.25</v>
      </c>
      <c r="J3770">
        <f t="shared" si="523"/>
        <v>-14069.875</v>
      </c>
      <c r="K3770">
        <f t="shared" si="524"/>
        <v>24711.125</v>
      </c>
      <c r="L3770">
        <f t="shared" si="526"/>
        <v>0</v>
      </c>
      <c r="M3770">
        <f t="shared" si="527"/>
        <v>0</v>
      </c>
      <c r="N3770">
        <f t="shared" si="525"/>
        <v>0</v>
      </c>
      <c r="O3770">
        <f t="shared" si="528"/>
        <v>40</v>
      </c>
      <c r="P3770" t="str">
        <f>IF(O3770=MAX(O:O), A3770, "")</f>
        <v/>
      </c>
    </row>
    <row r="3771" spans="1:16" x14ac:dyDescent="0.35">
      <c r="A3771">
        <v>1985</v>
      </c>
      <c r="B3771" t="s">
        <v>4289</v>
      </c>
      <c r="C3771" t="s">
        <v>5470</v>
      </c>
      <c r="D3771" t="s">
        <v>13</v>
      </c>
      <c r="E3771" t="s">
        <v>19</v>
      </c>
      <c r="F3771" s="4">
        <v>2740</v>
      </c>
      <c r="G3771">
        <f t="shared" ref="G3771:G3834" si="529">VLOOKUP(A3771,$S$2:$U$16,2,FALSE)</f>
        <v>473</v>
      </c>
      <c r="H3771">
        <f t="shared" ref="H3771:H3834" si="530">VLOOKUP(A3771,$S$2:$U$16,3,FALSE)</f>
        <v>10168.25</v>
      </c>
      <c r="I3771">
        <f t="shared" ref="I3771:I3834" si="531">H3771-G3771</f>
        <v>9695.25</v>
      </c>
      <c r="J3771">
        <f t="shared" ref="J3771:J3834" si="532">G3771 - 1.5 * I3771</f>
        <v>-14069.875</v>
      </c>
      <c r="K3771">
        <f t="shared" ref="K3771:K3834" si="533">H3771 + 1.5 * I3771</f>
        <v>24711.125</v>
      </c>
      <c r="L3771">
        <f t="shared" si="526"/>
        <v>0</v>
      </c>
      <c r="M3771">
        <f t="shared" si="527"/>
        <v>0</v>
      </c>
      <c r="N3771">
        <f t="shared" ref="N3771:N3834" si="534">IF(OR(F3771 &lt; J3771, F3771 &gt; K3771), 1, 0)</f>
        <v>0</v>
      </c>
      <c r="O3771">
        <f t="shared" si="528"/>
        <v>40</v>
      </c>
      <c r="P3771" t="str">
        <f>IF(O3771=MAX(O:O), A3771, "")</f>
        <v/>
      </c>
    </row>
    <row r="3772" spans="1:16" x14ac:dyDescent="0.35">
      <c r="A3772">
        <v>1985</v>
      </c>
      <c r="B3772" t="s">
        <v>4289</v>
      </c>
      <c r="C3772" t="s">
        <v>5471</v>
      </c>
      <c r="D3772" t="s">
        <v>13</v>
      </c>
      <c r="E3772" t="s">
        <v>19</v>
      </c>
      <c r="F3772" s="4">
        <v>2390</v>
      </c>
      <c r="G3772">
        <f t="shared" si="529"/>
        <v>473</v>
      </c>
      <c r="H3772">
        <f t="shared" si="530"/>
        <v>10168.25</v>
      </c>
      <c r="I3772">
        <f t="shared" si="531"/>
        <v>9695.25</v>
      </c>
      <c r="J3772">
        <f t="shared" si="532"/>
        <v>-14069.875</v>
      </c>
      <c r="K3772">
        <f t="shared" si="533"/>
        <v>24711.125</v>
      </c>
      <c r="L3772">
        <f t="shared" si="526"/>
        <v>0</v>
      </c>
      <c r="M3772">
        <f t="shared" si="527"/>
        <v>0</v>
      </c>
      <c r="N3772">
        <f t="shared" si="534"/>
        <v>0</v>
      </c>
      <c r="O3772">
        <f t="shared" si="528"/>
        <v>40</v>
      </c>
      <c r="P3772" t="str">
        <f>IF(O3772=MAX(O:O), A3772, "")</f>
        <v/>
      </c>
    </row>
    <row r="3773" spans="1:16" x14ac:dyDescent="0.35">
      <c r="A3773">
        <v>1985</v>
      </c>
      <c r="B3773" t="s">
        <v>4289</v>
      </c>
      <c r="C3773" t="s">
        <v>5472</v>
      </c>
      <c r="D3773" t="s">
        <v>13</v>
      </c>
      <c r="E3773" t="s">
        <v>147</v>
      </c>
      <c r="F3773" s="4">
        <v>840</v>
      </c>
      <c r="G3773">
        <f t="shared" si="529"/>
        <v>473</v>
      </c>
      <c r="H3773">
        <f t="shared" si="530"/>
        <v>10168.25</v>
      </c>
      <c r="I3773">
        <f t="shared" si="531"/>
        <v>9695.25</v>
      </c>
      <c r="J3773">
        <f t="shared" si="532"/>
        <v>-14069.875</v>
      </c>
      <c r="K3773">
        <f t="shared" si="533"/>
        <v>24711.125</v>
      </c>
      <c r="L3773">
        <f t="shared" si="526"/>
        <v>0</v>
      </c>
      <c r="M3773">
        <f t="shared" si="527"/>
        <v>0</v>
      </c>
      <c r="N3773">
        <f t="shared" si="534"/>
        <v>0</v>
      </c>
      <c r="O3773">
        <f t="shared" si="528"/>
        <v>40</v>
      </c>
      <c r="P3773" t="str">
        <f>IF(O3773=MAX(O:O), A3773, "")</f>
        <v/>
      </c>
    </row>
    <row r="3774" spans="1:16" x14ac:dyDescent="0.35">
      <c r="A3774">
        <v>1985</v>
      </c>
      <c r="B3774" t="s">
        <v>4289</v>
      </c>
      <c r="C3774" t="s">
        <v>5473</v>
      </c>
      <c r="D3774" t="s">
        <v>13</v>
      </c>
      <c r="E3774" t="s">
        <v>19</v>
      </c>
      <c r="F3774" s="4">
        <v>777</v>
      </c>
      <c r="G3774">
        <f t="shared" si="529"/>
        <v>473</v>
      </c>
      <c r="H3774">
        <f t="shared" si="530"/>
        <v>10168.25</v>
      </c>
      <c r="I3774">
        <f t="shared" si="531"/>
        <v>9695.25</v>
      </c>
      <c r="J3774">
        <f t="shared" si="532"/>
        <v>-14069.875</v>
      </c>
      <c r="K3774">
        <f t="shared" si="533"/>
        <v>24711.125</v>
      </c>
      <c r="L3774">
        <f t="shared" si="526"/>
        <v>0</v>
      </c>
      <c r="M3774">
        <f t="shared" si="527"/>
        <v>0</v>
      </c>
      <c r="N3774">
        <f t="shared" si="534"/>
        <v>0</v>
      </c>
      <c r="O3774">
        <f t="shared" si="528"/>
        <v>40</v>
      </c>
      <c r="P3774" t="str">
        <f>IF(O3774=MAX(O:O), A3774, "")</f>
        <v/>
      </c>
    </row>
    <row r="3775" spans="1:16" x14ac:dyDescent="0.35">
      <c r="A3775">
        <v>1985</v>
      </c>
      <c r="B3775" t="s">
        <v>4289</v>
      </c>
      <c r="C3775" t="s">
        <v>5474</v>
      </c>
      <c r="D3775" t="s">
        <v>13</v>
      </c>
      <c r="E3775" t="s">
        <v>19</v>
      </c>
      <c r="F3775" s="4">
        <v>614</v>
      </c>
      <c r="G3775">
        <f t="shared" si="529"/>
        <v>473</v>
      </c>
      <c r="H3775">
        <f t="shared" si="530"/>
        <v>10168.25</v>
      </c>
      <c r="I3775">
        <f t="shared" si="531"/>
        <v>9695.25</v>
      </c>
      <c r="J3775">
        <f t="shared" si="532"/>
        <v>-14069.875</v>
      </c>
      <c r="K3775">
        <f t="shared" si="533"/>
        <v>24711.125</v>
      </c>
      <c r="L3775">
        <f t="shared" si="526"/>
        <v>0</v>
      </c>
      <c r="M3775">
        <f t="shared" si="527"/>
        <v>0</v>
      </c>
      <c r="N3775">
        <f t="shared" si="534"/>
        <v>0</v>
      </c>
      <c r="O3775">
        <f t="shared" si="528"/>
        <v>40</v>
      </c>
      <c r="P3775" t="str">
        <f>IF(O3775=MAX(O:O), A3775, "")</f>
        <v/>
      </c>
    </row>
    <row r="3776" spans="1:16" x14ac:dyDescent="0.35">
      <c r="A3776">
        <v>1985</v>
      </c>
      <c r="B3776" t="s">
        <v>4289</v>
      </c>
      <c r="C3776" t="s">
        <v>5475</v>
      </c>
      <c r="D3776" t="s">
        <v>13</v>
      </c>
      <c r="E3776" t="s">
        <v>139</v>
      </c>
      <c r="F3776" s="4">
        <v>582</v>
      </c>
      <c r="G3776">
        <f t="shared" si="529"/>
        <v>473</v>
      </c>
      <c r="H3776">
        <f t="shared" si="530"/>
        <v>10168.25</v>
      </c>
      <c r="I3776">
        <f t="shared" si="531"/>
        <v>9695.25</v>
      </c>
      <c r="J3776">
        <f t="shared" si="532"/>
        <v>-14069.875</v>
      </c>
      <c r="K3776">
        <f t="shared" si="533"/>
        <v>24711.125</v>
      </c>
      <c r="L3776">
        <f t="shared" si="526"/>
        <v>0</v>
      </c>
      <c r="M3776">
        <f t="shared" si="527"/>
        <v>0</v>
      </c>
      <c r="N3776">
        <f t="shared" si="534"/>
        <v>0</v>
      </c>
      <c r="O3776">
        <f t="shared" si="528"/>
        <v>40</v>
      </c>
      <c r="P3776" t="str">
        <f>IF(O3776=MAX(O:O), A3776, "")</f>
        <v/>
      </c>
    </row>
    <row r="3777" spans="1:16" x14ac:dyDescent="0.35">
      <c r="A3777">
        <v>1985</v>
      </c>
      <c r="B3777" t="s">
        <v>4289</v>
      </c>
      <c r="C3777" t="s">
        <v>5476</v>
      </c>
      <c r="D3777" t="s">
        <v>13</v>
      </c>
      <c r="E3777" t="s">
        <v>19</v>
      </c>
      <c r="F3777" s="4">
        <v>500</v>
      </c>
      <c r="G3777">
        <f t="shared" si="529"/>
        <v>473</v>
      </c>
      <c r="H3777">
        <f t="shared" si="530"/>
        <v>10168.25</v>
      </c>
      <c r="I3777">
        <f t="shared" si="531"/>
        <v>9695.25</v>
      </c>
      <c r="J3777">
        <f t="shared" si="532"/>
        <v>-14069.875</v>
      </c>
      <c r="K3777">
        <f t="shared" si="533"/>
        <v>24711.125</v>
      </c>
      <c r="L3777">
        <f t="shared" si="526"/>
        <v>0</v>
      </c>
      <c r="M3777">
        <f t="shared" si="527"/>
        <v>0</v>
      </c>
      <c r="N3777">
        <f t="shared" si="534"/>
        <v>0</v>
      </c>
      <c r="O3777">
        <f t="shared" si="528"/>
        <v>40</v>
      </c>
      <c r="P3777" t="str">
        <f>IF(O3777=MAX(O:O), A3777, "")</f>
        <v/>
      </c>
    </row>
    <row r="3778" spans="1:16" x14ac:dyDescent="0.35">
      <c r="A3778">
        <v>1985</v>
      </c>
      <c r="B3778" t="s">
        <v>4289</v>
      </c>
      <c r="C3778" t="s">
        <v>5477</v>
      </c>
      <c r="D3778" t="s">
        <v>13</v>
      </c>
      <c r="E3778" t="s">
        <v>19</v>
      </c>
      <c r="F3778" s="4">
        <v>303</v>
      </c>
      <c r="G3778">
        <f t="shared" si="529"/>
        <v>473</v>
      </c>
      <c r="H3778">
        <f t="shared" si="530"/>
        <v>10168.25</v>
      </c>
      <c r="I3778">
        <f t="shared" si="531"/>
        <v>9695.25</v>
      </c>
      <c r="J3778">
        <f t="shared" si="532"/>
        <v>-14069.875</v>
      </c>
      <c r="K3778">
        <f t="shared" si="533"/>
        <v>24711.125</v>
      </c>
      <c r="L3778">
        <f t="shared" si="526"/>
        <v>0</v>
      </c>
      <c r="M3778">
        <f t="shared" si="527"/>
        <v>0</v>
      </c>
      <c r="N3778">
        <f t="shared" si="534"/>
        <v>0</v>
      </c>
      <c r="O3778">
        <f t="shared" si="528"/>
        <v>40</v>
      </c>
      <c r="P3778" t="str">
        <f>IF(O3778=MAX(O:O), A3778, "")</f>
        <v/>
      </c>
    </row>
    <row r="3779" spans="1:16" x14ac:dyDescent="0.35">
      <c r="A3779">
        <v>1985</v>
      </c>
      <c r="B3779" t="s">
        <v>4289</v>
      </c>
      <c r="C3779" t="s">
        <v>5478</v>
      </c>
      <c r="D3779" t="s">
        <v>13</v>
      </c>
      <c r="E3779" t="s">
        <v>19</v>
      </c>
      <c r="F3779" s="4">
        <v>288</v>
      </c>
      <c r="G3779">
        <f t="shared" si="529"/>
        <v>473</v>
      </c>
      <c r="H3779">
        <f t="shared" si="530"/>
        <v>10168.25</v>
      </c>
      <c r="I3779">
        <f t="shared" si="531"/>
        <v>9695.25</v>
      </c>
      <c r="J3779">
        <f t="shared" si="532"/>
        <v>-14069.875</v>
      </c>
      <c r="K3779">
        <f t="shared" si="533"/>
        <v>24711.125</v>
      </c>
      <c r="L3779">
        <f t="shared" ref="L3779:L3842" si="535">IF(F3779 &lt; J3779, 1, 0)</f>
        <v>0</v>
      </c>
      <c r="M3779">
        <f t="shared" ref="M3779:M3842" si="536">IF(F3779 &gt; K3779, 1, 0)</f>
        <v>0</v>
      </c>
      <c r="N3779">
        <f t="shared" si="534"/>
        <v>0</v>
      </c>
      <c r="O3779">
        <f t="shared" ref="O3779:O3842" si="537">IF(A3779=A3778, O3778+N3779, N3779)</f>
        <v>40</v>
      </c>
      <c r="P3779" t="str">
        <f>IF(O3779=MAX(O:O), A3779, "")</f>
        <v/>
      </c>
    </row>
    <row r="3780" spans="1:16" x14ac:dyDescent="0.35">
      <c r="A3780">
        <v>1985</v>
      </c>
      <c r="B3780" t="s">
        <v>4289</v>
      </c>
      <c r="C3780" t="s">
        <v>5479</v>
      </c>
      <c r="D3780" t="s">
        <v>13</v>
      </c>
      <c r="E3780" t="s">
        <v>19</v>
      </c>
      <c r="F3780" s="4">
        <v>278</v>
      </c>
      <c r="G3780">
        <f t="shared" si="529"/>
        <v>473</v>
      </c>
      <c r="H3780">
        <f t="shared" si="530"/>
        <v>10168.25</v>
      </c>
      <c r="I3780">
        <f t="shared" si="531"/>
        <v>9695.25</v>
      </c>
      <c r="J3780">
        <f t="shared" si="532"/>
        <v>-14069.875</v>
      </c>
      <c r="K3780">
        <f t="shared" si="533"/>
        <v>24711.125</v>
      </c>
      <c r="L3780">
        <f t="shared" si="535"/>
        <v>0</v>
      </c>
      <c r="M3780">
        <f t="shared" si="536"/>
        <v>0</v>
      </c>
      <c r="N3780">
        <f t="shared" si="534"/>
        <v>0</v>
      </c>
      <c r="O3780">
        <f t="shared" si="537"/>
        <v>40</v>
      </c>
      <c r="P3780" t="str">
        <f>IF(O3780=MAX(O:O), A3780, "")</f>
        <v/>
      </c>
    </row>
    <row r="3781" spans="1:16" x14ac:dyDescent="0.35">
      <c r="A3781">
        <v>1985</v>
      </c>
      <c r="B3781" t="s">
        <v>4289</v>
      </c>
      <c r="C3781" t="s">
        <v>5480</v>
      </c>
      <c r="D3781" t="s">
        <v>13</v>
      </c>
      <c r="E3781" t="s">
        <v>19</v>
      </c>
      <c r="F3781" s="4">
        <v>216</v>
      </c>
      <c r="G3781">
        <f t="shared" si="529"/>
        <v>473</v>
      </c>
      <c r="H3781">
        <f t="shared" si="530"/>
        <v>10168.25</v>
      </c>
      <c r="I3781">
        <f t="shared" si="531"/>
        <v>9695.25</v>
      </c>
      <c r="J3781">
        <f t="shared" si="532"/>
        <v>-14069.875</v>
      </c>
      <c r="K3781">
        <f t="shared" si="533"/>
        <v>24711.125</v>
      </c>
      <c r="L3781">
        <f t="shared" si="535"/>
        <v>0</v>
      </c>
      <c r="M3781">
        <f t="shared" si="536"/>
        <v>0</v>
      </c>
      <c r="N3781">
        <f t="shared" si="534"/>
        <v>0</v>
      </c>
      <c r="O3781">
        <f t="shared" si="537"/>
        <v>40</v>
      </c>
      <c r="P3781" t="str">
        <f>IF(O3781=MAX(O:O), A3781, "")</f>
        <v/>
      </c>
    </row>
    <row r="3782" spans="1:16" x14ac:dyDescent="0.35">
      <c r="A3782">
        <v>1985</v>
      </c>
      <c r="B3782" t="s">
        <v>4289</v>
      </c>
      <c r="C3782" t="s">
        <v>5481</v>
      </c>
      <c r="D3782" t="s">
        <v>13</v>
      </c>
      <c r="E3782" t="s">
        <v>19</v>
      </c>
      <c r="F3782" s="4">
        <v>148</v>
      </c>
      <c r="G3782">
        <f t="shared" si="529"/>
        <v>473</v>
      </c>
      <c r="H3782">
        <f t="shared" si="530"/>
        <v>10168.25</v>
      </c>
      <c r="I3782">
        <f t="shared" si="531"/>
        <v>9695.25</v>
      </c>
      <c r="J3782">
        <f t="shared" si="532"/>
        <v>-14069.875</v>
      </c>
      <c r="K3782">
        <f t="shared" si="533"/>
        <v>24711.125</v>
      </c>
      <c r="L3782">
        <f t="shared" si="535"/>
        <v>0</v>
      </c>
      <c r="M3782">
        <f t="shared" si="536"/>
        <v>0</v>
      </c>
      <c r="N3782">
        <f t="shared" si="534"/>
        <v>0</v>
      </c>
      <c r="O3782">
        <f t="shared" si="537"/>
        <v>40</v>
      </c>
      <c r="P3782" t="str">
        <f>IF(O3782=MAX(O:O), A3782, "")</f>
        <v/>
      </c>
    </row>
    <row r="3783" spans="1:16" x14ac:dyDescent="0.35">
      <c r="A3783">
        <v>1985</v>
      </c>
      <c r="B3783" t="s">
        <v>4289</v>
      </c>
      <c r="C3783" t="s">
        <v>5482</v>
      </c>
      <c r="D3783" t="s">
        <v>13</v>
      </c>
      <c r="E3783" t="s">
        <v>19</v>
      </c>
      <c r="F3783" s="4">
        <v>146</v>
      </c>
      <c r="G3783">
        <f t="shared" si="529"/>
        <v>473</v>
      </c>
      <c r="H3783">
        <f t="shared" si="530"/>
        <v>10168.25</v>
      </c>
      <c r="I3783">
        <f t="shared" si="531"/>
        <v>9695.25</v>
      </c>
      <c r="J3783">
        <f t="shared" si="532"/>
        <v>-14069.875</v>
      </c>
      <c r="K3783">
        <f t="shared" si="533"/>
        <v>24711.125</v>
      </c>
      <c r="L3783">
        <f t="shared" si="535"/>
        <v>0</v>
      </c>
      <c r="M3783">
        <f t="shared" si="536"/>
        <v>0</v>
      </c>
      <c r="N3783">
        <f t="shared" si="534"/>
        <v>0</v>
      </c>
      <c r="O3783">
        <f t="shared" si="537"/>
        <v>40</v>
      </c>
      <c r="P3783" t="str">
        <f>IF(O3783=MAX(O:O), A3783, "")</f>
        <v/>
      </c>
    </row>
    <row r="3784" spans="1:16" x14ac:dyDescent="0.35">
      <c r="A3784">
        <v>1985</v>
      </c>
      <c r="B3784" t="s">
        <v>4289</v>
      </c>
      <c r="C3784" t="s">
        <v>5483</v>
      </c>
      <c r="D3784" t="s">
        <v>13</v>
      </c>
      <c r="E3784" t="s">
        <v>19</v>
      </c>
      <c r="F3784" s="4">
        <v>93</v>
      </c>
      <c r="G3784">
        <f t="shared" si="529"/>
        <v>473</v>
      </c>
      <c r="H3784">
        <f t="shared" si="530"/>
        <v>10168.25</v>
      </c>
      <c r="I3784">
        <f t="shared" si="531"/>
        <v>9695.25</v>
      </c>
      <c r="J3784">
        <f t="shared" si="532"/>
        <v>-14069.875</v>
      </c>
      <c r="K3784">
        <f t="shared" si="533"/>
        <v>24711.125</v>
      </c>
      <c r="L3784">
        <f t="shared" si="535"/>
        <v>0</v>
      </c>
      <c r="M3784">
        <f t="shared" si="536"/>
        <v>0</v>
      </c>
      <c r="N3784">
        <f t="shared" si="534"/>
        <v>0</v>
      </c>
      <c r="O3784">
        <f t="shared" si="537"/>
        <v>40</v>
      </c>
      <c r="P3784" t="str">
        <f>IF(O3784=MAX(O:O), A3784, "")</f>
        <v/>
      </c>
    </row>
    <row r="3785" spans="1:16" x14ac:dyDescent="0.35">
      <c r="A3785">
        <v>1985</v>
      </c>
      <c r="B3785" t="s">
        <v>4289</v>
      </c>
      <c r="C3785" t="s">
        <v>5484</v>
      </c>
      <c r="D3785" t="s">
        <v>13</v>
      </c>
      <c r="E3785" t="s">
        <v>19</v>
      </c>
      <c r="F3785" s="4">
        <v>49</v>
      </c>
      <c r="G3785">
        <f t="shared" si="529"/>
        <v>473</v>
      </c>
      <c r="H3785">
        <f t="shared" si="530"/>
        <v>10168.25</v>
      </c>
      <c r="I3785">
        <f t="shared" si="531"/>
        <v>9695.25</v>
      </c>
      <c r="J3785">
        <f t="shared" si="532"/>
        <v>-14069.875</v>
      </c>
      <c r="K3785">
        <f t="shared" si="533"/>
        <v>24711.125</v>
      </c>
      <c r="L3785">
        <f t="shared" si="535"/>
        <v>0</v>
      </c>
      <c r="M3785">
        <f t="shared" si="536"/>
        <v>0</v>
      </c>
      <c r="N3785">
        <f t="shared" si="534"/>
        <v>0</v>
      </c>
      <c r="O3785">
        <f t="shared" si="537"/>
        <v>40</v>
      </c>
      <c r="P3785" t="str">
        <f>IF(O3785=MAX(O:O), A3785, "")</f>
        <v/>
      </c>
    </row>
    <row r="3786" spans="1:16" x14ac:dyDescent="0.35">
      <c r="A3786">
        <v>1985</v>
      </c>
      <c r="B3786" t="s">
        <v>4295</v>
      </c>
      <c r="C3786" t="s">
        <v>5485</v>
      </c>
      <c r="D3786" t="s">
        <v>13</v>
      </c>
      <c r="E3786" t="s">
        <v>19</v>
      </c>
      <c r="F3786" s="4">
        <v>45941</v>
      </c>
      <c r="G3786">
        <f t="shared" si="529"/>
        <v>473</v>
      </c>
      <c r="H3786">
        <f t="shared" si="530"/>
        <v>10168.25</v>
      </c>
      <c r="I3786">
        <f t="shared" si="531"/>
        <v>9695.25</v>
      </c>
      <c r="J3786">
        <f t="shared" si="532"/>
        <v>-14069.875</v>
      </c>
      <c r="K3786">
        <f t="shared" si="533"/>
        <v>24711.125</v>
      </c>
      <c r="L3786">
        <f t="shared" si="535"/>
        <v>0</v>
      </c>
      <c r="M3786">
        <f t="shared" si="536"/>
        <v>1</v>
      </c>
      <c r="N3786">
        <f t="shared" si="534"/>
        <v>1</v>
      </c>
      <c r="O3786">
        <f t="shared" si="537"/>
        <v>41</v>
      </c>
      <c r="P3786" t="str">
        <f>IF(O3786=MAX(O:O), A3786, "")</f>
        <v/>
      </c>
    </row>
    <row r="3787" spans="1:16" x14ac:dyDescent="0.35">
      <c r="A3787">
        <v>1985</v>
      </c>
      <c r="B3787" t="s">
        <v>4295</v>
      </c>
      <c r="C3787" t="s">
        <v>5486</v>
      </c>
      <c r="D3787" t="s">
        <v>13</v>
      </c>
      <c r="E3787" t="s">
        <v>17</v>
      </c>
      <c r="F3787" s="4">
        <v>27040</v>
      </c>
      <c r="G3787">
        <f t="shared" si="529"/>
        <v>473</v>
      </c>
      <c r="H3787">
        <f t="shared" si="530"/>
        <v>10168.25</v>
      </c>
      <c r="I3787">
        <f t="shared" si="531"/>
        <v>9695.25</v>
      </c>
      <c r="J3787">
        <f t="shared" si="532"/>
        <v>-14069.875</v>
      </c>
      <c r="K3787">
        <f t="shared" si="533"/>
        <v>24711.125</v>
      </c>
      <c r="L3787">
        <f t="shared" si="535"/>
        <v>0</v>
      </c>
      <c r="M3787">
        <f t="shared" si="536"/>
        <v>1</v>
      </c>
      <c r="N3787">
        <f t="shared" si="534"/>
        <v>1</v>
      </c>
      <c r="O3787">
        <f t="shared" si="537"/>
        <v>42</v>
      </c>
      <c r="P3787" t="str">
        <f>IF(O3787=MAX(O:O), A3787, "")</f>
        <v/>
      </c>
    </row>
    <row r="3788" spans="1:16" x14ac:dyDescent="0.35">
      <c r="A3788">
        <v>1985</v>
      </c>
      <c r="B3788" t="s">
        <v>4295</v>
      </c>
      <c r="C3788" t="s">
        <v>5487</v>
      </c>
      <c r="D3788" t="s">
        <v>13</v>
      </c>
      <c r="E3788" t="s">
        <v>19</v>
      </c>
      <c r="F3788" s="4">
        <v>4470</v>
      </c>
      <c r="G3788">
        <f t="shared" si="529"/>
        <v>473</v>
      </c>
      <c r="H3788">
        <f t="shared" si="530"/>
        <v>10168.25</v>
      </c>
      <c r="I3788">
        <f t="shared" si="531"/>
        <v>9695.25</v>
      </c>
      <c r="J3788">
        <f t="shared" si="532"/>
        <v>-14069.875</v>
      </c>
      <c r="K3788">
        <f t="shared" si="533"/>
        <v>24711.125</v>
      </c>
      <c r="L3788">
        <f t="shared" si="535"/>
        <v>0</v>
      </c>
      <c r="M3788">
        <f t="shared" si="536"/>
        <v>0</v>
      </c>
      <c r="N3788">
        <f t="shared" si="534"/>
        <v>0</v>
      </c>
      <c r="O3788">
        <f t="shared" si="537"/>
        <v>42</v>
      </c>
      <c r="P3788" t="str">
        <f>IF(O3788=MAX(O:O), A3788, "")</f>
        <v/>
      </c>
    </row>
    <row r="3789" spans="1:16" x14ac:dyDescent="0.35">
      <c r="A3789">
        <v>1985</v>
      </c>
      <c r="B3789" t="s">
        <v>4295</v>
      </c>
      <c r="C3789" t="s">
        <v>5488</v>
      </c>
      <c r="D3789" t="s">
        <v>13</v>
      </c>
      <c r="E3789" t="s">
        <v>32</v>
      </c>
      <c r="F3789" s="4">
        <v>834</v>
      </c>
      <c r="G3789">
        <f t="shared" si="529"/>
        <v>473</v>
      </c>
      <c r="H3789">
        <f t="shared" si="530"/>
        <v>10168.25</v>
      </c>
      <c r="I3789">
        <f t="shared" si="531"/>
        <v>9695.25</v>
      </c>
      <c r="J3789">
        <f t="shared" si="532"/>
        <v>-14069.875</v>
      </c>
      <c r="K3789">
        <f t="shared" si="533"/>
        <v>24711.125</v>
      </c>
      <c r="L3789">
        <f t="shared" si="535"/>
        <v>0</v>
      </c>
      <c r="M3789">
        <f t="shared" si="536"/>
        <v>0</v>
      </c>
      <c r="N3789">
        <f t="shared" si="534"/>
        <v>0</v>
      </c>
      <c r="O3789">
        <f t="shared" si="537"/>
        <v>42</v>
      </c>
      <c r="P3789" t="str">
        <f>IF(O3789=MAX(O:O), A3789, "")</f>
        <v/>
      </c>
    </row>
    <row r="3790" spans="1:16" x14ac:dyDescent="0.35">
      <c r="A3790">
        <v>1985</v>
      </c>
      <c r="B3790" t="s">
        <v>4295</v>
      </c>
      <c r="C3790" t="s">
        <v>5489</v>
      </c>
      <c r="D3790" t="s">
        <v>13</v>
      </c>
      <c r="E3790" t="s">
        <v>137</v>
      </c>
      <c r="F3790" s="4">
        <v>294</v>
      </c>
      <c r="G3790">
        <f t="shared" si="529"/>
        <v>473</v>
      </c>
      <c r="H3790">
        <f t="shared" si="530"/>
        <v>10168.25</v>
      </c>
      <c r="I3790">
        <f t="shared" si="531"/>
        <v>9695.25</v>
      </c>
      <c r="J3790">
        <f t="shared" si="532"/>
        <v>-14069.875</v>
      </c>
      <c r="K3790">
        <f t="shared" si="533"/>
        <v>24711.125</v>
      </c>
      <c r="L3790">
        <f t="shared" si="535"/>
        <v>0</v>
      </c>
      <c r="M3790">
        <f t="shared" si="536"/>
        <v>0</v>
      </c>
      <c r="N3790">
        <f t="shared" si="534"/>
        <v>0</v>
      </c>
      <c r="O3790">
        <f t="shared" si="537"/>
        <v>42</v>
      </c>
      <c r="P3790" t="str">
        <f>IF(O3790=MAX(O:O), A3790, "")</f>
        <v/>
      </c>
    </row>
    <row r="3791" spans="1:16" x14ac:dyDescent="0.35">
      <c r="A3791">
        <v>1985</v>
      </c>
      <c r="B3791" t="s">
        <v>4295</v>
      </c>
      <c r="C3791" t="s">
        <v>5490</v>
      </c>
      <c r="D3791" t="s">
        <v>13</v>
      </c>
      <c r="E3791" t="s">
        <v>19</v>
      </c>
      <c r="F3791" s="4">
        <v>148</v>
      </c>
      <c r="G3791">
        <f t="shared" si="529"/>
        <v>473</v>
      </c>
      <c r="H3791">
        <f t="shared" si="530"/>
        <v>10168.25</v>
      </c>
      <c r="I3791">
        <f t="shared" si="531"/>
        <v>9695.25</v>
      </c>
      <c r="J3791">
        <f t="shared" si="532"/>
        <v>-14069.875</v>
      </c>
      <c r="K3791">
        <f t="shared" si="533"/>
        <v>24711.125</v>
      </c>
      <c r="L3791">
        <f t="shared" si="535"/>
        <v>0</v>
      </c>
      <c r="M3791">
        <f t="shared" si="536"/>
        <v>0</v>
      </c>
      <c r="N3791">
        <f t="shared" si="534"/>
        <v>0</v>
      </c>
      <c r="O3791">
        <f t="shared" si="537"/>
        <v>42</v>
      </c>
      <c r="P3791" t="str">
        <f>IF(O3791=MAX(O:O), A3791, "")</f>
        <v/>
      </c>
    </row>
    <row r="3792" spans="1:16" x14ac:dyDescent="0.35">
      <c r="A3792">
        <v>1985</v>
      </c>
      <c r="B3792" t="s">
        <v>4295</v>
      </c>
      <c r="C3792" t="s">
        <v>5491</v>
      </c>
      <c r="D3792" t="s">
        <v>13</v>
      </c>
      <c r="E3792" t="s">
        <v>19</v>
      </c>
      <c r="F3792" s="4">
        <v>145</v>
      </c>
      <c r="G3792">
        <f t="shared" si="529"/>
        <v>473</v>
      </c>
      <c r="H3792">
        <f t="shared" si="530"/>
        <v>10168.25</v>
      </c>
      <c r="I3792">
        <f t="shared" si="531"/>
        <v>9695.25</v>
      </c>
      <c r="J3792">
        <f t="shared" si="532"/>
        <v>-14069.875</v>
      </c>
      <c r="K3792">
        <f t="shared" si="533"/>
        <v>24711.125</v>
      </c>
      <c r="L3792">
        <f t="shared" si="535"/>
        <v>0</v>
      </c>
      <c r="M3792">
        <f t="shared" si="536"/>
        <v>0</v>
      </c>
      <c r="N3792">
        <f t="shared" si="534"/>
        <v>0</v>
      </c>
      <c r="O3792">
        <f t="shared" si="537"/>
        <v>42</v>
      </c>
      <c r="P3792" t="str">
        <f>IF(O3792=MAX(O:O), A3792, "")</f>
        <v/>
      </c>
    </row>
    <row r="3793" spans="1:16" x14ac:dyDescent="0.35">
      <c r="A3793">
        <v>1985</v>
      </c>
      <c r="B3793" t="s">
        <v>4295</v>
      </c>
      <c r="C3793" t="s">
        <v>5492</v>
      </c>
      <c r="D3793" t="s">
        <v>13</v>
      </c>
      <c r="E3793" t="s">
        <v>19</v>
      </c>
      <c r="F3793" s="4">
        <v>134</v>
      </c>
      <c r="G3793">
        <f t="shared" si="529"/>
        <v>473</v>
      </c>
      <c r="H3793">
        <f t="shared" si="530"/>
        <v>10168.25</v>
      </c>
      <c r="I3793">
        <f t="shared" si="531"/>
        <v>9695.25</v>
      </c>
      <c r="J3793">
        <f t="shared" si="532"/>
        <v>-14069.875</v>
      </c>
      <c r="K3793">
        <f t="shared" si="533"/>
        <v>24711.125</v>
      </c>
      <c r="L3793">
        <f t="shared" si="535"/>
        <v>0</v>
      </c>
      <c r="M3793">
        <f t="shared" si="536"/>
        <v>0</v>
      </c>
      <c r="N3793">
        <f t="shared" si="534"/>
        <v>0</v>
      </c>
      <c r="O3793">
        <f t="shared" si="537"/>
        <v>42</v>
      </c>
      <c r="P3793" t="str">
        <f>IF(O3793=MAX(O:O), A3793, "")</f>
        <v/>
      </c>
    </row>
    <row r="3794" spans="1:16" x14ac:dyDescent="0.35">
      <c r="A3794">
        <v>1985</v>
      </c>
      <c r="B3794" t="s">
        <v>4295</v>
      </c>
      <c r="C3794" t="s">
        <v>5493</v>
      </c>
      <c r="D3794" t="s">
        <v>13</v>
      </c>
      <c r="E3794" t="s">
        <v>19</v>
      </c>
      <c r="F3794" s="4">
        <v>88</v>
      </c>
      <c r="G3794">
        <f t="shared" si="529"/>
        <v>473</v>
      </c>
      <c r="H3794">
        <f t="shared" si="530"/>
        <v>10168.25</v>
      </c>
      <c r="I3794">
        <f t="shared" si="531"/>
        <v>9695.25</v>
      </c>
      <c r="J3794">
        <f t="shared" si="532"/>
        <v>-14069.875</v>
      </c>
      <c r="K3794">
        <f t="shared" si="533"/>
        <v>24711.125</v>
      </c>
      <c r="L3794">
        <f t="shared" si="535"/>
        <v>0</v>
      </c>
      <c r="M3794">
        <f t="shared" si="536"/>
        <v>0</v>
      </c>
      <c r="N3794">
        <f t="shared" si="534"/>
        <v>0</v>
      </c>
      <c r="O3794">
        <f t="shared" si="537"/>
        <v>42</v>
      </c>
      <c r="P3794" t="str">
        <f>IF(O3794=MAX(O:O), A3794, "")</f>
        <v/>
      </c>
    </row>
    <row r="3795" spans="1:16" x14ac:dyDescent="0.35">
      <c r="A3795">
        <v>1985</v>
      </c>
      <c r="B3795" t="s">
        <v>4295</v>
      </c>
      <c r="C3795" t="s">
        <v>5494</v>
      </c>
      <c r="D3795" t="s">
        <v>13</v>
      </c>
      <c r="E3795" t="s">
        <v>19</v>
      </c>
      <c r="F3795" s="4">
        <v>76</v>
      </c>
      <c r="G3795">
        <f t="shared" si="529"/>
        <v>473</v>
      </c>
      <c r="H3795">
        <f t="shared" si="530"/>
        <v>10168.25</v>
      </c>
      <c r="I3795">
        <f t="shared" si="531"/>
        <v>9695.25</v>
      </c>
      <c r="J3795">
        <f t="shared" si="532"/>
        <v>-14069.875</v>
      </c>
      <c r="K3795">
        <f t="shared" si="533"/>
        <v>24711.125</v>
      </c>
      <c r="L3795">
        <f t="shared" si="535"/>
        <v>0</v>
      </c>
      <c r="M3795">
        <f t="shared" si="536"/>
        <v>0</v>
      </c>
      <c r="N3795">
        <f t="shared" si="534"/>
        <v>0</v>
      </c>
      <c r="O3795">
        <f t="shared" si="537"/>
        <v>42</v>
      </c>
      <c r="P3795" t="str">
        <f>IF(O3795=MAX(O:O), A3795, "")</f>
        <v/>
      </c>
    </row>
    <row r="3796" spans="1:16" x14ac:dyDescent="0.35">
      <c r="A3796">
        <v>1985</v>
      </c>
      <c r="B3796" t="s">
        <v>4308</v>
      </c>
      <c r="C3796" t="s">
        <v>5495</v>
      </c>
      <c r="D3796" t="s">
        <v>13</v>
      </c>
      <c r="E3796" t="s">
        <v>19</v>
      </c>
      <c r="F3796" s="4">
        <v>43149</v>
      </c>
      <c r="G3796">
        <f t="shared" si="529"/>
        <v>473</v>
      </c>
      <c r="H3796">
        <f t="shared" si="530"/>
        <v>10168.25</v>
      </c>
      <c r="I3796">
        <f t="shared" si="531"/>
        <v>9695.25</v>
      </c>
      <c r="J3796">
        <f t="shared" si="532"/>
        <v>-14069.875</v>
      </c>
      <c r="K3796">
        <f t="shared" si="533"/>
        <v>24711.125</v>
      </c>
      <c r="L3796">
        <f t="shared" si="535"/>
        <v>0</v>
      </c>
      <c r="M3796">
        <f t="shared" si="536"/>
        <v>1</v>
      </c>
      <c r="N3796">
        <f t="shared" si="534"/>
        <v>1</v>
      </c>
      <c r="O3796">
        <f t="shared" si="537"/>
        <v>43</v>
      </c>
      <c r="P3796" t="str">
        <f>IF(O3796=MAX(O:O), A3796, "")</f>
        <v/>
      </c>
    </row>
    <row r="3797" spans="1:16" x14ac:dyDescent="0.35">
      <c r="A3797">
        <v>1985</v>
      </c>
      <c r="B3797" t="s">
        <v>4308</v>
      </c>
      <c r="C3797" t="s">
        <v>5496</v>
      </c>
      <c r="D3797" t="s">
        <v>13</v>
      </c>
      <c r="E3797" t="s">
        <v>17</v>
      </c>
      <c r="F3797" s="4">
        <v>15170</v>
      </c>
      <c r="G3797">
        <f t="shared" si="529"/>
        <v>473</v>
      </c>
      <c r="H3797">
        <f t="shared" si="530"/>
        <v>10168.25</v>
      </c>
      <c r="I3797">
        <f t="shared" si="531"/>
        <v>9695.25</v>
      </c>
      <c r="J3797">
        <f t="shared" si="532"/>
        <v>-14069.875</v>
      </c>
      <c r="K3797">
        <f t="shared" si="533"/>
        <v>24711.125</v>
      </c>
      <c r="L3797">
        <f t="shared" si="535"/>
        <v>0</v>
      </c>
      <c r="M3797">
        <f t="shared" si="536"/>
        <v>0</v>
      </c>
      <c r="N3797">
        <f t="shared" si="534"/>
        <v>0</v>
      </c>
      <c r="O3797">
        <f t="shared" si="537"/>
        <v>43</v>
      </c>
      <c r="P3797" t="str">
        <f>IF(O3797=MAX(O:O), A3797, "")</f>
        <v/>
      </c>
    </row>
    <row r="3798" spans="1:16" x14ac:dyDescent="0.35">
      <c r="A3798">
        <v>1985</v>
      </c>
      <c r="B3798" t="s">
        <v>4308</v>
      </c>
      <c r="C3798" t="s">
        <v>5497</v>
      </c>
      <c r="D3798" t="s">
        <v>13</v>
      </c>
      <c r="E3798" t="s">
        <v>1952</v>
      </c>
      <c r="F3798" s="4">
        <v>5763</v>
      </c>
      <c r="G3798">
        <f t="shared" si="529"/>
        <v>473</v>
      </c>
      <c r="H3798">
        <f t="shared" si="530"/>
        <v>10168.25</v>
      </c>
      <c r="I3798">
        <f t="shared" si="531"/>
        <v>9695.25</v>
      </c>
      <c r="J3798">
        <f t="shared" si="532"/>
        <v>-14069.875</v>
      </c>
      <c r="K3798">
        <f t="shared" si="533"/>
        <v>24711.125</v>
      </c>
      <c r="L3798">
        <f t="shared" si="535"/>
        <v>0</v>
      </c>
      <c r="M3798">
        <f t="shared" si="536"/>
        <v>0</v>
      </c>
      <c r="N3798">
        <f t="shared" si="534"/>
        <v>0</v>
      </c>
      <c r="O3798">
        <f t="shared" si="537"/>
        <v>43</v>
      </c>
      <c r="P3798" t="str">
        <f>IF(O3798=MAX(O:O), A3798, "")</f>
        <v/>
      </c>
    </row>
    <row r="3799" spans="1:16" x14ac:dyDescent="0.35">
      <c r="A3799">
        <v>1985</v>
      </c>
      <c r="B3799" t="s">
        <v>4308</v>
      </c>
      <c r="C3799" t="s">
        <v>5498</v>
      </c>
      <c r="D3799" t="s">
        <v>13</v>
      </c>
      <c r="E3799" t="s">
        <v>19</v>
      </c>
      <c r="F3799" s="4">
        <v>2515</v>
      </c>
      <c r="G3799">
        <f t="shared" si="529"/>
        <v>473</v>
      </c>
      <c r="H3799">
        <f t="shared" si="530"/>
        <v>10168.25</v>
      </c>
      <c r="I3799">
        <f t="shared" si="531"/>
        <v>9695.25</v>
      </c>
      <c r="J3799">
        <f t="shared" si="532"/>
        <v>-14069.875</v>
      </c>
      <c r="K3799">
        <f t="shared" si="533"/>
        <v>24711.125</v>
      </c>
      <c r="L3799">
        <f t="shared" si="535"/>
        <v>0</v>
      </c>
      <c r="M3799">
        <f t="shared" si="536"/>
        <v>0</v>
      </c>
      <c r="N3799">
        <f t="shared" si="534"/>
        <v>0</v>
      </c>
      <c r="O3799">
        <f t="shared" si="537"/>
        <v>43</v>
      </c>
      <c r="P3799" t="str">
        <f>IF(O3799=MAX(O:O), A3799, "")</f>
        <v/>
      </c>
    </row>
    <row r="3800" spans="1:16" x14ac:dyDescent="0.35">
      <c r="A3800">
        <v>1985</v>
      </c>
      <c r="B3800" t="s">
        <v>4308</v>
      </c>
      <c r="C3800" t="s">
        <v>5499</v>
      </c>
      <c r="D3800" t="s">
        <v>13</v>
      </c>
      <c r="E3800" t="s">
        <v>19</v>
      </c>
      <c r="F3800" s="4">
        <v>2207</v>
      </c>
      <c r="G3800">
        <f t="shared" si="529"/>
        <v>473</v>
      </c>
      <c r="H3800">
        <f t="shared" si="530"/>
        <v>10168.25</v>
      </c>
      <c r="I3800">
        <f t="shared" si="531"/>
        <v>9695.25</v>
      </c>
      <c r="J3800">
        <f t="shared" si="532"/>
        <v>-14069.875</v>
      </c>
      <c r="K3800">
        <f t="shared" si="533"/>
        <v>24711.125</v>
      </c>
      <c r="L3800">
        <f t="shared" si="535"/>
        <v>0</v>
      </c>
      <c r="M3800">
        <f t="shared" si="536"/>
        <v>0</v>
      </c>
      <c r="N3800">
        <f t="shared" si="534"/>
        <v>0</v>
      </c>
      <c r="O3800">
        <f t="shared" si="537"/>
        <v>43</v>
      </c>
      <c r="P3800" t="str">
        <f>IF(O3800=MAX(O:O), A3800, "")</f>
        <v/>
      </c>
    </row>
    <row r="3801" spans="1:16" x14ac:dyDescent="0.35">
      <c r="A3801">
        <v>1985</v>
      </c>
      <c r="B3801" t="s">
        <v>4308</v>
      </c>
      <c r="C3801" t="s">
        <v>5500</v>
      </c>
      <c r="D3801" t="s">
        <v>13</v>
      </c>
      <c r="E3801" t="s">
        <v>147</v>
      </c>
      <c r="F3801" s="4">
        <v>1885</v>
      </c>
      <c r="G3801">
        <f t="shared" si="529"/>
        <v>473</v>
      </c>
      <c r="H3801">
        <f t="shared" si="530"/>
        <v>10168.25</v>
      </c>
      <c r="I3801">
        <f t="shared" si="531"/>
        <v>9695.25</v>
      </c>
      <c r="J3801">
        <f t="shared" si="532"/>
        <v>-14069.875</v>
      </c>
      <c r="K3801">
        <f t="shared" si="533"/>
        <v>24711.125</v>
      </c>
      <c r="L3801">
        <f t="shared" si="535"/>
        <v>0</v>
      </c>
      <c r="M3801">
        <f t="shared" si="536"/>
        <v>0</v>
      </c>
      <c r="N3801">
        <f t="shared" si="534"/>
        <v>0</v>
      </c>
      <c r="O3801">
        <f t="shared" si="537"/>
        <v>43</v>
      </c>
      <c r="P3801" t="str">
        <f>IF(O3801=MAX(O:O), A3801, "")</f>
        <v/>
      </c>
    </row>
    <row r="3802" spans="1:16" x14ac:dyDescent="0.35">
      <c r="A3802">
        <v>1985</v>
      </c>
      <c r="B3802" t="s">
        <v>4308</v>
      </c>
      <c r="C3802" t="s">
        <v>5501</v>
      </c>
      <c r="D3802" t="s">
        <v>13</v>
      </c>
      <c r="E3802" t="s">
        <v>32</v>
      </c>
      <c r="F3802" s="4">
        <v>290</v>
      </c>
      <c r="G3802">
        <f t="shared" si="529"/>
        <v>473</v>
      </c>
      <c r="H3802">
        <f t="shared" si="530"/>
        <v>10168.25</v>
      </c>
      <c r="I3802">
        <f t="shared" si="531"/>
        <v>9695.25</v>
      </c>
      <c r="J3802">
        <f t="shared" si="532"/>
        <v>-14069.875</v>
      </c>
      <c r="K3802">
        <f t="shared" si="533"/>
        <v>24711.125</v>
      </c>
      <c r="L3802">
        <f t="shared" si="535"/>
        <v>0</v>
      </c>
      <c r="M3802">
        <f t="shared" si="536"/>
        <v>0</v>
      </c>
      <c r="N3802">
        <f t="shared" si="534"/>
        <v>0</v>
      </c>
      <c r="O3802">
        <f t="shared" si="537"/>
        <v>43</v>
      </c>
      <c r="P3802" t="str">
        <f>IF(O3802=MAX(O:O), A3802, "")</f>
        <v/>
      </c>
    </row>
    <row r="3803" spans="1:16" x14ac:dyDescent="0.35">
      <c r="A3803">
        <v>1985</v>
      </c>
      <c r="B3803" t="s">
        <v>4308</v>
      </c>
      <c r="C3803" t="s">
        <v>5502</v>
      </c>
      <c r="D3803" t="s">
        <v>13</v>
      </c>
      <c r="E3803" t="s">
        <v>19</v>
      </c>
      <c r="F3803" s="4">
        <v>265</v>
      </c>
      <c r="G3803">
        <f t="shared" si="529"/>
        <v>473</v>
      </c>
      <c r="H3803">
        <f t="shared" si="530"/>
        <v>10168.25</v>
      </c>
      <c r="I3803">
        <f t="shared" si="531"/>
        <v>9695.25</v>
      </c>
      <c r="J3803">
        <f t="shared" si="532"/>
        <v>-14069.875</v>
      </c>
      <c r="K3803">
        <f t="shared" si="533"/>
        <v>24711.125</v>
      </c>
      <c r="L3803">
        <f t="shared" si="535"/>
        <v>0</v>
      </c>
      <c r="M3803">
        <f t="shared" si="536"/>
        <v>0</v>
      </c>
      <c r="N3803">
        <f t="shared" si="534"/>
        <v>0</v>
      </c>
      <c r="O3803">
        <f t="shared" si="537"/>
        <v>43</v>
      </c>
      <c r="P3803" t="str">
        <f>IF(O3803=MAX(O:O), A3803, "")</f>
        <v/>
      </c>
    </row>
    <row r="3804" spans="1:16" x14ac:dyDescent="0.35">
      <c r="A3804">
        <v>1985</v>
      </c>
      <c r="B3804" t="s">
        <v>4308</v>
      </c>
      <c r="C3804" t="s">
        <v>5503</v>
      </c>
      <c r="D3804" t="s">
        <v>13</v>
      </c>
      <c r="E3804" t="s">
        <v>19</v>
      </c>
      <c r="F3804" s="4">
        <v>193</v>
      </c>
      <c r="G3804">
        <f t="shared" si="529"/>
        <v>473</v>
      </c>
      <c r="H3804">
        <f t="shared" si="530"/>
        <v>10168.25</v>
      </c>
      <c r="I3804">
        <f t="shared" si="531"/>
        <v>9695.25</v>
      </c>
      <c r="J3804">
        <f t="shared" si="532"/>
        <v>-14069.875</v>
      </c>
      <c r="K3804">
        <f t="shared" si="533"/>
        <v>24711.125</v>
      </c>
      <c r="L3804">
        <f t="shared" si="535"/>
        <v>0</v>
      </c>
      <c r="M3804">
        <f t="shared" si="536"/>
        <v>0</v>
      </c>
      <c r="N3804">
        <f t="shared" si="534"/>
        <v>0</v>
      </c>
      <c r="O3804">
        <f t="shared" si="537"/>
        <v>43</v>
      </c>
      <c r="P3804" t="str">
        <f>IF(O3804=MAX(O:O), A3804, "")</f>
        <v/>
      </c>
    </row>
    <row r="3805" spans="1:16" x14ac:dyDescent="0.35">
      <c r="A3805">
        <v>1985</v>
      </c>
      <c r="B3805" t="s">
        <v>4308</v>
      </c>
      <c r="C3805" t="s">
        <v>5504</v>
      </c>
      <c r="D3805" t="s">
        <v>13</v>
      </c>
      <c r="E3805" t="s">
        <v>137</v>
      </c>
      <c r="F3805" s="4">
        <v>145</v>
      </c>
      <c r="G3805">
        <f t="shared" si="529"/>
        <v>473</v>
      </c>
      <c r="H3805">
        <f t="shared" si="530"/>
        <v>10168.25</v>
      </c>
      <c r="I3805">
        <f t="shared" si="531"/>
        <v>9695.25</v>
      </c>
      <c r="J3805">
        <f t="shared" si="532"/>
        <v>-14069.875</v>
      </c>
      <c r="K3805">
        <f t="shared" si="533"/>
        <v>24711.125</v>
      </c>
      <c r="L3805">
        <f t="shared" si="535"/>
        <v>0</v>
      </c>
      <c r="M3805">
        <f t="shared" si="536"/>
        <v>0</v>
      </c>
      <c r="N3805">
        <f t="shared" si="534"/>
        <v>0</v>
      </c>
      <c r="O3805">
        <f t="shared" si="537"/>
        <v>43</v>
      </c>
      <c r="P3805" t="str">
        <f>IF(O3805=MAX(O:O), A3805, "")</f>
        <v/>
      </c>
    </row>
    <row r="3806" spans="1:16" x14ac:dyDescent="0.35">
      <c r="A3806">
        <v>1985</v>
      </c>
      <c r="B3806" t="s">
        <v>4308</v>
      </c>
      <c r="C3806" t="s">
        <v>5505</v>
      </c>
      <c r="D3806" t="s">
        <v>13</v>
      </c>
      <c r="E3806" t="s">
        <v>139</v>
      </c>
      <c r="F3806" s="4">
        <v>117</v>
      </c>
      <c r="G3806">
        <f t="shared" si="529"/>
        <v>473</v>
      </c>
      <c r="H3806">
        <f t="shared" si="530"/>
        <v>10168.25</v>
      </c>
      <c r="I3806">
        <f t="shared" si="531"/>
        <v>9695.25</v>
      </c>
      <c r="J3806">
        <f t="shared" si="532"/>
        <v>-14069.875</v>
      </c>
      <c r="K3806">
        <f t="shared" si="533"/>
        <v>24711.125</v>
      </c>
      <c r="L3806">
        <f t="shared" si="535"/>
        <v>0</v>
      </c>
      <c r="M3806">
        <f t="shared" si="536"/>
        <v>0</v>
      </c>
      <c r="N3806">
        <f t="shared" si="534"/>
        <v>0</v>
      </c>
      <c r="O3806">
        <f t="shared" si="537"/>
        <v>43</v>
      </c>
      <c r="P3806" t="str">
        <f>IF(O3806=MAX(O:O), A3806, "")</f>
        <v/>
      </c>
    </row>
    <row r="3807" spans="1:16" x14ac:dyDescent="0.35">
      <c r="A3807">
        <v>1985</v>
      </c>
      <c r="B3807" t="s">
        <v>4308</v>
      </c>
      <c r="C3807" t="s">
        <v>5506</v>
      </c>
      <c r="D3807" t="s">
        <v>13</v>
      </c>
      <c r="E3807" t="s">
        <v>19</v>
      </c>
      <c r="F3807" s="4">
        <v>116</v>
      </c>
      <c r="G3807">
        <f t="shared" si="529"/>
        <v>473</v>
      </c>
      <c r="H3807">
        <f t="shared" si="530"/>
        <v>10168.25</v>
      </c>
      <c r="I3807">
        <f t="shared" si="531"/>
        <v>9695.25</v>
      </c>
      <c r="J3807">
        <f t="shared" si="532"/>
        <v>-14069.875</v>
      </c>
      <c r="K3807">
        <f t="shared" si="533"/>
        <v>24711.125</v>
      </c>
      <c r="L3807">
        <f t="shared" si="535"/>
        <v>0</v>
      </c>
      <c r="M3807">
        <f t="shared" si="536"/>
        <v>0</v>
      </c>
      <c r="N3807">
        <f t="shared" si="534"/>
        <v>0</v>
      </c>
      <c r="O3807">
        <f t="shared" si="537"/>
        <v>43</v>
      </c>
      <c r="P3807" t="str">
        <f>IF(O3807=MAX(O:O), A3807, "")</f>
        <v/>
      </c>
    </row>
    <row r="3808" spans="1:16" x14ac:dyDescent="0.35">
      <c r="A3808">
        <v>1985</v>
      </c>
      <c r="B3808" t="s">
        <v>4308</v>
      </c>
      <c r="C3808" t="s">
        <v>5507</v>
      </c>
      <c r="D3808" t="s">
        <v>13</v>
      </c>
      <c r="E3808" t="s">
        <v>19</v>
      </c>
      <c r="F3808" s="4">
        <v>84</v>
      </c>
      <c r="G3808">
        <f t="shared" si="529"/>
        <v>473</v>
      </c>
      <c r="H3808">
        <f t="shared" si="530"/>
        <v>10168.25</v>
      </c>
      <c r="I3808">
        <f t="shared" si="531"/>
        <v>9695.25</v>
      </c>
      <c r="J3808">
        <f t="shared" si="532"/>
        <v>-14069.875</v>
      </c>
      <c r="K3808">
        <f t="shared" si="533"/>
        <v>24711.125</v>
      </c>
      <c r="L3808">
        <f t="shared" si="535"/>
        <v>0</v>
      </c>
      <c r="M3808">
        <f t="shared" si="536"/>
        <v>0</v>
      </c>
      <c r="N3808">
        <f t="shared" si="534"/>
        <v>0</v>
      </c>
      <c r="O3808">
        <f t="shared" si="537"/>
        <v>43</v>
      </c>
      <c r="P3808" t="str">
        <f>IF(O3808=MAX(O:O), A3808, "")</f>
        <v/>
      </c>
    </row>
    <row r="3809" spans="1:16" x14ac:dyDescent="0.35">
      <c r="A3809">
        <v>1985</v>
      </c>
      <c r="B3809" t="s">
        <v>4308</v>
      </c>
      <c r="C3809" t="s">
        <v>5508</v>
      </c>
      <c r="D3809" t="s">
        <v>13</v>
      </c>
      <c r="E3809" t="s">
        <v>19</v>
      </c>
      <c r="F3809" s="4">
        <v>72</v>
      </c>
      <c r="G3809">
        <f t="shared" si="529"/>
        <v>473</v>
      </c>
      <c r="H3809">
        <f t="shared" si="530"/>
        <v>10168.25</v>
      </c>
      <c r="I3809">
        <f t="shared" si="531"/>
        <v>9695.25</v>
      </c>
      <c r="J3809">
        <f t="shared" si="532"/>
        <v>-14069.875</v>
      </c>
      <c r="K3809">
        <f t="shared" si="533"/>
        <v>24711.125</v>
      </c>
      <c r="L3809">
        <f t="shared" si="535"/>
        <v>0</v>
      </c>
      <c r="M3809">
        <f t="shared" si="536"/>
        <v>0</v>
      </c>
      <c r="N3809">
        <f t="shared" si="534"/>
        <v>0</v>
      </c>
      <c r="O3809">
        <f t="shared" si="537"/>
        <v>43</v>
      </c>
      <c r="P3809" t="str">
        <f>IF(O3809=MAX(O:O), A3809, "")</f>
        <v/>
      </c>
    </row>
    <row r="3810" spans="1:16" x14ac:dyDescent="0.35">
      <c r="A3810">
        <v>1985</v>
      </c>
      <c r="B3810" t="s">
        <v>4308</v>
      </c>
      <c r="C3810" t="s">
        <v>5509</v>
      </c>
      <c r="D3810" t="s">
        <v>13</v>
      </c>
      <c r="E3810" t="s">
        <v>19</v>
      </c>
      <c r="F3810" s="4">
        <v>72</v>
      </c>
      <c r="G3810">
        <f t="shared" si="529"/>
        <v>473</v>
      </c>
      <c r="H3810">
        <f t="shared" si="530"/>
        <v>10168.25</v>
      </c>
      <c r="I3810">
        <f t="shared" si="531"/>
        <v>9695.25</v>
      </c>
      <c r="J3810">
        <f t="shared" si="532"/>
        <v>-14069.875</v>
      </c>
      <c r="K3810">
        <f t="shared" si="533"/>
        <v>24711.125</v>
      </c>
      <c r="L3810">
        <f t="shared" si="535"/>
        <v>0</v>
      </c>
      <c r="M3810">
        <f t="shared" si="536"/>
        <v>0</v>
      </c>
      <c r="N3810">
        <f t="shared" si="534"/>
        <v>0</v>
      </c>
      <c r="O3810">
        <f t="shared" si="537"/>
        <v>43</v>
      </c>
      <c r="P3810" t="str">
        <f>IF(O3810=MAX(O:O), A3810, "")</f>
        <v/>
      </c>
    </row>
    <row r="3811" spans="1:16" x14ac:dyDescent="0.35">
      <c r="A3811">
        <v>1985</v>
      </c>
      <c r="B3811" t="s">
        <v>4324</v>
      </c>
      <c r="C3811" t="s">
        <v>5510</v>
      </c>
      <c r="D3811" t="s">
        <v>13</v>
      </c>
      <c r="E3811" t="s">
        <v>19</v>
      </c>
      <c r="F3811" s="4">
        <v>47660</v>
      </c>
      <c r="G3811">
        <f t="shared" si="529"/>
        <v>473</v>
      </c>
      <c r="H3811">
        <f t="shared" si="530"/>
        <v>10168.25</v>
      </c>
      <c r="I3811">
        <f t="shared" si="531"/>
        <v>9695.25</v>
      </c>
      <c r="J3811">
        <f t="shared" si="532"/>
        <v>-14069.875</v>
      </c>
      <c r="K3811">
        <f t="shared" si="533"/>
        <v>24711.125</v>
      </c>
      <c r="L3811">
        <f t="shared" si="535"/>
        <v>0</v>
      </c>
      <c r="M3811">
        <f t="shared" si="536"/>
        <v>1</v>
      </c>
      <c r="N3811">
        <f t="shared" si="534"/>
        <v>1</v>
      </c>
      <c r="O3811">
        <f t="shared" si="537"/>
        <v>44</v>
      </c>
      <c r="P3811" t="str">
        <f>IF(O3811=MAX(O:O), A3811, "")</f>
        <v/>
      </c>
    </row>
    <row r="3812" spans="1:16" x14ac:dyDescent="0.35">
      <c r="A3812">
        <v>1985</v>
      </c>
      <c r="B3812" t="s">
        <v>4324</v>
      </c>
      <c r="C3812" t="s">
        <v>5511</v>
      </c>
      <c r="D3812" t="s">
        <v>13</v>
      </c>
      <c r="E3812" t="s">
        <v>17</v>
      </c>
      <c r="F3812" s="4">
        <v>16390</v>
      </c>
      <c r="G3812">
        <f t="shared" si="529"/>
        <v>473</v>
      </c>
      <c r="H3812">
        <f t="shared" si="530"/>
        <v>10168.25</v>
      </c>
      <c r="I3812">
        <f t="shared" si="531"/>
        <v>9695.25</v>
      </c>
      <c r="J3812">
        <f t="shared" si="532"/>
        <v>-14069.875</v>
      </c>
      <c r="K3812">
        <f t="shared" si="533"/>
        <v>24711.125</v>
      </c>
      <c r="L3812">
        <f t="shared" si="535"/>
        <v>0</v>
      </c>
      <c r="M3812">
        <f t="shared" si="536"/>
        <v>0</v>
      </c>
      <c r="N3812">
        <f t="shared" si="534"/>
        <v>0</v>
      </c>
      <c r="O3812">
        <f t="shared" si="537"/>
        <v>44</v>
      </c>
      <c r="P3812" t="str">
        <f>IF(O3812=MAX(O:O), A3812, "")</f>
        <v/>
      </c>
    </row>
    <row r="3813" spans="1:16" x14ac:dyDescent="0.35">
      <c r="A3813">
        <v>1985</v>
      </c>
      <c r="B3813" t="s">
        <v>4324</v>
      </c>
      <c r="C3813" t="s">
        <v>5512</v>
      </c>
      <c r="D3813" t="s">
        <v>13</v>
      </c>
      <c r="E3813" t="s">
        <v>19</v>
      </c>
      <c r="F3813" s="4">
        <v>5842</v>
      </c>
      <c r="G3813">
        <f t="shared" si="529"/>
        <v>473</v>
      </c>
      <c r="H3813">
        <f t="shared" si="530"/>
        <v>10168.25</v>
      </c>
      <c r="I3813">
        <f t="shared" si="531"/>
        <v>9695.25</v>
      </c>
      <c r="J3813">
        <f t="shared" si="532"/>
        <v>-14069.875</v>
      </c>
      <c r="K3813">
        <f t="shared" si="533"/>
        <v>24711.125</v>
      </c>
      <c r="L3813">
        <f t="shared" si="535"/>
        <v>0</v>
      </c>
      <c r="M3813">
        <f t="shared" si="536"/>
        <v>0</v>
      </c>
      <c r="N3813">
        <f t="shared" si="534"/>
        <v>0</v>
      </c>
      <c r="O3813">
        <f t="shared" si="537"/>
        <v>44</v>
      </c>
      <c r="P3813" t="str">
        <f>IF(O3813=MAX(O:O), A3813, "")</f>
        <v/>
      </c>
    </row>
    <row r="3814" spans="1:16" x14ac:dyDescent="0.35">
      <c r="A3814">
        <v>1985</v>
      </c>
      <c r="B3814" t="s">
        <v>4324</v>
      </c>
      <c r="C3814" t="s">
        <v>5513</v>
      </c>
      <c r="D3814" t="s">
        <v>13</v>
      </c>
      <c r="E3814" t="s">
        <v>137</v>
      </c>
      <c r="F3814" s="4">
        <v>387</v>
      </c>
      <c r="G3814">
        <f t="shared" si="529"/>
        <v>473</v>
      </c>
      <c r="H3814">
        <f t="shared" si="530"/>
        <v>10168.25</v>
      </c>
      <c r="I3814">
        <f t="shared" si="531"/>
        <v>9695.25</v>
      </c>
      <c r="J3814">
        <f t="shared" si="532"/>
        <v>-14069.875</v>
      </c>
      <c r="K3814">
        <f t="shared" si="533"/>
        <v>24711.125</v>
      </c>
      <c r="L3814">
        <f t="shared" si="535"/>
        <v>0</v>
      </c>
      <c r="M3814">
        <f t="shared" si="536"/>
        <v>0</v>
      </c>
      <c r="N3814">
        <f t="shared" si="534"/>
        <v>0</v>
      </c>
      <c r="O3814">
        <f t="shared" si="537"/>
        <v>44</v>
      </c>
      <c r="P3814" t="str">
        <f>IF(O3814=MAX(O:O), A3814, "")</f>
        <v/>
      </c>
    </row>
    <row r="3815" spans="1:16" x14ac:dyDescent="0.35">
      <c r="A3815">
        <v>1985</v>
      </c>
      <c r="B3815" t="s">
        <v>4324</v>
      </c>
      <c r="C3815" t="s">
        <v>5514</v>
      </c>
      <c r="D3815" t="s">
        <v>13</v>
      </c>
      <c r="E3815" t="s">
        <v>19</v>
      </c>
      <c r="F3815" s="4">
        <v>268</v>
      </c>
      <c r="G3815">
        <f t="shared" si="529"/>
        <v>473</v>
      </c>
      <c r="H3815">
        <f t="shared" si="530"/>
        <v>10168.25</v>
      </c>
      <c r="I3815">
        <f t="shared" si="531"/>
        <v>9695.25</v>
      </c>
      <c r="J3815">
        <f t="shared" si="532"/>
        <v>-14069.875</v>
      </c>
      <c r="K3815">
        <f t="shared" si="533"/>
        <v>24711.125</v>
      </c>
      <c r="L3815">
        <f t="shared" si="535"/>
        <v>0</v>
      </c>
      <c r="M3815">
        <f t="shared" si="536"/>
        <v>0</v>
      </c>
      <c r="N3815">
        <f t="shared" si="534"/>
        <v>0</v>
      </c>
      <c r="O3815">
        <f t="shared" si="537"/>
        <v>44</v>
      </c>
      <c r="P3815" t="str">
        <f>IF(O3815=MAX(O:O), A3815, "")</f>
        <v/>
      </c>
    </row>
    <row r="3816" spans="1:16" x14ac:dyDescent="0.35">
      <c r="A3816">
        <v>1985</v>
      </c>
      <c r="B3816" t="s">
        <v>4324</v>
      </c>
      <c r="C3816" t="s">
        <v>5515</v>
      </c>
      <c r="D3816" t="s">
        <v>13</v>
      </c>
      <c r="E3816" t="s">
        <v>5178</v>
      </c>
      <c r="F3816" s="4">
        <v>210</v>
      </c>
      <c r="G3816">
        <f t="shared" si="529"/>
        <v>473</v>
      </c>
      <c r="H3816">
        <f t="shared" si="530"/>
        <v>10168.25</v>
      </c>
      <c r="I3816">
        <f t="shared" si="531"/>
        <v>9695.25</v>
      </c>
      <c r="J3816">
        <f t="shared" si="532"/>
        <v>-14069.875</v>
      </c>
      <c r="K3816">
        <f t="shared" si="533"/>
        <v>24711.125</v>
      </c>
      <c r="L3816">
        <f t="shared" si="535"/>
        <v>0</v>
      </c>
      <c r="M3816">
        <f t="shared" si="536"/>
        <v>0</v>
      </c>
      <c r="N3816">
        <f t="shared" si="534"/>
        <v>0</v>
      </c>
      <c r="O3816">
        <f t="shared" si="537"/>
        <v>44</v>
      </c>
      <c r="P3816" t="str">
        <f>IF(O3816=MAX(O:O), A3816, "")</f>
        <v/>
      </c>
    </row>
    <row r="3817" spans="1:16" x14ac:dyDescent="0.35">
      <c r="A3817">
        <v>1985</v>
      </c>
      <c r="B3817" t="s">
        <v>4324</v>
      </c>
      <c r="C3817" t="s">
        <v>5516</v>
      </c>
      <c r="D3817" t="s">
        <v>13</v>
      </c>
      <c r="E3817" t="s">
        <v>32</v>
      </c>
      <c r="F3817" s="4">
        <v>210</v>
      </c>
      <c r="G3817">
        <f t="shared" si="529"/>
        <v>473</v>
      </c>
      <c r="H3817">
        <f t="shared" si="530"/>
        <v>10168.25</v>
      </c>
      <c r="I3817">
        <f t="shared" si="531"/>
        <v>9695.25</v>
      </c>
      <c r="J3817">
        <f t="shared" si="532"/>
        <v>-14069.875</v>
      </c>
      <c r="K3817">
        <f t="shared" si="533"/>
        <v>24711.125</v>
      </c>
      <c r="L3817">
        <f t="shared" si="535"/>
        <v>0</v>
      </c>
      <c r="M3817">
        <f t="shared" si="536"/>
        <v>0</v>
      </c>
      <c r="N3817">
        <f t="shared" si="534"/>
        <v>0</v>
      </c>
      <c r="O3817">
        <f t="shared" si="537"/>
        <v>44</v>
      </c>
      <c r="P3817" t="str">
        <f>IF(O3817=MAX(O:O), A3817, "")</f>
        <v/>
      </c>
    </row>
    <row r="3818" spans="1:16" x14ac:dyDescent="0.35">
      <c r="A3818">
        <v>1985</v>
      </c>
      <c r="B3818" t="s">
        <v>4324</v>
      </c>
      <c r="C3818" t="s">
        <v>5517</v>
      </c>
      <c r="D3818" t="s">
        <v>13</v>
      </c>
      <c r="E3818" t="s">
        <v>19</v>
      </c>
      <c r="F3818" s="4">
        <v>161</v>
      </c>
      <c r="G3818">
        <f t="shared" si="529"/>
        <v>473</v>
      </c>
      <c r="H3818">
        <f t="shared" si="530"/>
        <v>10168.25</v>
      </c>
      <c r="I3818">
        <f t="shared" si="531"/>
        <v>9695.25</v>
      </c>
      <c r="J3818">
        <f t="shared" si="532"/>
        <v>-14069.875</v>
      </c>
      <c r="K3818">
        <f t="shared" si="533"/>
        <v>24711.125</v>
      </c>
      <c r="L3818">
        <f t="shared" si="535"/>
        <v>0</v>
      </c>
      <c r="M3818">
        <f t="shared" si="536"/>
        <v>0</v>
      </c>
      <c r="N3818">
        <f t="shared" si="534"/>
        <v>0</v>
      </c>
      <c r="O3818">
        <f t="shared" si="537"/>
        <v>44</v>
      </c>
      <c r="P3818" t="str">
        <f>IF(O3818=MAX(O:O), A3818, "")</f>
        <v/>
      </c>
    </row>
    <row r="3819" spans="1:16" x14ac:dyDescent="0.35">
      <c r="A3819">
        <v>1985</v>
      </c>
      <c r="B3819" t="s">
        <v>4334</v>
      </c>
      <c r="C3819" t="s">
        <v>5518</v>
      </c>
      <c r="D3819" t="s">
        <v>13</v>
      </c>
      <c r="E3819" t="s">
        <v>19</v>
      </c>
      <c r="F3819" s="4">
        <v>48755</v>
      </c>
      <c r="G3819">
        <f t="shared" si="529"/>
        <v>473</v>
      </c>
      <c r="H3819">
        <f t="shared" si="530"/>
        <v>10168.25</v>
      </c>
      <c r="I3819">
        <f t="shared" si="531"/>
        <v>9695.25</v>
      </c>
      <c r="J3819">
        <f t="shared" si="532"/>
        <v>-14069.875</v>
      </c>
      <c r="K3819">
        <f t="shared" si="533"/>
        <v>24711.125</v>
      </c>
      <c r="L3819">
        <f t="shared" si="535"/>
        <v>0</v>
      </c>
      <c r="M3819">
        <f t="shared" si="536"/>
        <v>1</v>
      </c>
      <c r="N3819">
        <f t="shared" si="534"/>
        <v>1</v>
      </c>
      <c r="O3819">
        <f t="shared" si="537"/>
        <v>45</v>
      </c>
      <c r="P3819" t="str">
        <f>IF(O3819=MAX(O:O), A3819, "")</f>
        <v/>
      </c>
    </row>
    <row r="3820" spans="1:16" x14ac:dyDescent="0.35">
      <c r="A3820">
        <v>1985</v>
      </c>
      <c r="B3820" t="s">
        <v>4334</v>
      </c>
      <c r="C3820" t="s">
        <v>5519</v>
      </c>
      <c r="D3820" t="s">
        <v>13</v>
      </c>
      <c r="E3820" t="s">
        <v>19</v>
      </c>
      <c r="F3820" s="4">
        <v>5181</v>
      </c>
      <c r="G3820">
        <f t="shared" si="529"/>
        <v>473</v>
      </c>
      <c r="H3820">
        <f t="shared" si="530"/>
        <v>10168.25</v>
      </c>
      <c r="I3820">
        <f t="shared" si="531"/>
        <v>9695.25</v>
      </c>
      <c r="J3820">
        <f t="shared" si="532"/>
        <v>-14069.875</v>
      </c>
      <c r="K3820">
        <f t="shared" si="533"/>
        <v>24711.125</v>
      </c>
      <c r="L3820">
        <f t="shared" si="535"/>
        <v>0</v>
      </c>
      <c r="M3820">
        <f t="shared" si="536"/>
        <v>0</v>
      </c>
      <c r="N3820">
        <f t="shared" si="534"/>
        <v>0</v>
      </c>
      <c r="O3820">
        <f t="shared" si="537"/>
        <v>45</v>
      </c>
      <c r="P3820" t="str">
        <f>IF(O3820=MAX(O:O), A3820, "")</f>
        <v/>
      </c>
    </row>
    <row r="3821" spans="1:16" x14ac:dyDescent="0.35">
      <c r="A3821">
        <v>1985</v>
      </c>
      <c r="B3821" t="s">
        <v>4334</v>
      </c>
      <c r="C3821" t="s">
        <v>5520</v>
      </c>
      <c r="D3821" t="s">
        <v>13</v>
      </c>
      <c r="E3821" t="s">
        <v>147</v>
      </c>
      <c r="F3821" s="4">
        <v>3601</v>
      </c>
      <c r="G3821">
        <f t="shared" si="529"/>
        <v>473</v>
      </c>
      <c r="H3821">
        <f t="shared" si="530"/>
        <v>10168.25</v>
      </c>
      <c r="I3821">
        <f t="shared" si="531"/>
        <v>9695.25</v>
      </c>
      <c r="J3821">
        <f t="shared" si="532"/>
        <v>-14069.875</v>
      </c>
      <c r="K3821">
        <f t="shared" si="533"/>
        <v>24711.125</v>
      </c>
      <c r="L3821">
        <f t="shared" si="535"/>
        <v>0</v>
      </c>
      <c r="M3821">
        <f t="shared" si="536"/>
        <v>0</v>
      </c>
      <c r="N3821">
        <f t="shared" si="534"/>
        <v>0</v>
      </c>
      <c r="O3821">
        <f t="shared" si="537"/>
        <v>45</v>
      </c>
      <c r="P3821" t="str">
        <f>IF(O3821=MAX(O:O), A3821, "")</f>
        <v/>
      </c>
    </row>
    <row r="3822" spans="1:16" x14ac:dyDescent="0.35">
      <c r="A3822">
        <v>1985</v>
      </c>
      <c r="B3822" t="s">
        <v>4334</v>
      </c>
      <c r="C3822" t="s">
        <v>5521</v>
      </c>
      <c r="D3822" t="s">
        <v>13</v>
      </c>
      <c r="E3822" t="s">
        <v>17</v>
      </c>
      <c r="F3822" s="4">
        <v>2939</v>
      </c>
      <c r="G3822">
        <f t="shared" si="529"/>
        <v>473</v>
      </c>
      <c r="H3822">
        <f t="shared" si="530"/>
        <v>10168.25</v>
      </c>
      <c r="I3822">
        <f t="shared" si="531"/>
        <v>9695.25</v>
      </c>
      <c r="J3822">
        <f t="shared" si="532"/>
        <v>-14069.875</v>
      </c>
      <c r="K3822">
        <f t="shared" si="533"/>
        <v>24711.125</v>
      </c>
      <c r="L3822">
        <f t="shared" si="535"/>
        <v>0</v>
      </c>
      <c r="M3822">
        <f t="shared" si="536"/>
        <v>0</v>
      </c>
      <c r="N3822">
        <f t="shared" si="534"/>
        <v>0</v>
      </c>
      <c r="O3822">
        <f t="shared" si="537"/>
        <v>45</v>
      </c>
      <c r="P3822" t="str">
        <f>IF(O3822=MAX(O:O), A3822, "")</f>
        <v/>
      </c>
    </row>
    <row r="3823" spans="1:16" x14ac:dyDescent="0.35">
      <c r="A3823">
        <v>1985</v>
      </c>
      <c r="B3823" t="s">
        <v>4334</v>
      </c>
      <c r="C3823" t="s">
        <v>5522</v>
      </c>
      <c r="D3823" t="s">
        <v>13</v>
      </c>
      <c r="E3823" t="s">
        <v>19</v>
      </c>
      <c r="F3823" s="4">
        <v>1834</v>
      </c>
      <c r="G3823">
        <f t="shared" si="529"/>
        <v>473</v>
      </c>
      <c r="H3823">
        <f t="shared" si="530"/>
        <v>10168.25</v>
      </c>
      <c r="I3823">
        <f t="shared" si="531"/>
        <v>9695.25</v>
      </c>
      <c r="J3823">
        <f t="shared" si="532"/>
        <v>-14069.875</v>
      </c>
      <c r="K3823">
        <f t="shared" si="533"/>
        <v>24711.125</v>
      </c>
      <c r="L3823">
        <f t="shared" si="535"/>
        <v>0</v>
      </c>
      <c r="M3823">
        <f t="shared" si="536"/>
        <v>0</v>
      </c>
      <c r="N3823">
        <f t="shared" si="534"/>
        <v>0</v>
      </c>
      <c r="O3823">
        <f t="shared" si="537"/>
        <v>45</v>
      </c>
      <c r="P3823" t="str">
        <f>IF(O3823=MAX(O:O), A3823, "")</f>
        <v/>
      </c>
    </row>
    <row r="3824" spans="1:16" x14ac:dyDescent="0.35">
      <c r="A3824">
        <v>1985</v>
      </c>
      <c r="B3824" t="s">
        <v>4334</v>
      </c>
      <c r="C3824" t="s">
        <v>5523</v>
      </c>
      <c r="D3824" t="s">
        <v>13</v>
      </c>
      <c r="E3824" t="s">
        <v>19</v>
      </c>
      <c r="F3824" s="4">
        <v>875</v>
      </c>
      <c r="G3824">
        <f t="shared" si="529"/>
        <v>473</v>
      </c>
      <c r="H3824">
        <f t="shared" si="530"/>
        <v>10168.25</v>
      </c>
      <c r="I3824">
        <f t="shared" si="531"/>
        <v>9695.25</v>
      </c>
      <c r="J3824">
        <f t="shared" si="532"/>
        <v>-14069.875</v>
      </c>
      <c r="K3824">
        <f t="shared" si="533"/>
        <v>24711.125</v>
      </c>
      <c r="L3824">
        <f t="shared" si="535"/>
        <v>0</v>
      </c>
      <c r="M3824">
        <f t="shared" si="536"/>
        <v>0</v>
      </c>
      <c r="N3824">
        <f t="shared" si="534"/>
        <v>0</v>
      </c>
      <c r="O3824">
        <f t="shared" si="537"/>
        <v>45</v>
      </c>
      <c r="P3824" t="str">
        <f>IF(O3824=MAX(O:O), A3824, "")</f>
        <v/>
      </c>
    </row>
    <row r="3825" spans="1:16" x14ac:dyDescent="0.35">
      <c r="A3825">
        <v>1985</v>
      </c>
      <c r="B3825" t="s">
        <v>4334</v>
      </c>
      <c r="C3825" t="s">
        <v>5524</v>
      </c>
      <c r="D3825" t="s">
        <v>13</v>
      </c>
      <c r="E3825" t="s">
        <v>137</v>
      </c>
      <c r="F3825" s="4">
        <v>840</v>
      </c>
      <c r="G3825">
        <f t="shared" si="529"/>
        <v>473</v>
      </c>
      <c r="H3825">
        <f t="shared" si="530"/>
        <v>10168.25</v>
      </c>
      <c r="I3825">
        <f t="shared" si="531"/>
        <v>9695.25</v>
      </c>
      <c r="J3825">
        <f t="shared" si="532"/>
        <v>-14069.875</v>
      </c>
      <c r="K3825">
        <f t="shared" si="533"/>
        <v>24711.125</v>
      </c>
      <c r="L3825">
        <f t="shared" si="535"/>
        <v>0</v>
      </c>
      <c r="M3825">
        <f t="shared" si="536"/>
        <v>0</v>
      </c>
      <c r="N3825">
        <f t="shared" si="534"/>
        <v>0</v>
      </c>
      <c r="O3825">
        <f t="shared" si="537"/>
        <v>45</v>
      </c>
      <c r="P3825" t="str">
        <f>IF(O3825=MAX(O:O), A3825, "")</f>
        <v/>
      </c>
    </row>
    <row r="3826" spans="1:16" x14ac:dyDescent="0.35">
      <c r="A3826">
        <v>1985</v>
      </c>
      <c r="B3826" t="s">
        <v>4334</v>
      </c>
      <c r="C3826" t="s">
        <v>5525</v>
      </c>
      <c r="D3826" t="s">
        <v>13</v>
      </c>
      <c r="E3826" t="s">
        <v>19</v>
      </c>
      <c r="F3826" s="4">
        <v>386</v>
      </c>
      <c r="G3826">
        <f t="shared" si="529"/>
        <v>473</v>
      </c>
      <c r="H3826">
        <f t="shared" si="530"/>
        <v>10168.25</v>
      </c>
      <c r="I3826">
        <f t="shared" si="531"/>
        <v>9695.25</v>
      </c>
      <c r="J3826">
        <f t="shared" si="532"/>
        <v>-14069.875</v>
      </c>
      <c r="K3826">
        <f t="shared" si="533"/>
        <v>24711.125</v>
      </c>
      <c r="L3826">
        <f t="shared" si="535"/>
        <v>0</v>
      </c>
      <c r="M3826">
        <f t="shared" si="536"/>
        <v>0</v>
      </c>
      <c r="N3826">
        <f t="shared" si="534"/>
        <v>0</v>
      </c>
      <c r="O3826">
        <f t="shared" si="537"/>
        <v>45</v>
      </c>
      <c r="P3826" t="str">
        <f>IF(O3826=MAX(O:O), A3826, "")</f>
        <v/>
      </c>
    </row>
    <row r="3827" spans="1:16" x14ac:dyDescent="0.35">
      <c r="A3827">
        <v>1985</v>
      </c>
      <c r="B3827" t="s">
        <v>4334</v>
      </c>
      <c r="C3827" t="s">
        <v>5526</v>
      </c>
      <c r="D3827" t="s">
        <v>13</v>
      </c>
      <c r="E3827" t="s">
        <v>19</v>
      </c>
      <c r="F3827" s="4">
        <v>326</v>
      </c>
      <c r="G3827">
        <f t="shared" si="529"/>
        <v>473</v>
      </c>
      <c r="H3827">
        <f t="shared" si="530"/>
        <v>10168.25</v>
      </c>
      <c r="I3827">
        <f t="shared" si="531"/>
        <v>9695.25</v>
      </c>
      <c r="J3827">
        <f t="shared" si="532"/>
        <v>-14069.875</v>
      </c>
      <c r="K3827">
        <f t="shared" si="533"/>
        <v>24711.125</v>
      </c>
      <c r="L3827">
        <f t="shared" si="535"/>
        <v>0</v>
      </c>
      <c r="M3827">
        <f t="shared" si="536"/>
        <v>0</v>
      </c>
      <c r="N3827">
        <f t="shared" si="534"/>
        <v>0</v>
      </c>
      <c r="O3827">
        <f t="shared" si="537"/>
        <v>45</v>
      </c>
      <c r="P3827" t="str">
        <f>IF(O3827=MAX(O:O), A3827, "")</f>
        <v/>
      </c>
    </row>
    <row r="3828" spans="1:16" x14ac:dyDescent="0.35">
      <c r="A3828">
        <v>1985</v>
      </c>
      <c r="B3828" t="s">
        <v>4334</v>
      </c>
      <c r="C3828" t="s">
        <v>5527</v>
      </c>
      <c r="D3828" t="s">
        <v>13</v>
      </c>
      <c r="E3828" t="s">
        <v>19</v>
      </c>
      <c r="F3828" s="4">
        <v>218</v>
      </c>
      <c r="G3828">
        <f t="shared" si="529"/>
        <v>473</v>
      </c>
      <c r="H3828">
        <f t="shared" si="530"/>
        <v>10168.25</v>
      </c>
      <c r="I3828">
        <f t="shared" si="531"/>
        <v>9695.25</v>
      </c>
      <c r="J3828">
        <f t="shared" si="532"/>
        <v>-14069.875</v>
      </c>
      <c r="K3828">
        <f t="shared" si="533"/>
        <v>24711.125</v>
      </c>
      <c r="L3828">
        <f t="shared" si="535"/>
        <v>0</v>
      </c>
      <c r="M3828">
        <f t="shared" si="536"/>
        <v>0</v>
      </c>
      <c r="N3828">
        <f t="shared" si="534"/>
        <v>0</v>
      </c>
      <c r="O3828">
        <f t="shared" si="537"/>
        <v>45</v>
      </c>
      <c r="P3828" t="str">
        <f>IF(O3828=MAX(O:O), A3828, "")</f>
        <v/>
      </c>
    </row>
    <row r="3829" spans="1:16" x14ac:dyDescent="0.35">
      <c r="A3829">
        <v>1985</v>
      </c>
      <c r="B3829" t="s">
        <v>1708</v>
      </c>
      <c r="C3829" t="s">
        <v>5528</v>
      </c>
      <c r="D3829" t="s">
        <v>13</v>
      </c>
      <c r="E3829" t="s">
        <v>19</v>
      </c>
      <c r="F3829" s="4">
        <v>31447</v>
      </c>
      <c r="G3829">
        <f t="shared" si="529"/>
        <v>473</v>
      </c>
      <c r="H3829">
        <f t="shared" si="530"/>
        <v>10168.25</v>
      </c>
      <c r="I3829">
        <f t="shared" si="531"/>
        <v>9695.25</v>
      </c>
      <c r="J3829">
        <f t="shared" si="532"/>
        <v>-14069.875</v>
      </c>
      <c r="K3829">
        <f t="shared" si="533"/>
        <v>24711.125</v>
      </c>
      <c r="L3829">
        <f t="shared" si="535"/>
        <v>0</v>
      </c>
      <c r="M3829">
        <f t="shared" si="536"/>
        <v>1</v>
      </c>
      <c r="N3829">
        <f t="shared" si="534"/>
        <v>1</v>
      </c>
      <c r="O3829">
        <f t="shared" si="537"/>
        <v>46</v>
      </c>
      <c r="P3829" t="str">
        <f>IF(O3829=MAX(O:O), A3829, "")</f>
        <v/>
      </c>
    </row>
    <row r="3830" spans="1:16" x14ac:dyDescent="0.35">
      <c r="A3830">
        <v>1985</v>
      </c>
      <c r="B3830" t="s">
        <v>1708</v>
      </c>
      <c r="C3830" t="s">
        <v>5529</v>
      </c>
      <c r="D3830" t="s">
        <v>13</v>
      </c>
      <c r="E3830" t="s">
        <v>1952</v>
      </c>
      <c r="F3830" s="4">
        <v>21550</v>
      </c>
      <c r="G3830">
        <f t="shared" si="529"/>
        <v>473</v>
      </c>
      <c r="H3830">
        <f t="shared" si="530"/>
        <v>10168.25</v>
      </c>
      <c r="I3830">
        <f t="shared" si="531"/>
        <v>9695.25</v>
      </c>
      <c r="J3830">
        <f t="shared" si="532"/>
        <v>-14069.875</v>
      </c>
      <c r="K3830">
        <f t="shared" si="533"/>
        <v>24711.125</v>
      </c>
      <c r="L3830">
        <f t="shared" si="535"/>
        <v>0</v>
      </c>
      <c r="M3830">
        <f t="shared" si="536"/>
        <v>0</v>
      </c>
      <c r="N3830">
        <f t="shared" si="534"/>
        <v>0</v>
      </c>
      <c r="O3830">
        <f t="shared" si="537"/>
        <v>46</v>
      </c>
      <c r="P3830" t="str">
        <f>IF(O3830=MAX(O:O), A3830, "")</f>
        <v/>
      </c>
    </row>
    <row r="3831" spans="1:16" x14ac:dyDescent="0.35">
      <c r="A3831">
        <v>1985</v>
      </c>
      <c r="B3831" t="s">
        <v>1708</v>
      </c>
      <c r="C3831" t="s">
        <v>5530</v>
      </c>
      <c r="D3831" t="s">
        <v>13</v>
      </c>
      <c r="E3831" t="s">
        <v>134</v>
      </c>
      <c r="F3831" s="4">
        <v>7042</v>
      </c>
      <c r="G3831">
        <f t="shared" si="529"/>
        <v>473</v>
      </c>
      <c r="H3831">
        <f t="shared" si="530"/>
        <v>10168.25</v>
      </c>
      <c r="I3831">
        <f t="shared" si="531"/>
        <v>9695.25</v>
      </c>
      <c r="J3831">
        <f t="shared" si="532"/>
        <v>-14069.875</v>
      </c>
      <c r="K3831">
        <f t="shared" si="533"/>
        <v>24711.125</v>
      </c>
      <c r="L3831">
        <f t="shared" si="535"/>
        <v>0</v>
      </c>
      <c r="M3831">
        <f t="shared" si="536"/>
        <v>0</v>
      </c>
      <c r="N3831">
        <f t="shared" si="534"/>
        <v>0</v>
      </c>
      <c r="O3831">
        <f t="shared" si="537"/>
        <v>46</v>
      </c>
      <c r="P3831" t="str">
        <f>IF(O3831=MAX(O:O), A3831, "")</f>
        <v/>
      </c>
    </row>
    <row r="3832" spans="1:16" x14ac:dyDescent="0.35">
      <c r="A3832">
        <v>1985</v>
      </c>
      <c r="B3832" t="s">
        <v>1708</v>
      </c>
      <c r="C3832" t="s">
        <v>5531</v>
      </c>
      <c r="D3832" t="s">
        <v>13</v>
      </c>
      <c r="E3832" t="s">
        <v>17</v>
      </c>
      <c r="F3832" s="4">
        <v>2664</v>
      </c>
      <c r="G3832">
        <f t="shared" si="529"/>
        <v>473</v>
      </c>
      <c r="H3832">
        <f t="shared" si="530"/>
        <v>10168.25</v>
      </c>
      <c r="I3832">
        <f t="shared" si="531"/>
        <v>9695.25</v>
      </c>
      <c r="J3832">
        <f t="shared" si="532"/>
        <v>-14069.875</v>
      </c>
      <c r="K3832">
        <f t="shared" si="533"/>
        <v>24711.125</v>
      </c>
      <c r="L3832">
        <f t="shared" si="535"/>
        <v>0</v>
      </c>
      <c r="M3832">
        <f t="shared" si="536"/>
        <v>0</v>
      </c>
      <c r="N3832">
        <f t="shared" si="534"/>
        <v>0</v>
      </c>
      <c r="O3832">
        <f t="shared" si="537"/>
        <v>46</v>
      </c>
      <c r="P3832" t="str">
        <f>IF(O3832=MAX(O:O), A3832, "")</f>
        <v/>
      </c>
    </row>
    <row r="3833" spans="1:16" x14ac:dyDescent="0.35">
      <c r="A3833">
        <v>1985</v>
      </c>
      <c r="B3833" t="s">
        <v>1708</v>
      </c>
      <c r="C3833" t="s">
        <v>5532</v>
      </c>
      <c r="D3833" t="s">
        <v>13</v>
      </c>
      <c r="E3833" t="s">
        <v>19</v>
      </c>
      <c r="F3833" s="4">
        <v>668</v>
      </c>
      <c r="G3833">
        <f t="shared" si="529"/>
        <v>473</v>
      </c>
      <c r="H3833">
        <f t="shared" si="530"/>
        <v>10168.25</v>
      </c>
      <c r="I3833">
        <f t="shared" si="531"/>
        <v>9695.25</v>
      </c>
      <c r="J3833">
        <f t="shared" si="532"/>
        <v>-14069.875</v>
      </c>
      <c r="K3833">
        <f t="shared" si="533"/>
        <v>24711.125</v>
      </c>
      <c r="L3833">
        <f t="shared" si="535"/>
        <v>0</v>
      </c>
      <c r="M3833">
        <f t="shared" si="536"/>
        <v>0</v>
      </c>
      <c r="N3833">
        <f t="shared" si="534"/>
        <v>0</v>
      </c>
      <c r="O3833">
        <f t="shared" si="537"/>
        <v>46</v>
      </c>
      <c r="P3833" t="str">
        <f>IF(O3833=MAX(O:O), A3833, "")</f>
        <v/>
      </c>
    </row>
    <row r="3834" spans="1:16" x14ac:dyDescent="0.35">
      <c r="A3834">
        <v>1985</v>
      </c>
      <c r="B3834" t="s">
        <v>1708</v>
      </c>
      <c r="C3834" t="s">
        <v>5533</v>
      </c>
      <c r="D3834" t="s">
        <v>13</v>
      </c>
      <c r="E3834" t="s">
        <v>137</v>
      </c>
      <c r="F3834" s="4">
        <v>622</v>
      </c>
      <c r="G3834">
        <f t="shared" si="529"/>
        <v>473</v>
      </c>
      <c r="H3834">
        <f t="shared" si="530"/>
        <v>10168.25</v>
      </c>
      <c r="I3834">
        <f t="shared" si="531"/>
        <v>9695.25</v>
      </c>
      <c r="J3834">
        <f t="shared" si="532"/>
        <v>-14069.875</v>
      </c>
      <c r="K3834">
        <f t="shared" si="533"/>
        <v>24711.125</v>
      </c>
      <c r="L3834">
        <f t="shared" si="535"/>
        <v>0</v>
      </c>
      <c r="M3834">
        <f t="shared" si="536"/>
        <v>0</v>
      </c>
      <c r="N3834">
        <f t="shared" si="534"/>
        <v>0</v>
      </c>
      <c r="O3834">
        <f t="shared" si="537"/>
        <v>46</v>
      </c>
      <c r="P3834" t="str">
        <f>IF(O3834=MAX(O:O), A3834, "")</f>
        <v/>
      </c>
    </row>
    <row r="3835" spans="1:16" x14ac:dyDescent="0.35">
      <c r="A3835">
        <v>1985</v>
      </c>
      <c r="B3835" t="s">
        <v>1708</v>
      </c>
      <c r="C3835" t="s">
        <v>5534</v>
      </c>
      <c r="D3835" t="s">
        <v>13</v>
      </c>
      <c r="E3835" t="s">
        <v>19</v>
      </c>
      <c r="F3835" s="4">
        <v>370</v>
      </c>
      <c r="G3835">
        <f t="shared" ref="G3835:G3898" si="538">VLOOKUP(A3835,$S$2:$U$16,2,FALSE)</f>
        <v>473</v>
      </c>
      <c r="H3835">
        <f t="shared" ref="H3835:H3898" si="539">VLOOKUP(A3835,$S$2:$U$16,3,FALSE)</f>
        <v>10168.25</v>
      </c>
      <c r="I3835">
        <f t="shared" ref="I3835:I3898" si="540">H3835-G3835</f>
        <v>9695.25</v>
      </c>
      <c r="J3835">
        <f t="shared" ref="J3835:J3898" si="541">G3835 - 1.5 * I3835</f>
        <v>-14069.875</v>
      </c>
      <c r="K3835">
        <f t="shared" ref="K3835:K3898" si="542">H3835 + 1.5 * I3835</f>
        <v>24711.125</v>
      </c>
      <c r="L3835">
        <f t="shared" si="535"/>
        <v>0</v>
      </c>
      <c r="M3835">
        <f t="shared" si="536"/>
        <v>0</v>
      </c>
      <c r="N3835">
        <f t="shared" ref="N3835:N3898" si="543">IF(OR(F3835 &lt; J3835, F3835 &gt; K3835), 1, 0)</f>
        <v>0</v>
      </c>
      <c r="O3835">
        <f t="shared" si="537"/>
        <v>46</v>
      </c>
      <c r="P3835" t="str">
        <f>IF(O3835=MAX(O:O), A3835, "")</f>
        <v/>
      </c>
    </row>
    <row r="3836" spans="1:16" x14ac:dyDescent="0.35">
      <c r="A3836">
        <v>1985</v>
      </c>
      <c r="B3836" t="s">
        <v>1708</v>
      </c>
      <c r="C3836" t="s">
        <v>5535</v>
      </c>
      <c r="D3836" t="s">
        <v>13</v>
      </c>
      <c r="E3836" t="s">
        <v>19</v>
      </c>
      <c r="F3836" s="4">
        <v>320</v>
      </c>
      <c r="G3836">
        <f t="shared" si="538"/>
        <v>473</v>
      </c>
      <c r="H3836">
        <f t="shared" si="539"/>
        <v>10168.25</v>
      </c>
      <c r="I3836">
        <f t="shared" si="540"/>
        <v>9695.25</v>
      </c>
      <c r="J3836">
        <f t="shared" si="541"/>
        <v>-14069.875</v>
      </c>
      <c r="K3836">
        <f t="shared" si="542"/>
        <v>24711.125</v>
      </c>
      <c r="L3836">
        <f t="shared" si="535"/>
        <v>0</v>
      </c>
      <c r="M3836">
        <f t="shared" si="536"/>
        <v>0</v>
      </c>
      <c r="N3836">
        <f t="shared" si="543"/>
        <v>0</v>
      </c>
      <c r="O3836">
        <f t="shared" si="537"/>
        <v>46</v>
      </c>
      <c r="P3836" t="str">
        <f>IF(O3836=MAX(O:O), A3836, "")</f>
        <v/>
      </c>
    </row>
    <row r="3837" spans="1:16" x14ac:dyDescent="0.35">
      <c r="A3837">
        <v>1985</v>
      </c>
      <c r="B3837" t="s">
        <v>1708</v>
      </c>
      <c r="C3837" t="s">
        <v>5536</v>
      </c>
      <c r="D3837" t="s">
        <v>13</v>
      </c>
      <c r="E3837" t="s">
        <v>19</v>
      </c>
      <c r="F3837" s="4">
        <v>250</v>
      </c>
      <c r="G3837">
        <f t="shared" si="538"/>
        <v>473</v>
      </c>
      <c r="H3837">
        <f t="shared" si="539"/>
        <v>10168.25</v>
      </c>
      <c r="I3837">
        <f t="shared" si="540"/>
        <v>9695.25</v>
      </c>
      <c r="J3837">
        <f t="shared" si="541"/>
        <v>-14069.875</v>
      </c>
      <c r="K3837">
        <f t="shared" si="542"/>
        <v>24711.125</v>
      </c>
      <c r="L3837">
        <f t="shared" si="535"/>
        <v>0</v>
      </c>
      <c r="M3837">
        <f t="shared" si="536"/>
        <v>0</v>
      </c>
      <c r="N3837">
        <f t="shared" si="543"/>
        <v>0</v>
      </c>
      <c r="O3837">
        <f t="shared" si="537"/>
        <v>46</v>
      </c>
      <c r="P3837" t="str">
        <f>IF(O3837=MAX(O:O), A3837, "")</f>
        <v/>
      </c>
    </row>
    <row r="3838" spans="1:16" x14ac:dyDescent="0.35">
      <c r="A3838">
        <v>1985</v>
      </c>
      <c r="B3838" t="s">
        <v>1708</v>
      </c>
      <c r="C3838" t="s">
        <v>5537</v>
      </c>
      <c r="D3838" t="s">
        <v>13</v>
      </c>
      <c r="E3838" t="s">
        <v>19</v>
      </c>
      <c r="F3838" s="4">
        <v>101</v>
      </c>
      <c r="G3838">
        <f t="shared" si="538"/>
        <v>473</v>
      </c>
      <c r="H3838">
        <f t="shared" si="539"/>
        <v>10168.25</v>
      </c>
      <c r="I3838">
        <f t="shared" si="540"/>
        <v>9695.25</v>
      </c>
      <c r="J3838">
        <f t="shared" si="541"/>
        <v>-14069.875</v>
      </c>
      <c r="K3838">
        <f t="shared" si="542"/>
        <v>24711.125</v>
      </c>
      <c r="L3838">
        <f t="shared" si="535"/>
        <v>0</v>
      </c>
      <c r="M3838">
        <f t="shared" si="536"/>
        <v>0</v>
      </c>
      <c r="N3838">
        <f t="shared" si="543"/>
        <v>0</v>
      </c>
      <c r="O3838">
        <f t="shared" si="537"/>
        <v>46</v>
      </c>
      <c r="P3838" t="str">
        <f>IF(O3838=MAX(O:O), A3838, "")</f>
        <v/>
      </c>
    </row>
    <row r="3839" spans="1:16" x14ac:dyDescent="0.35">
      <c r="A3839">
        <v>1985</v>
      </c>
      <c r="B3839" t="s">
        <v>1712</v>
      </c>
      <c r="C3839" t="s">
        <v>5538</v>
      </c>
      <c r="D3839" t="s">
        <v>13</v>
      </c>
      <c r="E3839" t="s">
        <v>19</v>
      </c>
      <c r="F3839" s="4">
        <v>20401</v>
      </c>
      <c r="G3839">
        <f t="shared" si="538"/>
        <v>473</v>
      </c>
      <c r="H3839">
        <f t="shared" si="539"/>
        <v>10168.25</v>
      </c>
      <c r="I3839">
        <f t="shared" si="540"/>
        <v>9695.25</v>
      </c>
      <c r="J3839">
        <f t="shared" si="541"/>
        <v>-14069.875</v>
      </c>
      <c r="K3839">
        <f t="shared" si="542"/>
        <v>24711.125</v>
      </c>
      <c r="L3839">
        <f t="shared" si="535"/>
        <v>0</v>
      </c>
      <c r="M3839">
        <f t="shared" si="536"/>
        <v>0</v>
      </c>
      <c r="N3839">
        <f t="shared" si="543"/>
        <v>0</v>
      </c>
      <c r="O3839">
        <f t="shared" si="537"/>
        <v>46</v>
      </c>
      <c r="P3839" t="str">
        <f>IF(O3839=MAX(O:O), A3839, "")</f>
        <v/>
      </c>
    </row>
    <row r="3840" spans="1:16" x14ac:dyDescent="0.35">
      <c r="A3840">
        <v>1985</v>
      </c>
      <c r="B3840" t="s">
        <v>1712</v>
      </c>
      <c r="C3840" t="s">
        <v>4354</v>
      </c>
      <c r="D3840" t="s">
        <v>13</v>
      </c>
      <c r="E3840" t="s">
        <v>134</v>
      </c>
      <c r="F3840" s="4">
        <v>13289</v>
      </c>
      <c r="G3840">
        <f t="shared" si="538"/>
        <v>473</v>
      </c>
      <c r="H3840">
        <f t="shared" si="539"/>
        <v>10168.25</v>
      </c>
      <c r="I3840">
        <f t="shared" si="540"/>
        <v>9695.25</v>
      </c>
      <c r="J3840">
        <f t="shared" si="541"/>
        <v>-14069.875</v>
      </c>
      <c r="K3840">
        <f t="shared" si="542"/>
        <v>24711.125</v>
      </c>
      <c r="L3840">
        <f t="shared" si="535"/>
        <v>0</v>
      </c>
      <c r="M3840">
        <f t="shared" si="536"/>
        <v>0</v>
      </c>
      <c r="N3840">
        <f t="shared" si="543"/>
        <v>0</v>
      </c>
      <c r="O3840">
        <f t="shared" si="537"/>
        <v>46</v>
      </c>
      <c r="P3840" t="str">
        <f>IF(O3840=MAX(O:O), A3840, "")</f>
        <v/>
      </c>
    </row>
    <row r="3841" spans="1:16" x14ac:dyDescent="0.35">
      <c r="A3841">
        <v>1985</v>
      </c>
      <c r="B3841" t="s">
        <v>1712</v>
      </c>
      <c r="C3841" t="s">
        <v>5539</v>
      </c>
      <c r="D3841" t="s">
        <v>13</v>
      </c>
      <c r="E3841" t="s">
        <v>19</v>
      </c>
      <c r="F3841" s="4">
        <v>11445</v>
      </c>
      <c r="G3841">
        <f t="shared" si="538"/>
        <v>473</v>
      </c>
      <c r="H3841">
        <f t="shared" si="539"/>
        <v>10168.25</v>
      </c>
      <c r="I3841">
        <f t="shared" si="540"/>
        <v>9695.25</v>
      </c>
      <c r="J3841">
        <f t="shared" si="541"/>
        <v>-14069.875</v>
      </c>
      <c r="K3841">
        <f t="shared" si="542"/>
        <v>24711.125</v>
      </c>
      <c r="L3841">
        <f t="shared" si="535"/>
        <v>0</v>
      </c>
      <c r="M3841">
        <f t="shared" si="536"/>
        <v>0</v>
      </c>
      <c r="N3841">
        <f t="shared" si="543"/>
        <v>0</v>
      </c>
      <c r="O3841">
        <f t="shared" si="537"/>
        <v>46</v>
      </c>
      <c r="P3841" t="str">
        <f>IF(O3841=MAX(O:O), A3841, "")</f>
        <v/>
      </c>
    </row>
    <row r="3842" spans="1:16" x14ac:dyDescent="0.35">
      <c r="A3842">
        <v>1985</v>
      </c>
      <c r="B3842" t="s">
        <v>1712</v>
      </c>
      <c r="C3842" t="s">
        <v>4356</v>
      </c>
      <c r="D3842" t="s">
        <v>13</v>
      </c>
      <c r="E3842" t="s">
        <v>17</v>
      </c>
      <c r="F3842" s="4">
        <v>9043</v>
      </c>
      <c r="G3842">
        <f t="shared" si="538"/>
        <v>473</v>
      </c>
      <c r="H3842">
        <f t="shared" si="539"/>
        <v>10168.25</v>
      </c>
      <c r="I3842">
        <f t="shared" si="540"/>
        <v>9695.25</v>
      </c>
      <c r="J3842">
        <f t="shared" si="541"/>
        <v>-14069.875</v>
      </c>
      <c r="K3842">
        <f t="shared" si="542"/>
        <v>24711.125</v>
      </c>
      <c r="L3842">
        <f t="shared" si="535"/>
        <v>0</v>
      </c>
      <c r="M3842">
        <f t="shared" si="536"/>
        <v>0</v>
      </c>
      <c r="N3842">
        <f t="shared" si="543"/>
        <v>0</v>
      </c>
      <c r="O3842">
        <f t="shared" si="537"/>
        <v>46</v>
      </c>
      <c r="P3842" t="str">
        <f>IF(O3842=MAX(O:O), A3842, "")</f>
        <v/>
      </c>
    </row>
    <row r="3843" spans="1:16" x14ac:dyDescent="0.35">
      <c r="A3843">
        <v>1985</v>
      </c>
      <c r="B3843" t="s">
        <v>1712</v>
      </c>
      <c r="C3843" t="s">
        <v>5540</v>
      </c>
      <c r="D3843" t="s">
        <v>13</v>
      </c>
      <c r="E3843" t="s">
        <v>19</v>
      </c>
      <c r="F3843" s="4">
        <v>4805</v>
      </c>
      <c r="G3843">
        <f t="shared" si="538"/>
        <v>473</v>
      </c>
      <c r="H3843">
        <f t="shared" si="539"/>
        <v>10168.25</v>
      </c>
      <c r="I3843">
        <f t="shared" si="540"/>
        <v>9695.25</v>
      </c>
      <c r="J3843">
        <f t="shared" si="541"/>
        <v>-14069.875</v>
      </c>
      <c r="K3843">
        <f t="shared" si="542"/>
        <v>24711.125</v>
      </c>
      <c r="L3843">
        <f t="shared" ref="L3843:L3906" si="544">IF(F3843 &lt; J3843, 1, 0)</f>
        <v>0</v>
      </c>
      <c r="M3843">
        <f t="shared" ref="M3843:M3906" si="545">IF(F3843 &gt; K3843, 1, 0)</f>
        <v>0</v>
      </c>
      <c r="N3843">
        <f t="shared" si="543"/>
        <v>0</v>
      </c>
      <c r="O3843">
        <f t="shared" ref="O3843:O3906" si="546">IF(A3843=A3842, O3842+N3843, N3843)</f>
        <v>46</v>
      </c>
      <c r="P3843" t="str">
        <f>IF(O3843=MAX(O:O), A3843, "")</f>
        <v/>
      </c>
    </row>
    <row r="3844" spans="1:16" x14ac:dyDescent="0.35">
      <c r="A3844">
        <v>1985</v>
      </c>
      <c r="B3844" t="s">
        <v>1712</v>
      </c>
      <c r="C3844" t="s">
        <v>5541</v>
      </c>
      <c r="D3844" t="s">
        <v>13</v>
      </c>
      <c r="E3844" t="s">
        <v>19</v>
      </c>
      <c r="F3844" s="4">
        <v>3082</v>
      </c>
      <c r="G3844">
        <f t="shared" si="538"/>
        <v>473</v>
      </c>
      <c r="H3844">
        <f t="shared" si="539"/>
        <v>10168.25</v>
      </c>
      <c r="I3844">
        <f t="shared" si="540"/>
        <v>9695.25</v>
      </c>
      <c r="J3844">
        <f t="shared" si="541"/>
        <v>-14069.875</v>
      </c>
      <c r="K3844">
        <f t="shared" si="542"/>
        <v>24711.125</v>
      </c>
      <c r="L3844">
        <f t="shared" si="544"/>
        <v>0</v>
      </c>
      <c r="M3844">
        <f t="shared" si="545"/>
        <v>0</v>
      </c>
      <c r="N3844">
        <f t="shared" si="543"/>
        <v>0</v>
      </c>
      <c r="O3844">
        <f t="shared" si="546"/>
        <v>46</v>
      </c>
      <c r="P3844" t="str">
        <f>IF(O3844=MAX(O:O), A3844, "")</f>
        <v/>
      </c>
    </row>
    <row r="3845" spans="1:16" x14ac:dyDescent="0.35">
      <c r="A3845">
        <v>1985</v>
      </c>
      <c r="B3845" t="s">
        <v>1712</v>
      </c>
      <c r="C3845" t="s">
        <v>5542</v>
      </c>
      <c r="D3845" t="s">
        <v>13</v>
      </c>
      <c r="E3845" t="s">
        <v>147</v>
      </c>
      <c r="F3845" s="4">
        <v>1411</v>
      </c>
      <c r="G3845">
        <f t="shared" si="538"/>
        <v>473</v>
      </c>
      <c r="H3845">
        <f t="shared" si="539"/>
        <v>10168.25</v>
      </c>
      <c r="I3845">
        <f t="shared" si="540"/>
        <v>9695.25</v>
      </c>
      <c r="J3845">
        <f t="shared" si="541"/>
        <v>-14069.875</v>
      </c>
      <c r="K3845">
        <f t="shared" si="542"/>
        <v>24711.125</v>
      </c>
      <c r="L3845">
        <f t="shared" si="544"/>
        <v>0</v>
      </c>
      <c r="M3845">
        <f t="shared" si="545"/>
        <v>0</v>
      </c>
      <c r="N3845">
        <f t="shared" si="543"/>
        <v>0</v>
      </c>
      <c r="O3845">
        <f t="shared" si="546"/>
        <v>46</v>
      </c>
      <c r="P3845" t="str">
        <f>IF(O3845=MAX(O:O), A3845, "")</f>
        <v/>
      </c>
    </row>
    <row r="3846" spans="1:16" x14ac:dyDescent="0.35">
      <c r="A3846">
        <v>1985</v>
      </c>
      <c r="B3846" t="s">
        <v>1712</v>
      </c>
      <c r="C3846" t="s">
        <v>5543</v>
      </c>
      <c r="D3846" t="s">
        <v>13</v>
      </c>
      <c r="E3846" t="s">
        <v>19</v>
      </c>
      <c r="F3846" s="4">
        <v>1013</v>
      </c>
      <c r="G3846">
        <f t="shared" si="538"/>
        <v>473</v>
      </c>
      <c r="H3846">
        <f t="shared" si="539"/>
        <v>10168.25</v>
      </c>
      <c r="I3846">
        <f t="shared" si="540"/>
        <v>9695.25</v>
      </c>
      <c r="J3846">
        <f t="shared" si="541"/>
        <v>-14069.875</v>
      </c>
      <c r="K3846">
        <f t="shared" si="542"/>
        <v>24711.125</v>
      </c>
      <c r="L3846">
        <f t="shared" si="544"/>
        <v>0</v>
      </c>
      <c r="M3846">
        <f t="shared" si="545"/>
        <v>0</v>
      </c>
      <c r="N3846">
        <f t="shared" si="543"/>
        <v>0</v>
      </c>
      <c r="O3846">
        <f t="shared" si="546"/>
        <v>46</v>
      </c>
      <c r="P3846" t="str">
        <f>IF(O3846=MAX(O:O), A3846, "")</f>
        <v/>
      </c>
    </row>
    <row r="3847" spans="1:16" x14ac:dyDescent="0.35">
      <c r="A3847">
        <v>1985</v>
      </c>
      <c r="B3847" t="s">
        <v>1712</v>
      </c>
      <c r="C3847" t="s">
        <v>5544</v>
      </c>
      <c r="D3847" t="s">
        <v>13</v>
      </c>
      <c r="E3847" t="s">
        <v>19</v>
      </c>
      <c r="F3847" s="4">
        <v>673</v>
      </c>
      <c r="G3847">
        <f t="shared" si="538"/>
        <v>473</v>
      </c>
      <c r="H3847">
        <f t="shared" si="539"/>
        <v>10168.25</v>
      </c>
      <c r="I3847">
        <f t="shared" si="540"/>
        <v>9695.25</v>
      </c>
      <c r="J3847">
        <f t="shared" si="541"/>
        <v>-14069.875</v>
      </c>
      <c r="K3847">
        <f t="shared" si="542"/>
        <v>24711.125</v>
      </c>
      <c r="L3847">
        <f t="shared" si="544"/>
        <v>0</v>
      </c>
      <c r="M3847">
        <f t="shared" si="545"/>
        <v>0</v>
      </c>
      <c r="N3847">
        <f t="shared" si="543"/>
        <v>0</v>
      </c>
      <c r="O3847">
        <f t="shared" si="546"/>
        <v>46</v>
      </c>
      <c r="P3847" t="str">
        <f>IF(O3847=MAX(O:O), A3847, "")</f>
        <v/>
      </c>
    </row>
    <row r="3848" spans="1:16" x14ac:dyDescent="0.35">
      <c r="A3848">
        <v>1985</v>
      </c>
      <c r="B3848" t="s">
        <v>1712</v>
      </c>
      <c r="C3848" t="s">
        <v>5545</v>
      </c>
      <c r="D3848" t="s">
        <v>13</v>
      </c>
      <c r="E3848" t="s">
        <v>19</v>
      </c>
      <c r="F3848" s="4">
        <v>414</v>
      </c>
      <c r="G3848">
        <f t="shared" si="538"/>
        <v>473</v>
      </c>
      <c r="H3848">
        <f t="shared" si="539"/>
        <v>10168.25</v>
      </c>
      <c r="I3848">
        <f t="shared" si="540"/>
        <v>9695.25</v>
      </c>
      <c r="J3848">
        <f t="shared" si="541"/>
        <v>-14069.875</v>
      </c>
      <c r="K3848">
        <f t="shared" si="542"/>
        <v>24711.125</v>
      </c>
      <c r="L3848">
        <f t="shared" si="544"/>
        <v>0</v>
      </c>
      <c r="M3848">
        <f t="shared" si="545"/>
        <v>0</v>
      </c>
      <c r="N3848">
        <f t="shared" si="543"/>
        <v>0</v>
      </c>
      <c r="O3848">
        <f t="shared" si="546"/>
        <v>46</v>
      </c>
      <c r="P3848" t="str">
        <f>IF(O3848=MAX(O:O), A3848, "")</f>
        <v/>
      </c>
    </row>
    <row r="3849" spans="1:16" x14ac:dyDescent="0.35">
      <c r="A3849">
        <v>1985</v>
      </c>
      <c r="B3849" t="s">
        <v>1712</v>
      </c>
      <c r="C3849" t="s">
        <v>5546</v>
      </c>
      <c r="D3849" t="s">
        <v>13</v>
      </c>
      <c r="E3849" t="s">
        <v>19</v>
      </c>
      <c r="F3849" s="4">
        <v>208</v>
      </c>
      <c r="G3849">
        <f t="shared" si="538"/>
        <v>473</v>
      </c>
      <c r="H3849">
        <f t="shared" si="539"/>
        <v>10168.25</v>
      </c>
      <c r="I3849">
        <f t="shared" si="540"/>
        <v>9695.25</v>
      </c>
      <c r="J3849">
        <f t="shared" si="541"/>
        <v>-14069.875</v>
      </c>
      <c r="K3849">
        <f t="shared" si="542"/>
        <v>24711.125</v>
      </c>
      <c r="L3849">
        <f t="shared" si="544"/>
        <v>0</v>
      </c>
      <c r="M3849">
        <f t="shared" si="545"/>
        <v>0</v>
      </c>
      <c r="N3849">
        <f t="shared" si="543"/>
        <v>0</v>
      </c>
      <c r="O3849">
        <f t="shared" si="546"/>
        <v>46</v>
      </c>
      <c r="P3849" t="str">
        <f>IF(O3849=MAX(O:O), A3849, "")</f>
        <v/>
      </c>
    </row>
    <row r="3850" spans="1:16" x14ac:dyDescent="0.35">
      <c r="A3850">
        <v>1985</v>
      </c>
      <c r="B3850" t="s">
        <v>1712</v>
      </c>
      <c r="C3850" t="s">
        <v>5547</v>
      </c>
      <c r="D3850" t="s">
        <v>13</v>
      </c>
      <c r="E3850" t="s">
        <v>19</v>
      </c>
      <c r="F3850" s="4">
        <v>126</v>
      </c>
      <c r="G3850">
        <f t="shared" si="538"/>
        <v>473</v>
      </c>
      <c r="H3850">
        <f t="shared" si="539"/>
        <v>10168.25</v>
      </c>
      <c r="I3850">
        <f t="shared" si="540"/>
        <v>9695.25</v>
      </c>
      <c r="J3850">
        <f t="shared" si="541"/>
        <v>-14069.875</v>
      </c>
      <c r="K3850">
        <f t="shared" si="542"/>
        <v>24711.125</v>
      </c>
      <c r="L3850">
        <f t="shared" si="544"/>
        <v>0</v>
      </c>
      <c r="M3850">
        <f t="shared" si="545"/>
        <v>0</v>
      </c>
      <c r="N3850">
        <f t="shared" si="543"/>
        <v>0</v>
      </c>
      <c r="O3850">
        <f t="shared" si="546"/>
        <v>46</v>
      </c>
      <c r="P3850" t="str">
        <f>IF(O3850=MAX(O:O), A3850, "")</f>
        <v/>
      </c>
    </row>
    <row r="3851" spans="1:16" x14ac:dyDescent="0.35">
      <c r="A3851">
        <v>1985</v>
      </c>
      <c r="B3851" t="s">
        <v>4360</v>
      </c>
      <c r="C3851" t="s">
        <v>143</v>
      </c>
      <c r="D3851" t="s">
        <v>13</v>
      </c>
      <c r="E3851" t="s">
        <v>19</v>
      </c>
      <c r="F3851" s="4">
        <v>54337</v>
      </c>
      <c r="G3851">
        <f t="shared" si="538"/>
        <v>473</v>
      </c>
      <c r="H3851">
        <f t="shared" si="539"/>
        <v>10168.25</v>
      </c>
      <c r="I3851">
        <f t="shared" si="540"/>
        <v>9695.25</v>
      </c>
      <c r="J3851">
        <f t="shared" si="541"/>
        <v>-14069.875</v>
      </c>
      <c r="K3851">
        <f t="shared" si="542"/>
        <v>24711.125</v>
      </c>
      <c r="L3851">
        <f t="shared" si="544"/>
        <v>0</v>
      </c>
      <c r="M3851">
        <f t="shared" si="545"/>
        <v>1</v>
      </c>
      <c r="N3851">
        <f t="shared" si="543"/>
        <v>1</v>
      </c>
      <c r="O3851">
        <f t="shared" si="546"/>
        <v>47</v>
      </c>
      <c r="P3851" t="str">
        <f>IF(O3851=MAX(O:O), A3851, "")</f>
        <v/>
      </c>
    </row>
    <row r="3852" spans="1:16" x14ac:dyDescent="0.35">
      <c r="A3852">
        <v>1985</v>
      </c>
      <c r="B3852" t="s">
        <v>4360</v>
      </c>
      <c r="C3852" t="s">
        <v>5548</v>
      </c>
      <c r="D3852" t="s">
        <v>13</v>
      </c>
      <c r="E3852" t="s">
        <v>17</v>
      </c>
      <c r="F3852" s="4">
        <v>6536</v>
      </c>
      <c r="G3852">
        <f t="shared" si="538"/>
        <v>473</v>
      </c>
      <c r="H3852">
        <f t="shared" si="539"/>
        <v>10168.25</v>
      </c>
      <c r="I3852">
        <f t="shared" si="540"/>
        <v>9695.25</v>
      </c>
      <c r="J3852">
        <f t="shared" si="541"/>
        <v>-14069.875</v>
      </c>
      <c r="K3852">
        <f t="shared" si="542"/>
        <v>24711.125</v>
      </c>
      <c r="L3852">
        <f t="shared" si="544"/>
        <v>0</v>
      </c>
      <c r="M3852">
        <f t="shared" si="545"/>
        <v>0</v>
      </c>
      <c r="N3852">
        <f t="shared" si="543"/>
        <v>0</v>
      </c>
      <c r="O3852">
        <f t="shared" si="546"/>
        <v>47</v>
      </c>
      <c r="P3852" t="str">
        <f>IF(O3852=MAX(O:O), A3852, "")</f>
        <v/>
      </c>
    </row>
    <row r="3853" spans="1:16" x14ac:dyDescent="0.35">
      <c r="A3853">
        <v>1985</v>
      </c>
      <c r="B3853" t="s">
        <v>4360</v>
      </c>
      <c r="C3853" t="s">
        <v>3722</v>
      </c>
      <c r="D3853" t="s">
        <v>13</v>
      </c>
      <c r="E3853" t="s">
        <v>1952</v>
      </c>
      <c r="F3853" s="4">
        <v>5701</v>
      </c>
      <c r="G3853">
        <f t="shared" si="538"/>
        <v>473</v>
      </c>
      <c r="H3853">
        <f t="shared" si="539"/>
        <v>10168.25</v>
      </c>
      <c r="I3853">
        <f t="shared" si="540"/>
        <v>9695.25</v>
      </c>
      <c r="J3853">
        <f t="shared" si="541"/>
        <v>-14069.875</v>
      </c>
      <c r="K3853">
        <f t="shared" si="542"/>
        <v>24711.125</v>
      </c>
      <c r="L3853">
        <f t="shared" si="544"/>
        <v>0</v>
      </c>
      <c r="M3853">
        <f t="shared" si="545"/>
        <v>0</v>
      </c>
      <c r="N3853">
        <f t="shared" si="543"/>
        <v>0</v>
      </c>
      <c r="O3853">
        <f t="shared" si="546"/>
        <v>47</v>
      </c>
      <c r="P3853" t="str">
        <f>IF(O3853=MAX(O:O), A3853, "")</f>
        <v/>
      </c>
    </row>
    <row r="3854" spans="1:16" x14ac:dyDescent="0.35">
      <c r="A3854">
        <v>1985</v>
      </c>
      <c r="B3854" t="s">
        <v>4360</v>
      </c>
      <c r="C3854" t="s">
        <v>5549</v>
      </c>
      <c r="D3854" t="s">
        <v>13</v>
      </c>
      <c r="E3854" t="s">
        <v>19</v>
      </c>
      <c r="F3854" s="4">
        <v>2798</v>
      </c>
      <c r="G3854">
        <f t="shared" si="538"/>
        <v>473</v>
      </c>
      <c r="H3854">
        <f t="shared" si="539"/>
        <v>10168.25</v>
      </c>
      <c r="I3854">
        <f t="shared" si="540"/>
        <v>9695.25</v>
      </c>
      <c r="J3854">
        <f t="shared" si="541"/>
        <v>-14069.875</v>
      </c>
      <c r="K3854">
        <f t="shared" si="542"/>
        <v>24711.125</v>
      </c>
      <c r="L3854">
        <f t="shared" si="544"/>
        <v>0</v>
      </c>
      <c r="M3854">
        <f t="shared" si="545"/>
        <v>0</v>
      </c>
      <c r="N3854">
        <f t="shared" si="543"/>
        <v>0</v>
      </c>
      <c r="O3854">
        <f t="shared" si="546"/>
        <v>47</v>
      </c>
      <c r="P3854" t="str">
        <f>IF(O3854=MAX(O:O), A3854, "")</f>
        <v/>
      </c>
    </row>
    <row r="3855" spans="1:16" x14ac:dyDescent="0.35">
      <c r="A3855">
        <v>1985</v>
      </c>
      <c r="B3855" t="s">
        <v>4360</v>
      </c>
      <c r="C3855" t="s">
        <v>5550</v>
      </c>
      <c r="D3855" t="s">
        <v>13</v>
      </c>
      <c r="E3855" t="s">
        <v>19</v>
      </c>
      <c r="F3855" s="4">
        <v>1201</v>
      </c>
      <c r="G3855">
        <f t="shared" si="538"/>
        <v>473</v>
      </c>
      <c r="H3855">
        <f t="shared" si="539"/>
        <v>10168.25</v>
      </c>
      <c r="I3855">
        <f t="shared" si="540"/>
        <v>9695.25</v>
      </c>
      <c r="J3855">
        <f t="shared" si="541"/>
        <v>-14069.875</v>
      </c>
      <c r="K3855">
        <f t="shared" si="542"/>
        <v>24711.125</v>
      </c>
      <c r="L3855">
        <f t="shared" si="544"/>
        <v>0</v>
      </c>
      <c r="M3855">
        <f t="shared" si="545"/>
        <v>0</v>
      </c>
      <c r="N3855">
        <f t="shared" si="543"/>
        <v>0</v>
      </c>
      <c r="O3855">
        <f t="shared" si="546"/>
        <v>47</v>
      </c>
      <c r="P3855" t="str">
        <f>IF(O3855=MAX(O:O), A3855, "")</f>
        <v/>
      </c>
    </row>
    <row r="3856" spans="1:16" x14ac:dyDescent="0.35">
      <c r="A3856">
        <v>1985</v>
      </c>
      <c r="B3856" t="s">
        <v>4360</v>
      </c>
      <c r="C3856" t="s">
        <v>5551</v>
      </c>
      <c r="D3856" t="s">
        <v>13</v>
      </c>
      <c r="E3856" t="s">
        <v>19</v>
      </c>
      <c r="F3856" s="4">
        <v>408</v>
      </c>
      <c r="G3856">
        <f t="shared" si="538"/>
        <v>473</v>
      </c>
      <c r="H3856">
        <f t="shared" si="539"/>
        <v>10168.25</v>
      </c>
      <c r="I3856">
        <f t="shared" si="540"/>
        <v>9695.25</v>
      </c>
      <c r="J3856">
        <f t="shared" si="541"/>
        <v>-14069.875</v>
      </c>
      <c r="K3856">
        <f t="shared" si="542"/>
        <v>24711.125</v>
      </c>
      <c r="L3856">
        <f t="shared" si="544"/>
        <v>0</v>
      </c>
      <c r="M3856">
        <f t="shared" si="545"/>
        <v>0</v>
      </c>
      <c r="N3856">
        <f t="shared" si="543"/>
        <v>0</v>
      </c>
      <c r="O3856">
        <f t="shared" si="546"/>
        <v>47</v>
      </c>
      <c r="P3856" t="str">
        <f>IF(O3856=MAX(O:O), A3856, "")</f>
        <v/>
      </c>
    </row>
    <row r="3857" spans="1:16" x14ac:dyDescent="0.35">
      <c r="A3857">
        <v>1985</v>
      </c>
      <c r="B3857" t="s">
        <v>4360</v>
      </c>
      <c r="C3857" t="s">
        <v>5552</v>
      </c>
      <c r="D3857" t="s">
        <v>13</v>
      </c>
      <c r="E3857" t="s">
        <v>137</v>
      </c>
      <c r="F3857" s="4">
        <v>352</v>
      </c>
      <c r="G3857">
        <f t="shared" si="538"/>
        <v>473</v>
      </c>
      <c r="H3857">
        <f t="shared" si="539"/>
        <v>10168.25</v>
      </c>
      <c r="I3857">
        <f t="shared" si="540"/>
        <v>9695.25</v>
      </c>
      <c r="J3857">
        <f t="shared" si="541"/>
        <v>-14069.875</v>
      </c>
      <c r="K3857">
        <f t="shared" si="542"/>
        <v>24711.125</v>
      </c>
      <c r="L3857">
        <f t="shared" si="544"/>
        <v>0</v>
      </c>
      <c r="M3857">
        <f t="shared" si="545"/>
        <v>0</v>
      </c>
      <c r="N3857">
        <f t="shared" si="543"/>
        <v>0</v>
      </c>
      <c r="O3857">
        <f t="shared" si="546"/>
        <v>47</v>
      </c>
      <c r="P3857" t="str">
        <f>IF(O3857=MAX(O:O), A3857, "")</f>
        <v/>
      </c>
    </row>
    <row r="3858" spans="1:16" x14ac:dyDescent="0.35">
      <c r="A3858">
        <v>1985</v>
      </c>
      <c r="B3858" t="s">
        <v>4360</v>
      </c>
      <c r="C3858" t="s">
        <v>5553</v>
      </c>
      <c r="D3858" t="s">
        <v>13</v>
      </c>
      <c r="E3858" t="s">
        <v>32</v>
      </c>
      <c r="F3858" s="4">
        <v>265</v>
      </c>
      <c r="G3858">
        <f t="shared" si="538"/>
        <v>473</v>
      </c>
      <c r="H3858">
        <f t="shared" si="539"/>
        <v>10168.25</v>
      </c>
      <c r="I3858">
        <f t="shared" si="540"/>
        <v>9695.25</v>
      </c>
      <c r="J3858">
        <f t="shared" si="541"/>
        <v>-14069.875</v>
      </c>
      <c r="K3858">
        <f t="shared" si="542"/>
        <v>24711.125</v>
      </c>
      <c r="L3858">
        <f t="shared" si="544"/>
        <v>0</v>
      </c>
      <c r="M3858">
        <f t="shared" si="545"/>
        <v>0</v>
      </c>
      <c r="N3858">
        <f t="shared" si="543"/>
        <v>0</v>
      </c>
      <c r="O3858">
        <f t="shared" si="546"/>
        <v>47</v>
      </c>
      <c r="P3858" t="str">
        <f>IF(O3858=MAX(O:O), A3858, "")</f>
        <v/>
      </c>
    </row>
    <row r="3859" spans="1:16" x14ac:dyDescent="0.35">
      <c r="A3859">
        <v>1985</v>
      </c>
      <c r="B3859" t="s">
        <v>4360</v>
      </c>
      <c r="C3859" t="s">
        <v>5554</v>
      </c>
      <c r="D3859" t="s">
        <v>13</v>
      </c>
      <c r="E3859" t="s">
        <v>139</v>
      </c>
      <c r="F3859" s="4">
        <v>189</v>
      </c>
      <c r="G3859">
        <f t="shared" si="538"/>
        <v>473</v>
      </c>
      <c r="H3859">
        <f t="shared" si="539"/>
        <v>10168.25</v>
      </c>
      <c r="I3859">
        <f t="shared" si="540"/>
        <v>9695.25</v>
      </c>
      <c r="J3859">
        <f t="shared" si="541"/>
        <v>-14069.875</v>
      </c>
      <c r="K3859">
        <f t="shared" si="542"/>
        <v>24711.125</v>
      </c>
      <c r="L3859">
        <f t="shared" si="544"/>
        <v>0</v>
      </c>
      <c r="M3859">
        <f t="shared" si="545"/>
        <v>0</v>
      </c>
      <c r="N3859">
        <f t="shared" si="543"/>
        <v>0</v>
      </c>
      <c r="O3859">
        <f t="shared" si="546"/>
        <v>47</v>
      </c>
      <c r="P3859" t="str">
        <f>IF(O3859=MAX(O:O), A3859, "")</f>
        <v/>
      </c>
    </row>
    <row r="3860" spans="1:16" x14ac:dyDescent="0.35">
      <c r="A3860">
        <v>1985</v>
      </c>
      <c r="B3860" t="s">
        <v>4360</v>
      </c>
      <c r="C3860" t="s">
        <v>5555</v>
      </c>
      <c r="D3860" t="s">
        <v>13</v>
      </c>
      <c r="E3860" t="s">
        <v>19</v>
      </c>
      <c r="F3860" s="4">
        <v>67</v>
      </c>
      <c r="G3860">
        <f t="shared" si="538"/>
        <v>473</v>
      </c>
      <c r="H3860">
        <f t="shared" si="539"/>
        <v>10168.25</v>
      </c>
      <c r="I3860">
        <f t="shared" si="540"/>
        <v>9695.25</v>
      </c>
      <c r="J3860">
        <f t="shared" si="541"/>
        <v>-14069.875</v>
      </c>
      <c r="K3860">
        <f t="shared" si="542"/>
        <v>24711.125</v>
      </c>
      <c r="L3860">
        <f t="shared" si="544"/>
        <v>0</v>
      </c>
      <c r="M3860">
        <f t="shared" si="545"/>
        <v>0</v>
      </c>
      <c r="N3860">
        <f t="shared" si="543"/>
        <v>0</v>
      </c>
      <c r="O3860">
        <f t="shared" si="546"/>
        <v>47</v>
      </c>
      <c r="P3860" t="str">
        <f>IF(O3860=MAX(O:O), A3860, "")</f>
        <v/>
      </c>
    </row>
    <row r="3861" spans="1:16" x14ac:dyDescent="0.35">
      <c r="A3861">
        <v>1985</v>
      </c>
      <c r="B3861" t="s">
        <v>4360</v>
      </c>
      <c r="C3861" t="s">
        <v>5556</v>
      </c>
      <c r="D3861" t="s">
        <v>96</v>
      </c>
      <c r="E3861" t="s">
        <v>19</v>
      </c>
      <c r="F3861" s="4">
        <v>66</v>
      </c>
      <c r="G3861">
        <f t="shared" si="538"/>
        <v>473</v>
      </c>
      <c r="H3861">
        <f t="shared" si="539"/>
        <v>10168.25</v>
      </c>
      <c r="I3861">
        <f t="shared" si="540"/>
        <v>9695.25</v>
      </c>
      <c r="J3861">
        <f t="shared" si="541"/>
        <v>-14069.875</v>
      </c>
      <c r="K3861">
        <f t="shared" si="542"/>
        <v>24711.125</v>
      </c>
      <c r="L3861">
        <f t="shared" si="544"/>
        <v>0</v>
      </c>
      <c r="M3861">
        <f t="shared" si="545"/>
        <v>0</v>
      </c>
      <c r="N3861">
        <f t="shared" si="543"/>
        <v>0</v>
      </c>
      <c r="O3861">
        <f t="shared" si="546"/>
        <v>47</v>
      </c>
      <c r="P3861" t="str">
        <f>IF(O3861=MAX(O:O), A3861, "")</f>
        <v/>
      </c>
    </row>
    <row r="3862" spans="1:16" x14ac:dyDescent="0.35">
      <c r="A3862">
        <v>1985</v>
      </c>
      <c r="B3862" t="s">
        <v>4367</v>
      </c>
      <c r="C3862" t="s">
        <v>5557</v>
      </c>
      <c r="D3862" t="s">
        <v>13</v>
      </c>
      <c r="E3862" t="s">
        <v>19</v>
      </c>
      <c r="F3862" s="4">
        <v>43590</v>
      </c>
      <c r="G3862">
        <f t="shared" si="538"/>
        <v>473</v>
      </c>
      <c r="H3862">
        <f t="shared" si="539"/>
        <v>10168.25</v>
      </c>
      <c r="I3862">
        <f t="shared" si="540"/>
        <v>9695.25</v>
      </c>
      <c r="J3862">
        <f t="shared" si="541"/>
        <v>-14069.875</v>
      </c>
      <c r="K3862">
        <f t="shared" si="542"/>
        <v>24711.125</v>
      </c>
      <c r="L3862">
        <f t="shared" si="544"/>
        <v>0</v>
      </c>
      <c r="M3862">
        <f t="shared" si="545"/>
        <v>1</v>
      </c>
      <c r="N3862">
        <f t="shared" si="543"/>
        <v>1</v>
      </c>
      <c r="O3862">
        <f t="shared" si="546"/>
        <v>48</v>
      </c>
      <c r="P3862" t="str">
        <f>IF(O3862=MAX(O:O), A3862, "")</f>
        <v/>
      </c>
    </row>
    <row r="3863" spans="1:16" x14ac:dyDescent="0.35">
      <c r="A3863">
        <v>1985</v>
      </c>
      <c r="B3863" t="s">
        <v>4367</v>
      </c>
      <c r="C3863" t="s">
        <v>5558</v>
      </c>
      <c r="D3863" t="s">
        <v>13</v>
      </c>
      <c r="E3863" t="s">
        <v>19</v>
      </c>
      <c r="F3863" s="4">
        <v>19213</v>
      </c>
      <c r="G3863">
        <f t="shared" si="538"/>
        <v>473</v>
      </c>
      <c r="H3863">
        <f t="shared" si="539"/>
        <v>10168.25</v>
      </c>
      <c r="I3863">
        <f t="shared" si="540"/>
        <v>9695.25</v>
      </c>
      <c r="J3863">
        <f t="shared" si="541"/>
        <v>-14069.875</v>
      </c>
      <c r="K3863">
        <f t="shared" si="542"/>
        <v>24711.125</v>
      </c>
      <c r="L3863">
        <f t="shared" si="544"/>
        <v>0</v>
      </c>
      <c r="M3863">
        <f t="shared" si="545"/>
        <v>0</v>
      </c>
      <c r="N3863">
        <f t="shared" si="543"/>
        <v>0</v>
      </c>
      <c r="O3863">
        <f t="shared" si="546"/>
        <v>48</v>
      </c>
      <c r="P3863" t="str">
        <f>IF(O3863=MAX(O:O), A3863, "")</f>
        <v/>
      </c>
    </row>
    <row r="3864" spans="1:16" x14ac:dyDescent="0.35">
      <c r="A3864">
        <v>1985</v>
      </c>
      <c r="B3864" t="s">
        <v>4367</v>
      </c>
      <c r="C3864" t="s">
        <v>5559</v>
      </c>
      <c r="D3864" t="s">
        <v>13</v>
      </c>
      <c r="E3864" t="s">
        <v>17</v>
      </c>
      <c r="F3864" s="4">
        <v>8319</v>
      </c>
      <c r="G3864">
        <f t="shared" si="538"/>
        <v>473</v>
      </c>
      <c r="H3864">
        <f t="shared" si="539"/>
        <v>10168.25</v>
      </c>
      <c r="I3864">
        <f t="shared" si="540"/>
        <v>9695.25</v>
      </c>
      <c r="J3864">
        <f t="shared" si="541"/>
        <v>-14069.875</v>
      </c>
      <c r="K3864">
        <f t="shared" si="542"/>
        <v>24711.125</v>
      </c>
      <c r="L3864">
        <f t="shared" si="544"/>
        <v>0</v>
      </c>
      <c r="M3864">
        <f t="shared" si="545"/>
        <v>0</v>
      </c>
      <c r="N3864">
        <f t="shared" si="543"/>
        <v>0</v>
      </c>
      <c r="O3864">
        <f t="shared" si="546"/>
        <v>48</v>
      </c>
      <c r="P3864" t="str">
        <f>IF(O3864=MAX(O:O), A3864, "")</f>
        <v/>
      </c>
    </row>
    <row r="3865" spans="1:16" x14ac:dyDescent="0.35">
      <c r="A3865">
        <v>1985</v>
      </c>
      <c r="B3865" t="s">
        <v>4367</v>
      </c>
      <c r="C3865" t="s">
        <v>5560</v>
      </c>
      <c r="D3865" t="s">
        <v>13</v>
      </c>
      <c r="E3865" t="s">
        <v>19</v>
      </c>
      <c r="F3865" s="4">
        <v>462</v>
      </c>
      <c r="G3865">
        <f t="shared" si="538"/>
        <v>473</v>
      </c>
      <c r="H3865">
        <f t="shared" si="539"/>
        <v>10168.25</v>
      </c>
      <c r="I3865">
        <f t="shared" si="540"/>
        <v>9695.25</v>
      </c>
      <c r="J3865">
        <f t="shared" si="541"/>
        <v>-14069.875</v>
      </c>
      <c r="K3865">
        <f t="shared" si="542"/>
        <v>24711.125</v>
      </c>
      <c r="L3865">
        <f t="shared" si="544"/>
        <v>0</v>
      </c>
      <c r="M3865">
        <f t="shared" si="545"/>
        <v>0</v>
      </c>
      <c r="N3865">
        <f t="shared" si="543"/>
        <v>0</v>
      </c>
      <c r="O3865">
        <f t="shared" si="546"/>
        <v>48</v>
      </c>
      <c r="P3865" t="str">
        <f>IF(O3865=MAX(O:O), A3865, "")</f>
        <v/>
      </c>
    </row>
    <row r="3866" spans="1:16" x14ac:dyDescent="0.35">
      <c r="A3866">
        <v>1985</v>
      </c>
      <c r="B3866" t="s">
        <v>4367</v>
      </c>
      <c r="C3866" t="s">
        <v>5561</v>
      </c>
      <c r="D3866" t="s">
        <v>13</v>
      </c>
      <c r="E3866" t="s">
        <v>19</v>
      </c>
      <c r="F3866" s="4">
        <v>192</v>
      </c>
      <c r="G3866">
        <f t="shared" si="538"/>
        <v>473</v>
      </c>
      <c r="H3866">
        <f t="shared" si="539"/>
        <v>10168.25</v>
      </c>
      <c r="I3866">
        <f t="shared" si="540"/>
        <v>9695.25</v>
      </c>
      <c r="J3866">
        <f t="shared" si="541"/>
        <v>-14069.875</v>
      </c>
      <c r="K3866">
        <f t="shared" si="542"/>
        <v>24711.125</v>
      </c>
      <c r="L3866">
        <f t="shared" si="544"/>
        <v>0</v>
      </c>
      <c r="M3866">
        <f t="shared" si="545"/>
        <v>0</v>
      </c>
      <c r="N3866">
        <f t="shared" si="543"/>
        <v>0</v>
      </c>
      <c r="O3866">
        <f t="shared" si="546"/>
        <v>48</v>
      </c>
      <c r="P3866" t="str">
        <f>IF(O3866=MAX(O:O), A3866, "")</f>
        <v/>
      </c>
    </row>
    <row r="3867" spans="1:16" x14ac:dyDescent="0.35">
      <c r="A3867">
        <v>1985</v>
      </c>
      <c r="B3867" t="s">
        <v>4367</v>
      </c>
      <c r="C3867" t="s">
        <v>5562</v>
      </c>
      <c r="D3867" t="s">
        <v>13</v>
      </c>
      <c r="E3867" t="s">
        <v>19</v>
      </c>
      <c r="F3867" s="4">
        <v>161</v>
      </c>
      <c r="G3867">
        <f t="shared" si="538"/>
        <v>473</v>
      </c>
      <c r="H3867">
        <f t="shared" si="539"/>
        <v>10168.25</v>
      </c>
      <c r="I3867">
        <f t="shared" si="540"/>
        <v>9695.25</v>
      </c>
      <c r="J3867">
        <f t="shared" si="541"/>
        <v>-14069.875</v>
      </c>
      <c r="K3867">
        <f t="shared" si="542"/>
        <v>24711.125</v>
      </c>
      <c r="L3867">
        <f t="shared" si="544"/>
        <v>0</v>
      </c>
      <c r="M3867">
        <f t="shared" si="545"/>
        <v>0</v>
      </c>
      <c r="N3867">
        <f t="shared" si="543"/>
        <v>0</v>
      </c>
      <c r="O3867">
        <f t="shared" si="546"/>
        <v>48</v>
      </c>
      <c r="P3867" t="str">
        <f>IF(O3867=MAX(O:O), A3867, "")</f>
        <v/>
      </c>
    </row>
    <row r="3868" spans="1:16" x14ac:dyDescent="0.35">
      <c r="A3868">
        <v>1985</v>
      </c>
      <c r="B3868" t="s">
        <v>4367</v>
      </c>
      <c r="C3868" t="s">
        <v>5154</v>
      </c>
      <c r="D3868" t="s">
        <v>13</v>
      </c>
      <c r="E3868" t="s">
        <v>137</v>
      </c>
      <c r="F3868" s="4">
        <v>92</v>
      </c>
      <c r="G3868">
        <f t="shared" si="538"/>
        <v>473</v>
      </c>
      <c r="H3868">
        <f t="shared" si="539"/>
        <v>10168.25</v>
      </c>
      <c r="I3868">
        <f t="shared" si="540"/>
        <v>9695.25</v>
      </c>
      <c r="J3868">
        <f t="shared" si="541"/>
        <v>-14069.875</v>
      </c>
      <c r="K3868">
        <f t="shared" si="542"/>
        <v>24711.125</v>
      </c>
      <c r="L3868">
        <f t="shared" si="544"/>
        <v>0</v>
      </c>
      <c r="M3868">
        <f t="shared" si="545"/>
        <v>0</v>
      </c>
      <c r="N3868">
        <f t="shared" si="543"/>
        <v>0</v>
      </c>
      <c r="O3868">
        <f t="shared" si="546"/>
        <v>48</v>
      </c>
      <c r="P3868" t="str">
        <f>IF(O3868=MAX(O:O), A3868, "")</f>
        <v/>
      </c>
    </row>
    <row r="3869" spans="1:16" x14ac:dyDescent="0.35">
      <c r="A3869">
        <v>1985</v>
      </c>
      <c r="B3869" t="s">
        <v>4378</v>
      </c>
      <c r="C3869" t="s">
        <v>5563</v>
      </c>
      <c r="D3869" t="s">
        <v>13</v>
      </c>
      <c r="E3869" t="s">
        <v>19</v>
      </c>
      <c r="F3869" s="4">
        <v>46843</v>
      </c>
      <c r="G3869">
        <f t="shared" si="538"/>
        <v>473</v>
      </c>
      <c r="H3869">
        <f t="shared" si="539"/>
        <v>10168.25</v>
      </c>
      <c r="I3869">
        <f t="shared" si="540"/>
        <v>9695.25</v>
      </c>
      <c r="J3869">
        <f t="shared" si="541"/>
        <v>-14069.875</v>
      </c>
      <c r="K3869">
        <f t="shared" si="542"/>
        <v>24711.125</v>
      </c>
      <c r="L3869">
        <f t="shared" si="544"/>
        <v>0</v>
      </c>
      <c r="M3869">
        <f t="shared" si="545"/>
        <v>1</v>
      </c>
      <c r="N3869">
        <f t="shared" si="543"/>
        <v>1</v>
      </c>
      <c r="O3869">
        <f t="shared" si="546"/>
        <v>49</v>
      </c>
      <c r="P3869" t="str">
        <f>IF(O3869=MAX(O:O), A3869, "")</f>
        <v/>
      </c>
    </row>
    <row r="3870" spans="1:16" x14ac:dyDescent="0.35">
      <c r="A3870">
        <v>1985</v>
      </c>
      <c r="B3870" t="s">
        <v>4378</v>
      </c>
      <c r="C3870" t="s">
        <v>4380</v>
      </c>
      <c r="D3870" t="s">
        <v>13</v>
      </c>
      <c r="E3870" t="s">
        <v>17</v>
      </c>
      <c r="F3870" s="4">
        <v>11556</v>
      </c>
      <c r="G3870">
        <f t="shared" si="538"/>
        <v>473</v>
      </c>
      <c r="H3870">
        <f t="shared" si="539"/>
        <v>10168.25</v>
      </c>
      <c r="I3870">
        <f t="shared" si="540"/>
        <v>9695.25</v>
      </c>
      <c r="J3870">
        <f t="shared" si="541"/>
        <v>-14069.875</v>
      </c>
      <c r="K3870">
        <f t="shared" si="542"/>
        <v>24711.125</v>
      </c>
      <c r="L3870">
        <f t="shared" si="544"/>
        <v>0</v>
      </c>
      <c r="M3870">
        <f t="shared" si="545"/>
        <v>0</v>
      </c>
      <c r="N3870">
        <f t="shared" si="543"/>
        <v>0</v>
      </c>
      <c r="O3870">
        <f t="shared" si="546"/>
        <v>49</v>
      </c>
      <c r="P3870" t="str">
        <f>IF(O3870=MAX(O:O), A3870, "")</f>
        <v/>
      </c>
    </row>
    <row r="3871" spans="1:16" x14ac:dyDescent="0.35">
      <c r="A3871">
        <v>1985</v>
      </c>
      <c r="B3871" t="s">
        <v>4378</v>
      </c>
      <c r="C3871" t="s">
        <v>5564</v>
      </c>
      <c r="D3871" t="s">
        <v>13</v>
      </c>
      <c r="E3871" t="s">
        <v>1952</v>
      </c>
      <c r="F3871" s="4">
        <v>2561</v>
      </c>
      <c r="G3871">
        <f t="shared" si="538"/>
        <v>473</v>
      </c>
      <c r="H3871">
        <f t="shared" si="539"/>
        <v>10168.25</v>
      </c>
      <c r="I3871">
        <f t="shared" si="540"/>
        <v>9695.25</v>
      </c>
      <c r="J3871">
        <f t="shared" si="541"/>
        <v>-14069.875</v>
      </c>
      <c r="K3871">
        <f t="shared" si="542"/>
        <v>24711.125</v>
      </c>
      <c r="L3871">
        <f t="shared" si="544"/>
        <v>0</v>
      </c>
      <c r="M3871">
        <f t="shared" si="545"/>
        <v>0</v>
      </c>
      <c r="N3871">
        <f t="shared" si="543"/>
        <v>0</v>
      </c>
      <c r="O3871">
        <f t="shared" si="546"/>
        <v>49</v>
      </c>
      <c r="P3871" t="str">
        <f>IF(O3871=MAX(O:O), A3871, "")</f>
        <v/>
      </c>
    </row>
    <row r="3872" spans="1:16" x14ac:dyDescent="0.35">
      <c r="A3872">
        <v>1985</v>
      </c>
      <c r="B3872" t="s">
        <v>4378</v>
      </c>
      <c r="C3872" t="s">
        <v>5565</v>
      </c>
      <c r="D3872" t="s">
        <v>13</v>
      </c>
      <c r="E3872" t="s">
        <v>137</v>
      </c>
      <c r="F3872" s="4">
        <v>393</v>
      </c>
      <c r="G3872">
        <f t="shared" si="538"/>
        <v>473</v>
      </c>
      <c r="H3872">
        <f t="shared" si="539"/>
        <v>10168.25</v>
      </c>
      <c r="I3872">
        <f t="shared" si="540"/>
        <v>9695.25</v>
      </c>
      <c r="J3872">
        <f t="shared" si="541"/>
        <v>-14069.875</v>
      </c>
      <c r="K3872">
        <f t="shared" si="542"/>
        <v>24711.125</v>
      </c>
      <c r="L3872">
        <f t="shared" si="544"/>
        <v>0</v>
      </c>
      <c r="M3872">
        <f t="shared" si="545"/>
        <v>0</v>
      </c>
      <c r="N3872">
        <f t="shared" si="543"/>
        <v>0</v>
      </c>
      <c r="O3872">
        <f t="shared" si="546"/>
        <v>49</v>
      </c>
      <c r="P3872" t="str">
        <f>IF(O3872=MAX(O:O), A3872, "")</f>
        <v/>
      </c>
    </row>
    <row r="3873" spans="1:16" x14ac:dyDescent="0.35">
      <c r="A3873">
        <v>1985</v>
      </c>
      <c r="B3873" t="s">
        <v>4378</v>
      </c>
      <c r="C3873" t="s">
        <v>5566</v>
      </c>
      <c r="D3873" t="s">
        <v>13</v>
      </c>
      <c r="E3873" t="s">
        <v>32</v>
      </c>
      <c r="F3873" s="4">
        <v>241</v>
      </c>
      <c r="G3873">
        <f t="shared" si="538"/>
        <v>473</v>
      </c>
      <c r="H3873">
        <f t="shared" si="539"/>
        <v>10168.25</v>
      </c>
      <c r="I3873">
        <f t="shared" si="540"/>
        <v>9695.25</v>
      </c>
      <c r="J3873">
        <f t="shared" si="541"/>
        <v>-14069.875</v>
      </c>
      <c r="K3873">
        <f t="shared" si="542"/>
        <v>24711.125</v>
      </c>
      <c r="L3873">
        <f t="shared" si="544"/>
        <v>0</v>
      </c>
      <c r="M3873">
        <f t="shared" si="545"/>
        <v>0</v>
      </c>
      <c r="N3873">
        <f t="shared" si="543"/>
        <v>0</v>
      </c>
      <c r="O3873">
        <f t="shared" si="546"/>
        <v>49</v>
      </c>
      <c r="P3873" t="str">
        <f>IF(O3873=MAX(O:O), A3873, "")</f>
        <v/>
      </c>
    </row>
    <row r="3874" spans="1:16" x14ac:dyDescent="0.35">
      <c r="A3874">
        <v>1985</v>
      </c>
      <c r="B3874" t="s">
        <v>4385</v>
      </c>
      <c r="C3874" t="s">
        <v>5567</v>
      </c>
      <c r="D3874" t="s">
        <v>96</v>
      </c>
      <c r="E3874" t="s">
        <v>19</v>
      </c>
      <c r="F3874" s="4">
        <v>36434</v>
      </c>
      <c r="G3874">
        <f t="shared" si="538"/>
        <v>473</v>
      </c>
      <c r="H3874">
        <f t="shared" si="539"/>
        <v>10168.25</v>
      </c>
      <c r="I3874">
        <f t="shared" si="540"/>
        <v>9695.25</v>
      </c>
      <c r="J3874">
        <f t="shared" si="541"/>
        <v>-14069.875</v>
      </c>
      <c r="K3874">
        <f t="shared" si="542"/>
        <v>24711.125</v>
      </c>
      <c r="L3874">
        <f t="shared" si="544"/>
        <v>0</v>
      </c>
      <c r="M3874">
        <f t="shared" si="545"/>
        <v>1</v>
      </c>
      <c r="N3874">
        <f t="shared" si="543"/>
        <v>1</v>
      </c>
      <c r="O3874">
        <f t="shared" si="546"/>
        <v>50</v>
      </c>
      <c r="P3874" t="str">
        <f>IF(O3874=MAX(O:O), A3874, "")</f>
        <v/>
      </c>
    </row>
    <row r="3875" spans="1:16" x14ac:dyDescent="0.35">
      <c r="A3875">
        <v>1985</v>
      </c>
      <c r="B3875" t="s">
        <v>4385</v>
      </c>
      <c r="C3875" t="s">
        <v>5568</v>
      </c>
      <c r="D3875" t="s">
        <v>13</v>
      </c>
      <c r="E3875" t="s">
        <v>134</v>
      </c>
      <c r="F3875" s="4">
        <v>21405</v>
      </c>
      <c r="G3875">
        <f t="shared" si="538"/>
        <v>473</v>
      </c>
      <c r="H3875">
        <f t="shared" si="539"/>
        <v>10168.25</v>
      </c>
      <c r="I3875">
        <f t="shared" si="540"/>
        <v>9695.25</v>
      </c>
      <c r="J3875">
        <f t="shared" si="541"/>
        <v>-14069.875</v>
      </c>
      <c r="K3875">
        <f t="shared" si="542"/>
        <v>24711.125</v>
      </c>
      <c r="L3875">
        <f t="shared" si="544"/>
        <v>0</v>
      </c>
      <c r="M3875">
        <f t="shared" si="545"/>
        <v>0</v>
      </c>
      <c r="N3875">
        <f t="shared" si="543"/>
        <v>0</v>
      </c>
      <c r="O3875">
        <f t="shared" si="546"/>
        <v>50</v>
      </c>
      <c r="P3875" t="str">
        <f>IF(O3875=MAX(O:O), A3875, "")</f>
        <v/>
      </c>
    </row>
    <row r="3876" spans="1:16" x14ac:dyDescent="0.35">
      <c r="A3876">
        <v>1985</v>
      </c>
      <c r="B3876" t="s">
        <v>4385</v>
      </c>
      <c r="C3876" t="s">
        <v>5569</v>
      </c>
      <c r="D3876" t="s">
        <v>13</v>
      </c>
      <c r="E3876" t="s">
        <v>17</v>
      </c>
      <c r="F3876" s="4">
        <v>7040</v>
      </c>
      <c r="G3876">
        <f t="shared" si="538"/>
        <v>473</v>
      </c>
      <c r="H3876">
        <f t="shared" si="539"/>
        <v>10168.25</v>
      </c>
      <c r="I3876">
        <f t="shared" si="540"/>
        <v>9695.25</v>
      </c>
      <c r="J3876">
        <f t="shared" si="541"/>
        <v>-14069.875</v>
      </c>
      <c r="K3876">
        <f t="shared" si="542"/>
        <v>24711.125</v>
      </c>
      <c r="L3876">
        <f t="shared" si="544"/>
        <v>0</v>
      </c>
      <c r="M3876">
        <f t="shared" si="545"/>
        <v>0</v>
      </c>
      <c r="N3876">
        <f t="shared" si="543"/>
        <v>0</v>
      </c>
      <c r="O3876">
        <f t="shared" si="546"/>
        <v>50</v>
      </c>
      <c r="P3876" t="str">
        <f>IF(O3876=MAX(O:O), A3876, "")</f>
        <v/>
      </c>
    </row>
    <row r="3877" spans="1:16" x14ac:dyDescent="0.35">
      <c r="A3877">
        <v>1985</v>
      </c>
      <c r="B3877" t="s">
        <v>4385</v>
      </c>
      <c r="C3877" t="s">
        <v>5570</v>
      </c>
      <c r="D3877" t="s">
        <v>13</v>
      </c>
      <c r="E3877" t="s">
        <v>139</v>
      </c>
      <c r="F3877" s="4">
        <v>1919</v>
      </c>
      <c r="G3877">
        <f t="shared" si="538"/>
        <v>473</v>
      </c>
      <c r="H3877">
        <f t="shared" si="539"/>
        <v>10168.25</v>
      </c>
      <c r="I3877">
        <f t="shared" si="540"/>
        <v>9695.25</v>
      </c>
      <c r="J3877">
        <f t="shared" si="541"/>
        <v>-14069.875</v>
      </c>
      <c r="K3877">
        <f t="shared" si="542"/>
        <v>24711.125</v>
      </c>
      <c r="L3877">
        <f t="shared" si="544"/>
        <v>0</v>
      </c>
      <c r="M3877">
        <f t="shared" si="545"/>
        <v>0</v>
      </c>
      <c r="N3877">
        <f t="shared" si="543"/>
        <v>0</v>
      </c>
      <c r="O3877">
        <f t="shared" si="546"/>
        <v>50</v>
      </c>
      <c r="P3877" t="str">
        <f>IF(O3877=MAX(O:O), A3877, "")</f>
        <v/>
      </c>
    </row>
    <row r="3878" spans="1:16" x14ac:dyDescent="0.35">
      <c r="A3878">
        <v>1985</v>
      </c>
      <c r="B3878" t="s">
        <v>4390</v>
      </c>
      <c r="C3878" t="s">
        <v>5571</v>
      </c>
      <c r="D3878" t="s">
        <v>13</v>
      </c>
      <c r="E3878" t="s">
        <v>19</v>
      </c>
      <c r="F3878" s="4">
        <v>31163</v>
      </c>
      <c r="G3878">
        <f t="shared" si="538"/>
        <v>473</v>
      </c>
      <c r="H3878">
        <f t="shared" si="539"/>
        <v>10168.25</v>
      </c>
      <c r="I3878">
        <f t="shared" si="540"/>
        <v>9695.25</v>
      </c>
      <c r="J3878">
        <f t="shared" si="541"/>
        <v>-14069.875</v>
      </c>
      <c r="K3878">
        <f t="shared" si="542"/>
        <v>24711.125</v>
      </c>
      <c r="L3878">
        <f t="shared" si="544"/>
        <v>0</v>
      </c>
      <c r="M3878">
        <f t="shared" si="545"/>
        <v>1</v>
      </c>
      <c r="N3878">
        <f t="shared" si="543"/>
        <v>1</v>
      </c>
      <c r="O3878">
        <f t="shared" si="546"/>
        <v>51</v>
      </c>
      <c r="P3878" t="str">
        <f>IF(O3878=MAX(O:O), A3878, "")</f>
        <v/>
      </c>
    </row>
    <row r="3879" spans="1:16" x14ac:dyDescent="0.35">
      <c r="A3879">
        <v>1985</v>
      </c>
      <c r="B3879" t="s">
        <v>4390</v>
      </c>
      <c r="C3879" t="s">
        <v>5572</v>
      </c>
      <c r="D3879" t="s">
        <v>13</v>
      </c>
      <c r="E3879" t="s">
        <v>134</v>
      </c>
      <c r="F3879" s="4">
        <v>24565</v>
      </c>
      <c r="G3879">
        <f t="shared" si="538"/>
        <v>473</v>
      </c>
      <c r="H3879">
        <f t="shared" si="539"/>
        <v>10168.25</v>
      </c>
      <c r="I3879">
        <f t="shared" si="540"/>
        <v>9695.25</v>
      </c>
      <c r="J3879">
        <f t="shared" si="541"/>
        <v>-14069.875</v>
      </c>
      <c r="K3879">
        <f t="shared" si="542"/>
        <v>24711.125</v>
      </c>
      <c r="L3879">
        <f t="shared" si="544"/>
        <v>0</v>
      </c>
      <c r="M3879">
        <f t="shared" si="545"/>
        <v>0</v>
      </c>
      <c r="N3879">
        <f t="shared" si="543"/>
        <v>0</v>
      </c>
      <c r="O3879">
        <f t="shared" si="546"/>
        <v>51</v>
      </c>
      <c r="P3879" t="str">
        <f>IF(O3879=MAX(O:O), A3879, "")</f>
        <v/>
      </c>
    </row>
    <row r="3880" spans="1:16" x14ac:dyDescent="0.35">
      <c r="A3880">
        <v>1985</v>
      </c>
      <c r="B3880" t="s">
        <v>4390</v>
      </c>
      <c r="C3880" t="s">
        <v>5573</v>
      </c>
      <c r="D3880" t="s">
        <v>13</v>
      </c>
      <c r="E3880" t="s">
        <v>17</v>
      </c>
      <c r="F3880" s="4">
        <v>4965</v>
      </c>
      <c r="G3880">
        <f t="shared" si="538"/>
        <v>473</v>
      </c>
      <c r="H3880">
        <f t="shared" si="539"/>
        <v>10168.25</v>
      </c>
      <c r="I3880">
        <f t="shared" si="540"/>
        <v>9695.25</v>
      </c>
      <c r="J3880">
        <f t="shared" si="541"/>
        <v>-14069.875</v>
      </c>
      <c r="K3880">
        <f t="shared" si="542"/>
        <v>24711.125</v>
      </c>
      <c r="L3880">
        <f t="shared" si="544"/>
        <v>0</v>
      </c>
      <c r="M3880">
        <f t="shared" si="545"/>
        <v>0</v>
      </c>
      <c r="N3880">
        <f t="shared" si="543"/>
        <v>0</v>
      </c>
      <c r="O3880">
        <f t="shared" si="546"/>
        <v>51</v>
      </c>
      <c r="P3880" t="str">
        <f>IF(O3880=MAX(O:O), A3880, "")</f>
        <v/>
      </c>
    </row>
    <row r="3881" spans="1:16" x14ac:dyDescent="0.35">
      <c r="A3881">
        <v>1985</v>
      </c>
      <c r="B3881" t="s">
        <v>4390</v>
      </c>
      <c r="C3881" t="s">
        <v>5574</v>
      </c>
      <c r="D3881" t="s">
        <v>13</v>
      </c>
      <c r="E3881" t="s">
        <v>19</v>
      </c>
      <c r="F3881" s="4">
        <v>1951</v>
      </c>
      <c r="G3881">
        <f t="shared" si="538"/>
        <v>473</v>
      </c>
      <c r="H3881">
        <f t="shared" si="539"/>
        <v>10168.25</v>
      </c>
      <c r="I3881">
        <f t="shared" si="540"/>
        <v>9695.25</v>
      </c>
      <c r="J3881">
        <f t="shared" si="541"/>
        <v>-14069.875</v>
      </c>
      <c r="K3881">
        <f t="shared" si="542"/>
        <v>24711.125</v>
      </c>
      <c r="L3881">
        <f t="shared" si="544"/>
        <v>0</v>
      </c>
      <c r="M3881">
        <f t="shared" si="545"/>
        <v>0</v>
      </c>
      <c r="N3881">
        <f t="shared" si="543"/>
        <v>0</v>
      </c>
      <c r="O3881">
        <f t="shared" si="546"/>
        <v>51</v>
      </c>
      <c r="P3881" t="str">
        <f>IF(O3881=MAX(O:O), A3881, "")</f>
        <v/>
      </c>
    </row>
    <row r="3882" spans="1:16" x14ac:dyDescent="0.35">
      <c r="A3882">
        <v>1985</v>
      </c>
      <c r="B3882" t="s">
        <v>4390</v>
      </c>
      <c r="C3882" t="s">
        <v>5575</v>
      </c>
      <c r="D3882" t="s">
        <v>13</v>
      </c>
      <c r="E3882" t="s">
        <v>19</v>
      </c>
      <c r="F3882" s="4">
        <v>477</v>
      </c>
      <c r="G3882">
        <f t="shared" si="538"/>
        <v>473</v>
      </c>
      <c r="H3882">
        <f t="shared" si="539"/>
        <v>10168.25</v>
      </c>
      <c r="I3882">
        <f t="shared" si="540"/>
        <v>9695.25</v>
      </c>
      <c r="J3882">
        <f t="shared" si="541"/>
        <v>-14069.875</v>
      </c>
      <c r="K3882">
        <f t="shared" si="542"/>
        <v>24711.125</v>
      </c>
      <c r="L3882">
        <f t="shared" si="544"/>
        <v>0</v>
      </c>
      <c r="M3882">
        <f t="shared" si="545"/>
        <v>0</v>
      </c>
      <c r="N3882">
        <f t="shared" si="543"/>
        <v>0</v>
      </c>
      <c r="O3882">
        <f t="shared" si="546"/>
        <v>51</v>
      </c>
      <c r="P3882" t="str">
        <f>IF(O3882=MAX(O:O), A3882, "")</f>
        <v/>
      </c>
    </row>
    <row r="3883" spans="1:16" x14ac:dyDescent="0.35">
      <c r="A3883">
        <v>1985</v>
      </c>
      <c r="B3883" t="s">
        <v>4390</v>
      </c>
      <c r="C3883" t="s">
        <v>5576</v>
      </c>
      <c r="D3883" t="s">
        <v>13</v>
      </c>
      <c r="E3883" t="s">
        <v>19</v>
      </c>
      <c r="F3883" s="4">
        <v>427</v>
      </c>
      <c r="G3883">
        <f t="shared" si="538"/>
        <v>473</v>
      </c>
      <c r="H3883">
        <f t="shared" si="539"/>
        <v>10168.25</v>
      </c>
      <c r="I3883">
        <f t="shared" si="540"/>
        <v>9695.25</v>
      </c>
      <c r="J3883">
        <f t="shared" si="541"/>
        <v>-14069.875</v>
      </c>
      <c r="K3883">
        <f t="shared" si="542"/>
        <v>24711.125</v>
      </c>
      <c r="L3883">
        <f t="shared" si="544"/>
        <v>0</v>
      </c>
      <c r="M3883">
        <f t="shared" si="545"/>
        <v>0</v>
      </c>
      <c r="N3883">
        <f t="shared" si="543"/>
        <v>0</v>
      </c>
      <c r="O3883">
        <f t="shared" si="546"/>
        <v>51</v>
      </c>
      <c r="P3883" t="str">
        <f>IF(O3883=MAX(O:O), A3883, "")</f>
        <v/>
      </c>
    </row>
    <row r="3884" spans="1:16" x14ac:dyDescent="0.35">
      <c r="A3884">
        <v>1985</v>
      </c>
      <c r="B3884" t="s">
        <v>4390</v>
      </c>
      <c r="C3884" t="s">
        <v>5577</v>
      </c>
      <c r="D3884" t="s">
        <v>13</v>
      </c>
      <c r="E3884" t="s">
        <v>19</v>
      </c>
      <c r="F3884" s="4">
        <v>424</v>
      </c>
      <c r="G3884">
        <f t="shared" si="538"/>
        <v>473</v>
      </c>
      <c r="H3884">
        <f t="shared" si="539"/>
        <v>10168.25</v>
      </c>
      <c r="I3884">
        <f t="shared" si="540"/>
        <v>9695.25</v>
      </c>
      <c r="J3884">
        <f t="shared" si="541"/>
        <v>-14069.875</v>
      </c>
      <c r="K3884">
        <f t="shared" si="542"/>
        <v>24711.125</v>
      </c>
      <c r="L3884">
        <f t="shared" si="544"/>
        <v>0</v>
      </c>
      <c r="M3884">
        <f t="shared" si="545"/>
        <v>0</v>
      </c>
      <c r="N3884">
        <f t="shared" si="543"/>
        <v>0</v>
      </c>
      <c r="O3884">
        <f t="shared" si="546"/>
        <v>51</v>
      </c>
      <c r="P3884" t="str">
        <f>IF(O3884=MAX(O:O), A3884, "")</f>
        <v/>
      </c>
    </row>
    <row r="3885" spans="1:16" x14ac:dyDescent="0.35">
      <c r="A3885">
        <v>1985</v>
      </c>
      <c r="B3885" t="s">
        <v>4390</v>
      </c>
      <c r="C3885" t="s">
        <v>5578</v>
      </c>
      <c r="D3885" t="s">
        <v>13</v>
      </c>
      <c r="E3885" t="s">
        <v>19</v>
      </c>
      <c r="F3885" s="4">
        <v>354</v>
      </c>
      <c r="G3885">
        <f t="shared" si="538"/>
        <v>473</v>
      </c>
      <c r="H3885">
        <f t="shared" si="539"/>
        <v>10168.25</v>
      </c>
      <c r="I3885">
        <f t="shared" si="540"/>
        <v>9695.25</v>
      </c>
      <c r="J3885">
        <f t="shared" si="541"/>
        <v>-14069.875</v>
      </c>
      <c r="K3885">
        <f t="shared" si="542"/>
        <v>24711.125</v>
      </c>
      <c r="L3885">
        <f t="shared" si="544"/>
        <v>0</v>
      </c>
      <c r="M3885">
        <f t="shared" si="545"/>
        <v>0</v>
      </c>
      <c r="N3885">
        <f t="shared" si="543"/>
        <v>0</v>
      </c>
      <c r="O3885">
        <f t="shared" si="546"/>
        <v>51</v>
      </c>
      <c r="P3885" t="str">
        <f>IF(O3885=MAX(O:O), A3885, "")</f>
        <v/>
      </c>
    </row>
    <row r="3886" spans="1:16" x14ac:dyDescent="0.35">
      <c r="A3886">
        <v>1985</v>
      </c>
      <c r="B3886" t="s">
        <v>4390</v>
      </c>
      <c r="C3886" t="s">
        <v>5579</v>
      </c>
      <c r="D3886" t="s">
        <v>13</v>
      </c>
      <c r="E3886" t="s">
        <v>19</v>
      </c>
      <c r="F3886" s="4">
        <v>318</v>
      </c>
      <c r="G3886">
        <f t="shared" si="538"/>
        <v>473</v>
      </c>
      <c r="H3886">
        <f t="shared" si="539"/>
        <v>10168.25</v>
      </c>
      <c r="I3886">
        <f t="shared" si="540"/>
        <v>9695.25</v>
      </c>
      <c r="J3886">
        <f t="shared" si="541"/>
        <v>-14069.875</v>
      </c>
      <c r="K3886">
        <f t="shared" si="542"/>
        <v>24711.125</v>
      </c>
      <c r="L3886">
        <f t="shared" si="544"/>
        <v>0</v>
      </c>
      <c r="M3886">
        <f t="shared" si="545"/>
        <v>0</v>
      </c>
      <c r="N3886">
        <f t="shared" si="543"/>
        <v>0</v>
      </c>
      <c r="O3886">
        <f t="shared" si="546"/>
        <v>51</v>
      </c>
      <c r="P3886" t="str">
        <f>IF(O3886=MAX(O:O), A3886, "")</f>
        <v/>
      </c>
    </row>
    <row r="3887" spans="1:16" x14ac:dyDescent="0.35">
      <c r="A3887">
        <v>1985</v>
      </c>
      <c r="B3887" t="s">
        <v>4390</v>
      </c>
      <c r="C3887" t="s">
        <v>5580</v>
      </c>
      <c r="D3887" t="s">
        <v>13</v>
      </c>
      <c r="E3887" t="s">
        <v>139</v>
      </c>
      <c r="F3887" s="4">
        <v>283</v>
      </c>
      <c r="G3887">
        <f t="shared" si="538"/>
        <v>473</v>
      </c>
      <c r="H3887">
        <f t="shared" si="539"/>
        <v>10168.25</v>
      </c>
      <c r="I3887">
        <f t="shared" si="540"/>
        <v>9695.25</v>
      </c>
      <c r="J3887">
        <f t="shared" si="541"/>
        <v>-14069.875</v>
      </c>
      <c r="K3887">
        <f t="shared" si="542"/>
        <v>24711.125</v>
      </c>
      <c r="L3887">
        <f t="shared" si="544"/>
        <v>0</v>
      </c>
      <c r="M3887">
        <f t="shared" si="545"/>
        <v>0</v>
      </c>
      <c r="N3887">
        <f t="shared" si="543"/>
        <v>0</v>
      </c>
      <c r="O3887">
        <f t="shared" si="546"/>
        <v>51</v>
      </c>
      <c r="P3887" t="str">
        <f>IF(O3887=MAX(O:O), A3887, "")</f>
        <v/>
      </c>
    </row>
    <row r="3888" spans="1:16" x14ac:dyDescent="0.35">
      <c r="A3888">
        <v>1985</v>
      </c>
      <c r="B3888" t="s">
        <v>4390</v>
      </c>
      <c r="C3888" t="s">
        <v>5581</v>
      </c>
      <c r="D3888" t="s">
        <v>13</v>
      </c>
      <c r="E3888" t="s">
        <v>19</v>
      </c>
      <c r="F3888" s="4">
        <v>221</v>
      </c>
      <c r="G3888">
        <f t="shared" si="538"/>
        <v>473</v>
      </c>
      <c r="H3888">
        <f t="shared" si="539"/>
        <v>10168.25</v>
      </c>
      <c r="I3888">
        <f t="shared" si="540"/>
        <v>9695.25</v>
      </c>
      <c r="J3888">
        <f t="shared" si="541"/>
        <v>-14069.875</v>
      </c>
      <c r="K3888">
        <f t="shared" si="542"/>
        <v>24711.125</v>
      </c>
      <c r="L3888">
        <f t="shared" si="544"/>
        <v>0</v>
      </c>
      <c r="M3888">
        <f t="shared" si="545"/>
        <v>0</v>
      </c>
      <c r="N3888">
        <f t="shared" si="543"/>
        <v>0</v>
      </c>
      <c r="O3888">
        <f t="shared" si="546"/>
        <v>51</v>
      </c>
      <c r="P3888" t="str">
        <f>IF(O3888=MAX(O:O), A3888, "")</f>
        <v/>
      </c>
    </row>
    <row r="3889" spans="1:16" x14ac:dyDescent="0.35">
      <c r="A3889">
        <v>1985</v>
      </c>
      <c r="B3889" t="s">
        <v>4398</v>
      </c>
      <c r="C3889" t="s">
        <v>25</v>
      </c>
      <c r="D3889" t="s">
        <v>13</v>
      </c>
      <c r="E3889" t="s">
        <v>19</v>
      </c>
      <c r="F3889" s="4">
        <v>13236</v>
      </c>
      <c r="G3889">
        <f t="shared" si="538"/>
        <v>473</v>
      </c>
      <c r="H3889">
        <f t="shared" si="539"/>
        <v>10168.25</v>
      </c>
      <c r="I3889">
        <f t="shared" si="540"/>
        <v>9695.25</v>
      </c>
      <c r="J3889">
        <f t="shared" si="541"/>
        <v>-14069.875</v>
      </c>
      <c r="K3889">
        <f t="shared" si="542"/>
        <v>24711.125</v>
      </c>
      <c r="L3889">
        <f t="shared" si="544"/>
        <v>0</v>
      </c>
      <c r="M3889">
        <f t="shared" si="545"/>
        <v>0</v>
      </c>
      <c r="N3889">
        <f t="shared" si="543"/>
        <v>0</v>
      </c>
      <c r="O3889">
        <f t="shared" si="546"/>
        <v>51</v>
      </c>
      <c r="P3889" t="str">
        <f>IF(O3889=MAX(O:O), A3889, "")</f>
        <v/>
      </c>
    </row>
    <row r="3890" spans="1:16" x14ac:dyDescent="0.35">
      <c r="A3890">
        <v>1985</v>
      </c>
      <c r="B3890" t="s">
        <v>4398</v>
      </c>
      <c r="C3890" t="s">
        <v>4921</v>
      </c>
      <c r="D3890" t="s">
        <v>13</v>
      </c>
      <c r="E3890" t="s">
        <v>134</v>
      </c>
      <c r="F3890" s="4">
        <v>10519</v>
      </c>
      <c r="G3890">
        <f t="shared" si="538"/>
        <v>473</v>
      </c>
      <c r="H3890">
        <f t="shared" si="539"/>
        <v>10168.25</v>
      </c>
      <c r="I3890">
        <f t="shared" si="540"/>
        <v>9695.25</v>
      </c>
      <c r="J3890">
        <f t="shared" si="541"/>
        <v>-14069.875</v>
      </c>
      <c r="K3890">
        <f t="shared" si="542"/>
        <v>24711.125</v>
      </c>
      <c r="L3890">
        <f t="shared" si="544"/>
        <v>0</v>
      </c>
      <c r="M3890">
        <f t="shared" si="545"/>
        <v>0</v>
      </c>
      <c r="N3890">
        <f t="shared" si="543"/>
        <v>0</v>
      </c>
      <c r="O3890">
        <f t="shared" si="546"/>
        <v>51</v>
      </c>
      <c r="P3890" t="str">
        <f>IF(O3890=MAX(O:O), A3890, "")</f>
        <v/>
      </c>
    </row>
    <row r="3891" spans="1:16" x14ac:dyDescent="0.35">
      <c r="A3891">
        <v>1985</v>
      </c>
      <c r="B3891" t="s">
        <v>4398</v>
      </c>
      <c r="C3891" t="s">
        <v>5582</v>
      </c>
      <c r="D3891" t="s">
        <v>13</v>
      </c>
      <c r="E3891" t="s">
        <v>1952</v>
      </c>
      <c r="F3891" s="4">
        <v>7151</v>
      </c>
      <c r="G3891">
        <f t="shared" si="538"/>
        <v>473</v>
      </c>
      <c r="H3891">
        <f t="shared" si="539"/>
        <v>10168.25</v>
      </c>
      <c r="I3891">
        <f t="shared" si="540"/>
        <v>9695.25</v>
      </c>
      <c r="J3891">
        <f t="shared" si="541"/>
        <v>-14069.875</v>
      </c>
      <c r="K3891">
        <f t="shared" si="542"/>
        <v>24711.125</v>
      </c>
      <c r="L3891">
        <f t="shared" si="544"/>
        <v>0</v>
      </c>
      <c r="M3891">
        <f t="shared" si="545"/>
        <v>0</v>
      </c>
      <c r="N3891">
        <f t="shared" si="543"/>
        <v>0</v>
      </c>
      <c r="O3891">
        <f t="shared" si="546"/>
        <v>51</v>
      </c>
      <c r="P3891" t="str">
        <f>IF(O3891=MAX(O:O), A3891, "")</f>
        <v/>
      </c>
    </row>
    <row r="3892" spans="1:16" x14ac:dyDescent="0.35">
      <c r="A3892">
        <v>1985</v>
      </c>
      <c r="B3892" t="s">
        <v>4398</v>
      </c>
      <c r="C3892" t="s">
        <v>5583</v>
      </c>
      <c r="D3892" t="s">
        <v>96</v>
      </c>
      <c r="E3892" t="s">
        <v>17</v>
      </c>
      <c r="F3892" s="4">
        <v>5928</v>
      </c>
      <c r="G3892">
        <f t="shared" si="538"/>
        <v>473</v>
      </c>
      <c r="H3892">
        <f t="shared" si="539"/>
        <v>10168.25</v>
      </c>
      <c r="I3892">
        <f t="shared" si="540"/>
        <v>9695.25</v>
      </c>
      <c r="J3892">
        <f t="shared" si="541"/>
        <v>-14069.875</v>
      </c>
      <c r="K3892">
        <f t="shared" si="542"/>
        <v>24711.125</v>
      </c>
      <c r="L3892">
        <f t="shared" si="544"/>
        <v>0</v>
      </c>
      <c r="M3892">
        <f t="shared" si="545"/>
        <v>0</v>
      </c>
      <c r="N3892">
        <f t="shared" si="543"/>
        <v>0</v>
      </c>
      <c r="O3892">
        <f t="shared" si="546"/>
        <v>51</v>
      </c>
      <c r="P3892" t="str">
        <f>IF(O3892=MAX(O:O), A3892, "")</f>
        <v/>
      </c>
    </row>
    <row r="3893" spans="1:16" x14ac:dyDescent="0.35">
      <c r="A3893">
        <v>1985</v>
      </c>
      <c r="B3893" t="s">
        <v>4398</v>
      </c>
      <c r="C3893" t="s">
        <v>5584</v>
      </c>
      <c r="D3893" t="s">
        <v>13</v>
      </c>
      <c r="E3893" t="s">
        <v>19</v>
      </c>
      <c r="F3893" s="4">
        <v>4084</v>
      </c>
      <c r="G3893">
        <f t="shared" si="538"/>
        <v>473</v>
      </c>
      <c r="H3893">
        <f t="shared" si="539"/>
        <v>10168.25</v>
      </c>
      <c r="I3893">
        <f t="shared" si="540"/>
        <v>9695.25</v>
      </c>
      <c r="J3893">
        <f t="shared" si="541"/>
        <v>-14069.875</v>
      </c>
      <c r="K3893">
        <f t="shared" si="542"/>
        <v>24711.125</v>
      </c>
      <c r="L3893">
        <f t="shared" si="544"/>
        <v>0</v>
      </c>
      <c r="M3893">
        <f t="shared" si="545"/>
        <v>0</v>
      </c>
      <c r="N3893">
        <f t="shared" si="543"/>
        <v>0</v>
      </c>
      <c r="O3893">
        <f t="shared" si="546"/>
        <v>51</v>
      </c>
      <c r="P3893" t="str">
        <f>IF(O3893=MAX(O:O), A3893, "")</f>
        <v/>
      </c>
    </row>
    <row r="3894" spans="1:16" x14ac:dyDescent="0.35">
      <c r="A3894">
        <v>1985</v>
      </c>
      <c r="B3894" t="s">
        <v>4398</v>
      </c>
      <c r="C3894" t="s">
        <v>5585</v>
      </c>
      <c r="D3894" t="s">
        <v>13</v>
      </c>
      <c r="E3894" t="s">
        <v>19</v>
      </c>
      <c r="F3894" s="4">
        <v>2006</v>
      </c>
      <c r="G3894">
        <f t="shared" si="538"/>
        <v>473</v>
      </c>
      <c r="H3894">
        <f t="shared" si="539"/>
        <v>10168.25</v>
      </c>
      <c r="I3894">
        <f t="shared" si="540"/>
        <v>9695.25</v>
      </c>
      <c r="J3894">
        <f t="shared" si="541"/>
        <v>-14069.875</v>
      </c>
      <c r="K3894">
        <f t="shared" si="542"/>
        <v>24711.125</v>
      </c>
      <c r="L3894">
        <f t="shared" si="544"/>
        <v>0</v>
      </c>
      <c r="M3894">
        <f t="shared" si="545"/>
        <v>0</v>
      </c>
      <c r="N3894">
        <f t="shared" si="543"/>
        <v>0</v>
      </c>
      <c r="O3894">
        <f t="shared" si="546"/>
        <v>51</v>
      </c>
      <c r="P3894" t="str">
        <f>IF(O3894=MAX(O:O), A3894, "")</f>
        <v/>
      </c>
    </row>
    <row r="3895" spans="1:16" x14ac:dyDescent="0.35">
      <c r="A3895">
        <v>1985</v>
      </c>
      <c r="B3895" t="s">
        <v>4398</v>
      </c>
      <c r="C3895" t="s">
        <v>5586</v>
      </c>
      <c r="D3895" t="s">
        <v>13</v>
      </c>
      <c r="E3895" t="s">
        <v>19</v>
      </c>
      <c r="F3895" s="4">
        <v>1343</v>
      </c>
      <c r="G3895">
        <f t="shared" si="538"/>
        <v>473</v>
      </c>
      <c r="H3895">
        <f t="shared" si="539"/>
        <v>10168.25</v>
      </c>
      <c r="I3895">
        <f t="shared" si="540"/>
        <v>9695.25</v>
      </c>
      <c r="J3895">
        <f t="shared" si="541"/>
        <v>-14069.875</v>
      </c>
      <c r="K3895">
        <f t="shared" si="542"/>
        <v>24711.125</v>
      </c>
      <c r="L3895">
        <f t="shared" si="544"/>
        <v>0</v>
      </c>
      <c r="M3895">
        <f t="shared" si="545"/>
        <v>0</v>
      </c>
      <c r="N3895">
        <f t="shared" si="543"/>
        <v>0</v>
      </c>
      <c r="O3895">
        <f t="shared" si="546"/>
        <v>51</v>
      </c>
      <c r="P3895" t="str">
        <f>IF(O3895=MAX(O:O), A3895, "")</f>
        <v/>
      </c>
    </row>
    <row r="3896" spans="1:16" x14ac:dyDescent="0.35">
      <c r="A3896">
        <v>1985</v>
      </c>
      <c r="B3896" t="s">
        <v>4398</v>
      </c>
      <c r="C3896" t="s">
        <v>5587</v>
      </c>
      <c r="D3896" t="s">
        <v>13</v>
      </c>
      <c r="E3896" t="s">
        <v>19</v>
      </c>
      <c r="F3896" s="4">
        <v>1079</v>
      </c>
      <c r="G3896">
        <f t="shared" si="538"/>
        <v>473</v>
      </c>
      <c r="H3896">
        <f t="shared" si="539"/>
        <v>10168.25</v>
      </c>
      <c r="I3896">
        <f t="shared" si="540"/>
        <v>9695.25</v>
      </c>
      <c r="J3896">
        <f t="shared" si="541"/>
        <v>-14069.875</v>
      </c>
      <c r="K3896">
        <f t="shared" si="542"/>
        <v>24711.125</v>
      </c>
      <c r="L3896">
        <f t="shared" si="544"/>
        <v>0</v>
      </c>
      <c r="M3896">
        <f t="shared" si="545"/>
        <v>0</v>
      </c>
      <c r="N3896">
        <f t="shared" si="543"/>
        <v>0</v>
      </c>
      <c r="O3896">
        <f t="shared" si="546"/>
        <v>51</v>
      </c>
      <c r="P3896" t="str">
        <f>IF(O3896=MAX(O:O), A3896, "")</f>
        <v/>
      </c>
    </row>
    <row r="3897" spans="1:16" x14ac:dyDescent="0.35">
      <c r="A3897">
        <v>1985</v>
      </c>
      <c r="B3897" t="s">
        <v>4398</v>
      </c>
      <c r="C3897" t="s">
        <v>5588</v>
      </c>
      <c r="D3897" t="s">
        <v>13</v>
      </c>
      <c r="E3897" t="s">
        <v>19</v>
      </c>
      <c r="F3897" s="4">
        <v>989</v>
      </c>
      <c r="G3897">
        <f t="shared" si="538"/>
        <v>473</v>
      </c>
      <c r="H3897">
        <f t="shared" si="539"/>
        <v>10168.25</v>
      </c>
      <c r="I3897">
        <f t="shared" si="540"/>
        <v>9695.25</v>
      </c>
      <c r="J3897">
        <f t="shared" si="541"/>
        <v>-14069.875</v>
      </c>
      <c r="K3897">
        <f t="shared" si="542"/>
        <v>24711.125</v>
      </c>
      <c r="L3897">
        <f t="shared" si="544"/>
        <v>0</v>
      </c>
      <c r="M3897">
        <f t="shared" si="545"/>
        <v>0</v>
      </c>
      <c r="N3897">
        <f t="shared" si="543"/>
        <v>0</v>
      </c>
      <c r="O3897">
        <f t="shared" si="546"/>
        <v>51</v>
      </c>
      <c r="P3897" t="str">
        <f>IF(O3897=MAX(O:O), A3897, "")</f>
        <v/>
      </c>
    </row>
    <row r="3898" spans="1:16" x14ac:dyDescent="0.35">
      <c r="A3898">
        <v>1985</v>
      </c>
      <c r="B3898" t="s">
        <v>4398</v>
      </c>
      <c r="C3898" t="s">
        <v>5589</v>
      </c>
      <c r="D3898" t="s">
        <v>13</v>
      </c>
      <c r="E3898" t="s">
        <v>137</v>
      </c>
      <c r="F3898" s="4">
        <v>975</v>
      </c>
      <c r="G3898">
        <f t="shared" si="538"/>
        <v>473</v>
      </c>
      <c r="H3898">
        <f t="shared" si="539"/>
        <v>10168.25</v>
      </c>
      <c r="I3898">
        <f t="shared" si="540"/>
        <v>9695.25</v>
      </c>
      <c r="J3898">
        <f t="shared" si="541"/>
        <v>-14069.875</v>
      </c>
      <c r="K3898">
        <f t="shared" si="542"/>
        <v>24711.125</v>
      </c>
      <c r="L3898">
        <f t="shared" si="544"/>
        <v>0</v>
      </c>
      <c r="M3898">
        <f t="shared" si="545"/>
        <v>0</v>
      </c>
      <c r="N3898">
        <f t="shared" si="543"/>
        <v>0</v>
      </c>
      <c r="O3898">
        <f t="shared" si="546"/>
        <v>51</v>
      </c>
      <c r="P3898" t="str">
        <f>IF(O3898=MAX(O:O), A3898, "")</f>
        <v/>
      </c>
    </row>
    <row r="3899" spans="1:16" x14ac:dyDescent="0.35">
      <c r="A3899">
        <v>1985</v>
      </c>
      <c r="B3899" t="s">
        <v>4398</v>
      </c>
      <c r="C3899" t="s">
        <v>5590</v>
      </c>
      <c r="D3899" t="s">
        <v>13</v>
      </c>
      <c r="E3899" t="s">
        <v>19</v>
      </c>
      <c r="F3899" s="4">
        <v>617</v>
      </c>
      <c r="G3899">
        <f t="shared" ref="G3899:G3962" si="547">VLOOKUP(A3899,$S$2:$U$16,2,FALSE)</f>
        <v>473</v>
      </c>
      <c r="H3899">
        <f t="shared" ref="H3899:H3962" si="548">VLOOKUP(A3899,$S$2:$U$16,3,FALSE)</f>
        <v>10168.25</v>
      </c>
      <c r="I3899">
        <f t="shared" ref="I3899:I3962" si="549">H3899-G3899</f>
        <v>9695.25</v>
      </c>
      <c r="J3899">
        <f t="shared" ref="J3899:J3962" si="550">G3899 - 1.5 * I3899</f>
        <v>-14069.875</v>
      </c>
      <c r="K3899">
        <f t="shared" ref="K3899:K3962" si="551">H3899 + 1.5 * I3899</f>
        <v>24711.125</v>
      </c>
      <c r="L3899">
        <f t="shared" si="544"/>
        <v>0</v>
      </c>
      <c r="M3899">
        <f t="shared" si="545"/>
        <v>0</v>
      </c>
      <c r="N3899">
        <f t="shared" ref="N3899:N3962" si="552">IF(OR(F3899 &lt; J3899, F3899 &gt; K3899), 1, 0)</f>
        <v>0</v>
      </c>
      <c r="O3899">
        <f t="shared" si="546"/>
        <v>51</v>
      </c>
      <c r="P3899" t="str">
        <f>IF(O3899=MAX(O:O), A3899, "")</f>
        <v/>
      </c>
    </row>
    <row r="3900" spans="1:16" x14ac:dyDescent="0.35">
      <c r="A3900">
        <v>1985</v>
      </c>
      <c r="B3900" t="s">
        <v>4398</v>
      </c>
      <c r="C3900" t="s">
        <v>5591</v>
      </c>
      <c r="D3900" t="s">
        <v>13</v>
      </c>
      <c r="E3900" t="s">
        <v>19</v>
      </c>
      <c r="F3900" s="4">
        <v>373</v>
      </c>
      <c r="G3900">
        <f t="shared" si="547"/>
        <v>473</v>
      </c>
      <c r="H3900">
        <f t="shared" si="548"/>
        <v>10168.25</v>
      </c>
      <c r="I3900">
        <f t="shared" si="549"/>
        <v>9695.25</v>
      </c>
      <c r="J3900">
        <f t="shared" si="550"/>
        <v>-14069.875</v>
      </c>
      <c r="K3900">
        <f t="shared" si="551"/>
        <v>24711.125</v>
      </c>
      <c r="L3900">
        <f t="shared" si="544"/>
        <v>0</v>
      </c>
      <c r="M3900">
        <f t="shared" si="545"/>
        <v>0</v>
      </c>
      <c r="N3900">
        <f t="shared" si="552"/>
        <v>0</v>
      </c>
      <c r="O3900">
        <f t="shared" si="546"/>
        <v>51</v>
      </c>
      <c r="P3900" t="str">
        <f>IF(O3900=MAX(O:O), A3900, "")</f>
        <v/>
      </c>
    </row>
    <row r="3901" spans="1:16" x14ac:dyDescent="0.35">
      <c r="A3901">
        <v>1985</v>
      </c>
      <c r="B3901" t="s">
        <v>4398</v>
      </c>
      <c r="C3901" t="s">
        <v>5592</v>
      </c>
      <c r="D3901" t="s">
        <v>13</v>
      </c>
      <c r="E3901" t="s">
        <v>19</v>
      </c>
      <c r="F3901" s="4">
        <v>280</v>
      </c>
      <c r="G3901">
        <f t="shared" si="547"/>
        <v>473</v>
      </c>
      <c r="H3901">
        <f t="shared" si="548"/>
        <v>10168.25</v>
      </c>
      <c r="I3901">
        <f t="shared" si="549"/>
        <v>9695.25</v>
      </c>
      <c r="J3901">
        <f t="shared" si="550"/>
        <v>-14069.875</v>
      </c>
      <c r="K3901">
        <f t="shared" si="551"/>
        <v>24711.125</v>
      </c>
      <c r="L3901">
        <f t="shared" si="544"/>
        <v>0</v>
      </c>
      <c r="M3901">
        <f t="shared" si="545"/>
        <v>0</v>
      </c>
      <c r="N3901">
        <f t="shared" si="552"/>
        <v>0</v>
      </c>
      <c r="O3901">
        <f t="shared" si="546"/>
        <v>51</v>
      </c>
      <c r="P3901" t="str">
        <f>IF(O3901=MAX(O:O), A3901, "")</f>
        <v/>
      </c>
    </row>
    <row r="3902" spans="1:16" x14ac:dyDescent="0.35">
      <c r="A3902">
        <v>1985</v>
      </c>
      <c r="B3902" t="s">
        <v>4398</v>
      </c>
      <c r="C3902" t="s">
        <v>5593</v>
      </c>
      <c r="D3902" t="s">
        <v>13</v>
      </c>
      <c r="E3902" t="s">
        <v>139</v>
      </c>
      <c r="F3902" s="4">
        <v>275</v>
      </c>
      <c r="G3902">
        <f t="shared" si="547"/>
        <v>473</v>
      </c>
      <c r="H3902">
        <f t="shared" si="548"/>
        <v>10168.25</v>
      </c>
      <c r="I3902">
        <f t="shared" si="549"/>
        <v>9695.25</v>
      </c>
      <c r="J3902">
        <f t="shared" si="550"/>
        <v>-14069.875</v>
      </c>
      <c r="K3902">
        <f t="shared" si="551"/>
        <v>24711.125</v>
      </c>
      <c r="L3902">
        <f t="shared" si="544"/>
        <v>0</v>
      </c>
      <c r="M3902">
        <f t="shared" si="545"/>
        <v>0</v>
      </c>
      <c r="N3902">
        <f t="shared" si="552"/>
        <v>0</v>
      </c>
      <c r="O3902">
        <f t="shared" si="546"/>
        <v>51</v>
      </c>
      <c r="P3902" t="str">
        <f>IF(O3902=MAX(O:O), A3902, "")</f>
        <v/>
      </c>
    </row>
    <row r="3903" spans="1:16" x14ac:dyDescent="0.35">
      <c r="A3903">
        <v>1985</v>
      </c>
      <c r="B3903" t="s">
        <v>4398</v>
      </c>
      <c r="C3903" t="s">
        <v>5594</v>
      </c>
      <c r="D3903" t="s">
        <v>13</v>
      </c>
      <c r="E3903" t="s">
        <v>19</v>
      </c>
      <c r="F3903" s="4">
        <v>149</v>
      </c>
      <c r="G3903">
        <f t="shared" si="547"/>
        <v>473</v>
      </c>
      <c r="H3903">
        <f t="shared" si="548"/>
        <v>10168.25</v>
      </c>
      <c r="I3903">
        <f t="shared" si="549"/>
        <v>9695.25</v>
      </c>
      <c r="J3903">
        <f t="shared" si="550"/>
        <v>-14069.875</v>
      </c>
      <c r="K3903">
        <f t="shared" si="551"/>
        <v>24711.125</v>
      </c>
      <c r="L3903">
        <f t="shared" si="544"/>
        <v>0</v>
      </c>
      <c r="M3903">
        <f t="shared" si="545"/>
        <v>0</v>
      </c>
      <c r="N3903">
        <f t="shared" si="552"/>
        <v>0</v>
      </c>
      <c r="O3903">
        <f t="shared" si="546"/>
        <v>51</v>
      </c>
      <c r="P3903" t="str">
        <f>IF(O3903=MAX(O:O), A3903, "")</f>
        <v/>
      </c>
    </row>
    <row r="3904" spans="1:16" x14ac:dyDescent="0.35">
      <c r="A3904">
        <v>1985</v>
      </c>
      <c r="B3904" t="s">
        <v>24</v>
      </c>
      <c r="C3904" t="s">
        <v>131</v>
      </c>
      <c r="D3904" t="s">
        <v>13</v>
      </c>
      <c r="E3904" t="s">
        <v>19</v>
      </c>
      <c r="F3904" s="4">
        <v>22187</v>
      </c>
      <c r="G3904">
        <f t="shared" si="547"/>
        <v>473</v>
      </c>
      <c r="H3904">
        <f t="shared" si="548"/>
        <v>10168.25</v>
      </c>
      <c r="I3904">
        <f t="shared" si="549"/>
        <v>9695.25</v>
      </c>
      <c r="J3904">
        <f t="shared" si="550"/>
        <v>-14069.875</v>
      </c>
      <c r="K3904">
        <f t="shared" si="551"/>
        <v>24711.125</v>
      </c>
      <c r="L3904">
        <f t="shared" si="544"/>
        <v>0</v>
      </c>
      <c r="M3904">
        <f t="shared" si="545"/>
        <v>0</v>
      </c>
      <c r="N3904">
        <f t="shared" si="552"/>
        <v>0</v>
      </c>
      <c r="O3904">
        <f t="shared" si="546"/>
        <v>51</v>
      </c>
      <c r="P3904" t="str">
        <f>IF(O3904=MAX(O:O), A3904, "")</f>
        <v/>
      </c>
    </row>
    <row r="3905" spans="1:16" x14ac:dyDescent="0.35">
      <c r="A3905">
        <v>1985</v>
      </c>
      <c r="B3905" t="s">
        <v>24</v>
      </c>
      <c r="C3905" t="s">
        <v>132</v>
      </c>
      <c r="D3905" t="s">
        <v>13</v>
      </c>
      <c r="E3905" t="s">
        <v>19</v>
      </c>
      <c r="F3905" s="4">
        <v>15294</v>
      </c>
      <c r="G3905">
        <f t="shared" si="547"/>
        <v>473</v>
      </c>
      <c r="H3905">
        <f t="shared" si="548"/>
        <v>10168.25</v>
      </c>
      <c r="I3905">
        <f t="shared" si="549"/>
        <v>9695.25</v>
      </c>
      <c r="J3905">
        <f t="shared" si="550"/>
        <v>-14069.875</v>
      </c>
      <c r="K3905">
        <f t="shared" si="551"/>
        <v>24711.125</v>
      </c>
      <c r="L3905">
        <f t="shared" si="544"/>
        <v>0</v>
      </c>
      <c r="M3905">
        <f t="shared" si="545"/>
        <v>0</v>
      </c>
      <c r="N3905">
        <f t="shared" si="552"/>
        <v>0</v>
      </c>
      <c r="O3905">
        <f t="shared" si="546"/>
        <v>51</v>
      </c>
      <c r="P3905" t="str">
        <f>IF(O3905=MAX(O:O), A3905, "")</f>
        <v/>
      </c>
    </row>
    <row r="3906" spans="1:16" x14ac:dyDescent="0.35">
      <c r="A3906">
        <v>1985</v>
      </c>
      <c r="B3906" t="s">
        <v>24</v>
      </c>
      <c r="C3906" t="s">
        <v>133</v>
      </c>
      <c r="D3906" t="s">
        <v>13</v>
      </c>
      <c r="E3906" t="s">
        <v>134</v>
      </c>
      <c r="F3906" s="4">
        <v>10409</v>
      </c>
      <c r="G3906">
        <f t="shared" si="547"/>
        <v>473</v>
      </c>
      <c r="H3906">
        <f t="shared" si="548"/>
        <v>10168.25</v>
      </c>
      <c r="I3906">
        <f t="shared" si="549"/>
        <v>9695.25</v>
      </c>
      <c r="J3906">
        <f t="shared" si="550"/>
        <v>-14069.875</v>
      </c>
      <c r="K3906">
        <f t="shared" si="551"/>
        <v>24711.125</v>
      </c>
      <c r="L3906">
        <f t="shared" si="544"/>
        <v>0</v>
      </c>
      <c r="M3906">
        <f t="shared" si="545"/>
        <v>0</v>
      </c>
      <c r="N3906">
        <f t="shared" si="552"/>
        <v>0</v>
      </c>
      <c r="O3906">
        <f t="shared" si="546"/>
        <v>51</v>
      </c>
      <c r="P3906" t="str">
        <f>IF(O3906=MAX(O:O), A3906, "")</f>
        <v/>
      </c>
    </row>
    <row r="3907" spans="1:16" x14ac:dyDescent="0.35">
      <c r="A3907">
        <v>1985</v>
      </c>
      <c r="B3907" t="s">
        <v>24</v>
      </c>
      <c r="C3907" t="s">
        <v>135</v>
      </c>
      <c r="D3907" t="s">
        <v>13</v>
      </c>
      <c r="E3907" t="s">
        <v>17</v>
      </c>
      <c r="F3907" s="4">
        <v>2061</v>
      </c>
      <c r="G3907">
        <f t="shared" si="547"/>
        <v>473</v>
      </c>
      <c r="H3907">
        <f t="shared" si="548"/>
        <v>10168.25</v>
      </c>
      <c r="I3907">
        <f t="shared" si="549"/>
        <v>9695.25</v>
      </c>
      <c r="J3907">
        <f t="shared" si="550"/>
        <v>-14069.875</v>
      </c>
      <c r="K3907">
        <f t="shared" si="551"/>
        <v>24711.125</v>
      </c>
      <c r="L3907">
        <f t="shared" ref="L3907:L3970" si="553">IF(F3907 &lt; J3907, 1, 0)</f>
        <v>0</v>
      </c>
      <c r="M3907">
        <f t="shared" ref="M3907:M3970" si="554">IF(F3907 &gt; K3907, 1, 0)</f>
        <v>0</v>
      </c>
      <c r="N3907">
        <f t="shared" si="552"/>
        <v>0</v>
      </c>
      <c r="O3907">
        <f t="shared" ref="O3907:O3970" si="555">IF(A3907=A3906, O3906+N3907, N3907)</f>
        <v>51</v>
      </c>
      <c r="P3907" t="str">
        <f>IF(O3907=MAX(O:O), A3907, "")</f>
        <v/>
      </c>
    </row>
    <row r="3908" spans="1:16" x14ac:dyDescent="0.35">
      <c r="A3908">
        <v>1985</v>
      </c>
      <c r="B3908" t="s">
        <v>24</v>
      </c>
      <c r="C3908" t="s">
        <v>136</v>
      </c>
      <c r="D3908" t="s">
        <v>13</v>
      </c>
      <c r="E3908" t="s">
        <v>137</v>
      </c>
      <c r="F3908" s="4">
        <v>1989</v>
      </c>
      <c r="G3908">
        <f t="shared" si="547"/>
        <v>473</v>
      </c>
      <c r="H3908">
        <f t="shared" si="548"/>
        <v>10168.25</v>
      </c>
      <c r="I3908">
        <f t="shared" si="549"/>
        <v>9695.25</v>
      </c>
      <c r="J3908">
        <f t="shared" si="550"/>
        <v>-14069.875</v>
      </c>
      <c r="K3908">
        <f t="shared" si="551"/>
        <v>24711.125</v>
      </c>
      <c r="L3908">
        <f t="shared" si="553"/>
        <v>0</v>
      </c>
      <c r="M3908">
        <f t="shared" si="554"/>
        <v>0</v>
      </c>
      <c r="N3908">
        <f t="shared" si="552"/>
        <v>0</v>
      </c>
      <c r="O3908">
        <f t="shared" si="555"/>
        <v>51</v>
      </c>
      <c r="P3908" t="str">
        <f>IF(O3908=MAX(O:O), A3908, "")</f>
        <v/>
      </c>
    </row>
    <row r="3909" spans="1:16" x14ac:dyDescent="0.35">
      <c r="A3909">
        <v>1985</v>
      </c>
      <c r="B3909" t="s">
        <v>24</v>
      </c>
      <c r="C3909" t="s">
        <v>138</v>
      </c>
      <c r="D3909" t="s">
        <v>13</v>
      </c>
      <c r="E3909" t="s">
        <v>139</v>
      </c>
      <c r="F3909" s="4">
        <v>1618</v>
      </c>
      <c r="G3909">
        <f t="shared" si="547"/>
        <v>473</v>
      </c>
      <c r="H3909">
        <f t="shared" si="548"/>
        <v>10168.25</v>
      </c>
      <c r="I3909">
        <f t="shared" si="549"/>
        <v>9695.25</v>
      </c>
      <c r="J3909">
        <f t="shared" si="550"/>
        <v>-14069.875</v>
      </c>
      <c r="K3909">
        <f t="shared" si="551"/>
        <v>24711.125</v>
      </c>
      <c r="L3909">
        <f t="shared" si="553"/>
        <v>0</v>
      </c>
      <c r="M3909">
        <f t="shared" si="554"/>
        <v>0</v>
      </c>
      <c r="N3909">
        <f t="shared" si="552"/>
        <v>0</v>
      </c>
      <c r="O3909">
        <f t="shared" si="555"/>
        <v>51</v>
      </c>
      <c r="P3909" t="str">
        <f>IF(O3909=MAX(O:O), A3909, "")</f>
        <v/>
      </c>
    </row>
    <row r="3910" spans="1:16" x14ac:dyDescent="0.35">
      <c r="A3910">
        <v>1985</v>
      </c>
      <c r="B3910" t="s">
        <v>24</v>
      </c>
      <c r="C3910" t="s">
        <v>140</v>
      </c>
      <c r="D3910" t="s">
        <v>13</v>
      </c>
      <c r="E3910" t="s">
        <v>19</v>
      </c>
      <c r="F3910" s="4">
        <v>993</v>
      </c>
      <c r="G3910">
        <f t="shared" si="547"/>
        <v>473</v>
      </c>
      <c r="H3910">
        <f t="shared" si="548"/>
        <v>10168.25</v>
      </c>
      <c r="I3910">
        <f t="shared" si="549"/>
        <v>9695.25</v>
      </c>
      <c r="J3910">
        <f t="shared" si="550"/>
        <v>-14069.875</v>
      </c>
      <c r="K3910">
        <f t="shared" si="551"/>
        <v>24711.125</v>
      </c>
      <c r="L3910">
        <f t="shared" si="553"/>
        <v>0</v>
      </c>
      <c r="M3910">
        <f t="shared" si="554"/>
        <v>0</v>
      </c>
      <c r="N3910">
        <f t="shared" si="552"/>
        <v>0</v>
      </c>
      <c r="O3910">
        <f t="shared" si="555"/>
        <v>51</v>
      </c>
      <c r="P3910" t="str">
        <f>IF(O3910=MAX(O:O), A3910, "")</f>
        <v/>
      </c>
    </row>
    <row r="3911" spans="1:16" x14ac:dyDescent="0.35">
      <c r="A3911">
        <v>1985</v>
      </c>
      <c r="B3911" t="s">
        <v>24</v>
      </c>
      <c r="C3911" t="s">
        <v>141</v>
      </c>
      <c r="D3911" t="s">
        <v>13</v>
      </c>
      <c r="E3911" t="s">
        <v>32</v>
      </c>
      <c r="F3911" s="4">
        <v>752</v>
      </c>
      <c r="G3911">
        <f t="shared" si="547"/>
        <v>473</v>
      </c>
      <c r="H3911">
        <f t="shared" si="548"/>
        <v>10168.25</v>
      </c>
      <c r="I3911">
        <f t="shared" si="549"/>
        <v>9695.25</v>
      </c>
      <c r="J3911">
        <f t="shared" si="550"/>
        <v>-14069.875</v>
      </c>
      <c r="K3911">
        <f t="shared" si="551"/>
        <v>24711.125</v>
      </c>
      <c r="L3911">
        <f t="shared" si="553"/>
        <v>0</v>
      </c>
      <c r="M3911">
        <f t="shared" si="554"/>
        <v>0</v>
      </c>
      <c r="N3911">
        <f t="shared" si="552"/>
        <v>0</v>
      </c>
      <c r="O3911">
        <f t="shared" si="555"/>
        <v>51</v>
      </c>
      <c r="P3911" t="str">
        <f>IF(O3911=MAX(O:O), A3911, "")</f>
        <v/>
      </c>
    </row>
    <row r="3912" spans="1:16" x14ac:dyDescent="0.35">
      <c r="A3912">
        <v>1985</v>
      </c>
      <c r="B3912" t="s">
        <v>24</v>
      </c>
      <c r="C3912" t="s">
        <v>142</v>
      </c>
      <c r="D3912" t="s">
        <v>13</v>
      </c>
      <c r="E3912" t="s">
        <v>19</v>
      </c>
      <c r="F3912" s="4">
        <v>619</v>
      </c>
      <c r="G3912">
        <f t="shared" si="547"/>
        <v>473</v>
      </c>
      <c r="H3912">
        <f t="shared" si="548"/>
        <v>10168.25</v>
      </c>
      <c r="I3912">
        <f t="shared" si="549"/>
        <v>9695.25</v>
      </c>
      <c r="J3912">
        <f t="shared" si="550"/>
        <v>-14069.875</v>
      </c>
      <c r="K3912">
        <f t="shared" si="551"/>
        <v>24711.125</v>
      </c>
      <c r="L3912">
        <f t="shared" si="553"/>
        <v>0</v>
      </c>
      <c r="M3912">
        <f t="shared" si="554"/>
        <v>0</v>
      </c>
      <c r="N3912">
        <f t="shared" si="552"/>
        <v>0</v>
      </c>
      <c r="O3912">
        <f t="shared" si="555"/>
        <v>51</v>
      </c>
      <c r="P3912" t="str">
        <f>IF(O3912=MAX(O:O), A3912, "")</f>
        <v/>
      </c>
    </row>
    <row r="3913" spans="1:16" x14ac:dyDescent="0.35">
      <c r="A3913">
        <v>1985</v>
      </c>
      <c r="B3913" t="s">
        <v>4410</v>
      </c>
      <c r="C3913" t="s">
        <v>5595</v>
      </c>
      <c r="D3913" t="s">
        <v>13</v>
      </c>
      <c r="E3913" t="s">
        <v>19</v>
      </c>
      <c r="F3913" s="4">
        <v>48091</v>
      </c>
      <c r="G3913">
        <f t="shared" si="547"/>
        <v>473</v>
      </c>
      <c r="H3913">
        <f t="shared" si="548"/>
        <v>10168.25</v>
      </c>
      <c r="I3913">
        <f t="shared" si="549"/>
        <v>9695.25</v>
      </c>
      <c r="J3913">
        <f t="shared" si="550"/>
        <v>-14069.875</v>
      </c>
      <c r="K3913">
        <f t="shared" si="551"/>
        <v>24711.125</v>
      </c>
      <c r="L3913">
        <f t="shared" si="553"/>
        <v>0</v>
      </c>
      <c r="M3913">
        <f t="shared" si="554"/>
        <v>1</v>
      </c>
      <c r="N3913">
        <f t="shared" si="552"/>
        <v>1</v>
      </c>
      <c r="O3913">
        <f t="shared" si="555"/>
        <v>52</v>
      </c>
      <c r="P3913" t="str">
        <f>IF(O3913=MAX(O:O), A3913, "")</f>
        <v/>
      </c>
    </row>
    <row r="3914" spans="1:16" x14ac:dyDescent="0.35">
      <c r="A3914">
        <v>1985</v>
      </c>
      <c r="B3914" t="s">
        <v>4410</v>
      </c>
      <c r="C3914" t="s">
        <v>5596</v>
      </c>
      <c r="D3914" t="s">
        <v>13</v>
      </c>
      <c r="E3914" t="s">
        <v>137</v>
      </c>
      <c r="F3914" s="4">
        <v>9675</v>
      </c>
      <c r="G3914">
        <f t="shared" si="547"/>
        <v>473</v>
      </c>
      <c r="H3914">
        <f t="shared" si="548"/>
        <v>10168.25</v>
      </c>
      <c r="I3914">
        <f t="shared" si="549"/>
        <v>9695.25</v>
      </c>
      <c r="J3914">
        <f t="shared" si="550"/>
        <v>-14069.875</v>
      </c>
      <c r="K3914">
        <f t="shared" si="551"/>
        <v>24711.125</v>
      </c>
      <c r="L3914">
        <f t="shared" si="553"/>
        <v>0</v>
      </c>
      <c r="M3914">
        <f t="shared" si="554"/>
        <v>0</v>
      </c>
      <c r="N3914">
        <f t="shared" si="552"/>
        <v>0</v>
      </c>
      <c r="O3914">
        <f t="shared" si="555"/>
        <v>52</v>
      </c>
      <c r="P3914" t="str">
        <f>IF(O3914=MAX(O:O), A3914, "")</f>
        <v/>
      </c>
    </row>
    <row r="3915" spans="1:16" x14ac:dyDescent="0.35">
      <c r="A3915">
        <v>1985</v>
      </c>
      <c r="B3915" t="s">
        <v>4410</v>
      </c>
      <c r="C3915" t="s">
        <v>5597</v>
      </c>
      <c r="D3915" t="s">
        <v>13</v>
      </c>
      <c r="E3915" t="s">
        <v>19</v>
      </c>
      <c r="F3915" s="4">
        <v>3710</v>
      </c>
      <c r="G3915">
        <f t="shared" si="547"/>
        <v>473</v>
      </c>
      <c r="H3915">
        <f t="shared" si="548"/>
        <v>10168.25</v>
      </c>
      <c r="I3915">
        <f t="shared" si="549"/>
        <v>9695.25</v>
      </c>
      <c r="J3915">
        <f t="shared" si="550"/>
        <v>-14069.875</v>
      </c>
      <c r="K3915">
        <f t="shared" si="551"/>
        <v>24711.125</v>
      </c>
      <c r="L3915">
        <f t="shared" si="553"/>
        <v>0</v>
      </c>
      <c r="M3915">
        <f t="shared" si="554"/>
        <v>0</v>
      </c>
      <c r="N3915">
        <f t="shared" si="552"/>
        <v>0</v>
      </c>
      <c r="O3915">
        <f t="shared" si="555"/>
        <v>52</v>
      </c>
      <c r="P3915" t="str">
        <f>IF(O3915=MAX(O:O), A3915, "")</f>
        <v/>
      </c>
    </row>
    <row r="3916" spans="1:16" x14ac:dyDescent="0.35">
      <c r="A3916">
        <v>1985</v>
      </c>
      <c r="B3916" t="s">
        <v>4410</v>
      </c>
      <c r="C3916" t="s">
        <v>5598</v>
      </c>
      <c r="D3916" t="s">
        <v>13</v>
      </c>
      <c r="E3916" t="s">
        <v>17</v>
      </c>
      <c r="F3916" s="4">
        <v>2420</v>
      </c>
      <c r="G3916">
        <f t="shared" si="547"/>
        <v>473</v>
      </c>
      <c r="H3916">
        <f t="shared" si="548"/>
        <v>10168.25</v>
      </c>
      <c r="I3916">
        <f t="shared" si="549"/>
        <v>9695.25</v>
      </c>
      <c r="J3916">
        <f t="shared" si="550"/>
        <v>-14069.875</v>
      </c>
      <c r="K3916">
        <f t="shared" si="551"/>
        <v>24711.125</v>
      </c>
      <c r="L3916">
        <f t="shared" si="553"/>
        <v>0</v>
      </c>
      <c r="M3916">
        <f t="shared" si="554"/>
        <v>0</v>
      </c>
      <c r="N3916">
        <f t="shared" si="552"/>
        <v>0</v>
      </c>
      <c r="O3916">
        <f t="shared" si="555"/>
        <v>52</v>
      </c>
      <c r="P3916" t="str">
        <f>IF(O3916=MAX(O:O), A3916, "")</f>
        <v/>
      </c>
    </row>
    <row r="3917" spans="1:16" x14ac:dyDescent="0.35">
      <c r="A3917">
        <v>1985</v>
      </c>
      <c r="B3917" t="s">
        <v>4410</v>
      </c>
      <c r="C3917" t="s">
        <v>5599</v>
      </c>
      <c r="D3917" t="s">
        <v>13</v>
      </c>
      <c r="E3917" t="s">
        <v>19</v>
      </c>
      <c r="F3917" s="4">
        <v>525</v>
      </c>
      <c r="G3917">
        <f t="shared" si="547"/>
        <v>473</v>
      </c>
      <c r="H3917">
        <f t="shared" si="548"/>
        <v>10168.25</v>
      </c>
      <c r="I3917">
        <f t="shared" si="549"/>
        <v>9695.25</v>
      </c>
      <c r="J3917">
        <f t="shared" si="550"/>
        <v>-14069.875</v>
      </c>
      <c r="K3917">
        <f t="shared" si="551"/>
        <v>24711.125</v>
      </c>
      <c r="L3917">
        <f t="shared" si="553"/>
        <v>0</v>
      </c>
      <c r="M3917">
        <f t="shared" si="554"/>
        <v>0</v>
      </c>
      <c r="N3917">
        <f t="shared" si="552"/>
        <v>0</v>
      </c>
      <c r="O3917">
        <f t="shared" si="555"/>
        <v>52</v>
      </c>
      <c r="P3917" t="str">
        <f>IF(O3917=MAX(O:O), A3917, "")</f>
        <v/>
      </c>
    </row>
    <row r="3918" spans="1:16" x14ac:dyDescent="0.35">
      <c r="A3918">
        <v>1985</v>
      </c>
      <c r="B3918" t="s">
        <v>4410</v>
      </c>
      <c r="C3918" t="s">
        <v>5600</v>
      </c>
      <c r="D3918" t="s">
        <v>13</v>
      </c>
      <c r="E3918" t="s">
        <v>19</v>
      </c>
      <c r="F3918" s="4">
        <v>326</v>
      </c>
      <c r="G3918">
        <f t="shared" si="547"/>
        <v>473</v>
      </c>
      <c r="H3918">
        <f t="shared" si="548"/>
        <v>10168.25</v>
      </c>
      <c r="I3918">
        <f t="shared" si="549"/>
        <v>9695.25</v>
      </c>
      <c r="J3918">
        <f t="shared" si="550"/>
        <v>-14069.875</v>
      </c>
      <c r="K3918">
        <f t="shared" si="551"/>
        <v>24711.125</v>
      </c>
      <c r="L3918">
        <f t="shared" si="553"/>
        <v>0</v>
      </c>
      <c r="M3918">
        <f t="shared" si="554"/>
        <v>0</v>
      </c>
      <c r="N3918">
        <f t="shared" si="552"/>
        <v>0</v>
      </c>
      <c r="O3918">
        <f t="shared" si="555"/>
        <v>52</v>
      </c>
      <c r="P3918" t="str">
        <f>IF(O3918=MAX(O:O), A3918, "")</f>
        <v/>
      </c>
    </row>
    <row r="3919" spans="1:16" x14ac:dyDescent="0.35">
      <c r="A3919">
        <v>1985</v>
      </c>
      <c r="B3919" t="s">
        <v>4410</v>
      </c>
      <c r="C3919" t="s">
        <v>5601</v>
      </c>
      <c r="D3919" t="s">
        <v>13</v>
      </c>
      <c r="E3919" t="s">
        <v>139</v>
      </c>
      <c r="F3919" s="4">
        <v>272</v>
      </c>
      <c r="G3919">
        <f t="shared" si="547"/>
        <v>473</v>
      </c>
      <c r="H3919">
        <f t="shared" si="548"/>
        <v>10168.25</v>
      </c>
      <c r="I3919">
        <f t="shared" si="549"/>
        <v>9695.25</v>
      </c>
      <c r="J3919">
        <f t="shared" si="550"/>
        <v>-14069.875</v>
      </c>
      <c r="K3919">
        <f t="shared" si="551"/>
        <v>24711.125</v>
      </c>
      <c r="L3919">
        <f t="shared" si="553"/>
        <v>0</v>
      </c>
      <c r="M3919">
        <f t="shared" si="554"/>
        <v>0</v>
      </c>
      <c r="N3919">
        <f t="shared" si="552"/>
        <v>0</v>
      </c>
      <c r="O3919">
        <f t="shared" si="555"/>
        <v>52</v>
      </c>
      <c r="P3919" t="str">
        <f>IF(O3919=MAX(O:O), A3919, "")</f>
        <v/>
      </c>
    </row>
    <row r="3920" spans="1:16" x14ac:dyDescent="0.35">
      <c r="A3920">
        <v>1985</v>
      </c>
      <c r="B3920" t="s">
        <v>4410</v>
      </c>
      <c r="C3920" t="s">
        <v>5602</v>
      </c>
      <c r="D3920" t="s">
        <v>13</v>
      </c>
      <c r="E3920" t="s">
        <v>19</v>
      </c>
      <c r="F3920" s="4">
        <v>259</v>
      </c>
      <c r="G3920">
        <f t="shared" si="547"/>
        <v>473</v>
      </c>
      <c r="H3920">
        <f t="shared" si="548"/>
        <v>10168.25</v>
      </c>
      <c r="I3920">
        <f t="shared" si="549"/>
        <v>9695.25</v>
      </c>
      <c r="J3920">
        <f t="shared" si="550"/>
        <v>-14069.875</v>
      </c>
      <c r="K3920">
        <f t="shared" si="551"/>
        <v>24711.125</v>
      </c>
      <c r="L3920">
        <f t="shared" si="553"/>
        <v>0</v>
      </c>
      <c r="M3920">
        <f t="shared" si="554"/>
        <v>0</v>
      </c>
      <c r="N3920">
        <f t="shared" si="552"/>
        <v>0</v>
      </c>
      <c r="O3920">
        <f t="shared" si="555"/>
        <v>52</v>
      </c>
      <c r="P3920" t="str">
        <f>IF(O3920=MAX(O:O), A3920, "")</f>
        <v/>
      </c>
    </row>
    <row r="3921" spans="1:16" x14ac:dyDescent="0.35">
      <c r="A3921">
        <v>1985</v>
      </c>
      <c r="B3921" t="s">
        <v>4419</v>
      </c>
      <c r="C3921" t="s">
        <v>5603</v>
      </c>
      <c r="D3921" t="s">
        <v>13</v>
      </c>
      <c r="E3921" t="s">
        <v>19</v>
      </c>
      <c r="F3921" s="4">
        <v>36654</v>
      </c>
      <c r="G3921">
        <f t="shared" si="547"/>
        <v>473</v>
      </c>
      <c r="H3921">
        <f t="shared" si="548"/>
        <v>10168.25</v>
      </c>
      <c r="I3921">
        <f t="shared" si="549"/>
        <v>9695.25</v>
      </c>
      <c r="J3921">
        <f t="shared" si="550"/>
        <v>-14069.875</v>
      </c>
      <c r="K3921">
        <f t="shared" si="551"/>
        <v>24711.125</v>
      </c>
      <c r="L3921">
        <f t="shared" si="553"/>
        <v>0</v>
      </c>
      <c r="M3921">
        <f t="shared" si="554"/>
        <v>1</v>
      </c>
      <c r="N3921">
        <f t="shared" si="552"/>
        <v>1</v>
      </c>
      <c r="O3921">
        <f t="shared" si="555"/>
        <v>53</v>
      </c>
      <c r="P3921" t="str">
        <f>IF(O3921=MAX(O:O), A3921, "")</f>
        <v/>
      </c>
    </row>
    <row r="3922" spans="1:16" x14ac:dyDescent="0.35">
      <c r="A3922">
        <v>1985</v>
      </c>
      <c r="B3922" t="s">
        <v>4419</v>
      </c>
      <c r="C3922" t="s">
        <v>5604</v>
      </c>
      <c r="D3922" t="s">
        <v>13</v>
      </c>
      <c r="E3922" t="s">
        <v>19</v>
      </c>
      <c r="F3922" s="4">
        <v>31566</v>
      </c>
      <c r="G3922">
        <f t="shared" si="547"/>
        <v>473</v>
      </c>
      <c r="H3922">
        <f t="shared" si="548"/>
        <v>10168.25</v>
      </c>
      <c r="I3922">
        <f t="shared" si="549"/>
        <v>9695.25</v>
      </c>
      <c r="J3922">
        <f t="shared" si="550"/>
        <v>-14069.875</v>
      </c>
      <c r="K3922">
        <f t="shared" si="551"/>
        <v>24711.125</v>
      </c>
      <c r="L3922">
        <f t="shared" si="553"/>
        <v>0</v>
      </c>
      <c r="M3922">
        <f t="shared" si="554"/>
        <v>1</v>
      </c>
      <c r="N3922">
        <f t="shared" si="552"/>
        <v>1</v>
      </c>
      <c r="O3922">
        <f t="shared" si="555"/>
        <v>54</v>
      </c>
      <c r="P3922" t="str">
        <f>IF(O3922=MAX(O:O), A3922, "")</f>
        <v/>
      </c>
    </row>
    <row r="3923" spans="1:16" x14ac:dyDescent="0.35">
      <c r="A3923">
        <v>1985</v>
      </c>
      <c r="B3923" t="s">
        <v>4419</v>
      </c>
      <c r="C3923" t="s">
        <v>5605</v>
      </c>
      <c r="D3923" t="s">
        <v>13</v>
      </c>
      <c r="E3923" t="s">
        <v>17</v>
      </c>
      <c r="F3923" s="4">
        <v>2643</v>
      </c>
      <c r="G3923">
        <f t="shared" si="547"/>
        <v>473</v>
      </c>
      <c r="H3923">
        <f t="shared" si="548"/>
        <v>10168.25</v>
      </c>
      <c r="I3923">
        <f t="shared" si="549"/>
        <v>9695.25</v>
      </c>
      <c r="J3923">
        <f t="shared" si="550"/>
        <v>-14069.875</v>
      </c>
      <c r="K3923">
        <f t="shared" si="551"/>
        <v>24711.125</v>
      </c>
      <c r="L3923">
        <f t="shared" si="553"/>
        <v>0</v>
      </c>
      <c r="M3923">
        <f t="shared" si="554"/>
        <v>0</v>
      </c>
      <c r="N3923">
        <f t="shared" si="552"/>
        <v>0</v>
      </c>
      <c r="O3923">
        <f t="shared" si="555"/>
        <v>54</v>
      </c>
      <c r="P3923" t="str">
        <f>IF(O3923=MAX(O:O), A3923, "")</f>
        <v/>
      </c>
    </row>
    <row r="3924" spans="1:16" x14ac:dyDescent="0.35">
      <c r="A3924">
        <v>1985</v>
      </c>
      <c r="B3924" t="s">
        <v>4419</v>
      </c>
      <c r="C3924" t="s">
        <v>5606</v>
      </c>
      <c r="D3924" t="s">
        <v>13</v>
      </c>
      <c r="E3924" t="s">
        <v>139</v>
      </c>
      <c r="F3924" s="4">
        <v>1230</v>
      </c>
      <c r="G3924">
        <f t="shared" si="547"/>
        <v>473</v>
      </c>
      <c r="H3924">
        <f t="shared" si="548"/>
        <v>10168.25</v>
      </c>
      <c r="I3924">
        <f t="shared" si="549"/>
        <v>9695.25</v>
      </c>
      <c r="J3924">
        <f t="shared" si="550"/>
        <v>-14069.875</v>
      </c>
      <c r="K3924">
        <f t="shared" si="551"/>
        <v>24711.125</v>
      </c>
      <c r="L3924">
        <f t="shared" si="553"/>
        <v>0</v>
      </c>
      <c r="M3924">
        <f t="shared" si="554"/>
        <v>0</v>
      </c>
      <c r="N3924">
        <f t="shared" si="552"/>
        <v>0</v>
      </c>
      <c r="O3924">
        <f t="shared" si="555"/>
        <v>54</v>
      </c>
      <c r="P3924" t="str">
        <f>IF(O3924=MAX(O:O), A3924, "")</f>
        <v/>
      </c>
    </row>
    <row r="3925" spans="1:16" x14ac:dyDescent="0.35">
      <c r="A3925">
        <v>1985</v>
      </c>
      <c r="B3925" t="s">
        <v>4419</v>
      </c>
      <c r="C3925" t="s">
        <v>5607</v>
      </c>
      <c r="D3925" t="s">
        <v>13</v>
      </c>
      <c r="E3925" t="s">
        <v>137</v>
      </c>
      <c r="F3925" s="4">
        <v>803</v>
      </c>
      <c r="G3925">
        <f t="shared" si="547"/>
        <v>473</v>
      </c>
      <c r="H3925">
        <f t="shared" si="548"/>
        <v>10168.25</v>
      </c>
      <c r="I3925">
        <f t="shared" si="549"/>
        <v>9695.25</v>
      </c>
      <c r="J3925">
        <f t="shared" si="550"/>
        <v>-14069.875</v>
      </c>
      <c r="K3925">
        <f t="shared" si="551"/>
        <v>24711.125</v>
      </c>
      <c r="L3925">
        <f t="shared" si="553"/>
        <v>0</v>
      </c>
      <c r="M3925">
        <f t="shared" si="554"/>
        <v>0</v>
      </c>
      <c r="N3925">
        <f t="shared" si="552"/>
        <v>0</v>
      </c>
      <c r="O3925">
        <f t="shared" si="555"/>
        <v>54</v>
      </c>
      <c r="P3925" t="str">
        <f>IF(O3925=MAX(O:O), A3925, "")</f>
        <v/>
      </c>
    </row>
    <row r="3926" spans="1:16" x14ac:dyDescent="0.35">
      <c r="A3926">
        <v>1985</v>
      </c>
      <c r="B3926" t="s">
        <v>4419</v>
      </c>
      <c r="C3926" t="s">
        <v>5608</v>
      </c>
      <c r="D3926" t="s">
        <v>13</v>
      </c>
      <c r="E3926" t="s">
        <v>19</v>
      </c>
      <c r="F3926" s="4">
        <v>229</v>
      </c>
      <c r="G3926">
        <f t="shared" si="547"/>
        <v>473</v>
      </c>
      <c r="H3926">
        <f t="shared" si="548"/>
        <v>10168.25</v>
      </c>
      <c r="I3926">
        <f t="shared" si="549"/>
        <v>9695.25</v>
      </c>
      <c r="J3926">
        <f t="shared" si="550"/>
        <v>-14069.875</v>
      </c>
      <c r="K3926">
        <f t="shared" si="551"/>
        <v>24711.125</v>
      </c>
      <c r="L3926">
        <f t="shared" si="553"/>
        <v>0</v>
      </c>
      <c r="M3926">
        <f t="shared" si="554"/>
        <v>0</v>
      </c>
      <c r="N3926">
        <f t="shared" si="552"/>
        <v>0</v>
      </c>
      <c r="O3926">
        <f t="shared" si="555"/>
        <v>54</v>
      </c>
      <c r="P3926" t="str">
        <f>IF(O3926=MAX(O:O), A3926, "")</f>
        <v/>
      </c>
    </row>
    <row r="3927" spans="1:16" x14ac:dyDescent="0.35">
      <c r="A3927">
        <v>1985</v>
      </c>
      <c r="B3927" t="s">
        <v>4419</v>
      </c>
      <c r="C3927" t="s">
        <v>5609</v>
      </c>
      <c r="D3927" t="s">
        <v>13</v>
      </c>
      <c r="E3927" t="s">
        <v>19</v>
      </c>
      <c r="F3927" s="4">
        <v>174</v>
      </c>
      <c r="G3927">
        <f t="shared" si="547"/>
        <v>473</v>
      </c>
      <c r="H3927">
        <f t="shared" si="548"/>
        <v>10168.25</v>
      </c>
      <c r="I3927">
        <f t="shared" si="549"/>
        <v>9695.25</v>
      </c>
      <c r="J3927">
        <f t="shared" si="550"/>
        <v>-14069.875</v>
      </c>
      <c r="K3927">
        <f t="shared" si="551"/>
        <v>24711.125</v>
      </c>
      <c r="L3927">
        <f t="shared" si="553"/>
        <v>0</v>
      </c>
      <c r="M3927">
        <f t="shared" si="554"/>
        <v>0</v>
      </c>
      <c r="N3927">
        <f t="shared" si="552"/>
        <v>0</v>
      </c>
      <c r="O3927">
        <f t="shared" si="555"/>
        <v>54</v>
      </c>
      <c r="P3927" t="str">
        <f>IF(O3927=MAX(O:O), A3927, "")</f>
        <v/>
      </c>
    </row>
    <row r="3928" spans="1:16" x14ac:dyDescent="0.35">
      <c r="A3928">
        <v>1985</v>
      </c>
      <c r="B3928" t="s">
        <v>4419</v>
      </c>
      <c r="C3928" t="s">
        <v>5610</v>
      </c>
      <c r="D3928" t="s">
        <v>13</v>
      </c>
      <c r="E3928" t="s">
        <v>19</v>
      </c>
      <c r="F3928" s="4">
        <v>77</v>
      </c>
      <c r="G3928">
        <f t="shared" si="547"/>
        <v>473</v>
      </c>
      <c r="H3928">
        <f t="shared" si="548"/>
        <v>10168.25</v>
      </c>
      <c r="I3928">
        <f t="shared" si="549"/>
        <v>9695.25</v>
      </c>
      <c r="J3928">
        <f t="shared" si="550"/>
        <v>-14069.875</v>
      </c>
      <c r="K3928">
        <f t="shared" si="551"/>
        <v>24711.125</v>
      </c>
      <c r="L3928">
        <f t="shared" si="553"/>
        <v>0</v>
      </c>
      <c r="M3928">
        <f t="shared" si="554"/>
        <v>0</v>
      </c>
      <c r="N3928">
        <f t="shared" si="552"/>
        <v>0</v>
      </c>
      <c r="O3928">
        <f t="shared" si="555"/>
        <v>54</v>
      </c>
      <c r="P3928" t="str">
        <f>IF(O3928=MAX(O:O), A3928, "")</f>
        <v/>
      </c>
    </row>
    <row r="3929" spans="1:16" x14ac:dyDescent="0.35">
      <c r="A3929">
        <v>1985</v>
      </c>
      <c r="B3929" t="s">
        <v>4426</v>
      </c>
      <c r="C3929" t="s">
        <v>5611</v>
      </c>
      <c r="D3929" t="s">
        <v>13</v>
      </c>
      <c r="E3929" t="s">
        <v>19</v>
      </c>
      <c r="F3929" s="4">
        <v>36001</v>
      </c>
      <c r="G3929">
        <f t="shared" si="547"/>
        <v>473</v>
      </c>
      <c r="H3929">
        <f t="shared" si="548"/>
        <v>10168.25</v>
      </c>
      <c r="I3929">
        <f t="shared" si="549"/>
        <v>9695.25</v>
      </c>
      <c r="J3929">
        <f t="shared" si="550"/>
        <v>-14069.875</v>
      </c>
      <c r="K3929">
        <f t="shared" si="551"/>
        <v>24711.125</v>
      </c>
      <c r="L3929">
        <f t="shared" si="553"/>
        <v>0</v>
      </c>
      <c r="M3929">
        <f t="shared" si="554"/>
        <v>1</v>
      </c>
      <c r="N3929">
        <f t="shared" si="552"/>
        <v>1</v>
      </c>
      <c r="O3929">
        <f t="shared" si="555"/>
        <v>55</v>
      </c>
      <c r="P3929" t="str">
        <f>IF(O3929=MAX(O:O), A3929, "")</f>
        <v/>
      </c>
    </row>
    <row r="3930" spans="1:16" x14ac:dyDescent="0.35">
      <c r="A3930">
        <v>1985</v>
      </c>
      <c r="B3930" t="s">
        <v>4426</v>
      </c>
      <c r="C3930" t="s">
        <v>5612</v>
      </c>
      <c r="D3930" t="s">
        <v>13</v>
      </c>
      <c r="E3930" t="s">
        <v>19</v>
      </c>
      <c r="F3930" s="4">
        <v>12936</v>
      </c>
      <c r="G3930">
        <f t="shared" si="547"/>
        <v>473</v>
      </c>
      <c r="H3930">
        <f t="shared" si="548"/>
        <v>10168.25</v>
      </c>
      <c r="I3930">
        <f t="shared" si="549"/>
        <v>9695.25</v>
      </c>
      <c r="J3930">
        <f t="shared" si="550"/>
        <v>-14069.875</v>
      </c>
      <c r="K3930">
        <f t="shared" si="551"/>
        <v>24711.125</v>
      </c>
      <c r="L3930">
        <f t="shared" si="553"/>
        <v>0</v>
      </c>
      <c r="M3930">
        <f t="shared" si="554"/>
        <v>0</v>
      </c>
      <c r="N3930">
        <f t="shared" si="552"/>
        <v>0</v>
      </c>
      <c r="O3930">
        <f t="shared" si="555"/>
        <v>55</v>
      </c>
      <c r="P3930" t="str">
        <f>IF(O3930=MAX(O:O), A3930, "")</f>
        <v/>
      </c>
    </row>
    <row r="3931" spans="1:16" x14ac:dyDescent="0.35">
      <c r="A3931">
        <v>1985</v>
      </c>
      <c r="B3931" t="s">
        <v>4426</v>
      </c>
      <c r="C3931" t="s">
        <v>5613</v>
      </c>
      <c r="D3931" t="s">
        <v>96</v>
      </c>
      <c r="E3931" t="s">
        <v>17</v>
      </c>
      <c r="F3931" s="4">
        <v>8539</v>
      </c>
      <c r="G3931">
        <f t="shared" si="547"/>
        <v>473</v>
      </c>
      <c r="H3931">
        <f t="shared" si="548"/>
        <v>10168.25</v>
      </c>
      <c r="I3931">
        <f t="shared" si="549"/>
        <v>9695.25</v>
      </c>
      <c r="J3931">
        <f t="shared" si="550"/>
        <v>-14069.875</v>
      </c>
      <c r="K3931">
        <f t="shared" si="551"/>
        <v>24711.125</v>
      </c>
      <c r="L3931">
        <f t="shared" si="553"/>
        <v>0</v>
      </c>
      <c r="M3931">
        <f t="shared" si="554"/>
        <v>0</v>
      </c>
      <c r="N3931">
        <f t="shared" si="552"/>
        <v>0</v>
      </c>
      <c r="O3931">
        <f t="shared" si="555"/>
        <v>55</v>
      </c>
      <c r="P3931" t="str">
        <f>IF(O3931=MAX(O:O), A3931, "")</f>
        <v/>
      </c>
    </row>
    <row r="3932" spans="1:16" x14ac:dyDescent="0.35">
      <c r="A3932">
        <v>1985</v>
      </c>
      <c r="B3932" t="s">
        <v>4426</v>
      </c>
      <c r="C3932" t="s">
        <v>5614</v>
      </c>
      <c r="D3932" t="s">
        <v>13</v>
      </c>
      <c r="E3932" t="s">
        <v>137</v>
      </c>
      <c r="F3932" s="4">
        <v>1369</v>
      </c>
      <c r="G3932">
        <f t="shared" si="547"/>
        <v>473</v>
      </c>
      <c r="H3932">
        <f t="shared" si="548"/>
        <v>10168.25</v>
      </c>
      <c r="I3932">
        <f t="shared" si="549"/>
        <v>9695.25</v>
      </c>
      <c r="J3932">
        <f t="shared" si="550"/>
        <v>-14069.875</v>
      </c>
      <c r="K3932">
        <f t="shared" si="551"/>
        <v>24711.125</v>
      </c>
      <c r="L3932">
        <f t="shared" si="553"/>
        <v>0</v>
      </c>
      <c r="M3932">
        <f t="shared" si="554"/>
        <v>0</v>
      </c>
      <c r="N3932">
        <f t="shared" si="552"/>
        <v>0</v>
      </c>
      <c r="O3932">
        <f t="shared" si="555"/>
        <v>55</v>
      </c>
      <c r="P3932" t="str">
        <f>IF(O3932=MAX(O:O), A3932, "")</f>
        <v/>
      </c>
    </row>
    <row r="3933" spans="1:16" x14ac:dyDescent="0.35">
      <c r="A3933">
        <v>1985</v>
      </c>
      <c r="B3933" t="s">
        <v>4426</v>
      </c>
      <c r="C3933" t="s">
        <v>5615</v>
      </c>
      <c r="D3933" t="s">
        <v>13</v>
      </c>
      <c r="E3933" t="s">
        <v>19</v>
      </c>
      <c r="F3933" s="4">
        <v>1253</v>
      </c>
      <c r="G3933">
        <f t="shared" si="547"/>
        <v>473</v>
      </c>
      <c r="H3933">
        <f t="shared" si="548"/>
        <v>10168.25</v>
      </c>
      <c r="I3933">
        <f t="shared" si="549"/>
        <v>9695.25</v>
      </c>
      <c r="J3933">
        <f t="shared" si="550"/>
        <v>-14069.875</v>
      </c>
      <c r="K3933">
        <f t="shared" si="551"/>
        <v>24711.125</v>
      </c>
      <c r="L3933">
        <f t="shared" si="553"/>
        <v>0</v>
      </c>
      <c r="M3933">
        <f t="shared" si="554"/>
        <v>0</v>
      </c>
      <c r="N3933">
        <f t="shared" si="552"/>
        <v>0</v>
      </c>
      <c r="O3933">
        <f t="shared" si="555"/>
        <v>55</v>
      </c>
      <c r="P3933" t="str">
        <f>IF(O3933=MAX(O:O), A3933, "")</f>
        <v/>
      </c>
    </row>
    <row r="3934" spans="1:16" x14ac:dyDescent="0.35">
      <c r="A3934">
        <v>1985</v>
      </c>
      <c r="B3934" t="s">
        <v>4426</v>
      </c>
      <c r="C3934" t="s">
        <v>5616</v>
      </c>
      <c r="D3934" t="s">
        <v>13</v>
      </c>
      <c r="E3934" t="s">
        <v>139</v>
      </c>
      <c r="F3934" s="4">
        <v>303</v>
      </c>
      <c r="G3934">
        <f t="shared" si="547"/>
        <v>473</v>
      </c>
      <c r="H3934">
        <f t="shared" si="548"/>
        <v>10168.25</v>
      </c>
      <c r="I3934">
        <f t="shared" si="549"/>
        <v>9695.25</v>
      </c>
      <c r="J3934">
        <f t="shared" si="550"/>
        <v>-14069.875</v>
      </c>
      <c r="K3934">
        <f t="shared" si="551"/>
        <v>24711.125</v>
      </c>
      <c r="L3934">
        <f t="shared" si="553"/>
        <v>0</v>
      </c>
      <c r="M3934">
        <f t="shared" si="554"/>
        <v>0</v>
      </c>
      <c r="N3934">
        <f t="shared" si="552"/>
        <v>0</v>
      </c>
      <c r="O3934">
        <f t="shared" si="555"/>
        <v>55</v>
      </c>
      <c r="P3934" t="str">
        <f>IF(O3934=MAX(O:O), A3934, "")</f>
        <v/>
      </c>
    </row>
    <row r="3935" spans="1:16" x14ac:dyDescent="0.35">
      <c r="A3935">
        <v>1985</v>
      </c>
      <c r="B3935" t="s">
        <v>4433</v>
      </c>
      <c r="C3935" t="s">
        <v>5617</v>
      </c>
      <c r="D3935" t="s">
        <v>13</v>
      </c>
      <c r="E3935" t="s">
        <v>19</v>
      </c>
      <c r="F3935" s="4">
        <v>18899</v>
      </c>
      <c r="G3935">
        <f t="shared" si="547"/>
        <v>473</v>
      </c>
      <c r="H3935">
        <f t="shared" si="548"/>
        <v>10168.25</v>
      </c>
      <c r="I3935">
        <f t="shared" si="549"/>
        <v>9695.25</v>
      </c>
      <c r="J3935">
        <f t="shared" si="550"/>
        <v>-14069.875</v>
      </c>
      <c r="K3935">
        <f t="shared" si="551"/>
        <v>24711.125</v>
      </c>
      <c r="L3935">
        <f t="shared" si="553"/>
        <v>0</v>
      </c>
      <c r="M3935">
        <f t="shared" si="554"/>
        <v>0</v>
      </c>
      <c r="N3935">
        <f t="shared" si="552"/>
        <v>0</v>
      </c>
      <c r="O3935">
        <f t="shared" si="555"/>
        <v>55</v>
      </c>
      <c r="P3935" t="str">
        <f>IF(O3935=MAX(O:O), A3935, "")</f>
        <v/>
      </c>
    </row>
    <row r="3936" spans="1:16" x14ac:dyDescent="0.35">
      <c r="A3936">
        <v>1985</v>
      </c>
      <c r="B3936" t="s">
        <v>4433</v>
      </c>
      <c r="C3936" t="s">
        <v>5618</v>
      </c>
      <c r="D3936" t="s">
        <v>13</v>
      </c>
      <c r="E3936" t="s">
        <v>134</v>
      </c>
      <c r="F3936" s="4">
        <v>13763</v>
      </c>
      <c r="G3936">
        <f t="shared" si="547"/>
        <v>473</v>
      </c>
      <c r="H3936">
        <f t="shared" si="548"/>
        <v>10168.25</v>
      </c>
      <c r="I3936">
        <f t="shared" si="549"/>
        <v>9695.25</v>
      </c>
      <c r="J3936">
        <f t="shared" si="550"/>
        <v>-14069.875</v>
      </c>
      <c r="K3936">
        <f t="shared" si="551"/>
        <v>24711.125</v>
      </c>
      <c r="L3936">
        <f t="shared" si="553"/>
        <v>0</v>
      </c>
      <c r="M3936">
        <f t="shared" si="554"/>
        <v>0</v>
      </c>
      <c r="N3936">
        <f t="shared" si="552"/>
        <v>0</v>
      </c>
      <c r="O3936">
        <f t="shared" si="555"/>
        <v>55</v>
      </c>
      <c r="P3936" t="str">
        <f>IF(O3936=MAX(O:O), A3936, "")</f>
        <v/>
      </c>
    </row>
    <row r="3937" spans="1:16" x14ac:dyDescent="0.35">
      <c r="A3937">
        <v>1985</v>
      </c>
      <c r="B3937" t="s">
        <v>4433</v>
      </c>
      <c r="C3937" t="s">
        <v>5619</v>
      </c>
      <c r="D3937" t="s">
        <v>13</v>
      </c>
      <c r="E3937" t="s">
        <v>17</v>
      </c>
      <c r="F3937" s="4">
        <v>13268</v>
      </c>
      <c r="G3937">
        <f t="shared" si="547"/>
        <v>473</v>
      </c>
      <c r="H3937">
        <f t="shared" si="548"/>
        <v>10168.25</v>
      </c>
      <c r="I3937">
        <f t="shared" si="549"/>
        <v>9695.25</v>
      </c>
      <c r="J3937">
        <f t="shared" si="550"/>
        <v>-14069.875</v>
      </c>
      <c r="K3937">
        <f t="shared" si="551"/>
        <v>24711.125</v>
      </c>
      <c r="L3937">
        <f t="shared" si="553"/>
        <v>0</v>
      </c>
      <c r="M3937">
        <f t="shared" si="554"/>
        <v>0</v>
      </c>
      <c r="N3937">
        <f t="shared" si="552"/>
        <v>0</v>
      </c>
      <c r="O3937">
        <f t="shared" si="555"/>
        <v>55</v>
      </c>
      <c r="P3937" t="str">
        <f>IF(O3937=MAX(O:O), A3937, "")</f>
        <v/>
      </c>
    </row>
    <row r="3938" spans="1:16" x14ac:dyDescent="0.35">
      <c r="A3938">
        <v>1985</v>
      </c>
      <c r="B3938" t="s">
        <v>4433</v>
      </c>
      <c r="C3938" t="s">
        <v>5620</v>
      </c>
      <c r="D3938" t="s">
        <v>13</v>
      </c>
      <c r="E3938" t="s">
        <v>19</v>
      </c>
      <c r="F3938" s="4">
        <v>5213</v>
      </c>
      <c r="G3938">
        <f t="shared" si="547"/>
        <v>473</v>
      </c>
      <c r="H3938">
        <f t="shared" si="548"/>
        <v>10168.25</v>
      </c>
      <c r="I3938">
        <f t="shared" si="549"/>
        <v>9695.25</v>
      </c>
      <c r="J3938">
        <f t="shared" si="550"/>
        <v>-14069.875</v>
      </c>
      <c r="K3938">
        <f t="shared" si="551"/>
        <v>24711.125</v>
      </c>
      <c r="L3938">
        <f t="shared" si="553"/>
        <v>0</v>
      </c>
      <c r="M3938">
        <f t="shared" si="554"/>
        <v>0</v>
      </c>
      <c r="N3938">
        <f t="shared" si="552"/>
        <v>0</v>
      </c>
      <c r="O3938">
        <f t="shared" si="555"/>
        <v>55</v>
      </c>
      <c r="P3938" t="str">
        <f>IF(O3938=MAX(O:O), A3938, "")</f>
        <v/>
      </c>
    </row>
    <row r="3939" spans="1:16" x14ac:dyDescent="0.35">
      <c r="A3939">
        <v>1985</v>
      </c>
      <c r="B3939" t="s">
        <v>4433</v>
      </c>
      <c r="C3939" t="s">
        <v>5621</v>
      </c>
      <c r="D3939" t="s">
        <v>13</v>
      </c>
      <c r="E3939" t="s">
        <v>19</v>
      </c>
      <c r="F3939" s="4">
        <v>2099</v>
      </c>
      <c r="G3939">
        <f t="shared" si="547"/>
        <v>473</v>
      </c>
      <c r="H3939">
        <f t="shared" si="548"/>
        <v>10168.25</v>
      </c>
      <c r="I3939">
        <f t="shared" si="549"/>
        <v>9695.25</v>
      </c>
      <c r="J3939">
        <f t="shared" si="550"/>
        <v>-14069.875</v>
      </c>
      <c r="K3939">
        <f t="shared" si="551"/>
        <v>24711.125</v>
      </c>
      <c r="L3939">
        <f t="shared" si="553"/>
        <v>0</v>
      </c>
      <c r="M3939">
        <f t="shared" si="554"/>
        <v>0</v>
      </c>
      <c r="N3939">
        <f t="shared" si="552"/>
        <v>0</v>
      </c>
      <c r="O3939">
        <f t="shared" si="555"/>
        <v>55</v>
      </c>
      <c r="P3939" t="str">
        <f>IF(O3939=MAX(O:O), A3939, "")</f>
        <v/>
      </c>
    </row>
    <row r="3940" spans="1:16" x14ac:dyDescent="0.35">
      <c r="A3940">
        <v>1985</v>
      </c>
      <c r="B3940" t="s">
        <v>4433</v>
      </c>
      <c r="C3940" t="s">
        <v>5622</v>
      </c>
      <c r="D3940" t="s">
        <v>13</v>
      </c>
      <c r="E3940" t="s">
        <v>137</v>
      </c>
      <c r="F3940" s="4">
        <v>1917</v>
      </c>
      <c r="G3940">
        <f t="shared" si="547"/>
        <v>473</v>
      </c>
      <c r="H3940">
        <f t="shared" si="548"/>
        <v>10168.25</v>
      </c>
      <c r="I3940">
        <f t="shared" si="549"/>
        <v>9695.25</v>
      </c>
      <c r="J3940">
        <f t="shared" si="550"/>
        <v>-14069.875</v>
      </c>
      <c r="K3940">
        <f t="shared" si="551"/>
        <v>24711.125</v>
      </c>
      <c r="L3940">
        <f t="shared" si="553"/>
        <v>0</v>
      </c>
      <c r="M3940">
        <f t="shared" si="554"/>
        <v>0</v>
      </c>
      <c r="N3940">
        <f t="shared" si="552"/>
        <v>0</v>
      </c>
      <c r="O3940">
        <f t="shared" si="555"/>
        <v>55</v>
      </c>
      <c r="P3940" t="str">
        <f>IF(O3940=MAX(O:O), A3940, "")</f>
        <v/>
      </c>
    </row>
    <row r="3941" spans="1:16" x14ac:dyDescent="0.35">
      <c r="A3941">
        <v>1985</v>
      </c>
      <c r="B3941" t="s">
        <v>4433</v>
      </c>
      <c r="C3941" t="s">
        <v>5623</v>
      </c>
      <c r="D3941" t="s">
        <v>13</v>
      </c>
      <c r="E3941" t="s">
        <v>139</v>
      </c>
      <c r="F3941" s="4">
        <v>1014</v>
      </c>
      <c r="G3941">
        <f t="shared" si="547"/>
        <v>473</v>
      </c>
      <c r="H3941">
        <f t="shared" si="548"/>
        <v>10168.25</v>
      </c>
      <c r="I3941">
        <f t="shared" si="549"/>
        <v>9695.25</v>
      </c>
      <c r="J3941">
        <f t="shared" si="550"/>
        <v>-14069.875</v>
      </c>
      <c r="K3941">
        <f t="shared" si="551"/>
        <v>24711.125</v>
      </c>
      <c r="L3941">
        <f t="shared" si="553"/>
        <v>0</v>
      </c>
      <c r="M3941">
        <f t="shared" si="554"/>
        <v>0</v>
      </c>
      <c r="N3941">
        <f t="shared" si="552"/>
        <v>0</v>
      </c>
      <c r="O3941">
        <f t="shared" si="555"/>
        <v>55</v>
      </c>
      <c r="P3941" t="str">
        <f>IF(O3941=MAX(O:O), A3941, "")</f>
        <v/>
      </c>
    </row>
    <row r="3942" spans="1:16" x14ac:dyDescent="0.35">
      <c r="A3942">
        <v>1985</v>
      </c>
      <c r="B3942" t="s">
        <v>4433</v>
      </c>
      <c r="C3942" t="s">
        <v>5624</v>
      </c>
      <c r="D3942" t="s">
        <v>13</v>
      </c>
      <c r="E3942" t="s">
        <v>32</v>
      </c>
      <c r="F3942" s="4">
        <v>544</v>
      </c>
      <c r="G3942">
        <f t="shared" si="547"/>
        <v>473</v>
      </c>
      <c r="H3942">
        <f t="shared" si="548"/>
        <v>10168.25</v>
      </c>
      <c r="I3942">
        <f t="shared" si="549"/>
        <v>9695.25</v>
      </c>
      <c r="J3942">
        <f t="shared" si="550"/>
        <v>-14069.875</v>
      </c>
      <c r="K3942">
        <f t="shared" si="551"/>
        <v>24711.125</v>
      </c>
      <c r="L3942">
        <f t="shared" si="553"/>
        <v>0</v>
      </c>
      <c r="M3942">
        <f t="shared" si="554"/>
        <v>0</v>
      </c>
      <c r="N3942">
        <f t="shared" si="552"/>
        <v>0</v>
      </c>
      <c r="O3942">
        <f t="shared" si="555"/>
        <v>55</v>
      </c>
      <c r="P3942" t="str">
        <f>IF(O3942=MAX(O:O), A3942, "")</f>
        <v/>
      </c>
    </row>
    <row r="3943" spans="1:16" x14ac:dyDescent="0.35">
      <c r="A3943">
        <v>1985</v>
      </c>
      <c r="B3943" t="s">
        <v>4438</v>
      </c>
      <c r="C3943" t="s">
        <v>5625</v>
      </c>
      <c r="D3943" t="s">
        <v>13</v>
      </c>
      <c r="E3943" t="s">
        <v>17</v>
      </c>
      <c r="F3943" s="4">
        <v>20503</v>
      </c>
      <c r="G3943">
        <f t="shared" si="547"/>
        <v>473</v>
      </c>
      <c r="H3943">
        <f t="shared" si="548"/>
        <v>10168.25</v>
      </c>
      <c r="I3943">
        <f t="shared" si="549"/>
        <v>9695.25</v>
      </c>
      <c r="J3943">
        <f t="shared" si="550"/>
        <v>-14069.875</v>
      </c>
      <c r="K3943">
        <f t="shared" si="551"/>
        <v>24711.125</v>
      </c>
      <c r="L3943">
        <f t="shared" si="553"/>
        <v>0</v>
      </c>
      <c r="M3943">
        <f t="shared" si="554"/>
        <v>0</v>
      </c>
      <c r="N3943">
        <f t="shared" si="552"/>
        <v>0</v>
      </c>
      <c r="O3943">
        <f t="shared" si="555"/>
        <v>55</v>
      </c>
      <c r="P3943" t="str">
        <f>IF(O3943=MAX(O:O), A3943, "")</f>
        <v/>
      </c>
    </row>
    <row r="3944" spans="1:16" x14ac:dyDescent="0.35">
      <c r="A3944">
        <v>1985</v>
      </c>
      <c r="B3944" t="s">
        <v>4438</v>
      </c>
      <c r="C3944" t="s">
        <v>5626</v>
      </c>
      <c r="D3944" t="s">
        <v>13</v>
      </c>
      <c r="E3944" t="s">
        <v>134</v>
      </c>
      <c r="F3944" s="4">
        <v>10112</v>
      </c>
      <c r="G3944">
        <f t="shared" si="547"/>
        <v>473</v>
      </c>
      <c r="H3944">
        <f t="shared" si="548"/>
        <v>10168.25</v>
      </c>
      <c r="I3944">
        <f t="shared" si="549"/>
        <v>9695.25</v>
      </c>
      <c r="J3944">
        <f t="shared" si="550"/>
        <v>-14069.875</v>
      </c>
      <c r="K3944">
        <f t="shared" si="551"/>
        <v>24711.125</v>
      </c>
      <c r="L3944">
        <f t="shared" si="553"/>
        <v>0</v>
      </c>
      <c r="M3944">
        <f t="shared" si="554"/>
        <v>0</v>
      </c>
      <c r="N3944">
        <f t="shared" si="552"/>
        <v>0</v>
      </c>
      <c r="O3944">
        <f t="shared" si="555"/>
        <v>55</v>
      </c>
      <c r="P3944" t="str">
        <f>IF(O3944=MAX(O:O), A3944, "")</f>
        <v/>
      </c>
    </row>
    <row r="3945" spans="1:16" x14ac:dyDescent="0.35">
      <c r="A3945">
        <v>1985</v>
      </c>
      <c r="B3945" t="s">
        <v>4438</v>
      </c>
      <c r="C3945" t="s">
        <v>5627</v>
      </c>
      <c r="D3945" t="s">
        <v>13</v>
      </c>
      <c r="E3945" t="s">
        <v>19</v>
      </c>
      <c r="F3945" s="4">
        <v>7735</v>
      </c>
      <c r="G3945">
        <f t="shared" si="547"/>
        <v>473</v>
      </c>
      <c r="H3945">
        <f t="shared" si="548"/>
        <v>10168.25</v>
      </c>
      <c r="I3945">
        <f t="shared" si="549"/>
        <v>9695.25</v>
      </c>
      <c r="J3945">
        <f t="shared" si="550"/>
        <v>-14069.875</v>
      </c>
      <c r="K3945">
        <f t="shared" si="551"/>
        <v>24711.125</v>
      </c>
      <c r="L3945">
        <f t="shared" si="553"/>
        <v>0</v>
      </c>
      <c r="M3945">
        <f t="shared" si="554"/>
        <v>0</v>
      </c>
      <c r="N3945">
        <f t="shared" si="552"/>
        <v>0</v>
      </c>
      <c r="O3945">
        <f t="shared" si="555"/>
        <v>55</v>
      </c>
      <c r="P3945" t="str">
        <f>IF(O3945=MAX(O:O), A3945, "")</f>
        <v/>
      </c>
    </row>
    <row r="3946" spans="1:16" x14ac:dyDescent="0.35">
      <c r="A3946">
        <v>1985</v>
      </c>
      <c r="B3946" t="s">
        <v>4438</v>
      </c>
      <c r="C3946" t="s">
        <v>5628</v>
      </c>
      <c r="D3946" t="s">
        <v>13</v>
      </c>
      <c r="E3946" t="s">
        <v>19</v>
      </c>
      <c r="F3946" s="4">
        <v>2634</v>
      </c>
      <c r="G3946">
        <f t="shared" si="547"/>
        <v>473</v>
      </c>
      <c r="H3946">
        <f t="shared" si="548"/>
        <v>10168.25</v>
      </c>
      <c r="I3946">
        <f t="shared" si="549"/>
        <v>9695.25</v>
      </c>
      <c r="J3946">
        <f t="shared" si="550"/>
        <v>-14069.875</v>
      </c>
      <c r="K3946">
        <f t="shared" si="551"/>
        <v>24711.125</v>
      </c>
      <c r="L3946">
        <f t="shared" si="553"/>
        <v>0</v>
      </c>
      <c r="M3946">
        <f t="shared" si="554"/>
        <v>0</v>
      </c>
      <c r="N3946">
        <f t="shared" si="552"/>
        <v>0</v>
      </c>
      <c r="O3946">
        <f t="shared" si="555"/>
        <v>55</v>
      </c>
      <c r="P3946" t="str">
        <f>IF(O3946=MAX(O:O), A3946, "")</f>
        <v/>
      </c>
    </row>
    <row r="3947" spans="1:16" x14ac:dyDescent="0.35">
      <c r="A3947">
        <v>1985</v>
      </c>
      <c r="B3947" t="s">
        <v>4438</v>
      </c>
      <c r="C3947" t="s">
        <v>5629</v>
      </c>
      <c r="D3947" t="s">
        <v>13</v>
      </c>
      <c r="E3947" t="s">
        <v>137</v>
      </c>
      <c r="F3947" s="4">
        <v>2488</v>
      </c>
      <c r="G3947">
        <f t="shared" si="547"/>
        <v>473</v>
      </c>
      <c r="H3947">
        <f t="shared" si="548"/>
        <v>10168.25</v>
      </c>
      <c r="I3947">
        <f t="shared" si="549"/>
        <v>9695.25</v>
      </c>
      <c r="J3947">
        <f t="shared" si="550"/>
        <v>-14069.875</v>
      </c>
      <c r="K3947">
        <f t="shared" si="551"/>
        <v>24711.125</v>
      </c>
      <c r="L3947">
        <f t="shared" si="553"/>
        <v>0</v>
      </c>
      <c r="M3947">
        <f t="shared" si="554"/>
        <v>0</v>
      </c>
      <c r="N3947">
        <f t="shared" si="552"/>
        <v>0</v>
      </c>
      <c r="O3947">
        <f t="shared" si="555"/>
        <v>55</v>
      </c>
      <c r="P3947" t="str">
        <f>IF(O3947=MAX(O:O), A3947, "")</f>
        <v/>
      </c>
    </row>
    <row r="3948" spans="1:16" x14ac:dyDescent="0.35">
      <c r="A3948">
        <v>1985</v>
      </c>
      <c r="B3948" t="s">
        <v>4438</v>
      </c>
      <c r="C3948" t="s">
        <v>5630</v>
      </c>
      <c r="D3948" t="s">
        <v>13</v>
      </c>
      <c r="E3948" t="s">
        <v>19</v>
      </c>
      <c r="F3948" s="4">
        <v>1473</v>
      </c>
      <c r="G3948">
        <f t="shared" si="547"/>
        <v>473</v>
      </c>
      <c r="H3948">
        <f t="shared" si="548"/>
        <v>10168.25</v>
      </c>
      <c r="I3948">
        <f t="shared" si="549"/>
        <v>9695.25</v>
      </c>
      <c r="J3948">
        <f t="shared" si="550"/>
        <v>-14069.875</v>
      </c>
      <c r="K3948">
        <f t="shared" si="551"/>
        <v>24711.125</v>
      </c>
      <c r="L3948">
        <f t="shared" si="553"/>
        <v>0</v>
      </c>
      <c r="M3948">
        <f t="shared" si="554"/>
        <v>0</v>
      </c>
      <c r="N3948">
        <f t="shared" si="552"/>
        <v>0</v>
      </c>
      <c r="O3948">
        <f t="shared" si="555"/>
        <v>55</v>
      </c>
      <c r="P3948" t="str">
        <f>IF(O3948=MAX(O:O), A3948, "")</f>
        <v/>
      </c>
    </row>
    <row r="3949" spans="1:16" x14ac:dyDescent="0.35">
      <c r="A3949">
        <v>1985</v>
      </c>
      <c r="B3949" t="s">
        <v>4438</v>
      </c>
      <c r="C3949" t="s">
        <v>5631</v>
      </c>
      <c r="D3949" t="s">
        <v>13</v>
      </c>
      <c r="E3949" t="s">
        <v>19</v>
      </c>
      <c r="F3949" s="4">
        <v>1388</v>
      </c>
      <c r="G3949">
        <f t="shared" si="547"/>
        <v>473</v>
      </c>
      <c r="H3949">
        <f t="shared" si="548"/>
        <v>10168.25</v>
      </c>
      <c r="I3949">
        <f t="shared" si="549"/>
        <v>9695.25</v>
      </c>
      <c r="J3949">
        <f t="shared" si="550"/>
        <v>-14069.875</v>
      </c>
      <c r="K3949">
        <f t="shared" si="551"/>
        <v>24711.125</v>
      </c>
      <c r="L3949">
        <f t="shared" si="553"/>
        <v>0</v>
      </c>
      <c r="M3949">
        <f t="shared" si="554"/>
        <v>0</v>
      </c>
      <c r="N3949">
        <f t="shared" si="552"/>
        <v>0</v>
      </c>
      <c r="O3949">
        <f t="shared" si="555"/>
        <v>55</v>
      </c>
      <c r="P3949" t="str">
        <f>IF(O3949=MAX(O:O), A3949, "")</f>
        <v/>
      </c>
    </row>
    <row r="3950" spans="1:16" x14ac:dyDescent="0.35">
      <c r="A3950">
        <v>1985</v>
      </c>
      <c r="B3950" t="s">
        <v>4438</v>
      </c>
      <c r="C3950" t="s">
        <v>5632</v>
      </c>
      <c r="D3950" t="s">
        <v>13</v>
      </c>
      <c r="E3950" t="s">
        <v>139</v>
      </c>
      <c r="F3950" s="4">
        <v>1203</v>
      </c>
      <c r="G3950">
        <f t="shared" si="547"/>
        <v>473</v>
      </c>
      <c r="H3950">
        <f t="shared" si="548"/>
        <v>10168.25</v>
      </c>
      <c r="I3950">
        <f t="shared" si="549"/>
        <v>9695.25</v>
      </c>
      <c r="J3950">
        <f t="shared" si="550"/>
        <v>-14069.875</v>
      </c>
      <c r="K3950">
        <f t="shared" si="551"/>
        <v>24711.125</v>
      </c>
      <c r="L3950">
        <f t="shared" si="553"/>
        <v>0</v>
      </c>
      <c r="M3950">
        <f t="shared" si="554"/>
        <v>0</v>
      </c>
      <c r="N3950">
        <f t="shared" si="552"/>
        <v>0</v>
      </c>
      <c r="O3950">
        <f t="shared" si="555"/>
        <v>55</v>
      </c>
      <c r="P3950" t="str">
        <f>IF(O3950=MAX(O:O), A3950, "")</f>
        <v/>
      </c>
    </row>
    <row r="3951" spans="1:16" x14ac:dyDescent="0.35">
      <c r="A3951">
        <v>1985</v>
      </c>
      <c r="B3951" t="s">
        <v>4446</v>
      </c>
      <c r="C3951" t="s">
        <v>3472</v>
      </c>
      <c r="D3951" t="s">
        <v>13</v>
      </c>
      <c r="E3951" t="s">
        <v>17</v>
      </c>
      <c r="F3951" s="4">
        <v>16533</v>
      </c>
      <c r="G3951">
        <f t="shared" si="547"/>
        <v>473</v>
      </c>
      <c r="H3951">
        <f t="shared" si="548"/>
        <v>10168.25</v>
      </c>
      <c r="I3951">
        <f t="shared" si="549"/>
        <v>9695.25</v>
      </c>
      <c r="J3951">
        <f t="shared" si="550"/>
        <v>-14069.875</v>
      </c>
      <c r="K3951">
        <f t="shared" si="551"/>
        <v>24711.125</v>
      </c>
      <c r="L3951">
        <f t="shared" si="553"/>
        <v>0</v>
      </c>
      <c r="M3951">
        <f t="shared" si="554"/>
        <v>0</v>
      </c>
      <c r="N3951">
        <f t="shared" si="552"/>
        <v>0</v>
      </c>
      <c r="O3951">
        <f t="shared" si="555"/>
        <v>55</v>
      </c>
      <c r="P3951" t="str">
        <f>IF(O3951=MAX(O:O), A3951, "")</f>
        <v/>
      </c>
    </row>
    <row r="3952" spans="1:16" x14ac:dyDescent="0.35">
      <c r="A3952">
        <v>1985</v>
      </c>
      <c r="B3952" t="s">
        <v>4446</v>
      </c>
      <c r="C3952" t="s">
        <v>5633</v>
      </c>
      <c r="D3952" t="s">
        <v>13</v>
      </c>
      <c r="E3952" t="s">
        <v>19</v>
      </c>
      <c r="F3952" s="4">
        <v>13027</v>
      </c>
      <c r="G3952">
        <f t="shared" si="547"/>
        <v>473</v>
      </c>
      <c r="H3952">
        <f t="shared" si="548"/>
        <v>10168.25</v>
      </c>
      <c r="I3952">
        <f t="shared" si="549"/>
        <v>9695.25</v>
      </c>
      <c r="J3952">
        <f t="shared" si="550"/>
        <v>-14069.875</v>
      </c>
      <c r="K3952">
        <f t="shared" si="551"/>
        <v>24711.125</v>
      </c>
      <c r="L3952">
        <f t="shared" si="553"/>
        <v>0</v>
      </c>
      <c r="M3952">
        <f t="shared" si="554"/>
        <v>0</v>
      </c>
      <c r="N3952">
        <f t="shared" si="552"/>
        <v>0</v>
      </c>
      <c r="O3952">
        <f t="shared" si="555"/>
        <v>55</v>
      </c>
      <c r="P3952" t="str">
        <f>IF(O3952=MAX(O:O), A3952, "")</f>
        <v/>
      </c>
    </row>
    <row r="3953" spans="1:16" x14ac:dyDescent="0.35">
      <c r="A3953">
        <v>1985</v>
      </c>
      <c r="B3953" t="s">
        <v>4446</v>
      </c>
      <c r="C3953" t="s">
        <v>5634</v>
      </c>
      <c r="D3953" t="s">
        <v>13</v>
      </c>
      <c r="E3953" t="s">
        <v>1952</v>
      </c>
      <c r="F3953" s="4">
        <v>5590</v>
      </c>
      <c r="G3953">
        <f t="shared" si="547"/>
        <v>473</v>
      </c>
      <c r="H3953">
        <f t="shared" si="548"/>
        <v>10168.25</v>
      </c>
      <c r="I3953">
        <f t="shared" si="549"/>
        <v>9695.25</v>
      </c>
      <c r="J3953">
        <f t="shared" si="550"/>
        <v>-14069.875</v>
      </c>
      <c r="K3953">
        <f t="shared" si="551"/>
        <v>24711.125</v>
      </c>
      <c r="L3953">
        <f t="shared" si="553"/>
        <v>0</v>
      </c>
      <c r="M3953">
        <f t="shared" si="554"/>
        <v>0</v>
      </c>
      <c r="N3953">
        <f t="shared" si="552"/>
        <v>0</v>
      </c>
      <c r="O3953">
        <f t="shared" si="555"/>
        <v>55</v>
      </c>
      <c r="P3953" t="str">
        <f>IF(O3953=MAX(O:O), A3953, "")</f>
        <v/>
      </c>
    </row>
    <row r="3954" spans="1:16" x14ac:dyDescent="0.35">
      <c r="A3954">
        <v>1985</v>
      </c>
      <c r="B3954" t="s">
        <v>4446</v>
      </c>
      <c r="C3954" t="s">
        <v>5635</v>
      </c>
      <c r="D3954" t="s">
        <v>13</v>
      </c>
      <c r="E3954" t="s">
        <v>19</v>
      </c>
      <c r="F3954" s="4">
        <v>5246</v>
      </c>
      <c r="G3954">
        <f t="shared" si="547"/>
        <v>473</v>
      </c>
      <c r="H3954">
        <f t="shared" si="548"/>
        <v>10168.25</v>
      </c>
      <c r="I3954">
        <f t="shared" si="549"/>
        <v>9695.25</v>
      </c>
      <c r="J3954">
        <f t="shared" si="550"/>
        <v>-14069.875</v>
      </c>
      <c r="K3954">
        <f t="shared" si="551"/>
        <v>24711.125</v>
      </c>
      <c r="L3954">
        <f t="shared" si="553"/>
        <v>0</v>
      </c>
      <c r="M3954">
        <f t="shared" si="554"/>
        <v>0</v>
      </c>
      <c r="N3954">
        <f t="shared" si="552"/>
        <v>0</v>
      </c>
      <c r="O3954">
        <f t="shared" si="555"/>
        <v>55</v>
      </c>
      <c r="P3954" t="str">
        <f>IF(O3954=MAX(O:O), A3954, "")</f>
        <v/>
      </c>
    </row>
    <row r="3955" spans="1:16" x14ac:dyDescent="0.35">
      <c r="A3955">
        <v>1985</v>
      </c>
      <c r="B3955" t="s">
        <v>4446</v>
      </c>
      <c r="C3955" t="s">
        <v>5636</v>
      </c>
      <c r="D3955" t="s">
        <v>13</v>
      </c>
      <c r="E3955" t="s">
        <v>134</v>
      </c>
      <c r="F3955" s="4">
        <v>4646</v>
      </c>
      <c r="G3955">
        <f t="shared" si="547"/>
        <v>473</v>
      </c>
      <c r="H3955">
        <f t="shared" si="548"/>
        <v>10168.25</v>
      </c>
      <c r="I3955">
        <f t="shared" si="549"/>
        <v>9695.25</v>
      </c>
      <c r="J3955">
        <f t="shared" si="550"/>
        <v>-14069.875</v>
      </c>
      <c r="K3955">
        <f t="shared" si="551"/>
        <v>24711.125</v>
      </c>
      <c r="L3955">
        <f t="shared" si="553"/>
        <v>0</v>
      </c>
      <c r="M3955">
        <f t="shared" si="554"/>
        <v>0</v>
      </c>
      <c r="N3955">
        <f t="shared" si="552"/>
        <v>0</v>
      </c>
      <c r="O3955">
        <f t="shared" si="555"/>
        <v>55</v>
      </c>
      <c r="P3955" t="str">
        <f>IF(O3955=MAX(O:O), A3955, "")</f>
        <v/>
      </c>
    </row>
    <row r="3956" spans="1:16" x14ac:dyDescent="0.35">
      <c r="A3956">
        <v>1985</v>
      </c>
      <c r="B3956" t="s">
        <v>4446</v>
      </c>
      <c r="C3956" t="s">
        <v>5637</v>
      </c>
      <c r="D3956" t="s">
        <v>13</v>
      </c>
      <c r="E3956" t="s">
        <v>19</v>
      </c>
      <c r="F3956" s="4">
        <v>3507</v>
      </c>
      <c r="G3956">
        <f t="shared" si="547"/>
        <v>473</v>
      </c>
      <c r="H3956">
        <f t="shared" si="548"/>
        <v>10168.25</v>
      </c>
      <c r="I3956">
        <f t="shared" si="549"/>
        <v>9695.25</v>
      </c>
      <c r="J3956">
        <f t="shared" si="550"/>
        <v>-14069.875</v>
      </c>
      <c r="K3956">
        <f t="shared" si="551"/>
        <v>24711.125</v>
      </c>
      <c r="L3956">
        <f t="shared" si="553"/>
        <v>0</v>
      </c>
      <c r="M3956">
        <f t="shared" si="554"/>
        <v>0</v>
      </c>
      <c r="N3956">
        <f t="shared" si="552"/>
        <v>0</v>
      </c>
      <c r="O3956">
        <f t="shared" si="555"/>
        <v>55</v>
      </c>
      <c r="P3956" t="str">
        <f>IF(O3956=MAX(O:O), A3956, "")</f>
        <v/>
      </c>
    </row>
    <row r="3957" spans="1:16" x14ac:dyDescent="0.35">
      <c r="A3957">
        <v>1985</v>
      </c>
      <c r="B3957" t="s">
        <v>4446</v>
      </c>
      <c r="C3957" t="s">
        <v>5638</v>
      </c>
      <c r="D3957" t="s">
        <v>13</v>
      </c>
      <c r="E3957" t="s">
        <v>19</v>
      </c>
      <c r="F3957" s="4">
        <v>1319</v>
      </c>
      <c r="G3957">
        <f t="shared" si="547"/>
        <v>473</v>
      </c>
      <c r="H3957">
        <f t="shared" si="548"/>
        <v>10168.25</v>
      </c>
      <c r="I3957">
        <f t="shared" si="549"/>
        <v>9695.25</v>
      </c>
      <c r="J3957">
        <f t="shared" si="550"/>
        <v>-14069.875</v>
      </c>
      <c r="K3957">
        <f t="shared" si="551"/>
        <v>24711.125</v>
      </c>
      <c r="L3957">
        <f t="shared" si="553"/>
        <v>0</v>
      </c>
      <c r="M3957">
        <f t="shared" si="554"/>
        <v>0</v>
      </c>
      <c r="N3957">
        <f t="shared" si="552"/>
        <v>0</v>
      </c>
      <c r="O3957">
        <f t="shared" si="555"/>
        <v>55</v>
      </c>
      <c r="P3957" t="str">
        <f>IF(O3957=MAX(O:O), A3957, "")</f>
        <v/>
      </c>
    </row>
    <row r="3958" spans="1:16" x14ac:dyDescent="0.35">
      <c r="A3958">
        <v>1985</v>
      </c>
      <c r="B3958" t="s">
        <v>4446</v>
      </c>
      <c r="C3958" t="s">
        <v>5639</v>
      </c>
      <c r="D3958" t="s">
        <v>13</v>
      </c>
      <c r="E3958" t="s">
        <v>137</v>
      </c>
      <c r="F3958" s="4">
        <v>1261</v>
      </c>
      <c r="G3958">
        <f t="shared" si="547"/>
        <v>473</v>
      </c>
      <c r="H3958">
        <f t="shared" si="548"/>
        <v>10168.25</v>
      </c>
      <c r="I3958">
        <f t="shared" si="549"/>
        <v>9695.25</v>
      </c>
      <c r="J3958">
        <f t="shared" si="550"/>
        <v>-14069.875</v>
      </c>
      <c r="K3958">
        <f t="shared" si="551"/>
        <v>24711.125</v>
      </c>
      <c r="L3958">
        <f t="shared" si="553"/>
        <v>0</v>
      </c>
      <c r="M3958">
        <f t="shared" si="554"/>
        <v>0</v>
      </c>
      <c r="N3958">
        <f t="shared" si="552"/>
        <v>0</v>
      </c>
      <c r="O3958">
        <f t="shared" si="555"/>
        <v>55</v>
      </c>
      <c r="P3958" t="str">
        <f>IF(O3958=MAX(O:O), A3958, "")</f>
        <v/>
      </c>
    </row>
    <row r="3959" spans="1:16" x14ac:dyDescent="0.35">
      <c r="A3959">
        <v>1985</v>
      </c>
      <c r="B3959" t="s">
        <v>4446</v>
      </c>
      <c r="C3959" t="s">
        <v>5640</v>
      </c>
      <c r="D3959" t="s">
        <v>13</v>
      </c>
      <c r="E3959" t="s">
        <v>139</v>
      </c>
      <c r="F3959" s="4">
        <v>724</v>
      </c>
      <c r="G3959">
        <f t="shared" si="547"/>
        <v>473</v>
      </c>
      <c r="H3959">
        <f t="shared" si="548"/>
        <v>10168.25</v>
      </c>
      <c r="I3959">
        <f t="shared" si="549"/>
        <v>9695.25</v>
      </c>
      <c r="J3959">
        <f t="shared" si="550"/>
        <v>-14069.875</v>
      </c>
      <c r="K3959">
        <f t="shared" si="551"/>
        <v>24711.125</v>
      </c>
      <c r="L3959">
        <f t="shared" si="553"/>
        <v>0</v>
      </c>
      <c r="M3959">
        <f t="shared" si="554"/>
        <v>0</v>
      </c>
      <c r="N3959">
        <f t="shared" si="552"/>
        <v>0</v>
      </c>
      <c r="O3959">
        <f t="shared" si="555"/>
        <v>55</v>
      </c>
      <c r="P3959" t="str">
        <f>IF(O3959=MAX(O:O), A3959, "")</f>
        <v/>
      </c>
    </row>
    <row r="3960" spans="1:16" x14ac:dyDescent="0.35">
      <c r="A3960">
        <v>1985</v>
      </c>
      <c r="B3960" t="s">
        <v>4446</v>
      </c>
      <c r="C3960" t="s">
        <v>5641</v>
      </c>
      <c r="D3960" t="s">
        <v>13</v>
      </c>
      <c r="E3960" t="s">
        <v>19</v>
      </c>
      <c r="F3960" s="4">
        <v>193</v>
      </c>
      <c r="G3960">
        <f t="shared" si="547"/>
        <v>473</v>
      </c>
      <c r="H3960">
        <f t="shared" si="548"/>
        <v>10168.25</v>
      </c>
      <c r="I3960">
        <f t="shared" si="549"/>
        <v>9695.25</v>
      </c>
      <c r="J3960">
        <f t="shared" si="550"/>
        <v>-14069.875</v>
      </c>
      <c r="K3960">
        <f t="shared" si="551"/>
        <v>24711.125</v>
      </c>
      <c r="L3960">
        <f t="shared" si="553"/>
        <v>0</v>
      </c>
      <c r="M3960">
        <f t="shared" si="554"/>
        <v>0</v>
      </c>
      <c r="N3960">
        <f t="shared" si="552"/>
        <v>0</v>
      </c>
      <c r="O3960">
        <f t="shared" si="555"/>
        <v>55</v>
      </c>
      <c r="P3960" t="str">
        <f>IF(O3960=MAX(O:O), A3960, "")</f>
        <v/>
      </c>
    </row>
    <row r="3961" spans="1:16" x14ac:dyDescent="0.35">
      <c r="A3961">
        <v>1985</v>
      </c>
      <c r="B3961" t="s">
        <v>4453</v>
      </c>
      <c r="C3961" t="s">
        <v>5642</v>
      </c>
      <c r="D3961" t="s">
        <v>13</v>
      </c>
      <c r="E3961" t="s">
        <v>19</v>
      </c>
      <c r="F3961" s="4">
        <v>23927</v>
      </c>
      <c r="G3961">
        <f t="shared" si="547"/>
        <v>473</v>
      </c>
      <c r="H3961">
        <f t="shared" si="548"/>
        <v>10168.25</v>
      </c>
      <c r="I3961">
        <f t="shared" si="549"/>
        <v>9695.25</v>
      </c>
      <c r="J3961">
        <f t="shared" si="550"/>
        <v>-14069.875</v>
      </c>
      <c r="K3961">
        <f t="shared" si="551"/>
        <v>24711.125</v>
      </c>
      <c r="L3961">
        <f t="shared" si="553"/>
        <v>0</v>
      </c>
      <c r="M3961">
        <f t="shared" si="554"/>
        <v>0</v>
      </c>
      <c r="N3961">
        <f t="shared" si="552"/>
        <v>0</v>
      </c>
      <c r="O3961">
        <f t="shared" si="555"/>
        <v>55</v>
      </c>
      <c r="P3961" t="str">
        <f>IF(O3961=MAX(O:O), A3961, "")</f>
        <v/>
      </c>
    </row>
    <row r="3962" spans="1:16" x14ac:dyDescent="0.35">
      <c r="A3962">
        <v>1985</v>
      </c>
      <c r="B3962" t="s">
        <v>4453</v>
      </c>
      <c r="C3962" t="s">
        <v>5643</v>
      </c>
      <c r="D3962" t="s">
        <v>13</v>
      </c>
      <c r="E3962" t="s">
        <v>17</v>
      </c>
      <c r="F3962" s="4">
        <v>11343</v>
      </c>
      <c r="G3962">
        <f t="shared" si="547"/>
        <v>473</v>
      </c>
      <c r="H3962">
        <f t="shared" si="548"/>
        <v>10168.25</v>
      </c>
      <c r="I3962">
        <f t="shared" si="549"/>
        <v>9695.25</v>
      </c>
      <c r="J3962">
        <f t="shared" si="550"/>
        <v>-14069.875</v>
      </c>
      <c r="K3962">
        <f t="shared" si="551"/>
        <v>24711.125</v>
      </c>
      <c r="L3962">
        <f t="shared" si="553"/>
        <v>0</v>
      </c>
      <c r="M3962">
        <f t="shared" si="554"/>
        <v>0</v>
      </c>
      <c r="N3962">
        <f t="shared" si="552"/>
        <v>0</v>
      </c>
      <c r="O3962">
        <f t="shared" si="555"/>
        <v>55</v>
      </c>
      <c r="P3962" t="str">
        <f>IF(O3962=MAX(O:O), A3962, "")</f>
        <v/>
      </c>
    </row>
    <row r="3963" spans="1:16" x14ac:dyDescent="0.35">
      <c r="A3963">
        <v>1985</v>
      </c>
      <c r="B3963" t="s">
        <v>4453</v>
      </c>
      <c r="C3963" t="s">
        <v>5644</v>
      </c>
      <c r="D3963" t="s">
        <v>13</v>
      </c>
      <c r="E3963" t="s">
        <v>134</v>
      </c>
      <c r="F3963" s="4">
        <v>10974</v>
      </c>
      <c r="G3963">
        <f t="shared" ref="G3963:G4026" si="556">VLOOKUP(A3963,$S$2:$U$16,2,FALSE)</f>
        <v>473</v>
      </c>
      <c r="H3963">
        <f t="shared" ref="H3963:H4026" si="557">VLOOKUP(A3963,$S$2:$U$16,3,FALSE)</f>
        <v>10168.25</v>
      </c>
      <c r="I3963">
        <f t="shared" ref="I3963:I4026" si="558">H3963-G3963</f>
        <v>9695.25</v>
      </c>
      <c r="J3963">
        <f t="shared" ref="J3963:J4026" si="559">G3963 - 1.5 * I3963</f>
        <v>-14069.875</v>
      </c>
      <c r="K3963">
        <f t="shared" ref="K3963:K4026" si="560">H3963 + 1.5 * I3963</f>
        <v>24711.125</v>
      </c>
      <c r="L3963">
        <f t="shared" si="553"/>
        <v>0</v>
      </c>
      <c r="M3963">
        <f t="shared" si="554"/>
        <v>0</v>
      </c>
      <c r="N3963">
        <f t="shared" ref="N3963:N4026" si="561">IF(OR(F3963 &lt; J3963, F3963 &gt; K3963), 1, 0)</f>
        <v>0</v>
      </c>
      <c r="O3963">
        <f t="shared" si="555"/>
        <v>55</v>
      </c>
      <c r="P3963" t="str">
        <f>IF(O3963=MAX(O:O), A3963, "")</f>
        <v/>
      </c>
    </row>
    <row r="3964" spans="1:16" x14ac:dyDescent="0.35">
      <c r="A3964">
        <v>1985</v>
      </c>
      <c r="B3964" t="s">
        <v>4453</v>
      </c>
      <c r="C3964" t="s">
        <v>5645</v>
      </c>
      <c r="D3964" t="s">
        <v>13</v>
      </c>
      <c r="E3964" t="s">
        <v>19</v>
      </c>
      <c r="F3964" s="4">
        <v>4294</v>
      </c>
      <c r="G3964">
        <f t="shared" si="556"/>
        <v>473</v>
      </c>
      <c r="H3964">
        <f t="shared" si="557"/>
        <v>10168.25</v>
      </c>
      <c r="I3964">
        <f t="shared" si="558"/>
        <v>9695.25</v>
      </c>
      <c r="J3964">
        <f t="shared" si="559"/>
        <v>-14069.875</v>
      </c>
      <c r="K3964">
        <f t="shared" si="560"/>
        <v>24711.125</v>
      </c>
      <c r="L3964">
        <f t="shared" si="553"/>
        <v>0</v>
      </c>
      <c r="M3964">
        <f t="shared" si="554"/>
        <v>0</v>
      </c>
      <c r="N3964">
        <f t="shared" si="561"/>
        <v>0</v>
      </c>
      <c r="O3964">
        <f t="shared" si="555"/>
        <v>55</v>
      </c>
      <c r="P3964" t="str">
        <f>IF(O3964=MAX(O:O), A3964, "")</f>
        <v/>
      </c>
    </row>
    <row r="3965" spans="1:16" x14ac:dyDescent="0.35">
      <c r="A3965">
        <v>1985</v>
      </c>
      <c r="B3965" t="s">
        <v>4453</v>
      </c>
      <c r="C3965" t="s">
        <v>5646</v>
      </c>
      <c r="D3965" t="s">
        <v>13</v>
      </c>
      <c r="E3965" t="s">
        <v>139</v>
      </c>
      <c r="F3965" s="4">
        <v>1818</v>
      </c>
      <c r="G3965">
        <f t="shared" si="556"/>
        <v>473</v>
      </c>
      <c r="H3965">
        <f t="shared" si="557"/>
        <v>10168.25</v>
      </c>
      <c r="I3965">
        <f t="shared" si="558"/>
        <v>9695.25</v>
      </c>
      <c r="J3965">
        <f t="shared" si="559"/>
        <v>-14069.875</v>
      </c>
      <c r="K3965">
        <f t="shared" si="560"/>
        <v>24711.125</v>
      </c>
      <c r="L3965">
        <f t="shared" si="553"/>
        <v>0</v>
      </c>
      <c r="M3965">
        <f t="shared" si="554"/>
        <v>0</v>
      </c>
      <c r="N3965">
        <f t="shared" si="561"/>
        <v>0</v>
      </c>
      <c r="O3965">
        <f t="shared" si="555"/>
        <v>55</v>
      </c>
      <c r="P3965" t="str">
        <f>IF(O3965=MAX(O:O), A3965, "")</f>
        <v/>
      </c>
    </row>
    <row r="3966" spans="1:16" x14ac:dyDescent="0.35">
      <c r="A3966">
        <v>1985</v>
      </c>
      <c r="B3966" t="s">
        <v>4453</v>
      </c>
      <c r="C3966" t="s">
        <v>5647</v>
      </c>
      <c r="D3966" t="s">
        <v>13</v>
      </c>
      <c r="E3966" t="s">
        <v>5178</v>
      </c>
      <c r="F3966" s="4">
        <v>1708</v>
      </c>
      <c r="G3966">
        <f t="shared" si="556"/>
        <v>473</v>
      </c>
      <c r="H3966">
        <f t="shared" si="557"/>
        <v>10168.25</v>
      </c>
      <c r="I3966">
        <f t="shared" si="558"/>
        <v>9695.25</v>
      </c>
      <c r="J3966">
        <f t="shared" si="559"/>
        <v>-14069.875</v>
      </c>
      <c r="K3966">
        <f t="shared" si="560"/>
        <v>24711.125</v>
      </c>
      <c r="L3966">
        <f t="shared" si="553"/>
        <v>0</v>
      </c>
      <c r="M3966">
        <f t="shared" si="554"/>
        <v>0</v>
      </c>
      <c r="N3966">
        <f t="shared" si="561"/>
        <v>0</v>
      </c>
      <c r="O3966">
        <f t="shared" si="555"/>
        <v>55</v>
      </c>
      <c r="P3966" t="str">
        <f>IF(O3966=MAX(O:O), A3966, "")</f>
        <v/>
      </c>
    </row>
    <row r="3967" spans="1:16" x14ac:dyDescent="0.35">
      <c r="A3967">
        <v>1985</v>
      </c>
      <c r="B3967" t="s">
        <v>4453</v>
      </c>
      <c r="C3967" t="s">
        <v>5648</v>
      </c>
      <c r="D3967" t="s">
        <v>13</v>
      </c>
      <c r="E3967" t="s">
        <v>19</v>
      </c>
      <c r="F3967" s="4">
        <v>507</v>
      </c>
      <c r="G3967">
        <f t="shared" si="556"/>
        <v>473</v>
      </c>
      <c r="H3967">
        <f t="shared" si="557"/>
        <v>10168.25</v>
      </c>
      <c r="I3967">
        <f t="shared" si="558"/>
        <v>9695.25</v>
      </c>
      <c r="J3967">
        <f t="shared" si="559"/>
        <v>-14069.875</v>
      </c>
      <c r="K3967">
        <f t="shared" si="560"/>
        <v>24711.125</v>
      </c>
      <c r="L3967">
        <f t="shared" si="553"/>
        <v>0</v>
      </c>
      <c r="M3967">
        <f t="shared" si="554"/>
        <v>0</v>
      </c>
      <c r="N3967">
        <f t="shared" si="561"/>
        <v>0</v>
      </c>
      <c r="O3967">
        <f t="shared" si="555"/>
        <v>55</v>
      </c>
      <c r="P3967" t="str">
        <f>IF(O3967=MAX(O:O), A3967, "")</f>
        <v/>
      </c>
    </row>
    <row r="3968" spans="1:16" x14ac:dyDescent="0.35">
      <c r="A3968">
        <v>1985</v>
      </c>
      <c r="B3968" t="s">
        <v>4462</v>
      </c>
      <c r="C3968" t="s">
        <v>5649</v>
      </c>
      <c r="D3968" t="s">
        <v>13</v>
      </c>
      <c r="E3968" t="s">
        <v>19</v>
      </c>
      <c r="F3968" s="4">
        <v>33645</v>
      </c>
      <c r="G3968">
        <f t="shared" si="556"/>
        <v>473</v>
      </c>
      <c r="H3968">
        <f t="shared" si="557"/>
        <v>10168.25</v>
      </c>
      <c r="I3968">
        <f t="shared" si="558"/>
        <v>9695.25</v>
      </c>
      <c r="J3968">
        <f t="shared" si="559"/>
        <v>-14069.875</v>
      </c>
      <c r="K3968">
        <f t="shared" si="560"/>
        <v>24711.125</v>
      </c>
      <c r="L3968">
        <f t="shared" si="553"/>
        <v>0</v>
      </c>
      <c r="M3968">
        <f t="shared" si="554"/>
        <v>1</v>
      </c>
      <c r="N3968">
        <f t="shared" si="561"/>
        <v>1</v>
      </c>
      <c r="O3968">
        <f t="shared" si="555"/>
        <v>56</v>
      </c>
      <c r="P3968" t="str">
        <f>IF(O3968=MAX(O:O), A3968, "")</f>
        <v/>
      </c>
    </row>
    <row r="3969" spans="1:16" x14ac:dyDescent="0.35">
      <c r="A3969">
        <v>1985</v>
      </c>
      <c r="B3969" t="s">
        <v>4462</v>
      </c>
      <c r="C3969" t="s">
        <v>5650</v>
      </c>
      <c r="D3969" t="s">
        <v>13</v>
      </c>
      <c r="E3969" t="s">
        <v>17</v>
      </c>
      <c r="F3969" s="4">
        <v>13525</v>
      </c>
      <c r="G3969">
        <f t="shared" si="556"/>
        <v>473</v>
      </c>
      <c r="H3969">
        <f t="shared" si="557"/>
        <v>10168.25</v>
      </c>
      <c r="I3969">
        <f t="shared" si="558"/>
        <v>9695.25</v>
      </c>
      <c r="J3969">
        <f t="shared" si="559"/>
        <v>-14069.875</v>
      </c>
      <c r="K3969">
        <f t="shared" si="560"/>
        <v>24711.125</v>
      </c>
      <c r="L3969">
        <f t="shared" si="553"/>
        <v>0</v>
      </c>
      <c r="M3969">
        <f t="shared" si="554"/>
        <v>0</v>
      </c>
      <c r="N3969">
        <f t="shared" si="561"/>
        <v>0</v>
      </c>
      <c r="O3969">
        <f t="shared" si="555"/>
        <v>56</v>
      </c>
      <c r="P3969" t="str">
        <f>IF(O3969=MAX(O:O), A3969, "")</f>
        <v/>
      </c>
    </row>
    <row r="3970" spans="1:16" x14ac:dyDescent="0.35">
      <c r="A3970">
        <v>1985</v>
      </c>
      <c r="B3970" t="s">
        <v>4462</v>
      </c>
      <c r="C3970" t="s">
        <v>5651</v>
      </c>
      <c r="D3970" t="s">
        <v>13</v>
      </c>
      <c r="E3970" t="s">
        <v>19</v>
      </c>
      <c r="F3970" s="4">
        <v>7903</v>
      </c>
      <c r="G3970">
        <f t="shared" si="556"/>
        <v>473</v>
      </c>
      <c r="H3970">
        <f t="shared" si="557"/>
        <v>10168.25</v>
      </c>
      <c r="I3970">
        <f t="shared" si="558"/>
        <v>9695.25</v>
      </c>
      <c r="J3970">
        <f t="shared" si="559"/>
        <v>-14069.875</v>
      </c>
      <c r="K3970">
        <f t="shared" si="560"/>
        <v>24711.125</v>
      </c>
      <c r="L3970">
        <f t="shared" si="553"/>
        <v>0</v>
      </c>
      <c r="M3970">
        <f t="shared" si="554"/>
        <v>0</v>
      </c>
      <c r="N3970">
        <f t="shared" si="561"/>
        <v>0</v>
      </c>
      <c r="O3970">
        <f t="shared" si="555"/>
        <v>56</v>
      </c>
      <c r="P3970" t="str">
        <f>IF(O3970=MAX(O:O), A3970, "")</f>
        <v/>
      </c>
    </row>
    <row r="3971" spans="1:16" x14ac:dyDescent="0.35">
      <c r="A3971">
        <v>1985</v>
      </c>
      <c r="B3971" t="s">
        <v>4462</v>
      </c>
      <c r="C3971" t="s">
        <v>5652</v>
      </c>
      <c r="D3971" t="s">
        <v>13</v>
      </c>
      <c r="E3971" t="s">
        <v>19</v>
      </c>
      <c r="F3971" s="4">
        <v>1758</v>
      </c>
      <c r="G3971">
        <f t="shared" si="556"/>
        <v>473</v>
      </c>
      <c r="H3971">
        <f t="shared" si="557"/>
        <v>10168.25</v>
      </c>
      <c r="I3971">
        <f t="shared" si="558"/>
        <v>9695.25</v>
      </c>
      <c r="J3971">
        <f t="shared" si="559"/>
        <v>-14069.875</v>
      </c>
      <c r="K3971">
        <f t="shared" si="560"/>
        <v>24711.125</v>
      </c>
      <c r="L3971">
        <f t="shared" ref="L3971:L4034" si="562">IF(F3971 &lt; J3971, 1, 0)</f>
        <v>0</v>
      </c>
      <c r="M3971">
        <f t="shared" ref="M3971:M4034" si="563">IF(F3971 &gt; K3971, 1, 0)</f>
        <v>0</v>
      </c>
      <c r="N3971">
        <f t="shared" si="561"/>
        <v>0</v>
      </c>
      <c r="O3971">
        <f t="shared" ref="O3971:O4034" si="564">IF(A3971=A3970, O3970+N3971, N3971)</f>
        <v>56</v>
      </c>
      <c r="P3971" t="str">
        <f>IF(O3971=MAX(O:O), A3971, "")</f>
        <v/>
      </c>
    </row>
    <row r="3972" spans="1:16" x14ac:dyDescent="0.35">
      <c r="A3972">
        <v>1985</v>
      </c>
      <c r="B3972" t="s">
        <v>4462</v>
      </c>
      <c r="C3972" t="s">
        <v>5653</v>
      </c>
      <c r="D3972" t="s">
        <v>13</v>
      </c>
      <c r="E3972" t="s">
        <v>19</v>
      </c>
      <c r="F3972" s="4">
        <v>188</v>
      </c>
      <c r="G3972">
        <f t="shared" si="556"/>
        <v>473</v>
      </c>
      <c r="H3972">
        <f t="shared" si="557"/>
        <v>10168.25</v>
      </c>
      <c r="I3972">
        <f t="shared" si="558"/>
        <v>9695.25</v>
      </c>
      <c r="J3972">
        <f t="shared" si="559"/>
        <v>-14069.875</v>
      </c>
      <c r="K3972">
        <f t="shared" si="560"/>
        <v>24711.125</v>
      </c>
      <c r="L3972">
        <f t="shared" si="562"/>
        <v>0</v>
      </c>
      <c r="M3972">
        <f t="shared" si="563"/>
        <v>0</v>
      </c>
      <c r="N3972">
        <f t="shared" si="561"/>
        <v>0</v>
      </c>
      <c r="O3972">
        <f t="shared" si="564"/>
        <v>56</v>
      </c>
      <c r="P3972" t="str">
        <f>IF(O3972=MAX(O:O), A3972, "")</f>
        <v/>
      </c>
    </row>
    <row r="3973" spans="1:16" x14ac:dyDescent="0.35">
      <c r="A3973">
        <v>1985</v>
      </c>
      <c r="B3973" t="s">
        <v>4469</v>
      </c>
      <c r="C3973" t="s">
        <v>3497</v>
      </c>
      <c r="D3973" t="s">
        <v>13</v>
      </c>
      <c r="E3973" t="s">
        <v>17</v>
      </c>
      <c r="F3973" s="4">
        <v>17084</v>
      </c>
      <c r="G3973">
        <f t="shared" si="556"/>
        <v>473</v>
      </c>
      <c r="H3973">
        <f t="shared" si="557"/>
        <v>10168.25</v>
      </c>
      <c r="I3973">
        <f t="shared" si="558"/>
        <v>9695.25</v>
      </c>
      <c r="J3973">
        <f t="shared" si="559"/>
        <v>-14069.875</v>
      </c>
      <c r="K3973">
        <f t="shared" si="560"/>
        <v>24711.125</v>
      </c>
      <c r="L3973">
        <f t="shared" si="562"/>
        <v>0</v>
      </c>
      <c r="M3973">
        <f t="shared" si="563"/>
        <v>0</v>
      </c>
      <c r="N3973">
        <f t="shared" si="561"/>
        <v>0</v>
      </c>
      <c r="O3973">
        <f t="shared" si="564"/>
        <v>56</v>
      </c>
      <c r="P3973" t="str">
        <f>IF(O3973=MAX(O:O), A3973, "")</f>
        <v/>
      </c>
    </row>
    <row r="3974" spans="1:16" x14ac:dyDescent="0.35">
      <c r="A3974">
        <v>1985</v>
      </c>
      <c r="B3974" t="s">
        <v>4469</v>
      </c>
      <c r="C3974" t="s">
        <v>4932</v>
      </c>
      <c r="D3974" t="s">
        <v>13</v>
      </c>
      <c r="E3974" t="s">
        <v>1952</v>
      </c>
      <c r="F3974" s="4">
        <v>9677</v>
      </c>
      <c r="G3974">
        <f t="shared" si="556"/>
        <v>473</v>
      </c>
      <c r="H3974">
        <f t="shared" si="557"/>
        <v>10168.25</v>
      </c>
      <c r="I3974">
        <f t="shared" si="558"/>
        <v>9695.25</v>
      </c>
      <c r="J3974">
        <f t="shared" si="559"/>
        <v>-14069.875</v>
      </c>
      <c r="K3974">
        <f t="shared" si="560"/>
        <v>24711.125</v>
      </c>
      <c r="L3974">
        <f t="shared" si="562"/>
        <v>0</v>
      </c>
      <c r="M3974">
        <f t="shared" si="563"/>
        <v>0</v>
      </c>
      <c r="N3974">
        <f t="shared" si="561"/>
        <v>0</v>
      </c>
      <c r="O3974">
        <f t="shared" si="564"/>
        <v>56</v>
      </c>
      <c r="P3974" t="str">
        <f>IF(O3974=MAX(O:O), A3974, "")</f>
        <v/>
      </c>
    </row>
    <row r="3975" spans="1:16" x14ac:dyDescent="0.35">
      <c r="A3975">
        <v>1985</v>
      </c>
      <c r="B3975" t="s">
        <v>4469</v>
      </c>
      <c r="C3975" t="s">
        <v>5654</v>
      </c>
      <c r="D3975" t="s">
        <v>13</v>
      </c>
      <c r="E3975" t="s">
        <v>19</v>
      </c>
      <c r="F3975" s="4">
        <v>8360</v>
      </c>
      <c r="G3975">
        <f t="shared" si="556"/>
        <v>473</v>
      </c>
      <c r="H3975">
        <f t="shared" si="557"/>
        <v>10168.25</v>
      </c>
      <c r="I3975">
        <f t="shared" si="558"/>
        <v>9695.25</v>
      </c>
      <c r="J3975">
        <f t="shared" si="559"/>
        <v>-14069.875</v>
      </c>
      <c r="K3975">
        <f t="shared" si="560"/>
        <v>24711.125</v>
      </c>
      <c r="L3975">
        <f t="shared" si="562"/>
        <v>0</v>
      </c>
      <c r="M3975">
        <f t="shared" si="563"/>
        <v>0</v>
      </c>
      <c r="N3975">
        <f t="shared" si="561"/>
        <v>0</v>
      </c>
      <c r="O3975">
        <f t="shared" si="564"/>
        <v>56</v>
      </c>
      <c r="P3975" t="str">
        <f>IF(O3975=MAX(O:O), A3975, "")</f>
        <v/>
      </c>
    </row>
    <row r="3976" spans="1:16" x14ac:dyDescent="0.35">
      <c r="A3976">
        <v>1985</v>
      </c>
      <c r="B3976" t="s">
        <v>4469</v>
      </c>
      <c r="C3976" t="s">
        <v>5655</v>
      </c>
      <c r="D3976" t="s">
        <v>13</v>
      </c>
      <c r="E3976" t="s">
        <v>19</v>
      </c>
      <c r="F3976" s="4">
        <v>5064</v>
      </c>
      <c r="G3976">
        <f t="shared" si="556"/>
        <v>473</v>
      </c>
      <c r="H3976">
        <f t="shared" si="557"/>
        <v>10168.25</v>
      </c>
      <c r="I3976">
        <f t="shared" si="558"/>
        <v>9695.25</v>
      </c>
      <c r="J3976">
        <f t="shared" si="559"/>
        <v>-14069.875</v>
      </c>
      <c r="K3976">
        <f t="shared" si="560"/>
        <v>24711.125</v>
      </c>
      <c r="L3976">
        <f t="shared" si="562"/>
        <v>0</v>
      </c>
      <c r="M3976">
        <f t="shared" si="563"/>
        <v>0</v>
      </c>
      <c r="N3976">
        <f t="shared" si="561"/>
        <v>0</v>
      </c>
      <c r="O3976">
        <f t="shared" si="564"/>
        <v>56</v>
      </c>
      <c r="P3976" t="str">
        <f>IF(O3976=MAX(O:O), A3976, "")</f>
        <v/>
      </c>
    </row>
    <row r="3977" spans="1:16" x14ac:dyDescent="0.35">
      <c r="A3977">
        <v>1985</v>
      </c>
      <c r="B3977" t="s">
        <v>4469</v>
      </c>
      <c r="C3977" t="s">
        <v>5656</v>
      </c>
      <c r="D3977" t="s">
        <v>13</v>
      </c>
      <c r="E3977" t="s">
        <v>19</v>
      </c>
      <c r="F3977" s="4">
        <v>4964</v>
      </c>
      <c r="G3977">
        <f t="shared" si="556"/>
        <v>473</v>
      </c>
      <c r="H3977">
        <f t="shared" si="557"/>
        <v>10168.25</v>
      </c>
      <c r="I3977">
        <f t="shared" si="558"/>
        <v>9695.25</v>
      </c>
      <c r="J3977">
        <f t="shared" si="559"/>
        <v>-14069.875</v>
      </c>
      <c r="K3977">
        <f t="shared" si="560"/>
        <v>24711.125</v>
      </c>
      <c r="L3977">
        <f t="shared" si="562"/>
        <v>0</v>
      </c>
      <c r="M3977">
        <f t="shared" si="563"/>
        <v>0</v>
      </c>
      <c r="N3977">
        <f t="shared" si="561"/>
        <v>0</v>
      </c>
      <c r="O3977">
        <f t="shared" si="564"/>
        <v>56</v>
      </c>
      <c r="P3977" t="str">
        <f>IF(O3977=MAX(O:O), A3977, "")</f>
        <v/>
      </c>
    </row>
    <row r="3978" spans="1:16" x14ac:dyDescent="0.35">
      <c r="A3978">
        <v>1985</v>
      </c>
      <c r="B3978" t="s">
        <v>4469</v>
      </c>
      <c r="C3978" t="s">
        <v>5657</v>
      </c>
      <c r="D3978" t="s">
        <v>13</v>
      </c>
      <c r="E3978" t="s">
        <v>137</v>
      </c>
      <c r="F3978" s="4">
        <v>963</v>
      </c>
      <c r="G3978">
        <f t="shared" si="556"/>
        <v>473</v>
      </c>
      <c r="H3978">
        <f t="shared" si="557"/>
        <v>10168.25</v>
      </c>
      <c r="I3978">
        <f t="shared" si="558"/>
        <v>9695.25</v>
      </c>
      <c r="J3978">
        <f t="shared" si="559"/>
        <v>-14069.875</v>
      </c>
      <c r="K3978">
        <f t="shared" si="560"/>
        <v>24711.125</v>
      </c>
      <c r="L3978">
        <f t="shared" si="562"/>
        <v>0</v>
      </c>
      <c r="M3978">
        <f t="shared" si="563"/>
        <v>0</v>
      </c>
      <c r="N3978">
        <f t="shared" si="561"/>
        <v>0</v>
      </c>
      <c r="O3978">
        <f t="shared" si="564"/>
        <v>56</v>
      </c>
      <c r="P3978" t="str">
        <f>IF(O3978=MAX(O:O), A3978, "")</f>
        <v/>
      </c>
    </row>
    <row r="3979" spans="1:16" x14ac:dyDescent="0.35">
      <c r="A3979">
        <v>1985</v>
      </c>
      <c r="B3979" t="s">
        <v>4469</v>
      </c>
      <c r="C3979" t="s">
        <v>5658</v>
      </c>
      <c r="D3979" t="s">
        <v>13</v>
      </c>
      <c r="E3979" t="s">
        <v>139</v>
      </c>
      <c r="F3979" s="4">
        <v>787</v>
      </c>
      <c r="G3979">
        <f t="shared" si="556"/>
        <v>473</v>
      </c>
      <c r="H3979">
        <f t="shared" si="557"/>
        <v>10168.25</v>
      </c>
      <c r="I3979">
        <f t="shared" si="558"/>
        <v>9695.25</v>
      </c>
      <c r="J3979">
        <f t="shared" si="559"/>
        <v>-14069.875</v>
      </c>
      <c r="K3979">
        <f t="shared" si="560"/>
        <v>24711.125</v>
      </c>
      <c r="L3979">
        <f t="shared" si="562"/>
        <v>0</v>
      </c>
      <c r="M3979">
        <f t="shared" si="563"/>
        <v>0</v>
      </c>
      <c r="N3979">
        <f t="shared" si="561"/>
        <v>0</v>
      </c>
      <c r="O3979">
        <f t="shared" si="564"/>
        <v>56</v>
      </c>
      <c r="P3979" t="str">
        <f>IF(O3979=MAX(O:O), A3979, "")</f>
        <v/>
      </c>
    </row>
    <row r="3980" spans="1:16" x14ac:dyDescent="0.35">
      <c r="A3980">
        <v>1985</v>
      </c>
      <c r="B3980" t="s">
        <v>4469</v>
      </c>
      <c r="C3980" t="s">
        <v>5659</v>
      </c>
      <c r="D3980" t="s">
        <v>13</v>
      </c>
      <c r="E3980" t="s">
        <v>19</v>
      </c>
      <c r="F3980" s="4">
        <v>773</v>
      </c>
      <c r="G3980">
        <f t="shared" si="556"/>
        <v>473</v>
      </c>
      <c r="H3980">
        <f t="shared" si="557"/>
        <v>10168.25</v>
      </c>
      <c r="I3980">
        <f t="shared" si="558"/>
        <v>9695.25</v>
      </c>
      <c r="J3980">
        <f t="shared" si="559"/>
        <v>-14069.875</v>
      </c>
      <c r="K3980">
        <f t="shared" si="560"/>
        <v>24711.125</v>
      </c>
      <c r="L3980">
        <f t="shared" si="562"/>
        <v>0</v>
      </c>
      <c r="M3980">
        <f t="shared" si="563"/>
        <v>0</v>
      </c>
      <c r="N3980">
        <f t="shared" si="561"/>
        <v>0</v>
      </c>
      <c r="O3980">
        <f t="shared" si="564"/>
        <v>56</v>
      </c>
      <c r="P3980" t="str">
        <f>IF(O3980=MAX(O:O), A3980, "")</f>
        <v/>
      </c>
    </row>
    <row r="3981" spans="1:16" x14ac:dyDescent="0.35">
      <c r="A3981">
        <v>1985</v>
      </c>
      <c r="B3981" t="s">
        <v>4469</v>
      </c>
      <c r="C3981" t="s">
        <v>5660</v>
      </c>
      <c r="D3981" t="s">
        <v>13</v>
      </c>
      <c r="E3981" t="s">
        <v>19</v>
      </c>
      <c r="F3981" s="4">
        <v>598</v>
      </c>
      <c r="G3981">
        <f t="shared" si="556"/>
        <v>473</v>
      </c>
      <c r="H3981">
        <f t="shared" si="557"/>
        <v>10168.25</v>
      </c>
      <c r="I3981">
        <f t="shared" si="558"/>
        <v>9695.25</v>
      </c>
      <c r="J3981">
        <f t="shared" si="559"/>
        <v>-14069.875</v>
      </c>
      <c r="K3981">
        <f t="shared" si="560"/>
        <v>24711.125</v>
      </c>
      <c r="L3981">
        <f t="shared" si="562"/>
        <v>0</v>
      </c>
      <c r="M3981">
        <f t="shared" si="563"/>
        <v>0</v>
      </c>
      <c r="N3981">
        <f t="shared" si="561"/>
        <v>0</v>
      </c>
      <c r="O3981">
        <f t="shared" si="564"/>
        <v>56</v>
      </c>
      <c r="P3981" t="str">
        <f>IF(O3981=MAX(O:O), A3981, "")</f>
        <v/>
      </c>
    </row>
    <row r="3982" spans="1:16" x14ac:dyDescent="0.35">
      <c r="A3982">
        <v>1985</v>
      </c>
      <c r="B3982" t="s">
        <v>4469</v>
      </c>
      <c r="C3982" t="s">
        <v>5661</v>
      </c>
      <c r="D3982" t="s">
        <v>13</v>
      </c>
      <c r="E3982" t="s">
        <v>19</v>
      </c>
      <c r="F3982" s="4">
        <v>556</v>
      </c>
      <c r="G3982">
        <f t="shared" si="556"/>
        <v>473</v>
      </c>
      <c r="H3982">
        <f t="shared" si="557"/>
        <v>10168.25</v>
      </c>
      <c r="I3982">
        <f t="shared" si="558"/>
        <v>9695.25</v>
      </c>
      <c r="J3982">
        <f t="shared" si="559"/>
        <v>-14069.875</v>
      </c>
      <c r="K3982">
        <f t="shared" si="560"/>
        <v>24711.125</v>
      </c>
      <c r="L3982">
        <f t="shared" si="562"/>
        <v>0</v>
      </c>
      <c r="M3982">
        <f t="shared" si="563"/>
        <v>0</v>
      </c>
      <c r="N3982">
        <f t="shared" si="561"/>
        <v>0</v>
      </c>
      <c r="O3982">
        <f t="shared" si="564"/>
        <v>56</v>
      </c>
      <c r="P3982" t="str">
        <f>IF(O3982=MAX(O:O), A3982, "")</f>
        <v/>
      </c>
    </row>
    <row r="3983" spans="1:16" x14ac:dyDescent="0.35">
      <c r="A3983">
        <v>1985</v>
      </c>
      <c r="B3983" t="s">
        <v>4469</v>
      </c>
      <c r="C3983" t="s">
        <v>5662</v>
      </c>
      <c r="D3983" t="s">
        <v>13</v>
      </c>
      <c r="E3983" t="s">
        <v>19</v>
      </c>
      <c r="F3983" s="4">
        <v>485</v>
      </c>
      <c r="G3983">
        <f t="shared" si="556"/>
        <v>473</v>
      </c>
      <c r="H3983">
        <f t="shared" si="557"/>
        <v>10168.25</v>
      </c>
      <c r="I3983">
        <f t="shared" si="558"/>
        <v>9695.25</v>
      </c>
      <c r="J3983">
        <f t="shared" si="559"/>
        <v>-14069.875</v>
      </c>
      <c r="K3983">
        <f t="shared" si="560"/>
        <v>24711.125</v>
      </c>
      <c r="L3983">
        <f t="shared" si="562"/>
        <v>0</v>
      </c>
      <c r="M3983">
        <f t="shared" si="563"/>
        <v>0</v>
      </c>
      <c r="N3983">
        <f t="shared" si="561"/>
        <v>0</v>
      </c>
      <c r="O3983">
        <f t="shared" si="564"/>
        <v>56</v>
      </c>
      <c r="P3983" t="str">
        <f>IF(O3983=MAX(O:O), A3983, "")</f>
        <v/>
      </c>
    </row>
    <row r="3984" spans="1:16" x14ac:dyDescent="0.35">
      <c r="A3984">
        <v>1985</v>
      </c>
      <c r="B3984" t="s">
        <v>4469</v>
      </c>
      <c r="C3984" t="s">
        <v>5663</v>
      </c>
      <c r="D3984" t="s">
        <v>13</v>
      </c>
      <c r="E3984" t="s">
        <v>19</v>
      </c>
      <c r="F3984" s="4">
        <v>407</v>
      </c>
      <c r="G3984">
        <f t="shared" si="556"/>
        <v>473</v>
      </c>
      <c r="H3984">
        <f t="shared" si="557"/>
        <v>10168.25</v>
      </c>
      <c r="I3984">
        <f t="shared" si="558"/>
        <v>9695.25</v>
      </c>
      <c r="J3984">
        <f t="shared" si="559"/>
        <v>-14069.875</v>
      </c>
      <c r="K3984">
        <f t="shared" si="560"/>
        <v>24711.125</v>
      </c>
      <c r="L3984">
        <f t="shared" si="562"/>
        <v>0</v>
      </c>
      <c r="M3984">
        <f t="shared" si="563"/>
        <v>0</v>
      </c>
      <c r="N3984">
        <f t="shared" si="561"/>
        <v>0</v>
      </c>
      <c r="O3984">
        <f t="shared" si="564"/>
        <v>56</v>
      </c>
      <c r="P3984" t="str">
        <f>IF(O3984=MAX(O:O), A3984, "")</f>
        <v/>
      </c>
    </row>
    <row r="3985" spans="1:16" x14ac:dyDescent="0.35">
      <c r="A3985">
        <v>1985</v>
      </c>
      <c r="B3985" t="s">
        <v>4473</v>
      </c>
      <c r="C3985" t="s">
        <v>5664</v>
      </c>
      <c r="D3985" t="s">
        <v>13</v>
      </c>
      <c r="E3985" t="s">
        <v>19</v>
      </c>
      <c r="F3985" s="4">
        <v>24228</v>
      </c>
      <c r="G3985">
        <f t="shared" si="556"/>
        <v>473</v>
      </c>
      <c r="H3985">
        <f t="shared" si="557"/>
        <v>10168.25</v>
      </c>
      <c r="I3985">
        <f t="shared" si="558"/>
        <v>9695.25</v>
      </c>
      <c r="J3985">
        <f t="shared" si="559"/>
        <v>-14069.875</v>
      </c>
      <c r="K3985">
        <f t="shared" si="560"/>
        <v>24711.125</v>
      </c>
      <c r="L3985">
        <f t="shared" si="562"/>
        <v>0</v>
      </c>
      <c r="M3985">
        <f t="shared" si="563"/>
        <v>0</v>
      </c>
      <c r="N3985">
        <f t="shared" si="561"/>
        <v>0</v>
      </c>
      <c r="O3985">
        <f t="shared" si="564"/>
        <v>56</v>
      </c>
      <c r="P3985" t="str">
        <f>IF(O3985=MAX(O:O), A3985, "")</f>
        <v/>
      </c>
    </row>
    <row r="3986" spans="1:16" x14ac:dyDescent="0.35">
      <c r="A3986">
        <v>1985</v>
      </c>
      <c r="B3986" t="s">
        <v>4473</v>
      </c>
      <c r="C3986" t="s">
        <v>5665</v>
      </c>
      <c r="D3986" t="s">
        <v>13</v>
      </c>
      <c r="E3986" t="s">
        <v>17</v>
      </c>
      <c r="F3986" s="4">
        <v>20895</v>
      </c>
      <c r="G3986">
        <f t="shared" si="556"/>
        <v>473</v>
      </c>
      <c r="H3986">
        <f t="shared" si="557"/>
        <v>10168.25</v>
      </c>
      <c r="I3986">
        <f t="shared" si="558"/>
        <v>9695.25</v>
      </c>
      <c r="J3986">
        <f t="shared" si="559"/>
        <v>-14069.875</v>
      </c>
      <c r="K3986">
        <f t="shared" si="560"/>
        <v>24711.125</v>
      </c>
      <c r="L3986">
        <f t="shared" si="562"/>
        <v>0</v>
      </c>
      <c r="M3986">
        <f t="shared" si="563"/>
        <v>0</v>
      </c>
      <c r="N3986">
        <f t="shared" si="561"/>
        <v>0</v>
      </c>
      <c r="O3986">
        <f t="shared" si="564"/>
        <v>56</v>
      </c>
      <c r="P3986" t="str">
        <f>IF(O3986=MAX(O:O), A3986, "")</f>
        <v/>
      </c>
    </row>
    <row r="3987" spans="1:16" x14ac:dyDescent="0.35">
      <c r="A3987">
        <v>1985</v>
      </c>
      <c r="B3987" t="s">
        <v>4473</v>
      </c>
      <c r="C3987" t="s">
        <v>5666</v>
      </c>
      <c r="D3987" t="s">
        <v>13</v>
      </c>
      <c r="E3987" t="s">
        <v>134</v>
      </c>
      <c r="F3987" s="4">
        <v>8727</v>
      </c>
      <c r="G3987">
        <f t="shared" si="556"/>
        <v>473</v>
      </c>
      <c r="H3987">
        <f t="shared" si="557"/>
        <v>10168.25</v>
      </c>
      <c r="I3987">
        <f t="shared" si="558"/>
        <v>9695.25</v>
      </c>
      <c r="J3987">
        <f t="shared" si="559"/>
        <v>-14069.875</v>
      </c>
      <c r="K3987">
        <f t="shared" si="560"/>
        <v>24711.125</v>
      </c>
      <c r="L3987">
        <f t="shared" si="562"/>
        <v>0</v>
      </c>
      <c r="M3987">
        <f t="shared" si="563"/>
        <v>0</v>
      </c>
      <c r="N3987">
        <f t="shared" si="561"/>
        <v>0</v>
      </c>
      <c r="O3987">
        <f t="shared" si="564"/>
        <v>56</v>
      </c>
      <c r="P3987" t="str">
        <f>IF(O3987=MAX(O:O), A3987, "")</f>
        <v/>
      </c>
    </row>
    <row r="3988" spans="1:16" x14ac:dyDescent="0.35">
      <c r="A3988">
        <v>1985</v>
      </c>
      <c r="B3988" t="s">
        <v>4473</v>
      </c>
      <c r="C3988" t="s">
        <v>5667</v>
      </c>
      <c r="D3988" t="s">
        <v>13</v>
      </c>
      <c r="E3988" t="s">
        <v>19</v>
      </c>
      <c r="F3988" s="4">
        <v>2256</v>
      </c>
      <c r="G3988">
        <f t="shared" si="556"/>
        <v>473</v>
      </c>
      <c r="H3988">
        <f t="shared" si="557"/>
        <v>10168.25</v>
      </c>
      <c r="I3988">
        <f t="shared" si="558"/>
        <v>9695.25</v>
      </c>
      <c r="J3988">
        <f t="shared" si="559"/>
        <v>-14069.875</v>
      </c>
      <c r="K3988">
        <f t="shared" si="560"/>
        <v>24711.125</v>
      </c>
      <c r="L3988">
        <f t="shared" si="562"/>
        <v>0</v>
      </c>
      <c r="M3988">
        <f t="shared" si="563"/>
        <v>0</v>
      </c>
      <c r="N3988">
        <f t="shared" si="561"/>
        <v>0</v>
      </c>
      <c r="O3988">
        <f t="shared" si="564"/>
        <v>56</v>
      </c>
      <c r="P3988" t="str">
        <f>IF(O3988=MAX(O:O), A3988, "")</f>
        <v/>
      </c>
    </row>
    <row r="3989" spans="1:16" x14ac:dyDescent="0.35">
      <c r="A3989">
        <v>1985</v>
      </c>
      <c r="B3989" t="s">
        <v>4473</v>
      </c>
      <c r="C3989" t="s">
        <v>5668</v>
      </c>
      <c r="D3989" t="s">
        <v>13</v>
      </c>
      <c r="E3989" t="s">
        <v>137</v>
      </c>
      <c r="F3989" s="4">
        <v>2124</v>
      </c>
      <c r="G3989">
        <f t="shared" si="556"/>
        <v>473</v>
      </c>
      <c r="H3989">
        <f t="shared" si="557"/>
        <v>10168.25</v>
      </c>
      <c r="I3989">
        <f t="shared" si="558"/>
        <v>9695.25</v>
      </c>
      <c r="J3989">
        <f t="shared" si="559"/>
        <v>-14069.875</v>
      </c>
      <c r="K3989">
        <f t="shared" si="560"/>
        <v>24711.125</v>
      </c>
      <c r="L3989">
        <f t="shared" si="562"/>
        <v>0</v>
      </c>
      <c r="M3989">
        <f t="shared" si="563"/>
        <v>0</v>
      </c>
      <c r="N3989">
        <f t="shared" si="561"/>
        <v>0</v>
      </c>
      <c r="O3989">
        <f t="shared" si="564"/>
        <v>56</v>
      </c>
      <c r="P3989" t="str">
        <f>IF(O3989=MAX(O:O), A3989, "")</f>
        <v/>
      </c>
    </row>
    <row r="3990" spans="1:16" x14ac:dyDescent="0.35">
      <c r="A3990">
        <v>1985</v>
      </c>
      <c r="B3990" t="s">
        <v>4473</v>
      </c>
      <c r="C3990" t="s">
        <v>5669</v>
      </c>
      <c r="D3990" t="s">
        <v>13</v>
      </c>
      <c r="E3990" t="s">
        <v>19</v>
      </c>
      <c r="F3990" s="4">
        <v>1578</v>
      </c>
      <c r="G3990">
        <f t="shared" si="556"/>
        <v>473</v>
      </c>
      <c r="H3990">
        <f t="shared" si="557"/>
        <v>10168.25</v>
      </c>
      <c r="I3990">
        <f t="shared" si="558"/>
        <v>9695.25</v>
      </c>
      <c r="J3990">
        <f t="shared" si="559"/>
        <v>-14069.875</v>
      </c>
      <c r="K3990">
        <f t="shared" si="560"/>
        <v>24711.125</v>
      </c>
      <c r="L3990">
        <f t="shared" si="562"/>
        <v>0</v>
      </c>
      <c r="M3990">
        <f t="shared" si="563"/>
        <v>0</v>
      </c>
      <c r="N3990">
        <f t="shared" si="561"/>
        <v>0</v>
      </c>
      <c r="O3990">
        <f t="shared" si="564"/>
        <v>56</v>
      </c>
      <c r="P3990" t="str">
        <f>IF(O3990=MAX(O:O), A3990, "")</f>
        <v/>
      </c>
    </row>
    <row r="3991" spans="1:16" x14ac:dyDescent="0.35">
      <c r="A3991">
        <v>1985</v>
      </c>
      <c r="B3991" t="s">
        <v>4473</v>
      </c>
      <c r="C3991" t="s">
        <v>5670</v>
      </c>
      <c r="D3991" t="s">
        <v>13</v>
      </c>
      <c r="E3991" t="s">
        <v>19</v>
      </c>
      <c r="F3991" s="4">
        <v>500</v>
      </c>
      <c r="G3991">
        <f t="shared" si="556"/>
        <v>473</v>
      </c>
      <c r="H3991">
        <f t="shared" si="557"/>
        <v>10168.25</v>
      </c>
      <c r="I3991">
        <f t="shared" si="558"/>
        <v>9695.25</v>
      </c>
      <c r="J3991">
        <f t="shared" si="559"/>
        <v>-14069.875</v>
      </c>
      <c r="K3991">
        <f t="shared" si="560"/>
        <v>24711.125</v>
      </c>
      <c r="L3991">
        <f t="shared" si="562"/>
        <v>0</v>
      </c>
      <c r="M3991">
        <f t="shared" si="563"/>
        <v>0</v>
      </c>
      <c r="N3991">
        <f t="shared" si="561"/>
        <v>0</v>
      </c>
      <c r="O3991">
        <f t="shared" si="564"/>
        <v>56</v>
      </c>
      <c r="P3991" t="str">
        <f>IF(O3991=MAX(O:O), A3991, "")</f>
        <v/>
      </c>
    </row>
    <row r="3992" spans="1:16" x14ac:dyDescent="0.35">
      <c r="A3992">
        <v>1985</v>
      </c>
      <c r="B3992" t="s">
        <v>4473</v>
      </c>
      <c r="C3992" t="s">
        <v>5671</v>
      </c>
      <c r="D3992" t="s">
        <v>13</v>
      </c>
      <c r="E3992" t="s">
        <v>32</v>
      </c>
      <c r="F3992" s="4">
        <v>477</v>
      </c>
      <c r="G3992">
        <f t="shared" si="556"/>
        <v>473</v>
      </c>
      <c r="H3992">
        <f t="shared" si="557"/>
        <v>10168.25</v>
      </c>
      <c r="I3992">
        <f t="shared" si="558"/>
        <v>9695.25</v>
      </c>
      <c r="J3992">
        <f t="shared" si="559"/>
        <v>-14069.875</v>
      </c>
      <c r="K3992">
        <f t="shared" si="560"/>
        <v>24711.125</v>
      </c>
      <c r="L3992">
        <f t="shared" si="562"/>
        <v>0</v>
      </c>
      <c r="M3992">
        <f t="shared" si="563"/>
        <v>0</v>
      </c>
      <c r="N3992">
        <f t="shared" si="561"/>
        <v>0</v>
      </c>
      <c r="O3992">
        <f t="shared" si="564"/>
        <v>56</v>
      </c>
      <c r="P3992" t="str">
        <f>IF(O3992=MAX(O:O), A3992, "")</f>
        <v/>
      </c>
    </row>
    <row r="3993" spans="1:16" x14ac:dyDescent="0.35">
      <c r="A3993">
        <v>1985</v>
      </c>
      <c r="B3993" t="s">
        <v>4473</v>
      </c>
      <c r="C3993" t="s">
        <v>5672</v>
      </c>
      <c r="D3993" t="s">
        <v>13</v>
      </c>
      <c r="E3993" t="s">
        <v>19</v>
      </c>
      <c r="F3993" s="4">
        <v>383</v>
      </c>
      <c r="G3993">
        <f t="shared" si="556"/>
        <v>473</v>
      </c>
      <c r="H3993">
        <f t="shared" si="557"/>
        <v>10168.25</v>
      </c>
      <c r="I3993">
        <f t="shared" si="558"/>
        <v>9695.25</v>
      </c>
      <c r="J3993">
        <f t="shared" si="559"/>
        <v>-14069.875</v>
      </c>
      <c r="K3993">
        <f t="shared" si="560"/>
        <v>24711.125</v>
      </c>
      <c r="L3993">
        <f t="shared" si="562"/>
        <v>0</v>
      </c>
      <c r="M3993">
        <f t="shared" si="563"/>
        <v>0</v>
      </c>
      <c r="N3993">
        <f t="shared" si="561"/>
        <v>0</v>
      </c>
      <c r="O3993">
        <f t="shared" si="564"/>
        <v>56</v>
      </c>
      <c r="P3993" t="str">
        <f>IF(O3993=MAX(O:O), A3993, "")</f>
        <v/>
      </c>
    </row>
    <row r="3994" spans="1:16" x14ac:dyDescent="0.35">
      <c r="A3994">
        <v>1985</v>
      </c>
      <c r="B3994" t="s">
        <v>4473</v>
      </c>
      <c r="C3994" t="s">
        <v>5673</v>
      </c>
      <c r="D3994" t="s">
        <v>13</v>
      </c>
      <c r="E3994" t="s">
        <v>19</v>
      </c>
      <c r="F3994" s="4">
        <v>288</v>
      </c>
      <c r="G3994">
        <f t="shared" si="556"/>
        <v>473</v>
      </c>
      <c r="H3994">
        <f t="shared" si="557"/>
        <v>10168.25</v>
      </c>
      <c r="I3994">
        <f t="shared" si="558"/>
        <v>9695.25</v>
      </c>
      <c r="J3994">
        <f t="shared" si="559"/>
        <v>-14069.875</v>
      </c>
      <c r="K3994">
        <f t="shared" si="560"/>
        <v>24711.125</v>
      </c>
      <c r="L3994">
        <f t="shared" si="562"/>
        <v>0</v>
      </c>
      <c r="M3994">
        <f t="shared" si="563"/>
        <v>0</v>
      </c>
      <c r="N3994">
        <f t="shared" si="561"/>
        <v>0</v>
      </c>
      <c r="O3994">
        <f t="shared" si="564"/>
        <v>56</v>
      </c>
      <c r="P3994" t="str">
        <f>IF(O3994=MAX(O:O), A3994, "")</f>
        <v/>
      </c>
    </row>
    <row r="3995" spans="1:16" x14ac:dyDescent="0.35">
      <c r="A3995">
        <v>1985</v>
      </c>
      <c r="B3995" t="s">
        <v>4473</v>
      </c>
      <c r="C3995" t="s">
        <v>5674</v>
      </c>
      <c r="D3995" t="s">
        <v>13</v>
      </c>
      <c r="E3995" t="s">
        <v>19</v>
      </c>
      <c r="F3995" s="4">
        <v>226</v>
      </c>
      <c r="G3995">
        <f t="shared" si="556"/>
        <v>473</v>
      </c>
      <c r="H3995">
        <f t="shared" si="557"/>
        <v>10168.25</v>
      </c>
      <c r="I3995">
        <f t="shared" si="558"/>
        <v>9695.25</v>
      </c>
      <c r="J3995">
        <f t="shared" si="559"/>
        <v>-14069.875</v>
      </c>
      <c r="K3995">
        <f t="shared" si="560"/>
        <v>24711.125</v>
      </c>
      <c r="L3995">
        <f t="shared" si="562"/>
        <v>0</v>
      </c>
      <c r="M3995">
        <f t="shared" si="563"/>
        <v>0</v>
      </c>
      <c r="N3995">
        <f t="shared" si="561"/>
        <v>0</v>
      </c>
      <c r="O3995">
        <f t="shared" si="564"/>
        <v>56</v>
      </c>
      <c r="P3995" t="str">
        <f>IF(O3995=MAX(O:O), A3995, "")</f>
        <v/>
      </c>
    </row>
    <row r="3996" spans="1:16" x14ac:dyDescent="0.35">
      <c r="A3996">
        <v>1985</v>
      </c>
      <c r="B3996" t="s">
        <v>4473</v>
      </c>
      <c r="C3996" t="s">
        <v>5675</v>
      </c>
      <c r="D3996" t="s">
        <v>13</v>
      </c>
      <c r="E3996" t="s">
        <v>19</v>
      </c>
      <c r="F3996" s="4">
        <v>168</v>
      </c>
      <c r="G3996">
        <f t="shared" si="556"/>
        <v>473</v>
      </c>
      <c r="H3996">
        <f t="shared" si="557"/>
        <v>10168.25</v>
      </c>
      <c r="I3996">
        <f t="shared" si="558"/>
        <v>9695.25</v>
      </c>
      <c r="J3996">
        <f t="shared" si="559"/>
        <v>-14069.875</v>
      </c>
      <c r="K3996">
        <f t="shared" si="560"/>
        <v>24711.125</v>
      </c>
      <c r="L3996">
        <f t="shared" si="562"/>
        <v>0</v>
      </c>
      <c r="M3996">
        <f t="shared" si="563"/>
        <v>0</v>
      </c>
      <c r="N3996">
        <f t="shared" si="561"/>
        <v>0</v>
      </c>
      <c r="O3996">
        <f t="shared" si="564"/>
        <v>56</v>
      </c>
      <c r="P3996" t="str">
        <f>IF(O3996=MAX(O:O), A3996, "")</f>
        <v/>
      </c>
    </row>
    <row r="3997" spans="1:16" x14ac:dyDescent="0.35">
      <c r="A3997">
        <v>1985</v>
      </c>
      <c r="B3997" t="s">
        <v>4480</v>
      </c>
      <c r="C3997" t="s">
        <v>5676</v>
      </c>
      <c r="D3997" t="s">
        <v>13</v>
      </c>
      <c r="E3997" t="s">
        <v>19</v>
      </c>
      <c r="F3997" s="4">
        <v>24570</v>
      </c>
      <c r="G3997">
        <f t="shared" si="556"/>
        <v>473</v>
      </c>
      <c r="H3997">
        <f t="shared" si="557"/>
        <v>10168.25</v>
      </c>
      <c r="I3997">
        <f t="shared" si="558"/>
        <v>9695.25</v>
      </c>
      <c r="J3997">
        <f t="shared" si="559"/>
        <v>-14069.875</v>
      </c>
      <c r="K3997">
        <f t="shared" si="560"/>
        <v>24711.125</v>
      </c>
      <c r="L3997">
        <f t="shared" si="562"/>
        <v>0</v>
      </c>
      <c r="M3997">
        <f t="shared" si="563"/>
        <v>0</v>
      </c>
      <c r="N3997">
        <f t="shared" si="561"/>
        <v>0</v>
      </c>
      <c r="O3997">
        <f t="shared" si="564"/>
        <v>56</v>
      </c>
      <c r="P3997" t="str">
        <f>IF(O3997=MAX(O:O), A3997, "")</f>
        <v/>
      </c>
    </row>
    <row r="3998" spans="1:16" x14ac:dyDescent="0.35">
      <c r="A3998">
        <v>1985</v>
      </c>
      <c r="B3998" t="s">
        <v>4480</v>
      </c>
      <c r="C3998" t="s">
        <v>5677</v>
      </c>
      <c r="D3998" t="s">
        <v>13</v>
      </c>
      <c r="E3998" t="s">
        <v>19</v>
      </c>
      <c r="F3998" s="4">
        <v>15861</v>
      </c>
      <c r="G3998">
        <f t="shared" si="556"/>
        <v>473</v>
      </c>
      <c r="H3998">
        <f t="shared" si="557"/>
        <v>10168.25</v>
      </c>
      <c r="I3998">
        <f t="shared" si="558"/>
        <v>9695.25</v>
      </c>
      <c r="J3998">
        <f t="shared" si="559"/>
        <v>-14069.875</v>
      </c>
      <c r="K3998">
        <f t="shared" si="560"/>
        <v>24711.125</v>
      </c>
      <c r="L3998">
        <f t="shared" si="562"/>
        <v>0</v>
      </c>
      <c r="M3998">
        <f t="shared" si="563"/>
        <v>0</v>
      </c>
      <c r="N3998">
        <f t="shared" si="561"/>
        <v>0</v>
      </c>
      <c r="O3998">
        <f t="shared" si="564"/>
        <v>56</v>
      </c>
      <c r="P3998" t="str">
        <f>IF(O3998=MAX(O:O), A3998, "")</f>
        <v/>
      </c>
    </row>
    <row r="3999" spans="1:16" x14ac:dyDescent="0.35">
      <c r="A3999">
        <v>1985</v>
      </c>
      <c r="B3999" t="s">
        <v>4480</v>
      </c>
      <c r="C3999" t="s">
        <v>5678</v>
      </c>
      <c r="D3999" t="s">
        <v>13</v>
      </c>
      <c r="E3999" t="s">
        <v>17</v>
      </c>
      <c r="F3999" s="4">
        <v>11163</v>
      </c>
      <c r="G3999">
        <f t="shared" si="556"/>
        <v>473</v>
      </c>
      <c r="H3999">
        <f t="shared" si="557"/>
        <v>10168.25</v>
      </c>
      <c r="I3999">
        <f t="shared" si="558"/>
        <v>9695.25</v>
      </c>
      <c r="J3999">
        <f t="shared" si="559"/>
        <v>-14069.875</v>
      </c>
      <c r="K3999">
        <f t="shared" si="560"/>
        <v>24711.125</v>
      </c>
      <c r="L3999">
        <f t="shared" si="562"/>
        <v>0</v>
      </c>
      <c r="M3999">
        <f t="shared" si="563"/>
        <v>0</v>
      </c>
      <c r="N3999">
        <f t="shared" si="561"/>
        <v>0</v>
      </c>
      <c r="O3999">
        <f t="shared" si="564"/>
        <v>56</v>
      </c>
      <c r="P3999" t="str">
        <f>IF(O3999=MAX(O:O), A3999, "")</f>
        <v/>
      </c>
    </row>
    <row r="4000" spans="1:16" x14ac:dyDescent="0.35">
      <c r="A4000">
        <v>1985</v>
      </c>
      <c r="B4000" t="s">
        <v>4480</v>
      </c>
      <c r="C4000" t="s">
        <v>5679</v>
      </c>
      <c r="D4000" t="s">
        <v>13</v>
      </c>
      <c r="E4000" t="s">
        <v>134</v>
      </c>
      <c r="F4000" s="4">
        <v>1331</v>
      </c>
      <c r="G4000">
        <f t="shared" si="556"/>
        <v>473</v>
      </c>
      <c r="H4000">
        <f t="shared" si="557"/>
        <v>10168.25</v>
      </c>
      <c r="I4000">
        <f t="shared" si="558"/>
        <v>9695.25</v>
      </c>
      <c r="J4000">
        <f t="shared" si="559"/>
        <v>-14069.875</v>
      </c>
      <c r="K4000">
        <f t="shared" si="560"/>
        <v>24711.125</v>
      </c>
      <c r="L4000">
        <f t="shared" si="562"/>
        <v>0</v>
      </c>
      <c r="M4000">
        <f t="shared" si="563"/>
        <v>0</v>
      </c>
      <c r="N4000">
        <f t="shared" si="561"/>
        <v>0</v>
      </c>
      <c r="O4000">
        <f t="shared" si="564"/>
        <v>56</v>
      </c>
      <c r="P4000" t="str">
        <f>IF(O4000=MAX(O:O), A4000, "")</f>
        <v/>
      </c>
    </row>
    <row r="4001" spans="1:16" x14ac:dyDescent="0.35">
      <c r="A4001">
        <v>1985</v>
      </c>
      <c r="B4001" t="s">
        <v>4480</v>
      </c>
      <c r="C4001" t="s">
        <v>5680</v>
      </c>
      <c r="D4001" t="s">
        <v>13</v>
      </c>
      <c r="E4001" t="s">
        <v>19</v>
      </c>
      <c r="F4001" s="4">
        <v>544</v>
      </c>
      <c r="G4001">
        <f t="shared" si="556"/>
        <v>473</v>
      </c>
      <c r="H4001">
        <f t="shared" si="557"/>
        <v>10168.25</v>
      </c>
      <c r="I4001">
        <f t="shared" si="558"/>
        <v>9695.25</v>
      </c>
      <c r="J4001">
        <f t="shared" si="559"/>
        <v>-14069.875</v>
      </c>
      <c r="K4001">
        <f t="shared" si="560"/>
        <v>24711.125</v>
      </c>
      <c r="L4001">
        <f t="shared" si="562"/>
        <v>0</v>
      </c>
      <c r="M4001">
        <f t="shared" si="563"/>
        <v>0</v>
      </c>
      <c r="N4001">
        <f t="shared" si="561"/>
        <v>0</v>
      </c>
      <c r="O4001">
        <f t="shared" si="564"/>
        <v>56</v>
      </c>
      <c r="P4001" t="str">
        <f>IF(O4001=MAX(O:O), A4001, "")</f>
        <v/>
      </c>
    </row>
    <row r="4002" spans="1:16" x14ac:dyDescent="0.35">
      <c r="A4002">
        <v>1985</v>
      </c>
      <c r="B4002" t="s">
        <v>4485</v>
      </c>
      <c r="C4002" t="s">
        <v>5681</v>
      </c>
      <c r="D4002" t="s">
        <v>13</v>
      </c>
      <c r="E4002" t="s">
        <v>17</v>
      </c>
      <c r="F4002" s="4">
        <v>16511</v>
      </c>
      <c r="G4002">
        <f t="shared" si="556"/>
        <v>473</v>
      </c>
      <c r="H4002">
        <f t="shared" si="557"/>
        <v>10168.25</v>
      </c>
      <c r="I4002">
        <f t="shared" si="558"/>
        <v>9695.25</v>
      </c>
      <c r="J4002">
        <f t="shared" si="559"/>
        <v>-14069.875</v>
      </c>
      <c r="K4002">
        <f t="shared" si="560"/>
        <v>24711.125</v>
      </c>
      <c r="L4002">
        <f t="shared" si="562"/>
        <v>0</v>
      </c>
      <c r="M4002">
        <f t="shared" si="563"/>
        <v>0</v>
      </c>
      <c r="N4002">
        <f t="shared" si="561"/>
        <v>0</v>
      </c>
      <c r="O4002">
        <f t="shared" si="564"/>
        <v>56</v>
      </c>
      <c r="P4002" t="str">
        <f>IF(O4002=MAX(O:O), A4002, "")</f>
        <v/>
      </c>
    </row>
    <row r="4003" spans="1:16" x14ac:dyDescent="0.35">
      <c r="A4003">
        <v>1985</v>
      </c>
      <c r="B4003" t="s">
        <v>4485</v>
      </c>
      <c r="C4003" t="s">
        <v>5682</v>
      </c>
      <c r="D4003" t="s">
        <v>13</v>
      </c>
      <c r="E4003" t="s">
        <v>19</v>
      </c>
      <c r="F4003" s="4">
        <v>6354</v>
      </c>
      <c r="G4003">
        <f t="shared" si="556"/>
        <v>473</v>
      </c>
      <c r="H4003">
        <f t="shared" si="557"/>
        <v>10168.25</v>
      </c>
      <c r="I4003">
        <f t="shared" si="558"/>
        <v>9695.25</v>
      </c>
      <c r="J4003">
        <f t="shared" si="559"/>
        <v>-14069.875</v>
      </c>
      <c r="K4003">
        <f t="shared" si="560"/>
        <v>24711.125</v>
      </c>
      <c r="L4003">
        <f t="shared" si="562"/>
        <v>0</v>
      </c>
      <c r="M4003">
        <f t="shared" si="563"/>
        <v>0</v>
      </c>
      <c r="N4003">
        <f t="shared" si="561"/>
        <v>0</v>
      </c>
      <c r="O4003">
        <f t="shared" si="564"/>
        <v>56</v>
      </c>
      <c r="P4003" t="str">
        <f>IF(O4003=MAX(O:O), A4003, "")</f>
        <v/>
      </c>
    </row>
    <row r="4004" spans="1:16" x14ac:dyDescent="0.35">
      <c r="A4004">
        <v>1985</v>
      </c>
      <c r="B4004" t="s">
        <v>4485</v>
      </c>
      <c r="C4004" t="s">
        <v>5683</v>
      </c>
      <c r="D4004" t="s">
        <v>13</v>
      </c>
      <c r="E4004" t="s">
        <v>19</v>
      </c>
      <c r="F4004" s="4">
        <v>5713</v>
      </c>
      <c r="G4004">
        <f t="shared" si="556"/>
        <v>473</v>
      </c>
      <c r="H4004">
        <f t="shared" si="557"/>
        <v>10168.25</v>
      </c>
      <c r="I4004">
        <f t="shared" si="558"/>
        <v>9695.25</v>
      </c>
      <c r="J4004">
        <f t="shared" si="559"/>
        <v>-14069.875</v>
      </c>
      <c r="K4004">
        <f t="shared" si="560"/>
        <v>24711.125</v>
      </c>
      <c r="L4004">
        <f t="shared" si="562"/>
        <v>0</v>
      </c>
      <c r="M4004">
        <f t="shared" si="563"/>
        <v>0</v>
      </c>
      <c r="N4004">
        <f t="shared" si="561"/>
        <v>0</v>
      </c>
      <c r="O4004">
        <f t="shared" si="564"/>
        <v>56</v>
      </c>
      <c r="P4004" t="str">
        <f>IF(O4004=MAX(O:O), A4004, "")</f>
        <v/>
      </c>
    </row>
    <row r="4005" spans="1:16" x14ac:dyDescent="0.35">
      <c r="A4005">
        <v>1985</v>
      </c>
      <c r="B4005" t="s">
        <v>4485</v>
      </c>
      <c r="C4005" t="s">
        <v>5684</v>
      </c>
      <c r="D4005" t="s">
        <v>13</v>
      </c>
      <c r="E4005" t="s">
        <v>1952</v>
      </c>
      <c r="F4005" s="4">
        <v>4617</v>
      </c>
      <c r="G4005">
        <f t="shared" si="556"/>
        <v>473</v>
      </c>
      <c r="H4005">
        <f t="shared" si="557"/>
        <v>10168.25</v>
      </c>
      <c r="I4005">
        <f t="shared" si="558"/>
        <v>9695.25</v>
      </c>
      <c r="J4005">
        <f t="shared" si="559"/>
        <v>-14069.875</v>
      </c>
      <c r="K4005">
        <f t="shared" si="560"/>
        <v>24711.125</v>
      </c>
      <c r="L4005">
        <f t="shared" si="562"/>
        <v>0</v>
      </c>
      <c r="M4005">
        <f t="shared" si="563"/>
        <v>0</v>
      </c>
      <c r="N4005">
        <f t="shared" si="561"/>
        <v>0</v>
      </c>
      <c r="O4005">
        <f t="shared" si="564"/>
        <v>56</v>
      </c>
      <c r="P4005" t="str">
        <f>IF(O4005=MAX(O:O), A4005, "")</f>
        <v/>
      </c>
    </row>
    <row r="4006" spans="1:16" x14ac:dyDescent="0.35">
      <c r="A4006">
        <v>1985</v>
      </c>
      <c r="B4006" t="s">
        <v>4485</v>
      </c>
      <c r="C4006" t="s">
        <v>5684</v>
      </c>
      <c r="D4006" t="s">
        <v>13</v>
      </c>
      <c r="E4006" t="s">
        <v>1952</v>
      </c>
      <c r="F4006" s="4">
        <v>4617</v>
      </c>
      <c r="G4006">
        <f t="shared" si="556"/>
        <v>473</v>
      </c>
      <c r="H4006">
        <f t="shared" si="557"/>
        <v>10168.25</v>
      </c>
      <c r="I4006">
        <f t="shared" si="558"/>
        <v>9695.25</v>
      </c>
      <c r="J4006">
        <f t="shared" si="559"/>
        <v>-14069.875</v>
      </c>
      <c r="K4006">
        <f t="shared" si="560"/>
        <v>24711.125</v>
      </c>
      <c r="L4006">
        <f t="shared" si="562"/>
        <v>0</v>
      </c>
      <c r="M4006">
        <f t="shared" si="563"/>
        <v>0</v>
      </c>
      <c r="N4006">
        <f t="shared" si="561"/>
        <v>0</v>
      </c>
      <c r="O4006">
        <f t="shared" si="564"/>
        <v>56</v>
      </c>
      <c r="P4006" t="str">
        <f>IF(O4006=MAX(O:O), A4006, "")</f>
        <v/>
      </c>
    </row>
    <row r="4007" spans="1:16" x14ac:dyDescent="0.35">
      <c r="A4007">
        <v>1985</v>
      </c>
      <c r="B4007" t="s">
        <v>4485</v>
      </c>
      <c r="C4007" t="s">
        <v>5685</v>
      </c>
      <c r="D4007" t="s">
        <v>13</v>
      </c>
      <c r="E4007" t="s">
        <v>137</v>
      </c>
      <c r="F4007" s="4">
        <v>3553</v>
      </c>
      <c r="G4007">
        <f t="shared" si="556"/>
        <v>473</v>
      </c>
      <c r="H4007">
        <f t="shared" si="557"/>
        <v>10168.25</v>
      </c>
      <c r="I4007">
        <f t="shared" si="558"/>
        <v>9695.25</v>
      </c>
      <c r="J4007">
        <f t="shared" si="559"/>
        <v>-14069.875</v>
      </c>
      <c r="K4007">
        <f t="shared" si="560"/>
        <v>24711.125</v>
      </c>
      <c r="L4007">
        <f t="shared" si="562"/>
        <v>0</v>
      </c>
      <c r="M4007">
        <f t="shared" si="563"/>
        <v>0</v>
      </c>
      <c r="N4007">
        <f t="shared" si="561"/>
        <v>0</v>
      </c>
      <c r="O4007">
        <f t="shared" si="564"/>
        <v>56</v>
      </c>
      <c r="P4007" t="str">
        <f>IF(O4007=MAX(O:O), A4007, "")</f>
        <v/>
      </c>
    </row>
    <row r="4008" spans="1:16" x14ac:dyDescent="0.35">
      <c r="A4008">
        <v>1985</v>
      </c>
      <c r="B4008" t="s">
        <v>4485</v>
      </c>
      <c r="C4008" t="s">
        <v>5686</v>
      </c>
      <c r="D4008" t="s">
        <v>13</v>
      </c>
      <c r="E4008" t="s">
        <v>19</v>
      </c>
      <c r="F4008" s="4">
        <v>1870</v>
      </c>
      <c r="G4008">
        <f t="shared" si="556"/>
        <v>473</v>
      </c>
      <c r="H4008">
        <f t="shared" si="557"/>
        <v>10168.25</v>
      </c>
      <c r="I4008">
        <f t="shared" si="558"/>
        <v>9695.25</v>
      </c>
      <c r="J4008">
        <f t="shared" si="559"/>
        <v>-14069.875</v>
      </c>
      <c r="K4008">
        <f t="shared" si="560"/>
        <v>24711.125</v>
      </c>
      <c r="L4008">
        <f t="shared" si="562"/>
        <v>0</v>
      </c>
      <c r="M4008">
        <f t="shared" si="563"/>
        <v>0</v>
      </c>
      <c r="N4008">
        <f t="shared" si="561"/>
        <v>0</v>
      </c>
      <c r="O4008">
        <f t="shared" si="564"/>
        <v>56</v>
      </c>
      <c r="P4008" t="str">
        <f>IF(O4008=MAX(O:O), A4008, "")</f>
        <v/>
      </c>
    </row>
    <row r="4009" spans="1:16" x14ac:dyDescent="0.35">
      <c r="A4009">
        <v>1985</v>
      </c>
      <c r="B4009" t="s">
        <v>4485</v>
      </c>
      <c r="C4009" t="s">
        <v>5687</v>
      </c>
      <c r="D4009" t="s">
        <v>13</v>
      </c>
      <c r="E4009" t="s">
        <v>19</v>
      </c>
      <c r="F4009" s="4">
        <v>1145</v>
      </c>
      <c r="G4009">
        <f t="shared" si="556"/>
        <v>473</v>
      </c>
      <c r="H4009">
        <f t="shared" si="557"/>
        <v>10168.25</v>
      </c>
      <c r="I4009">
        <f t="shared" si="558"/>
        <v>9695.25</v>
      </c>
      <c r="J4009">
        <f t="shared" si="559"/>
        <v>-14069.875</v>
      </c>
      <c r="K4009">
        <f t="shared" si="560"/>
        <v>24711.125</v>
      </c>
      <c r="L4009">
        <f t="shared" si="562"/>
        <v>0</v>
      </c>
      <c r="M4009">
        <f t="shared" si="563"/>
        <v>0</v>
      </c>
      <c r="N4009">
        <f t="shared" si="561"/>
        <v>0</v>
      </c>
      <c r="O4009">
        <f t="shared" si="564"/>
        <v>56</v>
      </c>
      <c r="P4009" t="str">
        <f>IF(O4009=MAX(O:O), A4009, "")</f>
        <v/>
      </c>
    </row>
    <row r="4010" spans="1:16" x14ac:dyDescent="0.35">
      <c r="A4010">
        <v>1985</v>
      </c>
      <c r="B4010" t="s">
        <v>4485</v>
      </c>
      <c r="C4010" t="s">
        <v>5688</v>
      </c>
      <c r="D4010" t="s">
        <v>13</v>
      </c>
      <c r="E4010" t="s">
        <v>19</v>
      </c>
      <c r="F4010" s="4">
        <v>1139</v>
      </c>
      <c r="G4010">
        <f t="shared" si="556"/>
        <v>473</v>
      </c>
      <c r="H4010">
        <f t="shared" si="557"/>
        <v>10168.25</v>
      </c>
      <c r="I4010">
        <f t="shared" si="558"/>
        <v>9695.25</v>
      </c>
      <c r="J4010">
        <f t="shared" si="559"/>
        <v>-14069.875</v>
      </c>
      <c r="K4010">
        <f t="shared" si="560"/>
        <v>24711.125</v>
      </c>
      <c r="L4010">
        <f t="shared" si="562"/>
        <v>0</v>
      </c>
      <c r="M4010">
        <f t="shared" si="563"/>
        <v>0</v>
      </c>
      <c r="N4010">
        <f t="shared" si="561"/>
        <v>0</v>
      </c>
      <c r="O4010">
        <f t="shared" si="564"/>
        <v>56</v>
      </c>
      <c r="P4010" t="str">
        <f>IF(O4010=MAX(O:O), A4010, "")</f>
        <v/>
      </c>
    </row>
    <row r="4011" spans="1:16" x14ac:dyDescent="0.35">
      <c r="A4011">
        <v>1985</v>
      </c>
      <c r="B4011" t="s">
        <v>4494</v>
      </c>
      <c r="C4011" t="s">
        <v>5689</v>
      </c>
      <c r="D4011" t="s">
        <v>13</v>
      </c>
      <c r="E4011" t="s">
        <v>19</v>
      </c>
      <c r="F4011" s="4">
        <v>28383</v>
      </c>
      <c r="G4011">
        <f t="shared" si="556"/>
        <v>473</v>
      </c>
      <c r="H4011">
        <f t="shared" si="557"/>
        <v>10168.25</v>
      </c>
      <c r="I4011">
        <f t="shared" si="558"/>
        <v>9695.25</v>
      </c>
      <c r="J4011">
        <f t="shared" si="559"/>
        <v>-14069.875</v>
      </c>
      <c r="K4011">
        <f t="shared" si="560"/>
        <v>24711.125</v>
      </c>
      <c r="L4011">
        <f t="shared" si="562"/>
        <v>0</v>
      </c>
      <c r="M4011">
        <f t="shared" si="563"/>
        <v>1</v>
      </c>
      <c r="N4011">
        <f t="shared" si="561"/>
        <v>1</v>
      </c>
      <c r="O4011">
        <f t="shared" si="564"/>
        <v>57</v>
      </c>
      <c r="P4011" t="str">
        <f>IF(O4011=MAX(O:O), A4011, "")</f>
        <v/>
      </c>
    </row>
    <row r="4012" spans="1:16" x14ac:dyDescent="0.35">
      <c r="A4012">
        <v>1985</v>
      </c>
      <c r="B4012" t="s">
        <v>4494</v>
      </c>
      <c r="C4012" t="s">
        <v>5690</v>
      </c>
      <c r="D4012" t="s">
        <v>13</v>
      </c>
      <c r="E4012" t="s">
        <v>17</v>
      </c>
      <c r="F4012" s="4">
        <v>16761</v>
      </c>
      <c r="G4012">
        <f t="shared" si="556"/>
        <v>473</v>
      </c>
      <c r="H4012">
        <f t="shared" si="557"/>
        <v>10168.25</v>
      </c>
      <c r="I4012">
        <f t="shared" si="558"/>
        <v>9695.25</v>
      </c>
      <c r="J4012">
        <f t="shared" si="559"/>
        <v>-14069.875</v>
      </c>
      <c r="K4012">
        <f t="shared" si="560"/>
        <v>24711.125</v>
      </c>
      <c r="L4012">
        <f t="shared" si="562"/>
        <v>0</v>
      </c>
      <c r="M4012">
        <f t="shared" si="563"/>
        <v>0</v>
      </c>
      <c r="N4012">
        <f t="shared" si="561"/>
        <v>0</v>
      </c>
      <c r="O4012">
        <f t="shared" si="564"/>
        <v>57</v>
      </c>
      <c r="P4012" t="str">
        <f>IF(O4012=MAX(O:O), A4012, "")</f>
        <v/>
      </c>
    </row>
    <row r="4013" spans="1:16" x14ac:dyDescent="0.35">
      <c r="A4013">
        <v>1985</v>
      </c>
      <c r="B4013" t="s">
        <v>4494</v>
      </c>
      <c r="C4013" t="s">
        <v>5691</v>
      </c>
      <c r="D4013" t="s">
        <v>13</v>
      </c>
      <c r="E4013" t="s">
        <v>134</v>
      </c>
      <c r="F4013" s="4">
        <v>11678</v>
      </c>
      <c r="G4013">
        <f t="shared" si="556"/>
        <v>473</v>
      </c>
      <c r="H4013">
        <f t="shared" si="557"/>
        <v>10168.25</v>
      </c>
      <c r="I4013">
        <f t="shared" si="558"/>
        <v>9695.25</v>
      </c>
      <c r="J4013">
        <f t="shared" si="559"/>
        <v>-14069.875</v>
      </c>
      <c r="K4013">
        <f t="shared" si="560"/>
        <v>24711.125</v>
      </c>
      <c r="L4013">
        <f t="shared" si="562"/>
        <v>0</v>
      </c>
      <c r="M4013">
        <f t="shared" si="563"/>
        <v>0</v>
      </c>
      <c r="N4013">
        <f t="shared" si="561"/>
        <v>0</v>
      </c>
      <c r="O4013">
        <f t="shared" si="564"/>
        <v>57</v>
      </c>
      <c r="P4013" t="str">
        <f>IF(O4013=MAX(O:O), A4013, "")</f>
        <v/>
      </c>
    </row>
    <row r="4014" spans="1:16" x14ac:dyDescent="0.35">
      <c r="A4014">
        <v>1985</v>
      </c>
      <c r="B4014" t="s">
        <v>4494</v>
      </c>
      <c r="C4014" t="s">
        <v>5692</v>
      </c>
      <c r="D4014" t="s">
        <v>13</v>
      </c>
      <c r="E4014" t="s">
        <v>19</v>
      </c>
      <c r="F4014" s="4">
        <v>4972</v>
      </c>
      <c r="G4014">
        <f t="shared" si="556"/>
        <v>473</v>
      </c>
      <c r="H4014">
        <f t="shared" si="557"/>
        <v>10168.25</v>
      </c>
      <c r="I4014">
        <f t="shared" si="558"/>
        <v>9695.25</v>
      </c>
      <c r="J4014">
        <f t="shared" si="559"/>
        <v>-14069.875</v>
      </c>
      <c r="K4014">
        <f t="shared" si="560"/>
        <v>24711.125</v>
      </c>
      <c r="L4014">
        <f t="shared" si="562"/>
        <v>0</v>
      </c>
      <c r="M4014">
        <f t="shared" si="563"/>
        <v>0</v>
      </c>
      <c r="N4014">
        <f t="shared" si="561"/>
        <v>0</v>
      </c>
      <c r="O4014">
        <f t="shared" si="564"/>
        <v>57</v>
      </c>
      <c r="P4014" t="str">
        <f>IF(O4014=MAX(O:O), A4014, "")</f>
        <v/>
      </c>
    </row>
    <row r="4015" spans="1:16" x14ac:dyDescent="0.35">
      <c r="A4015">
        <v>1985</v>
      </c>
      <c r="B4015" t="s">
        <v>4494</v>
      </c>
      <c r="C4015" t="s">
        <v>5693</v>
      </c>
      <c r="D4015" t="s">
        <v>13</v>
      </c>
      <c r="E4015" t="s">
        <v>147</v>
      </c>
      <c r="F4015" s="4">
        <v>4375</v>
      </c>
      <c r="G4015">
        <f t="shared" si="556"/>
        <v>473</v>
      </c>
      <c r="H4015">
        <f t="shared" si="557"/>
        <v>10168.25</v>
      </c>
      <c r="I4015">
        <f t="shared" si="558"/>
        <v>9695.25</v>
      </c>
      <c r="J4015">
        <f t="shared" si="559"/>
        <v>-14069.875</v>
      </c>
      <c r="K4015">
        <f t="shared" si="560"/>
        <v>24711.125</v>
      </c>
      <c r="L4015">
        <f t="shared" si="562"/>
        <v>0</v>
      </c>
      <c r="M4015">
        <f t="shared" si="563"/>
        <v>0</v>
      </c>
      <c r="N4015">
        <f t="shared" si="561"/>
        <v>0</v>
      </c>
      <c r="O4015">
        <f t="shared" si="564"/>
        <v>57</v>
      </c>
      <c r="P4015" t="str">
        <f>IF(O4015=MAX(O:O), A4015, "")</f>
        <v/>
      </c>
    </row>
    <row r="4016" spans="1:16" x14ac:dyDescent="0.35">
      <c r="A4016">
        <v>1985</v>
      </c>
      <c r="B4016" t="s">
        <v>4494</v>
      </c>
      <c r="C4016" t="s">
        <v>5694</v>
      </c>
      <c r="D4016" t="s">
        <v>13</v>
      </c>
      <c r="E4016" t="s">
        <v>137</v>
      </c>
      <c r="F4016" s="4">
        <v>2820</v>
      </c>
      <c r="G4016">
        <f t="shared" si="556"/>
        <v>473</v>
      </c>
      <c r="H4016">
        <f t="shared" si="557"/>
        <v>10168.25</v>
      </c>
      <c r="I4016">
        <f t="shared" si="558"/>
        <v>9695.25</v>
      </c>
      <c r="J4016">
        <f t="shared" si="559"/>
        <v>-14069.875</v>
      </c>
      <c r="K4016">
        <f t="shared" si="560"/>
        <v>24711.125</v>
      </c>
      <c r="L4016">
        <f t="shared" si="562"/>
        <v>0</v>
      </c>
      <c r="M4016">
        <f t="shared" si="563"/>
        <v>0</v>
      </c>
      <c r="N4016">
        <f t="shared" si="561"/>
        <v>0</v>
      </c>
      <c r="O4016">
        <f t="shared" si="564"/>
        <v>57</v>
      </c>
      <c r="P4016" t="str">
        <f>IF(O4016=MAX(O:O), A4016, "")</f>
        <v/>
      </c>
    </row>
    <row r="4017" spans="1:16" x14ac:dyDescent="0.35">
      <c r="A4017">
        <v>1985</v>
      </c>
      <c r="B4017" t="s">
        <v>4494</v>
      </c>
      <c r="C4017" t="s">
        <v>5695</v>
      </c>
      <c r="D4017" t="s">
        <v>13</v>
      </c>
      <c r="E4017" t="s">
        <v>19</v>
      </c>
      <c r="F4017" s="4">
        <v>937</v>
      </c>
      <c r="G4017">
        <f t="shared" si="556"/>
        <v>473</v>
      </c>
      <c r="H4017">
        <f t="shared" si="557"/>
        <v>10168.25</v>
      </c>
      <c r="I4017">
        <f t="shared" si="558"/>
        <v>9695.25</v>
      </c>
      <c r="J4017">
        <f t="shared" si="559"/>
        <v>-14069.875</v>
      </c>
      <c r="K4017">
        <f t="shared" si="560"/>
        <v>24711.125</v>
      </c>
      <c r="L4017">
        <f t="shared" si="562"/>
        <v>0</v>
      </c>
      <c r="M4017">
        <f t="shared" si="563"/>
        <v>0</v>
      </c>
      <c r="N4017">
        <f t="shared" si="561"/>
        <v>0</v>
      </c>
      <c r="O4017">
        <f t="shared" si="564"/>
        <v>57</v>
      </c>
      <c r="P4017" t="str">
        <f>IF(O4017=MAX(O:O), A4017, "")</f>
        <v/>
      </c>
    </row>
    <row r="4018" spans="1:16" x14ac:dyDescent="0.35">
      <c r="A4018">
        <v>1985</v>
      </c>
      <c r="B4018" t="s">
        <v>4494</v>
      </c>
      <c r="C4018" t="s">
        <v>5696</v>
      </c>
      <c r="D4018" t="s">
        <v>13</v>
      </c>
      <c r="E4018" t="s">
        <v>19</v>
      </c>
      <c r="F4018" s="4">
        <v>507</v>
      </c>
      <c r="G4018">
        <f t="shared" si="556"/>
        <v>473</v>
      </c>
      <c r="H4018">
        <f t="shared" si="557"/>
        <v>10168.25</v>
      </c>
      <c r="I4018">
        <f t="shared" si="558"/>
        <v>9695.25</v>
      </c>
      <c r="J4018">
        <f t="shared" si="559"/>
        <v>-14069.875</v>
      </c>
      <c r="K4018">
        <f t="shared" si="560"/>
        <v>24711.125</v>
      </c>
      <c r="L4018">
        <f t="shared" si="562"/>
        <v>0</v>
      </c>
      <c r="M4018">
        <f t="shared" si="563"/>
        <v>0</v>
      </c>
      <c r="N4018">
        <f t="shared" si="561"/>
        <v>0</v>
      </c>
      <c r="O4018">
        <f t="shared" si="564"/>
        <v>57</v>
      </c>
      <c r="P4018" t="str">
        <f>IF(O4018=MAX(O:O), A4018, "")</f>
        <v/>
      </c>
    </row>
    <row r="4019" spans="1:16" x14ac:dyDescent="0.35">
      <c r="A4019">
        <v>1985</v>
      </c>
      <c r="B4019" t="s">
        <v>4494</v>
      </c>
      <c r="C4019" t="s">
        <v>5697</v>
      </c>
      <c r="D4019" t="s">
        <v>13</v>
      </c>
      <c r="E4019" t="s">
        <v>19</v>
      </c>
      <c r="F4019" s="4">
        <v>463</v>
      </c>
      <c r="G4019">
        <f t="shared" si="556"/>
        <v>473</v>
      </c>
      <c r="H4019">
        <f t="shared" si="557"/>
        <v>10168.25</v>
      </c>
      <c r="I4019">
        <f t="shared" si="558"/>
        <v>9695.25</v>
      </c>
      <c r="J4019">
        <f t="shared" si="559"/>
        <v>-14069.875</v>
      </c>
      <c r="K4019">
        <f t="shared" si="560"/>
        <v>24711.125</v>
      </c>
      <c r="L4019">
        <f t="shared" si="562"/>
        <v>0</v>
      </c>
      <c r="M4019">
        <f t="shared" si="563"/>
        <v>0</v>
      </c>
      <c r="N4019">
        <f t="shared" si="561"/>
        <v>0</v>
      </c>
      <c r="O4019">
        <f t="shared" si="564"/>
        <v>57</v>
      </c>
      <c r="P4019" t="str">
        <f>IF(O4019=MAX(O:O), A4019, "")</f>
        <v/>
      </c>
    </row>
    <row r="4020" spans="1:16" x14ac:dyDescent="0.35">
      <c r="A4020">
        <v>1985</v>
      </c>
      <c r="B4020" t="s">
        <v>4494</v>
      </c>
      <c r="C4020" t="s">
        <v>5698</v>
      </c>
      <c r="D4020" t="s">
        <v>13</v>
      </c>
      <c r="E4020" t="s">
        <v>19</v>
      </c>
      <c r="F4020" s="4">
        <v>327</v>
      </c>
      <c r="G4020">
        <f t="shared" si="556"/>
        <v>473</v>
      </c>
      <c r="H4020">
        <f t="shared" si="557"/>
        <v>10168.25</v>
      </c>
      <c r="I4020">
        <f t="shared" si="558"/>
        <v>9695.25</v>
      </c>
      <c r="J4020">
        <f t="shared" si="559"/>
        <v>-14069.875</v>
      </c>
      <c r="K4020">
        <f t="shared" si="560"/>
        <v>24711.125</v>
      </c>
      <c r="L4020">
        <f t="shared" si="562"/>
        <v>0</v>
      </c>
      <c r="M4020">
        <f t="shared" si="563"/>
        <v>0</v>
      </c>
      <c r="N4020">
        <f t="shared" si="561"/>
        <v>0</v>
      </c>
      <c r="O4020">
        <f t="shared" si="564"/>
        <v>57</v>
      </c>
      <c r="P4020" t="str">
        <f>IF(O4020=MAX(O:O), A4020, "")</f>
        <v/>
      </c>
    </row>
    <row r="4021" spans="1:16" x14ac:dyDescent="0.35">
      <c r="A4021">
        <v>1985</v>
      </c>
      <c r="B4021" t="s">
        <v>4494</v>
      </c>
      <c r="C4021" t="s">
        <v>5699</v>
      </c>
      <c r="D4021" t="s">
        <v>96</v>
      </c>
      <c r="E4021" t="s">
        <v>19</v>
      </c>
      <c r="F4021" s="4">
        <v>256</v>
      </c>
      <c r="G4021">
        <f t="shared" si="556"/>
        <v>473</v>
      </c>
      <c r="H4021">
        <f t="shared" si="557"/>
        <v>10168.25</v>
      </c>
      <c r="I4021">
        <f t="shared" si="558"/>
        <v>9695.25</v>
      </c>
      <c r="J4021">
        <f t="shared" si="559"/>
        <v>-14069.875</v>
      </c>
      <c r="K4021">
        <f t="shared" si="560"/>
        <v>24711.125</v>
      </c>
      <c r="L4021">
        <f t="shared" si="562"/>
        <v>0</v>
      </c>
      <c r="M4021">
        <f t="shared" si="563"/>
        <v>0</v>
      </c>
      <c r="N4021">
        <f t="shared" si="561"/>
        <v>0</v>
      </c>
      <c r="O4021">
        <f t="shared" si="564"/>
        <v>57</v>
      </c>
      <c r="P4021" t="str">
        <f>IF(O4021=MAX(O:O), A4021, "")</f>
        <v/>
      </c>
    </row>
    <row r="4022" spans="1:16" x14ac:dyDescent="0.35">
      <c r="A4022">
        <v>1985</v>
      </c>
      <c r="B4022" t="s">
        <v>4494</v>
      </c>
      <c r="C4022" t="s">
        <v>5700</v>
      </c>
      <c r="D4022" t="s">
        <v>13</v>
      </c>
      <c r="E4022" t="s">
        <v>19</v>
      </c>
      <c r="F4022" s="4">
        <v>226</v>
      </c>
      <c r="G4022">
        <f t="shared" si="556"/>
        <v>473</v>
      </c>
      <c r="H4022">
        <f t="shared" si="557"/>
        <v>10168.25</v>
      </c>
      <c r="I4022">
        <f t="shared" si="558"/>
        <v>9695.25</v>
      </c>
      <c r="J4022">
        <f t="shared" si="559"/>
        <v>-14069.875</v>
      </c>
      <c r="K4022">
        <f t="shared" si="560"/>
        <v>24711.125</v>
      </c>
      <c r="L4022">
        <f t="shared" si="562"/>
        <v>0</v>
      </c>
      <c r="M4022">
        <f t="shared" si="563"/>
        <v>0</v>
      </c>
      <c r="N4022">
        <f t="shared" si="561"/>
        <v>0</v>
      </c>
      <c r="O4022">
        <f t="shared" si="564"/>
        <v>57</v>
      </c>
      <c r="P4022" t="str">
        <f>IF(O4022=MAX(O:O), A4022, "")</f>
        <v/>
      </c>
    </row>
    <row r="4023" spans="1:16" x14ac:dyDescent="0.35">
      <c r="A4023">
        <v>1985</v>
      </c>
      <c r="B4023" t="s">
        <v>4505</v>
      </c>
      <c r="C4023" t="s">
        <v>5701</v>
      </c>
      <c r="D4023" t="s">
        <v>13</v>
      </c>
      <c r="E4023" t="s">
        <v>19</v>
      </c>
      <c r="F4023" s="4">
        <v>37679</v>
      </c>
      <c r="G4023">
        <f t="shared" si="556"/>
        <v>473</v>
      </c>
      <c r="H4023">
        <f t="shared" si="557"/>
        <v>10168.25</v>
      </c>
      <c r="I4023">
        <f t="shared" si="558"/>
        <v>9695.25</v>
      </c>
      <c r="J4023">
        <f t="shared" si="559"/>
        <v>-14069.875</v>
      </c>
      <c r="K4023">
        <f t="shared" si="560"/>
        <v>24711.125</v>
      </c>
      <c r="L4023">
        <f t="shared" si="562"/>
        <v>0</v>
      </c>
      <c r="M4023">
        <f t="shared" si="563"/>
        <v>1</v>
      </c>
      <c r="N4023">
        <f t="shared" si="561"/>
        <v>1</v>
      </c>
      <c r="O4023">
        <f t="shared" si="564"/>
        <v>58</v>
      </c>
      <c r="P4023" t="str">
        <f>IF(O4023=MAX(O:O), A4023, "")</f>
        <v/>
      </c>
    </row>
    <row r="4024" spans="1:16" x14ac:dyDescent="0.35">
      <c r="A4024">
        <v>1985</v>
      </c>
      <c r="B4024" t="s">
        <v>4505</v>
      </c>
      <c r="C4024" t="s">
        <v>5702</v>
      </c>
      <c r="D4024" t="s">
        <v>13</v>
      </c>
      <c r="E4024" t="s">
        <v>139</v>
      </c>
      <c r="F4024" s="4">
        <v>22514</v>
      </c>
      <c r="G4024">
        <f t="shared" si="556"/>
        <v>473</v>
      </c>
      <c r="H4024">
        <f t="shared" si="557"/>
        <v>10168.25</v>
      </c>
      <c r="I4024">
        <f t="shared" si="558"/>
        <v>9695.25</v>
      </c>
      <c r="J4024">
        <f t="shared" si="559"/>
        <v>-14069.875</v>
      </c>
      <c r="K4024">
        <f t="shared" si="560"/>
        <v>24711.125</v>
      </c>
      <c r="L4024">
        <f t="shared" si="562"/>
        <v>0</v>
      </c>
      <c r="M4024">
        <f t="shared" si="563"/>
        <v>0</v>
      </c>
      <c r="N4024">
        <f t="shared" si="561"/>
        <v>0</v>
      </c>
      <c r="O4024">
        <f t="shared" si="564"/>
        <v>58</v>
      </c>
      <c r="P4024" t="str">
        <f>IF(O4024=MAX(O:O), A4024, "")</f>
        <v/>
      </c>
    </row>
    <row r="4025" spans="1:16" x14ac:dyDescent="0.35">
      <c r="A4025">
        <v>1985</v>
      </c>
      <c r="B4025" t="s">
        <v>4505</v>
      </c>
      <c r="C4025" t="s">
        <v>5703</v>
      </c>
      <c r="D4025" t="s">
        <v>13</v>
      </c>
      <c r="E4025" t="s">
        <v>17</v>
      </c>
      <c r="F4025" s="4">
        <v>4647</v>
      </c>
      <c r="G4025">
        <f t="shared" si="556"/>
        <v>473</v>
      </c>
      <c r="H4025">
        <f t="shared" si="557"/>
        <v>10168.25</v>
      </c>
      <c r="I4025">
        <f t="shared" si="558"/>
        <v>9695.25</v>
      </c>
      <c r="J4025">
        <f t="shared" si="559"/>
        <v>-14069.875</v>
      </c>
      <c r="K4025">
        <f t="shared" si="560"/>
        <v>24711.125</v>
      </c>
      <c r="L4025">
        <f t="shared" si="562"/>
        <v>0</v>
      </c>
      <c r="M4025">
        <f t="shared" si="563"/>
        <v>0</v>
      </c>
      <c r="N4025">
        <f t="shared" si="561"/>
        <v>0</v>
      </c>
      <c r="O4025">
        <f t="shared" si="564"/>
        <v>58</v>
      </c>
      <c r="P4025" t="str">
        <f>IF(O4025=MAX(O:O), A4025, "")</f>
        <v/>
      </c>
    </row>
    <row r="4026" spans="1:16" x14ac:dyDescent="0.35">
      <c r="A4026">
        <v>1985</v>
      </c>
      <c r="B4026" t="s">
        <v>4505</v>
      </c>
      <c r="C4026" t="s">
        <v>3248</v>
      </c>
      <c r="D4026" t="s">
        <v>13</v>
      </c>
      <c r="E4026" t="s">
        <v>137</v>
      </c>
      <c r="F4026" s="4">
        <v>1106</v>
      </c>
      <c r="G4026">
        <f t="shared" si="556"/>
        <v>473</v>
      </c>
      <c r="H4026">
        <f t="shared" si="557"/>
        <v>10168.25</v>
      </c>
      <c r="I4026">
        <f t="shared" si="558"/>
        <v>9695.25</v>
      </c>
      <c r="J4026">
        <f t="shared" si="559"/>
        <v>-14069.875</v>
      </c>
      <c r="K4026">
        <f t="shared" si="560"/>
        <v>24711.125</v>
      </c>
      <c r="L4026">
        <f t="shared" si="562"/>
        <v>0</v>
      </c>
      <c r="M4026">
        <f t="shared" si="563"/>
        <v>0</v>
      </c>
      <c r="N4026">
        <f t="shared" si="561"/>
        <v>0</v>
      </c>
      <c r="O4026">
        <f t="shared" si="564"/>
        <v>58</v>
      </c>
      <c r="P4026" t="str">
        <f>IF(O4026=MAX(O:O), A4026, "")</f>
        <v/>
      </c>
    </row>
    <row r="4027" spans="1:16" x14ac:dyDescent="0.35">
      <c r="A4027">
        <v>1985</v>
      </c>
      <c r="B4027" t="s">
        <v>4505</v>
      </c>
      <c r="C4027" t="s">
        <v>5704</v>
      </c>
      <c r="D4027" t="s">
        <v>13</v>
      </c>
      <c r="E4027" t="s">
        <v>32</v>
      </c>
      <c r="F4027" s="4">
        <v>473</v>
      </c>
      <c r="G4027">
        <f t="shared" ref="G4027:G4090" si="565">VLOOKUP(A4027,$S$2:$U$16,2,FALSE)</f>
        <v>473</v>
      </c>
      <c r="H4027">
        <f t="shared" ref="H4027:H4090" si="566">VLOOKUP(A4027,$S$2:$U$16,3,FALSE)</f>
        <v>10168.25</v>
      </c>
      <c r="I4027">
        <f t="shared" ref="I4027:I4090" si="567">H4027-G4027</f>
        <v>9695.25</v>
      </c>
      <c r="J4027">
        <f t="shared" ref="J4027:J4090" si="568">G4027 - 1.5 * I4027</f>
        <v>-14069.875</v>
      </c>
      <c r="K4027">
        <f t="shared" ref="K4027:K4090" si="569">H4027 + 1.5 * I4027</f>
        <v>24711.125</v>
      </c>
      <c r="L4027">
        <f t="shared" si="562"/>
        <v>0</v>
      </c>
      <c r="M4027">
        <f t="shared" si="563"/>
        <v>0</v>
      </c>
      <c r="N4027">
        <f t="shared" ref="N4027:N4090" si="570">IF(OR(F4027 &lt; J4027, F4027 &gt; K4027), 1, 0)</f>
        <v>0</v>
      </c>
      <c r="O4027">
        <f t="shared" si="564"/>
        <v>58</v>
      </c>
      <c r="P4027" t="str">
        <f>IF(O4027=MAX(O:O), A4027, "")</f>
        <v/>
      </c>
    </row>
    <row r="4028" spans="1:16" x14ac:dyDescent="0.35">
      <c r="A4028">
        <v>1985</v>
      </c>
      <c r="B4028" t="s">
        <v>4505</v>
      </c>
      <c r="C4028" t="s">
        <v>5705</v>
      </c>
      <c r="D4028" t="s">
        <v>13</v>
      </c>
      <c r="E4028" t="s">
        <v>19</v>
      </c>
      <c r="F4028" s="4">
        <v>109</v>
      </c>
      <c r="G4028">
        <f t="shared" si="565"/>
        <v>473</v>
      </c>
      <c r="H4028">
        <f t="shared" si="566"/>
        <v>10168.25</v>
      </c>
      <c r="I4028">
        <f t="shared" si="567"/>
        <v>9695.25</v>
      </c>
      <c r="J4028">
        <f t="shared" si="568"/>
        <v>-14069.875</v>
      </c>
      <c r="K4028">
        <f t="shared" si="569"/>
        <v>24711.125</v>
      </c>
      <c r="L4028">
        <f t="shared" si="562"/>
        <v>0</v>
      </c>
      <c r="M4028">
        <f t="shared" si="563"/>
        <v>0</v>
      </c>
      <c r="N4028">
        <f t="shared" si="570"/>
        <v>0</v>
      </c>
      <c r="O4028">
        <f t="shared" si="564"/>
        <v>58</v>
      </c>
      <c r="P4028" t="str">
        <f>IF(O4028=MAX(O:O), A4028, "")</f>
        <v/>
      </c>
    </row>
    <row r="4029" spans="1:16" x14ac:dyDescent="0.35">
      <c r="A4029">
        <v>1985</v>
      </c>
      <c r="B4029" t="s">
        <v>4512</v>
      </c>
      <c r="C4029" t="s">
        <v>5706</v>
      </c>
      <c r="D4029" t="s">
        <v>13</v>
      </c>
      <c r="E4029" t="s">
        <v>19</v>
      </c>
      <c r="F4029" s="4">
        <v>30649</v>
      </c>
      <c r="G4029">
        <f t="shared" si="565"/>
        <v>473</v>
      </c>
      <c r="H4029">
        <f t="shared" si="566"/>
        <v>10168.25</v>
      </c>
      <c r="I4029">
        <f t="shared" si="567"/>
        <v>9695.25</v>
      </c>
      <c r="J4029">
        <f t="shared" si="568"/>
        <v>-14069.875</v>
      </c>
      <c r="K4029">
        <f t="shared" si="569"/>
        <v>24711.125</v>
      </c>
      <c r="L4029">
        <f t="shared" si="562"/>
        <v>0</v>
      </c>
      <c r="M4029">
        <f t="shared" si="563"/>
        <v>1</v>
      </c>
      <c r="N4029">
        <f t="shared" si="570"/>
        <v>1</v>
      </c>
      <c r="O4029">
        <f t="shared" si="564"/>
        <v>59</v>
      </c>
      <c r="P4029" t="str">
        <f>IF(O4029=MAX(O:O), A4029, "")</f>
        <v/>
      </c>
    </row>
    <row r="4030" spans="1:16" x14ac:dyDescent="0.35">
      <c r="A4030">
        <v>1985</v>
      </c>
      <c r="B4030" t="s">
        <v>4512</v>
      </c>
      <c r="C4030" t="s">
        <v>4938</v>
      </c>
      <c r="D4030" t="s">
        <v>13</v>
      </c>
      <c r="E4030" t="s">
        <v>19</v>
      </c>
      <c r="F4030" s="4">
        <v>6950</v>
      </c>
      <c r="G4030">
        <f t="shared" si="565"/>
        <v>473</v>
      </c>
      <c r="H4030">
        <f t="shared" si="566"/>
        <v>10168.25</v>
      </c>
      <c r="I4030">
        <f t="shared" si="567"/>
        <v>9695.25</v>
      </c>
      <c r="J4030">
        <f t="shared" si="568"/>
        <v>-14069.875</v>
      </c>
      <c r="K4030">
        <f t="shared" si="569"/>
        <v>24711.125</v>
      </c>
      <c r="L4030">
        <f t="shared" si="562"/>
        <v>0</v>
      </c>
      <c r="M4030">
        <f t="shared" si="563"/>
        <v>0</v>
      </c>
      <c r="N4030">
        <f t="shared" si="570"/>
        <v>0</v>
      </c>
      <c r="O4030">
        <f t="shared" si="564"/>
        <v>59</v>
      </c>
      <c r="P4030" t="str">
        <f>IF(O4030=MAX(O:O), A4030, "")</f>
        <v/>
      </c>
    </row>
    <row r="4031" spans="1:16" x14ac:dyDescent="0.35">
      <c r="A4031">
        <v>1985</v>
      </c>
      <c r="B4031" t="s">
        <v>4512</v>
      </c>
      <c r="C4031" t="s">
        <v>5707</v>
      </c>
      <c r="D4031" t="s">
        <v>13</v>
      </c>
      <c r="E4031" t="s">
        <v>19</v>
      </c>
      <c r="F4031" s="4">
        <v>6451</v>
      </c>
      <c r="G4031">
        <f t="shared" si="565"/>
        <v>473</v>
      </c>
      <c r="H4031">
        <f t="shared" si="566"/>
        <v>10168.25</v>
      </c>
      <c r="I4031">
        <f t="shared" si="567"/>
        <v>9695.25</v>
      </c>
      <c r="J4031">
        <f t="shared" si="568"/>
        <v>-14069.875</v>
      </c>
      <c r="K4031">
        <f t="shared" si="569"/>
        <v>24711.125</v>
      </c>
      <c r="L4031">
        <f t="shared" si="562"/>
        <v>0</v>
      </c>
      <c r="M4031">
        <f t="shared" si="563"/>
        <v>0</v>
      </c>
      <c r="N4031">
        <f t="shared" si="570"/>
        <v>0</v>
      </c>
      <c r="O4031">
        <f t="shared" si="564"/>
        <v>59</v>
      </c>
      <c r="P4031" t="str">
        <f>IF(O4031=MAX(O:O), A4031, "")</f>
        <v/>
      </c>
    </row>
    <row r="4032" spans="1:16" x14ac:dyDescent="0.35">
      <c r="A4032">
        <v>1985</v>
      </c>
      <c r="B4032" t="s">
        <v>4512</v>
      </c>
      <c r="C4032" t="s">
        <v>5708</v>
      </c>
      <c r="D4032" t="s">
        <v>13</v>
      </c>
      <c r="E4032" t="s">
        <v>19</v>
      </c>
      <c r="F4032" s="4">
        <v>5718</v>
      </c>
      <c r="G4032">
        <f t="shared" si="565"/>
        <v>473</v>
      </c>
      <c r="H4032">
        <f t="shared" si="566"/>
        <v>10168.25</v>
      </c>
      <c r="I4032">
        <f t="shared" si="567"/>
        <v>9695.25</v>
      </c>
      <c r="J4032">
        <f t="shared" si="568"/>
        <v>-14069.875</v>
      </c>
      <c r="K4032">
        <f t="shared" si="569"/>
        <v>24711.125</v>
      </c>
      <c r="L4032">
        <f t="shared" si="562"/>
        <v>0</v>
      </c>
      <c r="M4032">
        <f t="shared" si="563"/>
        <v>0</v>
      </c>
      <c r="N4032">
        <f t="shared" si="570"/>
        <v>0</v>
      </c>
      <c r="O4032">
        <f t="shared" si="564"/>
        <v>59</v>
      </c>
      <c r="P4032" t="str">
        <f>IF(O4032=MAX(O:O), A4032, "")</f>
        <v/>
      </c>
    </row>
    <row r="4033" spans="1:16" x14ac:dyDescent="0.35">
      <c r="A4033">
        <v>1985</v>
      </c>
      <c r="B4033" t="s">
        <v>4512</v>
      </c>
      <c r="C4033" t="s">
        <v>5709</v>
      </c>
      <c r="D4033" t="s">
        <v>13</v>
      </c>
      <c r="E4033" t="s">
        <v>17</v>
      </c>
      <c r="F4033" s="4">
        <v>5009</v>
      </c>
      <c r="G4033">
        <f t="shared" si="565"/>
        <v>473</v>
      </c>
      <c r="H4033">
        <f t="shared" si="566"/>
        <v>10168.25</v>
      </c>
      <c r="I4033">
        <f t="shared" si="567"/>
        <v>9695.25</v>
      </c>
      <c r="J4033">
        <f t="shared" si="568"/>
        <v>-14069.875</v>
      </c>
      <c r="K4033">
        <f t="shared" si="569"/>
        <v>24711.125</v>
      </c>
      <c r="L4033">
        <f t="shared" si="562"/>
        <v>0</v>
      </c>
      <c r="M4033">
        <f t="shared" si="563"/>
        <v>0</v>
      </c>
      <c r="N4033">
        <f t="shared" si="570"/>
        <v>0</v>
      </c>
      <c r="O4033">
        <f t="shared" si="564"/>
        <v>59</v>
      </c>
      <c r="P4033" t="str">
        <f>IF(O4033=MAX(O:O), A4033, "")</f>
        <v/>
      </c>
    </row>
    <row r="4034" spans="1:16" x14ac:dyDescent="0.35">
      <c r="A4034">
        <v>1985</v>
      </c>
      <c r="B4034" t="s">
        <v>4512</v>
      </c>
      <c r="C4034" t="s">
        <v>5710</v>
      </c>
      <c r="D4034" t="s">
        <v>13</v>
      </c>
      <c r="E4034" t="s">
        <v>147</v>
      </c>
      <c r="F4034" s="4">
        <v>4392</v>
      </c>
      <c r="G4034">
        <f t="shared" si="565"/>
        <v>473</v>
      </c>
      <c r="H4034">
        <f t="shared" si="566"/>
        <v>10168.25</v>
      </c>
      <c r="I4034">
        <f t="shared" si="567"/>
        <v>9695.25</v>
      </c>
      <c r="J4034">
        <f t="shared" si="568"/>
        <v>-14069.875</v>
      </c>
      <c r="K4034">
        <f t="shared" si="569"/>
        <v>24711.125</v>
      </c>
      <c r="L4034">
        <f t="shared" si="562"/>
        <v>0</v>
      </c>
      <c r="M4034">
        <f t="shared" si="563"/>
        <v>0</v>
      </c>
      <c r="N4034">
        <f t="shared" si="570"/>
        <v>0</v>
      </c>
      <c r="O4034">
        <f t="shared" si="564"/>
        <v>59</v>
      </c>
      <c r="P4034" t="str">
        <f>IF(O4034=MAX(O:O), A4034, "")</f>
        <v/>
      </c>
    </row>
    <row r="4035" spans="1:16" x14ac:dyDescent="0.35">
      <c r="A4035">
        <v>1985</v>
      </c>
      <c r="B4035" t="s">
        <v>4512</v>
      </c>
      <c r="C4035" t="s">
        <v>5711</v>
      </c>
      <c r="D4035" t="s">
        <v>13</v>
      </c>
      <c r="E4035" t="s">
        <v>137</v>
      </c>
      <c r="F4035" s="4">
        <v>2531</v>
      </c>
      <c r="G4035">
        <f t="shared" si="565"/>
        <v>473</v>
      </c>
      <c r="H4035">
        <f t="shared" si="566"/>
        <v>10168.25</v>
      </c>
      <c r="I4035">
        <f t="shared" si="567"/>
        <v>9695.25</v>
      </c>
      <c r="J4035">
        <f t="shared" si="568"/>
        <v>-14069.875</v>
      </c>
      <c r="K4035">
        <f t="shared" si="569"/>
        <v>24711.125</v>
      </c>
      <c r="L4035">
        <f t="shared" ref="L4035:L4098" si="571">IF(F4035 &lt; J4035, 1, 0)</f>
        <v>0</v>
      </c>
      <c r="M4035">
        <f t="shared" ref="M4035:M4098" si="572">IF(F4035 &gt; K4035, 1, 0)</f>
        <v>0</v>
      </c>
      <c r="N4035">
        <f t="shared" si="570"/>
        <v>0</v>
      </c>
      <c r="O4035">
        <f t="shared" ref="O4035:O4098" si="573">IF(A4035=A4034, O4034+N4035, N4035)</f>
        <v>59</v>
      </c>
      <c r="P4035" t="str">
        <f>IF(O4035=MAX(O:O), A4035, "")</f>
        <v/>
      </c>
    </row>
    <row r="4036" spans="1:16" x14ac:dyDescent="0.35">
      <c r="A4036">
        <v>1985</v>
      </c>
      <c r="B4036" t="s">
        <v>4512</v>
      </c>
      <c r="C4036" t="s">
        <v>5712</v>
      </c>
      <c r="D4036" t="s">
        <v>13</v>
      </c>
      <c r="E4036" t="s">
        <v>19</v>
      </c>
      <c r="F4036" s="4">
        <v>1025</v>
      </c>
      <c r="G4036">
        <f t="shared" si="565"/>
        <v>473</v>
      </c>
      <c r="H4036">
        <f t="shared" si="566"/>
        <v>10168.25</v>
      </c>
      <c r="I4036">
        <f t="shared" si="567"/>
        <v>9695.25</v>
      </c>
      <c r="J4036">
        <f t="shared" si="568"/>
        <v>-14069.875</v>
      </c>
      <c r="K4036">
        <f t="shared" si="569"/>
        <v>24711.125</v>
      </c>
      <c r="L4036">
        <f t="shared" si="571"/>
        <v>0</v>
      </c>
      <c r="M4036">
        <f t="shared" si="572"/>
        <v>0</v>
      </c>
      <c r="N4036">
        <f t="shared" si="570"/>
        <v>0</v>
      </c>
      <c r="O4036">
        <f t="shared" si="573"/>
        <v>59</v>
      </c>
      <c r="P4036" t="str">
        <f>IF(O4036=MAX(O:O), A4036, "")</f>
        <v/>
      </c>
    </row>
    <row r="4037" spans="1:16" x14ac:dyDescent="0.35">
      <c r="A4037">
        <v>1985</v>
      </c>
      <c r="B4037" t="s">
        <v>4512</v>
      </c>
      <c r="C4037" t="s">
        <v>5713</v>
      </c>
      <c r="D4037" t="s">
        <v>13</v>
      </c>
      <c r="E4037" t="s">
        <v>19</v>
      </c>
      <c r="F4037" s="4">
        <v>746</v>
      </c>
      <c r="G4037">
        <f t="shared" si="565"/>
        <v>473</v>
      </c>
      <c r="H4037">
        <f t="shared" si="566"/>
        <v>10168.25</v>
      </c>
      <c r="I4037">
        <f t="shared" si="567"/>
        <v>9695.25</v>
      </c>
      <c r="J4037">
        <f t="shared" si="568"/>
        <v>-14069.875</v>
      </c>
      <c r="K4037">
        <f t="shared" si="569"/>
        <v>24711.125</v>
      </c>
      <c r="L4037">
        <f t="shared" si="571"/>
        <v>0</v>
      </c>
      <c r="M4037">
        <f t="shared" si="572"/>
        <v>0</v>
      </c>
      <c r="N4037">
        <f t="shared" si="570"/>
        <v>0</v>
      </c>
      <c r="O4037">
        <f t="shared" si="573"/>
        <v>59</v>
      </c>
      <c r="P4037" t="str">
        <f>IF(O4037=MAX(O:O), A4037, "")</f>
        <v/>
      </c>
    </row>
    <row r="4038" spans="1:16" x14ac:dyDescent="0.35">
      <c r="A4038">
        <v>1985</v>
      </c>
      <c r="B4038" t="s">
        <v>4512</v>
      </c>
      <c r="C4038" t="s">
        <v>5714</v>
      </c>
      <c r="D4038" t="s">
        <v>13</v>
      </c>
      <c r="E4038" t="s">
        <v>134</v>
      </c>
      <c r="F4038" s="4">
        <v>654</v>
      </c>
      <c r="G4038">
        <f t="shared" si="565"/>
        <v>473</v>
      </c>
      <c r="H4038">
        <f t="shared" si="566"/>
        <v>10168.25</v>
      </c>
      <c r="I4038">
        <f t="shared" si="567"/>
        <v>9695.25</v>
      </c>
      <c r="J4038">
        <f t="shared" si="568"/>
        <v>-14069.875</v>
      </c>
      <c r="K4038">
        <f t="shared" si="569"/>
        <v>24711.125</v>
      </c>
      <c r="L4038">
        <f t="shared" si="571"/>
        <v>0</v>
      </c>
      <c r="M4038">
        <f t="shared" si="572"/>
        <v>0</v>
      </c>
      <c r="N4038">
        <f t="shared" si="570"/>
        <v>0</v>
      </c>
      <c r="O4038">
        <f t="shared" si="573"/>
        <v>59</v>
      </c>
      <c r="P4038" t="str">
        <f>IF(O4038=MAX(O:O), A4038, "")</f>
        <v/>
      </c>
    </row>
    <row r="4039" spans="1:16" x14ac:dyDescent="0.35">
      <c r="A4039">
        <v>1985</v>
      </c>
      <c r="B4039" t="s">
        <v>4512</v>
      </c>
      <c r="C4039" t="s">
        <v>5715</v>
      </c>
      <c r="D4039" t="s">
        <v>13</v>
      </c>
      <c r="E4039" t="s">
        <v>5178</v>
      </c>
      <c r="F4039" s="4">
        <v>556</v>
      </c>
      <c r="G4039">
        <f t="shared" si="565"/>
        <v>473</v>
      </c>
      <c r="H4039">
        <f t="shared" si="566"/>
        <v>10168.25</v>
      </c>
      <c r="I4039">
        <f t="shared" si="567"/>
        <v>9695.25</v>
      </c>
      <c r="J4039">
        <f t="shared" si="568"/>
        <v>-14069.875</v>
      </c>
      <c r="K4039">
        <f t="shared" si="569"/>
        <v>24711.125</v>
      </c>
      <c r="L4039">
        <f t="shared" si="571"/>
        <v>0</v>
      </c>
      <c r="M4039">
        <f t="shared" si="572"/>
        <v>0</v>
      </c>
      <c r="N4039">
        <f t="shared" si="570"/>
        <v>0</v>
      </c>
      <c r="O4039">
        <f t="shared" si="573"/>
        <v>59</v>
      </c>
      <c r="P4039" t="str">
        <f>IF(O4039=MAX(O:O), A4039, "")</f>
        <v/>
      </c>
    </row>
    <row r="4040" spans="1:16" x14ac:dyDescent="0.35">
      <c r="A4040">
        <v>1985</v>
      </c>
      <c r="B4040" t="s">
        <v>4512</v>
      </c>
      <c r="C4040" t="s">
        <v>5716</v>
      </c>
      <c r="D4040" t="s">
        <v>13</v>
      </c>
      <c r="E4040" t="s">
        <v>19</v>
      </c>
      <c r="F4040" s="4">
        <v>522</v>
      </c>
      <c r="G4040">
        <f t="shared" si="565"/>
        <v>473</v>
      </c>
      <c r="H4040">
        <f t="shared" si="566"/>
        <v>10168.25</v>
      </c>
      <c r="I4040">
        <f t="shared" si="567"/>
        <v>9695.25</v>
      </c>
      <c r="J4040">
        <f t="shared" si="568"/>
        <v>-14069.875</v>
      </c>
      <c r="K4040">
        <f t="shared" si="569"/>
        <v>24711.125</v>
      </c>
      <c r="L4040">
        <f t="shared" si="571"/>
        <v>0</v>
      </c>
      <c r="M4040">
        <f t="shared" si="572"/>
        <v>0</v>
      </c>
      <c r="N4040">
        <f t="shared" si="570"/>
        <v>0</v>
      </c>
      <c r="O4040">
        <f t="shared" si="573"/>
        <v>59</v>
      </c>
      <c r="P4040" t="str">
        <f>IF(O4040=MAX(O:O), A4040, "")</f>
        <v/>
      </c>
    </row>
    <row r="4041" spans="1:16" x14ac:dyDescent="0.35">
      <c r="A4041">
        <v>1985</v>
      </c>
      <c r="B4041" t="s">
        <v>4512</v>
      </c>
      <c r="C4041" t="s">
        <v>5717</v>
      </c>
      <c r="D4041" t="s">
        <v>13</v>
      </c>
      <c r="E4041" t="s">
        <v>139</v>
      </c>
      <c r="F4041" s="4">
        <v>244</v>
      </c>
      <c r="G4041">
        <f t="shared" si="565"/>
        <v>473</v>
      </c>
      <c r="H4041">
        <f t="shared" si="566"/>
        <v>10168.25</v>
      </c>
      <c r="I4041">
        <f t="shared" si="567"/>
        <v>9695.25</v>
      </c>
      <c r="J4041">
        <f t="shared" si="568"/>
        <v>-14069.875</v>
      </c>
      <c r="K4041">
        <f t="shared" si="569"/>
        <v>24711.125</v>
      </c>
      <c r="L4041">
        <f t="shared" si="571"/>
        <v>0</v>
      </c>
      <c r="M4041">
        <f t="shared" si="572"/>
        <v>0</v>
      </c>
      <c r="N4041">
        <f t="shared" si="570"/>
        <v>0</v>
      </c>
      <c r="O4041">
        <f t="shared" si="573"/>
        <v>59</v>
      </c>
      <c r="P4041" t="str">
        <f>IF(O4041=MAX(O:O), A4041, "")</f>
        <v/>
      </c>
    </row>
    <row r="4042" spans="1:16" x14ac:dyDescent="0.35">
      <c r="A4042">
        <v>1985</v>
      </c>
      <c r="B4042" t="s">
        <v>4512</v>
      </c>
      <c r="C4042" t="s">
        <v>5718</v>
      </c>
      <c r="D4042" t="s">
        <v>13</v>
      </c>
      <c r="E4042" t="s">
        <v>32</v>
      </c>
      <c r="F4042" s="4">
        <v>243</v>
      </c>
      <c r="G4042">
        <f t="shared" si="565"/>
        <v>473</v>
      </c>
      <c r="H4042">
        <f t="shared" si="566"/>
        <v>10168.25</v>
      </c>
      <c r="I4042">
        <f t="shared" si="567"/>
        <v>9695.25</v>
      </c>
      <c r="J4042">
        <f t="shared" si="568"/>
        <v>-14069.875</v>
      </c>
      <c r="K4042">
        <f t="shared" si="569"/>
        <v>24711.125</v>
      </c>
      <c r="L4042">
        <f t="shared" si="571"/>
        <v>0</v>
      </c>
      <c r="M4042">
        <f t="shared" si="572"/>
        <v>0</v>
      </c>
      <c r="N4042">
        <f t="shared" si="570"/>
        <v>0</v>
      </c>
      <c r="O4042">
        <f t="shared" si="573"/>
        <v>59</v>
      </c>
      <c r="P4042" t="str">
        <f>IF(O4042=MAX(O:O), A4042, "")</f>
        <v/>
      </c>
    </row>
    <row r="4043" spans="1:16" x14ac:dyDescent="0.35">
      <c r="A4043">
        <v>1985</v>
      </c>
      <c r="B4043" t="s">
        <v>4512</v>
      </c>
      <c r="C4043" t="s">
        <v>5719</v>
      </c>
      <c r="D4043" t="s">
        <v>13</v>
      </c>
      <c r="E4043" t="s">
        <v>19</v>
      </c>
      <c r="F4043" s="4">
        <v>178</v>
      </c>
      <c r="G4043">
        <f t="shared" si="565"/>
        <v>473</v>
      </c>
      <c r="H4043">
        <f t="shared" si="566"/>
        <v>10168.25</v>
      </c>
      <c r="I4043">
        <f t="shared" si="567"/>
        <v>9695.25</v>
      </c>
      <c r="J4043">
        <f t="shared" si="568"/>
        <v>-14069.875</v>
      </c>
      <c r="K4043">
        <f t="shared" si="569"/>
        <v>24711.125</v>
      </c>
      <c r="L4043">
        <f t="shared" si="571"/>
        <v>0</v>
      </c>
      <c r="M4043">
        <f t="shared" si="572"/>
        <v>0</v>
      </c>
      <c r="N4043">
        <f t="shared" si="570"/>
        <v>0</v>
      </c>
      <c r="O4043">
        <f t="shared" si="573"/>
        <v>59</v>
      </c>
      <c r="P4043" t="str">
        <f>IF(O4043=MAX(O:O), A4043, "")</f>
        <v/>
      </c>
    </row>
    <row r="4044" spans="1:16" x14ac:dyDescent="0.35">
      <c r="A4044">
        <v>1985</v>
      </c>
      <c r="B4044" t="s">
        <v>4512</v>
      </c>
      <c r="C4044" t="s">
        <v>5720</v>
      </c>
      <c r="D4044" t="s">
        <v>13</v>
      </c>
      <c r="E4044" t="s">
        <v>19</v>
      </c>
      <c r="F4044" s="4">
        <v>45</v>
      </c>
      <c r="G4044">
        <f t="shared" si="565"/>
        <v>473</v>
      </c>
      <c r="H4044">
        <f t="shared" si="566"/>
        <v>10168.25</v>
      </c>
      <c r="I4044">
        <f t="shared" si="567"/>
        <v>9695.25</v>
      </c>
      <c r="J4044">
        <f t="shared" si="568"/>
        <v>-14069.875</v>
      </c>
      <c r="K4044">
        <f t="shared" si="569"/>
        <v>24711.125</v>
      </c>
      <c r="L4044">
        <f t="shared" si="571"/>
        <v>0</v>
      </c>
      <c r="M4044">
        <f t="shared" si="572"/>
        <v>0</v>
      </c>
      <c r="N4044">
        <f t="shared" si="570"/>
        <v>0</v>
      </c>
      <c r="O4044">
        <f t="shared" si="573"/>
        <v>59</v>
      </c>
      <c r="P4044" t="str">
        <f>IF(O4044=MAX(O:O), A4044, "")</f>
        <v/>
      </c>
    </row>
    <row r="4045" spans="1:16" x14ac:dyDescent="0.35">
      <c r="A4045">
        <v>1985</v>
      </c>
      <c r="B4045" t="s">
        <v>4520</v>
      </c>
      <c r="C4045" t="s">
        <v>5721</v>
      </c>
      <c r="D4045" t="s">
        <v>13</v>
      </c>
      <c r="E4045" t="s">
        <v>139</v>
      </c>
      <c r="F4045" s="4">
        <v>15205</v>
      </c>
      <c r="G4045">
        <f t="shared" si="565"/>
        <v>473</v>
      </c>
      <c r="H4045">
        <f t="shared" si="566"/>
        <v>10168.25</v>
      </c>
      <c r="I4045">
        <f t="shared" si="567"/>
        <v>9695.25</v>
      </c>
      <c r="J4045">
        <f t="shared" si="568"/>
        <v>-14069.875</v>
      </c>
      <c r="K4045">
        <f t="shared" si="569"/>
        <v>24711.125</v>
      </c>
      <c r="L4045">
        <f t="shared" si="571"/>
        <v>0</v>
      </c>
      <c r="M4045">
        <f t="shared" si="572"/>
        <v>0</v>
      </c>
      <c r="N4045">
        <f t="shared" si="570"/>
        <v>0</v>
      </c>
      <c r="O4045">
        <f t="shared" si="573"/>
        <v>59</v>
      </c>
      <c r="P4045" t="str">
        <f>IF(O4045=MAX(O:O), A4045, "")</f>
        <v/>
      </c>
    </row>
    <row r="4046" spans="1:16" x14ac:dyDescent="0.35">
      <c r="A4046">
        <v>1985</v>
      </c>
      <c r="B4046" t="s">
        <v>4520</v>
      </c>
      <c r="C4046" t="s">
        <v>5722</v>
      </c>
      <c r="D4046" t="s">
        <v>13</v>
      </c>
      <c r="E4046" t="s">
        <v>19</v>
      </c>
      <c r="F4046" s="4">
        <v>12998</v>
      </c>
      <c r="G4046">
        <f t="shared" si="565"/>
        <v>473</v>
      </c>
      <c r="H4046">
        <f t="shared" si="566"/>
        <v>10168.25</v>
      </c>
      <c r="I4046">
        <f t="shared" si="567"/>
        <v>9695.25</v>
      </c>
      <c r="J4046">
        <f t="shared" si="568"/>
        <v>-14069.875</v>
      </c>
      <c r="K4046">
        <f t="shared" si="569"/>
        <v>24711.125</v>
      </c>
      <c r="L4046">
        <f t="shared" si="571"/>
        <v>0</v>
      </c>
      <c r="M4046">
        <f t="shared" si="572"/>
        <v>0</v>
      </c>
      <c r="N4046">
        <f t="shared" si="570"/>
        <v>0</v>
      </c>
      <c r="O4046">
        <f t="shared" si="573"/>
        <v>59</v>
      </c>
      <c r="P4046" t="str">
        <f>IF(O4046=MAX(O:O), A4046, "")</f>
        <v/>
      </c>
    </row>
    <row r="4047" spans="1:16" x14ac:dyDescent="0.35">
      <c r="A4047">
        <v>1985</v>
      </c>
      <c r="B4047" t="s">
        <v>4520</v>
      </c>
      <c r="C4047" t="s">
        <v>5723</v>
      </c>
      <c r="D4047" t="s">
        <v>13</v>
      </c>
      <c r="E4047" t="s">
        <v>19</v>
      </c>
      <c r="F4047" s="4">
        <v>11304</v>
      </c>
      <c r="G4047">
        <f t="shared" si="565"/>
        <v>473</v>
      </c>
      <c r="H4047">
        <f t="shared" si="566"/>
        <v>10168.25</v>
      </c>
      <c r="I4047">
        <f t="shared" si="567"/>
        <v>9695.25</v>
      </c>
      <c r="J4047">
        <f t="shared" si="568"/>
        <v>-14069.875</v>
      </c>
      <c r="K4047">
        <f t="shared" si="569"/>
        <v>24711.125</v>
      </c>
      <c r="L4047">
        <f t="shared" si="571"/>
        <v>0</v>
      </c>
      <c r="M4047">
        <f t="shared" si="572"/>
        <v>0</v>
      </c>
      <c r="N4047">
        <f t="shared" si="570"/>
        <v>0</v>
      </c>
      <c r="O4047">
        <f t="shared" si="573"/>
        <v>59</v>
      </c>
      <c r="P4047" t="str">
        <f>IF(O4047=MAX(O:O), A4047, "")</f>
        <v/>
      </c>
    </row>
    <row r="4048" spans="1:16" x14ac:dyDescent="0.35">
      <c r="A4048">
        <v>1985</v>
      </c>
      <c r="B4048" t="s">
        <v>4520</v>
      </c>
      <c r="C4048" t="s">
        <v>5724</v>
      </c>
      <c r="D4048" t="s">
        <v>13</v>
      </c>
      <c r="E4048" t="s">
        <v>19</v>
      </c>
      <c r="F4048" s="4">
        <v>9108</v>
      </c>
      <c r="G4048">
        <f t="shared" si="565"/>
        <v>473</v>
      </c>
      <c r="H4048">
        <f t="shared" si="566"/>
        <v>10168.25</v>
      </c>
      <c r="I4048">
        <f t="shared" si="567"/>
        <v>9695.25</v>
      </c>
      <c r="J4048">
        <f t="shared" si="568"/>
        <v>-14069.875</v>
      </c>
      <c r="K4048">
        <f t="shared" si="569"/>
        <v>24711.125</v>
      </c>
      <c r="L4048">
        <f t="shared" si="571"/>
        <v>0</v>
      </c>
      <c r="M4048">
        <f t="shared" si="572"/>
        <v>0</v>
      </c>
      <c r="N4048">
        <f t="shared" si="570"/>
        <v>0</v>
      </c>
      <c r="O4048">
        <f t="shared" si="573"/>
        <v>59</v>
      </c>
      <c r="P4048" t="str">
        <f>IF(O4048=MAX(O:O), A4048, "")</f>
        <v/>
      </c>
    </row>
    <row r="4049" spans="1:16" x14ac:dyDescent="0.35">
      <c r="A4049">
        <v>1985</v>
      </c>
      <c r="B4049" t="s">
        <v>4520</v>
      </c>
      <c r="C4049" t="s">
        <v>5725</v>
      </c>
      <c r="D4049" t="s">
        <v>13</v>
      </c>
      <c r="E4049" t="s">
        <v>19</v>
      </c>
      <c r="F4049" s="4">
        <v>4202</v>
      </c>
      <c r="G4049">
        <f t="shared" si="565"/>
        <v>473</v>
      </c>
      <c r="H4049">
        <f t="shared" si="566"/>
        <v>10168.25</v>
      </c>
      <c r="I4049">
        <f t="shared" si="567"/>
        <v>9695.25</v>
      </c>
      <c r="J4049">
        <f t="shared" si="568"/>
        <v>-14069.875</v>
      </c>
      <c r="K4049">
        <f t="shared" si="569"/>
        <v>24711.125</v>
      </c>
      <c r="L4049">
        <f t="shared" si="571"/>
        <v>0</v>
      </c>
      <c r="M4049">
        <f t="shared" si="572"/>
        <v>0</v>
      </c>
      <c r="N4049">
        <f t="shared" si="570"/>
        <v>0</v>
      </c>
      <c r="O4049">
        <f t="shared" si="573"/>
        <v>59</v>
      </c>
      <c r="P4049" t="str">
        <f>IF(O4049=MAX(O:O), A4049, "")</f>
        <v/>
      </c>
    </row>
    <row r="4050" spans="1:16" x14ac:dyDescent="0.35">
      <c r="A4050">
        <v>1985</v>
      </c>
      <c r="B4050" t="s">
        <v>4520</v>
      </c>
      <c r="C4050" t="s">
        <v>5726</v>
      </c>
      <c r="D4050" t="s">
        <v>13</v>
      </c>
      <c r="E4050" t="s">
        <v>19</v>
      </c>
      <c r="F4050" s="4">
        <v>4055</v>
      </c>
      <c r="G4050">
        <f t="shared" si="565"/>
        <v>473</v>
      </c>
      <c r="H4050">
        <f t="shared" si="566"/>
        <v>10168.25</v>
      </c>
      <c r="I4050">
        <f t="shared" si="567"/>
        <v>9695.25</v>
      </c>
      <c r="J4050">
        <f t="shared" si="568"/>
        <v>-14069.875</v>
      </c>
      <c r="K4050">
        <f t="shared" si="569"/>
        <v>24711.125</v>
      </c>
      <c r="L4050">
        <f t="shared" si="571"/>
        <v>0</v>
      </c>
      <c r="M4050">
        <f t="shared" si="572"/>
        <v>0</v>
      </c>
      <c r="N4050">
        <f t="shared" si="570"/>
        <v>0</v>
      </c>
      <c r="O4050">
        <f t="shared" si="573"/>
        <v>59</v>
      </c>
      <c r="P4050" t="str">
        <f>IF(O4050=MAX(O:O), A4050, "")</f>
        <v/>
      </c>
    </row>
    <row r="4051" spans="1:16" x14ac:dyDescent="0.35">
      <c r="A4051">
        <v>1985</v>
      </c>
      <c r="B4051" t="s">
        <v>4520</v>
      </c>
      <c r="C4051" t="s">
        <v>5727</v>
      </c>
      <c r="D4051" t="s">
        <v>13</v>
      </c>
      <c r="E4051" t="s">
        <v>19</v>
      </c>
      <c r="F4051" s="4">
        <v>2171</v>
      </c>
      <c r="G4051">
        <f t="shared" si="565"/>
        <v>473</v>
      </c>
      <c r="H4051">
        <f t="shared" si="566"/>
        <v>10168.25</v>
      </c>
      <c r="I4051">
        <f t="shared" si="567"/>
        <v>9695.25</v>
      </c>
      <c r="J4051">
        <f t="shared" si="568"/>
        <v>-14069.875</v>
      </c>
      <c r="K4051">
        <f t="shared" si="569"/>
        <v>24711.125</v>
      </c>
      <c r="L4051">
        <f t="shared" si="571"/>
        <v>0</v>
      </c>
      <c r="M4051">
        <f t="shared" si="572"/>
        <v>0</v>
      </c>
      <c r="N4051">
        <f t="shared" si="570"/>
        <v>0</v>
      </c>
      <c r="O4051">
        <f t="shared" si="573"/>
        <v>59</v>
      </c>
      <c r="P4051" t="str">
        <f>IF(O4051=MAX(O:O), A4051, "")</f>
        <v/>
      </c>
    </row>
    <row r="4052" spans="1:16" x14ac:dyDescent="0.35">
      <c r="A4052">
        <v>1985</v>
      </c>
      <c r="B4052" t="s">
        <v>4520</v>
      </c>
      <c r="C4052" t="s">
        <v>5728</v>
      </c>
      <c r="D4052" t="s">
        <v>13</v>
      </c>
      <c r="E4052" t="s">
        <v>17</v>
      </c>
      <c r="F4052" s="4">
        <v>1528</v>
      </c>
      <c r="G4052">
        <f t="shared" si="565"/>
        <v>473</v>
      </c>
      <c r="H4052">
        <f t="shared" si="566"/>
        <v>10168.25</v>
      </c>
      <c r="I4052">
        <f t="shared" si="567"/>
        <v>9695.25</v>
      </c>
      <c r="J4052">
        <f t="shared" si="568"/>
        <v>-14069.875</v>
      </c>
      <c r="K4052">
        <f t="shared" si="569"/>
        <v>24711.125</v>
      </c>
      <c r="L4052">
        <f t="shared" si="571"/>
        <v>0</v>
      </c>
      <c r="M4052">
        <f t="shared" si="572"/>
        <v>0</v>
      </c>
      <c r="N4052">
        <f t="shared" si="570"/>
        <v>0</v>
      </c>
      <c r="O4052">
        <f t="shared" si="573"/>
        <v>59</v>
      </c>
      <c r="P4052" t="str">
        <f>IF(O4052=MAX(O:O), A4052, "")</f>
        <v/>
      </c>
    </row>
    <row r="4053" spans="1:16" x14ac:dyDescent="0.35">
      <c r="A4053">
        <v>1985</v>
      </c>
      <c r="B4053" t="s">
        <v>4520</v>
      </c>
      <c r="C4053" t="s">
        <v>5729</v>
      </c>
      <c r="D4053" t="s">
        <v>13</v>
      </c>
      <c r="E4053" t="s">
        <v>32</v>
      </c>
      <c r="F4053" s="4">
        <v>526</v>
      </c>
      <c r="G4053">
        <f t="shared" si="565"/>
        <v>473</v>
      </c>
      <c r="H4053">
        <f t="shared" si="566"/>
        <v>10168.25</v>
      </c>
      <c r="I4053">
        <f t="shared" si="567"/>
        <v>9695.25</v>
      </c>
      <c r="J4053">
        <f t="shared" si="568"/>
        <v>-14069.875</v>
      </c>
      <c r="K4053">
        <f t="shared" si="569"/>
        <v>24711.125</v>
      </c>
      <c r="L4053">
        <f t="shared" si="571"/>
        <v>0</v>
      </c>
      <c r="M4053">
        <f t="shared" si="572"/>
        <v>0</v>
      </c>
      <c r="N4053">
        <f t="shared" si="570"/>
        <v>0</v>
      </c>
      <c r="O4053">
        <f t="shared" si="573"/>
        <v>59</v>
      </c>
      <c r="P4053" t="str">
        <f>IF(O4053=MAX(O:O), A4053, "")</f>
        <v/>
      </c>
    </row>
    <row r="4054" spans="1:16" x14ac:dyDescent="0.35">
      <c r="A4054">
        <v>1985</v>
      </c>
      <c r="B4054" t="s">
        <v>4520</v>
      </c>
      <c r="C4054" t="s">
        <v>5730</v>
      </c>
      <c r="D4054" t="s">
        <v>13</v>
      </c>
      <c r="E4054" t="s">
        <v>19</v>
      </c>
      <c r="F4054" s="4">
        <v>473</v>
      </c>
      <c r="G4054">
        <f t="shared" si="565"/>
        <v>473</v>
      </c>
      <c r="H4054">
        <f t="shared" si="566"/>
        <v>10168.25</v>
      </c>
      <c r="I4054">
        <f t="shared" si="567"/>
        <v>9695.25</v>
      </c>
      <c r="J4054">
        <f t="shared" si="568"/>
        <v>-14069.875</v>
      </c>
      <c r="K4054">
        <f t="shared" si="569"/>
        <v>24711.125</v>
      </c>
      <c r="L4054">
        <f t="shared" si="571"/>
        <v>0</v>
      </c>
      <c r="M4054">
        <f t="shared" si="572"/>
        <v>0</v>
      </c>
      <c r="N4054">
        <f t="shared" si="570"/>
        <v>0</v>
      </c>
      <c r="O4054">
        <f t="shared" si="573"/>
        <v>59</v>
      </c>
      <c r="P4054" t="str">
        <f>IF(O4054=MAX(O:O), A4054, "")</f>
        <v/>
      </c>
    </row>
    <row r="4055" spans="1:16" x14ac:dyDescent="0.35">
      <c r="A4055">
        <v>1985</v>
      </c>
      <c r="B4055" t="s">
        <v>4520</v>
      </c>
      <c r="C4055" t="s">
        <v>5731</v>
      </c>
      <c r="D4055" t="s">
        <v>13</v>
      </c>
      <c r="E4055" t="s">
        <v>137</v>
      </c>
      <c r="F4055" s="4">
        <v>300</v>
      </c>
      <c r="G4055">
        <f t="shared" si="565"/>
        <v>473</v>
      </c>
      <c r="H4055">
        <f t="shared" si="566"/>
        <v>10168.25</v>
      </c>
      <c r="I4055">
        <f t="shared" si="567"/>
        <v>9695.25</v>
      </c>
      <c r="J4055">
        <f t="shared" si="568"/>
        <v>-14069.875</v>
      </c>
      <c r="K4055">
        <f t="shared" si="569"/>
        <v>24711.125</v>
      </c>
      <c r="L4055">
        <f t="shared" si="571"/>
        <v>0</v>
      </c>
      <c r="M4055">
        <f t="shared" si="572"/>
        <v>0</v>
      </c>
      <c r="N4055">
        <f t="shared" si="570"/>
        <v>0</v>
      </c>
      <c r="O4055">
        <f t="shared" si="573"/>
        <v>59</v>
      </c>
      <c r="P4055" t="str">
        <f>IF(O4055=MAX(O:O), A4055, "")</f>
        <v/>
      </c>
    </row>
    <row r="4056" spans="1:16" x14ac:dyDescent="0.35">
      <c r="A4056">
        <v>1985</v>
      </c>
      <c r="B4056" t="s">
        <v>4529</v>
      </c>
      <c r="C4056" t="s">
        <v>4260</v>
      </c>
      <c r="D4056" t="s">
        <v>13</v>
      </c>
      <c r="E4056" t="s">
        <v>19</v>
      </c>
      <c r="F4056" s="4">
        <v>39109</v>
      </c>
      <c r="G4056">
        <f t="shared" si="565"/>
        <v>473</v>
      </c>
      <c r="H4056">
        <f t="shared" si="566"/>
        <v>10168.25</v>
      </c>
      <c r="I4056">
        <f t="shared" si="567"/>
        <v>9695.25</v>
      </c>
      <c r="J4056">
        <f t="shared" si="568"/>
        <v>-14069.875</v>
      </c>
      <c r="K4056">
        <f t="shared" si="569"/>
        <v>24711.125</v>
      </c>
      <c r="L4056">
        <f t="shared" si="571"/>
        <v>0</v>
      </c>
      <c r="M4056">
        <f t="shared" si="572"/>
        <v>1</v>
      </c>
      <c r="N4056">
        <f t="shared" si="570"/>
        <v>1</v>
      </c>
      <c r="O4056">
        <f t="shared" si="573"/>
        <v>60</v>
      </c>
      <c r="P4056" t="str">
        <f>IF(O4056=MAX(O:O), A4056, "")</f>
        <v/>
      </c>
    </row>
    <row r="4057" spans="1:16" x14ac:dyDescent="0.35">
      <c r="A4057">
        <v>1985</v>
      </c>
      <c r="B4057" t="s">
        <v>4529</v>
      </c>
      <c r="C4057" t="s">
        <v>5732</v>
      </c>
      <c r="D4057" t="s">
        <v>13</v>
      </c>
      <c r="E4057" t="s">
        <v>19</v>
      </c>
      <c r="F4057" s="4">
        <v>20924</v>
      </c>
      <c r="G4057">
        <f t="shared" si="565"/>
        <v>473</v>
      </c>
      <c r="H4057">
        <f t="shared" si="566"/>
        <v>10168.25</v>
      </c>
      <c r="I4057">
        <f t="shared" si="567"/>
        <v>9695.25</v>
      </c>
      <c r="J4057">
        <f t="shared" si="568"/>
        <v>-14069.875</v>
      </c>
      <c r="K4057">
        <f t="shared" si="569"/>
        <v>24711.125</v>
      </c>
      <c r="L4057">
        <f t="shared" si="571"/>
        <v>0</v>
      </c>
      <c r="M4057">
        <f t="shared" si="572"/>
        <v>0</v>
      </c>
      <c r="N4057">
        <f t="shared" si="570"/>
        <v>0</v>
      </c>
      <c r="O4057">
        <f t="shared" si="573"/>
        <v>60</v>
      </c>
      <c r="P4057" t="str">
        <f>IF(O4057=MAX(O:O), A4057, "")</f>
        <v/>
      </c>
    </row>
    <row r="4058" spans="1:16" x14ac:dyDescent="0.35">
      <c r="A4058">
        <v>1985</v>
      </c>
      <c r="B4058" t="s">
        <v>4529</v>
      </c>
      <c r="C4058" t="s">
        <v>5733</v>
      </c>
      <c r="D4058" t="s">
        <v>96</v>
      </c>
      <c r="E4058" t="s">
        <v>17</v>
      </c>
      <c r="F4058" s="4">
        <v>4243</v>
      </c>
      <c r="G4058">
        <f t="shared" si="565"/>
        <v>473</v>
      </c>
      <c r="H4058">
        <f t="shared" si="566"/>
        <v>10168.25</v>
      </c>
      <c r="I4058">
        <f t="shared" si="567"/>
        <v>9695.25</v>
      </c>
      <c r="J4058">
        <f t="shared" si="568"/>
        <v>-14069.875</v>
      </c>
      <c r="K4058">
        <f t="shared" si="569"/>
        <v>24711.125</v>
      </c>
      <c r="L4058">
        <f t="shared" si="571"/>
        <v>0</v>
      </c>
      <c r="M4058">
        <f t="shared" si="572"/>
        <v>0</v>
      </c>
      <c r="N4058">
        <f t="shared" si="570"/>
        <v>0</v>
      </c>
      <c r="O4058">
        <f t="shared" si="573"/>
        <v>60</v>
      </c>
      <c r="P4058" t="str">
        <f>IF(O4058=MAX(O:O), A4058, "")</f>
        <v/>
      </c>
    </row>
    <row r="4059" spans="1:16" x14ac:dyDescent="0.35">
      <c r="A4059">
        <v>1985</v>
      </c>
      <c r="B4059" t="s">
        <v>4529</v>
      </c>
      <c r="C4059" t="s">
        <v>5734</v>
      </c>
      <c r="D4059" t="s">
        <v>13</v>
      </c>
      <c r="E4059" t="s">
        <v>19</v>
      </c>
      <c r="F4059" s="4">
        <v>2030</v>
      </c>
      <c r="G4059">
        <f t="shared" si="565"/>
        <v>473</v>
      </c>
      <c r="H4059">
        <f t="shared" si="566"/>
        <v>10168.25</v>
      </c>
      <c r="I4059">
        <f t="shared" si="567"/>
        <v>9695.25</v>
      </c>
      <c r="J4059">
        <f t="shared" si="568"/>
        <v>-14069.875</v>
      </c>
      <c r="K4059">
        <f t="shared" si="569"/>
        <v>24711.125</v>
      </c>
      <c r="L4059">
        <f t="shared" si="571"/>
        <v>0</v>
      </c>
      <c r="M4059">
        <f t="shared" si="572"/>
        <v>0</v>
      </c>
      <c r="N4059">
        <f t="shared" si="570"/>
        <v>0</v>
      </c>
      <c r="O4059">
        <f t="shared" si="573"/>
        <v>60</v>
      </c>
      <c r="P4059" t="str">
        <f>IF(O4059=MAX(O:O), A4059, "")</f>
        <v/>
      </c>
    </row>
    <row r="4060" spans="1:16" x14ac:dyDescent="0.35">
      <c r="A4060">
        <v>1985</v>
      </c>
      <c r="B4060" t="s">
        <v>4529</v>
      </c>
      <c r="C4060" t="s">
        <v>5735</v>
      </c>
      <c r="D4060" t="s">
        <v>13</v>
      </c>
      <c r="E4060" t="s">
        <v>137</v>
      </c>
      <c r="F4060" s="4">
        <v>699</v>
      </c>
      <c r="G4060">
        <f t="shared" si="565"/>
        <v>473</v>
      </c>
      <c r="H4060">
        <f t="shared" si="566"/>
        <v>10168.25</v>
      </c>
      <c r="I4060">
        <f t="shared" si="567"/>
        <v>9695.25</v>
      </c>
      <c r="J4060">
        <f t="shared" si="568"/>
        <v>-14069.875</v>
      </c>
      <c r="K4060">
        <f t="shared" si="569"/>
        <v>24711.125</v>
      </c>
      <c r="L4060">
        <f t="shared" si="571"/>
        <v>0</v>
      </c>
      <c r="M4060">
        <f t="shared" si="572"/>
        <v>0</v>
      </c>
      <c r="N4060">
        <f t="shared" si="570"/>
        <v>0</v>
      </c>
      <c r="O4060">
        <f t="shared" si="573"/>
        <v>60</v>
      </c>
      <c r="P4060" t="str">
        <f>IF(O4060=MAX(O:O), A4060, "")</f>
        <v/>
      </c>
    </row>
    <row r="4061" spans="1:16" x14ac:dyDescent="0.35">
      <c r="A4061">
        <v>1985</v>
      </c>
      <c r="B4061" t="s">
        <v>4529</v>
      </c>
      <c r="C4061" t="s">
        <v>5736</v>
      </c>
      <c r="D4061" t="s">
        <v>13</v>
      </c>
      <c r="E4061" t="s">
        <v>139</v>
      </c>
      <c r="F4061" s="4">
        <v>482</v>
      </c>
      <c r="G4061">
        <f t="shared" si="565"/>
        <v>473</v>
      </c>
      <c r="H4061">
        <f t="shared" si="566"/>
        <v>10168.25</v>
      </c>
      <c r="I4061">
        <f t="shared" si="567"/>
        <v>9695.25</v>
      </c>
      <c r="J4061">
        <f t="shared" si="568"/>
        <v>-14069.875</v>
      </c>
      <c r="K4061">
        <f t="shared" si="569"/>
        <v>24711.125</v>
      </c>
      <c r="L4061">
        <f t="shared" si="571"/>
        <v>0</v>
      </c>
      <c r="M4061">
        <f t="shared" si="572"/>
        <v>0</v>
      </c>
      <c r="N4061">
        <f t="shared" si="570"/>
        <v>0</v>
      </c>
      <c r="O4061">
        <f t="shared" si="573"/>
        <v>60</v>
      </c>
      <c r="P4061" t="str">
        <f>IF(O4061=MAX(O:O), A4061, "")</f>
        <v/>
      </c>
    </row>
    <row r="4062" spans="1:16" x14ac:dyDescent="0.35">
      <c r="A4062">
        <v>1985</v>
      </c>
      <c r="B4062" t="s">
        <v>4529</v>
      </c>
      <c r="C4062" t="s">
        <v>5737</v>
      </c>
      <c r="D4062" t="s">
        <v>13</v>
      </c>
      <c r="E4062" t="s">
        <v>19</v>
      </c>
      <c r="F4062" s="4">
        <v>449</v>
      </c>
      <c r="G4062">
        <f t="shared" si="565"/>
        <v>473</v>
      </c>
      <c r="H4062">
        <f t="shared" si="566"/>
        <v>10168.25</v>
      </c>
      <c r="I4062">
        <f t="shared" si="567"/>
        <v>9695.25</v>
      </c>
      <c r="J4062">
        <f t="shared" si="568"/>
        <v>-14069.875</v>
      </c>
      <c r="K4062">
        <f t="shared" si="569"/>
        <v>24711.125</v>
      </c>
      <c r="L4062">
        <f t="shared" si="571"/>
        <v>0</v>
      </c>
      <c r="M4062">
        <f t="shared" si="572"/>
        <v>0</v>
      </c>
      <c r="N4062">
        <f t="shared" si="570"/>
        <v>0</v>
      </c>
      <c r="O4062">
        <f t="shared" si="573"/>
        <v>60</v>
      </c>
      <c r="P4062" t="str">
        <f>IF(O4062=MAX(O:O), A4062, "")</f>
        <v/>
      </c>
    </row>
    <row r="4063" spans="1:16" x14ac:dyDescent="0.35">
      <c r="A4063">
        <v>1985</v>
      </c>
      <c r="B4063" t="s">
        <v>4529</v>
      </c>
      <c r="C4063" t="s">
        <v>5738</v>
      </c>
      <c r="D4063" t="s">
        <v>13</v>
      </c>
      <c r="E4063" t="s">
        <v>19</v>
      </c>
      <c r="F4063" s="4">
        <v>247</v>
      </c>
      <c r="G4063">
        <f t="shared" si="565"/>
        <v>473</v>
      </c>
      <c r="H4063">
        <f t="shared" si="566"/>
        <v>10168.25</v>
      </c>
      <c r="I4063">
        <f t="shared" si="567"/>
        <v>9695.25</v>
      </c>
      <c r="J4063">
        <f t="shared" si="568"/>
        <v>-14069.875</v>
      </c>
      <c r="K4063">
        <f t="shared" si="569"/>
        <v>24711.125</v>
      </c>
      <c r="L4063">
        <f t="shared" si="571"/>
        <v>0</v>
      </c>
      <c r="M4063">
        <f t="shared" si="572"/>
        <v>0</v>
      </c>
      <c r="N4063">
        <f t="shared" si="570"/>
        <v>0</v>
      </c>
      <c r="O4063">
        <f t="shared" si="573"/>
        <v>60</v>
      </c>
      <c r="P4063" t="str">
        <f>IF(O4063=MAX(O:O), A4063, "")</f>
        <v/>
      </c>
    </row>
    <row r="4064" spans="1:16" x14ac:dyDescent="0.35">
      <c r="A4064">
        <v>1985</v>
      </c>
      <c r="B4064" t="s">
        <v>4535</v>
      </c>
      <c r="C4064" t="s">
        <v>5739</v>
      </c>
      <c r="D4064" t="s">
        <v>13</v>
      </c>
      <c r="E4064" t="s">
        <v>19</v>
      </c>
      <c r="F4064" s="4">
        <v>35483</v>
      </c>
      <c r="G4064">
        <f t="shared" si="565"/>
        <v>473</v>
      </c>
      <c r="H4064">
        <f t="shared" si="566"/>
        <v>10168.25</v>
      </c>
      <c r="I4064">
        <f t="shared" si="567"/>
        <v>9695.25</v>
      </c>
      <c r="J4064">
        <f t="shared" si="568"/>
        <v>-14069.875</v>
      </c>
      <c r="K4064">
        <f t="shared" si="569"/>
        <v>24711.125</v>
      </c>
      <c r="L4064">
        <f t="shared" si="571"/>
        <v>0</v>
      </c>
      <c r="M4064">
        <f t="shared" si="572"/>
        <v>1</v>
      </c>
      <c r="N4064">
        <f t="shared" si="570"/>
        <v>1</v>
      </c>
      <c r="O4064">
        <f t="shared" si="573"/>
        <v>61</v>
      </c>
      <c r="P4064" t="str">
        <f>IF(O4064=MAX(O:O), A4064, "")</f>
        <v/>
      </c>
    </row>
    <row r="4065" spans="1:16" x14ac:dyDescent="0.35">
      <c r="A4065">
        <v>1985</v>
      </c>
      <c r="B4065" t="s">
        <v>4535</v>
      </c>
      <c r="C4065" t="s">
        <v>5740</v>
      </c>
      <c r="D4065" t="s">
        <v>13</v>
      </c>
      <c r="E4065" t="s">
        <v>17</v>
      </c>
      <c r="F4065" s="4">
        <v>9010</v>
      </c>
      <c r="G4065">
        <f t="shared" si="565"/>
        <v>473</v>
      </c>
      <c r="H4065">
        <f t="shared" si="566"/>
        <v>10168.25</v>
      </c>
      <c r="I4065">
        <f t="shared" si="567"/>
        <v>9695.25</v>
      </c>
      <c r="J4065">
        <f t="shared" si="568"/>
        <v>-14069.875</v>
      </c>
      <c r="K4065">
        <f t="shared" si="569"/>
        <v>24711.125</v>
      </c>
      <c r="L4065">
        <f t="shared" si="571"/>
        <v>0</v>
      </c>
      <c r="M4065">
        <f t="shared" si="572"/>
        <v>0</v>
      </c>
      <c r="N4065">
        <f t="shared" si="570"/>
        <v>0</v>
      </c>
      <c r="O4065">
        <f t="shared" si="573"/>
        <v>61</v>
      </c>
      <c r="P4065" t="str">
        <f>IF(O4065=MAX(O:O), A4065, "")</f>
        <v/>
      </c>
    </row>
    <row r="4066" spans="1:16" x14ac:dyDescent="0.35">
      <c r="A4066">
        <v>1985</v>
      </c>
      <c r="B4066" t="s">
        <v>4535</v>
      </c>
      <c r="C4066" t="s">
        <v>5741</v>
      </c>
      <c r="D4066" t="s">
        <v>13</v>
      </c>
      <c r="E4066" t="s">
        <v>19</v>
      </c>
      <c r="F4066" s="4">
        <v>6013</v>
      </c>
      <c r="G4066">
        <f t="shared" si="565"/>
        <v>473</v>
      </c>
      <c r="H4066">
        <f t="shared" si="566"/>
        <v>10168.25</v>
      </c>
      <c r="I4066">
        <f t="shared" si="567"/>
        <v>9695.25</v>
      </c>
      <c r="J4066">
        <f t="shared" si="568"/>
        <v>-14069.875</v>
      </c>
      <c r="K4066">
        <f t="shared" si="569"/>
        <v>24711.125</v>
      </c>
      <c r="L4066">
        <f t="shared" si="571"/>
        <v>0</v>
      </c>
      <c r="M4066">
        <f t="shared" si="572"/>
        <v>0</v>
      </c>
      <c r="N4066">
        <f t="shared" si="570"/>
        <v>0</v>
      </c>
      <c r="O4066">
        <f t="shared" si="573"/>
        <v>61</v>
      </c>
      <c r="P4066" t="str">
        <f>IF(O4066=MAX(O:O), A4066, "")</f>
        <v/>
      </c>
    </row>
    <row r="4067" spans="1:16" x14ac:dyDescent="0.35">
      <c r="A4067">
        <v>1985</v>
      </c>
      <c r="B4067" t="s">
        <v>4535</v>
      </c>
      <c r="C4067" t="s">
        <v>5742</v>
      </c>
      <c r="D4067" t="s">
        <v>13</v>
      </c>
      <c r="E4067" t="s">
        <v>19</v>
      </c>
      <c r="F4067" s="4">
        <v>3668</v>
      </c>
      <c r="G4067">
        <f t="shared" si="565"/>
        <v>473</v>
      </c>
      <c r="H4067">
        <f t="shared" si="566"/>
        <v>10168.25</v>
      </c>
      <c r="I4067">
        <f t="shared" si="567"/>
        <v>9695.25</v>
      </c>
      <c r="J4067">
        <f t="shared" si="568"/>
        <v>-14069.875</v>
      </c>
      <c r="K4067">
        <f t="shared" si="569"/>
        <v>24711.125</v>
      </c>
      <c r="L4067">
        <f t="shared" si="571"/>
        <v>0</v>
      </c>
      <c r="M4067">
        <f t="shared" si="572"/>
        <v>0</v>
      </c>
      <c r="N4067">
        <f t="shared" si="570"/>
        <v>0</v>
      </c>
      <c r="O4067">
        <f t="shared" si="573"/>
        <v>61</v>
      </c>
      <c r="P4067" t="str">
        <f>IF(O4067=MAX(O:O), A4067, "")</f>
        <v/>
      </c>
    </row>
    <row r="4068" spans="1:16" x14ac:dyDescent="0.35">
      <c r="A4068">
        <v>1985</v>
      </c>
      <c r="B4068" t="s">
        <v>4535</v>
      </c>
      <c r="C4068" t="s">
        <v>5743</v>
      </c>
      <c r="D4068" t="s">
        <v>13</v>
      </c>
      <c r="E4068" t="s">
        <v>19</v>
      </c>
      <c r="F4068" s="4">
        <v>2677</v>
      </c>
      <c r="G4068">
        <f t="shared" si="565"/>
        <v>473</v>
      </c>
      <c r="H4068">
        <f t="shared" si="566"/>
        <v>10168.25</v>
      </c>
      <c r="I4068">
        <f t="shared" si="567"/>
        <v>9695.25</v>
      </c>
      <c r="J4068">
        <f t="shared" si="568"/>
        <v>-14069.875</v>
      </c>
      <c r="K4068">
        <f t="shared" si="569"/>
        <v>24711.125</v>
      </c>
      <c r="L4068">
        <f t="shared" si="571"/>
        <v>0</v>
      </c>
      <c r="M4068">
        <f t="shared" si="572"/>
        <v>0</v>
      </c>
      <c r="N4068">
        <f t="shared" si="570"/>
        <v>0</v>
      </c>
      <c r="O4068">
        <f t="shared" si="573"/>
        <v>61</v>
      </c>
      <c r="P4068" t="str">
        <f>IF(O4068=MAX(O:O), A4068, "")</f>
        <v/>
      </c>
    </row>
    <row r="4069" spans="1:16" x14ac:dyDescent="0.35">
      <c r="A4069">
        <v>1985</v>
      </c>
      <c r="B4069" t="s">
        <v>4535</v>
      </c>
      <c r="C4069" t="s">
        <v>5744</v>
      </c>
      <c r="D4069" t="s">
        <v>13</v>
      </c>
      <c r="E4069" t="s">
        <v>1952</v>
      </c>
      <c r="F4069" s="4">
        <v>2603</v>
      </c>
      <c r="G4069">
        <f t="shared" si="565"/>
        <v>473</v>
      </c>
      <c r="H4069">
        <f t="shared" si="566"/>
        <v>10168.25</v>
      </c>
      <c r="I4069">
        <f t="shared" si="567"/>
        <v>9695.25</v>
      </c>
      <c r="J4069">
        <f t="shared" si="568"/>
        <v>-14069.875</v>
      </c>
      <c r="K4069">
        <f t="shared" si="569"/>
        <v>24711.125</v>
      </c>
      <c r="L4069">
        <f t="shared" si="571"/>
        <v>0</v>
      </c>
      <c r="M4069">
        <f t="shared" si="572"/>
        <v>0</v>
      </c>
      <c r="N4069">
        <f t="shared" si="570"/>
        <v>0</v>
      </c>
      <c r="O4069">
        <f t="shared" si="573"/>
        <v>61</v>
      </c>
      <c r="P4069" t="str">
        <f>IF(O4069=MAX(O:O), A4069, "")</f>
        <v/>
      </c>
    </row>
    <row r="4070" spans="1:16" x14ac:dyDescent="0.35">
      <c r="A4070">
        <v>1985</v>
      </c>
      <c r="B4070" t="s">
        <v>4535</v>
      </c>
      <c r="C4070" t="s">
        <v>5745</v>
      </c>
      <c r="D4070" t="s">
        <v>13</v>
      </c>
      <c r="E4070" t="s">
        <v>139</v>
      </c>
      <c r="F4070" s="4">
        <v>608</v>
      </c>
      <c r="G4070">
        <f t="shared" si="565"/>
        <v>473</v>
      </c>
      <c r="H4070">
        <f t="shared" si="566"/>
        <v>10168.25</v>
      </c>
      <c r="I4070">
        <f t="shared" si="567"/>
        <v>9695.25</v>
      </c>
      <c r="J4070">
        <f t="shared" si="568"/>
        <v>-14069.875</v>
      </c>
      <c r="K4070">
        <f t="shared" si="569"/>
        <v>24711.125</v>
      </c>
      <c r="L4070">
        <f t="shared" si="571"/>
        <v>0</v>
      </c>
      <c r="M4070">
        <f t="shared" si="572"/>
        <v>0</v>
      </c>
      <c r="N4070">
        <f t="shared" si="570"/>
        <v>0</v>
      </c>
      <c r="O4070">
        <f t="shared" si="573"/>
        <v>61</v>
      </c>
      <c r="P4070" t="str">
        <f>IF(O4070=MAX(O:O), A4070, "")</f>
        <v/>
      </c>
    </row>
    <row r="4071" spans="1:16" x14ac:dyDescent="0.35">
      <c r="A4071">
        <v>1985</v>
      </c>
      <c r="B4071" t="s">
        <v>4535</v>
      </c>
      <c r="C4071" t="s">
        <v>5746</v>
      </c>
      <c r="D4071" t="s">
        <v>13</v>
      </c>
      <c r="E4071" t="s">
        <v>19</v>
      </c>
      <c r="F4071" s="4">
        <v>274</v>
      </c>
      <c r="G4071">
        <f t="shared" si="565"/>
        <v>473</v>
      </c>
      <c r="H4071">
        <f t="shared" si="566"/>
        <v>10168.25</v>
      </c>
      <c r="I4071">
        <f t="shared" si="567"/>
        <v>9695.25</v>
      </c>
      <c r="J4071">
        <f t="shared" si="568"/>
        <v>-14069.875</v>
      </c>
      <c r="K4071">
        <f t="shared" si="569"/>
        <v>24711.125</v>
      </c>
      <c r="L4071">
        <f t="shared" si="571"/>
        <v>0</v>
      </c>
      <c r="M4071">
        <f t="shared" si="572"/>
        <v>0</v>
      </c>
      <c r="N4071">
        <f t="shared" si="570"/>
        <v>0</v>
      </c>
      <c r="O4071">
        <f t="shared" si="573"/>
        <v>61</v>
      </c>
      <c r="P4071" t="str">
        <f>IF(O4071=MAX(O:O), A4071, "")</f>
        <v/>
      </c>
    </row>
    <row r="4072" spans="1:16" x14ac:dyDescent="0.35">
      <c r="A4072">
        <v>1985</v>
      </c>
      <c r="B4072" t="s">
        <v>4541</v>
      </c>
      <c r="C4072" t="s">
        <v>5747</v>
      </c>
      <c r="D4072" t="s">
        <v>13</v>
      </c>
      <c r="E4072" t="s">
        <v>19</v>
      </c>
      <c r="F4072" s="4">
        <v>33312</v>
      </c>
      <c r="G4072">
        <f t="shared" si="565"/>
        <v>473</v>
      </c>
      <c r="H4072">
        <f t="shared" si="566"/>
        <v>10168.25</v>
      </c>
      <c r="I4072">
        <f t="shared" si="567"/>
        <v>9695.25</v>
      </c>
      <c r="J4072">
        <f t="shared" si="568"/>
        <v>-14069.875</v>
      </c>
      <c r="K4072">
        <f t="shared" si="569"/>
        <v>24711.125</v>
      </c>
      <c r="L4072">
        <f t="shared" si="571"/>
        <v>0</v>
      </c>
      <c r="M4072">
        <f t="shared" si="572"/>
        <v>1</v>
      </c>
      <c r="N4072">
        <f t="shared" si="570"/>
        <v>1</v>
      </c>
      <c r="O4072">
        <f t="shared" si="573"/>
        <v>62</v>
      </c>
      <c r="P4072" t="str">
        <f>IF(O4072=MAX(O:O), A4072, "")</f>
        <v/>
      </c>
    </row>
    <row r="4073" spans="1:16" x14ac:dyDescent="0.35">
      <c r="A4073">
        <v>1985</v>
      </c>
      <c r="B4073" t="s">
        <v>4541</v>
      </c>
      <c r="C4073" t="s">
        <v>5748</v>
      </c>
      <c r="D4073" t="s">
        <v>13</v>
      </c>
      <c r="E4073" t="s">
        <v>19</v>
      </c>
      <c r="F4073" s="4">
        <v>23033</v>
      </c>
      <c r="G4073">
        <f t="shared" si="565"/>
        <v>473</v>
      </c>
      <c r="H4073">
        <f t="shared" si="566"/>
        <v>10168.25</v>
      </c>
      <c r="I4073">
        <f t="shared" si="567"/>
        <v>9695.25</v>
      </c>
      <c r="J4073">
        <f t="shared" si="568"/>
        <v>-14069.875</v>
      </c>
      <c r="K4073">
        <f t="shared" si="569"/>
        <v>24711.125</v>
      </c>
      <c r="L4073">
        <f t="shared" si="571"/>
        <v>0</v>
      </c>
      <c r="M4073">
        <f t="shared" si="572"/>
        <v>0</v>
      </c>
      <c r="N4073">
        <f t="shared" si="570"/>
        <v>0</v>
      </c>
      <c r="O4073">
        <f t="shared" si="573"/>
        <v>62</v>
      </c>
      <c r="P4073" t="str">
        <f>IF(O4073=MAX(O:O), A4073, "")</f>
        <v/>
      </c>
    </row>
    <row r="4074" spans="1:16" x14ac:dyDescent="0.35">
      <c r="A4074">
        <v>1985</v>
      </c>
      <c r="B4074" t="s">
        <v>4541</v>
      </c>
      <c r="C4074" t="s">
        <v>5749</v>
      </c>
      <c r="D4074" t="s">
        <v>13</v>
      </c>
      <c r="E4074" t="s">
        <v>17</v>
      </c>
      <c r="F4074" s="4">
        <v>3482</v>
      </c>
      <c r="G4074">
        <f t="shared" si="565"/>
        <v>473</v>
      </c>
      <c r="H4074">
        <f t="shared" si="566"/>
        <v>10168.25</v>
      </c>
      <c r="I4074">
        <f t="shared" si="567"/>
        <v>9695.25</v>
      </c>
      <c r="J4074">
        <f t="shared" si="568"/>
        <v>-14069.875</v>
      </c>
      <c r="K4074">
        <f t="shared" si="569"/>
        <v>24711.125</v>
      </c>
      <c r="L4074">
        <f t="shared" si="571"/>
        <v>0</v>
      </c>
      <c r="M4074">
        <f t="shared" si="572"/>
        <v>0</v>
      </c>
      <c r="N4074">
        <f t="shared" si="570"/>
        <v>0</v>
      </c>
      <c r="O4074">
        <f t="shared" si="573"/>
        <v>62</v>
      </c>
      <c r="P4074" t="str">
        <f>IF(O4074=MAX(O:O), A4074, "")</f>
        <v/>
      </c>
    </row>
    <row r="4075" spans="1:16" x14ac:dyDescent="0.35">
      <c r="A4075">
        <v>1985</v>
      </c>
      <c r="B4075" t="s">
        <v>4541</v>
      </c>
      <c r="C4075" t="s">
        <v>5750</v>
      </c>
      <c r="D4075" t="s">
        <v>13</v>
      </c>
      <c r="E4075" t="s">
        <v>19</v>
      </c>
      <c r="F4075" s="4">
        <v>1125</v>
      </c>
      <c r="G4075">
        <f t="shared" si="565"/>
        <v>473</v>
      </c>
      <c r="H4075">
        <f t="shared" si="566"/>
        <v>10168.25</v>
      </c>
      <c r="I4075">
        <f t="shared" si="567"/>
        <v>9695.25</v>
      </c>
      <c r="J4075">
        <f t="shared" si="568"/>
        <v>-14069.875</v>
      </c>
      <c r="K4075">
        <f t="shared" si="569"/>
        <v>24711.125</v>
      </c>
      <c r="L4075">
        <f t="shared" si="571"/>
        <v>0</v>
      </c>
      <c r="M4075">
        <f t="shared" si="572"/>
        <v>0</v>
      </c>
      <c r="N4075">
        <f t="shared" si="570"/>
        <v>0</v>
      </c>
      <c r="O4075">
        <f t="shared" si="573"/>
        <v>62</v>
      </c>
      <c r="P4075" t="str">
        <f>IF(O4075=MAX(O:O), A4075, "")</f>
        <v/>
      </c>
    </row>
    <row r="4076" spans="1:16" x14ac:dyDescent="0.35">
      <c r="A4076">
        <v>1985</v>
      </c>
      <c r="B4076" t="s">
        <v>4541</v>
      </c>
      <c r="C4076" t="s">
        <v>5751</v>
      </c>
      <c r="D4076" t="s">
        <v>13</v>
      </c>
      <c r="E4076" t="s">
        <v>19</v>
      </c>
      <c r="F4076" s="4">
        <v>1053</v>
      </c>
      <c r="G4076">
        <f t="shared" si="565"/>
        <v>473</v>
      </c>
      <c r="H4076">
        <f t="shared" si="566"/>
        <v>10168.25</v>
      </c>
      <c r="I4076">
        <f t="shared" si="567"/>
        <v>9695.25</v>
      </c>
      <c r="J4076">
        <f t="shared" si="568"/>
        <v>-14069.875</v>
      </c>
      <c r="K4076">
        <f t="shared" si="569"/>
        <v>24711.125</v>
      </c>
      <c r="L4076">
        <f t="shared" si="571"/>
        <v>0</v>
      </c>
      <c r="M4076">
        <f t="shared" si="572"/>
        <v>0</v>
      </c>
      <c r="N4076">
        <f t="shared" si="570"/>
        <v>0</v>
      </c>
      <c r="O4076">
        <f t="shared" si="573"/>
        <v>62</v>
      </c>
      <c r="P4076" t="str">
        <f>IF(O4076=MAX(O:O), A4076, "")</f>
        <v/>
      </c>
    </row>
    <row r="4077" spans="1:16" x14ac:dyDescent="0.35">
      <c r="A4077">
        <v>1985</v>
      </c>
      <c r="B4077" t="s">
        <v>4541</v>
      </c>
      <c r="C4077" t="s">
        <v>5752</v>
      </c>
      <c r="D4077" t="s">
        <v>13</v>
      </c>
      <c r="E4077" t="s">
        <v>19</v>
      </c>
      <c r="F4077" s="4">
        <v>1050</v>
      </c>
      <c r="G4077">
        <f t="shared" si="565"/>
        <v>473</v>
      </c>
      <c r="H4077">
        <f t="shared" si="566"/>
        <v>10168.25</v>
      </c>
      <c r="I4077">
        <f t="shared" si="567"/>
        <v>9695.25</v>
      </c>
      <c r="J4077">
        <f t="shared" si="568"/>
        <v>-14069.875</v>
      </c>
      <c r="K4077">
        <f t="shared" si="569"/>
        <v>24711.125</v>
      </c>
      <c r="L4077">
        <f t="shared" si="571"/>
        <v>0</v>
      </c>
      <c r="M4077">
        <f t="shared" si="572"/>
        <v>0</v>
      </c>
      <c r="N4077">
        <f t="shared" si="570"/>
        <v>0</v>
      </c>
      <c r="O4077">
        <f t="shared" si="573"/>
        <v>62</v>
      </c>
      <c r="P4077" t="str">
        <f>IF(O4077=MAX(O:O), A4077, "")</f>
        <v/>
      </c>
    </row>
    <row r="4078" spans="1:16" x14ac:dyDescent="0.35">
      <c r="A4078">
        <v>1985</v>
      </c>
      <c r="B4078" t="s">
        <v>4541</v>
      </c>
      <c r="C4078" t="s">
        <v>5753</v>
      </c>
      <c r="D4078" t="s">
        <v>13</v>
      </c>
      <c r="E4078" t="s">
        <v>19</v>
      </c>
      <c r="F4078" s="4">
        <v>807</v>
      </c>
      <c r="G4078">
        <f t="shared" si="565"/>
        <v>473</v>
      </c>
      <c r="H4078">
        <f t="shared" si="566"/>
        <v>10168.25</v>
      </c>
      <c r="I4078">
        <f t="shared" si="567"/>
        <v>9695.25</v>
      </c>
      <c r="J4078">
        <f t="shared" si="568"/>
        <v>-14069.875</v>
      </c>
      <c r="K4078">
        <f t="shared" si="569"/>
        <v>24711.125</v>
      </c>
      <c r="L4078">
        <f t="shared" si="571"/>
        <v>0</v>
      </c>
      <c r="M4078">
        <f t="shared" si="572"/>
        <v>0</v>
      </c>
      <c r="N4078">
        <f t="shared" si="570"/>
        <v>0</v>
      </c>
      <c r="O4078">
        <f t="shared" si="573"/>
        <v>62</v>
      </c>
      <c r="P4078" t="str">
        <f>IF(O4078=MAX(O:O), A4078, "")</f>
        <v/>
      </c>
    </row>
    <row r="4079" spans="1:16" x14ac:dyDescent="0.35">
      <c r="A4079">
        <v>1985</v>
      </c>
      <c r="B4079" t="s">
        <v>4541</v>
      </c>
      <c r="C4079" t="s">
        <v>5754</v>
      </c>
      <c r="D4079" t="s">
        <v>13</v>
      </c>
      <c r="E4079" t="s">
        <v>19</v>
      </c>
      <c r="F4079" s="4">
        <v>469</v>
      </c>
      <c r="G4079">
        <f t="shared" si="565"/>
        <v>473</v>
      </c>
      <c r="H4079">
        <f t="shared" si="566"/>
        <v>10168.25</v>
      </c>
      <c r="I4079">
        <f t="shared" si="567"/>
        <v>9695.25</v>
      </c>
      <c r="J4079">
        <f t="shared" si="568"/>
        <v>-14069.875</v>
      </c>
      <c r="K4079">
        <f t="shared" si="569"/>
        <v>24711.125</v>
      </c>
      <c r="L4079">
        <f t="shared" si="571"/>
        <v>0</v>
      </c>
      <c r="M4079">
        <f t="shared" si="572"/>
        <v>0</v>
      </c>
      <c r="N4079">
        <f t="shared" si="570"/>
        <v>0</v>
      </c>
      <c r="O4079">
        <f t="shared" si="573"/>
        <v>62</v>
      </c>
      <c r="P4079" t="str">
        <f>IF(O4079=MAX(O:O), A4079, "")</f>
        <v/>
      </c>
    </row>
    <row r="4080" spans="1:16" x14ac:dyDescent="0.35">
      <c r="A4080">
        <v>1985</v>
      </c>
      <c r="B4080" t="s">
        <v>4541</v>
      </c>
      <c r="C4080" t="s">
        <v>5755</v>
      </c>
      <c r="D4080" t="s">
        <v>13</v>
      </c>
      <c r="E4080" t="s">
        <v>139</v>
      </c>
      <c r="F4080" s="4">
        <v>282</v>
      </c>
      <c r="G4080">
        <f t="shared" si="565"/>
        <v>473</v>
      </c>
      <c r="H4080">
        <f t="shared" si="566"/>
        <v>10168.25</v>
      </c>
      <c r="I4080">
        <f t="shared" si="567"/>
        <v>9695.25</v>
      </c>
      <c r="J4080">
        <f t="shared" si="568"/>
        <v>-14069.875</v>
      </c>
      <c r="K4080">
        <f t="shared" si="569"/>
        <v>24711.125</v>
      </c>
      <c r="L4080">
        <f t="shared" si="571"/>
        <v>0</v>
      </c>
      <c r="M4080">
        <f t="shared" si="572"/>
        <v>0</v>
      </c>
      <c r="N4080">
        <f t="shared" si="570"/>
        <v>0</v>
      </c>
      <c r="O4080">
        <f t="shared" si="573"/>
        <v>62</v>
      </c>
      <c r="P4080" t="str">
        <f>IF(O4080=MAX(O:O), A4080, "")</f>
        <v/>
      </c>
    </row>
    <row r="4081" spans="1:16" x14ac:dyDescent="0.35">
      <c r="A4081">
        <v>1985</v>
      </c>
      <c r="B4081" t="s">
        <v>4541</v>
      </c>
      <c r="C4081" t="s">
        <v>5756</v>
      </c>
      <c r="D4081" t="s">
        <v>13</v>
      </c>
      <c r="E4081" t="s">
        <v>137</v>
      </c>
      <c r="F4081" s="4">
        <v>196</v>
      </c>
      <c r="G4081">
        <f t="shared" si="565"/>
        <v>473</v>
      </c>
      <c r="H4081">
        <f t="shared" si="566"/>
        <v>10168.25</v>
      </c>
      <c r="I4081">
        <f t="shared" si="567"/>
        <v>9695.25</v>
      </c>
      <c r="J4081">
        <f t="shared" si="568"/>
        <v>-14069.875</v>
      </c>
      <c r="K4081">
        <f t="shared" si="569"/>
        <v>24711.125</v>
      </c>
      <c r="L4081">
        <f t="shared" si="571"/>
        <v>0</v>
      </c>
      <c r="M4081">
        <f t="shared" si="572"/>
        <v>0</v>
      </c>
      <c r="N4081">
        <f t="shared" si="570"/>
        <v>0</v>
      </c>
      <c r="O4081">
        <f t="shared" si="573"/>
        <v>62</v>
      </c>
      <c r="P4081" t="str">
        <f>IF(O4081=MAX(O:O), A4081, "")</f>
        <v/>
      </c>
    </row>
    <row r="4082" spans="1:16" x14ac:dyDescent="0.35">
      <c r="A4082">
        <v>1985</v>
      </c>
      <c r="B4082" t="s">
        <v>4541</v>
      </c>
      <c r="C4082" t="s">
        <v>5757</v>
      </c>
      <c r="D4082" t="s">
        <v>13</v>
      </c>
      <c r="E4082" t="s">
        <v>5178</v>
      </c>
      <c r="F4082" s="4">
        <v>152</v>
      </c>
      <c r="G4082">
        <f t="shared" si="565"/>
        <v>473</v>
      </c>
      <c r="H4082">
        <f t="shared" si="566"/>
        <v>10168.25</v>
      </c>
      <c r="I4082">
        <f t="shared" si="567"/>
        <v>9695.25</v>
      </c>
      <c r="J4082">
        <f t="shared" si="568"/>
        <v>-14069.875</v>
      </c>
      <c r="K4082">
        <f t="shared" si="569"/>
        <v>24711.125</v>
      </c>
      <c r="L4082">
        <f t="shared" si="571"/>
        <v>0</v>
      </c>
      <c r="M4082">
        <f t="shared" si="572"/>
        <v>0</v>
      </c>
      <c r="N4082">
        <f t="shared" si="570"/>
        <v>0</v>
      </c>
      <c r="O4082">
        <f t="shared" si="573"/>
        <v>62</v>
      </c>
      <c r="P4082" t="str">
        <f>IF(O4082=MAX(O:O), A4082, "")</f>
        <v/>
      </c>
    </row>
    <row r="4083" spans="1:16" x14ac:dyDescent="0.35">
      <c r="A4083">
        <v>1985</v>
      </c>
      <c r="B4083" t="s">
        <v>4541</v>
      </c>
      <c r="C4083" t="s">
        <v>5758</v>
      </c>
      <c r="D4083" t="s">
        <v>13</v>
      </c>
      <c r="E4083" t="s">
        <v>19</v>
      </c>
      <c r="F4083" s="4">
        <v>56</v>
      </c>
      <c r="G4083">
        <f t="shared" si="565"/>
        <v>473</v>
      </c>
      <c r="H4083">
        <f t="shared" si="566"/>
        <v>10168.25</v>
      </c>
      <c r="I4083">
        <f t="shared" si="567"/>
        <v>9695.25</v>
      </c>
      <c r="J4083">
        <f t="shared" si="568"/>
        <v>-14069.875</v>
      </c>
      <c r="K4083">
        <f t="shared" si="569"/>
        <v>24711.125</v>
      </c>
      <c r="L4083">
        <f t="shared" si="571"/>
        <v>0</v>
      </c>
      <c r="M4083">
        <f t="shared" si="572"/>
        <v>0</v>
      </c>
      <c r="N4083">
        <f t="shared" si="570"/>
        <v>0</v>
      </c>
      <c r="O4083">
        <f t="shared" si="573"/>
        <v>62</v>
      </c>
      <c r="P4083" t="str">
        <f>IF(O4083=MAX(O:O), A4083, "")</f>
        <v/>
      </c>
    </row>
    <row r="4084" spans="1:16" x14ac:dyDescent="0.35">
      <c r="A4084">
        <v>1985</v>
      </c>
      <c r="B4084" t="s">
        <v>4551</v>
      </c>
      <c r="C4084" t="s">
        <v>5759</v>
      </c>
      <c r="D4084" t="s">
        <v>13</v>
      </c>
      <c r="E4084" t="s">
        <v>19</v>
      </c>
      <c r="F4084" s="4">
        <v>28902</v>
      </c>
      <c r="G4084">
        <f t="shared" si="565"/>
        <v>473</v>
      </c>
      <c r="H4084">
        <f t="shared" si="566"/>
        <v>10168.25</v>
      </c>
      <c r="I4084">
        <f t="shared" si="567"/>
        <v>9695.25</v>
      </c>
      <c r="J4084">
        <f t="shared" si="568"/>
        <v>-14069.875</v>
      </c>
      <c r="K4084">
        <f t="shared" si="569"/>
        <v>24711.125</v>
      </c>
      <c r="L4084">
        <f t="shared" si="571"/>
        <v>0</v>
      </c>
      <c r="M4084">
        <f t="shared" si="572"/>
        <v>1</v>
      </c>
      <c r="N4084">
        <f t="shared" si="570"/>
        <v>1</v>
      </c>
      <c r="O4084">
        <f t="shared" si="573"/>
        <v>63</v>
      </c>
      <c r="P4084" t="str">
        <f>IF(O4084=MAX(O:O), A4084, "")</f>
        <v/>
      </c>
    </row>
    <row r="4085" spans="1:16" x14ac:dyDescent="0.35">
      <c r="A4085">
        <v>1985</v>
      </c>
      <c r="B4085" t="s">
        <v>4551</v>
      </c>
      <c r="C4085" t="s">
        <v>5760</v>
      </c>
      <c r="D4085" t="s">
        <v>13</v>
      </c>
      <c r="E4085" t="s">
        <v>17</v>
      </c>
      <c r="F4085" s="4">
        <v>22692</v>
      </c>
      <c r="G4085">
        <f t="shared" si="565"/>
        <v>473</v>
      </c>
      <c r="H4085">
        <f t="shared" si="566"/>
        <v>10168.25</v>
      </c>
      <c r="I4085">
        <f t="shared" si="567"/>
        <v>9695.25</v>
      </c>
      <c r="J4085">
        <f t="shared" si="568"/>
        <v>-14069.875</v>
      </c>
      <c r="K4085">
        <f t="shared" si="569"/>
        <v>24711.125</v>
      </c>
      <c r="L4085">
        <f t="shared" si="571"/>
        <v>0</v>
      </c>
      <c r="M4085">
        <f t="shared" si="572"/>
        <v>0</v>
      </c>
      <c r="N4085">
        <f t="shared" si="570"/>
        <v>0</v>
      </c>
      <c r="O4085">
        <f t="shared" si="573"/>
        <v>63</v>
      </c>
      <c r="P4085" t="str">
        <f>IF(O4085=MAX(O:O), A4085, "")</f>
        <v/>
      </c>
    </row>
    <row r="4086" spans="1:16" x14ac:dyDescent="0.35">
      <c r="A4086">
        <v>1985</v>
      </c>
      <c r="B4086" t="s">
        <v>4551</v>
      </c>
      <c r="C4086" t="s">
        <v>5761</v>
      </c>
      <c r="D4086" t="s">
        <v>13</v>
      </c>
      <c r="E4086" t="s">
        <v>19</v>
      </c>
      <c r="F4086" s="4">
        <v>10256</v>
      </c>
      <c r="G4086">
        <f t="shared" si="565"/>
        <v>473</v>
      </c>
      <c r="H4086">
        <f t="shared" si="566"/>
        <v>10168.25</v>
      </c>
      <c r="I4086">
        <f t="shared" si="567"/>
        <v>9695.25</v>
      </c>
      <c r="J4086">
        <f t="shared" si="568"/>
        <v>-14069.875</v>
      </c>
      <c r="K4086">
        <f t="shared" si="569"/>
        <v>24711.125</v>
      </c>
      <c r="L4086">
        <f t="shared" si="571"/>
        <v>0</v>
      </c>
      <c r="M4086">
        <f t="shared" si="572"/>
        <v>0</v>
      </c>
      <c r="N4086">
        <f t="shared" si="570"/>
        <v>0</v>
      </c>
      <c r="O4086">
        <f t="shared" si="573"/>
        <v>63</v>
      </c>
      <c r="P4086" t="str">
        <f>IF(O4086=MAX(O:O), A4086, "")</f>
        <v/>
      </c>
    </row>
    <row r="4087" spans="1:16" x14ac:dyDescent="0.35">
      <c r="A4087">
        <v>1985</v>
      </c>
      <c r="B4087" t="s">
        <v>4551</v>
      </c>
      <c r="C4087" t="s">
        <v>5761</v>
      </c>
      <c r="D4087" t="s">
        <v>13</v>
      </c>
      <c r="E4087" t="s">
        <v>19</v>
      </c>
      <c r="F4087" s="4">
        <v>10256</v>
      </c>
      <c r="G4087">
        <f t="shared" si="565"/>
        <v>473</v>
      </c>
      <c r="H4087">
        <f t="shared" si="566"/>
        <v>10168.25</v>
      </c>
      <c r="I4087">
        <f t="shared" si="567"/>
        <v>9695.25</v>
      </c>
      <c r="J4087">
        <f t="shared" si="568"/>
        <v>-14069.875</v>
      </c>
      <c r="K4087">
        <f t="shared" si="569"/>
        <v>24711.125</v>
      </c>
      <c r="L4087">
        <f t="shared" si="571"/>
        <v>0</v>
      </c>
      <c r="M4087">
        <f t="shared" si="572"/>
        <v>0</v>
      </c>
      <c r="N4087">
        <f t="shared" si="570"/>
        <v>0</v>
      </c>
      <c r="O4087">
        <f t="shared" si="573"/>
        <v>63</v>
      </c>
      <c r="P4087" t="str">
        <f>IF(O4087=MAX(O:O), A4087, "")</f>
        <v/>
      </c>
    </row>
    <row r="4088" spans="1:16" x14ac:dyDescent="0.35">
      <c r="A4088">
        <v>1985</v>
      </c>
      <c r="B4088" t="s">
        <v>4551</v>
      </c>
      <c r="C4088" t="s">
        <v>5762</v>
      </c>
      <c r="D4088" t="s">
        <v>13</v>
      </c>
      <c r="E4088" t="s">
        <v>19</v>
      </c>
      <c r="F4088" s="4">
        <v>1074</v>
      </c>
      <c r="G4088">
        <f t="shared" si="565"/>
        <v>473</v>
      </c>
      <c r="H4088">
        <f t="shared" si="566"/>
        <v>10168.25</v>
      </c>
      <c r="I4088">
        <f t="shared" si="567"/>
        <v>9695.25</v>
      </c>
      <c r="J4088">
        <f t="shared" si="568"/>
        <v>-14069.875</v>
      </c>
      <c r="K4088">
        <f t="shared" si="569"/>
        <v>24711.125</v>
      </c>
      <c r="L4088">
        <f t="shared" si="571"/>
        <v>0</v>
      </c>
      <c r="M4088">
        <f t="shared" si="572"/>
        <v>0</v>
      </c>
      <c r="N4088">
        <f t="shared" si="570"/>
        <v>0</v>
      </c>
      <c r="O4088">
        <f t="shared" si="573"/>
        <v>63</v>
      </c>
      <c r="P4088" t="str">
        <f>IF(O4088=MAX(O:O), A4088, "")</f>
        <v/>
      </c>
    </row>
    <row r="4089" spans="1:16" x14ac:dyDescent="0.35">
      <c r="A4089">
        <v>1985</v>
      </c>
      <c r="B4089" t="s">
        <v>4551</v>
      </c>
      <c r="C4089" t="s">
        <v>5763</v>
      </c>
      <c r="D4089" t="s">
        <v>13</v>
      </c>
      <c r="E4089" t="s">
        <v>19</v>
      </c>
      <c r="F4089" s="4">
        <v>556</v>
      </c>
      <c r="G4089">
        <f t="shared" si="565"/>
        <v>473</v>
      </c>
      <c r="H4089">
        <f t="shared" si="566"/>
        <v>10168.25</v>
      </c>
      <c r="I4089">
        <f t="shared" si="567"/>
        <v>9695.25</v>
      </c>
      <c r="J4089">
        <f t="shared" si="568"/>
        <v>-14069.875</v>
      </c>
      <c r="K4089">
        <f t="shared" si="569"/>
        <v>24711.125</v>
      </c>
      <c r="L4089">
        <f t="shared" si="571"/>
        <v>0</v>
      </c>
      <c r="M4089">
        <f t="shared" si="572"/>
        <v>0</v>
      </c>
      <c r="N4089">
        <f t="shared" si="570"/>
        <v>0</v>
      </c>
      <c r="O4089">
        <f t="shared" si="573"/>
        <v>63</v>
      </c>
      <c r="P4089" t="str">
        <f>IF(O4089=MAX(O:O), A4089, "")</f>
        <v/>
      </c>
    </row>
    <row r="4090" spans="1:16" x14ac:dyDescent="0.35">
      <c r="A4090">
        <v>1985</v>
      </c>
      <c r="B4090" t="s">
        <v>4551</v>
      </c>
      <c r="C4090" t="s">
        <v>5764</v>
      </c>
      <c r="D4090" t="s">
        <v>13</v>
      </c>
      <c r="E4090" t="s">
        <v>19</v>
      </c>
      <c r="F4090" s="4">
        <v>412</v>
      </c>
      <c r="G4090">
        <f t="shared" si="565"/>
        <v>473</v>
      </c>
      <c r="H4090">
        <f t="shared" si="566"/>
        <v>10168.25</v>
      </c>
      <c r="I4090">
        <f t="shared" si="567"/>
        <v>9695.25</v>
      </c>
      <c r="J4090">
        <f t="shared" si="568"/>
        <v>-14069.875</v>
      </c>
      <c r="K4090">
        <f t="shared" si="569"/>
        <v>24711.125</v>
      </c>
      <c r="L4090">
        <f t="shared" si="571"/>
        <v>0</v>
      </c>
      <c r="M4090">
        <f t="shared" si="572"/>
        <v>0</v>
      </c>
      <c r="N4090">
        <f t="shared" si="570"/>
        <v>0</v>
      </c>
      <c r="O4090">
        <f t="shared" si="573"/>
        <v>63</v>
      </c>
      <c r="P4090" t="str">
        <f>IF(O4090=MAX(O:O), A4090, "")</f>
        <v/>
      </c>
    </row>
    <row r="4091" spans="1:16" x14ac:dyDescent="0.35">
      <c r="A4091">
        <v>1985</v>
      </c>
      <c r="B4091" t="s">
        <v>4551</v>
      </c>
      <c r="C4091" t="s">
        <v>5765</v>
      </c>
      <c r="D4091" t="s">
        <v>13</v>
      </c>
      <c r="E4091" t="s">
        <v>137</v>
      </c>
      <c r="F4091" s="4">
        <v>400</v>
      </c>
      <c r="G4091">
        <f t="shared" ref="G4091:G4154" si="574">VLOOKUP(A4091,$S$2:$U$16,2,FALSE)</f>
        <v>473</v>
      </c>
      <c r="H4091">
        <f t="shared" ref="H4091:H4154" si="575">VLOOKUP(A4091,$S$2:$U$16,3,FALSE)</f>
        <v>10168.25</v>
      </c>
      <c r="I4091">
        <f t="shared" ref="I4091:I4154" si="576">H4091-G4091</f>
        <v>9695.25</v>
      </c>
      <c r="J4091">
        <f t="shared" ref="J4091:J4154" si="577">G4091 - 1.5 * I4091</f>
        <v>-14069.875</v>
      </c>
      <c r="K4091">
        <f t="shared" ref="K4091:K4154" si="578">H4091 + 1.5 * I4091</f>
        <v>24711.125</v>
      </c>
      <c r="L4091">
        <f t="shared" si="571"/>
        <v>0</v>
      </c>
      <c r="M4091">
        <f t="shared" si="572"/>
        <v>0</v>
      </c>
      <c r="N4091">
        <f t="shared" ref="N4091:N4154" si="579">IF(OR(F4091 &lt; J4091, F4091 &gt; K4091), 1, 0)</f>
        <v>0</v>
      </c>
      <c r="O4091">
        <f t="shared" si="573"/>
        <v>63</v>
      </c>
      <c r="P4091" t="str">
        <f>IF(O4091=MAX(O:O), A4091, "")</f>
        <v/>
      </c>
    </row>
    <row r="4092" spans="1:16" x14ac:dyDescent="0.35">
      <c r="A4092">
        <v>1991</v>
      </c>
      <c r="B4092" t="s">
        <v>3910</v>
      </c>
      <c r="C4092" t="s">
        <v>5766</v>
      </c>
      <c r="D4092" t="s">
        <v>13</v>
      </c>
      <c r="E4092" t="s">
        <v>32</v>
      </c>
      <c r="F4092" s="4">
        <v>27478</v>
      </c>
      <c r="G4092">
        <f t="shared" si="574"/>
        <v>363.25</v>
      </c>
      <c r="H4092">
        <f t="shared" si="575"/>
        <v>7343.75</v>
      </c>
      <c r="I4092">
        <f t="shared" si="576"/>
        <v>6980.5</v>
      </c>
      <c r="J4092">
        <f t="shared" si="577"/>
        <v>-10107.5</v>
      </c>
      <c r="K4092">
        <f t="shared" si="578"/>
        <v>17814.5</v>
      </c>
      <c r="L4092">
        <f t="shared" si="571"/>
        <v>0</v>
      </c>
      <c r="M4092">
        <f t="shared" si="572"/>
        <v>1</v>
      </c>
      <c r="N4092">
        <f t="shared" si="579"/>
        <v>1</v>
      </c>
      <c r="O4092">
        <f t="shared" si="573"/>
        <v>1</v>
      </c>
      <c r="P4092" t="str">
        <f>IF(O4092=MAX(O:O), A4092, "")</f>
        <v/>
      </c>
    </row>
    <row r="4093" spans="1:16" x14ac:dyDescent="0.35">
      <c r="A4093">
        <v>1991</v>
      </c>
      <c r="B4093" t="s">
        <v>3910</v>
      </c>
      <c r="C4093" t="s">
        <v>5767</v>
      </c>
      <c r="D4093" t="s">
        <v>13</v>
      </c>
      <c r="E4093" t="s">
        <v>1952</v>
      </c>
      <c r="F4093" s="4">
        <v>18178</v>
      </c>
      <c r="G4093">
        <f t="shared" si="574"/>
        <v>363.25</v>
      </c>
      <c r="H4093">
        <f t="shared" si="575"/>
        <v>7343.75</v>
      </c>
      <c r="I4093">
        <f t="shared" si="576"/>
        <v>6980.5</v>
      </c>
      <c r="J4093">
        <f t="shared" si="577"/>
        <v>-10107.5</v>
      </c>
      <c r="K4093">
        <f t="shared" si="578"/>
        <v>17814.5</v>
      </c>
      <c r="L4093">
        <f t="shared" si="571"/>
        <v>0</v>
      </c>
      <c r="M4093">
        <f t="shared" si="572"/>
        <v>1</v>
      </c>
      <c r="N4093">
        <f t="shared" si="579"/>
        <v>1</v>
      </c>
      <c r="O4093">
        <f t="shared" si="573"/>
        <v>2</v>
      </c>
      <c r="P4093" t="str">
        <f>IF(O4093=MAX(O:O), A4093, "")</f>
        <v/>
      </c>
    </row>
    <row r="4094" spans="1:16" x14ac:dyDescent="0.35">
      <c r="A4094">
        <v>1991</v>
      </c>
      <c r="B4094" t="s">
        <v>3910</v>
      </c>
      <c r="C4094" t="s">
        <v>5119</v>
      </c>
      <c r="D4094" t="s">
        <v>13</v>
      </c>
      <c r="E4094" t="s">
        <v>5768</v>
      </c>
      <c r="F4094" s="4">
        <v>5509</v>
      </c>
      <c r="G4094">
        <f t="shared" si="574"/>
        <v>363.25</v>
      </c>
      <c r="H4094">
        <f t="shared" si="575"/>
        <v>7343.75</v>
      </c>
      <c r="I4094">
        <f t="shared" si="576"/>
        <v>6980.5</v>
      </c>
      <c r="J4094">
        <f t="shared" si="577"/>
        <v>-10107.5</v>
      </c>
      <c r="K4094">
        <f t="shared" si="578"/>
        <v>17814.5</v>
      </c>
      <c r="L4094">
        <f t="shared" si="571"/>
        <v>0</v>
      </c>
      <c r="M4094">
        <f t="shared" si="572"/>
        <v>0</v>
      </c>
      <c r="N4094">
        <f t="shared" si="579"/>
        <v>0</v>
      </c>
      <c r="O4094">
        <f t="shared" si="573"/>
        <v>2</v>
      </c>
      <c r="P4094" t="str">
        <f>IF(O4094=MAX(O:O), A4094, "")</f>
        <v/>
      </c>
    </row>
    <row r="4095" spans="1:16" x14ac:dyDescent="0.35">
      <c r="A4095">
        <v>1991</v>
      </c>
      <c r="B4095" t="s">
        <v>3910</v>
      </c>
      <c r="C4095" t="s">
        <v>5769</v>
      </c>
      <c r="D4095" t="s">
        <v>13</v>
      </c>
      <c r="E4095" t="s">
        <v>19</v>
      </c>
      <c r="F4095" s="4">
        <v>3384</v>
      </c>
      <c r="G4095">
        <f t="shared" si="574"/>
        <v>363.25</v>
      </c>
      <c r="H4095">
        <f t="shared" si="575"/>
        <v>7343.75</v>
      </c>
      <c r="I4095">
        <f t="shared" si="576"/>
        <v>6980.5</v>
      </c>
      <c r="J4095">
        <f t="shared" si="577"/>
        <v>-10107.5</v>
      </c>
      <c r="K4095">
        <f t="shared" si="578"/>
        <v>17814.5</v>
      </c>
      <c r="L4095">
        <f t="shared" si="571"/>
        <v>0</v>
      </c>
      <c r="M4095">
        <f t="shared" si="572"/>
        <v>0</v>
      </c>
      <c r="N4095">
        <f t="shared" si="579"/>
        <v>0</v>
      </c>
      <c r="O4095">
        <f t="shared" si="573"/>
        <v>2</v>
      </c>
      <c r="P4095" t="str">
        <f>IF(O4095=MAX(O:O), A4095, "")</f>
        <v/>
      </c>
    </row>
    <row r="4096" spans="1:16" x14ac:dyDescent="0.35">
      <c r="A4096">
        <v>1991</v>
      </c>
      <c r="B4096" t="s">
        <v>3910</v>
      </c>
      <c r="C4096" t="s">
        <v>5770</v>
      </c>
      <c r="D4096" t="s">
        <v>96</v>
      </c>
      <c r="E4096" t="s">
        <v>17</v>
      </c>
      <c r="F4096" s="4">
        <v>2599</v>
      </c>
      <c r="G4096">
        <f t="shared" si="574"/>
        <v>363.25</v>
      </c>
      <c r="H4096">
        <f t="shared" si="575"/>
        <v>7343.75</v>
      </c>
      <c r="I4096">
        <f t="shared" si="576"/>
        <v>6980.5</v>
      </c>
      <c r="J4096">
        <f t="shared" si="577"/>
        <v>-10107.5</v>
      </c>
      <c r="K4096">
        <f t="shared" si="578"/>
        <v>17814.5</v>
      </c>
      <c r="L4096">
        <f t="shared" si="571"/>
        <v>0</v>
      </c>
      <c r="M4096">
        <f t="shared" si="572"/>
        <v>0</v>
      </c>
      <c r="N4096">
        <f t="shared" si="579"/>
        <v>0</v>
      </c>
      <c r="O4096">
        <f t="shared" si="573"/>
        <v>2</v>
      </c>
      <c r="P4096" t="str">
        <f>IF(O4096=MAX(O:O), A4096, "")</f>
        <v/>
      </c>
    </row>
    <row r="4097" spans="1:16" x14ac:dyDescent="0.35">
      <c r="A4097">
        <v>1991</v>
      </c>
      <c r="B4097" t="s">
        <v>3910</v>
      </c>
      <c r="C4097" t="s">
        <v>5771</v>
      </c>
      <c r="D4097" t="s">
        <v>13</v>
      </c>
      <c r="E4097" t="s">
        <v>5772</v>
      </c>
      <c r="F4097" s="4">
        <v>2373</v>
      </c>
      <c r="G4097">
        <f t="shared" si="574"/>
        <v>363.25</v>
      </c>
      <c r="H4097">
        <f t="shared" si="575"/>
        <v>7343.75</v>
      </c>
      <c r="I4097">
        <f t="shared" si="576"/>
        <v>6980.5</v>
      </c>
      <c r="J4097">
        <f t="shared" si="577"/>
        <v>-10107.5</v>
      </c>
      <c r="K4097">
        <f t="shared" si="578"/>
        <v>17814.5</v>
      </c>
      <c r="L4097">
        <f t="shared" si="571"/>
        <v>0</v>
      </c>
      <c r="M4097">
        <f t="shared" si="572"/>
        <v>0</v>
      </c>
      <c r="N4097">
        <f t="shared" si="579"/>
        <v>0</v>
      </c>
      <c r="O4097">
        <f t="shared" si="573"/>
        <v>2</v>
      </c>
      <c r="P4097" t="str">
        <f>IF(O4097=MAX(O:O), A4097, "")</f>
        <v/>
      </c>
    </row>
    <row r="4098" spans="1:16" x14ac:dyDescent="0.35">
      <c r="A4098">
        <v>1991</v>
      </c>
      <c r="B4098" t="s">
        <v>3910</v>
      </c>
      <c r="C4098" t="s">
        <v>5773</v>
      </c>
      <c r="D4098" t="s">
        <v>13</v>
      </c>
      <c r="E4098" t="s">
        <v>68</v>
      </c>
      <c r="F4098" s="4">
        <v>1958</v>
      </c>
      <c r="G4098">
        <f t="shared" si="574"/>
        <v>363.25</v>
      </c>
      <c r="H4098">
        <f t="shared" si="575"/>
        <v>7343.75</v>
      </c>
      <c r="I4098">
        <f t="shared" si="576"/>
        <v>6980.5</v>
      </c>
      <c r="J4098">
        <f t="shared" si="577"/>
        <v>-10107.5</v>
      </c>
      <c r="K4098">
        <f t="shared" si="578"/>
        <v>17814.5</v>
      </c>
      <c r="L4098">
        <f t="shared" si="571"/>
        <v>0</v>
      </c>
      <c r="M4098">
        <f t="shared" si="572"/>
        <v>0</v>
      </c>
      <c r="N4098">
        <f t="shared" si="579"/>
        <v>0</v>
      </c>
      <c r="O4098">
        <f t="shared" si="573"/>
        <v>2</v>
      </c>
      <c r="P4098" t="str">
        <f>IF(O4098=MAX(O:O), A4098, "")</f>
        <v/>
      </c>
    </row>
    <row r="4099" spans="1:16" x14ac:dyDescent="0.35">
      <c r="A4099">
        <v>1991</v>
      </c>
      <c r="B4099" t="s">
        <v>3910</v>
      </c>
      <c r="C4099" t="s">
        <v>5774</v>
      </c>
      <c r="D4099" t="s">
        <v>13</v>
      </c>
      <c r="E4099" t="s">
        <v>19</v>
      </c>
      <c r="F4099" s="4">
        <v>1119</v>
      </c>
      <c r="G4099">
        <f t="shared" si="574"/>
        <v>363.25</v>
      </c>
      <c r="H4099">
        <f t="shared" si="575"/>
        <v>7343.75</v>
      </c>
      <c r="I4099">
        <f t="shared" si="576"/>
        <v>6980.5</v>
      </c>
      <c r="J4099">
        <f t="shared" si="577"/>
        <v>-10107.5</v>
      </c>
      <c r="K4099">
        <f t="shared" si="578"/>
        <v>17814.5</v>
      </c>
      <c r="L4099">
        <f t="shared" ref="L4099:L4162" si="580">IF(F4099 &lt; J4099, 1, 0)</f>
        <v>0</v>
      </c>
      <c r="M4099">
        <f t="shared" ref="M4099:M4162" si="581">IF(F4099 &gt; K4099, 1, 0)</f>
        <v>0</v>
      </c>
      <c r="N4099">
        <f t="shared" si="579"/>
        <v>0</v>
      </c>
      <c r="O4099">
        <f t="shared" ref="O4099:O4162" si="582">IF(A4099=A4098, O4098+N4099, N4099)</f>
        <v>2</v>
      </c>
      <c r="P4099" t="str">
        <f>IF(O4099=MAX(O:O), A4099, "")</f>
        <v/>
      </c>
    </row>
    <row r="4100" spans="1:16" x14ac:dyDescent="0.35">
      <c r="A4100">
        <v>1991</v>
      </c>
      <c r="B4100" t="s">
        <v>3910</v>
      </c>
      <c r="C4100" t="s">
        <v>5775</v>
      </c>
      <c r="D4100" t="s">
        <v>96</v>
      </c>
      <c r="E4100" t="s">
        <v>5776</v>
      </c>
      <c r="F4100" s="4">
        <v>529</v>
      </c>
      <c r="G4100">
        <f t="shared" si="574"/>
        <v>363.25</v>
      </c>
      <c r="H4100">
        <f t="shared" si="575"/>
        <v>7343.75</v>
      </c>
      <c r="I4100">
        <f t="shared" si="576"/>
        <v>6980.5</v>
      </c>
      <c r="J4100">
        <f t="shared" si="577"/>
        <v>-10107.5</v>
      </c>
      <c r="K4100">
        <f t="shared" si="578"/>
        <v>17814.5</v>
      </c>
      <c r="L4100">
        <f t="shared" si="580"/>
        <v>0</v>
      </c>
      <c r="M4100">
        <f t="shared" si="581"/>
        <v>0</v>
      </c>
      <c r="N4100">
        <f t="shared" si="579"/>
        <v>0</v>
      </c>
      <c r="O4100">
        <f t="shared" si="582"/>
        <v>2</v>
      </c>
      <c r="P4100" t="str">
        <f>IF(O4100=MAX(O:O), A4100, "")</f>
        <v/>
      </c>
    </row>
    <row r="4101" spans="1:16" x14ac:dyDescent="0.35">
      <c r="A4101">
        <v>1991</v>
      </c>
      <c r="B4101" t="s">
        <v>3910</v>
      </c>
      <c r="C4101" t="s">
        <v>5777</v>
      </c>
      <c r="D4101" t="s">
        <v>13</v>
      </c>
      <c r="E4101" t="s">
        <v>19</v>
      </c>
      <c r="F4101" s="4">
        <v>216</v>
      </c>
      <c r="G4101">
        <f t="shared" si="574"/>
        <v>363.25</v>
      </c>
      <c r="H4101">
        <f t="shared" si="575"/>
        <v>7343.75</v>
      </c>
      <c r="I4101">
        <f t="shared" si="576"/>
        <v>6980.5</v>
      </c>
      <c r="J4101">
        <f t="shared" si="577"/>
        <v>-10107.5</v>
      </c>
      <c r="K4101">
        <f t="shared" si="578"/>
        <v>17814.5</v>
      </c>
      <c r="L4101">
        <f t="shared" si="580"/>
        <v>0</v>
      </c>
      <c r="M4101">
        <f t="shared" si="581"/>
        <v>0</v>
      </c>
      <c r="N4101">
        <f t="shared" si="579"/>
        <v>0</v>
      </c>
      <c r="O4101">
        <f t="shared" si="582"/>
        <v>2</v>
      </c>
      <c r="P4101" t="str">
        <f>IF(O4101=MAX(O:O), A4101, "")</f>
        <v/>
      </c>
    </row>
    <row r="4102" spans="1:16" x14ac:dyDescent="0.35">
      <c r="A4102">
        <v>1991</v>
      </c>
      <c r="B4102" t="s">
        <v>3910</v>
      </c>
      <c r="C4102" t="s">
        <v>5778</v>
      </c>
      <c r="D4102" t="s">
        <v>13</v>
      </c>
      <c r="E4102" t="s">
        <v>19</v>
      </c>
      <c r="F4102" s="4">
        <v>152</v>
      </c>
      <c r="G4102">
        <f t="shared" si="574"/>
        <v>363.25</v>
      </c>
      <c r="H4102">
        <f t="shared" si="575"/>
        <v>7343.75</v>
      </c>
      <c r="I4102">
        <f t="shared" si="576"/>
        <v>6980.5</v>
      </c>
      <c r="J4102">
        <f t="shared" si="577"/>
        <v>-10107.5</v>
      </c>
      <c r="K4102">
        <f t="shared" si="578"/>
        <v>17814.5</v>
      </c>
      <c r="L4102">
        <f t="shared" si="580"/>
        <v>0</v>
      </c>
      <c r="M4102">
        <f t="shared" si="581"/>
        <v>0</v>
      </c>
      <c r="N4102">
        <f t="shared" si="579"/>
        <v>0</v>
      </c>
      <c r="O4102">
        <f t="shared" si="582"/>
        <v>2</v>
      </c>
      <c r="P4102" t="str">
        <f>IF(O4102=MAX(O:O), A4102, "")</f>
        <v/>
      </c>
    </row>
    <row r="4103" spans="1:16" x14ac:dyDescent="0.35">
      <c r="A4103">
        <v>1991</v>
      </c>
      <c r="B4103" t="s">
        <v>3916</v>
      </c>
      <c r="C4103" t="s">
        <v>5779</v>
      </c>
      <c r="D4103" t="s">
        <v>13</v>
      </c>
      <c r="E4103" t="s">
        <v>32</v>
      </c>
      <c r="F4103" s="4">
        <v>25157</v>
      </c>
      <c r="G4103">
        <f t="shared" si="574"/>
        <v>363.25</v>
      </c>
      <c r="H4103">
        <f t="shared" si="575"/>
        <v>7343.75</v>
      </c>
      <c r="I4103">
        <f t="shared" si="576"/>
        <v>6980.5</v>
      </c>
      <c r="J4103">
        <f t="shared" si="577"/>
        <v>-10107.5</v>
      </c>
      <c r="K4103">
        <f t="shared" si="578"/>
        <v>17814.5</v>
      </c>
      <c r="L4103">
        <f t="shared" si="580"/>
        <v>0</v>
      </c>
      <c r="M4103">
        <f t="shared" si="581"/>
        <v>1</v>
      </c>
      <c r="N4103">
        <f t="shared" si="579"/>
        <v>1</v>
      </c>
      <c r="O4103">
        <f t="shared" si="582"/>
        <v>3</v>
      </c>
      <c r="P4103" t="str">
        <f>IF(O4103=MAX(O:O), A4103, "")</f>
        <v/>
      </c>
    </row>
    <row r="4104" spans="1:16" x14ac:dyDescent="0.35">
      <c r="A4104">
        <v>1991</v>
      </c>
      <c r="B4104" t="s">
        <v>3916</v>
      </c>
      <c r="C4104" t="s">
        <v>5780</v>
      </c>
      <c r="D4104" t="s">
        <v>13</v>
      </c>
      <c r="E4104" t="s">
        <v>19</v>
      </c>
      <c r="F4104" s="4">
        <v>21105</v>
      </c>
      <c r="G4104">
        <f t="shared" si="574"/>
        <v>363.25</v>
      </c>
      <c r="H4104">
        <f t="shared" si="575"/>
        <v>7343.75</v>
      </c>
      <c r="I4104">
        <f t="shared" si="576"/>
        <v>6980.5</v>
      </c>
      <c r="J4104">
        <f t="shared" si="577"/>
        <v>-10107.5</v>
      </c>
      <c r="K4104">
        <f t="shared" si="578"/>
        <v>17814.5</v>
      </c>
      <c r="L4104">
        <f t="shared" si="580"/>
        <v>0</v>
      </c>
      <c r="M4104">
        <f t="shared" si="581"/>
        <v>1</v>
      </c>
      <c r="N4104">
        <f t="shared" si="579"/>
        <v>1</v>
      </c>
      <c r="O4104">
        <f t="shared" si="582"/>
        <v>4</v>
      </c>
      <c r="P4104" t="str">
        <f>IF(O4104=MAX(O:O), A4104, "")</f>
        <v/>
      </c>
    </row>
    <row r="4105" spans="1:16" x14ac:dyDescent="0.35">
      <c r="A4105">
        <v>1991</v>
      </c>
      <c r="B4105" t="s">
        <v>3916</v>
      </c>
      <c r="C4105" t="s">
        <v>5781</v>
      </c>
      <c r="D4105" t="s">
        <v>13</v>
      </c>
      <c r="E4105" t="s">
        <v>68</v>
      </c>
      <c r="F4105" s="4">
        <v>19248</v>
      </c>
      <c r="G4105">
        <f t="shared" si="574"/>
        <v>363.25</v>
      </c>
      <c r="H4105">
        <f t="shared" si="575"/>
        <v>7343.75</v>
      </c>
      <c r="I4105">
        <f t="shared" si="576"/>
        <v>6980.5</v>
      </c>
      <c r="J4105">
        <f t="shared" si="577"/>
        <v>-10107.5</v>
      </c>
      <c r="K4105">
        <f t="shared" si="578"/>
        <v>17814.5</v>
      </c>
      <c r="L4105">
        <f t="shared" si="580"/>
        <v>0</v>
      </c>
      <c r="M4105">
        <f t="shared" si="581"/>
        <v>1</v>
      </c>
      <c r="N4105">
        <f t="shared" si="579"/>
        <v>1</v>
      </c>
      <c r="O4105">
        <f t="shared" si="582"/>
        <v>5</v>
      </c>
      <c r="P4105" t="str">
        <f>IF(O4105=MAX(O:O), A4105, "")</f>
        <v/>
      </c>
    </row>
    <row r="4106" spans="1:16" x14ac:dyDescent="0.35">
      <c r="A4106">
        <v>1991</v>
      </c>
      <c r="B4106" t="s">
        <v>3916</v>
      </c>
      <c r="C4106" t="s">
        <v>5782</v>
      </c>
      <c r="D4106" t="s">
        <v>13</v>
      </c>
      <c r="E4106" t="s">
        <v>17</v>
      </c>
      <c r="F4106" s="4">
        <v>7332</v>
      </c>
      <c r="G4106">
        <f t="shared" si="574"/>
        <v>363.25</v>
      </c>
      <c r="H4106">
        <f t="shared" si="575"/>
        <v>7343.75</v>
      </c>
      <c r="I4106">
        <f t="shared" si="576"/>
        <v>6980.5</v>
      </c>
      <c r="J4106">
        <f t="shared" si="577"/>
        <v>-10107.5</v>
      </c>
      <c r="K4106">
        <f t="shared" si="578"/>
        <v>17814.5</v>
      </c>
      <c r="L4106">
        <f t="shared" si="580"/>
        <v>0</v>
      </c>
      <c r="M4106">
        <f t="shared" si="581"/>
        <v>0</v>
      </c>
      <c r="N4106">
        <f t="shared" si="579"/>
        <v>0</v>
      </c>
      <c r="O4106">
        <f t="shared" si="582"/>
        <v>5</v>
      </c>
      <c r="P4106" t="str">
        <f>IF(O4106=MAX(O:O), A4106, "")</f>
        <v/>
      </c>
    </row>
    <row r="4107" spans="1:16" x14ac:dyDescent="0.35">
      <c r="A4107">
        <v>1991</v>
      </c>
      <c r="B4107" t="s">
        <v>3916</v>
      </c>
      <c r="C4107" t="s">
        <v>5783</v>
      </c>
      <c r="D4107" t="s">
        <v>13</v>
      </c>
      <c r="E4107" t="s">
        <v>5768</v>
      </c>
      <c r="F4107" s="4">
        <v>2974</v>
      </c>
      <c r="G4107">
        <f t="shared" si="574"/>
        <v>363.25</v>
      </c>
      <c r="H4107">
        <f t="shared" si="575"/>
        <v>7343.75</v>
      </c>
      <c r="I4107">
        <f t="shared" si="576"/>
        <v>6980.5</v>
      </c>
      <c r="J4107">
        <f t="shared" si="577"/>
        <v>-10107.5</v>
      </c>
      <c r="K4107">
        <f t="shared" si="578"/>
        <v>17814.5</v>
      </c>
      <c r="L4107">
        <f t="shared" si="580"/>
        <v>0</v>
      </c>
      <c r="M4107">
        <f t="shared" si="581"/>
        <v>0</v>
      </c>
      <c r="N4107">
        <f t="shared" si="579"/>
        <v>0</v>
      </c>
      <c r="O4107">
        <f t="shared" si="582"/>
        <v>5</v>
      </c>
      <c r="P4107" t="str">
        <f>IF(O4107=MAX(O:O), A4107, "")</f>
        <v/>
      </c>
    </row>
    <row r="4108" spans="1:16" x14ac:dyDescent="0.35">
      <c r="A4108">
        <v>1991</v>
      </c>
      <c r="B4108" t="s">
        <v>3916</v>
      </c>
      <c r="C4108" t="s">
        <v>5784</v>
      </c>
      <c r="D4108" t="s">
        <v>13</v>
      </c>
      <c r="E4108" t="s">
        <v>147</v>
      </c>
      <c r="F4108" s="4">
        <v>930</v>
      </c>
      <c r="G4108">
        <f t="shared" si="574"/>
        <v>363.25</v>
      </c>
      <c r="H4108">
        <f t="shared" si="575"/>
        <v>7343.75</v>
      </c>
      <c r="I4108">
        <f t="shared" si="576"/>
        <v>6980.5</v>
      </c>
      <c r="J4108">
        <f t="shared" si="577"/>
        <v>-10107.5</v>
      </c>
      <c r="K4108">
        <f t="shared" si="578"/>
        <v>17814.5</v>
      </c>
      <c r="L4108">
        <f t="shared" si="580"/>
        <v>0</v>
      </c>
      <c r="M4108">
        <f t="shared" si="581"/>
        <v>0</v>
      </c>
      <c r="N4108">
        <f t="shared" si="579"/>
        <v>0</v>
      </c>
      <c r="O4108">
        <f t="shared" si="582"/>
        <v>5</v>
      </c>
      <c r="P4108" t="str">
        <f>IF(O4108=MAX(O:O), A4108, "")</f>
        <v/>
      </c>
    </row>
    <row r="4109" spans="1:16" x14ac:dyDescent="0.35">
      <c r="A4109">
        <v>1991</v>
      </c>
      <c r="B4109" t="s">
        <v>3916</v>
      </c>
      <c r="C4109" t="s">
        <v>5785</v>
      </c>
      <c r="D4109" t="s">
        <v>13</v>
      </c>
      <c r="E4109" t="s">
        <v>5786</v>
      </c>
      <c r="F4109" s="4">
        <v>886</v>
      </c>
      <c r="G4109">
        <f t="shared" si="574"/>
        <v>363.25</v>
      </c>
      <c r="H4109">
        <f t="shared" si="575"/>
        <v>7343.75</v>
      </c>
      <c r="I4109">
        <f t="shared" si="576"/>
        <v>6980.5</v>
      </c>
      <c r="J4109">
        <f t="shared" si="577"/>
        <v>-10107.5</v>
      </c>
      <c r="K4109">
        <f t="shared" si="578"/>
        <v>17814.5</v>
      </c>
      <c r="L4109">
        <f t="shared" si="580"/>
        <v>0</v>
      </c>
      <c r="M4109">
        <f t="shared" si="581"/>
        <v>0</v>
      </c>
      <c r="N4109">
        <f t="shared" si="579"/>
        <v>0</v>
      </c>
      <c r="O4109">
        <f t="shared" si="582"/>
        <v>5</v>
      </c>
      <c r="P4109" t="str">
        <f>IF(O4109=MAX(O:O), A4109, "")</f>
        <v/>
      </c>
    </row>
    <row r="4110" spans="1:16" x14ac:dyDescent="0.35">
      <c r="A4110">
        <v>1991</v>
      </c>
      <c r="B4110" t="s">
        <v>3916</v>
      </c>
      <c r="C4110" t="s">
        <v>5787</v>
      </c>
      <c r="D4110" t="s">
        <v>13</v>
      </c>
      <c r="E4110" t="s">
        <v>5772</v>
      </c>
      <c r="F4110" s="4">
        <v>709</v>
      </c>
      <c r="G4110">
        <f t="shared" si="574"/>
        <v>363.25</v>
      </c>
      <c r="H4110">
        <f t="shared" si="575"/>
        <v>7343.75</v>
      </c>
      <c r="I4110">
        <f t="shared" si="576"/>
        <v>6980.5</v>
      </c>
      <c r="J4110">
        <f t="shared" si="577"/>
        <v>-10107.5</v>
      </c>
      <c r="K4110">
        <f t="shared" si="578"/>
        <v>17814.5</v>
      </c>
      <c r="L4110">
        <f t="shared" si="580"/>
        <v>0</v>
      </c>
      <c r="M4110">
        <f t="shared" si="581"/>
        <v>0</v>
      </c>
      <c r="N4110">
        <f t="shared" si="579"/>
        <v>0</v>
      </c>
      <c r="O4110">
        <f t="shared" si="582"/>
        <v>5</v>
      </c>
      <c r="P4110" t="str">
        <f>IF(O4110=MAX(O:O), A4110, "")</f>
        <v/>
      </c>
    </row>
    <row r="4111" spans="1:16" x14ac:dyDescent="0.35">
      <c r="A4111">
        <v>1991</v>
      </c>
      <c r="B4111" t="s">
        <v>3916</v>
      </c>
      <c r="C4111" t="s">
        <v>5788</v>
      </c>
      <c r="D4111" t="s">
        <v>13</v>
      </c>
      <c r="E4111" t="s">
        <v>19</v>
      </c>
      <c r="F4111" s="4">
        <v>457</v>
      </c>
      <c r="G4111">
        <f t="shared" si="574"/>
        <v>363.25</v>
      </c>
      <c r="H4111">
        <f t="shared" si="575"/>
        <v>7343.75</v>
      </c>
      <c r="I4111">
        <f t="shared" si="576"/>
        <v>6980.5</v>
      </c>
      <c r="J4111">
        <f t="shared" si="577"/>
        <v>-10107.5</v>
      </c>
      <c r="K4111">
        <f t="shared" si="578"/>
        <v>17814.5</v>
      </c>
      <c r="L4111">
        <f t="shared" si="580"/>
        <v>0</v>
      </c>
      <c r="M4111">
        <f t="shared" si="581"/>
        <v>0</v>
      </c>
      <c r="N4111">
        <f t="shared" si="579"/>
        <v>0</v>
      </c>
      <c r="O4111">
        <f t="shared" si="582"/>
        <v>5</v>
      </c>
      <c r="P4111" t="str">
        <f>IF(O4111=MAX(O:O), A4111, "")</f>
        <v/>
      </c>
    </row>
    <row r="4112" spans="1:16" x14ac:dyDescent="0.35">
      <c r="A4112">
        <v>1991</v>
      </c>
      <c r="B4112" t="s">
        <v>3916</v>
      </c>
      <c r="C4112" t="s">
        <v>5789</v>
      </c>
      <c r="D4112" t="s">
        <v>13</v>
      </c>
      <c r="E4112" t="s">
        <v>5776</v>
      </c>
      <c r="F4112" s="4">
        <v>449</v>
      </c>
      <c r="G4112">
        <f t="shared" si="574"/>
        <v>363.25</v>
      </c>
      <c r="H4112">
        <f t="shared" si="575"/>
        <v>7343.75</v>
      </c>
      <c r="I4112">
        <f t="shared" si="576"/>
        <v>6980.5</v>
      </c>
      <c r="J4112">
        <f t="shared" si="577"/>
        <v>-10107.5</v>
      </c>
      <c r="K4112">
        <f t="shared" si="578"/>
        <v>17814.5</v>
      </c>
      <c r="L4112">
        <f t="shared" si="580"/>
        <v>0</v>
      </c>
      <c r="M4112">
        <f t="shared" si="581"/>
        <v>0</v>
      </c>
      <c r="N4112">
        <f t="shared" si="579"/>
        <v>0</v>
      </c>
      <c r="O4112">
        <f t="shared" si="582"/>
        <v>5</v>
      </c>
      <c r="P4112" t="str">
        <f>IF(O4112=MAX(O:O), A4112, "")</f>
        <v/>
      </c>
    </row>
    <row r="4113" spans="1:16" x14ac:dyDescent="0.35">
      <c r="A4113">
        <v>1991</v>
      </c>
      <c r="B4113" t="s">
        <v>3916</v>
      </c>
      <c r="C4113" t="s">
        <v>5790</v>
      </c>
      <c r="D4113" t="s">
        <v>13</v>
      </c>
      <c r="E4113" t="s">
        <v>19</v>
      </c>
      <c r="F4113" s="4">
        <v>293</v>
      </c>
      <c r="G4113">
        <f t="shared" si="574"/>
        <v>363.25</v>
      </c>
      <c r="H4113">
        <f t="shared" si="575"/>
        <v>7343.75</v>
      </c>
      <c r="I4113">
        <f t="shared" si="576"/>
        <v>6980.5</v>
      </c>
      <c r="J4113">
        <f t="shared" si="577"/>
        <v>-10107.5</v>
      </c>
      <c r="K4113">
        <f t="shared" si="578"/>
        <v>17814.5</v>
      </c>
      <c r="L4113">
        <f t="shared" si="580"/>
        <v>0</v>
      </c>
      <c r="M4113">
        <f t="shared" si="581"/>
        <v>0</v>
      </c>
      <c r="N4113">
        <f t="shared" si="579"/>
        <v>0</v>
      </c>
      <c r="O4113">
        <f t="shared" si="582"/>
        <v>5</v>
      </c>
      <c r="P4113" t="str">
        <f>IF(O4113=MAX(O:O), A4113, "")</f>
        <v/>
      </c>
    </row>
    <row r="4114" spans="1:16" x14ac:dyDescent="0.35">
      <c r="A4114">
        <v>1991</v>
      </c>
      <c r="B4114" t="s">
        <v>3916</v>
      </c>
      <c r="C4114" t="s">
        <v>5791</v>
      </c>
      <c r="D4114" t="s">
        <v>13</v>
      </c>
      <c r="E4114" t="s">
        <v>19</v>
      </c>
      <c r="F4114" s="4">
        <v>130</v>
      </c>
      <c r="G4114">
        <f t="shared" si="574"/>
        <v>363.25</v>
      </c>
      <c r="H4114">
        <f t="shared" si="575"/>
        <v>7343.75</v>
      </c>
      <c r="I4114">
        <f t="shared" si="576"/>
        <v>6980.5</v>
      </c>
      <c r="J4114">
        <f t="shared" si="577"/>
        <v>-10107.5</v>
      </c>
      <c r="K4114">
        <f t="shared" si="578"/>
        <v>17814.5</v>
      </c>
      <c r="L4114">
        <f t="shared" si="580"/>
        <v>0</v>
      </c>
      <c r="M4114">
        <f t="shared" si="581"/>
        <v>0</v>
      </c>
      <c r="N4114">
        <f t="shared" si="579"/>
        <v>0</v>
      </c>
      <c r="O4114">
        <f t="shared" si="582"/>
        <v>5</v>
      </c>
      <c r="P4114" t="str">
        <f>IF(O4114=MAX(O:O), A4114, "")</f>
        <v/>
      </c>
    </row>
    <row r="4115" spans="1:16" x14ac:dyDescent="0.35">
      <c r="A4115">
        <v>1991</v>
      </c>
      <c r="B4115" t="s">
        <v>3916</v>
      </c>
      <c r="C4115" t="s">
        <v>5792</v>
      </c>
      <c r="D4115" t="s">
        <v>13</v>
      </c>
      <c r="E4115" t="s">
        <v>19</v>
      </c>
      <c r="F4115" s="4">
        <v>120</v>
      </c>
      <c r="G4115">
        <f t="shared" si="574"/>
        <v>363.25</v>
      </c>
      <c r="H4115">
        <f t="shared" si="575"/>
        <v>7343.75</v>
      </c>
      <c r="I4115">
        <f t="shared" si="576"/>
        <v>6980.5</v>
      </c>
      <c r="J4115">
        <f t="shared" si="577"/>
        <v>-10107.5</v>
      </c>
      <c r="K4115">
        <f t="shared" si="578"/>
        <v>17814.5</v>
      </c>
      <c r="L4115">
        <f t="shared" si="580"/>
        <v>0</v>
      </c>
      <c r="M4115">
        <f t="shared" si="581"/>
        <v>0</v>
      </c>
      <c r="N4115">
        <f t="shared" si="579"/>
        <v>0</v>
      </c>
      <c r="O4115">
        <f t="shared" si="582"/>
        <v>5</v>
      </c>
      <c r="P4115" t="str">
        <f>IF(O4115=MAX(O:O), A4115, "")</f>
        <v/>
      </c>
    </row>
    <row r="4116" spans="1:16" x14ac:dyDescent="0.35">
      <c r="A4116">
        <v>1991</v>
      </c>
      <c r="B4116" t="s">
        <v>3916</v>
      </c>
      <c r="C4116" t="s">
        <v>5793</v>
      </c>
      <c r="D4116" t="s">
        <v>13</v>
      </c>
      <c r="E4116" t="s">
        <v>19</v>
      </c>
      <c r="F4116" s="4">
        <v>113</v>
      </c>
      <c r="G4116">
        <f t="shared" si="574"/>
        <v>363.25</v>
      </c>
      <c r="H4116">
        <f t="shared" si="575"/>
        <v>7343.75</v>
      </c>
      <c r="I4116">
        <f t="shared" si="576"/>
        <v>6980.5</v>
      </c>
      <c r="J4116">
        <f t="shared" si="577"/>
        <v>-10107.5</v>
      </c>
      <c r="K4116">
        <f t="shared" si="578"/>
        <v>17814.5</v>
      </c>
      <c r="L4116">
        <f t="shared" si="580"/>
        <v>0</v>
      </c>
      <c r="M4116">
        <f t="shared" si="581"/>
        <v>0</v>
      </c>
      <c r="N4116">
        <f t="shared" si="579"/>
        <v>0</v>
      </c>
      <c r="O4116">
        <f t="shared" si="582"/>
        <v>5</v>
      </c>
      <c r="P4116" t="str">
        <f>IF(O4116=MAX(O:O), A4116, "")</f>
        <v/>
      </c>
    </row>
    <row r="4117" spans="1:16" x14ac:dyDescent="0.35">
      <c r="A4117">
        <v>1991</v>
      </c>
      <c r="B4117" t="s">
        <v>3916</v>
      </c>
      <c r="C4117" t="s">
        <v>5794</v>
      </c>
      <c r="D4117" t="s">
        <v>13</v>
      </c>
      <c r="E4117" t="s">
        <v>19</v>
      </c>
      <c r="F4117" s="4">
        <v>81</v>
      </c>
      <c r="G4117">
        <f t="shared" si="574"/>
        <v>363.25</v>
      </c>
      <c r="H4117">
        <f t="shared" si="575"/>
        <v>7343.75</v>
      </c>
      <c r="I4117">
        <f t="shared" si="576"/>
        <v>6980.5</v>
      </c>
      <c r="J4117">
        <f t="shared" si="577"/>
        <v>-10107.5</v>
      </c>
      <c r="K4117">
        <f t="shared" si="578"/>
        <v>17814.5</v>
      </c>
      <c r="L4117">
        <f t="shared" si="580"/>
        <v>0</v>
      </c>
      <c r="M4117">
        <f t="shared" si="581"/>
        <v>0</v>
      </c>
      <c r="N4117">
        <f t="shared" si="579"/>
        <v>0</v>
      </c>
      <c r="O4117">
        <f t="shared" si="582"/>
        <v>5</v>
      </c>
      <c r="P4117" t="str">
        <f>IF(O4117=MAX(O:O), A4117, "")</f>
        <v/>
      </c>
    </row>
    <row r="4118" spans="1:16" x14ac:dyDescent="0.35">
      <c r="A4118">
        <v>1991</v>
      </c>
      <c r="B4118" t="s">
        <v>3926</v>
      </c>
      <c r="C4118" t="s">
        <v>5795</v>
      </c>
      <c r="D4118" t="s">
        <v>13</v>
      </c>
      <c r="E4118" t="s">
        <v>32</v>
      </c>
      <c r="F4118" s="4">
        <v>34288</v>
      </c>
      <c r="G4118">
        <f t="shared" si="574"/>
        <v>363.25</v>
      </c>
      <c r="H4118">
        <f t="shared" si="575"/>
        <v>7343.75</v>
      </c>
      <c r="I4118">
        <f t="shared" si="576"/>
        <v>6980.5</v>
      </c>
      <c r="J4118">
        <f t="shared" si="577"/>
        <v>-10107.5</v>
      </c>
      <c r="K4118">
        <f t="shared" si="578"/>
        <v>17814.5</v>
      </c>
      <c r="L4118">
        <f t="shared" si="580"/>
        <v>0</v>
      </c>
      <c r="M4118">
        <f t="shared" si="581"/>
        <v>1</v>
      </c>
      <c r="N4118">
        <f t="shared" si="579"/>
        <v>1</v>
      </c>
      <c r="O4118">
        <f t="shared" si="582"/>
        <v>6</v>
      </c>
      <c r="P4118" t="str">
        <f>IF(O4118=MAX(O:O), A4118, "")</f>
        <v/>
      </c>
    </row>
    <row r="4119" spans="1:16" x14ac:dyDescent="0.35">
      <c r="A4119">
        <v>1991</v>
      </c>
      <c r="B4119" t="s">
        <v>3926</v>
      </c>
      <c r="C4119" t="s">
        <v>5796</v>
      </c>
      <c r="D4119" t="s">
        <v>13</v>
      </c>
      <c r="E4119" t="s">
        <v>68</v>
      </c>
      <c r="F4119" s="4">
        <v>21079</v>
      </c>
      <c r="G4119">
        <f t="shared" si="574"/>
        <v>363.25</v>
      </c>
      <c r="H4119">
        <f t="shared" si="575"/>
        <v>7343.75</v>
      </c>
      <c r="I4119">
        <f t="shared" si="576"/>
        <v>6980.5</v>
      </c>
      <c r="J4119">
        <f t="shared" si="577"/>
        <v>-10107.5</v>
      </c>
      <c r="K4119">
        <f t="shared" si="578"/>
        <v>17814.5</v>
      </c>
      <c r="L4119">
        <f t="shared" si="580"/>
        <v>0</v>
      </c>
      <c r="M4119">
        <f t="shared" si="581"/>
        <v>1</v>
      </c>
      <c r="N4119">
        <f t="shared" si="579"/>
        <v>1</v>
      </c>
      <c r="O4119">
        <f t="shared" si="582"/>
        <v>7</v>
      </c>
      <c r="P4119" t="str">
        <f>IF(O4119=MAX(O:O), A4119, "")</f>
        <v/>
      </c>
    </row>
    <row r="4120" spans="1:16" x14ac:dyDescent="0.35">
      <c r="A4120">
        <v>1991</v>
      </c>
      <c r="B4120" t="s">
        <v>3926</v>
      </c>
      <c r="C4120" t="s">
        <v>5131</v>
      </c>
      <c r="D4120" t="s">
        <v>13</v>
      </c>
      <c r="E4120" t="s">
        <v>17</v>
      </c>
      <c r="F4120" s="4">
        <v>10356</v>
      </c>
      <c r="G4120">
        <f t="shared" si="574"/>
        <v>363.25</v>
      </c>
      <c r="H4120">
        <f t="shared" si="575"/>
        <v>7343.75</v>
      </c>
      <c r="I4120">
        <f t="shared" si="576"/>
        <v>6980.5</v>
      </c>
      <c r="J4120">
        <f t="shared" si="577"/>
        <v>-10107.5</v>
      </c>
      <c r="K4120">
        <f t="shared" si="578"/>
        <v>17814.5</v>
      </c>
      <c r="L4120">
        <f t="shared" si="580"/>
        <v>0</v>
      </c>
      <c r="M4120">
        <f t="shared" si="581"/>
        <v>0</v>
      </c>
      <c r="N4120">
        <f t="shared" si="579"/>
        <v>0</v>
      </c>
      <c r="O4120">
        <f t="shared" si="582"/>
        <v>7</v>
      </c>
      <c r="P4120" t="str">
        <f>IF(O4120=MAX(O:O), A4120, "")</f>
        <v/>
      </c>
    </row>
    <row r="4121" spans="1:16" x14ac:dyDescent="0.35">
      <c r="A4121">
        <v>1991</v>
      </c>
      <c r="B4121" t="s">
        <v>3926</v>
      </c>
      <c r="C4121" t="s">
        <v>5797</v>
      </c>
      <c r="D4121" t="s">
        <v>13</v>
      </c>
      <c r="E4121" t="s">
        <v>1952</v>
      </c>
      <c r="F4121" s="4">
        <v>6193</v>
      </c>
      <c r="G4121">
        <f t="shared" si="574"/>
        <v>363.25</v>
      </c>
      <c r="H4121">
        <f t="shared" si="575"/>
        <v>7343.75</v>
      </c>
      <c r="I4121">
        <f t="shared" si="576"/>
        <v>6980.5</v>
      </c>
      <c r="J4121">
        <f t="shared" si="577"/>
        <v>-10107.5</v>
      </c>
      <c r="K4121">
        <f t="shared" si="578"/>
        <v>17814.5</v>
      </c>
      <c r="L4121">
        <f t="shared" si="580"/>
        <v>0</v>
      </c>
      <c r="M4121">
        <f t="shared" si="581"/>
        <v>0</v>
      </c>
      <c r="N4121">
        <f t="shared" si="579"/>
        <v>0</v>
      </c>
      <c r="O4121">
        <f t="shared" si="582"/>
        <v>7</v>
      </c>
      <c r="P4121" t="str">
        <f>IF(O4121=MAX(O:O), A4121, "")</f>
        <v/>
      </c>
    </row>
    <row r="4122" spans="1:16" x14ac:dyDescent="0.35">
      <c r="A4122">
        <v>1991</v>
      </c>
      <c r="B4122" t="s">
        <v>3926</v>
      </c>
      <c r="C4122" t="s">
        <v>5133</v>
      </c>
      <c r="D4122" t="s">
        <v>13</v>
      </c>
      <c r="E4122" t="s">
        <v>5768</v>
      </c>
      <c r="F4122" s="4">
        <v>4232</v>
      </c>
      <c r="G4122">
        <f t="shared" si="574"/>
        <v>363.25</v>
      </c>
      <c r="H4122">
        <f t="shared" si="575"/>
        <v>7343.75</v>
      </c>
      <c r="I4122">
        <f t="shared" si="576"/>
        <v>6980.5</v>
      </c>
      <c r="J4122">
        <f t="shared" si="577"/>
        <v>-10107.5</v>
      </c>
      <c r="K4122">
        <f t="shared" si="578"/>
        <v>17814.5</v>
      </c>
      <c r="L4122">
        <f t="shared" si="580"/>
        <v>0</v>
      </c>
      <c r="M4122">
        <f t="shared" si="581"/>
        <v>0</v>
      </c>
      <c r="N4122">
        <f t="shared" si="579"/>
        <v>0</v>
      </c>
      <c r="O4122">
        <f t="shared" si="582"/>
        <v>7</v>
      </c>
      <c r="P4122" t="str">
        <f>IF(O4122=MAX(O:O), A4122, "")</f>
        <v/>
      </c>
    </row>
    <row r="4123" spans="1:16" x14ac:dyDescent="0.35">
      <c r="A4123">
        <v>1991</v>
      </c>
      <c r="B4123" t="s">
        <v>3926</v>
      </c>
      <c r="C4123" t="s">
        <v>5798</v>
      </c>
      <c r="D4123" t="s">
        <v>13</v>
      </c>
      <c r="E4123" t="s">
        <v>5799</v>
      </c>
      <c r="F4123" s="4">
        <v>1175</v>
      </c>
      <c r="G4123">
        <f t="shared" si="574"/>
        <v>363.25</v>
      </c>
      <c r="H4123">
        <f t="shared" si="575"/>
        <v>7343.75</v>
      </c>
      <c r="I4123">
        <f t="shared" si="576"/>
        <v>6980.5</v>
      </c>
      <c r="J4123">
        <f t="shared" si="577"/>
        <v>-10107.5</v>
      </c>
      <c r="K4123">
        <f t="shared" si="578"/>
        <v>17814.5</v>
      </c>
      <c r="L4123">
        <f t="shared" si="580"/>
        <v>0</v>
      </c>
      <c r="M4123">
        <f t="shared" si="581"/>
        <v>0</v>
      </c>
      <c r="N4123">
        <f t="shared" si="579"/>
        <v>0</v>
      </c>
      <c r="O4123">
        <f t="shared" si="582"/>
        <v>7</v>
      </c>
      <c r="P4123" t="str">
        <f>IF(O4123=MAX(O:O), A4123, "")</f>
        <v/>
      </c>
    </row>
    <row r="4124" spans="1:16" x14ac:dyDescent="0.35">
      <c r="A4124">
        <v>1991</v>
      </c>
      <c r="B4124" t="s">
        <v>3926</v>
      </c>
      <c r="C4124" t="s">
        <v>5800</v>
      </c>
      <c r="D4124" t="s">
        <v>13</v>
      </c>
      <c r="E4124" t="s">
        <v>19</v>
      </c>
      <c r="F4124" s="4">
        <v>883</v>
      </c>
      <c r="G4124">
        <f t="shared" si="574"/>
        <v>363.25</v>
      </c>
      <c r="H4124">
        <f t="shared" si="575"/>
        <v>7343.75</v>
      </c>
      <c r="I4124">
        <f t="shared" si="576"/>
        <v>6980.5</v>
      </c>
      <c r="J4124">
        <f t="shared" si="577"/>
        <v>-10107.5</v>
      </c>
      <c r="K4124">
        <f t="shared" si="578"/>
        <v>17814.5</v>
      </c>
      <c r="L4124">
        <f t="shared" si="580"/>
        <v>0</v>
      </c>
      <c r="M4124">
        <f t="shared" si="581"/>
        <v>0</v>
      </c>
      <c r="N4124">
        <f t="shared" si="579"/>
        <v>0</v>
      </c>
      <c r="O4124">
        <f t="shared" si="582"/>
        <v>7</v>
      </c>
      <c r="P4124" t="str">
        <f>IF(O4124=MAX(O:O), A4124, "")</f>
        <v/>
      </c>
    </row>
    <row r="4125" spans="1:16" x14ac:dyDescent="0.35">
      <c r="A4125">
        <v>1991</v>
      </c>
      <c r="B4125" t="s">
        <v>3926</v>
      </c>
      <c r="C4125" t="s">
        <v>5801</v>
      </c>
      <c r="D4125" t="s">
        <v>13</v>
      </c>
      <c r="E4125" t="s">
        <v>5776</v>
      </c>
      <c r="F4125" s="4">
        <v>744</v>
      </c>
      <c r="G4125">
        <f t="shared" si="574"/>
        <v>363.25</v>
      </c>
      <c r="H4125">
        <f t="shared" si="575"/>
        <v>7343.75</v>
      </c>
      <c r="I4125">
        <f t="shared" si="576"/>
        <v>6980.5</v>
      </c>
      <c r="J4125">
        <f t="shared" si="577"/>
        <v>-10107.5</v>
      </c>
      <c r="K4125">
        <f t="shared" si="578"/>
        <v>17814.5</v>
      </c>
      <c r="L4125">
        <f t="shared" si="580"/>
        <v>0</v>
      </c>
      <c r="M4125">
        <f t="shared" si="581"/>
        <v>0</v>
      </c>
      <c r="N4125">
        <f t="shared" si="579"/>
        <v>0</v>
      </c>
      <c r="O4125">
        <f t="shared" si="582"/>
        <v>7</v>
      </c>
      <c r="P4125" t="str">
        <f>IF(O4125=MAX(O:O), A4125, "")</f>
        <v/>
      </c>
    </row>
    <row r="4126" spans="1:16" x14ac:dyDescent="0.35">
      <c r="A4126">
        <v>1991</v>
      </c>
      <c r="B4126" t="s">
        <v>3926</v>
      </c>
      <c r="C4126" t="s">
        <v>5802</v>
      </c>
      <c r="D4126" t="s">
        <v>13</v>
      </c>
      <c r="E4126" t="s">
        <v>19</v>
      </c>
      <c r="F4126" s="4">
        <v>383</v>
      </c>
      <c r="G4126">
        <f t="shared" si="574"/>
        <v>363.25</v>
      </c>
      <c r="H4126">
        <f t="shared" si="575"/>
        <v>7343.75</v>
      </c>
      <c r="I4126">
        <f t="shared" si="576"/>
        <v>6980.5</v>
      </c>
      <c r="J4126">
        <f t="shared" si="577"/>
        <v>-10107.5</v>
      </c>
      <c r="K4126">
        <f t="shared" si="578"/>
        <v>17814.5</v>
      </c>
      <c r="L4126">
        <f t="shared" si="580"/>
        <v>0</v>
      </c>
      <c r="M4126">
        <f t="shared" si="581"/>
        <v>0</v>
      </c>
      <c r="N4126">
        <f t="shared" si="579"/>
        <v>0</v>
      </c>
      <c r="O4126">
        <f t="shared" si="582"/>
        <v>7</v>
      </c>
      <c r="P4126" t="str">
        <f>IF(O4126=MAX(O:O), A4126, "")</f>
        <v/>
      </c>
    </row>
    <row r="4127" spans="1:16" x14ac:dyDescent="0.35">
      <c r="A4127">
        <v>1991</v>
      </c>
      <c r="B4127" t="s">
        <v>3926</v>
      </c>
      <c r="C4127" t="s">
        <v>5803</v>
      </c>
      <c r="D4127" t="s">
        <v>13</v>
      </c>
      <c r="E4127" t="s">
        <v>5772</v>
      </c>
      <c r="F4127" s="4">
        <v>329</v>
      </c>
      <c r="G4127">
        <f t="shared" si="574"/>
        <v>363.25</v>
      </c>
      <c r="H4127">
        <f t="shared" si="575"/>
        <v>7343.75</v>
      </c>
      <c r="I4127">
        <f t="shared" si="576"/>
        <v>6980.5</v>
      </c>
      <c r="J4127">
        <f t="shared" si="577"/>
        <v>-10107.5</v>
      </c>
      <c r="K4127">
        <f t="shared" si="578"/>
        <v>17814.5</v>
      </c>
      <c r="L4127">
        <f t="shared" si="580"/>
        <v>0</v>
      </c>
      <c r="M4127">
        <f t="shared" si="581"/>
        <v>0</v>
      </c>
      <c r="N4127">
        <f t="shared" si="579"/>
        <v>0</v>
      </c>
      <c r="O4127">
        <f t="shared" si="582"/>
        <v>7</v>
      </c>
      <c r="P4127" t="str">
        <f>IF(O4127=MAX(O:O), A4127, "")</f>
        <v/>
      </c>
    </row>
    <row r="4128" spans="1:16" x14ac:dyDescent="0.35">
      <c r="A4128">
        <v>1991</v>
      </c>
      <c r="B4128" t="s">
        <v>3926</v>
      </c>
      <c r="C4128" t="s">
        <v>5804</v>
      </c>
      <c r="D4128" t="s">
        <v>13</v>
      </c>
      <c r="E4128" t="s">
        <v>19</v>
      </c>
      <c r="F4128" s="4">
        <v>293</v>
      </c>
      <c r="G4128">
        <f t="shared" si="574"/>
        <v>363.25</v>
      </c>
      <c r="H4128">
        <f t="shared" si="575"/>
        <v>7343.75</v>
      </c>
      <c r="I4128">
        <f t="shared" si="576"/>
        <v>6980.5</v>
      </c>
      <c r="J4128">
        <f t="shared" si="577"/>
        <v>-10107.5</v>
      </c>
      <c r="K4128">
        <f t="shared" si="578"/>
        <v>17814.5</v>
      </c>
      <c r="L4128">
        <f t="shared" si="580"/>
        <v>0</v>
      </c>
      <c r="M4128">
        <f t="shared" si="581"/>
        <v>0</v>
      </c>
      <c r="N4128">
        <f t="shared" si="579"/>
        <v>0</v>
      </c>
      <c r="O4128">
        <f t="shared" si="582"/>
        <v>7</v>
      </c>
      <c r="P4128" t="str">
        <f>IF(O4128=MAX(O:O), A4128, "")</f>
        <v/>
      </c>
    </row>
    <row r="4129" spans="1:16" x14ac:dyDescent="0.35">
      <c r="A4129">
        <v>1991</v>
      </c>
      <c r="B4129" t="s">
        <v>3926</v>
      </c>
      <c r="C4129" t="s">
        <v>5805</v>
      </c>
      <c r="D4129" t="s">
        <v>13</v>
      </c>
      <c r="E4129" t="s">
        <v>5806</v>
      </c>
      <c r="F4129" s="4">
        <v>270</v>
      </c>
      <c r="G4129">
        <f t="shared" si="574"/>
        <v>363.25</v>
      </c>
      <c r="H4129">
        <f t="shared" si="575"/>
        <v>7343.75</v>
      </c>
      <c r="I4129">
        <f t="shared" si="576"/>
        <v>6980.5</v>
      </c>
      <c r="J4129">
        <f t="shared" si="577"/>
        <v>-10107.5</v>
      </c>
      <c r="K4129">
        <f t="shared" si="578"/>
        <v>17814.5</v>
      </c>
      <c r="L4129">
        <f t="shared" si="580"/>
        <v>0</v>
      </c>
      <c r="M4129">
        <f t="shared" si="581"/>
        <v>0</v>
      </c>
      <c r="N4129">
        <f t="shared" si="579"/>
        <v>0</v>
      </c>
      <c r="O4129">
        <f t="shared" si="582"/>
        <v>7</v>
      </c>
      <c r="P4129" t="str">
        <f>IF(O4129=MAX(O:O), A4129, "")</f>
        <v/>
      </c>
    </row>
    <row r="4130" spans="1:16" x14ac:dyDescent="0.35">
      <c r="A4130">
        <v>1991</v>
      </c>
      <c r="B4130" t="s">
        <v>3926</v>
      </c>
      <c r="C4130" t="s">
        <v>5807</v>
      </c>
      <c r="D4130" t="s">
        <v>13</v>
      </c>
      <c r="E4130" t="s">
        <v>19</v>
      </c>
      <c r="F4130" s="4">
        <v>44</v>
      </c>
      <c r="G4130">
        <f t="shared" si="574"/>
        <v>363.25</v>
      </c>
      <c r="H4130">
        <f t="shared" si="575"/>
        <v>7343.75</v>
      </c>
      <c r="I4130">
        <f t="shared" si="576"/>
        <v>6980.5</v>
      </c>
      <c r="J4130">
        <f t="shared" si="577"/>
        <v>-10107.5</v>
      </c>
      <c r="K4130">
        <f t="shared" si="578"/>
        <v>17814.5</v>
      </c>
      <c r="L4130">
        <f t="shared" si="580"/>
        <v>0</v>
      </c>
      <c r="M4130">
        <f t="shared" si="581"/>
        <v>0</v>
      </c>
      <c r="N4130">
        <f t="shared" si="579"/>
        <v>0</v>
      </c>
      <c r="O4130">
        <f t="shared" si="582"/>
        <v>7</v>
      </c>
      <c r="P4130" t="str">
        <f>IF(O4130=MAX(O:O), A4130, "")</f>
        <v/>
      </c>
    </row>
    <row r="4131" spans="1:16" x14ac:dyDescent="0.35">
      <c r="A4131">
        <v>1991</v>
      </c>
      <c r="B4131" t="s">
        <v>3934</v>
      </c>
      <c r="C4131" t="s">
        <v>5808</v>
      </c>
      <c r="D4131" t="s">
        <v>13</v>
      </c>
      <c r="E4131" t="s">
        <v>32</v>
      </c>
      <c r="F4131" s="4">
        <v>24020</v>
      </c>
      <c r="G4131">
        <f t="shared" si="574"/>
        <v>363.25</v>
      </c>
      <c r="H4131">
        <f t="shared" si="575"/>
        <v>7343.75</v>
      </c>
      <c r="I4131">
        <f t="shared" si="576"/>
        <v>6980.5</v>
      </c>
      <c r="J4131">
        <f t="shared" si="577"/>
        <v>-10107.5</v>
      </c>
      <c r="K4131">
        <f t="shared" si="578"/>
        <v>17814.5</v>
      </c>
      <c r="L4131">
        <f t="shared" si="580"/>
        <v>0</v>
      </c>
      <c r="M4131">
        <f t="shared" si="581"/>
        <v>1</v>
      </c>
      <c r="N4131">
        <f t="shared" si="579"/>
        <v>1</v>
      </c>
      <c r="O4131">
        <f t="shared" si="582"/>
        <v>8</v>
      </c>
      <c r="P4131" t="str">
        <f>IF(O4131=MAX(O:O), A4131, "")</f>
        <v/>
      </c>
    </row>
    <row r="4132" spans="1:16" x14ac:dyDescent="0.35">
      <c r="A4132">
        <v>1991</v>
      </c>
      <c r="B4132" t="s">
        <v>3934</v>
      </c>
      <c r="C4132" t="s">
        <v>5809</v>
      </c>
      <c r="D4132" t="s">
        <v>13</v>
      </c>
      <c r="E4132" t="s">
        <v>68</v>
      </c>
      <c r="F4132" s="4">
        <v>23280</v>
      </c>
      <c r="G4132">
        <f t="shared" si="574"/>
        <v>363.25</v>
      </c>
      <c r="H4132">
        <f t="shared" si="575"/>
        <v>7343.75</v>
      </c>
      <c r="I4132">
        <f t="shared" si="576"/>
        <v>6980.5</v>
      </c>
      <c r="J4132">
        <f t="shared" si="577"/>
        <v>-10107.5</v>
      </c>
      <c r="K4132">
        <f t="shared" si="578"/>
        <v>17814.5</v>
      </c>
      <c r="L4132">
        <f t="shared" si="580"/>
        <v>0</v>
      </c>
      <c r="M4132">
        <f t="shared" si="581"/>
        <v>1</v>
      </c>
      <c r="N4132">
        <f t="shared" si="579"/>
        <v>1</v>
      </c>
      <c r="O4132">
        <f t="shared" si="582"/>
        <v>9</v>
      </c>
      <c r="P4132" t="str">
        <f>IF(O4132=MAX(O:O), A4132, "")</f>
        <v/>
      </c>
    </row>
    <row r="4133" spans="1:16" x14ac:dyDescent="0.35">
      <c r="A4133">
        <v>1991</v>
      </c>
      <c r="B4133" t="s">
        <v>3934</v>
      </c>
      <c r="C4133" t="s">
        <v>5810</v>
      </c>
      <c r="D4133" t="s">
        <v>13</v>
      </c>
      <c r="E4133" t="s">
        <v>17</v>
      </c>
      <c r="F4133" s="4">
        <v>17513</v>
      </c>
      <c r="G4133">
        <f t="shared" si="574"/>
        <v>363.25</v>
      </c>
      <c r="H4133">
        <f t="shared" si="575"/>
        <v>7343.75</v>
      </c>
      <c r="I4133">
        <f t="shared" si="576"/>
        <v>6980.5</v>
      </c>
      <c r="J4133">
        <f t="shared" si="577"/>
        <v>-10107.5</v>
      </c>
      <c r="K4133">
        <f t="shared" si="578"/>
        <v>17814.5</v>
      </c>
      <c r="L4133">
        <f t="shared" si="580"/>
        <v>0</v>
      </c>
      <c r="M4133">
        <f t="shared" si="581"/>
        <v>0</v>
      </c>
      <c r="N4133">
        <f t="shared" si="579"/>
        <v>0</v>
      </c>
      <c r="O4133">
        <f t="shared" si="582"/>
        <v>9</v>
      </c>
      <c r="P4133" t="str">
        <f>IF(O4133=MAX(O:O), A4133, "")</f>
        <v/>
      </c>
    </row>
    <row r="4134" spans="1:16" x14ac:dyDescent="0.35">
      <c r="A4134">
        <v>1991</v>
      </c>
      <c r="B4134" t="s">
        <v>3934</v>
      </c>
      <c r="C4134" t="s">
        <v>5811</v>
      </c>
      <c r="D4134" t="s">
        <v>13</v>
      </c>
      <c r="E4134" t="s">
        <v>5768</v>
      </c>
      <c r="F4134" s="4">
        <v>6028</v>
      </c>
      <c r="G4134">
        <f t="shared" si="574"/>
        <v>363.25</v>
      </c>
      <c r="H4134">
        <f t="shared" si="575"/>
        <v>7343.75</v>
      </c>
      <c r="I4134">
        <f t="shared" si="576"/>
        <v>6980.5</v>
      </c>
      <c r="J4134">
        <f t="shared" si="577"/>
        <v>-10107.5</v>
      </c>
      <c r="K4134">
        <f t="shared" si="578"/>
        <v>17814.5</v>
      </c>
      <c r="L4134">
        <f t="shared" si="580"/>
        <v>0</v>
      </c>
      <c r="M4134">
        <f t="shared" si="581"/>
        <v>0</v>
      </c>
      <c r="N4134">
        <f t="shared" si="579"/>
        <v>0</v>
      </c>
      <c r="O4134">
        <f t="shared" si="582"/>
        <v>9</v>
      </c>
      <c r="P4134" t="str">
        <f>IF(O4134=MAX(O:O), A4134, "")</f>
        <v/>
      </c>
    </row>
    <row r="4135" spans="1:16" x14ac:dyDescent="0.35">
      <c r="A4135">
        <v>1991</v>
      </c>
      <c r="B4135" t="s">
        <v>3934</v>
      </c>
      <c r="C4135" t="s">
        <v>5812</v>
      </c>
      <c r="D4135" t="s">
        <v>13</v>
      </c>
      <c r="E4135" t="s">
        <v>19</v>
      </c>
      <c r="F4135" s="4">
        <v>1147</v>
      </c>
      <c r="G4135">
        <f t="shared" si="574"/>
        <v>363.25</v>
      </c>
      <c r="H4135">
        <f t="shared" si="575"/>
        <v>7343.75</v>
      </c>
      <c r="I4135">
        <f t="shared" si="576"/>
        <v>6980.5</v>
      </c>
      <c r="J4135">
        <f t="shared" si="577"/>
        <v>-10107.5</v>
      </c>
      <c r="K4135">
        <f t="shared" si="578"/>
        <v>17814.5</v>
      </c>
      <c r="L4135">
        <f t="shared" si="580"/>
        <v>0</v>
      </c>
      <c r="M4135">
        <f t="shared" si="581"/>
        <v>0</v>
      </c>
      <c r="N4135">
        <f t="shared" si="579"/>
        <v>0</v>
      </c>
      <c r="O4135">
        <f t="shared" si="582"/>
        <v>9</v>
      </c>
      <c r="P4135" t="str">
        <f>IF(O4135=MAX(O:O), A4135, "")</f>
        <v/>
      </c>
    </row>
    <row r="4136" spans="1:16" x14ac:dyDescent="0.35">
      <c r="A4136">
        <v>1991</v>
      </c>
      <c r="B4136" t="s">
        <v>3934</v>
      </c>
      <c r="C4136" t="s">
        <v>5813</v>
      </c>
      <c r="D4136" t="s">
        <v>13</v>
      </c>
      <c r="E4136" t="s">
        <v>5786</v>
      </c>
      <c r="F4136" s="4">
        <v>786</v>
      </c>
      <c r="G4136">
        <f t="shared" si="574"/>
        <v>363.25</v>
      </c>
      <c r="H4136">
        <f t="shared" si="575"/>
        <v>7343.75</v>
      </c>
      <c r="I4136">
        <f t="shared" si="576"/>
        <v>6980.5</v>
      </c>
      <c r="J4136">
        <f t="shared" si="577"/>
        <v>-10107.5</v>
      </c>
      <c r="K4136">
        <f t="shared" si="578"/>
        <v>17814.5</v>
      </c>
      <c r="L4136">
        <f t="shared" si="580"/>
        <v>0</v>
      </c>
      <c r="M4136">
        <f t="shared" si="581"/>
        <v>0</v>
      </c>
      <c r="N4136">
        <f t="shared" si="579"/>
        <v>0</v>
      </c>
      <c r="O4136">
        <f t="shared" si="582"/>
        <v>9</v>
      </c>
      <c r="P4136" t="str">
        <f>IF(O4136=MAX(O:O), A4136, "")</f>
        <v/>
      </c>
    </row>
    <row r="4137" spans="1:16" x14ac:dyDescent="0.35">
      <c r="A4137">
        <v>1991</v>
      </c>
      <c r="B4137" t="s">
        <v>3934</v>
      </c>
      <c r="C4137" t="s">
        <v>5154</v>
      </c>
      <c r="D4137" t="s">
        <v>13</v>
      </c>
      <c r="E4137" t="s">
        <v>19</v>
      </c>
      <c r="F4137" s="4">
        <v>450</v>
      </c>
      <c r="G4137">
        <f t="shared" si="574"/>
        <v>363.25</v>
      </c>
      <c r="H4137">
        <f t="shared" si="575"/>
        <v>7343.75</v>
      </c>
      <c r="I4137">
        <f t="shared" si="576"/>
        <v>6980.5</v>
      </c>
      <c r="J4137">
        <f t="shared" si="577"/>
        <v>-10107.5</v>
      </c>
      <c r="K4137">
        <f t="shared" si="578"/>
        <v>17814.5</v>
      </c>
      <c r="L4137">
        <f t="shared" si="580"/>
        <v>0</v>
      </c>
      <c r="M4137">
        <f t="shared" si="581"/>
        <v>0</v>
      </c>
      <c r="N4137">
        <f t="shared" si="579"/>
        <v>0</v>
      </c>
      <c r="O4137">
        <f t="shared" si="582"/>
        <v>9</v>
      </c>
      <c r="P4137" t="str">
        <f>IF(O4137=MAX(O:O), A4137, "")</f>
        <v/>
      </c>
    </row>
    <row r="4138" spans="1:16" x14ac:dyDescent="0.35">
      <c r="A4138">
        <v>1991</v>
      </c>
      <c r="B4138" t="s">
        <v>3934</v>
      </c>
      <c r="C4138" t="s">
        <v>5814</v>
      </c>
      <c r="D4138" t="s">
        <v>13</v>
      </c>
      <c r="E4138" t="s">
        <v>19</v>
      </c>
      <c r="F4138" s="4">
        <v>349</v>
      </c>
      <c r="G4138">
        <f t="shared" si="574"/>
        <v>363.25</v>
      </c>
      <c r="H4138">
        <f t="shared" si="575"/>
        <v>7343.75</v>
      </c>
      <c r="I4138">
        <f t="shared" si="576"/>
        <v>6980.5</v>
      </c>
      <c r="J4138">
        <f t="shared" si="577"/>
        <v>-10107.5</v>
      </c>
      <c r="K4138">
        <f t="shared" si="578"/>
        <v>17814.5</v>
      </c>
      <c r="L4138">
        <f t="shared" si="580"/>
        <v>0</v>
      </c>
      <c r="M4138">
        <f t="shared" si="581"/>
        <v>0</v>
      </c>
      <c r="N4138">
        <f t="shared" si="579"/>
        <v>0</v>
      </c>
      <c r="O4138">
        <f t="shared" si="582"/>
        <v>9</v>
      </c>
      <c r="P4138" t="str">
        <f>IF(O4138=MAX(O:O), A4138, "")</f>
        <v/>
      </c>
    </row>
    <row r="4139" spans="1:16" x14ac:dyDescent="0.35">
      <c r="A4139">
        <v>1991</v>
      </c>
      <c r="B4139" t="s">
        <v>3934</v>
      </c>
      <c r="C4139" t="s">
        <v>5815</v>
      </c>
      <c r="D4139" t="s">
        <v>13</v>
      </c>
      <c r="E4139" t="s">
        <v>5776</v>
      </c>
      <c r="F4139" s="4">
        <v>298</v>
      </c>
      <c r="G4139">
        <f t="shared" si="574"/>
        <v>363.25</v>
      </c>
      <c r="H4139">
        <f t="shared" si="575"/>
        <v>7343.75</v>
      </c>
      <c r="I4139">
        <f t="shared" si="576"/>
        <v>6980.5</v>
      </c>
      <c r="J4139">
        <f t="shared" si="577"/>
        <v>-10107.5</v>
      </c>
      <c r="K4139">
        <f t="shared" si="578"/>
        <v>17814.5</v>
      </c>
      <c r="L4139">
        <f t="shared" si="580"/>
        <v>0</v>
      </c>
      <c r="M4139">
        <f t="shared" si="581"/>
        <v>0</v>
      </c>
      <c r="N4139">
        <f t="shared" si="579"/>
        <v>0</v>
      </c>
      <c r="O4139">
        <f t="shared" si="582"/>
        <v>9</v>
      </c>
      <c r="P4139" t="str">
        <f>IF(O4139=MAX(O:O), A4139, "")</f>
        <v/>
      </c>
    </row>
    <row r="4140" spans="1:16" x14ac:dyDescent="0.35">
      <c r="A4140">
        <v>1991</v>
      </c>
      <c r="B4140" t="s">
        <v>3934</v>
      </c>
      <c r="C4140" t="s">
        <v>5816</v>
      </c>
      <c r="D4140" t="s">
        <v>13</v>
      </c>
      <c r="E4140" t="s">
        <v>5806</v>
      </c>
      <c r="F4140" s="4">
        <v>88</v>
      </c>
      <c r="G4140">
        <f t="shared" si="574"/>
        <v>363.25</v>
      </c>
      <c r="H4140">
        <f t="shared" si="575"/>
        <v>7343.75</v>
      </c>
      <c r="I4140">
        <f t="shared" si="576"/>
        <v>6980.5</v>
      </c>
      <c r="J4140">
        <f t="shared" si="577"/>
        <v>-10107.5</v>
      </c>
      <c r="K4140">
        <f t="shared" si="578"/>
        <v>17814.5</v>
      </c>
      <c r="L4140">
        <f t="shared" si="580"/>
        <v>0</v>
      </c>
      <c r="M4140">
        <f t="shared" si="581"/>
        <v>0</v>
      </c>
      <c r="N4140">
        <f t="shared" si="579"/>
        <v>0</v>
      </c>
      <c r="O4140">
        <f t="shared" si="582"/>
        <v>9</v>
      </c>
      <c r="P4140" t="str">
        <f>IF(O4140=MAX(O:O), A4140, "")</f>
        <v/>
      </c>
    </row>
    <row r="4141" spans="1:16" x14ac:dyDescent="0.35">
      <c r="A4141">
        <v>1991</v>
      </c>
      <c r="B4141" t="s">
        <v>3934</v>
      </c>
      <c r="C4141" t="s">
        <v>5817</v>
      </c>
      <c r="D4141" t="s">
        <v>13</v>
      </c>
      <c r="E4141" t="s">
        <v>19</v>
      </c>
      <c r="F4141" s="4">
        <v>73</v>
      </c>
      <c r="G4141">
        <f t="shared" si="574"/>
        <v>363.25</v>
      </c>
      <c r="H4141">
        <f t="shared" si="575"/>
        <v>7343.75</v>
      </c>
      <c r="I4141">
        <f t="shared" si="576"/>
        <v>6980.5</v>
      </c>
      <c r="J4141">
        <f t="shared" si="577"/>
        <v>-10107.5</v>
      </c>
      <c r="K4141">
        <f t="shared" si="578"/>
        <v>17814.5</v>
      </c>
      <c r="L4141">
        <f t="shared" si="580"/>
        <v>0</v>
      </c>
      <c r="M4141">
        <f t="shared" si="581"/>
        <v>0</v>
      </c>
      <c r="N4141">
        <f t="shared" si="579"/>
        <v>0</v>
      </c>
      <c r="O4141">
        <f t="shared" si="582"/>
        <v>9</v>
      </c>
      <c r="P4141" t="str">
        <f>IF(O4141=MAX(O:O), A4141, "")</f>
        <v/>
      </c>
    </row>
    <row r="4142" spans="1:16" x14ac:dyDescent="0.35">
      <c r="A4142">
        <v>1991</v>
      </c>
      <c r="B4142" t="s">
        <v>3934</v>
      </c>
      <c r="C4142" t="s">
        <v>5818</v>
      </c>
      <c r="D4142" t="s">
        <v>13</v>
      </c>
      <c r="E4142" t="s">
        <v>19</v>
      </c>
      <c r="F4142" s="4">
        <v>47</v>
      </c>
      <c r="G4142">
        <f t="shared" si="574"/>
        <v>363.25</v>
      </c>
      <c r="H4142">
        <f t="shared" si="575"/>
        <v>7343.75</v>
      </c>
      <c r="I4142">
        <f t="shared" si="576"/>
        <v>6980.5</v>
      </c>
      <c r="J4142">
        <f t="shared" si="577"/>
        <v>-10107.5</v>
      </c>
      <c r="K4142">
        <f t="shared" si="578"/>
        <v>17814.5</v>
      </c>
      <c r="L4142">
        <f t="shared" si="580"/>
        <v>0</v>
      </c>
      <c r="M4142">
        <f t="shared" si="581"/>
        <v>0</v>
      </c>
      <c r="N4142">
        <f t="shared" si="579"/>
        <v>0</v>
      </c>
      <c r="O4142">
        <f t="shared" si="582"/>
        <v>9</v>
      </c>
      <c r="P4142" t="str">
        <f>IF(O4142=MAX(O:O), A4142, "")</f>
        <v/>
      </c>
    </row>
    <row r="4143" spans="1:16" x14ac:dyDescent="0.35">
      <c r="A4143">
        <v>1991</v>
      </c>
      <c r="B4143" t="s">
        <v>3942</v>
      </c>
      <c r="C4143" t="s">
        <v>5819</v>
      </c>
      <c r="D4143" t="s">
        <v>13</v>
      </c>
      <c r="E4143" t="s">
        <v>17</v>
      </c>
      <c r="F4143" s="4">
        <v>53963</v>
      </c>
      <c r="G4143">
        <f t="shared" si="574"/>
        <v>363.25</v>
      </c>
      <c r="H4143">
        <f t="shared" si="575"/>
        <v>7343.75</v>
      </c>
      <c r="I4143">
        <f t="shared" si="576"/>
        <v>6980.5</v>
      </c>
      <c r="J4143">
        <f t="shared" si="577"/>
        <v>-10107.5</v>
      </c>
      <c r="K4143">
        <f t="shared" si="578"/>
        <v>17814.5</v>
      </c>
      <c r="L4143">
        <f t="shared" si="580"/>
        <v>0</v>
      </c>
      <c r="M4143">
        <f t="shared" si="581"/>
        <v>1</v>
      </c>
      <c r="N4143">
        <f t="shared" si="579"/>
        <v>1</v>
      </c>
      <c r="O4143">
        <f t="shared" si="582"/>
        <v>10</v>
      </c>
      <c r="P4143" t="str">
        <f>IF(O4143=MAX(O:O), A4143, "")</f>
        <v/>
      </c>
    </row>
    <row r="4144" spans="1:16" x14ac:dyDescent="0.35">
      <c r="A4144">
        <v>1991</v>
      </c>
      <c r="B4144" t="s">
        <v>3942</v>
      </c>
      <c r="C4144" t="s">
        <v>5820</v>
      </c>
      <c r="D4144" t="s">
        <v>13</v>
      </c>
      <c r="E4144" t="s">
        <v>32</v>
      </c>
      <c r="F4144" s="4">
        <v>19912</v>
      </c>
      <c r="G4144">
        <f t="shared" si="574"/>
        <v>363.25</v>
      </c>
      <c r="H4144">
        <f t="shared" si="575"/>
        <v>7343.75</v>
      </c>
      <c r="I4144">
        <f t="shared" si="576"/>
        <v>6980.5</v>
      </c>
      <c r="J4144">
        <f t="shared" si="577"/>
        <v>-10107.5</v>
      </c>
      <c r="K4144">
        <f t="shared" si="578"/>
        <v>17814.5</v>
      </c>
      <c r="L4144">
        <f t="shared" si="580"/>
        <v>0</v>
      </c>
      <c r="M4144">
        <f t="shared" si="581"/>
        <v>1</v>
      </c>
      <c r="N4144">
        <f t="shared" si="579"/>
        <v>1</v>
      </c>
      <c r="O4144">
        <f t="shared" si="582"/>
        <v>11</v>
      </c>
      <c r="P4144" t="str">
        <f>IF(O4144=MAX(O:O), A4144, "")</f>
        <v/>
      </c>
    </row>
    <row r="4145" spans="1:16" x14ac:dyDescent="0.35">
      <c r="A4145">
        <v>1991</v>
      </c>
      <c r="B4145" t="s">
        <v>3942</v>
      </c>
      <c r="C4145" t="s">
        <v>5821</v>
      </c>
      <c r="D4145" t="s">
        <v>13</v>
      </c>
      <c r="E4145" t="s">
        <v>68</v>
      </c>
      <c r="F4145" s="4">
        <v>2352</v>
      </c>
      <c r="G4145">
        <f t="shared" si="574"/>
        <v>363.25</v>
      </c>
      <c r="H4145">
        <f t="shared" si="575"/>
        <v>7343.75</v>
      </c>
      <c r="I4145">
        <f t="shared" si="576"/>
        <v>6980.5</v>
      </c>
      <c r="J4145">
        <f t="shared" si="577"/>
        <v>-10107.5</v>
      </c>
      <c r="K4145">
        <f t="shared" si="578"/>
        <v>17814.5</v>
      </c>
      <c r="L4145">
        <f t="shared" si="580"/>
        <v>0</v>
      </c>
      <c r="M4145">
        <f t="shared" si="581"/>
        <v>0</v>
      </c>
      <c r="N4145">
        <f t="shared" si="579"/>
        <v>0</v>
      </c>
      <c r="O4145">
        <f t="shared" si="582"/>
        <v>11</v>
      </c>
      <c r="P4145" t="str">
        <f>IF(O4145=MAX(O:O), A4145, "")</f>
        <v/>
      </c>
    </row>
    <row r="4146" spans="1:16" x14ac:dyDescent="0.35">
      <c r="A4146">
        <v>1991</v>
      </c>
      <c r="B4146" t="s">
        <v>3942</v>
      </c>
      <c r="C4146" t="s">
        <v>5822</v>
      </c>
      <c r="D4146" t="s">
        <v>13</v>
      </c>
      <c r="E4146" t="s">
        <v>1952</v>
      </c>
      <c r="F4146" s="4">
        <v>1273</v>
      </c>
      <c r="G4146">
        <f t="shared" si="574"/>
        <v>363.25</v>
      </c>
      <c r="H4146">
        <f t="shared" si="575"/>
        <v>7343.75</v>
      </c>
      <c r="I4146">
        <f t="shared" si="576"/>
        <v>6980.5</v>
      </c>
      <c r="J4146">
        <f t="shared" si="577"/>
        <v>-10107.5</v>
      </c>
      <c r="K4146">
        <f t="shared" si="578"/>
        <v>17814.5</v>
      </c>
      <c r="L4146">
        <f t="shared" si="580"/>
        <v>0</v>
      </c>
      <c r="M4146">
        <f t="shared" si="581"/>
        <v>0</v>
      </c>
      <c r="N4146">
        <f t="shared" si="579"/>
        <v>0</v>
      </c>
      <c r="O4146">
        <f t="shared" si="582"/>
        <v>11</v>
      </c>
      <c r="P4146" t="str">
        <f>IF(O4146=MAX(O:O), A4146, "")</f>
        <v/>
      </c>
    </row>
    <row r="4147" spans="1:16" x14ac:dyDescent="0.35">
      <c r="A4147">
        <v>1991</v>
      </c>
      <c r="B4147" t="s">
        <v>3942</v>
      </c>
      <c r="C4147" t="s">
        <v>5823</v>
      </c>
      <c r="D4147" t="s">
        <v>13</v>
      </c>
      <c r="E4147" t="s">
        <v>19</v>
      </c>
      <c r="F4147" s="4">
        <v>140</v>
      </c>
      <c r="G4147">
        <f t="shared" si="574"/>
        <v>363.25</v>
      </c>
      <c r="H4147">
        <f t="shared" si="575"/>
        <v>7343.75</v>
      </c>
      <c r="I4147">
        <f t="shared" si="576"/>
        <v>6980.5</v>
      </c>
      <c r="J4147">
        <f t="shared" si="577"/>
        <v>-10107.5</v>
      </c>
      <c r="K4147">
        <f t="shared" si="578"/>
        <v>17814.5</v>
      </c>
      <c r="L4147">
        <f t="shared" si="580"/>
        <v>0</v>
      </c>
      <c r="M4147">
        <f t="shared" si="581"/>
        <v>0</v>
      </c>
      <c r="N4147">
        <f t="shared" si="579"/>
        <v>0</v>
      </c>
      <c r="O4147">
        <f t="shared" si="582"/>
        <v>11</v>
      </c>
      <c r="P4147" t="str">
        <f>IF(O4147=MAX(O:O), A4147, "")</f>
        <v/>
      </c>
    </row>
    <row r="4148" spans="1:16" x14ac:dyDescent="0.35">
      <c r="A4148">
        <v>1991</v>
      </c>
      <c r="B4148" t="s">
        <v>3942</v>
      </c>
      <c r="C4148" t="s">
        <v>5824</v>
      </c>
      <c r="D4148" t="s">
        <v>13</v>
      </c>
      <c r="E4148" t="s">
        <v>5806</v>
      </c>
      <c r="F4148" s="4">
        <v>135</v>
      </c>
      <c r="G4148">
        <f t="shared" si="574"/>
        <v>363.25</v>
      </c>
      <c r="H4148">
        <f t="shared" si="575"/>
        <v>7343.75</v>
      </c>
      <c r="I4148">
        <f t="shared" si="576"/>
        <v>6980.5</v>
      </c>
      <c r="J4148">
        <f t="shared" si="577"/>
        <v>-10107.5</v>
      </c>
      <c r="K4148">
        <f t="shared" si="578"/>
        <v>17814.5</v>
      </c>
      <c r="L4148">
        <f t="shared" si="580"/>
        <v>0</v>
      </c>
      <c r="M4148">
        <f t="shared" si="581"/>
        <v>0</v>
      </c>
      <c r="N4148">
        <f t="shared" si="579"/>
        <v>0</v>
      </c>
      <c r="O4148">
        <f t="shared" si="582"/>
        <v>11</v>
      </c>
      <c r="P4148" t="str">
        <f>IF(O4148=MAX(O:O), A4148, "")</f>
        <v/>
      </c>
    </row>
    <row r="4149" spans="1:16" x14ac:dyDescent="0.35">
      <c r="A4149">
        <v>1991</v>
      </c>
      <c r="B4149" t="s">
        <v>3942</v>
      </c>
      <c r="C4149" t="s">
        <v>5825</v>
      </c>
      <c r="D4149" t="s">
        <v>13</v>
      </c>
      <c r="E4149" t="s">
        <v>19</v>
      </c>
      <c r="F4149" s="4">
        <v>85</v>
      </c>
      <c r="G4149">
        <f t="shared" si="574"/>
        <v>363.25</v>
      </c>
      <c r="H4149">
        <f t="shared" si="575"/>
        <v>7343.75</v>
      </c>
      <c r="I4149">
        <f t="shared" si="576"/>
        <v>6980.5</v>
      </c>
      <c r="J4149">
        <f t="shared" si="577"/>
        <v>-10107.5</v>
      </c>
      <c r="K4149">
        <f t="shared" si="578"/>
        <v>17814.5</v>
      </c>
      <c r="L4149">
        <f t="shared" si="580"/>
        <v>0</v>
      </c>
      <c r="M4149">
        <f t="shared" si="581"/>
        <v>0</v>
      </c>
      <c r="N4149">
        <f t="shared" si="579"/>
        <v>0</v>
      </c>
      <c r="O4149">
        <f t="shared" si="582"/>
        <v>11</v>
      </c>
      <c r="P4149" t="str">
        <f>IF(O4149=MAX(O:O), A4149, "")</f>
        <v/>
      </c>
    </row>
    <row r="4150" spans="1:16" x14ac:dyDescent="0.35">
      <c r="A4150">
        <v>1991</v>
      </c>
      <c r="B4150" t="s">
        <v>3951</v>
      </c>
      <c r="C4150" t="s">
        <v>5826</v>
      </c>
      <c r="D4150" t="s">
        <v>13</v>
      </c>
      <c r="E4150" t="s">
        <v>32</v>
      </c>
      <c r="F4150" s="4">
        <v>28775</v>
      </c>
      <c r="G4150">
        <f t="shared" si="574"/>
        <v>363.25</v>
      </c>
      <c r="H4150">
        <f t="shared" si="575"/>
        <v>7343.75</v>
      </c>
      <c r="I4150">
        <f t="shared" si="576"/>
        <v>6980.5</v>
      </c>
      <c r="J4150">
        <f t="shared" si="577"/>
        <v>-10107.5</v>
      </c>
      <c r="K4150">
        <f t="shared" si="578"/>
        <v>17814.5</v>
      </c>
      <c r="L4150">
        <f t="shared" si="580"/>
        <v>0</v>
      </c>
      <c r="M4150">
        <f t="shared" si="581"/>
        <v>1</v>
      </c>
      <c r="N4150">
        <f t="shared" si="579"/>
        <v>1</v>
      </c>
      <c r="O4150">
        <f t="shared" si="582"/>
        <v>12</v>
      </c>
      <c r="P4150" t="str">
        <f>IF(O4150=MAX(O:O), A4150, "")</f>
        <v/>
      </c>
    </row>
    <row r="4151" spans="1:16" x14ac:dyDescent="0.35">
      <c r="A4151">
        <v>1991</v>
      </c>
      <c r="B4151" t="s">
        <v>3951</v>
      </c>
      <c r="C4151" t="s">
        <v>5826</v>
      </c>
      <c r="D4151" t="s">
        <v>13</v>
      </c>
      <c r="E4151" t="s">
        <v>32</v>
      </c>
      <c r="F4151" s="4">
        <v>28775</v>
      </c>
      <c r="G4151">
        <f t="shared" si="574"/>
        <v>363.25</v>
      </c>
      <c r="H4151">
        <f t="shared" si="575"/>
        <v>7343.75</v>
      </c>
      <c r="I4151">
        <f t="shared" si="576"/>
        <v>6980.5</v>
      </c>
      <c r="J4151">
        <f t="shared" si="577"/>
        <v>-10107.5</v>
      </c>
      <c r="K4151">
        <f t="shared" si="578"/>
        <v>17814.5</v>
      </c>
      <c r="L4151">
        <f t="shared" si="580"/>
        <v>0</v>
      </c>
      <c r="M4151">
        <f t="shared" si="581"/>
        <v>1</v>
      </c>
      <c r="N4151">
        <f t="shared" si="579"/>
        <v>1</v>
      </c>
      <c r="O4151">
        <f t="shared" si="582"/>
        <v>13</v>
      </c>
      <c r="P4151" t="str">
        <f>IF(O4151=MAX(O:O), A4151, "")</f>
        <v/>
      </c>
    </row>
    <row r="4152" spans="1:16" x14ac:dyDescent="0.35">
      <c r="A4152">
        <v>1991</v>
      </c>
      <c r="B4152" t="s">
        <v>3951</v>
      </c>
      <c r="C4152" t="s">
        <v>5827</v>
      </c>
      <c r="D4152" t="s">
        <v>13</v>
      </c>
      <c r="E4152" t="s">
        <v>5768</v>
      </c>
      <c r="F4152" s="4">
        <v>15761</v>
      </c>
      <c r="G4152">
        <f t="shared" si="574"/>
        <v>363.25</v>
      </c>
      <c r="H4152">
        <f t="shared" si="575"/>
        <v>7343.75</v>
      </c>
      <c r="I4152">
        <f t="shared" si="576"/>
        <v>6980.5</v>
      </c>
      <c r="J4152">
        <f t="shared" si="577"/>
        <v>-10107.5</v>
      </c>
      <c r="K4152">
        <f t="shared" si="578"/>
        <v>17814.5</v>
      </c>
      <c r="L4152">
        <f t="shared" si="580"/>
        <v>0</v>
      </c>
      <c r="M4152">
        <f t="shared" si="581"/>
        <v>0</v>
      </c>
      <c r="N4152">
        <f t="shared" si="579"/>
        <v>0</v>
      </c>
      <c r="O4152">
        <f t="shared" si="582"/>
        <v>13</v>
      </c>
      <c r="P4152" t="str">
        <f>IF(O4152=MAX(O:O), A4152, "")</f>
        <v/>
      </c>
    </row>
    <row r="4153" spans="1:16" x14ac:dyDescent="0.35">
      <c r="A4153">
        <v>1991</v>
      </c>
      <c r="B4153" t="s">
        <v>3951</v>
      </c>
      <c r="C4153" t="s">
        <v>5828</v>
      </c>
      <c r="D4153" t="s">
        <v>13</v>
      </c>
      <c r="E4153" t="s">
        <v>19</v>
      </c>
      <c r="F4153" s="4">
        <v>11145</v>
      </c>
      <c r="G4153">
        <f t="shared" si="574"/>
        <v>363.25</v>
      </c>
      <c r="H4153">
        <f t="shared" si="575"/>
        <v>7343.75</v>
      </c>
      <c r="I4153">
        <f t="shared" si="576"/>
        <v>6980.5</v>
      </c>
      <c r="J4153">
        <f t="shared" si="577"/>
        <v>-10107.5</v>
      </c>
      <c r="K4153">
        <f t="shared" si="578"/>
        <v>17814.5</v>
      </c>
      <c r="L4153">
        <f t="shared" si="580"/>
        <v>0</v>
      </c>
      <c r="M4153">
        <f t="shared" si="581"/>
        <v>0</v>
      </c>
      <c r="N4153">
        <f t="shared" si="579"/>
        <v>0</v>
      </c>
      <c r="O4153">
        <f t="shared" si="582"/>
        <v>13</v>
      </c>
      <c r="P4153" t="str">
        <f>IF(O4153=MAX(O:O), A4153, "")</f>
        <v/>
      </c>
    </row>
    <row r="4154" spans="1:16" x14ac:dyDescent="0.35">
      <c r="A4154">
        <v>1991</v>
      </c>
      <c r="B4154" t="s">
        <v>3951</v>
      </c>
      <c r="C4154" t="s">
        <v>5829</v>
      </c>
      <c r="D4154" t="s">
        <v>13</v>
      </c>
      <c r="E4154" t="s">
        <v>19</v>
      </c>
      <c r="F4154" s="4">
        <v>4945</v>
      </c>
      <c r="G4154">
        <f t="shared" si="574"/>
        <v>363.25</v>
      </c>
      <c r="H4154">
        <f t="shared" si="575"/>
        <v>7343.75</v>
      </c>
      <c r="I4154">
        <f t="shared" si="576"/>
        <v>6980.5</v>
      </c>
      <c r="J4154">
        <f t="shared" si="577"/>
        <v>-10107.5</v>
      </c>
      <c r="K4154">
        <f t="shared" si="578"/>
        <v>17814.5</v>
      </c>
      <c r="L4154">
        <f t="shared" si="580"/>
        <v>0</v>
      </c>
      <c r="M4154">
        <f t="shared" si="581"/>
        <v>0</v>
      </c>
      <c r="N4154">
        <f t="shared" si="579"/>
        <v>0</v>
      </c>
      <c r="O4154">
        <f t="shared" si="582"/>
        <v>13</v>
      </c>
      <c r="P4154" t="str">
        <f>IF(O4154=MAX(O:O), A4154, "")</f>
        <v/>
      </c>
    </row>
    <row r="4155" spans="1:16" x14ac:dyDescent="0.35">
      <c r="A4155">
        <v>1991</v>
      </c>
      <c r="B4155" t="s">
        <v>3951</v>
      </c>
      <c r="C4155" t="s">
        <v>5830</v>
      </c>
      <c r="D4155" t="s">
        <v>13</v>
      </c>
      <c r="E4155" t="s">
        <v>5772</v>
      </c>
      <c r="F4155" s="4">
        <v>3608</v>
      </c>
      <c r="G4155">
        <f t="shared" ref="G4155:G4218" si="583">VLOOKUP(A4155,$S$2:$U$16,2,FALSE)</f>
        <v>363.25</v>
      </c>
      <c r="H4155">
        <f t="shared" ref="H4155:H4218" si="584">VLOOKUP(A4155,$S$2:$U$16,3,FALSE)</f>
        <v>7343.75</v>
      </c>
      <c r="I4155">
        <f t="shared" ref="I4155:I4218" si="585">H4155-G4155</f>
        <v>6980.5</v>
      </c>
      <c r="J4155">
        <f t="shared" ref="J4155:J4218" si="586">G4155 - 1.5 * I4155</f>
        <v>-10107.5</v>
      </c>
      <c r="K4155">
        <f t="shared" ref="K4155:K4218" si="587">H4155 + 1.5 * I4155</f>
        <v>17814.5</v>
      </c>
      <c r="L4155">
        <f t="shared" si="580"/>
        <v>0</v>
      </c>
      <c r="M4155">
        <f t="shared" si="581"/>
        <v>0</v>
      </c>
      <c r="N4155">
        <f t="shared" ref="N4155:N4218" si="588">IF(OR(F4155 &lt; J4155, F4155 &gt; K4155), 1, 0)</f>
        <v>0</v>
      </c>
      <c r="O4155">
        <f t="shared" si="582"/>
        <v>13</v>
      </c>
      <c r="P4155" t="str">
        <f>IF(O4155=MAX(O:O), A4155, "")</f>
        <v/>
      </c>
    </row>
    <row r="4156" spans="1:16" x14ac:dyDescent="0.35">
      <c r="A4156">
        <v>1991</v>
      </c>
      <c r="B4156" t="s">
        <v>3951</v>
      </c>
      <c r="C4156" t="s">
        <v>5831</v>
      </c>
      <c r="D4156" t="s">
        <v>13</v>
      </c>
      <c r="E4156" t="s">
        <v>17</v>
      </c>
      <c r="F4156" s="4">
        <v>2724</v>
      </c>
      <c r="G4156">
        <f t="shared" si="583"/>
        <v>363.25</v>
      </c>
      <c r="H4156">
        <f t="shared" si="584"/>
        <v>7343.75</v>
      </c>
      <c r="I4156">
        <f t="shared" si="585"/>
        <v>6980.5</v>
      </c>
      <c r="J4156">
        <f t="shared" si="586"/>
        <v>-10107.5</v>
      </c>
      <c r="K4156">
        <f t="shared" si="587"/>
        <v>17814.5</v>
      </c>
      <c r="L4156">
        <f t="shared" si="580"/>
        <v>0</v>
      </c>
      <c r="M4156">
        <f t="shared" si="581"/>
        <v>0</v>
      </c>
      <c r="N4156">
        <f t="shared" si="588"/>
        <v>0</v>
      </c>
      <c r="O4156">
        <f t="shared" si="582"/>
        <v>13</v>
      </c>
      <c r="P4156" t="str">
        <f>IF(O4156=MAX(O:O), A4156, "")</f>
        <v/>
      </c>
    </row>
    <row r="4157" spans="1:16" x14ac:dyDescent="0.35">
      <c r="A4157">
        <v>1991</v>
      </c>
      <c r="B4157" t="s">
        <v>3951</v>
      </c>
      <c r="C4157" t="s">
        <v>5832</v>
      </c>
      <c r="D4157" t="s">
        <v>13</v>
      </c>
      <c r="E4157" t="s">
        <v>19</v>
      </c>
      <c r="F4157" s="4">
        <v>1142</v>
      </c>
      <c r="G4157">
        <f t="shared" si="583"/>
        <v>363.25</v>
      </c>
      <c r="H4157">
        <f t="shared" si="584"/>
        <v>7343.75</v>
      </c>
      <c r="I4157">
        <f t="shared" si="585"/>
        <v>6980.5</v>
      </c>
      <c r="J4157">
        <f t="shared" si="586"/>
        <v>-10107.5</v>
      </c>
      <c r="K4157">
        <f t="shared" si="587"/>
        <v>17814.5</v>
      </c>
      <c r="L4157">
        <f t="shared" si="580"/>
        <v>0</v>
      </c>
      <c r="M4157">
        <f t="shared" si="581"/>
        <v>0</v>
      </c>
      <c r="N4157">
        <f t="shared" si="588"/>
        <v>0</v>
      </c>
      <c r="O4157">
        <f t="shared" si="582"/>
        <v>13</v>
      </c>
      <c r="P4157" t="str">
        <f>IF(O4157=MAX(O:O), A4157, "")</f>
        <v/>
      </c>
    </row>
    <row r="4158" spans="1:16" x14ac:dyDescent="0.35">
      <c r="A4158">
        <v>1991</v>
      </c>
      <c r="B4158" t="s">
        <v>3951</v>
      </c>
      <c r="C4158" t="s">
        <v>5833</v>
      </c>
      <c r="D4158" t="s">
        <v>13</v>
      </c>
      <c r="E4158" t="s">
        <v>1952</v>
      </c>
      <c r="F4158" s="4">
        <v>1053</v>
      </c>
      <c r="G4158">
        <f t="shared" si="583"/>
        <v>363.25</v>
      </c>
      <c r="H4158">
        <f t="shared" si="584"/>
        <v>7343.75</v>
      </c>
      <c r="I4158">
        <f t="shared" si="585"/>
        <v>6980.5</v>
      </c>
      <c r="J4158">
        <f t="shared" si="586"/>
        <v>-10107.5</v>
      </c>
      <c r="K4158">
        <f t="shared" si="587"/>
        <v>17814.5</v>
      </c>
      <c r="L4158">
        <f t="shared" si="580"/>
        <v>0</v>
      </c>
      <c r="M4158">
        <f t="shared" si="581"/>
        <v>0</v>
      </c>
      <c r="N4158">
        <f t="shared" si="588"/>
        <v>0</v>
      </c>
      <c r="O4158">
        <f t="shared" si="582"/>
        <v>13</v>
      </c>
      <c r="P4158" t="str">
        <f>IF(O4158=MAX(O:O), A4158, "")</f>
        <v/>
      </c>
    </row>
    <row r="4159" spans="1:16" x14ac:dyDescent="0.35">
      <c r="A4159">
        <v>1991</v>
      </c>
      <c r="B4159" t="s">
        <v>3951</v>
      </c>
      <c r="C4159" t="s">
        <v>5834</v>
      </c>
      <c r="D4159" t="s">
        <v>13</v>
      </c>
      <c r="E4159" t="s">
        <v>68</v>
      </c>
      <c r="F4159" s="4">
        <v>1023</v>
      </c>
      <c r="G4159">
        <f t="shared" si="583"/>
        <v>363.25</v>
      </c>
      <c r="H4159">
        <f t="shared" si="584"/>
        <v>7343.75</v>
      </c>
      <c r="I4159">
        <f t="shared" si="585"/>
        <v>6980.5</v>
      </c>
      <c r="J4159">
        <f t="shared" si="586"/>
        <v>-10107.5</v>
      </c>
      <c r="K4159">
        <f t="shared" si="587"/>
        <v>17814.5</v>
      </c>
      <c r="L4159">
        <f t="shared" si="580"/>
        <v>0</v>
      </c>
      <c r="M4159">
        <f t="shared" si="581"/>
        <v>0</v>
      </c>
      <c r="N4159">
        <f t="shared" si="588"/>
        <v>0</v>
      </c>
      <c r="O4159">
        <f t="shared" si="582"/>
        <v>13</v>
      </c>
      <c r="P4159" t="str">
        <f>IF(O4159=MAX(O:O), A4159, "")</f>
        <v/>
      </c>
    </row>
    <row r="4160" spans="1:16" x14ac:dyDescent="0.35">
      <c r="A4160">
        <v>1991</v>
      </c>
      <c r="B4160" t="s">
        <v>3951</v>
      </c>
      <c r="C4160" t="s">
        <v>5835</v>
      </c>
      <c r="D4160" t="s">
        <v>13</v>
      </c>
      <c r="E4160" t="s">
        <v>19</v>
      </c>
      <c r="F4160" s="4">
        <v>933</v>
      </c>
      <c r="G4160">
        <f t="shared" si="583"/>
        <v>363.25</v>
      </c>
      <c r="H4160">
        <f t="shared" si="584"/>
        <v>7343.75</v>
      </c>
      <c r="I4160">
        <f t="shared" si="585"/>
        <v>6980.5</v>
      </c>
      <c r="J4160">
        <f t="shared" si="586"/>
        <v>-10107.5</v>
      </c>
      <c r="K4160">
        <f t="shared" si="587"/>
        <v>17814.5</v>
      </c>
      <c r="L4160">
        <f t="shared" si="580"/>
        <v>0</v>
      </c>
      <c r="M4160">
        <f t="shared" si="581"/>
        <v>0</v>
      </c>
      <c r="N4160">
        <f t="shared" si="588"/>
        <v>0</v>
      </c>
      <c r="O4160">
        <f t="shared" si="582"/>
        <v>13</v>
      </c>
      <c r="P4160" t="str">
        <f>IF(O4160=MAX(O:O), A4160, "")</f>
        <v/>
      </c>
    </row>
    <row r="4161" spans="1:16" x14ac:dyDescent="0.35">
      <c r="A4161">
        <v>1991</v>
      </c>
      <c r="B4161" t="s">
        <v>3951</v>
      </c>
      <c r="C4161" t="s">
        <v>5836</v>
      </c>
      <c r="D4161" t="s">
        <v>13</v>
      </c>
      <c r="E4161" t="s">
        <v>19</v>
      </c>
      <c r="F4161" s="4">
        <v>672</v>
      </c>
      <c r="G4161">
        <f t="shared" si="583"/>
        <v>363.25</v>
      </c>
      <c r="H4161">
        <f t="shared" si="584"/>
        <v>7343.75</v>
      </c>
      <c r="I4161">
        <f t="shared" si="585"/>
        <v>6980.5</v>
      </c>
      <c r="J4161">
        <f t="shared" si="586"/>
        <v>-10107.5</v>
      </c>
      <c r="K4161">
        <f t="shared" si="587"/>
        <v>17814.5</v>
      </c>
      <c r="L4161">
        <f t="shared" si="580"/>
        <v>0</v>
      </c>
      <c r="M4161">
        <f t="shared" si="581"/>
        <v>0</v>
      </c>
      <c r="N4161">
        <f t="shared" si="588"/>
        <v>0</v>
      </c>
      <c r="O4161">
        <f t="shared" si="582"/>
        <v>13</v>
      </c>
      <c r="P4161" t="str">
        <f>IF(O4161=MAX(O:O), A4161, "")</f>
        <v/>
      </c>
    </row>
    <row r="4162" spans="1:16" x14ac:dyDescent="0.35">
      <c r="A4162">
        <v>1991</v>
      </c>
      <c r="B4162" t="s">
        <v>3951</v>
      </c>
      <c r="C4162" t="s">
        <v>5837</v>
      </c>
      <c r="D4162" t="s">
        <v>13</v>
      </c>
      <c r="E4162" t="s">
        <v>19</v>
      </c>
      <c r="F4162" s="4">
        <v>374</v>
      </c>
      <c r="G4162">
        <f t="shared" si="583"/>
        <v>363.25</v>
      </c>
      <c r="H4162">
        <f t="shared" si="584"/>
        <v>7343.75</v>
      </c>
      <c r="I4162">
        <f t="shared" si="585"/>
        <v>6980.5</v>
      </c>
      <c r="J4162">
        <f t="shared" si="586"/>
        <v>-10107.5</v>
      </c>
      <c r="K4162">
        <f t="shared" si="587"/>
        <v>17814.5</v>
      </c>
      <c r="L4162">
        <f t="shared" si="580"/>
        <v>0</v>
      </c>
      <c r="M4162">
        <f t="shared" si="581"/>
        <v>0</v>
      </c>
      <c r="N4162">
        <f t="shared" si="588"/>
        <v>0</v>
      </c>
      <c r="O4162">
        <f t="shared" si="582"/>
        <v>13</v>
      </c>
      <c r="P4162" t="str">
        <f>IF(O4162=MAX(O:O), A4162, "")</f>
        <v/>
      </c>
    </row>
    <row r="4163" spans="1:16" x14ac:dyDescent="0.35">
      <c r="A4163">
        <v>1991</v>
      </c>
      <c r="B4163" t="s">
        <v>3951</v>
      </c>
      <c r="C4163" t="s">
        <v>5838</v>
      </c>
      <c r="D4163" t="s">
        <v>13</v>
      </c>
      <c r="E4163" t="s">
        <v>19</v>
      </c>
      <c r="F4163" s="4">
        <v>201</v>
      </c>
      <c r="G4163">
        <f t="shared" si="583"/>
        <v>363.25</v>
      </c>
      <c r="H4163">
        <f t="shared" si="584"/>
        <v>7343.75</v>
      </c>
      <c r="I4163">
        <f t="shared" si="585"/>
        <v>6980.5</v>
      </c>
      <c r="J4163">
        <f t="shared" si="586"/>
        <v>-10107.5</v>
      </c>
      <c r="K4163">
        <f t="shared" si="587"/>
        <v>17814.5</v>
      </c>
      <c r="L4163">
        <f t="shared" ref="L4163:L4226" si="589">IF(F4163 &lt; J4163, 1, 0)</f>
        <v>0</v>
      </c>
      <c r="M4163">
        <f t="shared" ref="M4163:M4226" si="590">IF(F4163 &gt; K4163, 1, 0)</f>
        <v>0</v>
      </c>
      <c r="N4163">
        <f t="shared" si="588"/>
        <v>0</v>
      </c>
      <c r="O4163">
        <f t="shared" ref="O4163:O4226" si="591">IF(A4163=A4162, O4162+N4163, N4163)</f>
        <v>13</v>
      </c>
      <c r="P4163" t="str">
        <f>IF(O4163=MAX(O:O), A4163, "")</f>
        <v/>
      </c>
    </row>
    <row r="4164" spans="1:16" x14ac:dyDescent="0.35">
      <c r="A4164">
        <v>1991</v>
      </c>
      <c r="B4164" t="s">
        <v>3951</v>
      </c>
      <c r="C4164" t="s">
        <v>5839</v>
      </c>
      <c r="D4164" t="s">
        <v>13</v>
      </c>
      <c r="E4164" t="s">
        <v>19</v>
      </c>
      <c r="F4164" s="4">
        <v>90</v>
      </c>
      <c r="G4164">
        <f t="shared" si="583"/>
        <v>363.25</v>
      </c>
      <c r="H4164">
        <f t="shared" si="584"/>
        <v>7343.75</v>
      </c>
      <c r="I4164">
        <f t="shared" si="585"/>
        <v>6980.5</v>
      </c>
      <c r="J4164">
        <f t="shared" si="586"/>
        <v>-10107.5</v>
      </c>
      <c r="K4164">
        <f t="shared" si="587"/>
        <v>17814.5</v>
      </c>
      <c r="L4164">
        <f t="shared" si="589"/>
        <v>0</v>
      </c>
      <c r="M4164">
        <f t="shared" si="590"/>
        <v>0</v>
      </c>
      <c r="N4164">
        <f t="shared" si="588"/>
        <v>0</v>
      </c>
      <c r="O4164">
        <f t="shared" si="591"/>
        <v>13</v>
      </c>
      <c r="P4164" t="str">
        <f>IF(O4164=MAX(O:O), A4164, "")</f>
        <v/>
      </c>
    </row>
    <row r="4165" spans="1:16" x14ac:dyDescent="0.35">
      <c r="A4165">
        <v>1991</v>
      </c>
      <c r="B4165" t="s">
        <v>3951</v>
      </c>
      <c r="C4165" t="s">
        <v>5840</v>
      </c>
      <c r="D4165" t="s">
        <v>13</v>
      </c>
      <c r="E4165" t="s">
        <v>19</v>
      </c>
      <c r="F4165" s="4">
        <v>61</v>
      </c>
      <c r="G4165">
        <f t="shared" si="583"/>
        <v>363.25</v>
      </c>
      <c r="H4165">
        <f t="shared" si="584"/>
        <v>7343.75</v>
      </c>
      <c r="I4165">
        <f t="shared" si="585"/>
        <v>6980.5</v>
      </c>
      <c r="J4165">
        <f t="shared" si="586"/>
        <v>-10107.5</v>
      </c>
      <c r="K4165">
        <f t="shared" si="587"/>
        <v>17814.5</v>
      </c>
      <c r="L4165">
        <f t="shared" si="589"/>
        <v>0</v>
      </c>
      <c r="M4165">
        <f t="shared" si="590"/>
        <v>0</v>
      </c>
      <c r="N4165">
        <f t="shared" si="588"/>
        <v>0</v>
      </c>
      <c r="O4165">
        <f t="shared" si="591"/>
        <v>13</v>
      </c>
      <c r="P4165" t="str">
        <f>IF(O4165=MAX(O:O), A4165, "")</f>
        <v/>
      </c>
    </row>
    <row r="4166" spans="1:16" x14ac:dyDescent="0.35">
      <c r="A4166">
        <v>1991</v>
      </c>
      <c r="B4166" t="s">
        <v>3951</v>
      </c>
      <c r="C4166" t="s">
        <v>5841</v>
      </c>
      <c r="D4166" t="s">
        <v>13</v>
      </c>
      <c r="E4166" t="s">
        <v>19</v>
      </c>
      <c r="F4166" s="4">
        <v>26</v>
      </c>
      <c r="G4166">
        <f t="shared" si="583"/>
        <v>363.25</v>
      </c>
      <c r="H4166">
        <f t="shared" si="584"/>
        <v>7343.75</v>
      </c>
      <c r="I4166">
        <f t="shared" si="585"/>
        <v>6980.5</v>
      </c>
      <c r="J4166">
        <f t="shared" si="586"/>
        <v>-10107.5</v>
      </c>
      <c r="K4166">
        <f t="shared" si="587"/>
        <v>17814.5</v>
      </c>
      <c r="L4166">
        <f t="shared" si="589"/>
        <v>0</v>
      </c>
      <c r="M4166">
        <f t="shared" si="590"/>
        <v>0</v>
      </c>
      <c r="N4166">
        <f t="shared" si="588"/>
        <v>0</v>
      </c>
      <c r="O4166">
        <f t="shared" si="591"/>
        <v>13</v>
      </c>
      <c r="P4166" t="str">
        <f>IF(O4166=MAX(O:O), A4166, "")</f>
        <v/>
      </c>
    </row>
    <row r="4167" spans="1:16" x14ac:dyDescent="0.35">
      <c r="A4167">
        <v>1991</v>
      </c>
      <c r="B4167" t="s">
        <v>3964</v>
      </c>
      <c r="C4167" t="s">
        <v>5842</v>
      </c>
      <c r="D4167" t="s">
        <v>13</v>
      </c>
      <c r="E4167" t="s">
        <v>17</v>
      </c>
      <c r="F4167" s="4">
        <v>41297</v>
      </c>
      <c r="G4167">
        <f t="shared" si="583"/>
        <v>363.25</v>
      </c>
      <c r="H4167">
        <f t="shared" si="584"/>
        <v>7343.75</v>
      </c>
      <c r="I4167">
        <f t="shared" si="585"/>
        <v>6980.5</v>
      </c>
      <c r="J4167">
        <f t="shared" si="586"/>
        <v>-10107.5</v>
      </c>
      <c r="K4167">
        <f t="shared" si="587"/>
        <v>17814.5</v>
      </c>
      <c r="L4167">
        <f t="shared" si="589"/>
        <v>0</v>
      </c>
      <c r="M4167">
        <f t="shared" si="590"/>
        <v>1</v>
      </c>
      <c r="N4167">
        <f t="shared" si="588"/>
        <v>1</v>
      </c>
      <c r="O4167">
        <f t="shared" si="591"/>
        <v>14</v>
      </c>
      <c r="P4167" t="str">
        <f>IF(O4167=MAX(O:O), A4167, "")</f>
        <v/>
      </c>
    </row>
    <row r="4168" spans="1:16" x14ac:dyDescent="0.35">
      <c r="A4168">
        <v>1991</v>
      </c>
      <c r="B4168" t="s">
        <v>3964</v>
      </c>
      <c r="C4168" t="s">
        <v>5843</v>
      </c>
      <c r="D4168" t="s">
        <v>13</v>
      </c>
      <c r="E4168" t="s">
        <v>19</v>
      </c>
      <c r="F4168" s="4">
        <v>32782</v>
      </c>
      <c r="G4168">
        <f t="shared" si="583"/>
        <v>363.25</v>
      </c>
      <c r="H4168">
        <f t="shared" si="584"/>
        <v>7343.75</v>
      </c>
      <c r="I4168">
        <f t="shared" si="585"/>
        <v>6980.5</v>
      </c>
      <c r="J4168">
        <f t="shared" si="586"/>
        <v>-10107.5</v>
      </c>
      <c r="K4168">
        <f t="shared" si="587"/>
        <v>17814.5</v>
      </c>
      <c r="L4168">
        <f t="shared" si="589"/>
        <v>0</v>
      </c>
      <c r="M4168">
        <f t="shared" si="590"/>
        <v>1</v>
      </c>
      <c r="N4168">
        <f t="shared" si="588"/>
        <v>1</v>
      </c>
      <c r="O4168">
        <f t="shared" si="591"/>
        <v>15</v>
      </c>
      <c r="P4168" t="str">
        <f>IF(O4168=MAX(O:O), A4168, "")</f>
        <v/>
      </c>
    </row>
    <row r="4169" spans="1:16" x14ac:dyDescent="0.35">
      <c r="A4169">
        <v>1991</v>
      </c>
      <c r="B4169" t="s">
        <v>3964</v>
      </c>
      <c r="C4169" t="s">
        <v>5844</v>
      </c>
      <c r="D4169" t="s">
        <v>13</v>
      </c>
      <c r="E4169" t="s">
        <v>32</v>
      </c>
      <c r="F4169" s="4">
        <v>5805</v>
      </c>
      <c r="G4169">
        <f t="shared" si="583"/>
        <v>363.25</v>
      </c>
      <c r="H4169">
        <f t="shared" si="584"/>
        <v>7343.75</v>
      </c>
      <c r="I4169">
        <f t="shared" si="585"/>
        <v>6980.5</v>
      </c>
      <c r="J4169">
        <f t="shared" si="586"/>
        <v>-10107.5</v>
      </c>
      <c r="K4169">
        <f t="shared" si="587"/>
        <v>17814.5</v>
      </c>
      <c r="L4169">
        <f t="shared" si="589"/>
        <v>0</v>
      </c>
      <c r="M4169">
        <f t="shared" si="590"/>
        <v>0</v>
      </c>
      <c r="N4169">
        <f t="shared" si="588"/>
        <v>0</v>
      </c>
      <c r="O4169">
        <f t="shared" si="591"/>
        <v>15</v>
      </c>
      <c r="P4169" t="str">
        <f>IF(O4169=MAX(O:O), A4169, "")</f>
        <v/>
      </c>
    </row>
    <row r="4170" spans="1:16" x14ac:dyDescent="0.35">
      <c r="A4170">
        <v>1991</v>
      </c>
      <c r="B4170" t="s">
        <v>3964</v>
      </c>
      <c r="C4170" t="s">
        <v>5845</v>
      </c>
      <c r="D4170" t="s">
        <v>13</v>
      </c>
      <c r="E4170" t="s">
        <v>5768</v>
      </c>
      <c r="F4170" s="4">
        <v>2326</v>
      </c>
      <c r="G4170">
        <f t="shared" si="583"/>
        <v>363.25</v>
      </c>
      <c r="H4170">
        <f t="shared" si="584"/>
        <v>7343.75</v>
      </c>
      <c r="I4170">
        <f t="shared" si="585"/>
        <v>6980.5</v>
      </c>
      <c r="J4170">
        <f t="shared" si="586"/>
        <v>-10107.5</v>
      </c>
      <c r="K4170">
        <f t="shared" si="587"/>
        <v>17814.5</v>
      </c>
      <c r="L4170">
        <f t="shared" si="589"/>
        <v>0</v>
      </c>
      <c r="M4170">
        <f t="shared" si="590"/>
        <v>0</v>
      </c>
      <c r="N4170">
        <f t="shared" si="588"/>
        <v>0</v>
      </c>
      <c r="O4170">
        <f t="shared" si="591"/>
        <v>15</v>
      </c>
      <c r="P4170" t="str">
        <f>IF(O4170=MAX(O:O), A4170, "")</f>
        <v/>
      </c>
    </row>
    <row r="4171" spans="1:16" x14ac:dyDescent="0.35">
      <c r="A4171">
        <v>1991</v>
      </c>
      <c r="B4171" t="s">
        <v>3964</v>
      </c>
      <c r="C4171" t="s">
        <v>5846</v>
      </c>
      <c r="D4171" t="s">
        <v>13</v>
      </c>
      <c r="E4171" t="s">
        <v>68</v>
      </c>
      <c r="F4171" s="4">
        <v>137</v>
      </c>
      <c r="G4171">
        <f t="shared" si="583"/>
        <v>363.25</v>
      </c>
      <c r="H4171">
        <f t="shared" si="584"/>
        <v>7343.75</v>
      </c>
      <c r="I4171">
        <f t="shared" si="585"/>
        <v>6980.5</v>
      </c>
      <c r="J4171">
        <f t="shared" si="586"/>
        <v>-10107.5</v>
      </c>
      <c r="K4171">
        <f t="shared" si="587"/>
        <v>17814.5</v>
      </c>
      <c r="L4171">
        <f t="shared" si="589"/>
        <v>0</v>
      </c>
      <c r="M4171">
        <f t="shared" si="590"/>
        <v>0</v>
      </c>
      <c r="N4171">
        <f t="shared" si="588"/>
        <v>0</v>
      </c>
      <c r="O4171">
        <f t="shared" si="591"/>
        <v>15</v>
      </c>
      <c r="P4171" t="str">
        <f>IF(O4171=MAX(O:O), A4171, "")</f>
        <v/>
      </c>
    </row>
    <row r="4172" spans="1:16" x14ac:dyDescent="0.35">
      <c r="A4172">
        <v>1991</v>
      </c>
      <c r="B4172" t="s">
        <v>3969</v>
      </c>
      <c r="C4172" t="s">
        <v>5847</v>
      </c>
      <c r="D4172" t="s">
        <v>13</v>
      </c>
      <c r="E4172" t="s">
        <v>68</v>
      </c>
      <c r="F4172" s="4">
        <v>34596</v>
      </c>
      <c r="G4172">
        <f t="shared" si="583"/>
        <v>363.25</v>
      </c>
      <c r="H4172">
        <f t="shared" si="584"/>
        <v>7343.75</v>
      </c>
      <c r="I4172">
        <f t="shared" si="585"/>
        <v>6980.5</v>
      </c>
      <c r="J4172">
        <f t="shared" si="586"/>
        <v>-10107.5</v>
      </c>
      <c r="K4172">
        <f t="shared" si="587"/>
        <v>17814.5</v>
      </c>
      <c r="L4172">
        <f t="shared" si="589"/>
        <v>0</v>
      </c>
      <c r="M4172">
        <f t="shared" si="590"/>
        <v>1</v>
      </c>
      <c r="N4172">
        <f t="shared" si="588"/>
        <v>1</v>
      </c>
      <c r="O4172">
        <f t="shared" si="591"/>
        <v>16</v>
      </c>
      <c r="P4172" t="str">
        <f>IF(O4172=MAX(O:O), A4172, "")</f>
        <v/>
      </c>
    </row>
    <row r="4173" spans="1:16" x14ac:dyDescent="0.35">
      <c r="A4173">
        <v>1991</v>
      </c>
      <c r="B4173" t="s">
        <v>3969</v>
      </c>
      <c r="C4173" t="s">
        <v>5848</v>
      </c>
      <c r="D4173" t="s">
        <v>13</v>
      </c>
      <c r="E4173" t="s">
        <v>32</v>
      </c>
      <c r="F4173" s="4">
        <v>28194</v>
      </c>
      <c r="G4173">
        <f t="shared" si="583"/>
        <v>363.25</v>
      </c>
      <c r="H4173">
        <f t="shared" si="584"/>
        <v>7343.75</v>
      </c>
      <c r="I4173">
        <f t="shared" si="585"/>
        <v>6980.5</v>
      </c>
      <c r="J4173">
        <f t="shared" si="586"/>
        <v>-10107.5</v>
      </c>
      <c r="K4173">
        <f t="shared" si="587"/>
        <v>17814.5</v>
      </c>
      <c r="L4173">
        <f t="shared" si="589"/>
        <v>0</v>
      </c>
      <c r="M4173">
        <f t="shared" si="590"/>
        <v>1</v>
      </c>
      <c r="N4173">
        <f t="shared" si="588"/>
        <v>1</v>
      </c>
      <c r="O4173">
        <f t="shared" si="591"/>
        <v>17</v>
      </c>
      <c r="P4173" t="str">
        <f>IF(O4173=MAX(O:O), A4173, "")</f>
        <v/>
      </c>
    </row>
    <row r="4174" spans="1:16" x14ac:dyDescent="0.35">
      <c r="A4174">
        <v>1991</v>
      </c>
      <c r="B4174" t="s">
        <v>3969</v>
      </c>
      <c r="C4174" t="s">
        <v>5849</v>
      </c>
      <c r="D4174" t="s">
        <v>13</v>
      </c>
      <c r="E4174" t="s">
        <v>17</v>
      </c>
      <c r="F4174" s="4">
        <v>4158</v>
      </c>
      <c r="G4174">
        <f t="shared" si="583"/>
        <v>363.25</v>
      </c>
      <c r="H4174">
        <f t="shared" si="584"/>
        <v>7343.75</v>
      </c>
      <c r="I4174">
        <f t="shared" si="585"/>
        <v>6980.5</v>
      </c>
      <c r="J4174">
        <f t="shared" si="586"/>
        <v>-10107.5</v>
      </c>
      <c r="K4174">
        <f t="shared" si="587"/>
        <v>17814.5</v>
      </c>
      <c r="L4174">
        <f t="shared" si="589"/>
        <v>0</v>
      </c>
      <c r="M4174">
        <f t="shared" si="590"/>
        <v>0</v>
      </c>
      <c r="N4174">
        <f t="shared" si="588"/>
        <v>0</v>
      </c>
      <c r="O4174">
        <f t="shared" si="591"/>
        <v>17</v>
      </c>
      <c r="P4174" t="str">
        <f>IF(O4174=MAX(O:O), A4174, "")</f>
        <v/>
      </c>
    </row>
    <row r="4175" spans="1:16" x14ac:dyDescent="0.35">
      <c r="A4175">
        <v>1991</v>
      </c>
      <c r="B4175" t="s">
        <v>3969</v>
      </c>
      <c r="C4175" t="s">
        <v>5850</v>
      </c>
      <c r="D4175" t="s">
        <v>13</v>
      </c>
      <c r="E4175" t="s">
        <v>5768</v>
      </c>
      <c r="F4175" s="4">
        <v>1945</v>
      </c>
      <c r="G4175">
        <f t="shared" si="583"/>
        <v>363.25</v>
      </c>
      <c r="H4175">
        <f t="shared" si="584"/>
        <v>7343.75</v>
      </c>
      <c r="I4175">
        <f t="shared" si="585"/>
        <v>6980.5</v>
      </c>
      <c r="J4175">
        <f t="shared" si="586"/>
        <v>-10107.5</v>
      </c>
      <c r="K4175">
        <f t="shared" si="587"/>
        <v>17814.5</v>
      </c>
      <c r="L4175">
        <f t="shared" si="589"/>
        <v>0</v>
      </c>
      <c r="M4175">
        <f t="shared" si="590"/>
        <v>0</v>
      </c>
      <c r="N4175">
        <f t="shared" si="588"/>
        <v>0</v>
      </c>
      <c r="O4175">
        <f t="shared" si="591"/>
        <v>17</v>
      </c>
      <c r="P4175" t="str">
        <f>IF(O4175=MAX(O:O), A4175, "")</f>
        <v/>
      </c>
    </row>
    <row r="4176" spans="1:16" x14ac:dyDescent="0.35">
      <c r="A4176">
        <v>1991</v>
      </c>
      <c r="B4176" t="s">
        <v>3969</v>
      </c>
      <c r="C4176" t="s">
        <v>5851</v>
      </c>
      <c r="D4176" t="s">
        <v>13</v>
      </c>
      <c r="E4176" t="s">
        <v>19</v>
      </c>
      <c r="F4176" s="4">
        <v>1623</v>
      </c>
      <c r="G4176">
        <f t="shared" si="583"/>
        <v>363.25</v>
      </c>
      <c r="H4176">
        <f t="shared" si="584"/>
        <v>7343.75</v>
      </c>
      <c r="I4176">
        <f t="shared" si="585"/>
        <v>6980.5</v>
      </c>
      <c r="J4176">
        <f t="shared" si="586"/>
        <v>-10107.5</v>
      </c>
      <c r="K4176">
        <f t="shared" si="587"/>
        <v>17814.5</v>
      </c>
      <c r="L4176">
        <f t="shared" si="589"/>
        <v>0</v>
      </c>
      <c r="M4176">
        <f t="shared" si="590"/>
        <v>0</v>
      </c>
      <c r="N4176">
        <f t="shared" si="588"/>
        <v>0</v>
      </c>
      <c r="O4176">
        <f t="shared" si="591"/>
        <v>17</v>
      </c>
      <c r="P4176" t="str">
        <f>IF(O4176=MAX(O:O), A4176, "")</f>
        <v/>
      </c>
    </row>
    <row r="4177" spans="1:16" x14ac:dyDescent="0.35">
      <c r="A4177">
        <v>1991</v>
      </c>
      <c r="B4177" t="s">
        <v>3969</v>
      </c>
      <c r="C4177" t="s">
        <v>5852</v>
      </c>
      <c r="D4177" t="s">
        <v>13</v>
      </c>
      <c r="E4177" t="s">
        <v>19</v>
      </c>
      <c r="F4177" s="4">
        <v>863</v>
      </c>
      <c r="G4177">
        <f t="shared" si="583"/>
        <v>363.25</v>
      </c>
      <c r="H4177">
        <f t="shared" si="584"/>
        <v>7343.75</v>
      </c>
      <c r="I4177">
        <f t="shared" si="585"/>
        <v>6980.5</v>
      </c>
      <c r="J4177">
        <f t="shared" si="586"/>
        <v>-10107.5</v>
      </c>
      <c r="K4177">
        <f t="shared" si="587"/>
        <v>17814.5</v>
      </c>
      <c r="L4177">
        <f t="shared" si="589"/>
        <v>0</v>
      </c>
      <c r="M4177">
        <f t="shared" si="590"/>
        <v>0</v>
      </c>
      <c r="N4177">
        <f t="shared" si="588"/>
        <v>0</v>
      </c>
      <c r="O4177">
        <f t="shared" si="591"/>
        <v>17</v>
      </c>
      <c r="P4177" t="str">
        <f>IF(O4177=MAX(O:O), A4177, "")</f>
        <v/>
      </c>
    </row>
    <row r="4178" spans="1:16" x14ac:dyDescent="0.35">
      <c r="A4178">
        <v>1991</v>
      </c>
      <c r="B4178" t="s">
        <v>3969</v>
      </c>
      <c r="C4178" t="s">
        <v>5853</v>
      </c>
      <c r="D4178" t="s">
        <v>13</v>
      </c>
      <c r="E4178" t="s">
        <v>5786</v>
      </c>
      <c r="F4178" s="4">
        <v>295</v>
      </c>
      <c r="G4178">
        <f t="shared" si="583"/>
        <v>363.25</v>
      </c>
      <c r="H4178">
        <f t="shared" si="584"/>
        <v>7343.75</v>
      </c>
      <c r="I4178">
        <f t="shared" si="585"/>
        <v>6980.5</v>
      </c>
      <c r="J4178">
        <f t="shared" si="586"/>
        <v>-10107.5</v>
      </c>
      <c r="K4178">
        <f t="shared" si="587"/>
        <v>17814.5</v>
      </c>
      <c r="L4178">
        <f t="shared" si="589"/>
        <v>0</v>
      </c>
      <c r="M4178">
        <f t="shared" si="590"/>
        <v>0</v>
      </c>
      <c r="N4178">
        <f t="shared" si="588"/>
        <v>0</v>
      </c>
      <c r="O4178">
        <f t="shared" si="591"/>
        <v>17</v>
      </c>
      <c r="P4178" t="str">
        <f>IF(O4178=MAX(O:O), A4178, "")</f>
        <v/>
      </c>
    </row>
    <row r="4179" spans="1:16" x14ac:dyDescent="0.35">
      <c r="A4179">
        <v>1991</v>
      </c>
      <c r="B4179" t="s">
        <v>3969</v>
      </c>
      <c r="C4179" t="s">
        <v>5854</v>
      </c>
      <c r="D4179" t="s">
        <v>13</v>
      </c>
      <c r="E4179" t="s">
        <v>19</v>
      </c>
      <c r="F4179" s="4">
        <v>189</v>
      </c>
      <c r="G4179">
        <f t="shared" si="583"/>
        <v>363.25</v>
      </c>
      <c r="H4179">
        <f t="shared" si="584"/>
        <v>7343.75</v>
      </c>
      <c r="I4179">
        <f t="shared" si="585"/>
        <v>6980.5</v>
      </c>
      <c r="J4179">
        <f t="shared" si="586"/>
        <v>-10107.5</v>
      </c>
      <c r="K4179">
        <f t="shared" si="587"/>
        <v>17814.5</v>
      </c>
      <c r="L4179">
        <f t="shared" si="589"/>
        <v>0</v>
      </c>
      <c r="M4179">
        <f t="shared" si="590"/>
        <v>0</v>
      </c>
      <c r="N4179">
        <f t="shared" si="588"/>
        <v>0</v>
      </c>
      <c r="O4179">
        <f t="shared" si="591"/>
        <v>17</v>
      </c>
      <c r="P4179" t="str">
        <f>IF(O4179=MAX(O:O), A4179, "")</f>
        <v/>
      </c>
    </row>
    <row r="4180" spans="1:16" x14ac:dyDescent="0.35">
      <c r="A4180">
        <v>1991</v>
      </c>
      <c r="B4180" t="s">
        <v>3969</v>
      </c>
      <c r="C4180" t="s">
        <v>5855</v>
      </c>
      <c r="D4180" t="s">
        <v>13</v>
      </c>
      <c r="E4180" t="s">
        <v>19</v>
      </c>
      <c r="F4180" s="4">
        <v>156</v>
      </c>
      <c r="G4180">
        <f t="shared" si="583"/>
        <v>363.25</v>
      </c>
      <c r="H4180">
        <f t="shared" si="584"/>
        <v>7343.75</v>
      </c>
      <c r="I4180">
        <f t="shared" si="585"/>
        <v>6980.5</v>
      </c>
      <c r="J4180">
        <f t="shared" si="586"/>
        <v>-10107.5</v>
      </c>
      <c r="K4180">
        <f t="shared" si="587"/>
        <v>17814.5</v>
      </c>
      <c r="L4180">
        <f t="shared" si="589"/>
        <v>0</v>
      </c>
      <c r="M4180">
        <f t="shared" si="590"/>
        <v>0</v>
      </c>
      <c r="N4180">
        <f t="shared" si="588"/>
        <v>0</v>
      </c>
      <c r="O4180">
        <f t="shared" si="591"/>
        <v>17</v>
      </c>
      <c r="P4180" t="str">
        <f>IF(O4180=MAX(O:O), A4180, "")</f>
        <v/>
      </c>
    </row>
    <row r="4181" spans="1:16" x14ac:dyDescent="0.35">
      <c r="A4181">
        <v>1991</v>
      </c>
      <c r="B4181" t="s">
        <v>3969</v>
      </c>
      <c r="C4181" t="s">
        <v>5856</v>
      </c>
      <c r="D4181" t="s">
        <v>13</v>
      </c>
      <c r="E4181" t="s">
        <v>19</v>
      </c>
      <c r="F4181" s="4">
        <v>152</v>
      </c>
      <c r="G4181">
        <f t="shared" si="583"/>
        <v>363.25</v>
      </c>
      <c r="H4181">
        <f t="shared" si="584"/>
        <v>7343.75</v>
      </c>
      <c r="I4181">
        <f t="shared" si="585"/>
        <v>6980.5</v>
      </c>
      <c r="J4181">
        <f t="shared" si="586"/>
        <v>-10107.5</v>
      </c>
      <c r="K4181">
        <f t="shared" si="587"/>
        <v>17814.5</v>
      </c>
      <c r="L4181">
        <f t="shared" si="589"/>
        <v>0</v>
      </c>
      <c r="M4181">
        <f t="shared" si="590"/>
        <v>0</v>
      </c>
      <c r="N4181">
        <f t="shared" si="588"/>
        <v>0</v>
      </c>
      <c r="O4181">
        <f t="shared" si="591"/>
        <v>17</v>
      </c>
      <c r="P4181" t="str">
        <f>IF(O4181=MAX(O:O), A4181, "")</f>
        <v/>
      </c>
    </row>
    <row r="4182" spans="1:16" x14ac:dyDescent="0.35">
      <c r="A4182">
        <v>1991</v>
      </c>
      <c r="B4182" t="s">
        <v>3969</v>
      </c>
      <c r="C4182" t="s">
        <v>5857</v>
      </c>
      <c r="D4182" t="s">
        <v>13</v>
      </c>
      <c r="E4182" t="s">
        <v>19</v>
      </c>
      <c r="F4182" s="4">
        <v>81</v>
      </c>
      <c r="G4182">
        <f t="shared" si="583"/>
        <v>363.25</v>
      </c>
      <c r="H4182">
        <f t="shared" si="584"/>
        <v>7343.75</v>
      </c>
      <c r="I4182">
        <f t="shared" si="585"/>
        <v>6980.5</v>
      </c>
      <c r="J4182">
        <f t="shared" si="586"/>
        <v>-10107.5</v>
      </c>
      <c r="K4182">
        <f t="shared" si="587"/>
        <v>17814.5</v>
      </c>
      <c r="L4182">
        <f t="shared" si="589"/>
        <v>0</v>
      </c>
      <c r="M4182">
        <f t="shared" si="590"/>
        <v>0</v>
      </c>
      <c r="N4182">
        <f t="shared" si="588"/>
        <v>0</v>
      </c>
      <c r="O4182">
        <f t="shared" si="591"/>
        <v>17</v>
      </c>
      <c r="P4182" t="str">
        <f>IF(O4182=MAX(O:O), A4182, "")</f>
        <v/>
      </c>
    </row>
    <row r="4183" spans="1:16" x14ac:dyDescent="0.35">
      <c r="A4183">
        <v>1991</v>
      </c>
      <c r="B4183" t="s">
        <v>3976</v>
      </c>
      <c r="C4183" t="s">
        <v>5858</v>
      </c>
      <c r="D4183" t="s">
        <v>13</v>
      </c>
      <c r="E4183" t="s">
        <v>32</v>
      </c>
      <c r="F4183" s="4">
        <v>37493</v>
      </c>
      <c r="G4183">
        <f t="shared" si="583"/>
        <v>363.25</v>
      </c>
      <c r="H4183">
        <f t="shared" si="584"/>
        <v>7343.75</v>
      </c>
      <c r="I4183">
        <f t="shared" si="585"/>
        <v>6980.5</v>
      </c>
      <c r="J4183">
        <f t="shared" si="586"/>
        <v>-10107.5</v>
      </c>
      <c r="K4183">
        <f t="shared" si="587"/>
        <v>17814.5</v>
      </c>
      <c r="L4183">
        <f t="shared" si="589"/>
        <v>0</v>
      </c>
      <c r="M4183">
        <f t="shared" si="590"/>
        <v>1</v>
      </c>
      <c r="N4183">
        <f t="shared" si="588"/>
        <v>1</v>
      </c>
      <c r="O4183">
        <f t="shared" si="591"/>
        <v>18</v>
      </c>
      <c r="P4183" t="str">
        <f>IF(O4183=MAX(O:O), A4183, "")</f>
        <v/>
      </c>
    </row>
    <row r="4184" spans="1:16" x14ac:dyDescent="0.35">
      <c r="A4184">
        <v>1991</v>
      </c>
      <c r="B4184" t="s">
        <v>3976</v>
      </c>
      <c r="C4184" t="s">
        <v>5859</v>
      </c>
      <c r="D4184" t="s">
        <v>13</v>
      </c>
      <c r="E4184" t="s">
        <v>17</v>
      </c>
      <c r="F4184" s="4">
        <v>23642</v>
      </c>
      <c r="G4184">
        <f t="shared" si="583"/>
        <v>363.25</v>
      </c>
      <c r="H4184">
        <f t="shared" si="584"/>
        <v>7343.75</v>
      </c>
      <c r="I4184">
        <f t="shared" si="585"/>
        <v>6980.5</v>
      </c>
      <c r="J4184">
        <f t="shared" si="586"/>
        <v>-10107.5</v>
      </c>
      <c r="K4184">
        <f t="shared" si="587"/>
        <v>17814.5</v>
      </c>
      <c r="L4184">
        <f t="shared" si="589"/>
        <v>0</v>
      </c>
      <c r="M4184">
        <f t="shared" si="590"/>
        <v>1</v>
      </c>
      <c r="N4184">
        <f t="shared" si="588"/>
        <v>1</v>
      </c>
      <c r="O4184">
        <f t="shared" si="591"/>
        <v>19</v>
      </c>
      <c r="P4184" t="str">
        <f>IF(O4184=MAX(O:O), A4184, "")</f>
        <v/>
      </c>
    </row>
    <row r="4185" spans="1:16" x14ac:dyDescent="0.35">
      <c r="A4185">
        <v>1991</v>
      </c>
      <c r="B4185" t="s">
        <v>3976</v>
      </c>
      <c r="C4185" t="s">
        <v>5860</v>
      </c>
      <c r="D4185" t="s">
        <v>13</v>
      </c>
      <c r="E4185" t="s">
        <v>1952</v>
      </c>
      <c r="F4185" s="4">
        <v>18877</v>
      </c>
      <c r="G4185">
        <f t="shared" si="583"/>
        <v>363.25</v>
      </c>
      <c r="H4185">
        <f t="shared" si="584"/>
        <v>7343.75</v>
      </c>
      <c r="I4185">
        <f t="shared" si="585"/>
        <v>6980.5</v>
      </c>
      <c r="J4185">
        <f t="shared" si="586"/>
        <v>-10107.5</v>
      </c>
      <c r="K4185">
        <f t="shared" si="587"/>
        <v>17814.5</v>
      </c>
      <c r="L4185">
        <f t="shared" si="589"/>
        <v>0</v>
      </c>
      <c r="M4185">
        <f t="shared" si="590"/>
        <v>1</v>
      </c>
      <c r="N4185">
        <f t="shared" si="588"/>
        <v>1</v>
      </c>
      <c r="O4185">
        <f t="shared" si="591"/>
        <v>20</v>
      </c>
      <c r="P4185" t="str">
        <f>IF(O4185=MAX(O:O), A4185, "")</f>
        <v/>
      </c>
    </row>
    <row r="4186" spans="1:16" x14ac:dyDescent="0.35">
      <c r="A4186">
        <v>1991</v>
      </c>
      <c r="B4186" t="s">
        <v>3976</v>
      </c>
      <c r="C4186" t="s">
        <v>4750</v>
      </c>
      <c r="D4186" t="s">
        <v>13</v>
      </c>
      <c r="E4186" t="s">
        <v>68</v>
      </c>
      <c r="F4186" s="4">
        <v>3729</v>
      </c>
      <c r="G4186">
        <f t="shared" si="583"/>
        <v>363.25</v>
      </c>
      <c r="H4186">
        <f t="shared" si="584"/>
        <v>7343.75</v>
      </c>
      <c r="I4186">
        <f t="shared" si="585"/>
        <v>6980.5</v>
      </c>
      <c r="J4186">
        <f t="shared" si="586"/>
        <v>-10107.5</v>
      </c>
      <c r="K4186">
        <f t="shared" si="587"/>
        <v>17814.5</v>
      </c>
      <c r="L4186">
        <f t="shared" si="589"/>
        <v>0</v>
      </c>
      <c r="M4186">
        <f t="shared" si="590"/>
        <v>0</v>
      </c>
      <c r="N4186">
        <f t="shared" si="588"/>
        <v>0</v>
      </c>
      <c r="O4186">
        <f t="shared" si="591"/>
        <v>20</v>
      </c>
      <c r="P4186" t="str">
        <f>IF(O4186=MAX(O:O), A4186, "")</f>
        <v/>
      </c>
    </row>
    <row r="4187" spans="1:16" x14ac:dyDescent="0.35">
      <c r="A4187">
        <v>1991</v>
      </c>
      <c r="B4187" t="s">
        <v>3976</v>
      </c>
      <c r="C4187" t="s">
        <v>5861</v>
      </c>
      <c r="D4187" t="s">
        <v>13</v>
      </c>
      <c r="E4187" t="s">
        <v>147</v>
      </c>
      <c r="F4187" s="4">
        <v>1187</v>
      </c>
      <c r="G4187">
        <f t="shared" si="583"/>
        <v>363.25</v>
      </c>
      <c r="H4187">
        <f t="shared" si="584"/>
        <v>7343.75</v>
      </c>
      <c r="I4187">
        <f t="shared" si="585"/>
        <v>6980.5</v>
      </c>
      <c r="J4187">
        <f t="shared" si="586"/>
        <v>-10107.5</v>
      </c>
      <c r="K4187">
        <f t="shared" si="587"/>
        <v>17814.5</v>
      </c>
      <c r="L4187">
        <f t="shared" si="589"/>
        <v>0</v>
      </c>
      <c r="M4187">
        <f t="shared" si="590"/>
        <v>0</v>
      </c>
      <c r="N4187">
        <f t="shared" si="588"/>
        <v>0</v>
      </c>
      <c r="O4187">
        <f t="shared" si="591"/>
        <v>20</v>
      </c>
      <c r="P4187" t="str">
        <f>IF(O4187=MAX(O:O), A4187, "")</f>
        <v/>
      </c>
    </row>
    <row r="4188" spans="1:16" x14ac:dyDescent="0.35">
      <c r="A4188">
        <v>1991</v>
      </c>
      <c r="B4188" t="s">
        <v>3976</v>
      </c>
      <c r="C4188" t="s">
        <v>5862</v>
      </c>
      <c r="D4188" t="s">
        <v>13</v>
      </c>
      <c r="E4188" t="s">
        <v>5772</v>
      </c>
      <c r="F4188" s="4">
        <v>997</v>
      </c>
      <c r="G4188">
        <f t="shared" si="583"/>
        <v>363.25</v>
      </c>
      <c r="H4188">
        <f t="shared" si="584"/>
        <v>7343.75</v>
      </c>
      <c r="I4188">
        <f t="shared" si="585"/>
        <v>6980.5</v>
      </c>
      <c r="J4188">
        <f t="shared" si="586"/>
        <v>-10107.5</v>
      </c>
      <c r="K4188">
        <f t="shared" si="587"/>
        <v>17814.5</v>
      </c>
      <c r="L4188">
        <f t="shared" si="589"/>
        <v>0</v>
      </c>
      <c r="M4188">
        <f t="shared" si="590"/>
        <v>0</v>
      </c>
      <c r="N4188">
        <f t="shared" si="588"/>
        <v>0</v>
      </c>
      <c r="O4188">
        <f t="shared" si="591"/>
        <v>20</v>
      </c>
      <c r="P4188" t="str">
        <f>IF(O4188=MAX(O:O), A4188, "")</f>
        <v/>
      </c>
    </row>
    <row r="4189" spans="1:16" x14ac:dyDescent="0.35">
      <c r="A4189">
        <v>1991</v>
      </c>
      <c r="B4189" t="s">
        <v>3976</v>
      </c>
      <c r="C4189" t="s">
        <v>5863</v>
      </c>
      <c r="D4189" t="s">
        <v>13</v>
      </c>
      <c r="E4189" t="s">
        <v>19</v>
      </c>
      <c r="F4189" s="4">
        <v>830</v>
      </c>
      <c r="G4189">
        <f t="shared" si="583"/>
        <v>363.25</v>
      </c>
      <c r="H4189">
        <f t="shared" si="584"/>
        <v>7343.75</v>
      </c>
      <c r="I4189">
        <f t="shared" si="585"/>
        <v>6980.5</v>
      </c>
      <c r="J4189">
        <f t="shared" si="586"/>
        <v>-10107.5</v>
      </c>
      <c r="K4189">
        <f t="shared" si="587"/>
        <v>17814.5</v>
      </c>
      <c r="L4189">
        <f t="shared" si="589"/>
        <v>0</v>
      </c>
      <c r="M4189">
        <f t="shared" si="590"/>
        <v>0</v>
      </c>
      <c r="N4189">
        <f t="shared" si="588"/>
        <v>0</v>
      </c>
      <c r="O4189">
        <f t="shared" si="591"/>
        <v>20</v>
      </c>
      <c r="P4189" t="str">
        <f>IF(O4189=MAX(O:O), A4189, "")</f>
        <v/>
      </c>
    </row>
    <row r="4190" spans="1:16" x14ac:dyDescent="0.35">
      <c r="A4190">
        <v>1991</v>
      </c>
      <c r="B4190" t="s">
        <v>3976</v>
      </c>
      <c r="C4190" t="s">
        <v>5186</v>
      </c>
      <c r="D4190" t="s">
        <v>13</v>
      </c>
      <c r="E4190" t="s">
        <v>5768</v>
      </c>
      <c r="F4190" s="4">
        <v>687</v>
      </c>
      <c r="G4190">
        <f t="shared" si="583"/>
        <v>363.25</v>
      </c>
      <c r="H4190">
        <f t="shared" si="584"/>
        <v>7343.75</v>
      </c>
      <c r="I4190">
        <f t="shared" si="585"/>
        <v>6980.5</v>
      </c>
      <c r="J4190">
        <f t="shared" si="586"/>
        <v>-10107.5</v>
      </c>
      <c r="K4190">
        <f t="shared" si="587"/>
        <v>17814.5</v>
      </c>
      <c r="L4190">
        <f t="shared" si="589"/>
        <v>0</v>
      </c>
      <c r="M4190">
        <f t="shared" si="590"/>
        <v>0</v>
      </c>
      <c r="N4190">
        <f t="shared" si="588"/>
        <v>0</v>
      </c>
      <c r="O4190">
        <f t="shared" si="591"/>
        <v>20</v>
      </c>
      <c r="P4190" t="str">
        <f>IF(O4190=MAX(O:O), A4190, "")</f>
        <v/>
      </c>
    </row>
    <row r="4191" spans="1:16" x14ac:dyDescent="0.35">
      <c r="A4191">
        <v>1991</v>
      </c>
      <c r="B4191" t="s">
        <v>3976</v>
      </c>
      <c r="C4191" t="s">
        <v>5864</v>
      </c>
      <c r="D4191" t="s">
        <v>13</v>
      </c>
      <c r="E4191" t="s">
        <v>5799</v>
      </c>
      <c r="F4191" s="4">
        <v>376</v>
      </c>
      <c r="G4191">
        <f t="shared" si="583"/>
        <v>363.25</v>
      </c>
      <c r="H4191">
        <f t="shared" si="584"/>
        <v>7343.75</v>
      </c>
      <c r="I4191">
        <f t="shared" si="585"/>
        <v>6980.5</v>
      </c>
      <c r="J4191">
        <f t="shared" si="586"/>
        <v>-10107.5</v>
      </c>
      <c r="K4191">
        <f t="shared" si="587"/>
        <v>17814.5</v>
      </c>
      <c r="L4191">
        <f t="shared" si="589"/>
        <v>0</v>
      </c>
      <c r="M4191">
        <f t="shared" si="590"/>
        <v>0</v>
      </c>
      <c r="N4191">
        <f t="shared" si="588"/>
        <v>0</v>
      </c>
      <c r="O4191">
        <f t="shared" si="591"/>
        <v>20</v>
      </c>
      <c r="P4191" t="str">
        <f>IF(O4191=MAX(O:O), A4191, "")</f>
        <v/>
      </c>
    </row>
    <row r="4192" spans="1:16" x14ac:dyDescent="0.35">
      <c r="A4192">
        <v>1991</v>
      </c>
      <c r="B4192" t="s">
        <v>3976</v>
      </c>
      <c r="C4192" t="s">
        <v>5865</v>
      </c>
      <c r="D4192" t="s">
        <v>13</v>
      </c>
      <c r="E4192" t="s">
        <v>19</v>
      </c>
      <c r="F4192" s="4">
        <v>348</v>
      </c>
      <c r="G4192">
        <f t="shared" si="583"/>
        <v>363.25</v>
      </c>
      <c r="H4192">
        <f t="shared" si="584"/>
        <v>7343.75</v>
      </c>
      <c r="I4192">
        <f t="shared" si="585"/>
        <v>6980.5</v>
      </c>
      <c r="J4192">
        <f t="shared" si="586"/>
        <v>-10107.5</v>
      </c>
      <c r="K4192">
        <f t="shared" si="587"/>
        <v>17814.5</v>
      </c>
      <c r="L4192">
        <f t="shared" si="589"/>
        <v>0</v>
      </c>
      <c r="M4192">
        <f t="shared" si="590"/>
        <v>0</v>
      </c>
      <c r="N4192">
        <f t="shared" si="588"/>
        <v>0</v>
      </c>
      <c r="O4192">
        <f t="shared" si="591"/>
        <v>20</v>
      </c>
      <c r="P4192" t="str">
        <f>IF(O4192=MAX(O:O), A4192, "")</f>
        <v/>
      </c>
    </row>
    <row r="4193" spans="1:16" x14ac:dyDescent="0.35">
      <c r="A4193">
        <v>1991</v>
      </c>
      <c r="B4193" t="s">
        <v>3976</v>
      </c>
      <c r="C4193" t="s">
        <v>5866</v>
      </c>
      <c r="D4193" t="s">
        <v>13</v>
      </c>
      <c r="E4193" t="s">
        <v>19</v>
      </c>
      <c r="F4193" s="4">
        <v>188</v>
      </c>
      <c r="G4193">
        <f t="shared" si="583"/>
        <v>363.25</v>
      </c>
      <c r="H4193">
        <f t="shared" si="584"/>
        <v>7343.75</v>
      </c>
      <c r="I4193">
        <f t="shared" si="585"/>
        <v>6980.5</v>
      </c>
      <c r="J4193">
        <f t="shared" si="586"/>
        <v>-10107.5</v>
      </c>
      <c r="K4193">
        <f t="shared" si="587"/>
        <v>17814.5</v>
      </c>
      <c r="L4193">
        <f t="shared" si="589"/>
        <v>0</v>
      </c>
      <c r="M4193">
        <f t="shared" si="590"/>
        <v>0</v>
      </c>
      <c r="N4193">
        <f t="shared" si="588"/>
        <v>0</v>
      </c>
      <c r="O4193">
        <f t="shared" si="591"/>
        <v>20</v>
      </c>
      <c r="P4193" t="str">
        <f>IF(O4193=MAX(O:O), A4193, "")</f>
        <v/>
      </c>
    </row>
    <row r="4194" spans="1:16" x14ac:dyDescent="0.35">
      <c r="A4194">
        <v>1991</v>
      </c>
      <c r="B4194" t="s">
        <v>3976</v>
      </c>
      <c r="C4194" t="s">
        <v>5867</v>
      </c>
      <c r="D4194" t="s">
        <v>13</v>
      </c>
      <c r="E4194" t="s">
        <v>19</v>
      </c>
      <c r="F4194" s="4">
        <v>187</v>
      </c>
      <c r="G4194">
        <f t="shared" si="583"/>
        <v>363.25</v>
      </c>
      <c r="H4194">
        <f t="shared" si="584"/>
        <v>7343.75</v>
      </c>
      <c r="I4194">
        <f t="shared" si="585"/>
        <v>6980.5</v>
      </c>
      <c r="J4194">
        <f t="shared" si="586"/>
        <v>-10107.5</v>
      </c>
      <c r="K4194">
        <f t="shared" si="587"/>
        <v>17814.5</v>
      </c>
      <c r="L4194">
        <f t="shared" si="589"/>
        <v>0</v>
      </c>
      <c r="M4194">
        <f t="shared" si="590"/>
        <v>0</v>
      </c>
      <c r="N4194">
        <f t="shared" si="588"/>
        <v>0</v>
      </c>
      <c r="O4194">
        <f t="shared" si="591"/>
        <v>20</v>
      </c>
      <c r="P4194" t="str">
        <f>IF(O4194=MAX(O:O), A4194, "")</f>
        <v/>
      </c>
    </row>
    <row r="4195" spans="1:16" x14ac:dyDescent="0.35">
      <c r="A4195">
        <v>1991</v>
      </c>
      <c r="B4195" t="s">
        <v>3976</v>
      </c>
      <c r="C4195" t="s">
        <v>5868</v>
      </c>
      <c r="D4195" t="s">
        <v>13</v>
      </c>
      <c r="E4195" t="s">
        <v>19</v>
      </c>
      <c r="F4195" s="4">
        <v>163</v>
      </c>
      <c r="G4195">
        <f t="shared" si="583"/>
        <v>363.25</v>
      </c>
      <c r="H4195">
        <f t="shared" si="584"/>
        <v>7343.75</v>
      </c>
      <c r="I4195">
        <f t="shared" si="585"/>
        <v>6980.5</v>
      </c>
      <c r="J4195">
        <f t="shared" si="586"/>
        <v>-10107.5</v>
      </c>
      <c r="K4195">
        <f t="shared" si="587"/>
        <v>17814.5</v>
      </c>
      <c r="L4195">
        <f t="shared" si="589"/>
        <v>0</v>
      </c>
      <c r="M4195">
        <f t="shared" si="590"/>
        <v>0</v>
      </c>
      <c r="N4195">
        <f t="shared" si="588"/>
        <v>0</v>
      </c>
      <c r="O4195">
        <f t="shared" si="591"/>
        <v>20</v>
      </c>
      <c r="P4195" t="str">
        <f>IF(O4195=MAX(O:O), A4195, "")</f>
        <v/>
      </c>
    </row>
    <row r="4196" spans="1:16" x14ac:dyDescent="0.35">
      <c r="A4196">
        <v>1991</v>
      </c>
      <c r="B4196" t="s">
        <v>3976</v>
      </c>
      <c r="C4196" t="s">
        <v>5869</v>
      </c>
      <c r="D4196" t="s">
        <v>96</v>
      </c>
      <c r="E4196" t="s">
        <v>5870</v>
      </c>
      <c r="F4196" s="4">
        <v>128</v>
      </c>
      <c r="G4196">
        <f t="shared" si="583"/>
        <v>363.25</v>
      </c>
      <c r="H4196">
        <f t="shared" si="584"/>
        <v>7343.75</v>
      </c>
      <c r="I4196">
        <f t="shared" si="585"/>
        <v>6980.5</v>
      </c>
      <c r="J4196">
        <f t="shared" si="586"/>
        <v>-10107.5</v>
      </c>
      <c r="K4196">
        <f t="shared" si="587"/>
        <v>17814.5</v>
      </c>
      <c r="L4196">
        <f t="shared" si="589"/>
        <v>0</v>
      </c>
      <c r="M4196">
        <f t="shared" si="590"/>
        <v>0</v>
      </c>
      <c r="N4196">
        <f t="shared" si="588"/>
        <v>0</v>
      </c>
      <c r="O4196">
        <f t="shared" si="591"/>
        <v>20</v>
      </c>
      <c r="P4196" t="str">
        <f>IF(O4196=MAX(O:O), A4196, "")</f>
        <v/>
      </c>
    </row>
    <row r="4197" spans="1:16" x14ac:dyDescent="0.35">
      <c r="A4197">
        <v>1991</v>
      </c>
      <c r="B4197" t="s">
        <v>3976</v>
      </c>
      <c r="C4197" t="s">
        <v>5871</v>
      </c>
      <c r="D4197" t="s">
        <v>13</v>
      </c>
      <c r="E4197" t="s">
        <v>19</v>
      </c>
      <c r="F4197" s="4">
        <v>128</v>
      </c>
      <c r="G4197">
        <f t="shared" si="583"/>
        <v>363.25</v>
      </c>
      <c r="H4197">
        <f t="shared" si="584"/>
        <v>7343.75</v>
      </c>
      <c r="I4197">
        <f t="shared" si="585"/>
        <v>6980.5</v>
      </c>
      <c r="J4197">
        <f t="shared" si="586"/>
        <v>-10107.5</v>
      </c>
      <c r="K4197">
        <f t="shared" si="587"/>
        <v>17814.5</v>
      </c>
      <c r="L4197">
        <f t="shared" si="589"/>
        <v>0</v>
      </c>
      <c r="M4197">
        <f t="shared" si="590"/>
        <v>0</v>
      </c>
      <c r="N4197">
        <f t="shared" si="588"/>
        <v>0</v>
      </c>
      <c r="O4197">
        <f t="shared" si="591"/>
        <v>20</v>
      </c>
      <c r="P4197" t="str">
        <f>IF(O4197=MAX(O:O), A4197, "")</f>
        <v/>
      </c>
    </row>
    <row r="4198" spans="1:16" x14ac:dyDescent="0.35">
      <c r="A4198">
        <v>1991</v>
      </c>
      <c r="B4198" t="s">
        <v>3976</v>
      </c>
      <c r="C4198" t="s">
        <v>5872</v>
      </c>
      <c r="D4198" t="s">
        <v>13</v>
      </c>
      <c r="E4198" t="s">
        <v>19</v>
      </c>
      <c r="F4198" s="4">
        <v>100</v>
      </c>
      <c r="G4198">
        <f t="shared" si="583"/>
        <v>363.25</v>
      </c>
      <c r="H4198">
        <f t="shared" si="584"/>
        <v>7343.75</v>
      </c>
      <c r="I4198">
        <f t="shared" si="585"/>
        <v>6980.5</v>
      </c>
      <c r="J4198">
        <f t="shared" si="586"/>
        <v>-10107.5</v>
      </c>
      <c r="K4198">
        <f t="shared" si="587"/>
        <v>17814.5</v>
      </c>
      <c r="L4198">
        <f t="shared" si="589"/>
        <v>0</v>
      </c>
      <c r="M4198">
        <f t="shared" si="590"/>
        <v>0</v>
      </c>
      <c r="N4198">
        <f t="shared" si="588"/>
        <v>0</v>
      </c>
      <c r="O4198">
        <f t="shared" si="591"/>
        <v>20</v>
      </c>
      <c r="P4198" t="str">
        <f>IF(O4198=MAX(O:O), A4198, "")</f>
        <v/>
      </c>
    </row>
    <row r="4199" spans="1:16" x14ac:dyDescent="0.35">
      <c r="A4199">
        <v>1991</v>
      </c>
      <c r="B4199" t="s">
        <v>3976</v>
      </c>
      <c r="C4199" t="s">
        <v>5873</v>
      </c>
      <c r="D4199" t="s">
        <v>13</v>
      </c>
      <c r="E4199" t="s">
        <v>19</v>
      </c>
      <c r="F4199" s="4">
        <v>52</v>
      </c>
      <c r="G4199">
        <f t="shared" si="583"/>
        <v>363.25</v>
      </c>
      <c r="H4199">
        <f t="shared" si="584"/>
        <v>7343.75</v>
      </c>
      <c r="I4199">
        <f t="shared" si="585"/>
        <v>6980.5</v>
      </c>
      <c r="J4199">
        <f t="shared" si="586"/>
        <v>-10107.5</v>
      </c>
      <c r="K4199">
        <f t="shared" si="587"/>
        <v>17814.5</v>
      </c>
      <c r="L4199">
        <f t="shared" si="589"/>
        <v>0</v>
      </c>
      <c r="M4199">
        <f t="shared" si="590"/>
        <v>0</v>
      </c>
      <c r="N4199">
        <f t="shared" si="588"/>
        <v>0</v>
      </c>
      <c r="O4199">
        <f t="shared" si="591"/>
        <v>20</v>
      </c>
      <c r="P4199" t="str">
        <f>IF(O4199=MAX(O:O), A4199, "")</f>
        <v/>
      </c>
    </row>
    <row r="4200" spans="1:16" x14ac:dyDescent="0.35">
      <c r="A4200">
        <v>1991</v>
      </c>
      <c r="B4200" t="s">
        <v>3986</v>
      </c>
      <c r="C4200" t="s">
        <v>5874</v>
      </c>
      <c r="D4200" t="s">
        <v>13</v>
      </c>
      <c r="E4200" t="s">
        <v>32</v>
      </c>
      <c r="F4200" s="4">
        <v>21931</v>
      </c>
      <c r="G4200">
        <f t="shared" si="583"/>
        <v>363.25</v>
      </c>
      <c r="H4200">
        <f t="shared" si="584"/>
        <v>7343.75</v>
      </c>
      <c r="I4200">
        <f t="shared" si="585"/>
        <v>6980.5</v>
      </c>
      <c r="J4200">
        <f t="shared" si="586"/>
        <v>-10107.5</v>
      </c>
      <c r="K4200">
        <f t="shared" si="587"/>
        <v>17814.5</v>
      </c>
      <c r="L4200">
        <f t="shared" si="589"/>
        <v>0</v>
      </c>
      <c r="M4200">
        <f t="shared" si="590"/>
        <v>1</v>
      </c>
      <c r="N4200">
        <f t="shared" si="588"/>
        <v>1</v>
      </c>
      <c r="O4200">
        <f t="shared" si="591"/>
        <v>21</v>
      </c>
      <c r="P4200" t="str">
        <f>IF(O4200=MAX(O:O), A4200, "")</f>
        <v/>
      </c>
    </row>
    <row r="4201" spans="1:16" x14ac:dyDescent="0.35">
      <c r="A4201">
        <v>1991</v>
      </c>
      <c r="B4201" t="s">
        <v>3986</v>
      </c>
      <c r="C4201" t="s">
        <v>5875</v>
      </c>
      <c r="D4201" t="s">
        <v>13</v>
      </c>
      <c r="E4201" t="s">
        <v>68</v>
      </c>
      <c r="F4201" s="4">
        <v>18346</v>
      </c>
      <c r="G4201">
        <f t="shared" si="583"/>
        <v>363.25</v>
      </c>
      <c r="H4201">
        <f t="shared" si="584"/>
        <v>7343.75</v>
      </c>
      <c r="I4201">
        <f t="shared" si="585"/>
        <v>6980.5</v>
      </c>
      <c r="J4201">
        <f t="shared" si="586"/>
        <v>-10107.5</v>
      </c>
      <c r="K4201">
        <f t="shared" si="587"/>
        <v>17814.5</v>
      </c>
      <c r="L4201">
        <f t="shared" si="589"/>
        <v>0</v>
      </c>
      <c r="M4201">
        <f t="shared" si="590"/>
        <v>1</v>
      </c>
      <c r="N4201">
        <f t="shared" si="588"/>
        <v>1</v>
      </c>
      <c r="O4201">
        <f t="shared" si="591"/>
        <v>22</v>
      </c>
      <c r="P4201" t="str">
        <f>IF(O4201=MAX(O:O), A4201, "")</f>
        <v/>
      </c>
    </row>
    <row r="4202" spans="1:16" x14ac:dyDescent="0.35">
      <c r="A4202">
        <v>1991</v>
      </c>
      <c r="B4202" t="s">
        <v>3986</v>
      </c>
      <c r="C4202" t="s">
        <v>5876</v>
      </c>
      <c r="D4202" t="s">
        <v>13</v>
      </c>
      <c r="E4202" t="s">
        <v>19</v>
      </c>
      <c r="F4202" s="4">
        <v>12493</v>
      </c>
      <c r="G4202">
        <f t="shared" si="583"/>
        <v>363.25</v>
      </c>
      <c r="H4202">
        <f t="shared" si="584"/>
        <v>7343.75</v>
      </c>
      <c r="I4202">
        <f t="shared" si="585"/>
        <v>6980.5</v>
      </c>
      <c r="J4202">
        <f t="shared" si="586"/>
        <v>-10107.5</v>
      </c>
      <c r="K4202">
        <f t="shared" si="587"/>
        <v>17814.5</v>
      </c>
      <c r="L4202">
        <f t="shared" si="589"/>
        <v>0</v>
      </c>
      <c r="M4202">
        <f t="shared" si="590"/>
        <v>0</v>
      </c>
      <c r="N4202">
        <f t="shared" si="588"/>
        <v>0</v>
      </c>
      <c r="O4202">
        <f t="shared" si="591"/>
        <v>22</v>
      </c>
      <c r="P4202" t="str">
        <f>IF(O4202=MAX(O:O), A4202, "")</f>
        <v/>
      </c>
    </row>
    <row r="4203" spans="1:16" x14ac:dyDescent="0.35">
      <c r="A4203">
        <v>1991</v>
      </c>
      <c r="B4203" t="s">
        <v>3986</v>
      </c>
      <c r="C4203" t="s">
        <v>5877</v>
      </c>
      <c r="D4203" t="s">
        <v>13</v>
      </c>
      <c r="E4203" t="s">
        <v>19</v>
      </c>
      <c r="F4203" s="4">
        <v>8220</v>
      </c>
      <c r="G4203">
        <f t="shared" si="583"/>
        <v>363.25</v>
      </c>
      <c r="H4203">
        <f t="shared" si="584"/>
        <v>7343.75</v>
      </c>
      <c r="I4203">
        <f t="shared" si="585"/>
        <v>6980.5</v>
      </c>
      <c r="J4203">
        <f t="shared" si="586"/>
        <v>-10107.5</v>
      </c>
      <c r="K4203">
        <f t="shared" si="587"/>
        <v>17814.5</v>
      </c>
      <c r="L4203">
        <f t="shared" si="589"/>
        <v>0</v>
      </c>
      <c r="M4203">
        <f t="shared" si="590"/>
        <v>0</v>
      </c>
      <c r="N4203">
        <f t="shared" si="588"/>
        <v>0</v>
      </c>
      <c r="O4203">
        <f t="shared" si="591"/>
        <v>22</v>
      </c>
      <c r="P4203" t="str">
        <f>IF(O4203=MAX(O:O), A4203, "")</f>
        <v/>
      </c>
    </row>
    <row r="4204" spans="1:16" x14ac:dyDescent="0.35">
      <c r="A4204">
        <v>1991</v>
      </c>
      <c r="B4204" t="s">
        <v>3986</v>
      </c>
      <c r="C4204" t="s">
        <v>5878</v>
      </c>
      <c r="D4204" t="s">
        <v>13</v>
      </c>
      <c r="E4204" t="s">
        <v>17</v>
      </c>
      <c r="F4204" s="4">
        <v>7020</v>
      </c>
      <c r="G4204">
        <f t="shared" si="583"/>
        <v>363.25</v>
      </c>
      <c r="H4204">
        <f t="shared" si="584"/>
        <v>7343.75</v>
      </c>
      <c r="I4204">
        <f t="shared" si="585"/>
        <v>6980.5</v>
      </c>
      <c r="J4204">
        <f t="shared" si="586"/>
        <v>-10107.5</v>
      </c>
      <c r="K4204">
        <f t="shared" si="587"/>
        <v>17814.5</v>
      </c>
      <c r="L4204">
        <f t="shared" si="589"/>
        <v>0</v>
      </c>
      <c r="M4204">
        <f t="shared" si="590"/>
        <v>0</v>
      </c>
      <c r="N4204">
        <f t="shared" si="588"/>
        <v>0</v>
      </c>
      <c r="O4204">
        <f t="shared" si="591"/>
        <v>22</v>
      </c>
      <c r="P4204" t="str">
        <f>IF(O4204=MAX(O:O), A4204, "")</f>
        <v/>
      </c>
    </row>
    <row r="4205" spans="1:16" x14ac:dyDescent="0.35">
      <c r="A4205">
        <v>1991</v>
      </c>
      <c r="B4205" t="s">
        <v>3986</v>
      </c>
      <c r="C4205" t="s">
        <v>5879</v>
      </c>
      <c r="D4205" t="s">
        <v>13</v>
      </c>
      <c r="E4205" t="s">
        <v>19</v>
      </c>
      <c r="F4205" s="4">
        <v>5513</v>
      </c>
      <c r="G4205">
        <f t="shared" si="583"/>
        <v>363.25</v>
      </c>
      <c r="H4205">
        <f t="shared" si="584"/>
        <v>7343.75</v>
      </c>
      <c r="I4205">
        <f t="shared" si="585"/>
        <v>6980.5</v>
      </c>
      <c r="J4205">
        <f t="shared" si="586"/>
        <v>-10107.5</v>
      </c>
      <c r="K4205">
        <f t="shared" si="587"/>
        <v>17814.5</v>
      </c>
      <c r="L4205">
        <f t="shared" si="589"/>
        <v>0</v>
      </c>
      <c r="M4205">
        <f t="shared" si="590"/>
        <v>0</v>
      </c>
      <c r="N4205">
        <f t="shared" si="588"/>
        <v>0</v>
      </c>
      <c r="O4205">
        <f t="shared" si="591"/>
        <v>22</v>
      </c>
      <c r="P4205" t="str">
        <f>IF(O4205=MAX(O:O), A4205, "")</f>
        <v/>
      </c>
    </row>
    <row r="4206" spans="1:16" x14ac:dyDescent="0.35">
      <c r="A4206">
        <v>1991</v>
      </c>
      <c r="B4206" t="s">
        <v>3986</v>
      </c>
      <c r="C4206" t="s">
        <v>5880</v>
      </c>
      <c r="D4206" t="s">
        <v>13</v>
      </c>
      <c r="E4206" t="s">
        <v>5772</v>
      </c>
      <c r="F4206" s="4">
        <v>3059</v>
      </c>
      <c r="G4206">
        <f t="shared" si="583"/>
        <v>363.25</v>
      </c>
      <c r="H4206">
        <f t="shared" si="584"/>
        <v>7343.75</v>
      </c>
      <c r="I4206">
        <f t="shared" si="585"/>
        <v>6980.5</v>
      </c>
      <c r="J4206">
        <f t="shared" si="586"/>
        <v>-10107.5</v>
      </c>
      <c r="K4206">
        <f t="shared" si="587"/>
        <v>17814.5</v>
      </c>
      <c r="L4206">
        <f t="shared" si="589"/>
        <v>0</v>
      </c>
      <c r="M4206">
        <f t="shared" si="590"/>
        <v>0</v>
      </c>
      <c r="N4206">
        <f t="shared" si="588"/>
        <v>0</v>
      </c>
      <c r="O4206">
        <f t="shared" si="591"/>
        <v>22</v>
      </c>
      <c r="P4206" t="str">
        <f>IF(O4206=MAX(O:O), A4206, "")</f>
        <v/>
      </c>
    </row>
    <row r="4207" spans="1:16" x14ac:dyDescent="0.35">
      <c r="A4207">
        <v>1991</v>
      </c>
      <c r="B4207" t="s">
        <v>3986</v>
      </c>
      <c r="C4207" t="s">
        <v>5881</v>
      </c>
      <c r="D4207" t="s">
        <v>13</v>
      </c>
      <c r="E4207" t="s">
        <v>19</v>
      </c>
      <c r="F4207" s="4">
        <v>1594</v>
      </c>
      <c r="G4207">
        <f t="shared" si="583"/>
        <v>363.25</v>
      </c>
      <c r="H4207">
        <f t="shared" si="584"/>
        <v>7343.75</v>
      </c>
      <c r="I4207">
        <f t="shared" si="585"/>
        <v>6980.5</v>
      </c>
      <c r="J4207">
        <f t="shared" si="586"/>
        <v>-10107.5</v>
      </c>
      <c r="K4207">
        <f t="shared" si="587"/>
        <v>17814.5</v>
      </c>
      <c r="L4207">
        <f t="shared" si="589"/>
        <v>0</v>
      </c>
      <c r="M4207">
        <f t="shared" si="590"/>
        <v>0</v>
      </c>
      <c r="N4207">
        <f t="shared" si="588"/>
        <v>0</v>
      </c>
      <c r="O4207">
        <f t="shared" si="591"/>
        <v>22</v>
      </c>
      <c r="P4207" t="str">
        <f>IF(O4207=MAX(O:O), A4207, "")</f>
        <v/>
      </c>
    </row>
    <row r="4208" spans="1:16" x14ac:dyDescent="0.35">
      <c r="A4208">
        <v>1991</v>
      </c>
      <c r="B4208" t="s">
        <v>3986</v>
      </c>
      <c r="C4208" t="s">
        <v>5882</v>
      </c>
      <c r="D4208" t="s">
        <v>13</v>
      </c>
      <c r="E4208" t="s">
        <v>5806</v>
      </c>
      <c r="F4208" s="4">
        <v>854</v>
      </c>
      <c r="G4208">
        <f t="shared" si="583"/>
        <v>363.25</v>
      </c>
      <c r="H4208">
        <f t="shared" si="584"/>
        <v>7343.75</v>
      </c>
      <c r="I4208">
        <f t="shared" si="585"/>
        <v>6980.5</v>
      </c>
      <c r="J4208">
        <f t="shared" si="586"/>
        <v>-10107.5</v>
      </c>
      <c r="K4208">
        <f t="shared" si="587"/>
        <v>17814.5</v>
      </c>
      <c r="L4208">
        <f t="shared" si="589"/>
        <v>0</v>
      </c>
      <c r="M4208">
        <f t="shared" si="590"/>
        <v>0</v>
      </c>
      <c r="N4208">
        <f t="shared" si="588"/>
        <v>0</v>
      </c>
      <c r="O4208">
        <f t="shared" si="591"/>
        <v>22</v>
      </c>
      <c r="P4208" t="str">
        <f>IF(O4208=MAX(O:O), A4208, "")</f>
        <v/>
      </c>
    </row>
    <row r="4209" spans="1:16" x14ac:dyDescent="0.35">
      <c r="A4209">
        <v>1991</v>
      </c>
      <c r="B4209" t="s">
        <v>3986</v>
      </c>
      <c r="C4209" t="s">
        <v>5883</v>
      </c>
      <c r="D4209" t="s">
        <v>13</v>
      </c>
      <c r="E4209" t="s">
        <v>19</v>
      </c>
      <c r="F4209" s="4">
        <v>516</v>
      </c>
      <c r="G4209">
        <f t="shared" si="583"/>
        <v>363.25</v>
      </c>
      <c r="H4209">
        <f t="shared" si="584"/>
        <v>7343.75</v>
      </c>
      <c r="I4209">
        <f t="shared" si="585"/>
        <v>6980.5</v>
      </c>
      <c r="J4209">
        <f t="shared" si="586"/>
        <v>-10107.5</v>
      </c>
      <c r="K4209">
        <f t="shared" si="587"/>
        <v>17814.5</v>
      </c>
      <c r="L4209">
        <f t="shared" si="589"/>
        <v>0</v>
      </c>
      <c r="M4209">
        <f t="shared" si="590"/>
        <v>0</v>
      </c>
      <c r="N4209">
        <f t="shared" si="588"/>
        <v>0</v>
      </c>
      <c r="O4209">
        <f t="shared" si="591"/>
        <v>22</v>
      </c>
      <c r="P4209" t="str">
        <f>IF(O4209=MAX(O:O), A4209, "")</f>
        <v/>
      </c>
    </row>
    <row r="4210" spans="1:16" x14ac:dyDescent="0.35">
      <c r="A4210">
        <v>1991</v>
      </c>
      <c r="B4210" t="s">
        <v>3986</v>
      </c>
      <c r="C4210" t="s">
        <v>5884</v>
      </c>
      <c r="D4210" t="s">
        <v>13</v>
      </c>
      <c r="E4210" t="s">
        <v>5768</v>
      </c>
      <c r="F4210" s="4">
        <v>497</v>
      </c>
      <c r="G4210">
        <f t="shared" si="583"/>
        <v>363.25</v>
      </c>
      <c r="H4210">
        <f t="shared" si="584"/>
        <v>7343.75</v>
      </c>
      <c r="I4210">
        <f t="shared" si="585"/>
        <v>6980.5</v>
      </c>
      <c r="J4210">
        <f t="shared" si="586"/>
        <v>-10107.5</v>
      </c>
      <c r="K4210">
        <f t="shared" si="587"/>
        <v>17814.5</v>
      </c>
      <c r="L4210">
        <f t="shared" si="589"/>
        <v>0</v>
      </c>
      <c r="M4210">
        <f t="shared" si="590"/>
        <v>0</v>
      </c>
      <c r="N4210">
        <f t="shared" si="588"/>
        <v>0</v>
      </c>
      <c r="O4210">
        <f t="shared" si="591"/>
        <v>22</v>
      </c>
      <c r="P4210" t="str">
        <f>IF(O4210=MAX(O:O), A4210, "")</f>
        <v/>
      </c>
    </row>
    <row r="4211" spans="1:16" x14ac:dyDescent="0.35">
      <c r="A4211">
        <v>1991</v>
      </c>
      <c r="B4211" t="s">
        <v>3986</v>
      </c>
      <c r="C4211" t="s">
        <v>5885</v>
      </c>
      <c r="D4211" t="s">
        <v>13</v>
      </c>
      <c r="E4211" t="s">
        <v>19</v>
      </c>
      <c r="F4211" s="4">
        <v>298</v>
      </c>
      <c r="G4211">
        <f t="shared" si="583"/>
        <v>363.25</v>
      </c>
      <c r="H4211">
        <f t="shared" si="584"/>
        <v>7343.75</v>
      </c>
      <c r="I4211">
        <f t="shared" si="585"/>
        <v>6980.5</v>
      </c>
      <c r="J4211">
        <f t="shared" si="586"/>
        <v>-10107.5</v>
      </c>
      <c r="K4211">
        <f t="shared" si="587"/>
        <v>17814.5</v>
      </c>
      <c r="L4211">
        <f t="shared" si="589"/>
        <v>0</v>
      </c>
      <c r="M4211">
        <f t="shared" si="590"/>
        <v>0</v>
      </c>
      <c r="N4211">
        <f t="shared" si="588"/>
        <v>0</v>
      </c>
      <c r="O4211">
        <f t="shared" si="591"/>
        <v>22</v>
      </c>
      <c r="P4211" t="str">
        <f>IF(O4211=MAX(O:O), A4211, "")</f>
        <v/>
      </c>
    </row>
    <row r="4212" spans="1:16" x14ac:dyDescent="0.35">
      <c r="A4212">
        <v>1991</v>
      </c>
      <c r="B4212" t="s">
        <v>3986</v>
      </c>
      <c r="C4212" t="s">
        <v>5886</v>
      </c>
      <c r="D4212" t="s">
        <v>13</v>
      </c>
      <c r="E4212" t="s">
        <v>19</v>
      </c>
      <c r="F4212" s="4">
        <v>113</v>
      </c>
      <c r="G4212">
        <f t="shared" si="583"/>
        <v>363.25</v>
      </c>
      <c r="H4212">
        <f t="shared" si="584"/>
        <v>7343.75</v>
      </c>
      <c r="I4212">
        <f t="shared" si="585"/>
        <v>6980.5</v>
      </c>
      <c r="J4212">
        <f t="shared" si="586"/>
        <v>-10107.5</v>
      </c>
      <c r="K4212">
        <f t="shared" si="587"/>
        <v>17814.5</v>
      </c>
      <c r="L4212">
        <f t="shared" si="589"/>
        <v>0</v>
      </c>
      <c r="M4212">
        <f t="shared" si="590"/>
        <v>0</v>
      </c>
      <c r="N4212">
        <f t="shared" si="588"/>
        <v>0</v>
      </c>
      <c r="O4212">
        <f t="shared" si="591"/>
        <v>22</v>
      </c>
      <c r="P4212" t="str">
        <f>IF(O4212=MAX(O:O), A4212, "")</f>
        <v/>
      </c>
    </row>
    <row r="4213" spans="1:16" x14ac:dyDescent="0.35">
      <c r="A4213">
        <v>1991</v>
      </c>
      <c r="B4213" t="s">
        <v>3993</v>
      </c>
      <c r="C4213" t="s">
        <v>5887</v>
      </c>
      <c r="D4213" t="s">
        <v>13</v>
      </c>
      <c r="E4213" t="s">
        <v>32</v>
      </c>
      <c r="F4213" s="4">
        <v>32678</v>
      </c>
      <c r="G4213">
        <f t="shared" si="583"/>
        <v>363.25</v>
      </c>
      <c r="H4213">
        <f t="shared" si="584"/>
        <v>7343.75</v>
      </c>
      <c r="I4213">
        <f t="shared" si="585"/>
        <v>6980.5</v>
      </c>
      <c r="J4213">
        <f t="shared" si="586"/>
        <v>-10107.5</v>
      </c>
      <c r="K4213">
        <f t="shared" si="587"/>
        <v>17814.5</v>
      </c>
      <c r="L4213">
        <f t="shared" si="589"/>
        <v>0</v>
      </c>
      <c r="M4213">
        <f t="shared" si="590"/>
        <v>1</v>
      </c>
      <c r="N4213">
        <f t="shared" si="588"/>
        <v>1</v>
      </c>
      <c r="O4213">
        <f t="shared" si="591"/>
        <v>23</v>
      </c>
      <c r="P4213" t="str">
        <f>IF(O4213=MAX(O:O), A4213, "")</f>
        <v/>
      </c>
    </row>
    <row r="4214" spans="1:16" x14ac:dyDescent="0.35">
      <c r="A4214">
        <v>1991</v>
      </c>
      <c r="B4214" t="s">
        <v>3993</v>
      </c>
      <c r="C4214" t="s">
        <v>5888</v>
      </c>
      <c r="D4214" t="s">
        <v>13</v>
      </c>
      <c r="E4214" t="s">
        <v>68</v>
      </c>
      <c r="F4214" s="4">
        <v>16366</v>
      </c>
      <c r="G4214">
        <f t="shared" si="583"/>
        <v>363.25</v>
      </c>
      <c r="H4214">
        <f t="shared" si="584"/>
        <v>7343.75</v>
      </c>
      <c r="I4214">
        <f t="shared" si="585"/>
        <v>6980.5</v>
      </c>
      <c r="J4214">
        <f t="shared" si="586"/>
        <v>-10107.5</v>
      </c>
      <c r="K4214">
        <f t="shared" si="587"/>
        <v>17814.5</v>
      </c>
      <c r="L4214">
        <f t="shared" si="589"/>
        <v>0</v>
      </c>
      <c r="M4214">
        <f t="shared" si="590"/>
        <v>0</v>
      </c>
      <c r="N4214">
        <f t="shared" si="588"/>
        <v>0</v>
      </c>
      <c r="O4214">
        <f t="shared" si="591"/>
        <v>23</v>
      </c>
      <c r="P4214" t="str">
        <f>IF(O4214=MAX(O:O), A4214, "")</f>
        <v/>
      </c>
    </row>
    <row r="4215" spans="1:16" x14ac:dyDescent="0.35">
      <c r="A4215">
        <v>1991</v>
      </c>
      <c r="B4215" t="s">
        <v>3993</v>
      </c>
      <c r="C4215" t="s">
        <v>5889</v>
      </c>
      <c r="D4215" t="s">
        <v>13</v>
      </c>
      <c r="E4215" t="s">
        <v>1952</v>
      </c>
      <c r="F4215" s="4">
        <v>9330</v>
      </c>
      <c r="G4215">
        <f t="shared" si="583"/>
        <v>363.25</v>
      </c>
      <c r="H4215">
        <f t="shared" si="584"/>
        <v>7343.75</v>
      </c>
      <c r="I4215">
        <f t="shared" si="585"/>
        <v>6980.5</v>
      </c>
      <c r="J4215">
        <f t="shared" si="586"/>
        <v>-10107.5</v>
      </c>
      <c r="K4215">
        <f t="shared" si="587"/>
        <v>17814.5</v>
      </c>
      <c r="L4215">
        <f t="shared" si="589"/>
        <v>0</v>
      </c>
      <c r="M4215">
        <f t="shared" si="590"/>
        <v>0</v>
      </c>
      <c r="N4215">
        <f t="shared" si="588"/>
        <v>0</v>
      </c>
      <c r="O4215">
        <f t="shared" si="591"/>
        <v>23</v>
      </c>
      <c r="P4215" t="str">
        <f>IF(O4215=MAX(O:O), A4215, "")</f>
        <v/>
      </c>
    </row>
    <row r="4216" spans="1:16" x14ac:dyDescent="0.35">
      <c r="A4216">
        <v>1991</v>
      </c>
      <c r="B4216" t="s">
        <v>3993</v>
      </c>
      <c r="C4216" t="s">
        <v>3997</v>
      </c>
      <c r="D4216" t="s">
        <v>13</v>
      </c>
      <c r="E4216" t="s">
        <v>17</v>
      </c>
      <c r="F4216" s="4">
        <v>8532</v>
      </c>
      <c r="G4216">
        <f t="shared" si="583"/>
        <v>363.25</v>
      </c>
      <c r="H4216">
        <f t="shared" si="584"/>
        <v>7343.75</v>
      </c>
      <c r="I4216">
        <f t="shared" si="585"/>
        <v>6980.5</v>
      </c>
      <c r="J4216">
        <f t="shared" si="586"/>
        <v>-10107.5</v>
      </c>
      <c r="K4216">
        <f t="shared" si="587"/>
        <v>17814.5</v>
      </c>
      <c r="L4216">
        <f t="shared" si="589"/>
        <v>0</v>
      </c>
      <c r="M4216">
        <f t="shared" si="590"/>
        <v>0</v>
      </c>
      <c r="N4216">
        <f t="shared" si="588"/>
        <v>0</v>
      </c>
      <c r="O4216">
        <f t="shared" si="591"/>
        <v>23</v>
      </c>
      <c r="P4216" t="str">
        <f>IF(O4216=MAX(O:O), A4216, "")</f>
        <v/>
      </c>
    </row>
    <row r="4217" spans="1:16" x14ac:dyDescent="0.35">
      <c r="A4217">
        <v>1991</v>
      </c>
      <c r="B4217" t="s">
        <v>3993</v>
      </c>
      <c r="C4217" t="s">
        <v>5890</v>
      </c>
      <c r="D4217" t="s">
        <v>13</v>
      </c>
      <c r="E4217" t="s">
        <v>5772</v>
      </c>
      <c r="F4217" s="4">
        <v>1809</v>
      </c>
      <c r="G4217">
        <f t="shared" si="583"/>
        <v>363.25</v>
      </c>
      <c r="H4217">
        <f t="shared" si="584"/>
        <v>7343.75</v>
      </c>
      <c r="I4217">
        <f t="shared" si="585"/>
        <v>6980.5</v>
      </c>
      <c r="J4217">
        <f t="shared" si="586"/>
        <v>-10107.5</v>
      </c>
      <c r="K4217">
        <f t="shared" si="587"/>
        <v>17814.5</v>
      </c>
      <c r="L4217">
        <f t="shared" si="589"/>
        <v>0</v>
      </c>
      <c r="M4217">
        <f t="shared" si="590"/>
        <v>0</v>
      </c>
      <c r="N4217">
        <f t="shared" si="588"/>
        <v>0</v>
      </c>
      <c r="O4217">
        <f t="shared" si="591"/>
        <v>23</v>
      </c>
      <c r="P4217" t="str">
        <f>IF(O4217=MAX(O:O), A4217, "")</f>
        <v/>
      </c>
    </row>
    <row r="4218" spans="1:16" x14ac:dyDescent="0.35">
      <c r="A4218">
        <v>1991</v>
      </c>
      <c r="B4218" t="s">
        <v>3993</v>
      </c>
      <c r="C4218" t="s">
        <v>5891</v>
      </c>
      <c r="D4218" t="s">
        <v>13</v>
      </c>
      <c r="E4218" t="s">
        <v>19</v>
      </c>
      <c r="F4218" s="4">
        <v>1430</v>
      </c>
      <c r="G4218">
        <f t="shared" si="583"/>
        <v>363.25</v>
      </c>
      <c r="H4218">
        <f t="shared" si="584"/>
        <v>7343.75</v>
      </c>
      <c r="I4218">
        <f t="shared" si="585"/>
        <v>6980.5</v>
      </c>
      <c r="J4218">
        <f t="shared" si="586"/>
        <v>-10107.5</v>
      </c>
      <c r="K4218">
        <f t="shared" si="587"/>
        <v>17814.5</v>
      </c>
      <c r="L4218">
        <f t="shared" si="589"/>
        <v>0</v>
      </c>
      <c r="M4218">
        <f t="shared" si="590"/>
        <v>0</v>
      </c>
      <c r="N4218">
        <f t="shared" si="588"/>
        <v>0</v>
      </c>
      <c r="O4218">
        <f t="shared" si="591"/>
        <v>23</v>
      </c>
      <c r="P4218" t="str">
        <f>IF(O4218=MAX(O:O), A4218, "")</f>
        <v/>
      </c>
    </row>
    <row r="4219" spans="1:16" x14ac:dyDescent="0.35">
      <c r="A4219">
        <v>1991</v>
      </c>
      <c r="B4219" t="s">
        <v>3993</v>
      </c>
      <c r="C4219" t="s">
        <v>5892</v>
      </c>
      <c r="D4219" t="s">
        <v>13</v>
      </c>
      <c r="E4219" t="s">
        <v>5768</v>
      </c>
      <c r="F4219" s="4">
        <v>967</v>
      </c>
      <c r="G4219">
        <f t="shared" ref="G4219:G4282" si="592">VLOOKUP(A4219,$S$2:$U$16,2,FALSE)</f>
        <v>363.25</v>
      </c>
      <c r="H4219">
        <f t="shared" ref="H4219:H4282" si="593">VLOOKUP(A4219,$S$2:$U$16,3,FALSE)</f>
        <v>7343.75</v>
      </c>
      <c r="I4219">
        <f t="shared" ref="I4219:I4282" si="594">H4219-G4219</f>
        <v>6980.5</v>
      </c>
      <c r="J4219">
        <f t="shared" ref="J4219:J4282" si="595">G4219 - 1.5 * I4219</f>
        <v>-10107.5</v>
      </c>
      <c r="K4219">
        <f t="shared" ref="K4219:K4282" si="596">H4219 + 1.5 * I4219</f>
        <v>17814.5</v>
      </c>
      <c r="L4219">
        <f t="shared" si="589"/>
        <v>0</v>
      </c>
      <c r="M4219">
        <f t="shared" si="590"/>
        <v>0</v>
      </c>
      <c r="N4219">
        <f t="shared" ref="N4219:N4282" si="597">IF(OR(F4219 &lt; J4219, F4219 &gt; K4219), 1, 0)</f>
        <v>0</v>
      </c>
      <c r="O4219">
        <f t="shared" si="591"/>
        <v>23</v>
      </c>
      <c r="P4219" t="str">
        <f>IF(O4219=MAX(O:O), A4219, "")</f>
        <v/>
      </c>
    </row>
    <row r="4220" spans="1:16" x14ac:dyDescent="0.35">
      <c r="A4220">
        <v>1991</v>
      </c>
      <c r="B4220" t="s">
        <v>3993</v>
      </c>
      <c r="C4220" t="s">
        <v>5893</v>
      </c>
      <c r="D4220" t="s">
        <v>13</v>
      </c>
      <c r="E4220" t="s">
        <v>5806</v>
      </c>
      <c r="F4220" s="4">
        <v>369</v>
      </c>
      <c r="G4220">
        <f t="shared" si="592"/>
        <v>363.25</v>
      </c>
      <c r="H4220">
        <f t="shared" si="593"/>
        <v>7343.75</v>
      </c>
      <c r="I4220">
        <f t="shared" si="594"/>
        <v>6980.5</v>
      </c>
      <c r="J4220">
        <f t="shared" si="595"/>
        <v>-10107.5</v>
      </c>
      <c r="K4220">
        <f t="shared" si="596"/>
        <v>17814.5</v>
      </c>
      <c r="L4220">
        <f t="shared" si="589"/>
        <v>0</v>
      </c>
      <c r="M4220">
        <f t="shared" si="590"/>
        <v>0</v>
      </c>
      <c r="N4220">
        <f t="shared" si="597"/>
        <v>0</v>
      </c>
      <c r="O4220">
        <f t="shared" si="591"/>
        <v>23</v>
      </c>
      <c r="P4220" t="str">
        <f>IF(O4220=MAX(O:O), A4220, "")</f>
        <v/>
      </c>
    </row>
    <row r="4221" spans="1:16" x14ac:dyDescent="0.35">
      <c r="A4221">
        <v>1991</v>
      </c>
      <c r="B4221" t="s">
        <v>3993</v>
      </c>
      <c r="C4221" t="s">
        <v>5894</v>
      </c>
      <c r="D4221" t="s">
        <v>13</v>
      </c>
      <c r="E4221" t="s">
        <v>19</v>
      </c>
      <c r="F4221" s="4">
        <v>355</v>
      </c>
      <c r="G4221">
        <f t="shared" si="592"/>
        <v>363.25</v>
      </c>
      <c r="H4221">
        <f t="shared" si="593"/>
        <v>7343.75</v>
      </c>
      <c r="I4221">
        <f t="shared" si="594"/>
        <v>6980.5</v>
      </c>
      <c r="J4221">
        <f t="shared" si="595"/>
        <v>-10107.5</v>
      </c>
      <c r="K4221">
        <f t="shared" si="596"/>
        <v>17814.5</v>
      </c>
      <c r="L4221">
        <f t="shared" si="589"/>
        <v>0</v>
      </c>
      <c r="M4221">
        <f t="shared" si="590"/>
        <v>0</v>
      </c>
      <c r="N4221">
        <f t="shared" si="597"/>
        <v>0</v>
      </c>
      <c r="O4221">
        <f t="shared" si="591"/>
        <v>23</v>
      </c>
      <c r="P4221" t="str">
        <f>IF(O4221=MAX(O:O), A4221, "")</f>
        <v/>
      </c>
    </row>
    <row r="4222" spans="1:16" x14ac:dyDescent="0.35">
      <c r="A4222">
        <v>1991</v>
      </c>
      <c r="B4222" t="s">
        <v>3993</v>
      </c>
      <c r="C4222" t="s">
        <v>5895</v>
      </c>
      <c r="D4222" t="s">
        <v>13</v>
      </c>
      <c r="E4222" t="s">
        <v>19</v>
      </c>
      <c r="F4222" s="4">
        <v>154</v>
      </c>
      <c r="G4222">
        <f t="shared" si="592"/>
        <v>363.25</v>
      </c>
      <c r="H4222">
        <f t="shared" si="593"/>
        <v>7343.75</v>
      </c>
      <c r="I4222">
        <f t="shared" si="594"/>
        <v>6980.5</v>
      </c>
      <c r="J4222">
        <f t="shared" si="595"/>
        <v>-10107.5</v>
      </c>
      <c r="K4222">
        <f t="shared" si="596"/>
        <v>17814.5</v>
      </c>
      <c r="L4222">
        <f t="shared" si="589"/>
        <v>0</v>
      </c>
      <c r="M4222">
        <f t="shared" si="590"/>
        <v>0</v>
      </c>
      <c r="N4222">
        <f t="shared" si="597"/>
        <v>0</v>
      </c>
      <c r="O4222">
        <f t="shared" si="591"/>
        <v>23</v>
      </c>
      <c r="P4222" t="str">
        <f>IF(O4222=MAX(O:O), A4222, "")</f>
        <v/>
      </c>
    </row>
    <row r="4223" spans="1:16" x14ac:dyDescent="0.35">
      <c r="A4223">
        <v>1991</v>
      </c>
      <c r="B4223" t="s">
        <v>4001</v>
      </c>
      <c r="C4223" t="s">
        <v>4002</v>
      </c>
      <c r="D4223" t="s">
        <v>13</v>
      </c>
      <c r="E4223" t="s">
        <v>17</v>
      </c>
      <c r="F4223" s="4">
        <v>25080</v>
      </c>
      <c r="G4223">
        <f t="shared" si="592"/>
        <v>363.25</v>
      </c>
      <c r="H4223">
        <f t="shared" si="593"/>
        <v>7343.75</v>
      </c>
      <c r="I4223">
        <f t="shared" si="594"/>
        <v>6980.5</v>
      </c>
      <c r="J4223">
        <f t="shared" si="595"/>
        <v>-10107.5</v>
      </c>
      <c r="K4223">
        <f t="shared" si="596"/>
        <v>17814.5</v>
      </c>
      <c r="L4223">
        <f t="shared" si="589"/>
        <v>0</v>
      </c>
      <c r="M4223">
        <f t="shared" si="590"/>
        <v>1</v>
      </c>
      <c r="N4223">
        <f t="shared" si="597"/>
        <v>1</v>
      </c>
      <c r="O4223">
        <f t="shared" si="591"/>
        <v>24</v>
      </c>
      <c r="P4223" t="str">
        <f>IF(O4223=MAX(O:O), A4223, "")</f>
        <v/>
      </c>
    </row>
    <row r="4224" spans="1:16" x14ac:dyDescent="0.35">
      <c r="A4224">
        <v>1991</v>
      </c>
      <c r="B4224" t="s">
        <v>4001</v>
      </c>
      <c r="C4224" t="s">
        <v>5896</v>
      </c>
      <c r="D4224" t="s">
        <v>13</v>
      </c>
      <c r="E4224" t="s">
        <v>5768</v>
      </c>
      <c r="F4224" s="4">
        <v>17877</v>
      </c>
      <c r="G4224">
        <f t="shared" si="592"/>
        <v>363.25</v>
      </c>
      <c r="H4224">
        <f t="shared" si="593"/>
        <v>7343.75</v>
      </c>
      <c r="I4224">
        <f t="shared" si="594"/>
        <v>6980.5</v>
      </c>
      <c r="J4224">
        <f t="shared" si="595"/>
        <v>-10107.5</v>
      </c>
      <c r="K4224">
        <f t="shared" si="596"/>
        <v>17814.5</v>
      </c>
      <c r="L4224">
        <f t="shared" si="589"/>
        <v>0</v>
      </c>
      <c r="M4224">
        <f t="shared" si="590"/>
        <v>1</v>
      </c>
      <c r="N4224">
        <f t="shared" si="597"/>
        <v>1</v>
      </c>
      <c r="O4224">
        <f t="shared" si="591"/>
        <v>25</v>
      </c>
      <c r="P4224" t="str">
        <f>IF(O4224=MAX(O:O), A4224, "")</f>
        <v/>
      </c>
    </row>
    <row r="4225" spans="1:16" x14ac:dyDescent="0.35">
      <c r="A4225">
        <v>1991</v>
      </c>
      <c r="B4225" t="s">
        <v>4001</v>
      </c>
      <c r="C4225" t="s">
        <v>5897</v>
      </c>
      <c r="D4225" t="s">
        <v>13</v>
      </c>
      <c r="E4225" t="s">
        <v>32</v>
      </c>
      <c r="F4225" s="4">
        <v>12743</v>
      </c>
      <c r="G4225">
        <f t="shared" si="592"/>
        <v>363.25</v>
      </c>
      <c r="H4225">
        <f t="shared" si="593"/>
        <v>7343.75</v>
      </c>
      <c r="I4225">
        <f t="shared" si="594"/>
        <v>6980.5</v>
      </c>
      <c r="J4225">
        <f t="shared" si="595"/>
        <v>-10107.5</v>
      </c>
      <c r="K4225">
        <f t="shared" si="596"/>
        <v>17814.5</v>
      </c>
      <c r="L4225">
        <f t="shared" si="589"/>
        <v>0</v>
      </c>
      <c r="M4225">
        <f t="shared" si="590"/>
        <v>0</v>
      </c>
      <c r="N4225">
        <f t="shared" si="597"/>
        <v>0</v>
      </c>
      <c r="O4225">
        <f t="shared" si="591"/>
        <v>25</v>
      </c>
      <c r="P4225" t="str">
        <f>IF(O4225=MAX(O:O), A4225, "")</f>
        <v/>
      </c>
    </row>
    <row r="4226" spans="1:16" x14ac:dyDescent="0.35">
      <c r="A4226">
        <v>1991</v>
      </c>
      <c r="B4226" t="s">
        <v>4001</v>
      </c>
      <c r="C4226" t="s">
        <v>5898</v>
      </c>
      <c r="D4226" t="s">
        <v>13</v>
      </c>
      <c r="E4226" t="s">
        <v>68</v>
      </c>
      <c r="F4226" s="4">
        <v>7379</v>
      </c>
      <c r="G4226">
        <f t="shared" si="592"/>
        <v>363.25</v>
      </c>
      <c r="H4226">
        <f t="shared" si="593"/>
        <v>7343.75</v>
      </c>
      <c r="I4226">
        <f t="shared" si="594"/>
        <v>6980.5</v>
      </c>
      <c r="J4226">
        <f t="shared" si="595"/>
        <v>-10107.5</v>
      </c>
      <c r="K4226">
        <f t="shared" si="596"/>
        <v>17814.5</v>
      </c>
      <c r="L4226">
        <f t="shared" si="589"/>
        <v>0</v>
      </c>
      <c r="M4226">
        <f t="shared" si="590"/>
        <v>0</v>
      </c>
      <c r="N4226">
        <f t="shared" si="597"/>
        <v>0</v>
      </c>
      <c r="O4226">
        <f t="shared" si="591"/>
        <v>25</v>
      </c>
      <c r="P4226" t="str">
        <f>IF(O4226=MAX(O:O), A4226, "")</f>
        <v/>
      </c>
    </row>
    <row r="4227" spans="1:16" x14ac:dyDescent="0.35">
      <c r="A4227">
        <v>1991</v>
      </c>
      <c r="B4227" t="s">
        <v>4001</v>
      </c>
      <c r="C4227" t="s">
        <v>5899</v>
      </c>
      <c r="D4227" t="s">
        <v>13</v>
      </c>
      <c r="E4227" t="s">
        <v>19</v>
      </c>
      <c r="F4227" s="4">
        <v>1027</v>
      </c>
      <c r="G4227">
        <f t="shared" si="592"/>
        <v>363.25</v>
      </c>
      <c r="H4227">
        <f t="shared" si="593"/>
        <v>7343.75</v>
      </c>
      <c r="I4227">
        <f t="shared" si="594"/>
        <v>6980.5</v>
      </c>
      <c r="J4227">
        <f t="shared" si="595"/>
        <v>-10107.5</v>
      </c>
      <c r="K4227">
        <f t="shared" si="596"/>
        <v>17814.5</v>
      </c>
      <c r="L4227">
        <f t="shared" ref="L4227:L4290" si="598">IF(F4227 &lt; J4227, 1, 0)</f>
        <v>0</v>
      </c>
      <c r="M4227">
        <f t="shared" ref="M4227:M4290" si="599">IF(F4227 &gt; K4227, 1, 0)</f>
        <v>0</v>
      </c>
      <c r="N4227">
        <f t="shared" si="597"/>
        <v>0</v>
      </c>
      <c r="O4227">
        <f t="shared" ref="O4227:O4290" si="600">IF(A4227=A4226, O4226+N4227, N4227)</f>
        <v>25</v>
      </c>
      <c r="P4227" t="str">
        <f>IF(O4227=MAX(O:O), A4227, "")</f>
        <v/>
      </c>
    </row>
    <row r="4228" spans="1:16" x14ac:dyDescent="0.35">
      <c r="A4228">
        <v>1991</v>
      </c>
      <c r="B4228" t="s">
        <v>4001</v>
      </c>
      <c r="C4228" t="s">
        <v>5900</v>
      </c>
      <c r="D4228" t="s">
        <v>13</v>
      </c>
      <c r="E4228" t="s">
        <v>19</v>
      </c>
      <c r="F4228" s="4">
        <v>763</v>
      </c>
      <c r="G4228">
        <f t="shared" si="592"/>
        <v>363.25</v>
      </c>
      <c r="H4228">
        <f t="shared" si="593"/>
        <v>7343.75</v>
      </c>
      <c r="I4228">
        <f t="shared" si="594"/>
        <v>6980.5</v>
      </c>
      <c r="J4228">
        <f t="shared" si="595"/>
        <v>-10107.5</v>
      </c>
      <c r="K4228">
        <f t="shared" si="596"/>
        <v>17814.5</v>
      </c>
      <c r="L4228">
        <f t="shared" si="598"/>
        <v>0</v>
      </c>
      <c r="M4228">
        <f t="shared" si="599"/>
        <v>0</v>
      </c>
      <c r="N4228">
        <f t="shared" si="597"/>
        <v>0</v>
      </c>
      <c r="O4228">
        <f t="shared" si="600"/>
        <v>25</v>
      </c>
      <c r="P4228" t="str">
        <f>IF(O4228=MAX(O:O), A4228, "")</f>
        <v/>
      </c>
    </row>
    <row r="4229" spans="1:16" x14ac:dyDescent="0.35">
      <c r="A4229">
        <v>1991</v>
      </c>
      <c r="B4229" t="s">
        <v>4001</v>
      </c>
      <c r="C4229" t="s">
        <v>5901</v>
      </c>
      <c r="D4229" t="s">
        <v>13</v>
      </c>
      <c r="E4229" t="s">
        <v>19</v>
      </c>
      <c r="F4229" s="4">
        <v>558</v>
      </c>
      <c r="G4229">
        <f t="shared" si="592"/>
        <v>363.25</v>
      </c>
      <c r="H4229">
        <f t="shared" si="593"/>
        <v>7343.75</v>
      </c>
      <c r="I4229">
        <f t="shared" si="594"/>
        <v>6980.5</v>
      </c>
      <c r="J4229">
        <f t="shared" si="595"/>
        <v>-10107.5</v>
      </c>
      <c r="K4229">
        <f t="shared" si="596"/>
        <v>17814.5</v>
      </c>
      <c r="L4229">
        <f t="shared" si="598"/>
        <v>0</v>
      </c>
      <c r="M4229">
        <f t="shared" si="599"/>
        <v>0</v>
      </c>
      <c r="N4229">
        <f t="shared" si="597"/>
        <v>0</v>
      </c>
      <c r="O4229">
        <f t="shared" si="600"/>
        <v>25</v>
      </c>
      <c r="P4229" t="str">
        <f>IF(O4229=MAX(O:O), A4229, "")</f>
        <v/>
      </c>
    </row>
    <row r="4230" spans="1:16" x14ac:dyDescent="0.35">
      <c r="A4230">
        <v>1991</v>
      </c>
      <c r="B4230" t="s">
        <v>4001</v>
      </c>
      <c r="C4230" t="s">
        <v>5902</v>
      </c>
      <c r="D4230" t="s">
        <v>13</v>
      </c>
      <c r="E4230" t="s">
        <v>5772</v>
      </c>
      <c r="F4230" s="4">
        <v>498</v>
      </c>
      <c r="G4230">
        <f t="shared" si="592"/>
        <v>363.25</v>
      </c>
      <c r="H4230">
        <f t="shared" si="593"/>
        <v>7343.75</v>
      </c>
      <c r="I4230">
        <f t="shared" si="594"/>
        <v>6980.5</v>
      </c>
      <c r="J4230">
        <f t="shared" si="595"/>
        <v>-10107.5</v>
      </c>
      <c r="K4230">
        <f t="shared" si="596"/>
        <v>17814.5</v>
      </c>
      <c r="L4230">
        <f t="shared" si="598"/>
        <v>0</v>
      </c>
      <c r="M4230">
        <f t="shared" si="599"/>
        <v>0</v>
      </c>
      <c r="N4230">
        <f t="shared" si="597"/>
        <v>0</v>
      </c>
      <c r="O4230">
        <f t="shared" si="600"/>
        <v>25</v>
      </c>
      <c r="P4230" t="str">
        <f>IF(O4230=MAX(O:O), A4230, "")</f>
        <v/>
      </c>
    </row>
    <row r="4231" spans="1:16" x14ac:dyDescent="0.35">
      <c r="A4231">
        <v>1991</v>
      </c>
      <c r="B4231" t="s">
        <v>4001</v>
      </c>
      <c r="C4231" t="s">
        <v>5903</v>
      </c>
      <c r="D4231" t="s">
        <v>13</v>
      </c>
      <c r="E4231" t="s">
        <v>19</v>
      </c>
      <c r="F4231" s="4">
        <v>353</v>
      </c>
      <c r="G4231">
        <f t="shared" si="592"/>
        <v>363.25</v>
      </c>
      <c r="H4231">
        <f t="shared" si="593"/>
        <v>7343.75</v>
      </c>
      <c r="I4231">
        <f t="shared" si="594"/>
        <v>6980.5</v>
      </c>
      <c r="J4231">
        <f t="shared" si="595"/>
        <v>-10107.5</v>
      </c>
      <c r="K4231">
        <f t="shared" si="596"/>
        <v>17814.5</v>
      </c>
      <c r="L4231">
        <f t="shared" si="598"/>
        <v>0</v>
      </c>
      <c r="M4231">
        <f t="shared" si="599"/>
        <v>0</v>
      </c>
      <c r="N4231">
        <f t="shared" si="597"/>
        <v>0</v>
      </c>
      <c r="O4231">
        <f t="shared" si="600"/>
        <v>25</v>
      </c>
      <c r="P4231" t="str">
        <f>IF(O4231=MAX(O:O), A4231, "")</f>
        <v/>
      </c>
    </row>
    <row r="4232" spans="1:16" x14ac:dyDescent="0.35">
      <c r="A4232">
        <v>1991</v>
      </c>
      <c r="B4232" t="s">
        <v>4001</v>
      </c>
      <c r="C4232" t="s">
        <v>5904</v>
      </c>
      <c r="D4232" t="s">
        <v>13</v>
      </c>
      <c r="E4232" t="s">
        <v>19</v>
      </c>
      <c r="F4232" s="4">
        <v>324</v>
      </c>
      <c r="G4232">
        <f t="shared" si="592"/>
        <v>363.25</v>
      </c>
      <c r="H4232">
        <f t="shared" si="593"/>
        <v>7343.75</v>
      </c>
      <c r="I4232">
        <f t="shared" si="594"/>
        <v>6980.5</v>
      </c>
      <c r="J4232">
        <f t="shared" si="595"/>
        <v>-10107.5</v>
      </c>
      <c r="K4232">
        <f t="shared" si="596"/>
        <v>17814.5</v>
      </c>
      <c r="L4232">
        <f t="shared" si="598"/>
        <v>0</v>
      </c>
      <c r="M4232">
        <f t="shared" si="599"/>
        <v>0</v>
      </c>
      <c r="N4232">
        <f t="shared" si="597"/>
        <v>0</v>
      </c>
      <c r="O4232">
        <f t="shared" si="600"/>
        <v>25</v>
      </c>
      <c r="P4232" t="str">
        <f>IF(O4232=MAX(O:O), A4232, "")</f>
        <v/>
      </c>
    </row>
    <row r="4233" spans="1:16" x14ac:dyDescent="0.35">
      <c r="A4233">
        <v>1991</v>
      </c>
      <c r="B4233" t="s">
        <v>4001</v>
      </c>
      <c r="C4233" t="s">
        <v>5905</v>
      </c>
      <c r="D4233" t="s">
        <v>13</v>
      </c>
      <c r="E4233" t="s">
        <v>19</v>
      </c>
      <c r="F4233" s="4">
        <v>191</v>
      </c>
      <c r="G4233">
        <f t="shared" si="592"/>
        <v>363.25</v>
      </c>
      <c r="H4233">
        <f t="shared" si="593"/>
        <v>7343.75</v>
      </c>
      <c r="I4233">
        <f t="shared" si="594"/>
        <v>6980.5</v>
      </c>
      <c r="J4233">
        <f t="shared" si="595"/>
        <v>-10107.5</v>
      </c>
      <c r="K4233">
        <f t="shared" si="596"/>
        <v>17814.5</v>
      </c>
      <c r="L4233">
        <f t="shared" si="598"/>
        <v>0</v>
      </c>
      <c r="M4233">
        <f t="shared" si="599"/>
        <v>0</v>
      </c>
      <c r="N4233">
        <f t="shared" si="597"/>
        <v>0</v>
      </c>
      <c r="O4233">
        <f t="shared" si="600"/>
        <v>25</v>
      </c>
      <c r="P4233" t="str">
        <f>IF(O4233=MAX(O:O), A4233, "")</f>
        <v/>
      </c>
    </row>
    <row r="4234" spans="1:16" x14ac:dyDescent="0.35">
      <c r="A4234">
        <v>1991</v>
      </c>
      <c r="B4234" t="s">
        <v>4001</v>
      </c>
      <c r="C4234" t="s">
        <v>5906</v>
      </c>
      <c r="D4234" t="s">
        <v>13</v>
      </c>
      <c r="E4234" t="s">
        <v>19</v>
      </c>
      <c r="F4234" s="4">
        <v>162</v>
      </c>
      <c r="G4234">
        <f t="shared" si="592"/>
        <v>363.25</v>
      </c>
      <c r="H4234">
        <f t="shared" si="593"/>
        <v>7343.75</v>
      </c>
      <c r="I4234">
        <f t="shared" si="594"/>
        <v>6980.5</v>
      </c>
      <c r="J4234">
        <f t="shared" si="595"/>
        <v>-10107.5</v>
      </c>
      <c r="K4234">
        <f t="shared" si="596"/>
        <v>17814.5</v>
      </c>
      <c r="L4234">
        <f t="shared" si="598"/>
        <v>0</v>
      </c>
      <c r="M4234">
        <f t="shared" si="599"/>
        <v>0</v>
      </c>
      <c r="N4234">
        <f t="shared" si="597"/>
        <v>0</v>
      </c>
      <c r="O4234">
        <f t="shared" si="600"/>
        <v>25</v>
      </c>
      <c r="P4234" t="str">
        <f>IF(O4234=MAX(O:O), A4234, "")</f>
        <v/>
      </c>
    </row>
    <row r="4235" spans="1:16" x14ac:dyDescent="0.35">
      <c r="A4235">
        <v>1991</v>
      </c>
      <c r="B4235" t="s">
        <v>4001</v>
      </c>
      <c r="C4235" t="s">
        <v>5907</v>
      </c>
      <c r="D4235" t="s">
        <v>13</v>
      </c>
      <c r="E4235" t="s">
        <v>19</v>
      </c>
      <c r="F4235" s="4">
        <v>118</v>
      </c>
      <c r="G4235">
        <f t="shared" si="592"/>
        <v>363.25</v>
      </c>
      <c r="H4235">
        <f t="shared" si="593"/>
        <v>7343.75</v>
      </c>
      <c r="I4235">
        <f t="shared" si="594"/>
        <v>6980.5</v>
      </c>
      <c r="J4235">
        <f t="shared" si="595"/>
        <v>-10107.5</v>
      </c>
      <c r="K4235">
        <f t="shared" si="596"/>
        <v>17814.5</v>
      </c>
      <c r="L4235">
        <f t="shared" si="598"/>
        <v>0</v>
      </c>
      <c r="M4235">
        <f t="shared" si="599"/>
        <v>0</v>
      </c>
      <c r="N4235">
        <f t="shared" si="597"/>
        <v>0</v>
      </c>
      <c r="O4235">
        <f t="shared" si="600"/>
        <v>25</v>
      </c>
      <c r="P4235" t="str">
        <f>IF(O4235=MAX(O:O), A4235, "")</f>
        <v/>
      </c>
    </row>
    <row r="4236" spans="1:16" x14ac:dyDescent="0.35">
      <c r="A4236">
        <v>1991</v>
      </c>
      <c r="B4236" t="s">
        <v>4009</v>
      </c>
      <c r="C4236" t="s">
        <v>4755</v>
      </c>
      <c r="D4236" t="s">
        <v>13</v>
      </c>
      <c r="E4236" t="s">
        <v>17</v>
      </c>
      <c r="F4236" s="4">
        <v>18538</v>
      </c>
      <c r="G4236">
        <f t="shared" si="592"/>
        <v>363.25</v>
      </c>
      <c r="H4236">
        <f t="shared" si="593"/>
        <v>7343.75</v>
      </c>
      <c r="I4236">
        <f t="shared" si="594"/>
        <v>6980.5</v>
      </c>
      <c r="J4236">
        <f t="shared" si="595"/>
        <v>-10107.5</v>
      </c>
      <c r="K4236">
        <f t="shared" si="596"/>
        <v>17814.5</v>
      </c>
      <c r="L4236">
        <f t="shared" si="598"/>
        <v>0</v>
      </c>
      <c r="M4236">
        <f t="shared" si="599"/>
        <v>1</v>
      </c>
      <c r="N4236">
        <f t="shared" si="597"/>
        <v>1</v>
      </c>
      <c r="O4236">
        <f t="shared" si="600"/>
        <v>26</v>
      </c>
      <c r="P4236" t="str">
        <f>IF(O4236=MAX(O:O), A4236, "")</f>
        <v/>
      </c>
    </row>
    <row r="4237" spans="1:16" x14ac:dyDescent="0.35">
      <c r="A4237">
        <v>1991</v>
      </c>
      <c r="B4237" t="s">
        <v>4009</v>
      </c>
      <c r="C4237" t="s">
        <v>5908</v>
      </c>
      <c r="D4237" t="s">
        <v>13</v>
      </c>
      <c r="E4237" t="s">
        <v>32</v>
      </c>
      <c r="F4237" s="4">
        <v>13715</v>
      </c>
      <c r="G4237">
        <f t="shared" si="592"/>
        <v>363.25</v>
      </c>
      <c r="H4237">
        <f t="shared" si="593"/>
        <v>7343.75</v>
      </c>
      <c r="I4237">
        <f t="shared" si="594"/>
        <v>6980.5</v>
      </c>
      <c r="J4237">
        <f t="shared" si="595"/>
        <v>-10107.5</v>
      </c>
      <c r="K4237">
        <f t="shared" si="596"/>
        <v>17814.5</v>
      </c>
      <c r="L4237">
        <f t="shared" si="598"/>
        <v>0</v>
      </c>
      <c r="M4237">
        <f t="shared" si="599"/>
        <v>0</v>
      </c>
      <c r="N4237">
        <f t="shared" si="597"/>
        <v>0</v>
      </c>
      <c r="O4237">
        <f t="shared" si="600"/>
        <v>26</v>
      </c>
      <c r="P4237" t="str">
        <f>IF(O4237=MAX(O:O), A4237, "")</f>
        <v/>
      </c>
    </row>
    <row r="4238" spans="1:16" x14ac:dyDescent="0.35">
      <c r="A4238">
        <v>1991</v>
      </c>
      <c r="B4238" t="s">
        <v>4009</v>
      </c>
      <c r="C4238" t="s">
        <v>5909</v>
      </c>
      <c r="D4238" t="s">
        <v>13</v>
      </c>
      <c r="E4238" t="s">
        <v>19</v>
      </c>
      <c r="F4238" s="4">
        <v>10252</v>
      </c>
      <c r="G4238">
        <f t="shared" si="592"/>
        <v>363.25</v>
      </c>
      <c r="H4238">
        <f t="shared" si="593"/>
        <v>7343.75</v>
      </c>
      <c r="I4238">
        <f t="shared" si="594"/>
        <v>6980.5</v>
      </c>
      <c r="J4238">
        <f t="shared" si="595"/>
        <v>-10107.5</v>
      </c>
      <c r="K4238">
        <f t="shared" si="596"/>
        <v>17814.5</v>
      </c>
      <c r="L4238">
        <f t="shared" si="598"/>
        <v>0</v>
      </c>
      <c r="M4238">
        <f t="shared" si="599"/>
        <v>0</v>
      </c>
      <c r="N4238">
        <f t="shared" si="597"/>
        <v>0</v>
      </c>
      <c r="O4238">
        <f t="shared" si="600"/>
        <v>26</v>
      </c>
      <c r="P4238" t="str">
        <f>IF(O4238=MAX(O:O), A4238, "")</f>
        <v/>
      </c>
    </row>
    <row r="4239" spans="1:16" x14ac:dyDescent="0.35">
      <c r="A4239">
        <v>1991</v>
      </c>
      <c r="B4239" t="s">
        <v>4009</v>
      </c>
      <c r="C4239" t="s">
        <v>5910</v>
      </c>
      <c r="D4239" t="s">
        <v>13</v>
      </c>
      <c r="E4239" t="s">
        <v>5768</v>
      </c>
      <c r="F4239" s="4">
        <v>4731</v>
      </c>
      <c r="G4239">
        <f t="shared" si="592"/>
        <v>363.25</v>
      </c>
      <c r="H4239">
        <f t="shared" si="593"/>
        <v>7343.75</v>
      </c>
      <c r="I4239">
        <f t="shared" si="594"/>
        <v>6980.5</v>
      </c>
      <c r="J4239">
        <f t="shared" si="595"/>
        <v>-10107.5</v>
      </c>
      <c r="K4239">
        <f t="shared" si="596"/>
        <v>17814.5</v>
      </c>
      <c r="L4239">
        <f t="shared" si="598"/>
        <v>0</v>
      </c>
      <c r="M4239">
        <f t="shared" si="599"/>
        <v>0</v>
      </c>
      <c r="N4239">
        <f t="shared" si="597"/>
        <v>0</v>
      </c>
      <c r="O4239">
        <f t="shared" si="600"/>
        <v>26</v>
      </c>
      <c r="P4239" t="str">
        <f>IF(O4239=MAX(O:O), A4239, "")</f>
        <v/>
      </c>
    </row>
    <row r="4240" spans="1:16" x14ac:dyDescent="0.35">
      <c r="A4240">
        <v>1991</v>
      </c>
      <c r="B4240" t="s">
        <v>4009</v>
      </c>
      <c r="C4240" t="s">
        <v>5911</v>
      </c>
      <c r="D4240" t="s">
        <v>13</v>
      </c>
      <c r="E4240" t="s">
        <v>5806</v>
      </c>
      <c r="F4240" s="4">
        <v>3665</v>
      </c>
      <c r="G4240">
        <f t="shared" si="592"/>
        <v>363.25</v>
      </c>
      <c r="H4240">
        <f t="shared" si="593"/>
        <v>7343.75</v>
      </c>
      <c r="I4240">
        <f t="shared" si="594"/>
        <v>6980.5</v>
      </c>
      <c r="J4240">
        <f t="shared" si="595"/>
        <v>-10107.5</v>
      </c>
      <c r="K4240">
        <f t="shared" si="596"/>
        <v>17814.5</v>
      </c>
      <c r="L4240">
        <f t="shared" si="598"/>
        <v>0</v>
      </c>
      <c r="M4240">
        <f t="shared" si="599"/>
        <v>0</v>
      </c>
      <c r="N4240">
        <f t="shared" si="597"/>
        <v>0</v>
      </c>
      <c r="O4240">
        <f t="shared" si="600"/>
        <v>26</v>
      </c>
      <c r="P4240" t="str">
        <f>IF(O4240=MAX(O:O), A4240, "")</f>
        <v/>
      </c>
    </row>
    <row r="4241" spans="1:16" x14ac:dyDescent="0.35">
      <c r="A4241">
        <v>1991</v>
      </c>
      <c r="B4241" t="s">
        <v>4009</v>
      </c>
      <c r="C4241" t="s">
        <v>5912</v>
      </c>
      <c r="D4241" t="s">
        <v>13</v>
      </c>
      <c r="E4241" t="s">
        <v>19</v>
      </c>
      <c r="F4241" s="4">
        <v>2954</v>
      </c>
      <c r="G4241">
        <f t="shared" si="592"/>
        <v>363.25</v>
      </c>
      <c r="H4241">
        <f t="shared" si="593"/>
        <v>7343.75</v>
      </c>
      <c r="I4241">
        <f t="shared" si="594"/>
        <v>6980.5</v>
      </c>
      <c r="J4241">
        <f t="shared" si="595"/>
        <v>-10107.5</v>
      </c>
      <c r="K4241">
        <f t="shared" si="596"/>
        <v>17814.5</v>
      </c>
      <c r="L4241">
        <f t="shared" si="598"/>
        <v>0</v>
      </c>
      <c r="M4241">
        <f t="shared" si="599"/>
        <v>0</v>
      </c>
      <c r="N4241">
        <f t="shared" si="597"/>
        <v>0</v>
      </c>
      <c r="O4241">
        <f t="shared" si="600"/>
        <v>26</v>
      </c>
      <c r="P4241" t="str">
        <f>IF(O4241=MAX(O:O), A4241, "")</f>
        <v/>
      </c>
    </row>
    <row r="4242" spans="1:16" x14ac:dyDescent="0.35">
      <c r="A4242">
        <v>1991</v>
      </c>
      <c r="B4242" t="s">
        <v>4009</v>
      </c>
      <c r="C4242" t="s">
        <v>5913</v>
      </c>
      <c r="D4242" t="s">
        <v>13</v>
      </c>
      <c r="E4242" t="s">
        <v>19</v>
      </c>
      <c r="F4242" s="4">
        <v>2522</v>
      </c>
      <c r="G4242">
        <f t="shared" si="592"/>
        <v>363.25</v>
      </c>
      <c r="H4242">
        <f t="shared" si="593"/>
        <v>7343.75</v>
      </c>
      <c r="I4242">
        <f t="shared" si="594"/>
        <v>6980.5</v>
      </c>
      <c r="J4242">
        <f t="shared" si="595"/>
        <v>-10107.5</v>
      </c>
      <c r="K4242">
        <f t="shared" si="596"/>
        <v>17814.5</v>
      </c>
      <c r="L4242">
        <f t="shared" si="598"/>
        <v>0</v>
      </c>
      <c r="M4242">
        <f t="shared" si="599"/>
        <v>0</v>
      </c>
      <c r="N4242">
        <f t="shared" si="597"/>
        <v>0</v>
      </c>
      <c r="O4242">
        <f t="shared" si="600"/>
        <v>26</v>
      </c>
      <c r="P4242" t="str">
        <f>IF(O4242=MAX(O:O), A4242, "")</f>
        <v/>
      </c>
    </row>
    <row r="4243" spans="1:16" x14ac:dyDescent="0.35">
      <c r="A4243">
        <v>1991</v>
      </c>
      <c r="B4243" t="s">
        <v>4009</v>
      </c>
      <c r="C4243" t="s">
        <v>5914</v>
      </c>
      <c r="D4243" t="s">
        <v>96</v>
      </c>
      <c r="E4243" t="s">
        <v>19</v>
      </c>
      <c r="F4243" s="4">
        <v>2467</v>
      </c>
      <c r="G4243">
        <f t="shared" si="592"/>
        <v>363.25</v>
      </c>
      <c r="H4243">
        <f t="shared" si="593"/>
        <v>7343.75</v>
      </c>
      <c r="I4243">
        <f t="shared" si="594"/>
        <v>6980.5</v>
      </c>
      <c r="J4243">
        <f t="shared" si="595"/>
        <v>-10107.5</v>
      </c>
      <c r="K4243">
        <f t="shared" si="596"/>
        <v>17814.5</v>
      </c>
      <c r="L4243">
        <f t="shared" si="598"/>
        <v>0</v>
      </c>
      <c r="M4243">
        <f t="shared" si="599"/>
        <v>0</v>
      </c>
      <c r="N4243">
        <f t="shared" si="597"/>
        <v>0</v>
      </c>
      <c r="O4243">
        <f t="shared" si="600"/>
        <v>26</v>
      </c>
      <c r="P4243" t="str">
        <f>IF(O4243=MAX(O:O), A4243, "")</f>
        <v/>
      </c>
    </row>
    <row r="4244" spans="1:16" x14ac:dyDescent="0.35">
      <c r="A4244">
        <v>1991</v>
      </c>
      <c r="B4244" t="s">
        <v>4009</v>
      </c>
      <c r="C4244" t="s">
        <v>5915</v>
      </c>
      <c r="D4244" t="s">
        <v>13</v>
      </c>
      <c r="E4244" t="s">
        <v>147</v>
      </c>
      <c r="F4244" s="4">
        <v>2387</v>
      </c>
      <c r="G4244">
        <f t="shared" si="592"/>
        <v>363.25</v>
      </c>
      <c r="H4244">
        <f t="shared" si="593"/>
        <v>7343.75</v>
      </c>
      <c r="I4244">
        <f t="shared" si="594"/>
        <v>6980.5</v>
      </c>
      <c r="J4244">
        <f t="shared" si="595"/>
        <v>-10107.5</v>
      </c>
      <c r="K4244">
        <f t="shared" si="596"/>
        <v>17814.5</v>
      </c>
      <c r="L4244">
        <f t="shared" si="598"/>
        <v>0</v>
      </c>
      <c r="M4244">
        <f t="shared" si="599"/>
        <v>0</v>
      </c>
      <c r="N4244">
        <f t="shared" si="597"/>
        <v>0</v>
      </c>
      <c r="O4244">
        <f t="shared" si="600"/>
        <v>26</v>
      </c>
      <c r="P4244" t="str">
        <f>IF(O4244=MAX(O:O), A4244, "")</f>
        <v/>
      </c>
    </row>
    <row r="4245" spans="1:16" x14ac:dyDescent="0.35">
      <c r="A4245">
        <v>1991</v>
      </c>
      <c r="B4245" t="s">
        <v>4009</v>
      </c>
      <c r="C4245" t="s">
        <v>5916</v>
      </c>
      <c r="D4245" t="s">
        <v>13</v>
      </c>
      <c r="E4245" t="s">
        <v>19</v>
      </c>
      <c r="F4245" s="4">
        <v>2310</v>
      </c>
      <c r="G4245">
        <f t="shared" si="592"/>
        <v>363.25</v>
      </c>
      <c r="H4245">
        <f t="shared" si="593"/>
        <v>7343.75</v>
      </c>
      <c r="I4245">
        <f t="shared" si="594"/>
        <v>6980.5</v>
      </c>
      <c r="J4245">
        <f t="shared" si="595"/>
        <v>-10107.5</v>
      </c>
      <c r="K4245">
        <f t="shared" si="596"/>
        <v>17814.5</v>
      </c>
      <c r="L4245">
        <f t="shared" si="598"/>
        <v>0</v>
      </c>
      <c r="M4245">
        <f t="shared" si="599"/>
        <v>0</v>
      </c>
      <c r="N4245">
        <f t="shared" si="597"/>
        <v>0</v>
      </c>
      <c r="O4245">
        <f t="shared" si="600"/>
        <v>26</v>
      </c>
      <c r="P4245" t="str">
        <f>IF(O4245=MAX(O:O), A4245, "")</f>
        <v/>
      </c>
    </row>
    <row r="4246" spans="1:16" x14ac:dyDescent="0.35">
      <c r="A4246">
        <v>1991</v>
      </c>
      <c r="B4246" t="s">
        <v>4009</v>
      </c>
      <c r="C4246" t="s">
        <v>5917</v>
      </c>
      <c r="D4246" t="s">
        <v>96</v>
      </c>
      <c r="E4246" t="s">
        <v>5772</v>
      </c>
      <c r="F4246" s="4">
        <v>1518</v>
      </c>
      <c r="G4246">
        <f t="shared" si="592"/>
        <v>363.25</v>
      </c>
      <c r="H4246">
        <f t="shared" si="593"/>
        <v>7343.75</v>
      </c>
      <c r="I4246">
        <f t="shared" si="594"/>
        <v>6980.5</v>
      </c>
      <c r="J4246">
        <f t="shared" si="595"/>
        <v>-10107.5</v>
      </c>
      <c r="K4246">
        <f t="shared" si="596"/>
        <v>17814.5</v>
      </c>
      <c r="L4246">
        <f t="shared" si="598"/>
        <v>0</v>
      </c>
      <c r="M4246">
        <f t="shared" si="599"/>
        <v>0</v>
      </c>
      <c r="N4246">
        <f t="shared" si="597"/>
        <v>0</v>
      </c>
      <c r="O4246">
        <f t="shared" si="600"/>
        <v>26</v>
      </c>
      <c r="P4246" t="str">
        <f>IF(O4246=MAX(O:O), A4246, "")</f>
        <v/>
      </c>
    </row>
    <row r="4247" spans="1:16" x14ac:dyDescent="0.35">
      <c r="A4247">
        <v>1991</v>
      </c>
      <c r="B4247" t="s">
        <v>4009</v>
      </c>
      <c r="C4247" t="s">
        <v>5918</v>
      </c>
      <c r="D4247" t="s">
        <v>13</v>
      </c>
      <c r="E4247" t="s">
        <v>5786</v>
      </c>
      <c r="F4247" s="4">
        <v>1391</v>
      </c>
      <c r="G4247">
        <f t="shared" si="592"/>
        <v>363.25</v>
      </c>
      <c r="H4247">
        <f t="shared" si="593"/>
        <v>7343.75</v>
      </c>
      <c r="I4247">
        <f t="shared" si="594"/>
        <v>6980.5</v>
      </c>
      <c r="J4247">
        <f t="shared" si="595"/>
        <v>-10107.5</v>
      </c>
      <c r="K4247">
        <f t="shared" si="596"/>
        <v>17814.5</v>
      </c>
      <c r="L4247">
        <f t="shared" si="598"/>
        <v>0</v>
      </c>
      <c r="M4247">
        <f t="shared" si="599"/>
        <v>0</v>
      </c>
      <c r="N4247">
        <f t="shared" si="597"/>
        <v>0</v>
      </c>
      <c r="O4247">
        <f t="shared" si="600"/>
        <v>26</v>
      </c>
      <c r="P4247" t="str">
        <f>IF(O4247=MAX(O:O), A4247, "")</f>
        <v/>
      </c>
    </row>
    <row r="4248" spans="1:16" x14ac:dyDescent="0.35">
      <c r="A4248">
        <v>1991</v>
      </c>
      <c r="B4248" t="s">
        <v>4009</v>
      </c>
      <c r="C4248" t="s">
        <v>5919</v>
      </c>
      <c r="D4248" t="s">
        <v>13</v>
      </c>
      <c r="E4248" t="s">
        <v>19</v>
      </c>
      <c r="F4248" s="4">
        <v>1323</v>
      </c>
      <c r="G4248">
        <f t="shared" si="592"/>
        <v>363.25</v>
      </c>
      <c r="H4248">
        <f t="shared" si="593"/>
        <v>7343.75</v>
      </c>
      <c r="I4248">
        <f t="shared" si="594"/>
        <v>6980.5</v>
      </c>
      <c r="J4248">
        <f t="shared" si="595"/>
        <v>-10107.5</v>
      </c>
      <c r="K4248">
        <f t="shared" si="596"/>
        <v>17814.5</v>
      </c>
      <c r="L4248">
        <f t="shared" si="598"/>
        <v>0</v>
      </c>
      <c r="M4248">
        <f t="shared" si="599"/>
        <v>0</v>
      </c>
      <c r="N4248">
        <f t="shared" si="597"/>
        <v>0</v>
      </c>
      <c r="O4248">
        <f t="shared" si="600"/>
        <v>26</v>
      </c>
      <c r="P4248" t="str">
        <f>IF(O4248=MAX(O:O), A4248, "")</f>
        <v/>
      </c>
    </row>
    <row r="4249" spans="1:16" x14ac:dyDescent="0.35">
      <c r="A4249">
        <v>1991</v>
      </c>
      <c r="B4249" t="s">
        <v>4009</v>
      </c>
      <c r="C4249" t="s">
        <v>5920</v>
      </c>
      <c r="D4249" t="s">
        <v>13</v>
      </c>
      <c r="E4249" t="s">
        <v>19</v>
      </c>
      <c r="F4249" s="4">
        <v>1181</v>
      </c>
      <c r="G4249">
        <f t="shared" si="592"/>
        <v>363.25</v>
      </c>
      <c r="H4249">
        <f t="shared" si="593"/>
        <v>7343.75</v>
      </c>
      <c r="I4249">
        <f t="shared" si="594"/>
        <v>6980.5</v>
      </c>
      <c r="J4249">
        <f t="shared" si="595"/>
        <v>-10107.5</v>
      </c>
      <c r="K4249">
        <f t="shared" si="596"/>
        <v>17814.5</v>
      </c>
      <c r="L4249">
        <f t="shared" si="598"/>
        <v>0</v>
      </c>
      <c r="M4249">
        <f t="shared" si="599"/>
        <v>0</v>
      </c>
      <c r="N4249">
        <f t="shared" si="597"/>
        <v>0</v>
      </c>
      <c r="O4249">
        <f t="shared" si="600"/>
        <v>26</v>
      </c>
      <c r="P4249" t="str">
        <f>IF(O4249=MAX(O:O), A4249, "")</f>
        <v/>
      </c>
    </row>
    <row r="4250" spans="1:16" x14ac:dyDescent="0.35">
      <c r="A4250">
        <v>1991</v>
      </c>
      <c r="B4250" t="s">
        <v>4009</v>
      </c>
      <c r="C4250" t="s">
        <v>5921</v>
      </c>
      <c r="D4250" t="s">
        <v>13</v>
      </c>
      <c r="E4250" t="s">
        <v>19</v>
      </c>
      <c r="F4250" s="4">
        <v>1172</v>
      </c>
      <c r="G4250">
        <f t="shared" si="592"/>
        <v>363.25</v>
      </c>
      <c r="H4250">
        <f t="shared" si="593"/>
        <v>7343.75</v>
      </c>
      <c r="I4250">
        <f t="shared" si="594"/>
        <v>6980.5</v>
      </c>
      <c r="J4250">
        <f t="shared" si="595"/>
        <v>-10107.5</v>
      </c>
      <c r="K4250">
        <f t="shared" si="596"/>
        <v>17814.5</v>
      </c>
      <c r="L4250">
        <f t="shared" si="598"/>
        <v>0</v>
      </c>
      <c r="M4250">
        <f t="shared" si="599"/>
        <v>0</v>
      </c>
      <c r="N4250">
        <f t="shared" si="597"/>
        <v>0</v>
      </c>
      <c r="O4250">
        <f t="shared" si="600"/>
        <v>26</v>
      </c>
      <c r="P4250" t="str">
        <f>IF(O4250=MAX(O:O), A4250, "")</f>
        <v/>
      </c>
    </row>
    <row r="4251" spans="1:16" x14ac:dyDescent="0.35">
      <c r="A4251">
        <v>1991</v>
      </c>
      <c r="B4251" t="s">
        <v>4009</v>
      </c>
      <c r="C4251" t="s">
        <v>5922</v>
      </c>
      <c r="D4251" t="s">
        <v>13</v>
      </c>
      <c r="E4251" t="s">
        <v>19</v>
      </c>
      <c r="F4251" s="4">
        <v>755</v>
      </c>
      <c r="G4251">
        <f t="shared" si="592"/>
        <v>363.25</v>
      </c>
      <c r="H4251">
        <f t="shared" si="593"/>
        <v>7343.75</v>
      </c>
      <c r="I4251">
        <f t="shared" si="594"/>
        <v>6980.5</v>
      </c>
      <c r="J4251">
        <f t="shared" si="595"/>
        <v>-10107.5</v>
      </c>
      <c r="K4251">
        <f t="shared" si="596"/>
        <v>17814.5</v>
      </c>
      <c r="L4251">
        <f t="shared" si="598"/>
        <v>0</v>
      </c>
      <c r="M4251">
        <f t="shared" si="599"/>
        <v>0</v>
      </c>
      <c r="N4251">
        <f t="shared" si="597"/>
        <v>0</v>
      </c>
      <c r="O4251">
        <f t="shared" si="600"/>
        <v>26</v>
      </c>
      <c r="P4251" t="str">
        <f>IF(O4251=MAX(O:O), A4251, "")</f>
        <v/>
      </c>
    </row>
    <row r="4252" spans="1:16" x14ac:dyDescent="0.35">
      <c r="A4252">
        <v>1991</v>
      </c>
      <c r="B4252" t="s">
        <v>4009</v>
      </c>
      <c r="C4252" t="s">
        <v>5923</v>
      </c>
      <c r="D4252" t="s">
        <v>13</v>
      </c>
      <c r="E4252" t="s">
        <v>19</v>
      </c>
      <c r="F4252" s="4">
        <v>163</v>
      </c>
      <c r="G4252">
        <f t="shared" si="592"/>
        <v>363.25</v>
      </c>
      <c r="H4252">
        <f t="shared" si="593"/>
        <v>7343.75</v>
      </c>
      <c r="I4252">
        <f t="shared" si="594"/>
        <v>6980.5</v>
      </c>
      <c r="J4252">
        <f t="shared" si="595"/>
        <v>-10107.5</v>
      </c>
      <c r="K4252">
        <f t="shared" si="596"/>
        <v>17814.5</v>
      </c>
      <c r="L4252">
        <f t="shared" si="598"/>
        <v>0</v>
      </c>
      <c r="M4252">
        <f t="shared" si="599"/>
        <v>0</v>
      </c>
      <c r="N4252">
        <f t="shared" si="597"/>
        <v>0</v>
      </c>
      <c r="O4252">
        <f t="shared" si="600"/>
        <v>26</v>
      </c>
      <c r="P4252" t="str">
        <f>IF(O4252=MAX(O:O), A4252, "")</f>
        <v/>
      </c>
    </row>
    <row r="4253" spans="1:16" x14ac:dyDescent="0.35">
      <c r="A4253">
        <v>1991</v>
      </c>
      <c r="B4253" t="s">
        <v>4018</v>
      </c>
      <c r="C4253" t="s">
        <v>5924</v>
      </c>
      <c r="D4253" t="s">
        <v>13</v>
      </c>
      <c r="E4253" t="s">
        <v>5768</v>
      </c>
      <c r="F4253" s="4">
        <v>26964</v>
      </c>
      <c r="G4253">
        <f t="shared" si="592"/>
        <v>363.25</v>
      </c>
      <c r="H4253">
        <f t="shared" si="593"/>
        <v>7343.75</v>
      </c>
      <c r="I4253">
        <f t="shared" si="594"/>
        <v>6980.5</v>
      </c>
      <c r="J4253">
        <f t="shared" si="595"/>
        <v>-10107.5</v>
      </c>
      <c r="K4253">
        <f t="shared" si="596"/>
        <v>17814.5</v>
      </c>
      <c r="L4253">
        <f t="shared" si="598"/>
        <v>0</v>
      </c>
      <c r="M4253">
        <f t="shared" si="599"/>
        <v>1</v>
      </c>
      <c r="N4253">
        <f t="shared" si="597"/>
        <v>1</v>
      </c>
      <c r="O4253">
        <f t="shared" si="600"/>
        <v>27</v>
      </c>
      <c r="P4253" t="str">
        <f>IF(O4253=MAX(O:O), A4253, "")</f>
        <v/>
      </c>
    </row>
    <row r="4254" spans="1:16" x14ac:dyDescent="0.35">
      <c r="A4254">
        <v>1991</v>
      </c>
      <c r="B4254" t="s">
        <v>4018</v>
      </c>
      <c r="C4254" t="s">
        <v>5925</v>
      </c>
      <c r="D4254" t="s">
        <v>13</v>
      </c>
      <c r="E4254" t="s">
        <v>32</v>
      </c>
      <c r="F4254" s="4">
        <v>21806</v>
      </c>
      <c r="G4254">
        <f t="shared" si="592"/>
        <v>363.25</v>
      </c>
      <c r="H4254">
        <f t="shared" si="593"/>
        <v>7343.75</v>
      </c>
      <c r="I4254">
        <f t="shared" si="594"/>
        <v>6980.5</v>
      </c>
      <c r="J4254">
        <f t="shared" si="595"/>
        <v>-10107.5</v>
      </c>
      <c r="K4254">
        <f t="shared" si="596"/>
        <v>17814.5</v>
      </c>
      <c r="L4254">
        <f t="shared" si="598"/>
        <v>0</v>
      </c>
      <c r="M4254">
        <f t="shared" si="599"/>
        <v>1</v>
      </c>
      <c r="N4254">
        <f t="shared" si="597"/>
        <v>1</v>
      </c>
      <c r="O4254">
        <f t="shared" si="600"/>
        <v>28</v>
      </c>
      <c r="P4254" t="str">
        <f>IF(O4254=MAX(O:O), A4254, "")</f>
        <v/>
      </c>
    </row>
    <row r="4255" spans="1:16" x14ac:dyDescent="0.35">
      <c r="A4255">
        <v>1991</v>
      </c>
      <c r="B4255" t="s">
        <v>4018</v>
      </c>
      <c r="C4255" t="s">
        <v>5926</v>
      </c>
      <c r="D4255" t="s">
        <v>13</v>
      </c>
      <c r="E4255" t="s">
        <v>17</v>
      </c>
      <c r="F4255" s="4">
        <v>7549</v>
      </c>
      <c r="G4255">
        <f t="shared" si="592"/>
        <v>363.25</v>
      </c>
      <c r="H4255">
        <f t="shared" si="593"/>
        <v>7343.75</v>
      </c>
      <c r="I4255">
        <f t="shared" si="594"/>
        <v>6980.5</v>
      </c>
      <c r="J4255">
        <f t="shared" si="595"/>
        <v>-10107.5</v>
      </c>
      <c r="K4255">
        <f t="shared" si="596"/>
        <v>17814.5</v>
      </c>
      <c r="L4255">
        <f t="shared" si="598"/>
        <v>0</v>
      </c>
      <c r="M4255">
        <f t="shared" si="599"/>
        <v>0</v>
      </c>
      <c r="N4255">
        <f t="shared" si="597"/>
        <v>0</v>
      </c>
      <c r="O4255">
        <f t="shared" si="600"/>
        <v>28</v>
      </c>
      <c r="P4255" t="str">
        <f>IF(O4255=MAX(O:O), A4255, "")</f>
        <v/>
      </c>
    </row>
    <row r="4256" spans="1:16" x14ac:dyDescent="0.35">
      <c r="A4256">
        <v>1991</v>
      </c>
      <c r="B4256" t="s">
        <v>4018</v>
      </c>
      <c r="C4256" t="s">
        <v>5927</v>
      </c>
      <c r="D4256" t="s">
        <v>13</v>
      </c>
      <c r="E4256" t="s">
        <v>5806</v>
      </c>
      <c r="F4256" s="4">
        <v>2696</v>
      </c>
      <c r="G4256">
        <f t="shared" si="592"/>
        <v>363.25</v>
      </c>
      <c r="H4256">
        <f t="shared" si="593"/>
        <v>7343.75</v>
      </c>
      <c r="I4256">
        <f t="shared" si="594"/>
        <v>6980.5</v>
      </c>
      <c r="J4256">
        <f t="shared" si="595"/>
        <v>-10107.5</v>
      </c>
      <c r="K4256">
        <f t="shared" si="596"/>
        <v>17814.5</v>
      </c>
      <c r="L4256">
        <f t="shared" si="598"/>
        <v>0</v>
      </c>
      <c r="M4256">
        <f t="shared" si="599"/>
        <v>0</v>
      </c>
      <c r="N4256">
        <f t="shared" si="597"/>
        <v>0</v>
      </c>
      <c r="O4256">
        <f t="shared" si="600"/>
        <v>28</v>
      </c>
      <c r="P4256" t="str">
        <f>IF(O4256=MAX(O:O), A4256, "")</f>
        <v/>
      </c>
    </row>
    <row r="4257" spans="1:16" x14ac:dyDescent="0.35">
      <c r="A4257">
        <v>1991</v>
      </c>
      <c r="B4257" t="s">
        <v>4018</v>
      </c>
      <c r="C4257" t="s">
        <v>5928</v>
      </c>
      <c r="D4257" t="s">
        <v>13</v>
      </c>
      <c r="E4257" t="s">
        <v>19</v>
      </c>
      <c r="F4257" s="4">
        <v>1814</v>
      </c>
      <c r="G4257">
        <f t="shared" si="592"/>
        <v>363.25</v>
      </c>
      <c r="H4257">
        <f t="shared" si="593"/>
        <v>7343.75</v>
      </c>
      <c r="I4257">
        <f t="shared" si="594"/>
        <v>6980.5</v>
      </c>
      <c r="J4257">
        <f t="shared" si="595"/>
        <v>-10107.5</v>
      </c>
      <c r="K4257">
        <f t="shared" si="596"/>
        <v>17814.5</v>
      </c>
      <c r="L4257">
        <f t="shared" si="598"/>
        <v>0</v>
      </c>
      <c r="M4257">
        <f t="shared" si="599"/>
        <v>0</v>
      </c>
      <c r="N4257">
        <f t="shared" si="597"/>
        <v>0</v>
      </c>
      <c r="O4257">
        <f t="shared" si="600"/>
        <v>28</v>
      </c>
      <c r="P4257" t="str">
        <f>IF(O4257=MAX(O:O), A4257, "")</f>
        <v/>
      </c>
    </row>
    <row r="4258" spans="1:16" x14ac:dyDescent="0.35">
      <c r="A4258">
        <v>1991</v>
      </c>
      <c r="B4258" t="s">
        <v>4018</v>
      </c>
      <c r="C4258" t="s">
        <v>5929</v>
      </c>
      <c r="D4258" t="s">
        <v>13</v>
      </c>
      <c r="E4258" t="s">
        <v>68</v>
      </c>
      <c r="F4258" s="4">
        <v>1115</v>
      </c>
      <c r="G4258">
        <f t="shared" si="592"/>
        <v>363.25</v>
      </c>
      <c r="H4258">
        <f t="shared" si="593"/>
        <v>7343.75</v>
      </c>
      <c r="I4258">
        <f t="shared" si="594"/>
        <v>6980.5</v>
      </c>
      <c r="J4258">
        <f t="shared" si="595"/>
        <v>-10107.5</v>
      </c>
      <c r="K4258">
        <f t="shared" si="596"/>
        <v>17814.5</v>
      </c>
      <c r="L4258">
        <f t="shared" si="598"/>
        <v>0</v>
      </c>
      <c r="M4258">
        <f t="shared" si="599"/>
        <v>0</v>
      </c>
      <c r="N4258">
        <f t="shared" si="597"/>
        <v>0</v>
      </c>
      <c r="O4258">
        <f t="shared" si="600"/>
        <v>28</v>
      </c>
      <c r="P4258" t="str">
        <f>IF(O4258=MAX(O:O), A4258, "")</f>
        <v/>
      </c>
    </row>
    <row r="4259" spans="1:16" x14ac:dyDescent="0.35">
      <c r="A4259">
        <v>1991</v>
      </c>
      <c r="B4259" t="s">
        <v>4018</v>
      </c>
      <c r="C4259" t="s">
        <v>5930</v>
      </c>
      <c r="D4259" t="s">
        <v>13</v>
      </c>
      <c r="E4259" t="s">
        <v>19</v>
      </c>
      <c r="F4259" s="4">
        <v>1002</v>
      </c>
      <c r="G4259">
        <f t="shared" si="592"/>
        <v>363.25</v>
      </c>
      <c r="H4259">
        <f t="shared" si="593"/>
        <v>7343.75</v>
      </c>
      <c r="I4259">
        <f t="shared" si="594"/>
        <v>6980.5</v>
      </c>
      <c r="J4259">
        <f t="shared" si="595"/>
        <v>-10107.5</v>
      </c>
      <c r="K4259">
        <f t="shared" si="596"/>
        <v>17814.5</v>
      </c>
      <c r="L4259">
        <f t="shared" si="598"/>
        <v>0</v>
      </c>
      <c r="M4259">
        <f t="shared" si="599"/>
        <v>0</v>
      </c>
      <c r="N4259">
        <f t="shared" si="597"/>
        <v>0</v>
      </c>
      <c r="O4259">
        <f t="shared" si="600"/>
        <v>28</v>
      </c>
      <c r="P4259" t="str">
        <f>IF(O4259=MAX(O:O), A4259, "")</f>
        <v/>
      </c>
    </row>
    <row r="4260" spans="1:16" x14ac:dyDescent="0.35">
      <c r="A4260">
        <v>1991</v>
      </c>
      <c r="B4260" t="s">
        <v>4018</v>
      </c>
      <c r="C4260" t="s">
        <v>5931</v>
      </c>
      <c r="D4260" t="s">
        <v>13</v>
      </c>
      <c r="E4260" t="s">
        <v>19</v>
      </c>
      <c r="F4260" s="4">
        <v>811</v>
      </c>
      <c r="G4260">
        <f t="shared" si="592"/>
        <v>363.25</v>
      </c>
      <c r="H4260">
        <f t="shared" si="593"/>
        <v>7343.75</v>
      </c>
      <c r="I4260">
        <f t="shared" si="594"/>
        <v>6980.5</v>
      </c>
      <c r="J4260">
        <f t="shared" si="595"/>
        <v>-10107.5</v>
      </c>
      <c r="K4260">
        <f t="shared" si="596"/>
        <v>17814.5</v>
      </c>
      <c r="L4260">
        <f t="shared" si="598"/>
        <v>0</v>
      </c>
      <c r="M4260">
        <f t="shared" si="599"/>
        <v>0</v>
      </c>
      <c r="N4260">
        <f t="shared" si="597"/>
        <v>0</v>
      </c>
      <c r="O4260">
        <f t="shared" si="600"/>
        <v>28</v>
      </c>
      <c r="P4260" t="str">
        <f>IF(O4260=MAX(O:O), A4260, "")</f>
        <v/>
      </c>
    </row>
    <row r="4261" spans="1:16" x14ac:dyDescent="0.35">
      <c r="A4261">
        <v>1991</v>
      </c>
      <c r="B4261" t="s">
        <v>4018</v>
      </c>
      <c r="C4261" t="s">
        <v>5932</v>
      </c>
      <c r="D4261" t="s">
        <v>13</v>
      </c>
      <c r="E4261" t="s">
        <v>19</v>
      </c>
      <c r="F4261" s="4">
        <v>687</v>
      </c>
      <c r="G4261">
        <f t="shared" si="592"/>
        <v>363.25</v>
      </c>
      <c r="H4261">
        <f t="shared" si="593"/>
        <v>7343.75</v>
      </c>
      <c r="I4261">
        <f t="shared" si="594"/>
        <v>6980.5</v>
      </c>
      <c r="J4261">
        <f t="shared" si="595"/>
        <v>-10107.5</v>
      </c>
      <c r="K4261">
        <f t="shared" si="596"/>
        <v>17814.5</v>
      </c>
      <c r="L4261">
        <f t="shared" si="598"/>
        <v>0</v>
      </c>
      <c r="M4261">
        <f t="shared" si="599"/>
        <v>0</v>
      </c>
      <c r="N4261">
        <f t="shared" si="597"/>
        <v>0</v>
      </c>
      <c r="O4261">
        <f t="shared" si="600"/>
        <v>28</v>
      </c>
      <c r="P4261" t="str">
        <f>IF(O4261=MAX(O:O), A4261, "")</f>
        <v/>
      </c>
    </row>
    <row r="4262" spans="1:16" x14ac:dyDescent="0.35">
      <c r="A4262">
        <v>1991</v>
      </c>
      <c r="B4262" t="s">
        <v>4018</v>
      </c>
      <c r="C4262" t="s">
        <v>5933</v>
      </c>
      <c r="D4262" t="s">
        <v>13</v>
      </c>
      <c r="E4262" t="s">
        <v>19</v>
      </c>
      <c r="F4262" s="4">
        <v>676</v>
      </c>
      <c r="G4262">
        <f t="shared" si="592"/>
        <v>363.25</v>
      </c>
      <c r="H4262">
        <f t="shared" si="593"/>
        <v>7343.75</v>
      </c>
      <c r="I4262">
        <f t="shared" si="594"/>
        <v>6980.5</v>
      </c>
      <c r="J4262">
        <f t="shared" si="595"/>
        <v>-10107.5</v>
      </c>
      <c r="K4262">
        <f t="shared" si="596"/>
        <v>17814.5</v>
      </c>
      <c r="L4262">
        <f t="shared" si="598"/>
        <v>0</v>
      </c>
      <c r="M4262">
        <f t="shared" si="599"/>
        <v>0</v>
      </c>
      <c r="N4262">
        <f t="shared" si="597"/>
        <v>0</v>
      </c>
      <c r="O4262">
        <f t="shared" si="600"/>
        <v>28</v>
      </c>
      <c r="P4262" t="str">
        <f>IF(O4262=MAX(O:O), A4262, "")</f>
        <v/>
      </c>
    </row>
    <row r="4263" spans="1:16" x14ac:dyDescent="0.35">
      <c r="A4263">
        <v>1991</v>
      </c>
      <c r="B4263" t="s">
        <v>4018</v>
      </c>
      <c r="C4263" t="s">
        <v>5934</v>
      </c>
      <c r="D4263" t="s">
        <v>13</v>
      </c>
      <c r="E4263" t="s">
        <v>19</v>
      </c>
      <c r="F4263" s="4">
        <v>583</v>
      </c>
      <c r="G4263">
        <f t="shared" si="592"/>
        <v>363.25</v>
      </c>
      <c r="H4263">
        <f t="shared" si="593"/>
        <v>7343.75</v>
      </c>
      <c r="I4263">
        <f t="shared" si="594"/>
        <v>6980.5</v>
      </c>
      <c r="J4263">
        <f t="shared" si="595"/>
        <v>-10107.5</v>
      </c>
      <c r="K4263">
        <f t="shared" si="596"/>
        <v>17814.5</v>
      </c>
      <c r="L4263">
        <f t="shared" si="598"/>
        <v>0</v>
      </c>
      <c r="M4263">
        <f t="shared" si="599"/>
        <v>0</v>
      </c>
      <c r="N4263">
        <f t="shared" si="597"/>
        <v>0</v>
      </c>
      <c r="O4263">
        <f t="shared" si="600"/>
        <v>28</v>
      </c>
      <c r="P4263" t="str">
        <f>IF(O4263=MAX(O:O), A4263, "")</f>
        <v/>
      </c>
    </row>
    <row r="4264" spans="1:16" x14ac:dyDescent="0.35">
      <c r="A4264">
        <v>1991</v>
      </c>
      <c r="B4264" t="s">
        <v>4018</v>
      </c>
      <c r="C4264" t="s">
        <v>5935</v>
      </c>
      <c r="D4264" t="s">
        <v>13</v>
      </c>
      <c r="E4264" t="s">
        <v>19</v>
      </c>
      <c r="F4264" s="4">
        <v>277</v>
      </c>
      <c r="G4264">
        <f t="shared" si="592"/>
        <v>363.25</v>
      </c>
      <c r="H4264">
        <f t="shared" si="593"/>
        <v>7343.75</v>
      </c>
      <c r="I4264">
        <f t="shared" si="594"/>
        <v>6980.5</v>
      </c>
      <c r="J4264">
        <f t="shared" si="595"/>
        <v>-10107.5</v>
      </c>
      <c r="K4264">
        <f t="shared" si="596"/>
        <v>17814.5</v>
      </c>
      <c r="L4264">
        <f t="shared" si="598"/>
        <v>0</v>
      </c>
      <c r="M4264">
        <f t="shared" si="599"/>
        <v>0</v>
      </c>
      <c r="N4264">
        <f t="shared" si="597"/>
        <v>0</v>
      </c>
      <c r="O4264">
        <f t="shared" si="600"/>
        <v>28</v>
      </c>
      <c r="P4264" t="str">
        <f>IF(O4264=MAX(O:O), A4264, "")</f>
        <v/>
      </c>
    </row>
    <row r="4265" spans="1:16" x14ac:dyDescent="0.35">
      <c r="A4265">
        <v>1991</v>
      </c>
      <c r="B4265" t="s">
        <v>4018</v>
      </c>
      <c r="C4265" t="s">
        <v>5936</v>
      </c>
      <c r="D4265" t="s">
        <v>13</v>
      </c>
      <c r="E4265" t="s">
        <v>19</v>
      </c>
      <c r="F4265" s="4">
        <v>152</v>
      </c>
      <c r="G4265">
        <f t="shared" si="592"/>
        <v>363.25</v>
      </c>
      <c r="H4265">
        <f t="shared" si="593"/>
        <v>7343.75</v>
      </c>
      <c r="I4265">
        <f t="shared" si="594"/>
        <v>6980.5</v>
      </c>
      <c r="J4265">
        <f t="shared" si="595"/>
        <v>-10107.5</v>
      </c>
      <c r="K4265">
        <f t="shared" si="596"/>
        <v>17814.5</v>
      </c>
      <c r="L4265">
        <f t="shared" si="598"/>
        <v>0</v>
      </c>
      <c r="M4265">
        <f t="shared" si="599"/>
        <v>0</v>
      </c>
      <c r="N4265">
        <f t="shared" si="597"/>
        <v>0</v>
      </c>
      <c r="O4265">
        <f t="shared" si="600"/>
        <v>28</v>
      </c>
      <c r="P4265" t="str">
        <f>IF(O4265=MAX(O:O), A4265, "")</f>
        <v/>
      </c>
    </row>
    <row r="4266" spans="1:16" x14ac:dyDescent="0.35">
      <c r="A4266">
        <v>1991</v>
      </c>
      <c r="B4266" t="s">
        <v>4018</v>
      </c>
      <c r="C4266" t="s">
        <v>5937</v>
      </c>
      <c r="D4266" t="s">
        <v>13</v>
      </c>
      <c r="E4266" t="s">
        <v>19</v>
      </c>
      <c r="F4266" s="4">
        <v>126</v>
      </c>
      <c r="G4266">
        <f t="shared" si="592"/>
        <v>363.25</v>
      </c>
      <c r="H4266">
        <f t="shared" si="593"/>
        <v>7343.75</v>
      </c>
      <c r="I4266">
        <f t="shared" si="594"/>
        <v>6980.5</v>
      </c>
      <c r="J4266">
        <f t="shared" si="595"/>
        <v>-10107.5</v>
      </c>
      <c r="K4266">
        <f t="shared" si="596"/>
        <v>17814.5</v>
      </c>
      <c r="L4266">
        <f t="shared" si="598"/>
        <v>0</v>
      </c>
      <c r="M4266">
        <f t="shared" si="599"/>
        <v>0</v>
      </c>
      <c r="N4266">
        <f t="shared" si="597"/>
        <v>0</v>
      </c>
      <c r="O4266">
        <f t="shared" si="600"/>
        <v>28</v>
      </c>
      <c r="P4266" t="str">
        <f>IF(O4266=MAX(O:O), A4266, "")</f>
        <v/>
      </c>
    </row>
    <row r="4267" spans="1:16" x14ac:dyDescent="0.35">
      <c r="A4267">
        <v>1991</v>
      </c>
      <c r="B4267" t="s">
        <v>4018</v>
      </c>
      <c r="C4267" t="s">
        <v>5938</v>
      </c>
      <c r="D4267" t="s">
        <v>13</v>
      </c>
      <c r="E4267" t="s">
        <v>5870</v>
      </c>
      <c r="F4267" s="4">
        <v>68</v>
      </c>
      <c r="G4267">
        <f t="shared" si="592"/>
        <v>363.25</v>
      </c>
      <c r="H4267">
        <f t="shared" si="593"/>
        <v>7343.75</v>
      </c>
      <c r="I4267">
        <f t="shared" si="594"/>
        <v>6980.5</v>
      </c>
      <c r="J4267">
        <f t="shared" si="595"/>
        <v>-10107.5</v>
      </c>
      <c r="K4267">
        <f t="shared" si="596"/>
        <v>17814.5</v>
      </c>
      <c r="L4267">
        <f t="shared" si="598"/>
        <v>0</v>
      </c>
      <c r="M4267">
        <f t="shared" si="599"/>
        <v>0</v>
      </c>
      <c r="N4267">
        <f t="shared" si="597"/>
        <v>0</v>
      </c>
      <c r="O4267">
        <f t="shared" si="600"/>
        <v>28</v>
      </c>
      <c r="P4267" t="str">
        <f>IF(O4267=MAX(O:O), A4267, "")</f>
        <v/>
      </c>
    </row>
    <row r="4268" spans="1:16" x14ac:dyDescent="0.35">
      <c r="A4268">
        <v>1991</v>
      </c>
      <c r="B4268" t="s">
        <v>4026</v>
      </c>
      <c r="C4268" t="s">
        <v>5939</v>
      </c>
      <c r="D4268" t="s">
        <v>13</v>
      </c>
      <c r="E4268" t="s">
        <v>32</v>
      </c>
      <c r="F4268" s="4">
        <v>35232</v>
      </c>
      <c r="G4268">
        <f t="shared" si="592"/>
        <v>363.25</v>
      </c>
      <c r="H4268">
        <f t="shared" si="593"/>
        <v>7343.75</v>
      </c>
      <c r="I4268">
        <f t="shared" si="594"/>
        <v>6980.5</v>
      </c>
      <c r="J4268">
        <f t="shared" si="595"/>
        <v>-10107.5</v>
      </c>
      <c r="K4268">
        <f t="shared" si="596"/>
        <v>17814.5</v>
      </c>
      <c r="L4268">
        <f t="shared" si="598"/>
        <v>0</v>
      </c>
      <c r="M4268">
        <f t="shared" si="599"/>
        <v>1</v>
      </c>
      <c r="N4268">
        <f t="shared" si="597"/>
        <v>1</v>
      </c>
      <c r="O4268">
        <f t="shared" si="600"/>
        <v>29</v>
      </c>
      <c r="P4268" t="str">
        <f>IF(O4268=MAX(O:O), A4268, "")</f>
        <v/>
      </c>
    </row>
    <row r="4269" spans="1:16" x14ac:dyDescent="0.35">
      <c r="A4269">
        <v>1991</v>
      </c>
      <c r="B4269" t="s">
        <v>4026</v>
      </c>
      <c r="C4269" t="s">
        <v>5940</v>
      </c>
      <c r="D4269" t="s">
        <v>13</v>
      </c>
      <c r="E4269" t="s">
        <v>1952</v>
      </c>
      <c r="F4269" s="4">
        <v>18255</v>
      </c>
      <c r="G4269">
        <f t="shared" si="592"/>
        <v>363.25</v>
      </c>
      <c r="H4269">
        <f t="shared" si="593"/>
        <v>7343.75</v>
      </c>
      <c r="I4269">
        <f t="shared" si="594"/>
        <v>6980.5</v>
      </c>
      <c r="J4269">
        <f t="shared" si="595"/>
        <v>-10107.5</v>
      </c>
      <c r="K4269">
        <f t="shared" si="596"/>
        <v>17814.5</v>
      </c>
      <c r="L4269">
        <f t="shared" si="598"/>
        <v>0</v>
      </c>
      <c r="M4269">
        <f t="shared" si="599"/>
        <v>1</v>
      </c>
      <c r="N4269">
        <f t="shared" si="597"/>
        <v>1</v>
      </c>
      <c r="O4269">
        <f t="shared" si="600"/>
        <v>30</v>
      </c>
      <c r="P4269" t="str">
        <f>IF(O4269=MAX(O:O), A4269, "")</f>
        <v/>
      </c>
    </row>
    <row r="4270" spans="1:16" x14ac:dyDescent="0.35">
      <c r="A4270">
        <v>1991</v>
      </c>
      <c r="B4270" t="s">
        <v>4026</v>
      </c>
      <c r="C4270" t="s">
        <v>5941</v>
      </c>
      <c r="D4270" t="s">
        <v>13</v>
      </c>
      <c r="E4270" t="s">
        <v>17</v>
      </c>
      <c r="F4270" s="4">
        <v>8033</v>
      </c>
      <c r="G4270">
        <f t="shared" si="592"/>
        <v>363.25</v>
      </c>
      <c r="H4270">
        <f t="shared" si="593"/>
        <v>7343.75</v>
      </c>
      <c r="I4270">
        <f t="shared" si="594"/>
        <v>6980.5</v>
      </c>
      <c r="J4270">
        <f t="shared" si="595"/>
        <v>-10107.5</v>
      </c>
      <c r="K4270">
        <f t="shared" si="596"/>
        <v>17814.5</v>
      </c>
      <c r="L4270">
        <f t="shared" si="598"/>
        <v>0</v>
      </c>
      <c r="M4270">
        <f t="shared" si="599"/>
        <v>0</v>
      </c>
      <c r="N4270">
        <f t="shared" si="597"/>
        <v>0</v>
      </c>
      <c r="O4270">
        <f t="shared" si="600"/>
        <v>30</v>
      </c>
      <c r="P4270" t="str">
        <f>IF(O4270=MAX(O:O), A4270, "")</f>
        <v/>
      </c>
    </row>
    <row r="4271" spans="1:16" x14ac:dyDescent="0.35">
      <c r="A4271">
        <v>1991</v>
      </c>
      <c r="B4271" t="s">
        <v>4026</v>
      </c>
      <c r="C4271" t="s">
        <v>5942</v>
      </c>
      <c r="D4271" t="s">
        <v>13</v>
      </c>
      <c r="E4271" t="s">
        <v>19</v>
      </c>
      <c r="F4271" s="4">
        <v>4863</v>
      </c>
      <c r="G4271">
        <f t="shared" si="592"/>
        <v>363.25</v>
      </c>
      <c r="H4271">
        <f t="shared" si="593"/>
        <v>7343.75</v>
      </c>
      <c r="I4271">
        <f t="shared" si="594"/>
        <v>6980.5</v>
      </c>
      <c r="J4271">
        <f t="shared" si="595"/>
        <v>-10107.5</v>
      </c>
      <c r="K4271">
        <f t="shared" si="596"/>
        <v>17814.5</v>
      </c>
      <c r="L4271">
        <f t="shared" si="598"/>
        <v>0</v>
      </c>
      <c r="M4271">
        <f t="shared" si="599"/>
        <v>0</v>
      </c>
      <c r="N4271">
        <f t="shared" si="597"/>
        <v>0</v>
      </c>
      <c r="O4271">
        <f t="shared" si="600"/>
        <v>30</v>
      </c>
      <c r="P4271" t="str">
        <f>IF(O4271=MAX(O:O), A4271, "")</f>
        <v/>
      </c>
    </row>
    <row r="4272" spans="1:16" x14ac:dyDescent="0.35">
      <c r="A4272">
        <v>1991</v>
      </c>
      <c r="B4272" t="s">
        <v>4026</v>
      </c>
      <c r="C4272" t="s">
        <v>5943</v>
      </c>
      <c r="D4272" t="s">
        <v>13</v>
      </c>
      <c r="E4272" t="s">
        <v>19</v>
      </c>
      <c r="F4272" s="4">
        <v>2104</v>
      </c>
      <c r="G4272">
        <f t="shared" si="592"/>
        <v>363.25</v>
      </c>
      <c r="H4272">
        <f t="shared" si="593"/>
        <v>7343.75</v>
      </c>
      <c r="I4272">
        <f t="shared" si="594"/>
        <v>6980.5</v>
      </c>
      <c r="J4272">
        <f t="shared" si="595"/>
        <v>-10107.5</v>
      </c>
      <c r="K4272">
        <f t="shared" si="596"/>
        <v>17814.5</v>
      </c>
      <c r="L4272">
        <f t="shared" si="598"/>
        <v>0</v>
      </c>
      <c r="M4272">
        <f t="shared" si="599"/>
        <v>0</v>
      </c>
      <c r="N4272">
        <f t="shared" si="597"/>
        <v>0</v>
      </c>
      <c r="O4272">
        <f t="shared" si="600"/>
        <v>30</v>
      </c>
      <c r="P4272" t="str">
        <f>IF(O4272=MAX(O:O), A4272, "")</f>
        <v/>
      </c>
    </row>
    <row r="4273" spans="1:16" x14ac:dyDescent="0.35">
      <c r="A4273">
        <v>1991</v>
      </c>
      <c r="B4273" t="s">
        <v>4026</v>
      </c>
      <c r="C4273" t="s">
        <v>5944</v>
      </c>
      <c r="D4273" t="s">
        <v>13</v>
      </c>
      <c r="E4273" t="s">
        <v>147</v>
      </c>
      <c r="F4273" s="4">
        <v>1696</v>
      </c>
      <c r="G4273">
        <f t="shared" si="592"/>
        <v>363.25</v>
      </c>
      <c r="H4273">
        <f t="shared" si="593"/>
        <v>7343.75</v>
      </c>
      <c r="I4273">
        <f t="shared" si="594"/>
        <v>6980.5</v>
      </c>
      <c r="J4273">
        <f t="shared" si="595"/>
        <v>-10107.5</v>
      </c>
      <c r="K4273">
        <f t="shared" si="596"/>
        <v>17814.5</v>
      </c>
      <c r="L4273">
        <f t="shared" si="598"/>
        <v>0</v>
      </c>
      <c r="M4273">
        <f t="shared" si="599"/>
        <v>0</v>
      </c>
      <c r="N4273">
        <f t="shared" si="597"/>
        <v>0</v>
      </c>
      <c r="O4273">
        <f t="shared" si="600"/>
        <v>30</v>
      </c>
      <c r="P4273" t="str">
        <f>IF(O4273=MAX(O:O), A4273, "")</f>
        <v/>
      </c>
    </row>
    <row r="4274" spans="1:16" x14ac:dyDescent="0.35">
      <c r="A4274">
        <v>1991</v>
      </c>
      <c r="B4274" t="s">
        <v>4026</v>
      </c>
      <c r="C4274" t="s">
        <v>5945</v>
      </c>
      <c r="D4274" t="s">
        <v>13</v>
      </c>
      <c r="E4274" t="s">
        <v>5768</v>
      </c>
      <c r="F4274" s="4">
        <v>1406</v>
      </c>
      <c r="G4274">
        <f t="shared" si="592"/>
        <v>363.25</v>
      </c>
      <c r="H4274">
        <f t="shared" si="593"/>
        <v>7343.75</v>
      </c>
      <c r="I4274">
        <f t="shared" si="594"/>
        <v>6980.5</v>
      </c>
      <c r="J4274">
        <f t="shared" si="595"/>
        <v>-10107.5</v>
      </c>
      <c r="K4274">
        <f t="shared" si="596"/>
        <v>17814.5</v>
      </c>
      <c r="L4274">
        <f t="shared" si="598"/>
        <v>0</v>
      </c>
      <c r="M4274">
        <f t="shared" si="599"/>
        <v>0</v>
      </c>
      <c r="N4274">
        <f t="shared" si="597"/>
        <v>0</v>
      </c>
      <c r="O4274">
        <f t="shared" si="600"/>
        <v>30</v>
      </c>
      <c r="P4274" t="str">
        <f>IF(O4274=MAX(O:O), A4274, "")</f>
        <v/>
      </c>
    </row>
    <row r="4275" spans="1:16" x14ac:dyDescent="0.35">
      <c r="A4275">
        <v>1991</v>
      </c>
      <c r="B4275" t="s">
        <v>4026</v>
      </c>
      <c r="C4275" t="s">
        <v>5946</v>
      </c>
      <c r="D4275" t="s">
        <v>13</v>
      </c>
      <c r="E4275" t="s">
        <v>19</v>
      </c>
      <c r="F4275" s="4">
        <v>1356</v>
      </c>
      <c r="G4275">
        <f t="shared" si="592"/>
        <v>363.25</v>
      </c>
      <c r="H4275">
        <f t="shared" si="593"/>
        <v>7343.75</v>
      </c>
      <c r="I4275">
        <f t="shared" si="594"/>
        <v>6980.5</v>
      </c>
      <c r="J4275">
        <f t="shared" si="595"/>
        <v>-10107.5</v>
      </c>
      <c r="K4275">
        <f t="shared" si="596"/>
        <v>17814.5</v>
      </c>
      <c r="L4275">
        <f t="shared" si="598"/>
        <v>0</v>
      </c>
      <c r="M4275">
        <f t="shared" si="599"/>
        <v>0</v>
      </c>
      <c r="N4275">
        <f t="shared" si="597"/>
        <v>0</v>
      </c>
      <c r="O4275">
        <f t="shared" si="600"/>
        <v>30</v>
      </c>
      <c r="P4275" t="str">
        <f>IF(O4275=MAX(O:O), A4275, "")</f>
        <v/>
      </c>
    </row>
    <row r="4276" spans="1:16" x14ac:dyDescent="0.35">
      <c r="A4276">
        <v>1991</v>
      </c>
      <c r="B4276" t="s">
        <v>4026</v>
      </c>
      <c r="C4276" t="s">
        <v>5947</v>
      </c>
      <c r="D4276" t="s">
        <v>13</v>
      </c>
      <c r="E4276" t="s">
        <v>68</v>
      </c>
      <c r="F4276" s="4">
        <v>1334</v>
      </c>
      <c r="G4276">
        <f t="shared" si="592"/>
        <v>363.25</v>
      </c>
      <c r="H4276">
        <f t="shared" si="593"/>
        <v>7343.75</v>
      </c>
      <c r="I4276">
        <f t="shared" si="594"/>
        <v>6980.5</v>
      </c>
      <c r="J4276">
        <f t="shared" si="595"/>
        <v>-10107.5</v>
      </c>
      <c r="K4276">
        <f t="shared" si="596"/>
        <v>17814.5</v>
      </c>
      <c r="L4276">
        <f t="shared" si="598"/>
        <v>0</v>
      </c>
      <c r="M4276">
        <f t="shared" si="599"/>
        <v>0</v>
      </c>
      <c r="N4276">
        <f t="shared" si="597"/>
        <v>0</v>
      </c>
      <c r="O4276">
        <f t="shared" si="600"/>
        <v>30</v>
      </c>
      <c r="P4276" t="str">
        <f>IF(O4276=MAX(O:O), A4276, "")</f>
        <v/>
      </c>
    </row>
    <row r="4277" spans="1:16" x14ac:dyDescent="0.35">
      <c r="A4277">
        <v>1991</v>
      </c>
      <c r="B4277" t="s">
        <v>4026</v>
      </c>
      <c r="C4277" t="s">
        <v>5948</v>
      </c>
      <c r="D4277" t="s">
        <v>13</v>
      </c>
      <c r="E4277" t="s">
        <v>5786</v>
      </c>
      <c r="F4277" s="4">
        <v>1164</v>
      </c>
      <c r="G4277">
        <f t="shared" si="592"/>
        <v>363.25</v>
      </c>
      <c r="H4277">
        <f t="shared" si="593"/>
        <v>7343.75</v>
      </c>
      <c r="I4277">
        <f t="shared" si="594"/>
        <v>6980.5</v>
      </c>
      <c r="J4277">
        <f t="shared" si="595"/>
        <v>-10107.5</v>
      </c>
      <c r="K4277">
        <f t="shared" si="596"/>
        <v>17814.5</v>
      </c>
      <c r="L4277">
        <f t="shared" si="598"/>
        <v>0</v>
      </c>
      <c r="M4277">
        <f t="shared" si="599"/>
        <v>0</v>
      </c>
      <c r="N4277">
        <f t="shared" si="597"/>
        <v>0</v>
      </c>
      <c r="O4277">
        <f t="shared" si="600"/>
        <v>30</v>
      </c>
      <c r="P4277" t="str">
        <f>IF(O4277=MAX(O:O), A4277, "")</f>
        <v/>
      </c>
    </row>
    <row r="4278" spans="1:16" x14ac:dyDescent="0.35">
      <c r="A4278">
        <v>1991</v>
      </c>
      <c r="B4278" t="s">
        <v>4026</v>
      </c>
      <c r="C4278" t="s">
        <v>5949</v>
      </c>
      <c r="D4278" t="s">
        <v>13</v>
      </c>
      <c r="E4278" t="s">
        <v>5806</v>
      </c>
      <c r="F4278" s="4">
        <v>491</v>
      </c>
      <c r="G4278">
        <f t="shared" si="592"/>
        <v>363.25</v>
      </c>
      <c r="H4278">
        <f t="shared" si="593"/>
        <v>7343.75</v>
      </c>
      <c r="I4278">
        <f t="shared" si="594"/>
        <v>6980.5</v>
      </c>
      <c r="J4278">
        <f t="shared" si="595"/>
        <v>-10107.5</v>
      </c>
      <c r="K4278">
        <f t="shared" si="596"/>
        <v>17814.5</v>
      </c>
      <c r="L4278">
        <f t="shared" si="598"/>
        <v>0</v>
      </c>
      <c r="M4278">
        <f t="shared" si="599"/>
        <v>0</v>
      </c>
      <c r="N4278">
        <f t="shared" si="597"/>
        <v>0</v>
      </c>
      <c r="O4278">
        <f t="shared" si="600"/>
        <v>30</v>
      </c>
      <c r="P4278" t="str">
        <f>IF(O4278=MAX(O:O), A4278, "")</f>
        <v/>
      </c>
    </row>
    <row r="4279" spans="1:16" x14ac:dyDescent="0.35">
      <c r="A4279">
        <v>1991</v>
      </c>
      <c r="B4279" t="s">
        <v>4026</v>
      </c>
      <c r="C4279" t="s">
        <v>5950</v>
      </c>
      <c r="D4279" t="s">
        <v>13</v>
      </c>
      <c r="E4279" t="s">
        <v>19</v>
      </c>
      <c r="F4279" s="4">
        <v>263</v>
      </c>
      <c r="G4279">
        <f t="shared" si="592"/>
        <v>363.25</v>
      </c>
      <c r="H4279">
        <f t="shared" si="593"/>
        <v>7343.75</v>
      </c>
      <c r="I4279">
        <f t="shared" si="594"/>
        <v>6980.5</v>
      </c>
      <c r="J4279">
        <f t="shared" si="595"/>
        <v>-10107.5</v>
      </c>
      <c r="K4279">
        <f t="shared" si="596"/>
        <v>17814.5</v>
      </c>
      <c r="L4279">
        <f t="shared" si="598"/>
        <v>0</v>
      </c>
      <c r="M4279">
        <f t="shared" si="599"/>
        <v>0</v>
      </c>
      <c r="N4279">
        <f t="shared" si="597"/>
        <v>0</v>
      </c>
      <c r="O4279">
        <f t="shared" si="600"/>
        <v>30</v>
      </c>
      <c r="P4279" t="str">
        <f>IF(O4279=MAX(O:O), A4279, "")</f>
        <v/>
      </c>
    </row>
    <row r="4280" spans="1:16" x14ac:dyDescent="0.35">
      <c r="A4280">
        <v>1991</v>
      </c>
      <c r="B4280" t="s">
        <v>4026</v>
      </c>
      <c r="C4280" t="s">
        <v>5951</v>
      </c>
      <c r="D4280" t="s">
        <v>13</v>
      </c>
      <c r="E4280" t="s">
        <v>19</v>
      </c>
      <c r="F4280" s="4">
        <v>212</v>
      </c>
      <c r="G4280">
        <f t="shared" si="592"/>
        <v>363.25</v>
      </c>
      <c r="H4280">
        <f t="shared" si="593"/>
        <v>7343.75</v>
      </c>
      <c r="I4280">
        <f t="shared" si="594"/>
        <v>6980.5</v>
      </c>
      <c r="J4280">
        <f t="shared" si="595"/>
        <v>-10107.5</v>
      </c>
      <c r="K4280">
        <f t="shared" si="596"/>
        <v>17814.5</v>
      </c>
      <c r="L4280">
        <f t="shared" si="598"/>
        <v>0</v>
      </c>
      <c r="M4280">
        <f t="shared" si="599"/>
        <v>0</v>
      </c>
      <c r="N4280">
        <f t="shared" si="597"/>
        <v>0</v>
      </c>
      <c r="O4280">
        <f t="shared" si="600"/>
        <v>30</v>
      </c>
      <c r="P4280" t="str">
        <f>IF(O4280=MAX(O:O), A4280, "")</f>
        <v/>
      </c>
    </row>
    <row r="4281" spans="1:16" x14ac:dyDescent="0.35">
      <c r="A4281">
        <v>1991</v>
      </c>
      <c r="B4281" t="s">
        <v>4026</v>
      </c>
      <c r="C4281" t="s">
        <v>5952</v>
      </c>
      <c r="D4281" t="s">
        <v>13</v>
      </c>
      <c r="E4281" t="s">
        <v>19</v>
      </c>
      <c r="F4281" s="4">
        <v>106</v>
      </c>
      <c r="G4281">
        <f t="shared" si="592"/>
        <v>363.25</v>
      </c>
      <c r="H4281">
        <f t="shared" si="593"/>
        <v>7343.75</v>
      </c>
      <c r="I4281">
        <f t="shared" si="594"/>
        <v>6980.5</v>
      </c>
      <c r="J4281">
        <f t="shared" si="595"/>
        <v>-10107.5</v>
      </c>
      <c r="K4281">
        <f t="shared" si="596"/>
        <v>17814.5</v>
      </c>
      <c r="L4281">
        <f t="shared" si="598"/>
        <v>0</v>
      </c>
      <c r="M4281">
        <f t="shared" si="599"/>
        <v>0</v>
      </c>
      <c r="N4281">
        <f t="shared" si="597"/>
        <v>0</v>
      </c>
      <c r="O4281">
        <f t="shared" si="600"/>
        <v>30</v>
      </c>
      <c r="P4281" t="str">
        <f>IF(O4281=MAX(O:O), A4281, "")</f>
        <v/>
      </c>
    </row>
    <row r="4282" spans="1:16" x14ac:dyDescent="0.35">
      <c r="A4282">
        <v>1991</v>
      </c>
      <c r="B4282" t="s">
        <v>4026</v>
      </c>
      <c r="C4282" t="s">
        <v>5953</v>
      </c>
      <c r="D4282" t="s">
        <v>96</v>
      </c>
      <c r="E4282" t="s">
        <v>19</v>
      </c>
      <c r="F4282" s="4">
        <v>106</v>
      </c>
      <c r="G4282">
        <f t="shared" si="592"/>
        <v>363.25</v>
      </c>
      <c r="H4282">
        <f t="shared" si="593"/>
        <v>7343.75</v>
      </c>
      <c r="I4282">
        <f t="shared" si="594"/>
        <v>6980.5</v>
      </c>
      <c r="J4282">
        <f t="shared" si="595"/>
        <v>-10107.5</v>
      </c>
      <c r="K4282">
        <f t="shared" si="596"/>
        <v>17814.5</v>
      </c>
      <c r="L4282">
        <f t="shared" si="598"/>
        <v>0</v>
      </c>
      <c r="M4282">
        <f t="shared" si="599"/>
        <v>0</v>
      </c>
      <c r="N4282">
        <f t="shared" si="597"/>
        <v>0</v>
      </c>
      <c r="O4282">
        <f t="shared" si="600"/>
        <v>30</v>
      </c>
      <c r="P4282" t="str">
        <f>IF(O4282=MAX(O:O), A4282, "")</f>
        <v/>
      </c>
    </row>
    <row r="4283" spans="1:16" x14ac:dyDescent="0.35">
      <c r="A4283">
        <v>1991</v>
      </c>
      <c r="B4283" t="s">
        <v>4026</v>
      </c>
      <c r="C4283" t="s">
        <v>5954</v>
      </c>
      <c r="D4283" t="s">
        <v>13</v>
      </c>
      <c r="E4283" t="s">
        <v>19</v>
      </c>
      <c r="F4283" s="4">
        <v>91</v>
      </c>
      <c r="G4283">
        <f t="shared" ref="G4283:G4346" si="601">VLOOKUP(A4283,$S$2:$U$16,2,FALSE)</f>
        <v>363.25</v>
      </c>
      <c r="H4283">
        <f t="shared" ref="H4283:H4346" si="602">VLOOKUP(A4283,$S$2:$U$16,3,FALSE)</f>
        <v>7343.75</v>
      </c>
      <c r="I4283">
        <f t="shared" ref="I4283:I4346" si="603">H4283-G4283</f>
        <v>6980.5</v>
      </c>
      <c r="J4283">
        <f t="shared" ref="J4283:J4346" si="604">G4283 - 1.5 * I4283</f>
        <v>-10107.5</v>
      </c>
      <c r="K4283">
        <f t="shared" ref="K4283:K4346" si="605">H4283 + 1.5 * I4283</f>
        <v>17814.5</v>
      </c>
      <c r="L4283">
        <f t="shared" si="598"/>
        <v>0</v>
      </c>
      <c r="M4283">
        <f t="shared" si="599"/>
        <v>0</v>
      </c>
      <c r="N4283">
        <f t="shared" ref="N4283:N4346" si="606">IF(OR(F4283 &lt; J4283, F4283 &gt; K4283), 1, 0)</f>
        <v>0</v>
      </c>
      <c r="O4283">
        <f t="shared" si="600"/>
        <v>30</v>
      </c>
      <c r="P4283" t="str">
        <f>IF(O4283=MAX(O:O), A4283, "")</f>
        <v/>
      </c>
    </row>
    <row r="4284" spans="1:16" x14ac:dyDescent="0.35">
      <c r="A4284">
        <v>1991</v>
      </c>
      <c r="B4284" t="s">
        <v>4026</v>
      </c>
      <c r="C4284" t="s">
        <v>5955</v>
      </c>
      <c r="D4284" t="s">
        <v>13</v>
      </c>
      <c r="E4284" t="s">
        <v>19</v>
      </c>
      <c r="F4284" s="4">
        <v>88</v>
      </c>
      <c r="G4284">
        <f t="shared" si="601"/>
        <v>363.25</v>
      </c>
      <c r="H4284">
        <f t="shared" si="602"/>
        <v>7343.75</v>
      </c>
      <c r="I4284">
        <f t="shared" si="603"/>
        <v>6980.5</v>
      </c>
      <c r="J4284">
        <f t="shared" si="604"/>
        <v>-10107.5</v>
      </c>
      <c r="K4284">
        <f t="shared" si="605"/>
        <v>17814.5</v>
      </c>
      <c r="L4284">
        <f t="shared" si="598"/>
        <v>0</v>
      </c>
      <c r="M4284">
        <f t="shared" si="599"/>
        <v>0</v>
      </c>
      <c r="N4284">
        <f t="shared" si="606"/>
        <v>0</v>
      </c>
      <c r="O4284">
        <f t="shared" si="600"/>
        <v>30</v>
      </c>
      <c r="P4284" t="str">
        <f>IF(O4284=MAX(O:O), A4284, "")</f>
        <v/>
      </c>
    </row>
    <row r="4285" spans="1:16" x14ac:dyDescent="0.35">
      <c r="A4285">
        <v>1991</v>
      </c>
      <c r="B4285" t="s">
        <v>4026</v>
      </c>
      <c r="C4285" t="s">
        <v>5956</v>
      </c>
      <c r="D4285" t="s">
        <v>13</v>
      </c>
      <c r="E4285" t="s">
        <v>19</v>
      </c>
      <c r="F4285" s="4">
        <v>47</v>
      </c>
      <c r="G4285">
        <f t="shared" si="601"/>
        <v>363.25</v>
      </c>
      <c r="H4285">
        <f t="shared" si="602"/>
        <v>7343.75</v>
      </c>
      <c r="I4285">
        <f t="shared" si="603"/>
        <v>6980.5</v>
      </c>
      <c r="J4285">
        <f t="shared" si="604"/>
        <v>-10107.5</v>
      </c>
      <c r="K4285">
        <f t="shared" si="605"/>
        <v>17814.5</v>
      </c>
      <c r="L4285">
        <f t="shared" si="598"/>
        <v>0</v>
      </c>
      <c r="M4285">
        <f t="shared" si="599"/>
        <v>0</v>
      </c>
      <c r="N4285">
        <f t="shared" si="606"/>
        <v>0</v>
      </c>
      <c r="O4285">
        <f t="shared" si="600"/>
        <v>30</v>
      </c>
      <c r="P4285" t="str">
        <f>IF(O4285=MAX(O:O), A4285, "")</f>
        <v/>
      </c>
    </row>
    <row r="4286" spans="1:16" x14ac:dyDescent="0.35">
      <c r="A4286">
        <v>1991</v>
      </c>
      <c r="B4286" t="s">
        <v>4034</v>
      </c>
      <c r="C4286" t="s">
        <v>5957</v>
      </c>
      <c r="D4286" t="s">
        <v>13</v>
      </c>
      <c r="E4286" t="s">
        <v>17</v>
      </c>
      <c r="F4286" s="4">
        <v>33868</v>
      </c>
      <c r="G4286">
        <f t="shared" si="601"/>
        <v>363.25</v>
      </c>
      <c r="H4286">
        <f t="shared" si="602"/>
        <v>7343.75</v>
      </c>
      <c r="I4286">
        <f t="shared" si="603"/>
        <v>6980.5</v>
      </c>
      <c r="J4286">
        <f t="shared" si="604"/>
        <v>-10107.5</v>
      </c>
      <c r="K4286">
        <f t="shared" si="605"/>
        <v>17814.5</v>
      </c>
      <c r="L4286">
        <f t="shared" si="598"/>
        <v>0</v>
      </c>
      <c r="M4286">
        <f t="shared" si="599"/>
        <v>1</v>
      </c>
      <c r="N4286">
        <f t="shared" si="606"/>
        <v>1</v>
      </c>
      <c r="O4286">
        <f t="shared" si="600"/>
        <v>31</v>
      </c>
      <c r="P4286" t="str">
        <f>IF(O4286=MAX(O:O), A4286, "")</f>
        <v/>
      </c>
    </row>
    <row r="4287" spans="1:16" x14ac:dyDescent="0.35">
      <c r="A4287">
        <v>1991</v>
      </c>
      <c r="B4287" t="s">
        <v>4034</v>
      </c>
      <c r="C4287" t="s">
        <v>5958</v>
      </c>
      <c r="D4287" t="s">
        <v>13</v>
      </c>
      <c r="E4287" t="s">
        <v>19</v>
      </c>
      <c r="F4287" s="4">
        <v>21000</v>
      </c>
      <c r="G4287">
        <f t="shared" si="601"/>
        <v>363.25</v>
      </c>
      <c r="H4287">
        <f t="shared" si="602"/>
        <v>7343.75</v>
      </c>
      <c r="I4287">
        <f t="shared" si="603"/>
        <v>6980.5</v>
      </c>
      <c r="J4287">
        <f t="shared" si="604"/>
        <v>-10107.5</v>
      </c>
      <c r="K4287">
        <f t="shared" si="605"/>
        <v>17814.5</v>
      </c>
      <c r="L4287">
        <f t="shared" si="598"/>
        <v>0</v>
      </c>
      <c r="M4287">
        <f t="shared" si="599"/>
        <v>1</v>
      </c>
      <c r="N4287">
        <f t="shared" si="606"/>
        <v>1</v>
      </c>
      <c r="O4287">
        <f t="shared" si="600"/>
        <v>32</v>
      </c>
      <c r="P4287" t="str">
        <f>IF(O4287=MAX(O:O), A4287, "")</f>
        <v/>
      </c>
    </row>
    <row r="4288" spans="1:16" x14ac:dyDescent="0.35">
      <c r="A4288">
        <v>1991</v>
      </c>
      <c r="B4288" t="s">
        <v>4039</v>
      </c>
      <c r="C4288" t="s">
        <v>5959</v>
      </c>
      <c r="D4288" t="s">
        <v>13</v>
      </c>
      <c r="E4288" t="s">
        <v>5960</v>
      </c>
      <c r="F4288" s="4">
        <v>28585</v>
      </c>
      <c r="G4288">
        <f t="shared" si="601"/>
        <v>363.25</v>
      </c>
      <c r="H4288">
        <f t="shared" si="602"/>
        <v>7343.75</v>
      </c>
      <c r="I4288">
        <f t="shared" si="603"/>
        <v>6980.5</v>
      </c>
      <c r="J4288">
        <f t="shared" si="604"/>
        <v>-10107.5</v>
      </c>
      <c r="K4288">
        <f t="shared" si="605"/>
        <v>17814.5</v>
      </c>
      <c r="L4288">
        <f t="shared" si="598"/>
        <v>0</v>
      </c>
      <c r="M4288">
        <f t="shared" si="599"/>
        <v>1</v>
      </c>
      <c r="N4288">
        <f t="shared" si="606"/>
        <v>1</v>
      </c>
      <c r="O4288">
        <f t="shared" si="600"/>
        <v>33</v>
      </c>
      <c r="P4288" t="str">
        <f>IF(O4288=MAX(O:O), A4288, "")</f>
        <v/>
      </c>
    </row>
    <row r="4289" spans="1:16" x14ac:dyDescent="0.35">
      <c r="A4289">
        <v>1991</v>
      </c>
      <c r="B4289" t="s">
        <v>4039</v>
      </c>
      <c r="C4289" t="s">
        <v>5961</v>
      </c>
      <c r="D4289" t="s">
        <v>13</v>
      </c>
      <c r="E4289" t="s">
        <v>17</v>
      </c>
      <c r="F4289" s="4">
        <v>12631</v>
      </c>
      <c r="G4289">
        <f t="shared" si="601"/>
        <v>363.25</v>
      </c>
      <c r="H4289">
        <f t="shared" si="602"/>
        <v>7343.75</v>
      </c>
      <c r="I4289">
        <f t="shared" si="603"/>
        <v>6980.5</v>
      </c>
      <c r="J4289">
        <f t="shared" si="604"/>
        <v>-10107.5</v>
      </c>
      <c r="K4289">
        <f t="shared" si="605"/>
        <v>17814.5</v>
      </c>
      <c r="L4289">
        <f t="shared" si="598"/>
        <v>0</v>
      </c>
      <c r="M4289">
        <f t="shared" si="599"/>
        <v>0</v>
      </c>
      <c r="N4289">
        <f t="shared" si="606"/>
        <v>0</v>
      </c>
      <c r="O4289">
        <f t="shared" si="600"/>
        <v>33</v>
      </c>
      <c r="P4289" t="str">
        <f>IF(O4289=MAX(O:O), A4289, "")</f>
        <v/>
      </c>
    </row>
    <row r="4290" spans="1:16" x14ac:dyDescent="0.35">
      <c r="A4290">
        <v>1991</v>
      </c>
      <c r="B4290" t="s">
        <v>4039</v>
      </c>
      <c r="C4290" t="s">
        <v>5962</v>
      </c>
      <c r="D4290" t="s">
        <v>13</v>
      </c>
      <c r="E4290" t="s">
        <v>68</v>
      </c>
      <c r="F4290" s="4">
        <v>8349</v>
      </c>
      <c r="G4290">
        <f t="shared" si="601"/>
        <v>363.25</v>
      </c>
      <c r="H4290">
        <f t="shared" si="602"/>
        <v>7343.75</v>
      </c>
      <c r="I4290">
        <f t="shared" si="603"/>
        <v>6980.5</v>
      </c>
      <c r="J4290">
        <f t="shared" si="604"/>
        <v>-10107.5</v>
      </c>
      <c r="K4290">
        <f t="shared" si="605"/>
        <v>17814.5</v>
      </c>
      <c r="L4290">
        <f t="shared" si="598"/>
        <v>0</v>
      </c>
      <c r="M4290">
        <f t="shared" si="599"/>
        <v>0</v>
      </c>
      <c r="N4290">
        <f t="shared" si="606"/>
        <v>0</v>
      </c>
      <c r="O4290">
        <f t="shared" si="600"/>
        <v>33</v>
      </c>
      <c r="P4290" t="str">
        <f>IF(O4290=MAX(O:O), A4290, "")</f>
        <v/>
      </c>
    </row>
    <row r="4291" spans="1:16" x14ac:dyDescent="0.35">
      <c r="A4291">
        <v>1991</v>
      </c>
      <c r="B4291" t="s">
        <v>4039</v>
      </c>
      <c r="C4291" t="s">
        <v>5963</v>
      </c>
      <c r="D4291" t="s">
        <v>13</v>
      </c>
      <c r="E4291" t="s">
        <v>19</v>
      </c>
      <c r="F4291" s="4">
        <v>1286</v>
      </c>
      <c r="G4291">
        <f t="shared" si="601"/>
        <v>363.25</v>
      </c>
      <c r="H4291">
        <f t="shared" si="602"/>
        <v>7343.75</v>
      </c>
      <c r="I4291">
        <f t="shared" si="603"/>
        <v>6980.5</v>
      </c>
      <c r="J4291">
        <f t="shared" si="604"/>
        <v>-10107.5</v>
      </c>
      <c r="K4291">
        <f t="shared" si="605"/>
        <v>17814.5</v>
      </c>
      <c r="L4291">
        <f t="shared" ref="L4291:L4354" si="607">IF(F4291 &lt; J4291, 1, 0)</f>
        <v>0</v>
      </c>
      <c r="M4291">
        <f t="shared" ref="M4291:M4354" si="608">IF(F4291 &gt; K4291, 1, 0)</f>
        <v>0</v>
      </c>
      <c r="N4291">
        <f t="shared" si="606"/>
        <v>0</v>
      </c>
      <c r="O4291">
        <f t="shared" ref="O4291:O4354" si="609">IF(A4291=A4290, O4290+N4291, N4291)</f>
        <v>33</v>
      </c>
      <c r="P4291" t="str">
        <f>IF(O4291=MAX(O:O), A4291, "")</f>
        <v/>
      </c>
    </row>
    <row r="4292" spans="1:16" x14ac:dyDescent="0.35">
      <c r="A4292">
        <v>1991</v>
      </c>
      <c r="B4292" t="s">
        <v>4039</v>
      </c>
      <c r="C4292" t="s">
        <v>5964</v>
      </c>
      <c r="D4292" t="s">
        <v>13</v>
      </c>
      <c r="E4292" t="s">
        <v>32</v>
      </c>
      <c r="F4292" s="4">
        <v>935</v>
      </c>
      <c r="G4292">
        <f t="shared" si="601"/>
        <v>363.25</v>
      </c>
      <c r="H4292">
        <f t="shared" si="602"/>
        <v>7343.75</v>
      </c>
      <c r="I4292">
        <f t="shared" si="603"/>
        <v>6980.5</v>
      </c>
      <c r="J4292">
        <f t="shared" si="604"/>
        <v>-10107.5</v>
      </c>
      <c r="K4292">
        <f t="shared" si="605"/>
        <v>17814.5</v>
      </c>
      <c r="L4292">
        <f t="shared" si="607"/>
        <v>0</v>
      </c>
      <c r="M4292">
        <f t="shared" si="608"/>
        <v>0</v>
      </c>
      <c r="N4292">
        <f t="shared" si="606"/>
        <v>0</v>
      </c>
      <c r="O4292">
        <f t="shared" si="609"/>
        <v>33</v>
      </c>
      <c r="P4292" t="str">
        <f>IF(O4292=MAX(O:O), A4292, "")</f>
        <v/>
      </c>
    </row>
    <row r="4293" spans="1:16" x14ac:dyDescent="0.35">
      <c r="A4293">
        <v>1991</v>
      </c>
      <c r="B4293" t="s">
        <v>4039</v>
      </c>
      <c r="C4293" t="s">
        <v>5965</v>
      </c>
      <c r="D4293" t="s">
        <v>13</v>
      </c>
      <c r="E4293" t="s">
        <v>19</v>
      </c>
      <c r="F4293" s="4">
        <v>276</v>
      </c>
      <c r="G4293">
        <f t="shared" si="601"/>
        <v>363.25</v>
      </c>
      <c r="H4293">
        <f t="shared" si="602"/>
        <v>7343.75</v>
      </c>
      <c r="I4293">
        <f t="shared" si="603"/>
        <v>6980.5</v>
      </c>
      <c r="J4293">
        <f t="shared" si="604"/>
        <v>-10107.5</v>
      </c>
      <c r="K4293">
        <f t="shared" si="605"/>
        <v>17814.5</v>
      </c>
      <c r="L4293">
        <f t="shared" si="607"/>
        <v>0</v>
      </c>
      <c r="M4293">
        <f t="shared" si="608"/>
        <v>0</v>
      </c>
      <c r="N4293">
        <f t="shared" si="606"/>
        <v>0</v>
      </c>
      <c r="O4293">
        <f t="shared" si="609"/>
        <v>33</v>
      </c>
      <c r="P4293" t="str">
        <f>IF(O4293=MAX(O:O), A4293, "")</f>
        <v/>
      </c>
    </row>
    <row r="4294" spans="1:16" x14ac:dyDescent="0.35">
      <c r="A4294">
        <v>1991</v>
      </c>
      <c r="B4294" t="s">
        <v>4043</v>
      </c>
      <c r="C4294" t="s">
        <v>5966</v>
      </c>
      <c r="D4294" t="s">
        <v>13</v>
      </c>
      <c r="E4294" t="s">
        <v>5960</v>
      </c>
      <c r="F4294" s="4">
        <v>31323</v>
      </c>
      <c r="G4294">
        <f t="shared" si="601"/>
        <v>363.25</v>
      </c>
      <c r="H4294">
        <f t="shared" si="602"/>
        <v>7343.75</v>
      </c>
      <c r="I4294">
        <f t="shared" si="603"/>
        <v>6980.5</v>
      </c>
      <c r="J4294">
        <f t="shared" si="604"/>
        <v>-10107.5</v>
      </c>
      <c r="K4294">
        <f t="shared" si="605"/>
        <v>17814.5</v>
      </c>
      <c r="L4294">
        <f t="shared" si="607"/>
        <v>0</v>
      </c>
      <c r="M4294">
        <f t="shared" si="608"/>
        <v>1</v>
      </c>
      <c r="N4294">
        <f t="shared" si="606"/>
        <v>1</v>
      </c>
      <c r="O4294">
        <f t="shared" si="609"/>
        <v>34</v>
      </c>
      <c r="P4294" t="str">
        <f>IF(O4294=MAX(O:O), A4294, "")</f>
        <v/>
      </c>
    </row>
    <row r="4295" spans="1:16" x14ac:dyDescent="0.35">
      <c r="A4295">
        <v>1991</v>
      </c>
      <c r="B4295" t="s">
        <v>4043</v>
      </c>
      <c r="C4295" t="s">
        <v>5967</v>
      </c>
      <c r="D4295" t="s">
        <v>13</v>
      </c>
      <c r="E4295" t="s">
        <v>19</v>
      </c>
      <c r="F4295" s="4">
        <v>11123</v>
      </c>
      <c r="G4295">
        <f t="shared" si="601"/>
        <v>363.25</v>
      </c>
      <c r="H4295">
        <f t="shared" si="602"/>
        <v>7343.75</v>
      </c>
      <c r="I4295">
        <f t="shared" si="603"/>
        <v>6980.5</v>
      </c>
      <c r="J4295">
        <f t="shared" si="604"/>
        <v>-10107.5</v>
      </c>
      <c r="K4295">
        <f t="shared" si="605"/>
        <v>17814.5</v>
      </c>
      <c r="L4295">
        <f t="shared" si="607"/>
        <v>0</v>
      </c>
      <c r="M4295">
        <f t="shared" si="608"/>
        <v>0</v>
      </c>
      <c r="N4295">
        <f t="shared" si="606"/>
        <v>0</v>
      </c>
      <c r="O4295">
        <f t="shared" si="609"/>
        <v>34</v>
      </c>
      <c r="P4295" t="str">
        <f>IF(O4295=MAX(O:O), A4295, "")</f>
        <v/>
      </c>
    </row>
    <row r="4296" spans="1:16" x14ac:dyDescent="0.35">
      <c r="A4296">
        <v>1991</v>
      </c>
      <c r="B4296" t="s">
        <v>4043</v>
      </c>
      <c r="C4296" t="s">
        <v>5968</v>
      </c>
      <c r="D4296" t="s">
        <v>96</v>
      </c>
      <c r="E4296" t="s">
        <v>68</v>
      </c>
      <c r="F4296" s="4">
        <v>7895</v>
      </c>
      <c r="G4296">
        <f t="shared" si="601"/>
        <v>363.25</v>
      </c>
      <c r="H4296">
        <f t="shared" si="602"/>
        <v>7343.75</v>
      </c>
      <c r="I4296">
        <f t="shared" si="603"/>
        <v>6980.5</v>
      </c>
      <c r="J4296">
        <f t="shared" si="604"/>
        <v>-10107.5</v>
      </c>
      <c r="K4296">
        <f t="shared" si="605"/>
        <v>17814.5</v>
      </c>
      <c r="L4296">
        <f t="shared" si="607"/>
        <v>0</v>
      </c>
      <c r="M4296">
        <f t="shared" si="608"/>
        <v>0</v>
      </c>
      <c r="N4296">
        <f t="shared" si="606"/>
        <v>0</v>
      </c>
      <c r="O4296">
        <f t="shared" si="609"/>
        <v>34</v>
      </c>
      <c r="P4296" t="str">
        <f>IF(O4296=MAX(O:O), A4296, "")</f>
        <v/>
      </c>
    </row>
    <row r="4297" spans="1:16" x14ac:dyDescent="0.35">
      <c r="A4297">
        <v>1991</v>
      </c>
      <c r="B4297" t="s">
        <v>4043</v>
      </c>
      <c r="C4297" t="s">
        <v>5969</v>
      </c>
      <c r="D4297" t="s">
        <v>13</v>
      </c>
      <c r="E4297" t="s">
        <v>17</v>
      </c>
      <c r="F4297" s="4">
        <v>4365</v>
      </c>
      <c r="G4297">
        <f t="shared" si="601"/>
        <v>363.25</v>
      </c>
      <c r="H4297">
        <f t="shared" si="602"/>
        <v>7343.75</v>
      </c>
      <c r="I4297">
        <f t="shared" si="603"/>
        <v>6980.5</v>
      </c>
      <c r="J4297">
        <f t="shared" si="604"/>
        <v>-10107.5</v>
      </c>
      <c r="K4297">
        <f t="shared" si="605"/>
        <v>17814.5</v>
      </c>
      <c r="L4297">
        <f t="shared" si="607"/>
        <v>0</v>
      </c>
      <c r="M4297">
        <f t="shared" si="608"/>
        <v>0</v>
      </c>
      <c r="N4297">
        <f t="shared" si="606"/>
        <v>0</v>
      </c>
      <c r="O4297">
        <f t="shared" si="609"/>
        <v>34</v>
      </c>
      <c r="P4297" t="str">
        <f>IF(O4297=MAX(O:O), A4297, "")</f>
        <v/>
      </c>
    </row>
    <row r="4298" spans="1:16" x14ac:dyDescent="0.35">
      <c r="A4298">
        <v>1991</v>
      </c>
      <c r="B4298" t="s">
        <v>4043</v>
      </c>
      <c r="C4298" t="s">
        <v>5970</v>
      </c>
      <c r="D4298" t="s">
        <v>13</v>
      </c>
      <c r="E4298" t="s">
        <v>19</v>
      </c>
      <c r="F4298" s="4">
        <v>228</v>
      </c>
      <c r="G4298">
        <f t="shared" si="601"/>
        <v>363.25</v>
      </c>
      <c r="H4298">
        <f t="shared" si="602"/>
        <v>7343.75</v>
      </c>
      <c r="I4298">
        <f t="shared" si="603"/>
        <v>6980.5</v>
      </c>
      <c r="J4298">
        <f t="shared" si="604"/>
        <v>-10107.5</v>
      </c>
      <c r="K4298">
        <f t="shared" si="605"/>
        <v>17814.5</v>
      </c>
      <c r="L4298">
        <f t="shared" si="607"/>
        <v>0</v>
      </c>
      <c r="M4298">
        <f t="shared" si="608"/>
        <v>0</v>
      </c>
      <c r="N4298">
        <f t="shared" si="606"/>
        <v>0</v>
      </c>
      <c r="O4298">
        <f t="shared" si="609"/>
        <v>34</v>
      </c>
      <c r="P4298" t="str">
        <f>IF(O4298=MAX(O:O), A4298, "")</f>
        <v/>
      </c>
    </row>
    <row r="4299" spans="1:16" x14ac:dyDescent="0.35">
      <c r="A4299">
        <v>1991</v>
      </c>
      <c r="B4299" t="s">
        <v>4047</v>
      </c>
      <c r="C4299" t="s">
        <v>5971</v>
      </c>
      <c r="D4299" t="s">
        <v>13</v>
      </c>
      <c r="E4299" t="s">
        <v>5960</v>
      </c>
      <c r="F4299" s="4">
        <v>31521</v>
      </c>
      <c r="G4299">
        <f t="shared" si="601"/>
        <v>363.25</v>
      </c>
      <c r="H4299">
        <f t="shared" si="602"/>
        <v>7343.75</v>
      </c>
      <c r="I4299">
        <f t="shared" si="603"/>
        <v>6980.5</v>
      </c>
      <c r="J4299">
        <f t="shared" si="604"/>
        <v>-10107.5</v>
      </c>
      <c r="K4299">
        <f t="shared" si="605"/>
        <v>17814.5</v>
      </c>
      <c r="L4299">
        <f t="shared" si="607"/>
        <v>0</v>
      </c>
      <c r="M4299">
        <f t="shared" si="608"/>
        <v>1</v>
      </c>
      <c r="N4299">
        <f t="shared" si="606"/>
        <v>1</v>
      </c>
      <c r="O4299">
        <f t="shared" si="609"/>
        <v>35</v>
      </c>
      <c r="P4299" t="str">
        <f>IF(O4299=MAX(O:O), A4299, "")</f>
        <v/>
      </c>
    </row>
    <row r="4300" spans="1:16" x14ac:dyDescent="0.35">
      <c r="A4300">
        <v>1991</v>
      </c>
      <c r="B4300" t="s">
        <v>4047</v>
      </c>
      <c r="C4300" t="s">
        <v>5972</v>
      </c>
      <c r="D4300" t="s">
        <v>13</v>
      </c>
      <c r="E4300" t="s">
        <v>17</v>
      </c>
      <c r="F4300" s="4">
        <v>14657</v>
      </c>
      <c r="G4300">
        <f t="shared" si="601"/>
        <v>363.25</v>
      </c>
      <c r="H4300">
        <f t="shared" si="602"/>
        <v>7343.75</v>
      </c>
      <c r="I4300">
        <f t="shared" si="603"/>
        <v>6980.5</v>
      </c>
      <c r="J4300">
        <f t="shared" si="604"/>
        <v>-10107.5</v>
      </c>
      <c r="K4300">
        <f t="shared" si="605"/>
        <v>17814.5</v>
      </c>
      <c r="L4300">
        <f t="shared" si="607"/>
        <v>0</v>
      </c>
      <c r="M4300">
        <f t="shared" si="608"/>
        <v>0</v>
      </c>
      <c r="N4300">
        <f t="shared" si="606"/>
        <v>0</v>
      </c>
      <c r="O4300">
        <f t="shared" si="609"/>
        <v>35</v>
      </c>
      <c r="P4300" t="str">
        <f>IF(O4300=MAX(O:O), A4300, "")</f>
        <v/>
      </c>
    </row>
    <row r="4301" spans="1:16" x14ac:dyDescent="0.35">
      <c r="A4301">
        <v>1991</v>
      </c>
      <c r="B4301" t="s">
        <v>4047</v>
      </c>
      <c r="C4301" t="s">
        <v>4789</v>
      </c>
      <c r="D4301" t="s">
        <v>13</v>
      </c>
      <c r="E4301" t="s">
        <v>68</v>
      </c>
      <c r="F4301" s="4">
        <v>14128</v>
      </c>
      <c r="G4301">
        <f t="shared" si="601"/>
        <v>363.25</v>
      </c>
      <c r="H4301">
        <f t="shared" si="602"/>
        <v>7343.75</v>
      </c>
      <c r="I4301">
        <f t="shared" si="603"/>
        <v>6980.5</v>
      </c>
      <c r="J4301">
        <f t="shared" si="604"/>
        <v>-10107.5</v>
      </c>
      <c r="K4301">
        <f t="shared" si="605"/>
        <v>17814.5</v>
      </c>
      <c r="L4301">
        <f t="shared" si="607"/>
        <v>0</v>
      </c>
      <c r="M4301">
        <f t="shared" si="608"/>
        <v>0</v>
      </c>
      <c r="N4301">
        <f t="shared" si="606"/>
        <v>0</v>
      </c>
      <c r="O4301">
        <f t="shared" si="609"/>
        <v>35</v>
      </c>
      <c r="P4301" t="str">
        <f>IF(O4301=MAX(O:O), A4301, "")</f>
        <v/>
      </c>
    </row>
    <row r="4302" spans="1:16" x14ac:dyDescent="0.35">
      <c r="A4302">
        <v>1991</v>
      </c>
      <c r="B4302" t="s">
        <v>4047</v>
      </c>
      <c r="C4302" t="s">
        <v>5973</v>
      </c>
      <c r="D4302" t="s">
        <v>13</v>
      </c>
      <c r="E4302" t="s">
        <v>32</v>
      </c>
      <c r="F4302" s="4">
        <v>1681</v>
      </c>
      <c r="G4302">
        <f t="shared" si="601"/>
        <v>363.25</v>
      </c>
      <c r="H4302">
        <f t="shared" si="602"/>
        <v>7343.75</v>
      </c>
      <c r="I4302">
        <f t="shared" si="603"/>
        <v>6980.5</v>
      </c>
      <c r="J4302">
        <f t="shared" si="604"/>
        <v>-10107.5</v>
      </c>
      <c r="K4302">
        <f t="shared" si="605"/>
        <v>17814.5</v>
      </c>
      <c r="L4302">
        <f t="shared" si="607"/>
        <v>0</v>
      </c>
      <c r="M4302">
        <f t="shared" si="608"/>
        <v>0</v>
      </c>
      <c r="N4302">
        <f t="shared" si="606"/>
        <v>0</v>
      </c>
      <c r="O4302">
        <f t="shared" si="609"/>
        <v>35</v>
      </c>
      <c r="P4302" t="str">
        <f>IF(O4302=MAX(O:O), A4302, "")</f>
        <v/>
      </c>
    </row>
    <row r="4303" spans="1:16" x14ac:dyDescent="0.35">
      <c r="A4303">
        <v>1991</v>
      </c>
      <c r="B4303" t="s">
        <v>4047</v>
      </c>
      <c r="C4303" t="s">
        <v>5974</v>
      </c>
      <c r="D4303" t="s">
        <v>13</v>
      </c>
      <c r="E4303" t="s">
        <v>19</v>
      </c>
      <c r="F4303" s="4">
        <v>1177</v>
      </c>
      <c r="G4303">
        <f t="shared" si="601"/>
        <v>363.25</v>
      </c>
      <c r="H4303">
        <f t="shared" si="602"/>
        <v>7343.75</v>
      </c>
      <c r="I4303">
        <f t="shared" si="603"/>
        <v>6980.5</v>
      </c>
      <c r="J4303">
        <f t="shared" si="604"/>
        <v>-10107.5</v>
      </c>
      <c r="K4303">
        <f t="shared" si="605"/>
        <v>17814.5</v>
      </c>
      <c r="L4303">
        <f t="shared" si="607"/>
        <v>0</v>
      </c>
      <c r="M4303">
        <f t="shared" si="608"/>
        <v>0</v>
      </c>
      <c r="N4303">
        <f t="shared" si="606"/>
        <v>0</v>
      </c>
      <c r="O4303">
        <f t="shared" si="609"/>
        <v>35</v>
      </c>
      <c r="P4303" t="str">
        <f>IF(O4303=MAX(O:O), A4303, "")</f>
        <v/>
      </c>
    </row>
    <row r="4304" spans="1:16" x14ac:dyDescent="0.35">
      <c r="A4304">
        <v>1991</v>
      </c>
      <c r="B4304" t="s">
        <v>4047</v>
      </c>
      <c r="C4304" t="s">
        <v>5975</v>
      </c>
      <c r="D4304" t="s">
        <v>13</v>
      </c>
      <c r="E4304" t="s">
        <v>5768</v>
      </c>
      <c r="F4304" s="4">
        <v>1076</v>
      </c>
      <c r="G4304">
        <f t="shared" si="601"/>
        <v>363.25</v>
      </c>
      <c r="H4304">
        <f t="shared" si="602"/>
        <v>7343.75</v>
      </c>
      <c r="I4304">
        <f t="shared" si="603"/>
        <v>6980.5</v>
      </c>
      <c r="J4304">
        <f t="shared" si="604"/>
        <v>-10107.5</v>
      </c>
      <c r="K4304">
        <f t="shared" si="605"/>
        <v>17814.5</v>
      </c>
      <c r="L4304">
        <f t="shared" si="607"/>
        <v>0</v>
      </c>
      <c r="M4304">
        <f t="shared" si="608"/>
        <v>0</v>
      </c>
      <c r="N4304">
        <f t="shared" si="606"/>
        <v>0</v>
      </c>
      <c r="O4304">
        <f t="shared" si="609"/>
        <v>35</v>
      </c>
      <c r="P4304" t="str">
        <f>IF(O4304=MAX(O:O), A4304, "")</f>
        <v/>
      </c>
    </row>
    <row r="4305" spans="1:16" x14ac:dyDescent="0.35">
      <c r="A4305">
        <v>1991</v>
      </c>
      <c r="B4305" t="s">
        <v>4047</v>
      </c>
      <c r="C4305" t="s">
        <v>5976</v>
      </c>
      <c r="D4305" t="s">
        <v>13</v>
      </c>
      <c r="E4305" t="s">
        <v>19</v>
      </c>
      <c r="F4305" s="4">
        <v>518</v>
      </c>
      <c r="G4305">
        <f t="shared" si="601"/>
        <v>363.25</v>
      </c>
      <c r="H4305">
        <f t="shared" si="602"/>
        <v>7343.75</v>
      </c>
      <c r="I4305">
        <f t="shared" si="603"/>
        <v>6980.5</v>
      </c>
      <c r="J4305">
        <f t="shared" si="604"/>
        <v>-10107.5</v>
      </c>
      <c r="K4305">
        <f t="shared" si="605"/>
        <v>17814.5</v>
      </c>
      <c r="L4305">
        <f t="shared" si="607"/>
        <v>0</v>
      </c>
      <c r="M4305">
        <f t="shared" si="608"/>
        <v>0</v>
      </c>
      <c r="N4305">
        <f t="shared" si="606"/>
        <v>0</v>
      </c>
      <c r="O4305">
        <f t="shared" si="609"/>
        <v>35</v>
      </c>
      <c r="P4305" t="str">
        <f>IF(O4305=MAX(O:O), A4305, "")</f>
        <v/>
      </c>
    </row>
    <row r="4306" spans="1:16" x14ac:dyDescent="0.35">
      <c r="A4306">
        <v>1991</v>
      </c>
      <c r="B4306" t="s">
        <v>4051</v>
      </c>
      <c r="C4306" t="s">
        <v>5246</v>
      </c>
      <c r="D4306" t="s">
        <v>13</v>
      </c>
      <c r="E4306" t="s">
        <v>5960</v>
      </c>
      <c r="F4306" s="4">
        <v>35050</v>
      </c>
      <c r="G4306">
        <f t="shared" si="601"/>
        <v>363.25</v>
      </c>
      <c r="H4306">
        <f t="shared" si="602"/>
        <v>7343.75</v>
      </c>
      <c r="I4306">
        <f t="shared" si="603"/>
        <v>6980.5</v>
      </c>
      <c r="J4306">
        <f t="shared" si="604"/>
        <v>-10107.5</v>
      </c>
      <c r="K4306">
        <f t="shared" si="605"/>
        <v>17814.5</v>
      </c>
      <c r="L4306">
        <f t="shared" si="607"/>
        <v>0</v>
      </c>
      <c r="M4306">
        <f t="shared" si="608"/>
        <v>1</v>
      </c>
      <c r="N4306">
        <f t="shared" si="606"/>
        <v>1</v>
      </c>
      <c r="O4306">
        <f t="shared" si="609"/>
        <v>36</v>
      </c>
      <c r="P4306" t="str">
        <f>IF(O4306=MAX(O:O), A4306, "")</f>
        <v/>
      </c>
    </row>
    <row r="4307" spans="1:16" x14ac:dyDescent="0.35">
      <c r="A4307">
        <v>1991</v>
      </c>
      <c r="B4307" t="s">
        <v>4051</v>
      </c>
      <c r="C4307" t="s">
        <v>5977</v>
      </c>
      <c r="D4307" t="s">
        <v>13</v>
      </c>
      <c r="E4307" t="s">
        <v>17</v>
      </c>
      <c r="F4307" s="4">
        <v>29249</v>
      </c>
      <c r="G4307">
        <f t="shared" si="601"/>
        <v>363.25</v>
      </c>
      <c r="H4307">
        <f t="shared" si="602"/>
        <v>7343.75</v>
      </c>
      <c r="I4307">
        <f t="shared" si="603"/>
        <v>6980.5</v>
      </c>
      <c r="J4307">
        <f t="shared" si="604"/>
        <v>-10107.5</v>
      </c>
      <c r="K4307">
        <f t="shared" si="605"/>
        <v>17814.5</v>
      </c>
      <c r="L4307">
        <f t="shared" si="607"/>
        <v>0</v>
      </c>
      <c r="M4307">
        <f t="shared" si="608"/>
        <v>1</v>
      </c>
      <c r="N4307">
        <f t="shared" si="606"/>
        <v>1</v>
      </c>
      <c r="O4307">
        <f t="shared" si="609"/>
        <v>37</v>
      </c>
      <c r="P4307" t="str">
        <f>IF(O4307=MAX(O:O), A4307, "")</f>
        <v/>
      </c>
    </row>
    <row r="4308" spans="1:16" x14ac:dyDescent="0.35">
      <c r="A4308">
        <v>1991</v>
      </c>
      <c r="B4308" t="s">
        <v>4051</v>
      </c>
      <c r="C4308" t="s">
        <v>5978</v>
      </c>
      <c r="D4308" t="s">
        <v>13</v>
      </c>
      <c r="E4308" t="s">
        <v>68</v>
      </c>
      <c r="F4308" s="4">
        <v>6694</v>
      </c>
      <c r="G4308">
        <f t="shared" si="601"/>
        <v>363.25</v>
      </c>
      <c r="H4308">
        <f t="shared" si="602"/>
        <v>7343.75</v>
      </c>
      <c r="I4308">
        <f t="shared" si="603"/>
        <v>6980.5</v>
      </c>
      <c r="J4308">
        <f t="shared" si="604"/>
        <v>-10107.5</v>
      </c>
      <c r="K4308">
        <f t="shared" si="605"/>
        <v>17814.5</v>
      </c>
      <c r="L4308">
        <f t="shared" si="607"/>
        <v>0</v>
      </c>
      <c r="M4308">
        <f t="shared" si="608"/>
        <v>0</v>
      </c>
      <c r="N4308">
        <f t="shared" si="606"/>
        <v>0</v>
      </c>
      <c r="O4308">
        <f t="shared" si="609"/>
        <v>37</v>
      </c>
      <c r="P4308" t="str">
        <f>IF(O4308=MAX(O:O), A4308, "")</f>
        <v/>
      </c>
    </row>
    <row r="4309" spans="1:16" x14ac:dyDescent="0.35">
      <c r="A4309">
        <v>1991</v>
      </c>
      <c r="B4309" t="s">
        <v>4054</v>
      </c>
      <c r="C4309" t="s">
        <v>1564</v>
      </c>
      <c r="D4309" t="s">
        <v>13</v>
      </c>
      <c r="E4309" t="s">
        <v>17</v>
      </c>
      <c r="F4309" s="4">
        <v>36801</v>
      </c>
      <c r="G4309">
        <f t="shared" si="601"/>
        <v>363.25</v>
      </c>
      <c r="H4309">
        <f t="shared" si="602"/>
        <v>7343.75</v>
      </c>
      <c r="I4309">
        <f t="shared" si="603"/>
        <v>6980.5</v>
      </c>
      <c r="J4309">
        <f t="shared" si="604"/>
        <v>-10107.5</v>
      </c>
      <c r="K4309">
        <f t="shared" si="605"/>
        <v>17814.5</v>
      </c>
      <c r="L4309">
        <f t="shared" si="607"/>
        <v>0</v>
      </c>
      <c r="M4309">
        <f t="shared" si="608"/>
        <v>1</v>
      </c>
      <c r="N4309">
        <f t="shared" si="606"/>
        <v>1</v>
      </c>
      <c r="O4309">
        <f t="shared" si="609"/>
        <v>38</v>
      </c>
      <c r="P4309" t="str">
        <f>IF(O4309=MAX(O:O), A4309, "")</f>
        <v/>
      </c>
    </row>
    <row r="4310" spans="1:16" x14ac:dyDescent="0.35">
      <c r="A4310">
        <v>1991</v>
      </c>
      <c r="B4310" t="s">
        <v>4054</v>
      </c>
      <c r="C4310" t="s">
        <v>5979</v>
      </c>
      <c r="D4310" t="s">
        <v>13</v>
      </c>
      <c r="E4310" t="s">
        <v>5786</v>
      </c>
      <c r="F4310" s="4">
        <v>16941</v>
      </c>
      <c r="G4310">
        <f t="shared" si="601"/>
        <v>363.25</v>
      </c>
      <c r="H4310">
        <f t="shared" si="602"/>
        <v>7343.75</v>
      </c>
      <c r="I4310">
        <f t="shared" si="603"/>
        <v>6980.5</v>
      </c>
      <c r="J4310">
        <f t="shared" si="604"/>
        <v>-10107.5</v>
      </c>
      <c r="K4310">
        <f t="shared" si="605"/>
        <v>17814.5</v>
      </c>
      <c r="L4310">
        <f t="shared" si="607"/>
        <v>0</v>
      </c>
      <c r="M4310">
        <f t="shared" si="608"/>
        <v>0</v>
      </c>
      <c r="N4310">
        <f t="shared" si="606"/>
        <v>0</v>
      </c>
      <c r="O4310">
        <f t="shared" si="609"/>
        <v>38</v>
      </c>
      <c r="P4310" t="str">
        <f>IF(O4310=MAX(O:O), A4310, "")</f>
        <v/>
      </c>
    </row>
    <row r="4311" spans="1:16" x14ac:dyDescent="0.35">
      <c r="A4311">
        <v>1991</v>
      </c>
      <c r="B4311" t="s">
        <v>4054</v>
      </c>
      <c r="C4311" t="s">
        <v>5980</v>
      </c>
      <c r="D4311" t="s">
        <v>13</v>
      </c>
      <c r="E4311" t="s">
        <v>68</v>
      </c>
      <c r="F4311" s="4">
        <v>15292</v>
      </c>
      <c r="G4311">
        <f t="shared" si="601"/>
        <v>363.25</v>
      </c>
      <c r="H4311">
        <f t="shared" si="602"/>
        <v>7343.75</v>
      </c>
      <c r="I4311">
        <f t="shared" si="603"/>
        <v>6980.5</v>
      </c>
      <c r="J4311">
        <f t="shared" si="604"/>
        <v>-10107.5</v>
      </c>
      <c r="K4311">
        <f t="shared" si="605"/>
        <v>17814.5</v>
      </c>
      <c r="L4311">
        <f t="shared" si="607"/>
        <v>0</v>
      </c>
      <c r="M4311">
        <f t="shared" si="608"/>
        <v>0</v>
      </c>
      <c r="N4311">
        <f t="shared" si="606"/>
        <v>0</v>
      </c>
      <c r="O4311">
        <f t="shared" si="609"/>
        <v>38</v>
      </c>
      <c r="P4311" t="str">
        <f>IF(O4311=MAX(O:O), A4311, "")</f>
        <v/>
      </c>
    </row>
    <row r="4312" spans="1:16" x14ac:dyDescent="0.35">
      <c r="A4312">
        <v>1991</v>
      </c>
      <c r="B4312" t="s">
        <v>4054</v>
      </c>
      <c r="C4312" t="s">
        <v>5981</v>
      </c>
      <c r="D4312" t="s">
        <v>13</v>
      </c>
      <c r="E4312" t="s">
        <v>19</v>
      </c>
      <c r="F4312" s="4">
        <v>3040</v>
      </c>
      <c r="G4312">
        <f t="shared" si="601"/>
        <v>363.25</v>
      </c>
      <c r="H4312">
        <f t="shared" si="602"/>
        <v>7343.75</v>
      </c>
      <c r="I4312">
        <f t="shared" si="603"/>
        <v>6980.5</v>
      </c>
      <c r="J4312">
        <f t="shared" si="604"/>
        <v>-10107.5</v>
      </c>
      <c r="K4312">
        <f t="shared" si="605"/>
        <v>17814.5</v>
      </c>
      <c r="L4312">
        <f t="shared" si="607"/>
        <v>0</v>
      </c>
      <c r="M4312">
        <f t="shared" si="608"/>
        <v>0</v>
      </c>
      <c r="N4312">
        <f t="shared" si="606"/>
        <v>0</v>
      </c>
      <c r="O4312">
        <f t="shared" si="609"/>
        <v>38</v>
      </c>
      <c r="P4312" t="str">
        <f>IF(O4312=MAX(O:O), A4312, "")</f>
        <v/>
      </c>
    </row>
    <row r="4313" spans="1:16" x14ac:dyDescent="0.35">
      <c r="A4313">
        <v>1991</v>
      </c>
      <c r="B4313" t="s">
        <v>4054</v>
      </c>
      <c r="C4313" t="s">
        <v>5982</v>
      </c>
      <c r="D4313" t="s">
        <v>13</v>
      </c>
      <c r="E4313" t="s">
        <v>19</v>
      </c>
      <c r="F4313" s="4">
        <v>1519</v>
      </c>
      <c r="G4313">
        <f t="shared" si="601"/>
        <v>363.25</v>
      </c>
      <c r="H4313">
        <f t="shared" si="602"/>
        <v>7343.75</v>
      </c>
      <c r="I4313">
        <f t="shared" si="603"/>
        <v>6980.5</v>
      </c>
      <c r="J4313">
        <f t="shared" si="604"/>
        <v>-10107.5</v>
      </c>
      <c r="K4313">
        <f t="shared" si="605"/>
        <v>17814.5</v>
      </c>
      <c r="L4313">
        <f t="shared" si="607"/>
        <v>0</v>
      </c>
      <c r="M4313">
        <f t="shared" si="608"/>
        <v>0</v>
      </c>
      <c r="N4313">
        <f t="shared" si="606"/>
        <v>0</v>
      </c>
      <c r="O4313">
        <f t="shared" si="609"/>
        <v>38</v>
      </c>
      <c r="P4313" t="str">
        <f>IF(O4313=MAX(O:O), A4313, "")</f>
        <v/>
      </c>
    </row>
    <row r="4314" spans="1:16" x14ac:dyDescent="0.35">
      <c r="A4314">
        <v>1991</v>
      </c>
      <c r="B4314" t="s">
        <v>4054</v>
      </c>
      <c r="C4314" t="s">
        <v>5983</v>
      </c>
      <c r="D4314" t="s">
        <v>13</v>
      </c>
      <c r="E4314" t="s">
        <v>5768</v>
      </c>
      <c r="F4314" s="4">
        <v>941</v>
      </c>
      <c r="G4314">
        <f t="shared" si="601"/>
        <v>363.25</v>
      </c>
      <c r="H4314">
        <f t="shared" si="602"/>
        <v>7343.75</v>
      </c>
      <c r="I4314">
        <f t="shared" si="603"/>
        <v>6980.5</v>
      </c>
      <c r="J4314">
        <f t="shared" si="604"/>
        <v>-10107.5</v>
      </c>
      <c r="K4314">
        <f t="shared" si="605"/>
        <v>17814.5</v>
      </c>
      <c r="L4314">
        <f t="shared" si="607"/>
        <v>0</v>
      </c>
      <c r="M4314">
        <f t="shared" si="608"/>
        <v>0</v>
      </c>
      <c r="N4314">
        <f t="shared" si="606"/>
        <v>0</v>
      </c>
      <c r="O4314">
        <f t="shared" si="609"/>
        <v>38</v>
      </c>
      <c r="P4314" t="str">
        <f>IF(O4314=MAX(O:O), A4314, "")</f>
        <v/>
      </c>
    </row>
    <row r="4315" spans="1:16" x14ac:dyDescent="0.35">
      <c r="A4315">
        <v>1991</v>
      </c>
      <c r="B4315" t="s">
        <v>4054</v>
      </c>
      <c r="C4315" t="s">
        <v>5984</v>
      </c>
      <c r="D4315" t="s">
        <v>13</v>
      </c>
      <c r="E4315" t="s">
        <v>5799</v>
      </c>
      <c r="F4315" s="4">
        <v>322</v>
      </c>
      <c r="G4315">
        <f t="shared" si="601"/>
        <v>363.25</v>
      </c>
      <c r="H4315">
        <f t="shared" si="602"/>
        <v>7343.75</v>
      </c>
      <c r="I4315">
        <f t="shared" si="603"/>
        <v>6980.5</v>
      </c>
      <c r="J4315">
        <f t="shared" si="604"/>
        <v>-10107.5</v>
      </c>
      <c r="K4315">
        <f t="shared" si="605"/>
        <v>17814.5</v>
      </c>
      <c r="L4315">
        <f t="shared" si="607"/>
        <v>0</v>
      </c>
      <c r="M4315">
        <f t="shared" si="608"/>
        <v>0</v>
      </c>
      <c r="N4315">
        <f t="shared" si="606"/>
        <v>0</v>
      </c>
      <c r="O4315">
        <f t="shared" si="609"/>
        <v>38</v>
      </c>
      <c r="P4315" t="str">
        <f>IF(O4315=MAX(O:O), A4315, "")</f>
        <v/>
      </c>
    </row>
    <row r="4316" spans="1:16" x14ac:dyDescent="0.35">
      <c r="A4316">
        <v>1991</v>
      </c>
      <c r="B4316" t="s">
        <v>4054</v>
      </c>
      <c r="C4316" t="s">
        <v>5985</v>
      </c>
      <c r="D4316" t="s">
        <v>13</v>
      </c>
      <c r="E4316" t="s">
        <v>5776</v>
      </c>
      <c r="F4316" s="4">
        <v>288</v>
      </c>
      <c r="G4316">
        <f t="shared" si="601"/>
        <v>363.25</v>
      </c>
      <c r="H4316">
        <f t="shared" si="602"/>
        <v>7343.75</v>
      </c>
      <c r="I4316">
        <f t="shared" si="603"/>
        <v>6980.5</v>
      </c>
      <c r="J4316">
        <f t="shared" si="604"/>
        <v>-10107.5</v>
      </c>
      <c r="K4316">
        <f t="shared" si="605"/>
        <v>17814.5</v>
      </c>
      <c r="L4316">
        <f t="shared" si="607"/>
        <v>0</v>
      </c>
      <c r="M4316">
        <f t="shared" si="608"/>
        <v>0</v>
      </c>
      <c r="N4316">
        <f t="shared" si="606"/>
        <v>0</v>
      </c>
      <c r="O4316">
        <f t="shared" si="609"/>
        <v>38</v>
      </c>
      <c r="P4316" t="str">
        <f>IF(O4316=MAX(O:O), A4316, "")</f>
        <v/>
      </c>
    </row>
    <row r="4317" spans="1:16" x14ac:dyDescent="0.35">
      <c r="A4317">
        <v>1991</v>
      </c>
      <c r="B4317" t="s">
        <v>4060</v>
      </c>
      <c r="C4317" t="s">
        <v>4061</v>
      </c>
      <c r="D4317" t="s">
        <v>13</v>
      </c>
      <c r="E4317" t="s">
        <v>19</v>
      </c>
      <c r="F4317" s="4">
        <v>23314</v>
      </c>
      <c r="G4317">
        <f t="shared" si="601"/>
        <v>363.25</v>
      </c>
      <c r="H4317">
        <f t="shared" si="602"/>
        <v>7343.75</v>
      </c>
      <c r="I4317">
        <f t="shared" si="603"/>
        <v>6980.5</v>
      </c>
      <c r="J4317">
        <f t="shared" si="604"/>
        <v>-10107.5</v>
      </c>
      <c r="K4317">
        <f t="shared" si="605"/>
        <v>17814.5</v>
      </c>
      <c r="L4317">
        <f t="shared" si="607"/>
        <v>0</v>
      </c>
      <c r="M4317">
        <f t="shared" si="608"/>
        <v>1</v>
      </c>
      <c r="N4317">
        <f t="shared" si="606"/>
        <v>1</v>
      </c>
      <c r="O4317">
        <f t="shared" si="609"/>
        <v>39</v>
      </c>
      <c r="P4317" t="str">
        <f>IF(O4317=MAX(O:O), A4317, "")</f>
        <v/>
      </c>
    </row>
    <row r="4318" spans="1:16" x14ac:dyDescent="0.35">
      <c r="A4318">
        <v>1991</v>
      </c>
      <c r="B4318" t="s">
        <v>4060</v>
      </c>
      <c r="C4318" t="s">
        <v>5986</v>
      </c>
      <c r="D4318" t="s">
        <v>13</v>
      </c>
      <c r="E4318" t="s">
        <v>17</v>
      </c>
      <c r="F4318" s="4">
        <v>18172</v>
      </c>
      <c r="G4318">
        <f t="shared" si="601"/>
        <v>363.25</v>
      </c>
      <c r="H4318">
        <f t="shared" si="602"/>
        <v>7343.75</v>
      </c>
      <c r="I4318">
        <f t="shared" si="603"/>
        <v>6980.5</v>
      </c>
      <c r="J4318">
        <f t="shared" si="604"/>
        <v>-10107.5</v>
      </c>
      <c r="K4318">
        <f t="shared" si="605"/>
        <v>17814.5</v>
      </c>
      <c r="L4318">
        <f t="shared" si="607"/>
        <v>0</v>
      </c>
      <c r="M4318">
        <f t="shared" si="608"/>
        <v>1</v>
      </c>
      <c r="N4318">
        <f t="shared" si="606"/>
        <v>1</v>
      </c>
      <c r="O4318">
        <f t="shared" si="609"/>
        <v>40</v>
      </c>
      <c r="P4318" t="str">
        <f>IF(O4318=MAX(O:O), A4318, "")</f>
        <v/>
      </c>
    </row>
    <row r="4319" spans="1:16" x14ac:dyDescent="0.35">
      <c r="A4319">
        <v>1991</v>
      </c>
      <c r="B4319" t="s">
        <v>4060</v>
      </c>
      <c r="C4319" t="s">
        <v>5987</v>
      </c>
      <c r="D4319" t="s">
        <v>13</v>
      </c>
      <c r="E4319" t="s">
        <v>5786</v>
      </c>
      <c r="F4319" s="4">
        <v>11962</v>
      </c>
      <c r="G4319">
        <f t="shared" si="601"/>
        <v>363.25</v>
      </c>
      <c r="H4319">
        <f t="shared" si="602"/>
        <v>7343.75</v>
      </c>
      <c r="I4319">
        <f t="shared" si="603"/>
        <v>6980.5</v>
      </c>
      <c r="J4319">
        <f t="shared" si="604"/>
        <v>-10107.5</v>
      </c>
      <c r="K4319">
        <f t="shared" si="605"/>
        <v>17814.5</v>
      </c>
      <c r="L4319">
        <f t="shared" si="607"/>
        <v>0</v>
      </c>
      <c r="M4319">
        <f t="shared" si="608"/>
        <v>0</v>
      </c>
      <c r="N4319">
        <f t="shared" si="606"/>
        <v>0</v>
      </c>
      <c r="O4319">
        <f t="shared" si="609"/>
        <v>40</v>
      </c>
      <c r="P4319" t="str">
        <f>IF(O4319=MAX(O:O), A4319, "")</f>
        <v/>
      </c>
    </row>
    <row r="4320" spans="1:16" x14ac:dyDescent="0.35">
      <c r="A4320">
        <v>1991</v>
      </c>
      <c r="B4320" t="s">
        <v>4060</v>
      </c>
      <c r="C4320" t="s">
        <v>5988</v>
      </c>
      <c r="D4320" t="s">
        <v>13</v>
      </c>
      <c r="E4320" t="s">
        <v>19</v>
      </c>
      <c r="F4320" s="4">
        <v>8521</v>
      </c>
      <c r="G4320">
        <f t="shared" si="601"/>
        <v>363.25</v>
      </c>
      <c r="H4320">
        <f t="shared" si="602"/>
        <v>7343.75</v>
      </c>
      <c r="I4320">
        <f t="shared" si="603"/>
        <v>6980.5</v>
      </c>
      <c r="J4320">
        <f t="shared" si="604"/>
        <v>-10107.5</v>
      </c>
      <c r="K4320">
        <f t="shared" si="605"/>
        <v>17814.5</v>
      </c>
      <c r="L4320">
        <f t="shared" si="607"/>
        <v>0</v>
      </c>
      <c r="M4320">
        <f t="shared" si="608"/>
        <v>0</v>
      </c>
      <c r="N4320">
        <f t="shared" si="606"/>
        <v>0</v>
      </c>
      <c r="O4320">
        <f t="shared" si="609"/>
        <v>40</v>
      </c>
      <c r="P4320" t="str">
        <f>IF(O4320=MAX(O:O), A4320, "")</f>
        <v/>
      </c>
    </row>
    <row r="4321" spans="1:16" x14ac:dyDescent="0.35">
      <c r="A4321">
        <v>1991</v>
      </c>
      <c r="B4321" t="s">
        <v>4060</v>
      </c>
      <c r="C4321" t="s">
        <v>5989</v>
      </c>
      <c r="D4321" t="s">
        <v>13</v>
      </c>
      <c r="E4321" t="s">
        <v>5768</v>
      </c>
      <c r="F4321" s="4">
        <v>2021</v>
      </c>
      <c r="G4321">
        <f t="shared" si="601"/>
        <v>363.25</v>
      </c>
      <c r="H4321">
        <f t="shared" si="602"/>
        <v>7343.75</v>
      </c>
      <c r="I4321">
        <f t="shared" si="603"/>
        <v>6980.5</v>
      </c>
      <c r="J4321">
        <f t="shared" si="604"/>
        <v>-10107.5</v>
      </c>
      <c r="K4321">
        <f t="shared" si="605"/>
        <v>17814.5</v>
      </c>
      <c r="L4321">
        <f t="shared" si="607"/>
        <v>0</v>
      </c>
      <c r="M4321">
        <f t="shared" si="608"/>
        <v>0</v>
      </c>
      <c r="N4321">
        <f t="shared" si="606"/>
        <v>0</v>
      </c>
      <c r="O4321">
        <f t="shared" si="609"/>
        <v>40</v>
      </c>
      <c r="P4321" t="str">
        <f>IF(O4321=MAX(O:O), A4321, "")</f>
        <v/>
      </c>
    </row>
    <row r="4322" spans="1:16" x14ac:dyDescent="0.35">
      <c r="A4322">
        <v>1991</v>
      </c>
      <c r="B4322" t="s">
        <v>4060</v>
      </c>
      <c r="C4322" t="s">
        <v>5990</v>
      </c>
      <c r="D4322" t="s">
        <v>13</v>
      </c>
      <c r="E4322" t="s">
        <v>68</v>
      </c>
      <c r="F4322" s="4">
        <v>1940</v>
      </c>
      <c r="G4322">
        <f t="shared" si="601"/>
        <v>363.25</v>
      </c>
      <c r="H4322">
        <f t="shared" si="602"/>
        <v>7343.75</v>
      </c>
      <c r="I4322">
        <f t="shared" si="603"/>
        <v>6980.5</v>
      </c>
      <c r="J4322">
        <f t="shared" si="604"/>
        <v>-10107.5</v>
      </c>
      <c r="K4322">
        <f t="shared" si="605"/>
        <v>17814.5</v>
      </c>
      <c r="L4322">
        <f t="shared" si="607"/>
        <v>0</v>
      </c>
      <c r="M4322">
        <f t="shared" si="608"/>
        <v>0</v>
      </c>
      <c r="N4322">
        <f t="shared" si="606"/>
        <v>0</v>
      </c>
      <c r="O4322">
        <f t="shared" si="609"/>
        <v>40</v>
      </c>
      <c r="P4322" t="str">
        <f>IF(O4322=MAX(O:O), A4322, "")</f>
        <v/>
      </c>
    </row>
    <row r="4323" spans="1:16" x14ac:dyDescent="0.35">
      <c r="A4323">
        <v>1991</v>
      </c>
      <c r="B4323" t="s">
        <v>4060</v>
      </c>
      <c r="C4323" t="s">
        <v>5991</v>
      </c>
      <c r="D4323" t="s">
        <v>13</v>
      </c>
      <c r="E4323" t="s">
        <v>5772</v>
      </c>
      <c r="F4323" s="4">
        <v>475</v>
      </c>
      <c r="G4323">
        <f t="shared" si="601"/>
        <v>363.25</v>
      </c>
      <c r="H4323">
        <f t="shared" si="602"/>
        <v>7343.75</v>
      </c>
      <c r="I4323">
        <f t="shared" si="603"/>
        <v>6980.5</v>
      </c>
      <c r="J4323">
        <f t="shared" si="604"/>
        <v>-10107.5</v>
      </c>
      <c r="K4323">
        <f t="shared" si="605"/>
        <v>17814.5</v>
      </c>
      <c r="L4323">
        <f t="shared" si="607"/>
        <v>0</v>
      </c>
      <c r="M4323">
        <f t="shared" si="608"/>
        <v>0</v>
      </c>
      <c r="N4323">
        <f t="shared" si="606"/>
        <v>0</v>
      </c>
      <c r="O4323">
        <f t="shared" si="609"/>
        <v>40</v>
      </c>
      <c r="P4323" t="str">
        <f>IF(O4323=MAX(O:O), A4323, "")</f>
        <v/>
      </c>
    </row>
    <row r="4324" spans="1:16" x14ac:dyDescent="0.35">
      <c r="A4324">
        <v>1991</v>
      </c>
      <c r="B4324" t="s">
        <v>4060</v>
      </c>
      <c r="C4324" t="s">
        <v>5992</v>
      </c>
      <c r="D4324" t="s">
        <v>13</v>
      </c>
      <c r="E4324" t="s">
        <v>5799</v>
      </c>
      <c r="F4324" s="4">
        <v>172</v>
      </c>
      <c r="G4324">
        <f t="shared" si="601"/>
        <v>363.25</v>
      </c>
      <c r="H4324">
        <f t="shared" si="602"/>
        <v>7343.75</v>
      </c>
      <c r="I4324">
        <f t="shared" si="603"/>
        <v>6980.5</v>
      </c>
      <c r="J4324">
        <f t="shared" si="604"/>
        <v>-10107.5</v>
      </c>
      <c r="K4324">
        <f t="shared" si="605"/>
        <v>17814.5</v>
      </c>
      <c r="L4324">
        <f t="shared" si="607"/>
        <v>0</v>
      </c>
      <c r="M4324">
        <f t="shared" si="608"/>
        <v>0</v>
      </c>
      <c r="N4324">
        <f t="shared" si="606"/>
        <v>0</v>
      </c>
      <c r="O4324">
        <f t="shared" si="609"/>
        <v>40</v>
      </c>
      <c r="P4324" t="str">
        <f>IF(O4324=MAX(O:O), A4324, "")</f>
        <v/>
      </c>
    </row>
    <row r="4325" spans="1:16" x14ac:dyDescent="0.35">
      <c r="A4325">
        <v>1991</v>
      </c>
      <c r="B4325" t="s">
        <v>4060</v>
      </c>
      <c r="C4325" t="s">
        <v>5993</v>
      </c>
      <c r="D4325" t="s">
        <v>13</v>
      </c>
      <c r="E4325" t="s">
        <v>19</v>
      </c>
      <c r="F4325" s="4">
        <v>83</v>
      </c>
      <c r="G4325">
        <f t="shared" si="601"/>
        <v>363.25</v>
      </c>
      <c r="H4325">
        <f t="shared" si="602"/>
        <v>7343.75</v>
      </c>
      <c r="I4325">
        <f t="shared" si="603"/>
        <v>6980.5</v>
      </c>
      <c r="J4325">
        <f t="shared" si="604"/>
        <v>-10107.5</v>
      </c>
      <c r="K4325">
        <f t="shared" si="605"/>
        <v>17814.5</v>
      </c>
      <c r="L4325">
        <f t="shared" si="607"/>
        <v>0</v>
      </c>
      <c r="M4325">
        <f t="shared" si="608"/>
        <v>0</v>
      </c>
      <c r="N4325">
        <f t="shared" si="606"/>
        <v>0</v>
      </c>
      <c r="O4325">
        <f t="shared" si="609"/>
        <v>40</v>
      </c>
      <c r="P4325" t="str">
        <f>IF(O4325=MAX(O:O), A4325, "")</f>
        <v/>
      </c>
    </row>
    <row r="4326" spans="1:16" x14ac:dyDescent="0.35">
      <c r="A4326">
        <v>1991</v>
      </c>
      <c r="B4326" t="s">
        <v>4067</v>
      </c>
      <c r="C4326" t="s">
        <v>5994</v>
      </c>
      <c r="D4326" t="s">
        <v>13</v>
      </c>
      <c r="E4326" t="s">
        <v>32</v>
      </c>
      <c r="F4326" s="4">
        <v>19966</v>
      </c>
      <c r="G4326">
        <f t="shared" si="601"/>
        <v>363.25</v>
      </c>
      <c r="H4326">
        <f t="shared" si="602"/>
        <v>7343.75</v>
      </c>
      <c r="I4326">
        <f t="shared" si="603"/>
        <v>6980.5</v>
      </c>
      <c r="J4326">
        <f t="shared" si="604"/>
        <v>-10107.5</v>
      </c>
      <c r="K4326">
        <f t="shared" si="605"/>
        <v>17814.5</v>
      </c>
      <c r="L4326">
        <f t="shared" si="607"/>
        <v>0</v>
      </c>
      <c r="M4326">
        <f t="shared" si="608"/>
        <v>1</v>
      </c>
      <c r="N4326">
        <f t="shared" si="606"/>
        <v>1</v>
      </c>
      <c r="O4326">
        <f t="shared" si="609"/>
        <v>41</v>
      </c>
      <c r="P4326" t="str">
        <f>IF(O4326=MAX(O:O), A4326, "")</f>
        <v/>
      </c>
    </row>
    <row r="4327" spans="1:16" x14ac:dyDescent="0.35">
      <c r="A4327">
        <v>1991</v>
      </c>
      <c r="B4327" t="s">
        <v>4067</v>
      </c>
      <c r="C4327" t="s">
        <v>5265</v>
      </c>
      <c r="D4327" t="s">
        <v>13</v>
      </c>
      <c r="E4327" t="s">
        <v>1952</v>
      </c>
      <c r="F4327" s="4">
        <v>16215</v>
      </c>
      <c r="G4327">
        <f t="shared" si="601"/>
        <v>363.25</v>
      </c>
      <c r="H4327">
        <f t="shared" si="602"/>
        <v>7343.75</v>
      </c>
      <c r="I4327">
        <f t="shared" si="603"/>
        <v>6980.5</v>
      </c>
      <c r="J4327">
        <f t="shared" si="604"/>
        <v>-10107.5</v>
      </c>
      <c r="K4327">
        <f t="shared" si="605"/>
        <v>17814.5</v>
      </c>
      <c r="L4327">
        <f t="shared" si="607"/>
        <v>0</v>
      </c>
      <c r="M4327">
        <f t="shared" si="608"/>
        <v>0</v>
      </c>
      <c r="N4327">
        <f t="shared" si="606"/>
        <v>0</v>
      </c>
      <c r="O4327">
        <f t="shared" si="609"/>
        <v>41</v>
      </c>
      <c r="P4327" t="str">
        <f>IF(O4327=MAX(O:O), A4327, "")</f>
        <v/>
      </c>
    </row>
    <row r="4328" spans="1:16" x14ac:dyDescent="0.35">
      <c r="A4328">
        <v>1991</v>
      </c>
      <c r="B4328" t="s">
        <v>4067</v>
      </c>
      <c r="C4328" t="s">
        <v>5995</v>
      </c>
      <c r="D4328" t="s">
        <v>13</v>
      </c>
      <c r="E4328" t="s">
        <v>17</v>
      </c>
      <c r="F4328" s="4">
        <v>11742</v>
      </c>
      <c r="G4328">
        <f t="shared" si="601"/>
        <v>363.25</v>
      </c>
      <c r="H4328">
        <f t="shared" si="602"/>
        <v>7343.75</v>
      </c>
      <c r="I4328">
        <f t="shared" si="603"/>
        <v>6980.5</v>
      </c>
      <c r="J4328">
        <f t="shared" si="604"/>
        <v>-10107.5</v>
      </c>
      <c r="K4328">
        <f t="shared" si="605"/>
        <v>17814.5</v>
      </c>
      <c r="L4328">
        <f t="shared" si="607"/>
        <v>0</v>
      </c>
      <c r="M4328">
        <f t="shared" si="608"/>
        <v>0</v>
      </c>
      <c r="N4328">
        <f t="shared" si="606"/>
        <v>0</v>
      </c>
      <c r="O4328">
        <f t="shared" si="609"/>
        <v>41</v>
      </c>
      <c r="P4328" t="str">
        <f>IF(O4328=MAX(O:O), A4328, "")</f>
        <v/>
      </c>
    </row>
    <row r="4329" spans="1:16" x14ac:dyDescent="0.35">
      <c r="A4329">
        <v>1991</v>
      </c>
      <c r="B4329" t="s">
        <v>4067</v>
      </c>
      <c r="C4329" t="s">
        <v>5996</v>
      </c>
      <c r="D4329" t="s">
        <v>13</v>
      </c>
      <c r="E4329" t="s">
        <v>5768</v>
      </c>
      <c r="F4329" s="4">
        <v>6050</v>
      </c>
      <c r="G4329">
        <f t="shared" si="601"/>
        <v>363.25</v>
      </c>
      <c r="H4329">
        <f t="shared" si="602"/>
        <v>7343.75</v>
      </c>
      <c r="I4329">
        <f t="shared" si="603"/>
        <v>6980.5</v>
      </c>
      <c r="J4329">
        <f t="shared" si="604"/>
        <v>-10107.5</v>
      </c>
      <c r="K4329">
        <f t="shared" si="605"/>
        <v>17814.5</v>
      </c>
      <c r="L4329">
        <f t="shared" si="607"/>
        <v>0</v>
      </c>
      <c r="M4329">
        <f t="shared" si="608"/>
        <v>0</v>
      </c>
      <c r="N4329">
        <f t="shared" si="606"/>
        <v>0</v>
      </c>
      <c r="O4329">
        <f t="shared" si="609"/>
        <v>41</v>
      </c>
      <c r="P4329" t="str">
        <f>IF(O4329=MAX(O:O), A4329, "")</f>
        <v/>
      </c>
    </row>
    <row r="4330" spans="1:16" x14ac:dyDescent="0.35">
      <c r="A4330">
        <v>1991</v>
      </c>
      <c r="B4330" t="s">
        <v>4067</v>
      </c>
      <c r="C4330" t="s">
        <v>5997</v>
      </c>
      <c r="D4330" t="s">
        <v>13</v>
      </c>
      <c r="E4330" t="s">
        <v>5772</v>
      </c>
      <c r="F4330" s="4">
        <v>4186</v>
      </c>
      <c r="G4330">
        <f t="shared" si="601"/>
        <v>363.25</v>
      </c>
      <c r="H4330">
        <f t="shared" si="602"/>
        <v>7343.75</v>
      </c>
      <c r="I4330">
        <f t="shared" si="603"/>
        <v>6980.5</v>
      </c>
      <c r="J4330">
        <f t="shared" si="604"/>
        <v>-10107.5</v>
      </c>
      <c r="K4330">
        <f t="shared" si="605"/>
        <v>17814.5</v>
      </c>
      <c r="L4330">
        <f t="shared" si="607"/>
        <v>0</v>
      </c>
      <c r="M4330">
        <f t="shared" si="608"/>
        <v>0</v>
      </c>
      <c r="N4330">
        <f t="shared" si="606"/>
        <v>0</v>
      </c>
      <c r="O4330">
        <f t="shared" si="609"/>
        <v>41</v>
      </c>
      <c r="P4330" t="str">
        <f>IF(O4330=MAX(O:O), A4330, "")</f>
        <v/>
      </c>
    </row>
    <row r="4331" spans="1:16" x14ac:dyDescent="0.35">
      <c r="A4331">
        <v>1991</v>
      </c>
      <c r="B4331" t="s">
        <v>4067</v>
      </c>
      <c r="C4331" t="s">
        <v>5998</v>
      </c>
      <c r="D4331" t="s">
        <v>13</v>
      </c>
      <c r="E4331" t="s">
        <v>68</v>
      </c>
      <c r="F4331" s="4">
        <v>3305</v>
      </c>
      <c r="G4331">
        <f t="shared" si="601"/>
        <v>363.25</v>
      </c>
      <c r="H4331">
        <f t="shared" si="602"/>
        <v>7343.75</v>
      </c>
      <c r="I4331">
        <f t="shared" si="603"/>
        <v>6980.5</v>
      </c>
      <c r="J4331">
        <f t="shared" si="604"/>
        <v>-10107.5</v>
      </c>
      <c r="K4331">
        <f t="shared" si="605"/>
        <v>17814.5</v>
      </c>
      <c r="L4331">
        <f t="shared" si="607"/>
        <v>0</v>
      </c>
      <c r="M4331">
        <f t="shared" si="608"/>
        <v>0</v>
      </c>
      <c r="N4331">
        <f t="shared" si="606"/>
        <v>0</v>
      </c>
      <c r="O4331">
        <f t="shared" si="609"/>
        <v>41</v>
      </c>
      <c r="P4331" t="str">
        <f>IF(O4331=MAX(O:O), A4331, "")</f>
        <v/>
      </c>
    </row>
    <row r="4332" spans="1:16" x14ac:dyDescent="0.35">
      <c r="A4332">
        <v>1991</v>
      </c>
      <c r="B4332" t="s">
        <v>4067</v>
      </c>
      <c r="C4332" t="s">
        <v>5999</v>
      </c>
      <c r="D4332" t="s">
        <v>13</v>
      </c>
      <c r="E4332" t="s">
        <v>19</v>
      </c>
      <c r="F4332" s="4">
        <v>3189</v>
      </c>
      <c r="G4332">
        <f t="shared" si="601"/>
        <v>363.25</v>
      </c>
      <c r="H4332">
        <f t="shared" si="602"/>
        <v>7343.75</v>
      </c>
      <c r="I4332">
        <f t="shared" si="603"/>
        <v>6980.5</v>
      </c>
      <c r="J4332">
        <f t="shared" si="604"/>
        <v>-10107.5</v>
      </c>
      <c r="K4332">
        <f t="shared" si="605"/>
        <v>17814.5</v>
      </c>
      <c r="L4332">
        <f t="shared" si="607"/>
        <v>0</v>
      </c>
      <c r="M4332">
        <f t="shared" si="608"/>
        <v>0</v>
      </c>
      <c r="N4332">
        <f t="shared" si="606"/>
        <v>0</v>
      </c>
      <c r="O4332">
        <f t="shared" si="609"/>
        <v>41</v>
      </c>
      <c r="P4332" t="str">
        <f>IF(O4332=MAX(O:O), A4332, "")</f>
        <v/>
      </c>
    </row>
    <row r="4333" spans="1:16" x14ac:dyDescent="0.35">
      <c r="A4333">
        <v>1991</v>
      </c>
      <c r="B4333" t="s">
        <v>4067</v>
      </c>
      <c r="C4333" t="s">
        <v>6000</v>
      </c>
      <c r="D4333" t="s">
        <v>13</v>
      </c>
      <c r="E4333" t="s">
        <v>5786</v>
      </c>
      <c r="F4333" s="4">
        <v>2707</v>
      </c>
      <c r="G4333">
        <f t="shared" si="601"/>
        <v>363.25</v>
      </c>
      <c r="H4333">
        <f t="shared" si="602"/>
        <v>7343.75</v>
      </c>
      <c r="I4333">
        <f t="shared" si="603"/>
        <v>6980.5</v>
      </c>
      <c r="J4333">
        <f t="shared" si="604"/>
        <v>-10107.5</v>
      </c>
      <c r="K4333">
        <f t="shared" si="605"/>
        <v>17814.5</v>
      </c>
      <c r="L4333">
        <f t="shared" si="607"/>
        <v>0</v>
      </c>
      <c r="M4333">
        <f t="shared" si="608"/>
        <v>0</v>
      </c>
      <c r="N4333">
        <f t="shared" si="606"/>
        <v>0</v>
      </c>
      <c r="O4333">
        <f t="shared" si="609"/>
        <v>41</v>
      </c>
      <c r="P4333" t="str">
        <f>IF(O4333=MAX(O:O), A4333, "")</f>
        <v/>
      </c>
    </row>
    <row r="4334" spans="1:16" x14ac:dyDescent="0.35">
      <c r="A4334">
        <v>1991</v>
      </c>
      <c r="B4334" t="s">
        <v>4067</v>
      </c>
      <c r="C4334" t="s">
        <v>6001</v>
      </c>
      <c r="D4334" t="s">
        <v>13</v>
      </c>
      <c r="E4334" t="s">
        <v>19</v>
      </c>
      <c r="F4334" s="4">
        <v>1138</v>
      </c>
      <c r="G4334">
        <f t="shared" si="601"/>
        <v>363.25</v>
      </c>
      <c r="H4334">
        <f t="shared" si="602"/>
        <v>7343.75</v>
      </c>
      <c r="I4334">
        <f t="shared" si="603"/>
        <v>6980.5</v>
      </c>
      <c r="J4334">
        <f t="shared" si="604"/>
        <v>-10107.5</v>
      </c>
      <c r="K4334">
        <f t="shared" si="605"/>
        <v>17814.5</v>
      </c>
      <c r="L4334">
        <f t="shared" si="607"/>
        <v>0</v>
      </c>
      <c r="M4334">
        <f t="shared" si="608"/>
        <v>0</v>
      </c>
      <c r="N4334">
        <f t="shared" si="606"/>
        <v>0</v>
      </c>
      <c r="O4334">
        <f t="shared" si="609"/>
        <v>41</v>
      </c>
      <c r="P4334" t="str">
        <f>IF(O4334=MAX(O:O), A4334, "")</f>
        <v/>
      </c>
    </row>
    <row r="4335" spans="1:16" x14ac:dyDescent="0.35">
      <c r="A4335">
        <v>1991</v>
      </c>
      <c r="B4335" t="s">
        <v>4067</v>
      </c>
      <c r="C4335" t="s">
        <v>6002</v>
      </c>
      <c r="D4335" t="s">
        <v>13</v>
      </c>
      <c r="E4335" t="s">
        <v>5799</v>
      </c>
      <c r="F4335" s="4">
        <v>783</v>
      </c>
      <c r="G4335">
        <f t="shared" si="601"/>
        <v>363.25</v>
      </c>
      <c r="H4335">
        <f t="shared" si="602"/>
        <v>7343.75</v>
      </c>
      <c r="I4335">
        <f t="shared" si="603"/>
        <v>6980.5</v>
      </c>
      <c r="J4335">
        <f t="shared" si="604"/>
        <v>-10107.5</v>
      </c>
      <c r="K4335">
        <f t="shared" si="605"/>
        <v>17814.5</v>
      </c>
      <c r="L4335">
        <f t="shared" si="607"/>
        <v>0</v>
      </c>
      <c r="M4335">
        <f t="shared" si="608"/>
        <v>0</v>
      </c>
      <c r="N4335">
        <f t="shared" si="606"/>
        <v>0</v>
      </c>
      <c r="O4335">
        <f t="shared" si="609"/>
        <v>41</v>
      </c>
      <c r="P4335" t="str">
        <f>IF(O4335=MAX(O:O), A4335, "")</f>
        <v/>
      </c>
    </row>
    <row r="4336" spans="1:16" x14ac:dyDescent="0.35">
      <c r="A4336">
        <v>1991</v>
      </c>
      <c r="B4336" t="s">
        <v>4067</v>
      </c>
      <c r="C4336" t="s">
        <v>6003</v>
      </c>
      <c r="D4336" t="s">
        <v>13</v>
      </c>
      <c r="E4336" t="s">
        <v>5806</v>
      </c>
      <c r="F4336" s="4">
        <v>565</v>
      </c>
      <c r="G4336">
        <f t="shared" si="601"/>
        <v>363.25</v>
      </c>
      <c r="H4336">
        <f t="shared" si="602"/>
        <v>7343.75</v>
      </c>
      <c r="I4336">
        <f t="shared" si="603"/>
        <v>6980.5</v>
      </c>
      <c r="J4336">
        <f t="shared" si="604"/>
        <v>-10107.5</v>
      </c>
      <c r="K4336">
        <f t="shared" si="605"/>
        <v>17814.5</v>
      </c>
      <c r="L4336">
        <f t="shared" si="607"/>
        <v>0</v>
      </c>
      <c r="M4336">
        <f t="shared" si="608"/>
        <v>0</v>
      </c>
      <c r="N4336">
        <f t="shared" si="606"/>
        <v>0</v>
      </c>
      <c r="O4336">
        <f t="shared" si="609"/>
        <v>41</v>
      </c>
      <c r="P4336" t="str">
        <f>IF(O4336=MAX(O:O), A4336, "")</f>
        <v/>
      </c>
    </row>
    <row r="4337" spans="1:16" x14ac:dyDescent="0.35">
      <c r="A4337">
        <v>1991</v>
      </c>
      <c r="B4337" t="s">
        <v>4067</v>
      </c>
      <c r="C4337" t="s">
        <v>6004</v>
      </c>
      <c r="D4337" t="s">
        <v>13</v>
      </c>
      <c r="E4337" t="s">
        <v>19</v>
      </c>
      <c r="F4337" s="4">
        <v>487</v>
      </c>
      <c r="G4337">
        <f t="shared" si="601"/>
        <v>363.25</v>
      </c>
      <c r="H4337">
        <f t="shared" si="602"/>
        <v>7343.75</v>
      </c>
      <c r="I4337">
        <f t="shared" si="603"/>
        <v>6980.5</v>
      </c>
      <c r="J4337">
        <f t="shared" si="604"/>
        <v>-10107.5</v>
      </c>
      <c r="K4337">
        <f t="shared" si="605"/>
        <v>17814.5</v>
      </c>
      <c r="L4337">
        <f t="shared" si="607"/>
        <v>0</v>
      </c>
      <c r="M4337">
        <f t="shared" si="608"/>
        <v>0</v>
      </c>
      <c r="N4337">
        <f t="shared" si="606"/>
        <v>0</v>
      </c>
      <c r="O4337">
        <f t="shared" si="609"/>
        <v>41</v>
      </c>
      <c r="P4337" t="str">
        <f>IF(O4337=MAX(O:O), A4337, "")</f>
        <v/>
      </c>
    </row>
    <row r="4338" spans="1:16" x14ac:dyDescent="0.35">
      <c r="A4338">
        <v>1991</v>
      </c>
      <c r="B4338" t="s">
        <v>4067</v>
      </c>
      <c r="C4338" t="s">
        <v>6005</v>
      </c>
      <c r="D4338" t="s">
        <v>13</v>
      </c>
      <c r="E4338" t="s">
        <v>19</v>
      </c>
      <c r="F4338" s="4">
        <v>370</v>
      </c>
      <c r="G4338">
        <f t="shared" si="601"/>
        <v>363.25</v>
      </c>
      <c r="H4338">
        <f t="shared" si="602"/>
        <v>7343.75</v>
      </c>
      <c r="I4338">
        <f t="shared" si="603"/>
        <v>6980.5</v>
      </c>
      <c r="J4338">
        <f t="shared" si="604"/>
        <v>-10107.5</v>
      </c>
      <c r="K4338">
        <f t="shared" si="605"/>
        <v>17814.5</v>
      </c>
      <c r="L4338">
        <f t="shared" si="607"/>
        <v>0</v>
      </c>
      <c r="M4338">
        <f t="shared" si="608"/>
        <v>0</v>
      </c>
      <c r="N4338">
        <f t="shared" si="606"/>
        <v>0</v>
      </c>
      <c r="O4338">
        <f t="shared" si="609"/>
        <v>41</v>
      </c>
      <c r="P4338" t="str">
        <f>IF(O4338=MAX(O:O), A4338, "")</f>
        <v/>
      </c>
    </row>
    <row r="4339" spans="1:16" x14ac:dyDescent="0.35">
      <c r="A4339">
        <v>1991</v>
      </c>
      <c r="B4339" t="s">
        <v>4074</v>
      </c>
      <c r="C4339" t="s">
        <v>6006</v>
      </c>
      <c r="D4339" t="s">
        <v>13</v>
      </c>
      <c r="E4339" t="s">
        <v>17</v>
      </c>
      <c r="F4339" s="4">
        <v>18049</v>
      </c>
      <c r="G4339">
        <f t="shared" si="601"/>
        <v>363.25</v>
      </c>
      <c r="H4339">
        <f t="shared" si="602"/>
        <v>7343.75</v>
      </c>
      <c r="I4339">
        <f t="shared" si="603"/>
        <v>6980.5</v>
      </c>
      <c r="J4339">
        <f t="shared" si="604"/>
        <v>-10107.5</v>
      </c>
      <c r="K4339">
        <f t="shared" si="605"/>
        <v>17814.5</v>
      </c>
      <c r="L4339">
        <f t="shared" si="607"/>
        <v>0</v>
      </c>
      <c r="M4339">
        <f t="shared" si="608"/>
        <v>1</v>
      </c>
      <c r="N4339">
        <f t="shared" si="606"/>
        <v>1</v>
      </c>
      <c r="O4339">
        <f t="shared" si="609"/>
        <v>42</v>
      </c>
      <c r="P4339" t="str">
        <f>IF(O4339=MAX(O:O), A4339, "")</f>
        <v/>
      </c>
    </row>
    <row r="4340" spans="1:16" x14ac:dyDescent="0.35">
      <c r="A4340">
        <v>1991</v>
      </c>
      <c r="B4340" t="s">
        <v>4074</v>
      </c>
      <c r="C4340" t="s">
        <v>6007</v>
      </c>
      <c r="D4340" t="s">
        <v>13</v>
      </c>
      <c r="E4340" t="s">
        <v>32</v>
      </c>
      <c r="F4340" s="4">
        <v>16176</v>
      </c>
      <c r="G4340">
        <f t="shared" si="601"/>
        <v>363.25</v>
      </c>
      <c r="H4340">
        <f t="shared" si="602"/>
        <v>7343.75</v>
      </c>
      <c r="I4340">
        <f t="shared" si="603"/>
        <v>6980.5</v>
      </c>
      <c r="J4340">
        <f t="shared" si="604"/>
        <v>-10107.5</v>
      </c>
      <c r="K4340">
        <f t="shared" si="605"/>
        <v>17814.5</v>
      </c>
      <c r="L4340">
        <f t="shared" si="607"/>
        <v>0</v>
      </c>
      <c r="M4340">
        <f t="shared" si="608"/>
        <v>0</v>
      </c>
      <c r="N4340">
        <f t="shared" si="606"/>
        <v>0</v>
      </c>
      <c r="O4340">
        <f t="shared" si="609"/>
        <v>42</v>
      </c>
      <c r="P4340" t="str">
        <f>IF(O4340=MAX(O:O), A4340, "")</f>
        <v/>
      </c>
    </row>
    <row r="4341" spans="1:16" x14ac:dyDescent="0.35">
      <c r="A4341">
        <v>1991</v>
      </c>
      <c r="B4341" t="s">
        <v>4074</v>
      </c>
      <c r="C4341" t="s">
        <v>6008</v>
      </c>
      <c r="D4341" t="s">
        <v>13</v>
      </c>
      <c r="E4341" t="s">
        <v>19</v>
      </c>
      <c r="F4341" s="4">
        <v>15497</v>
      </c>
      <c r="G4341">
        <f t="shared" si="601"/>
        <v>363.25</v>
      </c>
      <c r="H4341">
        <f t="shared" si="602"/>
        <v>7343.75</v>
      </c>
      <c r="I4341">
        <f t="shared" si="603"/>
        <v>6980.5</v>
      </c>
      <c r="J4341">
        <f t="shared" si="604"/>
        <v>-10107.5</v>
      </c>
      <c r="K4341">
        <f t="shared" si="605"/>
        <v>17814.5</v>
      </c>
      <c r="L4341">
        <f t="shared" si="607"/>
        <v>0</v>
      </c>
      <c r="M4341">
        <f t="shared" si="608"/>
        <v>0</v>
      </c>
      <c r="N4341">
        <f t="shared" si="606"/>
        <v>0</v>
      </c>
      <c r="O4341">
        <f t="shared" si="609"/>
        <v>42</v>
      </c>
      <c r="P4341" t="str">
        <f>IF(O4341=MAX(O:O), A4341, "")</f>
        <v/>
      </c>
    </row>
    <row r="4342" spans="1:16" x14ac:dyDescent="0.35">
      <c r="A4342">
        <v>1991</v>
      </c>
      <c r="B4342" t="s">
        <v>4074</v>
      </c>
      <c r="C4342" t="s">
        <v>6009</v>
      </c>
      <c r="D4342" t="s">
        <v>13</v>
      </c>
      <c r="E4342" t="s">
        <v>5768</v>
      </c>
      <c r="F4342" s="4">
        <v>14217</v>
      </c>
      <c r="G4342">
        <f t="shared" si="601"/>
        <v>363.25</v>
      </c>
      <c r="H4342">
        <f t="shared" si="602"/>
        <v>7343.75</v>
      </c>
      <c r="I4342">
        <f t="shared" si="603"/>
        <v>6980.5</v>
      </c>
      <c r="J4342">
        <f t="shared" si="604"/>
        <v>-10107.5</v>
      </c>
      <c r="K4342">
        <f t="shared" si="605"/>
        <v>17814.5</v>
      </c>
      <c r="L4342">
        <f t="shared" si="607"/>
        <v>0</v>
      </c>
      <c r="M4342">
        <f t="shared" si="608"/>
        <v>0</v>
      </c>
      <c r="N4342">
        <f t="shared" si="606"/>
        <v>0</v>
      </c>
      <c r="O4342">
        <f t="shared" si="609"/>
        <v>42</v>
      </c>
      <c r="P4342" t="str">
        <f>IF(O4342=MAX(O:O), A4342, "")</f>
        <v/>
      </c>
    </row>
    <row r="4343" spans="1:16" x14ac:dyDescent="0.35">
      <c r="A4343">
        <v>1991</v>
      </c>
      <c r="B4343" t="s">
        <v>4074</v>
      </c>
      <c r="C4343" t="s">
        <v>6010</v>
      </c>
      <c r="D4343" t="s">
        <v>13</v>
      </c>
      <c r="E4343" t="s">
        <v>5772</v>
      </c>
      <c r="F4343" s="4">
        <v>3966</v>
      </c>
      <c r="G4343">
        <f t="shared" si="601"/>
        <v>363.25</v>
      </c>
      <c r="H4343">
        <f t="shared" si="602"/>
        <v>7343.75</v>
      </c>
      <c r="I4343">
        <f t="shared" si="603"/>
        <v>6980.5</v>
      </c>
      <c r="J4343">
        <f t="shared" si="604"/>
        <v>-10107.5</v>
      </c>
      <c r="K4343">
        <f t="shared" si="605"/>
        <v>17814.5</v>
      </c>
      <c r="L4343">
        <f t="shared" si="607"/>
        <v>0</v>
      </c>
      <c r="M4343">
        <f t="shared" si="608"/>
        <v>0</v>
      </c>
      <c r="N4343">
        <f t="shared" si="606"/>
        <v>0</v>
      </c>
      <c r="O4343">
        <f t="shared" si="609"/>
        <v>42</v>
      </c>
      <c r="P4343" t="str">
        <f>IF(O4343=MAX(O:O), A4343, "")</f>
        <v/>
      </c>
    </row>
    <row r="4344" spans="1:16" x14ac:dyDescent="0.35">
      <c r="A4344">
        <v>1991</v>
      </c>
      <c r="B4344" t="s">
        <v>4074</v>
      </c>
      <c r="C4344" t="s">
        <v>6011</v>
      </c>
      <c r="D4344" t="s">
        <v>13</v>
      </c>
      <c r="E4344" t="s">
        <v>19</v>
      </c>
      <c r="F4344" s="4">
        <v>2954</v>
      </c>
      <c r="G4344">
        <f t="shared" si="601"/>
        <v>363.25</v>
      </c>
      <c r="H4344">
        <f t="shared" si="602"/>
        <v>7343.75</v>
      </c>
      <c r="I4344">
        <f t="shared" si="603"/>
        <v>6980.5</v>
      </c>
      <c r="J4344">
        <f t="shared" si="604"/>
        <v>-10107.5</v>
      </c>
      <c r="K4344">
        <f t="shared" si="605"/>
        <v>17814.5</v>
      </c>
      <c r="L4344">
        <f t="shared" si="607"/>
        <v>0</v>
      </c>
      <c r="M4344">
        <f t="shared" si="608"/>
        <v>0</v>
      </c>
      <c r="N4344">
        <f t="shared" si="606"/>
        <v>0</v>
      </c>
      <c r="O4344">
        <f t="shared" si="609"/>
        <v>42</v>
      </c>
      <c r="P4344" t="str">
        <f>IF(O4344=MAX(O:O), A4344, "")</f>
        <v/>
      </c>
    </row>
    <row r="4345" spans="1:16" x14ac:dyDescent="0.35">
      <c r="A4345">
        <v>1991</v>
      </c>
      <c r="B4345" t="s">
        <v>4074</v>
      </c>
      <c r="C4345" t="s">
        <v>6012</v>
      </c>
      <c r="D4345" t="s">
        <v>13</v>
      </c>
      <c r="E4345" t="s">
        <v>5786</v>
      </c>
      <c r="F4345" s="4">
        <v>2873</v>
      </c>
      <c r="G4345">
        <f t="shared" si="601"/>
        <v>363.25</v>
      </c>
      <c r="H4345">
        <f t="shared" si="602"/>
        <v>7343.75</v>
      </c>
      <c r="I4345">
        <f t="shared" si="603"/>
        <v>6980.5</v>
      </c>
      <c r="J4345">
        <f t="shared" si="604"/>
        <v>-10107.5</v>
      </c>
      <c r="K4345">
        <f t="shared" si="605"/>
        <v>17814.5</v>
      </c>
      <c r="L4345">
        <f t="shared" si="607"/>
        <v>0</v>
      </c>
      <c r="M4345">
        <f t="shared" si="608"/>
        <v>0</v>
      </c>
      <c r="N4345">
        <f t="shared" si="606"/>
        <v>0</v>
      </c>
      <c r="O4345">
        <f t="shared" si="609"/>
        <v>42</v>
      </c>
      <c r="P4345" t="str">
        <f>IF(O4345=MAX(O:O), A4345, "")</f>
        <v/>
      </c>
    </row>
    <row r="4346" spans="1:16" x14ac:dyDescent="0.35">
      <c r="A4346">
        <v>1991</v>
      </c>
      <c r="B4346" t="s">
        <v>4074</v>
      </c>
      <c r="C4346" t="s">
        <v>6013</v>
      </c>
      <c r="D4346" t="s">
        <v>13</v>
      </c>
      <c r="E4346" t="s">
        <v>19</v>
      </c>
      <c r="F4346" s="4">
        <v>1492</v>
      </c>
      <c r="G4346">
        <f t="shared" si="601"/>
        <v>363.25</v>
      </c>
      <c r="H4346">
        <f t="shared" si="602"/>
        <v>7343.75</v>
      </c>
      <c r="I4346">
        <f t="shared" si="603"/>
        <v>6980.5</v>
      </c>
      <c r="J4346">
        <f t="shared" si="604"/>
        <v>-10107.5</v>
      </c>
      <c r="K4346">
        <f t="shared" si="605"/>
        <v>17814.5</v>
      </c>
      <c r="L4346">
        <f t="shared" si="607"/>
        <v>0</v>
      </c>
      <c r="M4346">
        <f t="shared" si="608"/>
        <v>0</v>
      </c>
      <c r="N4346">
        <f t="shared" si="606"/>
        <v>0</v>
      </c>
      <c r="O4346">
        <f t="shared" si="609"/>
        <v>42</v>
      </c>
      <c r="P4346" t="str">
        <f>IF(O4346=MAX(O:O), A4346, "")</f>
        <v/>
      </c>
    </row>
    <row r="4347" spans="1:16" x14ac:dyDescent="0.35">
      <c r="A4347">
        <v>1991</v>
      </c>
      <c r="B4347" t="s">
        <v>4074</v>
      </c>
      <c r="C4347" t="s">
        <v>6014</v>
      </c>
      <c r="D4347" t="s">
        <v>13</v>
      </c>
      <c r="E4347" t="s">
        <v>19</v>
      </c>
      <c r="F4347" s="4">
        <v>918</v>
      </c>
      <c r="G4347">
        <f t="shared" ref="G4347:G4410" si="610">VLOOKUP(A4347,$S$2:$U$16,2,FALSE)</f>
        <v>363.25</v>
      </c>
      <c r="H4347">
        <f t="shared" ref="H4347:H4410" si="611">VLOOKUP(A4347,$S$2:$U$16,3,FALSE)</f>
        <v>7343.75</v>
      </c>
      <c r="I4347">
        <f t="shared" ref="I4347:I4410" si="612">H4347-G4347</f>
        <v>6980.5</v>
      </c>
      <c r="J4347">
        <f t="shared" ref="J4347:J4410" si="613">G4347 - 1.5 * I4347</f>
        <v>-10107.5</v>
      </c>
      <c r="K4347">
        <f t="shared" ref="K4347:K4410" si="614">H4347 + 1.5 * I4347</f>
        <v>17814.5</v>
      </c>
      <c r="L4347">
        <f t="shared" si="607"/>
        <v>0</v>
      </c>
      <c r="M4347">
        <f t="shared" si="608"/>
        <v>0</v>
      </c>
      <c r="N4347">
        <f t="shared" ref="N4347:N4410" si="615">IF(OR(F4347 &lt; J4347, F4347 &gt; K4347), 1, 0)</f>
        <v>0</v>
      </c>
      <c r="O4347">
        <f t="shared" si="609"/>
        <v>42</v>
      </c>
      <c r="P4347" t="str">
        <f>IF(O4347=MAX(O:O), A4347, "")</f>
        <v/>
      </c>
    </row>
    <row r="4348" spans="1:16" x14ac:dyDescent="0.35">
      <c r="A4348">
        <v>1991</v>
      </c>
      <c r="B4348" t="s">
        <v>4074</v>
      </c>
      <c r="C4348" t="s">
        <v>6015</v>
      </c>
      <c r="D4348" t="s">
        <v>13</v>
      </c>
      <c r="E4348" t="s">
        <v>68</v>
      </c>
      <c r="F4348" s="4">
        <v>591</v>
      </c>
      <c r="G4348">
        <f t="shared" si="610"/>
        <v>363.25</v>
      </c>
      <c r="H4348">
        <f t="shared" si="611"/>
        <v>7343.75</v>
      </c>
      <c r="I4348">
        <f t="shared" si="612"/>
        <v>6980.5</v>
      </c>
      <c r="J4348">
        <f t="shared" si="613"/>
        <v>-10107.5</v>
      </c>
      <c r="K4348">
        <f t="shared" si="614"/>
        <v>17814.5</v>
      </c>
      <c r="L4348">
        <f t="shared" si="607"/>
        <v>0</v>
      </c>
      <c r="M4348">
        <f t="shared" si="608"/>
        <v>0</v>
      </c>
      <c r="N4348">
        <f t="shared" si="615"/>
        <v>0</v>
      </c>
      <c r="O4348">
        <f t="shared" si="609"/>
        <v>42</v>
      </c>
      <c r="P4348" t="str">
        <f>IF(O4348=MAX(O:O), A4348, "")</f>
        <v/>
      </c>
    </row>
    <row r="4349" spans="1:16" x14ac:dyDescent="0.35">
      <c r="A4349">
        <v>1991</v>
      </c>
      <c r="B4349" t="s">
        <v>4074</v>
      </c>
      <c r="C4349" t="s">
        <v>6016</v>
      </c>
      <c r="D4349" t="s">
        <v>13</v>
      </c>
      <c r="E4349" t="s">
        <v>5776</v>
      </c>
      <c r="F4349" s="4">
        <v>539</v>
      </c>
      <c r="G4349">
        <f t="shared" si="610"/>
        <v>363.25</v>
      </c>
      <c r="H4349">
        <f t="shared" si="611"/>
        <v>7343.75</v>
      </c>
      <c r="I4349">
        <f t="shared" si="612"/>
        <v>6980.5</v>
      </c>
      <c r="J4349">
        <f t="shared" si="613"/>
        <v>-10107.5</v>
      </c>
      <c r="K4349">
        <f t="shared" si="614"/>
        <v>17814.5</v>
      </c>
      <c r="L4349">
        <f t="shared" si="607"/>
        <v>0</v>
      </c>
      <c r="M4349">
        <f t="shared" si="608"/>
        <v>0</v>
      </c>
      <c r="N4349">
        <f t="shared" si="615"/>
        <v>0</v>
      </c>
      <c r="O4349">
        <f t="shared" si="609"/>
        <v>42</v>
      </c>
      <c r="P4349" t="str">
        <f>IF(O4349=MAX(O:O), A4349, "")</f>
        <v/>
      </c>
    </row>
    <row r="4350" spans="1:16" x14ac:dyDescent="0.35">
      <c r="A4350">
        <v>1991</v>
      </c>
      <c r="B4350" t="s">
        <v>4074</v>
      </c>
      <c r="C4350" t="s">
        <v>6017</v>
      </c>
      <c r="D4350" t="s">
        <v>13</v>
      </c>
      <c r="E4350" t="s">
        <v>19</v>
      </c>
      <c r="F4350" s="4">
        <v>353</v>
      </c>
      <c r="G4350">
        <f t="shared" si="610"/>
        <v>363.25</v>
      </c>
      <c r="H4350">
        <f t="shared" si="611"/>
        <v>7343.75</v>
      </c>
      <c r="I4350">
        <f t="shared" si="612"/>
        <v>6980.5</v>
      </c>
      <c r="J4350">
        <f t="shared" si="613"/>
        <v>-10107.5</v>
      </c>
      <c r="K4350">
        <f t="shared" si="614"/>
        <v>17814.5</v>
      </c>
      <c r="L4350">
        <f t="shared" si="607"/>
        <v>0</v>
      </c>
      <c r="M4350">
        <f t="shared" si="608"/>
        <v>0</v>
      </c>
      <c r="N4350">
        <f t="shared" si="615"/>
        <v>0</v>
      </c>
      <c r="O4350">
        <f t="shared" si="609"/>
        <v>42</v>
      </c>
      <c r="P4350" t="str">
        <f>IF(O4350=MAX(O:O), A4350, "")</f>
        <v/>
      </c>
    </row>
    <row r="4351" spans="1:16" x14ac:dyDescent="0.35">
      <c r="A4351">
        <v>1991</v>
      </c>
      <c r="B4351" t="s">
        <v>4074</v>
      </c>
      <c r="C4351" t="s">
        <v>6018</v>
      </c>
      <c r="D4351" t="s">
        <v>13</v>
      </c>
      <c r="E4351" t="s">
        <v>5799</v>
      </c>
      <c r="F4351" s="4">
        <v>256</v>
      </c>
      <c r="G4351">
        <f t="shared" si="610"/>
        <v>363.25</v>
      </c>
      <c r="H4351">
        <f t="shared" si="611"/>
        <v>7343.75</v>
      </c>
      <c r="I4351">
        <f t="shared" si="612"/>
        <v>6980.5</v>
      </c>
      <c r="J4351">
        <f t="shared" si="613"/>
        <v>-10107.5</v>
      </c>
      <c r="K4351">
        <f t="shared" si="614"/>
        <v>17814.5</v>
      </c>
      <c r="L4351">
        <f t="shared" si="607"/>
        <v>0</v>
      </c>
      <c r="M4351">
        <f t="shared" si="608"/>
        <v>0</v>
      </c>
      <c r="N4351">
        <f t="shared" si="615"/>
        <v>0</v>
      </c>
      <c r="O4351">
        <f t="shared" si="609"/>
        <v>42</v>
      </c>
      <c r="P4351" t="str">
        <f>IF(O4351=MAX(O:O), A4351, "")</f>
        <v/>
      </c>
    </row>
    <row r="4352" spans="1:16" x14ac:dyDescent="0.35">
      <c r="A4352">
        <v>1991</v>
      </c>
      <c r="B4352" t="s">
        <v>4081</v>
      </c>
      <c r="C4352" t="s">
        <v>6019</v>
      </c>
      <c r="D4352" t="s">
        <v>13</v>
      </c>
      <c r="E4352" t="s">
        <v>147</v>
      </c>
      <c r="F4352" s="4">
        <v>36926</v>
      </c>
      <c r="G4352">
        <f t="shared" si="610"/>
        <v>363.25</v>
      </c>
      <c r="H4352">
        <f t="shared" si="611"/>
        <v>7343.75</v>
      </c>
      <c r="I4352">
        <f t="shared" si="612"/>
        <v>6980.5</v>
      </c>
      <c r="J4352">
        <f t="shared" si="613"/>
        <v>-10107.5</v>
      </c>
      <c r="K4352">
        <f t="shared" si="614"/>
        <v>17814.5</v>
      </c>
      <c r="L4352">
        <f t="shared" si="607"/>
        <v>0</v>
      </c>
      <c r="M4352">
        <f t="shared" si="608"/>
        <v>1</v>
      </c>
      <c r="N4352">
        <f t="shared" si="615"/>
        <v>1</v>
      </c>
      <c r="O4352">
        <f t="shared" si="609"/>
        <v>43</v>
      </c>
      <c r="P4352" t="str">
        <f>IF(O4352=MAX(O:O), A4352, "")</f>
        <v/>
      </c>
    </row>
    <row r="4353" spans="1:16" x14ac:dyDescent="0.35">
      <c r="A4353">
        <v>1991</v>
      </c>
      <c r="B4353" t="s">
        <v>4081</v>
      </c>
      <c r="C4353" t="s">
        <v>6020</v>
      </c>
      <c r="D4353" t="s">
        <v>13</v>
      </c>
      <c r="E4353" t="s">
        <v>32</v>
      </c>
      <c r="F4353" s="4">
        <v>33636</v>
      </c>
      <c r="G4353">
        <f t="shared" si="610"/>
        <v>363.25</v>
      </c>
      <c r="H4353">
        <f t="shared" si="611"/>
        <v>7343.75</v>
      </c>
      <c r="I4353">
        <f t="shared" si="612"/>
        <v>6980.5</v>
      </c>
      <c r="J4353">
        <f t="shared" si="613"/>
        <v>-10107.5</v>
      </c>
      <c r="K4353">
        <f t="shared" si="614"/>
        <v>17814.5</v>
      </c>
      <c r="L4353">
        <f t="shared" si="607"/>
        <v>0</v>
      </c>
      <c r="M4353">
        <f t="shared" si="608"/>
        <v>1</v>
      </c>
      <c r="N4353">
        <f t="shared" si="615"/>
        <v>1</v>
      </c>
      <c r="O4353">
        <f t="shared" si="609"/>
        <v>44</v>
      </c>
      <c r="P4353" t="str">
        <f>IF(O4353=MAX(O:O), A4353, "")</f>
        <v/>
      </c>
    </row>
    <row r="4354" spans="1:16" x14ac:dyDescent="0.35">
      <c r="A4354">
        <v>1991</v>
      </c>
      <c r="B4354" t="s">
        <v>4081</v>
      </c>
      <c r="C4354" t="s">
        <v>6021</v>
      </c>
      <c r="D4354" t="s">
        <v>13</v>
      </c>
      <c r="E4354" t="s">
        <v>17</v>
      </c>
      <c r="F4354" s="4">
        <v>4099</v>
      </c>
      <c r="G4354">
        <f t="shared" si="610"/>
        <v>363.25</v>
      </c>
      <c r="H4354">
        <f t="shared" si="611"/>
        <v>7343.75</v>
      </c>
      <c r="I4354">
        <f t="shared" si="612"/>
        <v>6980.5</v>
      </c>
      <c r="J4354">
        <f t="shared" si="613"/>
        <v>-10107.5</v>
      </c>
      <c r="K4354">
        <f t="shared" si="614"/>
        <v>17814.5</v>
      </c>
      <c r="L4354">
        <f t="shared" si="607"/>
        <v>0</v>
      </c>
      <c r="M4354">
        <f t="shared" si="608"/>
        <v>0</v>
      </c>
      <c r="N4354">
        <f t="shared" si="615"/>
        <v>0</v>
      </c>
      <c r="O4354">
        <f t="shared" si="609"/>
        <v>44</v>
      </c>
      <c r="P4354" t="str">
        <f>IF(O4354=MAX(O:O), A4354, "")</f>
        <v/>
      </c>
    </row>
    <row r="4355" spans="1:16" x14ac:dyDescent="0.35">
      <c r="A4355">
        <v>1991</v>
      </c>
      <c r="B4355" t="s">
        <v>4081</v>
      </c>
      <c r="C4355" t="s">
        <v>6022</v>
      </c>
      <c r="D4355" t="s">
        <v>13</v>
      </c>
      <c r="E4355" t="s">
        <v>68</v>
      </c>
      <c r="F4355" s="4">
        <v>1914</v>
      </c>
      <c r="G4355">
        <f t="shared" si="610"/>
        <v>363.25</v>
      </c>
      <c r="H4355">
        <f t="shared" si="611"/>
        <v>7343.75</v>
      </c>
      <c r="I4355">
        <f t="shared" si="612"/>
        <v>6980.5</v>
      </c>
      <c r="J4355">
        <f t="shared" si="613"/>
        <v>-10107.5</v>
      </c>
      <c r="K4355">
        <f t="shared" si="614"/>
        <v>17814.5</v>
      </c>
      <c r="L4355">
        <f t="shared" ref="L4355:L4418" si="616">IF(F4355 &lt; J4355, 1, 0)</f>
        <v>0</v>
      </c>
      <c r="M4355">
        <f t="shared" ref="M4355:M4418" si="617">IF(F4355 &gt; K4355, 1, 0)</f>
        <v>0</v>
      </c>
      <c r="N4355">
        <f t="shared" si="615"/>
        <v>0</v>
      </c>
      <c r="O4355">
        <f t="shared" ref="O4355:O4418" si="618">IF(A4355=A4354, O4354+N4355, N4355)</f>
        <v>44</v>
      </c>
      <c r="P4355" t="str">
        <f>IF(O4355=MAX(O:O), A4355, "")</f>
        <v/>
      </c>
    </row>
    <row r="4356" spans="1:16" x14ac:dyDescent="0.35">
      <c r="A4356">
        <v>1991</v>
      </c>
      <c r="B4356" t="s">
        <v>4081</v>
      </c>
      <c r="C4356" t="s">
        <v>6023</v>
      </c>
      <c r="D4356" t="s">
        <v>13</v>
      </c>
      <c r="E4356" t="s">
        <v>5772</v>
      </c>
      <c r="F4356" s="4">
        <v>774</v>
      </c>
      <c r="G4356">
        <f t="shared" si="610"/>
        <v>363.25</v>
      </c>
      <c r="H4356">
        <f t="shared" si="611"/>
        <v>7343.75</v>
      </c>
      <c r="I4356">
        <f t="shared" si="612"/>
        <v>6980.5</v>
      </c>
      <c r="J4356">
        <f t="shared" si="613"/>
        <v>-10107.5</v>
      </c>
      <c r="K4356">
        <f t="shared" si="614"/>
        <v>17814.5</v>
      </c>
      <c r="L4356">
        <f t="shared" si="616"/>
        <v>0</v>
      </c>
      <c r="M4356">
        <f t="shared" si="617"/>
        <v>0</v>
      </c>
      <c r="N4356">
        <f t="shared" si="615"/>
        <v>0</v>
      </c>
      <c r="O4356">
        <f t="shared" si="618"/>
        <v>44</v>
      </c>
      <c r="P4356" t="str">
        <f>IF(O4356=MAX(O:O), A4356, "")</f>
        <v/>
      </c>
    </row>
    <row r="4357" spans="1:16" x14ac:dyDescent="0.35">
      <c r="A4357">
        <v>1991</v>
      </c>
      <c r="B4357" t="s">
        <v>4081</v>
      </c>
      <c r="C4357" t="s">
        <v>6024</v>
      </c>
      <c r="D4357" t="s">
        <v>13</v>
      </c>
      <c r="E4357" t="s">
        <v>5806</v>
      </c>
      <c r="F4357" s="4">
        <v>703</v>
      </c>
      <c r="G4357">
        <f t="shared" si="610"/>
        <v>363.25</v>
      </c>
      <c r="H4357">
        <f t="shared" si="611"/>
        <v>7343.75</v>
      </c>
      <c r="I4357">
        <f t="shared" si="612"/>
        <v>6980.5</v>
      </c>
      <c r="J4357">
        <f t="shared" si="613"/>
        <v>-10107.5</v>
      </c>
      <c r="K4357">
        <f t="shared" si="614"/>
        <v>17814.5</v>
      </c>
      <c r="L4357">
        <f t="shared" si="616"/>
        <v>0</v>
      </c>
      <c r="M4357">
        <f t="shared" si="617"/>
        <v>0</v>
      </c>
      <c r="N4357">
        <f t="shared" si="615"/>
        <v>0</v>
      </c>
      <c r="O4357">
        <f t="shared" si="618"/>
        <v>44</v>
      </c>
      <c r="P4357" t="str">
        <f>IF(O4357=MAX(O:O), A4357, "")</f>
        <v/>
      </c>
    </row>
    <row r="4358" spans="1:16" x14ac:dyDescent="0.35">
      <c r="A4358">
        <v>1991</v>
      </c>
      <c r="B4358" t="s">
        <v>4081</v>
      </c>
      <c r="C4358" t="s">
        <v>6025</v>
      </c>
      <c r="D4358" t="s">
        <v>13</v>
      </c>
      <c r="E4358" t="s">
        <v>19</v>
      </c>
      <c r="F4358" s="4">
        <v>387</v>
      </c>
      <c r="G4358">
        <f t="shared" si="610"/>
        <v>363.25</v>
      </c>
      <c r="H4358">
        <f t="shared" si="611"/>
        <v>7343.75</v>
      </c>
      <c r="I4358">
        <f t="shared" si="612"/>
        <v>6980.5</v>
      </c>
      <c r="J4358">
        <f t="shared" si="613"/>
        <v>-10107.5</v>
      </c>
      <c r="K4358">
        <f t="shared" si="614"/>
        <v>17814.5</v>
      </c>
      <c r="L4358">
        <f t="shared" si="616"/>
        <v>0</v>
      </c>
      <c r="M4358">
        <f t="shared" si="617"/>
        <v>0</v>
      </c>
      <c r="N4358">
        <f t="shared" si="615"/>
        <v>0</v>
      </c>
      <c r="O4358">
        <f t="shared" si="618"/>
        <v>44</v>
      </c>
      <c r="P4358" t="str">
        <f>IF(O4358=MAX(O:O), A4358, "")</f>
        <v/>
      </c>
    </row>
    <row r="4359" spans="1:16" x14ac:dyDescent="0.35">
      <c r="A4359">
        <v>1991</v>
      </c>
      <c r="B4359" t="s">
        <v>4081</v>
      </c>
      <c r="C4359" t="s">
        <v>6026</v>
      </c>
      <c r="D4359" t="s">
        <v>13</v>
      </c>
      <c r="E4359" t="s">
        <v>5768</v>
      </c>
      <c r="F4359" s="4">
        <v>294</v>
      </c>
      <c r="G4359">
        <f t="shared" si="610"/>
        <v>363.25</v>
      </c>
      <c r="H4359">
        <f t="shared" si="611"/>
        <v>7343.75</v>
      </c>
      <c r="I4359">
        <f t="shared" si="612"/>
        <v>6980.5</v>
      </c>
      <c r="J4359">
        <f t="shared" si="613"/>
        <v>-10107.5</v>
      </c>
      <c r="K4359">
        <f t="shared" si="614"/>
        <v>17814.5</v>
      </c>
      <c r="L4359">
        <f t="shared" si="616"/>
        <v>0</v>
      </c>
      <c r="M4359">
        <f t="shared" si="617"/>
        <v>0</v>
      </c>
      <c r="N4359">
        <f t="shared" si="615"/>
        <v>0</v>
      </c>
      <c r="O4359">
        <f t="shared" si="618"/>
        <v>44</v>
      </c>
      <c r="P4359" t="str">
        <f>IF(O4359=MAX(O:O), A4359, "")</f>
        <v/>
      </c>
    </row>
    <row r="4360" spans="1:16" x14ac:dyDescent="0.35">
      <c r="A4360">
        <v>1991</v>
      </c>
      <c r="B4360" t="s">
        <v>4081</v>
      </c>
      <c r="C4360" t="s">
        <v>6027</v>
      </c>
      <c r="D4360" t="s">
        <v>13</v>
      </c>
      <c r="E4360" t="s">
        <v>5786</v>
      </c>
      <c r="F4360" s="4">
        <v>218</v>
      </c>
      <c r="G4360">
        <f t="shared" si="610"/>
        <v>363.25</v>
      </c>
      <c r="H4360">
        <f t="shared" si="611"/>
        <v>7343.75</v>
      </c>
      <c r="I4360">
        <f t="shared" si="612"/>
        <v>6980.5</v>
      </c>
      <c r="J4360">
        <f t="shared" si="613"/>
        <v>-10107.5</v>
      </c>
      <c r="K4360">
        <f t="shared" si="614"/>
        <v>17814.5</v>
      </c>
      <c r="L4360">
        <f t="shared" si="616"/>
        <v>0</v>
      </c>
      <c r="M4360">
        <f t="shared" si="617"/>
        <v>0</v>
      </c>
      <c r="N4360">
        <f t="shared" si="615"/>
        <v>0</v>
      </c>
      <c r="O4360">
        <f t="shared" si="618"/>
        <v>44</v>
      </c>
      <c r="P4360" t="str">
        <f>IF(O4360=MAX(O:O), A4360, "")</f>
        <v/>
      </c>
    </row>
    <row r="4361" spans="1:16" x14ac:dyDescent="0.35">
      <c r="A4361">
        <v>1991</v>
      </c>
      <c r="B4361" t="s">
        <v>4081</v>
      </c>
      <c r="C4361" t="s">
        <v>6028</v>
      </c>
      <c r="D4361" t="s">
        <v>13</v>
      </c>
      <c r="E4361" t="s">
        <v>5776</v>
      </c>
      <c r="F4361" s="4">
        <v>196</v>
      </c>
      <c r="G4361">
        <f t="shared" si="610"/>
        <v>363.25</v>
      </c>
      <c r="H4361">
        <f t="shared" si="611"/>
        <v>7343.75</v>
      </c>
      <c r="I4361">
        <f t="shared" si="612"/>
        <v>6980.5</v>
      </c>
      <c r="J4361">
        <f t="shared" si="613"/>
        <v>-10107.5</v>
      </c>
      <c r="K4361">
        <f t="shared" si="614"/>
        <v>17814.5</v>
      </c>
      <c r="L4361">
        <f t="shared" si="616"/>
        <v>0</v>
      </c>
      <c r="M4361">
        <f t="shared" si="617"/>
        <v>0</v>
      </c>
      <c r="N4361">
        <f t="shared" si="615"/>
        <v>0</v>
      </c>
      <c r="O4361">
        <f t="shared" si="618"/>
        <v>44</v>
      </c>
      <c r="P4361" t="str">
        <f>IF(O4361=MAX(O:O), A4361, "")</f>
        <v/>
      </c>
    </row>
    <row r="4362" spans="1:16" x14ac:dyDescent="0.35">
      <c r="A4362">
        <v>1991</v>
      </c>
      <c r="B4362" t="s">
        <v>4081</v>
      </c>
      <c r="C4362" t="s">
        <v>6029</v>
      </c>
      <c r="D4362" t="s">
        <v>13</v>
      </c>
      <c r="E4362" t="s">
        <v>19</v>
      </c>
      <c r="F4362" s="4">
        <v>146</v>
      </c>
      <c r="G4362">
        <f t="shared" si="610"/>
        <v>363.25</v>
      </c>
      <c r="H4362">
        <f t="shared" si="611"/>
        <v>7343.75</v>
      </c>
      <c r="I4362">
        <f t="shared" si="612"/>
        <v>6980.5</v>
      </c>
      <c r="J4362">
        <f t="shared" si="613"/>
        <v>-10107.5</v>
      </c>
      <c r="K4362">
        <f t="shared" si="614"/>
        <v>17814.5</v>
      </c>
      <c r="L4362">
        <f t="shared" si="616"/>
        <v>0</v>
      </c>
      <c r="M4362">
        <f t="shared" si="617"/>
        <v>0</v>
      </c>
      <c r="N4362">
        <f t="shared" si="615"/>
        <v>0</v>
      </c>
      <c r="O4362">
        <f t="shared" si="618"/>
        <v>44</v>
      </c>
      <c r="P4362" t="str">
        <f>IF(O4362=MAX(O:O), A4362, "")</f>
        <v/>
      </c>
    </row>
    <row r="4363" spans="1:16" x14ac:dyDescent="0.35">
      <c r="A4363">
        <v>1991</v>
      </c>
      <c r="B4363" t="s">
        <v>4088</v>
      </c>
      <c r="C4363" t="s">
        <v>3143</v>
      </c>
      <c r="D4363" t="s">
        <v>13</v>
      </c>
      <c r="E4363" t="s">
        <v>147</v>
      </c>
      <c r="F4363" s="4">
        <v>15550</v>
      </c>
      <c r="G4363">
        <f t="shared" si="610"/>
        <v>363.25</v>
      </c>
      <c r="H4363">
        <f t="shared" si="611"/>
        <v>7343.75</v>
      </c>
      <c r="I4363">
        <f t="shared" si="612"/>
        <v>6980.5</v>
      </c>
      <c r="J4363">
        <f t="shared" si="613"/>
        <v>-10107.5</v>
      </c>
      <c r="K4363">
        <f t="shared" si="614"/>
        <v>17814.5</v>
      </c>
      <c r="L4363">
        <f t="shared" si="616"/>
        <v>0</v>
      </c>
      <c r="M4363">
        <f t="shared" si="617"/>
        <v>0</v>
      </c>
      <c r="N4363">
        <f t="shared" si="615"/>
        <v>0</v>
      </c>
      <c r="O4363">
        <f t="shared" si="618"/>
        <v>44</v>
      </c>
      <c r="P4363" t="str">
        <f>IF(O4363=MAX(O:O), A4363, "")</f>
        <v/>
      </c>
    </row>
    <row r="4364" spans="1:16" x14ac:dyDescent="0.35">
      <c r="A4364">
        <v>1991</v>
      </c>
      <c r="B4364" t="s">
        <v>4088</v>
      </c>
      <c r="C4364" t="s">
        <v>6030</v>
      </c>
      <c r="D4364" t="s">
        <v>13</v>
      </c>
      <c r="E4364" t="s">
        <v>5799</v>
      </c>
      <c r="F4364" s="4">
        <v>12741</v>
      </c>
      <c r="G4364">
        <f t="shared" si="610"/>
        <v>363.25</v>
      </c>
      <c r="H4364">
        <f t="shared" si="611"/>
        <v>7343.75</v>
      </c>
      <c r="I4364">
        <f t="shared" si="612"/>
        <v>6980.5</v>
      </c>
      <c r="J4364">
        <f t="shared" si="613"/>
        <v>-10107.5</v>
      </c>
      <c r="K4364">
        <f t="shared" si="614"/>
        <v>17814.5</v>
      </c>
      <c r="L4364">
        <f t="shared" si="616"/>
        <v>0</v>
      </c>
      <c r="M4364">
        <f t="shared" si="617"/>
        <v>0</v>
      </c>
      <c r="N4364">
        <f t="shared" si="615"/>
        <v>0</v>
      </c>
      <c r="O4364">
        <f t="shared" si="618"/>
        <v>44</v>
      </c>
      <c r="P4364" t="str">
        <f>IF(O4364=MAX(O:O), A4364, "")</f>
        <v/>
      </c>
    </row>
    <row r="4365" spans="1:16" x14ac:dyDescent="0.35">
      <c r="A4365">
        <v>1991</v>
      </c>
      <c r="B4365" t="s">
        <v>4088</v>
      </c>
      <c r="C4365" t="s">
        <v>6031</v>
      </c>
      <c r="D4365" t="s">
        <v>13</v>
      </c>
      <c r="E4365" t="s">
        <v>32</v>
      </c>
      <c r="F4365" s="4">
        <v>9646</v>
      </c>
      <c r="G4365">
        <f t="shared" si="610"/>
        <v>363.25</v>
      </c>
      <c r="H4365">
        <f t="shared" si="611"/>
        <v>7343.75</v>
      </c>
      <c r="I4365">
        <f t="shared" si="612"/>
        <v>6980.5</v>
      </c>
      <c r="J4365">
        <f t="shared" si="613"/>
        <v>-10107.5</v>
      </c>
      <c r="K4365">
        <f t="shared" si="614"/>
        <v>17814.5</v>
      </c>
      <c r="L4365">
        <f t="shared" si="616"/>
        <v>0</v>
      </c>
      <c r="M4365">
        <f t="shared" si="617"/>
        <v>0</v>
      </c>
      <c r="N4365">
        <f t="shared" si="615"/>
        <v>0</v>
      </c>
      <c r="O4365">
        <f t="shared" si="618"/>
        <v>44</v>
      </c>
      <c r="P4365" t="str">
        <f>IF(O4365=MAX(O:O), A4365, "")</f>
        <v/>
      </c>
    </row>
    <row r="4366" spans="1:16" x14ac:dyDescent="0.35">
      <c r="A4366">
        <v>1991</v>
      </c>
      <c r="B4366" t="s">
        <v>4088</v>
      </c>
      <c r="C4366" t="s">
        <v>6032</v>
      </c>
      <c r="D4366" t="s">
        <v>13</v>
      </c>
      <c r="E4366" t="s">
        <v>17</v>
      </c>
      <c r="F4366" s="4">
        <v>7393</v>
      </c>
      <c r="G4366">
        <f t="shared" si="610"/>
        <v>363.25</v>
      </c>
      <c r="H4366">
        <f t="shared" si="611"/>
        <v>7343.75</v>
      </c>
      <c r="I4366">
        <f t="shared" si="612"/>
        <v>6980.5</v>
      </c>
      <c r="J4366">
        <f t="shared" si="613"/>
        <v>-10107.5</v>
      </c>
      <c r="K4366">
        <f t="shared" si="614"/>
        <v>17814.5</v>
      </c>
      <c r="L4366">
        <f t="shared" si="616"/>
        <v>0</v>
      </c>
      <c r="M4366">
        <f t="shared" si="617"/>
        <v>0</v>
      </c>
      <c r="N4366">
        <f t="shared" si="615"/>
        <v>0</v>
      </c>
      <c r="O4366">
        <f t="shared" si="618"/>
        <v>44</v>
      </c>
      <c r="P4366" t="str">
        <f>IF(O4366=MAX(O:O), A4366, "")</f>
        <v/>
      </c>
    </row>
    <row r="4367" spans="1:16" x14ac:dyDescent="0.35">
      <c r="A4367">
        <v>1991</v>
      </c>
      <c r="B4367" t="s">
        <v>4088</v>
      </c>
      <c r="C4367" t="s">
        <v>6033</v>
      </c>
      <c r="D4367" t="s">
        <v>13</v>
      </c>
      <c r="E4367" t="s">
        <v>5786</v>
      </c>
      <c r="F4367" s="4">
        <v>3818</v>
      </c>
      <c r="G4367">
        <f t="shared" si="610"/>
        <v>363.25</v>
      </c>
      <c r="H4367">
        <f t="shared" si="611"/>
        <v>7343.75</v>
      </c>
      <c r="I4367">
        <f t="shared" si="612"/>
        <v>6980.5</v>
      </c>
      <c r="J4367">
        <f t="shared" si="613"/>
        <v>-10107.5</v>
      </c>
      <c r="K4367">
        <f t="shared" si="614"/>
        <v>17814.5</v>
      </c>
      <c r="L4367">
        <f t="shared" si="616"/>
        <v>0</v>
      </c>
      <c r="M4367">
        <f t="shared" si="617"/>
        <v>0</v>
      </c>
      <c r="N4367">
        <f t="shared" si="615"/>
        <v>0</v>
      </c>
      <c r="O4367">
        <f t="shared" si="618"/>
        <v>44</v>
      </c>
      <c r="P4367" t="str">
        <f>IF(O4367=MAX(O:O), A4367, "")</f>
        <v/>
      </c>
    </row>
    <row r="4368" spans="1:16" x14ac:dyDescent="0.35">
      <c r="A4368">
        <v>1991</v>
      </c>
      <c r="B4368" t="s">
        <v>4088</v>
      </c>
      <c r="C4368" t="s">
        <v>6034</v>
      </c>
      <c r="D4368" t="s">
        <v>13</v>
      </c>
      <c r="E4368" t="s">
        <v>5768</v>
      </c>
      <c r="F4368" s="4">
        <v>2850</v>
      </c>
      <c r="G4368">
        <f t="shared" si="610"/>
        <v>363.25</v>
      </c>
      <c r="H4368">
        <f t="shared" si="611"/>
        <v>7343.75</v>
      </c>
      <c r="I4368">
        <f t="shared" si="612"/>
        <v>6980.5</v>
      </c>
      <c r="J4368">
        <f t="shared" si="613"/>
        <v>-10107.5</v>
      </c>
      <c r="K4368">
        <f t="shared" si="614"/>
        <v>17814.5</v>
      </c>
      <c r="L4368">
        <f t="shared" si="616"/>
        <v>0</v>
      </c>
      <c r="M4368">
        <f t="shared" si="617"/>
        <v>0</v>
      </c>
      <c r="N4368">
        <f t="shared" si="615"/>
        <v>0</v>
      </c>
      <c r="O4368">
        <f t="shared" si="618"/>
        <v>44</v>
      </c>
      <c r="P4368" t="str">
        <f>IF(O4368=MAX(O:O), A4368, "")</f>
        <v/>
      </c>
    </row>
    <row r="4369" spans="1:16" x14ac:dyDescent="0.35">
      <c r="A4369">
        <v>1991</v>
      </c>
      <c r="B4369" t="s">
        <v>4088</v>
      </c>
      <c r="C4369" t="s">
        <v>6035</v>
      </c>
      <c r="D4369" t="s">
        <v>13</v>
      </c>
      <c r="E4369" t="s">
        <v>19</v>
      </c>
      <c r="F4369" s="4">
        <v>2684</v>
      </c>
      <c r="G4369">
        <f t="shared" si="610"/>
        <v>363.25</v>
      </c>
      <c r="H4369">
        <f t="shared" si="611"/>
        <v>7343.75</v>
      </c>
      <c r="I4369">
        <f t="shared" si="612"/>
        <v>6980.5</v>
      </c>
      <c r="J4369">
        <f t="shared" si="613"/>
        <v>-10107.5</v>
      </c>
      <c r="K4369">
        <f t="shared" si="614"/>
        <v>17814.5</v>
      </c>
      <c r="L4369">
        <f t="shared" si="616"/>
        <v>0</v>
      </c>
      <c r="M4369">
        <f t="shared" si="617"/>
        <v>0</v>
      </c>
      <c r="N4369">
        <f t="shared" si="615"/>
        <v>0</v>
      </c>
      <c r="O4369">
        <f t="shared" si="618"/>
        <v>44</v>
      </c>
      <c r="P4369" t="str">
        <f>IF(O4369=MAX(O:O), A4369, "")</f>
        <v/>
      </c>
    </row>
    <row r="4370" spans="1:16" x14ac:dyDescent="0.35">
      <c r="A4370">
        <v>1991</v>
      </c>
      <c r="B4370" t="s">
        <v>4088</v>
      </c>
      <c r="C4370" t="s">
        <v>6036</v>
      </c>
      <c r="D4370" t="s">
        <v>13</v>
      </c>
      <c r="E4370" t="s">
        <v>19</v>
      </c>
      <c r="F4370" s="4">
        <v>2409</v>
      </c>
      <c r="G4370">
        <f t="shared" si="610"/>
        <v>363.25</v>
      </c>
      <c r="H4370">
        <f t="shared" si="611"/>
        <v>7343.75</v>
      </c>
      <c r="I4370">
        <f t="shared" si="612"/>
        <v>6980.5</v>
      </c>
      <c r="J4370">
        <f t="shared" si="613"/>
        <v>-10107.5</v>
      </c>
      <c r="K4370">
        <f t="shared" si="614"/>
        <v>17814.5</v>
      </c>
      <c r="L4370">
        <f t="shared" si="616"/>
        <v>0</v>
      </c>
      <c r="M4370">
        <f t="shared" si="617"/>
        <v>0</v>
      </c>
      <c r="N4370">
        <f t="shared" si="615"/>
        <v>0</v>
      </c>
      <c r="O4370">
        <f t="shared" si="618"/>
        <v>44</v>
      </c>
      <c r="P4370" t="str">
        <f>IF(O4370=MAX(O:O), A4370, "")</f>
        <v/>
      </c>
    </row>
    <row r="4371" spans="1:16" x14ac:dyDescent="0.35">
      <c r="A4371">
        <v>1991</v>
      </c>
      <c r="B4371" t="s">
        <v>4088</v>
      </c>
      <c r="C4371" t="s">
        <v>6037</v>
      </c>
      <c r="D4371" t="s">
        <v>13</v>
      </c>
      <c r="E4371" t="s">
        <v>68</v>
      </c>
      <c r="F4371" s="4">
        <v>1992</v>
      </c>
      <c r="G4371">
        <f t="shared" si="610"/>
        <v>363.25</v>
      </c>
      <c r="H4371">
        <f t="shared" si="611"/>
        <v>7343.75</v>
      </c>
      <c r="I4371">
        <f t="shared" si="612"/>
        <v>6980.5</v>
      </c>
      <c r="J4371">
        <f t="shared" si="613"/>
        <v>-10107.5</v>
      </c>
      <c r="K4371">
        <f t="shared" si="614"/>
        <v>17814.5</v>
      </c>
      <c r="L4371">
        <f t="shared" si="616"/>
        <v>0</v>
      </c>
      <c r="M4371">
        <f t="shared" si="617"/>
        <v>0</v>
      </c>
      <c r="N4371">
        <f t="shared" si="615"/>
        <v>0</v>
      </c>
      <c r="O4371">
        <f t="shared" si="618"/>
        <v>44</v>
      </c>
      <c r="P4371" t="str">
        <f>IF(O4371=MAX(O:O), A4371, "")</f>
        <v/>
      </c>
    </row>
    <row r="4372" spans="1:16" x14ac:dyDescent="0.35">
      <c r="A4372">
        <v>1991</v>
      </c>
      <c r="B4372" t="s">
        <v>4088</v>
      </c>
      <c r="C4372" t="s">
        <v>6038</v>
      </c>
      <c r="D4372" t="s">
        <v>13</v>
      </c>
      <c r="E4372" t="s">
        <v>5806</v>
      </c>
      <c r="F4372" s="4">
        <v>1891</v>
      </c>
      <c r="G4372">
        <f t="shared" si="610"/>
        <v>363.25</v>
      </c>
      <c r="H4372">
        <f t="shared" si="611"/>
        <v>7343.75</v>
      </c>
      <c r="I4372">
        <f t="shared" si="612"/>
        <v>6980.5</v>
      </c>
      <c r="J4372">
        <f t="shared" si="613"/>
        <v>-10107.5</v>
      </c>
      <c r="K4372">
        <f t="shared" si="614"/>
        <v>17814.5</v>
      </c>
      <c r="L4372">
        <f t="shared" si="616"/>
        <v>0</v>
      </c>
      <c r="M4372">
        <f t="shared" si="617"/>
        <v>0</v>
      </c>
      <c r="N4372">
        <f t="shared" si="615"/>
        <v>0</v>
      </c>
      <c r="O4372">
        <f t="shared" si="618"/>
        <v>44</v>
      </c>
      <c r="P4372" t="str">
        <f>IF(O4372=MAX(O:O), A4372, "")</f>
        <v/>
      </c>
    </row>
    <row r="4373" spans="1:16" x14ac:dyDescent="0.35">
      <c r="A4373">
        <v>1991</v>
      </c>
      <c r="B4373" t="s">
        <v>4088</v>
      </c>
      <c r="C4373" t="s">
        <v>6039</v>
      </c>
      <c r="D4373" t="s">
        <v>13</v>
      </c>
      <c r="E4373" t="s">
        <v>19</v>
      </c>
      <c r="F4373" s="4">
        <v>952</v>
      </c>
      <c r="G4373">
        <f t="shared" si="610"/>
        <v>363.25</v>
      </c>
      <c r="H4373">
        <f t="shared" si="611"/>
        <v>7343.75</v>
      </c>
      <c r="I4373">
        <f t="shared" si="612"/>
        <v>6980.5</v>
      </c>
      <c r="J4373">
        <f t="shared" si="613"/>
        <v>-10107.5</v>
      </c>
      <c r="K4373">
        <f t="shared" si="614"/>
        <v>17814.5</v>
      </c>
      <c r="L4373">
        <f t="shared" si="616"/>
        <v>0</v>
      </c>
      <c r="M4373">
        <f t="shared" si="617"/>
        <v>0</v>
      </c>
      <c r="N4373">
        <f t="shared" si="615"/>
        <v>0</v>
      </c>
      <c r="O4373">
        <f t="shared" si="618"/>
        <v>44</v>
      </c>
      <c r="P4373" t="str">
        <f>IF(O4373=MAX(O:O), A4373, "")</f>
        <v/>
      </c>
    </row>
    <row r="4374" spans="1:16" x14ac:dyDescent="0.35">
      <c r="A4374">
        <v>1991</v>
      </c>
      <c r="B4374" t="s">
        <v>4088</v>
      </c>
      <c r="C4374" t="s">
        <v>6040</v>
      </c>
      <c r="D4374" t="s">
        <v>13</v>
      </c>
      <c r="E4374" t="s">
        <v>5772</v>
      </c>
      <c r="F4374" s="4">
        <v>831</v>
      </c>
      <c r="G4374">
        <f t="shared" si="610"/>
        <v>363.25</v>
      </c>
      <c r="H4374">
        <f t="shared" si="611"/>
        <v>7343.75</v>
      </c>
      <c r="I4374">
        <f t="shared" si="612"/>
        <v>6980.5</v>
      </c>
      <c r="J4374">
        <f t="shared" si="613"/>
        <v>-10107.5</v>
      </c>
      <c r="K4374">
        <f t="shared" si="614"/>
        <v>17814.5</v>
      </c>
      <c r="L4374">
        <f t="shared" si="616"/>
        <v>0</v>
      </c>
      <c r="M4374">
        <f t="shared" si="617"/>
        <v>0</v>
      </c>
      <c r="N4374">
        <f t="shared" si="615"/>
        <v>0</v>
      </c>
      <c r="O4374">
        <f t="shared" si="618"/>
        <v>44</v>
      </c>
      <c r="P4374" t="str">
        <f>IF(O4374=MAX(O:O), A4374, "")</f>
        <v/>
      </c>
    </row>
    <row r="4375" spans="1:16" x14ac:dyDescent="0.35">
      <c r="A4375">
        <v>1991</v>
      </c>
      <c r="B4375" t="s">
        <v>4088</v>
      </c>
      <c r="C4375" t="s">
        <v>6041</v>
      </c>
      <c r="D4375" t="s">
        <v>96</v>
      </c>
      <c r="E4375" t="s">
        <v>19</v>
      </c>
      <c r="F4375" s="4">
        <v>179</v>
      </c>
      <c r="G4375">
        <f t="shared" si="610"/>
        <v>363.25</v>
      </c>
      <c r="H4375">
        <f t="shared" si="611"/>
        <v>7343.75</v>
      </c>
      <c r="I4375">
        <f t="shared" si="612"/>
        <v>6980.5</v>
      </c>
      <c r="J4375">
        <f t="shared" si="613"/>
        <v>-10107.5</v>
      </c>
      <c r="K4375">
        <f t="shared" si="614"/>
        <v>17814.5</v>
      </c>
      <c r="L4375">
        <f t="shared" si="616"/>
        <v>0</v>
      </c>
      <c r="M4375">
        <f t="shared" si="617"/>
        <v>0</v>
      </c>
      <c r="N4375">
        <f t="shared" si="615"/>
        <v>0</v>
      </c>
      <c r="O4375">
        <f t="shared" si="618"/>
        <v>44</v>
      </c>
      <c r="P4375" t="str">
        <f>IF(O4375=MAX(O:O), A4375, "")</f>
        <v/>
      </c>
    </row>
    <row r="4376" spans="1:16" x14ac:dyDescent="0.35">
      <c r="A4376">
        <v>1991</v>
      </c>
      <c r="B4376" t="s">
        <v>4096</v>
      </c>
      <c r="C4376" t="s">
        <v>6042</v>
      </c>
      <c r="D4376" t="s">
        <v>13</v>
      </c>
      <c r="E4376" t="s">
        <v>17</v>
      </c>
      <c r="F4376" s="4">
        <v>27123</v>
      </c>
      <c r="G4376">
        <f t="shared" si="610"/>
        <v>363.25</v>
      </c>
      <c r="H4376">
        <f t="shared" si="611"/>
        <v>7343.75</v>
      </c>
      <c r="I4376">
        <f t="shared" si="612"/>
        <v>6980.5</v>
      </c>
      <c r="J4376">
        <f t="shared" si="613"/>
        <v>-10107.5</v>
      </c>
      <c r="K4376">
        <f t="shared" si="614"/>
        <v>17814.5</v>
      </c>
      <c r="L4376">
        <f t="shared" si="616"/>
        <v>0</v>
      </c>
      <c r="M4376">
        <f t="shared" si="617"/>
        <v>1</v>
      </c>
      <c r="N4376">
        <f t="shared" si="615"/>
        <v>1</v>
      </c>
      <c r="O4376">
        <f t="shared" si="618"/>
        <v>45</v>
      </c>
      <c r="P4376" t="str">
        <f>IF(O4376=MAX(O:O), A4376, "")</f>
        <v/>
      </c>
    </row>
    <row r="4377" spans="1:16" x14ac:dyDescent="0.35">
      <c r="A4377">
        <v>1991</v>
      </c>
      <c r="B4377" t="s">
        <v>4096</v>
      </c>
      <c r="C4377" t="s">
        <v>6043</v>
      </c>
      <c r="D4377" t="s">
        <v>13</v>
      </c>
      <c r="E4377" t="s">
        <v>5786</v>
      </c>
      <c r="F4377" s="4">
        <v>14132</v>
      </c>
      <c r="G4377">
        <f t="shared" si="610"/>
        <v>363.25</v>
      </c>
      <c r="H4377">
        <f t="shared" si="611"/>
        <v>7343.75</v>
      </c>
      <c r="I4377">
        <f t="shared" si="612"/>
        <v>6980.5</v>
      </c>
      <c r="J4377">
        <f t="shared" si="613"/>
        <v>-10107.5</v>
      </c>
      <c r="K4377">
        <f t="shared" si="614"/>
        <v>17814.5</v>
      </c>
      <c r="L4377">
        <f t="shared" si="616"/>
        <v>0</v>
      </c>
      <c r="M4377">
        <f t="shared" si="617"/>
        <v>0</v>
      </c>
      <c r="N4377">
        <f t="shared" si="615"/>
        <v>0</v>
      </c>
      <c r="O4377">
        <f t="shared" si="618"/>
        <v>45</v>
      </c>
      <c r="P4377" t="str">
        <f>IF(O4377=MAX(O:O), A4377, "")</f>
        <v/>
      </c>
    </row>
    <row r="4378" spans="1:16" x14ac:dyDescent="0.35">
      <c r="A4378">
        <v>1991</v>
      </c>
      <c r="B4378" t="s">
        <v>4096</v>
      </c>
      <c r="C4378" t="s">
        <v>6044</v>
      </c>
      <c r="D4378" t="s">
        <v>13</v>
      </c>
      <c r="E4378" t="s">
        <v>19</v>
      </c>
      <c r="F4378" s="4">
        <v>12690</v>
      </c>
      <c r="G4378">
        <f t="shared" si="610"/>
        <v>363.25</v>
      </c>
      <c r="H4378">
        <f t="shared" si="611"/>
        <v>7343.75</v>
      </c>
      <c r="I4378">
        <f t="shared" si="612"/>
        <v>6980.5</v>
      </c>
      <c r="J4378">
        <f t="shared" si="613"/>
        <v>-10107.5</v>
      </c>
      <c r="K4378">
        <f t="shared" si="614"/>
        <v>17814.5</v>
      </c>
      <c r="L4378">
        <f t="shared" si="616"/>
        <v>0</v>
      </c>
      <c r="M4378">
        <f t="shared" si="617"/>
        <v>0</v>
      </c>
      <c r="N4378">
        <f t="shared" si="615"/>
        <v>0</v>
      </c>
      <c r="O4378">
        <f t="shared" si="618"/>
        <v>45</v>
      </c>
      <c r="P4378" t="str">
        <f>IF(O4378=MAX(O:O), A4378, "")</f>
        <v/>
      </c>
    </row>
    <row r="4379" spans="1:16" x14ac:dyDescent="0.35">
      <c r="A4379">
        <v>1991</v>
      </c>
      <c r="B4379" t="s">
        <v>4096</v>
      </c>
      <c r="C4379" t="s">
        <v>6045</v>
      </c>
      <c r="D4379" t="s">
        <v>13</v>
      </c>
      <c r="E4379" t="s">
        <v>32</v>
      </c>
      <c r="F4379" s="4">
        <v>9462</v>
      </c>
      <c r="G4379">
        <f t="shared" si="610"/>
        <v>363.25</v>
      </c>
      <c r="H4379">
        <f t="shared" si="611"/>
        <v>7343.75</v>
      </c>
      <c r="I4379">
        <f t="shared" si="612"/>
        <v>6980.5</v>
      </c>
      <c r="J4379">
        <f t="shared" si="613"/>
        <v>-10107.5</v>
      </c>
      <c r="K4379">
        <f t="shared" si="614"/>
        <v>17814.5</v>
      </c>
      <c r="L4379">
        <f t="shared" si="616"/>
        <v>0</v>
      </c>
      <c r="M4379">
        <f t="shared" si="617"/>
        <v>0</v>
      </c>
      <c r="N4379">
        <f t="shared" si="615"/>
        <v>0</v>
      </c>
      <c r="O4379">
        <f t="shared" si="618"/>
        <v>45</v>
      </c>
      <c r="P4379" t="str">
        <f>IF(O4379=MAX(O:O), A4379, "")</f>
        <v/>
      </c>
    </row>
    <row r="4380" spans="1:16" x14ac:dyDescent="0.35">
      <c r="A4380">
        <v>1991</v>
      </c>
      <c r="B4380" t="s">
        <v>4096</v>
      </c>
      <c r="C4380" t="s">
        <v>6046</v>
      </c>
      <c r="D4380" t="s">
        <v>13</v>
      </c>
      <c r="E4380" t="s">
        <v>68</v>
      </c>
      <c r="F4380" s="4">
        <v>3473</v>
      </c>
      <c r="G4380">
        <f t="shared" si="610"/>
        <v>363.25</v>
      </c>
      <c r="H4380">
        <f t="shared" si="611"/>
        <v>7343.75</v>
      </c>
      <c r="I4380">
        <f t="shared" si="612"/>
        <v>6980.5</v>
      </c>
      <c r="J4380">
        <f t="shared" si="613"/>
        <v>-10107.5</v>
      </c>
      <c r="K4380">
        <f t="shared" si="614"/>
        <v>17814.5</v>
      </c>
      <c r="L4380">
        <f t="shared" si="616"/>
        <v>0</v>
      </c>
      <c r="M4380">
        <f t="shared" si="617"/>
        <v>0</v>
      </c>
      <c r="N4380">
        <f t="shared" si="615"/>
        <v>0</v>
      </c>
      <c r="O4380">
        <f t="shared" si="618"/>
        <v>45</v>
      </c>
      <c r="P4380" t="str">
        <f>IF(O4380=MAX(O:O), A4380, "")</f>
        <v/>
      </c>
    </row>
    <row r="4381" spans="1:16" x14ac:dyDescent="0.35">
      <c r="A4381">
        <v>1991</v>
      </c>
      <c r="B4381" t="s">
        <v>4096</v>
      </c>
      <c r="C4381" t="s">
        <v>6047</v>
      </c>
      <c r="D4381" t="s">
        <v>13</v>
      </c>
      <c r="E4381" t="s">
        <v>5772</v>
      </c>
      <c r="F4381" s="4">
        <v>3300</v>
      </c>
      <c r="G4381">
        <f t="shared" si="610"/>
        <v>363.25</v>
      </c>
      <c r="H4381">
        <f t="shared" si="611"/>
        <v>7343.75</v>
      </c>
      <c r="I4381">
        <f t="shared" si="612"/>
        <v>6980.5</v>
      </c>
      <c r="J4381">
        <f t="shared" si="613"/>
        <v>-10107.5</v>
      </c>
      <c r="K4381">
        <f t="shared" si="614"/>
        <v>17814.5</v>
      </c>
      <c r="L4381">
        <f t="shared" si="616"/>
        <v>0</v>
      </c>
      <c r="M4381">
        <f t="shared" si="617"/>
        <v>0</v>
      </c>
      <c r="N4381">
        <f t="shared" si="615"/>
        <v>0</v>
      </c>
      <c r="O4381">
        <f t="shared" si="618"/>
        <v>45</v>
      </c>
      <c r="P4381" t="str">
        <f>IF(O4381=MAX(O:O), A4381, "")</f>
        <v/>
      </c>
    </row>
    <row r="4382" spans="1:16" x14ac:dyDescent="0.35">
      <c r="A4382">
        <v>1991</v>
      </c>
      <c r="B4382" t="s">
        <v>4096</v>
      </c>
      <c r="C4382" t="s">
        <v>6048</v>
      </c>
      <c r="D4382" t="s">
        <v>13</v>
      </c>
      <c r="E4382" t="s">
        <v>19</v>
      </c>
      <c r="F4382" s="4">
        <v>1729</v>
      </c>
      <c r="G4382">
        <f t="shared" si="610"/>
        <v>363.25</v>
      </c>
      <c r="H4382">
        <f t="shared" si="611"/>
        <v>7343.75</v>
      </c>
      <c r="I4382">
        <f t="shared" si="612"/>
        <v>6980.5</v>
      </c>
      <c r="J4382">
        <f t="shared" si="613"/>
        <v>-10107.5</v>
      </c>
      <c r="K4382">
        <f t="shared" si="614"/>
        <v>17814.5</v>
      </c>
      <c r="L4382">
        <f t="shared" si="616"/>
        <v>0</v>
      </c>
      <c r="M4382">
        <f t="shared" si="617"/>
        <v>0</v>
      </c>
      <c r="N4382">
        <f t="shared" si="615"/>
        <v>0</v>
      </c>
      <c r="O4382">
        <f t="shared" si="618"/>
        <v>45</v>
      </c>
      <c r="P4382" t="str">
        <f>IF(O4382=MAX(O:O), A4382, "")</f>
        <v/>
      </c>
    </row>
    <row r="4383" spans="1:16" x14ac:dyDescent="0.35">
      <c r="A4383">
        <v>1991</v>
      </c>
      <c r="B4383" t="s">
        <v>4096</v>
      </c>
      <c r="C4383" t="s">
        <v>6049</v>
      </c>
      <c r="D4383" t="s">
        <v>13</v>
      </c>
      <c r="E4383" t="s">
        <v>19</v>
      </c>
      <c r="F4383" s="4">
        <v>1465</v>
      </c>
      <c r="G4383">
        <f t="shared" si="610"/>
        <v>363.25</v>
      </c>
      <c r="H4383">
        <f t="shared" si="611"/>
        <v>7343.75</v>
      </c>
      <c r="I4383">
        <f t="shared" si="612"/>
        <v>6980.5</v>
      </c>
      <c r="J4383">
        <f t="shared" si="613"/>
        <v>-10107.5</v>
      </c>
      <c r="K4383">
        <f t="shared" si="614"/>
        <v>17814.5</v>
      </c>
      <c r="L4383">
        <f t="shared" si="616"/>
        <v>0</v>
      </c>
      <c r="M4383">
        <f t="shared" si="617"/>
        <v>0</v>
      </c>
      <c r="N4383">
        <f t="shared" si="615"/>
        <v>0</v>
      </c>
      <c r="O4383">
        <f t="shared" si="618"/>
        <v>45</v>
      </c>
      <c r="P4383" t="str">
        <f>IF(O4383=MAX(O:O), A4383, "")</f>
        <v/>
      </c>
    </row>
    <row r="4384" spans="1:16" x14ac:dyDescent="0.35">
      <c r="A4384">
        <v>1991</v>
      </c>
      <c r="B4384" t="s">
        <v>4096</v>
      </c>
      <c r="C4384" t="s">
        <v>6050</v>
      </c>
      <c r="D4384" t="s">
        <v>13</v>
      </c>
      <c r="E4384" t="s">
        <v>5776</v>
      </c>
      <c r="F4384" s="4">
        <v>1446</v>
      </c>
      <c r="G4384">
        <f t="shared" si="610"/>
        <v>363.25</v>
      </c>
      <c r="H4384">
        <f t="shared" si="611"/>
        <v>7343.75</v>
      </c>
      <c r="I4384">
        <f t="shared" si="612"/>
        <v>6980.5</v>
      </c>
      <c r="J4384">
        <f t="shared" si="613"/>
        <v>-10107.5</v>
      </c>
      <c r="K4384">
        <f t="shared" si="614"/>
        <v>17814.5</v>
      </c>
      <c r="L4384">
        <f t="shared" si="616"/>
        <v>0</v>
      </c>
      <c r="M4384">
        <f t="shared" si="617"/>
        <v>0</v>
      </c>
      <c r="N4384">
        <f t="shared" si="615"/>
        <v>0</v>
      </c>
      <c r="O4384">
        <f t="shared" si="618"/>
        <v>45</v>
      </c>
      <c r="P4384" t="str">
        <f>IF(O4384=MAX(O:O), A4384, "")</f>
        <v/>
      </c>
    </row>
    <row r="4385" spans="1:16" x14ac:dyDescent="0.35">
      <c r="A4385">
        <v>1991</v>
      </c>
      <c r="B4385" t="s">
        <v>4096</v>
      </c>
      <c r="C4385" t="s">
        <v>6051</v>
      </c>
      <c r="D4385" t="s">
        <v>13</v>
      </c>
      <c r="E4385" t="s">
        <v>19</v>
      </c>
      <c r="F4385" s="4">
        <v>1360</v>
      </c>
      <c r="G4385">
        <f t="shared" si="610"/>
        <v>363.25</v>
      </c>
      <c r="H4385">
        <f t="shared" si="611"/>
        <v>7343.75</v>
      </c>
      <c r="I4385">
        <f t="shared" si="612"/>
        <v>6980.5</v>
      </c>
      <c r="J4385">
        <f t="shared" si="613"/>
        <v>-10107.5</v>
      </c>
      <c r="K4385">
        <f t="shared" si="614"/>
        <v>17814.5</v>
      </c>
      <c r="L4385">
        <f t="shared" si="616"/>
        <v>0</v>
      </c>
      <c r="M4385">
        <f t="shared" si="617"/>
        <v>0</v>
      </c>
      <c r="N4385">
        <f t="shared" si="615"/>
        <v>0</v>
      </c>
      <c r="O4385">
        <f t="shared" si="618"/>
        <v>45</v>
      </c>
      <c r="P4385" t="str">
        <f>IF(O4385=MAX(O:O), A4385, "")</f>
        <v/>
      </c>
    </row>
    <row r="4386" spans="1:16" x14ac:dyDescent="0.35">
      <c r="A4386">
        <v>1991</v>
      </c>
      <c r="B4386" t="s">
        <v>4096</v>
      </c>
      <c r="C4386" t="s">
        <v>6052</v>
      </c>
      <c r="D4386" t="s">
        <v>13</v>
      </c>
      <c r="E4386" t="s">
        <v>19</v>
      </c>
      <c r="F4386" s="4">
        <v>1279</v>
      </c>
      <c r="G4386">
        <f t="shared" si="610"/>
        <v>363.25</v>
      </c>
      <c r="H4386">
        <f t="shared" si="611"/>
        <v>7343.75</v>
      </c>
      <c r="I4386">
        <f t="shared" si="612"/>
        <v>6980.5</v>
      </c>
      <c r="J4386">
        <f t="shared" si="613"/>
        <v>-10107.5</v>
      </c>
      <c r="K4386">
        <f t="shared" si="614"/>
        <v>17814.5</v>
      </c>
      <c r="L4386">
        <f t="shared" si="616"/>
        <v>0</v>
      </c>
      <c r="M4386">
        <f t="shared" si="617"/>
        <v>0</v>
      </c>
      <c r="N4386">
        <f t="shared" si="615"/>
        <v>0</v>
      </c>
      <c r="O4386">
        <f t="shared" si="618"/>
        <v>45</v>
      </c>
      <c r="P4386" t="str">
        <f>IF(O4386=MAX(O:O), A4386, "")</f>
        <v/>
      </c>
    </row>
    <row r="4387" spans="1:16" x14ac:dyDescent="0.35">
      <c r="A4387">
        <v>1991</v>
      </c>
      <c r="B4387" t="s">
        <v>4096</v>
      </c>
      <c r="C4387" t="s">
        <v>6053</v>
      </c>
      <c r="D4387" t="s">
        <v>13</v>
      </c>
      <c r="E4387" t="s">
        <v>5799</v>
      </c>
      <c r="F4387" s="4">
        <v>761</v>
      </c>
      <c r="G4387">
        <f t="shared" si="610"/>
        <v>363.25</v>
      </c>
      <c r="H4387">
        <f t="shared" si="611"/>
        <v>7343.75</v>
      </c>
      <c r="I4387">
        <f t="shared" si="612"/>
        <v>6980.5</v>
      </c>
      <c r="J4387">
        <f t="shared" si="613"/>
        <v>-10107.5</v>
      </c>
      <c r="K4387">
        <f t="shared" si="614"/>
        <v>17814.5</v>
      </c>
      <c r="L4387">
        <f t="shared" si="616"/>
        <v>0</v>
      </c>
      <c r="M4387">
        <f t="shared" si="617"/>
        <v>0</v>
      </c>
      <c r="N4387">
        <f t="shared" si="615"/>
        <v>0</v>
      </c>
      <c r="O4387">
        <f t="shared" si="618"/>
        <v>45</v>
      </c>
      <c r="P4387" t="str">
        <f>IF(O4387=MAX(O:O), A4387, "")</f>
        <v/>
      </c>
    </row>
    <row r="4388" spans="1:16" x14ac:dyDescent="0.35">
      <c r="A4388">
        <v>1991</v>
      </c>
      <c r="B4388" t="s">
        <v>4096</v>
      </c>
      <c r="C4388" t="s">
        <v>6054</v>
      </c>
      <c r="D4388" t="s">
        <v>13</v>
      </c>
      <c r="E4388" t="s">
        <v>19</v>
      </c>
      <c r="F4388" s="4">
        <v>704</v>
      </c>
      <c r="G4388">
        <f t="shared" si="610"/>
        <v>363.25</v>
      </c>
      <c r="H4388">
        <f t="shared" si="611"/>
        <v>7343.75</v>
      </c>
      <c r="I4388">
        <f t="shared" si="612"/>
        <v>6980.5</v>
      </c>
      <c r="J4388">
        <f t="shared" si="613"/>
        <v>-10107.5</v>
      </c>
      <c r="K4388">
        <f t="shared" si="614"/>
        <v>17814.5</v>
      </c>
      <c r="L4388">
        <f t="shared" si="616"/>
        <v>0</v>
      </c>
      <c r="M4388">
        <f t="shared" si="617"/>
        <v>0</v>
      </c>
      <c r="N4388">
        <f t="shared" si="615"/>
        <v>0</v>
      </c>
      <c r="O4388">
        <f t="shared" si="618"/>
        <v>45</v>
      </c>
      <c r="P4388" t="str">
        <f>IF(O4388=MAX(O:O), A4388, "")</f>
        <v/>
      </c>
    </row>
    <row r="4389" spans="1:16" x14ac:dyDescent="0.35">
      <c r="A4389">
        <v>1991</v>
      </c>
      <c r="B4389" t="s">
        <v>4096</v>
      </c>
      <c r="C4389" t="s">
        <v>6055</v>
      </c>
      <c r="D4389" t="s">
        <v>13</v>
      </c>
      <c r="E4389" t="s">
        <v>19</v>
      </c>
      <c r="F4389" s="4">
        <v>268</v>
      </c>
      <c r="G4389">
        <f t="shared" si="610"/>
        <v>363.25</v>
      </c>
      <c r="H4389">
        <f t="shared" si="611"/>
        <v>7343.75</v>
      </c>
      <c r="I4389">
        <f t="shared" si="612"/>
        <v>6980.5</v>
      </c>
      <c r="J4389">
        <f t="shared" si="613"/>
        <v>-10107.5</v>
      </c>
      <c r="K4389">
        <f t="shared" si="614"/>
        <v>17814.5</v>
      </c>
      <c r="L4389">
        <f t="shared" si="616"/>
        <v>0</v>
      </c>
      <c r="M4389">
        <f t="shared" si="617"/>
        <v>0</v>
      </c>
      <c r="N4389">
        <f t="shared" si="615"/>
        <v>0</v>
      </c>
      <c r="O4389">
        <f t="shared" si="618"/>
        <v>45</v>
      </c>
      <c r="P4389" t="str">
        <f>IF(O4389=MAX(O:O), A4389, "")</f>
        <v/>
      </c>
    </row>
    <row r="4390" spans="1:16" x14ac:dyDescent="0.35">
      <c r="A4390">
        <v>1991</v>
      </c>
      <c r="B4390" t="s">
        <v>4096</v>
      </c>
      <c r="C4390" t="s">
        <v>6056</v>
      </c>
      <c r="D4390" t="s">
        <v>13</v>
      </c>
      <c r="E4390" t="s">
        <v>5806</v>
      </c>
      <c r="F4390" s="4">
        <v>259</v>
      </c>
      <c r="G4390">
        <f t="shared" si="610"/>
        <v>363.25</v>
      </c>
      <c r="H4390">
        <f t="shared" si="611"/>
        <v>7343.75</v>
      </c>
      <c r="I4390">
        <f t="shared" si="612"/>
        <v>6980.5</v>
      </c>
      <c r="J4390">
        <f t="shared" si="613"/>
        <v>-10107.5</v>
      </c>
      <c r="K4390">
        <f t="shared" si="614"/>
        <v>17814.5</v>
      </c>
      <c r="L4390">
        <f t="shared" si="616"/>
        <v>0</v>
      </c>
      <c r="M4390">
        <f t="shared" si="617"/>
        <v>0</v>
      </c>
      <c r="N4390">
        <f t="shared" si="615"/>
        <v>0</v>
      </c>
      <c r="O4390">
        <f t="shared" si="618"/>
        <v>45</v>
      </c>
      <c r="P4390" t="str">
        <f>IF(O4390=MAX(O:O), A4390, "")</f>
        <v/>
      </c>
    </row>
    <row r="4391" spans="1:16" x14ac:dyDescent="0.35">
      <c r="A4391">
        <v>1991</v>
      </c>
      <c r="B4391" t="s">
        <v>4096</v>
      </c>
      <c r="C4391" t="s">
        <v>6057</v>
      </c>
      <c r="D4391" t="s">
        <v>13</v>
      </c>
      <c r="E4391" t="s">
        <v>19</v>
      </c>
      <c r="F4391" s="4">
        <v>227</v>
      </c>
      <c r="G4391">
        <f t="shared" si="610"/>
        <v>363.25</v>
      </c>
      <c r="H4391">
        <f t="shared" si="611"/>
        <v>7343.75</v>
      </c>
      <c r="I4391">
        <f t="shared" si="612"/>
        <v>6980.5</v>
      </c>
      <c r="J4391">
        <f t="shared" si="613"/>
        <v>-10107.5</v>
      </c>
      <c r="K4391">
        <f t="shared" si="614"/>
        <v>17814.5</v>
      </c>
      <c r="L4391">
        <f t="shared" si="616"/>
        <v>0</v>
      </c>
      <c r="M4391">
        <f t="shared" si="617"/>
        <v>0</v>
      </c>
      <c r="N4391">
        <f t="shared" si="615"/>
        <v>0</v>
      </c>
      <c r="O4391">
        <f t="shared" si="618"/>
        <v>45</v>
      </c>
      <c r="P4391" t="str">
        <f>IF(O4391=MAX(O:O), A4391, "")</f>
        <v/>
      </c>
    </row>
    <row r="4392" spans="1:16" x14ac:dyDescent="0.35">
      <c r="A4392">
        <v>1991</v>
      </c>
      <c r="B4392" t="s">
        <v>4096</v>
      </c>
      <c r="C4392" t="s">
        <v>6058</v>
      </c>
      <c r="D4392" t="s">
        <v>13</v>
      </c>
      <c r="E4392" t="s">
        <v>19</v>
      </c>
      <c r="F4392" s="4">
        <v>160</v>
      </c>
      <c r="G4392">
        <f t="shared" si="610"/>
        <v>363.25</v>
      </c>
      <c r="H4392">
        <f t="shared" si="611"/>
        <v>7343.75</v>
      </c>
      <c r="I4392">
        <f t="shared" si="612"/>
        <v>6980.5</v>
      </c>
      <c r="J4392">
        <f t="shared" si="613"/>
        <v>-10107.5</v>
      </c>
      <c r="K4392">
        <f t="shared" si="614"/>
        <v>17814.5</v>
      </c>
      <c r="L4392">
        <f t="shared" si="616"/>
        <v>0</v>
      </c>
      <c r="M4392">
        <f t="shared" si="617"/>
        <v>0</v>
      </c>
      <c r="N4392">
        <f t="shared" si="615"/>
        <v>0</v>
      </c>
      <c r="O4392">
        <f t="shared" si="618"/>
        <v>45</v>
      </c>
      <c r="P4392" t="str">
        <f>IF(O4392=MAX(O:O), A4392, "")</f>
        <v/>
      </c>
    </row>
    <row r="4393" spans="1:16" x14ac:dyDescent="0.35">
      <c r="A4393">
        <v>1991</v>
      </c>
      <c r="B4393" t="s">
        <v>4096</v>
      </c>
      <c r="C4393" t="s">
        <v>6059</v>
      </c>
      <c r="D4393" t="s">
        <v>13</v>
      </c>
      <c r="E4393" t="s">
        <v>19</v>
      </c>
      <c r="F4393" s="4">
        <v>125</v>
      </c>
      <c r="G4393">
        <f t="shared" si="610"/>
        <v>363.25</v>
      </c>
      <c r="H4393">
        <f t="shared" si="611"/>
        <v>7343.75</v>
      </c>
      <c r="I4393">
        <f t="shared" si="612"/>
        <v>6980.5</v>
      </c>
      <c r="J4393">
        <f t="shared" si="613"/>
        <v>-10107.5</v>
      </c>
      <c r="K4393">
        <f t="shared" si="614"/>
        <v>17814.5</v>
      </c>
      <c r="L4393">
        <f t="shared" si="616"/>
        <v>0</v>
      </c>
      <c r="M4393">
        <f t="shared" si="617"/>
        <v>0</v>
      </c>
      <c r="N4393">
        <f t="shared" si="615"/>
        <v>0</v>
      </c>
      <c r="O4393">
        <f t="shared" si="618"/>
        <v>45</v>
      </c>
      <c r="P4393" t="str">
        <f>IF(O4393=MAX(O:O), A4393, "")</f>
        <v/>
      </c>
    </row>
    <row r="4394" spans="1:16" x14ac:dyDescent="0.35">
      <c r="A4394">
        <v>1991</v>
      </c>
      <c r="B4394" t="s">
        <v>4096</v>
      </c>
      <c r="C4394" t="s">
        <v>6060</v>
      </c>
      <c r="D4394" t="s">
        <v>13</v>
      </c>
      <c r="E4394" t="s">
        <v>19</v>
      </c>
      <c r="F4394" s="4">
        <v>100</v>
      </c>
      <c r="G4394">
        <f t="shared" si="610"/>
        <v>363.25</v>
      </c>
      <c r="H4394">
        <f t="shared" si="611"/>
        <v>7343.75</v>
      </c>
      <c r="I4394">
        <f t="shared" si="612"/>
        <v>6980.5</v>
      </c>
      <c r="J4394">
        <f t="shared" si="613"/>
        <v>-10107.5</v>
      </c>
      <c r="K4394">
        <f t="shared" si="614"/>
        <v>17814.5</v>
      </c>
      <c r="L4394">
        <f t="shared" si="616"/>
        <v>0</v>
      </c>
      <c r="M4394">
        <f t="shared" si="617"/>
        <v>0</v>
      </c>
      <c r="N4394">
        <f t="shared" si="615"/>
        <v>0</v>
      </c>
      <c r="O4394">
        <f t="shared" si="618"/>
        <v>45</v>
      </c>
      <c r="P4394" t="str">
        <f>IF(O4394=MAX(O:O), A4394, "")</f>
        <v/>
      </c>
    </row>
    <row r="4395" spans="1:16" x14ac:dyDescent="0.35">
      <c r="A4395">
        <v>1991</v>
      </c>
      <c r="B4395" t="s">
        <v>4096</v>
      </c>
      <c r="C4395" t="s">
        <v>6060</v>
      </c>
      <c r="D4395" t="s">
        <v>13</v>
      </c>
      <c r="E4395" t="s">
        <v>19</v>
      </c>
      <c r="F4395" s="4">
        <v>100</v>
      </c>
      <c r="G4395">
        <f t="shared" si="610"/>
        <v>363.25</v>
      </c>
      <c r="H4395">
        <f t="shared" si="611"/>
        <v>7343.75</v>
      </c>
      <c r="I4395">
        <f t="shared" si="612"/>
        <v>6980.5</v>
      </c>
      <c r="J4395">
        <f t="shared" si="613"/>
        <v>-10107.5</v>
      </c>
      <c r="K4395">
        <f t="shared" si="614"/>
        <v>17814.5</v>
      </c>
      <c r="L4395">
        <f t="shared" si="616"/>
        <v>0</v>
      </c>
      <c r="M4395">
        <f t="shared" si="617"/>
        <v>0</v>
      </c>
      <c r="N4395">
        <f t="shared" si="615"/>
        <v>0</v>
      </c>
      <c r="O4395">
        <f t="shared" si="618"/>
        <v>45</v>
      </c>
      <c r="P4395" t="str">
        <f>IF(O4395=MAX(O:O), A4395, "")</f>
        <v/>
      </c>
    </row>
    <row r="4396" spans="1:16" x14ac:dyDescent="0.35">
      <c r="A4396">
        <v>1991</v>
      </c>
      <c r="B4396" t="s">
        <v>4104</v>
      </c>
      <c r="C4396" t="s">
        <v>6061</v>
      </c>
      <c r="D4396" t="s">
        <v>13</v>
      </c>
      <c r="E4396" t="s">
        <v>19</v>
      </c>
      <c r="F4396" s="4">
        <v>59309</v>
      </c>
      <c r="G4396">
        <f t="shared" si="610"/>
        <v>363.25</v>
      </c>
      <c r="H4396">
        <f t="shared" si="611"/>
        <v>7343.75</v>
      </c>
      <c r="I4396">
        <f t="shared" si="612"/>
        <v>6980.5</v>
      </c>
      <c r="J4396">
        <f t="shared" si="613"/>
        <v>-10107.5</v>
      </c>
      <c r="K4396">
        <f t="shared" si="614"/>
        <v>17814.5</v>
      </c>
      <c r="L4396">
        <f t="shared" si="616"/>
        <v>0</v>
      </c>
      <c r="M4396">
        <f t="shared" si="617"/>
        <v>1</v>
      </c>
      <c r="N4396">
        <f t="shared" si="615"/>
        <v>1</v>
      </c>
      <c r="O4396">
        <f t="shared" si="618"/>
        <v>46</v>
      </c>
      <c r="P4396" t="str">
        <f>IF(O4396=MAX(O:O), A4396, "")</f>
        <v/>
      </c>
    </row>
    <row r="4397" spans="1:16" x14ac:dyDescent="0.35">
      <c r="A4397">
        <v>1991</v>
      </c>
      <c r="B4397" t="s">
        <v>4104</v>
      </c>
      <c r="C4397" t="s">
        <v>6062</v>
      </c>
      <c r="D4397" t="s">
        <v>13</v>
      </c>
      <c r="E4397" t="s">
        <v>17</v>
      </c>
      <c r="F4397" s="4">
        <v>20970</v>
      </c>
      <c r="G4397">
        <f t="shared" si="610"/>
        <v>363.25</v>
      </c>
      <c r="H4397">
        <f t="shared" si="611"/>
        <v>7343.75</v>
      </c>
      <c r="I4397">
        <f t="shared" si="612"/>
        <v>6980.5</v>
      </c>
      <c r="J4397">
        <f t="shared" si="613"/>
        <v>-10107.5</v>
      </c>
      <c r="K4397">
        <f t="shared" si="614"/>
        <v>17814.5</v>
      </c>
      <c r="L4397">
        <f t="shared" si="616"/>
        <v>0</v>
      </c>
      <c r="M4397">
        <f t="shared" si="617"/>
        <v>1</v>
      </c>
      <c r="N4397">
        <f t="shared" si="615"/>
        <v>1</v>
      </c>
      <c r="O4397">
        <f t="shared" si="618"/>
        <v>47</v>
      </c>
      <c r="P4397" t="str">
        <f>IF(O4397=MAX(O:O), A4397, "")</f>
        <v/>
      </c>
    </row>
    <row r="4398" spans="1:16" x14ac:dyDescent="0.35">
      <c r="A4398">
        <v>1991</v>
      </c>
      <c r="B4398" t="s">
        <v>4104</v>
      </c>
      <c r="C4398" t="s">
        <v>6063</v>
      </c>
      <c r="D4398" t="s">
        <v>13</v>
      </c>
      <c r="E4398" t="s">
        <v>68</v>
      </c>
      <c r="F4398" s="4">
        <v>2427</v>
      </c>
      <c r="G4398">
        <f t="shared" si="610"/>
        <v>363.25</v>
      </c>
      <c r="H4398">
        <f t="shared" si="611"/>
        <v>7343.75</v>
      </c>
      <c r="I4398">
        <f t="shared" si="612"/>
        <v>6980.5</v>
      </c>
      <c r="J4398">
        <f t="shared" si="613"/>
        <v>-10107.5</v>
      </c>
      <c r="K4398">
        <f t="shared" si="614"/>
        <v>17814.5</v>
      </c>
      <c r="L4398">
        <f t="shared" si="616"/>
        <v>0</v>
      </c>
      <c r="M4398">
        <f t="shared" si="617"/>
        <v>0</v>
      </c>
      <c r="N4398">
        <f t="shared" si="615"/>
        <v>0</v>
      </c>
      <c r="O4398">
        <f t="shared" si="618"/>
        <v>47</v>
      </c>
      <c r="P4398" t="str">
        <f>IF(O4398=MAX(O:O), A4398, "")</f>
        <v/>
      </c>
    </row>
    <row r="4399" spans="1:16" x14ac:dyDescent="0.35">
      <c r="A4399">
        <v>1991</v>
      </c>
      <c r="B4399" t="s">
        <v>4104</v>
      </c>
      <c r="C4399" t="s">
        <v>6064</v>
      </c>
      <c r="D4399" t="s">
        <v>13</v>
      </c>
      <c r="E4399" t="s">
        <v>5786</v>
      </c>
      <c r="F4399" s="4">
        <v>635</v>
      </c>
      <c r="G4399">
        <f t="shared" si="610"/>
        <v>363.25</v>
      </c>
      <c r="H4399">
        <f t="shared" si="611"/>
        <v>7343.75</v>
      </c>
      <c r="I4399">
        <f t="shared" si="612"/>
        <v>6980.5</v>
      </c>
      <c r="J4399">
        <f t="shared" si="613"/>
        <v>-10107.5</v>
      </c>
      <c r="K4399">
        <f t="shared" si="614"/>
        <v>17814.5</v>
      </c>
      <c r="L4399">
        <f t="shared" si="616"/>
        <v>0</v>
      </c>
      <c r="M4399">
        <f t="shared" si="617"/>
        <v>0</v>
      </c>
      <c r="N4399">
        <f t="shared" si="615"/>
        <v>0</v>
      </c>
      <c r="O4399">
        <f t="shared" si="618"/>
        <v>47</v>
      </c>
      <c r="P4399" t="str">
        <f>IF(O4399=MAX(O:O), A4399, "")</f>
        <v/>
      </c>
    </row>
    <row r="4400" spans="1:16" x14ac:dyDescent="0.35">
      <c r="A4400">
        <v>1991</v>
      </c>
      <c r="B4400" t="s">
        <v>4104</v>
      </c>
      <c r="C4400" t="s">
        <v>6065</v>
      </c>
      <c r="D4400" t="s">
        <v>13</v>
      </c>
      <c r="E4400" t="s">
        <v>19</v>
      </c>
      <c r="F4400" s="4">
        <v>598</v>
      </c>
      <c r="G4400">
        <f t="shared" si="610"/>
        <v>363.25</v>
      </c>
      <c r="H4400">
        <f t="shared" si="611"/>
        <v>7343.75</v>
      </c>
      <c r="I4400">
        <f t="shared" si="612"/>
        <v>6980.5</v>
      </c>
      <c r="J4400">
        <f t="shared" si="613"/>
        <v>-10107.5</v>
      </c>
      <c r="K4400">
        <f t="shared" si="614"/>
        <v>17814.5</v>
      </c>
      <c r="L4400">
        <f t="shared" si="616"/>
        <v>0</v>
      </c>
      <c r="M4400">
        <f t="shared" si="617"/>
        <v>0</v>
      </c>
      <c r="N4400">
        <f t="shared" si="615"/>
        <v>0</v>
      </c>
      <c r="O4400">
        <f t="shared" si="618"/>
        <v>47</v>
      </c>
      <c r="P4400" t="str">
        <f>IF(O4400=MAX(O:O), A4400, "")</f>
        <v/>
      </c>
    </row>
    <row r="4401" spans="1:16" x14ac:dyDescent="0.35">
      <c r="A4401">
        <v>1991</v>
      </c>
      <c r="B4401" t="s">
        <v>4104</v>
      </c>
      <c r="C4401" t="s">
        <v>6065</v>
      </c>
      <c r="D4401" t="s">
        <v>13</v>
      </c>
      <c r="E4401" t="s">
        <v>19</v>
      </c>
      <c r="F4401" s="4">
        <v>598</v>
      </c>
      <c r="G4401">
        <f t="shared" si="610"/>
        <v>363.25</v>
      </c>
      <c r="H4401">
        <f t="shared" si="611"/>
        <v>7343.75</v>
      </c>
      <c r="I4401">
        <f t="shared" si="612"/>
        <v>6980.5</v>
      </c>
      <c r="J4401">
        <f t="shared" si="613"/>
        <v>-10107.5</v>
      </c>
      <c r="K4401">
        <f t="shared" si="614"/>
        <v>17814.5</v>
      </c>
      <c r="L4401">
        <f t="shared" si="616"/>
        <v>0</v>
      </c>
      <c r="M4401">
        <f t="shared" si="617"/>
        <v>0</v>
      </c>
      <c r="N4401">
        <f t="shared" si="615"/>
        <v>0</v>
      </c>
      <c r="O4401">
        <f t="shared" si="618"/>
        <v>47</v>
      </c>
      <c r="P4401" t="str">
        <f>IF(O4401=MAX(O:O), A4401, "")</f>
        <v/>
      </c>
    </row>
    <row r="4402" spans="1:16" x14ac:dyDescent="0.35">
      <c r="A4402">
        <v>1991</v>
      </c>
      <c r="B4402" t="s">
        <v>4113</v>
      </c>
      <c r="C4402" t="s">
        <v>6066</v>
      </c>
      <c r="D4402" t="s">
        <v>13</v>
      </c>
      <c r="E4402" t="s">
        <v>19</v>
      </c>
      <c r="G4402">
        <f t="shared" si="610"/>
        <v>363.25</v>
      </c>
      <c r="H4402">
        <f t="shared" si="611"/>
        <v>7343.75</v>
      </c>
      <c r="I4402">
        <f t="shared" si="612"/>
        <v>6980.5</v>
      </c>
      <c r="J4402">
        <f t="shared" si="613"/>
        <v>-10107.5</v>
      </c>
      <c r="K4402">
        <f t="shared" si="614"/>
        <v>17814.5</v>
      </c>
      <c r="L4402">
        <f t="shared" si="616"/>
        <v>0</v>
      </c>
      <c r="M4402">
        <f t="shared" si="617"/>
        <v>0</v>
      </c>
      <c r="N4402">
        <f t="shared" si="615"/>
        <v>0</v>
      </c>
      <c r="O4402">
        <f t="shared" si="618"/>
        <v>47</v>
      </c>
      <c r="P4402" t="str">
        <f>IF(O4402=MAX(O:O), A4402, "")</f>
        <v/>
      </c>
    </row>
    <row r="4403" spans="1:16" x14ac:dyDescent="0.35">
      <c r="A4403">
        <v>1991</v>
      </c>
      <c r="B4403" t="s">
        <v>4119</v>
      </c>
      <c r="C4403" t="s">
        <v>6067</v>
      </c>
      <c r="D4403" t="s">
        <v>96</v>
      </c>
      <c r="E4403" t="s">
        <v>19</v>
      </c>
      <c r="F4403" s="4">
        <v>66390</v>
      </c>
      <c r="G4403">
        <f t="shared" si="610"/>
        <v>363.25</v>
      </c>
      <c r="H4403">
        <f t="shared" si="611"/>
        <v>7343.75</v>
      </c>
      <c r="I4403">
        <f t="shared" si="612"/>
        <v>6980.5</v>
      </c>
      <c r="J4403">
        <f t="shared" si="613"/>
        <v>-10107.5</v>
      </c>
      <c r="K4403">
        <f t="shared" si="614"/>
        <v>17814.5</v>
      </c>
      <c r="L4403">
        <f t="shared" si="616"/>
        <v>0</v>
      </c>
      <c r="M4403">
        <f t="shared" si="617"/>
        <v>1</v>
      </c>
      <c r="N4403">
        <f t="shared" si="615"/>
        <v>1</v>
      </c>
      <c r="O4403">
        <f t="shared" si="618"/>
        <v>48</v>
      </c>
      <c r="P4403" t="str">
        <f>IF(O4403=MAX(O:O), A4403, "")</f>
        <v/>
      </c>
    </row>
    <row r="4404" spans="1:16" x14ac:dyDescent="0.35">
      <c r="A4404">
        <v>1991</v>
      </c>
      <c r="B4404" t="s">
        <v>4119</v>
      </c>
      <c r="C4404" t="s">
        <v>6068</v>
      </c>
      <c r="D4404" t="s">
        <v>13</v>
      </c>
      <c r="E4404" t="s">
        <v>17</v>
      </c>
      <c r="F4404" s="4">
        <v>11691</v>
      </c>
      <c r="G4404">
        <f t="shared" si="610"/>
        <v>363.25</v>
      </c>
      <c r="H4404">
        <f t="shared" si="611"/>
        <v>7343.75</v>
      </c>
      <c r="I4404">
        <f t="shared" si="612"/>
        <v>6980.5</v>
      </c>
      <c r="J4404">
        <f t="shared" si="613"/>
        <v>-10107.5</v>
      </c>
      <c r="K4404">
        <f t="shared" si="614"/>
        <v>17814.5</v>
      </c>
      <c r="L4404">
        <f t="shared" si="616"/>
        <v>0</v>
      </c>
      <c r="M4404">
        <f t="shared" si="617"/>
        <v>0</v>
      </c>
      <c r="N4404">
        <f t="shared" si="615"/>
        <v>0</v>
      </c>
      <c r="O4404">
        <f t="shared" si="618"/>
        <v>48</v>
      </c>
      <c r="P4404" t="str">
        <f>IF(O4404=MAX(O:O), A4404, "")</f>
        <v/>
      </c>
    </row>
    <row r="4405" spans="1:16" x14ac:dyDescent="0.35">
      <c r="A4405">
        <v>1991</v>
      </c>
      <c r="B4405" t="s">
        <v>4119</v>
      </c>
      <c r="C4405" t="s">
        <v>6069</v>
      </c>
      <c r="D4405" t="s">
        <v>13</v>
      </c>
      <c r="E4405" t="s">
        <v>6070</v>
      </c>
      <c r="F4405" s="4">
        <v>5702</v>
      </c>
      <c r="G4405">
        <f t="shared" si="610"/>
        <v>363.25</v>
      </c>
      <c r="H4405">
        <f t="shared" si="611"/>
        <v>7343.75</v>
      </c>
      <c r="I4405">
        <f t="shared" si="612"/>
        <v>6980.5</v>
      </c>
      <c r="J4405">
        <f t="shared" si="613"/>
        <v>-10107.5</v>
      </c>
      <c r="K4405">
        <f t="shared" si="614"/>
        <v>17814.5</v>
      </c>
      <c r="L4405">
        <f t="shared" si="616"/>
        <v>0</v>
      </c>
      <c r="M4405">
        <f t="shared" si="617"/>
        <v>0</v>
      </c>
      <c r="N4405">
        <f t="shared" si="615"/>
        <v>0</v>
      </c>
      <c r="O4405">
        <f t="shared" si="618"/>
        <v>48</v>
      </c>
      <c r="P4405" t="str">
        <f>IF(O4405=MAX(O:O), A4405, "")</f>
        <v/>
      </c>
    </row>
    <row r="4406" spans="1:16" x14ac:dyDescent="0.35">
      <c r="A4406">
        <v>1991</v>
      </c>
      <c r="B4406" t="s">
        <v>4125</v>
      </c>
      <c r="C4406" t="s">
        <v>6071</v>
      </c>
      <c r="D4406" t="s">
        <v>13</v>
      </c>
      <c r="E4406" t="s">
        <v>19</v>
      </c>
      <c r="F4406" s="4">
        <v>77024</v>
      </c>
      <c r="G4406">
        <f t="shared" si="610"/>
        <v>363.25</v>
      </c>
      <c r="H4406">
        <f t="shared" si="611"/>
        <v>7343.75</v>
      </c>
      <c r="I4406">
        <f t="shared" si="612"/>
        <v>6980.5</v>
      </c>
      <c r="J4406">
        <f t="shared" si="613"/>
        <v>-10107.5</v>
      </c>
      <c r="K4406">
        <f t="shared" si="614"/>
        <v>17814.5</v>
      </c>
      <c r="L4406">
        <f t="shared" si="616"/>
        <v>0</v>
      </c>
      <c r="M4406">
        <f t="shared" si="617"/>
        <v>1</v>
      </c>
      <c r="N4406">
        <f t="shared" si="615"/>
        <v>1</v>
      </c>
      <c r="O4406">
        <f t="shared" si="618"/>
        <v>49</v>
      </c>
      <c r="P4406" t="str">
        <f>IF(O4406=MAX(O:O), A4406, "")</f>
        <v/>
      </c>
    </row>
    <row r="4407" spans="1:16" x14ac:dyDescent="0.35">
      <c r="A4407">
        <v>1991</v>
      </c>
      <c r="B4407" t="s">
        <v>4125</v>
      </c>
      <c r="C4407" t="s">
        <v>6072</v>
      </c>
      <c r="D4407" t="s">
        <v>13</v>
      </c>
      <c r="E4407" t="s">
        <v>17</v>
      </c>
      <c r="F4407" s="4">
        <v>12829</v>
      </c>
      <c r="G4407">
        <f t="shared" si="610"/>
        <v>363.25</v>
      </c>
      <c r="H4407">
        <f t="shared" si="611"/>
        <v>7343.75</v>
      </c>
      <c r="I4407">
        <f t="shared" si="612"/>
        <v>6980.5</v>
      </c>
      <c r="J4407">
        <f t="shared" si="613"/>
        <v>-10107.5</v>
      </c>
      <c r="K4407">
        <f t="shared" si="614"/>
        <v>17814.5</v>
      </c>
      <c r="L4407">
        <f t="shared" si="616"/>
        <v>0</v>
      </c>
      <c r="M4407">
        <f t="shared" si="617"/>
        <v>0</v>
      </c>
      <c r="N4407">
        <f t="shared" si="615"/>
        <v>0</v>
      </c>
      <c r="O4407">
        <f t="shared" si="618"/>
        <v>49</v>
      </c>
      <c r="P4407" t="str">
        <f>IF(O4407=MAX(O:O), A4407, "")</f>
        <v/>
      </c>
    </row>
    <row r="4408" spans="1:16" x14ac:dyDescent="0.35">
      <c r="A4408">
        <v>1991</v>
      </c>
      <c r="B4408" t="s">
        <v>4125</v>
      </c>
      <c r="C4408" t="s">
        <v>5327</v>
      </c>
      <c r="D4408" t="s">
        <v>13</v>
      </c>
      <c r="E4408" t="s">
        <v>68</v>
      </c>
      <c r="F4408" s="4">
        <v>7561</v>
      </c>
      <c r="G4408">
        <f t="shared" si="610"/>
        <v>363.25</v>
      </c>
      <c r="H4408">
        <f t="shared" si="611"/>
        <v>7343.75</v>
      </c>
      <c r="I4408">
        <f t="shared" si="612"/>
        <v>6980.5</v>
      </c>
      <c r="J4408">
        <f t="shared" si="613"/>
        <v>-10107.5</v>
      </c>
      <c r="K4408">
        <f t="shared" si="614"/>
        <v>17814.5</v>
      </c>
      <c r="L4408">
        <f t="shared" si="616"/>
        <v>0</v>
      </c>
      <c r="M4408">
        <f t="shared" si="617"/>
        <v>0</v>
      </c>
      <c r="N4408">
        <f t="shared" si="615"/>
        <v>0</v>
      </c>
      <c r="O4408">
        <f t="shared" si="618"/>
        <v>49</v>
      </c>
      <c r="P4408" t="str">
        <f>IF(O4408=MAX(O:O), A4408, "")</f>
        <v/>
      </c>
    </row>
    <row r="4409" spans="1:16" x14ac:dyDescent="0.35">
      <c r="A4409">
        <v>1991</v>
      </c>
      <c r="B4409" t="s">
        <v>4125</v>
      </c>
      <c r="C4409" t="s">
        <v>6073</v>
      </c>
      <c r="D4409" t="s">
        <v>13</v>
      </c>
      <c r="E4409" t="s">
        <v>6070</v>
      </c>
      <c r="F4409" s="4">
        <v>732</v>
      </c>
      <c r="G4409">
        <f t="shared" si="610"/>
        <v>363.25</v>
      </c>
      <c r="H4409">
        <f t="shared" si="611"/>
        <v>7343.75</v>
      </c>
      <c r="I4409">
        <f t="shared" si="612"/>
        <v>6980.5</v>
      </c>
      <c r="J4409">
        <f t="shared" si="613"/>
        <v>-10107.5</v>
      </c>
      <c r="K4409">
        <f t="shared" si="614"/>
        <v>17814.5</v>
      </c>
      <c r="L4409">
        <f t="shared" si="616"/>
        <v>0</v>
      </c>
      <c r="M4409">
        <f t="shared" si="617"/>
        <v>0</v>
      </c>
      <c r="N4409">
        <f t="shared" si="615"/>
        <v>0</v>
      </c>
      <c r="O4409">
        <f t="shared" si="618"/>
        <v>49</v>
      </c>
      <c r="P4409" t="str">
        <f>IF(O4409=MAX(O:O), A4409, "")</f>
        <v/>
      </c>
    </row>
    <row r="4410" spans="1:16" x14ac:dyDescent="0.35">
      <c r="A4410">
        <v>1991</v>
      </c>
      <c r="B4410" t="s">
        <v>4130</v>
      </c>
      <c r="C4410" t="s">
        <v>6074</v>
      </c>
      <c r="D4410" t="s">
        <v>13</v>
      </c>
      <c r="E4410" t="s">
        <v>68</v>
      </c>
      <c r="F4410" s="4">
        <v>27055</v>
      </c>
      <c r="G4410">
        <f t="shared" si="610"/>
        <v>363.25</v>
      </c>
      <c r="H4410">
        <f t="shared" si="611"/>
        <v>7343.75</v>
      </c>
      <c r="I4410">
        <f t="shared" si="612"/>
        <v>6980.5</v>
      </c>
      <c r="J4410">
        <f t="shared" si="613"/>
        <v>-10107.5</v>
      </c>
      <c r="K4410">
        <f t="shared" si="614"/>
        <v>17814.5</v>
      </c>
      <c r="L4410">
        <f t="shared" si="616"/>
        <v>0</v>
      </c>
      <c r="M4410">
        <f t="shared" si="617"/>
        <v>1</v>
      </c>
      <c r="N4410">
        <f t="shared" si="615"/>
        <v>1</v>
      </c>
      <c r="O4410">
        <f t="shared" si="618"/>
        <v>50</v>
      </c>
      <c r="P4410" t="str">
        <f>IF(O4410=MAX(O:O), A4410, "")</f>
        <v/>
      </c>
    </row>
    <row r="4411" spans="1:16" x14ac:dyDescent="0.35">
      <c r="A4411">
        <v>1991</v>
      </c>
      <c r="B4411" t="s">
        <v>4130</v>
      </c>
      <c r="C4411" t="s">
        <v>6075</v>
      </c>
      <c r="D4411" t="s">
        <v>13</v>
      </c>
      <c r="E4411" t="s">
        <v>1952</v>
      </c>
      <c r="F4411" s="4">
        <v>21279</v>
      </c>
      <c r="G4411">
        <f t="shared" ref="G4411:G4474" si="619">VLOOKUP(A4411,$S$2:$U$16,2,FALSE)</f>
        <v>363.25</v>
      </c>
      <c r="H4411">
        <f t="shared" ref="H4411:H4474" si="620">VLOOKUP(A4411,$S$2:$U$16,3,FALSE)</f>
        <v>7343.75</v>
      </c>
      <c r="I4411">
        <f t="shared" ref="I4411:I4474" si="621">H4411-G4411</f>
        <v>6980.5</v>
      </c>
      <c r="J4411">
        <f t="shared" ref="J4411:J4474" si="622">G4411 - 1.5 * I4411</f>
        <v>-10107.5</v>
      </c>
      <c r="K4411">
        <f t="shared" ref="K4411:K4474" si="623">H4411 + 1.5 * I4411</f>
        <v>17814.5</v>
      </c>
      <c r="L4411">
        <f t="shared" si="616"/>
        <v>0</v>
      </c>
      <c r="M4411">
        <f t="shared" si="617"/>
        <v>1</v>
      </c>
      <c r="N4411">
        <f t="shared" ref="N4411:N4474" si="624">IF(OR(F4411 &lt; J4411, F4411 &gt; K4411), 1, 0)</f>
        <v>1</v>
      </c>
      <c r="O4411">
        <f t="shared" si="618"/>
        <v>51</v>
      </c>
      <c r="P4411" t="str">
        <f>IF(O4411=MAX(O:O), A4411, "")</f>
        <v/>
      </c>
    </row>
    <row r="4412" spans="1:16" x14ac:dyDescent="0.35">
      <c r="A4412">
        <v>1991</v>
      </c>
      <c r="B4412" t="s">
        <v>4130</v>
      </c>
      <c r="C4412" t="s">
        <v>6076</v>
      </c>
      <c r="D4412" t="s">
        <v>13</v>
      </c>
      <c r="E4412" t="s">
        <v>17</v>
      </c>
      <c r="F4412" s="4">
        <v>13511</v>
      </c>
      <c r="G4412">
        <f t="shared" si="619"/>
        <v>363.25</v>
      </c>
      <c r="H4412">
        <f t="shared" si="620"/>
        <v>7343.75</v>
      </c>
      <c r="I4412">
        <f t="shared" si="621"/>
        <v>6980.5</v>
      </c>
      <c r="J4412">
        <f t="shared" si="622"/>
        <v>-10107.5</v>
      </c>
      <c r="K4412">
        <f t="shared" si="623"/>
        <v>17814.5</v>
      </c>
      <c r="L4412">
        <f t="shared" si="616"/>
        <v>0</v>
      </c>
      <c r="M4412">
        <f t="shared" si="617"/>
        <v>0</v>
      </c>
      <c r="N4412">
        <f t="shared" si="624"/>
        <v>0</v>
      </c>
      <c r="O4412">
        <f t="shared" si="618"/>
        <v>51</v>
      </c>
      <c r="P4412" t="str">
        <f>IF(O4412=MAX(O:O), A4412, "")</f>
        <v/>
      </c>
    </row>
    <row r="4413" spans="1:16" x14ac:dyDescent="0.35">
      <c r="A4413">
        <v>1991</v>
      </c>
      <c r="B4413" t="s">
        <v>4130</v>
      </c>
      <c r="C4413" t="s">
        <v>6077</v>
      </c>
      <c r="D4413" t="s">
        <v>13</v>
      </c>
      <c r="E4413" t="s">
        <v>19</v>
      </c>
      <c r="F4413" s="4">
        <v>2209</v>
      </c>
      <c r="G4413">
        <f t="shared" si="619"/>
        <v>363.25</v>
      </c>
      <c r="H4413">
        <f t="shared" si="620"/>
        <v>7343.75</v>
      </c>
      <c r="I4413">
        <f t="shared" si="621"/>
        <v>6980.5</v>
      </c>
      <c r="J4413">
        <f t="shared" si="622"/>
        <v>-10107.5</v>
      </c>
      <c r="K4413">
        <f t="shared" si="623"/>
        <v>17814.5</v>
      </c>
      <c r="L4413">
        <f t="shared" si="616"/>
        <v>0</v>
      </c>
      <c r="M4413">
        <f t="shared" si="617"/>
        <v>0</v>
      </c>
      <c r="N4413">
        <f t="shared" si="624"/>
        <v>0</v>
      </c>
      <c r="O4413">
        <f t="shared" si="618"/>
        <v>51</v>
      </c>
      <c r="P4413" t="str">
        <f>IF(O4413=MAX(O:O), A4413, "")</f>
        <v/>
      </c>
    </row>
    <row r="4414" spans="1:16" x14ac:dyDescent="0.35">
      <c r="A4414">
        <v>1991</v>
      </c>
      <c r="B4414" t="s">
        <v>4130</v>
      </c>
      <c r="C4414" t="s">
        <v>6078</v>
      </c>
      <c r="D4414" t="s">
        <v>13</v>
      </c>
      <c r="E4414" t="s">
        <v>5806</v>
      </c>
      <c r="F4414" s="4">
        <v>1102</v>
      </c>
      <c r="G4414">
        <f t="shared" si="619"/>
        <v>363.25</v>
      </c>
      <c r="H4414">
        <f t="shared" si="620"/>
        <v>7343.75</v>
      </c>
      <c r="I4414">
        <f t="shared" si="621"/>
        <v>6980.5</v>
      </c>
      <c r="J4414">
        <f t="shared" si="622"/>
        <v>-10107.5</v>
      </c>
      <c r="K4414">
        <f t="shared" si="623"/>
        <v>17814.5</v>
      </c>
      <c r="L4414">
        <f t="shared" si="616"/>
        <v>0</v>
      </c>
      <c r="M4414">
        <f t="shared" si="617"/>
        <v>0</v>
      </c>
      <c r="N4414">
        <f t="shared" si="624"/>
        <v>0</v>
      </c>
      <c r="O4414">
        <f t="shared" si="618"/>
        <v>51</v>
      </c>
      <c r="P4414" t="str">
        <f>IF(O4414=MAX(O:O), A4414, "")</f>
        <v/>
      </c>
    </row>
    <row r="4415" spans="1:16" x14ac:dyDescent="0.35">
      <c r="A4415">
        <v>1991</v>
      </c>
      <c r="B4415" t="s">
        <v>4130</v>
      </c>
      <c r="C4415" t="s">
        <v>4136</v>
      </c>
      <c r="D4415" t="s">
        <v>13</v>
      </c>
      <c r="E4415" t="s">
        <v>5786</v>
      </c>
      <c r="F4415" s="4">
        <v>729</v>
      </c>
      <c r="G4415">
        <f t="shared" si="619"/>
        <v>363.25</v>
      </c>
      <c r="H4415">
        <f t="shared" si="620"/>
        <v>7343.75</v>
      </c>
      <c r="I4415">
        <f t="shared" si="621"/>
        <v>6980.5</v>
      </c>
      <c r="J4415">
        <f t="shared" si="622"/>
        <v>-10107.5</v>
      </c>
      <c r="K4415">
        <f t="shared" si="623"/>
        <v>17814.5</v>
      </c>
      <c r="L4415">
        <f t="shared" si="616"/>
        <v>0</v>
      </c>
      <c r="M4415">
        <f t="shared" si="617"/>
        <v>0</v>
      </c>
      <c r="N4415">
        <f t="shared" si="624"/>
        <v>0</v>
      </c>
      <c r="O4415">
        <f t="shared" si="618"/>
        <v>51</v>
      </c>
      <c r="P4415" t="str">
        <f>IF(O4415=MAX(O:O), A4415, "")</f>
        <v/>
      </c>
    </row>
    <row r="4416" spans="1:16" x14ac:dyDescent="0.35">
      <c r="A4416">
        <v>1991</v>
      </c>
      <c r="B4416" t="s">
        <v>4130</v>
      </c>
      <c r="C4416" t="s">
        <v>6079</v>
      </c>
      <c r="D4416" t="s">
        <v>13</v>
      </c>
      <c r="E4416" t="s">
        <v>5768</v>
      </c>
      <c r="F4416" s="4">
        <v>624</v>
      </c>
      <c r="G4416">
        <f t="shared" si="619"/>
        <v>363.25</v>
      </c>
      <c r="H4416">
        <f t="shared" si="620"/>
        <v>7343.75</v>
      </c>
      <c r="I4416">
        <f t="shared" si="621"/>
        <v>6980.5</v>
      </c>
      <c r="J4416">
        <f t="shared" si="622"/>
        <v>-10107.5</v>
      </c>
      <c r="K4416">
        <f t="shared" si="623"/>
        <v>17814.5</v>
      </c>
      <c r="L4416">
        <f t="shared" si="616"/>
        <v>0</v>
      </c>
      <c r="M4416">
        <f t="shared" si="617"/>
        <v>0</v>
      </c>
      <c r="N4416">
        <f t="shared" si="624"/>
        <v>0</v>
      </c>
      <c r="O4416">
        <f t="shared" si="618"/>
        <v>51</v>
      </c>
      <c r="P4416" t="str">
        <f>IF(O4416=MAX(O:O), A4416, "")</f>
        <v/>
      </c>
    </row>
    <row r="4417" spans="1:16" x14ac:dyDescent="0.35">
      <c r="A4417">
        <v>1991</v>
      </c>
      <c r="B4417" t="s">
        <v>4130</v>
      </c>
      <c r="C4417" t="s">
        <v>6080</v>
      </c>
      <c r="D4417" t="s">
        <v>13</v>
      </c>
      <c r="E4417" t="s">
        <v>5799</v>
      </c>
      <c r="F4417" s="4">
        <v>580</v>
      </c>
      <c r="G4417">
        <f t="shared" si="619"/>
        <v>363.25</v>
      </c>
      <c r="H4417">
        <f t="shared" si="620"/>
        <v>7343.75</v>
      </c>
      <c r="I4417">
        <f t="shared" si="621"/>
        <v>6980.5</v>
      </c>
      <c r="J4417">
        <f t="shared" si="622"/>
        <v>-10107.5</v>
      </c>
      <c r="K4417">
        <f t="shared" si="623"/>
        <v>17814.5</v>
      </c>
      <c r="L4417">
        <f t="shared" si="616"/>
        <v>0</v>
      </c>
      <c r="M4417">
        <f t="shared" si="617"/>
        <v>0</v>
      </c>
      <c r="N4417">
        <f t="shared" si="624"/>
        <v>0</v>
      </c>
      <c r="O4417">
        <f t="shared" si="618"/>
        <v>51</v>
      </c>
      <c r="P4417" t="str">
        <f>IF(O4417=MAX(O:O), A4417, "")</f>
        <v/>
      </c>
    </row>
    <row r="4418" spans="1:16" x14ac:dyDescent="0.35">
      <c r="A4418">
        <v>1991</v>
      </c>
      <c r="B4418" t="s">
        <v>4130</v>
      </c>
      <c r="C4418" t="s">
        <v>6081</v>
      </c>
      <c r="D4418" t="s">
        <v>13</v>
      </c>
      <c r="E4418" t="s">
        <v>5776</v>
      </c>
      <c r="F4418" s="4">
        <v>542</v>
      </c>
      <c r="G4418">
        <f t="shared" si="619"/>
        <v>363.25</v>
      </c>
      <c r="H4418">
        <f t="shared" si="620"/>
        <v>7343.75</v>
      </c>
      <c r="I4418">
        <f t="shared" si="621"/>
        <v>6980.5</v>
      </c>
      <c r="J4418">
        <f t="shared" si="622"/>
        <v>-10107.5</v>
      </c>
      <c r="K4418">
        <f t="shared" si="623"/>
        <v>17814.5</v>
      </c>
      <c r="L4418">
        <f t="shared" si="616"/>
        <v>0</v>
      </c>
      <c r="M4418">
        <f t="shared" si="617"/>
        <v>0</v>
      </c>
      <c r="N4418">
        <f t="shared" si="624"/>
        <v>0</v>
      </c>
      <c r="O4418">
        <f t="shared" si="618"/>
        <v>51</v>
      </c>
      <c r="P4418" t="str">
        <f>IF(O4418=MAX(O:O), A4418, "")</f>
        <v/>
      </c>
    </row>
    <row r="4419" spans="1:16" x14ac:dyDescent="0.35">
      <c r="A4419">
        <v>1991</v>
      </c>
      <c r="B4419" t="s">
        <v>4130</v>
      </c>
      <c r="C4419" t="s">
        <v>6082</v>
      </c>
      <c r="D4419" t="s">
        <v>13</v>
      </c>
      <c r="E4419" t="s">
        <v>19</v>
      </c>
      <c r="F4419" s="4">
        <v>478</v>
      </c>
      <c r="G4419">
        <f t="shared" si="619"/>
        <v>363.25</v>
      </c>
      <c r="H4419">
        <f t="shared" si="620"/>
        <v>7343.75</v>
      </c>
      <c r="I4419">
        <f t="shared" si="621"/>
        <v>6980.5</v>
      </c>
      <c r="J4419">
        <f t="shared" si="622"/>
        <v>-10107.5</v>
      </c>
      <c r="K4419">
        <f t="shared" si="623"/>
        <v>17814.5</v>
      </c>
      <c r="L4419">
        <f t="shared" ref="L4419:L4482" si="625">IF(F4419 &lt; J4419, 1, 0)</f>
        <v>0</v>
      </c>
      <c r="M4419">
        <f t="shared" ref="M4419:M4482" si="626">IF(F4419 &gt; K4419, 1, 0)</f>
        <v>0</v>
      </c>
      <c r="N4419">
        <f t="shared" si="624"/>
        <v>0</v>
      </c>
      <c r="O4419">
        <f t="shared" ref="O4419:O4482" si="627">IF(A4419=A4418, O4418+N4419, N4419)</f>
        <v>51</v>
      </c>
      <c r="P4419" t="str">
        <f>IF(O4419=MAX(O:O), A4419, "")</f>
        <v/>
      </c>
    </row>
    <row r="4420" spans="1:16" x14ac:dyDescent="0.35">
      <c r="A4420">
        <v>1991</v>
      </c>
      <c r="B4420" t="s">
        <v>4137</v>
      </c>
      <c r="C4420" t="s">
        <v>6083</v>
      </c>
      <c r="D4420" t="s">
        <v>13</v>
      </c>
      <c r="E4420" t="s">
        <v>19</v>
      </c>
      <c r="F4420" s="4">
        <v>35736</v>
      </c>
      <c r="G4420">
        <f t="shared" si="619"/>
        <v>363.25</v>
      </c>
      <c r="H4420">
        <f t="shared" si="620"/>
        <v>7343.75</v>
      </c>
      <c r="I4420">
        <f t="shared" si="621"/>
        <v>6980.5</v>
      </c>
      <c r="J4420">
        <f t="shared" si="622"/>
        <v>-10107.5</v>
      </c>
      <c r="K4420">
        <f t="shared" si="623"/>
        <v>17814.5</v>
      </c>
      <c r="L4420">
        <f t="shared" si="625"/>
        <v>0</v>
      </c>
      <c r="M4420">
        <f t="shared" si="626"/>
        <v>1</v>
      </c>
      <c r="N4420">
        <f t="shared" si="624"/>
        <v>1</v>
      </c>
      <c r="O4420">
        <f t="shared" si="627"/>
        <v>52</v>
      </c>
      <c r="P4420" t="str">
        <f>IF(O4420=MAX(O:O), A4420, "")</f>
        <v/>
      </c>
    </row>
    <row r="4421" spans="1:16" x14ac:dyDescent="0.35">
      <c r="A4421">
        <v>1991</v>
      </c>
      <c r="B4421" t="s">
        <v>4137</v>
      </c>
      <c r="C4421" t="s">
        <v>6084</v>
      </c>
      <c r="D4421" t="s">
        <v>13</v>
      </c>
      <c r="E4421" t="s">
        <v>17</v>
      </c>
      <c r="F4421" s="4">
        <v>14537</v>
      </c>
      <c r="G4421">
        <f t="shared" si="619"/>
        <v>363.25</v>
      </c>
      <c r="H4421">
        <f t="shared" si="620"/>
        <v>7343.75</v>
      </c>
      <c r="I4421">
        <f t="shared" si="621"/>
        <v>6980.5</v>
      </c>
      <c r="J4421">
        <f t="shared" si="622"/>
        <v>-10107.5</v>
      </c>
      <c r="K4421">
        <f t="shared" si="623"/>
        <v>17814.5</v>
      </c>
      <c r="L4421">
        <f t="shared" si="625"/>
        <v>0</v>
      </c>
      <c r="M4421">
        <f t="shared" si="626"/>
        <v>0</v>
      </c>
      <c r="N4421">
        <f t="shared" si="624"/>
        <v>0</v>
      </c>
      <c r="O4421">
        <f t="shared" si="627"/>
        <v>52</v>
      </c>
      <c r="P4421" t="str">
        <f>IF(O4421=MAX(O:O), A4421, "")</f>
        <v/>
      </c>
    </row>
    <row r="4422" spans="1:16" x14ac:dyDescent="0.35">
      <c r="A4422">
        <v>1991</v>
      </c>
      <c r="B4422" t="s">
        <v>4137</v>
      </c>
      <c r="C4422" t="s">
        <v>6085</v>
      </c>
      <c r="D4422" t="s">
        <v>13</v>
      </c>
      <c r="E4422" t="s">
        <v>1952</v>
      </c>
      <c r="F4422" s="4">
        <v>10659</v>
      </c>
      <c r="G4422">
        <f t="shared" si="619"/>
        <v>363.25</v>
      </c>
      <c r="H4422">
        <f t="shared" si="620"/>
        <v>7343.75</v>
      </c>
      <c r="I4422">
        <f t="shared" si="621"/>
        <v>6980.5</v>
      </c>
      <c r="J4422">
        <f t="shared" si="622"/>
        <v>-10107.5</v>
      </c>
      <c r="K4422">
        <f t="shared" si="623"/>
        <v>17814.5</v>
      </c>
      <c r="L4422">
        <f t="shared" si="625"/>
        <v>0</v>
      </c>
      <c r="M4422">
        <f t="shared" si="626"/>
        <v>0</v>
      </c>
      <c r="N4422">
        <f t="shared" si="624"/>
        <v>0</v>
      </c>
      <c r="O4422">
        <f t="shared" si="627"/>
        <v>52</v>
      </c>
      <c r="P4422" t="str">
        <f>IF(O4422=MAX(O:O), A4422, "")</f>
        <v/>
      </c>
    </row>
    <row r="4423" spans="1:16" x14ac:dyDescent="0.35">
      <c r="A4423">
        <v>1991</v>
      </c>
      <c r="B4423" t="s">
        <v>4137</v>
      </c>
      <c r="C4423" t="s">
        <v>6086</v>
      </c>
      <c r="D4423" t="s">
        <v>13</v>
      </c>
      <c r="E4423" t="s">
        <v>68</v>
      </c>
      <c r="F4423" s="4">
        <v>4393</v>
      </c>
      <c r="G4423">
        <f t="shared" si="619"/>
        <v>363.25</v>
      </c>
      <c r="H4423">
        <f t="shared" si="620"/>
        <v>7343.75</v>
      </c>
      <c r="I4423">
        <f t="shared" si="621"/>
        <v>6980.5</v>
      </c>
      <c r="J4423">
        <f t="shared" si="622"/>
        <v>-10107.5</v>
      </c>
      <c r="K4423">
        <f t="shared" si="623"/>
        <v>17814.5</v>
      </c>
      <c r="L4423">
        <f t="shared" si="625"/>
        <v>0</v>
      </c>
      <c r="M4423">
        <f t="shared" si="626"/>
        <v>0</v>
      </c>
      <c r="N4423">
        <f t="shared" si="624"/>
        <v>0</v>
      </c>
      <c r="O4423">
        <f t="shared" si="627"/>
        <v>52</v>
      </c>
      <c r="P4423" t="str">
        <f>IF(O4423=MAX(O:O), A4423, "")</f>
        <v/>
      </c>
    </row>
    <row r="4424" spans="1:16" x14ac:dyDescent="0.35">
      <c r="A4424">
        <v>1991</v>
      </c>
      <c r="B4424" t="s">
        <v>4137</v>
      </c>
      <c r="C4424" t="s">
        <v>6087</v>
      </c>
      <c r="D4424" t="s">
        <v>13</v>
      </c>
      <c r="E4424" t="s">
        <v>5772</v>
      </c>
      <c r="F4424" s="4">
        <v>2305</v>
      </c>
      <c r="G4424">
        <f t="shared" si="619"/>
        <v>363.25</v>
      </c>
      <c r="H4424">
        <f t="shared" si="620"/>
        <v>7343.75</v>
      </c>
      <c r="I4424">
        <f t="shared" si="621"/>
        <v>6980.5</v>
      </c>
      <c r="J4424">
        <f t="shared" si="622"/>
        <v>-10107.5</v>
      </c>
      <c r="K4424">
        <f t="shared" si="623"/>
        <v>17814.5</v>
      </c>
      <c r="L4424">
        <f t="shared" si="625"/>
        <v>0</v>
      </c>
      <c r="M4424">
        <f t="shared" si="626"/>
        <v>0</v>
      </c>
      <c r="N4424">
        <f t="shared" si="624"/>
        <v>0</v>
      </c>
      <c r="O4424">
        <f t="shared" si="627"/>
        <v>52</v>
      </c>
      <c r="P4424" t="str">
        <f>IF(O4424=MAX(O:O), A4424, "")</f>
        <v/>
      </c>
    </row>
    <row r="4425" spans="1:16" x14ac:dyDescent="0.35">
      <c r="A4425">
        <v>1991</v>
      </c>
      <c r="B4425" t="s">
        <v>4137</v>
      </c>
      <c r="C4425" t="s">
        <v>6088</v>
      </c>
      <c r="D4425" t="s">
        <v>13</v>
      </c>
      <c r="E4425" t="s">
        <v>6089</v>
      </c>
      <c r="F4425" s="4">
        <v>158</v>
      </c>
      <c r="G4425">
        <f t="shared" si="619"/>
        <v>363.25</v>
      </c>
      <c r="H4425">
        <f t="shared" si="620"/>
        <v>7343.75</v>
      </c>
      <c r="I4425">
        <f t="shared" si="621"/>
        <v>6980.5</v>
      </c>
      <c r="J4425">
        <f t="shared" si="622"/>
        <v>-10107.5</v>
      </c>
      <c r="K4425">
        <f t="shared" si="623"/>
        <v>17814.5</v>
      </c>
      <c r="L4425">
        <f t="shared" si="625"/>
        <v>0</v>
      </c>
      <c r="M4425">
        <f t="shared" si="626"/>
        <v>0</v>
      </c>
      <c r="N4425">
        <f t="shared" si="624"/>
        <v>0</v>
      </c>
      <c r="O4425">
        <f t="shared" si="627"/>
        <v>52</v>
      </c>
      <c r="P4425" t="str">
        <f>IF(O4425=MAX(O:O), A4425, "")</f>
        <v/>
      </c>
    </row>
    <row r="4426" spans="1:16" x14ac:dyDescent="0.35">
      <c r="A4426">
        <v>1991</v>
      </c>
      <c r="B4426" t="s">
        <v>4137</v>
      </c>
      <c r="C4426" t="s">
        <v>5331</v>
      </c>
      <c r="D4426" t="s">
        <v>13</v>
      </c>
      <c r="E4426" t="s">
        <v>5799</v>
      </c>
      <c r="F4426" s="4">
        <v>149</v>
      </c>
      <c r="G4426">
        <f t="shared" si="619"/>
        <v>363.25</v>
      </c>
      <c r="H4426">
        <f t="shared" si="620"/>
        <v>7343.75</v>
      </c>
      <c r="I4426">
        <f t="shared" si="621"/>
        <v>6980.5</v>
      </c>
      <c r="J4426">
        <f t="shared" si="622"/>
        <v>-10107.5</v>
      </c>
      <c r="K4426">
        <f t="shared" si="623"/>
        <v>17814.5</v>
      </c>
      <c r="L4426">
        <f t="shared" si="625"/>
        <v>0</v>
      </c>
      <c r="M4426">
        <f t="shared" si="626"/>
        <v>0</v>
      </c>
      <c r="N4426">
        <f t="shared" si="624"/>
        <v>0</v>
      </c>
      <c r="O4426">
        <f t="shared" si="627"/>
        <v>52</v>
      </c>
      <c r="P4426" t="str">
        <f>IF(O4426=MAX(O:O), A4426, "")</f>
        <v/>
      </c>
    </row>
    <row r="4427" spans="1:16" x14ac:dyDescent="0.35">
      <c r="A4427">
        <v>1991</v>
      </c>
      <c r="B4427" t="s">
        <v>4137</v>
      </c>
      <c r="C4427" t="s">
        <v>6090</v>
      </c>
      <c r="D4427" t="s">
        <v>13</v>
      </c>
      <c r="E4427" t="s">
        <v>5806</v>
      </c>
      <c r="F4427" s="4">
        <v>115</v>
      </c>
      <c r="G4427">
        <f t="shared" si="619"/>
        <v>363.25</v>
      </c>
      <c r="H4427">
        <f t="shared" si="620"/>
        <v>7343.75</v>
      </c>
      <c r="I4427">
        <f t="shared" si="621"/>
        <v>6980.5</v>
      </c>
      <c r="J4427">
        <f t="shared" si="622"/>
        <v>-10107.5</v>
      </c>
      <c r="K4427">
        <f t="shared" si="623"/>
        <v>17814.5</v>
      </c>
      <c r="L4427">
        <f t="shared" si="625"/>
        <v>0</v>
      </c>
      <c r="M4427">
        <f t="shared" si="626"/>
        <v>0</v>
      </c>
      <c r="N4427">
        <f t="shared" si="624"/>
        <v>0</v>
      </c>
      <c r="O4427">
        <f t="shared" si="627"/>
        <v>52</v>
      </c>
      <c r="P4427" t="str">
        <f>IF(O4427=MAX(O:O), A4427, "")</f>
        <v/>
      </c>
    </row>
    <row r="4428" spans="1:16" x14ac:dyDescent="0.35">
      <c r="A4428">
        <v>1991</v>
      </c>
      <c r="B4428" t="s">
        <v>4137</v>
      </c>
      <c r="C4428" t="s">
        <v>6091</v>
      </c>
      <c r="D4428" t="s">
        <v>13</v>
      </c>
      <c r="E4428" t="s">
        <v>19</v>
      </c>
      <c r="F4428" s="4">
        <v>56</v>
      </c>
      <c r="G4428">
        <f t="shared" si="619"/>
        <v>363.25</v>
      </c>
      <c r="H4428">
        <f t="shared" si="620"/>
        <v>7343.75</v>
      </c>
      <c r="I4428">
        <f t="shared" si="621"/>
        <v>6980.5</v>
      </c>
      <c r="J4428">
        <f t="shared" si="622"/>
        <v>-10107.5</v>
      </c>
      <c r="K4428">
        <f t="shared" si="623"/>
        <v>17814.5</v>
      </c>
      <c r="L4428">
        <f t="shared" si="625"/>
        <v>0</v>
      </c>
      <c r="M4428">
        <f t="shared" si="626"/>
        <v>0</v>
      </c>
      <c r="N4428">
        <f t="shared" si="624"/>
        <v>0</v>
      </c>
      <c r="O4428">
        <f t="shared" si="627"/>
        <v>52</v>
      </c>
      <c r="P4428" t="str">
        <f>IF(O4428=MAX(O:O), A4428, "")</f>
        <v/>
      </c>
    </row>
    <row r="4429" spans="1:16" x14ac:dyDescent="0.35">
      <c r="A4429">
        <v>1991</v>
      </c>
      <c r="B4429" t="s">
        <v>4137</v>
      </c>
      <c r="C4429" t="s">
        <v>6092</v>
      </c>
      <c r="D4429" t="s">
        <v>13</v>
      </c>
      <c r="E4429" t="s">
        <v>19</v>
      </c>
      <c r="F4429" s="4">
        <v>38</v>
      </c>
      <c r="G4429">
        <f t="shared" si="619"/>
        <v>363.25</v>
      </c>
      <c r="H4429">
        <f t="shared" si="620"/>
        <v>7343.75</v>
      </c>
      <c r="I4429">
        <f t="shared" si="621"/>
        <v>6980.5</v>
      </c>
      <c r="J4429">
        <f t="shared" si="622"/>
        <v>-10107.5</v>
      </c>
      <c r="K4429">
        <f t="shared" si="623"/>
        <v>17814.5</v>
      </c>
      <c r="L4429">
        <f t="shared" si="625"/>
        <v>0</v>
      </c>
      <c r="M4429">
        <f t="shared" si="626"/>
        <v>0</v>
      </c>
      <c r="N4429">
        <f t="shared" si="624"/>
        <v>0</v>
      </c>
      <c r="O4429">
        <f t="shared" si="627"/>
        <v>52</v>
      </c>
      <c r="P4429" t="str">
        <f>IF(O4429=MAX(O:O), A4429, "")</f>
        <v/>
      </c>
    </row>
    <row r="4430" spans="1:16" x14ac:dyDescent="0.35">
      <c r="A4430">
        <v>1991</v>
      </c>
      <c r="B4430" t="s">
        <v>4145</v>
      </c>
      <c r="C4430" t="s">
        <v>6093</v>
      </c>
      <c r="D4430" t="s">
        <v>13</v>
      </c>
      <c r="E4430" t="s">
        <v>68</v>
      </c>
      <c r="F4430" s="4">
        <v>15493</v>
      </c>
      <c r="G4430">
        <f t="shared" si="619"/>
        <v>363.25</v>
      </c>
      <c r="H4430">
        <f t="shared" si="620"/>
        <v>7343.75</v>
      </c>
      <c r="I4430">
        <f t="shared" si="621"/>
        <v>6980.5</v>
      </c>
      <c r="J4430">
        <f t="shared" si="622"/>
        <v>-10107.5</v>
      </c>
      <c r="K4430">
        <f t="shared" si="623"/>
        <v>17814.5</v>
      </c>
      <c r="L4430">
        <f t="shared" si="625"/>
        <v>0</v>
      </c>
      <c r="M4430">
        <f t="shared" si="626"/>
        <v>0</v>
      </c>
      <c r="N4430">
        <f t="shared" si="624"/>
        <v>0</v>
      </c>
      <c r="O4430">
        <f t="shared" si="627"/>
        <v>52</v>
      </c>
      <c r="P4430" t="str">
        <f>IF(O4430=MAX(O:O), A4430, "")</f>
        <v/>
      </c>
    </row>
    <row r="4431" spans="1:16" x14ac:dyDescent="0.35">
      <c r="A4431">
        <v>1991</v>
      </c>
      <c r="B4431" t="s">
        <v>4145</v>
      </c>
      <c r="C4431" t="s">
        <v>6094</v>
      </c>
      <c r="D4431" t="s">
        <v>13</v>
      </c>
      <c r="E4431" t="s">
        <v>17</v>
      </c>
      <c r="F4431" s="4">
        <v>13044</v>
      </c>
      <c r="G4431">
        <f t="shared" si="619"/>
        <v>363.25</v>
      </c>
      <c r="H4431">
        <f t="shared" si="620"/>
        <v>7343.75</v>
      </c>
      <c r="I4431">
        <f t="shared" si="621"/>
        <v>6980.5</v>
      </c>
      <c r="J4431">
        <f t="shared" si="622"/>
        <v>-10107.5</v>
      </c>
      <c r="K4431">
        <f t="shared" si="623"/>
        <v>17814.5</v>
      </c>
      <c r="L4431">
        <f t="shared" si="625"/>
        <v>0</v>
      </c>
      <c r="M4431">
        <f t="shared" si="626"/>
        <v>0</v>
      </c>
      <c r="N4431">
        <f t="shared" si="624"/>
        <v>0</v>
      </c>
      <c r="O4431">
        <f t="shared" si="627"/>
        <v>52</v>
      </c>
      <c r="P4431" t="str">
        <f>IF(O4431=MAX(O:O), A4431, "")</f>
        <v/>
      </c>
    </row>
    <row r="4432" spans="1:16" x14ac:dyDescent="0.35">
      <c r="A4432">
        <v>1991</v>
      </c>
      <c r="B4432" t="s">
        <v>4145</v>
      </c>
      <c r="C4432" t="s">
        <v>6095</v>
      </c>
      <c r="D4432" t="s">
        <v>13</v>
      </c>
      <c r="E4432" t="s">
        <v>5799</v>
      </c>
      <c r="F4432" s="4">
        <v>12038</v>
      </c>
      <c r="G4432">
        <f t="shared" si="619"/>
        <v>363.25</v>
      </c>
      <c r="H4432">
        <f t="shared" si="620"/>
        <v>7343.75</v>
      </c>
      <c r="I4432">
        <f t="shared" si="621"/>
        <v>6980.5</v>
      </c>
      <c r="J4432">
        <f t="shared" si="622"/>
        <v>-10107.5</v>
      </c>
      <c r="K4432">
        <f t="shared" si="623"/>
        <v>17814.5</v>
      </c>
      <c r="L4432">
        <f t="shared" si="625"/>
        <v>0</v>
      </c>
      <c r="M4432">
        <f t="shared" si="626"/>
        <v>0</v>
      </c>
      <c r="N4432">
        <f t="shared" si="624"/>
        <v>0</v>
      </c>
      <c r="O4432">
        <f t="shared" si="627"/>
        <v>52</v>
      </c>
      <c r="P4432" t="str">
        <f>IF(O4432=MAX(O:O), A4432, "")</f>
        <v/>
      </c>
    </row>
    <row r="4433" spans="1:16" x14ac:dyDescent="0.35">
      <c r="A4433">
        <v>1991</v>
      </c>
      <c r="B4433" t="s">
        <v>4145</v>
      </c>
      <c r="C4433" t="s">
        <v>6096</v>
      </c>
      <c r="D4433" t="s">
        <v>13</v>
      </c>
      <c r="E4433" t="s">
        <v>1952</v>
      </c>
      <c r="F4433" s="4">
        <v>11472</v>
      </c>
      <c r="G4433">
        <f t="shared" si="619"/>
        <v>363.25</v>
      </c>
      <c r="H4433">
        <f t="shared" si="620"/>
        <v>7343.75</v>
      </c>
      <c r="I4433">
        <f t="shared" si="621"/>
        <v>6980.5</v>
      </c>
      <c r="J4433">
        <f t="shared" si="622"/>
        <v>-10107.5</v>
      </c>
      <c r="K4433">
        <f t="shared" si="623"/>
        <v>17814.5</v>
      </c>
      <c r="L4433">
        <f t="shared" si="625"/>
        <v>0</v>
      </c>
      <c r="M4433">
        <f t="shared" si="626"/>
        <v>0</v>
      </c>
      <c r="N4433">
        <f t="shared" si="624"/>
        <v>0</v>
      </c>
      <c r="O4433">
        <f t="shared" si="627"/>
        <v>52</v>
      </c>
      <c r="P4433" t="str">
        <f>IF(O4433=MAX(O:O), A4433, "")</f>
        <v/>
      </c>
    </row>
    <row r="4434" spans="1:16" x14ac:dyDescent="0.35">
      <c r="A4434">
        <v>1991</v>
      </c>
      <c r="B4434" t="s">
        <v>4145</v>
      </c>
      <c r="C4434" t="s">
        <v>6097</v>
      </c>
      <c r="D4434" t="s">
        <v>13</v>
      </c>
      <c r="E4434" t="s">
        <v>5768</v>
      </c>
      <c r="F4434" s="4">
        <v>2145</v>
      </c>
      <c r="G4434">
        <f t="shared" si="619"/>
        <v>363.25</v>
      </c>
      <c r="H4434">
        <f t="shared" si="620"/>
        <v>7343.75</v>
      </c>
      <c r="I4434">
        <f t="shared" si="621"/>
        <v>6980.5</v>
      </c>
      <c r="J4434">
        <f t="shared" si="622"/>
        <v>-10107.5</v>
      </c>
      <c r="K4434">
        <f t="shared" si="623"/>
        <v>17814.5</v>
      </c>
      <c r="L4434">
        <f t="shared" si="625"/>
        <v>0</v>
      </c>
      <c r="M4434">
        <f t="shared" si="626"/>
        <v>0</v>
      </c>
      <c r="N4434">
        <f t="shared" si="624"/>
        <v>0</v>
      </c>
      <c r="O4434">
        <f t="shared" si="627"/>
        <v>52</v>
      </c>
      <c r="P4434" t="str">
        <f>IF(O4434=MAX(O:O), A4434, "")</f>
        <v/>
      </c>
    </row>
    <row r="4435" spans="1:16" x14ac:dyDescent="0.35">
      <c r="A4435">
        <v>1991</v>
      </c>
      <c r="B4435" t="s">
        <v>4145</v>
      </c>
      <c r="C4435" t="s">
        <v>6098</v>
      </c>
      <c r="D4435" t="s">
        <v>13</v>
      </c>
      <c r="E4435" t="s">
        <v>19</v>
      </c>
      <c r="F4435" s="4">
        <v>1958</v>
      </c>
      <c r="G4435">
        <f t="shared" si="619"/>
        <v>363.25</v>
      </c>
      <c r="H4435">
        <f t="shared" si="620"/>
        <v>7343.75</v>
      </c>
      <c r="I4435">
        <f t="shared" si="621"/>
        <v>6980.5</v>
      </c>
      <c r="J4435">
        <f t="shared" si="622"/>
        <v>-10107.5</v>
      </c>
      <c r="K4435">
        <f t="shared" si="623"/>
        <v>17814.5</v>
      </c>
      <c r="L4435">
        <f t="shared" si="625"/>
        <v>0</v>
      </c>
      <c r="M4435">
        <f t="shared" si="626"/>
        <v>0</v>
      </c>
      <c r="N4435">
        <f t="shared" si="624"/>
        <v>0</v>
      </c>
      <c r="O4435">
        <f t="shared" si="627"/>
        <v>52</v>
      </c>
      <c r="P4435" t="str">
        <f>IF(O4435=MAX(O:O), A4435, "")</f>
        <v/>
      </c>
    </row>
    <row r="4436" spans="1:16" x14ac:dyDescent="0.35">
      <c r="A4436">
        <v>1991</v>
      </c>
      <c r="B4436" t="s">
        <v>4145</v>
      </c>
      <c r="C4436" t="s">
        <v>6099</v>
      </c>
      <c r="D4436" t="s">
        <v>13</v>
      </c>
      <c r="E4436" t="s">
        <v>5806</v>
      </c>
      <c r="F4436" s="4">
        <v>885</v>
      </c>
      <c r="G4436">
        <f t="shared" si="619"/>
        <v>363.25</v>
      </c>
      <c r="H4436">
        <f t="shared" si="620"/>
        <v>7343.75</v>
      </c>
      <c r="I4436">
        <f t="shared" si="621"/>
        <v>6980.5</v>
      </c>
      <c r="J4436">
        <f t="shared" si="622"/>
        <v>-10107.5</v>
      </c>
      <c r="K4436">
        <f t="shared" si="623"/>
        <v>17814.5</v>
      </c>
      <c r="L4436">
        <f t="shared" si="625"/>
        <v>0</v>
      </c>
      <c r="M4436">
        <f t="shared" si="626"/>
        <v>0</v>
      </c>
      <c r="N4436">
        <f t="shared" si="624"/>
        <v>0</v>
      </c>
      <c r="O4436">
        <f t="shared" si="627"/>
        <v>52</v>
      </c>
      <c r="P4436" t="str">
        <f>IF(O4436=MAX(O:O), A4436, "")</f>
        <v/>
      </c>
    </row>
    <row r="4437" spans="1:16" x14ac:dyDescent="0.35">
      <c r="A4437">
        <v>1991</v>
      </c>
      <c r="B4437" t="s">
        <v>4145</v>
      </c>
      <c r="C4437" t="s">
        <v>6100</v>
      </c>
      <c r="D4437" t="s">
        <v>13</v>
      </c>
      <c r="E4437" t="s">
        <v>19</v>
      </c>
      <c r="F4437" s="4">
        <v>882</v>
      </c>
      <c r="G4437">
        <f t="shared" si="619"/>
        <v>363.25</v>
      </c>
      <c r="H4437">
        <f t="shared" si="620"/>
        <v>7343.75</v>
      </c>
      <c r="I4437">
        <f t="shared" si="621"/>
        <v>6980.5</v>
      </c>
      <c r="J4437">
        <f t="shared" si="622"/>
        <v>-10107.5</v>
      </c>
      <c r="K4437">
        <f t="shared" si="623"/>
        <v>17814.5</v>
      </c>
      <c r="L4437">
        <f t="shared" si="625"/>
        <v>0</v>
      </c>
      <c r="M4437">
        <f t="shared" si="626"/>
        <v>0</v>
      </c>
      <c r="N4437">
        <f t="shared" si="624"/>
        <v>0</v>
      </c>
      <c r="O4437">
        <f t="shared" si="627"/>
        <v>52</v>
      </c>
      <c r="P4437" t="str">
        <f>IF(O4437=MAX(O:O), A4437, "")</f>
        <v/>
      </c>
    </row>
    <row r="4438" spans="1:16" x14ac:dyDescent="0.35">
      <c r="A4438">
        <v>1991</v>
      </c>
      <c r="B4438" t="s">
        <v>4145</v>
      </c>
      <c r="C4438" t="s">
        <v>6101</v>
      </c>
      <c r="D4438" t="s">
        <v>13</v>
      </c>
      <c r="E4438" t="s">
        <v>5786</v>
      </c>
      <c r="F4438" s="4">
        <v>776</v>
      </c>
      <c r="G4438">
        <f t="shared" si="619"/>
        <v>363.25</v>
      </c>
      <c r="H4438">
        <f t="shared" si="620"/>
        <v>7343.75</v>
      </c>
      <c r="I4438">
        <f t="shared" si="621"/>
        <v>6980.5</v>
      </c>
      <c r="J4438">
        <f t="shared" si="622"/>
        <v>-10107.5</v>
      </c>
      <c r="K4438">
        <f t="shared" si="623"/>
        <v>17814.5</v>
      </c>
      <c r="L4438">
        <f t="shared" si="625"/>
        <v>0</v>
      </c>
      <c r="M4438">
        <f t="shared" si="626"/>
        <v>0</v>
      </c>
      <c r="N4438">
        <f t="shared" si="624"/>
        <v>0</v>
      </c>
      <c r="O4438">
        <f t="shared" si="627"/>
        <v>52</v>
      </c>
      <c r="P4438" t="str">
        <f>IF(O4438=MAX(O:O), A4438, "")</f>
        <v/>
      </c>
    </row>
    <row r="4439" spans="1:16" x14ac:dyDescent="0.35">
      <c r="A4439">
        <v>1991</v>
      </c>
      <c r="B4439" t="s">
        <v>4145</v>
      </c>
      <c r="C4439" t="s">
        <v>6102</v>
      </c>
      <c r="D4439" t="s">
        <v>13</v>
      </c>
      <c r="E4439" t="s">
        <v>19</v>
      </c>
      <c r="F4439" s="4">
        <v>530</v>
      </c>
      <c r="G4439">
        <f t="shared" si="619"/>
        <v>363.25</v>
      </c>
      <c r="H4439">
        <f t="shared" si="620"/>
        <v>7343.75</v>
      </c>
      <c r="I4439">
        <f t="shared" si="621"/>
        <v>6980.5</v>
      </c>
      <c r="J4439">
        <f t="shared" si="622"/>
        <v>-10107.5</v>
      </c>
      <c r="K4439">
        <f t="shared" si="623"/>
        <v>17814.5</v>
      </c>
      <c r="L4439">
        <f t="shared" si="625"/>
        <v>0</v>
      </c>
      <c r="M4439">
        <f t="shared" si="626"/>
        <v>0</v>
      </c>
      <c r="N4439">
        <f t="shared" si="624"/>
        <v>0</v>
      </c>
      <c r="O4439">
        <f t="shared" si="627"/>
        <v>52</v>
      </c>
      <c r="P4439" t="str">
        <f>IF(O4439=MAX(O:O), A4439, "")</f>
        <v/>
      </c>
    </row>
    <row r="4440" spans="1:16" x14ac:dyDescent="0.35">
      <c r="A4440">
        <v>1991</v>
      </c>
      <c r="B4440" t="s">
        <v>4145</v>
      </c>
      <c r="C4440" t="s">
        <v>6103</v>
      </c>
      <c r="D4440" t="s">
        <v>13</v>
      </c>
      <c r="E4440" t="s">
        <v>19</v>
      </c>
      <c r="F4440" s="4">
        <v>440</v>
      </c>
      <c r="G4440">
        <f t="shared" si="619"/>
        <v>363.25</v>
      </c>
      <c r="H4440">
        <f t="shared" si="620"/>
        <v>7343.75</v>
      </c>
      <c r="I4440">
        <f t="shared" si="621"/>
        <v>6980.5</v>
      </c>
      <c r="J4440">
        <f t="shared" si="622"/>
        <v>-10107.5</v>
      </c>
      <c r="K4440">
        <f t="shared" si="623"/>
        <v>17814.5</v>
      </c>
      <c r="L4440">
        <f t="shared" si="625"/>
        <v>0</v>
      </c>
      <c r="M4440">
        <f t="shared" si="626"/>
        <v>0</v>
      </c>
      <c r="N4440">
        <f t="shared" si="624"/>
        <v>0</v>
      </c>
      <c r="O4440">
        <f t="shared" si="627"/>
        <v>52</v>
      </c>
      <c r="P4440" t="str">
        <f>IF(O4440=MAX(O:O), A4440, "")</f>
        <v/>
      </c>
    </row>
    <row r="4441" spans="1:16" x14ac:dyDescent="0.35">
      <c r="A4441">
        <v>1991</v>
      </c>
      <c r="B4441" t="s">
        <v>4145</v>
      </c>
      <c r="C4441" t="s">
        <v>6104</v>
      </c>
      <c r="D4441" t="s">
        <v>13</v>
      </c>
      <c r="E4441" t="s">
        <v>19</v>
      </c>
      <c r="F4441" s="4">
        <v>292</v>
      </c>
      <c r="G4441">
        <f t="shared" si="619"/>
        <v>363.25</v>
      </c>
      <c r="H4441">
        <f t="shared" si="620"/>
        <v>7343.75</v>
      </c>
      <c r="I4441">
        <f t="shared" si="621"/>
        <v>6980.5</v>
      </c>
      <c r="J4441">
        <f t="shared" si="622"/>
        <v>-10107.5</v>
      </c>
      <c r="K4441">
        <f t="shared" si="623"/>
        <v>17814.5</v>
      </c>
      <c r="L4441">
        <f t="shared" si="625"/>
        <v>0</v>
      </c>
      <c r="M4441">
        <f t="shared" si="626"/>
        <v>0</v>
      </c>
      <c r="N4441">
        <f t="shared" si="624"/>
        <v>0</v>
      </c>
      <c r="O4441">
        <f t="shared" si="627"/>
        <v>52</v>
      </c>
      <c r="P4441" t="str">
        <f>IF(O4441=MAX(O:O), A4441, "")</f>
        <v/>
      </c>
    </row>
    <row r="4442" spans="1:16" x14ac:dyDescent="0.35">
      <c r="A4442">
        <v>1991</v>
      </c>
      <c r="B4442" t="s">
        <v>4145</v>
      </c>
      <c r="C4442" t="s">
        <v>6105</v>
      </c>
      <c r="D4442" t="s">
        <v>13</v>
      </c>
      <c r="E4442" t="s">
        <v>6106</v>
      </c>
      <c r="F4442" s="4">
        <v>265</v>
      </c>
      <c r="G4442">
        <f t="shared" si="619"/>
        <v>363.25</v>
      </c>
      <c r="H4442">
        <f t="shared" si="620"/>
        <v>7343.75</v>
      </c>
      <c r="I4442">
        <f t="shared" si="621"/>
        <v>6980.5</v>
      </c>
      <c r="J4442">
        <f t="shared" si="622"/>
        <v>-10107.5</v>
      </c>
      <c r="K4442">
        <f t="shared" si="623"/>
        <v>17814.5</v>
      </c>
      <c r="L4442">
        <f t="shared" si="625"/>
        <v>0</v>
      </c>
      <c r="M4442">
        <f t="shared" si="626"/>
        <v>0</v>
      </c>
      <c r="N4442">
        <f t="shared" si="624"/>
        <v>0</v>
      </c>
      <c r="O4442">
        <f t="shared" si="627"/>
        <v>52</v>
      </c>
      <c r="P4442" t="str">
        <f>IF(O4442=MAX(O:O), A4442, "")</f>
        <v/>
      </c>
    </row>
    <row r="4443" spans="1:16" x14ac:dyDescent="0.35">
      <c r="A4443">
        <v>1991</v>
      </c>
      <c r="B4443" t="s">
        <v>4145</v>
      </c>
      <c r="C4443" t="s">
        <v>6107</v>
      </c>
      <c r="D4443" t="s">
        <v>13</v>
      </c>
      <c r="E4443" t="s">
        <v>19</v>
      </c>
      <c r="F4443" s="4">
        <v>169</v>
      </c>
      <c r="G4443">
        <f t="shared" si="619"/>
        <v>363.25</v>
      </c>
      <c r="H4443">
        <f t="shared" si="620"/>
        <v>7343.75</v>
      </c>
      <c r="I4443">
        <f t="shared" si="621"/>
        <v>6980.5</v>
      </c>
      <c r="J4443">
        <f t="shared" si="622"/>
        <v>-10107.5</v>
      </c>
      <c r="K4443">
        <f t="shared" si="623"/>
        <v>17814.5</v>
      </c>
      <c r="L4443">
        <f t="shared" si="625"/>
        <v>0</v>
      </c>
      <c r="M4443">
        <f t="shared" si="626"/>
        <v>0</v>
      </c>
      <c r="N4443">
        <f t="shared" si="624"/>
        <v>0</v>
      </c>
      <c r="O4443">
        <f t="shared" si="627"/>
        <v>52</v>
      </c>
      <c r="P4443" t="str">
        <f>IF(O4443=MAX(O:O), A4443, "")</f>
        <v/>
      </c>
    </row>
    <row r="4444" spans="1:16" x14ac:dyDescent="0.35">
      <c r="A4444">
        <v>1991</v>
      </c>
      <c r="B4444" t="s">
        <v>4145</v>
      </c>
      <c r="C4444" t="s">
        <v>6108</v>
      </c>
      <c r="D4444" t="s">
        <v>13</v>
      </c>
      <c r="E4444" t="s">
        <v>19</v>
      </c>
      <c r="F4444" s="4">
        <v>151</v>
      </c>
      <c r="G4444">
        <f t="shared" si="619"/>
        <v>363.25</v>
      </c>
      <c r="H4444">
        <f t="shared" si="620"/>
        <v>7343.75</v>
      </c>
      <c r="I4444">
        <f t="shared" si="621"/>
        <v>6980.5</v>
      </c>
      <c r="J4444">
        <f t="shared" si="622"/>
        <v>-10107.5</v>
      </c>
      <c r="K4444">
        <f t="shared" si="623"/>
        <v>17814.5</v>
      </c>
      <c r="L4444">
        <f t="shared" si="625"/>
        <v>0</v>
      </c>
      <c r="M4444">
        <f t="shared" si="626"/>
        <v>0</v>
      </c>
      <c r="N4444">
        <f t="shared" si="624"/>
        <v>0</v>
      </c>
      <c r="O4444">
        <f t="shared" si="627"/>
        <v>52</v>
      </c>
      <c r="P4444" t="str">
        <f>IF(O4444=MAX(O:O), A4444, "")</f>
        <v/>
      </c>
    </row>
    <row r="4445" spans="1:16" x14ac:dyDescent="0.35">
      <c r="A4445">
        <v>1991</v>
      </c>
      <c r="B4445" t="s">
        <v>4145</v>
      </c>
      <c r="C4445" t="s">
        <v>6109</v>
      </c>
      <c r="D4445" t="s">
        <v>13</v>
      </c>
      <c r="E4445" t="s">
        <v>6089</v>
      </c>
      <c r="F4445" s="4">
        <v>39</v>
      </c>
      <c r="G4445">
        <f t="shared" si="619"/>
        <v>363.25</v>
      </c>
      <c r="H4445">
        <f t="shared" si="620"/>
        <v>7343.75</v>
      </c>
      <c r="I4445">
        <f t="shared" si="621"/>
        <v>6980.5</v>
      </c>
      <c r="J4445">
        <f t="shared" si="622"/>
        <v>-10107.5</v>
      </c>
      <c r="K4445">
        <f t="shared" si="623"/>
        <v>17814.5</v>
      </c>
      <c r="L4445">
        <f t="shared" si="625"/>
        <v>0</v>
      </c>
      <c r="M4445">
        <f t="shared" si="626"/>
        <v>0</v>
      </c>
      <c r="N4445">
        <f t="shared" si="624"/>
        <v>0</v>
      </c>
      <c r="O4445">
        <f t="shared" si="627"/>
        <v>52</v>
      </c>
      <c r="P4445" t="str">
        <f>IF(O4445=MAX(O:O), A4445, "")</f>
        <v/>
      </c>
    </row>
    <row r="4446" spans="1:16" x14ac:dyDescent="0.35">
      <c r="A4446">
        <v>1991</v>
      </c>
      <c r="B4446" t="s">
        <v>4152</v>
      </c>
      <c r="C4446" t="s">
        <v>6110</v>
      </c>
      <c r="D4446" t="s">
        <v>13</v>
      </c>
      <c r="E4446" t="s">
        <v>17</v>
      </c>
      <c r="F4446" s="4">
        <v>22311</v>
      </c>
      <c r="G4446">
        <f t="shared" si="619"/>
        <v>363.25</v>
      </c>
      <c r="H4446">
        <f t="shared" si="620"/>
        <v>7343.75</v>
      </c>
      <c r="I4446">
        <f t="shared" si="621"/>
        <v>6980.5</v>
      </c>
      <c r="J4446">
        <f t="shared" si="622"/>
        <v>-10107.5</v>
      </c>
      <c r="K4446">
        <f t="shared" si="623"/>
        <v>17814.5</v>
      </c>
      <c r="L4446">
        <f t="shared" si="625"/>
        <v>0</v>
      </c>
      <c r="M4446">
        <f t="shared" si="626"/>
        <v>1</v>
      </c>
      <c r="N4446">
        <f t="shared" si="624"/>
        <v>1</v>
      </c>
      <c r="O4446">
        <f t="shared" si="627"/>
        <v>53</v>
      </c>
      <c r="P4446" t="str">
        <f>IF(O4446=MAX(O:O), A4446, "")</f>
        <v/>
      </c>
    </row>
    <row r="4447" spans="1:16" x14ac:dyDescent="0.35">
      <c r="A4447">
        <v>1991</v>
      </c>
      <c r="B4447" t="s">
        <v>4152</v>
      </c>
      <c r="C4447" t="s">
        <v>5341</v>
      </c>
      <c r="D4447" t="s">
        <v>13</v>
      </c>
      <c r="E4447" t="s">
        <v>68</v>
      </c>
      <c r="F4447" s="4">
        <v>21618</v>
      </c>
      <c r="G4447">
        <f t="shared" si="619"/>
        <v>363.25</v>
      </c>
      <c r="H4447">
        <f t="shared" si="620"/>
        <v>7343.75</v>
      </c>
      <c r="I4447">
        <f t="shared" si="621"/>
        <v>6980.5</v>
      </c>
      <c r="J4447">
        <f t="shared" si="622"/>
        <v>-10107.5</v>
      </c>
      <c r="K4447">
        <f t="shared" si="623"/>
        <v>17814.5</v>
      </c>
      <c r="L4447">
        <f t="shared" si="625"/>
        <v>0</v>
      </c>
      <c r="M4447">
        <f t="shared" si="626"/>
        <v>1</v>
      </c>
      <c r="N4447">
        <f t="shared" si="624"/>
        <v>1</v>
      </c>
      <c r="O4447">
        <f t="shared" si="627"/>
        <v>54</v>
      </c>
      <c r="P4447" t="str">
        <f>IF(O4447=MAX(O:O), A4447, "")</f>
        <v/>
      </c>
    </row>
    <row r="4448" spans="1:16" x14ac:dyDescent="0.35">
      <c r="A4448">
        <v>1991</v>
      </c>
      <c r="B4448" t="s">
        <v>4152</v>
      </c>
      <c r="C4448" t="s">
        <v>6111</v>
      </c>
      <c r="D4448" t="s">
        <v>13</v>
      </c>
      <c r="E4448" t="s">
        <v>5799</v>
      </c>
      <c r="F4448" s="4">
        <v>8957</v>
      </c>
      <c r="G4448">
        <f t="shared" si="619"/>
        <v>363.25</v>
      </c>
      <c r="H4448">
        <f t="shared" si="620"/>
        <v>7343.75</v>
      </c>
      <c r="I4448">
        <f t="shared" si="621"/>
        <v>6980.5</v>
      </c>
      <c r="J4448">
        <f t="shared" si="622"/>
        <v>-10107.5</v>
      </c>
      <c r="K4448">
        <f t="shared" si="623"/>
        <v>17814.5</v>
      </c>
      <c r="L4448">
        <f t="shared" si="625"/>
        <v>0</v>
      </c>
      <c r="M4448">
        <f t="shared" si="626"/>
        <v>0</v>
      </c>
      <c r="N4448">
        <f t="shared" si="624"/>
        <v>0</v>
      </c>
      <c r="O4448">
        <f t="shared" si="627"/>
        <v>54</v>
      </c>
      <c r="P4448" t="str">
        <f>IF(O4448=MAX(O:O), A4448, "")</f>
        <v/>
      </c>
    </row>
    <row r="4449" spans="1:16" x14ac:dyDescent="0.35">
      <c r="A4449">
        <v>1991</v>
      </c>
      <c r="B4449" t="s">
        <v>4152</v>
      </c>
      <c r="C4449" t="s">
        <v>6112</v>
      </c>
      <c r="D4449" t="s">
        <v>13</v>
      </c>
      <c r="E4449" t="s">
        <v>5768</v>
      </c>
      <c r="F4449" s="4">
        <v>8356</v>
      </c>
      <c r="G4449">
        <f t="shared" si="619"/>
        <v>363.25</v>
      </c>
      <c r="H4449">
        <f t="shared" si="620"/>
        <v>7343.75</v>
      </c>
      <c r="I4449">
        <f t="shared" si="621"/>
        <v>6980.5</v>
      </c>
      <c r="J4449">
        <f t="shared" si="622"/>
        <v>-10107.5</v>
      </c>
      <c r="K4449">
        <f t="shared" si="623"/>
        <v>17814.5</v>
      </c>
      <c r="L4449">
        <f t="shared" si="625"/>
        <v>0</v>
      </c>
      <c r="M4449">
        <f t="shared" si="626"/>
        <v>0</v>
      </c>
      <c r="N4449">
        <f t="shared" si="624"/>
        <v>0</v>
      </c>
      <c r="O4449">
        <f t="shared" si="627"/>
        <v>54</v>
      </c>
      <c r="P4449" t="str">
        <f>IF(O4449=MAX(O:O), A4449, "")</f>
        <v/>
      </c>
    </row>
    <row r="4450" spans="1:16" x14ac:dyDescent="0.35">
      <c r="A4450">
        <v>1991</v>
      </c>
      <c r="B4450" t="s">
        <v>4152</v>
      </c>
      <c r="C4450" t="s">
        <v>6113</v>
      </c>
      <c r="D4450" t="s">
        <v>13</v>
      </c>
      <c r="E4450" t="s">
        <v>19</v>
      </c>
      <c r="F4450" s="4">
        <v>1303</v>
      </c>
      <c r="G4450">
        <f t="shared" si="619"/>
        <v>363.25</v>
      </c>
      <c r="H4450">
        <f t="shared" si="620"/>
        <v>7343.75</v>
      </c>
      <c r="I4450">
        <f t="shared" si="621"/>
        <v>6980.5</v>
      </c>
      <c r="J4450">
        <f t="shared" si="622"/>
        <v>-10107.5</v>
      </c>
      <c r="K4450">
        <f t="shared" si="623"/>
        <v>17814.5</v>
      </c>
      <c r="L4450">
        <f t="shared" si="625"/>
        <v>0</v>
      </c>
      <c r="M4450">
        <f t="shared" si="626"/>
        <v>0</v>
      </c>
      <c r="N4450">
        <f t="shared" si="624"/>
        <v>0</v>
      </c>
      <c r="O4450">
        <f t="shared" si="627"/>
        <v>54</v>
      </c>
      <c r="P4450" t="str">
        <f>IF(O4450=MAX(O:O), A4450, "")</f>
        <v/>
      </c>
    </row>
    <row r="4451" spans="1:16" x14ac:dyDescent="0.35">
      <c r="A4451">
        <v>1991</v>
      </c>
      <c r="B4451" t="s">
        <v>4152</v>
      </c>
      <c r="C4451" t="s">
        <v>6114</v>
      </c>
      <c r="D4451" t="s">
        <v>13</v>
      </c>
      <c r="E4451" t="s">
        <v>19</v>
      </c>
      <c r="F4451" s="4">
        <v>1205</v>
      </c>
      <c r="G4451">
        <f t="shared" si="619"/>
        <v>363.25</v>
      </c>
      <c r="H4451">
        <f t="shared" si="620"/>
        <v>7343.75</v>
      </c>
      <c r="I4451">
        <f t="shared" si="621"/>
        <v>6980.5</v>
      </c>
      <c r="J4451">
        <f t="shared" si="622"/>
        <v>-10107.5</v>
      </c>
      <c r="K4451">
        <f t="shared" si="623"/>
        <v>17814.5</v>
      </c>
      <c r="L4451">
        <f t="shared" si="625"/>
        <v>0</v>
      </c>
      <c r="M4451">
        <f t="shared" si="626"/>
        <v>0</v>
      </c>
      <c r="N4451">
        <f t="shared" si="624"/>
        <v>0</v>
      </c>
      <c r="O4451">
        <f t="shared" si="627"/>
        <v>54</v>
      </c>
      <c r="P4451" t="str">
        <f>IF(O4451=MAX(O:O), A4451, "")</f>
        <v/>
      </c>
    </row>
    <row r="4452" spans="1:16" x14ac:dyDescent="0.35">
      <c r="A4452">
        <v>1991</v>
      </c>
      <c r="B4452" t="s">
        <v>4152</v>
      </c>
      <c r="C4452" t="s">
        <v>6115</v>
      </c>
      <c r="D4452" t="s">
        <v>13</v>
      </c>
      <c r="E4452" t="s">
        <v>5772</v>
      </c>
      <c r="F4452" s="4">
        <v>1122</v>
      </c>
      <c r="G4452">
        <f t="shared" si="619"/>
        <v>363.25</v>
      </c>
      <c r="H4452">
        <f t="shared" si="620"/>
        <v>7343.75</v>
      </c>
      <c r="I4452">
        <f t="shared" si="621"/>
        <v>6980.5</v>
      </c>
      <c r="J4452">
        <f t="shared" si="622"/>
        <v>-10107.5</v>
      </c>
      <c r="K4452">
        <f t="shared" si="623"/>
        <v>17814.5</v>
      </c>
      <c r="L4452">
        <f t="shared" si="625"/>
        <v>0</v>
      </c>
      <c r="M4452">
        <f t="shared" si="626"/>
        <v>0</v>
      </c>
      <c r="N4452">
        <f t="shared" si="624"/>
        <v>0</v>
      </c>
      <c r="O4452">
        <f t="shared" si="627"/>
        <v>54</v>
      </c>
      <c r="P4452" t="str">
        <f>IF(O4452=MAX(O:O), A4452, "")</f>
        <v/>
      </c>
    </row>
    <row r="4453" spans="1:16" x14ac:dyDescent="0.35">
      <c r="A4453">
        <v>1991</v>
      </c>
      <c r="B4453" t="s">
        <v>4152</v>
      </c>
      <c r="C4453" t="s">
        <v>6116</v>
      </c>
      <c r="D4453" t="s">
        <v>13</v>
      </c>
      <c r="E4453" t="s">
        <v>5806</v>
      </c>
      <c r="F4453" s="4">
        <v>847</v>
      </c>
      <c r="G4453">
        <f t="shared" si="619"/>
        <v>363.25</v>
      </c>
      <c r="H4453">
        <f t="shared" si="620"/>
        <v>7343.75</v>
      </c>
      <c r="I4453">
        <f t="shared" si="621"/>
        <v>6980.5</v>
      </c>
      <c r="J4453">
        <f t="shared" si="622"/>
        <v>-10107.5</v>
      </c>
      <c r="K4453">
        <f t="shared" si="623"/>
        <v>17814.5</v>
      </c>
      <c r="L4453">
        <f t="shared" si="625"/>
        <v>0</v>
      </c>
      <c r="M4453">
        <f t="shared" si="626"/>
        <v>0</v>
      </c>
      <c r="N4453">
        <f t="shared" si="624"/>
        <v>0</v>
      </c>
      <c r="O4453">
        <f t="shared" si="627"/>
        <v>54</v>
      </c>
      <c r="P4453" t="str">
        <f>IF(O4453=MAX(O:O), A4453, "")</f>
        <v/>
      </c>
    </row>
    <row r="4454" spans="1:16" x14ac:dyDescent="0.35">
      <c r="A4454">
        <v>1991</v>
      </c>
      <c r="B4454" t="s">
        <v>4152</v>
      </c>
      <c r="C4454" t="s">
        <v>6117</v>
      </c>
      <c r="D4454" t="s">
        <v>13</v>
      </c>
      <c r="E4454" t="s">
        <v>19</v>
      </c>
      <c r="F4454" s="4">
        <v>774</v>
      </c>
      <c r="G4454">
        <f t="shared" si="619"/>
        <v>363.25</v>
      </c>
      <c r="H4454">
        <f t="shared" si="620"/>
        <v>7343.75</v>
      </c>
      <c r="I4454">
        <f t="shared" si="621"/>
        <v>6980.5</v>
      </c>
      <c r="J4454">
        <f t="shared" si="622"/>
        <v>-10107.5</v>
      </c>
      <c r="K4454">
        <f t="shared" si="623"/>
        <v>17814.5</v>
      </c>
      <c r="L4454">
        <f t="shared" si="625"/>
        <v>0</v>
      </c>
      <c r="M4454">
        <f t="shared" si="626"/>
        <v>0</v>
      </c>
      <c r="N4454">
        <f t="shared" si="624"/>
        <v>0</v>
      </c>
      <c r="O4454">
        <f t="shared" si="627"/>
        <v>54</v>
      </c>
      <c r="P4454" t="str">
        <f>IF(O4454=MAX(O:O), A4454, "")</f>
        <v/>
      </c>
    </row>
    <row r="4455" spans="1:16" x14ac:dyDescent="0.35">
      <c r="A4455">
        <v>1991</v>
      </c>
      <c r="B4455" t="s">
        <v>4152</v>
      </c>
      <c r="C4455" t="s">
        <v>6118</v>
      </c>
      <c r="D4455" t="s">
        <v>13</v>
      </c>
      <c r="E4455" t="s">
        <v>19</v>
      </c>
      <c r="F4455" s="4">
        <v>701</v>
      </c>
      <c r="G4455">
        <f t="shared" si="619"/>
        <v>363.25</v>
      </c>
      <c r="H4455">
        <f t="shared" si="620"/>
        <v>7343.75</v>
      </c>
      <c r="I4455">
        <f t="shared" si="621"/>
        <v>6980.5</v>
      </c>
      <c r="J4455">
        <f t="shared" si="622"/>
        <v>-10107.5</v>
      </c>
      <c r="K4455">
        <f t="shared" si="623"/>
        <v>17814.5</v>
      </c>
      <c r="L4455">
        <f t="shared" si="625"/>
        <v>0</v>
      </c>
      <c r="M4455">
        <f t="shared" si="626"/>
        <v>0</v>
      </c>
      <c r="N4455">
        <f t="shared" si="624"/>
        <v>0</v>
      </c>
      <c r="O4455">
        <f t="shared" si="627"/>
        <v>54</v>
      </c>
      <c r="P4455" t="str">
        <f>IF(O4455=MAX(O:O), A4455, "")</f>
        <v/>
      </c>
    </row>
    <row r="4456" spans="1:16" x14ac:dyDescent="0.35">
      <c r="A4456">
        <v>1991</v>
      </c>
      <c r="B4456" t="s">
        <v>4152</v>
      </c>
      <c r="C4456" t="s">
        <v>6119</v>
      </c>
      <c r="D4456" t="s">
        <v>13</v>
      </c>
      <c r="E4456" t="s">
        <v>19</v>
      </c>
      <c r="F4456" s="4">
        <v>602</v>
      </c>
      <c r="G4456">
        <f t="shared" si="619"/>
        <v>363.25</v>
      </c>
      <c r="H4456">
        <f t="shared" si="620"/>
        <v>7343.75</v>
      </c>
      <c r="I4456">
        <f t="shared" si="621"/>
        <v>6980.5</v>
      </c>
      <c r="J4456">
        <f t="shared" si="622"/>
        <v>-10107.5</v>
      </c>
      <c r="K4456">
        <f t="shared" si="623"/>
        <v>17814.5</v>
      </c>
      <c r="L4456">
        <f t="shared" si="625"/>
        <v>0</v>
      </c>
      <c r="M4456">
        <f t="shared" si="626"/>
        <v>0</v>
      </c>
      <c r="N4456">
        <f t="shared" si="624"/>
        <v>0</v>
      </c>
      <c r="O4456">
        <f t="shared" si="627"/>
        <v>54</v>
      </c>
      <c r="P4456" t="str">
        <f>IF(O4456=MAX(O:O), A4456, "")</f>
        <v/>
      </c>
    </row>
    <row r="4457" spans="1:16" x14ac:dyDescent="0.35">
      <c r="A4457">
        <v>1991</v>
      </c>
      <c r="B4457" t="s">
        <v>4152</v>
      </c>
      <c r="C4457" t="s">
        <v>6120</v>
      </c>
      <c r="D4457" t="s">
        <v>96</v>
      </c>
      <c r="E4457" t="s">
        <v>19</v>
      </c>
      <c r="F4457" s="4">
        <v>499</v>
      </c>
      <c r="G4457">
        <f t="shared" si="619"/>
        <v>363.25</v>
      </c>
      <c r="H4457">
        <f t="shared" si="620"/>
        <v>7343.75</v>
      </c>
      <c r="I4457">
        <f t="shared" si="621"/>
        <v>6980.5</v>
      </c>
      <c r="J4457">
        <f t="shared" si="622"/>
        <v>-10107.5</v>
      </c>
      <c r="K4457">
        <f t="shared" si="623"/>
        <v>17814.5</v>
      </c>
      <c r="L4457">
        <f t="shared" si="625"/>
        <v>0</v>
      </c>
      <c r="M4457">
        <f t="shared" si="626"/>
        <v>0</v>
      </c>
      <c r="N4457">
        <f t="shared" si="624"/>
        <v>0</v>
      </c>
      <c r="O4457">
        <f t="shared" si="627"/>
        <v>54</v>
      </c>
      <c r="P4457" t="str">
        <f>IF(O4457=MAX(O:O), A4457, "")</f>
        <v/>
      </c>
    </row>
    <row r="4458" spans="1:16" x14ac:dyDescent="0.35">
      <c r="A4458">
        <v>1991</v>
      </c>
      <c r="B4458" t="s">
        <v>4152</v>
      </c>
      <c r="C4458" t="s">
        <v>6121</v>
      </c>
      <c r="D4458" t="s">
        <v>13</v>
      </c>
      <c r="E4458" t="s">
        <v>19</v>
      </c>
      <c r="F4458" s="4">
        <v>116</v>
      </c>
      <c r="G4458">
        <f t="shared" si="619"/>
        <v>363.25</v>
      </c>
      <c r="H4458">
        <f t="shared" si="620"/>
        <v>7343.75</v>
      </c>
      <c r="I4458">
        <f t="shared" si="621"/>
        <v>6980.5</v>
      </c>
      <c r="J4458">
        <f t="shared" si="622"/>
        <v>-10107.5</v>
      </c>
      <c r="K4458">
        <f t="shared" si="623"/>
        <v>17814.5</v>
      </c>
      <c r="L4458">
        <f t="shared" si="625"/>
        <v>0</v>
      </c>
      <c r="M4458">
        <f t="shared" si="626"/>
        <v>0</v>
      </c>
      <c r="N4458">
        <f t="shared" si="624"/>
        <v>0</v>
      </c>
      <c r="O4458">
        <f t="shared" si="627"/>
        <v>54</v>
      </c>
      <c r="P4458" t="str">
        <f>IF(O4458=MAX(O:O), A4458, "")</f>
        <v/>
      </c>
    </row>
    <row r="4459" spans="1:16" x14ac:dyDescent="0.35">
      <c r="A4459">
        <v>1991</v>
      </c>
      <c r="B4459" t="s">
        <v>4152</v>
      </c>
      <c r="C4459" t="s">
        <v>6122</v>
      </c>
      <c r="D4459" t="s">
        <v>13</v>
      </c>
      <c r="E4459" t="s">
        <v>19</v>
      </c>
      <c r="F4459" s="4">
        <v>68</v>
      </c>
      <c r="G4459">
        <f t="shared" si="619"/>
        <v>363.25</v>
      </c>
      <c r="H4459">
        <f t="shared" si="620"/>
        <v>7343.75</v>
      </c>
      <c r="I4459">
        <f t="shared" si="621"/>
        <v>6980.5</v>
      </c>
      <c r="J4459">
        <f t="shared" si="622"/>
        <v>-10107.5</v>
      </c>
      <c r="K4459">
        <f t="shared" si="623"/>
        <v>17814.5</v>
      </c>
      <c r="L4459">
        <f t="shared" si="625"/>
        <v>0</v>
      </c>
      <c r="M4459">
        <f t="shared" si="626"/>
        <v>0</v>
      </c>
      <c r="N4459">
        <f t="shared" si="624"/>
        <v>0</v>
      </c>
      <c r="O4459">
        <f t="shared" si="627"/>
        <v>54</v>
      </c>
      <c r="P4459" t="str">
        <f>IF(O4459=MAX(O:O), A4459, "")</f>
        <v/>
      </c>
    </row>
    <row r="4460" spans="1:16" x14ac:dyDescent="0.35">
      <c r="A4460">
        <v>1991</v>
      </c>
      <c r="B4460" t="s">
        <v>4156</v>
      </c>
      <c r="C4460" t="s">
        <v>4836</v>
      </c>
      <c r="D4460" t="s">
        <v>13</v>
      </c>
      <c r="E4460" t="s">
        <v>17</v>
      </c>
      <c r="F4460" s="4">
        <v>19007</v>
      </c>
      <c r="G4460">
        <f t="shared" si="619"/>
        <v>363.25</v>
      </c>
      <c r="H4460">
        <f t="shared" si="620"/>
        <v>7343.75</v>
      </c>
      <c r="I4460">
        <f t="shared" si="621"/>
        <v>6980.5</v>
      </c>
      <c r="J4460">
        <f t="shared" si="622"/>
        <v>-10107.5</v>
      </c>
      <c r="K4460">
        <f t="shared" si="623"/>
        <v>17814.5</v>
      </c>
      <c r="L4460">
        <f t="shared" si="625"/>
        <v>0</v>
      </c>
      <c r="M4460">
        <f t="shared" si="626"/>
        <v>1</v>
      </c>
      <c r="N4460">
        <f t="shared" si="624"/>
        <v>1</v>
      </c>
      <c r="O4460">
        <f t="shared" si="627"/>
        <v>55</v>
      </c>
      <c r="P4460" t="str">
        <f>IF(O4460=MAX(O:O), A4460, "")</f>
        <v/>
      </c>
    </row>
    <row r="4461" spans="1:16" x14ac:dyDescent="0.35">
      <c r="A4461">
        <v>1991</v>
      </c>
      <c r="B4461" t="s">
        <v>4156</v>
      </c>
      <c r="C4461" t="s">
        <v>6123</v>
      </c>
      <c r="D4461" t="s">
        <v>13</v>
      </c>
      <c r="E4461" t="s">
        <v>68</v>
      </c>
      <c r="F4461" s="4">
        <v>17434</v>
      </c>
      <c r="G4461">
        <f t="shared" si="619"/>
        <v>363.25</v>
      </c>
      <c r="H4461">
        <f t="shared" si="620"/>
        <v>7343.75</v>
      </c>
      <c r="I4461">
        <f t="shared" si="621"/>
        <v>6980.5</v>
      </c>
      <c r="J4461">
        <f t="shared" si="622"/>
        <v>-10107.5</v>
      </c>
      <c r="K4461">
        <f t="shared" si="623"/>
        <v>17814.5</v>
      </c>
      <c r="L4461">
        <f t="shared" si="625"/>
        <v>0</v>
      </c>
      <c r="M4461">
        <f t="shared" si="626"/>
        <v>0</v>
      </c>
      <c r="N4461">
        <f t="shared" si="624"/>
        <v>0</v>
      </c>
      <c r="O4461">
        <f t="shared" si="627"/>
        <v>55</v>
      </c>
      <c r="P4461" t="str">
        <f>IF(O4461=MAX(O:O), A4461, "")</f>
        <v/>
      </c>
    </row>
    <row r="4462" spans="1:16" x14ac:dyDescent="0.35">
      <c r="A4462">
        <v>1991</v>
      </c>
      <c r="B4462" t="s">
        <v>4156</v>
      </c>
      <c r="C4462" t="s">
        <v>6124</v>
      </c>
      <c r="D4462" t="s">
        <v>13</v>
      </c>
      <c r="E4462" t="s">
        <v>19</v>
      </c>
      <c r="F4462" s="4">
        <v>13246</v>
      </c>
      <c r="G4462">
        <f t="shared" si="619"/>
        <v>363.25</v>
      </c>
      <c r="H4462">
        <f t="shared" si="620"/>
        <v>7343.75</v>
      </c>
      <c r="I4462">
        <f t="shared" si="621"/>
        <v>6980.5</v>
      </c>
      <c r="J4462">
        <f t="shared" si="622"/>
        <v>-10107.5</v>
      </c>
      <c r="K4462">
        <f t="shared" si="623"/>
        <v>17814.5</v>
      </c>
      <c r="L4462">
        <f t="shared" si="625"/>
        <v>0</v>
      </c>
      <c r="M4462">
        <f t="shared" si="626"/>
        <v>0</v>
      </c>
      <c r="N4462">
        <f t="shared" si="624"/>
        <v>0</v>
      </c>
      <c r="O4462">
        <f t="shared" si="627"/>
        <v>55</v>
      </c>
      <c r="P4462" t="str">
        <f>IF(O4462=MAX(O:O), A4462, "")</f>
        <v/>
      </c>
    </row>
    <row r="4463" spans="1:16" x14ac:dyDescent="0.35">
      <c r="A4463">
        <v>1991</v>
      </c>
      <c r="B4463" t="s">
        <v>4156</v>
      </c>
      <c r="C4463" t="s">
        <v>6125</v>
      </c>
      <c r="D4463" t="s">
        <v>13</v>
      </c>
      <c r="E4463" t="s">
        <v>5772</v>
      </c>
      <c r="F4463" s="4">
        <v>7726</v>
      </c>
      <c r="G4463">
        <f t="shared" si="619"/>
        <v>363.25</v>
      </c>
      <c r="H4463">
        <f t="shared" si="620"/>
        <v>7343.75</v>
      </c>
      <c r="I4463">
        <f t="shared" si="621"/>
        <v>6980.5</v>
      </c>
      <c r="J4463">
        <f t="shared" si="622"/>
        <v>-10107.5</v>
      </c>
      <c r="K4463">
        <f t="shared" si="623"/>
        <v>17814.5</v>
      </c>
      <c r="L4463">
        <f t="shared" si="625"/>
        <v>0</v>
      </c>
      <c r="M4463">
        <f t="shared" si="626"/>
        <v>0</v>
      </c>
      <c r="N4463">
        <f t="shared" si="624"/>
        <v>0</v>
      </c>
      <c r="O4463">
        <f t="shared" si="627"/>
        <v>55</v>
      </c>
      <c r="P4463" t="str">
        <f>IF(O4463=MAX(O:O), A4463, "")</f>
        <v/>
      </c>
    </row>
    <row r="4464" spans="1:16" x14ac:dyDescent="0.35">
      <c r="A4464">
        <v>1991</v>
      </c>
      <c r="B4464" t="s">
        <v>4156</v>
      </c>
      <c r="C4464" t="s">
        <v>6126</v>
      </c>
      <c r="D4464" t="s">
        <v>13</v>
      </c>
      <c r="E4464" t="s">
        <v>1952</v>
      </c>
      <c r="F4464" s="4">
        <v>6057</v>
      </c>
      <c r="G4464">
        <f t="shared" si="619"/>
        <v>363.25</v>
      </c>
      <c r="H4464">
        <f t="shared" si="620"/>
        <v>7343.75</v>
      </c>
      <c r="I4464">
        <f t="shared" si="621"/>
        <v>6980.5</v>
      </c>
      <c r="J4464">
        <f t="shared" si="622"/>
        <v>-10107.5</v>
      </c>
      <c r="K4464">
        <f t="shared" si="623"/>
        <v>17814.5</v>
      </c>
      <c r="L4464">
        <f t="shared" si="625"/>
        <v>0</v>
      </c>
      <c r="M4464">
        <f t="shared" si="626"/>
        <v>0</v>
      </c>
      <c r="N4464">
        <f t="shared" si="624"/>
        <v>0</v>
      </c>
      <c r="O4464">
        <f t="shared" si="627"/>
        <v>55</v>
      </c>
      <c r="P4464" t="str">
        <f>IF(O4464=MAX(O:O), A4464, "")</f>
        <v/>
      </c>
    </row>
    <row r="4465" spans="1:16" x14ac:dyDescent="0.35">
      <c r="A4465">
        <v>1991</v>
      </c>
      <c r="B4465" t="s">
        <v>4156</v>
      </c>
      <c r="C4465" t="s">
        <v>6127</v>
      </c>
      <c r="D4465" t="s">
        <v>13</v>
      </c>
      <c r="E4465" t="s">
        <v>147</v>
      </c>
      <c r="F4465" s="4">
        <v>2964</v>
      </c>
      <c r="G4465">
        <f t="shared" si="619"/>
        <v>363.25</v>
      </c>
      <c r="H4465">
        <f t="shared" si="620"/>
        <v>7343.75</v>
      </c>
      <c r="I4465">
        <f t="shared" si="621"/>
        <v>6980.5</v>
      </c>
      <c r="J4465">
        <f t="shared" si="622"/>
        <v>-10107.5</v>
      </c>
      <c r="K4465">
        <f t="shared" si="623"/>
        <v>17814.5</v>
      </c>
      <c r="L4465">
        <f t="shared" si="625"/>
        <v>0</v>
      </c>
      <c r="M4465">
        <f t="shared" si="626"/>
        <v>0</v>
      </c>
      <c r="N4465">
        <f t="shared" si="624"/>
        <v>0</v>
      </c>
      <c r="O4465">
        <f t="shared" si="627"/>
        <v>55</v>
      </c>
      <c r="P4465" t="str">
        <f>IF(O4465=MAX(O:O), A4465, "")</f>
        <v/>
      </c>
    </row>
    <row r="4466" spans="1:16" x14ac:dyDescent="0.35">
      <c r="A4466">
        <v>1991</v>
      </c>
      <c r="B4466" t="s">
        <v>4156</v>
      </c>
      <c r="C4466" t="s">
        <v>6128</v>
      </c>
      <c r="D4466" t="s">
        <v>13</v>
      </c>
      <c r="E4466" t="s">
        <v>5799</v>
      </c>
      <c r="F4466" s="4">
        <v>1351</v>
      </c>
      <c r="G4466">
        <f t="shared" si="619"/>
        <v>363.25</v>
      </c>
      <c r="H4466">
        <f t="shared" si="620"/>
        <v>7343.75</v>
      </c>
      <c r="I4466">
        <f t="shared" si="621"/>
        <v>6980.5</v>
      </c>
      <c r="J4466">
        <f t="shared" si="622"/>
        <v>-10107.5</v>
      </c>
      <c r="K4466">
        <f t="shared" si="623"/>
        <v>17814.5</v>
      </c>
      <c r="L4466">
        <f t="shared" si="625"/>
        <v>0</v>
      </c>
      <c r="M4466">
        <f t="shared" si="626"/>
        <v>0</v>
      </c>
      <c r="N4466">
        <f t="shared" si="624"/>
        <v>0</v>
      </c>
      <c r="O4466">
        <f t="shared" si="627"/>
        <v>55</v>
      </c>
      <c r="P4466" t="str">
        <f>IF(O4466=MAX(O:O), A4466, "")</f>
        <v/>
      </c>
    </row>
    <row r="4467" spans="1:16" x14ac:dyDescent="0.35">
      <c r="A4467">
        <v>1991</v>
      </c>
      <c r="B4467" t="s">
        <v>4156</v>
      </c>
      <c r="C4467" t="s">
        <v>6128</v>
      </c>
      <c r="D4467" t="s">
        <v>13</v>
      </c>
      <c r="E4467" t="s">
        <v>5799</v>
      </c>
      <c r="F4467" s="4">
        <v>1351</v>
      </c>
      <c r="G4467">
        <f t="shared" si="619"/>
        <v>363.25</v>
      </c>
      <c r="H4467">
        <f t="shared" si="620"/>
        <v>7343.75</v>
      </c>
      <c r="I4467">
        <f t="shared" si="621"/>
        <v>6980.5</v>
      </c>
      <c r="J4467">
        <f t="shared" si="622"/>
        <v>-10107.5</v>
      </c>
      <c r="K4467">
        <f t="shared" si="623"/>
        <v>17814.5</v>
      </c>
      <c r="L4467">
        <f t="shared" si="625"/>
        <v>0</v>
      </c>
      <c r="M4467">
        <f t="shared" si="626"/>
        <v>0</v>
      </c>
      <c r="N4467">
        <f t="shared" si="624"/>
        <v>0</v>
      </c>
      <c r="O4467">
        <f t="shared" si="627"/>
        <v>55</v>
      </c>
      <c r="P4467" t="str">
        <f>IF(O4467=MAX(O:O), A4467, "")</f>
        <v/>
      </c>
    </row>
    <row r="4468" spans="1:16" x14ac:dyDescent="0.35">
      <c r="A4468">
        <v>1991</v>
      </c>
      <c r="B4468" t="s">
        <v>4156</v>
      </c>
      <c r="C4468" t="s">
        <v>6129</v>
      </c>
      <c r="D4468" t="s">
        <v>96</v>
      </c>
      <c r="E4468" t="s">
        <v>19</v>
      </c>
      <c r="F4468" s="4">
        <v>811</v>
      </c>
      <c r="G4468">
        <f t="shared" si="619"/>
        <v>363.25</v>
      </c>
      <c r="H4468">
        <f t="shared" si="620"/>
        <v>7343.75</v>
      </c>
      <c r="I4468">
        <f t="shared" si="621"/>
        <v>6980.5</v>
      </c>
      <c r="J4468">
        <f t="shared" si="622"/>
        <v>-10107.5</v>
      </c>
      <c r="K4468">
        <f t="shared" si="623"/>
        <v>17814.5</v>
      </c>
      <c r="L4468">
        <f t="shared" si="625"/>
        <v>0</v>
      </c>
      <c r="M4468">
        <f t="shared" si="626"/>
        <v>0</v>
      </c>
      <c r="N4468">
        <f t="shared" si="624"/>
        <v>0</v>
      </c>
      <c r="O4468">
        <f t="shared" si="627"/>
        <v>55</v>
      </c>
      <c r="P4468" t="str">
        <f>IF(O4468=MAX(O:O), A4468, "")</f>
        <v/>
      </c>
    </row>
    <row r="4469" spans="1:16" x14ac:dyDescent="0.35">
      <c r="A4469">
        <v>1991</v>
      </c>
      <c r="B4469" t="s">
        <v>4163</v>
      </c>
      <c r="C4469" t="s">
        <v>6130</v>
      </c>
      <c r="D4469" t="s">
        <v>13</v>
      </c>
      <c r="E4469" t="s">
        <v>17</v>
      </c>
      <c r="F4469" s="4">
        <v>17416</v>
      </c>
      <c r="G4469">
        <f t="shared" si="619"/>
        <v>363.25</v>
      </c>
      <c r="H4469">
        <f t="shared" si="620"/>
        <v>7343.75</v>
      </c>
      <c r="I4469">
        <f t="shared" si="621"/>
        <v>6980.5</v>
      </c>
      <c r="J4469">
        <f t="shared" si="622"/>
        <v>-10107.5</v>
      </c>
      <c r="K4469">
        <f t="shared" si="623"/>
        <v>17814.5</v>
      </c>
      <c r="L4469">
        <f t="shared" si="625"/>
        <v>0</v>
      </c>
      <c r="M4469">
        <f t="shared" si="626"/>
        <v>0</v>
      </c>
      <c r="N4469">
        <f t="shared" si="624"/>
        <v>0</v>
      </c>
      <c r="O4469">
        <f t="shared" si="627"/>
        <v>55</v>
      </c>
      <c r="P4469" t="str">
        <f>IF(O4469=MAX(O:O), A4469, "")</f>
        <v/>
      </c>
    </row>
    <row r="4470" spans="1:16" x14ac:dyDescent="0.35">
      <c r="A4470">
        <v>1991</v>
      </c>
      <c r="B4470" t="s">
        <v>4163</v>
      </c>
      <c r="C4470" t="s">
        <v>6131</v>
      </c>
      <c r="D4470" t="s">
        <v>13</v>
      </c>
      <c r="E4470" t="s">
        <v>68</v>
      </c>
      <c r="F4470" s="4">
        <v>12746</v>
      </c>
      <c r="G4470">
        <f t="shared" si="619"/>
        <v>363.25</v>
      </c>
      <c r="H4470">
        <f t="shared" si="620"/>
        <v>7343.75</v>
      </c>
      <c r="I4470">
        <f t="shared" si="621"/>
        <v>6980.5</v>
      </c>
      <c r="J4470">
        <f t="shared" si="622"/>
        <v>-10107.5</v>
      </c>
      <c r="K4470">
        <f t="shared" si="623"/>
        <v>17814.5</v>
      </c>
      <c r="L4470">
        <f t="shared" si="625"/>
        <v>0</v>
      </c>
      <c r="M4470">
        <f t="shared" si="626"/>
        <v>0</v>
      </c>
      <c r="N4470">
        <f t="shared" si="624"/>
        <v>0</v>
      </c>
      <c r="O4470">
        <f t="shared" si="627"/>
        <v>55</v>
      </c>
      <c r="P4470" t="str">
        <f>IF(O4470=MAX(O:O), A4470, "")</f>
        <v/>
      </c>
    </row>
    <row r="4471" spans="1:16" x14ac:dyDescent="0.35">
      <c r="A4471">
        <v>1991</v>
      </c>
      <c r="B4471" t="s">
        <v>4163</v>
      </c>
      <c r="C4471" t="s">
        <v>6132</v>
      </c>
      <c r="D4471" t="s">
        <v>13</v>
      </c>
      <c r="E4471" t="s">
        <v>32</v>
      </c>
      <c r="F4471" s="4">
        <v>8166</v>
      </c>
      <c r="G4471">
        <f t="shared" si="619"/>
        <v>363.25</v>
      </c>
      <c r="H4471">
        <f t="shared" si="620"/>
        <v>7343.75</v>
      </c>
      <c r="I4471">
        <f t="shared" si="621"/>
        <v>6980.5</v>
      </c>
      <c r="J4471">
        <f t="shared" si="622"/>
        <v>-10107.5</v>
      </c>
      <c r="K4471">
        <f t="shared" si="623"/>
        <v>17814.5</v>
      </c>
      <c r="L4471">
        <f t="shared" si="625"/>
        <v>0</v>
      </c>
      <c r="M4471">
        <f t="shared" si="626"/>
        <v>0</v>
      </c>
      <c r="N4471">
        <f t="shared" si="624"/>
        <v>0</v>
      </c>
      <c r="O4471">
        <f t="shared" si="627"/>
        <v>55</v>
      </c>
      <c r="P4471" t="str">
        <f>IF(O4471=MAX(O:O), A4471, "")</f>
        <v/>
      </c>
    </row>
    <row r="4472" spans="1:16" x14ac:dyDescent="0.35">
      <c r="A4472">
        <v>1991</v>
      </c>
      <c r="B4472" t="s">
        <v>4163</v>
      </c>
      <c r="C4472" t="s">
        <v>6133</v>
      </c>
      <c r="D4472" t="s">
        <v>13</v>
      </c>
      <c r="E4472" t="s">
        <v>19</v>
      </c>
      <c r="F4472" s="4">
        <v>6614</v>
      </c>
      <c r="G4472">
        <f t="shared" si="619"/>
        <v>363.25</v>
      </c>
      <c r="H4472">
        <f t="shared" si="620"/>
        <v>7343.75</v>
      </c>
      <c r="I4472">
        <f t="shared" si="621"/>
        <v>6980.5</v>
      </c>
      <c r="J4472">
        <f t="shared" si="622"/>
        <v>-10107.5</v>
      </c>
      <c r="K4472">
        <f t="shared" si="623"/>
        <v>17814.5</v>
      </c>
      <c r="L4472">
        <f t="shared" si="625"/>
        <v>0</v>
      </c>
      <c r="M4472">
        <f t="shared" si="626"/>
        <v>0</v>
      </c>
      <c r="N4472">
        <f t="shared" si="624"/>
        <v>0</v>
      </c>
      <c r="O4472">
        <f t="shared" si="627"/>
        <v>55</v>
      </c>
      <c r="P4472" t="str">
        <f>IF(O4472=MAX(O:O), A4472, "")</f>
        <v/>
      </c>
    </row>
    <row r="4473" spans="1:16" x14ac:dyDescent="0.35">
      <c r="A4473">
        <v>1991</v>
      </c>
      <c r="B4473" t="s">
        <v>4163</v>
      </c>
      <c r="C4473" t="s">
        <v>6134</v>
      </c>
      <c r="D4473" t="s">
        <v>13</v>
      </c>
      <c r="E4473" t="s">
        <v>5799</v>
      </c>
      <c r="F4473" s="4">
        <v>5309</v>
      </c>
      <c r="G4473">
        <f t="shared" si="619"/>
        <v>363.25</v>
      </c>
      <c r="H4473">
        <f t="shared" si="620"/>
        <v>7343.75</v>
      </c>
      <c r="I4473">
        <f t="shared" si="621"/>
        <v>6980.5</v>
      </c>
      <c r="J4473">
        <f t="shared" si="622"/>
        <v>-10107.5</v>
      </c>
      <c r="K4473">
        <f t="shared" si="623"/>
        <v>17814.5</v>
      </c>
      <c r="L4473">
        <f t="shared" si="625"/>
        <v>0</v>
      </c>
      <c r="M4473">
        <f t="shared" si="626"/>
        <v>0</v>
      </c>
      <c r="N4473">
        <f t="shared" si="624"/>
        <v>0</v>
      </c>
      <c r="O4473">
        <f t="shared" si="627"/>
        <v>55</v>
      </c>
      <c r="P4473" t="str">
        <f>IF(O4473=MAX(O:O), A4473, "")</f>
        <v/>
      </c>
    </row>
    <row r="4474" spans="1:16" x14ac:dyDescent="0.35">
      <c r="A4474">
        <v>1991</v>
      </c>
      <c r="B4474" t="s">
        <v>4163</v>
      </c>
      <c r="C4474" t="s">
        <v>6135</v>
      </c>
      <c r="D4474" t="s">
        <v>13</v>
      </c>
      <c r="E4474" t="s">
        <v>19</v>
      </c>
      <c r="F4474" s="4">
        <v>4960</v>
      </c>
      <c r="G4474">
        <f t="shared" si="619"/>
        <v>363.25</v>
      </c>
      <c r="H4474">
        <f t="shared" si="620"/>
        <v>7343.75</v>
      </c>
      <c r="I4474">
        <f t="shared" si="621"/>
        <v>6980.5</v>
      </c>
      <c r="J4474">
        <f t="shared" si="622"/>
        <v>-10107.5</v>
      </c>
      <c r="K4474">
        <f t="shared" si="623"/>
        <v>17814.5</v>
      </c>
      <c r="L4474">
        <f t="shared" si="625"/>
        <v>0</v>
      </c>
      <c r="M4474">
        <f t="shared" si="626"/>
        <v>0</v>
      </c>
      <c r="N4474">
        <f t="shared" si="624"/>
        <v>0</v>
      </c>
      <c r="O4474">
        <f t="shared" si="627"/>
        <v>55</v>
      </c>
      <c r="P4474" t="str">
        <f>IF(O4474=MAX(O:O), A4474, "")</f>
        <v/>
      </c>
    </row>
    <row r="4475" spans="1:16" x14ac:dyDescent="0.35">
      <c r="A4475">
        <v>1991</v>
      </c>
      <c r="B4475" t="s">
        <v>4163</v>
      </c>
      <c r="C4475" t="s">
        <v>6136</v>
      </c>
      <c r="D4475" t="s">
        <v>13</v>
      </c>
      <c r="E4475" t="s">
        <v>19</v>
      </c>
      <c r="F4475" s="4">
        <v>4732</v>
      </c>
      <c r="G4475">
        <f t="shared" ref="G4475:G4538" si="628">VLOOKUP(A4475,$S$2:$U$16,2,FALSE)</f>
        <v>363.25</v>
      </c>
      <c r="H4475">
        <f t="shared" ref="H4475:H4538" si="629">VLOOKUP(A4475,$S$2:$U$16,3,FALSE)</f>
        <v>7343.75</v>
      </c>
      <c r="I4475">
        <f t="shared" ref="I4475:I4538" si="630">H4475-G4475</f>
        <v>6980.5</v>
      </c>
      <c r="J4475">
        <f t="shared" ref="J4475:J4538" si="631">G4475 - 1.5 * I4475</f>
        <v>-10107.5</v>
      </c>
      <c r="K4475">
        <f t="shared" ref="K4475:K4538" si="632">H4475 + 1.5 * I4475</f>
        <v>17814.5</v>
      </c>
      <c r="L4475">
        <f t="shared" si="625"/>
        <v>0</v>
      </c>
      <c r="M4475">
        <f t="shared" si="626"/>
        <v>0</v>
      </c>
      <c r="N4475">
        <f t="shared" ref="N4475:N4538" si="633">IF(OR(F4475 &lt; J4475, F4475 &gt; K4475), 1, 0)</f>
        <v>0</v>
      </c>
      <c r="O4475">
        <f t="shared" si="627"/>
        <v>55</v>
      </c>
      <c r="P4475" t="str">
        <f>IF(O4475=MAX(O:O), A4475, "")</f>
        <v/>
      </c>
    </row>
    <row r="4476" spans="1:16" x14ac:dyDescent="0.35">
      <c r="A4476">
        <v>1991</v>
      </c>
      <c r="B4476" t="s">
        <v>4163</v>
      </c>
      <c r="C4476" t="s">
        <v>6137</v>
      </c>
      <c r="D4476" t="s">
        <v>13</v>
      </c>
      <c r="E4476" t="s">
        <v>1952</v>
      </c>
      <c r="F4476" s="4">
        <v>3151</v>
      </c>
      <c r="G4476">
        <f t="shared" si="628"/>
        <v>363.25</v>
      </c>
      <c r="H4476">
        <f t="shared" si="629"/>
        <v>7343.75</v>
      </c>
      <c r="I4476">
        <f t="shared" si="630"/>
        <v>6980.5</v>
      </c>
      <c r="J4476">
        <f t="shared" si="631"/>
        <v>-10107.5</v>
      </c>
      <c r="K4476">
        <f t="shared" si="632"/>
        <v>17814.5</v>
      </c>
      <c r="L4476">
        <f t="shared" si="625"/>
        <v>0</v>
      </c>
      <c r="M4476">
        <f t="shared" si="626"/>
        <v>0</v>
      </c>
      <c r="N4476">
        <f t="shared" si="633"/>
        <v>0</v>
      </c>
      <c r="O4476">
        <f t="shared" si="627"/>
        <v>55</v>
      </c>
      <c r="P4476" t="str">
        <f>IF(O4476=MAX(O:O), A4476, "")</f>
        <v/>
      </c>
    </row>
    <row r="4477" spans="1:16" x14ac:dyDescent="0.35">
      <c r="A4477">
        <v>1991</v>
      </c>
      <c r="B4477" t="s">
        <v>4163</v>
      </c>
      <c r="C4477" t="s">
        <v>6138</v>
      </c>
      <c r="D4477" t="s">
        <v>13</v>
      </c>
      <c r="E4477" t="s">
        <v>19</v>
      </c>
      <c r="F4477" s="4">
        <v>2032</v>
      </c>
      <c r="G4477">
        <f t="shared" si="628"/>
        <v>363.25</v>
      </c>
      <c r="H4477">
        <f t="shared" si="629"/>
        <v>7343.75</v>
      </c>
      <c r="I4477">
        <f t="shared" si="630"/>
        <v>6980.5</v>
      </c>
      <c r="J4477">
        <f t="shared" si="631"/>
        <v>-10107.5</v>
      </c>
      <c r="K4477">
        <f t="shared" si="632"/>
        <v>17814.5</v>
      </c>
      <c r="L4477">
        <f t="shared" si="625"/>
        <v>0</v>
      </c>
      <c r="M4477">
        <f t="shared" si="626"/>
        <v>0</v>
      </c>
      <c r="N4477">
        <f t="shared" si="633"/>
        <v>0</v>
      </c>
      <c r="O4477">
        <f t="shared" si="627"/>
        <v>55</v>
      </c>
      <c r="P4477" t="str">
        <f>IF(O4477=MAX(O:O), A4477, "")</f>
        <v/>
      </c>
    </row>
    <row r="4478" spans="1:16" x14ac:dyDescent="0.35">
      <c r="A4478">
        <v>1991</v>
      </c>
      <c r="B4478" t="s">
        <v>4163</v>
      </c>
      <c r="C4478" t="s">
        <v>6139</v>
      </c>
      <c r="D4478" t="s">
        <v>13</v>
      </c>
      <c r="E4478" t="s">
        <v>5768</v>
      </c>
      <c r="F4478" s="4">
        <v>1675</v>
      </c>
      <c r="G4478">
        <f t="shared" si="628"/>
        <v>363.25</v>
      </c>
      <c r="H4478">
        <f t="shared" si="629"/>
        <v>7343.75</v>
      </c>
      <c r="I4478">
        <f t="shared" si="630"/>
        <v>6980.5</v>
      </c>
      <c r="J4478">
        <f t="shared" si="631"/>
        <v>-10107.5</v>
      </c>
      <c r="K4478">
        <f t="shared" si="632"/>
        <v>17814.5</v>
      </c>
      <c r="L4478">
        <f t="shared" si="625"/>
        <v>0</v>
      </c>
      <c r="M4478">
        <f t="shared" si="626"/>
        <v>0</v>
      </c>
      <c r="N4478">
        <f t="shared" si="633"/>
        <v>0</v>
      </c>
      <c r="O4478">
        <f t="shared" si="627"/>
        <v>55</v>
      </c>
      <c r="P4478" t="str">
        <f>IF(O4478=MAX(O:O), A4478, "")</f>
        <v/>
      </c>
    </row>
    <row r="4479" spans="1:16" x14ac:dyDescent="0.35">
      <c r="A4479">
        <v>1991</v>
      </c>
      <c r="B4479" t="s">
        <v>4163</v>
      </c>
      <c r="C4479" t="s">
        <v>6140</v>
      </c>
      <c r="D4479" t="s">
        <v>13</v>
      </c>
      <c r="E4479" t="s">
        <v>5786</v>
      </c>
      <c r="F4479" s="4">
        <v>1004</v>
      </c>
      <c r="G4479">
        <f t="shared" si="628"/>
        <v>363.25</v>
      </c>
      <c r="H4479">
        <f t="shared" si="629"/>
        <v>7343.75</v>
      </c>
      <c r="I4479">
        <f t="shared" si="630"/>
        <v>6980.5</v>
      </c>
      <c r="J4479">
        <f t="shared" si="631"/>
        <v>-10107.5</v>
      </c>
      <c r="K4479">
        <f t="shared" si="632"/>
        <v>17814.5</v>
      </c>
      <c r="L4479">
        <f t="shared" si="625"/>
        <v>0</v>
      </c>
      <c r="M4479">
        <f t="shared" si="626"/>
        <v>0</v>
      </c>
      <c r="N4479">
        <f t="shared" si="633"/>
        <v>0</v>
      </c>
      <c r="O4479">
        <f t="shared" si="627"/>
        <v>55</v>
      </c>
      <c r="P4479" t="str">
        <f>IF(O4479=MAX(O:O), A4479, "")</f>
        <v/>
      </c>
    </row>
    <row r="4480" spans="1:16" x14ac:dyDescent="0.35">
      <c r="A4480">
        <v>1991</v>
      </c>
      <c r="B4480" t="s">
        <v>4163</v>
      </c>
      <c r="C4480" t="s">
        <v>6141</v>
      </c>
      <c r="D4480" t="s">
        <v>96</v>
      </c>
      <c r="E4480" t="s">
        <v>19</v>
      </c>
      <c r="F4480" s="4">
        <v>600</v>
      </c>
      <c r="G4480">
        <f t="shared" si="628"/>
        <v>363.25</v>
      </c>
      <c r="H4480">
        <f t="shared" si="629"/>
        <v>7343.75</v>
      </c>
      <c r="I4480">
        <f t="shared" si="630"/>
        <v>6980.5</v>
      </c>
      <c r="J4480">
        <f t="shared" si="631"/>
        <v>-10107.5</v>
      </c>
      <c r="K4480">
        <f t="shared" si="632"/>
        <v>17814.5</v>
      </c>
      <c r="L4480">
        <f t="shared" si="625"/>
        <v>0</v>
      </c>
      <c r="M4480">
        <f t="shared" si="626"/>
        <v>0</v>
      </c>
      <c r="N4480">
        <f t="shared" si="633"/>
        <v>0</v>
      </c>
      <c r="O4480">
        <f t="shared" si="627"/>
        <v>55</v>
      </c>
      <c r="P4480" t="str">
        <f>IF(O4480=MAX(O:O), A4480, "")</f>
        <v/>
      </c>
    </row>
    <row r="4481" spans="1:16" x14ac:dyDescent="0.35">
      <c r="A4481">
        <v>1991</v>
      </c>
      <c r="B4481" t="s">
        <v>4163</v>
      </c>
      <c r="C4481" t="s">
        <v>6142</v>
      </c>
      <c r="D4481" t="s">
        <v>13</v>
      </c>
      <c r="E4481" t="s">
        <v>19</v>
      </c>
      <c r="F4481" s="4">
        <v>387</v>
      </c>
      <c r="G4481">
        <f t="shared" si="628"/>
        <v>363.25</v>
      </c>
      <c r="H4481">
        <f t="shared" si="629"/>
        <v>7343.75</v>
      </c>
      <c r="I4481">
        <f t="shared" si="630"/>
        <v>6980.5</v>
      </c>
      <c r="J4481">
        <f t="shared" si="631"/>
        <v>-10107.5</v>
      </c>
      <c r="K4481">
        <f t="shared" si="632"/>
        <v>17814.5</v>
      </c>
      <c r="L4481">
        <f t="shared" si="625"/>
        <v>0</v>
      </c>
      <c r="M4481">
        <f t="shared" si="626"/>
        <v>0</v>
      </c>
      <c r="N4481">
        <f t="shared" si="633"/>
        <v>0</v>
      </c>
      <c r="O4481">
        <f t="shared" si="627"/>
        <v>55</v>
      </c>
      <c r="P4481" t="str">
        <f>IF(O4481=MAX(O:O), A4481, "")</f>
        <v/>
      </c>
    </row>
    <row r="4482" spans="1:16" x14ac:dyDescent="0.35">
      <c r="A4482">
        <v>1991</v>
      </c>
      <c r="B4482" t="s">
        <v>4163</v>
      </c>
      <c r="C4482" t="s">
        <v>6143</v>
      </c>
      <c r="D4482" t="s">
        <v>13</v>
      </c>
      <c r="E4482" t="s">
        <v>19</v>
      </c>
      <c r="F4482" s="4">
        <v>275</v>
      </c>
      <c r="G4482">
        <f t="shared" si="628"/>
        <v>363.25</v>
      </c>
      <c r="H4482">
        <f t="shared" si="629"/>
        <v>7343.75</v>
      </c>
      <c r="I4482">
        <f t="shared" si="630"/>
        <v>6980.5</v>
      </c>
      <c r="J4482">
        <f t="shared" si="631"/>
        <v>-10107.5</v>
      </c>
      <c r="K4482">
        <f t="shared" si="632"/>
        <v>17814.5</v>
      </c>
      <c r="L4482">
        <f t="shared" si="625"/>
        <v>0</v>
      </c>
      <c r="M4482">
        <f t="shared" si="626"/>
        <v>0</v>
      </c>
      <c r="N4482">
        <f t="shared" si="633"/>
        <v>0</v>
      </c>
      <c r="O4482">
        <f t="shared" si="627"/>
        <v>55</v>
      </c>
      <c r="P4482" t="str">
        <f>IF(O4482=MAX(O:O), A4482, "")</f>
        <v/>
      </c>
    </row>
    <row r="4483" spans="1:16" x14ac:dyDescent="0.35">
      <c r="A4483">
        <v>1991</v>
      </c>
      <c r="B4483" t="s">
        <v>4163</v>
      </c>
      <c r="C4483" t="s">
        <v>6144</v>
      </c>
      <c r="D4483" t="s">
        <v>13</v>
      </c>
      <c r="E4483" t="s">
        <v>6089</v>
      </c>
      <c r="F4483" s="4">
        <v>272</v>
      </c>
      <c r="G4483">
        <f t="shared" si="628"/>
        <v>363.25</v>
      </c>
      <c r="H4483">
        <f t="shared" si="629"/>
        <v>7343.75</v>
      </c>
      <c r="I4483">
        <f t="shared" si="630"/>
        <v>6980.5</v>
      </c>
      <c r="J4483">
        <f t="shared" si="631"/>
        <v>-10107.5</v>
      </c>
      <c r="K4483">
        <f t="shared" si="632"/>
        <v>17814.5</v>
      </c>
      <c r="L4483">
        <f t="shared" ref="L4483:L4546" si="634">IF(F4483 &lt; J4483, 1, 0)</f>
        <v>0</v>
      </c>
      <c r="M4483">
        <f t="shared" ref="M4483:M4546" si="635">IF(F4483 &gt; K4483, 1, 0)</f>
        <v>0</v>
      </c>
      <c r="N4483">
        <f t="shared" si="633"/>
        <v>0</v>
      </c>
      <c r="O4483">
        <f t="shared" ref="O4483:O4546" si="636">IF(A4483=A4482, O4482+N4483, N4483)</f>
        <v>55</v>
      </c>
      <c r="P4483" t="str">
        <f>IF(O4483=MAX(O:O), A4483, "")</f>
        <v/>
      </c>
    </row>
    <row r="4484" spans="1:16" x14ac:dyDescent="0.35">
      <c r="A4484">
        <v>1991</v>
      </c>
      <c r="B4484" t="s">
        <v>4163</v>
      </c>
      <c r="C4484" t="s">
        <v>6144</v>
      </c>
      <c r="D4484" t="s">
        <v>13</v>
      </c>
      <c r="E4484" t="s">
        <v>6089</v>
      </c>
      <c r="F4484" s="4">
        <v>272</v>
      </c>
      <c r="G4484">
        <f t="shared" si="628"/>
        <v>363.25</v>
      </c>
      <c r="H4484">
        <f t="shared" si="629"/>
        <v>7343.75</v>
      </c>
      <c r="I4484">
        <f t="shared" si="630"/>
        <v>6980.5</v>
      </c>
      <c r="J4484">
        <f t="shared" si="631"/>
        <v>-10107.5</v>
      </c>
      <c r="K4484">
        <f t="shared" si="632"/>
        <v>17814.5</v>
      </c>
      <c r="L4484">
        <f t="shared" si="634"/>
        <v>0</v>
      </c>
      <c r="M4484">
        <f t="shared" si="635"/>
        <v>0</v>
      </c>
      <c r="N4484">
        <f t="shared" si="633"/>
        <v>0</v>
      </c>
      <c r="O4484">
        <f t="shared" si="636"/>
        <v>55</v>
      </c>
      <c r="P4484" t="str">
        <f>IF(O4484=MAX(O:O), A4484, "")</f>
        <v/>
      </c>
    </row>
    <row r="4485" spans="1:16" x14ac:dyDescent="0.35">
      <c r="A4485">
        <v>1991</v>
      </c>
      <c r="B4485" t="s">
        <v>4163</v>
      </c>
      <c r="C4485" t="s">
        <v>6145</v>
      </c>
      <c r="D4485" t="s">
        <v>13</v>
      </c>
      <c r="E4485" t="s">
        <v>19</v>
      </c>
      <c r="F4485" s="4">
        <v>235</v>
      </c>
      <c r="G4485">
        <f t="shared" si="628"/>
        <v>363.25</v>
      </c>
      <c r="H4485">
        <f t="shared" si="629"/>
        <v>7343.75</v>
      </c>
      <c r="I4485">
        <f t="shared" si="630"/>
        <v>6980.5</v>
      </c>
      <c r="J4485">
        <f t="shared" si="631"/>
        <v>-10107.5</v>
      </c>
      <c r="K4485">
        <f t="shared" si="632"/>
        <v>17814.5</v>
      </c>
      <c r="L4485">
        <f t="shared" si="634"/>
        <v>0</v>
      </c>
      <c r="M4485">
        <f t="shared" si="635"/>
        <v>0</v>
      </c>
      <c r="N4485">
        <f t="shared" si="633"/>
        <v>0</v>
      </c>
      <c r="O4485">
        <f t="shared" si="636"/>
        <v>55</v>
      </c>
      <c r="P4485" t="str">
        <f>IF(O4485=MAX(O:O), A4485, "")</f>
        <v/>
      </c>
    </row>
    <row r="4486" spans="1:16" x14ac:dyDescent="0.35">
      <c r="A4486">
        <v>1991</v>
      </c>
      <c r="B4486" t="s">
        <v>4163</v>
      </c>
      <c r="C4486" t="s">
        <v>6146</v>
      </c>
      <c r="D4486" t="s">
        <v>13</v>
      </c>
      <c r="E4486" t="s">
        <v>5806</v>
      </c>
      <c r="F4486" s="4">
        <v>201</v>
      </c>
      <c r="G4486">
        <f t="shared" si="628"/>
        <v>363.25</v>
      </c>
      <c r="H4486">
        <f t="shared" si="629"/>
        <v>7343.75</v>
      </c>
      <c r="I4486">
        <f t="shared" si="630"/>
        <v>6980.5</v>
      </c>
      <c r="J4486">
        <f t="shared" si="631"/>
        <v>-10107.5</v>
      </c>
      <c r="K4486">
        <f t="shared" si="632"/>
        <v>17814.5</v>
      </c>
      <c r="L4486">
        <f t="shared" si="634"/>
        <v>0</v>
      </c>
      <c r="M4486">
        <f t="shared" si="635"/>
        <v>0</v>
      </c>
      <c r="N4486">
        <f t="shared" si="633"/>
        <v>0</v>
      </c>
      <c r="O4486">
        <f t="shared" si="636"/>
        <v>55</v>
      </c>
      <c r="P4486" t="str">
        <f>IF(O4486=MAX(O:O), A4486, "")</f>
        <v/>
      </c>
    </row>
    <row r="4487" spans="1:16" x14ac:dyDescent="0.35">
      <c r="A4487">
        <v>1991</v>
      </c>
      <c r="B4487" t="s">
        <v>4172</v>
      </c>
      <c r="C4487" t="s">
        <v>6147</v>
      </c>
      <c r="D4487" t="s">
        <v>13</v>
      </c>
      <c r="E4487" t="s">
        <v>19</v>
      </c>
      <c r="F4487" s="4">
        <v>27412</v>
      </c>
      <c r="G4487">
        <f t="shared" si="628"/>
        <v>363.25</v>
      </c>
      <c r="H4487">
        <f t="shared" si="629"/>
        <v>7343.75</v>
      </c>
      <c r="I4487">
        <f t="shared" si="630"/>
        <v>6980.5</v>
      </c>
      <c r="J4487">
        <f t="shared" si="631"/>
        <v>-10107.5</v>
      </c>
      <c r="K4487">
        <f t="shared" si="632"/>
        <v>17814.5</v>
      </c>
      <c r="L4487">
        <f t="shared" si="634"/>
        <v>0</v>
      </c>
      <c r="M4487">
        <f t="shared" si="635"/>
        <v>1</v>
      </c>
      <c r="N4487">
        <f t="shared" si="633"/>
        <v>1</v>
      </c>
      <c r="O4487">
        <f t="shared" si="636"/>
        <v>56</v>
      </c>
      <c r="P4487" t="str">
        <f>IF(O4487=MAX(O:O), A4487, "")</f>
        <v/>
      </c>
    </row>
    <row r="4488" spans="1:16" x14ac:dyDescent="0.35">
      <c r="A4488">
        <v>1991</v>
      </c>
      <c r="B4488" t="s">
        <v>4172</v>
      </c>
      <c r="C4488" t="s">
        <v>5364</v>
      </c>
      <c r="D4488" t="s">
        <v>13</v>
      </c>
      <c r="E4488" t="s">
        <v>68</v>
      </c>
      <c r="F4488" s="4">
        <v>21958</v>
      </c>
      <c r="G4488">
        <f t="shared" si="628"/>
        <v>363.25</v>
      </c>
      <c r="H4488">
        <f t="shared" si="629"/>
        <v>7343.75</v>
      </c>
      <c r="I4488">
        <f t="shared" si="630"/>
        <v>6980.5</v>
      </c>
      <c r="J4488">
        <f t="shared" si="631"/>
        <v>-10107.5</v>
      </c>
      <c r="K4488">
        <f t="shared" si="632"/>
        <v>17814.5</v>
      </c>
      <c r="L4488">
        <f t="shared" si="634"/>
        <v>0</v>
      </c>
      <c r="M4488">
        <f t="shared" si="635"/>
        <v>1</v>
      </c>
      <c r="N4488">
        <f t="shared" si="633"/>
        <v>1</v>
      </c>
      <c r="O4488">
        <f t="shared" si="636"/>
        <v>57</v>
      </c>
      <c r="P4488" t="str">
        <f>IF(O4488=MAX(O:O), A4488, "")</f>
        <v/>
      </c>
    </row>
    <row r="4489" spans="1:16" x14ac:dyDescent="0.35">
      <c r="A4489">
        <v>1991</v>
      </c>
      <c r="B4489" t="s">
        <v>4172</v>
      </c>
      <c r="C4489" t="s">
        <v>5364</v>
      </c>
      <c r="D4489" t="s">
        <v>13</v>
      </c>
      <c r="E4489" t="s">
        <v>68</v>
      </c>
      <c r="F4489" s="4">
        <v>21958</v>
      </c>
      <c r="G4489">
        <f t="shared" si="628"/>
        <v>363.25</v>
      </c>
      <c r="H4489">
        <f t="shared" si="629"/>
        <v>7343.75</v>
      </c>
      <c r="I4489">
        <f t="shared" si="630"/>
        <v>6980.5</v>
      </c>
      <c r="J4489">
        <f t="shared" si="631"/>
        <v>-10107.5</v>
      </c>
      <c r="K4489">
        <f t="shared" si="632"/>
        <v>17814.5</v>
      </c>
      <c r="L4489">
        <f t="shared" si="634"/>
        <v>0</v>
      </c>
      <c r="M4489">
        <f t="shared" si="635"/>
        <v>1</v>
      </c>
      <c r="N4489">
        <f t="shared" si="633"/>
        <v>1</v>
      </c>
      <c r="O4489">
        <f t="shared" si="636"/>
        <v>58</v>
      </c>
      <c r="P4489" t="str">
        <f>IF(O4489=MAX(O:O), A4489, "")</f>
        <v/>
      </c>
    </row>
    <row r="4490" spans="1:16" x14ac:dyDescent="0.35">
      <c r="A4490">
        <v>1991</v>
      </c>
      <c r="B4490" t="s">
        <v>4172</v>
      </c>
      <c r="C4490" t="s">
        <v>6148</v>
      </c>
      <c r="D4490" t="s">
        <v>13</v>
      </c>
      <c r="E4490" t="s">
        <v>17</v>
      </c>
      <c r="F4490" s="4">
        <v>12071</v>
      </c>
      <c r="G4490">
        <f t="shared" si="628"/>
        <v>363.25</v>
      </c>
      <c r="H4490">
        <f t="shared" si="629"/>
        <v>7343.75</v>
      </c>
      <c r="I4490">
        <f t="shared" si="630"/>
        <v>6980.5</v>
      </c>
      <c r="J4490">
        <f t="shared" si="631"/>
        <v>-10107.5</v>
      </c>
      <c r="K4490">
        <f t="shared" si="632"/>
        <v>17814.5</v>
      </c>
      <c r="L4490">
        <f t="shared" si="634"/>
        <v>0</v>
      </c>
      <c r="M4490">
        <f t="shared" si="635"/>
        <v>0</v>
      </c>
      <c r="N4490">
        <f t="shared" si="633"/>
        <v>0</v>
      </c>
      <c r="O4490">
        <f t="shared" si="636"/>
        <v>58</v>
      </c>
      <c r="P4490" t="str">
        <f>IF(O4490=MAX(O:O), A4490, "")</f>
        <v/>
      </c>
    </row>
    <row r="4491" spans="1:16" x14ac:dyDescent="0.35">
      <c r="A4491">
        <v>1991</v>
      </c>
      <c r="B4491" t="s">
        <v>4172</v>
      </c>
      <c r="C4491" t="s">
        <v>6149</v>
      </c>
      <c r="D4491" t="s">
        <v>13</v>
      </c>
      <c r="E4491" t="s">
        <v>5799</v>
      </c>
      <c r="F4491" s="4">
        <v>2227</v>
      </c>
      <c r="G4491">
        <f t="shared" si="628"/>
        <v>363.25</v>
      </c>
      <c r="H4491">
        <f t="shared" si="629"/>
        <v>7343.75</v>
      </c>
      <c r="I4491">
        <f t="shared" si="630"/>
        <v>6980.5</v>
      </c>
      <c r="J4491">
        <f t="shared" si="631"/>
        <v>-10107.5</v>
      </c>
      <c r="K4491">
        <f t="shared" si="632"/>
        <v>17814.5</v>
      </c>
      <c r="L4491">
        <f t="shared" si="634"/>
        <v>0</v>
      </c>
      <c r="M4491">
        <f t="shared" si="635"/>
        <v>0</v>
      </c>
      <c r="N4491">
        <f t="shared" si="633"/>
        <v>0</v>
      </c>
      <c r="O4491">
        <f t="shared" si="636"/>
        <v>58</v>
      </c>
      <c r="P4491" t="str">
        <f>IF(O4491=MAX(O:O), A4491, "")</f>
        <v/>
      </c>
    </row>
    <row r="4492" spans="1:16" x14ac:dyDescent="0.35">
      <c r="A4492">
        <v>1991</v>
      </c>
      <c r="B4492" t="s">
        <v>4172</v>
      </c>
      <c r="C4492" t="s">
        <v>6150</v>
      </c>
      <c r="D4492" t="s">
        <v>13</v>
      </c>
      <c r="E4492" t="s">
        <v>5768</v>
      </c>
      <c r="F4492" s="4">
        <v>1265</v>
      </c>
      <c r="G4492">
        <f t="shared" si="628"/>
        <v>363.25</v>
      </c>
      <c r="H4492">
        <f t="shared" si="629"/>
        <v>7343.75</v>
      </c>
      <c r="I4492">
        <f t="shared" si="630"/>
        <v>6980.5</v>
      </c>
      <c r="J4492">
        <f t="shared" si="631"/>
        <v>-10107.5</v>
      </c>
      <c r="K4492">
        <f t="shared" si="632"/>
        <v>17814.5</v>
      </c>
      <c r="L4492">
        <f t="shared" si="634"/>
        <v>0</v>
      </c>
      <c r="M4492">
        <f t="shared" si="635"/>
        <v>0</v>
      </c>
      <c r="N4492">
        <f t="shared" si="633"/>
        <v>0</v>
      </c>
      <c r="O4492">
        <f t="shared" si="636"/>
        <v>58</v>
      </c>
      <c r="P4492" t="str">
        <f>IF(O4492=MAX(O:O), A4492, "")</f>
        <v/>
      </c>
    </row>
    <row r="4493" spans="1:16" x14ac:dyDescent="0.35">
      <c r="A4493">
        <v>1991</v>
      </c>
      <c r="B4493" t="s">
        <v>4172</v>
      </c>
      <c r="C4493" t="s">
        <v>6151</v>
      </c>
      <c r="D4493" t="s">
        <v>13</v>
      </c>
      <c r="E4493" t="s">
        <v>19</v>
      </c>
      <c r="F4493" s="4">
        <v>1011</v>
      </c>
      <c r="G4493">
        <f t="shared" si="628"/>
        <v>363.25</v>
      </c>
      <c r="H4493">
        <f t="shared" si="629"/>
        <v>7343.75</v>
      </c>
      <c r="I4493">
        <f t="shared" si="630"/>
        <v>6980.5</v>
      </c>
      <c r="J4493">
        <f t="shared" si="631"/>
        <v>-10107.5</v>
      </c>
      <c r="K4493">
        <f t="shared" si="632"/>
        <v>17814.5</v>
      </c>
      <c r="L4493">
        <f t="shared" si="634"/>
        <v>0</v>
      </c>
      <c r="M4493">
        <f t="shared" si="635"/>
        <v>0</v>
      </c>
      <c r="N4493">
        <f t="shared" si="633"/>
        <v>0</v>
      </c>
      <c r="O4493">
        <f t="shared" si="636"/>
        <v>58</v>
      </c>
      <c r="P4493" t="str">
        <f>IF(O4493=MAX(O:O), A4493, "")</f>
        <v/>
      </c>
    </row>
    <row r="4494" spans="1:16" x14ac:dyDescent="0.35">
      <c r="A4494">
        <v>1991</v>
      </c>
      <c r="B4494" t="s">
        <v>4172</v>
      </c>
      <c r="C4494" t="s">
        <v>6152</v>
      </c>
      <c r="D4494" t="s">
        <v>13</v>
      </c>
      <c r="E4494" t="s">
        <v>5786</v>
      </c>
      <c r="F4494" s="4">
        <v>829</v>
      </c>
      <c r="G4494">
        <f t="shared" si="628"/>
        <v>363.25</v>
      </c>
      <c r="H4494">
        <f t="shared" si="629"/>
        <v>7343.75</v>
      </c>
      <c r="I4494">
        <f t="shared" si="630"/>
        <v>6980.5</v>
      </c>
      <c r="J4494">
        <f t="shared" si="631"/>
        <v>-10107.5</v>
      </c>
      <c r="K4494">
        <f t="shared" si="632"/>
        <v>17814.5</v>
      </c>
      <c r="L4494">
        <f t="shared" si="634"/>
        <v>0</v>
      </c>
      <c r="M4494">
        <f t="shared" si="635"/>
        <v>0</v>
      </c>
      <c r="N4494">
        <f t="shared" si="633"/>
        <v>0</v>
      </c>
      <c r="O4494">
        <f t="shared" si="636"/>
        <v>58</v>
      </c>
      <c r="P4494" t="str">
        <f>IF(O4494=MAX(O:O), A4494, "")</f>
        <v/>
      </c>
    </row>
    <row r="4495" spans="1:16" x14ac:dyDescent="0.35">
      <c r="A4495">
        <v>1991</v>
      </c>
      <c r="B4495" t="s">
        <v>4172</v>
      </c>
      <c r="C4495" t="s">
        <v>6153</v>
      </c>
      <c r="D4495" t="s">
        <v>13</v>
      </c>
      <c r="E4495" t="s">
        <v>19</v>
      </c>
      <c r="F4495" s="4">
        <v>683</v>
      </c>
      <c r="G4495">
        <f t="shared" si="628"/>
        <v>363.25</v>
      </c>
      <c r="H4495">
        <f t="shared" si="629"/>
        <v>7343.75</v>
      </c>
      <c r="I4495">
        <f t="shared" si="630"/>
        <v>6980.5</v>
      </c>
      <c r="J4495">
        <f t="shared" si="631"/>
        <v>-10107.5</v>
      </c>
      <c r="K4495">
        <f t="shared" si="632"/>
        <v>17814.5</v>
      </c>
      <c r="L4495">
        <f t="shared" si="634"/>
        <v>0</v>
      </c>
      <c r="M4495">
        <f t="shared" si="635"/>
        <v>0</v>
      </c>
      <c r="N4495">
        <f t="shared" si="633"/>
        <v>0</v>
      </c>
      <c r="O4495">
        <f t="shared" si="636"/>
        <v>58</v>
      </c>
      <c r="P4495" t="str">
        <f>IF(O4495=MAX(O:O), A4495, "")</f>
        <v/>
      </c>
    </row>
    <row r="4496" spans="1:16" x14ac:dyDescent="0.35">
      <c r="A4496">
        <v>1991</v>
      </c>
      <c r="B4496" t="s">
        <v>4172</v>
      </c>
      <c r="C4496" t="s">
        <v>6154</v>
      </c>
      <c r="D4496" t="s">
        <v>13</v>
      </c>
      <c r="E4496" t="s">
        <v>5772</v>
      </c>
      <c r="F4496" s="4">
        <v>563</v>
      </c>
      <c r="G4496">
        <f t="shared" si="628"/>
        <v>363.25</v>
      </c>
      <c r="H4496">
        <f t="shared" si="629"/>
        <v>7343.75</v>
      </c>
      <c r="I4496">
        <f t="shared" si="630"/>
        <v>6980.5</v>
      </c>
      <c r="J4496">
        <f t="shared" si="631"/>
        <v>-10107.5</v>
      </c>
      <c r="K4496">
        <f t="shared" si="632"/>
        <v>17814.5</v>
      </c>
      <c r="L4496">
        <f t="shared" si="634"/>
        <v>0</v>
      </c>
      <c r="M4496">
        <f t="shared" si="635"/>
        <v>0</v>
      </c>
      <c r="N4496">
        <f t="shared" si="633"/>
        <v>0</v>
      </c>
      <c r="O4496">
        <f t="shared" si="636"/>
        <v>58</v>
      </c>
      <c r="P4496" t="str">
        <f>IF(O4496=MAX(O:O), A4496, "")</f>
        <v/>
      </c>
    </row>
    <row r="4497" spans="1:16" x14ac:dyDescent="0.35">
      <c r="A4497">
        <v>1991</v>
      </c>
      <c r="B4497" t="s">
        <v>4182</v>
      </c>
      <c r="C4497" t="s">
        <v>4183</v>
      </c>
      <c r="D4497" t="s">
        <v>13</v>
      </c>
      <c r="E4497" t="s">
        <v>17</v>
      </c>
      <c r="F4497" s="4">
        <v>24433</v>
      </c>
      <c r="G4497">
        <f t="shared" si="628"/>
        <v>363.25</v>
      </c>
      <c r="H4497">
        <f t="shared" si="629"/>
        <v>7343.75</v>
      </c>
      <c r="I4497">
        <f t="shared" si="630"/>
        <v>6980.5</v>
      </c>
      <c r="J4497">
        <f t="shared" si="631"/>
        <v>-10107.5</v>
      </c>
      <c r="K4497">
        <f t="shared" si="632"/>
        <v>17814.5</v>
      </c>
      <c r="L4497">
        <f t="shared" si="634"/>
        <v>0</v>
      </c>
      <c r="M4497">
        <f t="shared" si="635"/>
        <v>1</v>
      </c>
      <c r="N4497">
        <f t="shared" si="633"/>
        <v>1</v>
      </c>
      <c r="O4497">
        <f t="shared" si="636"/>
        <v>59</v>
      </c>
      <c r="P4497" t="str">
        <f>IF(O4497=MAX(O:O), A4497, "")</f>
        <v/>
      </c>
    </row>
    <row r="4498" spans="1:16" x14ac:dyDescent="0.35">
      <c r="A4498">
        <v>1991</v>
      </c>
      <c r="B4498" t="s">
        <v>4182</v>
      </c>
      <c r="C4498" t="s">
        <v>6155</v>
      </c>
      <c r="D4498" t="s">
        <v>13</v>
      </c>
      <c r="E4498" t="s">
        <v>5768</v>
      </c>
      <c r="F4498" s="4">
        <v>12914</v>
      </c>
      <c r="G4498">
        <f t="shared" si="628"/>
        <v>363.25</v>
      </c>
      <c r="H4498">
        <f t="shared" si="629"/>
        <v>7343.75</v>
      </c>
      <c r="I4498">
        <f t="shared" si="630"/>
        <v>6980.5</v>
      </c>
      <c r="J4498">
        <f t="shared" si="631"/>
        <v>-10107.5</v>
      </c>
      <c r="K4498">
        <f t="shared" si="632"/>
        <v>17814.5</v>
      </c>
      <c r="L4498">
        <f t="shared" si="634"/>
        <v>0</v>
      </c>
      <c r="M4498">
        <f t="shared" si="635"/>
        <v>0</v>
      </c>
      <c r="N4498">
        <f t="shared" si="633"/>
        <v>0</v>
      </c>
      <c r="O4498">
        <f t="shared" si="636"/>
        <v>59</v>
      </c>
      <c r="P4498" t="str">
        <f>IF(O4498=MAX(O:O), A4498, "")</f>
        <v/>
      </c>
    </row>
    <row r="4499" spans="1:16" x14ac:dyDescent="0.35">
      <c r="A4499">
        <v>1991</v>
      </c>
      <c r="B4499" t="s">
        <v>4182</v>
      </c>
      <c r="C4499" t="s">
        <v>377</v>
      </c>
      <c r="D4499" t="s">
        <v>13</v>
      </c>
      <c r="E4499" t="s">
        <v>68</v>
      </c>
      <c r="F4499" s="4">
        <v>10423</v>
      </c>
      <c r="G4499">
        <f t="shared" si="628"/>
        <v>363.25</v>
      </c>
      <c r="H4499">
        <f t="shared" si="629"/>
        <v>7343.75</v>
      </c>
      <c r="I4499">
        <f t="shared" si="630"/>
        <v>6980.5</v>
      </c>
      <c r="J4499">
        <f t="shared" si="631"/>
        <v>-10107.5</v>
      </c>
      <c r="K4499">
        <f t="shared" si="632"/>
        <v>17814.5</v>
      </c>
      <c r="L4499">
        <f t="shared" si="634"/>
        <v>0</v>
      </c>
      <c r="M4499">
        <f t="shared" si="635"/>
        <v>0</v>
      </c>
      <c r="N4499">
        <f t="shared" si="633"/>
        <v>0</v>
      </c>
      <c r="O4499">
        <f t="shared" si="636"/>
        <v>59</v>
      </c>
      <c r="P4499" t="str">
        <f>IF(O4499=MAX(O:O), A4499, "")</f>
        <v/>
      </c>
    </row>
    <row r="4500" spans="1:16" x14ac:dyDescent="0.35">
      <c r="A4500">
        <v>1991</v>
      </c>
      <c r="B4500" t="s">
        <v>4182</v>
      </c>
      <c r="C4500" t="s">
        <v>6156</v>
      </c>
      <c r="D4500" t="s">
        <v>13</v>
      </c>
      <c r="E4500" t="s">
        <v>19</v>
      </c>
      <c r="F4500" s="4">
        <v>4036</v>
      </c>
      <c r="G4500">
        <f t="shared" si="628"/>
        <v>363.25</v>
      </c>
      <c r="H4500">
        <f t="shared" si="629"/>
        <v>7343.75</v>
      </c>
      <c r="I4500">
        <f t="shared" si="630"/>
        <v>6980.5</v>
      </c>
      <c r="J4500">
        <f t="shared" si="631"/>
        <v>-10107.5</v>
      </c>
      <c r="K4500">
        <f t="shared" si="632"/>
        <v>17814.5</v>
      </c>
      <c r="L4500">
        <f t="shared" si="634"/>
        <v>0</v>
      </c>
      <c r="M4500">
        <f t="shared" si="635"/>
        <v>0</v>
      </c>
      <c r="N4500">
        <f t="shared" si="633"/>
        <v>0</v>
      </c>
      <c r="O4500">
        <f t="shared" si="636"/>
        <v>59</v>
      </c>
      <c r="P4500" t="str">
        <f>IF(O4500=MAX(O:O), A4500, "")</f>
        <v/>
      </c>
    </row>
    <row r="4501" spans="1:16" x14ac:dyDescent="0.35">
      <c r="A4501">
        <v>1991</v>
      </c>
      <c r="B4501" t="s">
        <v>4182</v>
      </c>
      <c r="C4501" t="s">
        <v>6157</v>
      </c>
      <c r="D4501" t="s">
        <v>13</v>
      </c>
      <c r="E4501" t="s">
        <v>19</v>
      </c>
      <c r="F4501" s="4">
        <v>2600</v>
      </c>
      <c r="G4501">
        <f t="shared" si="628"/>
        <v>363.25</v>
      </c>
      <c r="H4501">
        <f t="shared" si="629"/>
        <v>7343.75</v>
      </c>
      <c r="I4501">
        <f t="shared" si="630"/>
        <v>6980.5</v>
      </c>
      <c r="J4501">
        <f t="shared" si="631"/>
        <v>-10107.5</v>
      </c>
      <c r="K4501">
        <f t="shared" si="632"/>
        <v>17814.5</v>
      </c>
      <c r="L4501">
        <f t="shared" si="634"/>
        <v>0</v>
      </c>
      <c r="M4501">
        <f t="shared" si="635"/>
        <v>0</v>
      </c>
      <c r="N4501">
        <f t="shared" si="633"/>
        <v>0</v>
      </c>
      <c r="O4501">
        <f t="shared" si="636"/>
        <v>59</v>
      </c>
      <c r="P4501" t="str">
        <f>IF(O4501=MAX(O:O), A4501, "")</f>
        <v/>
      </c>
    </row>
    <row r="4502" spans="1:16" x14ac:dyDescent="0.35">
      <c r="A4502">
        <v>1991</v>
      </c>
      <c r="B4502" t="s">
        <v>4182</v>
      </c>
      <c r="C4502" t="s">
        <v>6158</v>
      </c>
      <c r="D4502" t="s">
        <v>13</v>
      </c>
      <c r="E4502" t="s">
        <v>5799</v>
      </c>
      <c r="F4502" s="4">
        <v>1578</v>
      </c>
      <c r="G4502">
        <f t="shared" si="628"/>
        <v>363.25</v>
      </c>
      <c r="H4502">
        <f t="shared" si="629"/>
        <v>7343.75</v>
      </c>
      <c r="I4502">
        <f t="shared" si="630"/>
        <v>6980.5</v>
      </c>
      <c r="J4502">
        <f t="shared" si="631"/>
        <v>-10107.5</v>
      </c>
      <c r="K4502">
        <f t="shared" si="632"/>
        <v>17814.5</v>
      </c>
      <c r="L4502">
        <f t="shared" si="634"/>
        <v>0</v>
      </c>
      <c r="M4502">
        <f t="shared" si="635"/>
        <v>0</v>
      </c>
      <c r="N4502">
        <f t="shared" si="633"/>
        <v>0</v>
      </c>
      <c r="O4502">
        <f t="shared" si="636"/>
        <v>59</v>
      </c>
      <c r="P4502" t="str">
        <f>IF(O4502=MAX(O:O), A4502, "")</f>
        <v/>
      </c>
    </row>
    <row r="4503" spans="1:16" x14ac:dyDescent="0.35">
      <c r="A4503">
        <v>1991</v>
      </c>
      <c r="B4503" t="s">
        <v>4182</v>
      </c>
      <c r="C4503" t="s">
        <v>6159</v>
      </c>
      <c r="D4503" t="s">
        <v>13</v>
      </c>
      <c r="E4503" t="s">
        <v>19</v>
      </c>
      <c r="F4503" s="4">
        <v>987</v>
      </c>
      <c r="G4503">
        <f t="shared" si="628"/>
        <v>363.25</v>
      </c>
      <c r="H4503">
        <f t="shared" si="629"/>
        <v>7343.75</v>
      </c>
      <c r="I4503">
        <f t="shared" si="630"/>
        <v>6980.5</v>
      </c>
      <c r="J4503">
        <f t="shared" si="631"/>
        <v>-10107.5</v>
      </c>
      <c r="K4503">
        <f t="shared" si="632"/>
        <v>17814.5</v>
      </c>
      <c r="L4503">
        <f t="shared" si="634"/>
        <v>0</v>
      </c>
      <c r="M4503">
        <f t="shared" si="635"/>
        <v>0</v>
      </c>
      <c r="N4503">
        <f t="shared" si="633"/>
        <v>0</v>
      </c>
      <c r="O4503">
        <f t="shared" si="636"/>
        <v>59</v>
      </c>
      <c r="P4503" t="str">
        <f>IF(O4503=MAX(O:O), A4503, "")</f>
        <v/>
      </c>
    </row>
    <row r="4504" spans="1:16" x14ac:dyDescent="0.35">
      <c r="A4504">
        <v>1991</v>
      </c>
      <c r="B4504" t="s">
        <v>4182</v>
      </c>
      <c r="C4504" t="s">
        <v>6160</v>
      </c>
      <c r="D4504" t="s">
        <v>13</v>
      </c>
      <c r="E4504" t="s">
        <v>6089</v>
      </c>
      <c r="F4504" s="4">
        <v>882</v>
      </c>
      <c r="G4504">
        <f t="shared" si="628"/>
        <v>363.25</v>
      </c>
      <c r="H4504">
        <f t="shared" si="629"/>
        <v>7343.75</v>
      </c>
      <c r="I4504">
        <f t="shared" si="630"/>
        <v>6980.5</v>
      </c>
      <c r="J4504">
        <f t="shared" si="631"/>
        <v>-10107.5</v>
      </c>
      <c r="K4504">
        <f t="shared" si="632"/>
        <v>17814.5</v>
      </c>
      <c r="L4504">
        <f t="shared" si="634"/>
        <v>0</v>
      </c>
      <c r="M4504">
        <f t="shared" si="635"/>
        <v>0</v>
      </c>
      <c r="N4504">
        <f t="shared" si="633"/>
        <v>0</v>
      </c>
      <c r="O4504">
        <f t="shared" si="636"/>
        <v>59</v>
      </c>
      <c r="P4504" t="str">
        <f>IF(O4504=MAX(O:O), A4504, "")</f>
        <v/>
      </c>
    </row>
    <row r="4505" spans="1:16" x14ac:dyDescent="0.35">
      <c r="A4505">
        <v>1991</v>
      </c>
      <c r="B4505" t="s">
        <v>4182</v>
      </c>
      <c r="C4505" t="s">
        <v>6161</v>
      </c>
      <c r="D4505" t="s">
        <v>13</v>
      </c>
      <c r="E4505" t="s">
        <v>5786</v>
      </c>
      <c r="F4505" s="4">
        <v>743</v>
      </c>
      <c r="G4505">
        <f t="shared" si="628"/>
        <v>363.25</v>
      </c>
      <c r="H4505">
        <f t="shared" si="629"/>
        <v>7343.75</v>
      </c>
      <c r="I4505">
        <f t="shared" si="630"/>
        <v>6980.5</v>
      </c>
      <c r="J4505">
        <f t="shared" si="631"/>
        <v>-10107.5</v>
      </c>
      <c r="K4505">
        <f t="shared" si="632"/>
        <v>17814.5</v>
      </c>
      <c r="L4505">
        <f t="shared" si="634"/>
        <v>0</v>
      </c>
      <c r="M4505">
        <f t="shared" si="635"/>
        <v>0</v>
      </c>
      <c r="N4505">
        <f t="shared" si="633"/>
        <v>0</v>
      </c>
      <c r="O4505">
        <f t="shared" si="636"/>
        <v>59</v>
      </c>
      <c r="P4505" t="str">
        <f>IF(O4505=MAX(O:O), A4505, "")</f>
        <v/>
      </c>
    </row>
    <row r="4506" spans="1:16" x14ac:dyDescent="0.35">
      <c r="A4506">
        <v>1991</v>
      </c>
      <c r="B4506" t="s">
        <v>4182</v>
      </c>
      <c r="C4506" t="s">
        <v>6162</v>
      </c>
      <c r="D4506" t="s">
        <v>13</v>
      </c>
      <c r="E4506" t="s">
        <v>19</v>
      </c>
      <c r="F4506" s="4">
        <v>473</v>
      </c>
      <c r="G4506">
        <f t="shared" si="628"/>
        <v>363.25</v>
      </c>
      <c r="H4506">
        <f t="shared" si="629"/>
        <v>7343.75</v>
      </c>
      <c r="I4506">
        <f t="shared" si="630"/>
        <v>6980.5</v>
      </c>
      <c r="J4506">
        <f t="shared" si="631"/>
        <v>-10107.5</v>
      </c>
      <c r="K4506">
        <f t="shared" si="632"/>
        <v>17814.5</v>
      </c>
      <c r="L4506">
        <f t="shared" si="634"/>
        <v>0</v>
      </c>
      <c r="M4506">
        <f t="shared" si="635"/>
        <v>0</v>
      </c>
      <c r="N4506">
        <f t="shared" si="633"/>
        <v>0</v>
      </c>
      <c r="O4506">
        <f t="shared" si="636"/>
        <v>59</v>
      </c>
      <c r="P4506" t="str">
        <f>IF(O4506=MAX(O:O), A4506, "")</f>
        <v/>
      </c>
    </row>
    <row r="4507" spans="1:16" x14ac:dyDescent="0.35">
      <c r="A4507">
        <v>1991</v>
      </c>
      <c r="B4507" t="s">
        <v>4182</v>
      </c>
      <c r="C4507" t="s">
        <v>6163</v>
      </c>
      <c r="D4507" t="s">
        <v>13</v>
      </c>
      <c r="E4507" t="s">
        <v>19</v>
      </c>
      <c r="F4507" s="4">
        <v>420</v>
      </c>
      <c r="G4507">
        <f t="shared" si="628"/>
        <v>363.25</v>
      </c>
      <c r="H4507">
        <f t="shared" si="629"/>
        <v>7343.75</v>
      </c>
      <c r="I4507">
        <f t="shared" si="630"/>
        <v>6980.5</v>
      </c>
      <c r="J4507">
        <f t="shared" si="631"/>
        <v>-10107.5</v>
      </c>
      <c r="K4507">
        <f t="shared" si="632"/>
        <v>17814.5</v>
      </c>
      <c r="L4507">
        <f t="shared" si="634"/>
        <v>0</v>
      </c>
      <c r="M4507">
        <f t="shared" si="635"/>
        <v>0</v>
      </c>
      <c r="N4507">
        <f t="shared" si="633"/>
        <v>0</v>
      </c>
      <c r="O4507">
        <f t="shared" si="636"/>
        <v>59</v>
      </c>
      <c r="P4507" t="str">
        <f>IF(O4507=MAX(O:O), A4507, "")</f>
        <v/>
      </c>
    </row>
    <row r="4508" spans="1:16" x14ac:dyDescent="0.35">
      <c r="A4508">
        <v>1991</v>
      </c>
      <c r="B4508" t="s">
        <v>4182</v>
      </c>
      <c r="C4508" t="s">
        <v>6164</v>
      </c>
      <c r="D4508" t="s">
        <v>13</v>
      </c>
      <c r="E4508" t="s">
        <v>19</v>
      </c>
      <c r="F4508" s="4">
        <v>338</v>
      </c>
      <c r="G4508">
        <f t="shared" si="628"/>
        <v>363.25</v>
      </c>
      <c r="H4508">
        <f t="shared" si="629"/>
        <v>7343.75</v>
      </c>
      <c r="I4508">
        <f t="shared" si="630"/>
        <v>6980.5</v>
      </c>
      <c r="J4508">
        <f t="shared" si="631"/>
        <v>-10107.5</v>
      </c>
      <c r="K4508">
        <f t="shared" si="632"/>
        <v>17814.5</v>
      </c>
      <c r="L4508">
        <f t="shared" si="634"/>
        <v>0</v>
      </c>
      <c r="M4508">
        <f t="shared" si="635"/>
        <v>0</v>
      </c>
      <c r="N4508">
        <f t="shared" si="633"/>
        <v>0</v>
      </c>
      <c r="O4508">
        <f t="shared" si="636"/>
        <v>59</v>
      </c>
      <c r="P4508" t="str">
        <f>IF(O4508=MAX(O:O), A4508, "")</f>
        <v/>
      </c>
    </row>
    <row r="4509" spans="1:16" x14ac:dyDescent="0.35">
      <c r="A4509">
        <v>1991</v>
      </c>
      <c r="B4509" t="s">
        <v>4182</v>
      </c>
      <c r="C4509" t="s">
        <v>6165</v>
      </c>
      <c r="D4509" t="s">
        <v>13</v>
      </c>
      <c r="E4509" t="s">
        <v>19</v>
      </c>
      <c r="F4509" s="4">
        <v>226</v>
      </c>
      <c r="G4509">
        <f t="shared" si="628"/>
        <v>363.25</v>
      </c>
      <c r="H4509">
        <f t="shared" si="629"/>
        <v>7343.75</v>
      </c>
      <c r="I4509">
        <f t="shared" si="630"/>
        <v>6980.5</v>
      </c>
      <c r="J4509">
        <f t="shared" si="631"/>
        <v>-10107.5</v>
      </c>
      <c r="K4509">
        <f t="shared" si="632"/>
        <v>17814.5</v>
      </c>
      <c r="L4509">
        <f t="shared" si="634"/>
        <v>0</v>
      </c>
      <c r="M4509">
        <f t="shared" si="635"/>
        <v>0</v>
      </c>
      <c r="N4509">
        <f t="shared" si="633"/>
        <v>0</v>
      </c>
      <c r="O4509">
        <f t="shared" si="636"/>
        <v>59</v>
      </c>
      <c r="P4509" t="str">
        <f>IF(O4509=MAX(O:O), A4509, "")</f>
        <v/>
      </c>
    </row>
    <row r="4510" spans="1:16" x14ac:dyDescent="0.35">
      <c r="A4510">
        <v>1991</v>
      </c>
      <c r="B4510" t="s">
        <v>4182</v>
      </c>
      <c r="C4510" t="s">
        <v>6166</v>
      </c>
      <c r="D4510" t="s">
        <v>13</v>
      </c>
      <c r="E4510" t="s">
        <v>19</v>
      </c>
      <c r="F4510" s="4">
        <v>167</v>
      </c>
      <c r="G4510">
        <f t="shared" si="628"/>
        <v>363.25</v>
      </c>
      <c r="H4510">
        <f t="shared" si="629"/>
        <v>7343.75</v>
      </c>
      <c r="I4510">
        <f t="shared" si="630"/>
        <v>6980.5</v>
      </c>
      <c r="J4510">
        <f t="shared" si="631"/>
        <v>-10107.5</v>
      </c>
      <c r="K4510">
        <f t="shared" si="632"/>
        <v>17814.5</v>
      </c>
      <c r="L4510">
        <f t="shared" si="634"/>
        <v>0</v>
      </c>
      <c r="M4510">
        <f t="shared" si="635"/>
        <v>0</v>
      </c>
      <c r="N4510">
        <f t="shared" si="633"/>
        <v>0</v>
      </c>
      <c r="O4510">
        <f t="shared" si="636"/>
        <v>59</v>
      </c>
      <c r="P4510" t="str">
        <f>IF(O4510=MAX(O:O), A4510, "")</f>
        <v/>
      </c>
    </row>
    <row r="4511" spans="1:16" x14ac:dyDescent="0.35">
      <c r="A4511">
        <v>1991</v>
      </c>
      <c r="B4511" t="s">
        <v>4192</v>
      </c>
      <c r="C4511" t="s">
        <v>6167</v>
      </c>
      <c r="D4511" t="s">
        <v>13</v>
      </c>
      <c r="E4511" t="s">
        <v>17</v>
      </c>
      <c r="F4511" s="4">
        <v>31436</v>
      </c>
      <c r="G4511">
        <f t="shared" si="628"/>
        <v>363.25</v>
      </c>
      <c r="H4511">
        <f t="shared" si="629"/>
        <v>7343.75</v>
      </c>
      <c r="I4511">
        <f t="shared" si="630"/>
        <v>6980.5</v>
      </c>
      <c r="J4511">
        <f t="shared" si="631"/>
        <v>-10107.5</v>
      </c>
      <c r="K4511">
        <f t="shared" si="632"/>
        <v>17814.5</v>
      </c>
      <c r="L4511">
        <f t="shared" si="634"/>
        <v>0</v>
      </c>
      <c r="M4511">
        <f t="shared" si="635"/>
        <v>1</v>
      </c>
      <c r="N4511">
        <f t="shared" si="633"/>
        <v>1</v>
      </c>
      <c r="O4511">
        <f t="shared" si="636"/>
        <v>60</v>
      </c>
      <c r="P4511" t="str">
        <f>IF(O4511=MAX(O:O), A4511, "")</f>
        <v/>
      </c>
    </row>
    <row r="4512" spans="1:16" x14ac:dyDescent="0.35">
      <c r="A4512">
        <v>1991</v>
      </c>
      <c r="B4512" t="s">
        <v>4192</v>
      </c>
      <c r="C4512" t="s">
        <v>6168</v>
      </c>
      <c r="D4512" t="s">
        <v>13</v>
      </c>
      <c r="E4512" t="s">
        <v>1952</v>
      </c>
      <c r="F4512" s="4">
        <v>27991</v>
      </c>
      <c r="G4512">
        <f t="shared" si="628"/>
        <v>363.25</v>
      </c>
      <c r="H4512">
        <f t="shared" si="629"/>
        <v>7343.75</v>
      </c>
      <c r="I4512">
        <f t="shared" si="630"/>
        <v>6980.5</v>
      </c>
      <c r="J4512">
        <f t="shared" si="631"/>
        <v>-10107.5</v>
      </c>
      <c r="K4512">
        <f t="shared" si="632"/>
        <v>17814.5</v>
      </c>
      <c r="L4512">
        <f t="shared" si="634"/>
        <v>0</v>
      </c>
      <c r="M4512">
        <f t="shared" si="635"/>
        <v>1</v>
      </c>
      <c r="N4512">
        <f t="shared" si="633"/>
        <v>1</v>
      </c>
      <c r="O4512">
        <f t="shared" si="636"/>
        <v>61</v>
      </c>
      <c r="P4512" t="str">
        <f>IF(O4512=MAX(O:O), A4512, "")</f>
        <v/>
      </c>
    </row>
    <row r="4513" spans="1:16" x14ac:dyDescent="0.35">
      <c r="A4513">
        <v>1991</v>
      </c>
      <c r="B4513" t="s">
        <v>4192</v>
      </c>
      <c r="C4513" t="s">
        <v>6169</v>
      </c>
      <c r="D4513" t="s">
        <v>13</v>
      </c>
      <c r="E4513" t="s">
        <v>68</v>
      </c>
      <c r="F4513" s="4">
        <v>21211</v>
      </c>
      <c r="G4513">
        <f t="shared" si="628"/>
        <v>363.25</v>
      </c>
      <c r="H4513">
        <f t="shared" si="629"/>
        <v>7343.75</v>
      </c>
      <c r="I4513">
        <f t="shared" si="630"/>
        <v>6980.5</v>
      </c>
      <c r="J4513">
        <f t="shared" si="631"/>
        <v>-10107.5</v>
      </c>
      <c r="K4513">
        <f t="shared" si="632"/>
        <v>17814.5</v>
      </c>
      <c r="L4513">
        <f t="shared" si="634"/>
        <v>0</v>
      </c>
      <c r="M4513">
        <f t="shared" si="635"/>
        <v>1</v>
      </c>
      <c r="N4513">
        <f t="shared" si="633"/>
        <v>1</v>
      </c>
      <c r="O4513">
        <f t="shared" si="636"/>
        <v>62</v>
      </c>
      <c r="P4513" t="str">
        <f>IF(O4513=MAX(O:O), A4513, "")</f>
        <v/>
      </c>
    </row>
    <row r="4514" spans="1:16" x14ac:dyDescent="0.35">
      <c r="A4514">
        <v>1991</v>
      </c>
      <c r="B4514" t="s">
        <v>4192</v>
      </c>
      <c r="C4514" t="s">
        <v>6170</v>
      </c>
      <c r="D4514" t="s">
        <v>13</v>
      </c>
      <c r="E4514" t="s">
        <v>5806</v>
      </c>
      <c r="F4514" s="4">
        <v>2635</v>
      </c>
      <c r="G4514">
        <f t="shared" si="628"/>
        <v>363.25</v>
      </c>
      <c r="H4514">
        <f t="shared" si="629"/>
        <v>7343.75</v>
      </c>
      <c r="I4514">
        <f t="shared" si="630"/>
        <v>6980.5</v>
      </c>
      <c r="J4514">
        <f t="shared" si="631"/>
        <v>-10107.5</v>
      </c>
      <c r="K4514">
        <f t="shared" si="632"/>
        <v>17814.5</v>
      </c>
      <c r="L4514">
        <f t="shared" si="634"/>
        <v>0</v>
      </c>
      <c r="M4514">
        <f t="shared" si="635"/>
        <v>0</v>
      </c>
      <c r="N4514">
        <f t="shared" si="633"/>
        <v>0</v>
      </c>
      <c r="O4514">
        <f t="shared" si="636"/>
        <v>62</v>
      </c>
      <c r="P4514" t="str">
        <f>IF(O4514=MAX(O:O), A4514, "")</f>
        <v/>
      </c>
    </row>
    <row r="4515" spans="1:16" x14ac:dyDescent="0.35">
      <c r="A4515">
        <v>1991</v>
      </c>
      <c r="B4515" t="s">
        <v>4192</v>
      </c>
      <c r="C4515" t="s">
        <v>6171</v>
      </c>
      <c r="D4515" t="s">
        <v>13</v>
      </c>
      <c r="E4515" t="s">
        <v>19</v>
      </c>
      <c r="F4515" s="4">
        <v>1212</v>
      </c>
      <c r="G4515">
        <f t="shared" si="628"/>
        <v>363.25</v>
      </c>
      <c r="H4515">
        <f t="shared" si="629"/>
        <v>7343.75</v>
      </c>
      <c r="I4515">
        <f t="shared" si="630"/>
        <v>6980.5</v>
      </c>
      <c r="J4515">
        <f t="shared" si="631"/>
        <v>-10107.5</v>
      </c>
      <c r="K4515">
        <f t="shared" si="632"/>
        <v>17814.5</v>
      </c>
      <c r="L4515">
        <f t="shared" si="634"/>
        <v>0</v>
      </c>
      <c r="M4515">
        <f t="shared" si="635"/>
        <v>0</v>
      </c>
      <c r="N4515">
        <f t="shared" si="633"/>
        <v>0</v>
      </c>
      <c r="O4515">
        <f t="shared" si="636"/>
        <v>62</v>
      </c>
      <c r="P4515" t="str">
        <f>IF(O4515=MAX(O:O), A4515, "")</f>
        <v/>
      </c>
    </row>
    <row r="4516" spans="1:16" x14ac:dyDescent="0.35">
      <c r="A4516">
        <v>1991</v>
      </c>
      <c r="B4516" t="s">
        <v>4199</v>
      </c>
      <c r="C4516" t="s">
        <v>6172</v>
      </c>
      <c r="D4516" t="s">
        <v>13</v>
      </c>
      <c r="E4516" t="s">
        <v>19</v>
      </c>
      <c r="F4516" s="4">
        <v>23394</v>
      </c>
      <c r="G4516">
        <f t="shared" si="628"/>
        <v>363.25</v>
      </c>
      <c r="H4516">
        <f t="shared" si="629"/>
        <v>7343.75</v>
      </c>
      <c r="I4516">
        <f t="shared" si="630"/>
        <v>6980.5</v>
      </c>
      <c r="J4516">
        <f t="shared" si="631"/>
        <v>-10107.5</v>
      </c>
      <c r="K4516">
        <f t="shared" si="632"/>
        <v>17814.5</v>
      </c>
      <c r="L4516">
        <f t="shared" si="634"/>
        <v>0</v>
      </c>
      <c r="M4516">
        <f t="shared" si="635"/>
        <v>1</v>
      </c>
      <c r="N4516">
        <f t="shared" si="633"/>
        <v>1</v>
      </c>
      <c r="O4516">
        <f t="shared" si="636"/>
        <v>63</v>
      </c>
      <c r="P4516" t="str">
        <f>IF(O4516=MAX(O:O), A4516, "")</f>
        <v/>
      </c>
    </row>
    <row r="4517" spans="1:16" x14ac:dyDescent="0.35">
      <c r="A4517">
        <v>1991</v>
      </c>
      <c r="B4517" t="s">
        <v>4199</v>
      </c>
      <c r="C4517" t="s">
        <v>6173</v>
      </c>
      <c r="D4517" t="s">
        <v>13</v>
      </c>
      <c r="E4517" t="s">
        <v>68</v>
      </c>
      <c r="F4517" s="4">
        <v>14405</v>
      </c>
      <c r="G4517">
        <f t="shared" si="628"/>
        <v>363.25</v>
      </c>
      <c r="H4517">
        <f t="shared" si="629"/>
        <v>7343.75</v>
      </c>
      <c r="I4517">
        <f t="shared" si="630"/>
        <v>6980.5</v>
      </c>
      <c r="J4517">
        <f t="shared" si="631"/>
        <v>-10107.5</v>
      </c>
      <c r="K4517">
        <f t="shared" si="632"/>
        <v>17814.5</v>
      </c>
      <c r="L4517">
        <f t="shared" si="634"/>
        <v>0</v>
      </c>
      <c r="M4517">
        <f t="shared" si="635"/>
        <v>0</v>
      </c>
      <c r="N4517">
        <f t="shared" si="633"/>
        <v>0</v>
      </c>
      <c r="O4517">
        <f t="shared" si="636"/>
        <v>63</v>
      </c>
      <c r="P4517" t="str">
        <f>IF(O4517=MAX(O:O), A4517, "")</f>
        <v/>
      </c>
    </row>
    <row r="4518" spans="1:16" x14ac:dyDescent="0.35">
      <c r="A4518">
        <v>1991</v>
      </c>
      <c r="B4518" t="s">
        <v>4199</v>
      </c>
      <c r="C4518" t="s">
        <v>6174</v>
      </c>
      <c r="D4518" t="s">
        <v>13</v>
      </c>
      <c r="E4518" t="s">
        <v>5786</v>
      </c>
      <c r="F4518" s="4">
        <v>13625</v>
      </c>
      <c r="G4518">
        <f t="shared" si="628"/>
        <v>363.25</v>
      </c>
      <c r="H4518">
        <f t="shared" si="629"/>
        <v>7343.75</v>
      </c>
      <c r="I4518">
        <f t="shared" si="630"/>
        <v>6980.5</v>
      </c>
      <c r="J4518">
        <f t="shared" si="631"/>
        <v>-10107.5</v>
      </c>
      <c r="K4518">
        <f t="shared" si="632"/>
        <v>17814.5</v>
      </c>
      <c r="L4518">
        <f t="shared" si="634"/>
        <v>0</v>
      </c>
      <c r="M4518">
        <f t="shared" si="635"/>
        <v>0</v>
      </c>
      <c r="N4518">
        <f t="shared" si="633"/>
        <v>0</v>
      </c>
      <c r="O4518">
        <f t="shared" si="636"/>
        <v>63</v>
      </c>
      <c r="P4518" t="str">
        <f>IF(O4518=MAX(O:O), A4518, "")</f>
        <v/>
      </c>
    </row>
    <row r="4519" spans="1:16" x14ac:dyDescent="0.35">
      <c r="A4519">
        <v>1991</v>
      </c>
      <c r="B4519" t="s">
        <v>4199</v>
      </c>
      <c r="C4519" t="s">
        <v>6175</v>
      </c>
      <c r="D4519" t="s">
        <v>13</v>
      </c>
      <c r="E4519" t="s">
        <v>5768</v>
      </c>
      <c r="F4519" s="4">
        <v>3326</v>
      </c>
      <c r="G4519">
        <f t="shared" si="628"/>
        <v>363.25</v>
      </c>
      <c r="H4519">
        <f t="shared" si="629"/>
        <v>7343.75</v>
      </c>
      <c r="I4519">
        <f t="shared" si="630"/>
        <v>6980.5</v>
      </c>
      <c r="J4519">
        <f t="shared" si="631"/>
        <v>-10107.5</v>
      </c>
      <c r="K4519">
        <f t="shared" si="632"/>
        <v>17814.5</v>
      </c>
      <c r="L4519">
        <f t="shared" si="634"/>
        <v>0</v>
      </c>
      <c r="M4519">
        <f t="shared" si="635"/>
        <v>0</v>
      </c>
      <c r="N4519">
        <f t="shared" si="633"/>
        <v>0</v>
      </c>
      <c r="O4519">
        <f t="shared" si="636"/>
        <v>63</v>
      </c>
      <c r="P4519" t="str">
        <f>IF(O4519=MAX(O:O), A4519, "")</f>
        <v/>
      </c>
    </row>
    <row r="4520" spans="1:16" x14ac:dyDescent="0.35">
      <c r="A4520">
        <v>1991</v>
      </c>
      <c r="B4520" t="s">
        <v>4199</v>
      </c>
      <c r="C4520" t="s">
        <v>6176</v>
      </c>
      <c r="D4520" t="s">
        <v>13</v>
      </c>
      <c r="E4520" t="s">
        <v>5772</v>
      </c>
      <c r="F4520" s="4">
        <v>2537</v>
      </c>
      <c r="G4520">
        <f t="shared" si="628"/>
        <v>363.25</v>
      </c>
      <c r="H4520">
        <f t="shared" si="629"/>
        <v>7343.75</v>
      </c>
      <c r="I4520">
        <f t="shared" si="630"/>
        <v>6980.5</v>
      </c>
      <c r="J4520">
        <f t="shared" si="631"/>
        <v>-10107.5</v>
      </c>
      <c r="K4520">
        <f t="shared" si="632"/>
        <v>17814.5</v>
      </c>
      <c r="L4520">
        <f t="shared" si="634"/>
        <v>0</v>
      </c>
      <c r="M4520">
        <f t="shared" si="635"/>
        <v>0</v>
      </c>
      <c r="N4520">
        <f t="shared" si="633"/>
        <v>0</v>
      </c>
      <c r="O4520">
        <f t="shared" si="636"/>
        <v>63</v>
      </c>
      <c r="P4520" t="str">
        <f>IF(O4520=MAX(O:O), A4520, "")</f>
        <v/>
      </c>
    </row>
    <row r="4521" spans="1:16" x14ac:dyDescent="0.35">
      <c r="A4521">
        <v>1991</v>
      </c>
      <c r="B4521" t="s">
        <v>4199</v>
      </c>
      <c r="C4521" t="s">
        <v>6177</v>
      </c>
      <c r="D4521" t="s">
        <v>13</v>
      </c>
      <c r="E4521" t="s">
        <v>19</v>
      </c>
      <c r="F4521" s="4">
        <v>1390</v>
      </c>
      <c r="G4521">
        <f t="shared" si="628"/>
        <v>363.25</v>
      </c>
      <c r="H4521">
        <f t="shared" si="629"/>
        <v>7343.75</v>
      </c>
      <c r="I4521">
        <f t="shared" si="630"/>
        <v>6980.5</v>
      </c>
      <c r="J4521">
        <f t="shared" si="631"/>
        <v>-10107.5</v>
      </c>
      <c r="K4521">
        <f t="shared" si="632"/>
        <v>17814.5</v>
      </c>
      <c r="L4521">
        <f t="shared" si="634"/>
        <v>0</v>
      </c>
      <c r="M4521">
        <f t="shared" si="635"/>
        <v>0</v>
      </c>
      <c r="N4521">
        <f t="shared" si="633"/>
        <v>0</v>
      </c>
      <c r="O4521">
        <f t="shared" si="636"/>
        <v>63</v>
      </c>
      <c r="P4521" t="str">
        <f>IF(O4521=MAX(O:O), A4521, "")</f>
        <v/>
      </c>
    </row>
    <row r="4522" spans="1:16" x14ac:dyDescent="0.35">
      <c r="A4522">
        <v>1991</v>
      </c>
      <c r="B4522" t="s">
        <v>4199</v>
      </c>
      <c r="C4522" t="s">
        <v>6178</v>
      </c>
      <c r="D4522" t="s">
        <v>13</v>
      </c>
      <c r="E4522" t="s">
        <v>19</v>
      </c>
      <c r="F4522" s="4">
        <v>1187</v>
      </c>
      <c r="G4522">
        <f t="shared" si="628"/>
        <v>363.25</v>
      </c>
      <c r="H4522">
        <f t="shared" si="629"/>
        <v>7343.75</v>
      </c>
      <c r="I4522">
        <f t="shared" si="630"/>
        <v>6980.5</v>
      </c>
      <c r="J4522">
        <f t="shared" si="631"/>
        <v>-10107.5</v>
      </c>
      <c r="K4522">
        <f t="shared" si="632"/>
        <v>17814.5</v>
      </c>
      <c r="L4522">
        <f t="shared" si="634"/>
        <v>0</v>
      </c>
      <c r="M4522">
        <f t="shared" si="635"/>
        <v>0</v>
      </c>
      <c r="N4522">
        <f t="shared" si="633"/>
        <v>0</v>
      </c>
      <c r="O4522">
        <f t="shared" si="636"/>
        <v>63</v>
      </c>
      <c r="P4522" t="str">
        <f>IF(O4522=MAX(O:O), A4522, "")</f>
        <v/>
      </c>
    </row>
    <row r="4523" spans="1:16" x14ac:dyDescent="0.35">
      <c r="A4523">
        <v>1991</v>
      </c>
      <c r="B4523" t="s">
        <v>4199</v>
      </c>
      <c r="C4523" t="s">
        <v>6179</v>
      </c>
      <c r="D4523" t="s">
        <v>13</v>
      </c>
      <c r="E4523" t="s">
        <v>19</v>
      </c>
      <c r="F4523" s="4">
        <v>1023</v>
      </c>
      <c r="G4523">
        <f t="shared" si="628"/>
        <v>363.25</v>
      </c>
      <c r="H4523">
        <f t="shared" si="629"/>
        <v>7343.75</v>
      </c>
      <c r="I4523">
        <f t="shared" si="630"/>
        <v>6980.5</v>
      </c>
      <c r="J4523">
        <f t="shared" si="631"/>
        <v>-10107.5</v>
      </c>
      <c r="K4523">
        <f t="shared" si="632"/>
        <v>17814.5</v>
      </c>
      <c r="L4523">
        <f t="shared" si="634"/>
        <v>0</v>
      </c>
      <c r="M4523">
        <f t="shared" si="635"/>
        <v>0</v>
      </c>
      <c r="N4523">
        <f t="shared" si="633"/>
        <v>0</v>
      </c>
      <c r="O4523">
        <f t="shared" si="636"/>
        <v>63</v>
      </c>
      <c r="P4523" t="str">
        <f>IF(O4523=MAX(O:O), A4523, "")</f>
        <v/>
      </c>
    </row>
    <row r="4524" spans="1:16" x14ac:dyDescent="0.35">
      <c r="A4524">
        <v>1991</v>
      </c>
      <c r="B4524" t="s">
        <v>4199</v>
      </c>
      <c r="C4524" t="s">
        <v>6180</v>
      </c>
      <c r="D4524" t="s">
        <v>13</v>
      </c>
      <c r="E4524" t="s">
        <v>19</v>
      </c>
      <c r="F4524" s="4">
        <v>949</v>
      </c>
      <c r="G4524">
        <f t="shared" si="628"/>
        <v>363.25</v>
      </c>
      <c r="H4524">
        <f t="shared" si="629"/>
        <v>7343.75</v>
      </c>
      <c r="I4524">
        <f t="shared" si="630"/>
        <v>6980.5</v>
      </c>
      <c r="J4524">
        <f t="shared" si="631"/>
        <v>-10107.5</v>
      </c>
      <c r="K4524">
        <f t="shared" si="632"/>
        <v>17814.5</v>
      </c>
      <c r="L4524">
        <f t="shared" si="634"/>
        <v>0</v>
      </c>
      <c r="M4524">
        <f t="shared" si="635"/>
        <v>0</v>
      </c>
      <c r="N4524">
        <f t="shared" si="633"/>
        <v>0</v>
      </c>
      <c r="O4524">
        <f t="shared" si="636"/>
        <v>63</v>
      </c>
      <c r="P4524" t="str">
        <f>IF(O4524=MAX(O:O), A4524, "")</f>
        <v/>
      </c>
    </row>
    <row r="4525" spans="1:16" x14ac:dyDescent="0.35">
      <c r="A4525">
        <v>1991</v>
      </c>
      <c r="B4525" t="s">
        <v>4199</v>
      </c>
      <c r="C4525" t="s">
        <v>6181</v>
      </c>
      <c r="D4525" t="s">
        <v>13</v>
      </c>
      <c r="E4525" t="s">
        <v>19</v>
      </c>
      <c r="F4525" s="4">
        <v>759</v>
      </c>
      <c r="G4525">
        <f t="shared" si="628"/>
        <v>363.25</v>
      </c>
      <c r="H4525">
        <f t="shared" si="629"/>
        <v>7343.75</v>
      </c>
      <c r="I4525">
        <f t="shared" si="630"/>
        <v>6980.5</v>
      </c>
      <c r="J4525">
        <f t="shared" si="631"/>
        <v>-10107.5</v>
      </c>
      <c r="K4525">
        <f t="shared" si="632"/>
        <v>17814.5</v>
      </c>
      <c r="L4525">
        <f t="shared" si="634"/>
        <v>0</v>
      </c>
      <c r="M4525">
        <f t="shared" si="635"/>
        <v>0</v>
      </c>
      <c r="N4525">
        <f t="shared" si="633"/>
        <v>0</v>
      </c>
      <c r="O4525">
        <f t="shared" si="636"/>
        <v>63</v>
      </c>
      <c r="P4525" t="str">
        <f>IF(O4525=MAX(O:O), A4525, "")</f>
        <v/>
      </c>
    </row>
    <row r="4526" spans="1:16" x14ac:dyDescent="0.35">
      <c r="A4526">
        <v>1991</v>
      </c>
      <c r="B4526" t="s">
        <v>4199</v>
      </c>
      <c r="C4526" t="s">
        <v>6182</v>
      </c>
      <c r="D4526" t="s">
        <v>13</v>
      </c>
      <c r="E4526" t="s">
        <v>17</v>
      </c>
      <c r="F4526" s="4">
        <v>692</v>
      </c>
      <c r="G4526">
        <f t="shared" si="628"/>
        <v>363.25</v>
      </c>
      <c r="H4526">
        <f t="shared" si="629"/>
        <v>7343.75</v>
      </c>
      <c r="I4526">
        <f t="shared" si="630"/>
        <v>6980.5</v>
      </c>
      <c r="J4526">
        <f t="shared" si="631"/>
        <v>-10107.5</v>
      </c>
      <c r="K4526">
        <f t="shared" si="632"/>
        <v>17814.5</v>
      </c>
      <c r="L4526">
        <f t="shared" si="634"/>
        <v>0</v>
      </c>
      <c r="M4526">
        <f t="shared" si="635"/>
        <v>0</v>
      </c>
      <c r="N4526">
        <f t="shared" si="633"/>
        <v>0</v>
      </c>
      <c r="O4526">
        <f t="shared" si="636"/>
        <v>63</v>
      </c>
      <c r="P4526" t="str">
        <f>IF(O4526=MAX(O:O), A4526, "")</f>
        <v/>
      </c>
    </row>
    <row r="4527" spans="1:16" x14ac:dyDescent="0.35">
      <c r="A4527">
        <v>1991</v>
      </c>
      <c r="B4527" t="s">
        <v>4199</v>
      </c>
      <c r="C4527" t="s">
        <v>6183</v>
      </c>
      <c r="D4527" t="s">
        <v>13</v>
      </c>
      <c r="E4527" t="s">
        <v>19</v>
      </c>
      <c r="F4527" s="4">
        <v>528</v>
      </c>
      <c r="G4527">
        <f t="shared" si="628"/>
        <v>363.25</v>
      </c>
      <c r="H4527">
        <f t="shared" si="629"/>
        <v>7343.75</v>
      </c>
      <c r="I4527">
        <f t="shared" si="630"/>
        <v>6980.5</v>
      </c>
      <c r="J4527">
        <f t="shared" si="631"/>
        <v>-10107.5</v>
      </c>
      <c r="K4527">
        <f t="shared" si="632"/>
        <v>17814.5</v>
      </c>
      <c r="L4527">
        <f t="shared" si="634"/>
        <v>0</v>
      </c>
      <c r="M4527">
        <f t="shared" si="635"/>
        <v>0</v>
      </c>
      <c r="N4527">
        <f t="shared" si="633"/>
        <v>0</v>
      </c>
      <c r="O4527">
        <f t="shared" si="636"/>
        <v>63</v>
      </c>
      <c r="P4527" t="str">
        <f>IF(O4527=MAX(O:O), A4527, "")</f>
        <v/>
      </c>
    </row>
    <row r="4528" spans="1:16" x14ac:dyDescent="0.35">
      <c r="A4528">
        <v>1991</v>
      </c>
      <c r="B4528" t="s">
        <v>4199</v>
      </c>
      <c r="C4528" t="s">
        <v>6184</v>
      </c>
      <c r="D4528" t="s">
        <v>13</v>
      </c>
      <c r="E4528" t="s">
        <v>19</v>
      </c>
      <c r="F4528" s="4">
        <v>361</v>
      </c>
      <c r="G4528">
        <f t="shared" si="628"/>
        <v>363.25</v>
      </c>
      <c r="H4528">
        <f t="shared" si="629"/>
        <v>7343.75</v>
      </c>
      <c r="I4528">
        <f t="shared" si="630"/>
        <v>6980.5</v>
      </c>
      <c r="J4528">
        <f t="shared" si="631"/>
        <v>-10107.5</v>
      </c>
      <c r="K4528">
        <f t="shared" si="632"/>
        <v>17814.5</v>
      </c>
      <c r="L4528">
        <f t="shared" si="634"/>
        <v>0</v>
      </c>
      <c r="M4528">
        <f t="shared" si="635"/>
        <v>0</v>
      </c>
      <c r="N4528">
        <f t="shared" si="633"/>
        <v>0</v>
      </c>
      <c r="O4528">
        <f t="shared" si="636"/>
        <v>63</v>
      </c>
      <c r="P4528" t="str">
        <f>IF(O4528=MAX(O:O), A4528, "")</f>
        <v/>
      </c>
    </row>
    <row r="4529" spans="1:16" x14ac:dyDescent="0.35">
      <c r="A4529">
        <v>1991</v>
      </c>
      <c r="B4529" t="s">
        <v>4199</v>
      </c>
      <c r="C4529" t="s">
        <v>6185</v>
      </c>
      <c r="D4529" t="s">
        <v>13</v>
      </c>
      <c r="E4529" t="s">
        <v>19</v>
      </c>
      <c r="F4529" s="4">
        <v>313</v>
      </c>
      <c r="G4529">
        <f t="shared" si="628"/>
        <v>363.25</v>
      </c>
      <c r="H4529">
        <f t="shared" si="629"/>
        <v>7343.75</v>
      </c>
      <c r="I4529">
        <f t="shared" si="630"/>
        <v>6980.5</v>
      </c>
      <c r="J4529">
        <f t="shared" si="631"/>
        <v>-10107.5</v>
      </c>
      <c r="K4529">
        <f t="shared" si="632"/>
        <v>17814.5</v>
      </c>
      <c r="L4529">
        <f t="shared" si="634"/>
        <v>0</v>
      </c>
      <c r="M4529">
        <f t="shared" si="635"/>
        <v>0</v>
      </c>
      <c r="N4529">
        <f t="shared" si="633"/>
        <v>0</v>
      </c>
      <c r="O4529">
        <f t="shared" si="636"/>
        <v>63</v>
      </c>
      <c r="P4529" t="str">
        <f>IF(O4529=MAX(O:O), A4529, "")</f>
        <v/>
      </c>
    </row>
    <row r="4530" spans="1:16" x14ac:dyDescent="0.35">
      <c r="A4530">
        <v>1991</v>
      </c>
      <c r="B4530" t="s">
        <v>4199</v>
      </c>
      <c r="C4530" t="s">
        <v>6186</v>
      </c>
      <c r="D4530" t="s">
        <v>13</v>
      </c>
      <c r="E4530" t="s">
        <v>19</v>
      </c>
      <c r="F4530" s="4">
        <v>308</v>
      </c>
      <c r="G4530">
        <f t="shared" si="628"/>
        <v>363.25</v>
      </c>
      <c r="H4530">
        <f t="shared" si="629"/>
        <v>7343.75</v>
      </c>
      <c r="I4530">
        <f t="shared" si="630"/>
        <v>6980.5</v>
      </c>
      <c r="J4530">
        <f t="shared" si="631"/>
        <v>-10107.5</v>
      </c>
      <c r="K4530">
        <f t="shared" si="632"/>
        <v>17814.5</v>
      </c>
      <c r="L4530">
        <f t="shared" si="634"/>
        <v>0</v>
      </c>
      <c r="M4530">
        <f t="shared" si="635"/>
        <v>0</v>
      </c>
      <c r="N4530">
        <f t="shared" si="633"/>
        <v>0</v>
      </c>
      <c r="O4530">
        <f t="shared" si="636"/>
        <v>63</v>
      </c>
      <c r="P4530" t="str">
        <f>IF(O4530=MAX(O:O), A4530, "")</f>
        <v/>
      </c>
    </row>
    <row r="4531" spans="1:16" x14ac:dyDescent="0.35">
      <c r="A4531">
        <v>1991</v>
      </c>
      <c r="B4531" t="s">
        <v>4199</v>
      </c>
      <c r="C4531" t="s">
        <v>6187</v>
      </c>
      <c r="D4531" t="s">
        <v>13</v>
      </c>
      <c r="E4531" t="s">
        <v>19</v>
      </c>
      <c r="F4531" s="4">
        <v>276</v>
      </c>
      <c r="G4531">
        <f t="shared" si="628"/>
        <v>363.25</v>
      </c>
      <c r="H4531">
        <f t="shared" si="629"/>
        <v>7343.75</v>
      </c>
      <c r="I4531">
        <f t="shared" si="630"/>
        <v>6980.5</v>
      </c>
      <c r="J4531">
        <f t="shared" si="631"/>
        <v>-10107.5</v>
      </c>
      <c r="K4531">
        <f t="shared" si="632"/>
        <v>17814.5</v>
      </c>
      <c r="L4531">
        <f t="shared" si="634"/>
        <v>0</v>
      </c>
      <c r="M4531">
        <f t="shared" si="635"/>
        <v>0</v>
      </c>
      <c r="N4531">
        <f t="shared" si="633"/>
        <v>0</v>
      </c>
      <c r="O4531">
        <f t="shared" si="636"/>
        <v>63</v>
      </c>
      <c r="P4531" t="str">
        <f>IF(O4531=MAX(O:O), A4531, "")</f>
        <v/>
      </c>
    </row>
    <row r="4532" spans="1:16" x14ac:dyDescent="0.35">
      <c r="A4532">
        <v>1991</v>
      </c>
      <c r="B4532" t="s">
        <v>4199</v>
      </c>
      <c r="C4532" t="s">
        <v>6188</v>
      </c>
      <c r="D4532" t="s">
        <v>13</v>
      </c>
      <c r="E4532" t="s">
        <v>19</v>
      </c>
      <c r="F4532" s="4">
        <v>218</v>
      </c>
      <c r="G4532">
        <f t="shared" si="628"/>
        <v>363.25</v>
      </c>
      <c r="H4532">
        <f t="shared" si="629"/>
        <v>7343.75</v>
      </c>
      <c r="I4532">
        <f t="shared" si="630"/>
        <v>6980.5</v>
      </c>
      <c r="J4532">
        <f t="shared" si="631"/>
        <v>-10107.5</v>
      </c>
      <c r="K4532">
        <f t="shared" si="632"/>
        <v>17814.5</v>
      </c>
      <c r="L4532">
        <f t="shared" si="634"/>
        <v>0</v>
      </c>
      <c r="M4532">
        <f t="shared" si="635"/>
        <v>0</v>
      </c>
      <c r="N4532">
        <f t="shared" si="633"/>
        <v>0</v>
      </c>
      <c r="O4532">
        <f t="shared" si="636"/>
        <v>63</v>
      </c>
      <c r="P4532" t="str">
        <f>IF(O4532=MAX(O:O), A4532, "")</f>
        <v/>
      </c>
    </row>
    <row r="4533" spans="1:16" x14ac:dyDescent="0.35">
      <c r="A4533">
        <v>1991</v>
      </c>
      <c r="B4533" t="s">
        <v>4199</v>
      </c>
      <c r="C4533" t="s">
        <v>6188</v>
      </c>
      <c r="D4533" t="s">
        <v>13</v>
      </c>
      <c r="E4533" t="s">
        <v>19</v>
      </c>
      <c r="F4533" s="4">
        <v>218</v>
      </c>
      <c r="G4533">
        <f t="shared" si="628"/>
        <v>363.25</v>
      </c>
      <c r="H4533">
        <f t="shared" si="629"/>
        <v>7343.75</v>
      </c>
      <c r="I4533">
        <f t="shared" si="630"/>
        <v>6980.5</v>
      </c>
      <c r="J4533">
        <f t="shared" si="631"/>
        <v>-10107.5</v>
      </c>
      <c r="K4533">
        <f t="shared" si="632"/>
        <v>17814.5</v>
      </c>
      <c r="L4533">
        <f t="shared" si="634"/>
        <v>0</v>
      </c>
      <c r="M4533">
        <f t="shared" si="635"/>
        <v>0</v>
      </c>
      <c r="N4533">
        <f t="shared" si="633"/>
        <v>0</v>
      </c>
      <c r="O4533">
        <f t="shared" si="636"/>
        <v>63</v>
      </c>
      <c r="P4533" t="str">
        <f>IF(O4533=MAX(O:O), A4533, "")</f>
        <v/>
      </c>
    </row>
    <row r="4534" spans="1:16" x14ac:dyDescent="0.35">
      <c r="A4534">
        <v>1991</v>
      </c>
      <c r="B4534" t="s">
        <v>4199</v>
      </c>
      <c r="C4534" t="s">
        <v>6189</v>
      </c>
      <c r="D4534" t="s">
        <v>13</v>
      </c>
      <c r="E4534" t="s">
        <v>19</v>
      </c>
      <c r="F4534" s="4">
        <v>146</v>
      </c>
      <c r="G4534">
        <f t="shared" si="628"/>
        <v>363.25</v>
      </c>
      <c r="H4534">
        <f t="shared" si="629"/>
        <v>7343.75</v>
      </c>
      <c r="I4534">
        <f t="shared" si="630"/>
        <v>6980.5</v>
      </c>
      <c r="J4534">
        <f t="shared" si="631"/>
        <v>-10107.5</v>
      </c>
      <c r="K4534">
        <f t="shared" si="632"/>
        <v>17814.5</v>
      </c>
      <c r="L4534">
        <f t="shared" si="634"/>
        <v>0</v>
      </c>
      <c r="M4534">
        <f t="shared" si="635"/>
        <v>0</v>
      </c>
      <c r="N4534">
        <f t="shared" si="633"/>
        <v>0</v>
      </c>
      <c r="O4534">
        <f t="shared" si="636"/>
        <v>63</v>
      </c>
      <c r="P4534" t="str">
        <f>IF(O4534=MAX(O:O), A4534, "")</f>
        <v/>
      </c>
    </row>
    <row r="4535" spans="1:16" x14ac:dyDescent="0.35">
      <c r="A4535">
        <v>1991</v>
      </c>
      <c r="B4535" t="s">
        <v>4199</v>
      </c>
      <c r="C4535" t="s">
        <v>6190</v>
      </c>
      <c r="D4535" t="s">
        <v>13</v>
      </c>
      <c r="E4535" t="s">
        <v>19</v>
      </c>
      <c r="F4535" s="4">
        <v>36</v>
      </c>
      <c r="G4535">
        <f t="shared" si="628"/>
        <v>363.25</v>
      </c>
      <c r="H4535">
        <f t="shared" si="629"/>
        <v>7343.75</v>
      </c>
      <c r="I4535">
        <f t="shared" si="630"/>
        <v>6980.5</v>
      </c>
      <c r="J4535">
        <f t="shared" si="631"/>
        <v>-10107.5</v>
      </c>
      <c r="K4535">
        <f t="shared" si="632"/>
        <v>17814.5</v>
      </c>
      <c r="L4535">
        <f t="shared" si="634"/>
        <v>0</v>
      </c>
      <c r="M4535">
        <f t="shared" si="635"/>
        <v>0</v>
      </c>
      <c r="N4535">
        <f t="shared" si="633"/>
        <v>0</v>
      </c>
      <c r="O4535">
        <f t="shared" si="636"/>
        <v>63</v>
      </c>
      <c r="P4535" t="str">
        <f>IF(O4535=MAX(O:O), A4535, "")</f>
        <v/>
      </c>
    </row>
    <row r="4536" spans="1:16" x14ac:dyDescent="0.35">
      <c r="A4536">
        <v>1991</v>
      </c>
      <c r="B4536" t="s">
        <v>4199</v>
      </c>
      <c r="C4536" t="s">
        <v>6191</v>
      </c>
      <c r="D4536" t="s">
        <v>13</v>
      </c>
      <c r="E4536" t="s">
        <v>19</v>
      </c>
      <c r="F4536" s="4">
        <v>27</v>
      </c>
      <c r="G4536">
        <f t="shared" si="628"/>
        <v>363.25</v>
      </c>
      <c r="H4536">
        <f t="shared" si="629"/>
        <v>7343.75</v>
      </c>
      <c r="I4536">
        <f t="shared" si="630"/>
        <v>6980.5</v>
      </c>
      <c r="J4536">
        <f t="shared" si="631"/>
        <v>-10107.5</v>
      </c>
      <c r="K4536">
        <f t="shared" si="632"/>
        <v>17814.5</v>
      </c>
      <c r="L4536">
        <f t="shared" si="634"/>
        <v>0</v>
      </c>
      <c r="M4536">
        <f t="shared" si="635"/>
        <v>0</v>
      </c>
      <c r="N4536">
        <f t="shared" si="633"/>
        <v>0</v>
      </c>
      <c r="O4536">
        <f t="shared" si="636"/>
        <v>63</v>
      </c>
      <c r="P4536" t="str">
        <f>IF(O4536=MAX(O:O), A4536, "")</f>
        <v/>
      </c>
    </row>
    <row r="4537" spans="1:16" x14ac:dyDescent="0.35">
      <c r="A4537">
        <v>1991</v>
      </c>
      <c r="B4537" t="s">
        <v>4211</v>
      </c>
      <c r="C4537" t="s">
        <v>3242</v>
      </c>
      <c r="D4537" t="s">
        <v>13</v>
      </c>
      <c r="E4537" t="s">
        <v>19</v>
      </c>
      <c r="F4537" s="4">
        <v>13987</v>
      </c>
      <c r="G4537">
        <f t="shared" si="628"/>
        <v>363.25</v>
      </c>
      <c r="H4537">
        <f t="shared" si="629"/>
        <v>7343.75</v>
      </c>
      <c r="I4537">
        <f t="shared" si="630"/>
        <v>6980.5</v>
      </c>
      <c r="J4537">
        <f t="shared" si="631"/>
        <v>-10107.5</v>
      </c>
      <c r="K4537">
        <f t="shared" si="632"/>
        <v>17814.5</v>
      </c>
      <c r="L4537">
        <f t="shared" si="634"/>
        <v>0</v>
      </c>
      <c r="M4537">
        <f t="shared" si="635"/>
        <v>0</v>
      </c>
      <c r="N4537">
        <f t="shared" si="633"/>
        <v>0</v>
      </c>
      <c r="O4537">
        <f t="shared" si="636"/>
        <v>63</v>
      </c>
      <c r="P4537" t="str">
        <f>IF(O4537=MAX(O:O), A4537, "")</f>
        <v/>
      </c>
    </row>
    <row r="4538" spans="1:16" x14ac:dyDescent="0.35">
      <c r="A4538">
        <v>1991</v>
      </c>
      <c r="B4538" t="s">
        <v>4211</v>
      </c>
      <c r="C4538" t="s">
        <v>6192</v>
      </c>
      <c r="D4538" t="s">
        <v>13</v>
      </c>
      <c r="E4538" t="s">
        <v>19</v>
      </c>
      <c r="F4538" s="4">
        <v>8382</v>
      </c>
      <c r="G4538">
        <f t="shared" si="628"/>
        <v>363.25</v>
      </c>
      <c r="H4538">
        <f t="shared" si="629"/>
        <v>7343.75</v>
      </c>
      <c r="I4538">
        <f t="shared" si="630"/>
        <v>6980.5</v>
      </c>
      <c r="J4538">
        <f t="shared" si="631"/>
        <v>-10107.5</v>
      </c>
      <c r="K4538">
        <f t="shared" si="632"/>
        <v>17814.5</v>
      </c>
      <c r="L4538">
        <f t="shared" si="634"/>
        <v>0</v>
      </c>
      <c r="M4538">
        <f t="shared" si="635"/>
        <v>0</v>
      </c>
      <c r="N4538">
        <f t="shared" si="633"/>
        <v>0</v>
      </c>
      <c r="O4538">
        <f t="shared" si="636"/>
        <v>63</v>
      </c>
      <c r="P4538" t="str">
        <f>IF(O4538=MAX(O:O), A4538, "")</f>
        <v/>
      </c>
    </row>
    <row r="4539" spans="1:16" x14ac:dyDescent="0.35">
      <c r="A4539">
        <v>1991</v>
      </c>
      <c r="B4539" t="s">
        <v>4211</v>
      </c>
      <c r="C4539" t="s">
        <v>6193</v>
      </c>
      <c r="D4539" t="s">
        <v>13</v>
      </c>
      <c r="E4539" t="s">
        <v>5772</v>
      </c>
      <c r="F4539" s="4">
        <v>8212</v>
      </c>
      <c r="G4539">
        <f t="shared" ref="G4539:G4602" si="637">VLOOKUP(A4539,$S$2:$U$16,2,FALSE)</f>
        <v>363.25</v>
      </c>
      <c r="H4539">
        <f t="shared" ref="H4539:H4602" si="638">VLOOKUP(A4539,$S$2:$U$16,3,FALSE)</f>
        <v>7343.75</v>
      </c>
      <c r="I4539">
        <f t="shared" ref="I4539:I4602" si="639">H4539-G4539</f>
        <v>6980.5</v>
      </c>
      <c r="J4539">
        <f t="shared" ref="J4539:J4602" si="640">G4539 - 1.5 * I4539</f>
        <v>-10107.5</v>
      </c>
      <c r="K4539">
        <f t="shared" ref="K4539:K4602" si="641">H4539 + 1.5 * I4539</f>
        <v>17814.5</v>
      </c>
      <c r="L4539">
        <f t="shared" si="634"/>
        <v>0</v>
      </c>
      <c r="M4539">
        <f t="shared" si="635"/>
        <v>0</v>
      </c>
      <c r="N4539">
        <f t="shared" ref="N4539:N4602" si="642">IF(OR(F4539 &lt; J4539, F4539 &gt; K4539), 1, 0)</f>
        <v>0</v>
      </c>
      <c r="O4539">
        <f t="shared" si="636"/>
        <v>63</v>
      </c>
      <c r="P4539" t="str">
        <f>IF(O4539=MAX(O:O), A4539, "")</f>
        <v/>
      </c>
    </row>
    <row r="4540" spans="1:16" x14ac:dyDescent="0.35">
      <c r="A4540">
        <v>1991</v>
      </c>
      <c r="B4540" t="s">
        <v>4211</v>
      </c>
      <c r="C4540" t="s">
        <v>6194</v>
      </c>
      <c r="D4540" t="s">
        <v>13</v>
      </c>
      <c r="E4540" t="s">
        <v>5768</v>
      </c>
      <c r="F4540" s="4">
        <v>4808</v>
      </c>
      <c r="G4540">
        <f t="shared" si="637"/>
        <v>363.25</v>
      </c>
      <c r="H4540">
        <f t="shared" si="638"/>
        <v>7343.75</v>
      </c>
      <c r="I4540">
        <f t="shared" si="639"/>
        <v>6980.5</v>
      </c>
      <c r="J4540">
        <f t="shared" si="640"/>
        <v>-10107.5</v>
      </c>
      <c r="K4540">
        <f t="shared" si="641"/>
        <v>17814.5</v>
      </c>
      <c r="L4540">
        <f t="shared" si="634"/>
        <v>0</v>
      </c>
      <c r="M4540">
        <f t="shared" si="635"/>
        <v>0</v>
      </c>
      <c r="N4540">
        <f t="shared" si="642"/>
        <v>0</v>
      </c>
      <c r="O4540">
        <f t="shared" si="636"/>
        <v>63</v>
      </c>
      <c r="P4540" t="str">
        <f>IF(O4540=MAX(O:O), A4540, "")</f>
        <v/>
      </c>
    </row>
    <row r="4541" spans="1:16" x14ac:dyDescent="0.35">
      <c r="A4541">
        <v>1991</v>
      </c>
      <c r="B4541" t="s">
        <v>4211</v>
      </c>
      <c r="C4541" t="s">
        <v>6195</v>
      </c>
      <c r="D4541" t="s">
        <v>13</v>
      </c>
      <c r="E4541" t="s">
        <v>17</v>
      </c>
      <c r="F4541" s="4">
        <v>4195</v>
      </c>
      <c r="G4541">
        <f t="shared" si="637"/>
        <v>363.25</v>
      </c>
      <c r="H4541">
        <f t="shared" si="638"/>
        <v>7343.75</v>
      </c>
      <c r="I4541">
        <f t="shared" si="639"/>
        <v>6980.5</v>
      </c>
      <c r="J4541">
        <f t="shared" si="640"/>
        <v>-10107.5</v>
      </c>
      <c r="K4541">
        <f t="shared" si="641"/>
        <v>17814.5</v>
      </c>
      <c r="L4541">
        <f t="shared" si="634"/>
        <v>0</v>
      </c>
      <c r="M4541">
        <f t="shared" si="635"/>
        <v>0</v>
      </c>
      <c r="N4541">
        <f t="shared" si="642"/>
        <v>0</v>
      </c>
      <c r="O4541">
        <f t="shared" si="636"/>
        <v>63</v>
      </c>
      <c r="P4541" t="str">
        <f>IF(O4541=MAX(O:O), A4541, "")</f>
        <v/>
      </c>
    </row>
    <row r="4542" spans="1:16" x14ac:dyDescent="0.35">
      <c r="A4542">
        <v>1991</v>
      </c>
      <c r="B4542" t="s">
        <v>4211</v>
      </c>
      <c r="C4542" t="s">
        <v>6196</v>
      </c>
      <c r="D4542" t="s">
        <v>13</v>
      </c>
      <c r="E4542" t="s">
        <v>68</v>
      </c>
      <c r="F4542" s="4">
        <v>4065</v>
      </c>
      <c r="G4542">
        <f t="shared" si="637"/>
        <v>363.25</v>
      </c>
      <c r="H4542">
        <f t="shared" si="638"/>
        <v>7343.75</v>
      </c>
      <c r="I4542">
        <f t="shared" si="639"/>
        <v>6980.5</v>
      </c>
      <c r="J4542">
        <f t="shared" si="640"/>
        <v>-10107.5</v>
      </c>
      <c r="K4542">
        <f t="shared" si="641"/>
        <v>17814.5</v>
      </c>
      <c r="L4542">
        <f t="shared" si="634"/>
        <v>0</v>
      </c>
      <c r="M4542">
        <f t="shared" si="635"/>
        <v>0</v>
      </c>
      <c r="N4542">
        <f t="shared" si="642"/>
        <v>0</v>
      </c>
      <c r="O4542">
        <f t="shared" si="636"/>
        <v>63</v>
      </c>
      <c r="P4542" t="str">
        <f>IF(O4542=MAX(O:O), A4542, "")</f>
        <v/>
      </c>
    </row>
    <row r="4543" spans="1:16" x14ac:dyDescent="0.35">
      <c r="A4543">
        <v>1991</v>
      </c>
      <c r="B4543" t="s">
        <v>4211</v>
      </c>
      <c r="C4543" t="s">
        <v>6197</v>
      </c>
      <c r="D4543" t="s">
        <v>13</v>
      </c>
      <c r="E4543" t="s">
        <v>19</v>
      </c>
      <c r="F4543" s="4">
        <v>4013</v>
      </c>
      <c r="G4543">
        <f t="shared" si="637"/>
        <v>363.25</v>
      </c>
      <c r="H4543">
        <f t="shared" si="638"/>
        <v>7343.75</v>
      </c>
      <c r="I4543">
        <f t="shared" si="639"/>
        <v>6980.5</v>
      </c>
      <c r="J4543">
        <f t="shared" si="640"/>
        <v>-10107.5</v>
      </c>
      <c r="K4543">
        <f t="shared" si="641"/>
        <v>17814.5</v>
      </c>
      <c r="L4543">
        <f t="shared" si="634"/>
        <v>0</v>
      </c>
      <c r="M4543">
        <f t="shared" si="635"/>
        <v>0</v>
      </c>
      <c r="N4543">
        <f t="shared" si="642"/>
        <v>0</v>
      </c>
      <c r="O4543">
        <f t="shared" si="636"/>
        <v>63</v>
      </c>
      <c r="P4543" t="str">
        <f>IF(O4543=MAX(O:O), A4543, "")</f>
        <v/>
      </c>
    </row>
    <row r="4544" spans="1:16" x14ac:dyDescent="0.35">
      <c r="A4544">
        <v>1991</v>
      </c>
      <c r="B4544" t="s">
        <v>4211</v>
      </c>
      <c r="C4544" t="s">
        <v>6198</v>
      </c>
      <c r="D4544" t="s">
        <v>13</v>
      </c>
      <c r="E4544" t="s">
        <v>19</v>
      </c>
      <c r="F4544" s="4">
        <v>3861</v>
      </c>
      <c r="G4544">
        <f t="shared" si="637"/>
        <v>363.25</v>
      </c>
      <c r="H4544">
        <f t="shared" si="638"/>
        <v>7343.75</v>
      </c>
      <c r="I4544">
        <f t="shared" si="639"/>
        <v>6980.5</v>
      </c>
      <c r="J4544">
        <f t="shared" si="640"/>
        <v>-10107.5</v>
      </c>
      <c r="K4544">
        <f t="shared" si="641"/>
        <v>17814.5</v>
      </c>
      <c r="L4544">
        <f t="shared" si="634"/>
        <v>0</v>
      </c>
      <c r="M4544">
        <f t="shared" si="635"/>
        <v>0</v>
      </c>
      <c r="N4544">
        <f t="shared" si="642"/>
        <v>0</v>
      </c>
      <c r="O4544">
        <f t="shared" si="636"/>
        <v>63</v>
      </c>
      <c r="P4544" t="str">
        <f>IF(O4544=MAX(O:O), A4544, "")</f>
        <v/>
      </c>
    </row>
    <row r="4545" spans="1:16" x14ac:dyDescent="0.35">
      <c r="A4545">
        <v>1991</v>
      </c>
      <c r="B4545" t="s">
        <v>4211</v>
      </c>
      <c r="C4545" t="s">
        <v>6199</v>
      </c>
      <c r="D4545" t="s">
        <v>13</v>
      </c>
      <c r="E4545" t="s">
        <v>19</v>
      </c>
      <c r="F4545" s="4">
        <v>2575</v>
      </c>
      <c r="G4545">
        <f t="shared" si="637"/>
        <v>363.25</v>
      </c>
      <c r="H4545">
        <f t="shared" si="638"/>
        <v>7343.75</v>
      </c>
      <c r="I4545">
        <f t="shared" si="639"/>
        <v>6980.5</v>
      </c>
      <c r="J4545">
        <f t="shared" si="640"/>
        <v>-10107.5</v>
      </c>
      <c r="K4545">
        <f t="shared" si="641"/>
        <v>17814.5</v>
      </c>
      <c r="L4545">
        <f t="shared" si="634"/>
        <v>0</v>
      </c>
      <c r="M4545">
        <f t="shared" si="635"/>
        <v>0</v>
      </c>
      <c r="N4545">
        <f t="shared" si="642"/>
        <v>0</v>
      </c>
      <c r="O4545">
        <f t="shared" si="636"/>
        <v>63</v>
      </c>
      <c r="P4545" t="str">
        <f>IF(O4545=MAX(O:O), A4545, "")</f>
        <v/>
      </c>
    </row>
    <row r="4546" spans="1:16" x14ac:dyDescent="0.35">
      <c r="A4546">
        <v>1991</v>
      </c>
      <c r="B4546" t="s">
        <v>4211</v>
      </c>
      <c r="C4546" t="s">
        <v>6200</v>
      </c>
      <c r="D4546" t="s">
        <v>13</v>
      </c>
      <c r="E4546" t="s">
        <v>19</v>
      </c>
      <c r="F4546" s="4">
        <v>2272</v>
      </c>
      <c r="G4546">
        <f t="shared" si="637"/>
        <v>363.25</v>
      </c>
      <c r="H4546">
        <f t="shared" si="638"/>
        <v>7343.75</v>
      </c>
      <c r="I4546">
        <f t="shared" si="639"/>
        <v>6980.5</v>
      </c>
      <c r="J4546">
        <f t="shared" si="640"/>
        <v>-10107.5</v>
      </c>
      <c r="K4546">
        <f t="shared" si="641"/>
        <v>17814.5</v>
      </c>
      <c r="L4546">
        <f t="shared" si="634"/>
        <v>0</v>
      </c>
      <c r="M4546">
        <f t="shared" si="635"/>
        <v>0</v>
      </c>
      <c r="N4546">
        <f t="shared" si="642"/>
        <v>0</v>
      </c>
      <c r="O4546">
        <f t="shared" si="636"/>
        <v>63</v>
      </c>
      <c r="P4546" t="str">
        <f>IF(O4546=MAX(O:O), A4546, "")</f>
        <v/>
      </c>
    </row>
    <row r="4547" spans="1:16" x14ac:dyDescent="0.35">
      <c r="A4547">
        <v>1991</v>
      </c>
      <c r="B4547" t="s">
        <v>4211</v>
      </c>
      <c r="C4547" t="s">
        <v>6201</v>
      </c>
      <c r="D4547" t="s">
        <v>13</v>
      </c>
      <c r="E4547" t="s">
        <v>19</v>
      </c>
      <c r="F4547" s="4">
        <v>2154</v>
      </c>
      <c r="G4547">
        <f t="shared" si="637"/>
        <v>363.25</v>
      </c>
      <c r="H4547">
        <f t="shared" si="638"/>
        <v>7343.75</v>
      </c>
      <c r="I4547">
        <f t="shared" si="639"/>
        <v>6980.5</v>
      </c>
      <c r="J4547">
        <f t="shared" si="640"/>
        <v>-10107.5</v>
      </c>
      <c r="K4547">
        <f t="shared" si="641"/>
        <v>17814.5</v>
      </c>
      <c r="L4547">
        <f t="shared" ref="L4547:L4610" si="643">IF(F4547 &lt; J4547, 1, 0)</f>
        <v>0</v>
      </c>
      <c r="M4547">
        <f t="shared" ref="M4547:M4610" si="644">IF(F4547 &gt; K4547, 1, 0)</f>
        <v>0</v>
      </c>
      <c r="N4547">
        <f t="shared" si="642"/>
        <v>0</v>
      </c>
      <c r="O4547">
        <f t="shared" ref="O4547:O4610" si="645">IF(A4547=A4546, O4546+N4547, N4547)</f>
        <v>63</v>
      </c>
      <c r="P4547" t="str">
        <f>IF(O4547=MAX(O:O), A4547, "")</f>
        <v/>
      </c>
    </row>
    <row r="4548" spans="1:16" x14ac:dyDescent="0.35">
      <c r="A4548">
        <v>1991</v>
      </c>
      <c r="B4548" t="s">
        <v>4211</v>
      </c>
      <c r="C4548" t="s">
        <v>6202</v>
      </c>
      <c r="D4548" t="s">
        <v>13</v>
      </c>
      <c r="E4548" t="s">
        <v>19</v>
      </c>
      <c r="F4548" s="4">
        <v>1277</v>
      </c>
      <c r="G4548">
        <f t="shared" si="637"/>
        <v>363.25</v>
      </c>
      <c r="H4548">
        <f t="shared" si="638"/>
        <v>7343.75</v>
      </c>
      <c r="I4548">
        <f t="shared" si="639"/>
        <v>6980.5</v>
      </c>
      <c r="J4548">
        <f t="shared" si="640"/>
        <v>-10107.5</v>
      </c>
      <c r="K4548">
        <f t="shared" si="641"/>
        <v>17814.5</v>
      </c>
      <c r="L4548">
        <f t="shared" si="643"/>
        <v>0</v>
      </c>
      <c r="M4548">
        <f t="shared" si="644"/>
        <v>0</v>
      </c>
      <c r="N4548">
        <f t="shared" si="642"/>
        <v>0</v>
      </c>
      <c r="O4548">
        <f t="shared" si="645"/>
        <v>63</v>
      </c>
      <c r="P4548" t="str">
        <f>IF(O4548=MAX(O:O), A4548, "")</f>
        <v/>
      </c>
    </row>
    <row r="4549" spans="1:16" x14ac:dyDescent="0.35">
      <c r="A4549">
        <v>1991</v>
      </c>
      <c r="B4549" t="s">
        <v>4211</v>
      </c>
      <c r="C4549" t="s">
        <v>6203</v>
      </c>
      <c r="D4549" t="s">
        <v>13</v>
      </c>
      <c r="E4549" t="s">
        <v>19</v>
      </c>
      <c r="F4549" s="4">
        <v>1229</v>
      </c>
      <c r="G4549">
        <f t="shared" si="637"/>
        <v>363.25</v>
      </c>
      <c r="H4549">
        <f t="shared" si="638"/>
        <v>7343.75</v>
      </c>
      <c r="I4549">
        <f t="shared" si="639"/>
        <v>6980.5</v>
      </c>
      <c r="J4549">
        <f t="shared" si="640"/>
        <v>-10107.5</v>
      </c>
      <c r="K4549">
        <f t="shared" si="641"/>
        <v>17814.5</v>
      </c>
      <c r="L4549">
        <f t="shared" si="643"/>
        <v>0</v>
      </c>
      <c r="M4549">
        <f t="shared" si="644"/>
        <v>0</v>
      </c>
      <c r="N4549">
        <f t="shared" si="642"/>
        <v>0</v>
      </c>
      <c r="O4549">
        <f t="shared" si="645"/>
        <v>63</v>
      </c>
      <c r="P4549" t="str">
        <f>IF(O4549=MAX(O:O), A4549, "")</f>
        <v/>
      </c>
    </row>
    <row r="4550" spans="1:16" x14ac:dyDescent="0.35">
      <c r="A4550">
        <v>1991</v>
      </c>
      <c r="B4550" t="s">
        <v>4211</v>
      </c>
      <c r="C4550" t="s">
        <v>6204</v>
      </c>
      <c r="D4550" t="s">
        <v>13</v>
      </c>
      <c r="E4550" t="s">
        <v>19</v>
      </c>
      <c r="F4550" s="4">
        <v>854</v>
      </c>
      <c r="G4550">
        <f t="shared" si="637"/>
        <v>363.25</v>
      </c>
      <c r="H4550">
        <f t="shared" si="638"/>
        <v>7343.75</v>
      </c>
      <c r="I4550">
        <f t="shared" si="639"/>
        <v>6980.5</v>
      </c>
      <c r="J4550">
        <f t="shared" si="640"/>
        <v>-10107.5</v>
      </c>
      <c r="K4550">
        <f t="shared" si="641"/>
        <v>17814.5</v>
      </c>
      <c r="L4550">
        <f t="shared" si="643"/>
        <v>0</v>
      </c>
      <c r="M4550">
        <f t="shared" si="644"/>
        <v>0</v>
      </c>
      <c r="N4550">
        <f t="shared" si="642"/>
        <v>0</v>
      </c>
      <c r="O4550">
        <f t="shared" si="645"/>
        <v>63</v>
      </c>
      <c r="P4550" t="str">
        <f>IF(O4550=MAX(O:O), A4550, "")</f>
        <v/>
      </c>
    </row>
    <row r="4551" spans="1:16" x14ac:dyDescent="0.35">
      <c r="A4551">
        <v>1991</v>
      </c>
      <c r="B4551" t="s">
        <v>4211</v>
      </c>
      <c r="C4551" t="s">
        <v>6205</v>
      </c>
      <c r="D4551" t="s">
        <v>13</v>
      </c>
      <c r="E4551" t="s">
        <v>19</v>
      </c>
      <c r="F4551" s="4">
        <v>623</v>
      </c>
      <c r="G4551">
        <f t="shared" si="637"/>
        <v>363.25</v>
      </c>
      <c r="H4551">
        <f t="shared" si="638"/>
        <v>7343.75</v>
      </c>
      <c r="I4551">
        <f t="shared" si="639"/>
        <v>6980.5</v>
      </c>
      <c r="J4551">
        <f t="shared" si="640"/>
        <v>-10107.5</v>
      </c>
      <c r="K4551">
        <f t="shared" si="641"/>
        <v>17814.5</v>
      </c>
      <c r="L4551">
        <f t="shared" si="643"/>
        <v>0</v>
      </c>
      <c r="M4551">
        <f t="shared" si="644"/>
        <v>0</v>
      </c>
      <c r="N4551">
        <f t="shared" si="642"/>
        <v>0</v>
      </c>
      <c r="O4551">
        <f t="shared" si="645"/>
        <v>63</v>
      </c>
      <c r="P4551" t="str">
        <f>IF(O4551=MAX(O:O), A4551, "")</f>
        <v/>
      </c>
    </row>
    <row r="4552" spans="1:16" x14ac:dyDescent="0.35">
      <c r="A4552">
        <v>1991</v>
      </c>
      <c r="B4552" t="s">
        <v>4211</v>
      </c>
      <c r="C4552" t="s">
        <v>6206</v>
      </c>
      <c r="D4552" t="s">
        <v>13</v>
      </c>
      <c r="E4552" t="s">
        <v>19</v>
      </c>
      <c r="F4552" s="4">
        <v>585</v>
      </c>
      <c r="G4552">
        <f t="shared" si="637"/>
        <v>363.25</v>
      </c>
      <c r="H4552">
        <f t="shared" si="638"/>
        <v>7343.75</v>
      </c>
      <c r="I4552">
        <f t="shared" si="639"/>
        <v>6980.5</v>
      </c>
      <c r="J4552">
        <f t="shared" si="640"/>
        <v>-10107.5</v>
      </c>
      <c r="K4552">
        <f t="shared" si="641"/>
        <v>17814.5</v>
      </c>
      <c r="L4552">
        <f t="shared" si="643"/>
        <v>0</v>
      </c>
      <c r="M4552">
        <f t="shared" si="644"/>
        <v>0</v>
      </c>
      <c r="N4552">
        <f t="shared" si="642"/>
        <v>0</v>
      </c>
      <c r="O4552">
        <f t="shared" si="645"/>
        <v>63</v>
      </c>
      <c r="P4552" t="str">
        <f>IF(O4552=MAX(O:O), A4552, "")</f>
        <v/>
      </c>
    </row>
    <row r="4553" spans="1:16" x14ac:dyDescent="0.35">
      <c r="A4553">
        <v>1991</v>
      </c>
      <c r="B4553" t="s">
        <v>4211</v>
      </c>
      <c r="C4553" t="s">
        <v>6207</v>
      </c>
      <c r="D4553" t="s">
        <v>13</v>
      </c>
      <c r="E4553" t="s">
        <v>19</v>
      </c>
      <c r="F4553" s="4">
        <v>257</v>
      </c>
      <c r="G4553">
        <f t="shared" si="637"/>
        <v>363.25</v>
      </c>
      <c r="H4553">
        <f t="shared" si="638"/>
        <v>7343.75</v>
      </c>
      <c r="I4553">
        <f t="shared" si="639"/>
        <v>6980.5</v>
      </c>
      <c r="J4553">
        <f t="shared" si="640"/>
        <v>-10107.5</v>
      </c>
      <c r="K4553">
        <f t="shared" si="641"/>
        <v>17814.5</v>
      </c>
      <c r="L4553">
        <f t="shared" si="643"/>
        <v>0</v>
      </c>
      <c r="M4553">
        <f t="shared" si="644"/>
        <v>0</v>
      </c>
      <c r="N4553">
        <f t="shared" si="642"/>
        <v>0</v>
      </c>
      <c r="O4553">
        <f t="shared" si="645"/>
        <v>63</v>
      </c>
      <c r="P4553" t="str">
        <f>IF(O4553=MAX(O:O), A4553, "")</f>
        <v/>
      </c>
    </row>
    <row r="4554" spans="1:16" x14ac:dyDescent="0.35">
      <c r="A4554">
        <v>1991</v>
      </c>
      <c r="B4554" t="s">
        <v>4211</v>
      </c>
      <c r="C4554" t="s">
        <v>6208</v>
      </c>
      <c r="D4554" t="s">
        <v>13</v>
      </c>
      <c r="E4554" t="s">
        <v>19</v>
      </c>
      <c r="F4554" s="4">
        <v>227</v>
      </c>
      <c r="G4554">
        <f t="shared" si="637"/>
        <v>363.25</v>
      </c>
      <c r="H4554">
        <f t="shared" si="638"/>
        <v>7343.75</v>
      </c>
      <c r="I4554">
        <f t="shared" si="639"/>
        <v>6980.5</v>
      </c>
      <c r="J4554">
        <f t="shared" si="640"/>
        <v>-10107.5</v>
      </c>
      <c r="K4554">
        <f t="shared" si="641"/>
        <v>17814.5</v>
      </c>
      <c r="L4554">
        <f t="shared" si="643"/>
        <v>0</v>
      </c>
      <c r="M4554">
        <f t="shared" si="644"/>
        <v>0</v>
      </c>
      <c r="N4554">
        <f t="shared" si="642"/>
        <v>0</v>
      </c>
      <c r="O4554">
        <f t="shared" si="645"/>
        <v>63</v>
      </c>
      <c r="P4554" t="str">
        <f>IF(O4554=MAX(O:O), A4554, "")</f>
        <v/>
      </c>
    </row>
    <row r="4555" spans="1:16" x14ac:dyDescent="0.35">
      <c r="A4555">
        <v>1991</v>
      </c>
      <c r="B4555" t="s">
        <v>4211</v>
      </c>
      <c r="C4555" t="s">
        <v>6209</v>
      </c>
      <c r="D4555" t="s">
        <v>13</v>
      </c>
      <c r="E4555" t="s">
        <v>19</v>
      </c>
      <c r="F4555" s="4">
        <v>179</v>
      </c>
      <c r="G4555">
        <f t="shared" si="637"/>
        <v>363.25</v>
      </c>
      <c r="H4555">
        <f t="shared" si="638"/>
        <v>7343.75</v>
      </c>
      <c r="I4555">
        <f t="shared" si="639"/>
        <v>6980.5</v>
      </c>
      <c r="J4555">
        <f t="shared" si="640"/>
        <v>-10107.5</v>
      </c>
      <c r="K4555">
        <f t="shared" si="641"/>
        <v>17814.5</v>
      </c>
      <c r="L4555">
        <f t="shared" si="643"/>
        <v>0</v>
      </c>
      <c r="M4555">
        <f t="shared" si="644"/>
        <v>0</v>
      </c>
      <c r="N4555">
        <f t="shared" si="642"/>
        <v>0</v>
      </c>
      <c r="O4555">
        <f t="shared" si="645"/>
        <v>63</v>
      </c>
      <c r="P4555" t="str">
        <f>IF(O4555=MAX(O:O), A4555, "")</f>
        <v/>
      </c>
    </row>
    <row r="4556" spans="1:16" x14ac:dyDescent="0.35">
      <c r="A4556">
        <v>1991</v>
      </c>
      <c r="B4556" t="s">
        <v>4211</v>
      </c>
      <c r="C4556" t="s">
        <v>6210</v>
      </c>
      <c r="D4556" t="s">
        <v>13</v>
      </c>
      <c r="E4556" t="s">
        <v>19</v>
      </c>
      <c r="F4556" s="4">
        <v>154</v>
      </c>
      <c r="G4556">
        <f t="shared" si="637"/>
        <v>363.25</v>
      </c>
      <c r="H4556">
        <f t="shared" si="638"/>
        <v>7343.75</v>
      </c>
      <c r="I4556">
        <f t="shared" si="639"/>
        <v>6980.5</v>
      </c>
      <c r="J4556">
        <f t="shared" si="640"/>
        <v>-10107.5</v>
      </c>
      <c r="K4556">
        <f t="shared" si="641"/>
        <v>17814.5</v>
      </c>
      <c r="L4556">
        <f t="shared" si="643"/>
        <v>0</v>
      </c>
      <c r="M4556">
        <f t="shared" si="644"/>
        <v>0</v>
      </c>
      <c r="N4556">
        <f t="shared" si="642"/>
        <v>0</v>
      </c>
      <c r="O4556">
        <f t="shared" si="645"/>
        <v>63</v>
      </c>
      <c r="P4556" t="str">
        <f>IF(O4556=MAX(O:O), A4556, "")</f>
        <v/>
      </c>
    </row>
    <row r="4557" spans="1:16" x14ac:dyDescent="0.35">
      <c r="A4557">
        <v>1991</v>
      </c>
      <c r="B4557" t="s">
        <v>4211</v>
      </c>
      <c r="C4557" t="s">
        <v>6211</v>
      </c>
      <c r="D4557" t="s">
        <v>13</v>
      </c>
      <c r="E4557" t="s">
        <v>19</v>
      </c>
      <c r="F4557" s="4">
        <v>102</v>
      </c>
      <c r="G4557">
        <f t="shared" si="637"/>
        <v>363.25</v>
      </c>
      <c r="H4557">
        <f t="shared" si="638"/>
        <v>7343.75</v>
      </c>
      <c r="I4557">
        <f t="shared" si="639"/>
        <v>6980.5</v>
      </c>
      <c r="J4557">
        <f t="shared" si="640"/>
        <v>-10107.5</v>
      </c>
      <c r="K4557">
        <f t="shared" si="641"/>
        <v>17814.5</v>
      </c>
      <c r="L4557">
        <f t="shared" si="643"/>
        <v>0</v>
      </c>
      <c r="M4557">
        <f t="shared" si="644"/>
        <v>0</v>
      </c>
      <c r="N4557">
        <f t="shared" si="642"/>
        <v>0</v>
      </c>
      <c r="O4557">
        <f t="shared" si="645"/>
        <v>63</v>
      </c>
      <c r="P4557" t="str">
        <f>IF(O4557=MAX(O:O), A4557, "")</f>
        <v/>
      </c>
    </row>
    <row r="4558" spans="1:16" x14ac:dyDescent="0.35">
      <c r="A4558">
        <v>1991</v>
      </c>
      <c r="B4558" t="s">
        <v>4220</v>
      </c>
      <c r="C4558" t="s">
        <v>4858</v>
      </c>
      <c r="D4558" t="s">
        <v>13</v>
      </c>
      <c r="E4558" t="s">
        <v>17</v>
      </c>
      <c r="F4558" s="4">
        <v>45705</v>
      </c>
      <c r="G4558">
        <f t="shared" si="637"/>
        <v>363.25</v>
      </c>
      <c r="H4558">
        <f t="shared" si="638"/>
        <v>7343.75</v>
      </c>
      <c r="I4558">
        <f t="shared" si="639"/>
        <v>6980.5</v>
      </c>
      <c r="J4558">
        <f t="shared" si="640"/>
        <v>-10107.5</v>
      </c>
      <c r="K4558">
        <f t="shared" si="641"/>
        <v>17814.5</v>
      </c>
      <c r="L4558">
        <f t="shared" si="643"/>
        <v>0</v>
      </c>
      <c r="M4558">
        <f t="shared" si="644"/>
        <v>1</v>
      </c>
      <c r="N4558">
        <f t="shared" si="642"/>
        <v>1</v>
      </c>
      <c r="O4558">
        <f t="shared" si="645"/>
        <v>64</v>
      </c>
      <c r="P4558" t="str">
        <f>IF(O4558=MAX(O:O), A4558, "")</f>
        <v/>
      </c>
    </row>
    <row r="4559" spans="1:16" x14ac:dyDescent="0.35">
      <c r="A4559">
        <v>1991</v>
      </c>
      <c r="B4559" t="s">
        <v>4220</v>
      </c>
      <c r="C4559" t="s">
        <v>6212</v>
      </c>
      <c r="D4559" t="s">
        <v>13</v>
      </c>
      <c r="E4559" t="s">
        <v>19</v>
      </c>
      <c r="F4559" s="4">
        <v>41968</v>
      </c>
      <c r="G4559">
        <f t="shared" si="637"/>
        <v>363.25</v>
      </c>
      <c r="H4559">
        <f t="shared" si="638"/>
        <v>7343.75</v>
      </c>
      <c r="I4559">
        <f t="shared" si="639"/>
        <v>6980.5</v>
      </c>
      <c r="J4559">
        <f t="shared" si="640"/>
        <v>-10107.5</v>
      </c>
      <c r="K4559">
        <f t="shared" si="641"/>
        <v>17814.5</v>
      </c>
      <c r="L4559">
        <f t="shared" si="643"/>
        <v>0</v>
      </c>
      <c r="M4559">
        <f t="shared" si="644"/>
        <v>1</v>
      </c>
      <c r="N4559">
        <f t="shared" si="642"/>
        <v>1</v>
      </c>
      <c r="O4559">
        <f t="shared" si="645"/>
        <v>65</v>
      </c>
      <c r="P4559" t="str">
        <f>IF(O4559=MAX(O:O), A4559, "")</f>
        <v/>
      </c>
    </row>
    <row r="4560" spans="1:16" x14ac:dyDescent="0.35">
      <c r="A4560">
        <v>1991</v>
      </c>
      <c r="B4560" t="s">
        <v>4220</v>
      </c>
      <c r="C4560" t="s">
        <v>6213</v>
      </c>
      <c r="D4560" t="s">
        <v>13</v>
      </c>
      <c r="E4560" t="s">
        <v>5806</v>
      </c>
      <c r="F4560" s="4">
        <v>1780</v>
      </c>
      <c r="G4560">
        <f t="shared" si="637"/>
        <v>363.25</v>
      </c>
      <c r="H4560">
        <f t="shared" si="638"/>
        <v>7343.75</v>
      </c>
      <c r="I4560">
        <f t="shared" si="639"/>
        <v>6980.5</v>
      </c>
      <c r="J4560">
        <f t="shared" si="640"/>
        <v>-10107.5</v>
      </c>
      <c r="K4560">
        <f t="shared" si="641"/>
        <v>17814.5</v>
      </c>
      <c r="L4560">
        <f t="shared" si="643"/>
        <v>0</v>
      </c>
      <c r="M4560">
        <f t="shared" si="644"/>
        <v>0</v>
      </c>
      <c r="N4560">
        <f t="shared" si="642"/>
        <v>0</v>
      </c>
      <c r="O4560">
        <f t="shared" si="645"/>
        <v>65</v>
      </c>
      <c r="P4560" t="str">
        <f>IF(O4560=MAX(O:O), A4560, "")</f>
        <v/>
      </c>
    </row>
    <row r="4561" spans="1:16" x14ac:dyDescent="0.35">
      <c r="A4561">
        <v>1991</v>
      </c>
      <c r="B4561" t="s">
        <v>4220</v>
      </c>
      <c r="C4561" t="s">
        <v>6214</v>
      </c>
      <c r="D4561" t="s">
        <v>13</v>
      </c>
      <c r="E4561" t="s">
        <v>5799</v>
      </c>
      <c r="F4561" s="4">
        <v>1020</v>
      </c>
      <c r="G4561">
        <f t="shared" si="637"/>
        <v>363.25</v>
      </c>
      <c r="H4561">
        <f t="shared" si="638"/>
        <v>7343.75</v>
      </c>
      <c r="I4561">
        <f t="shared" si="639"/>
        <v>6980.5</v>
      </c>
      <c r="J4561">
        <f t="shared" si="640"/>
        <v>-10107.5</v>
      </c>
      <c r="K4561">
        <f t="shared" si="641"/>
        <v>17814.5</v>
      </c>
      <c r="L4561">
        <f t="shared" si="643"/>
        <v>0</v>
      </c>
      <c r="M4561">
        <f t="shared" si="644"/>
        <v>0</v>
      </c>
      <c r="N4561">
        <f t="shared" si="642"/>
        <v>0</v>
      </c>
      <c r="O4561">
        <f t="shared" si="645"/>
        <v>65</v>
      </c>
      <c r="P4561" t="str">
        <f>IF(O4561=MAX(O:O), A4561, "")</f>
        <v/>
      </c>
    </row>
    <row r="4562" spans="1:16" x14ac:dyDescent="0.35">
      <c r="A4562">
        <v>1991</v>
      </c>
      <c r="B4562" t="s">
        <v>4232</v>
      </c>
      <c r="C4562" t="s">
        <v>6215</v>
      </c>
      <c r="D4562" t="s">
        <v>13</v>
      </c>
      <c r="E4562" t="s">
        <v>19</v>
      </c>
      <c r="F4562" s="4">
        <v>15492</v>
      </c>
      <c r="G4562">
        <f t="shared" si="637"/>
        <v>363.25</v>
      </c>
      <c r="H4562">
        <f t="shared" si="638"/>
        <v>7343.75</v>
      </c>
      <c r="I4562">
        <f t="shared" si="639"/>
        <v>6980.5</v>
      </c>
      <c r="J4562">
        <f t="shared" si="640"/>
        <v>-10107.5</v>
      </c>
      <c r="K4562">
        <f t="shared" si="641"/>
        <v>17814.5</v>
      </c>
      <c r="L4562">
        <f t="shared" si="643"/>
        <v>0</v>
      </c>
      <c r="M4562">
        <f t="shared" si="644"/>
        <v>0</v>
      </c>
      <c r="N4562">
        <f t="shared" si="642"/>
        <v>0</v>
      </c>
      <c r="O4562">
        <f t="shared" si="645"/>
        <v>65</v>
      </c>
      <c r="P4562" t="str">
        <f>IF(O4562=MAX(O:O), A4562, "")</f>
        <v/>
      </c>
    </row>
    <row r="4563" spans="1:16" x14ac:dyDescent="0.35">
      <c r="A4563">
        <v>1991</v>
      </c>
      <c r="B4563" t="s">
        <v>4232</v>
      </c>
      <c r="C4563" t="s">
        <v>6216</v>
      </c>
      <c r="D4563" t="s">
        <v>13</v>
      </c>
      <c r="E4563" t="s">
        <v>19</v>
      </c>
      <c r="F4563" s="4">
        <v>12995</v>
      </c>
      <c r="G4563">
        <f t="shared" si="637"/>
        <v>363.25</v>
      </c>
      <c r="H4563">
        <f t="shared" si="638"/>
        <v>7343.75</v>
      </c>
      <c r="I4563">
        <f t="shared" si="639"/>
        <v>6980.5</v>
      </c>
      <c r="J4563">
        <f t="shared" si="640"/>
        <v>-10107.5</v>
      </c>
      <c r="K4563">
        <f t="shared" si="641"/>
        <v>17814.5</v>
      </c>
      <c r="L4563">
        <f t="shared" si="643"/>
        <v>0</v>
      </c>
      <c r="M4563">
        <f t="shared" si="644"/>
        <v>0</v>
      </c>
      <c r="N4563">
        <f t="shared" si="642"/>
        <v>0</v>
      </c>
      <c r="O4563">
        <f t="shared" si="645"/>
        <v>65</v>
      </c>
      <c r="P4563" t="str">
        <f>IF(O4563=MAX(O:O), A4563, "")</f>
        <v/>
      </c>
    </row>
    <row r="4564" spans="1:16" x14ac:dyDescent="0.35">
      <c r="A4564">
        <v>1991</v>
      </c>
      <c r="B4564" t="s">
        <v>4232</v>
      </c>
      <c r="C4564" t="s">
        <v>6217</v>
      </c>
      <c r="D4564" t="s">
        <v>13</v>
      </c>
      <c r="E4564" t="s">
        <v>17</v>
      </c>
      <c r="F4564" s="4">
        <v>9045</v>
      </c>
      <c r="G4564">
        <f t="shared" si="637"/>
        <v>363.25</v>
      </c>
      <c r="H4564">
        <f t="shared" si="638"/>
        <v>7343.75</v>
      </c>
      <c r="I4564">
        <f t="shared" si="639"/>
        <v>6980.5</v>
      </c>
      <c r="J4564">
        <f t="shared" si="640"/>
        <v>-10107.5</v>
      </c>
      <c r="K4564">
        <f t="shared" si="641"/>
        <v>17814.5</v>
      </c>
      <c r="L4564">
        <f t="shared" si="643"/>
        <v>0</v>
      </c>
      <c r="M4564">
        <f t="shared" si="644"/>
        <v>0</v>
      </c>
      <c r="N4564">
        <f t="shared" si="642"/>
        <v>0</v>
      </c>
      <c r="O4564">
        <f t="shared" si="645"/>
        <v>65</v>
      </c>
      <c r="P4564" t="str">
        <f>IF(O4564=MAX(O:O), A4564, "")</f>
        <v/>
      </c>
    </row>
    <row r="4565" spans="1:16" x14ac:dyDescent="0.35">
      <c r="A4565">
        <v>1991</v>
      </c>
      <c r="B4565" t="s">
        <v>4232</v>
      </c>
      <c r="C4565" t="s">
        <v>6218</v>
      </c>
      <c r="D4565" t="s">
        <v>13</v>
      </c>
      <c r="E4565" t="s">
        <v>19</v>
      </c>
      <c r="F4565" s="4">
        <v>8210</v>
      </c>
      <c r="G4565">
        <f t="shared" si="637"/>
        <v>363.25</v>
      </c>
      <c r="H4565">
        <f t="shared" si="638"/>
        <v>7343.75</v>
      </c>
      <c r="I4565">
        <f t="shared" si="639"/>
        <v>6980.5</v>
      </c>
      <c r="J4565">
        <f t="shared" si="640"/>
        <v>-10107.5</v>
      </c>
      <c r="K4565">
        <f t="shared" si="641"/>
        <v>17814.5</v>
      </c>
      <c r="L4565">
        <f t="shared" si="643"/>
        <v>0</v>
      </c>
      <c r="M4565">
        <f t="shared" si="644"/>
        <v>0</v>
      </c>
      <c r="N4565">
        <f t="shared" si="642"/>
        <v>0</v>
      </c>
      <c r="O4565">
        <f t="shared" si="645"/>
        <v>65</v>
      </c>
      <c r="P4565" t="str">
        <f>IF(O4565=MAX(O:O), A4565, "")</f>
        <v/>
      </c>
    </row>
    <row r="4566" spans="1:16" x14ac:dyDescent="0.35">
      <c r="A4566">
        <v>1991</v>
      </c>
      <c r="B4566" t="s">
        <v>4232</v>
      </c>
      <c r="C4566" t="s">
        <v>6219</v>
      </c>
      <c r="D4566" t="s">
        <v>13</v>
      </c>
      <c r="E4566" t="s">
        <v>19</v>
      </c>
      <c r="F4566" s="4">
        <v>7602</v>
      </c>
      <c r="G4566">
        <f t="shared" si="637"/>
        <v>363.25</v>
      </c>
      <c r="H4566">
        <f t="shared" si="638"/>
        <v>7343.75</v>
      </c>
      <c r="I4566">
        <f t="shared" si="639"/>
        <v>6980.5</v>
      </c>
      <c r="J4566">
        <f t="shared" si="640"/>
        <v>-10107.5</v>
      </c>
      <c r="K4566">
        <f t="shared" si="641"/>
        <v>17814.5</v>
      </c>
      <c r="L4566">
        <f t="shared" si="643"/>
        <v>0</v>
      </c>
      <c r="M4566">
        <f t="shared" si="644"/>
        <v>0</v>
      </c>
      <c r="N4566">
        <f t="shared" si="642"/>
        <v>0</v>
      </c>
      <c r="O4566">
        <f t="shared" si="645"/>
        <v>65</v>
      </c>
      <c r="P4566" t="str">
        <f>IF(O4566=MAX(O:O), A4566, "")</f>
        <v/>
      </c>
    </row>
    <row r="4567" spans="1:16" x14ac:dyDescent="0.35">
      <c r="A4567">
        <v>1991</v>
      </c>
      <c r="B4567" t="s">
        <v>4232</v>
      </c>
      <c r="C4567" t="s">
        <v>6220</v>
      </c>
      <c r="D4567" t="s">
        <v>13</v>
      </c>
      <c r="E4567" t="s">
        <v>19</v>
      </c>
      <c r="F4567" s="4">
        <v>5487</v>
      </c>
      <c r="G4567">
        <f t="shared" si="637"/>
        <v>363.25</v>
      </c>
      <c r="H4567">
        <f t="shared" si="638"/>
        <v>7343.75</v>
      </c>
      <c r="I4567">
        <f t="shared" si="639"/>
        <v>6980.5</v>
      </c>
      <c r="J4567">
        <f t="shared" si="640"/>
        <v>-10107.5</v>
      </c>
      <c r="K4567">
        <f t="shared" si="641"/>
        <v>17814.5</v>
      </c>
      <c r="L4567">
        <f t="shared" si="643"/>
        <v>0</v>
      </c>
      <c r="M4567">
        <f t="shared" si="644"/>
        <v>0</v>
      </c>
      <c r="N4567">
        <f t="shared" si="642"/>
        <v>0</v>
      </c>
      <c r="O4567">
        <f t="shared" si="645"/>
        <v>65</v>
      </c>
      <c r="P4567" t="str">
        <f>IF(O4567=MAX(O:O), A4567, "")</f>
        <v/>
      </c>
    </row>
    <row r="4568" spans="1:16" x14ac:dyDescent="0.35">
      <c r="A4568">
        <v>1991</v>
      </c>
      <c r="B4568" t="s">
        <v>4232</v>
      </c>
      <c r="C4568" t="s">
        <v>6221</v>
      </c>
      <c r="D4568" t="s">
        <v>13</v>
      </c>
      <c r="E4568" t="s">
        <v>68</v>
      </c>
      <c r="F4568" s="4">
        <v>3924</v>
      </c>
      <c r="G4568">
        <f t="shared" si="637"/>
        <v>363.25</v>
      </c>
      <c r="H4568">
        <f t="shared" si="638"/>
        <v>7343.75</v>
      </c>
      <c r="I4568">
        <f t="shared" si="639"/>
        <v>6980.5</v>
      </c>
      <c r="J4568">
        <f t="shared" si="640"/>
        <v>-10107.5</v>
      </c>
      <c r="K4568">
        <f t="shared" si="641"/>
        <v>17814.5</v>
      </c>
      <c r="L4568">
        <f t="shared" si="643"/>
        <v>0</v>
      </c>
      <c r="M4568">
        <f t="shared" si="644"/>
        <v>0</v>
      </c>
      <c r="N4568">
        <f t="shared" si="642"/>
        <v>0</v>
      </c>
      <c r="O4568">
        <f t="shared" si="645"/>
        <v>65</v>
      </c>
      <c r="P4568" t="str">
        <f>IF(O4568=MAX(O:O), A4568, "")</f>
        <v/>
      </c>
    </row>
    <row r="4569" spans="1:16" x14ac:dyDescent="0.35">
      <c r="A4569">
        <v>1991</v>
      </c>
      <c r="B4569" t="s">
        <v>4232</v>
      </c>
      <c r="C4569" t="s">
        <v>6222</v>
      </c>
      <c r="D4569" t="s">
        <v>13</v>
      </c>
      <c r="E4569" t="s">
        <v>5806</v>
      </c>
      <c r="F4569" s="4">
        <v>3166</v>
      </c>
      <c r="G4569">
        <f t="shared" si="637"/>
        <v>363.25</v>
      </c>
      <c r="H4569">
        <f t="shared" si="638"/>
        <v>7343.75</v>
      </c>
      <c r="I4569">
        <f t="shared" si="639"/>
        <v>6980.5</v>
      </c>
      <c r="J4569">
        <f t="shared" si="640"/>
        <v>-10107.5</v>
      </c>
      <c r="K4569">
        <f t="shared" si="641"/>
        <v>17814.5</v>
      </c>
      <c r="L4569">
        <f t="shared" si="643"/>
        <v>0</v>
      </c>
      <c r="M4569">
        <f t="shared" si="644"/>
        <v>0</v>
      </c>
      <c r="N4569">
        <f t="shared" si="642"/>
        <v>0</v>
      </c>
      <c r="O4569">
        <f t="shared" si="645"/>
        <v>65</v>
      </c>
      <c r="P4569" t="str">
        <f>IF(O4569=MAX(O:O), A4569, "")</f>
        <v/>
      </c>
    </row>
    <row r="4570" spans="1:16" x14ac:dyDescent="0.35">
      <c r="A4570">
        <v>1991</v>
      </c>
      <c r="B4570" t="s">
        <v>4232</v>
      </c>
      <c r="C4570" t="s">
        <v>6223</v>
      </c>
      <c r="D4570" t="s">
        <v>13</v>
      </c>
      <c r="E4570" t="s">
        <v>19</v>
      </c>
      <c r="F4570" s="4">
        <v>2934</v>
      </c>
      <c r="G4570">
        <f t="shared" si="637"/>
        <v>363.25</v>
      </c>
      <c r="H4570">
        <f t="shared" si="638"/>
        <v>7343.75</v>
      </c>
      <c r="I4570">
        <f t="shared" si="639"/>
        <v>6980.5</v>
      </c>
      <c r="J4570">
        <f t="shared" si="640"/>
        <v>-10107.5</v>
      </c>
      <c r="K4570">
        <f t="shared" si="641"/>
        <v>17814.5</v>
      </c>
      <c r="L4570">
        <f t="shared" si="643"/>
        <v>0</v>
      </c>
      <c r="M4570">
        <f t="shared" si="644"/>
        <v>0</v>
      </c>
      <c r="N4570">
        <f t="shared" si="642"/>
        <v>0</v>
      </c>
      <c r="O4570">
        <f t="shared" si="645"/>
        <v>65</v>
      </c>
      <c r="P4570" t="str">
        <f>IF(O4570=MAX(O:O), A4570, "")</f>
        <v/>
      </c>
    </row>
    <row r="4571" spans="1:16" x14ac:dyDescent="0.35">
      <c r="A4571">
        <v>1991</v>
      </c>
      <c r="B4571" t="s">
        <v>4232</v>
      </c>
      <c r="C4571" t="s">
        <v>6224</v>
      </c>
      <c r="D4571" t="s">
        <v>13</v>
      </c>
      <c r="E4571" t="s">
        <v>19</v>
      </c>
      <c r="F4571" s="4">
        <v>1252</v>
      </c>
      <c r="G4571">
        <f t="shared" si="637"/>
        <v>363.25</v>
      </c>
      <c r="H4571">
        <f t="shared" si="638"/>
        <v>7343.75</v>
      </c>
      <c r="I4571">
        <f t="shared" si="639"/>
        <v>6980.5</v>
      </c>
      <c r="J4571">
        <f t="shared" si="640"/>
        <v>-10107.5</v>
      </c>
      <c r="K4571">
        <f t="shared" si="641"/>
        <v>17814.5</v>
      </c>
      <c r="L4571">
        <f t="shared" si="643"/>
        <v>0</v>
      </c>
      <c r="M4571">
        <f t="shared" si="644"/>
        <v>0</v>
      </c>
      <c r="N4571">
        <f t="shared" si="642"/>
        <v>0</v>
      </c>
      <c r="O4571">
        <f t="shared" si="645"/>
        <v>65</v>
      </c>
      <c r="P4571" t="str">
        <f>IF(O4571=MAX(O:O), A4571, "")</f>
        <v/>
      </c>
    </row>
    <row r="4572" spans="1:16" x14ac:dyDescent="0.35">
      <c r="A4572">
        <v>1991</v>
      </c>
      <c r="B4572" t="s">
        <v>4232</v>
      </c>
      <c r="C4572" t="s">
        <v>6225</v>
      </c>
      <c r="D4572" t="s">
        <v>13</v>
      </c>
      <c r="E4572" t="s">
        <v>19</v>
      </c>
      <c r="F4572" s="4">
        <v>752</v>
      </c>
      <c r="G4572">
        <f t="shared" si="637"/>
        <v>363.25</v>
      </c>
      <c r="H4572">
        <f t="shared" si="638"/>
        <v>7343.75</v>
      </c>
      <c r="I4572">
        <f t="shared" si="639"/>
        <v>6980.5</v>
      </c>
      <c r="J4572">
        <f t="shared" si="640"/>
        <v>-10107.5</v>
      </c>
      <c r="K4572">
        <f t="shared" si="641"/>
        <v>17814.5</v>
      </c>
      <c r="L4572">
        <f t="shared" si="643"/>
        <v>0</v>
      </c>
      <c r="M4572">
        <f t="shared" si="644"/>
        <v>0</v>
      </c>
      <c r="N4572">
        <f t="shared" si="642"/>
        <v>0</v>
      </c>
      <c r="O4572">
        <f t="shared" si="645"/>
        <v>65</v>
      </c>
      <c r="P4572" t="str">
        <f>IF(O4572=MAX(O:O), A4572, "")</f>
        <v/>
      </c>
    </row>
    <row r="4573" spans="1:16" x14ac:dyDescent="0.35">
      <c r="A4573">
        <v>1991</v>
      </c>
      <c r="B4573" t="s">
        <v>4232</v>
      </c>
      <c r="C4573" t="s">
        <v>6226</v>
      </c>
      <c r="D4573" t="s">
        <v>13</v>
      </c>
      <c r="E4573" t="s">
        <v>19</v>
      </c>
      <c r="F4573" s="4">
        <v>433</v>
      </c>
      <c r="G4573">
        <f t="shared" si="637"/>
        <v>363.25</v>
      </c>
      <c r="H4573">
        <f t="shared" si="638"/>
        <v>7343.75</v>
      </c>
      <c r="I4573">
        <f t="shared" si="639"/>
        <v>6980.5</v>
      </c>
      <c r="J4573">
        <f t="shared" si="640"/>
        <v>-10107.5</v>
      </c>
      <c r="K4573">
        <f t="shared" si="641"/>
        <v>17814.5</v>
      </c>
      <c r="L4573">
        <f t="shared" si="643"/>
        <v>0</v>
      </c>
      <c r="M4573">
        <f t="shared" si="644"/>
        <v>0</v>
      </c>
      <c r="N4573">
        <f t="shared" si="642"/>
        <v>0</v>
      </c>
      <c r="O4573">
        <f t="shared" si="645"/>
        <v>65</v>
      </c>
      <c r="P4573" t="str">
        <f>IF(O4573=MAX(O:O), A4573, "")</f>
        <v/>
      </c>
    </row>
    <row r="4574" spans="1:16" x14ac:dyDescent="0.35">
      <c r="A4574">
        <v>1991</v>
      </c>
      <c r="B4574" t="s">
        <v>4235</v>
      </c>
      <c r="C4574" t="s">
        <v>6227</v>
      </c>
      <c r="D4574" t="s">
        <v>13</v>
      </c>
      <c r="E4574" t="s">
        <v>17</v>
      </c>
      <c r="F4574" s="4">
        <v>15801</v>
      </c>
      <c r="G4574">
        <f t="shared" si="637"/>
        <v>363.25</v>
      </c>
      <c r="H4574">
        <f t="shared" si="638"/>
        <v>7343.75</v>
      </c>
      <c r="I4574">
        <f t="shared" si="639"/>
        <v>6980.5</v>
      </c>
      <c r="J4574">
        <f t="shared" si="640"/>
        <v>-10107.5</v>
      </c>
      <c r="K4574">
        <f t="shared" si="641"/>
        <v>17814.5</v>
      </c>
      <c r="L4574">
        <f t="shared" si="643"/>
        <v>0</v>
      </c>
      <c r="M4574">
        <f t="shared" si="644"/>
        <v>0</v>
      </c>
      <c r="N4574">
        <f t="shared" si="642"/>
        <v>0</v>
      </c>
      <c r="O4574">
        <f t="shared" si="645"/>
        <v>65</v>
      </c>
      <c r="P4574" t="str">
        <f>IF(O4574=MAX(O:O), A4574, "")</f>
        <v/>
      </c>
    </row>
    <row r="4575" spans="1:16" x14ac:dyDescent="0.35">
      <c r="A4575">
        <v>1991</v>
      </c>
      <c r="B4575" t="s">
        <v>4235</v>
      </c>
      <c r="C4575" t="s">
        <v>6228</v>
      </c>
      <c r="D4575" t="s">
        <v>13</v>
      </c>
      <c r="E4575" t="s">
        <v>5799</v>
      </c>
      <c r="F4575" s="4">
        <v>15368</v>
      </c>
      <c r="G4575">
        <f t="shared" si="637"/>
        <v>363.25</v>
      </c>
      <c r="H4575">
        <f t="shared" si="638"/>
        <v>7343.75</v>
      </c>
      <c r="I4575">
        <f t="shared" si="639"/>
        <v>6980.5</v>
      </c>
      <c r="J4575">
        <f t="shared" si="640"/>
        <v>-10107.5</v>
      </c>
      <c r="K4575">
        <f t="shared" si="641"/>
        <v>17814.5</v>
      </c>
      <c r="L4575">
        <f t="shared" si="643"/>
        <v>0</v>
      </c>
      <c r="M4575">
        <f t="shared" si="644"/>
        <v>0</v>
      </c>
      <c r="N4575">
        <f t="shared" si="642"/>
        <v>0</v>
      </c>
      <c r="O4575">
        <f t="shared" si="645"/>
        <v>65</v>
      </c>
      <c r="P4575" t="str">
        <f>IF(O4575=MAX(O:O), A4575, "")</f>
        <v/>
      </c>
    </row>
    <row r="4576" spans="1:16" x14ac:dyDescent="0.35">
      <c r="A4576">
        <v>1991</v>
      </c>
      <c r="B4576" t="s">
        <v>4235</v>
      </c>
      <c r="C4576" t="s">
        <v>6229</v>
      </c>
      <c r="D4576" t="s">
        <v>13</v>
      </c>
      <c r="E4576" t="s">
        <v>19</v>
      </c>
      <c r="F4576" s="4">
        <v>15249</v>
      </c>
      <c r="G4576">
        <f t="shared" si="637"/>
        <v>363.25</v>
      </c>
      <c r="H4576">
        <f t="shared" si="638"/>
        <v>7343.75</v>
      </c>
      <c r="I4576">
        <f t="shared" si="639"/>
        <v>6980.5</v>
      </c>
      <c r="J4576">
        <f t="shared" si="640"/>
        <v>-10107.5</v>
      </c>
      <c r="K4576">
        <f t="shared" si="641"/>
        <v>17814.5</v>
      </c>
      <c r="L4576">
        <f t="shared" si="643"/>
        <v>0</v>
      </c>
      <c r="M4576">
        <f t="shared" si="644"/>
        <v>0</v>
      </c>
      <c r="N4576">
        <f t="shared" si="642"/>
        <v>0</v>
      </c>
      <c r="O4576">
        <f t="shared" si="645"/>
        <v>65</v>
      </c>
      <c r="P4576" t="str">
        <f>IF(O4576=MAX(O:O), A4576, "")</f>
        <v/>
      </c>
    </row>
    <row r="4577" spans="1:16" x14ac:dyDescent="0.35">
      <c r="A4577">
        <v>1991</v>
      </c>
      <c r="B4577" t="s">
        <v>4235</v>
      </c>
      <c r="C4577" t="s">
        <v>6230</v>
      </c>
      <c r="D4577" t="s">
        <v>13</v>
      </c>
      <c r="E4577" t="s">
        <v>5768</v>
      </c>
      <c r="F4577" s="4">
        <v>11442</v>
      </c>
      <c r="G4577">
        <f t="shared" si="637"/>
        <v>363.25</v>
      </c>
      <c r="H4577">
        <f t="shared" si="638"/>
        <v>7343.75</v>
      </c>
      <c r="I4577">
        <f t="shared" si="639"/>
        <v>6980.5</v>
      </c>
      <c r="J4577">
        <f t="shared" si="640"/>
        <v>-10107.5</v>
      </c>
      <c r="K4577">
        <f t="shared" si="641"/>
        <v>17814.5</v>
      </c>
      <c r="L4577">
        <f t="shared" si="643"/>
        <v>0</v>
      </c>
      <c r="M4577">
        <f t="shared" si="644"/>
        <v>0</v>
      </c>
      <c r="N4577">
        <f t="shared" si="642"/>
        <v>0</v>
      </c>
      <c r="O4577">
        <f t="shared" si="645"/>
        <v>65</v>
      </c>
      <c r="P4577" t="str">
        <f>IF(O4577=MAX(O:O), A4577, "")</f>
        <v/>
      </c>
    </row>
    <row r="4578" spans="1:16" x14ac:dyDescent="0.35">
      <c r="A4578">
        <v>1991</v>
      </c>
      <c r="B4578" t="s">
        <v>4235</v>
      </c>
      <c r="C4578" t="s">
        <v>6231</v>
      </c>
      <c r="D4578" t="s">
        <v>13</v>
      </c>
      <c r="E4578" t="s">
        <v>68</v>
      </c>
      <c r="F4578" s="4">
        <v>1622</v>
      </c>
      <c r="G4578">
        <f t="shared" si="637"/>
        <v>363.25</v>
      </c>
      <c r="H4578">
        <f t="shared" si="638"/>
        <v>7343.75</v>
      </c>
      <c r="I4578">
        <f t="shared" si="639"/>
        <v>6980.5</v>
      </c>
      <c r="J4578">
        <f t="shared" si="640"/>
        <v>-10107.5</v>
      </c>
      <c r="K4578">
        <f t="shared" si="641"/>
        <v>17814.5</v>
      </c>
      <c r="L4578">
        <f t="shared" si="643"/>
        <v>0</v>
      </c>
      <c r="M4578">
        <f t="shared" si="644"/>
        <v>0</v>
      </c>
      <c r="N4578">
        <f t="shared" si="642"/>
        <v>0</v>
      </c>
      <c r="O4578">
        <f t="shared" si="645"/>
        <v>65</v>
      </c>
      <c r="P4578" t="str">
        <f>IF(O4578=MAX(O:O), A4578, "")</f>
        <v/>
      </c>
    </row>
    <row r="4579" spans="1:16" x14ac:dyDescent="0.35">
      <c r="A4579">
        <v>1991</v>
      </c>
      <c r="B4579" t="s">
        <v>4235</v>
      </c>
      <c r="C4579" t="s">
        <v>6232</v>
      </c>
      <c r="D4579" t="s">
        <v>13</v>
      </c>
      <c r="E4579" t="s">
        <v>19</v>
      </c>
      <c r="F4579" s="4">
        <v>131</v>
      </c>
      <c r="G4579">
        <f t="shared" si="637"/>
        <v>363.25</v>
      </c>
      <c r="H4579">
        <f t="shared" si="638"/>
        <v>7343.75</v>
      </c>
      <c r="I4579">
        <f t="shared" si="639"/>
        <v>6980.5</v>
      </c>
      <c r="J4579">
        <f t="shared" si="640"/>
        <v>-10107.5</v>
      </c>
      <c r="K4579">
        <f t="shared" si="641"/>
        <v>17814.5</v>
      </c>
      <c r="L4579">
        <f t="shared" si="643"/>
        <v>0</v>
      </c>
      <c r="M4579">
        <f t="shared" si="644"/>
        <v>0</v>
      </c>
      <c r="N4579">
        <f t="shared" si="642"/>
        <v>0</v>
      </c>
      <c r="O4579">
        <f t="shared" si="645"/>
        <v>65</v>
      </c>
      <c r="P4579" t="str">
        <f>IF(O4579=MAX(O:O), A4579, "")</f>
        <v/>
      </c>
    </row>
    <row r="4580" spans="1:16" x14ac:dyDescent="0.35">
      <c r="A4580">
        <v>1991</v>
      </c>
      <c r="B4580" t="s">
        <v>4241</v>
      </c>
      <c r="C4580" t="s">
        <v>6233</v>
      </c>
      <c r="D4580" t="s">
        <v>13</v>
      </c>
      <c r="E4580" t="s">
        <v>1952</v>
      </c>
      <c r="F4580" s="4">
        <v>22511</v>
      </c>
      <c r="G4580">
        <f t="shared" si="637"/>
        <v>363.25</v>
      </c>
      <c r="H4580">
        <f t="shared" si="638"/>
        <v>7343.75</v>
      </c>
      <c r="I4580">
        <f t="shared" si="639"/>
        <v>6980.5</v>
      </c>
      <c r="J4580">
        <f t="shared" si="640"/>
        <v>-10107.5</v>
      </c>
      <c r="K4580">
        <f t="shared" si="641"/>
        <v>17814.5</v>
      </c>
      <c r="L4580">
        <f t="shared" si="643"/>
        <v>0</v>
      </c>
      <c r="M4580">
        <f t="shared" si="644"/>
        <v>1</v>
      </c>
      <c r="N4580">
        <f t="shared" si="642"/>
        <v>1</v>
      </c>
      <c r="O4580">
        <f t="shared" si="645"/>
        <v>66</v>
      </c>
      <c r="P4580" t="str">
        <f>IF(O4580=MAX(O:O), A4580, "")</f>
        <v/>
      </c>
    </row>
    <row r="4581" spans="1:16" x14ac:dyDescent="0.35">
      <c r="A4581">
        <v>1991</v>
      </c>
      <c r="B4581" t="s">
        <v>4241</v>
      </c>
      <c r="C4581" t="s">
        <v>6234</v>
      </c>
      <c r="D4581" t="s">
        <v>13</v>
      </c>
      <c r="E4581" t="s">
        <v>17</v>
      </c>
      <c r="F4581" s="4">
        <v>18504</v>
      </c>
      <c r="G4581">
        <f t="shared" si="637"/>
        <v>363.25</v>
      </c>
      <c r="H4581">
        <f t="shared" si="638"/>
        <v>7343.75</v>
      </c>
      <c r="I4581">
        <f t="shared" si="639"/>
        <v>6980.5</v>
      </c>
      <c r="J4581">
        <f t="shared" si="640"/>
        <v>-10107.5</v>
      </c>
      <c r="K4581">
        <f t="shared" si="641"/>
        <v>17814.5</v>
      </c>
      <c r="L4581">
        <f t="shared" si="643"/>
        <v>0</v>
      </c>
      <c r="M4581">
        <f t="shared" si="644"/>
        <v>1</v>
      </c>
      <c r="N4581">
        <f t="shared" si="642"/>
        <v>1</v>
      </c>
      <c r="O4581">
        <f t="shared" si="645"/>
        <v>67</v>
      </c>
      <c r="P4581" t="str">
        <f>IF(O4581=MAX(O:O), A4581, "")</f>
        <v/>
      </c>
    </row>
    <row r="4582" spans="1:16" x14ac:dyDescent="0.35">
      <c r="A4582">
        <v>1991</v>
      </c>
      <c r="B4582" t="s">
        <v>4241</v>
      </c>
      <c r="C4582" t="s">
        <v>6235</v>
      </c>
      <c r="D4582" t="s">
        <v>13</v>
      </c>
      <c r="E4582" t="s">
        <v>68</v>
      </c>
      <c r="F4582" s="4">
        <v>7785</v>
      </c>
      <c r="G4582">
        <f t="shared" si="637"/>
        <v>363.25</v>
      </c>
      <c r="H4582">
        <f t="shared" si="638"/>
        <v>7343.75</v>
      </c>
      <c r="I4582">
        <f t="shared" si="639"/>
        <v>6980.5</v>
      </c>
      <c r="J4582">
        <f t="shared" si="640"/>
        <v>-10107.5</v>
      </c>
      <c r="K4582">
        <f t="shared" si="641"/>
        <v>17814.5</v>
      </c>
      <c r="L4582">
        <f t="shared" si="643"/>
        <v>0</v>
      </c>
      <c r="M4582">
        <f t="shared" si="644"/>
        <v>0</v>
      </c>
      <c r="N4582">
        <f t="shared" si="642"/>
        <v>0</v>
      </c>
      <c r="O4582">
        <f t="shared" si="645"/>
        <v>67</v>
      </c>
      <c r="P4582" t="str">
        <f>IF(O4582=MAX(O:O), A4582, "")</f>
        <v/>
      </c>
    </row>
    <row r="4583" spans="1:16" x14ac:dyDescent="0.35">
      <c r="A4583">
        <v>1991</v>
      </c>
      <c r="B4583" t="s">
        <v>4241</v>
      </c>
      <c r="C4583" t="s">
        <v>6236</v>
      </c>
      <c r="D4583" t="s">
        <v>13</v>
      </c>
      <c r="E4583" t="s">
        <v>19</v>
      </c>
      <c r="F4583" s="4">
        <v>5820</v>
      </c>
      <c r="G4583">
        <f t="shared" si="637"/>
        <v>363.25</v>
      </c>
      <c r="H4583">
        <f t="shared" si="638"/>
        <v>7343.75</v>
      </c>
      <c r="I4583">
        <f t="shared" si="639"/>
        <v>6980.5</v>
      </c>
      <c r="J4583">
        <f t="shared" si="640"/>
        <v>-10107.5</v>
      </c>
      <c r="K4583">
        <f t="shared" si="641"/>
        <v>17814.5</v>
      </c>
      <c r="L4583">
        <f t="shared" si="643"/>
        <v>0</v>
      </c>
      <c r="M4583">
        <f t="shared" si="644"/>
        <v>0</v>
      </c>
      <c r="N4583">
        <f t="shared" si="642"/>
        <v>0</v>
      </c>
      <c r="O4583">
        <f t="shared" si="645"/>
        <v>67</v>
      </c>
      <c r="P4583" t="str">
        <f>IF(O4583=MAX(O:O), A4583, "")</f>
        <v/>
      </c>
    </row>
    <row r="4584" spans="1:16" x14ac:dyDescent="0.35">
      <c r="A4584">
        <v>1991</v>
      </c>
      <c r="B4584" t="s">
        <v>4241</v>
      </c>
      <c r="C4584" t="s">
        <v>6237</v>
      </c>
      <c r="D4584" t="s">
        <v>13</v>
      </c>
      <c r="E4584" t="s">
        <v>19</v>
      </c>
      <c r="F4584" s="4">
        <v>4820</v>
      </c>
      <c r="G4584">
        <f t="shared" si="637"/>
        <v>363.25</v>
      </c>
      <c r="H4584">
        <f t="shared" si="638"/>
        <v>7343.75</v>
      </c>
      <c r="I4584">
        <f t="shared" si="639"/>
        <v>6980.5</v>
      </c>
      <c r="J4584">
        <f t="shared" si="640"/>
        <v>-10107.5</v>
      </c>
      <c r="K4584">
        <f t="shared" si="641"/>
        <v>17814.5</v>
      </c>
      <c r="L4584">
        <f t="shared" si="643"/>
        <v>0</v>
      </c>
      <c r="M4584">
        <f t="shared" si="644"/>
        <v>0</v>
      </c>
      <c r="N4584">
        <f t="shared" si="642"/>
        <v>0</v>
      </c>
      <c r="O4584">
        <f t="shared" si="645"/>
        <v>67</v>
      </c>
      <c r="P4584" t="str">
        <f>IF(O4584=MAX(O:O), A4584, "")</f>
        <v/>
      </c>
    </row>
    <row r="4585" spans="1:16" x14ac:dyDescent="0.35">
      <c r="A4585">
        <v>1991</v>
      </c>
      <c r="B4585" t="s">
        <v>4241</v>
      </c>
      <c r="C4585" t="s">
        <v>6238</v>
      </c>
      <c r="D4585" t="s">
        <v>13</v>
      </c>
      <c r="E4585" t="s">
        <v>5772</v>
      </c>
      <c r="F4585" s="4">
        <v>3839</v>
      </c>
      <c r="G4585">
        <f t="shared" si="637"/>
        <v>363.25</v>
      </c>
      <c r="H4585">
        <f t="shared" si="638"/>
        <v>7343.75</v>
      </c>
      <c r="I4585">
        <f t="shared" si="639"/>
        <v>6980.5</v>
      </c>
      <c r="J4585">
        <f t="shared" si="640"/>
        <v>-10107.5</v>
      </c>
      <c r="K4585">
        <f t="shared" si="641"/>
        <v>17814.5</v>
      </c>
      <c r="L4585">
        <f t="shared" si="643"/>
        <v>0</v>
      </c>
      <c r="M4585">
        <f t="shared" si="644"/>
        <v>0</v>
      </c>
      <c r="N4585">
        <f t="shared" si="642"/>
        <v>0</v>
      </c>
      <c r="O4585">
        <f t="shared" si="645"/>
        <v>67</v>
      </c>
      <c r="P4585" t="str">
        <f>IF(O4585=MAX(O:O), A4585, "")</f>
        <v/>
      </c>
    </row>
    <row r="4586" spans="1:16" x14ac:dyDescent="0.35">
      <c r="A4586">
        <v>1991</v>
      </c>
      <c r="B4586" t="s">
        <v>4241</v>
      </c>
      <c r="C4586" t="s">
        <v>6239</v>
      </c>
      <c r="D4586" t="s">
        <v>13</v>
      </c>
      <c r="E4586" t="s">
        <v>19</v>
      </c>
      <c r="F4586" s="4">
        <v>3290</v>
      </c>
      <c r="G4586">
        <f t="shared" si="637"/>
        <v>363.25</v>
      </c>
      <c r="H4586">
        <f t="shared" si="638"/>
        <v>7343.75</v>
      </c>
      <c r="I4586">
        <f t="shared" si="639"/>
        <v>6980.5</v>
      </c>
      <c r="J4586">
        <f t="shared" si="640"/>
        <v>-10107.5</v>
      </c>
      <c r="K4586">
        <f t="shared" si="641"/>
        <v>17814.5</v>
      </c>
      <c r="L4586">
        <f t="shared" si="643"/>
        <v>0</v>
      </c>
      <c r="M4586">
        <f t="shared" si="644"/>
        <v>0</v>
      </c>
      <c r="N4586">
        <f t="shared" si="642"/>
        <v>0</v>
      </c>
      <c r="O4586">
        <f t="shared" si="645"/>
        <v>67</v>
      </c>
      <c r="P4586" t="str">
        <f>IF(O4586=MAX(O:O), A4586, "")</f>
        <v/>
      </c>
    </row>
    <row r="4587" spans="1:16" x14ac:dyDescent="0.35">
      <c r="A4587">
        <v>1991</v>
      </c>
      <c r="B4587" t="s">
        <v>4241</v>
      </c>
      <c r="C4587" t="s">
        <v>6240</v>
      </c>
      <c r="D4587" t="s">
        <v>13</v>
      </c>
      <c r="E4587" t="s">
        <v>5768</v>
      </c>
      <c r="F4587" s="4">
        <v>2772</v>
      </c>
      <c r="G4587">
        <f t="shared" si="637"/>
        <v>363.25</v>
      </c>
      <c r="H4587">
        <f t="shared" si="638"/>
        <v>7343.75</v>
      </c>
      <c r="I4587">
        <f t="shared" si="639"/>
        <v>6980.5</v>
      </c>
      <c r="J4587">
        <f t="shared" si="640"/>
        <v>-10107.5</v>
      </c>
      <c r="K4587">
        <f t="shared" si="641"/>
        <v>17814.5</v>
      </c>
      <c r="L4587">
        <f t="shared" si="643"/>
        <v>0</v>
      </c>
      <c r="M4587">
        <f t="shared" si="644"/>
        <v>0</v>
      </c>
      <c r="N4587">
        <f t="shared" si="642"/>
        <v>0</v>
      </c>
      <c r="O4587">
        <f t="shared" si="645"/>
        <v>67</v>
      </c>
      <c r="P4587" t="str">
        <f>IF(O4587=MAX(O:O), A4587, "")</f>
        <v/>
      </c>
    </row>
    <row r="4588" spans="1:16" x14ac:dyDescent="0.35">
      <c r="A4588">
        <v>1991</v>
      </c>
      <c r="B4588" t="s">
        <v>4241</v>
      </c>
      <c r="C4588" t="s">
        <v>6241</v>
      </c>
      <c r="D4588" t="s">
        <v>13</v>
      </c>
      <c r="E4588" t="s">
        <v>19</v>
      </c>
      <c r="F4588" s="4">
        <v>2583</v>
      </c>
      <c r="G4588">
        <f t="shared" si="637"/>
        <v>363.25</v>
      </c>
      <c r="H4588">
        <f t="shared" si="638"/>
        <v>7343.75</v>
      </c>
      <c r="I4588">
        <f t="shared" si="639"/>
        <v>6980.5</v>
      </c>
      <c r="J4588">
        <f t="shared" si="640"/>
        <v>-10107.5</v>
      </c>
      <c r="K4588">
        <f t="shared" si="641"/>
        <v>17814.5</v>
      </c>
      <c r="L4588">
        <f t="shared" si="643"/>
        <v>0</v>
      </c>
      <c r="M4588">
        <f t="shared" si="644"/>
        <v>0</v>
      </c>
      <c r="N4588">
        <f t="shared" si="642"/>
        <v>0</v>
      </c>
      <c r="O4588">
        <f t="shared" si="645"/>
        <v>67</v>
      </c>
      <c r="P4588" t="str">
        <f>IF(O4588=MAX(O:O), A4588, "")</f>
        <v/>
      </c>
    </row>
    <row r="4589" spans="1:16" x14ac:dyDescent="0.35">
      <c r="A4589">
        <v>1991</v>
      </c>
      <c r="B4589" t="s">
        <v>4241</v>
      </c>
      <c r="C4589" t="s">
        <v>6242</v>
      </c>
      <c r="D4589" t="s">
        <v>13</v>
      </c>
      <c r="E4589" t="s">
        <v>19</v>
      </c>
      <c r="F4589" s="4">
        <v>2484</v>
      </c>
      <c r="G4589">
        <f t="shared" si="637"/>
        <v>363.25</v>
      </c>
      <c r="H4589">
        <f t="shared" si="638"/>
        <v>7343.75</v>
      </c>
      <c r="I4589">
        <f t="shared" si="639"/>
        <v>6980.5</v>
      </c>
      <c r="J4589">
        <f t="shared" si="640"/>
        <v>-10107.5</v>
      </c>
      <c r="K4589">
        <f t="shared" si="641"/>
        <v>17814.5</v>
      </c>
      <c r="L4589">
        <f t="shared" si="643"/>
        <v>0</v>
      </c>
      <c r="M4589">
        <f t="shared" si="644"/>
        <v>0</v>
      </c>
      <c r="N4589">
        <f t="shared" si="642"/>
        <v>0</v>
      </c>
      <c r="O4589">
        <f t="shared" si="645"/>
        <v>67</v>
      </c>
      <c r="P4589" t="str">
        <f>IF(O4589=MAX(O:O), A4589, "")</f>
        <v/>
      </c>
    </row>
    <row r="4590" spans="1:16" x14ac:dyDescent="0.35">
      <c r="A4590">
        <v>1991</v>
      </c>
      <c r="B4590" t="s">
        <v>4241</v>
      </c>
      <c r="C4590" t="s">
        <v>6243</v>
      </c>
      <c r="D4590" t="s">
        <v>13</v>
      </c>
      <c r="E4590" t="s">
        <v>19</v>
      </c>
      <c r="F4590" s="4">
        <v>1657</v>
      </c>
      <c r="G4590">
        <f t="shared" si="637"/>
        <v>363.25</v>
      </c>
      <c r="H4590">
        <f t="shared" si="638"/>
        <v>7343.75</v>
      </c>
      <c r="I4590">
        <f t="shared" si="639"/>
        <v>6980.5</v>
      </c>
      <c r="J4590">
        <f t="shared" si="640"/>
        <v>-10107.5</v>
      </c>
      <c r="K4590">
        <f t="shared" si="641"/>
        <v>17814.5</v>
      </c>
      <c r="L4590">
        <f t="shared" si="643"/>
        <v>0</v>
      </c>
      <c r="M4590">
        <f t="shared" si="644"/>
        <v>0</v>
      </c>
      <c r="N4590">
        <f t="shared" si="642"/>
        <v>0</v>
      </c>
      <c r="O4590">
        <f t="shared" si="645"/>
        <v>67</v>
      </c>
      <c r="P4590" t="str">
        <f>IF(O4590=MAX(O:O), A4590, "")</f>
        <v/>
      </c>
    </row>
    <row r="4591" spans="1:16" x14ac:dyDescent="0.35">
      <c r="A4591">
        <v>1991</v>
      </c>
      <c r="B4591" t="s">
        <v>4241</v>
      </c>
      <c r="C4591" t="s">
        <v>6243</v>
      </c>
      <c r="D4591" t="s">
        <v>13</v>
      </c>
      <c r="E4591" t="s">
        <v>19</v>
      </c>
      <c r="F4591" s="4">
        <v>1657</v>
      </c>
      <c r="G4591">
        <f t="shared" si="637"/>
        <v>363.25</v>
      </c>
      <c r="H4591">
        <f t="shared" si="638"/>
        <v>7343.75</v>
      </c>
      <c r="I4591">
        <f t="shared" si="639"/>
        <v>6980.5</v>
      </c>
      <c r="J4591">
        <f t="shared" si="640"/>
        <v>-10107.5</v>
      </c>
      <c r="K4591">
        <f t="shared" si="641"/>
        <v>17814.5</v>
      </c>
      <c r="L4591">
        <f t="shared" si="643"/>
        <v>0</v>
      </c>
      <c r="M4591">
        <f t="shared" si="644"/>
        <v>0</v>
      </c>
      <c r="N4591">
        <f t="shared" si="642"/>
        <v>0</v>
      </c>
      <c r="O4591">
        <f t="shared" si="645"/>
        <v>67</v>
      </c>
      <c r="P4591" t="str">
        <f>IF(O4591=MAX(O:O), A4591, "")</f>
        <v/>
      </c>
    </row>
    <row r="4592" spans="1:16" x14ac:dyDescent="0.35">
      <c r="A4592">
        <v>1991</v>
      </c>
      <c r="B4592" t="s">
        <v>4241</v>
      </c>
      <c r="C4592" t="s">
        <v>6244</v>
      </c>
      <c r="D4592" t="s">
        <v>13</v>
      </c>
      <c r="E4592" t="s">
        <v>5806</v>
      </c>
      <c r="F4592" s="4">
        <v>1426</v>
      </c>
      <c r="G4592">
        <f t="shared" si="637"/>
        <v>363.25</v>
      </c>
      <c r="H4592">
        <f t="shared" si="638"/>
        <v>7343.75</v>
      </c>
      <c r="I4592">
        <f t="shared" si="639"/>
        <v>6980.5</v>
      </c>
      <c r="J4592">
        <f t="shared" si="640"/>
        <v>-10107.5</v>
      </c>
      <c r="K4592">
        <f t="shared" si="641"/>
        <v>17814.5</v>
      </c>
      <c r="L4592">
        <f t="shared" si="643"/>
        <v>0</v>
      </c>
      <c r="M4592">
        <f t="shared" si="644"/>
        <v>0</v>
      </c>
      <c r="N4592">
        <f t="shared" si="642"/>
        <v>0</v>
      </c>
      <c r="O4592">
        <f t="shared" si="645"/>
        <v>67</v>
      </c>
      <c r="P4592" t="str">
        <f>IF(O4592=MAX(O:O), A4592, "")</f>
        <v/>
      </c>
    </row>
    <row r="4593" spans="1:16" x14ac:dyDescent="0.35">
      <c r="A4593">
        <v>1991</v>
      </c>
      <c r="B4593" t="s">
        <v>4241</v>
      </c>
      <c r="C4593" t="s">
        <v>6245</v>
      </c>
      <c r="D4593" t="s">
        <v>13</v>
      </c>
      <c r="E4593" t="s">
        <v>19</v>
      </c>
      <c r="F4593" s="4">
        <v>1337</v>
      </c>
      <c r="G4593">
        <f t="shared" si="637"/>
        <v>363.25</v>
      </c>
      <c r="H4593">
        <f t="shared" si="638"/>
        <v>7343.75</v>
      </c>
      <c r="I4593">
        <f t="shared" si="639"/>
        <v>6980.5</v>
      </c>
      <c r="J4593">
        <f t="shared" si="640"/>
        <v>-10107.5</v>
      </c>
      <c r="K4593">
        <f t="shared" si="641"/>
        <v>17814.5</v>
      </c>
      <c r="L4593">
        <f t="shared" si="643"/>
        <v>0</v>
      </c>
      <c r="M4593">
        <f t="shared" si="644"/>
        <v>0</v>
      </c>
      <c r="N4593">
        <f t="shared" si="642"/>
        <v>0</v>
      </c>
      <c r="O4593">
        <f t="shared" si="645"/>
        <v>67</v>
      </c>
      <c r="P4593" t="str">
        <f>IF(O4593=MAX(O:O), A4593, "")</f>
        <v/>
      </c>
    </row>
    <row r="4594" spans="1:16" x14ac:dyDescent="0.35">
      <c r="A4594">
        <v>1991</v>
      </c>
      <c r="B4594" t="s">
        <v>4241</v>
      </c>
      <c r="C4594" t="s">
        <v>6246</v>
      </c>
      <c r="D4594" t="s">
        <v>13</v>
      </c>
      <c r="E4594" t="s">
        <v>19</v>
      </c>
      <c r="F4594" s="4">
        <v>401</v>
      </c>
      <c r="G4594">
        <f t="shared" si="637"/>
        <v>363.25</v>
      </c>
      <c r="H4594">
        <f t="shared" si="638"/>
        <v>7343.75</v>
      </c>
      <c r="I4594">
        <f t="shared" si="639"/>
        <v>6980.5</v>
      </c>
      <c r="J4594">
        <f t="shared" si="640"/>
        <v>-10107.5</v>
      </c>
      <c r="K4594">
        <f t="shared" si="641"/>
        <v>17814.5</v>
      </c>
      <c r="L4594">
        <f t="shared" si="643"/>
        <v>0</v>
      </c>
      <c r="M4594">
        <f t="shared" si="644"/>
        <v>0</v>
      </c>
      <c r="N4594">
        <f t="shared" si="642"/>
        <v>0</v>
      </c>
      <c r="O4594">
        <f t="shared" si="645"/>
        <v>67</v>
      </c>
      <c r="P4594" t="str">
        <f>IF(O4594=MAX(O:O), A4594, "")</f>
        <v/>
      </c>
    </row>
    <row r="4595" spans="1:16" x14ac:dyDescent="0.35">
      <c r="A4595">
        <v>1991</v>
      </c>
      <c r="B4595" t="s">
        <v>4241</v>
      </c>
      <c r="C4595" t="s">
        <v>6247</v>
      </c>
      <c r="D4595" t="s">
        <v>13</v>
      </c>
      <c r="E4595" t="s">
        <v>19</v>
      </c>
      <c r="F4595" s="4">
        <v>164</v>
      </c>
      <c r="G4595">
        <f t="shared" si="637"/>
        <v>363.25</v>
      </c>
      <c r="H4595">
        <f t="shared" si="638"/>
        <v>7343.75</v>
      </c>
      <c r="I4595">
        <f t="shared" si="639"/>
        <v>6980.5</v>
      </c>
      <c r="J4595">
        <f t="shared" si="640"/>
        <v>-10107.5</v>
      </c>
      <c r="K4595">
        <f t="shared" si="641"/>
        <v>17814.5</v>
      </c>
      <c r="L4595">
        <f t="shared" si="643"/>
        <v>0</v>
      </c>
      <c r="M4595">
        <f t="shared" si="644"/>
        <v>0</v>
      </c>
      <c r="N4595">
        <f t="shared" si="642"/>
        <v>0</v>
      </c>
      <c r="O4595">
        <f t="shared" si="645"/>
        <v>67</v>
      </c>
      <c r="P4595" t="str">
        <f>IF(O4595=MAX(O:O), A4595, "")</f>
        <v/>
      </c>
    </row>
    <row r="4596" spans="1:16" x14ac:dyDescent="0.35">
      <c r="A4596">
        <v>1991</v>
      </c>
      <c r="B4596" t="s">
        <v>4241</v>
      </c>
      <c r="C4596" t="s">
        <v>6248</v>
      </c>
      <c r="D4596" t="s">
        <v>13</v>
      </c>
      <c r="E4596" t="s">
        <v>19</v>
      </c>
      <c r="F4596" s="4">
        <v>55</v>
      </c>
      <c r="G4596">
        <f t="shared" si="637"/>
        <v>363.25</v>
      </c>
      <c r="H4596">
        <f t="shared" si="638"/>
        <v>7343.75</v>
      </c>
      <c r="I4596">
        <f t="shared" si="639"/>
        <v>6980.5</v>
      </c>
      <c r="J4596">
        <f t="shared" si="640"/>
        <v>-10107.5</v>
      </c>
      <c r="K4596">
        <f t="shared" si="641"/>
        <v>17814.5</v>
      </c>
      <c r="L4596">
        <f t="shared" si="643"/>
        <v>0</v>
      </c>
      <c r="M4596">
        <f t="shared" si="644"/>
        <v>0</v>
      </c>
      <c r="N4596">
        <f t="shared" si="642"/>
        <v>0</v>
      </c>
      <c r="O4596">
        <f t="shared" si="645"/>
        <v>67</v>
      </c>
      <c r="P4596" t="str">
        <f>IF(O4596=MAX(O:O), A4596, "")</f>
        <v/>
      </c>
    </row>
    <row r="4597" spans="1:16" x14ac:dyDescent="0.35">
      <c r="A4597">
        <v>1991</v>
      </c>
      <c r="B4597" t="s">
        <v>4251</v>
      </c>
      <c r="C4597" t="s">
        <v>6249</v>
      </c>
      <c r="D4597" t="s">
        <v>13</v>
      </c>
      <c r="E4597" t="s">
        <v>19</v>
      </c>
      <c r="F4597" s="4">
        <v>25102</v>
      </c>
      <c r="G4597">
        <f t="shared" si="637"/>
        <v>363.25</v>
      </c>
      <c r="H4597">
        <f t="shared" si="638"/>
        <v>7343.75</v>
      </c>
      <c r="I4597">
        <f t="shared" si="639"/>
        <v>6980.5</v>
      </c>
      <c r="J4597">
        <f t="shared" si="640"/>
        <v>-10107.5</v>
      </c>
      <c r="K4597">
        <f t="shared" si="641"/>
        <v>17814.5</v>
      </c>
      <c r="L4597">
        <f t="shared" si="643"/>
        <v>0</v>
      </c>
      <c r="M4597">
        <f t="shared" si="644"/>
        <v>1</v>
      </c>
      <c r="N4597">
        <f t="shared" si="642"/>
        <v>1</v>
      </c>
      <c r="O4597">
        <f t="shared" si="645"/>
        <v>68</v>
      </c>
      <c r="P4597" t="str">
        <f>IF(O4597=MAX(O:O), A4597, "")</f>
        <v/>
      </c>
    </row>
    <row r="4598" spans="1:16" x14ac:dyDescent="0.35">
      <c r="A4598">
        <v>1991</v>
      </c>
      <c r="B4598" t="s">
        <v>4251</v>
      </c>
      <c r="C4598" t="s">
        <v>6250</v>
      </c>
      <c r="D4598" t="s">
        <v>13</v>
      </c>
      <c r="E4598" t="s">
        <v>17</v>
      </c>
      <c r="F4598" s="4">
        <v>8792</v>
      </c>
      <c r="G4598">
        <f t="shared" si="637"/>
        <v>363.25</v>
      </c>
      <c r="H4598">
        <f t="shared" si="638"/>
        <v>7343.75</v>
      </c>
      <c r="I4598">
        <f t="shared" si="639"/>
        <v>6980.5</v>
      </c>
      <c r="J4598">
        <f t="shared" si="640"/>
        <v>-10107.5</v>
      </c>
      <c r="K4598">
        <f t="shared" si="641"/>
        <v>17814.5</v>
      </c>
      <c r="L4598">
        <f t="shared" si="643"/>
        <v>0</v>
      </c>
      <c r="M4598">
        <f t="shared" si="644"/>
        <v>0</v>
      </c>
      <c r="N4598">
        <f t="shared" si="642"/>
        <v>0</v>
      </c>
      <c r="O4598">
        <f t="shared" si="645"/>
        <v>68</v>
      </c>
      <c r="P4598" t="str">
        <f>IF(O4598=MAX(O:O), A4598, "")</f>
        <v/>
      </c>
    </row>
    <row r="4599" spans="1:16" x14ac:dyDescent="0.35">
      <c r="A4599">
        <v>1991</v>
      </c>
      <c r="B4599" t="s">
        <v>4251</v>
      </c>
      <c r="C4599" t="s">
        <v>6251</v>
      </c>
      <c r="D4599" t="s">
        <v>13</v>
      </c>
      <c r="E4599" t="s">
        <v>19</v>
      </c>
      <c r="F4599" s="4">
        <v>6699</v>
      </c>
      <c r="G4599">
        <f t="shared" si="637"/>
        <v>363.25</v>
      </c>
      <c r="H4599">
        <f t="shared" si="638"/>
        <v>7343.75</v>
      </c>
      <c r="I4599">
        <f t="shared" si="639"/>
        <v>6980.5</v>
      </c>
      <c r="J4599">
        <f t="shared" si="640"/>
        <v>-10107.5</v>
      </c>
      <c r="K4599">
        <f t="shared" si="641"/>
        <v>17814.5</v>
      </c>
      <c r="L4599">
        <f t="shared" si="643"/>
        <v>0</v>
      </c>
      <c r="M4599">
        <f t="shared" si="644"/>
        <v>0</v>
      </c>
      <c r="N4599">
        <f t="shared" si="642"/>
        <v>0</v>
      </c>
      <c r="O4599">
        <f t="shared" si="645"/>
        <v>68</v>
      </c>
      <c r="P4599" t="str">
        <f>IF(O4599=MAX(O:O), A4599, "")</f>
        <v/>
      </c>
    </row>
    <row r="4600" spans="1:16" x14ac:dyDescent="0.35">
      <c r="A4600">
        <v>1991</v>
      </c>
      <c r="B4600" t="s">
        <v>4251</v>
      </c>
      <c r="C4600" t="s">
        <v>6252</v>
      </c>
      <c r="D4600" t="s">
        <v>13</v>
      </c>
      <c r="E4600" t="s">
        <v>5768</v>
      </c>
      <c r="F4600" s="4">
        <v>5470</v>
      </c>
      <c r="G4600">
        <f t="shared" si="637"/>
        <v>363.25</v>
      </c>
      <c r="H4600">
        <f t="shared" si="638"/>
        <v>7343.75</v>
      </c>
      <c r="I4600">
        <f t="shared" si="639"/>
        <v>6980.5</v>
      </c>
      <c r="J4600">
        <f t="shared" si="640"/>
        <v>-10107.5</v>
      </c>
      <c r="K4600">
        <f t="shared" si="641"/>
        <v>17814.5</v>
      </c>
      <c r="L4600">
        <f t="shared" si="643"/>
        <v>0</v>
      </c>
      <c r="M4600">
        <f t="shared" si="644"/>
        <v>0</v>
      </c>
      <c r="N4600">
        <f t="shared" si="642"/>
        <v>0</v>
      </c>
      <c r="O4600">
        <f t="shared" si="645"/>
        <v>68</v>
      </c>
      <c r="P4600" t="str">
        <f>IF(O4600=MAX(O:O), A4600, "")</f>
        <v/>
      </c>
    </row>
    <row r="4601" spans="1:16" x14ac:dyDescent="0.35">
      <c r="A4601">
        <v>1991</v>
      </c>
      <c r="B4601" t="s">
        <v>4251</v>
      </c>
      <c r="C4601" t="s">
        <v>6253</v>
      </c>
      <c r="D4601" t="s">
        <v>13</v>
      </c>
      <c r="E4601" t="s">
        <v>68</v>
      </c>
      <c r="F4601" s="4">
        <v>3338</v>
      </c>
      <c r="G4601">
        <f t="shared" si="637"/>
        <v>363.25</v>
      </c>
      <c r="H4601">
        <f t="shared" si="638"/>
        <v>7343.75</v>
      </c>
      <c r="I4601">
        <f t="shared" si="639"/>
        <v>6980.5</v>
      </c>
      <c r="J4601">
        <f t="shared" si="640"/>
        <v>-10107.5</v>
      </c>
      <c r="K4601">
        <f t="shared" si="641"/>
        <v>17814.5</v>
      </c>
      <c r="L4601">
        <f t="shared" si="643"/>
        <v>0</v>
      </c>
      <c r="M4601">
        <f t="shared" si="644"/>
        <v>0</v>
      </c>
      <c r="N4601">
        <f t="shared" si="642"/>
        <v>0</v>
      </c>
      <c r="O4601">
        <f t="shared" si="645"/>
        <v>68</v>
      </c>
      <c r="P4601" t="str">
        <f>IF(O4601=MAX(O:O), A4601, "")</f>
        <v/>
      </c>
    </row>
    <row r="4602" spans="1:16" x14ac:dyDescent="0.35">
      <c r="A4602">
        <v>1991</v>
      </c>
      <c r="B4602" t="s">
        <v>4251</v>
      </c>
      <c r="C4602" t="s">
        <v>6254</v>
      </c>
      <c r="D4602" t="s">
        <v>13</v>
      </c>
      <c r="E4602" t="s">
        <v>5799</v>
      </c>
      <c r="F4602" s="4">
        <v>1985</v>
      </c>
      <c r="G4602">
        <f t="shared" si="637"/>
        <v>363.25</v>
      </c>
      <c r="H4602">
        <f t="shared" si="638"/>
        <v>7343.75</v>
      </c>
      <c r="I4602">
        <f t="shared" si="639"/>
        <v>6980.5</v>
      </c>
      <c r="J4602">
        <f t="shared" si="640"/>
        <v>-10107.5</v>
      </c>
      <c r="K4602">
        <f t="shared" si="641"/>
        <v>17814.5</v>
      </c>
      <c r="L4602">
        <f t="shared" si="643"/>
        <v>0</v>
      </c>
      <c r="M4602">
        <f t="shared" si="644"/>
        <v>0</v>
      </c>
      <c r="N4602">
        <f t="shared" si="642"/>
        <v>0</v>
      </c>
      <c r="O4602">
        <f t="shared" si="645"/>
        <v>68</v>
      </c>
      <c r="P4602" t="str">
        <f>IF(O4602=MAX(O:O), A4602, "")</f>
        <v/>
      </c>
    </row>
    <row r="4603" spans="1:16" x14ac:dyDescent="0.35">
      <c r="A4603">
        <v>1991</v>
      </c>
      <c r="B4603" t="s">
        <v>4251</v>
      </c>
      <c r="C4603" t="s">
        <v>6255</v>
      </c>
      <c r="D4603" t="s">
        <v>13</v>
      </c>
      <c r="E4603" t="s">
        <v>6089</v>
      </c>
      <c r="F4603" s="4">
        <v>1555</v>
      </c>
      <c r="G4603">
        <f t="shared" ref="G4603:G4666" si="646">VLOOKUP(A4603,$S$2:$U$16,2,FALSE)</f>
        <v>363.25</v>
      </c>
      <c r="H4603">
        <f t="shared" ref="H4603:H4666" si="647">VLOOKUP(A4603,$S$2:$U$16,3,FALSE)</f>
        <v>7343.75</v>
      </c>
      <c r="I4603">
        <f t="shared" ref="I4603:I4666" si="648">H4603-G4603</f>
        <v>6980.5</v>
      </c>
      <c r="J4603">
        <f t="shared" ref="J4603:J4666" si="649">G4603 - 1.5 * I4603</f>
        <v>-10107.5</v>
      </c>
      <c r="K4603">
        <f t="shared" ref="K4603:K4666" si="650">H4603 + 1.5 * I4603</f>
        <v>17814.5</v>
      </c>
      <c r="L4603">
        <f t="shared" si="643"/>
        <v>0</v>
      </c>
      <c r="M4603">
        <f t="shared" si="644"/>
        <v>0</v>
      </c>
      <c r="N4603">
        <f t="shared" ref="N4603:N4666" si="651">IF(OR(F4603 &lt; J4603, F4603 &gt; K4603), 1, 0)</f>
        <v>0</v>
      </c>
      <c r="O4603">
        <f t="shared" si="645"/>
        <v>68</v>
      </c>
      <c r="P4603" t="str">
        <f>IF(O4603=MAX(O:O), A4603, "")</f>
        <v/>
      </c>
    </row>
    <row r="4604" spans="1:16" x14ac:dyDescent="0.35">
      <c r="A4604">
        <v>1991</v>
      </c>
      <c r="B4604" t="s">
        <v>4251</v>
      </c>
      <c r="C4604" t="s">
        <v>6256</v>
      </c>
      <c r="D4604" t="s">
        <v>13</v>
      </c>
      <c r="E4604" t="s">
        <v>5776</v>
      </c>
      <c r="F4604" s="4">
        <v>1238</v>
      </c>
      <c r="G4604">
        <f t="shared" si="646"/>
        <v>363.25</v>
      </c>
      <c r="H4604">
        <f t="shared" si="647"/>
        <v>7343.75</v>
      </c>
      <c r="I4604">
        <f t="shared" si="648"/>
        <v>6980.5</v>
      </c>
      <c r="J4604">
        <f t="shared" si="649"/>
        <v>-10107.5</v>
      </c>
      <c r="K4604">
        <f t="shared" si="650"/>
        <v>17814.5</v>
      </c>
      <c r="L4604">
        <f t="shared" si="643"/>
        <v>0</v>
      </c>
      <c r="M4604">
        <f t="shared" si="644"/>
        <v>0</v>
      </c>
      <c r="N4604">
        <f t="shared" si="651"/>
        <v>0</v>
      </c>
      <c r="O4604">
        <f t="shared" si="645"/>
        <v>68</v>
      </c>
      <c r="P4604" t="str">
        <f>IF(O4604=MAX(O:O), A4604, "")</f>
        <v/>
      </c>
    </row>
    <row r="4605" spans="1:16" x14ac:dyDescent="0.35">
      <c r="A4605">
        <v>1991</v>
      </c>
      <c r="B4605" t="s">
        <v>4251</v>
      </c>
      <c r="C4605" t="s">
        <v>6257</v>
      </c>
      <c r="D4605" t="s">
        <v>13</v>
      </c>
      <c r="E4605" t="s">
        <v>19</v>
      </c>
      <c r="F4605" s="4">
        <v>1097</v>
      </c>
      <c r="G4605">
        <f t="shared" si="646"/>
        <v>363.25</v>
      </c>
      <c r="H4605">
        <f t="shared" si="647"/>
        <v>7343.75</v>
      </c>
      <c r="I4605">
        <f t="shared" si="648"/>
        <v>6980.5</v>
      </c>
      <c r="J4605">
        <f t="shared" si="649"/>
        <v>-10107.5</v>
      </c>
      <c r="K4605">
        <f t="shared" si="650"/>
        <v>17814.5</v>
      </c>
      <c r="L4605">
        <f t="shared" si="643"/>
        <v>0</v>
      </c>
      <c r="M4605">
        <f t="shared" si="644"/>
        <v>0</v>
      </c>
      <c r="N4605">
        <f t="shared" si="651"/>
        <v>0</v>
      </c>
      <c r="O4605">
        <f t="shared" si="645"/>
        <v>68</v>
      </c>
      <c r="P4605" t="str">
        <f>IF(O4605=MAX(O:O), A4605, "")</f>
        <v/>
      </c>
    </row>
    <row r="4606" spans="1:16" x14ac:dyDescent="0.35">
      <c r="A4606">
        <v>1991</v>
      </c>
      <c r="B4606" t="s">
        <v>4251</v>
      </c>
      <c r="C4606" t="s">
        <v>6258</v>
      </c>
      <c r="D4606" t="s">
        <v>13</v>
      </c>
      <c r="E4606" t="s">
        <v>5806</v>
      </c>
      <c r="F4606" s="4">
        <v>542</v>
      </c>
      <c r="G4606">
        <f t="shared" si="646"/>
        <v>363.25</v>
      </c>
      <c r="H4606">
        <f t="shared" si="647"/>
        <v>7343.75</v>
      </c>
      <c r="I4606">
        <f t="shared" si="648"/>
        <v>6980.5</v>
      </c>
      <c r="J4606">
        <f t="shared" si="649"/>
        <v>-10107.5</v>
      </c>
      <c r="K4606">
        <f t="shared" si="650"/>
        <v>17814.5</v>
      </c>
      <c r="L4606">
        <f t="shared" si="643"/>
        <v>0</v>
      </c>
      <c r="M4606">
        <f t="shared" si="644"/>
        <v>0</v>
      </c>
      <c r="N4606">
        <f t="shared" si="651"/>
        <v>0</v>
      </c>
      <c r="O4606">
        <f t="shared" si="645"/>
        <v>68</v>
      </c>
      <c r="P4606" t="str">
        <f>IF(O4606=MAX(O:O), A4606, "")</f>
        <v/>
      </c>
    </row>
    <row r="4607" spans="1:16" x14ac:dyDescent="0.35">
      <c r="A4607">
        <v>1991</v>
      </c>
      <c r="B4607" t="s">
        <v>4251</v>
      </c>
      <c r="C4607" t="s">
        <v>6259</v>
      </c>
      <c r="D4607" t="s">
        <v>96</v>
      </c>
      <c r="E4607" t="s">
        <v>19</v>
      </c>
      <c r="F4607" s="4">
        <v>248</v>
      </c>
      <c r="G4607">
        <f t="shared" si="646"/>
        <v>363.25</v>
      </c>
      <c r="H4607">
        <f t="shared" si="647"/>
        <v>7343.75</v>
      </c>
      <c r="I4607">
        <f t="shared" si="648"/>
        <v>6980.5</v>
      </c>
      <c r="J4607">
        <f t="shared" si="649"/>
        <v>-10107.5</v>
      </c>
      <c r="K4607">
        <f t="shared" si="650"/>
        <v>17814.5</v>
      </c>
      <c r="L4607">
        <f t="shared" si="643"/>
        <v>0</v>
      </c>
      <c r="M4607">
        <f t="shared" si="644"/>
        <v>0</v>
      </c>
      <c r="N4607">
        <f t="shared" si="651"/>
        <v>0</v>
      </c>
      <c r="O4607">
        <f t="shared" si="645"/>
        <v>68</v>
      </c>
      <c r="P4607" t="str">
        <f>IF(O4607=MAX(O:O), A4607, "")</f>
        <v/>
      </c>
    </row>
    <row r="4608" spans="1:16" x14ac:dyDescent="0.35">
      <c r="A4608">
        <v>1991</v>
      </c>
      <c r="B4608" t="s">
        <v>4251</v>
      </c>
      <c r="C4608" t="s">
        <v>6260</v>
      </c>
      <c r="D4608" t="s">
        <v>13</v>
      </c>
      <c r="E4608" t="s">
        <v>19</v>
      </c>
      <c r="F4608" s="4">
        <v>222</v>
      </c>
      <c r="G4608">
        <f t="shared" si="646"/>
        <v>363.25</v>
      </c>
      <c r="H4608">
        <f t="shared" si="647"/>
        <v>7343.75</v>
      </c>
      <c r="I4608">
        <f t="shared" si="648"/>
        <v>6980.5</v>
      </c>
      <c r="J4608">
        <f t="shared" si="649"/>
        <v>-10107.5</v>
      </c>
      <c r="K4608">
        <f t="shared" si="650"/>
        <v>17814.5</v>
      </c>
      <c r="L4608">
        <f t="shared" si="643"/>
        <v>0</v>
      </c>
      <c r="M4608">
        <f t="shared" si="644"/>
        <v>0</v>
      </c>
      <c r="N4608">
        <f t="shared" si="651"/>
        <v>0</v>
      </c>
      <c r="O4608">
        <f t="shared" si="645"/>
        <v>68</v>
      </c>
      <c r="P4608" t="str">
        <f>IF(O4608=MAX(O:O), A4608, "")</f>
        <v/>
      </c>
    </row>
    <row r="4609" spans="1:16" x14ac:dyDescent="0.35">
      <c r="A4609">
        <v>1991</v>
      </c>
      <c r="B4609" t="s">
        <v>4251</v>
      </c>
      <c r="C4609" t="s">
        <v>6261</v>
      </c>
      <c r="D4609" t="s">
        <v>13</v>
      </c>
      <c r="E4609" t="s">
        <v>19</v>
      </c>
      <c r="F4609" s="4">
        <v>173</v>
      </c>
      <c r="G4609">
        <f t="shared" si="646"/>
        <v>363.25</v>
      </c>
      <c r="H4609">
        <f t="shared" si="647"/>
        <v>7343.75</v>
      </c>
      <c r="I4609">
        <f t="shared" si="648"/>
        <v>6980.5</v>
      </c>
      <c r="J4609">
        <f t="shared" si="649"/>
        <v>-10107.5</v>
      </c>
      <c r="K4609">
        <f t="shared" si="650"/>
        <v>17814.5</v>
      </c>
      <c r="L4609">
        <f t="shared" si="643"/>
        <v>0</v>
      </c>
      <c r="M4609">
        <f t="shared" si="644"/>
        <v>0</v>
      </c>
      <c r="N4609">
        <f t="shared" si="651"/>
        <v>0</v>
      </c>
      <c r="O4609">
        <f t="shared" si="645"/>
        <v>68</v>
      </c>
      <c r="P4609" t="str">
        <f>IF(O4609=MAX(O:O), A4609, "")</f>
        <v/>
      </c>
    </row>
    <row r="4610" spans="1:16" x14ac:dyDescent="0.35">
      <c r="A4610">
        <v>1991</v>
      </c>
      <c r="B4610" t="s">
        <v>4251</v>
      </c>
      <c r="C4610" t="s">
        <v>6262</v>
      </c>
      <c r="D4610" t="s">
        <v>13</v>
      </c>
      <c r="E4610" t="s">
        <v>6263</v>
      </c>
      <c r="F4610" s="4">
        <v>89</v>
      </c>
      <c r="G4610">
        <f t="shared" si="646"/>
        <v>363.25</v>
      </c>
      <c r="H4610">
        <f t="shared" si="647"/>
        <v>7343.75</v>
      </c>
      <c r="I4610">
        <f t="shared" si="648"/>
        <v>6980.5</v>
      </c>
      <c r="J4610">
        <f t="shared" si="649"/>
        <v>-10107.5</v>
      </c>
      <c r="K4610">
        <f t="shared" si="650"/>
        <v>17814.5</v>
      </c>
      <c r="L4610">
        <f t="shared" si="643"/>
        <v>0</v>
      </c>
      <c r="M4610">
        <f t="shared" si="644"/>
        <v>0</v>
      </c>
      <c r="N4610">
        <f t="shared" si="651"/>
        <v>0</v>
      </c>
      <c r="O4610">
        <f t="shared" si="645"/>
        <v>68</v>
      </c>
      <c r="P4610" t="str">
        <f>IF(O4610=MAX(O:O), A4610, "")</f>
        <v/>
      </c>
    </row>
    <row r="4611" spans="1:16" x14ac:dyDescent="0.35">
      <c r="A4611">
        <v>1991</v>
      </c>
      <c r="B4611" t="s">
        <v>4259</v>
      </c>
      <c r="C4611" t="s">
        <v>6264</v>
      </c>
      <c r="D4611" t="s">
        <v>13</v>
      </c>
      <c r="E4611" t="s">
        <v>17</v>
      </c>
      <c r="F4611" s="4">
        <v>36143</v>
      </c>
      <c r="G4611">
        <f t="shared" si="646"/>
        <v>363.25</v>
      </c>
      <c r="H4611">
        <f t="shared" si="647"/>
        <v>7343.75</v>
      </c>
      <c r="I4611">
        <f t="shared" si="648"/>
        <v>6980.5</v>
      </c>
      <c r="J4611">
        <f t="shared" si="649"/>
        <v>-10107.5</v>
      </c>
      <c r="K4611">
        <f t="shared" si="650"/>
        <v>17814.5</v>
      </c>
      <c r="L4611">
        <f t="shared" ref="L4611:L4674" si="652">IF(F4611 &lt; J4611, 1, 0)</f>
        <v>0</v>
      </c>
      <c r="M4611">
        <f t="shared" ref="M4611:M4674" si="653">IF(F4611 &gt; K4611, 1, 0)</f>
        <v>1</v>
      </c>
      <c r="N4611">
        <f t="shared" si="651"/>
        <v>1</v>
      </c>
      <c r="O4611">
        <f t="shared" ref="O4611:O4674" si="654">IF(A4611=A4610, O4610+N4611, N4611)</f>
        <v>69</v>
      </c>
      <c r="P4611" t="str">
        <f>IF(O4611=MAX(O:O), A4611, "")</f>
        <v/>
      </c>
    </row>
    <row r="4612" spans="1:16" x14ac:dyDescent="0.35">
      <c r="A4612">
        <v>1991</v>
      </c>
      <c r="B4612" t="s">
        <v>4259</v>
      </c>
      <c r="C4612" t="s">
        <v>6265</v>
      </c>
      <c r="D4612" t="s">
        <v>13</v>
      </c>
      <c r="E4612" t="s">
        <v>5772</v>
      </c>
      <c r="F4612" s="4">
        <v>25439</v>
      </c>
      <c r="G4612">
        <f t="shared" si="646"/>
        <v>363.25</v>
      </c>
      <c r="H4612">
        <f t="shared" si="647"/>
        <v>7343.75</v>
      </c>
      <c r="I4612">
        <f t="shared" si="648"/>
        <v>6980.5</v>
      </c>
      <c r="J4612">
        <f t="shared" si="649"/>
        <v>-10107.5</v>
      </c>
      <c r="K4612">
        <f t="shared" si="650"/>
        <v>17814.5</v>
      </c>
      <c r="L4612">
        <f t="shared" si="652"/>
        <v>0</v>
      </c>
      <c r="M4612">
        <f t="shared" si="653"/>
        <v>1</v>
      </c>
      <c r="N4612">
        <f t="shared" si="651"/>
        <v>1</v>
      </c>
      <c r="O4612">
        <f t="shared" si="654"/>
        <v>70</v>
      </c>
      <c r="P4612" t="str">
        <f>IF(O4612=MAX(O:O), A4612, "")</f>
        <v/>
      </c>
    </row>
    <row r="4613" spans="1:16" x14ac:dyDescent="0.35">
      <c r="A4613">
        <v>1991</v>
      </c>
      <c r="B4613" t="s">
        <v>4259</v>
      </c>
      <c r="C4613" t="s">
        <v>6266</v>
      </c>
      <c r="D4613" t="s">
        <v>13</v>
      </c>
      <c r="E4613" t="s">
        <v>68</v>
      </c>
      <c r="F4613" s="4">
        <v>5774</v>
      </c>
      <c r="G4613">
        <f t="shared" si="646"/>
        <v>363.25</v>
      </c>
      <c r="H4613">
        <f t="shared" si="647"/>
        <v>7343.75</v>
      </c>
      <c r="I4613">
        <f t="shared" si="648"/>
        <v>6980.5</v>
      </c>
      <c r="J4613">
        <f t="shared" si="649"/>
        <v>-10107.5</v>
      </c>
      <c r="K4613">
        <f t="shared" si="650"/>
        <v>17814.5</v>
      </c>
      <c r="L4613">
        <f t="shared" si="652"/>
        <v>0</v>
      </c>
      <c r="M4613">
        <f t="shared" si="653"/>
        <v>0</v>
      </c>
      <c r="N4613">
        <f t="shared" si="651"/>
        <v>0</v>
      </c>
      <c r="O4613">
        <f t="shared" si="654"/>
        <v>70</v>
      </c>
      <c r="P4613" t="str">
        <f>IF(O4613=MAX(O:O), A4613, "")</f>
        <v/>
      </c>
    </row>
    <row r="4614" spans="1:16" x14ac:dyDescent="0.35">
      <c r="A4614">
        <v>1991</v>
      </c>
      <c r="B4614" t="s">
        <v>4259</v>
      </c>
      <c r="C4614" t="s">
        <v>459</v>
      </c>
      <c r="D4614" t="s">
        <v>13</v>
      </c>
      <c r="E4614" t="s">
        <v>19</v>
      </c>
      <c r="F4614" s="4">
        <v>4627</v>
      </c>
      <c r="G4614">
        <f t="shared" si="646"/>
        <v>363.25</v>
      </c>
      <c r="H4614">
        <f t="shared" si="647"/>
        <v>7343.75</v>
      </c>
      <c r="I4614">
        <f t="shared" si="648"/>
        <v>6980.5</v>
      </c>
      <c r="J4614">
        <f t="shared" si="649"/>
        <v>-10107.5</v>
      </c>
      <c r="K4614">
        <f t="shared" si="650"/>
        <v>17814.5</v>
      </c>
      <c r="L4614">
        <f t="shared" si="652"/>
        <v>0</v>
      </c>
      <c r="M4614">
        <f t="shared" si="653"/>
        <v>0</v>
      </c>
      <c r="N4614">
        <f t="shared" si="651"/>
        <v>0</v>
      </c>
      <c r="O4614">
        <f t="shared" si="654"/>
        <v>70</v>
      </c>
      <c r="P4614" t="str">
        <f>IF(O4614=MAX(O:O), A4614, "")</f>
        <v/>
      </c>
    </row>
    <row r="4615" spans="1:16" x14ac:dyDescent="0.35">
      <c r="A4615">
        <v>1991</v>
      </c>
      <c r="B4615" t="s">
        <v>4259</v>
      </c>
      <c r="C4615" t="s">
        <v>6267</v>
      </c>
      <c r="D4615" t="s">
        <v>13</v>
      </c>
      <c r="E4615" t="s">
        <v>5768</v>
      </c>
      <c r="F4615" s="4">
        <v>4041</v>
      </c>
      <c r="G4615">
        <f t="shared" si="646"/>
        <v>363.25</v>
      </c>
      <c r="H4615">
        <f t="shared" si="647"/>
        <v>7343.75</v>
      </c>
      <c r="I4615">
        <f t="shared" si="648"/>
        <v>6980.5</v>
      </c>
      <c r="J4615">
        <f t="shared" si="649"/>
        <v>-10107.5</v>
      </c>
      <c r="K4615">
        <f t="shared" si="650"/>
        <v>17814.5</v>
      </c>
      <c r="L4615">
        <f t="shared" si="652"/>
        <v>0</v>
      </c>
      <c r="M4615">
        <f t="shared" si="653"/>
        <v>0</v>
      </c>
      <c r="N4615">
        <f t="shared" si="651"/>
        <v>0</v>
      </c>
      <c r="O4615">
        <f t="shared" si="654"/>
        <v>70</v>
      </c>
      <c r="P4615" t="str">
        <f>IF(O4615=MAX(O:O), A4615, "")</f>
        <v/>
      </c>
    </row>
    <row r="4616" spans="1:16" x14ac:dyDescent="0.35">
      <c r="A4616">
        <v>1991</v>
      </c>
      <c r="B4616" t="s">
        <v>4259</v>
      </c>
      <c r="C4616" t="s">
        <v>6268</v>
      </c>
      <c r="D4616" t="s">
        <v>13</v>
      </c>
      <c r="E4616" t="s">
        <v>19</v>
      </c>
      <c r="F4616" s="4">
        <v>851</v>
      </c>
      <c r="G4616">
        <f t="shared" si="646"/>
        <v>363.25</v>
      </c>
      <c r="H4616">
        <f t="shared" si="647"/>
        <v>7343.75</v>
      </c>
      <c r="I4616">
        <f t="shared" si="648"/>
        <v>6980.5</v>
      </c>
      <c r="J4616">
        <f t="shared" si="649"/>
        <v>-10107.5</v>
      </c>
      <c r="K4616">
        <f t="shared" si="650"/>
        <v>17814.5</v>
      </c>
      <c r="L4616">
        <f t="shared" si="652"/>
        <v>0</v>
      </c>
      <c r="M4616">
        <f t="shared" si="653"/>
        <v>0</v>
      </c>
      <c r="N4616">
        <f t="shared" si="651"/>
        <v>0</v>
      </c>
      <c r="O4616">
        <f t="shared" si="654"/>
        <v>70</v>
      </c>
      <c r="P4616" t="str">
        <f>IF(O4616=MAX(O:O), A4616, "")</f>
        <v/>
      </c>
    </row>
    <row r="4617" spans="1:16" x14ac:dyDescent="0.35">
      <c r="A4617">
        <v>1991</v>
      </c>
      <c r="B4617" t="s">
        <v>4259</v>
      </c>
      <c r="C4617" t="s">
        <v>6269</v>
      </c>
      <c r="D4617" t="s">
        <v>13</v>
      </c>
      <c r="E4617" t="s">
        <v>19</v>
      </c>
      <c r="F4617" s="4">
        <v>794</v>
      </c>
      <c r="G4617">
        <f t="shared" si="646"/>
        <v>363.25</v>
      </c>
      <c r="H4617">
        <f t="shared" si="647"/>
        <v>7343.75</v>
      </c>
      <c r="I4617">
        <f t="shared" si="648"/>
        <v>6980.5</v>
      </c>
      <c r="J4617">
        <f t="shared" si="649"/>
        <v>-10107.5</v>
      </c>
      <c r="K4617">
        <f t="shared" si="650"/>
        <v>17814.5</v>
      </c>
      <c r="L4617">
        <f t="shared" si="652"/>
        <v>0</v>
      </c>
      <c r="M4617">
        <f t="shared" si="653"/>
        <v>0</v>
      </c>
      <c r="N4617">
        <f t="shared" si="651"/>
        <v>0</v>
      </c>
      <c r="O4617">
        <f t="shared" si="654"/>
        <v>70</v>
      </c>
      <c r="P4617" t="str">
        <f>IF(O4617=MAX(O:O), A4617, "")</f>
        <v/>
      </c>
    </row>
    <row r="4618" spans="1:16" x14ac:dyDescent="0.35">
      <c r="A4618">
        <v>1991</v>
      </c>
      <c r="B4618" t="s">
        <v>4265</v>
      </c>
      <c r="C4618" t="s">
        <v>6270</v>
      </c>
      <c r="D4618" t="s">
        <v>13</v>
      </c>
      <c r="E4618" t="s">
        <v>68</v>
      </c>
      <c r="F4618" s="4">
        <v>19345</v>
      </c>
      <c r="G4618">
        <f t="shared" si="646"/>
        <v>363.25</v>
      </c>
      <c r="H4618">
        <f t="shared" si="647"/>
        <v>7343.75</v>
      </c>
      <c r="I4618">
        <f t="shared" si="648"/>
        <v>6980.5</v>
      </c>
      <c r="J4618">
        <f t="shared" si="649"/>
        <v>-10107.5</v>
      </c>
      <c r="K4618">
        <f t="shared" si="650"/>
        <v>17814.5</v>
      </c>
      <c r="L4618">
        <f t="shared" si="652"/>
        <v>0</v>
      </c>
      <c r="M4618">
        <f t="shared" si="653"/>
        <v>1</v>
      </c>
      <c r="N4618">
        <f t="shared" si="651"/>
        <v>1</v>
      </c>
      <c r="O4618">
        <f t="shared" si="654"/>
        <v>71</v>
      </c>
      <c r="P4618" t="str">
        <f>IF(O4618=MAX(O:O), A4618, "")</f>
        <v/>
      </c>
    </row>
    <row r="4619" spans="1:16" x14ac:dyDescent="0.35">
      <c r="A4619">
        <v>1991</v>
      </c>
      <c r="B4619" t="s">
        <v>4265</v>
      </c>
      <c r="C4619" t="s">
        <v>6271</v>
      </c>
      <c r="D4619" t="s">
        <v>13</v>
      </c>
      <c r="E4619" t="s">
        <v>17</v>
      </c>
      <c r="F4619" s="4">
        <v>12952</v>
      </c>
      <c r="G4619">
        <f t="shared" si="646"/>
        <v>363.25</v>
      </c>
      <c r="H4619">
        <f t="shared" si="647"/>
        <v>7343.75</v>
      </c>
      <c r="I4619">
        <f t="shared" si="648"/>
        <v>6980.5</v>
      </c>
      <c r="J4619">
        <f t="shared" si="649"/>
        <v>-10107.5</v>
      </c>
      <c r="K4619">
        <f t="shared" si="650"/>
        <v>17814.5</v>
      </c>
      <c r="L4619">
        <f t="shared" si="652"/>
        <v>0</v>
      </c>
      <c r="M4619">
        <f t="shared" si="653"/>
        <v>0</v>
      </c>
      <c r="N4619">
        <f t="shared" si="651"/>
        <v>0</v>
      </c>
      <c r="O4619">
        <f t="shared" si="654"/>
        <v>71</v>
      </c>
      <c r="P4619" t="str">
        <f>IF(O4619=MAX(O:O), A4619, "")</f>
        <v/>
      </c>
    </row>
    <row r="4620" spans="1:16" x14ac:dyDescent="0.35">
      <c r="A4620">
        <v>1991</v>
      </c>
      <c r="B4620" t="s">
        <v>4265</v>
      </c>
      <c r="C4620" t="s">
        <v>6272</v>
      </c>
      <c r="D4620" t="s">
        <v>13</v>
      </c>
      <c r="E4620" t="s">
        <v>5768</v>
      </c>
      <c r="F4620" s="4">
        <v>10443</v>
      </c>
      <c r="G4620">
        <f t="shared" si="646"/>
        <v>363.25</v>
      </c>
      <c r="H4620">
        <f t="shared" si="647"/>
        <v>7343.75</v>
      </c>
      <c r="I4620">
        <f t="shared" si="648"/>
        <v>6980.5</v>
      </c>
      <c r="J4620">
        <f t="shared" si="649"/>
        <v>-10107.5</v>
      </c>
      <c r="K4620">
        <f t="shared" si="650"/>
        <v>17814.5</v>
      </c>
      <c r="L4620">
        <f t="shared" si="652"/>
        <v>0</v>
      </c>
      <c r="M4620">
        <f t="shared" si="653"/>
        <v>0</v>
      </c>
      <c r="N4620">
        <f t="shared" si="651"/>
        <v>0</v>
      </c>
      <c r="O4620">
        <f t="shared" si="654"/>
        <v>71</v>
      </c>
      <c r="P4620" t="str">
        <f>IF(O4620=MAX(O:O), A4620, "")</f>
        <v/>
      </c>
    </row>
    <row r="4621" spans="1:16" x14ac:dyDescent="0.35">
      <c r="A4621">
        <v>1991</v>
      </c>
      <c r="B4621" t="s">
        <v>4265</v>
      </c>
      <c r="C4621" t="s">
        <v>6273</v>
      </c>
      <c r="D4621" t="s">
        <v>13</v>
      </c>
      <c r="E4621" t="s">
        <v>5806</v>
      </c>
      <c r="F4621" s="4">
        <v>9927</v>
      </c>
      <c r="G4621">
        <f t="shared" si="646"/>
        <v>363.25</v>
      </c>
      <c r="H4621">
        <f t="shared" si="647"/>
        <v>7343.75</v>
      </c>
      <c r="I4621">
        <f t="shared" si="648"/>
        <v>6980.5</v>
      </c>
      <c r="J4621">
        <f t="shared" si="649"/>
        <v>-10107.5</v>
      </c>
      <c r="K4621">
        <f t="shared" si="650"/>
        <v>17814.5</v>
      </c>
      <c r="L4621">
        <f t="shared" si="652"/>
        <v>0</v>
      </c>
      <c r="M4621">
        <f t="shared" si="653"/>
        <v>0</v>
      </c>
      <c r="N4621">
        <f t="shared" si="651"/>
        <v>0</v>
      </c>
      <c r="O4621">
        <f t="shared" si="654"/>
        <v>71</v>
      </c>
      <c r="P4621" t="str">
        <f>IF(O4621=MAX(O:O), A4621, "")</f>
        <v/>
      </c>
    </row>
    <row r="4622" spans="1:16" x14ac:dyDescent="0.35">
      <c r="A4622">
        <v>1991</v>
      </c>
      <c r="B4622" t="s">
        <v>4265</v>
      </c>
      <c r="C4622" t="s">
        <v>6274</v>
      </c>
      <c r="D4622" t="s">
        <v>13</v>
      </c>
      <c r="E4622" t="s">
        <v>19</v>
      </c>
      <c r="F4622" s="4">
        <v>9562</v>
      </c>
      <c r="G4622">
        <f t="shared" si="646"/>
        <v>363.25</v>
      </c>
      <c r="H4622">
        <f t="shared" si="647"/>
        <v>7343.75</v>
      </c>
      <c r="I4622">
        <f t="shared" si="648"/>
        <v>6980.5</v>
      </c>
      <c r="J4622">
        <f t="shared" si="649"/>
        <v>-10107.5</v>
      </c>
      <c r="K4622">
        <f t="shared" si="650"/>
        <v>17814.5</v>
      </c>
      <c r="L4622">
        <f t="shared" si="652"/>
        <v>0</v>
      </c>
      <c r="M4622">
        <f t="shared" si="653"/>
        <v>0</v>
      </c>
      <c r="N4622">
        <f t="shared" si="651"/>
        <v>0</v>
      </c>
      <c r="O4622">
        <f t="shared" si="654"/>
        <v>71</v>
      </c>
      <c r="P4622" t="str">
        <f>IF(O4622=MAX(O:O), A4622, "")</f>
        <v/>
      </c>
    </row>
    <row r="4623" spans="1:16" x14ac:dyDescent="0.35">
      <c r="A4623">
        <v>1991</v>
      </c>
      <c r="B4623" t="s">
        <v>4265</v>
      </c>
      <c r="C4623" t="s">
        <v>6274</v>
      </c>
      <c r="D4623" t="s">
        <v>13</v>
      </c>
      <c r="E4623" t="s">
        <v>19</v>
      </c>
      <c r="F4623" s="4">
        <v>9562</v>
      </c>
      <c r="G4623">
        <f t="shared" si="646"/>
        <v>363.25</v>
      </c>
      <c r="H4623">
        <f t="shared" si="647"/>
        <v>7343.75</v>
      </c>
      <c r="I4623">
        <f t="shared" si="648"/>
        <v>6980.5</v>
      </c>
      <c r="J4623">
        <f t="shared" si="649"/>
        <v>-10107.5</v>
      </c>
      <c r="K4623">
        <f t="shared" si="650"/>
        <v>17814.5</v>
      </c>
      <c r="L4623">
        <f t="shared" si="652"/>
        <v>0</v>
      </c>
      <c r="M4623">
        <f t="shared" si="653"/>
        <v>0</v>
      </c>
      <c r="N4623">
        <f t="shared" si="651"/>
        <v>0</v>
      </c>
      <c r="O4623">
        <f t="shared" si="654"/>
        <v>71</v>
      </c>
      <c r="P4623" t="str">
        <f>IF(O4623=MAX(O:O), A4623, "")</f>
        <v/>
      </c>
    </row>
    <row r="4624" spans="1:16" x14ac:dyDescent="0.35">
      <c r="A4624">
        <v>1991</v>
      </c>
      <c r="B4624" t="s">
        <v>4265</v>
      </c>
      <c r="C4624" t="s">
        <v>6275</v>
      </c>
      <c r="D4624" t="s">
        <v>13</v>
      </c>
      <c r="E4624" t="s">
        <v>5772</v>
      </c>
      <c r="F4624" s="4">
        <v>3373</v>
      </c>
      <c r="G4624">
        <f t="shared" si="646"/>
        <v>363.25</v>
      </c>
      <c r="H4624">
        <f t="shared" si="647"/>
        <v>7343.75</v>
      </c>
      <c r="I4624">
        <f t="shared" si="648"/>
        <v>6980.5</v>
      </c>
      <c r="J4624">
        <f t="shared" si="649"/>
        <v>-10107.5</v>
      </c>
      <c r="K4624">
        <f t="shared" si="650"/>
        <v>17814.5</v>
      </c>
      <c r="L4624">
        <f t="shared" si="652"/>
        <v>0</v>
      </c>
      <c r="M4624">
        <f t="shared" si="653"/>
        <v>0</v>
      </c>
      <c r="N4624">
        <f t="shared" si="651"/>
        <v>0</v>
      </c>
      <c r="O4624">
        <f t="shared" si="654"/>
        <v>71</v>
      </c>
      <c r="P4624" t="str">
        <f>IF(O4624=MAX(O:O), A4624, "")</f>
        <v/>
      </c>
    </row>
    <row r="4625" spans="1:16" x14ac:dyDescent="0.35">
      <c r="A4625">
        <v>1991</v>
      </c>
      <c r="B4625" t="s">
        <v>4265</v>
      </c>
      <c r="C4625" t="s">
        <v>6276</v>
      </c>
      <c r="D4625" t="s">
        <v>13</v>
      </c>
      <c r="E4625" t="s">
        <v>19</v>
      </c>
      <c r="F4625" s="4">
        <v>599</v>
      </c>
      <c r="G4625">
        <f t="shared" si="646"/>
        <v>363.25</v>
      </c>
      <c r="H4625">
        <f t="shared" si="647"/>
        <v>7343.75</v>
      </c>
      <c r="I4625">
        <f t="shared" si="648"/>
        <v>6980.5</v>
      </c>
      <c r="J4625">
        <f t="shared" si="649"/>
        <v>-10107.5</v>
      </c>
      <c r="K4625">
        <f t="shared" si="650"/>
        <v>17814.5</v>
      </c>
      <c r="L4625">
        <f t="shared" si="652"/>
        <v>0</v>
      </c>
      <c r="M4625">
        <f t="shared" si="653"/>
        <v>0</v>
      </c>
      <c r="N4625">
        <f t="shared" si="651"/>
        <v>0</v>
      </c>
      <c r="O4625">
        <f t="shared" si="654"/>
        <v>71</v>
      </c>
      <c r="P4625" t="str">
        <f>IF(O4625=MAX(O:O), A4625, "")</f>
        <v/>
      </c>
    </row>
    <row r="4626" spans="1:16" x14ac:dyDescent="0.35">
      <c r="A4626">
        <v>1991</v>
      </c>
      <c r="B4626" t="s">
        <v>4265</v>
      </c>
      <c r="C4626" t="s">
        <v>6277</v>
      </c>
      <c r="D4626" t="s">
        <v>13</v>
      </c>
      <c r="E4626" t="s">
        <v>6278</v>
      </c>
      <c r="F4626" s="4">
        <v>488</v>
      </c>
      <c r="G4626">
        <f t="shared" si="646"/>
        <v>363.25</v>
      </c>
      <c r="H4626">
        <f t="shared" si="647"/>
        <v>7343.75</v>
      </c>
      <c r="I4626">
        <f t="shared" si="648"/>
        <v>6980.5</v>
      </c>
      <c r="J4626">
        <f t="shared" si="649"/>
        <v>-10107.5</v>
      </c>
      <c r="K4626">
        <f t="shared" si="650"/>
        <v>17814.5</v>
      </c>
      <c r="L4626">
        <f t="shared" si="652"/>
        <v>0</v>
      </c>
      <c r="M4626">
        <f t="shared" si="653"/>
        <v>0</v>
      </c>
      <c r="N4626">
        <f t="shared" si="651"/>
        <v>0</v>
      </c>
      <c r="O4626">
        <f t="shared" si="654"/>
        <v>71</v>
      </c>
      <c r="P4626" t="str">
        <f>IF(O4626=MAX(O:O), A4626, "")</f>
        <v/>
      </c>
    </row>
    <row r="4627" spans="1:16" x14ac:dyDescent="0.35">
      <c r="A4627">
        <v>1991</v>
      </c>
      <c r="B4627" t="s">
        <v>4265</v>
      </c>
      <c r="C4627" t="s">
        <v>6279</v>
      </c>
      <c r="D4627" t="s">
        <v>13</v>
      </c>
      <c r="E4627" t="s">
        <v>19</v>
      </c>
      <c r="F4627" s="4">
        <v>187</v>
      </c>
      <c r="G4627">
        <f t="shared" si="646"/>
        <v>363.25</v>
      </c>
      <c r="H4627">
        <f t="shared" si="647"/>
        <v>7343.75</v>
      </c>
      <c r="I4627">
        <f t="shared" si="648"/>
        <v>6980.5</v>
      </c>
      <c r="J4627">
        <f t="shared" si="649"/>
        <v>-10107.5</v>
      </c>
      <c r="K4627">
        <f t="shared" si="650"/>
        <v>17814.5</v>
      </c>
      <c r="L4627">
        <f t="shared" si="652"/>
        <v>0</v>
      </c>
      <c r="M4627">
        <f t="shared" si="653"/>
        <v>0</v>
      </c>
      <c r="N4627">
        <f t="shared" si="651"/>
        <v>0</v>
      </c>
      <c r="O4627">
        <f t="shared" si="654"/>
        <v>71</v>
      </c>
      <c r="P4627" t="str">
        <f>IF(O4627=MAX(O:O), A4627, "")</f>
        <v/>
      </c>
    </row>
    <row r="4628" spans="1:16" x14ac:dyDescent="0.35">
      <c r="A4628">
        <v>1991</v>
      </c>
      <c r="B4628" t="s">
        <v>4265</v>
      </c>
      <c r="C4628" t="s">
        <v>6280</v>
      </c>
      <c r="D4628" t="s">
        <v>13</v>
      </c>
      <c r="E4628" t="s">
        <v>5776</v>
      </c>
      <c r="F4628" s="4">
        <v>128</v>
      </c>
      <c r="G4628">
        <f t="shared" si="646"/>
        <v>363.25</v>
      </c>
      <c r="H4628">
        <f t="shared" si="647"/>
        <v>7343.75</v>
      </c>
      <c r="I4628">
        <f t="shared" si="648"/>
        <v>6980.5</v>
      </c>
      <c r="J4628">
        <f t="shared" si="649"/>
        <v>-10107.5</v>
      </c>
      <c r="K4628">
        <f t="shared" si="650"/>
        <v>17814.5</v>
      </c>
      <c r="L4628">
        <f t="shared" si="652"/>
        <v>0</v>
      </c>
      <c r="M4628">
        <f t="shared" si="653"/>
        <v>0</v>
      </c>
      <c r="N4628">
        <f t="shared" si="651"/>
        <v>0</v>
      </c>
      <c r="O4628">
        <f t="shared" si="654"/>
        <v>71</v>
      </c>
      <c r="P4628" t="str">
        <f>IF(O4628=MAX(O:O), A4628, "")</f>
        <v/>
      </c>
    </row>
    <row r="4629" spans="1:16" x14ac:dyDescent="0.35">
      <c r="A4629">
        <v>1991</v>
      </c>
      <c r="B4629" t="s">
        <v>4273</v>
      </c>
      <c r="C4629" t="s">
        <v>5446</v>
      </c>
      <c r="D4629" t="s">
        <v>13</v>
      </c>
      <c r="E4629" t="s">
        <v>68</v>
      </c>
      <c r="F4629" s="4">
        <v>28665</v>
      </c>
      <c r="G4629">
        <f t="shared" si="646"/>
        <v>363.25</v>
      </c>
      <c r="H4629">
        <f t="shared" si="647"/>
        <v>7343.75</v>
      </c>
      <c r="I4629">
        <f t="shared" si="648"/>
        <v>6980.5</v>
      </c>
      <c r="J4629">
        <f t="shared" si="649"/>
        <v>-10107.5</v>
      </c>
      <c r="K4629">
        <f t="shared" si="650"/>
        <v>17814.5</v>
      </c>
      <c r="L4629">
        <f t="shared" si="652"/>
        <v>0</v>
      </c>
      <c r="M4629">
        <f t="shared" si="653"/>
        <v>1</v>
      </c>
      <c r="N4629">
        <f t="shared" si="651"/>
        <v>1</v>
      </c>
      <c r="O4629">
        <f t="shared" si="654"/>
        <v>72</v>
      </c>
      <c r="P4629" t="str">
        <f>IF(O4629=MAX(O:O), A4629, "")</f>
        <v/>
      </c>
    </row>
    <row r="4630" spans="1:16" x14ac:dyDescent="0.35">
      <c r="A4630">
        <v>1991</v>
      </c>
      <c r="B4630" t="s">
        <v>4273</v>
      </c>
      <c r="C4630" t="s">
        <v>6281</v>
      </c>
      <c r="D4630" t="s">
        <v>13</v>
      </c>
      <c r="E4630" t="s">
        <v>5768</v>
      </c>
      <c r="F4630" s="4">
        <v>14007</v>
      </c>
      <c r="G4630">
        <f t="shared" si="646"/>
        <v>363.25</v>
      </c>
      <c r="H4630">
        <f t="shared" si="647"/>
        <v>7343.75</v>
      </c>
      <c r="I4630">
        <f t="shared" si="648"/>
        <v>6980.5</v>
      </c>
      <c r="J4630">
        <f t="shared" si="649"/>
        <v>-10107.5</v>
      </c>
      <c r="K4630">
        <f t="shared" si="650"/>
        <v>17814.5</v>
      </c>
      <c r="L4630">
        <f t="shared" si="652"/>
        <v>0</v>
      </c>
      <c r="M4630">
        <f t="shared" si="653"/>
        <v>0</v>
      </c>
      <c r="N4630">
        <f t="shared" si="651"/>
        <v>0</v>
      </c>
      <c r="O4630">
        <f t="shared" si="654"/>
        <v>72</v>
      </c>
      <c r="P4630" t="str">
        <f>IF(O4630=MAX(O:O), A4630, "")</f>
        <v/>
      </c>
    </row>
    <row r="4631" spans="1:16" x14ac:dyDescent="0.35">
      <c r="A4631">
        <v>1991</v>
      </c>
      <c r="B4631" t="s">
        <v>4273</v>
      </c>
      <c r="C4631" t="s">
        <v>6282</v>
      </c>
      <c r="D4631" t="s">
        <v>13</v>
      </c>
      <c r="E4631" t="s">
        <v>5772</v>
      </c>
      <c r="F4631" s="4">
        <v>6143</v>
      </c>
      <c r="G4631">
        <f t="shared" si="646"/>
        <v>363.25</v>
      </c>
      <c r="H4631">
        <f t="shared" si="647"/>
        <v>7343.75</v>
      </c>
      <c r="I4631">
        <f t="shared" si="648"/>
        <v>6980.5</v>
      </c>
      <c r="J4631">
        <f t="shared" si="649"/>
        <v>-10107.5</v>
      </c>
      <c r="K4631">
        <f t="shared" si="650"/>
        <v>17814.5</v>
      </c>
      <c r="L4631">
        <f t="shared" si="652"/>
        <v>0</v>
      </c>
      <c r="M4631">
        <f t="shared" si="653"/>
        <v>0</v>
      </c>
      <c r="N4631">
        <f t="shared" si="651"/>
        <v>0</v>
      </c>
      <c r="O4631">
        <f t="shared" si="654"/>
        <v>72</v>
      </c>
      <c r="P4631" t="str">
        <f>IF(O4631=MAX(O:O), A4631, "")</f>
        <v/>
      </c>
    </row>
    <row r="4632" spans="1:16" x14ac:dyDescent="0.35">
      <c r="A4632">
        <v>1991</v>
      </c>
      <c r="B4632" t="s">
        <v>4273</v>
      </c>
      <c r="C4632" t="s">
        <v>6283</v>
      </c>
      <c r="D4632" t="s">
        <v>13</v>
      </c>
      <c r="E4632" t="s">
        <v>5806</v>
      </c>
      <c r="F4632" s="4">
        <v>3696</v>
      </c>
      <c r="G4632">
        <f t="shared" si="646"/>
        <v>363.25</v>
      </c>
      <c r="H4632">
        <f t="shared" si="647"/>
        <v>7343.75</v>
      </c>
      <c r="I4632">
        <f t="shared" si="648"/>
        <v>6980.5</v>
      </c>
      <c r="J4632">
        <f t="shared" si="649"/>
        <v>-10107.5</v>
      </c>
      <c r="K4632">
        <f t="shared" si="650"/>
        <v>17814.5</v>
      </c>
      <c r="L4632">
        <f t="shared" si="652"/>
        <v>0</v>
      </c>
      <c r="M4632">
        <f t="shared" si="653"/>
        <v>0</v>
      </c>
      <c r="N4632">
        <f t="shared" si="651"/>
        <v>0</v>
      </c>
      <c r="O4632">
        <f t="shared" si="654"/>
        <v>72</v>
      </c>
      <c r="P4632" t="str">
        <f>IF(O4632=MAX(O:O), A4632, "")</f>
        <v/>
      </c>
    </row>
    <row r="4633" spans="1:16" x14ac:dyDescent="0.35">
      <c r="A4633">
        <v>1991</v>
      </c>
      <c r="B4633" t="s">
        <v>4273</v>
      </c>
      <c r="C4633" t="s">
        <v>6284</v>
      </c>
      <c r="D4633" t="s">
        <v>13</v>
      </c>
      <c r="E4633" t="s">
        <v>17</v>
      </c>
      <c r="F4633" s="4">
        <v>3351</v>
      </c>
      <c r="G4633">
        <f t="shared" si="646"/>
        <v>363.25</v>
      </c>
      <c r="H4633">
        <f t="shared" si="647"/>
        <v>7343.75</v>
      </c>
      <c r="I4633">
        <f t="shared" si="648"/>
        <v>6980.5</v>
      </c>
      <c r="J4633">
        <f t="shared" si="649"/>
        <v>-10107.5</v>
      </c>
      <c r="K4633">
        <f t="shared" si="650"/>
        <v>17814.5</v>
      </c>
      <c r="L4633">
        <f t="shared" si="652"/>
        <v>0</v>
      </c>
      <c r="M4633">
        <f t="shared" si="653"/>
        <v>0</v>
      </c>
      <c r="N4633">
        <f t="shared" si="651"/>
        <v>0</v>
      </c>
      <c r="O4633">
        <f t="shared" si="654"/>
        <v>72</v>
      </c>
      <c r="P4633" t="str">
        <f>IF(O4633=MAX(O:O), A4633, "")</f>
        <v/>
      </c>
    </row>
    <row r="4634" spans="1:16" x14ac:dyDescent="0.35">
      <c r="A4634">
        <v>1991</v>
      </c>
      <c r="B4634" t="s">
        <v>4273</v>
      </c>
      <c r="C4634" t="s">
        <v>6285</v>
      </c>
      <c r="D4634" t="s">
        <v>13</v>
      </c>
      <c r="E4634" t="s">
        <v>19</v>
      </c>
      <c r="F4634" s="4">
        <v>3012</v>
      </c>
      <c r="G4634">
        <f t="shared" si="646"/>
        <v>363.25</v>
      </c>
      <c r="H4634">
        <f t="shared" si="647"/>
        <v>7343.75</v>
      </c>
      <c r="I4634">
        <f t="shared" si="648"/>
        <v>6980.5</v>
      </c>
      <c r="J4634">
        <f t="shared" si="649"/>
        <v>-10107.5</v>
      </c>
      <c r="K4634">
        <f t="shared" si="650"/>
        <v>17814.5</v>
      </c>
      <c r="L4634">
        <f t="shared" si="652"/>
        <v>0</v>
      </c>
      <c r="M4634">
        <f t="shared" si="653"/>
        <v>0</v>
      </c>
      <c r="N4634">
        <f t="shared" si="651"/>
        <v>0</v>
      </c>
      <c r="O4634">
        <f t="shared" si="654"/>
        <v>72</v>
      </c>
      <c r="P4634" t="str">
        <f>IF(O4634=MAX(O:O), A4634, "")</f>
        <v/>
      </c>
    </row>
    <row r="4635" spans="1:16" x14ac:dyDescent="0.35">
      <c r="A4635">
        <v>1991</v>
      </c>
      <c r="B4635" t="s">
        <v>4273</v>
      </c>
      <c r="C4635" t="s">
        <v>6286</v>
      </c>
      <c r="D4635" t="s">
        <v>13</v>
      </c>
      <c r="E4635" t="s">
        <v>19</v>
      </c>
      <c r="F4635" s="4">
        <v>2739</v>
      </c>
      <c r="G4635">
        <f t="shared" si="646"/>
        <v>363.25</v>
      </c>
      <c r="H4635">
        <f t="shared" si="647"/>
        <v>7343.75</v>
      </c>
      <c r="I4635">
        <f t="shared" si="648"/>
        <v>6980.5</v>
      </c>
      <c r="J4635">
        <f t="shared" si="649"/>
        <v>-10107.5</v>
      </c>
      <c r="K4635">
        <f t="shared" si="650"/>
        <v>17814.5</v>
      </c>
      <c r="L4635">
        <f t="shared" si="652"/>
        <v>0</v>
      </c>
      <c r="M4635">
        <f t="shared" si="653"/>
        <v>0</v>
      </c>
      <c r="N4635">
        <f t="shared" si="651"/>
        <v>0</v>
      </c>
      <c r="O4635">
        <f t="shared" si="654"/>
        <v>72</v>
      </c>
      <c r="P4635" t="str">
        <f>IF(O4635=MAX(O:O), A4635, "")</f>
        <v/>
      </c>
    </row>
    <row r="4636" spans="1:16" x14ac:dyDescent="0.35">
      <c r="A4636">
        <v>1991</v>
      </c>
      <c r="B4636" t="s">
        <v>4273</v>
      </c>
      <c r="C4636" t="s">
        <v>6287</v>
      </c>
      <c r="D4636" t="s">
        <v>13</v>
      </c>
      <c r="E4636" t="s">
        <v>19</v>
      </c>
      <c r="F4636" s="4">
        <v>1685</v>
      </c>
      <c r="G4636">
        <f t="shared" si="646"/>
        <v>363.25</v>
      </c>
      <c r="H4636">
        <f t="shared" si="647"/>
        <v>7343.75</v>
      </c>
      <c r="I4636">
        <f t="shared" si="648"/>
        <v>6980.5</v>
      </c>
      <c r="J4636">
        <f t="shared" si="649"/>
        <v>-10107.5</v>
      </c>
      <c r="K4636">
        <f t="shared" si="650"/>
        <v>17814.5</v>
      </c>
      <c r="L4636">
        <f t="shared" si="652"/>
        <v>0</v>
      </c>
      <c r="M4636">
        <f t="shared" si="653"/>
        <v>0</v>
      </c>
      <c r="N4636">
        <f t="shared" si="651"/>
        <v>0</v>
      </c>
      <c r="O4636">
        <f t="shared" si="654"/>
        <v>72</v>
      </c>
      <c r="P4636" t="str">
        <f>IF(O4636=MAX(O:O), A4636, "")</f>
        <v/>
      </c>
    </row>
    <row r="4637" spans="1:16" x14ac:dyDescent="0.35">
      <c r="A4637">
        <v>1991</v>
      </c>
      <c r="B4637" t="s">
        <v>4273</v>
      </c>
      <c r="C4637" t="s">
        <v>6288</v>
      </c>
      <c r="D4637" t="s">
        <v>13</v>
      </c>
      <c r="E4637" t="s">
        <v>19</v>
      </c>
      <c r="F4637" s="4">
        <v>1097</v>
      </c>
      <c r="G4637">
        <f t="shared" si="646"/>
        <v>363.25</v>
      </c>
      <c r="H4637">
        <f t="shared" si="647"/>
        <v>7343.75</v>
      </c>
      <c r="I4637">
        <f t="shared" si="648"/>
        <v>6980.5</v>
      </c>
      <c r="J4637">
        <f t="shared" si="649"/>
        <v>-10107.5</v>
      </c>
      <c r="K4637">
        <f t="shared" si="650"/>
        <v>17814.5</v>
      </c>
      <c r="L4637">
        <f t="shared" si="652"/>
        <v>0</v>
      </c>
      <c r="M4637">
        <f t="shared" si="653"/>
        <v>0</v>
      </c>
      <c r="N4637">
        <f t="shared" si="651"/>
        <v>0</v>
      </c>
      <c r="O4637">
        <f t="shared" si="654"/>
        <v>72</v>
      </c>
      <c r="P4637" t="str">
        <f>IF(O4637=MAX(O:O), A4637, "")</f>
        <v/>
      </c>
    </row>
    <row r="4638" spans="1:16" x14ac:dyDescent="0.35">
      <c r="A4638">
        <v>1991</v>
      </c>
      <c r="B4638" t="s">
        <v>4273</v>
      </c>
      <c r="C4638" t="s">
        <v>6289</v>
      </c>
      <c r="D4638" t="s">
        <v>13</v>
      </c>
      <c r="E4638" t="s">
        <v>19</v>
      </c>
      <c r="F4638" s="4">
        <v>770</v>
      </c>
      <c r="G4638">
        <f t="shared" si="646"/>
        <v>363.25</v>
      </c>
      <c r="H4638">
        <f t="shared" si="647"/>
        <v>7343.75</v>
      </c>
      <c r="I4638">
        <f t="shared" si="648"/>
        <v>6980.5</v>
      </c>
      <c r="J4638">
        <f t="shared" si="649"/>
        <v>-10107.5</v>
      </c>
      <c r="K4638">
        <f t="shared" si="650"/>
        <v>17814.5</v>
      </c>
      <c r="L4638">
        <f t="shared" si="652"/>
        <v>0</v>
      </c>
      <c r="M4638">
        <f t="shared" si="653"/>
        <v>0</v>
      </c>
      <c r="N4638">
        <f t="shared" si="651"/>
        <v>0</v>
      </c>
      <c r="O4638">
        <f t="shared" si="654"/>
        <v>72</v>
      </c>
      <c r="P4638" t="str">
        <f>IF(O4638=MAX(O:O), A4638, "")</f>
        <v/>
      </c>
    </row>
    <row r="4639" spans="1:16" x14ac:dyDescent="0.35">
      <c r="A4639">
        <v>1991</v>
      </c>
      <c r="B4639" t="s">
        <v>4273</v>
      </c>
      <c r="C4639" t="s">
        <v>6290</v>
      </c>
      <c r="D4639" t="s">
        <v>13</v>
      </c>
      <c r="E4639" t="s">
        <v>19</v>
      </c>
      <c r="F4639" s="4">
        <v>757</v>
      </c>
      <c r="G4639">
        <f t="shared" si="646"/>
        <v>363.25</v>
      </c>
      <c r="H4639">
        <f t="shared" si="647"/>
        <v>7343.75</v>
      </c>
      <c r="I4639">
        <f t="shared" si="648"/>
        <v>6980.5</v>
      </c>
      <c r="J4639">
        <f t="shared" si="649"/>
        <v>-10107.5</v>
      </c>
      <c r="K4639">
        <f t="shared" si="650"/>
        <v>17814.5</v>
      </c>
      <c r="L4639">
        <f t="shared" si="652"/>
        <v>0</v>
      </c>
      <c r="M4639">
        <f t="shared" si="653"/>
        <v>0</v>
      </c>
      <c r="N4639">
        <f t="shared" si="651"/>
        <v>0</v>
      </c>
      <c r="O4639">
        <f t="shared" si="654"/>
        <v>72</v>
      </c>
      <c r="P4639" t="str">
        <f>IF(O4639=MAX(O:O), A4639, "")</f>
        <v/>
      </c>
    </row>
    <row r="4640" spans="1:16" x14ac:dyDescent="0.35">
      <c r="A4640">
        <v>1991</v>
      </c>
      <c r="B4640" t="s">
        <v>4273</v>
      </c>
      <c r="C4640" t="s">
        <v>6291</v>
      </c>
      <c r="D4640" t="s">
        <v>13</v>
      </c>
      <c r="E4640" t="s">
        <v>32</v>
      </c>
      <c r="F4640" s="4">
        <v>692</v>
      </c>
      <c r="G4640">
        <f t="shared" si="646"/>
        <v>363.25</v>
      </c>
      <c r="H4640">
        <f t="shared" si="647"/>
        <v>7343.75</v>
      </c>
      <c r="I4640">
        <f t="shared" si="648"/>
        <v>6980.5</v>
      </c>
      <c r="J4640">
        <f t="shared" si="649"/>
        <v>-10107.5</v>
      </c>
      <c r="K4640">
        <f t="shared" si="650"/>
        <v>17814.5</v>
      </c>
      <c r="L4640">
        <f t="shared" si="652"/>
        <v>0</v>
      </c>
      <c r="M4640">
        <f t="shared" si="653"/>
        <v>0</v>
      </c>
      <c r="N4640">
        <f t="shared" si="651"/>
        <v>0</v>
      </c>
      <c r="O4640">
        <f t="shared" si="654"/>
        <v>72</v>
      </c>
      <c r="P4640" t="str">
        <f>IF(O4640=MAX(O:O), A4640, "")</f>
        <v/>
      </c>
    </row>
    <row r="4641" spans="1:16" x14ac:dyDescent="0.35">
      <c r="A4641">
        <v>1991</v>
      </c>
      <c r="B4641" t="s">
        <v>4273</v>
      </c>
      <c r="C4641" t="s">
        <v>6292</v>
      </c>
      <c r="D4641" t="s">
        <v>13</v>
      </c>
      <c r="E4641" t="s">
        <v>19</v>
      </c>
      <c r="F4641" s="4">
        <v>531</v>
      </c>
      <c r="G4641">
        <f t="shared" si="646"/>
        <v>363.25</v>
      </c>
      <c r="H4641">
        <f t="shared" si="647"/>
        <v>7343.75</v>
      </c>
      <c r="I4641">
        <f t="shared" si="648"/>
        <v>6980.5</v>
      </c>
      <c r="J4641">
        <f t="shared" si="649"/>
        <v>-10107.5</v>
      </c>
      <c r="K4641">
        <f t="shared" si="650"/>
        <v>17814.5</v>
      </c>
      <c r="L4641">
        <f t="shared" si="652"/>
        <v>0</v>
      </c>
      <c r="M4641">
        <f t="shared" si="653"/>
        <v>0</v>
      </c>
      <c r="N4641">
        <f t="shared" si="651"/>
        <v>0</v>
      </c>
      <c r="O4641">
        <f t="shared" si="654"/>
        <v>72</v>
      </c>
      <c r="P4641" t="str">
        <f>IF(O4641=MAX(O:O), A4641, "")</f>
        <v/>
      </c>
    </row>
    <row r="4642" spans="1:16" x14ac:dyDescent="0.35">
      <c r="A4642">
        <v>1991</v>
      </c>
      <c r="B4642" t="s">
        <v>4273</v>
      </c>
      <c r="C4642" t="s">
        <v>6293</v>
      </c>
      <c r="D4642" t="s">
        <v>13</v>
      </c>
      <c r="E4642" t="s">
        <v>19</v>
      </c>
      <c r="F4642" s="4">
        <v>462</v>
      </c>
      <c r="G4642">
        <f t="shared" si="646"/>
        <v>363.25</v>
      </c>
      <c r="H4642">
        <f t="shared" si="647"/>
        <v>7343.75</v>
      </c>
      <c r="I4642">
        <f t="shared" si="648"/>
        <v>6980.5</v>
      </c>
      <c r="J4642">
        <f t="shared" si="649"/>
        <v>-10107.5</v>
      </c>
      <c r="K4642">
        <f t="shared" si="650"/>
        <v>17814.5</v>
      </c>
      <c r="L4642">
        <f t="shared" si="652"/>
        <v>0</v>
      </c>
      <c r="M4642">
        <f t="shared" si="653"/>
        <v>0</v>
      </c>
      <c r="N4642">
        <f t="shared" si="651"/>
        <v>0</v>
      </c>
      <c r="O4642">
        <f t="shared" si="654"/>
        <v>72</v>
      </c>
      <c r="P4642" t="str">
        <f>IF(O4642=MAX(O:O), A4642, "")</f>
        <v/>
      </c>
    </row>
    <row r="4643" spans="1:16" x14ac:dyDescent="0.35">
      <c r="A4643">
        <v>1991</v>
      </c>
      <c r="B4643" t="s">
        <v>4273</v>
      </c>
      <c r="C4643" t="s">
        <v>6294</v>
      </c>
      <c r="D4643" t="s">
        <v>13</v>
      </c>
      <c r="E4643" t="s">
        <v>19</v>
      </c>
      <c r="F4643" s="4">
        <v>435</v>
      </c>
      <c r="G4643">
        <f t="shared" si="646"/>
        <v>363.25</v>
      </c>
      <c r="H4643">
        <f t="shared" si="647"/>
        <v>7343.75</v>
      </c>
      <c r="I4643">
        <f t="shared" si="648"/>
        <v>6980.5</v>
      </c>
      <c r="J4643">
        <f t="shared" si="649"/>
        <v>-10107.5</v>
      </c>
      <c r="K4643">
        <f t="shared" si="650"/>
        <v>17814.5</v>
      </c>
      <c r="L4643">
        <f t="shared" si="652"/>
        <v>0</v>
      </c>
      <c r="M4643">
        <f t="shared" si="653"/>
        <v>0</v>
      </c>
      <c r="N4643">
        <f t="shared" si="651"/>
        <v>0</v>
      </c>
      <c r="O4643">
        <f t="shared" si="654"/>
        <v>72</v>
      </c>
      <c r="P4643" t="str">
        <f>IF(O4643=MAX(O:O), A4643, "")</f>
        <v/>
      </c>
    </row>
    <row r="4644" spans="1:16" x14ac:dyDescent="0.35">
      <c r="A4644">
        <v>1991</v>
      </c>
      <c r="B4644" t="s">
        <v>4273</v>
      </c>
      <c r="C4644" t="s">
        <v>6295</v>
      </c>
      <c r="D4644" t="s">
        <v>13</v>
      </c>
      <c r="E4644" t="s">
        <v>19</v>
      </c>
      <c r="F4644" s="4">
        <v>408</v>
      </c>
      <c r="G4644">
        <f t="shared" si="646"/>
        <v>363.25</v>
      </c>
      <c r="H4644">
        <f t="shared" si="647"/>
        <v>7343.75</v>
      </c>
      <c r="I4644">
        <f t="shared" si="648"/>
        <v>6980.5</v>
      </c>
      <c r="J4644">
        <f t="shared" si="649"/>
        <v>-10107.5</v>
      </c>
      <c r="K4644">
        <f t="shared" si="650"/>
        <v>17814.5</v>
      </c>
      <c r="L4644">
        <f t="shared" si="652"/>
        <v>0</v>
      </c>
      <c r="M4644">
        <f t="shared" si="653"/>
        <v>0</v>
      </c>
      <c r="N4644">
        <f t="shared" si="651"/>
        <v>0</v>
      </c>
      <c r="O4644">
        <f t="shared" si="654"/>
        <v>72</v>
      </c>
      <c r="P4644" t="str">
        <f>IF(O4644=MAX(O:O), A4644, "")</f>
        <v/>
      </c>
    </row>
    <row r="4645" spans="1:16" x14ac:dyDescent="0.35">
      <c r="A4645">
        <v>1991</v>
      </c>
      <c r="B4645" t="s">
        <v>4273</v>
      </c>
      <c r="C4645" t="s">
        <v>6296</v>
      </c>
      <c r="D4645" t="s">
        <v>13</v>
      </c>
      <c r="E4645" t="s">
        <v>5776</v>
      </c>
      <c r="F4645" s="4">
        <v>318</v>
      </c>
      <c r="G4645">
        <f t="shared" si="646"/>
        <v>363.25</v>
      </c>
      <c r="H4645">
        <f t="shared" si="647"/>
        <v>7343.75</v>
      </c>
      <c r="I4645">
        <f t="shared" si="648"/>
        <v>6980.5</v>
      </c>
      <c r="J4645">
        <f t="shared" si="649"/>
        <v>-10107.5</v>
      </c>
      <c r="K4645">
        <f t="shared" si="650"/>
        <v>17814.5</v>
      </c>
      <c r="L4645">
        <f t="shared" si="652"/>
        <v>0</v>
      </c>
      <c r="M4645">
        <f t="shared" si="653"/>
        <v>0</v>
      </c>
      <c r="N4645">
        <f t="shared" si="651"/>
        <v>0</v>
      </c>
      <c r="O4645">
        <f t="shared" si="654"/>
        <v>72</v>
      </c>
      <c r="P4645" t="str">
        <f>IF(O4645=MAX(O:O), A4645, "")</f>
        <v/>
      </c>
    </row>
    <row r="4646" spans="1:16" x14ac:dyDescent="0.35">
      <c r="A4646">
        <v>1991</v>
      </c>
      <c r="B4646" t="s">
        <v>4273</v>
      </c>
      <c r="C4646" t="s">
        <v>6297</v>
      </c>
      <c r="D4646" t="s">
        <v>13</v>
      </c>
      <c r="E4646" t="s">
        <v>19</v>
      </c>
      <c r="F4646" s="4">
        <v>230</v>
      </c>
      <c r="G4646">
        <f t="shared" si="646"/>
        <v>363.25</v>
      </c>
      <c r="H4646">
        <f t="shared" si="647"/>
        <v>7343.75</v>
      </c>
      <c r="I4646">
        <f t="shared" si="648"/>
        <v>6980.5</v>
      </c>
      <c r="J4646">
        <f t="shared" si="649"/>
        <v>-10107.5</v>
      </c>
      <c r="K4646">
        <f t="shared" si="650"/>
        <v>17814.5</v>
      </c>
      <c r="L4646">
        <f t="shared" si="652"/>
        <v>0</v>
      </c>
      <c r="M4646">
        <f t="shared" si="653"/>
        <v>0</v>
      </c>
      <c r="N4646">
        <f t="shared" si="651"/>
        <v>0</v>
      </c>
      <c r="O4646">
        <f t="shared" si="654"/>
        <v>72</v>
      </c>
      <c r="P4646" t="str">
        <f>IF(O4646=MAX(O:O), A4646, "")</f>
        <v/>
      </c>
    </row>
    <row r="4647" spans="1:16" x14ac:dyDescent="0.35">
      <c r="A4647">
        <v>1991</v>
      </c>
      <c r="B4647" t="s">
        <v>4280</v>
      </c>
      <c r="C4647" t="s">
        <v>5452</v>
      </c>
      <c r="D4647" t="s">
        <v>13</v>
      </c>
      <c r="E4647" t="s">
        <v>5772</v>
      </c>
      <c r="F4647" s="4">
        <v>34599</v>
      </c>
      <c r="G4647">
        <f t="shared" si="646"/>
        <v>363.25</v>
      </c>
      <c r="H4647">
        <f t="shared" si="647"/>
        <v>7343.75</v>
      </c>
      <c r="I4647">
        <f t="shared" si="648"/>
        <v>6980.5</v>
      </c>
      <c r="J4647">
        <f t="shared" si="649"/>
        <v>-10107.5</v>
      </c>
      <c r="K4647">
        <f t="shared" si="650"/>
        <v>17814.5</v>
      </c>
      <c r="L4647">
        <f t="shared" si="652"/>
        <v>0</v>
      </c>
      <c r="M4647">
        <f t="shared" si="653"/>
        <v>1</v>
      </c>
      <c r="N4647">
        <f t="shared" si="651"/>
        <v>1</v>
      </c>
      <c r="O4647">
        <f t="shared" si="654"/>
        <v>73</v>
      </c>
      <c r="P4647" t="str">
        <f>IF(O4647=MAX(O:O), A4647, "")</f>
        <v/>
      </c>
    </row>
    <row r="4648" spans="1:16" x14ac:dyDescent="0.35">
      <c r="A4648">
        <v>1991</v>
      </c>
      <c r="B4648" t="s">
        <v>4280</v>
      </c>
      <c r="C4648" t="s">
        <v>6298</v>
      </c>
      <c r="D4648" t="s">
        <v>13</v>
      </c>
      <c r="E4648" t="s">
        <v>17</v>
      </c>
      <c r="F4648" s="4">
        <v>14484</v>
      </c>
      <c r="G4648">
        <f t="shared" si="646"/>
        <v>363.25</v>
      </c>
      <c r="H4648">
        <f t="shared" si="647"/>
        <v>7343.75</v>
      </c>
      <c r="I4648">
        <f t="shared" si="648"/>
        <v>6980.5</v>
      </c>
      <c r="J4648">
        <f t="shared" si="649"/>
        <v>-10107.5</v>
      </c>
      <c r="K4648">
        <f t="shared" si="650"/>
        <v>17814.5</v>
      </c>
      <c r="L4648">
        <f t="shared" si="652"/>
        <v>0</v>
      </c>
      <c r="M4648">
        <f t="shared" si="653"/>
        <v>0</v>
      </c>
      <c r="N4648">
        <f t="shared" si="651"/>
        <v>0</v>
      </c>
      <c r="O4648">
        <f t="shared" si="654"/>
        <v>73</v>
      </c>
      <c r="P4648" t="str">
        <f>IF(O4648=MAX(O:O), A4648, "")</f>
        <v/>
      </c>
    </row>
    <row r="4649" spans="1:16" x14ac:dyDescent="0.35">
      <c r="A4649">
        <v>1991</v>
      </c>
      <c r="B4649" t="s">
        <v>4280</v>
      </c>
      <c r="C4649" t="s">
        <v>6299</v>
      </c>
      <c r="D4649" t="s">
        <v>13</v>
      </c>
      <c r="E4649" t="s">
        <v>1952</v>
      </c>
      <c r="F4649" s="4">
        <v>9088</v>
      </c>
      <c r="G4649">
        <f t="shared" si="646"/>
        <v>363.25</v>
      </c>
      <c r="H4649">
        <f t="shared" si="647"/>
        <v>7343.75</v>
      </c>
      <c r="I4649">
        <f t="shared" si="648"/>
        <v>6980.5</v>
      </c>
      <c r="J4649">
        <f t="shared" si="649"/>
        <v>-10107.5</v>
      </c>
      <c r="K4649">
        <f t="shared" si="650"/>
        <v>17814.5</v>
      </c>
      <c r="L4649">
        <f t="shared" si="652"/>
        <v>0</v>
      </c>
      <c r="M4649">
        <f t="shared" si="653"/>
        <v>0</v>
      </c>
      <c r="N4649">
        <f t="shared" si="651"/>
        <v>0</v>
      </c>
      <c r="O4649">
        <f t="shared" si="654"/>
        <v>73</v>
      </c>
      <c r="P4649" t="str">
        <f>IF(O4649=MAX(O:O), A4649, "")</f>
        <v/>
      </c>
    </row>
    <row r="4650" spans="1:16" x14ac:dyDescent="0.35">
      <c r="A4650">
        <v>1991</v>
      </c>
      <c r="B4650" t="s">
        <v>4280</v>
      </c>
      <c r="C4650" t="s">
        <v>6300</v>
      </c>
      <c r="D4650" t="s">
        <v>13</v>
      </c>
      <c r="E4650" t="s">
        <v>68</v>
      </c>
      <c r="F4650" s="4">
        <v>4850</v>
      </c>
      <c r="G4650">
        <f t="shared" si="646"/>
        <v>363.25</v>
      </c>
      <c r="H4650">
        <f t="shared" si="647"/>
        <v>7343.75</v>
      </c>
      <c r="I4650">
        <f t="shared" si="648"/>
        <v>6980.5</v>
      </c>
      <c r="J4650">
        <f t="shared" si="649"/>
        <v>-10107.5</v>
      </c>
      <c r="K4650">
        <f t="shared" si="650"/>
        <v>17814.5</v>
      </c>
      <c r="L4650">
        <f t="shared" si="652"/>
        <v>0</v>
      </c>
      <c r="M4650">
        <f t="shared" si="653"/>
        <v>0</v>
      </c>
      <c r="N4650">
        <f t="shared" si="651"/>
        <v>0</v>
      </c>
      <c r="O4650">
        <f t="shared" si="654"/>
        <v>73</v>
      </c>
      <c r="P4650" t="str">
        <f>IF(O4650=MAX(O:O), A4650, "")</f>
        <v/>
      </c>
    </row>
    <row r="4651" spans="1:16" x14ac:dyDescent="0.35">
      <c r="A4651">
        <v>1991</v>
      </c>
      <c r="B4651" t="s">
        <v>4280</v>
      </c>
      <c r="C4651" t="s">
        <v>6301</v>
      </c>
      <c r="D4651" t="s">
        <v>13</v>
      </c>
      <c r="E4651" t="s">
        <v>19</v>
      </c>
      <c r="F4651" s="4">
        <v>1577</v>
      </c>
      <c r="G4651">
        <f t="shared" si="646"/>
        <v>363.25</v>
      </c>
      <c r="H4651">
        <f t="shared" si="647"/>
        <v>7343.75</v>
      </c>
      <c r="I4651">
        <f t="shared" si="648"/>
        <v>6980.5</v>
      </c>
      <c r="J4651">
        <f t="shared" si="649"/>
        <v>-10107.5</v>
      </c>
      <c r="K4651">
        <f t="shared" si="650"/>
        <v>17814.5</v>
      </c>
      <c r="L4651">
        <f t="shared" si="652"/>
        <v>0</v>
      </c>
      <c r="M4651">
        <f t="shared" si="653"/>
        <v>0</v>
      </c>
      <c r="N4651">
        <f t="shared" si="651"/>
        <v>0</v>
      </c>
      <c r="O4651">
        <f t="shared" si="654"/>
        <v>73</v>
      </c>
      <c r="P4651" t="str">
        <f>IF(O4651=MAX(O:O), A4651, "")</f>
        <v/>
      </c>
    </row>
    <row r="4652" spans="1:16" x14ac:dyDescent="0.35">
      <c r="A4652">
        <v>1991</v>
      </c>
      <c r="B4652" t="s">
        <v>4280</v>
      </c>
      <c r="C4652" t="s">
        <v>6302</v>
      </c>
      <c r="D4652" t="s">
        <v>13</v>
      </c>
      <c r="E4652" t="s">
        <v>19</v>
      </c>
      <c r="F4652" s="4">
        <v>1154</v>
      </c>
      <c r="G4652">
        <f t="shared" si="646"/>
        <v>363.25</v>
      </c>
      <c r="H4652">
        <f t="shared" si="647"/>
        <v>7343.75</v>
      </c>
      <c r="I4652">
        <f t="shared" si="648"/>
        <v>6980.5</v>
      </c>
      <c r="J4652">
        <f t="shared" si="649"/>
        <v>-10107.5</v>
      </c>
      <c r="K4652">
        <f t="shared" si="650"/>
        <v>17814.5</v>
      </c>
      <c r="L4652">
        <f t="shared" si="652"/>
        <v>0</v>
      </c>
      <c r="M4652">
        <f t="shared" si="653"/>
        <v>0</v>
      </c>
      <c r="N4652">
        <f t="shared" si="651"/>
        <v>0</v>
      </c>
      <c r="O4652">
        <f t="shared" si="654"/>
        <v>73</v>
      </c>
      <c r="P4652" t="str">
        <f>IF(O4652=MAX(O:O), A4652, "")</f>
        <v/>
      </c>
    </row>
    <row r="4653" spans="1:16" x14ac:dyDescent="0.35">
      <c r="A4653">
        <v>1991</v>
      </c>
      <c r="B4653" t="s">
        <v>4280</v>
      </c>
      <c r="C4653" t="s">
        <v>6303</v>
      </c>
      <c r="D4653" t="s">
        <v>13</v>
      </c>
      <c r="E4653" t="s">
        <v>5768</v>
      </c>
      <c r="F4653" s="4">
        <v>946</v>
      </c>
      <c r="G4653">
        <f t="shared" si="646"/>
        <v>363.25</v>
      </c>
      <c r="H4653">
        <f t="shared" si="647"/>
        <v>7343.75</v>
      </c>
      <c r="I4653">
        <f t="shared" si="648"/>
        <v>6980.5</v>
      </c>
      <c r="J4653">
        <f t="shared" si="649"/>
        <v>-10107.5</v>
      </c>
      <c r="K4653">
        <f t="shared" si="650"/>
        <v>17814.5</v>
      </c>
      <c r="L4653">
        <f t="shared" si="652"/>
        <v>0</v>
      </c>
      <c r="M4653">
        <f t="shared" si="653"/>
        <v>0</v>
      </c>
      <c r="N4653">
        <f t="shared" si="651"/>
        <v>0</v>
      </c>
      <c r="O4653">
        <f t="shared" si="654"/>
        <v>73</v>
      </c>
      <c r="P4653" t="str">
        <f>IF(O4653=MAX(O:O), A4653, "")</f>
        <v/>
      </c>
    </row>
    <row r="4654" spans="1:16" x14ac:dyDescent="0.35">
      <c r="A4654">
        <v>1991</v>
      </c>
      <c r="B4654" t="s">
        <v>4280</v>
      </c>
      <c r="C4654" t="s">
        <v>5492</v>
      </c>
      <c r="D4654" t="s">
        <v>13</v>
      </c>
      <c r="E4654" t="s">
        <v>5776</v>
      </c>
      <c r="F4654" s="4">
        <v>394</v>
      </c>
      <c r="G4654">
        <f t="shared" si="646"/>
        <v>363.25</v>
      </c>
      <c r="H4654">
        <f t="shared" si="647"/>
        <v>7343.75</v>
      </c>
      <c r="I4654">
        <f t="shared" si="648"/>
        <v>6980.5</v>
      </c>
      <c r="J4654">
        <f t="shared" si="649"/>
        <v>-10107.5</v>
      </c>
      <c r="K4654">
        <f t="shared" si="650"/>
        <v>17814.5</v>
      </c>
      <c r="L4654">
        <f t="shared" si="652"/>
        <v>0</v>
      </c>
      <c r="M4654">
        <f t="shared" si="653"/>
        <v>0</v>
      </c>
      <c r="N4654">
        <f t="shared" si="651"/>
        <v>0</v>
      </c>
      <c r="O4654">
        <f t="shared" si="654"/>
        <v>73</v>
      </c>
      <c r="P4654" t="str">
        <f>IF(O4654=MAX(O:O), A4654, "")</f>
        <v/>
      </c>
    </row>
    <row r="4655" spans="1:16" x14ac:dyDescent="0.35">
      <c r="A4655">
        <v>1991</v>
      </c>
      <c r="B4655" t="s">
        <v>4280</v>
      </c>
      <c r="C4655" t="s">
        <v>6304</v>
      </c>
      <c r="D4655" t="s">
        <v>13</v>
      </c>
      <c r="E4655" t="s">
        <v>6263</v>
      </c>
      <c r="F4655" s="4">
        <v>372</v>
      </c>
      <c r="G4655">
        <f t="shared" si="646"/>
        <v>363.25</v>
      </c>
      <c r="H4655">
        <f t="shared" si="647"/>
        <v>7343.75</v>
      </c>
      <c r="I4655">
        <f t="shared" si="648"/>
        <v>6980.5</v>
      </c>
      <c r="J4655">
        <f t="shared" si="649"/>
        <v>-10107.5</v>
      </c>
      <c r="K4655">
        <f t="shared" si="650"/>
        <v>17814.5</v>
      </c>
      <c r="L4655">
        <f t="shared" si="652"/>
        <v>0</v>
      </c>
      <c r="M4655">
        <f t="shared" si="653"/>
        <v>0</v>
      </c>
      <c r="N4655">
        <f t="shared" si="651"/>
        <v>0</v>
      </c>
      <c r="O4655">
        <f t="shared" si="654"/>
        <v>73</v>
      </c>
      <c r="P4655" t="str">
        <f>IF(O4655=MAX(O:O), A4655, "")</f>
        <v/>
      </c>
    </row>
    <row r="4656" spans="1:16" x14ac:dyDescent="0.35">
      <c r="A4656">
        <v>1991</v>
      </c>
      <c r="B4656" t="s">
        <v>4280</v>
      </c>
      <c r="C4656" t="s">
        <v>6305</v>
      </c>
      <c r="D4656" t="s">
        <v>13</v>
      </c>
      <c r="E4656" t="s">
        <v>19</v>
      </c>
      <c r="F4656" s="4">
        <v>355</v>
      </c>
      <c r="G4656">
        <f t="shared" si="646"/>
        <v>363.25</v>
      </c>
      <c r="H4656">
        <f t="shared" si="647"/>
        <v>7343.75</v>
      </c>
      <c r="I4656">
        <f t="shared" si="648"/>
        <v>6980.5</v>
      </c>
      <c r="J4656">
        <f t="shared" si="649"/>
        <v>-10107.5</v>
      </c>
      <c r="K4656">
        <f t="shared" si="650"/>
        <v>17814.5</v>
      </c>
      <c r="L4656">
        <f t="shared" si="652"/>
        <v>0</v>
      </c>
      <c r="M4656">
        <f t="shared" si="653"/>
        <v>0</v>
      </c>
      <c r="N4656">
        <f t="shared" si="651"/>
        <v>0</v>
      </c>
      <c r="O4656">
        <f t="shared" si="654"/>
        <v>73</v>
      </c>
      <c r="P4656" t="str">
        <f>IF(O4656=MAX(O:O), A4656, "")</f>
        <v/>
      </c>
    </row>
    <row r="4657" spans="1:16" x14ac:dyDescent="0.35">
      <c r="A4657">
        <v>1991</v>
      </c>
      <c r="B4657" t="s">
        <v>4280</v>
      </c>
      <c r="C4657" t="s">
        <v>6306</v>
      </c>
      <c r="D4657" t="s">
        <v>13</v>
      </c>
      <c r="E4657" t="s">
        <v>19</v>
      </c>
      <c r="F4657" s="4">
        <v>343</v>
      </c>
      <c r="G4657">
        <f t="shared" si="646"/>
        <v>363.25</v>
      </c>
      <c r="H4657">
        <f t="shared" si="647"/>
        <v>7343.75</v>
      </c>
      <c r="I4657">
        <f t="shared" si="648"/>
        <v>6980.5</v>
      </c>
      <c r="J4657">
        <f t="shared" si="649"/>
        <v>-10107.5</v>
      </c>
      <c r="K4657">
        <f t="shared" si="650"/>
        <v>17814.5</v>
      </c>
      <c r="L4657">
        <f t="shared" si="652"/>
        <v>0</v>
      </c>
      <c r="M4657">
        <f t="shared" si="653"/>
        <v>0</v>
      </c>
      <c r="N4657">
        <f t="shared" si="651"/>
        <v>0</v>
      </c>
      <c r="O4657">
        <f t="shared" si="654"/>
        <v>73</v>
      </c>
      <c r="P4657" t="str">
        <f>IF(O4657=MAX(O:O), A4657, "")</f>
        <v/>
      </c>
    </row>
    <row r="4658" spans="1:16" x14ac:dyDescent="0.35">
      <c r="A4658">
        <v>1991</v>
      </c>
      <c r="B4658" t="s">
        <v>4280</v>
      </c>
      <c r="C4658" t="s">
        <v>6307</v>
      </c>
      <c r="D4658" t="s">
        <v>13</v>
      </c>
      <c r="E4658" t="s">
        <v>19</v>
      </c>
      <c r="F4658" s="4">
        <v>333</v>
      </c>
      <c r="G4658">
        <f t="shared" si="646"/>
        <v>363.25</v>
      </c>
      <c r="H4658">
        <f t="shared" si="647"/>
        <v>7343.75</v>
      </c>
      <c r="I4658">
        <f t="shared" si="648"/>
        <v>6980.5</v>
      </c>
      <c r="J4658">
        <f t="shared" si="649"/>
        <v>-10107.5</v>
      </c>
      <c r="K4658">
        <f t="shared" si="650"/>
        <v>17814.5</v>
      </c>
      <c r="L4658">
        <f t="shared" si="652"/>
        <v>0</v>
      </c>
      <c r="M4658">
        <f t="shared" si="653"/>
        <v>0</v>
      </c>
      <c r="N4658">
        <f t="shared" si="651"/>
        <v>0</v>
      </c>
      <c r="O4658">
        <f t="shared" si="654"/>
        <v>73</v>
      </c>
      <c r="P4658" t="str">
        <f>IF(O4658=MAX(O:O), A4658, "")</f>
        <v/>
      </c>
    </row>
    <row r="4659" spans="1:16" x14ac:dyDescent="0.35">
      <c r="A4659">
        <v>1991</v>
      </c>
      <c r="B4659" t="s">
        <v>4280</v>
      </c>
      <c r="C4659" t="s">
        <v>6308</v>
      </c>
      <c r="D4659" t="s">
        <v>13</v>
      </c>
      <c r="E4659" t="s">
        <v>19</v>
      </c>
      <c r="F4659" s="4">
        <v>330</v>
      </c>
      <c r="G4659">
        <f t="shared" si="646"/>
        <v>363.25</v>
      </c>
      <c r="H4659">
        <f t="shared" si="647"/>
        <v>7343.75</v>
      </c>
      <c r="I4659">
        <f t="shared" si="648"/>
        <v>6980.5</v>
      </c>
      <c r="J4659">
        <f t="shared" si="649"/>
        <v>-10107.5</v>
      </c>
      <c r="K4659">
        <f t="shared" si="650"/>
        <v>17814.5</v>
      </c>
      <c r="L4659">
        <f t="shared" si="652"/>
        <v>0</v>
      </c>
      <c r="M4659">
        <f t="shared" si="653"/>
        <v>0</v>
      </c>
      <c r="N4659">
        <f t="shared" si="651"/>
        <v>0</v>
      </c>
      <c r="O4659">
        <f t="shared" si="654"/>
        <v>73</v>
      </c>
      <c r="P4659" t="str">
        <f>IF(O4659=MAX(O:O), A4659, "")</f>
        <v/>
      </c>
    </row>
    <row r="4660" spans="1:16" x14ac:dyDescent="0.35">
      <c r="A4660">
        <v>1991</v>
      </c>
      <c r="B4660" t="s">
        <v>4280</v>
      </c>
      <c r="C4660" t="s">
        <v>6309</v>
      </c>
      <c r="D4660" t="s">
        <v>13</v>
      </c>
      <c r="E4660" t="s">
        <v>19</v>
      </c>
      <c r="F4660" s="4">
        <v>238</v>
      </c>
      <c r="G4660">
        <f t="shared" si="646"/>
        <v>363.25</v>
      </c>
      <c r="H4660">
        <f t="shared" si="647"/>
        <v>7343.75</v>
      </c>
      <c r="I4660">
        <f t="shared" si="648"/>
        <v>6980.5</v>
      </c>
      <c r="J4660">
        <f t="shared" si="649"/>
        <v>-10107.5</v>
      </c>
      <c r="K4660">
        <f t="shared" si="650"/>
        <v>17814.5</v>
      </c>
      <c r="L4660">
        <f t="shared" si="652"/>
        <v>0</v>
      </c>
      <c r="M4660">
        <f t="shared" si="653"/>
        <v>0</v>
      </c>
      <c r="N4660">
        <f t="shared" si="651"/>
        <v>0</v>
      </c>
      <c r="O4660">
        <f t="shared" si="654"/>
        <v>73</v>
      </c>
      <c r="P4660" t="str">
        <f>IF(O4660=MAX(O:O), A4660, "")</f>
        <v/>
      </c>
    </row>
    <row r="4661" spans="1:16" x14ac:dyDescent="0.35">
      <c r="A4661">
        <v>1991</v>
      </c>
      <c r="B4661" t="s">
        <v>4280</v>
      </c>
      <c r="C4661" t="s">
        <v>6310</v>
      </c>
      <c r="D4661" t="s">
        <v>13</v>
      </c>
      <c r="E4661" t="s">
        <v>5178</v>
      </c>
      <c r="F4661" s="4">
        <v>235</v>
      </c>
      <c r="G4661">
        <f t="shared" si="646"/>
        <v>363.25</v>
      </c>
      <c r="H4661">
        <f t="shared" si="647"/>
        <v>7343.75</v>
      </c>
      <c r="I4661">
        <f t="shared" si="648"/>
        <v>6980.5</v>
      </c>
      <c r="J4661">
        <f t="shared" si="649"/>
        <v>-10107.5</v>
      </c>
      <c r="K4661">
        <f t="shared" si="650"/>
        <v>17814.5</v>
      </c>
      <c r="L4661">
        <f t="shared" si="652"/>
        <v>0</v>
      </c>
      <c r="M4661">
        <f t="shared" si="653"/>
        <v>0</v>
      </c>
      <c r="N4661">
        <f t="shared" si="651"/>
        <v>0</v>
      </c>
      <c r="O4661">
        <f t="shared" si="654"/>
        <v>73</v>
      </c>
      <c r="P4661" t="str">
        <f>IF(O4661=MAX(O:O), A4661, "")</f>
        <v/>
      </c>
    </row>
    <row r="4662" spans="1:16" x14ac:dyDescent="0.35">
      <c r="A4662">
        <v>1991</v>
      </c>
      <c r="B4662" t="s">
        <v>4280</v>
      </c>
      <c r="C4662" t="s">
        <v>6311</v>
      </c>
      <c r="D4662" t="s">
        <v>13</v>
      </c>
      <c r="E4662" t="s">
        <v>5806</v>
      </c>
      <c r="F4662" s="4">
        <v>191</v>
      </c>
      <c r="G4662">
        <f t="shared" si="646"/>
        <v>363.25</v>
      </c>
      <c r="H4662">
        <f t="shared" si="647"/>
        <v>7343.75</v>
      </c>
      <c r="I4662">
        <f t="shared" si="648"/>
        <v>6980.5</v>
      </c>
      <c r="J4662">
        <f t="shared" si="649"/>
        <v>-10107.5</v>
      </c>
      <c r="K4662">
        <f t="shared" si="650"/>
        <v>17814.5</v>
      </c>
      <c r="L4662">
        <f t="shared" si="652"/>
        <v>0</v>
      </c>
      <c r="M4662">
        <f t="shared" si="653"/>
        <v>0</v>
      </c>
      <c r="N4662">
        <f t="shared" si="651"/>
        <v>0</v>
      </c>
      <c r="O4662">
        <f t="shared" si="654"/>
        <v>73</v>
      </c>
      <c r="P4662" t="str">
        <f>IF(O4662=MAX(O:O), A4662, "")</f>
        <v/>
      </c>
    </row>
    <row r="4663" spans="1:16" x14ac:dyDescent="0.35">
      <c r="A4663">
        <v>1991</v>
      </c>
      <c r="B4663" t="s">
        <v>4280</v>
      </c>
      <c r="C4663" t="s">
        <v>6312</v>
      </c>
      <c r="D4663" t="s">
        <v>13</v>
      </c>
      <c r="E4663" t="s">
        <v>19</v>
      </c>
      <c r="F4663" s="4">
        <v>179</v>
      </c>
      <c r="G4663">
        <f t="shared" si="646"/>
        <v>363.25</v>
      </c>
      <c r="H4663">
        <f t="shared" si="647"/>
        <v>7343.75</v>
      </c>
      <c r="I4663">
        <f t="shared" si="648"/>
        <v>6980.5</v>
      </c>
      <c r="J4663">
        <f t="shared" si="649"/>
        <v>-10107.5</v>
      </c>
      <c r="K4663">
        <f t="shared" si="650"/>
        <v>17814.5</v>
      </c>
      <c r="L4663">
        <f t="shared" si="652"/>
        <v>0</v>
      </c>
      <c r="M4663">
        <f t="shared" si="653"/>
        <v>0</v>
      </c>
      <c r="N4663">
        <f t="shared" si="651"/>
        <v>0</v>
      </c>
      <c r="O4663">
        <f t="shared" si="654"/>
        <v>73</v>
      </c>
      <c r="P4663" t="str">
        <f>IF(O4663=MAX(O:O), A4663, "")</f>
        <v/>
      </c>
    </row>
    <row r="4664" spans="1:16" x14ac:dyDescent="0.35">
      <c r="A4664">
        <v>1991</v>
      </c>
      <c r="B4664" t="s">
        <v>4280</v>
      </c>
      <c r="C4664" t="s">
        <v>6313</v>
      </c>
      <c r="D4664" t="s">
        <v>13</v>
      </c>
      <c r="E4664" t="s">
        <v>19</v>
      </c>
      <c r="F4664" s="4">
        <v>166</v>
      </c>
      <c r="G4664">
        <f t="shared" si="646"/>
        <v>363.25</v>
      </c>
      <c r="H4664">
        <f t="shared" si="647"/>
        <v>7343.75</v>
      </c>
      <c r="I4664">
        <f t="shared" si="648"/>
        <v>6980.5</v>
      </c>
      <c r="J4664">
        <f t="shared" si="649"/>
        <v>-10107.5</v>
      </c>
      <c r="K4664">
        <f t="shared" si="650"/>
        <v>17814.5</v>
      </c>
      <c r="L4664">
        <f t="shared" si="652"/>
        <v>0</v>
      </c>
      <c r="M4664">
        <f t="shared" si="653"/>
        <v>0</v>
      </c>
      <c r="N4664">
        <f t="shared" si="651"/>
        <v>0</v>
      </c>
      <c r="O4664">
        <f t="shared" si="654"/>
        <v>73</v>
      </c>
      <c r="P4664" t="str">
        <f>IF(O4664=MAX(O:O), A4664, "")</f>
        <v/>
      </c>
    </row>
    <row r="4665" spans="1:16" x14ac:dyDescent="0.35">
      <c r="A4665">
        <v>1991</v>
      </c>
      <c r="B4665" t="s">
        <v>4280</v>
      </c>
      <c r="C4665" t="s">
        <v>6314</v>
      </c>
      <c r="D4665" t="s">
        <v>13</v>
      </c>
      <c r="E4665" t="s">
        <v>19</v>
      </c>
      <c r="F4665" s="4">
        <v>134</v>
      </c>
      <c r="G4665">
        <f t="shared" si="646"/>
        <v>363.25</v>
      </c>
      <c r="H4665">
        <f t="shared" si="647"/>
        <v>7343.75</v>
      </c>
      <c r="I4665">
        <f t="shared" si="648"/>
        <v>6980.5</v>
      </c>
      <c r="J4665">
        <f t="shared" si="649"/>
        <v>-10107.5</v>
      </c>
      <c r="K4665">
        <f t="shared" si="650"/>
        <v>17814.5</v>
      </c>
      <c r="L4665">
        <f t="shared" si="652"/>
        <v>0</v>
      </c>
      <c r="M4665">
        <f t="shared" si="653"/>
        <v>0</v>
      </c>
      <c r="N4665">
        <f t="shared" si="651"/>
        <v>0</v>
      </c>
      <c r="O4665">
        <f t="shared" si="654"/>
        <v>73</v>
      </c>
      <c r="P4665" t="str">
        <f>IF(O4665=MAX(O:O), A4665, "")</f>
        <v/>
      </c>
    </row>
    <row r="4666" spans="1:16" x14ac:dyDescent="0.35">
      <c r="A4666">
        <v>1991</v>
      </c>
      <c r="B4666" t="s">
        <v>4280</v>
      </c>
      <c r="C4666" t="s">
        <v>6315</v>
      </c>
      <c r="D4666" t="s">
        <v>13</v>
      </c>
      <c r="E4666" t="s">
        <v>19</v>
      </c>
      <c r="F4666" s="4">
        <v>97</v>
      </c>
      <c r="G4666">
        <f t="shared" si="646"/>
        <v>363.25</v>
      </c>
      <c r="H4666">
        <f t="shared" si="647"/>
        <v>7343.75</v>
      </c>
      <c r="I4666">
        <f t="shared" si="648"/>
        <v>6980.5</v>
      </c>
      <c r="J4666">
        <f t="shared" si="649"/>
        <v>-10107.5</v>
      </c>
      <c r="K4666">
        <f t="shared" si="650"/>
        <v>17814.5</v>
      </c>
      <c r="L4666">
        <f t="shared" si="652"/>
        <v>0</v>
      </c>
      <c r="M4666">
        <f t="shared" si="653"/>
        <v>0</v>
      </c>
      <c r="N4666">
        <f t="shared" si="651"/>
        <v>0</v>
      </c>
      <c r="O4666">
        <f t="shared" si="654"/>
        <v>73</v>
      </c>
      <c r="P4666" t="str">
        <f>IF(O4666=MAX(O:O), A4666, "")</f>
        <v/>
      </c>
    </row>
    <row r="4667" spans="1:16" x14ac:dyDescent="0.35">
      <c r="A4667">
        <v>1991</v>
      </c>
      <c r="B4667" t="s">
        <v>4280</v>
      </c>
      <c r="C4667" t="s">
        <v>6316</v>
      </c>
      <c r="D4667" t="s">
        <v>13</v>
      </c>
      <c r="E4667" t="s">
        <v>19</v>
      </c>
      <c r="F4667" s="4">
        <v>89</v>
      </c>
      <c r="G4667">
        <f t="shared" ref="G4667:G4730" si="655">VLOOKUP(A4667,$S$2:$U$16,2,FALSE)</f>
        <v>363.25</v>
      </c>
      <c r="H4667">
        <f t="shared" ref="H4667:H4730" si="656">VLOOKUP(A4667,$S$2:$U$16,3,FALSE)</f>
        <v>7343.75</v>
      </c>
      <c r="I4667">
        <f t="shared" ref="I4667:I4730" si="657">H4667-G4667</f>
        <v>6980.5</v>
      </c>
      <c r="J4667">
        <f t="shared" ref="J4667:J4730" si="658">G4667 - 1.5 * I4667</f>
        <v>-10107.5</v>
      </c>
      <c r="K4667">
        <f t="shared" ref="K4667:K4730" si="659">H4667 + 1.5 * I4667</f>
        <v>17814.5</v>
      </c>
      <c r="L4667">
        <f t="shared" si="652"/>
        <v>0</v>
      </c>
      <c r="M4667">
        <f t="shared" si="653"/>
        <v>0</v>
      </c>
      <c r="N4667">
        <f t="shared" ref="N4667:N4730" si="660">IF(OR(F4667 &lt; J4667, F4667 &gt; K4667), 1, 0)</f>
        <v>0</v>
      </c>
      <c r="O4667">
        <f t="shared" si="654"/>
        <v>73</v>
      </c>
      <c r="P4667" t="str">
        <f>IF(O4667=MAX(O:O), A4667, "")</f>
        <v/>
      </c>
    </row>
    <row r="4668" spans="1:16" x14ac:dyDescent="0.35">
      <c r="A4668">
        <v>1991</v>
      </c>
      <c r="B4668" t="s">
        <v>4280</v>
      </c>
      <c r="C4668" t="s">
        <v>6317</v>
      </c>
      <c r="D4668" t="s">
        <v>13</v>
      </c>
      <c r="E4668" t="s">
        <v>19</v>
      </c>
      <c r="F4668" s="4">
        <v>55</v>
      </c>
      <c r="G4668">
        <f t="shared" si="655"/>
        <v>363.25</v>
      </c>
      <c r="H4668">
        <f t="shared" si="656"/>
        <v>7343.75</v>
      </c>
      <c r="I4668">
        <f t="shared" si="657"/>
        <v>6980.5</v>
      </c>
      <c r="J4668">
        <f t="shared" si="658"/>
        <v>-10107.5</v>
      </c>
      <c r="K4668">
        <f t="shared" si="659"/>
        <v>17814.5</v>
      </c>
      <c r="L4668">
        <f t="shared" si="652"/>
        <v>0</v>
      </c>
      <c r="M4668">
        <f t="shared" si="653"/>
        <v>0</v>
      </c>
      <c r="N4668">
        <f t="shared" si="660"/>
        <v>0</v>
      </c>
      <c r="O4668">
        <f t="shared" si="654"/>
        <v>73</v>
      </c>
      <c r="P4668" t="str">
        <f>IF(O4668=MAX(O:O), A4668, "")</f>
        <v/>
      </c>
    </row>
    <row r="4669" spans="1:16" x14ac:dyDescent="0.35">
      <c r="A4669">
        <v>1991</v>
      </c>
      <c r="B4669" t="s">
        <v>4289</v>
      </c>
      <c r="C4669" t="s">
        <v>5468</v>
      </c>
      <c r="D4669" t="s">
        <v>13</v>
      </c>
      <c r="E4669" t="s">
        <v>68</v>
      </c>
      <c r="F4669" s="4">
        <v>26175</v>
      </c>
      <c r="G4669">
        <f t="shared" si="655"/>
        <v>363.25</v>
      </c>
      <c r="H4669">
        <f t="shared" si="656"/>
        <v>7343.75</v>
      </c>
      <c r="I4669">
        <f t="shared" si="657"/>
        <v>6980.5</v>
      </c>
      <c r="J4669">
        <f t="shared" si="658"/>
        <v>-10107.5</v>
      </c>
      <c r="K4669">
        <f t="shared" si="659"/>
        <v>17814.5</v>
      </c>
      <c r="L4669">
        <f t="shared" si="652"/>
        <v>0</v>
      </c>
      <c r="M4669">
        <f t="shared" si="653"/>
        <v>1</v>
      </c>
      <c r="N4669">
        <f t="shared" si="660"/>
        <v>1</v>
      </c>
      <c r="O4669">
        <f t="shared" si="654"/>
        <v>74</v>
      </c>
      <c r="P4669" t="str">
        <f>IF(O4669=MAX(O:O), A4669, "")</f>
        <v/>
      </c>
    </row>
    <row r="4670" spans="1:16" x14ac:dyDescent="0.35">
      <c r="A4670">
        <v>1991</v>
      </c>
      <c r="B4670" t="s">
        <v>4289</v>
      </c>
      <c r="C4670" t="s">
        <v>6318</v>
      </c>
      <c r="D4670" t="s">
        <v>13</v>
      </c>
      <c r="E4670" t="s">
        <v>17</v>
      </c>
      <c r="F4670" s="4">
        <v>14809</v>
      </c>
      <c r="G4670">
        <f t="shared" si="655"/>
        <v>363.25</v>
      </c>
      <c r="H4670">
        <f t="shared" si="656"/>
        <v>7343.75</v>
      </c>
      <c r="I4670">
        <f t="shared" si="657"/>
        <v>6980.5</v>
      </c>
      <c r="J4670">
        <f t="shared" si="658"/>
        <v>-10107.5</v>
      </c>
      <c r="K4670">
        <f t="shared" si="659"/>
        <v>17814.5</v>
      </c>
      <c r="L4670">
        <f t="shared" si="652"/>
        <v>0</v>
      </c>
      <c r="M4670">
        <f t="shared" si="653"/>
        <v>0</v>
      </c>
      <c r="N4670">
        <f t="shared" si="660"/>
        <v>0</v>
      </c>
      <c r="O4670">
        <f t="shared" si="654"/>
        <v>74</v>
      </c>
      <c r="P4670" t="str">
        <f>IF(O4670=MAX(O:O), A4670, "")</f>
        <v/>
      </c>
    </row>
    <row r="4671" spans="1:16" x14ac:dyDescent="0.35">
      <c r="A4671">
        <v>1991</v>
      </c>
      <c r="B4671" t="s">
        <v>4289</v>
      </c>
      <c r="C4671" t="s">
        <v>6319</v>
      </c>
      <c r="D4671" t="s">
        <v>13</v>
      </c>
      <c r="E4671" t="s">
        <v>5768</v>
      </c>
      <c r="F4671" s="4">
        <v>11966</v>
      </c>
      <c r="G4671">
        <f t="shared" si="655"/>
        <v>363.25</v>
      </c>
      <c r="H4671">
        <f t="shared" si="656"/>
        <v>7343.75</v>
      </c>
      <c r="I4671">
        <f t="shared" si="657"/>
        <v>6980.5</v>
      </c>
      <c r="J4671">
        <f t="shared" si="658"/>
        <v>-10107.5</v>
      </c>
      <c r="K4671">
        <f t="shared" si="659"/>
        <v>17814.5</v>
      </c>
      <c r="L4671">
        <f t="shared" si="652"/>
        <v>0</v>
      </c>
      <c r="M4671">
        <f t="shared" si="653"/>
        <v>0</v>
      </c>
      <c r="N4671">
        <f t="shared" si="660"/>
        <v>0</v>
      </c>
      <c r="O4671">
        <f t="shared" si="654"/>
        <v>74</v>
      </c>
      <c r="P4671" t="str">
        <f>IF(O4671=MAX(O:O), A4671, "")</f>
        <v/>
      </c>
    </row>
    <row r="4672" spans="1:16" x14ac:dyDescent="0.35">
      <c r="A4672">
        <v>1991</v>
      </c>
      <c r="B4672" t="s">
        <v>4289</v>
      </c>
      <c r="C4672" t="s">
        <v>6320</v>
      </c>
      <c r="D4672" t="s">
        <v>13</v>
      </c>
      <c r="E4672" t="s">
        <v>5806</v>
      </c>
      <c r="F4672" s="4">
        <v>9154</v>
      </c>
      <c r="G4672">
        <f t="shared" si="655"/>
        <v>363.25</v>
      </c>
      <c r="H4672">
        <f t="shared" si="656"/>
        <v>7343.75</v>
      </c>
      <c r="I4672">
        <f t="shared" si="657"/>
        <v>6980.5</v>
      </c>
      <c r="J4672">
        <f t="shared" si="658"/>
        <v>-10107.5</v>
      </c>
      <c r="K4672">
        <f t="shared" si="659"/>
        <v>17814.5</v>
      </c>
      <c r="L4672">
        <f t="shared" si="652"/>
        <v>0</v>
      </c>
      <c r="M4672">
        <f t="shared" si="653"/>
        <v>0</v>
      </c>
      <c r="N4672">
        <f t="shared" si="660"/>
        <v>0</v>
      </c>
      <c r="O4672">
        <f t="shared" si="654"/>
        <v>74</v>
      </c>
      <c r="P4672" t="str">
        <f>IF(O4672=MAX(O:O), A4672, "")</f>
        <v/>
      </c>
    </row>
    <row r="4673" spans="1:16" x14ac:dyDescent="0.35">
      <c r="A4673">
        <v>1991</v>
      </c>
      <c r="B4673" t="s">
        <v>4289</v>
      </c>
      <c r="C4673" t="s">
        <v>6321</v>
      </c>
      <c r="D4673" t="s">
        <v>13</v>
      </c>
      <c r="E4673" t="s">
        <v>19</v>
      </c>
      <c r="F4673" s="4">
        <v>2636</v>
      </c>
      <c r="G4673">
        <f t="shared" si="655"/>
        <v>363.25</v>
      </c>
      <c r="H4673">
        <f t="shared" si="656"/>
        <v>7343.75</v>
      </c>
      <c r="I4673">
        <f t="shared" si="657"/>
        <v>6980.5</v>
      </c>
      <c r="J4673">
        <f t="shared" si="658"/>
        <v>-10107.5</v>
      </c>
      <c r="K4673">
        <f t="shared" si="659"/>
        <v>17814.5</v>
      </c>
      <c r="L4673">
        <f t="shared" si="652"/>
        <v>0</v>
      </c>
      <c r="M4673">
        <f t="shared" si="653"/>
        <v>0</v>
      </c>
      <c r="N4673">
        <f t="shared" si="660"/>
        <v>0</v>
      </c>
      <c r="O4673">
        <f t="shared" si="654"/>
        <v>74</v>
      </c>
      <c r="P4673" t="str">
        <f>IF(O4673=MAX(O:O), A4673, "")</f>
        <v/>
      </c>
    </row>
    <row r="4674" spans="1:16" x14ac:dyDescent="0.35">
      <c r="A4674">
        <v>1991</v>
      </c>
      <c r="B4674" t="s">
        <v>4289</v>
      </c>
      <c r="C4674" t="s">
        <v>6322</v>
      </c>
      <c r="D4674" t="s">
        <v>13</v>
      </c>
      <c r="E4674" t="s">
        <v>32</v>
      </c>
      <c r="F4674" s="4">
        <v>2361</v>
      </c>
      <c r="G4674">
        <f t="shared" si="655"/>
        <v>363.25</v>
      </c>
      <c r="H4674">
        <f t="shared" si="656"/>
        <v>7343.75</v>
      </c>
      <c r="I4674">
        <f t="shared" si="657"/>
        <v>6980.5</v>
      </c>
      <c r="J4674">
        <f t="shared" si="658"/>
        <v>-10107.5</v>
      </c>
      <c r="K4674">
        <f t="shared" si="659"/>
        <v>17814.5</v>
      </c>
      <c r="L4674">
        <f t="shared" si="652"/>
        <v>0</v>
      </c>
      <c r="M4674">
        <f t="shared" si="653"/>
        <v>0</v>
      </c>
      <c r="N4674">
        <f t="shared" si="660"/>
        <v>0</v>
      </c>
      <c r="O4674">
        <f t="shared" si="654"/>
        <v>74</v>
      </c>
      <c r="P4674" t="str">
        <f>IF(O4674=MAX(O:O), A4674, "")</f>
        <v/>
      </c>
    </row>
    <row r="4675" spans="1:16" x14ac:dyDescent="0.35">
      <c r="A4675">
        <v>1991</v>
      </c>
      <c r="B4675" t="s">
        <v>4289</v>
      </c>
      <c r="C4675" t="s">
        <v>6323</v>
      </c>
      <c r="D4675" t="s">
        <v>13</v>
      </c>
      <c r="E4675" t="s">
        <v>5776</v>
      </c>
      <c r="F4675" s="4">
        <v>1944</v>
      </c>
      <c r="G4675">
        <f t="shared" si="655"/>
        <v>363.25</v>
      </c>
      <c r="H4675">
        <f t="shared" si="656"/>
        <v>7343.75</v>
      </c>
      <c r="I4675">
        <f t="shared" si="657"/>
        <v>6980.5</v>
      </c>
      <c r="J4675">
        <f t="shared" si="658"/>
        <v>-10107.5</v>
      </c>
      <c r="K4675">
        <f t="shared" si="659"/>
        <v>17814.5</v>
      </c>
      <c r="L4675">
        <f t="shared" ref="L4675:L4738" si="661">IF(F4675 &lt; J4675, 1, 0)</f>
        <v>0</v>
      </c>
      <c r="M4675">
        <f t="shared" ref="M4675:M4738" si="662">IF(F4675 &gt; K4675, 1, 0)</f>
        <v>0</v>
      </c>
      <c r="N4675">
        <f t="shared" si="660"/>
        <v>0</v>
      </c>
      <c r="O4675">
        <f t="shared" ref="O4675:O4738" si="663">IF(A4675=A4674, O4674+N4675, N4675)</f>
        <v>74</v>
      </c>
      <c r="P4675" t="str">
        <f>IF(O4675=MAX(O:O), A4675, "")</f>
        <v/>
      </c>
    </row>
    <row r="4676" spans="1:16" x14ac:dyDescent="0.35">
      <c r="A4676">
        <v>1991</v>
      </c>
      <c r="B4676" t="s">
        <v>4289</v>
      </c>
      <c r="C4676" t="s">
        <v>6324</v>
      </c>
      <c r="D4676" t="s">
        <v>13</v>
      </c>
      <c r="E4676" t="s">
        <v>5772</v>
      </c>
      <c r="F4676" s="4">
        <v>1520</v>
      </c>
      <c r="G4676">
        <f t="shared" si="655"/>
        <v>363.25</v>
      </c>
      <c r="H4676">
        <f t="shared" si="656"/>
        <v>7343.75</v>
      </c>
      <c r="I4676">
        <f t="shared" si="657"/>
        <v>6980.5</v>
      </c>
      <c r="J4676">
        <f t="shared" si="658"/>
        <v>-10107.5</v>
      </c>
      <c r="K4676">
        <f t="shared" si="659"/>
        <v>17814.5</v>
      </c>
      <c r="L4676">
        <f t="shared" si="661"/>
        <v>0</v>
      </c>
      <c r="M4676">
        <f t="shared" si="662"/>
        <v>0</v>
      </c>
      <c r="N4676">
        <f t="shared" si="660"/>
        <v>0</v>
      </c>
      <c r="O4676">
        <f t="shared" si="663"/>
        <v>74</v>
      </c>
      <c r="P4676" t="str">
        <f>IF(O4676=MAX(O:O), A4676, "")</f>
        <v/>
      </c>
    </row>
    <row r="4677" spans="1:16" x14ac:dyDescent="0.35">
      <c r="A4677">
        <v>1991</v>
      </c>
      <c r="B4677" t="s">
        <v>4289</v>
      </c>
      <c r="C4677" t="s">
        <v>6325</v>
      </c>
      <c r="D4677" t="s">
        <v>13</v>
      </c>
      <c r="E4677" t="s">
        <v>6106</v>
      </c>
      <c r="F4677" s="4">
        <v>1213</v>
      </c>
      <c r="G4677">
        <f t="shared" si="655"/>
        <v>363.25</v>
      </c>
      <c r="H4677">
        <f t="shared" si="656"/>
        <v>7343.75</v>
      </c>
      <c r="I4677">
        <f t="shared" si="657"/>
        <v>6980.5</v>
      </c>
      <c r="J4677">
        <f t="shared" si="658"/>
        <v>-10107.5</v>
      </c>
      <c r="K4677">
        <f t="shared" si="659"/>
        <v>17814.5</v>
      </c>
      <c r="L4677">
        <f t="shared" si="661"/>
        <v>0</v>
      </c>
      <c r="M4677">
        <f t="shared" si="662"/>
        <v>0</v>
      </c>
      <c r="N4677">
        <f t="shared" si="660"/>
        <v>0</v>
      </c>
      <c r="O4677">
        <f t="shared" si="663"/>
        <v>74</v>
      </c>
      <c r="P4677" t="str">
        <f>IF(O4677=MAX(O:O), A4677, "")</f>
        <v/>
      </c>
    </row>
    <row r="4678" spans="1:16" x14ac:dyDescent="0.35">
      <c r="A4678">
        <v>1991</v>
      </c>
      <c r="B4678" t="s">
        <v>4289</v>
      </c>
      <c r="C4678" t="s">
        <v>6326</v>
      </c>
      <c r="D4678" t="s">
        <v>13</v>
      </c>
      <c r="E4678" t="s">
        <v>147</v>
      </c>
      <c r="F4678" s="4">
        <v>1129</v>
      </c>
      <c r="G4678">
        <f t="shared" si="655"/>
        <v>363.25</v>
      </c>
      <c r="H4678">
        <f t="shared" si="656"/>
        <v>7343.75</v>
      </c>
      <c r="I4678">
        <f t="shared" si="657"/>
        <v>6980.5</v>
      </c>
      <c r="J4678">
        <f t="shared" si="658"/>
        <v>-10107.5</v>
      </c>
      <c r="K4678">
        <f t="shared" si="659"/>
        <v>17814.5</v>
      </c>
      <c r="L4678">
        <f t="shared" si="661"/>
        <v>0</v>
      </c>
      <c r="M4678">
        <f t="shared" si="662"/>
        <v>0</v>
      </c>
      <c r="N4678">
        <f t="shared" si="660"/>
        <v>0</v>
      </c>
      <c r="O4678">
        <f t="shared" si="663"/>
        <v>74</v>
      </c>
      <c r="P4678" t="str">
        <f>IF(O4678=MAX(O:O), A4678, "")</f>
        <v/>
      </c>
    </row>
    <row r="4679" spans="1:16" x14ac:dyDescent="0.35">
      <c r="A4679">
        <v>1991</v>
      </c>
      <c r="B4679" t="s">
        <v>4289</v>
      </c>
      <c r="C4679" t="s">
        <v>6327</v>
      </c>
      <c r="D4679" t="s">
        <v>13</v>
      </c>
      <c r="E4679" t="s">
        <v>19</v>
      </c>
      <c r="F4679" s="4">
        <v>808</v>
      </c>
      <c r="G4679">
        <f t="shared" si="655"/>
        <v>363.25</v>
      </c>
      <c r="H4679">
        <f t="shared" si="656"/>
        <v>7343.75</v>
      </c>
      <c r="I4679">
        <f t="shared" si="657"/>
        <v>6980.5</v>
      </c>
      <c r="J4679">
        <f t="shared" si="658"/>
        <v>-10107.5</v>
      </c>
      <c r="K4679">
        <f t="shared" si="659"/>
        <v>17814.5</v>
      </c>
      <c r="L4679">
        <f t="shared" si="661"/>
        <v>0</v>
      </c>
      <c r="M4679">
        <f t="shared" si="662"/>
        <v>0</v>
      </c>
      <c r="N4679">
        <f t="shared" si="660"/>
        <v>0</v>
      </c>
      <c r="O4679">
        <f t="shared" si="663"/>
        <v>74</v>
      </c>
      <c r="P4679" t="str">
        <f>IF(O4679=MAX(O:O), A4679, "")</f>
        <v/>
      </c>
    </row>
    <row r="4680" spans="1:16" x14ac:dyDescent="0.35">
      <c r="A4680">
        <v>1991</v>
      </c>
      <c r="B4680" t="s">
        <v>4289</v>
      </c>
      <c r="C4680" t="s">
        <v>6328</v>
      </c>
      <c r="D4680" t="s">
        <v>13</v>
      </c>
      <c r="E4680" t="s">
        <v>19</v>
      </c>
      <c r="F4680" s="4">
        <v>589</v>
      </c>
      <c r="G4680">
        <f t="shared" si="655"/>
        <v>363.25</v>
      </c>
      <c r="H4680">
        <f t="shared" si="656"/>
        <v>7343.75</v>
      </c>
      <c r="I4680">
        <f t="shared" si="657"/>
        <v>6980.5</v>
      </c>
      <c r="J4680">
        <f t="shared" si="658"/>
        <v>-10107.5</v>
      </c>
      <c r="K4680">
        <f t="shared" si="659"/>
        <v>17814.5</v>
      </c>
      <c r="L4680">
        <f t="shared" si="661"/>
        <v>0</v>
      </c>
      <c r="M4680">
        <f t="shared" si="662"/>
        <v>0</v>
      </c>
      <c r="N4680">
        <f t="shared" si="660"/>
        <v>0</v>
      </c>
      <c r="O4680">
        <f t="shared" si="663"/>
        <v>74</v>
      </c>
      <c r="P4680" t="str">
        <f>IF(O4680=MAX(O:O), A4680, "")</f>
        <v/>
      </c>
    </row>
    <row r="4681" spans="1:16" x14ac:dyDescent="0.35">
      <c r="A4681">
        <v>1991</v>
      </c>
      <c r="B4681" t="s">
        <v>4289</v>
      </c>
      <c r="C4681" t="s">
        <v>6329</v>
      </c>
      <c r="D4681" t="s">
        <v>13</v>
      </c>
      <c r="E4681" t="s">
        <v>6330</v>
      </c>
      <c r="F4681" s="4">
        <v>555</v>
      </c>
      <c r="G4681">
        <f t="shared" si="655"/>
        <v>363.25</v>
      </c>
      <c r="H4681">
        <f t="shared" si="656"/>
        <v>7343.75</v>
      </c>
      <c r="I4681">
        <f t="shared" si="657"/>
        <v>6980.5</v>
      </c>
      <c r="J4681">
        <f t="shared" si="658"/>
        <v>-10107.5</v>
      </c>
      <c r="K4681">
        <f t="shared" si="659"/>
        <v>17814.5</v>
      </c>
      <c r="L4681">
        <f t="shared" si="661"/>
        <v>0</v>
      </c>
      <c r="M4681">
        <f t="shared" si="662"/>
        <v>0</v>
      </c>
      <c r="N4681">
        <f t="shared" si="660"/>
        <v>0</v>
      </c>
      <c r="O4681">
        <f t="shared" si="663"/>
        <v>74</v>
      </c>
      <c r="P4681" t="str">
        <f>IF(O4681=MAX(O:O), A4681, "")</f>
        <v/>
      </c>
    </row>
    <row r="4682" spans="1:16" x14ac:dyDescent="0.35">
      <c r="A4682">
        <v>1991</v>
      </c>
      <c r="B4682" t="s">
        <v>4289</v>
      </c>
      <c r="C4682" t="s">
        <v>6331</v>
      </c>
      <c r="D4682" t="s">
        <v>13</v>
      </c>
      <c r="E4682" t="s">
        <v>5960</v>
      </c>
      <c r="F4682" s="4">
        <v>500</v>
      </c>
      <c r="G4682">
        <f t="shared" si="655"/>
        <v>363.25</v>
      </c>
      <c r="H4682">
        <f t="shared" si="656"/>
        <v>7343.75</v>
      </c>
      <c r="I4682">
        <f t="shared" si="657"/>
        <v>6980.5</v>
      </c>
      <c r="J4682">
        <f t="shared" si="658"/>
        <v>-10107.5</v>
      </c>
      <c r="K4682">
        <f t="shared" si="659"/>
        <v>17814.5</v>
      </c>
      <c r="L4682">
        <f t="shared" si="661"/>
        <v>0</v>
      </c>
      <c r="M4682">
        <f t="shared" si="662"/>
        <v>0</v>
      </c>
      <c r="N4682">
        <f t="shared" si="660"/>
        <v>0</v>
      </c>
      <c r="O4682">
        <f t="shared" si="663"/>
        <v>74</v>
      </c>
      <c r="P4682" t="str">
        <f>IF(O4682=MAX(O:O), A4682, "")</f>
        <v/>
      </c>
    </row>
    <row r="4683" spans="1:16" x14ac:dyDescent="0.35">
      <c r="A4683">
        <v>1991</v>
      </c>
      <c r="B4683" t="s">
        <v>4289</v>
      </c>
      <c r="C4683" t="s">
        <v>6332</v>
      </c>
      <c r="D4683" t="s">
        <v>96</v>
      </c>
      <c r="E4683" t="s">
        <v>19</v>
      </c>
      <c r="F4683" s="4">
        <v>479</v>
      </c>
      <c r="G4683">
        <f t="shared" si="655"/>
        <v>363.25</v>
      </c>
      <c r="H4683">
        <f t="shared" si="656"/>
        <v>7343.75</v>
      </c>
      <c r="I4683">
        <f t="shared" si="657"/>
        <v>6980.5</v>
      </c>
      <c r="J4683">
        <f t="shared" si="658"/>
        <v>-10107.5</v>
      </c>
      <c r="K4683">
        <f t="shared" si="659"/>
        <v>17814.5</v>
      </c>
      <c r="L4683">
        <f t="shared" si="661"/>
        <v>0</v>
      </c>
      <c r="M4683">
        <f t="shared" si="662"/>
        <v>0</v>
      </c>
      <c r="N4683">
        <f t="shared" si="660"/>
        <v>0</v>
      </c>
      <c r="O4683">
        <f t="shared" si="663"/>
        <v>74</v>
      </c>
      <c r="P4683" t="str">
        <f>IF(O4683=MAX(O:O), A4683, "")</f>
        <v/>
      </c>
    </row>
    <row r="4684" spans="1:16" x14ac:dyDescent="0.35">
      <c r="A4684">
        <v>1991</v>
      </c>
      <c r="B4684" t="s">
        <v>4289</v>
      </c>
      <c r="C4684" t="s">
        <v>6333</v>
      </c>
      <c r="D4684" t="s">
        <v>13</v>
      </c>
      <c r="E4684" t="s">
        <v>19</v>
      </c>
      <c r="F4684" s="4">
        <v>433</v>
      </c>
      <c r="G4684">
        <f t="shared" si="655"/>
        <v>363.25</v>
      </c>
      <c r="H4684">
        <f t="shared" si="656"/>
        <v>7343.75</v>
      </c>
      <c r="I4684">
        <f t="shared" si="657"/>
        <v>6980.5</v>
      </c>
      <c r="J4684">
        <f t="shared" si="658"/>
        <v>-10107.5</v>
      </c>
      <c r="K4684">
        <f t="shared" si="659"/>
        <v>17814.5</v>
      </c>
      <c r="L4684">
        <f t="shared" si="661"/>
        <v>0</v>
      </c>
      <c r="M4684">
        <f t="shared" si="662"/>
        <v>0</v>
      </c>
      <c r="N4684">
        <f t="shared" si="660"/>
        <v>0</v>
      </c>
      <c r="O4684">
        <f t="shared" si="663"/>
        <v>74</v>
      </c>
      <c r="P4684" t="str">
        <f>IF(O4684=MAX(O:O), A4684, "")</f>
        <v/>
      </c>
    </row>
    <row r="4685" spans="1:16" x14ac:dyDescent="0.35">
      <c r="A4685">
        <v>1991</v>
      </c>
      <c r="B4685" t="s">
        <v>4289</v>
      </c>
      <c r="C4685" t="s">
        <v>6334</v>
      </c>
      <c r="D4685" t="s">
        <v>13</v>
      </c>
      <c r="E4685" t="s">
        <v>19</v>
      </c>
      <c r="F4685" s="4">
        <v>376</v>
      </c>
      <c r="G4685">
        <f t="shared" si="655"/>
        <v>363.25</v>
      </c>
      <c r="H4685">
        <f t="shared" si="656"/>
        <v>7343.75</v>
      </c>
      <c r="I4685">
        <f t="shared" si="657"/>
        <v>6980.5</v>
      </c>
      <c r="J4685">
        <f t="shared" si="658"/>
        <v>-10107.5</v>
      </c>
      <c r="K4685">
        <f t="shared" si="659"/>
        <v>17814.5</v>
      </c>
      <c r="L4685">
        <f t="shared" si="661"/>
        <v>0</v>
      </c>
      <c r="M4685">
        <f t="shared" si="662"/>
        <v>0</v>
      </c>
      <c r="N4685">
        <f t="shared" si="660"/>
        <v>0</v>
      </c>
      <c r="O4685">
        <f t="shared" si="663"/>
        <v>74</v>
      </c>
      <c r="P4685" t="str">
        <f>IF(O4685=MAX(O:O), A4685, "")</f>
        <v/>
      </c>
    </row>
    <row r="4686" spans="1:16" x14ac:dyDescent="0.35">
      <c r="A4686">
        <v>1991</v>
      </c>
      <c r="B4686" t="s">
        <v>4289</v>
      </c>
      <c r="C4686" t="s">
        <v>6335</v>
      </c>
      <c r="D4686" t="s">
        <v>13</v>
      </c>
      <c r="E4686" t="s">
        <v>19</v>
      </c>
      <c r="F4686" s="4">
        <v>232</v>
      </c>
      <c r="G4686">
        <f t="shared" si="655"/>
        <v>363.25</v>
      </c>
      <c r="H4686">
        <f t="shared" si="656"/>
        <v>7343.75</v>
      </c>
      <c r="I4686">
        <f t="shared" si="657"/>
        <v>6980.5</v>
      </c>
      <c r="J4686">
        <f t="shared" si="658"/>
        <v>-10107.5</v>
      </c>
      <c r="K4686">
        <f t="shared" si="659"/>
        <v>17814.5</v>
      </c>
      <c r="L4686">
        <f t="shared" si="661"/>
        <v>0</v>
      </c>
      <c r="M4686">
        <f t="shared" si="662"/>
        <v>0</v>
      </c>
      <c r="N4686">
        <f t="shared" si="660"/>
        <v>0</v>
      </c>
      <c r="O4686">
        <f t="shared" si="663"/>
        <v>74</v>
      </c>
      <c r="P4686" t="str">
        <f>IF(O4686=MAX(O:O), A4686, "")</f>
        <v/>
      </c>
    </row>
    <row r="4687" spans="1:16" x14ac:dyDescent="0.35">
      <c r="A4687">
        <v>1991</v>
      </c>
      <c r="B4687" t="s">
        <v>4289</v>
      </c>
      <c r="C4687" t="s">
        <v>6336</v>
      </c>
      <c r="D4687" t="s">
        <v>13</v>
      </c>
      <c r="E4687" t="s">
        <v>6263</v>
      </c>
      <c r="F4687" s="4">
        <v>231</v>
      </c>
      <c r="G4687">
        <f t="shared" si="655"/>
        <v>363.25</v>
      </c>
      <c r="H4687">
        <f t="shared" si="656"/>
        <v>7343.75</v>
      </c>
      <c r="I4687">
        <f t="shared" si="657"/>
        <v>6980.5</v>
      </c>
      <c r="J4687">
        <f t="shared" si="658"/>
        <v>-10107.5</v>
      </c>
      <c r="K4687">
        <f t="shared" si="659"/>
        <v>17814.5</v>
      </c>
      <c r="L4687">
        <f t="shared" si="661"/>
        <v>0</v>
      </c>
      <c r="M4687">
        <f t="shared" si="662"/>
        <v>0</v>
      </c>
      <c r="N4687">
        <f t="shared" si="660"/>
        <v>0</v>
      </c>
      <c r="O4687">
        <f t="shared" si="663"/>
        <v>74</v>
      </c>
      <c r="P4687" t="str">
        <f>IF(O4687=MAX(O:O), A4687, "")</f>
        <v/>
      </c>
    </row>
    <row r="4688" spans="1:16" x14ac:dyDescent="0.35">
      <c r="A4688">
        <v>1991</v>
      </c>
      <c r="B4688" t="s">
        <v>4289</v>
      </c>
      <c r="C4688" t="s">
        <v>6337</v>
      </c>
      <c r="D4688" t="s">
        <v>13</v>
      </c>
      <c r="E4688" t="s">
        <v>19</v>
      </c>
      <c r="F4688" s="4">
        <v>224</v>
      </c>
      <c r="G4688">
        <f t="shared" si="655"/>
        <v>363.25</v>
      </c>
      <c r="H4688">
        <f t="shared" si="656"/>
        <v>7343.75</v>
      </c>
      <c r="I4688">
        <f t="shared" si="657"/>
        <v>6980.5</v>
      </c>
      <c r="J4688">
        <f t="shared" si="658"/>
        <v>-10107.5</v>
      </c>
      <c r="K4688">
        <f t="shared" si="659"/>
        <v>17814.5</v>
      </c>
      <c r="L4688">
        <f t="shared" si="661"/>
        <v>0</v>
      </c>
      <c r="M4688">
        <f t="shared" si="662"/>
        <v>0</v>
      </c>
      <c r="N4688">
        <f t="shared" si="660"/>
        <v>0</v>
      </c>
      <c r="O4688">
        <f t="shared" si="663"/>
        <v>74</v>
      </c>
      <c r="P4688" t="str">
        <f>IF(O4688=MAX(O:O), A4688, "")</f>
        <v/>
      </c>
    </row>
    <row r="4689" spans="1:16" x14ac:dyDescent="0.35">
      <c r="A4689">
        <v>1991</v>
      </c>
      <c r="B4689" t="s">
        <v>4289</v>
      </c>
      <c r="C4689" t="s">
        <v>6338</v>
      </c>
      <c r="D4689" t="s">
        <v>13</v>
      </c>
      <c r="E4689" t="s">
        <v>19</v>
      </c>
      <c r="F4689" s="4">
        <v>208</v>
      </c>
      <c r="G4689">
        <f t="shared" si="655"/>
        <v>363.25</v>
      </c>
      <c r="H4689">
        <f t="shared" si="656"/>
        <v>7343.75</v>
      </c>
      <c r="I4689">
        <f t="shared" si="657"/>
        <v>6980.5</v>
      </c>
      <c r="J4689">
        <f t="shared" si="658"/>
        <v>-10107.5</v>
      </c>
      <c r="K4689">
        <f t="shared" si="659"/>
        <v>17814.5</v>
      </c>
      <c r="L4689">
        <f t="shared" si="661"/>
        <v>0</v>
      </c>
      <c r="M4689">
        <f t="shared" si="662"/>
        <v>0</v>
      </c>
      <c r="N4689">
        <f t="shared" si="660"/>
        <v>0</v>
      </c>
      <c r="O4689">
        <f t="shared" si="663"/>
        <v>74</v>
      </c>
      <c r="P4689" t="str">
        <f>IF(O4689=MAX(O:O), A4689, "")</f>
        <v/>
      </c>
    </row>
    <row r="4690" spans="1:16" x14ac:dyDescent="0.35">
      <c r="A4690">
        <v>1991</v>
      </c>
      <c r="B4690" t="s">
        <v>4289</v>
      </c>
      <c r="C4690" t="s">
        <v>6339</v>
      </c>
      <c r="D4690" t="s">
        <v>13</v>
      </c>
      <c r="E4690" t="s">
        <v>19</v>
      </c>
      <c r="F4690" s="4">
        <v>168</v>
      </c>
      <c r="G4690">
        <f t="shared" si="655"/>
        <v>363.25</v>
      </c>
      <c r="H4690">
        <f t="shared" si="656"/>
        <v>7343.75</v>
      </c>
      <c r="I4690">
        <f t="shared" si="657"/>
        <v>6980.5</v>
      </c>
      <c r="J4690">
        <f t="shared" si="658"/>
        <v>-10107.5</v>
      </c>
      <c r="K4690">
        <f t="shared" si="659"/>
        <v>17814.5</v>
      </c>
      <c r="L4690">
        <f t="shared" si="661"/>
        <v>0</v>
      </c>
      <c r="M4690">
        <f t="shared" si="662"/>
        <v>0</v>
      </c>
      <c r="N4690">
        <f t="shared" si="660"/>
        <v>0</v>
      </c>
      <c r="O4690">
        <f t="shared" si="663"/>
        <v>74</v>
      </c>
      <c r="P4690" t="str">
        <f>IF(O4690=MAX(O:O), A4690, "")</f>
        <v/>
      </c>
    </row>
    <row r="4691" spans="1:16" x14ac:dyDescent="0.35">
      <c r="A4691">
        <v>1991</v>
      </c>
      <c r="B4691" t="s">
        <v>4289</v>
      </c>
      <c r="C4691" t="s">
        <v>6340</v>
      </c>
      <c r="D4691" t="s">
        <v>13</v>
      </c>
      <c r="E4691" t="s">
        <v>19</v>
      </c>
      <c r="F4691" s="4">
        <v>124</v>
      </c>
      <c r="G4691">
        <f t="shared" si="655"/>
        <v>363.25</v>
      </c>
      <c r="H4691">
        <f t="shared" si="656"/>
        <v>7343.75</v>
      </c>
      <c r="I4691">
        <f t="shared" si="657"/>
        <v>6980.5</v>
      </c>
      <c r="J4691">
        <f t="shared" si="658"/>
        <v>-10107.5</v>
      </c>
      <c r="K4691">
        <f t="shared" si="659"/>
        <v>17814.5</v>
      </c>
      <c r="L4691">
        <f t="shared" si="661"/>
        <v>0</v>
      </c>
      <c r="M4691">
        <f t="shared" si="662"/>
        <v>0</v>
      </c>
      <c r="N4691">
        <f t="shared" si="660"/>
        <v>0</v>
      </c>
      <c r="O4691">
        <f t="shared" si="663"/>
        <v>74</v>
      </c>
      <c r="P4691" t="str">
        <f>IF(O4691=MAX(O:O), A4691, "")</f>
        <v/>
      </c>
    </row>
    <row r="4692" spans="1:16" x14ac:dyDescent="0.35">
      <c r="A4692">
        <v>1991</v>
      </c>
      <c r="B4692" t="s">
        <v>4289</v>
      </c>
      <c r="C4692" t="s">
        <v>6341</v>
      </c>
      <c r="D4692" t="s">
        <v>13</v>
      </c>
      <c r="E4692" t="s">
        <v>19</v>
      </c>
      <c r="F4692" s="4">
        <v>100</v>
      </c>
      <c r="G4692">
        <f t="shared" si="655"/>
        <v>363.25</v>
      </c>
      <c r="H4692">
        <f t="shared" si="656"/>
        <v>7343.75</v>
      </c>
      <c r="I4692">
        <f t="shared" si="657"/>
        <v>6980.5</v>
      </c>
      <c r="J4692">
        <f t="shared" si="658"/>
        <v>-10107.5</v>
      </c>
      <c r="K4692">
        <f t="shared" si="659"/>
        <v>17814.5</v>
      </c>
      <c r="L4692">
        <f t="shared" si="661"/>
        <v>0</v>
      </c>
      <c r="M4692">
        <f t="shared" si="662"/>
        <v>0</v>
      </c>
      <c r="N4692">
        <f t="shared" si="660"/>
        <v>0</v>
      </c>
      <c r="O4692">
        <f t="shared" si="663"/>
        <v>74</v>
      </c>
      <c r="P4692" t="str">
        <f>IF(O4692=MAX(O:O), A4692, "")</f>
        <v/>
      </c>
    </row>
    <row r="4693" spans="1:16" x14ac:dyDescent="0.35">
      <c r="A4693">
        <v>1991</v>
      </c>
      <c r="B4693" t="s">
        <v>4289</v>
      </c>
      <c r="C4693" t="s">
        <v>6342</v>
      </c>
      <c r="D4693" t="s">
        <v>13</v>
      </c>
      <c r="E4693" t="s">
        <v>19</v>
      </c>
      <c r="F4693" s="4">
        <v>99</v>
      </c>
      <c r="G4693">
        <f t="shared" si="655"/>
        <v>363.25</v>
      </c>
      <c r="H4693">
        <f t="shared" si="656"/>
        <v>7343.75</v>
      </c>
      <c r="I4693">
        <f t="shared" si="657"/>
        <v>6980.5</v>
      </c>
      <c r="J4693">
        <f t="shared" si="658"/>
        <v>-10107.5</v>
      </c>
      <c r="K4693">
        <f t="shared" si="659"/>
        <v>17814.5</v>
      </c>
      <c r="L4693">
        <f t="shared" si="661"/>
        <v>0</v>
      </c>
      <c r="M4693">
        <f t="shared" si="662"/>
        <v>0</v>
      </c>
      <c r="N4693">
        <f t="shared" si="660"/>
        <v>0</v>
      </c>
      <c r="O4693">
        <f t="shared" si="663"/>
        <v>74</v>
      </c>
      <c r="P4693" t="str">
        <f>IF(O4693=MAX(O:O), A4693, "")</f>
        <v/>
      </c>
    </row>
    <row r="4694" spans="1:16" x14ac:dyDescent="0.35">
      <c r="A4694">
        <v>1991</v>
      </c>
      <c r="B4694" t="s">
        <v>4295</v>
      </c>
      <c r="C4694" t="s">
        <v>6343</v>
      </c>
      <c r="D4694" t="s">
        <v>13</v>
      </c>
      <c r="E4694" t="s">
        <v>17</v>
      </c>
      <c r="F4694" s="4">
        <v>18123</v>
      </c>
      <c r="G4694">
        <f t="shared" si="655"/>
        <v>363.25</v>
      </c>
      <c r="H4694">
        <f t="shared" si="656"/>
        <v>7343.75</v>
      </c>
      <c r="I4694">
        <f t="shared" si="657"/>
        <v>6980.5</v>
      </c>
      <c r="J4694">
        <f t="shared" si="658"/>
        <v>-10107.5</v>
      </c>
      <c r="K4694">
        <f t="shared" si="659"/>
        <v>17814.5</v>
      </c>
      <c r="L4694">
        <f t="shared" si="661"/>
        <v>0</v>
      </c>
      <c r="M4694">
        <f t="shared" si="662"/>
        <v>1</v>
      </c>
      <c r="N4694">
        <f t="shared" si="660"/>
        <v>1</v>
      </c>
      <c r="O4694">
        <f t="shared" si="663"/>
        <v>75</v>
      </c>
      <c r="P4694" t="str">
        <f>IF(O4694=MAX(O:O), A4694, "")</f>
        <v/>
      </c>
    </row>
    <row r="4695" spans="1:16" x14ac:dyDescent="0.35">
      <c r="A4695">
        <v>1991</v>
      </c>
      <c r="B4695" t="s">
        <v>4295</v>
      </c>
      <c r="C4695" t="s">
        <v>6344</v>
      </c>
      <c r="D4695" t="s">
        <v>13</v>
      </c>
      <c r="E4695" t="s">
        <v>5786</v>
      </c>
      <c r="F4695" s="4">
        <v>9668</v>
      </c>
      <c r="G4695">
        <f t="shared" si="655"/>
        <v>363.25</v>
      </c>
      <c r="H4695">
        <f t="shared" si="656"/>
        <v>7343.75</v>
      </c>
      <c r="I4695">
        <f t="shared" si="657"/>
        <v>6980.5</v>
      </c>
      <c r="J4695">
        <f t="shared" si="658"/>
        <v>-10107.5</v>
      </c>
      <c r="K4695">
        <f t="shared" si="659"/>
        <v>17814.5</v>
      </c>
      <c r="L4695">
        <f t="shared" si="661"/>
        <v>0</v>
      </c>
      <c r="M4695">
        <f t="shared" si="662"/>
        <v>0</v>
      </c>
      <c r="N4695">
        <f t="shared" si="660"/>
        <v>0</v>
      </c>
      <c r="O4695">
        <f t="shared" si="663"/>
        <v>75</v>
      </c>
      <c r="P4695" t="str">
        <f>IF(O4695=MAX(O:O), A4695, "")</f>
        <v/>
      </c>
    </row>
    <row r="4696" spans="1:16" x14ac:dyDescent="0.35">
      <c r="A4696">
        <v>1991</v>
      </c>
      <c r="B4696" t="s">
        <v>4295</v>
      </c>
      <c r="C4696" t="s">
        <v>6345</v>
      </c>
      <c r="D4696" t="s">
        <v>13</v>
      </c>
      <c r="E4696" t="s">
        <v>5772</v>
      </c>
      <c r="F4696" s="4">
        <v>8656</v>
      </c>
      <c r="G4696">
        <f t="shared" si="655"/>
        <v>363.25</v>
      </c>
      <c r="H4696">
        <f t="shared" si="656"/>
        <v>7343.75</v>
      </c>
      <c r="I4696">
        <f t="shared" si="657"/>
        <v>6980.5</v>
      </c>
      <c r="J4696">
        <f t="shared" si="658"/>
        <v>-10107.5</v>
      </c>
      <c r="K4696">
        <f t="shared" si="659"/>
        <v>17814.5</v>
      </c>
      <c r="L4696">
        <f t="shared" si="661"/>
        <v>0</v>
      </c>
      <c r="M4696">
        <f t="shared" si="662"/>
        <v>0</v>
      </c>
      <c r="N4696">
        <f t="shared" si="660"/>
        <v>0</v>
      </c>
      <c r="O4696">
        <f t="shared" si="663"/>
        <v>75</v>
      </c>
      <c r="P4696" t="str">
        <f>IF(O4696=MAX(O:O), A4696, "")</f>
        <v/>
      </c>
    </row>
    <row r="4697" spans="1:16" x14ac:dyDescent="0.35">
      <c r="A4697">
        <v>1991</v>
      </c>
      <c r="B4697" t="s">
        <v>4295</v>
      </c>
      <c r="C4697" t="s">
        <v>6346</v>
      </c>
      <c r="D4697" t="s">
        <v>13</v>
      </c>
      <c r="E4697" t="s">
        <v>68</v>
      </c>
      <c r="F4697" s="4">
        <v>8265</v>
      </c>
      <c r="G4697">
        <f t="shared" si="655"/>
        <v>363.25</v>
      </c>
      <c r="H4697">
        <f t="shared" si="656"/>
        <v>7343.75</v>
      </c>
      <c r="I4697">
        <f t="shared" si="657"/>
        <v>6980.5</v>
      </c>
      <c r="J4697">
        <f t="shared" si="658"/>
        <v>-10107.5</v>
      </c>
      <c r="K4697">
        <f t="shared" si="659"/>
        <v>17814.5</v>
      </c>
      <c r="L4697">
        <f t="shared" si="661"/>
        <v>0</v>
      </c>
      <c r="M4697">
        <f t="shared" si="662"/>
        <v>0</v>
      </c>
      <c r="N4697">
        <f t="shared" si="660"/>
        <v>0</v>
      </c>
      <c r="O4697">
        <f t="shared" si="663"/>
        <v>75</v>
      </c>
      <c r="P4697" t="str">
        <f>IF(O4697=MAX(O:O), A4697, "")</f>
        <v/>
      </c>
    </row>
    <row r="4698" spans="1:16" x14ac:dyDescent="0.35">
      <c r="A4698">
        <v>1991</v>
      </c>
      <c r="B4698" t="s">
        <v>4295</v>
      </c>
      <c r="C4698" t="s">
        <v>6347</v>
      </c>
      <c r="D4698" t="s">
        <v>13</v>
      </c>
      <c r="E4698" t="s">
        <v>6106</v>
      </c>
      <c r="F4698" s="4">
        <v>6708</v>
      </c>
      <c r="G4698">
        <f t="shared" si="655"/>
        <v>363.25</v>
      </c>
      <c r="H4698">
        <f t="shared" si="656"/>
        <v>7343.75</v>
      </c>
      <c r="I4698">
        <f t="shared" si="657"/>
        <v>6980.5</v>
      </c>
      <c r="J4698">
        <f t="shared" si="658"/>
        <v>-10107.5</v>
      </c>
      <c r="K4698">
        <f t="shared" si="659"/>
        <v>17814.5</v>
      </c>
      <c r="L4698">
        <f t="shared" si="661"/>
        <v>0</v>
      </c>
      <c r="M4698">
        <f t="shared" si="662"/>
        <v>0</v>
      </c>
      <c r="N4698">
        <f t="shared" si="660"/>
        <v>0</v>
      </c>
      <c r="O4698">
        <f t="shared" si="663"/>
        <v>75</v>
      </c>
      <c r="P4698" t="str">
        <f>IF(O4698=MAX(O:O), A4698, "")</f>
        <v/>
      </c>
    </row>
    <row r="4699" spans="1:16" x14ac:dyDescent="0.35">
      <c r="A4699">
        <v>1991</v>
      </c>
      <c r="B4699" t="s">
        <v>4295</v>
      </c>
      <c r="C4699" t="s">
        <v>6348</v>
      </c>
      <c r="D4699" t="s">
        <v>13</v>
      </c>
      <c r="E4699" t="s">
        <v>32</v>
      </c>
      <c r="F4699" s="4">
        <v>4790</v>
      </c>
      <c r="G4699">
        <f t="shared" si="655"/>
        <v>363.25</v>
      </c>
      <c r="H4699">
        <f t="shared" si="656"/>
        <v>7343.75</v>
      </c>
      <c r="I4699">
        <f t="shared" si="657"/>
        <v>6980.5</v>
      </c>
      <c r="J4699">
        <f t="shared" si="658"/>
        <v>-10107.5</v>
      </c>
      <c r="K4699">
        <f t="shared" si="659"/>
        <v>17814.5</v>
      </c>
      <c r="L4699">
        <f t="shared" si="661"/>
        <v>0</v>
      </c>
      <c r="M4699">
        <f t="shared" si="662"/>
        <v>0</v>
      </c>
      <c r="N4699">
        <f t="shared" si="660"/>
        <v>0</v>
      </c>
      <c r="O4699">
        <f t="shared" si="663"/>
        <v>75</v>
      </c>
      <c r="P4699" t="str">
        <f>IF(O4699=MAX(O:O), A4699, "")</f>
        <v/>
      </c>
    </row>
    <row r="4700" spans="1:16" x14ac:dyDescent="0.35">
      <c r="A4700">
        <v>1991</v>
      </c>
      <c r="B4700" t="s">
        <v>4295</v>
      </c>
      <c r="C4700" t="s">
        <v>6349</v>
      </c>
      <c r="D4700" t="s">
        <v>13</v>
      </c>
      <c r="E4700" t="s">
        <v>6350</v>
      </c>
      <c r="F4700" s="4">
        <v>1489</v>
      </c>
      <c r="G4700">
        <f t="shared" si="655"/>
        <v>363.25</v>
      </c>
      <c r="H4700">
        <f t="shared" si="656"/>
        <v>7343.75</v>
      </c>
      <c r="I4700">
        <f t="shared" si="657"/>
        <v>6980.5</v>
      </c>
      <c r="J4700">
        <f t="shared" si="658"/>
        <v>-10107.5</v>
      </c>
      <c r="K4700">
        <f t="shared" si="659"/>
        <v>17814.5</v>
      </c>
      <c r="L4700">
        <f t="shared" si="661"/>
        <v>0</v>
      </c>
      <c r="M4700">
        <f t="shared" si="662"/>
        <v>0</v>
      </c>
      <c r="N4700">
        <f t="shared" si="660"/>
        <v>0</v>
      </c>
      <c r="O4700">
        <f t="shared" si="663"/>
        <v>75</v>
      </c>
      <c r="P4700" t="str">
        <f>IF(O4700=MAX(O:O), A4700, "")</f>
        <v/>
      </c>
    </row>
    <row r="4701" spans="1:16" x14ac:dyDescent="0.35">
      <c r="A4701">
        <v>1991</v>
      </c>
      <c r="B4701" t="s">
        <v>4295</v>
      </c>
      <c r="C4701" t="s">
        <v>6351</v>
      </c>
      <c r="D4701" t="s">
        <v>13</v>
      </c>
      <c r="E4701" t="s">
        <v>6263</v>
      </c>
      <c r="F4701" s="4">
        <v>1018</v>
      </c>
      <c r="G4701">
        <f t="shared" si="655"/>
        <v>363.25</v>
      </c>
      <c r="H4701">
        <f t="shared" si="656"/>
        <v>7343.75</v>
      </c>
      <c r="I4701">
        <f t="shared" si="657"/>
        <v>6980.5</v>
      </c>
      <c r="J4701">
        <f t="shared" si="658"/>
        <v>-10107.5</v>
      </c>
      <c r="K4701">
        <f t="shared" si="659"/>
        <v>17814.5</v>
      </c>
      <c r="L4701">
        <f t="shared" si="661"/>
        <v>0</v>
      </c>
      <c r="M4701">
        <f t="shared" si="662"/>
        <v>0</v>
      </c>
      <c r="N4701">
        <f t="shared" si="660"/>
        <v>0</v>
      </c>
      <c r="O4701">
        <f t="shared" si="663"/>
        <v>75</v>
      </c>
      <c r="P4701" t="str">
        <f>IF(O4701=MAX(O:O), A4701, "")</f>
        <v/>
      </c>
    </row>
    <row r="4702" spans="1:16" x14ac:dyDescent="0.35">
      <c r="A4702">
        <v>1991</v>
      </c>
      <c r="B4702" t="s">
        <v>4295</v>
      </c>
      <c r="C4702" t="s">
        <v>6352</v>
      </c>
      <c r="D4702" t="s">
        <v>13</v>
      </c>
      <c r="E4702" t="s">
        <v>5768</v>
      </c>
      <c r="F4702" s="4">
        <v>890</v>
      </c>
      <c r="G4702">
        <f t="shared" si="655"/>
        <v>363.25</v>
      </c>
      <c r="H4702">
        <f t="shared" si="656"/>
        <v>7343.75</v>
      </c>
      <c r="I4702">
        <f t="shared" si="657"/>
        <v>6980.5</v>
      </c>
      <c r="J4702">
        <f t="shared" si="658"/>
        <v>-10107.5</v>
      </c>
      <c r="K4702">
        <f t="shared" si="659"/>
        <v>17814.5</v>
      </c>
      <c r="L4702">
        <f t="shared" si="661"/>
        <v>0</v>
      </c>
      <c r="M4702">
        <f t="shared" si="662"/>
        <v>0</v>
      </c>
      <c r="N4702">
        <f t="shared" si="660"/>
        <v>0</v>
      </c>
      <c r="O4702">
        <f t="shared" si="663"/>
        <v>75</v>
      </c>
      <c r="P4702" t="str">
        <f>IF(O4702=MAX(O:O), A4702, "")</f>
        <v/>
      </c>
    </row>
    <row r="4703" spans="1:16" x14ac:dyDescent="0.35">
      <c r="A4703">
        <v>1991</v>
      </c>
      <c r="B4703" t="s">
        <v>4295</v>
      </c>
      <c r="C4703" t="s">
        <v>6353</v>
      </c>
      <c r="D4703" t="s">
        <v>13</v>
      </c>
      <c r="E4703" t="s">
        <v>5799</v>
      </c>
      <c r="F4703" s="4">
        <v>574</v>
      </c>
      <c r="G4703">
        <f t="shared" si="655"/>
        <v>363.25</v>
      </c>
      <c r="H4703">
        <f t="shared" si="656"/>
        <v>7343.75</v>
      </c>
      <c r="I4703">
        <f t="shared" si="657"/>
        <v>6980.5</v>
      </c>
      <c r="J4703">
        <f t="shared" si="658"/>
        <v>-10107.5</v>
      </c>
      <c r="K4703">
        <f t="shared" si="659"/>
        <v>17814.5</v>
      </c>
      <c r="L4703">
        <f t="shared" si="661"/>
        <v>0</v>
      </c>
      <c r="M4703">
        <f t="shared" si="662"/>
        <v>0</v>
      </c>
      <c r="N4703">
        <f t="shared" si="660"/>
        <v>0</v>
      </c>
      <c r="O4703">
        <f t="shared" si="663"/>
        <v>75</v>
      </c>
      <c r="P4703" t="str">
        <f>IF(O4703=MAX(O:O), A4703, "")</f>
        <v/>
      </c>
    </row>
    <row r="4704" spans="1:16" x14ac:dyDescent="0.35">
      <c r="A4704">
        <v>1991</v>
      </c>
      <c r="B4704" t="s">
        <v>4295</v>
      </c>
      <c r="C4704" t="s">
        <v>6354</v>
      </c>
      <c r="D4704" t="s">
        <v>13</v>
      </c>
      <c r="E4704" t="s">
        <v>19</v>
      </c>
      <c r="F4704" s="4">
        <v>428</v>
      </c>
      <c r="G4704">
        <f t="shared" si="655"/>
        <v>363.25</v>
      </c>
      <c r="H4704">
        <f t="shared" si="656"/>
        <v>7343.75</v>
      </c>
      <c r="I4704">
        <f t="shared" si="657"/>
        <v>6980.5</v>
      </c>
      <c r="J4704">
        <f t="shared" si="658"/>
        <v>-10107.5</v>
      </c>
      <c r="K4704">
        <f t="shared" si="659"/>
        <v>17814.5</v>
      </c>
      <c r="L4704">
        <f t="shared" si="661"/>
        <v>0</v>
      </c>
      <c r="M4704">
        <f t="shared" si="662"/>
        <v>0</v>
      </c>
      <c r="N4704">
        <f t="shared" si="660"/>
        <v>0</v>
      </c>
      <c r="O4704">
        <f t="shared" si="663"/>
        <v>75</v>
      </c>
      <c r="P4704" t="str">
        <f>IF(O4704=MAX(O:O), A4704, "")</f>
        <v/>
      </c>
    </row>
    <row r="4705" spans="1:16" x14ac:dyDescent="0.35">
      <c r="A4705">
        <v>1991</v>
      </c>
      <c r="B4705" t="s">
        <v>4295</v>
      </c>
      <c r="C4705" t="s">
        <v>6355</v>
      </c>
      <c r="D4705" t="s">
        <v>13</v>
      </c>
      <c r="E4705" t="s">
        <v>19</v>
      </c>
      <c r="F4705" s="4">
        <v>364</v>
      </c>
      <c r="G4705">
        <f t="shared" si="655"/>
        <v>363.25</v>
      </c>
      <c r="H4705">
        <f t="shared" si="656"/>
        <v>7343.75</v>
      </c>
      <c r="I4705">
        <f t="shared" si="657"/>
        <v>6980.5</v>
      </c>
      <c r="J4705">
        <f t="shared" si="658"/>
        <v>-10107.5</v>
      </c>
      <c r="K4705">
        <f t="shared" si="659"/>
        <v>17814.5</v>
      </c>
      <c r="L4705">
        <f t="shared" si="661"/>
        <v>0</v>
      </c>
      <c r="M4705">
        <f t="shared" si="662"/>
        <v>0</v>
      </c>
      <c r="N4705">
        <f t="shared" si="660"/>
        <v>0</v>
      </c>
      <c r="O4705">
        <f t="shared" si="663"/>
        <v>75</v>
      </c>
      <c r="P4705" t="str">
        <f>IF(O4705=MAX(O:O), A4705, "")</f>
        <v/>
      </c>
    </row>
    <row r="4706" spans="1:16" x14ac:dyDescent="0.35">
      <c r="A4706">
        <v>1991</v>
      </c>
      <c r="B4706" t="s">
        <v>4295</v>
      </c>
      <c r="C4706" t="s">
        <v>6356</v>
      </c>
      <c r="D4706" t="s">
        <v>13</v>
      </c>
      <c r="E4706" t="s">
        <v>6330</v>
      </c>
      <c r="F4706" s="4">
        <v>288</v>
      </c>
      <c r="G4706">
        <f t="shared" si="655"/>
        <v>363.25</v>
      </c>
      <c r="H4706">
        <f t="shared" si="656"/>
        <v>7343.75</v>
      </c>
      <c r="I4706">
        <f t="shared" si="657"/>
        <v>6980.5</v>
      </c>
      <c r="J4706">
        <f t="shared" si="658"/>
        <v>-10107.5</v>
      </c>
      <c r="K4706">
        <f t="shared" si="659"/>
        <v>17814.5</v>
      </c>
      <c r="L4706">
        <f t="shared" si="661"/>
        <v>0</v>
      </c>
      <c r="M4706">
        <f t="shared" si="662"/>
        <v>0</v>
      </c>
      <c r="N4706">
        <f t="shared" si="660"/>
        <v>0</v>
      </c>
      <c r="O4706">
        <f t="shared" si="663"/>
        <v>75</v>
      </c>
      <c r="P4706" t="str">
        <f>IF(O4706=MAX(O:O), A4706, "")</f>
        <v/>
      </c>
    </row>
    <row r="4707" spans="1:16" x14ac:dyDescent="0.35">
      <c r="A4707">
        <v>1991</v>
      </c>
      <c r="B4707" t="s">
        <v>4295</v>
      </c>
      <c r="C4707" t="s">
        <v>6357</v>
      </c>
      <c r="D4707" t="s">
        <v>13</v>
      </c>
      <c r="E4707" t="s">
        <v>19</v>
      </c>
      <c r="F4707" s="4">
        <v>274</v>
      </c>
      <c r="G4707">
        <f t="shared" si="655"/>
        <v>363.25</v>
      </c>
      <c r="H4707">
        <f t="shared" si="656"/>
        <v>7343.75</v>
      </c>
      <c r="I4707">
        <f t="shared" si="657"/>
        <v>6980.5</v>
      </c>
      <c r="J4707">
        <f t="shared" si="658"/>
        <v>-10107.5</v>
      </c>
      <c r="K4707">
        <f t="shared" si="659"/>
        <v>17814.5</v>
      </c>
      <c r="L4707">
        <f t="shared" si="661"/>
        <v>0</v>
      </c>
      <c r="M4707">
        <f t="shared" si="662"/>
        <v>0</v>
      </c>
      <c r="N4707">
        <f t="shared" si="660"/>
        <v>0</v>
      </c>
      <c r="O4707">
        <f t="shared" si="663"/>
        <v>75</v>
      </c>
      <c r="P4707" t="str">
        <f>IF(O4707=MAX(O:O), A4707, "")</f>
        <v/>
      </c>
    </row>
    <row r="4708" spans="1:16" x14ac:dyDescent="0.35">
      <c r="A4708">
        <v>1991</v>
      </c>
      <c r="B4708" t="s">
        <v>4295</v>
      </c>
      <c r="C4708" t="s">
        <v>6358</v>
      </c>
      <c r="D4708" t="s">
        <v>13</v>
      </c>
      <c r="E4708" t="s">
        <v>19</v>
      </c>
      <c r="F4708" s="4">
        <v>248</v>
      </c>
      <c r="G4708">
        <f t="shared" si="655"/>
        <v>363.25</v>
      </c>
      <c r="H4708">
        <f t="shared" si="656"/>
        <v>7343.75</v>
      </c>
      <c r="I4708">
        <f t="shared" si="657"/>
        <v>6980.5</v>
      </c>
      <c r="J4708">
        <f t="shared" si="658"/>
        <v>-10107.5</v>
      </c>
      <c r="K4708">
        <f t="shared" si="659"/>
        <v>17814.5</v>
      </c>
      <c r="L4708">
        <f t="shared" si="661"/>
        <v>0</v>
      </c>
      <c r="M4708">
        <f t="shared" si="662"/>
        <v>0</v>
      </c>
      <c r="N4708">
        <f t="shared" si="660"/>
        <v>0</v>
      </c>
      <c r="O4708">
        <f t="shared" si="663"/>
        <v>75</v>
      </c>
      <c r="P4708" t="str">
        <f>IF(O4708=MAX(O:O), A4708, "")</f>
        <v/>
      </c>
    </row>
    <row r="4709" spans="1:16" x14ac:dyDescent="0.35">
      <c r="A4709">
        <v>1991</v>
      </c>
      <c r="B4709" t="s">
        <v>4295</v>
      </c>
      <c r="C4709" t="s">
        <v>6358</v>
      </c>
      <c r="D4709" t="s">
        <v>13</v>
      </c>
      <c r="E4709" t="s">
        <v>19</v>
      </c>
      <c r="F4709" s="4">
        <v>248</v>
      </c>
      <c r="G4709">
        <f t="shared" si="655"/>
        <v>363.25</v>
      </c>
      <c r="H4709">
        <f t="shared" si="656"/>
        <v>7343.75</v>
      </c>
      <c r="I4709">
        <f t="shared" si="657"/>
        <v>6980.5</v>
      </c>
      <c r="J4709">
        <f t="shared" si="658"/>
        <v>-10107.5</v>
      </c>
      <c r="K4709">
        <f t="shared" si="659"/>
        <v>17814.5</v>
      </c>
      <c r="L4709">
        <f t="shared" si="661"/>
        <v>0</v>
      </c>
      <c r="M4709">
        <f t="shared" si="662"/>
        <v>0</v>
      </c>
      <c r="N4709">
        <f t="shared" si="660"/>
        <v>0</v>
      </c>
      <c r="O4709">
        <f t="shared" si="663"/>
        <v>75</v>
      </c>
      <c r="P4709" t="str">
        <f>IF(O4709=MAX(O:O), A4709, "")</f>
        <v/>
      </c>
    </row>
    <row r="4710" spans="1:16" x14ac:dyDescent="0.35">
      <c r="A4710">
        <v>1991</v>
      </c>
      <c r="B4710" t="s">
        <v>4295</v>
      </c>
      <c r="C4710" t="s">
        <v>6359</v>
      </c>
      <c r="D4710" t="s">
        <v>13</v>
      </c>
      <c r="E4710" t="s">
        <v>19</v>
      </c>
      <c r="F4710" s="4">
        <v>232</v>
      </c>
      <c r="G4710">
        <f t="shared" si="655"/>
        <v>363.25</v>
      </c>
      <c r="H4710">
        <f t="shared" si="656"/>
        <v>7343.75</v>
      </c>
      <c r="I4710">
        <f t="shared" si="657"/>
        <v>6980.5</v>
      </c>
      <c r="J4710">
        <f t="shared" si="658"/>
        <v>-10107.5</v>
      </c>
      <c r="K4710">
        <f t="shared" si="659"/>
        <v>17814.5</v>
      </c>
      <c r="L4710">
        <f t="shared" si="661"/>
        <v>0</v>
      </c>
      <c r="M4710">
        <f t="shared" si="662"/>
        <v>0</v>
      </c>
      <c r="N4710">
        <f t="shared" si="660"/>
        <v>0</v>
      </c>
      <c r="O4710">
        <f t="shared" si="663"/>
        <v>75</v>
      </c>
      <c r="P4710" t="str">
        <f>IF(O4710=MAX(O:O), A4710, "")</f>
        <v/>
      </c>
    </row>
    <row r="4711" spans="1:16" x14ac:dyDescent="0.35">
      <c r="A4711">
        <v>1991</v>
      </c>
      <c r="B4711" t="s">
        <v>4295</v>
      </c>
      <c r="C4711" t="s">
        <v>6360</v>
      </c>
      <c r="D4711" t="s">
        <v>13</v>
      </c>
      <c r="E4711" t="s">
        <v>19</v>
      </c>
      <c r="F4711" s="4">
        <v>222</v>
      </c>
      <c r="G4711">
        <f t="shared" si="655"/>
        <v>363.25</v>
      </c>
      <c r="H4711">
        <f t="shared" si="656"/>
        <v>7343.75</v>
      </c>
      <c r="I4711">
        <f t="shared" si="657"/>
        <v>6980.5</v>
      </c>
      <c r="J4711">
        <f t="shared" si="658"/>
        <v>-10107.5</v>
      </c>
      <c r="K4711">
        <f t="shared" si="659"/>
        <v>17814.5</v>
      </c>
      <c r="L4711">
        <f t="shared" si="661"/>
        <v>0</v>
      </c>
      <c r="M4711">
        <f t="shared" si="662"/>
        <v>0</v>
      </c>
      <c r="N4711">
        <f t="shared" si="660"/>
        <v>0</v>
      </c>
      <c r="O4711">
        <f t="shared" si="663"/>
        <v>75</v>
      </c>
      <c r="P4711" t="str">
        <f>IF(O4711=MAX(O:O), A4711, "")</f>
        <v/>
      </c>
    </row>
    <row r="4712" spans="1:16" x14ac:dyDescent="0.35">
      <c r="A4712">
        <v>1991</v>
      </c>
      <c r="B4712" t="s">
        <v>4295</v>
      </c>
      <c r="C4712" t="s">
        <v>6361</v>
      </c>
      <c r="D4712" t="s">
        <v>13</v>
      </c>
      <c r="E4712" t="s">
        <v>5806</v>
      </c>
      <c r="F4712" s="4">
        <v>213</v>
      </c>
      <c r="G4712">
        <f t="shared" si="655"/>
        <v>363.25</v>
      </c>
      <c r="H4712">
        <f t="shared" si="656"/>
        <v>7343.75</v>
      </c>
      <c r="I4712">
        <f t="shared" si="657"/>
        <v>6980.5</v>
      </c>
      <c r="J4712">
        <f t="shared" si="658"/>
        <v>-10107.5</v>
      </c>
      <c r="K4712">
        <f t="shared" si="659"/>
        <v>17814.5</v>
      </c>
      <c r="L4712">
        <f t="shared" si="661"/>
        <v>0</v>
      </c>
      <c r="M4712">
        <f t="shared" si="662"/>
        <v>0</v>
      </c>
      <c r="N4712">
        <f t="shared" si="660"/>
        <v>0</v>
      </c>
      <c r="O4712">
        <f t="shared" si="663"/>
        <v>75</v>
      </c>
      <c r="P4712" t="str">
        <f>IF(O4712=MAX(O:O), A4712, "")</f>
        <v/>
      </c>
    </row>
    <row r="4713" spans="1:16" x14ac:dyDescent="0.35">
      <c r="A4713">
        <v>1991</v>
      </c>
      <c r="B4713" t="s">
        <v>4295</v>
      </c>
      <c r="C4713" t="s">
        <v>6362</v>
      </c>
      <c r="D4713" t="s">
        <v>13</v>
      </c>
      <c r="E4713" t="s">
        <v>19</v>
      </c>
      <c r="F4713" s="4">
        <v>193</v>
      </c>
      <c r="G4713">
        <f t="shared" si="655"/>
        <v>363.25</v>
      </c>
      <c r="H4713">
        <f t="shared" si="656"/>
        <v>7343.75</v>
      </c>
      <c r="I4713">
        <f t="shared" si="657"/>
        <v>6980.5</v>
      </c>
      <c r="J4713">
        <f t="shared" si="658"/>
        <v>-10107.5</v>
      </c>
      <c r="K4713">
        <f t="shared" si="659"/>
        <v>17814.5</v>
      </c>
      <c r="L4713">
        <f t="shared" si="661"/>
        <v>0</v>
      </c>
      <c r="M4713">
        <f t="shared" si="662"/>
        <v>0</v>
      </c>
      <c r="N4713">
        <f t="shared" si="660"/>
        <v>0</v>
      </c>
      <c r="O4713">
        <f t="shared" si="663"/>
        <v>75</v>
      </c>
      <c r="P4713" t="str">
        <f>IF(O4713=MAX(O:O), A4713, "")</f>
        <v/>
      </c>
    </row>
    <row r="4714" spans="1:16" x14ac:dyDescent="0.35">
      <c r="A4714">
        <v>1991</v>
      </c>
      <c r="B4714" t="s">
        <v>4295</v>
      </c>
      <c r="C4714" t="s">
        <v>6363</v>
      </c>
      <c r="D4714" t="s">
        <v>13</v>
      </c>
      <c r="E4714" t="s">
        <v>19</v>
      </c>
      <c r="F4714" s="4">
        <v>182</v>
      </c>
      <c r="G4714">
        <f t="shared" si="655"/>
        <v>363.25</v>
      </c>
      <c r="H4714">
        <f t="shared" si="656"/>
        <v>7343.75</v>
      </c>
      <c r="I4714">
        <f t="shared" si="657"/>
        <v>6980.5</v>
      </c>
      <c r="J4714">
        <f t="shared" si="658"/>
        <v>-10107.5</v>
      </c>
      <c r="K4714">
        <f t="shared" si="659"/>
        <v>17814.5</v>
      </c>
      <c r="L4714">
        <f t="shared" si="661"/>
        <v>0</v>
      </c>
      <c r="M4714">
        <f t="shared" si="662"/>
        <v>0</v>
      </c>
      <c r="N4714">
        <f t="shared" si="660"/>
        <v>0</v>
      </c>
      <c r="O4714">
        <f t="shared" si="663"/>
        <v>75</v>
      </c>
      <c r="P4714" t="str">
        <f>IF(O4714=MAX(O:O), A4714, "")</f>
        <v/>
      </c>
    </row>
    <row r="4715" spans="1:16" x14ac:dyDescent="0.35">
      <c r="A4715">
        <v>1991</v>
      </c>
      <c r="B4715" t="s">
        <v>4295</v>
      </c>
      <c r="C4715" t="s">
        <v>6364</v>
      </c>
      <c r="D4715" t="s">
        <v>13</v>
      </c>
      <c r="E4715" t="s">
        <v>19</v>
      </c>
      <c r="F4715" s="4">
        <v>169</v>
      </c>
      <c r="G4715">
        <f t="shared" si="655"/>
        <v>363.25</v>
      </c>
      <c r="H4715">
        <f t="shared" si="656"/>
        <v>7343.75</v>
      </c>
      <c r="I4715">
        <f t="shared" si="657"/>
        <v>6980.5</v>
      </c>
      <c r="J4715">
        <f t="shared" si="658"/>
        <v>-10107.5</v>
      </c>
      <c r="K4715">
        <f t="shared" si="659"/>
        <v>17814.5</v>
      </c>
      <c r="L4715">
        <f t="shared" si="661"/>
        <v>0</v>
      </c>
      <c r="M4715">
        <f t="shared" si="662"/>
        <v>0</v>
      </c>
      <c r="N4715">
        <f t="shared" si="660"/>
        <v>0</v>
      </c>
      <c r="O4715">
        <f t="shared" si="663"/>
        <v>75</v>
      </c>
      <c r="P4715" t="str">
        <f>IF(O4715=MAX(O:O), A4715, "")</f>
        <v/>
      </c>
    </row>
    <row r="4716" spans="1:16" x14ac:dyDescent="0.35">
      <c r="A4716">
        <v>1991</v>
      </c>
      <c r="B4716" t="s">
        <v>4295</v>
      </c>
      <c r="C4716" t="s">
        <v>6365</v>
      </c>
      <c r="D4716" t="s">
        <v>13</v>
      </c>
      <c r="E4716" t="s">
        <v>19</v>
      </c>
      <c r="F4716" s="4">
        <v>167</v>
      </c>
      <c r="G4716">
        <f t="shared" si="655"/>
        <v>363.25</v>
      </c>
      <c r="H4716">
        <f t="shared" si="656"/>
        <v>7343.75</v>
      </c>
      <c r="I4716">
        <f t="shared" si="657"/>
        <v>6980.5</v>
      </c>
      <c r="J4716">
        <f t="shared" si="658"/>
        <v>-10107.5</v>
      </c>
      <c r="K4716">
        <f t="shared" si="659"/>
        <v>17814.5</v>
      </c>
      <c r="L4716">
        <f t="shared" si="661"/>
        <v>0</v>
      </c>
      <c r="M4716">
        <f t="shared" si="662"/>
        <v>0</v>
      </c>
      <c r="N4716">
        <f t="shared" si="660"/>
        <v>0</v>
      </c>
      <c r="O4716">
        <f t="shared" si="663"/>
        <v>75</v>
      </c>
      <c r="P4716" t="str">
        <f>IF(O4716=MAX(O:O), A4716, "")</f>
        <v/>
      </c>
    </row>
    <row r="4717" spans="1:16" x14ac:dyDescent="0.35">
      <c r="A4717">
        <v>1991</v>
      </c>
      <c r="B4717" t="s">
        <v>4295</v>
      </c>
      <c r="C4717" t="s">
        <v>6366</v>
      </c>
      <c r="D4717" t="s">
        <v>13</v>
      </c>
      <c r="E4717" t="s">
        <v>19</v>
      </c>
      <c r="F4717" s="4">
        <v>159</v>
      </c>
      <c r="G4717">
        <f t="shared" si="655"/>
        <v>363.25</v>
      </c>
      <c r="H4717">
        <f t="shared" si="656"/>
        <v>7343.75</v>
      </c>
      <c r="I4717">
        <f t="shared" si="657"/>
        <v>6980.5</v>
      </c>
      <c r="J4717">
        <f t="shared" si="658"/>
        <v>-10107.5</v>
      </c>
      <c r="K4717">
        <f t="shared" si="659"/>
        <v>17814.5</v>
      </c>
      <c r="L4717">
        <f t="shared" si="661"/>
        <v>0</v>
      </c>
      <c r="M4717">
        <f t="shared" si="662"/>
        <v>0</v>
      </c>
      <c r="N4717">
        <f t="shared" si="660"/>
        <v>0</v>
      </c>
      <c r="O4717">
        <f t="shared" si="663"/>
        <v>75</v>
      </c>
      <c r="P4717" t="str">
        <f>IF(O4717=MAX(O:O), A4717, "")</f>
        <v/>
      </c>
    </row>
    <row r="4718" spans="1:16" x14ac:dyDescent="0.35">
      <c r="A4718">
        <v>1991</v>
      </c>
      <c r="B4718" t="s">
        <v>4295</v>
      </c>
      <c r="C4718" t="s">
        <v>6367</v>
      </c>
      <c r="D4718" t="s">
        <v>13</v>
      </c>
      <c r="E4718" t="s">
        <v>19</v>
      </c>
      <c r="F4718" s="4">
        <v>141</v>
      </c>
      <c r="G4718">
        <f t="shared" si="655"/>
        <v>363.25</v>
      </c>
      <c r="H4718">
        <f t="shared" si="656"/>
        <v>7343.75</v>
      </c>
      <c r="I4718">
        <f t="shared" si="657"/>
        <v>6980.5</v>
      </c>
      <c r="J4718">
        <f t="shared" si="658"/>
        <v>-10107.5</v>
      </c>
      <c r="K4718">
        <f t="shared" si="659"/>
        <v>17814.5</v>
      </c>
      <c r="L4718">
        <f t="shared" si="661"/>
        <v>0</v>
      </c>
      <c r="M4718">
        <f t="shared" si="662"/>
        <v>0</v>
      </c>
      <c r="N4718">
        <f t="shared" si="660"/>
        <v>0</v>
      </c>
      <c r="O4718">
        <f t="shared" si="663"/>
        <v>75</v>
      </c>
      <c r="P4718" t="str">
        <f>IF(O4718=MAX(O:O), A4718, "")</f>
        <v/>
      </c>
    </row>
    <row r="4719" spans="1:16" x14ac:dyDescent="0.35">
      <c r="A4719">
        <v>1991</v>
      </c>
      <c r="B4719" t="s">
        <v>4295</v>
      </c>
      <c r="C4719" t="s">
        <v>6368</v>
      </c>
      <c r="D4719" t="s">
        <v>13</v>
      </c>
      <c r="E4719" t="s">
        <v>19</v>
      </c>
      <c r="F4719" s="4">
        <v>140</v>
      </c>
      <c r="G4719">
        <f t="shared" si="655"/>
        <v>363.25</v>
      </c>
      <c r="H4719">
        <f t="shared" si="656"/>
        <v>7343.75</v>
      </c>
      <c r="I4719">
        <f t="shared" si="657"/>
        <v>6980.5</v>
      </c>
      <c r="J4719">
        <f t="shared" si="658"/>
        <v>-10107.5</v>
      </c>
      <c r="K4719">
        <f t="shared" si="659"/>
        <v>17814.5</v>
      </c>
      <c r="L4719">
        <f t="shared" si="661"/>
        <v>0</v>
      </c>
      <c r="M4719">
        <f t="shared" si="662"/>
        <v>0</v>
      </c>
      <c r="N4719">
        <f t="shared" si="660"/>
        <v>0</v>
      </c>
      <c r="O4719">
        <f t="shared" si="663"/>
        <v>75</v>
      </c>
      <c r="P4719" t="str">
        <f>IF(O4719=MAX(O:O), A4719, "")</f>
        <v/>
      </c>
    </row>
    <row r="4720" spans="1:16" x14ac:dyDescent="0.35">
      <c r="A4720">
        <v>1991</v>
      </c>
      <c r="B4720" t="s">
        <v>4295</v>
      </c>
      <c r="C4720" t="s">
        <v>6369</v>
      </c>
      <c r="D4720" t="s">
        <v>13</v>
      </c>
      <c r="E4720" t="s">
        <v>19</v>
      </c>
      <c r="F4720" s="4">
        <v>67</v>
      </c>
      <c r="G4720">
        <f t="shared" si="655"/>
        <v>363.25</v>
      </c>
      <c r="H4720">
        <f t="shared" si="656"/>
        <v>7343.75</v>
      </c>
      <c r="I4720">
        <f t="shared" si="657"/>
        <v>6980.5</v>
      </c>
      <c r="J4720">
        <f t="shared" si="658"/>
        <v>-10107.5</v>
      </c>
      <c r="K4720">
        <f t="shared" si="659"/>
        <v>17814.5</v>
      </c>
      <c r="L4720">
        <f t="shared" si="661"/>
        <v>0</v>
      </c>
      <c r="M4720">
        <f t="shared" si="662"/>
        <v>0</v>
      </c>
      <c r="N4720">
        <f t="shared" si="660"/>
        <v>0</v>
      </c>
      <c r="O4720">
        <f t="shared" si="663"/>
        <v>75</v>
      </c>
      <c r="P4720" t="str">
        <f>IF(O4720=MAX(O:O), A4720, "")</f>
        <v/>
      </c>
    </row>
    <row r="4721" spans="1:16" x14ac:dyDescent="0.35">
      <c r="A4721">
        <v>1991</v>
      </c>
      <c r="B4721" t="s">
        <v>4308</v>
      </c>
      <c r="C4721" t="s">
        <v>5495</v>
      </c>
      <c r="D4721" t="s">
        <v>13</v>
      </c>
      <c r="E4721" t="s">
        <v>5772</v>
      </c>
      <c r="F4721" s="4">
        <v>14161</v>
      </c>
      <c r="G4721">
        <f t="shared" si="655"/>
        <v>363.25</v>
      </c>
      <c r="H4721">
        <f t="shared" si="656"/>
        <v>7343.75</v>
      </c>
      <c r="I4721">
        <f t="shared" si="657"/>
        <v>6980.5</v>
      </c>
      <c r="J4721">
        <f t="shared" si="658"/>
        <v>-10107.5</v>
      </c>
      <c r="K4721">
        <f t="shared" si="659"/>
        <v>17814.5</v>
      </c>
      <c r="L4721">
        <f t="shared" si="661"/>
        <v>0</v>
      </c>
      <c r="M4721">
        <f t="shared" si="662"/>
        <v>0</v>
      </c>
      <c r="N4721">
        <f t="shared" si="660"/>
        <v>0</v>
      </c>
      <c r="O4721">
        <f t="shared" si="663"/>
        <v>75</v>
      </c>
      <c r="P4721" t="str">
        <f>IF(O4721=MAX(O:O), A4721, "")</f>
        <v/>
      </c>
    </row>
    <row r="4722" spans="1:16" x14ac:dyDescent="0.35">
      <c r="A4722">
        <v>1991</v>
      </c>
      <c r="B4722" t="s">
        <v>4308</v>
      </c>
      <c r="C4722" t="s">
        <v>6370</v>
      </c>
      <c r="D4722" t="s">
        <v>13</v>
      </c>
      <c r="E4722" t="s">
        <v>68</v>
      </c>
      <c r="F4722" s="4">
        <v>12516</v>
      </c>
      <c r="G4722">
        <f t="shared" si="655"/>
        <v>363.25</v>
      </c>
      <c r="H4722">
        <f t="shared" si="656"/>
        <v>7343.75</v>
      </c>
      <c r="I4722">
        <f t="shared" si="657"/>
        <v>6980.5</v>
      </c>
      <c r="J4722">
        <f t="shared" si="658"/>
        <v>-10107.5</v>
      </c>
      <c r="K4722">
        <f t="shared" si="659"/>
        <v>17814.5</v>
      </c>
      <c r="L4722">
        <f t="shared" si="661"/>
        <v>0</v>
      </c>
      <c r="M4722">
        <f t="shared" si="662"/>
        <v>0</v>
      </c>
      <c r="N4722">
        <f t="shared" si="660"/>
        <v>0</v>
      </c>
      <c r="O4722">
        <f t="shared" si="663"/>
        <v>75</v>
      </c>
      <c r="P4722" t="str">
        <f>IF(O4722=MAX(O:O), A4722, "")</f>
        <v/>
      </c>
    </row>
    <row r="4723" spans="1:16" x14ac:dyDescent="0.35">
      <c r="A4723">
        <v>1991</v>
      </c>
      <c r="B4723" t="s">
        <v>4308</v>
      </c>
      <c r="C4723" t="s">
        <v>6371</v>
      </c>
      <c r="D4723" t="s">
        <v>96</v>
      </c>
      <c r="E4723" t="s">
        <v>17</v>
      </c>
      <c r="F4723" s="4">
        <v>11896</v>
      </c>
      <c r="G4723">
        <f t="shared" si="655"/>
        <v>363.25</v>
      </c>
      <c r="H4723">
        <f t="shared" si="656"/>
        <v>7343.75</v>
      </c>
      <c r="I4723">
        <f t="shared" si="657"/>
        <v>6980.5</v>
      </c>
      <c r="J4723">
        <f t="shared" si="658"/>
        <v>-10107.5</v>
      </c>
      <c r="K4723">
        <f t="shared" si="659"/>
        <v>17814.5</v>
      </c>
      <c r="L4723">
        <f t="shared" si="661"/>
        <v>0</v>
      </c>
      <c r="M4723">
        <f t="shared" si="662"/>
        <v>0</v>
      </c>
      <c r="N4723">
        <f t="shared" si="660"/>
        <v>0</v>
      </c>
      <c r="O4723">
        <f t="shared" si="663"/>
        <v>75</v>
      </c>
      <c r="P4723" t="str">
        <f>IF(O4723=MAX(O:O), A4723, "")</f>
        <v/>
      </c>
    </row>
    <row r="4724" spans="1:16" x14ac:dyDescent="0.35">
      <c r="A4724">
        <v>1991</v>
      </c>
      <c r="B4724" t="s">
        <v>4308</v>
      </c>
      <c r="C4724" t="s">
        <v>6372</v>
      </c>
      <c r="D4724" t="s">
        <v>13</v>
      </c>
      <c r="E4724" t="s">
        <v>19</v>
      </c>
      <c r="F4724" s="4">
        <v>8700</v>
      </c>
      <c r="G4724">
        <f t="shared" si="655"/>
        <v>363.25</v>
      </c>
      <c r="H4724">
        <f t="shared" si="656"/>
        <v>7343.75</v>
      </c>
      <c r="I4724">
        <f t="shared" si="657"/>
        <v>6980.5</v>
      </c>
      <c r="J4724">
        <f t="shared" si="658"/>
        <v>-10107.5</v>
      </c>
      <c r="K4724">
        <f t="shared" si="659"/>
        <v>17814.5</v>
      </c>
      <c r="L4724">
        <f t="shared" si="661"/>
        <v>0</v>
      </c>
      <c r="M4724">
        <f t="shared" si="662"/>
        <v>0</v>
      </c>
      <c r="N4724">
        <f t="shared" si="660"/>
        <v>0</v>
      </c>
      <c r="O4724">
        <f t="shared" si="663"/>
        <v>75</v>
      </c>
      <c r="P4724" t="str">
        <f>IF(O4724=MAX(O:O), A4724, "")</f>
        <v/>
      </c>
    </row>
    <row r="4725" spans="1:16" x14ac:dyDescent="0.35">
      <c r="A4725">
        <v>1991</v>
      </c>
      <c r="B4725" t="s">
        <v>4308</v>
      </c>
      <c r="C4725" t="s">
        <v>6373</v>
      </c>
      <c r="D4725" t="s">
        <v>13</v>
      </c>
      <c r="E4725" t="s">
        <v>32</v>
      </c>
      <c r="F4725" s="4">
        <v>4271</v>
      </c>
      <c r="G4725">
        <f t="shared" si="655"/>
        <v>363.25</v>
      </c>
      <c r="H4725">
        <f t="shared" si="656"/>
        <v>7343.75</v>
      </c>
      <c r="I4725">
        <f t="shared" si="657"/>
        <v>6980.5</v>
      </c>
      <c r="J4725">
        <f t="shared" si="658"/>
        <v>-10107.5</v>
      </c>
      <c r="K4725">
        <f t="shared" si="659"/>
        <v>17814.5</v>
      </c>
      <c r="L4725">
        <f t="shared" si="661"/>
        <v>0</v>
      </c>
      <c r="M4725">
        <f t="shared" si="662"/>
        <v>0</v>
      </c>
      <c r="N4725">
        <f t="shared" si="660"/>
        <v>0</v>
      </c>
      <c r="O4725">
        <f t="shared" si="663"/>
        <v>75</v>
      </c>
      <c r="P4725" t="str">
        <f>IF(O4725=MAX(O:O), A4725, "")</f>
        <v/>
      </c>
    </row>
    <row r="4726" spans="1:16" x14ac:dyDescent="0.35">
      <c r="A4726">
        <v>1991</v>
      </c>
      <c r="B4726" t="s">
        <v>4308</v>
      </c>
      <c r="C4726" t="s">
        <v>6374</v>
      </c>
      <c r="D4726" t="s">
        <v>13</v>
      </c>
      <c r="E4726" t="s">
        <v>19</v>
      </c>
      <c r="F4726" s="4">
        <v>2386</v>
      </c>
      <c r="G4726">
        <f t="shared" si="655"/>
        <v>363.25</v>
      </c>
      <c r="H4726">
        <f t="shared" si="656"/>
        <v>7343.75</v>
      </c>
      <c r="I4726">
        <f t="shared" si="657"/>
        <v>6980.5</v>
      </c>
      <c r="J4726">
        <f t="shared" si="658"/>
        <v>-10107.5</v>
      </c>
      <c r="K4726">
        <f t="shared" si="659"/>
        <v>17814.5</v>
      </c>
      <c r="L4726">
        <f t="shared" si="661"/>
        <v>0</v>
      </c>
      <c r="M4726">
        <f t="shared" si="662"/>
        <v>0</v>
      </c>
      <c r="N4726">
        <f t="shared" si="660"/>
        <v>0</v>
      </c>
      <c r="O4726">
        <f t="shared" si="663"/>
        <v>75</v>
      </c>
      <c r="P4726" t="str">
        <f>IF(O4726=MAX(O:O), A4726, "")</f>
        <v/>
      </c>
    </row>
    <row r="4727" spans="1:16" x14ac:dyDescent="0.35">
      <c r="A4727">
        <v>1991</v>
      </c>
      <c r="B4727" t="s">
        <v>4308</v>
      </c>
      <c r="C4727" t="s">
        <v>6375</v>
      </c>
      <c r="D4727" t="s">
        <v>13</v>
      </c>
      <c r="E4727" t="s">
        <v>147</v>
      </c>
      <c r="F4727" s="4">
        <v>2021</v>
      </c>
      <c r="G4727">
        <f t="shared" si="655"/>
        <v>363.25</v>
      </c>
      <c r="H4727">
        <f t="shared" si="656"/>
        <v>7343.75</v>
      </c>
      <c r="I4727">
        <f t="shared" si="657"/>
        <v>6980.5</v>
      </c>
      <c r="J4727">
        <f t="shared" si="658"/>
        <v>-10107.5</v>
      </c>
      <c r="K4727">
        <f t="shared" si="659"/>
        <v>17814.5</v>
      </c>
      <c r="L4727">
        <f t="shared" si="661"/>
        <v>0</v>
      </c>
      <c r="M4727">
        <f t="shared" si="662"/>
        <v>0</v>
      </c>
      <c r="N4727">
        <f t="shared" si="660"/>
        <v>0</v>
      </c>
      <c r="O4727">
        <f t="shared" si="663"/>
        <v>75</v>
      </c>
      <c r="P4727" t="str">
        <f>IF(O4727=MAX(O:O), A4727, "")</f>
        <v/>
      </c>
    </row>
    <row r="4728" spans="1:16" x14ac:dyDescent="0.35">
      <c r="A4728">
        <v>1991</v>
      </c>
      <c r="B4728" t="s">
        <v>4308</v>
      </c>
      <c r="C4728" t="s">
        <v>6376</v>
      </c>
      <c r="D4728" t="s">
        <v>13</v>
      </c>
      <c r="E4728" t="s">
        <v>6350</v>
      </c>
      <c r="F4728" s="4">
        <v>1749</v>
      </c>
      <c r="G4728">
        <f t="shared" si="655"/>
        <v>363.25</v>
      </c>
      <c r="H4728">
        <f t="shared" si="656"/>
        <v>7343.75</v>
      </c>
      <c r="I4728">
        <f t="shared" si="657"/>
        <v>6980.5</v>
      </c>
      <c r="J4728">
        <f t="shared" si="658"/>
        <v>-10107.5</v>
      </c>
      <c r="K4728">
        <f t="shared" si="659"/>
        <v>17814.5</v>
      </c>
      <c r="L4728">
        <f t="shared" si="661"/>
        <v>0</v>
      </c>
      <c r="M4728">
        <f t="shared" si="662"/>
        <v>0</v>
      </c>
      <c r="N4728">
        <f t="shared" si="660"/>
        <v>0</v>
      </c>
      <c r="O4728">
        <f t="shared" si="663"/>
        <v>75</v>
      </c>
      <c r="P4728" t="str">
        <f>IF(O4728=MAX(O:O), A4728, "")</f>
        <v/>
      </c>
    </row>
    <row r="4729" spans="1:16" x14ac:dyDescent="0.35">
      <c r="A4729">
        <v>1991</v>
      </c>
      <c r="B4729" t="s">
        <v>4308</v>
      </c>
      <c r="C4729" t="s">
        <v>6377</v>
      </c>
      <c r="D4729" t="s">
        <v>13</v>
      </c>
      <c r="E4729" t="s">
        <v>5768</v>
      </c>
      <c r="F4729" s="4">
        <v>1744</v>
      </c>
      <c r="G4729">
        <f t="shared" si="655"/>
        <v>363.25</v>
      </c>
      <c r="H4729">
        <f t="shared" si="656"/>
        <v>7343.75</v>
      </c>
      <c r="I4729">
        <f t="shared" si="657"/>
        <v>6980.5</v>
      </c>
      <c r="J4729">
        <f t="shared" si="658"/>
        <v>-10107.5</v>
      </c>
      <c r="K4729">
        <f t="shared" si="659"/>
        <v>17814.5</v>
      </c>
      <c r="L4729">
        <f t="shared" si="661"/>
        <v>0</v>
      </c>
      <c r="M4729">
        <f t="shared" si="662"/>
        <v>0</v>
      </c>
      <c r="N4729">
        <f t="shared" si="660"/>
        <v>0</v>
      </c>
      <c r="O4729">
        <f t="shared" si="663"/>
        <v>75</v>
      </c>
      <c r="P4729" t="str">
        <f>IF(O4729=MAX(O:O), A4729, "")</f>
        <v/>
      </c>
    </row>
    <row r="4730" spans="1:16" x14ac:dyDescent="0.35">
      <c r="A4730">
        <v>1991</v>
      </c>
      <c r="B4730" t="s">
        <v>4308</v>
      </c>
      <c r="C4730" t="s">
        <v>6378</v>
      </c>
      <c r="D4730" t="s">
        <v>13</v>
      </c>
      <c r="E4730" t="s">
        <v>19</v>
      </c>
      <c r="F4730" s="4">
        <v>1637</v>
      </c>
      <c r="G4730">
        <f t="shared" si="655"/>
        <v>363.25</v>
      </c>
      <c r="H4730">
        <f t="shared" si="656"/>
        <v>7343.75</v>
      </c>
      <c r="I4730">
        <f t="shared" si="657"/>
        <v>6980.5</v>
      </c>
      <c r="J4730">
        <f t="shared" si="658"/>
        <v>-10107.5</v>
      </c>
      <c r="K4730">
        <f t="shared" si="659"/>
        <v>17814.5</v>
      </c>
      <c r="L4730">
        <f t="shared" si="661"/>
        <v>0</v>
      </c>
      <c r="M4730">
        <f t="shared" si="662"/>
        <v>0</v>
      </c>
      <c r="N4730">
        <f t="shared" si="660"/>
        <v>0</v>
      </c>
      <c r="O4730">
        <f t="shared" si="663"/>
        <v>75</v>
      </c>
      <c r="P4730" t="str">
        <f>IF(O4730=MAX(O:O), A4730, "")</f>
        <v/>
      </c>
    </row>
    <row r="4731" spans="1:16" x14ac:dyDescent="0.35">
      <c r="A4731">
        <v>1991</v>
      </c>
      <c r="B4731" t="s">
        <v>4308</v>
      </c>
      <c r="C4731" t="s">
        <v>6379</v>
      </c>
      <c r="D4731" t="s">
        <v>13</v>
      </c>
      <c r="E4731" t="s">
        <v>19</v>
      </c>
      <c r="F4731" s="4">
        <v>1360</v>
      </c>
      <c r="G4731">
        <f t="shared" ref="G4731:G4794" si="664">VLOOKUP(A4731,$S$2:$U$16,2,FALSE)</f>
        <v>363.25</v>
      </c>
      <c r="H4731">
        <f t="shared" ref="H4731:H4794" si="665">VLOOKUP(A4731,$S$2:$U$16,3,FALSE)</f>
        <v>7343.75</v>
      </c>
      <c r="I4731">
        <f t="shared" ref="I4731:I4794" si="666">H4731-G4731</f>
        <v>6980.5</v>
      </c>
      <c r="J4731">
        <f t="shared" ref="J4731:J4794" si="667">G4731 - 1.5 * I4731</f>
        <v>-10107.5</v>
      </c>
      <c r="K4731">
        <f t="shared" ref="K4731:K4794" si="668">H4731 + 1.5 * I4731</f>
        <v>17814.5</v>
      </c>
      <c r="L4731">
        <f t="shared" si="661"/>
        <v>0</v>
      </c>
      <c r="M4731">
        <f t="shared" si="662"/>
        <v>0</v>
      </c>
      <c r="N4731">
        <f t="shared" ref="N4731:N4794" si="669">IF(OR(F4731 &lt; J4731, F4731 &gt; K4731), 1, 0)</f>
        <v>0</v>
      </c>
      <c r="O4731">
        <f t="shared" si="663"/>
        <v>75</v>
      </c>
      <c r="P4731" t="str">
        <f>IF(O4731=MAX(O:O), A4731, "")</f>
        <v/>
      </c>
    </row>
    <row r="4732" spans="1:16" x14ac:dyDescent="0.35">
      <c r="A4732">
        <v>1991</v>
      </c>
      <c r="B4732" t="s">
        <v>4308</v>
      </c>
      <c r="C4732" t="s">
        <v>6380</v>
      </c>
      <c r="D4732" t="s">
        <v>13</v>
      </c>
      <c r="E4732" t="s">
        <v>19</v>
      </c>
      <c r="F4732" s="4">
        <v>1173</v>
      </c>
      <c r="G4732">
        <f t="shared" si="664"/>
        <v>363.25</v>
      </c>
      <c r="H4732">
        <f t="shared" si="665"/>
        <v>7343.75</v>
      </c>
      <c r="I4732">
        <f t="shared" si="666"/>
        <v>6980.5</v>
      </c>
      <c r="J4732">
        <f t="shared" si="667"/>
        <v>-10107.5</v>
      </c>
      <c r="K4732">
        <f t="shared" si="668"/>
        <v>17814.5</v>
      </c>
      <c r="L4732">
        <f t="shared" si="661"/>
        <v>0</v>
      </c>
      <c r="M4732">
        <f t="shared" si="662"/>
        <v>0</v>
      </c>
      <c r="N4732">
        <f t="shared" si="669"/>
        <v>0</v>
      </c>
      <c r="O4732">
        <f t="shared" si="663"/>
        <v>75</v>
      </c>
      <c r="P4732" t="str">
        <f>IF(O4732=MAX(O:O), A4732, "")</f>
        <v/>
      </c>
    </row>
    <row r="4733" spans="1:16" x14ac:dyDescent="0.35">
      <c r="A4733">
        <v>1991</v>
      </c>
      <c r="B4733" t="s">
        <v>4308</v>
      </c>
      <c r="C4733" t="s">
        <v>6381</v>
      </c>
      <c r="D4733" t="s">
        <v>13</v>
      </c>
      <c r="E4733" t="s">
        <v>19</v>
      </c>
      <c r="F4733" s="4">
        <v>997</v>
      </c>
      <c r="G4733">
        <f t="shared" si="664"/>
        <v>363.25</v>
      </c>
      <c r="H4733">
        <f t="shared" si="665"/>
        <v>7343.75</v>
      </c>
      <c r="I4733">
        <f t="shared" si="666"/>
        <v>6980.5</v>
      </c>
      <c r="J4733">
        <f t="shared" si="667"/>
        <v>-10107.5</v>
      </c>
      <c r="K4733">
        <f t="shared" si="668"/>
        <v>17814.5</v>
      </c>
      <c r="L4733">
        <f t="shared" si="661"/>
        <v>0</v>
      </c>
      <c r="M4733">
        <f t="shared" si="662"/>
        <v>0</v>
      </c>
      <c r="N4733">
        <f t="shared" si="669"/>
        <v>0</v>
      </c>
      <c r="O4733">
        <f t="shared" si="663"/>
        <v>75</v>
      </c>
      <c r="P4733" t="str">
        <f>IF(O4733=MAX(O:O), A4733, "")</f>
        <v/>
      </c>
    </row>
    <row r="4734" spans="1:16" x14ac:dyDescent="0.35">
      <c r="A4734">
        <v>1991</v>
      </c>
      <c r="B4734" t="s">
        <v>4308</v>
      </c>
      <c r="C4734" t="s">
        <v>6382</v>
      </c>
      <c r="D4734" t="s">
        <v>13</v>
      </c>
      <c r="E4734" t="s">
        <v>19</v>
      </c>
      <c r="F4734" s="4">
        <v>765</v>
      </c>
      <c r="G4734">
        <f t="shared" si="664"/>
        <v>363.25</v>
      </c>
      <c r="H4734">
        <f t="shared" si="665"/>
        <v>7343.75</v>
      </c>
      <c r="I4734">
        <f t="shared" si="666"/>
        <v>6980.5</v>
      </c>
      <c r="J4734">
        <f t="shared" si="667"/>
        <v>-10107.5</v>
      </c>
      <c r="K4734">
        <f t="shared" si="668"/>
        <v>17814.5</v>
      </c>
      <c r="L4734">
        <f t="shared" si="661"/>
        <v>0</v>
      </c>
      <c r="M4734">
        <f t="shared" si="662"/>
        <v>0</v>
      </c>
      <c r="N4734">
        <f t="shared" si="669"/>
        <v>0</v>
      </c>
      <c r="O4734">
        <f t="shared" si="663"/>
        <v>75</v>
      </c>
      <c r="P4734" t="str">
        <f>IF(O4734=MAX(O:O), A4734, "")</f>
        <v/>
      </c>
    </row>
    <row r="4735" spans="1:16" x14ac:dyDescent="0.35">
      <c r="A4735">
        <v>1991</v>
      </c>
      <c r="B4735" t="s">
        <v>4308</v>
      </c>
      <c r="C4735" t="s">
        <v>6383</v>
      </c>
      <c r="D4735" t="s">
        <v>13</v>
      </c>
      <c r="E4735" t="s">
        <v>5776</v>
      </c>
      <c r="F4735" s="4">
        <v>733</v>
      </c>
      <c r="G4735">
        <f t="shared" si="664"/>
        <v>363.25</v>
      </c>
      <c r="H4735">
        <f t="shared" si="665"/>
        <v>7343.75</v>
      </c>
      <c r="I4735">
        <f t="shared" si="666"/>
        <v>6980.5</v>
      </c>
      <c r="J4735">
        <f t="shared" si="667"/>
        <v>-10107.5</v>
      </c>
      <c r="K4735">
        <f t="shared" si="668"/>
        <v>17814.5</v>
      </c>
      <c r="L4735">
        <f t="shared" si="661"/>
        <v>0</v>
      </c>
      <c r="M4735">
        <f t="shared" si="662"/>
        <v>0</v>
      </c>
      <c r="N4735">
        <f t="shared" si="669"/>
        <v>0</v>
      </c>
      <c r="O4735">
        <f t="shared" si="663"/>
        <v>75</v>
      </c>
      <c r="P4735" t="str">
        <f>IF(O4735=MAX(O:O), A4735, "")</f>
        <v/>
      </c>
    </row>
    <row r="4736" spans="1:16" x14ac:dyDescent="0.35">
      <c r="A4736">
        <v>1991</v>
      </c>
      <c r="B4736" t="s">
        <v>4308</v>
      </c>
      <c r="C4736" t="s">
        <v>6384</v>
      </c>
      <c r="D4736" t="s">
        <v>13</v>
      </c>
      <c r="E4736" t="s">
        <v>6106</v>
      </c>
      <c r="F4736" s="4">
        <v>681</v>
      </c>
      <c r="G4736">
        <f t="shared" si="664"/>
        <v>363.25</v>
      </c>
      <c r="H4736">
        <f t="shared" si="665"/>
        <v>7343.75</v>
      </c>
      <c r="I4736">
        <f t="shared" si="666"/>
        <v>6980.5</v>
      </c>
      <c r="J4736">
        <f t="shared" si="667"/>
        <v>-10107.5</v>
      </c>
      <c r="K4736">
        <f t="shared" si="668"/>
        <v>17814.5</v>
      </c>
      <c r="L4736">
        <f t="shared" si="661"/>
        <v>0</v>
      </c>
      <c r="M4736">
        <f t="shared" si="662"/>
        <v>0</v>
      </c>
      <c r="N4736">
        <f t="shared" si="669"/>
        <v>0</v>
      </c>
      <c r="O4736">
        <f t="shared" si="663"/>
        <v>75</v>
      </c>
      <c r="P4736" t="str">
        <f>IF(O4736=MAX(O:O), A4736, "")</f>
        <v/>
      </c>
    </row>
    <row r="4737" spans="1:16" x14ac:dyDescent="0.35">
      <c r="A4737">
        <v>1991</v>
      </c>
      <c r="B4737" t="s">
        <v>4308</v>
      </c>
      <c r="C4737" t="s">
        <v>6385</v>
      </c>
      <c r="D4737" t="s">
        <v>13</v>
      </c>
      <c r="E4737" t="s">
        <v>6386</v>
      </c>
      <c r="F4737" s="4">
        <v>620</v>
      </c>
      <c r="G4737">
        <f t="shared" si="664"/>
        <v>363.25</v>
      </c>
      <c r="H4737">
        <f t="shared" si="665"/>
        <v>7343.75</v>
      </c>
      <c r="I4737">
        <f t="shared" si="666"/>
        <v>6980.5</v>
      </c>
      <c r="J4737">
        <f t="shared" si="667"/>
        <v>-10107.5</v>
      </c>
      <c r="K4737">
        <f t="shared" si="668"/>
        <v>17814.5</v>
      </c>
      <c r="L4737">
        <f t="shared" si="661"/>
        <v>0</v>
      </c>
      <c r="M4737">
        <f t="shared" si="662"/>
        <v>0</v>
      </c>
      <c r="N4737">
        <f t="shared" si="669"/>
        <v>0</v>
      </c>
      <c r="O4737">
        <f t="shared" si="663"/>
        <v>75</v>
      </c>
      <c r="P4737" t="str">
        <f>IF(O4737=MAX(O:O), A4737, "")</f>
        <v/>
      </c>
    </row>
    <row r="4738" spans="1:16" x14ac:dyDescent="0.35">
      <c r="A4738">
        <v>1991</v>
      </c>
      <c r="B4738" t="s">
        <v>4308</v>
      </c>
      <c r="C4738" t="s">
        <v>6387</v>
      </c>
      <c r="D4738" t="s">
        <v>13</v>
      </c>
      <c r="E4738" t="s">
        <v>19</v>
      </c>
      <c r="F4738" s="4">
        <v>571</v>
      </c>
      <c r="G4738">
        <f t="shared" si="664"/>
        <v>363.25</v>
      </c>
      <c r="H4738">
        <f t="shared" si="665"/>
        <v>7343.75</v>
      </c>
      <c r="I4738">
        <f t="shared" si="666"/>
        <v>6980.5</v>
      </c>
      <c r="J4738">
        <f t="shared" si="667"/>
        <v>-10107.5</v>
      </c>
      <c r="K4738">
        <f t="shared" si="668"/>
        <v>17814.5</v>
      </c>
      <c r="L4738">
        <f t="shared" si="661"/>
        <v>0</v>
      </c>
      <c r="M4738">
        <f t="shared" si="662"/>
        <v>0</v>
      </c>
      <c r="N4738">
        <f t="shared" si="669"/>
        <v>0</v>
      </c>
      <c r="O4738">
        <f t="shared" si="663"/>
        <v>75</v>
      </c>
      <c r="P4738" t="str">
        <f>IF(O4738=MAX(O:O), A4738, "")</f>
        <v/>
      </c>
    </row>
    <row r="4739" spans="1:16" x14ac:dyDescent="0.35">
      <c r="A4739">
        <v>1991</v>
      </c>
      <c r="B4739" t="s">
        <v>4308</v>
      </c>
      <c r="C4739" t="s">
        <v>6388</v>
      </c>
      <c r="D4739" t="s">
        <v>13</v>
      </c>
      <c r="E4739" t="s">
        <v>19</v>
      </c>
      <c r="F4739" s="4">
        <v>340</v>
      </c>
      <c r="G4739">
        <f t="shared" si="664"/>
        <v>363.25</v>
      </c>
      <c r="H4739">
        <f t="shared" si="665"/>
        <v>7343.75</v>
      </c>
      <c r="I4739">
        <f t="shared" si="666"/>
        <v>6980.5</v>
      </c>
      <c r="J4739">
        <f t="shared" si="667"/>
        <v>-10107.5</v>
      </c>
      <c r="K4739">
        <f t="shared" si="668"/>
        <v>17814.5</v>
      </c>
      <c r="L4739">
        <f t="shared" ref="L4739:L4802" si="670">IF(F4739 &lt; J4739, 1, 0)</f>
        <v>0</v>
      </c>
      <c r="M4739">
        <f t="shared" ref="M4739:M4802" si="671">IF(F4739 &gt; K4739, 1, 0)</f>
        <v>0</v>
      </c>
      <c r="N4739">
        <f t="shared" si="669"/>
        <v>0</v>
      </c>
      <c r="O4739">
        <f t="shared" ref="O4739:O4802" si="672">IF(A4739=A4738, O4738+N4739, N4739)</f>
        <v>75</v>
      </c>
      <c r="P4739" t="str">
        <f>IF(O4739=MAX(O:O), A4739, "")</f>
        <v/>
      </c>
    </row>
    <row r="4740" spans="1:16" x14ac:dyDescent="0.35">
      <c r="A4740">
        <v>1991</v>
      </c>
      <c r="B4740" t="s">
        <v>4308</v>
      </c>
      <c r="C4740" t="s">
        <v>6389</v>
      </c>
      <c r="D4740" t="s">
        <v>13</v>
      </c>
      <c r="E4740" t="s">
        <v>19</v>
      </c>
      <c r="F4740" s="4">
        <v>323</v>
      </c>
      <c r="G4740">
        <f t="shared" si="664"/>
        <v>363.25</v>
      </c>
      <c r="H4740">
        <f t="shared" si="665"/>
        <v>7343.75</v>
      </c>
      <c r="I4740">
        <f t="shared" si="666"/>
        <v>6980.5</v>
      </c>
      <c r="J4740">
        <f t="shared" si="667"/>
        <v>-10107.5</v>
      </c>
      <c r="K4740">
        <f t="shared" si="668"/>
        <v>17814.5</v>
      </c>
      <c r="L4740">
        <f t="shared" si="670"/>
        <v>0</v>
      </c>
      <c r="M4740">
        <f t="shared" si="671"/>
        <v>0</v>
      </c>
      <c r="N4740">
        <f t="shared" si="669"/>
        <v>0</v>
      </c>
      <c r="O4740">
        <f t="shared" si="672"/>
        <v>75</v>
      </c>
      <c r="P4740" t="str">
        <f>IF(O4740=MAX(O:O), A4740, "")</f>
        <v/>
      </c>
    </row>
    <row r="4741" spans="1:16" x14ac:dyDescent="0.35">
      <c r="A4741">
        <v>1991</v>
      </c>
      <c r="B4741" t="s">
        <v>4308</v>
      </c>
      <c r="C4741" t="s">
        <v>6390</v>
      </c>
      <c r="D4741" t="s">
        <v>13</v>
      </c>
      <c r="E4741" t="s">
        <v>19</v>
      </c>
      <c r="F4741" s="4">
        <v>239</v>
      </c>
      <c r="G4741">
        <f t="shared" si="664"/>
        <v>363.25</v>
      </c>
      <c r="H4741">
        <f t="shared" si="665"/>
        <v>7343.75</v>
      </c>
      <c r="I4741">
        <f t="shared" si="666"/>
        <v>6980.5</v>
      </c>
      <c r="J4741">
        <f t="shared" si="667"/>
        <v>-10107.5</v>
      </c>
      <c r="K4741">
        <f t="shared" si="668"/>
        <v>17814.5</v>
      </c>
      <c r="L4741">
        <f t="shared" si="670"/>
        <v>0</v>
      </c>
      <c r="M4741">
        <f t="shared" si="671"/>
        <v>0</v>
      </c>
      <c r="N4741">
        <f t="shared" si="669"/>
        <v>0</v>
      </c>
      <c r="O4741">
        <f t="shared" si="672"/>
        <v>75</v>
      </c>
      <c r="P4741" t="str">
        <f>IF(O4741=MAX(O:O), A4741, "")</f>
        <v/>
      </c>
    </row>
    <row r="4742" spans="1:16" x14ac:dyDescent="0.35">
      <c r="A4742">
        <v>1991</v>
      </c>
      <c r="B4742" t="s">
        <v>4308</v>
      </c>
      <c r="C4742" t="s">
        <v>6391</v>
      </c>
      <c r="D4742" t="s">
        <v>96</v>
      </c>
      <c r="E4742" t="s">
        <v>6263</v>
      </c>
      <c r="F4742" s="4">
        <v>231</v>
      </c>
      <c r="G4742">
        <f t="shared" si="664"/>
        <v>363.25</v>
      </c>
      <c r="H4742">
        <f t="shared" si="665"/>
        <v>7343.75</v>
      </c>
      <c r="I4742">
        <f t="shared" si="666"/>
        <v>6980.5</v>
      </c>
      <c r="J4742">
        <f t="shared" si="667"/>
        <v>-10107.5</v>
      </c>
      <c r="K4742">
        <f t="shared" si="668"/>
        <v>17814.5</v>
      </c>
      <c r="L4742">
        <f t="shared" si="670"/>
        <v>0</v>
      </c>
      <c r="M4742">
        <f t="shared" si="671"/>
        <v>0</v>
      </c>
      <c r="N4742">
        <f t="shared" si="669"/>
        <v>0</v>
      </c>
      <c r="O4742">
        <f t="shared" si="672"/>
        <v>75</v>
      </c>
      <c r="P4742" t="str">
        <f>IF(O4742=MAX(O:O), A4742, "")</f>
        <v/>
      </c>
    </row>
    <row r="4743" spans="1:16" x14ac:dyDescent="0.35">
      <c r="A4743">
        <v>1991</v>
      </c>
      <c r="B4743" t="s">
        <v>4308</v>
      </c>
      <c r="C4743" t="s">
        <v>6392</v>
      </c>
      <c r="D4743" t="s">
        <v>13</v>
      </c>
      <c r="E4743" t="s">
        <v>5799</v>
      </c>
      <c r="F4743" s="4">
        <v>192</v>
      </c>
      <c r="G4743">
        <f t="shared" si="664"/>
        <v>363.25</v>
      </c>
      <c r="H4743">
        <f t="shared" si="665"/>
        <v>7343.75</v>
      </c>
      <c r="I4743">
        <f t="shared" si="666"/>
        <v>6980.5</v>
      </c>
      <c r="J4743">
        <f t="shared" si="667"/>
        <v>-10107.5</v>
      </c>
      <c r="K4743">
        <f t="shared" si="668"/>
        <v>17814.5</v>
      </c>
      <c r="L4743">
        <f t="shared" si="670"/>
        <v>0</v>
      </c>
      <c r="M4743">
        <f t="shared" si="671"/>
        <v>0</v>
      </c>
      <c r="N4743">
        <f t="shared" si="669"/>
        <v>0</v>
      </c>
      <c r="O4743">
        <f t="shared" si="672"/>
        <v>75</v>
      </c>
      <c r="P4743" t="str">
        <f>IF(O4743=MAX(O:O), A4743, "")</f>
        <v/>
      </c>
    </row>
    <row r="4744" spans="1:16" x14ac:dyDescent="0.35">
      <c r="A4744">
        <v>1991</v>
      </c>
      <c r="B4744" t="s">
        <v>4308</v>
      </c>
      <c r="C4744" t="s">
        <v>6393</v>
      </c>
      <c r="D4744" t="s">
        <v>13</v>
      </c>
      <c r="E4744" t="s">
        <v>19</v>
      </c>
      <c r="F4744" s="4">
        <v>172</v>
      </c>
      <c r="G4744">
        <f t="shared" si="664"/>
        <v>363.25</v>
      </c>
      <c r="H4744">
        <f t="shared" si="665"/>
        <v>7343.75</v>
      </c>
      <c r="I4744">
        <f t="shared" si="666"/>
        <v>6980.5</v>
      </c>
      <c r="J4744">
        <f t="shared" si="667"/>
        <v>-10107.5</v>
      </c>
      <c r="K4744">
        <f t="shared" si="668"/>
        <v>17814.5</v>
      </c>
      <c r="L4744">
        <f t="shared" si="670"/>
        <v>0</v>
      </c>
      <c r="M4744">
        <f t="shared" si="671"/>
        <v>0</v>
      </c>
      <c r="N4744">
        <f t="shared" si="669"/>
        <v>0</v>
      </c>
      <c r="O4744">
        <f t="shared" si="672"/>
        <v>75</v>
      </c>
      <c r="P4744" t="str">
        <f>IF(O4744=MAX(O:O), A4744, "")</f>
        <v/>
      </c>
    </row>
    <row r="4745" spans="1:16" x14ac:dyDescent="0.35">
      <c r="A4745">
        <v>1991</v>
      </c>
      <c r="B4745" t="s">
        <v>4308</v>
      </c>
      <c r="C4745" t="s">
        <v>6394</v>
      </c>
      <c r="D4745" t="s">
        <v>13</v>
      </c>
      <c r="E4745" t="s">
        <v>19</v>
      </c>
      <c r="F4745" s="4">
        <v>147</v>
      </c>
      <c r="G4745">
        <f t="shared" si="664"/>
        <v>363.25</v>
      </c>
      <c r="H4745">
        <f t="shared" si="665"/>
        <v>7343.75</v>
      </c>
      <c r="I4745">
        <f t="shared" si="666"/>
        <v>6980.5</v>
      </c>
      <c r="J4745">
        <f t="shared" si="667"/>
        <v>-10107.5</v>
      </c>
      <c r="K4745">
        <f t="shared" si="668"/>
        <v>17814.5</v>
      </c>
      <c r="L4745">
        <f t="shared" si="670"/>
        <v>0</v>
      </c>
      <c r="M4745">
        <f t="shared" si="671"/>
        <v>0</v>
      </c>
      <c r="N4745">
        <f t="shared" si="669"/>
        <v>0</v>
      </c>
      <c r="O4745">
        <f t="shared" si="672"/>
        <v>75</v>
      </c>
      <c r="P4745" t="str">
        <f>IF(O4745=MAX(O:O), A4745, "")</f>
        <v/>
      </c>
    </row>
    <row r="4746" spans="1:16" x14ac:dyDescent="0.35">
      <c r="A4746">
        <v>1991</v>
      </c>
      <c r="B4746" t="s">
        <v>4308</v>
      </c>
      <c r="C4746" t="s">
        <v>6395</v>
      </c>
      <c r="D4746" t="s">
        <v>13</v>
      </c>
      <c r="E4746" t="s">
        <v>19</v>
      </c>
      <c r="F4746" s="4">
        <v>88</v>
      </c>
      <c r="G4746">
        <f t="shared" si="664"/>
        <v>363.25</v>
      </c>
      <c r="H4746">
        <f t="shared" si="665"/>
        <v>7343.75</v>
      </c>
      <c r="I4746">
        <f t="shared" si="666"/>
        <v>6980.5</v>
      </c>
      <c r="J4746">
        <f t="shared" si="667"/>
        <v>-10107.5</v>
      </c>
      <c r="K4746">
        <f t="shared" si="668"/>
        <v>17814.5</v>
      </c>
      <c r="L4746">
        <f t="shared" si="670"/>
        <v>0</v>
      </c>
      <c r="M4746">
        <f t="shared" si="671"/>
        <v>0</v>
      </c>
      <c r="N4746">
        <f t="shared" si="669"/>
        <v>0</v>
      </c>
      <c r="O4746">
        <f t="shared" si="672"/>
        <v>75</v>
      </c>
      <c r="P4746" t="str">
        <f>IF(O4746=MAX(O:O), A4746, "")</f>
        <v/>
      </c>
    </row>
    <row r="4747" spans="1:16" x14ac:dyDescent="0.35">
      <c r="A4747">
        <v>1991</v>
      </c>
      <c r="B4747" t="s">
        <v>4308</v>
      </c>
      <c r="C4747" t="s">
        <v>6396</v>
      </c>
      <c r="D4747" t="s">
        <v>13</v>
      </c>
      <c r="E4747" t="s">
        <v>19</v>
      </c>
      <c r="F4747" s="4">
        <v>78</v>
      </c>
      <c r="G4747">
        <f t="shared" si="664"/>
        <v>363.25</v>
      </c>
      <c r="H4747">
        <f t="shared" si="665"/>
        <v>7343.75</v>
      </c>
      <c r="I4747">
        <f t="shared" si="666"/>
        <v>6980.5</v>
      </c>
      <c r="J4747">
        <f t="shared" si="667"/>
        <v>-10107.5</v>
      </c>
      <c r="K4747">
        <f t="shared" si="668"/>
        <v>17814.5</v>
      </c>
      <c r="L4747">
        <f t="shared" si="670"/>
        <v>0</v>
      </c>
      <c r="M4747">
        <f t="shared" si="671"/>
        <v>0</v>
      </c>
      <c r="N4747">
        <f t="shared" si="669"/>
        <v>0</v>
      </c>
      <c r="O4747">
        <f t="shared" si="672"/>
        <v>75</v>
      </c>
      <c r="P4747" t="str">
        <f>IF(O4747=MAX(O:O), A4747, "")</f>
        <v/>
      </c>
    </row>
    <row r="4748" spans="1:16" x14ac:dyDescent="0.35">
      <c r="A4748">
        <v>1991</v>
      </c>
      <c r="B4748" t="s">
        <v>4308</v>
      </c>
      <c r="C4748" t="s">
        <v>6397</v>
      </c>
      <c r="D4748" t="s">
        <v>13</v>
      </c>
      <c r="E4748" t="s">
        <v>19</v>
      </c>
      <c r="F4748" s="4">
        <v>59</v>
      </c>
      <c r="G4748">
        <f t="shared" si="664"/>
        <v>363.25</v>
      </c>
      <c r="H4748">
        <f t="shared" si="665"/>
        <v>7343.75</v>
      </c>
      <c r="I4748">
        <f t="shared" si="666"/>
        <v>6980.5</v>
      </c>
      <c r="J4748">
        <f t="shared" si="667"/>
        <v>-10107.5</v>
      </c>
      <c r="K4748">
        <f t="shared" si="668"/>
        <v>17814.5</v>
      </c>
      <c r="L4748">
        <f t="shared" si="670"/>
        <v>0</v>
      </c>
      <c r="M4748">
        <f t="shared" si="671"/>
        <v>0</v>
      </c>
      <c r="N4748">
        <f t="shared" si="669"/>
        <v>0</v>
      </c>
      <c r="O4748">
        <f t="shared" si="672"/>
        <v>75</v>
      </c>
      <c r="P4748" t="str">
        <f>IF(O4748=MAX(O:O), A4748, "")</f>
        <v/>
      </c>
    </row>
    <row r="4749" spans="1:16" x14ac:dyDescent="0.35">
      <c r="A4749">
        <v>1991</v>
      </c>
      <c r="B4749" t="s">
        <v>4308</v>
      </c>
      <c r="C4749" t="s">
        <v>6398</v>
      </c>
      <c r="D4749" t="s">
        <v>13</v>
      </c>
      <c r="E4749" t="s">
        <v>19</v>
      </c>
      <c r="F4749" s="4">
        <v>52</v>
      </c>
      <c r="G4749">
        <f t="shared" si="664"/>
        <v>363.25</v>
      </c>
      <c r="H4749">
        <f t="shared" si="665"/>
        <v>7343.75</v>
      </c>
      <c r="I4749">
        <f t="shared" si="666"/>
        <v>6980.5</v>
      </c>
      <c r="J4749">
        <f t="shared" si="667"/>
        <v>-10107.5</v>
      </c>
      <c r="K4749">
        <f t="shared" si="668"/>
        <v>17814.5</v>
      </c>
      <c r="L4749">
        <f t="shared" si="670"/>
        <v>0</v>
      </c>
      <c r="M4749">
        <f t="shared" si="671"/>
        <v>0</v>
      </c>
      <c r="N4749">
        <f t="shared" si="669"/>
        <v>0</v>
      </c>
      <c r="O4749">
        <f t="shared" si="672"/>
        <v>75</v>
      </c>
      <c r="P4749" t="str">
        <f>IF(O4749=MAX(O:O), A4749, "")</f>
        <v/>
      </c>
    </row>
    <row r="4750" spans="1:16" x14ac:dyDescent="0.35">
      <c r="A4750">
        <v>1991</v>
      </c>
      <c r="B4750" t="s">
        <v>4324</v>
      </c>
      <c r="C4750" t="s">
        <v>6399</v>
      </c>
      <c r="D4750" t="s">
        <v>13</v>
      </c>
      <c r="E4750" t="s">
        <v>5772</v>
      </c>
      <c r="F4750" s="4">
        <v>14025</v>
      </c>
      <c r="G4750">
        <f t="shared" si="664"/>
        <v>363.25</v>
      </c>
      <c r="H4750">
        <f t="shared" si="665"/>
        <v>7343.75</v>
      </c>
      <c r="I4750">
        <f t="shared" si="666"/>
        <v>6980.5</v>
      </c>
      <c r="J4750">
        <f t="shared" si="667"/>
        <v>-10107.5</v>
      </c>
      <c r="K4750">
        <f t="shared" si="668"/>
        <v>17814.5</v>
      </c>
      <c r="L4750">
        <f t="shared" si="670"/>
        <v>0</v>
      </c>
      <c r="M4750">
        <f t="shared" si="671"/>
        <v>0</v>
      </c>
      <c r="N4750">
        <f t="shared" si="669"/>
        <v>0</v>
      </c>
      <c r="O4750">
        <f t="shared" si="672"/>
        <v>75</v>
      </c>
      <c r="P4750" t="str">
        <f>IF(O4750=MAX(O:O), A4750, "")</f>
        <v/>
      </c>
    </row>
    <row r="4751" spans="1:16" x14ac:dyDescent="0.35">
      <c r="A4751">
        <v>1991</v>
      </c>
      <c r="B4751" t="s">
        <v>4324</v>
      </c>
      <c r="C4751" t="s">
        <v>150</v>
      </c>
      <c r="D4751" t="s">
        <v>13</v>
      </c>
      <c r="E4751" t="s">
        <v>17</v>
      </c>
      <c r="F4751" s="4">
        <v>12035</v>
      </c>
      <c r="G4751">
        <f t="shared" si="664"/>
        <v>363.25</v>
      </c>
      <c r="H4751">
        <f t="shared" si="665"/>
        <v>7343.75</v>
      </c>
      <c r="I4751">
        <f t="shared" si="666"/>
        <v>6980.5</v>
      </c>
      <c r="J4751">
        <f t="shared" si="667"/>
        <v>-10107.5</v>
      </c>
      <c r="K4751">
        <f t="shared" si="668"/>
        <v>17814.5</v>
      </c>
      <c r="L4751">
        <f t="shared" si="670"/>
        <v>0</v>
      </c>
      <c r="M4751">
        <f t="shared" si="671"/>
        <v>0</v>
      </c>
      <c r="N4751">
        <f t="shared" si="669"/>
        <v>0</v>
      </c>
      <c r="O4751">
        <f t="shared" si="672"/>
        <v>75</v>
      </c>
      <c r="P4751" t="str">
        <f>IF(O4751=MAX(O:O), A4751, "")</f>
        <v/>
      </c>
    </row>
    <row r="4752" spans="1:16" x14ac:dyDescent="0.35">
      <c r="A4752">
        <v>1991</v>
      </c>
      <c r="B4752" t="s">
        <v>4324</v>
      </c>
      <c r="C4752" t="s">
        <v>6400</v>
      </c>
      <c r="D4752" t="s">
        <v>13</v>
      </c>
      <c r="E4752" t="s">
        <v>19</v>
      </c>
      <c r="F4752" s="4">
        <v>9377</v>
      </c>
      <c r="G4752">
        <f t="shared" si="664"/>
        <v>363.25</v>
      </c>
      <c r="H4752">
        <f t="shared" si="665"/>
        <v>7343.75</v>
      </c>
      <c r="I4752">
        <f t="shared" si="666"/>
        <v>6980.5</v>
      </c>
      <c r="J4752">
        <f t="shared" si="667"/>
        <v>-10107.5</v>
      </c>
      <c r="K4752">
        <f t="shared" si="668"/>
        <v>17814.5</v>
      </c>
      <c r="L4752">
        <f t="shared" si="670"/>
        <v>0</v>
      </c>
      <c r="M4752">
        <f t="shared" si="671"/>
        <v>0</v>
      </c>
      <c r="N4752">
        <f t="shared" si="669"/>
        <v>0</v>
      </c>
      <c r="O4752">
        <f t="shared" si="672"/>
        <v>75</v>
      </c>
      <c r="P4752" t="str">
        <f>IF(O4752=MAX(O:O), A4752, "")</f>
        <v/>
      </c>
    </row>
    <row r="4753" spans="1:16" x14ac:dyDescent="0.35">
      <c r="A4753">
        <v>1991</v>
      </c>
      <c r="B4753" t="s">
        <v>4324</v>
      </c>
      <c r="C4753" t="s">
        <v>6401</v>
      </c>
      <c r="D4753" t="s">
        <v>13</v>
      </c>
      <c r="E4753" t="s">
        <v>68</v>
      </c>
      <c r="F4753" s="4">
        <v>7278</v>
      </c>
      <c r="G4753">
        <f t="shared" si="664"/>
        <v>363.25</v>
      </c>
      <c r="H4753">
        <f t="shared" si="665"/>
        <v>7343.75</v>
      </c>
      <c r="I4753">
        <f t="shared" si="666"/>
        <v>6980.5</v>
      </c>
      <c r="J4753">
        <f t="shared" si="667"/>
        <v>-10107.5</v>
      </c>
      <c r="K4753">
        <f t="shared" si="668"/>
        <v>17814.5</v>
      </c>
      <c r="L4753">
        <f t="shared" si="670"/>
        <v>0</v>
      </c>
      <c r="M4753">
        <f t="shared" si="671"/>
        <v>0</v>
      </c>
      <c r="N4753">
        <f t="shared" si="669"/>
        <v>0</v>
      </c>
      <c r="O4753">
        <f t="shared" si="672"/>
        <v>75</v>
      </c>
      <c r="P4753" t="str">
        <f>IF(O4753=MAX(O:O), A4753, "")</f>
        <v/>
      </c>
    </row>
    <row r="4754" spans="1:16" x14ac:dyDescent="0.35">
      <c r="A4754">
        <v>1991</v>
      </c>
      <c r="B4754" t="s">
        <v>4324</v>
      </c>
      <c r="C4754" t="s">
        <v>6402</v>
      </c>
      <c r="D4754" t="s">
        <v>13</v>
      </c>
      <c r="E4754" t="s">
        <v>19</v>
      </c>
      <c r="F4754" s="4">
        <v>4479</v>
      </c>
      <c r="G4754">
        <f t="shared" si="664"/>
        <v>363.25</v>
      </c>
      <c r="H4754">
        <f t="shared" si="665"/>
        <v>7343.75</v>
      </c>
      <c r="I4754">
        <f t="shared" si="666"/>
        <v>6980.5</v>
      </c>
      <c r="J4754">
        <f t="shared" si="667"/>
        <v>-10107.5</v>
      </c>
      <c r="K4754">
        <f t="shared" si="668"/>
        <v>17814.5</v>
      </c>
      <c r="L4754">
        <f t="shared" si="670"/>
        <v>0</v>
      </c>
      <c r="M4754">
        <f t="shared" si="671"/>
        <v>0</v>
      </c>
      <c r="N4754">
        <f t="shared" si="669"/>
        <v>0</v>
      </c>
      <c r="O4754">
        <f t="shared" si="672"/>
        <v>75</v>
      </c>
      <c r="P4754" t="str">
        <f>IF(O4754=MAX(O:O), A4754, "")</f>
        <v/>
      </c>
    </row>
    <row r="4755" spans="1:16" x14ac:dyDescent="0.35">
      <c r="A4755">
        <v>1991</v>
      </c>
      <c r="B4755" t="s">
        <v>4324</v>
      </c>
      <c r="C4755" t="s">
        <v>6403</v>
      </c>
      <c r="D4755" t="s">
        <v>13</v>
      </c>
      <c r="E4755" t="s">
        <v>32</v>
      </c>
      <c r="F4755" s="4">
        <v>3669</v>
      </c>
      <c r="G4755">
        <f t="shared" si="664"/>
        <v>363.25</v>
      </c>
      <c r="H4755">
        <f t="shared" si="665"/>
        <v>7343.75</v>
      </c>
      <c r="I4755">
        <f t="shared" si="666"/>
        <v>6980.5</v>
      </c>
      <c r="J4755">
        <f t="shared" si="667"/>
        <v>-10107.5</v>
      </c>
      <c r="K4755">
        <f t="shared" si="668"/>
        <v>17814.5</v>
      </c>
      <c r="L4755">
        <f t="shared" si="670"/>
        <v>0</v>
      </c>
      <c r="M4755">
        <f t="shared" si="671"/>
        <v>0</v>
      </c>
      <c r="N4755">
        <f t="shared" si="669"/>
        <v>0</v>
      </c>
      <c r="O4755">
        <f t="shared" si="672"/>
        <v>75</v>
      </c>
      <c r="P4755" t="str">
        <f>IF(O4755=MAX(O:O), A4755, "")</f>
        <v/>
      </c>
    </row>
    <row r="4756" spans="1:16" x14ac:dyDescent="0.35">
      <c r="A4756">
        <v>1991</v>
      </c>
      <c r="B4756" t="s">
        <v>4324</v>
      </c>
      <c r="C4756" t="s">
        <v>6404</v>
      </c>
      <c r="D4756" t="s">
        <v>13</v>
      </c>
      <c r="E4756" t="s">
        <v>5768</v>
      </c>
      <c r="F4756" s="4">
        <v>3511</v>
      </c>
      <c r="G4756">
        <f t="shared" si="664"/>
        <v>363.25</v>
      </c>
      <c r="H4756">
        <f t="shared" si="665"/>
        <v>7343.75</v>
      </c>
      <c r="I4756">
        <f t="shared" si="666"/>
        <v>6980.5</v>
      </c>
      <c r="J4756">
        <f t="shared" si="667"/>
        <v>-10107.5</v>
      </c>
      <c r="K4756">
        <f t="shared" si="668"/>
        <v>17814.5</v>
      </c>
      <c r="L4756">
        <f t="shared" si="670"/>
        <v>0</v>
      </c>
      <c r="M4756">
        <f t="shared" si="671"/>
        <v>0</v>
      </c>
      <c r="N4756">
        <f t="shared" si="669"/>
        <v>0</v>
      </c>
      <c r="O4756">
        <f t="shared" si="672"/>
        <v>75</v>
      </c>
      <c r="P4756" t="str">
        <f>IF(O4756=MAX(O:O), A4756, "")</f>
        <v/>
      </c>
    </row>
    <row r="4757" spans="1:16" x14ac:dyDescent="0.35">
      <c r="A4757">
        <v>1991</v>
      </c>
      <c r="B4757" t="s">
        <v>4324</v>
      </c>
      <c r="C4757" t="s">
        <v>6405</v>
      </c>
      <c r="D4757" t="s">
        <v>96</v>
      </c>
      <c r="E4757" t="s">
        <v>19</v>
      </c>
      <c r="F4757" s="4">
        <v>2965</v>
      </c>
      <c r="G4757">
        <f t="shared" si="664"/>
        <v>363.25</v>
      </c>
      <c r="H4757">
        <f t="shared" si="665"/>
        <v>7343.75</v>
      </c>
      <c r="I4757">
        <f t="shared" si="666"/>
        <v>6980.5</v>
      </c>
      <c r="J4757">
        <f t="shared" si="667"/>
        <v>-10107.5</v>
      </c>
      <c r="K4757">
        <f t="shared" si="668"/>
        <v>17814.5</v>
      </c>
      <c r="L4757">
        <f t="shared" si="670"/>
        <v>0</v>
      </c>
      <c r="M4757">
        <f t="shared" si="671"/>
        <v>0</v>
      </c>
      <c r="N4757">
        <f t="shared" si="669"/>
        <v>0</v>
      </c>
      <c r="O4757">
        <f t="shared" si="672"/>
        <v>75</v>
      </c>
      <c r="P4757" t="str">
        <f>IF(O4757=MAX(O:O), A4757, "")</f>
        <v/>
      </c>
    </row>
    <row r="4758" spans="1:16" x14ac:dyDescent="0.35">
      <c r="A4758">
        <v>1991</v>
      </c>
      <c r="B4758" t="s">
        <v>4324</v>
      </c>
      <c r="C4758" t="s">
        <v>6406</v>
      </c>
      <c r="D4758" t="s">
        <v>13</v>
      </c>
      <c r="E4758" t="s">
        <v>19</v>
      </c>
      <c r="F4758" s="4">
        <v>2488</v>
      </c>
      <c r="G4758">
        <f t="shared" si="664"/>
        <v>363.25</v>
      </c>
      <c r="H4758">
        <f t="shared" si="665"/>
        <v>7343.75</v>
      </c>
      <c r="I4758">
        <f t="shared" si="666"/>
        <v>6980.5</v>
      </c>
      <c r="J4758">
        <f t="shared" si="667"/>
        <v>-10107.5</v>
      </c>
      <c r="K4758">
        <f t="shared" si="668"/>
        <v>17814.5</v>
      </c>
      <c r="L4758">
        <f t="shared" si="670"/>
        <v>0</v>
      </c>
      <c r="M4758">
        <f t="shared" si="671"/>
        <v>0</v>
      </c>
      <c r="N4758">
        <f t="shared" si="669"/>
        <v>0</v>
      </c>
      <c r="O4758">
        <f t="shared" si="672"/>
        <v>75</v>
      </c>
      <c r="P4758" t="str">
        <f>IF(O4758=MAX(O:O), A4758, "")</f>
        <v/>
      </c>
    </row>
    <row r="4759" spans="1:16" x14ac:dyDescent="0.35">
      <c r="A4759">
        <v>1991</v>
      </c>
      <c r="B4759" t="s">
        <v>4324</v>
      </c>
      <c r="C4759" t="s">
        <v>6407</v>
      </c>
      <c r="D4759" t="s">
        <v>13</v>
      </c>
      <c r="E4759" t="s">
        <v>19</v>
      </c>
      <c r="F4759" s="4">
        <v>2309</v>
      </c>
      <c r="G4759">
        <f t="shared" si="664"/>
        <v>363.25</v>
      </c>
      <c r="H4759">
        <f t="shared" si="665"/>
        <v>7343.75</v>
      </c>
      <c r="I4759">
        <f t="shared" si="666"/>
        <v>6980.5</v>
      </c>
      <c r="J4759">
        <f t="shared" si="667"/>
        <v>-10107.5</v>
      </c>
      <c r="K4759">
        <f t="shared" si="668"/>
        <v>17814.5</v>
      </c>
      <c r="L4759">
        <f t="shared" si="670"/>
        <v>0</v>
      </c>
      <c r="M4759">
        <f t="shared" si="671"/>
        <v>0</v>
      </c>
      <c r="N4759">
        <f t="shared" si="669"/>
        <v>0</v>
      </c>
      <c r="O4759">
        <f t="shared" si="672"/>
        <v>75</v>
      </c>
      <c r="P4759" t="str">
        <f>IF(O4759=MAX(O:O), A4759, "")</f>
        <v/>
      </c>
    </row>
    <row r="4760" spans="1:16" x14ac:dyDescent="0.35">
      <c r="A4760">
        <v>1991</v>
      </c>
      <c r="B4760" t="s">
        <v>4324</v>
      </c>
      <c r="C4760" t="s">
        <v>6408</v>
      </c>
      <c r="D4760" t="s">
        <v>13</v>
      </c>
      <c r="E4760" t="s">
        <v>19</v>
      </c>
      <c r="F4760" s="4">
        <v>2300</v>
      </c>
      <c r="G4760">
        <f t="shared" si="664"/>
        <v>363.25</v>
      </c>
      <c r="H4760">
        <f t="shared" si="665"/>
        <v>7343.75</v>
      </c>
      <c r="I4760">
        <f t="shared" si="666"/>
        <v>6980.5</v>
      </c>
      <c r="J4760">
        <f t="shared" si="667"/>
        <v>-10107.5</v>
      </c>
      <c r="K4760">
        <f t="shared" si="668"/>
        <v>17814.5</v>
      </c>
      <c r="L4760">
        <f t="shared" si="670"/>
        <v>0</v>
      </c>
      <c r="M4760">
        <f t="shared" si="671"/>
        <v>0</v>
      </c>
      <c r="N4760">
        <f t="shared" si="669"/>
        <v>0</v>
      </c>
      <c r="O4760">
        <f t="shared" si="672"/>
        <v>75</v>
      </c>
      <c r="P4760" t="str">
        <f>IF(O4760=MAX(O:O), A4760, "")</f>
        <v/>
      </c>
    </row>
    <row r="4761" spans="1:16" x14ac:dyDescent="0.35">
      <c r="A4761">
        <v>1991</v>
      </c>
      <c r="B4761" t="s">
        <v>4324</v>
      </c>
      <c r="C4761" t="s">
        <v>6409</v>
      </c>
      <c r="D4761" t="s">
        <v>13</v>
      </c>
      <c r="E4761" t="s">
        <v>5786</v>
      </c>
      <c r="F4761" s="4">
        <v>1785</v>
      </c>
      <c r="G4761">
        <f t="shared" si="664"/>
        <v>363.25</v>
      </c>
      <c r="H4761">
        <f t="shared" si="665"/>
        <v>7343.75</v>
      </c>
      <c r="I4761">
        <f t="shared" si="666"/>
        <v>6980.5</v>
      </c>
      <c r="J4761">
        <f t="shared" si="667"/>
        <v>-10107.5</v>
      </c>
      <c r="K4761">
        <f t="shared" si="668"/>
        <v>17814.5</v>
      </c>
      <c r="L4761">
        <f t="shared" si="670"/>
        <v>0</v>
      </c>
      <c r="M4761">
        <f t="shared" si="671"/>
        <v>0</v>
      </c>
      <c r="N4761">
        <f t="shared" si="669"/>
        <v>0</v>
      </c>
      <c r="O4761">
        <f t="shared" si="672"/>
        <v>75</v>
      </c>
      <c r="P4761" t="str">
        <f>IF(O4761=MAX(O:O), A4761, "")</f>
        <v/>
      </c>
    </row>
    <row r="4762" spans="1:16" x14ac:dyDescent="0.35">
      <c r="A4762">
        <v>1991</v>
      </c>
      <c r="B4762" t="s">
        <v>4324</v>
      </c>
      <c r="C4762" t="s">
        <v>6410</v>
      </c>
      <c r="D4762" t="s">
        <v>13</v>
      </c>
      <c r="E4762" t="s">
        <v>19</v>
      </c>
      <c r="F4762" s="4">
        <v>1169</v>
      </c>
      <c r="G4762">
        <f t="shared" si="664"/>
        <v>363.25</v>
      </c>
      <c r="H4762">
        <f t="shared" si="665"/>
        <v>7343.75</v>
      </c>
      <c r="I4762">
        <f t="shared" si="666"/>
        <v>6980.5</v>
      </c>
      <c r="J4762">
        <f t="shared" si="667"/>
        <v>-10107.5</v>
      </c>
      <c r="K4762">
        <f t="shared" si="668"/>
        <v>17814.5</v>
      </c>
      <c r="L4762">
        <f t="shared" si="670"/>
        <v>0</v>
      </c>
      <c r="M4762">
        <f t="shared" si="671"/>
        <v>0</v>
      </c>
      <c r="N4762">
        <f t="shared" si="669"/>
        <v>0</v>
      </c>
      <c r="O4762">
        <f t="shared" si="672"/>
        <v>75</v>
      </c>
      <c r="P4762" t="str">
        <f>IF(O4762=MAX(O:O), A4762, "")</f>
        <v/>
      </c>
    </row>
    <row r="4763" spans="1:16" x14ac:dyDescent="0.35">
      <c r="A4763">
        <v>1991</v>
      </c>
      <c r="B4763" t="s">
        <v>4324</v>
      </c>
      <c r="C4763" t="s">
        <v>6411</v>
      </c>
      <c r="D4763" t="s">
        <v>13</v>
      </c>
      <c r="E4763" t="s">
        <v>19</v>
      </c>
      <c r="F4763" s="4">
        <v>1064</v>
      </c>
      <c r="G4763">
        <f t="shared" si="664"/>
        <v>363.25</v>
      </c>
      <c r="H4763">
        <f t="shared" si="665"/>
        <v>7343.75</v>
      </c>
      <c r="I4763">
        <f t="shared" si="666"/>
        <v>6980.5</v>
      </c>
      <c r="J4763">
        <f t="shared" si="667"/>
        <v>-10107.5</v>
      </c>
      <c r="K4763">
        <f t="shared" si="668"/>
        <v>17814.5</v>
      </c>
      <c r="L4763">
        <f t="shared" si="670"/>
        <v>0</v>
      </c>
      <c r="M4763">
        <f t="shared" si="671"/>
        <v>0</v>
      </c>
      <c r="N4763">
        <f t="shared" si="669"/>
        <v>0</v>
      </c>
      <c r="O4763">
        <f t="shared" si="672"/>
        <v>75</v>
      </c>
      <c r="P4763" t="str">
        <f>IF(O4763=MAX(O:O), A4763, "")</f>
        <v/>
      </c>
    </row>
    <row r="4764" spans="1:16" x14ac:dyDescent="0.35">
      <c r="A4764">
        <v>1991</v>
      </c>
      <c r="B4764" t="s">
        <v>4324</v>
      </c>
      <c r="C4764" t="s">
        <v>6411</v>
      </c>
      <c r="D4764" t="s">
        <v>13</v>
      </c>
      <c r="E4764" t="s">
        <v>19</v>
      </c>
      <c r="F4764" s="4">
        <v>1064</v>
      </c>
      <c r="G4764">
        <f t="shared" si="664"/>
        <v>363.25</v>
      </c>
      <c r="H4764">
        <f t="shared" si="665"/>
        <v>7343.75</v>
      </c>
      <c r="I4764">
        <f t="shared" si="666"/>
        <v>6980.5</v>
      </c>
      <c r="J4764">
        <f t="shared" si="667"/>
        <v>-10107.5</v>
      </c>
      <c r="K4764">
        <f t="shared" si="668"/>
        <v>17814.5</v>
      </c>
      <c r="L4764">
        <f t="shared" si="670"/>
        <v>0</v>
      </c>
      <c r="M4764">
        <f t="shared" si="671"/>
        <v>0</v>
      </c>
      <c r="N4764">
        <f t="shared" si="669"/>
        <v>0</v>
      </c>
      <c r="O4764">
        <f t="shared" si="672"/>
        <v>75</v>
      </c>
      <c r="P4764" t="str">
        <f>IF(O4764=MAX(O:O), A4764, "")</f>
        <v/>
      </c>
    </row>
    <row r="4765" spans="1:16" x14ac:dyDescent="0.35">
      <c r="A4765">
        <v>1991</v>
      </c>
      <c r="B4765" t="s">
        <v>4324</v>
      </c>
      <c r="C4765" t="s">
        <v>6412</v>
      </c>
      <c r="D4765" t="s">
        <v>13</v>
      </c>
      <c r="E4765" t="s">
        <v>19</v>
      </c>
      <c r="F4765" s="4">
        <v>670</v>
      </c>
      <c r="G4765">
        <f t="shared" si="664"/>
        <v>363.25</v>
      </c>
      <c r="H4765">
        <f t="shared" si="665"/>
        <v>7343.75</v>
      </c>
      <c r="I4765">
        <f t="shared" si="666"/>
        <v>6980.5</v>
      </c>
      <c r="J4765">
        <f t="shared" si="667"/>
        <v>-10107.5</v>
      </c>
      <c r="K4765">
        <f t="shared" si="668"/>
        <v>17814.5</v>
      </c>
      <c r="L4765">
        <f t="shared" si="670"/>
        <v>0</v>
      </c>
      <c r="M4765">
        <f t="shared" si="671"/>
        <v>0</v>
      </c>
      <c r="N4765">
        <f t="shared" si="669"/>
        <v>0</v>
      </c>
      <c r="O4765">
        <f t="shared" si="672"/>
        <v>75</v>
      </c>
      <c r="P4765" t="str">
        <f>IF(O4765=MAX(O:O), A4765, "")</f>
        <v/>
      </c>
    </row>
    <row r="4766" spans="1:16" x14ac:dyDescent="0.35">
      <c r="A4766">
        <v>1991</v>
      </c>
      <c r="B4766" t="s">
        <v>4324</v>
      </c>
      <c r="C4766" t="s">
        <v>6413</v>
      </c>
      <c r="D4766" t="s">
        <v>13</v>
      </c>
      <c r="E4766" t="s">
        <v>19</v>
      </c>
      <c r="F4766" s="4">
        <v>605</v>
      </c>
      <c r="G4766">
        <f t="shared" si="664"/>
        <v>363.25</v>
      </c>
      <c r="H4766">
        <f t="shared" si="665"/>
        <v>7343.75</v>
      </c>
      <c r="I4766">
        <f t="shared" si="666"/>
        <v>6980.5</v>
      </c>
      <c r="J4766">
        <f t="shared" si="667"/>
        <v>-10107.5</v>
      </c>
      <c r="K4766">
        <f t="shared" si="668"/>
        <v>17814.5</v>
      </c>
      <c r="L4766">
        <f t="shared" si="670"/>
        <v>0</v>
      </c>
      <c r="M4766">
        <f t="shared" si="671"/>
        <v>0</v>
      </c>
      <c r="N4766">
        <f t="shared" si="669"/>
        <v>0</v>
      </c>
      <c r="O4766">
        <f t="shared" si="672"/>
        <v>75</v>
      </c>
      <c r="P4766" t="str">
        <f>IF(O4766=MAX(O:O), A4766, "")</f>
        <v/>
      </c>
    </row>
    <row r="4767" spans="1:16" x14ac:dyDescent="0.35">
      <c r="A4767">
        <v>1991</v>
      </c>
      <c r="B4767" t="s">
        <v>4324</v>
      </c>
      <c r="C4767" t="s">
        <v>6414</v>
      </c>
      <c r="D4767" t="s">
        <v>13</v>
      </c>
      <c r="E4767" t="s">
        <v>19</v>
      </c>
      <c r="F4767" s="4">
        <v>580</v>
      </c>
      <c r="G4767">
        <f t="shared" si="664"/>
        <v>363.25</v>
      </c>
      <c r="H4767">
        <f t="shared" si="665"/>
        <v>7343.75</v>
      </c>
      <c r="I4767">
        <f t="shared" si="666"/>
        <v>6980.5</v>
      </c>
      <c r="J4767">
        <f t="shared" si="667"/>
        <v>-10107.5</v>
      </c>
      <c r="K4767">
        <f t="shared" si="668"/>
        <v>17814.5</v>
      </c>
      <c r="L4767">
        <f t="shared" si="670"/>
        <v>0</v>
      </c>
      <c r="M4767">
        <f t="shared" si="671"/>
        <v>0</v>
      </c>
      <c r="N4767">
        <f t="shared" si="669"/>
        <v>0</v>
      </c>
      <c r="O4767">
        <f t="shared" si="672"/>
        <v>75</v>
      </c>
      <c r="P4767" t="str">
        <f>IF(O4767=MAX(O:O), A4767, "")</f>
        <v/>
      </c>
    </row>
    <row r="4768" spans="1:16" x14ac:dyDescent="0.35">
      <c r="A4768">
        <v>1991</v>
      </c>
      <c r="B4768" t="s">
        <v>4324</v>
      </c>
      <c r="C4768" t="s">
        <v>6415</v>
      </c>
      <c r="D4768" t="s">
        <v>13</v>
      </c>
      <c r="E4768" t="s">
        <v>19</v>
      </c>
      <c r="F4768" s="4">
        <v>506</v>
      </c>
      <c r="G4768">
        <f t="shared" si="664"/>
        <v>363.25</v>
      </c>
      <c r="H4768">
        <f t="shared" si="665"/>
        <v>7343.75</v>
      </c>
      <c r="I4768">
        <f t="shared" si="666"/>
        <v>6980.5</v>
      </c>
      <c r="J4768">
        <f t="shared" si="667"/>
        <v>-10107.5</v>
      </c>
      <c r="K4768">
        <f t="shared" si="668"/>
        <v>17814.5</v>
      </c>
      <c r="L4768">
        <f t="shared" si="670"/>
        <v>0</v>
      </c>
      <c r="M4768">
        <f t="shared" si="671"/>
        <v>0</v>
      </c>
      <c r="N4768">
        <f t="shared" si="669"/>
        <v>0</v>
      </c>
      <c r="O4768">
        <f t="shared" si="672"/>
        <v>75</v>
      </c>
      <c r="P4768" t="str">
        <f>IF(O4768=MAX(O:O), A4768, "")</f>
        <v/>
      </c>
    </row>
    <row r="4769" spans="1:16" x14ac:dyDescent="0.35">
      <c r="A4769">
        <v>1991</v>
      </c>
      <c r="B4769" t="s">
        <v>4334</v>
      </c>
      <c r="C4769" t="s">
        <v>6416</v>
      </c>
      <c r="D4769" t="s">
        <v>13</v>
      </c>
      <c r="E4769" t="s">
        <v>5772</v>
      </c>
      <c r="F4769" s="4">
        <v>15932</v>
      </c>
      <c r="G4769">
        <f t="shared" si="664"/>
        <v>363.25</v>
      </c>
      <c r="H4769">
        <f t="shared" si="665"/>
        <v>7343.75</v>
      </c>
      <c r="I4769">
        <f t="shared" si="666"/>
        <v>6980.5</v>
      </c>
      <c r="J4769">
        <f t="shared" si="667"/>
        <v>-10107.5</v>
      </c>
      <c r="K4769">
        <f t="shared" si="668"/>
        <v>17814.5</v>
      </c>
      <c r="L4769">
        <f t="shared" si="670"/>
        <v>0</v>
      </c>
      <c r="M4769">
        <f t="shared" si="671"/>
        <v>0</v>
      </c>
      <c r="N4769">
        <f t="shared" si="669"/>
        <v>0</v>
      </c>
      <c r="O4769">
        <f t="shared" si="672"/>
        <v>75</v>
      </c>
      <c r="P4769" t="str">
        <f>IF(O4769=MAX(O:O), A4769, "")</f>
        <v/>
      </c>
    </row>
    <row r="4770" spans="1:16" x14ac:dyDescent="0.35">
      <c r="A4770">
        <v>1991</v>
      </c>
      <c r="B4770" t="s">
        <v>4334</v>
      </c>
      <c r="C4770" t="s">
        <v>4895</v>
      </c>
      <c r="D4770" t="s">
        <v>13</v>
      </c>
      <c r="E4770" t="s">
        <v>17</v>
      </c>
      <c r="F4770" s="4">
        <v>12676</v>
      </c>
      <c r="G4770">
        <f t="shared" si="664"/>
        <v>363.25</v>
      </c>
      <c r="H4770">
        <f t="shared" si="665"/>
        <v>7343.75</v>
      </c>
      <c r="I4770">
        <f t="shared" si="666"/>
        <v>6980.5</v>
      </c>
      <c r="J4770">
        <f t="shared" si="667"/>
        <v>-10107.5</v>
      </c>
      <c r="K4770">
        <f t="shared" si="668"/>
        <v>17814.5</v>
      </c>
      <c r="L4770">
        <f t="shared" si="670"/>
        <v>0</v>
      </c>
      <c r="M4770">
        <f t="shared" si="671"/>
        <v>0</v>
      </c>
      <c r="N4770">
        <f t="shared" si="669"/>
        <v>0</v>
      </c>
      <c r="O4770">
        <f t="shared" si="672"/>
        <v>75</v>
      </c>
      <c r="P4770" t="str">
        <f>IF(O4770=MAX(O:O), A4770, "")</f>
        <v/>
      </c>
    </row>
    <row r="4771" spans="1:16" x14ac:dyDescent="0.35">
      <c r="A4771">
        <v>1991</v>
      </c>
      <c r="B4771" t="s">
        <v>4334</v>
      </c>
      <c r="C4771" t="s">
        <v>6417</v>
      </c>
      <c r="D4771" t="s">
        <v>13</v>
      </c>
      <c r="E4771" t="s">
        <v>68</v>
      </c>
      <c r="F4771" s="4">
        <v>11148</v>
      </c>
      <c r="G4771">
        <f t="shared" si="664"/>
        <v>363.25</v>
      </c>
      <c r="H4771">
        <f t="shared" si="665"/>
        <v>7343.75</v>
      </c>
      <c r="I4771">
        <f t="shared" si="666"/>
        <v>6980.5</v>
      </c>
      <c r="J4771">
        <f t="shared" si="667"/>
        <v>-10107.5</v>
      </c>
      <c r="K4771">
        <f t="shared" si="668"/>
        <v>17814.5</v>
      </c>
      <c r="L4771">
        <f t="shared" si="670"/>
        <v>0</v>
      </c>
      <c r="M4771">
        <f t="shared" si="671"/>
        <v>0</v>
      </c>
      <c r="N4771">
        <f t="shared" si="669"/>
        <v>0</v>
      </c>
      <c r="O4771">
        <f t="shared" si="672"/>
        <v>75</v>
      </c>
      <c r="P4771" t="str">
        <f>IF(O4771=MAX(O:O), A4771, "")</f>
        <v/>
      </c>
    </row>
    <row r="4772" spans="1:16" x14ac:dyDescent="0.35">
      <c r="A4772">
        <v>1991</v>
      </c>
      <c r="B4772" t="s">
        <v>4334</v>
      </c>
      <c r="C4772" t="s">
        <v>6418</v>
      </c>
      <c r="D4772" t="s">
        <v>96</v>
      </c>
      <c r="E4772" t="s">
        <v>1952</v>
      </c>
      <c r="F4772" s="4">
        <v>5883</v>
      </c>
      <c r="G4772">
        <f t="shared" si="664"/>
        <v>363.25</v>
      </c>
      <c r="H4772">
        <f t="shared" si="665"/>
        <v>7343.75</v>
      </c>
      <c r="I4772">
        <f t="shared" si="666"/>
        <v>6980.5</v>
      </c>
      <c r="J4772">
        <f t="shared" si="667"/>
        <v>-10107.5</v>
      </c>
      <c r="K4772">
        <f t="shared" si="668"/>
        <v>17814.5</v>
      </c>
      <c r="L4772">
        <f t="shared" si="670"/>
        <v>0</v>
      </c>
      <c r="M4772">
        <f t="shared" si="671"/>
        <v>0</v>
      </c>
      <c r="N4772">
        <f t="shared" si="669"/>
        <v>0</v>
      </c>
      <c r="O4772">
        <f t="shared" si="672"/>
        <v>75</v>
      </c>
      <c r="P4772" t="str">
        <f>IF(O4772=MAX(O:O), A4772, "")</f>
        <v/>
      </c>
    </row>
    <row r="4773" spans="1:16" x14ac:dyDescent="0.35">
      <c r="A4773">
        <v>1991</v>
      </c>
      <c r="B4773" t="s">
        <v>4334</v>
      </c>
      <c r="C4773" t="s">
        <v>6419</v>
      </c>
      <c r="D4773" t="s">
        <v>13</v>
      </c>
      <c r="E4773" t="s">
        <v>147</v>
      </c>
      <c r="F4773" s="4">
        <v>5368</v>
      </c>
      <c r="G4773">
        <f t="shared" si="664"/>
        <v>363.25</v>
      </c>
      <c r="H4773">
        <f t="shared" si="665"/>
        <v>7343.75</v>
      </c>
      <c r="I4773">
        <f t="shared" si="666"/>
        <v>6980.5</v>
      </c>
      <c r="J4773">
        <f t="shared" si="667"/>
        <v>-10107.5</v>
      </c>
      <c r="K4773">
        <f t="shared" si="668"/>
        <v>17814.5</v>
      </c>
      <c r="L4773">
        <f t="shared" si="670"/>
        <v>0</v>
      </c>
      <c r="M4773">
        <f t="shared" si="671"/>
        <v>0</v>
      </c>
      <c r="N4773">
        <f t="shared" si="669"/>
        <v>0</v>
      </c>
      <c r="O4773">
        <f t="shared" si="672"/>
        <v>75</v>
      </c>
      <c r="P4773" t="str">
        <f>IF(O4773=MAX(O:O), A4773, "")</f>
        <v/>
      </c>
    </row>
    <row r="4774" spans="1:16" x14ac:dyDescent="0.35">
      <c r="A4774">
        <v>1991</v>
      </c>
      <c r="B4774" t="s">
        <v>4334</v>
      </c>
      <c r="C4774" t="s">
        <v>6420</v>
      </c>
      <c r="D4774" t="s">
        <v>13</v>
      </c>
      <c r="E4774" t="s">
        <v>19</v>
      </c>
      <c r="F4774" s="4">
        <v>3977</v>
      </c>
      <c r="G4774">
        <f t="shared" si="664"/>
        <v>363.25</v>
      </c>
      <c r="H4774">
        <f t="shared" si="665"/>
        <v>7343.75</v>
      </c>
      <c r="I4774">
        <f t="shared" si="666"/>
        <v>6980.5</v>
      </c>
      <c r="J4774">
        <f t="shared" si="667"/>
        <v>-10107.5</v>
      </c>
      <c r="K4774">
        <f t="shared" si="668"/>
        <v>17814.5</v>
      </c>
      <c r="L4774">
        <f t="shared" si="670"/>
        <v>0</v>
      </c>
      <c r="M4774">
        <f t="shared" si="671"/>
        <v>0</v>
      </c>
      <c r="N4774">
        <f t="shared" si="669"/>
        <v>0</v>
      </c>
      <c r="O4774">
        <f t="shared" si="672"/>
        <v>75</v>
      </c>
      <c r="P4774" t="str">
        <f>IF(O4774=MAX(O:O), A4774, "")</f>
        <v/>
      </c>
    </row>
    <row r="4775" spans="1:16" x14ac:dyDescent="0.35">
      <c r="A4775">
        <v>1991</v>
      </c>
      <c r="B4775" t="s">
        <v>4334</v>
      </c>
      <c r="C4775" t="s">
        <v>6421</v>
      </c>
      <c r="D4775" t="s">
        <v>13</v>
      </c>
      <c r="E4775" t="s">
        <v>19</v>
      </c>
      <c r="F4775" s="4">
        <v>3031</v>
      </c>
      <c r="G4775">
        <f t="shared" si="664"/>
        <v>363.25</v>
      </c>
      <c r="H4775">
        <f t="shared" si="665"/>
        <v>7343.75</v>
      </c>
      <c r="I4775">
        <f t="shared" si="666"/>
        <v>6980.5</v>
      </c>
      <c r="J4775">
        <f t="shared" si="667"/>
        <v>-10107.5</v>
      </c>
      <c r="K4775">
        <f t="shared" si="668"/>
        <v>17814.5</v>
      </c>
      <c r="L4775">
        <f t="shared" si="670"/>
        <v>0</v>
      </c>
      <c r="M4775">
        <f t="shared" si="671"/>
        <v>0</v>
      </c>
      <c r="N4775">
        <f t="shared" si="669"/>
        <v>0</v>
      </c>
      <c r="O4775">
        <f t="shared" si="672"/>
        <v>75</v>
      </c>
      <c r="P4775" t="str">
        <f>IF(O4775=MAX(O:O), A4775, "")</f>
        <v/>
      </c>
    </row>
    <row r="4776" spans="1:16" x14ac:dyDescent="0.35">
      <c r="A4776">
        <v>1991</v>
      </c>
      <c r="B4776" t="s">
        <v>4334</v>
      </c>
      <c r="C4776" t="s">
        <v>6422</v>
      </c>
      <c r="D4776" t="s">
        <v>13</v>
      </c>
      <c r="E4776" t="s">
        <v>5768</v>
      </c>
      <c r="F4776" s="4">
        <v>1829</v>
      </c>
      <c r="G4776">
        <f t="shared" si="664"/>
        <v>363.25</v>
      </c>
      <c r="H4776">
        <f t="shared" si="665"/>
        <v>7343.75</v>
      </c>
      <c r="I4776">
        <f t="shared" si="666"/>
        <v>6980.5</v>
      </c>
      <c r="J4776">
        <f t="shared" si="667"/>
        <v>-10107.5</v>
      </c>
      <c r="K4776">
        <f t="shared" si="668"/>
        <v>17814.5</v>
      </c>
      <c r="L4776">
        <f t="shared" si="670"/>
        <v>0</v>
      </c>
      <c r="M4776">
        <f t="shared" si="671"/>
        <v>0</v>
      </c>
      <c r="N4776">
        <f t="shared" si="669"/>
        <v>0</v>
      </c>
      <c r="O4776">
        <f t="shared" si="672"/>
        <v>75</v>
      </c>
      <c r="P4776" t="str">
        <f>IF(O4776=MAX(O:O), A4776, "")</f>
        <v/>
      </c>
    </row>
    <row r="4777" spans="1:16" x14ac:dyDescent="0.35">
      <c r="A4777">
        <v>1991</v>
      </c>
      <c r="B4777" t="s">
        <v>4334</v>
      </c>
      <c r="C4777" t="s">
        <v>6423</v>
      </c>
      <c r="D4777" t="s">
        <v>13</v>
      </c>
      <c r="E4777" t="s">
        <v>19</v>
      </c>
      <c r="F4777" s="4">
        <v>1611</v>
      </c>
      <c r="G4777">
        <f t="shared" si="664"/>
        <v>363.25</v>
      </c>
      <c r="H4777">
        <f t="shared" si="665"/>
        <v>7343.75</v>
      </c>
      <c r="I4777">
        <f t="shared" si="666"/>
        <v>6980.5</v>
      </c>
      <c r="J4777">
        <f t="shared" si="667"/>
        <v>-10107.5</v>
      </c>
      <c r="K4777">
        <f t="shared" si="668"/>
        <v>17814.5</v>
      </c>
      <c r="L4777">
        <f t="shared" si="670"/>
        <v>0</v>
      </c>
      <c r="M4777">
        <f t="shared" si="671"/>
        <v>0</v>
      </c>
      <c r="N4777">
        <f t="shared" si="669"/>
        <v>0</v>
      </c>
      <c r="O4777">
        <f t="shared" si="672"/>
        <v>75</v>
      </c>
      <c r="P4777" t="str">
        <f>IF(O4777=MAX(O:O), A4777, "")</f>
        <v/>
      </c>
    </row>
    <row r="4778" spans="1:16" x14ac:dyDescent="0.35">
      <c r="A4778">
        <v>1991</v>
      </c>
      <c r="B4778" t="s">
        <v>4334</v>
      </c>
      <c r="C4778" t="s">
        <v>6424</v>
      </c>
      <c r="D4778" t="s">
        <v>13</v>
      </c>
      <c r="E4778" t="s">
        <v>19</v>
      </c>
      <c r="F4778" s="4">
        <v>1338</v>
      </c>
      <c r="G4778">
        <f t="shared" si="664"/>
        <v>363.25</v>
      </c>
      <c r="H4778">
        <f t="shared" si="665"/>
        <v>7343.75</v>
      </c>
      <c r="I4778">
        <f t="shared" si="666"/>
        <v>6980.5</v>
      </c>
      <c r="J4778">
        <f t="shared" si="667"/>
        <v>-10107.5</v>
      </c>
      <c r="K4778">
        <f t="shared" si="668"/>
        <v>17814.5</v>
      </c>
      <c r="L4778">
        <f t="shared" si="670"/>
        <v>0</v>
      </c>
      <c r="M4778">
        <f t="shared" si="671"/>
        <v>0</v>
      </c>
      <c r="N4778">
        <f t="shared" si="669"/>
        <v>0</v>
      </c>
      <c r="O4778">
        <f t="shared" si="672"/>
        <v>75</v>
      </c>
      <c r="P4778" t="str">
        <f>IF(O4778=MAX(O:O), A4778, "")</f>
        <v/>
      </c>
    </row>
    <row r="4779" spans="1:16" x14ac:dyDescent="0.35">
      <c r="A4779">
        <v>1991</v>
      </c>
      <c r="B4779" t="s">
        <v>4334</v>
      </c>
      <c r="C4779" t="s">
        <v>6425</v>
      </c>
      <c r="D4779" t="s">
        <v>13</v>
      </c>
      <c r="E4779" t="s">
        <v>19</v>
      </c>
      <c r="F4779" s="4">
        <v>1276</v>
      </c>
      <c r="G4779">
        <f t="shared" si="664"/>
        <v>363.25</v>
      </c>
      <c r="H4779">
        <f t="shared" si="665"/>
        <v>7343.75</v>
      </c>
      <c r="I4779">
        <f t="shared" si="666"/>
        <v>6980.5</v>
      </c>
      <c r="J4779">
        <f t="shared" si="667"/>
        <v>-10107.5</v>
      </c>
      <c r="K4779">
        <f t="shared" si="668"/>
        <v>17814.5</v>
      </c>
      <c r="L4779">
        <f t="shared" si="670"/>
        <v>0</v>
      </c>
      <c r="M4779">
        <f t="shared" si="671"/>
        <v>0</v>
      </c>
      <c r="N4779">
        <f t="shared" si="669"/>
        <v>0</v>
      </c>
      <c r="O4779">
        <f t="shared" si="672"/>
        <v>75</v>
      </c>
      <c r="P4779" t="str">
        <f>IF(O4779=MAX(O:O), A4779, "")</f>
        <v/>
      </c>
    </row>
    <row r="4780" spans="1:16" x14ac:dyDescent="0.35">
      <c r="A4780">
        <v>1991</v>
      </c>
      <c r="B4780" t="s">
        <v>4334</v>
      </c>
      <c r="C4780" t="s">
        <v>6426</v>
      </c>
      <c r="D4780" t="s">
        <v>13</v>
      </c>
      <c r="E4780" t="s">
        <v>19</v>
      </c>
      <c r="F4780" s="4">
        <v>1213</v>
      </c>
      <c r="G4780">
        <f t="shared" si="664"/>
        <v>363.25</v>
      </c>
      <c r="H4780">
        <f t="shared" si="665"/>
        <v>7343.75</v>
      </c>
      <c r="I4780">
        <f t="shared" si="666"/>
        <v>6980.5</v>
      </c>
      <c r="J4780">
        <f t="shared" si="667"/>
        <v>-10107.5</v>
      </c>
      <c r="K4780">
        <f t="shared" si="668"/>
        <v>17814.5</v>
      </c>
      <c r="L4780">
        <f t="shared" si="670"/>
        <v>0</v>
      </c>
      <c r="M4780">
        <f t="shared" si="671"/>
        <v>0</v>
      </c>
      <c r="N4780">
        <f t="shared" si="669"/>
        <v>0</v>
      </c>
      <c r="O4780">
        <f t="shared" si="672"/>
        <v>75</v>
      </c>
      <c r="P4780" t="str">
        <f>IF(O4780=MAX(O:O), A4780, "")</f>
        <v/>
      </c>
    </row>
    <row r="4781" spans="1:16" x14ac:dyDescent="0.35">
      <c r="A4781">
        <v>1991</v>
      </c>
      <c r="B4781" t="s">
        <v>4334</v>
      </c>
      <c r="C4781" t="s">
        <v>6427</v>
      </c>
      <c r="D4781" t="s">
        <v>13</v>
      </c>
      <c r="E4781" t="s">
        <v>19</v>
      </c>
      <c r="F4781" s="4">
        <v>850</v>
      </c>
      <c r="G4781">
        <f t="shared" si="664"/>
        <v>363.25</v>
      </c>
      <c r="H4781">
        <f t="shared" si="665"/>
        <v>7343.75</v>
      </c>
      <c r="I4781">
        <f t="shared" si="666"/>
        <v>6980.5</v>
      </c>
      <c r="J4781">
        <f t="shared" si="667"/>
        <v>-10107.5</v>
      </c>
      <c r="K4781">
        <f t="shared" si="668"/>
        <v>17814.5</v>
      </c>
      <c r="L4781">
        <f t="shared" si="670"/>
        <v>0</v>
      </c>
      <c r="M4781">
        <f t="shared" si="671"/>
        <v>0</v>
      </c>
      <c r="N4781">
        <f t="shared" si="669"/>
        <v>0</v>
      </c>
      <c r="O4781">
        <f t="shared" si="672"/>
        <v>75</v>
      </c>
      <c r="P4781" t="str">
        <f>IF(O4781=MAX(O:O), A4781, "")</f>
        <v/>
      </c>
    </row>
    <row r="4782" spans="1:16" x14ac:dyDescent="0.35">
      <c r="A4782">
        <v>1991</v>
      </c>
      <c r="B4782" t="s">
        <v>4334</v>
      </c>
      <c r="C4782" t="s">
        <v>6428</v>
      </c>
      <c r="D4782" t="s">
        <v>13</v>
      </c>
      <c r="E4782" t="s">
        <v>19</v>
      </c>
      <c r="F4782" s="4">
        <v>492</v>
      </c>
      <c r="G4782">
        <f t="shared" si="664"/>
        <v>363.25</v>
      </c>
      <c r="H4782">
        <f t="shared" si="665"/>
        <v>7343.75</v>
      </c>
      <c r="I4782">
        <f t="shared" si="666"/>
        <v>6980.5</v>
      </c>
      <c r="J4782">
        <f t="shared" si="667"/>
        <v>-10107.5</v>
      </c>
      <c r="K4782">
        <f t="shared" si="668"/>
        <v>17814.5</v>
      </c>
      <c r="L4782">
        <f t="shared" si="670"/>
        <v>0</v>
      </c>
      <c r="M4782">
        <f t="shared" si="671"/>
        <v>0</v>
      </c>
      <c r="N4782">
        <f t="shared" si="669"/>
        <v>0</v>
      </c>
      <c r="O4782">
        <f t="shared" si="672"/>
        <v>75</v>
      </c>
      <c r="P4782" t="str">
        <f>IF(O4782=MAX(O:O), A4782, "")</f>
        <v/>
      </c>
    </row>
    <row r="4783" spans="1:16" x14ac:dyDescent="0.35">
      <c r="A4783">
        <v>1991</v>
      </c>
      <c r="B4783" t="s">
        <v>4334</v>
      </c>
      <c r="C4783" t="s">
        <v>6429</v>
      </c>
      <c r="D4783" t="s">
        <v>13</v>
      </c>
      <c r="E4783" t="s">
        <v>19</v>
      </c>
      <c r="F4783" s="4">
        <v>428</v>
      </c>
      <c r="G4783">
        <f t="shared" si="664"/>
        <v>363.25</v>
      </c>
      <c r="H4783">
        <f t="shared" si="665"/>
        <v>7343.75</v>
      </c>
      <c r="I4783">
        <f t="shared" si="666"/>
        <v>6980.5</v>
      </c>
      <c r="J4783">
        <f t="shared" si="667"/>
        <v>-10107.5</v>
      </c>
      <c r="K4783">
        <f t="shared" si="668"/>
        <v>17814.5</v>
      </c>
      <c r="L4783">
        <f t="shared" si="670"/>
        <v>0</v>
      </c>
      <c r="M4783">
        <f t="shared" si="671"/>
        <v>0</v>
      </c>
      <c r="N4783">
        <f t="shared" si="669"/>
        <v>0</v>
      </c>
      <c r="O4783">
        <f t="shared" si="672"/>
        <v>75</v>
      </c>
      <c r="P4783" t="str">
        <f>IF(O4783=MAX(O:O), A4783, "")</f>
        <v/>
      </c>
    </row>
    <row r="4784" spans="1:16" x14ac:dyDescent="0.35">
      <c r="A4784">
        <v>1991</v>
      </c>
      <c r="B4784" t="s">
        <v>4334</v>
      </c>
      <c r="C4784" t="s">
        <v>6430</v>
      </c>
      <c r="D4784" t="s">
        <v>13</v>
      </c>
      <c r="E4784" t="s">
        <v>19</v>
      </c>
      <c r="F4784" s="4">
        <v>392</v>
      </c>
      <c r="G4784">
        <f t="shared" si="664"/>
        <v>363.25</v>
      </c>
      <c r="H4784">
        <f t="shared" si="665"/>
        <v>7343.75</v>
      </c>
      <c r="I4784">
        <f t="shared" si="666"/>
        <v>6980.5</v>
      </c>
      <c r="J4784">
        <f t="shared" si="667"/>
        <v>-10107.5</v>
      </c>
      <c r="K4784">
        <f t="shared" si="668"/>
        <v>17814.5</v>
      </c>
      <c r="L4784">
        <f t="shared" si="670"/>
        <v>0</v>
      </c>
      <c r="M4784">
        <f t="shared" si="671"/>
        <v>0</v>
      </c>
      <c r="N4784">
        <f t="shared" si="669"/>
        <v>0</v>
      </c>
      <c r="O4784">
        <f t="shared" si="672"/>
        <v>75</v>
      </c>
      <c r="P4784" t="str">
        <f>IF(O4784=MAX(O:O), A4784, "")</f>
        <v/>
      </c>
    </row>
    <row r="4785" spans="1:16" x14ac:dyDescent="0.35">
      <c r="A4785">
        <v>1991</v>
      </c>
      <c r="B4785" t="s">
        <v>4334</v>
      </c>
      <c r="C4785" t="s">
        <v>6431</v>
      </c>
      <c r="D4785" t="s">
        <v>13</v>
      </c>
      <c r="E4785" t="s">
        <v>19</v>
      </c>
      <c r="F4785" s="4">
        <v>376</v>
      </c>
      <c r="G4785">
        <f t="shared" si="664"/>
        <v>363.25</v>
      </c>
      <c r="H4785">
        <f t="shared" si="665"/>
        <v>7343.75</v>
      </c>
      <c r="I4785">
        <f t="shared" si="666"/>
        <v>6980.5</v>
      </c>
      <c r="J4785">
        <f t="shared" si="667"/>
        <v>-10107.5</v>
      </c>
      <c r="K4785">
        <f t="shared" si="668"/>
        <v>17814.5</v>
      </c>
      <c r="L4785">
        <f t="shared" si="670"/>
        <v>0</v>
      </c>
      <c r="M4785">
        <f t="shared" si="671"/>
        <v>0</v>
      </c>
      <c r="N4785">
        <f t="shared" si="669"/>
        <v>0</v>
      </c>
      <c r="O4785">
        <f t="shared" si="672"/>
        <v>75</v>
      </c>
      <c r="P4785" t="str">
        <f>IF(O4785=MAX(O:O), A4785, "")</f>
        <v/>
      </c>
    </row>
    <row r="4786" spans="1:16" x14ac:dyDescent="0.35">
      <c r="A4786">
        <v>1991</v>
      </c>
      <c r="B4786" t="s">
        <v>4334</v>
      </c>
      <c r="C4786" t="s">
        <v>6432</v>
      </c>
      <c r="D4786" t="s">
        <v>13</v>
      </c>
      <c r="E4786" t="s">
        <v>19</v>
      </c>
      <c r="F4786" s="4">
        <v>317</v>
      </c>
      <c r="G4786">
        <f t="shared" si="664"/>
        <v>363.25</v>
      </c>
      <c r="H4786">
        <f t="shared" si="665"/>
        <v>7343.75</v>
      </c>
      <c r="I4786">
        <f t="shared" si="666"/>
        <v>6980.5</v>
      </c>
      <c r="J4786">
        <f t="shared" si="667"/>
        <v>-10107.5</v>
      </c>
      <c r="K4786">
        <f t="shared" si="668"/>
        <v>17814.5</v>
      </c>
      <c r="L4786">
        <f t="shared" si="670"/>
        <v>0</v>
      </c>
      <c r="M4786">
        <f t="shared" si="671"/>
        <v>0</v>
      </c>
      <c r="N4786">
        <f t="shared" si="669"/>
        <v>0</v>
      </c>
      <c r="O4786">
        <f t="shared" si="672"/>
        <v>75</v>
      </c>
      <c r="P4786" t="str">
        <f>IF(O4786=MAX(O:O), A4786, "")</f>
        <v/>
      </c>
    </row>
    <row r="4787" spans="1:16" x14ac:dyDescent="0.35">
      <c r="A4787">
        <v>1991</v>
      </c>
      <c r="B4787" t="s">
        <v>4334</v>
      </c>
      <c r="C4787" t="s">
        <v>6433</v>
      </c>
      <c r="D4787" t="s">
        <v>13</v>
      </c>
      <c r="E4787" t="s">
        <v>19</v>
      </c>
      <c r="F4787" s="4">
        <v>290</v>
      </c>
      <c r="G4787">
        <f t="shared" si="664"/>
        <v>363.25</v>
      </c>
      <c r="H4787">
        <f t="shared" si="665"/>
        <v>7343.75</v>
      </c>
      <c r="I4787">
        <f t="shared" si="666"/>
        <v>6980.5</v>
      </c>
      <c r="J4787">
        <f t="shared" si="667"/>
        <v>-10107.5</v>
      </c>
      <c r="K4787">
        <f t="shared" si="668"/>
        <v>17814.5</v>
      </c>
      <c r="L4787">
        <f t="shared" si="670"/>
        <v>0</v>
      </c>
      <c r="M4787">
        <f t="shared" si="671"/>
        <v>0</v>
      </c>
      <c r="N4787">
        <f t="shared" si="669"/>
        <v>0</v>
      </c>
      <c r="O4787">
        <f t="shared" si="672"/>
        <v>75</v>
      </c>
      <c r="P4787" t="str">
        <f>IF(O4787=MAX(O:O), A4787, "")</f>
        <v/>
      </c>
    </row>
    <row r="4788" spans="1:16" x14ac:dyDescent="0.35">
      <c r="A4788">
        <v>1991</v>
      </c>
      <c r="B4788" t="s">
        <v>4334</v>
      </c>
      <c r="C4788" t="s">
        <v>6434</v>
      </c>
      <c r="D4788" t="s">
        <v>13</v>
      </c>
      <c r="E4788" t="s">
        <v>19</v>
      </c>
      <c r="F4788" s="4">
        <v>129</v>
      </c>
      <c r="G4788">
        <f t="shared" si="664"/>
        <v>363.25</v>
      </c>
      <c r="H4788">
        <f t="shared" si="665"/>
        <v>7343.75</v>
      </c>
      <c r="I4788">
        <f t="shared" si="666"/>
        <v>6980.5</v>
      </c>
      <c r="J4788">
        <f t="shared" si="667"/>
        <v>-10107.5</v>
      </c>
      <c r="K4788">
        <f t="shared" si="668"/>
        <v>17814.5</v>
      </c>
      <c r="L4788">
        <f t="shared" si="670"/>
        <v>0</v>
      </c>
      <c r="M4788">
        <f t="shared" si="671"/>
        <v>0</v>
      </c>
      <c r="N4788">
        <f t="shared" si="669"/>
        <v>0</v>
      </c>
      <c r="O4788">
        <f t="shared" si="672"/>
        <v>75</v>
      </c>
      <c r="P4788" t="str">
        <f>IF(O4788=MAX(O:O), A4788, "")</f>
        <v/>
      </c>
    </row>
    <row r="4789" spans="1:16" x14ac:dyDescent="0.35">
      <c r="A4789">
        <v>1991</v>
      </c>
      <c r="B4789" t="s">
        <v>4334</v>
      </c>
      <c r="C4789" t="s">
        <v>6435</v>
      </c>
      <c r="D4789" t="s">
        <v>13</v>
      </c>
      <c r="E4789" t="s">
        <v>6436</v>
      </c>
      <c r="F4789" s="4">
        <v>110</v>
      </c>
      <c r="G4789">
        <f t="shared" si="664"/>
        <v>363.25</v>
      </c>
      <c r="H4789">
        <f t="shared" si="665"/>
        <v>7343.75</v>
      </c>
      <c r="I4789">
        <f t="shared" si="666"/>
        <v>6980.5</v>
      </c>
      <c r="J4789">
        <f t="shared" si="667"/>
        <v>-10107.5</v>
      </c>
      <c r="K4789">
        <f t="shared" si="668"/>
        <v>17814.5</v>
      </c>
      <c r="L4789">
        <f t="shared" si="670"/>
        <v>0</v>
      </c>
      <c r="M4789">
        <f t="shared" si="671"/>
        <v>0</v>
      </c>
      <c r="N4789">
        <f t="shared" si="669"/>
        <v>0</v>
      </c>
      <c r="O4789">
        <f t="shared" si="672"/>
        <v>75</v>
      </c>
      <c r="P4789" t="str">
        <f>IF(O4789=MAX(O:O), A4789, "")</f>
        <v/>
      </c>
    </row>
    <row r="4790" spans="1:16" x14ac:dyDescent="0.35">
      <c r="A4790">
        <v>1991</v>
      </c>
      <c r="B4790" t="s">
        <v>1708</v>
      </c>
      <c r="C4790" t="s">
        <v>6437</v>
      </c>
      <c r="D4790" t="s">
        <v>13</v>
      </c>
      <c r="E4790" t="s">
        <v>68</v>
      </c>
      <c r="F4790" s="4">
        <v>27209</v>
      </c>
      <c r="G4790">
        <f t="shared" si="664"/>
        <v>363.25</v>
      </c>
      <c r="H4790">
        <f t="shared" si="665"/>
        <v>7343.75</v>
      </c>
      <c r="I4790">
        <f t="shared" si="666"/>
        <v>6980.5</v>
      </c>
      <c r="J4790">
        <f t="shared" si="667"/>
        <v>-10107.5</v>
      </c>
      <c r="K4790">
        <f t="shared" si="668"/>
        <v>17814.5</v>
      </c>
      <c r="L4790">
        <f t="shared" si="670"/>
        <v>0</v>
      </c>
      <c r="M4790">
        <f t="shared" si="671"/>
        <v>1</v>
      </c>
      <c r="N4790">
        <f t="shared" si="669"/>
        <v>1</v>
      </c>
      <c r="O4790">
        <f t="shared" si="672"/>
        <v>76</v>
      </c>
      <c r="P4790" t="str">
        <f>IF(O4790=MAX(O:O), A4790, "")</f>
        <v/>
      </c>
    </row>
    <row r="4791" spans="1:16" x14ac:dyDescent="0.35">
      <c r="A4791">
        <v>1991</v>
      </c>
      <c r="B4791" t="s">
        <v>1708</v>
      </c>
      <c r="C4791" t="s">
        <v>5529</v>
      </c>
      <c r="D4791" t="s">
        <v>13</v>
      </c>
      <c r="E4791" t="s">
        <v>1952</v>
      </c>
      <c r="F4791" s="4">
        <v>18106</v>
      </c>
      <c r="G4791">
        <f t="shared" si="664"/>
        <v>363.25</v>
      </c>
      <c r="H4791">
        <f t="shared" si="665"/>
        <v>7343.75</v>
      </c>
      <c r="I4791">
        <f t="shared" si="666"/>
        <v>6980.5</v>
      </c>
      <c r="J4791">
        <f t="shared" si="667"/>
        <v>-10107.5</v>
      </c>
      <c r="K4791">
        <f t="shared" si="668"/>
        <v>17814.5</v>
      </c>
      <c r="L4791">
        <f t="shared" si="670"/>
        <v>0</v>
      </c>
      <c r="M4791">
        <f t="shared" si="671"/>
        <v>1</v>
      </c>
      <c r="N4791">
        <f t="shared" si="669"/>
        <v>1</v>
      </c>
      <c r="O4791">
        <f t="shared" si="672"/>
        <v>77</v>
      </c>
      <c r="P4791" t="str">
        <f>IF(O4791=MAX(O:O), A4791, "")</f>
        <v/>
      </c>
    </row>
    <row r="4792" spans="1:16" x14ac:dyDescent="0.35">
      <c r="A4792">
        <v>1996</v>
      </c>
      <c r="B4792" t="s">
        <v>3910</v>
      </c>
      <c r="C4792" t="s">
        <v>6438</v>
      </c>
      <c r="D4792" t="s">
        <v>13</v>
      </c>
      <c r="E4792" t="s">
        <v>32</v>
      </c>
      <c r="F4792" s="4">
        <v>23463</v>
      </c>
      <c r="G4792">
        <f t="shared" si="664"/>
        <v>203</v>
      </c>
      <c r="H4792">
        <f t="shared" si="665"/>
        <v>8902.25</v>
      </c>
      <c r="I4792">
        <f t="shared" si="666"/>
        <v>8699.25</v>
      </c>
      <c r="J4792">
        <f t="shared" si="667"/>
        <v>-12845.875</v>
      </c>
      <c r="K4792">
        <f t="shared" si="668"/>
        <v>21951.125</v>
      </c>
      <c r="L4792">
        <f t="shared" si="670"/>
        <v>0</v>
      </c>
      <c r="M4792">
        <f t="shared" si="671"/>
        <v>1</v>
      </c>
      <c r="N4792">
        <f t="shared" si="669"/>
        <v>1</v>
      </c>
      <c r="O4792">
        <f t="shared" si="672"/>
        <v>1</v>
      </c>
      <c r="P4792" t="str">
        <f>IF(O4792=MAX(O:O), A4792, "")</f>
        <v/>
      </c>
    </row>
    <row r="4793" spans="1:16" x14ac:dyDescent="0.35">
      <c r="A4793">
        <v>1996</v>
      </c>
      <c r="B4793" t="s">
        <v>3910</v>
      </c>
      <c r="C4793" t="s">
        <v>5767</v>
      </c>
      <c r="D4793" t="s">
        <v>13</v>
      </c>
      <c r="E4793" t="s">
        <v>1952</v>
      </c>
      <c r="F4793" s="4">
        <v>22563</v>
      </c>
      <c r="G4793">
        <f t="shared" si="664"/>
        <v>203</v>
      </c>
      <c r="H4793">
        <f t="shared" si="665"/>
        <v>8902.25</v>
      </c>
      <c r="I4793">
        <f t="shared" si="666"/>
        <v>8699.25</v>
      </c>
      <c r="J4793">
        <f t="shared" si="667"/>
        <v>-12845.875</v>
      </c>
      <c r="K4793">
        <f t="shared" si="668"/>
        <v>21951.125</v>
      </c>
      <c r="L4793">
        <f t="shared" si="670"/>
        <v>0</v>
      </c>
      <c r="M4793">
        <f t="shared" si="671"/>
        <v>1</v>
      </c>
      <c r="N4793">
        <f t="shared" si="669"/>
        <v>1</v>
      </c>
      <c r="O4793">
        <f t="shared" si="672"/>
        <v>2</v>
      </c>
      <c r="P4793" t="str">
        <f>IF(O4793=MAX(O:O), A4793, "")</f>
        <v/>
      </c>
    </row>
    <row r="4794" spans="1:16" x14ac:dyDescent="0.35">
      <c r="A4794">
        <v>1996</v>
      </c>
      <c r="B4794" t="s">
        <v>3910</v>
      </c>
      <c r="C4794" t="s">
        <v>5119</v>
      </c>
      <c r="D4794" t="s">
        <v>13</v>
      </c>
      <c r="E4794" t="s">
        <v>17</v>
      </c>
      <c r="F4794" s="4">
        <v>18269</v>
      </c>
      <c r="G4794">
        <f t="shared" si="664"/>
        <v>203</v>
      </c>
      <c r="H4794">
        <f t="shared" si="665"/>
        <v>8902.25</v>
      </c>
      <c r="I4794">
        <f t="shared" si="666"/>
        <v>8699.25</v>
      </c>
      <c r="J4794">
        <f t="shared" si="667"/>
        <v>-12845.875</v>
      </c>
      <c r="K4794">
        <f t="shared" si="668"/>
        <v>21951.125</v>
      </c>
      <c r="L4794">
        <f t="shared" si="670"/>
        <v>0</v>
      </c>
      <c r="M4794">
        <f t="shared" si="671"/>
        <v>0</v>
      </c>
      <c r="N4794">
        <f t="shared" si="669"/>
        <v>0</v>
      </c>
      <c r="O4794">
        <f t="shared" si="672"/>
        <v>2</v>
      </c>
      <c r="P4794" t="str">
        <f>IF(O4794=MAX(O:O), A4794, "")</f>
        <v/>
      </c>
    </row>
    <row r="4795" spans="1:16" x14ac:dyDescent="0.35">
      <c r="A4795">
        <v>1996</v>
      </c>
      <c r="B4795" t="s">
        <v>3910</v>
      </c>
      <c r="C4795" t="s">
        <v>6439</v>
      </c>
      <c r="D4795" t="s">
        <v>13</v>
      </c>
      <c r="E4795" t="s">
        <v>19</v>
      </c>
      <c r="F4795" s="4">
        <v>5136</v>
      </c>
      <c r="G4795">
        <f t="shared" ref="G4795:G4858" si="673">VLOOKUP(A4795,$S$2:$U$16,2,FALSE)</f>
        <v>203</v>
      </c>
      <c r="H4795">
        <f t="shared" ref="H4795:H4858" si="674">VLOOKUP(A4795,$S$2:$U$16,3,FALSE)</f>
        <v>8902.25</v>
      </c>
      <c r="I4795">
        <f t="shared" ref="I4795:I4858" si="675">H4795-G4795</f>
        <v>8699.25</v>
      </c>
      <c r="J4795">
        <f t="shared" ref="J4795:J4858" si="676">G4795 - 1.5 * I4795</f>
        <v>-12845.875</v>
      </c>
      <c r="K4795">
        <f t="shared" ref="K4795:K4858" si="677">H4795 + 1.5 * I4795</f>
        <v>21951.125</v>
      </c>
      <c r="L4795">
        <f t="shared" si="670"/>
        <v>0</v>
      </c>
      <c r="M4795">
        <f t="shared" si="671"/>
        <v>0</v>
      </c>
      <c r="N4795">
        <f t="shared" ref="N4795:N4858" si="678">IF(OR(F4795 &lt; J4795, F4795 &gt; K4795), 1, 0)</f>
        <v>0</v>
      </c>
      <c r="O4795">
        <f t="shared" si="672"/>
        <v>2</v>
      </c>
      <c r="P4795" t="str">
        <f>IF(O4795=MAX(O:O), A4795, "")</f>
        <v/>
      </c>
    </row>
    <row r="4796" spans="1:16" x14ac:dyDescent="0.35">
      <c r="A4796">
        <v>1996</v>
      </c>
      <c r="B4796" t="s">
        <v>3910</v>
      </c>
      <c r="C4796" t="s">
        <v>6440</v>
      </c>
      <c r="D4796" t="s">
        <v>13</v>
      </c>
      <c r="E4796" t="s">
        <v>5768</v>
      </c>
      <c r="F4796" s="4">
        <v>686</v>
      </c>
      <c r="G4796">
        <f t="shared" si="673"/>
        <v>203</v>
      </c>
      <c r="H4796">
        <f t="shared" si="674"/>
        <v>8902.25</v>
      </c>
      <c r="I4796">
        <f t="shared" si="675"/>
        <v>8699.25</v>
      </c>
      <c r="J4796">
        <f t="shared" si="676"/>
        <v>-12845.875</v>
      </c>
      <c r="K4796">
        <f t="shared" si="677"/>
        <v>21951.125</v>
      </c>
      <c r="L4796">
        <f t="shared" si="670"/>
        <v>0</v>
      </c>
      <c r="M4796">
        <f t="shared" si="671"/>
        <v>0</v>
      </c>
      <c r="N4796">
        <f t="shared" si="678"/>
        <v>0</v>
      </c>
      <c r="O4796">
        <f t="shared" si="672"/>
        <v>2</v>
      </c>
      <c r="P4796" t="str">
        <f>IF(O4796=MAX(O:O), A4796, "")</f>
        <v/>
      </c>
    </row>
    <row r="4797" spans="1:16" x14ac:dyDescent="0.35">
      <c r="A4797">
        <v>1996</v>
      </c>
      <c r="B4797" t="s">
        <v>3910</v>
      </c>
      <c r="C4797" t="s">
        <v>6441</v>
      </c>
      <c r="D4797" t="s">
        <v>13</v>
      </c>
      <c r="E4797" t="s">
        <v>19</v>
      </c>
      <c r="F4797" s="4">
        <v>679</v>
      </c>
      <c r="G4797">
        <f t="shared" si="673"/>
        <v>203</v>
      </c>
      <c r="H4797">
        <f t="shared" si="674"/>
        <v>8902.25</v>
      </c>
      <c r="I4797">
        <f t="shared" si="675"/>
        <v>8699.25</v>
      </c>
      <c r="J4797">
        <f t="shared" si="676"/>
        <v>-12845.875</v>
      </c>
      <c r="K4797">
        <f t="shared" si="677"/>
        <v>21951.125</v>
      </c>
      <c r="L4797">
        <f t="shared" si="670"/>
        <v>0</v>
      </c>
      <c r="M4797">
        <f t="shared" si="671"/>
        <v>0</v>
      </c>
      <c r="N4797">
        <f t="shared" si="678"/>
        <v>0</v>
      </c>
      <c r="O4797">
        <f t="shared" si="672"/>
        <v>2</v>
      </c>
      <c r="P4797" t="str">
        <f>IF(O4797=MAX(O:O), A4797, "")</f>
        <v/>
      </c>
    </row>
    <row r="4798" spans="1:16" x14ac:dyDescent="0.35">
      <c r="A4798">
        <v>1996</v>
      </c>
      <c r="B4798" t="s">
        <v>3910</v>
      </c>
      <c r="C4798" t="s">
        <v>6442</v>
      </c>
      <c r="D4798" t="s">
        <v>13</v>
      </c>
      <c r="E4798" t="s">
        <v>6443</v>
      </c>
      <c r="F4798" s="4">
        <v>530</v>
      </c>
      <c r="G4798">
        <f t="shared" si="673"/>
        <v>203</v>
      </c>
      <c r="H4798">
        <f t="shared" si="674"/>
        <v>8902.25</v>
      </c>
      <c r="I4798">
        <f t="shared" si="675"/>
        <v>8699.25</v>
      </c>
      <c r="J4798">
        <f t="shared" si="676"/>
        <v>-12845.875</v>
      </c>
      <c r="K4798">
        <f t="shared" si="677"/>
        <v>21951.125</v>
      </c>
      <c r="L4798">
        <f t="shared" si="670"/>
        <v>0</v>
      </c>
      <c r="M4798">
        <f t="shared" si="671"/>
        <v>0</v>
      </c>
      <c r="N4798">
        <f t="shared" si="678"/>
        <v>0</v>
      </c>
      <c r="O4798">
        <f t="shared" si="672"/>
        <v>2</v>
      </c>
      <c r="P4798" t="str">
        <f>IF(O4798=MAX(O:O), A4798, "")</f>
        <v/>
      </c>
    </row>
    <row r="4799" spans="1:16" x14ac:dyDescent="0.35">
      <c r="A4799">
        <v>1996</v>
      </c>
      <c r="B4799" t="s">
        <v>3910</v>
      </c>
      <c r="C4799" t="s">
        <v>6444</v>
      </c>
      <c r="D4799" t="s">
        <v>96</v>
      </c>
      <c r="E4799" t="s">
        <v>19</v>
      </c>
      <c r="F4799" s="4">
        <v>429</v>
      </c>
      <c r="G4799">
        <f t="shared" si="673"/>
        <v>203</v>
      </c>
      <c r="H4799">
        <f t="shared" si="674"/>
        <v>8902.25</v>
      </c>
      <c r="I4799">
        <f t="shared" si="675"/>
        <v>8699.25</v>
      </c>
      <c r="J4799">
        <f t="shared" si="676"/>
        <v>-12845.875</v>
      </c>
      <c r="K4799">
        <f t="shared" si="677"/>
        <v>21951.125</v>
      </c>
      <c r="L4799">
        <f t="shared" si="670"/>
        <v>0</v>
      </c>
      <c r="M4799">
        <f t="shared" si="671"/>
        <v>0</v>
      </c>
      <c r="N4799">
        <f t="shared" si="678"/>
        <v>0</v>
      </c>
      <c r="O4799">
        <f t="shared" si="672"/>
        <v>2</v>
      </c>
      <c r="P4799" t="str">
        <f>IF(O4799=MAX(O:O), A4799, "")</f>
        <v/>
      </c>
    </row>
    <row r="4800" spans="1:16" x14ac:dyDescent="0.35">
      <c r="A4800">
        <v>1996</v>
      </c>
      <c r="B4800" t="s">
        <v>3916</v>
      </c>
      <c r="C4800" t="s">
        <v>6445</v>
      </c>
      <c r="D4800" t="s">
        <v>13</v>
      </c>
      <c r="E4800" t="s">
        <v>32</v>
      </c>
      <c r="F4800" s="4">
        <v>20618</v>
      </c>
      <c r="G4800">
        <f t="shared" si="673"/>
        <v>203</v>
      </c>
      <c r="H4800">
        <f t="shared" si="674"/>
        <v>8902.25</v>
      </c>
      <c r="I4800">
        <f t="shared" si="675"/>
        <v>8699.25</v>
      </c>
      <c r="J4800">
        <f t="shared" si="676"/>
        <v>-12845.875</v>
      </c>
      <c r="K4800">
        <f t="shared" si="677"/>
        <v>21951.125</v>
      </c>
      <c r="L4800">
        <f t="shared" si="670"/>
        <v>0</v>
      </c>
      <c r="M4800">
        <f t="shared" si="671"/>
        <v>0</v>
      </c>
      <c r="N4800">
        <f t="shared" si="678"/>
        <v>0</v>
      </c>
      <c r="O4800">
        <f t="shared" si="672"/>
        <v>2</v>
      </c>
      <c r="P4800" t="str">
        <f>IF(O4800=MAX(O:O), A4800, "")</f>
        <v/>
      </c>
    </row>
    <row r="4801" spans="1:16" x14ac:dyDescent="0.35">
      <c r="A4801">
        <v>1996</v>
      </c>
      <c r="B4801" t="s">
        <v>3916</v>
      </c>
      <c r="C4801" t="s">
        <v>6446</v>
      </c>
      <c r="D4801" t="s">
        <v>13</v>
      </c>
      <c r="E4801" t="s">
        <v>17</v>
      </c>
      <c r="F4801" s="4">
        <v>19823</v>
      </c>
      <c r="G4801">
        <f t="shared" si="673"/>
        <v>203</v>
      </c>
      <c r="H4801">
        <f t="shared" si="674"/>
        <v>8902.25</v>
      </c>
      <c r="I4801">
        <f t="shared" si="675"/>
        <v>8699.25</v>
      </c>
      <c r="J4801">
        <f t="shared" si="676"/>
        <v>-12845.875</v>
      </c>
      <c r="K4801">
        <f t="shared" si="677"/>
        <v>21951.125</v>
      </c>
      <c r="L4801">
        <f t="shared" si="670"/>
        <v>0</v>
      </c>
      <c r="M4801">
        <f t="shared" si="671"/>
        <v>0</v>
      </c>
      <c r="N4801">
        <f t="shared" si="678"/>
        <v>0</v>
      </c>
      <c r="O4801">
        <f t="shared" si="672"/>
        <v>2</v>
      </c>
      <c r="P4801" t="str">
        <f>IF(O4801=MAX(O:O), A4801, "")</f>
        <v/>
      </c>
    </row>
    <row r="4802" spans="1:16" x14ac:dyDescent="0.35">
      <c r="A4802">
        <v>1996</v>
      </c>
      <c r="B4802" t="s">
        <v>3916</v>
      </c>
      <c r="C4802" t="s">
        <v>6447</v>
      </c>
      <c r="D4802" t="s">
        <v>13</v>
      </c>
      <c r="E4802" t="s">
        <v>19</v>
      </c>
      <c r="F4802" s="4">
        <v>18401</v>
      </c>
      <c r="G4802">
        <f t="shared" si="673"/>
        <v>203</v>
      </c>
      <c r="H4802">
        <f t="shared" si="674"/>
        <v>8902.25</v>
      </c>
      <c r="I4802">
        <f t="shared" si="675"/>
        <v>8699.25</v>
      </c>
      <c r="J4802">
        <f t="shared" si="676"/>
        <v>-12845.875</v>
      </c>
      <c r="K4802">
        <f t="shared" si="677"/>
        <v>21951.125</v>
      </c>
      <c r="L4802">
        <f t="shared" si="670"/>
        <v>0</v>
      </c>
      <c r="M4802">
        <f t="shared" si="671"/>
        <v>0</v>
      </c>
      <c r="N4802">
        <f t="shared" si="678"/>
        <v>0</v>
      </c>
      <c r="O4802">
        <f t="shared" si="672"/>
        <v>2</v>
      </c>
      <c r="P4802" t="str">
        <f>IF(O4802=MAX(O:O), A4802, "")</f>
        <v/>
      </c>
    </row>
    <row r="4803" spans="1:16" x14ac:dyDescent="0.35">
      <c r="A4803">
        <v>1996</v>
      </c>
      <c r="B4803" t="s">
        <v>3916</v>
      </c>
      <c r="C4803" t="s">
        <v>6448</v>
      </c>
      <c r="D4803" t="s">
        <v>13</v>
      </c>
      <c r="E4803" t="s">
        <v>19</v>
      </c>
      <c r="F4803" s="4">
        <v>8149</v>
      </c>
      <c r="G4803">
        <f t="shared" si="673"/>
        <v>203</v>
      </c>
      <c r="H4803">
        <f t="shared" si="674"/>
        <v>8902.25</v>
      </c>
      <c r="I4803">
        <f t="shared" si="675"/>
        <v>8699.25</v>
      </c>
      <c r="J4803">
        <f t="shared" si="676"/>
        <v>-12845.875</v>
      </c>
      <c r="K4803">
        <f t="shared" si="677"/>
        <v>21951.125</v>
      </c>
      <c r="L4803">
        <f t="shared" ref="L4803:L4866" si="679">IF(F4803 &lt; J4803, 1, 0)</f>
        <v>0</v>
      </c>
      <c r="M4803">
        <f t="shared" ref="M4803:M4866" si="680">IF(F4803 &gt; K4803, 1, 0)</f>
        <v>0</v>
      </c>
      <c r="N4803">
        <f t="shared" si="678"/>
        <v>0</v>
      </c>
      <c r="O4803">
        <f t="shared" ref="O4803:O4866" si="681">IF(A4803=A4802, O4802+N4803, N4803)</f>
        <v>2</v>
      </c>
      <c r="P4803" t="str">
        <f>IF(O4803=MAX(O:O), A4803, "")</f>
        <v/>
      </c>
    </row>
    <row r="4804" spans="1:16" x14ac:dyDescent="0.35">
      <c r="A4804">
        <v>1996</v>
      </c>
      <c r="B4804" t="s">
        <v>3916</v>
      </c>
      <c r="C4804" t="s">
        <v>6449</v>
      </c>
      <c r="D4804" t="s">
        <v>13</v>
      </c>
      <c r="E4804" t="s">
        <v>19</v>
      </c>
      <c r="F4804" s="4">
        <v>7341</v>
      </c>
      <c r="G4804">
        <f t="shared" si="673"/>
        <v>203</v>
      </c>
      <c r="H4804">
        <f t="shared" si="674"/>
        <v>8902.25</v>
      </c>
      <c r="I4804">
        <f t="shared" si="675"/>
        <v>8699.25</v>
      </c>
      <c r="J4804">
        <f t="shared" si="676"/>
        <v>-12845.875</v>
      </c>
      <c r="K4804">
        <f t="shared" si="677"/>
        <v>21951.125</v>
      </c>
      <c r="L4804">
        <f t="shared" si="679"/>
        <v>0</v>
      </c>
      <c r="M4804">
        <f t="shared" si="680"/>
        <v>0</v>
      </c>
      <c r="N4804">
        <f t="shared" si="678"/>
        <v>0</v>
      </c>
      <c r="O4804">
        <f t="shared" si="681"/>
        <v>2</v>
      </c>
      <c r="P4804" t="str">
        <f>IF(O4804=MAX(O:O), A4804, "")</f>
        <v/>
      </c>
    </row>
    <row r="4805" spans="1:16" x14ac:dyDescent="0.35">
      <c r="A4805">
        <v>1996</v>
      </c>
      <c r="B4805" t="s">
        <v>3916</v>
      </c>
      <c r="C4805" t="s">
        <v>6450</v>
      </c>
      <c r="D4805" t="s">
        <v>13</v>
      </c>
      <c r="E4805" t="s">
        <v>19</v>
      </c>
      <c r="F4805" s="4">
        <v>6073</v>
      </c>
      <c r="G4805">
        <f t="shared" si="673"/>
        <v>203</v>
      </c>
      <c r="H4805">
        <f t="shared" si="674"/>
        <v>8902.25</v>
      </c>
      <c r="I4805">
        <f t="shared" si="675"/>
        <v>8699.25</v>
      </c>
      <c r="J4805">
        <f t="shared" si="676"/>
        <v>-12845.875</v>
      </c>
      <c r="K4805">
        <f t="shared" si="677"/>
        <v>21951.125</v>
      </c>
      <c r="L4805">
        <f t="shared" si="679"/>
        <v>0</v>
      </c>
      <c r="M4805">
        <f t="shared" si="680"/>
        <v>0</v>
      </c>
      <c r="N4805">
        <f t="shared" si="678"/>
        <v>0</v>
      </c>
      <c r="O4805">
        <f t="shared" si="681"/>
        <v>2</v>
      </c>
      <c r="P4805" t="str">
        <f>IF(O4805=MAX(O:O), A4805, "")</f>
        <v/>
      </c>
    </row>
    <row r="4806" spans="1:16" x14ac:dyDescent="0.35">
      <c r="A4806">
        <v>1996</v>
      </c>
      <c r="B4806" t="s">
        <v>3916</v>
      </c>
      <c r="C4806" t="s">
        <v>6451</v>
      </c>
      <c r="D4806" t="s">
        <v>13</v>
      </c>
      <c r="E4806" t="s">
        <v>147</v>
      </c>
      <c r="F4806" s="4">
        <v>2704</v>
      </c>
      <c r="G4806">
        <f t="shared" si="673"/>
        <v>203</v>
      </c>
      <c r="H4806">
        <f t="shared" si="674"/>
        <v>8902.25</v>
      </c>
      <c r="I4806">
        <f t="shared" si="675"/>
        <v>8699.25</v>
      </c>
      <c r="J4806">
        <f t="shared" si="676"/>
        <v>-12845.875</v>
      </c>
      <c r="K4806">
        <f t="shared" si="677"/>
        <v>21951.125</v>
      </c>
      <c r="L4806">
        <f t="shared" si="679"/>
        <v>0</v>
      </c>
      <c r="M4806">
        <f t="shared" si="680"/>
        <v>0</v>
      </c>
      <c r="N4806">
        <f t="shared" si="678"/>
        <v>0</v>
      </c>
      <c r="O4806">
        <f t="shared" si="681"/>
        <v>2</v>
      </c>
      <c r="P4806" t="str">
        <f>IF(O4806=MAX(O:O), A4806, "")</f>
        <v/>
      </c>
    </row>
    <row r="4807" spans="1:16" x14ac:dyDescent="0.35">
      <c r="A4807">
        <v>1996</v>
      </c>
      <c r="B4807" t="s">
        <v>3916</v>
      </c>
      <c r="C4807" t="s">
        <v>6452</v>
      </c>
      <c r="D4807" t="s">
        <v>13</v>
      </c>
      <c r="E4807" t="s">
        <v>5768</v>
      </c>
      <c r="F4807" s="4">
        <v>1316</v>
      </c>
      <c r="G4807">
        <f t="shared" si="673"/>
        <v>203</v>
      </c>
      <c r="H4807">
        <f t="shared" si="674"/>
        <v>8902.25</v>
      </c>
      <c r="I4807">
        <f t="shared" si="675"/>
        <v>8699.25</v>
      </c>
      <c r="J4807">
        <f t="shared" si="676"/>
        <v>-12845.875</v>
      </c>
      <c r="K4807">
        <f t="shared" si="677"/>
        <v>21951.125</v>
      </c>
      <c r="L4807">
        <f t="shared" si="679"/>
        <v>0</v>
      </c>
      <c r="M4807">
        <f t="shared" si="680"/>
        <v>0</v>
      </c>
      <c r="N4807">
        <f t="shared" si="678"/>
        <v>0</v>
      </c>
      <c r="O4807">
        <f t="shared" si="681"/>
        <v>2</v>
      </c>
      <c r="P4807" t="str">
        <f>IF(O4807=MAX(O:O), A4807, "")</f>
        <v/>
      </c>
    </row>
    <row r="4808" spans="1:16" x14ac:dyDescent="0.35">
      <c r="A4808">
        <v>1996</v>
      </c>
      <c r="B4808" t="s">
        <v>3916</v>
      </c>
      <c r="C4808" t="s">
        <v>6453</v>
      </c>
      <c r="D4808" t="s">
        <v>13</v>
      </c>
      <c r="E4808" t="s">
        <v>19</v>
      </c>
      <c r="F4808" s="4">
        <v>708</v>
      </c>
      <c r="G4808">
        <f t="shared" si="673"/>
        <v>203</v>
      </c>
      <c r="H4808">
        <f t="shared" si="674"/>
        <v>8902.25</v>
      </c>
      <c r="I4808">
        <f t="shared" si="675"/>
        <v>8699.25</v>
      </c>
      <c r="J4808">
        <f t="shared" si="676"/>
        <v>-12845.875</v>
      </c>
      <c r="K4808">
        <f t="shared" si="677"/>
        <v>21951.125</v>
      </c>
      <c r="L4808">
        <f t="shared" si="679"/>
        <v>0</v>
      </c>
      <c r="M4808">
        <f t="shared" si="680"/>
        <v>0</v>
      </c>
      <c r="N4808">
        <f t="shared" si="678"/>
        <v>0</v>
      </c>
      <c r="O4808">
        <f t="shared" si="681"/>
        <v>2</v>
      </c>
      <c r="P4808" t="str">
        <f>IF(O4808=MAX(O:O), A4808, "")</f>
        <v/>
      </c>
    </row>
    <row r="4809" spans="1:16" x14ac:dyDescent="0.35">
      <c r="A4809">
        <v>1996</v>
      </c>
      <c r="B4809" t="s">
        <v>3916</v>
      </c>
      <c r="C4809" t="s">
        <v>6454</v>
      </c>
      <c r="D4809" t="s">
        <v>13</v>
      </c>
      <c r="E4809" t="s">
        <v>6443</v>
      </c>
      <c r="F4809" s="4">
        <v>327</v>
      </c>
      <c r="G4809">
        <f t="shared" si="673"/>
        <v>203</v>
      </c>
      <c r="H4809">
        <f t="shared" si="674"/>
        <v>8902.25</v>
      </c>
      <c r="I4809">
        <f t="shared" si="675"/>
        <v>8699.25</v>
      </c>
      <c r="J4809">
        <f t="shared" si="676"/>
        <v>-12845.875</v>
      </c>
      <c r="K4809">
        <f t="shared" si="677"/>
        <v>21951.125</v>
      </c>
      <c r="L4809">
        <f t="shared" si="679"/>
        <v>0</v>
      </c>
      <c r="M4809">
        <f t="shared" si="680"/>
        <v>0</v>
      </c>
      <c r="N4809">
        <f t="shared" si="678"/>
        <v>0</v>
      </c>
      <c r="O4809">
        <f t="shared" si="681"/>
        <v>2</v>
      </c>
      <c r="P4809" t="str">
        <f>IF(O4809=MAX(O:O), A4809, "")</f>
        <v/>
      </c>
    </row>
    <row r="4810" spans="1:16" x14ac:dyDescent="0.35">
      <c r="A4810">
        <v>1996</v>
      </c>
      <c r="B4810" t="s">
        <v>3916</v>
      </c>
      <c r="C4810" t="s">
        <v>6455</v>
      </c>
      <c r="D4810" t="s">
        <v>13</v>
      </c>
      <c r="E4810" t="s">
        <v>19</v>
      </c>
      <c r="F4810" s="4">
        <v>290</v>
      </c>
      <c r="G4810">
        <f t="shared" si="673"/>
        <v>203</v>
      </c>
      <c r="H4810">
        <f t="shared" si="674"/>
        <v>8902.25</v>
      </c>
      <c r="I4810">
        <f t="shared" si="675"/>
        <v>8699.25</v>
      </c>
      <c r="J4810">
        <f t="shared" si="676"/>
        <v>-12845.875</v>
      </c>
      <c r="K4810">
        <f t="shared" si="677"/>
        <v>21951.125</v>
      </c>
      <c r="L4810">
        <f t="shared" si="679"/>
        <v>0</v>
      </c>
      <c r="M4810">
        <f t="shared" si="680"/>
        <v>0</v>
      </c>
      <c r="N4810">
        <f t="shared" si="678"/>
        <v>0</v>
      </c>
      <c r="O4810">
        <f t="shared" si="681"/>
        <v>2</v>
      </c>
      <c r="P4810" t="str">
        <f>IF(O4810=MAX(O:O), A4810, "")</f>
        <v/>
      </c>
    </row>
    <row r="4811" spans="1:16" x14ac:dyDescent="0.35">
      <c r="A4811">
        <v>1996</v>
      </c>
      <c r="B4811" t="s">
        <v>3916</v>
      </c>
      <c r="C4811" t="s">
        <v>6456</v>
      </c>
      <c r="D4811" t="s">
        <v>13</v>
      </c>
      <c r="E4811" t="s">
        <v>19</v>
      </c>
      <c r="F4811" s="4">
        <v>283</v>
      </c>
      <c r="G4811">
        <f t="shared" si="673"/>
        <v>203</v>
      </c>
      <c r="H4811">
        <f t="shared" si="674"/>
        <v>8902.25</v>
      </c>
      <c r="I4811">
        <f t="shared" si="675"/>
        <v>8699.25</v>
      </c>
      <c r="J4811">
        <f t="shared" si="676"/>
        <v>-12845.875</v>
      </c>
      <c r="K4811">
        <f t="shared" si="677"/>
        <v>21951.125</v>
      </c>
      <c r="L4811">
        <f t="shared" si="679"/>
        <v>0</v>
      </c>
      <c r="M4811">
        <f t="shared" si="680"/>
        <v>0</v>
      </c>
      <c r="N4811">
        <f t="shared" si="678"/>
        <v>0</v>
      </c>
      <c r="O4811">
        <f t="shared" si="681"/>
        <v>2</v>
      </c>
      <c r="P4811" t="str">
        <f>IF(O4811=MAX(O:O), A4811, "")</f>
        <v/>
      </c>
    </row>
    <row r="4812" spans="1:16" x14ac:dyDescent="0.35">
      <c r="A4812">
        <v>1996</v>
      </c>
      <c r="B4812" t="s">
        <v>3916</v>
      </c>
      <c r="C4812" t="s">
        <v>6457</v>
      </c>
      <c r="D4812" t="s">
        <v>13</v>
      </c>
      <c r="E4812" t="s">
        <v>19</v>
      </c>
      <c r="F4812" s="4">
        <v>246</v>
      </c>
      <c r="G4812">
        <f t="shared" si="673"/>
        <v>203</v>
      </c>
      <c r="H4812">
        <f t="shared" si="674"/>
        <v>8902.25</v>
      </c>
      <c r="I4812">
        <f t="shared" si="675"/>
        <v>8699.25</v>
      </c>
      <c r="J4812">
        <f t="shared" si="676"/>
        <v>-12845.875</v>
      </c>
      <c r="K4812">
        <f t="shared" si="677"/>
        <v>21951.125</v>
      </c>
      <c r="L4812">
        <f t="shared" si="679"/>
        <v>0</v>
      </c>
      <c r="M4812">
        <f t="shared" si="680"/>
        <v>0</v>
      </c>
      <c r="N4812">
        <f t="shared" si="678"/>
        <v>0</v>
      </c>
      <c r="O4812">
        <f t="shared" si="681"/>
        <v>2</v>
      </c>
      <c r="P4812" t="str">
        <f>IF(O4812=MAX(O:O), A4812, "")</f>
        <v/>
      </c>
    </row>
    <row r="4813" spans="1:16" x14ac:dyDescent="0.35">
      <c r="A4813">
        <v>1996</v>
      </c>
      <c r="B4813" t="s">
        <v>3916</v>
      </c>
      <c r="C4813" t="s">
        <v>6458</v>
      </c>
      <c r="D4813" t="s">
        <v>13</v>
      </c>
      <c r="E4813" t="s">
        <v>19</v>
      </c>
      <c r="F4813" s="4">
        <v>170</v>
      </c>
      <c r="G4813">
        <f t="shared" si="673"/>
        <v>203</v>
      </c>
      <c r="H4813">
        <f t="shared" si="674"/>
        <v>8902.25</v>
      </c>
      <c r="I4813">
        <f t="shared" si="675"/>
        <v>8699.25</v>
      </c>
      <c r="J4813">
        <f t="shared" si="676"/>
        <v>-12845.875</v>
      </c>
      <c r="K4813">
        <f t="shared" si="677"/>
        <v>21951.125</v>
      </c>
      <c r="L4813">
        <f t="shared" si="679"/>
        <v>0</v>
      </c>
      <c r="M4813">
        <f t="shared" si="680"/>
        <v>0</v>
      </c>
      <c r="N4813">
        <f t="shared" si="678"/>
        <v>0</v>
      </c>
      <c r="O4813">
        <f t="shared" si="681"/>
        <v>2</v>
      </c>
      <c r="P4813" t="str">
        <f>IF(O4813=MAX(O:O), A4813, "")</f>
        <v/>
      </c>
    </row>
    <row r="4814" spans="1:16" x14ac:dyDescent="0.35">
      <c r="A4814">
        <v>1996</v>
      </c>
      <c r="B4814" t="s">
        <v>3916</v>
      </c>
      <c r="C4814" t="s">
        <v>6459</v>
      </c>
      <c r="D4814" t="s">
        <v>13</v>
      </c>
      <c r="E4814" t="s">
        <v>19</v>
      </c>
      <c r="F4814" s="4">
        <v>114</v>
      </c>
      <c r="G4814">
        <f t="shared" si="673"/>
        <v>203</v>
      </c>
      <c r="H4814">
        <f t="shared" si="674"/>
        <v>8902.25</v>
      </c>
      <c r="I4814">
        <f t="shared" si="675"/>
        <v>8699.25</v>
      </c>
      <c r="J4814">
        <f t="shared" si="676"/>
        <v>-12845.875</v>
      </c>
      <c r="K4814">
        <f t="shared" si="677"/>
        <v>21951.125</v>
      </c>
      <c r="L4814">
        <f t="shared" si="679"/>
        <v>0</v>
      </c>
      <c r="M4814">
        <f t="shared" si="680"/>
        <v>0</v>
      </c>
      <c r="N4814">
        <f t="shared" si="678"/>
        <v>0</v>
      </c>
      <c r="O4814">
        <f t="shared" si="681"/>
        <v>2</v>
      </c>
      <c r="P4814" t="str">
        <f>IF(O4814=MAX(O:O), A4814, "")</f>
        <v/>
      </c>
    </row>
    <row r="4815" spans="1:16" x14ac:dyDescent="0.35">
      <c r="A4815">
        <v>1996</v>
      </c>
      <c r="B4815" t="s">
        <v>3916</v>
      </c>
      <c r="C4815" t="s">
        <v>6460</v>
      </c>
      <c r="D4815" t="s">
        <v>13</v>
      </c>
      <c r="E4815" t="s">
        <v>19</v>
      </c>
      <c r="F4815" s="4">
        <v>112</v>
      </c>
      <c r="G4815">
        <f t="shared" si="673"/>
        <v>203</v>
      </c>
      <c r="H4815">
        <f t="shared" si="674"/>
        <v>8902.25</v>
      </c>
      <c r="I4815">
        <f t="shared" si="675"/>
        <v>8699.25</v>
      </c>
      <c r="J4815">
        <f t="shared" si="676"/>
        <v>-12845.875</v>
      </c>
      <c r="K4815">
        <f t="shared" si="677"/>
        <v>21951.125</v>
      </c>
      <c r="L4815">
        <f t="shared" si="679"/>
        <v>0</v>
      </c>
      <c r="M4815">
        <f t="shared" si="680"/>
        <v>0</v>
      </c>
      <c r="N4815">
        <f t="shared" si="678"/>
        <v>0</v>
      </c>
      <c r="O4815">
        <f t="shared" si="681"/>
        <v>2</v>
      </c>
      <c r="P4815" t="str">
        <f>IF(O4815=MAX(O:O), A4815, "")</f>
        <v/>
      </c>
    </row>
    <row r="4816" spans="1:16" x14ac:dyDescent="0.35">
      <c r="A4816">
        <v>1996</v>
      </c>
      <c r="B4816" t="s">
        <v>3916</v>
      </c>
      <c r="C4816" t="s">
        <v>6461</v>
      </c>
      <c r="D4816" t="s">
        <v>13</v>
      </c>
      <c r="E4816" t="s">
        <v>6462</v>
      </c>
      <c r="F4816" s="4">
        <v>95</v>
      </c>
      <c r="G4816">
        <f t="shared" si="673"/>
        <v>203</v>
      </c>
      <c r="H4816">
        <f t="shared" si="674"/>
        <v>8902.25</v>
      </c>
      <c r="I4816">
        <f t="shared" si="675"/>
        <v>8699.25</v>
      </c>
      <c r="J4816">
        <f t="shared" si="676"/>
        <v>-12845.875</v>
      </c>
      <c r="K4816">
        <f t="shared" si="677"/>
        <v>21951.125</v>
      </c>
      <c r="L4816">
        <f t="shared" si="679"/>
        <v>0</v>
      </c>
      <c r="M4816">
        <f t="shared" si="680"/>
        <v>0</v>
      </c>
      <c r="N4816">
        <f t="shared" si="678"/>
        <v>0</v>
      </c>
      <c r="O4816">
        <f t="shared" si="681"/>
        <v>2</v>
      </c>
      <c r="P4816" t="str">
        <f>IF(O4816=MAX(O:O), A4816, "")</f>
        <v/>
      </c>
    </row>
    <row r="4817" spans="1:16" x14ac:dyDescent="0.35">
      <c r="A4817">
        <v>1996</v>
      </c>
      <c r="B4817" t="s">
        <v>3916</v>
      </c>
      <c r="C4817" t="s">
        <v>6463</v>
      </c>
      <c r="D4817" t="s">
        <v>13</v>
      </c>
      <c r="E4817" t="s">
        <v>19</v>
      </c>
      <c r="F4817" s="4">
        <v>91</v>
      </c>
      <c r="G4817">
        <f t="shared" si="673"/>
        <v>203</v>
      </c>
      <c r="H4817">
        <f t="shared" si="674"/>
        <v>8902.25</v>
      </c>
      <c r="I4817">
        <f t="shared" si="675"/>
        <v>8699.25</v>
      </c>
      <c r="J4817">
        <f t="shared" si="676"/>
        <v>-12845.875</v>
      </c>
      <c r="K4817">
        <f t="shared" si="677"/>
        <v>21951.125</v>
      </c>
      <c r="L4817">
        <f t="shared" si="679"/>
        <v>0</v>
      </c>
      <c r="M4817">
        <f t="shared" si="680"/>
        <v>0</v>
      </c>
      <c r="N4817">
        <f t="shared" si="678"/>
        <v>0</v>
      </c>
      <c r="O4817">
        <f t="shared" si="681"/>
        <v>2</v>
      </c>
      <c r="P4817" t="str">
        <f>IF(O4817=MAX(O:O), A4817, "")</f>
        <v/>
      </c>
    </row>
    <row r="4818" spans="1:16" x14ac:dyDescent="0.35">
      <c r="A4818">
        <v>1996</v>
      </c>
      <c r="B4818" t="s">
        <v>3916</v>
      </c>
      <c r="C4818" t="s">
        <v>6464</v>
      </c>
      <c r="D4818" t="s">
        <v>13</v>
      </c>
      <c r="E4818" t="s">
        <v>19</v>
      </c>
      <c r="F4818" s="4">
        <v>55</v>
      </c>
      <c r="G4818">
        <f t="shared" si="673"/>
        <v>203</v>
      </c>
      <c r="H4818">
        <f t="shared" si="674"/>
        <v>8902.25</v>
      </c>
      <c r="I4818">
        <f t="shared" si="675"/>
        <v>8699.25</v>
      </c>
      <c r="J4818">
        <f t="shared" si="676"/>
        <v>-12845.875</v>
      </c>
      <c r="K4818">
        <f t="shared" si="677"/>
        <v>21951.125</v>
      </c>
      <c r="L4818">
        <f t="shared" si="679"/>
        <v>0</v>
      </c>
      <c r="M4818">
        <f t="shared" si="680"/>
        <v>0</v>
      </c>
      <c r="N4818">
        <f t="shared" si="678"/>
        <v>0</v>
      </c>
      <c r="O4818">
        <f t="shared" si="681"/>
        <v>2</v>
      </c>
      <c r="P4818" t="str">
        <f>IF(O4818=MAX(O:O), A4818, "")</f>
        <v/>
      </c>
    </row>
    <row r="4819" spans="1:16" x14ac:dyDescent="0.35">
      <c r="A4819">
        <v>1996</v>
      </c>
      <c r="B4819" t="s">
        <v>3916</v>
      </c>
      <c r="C4819" t="s">
        <v>6465</v>
      </c>
      <c r="D4819" t="s">
        <v>13</v>
      </c>
      <c r="E4819" t="s">
        <v>19</v>
      </c>
      <c r="F4819" s="4">
        <v>43</v>
      </c>
      <c r="G4819">
        <f t="shared" si="673"/>
        <v>203</v>
      </c>
      <c r="H4819">
        <f t="shared" si="674"/>
        <v>8902.25</v>
      </c>
      <c r="I4819">
        <f t="shared" si="675"/>
        <v>8699.25</v>
      </c>
      <c r="J4819">
        <f t="shared" si="676"/>
        <v>-12845.875</v>
      </c>
      <c r="K4819">
        <f t="shared" si="677"/>
        <v>21951.125</v>
      </c>
      <c r="L4819">
        <f t="shared" si="679"/>
        <v>0</v>
      </c>
      <c r="M4819">
        <f t="shared" si="680"/>
        <v>0</v>
      </c>
      <c r="N4819">
        <f t="shared" si="678"/>
        <v>0</v>
      </c>
      <c r="O4819">
        <f t="shared" si="681"/>
        <v>2</v>
      </c>
      <c r="P4819" t="str">
        <f>IF(O4819=MAX(O:O), A4819, "")</f>
        <v/>
      </c>
    </row>
    <row r="4820" spans="1:16" x14ac:dyDescent="0.35">
      <c r="A4820">
        <v>1996</v>
      </c>
      <c r="B4820" t="s">
        <v>3926</v>
      </c>
      <c r="C4820" t="s">
        <v>6466</v>
      </c>
      <c r="D4820" t="s">
        <v>13</v>
      </c>
      <c r="E4820" t="s">
        <v>68</v>
      </c>
      <c r="F4820" s="4">
        <v>36866</v>
      </c>
      <c r="G4820">
        <f t="shared" si="673"/>
        <v>203</v>
      </c>
      <c r="H4820">
        <f t="shared" si="674"/>
        <v>8902.25</v>
      </c>
      <c r="I4820">
        <f t="shared" si="675"/>
        <v>8699.25</v>
      </c>
      <c r="J4820">
        <f t="shared" si="676"/>
        <v>-12845.875</v>
      </c>
      <c r="K4820">
        <f t="shared" si="677"/>
        <v>21951.125</v>
      </c>
      <c r="L4820">
        <f t="shared" si="679"/>
        <v>0</v>
      </c>
      <c r="M4820">
        <f t="shared" si="680"/>
        <v>1</v>
      </c>
      <c r="N4820">
        <f t="shared" si="678"/>
        <v>1</v>
      </c>
      <c r="O4820">
        <f t="shared" si="681"/>
        <v>3</v>
      </c>
      <c r="P4820" t="str">
        <f>IF(O4820=MAX(O:O), A4820, "")</f>
        <v/>
      </c>
    </row>
    <row r="4821" spans="1:16" x14ac:dyDescent="0.35">
      <c r="A4821">
        <v>1996</v>
      </c>
      <c r="B4821" t="s">
        <v>3926</v>
      </c>
      <c r="C4821" t="s">
        <v>6467</v>
      </c>
      <c r="D4821" t="s">
        <v>13</v>
      </c>
      <c r="E4821" t="s">
        <v>32</v>
      </c>
      <c r="F4821" s="4">
        <v>35561</v>
      </c>
      <c r="G4821">
        <f t="shared" si="673"/>
        <v>203</v>
      </c>
      <c r="H4821">
        <f t="shared" si="674"/>
        <v>8902.25</v>
      </c>
      <c r="I4821">
        <f t="shared" si="675"/>
        <v>8699.25</v>
      </c>
      <c r="J4821">
        <f t="shared" si="676"/>
        <v>-12845.875</v>
      </c>
      <c r="K4821">
        <f t="shared" si="677"/>
        <v>21951.125</v>
      </c>
      <c r="L4821">
        <f t="shared" si="679"/>
        <v>0</v>
      </c>
      <c r="M4821">
        <f t="shared" si="680"/>
        <v>1</v>
      </c>
      <c r="N4821">
        <f t="shared" si="678"/>
        <v>1</v>
      </c>
      <c r="O4821">
        <f t="shared" si="681"/>
        <v>4</v>
      </c>
      <c r="P4821" t="str">
        <f>IF(O4821=MAX(O:O), A4821, "")</f>
        <v/>
      </c>
    </row>
    <row r="4822" spans="1:16" x14ac:dyDescent="0.35">
      <c r="A4822">
        <v>1996</v>
      </c>
      <c r="B4822" t="s">
        <v>3926</v>
      </c>
      <c r="C4822" t="s">
        <v>6468</v>
      </c>
      <c r="D4822" t="s">
        <v>13</v>
      </c>
      <c r="E4822" t="s">
        <v>19</v>
      </c>
      <c r="F4822" s="4">
        <v>12768</v>
      </c>
      <c r="G4822">
        <f t="shared" si="673"/>
        <v>203</v>
      </c>
      <c r="H4822">
        <f t="shared" si="674"/>
        <v>8902.25</v>
      </c>
      <c r="I4822">
        <f t="shared" si="675"/>
        <v>8699.25</v>
      </c>
      <c r="J4822">
        <f t="shared" si="676"/>
        <v>-12845.875</v>
      </c>
      <c r="K4822">
        <f t="shared" si="677"/>
        <v>21951.125</v>
      </c>
      <c r="L4822">
        <f t="shared" si="679"/>
        <v>0</v>
      </c>
      <c r="M4822">
        <f t="shared" si="680"/>
        <v>0</v>
      </c>
      <c r="N4822">
        <f t="shared" si="678"/>
        <v>0</v>
      </c>
      <c r="O4822">
        <f t="shared" si="681"/>
        <v>4</v>
      </c>
      <c r="P4822" t="str">
        <f>IF(O4822=MAX(O:O), A4822, "")</f>
        <v/>
      </c>
    </row>
    <row r="4823" spans="1:16" x14ac:dyDescent="0.35">
      <c r="A4823">
        <v>1996</v>
      </c>
      <c r="B4823" t="s">
        <v>3926</v>
      </c>
      <c r="C4823" t="s">
        <v>6469</v>
      </c>
      <c r="D4823" t="s">
        <v>13</v>
      </c>
      <c r="E4823" t="s">
        <v>17</v>
      </c>
      <c r="F4823" s="4">
        <v>4848</v>
      </c>
      <c r="G4823">
        <f t="shared" si="673"/>
        <v>203</v>
      </c>
      <c r="H4823">
        <f t="shared" si="674"/>
        <v>8902.25</v>
      </c>
      <c r="I4823">
        <f t="shared" si="675"/>
        <v>8699.25</v>
      </c>
      <c r="J4823">
        <f t="shared" si="676"/>
        <v>-12845.875</v>
      </c>
      <c r="K4823">
        <f t="shared" si="677"/>
        <v>21951.125</v>
      </c>
      <c r="L4823">
        <f t="shared" si="679"/>
        <v>0</v>
      </c>
      <c r="M4823">
        <f t="shared" si="680"/>
        <v>0</v>
      </c>
      <c r="N4823">
        <f t="shared" si="678"/>
        <v>0</v>
      </c>
      <c r="O4823">
        <f t="shared" si="681"/>
        <v>4</v>
      </c>
      <c r="P4823" t="str">
        <f>IF(O4823=MAX(O:O), A4823, "")</f>
        <v/>
      </c>
    </row>
    <row r="4824" spans="1:16" x14ac:dyDescent="0.35">
      <c r="A4824">
        <v>1996</v>
      </c>
      <c r="B4824" t="s">
        <v>3926</v>
      </c>
      <c r="C4824" t="s">
        <v>6470</v>
      </c>
      <c r="D4824" t="s">
        <v>13</v>
      </c>
      <c r="E4824" t="s">
        <v>6443</v>
      </c>
      <c r="F4824" s="4">
        <v>499</v>
      </c>
      <c r="G4824">
        <f t="shared" si="673"/>
        <v>203</v>
      </c>
      <c r="H4824">
        <f t="shared" si="674"/>
        <v>8902.25</v>
      </c>
      <c r="I4824">
        <f t="shared" si="675"/>
        <v>8699.25</v>
      </c>
      <c r="J4824">
        <f t="shared" si="676"/>
        <v>-12845.875</v>
      </c>
      <c r="K4824">
        <f t="shared" si="677"/>
        <v>21951.125</v>
      </c>
      <c r="L4824">
        <f t="shared" si="679"/>
        <v>0</v>
      </c>
      <c r="M4824">
        <f t="shared" si="680"/>
        <v>0</v>
      </c>
      <c r="N4824">
        <f t="shared" si="678"/>
        <v>0</v>
      </c>
      <c r="O4824">
        <f t="shared" si="681"/>
        <v>4</v>
      </c>
      <c r="P4824" t="str">
        <f>IF(O4824=MAX(O:O), A4824, "")</f>
        <v/>
      </c>
    </row>
    <row r="4825" spans="1:16" x14ac:dyDescent="0.35">
      <c r="A4825">
        <v>1996</v>
      </c>
      <c r="B4825" t="s">
        <v>3926</v>
      </c>
      <c r="C4825" t="s">
        <v>6471</v>
      </c>
      <c r="D4825" t="s">
        <v>13</v>
      </c>
      <c r="E4825" t="s">
        <v>19</v>
      </c>
      <c r="F4825" s="4">
        <v>444</v>
      </c>
      <c r="G4825">
        <f t="shared" si="673"/>
        <v>203</v>
      </c>
      <c r="H4825">
        <f t="shared" si="674"/>
        <v>8902.25</v>
      </c>
      <c r="I4825">
        <f t="shared" si="675"/>
        <v>8699.25</v>
      </c>
      <c r="J4825">
        <f t="shared" si="676"/>
        <v>-12845.875</v>
      </c>
      <c r="K4825">
        <f t="shared" si="677"/>
        <v>21951.125</v>
      </c>
      <c r="L4825">
        <f t="shared" si="679"/>
        <v>0</v>
      </c>
      <c r="M4825">
        <f t="shared" si="680"/>
        <v>0</v>
      </c>
      <c r="N4825">
        <f t="shared" si="678"/>
        <v>0</v>
      </c>
      <c r="O4825">
        <f t="shared" si="681"/>
        <v>4</v>
      </c>
      <c r="P4825" t="str">
        <f>IF(O4825=MAX(O:O), A4825, "")</f>
        <v/>
      </c>
    </row>
    <row r="4826" spans="1:16" x14ac:dyDescent="0.35">
      <c r="A4826">
        <v>1996</v>
      </c>
      <c r="B4826" t="s">
        <v>3926</v>
      </c>
      <c r="C4826" t="s">
        <v>6472</v>
      </c>
      <c r="D4826" t="s">
        <v>13</v>
      </c>
      <c r="E4826" t="s">
        <v>19</v>
      </c>
      <c r="F4826" s="4">
        <v>290</v>
      </c>
      <c r="G4826">
        <f t="shared" si="673"/>
        <v>203</v>
      </c>
      <c r="H4826">
        <f t="shared" si="674"/>
        <v>8902.25</v>
      </c>
      <c r="I4826">
        <f t="shared" si="675"/>
        <v>8699.25</v>
      </c>
      <c r="J4826">
        <f t="shared" si="676"/>
        <v>-12845.875</v>
      </c>
      <c r="K4826">
        <f t="shared" si="677"/>
        <v>21951.125</v>
      </c>
      <c r="L4826">
        <f t="shared" si="679"/>
        <v>0</v>
      </c>
      <c r="M4826">
        <f t="shared" si="680"/>
        <v>0</v>
      </c>
      <c r="N4826">
        <f t="shared" si="678"/>
        <v>0</v>
      </c>
      <c r="O4826">
        <f t="shared" si="681"/>
        <v>4</v>
      </c>
      <c r="P4826" t="str">
        <f>IF(O4826=MAX(O:O), A4826, "")</f>
        <v/>
      </c>
    </row>
    <row r="4827" spans="1:16" x14ac:dyDescent="0.35">
      <c r="A4827">
        <v>1996</v>
      </c>
      <c r="B4827" t="s">
        <v>3926</v>
      </c>
      <c r="C4827" t="s">
        <v>6473</v>
      </c>
      <c r="D4827" t="s">
        <v>13</v>
      </c>
      <c r="E4827" t="s">
        <v>19</v>
      </c>
      <c r="F4827" s="4">
        <v>280</v>
      </c>
      <c r="G4827">
        <f t="shared" si="673"/>
        <v>203</v>
      </c>
      <c r="H4827">
        <f t="shared" si="674"/>
        <v>8902.25</v>
      </c>
      <c r="I4827">
        <f t="shared" si="675"/>
        <v>8699.25</v>
      </c>
      <c r="J4827">
        <f t="shared" si="676"/>
        <v>-12845.875</v>
      </c>
      <c r="K4827">
        <f t="shared" si="677"/>
        <v>21951.125</v>
      </c>
      <c r="L4827">
        <f t="shared" si="679"/>
        <v>0</v>
      </c>
      <c r="M4827">
        <f t="shared" si="680"/>
        <v>0</v>
      </c>
      <c r="N4827">
        <f t="shared" si="678"/>
        <v>0</v>
      </c>
      <c r="O4827">
        <f t="shared" si="681"/>
        <v>4</v>
      </c>
      <c r="P4827" t="str">
        <f>IF(O4827=MAX(O:O), A4827, "")</f>
        <v/>
      </c>
    </row>
    <row r="4828" spans="1:16" x14ac:dyDescent="0.35">
      <c r="A4828">
        <v>1996</v>
      </c>
      <c r="B4828" t="s">
        <v>3926</v>
      </c>
      <c r="C4828" t="s">
        <v>6474</v>
      </c>
      <c r="D4828" t="s">
        <v>13</v>
      </c>
      <c r="E4828" t="s">
        <v>5768</v>
      </c>
      <c r="F4828" s="4">
        <v>261</v>
      </c>
      <c r="G4828">
        <f t="shared" si="673"/>
        <v>203</v>
      </c>
      <c r="H4828">
        <f t="shared" si="674"/>
        <v>8902.25</v>
      </c>
      <c r="I4828">
        <f t="shared" si="675"/>
        <v>8699.25</v>
      </c>
      <c r="J4828">
        <f t="shared" si="676"/>
        <v>-12845.875</v>
      </c>
      <c r="K4828">
        <f t="shared" si="677"/>
        <v>21951.125</v>
      </c>
      <c r="L4828">
        <f t="shared" si="679"/>
        <v>0</v>
      </c>
      <c r="M4828">
        <f t="shared" si="680"/>
        <v>0</v>
      </c>
      <c r="N4828">
        <f t="shared" si="678"/>
        <v>0</v>
      </c>
      <c r="O4828">
        <f t="shared" si="681"/>
        <v>4</v>
      </c>
      <c r="P4828" t="str">
        <f>IF(O4828=MAX(O:O), A4828, "")</f>
        <v/>
      </c>
    </row>
    <row r="4829" spans="1:16" x14ac:dyDescent="0.35">
      <c r="A4829">
        <v>1996</v>
      </c>
      <c r="B4829" t="s">
        <v>3926</v>
      </c>
      <c r="C4829" t="s">
        <v>6475</v>
      </c>
      <c r="D4829" t="s">
        <v>13</v>
      </c>
      <c r="E4829" t="s">
        <v>19</v>
      </c>
      <c r="F4829" s="4">
        <v>246</v>
      </c>
      <c r="G4829">
        <f t="shared" si="673"/>
        <v>203</v>
      </c>
      <c r="H4829">
        <f t="shared" si="674"/>
        <v>8902.25</v>
      </c>
      <c r="I4829">
        <f t="shared" si="675"/>
        <v>8699.25</v>
      </c>
      <c r="J4829">
        <f t="shared" si="676"/>
        <v>-12845.875</v>
      </c>
      <c r="K4829">
        <f t="shared" si="677"/>
        <v>21951.125</v>
      </c>
      <c r="L4829">
        <f t="shared" si="679"/>
        <v>0</v>
      </c>
      <c r="M4829">
        <f t="shared" si="680"/>
        <v>0</v>
      </c>
      <c r="N4829">
        <f t="shared" si="678"/>
        <v>0</v>
      </c>
      <c r="O4829">
        <f t="shared" si="681"/>
        <v>4</v>
      </c>
      <c r="P4829" t="str">
        <f>IF(O4829=MAX(O:O), A4829, "")</f>
        <v/>
      </c>
    </row>
    <row r="4830" spans="1:16" x14ac:dyDescent="0.35">
      <c r="A4830">
        <v>1996</v>
      </c>
      <c r="B4830" t="s">
        <v>3926</v>
      </c>
      <c r="C4830" t="s">
        <v>6476</v>
      </c>
      <c r="D4830" t="s">
        <v>13</v>
      </c>
      <c r="E4830" t="s">
        <v>19</v>
      </c>
      <c r="F4830" s="4">
        <v>221</v>
      </c>
      <c r="G4830">
        <f t="shared" si="673"/>
        <v>203</v>
      </c>
      <c r="H4830">
        <f t="shared" si="674"/>
        <v>8902.25</v>
      </c>
      <c r="I4830">
        <f t="shared" si="675"/>
        <v>8699.25</v>
      </c>
      <c r="J4830">
        <f t="shared" si="676"/>
        <v>-12845.875</v>
      </c>
      <c r="K4830">
        <f t="shared" si="677"/>
        <v>21951.125</v>
      </c>
      <c r="L4830">
        <f t="shared" si="679"/>
        <v>0</v>
      </c>
      <c r="M4830">
        <f t="shared" si="680"/>
        <v>0</v>
      </c>
      <c r="N4830">
        <f t="shared" si="678"/>
        <v>0</v>
      </c>
      <c r="O4830">
        <f t="shared" si="681"/>
        <v>4</v>
      </c>
      <c r="P4830" t="str">
        <f>IF(O4830=MAX(O:O), A4830, "")</f>
        <v/>
      </c>
    </row>
    <row r="4831" spans="1:16" x14ac:dyDescent="0.35">
      <c r="A4831">
        <v>1996</v>
      </c>
      <c r="B4831" t="s">
        <v>3926</v>
      </c>
      <c r="C4831" t="s">
        <v>6477</v>
      </c>
      <c r="D4831" t="s">
        <v>13</v>
      </c>
      <c r="E4831" t="s">
        <v>19</v>
      </c>
      <c r="F4831" s="4">
        <v>170</v>
      </c>
      <c r="G4831">
        <f t="shared" si="673"/>
        <v>203</v>
      </c>
      <c r="H4831">
        <f t="shared" si="674"/>
        <v>8902.25</v>
      </c>
      <c r="I4831">
        <f t="shared" si="675"/>
        <v>8699.25</v>
      </c>
      <c r="J4831">
        <f t="shared" si="676"/>
        <v>-12845.875</v>
      </c>
      <c r="K4831">
        <f t="shared" si="677"/>
        <v>21951.125</v>
      </c>
      <c r="L4831">
        <f t="shared" si="679"/>
        <v>0</v>
      </c>
      <c r="M4831">
        <f t="shared" si="680"/>
        <v>0</v>
      </c>
      <c r="N4831">
        <f t="shared" si="678"/>
        <v>0</v>
      </c>
      <c r="O4831">
        <f t="shared" si="681"/>
        <v>4</v>
      </c>
      <c r="P4831" t="str">
        <f>IF(O4831=MAX(O:O), A4831, "")</f>
        <v/>
      </c>
    </row>
    <row r="4832" spans="1:16" x14ac:dyDescent="0.35">
      <c r="A4832">
        <v>1996</v>
      </c>
      <c r="B4832" t="s">
        <v>3926</v>
      </c>
      <c r="C4832" t="s">
        <v>6478</v>
      </c>
      <c r="D4832" t="s">
        <v>13</v>
      </c>
      <c r="E4832" t="s">
        <v>19</v>
      </c>
      <c r="F4832" s="4">
        <v>167</v>
      </c>
      <c r="G4832">
        <f t="shared" si="673"/>
        <v>203</v>
      </c>
      <c r="H4832">
        <f t="shared" si="674"/>
        <v>8902.25</v>
      </c>
      <c r="I4832">
        <f t="shared" si="675"/>
        <v>8699.25</v>
      </c>
      <c r="J4832">
        <f t="shared" si="676"/>
        <v>-12845.875</v>
      </c>
      <c r="K4832">
        <f t="shared" si="677"/>
        <v>21951.125</v>
      </c>
      <c r="L4832">
        <f t="shared" si="679"/>
        <v>0</v>
      </c>
      <c r="M4832">
        <f t="shared" si="680"/>
        <v>0</v>
      </c>
      <c r="N4832">
        <f t="shared" si="678"/>
        <v>0</v>
      </c>
      <c r="O4832">
        <f t="shared" si="681"/>
        <v>4</v>
      </c>
      <c r="P4832" t="str">
        <f>IF(O4832=MAX(O:O), A4832, "")</f>
        <v/>
      </c>
    </row>
    <row r="4833" spans="1:16" x14ac:dyDescent="0.35">
      <c r="A4833">
        <v>1996</v>
      </c>
      <c r="B4833" t="s">
        <v>3926</v>
      </c>
      <c r="C4833" t="s">
        <v>6479</v>
      </c>
      <c r="D4833" t="s">
        <v>13</v>
      </c>
      <c r="E4833" t="s">
        <v>19</v>
      </c>
      <c r="F4833" s="4">
        <v>156</v>
      </c>
      <c r="G4833">
        <f t="shared" si="673"/>
        <v>203</v>
      </c>
      <c r="H4833">
        <f t="shared" si="674"/>
        <v>8902.25</v>
      </c>
      <c r="I4833">
        <f t="shared" si="675"/>
        <v>8699.25</v>
      </c>
      <c r="J4833">
        <f t="shared" si="676"/>
        <v>-12845.875</v>
      </c>
      <c r="K4833">
        <f t="shared" si="677"/>
        <v>21951.125</v>
      </c>
      <c r="L4833">
        <f t="shared" si="679"/>
        <v>0</v>
      </c>
      <c r="M4833">
        <f t="shared" si="680"/>
        <v>0</v>
      </c>
      <c r="N4833">
        <f t="shared" si="678"/>
        <v>0</v>
      </c>
      <c r="O4833">
        <f t="shared" si="681"/>
        <v>4</v>
      </c>
      <c r="P4833" t="str">
        <f>IF(O4833=MAX(O:O), A4833, "")</f>
        <v/>
      </c>
    </row>
    <row r="4834" spans="1:16" x14ac:dyDescent="0.35">
      <c r="A4834">
        <v>1996</v>
      </c>
      <c r="B4834" t="s">
        <v>3926</v>
      </c>
      <c r="C4834" t="s">
        <v>6480</v>
      </c>
      <c r="D4834" t="s">
        <v>13</v>
      </c>
      <c r="E4834" t="s">
        <v>19</v>
      </c>
      <c r="F4834" s="4">
        <v>102</v>
      </c>
      <c r="G4834">
        <f t="shared" si="673"/>
        <v>203</v>
      </c>
      <c r="H4834">
        <f t="shared" si="674"/>
        <v>8902.25</v>
      </c>
      <c r="I4834">
        <f t="shared" si="675"/>
        <v>8699.25</v>
      </c>
      <c r="J4834">
        <f t="shared" si="676"/>
        <v>-12845.875</v>
      </c>
      <c r="K4834">
        <f t="shared" si="677"/>
        <v>21951.125</v>
      </c>
      <c r="L4834">
        <f t="shared" si="679"/>
        <v>0</v>
      </c>
      <c r="M4834">
        <f t="shared" si="680"/>
        <v>0</v>
      </c>
      <c r="N4834">
        <f t="shared" si="678"/>
        <v>0</v>
      </c>
      <c r="O4834">
        <f t="shared" si="681"/>
        <v>4</v>
      </c>
      <c r="P4834" t="str">
        <f>IF(O4834=MAX(O:O), A4834, "")</f>
        <v/>
      </c>
    </row>
    <row r="4835" spans="1:16" x14ac:dyDescent="0.35">
      <c r="A4835">
        <v>1996</v>
      </c>
      <c r="B4835" t="s">
        <v>3926</v>
      </c>
      <c r="C4835" t="s">
        <v>6481</v>
      </c>
      <c r="D4835" t="s">
        <v>13</v>
      </c>
      <c r="E4835" t="s">
        <v>19</v>
      </c>
      <c r="F4835" s="4">
        <v>93</v>
      </c>
      <c r="G4835">
        <f t="shared" si="673"/>
        <v>203</v>
      </c>
      <c r="H4835">
        <f t="shared" si="674"/>
        <v>8902.25</v>
      </c>
      <c r="I4835">
        <f t="shared" si="675"/>
        <v>8699.25</v>
      </c>
      <c r="J4835">
        <f t="shared" si="676"/>
        <v>-12845.875</v>
      </c>
      <c r="K4835">
        <f t="shared" si="677"/>
        <v>21951.125</v>
      </c>
      <c r="L4835">
        <f t="shared" si="679"/>
        <v>0</v>
      </c>
      <c r="M4835">
        <f t="shared" si="680"/>
        <v>0</v>
      </c>
      <c r="N4835">
        <f t="shared" si="678"/>
        <v>0</v>
      </c>
      <c r="O4835">
        <f t="shared" si="681"/>
        <v>4</v>
      </c>
      <c r="P4835" t="str">
        <f>IF(O4835=MAX(O:O), A4835, "")</f>
        <v/>
      </c>
    </row>
    <row r="4836" spans="1:16" x14ac:dyDescent="0.35">
      <c r="A4836">
        <v>1996</v>
      </c>
      <c r="B4836" t="s">
        <v>3926</v>
      </c>
      <c r="C4836" t="s">
        <v>6482</v>
      </c>
      <c r="D4836" t="s">
        <v>13</v>
      </c>
      <c r="E4836" t="s">
        <v>19</v>
      </c>
      <c r="F4836" s="4">
        <v>49</v>
      </c>
      <c r="G4836">
        <f t="shared" si="673"/>
        <v>203</v>
      </c>
      <c r="H4836">
        <f t="shared" si="674"/>
        <v>8902.25</v>
      </c>
      <c r="I4836">
        <f t="shared" si="675"/>
        <v>8699.25</v>
      </c>
      <c r="J4836">
        <f t="shared" si="676"/>
        <v>-12845.875</v>
      </c>
      <c r="K4836">
        <f t="shared" si="677"/>
        <v>21951.125</v>
      </c>
      <c r="L4836">
        <f t="shared" si="679"/>
        <v>0</v>
      </c>
      <c r="M4836">
        <f t="shared" si="680"/>
        <v>0</v>
      </c>
      <c r="N4836">
        <f t="shared" si="678"/>
        <v>0</v>
      </c>
      <c r="O4836">
        <f t="shared" si="681"/>
        <v>4</v>
      </c>
      <c r="P4836" t="str">
        <f>IF(O4836=MAX(O:O), A4836, "")</f>
        <v/>
      </c>
    </row>
    <row r="4837" spans="1:16" x14ac:dyDescent="0.35">
      <c r="A4837">
        <v>1996</v>
      </c>
      <c r="B4837" t="s">
        <v>3934</v>
      </c>
      <c r="C4837" t="s">
        <v>3935</v>
      </c>
      <c r="D4837" t="s">
        <v>13</v>
      </c>
      <c r="E4837" t="s">
        <v>17</v>
      </c>
      <c r="F4837" s="4">
        <v>43158</v>
      </c>
      <c r="G4837">
        <f t="shared" si="673"/>
        <v>203</v>
      </c>
      <c r="H4837">
        <f t="shared" si="674"/>
        <v>8902.25</v>
      </c>
      <c r="I4837">
        <f t="shared" si="675"/>
        <v>8699.25</v>
      </c>
      <c r="J4837">
        <f t="shared" si="676"/>
        <v>-12845.875</v>
      </c>
      <c r="K4837">
        <f t="shared" si="677"/>
        <v>21951.125</v>
      </c>
      <c r="L4837">
        <f t="shared" si="679"/>
        <v>0</v>
      </c>
      <c r="M4837">
        <f t="shared" si="680"/>
        <v>1</v>
      </c>
      <c r="N4837">
        <f t="shared" si="678"/>
        <v>1</v>
      </c>
      <c r="O4837">
        <f t="shared" si="681"/>
        <v>5</v>
      </c>
      <c r="P4837" t="str">
        <f>IF(O4837=MAX(O:O), A4837, "")</f>
        <v/>
      </c>
    </row>
    <row r="4838" spans="1:16" x14ac:dyDescent="0.35">
      <c r="A4838">
        <v>1996</v>
      </c>
      <c r="B4838" t="s">
        <v>3934</v>
      </c>
      <c r="C4838" t="s">
        <v>6483</v>
      </c>
      <c r="D4838" t="s">
        <v>13</v>
      </c>
      <c r="E4838" t="s">
        <v>32</v>
      </c>
      <c r="F4838" s="4">
        <v>30008</v>
      </c>
      <c r="G4838">
        <f t="shared" si="673"/>
        <v>203</v>
      </c>
      <c r="H4838">
        <f t="shared" si="674"/>
        <v>8902.25</v>
      </c>
      <c r="I4838">
        <f t="shared" si="675"/>
        <v>8699.25</v>
      </c>
      <c r="J4838">
        <f t="shared" si="676"/>
        <v>-12845.875</v>
      </c>
      <c r="K4838">
        <f t="shared" si="677"/>
        <v>21951.125</v>
      </c>
      <c r="L4838">
        <f t="shared" si="679"/>
        <v>0</v>
      </c>
      <c r="M4838">
        <f t="shared" si="680"/>
        <v>1</v>
      </c>
      <c r="N4838">
        <f t="shared" si="678"/>
        <v>1</v>
      </c>
      <c r="O4838">
        <f t="shared" si="681"/>
        <v>6</v>
      </c>
      <c r="P4838" t="str">
        <f>IF(O4838=MAX(O:O), A4838, "")</f>
        <v/>
      </c>
    </row>
    <row r="4839" spans="1:16" x14ac:dyDescent="0.35">
      <c r="A4839">
        <v>1996</v>
      </c>
      <c r="B4839" t="s">
        <v>3934</v>
      </c>
      <c r="C4839" t="s">
        <v>6484</v>
      </c>
      <c r="D4839" t="s">
        <v>13</v>
      </c>
      <c r="E4839" t="s">
        <v>19</v>
      </c>
      <c r="F4839" s="4">
        <v>14424</v>
      </c>
      <c r="G4839">
        <f t="shared" si="673"/>
        <v>203</v>
      </c>
      <c r="H4839">
        <f t="shared" si="674"/>
        <v>8902.25</v>
      </c>
      <c r="I4839">
        <f t="shared" si="675"/>
        <v>8699.25</v>
      </c>
      <c r="J4839">
        <f t="shared" si="676"/>
        <v>-12845.875</v>
      </c>
      <c r="K4839">
        <f t="shared" si="677"/>
        <v>21951.125</v>
      </c>
      <c r="L4839">
        <f t="shared" si="679"/>
        <v>0</v>
      </c>
      <c r="M4839">
        <f t="shared" si="680"/>
        <v>0</v>
      </c>
      <c r="N4839">
        <f t="shared" si="678"/>
        <v>0</v>
      </c>
      <c r="O4839">
        <f t="shared" si="681"/>
        <v>6</v>
      </c>
      <c r="P4839" t="str">
        <f>IF(O4839=MAX(O:O), A4839, "")</f>
        <v/>
      </c>
    </row>
    <row r="4840" spans="1:16" x14ac:dyDescent="0.35">
      <c r="A4840">
        <v>1996</v>
      </c>
      <c r="B4840" t="s">
        <v>3934</v>
      </c>
      <c r="C4840" t="s">
        <v>6485</v>
      </c>
      <c r="D4840" t="s">
        <v>13</v>
      </c>
      <c r="E4840" t="s">
        <v>68</v>
      </c>
      <c r="F4840" s="4">
        <v>932</v>
      </c>
      <c r="G4840">
        <f t="shared" si="673"/>
        <v>203</v>
      </c>
      <c r="H4840">
        <f t="shared" si="674"/>
        <v>8902.25</v>
      </c>
      <c r="I4840">
        <f t="shared" si="675"/>
        <v>8699.25</v>
      </c>
      <c r="J4840">
        <f t="shared" si="676"/>
        <v>-12845.875</v>
      </c>
      <c r="K4840">
        <f t="shared" si="677"/>
        <v>21951.125</v>
      </c>
      <c r="L4840">
        <f t="shared" si="679"/>
        <v>0</v>
      </c>
      <c r="M4840">
        <f t="shared" si="680"/>
        <v>0</v>
      </c>
      <c r="N4840">
        <f t="shared" si="678"/>
        <v>0</v>
      </c>
      <c r="O4840">
        <f t="shared" si="681"/>
        <v>6</v>
      </c>
      <c r="P4840" t="str">
        <f>IF(O4840=MAX(O:O), A4840, "")</f>
        <v/>
      </c>
    </row>
    <row r="4841" spans="1:16" x14ac:dyDescent="0.35">
      <c r="A4841">
        <v>1996</v>
      </c>
      <c r="B4841" t="s">
        <v>3934</v>
      </c>
      <c r="C4841" t="s">
        <v>6486</v>
      </c>
      <c r="D4841" t="s">
        <v>13</v>
      </c>
      <c r="E4841" t="s">
        <v>5768</v>
      </c>
      <c r="F4841" s="4">
        <v>605</v>
      </c>
      <c r="G4841">
        <f t="shared" si="673"/>
        <v>203</v>
      </c>
      <c r="H4841">
        <f t="shared" si="674"/>
        <v>8902.25</v>
      </c>
      <c r="I4841">
        <f t="shared" si="675"/>
        <v>8699.25</v>
      </c>
      <c r="J4841">
        <f t="shared" si="676"/>
        <v>-12845.875</v>
      </c>
      <c r="K4841">
        <f t="shared" si="677"/>
        <v>21951.125</v>
      </c>
      <c r="L4841">
        <f t="shared" si="679"/>
        <v>0</v>
      </c>
      <c r="M4841">
        <f t="shared" si="680"/>
        <v>0</v>
      </c>
      <c r="N4841">
        <f t="shared" si="678"/>
        <v>0</v>
      </c>
      <c r="O4841">
        <f t="shared" si="681"/>
        <v>6</v>
      </c>
      <c r="P4841" t="str">
        <f>IF(O4841=MAX(O:O), A4841, "")</f>
        <v/>
      </c>
    </row>
    <row r="4842" spans="1:16" x14ac:dyDescent="0.35">
      <c r="A4842">
        <v>1996</v>
      </c>
      <c r="B4842" t="s">
        <v>3934</v>
      </c>
      <c r="C4842" t="s">
        <v>6487</v>
      </c>
      <c r="D4842" t="s">
        <v>13</v>
      </c>
      <c r="E4842" t="s">
        <v>6443</v>
      </c>
      <c r="F4842" s="4">
        <v>498</v>
      </c>
      <c r="G4842">
        <f t="shared" si="673"/>
        <v>203</v>
      </c>
      <c r="H4842">
        <f t="shared" si="674"/>
        <v>8902.25</v>
      </c>
      <c r="I4842">
        <f t="shared" si="675"/>
        <v>8699.25</v>
      </c>
      <c r="J4842">
        <f t="shared" si="676"/>
        <v>-12845.875</v>
      </c>
      <c r="K4842">
        <f t="shared" si="677"/>
        <v>21951.125</v>
      </c>
      <c r="L4842">
        <f t="shared" si="679"/>
        <v>0</v>
      </c>
      <c r="M4842">
        <f t="shared" si="680"/>
        <v>0</v>
      </c>
      <c r="N4842">
        <f t="shared" si="678"/>
        <v>0</v>
      </c>
      <c r="O4842">
        <f t="shared" si="681"/>
        <v>6</v>
      </c>
      <c r="P4842" t="str">
        <f>IF(O4842=MAX(O:O), A4842, "")</f>
        <v/>
      </c>
    </row>
    <row r="4843" spans="1:16" x14ac:dyDescent="0.35">
      <c r="A4843">
        <v>1996</v>
      </c>
      <c r="B4843" t="s">
        <v>3934</v>
      </c>
      <c r="C4843" t="s">
        <v>6488</v>
      </c>
      <c r="D4843" t="s">
        <v>13</v>
      </c>
      <c r="E4843" t="s">
        <v>19</v>
      </c>
      <c r="F4843" s="4">
        <v>338</v>
      </c>
      <c r="G4843">
        <f t="shared" si="673"/>
        <v>203</v>
      </c>
      <c r="H4843">
        <f t="shared" si="674"/>
        <v>8902.25</v>
      </c>
      <c r="I4843">
        <f t="shared" si="675"/>
        <v>8699.25</v>
      </c>
      <c r="J4843">
        <f t="shared" si="676"/>
        <v>-12845.875</v>
      </c>
      <c r="K4843">
        <f t="shared" si="677"/>
        <v>21951.125</v>
      </c>
      <c r="L4843">
        <f t="shared" si="679"/>
        <v>0</v>
      </c>
      <c r="M4843">
        <f t="shared" si="680"/>
        <v>0</v>
      </c>
      <c r="N4843">
        <f t="shared" si="678"/>
        <v>0</v>
      </c>
      <c r="O4843">
        <f t="shared" si="681"/>
        <v>6</v>
      </c>
      <c r="P4843" t="str">
        <f>IF(O4843=MAX(O:O), A4843, "")</f>
        <v/>
      </c>
    </row>
    <row r="4844" spans="1:16" x14ac:dyDescent="0.35">
      <c r="A4844">
        <v>1996</v>
      </c>
      <c r="B4844" t="s">
        <v>3934</v>
      </c>
      <c r="C4844" t="s">
        <v>6489</v>
      </c>
      <c r="D4844" t="s">
        <v>13</v>
      </c>
      <c r="E4844" t="s">
        <v>19</v>
      </c>
      <c r="F4844" s="4">
        <v>195</v>
      </c>
      <c r="G4844">
        <f t="shared" si="673"/>
        <v>203</v>
      </c>
      <c r="H4844">
        <f t="shared" si="674"/>
        <v>8902.25</v>
      </c>
      <c r="I4844">
        <f t="shared" si="675"/>
        <v>8699.25</v>
      </c>
      <c r="J4844">
        <f t="shared" si="676"/>
        <v>-12845.875</v>
      </c>
      <c r="K4844">
        <f t="shared" si="677"/>
        <v>21951.125</v>
      </c>
      <c r="L4844">
        <f t="shared" si="679"/>
        <v>0</v>
      </c>
      <c r="M4844">
        <f t="shared" si="680"/>
        <v>0</v>
      </c>
      <c r="N4844">
        <f t="shared" si="678"/>
        <v>0</v>
      </c>
      <c r="O4844">
        <f t="shared" si="681"/>
        <v>6</v>
      </c>
      <c r="P4844" t="str">
        <f>IF(O4844=MAX(O:O), A4844, "")</f>
        <v/>
      </c>
    </row>
    <row r="4845" spans="1:16" x14ac:dyDescent="0.35">
      <c r="A4845">
        <v>1996</v>
      </c>
      <c r="B4845" t="s">
        <v>3934</v>
      </c>
      <c r="C4845" t="s">
        <v>6490</v>
      </c>
      <c r="D4845" t="s">
        <v>13</v>
      </c>
      <c r="E4845" t="s">
        <v>19</v>
      </c>
      <c r="F4845" s="4">
        <v>96</v>
      </c>
      <c r="G4845">
        <f t="shared" si="673"/>
        <v>203</v>
      </c>
      <c r="H4845">
        <f t="shared" si="674"/>
        <v>8902.25</v>
      </c>
      <c r="I4845">
        <f t="shared" si="675"/>
        <v>8699.25</v>
      </c>
      <c r="J4845">
        <f t="shared" si="676"/>
        <v>-12845.875</v>
      </c>
      <c r="K4845">
        <f t="shared" si="677"/>
        <v>21951.125</v>
      </c>
      <c r="L4845">
        <f t="shared" si="679"/>
        <v>0</v>
      </c>
      <c r="M4845">
        <f t="shared" si="680"/>
        <v>0</v>
      </c>
      <c r="N4845">
        <f t="shared" si="678"/>
        <v>0</v>
      </c>
      <c r="O4845">
        <f t="shared" si="681"/>
        <v>6</v>
      </c>
      <c r="P4845" t="str">
        <f>IF(O4845=MAX(O:O), A4845, "")</f>
        <v/>
      </c>
    </row>
    <row r="4846" spans="1:16" x14ac:dyDescent="0.35">
      <c r="A4846">
        <v>1996</v>
      </c>
      <c r="B4846" t="s">
        <v>3934</v>
      </c>
      <c r="C4846" t="s">
        <v>6491</v>
      </c>
      <c r="D4846" t="s">
        <v>13</v>
      </c>
      <c r="E4846" t="s">
        <v>19</v>
      </c>
      <c r="F4846" s="4">
        <v>51</v>
      </c>
      <c r="G4846">
        <f t="shared" si="673"/>
        <v>203</v>
      </c>
      <c r="H4846">
        <f t="shared" si="674"/>
        <v>8902.25</v>
      </c>
      <c r="I4846">
        <f t="shared" si="675"/>
        <v>8699.25</v>
      </c>
      <c r="J4846">
        <f t="shared" si="676"/>
        <v>-12845.875</v>
      </c>
      <c r="K4846">
        <f t="shared" si="677"/>
        <v>21951.125</v>
      </c>
      <c r="L4846">
        <f t="shared" si="679"/>
        <v>0</v>
      </c>
      <c r="M4846">
        <f t="shared" si="680"/>
        <v>0</v>
      </c>
      <c r="N4846">
        <f t="shared" si="678"/>
        <v>0</v>
      </c>
      <c r="O4846">
        <f t="shared" si="681"/>
        <v>6</v>
      </c>
      <c r="P4846" t="str">
        <f>IF(O4846=MAX(O:O), A4846, "")</f>
        <v/>
      </c>
    </row>
    <row r="4847" spans="1:16" x14ac:dyDescent="0.35">
      <c r="A4847">
        <v>1996</v>
      </c>
      <c r="B4847" t="s">
        <v>3942</v>
      </c>
      <c r="C4847" t="s">
        <v>5819</v>
      </c>
      <c r="D4847" t="s">
        <v>13</v>
      </c>
      <c r="E4847" t="s">
        <v>17</v>
      </c>
      <c r="F4847" s="4">
        <v>30138</v>
      </c>
      <c r="G4847">
        <f t="shared" si="673"/>
        <v>203</v>
      </c>
      <c r="H4847">
        <f t="shared" si="674"/>
        <v>8902.25</v>
      </c>
      <c r="I4847">
        <f t="shared" si="675"/>
        <v>8699.25</v>
      </c>
      <c r="J4847">
        <f t="shared" si="676"/>
        <v>-12845.875</v>
      </c>
      <c r="K4847">
        <f t="shared" si="677"/>
        <v>21951.125</v>
      </c>
      <c r="L4847">
        <f t="shared" si="679"/>
        <v>0</v>
      </c>
      <c r="M4847">
        <f t="shared" si="680"/>
        <v>1</v>
      </c>
      <c r="N4847">
        <f t="shared" si="678"/>
        <v>1</v>
      </c>
      <c r="O4847">
        <f t="shared" si="681"/>
        <v>7</v>
      </c>
      <c r="P4847" t="str">
        <f>IF(O4847=MAX(O:O), A4847, "")</f>
        <v/>
      </c>
    </row>
    <row r="4848" spans="1:16" x14ac:dyDescent="0.35">
      <c r="A4848">
        <v>1996</v>
      </c>
      <c r="B4848" t="s">
        <v>3942</v>
      </c>
      <c r="C4848" t="s">
        <v>5820</v>
      </c>
      <c r="D4848" t="s">
        <v>13</v>
      </c>
      <c r="E4848" t="s">
        <v>32</v>
      </c>
      <c r="F4848" s="4">
        <v>24891</v>
      </c>
      <c r="G4848">
        <f t="shared" si="673"/>
        <v>203</v>
      </c>
      <c r="H4848">
        <f t="shared" si="674"/>
        <v>8902.25</v>
      </c>
      <c r="I4848">
        <f t="shared" si="675"/>
        <v>8699.25</v>
      </c>
      <c r="J4848">
        <f t="shared" si="676"/>
        <v>-12845.875</v>
      </c>
      <c r="K4848">
        <f t="shared" si="677"/>
        <v>21951.125</v>
      </c>
      <c r="L4848">
        <f t="shared" si="679"/>
        <v>0</v>
      </c>
      <c r="M4848">
        <f t="shared" si="680"/>
        <v>1</v>
      </c>
      <c r="N4848">
        <f t="shared" si="678"/>
        <v>1</v>
      </c>
      <c r="O4848">
        <f t="shared" si="681"/>
        <v>8</v>
      </c>
      <c r="P4848" t="str">
        <f>IF(O4848=MAX(O:O), A4848, "")</f>
        <v/>
      </c>
    </row>
    <row r="4849" spans="1:16" x14ac:dyDescent="0.35">
      <c r="A4849">
        <v>1996</v>
      </c>
      <c r="B4849" t="s">
        <v>3942</v>
      </c>
      <c r="C4849" t="s">
        <v>6492</v>
      </c>
      <c r="D4849" t="s">
        <v>13</v>
      </c>
      <c r="E4849" t="s">
        <v>19</v>
      </c>
      <c r="F4849" s="4">
        <v>7795</v>
      </c>
      <c r="G4849">
        <f t="shared" si="673"/>
        <v>203</v>
      </c>
      <c r="H4849">
        <f t="shared" si="674"/>
        <v>8902.25</v>
      </c>
      <c r="I4849">
        <f t="shared" si="675"/>
        <v>8699.25</v>
      </c>
      <c r="J4849">
        <f t="shared" si="676"/>
        <v>-12845.875</v>
      </c>
      <c r="K4849">
        <f t="shared" si="677"/>
        <v>21951.125</v>
      </c>
      <c r="L4849">
        <f t="shared" si="679"/>
        <v>0</v>
      </c>
      <c r="M4849">
        <f t="shared" si="680"/>
        <v>0</v>
      </c>
      <c r="N4849">
        <f t="shared" si="678"/>
        <v>0</v>
      </c>
      <c r="O4849">
        <f t="shared" si="681"/>
        <v>8</v>
      </c>
      <c r="P4849" t="str">
        <f>IF(O4849=MAX(O:O), A4849, "")</f>
        <v/>
      </c>
    </row>
    <row r="4850" spans="1:16" x14ac:dyDescent="0.35">
      <c r="A4850">
        <v>1996</v>
      </c>
      <c r="B4850" t="s">
        <v>3942</v>
      </c>
      <c r="C4850" t="s">
        <v>6493</v>
      </c>
      <c r="D4850" t="s">
        <v>13</v>
      </c>
      <c r="E4850" t="s">
        <v>1952</v>
      </c>
      <c r="F4850" s="4">
        <v>7743</v>
      </c>
      <c r="G4850">
        <f t="shared" si="673"/>
        <v>203</v>
      </c>
      <c r="H4850">
        <f t="shared" si="674"/>
        <v>8902.25</v>
      </c>
      <c r="I4850">
        <f t="shared" si="675"/>
        <v>8699.25</v>
      </c>
      <c r="J4850">
        <f t="shared" si="676"/>
        <v>-12845.875</v>
      </c>
      <c r="K4850">
        <f t="shared" si="677"/>
        <v>21951.125</v>
      </c>
      <c r="L4850">
        <f t="shared" si="679"/>
        <v>0</v>
      </c>
      <c r="M4850">
        <f t="shared" si="680"/>
        <v>0</v>
      </c>
      <c r="N4850">
        <f t="shared" si="678"/>
        <v>0</v>
      </c>
      <c r="O4850">
        <f t="shared" si="681"/>
        <v>8</v>
      </c>
      <c r="P4850" t="str">
        <f>IF(O4850=MAX(O:O), A4850, "")</f>
        <v/>
      </c>
    </row>
    <row r="4851" spans="1:16" x14ac:dyDescent="0.35">
      <c r="A4851">
        <v>1996</v>
      </c>
      <c r="B4851" t="s">
        <v>3942</v>
      </c>
      <c r="C4851" t="s">
        <v>6494</v>
      </c>
      <c r="D4851" t="s">
        <v>13</v>
      </c>
      <c r="E4851" t="s">
        <v>19</v>
      </c>
      <c r="F4851" s="4">
        <v>1227</v>
      </c>
      <c r="G4851">
        <f t="shared" si="673"/>
        <v>203</v>
      </c>
      <c r="H4851">
        <f t="shared" si="674"/>
        <v>8902.25</v>
      </c>
      <c r="I4851">
        <f t="shared" si="675"/>
        <v>8699.25</v>
      </c>
      <c r="J4851">
        <f t="shared" si="676"/>
        <v>-12845.875</v>
      </c>
      <c r="K4851">
        <f t="shared" si="677"/>
        <v>21951.125</v>
      </c>
      <c r="L4851">
        <f t="shared" si="679"/>
        <v>0</v>
      </c>
      <c r="M4851">
        <f t="shared" si="680"/>
        <v>0</v>
      </c>
      <c r="N4851">
        <f t="shared" si="678"/>
        <v>0</v>
      </c>
      <c r="O4851">
        <f t="shared" si="681"/>
        <v>8</v>
      </c>
      <c r="P4851" t="str">
        <f>IF(O4851=MAX(O:O), A4851, "")</f>
        <v/>
      </c>
    </row>
    <row r="4852" spans="1:16" x14ac:dyDescent="0.35">
      <c r="A4852">
        <v>1996</v>
      </c>
      <c r="B4852" t="s">
        <v>3942</v>
      </c>
      <c r="C4852" t="s">
        <v>6495</v>
      </c>
      <c r="D4852" t="s">
        <v>13</v>
      </c>
      <c r="E4852" t="s">
        <v>19</v>
      </c>
      <c r="F4852" s="4">
        <v>387</v>
      </c>
      <c r="G4852">
        <f t="shared" si="673"/>
        <v>203</v>
      </c>
      <c r="H4852">
        <f t="shared" si="674"/>
        <v>8902.25</v>
      </c>
      <c r="I4852">
        <f t="shared" si="675"/>
        <v>8699.25</v>
      </c>
      <c r="J4852">
        <f t="shared" si="676"/>
        <v>-12845.875</v>
      </c>
      <c r="K4852">
        <f t="shared" si="677"/>
        <v>21951.125</v>
      </c>
      <c r="L4852">
        <f t="shared" si="679"/>
        <v>0</v>
      </c>
      <c r="M4852">
        <f t="shared" si="680"/>
        <v>0</v>
      </c>
      <c r="N4852">
        <f t="shared" si="678"/>
        <v>0</v>
      </c>
      <c r="O4852">
        <f t="shared" si="681"/>
        <v>8</v>
      </c>
      <c r="P4852" t="str">
        <f>IF(O4852=MAX(O:O), A4852, "")</f>
        <v/>
      </c>
    </row>
    <row r="4853" spans="1:16" x14ac:dyDescent="0.35">
      <c r="A4853">
        <v>1996</v>
      </c>
      <c r="B4853" t="s">
        <v>3942</v>
      </c>
      <c r="C4853" t="s">
        <v>6496</v>
      </c>
      <c r="D4853" t="s">
        <v>13</v>
      </c>
      <c r="E4853" t="s">
        <v>19</v>
      </c>
      <c r="F4853" s="4">
        <v>373</v>
      </c>
      <c r="G4853">
        <f t="shared" si="673"/>
        <v>203</v>
      </c>
      <c r="H4853">
        <f t="shared" si="674"/>
        <v>8902.25</v>
      </c>
      <c r="I4853">
        <f t="shared" si="675"/>
        <v>8699.25</v>
      </c>
      <c r="J4853">
        <f t="shared" si="676"/>
        <v>-12845.875</v>
      </c>
      <c r="K4853">
        <f t="shared" si="677"/>
        <v>21951.125</v>
      </c>
      <c r="L4853">
        <f t="shared" si="679"/>
        <v>0</v>
      </c>
      <c r="M4853">
        <f t="shared" si="680"/>
        <v>0</v>
      </c>
      <c r="N4853">
        <f t="shared" si="678"/>
        <v>0</v>
      </c>
      <c r="O4853">
        <f t="shared" si="681"/>
        <v>8</v>
      </c>
      <c r="P4853" t="str">
        <f>IF(O4853=MAX(O:O), A4853, "")</f>
        <v/>
      </c>
    </row>
    <row r="4854" spans="1:16" x14ac:dyDescent="0.35">
      <c r="A4854">
        <v>1996</v>
      </c>
      <c r="B4854" t="s">
        <v>3942</v>
      </c>
      <c r="C4854" t="s">
        <v>6497</v>
      </c>
      <c r="D4854" t="s">
        <v>13</v>
      </c>
      <c r="E4854" t="s">
        <v>19</v>
      </c>
      <c r="F4854" s="4">
        <v>247</v>
      </c>
      <c r="G4854">
        <f t="shared" si="673"/>
        <v>203</v>
      </c>
      <c r="H4854">
        <f t="shared" si="674"/>
        <v>8902.25</v>
      </c>
      <c r="I4854">
        <f t="shared" si="675"/>
        <v>8699.25</v>
      </c>
      <c r="J4854">
        <f t="shared" si="676"/>
        <v>-12845.875</v>
      </c>
      <c r="K4854">
        <f t="shared" si="677"/>
        <v>21951.125</v>
      </c>
      <c r="L4854">
        <f t="shared" si="679"/>
        <v>0</v>
      </c>
      <c r="M4854">
        <f t="shared" si="680"/>
        <v>0</v>
      </c>
      <c r="N4854">
        <f t="shared" si="678"/>
        <v>0</v>
      </c>
      <c r="O4854">
        <f t="shared" si="681"/>
        <v>8</v>
      </c>
      <c r="P4854" t="str">
        <f>IF(O4854=MAX(O:O), A4854, "")</f>
        <v/>
      </c>
    </row>
    <row r="4855" spans="1:16" x14ac:dyDescent="0.35">
      <c r="A4855">
        <v>1996</v>
      </c>
      <c r="B4855" t="s">
        <v>3942</v>
      </c>
      <c r="C4855" t="s">
        <v>6498</v>
      </c>
      <c r="D4855" t="s">
        <v>13</v>
      </c>
      <c r="E4855" t="s">
        <v>19</v>
      </c>
      <c r="F4855" s="4">
        <v>235</v>
      </c>
      <c r="G4855">
        <f t="shared" si="673"/>
        <v>203</v>
      </c>
      <c r="H4855">
        <f t="shared" si="674"/>
        <v>8902.25</v>
      </c>
      <c r="I4855">
        <f t="shared" si="675"/>
        <v>8699.25</v>
      </c>
      <c r="J4855">
        <f t="shared" si="676"/>
        <v>-12845.875</v>
      </c>
      <c r="K4855">
        <f t="shared" si="677"/>
        <v>21951.125</v>
      </c>
      <c r="L4855">
        <f t="shared" si="679"/>
        <v>0</v>
      </c>
      <c r="M4855">
        <f t="shared" si="680"/>
        <v>0</v>
      </c>
      <c r="N4855">
        <f t="shared" si="678"/>
        <v>0</v>
      </c>
      <c r="O4855">
        <f t="shared" si="681"/>
        <v>8</v>
      </c>
      <c r="P4855" t="str">
        <f>IF(O4855=MAX(O:O), A4855, "")</f>
        <v/>
      </c>
    </row>
    <row r="4856" spans="1:16" x14ac:dyDescent="0.35">
      <c r="A4856">
        <v>1996</v>
      </c>
      <c r="B4856" t="s">
        <v>3942</v>
      </c>
      <c r="C4856" t="s">
        <v>6499</v>
      </c>
      <c r="D4856" t="s">
        <v>13</v>
      </c>
      <c r="E4856" t="s">
        <v>19</v>
      </c>
      <c r="F4856" s="4">
        <v>175</v>
      </c>
      <c r="G4856">
        <f t="shared" si="673"/>
        <v>203</v>
      </c>
      <c r="H4856">
        <f t="shared" si="674"/>
        <v>8902.25</v>
      </c>
      <c r="I4856">
        <f t="shared" si="675"/>
        <v>8699.25</v>
      </c>
      <c r="J4856">
        <f t="shared" si="676"/>
        <v>-12845.875</v>
      </c>
      <c r="K4856">
        <f t="shared" si="677"/>
        <v>21951.125</v>
      </c>
      <c r="L4856">
        <f t="shared" si="679"/>
        <v>0</v>
      </c>
      <c r="M4856">
        <f t="shared" si="680"/>
        <v>0</v>
      </c>
      <c r="N4856">
        <f t="shared" si="678"/>
        <v>0</v>
      </c>
      <c r="O4856">
        <f t="shared" si="681"/>
        <v>8</v>
      </c>
      <c r="P4856" t="str">
        <f>IF(O4856=MAX(O:O), A4856, "")</f>
        <v/>
      </c>
    </row>
    <row r="4857" spans="1:16" x14ac:dyDescent="0.35">
      <c r="A4857">
        <v>1996</v>
      </c>
      <c r="B4857" t="s">
        <v>3942</v>
      </c>
      <c r="C4857" t="s">
        <v>6500</v>
      </c>
      <c r="D4857" t="s">
        <v>13</v>
      </c>
      <c r="E4857" t="s">
        <v>19</v>
      </c>
      <c r="F4857" s="4">
        <v>147</v>
      </c>
      <c r="G4857">
        <f t="shared" si="673"/>
        <v>203</v>
      </c>
      <c r="H4857">
        <f t="shared" si="674"/>
        <v>8902.25</v>
      </c>
      <c r="I4857">
        <f t="shared" si="675"/>
        <v>8699.25</v>
      </c>
      <c r="J4857">
        <f t="shared" si="676"/>
        <v>-12845.875</v>
      </c>
      <c r="K4857">
        <f t="shared" si="677"/>
        <v>21951.125</v>
      </c>
      <c r="L4857">
        <f t="shared" si="679"/>
        <v>0</v>
      </c>
      <c r="M4857">
        <f t="shared" si="680"/>
        <v>0</v>
      </c>
      <c r="N4857">
        <f t="shared" si="678"/>
        <v>0</v>
      </c>
      <c r="O4857">
        <f t="shared" si="681"/>
        <v>8</v>
      </c>
      <c r="P4857" t="str">
        <f>IF(O4857=MAX(O:O), A4857, "")</f>
        <v/>
      </c>
    </row>
    <row r="4858" spans="1:16" x14ac:dyDescent="0.35">
      <c r="A4858">
        <v>1996</v>
      </c>
      <c r="B4858" t="s">
        <v>3942</v>
      </c>
      <c r="C4858" t="s">
        <v>6501</v>
      </c>
      <c r="D4858" t="s">
        <v>13</v>
      </c>
      <c r="E4858" t="s">
        <v>19</v>
      </c>
      <c r="F4858" s="4">
        <v>138</v>
      </c>
      <c r="G4858">
        <f t="shared" si="673"/>
        <v>203</v>
      </c>
      <c r="H4858">
        <f t="shared" si="674"/>
        <v>8902.25</v>
      </c>
      <c r="I4858">
        <f t="shared" si="675"/>
        <v>8699.25</v>
      </c>
      <c r="J4858">
        <f t="shared" si="676"/>
        <v>-12845.875</v>
      </c>
      <c r="K4858">
        <f t="shared" si="677"/>
        <v>21951.125</v>
      </c>
      <c r="L4858">
        <f t="shared" si="679"/>
        <v>0</v>
      </c>
      <c r="M4858">
        <f t="shared" si="680"/>
        <v>0</v>
      </c>
      <c r="N4858">
        <f t="shared" si="678"/>
        <v>0</v>
      </c>
      <c r="O4858">
        <f t="shared" si="681"/>
        <v>8</v>
      </c>
      <c r="P4858" t="str">
        <f>IF(O4858=MAX(O:O), A4858, "")</f>
        <v/>
      </c>
    </row>
    <row r="4859" spans="1:16" x14ac:dyDescent="0.35">
      <c r="A4859">
        <v>1996</v>
      </c>
      <c r="B4859" t="s">
        <v>3942</v>
      </c>
      <c r="C4859" t="s">
        <v>6502</v>
      </c>
      <c r="D4859" t="s">
        <v>13</v>
      </c>
      <c r="E4859" t="s">
        <v>19</v>
      </c>
      <c r="F4859" s="4">
        <v>131</v>
      </c>
      <c r="G4859">
        <f t="shared" ref="G4859:G4922" si="682">VLOOKUP(A4859,$S$2:$U$16,2,FALSE)</f>
        <v>203</v>
      </c>
      <c r="H4859">
        <f t="shared" ref="H4859:H4922" si="683">VLOOKUP(A4859,$S$2:$U$16,3,FALSE)</f>
        <v>8902.25</v>
      </c>
      <c r="I4859">
        <f t="shared" ref="I4859:I4922" si="684">H4859-G4859</f>
        <v>8699.25</v>
      </c>
      <c r="J4859">
        <f t="shared" ref="J4859:J4922" si="685">G4859 - 1.5 * I4859</f>
        <v>-12845.875</v>
      </c>
      <c r="K4859">
        <f t="shared" ref="K4859:K4922" si="686">H4859 + 1.5 * I4859</f>
        <v>21951.125</v>
      </c>
      <c r="L4859">
        <f t="shared" si="679"/>
        <v>0</v>
      </c>
      <c r="M4859">
        <f t="shared" si="680"/>
        <v>0</v>
      </c>
      <c r="N4859">
        <f t="shared" ref="N4859:N4922" si="687">IF(OR(F4859 &lt; J4859, F4859 &gt; K4859), 1, 0)</f>
        <v>0</v>
      </c>
      <c r="O4859">
        <f t="shared" si="681"/>
        <v>8</v>
      </c>
      <c r="P4859" t="str">
        <f>IF(O4859=MAX(O:O), A4859, "")</f>
        <v/>
      </c>
    </row>
    <row r="4860" spans="1:16" x14ac:dyDescent="0.35">
      <c r="A4860">
        <v>1996</v>
      </c>
      <c r="B4860" t="s">
        <v>3951</v>
      </c>
      <c r="C4860" t="s">
        <v>5148</v>
      </c>
      <c r="D4860" t="s">
        <v>13</v>
      </c>
      <c r="E4860" t="s">
        <v>19</v>
      </c>
      <c r="F4860" s="4">
        <v>55873</v>
      </c>
      <c r="G4860">
        <f t="shared" si="682"/>
        <v>203</v>
      </c>
      <c r="H4860">
        <f t="shared" si="683"/>
        <v>8902.25</v>
      </c>
      <c r="I4860">
        <f t="shared" si="684"/>
        <v>8699.25</v>
      </c>
      <c r="J4860">
        <f t="shared" si="685"/>
        <v>-12845.875</v>
      </c>
      <c r="K4860">
        <f t="shared" si="686"/>
        <v>21951.125</v>
      </c>
      <c r="L4860">
        <f t="shared" si="679"/>
        <v>0</v>
      </c>
      <c r="M4860">
        <f t="shared" si="680"/>
        <v>1</v>
      </c>
      <c r="N4860">
        <f t="shared" si="687"/>
        <v>1</v>
      </c>
      <c r="O4860">
        <f t="shared" si="681"/>
        <v>9</v>
      </c>
      <c r="P4860" t="str">
        <f>IF(O4860=MAX(O:O), A4860, "")</f>
        <v/>
      </c>
    </row>
    <row r="4861" spans="1:16" x14ac:dyDescent="0.35">
      <c r="A4861">
        <v>1996</v>
      </c>
      <c r="B4861" t="s">
        <v>3951</v>
      </c>
      <c r="C4861" t="s">
        <v>6503</v>
      </c>
      <c r="D4861" t="s">
        <v>13</v>
      </c>
      <c r="E4861" t="s">
        <v>32</v>
      </c>
      <c r="F4861" s="4">
        <v>25161</v>
      </c>
      <c r="G4861">
        <f t="shared" si="682"/>
        <v>203</v>
      </c>
      <c r="H4861">
        <f t="shared" si="683"/>
        <v>8902.25</v>
      </c>
      <c r="I4861">
        <f t="shared" si="684"/>
        <v>8699.25</v>
      </c>
      <c r="J4861">
        <f t="shared" si="685"/>
        <v>-12845.875</v>
      </c>
      <c r="K4861">
        <f t="shared" si="686"/>
        <v>21951.125</v>
      </c>
      <c r="L4861">
        <f t="shared" si="679"/>
        <v>0</v>
      </c>
      <c r="M4861">
        <f t="shared" si="680"/>
        <v>1</v>
      </c>
      <c r="N4861">
        <f t="shared" si="687"/>
        <v>1</v>
      </c>
      <c r="O4861">
        <f t="shared" si="681"/>
        <v>10</v>
      </c>
      <c r="P4861" t="str">
        <f>IF(O4861=MAX(O:O), A4861, "")</f>
        <v/>
      </c>
    </row>
    <row r="4862" spans="1:16" x14ac:dyDescent="0.35">
      <c r="A4862">
        <v>1996</v>
      </c>
      <c r="B4862" t="s">
        <v>3951</v>
      </c>
      <c r="C4862" t="s">
        <v>6504</v>
      </c>
      <c r="D4862" t="s">
        <v>13</v>
      </c>
      <c r="E4862" t="s">
        <v>17</v>
      </c>
      <c r="F4862" s="4">
        <v>3111</v>
      </c>
      <c r="G4862">
        <f t="shared" si="682"/>
        <v>203</v>
      </c>
      <c r="H4862">
        <f t="shared" si="683"/>
        <v>8902.25</v>
      </c>
      <c r="I4862">
        <f t="shared" si="684"/>
        <v>8699.25</v>
      </c>
      <c r="J4862">
        <f t="shared" si="685"/>
        <v>-12845.875</v>
      </c>
      <c r="K4862">
        <f t="shared" si="686"/>
        <v>21951.125</v>
      </c>
      <c r="L4862">
        <f t="shared" si="679"/>
        <v>0</v>
      </c>
      <c r="M4862">
        <f t="shared" si="680"/>
        <v>0</v>
      </c>
      <c r="N4862">
        <f t="shared" si="687"/>
        <v>0</v>
      </c>
      <c r="O4862">
        <f t="shared" si="681"/>
        <v>10</v>
      </c>
      <c r="P4862" t="str">
        <f>IF(O4862=MAX(O:O), A4862, "")</f>
        <v/>
      </c>
    </row>
    <row r="4863" spans="1:16" x14ac:dyDescent="0.35">
      <c r="A4863">
        <v>1996</v>
      </c>
      <c r="B4863" t="s">
        <v>3951</v>
      </c>
      <c r="C4863" t="s">
        <v>6505</v>
      </c>
      <c r="D4863" t="s">
        <v>13</v>
      </c>
      <c r="E4863" t="s">
        <v>19</v>
      </c>
      <c r="F4863" s="4">
        <v>962</v>
      </c>
      <c r="G4863">
        <f t="shared" si="682"/>
        <v>203</v>
      </c>
      <c r="H4863">
        <f t="shared" si="683"/>
        <v>8902.25</v>
      </c>
      <c r="I4863">
        <f t="shared" si="684"/>
        <v>8699.25</v>
      </c>
      <c r="J4863">
        <f t="shared" si="685"/>
        <v>-12845.875</v>
      </c>
      <c r="K4863">
        <f t="shared" si="686"/>
        <v>21951.125</v>
      </c>
      <c r="L4863">
        <f t="shared" si="679"/>
        <v>0</v>
      </c>
      <c r="M4863">
        <f t="shared" si="680"/>
        <v>0</v>
      </c>
      <c r="N4863">
        <f t="shared" si="687"/>
        <v>0</v>
      </c>
      <c r="O4863">
        <f t="shared" si="681"/>
        <v>10</v>
      </c>
      <c r="P4863" t="str">
        <f>IF(O4863=MAX(O:O), A4863, "")</f>
        <v/>
      </c>
    </row>
    <row r="4864" spans="1:16" x14ac:dyDescent="0.35">
      <c r="A4864">
        <v>1996</v>
      </c>
      <c r="B4864" t="s">
        <v>3951</v>
      </c>
      <c r="C4864" t="s">
        <v>6506</v>
      </c>
      <c r="D4864" t="s">
        <v>13</v>
      </c>
      <c r="E4864" t="s">
        <v>19</v>
      </c>
      <c r="F4864" s="4">
        <v>575</v>
      </c>
      <c r="G4864">
        <f t="shared" si="682"/>
        <v>203</v>
      </c>
      <c r="H4864">
        <f t="shared" si="683"/>
        <v>8902.25</v>
      </c>
      <c r="I4864">
        <f t="shared" si="684"/>
        <v>8699.25</v>
      </c>
      <c r="J4864">
        <f t="shared" si="685"/>
        <v>-12845.875</v>
      </c>
      <c r="K4864">
        <f t="shared" si="686"/>
        <v>21951.125</v>
      </c>
      <c r="L4864">
        <f t="shared" si="679"/>
        <v>0</v>
      </c>
      <c r="M4864">
        <f t="shared" si="680"/>
        <v>0</v>
      </c>
      <c r="N4864">
        <f t="shared" si="687"/>
        <v>0</v>
      </c>
      <c r="O4864">
        <f t="shared" si="681"/>
        <v>10</v>
      </c>
      <c r="P4864" t="str">
        <f>IF(O4864=MAX(O:O), A4864, "")</f>
        <v/>
      </c>
    </row>
    <row r="4865" spans="1:16" x14ac:dyDescent="0.35">
      <c r="A4865">
        <v>1996</v>
      </c>
      <c r="B4865" t="s">
        <v>3951</v>
      </c>
      <c r="C4865" t="s">
        <v>6507</v>
      </c>
      <c r="D4865" t="s">
        <v>13</v>
      </c>
      <c r="E4865" t="s">
        <v>19</v>
      </c>
      <c r="F4865" s="4">
        <v>442</v>
      </c>
      <c r="G4865">
        <f t="shared" si="682"/>
        <v>203</v>
      </c>
      <c r="H4865">
        <f t="shared" si="683"/>
        <v>8902.25</v>
      </c>
      <c r="I4865">
        <f t="shared" si="684"/>
        <v>8699.25</v>
      </c>
      <c r="J4865">
        <f t="shared" si="685"/>
        <v>-12845.875</v>
      </c>
      <c r="K4865">
        <f t="shared" si="686"/>
        <v>21951.125</v>
      </c>
      <c r="L4865">
        <f t="shared" si="679"/>
        <v>0</v>
      </c>
      <c r="M4865">
        <f t="shared" si="680"/>
        <v>0</v>
      </c>
      <c r="N4865">
        <f t="shared" si="687"/>
        <v>0</v>
      </c>
      <c r="O4865">
        <f t="shared" si="681"/>
        <v>10</v>
      </c>
      <c r="P4865" t="str">
        <f>IF(O4865=MAX(O:O), A4865, "")</f>
        <v/>
      </c>
    </row>
    <row r="4866" spans="1:16" x14ac:dyDescent="0.35">
      <c r="A4866">
        <v>1996</v>
      </c>
      <c r="B4866" t="s">
        <v>3951</v>
      </c>
      <c r="C4866" t="s">
        <v>6508</v>
      </c>
      <c r="D4866" t="s">
        <v>13</v>
      </c>
      <c r="E4866" t="s">
        <v>6462</v>
      </c>
      <c r="F4866" s="4">
        <v>304</v>
      </c>
      <c r="G4866">
        <f t="shared" si="682"/>
        <v>203</v>
      </c>
      <c r="H4866">
        <f t="shared" si="683"/>
        <v>8902.25</v>
      </c>
      <c r="I4866">
        <f t="shared" si="684"/>
        <v>8699.25</v>
      </c>
      <c r="J4866">
        <f t="shared" si="685"/>
        <v>-12845.875</v>
      </c>
      <c r="K4866">
        <f t="shared" si="686"/>
        <v>21951.125</v>
      </c>
      <c r="L4866">
        <f t="shared" si="679"/>
        <v>0</v>
      </c>
      <c r="M4866">
        <f t="shared" si="680"/>
        <v>0</v>
      </c>
      <c r="N4866">
        <f t="shared" si="687"/>
        <v>0</v>
      </c>
      <c r="O4866">
        <f t="shared" si="681"/>
        <v>10</v>
      </c>
      <c r="P4866" t="str">
        <f>IF(O4866=MAX(O:O), A4866, "")</f>
        <v/>
      </c>
    </row>
    <row r="4867" spans="1:16" x14ac:dyDescent="0.35">
      <c r="A4867">
        <v>1996</v>
      </c>
      <c r="B4867" t="s">
        <v>3951</v>
      </c>
      <c r="C4867" t="s">
        <v>6509</v>
      </c>
      <c r="D4867" t="s">
        <v>13</v>
      </c>
      <c r="E4867" t="s">
        <v>19</v>
      </c>
      <c r="F4867" s="4">
        <v>248</v>
      </c>
      <c r="G4867">
        <f t="shared" si="682"/>
        <v>203</v>
      </c>
      <c r="H4867">
        <f t="shared" si="683"/>
        <v>8902.25</v>
      </c>
      <c r="I4867">
        <f t="shared" si="684"/>
        <v>8699.25</v>
      </c>
      <c r="J4867">
        <f t="shared" si="685"/>
        <v>-12845.875</v>
      </c>
      <c r="K4867">
        <f t="shared" si="686"/>
        <v>21951.125</v>
      </c>
      <c r="L4867">
        <f t="shared" ref="L4867:L4930" si="688">IF(F4867 &lt; J4867, 1, 0)</f>
        <v>0</v>
      </c>
      <c r="M4867">
        <f t="shared" ref="M4867:M4930" si="689">IF(F4867 &gt; K4867, 1, 0)</f>
        <v>0</v>
      </c>
      <c r="N4867">
        <f t="shared" si="687"/>
        <v>0</v>
      </c>
      <c r="O4867">
        <f t="shared" ref="O4867:O4930" si="690">IF(A4867=A4866, O4866+N4867, N4867)</f>
        <v>10</v>
      </c>
      <c r="P4867" t="str">
        <f>IF(O4867=MAX(O:O), A4867, "")</f>
        <v/>
      </c>
    </row>
    <row r="4868" spans="1:16" x14ac:dyDescent="0.35">
      <c r="A4868">
        <v>1996</v>
      </c>
      <c r="B4868" t="s">
        <v>3951</v>
      </c>
      <c r="C4868" t="s">
        <v>6510</v>
      </c>
      <c r="D4868" t="s">
        <v>13</v>
      </c>
      <c r="E4868" t="s">
        <v>19</v>
      </c>
      <c r="F4868" s="4">
        <v>237</v>
      </c>
      <c r="G4868">
        <f t="shared" si="682"/>
        <v>203</v>
      </c>
      <c r="H4868">
        <f t="shared" si="683"/>
        <v>8902.25</v>
      </c>
      <c r="I4868">
        <f t="shared" si="684"/>
        <v>8699.25</v>
      </c>
      <c r="J4868">
        <f t="shared" si="685"/>
        <v>-12845.875</v>
      </c>
      <c r="K4868">
        <f t="shared" si="686"/>
        <v>21951.125</v>
      </c>
      <c r="L4868">
        <f t="shared" si="688"/>
        <v>0</v>
      </c>
      <c r="M4868">
        <f t="shared" si="689"/>
        <v>0</v>
      </c>
      <c r="N4868">
        <f t="shared" si="687"/>
        <v>0</v>
      </c>
      <c r="O4868">
        <f t="shared" si="690"/>
        <v>10</v>
      </c>
      <c r="P4868" t="str">
        <f>IF(O4868=MAX(O:O), A4868, "")</f>
        <v/>
      </c>
    </row>
    <row r="4869" spans="1:16" x14ac:dyDescent="0.35">
      <c r="A4869">
        <v>1996</v>
      </c>
      <c r="B4869" t="s">
        <v>3951</v>
      </c>
      <c r="C4869" t="s">
        <v>6511</v>
      </c>
      <c r="D4869" t="s">
        <v>13</v>
      </c>
      <c r="E4869" t="s">
        <v>19</v>
      </c>
      <c r="F4869" s="4">
        <v>225</v>
      </c>
      <c r="G4869">
        <f t="shared" si="682"/>
        <v>203</v>
      </c>
      <c r="H4869">
        <f t="shared" si="683"/>
        <v>8902.25</v>
      </c>
      <c r="I4869">
        <f t="shared" si="684"/>
        <v>8699.25</v>
      </c>
      <c r="J4869">
        <f t="shared" si="685"/>
        <v>-12845.875</v>
      </c>
      <c r="K4869">
        <f t="shared" si="686"/>
        <v>21951.125</v>
      </c>
      <c r="L4869">
        <f t="shared" si="688"/>
        <v>0</v>
      </c>
      <c r="M4869">
        <f t="shared" si="689"/>
        <v>0</v>
      </c>
      <c r="N4869">
        <f t="shared" si="687"/>
        <v>0</v>
      </c>
      <c r="O4869">
        <f t="shared" si="690"/>
        <v>10</v>
      </c>
      <c r="P4869" t="str">
        <f>IF(O4869=MAX(O:O), A4869, "")</f>
        <v/>
      </c>
    </row>
    <row r="4870" spans="1:16" x14ac:dyDescent="0.35">
      <c r="A4870">
        <v>1996</v>
      </c>
      <c r="B4870" t="s">
        <v>3951</v>
      </c>
      <c r="C4870" t="s">
        <v>6512</v>
      </c>
      <c r="D4870" t="s">
        <v>96</v>
      </c>
      <c r="E4870" t="s">
        <v>19</v>
      </c>
      <c r="F4870" s="4">
        <v>208</v>
      </c>
      <c r="G4870">
        <f t="shared" si="682"/>
        <v>203</v>
      </c>
      <c r="H4870">
        <f t="shared" si="683"/>
        <v>8902.25</v>
      </c>
      <c r="I4870">
        <f t="shared" si="684"/>
        <v>8699.25</v>
      </c>
      <c r="J4870">
        <f t="shared" si="685"/>
        <v>-12845.875</v>
      </c>
      <c r="K4870">
        <f t="shared" si="686"/>
        <v>21951.125</v>
      </c>
      <c r="L4870">
        <f t="shared" si="688"/>
        <v>0</v>
      </c>
      <c r="M4870">
        <f t="shared" si="689"/>
        <v>0</v>
      </c>
      <c r="N4870">
        <f t="shared" si="687"/>
        <v>0</v>
      </c>
      <c r="O4870">
        <f t="shared" si="690"/>
        <v>10</v>
      </c>
      <c r="P4870" t="str">
        <f>IF(O4870=MAX(O:O), A4870, "")</f>
        <v/>
      </c>
    </row>
    <row r="4871" spans="1:16" x14ac:dyDescent="0.35">
      <c r="A4871">
        <v>1996</v>
      </c>
      <c r="B4871" t="s">
        <v>3951</v>
      </c>
      <c r="C4871" t="s">
        <v>6513</v>
      </c>
      <c r="D4871" t="s">
        <v>13</v>
      </c>
      <c r="E4871" t="s">
        <v>19</v>
      </c>
      <c r="F4871" s="4">
        <v>182</v>
      </c>
      <c r="G4871">
        <f t="shared" si="682"/>
        <v>203</v>
      </c>
      <c r="H4871">
        <f t="shared" si="683"/>
        <v>8902.25</v>
      </c>
      <c r="I4871">
        <f t="shared" si="684"/>
        <v>8699.25</v>
      </c>
      <c r="J4871">
        <f t="shared" si="685"/>
        <v>-12845.875</v>
      </c>
      <c r="K4871">
        <f t="shared" si="686"/>
        <v>21951.125</v>
      </c>
      <c r="L4871">
        <f t="shared" si="688"/>
        <v>0</v>
      </c>
      <c r="M4871">
        <f t="shared" si="689"/>
        <v>0</v>
      </c>
      <c r="N4871">
        <f t="shared" si="687"/>
        <v>0</v>
      </c>
      <c r="O4871">
        <f t="shared" si="690"/>
        <v>10</v>
      </c>
      <c r="P4871" t="str">
        <f>IF(O4871=MAX(O:O), A4871, "")</f>
        <v/>
      </c>
    </row>
    <row r="4872" spans="1:16" x14ac:dyDescent="0.35">
      <c r="A4872">
        <v>1996</v>
      </c>
      <c r="B4872" t="s">
        <v>3951</v>
      </c>
      <c r="C4872" t="s">
        <v>6514</v>
      </c>
      <c r="D4872" t="s">
        <v>13</v>
      </c>
      <c r="E4872" t="s">
        <v>19</v>
      </c>
      <c r="F4872" s="4">
        <v>139</v>
      </c>
      <c r="G4872">
        <f t="shared" si="682"/>
        <v>203</v>
      </c>
      <c r="H4872">
        <f t="shared" si="683"/>
        <v>8902.25</v>
      </c>
      <c r="I4872">
        <f t="shared" si="684"/>
        <v>8699.25</v>
      </c>
      <c r="J4872">
        <f t="shared" si="685"/>
        <v>-12845.875</v>
      </c>
      <c r="K4872">
        <f t="shared" si="686"/>
        <v>21951.125</v>
      </c>
      <c r="L4872">
        <f t="shared" si="688"/>
        <v>0</v>
      </c>
      <c r="M4872">
        <f t="shared" si="689"/>
        <v>0</v>
      </c>
      <c r="N4872">
        <f t="shared" si="687"/>
        <v>0</v>
      </c>
      <c r="O4872">
        <f t="shared" si="690"/>
        <v>10</v>
      </c>
      <c r="P4872" t="str">
        <f>IF(O4872=MAX(O:O), A4872, "")</f>
        <v/>
      </c>
    </row>
    <row r="4873" spans="1:16" x14ac:dyDescent="0.35">
      <c r="A4873">
        <v>1996</v>
      </c>
      <c r="B4873" t="s">
        <v>3951</v>
      </c>
      <c r="C4873" t="s">
        <v>6515</v>
      </c>
      <c r="D4873" t="s">
        <v>13</v>
      </c>
      <c r="E4873" t="s">
        <v>6443</v>
      </c>
      <c r="F4873" s="4">
        <v>138</v>
      </c>
      <c r="G4873">
        <f t="shared" si="682"/>
        <v>203</v>
      </c>
      <c r="H4873">
        <f t="shared" si="683"/>
        <v>8902.25</v>
      </c>
      <c r="I4873">
        <f t="shared" si="684"/>
        <v>8699.25</v>
      </c>
      <c r="J4873">
        <f t="shared" si="685"/>
        <v>-12845.875</v>
      </c>
      <c r="K4873">
        <f t="shared" si="686"/>
        <v>21951.125</v>
      </c>
      <c r="L4873">
        <f t="shared" si="688"/>
        <v>0</v>
      </c>
      <c r="M4873">
        <f t="shared" si="689"/>
        <v>0</v>
      </c>
      <c r="N4873">
        <f t="shared" si="687"/>
        <v>0</v>
      </c>
      <c r="O4873">
        <f t="shared" si="690"/>
        <v>10</v>
      </c>
      <c r="P4873" t="str">
        <f>IF(O4873=MAX(O:O), A4873, "")</f>
        <v/>
      </c>
    </row>
    <row r="4874" spans="1:16" x14ac:dyDescent="0.35">
      <c r="A4874">
        <v>1996</v>
      </c>
      <c r="B4874" t="s">
        <v>3951</v>
      </c>
      <c r="C4874" t="s">
        <v>6516</v>
      </c>
      <c r="D4874" t="s">
        <v>13</v>
      </c>
      <c r="E4874" t="s">
        <v>19</v>
      </c>
      <c r="F4874" s="4">
        <v>134</v>
      </c>
      <c r="G4874">
        <f t="shared" si="682"/>
        <v>203</v>
      </c>
      <c r="H4874">
        <f t="shared" si="683"/>
        <v>8902.25</v>
      </c>
      <c r="I4874">
        <f t="shared" si="684"/>
        <v>8699.25</v>
      </c>
      <c r="J4874">
        <f t="shared" si="685"/>
        <v>-12845.875</v>
      </c>
      <c r="K4874">
        <f t="shared" si="686"/>
        <v>21951.125</v>
      </c>
      <c r="L4874">
        <f t="shared" si="688"/>
        <v>0</v>
      </c>
      <c r="M4874">
        <f t="shared" si="689"/>
        <v>0</v>
      </c>
      <c r="N4874">
        <f t="shared" si="687"/>
        <v>0</v>
      </c>
      <c r="O4874">
        <f t="shared" si="690"/>
        <v>10</v>
      </c>
      <c r="P4874" t="str">
        <f>IF(O4874=MAX(O:O), A4874, "")</f>
        <v/>
      </c>
    </row>
    <row r="4875" spans="1:16" x14ac:dyDescent="0.35">
      <c r="A4875">
        <v>1996</v>
      </c>
      <c r="B4875" t="s">
        <v>3951</v>
      </c>
      <c r="C4875" t="s">
        <v>6517</v>
      </c>
      <c r="D4875" t="s">
        <v>13</v>
      </c>
      <c r="E4875" t="s">
        <v>19</v>
      </c>
      <c r="F4875" s="4">
        <v>131</v>
      </c>
      <c r="G4875">
        <f t="shared" si="682"/>
        <v>203</v>
      </c>
      <c r="H4875">
        <f t="shared" si="683"/>
        <v>8902.25</v>
      </c>
      <c r="I4875">
        <f t="shared" si="684"/>
        <v>8699.25</v>
      </c>
      <c r="J4875">
        <f t="shared" si="685"/>
        <v>-12845.875</v>
      </c>
      <c r="K4875">
        <f t="shared" si="686"/>
        <v>21951.125</v>
      </c>
      <c r="L4875">
        <f t="shared" si="688"/>
        <v>0</v>
      </c>
      <c r="M4875">
        <f t="shared" si="689"/>
        <v>0</v>
      </c>
      <c r="N4875">
        <f t="shared" si="687"/>
        <v>0</v>
      </c>
      <c r="O4875">
        <f t="shared" si="690"/>
        <v>10</v>
      </c>
      <c r="P4875" t="str">
        <f>IF(O4875=MAX(O:O), A4875, "")</f>
        <v/>
      </c>
    </row>
    <row r="4876" spans="1:16" x14ac:dyDescent="0.35">
      <c r="A4876">
        <v>1996</v>
      </c>
      <c r="B4876" t="s">
        <v>3951</v>
      </c>
      <c r="C4876" t="s">
        <v>6518</v>
      </c>
      <c r="D4876" t="s">
        <v>13</v>
      </c>
      <c r="E4876" t="s">
        <v>19</v>
      </c>
      <c r="F4876" s="4">
        <v>122</v>
      </c>
      <c r="G4876">
        <f t="shared" si="682"/>
        <v>203</v>
      </c>
      <c r="H4876">
        <f t="shared" si="683"/>
        <v>8902.25</v>
      </c>
      <c r="I4876">
        <f t="shared" si="684"/>
        <v>8699.25</v>
      </c>
      <c r="J4876">
        <f t="shared" si="685"/>
        <v>-12845.875</v>
      </c>
      <c r="K4876">
        <f t="shared" si="686"/>
        <v>21951.125</v>
      </c>
      <c r="L4876">
        <f t="shared" si="688"/>
        <v>0</v>
      </c>
      <c r="M4876">
        <f t="shared" si="689"/>
        <v>0</v>
      </c>
      <c r="N4876">
        <f t="shared" si="687"/>
        <v>0</v>
      </c>
      <c r="O4876">
        <f t="shared" si="690"/>
        <v>10</v>
      </c>
      <c r="P4876" t="str">
        <f>IF(O4876=MAX(O:O), A4876, "")</f>
        <v/>
      </c>
    </row>
    <row r="4877" spans="1:16" x14ac:dyDescent="0.35">
      <c r="A4877">
        <v>1996</v>
      </c>
      <c r="B4877" t="s">
        <v>3951</v>
      </c>
      <c r="C4877" t="s">
        <v>6519</v>
      </c>
      <c r="D4877" t="s">
        <v>13</v>
      </c>
      <c r="E4877" t="s">
        <v>19</v>
      </c>
      <c r="F4877" s="4">
        <v>119</v>
      </c>
      <c r="G4877">
        <f t="shared" si="682"/>
        <v>203</v>
      </c>
      <c r="H4877">
        <f t="shared" si="683"/>
        <v>8902.25</v>
      </c>
      <c r="I4877">
        <f t="shared" si="684"/>
        <v>8699.25</v>
      </c>
      <c r="J4877">
        <f t="shared" si="685"/>
        <v>-12845.875</v>
      </c>
      <c r="K4877">
        <f t="shared" si="686"/>
        <v>21951.125</v>
      </c>
      <c r="L4877">
        <f t="shared" si="688"/>
        <v>0</v>
      </c>
      <c r="M4877">
        <f t="shared" si="689"/>
        <v>0</v>
      </c>
      <c r="N4877">
        <f t="shared" si="687"/>
        <v>0</v>
      </c>
      <c r="O4877">
        <f t="shared" si="690"/>
        <v>10</v>
      </c>
      <c r="P4877" t="str">
        <f>IF(O4877=MAX(O:O), A4877, "")</f>
        <v/>
      </c>
    </row>
    <row r="4878" spans="1:16" x14ac:dyDescent="0.35">
      <c r="A4878">
        <v>1996</v>
      </c>
      <c r="B4878" t="s">
        <v>3951</v>
      </c>
      <c r="C4878" t="s">
        <v>6520</v>
      </c>
      <c r="D4878" t="s">
        <v>13</v>
      </c>
      <c r="E4878" t="s">
        <v>19</v>
      </c>
      <c r="F4878" s="4">
        <v>91</v>
      </c>
      <c r="G4878">
        <f t="shared" si="682"/>
        <v>203</v>
      </c>
      <c r="H4878">
        <f t="shared" si="683"/>
        <v>8902.25</v>
      </c>
      <c r="I4878">
        <f t="shared" si="684"/>
        <v>8699.25</v>
      </c>
      <c r="J4878">
        <f t="shared" si="685"/>
        <v>-12845.875</v>
      </c>
      <c r="K4878">
        <f t="shared" si="686"/>
        <v>21951.125</v>
      </c>
      <c r="L4878">
        <f t="shared" si="688"/>
        <v>0</v>
      </c>
      <c r="M4878">
        <f t="shared" si="689"/>
        <v>0</v>
      </c>
      <c r="N4878">
        <f t="shared" si="687"/>
        <v>0</v>
      </c>
      <c r="O4878">
        <f t="shared" si="690"/>
        <v>10</v>
      </c>
      <c r="P4878" t="str">
        <f>IF(O4878=MAX(O:O), A4878, "")</f>
        <v/>
      </c>
    </row>
    <row r="4879" spans="1:16" x14ac:dyDescent="0.35">
      <c r="A4879">
        <v>1996</v>
      </c>
      <c r="B4879" t="s">
        <v>3951</v>
      </c>
      <c r="C4879" t="s">
        <v>6521</v>
      </c>
      <c r="D4879" t="s">
        <v>13</v>
      </c>
      <c r="E4879" t="s">
        <v>19</v>
      </c>
      <c r="F4879" s="4">
        <v>87</v>
      </c>
      <c r="G4879">
        <f t="shared" si="682"/>
        <v>203</v>
      </c>
      <c r="H4879">
        <f t="shared" si="683"/>
        <v>8902.25</v>
      </c>
      <c r="I4879">
        <f t="shared" si="684"/>
        <v>8699.25</v>
      </c>
      <c r="J4879">
        <f t="shared" si="685"/>
        <v>-12845.875</v>
      </c>
      <c r="K4879">
        <f t="shared" si="686"/>
        <v>21951.125</v>
      </c>
      <c r="L4879">
        <f t="shared" si="688"/>
        <v>0</v>
      </c>
      <c r="M4879">
        <f t="shared" si="689"/>
        <v>0</v>
      </c>
      <c r="N4879">
        <f t="shared" si="687"/>
        <v>0</v>
      </c>
      <c r="O4879">
        <f t="shared" si="690"/>
        <v>10</v>
      </c>
      <c r="P4879" t="str">
        <f>IF(O4879=MAX(O:O), A4879, "")</f>
        <v/>
      </c>
    </row>
    <row r="4880" spans="1:16" x14ac:dyDescent="0.35">
      <c r="A4880">
        <v>1996</v>
      </c>
      <c r="B4880" t="s">
        <v>3951</v>
      </c>
      <c r="C4880" t="s">
        <v>6522</v>
      </c>
      <c r="D4880" t="s">
        <v>13</v>
      </c>
      <c r="E4880" t="s">
        <v>19</v>
      </c>
      <c r="F4880" s="4">
        <v>57</v>
      </c>
      <c r="G4880">
        <f t="shared" si="682"/>
        <v>203</v>
      </c>
      <c r="H4880">
        <f t="shared" si="683"/>
        <v>8902.25</v>
      </c>
      <c r="I4880">
        <f t="shared" si="684"/>
        <v>8699.25</v>
      </c>
      <c r="J4880">
        <f t="shared" si="685"/>
        <v>-12845.875</v>
      </c>
      <c r="K4880">
        <f t="shared" si="686"/>
        <v>21951.125</v>
      </c>
      <c r="L4880">
        <f t="shared" si="688"/>
        <v>0</v>
      </c>
      <c r="M4880">
        <f t="shared" si="689"/>
        <v>0</v>
      </c>
      <c r="N4880">
        <f t="shared" si="687"/>
        <v>0</v>
      </c>
      <c r="O4880">
        <f t="shared" si="690"/>
        <v>10</v>
      </c>
      <c r="P4880" t="str">
        <f>IF(O4880=MAX(O:O), A4880, "")</f>
        <v/>
      </c>
    </row>
    <row r="4881" spans="1:16" x14ac:dyDescent="0.35">
      <c r="A4881">
        <v>1996</v>
      </c>
      <c r="B4881" t="s">
        <v>3951</v>
      </c>
      <c r="C4881" t="s">
        <v>6523</v>
      </c>
      <c r="D4881" t="s">
        <v>13</v>
      </c>
      <c r="E4881" t="s">
        <v>19</v>
      </c>
      <c r="F4881" s="4">
        <v>27</v>
      </c>
      <c r="G4881">
        <f t="shared" si="682"/>
        <v>203</v>
      </c>
      <c r="H4881">
        <f t="shared" si="683"/>
        <v>8902.25</v>
      </c>
      <c r="I4881">
        <f t="shared" si="684"/>
        <v>8699.25</v>
      </c>
      <c r="J4881">
        <f t="shared" si="685"/>
        <v>-12845.875</v>
      </c>
      <c r="K4881">
        <f t="shared" si="686"/>
        <v>21951.125</v>
      </c>
      <c r="L4881">
        <f t="shared" si="688"/>
        <v>0</v>
      </c>
      <c r="M4881">
        <f t="shared" si="689"/>
        <v>0</v>
      </c>
      <c r="N4881">
        <f t="shared" si="687"/>
        <v>0</v>
      </c>
      <c r="O4881">
        <f t="shared" si="690"/>
        <v>10</v>
      </c>
      <c r="P4881" t="str">
        <f>IF(O4881=MAX(O:O), A4881, "")</f>
        <v/>
      </c>
    </row>
    <row r="4882" spans="1:16" x14ac:dyDescent="0.35">
      <c r="A4882">
        <v>1996</v>
      </c>
      <c r="B4882" t="s">
        <v>3964</v>
      </c>
      <c r="C4882" t="s">
        <v>5842</v>
      </c>
      <c r="D4882" t="s">
        <v>13</v>
      </c>
      <c r="E4882" t="s">
        <v>17</v>
      </c>
      <c r="F4882" s="4">
        <v>59899</v>
      </c>
      <c r="G4882">
        <f t="shared" si="682"/>
        <v>203</v>
      </c>
      <c r="H4882">
        <f t="shared" si="683"/>
        <v>8902.25</v>
      </c>
      <c r="I4882">
        <f t="shared" si="684"/>
        <v>8699.25</v>
      </c>
      <c r="J4882">
        <f t="shared" si="685"/>
        <v>-12845.875</v>
      </c>
      <c r="K4882">
        <f t="shared" si="686"/>
        <v>21951.125</v>
      </c>
      <c r="L4882">
        <f t="shared" si="688"/>
        <v>0</v>
      </c>
      <c r="M4882">
        <f t="shared" si="689"/>
        <v>1</v>
      </c>
      <c r="N4882">
        <f t="shared" si="687"/>
        <v>1</v>
      </c>
      <c r="O4882">
        <f t="shared" si="690"/>
        <v>11</v>
      </c>
      <c r="P4882" t="str">
        <f>IF(O4882=MAX(O:O), A4882, "")</f>
        <v/>
      </c>
    </row>
    <row r="4883" spans="1:16" x14ac:dyDescent="0.35">
      <c r="A4883">
        <v>1996</v>
      </c>
      <c r="B4883" t="s">
        <v>3964</v>
      </c>
      <c r="C4883" t="s">
        <v>6524</v>
      </c>
      <c r="D4883" t="s">
        <v>13</v>
      </c>
      <c r="E4883" t="s">
        <v>68</v>
      </c>
      <c r="F4883" s="4">
        <v>25429</v>
      </c>
      <c r="G4883">
        <f t="shared" si="682"/>
        <v>203</v>
      </c>
      <c r="H4883">
        <f t="shared" si="683"/>
        <v>8902.25</v>
      </c>
      <c r="I4883">
        <f t="shared" si="684"/>
        <v>8699.25</v>
      </c>
      <c r="J4883">
        <f t="shared" si="685"/>
        <v>-12845.875</v>
      </c>
      <c r="K4883">
        <f t="shared" si="686"/>
        <v>21951.125</v>
      </c>
      <c r="L4883">
        <f t="shared" si="688"/>
        <v>0</v>
      </c>
      <c r="M4883">
        <f t="shared" si="689"/>
        <v>1</v>
      </c>
      <c r="N4883">
        <f t="shared" si="687"/>
        <v>1</v>
      </c>
      <c r="O4883">
        <f t="shared" si="690"/>
        <v>12</v>
      </c>
      <c r="P4883" t="str">
        <f>IF(O4883=MAX(O:O), A4883, "")</f>
        <v/>
      </c>
    </row>
    <row r="4884" spans="1:16" x14ac:dyDescent="0.35">
      <c r="A4884">
        <v>1996</v>
      </c>
      <c r="B4884" t="s">
        <v>3964</v>
      </c>
      <c r="C4884" t="s">
        <v>6525</v>
      </c>
      <c r="D4884" t="s">
        <v>13</v>
      </c>
      <c r="E4884" t="s">
        <v>32</v>
      </c>
      <c r="F4884" s="4">
        <v>3319</v>
      </c>
      <c r="G4884">
        <f t="shared" si="682"/>
        <v>203</v>
      </c>
      <c r="H4884">
        <f t="shared" si="683"/>
        <v>8902.25</v>
      </c>
      <c r="I4884">
        <f t="shared" si="684"/>
        <v>8699.25</v>
      </c>
      <c r="J4884">
        <f t="shared" si="685"/>
        <v>-12845.875</v>
      </c>
      <c r="K4884">
        <f t="shared" si="686"/>
        <v>21951.125</v>
      </c>
      <c r="L4884">
        <f t="shared" si="688"/>
        <v>0</v>
      </c>
      <c r="M4884">
        <f t="shared" si="689"/>
        <v>0</v>
      </c>
      <c r="N4884">
        <f t="shared" si="687"/>
        <v>0</v>
      </c>
      <c r="O4884">
        <f t="shared" si="690"/>
        <v>12</v>
      </c>
      <c r="P4884" t="str">
        <f>IF(O4884=MAX(O:O), A4884, "")</f>
        <v/>
      </c>
    </row>
    <row r="4885" spans="1:16" x14ac:dyDescent="0.35">
      <c r="A4885">
        <v>1996</v>
      </c>
      <c r="B4885" t="s">
        <v>3964</v>
      </c>
      <c r="C4885" t="s">
        <v>6526</v>
      </c>
      <c r="D4885" t="s">
        <v>13</v>
      </c>
      <c r="E4885" t="s">
        <v>19</v>
      </c>
      <c r="F4885" s="4">
        <v>537</v>
      </c>
      <c r="G4885">
        <f t="shared" si="682"/>
        <v>203</v>
      </c>
      <c r="H4885">
        <f t="shared" si="683"/>
        <v>8902.25</v>
      </c>
      <c r="I4885">
        <f t="shared" si="684"/>
        <v>8699.25</v>
      </c>
      <c r="J4885">
        <f t="shared" si="685"/>
        <v>-12845.875</v>
      </c>
      <c r="K4885">
        <f t="shared" si="686"/>
        <v>21951.125</v>
      </c>
      <c r="L4885">
        <f t="shared" si="688"/>
        <v>0</v>
      </c>
      <c r="M4885">
        <f t="shared" si="689"/>
        <v>0</v>
      </c>
      <c r="N4885">
        <f t="shared" si="687"/>
        <v>0</v>
      </c>
      <c r="O4885">
        <f t="shared" si="690"/>
        <v>12</v>
      </c>
      <c r="P4885" t="str">
        <f>IF(O4885=MAX(O:O), A4885, "")</f>
        <v/>
      </c>
    </row>
    <row r="4886" spans="1:16" x14ac:dyDescent="0.35">
      <c r="A4886">
        <v>1996</v>
      </c>
      <c r="B4886" t="s">
        <v>3964</v>
      </c>
      <c r="C4886" t="s">
        <v>6527</v>
      </c>
      <c r="D4886" t="s">
        <v>13</v>
      </c>
      <c r="E4886" t="s">
        <v>19</v>
      </c>
      <c r="F4886" s="4">
        <v>264</v>
      </c>
      <c r="G4886">
        <f t="shared" si="682"/>
        <v>203</v>
      </c>
      <c r="H4886">
        <f t="shared" si="683"/>
        <v>8902.25</v>
      </c>
      <c r="I4886">
        <f t="shared" si="684"/>
        <v>8699.25</v>
      </c>
      <c r="J4886">
        <f t="shared" si="685"/>
        <v>-12845.875</v>
      </c>
      <c r="K4886">
        <f t="shared" si="686"/>
        <v>21951.125</v>
      </c>
      <c r="L4886">
        <f t="shared" si="688"/>
        <v>0</v>
      </c>
      <c r="M4886">
        <f t="shared" si="689"/>
        <v>0</v>
      </c>
      <c r="N4886">
        <f t="shared" si="687"/>
        <v>0</v>
      </c>
      <c r="O4886">
        <f t="shared" si="690"/>
        <v>12</v>
      </c>
      <c r="P4886" t="str">
        <f>IF(O4886=MAX(O:O), A4886, "")</f>
        <v/>
      </c>
    </row>
    <row r="4887" spans="1:16" x14ac:dyDescent="0.35">
      <c r="A4887">
        <v>1996</v>
      </c>
      <c r="B4887" t="s">
        <v>3964</v>
      </c>
      <c r="C4887" t="s">
        <v>6528</v>
      </c>
      <c r="D4887" t="s">
        <v>13</v>
      </c>
      <c r="E4887" t="s">
        <v>19</v>
      </c>
      <c r="F4887" s="4">
        <v>197</v>
      </c>
      <c r="G4887">
        <f t="shared" si="682"/>
        <v>203</v>
      </c>
      <c r="H4887">
        <f t="shared" si="683"/>
        <v>8902.25</v>
      </c>
      <c r="I4887">
        <f t="shared" si="684"/>
        <v>8699.25</v>
      </c>
      <c r="J4887">
        <f t="shared" si="685"/>
        <v>-12845.875</v>
      </c>
      <c r="K4887">
        <f t="shared" si="686"/>
        <v>21951.125</v>
      </c>
      <c r="L4887">
        <f t="shared" si="688"/>
        <v>0</v>
      </c>
      <c r="M4887">
        <f t="shared" si="689"/>
        <v>0</v>
      </c>
      <c r="N4887">
        <f t="shared" si="687"/>
        <v>0</v>
      </c>
      <c r="O4887">
        <f t="shared" si="690"/>
        <v>12</v>
      </c>
      <c r="P4887" t="str">
        <f>IF(O4887=MAX(O:O), A4887, "")</f>
        <v/>
      </c>
    </row>
    <row r="4888" spans="1:16" x14ac:dyDescent="0.35">
      <c r="A4888">
        <v>1996</v>
      </c>
      <c r="B4888" t="s">
        <v>3964</v>
      </c>
      <c r="C4888" t="s">
        <v>6529</v>
      </c>
      <c r="D4888" t="s">
        <v>13</v>
      </c>
      <c r="E4888" t="s">
        <v>19</v>
      </c>
      <c r="F4888" s="4">
        <v>192</v>
      </c>
      <c r="G4888">
        <f t="shared" si="682"/>
        <v>203</v>
      </c>
      <c r="H4888">
        <f t="shared" si="683"/>
        <v>8902.25</v>
      </c>
      <c r="I4888">
        <f t="shared" si="684"/>
        <v>8699.25</v>
      </c>
      <c r="J4888">
        <f t="shared" si="685"/>
        <v>-12845.875</v>
      </c>
      <c r="K4888">
        <f t="shared" si="686"/>
        <v>21951.125</v>
      </c>
      <c r="L4888">
        <f t="shared" si="688"/>
        <v>0</v>
      </c>
      <c r="M4888">
        <f t="shared" si="689"/>
        <v>0</v>
      </c>
      <c r="N4888">
        <f t="shared" si="687"/>
        <v>0</v>
      </c>
      <c r="O4888">
        <f t="shared" si="690"/>
        <v>12</v>
      </c>
      <c r="P4888" t="str">
        <f>IF(O4888=MAX(O:O), A4888, "")</f>
        <v/>
      </c>
    </row>
    <row r="4889" spans="1:16" x14ac:dyDescent="0.35">
      <c r="A4889">
        <v>1996</v>
      </c>
      <c r="B4889" t="s">
        <v>3964</v>
      </c>
      <c r="C4889" t="s">
        <v>6530</v>
      </c>
      <c r="D4889" t="s">
        <v>13</v>
      </c>
      <c r="E4889" t="s">
        <v>6443</v>
      </c>
      <c r="F4889" s="4">
        <v>128</v>
      </c>
      <c r="G4889">
        <f t="shared" si="682"/>
        <v>203</v>
      </c>
      <c r="H4889">
        <f t="shared" si="683"/>
        <v>8902.25</v>
      </c>
      <c r="I4889">
        <f t="shared" si="684"/>
        <v>8699.25</v>
      </c>
      <c r="J4889">
        <f t="shared" si="685"/>
        <v>-12845.875</v>
      </c>
      <c r="K4889">
        <f t="shared" si="686"/>
        <v>21951.125</v>
      </c>
      <c r="L4889">
        <f t="shared" si="688"/>
        <v>0</v>
      </c>
      <c r="M4889">
        <f t="shared" si="689"/>
        <v>0</v>
      </c>
      <c r="N4889">
        <f t="shared" si="687"/>
        <v>0</v>
      </c>
      <c r="O4889">
        <f t="shared" si="690"/>
        <v>12</v>
      </c>
      <c r="P4889" t="str">
        <f>IF(O4889=MAX(O:O), A4889, "")</f>
        <v/>
      </c>
    </row>
    <row r="4890" spans="1:16" x14ac:dyDescent="0.35">
      <c r="A4890">
        <v>1996</v>
      </c>
      <c r="B4890" t="s">
        <v>3964</v>
      </c>
      <c r="C4890" t="s">
        <v>6531</v>
      </c>
      <c r="D4890" t="s">
        <v>96</v>
      </c>
      <c r="E4890" t="s">
        <v>5768</v>
      </c>
      <c r="F4890" s="4">
        <v>84</v>
      </c>
      <c r="G4890">
        <f t="shared" si="682"/>
        <v>203</v>
      </c>
      <c r="H4890">
        <f t="shared" si="683"/>
        <v>8902.25</v>
      </c>
      <c r="I4890">
        <f t="shared" si="684"/>
        <v>8699.25</v>
      </c>
      <c r="J4890">
        <f t="shared" si="685"/>
        <v>-12845.875</v>
      </c>
      <c r="K4890">
        <f t="shared" si="686"/>
        <v>21951.125</v>
      </c>
      <c r="L4890">
        <f t="shared" si="688"/>
        <v>0</v>
      </c>
      <c r="M4890">
        <f t="shared" si="689"/>
        <v>0</v>
      </c>
      <c r="N4890">
        <f t="shared" si="687"/>
        <v>0</v>
      </c>
      <c r="O4890">
        <f t="shared" si="690"/>
        <v>12</v>
      </c>
      <c r="P4890" t="str">
        <f>IF(O4890=MAX(O:O), A4890, "")</f>
        <v/>
      </c>
    </row>
    <row r="4891" spans="1:16" x14ac:dyDescent="0.35">
      <c r="A4891">
        <v>1996</v>
      </c>
      <c r="B4891" t="s">
        <v>3964</v>
      </c>
      <c r="C4891" t="s">
        <v>6532</v>
      </c>
      <c r="D4891" t="s">
        <v>13</v>
      </c>
      <c r="E4891" t="s">
        <v>19</v>
      </c>
      <c r="F4891" s="4">
        <v>79</v>
      </c>
      <c r="G4891">
        <f t="shared" si="682"/>
        <v>203</v>
      </c>
      <c r="H4891">
        <f t="shared" si="683"/>
        <v>8902.25</v>
      </c>
      <c r="I4891">
        <f t="shared" si="684"/>
        <v>8699.25</v>
      </c>
      <c r="J4891">
        <f t="shared" si="685"/>
        <v>-12845.875</v>
      </c>
      <c r="K4891">
        <f t="shared" si="686"/>
        <v>21951.125</v>
      </c>
      <c r="L4891">
        <f t="shared" si="688"/>
        <v>0</v>
      </c>
      <c r="M4891">
        <f t="shared" si="689"/>
        <v>0</v>
      </c>
      <c r="N4891">
        <f t="shared" si="687"/>
        <v>0</v>
      </c>
      <c r="O4891">
        <f t="shared" si="690"/>
        <v>12</v>
      </c>
      <c r="P4891" t="str">
        <f>IF(O4891=MAX(O:O), A4891, "")</f>
        <v/>
      </c>
    </row>
    <row r="4892" spans="1:16" x14ac:dyDescent="0.35">
      <c r="A4892">
        <v>1996</v>
      </c>
      <c r="B4892" t="s">
        <v>3964</v>
      </c>
      <c r="C4892" t="s">
        <v>6533</v>
      </c>
      <c r="D4892" t="s">
        <v>13</v>
      </c>
      <c r="E4892" t="s">
        <v>6462</v>
      </c>
      <c r="F4892" s="4">
        <v>72</v>
      </c>
      <c r="G4892">
        <f t="shared" si="682"/>
        <v>203</v>
      </c>
      <c r="H4892">
        <f t="shared" si="683"/>
        <v>8902.25</v>
      </c>
      <c r="I4892">
        <f t="shared" si="684"/>
        <v>8699.25</v>
      </c>
      <c r="J4892">
        <f t="shared" si="685"/>
        <v>-12845.875</v>
      </c>
      <c r="K4892">
        <f t="shared" si="686"/>
        <v>21951.125</v>
      </c>
      <c r="L4892">
        <f t="shared" si="688"/>
        <v>0</v>
      </c>
      <c r="M4892">
        <f t="shared" si="689"/>
        <v>0</v>
      </c>
      <c r="N4892">
        <f t="shared" si="687"/>
        <v>0</v>
      </c>
      <c r="O4892">
        <f t="shared" si="690"/>
        <v>12</v>
      </c>
      <c r="P4892" t="str">
        <f>IF(O4892=MAX(O:O), A4892, "")</f>
        <v/>
      </c>
    </row>
    <row r="4893" spans="1:16" x14ac:dyDescent="0.35">
      <c r="A4893">
        <v>1996</v>
      </c>
      <c r="B4893" t="s">
        <v>3964</v>
      </c>
      <c r="C4893" t="s">
        <v>6534</v>
      </c>
      <c r="D4893" t="s">
        <v>13</v>
      </c>
      <c r="E4893" t="s">
        <v>19</v>
      </c>
      <c r="F4893" s="4">
        <v>57</v>
      </c>
      <c r="G4893">
        <f t="shared" si="682"/>
        <v>203</v>
      </c>
      <c r="H4893">
        <f t="shared" si="683"/>
        <v>8902.25</v>
      </c>
      <c r="I4893">
        <f t="shared" si="684"/>
        <v>8699.25</v>
      </c>
      <c r="J4893">
        <f t="shared" si="685"/>
        <v>-12845.875</v>
      </c>
      <c r="K4893">
        <f t="shared" si="686"/>
        <v>21951.125</v>
      </c>
      <c r="L4893">
        <f t="shared" si="688"/>
        <v>0</v>
      </c>
      <c r="M4893">
        <f t="shared" si="689"/>
        <v>0</v>
      </c>
      <c r="N4893">
        <f t="shared" si="687"/>
        <v>0</v>
      </c>
      <c r="O4893">
        <f t="shared" si="690"/>
        <v>12</v>
      </c>
      <c r="P4893" t="str">
        <f>IF(O4893=MAX(O:O), A4893, "")</f>
        <v/>
      </c>
    </row>
    <row r="4894" spans="1:16" x14ac:dyDescent="0.35">
      <c r="A4894">
        <v>1996</v>
      </c>
      <c r="B4894" t="s">
        <v>3964</v>
      </c>
      <c r="C4894" t="s">
        <v>6535</v>
      </c>
      <c r="D4894" t="s">
        <v>13</v>
      </c>
      <c r="E4894" t="s">
        <v>19</v>
      </c>
      <c r="F4894" s="4">
        <v>54</v>
      </c>
      <c r="G4894">
        <f t="shared" si="682"/>
        <v>203</v>
      </c>
      <c r="H4894">
        <f t="shared" si="683"/>
        <v>8902.25</v>
      </c>
      <c r="I4894">
        <f t="shared" si="684"/>
        <v>8699.25</v>
      </c>
      <c r="J4894">
        <f t="shared" si="685"/>
        <v>-12845.875</v>
      </c>
      <c r="K4894">
        <f t="shared" si="686"/>
        <v>21951.125</v>
      </c>
      <c r="L4894">
        <f t="shared" si="688"/>
        <v>0</v>
      </c>
      <c r="M4894">
        <f t="shared" si="689"/>
        <v>0</v>
      </c>
      <c r="N4894">
        <f t="shared" si="687"/>
        <v>0</v>
      </c>
      <c r="O4894">
        <f t="shared" si="690"/>
        <v>12</v>
      </c>
      <c r="P4894" t="str">
        <f>IF(O4894=MAX(O:O), A4894, "")</f>
        <v/>
      </c>
    </row>
    <row r="4895" spans="1:16" x14ac:dyDescent="0.35">
      <c r="A4895">
        <v>1996</v>
      </c>
      <c r="B4895" t="s">
        <v>3964</v>
      </c>
      <c r="C4895" t="s">
        <v>6536</v>
      </c>
      <c r="D4895" t="s">
        <v>13</v>
      </c>
      <c r="E4895" t="s">
        <v>19</v>
      </c>
      <c r="F4895" s="4">
        <v>45</v>
      </c>
      <c r="G4895">
        <f t="shared" si="682"/>
        <v>203</v>
      </c>
      <c r="H4895">
        <f t="shared" si="683"/>
        <v>8902.25</v>
      </c>
      <c r="I4895">
        <f t="shared" si="684"/>
        <v>8699.25</v>
      </c>
      <c r="J4895">
        <f t="shared" si="685"/>
        <v>-12845.875</v>
      </c>
      <c r="K4895">
        <f t="shared" si="686"/>
        <v>21951.125</v>
      </c>
      <c r="L4895">
        <f t="shared" si="688"/>
        <v>0</v>
      </c>
      <c r="M4895">
        <f t="shared" si="689"/>
        <v>0</v>
      </c>
      <c r="N4895">
        <f t="shared" si="687"/>
        <v>0</v>
      </c>
      <c r="O4895">
        <f t="shared" si="690"/>
        <v>12</v>
      </c>
      <c r="P4895" t="str">
        <f>IF(O4895=MAX(O:O), A4895, "")</f>
        <v/>
      </c>
    </row>
    <row r="4896" spans="1:16" x14ac:dyDescent="0.35">
      <c r="A4896">
        <v>1996</v>
      </c>
      <c r="B4896" t="s">
        <v>3964</v>
      </c>
      <c r="C4896" t="s">
        <v>6537</v>
      </c>
      <c r="D4896" t="s">
        <v>13</v>
      </c>
      <c r="E4896" t="s">
        <v>19</v>
      </c>
      <c r="F4896" s="4">
        <v>44</v>
      </c>
      <c r="G4896">
        <f t="shared" si="682"/>
        <v>203</v>
      </c>
      <c r="H4896">
        <f t="shared" si="683"/>
        <v>8902.25</v>
      </c>
      <c r="I4896">
        <f t="shared" si="684"/>
        <v>8699.25</v>
      </c>
      <c r="J4896">
        <f t="shared" si="685"/>
        <v>-12845.875</v>
      </c>
      <c r="K4896">
        <f t="shared" si="686"/>
        <v>21951.125</v>
      </c>
      <c r="L4896">
        <f t="shared" si="688"/>
        <v>0</v>
      </c>
      <c r="M4896">
        <f t="shared" si="689"/>
        <v>0</v>
      </c>
      <c r="N4896">
        <f t="shared" si="687"/>
        <v>0</v>
      </c>
      <c r="O4896">
        <f t="shared" si="690"/>
        <v>12</v>
      </c>
      <c r="P4896" t="str">
        <f>IF(O4896=MAX(O:O), A4896, "")</f>
        <v/>
      </c>
    </row>
    <row r="4897" spans="1:16" x14ac:dyDescent="0.35">
      <c r="A4897">
        <v>1996</v>
      </c>
      <c r="B4897" t="s">
        <v>3964</v>
      </c>
      <c r="C4897" t="s">
        <v>6538</v>
      </c>
      <c r="D4897" t="s">
        <v>13</v>
      </c>
      <c r="E4897" t="s">
        <v>19</v>
      </c>
      <c r="F4897" s="4">
        <v>34</v>
      </c>
      <c r="G4897">
        <f t="shared" si="682"/>
        <v>203</v>
      </c>
      <c r="H4897">
        <f t="shared" si="683"/>
        <v>8902.25</v>
      </c>
      <c r="I4897">
        <f t="shared" si="684"/>
        <v>8699.25</v>
      </c>
      <c r="J4897">
        <f t="shared" si="685"/>
        <v>-12845.875</v>
      </c>
      <c r="K4897">
        <f t="shared" si="686"/>
        <v>21951.125</v>
      </c>
      <c r="L4897">
        <f t="shared" si="688"/>
        <v>0</v>
      </c>
      <c r="M4897">
        <f t="shared" si="689"/>
        <v>0</v>
      </c>
      <c r="N4897">
        <f t="shared" si="687"/>
        <v>0</v>
      </c>
      <c r="O4897">
        <f t="shared" si="690"/>
        <v>12</v>
      </c>
      <c r="P4897" t="str">
        <f>IF(O4897=MAX(O:O), A4897, "")</f>
        <v/>
      </c>
    </row>
    <row r="4898" spans="1:16" x14ac:dyDescent="0.35">
      <c r="A4898">
        <v>1996</v>
      </c>
      <c r="B4898" t="s">
        <v>3969</v>
      </c>
      <c r="C4898" t="s">
        <v>5167</v>
      </c>
      <c r="D4898" t="s">
        <v>13</v>
      </c>
      <c r="E4898" t="s">
        <v>68</v>
      </c>
      <c r="F4898" s="4">
        <v>47947</v>
      </c>
      <c r="G4898">
        <f t="shared" si="682"/>
        <v>203</v>
      </c>
      <c r="H4898">
        <f t="shared" si="683"/>
        <v>8902.25</v>
      </c>
      <c r="I4898">
        <f t="shared" si="684"/>
        <v>8699.25</v>
      </c>
      <c r="J4898">
        <f t="shared" si="685"/>
        <v>-12845.875</v>
      </c>
      <c r="K4898">
        <f t="shared" si="686"/>
        <v>21951.125</v>
      </c>
      <c r="L4898">
        <f t="shared" si="688"/>
        <v>0</v>
      </c>
      <c r="M4898">
        <f t="shared" si="689"/>
        <v>1</v>
      </c>
      <c r="N4898">
        <f t="shared" si="687"/>
        <v>1</v>
      </c>
      <c r="O4898">
        <f t="shared" si="690"/>
        <v>13</v>
      </c>
      <c r="P4898" t="str">
        <f>IF(O4898=MAX(O:O), A4898, "")</f>
        <v/>
      </c>
    </row>
    <row r="4899" spans="1:16" x14ac:dyDescent="0.35">
      <c r="A4899">
        <v>1996</v>
      </c>
      <c r="B4899" t="s">
        <v>3969</v>
      </c>
      <c r="C4899" t="s">
        <v>6539</v>
      </c>
      <c r="D4899" t="s">
        <v>13</v>
      </c>
      <c r="E4899" t="s">
        <v>17</v>
      </c>
      <c r="F4899" s="4">
        <v>27738</v>
      </c>
      <c r="G4899">
        <f t="shared" si="682"/>
        <v>203</v>
      </c>
      <c r="H4899">
        <f t="shared" si="683"/>
        <v>8902.25</v>
      </c>
      <c r="I4899">
        <f t="shared" si="684"/>
        <v>8699.25</v>
      </c>
      <c r="J4899">
        <f t="shared" si="685"/>
        <v>-12845.875</v>
      </c>
      <c r="K4899">
        <f t="shared" si="686"/>
        <v>21951.125</v>
      </c>
      <c r="L4899">
        <f t="shared" si="688"/>
        <v>0</v>
      </c>
      <c r="M4899">
        <f t="shared" si="689"/>
        <v>1</v>
      </c>
      <c r="N4899">
        <f t="shared" si="687"/>
        <v>1</v>
      </c>
      <c r="O4899">
        <f t="shared" si="690"/>
        <v>14</v>
      </c>
      <c r="P4899" t="str">
        <f>IF(O4899=MAX(O:O), A4899, "")</f>
        <v/>
      </c>
    </row>
    <row r="4900" spans="1:16" x14ac:dyDescent="0.35">
      <c r="A4900">
        <v>1996</v>
      </c>
      <c r="B4900" t="s">
        <v>3969</v>
      </c>
      <c r="C4900" t="s">
        <v>6540</v>
      </c>
      <c r="D4900" t="s">
        <v>13</v>
      </c>
      <c r="E4900" t="s">
        <v>32</v>
      </c>
      <c r="F4900" s="4">
        <v>6754</v>
      </c>
      <c r="G4900">
        <f t="shared" si="682"/>
        <v>203</v>
      </c>
      <c r="H4900">
        <f t="shared" si="683"/>
        <v>8902.25</v>
      </c>
      <c r="I4900">
        <f t="shared" si="684"/>
        <v>8699.25</v>
      </c>
      <c r="J4900">
        <f t="shared" si="685"/>
        <v>-12845.875</v>
      </c>
      <c r="K4900">
        <f t="shared" si="686"/>
        <v>21951.125</v>
      </c>
      <c r="L4900">
        <f t="shared" si="688"/>
        <v>0</v>
      </c>
      <c r="M4900">
        <f t="shared" si="689"/>
        <v>0</v>
      </c>
      <c r="N4900">
        <f t="shared" si="687"/>
        <v>0</v>
      </c>
      <c r="O4900">
        <f t="shared" si="690"/>
        <v>14</v>
      </c>
      <c r="P4900" t="str">
        <f>IF(O4900=MAX(O:O), A4900, "")</f>
        <v/>
      </c>
    </row>
    <row r="4901" spans="1:16" x14ac:dyDescent="0.35">
      <c r="A4901">
        <v>1996</v>
      </c>
      <c r="B4901" t="s">
        <v>3969</v>
      </c>
      <c r="C4901" t="s">
        <v>6541</v>
      </c>
      <c r="D4901" t="s">
        <v>13</v>
      </c>
      <c r="E4901" t="s">
        <v>19</v>
      </c>
      <c r="F4901" s="4">
        <v>856</v>
      </c>
      <c r="G4901">
        <f t="shared" si="682"/>
        <v>203</v>
      </c>
      <c r="H4901">
        <f t="shared" si="683"/>
        <v>8902.25</v>
      </c>
      <c r="I4901">
        <f t="shared" si="684"/>
        <v>8699.25</v>
      </c>
      <c r="J4901">
        <f t="shared" si="685"/>
        <v>-12845.875</v>
      </c>
      <c r="K4901">
        <f t="shared" si="686"/>
        <v>21951.125</v>
      </c>
      <c r="L4901">
        <f t="shared" si="688"/>
        <v>0</v>
      </c>
      <c r="M4901">
        <f t="shared" si="689"/>
        <v>0</v>
      </c>
      <c r="N4901">
        <f t="shared" si="687"/>
        <v>0</v>
      </c>
      <c r="O4901">
        <f t="shared" si="690"/>
        <v>14</v>
      </c>
      <c r="P4901" t="str">
        <f>IF(O4901=MAX(O:O), A4901, "")</f>
        <v/>
      </c>
    </row>
    <row r="4902" spans="1:16" x14ac:dyDescent="0.35">
      <c r="A4902">
        <v>1996</v>
      </c>
      <c r="B4902" t="s">
        <v>3969</v>
      </c>
      <c r="C4902" t="s">
        <v>6542</v>
      </c>
      <c r="D4902" t="s">
        <v>13</v>
      </c>
      <c r="E4902" t="s">
        <v>19</v>
      </c>
      <c r="F4902" s="4">
        <v>693</v>
      </c>
      <c r="G4902">
        <f t="shared" si="682"/>
        <v>203</v>
      </c>
      <c r="H4902">
        <f t="shared" si="683"/>
        <v>8902.25</v>
      </c>
      <c r="I4902">
        <f t="shared" si="684"/>
        <v>8699.25</v>
      </c>
      <c r="J4902">
        <f t="shared" si="685"/>
        <v>-12845.875</v>
      </c>
      <c r="K4902">
        <f t="shared" si="686"/>
        <v>21951.125</v>
      </c>
      <c r="L4902">
        <f t="shared" si="688"/>
        <v>0</v>
      </c>
      <c r="M4902">
        <f t="shared" si="689"/>
        <v>0</v>
      </c>
      <c r="N4902">
        <f t="shared" si="687"/>
        <v>0</v>
      </c>
      <c r="O4902">
        <f t="shared" si="690"/>
        <v>14</v>
      </c>
      <c r="P4902" t="str">
        <f>IF(O4902=MAX(O:O), A4902, "")</f>
        <v/>
      </c>
    </row>
    <row r="4903" spans="1:16" x14ac:dyDescent="0.35">
      <c r="A4903">
        <v>1996</v>
      </c>
      <c r="B4903" t="s">
        <v>3969</v>
      </c>
      <c r="C4903" t="s">
        <v>6543</v>
      </c>
      <c r="D4903" t="s">
        <v>13</v>
      </c>
      <c r="E4903" t="s">
        <v>19</v>
      </c>
      <c r="F4903" s="4">
        <v>344</v>
      </c>
      <c r="G4903">
        <f t="shared" si="682"/>
        <v>203</v>
      </c>
      <c r="H4903">
        <f t="shared" si="683"/>
        <v>8902.25</v>
      </c>
      <c r="I4903">
        <f t="shared" si="684"/>
        <v>8699.25</v>
      </c>
      <c r="J4903">
        <f t="shared" si="685"/>
        <v>-12845.875</v>
      </c>
      <c r="K4903">
        <f t="shared" si="686"/>
        <v>21951.125</v>
      </c>
      <c r="L4903">
        <f t="shared" si="688"/>
        <v>0</v>
      </c>
      <c r="M4903">
        <f t="shared" si="689"/>
        <v>0</v>
      </c>
      <c r="N4903">
        <f t="shared" si="687"/>
        <v>0</v>
      </c>
      <c r="O4903">
        <f t="shared" si="690"/>
        <v>14</v>
      </c>
      <c r="P4903" t="str">
        <f>IF(O4903=MAX(O:O), A4903, "")</f>
        <v/>
      </c>
    </row>
    <row r="4904" spans="1:16" x14ac:dyDescent="0.35">
      <c r="A4904">
        <v>1996</v>
      </c>
      <c r="B4904" t="s">
        <v>3969</v>
      </c>
      <c r="C4904" t="s">
        <v>6544</v>
      </c>
      <c r="D4904" t="s">
        <v>13</v>
      </c>
      <c r="E4904" t="s">
        <v>19</v>
      </c>
      <c r="F4904" s="4">
        <v>115</v>
      </c>
      <c r="G4904">
        <f t="shared" si="682"/>
        <v>203</v>
      </c>
      <c r="H4904">
        <f t="shared" si="683"/>
        <v>8902.25</v>
      </c>
      <c r="I4904">
        <f t="shared" si="684"/>
        <v>8699.25</v>
      </c>
      <c r="J4904">
        <f t="shared" si="685"/>
        <v>-12845.875</v>
      </c>
      <c r="K4904">
        <f t="shared" si="686"/>
        <v>21951.125</v>
      </c>
      <c r="L4904">
        <f t="shared" si="688"/>
        <v>0</v>
      </c>
      <c r="M4904">
        <f t="shared" si="689"/>
        <v>0</v>
      </c>
      <c r="N4904">
        <f t="shared" si="687"/>
        <v>0</v>
      </c>
      <c r="O4904">
        <f t="shared" si="690"/>
        <v>14</v>
      </c>
      <c r="P4904" t="str">
        <f>IF(O4904=MAX(O:O), A4904, "")</f>
        <v/>
      </c>
    </row>
    <row r="4905" spans="1:16" x14ac:dyDescent="0.35">
      <c r="A4905">
        <v>1996</v>
      </c>
      <c r="B4905" t="s">
        <v>3969</v>
      </c>
      <c r="C4905" t="s">
        <v>6545</v>
      </c>
      <c r="D4905" t="s">
        <v>13</v>
      </c>
      <c r="E4905" t="s">
        <v>19</v>
      </c>
      <c r="F4905" s="4">
        <v>110</v>
      </c>
      <c r="G4905">
        <f t="shared" si="682"/>
        <v>203</v>
      </c>
      <c r="H4905">
        <f t="shared" si="683"/>
        <v>8902.25</v>
      </c>
      <c r="I4905">
        <f t="shared" si="684"/>
        <v>8699.25</v>
      </c>
      <c r="J4905">
        <f t="shared" si="685"/>
        <v>-12845.875</v>
      </c>
      <c r="K4905">
        <f t="shared" si="686"/>
        <v>21951.125</v>
      </c>
      <c r="L4905">
        <f t="shared" si="688"/>
        <v>0</v>
      </c>
      <c r="M4905">
        <f t="shared" si="689"/>
        <v>0</v>
      </c>
      <c r="N4905">
        <f t="shared" si="687"/>
        <v>0</v>
      </c>
      <c r="O4905">
        <f t="shared" si="690"/>
        <v>14</v>
      </c>
      <c r="P4905" t="str">
        <f>IF(O4905=MAX(O:O), A4905, "")</f>
        <v/>
      </c>
    </row>
    <row r="4906" spans="1:16" x14ac:dyDescent="0.35">
      <c r="A4906">
        <v>1996</v>
      </c>
      <c r="B4906" t="s">
        <v>3969</v>
      </c>
      <c r="C4906" t="s">
        <v>6546</v>
      </c>
      <c r="D4906" t="s">
        <v>13</v>
      </c>
      <c r="E4906" t="s">
        <v>19</v>
      </c>
      <c r="F4906" s="4">
        <v>108</v>
      </c>
      <c r="G4906">
        <f t="shared" si="682"/>
        <v>203</v>
      </c>
      <c r="H4906">
        <f t="shared" si="683"/>
        <v>8902.25</v>
      </c>
      <c r="I4906">
        <f t="shared" si="684"/>
        <v>8699.25</v>
      </c>
      <c r="J4906">
        <f t="shared" si="685"/>
        <v>-12845.875</v>
      </c>
      <c r="K4906">
        <f t="shared" si="686"/>
        <v>21951.125</v>
      </c>
      <c r="L4906">
        <f t="shared" si="688"/>
        <v>0</v>
      </c>
      <c r="M4906">
        <f t="shared" si="689"/>
        <v>0</v>
      </c>
      <c r="N4906">
        <f t="shared" si="687"/>
        <v>0</v>
      </c>
      <c r="O4906">
        <f t="shared" si="690"/>
        <v>14</v>
      </c>
      <c r="P4906" t="str">
        <f>IF(O4906=MAX(O:O), A4906, "")</f>
        <v/>
      </c>
    </row>
    <row r="4907" spans="1:16" x14ac:dyDescent="0.35">
      <c r="A4907">
        <v>1996</v>
      </c>
      <c r="B4907" t="s">
        <v>3969</v>
      </c>
      <c r="C4907" t="s">
        <v>6547</v>
      </c>
      <c r="D4907" t="s">
        <v>13</v>
      </c>
      <c r="E4907" t="s">
        <v>6443</v>
      </c>
      <c r="F4907" s="4">
        <v>94</v>
      </c>
      <c r="G4907">
        <f t="shared" si="682"/>
        <v>203</v>
      </c>
      <c r="H4907">
        <f t="shared" si="683"/>
        <v>8902.25</v>
      </c>
      <c r="I4907">
        <f t="shared" si="684"/>
        <v>8699.25</v>
      </c>
      <c r="J4907">
        <f t="shared" si="685"/>
        <v>-12845.875</v>
      </c>
      <c r="K4907">
        <f t="shared" si="686"/>
        <v>21951.125</v>
      </c>
      <c r="L4907">
        <f t="shared" si="688"/>
        <v>0</v>
      </c>
      <c r="M4907">
        <f t="shared" si="689"/>
        <v>0</v>
      </c>
      <c r="N4907">
        <f t="shared" si="687"/>
        <v>0</v>
      </c>
      <c r="O4907">
        <f t="shared" si="690"/>
        <v>14</v>
      </c>
      <c r="P4907" t="str">
        <f>IF(O4907=MAX(O:O), A4907, "")</f>
        <v/>
      </c>
    </row>
    <row r="4908" spans="1:16" x14ac:dyDescent="0.35">
      <c r="A4908">
        <v>1996</v>
      </c>
      <c r="B4908" t="s">
        <v>3969</v>
      </c>
      <c r="C4908" t="s">
        <v>6548</v>
      </c>
      <c r="D4908" t="s">
        <v>13</v>
      </c>
      <c r="E4908" t="s">
        <v>19</v>
      </c>
      <c r="F4908" s="4">
        <v>76</v>
      </c>
      <c r="G4908">
        <f t="shared" si="682"/>
        <v>203</v>
      </c>
      <c r="H4908">
        <f t="shared" si="683"/>
        <v>8902.25</v>
      </c>
      <c r="I4908">
        <f t="shared" si="684"/>
        <v>8699.25</v>
      </c>
      <c r="J4908">
        <f t="shared" si="685"/>
        <v>-12845.875</v>
      </c>
      <c r="K4908">
        <f t="shared" si="686"/>
        <v>21951.125</v>
      </c>
      <c r="L4908">
        <f t="shared" si="688"/>
        <v>0</v>
      </c>
      <c r="M4908">
        <f t="shared" si="689"/>
        <v>0</v>
      </c>
      <c r="N4908">
        <f t="shared" si="687"/>
        <v>0</v>
      </c>
      <c r="O4908">
        <f t="shared" si="690"/>
        <v>14</v>
      </c>
      <c r="P4908" t="str">
        <f>IF(O4908=MAX(O:O), A4908, "")</f>
        <v/>
      </c>
    </row>
    <row r="4909" spans="1:16" x14ac:dyDescent="0.35">
      <c r="A4909">
        <v>1996</v>
      </c>
      <c r="B4909" t="s">
        <v>3969</v>
      </c>
      <c r="C4909" t="s">
        <v>6549</v>
      </c>
      <c r="D4909" t="s">
        <v>13</v>
      </c>
      <c r="E4909" t="s">
        <v>19</v>
      </c>
      <c r="F4909" s="4">
        <v>68</v>
      </c>
      <c r="G4909">
        <f t="shared" si="682"/>
        <v>203</v>
      </c>
      <c r="H4909">
        <f t="shared" si="683"/>
        <v>8902.25</v>
      </c>
      <c r="I4909">
        <f t="shared" si="684"/>
        <v>8699.25</v>
      </c>
      <c r="J4909">
        <f t="shared" si="685"/>
        <v>-12845.875</v>
      </c>
      <c r="K4909">
        <f t="shared" si="686"/>
        <v>21951.125</v>
      </c>
      <c r="L4909">
        <f t="shared" si="688"/>
        <v>0</v>
      </c>
      <c r="M4909">
        <f t="shared" si="689"/>
        <v>0</v>
      </c>
      <c r="N4909">
        <f t="shared" si="687"/>
        <v>0</v>
      </c>
      <c r="O4909">
        <f t="shared" si="690"/>
        <v>14</v>
      </c>
      <c r="P4909" t="str">
        <f>IF(O4909=MAX(O:O), A4909, "")</f>
        <v/>
      </c>
    </row>
    <row r="4910" spans="1:16" x14ac:dyDescent="0.35">
      <c r="A4910">
        <v>1996</v>
      </c>
      <c r="B4910" t="s">
        <v>3969</v>
      </c>
      <c r="C4910" t="s">
        <v>6550</v>
      </c>
      <c r="D4910" t="s">
        <v>13</v>
      </c>
      <c r="E4910" t="s">
        <v>19</v>
      </c>
      <c r="F4910" s="4">
        <v>51</v>
      </c>
      <c r="G4910">
        <f t="shared" si="682"/>
        <v>203</v>
      </c>
      <c r="H4910">
        <f t="shared" si="683"/>
        <v>8902.25</v>
      </c>
      <c r="I4910">
        <f t="shared" si="684"/>
        <v>8699.25</v>
      </c>
      <c r="J4910">
        <f t="shared" si="685"/>
        <v>-12845.875</v>
      </c>
      <c r="K4910">
        <f t="shared" si="686"/>
        <v>21951.125</v>
      </c>
      <c r="L4910">
        <f t="shared" si="688"/>
        <v>0</v>
      </c>
      <c r="M4910">
        <f t="shared" si="689"/>
        <v>0</v>
      </c>
      <c r="N4910">
        <f t="shared" si="687"/>
        <v>0</v>
      </c>
      <c r="O4910">
        <f t="shared" si="690"/>
        <v>14</v>
      </c>
      <c r="P4910" t="str">
        <f>IF(O4910=MAX(O:O), A4910, "")</f>
        <v/>
      </c>
    </row>
    <row r="4911" spans="1:16" x14ac:dyDescent="0.35">
      <c r="A4911">
        <v>1996</v>
      </c>
      <c r="B4911" t="s">
        <v>3969</v>
      </c>
      <c r="C4911" t="s">
        <v>6551</v>
      </c>
      <c r="D4911" t="s">
        <v>13</v>
      </c>
      <c r="E4911" t="s">
        <v>19</v>
      </c>
      <c r="F4911" s="4">
        <v>48</v>
      </c>
      <c r="G4911">
        <f t="shared" si="682"/>
        <v>203</v>
      </c>
      <c r="H4911">
        <f t="shared" si="683"/>
        <v>8902.25</v>
      </c>
      <c r="I4911">
        <f t="shared" si="684"/>
        <v>8699.25</v>
      </c>
      <c r="J4911">
        <f t="shared" si="685"/>
        <v>-12845.875</v>
      </c>
      <c r="K4911">
        <f t="shared" si="686"/>
        <v>21951.125</v>
      </c>
      <c r="L4911">
        <f t="shared" si="688"/>
        <v>0</v>
      </c>
      <c r="M4911">
        <f t="shared" si="689"/>
        <v>0</v>
      </c>
      <c r="N4911">
        <f t="shared" si="687"/>
        <v>0</v>
      </c>
      <c r="O4911">
        <f t="shared" si="690"/>
        <v>14</v>
      </c>
      <c r="P4911" t="str">
        <f>IF(O4911=MAX(O:O), A4911, "")</f>
        <v/>
      </c>
    </row>
    <row r="4912" spans="1:16" x14ac:dyDescent="0.35">
      <c r="A4912">
        <v>1996</v>
      </c>
      <c r="B4912" t="s">
        <v>3969</v>
      </c>
      <c r="C4912" t="s">
        <v>6552</v>
      </c>
      <c r="D4912" t="s">
        <v>13</v>
      </c>
      <c r="E4912" t="s">
        <v>19</v>
      </c>
      <c r="F4912" s="4">
        <v>46</v>
      </c>
      <c r="G4912">
        <f t="shared" si="682"/>
        <v>203</v>
      </c>
      <c r="H4912">
        <f t="shared" si="683"/>
        <v>8902.25</v>
      </c>
      <c r="I4912">
        <f t="shared" si="684"/>
        <v>8699.25</v>
      </c>
      <c r="J4912">
        <f t="shared" si="685"/>
        <v>-12845.875</v>
      </c>
      <c r="K4912">
        <f t="shared" si="686"/>
        <v>21951.125</v>
      </c>
      <c r="L4912">
        <f t="shared" si="688"/>
        <v>0</v>
      </c>
      <c r="M4912">
        <f t="shared" si="689"/>
        <v>0</v>
      </c>
      <c r="N4912">
        <f t="shared" si="687"/>
        <v>0</v>
      </c>
      <c r="O4912">
        <f t="shared" si="690"/>
        <v>14</v>
      </c>
      <c r="P4912" t="str">
        <f>IF(O4912=MAX(O:O), A4912, "")</f>
        <v/>
      </c>
    </row>
    <row r="4913" spans="1:16" x14ac:dyDescent="0.35">
      <c r="A4913">
        <v>1996</v>
      </c>
      <c r="B4913" t="s">
        <v>3969</v>
      </c>
      <c r="C4913" t="s">
        <v>6553</v>
      </c>
      <c r="D4913" t="s">
        <v>13</v>
      </c>
      <c r="E4913" t="s">
        <v>19</v>
      </c>
      <c r="F4913" s="4">
        <v>42</v>
      </c>
      <c r="G4913">
        <f t="shared" si="682"/>
        <v>203</v>
      </c>
      <c r="H4913">
        <f t="shared" si="683"/>
        <v>8902.25</v>
      </c>
      <c r="I4913">
        <f t="shared" si="684"/>
        <v>8699.25</v>
      </c>
      <c r="J4913">
        <f t="shared" si="685"/>
        <v>-12845.875</v>
      </c>
      <c r="K4913">
        <f t="shared" si="686"/>
        <v>21951.125</v>
      </c>
      <c r="L4913">
        <f t="shared" si="688"/>
        <v>0</v>
      </c>
      <c r="M4913">
        <f t="shared" si="689"/>
        <v>0</v>
      </c>
      <c r="N4913">
        <f t="shared" si="687"/>
        <v>0</v>
      </c>
      <c r="O4913">
        <f t="shared" si="690"/>
        <v>14</v>
      </c>
      <c r="P4913" t="str">
        <f>IF(O4913=MAX(O:O), A4913, "")</f>
        <v/>
      </c>
    </row>
    <row r="4914" spans="1:16" x14ac:dyDescent="0.35">
      <c r="A4914">
        <v>1996</v>
      </c>
      <c r="B4914" t="s">
        <v>3969</v>
      </c>
      <c r="C4914" t="s">
        <v>6554</v>
      </c>
      <c r="D4914" t="s">
        <v>13</v>
      </c>
      <c r="E4914" t="s">
        <v>19</v>
      </c>
      <c r="F4914" s="4">
        <v>40</v>
      </c>
      <c r="G4914">
        <f t="shared" si="682"/>
        <v>203</v>
      </c>
      <c r="H4914">
        <f t="shared" si="683"/>
        <v>8902.25</v>
      </c>
      <c r="I4914">
        <f t="shared" si="684"/>
        <v>8699.25</v>
      </c>
      <c r="J4914">
        <f t="shared" si="685"/>
        <v>-12845.875</v>
      </c>
      <c r="K4914">
        <f t="shared" si="686"/>
        <v>21951.125</v>
      </c>
      <c r="L4914">
        <f t="shared" si="688"/>
        <v>0</v>
      </c>
      <c r="M4914">
        <f t="shared" si="689"/>
        <v>0</v>
      </c>
      <c r="N4914">
        <f t="shared" si="687"/>
        <v>0</v>
      </c>
      <c r="O4914">
        <f t="shared" si="690"/>
        <v>14</v>
      </c>
      <c r="P4914" t="str">
        <f>IF(O4914=MAX(O:O), A4914, "")</f>
        <v/>
      </c>
    </row>
    <row r="4915" spans="1:16" x14ac:dyDescent="0.35">
      <c r="A4915">
        <v>1996</v>
      </c>
      <c r="B4915" t="s">
        <v>3969</v>
      </c>
      <c r="C4915" t="s">
        <v>6555</v>
      </c>
      <c r="D4915" t="s">
        <v>13</v>
      </c>
      <c r="E4915" t="s">
        <v>19</v>
      </c>
      <c r="F4915" s="4">
        <v>33</v>
      </c>
      <c r="G4915">
        <f t="shared" si="682"/>
        <v>203</v>
      </c>
      <c r="H4915">
        <f t="shared" si="683"/>
        <v>8902.25</v>
      </c>
      <c r="I4915">
        <f t="shared" si="684"/>
        <v>8699.25</v>
      </c>
      <c r="J4915">
        <f t="shared" si="685"/>
        <v>-12845.875</v>
      </c>
      <c r="K4915">
        <f t="shared" si="686"/>
        <v>21951.125</v>
      </c>
      <c r="L4915">
        <f t="shared" si="688"/>
        <v>0</v>
      </c>
      <c r="M4915">
        <f t="shared" si="689"/>
        <v>0</v>
      </c>
      <c r="N4915">
        <f t="shared" si="687"/>
        <v>0</v>
      </c>
      <c r="O4915">
        <f t="shared" si="690"/>
        <v>14</v>
      </c>
      <c r="P4915" t="str">
        <f>IF(O4915=MAX(O:O), A4915, "")</f>
        <v/>
      </c>
    </row>
    <row r="4916" spans="1:16" x14ac:dyDescent="0.35">
      <c r="A4916">
        <v>1996</v>
      </c>
      <c r="B4916" t="s">
        <v>3969</v>
      </c>
      <c r="C4916" t="s">
        <v>6556</v>
      </c>
      <c r="D4916" t="s">
        <v>13</v>
      </c>
      <c r="E4916" t="s">
        <v>19</v>
      </c>
      <c r="F4916" s="4">
        <v>20</v>
      </c>
      <c r="G4916">
        <f t="shared" si="682"/>
        <v>203</v>
      </c>
      <c r="H4916">
        <f t="shared" si="683"/>
        <v>8902.25</v>
      </c>
      <c r="I4916">
        <f t="shared" si="684"/>
        <v>8699.25</v>
      </c>
      <c r="J4916">
        <f t="shared" si="685"/>
        <v>-12845.875</v>
      </c>
      <c r="K4916">
        <f t="shared" si="686"/>
        <v>21951.125</v>
      </c>
      <c r="L4916">
        <f t="shared" si="688"/>
        <v>0</v>
      </c>
      <c r="M4916">
        <f t="shared" si="689"/>
        <v>0</v>
      </c>
      <c r="N4916">
        <f t="shared" si="687"/>
        <v>0</v>
      </c>
      <c r="O4916">
        <f t="shared" si="690"/>
        <v>14</v>
      </c>
      <c r="P4916" t="str">
        <f>IF(O4916=MAX(O:O), A4916, "")</f>
        <v/>
      </c>
    </row>
    <row r="4917" spans="1:16" x14ac:dyDescent="0.35">
      <c r="A4917">
        <v>1996</v>
      </c>
      <c r="B4917" t="s">
        <v>3969</v>
      </c>
      <c r="C4917" t="s">
        <v>6557</v>
      </c>
      <c r="D4917" t="s">
        <v>96</v>
      </c>
      <c r="E4917" t="s">
        <v>19</v>
      </c>
      <c r="F4917" s="4">
        <v>14</v>
      </c>
      <c r="G4917">
        <f t="shared" si="682"/>
        <v>203</v>
      </c>
      <c r="H4917">
        <f t="shared" si="683"/>
        <v>8902.25</v>
      </c>
      <c r="I4917">
        <f t="shared" si="684"/>
        <v>8699.25</v>
      </c>
      <c r="J4917">
        <f t="shared" si="685"/>
        <v>-12845.875</v>
      </c>
      <c r="K4917">
        <f t="shared" si="686"/>
        <v>21951.125</v>
      </c>
      <c r="L4917">
        <f t="shared" si="688"/>
        <v>0</v>
      </c>
      <c r="M4917">
        <f t="shared" si="689"/>
        <v>0</v>
      </c>
      <c r="N4917">
        <f t="shared" si="687"/>
        <v>0</v>
      </c>
      <c r="O4917">
        <f t="shared" si="690"/>
        <v>14</v>
      </c>
      <c r="P4917" t="str">
        <f>IF(O4917=MAX(O:O), A4917, "")</f>
        <v/>
      </c>
    </row>
    <row r="4918" spans="1:16" x14ac:dyDescent="0.35">
      <c r="A4918">
        <v>1996</v>
      </c>
      <c r="B4918" t="s">
        <v>3976</v>
      </c>
      <c r="C4918" t="s">
        <v>6558</v>
      </c>
      <c r="D4918" t="s">
        <v>13</v>
      </c>
      <c r="E4918" t="s">
        <v>32</v>
      </c>
      <c r="F4918" s="4">
        <v>42293</v>
      </c>
      <c r="G4918">
        <f t="shared" si="682"/>
        <v>203</v>
      </c>
      <c r="H4918">
        <f t="shared" si="683"/>
        <v>8902.25</v>
      </c>
      <c r="I4918">
        <f t="shared" si="684"/>
        <v>8699.25</v>
      </c>
      <c r="J4918">
        <f t="shared" si="685"/>
        <v>-12845.875</v>
      </c>
      <c r="K4918">
        <f t="shared" si="686"/>
        <v>21951.125</v>
      </c>
      <c r="L4918">
        <f t="shared" si="688"/>
        <v>0</v>
      </c>
      <c r="M4918">
        <f t="shared" si="689"/>
        <v>1</v>
      </c>
      <c r="N4918">
        <f t="shared" si="687"/>
        <v>1</v>
      </c>
      <c r="O4918">
        <f t="shared" si="690"/>
        <v>15</v>
      </c>
      <c r="P4918" t="str">
        <f>IF(O4918=MAX(O:O), A4918, "")</f>
        <v/>
      </c>
    </row>
    <row r="4919" spans="1:16" x14ac:dyDescent="0.35">
      <c r="A4919">
        <v>1996</v>
      </c>
      <c r="B4919" t="s">
        <v>3976</v>
      </c>
      <c r="C4919" t="s">
        <v>6559</v>
      </c>
      <c r="D4919" t="s">
        <v>13</v>
      </c>
      <c r="E4919" t="s">
        <v>17</v>
      </c>
      <c r="F4919" s="4">
        <v>40774</v>
      </c>
      <c r="G4919">
        <f t="shared" si="682"/>
        <v>203</v>
      </c>
      <c r="H4919">
        <f t="shared" si="683"/>
        <v>8902.25</v>
      </c>
      <c r="I4919">
        <f t="shared" si="684"/>
        <v>8699.25</v>
      </c>
      <c r="J4919">
        <f t="shared" si="685"/>
        <v>-12845.875</v>
      </c>
      <c r="K4919">
        <f t="shared" si="686"/>
        <v>21951.125</v>
      </c>
      <c r="L4919">
        <f t="shared" si="688"/>
        <v>0</v>
      </c>
      <c r="M4919">
        <f t="shared" si="689"/>
        <v>1</v>
      </c>
      <c r="N4919">
        <f t="shared" si="687"/>
        <v>1</v>
      </c>
      <c r="O4919">
        <f t="shared" si="690"/>
        <v>16</v>
      </c>
      <c r="P4919" t="str">
        <f>IF(O4919=MAX(O:O), A4919, "")</f>
        <v/>
      </c>
    </row>
    <row r="4920" spans="1:16" x14ac:dyDescent="0.35">
      <c r="A4920">
        <v>1996</v>
      </c>
      <c r="B4920" t="s">
        <v>3976</v>
      </c>
      <c r="C4920" t="s">
        <v>5860</v>
      </c>
      <c r="D4920" t="s">
        <v>13</v>
      </c>
      <c r="E4920" t="s">
        <v>1952</v>
      </c>
      <c r="F4920" s="4">
        <v>10660</v>
      </c>
      <c r="G4920">
        <f t="shared" si="682"/>
        <v>203</v>
      </c>
      <c r="H4920">
        <f t="shared" si="683"/>
        <v>8902.25</v>
      </c>
      <c r="I4920">
        <f t="shared" si="684"/>
        <v>8699.25</v>
      </c>
      <c r="J4920">
        <f t="shared" si="685"/>
        <v>-12845.875</v>
      </c>
      <c r="K4920">
        <f t="shared" si="686"/>
        <v>21951.125</v>
      </c>
      <c r="L4920">
        <f t="shared" si="688"/>
        <v>0</v>
      </c>
      <c r="M4920">
        <f t="shared" si="689"/>
        <v>0</v>
      </c>
      <c r="N4920">
        <f t="shared" si="687"/>
        <v>0</v>
      </c>
      <c r="O4920">
        <f t="shared" si="690"/>
        <v>16</v>
      </c>
      <c r="P4920" t="str">
        <f>IF(O4920=MAX(O:O), A4920, "")</f>
        <v/>
      </c>
    </row>
    <row r="4921" spans="1:16" x14ac:dyDescent="0.35">
      <c r="A4921">
        <v>1996</v>
      </c>
      <c r="B4921" t="s">
        <v>3976</v>
      </c>
      <c r="C4921" t="s">
        <v>6560</v>
      </c>
      <c r="D4921" t="s">
        <v>13</v>
      </c>
      <c r="E4921" t="s">
        <v>19</v>
      </c>
      <c r="F4921" s="4">
        <v>1159</v>
      </c>
      <c r="G4921">
        <f t="shared" si="682"/>
        <v>203</v>
      </c>
      <c r="H4921">
        <f t="shared" si="683"/>
        <v>8902.25</v>
      </c>
      <c r="I4921">
        <f t="shared" si="684"/>
        <v>8699.25</v>
      </c>
      <c r="J4921">
        <f t="shared" si="685"/>
        <v>-12845.875</v>
      </c>
      <c r="K4921">
        <f t="shared" si="686"/>
        <v>21951.125</v>
      </c>
      <c r="L4921">
        <f t="shared" si="688"/>
        <v>0</v>
      </c>
      <c r="M4921">
        <f t="shared" si="689"/>
        <v>0</v>
      </c>
      <c r="N4921">
        <f t="shared" si="687"/>
        <v>0</v>
      </c>
      <c r="O4921">
        <f t="shared" si="690"/>
        <v>16</v>
      </c>
      <c r="P4921" t="str">
        <f>IF(O4921=MAX(O:O), A4921, "")</f>
        <v/>
      </c>
    </row>
    <row r="4922" spans="1:16" x14ac:dyDescent="0.35">
      <c r="A4922">
        <v>1996</v>
      </c>
      <c r="B4922" t="s">
        <v>3976</v>
      </c>
      <c r="C4922" t="s">
        <v>6561</v>
      </c>
      <c r="D4922" t="s">
        <v>13</v>
      </c>
      <c r="E4922" t="s">
        <v>6443</v>
      </c>
      <c r="F4922" s="4">
        <v>864</v>
      </c>
      <c r="G4922">
        <f t="shared" si="682"/>
        <v>203</v>
      </c>
      <c r="H4922">
        <f t="shared" si="683"/>
        <v>8902.25</v>
      </c>
      <c r="I4922">
        <f t="shared" si="684"/>
        <v>8699.25</v>
      </c>
      <c r="J4922">
        <f t="shared" si="685"/>
        <v>-12845.875</v>
      </c>
      <c r="K4922">
        <f t="shared" si="686"/>
        <v>21951.125</v>
      </c>
      <c r="L4922">
        <f t="shared" si="688"/>
        <v>0</v>
      </c>
      <c r="M4922">
        <f t="shared" si="689"/>
        <v>0</v>
      </c>
      <c r="N4922">
        <f t="shared" si="687"/>
        <v>0</v>
      </c>
      <c r="O4922">
        <f t="shared" si="690"/>
        <v>16</v>
      </c>
      <c r="P4922" t="str">
        <f>IF(O4922=MAX(O:O), A4922, "")</f>
        <v/>
      </c>
    </row>
    <row r="4923" spans="1:16" x14ac:dyDescent="0.35">
      <c r="A4923">
        <v>1996</v>
      </c>
      <c r="B4923" t="s">
        <v>3976</v>
      </c>
      <c r="C4923" t="s">
        <v>6562</v>
      </c>
      <c r="D4923" t="s">
        <v>13</v>
      </c>
      <c r="E4923" t="s">
        <v>5870</v>
      </c>
      <c r="F4923" s="4">
        <v>314</v>
      </c>
      <c r="G4923">
        <f t="shared" ref="G4923:G4986" si="691">VLOOKUP(A4923,$S$2:$U$16,2,FALSE)</f>
        <v>203</v>
      </c>
      <c r="H4923">
        <f t="shared" ref="H4923:H4986" si="692">VLOOKUP(A4923,$S$2:$U$16,3,FALSE)</f>
        <v>8902.25</v>
      </c>
      <c r="I4923">
        <f t="shared" ref="I4923:I4986" si="693">H4923-G4923</f>
        <v>8699.25</v>
      </c>
      <c r="J4923">
        <f t="shared" ref="J4923:J4986" si="694">G4923 - 1.5 * I4923</f>
        <v>-12845.875</v>
      </c>
      <c r="K4923">
        <f t="shared" ref="K4923:K4986" si="695">H4923 + 1.5 * I4923</f>
        <v>21951.125</v>
      </c>
      <c r="L4923">
        <f t="shared" si="688"/>
        <v>0</v>
      </c>
      <c r="M4923">
        <f t="shared" si="689"/>
        <v>0</v>
      </c>
      <c r="N4923">
        <f t="shared" ref="N4923:N4986" si="696">IF(OR(F4923 &lt; J4923, F4923 &gt; K4923), 1, 0)</f>
        <v>0</v>
      </c>
      <c r="O4923">
        <f t="shared" si="690"/>
        <v>16</v>
      </c>
      <c r="P4923" t="str">
        <f>IF(O4923=MAX(O:O), A4923, "")</f>
        <v/>
      </c>
    </row>
    <row r="4924" spans="1:16" x14ac:dyDescent="0.35">
      <c r="A4924">
        <v>1996</v>
      </c>
      <c r="B4924" t="s">
        <v>3976</v>
      </c>
      <c r="C4924" t="s">
        <v>6563</v>
      </c>
      <c r="D4924" t="s">
        <v>96</v>
      </c>
      <c r="E4924" t="s">
        <v>19</v>
      </c>
      <c r="F4924" s="4">
        <v>306</v>
      </c>
      <c r="G4924">
        <f t="shared" si="691"/>
        <v>203</v>
      </c>
      <c r="H4924">
        <f t="shared" si="692"/>
        <v>8902.25</v>
      </c>
      <c r="I4924">
        <f t="shared" si="693"/>
        <v>8699.25</v>
      </c>
      <c r="J4924">
        <f t="shared" si="694"/>
        <v>-12845.875</v>
      </c>
      <c r="K4924">
        <f t="shared" si="695"/>
        <v>21951.125</v>
      </c>
      <c r="L4924">
        <f t="shared" si="688"/>
        <v>0</v>
      </c>
      <c r="M4924">
        <f t="shared" si="689"/>
        <v>0</v>
      </c>
      <c r="N4924">
        <f t="shared" si="696"/>
        <v>0</v>
      </c>
      <c r="O4924">
        <f t="shared" si="690"/>
        <v>16</v>
      </c>
      <c r="P4924" t="str">
        <f>IF(O4924=MAX(O:O), A4924, "")</f>
        <v/>
      </c>
    </row>
    <row r="4925" spans="1:16" x14ac:dyDescent="0.35">
      <c r="A4925">
        <v>1996</v>
      </c>
      <c r="B4925" t="s">
        <v>3976</v>
      </c>
      <c r="C4925" t="s">
        <v>6564</v>
      </c>
      <c r="D4925" t="s">
        <v>13</v>
      </c>
      <c r="E4925" t="s">
        <v>19</v>
      </c>
      <c r="F4925" s="4">
        <v>250</v>
      </c>
      <c r="G4925">
        <f t="shared" si="691"/>
        <v>203</v>
      </c>
      <c r="H4925">
        <f t="shared" si="692"/>
        <v>8902.25</v>
      </c>
      <c r="I4925">
        <f t="shared" si="693"/>
        <v>8699.25</v>
      </c>
      <c r="J4925">
        <f t="shared" si="694"/>
        <v>-12845.875</v>
      </c>
      <c r="K4925">
        <f t="shared" si="695"/>
        <v>21951.125</v>
      </c>
      <c r="L4925">
        <f t="shared" si="688"/>
        <v>0</v>
      </c>
      <c r="M4925">
        <f t="shared" si="689"/>
        <v>0</v>
      </c>
      <c r="N4925">
        <f t="shared" si="696"/>
        <v>0</v>
      </c>
      <c r="O4925">
        <f t="shared" si="690"/>
        <v>16</v>
      </c>
      <c r="P4925" t="str">
        <f>IF(O4925=MAX(O:O), A4925, "")</f>
        <v/>
      </c>
    </row>
    <row r="4926" spans="1:16" x14ac:dyDescent="0.35">
      <c r="A4926">
        <v>1996</v>
      </c>
      <c r="B4926" t="s">
        <v>3976</v>
      </c>
      <c r="C4926" t="s">
        <v>6565</v>
      </c>
      <c r="D4926" t="s">
        <v>13</v>
      </c>
      <c r="E4926" t="s">
        <v>19</v>
      </c>
      <c r="F4926" s="4">
        <v>248</v>
      </c>
      <c r="G4926">
        <f t="shared" si="691"/>
        <v>203</v>
      </c>
      <c r="H4926">
        <f t="shared" si="692"/>
        <v>8902.25</v>
      </c>
      <c r="I4926">
        <f t="shared" si="693"/>
        <v>8699.25</v>
      </c>
      <c r="J4926">
        <f t="shared" si="694"/>
        <v>-12845.875</v>
      </c>
      <c r="K4926">
        <f t="shared" si="695"/>
        <v>21951.125</v>
      </c>
      <c r="L4926">
        <f t="shared" si="688"/>
        <v>0</v>
      </c>
      <c r="M4926">
        <f t="shared" si="689"/>
        <v>0</v>
      </c>
      <c r="N4926">
        <f t="shared" si="696"/>
        <v>0</v>
      </c>
      <c r="O4926">
        <f t="shared" si="690"/>
        <v>16</v>
      </c>
      <c r="P4926" t="str">
        <f>IF(O4926=MAX(O:O), A4926, "")</f>
        <v/>
      </c>
    </row>
    <row r="4927" spans="1:16" x14ac:dyDescent="0.35">
      <c r="A4927">
        <v>1996</v>
      </c>
      <c r="B4927" t="s">
        <v>3976</v>
      </c>
      <c r="C4927" t="s">
        <v>6566</v>
      </c>
      <c r="D4927" t="s">
        <v>13</v>
      </c>
      <c r="E4927" t="s">
        <v>19</v>
      </c>
      <c r="F4927" s="4">
        <v>196</v>
      </c>
      <c r="G4927">
        <f t="shared" si="691"/>
        <v>203</v>
      </c>
      <c r="H4927">
        <f t="shared" si="692"/>
        <v>8902.25</v>
      </c>
      <c r="I4927">
        <f t="shared" si="693"/>
        <v>8699.25</v>
      </c>
      <c r="J4927">
        <f t="shared" si="694"/>
        <v>-12845.875</v>
      </c>
      <c r="K4927">
        <f t="shared" si="695"/>
        <v>21951.125</v>
      </c>
      <c r="L4927">
        <f t="shared" si="688"/>
        <v>0</v>
      </c>
      <c r="M4927">
        <f t="shared" si="689"/>
        <v>0</v>
      </c>
      <c r="N4927">
        <f t="shared" si="696"/>
        <v>0</v>
      </c>
      <c r="O4927">
        <f t="shared" si="690"/>
        <v>16</v>
      </c>
      <c r="P4927" t="str">
        <f>IF(O4927=MAX(O:O), A4927, "")</f>
        <v/>
      </c>
    </row>
    <row r="4928" spans="1:16" x14ac:dyDescent="0.35">
      <c r="A4928">
        <v>1996</v>
      </c>
      <c r="B4928" t="s">
        <v>3976</v>
      </c>
      <c r="C4928" t="s">
        <v>6567</v>
      </c>
      <c r="D4928" t="s">
        <v>13</v>
      </c>
      <c r="E4928" t="s">
        <v>19</v>
      </c>
      <c r="F4928" s="4">
        <v>148</v>
      </c>
      <c r="G4928">
        <f t="shared" si="691"/>
        <v>203</v>
      </c>
      <c r="H4928">
        <f t="shared" si="692"/>
        <v>8902.25</v>
      </c>
      <c r="I4928">
        <f t="shared" si="693"/>
        <v>8699.25</v>
      </c>
      <c r="J4928">
        <f t="shared" si="694"/>
        <v>-12845.875</v>
      </c>
      <c r="K4928">
        <f t="shared" si="695"/>
        <v>21951.125</v>
      </c>
      <c r="L4928">
        <f t="shared" si="688"/>
        <v>0</v>
      </c>
      <c r="M4928">
        <f t="shared" si="689"/>
        <v>0</v>
      </c>
      <c r="N4928">
        <f t="shared" si="696"/>
        <v>0</v>
      </c>
      <c r="O4928">
        <f t="shared" si="690"/>
        <v>16</v>
      </c>
      <c r="P4928" t="str">
        <f>IF(O4928=MAX(O:O), A4928, "")</f>
        <v/>
      </c>
    </row>
    <row r="4929" spans="1:16" x14ac:dyDescent="0.35">
      <c r="A4929">
        <v>1996</v>
      </c>
      <c r="B4929" t="s">
        <v>3976</v>
      </c>
      <c r="C4929" t="s">
        <v>6568</v>
      </c>
      <c r="D4929" t="s">
        <v>13</v>
      </c>
      <c r="E4929" t="s">
        <v>19</v>
      </c>
      <c r="F4929" s="4">
        <v>142</v>
      </c>
      <c r="G4929">
        <f t="shared" si="691"/>
        <v>203</v>
      </c>
      <c r="H4929">
        <f t="shared" si="692"/>
        <v>8902.25</v>
      </c>
      <c r="I4929">
        <f t="shared" si="693"/>
        <v>8699.25</v>
      </c>
      <c r="J4929">
        <f t="shared" si="694"/>
        <v>-12845.875</v>
      </c>
      <c r="K4929">
        <f t="shared" si="695"/>
        <v>21951.125</v>
      </c>
      <c r="L4929">
        <f t="shared" si="688"/>
        <v>0</v>
      </c>
      <c r="M4929">
        <f t="shared" si="689"/>
        <v>0</v>
      </c>
      <c r="N4929">
        <f t="shared" si="696"/>
        <v>0</v>
      </c>
      <c r="O4929">
        <f t="shared" si="690"/>
        <v>16</v>
      </c>
      <c r="P4929" t="str">
        <f>IF(O4929=MAX(O:O), A4929, "")</f>
        <v/>
      </c>
    </row>
    <row r="4930" spans="1:16" x14ac:dyDescent="0.35">
      <c r="A4930">
        <v>1996</v>
      </c>
      <c r="B4930" t="s">
        <v>3976</v>
      </c>
      <c r="C4930" t="s">
        <v>6569</v>
      </c>
      <c r="D4930" t="s">
        <v>13</v>
      </c>
      <c r="E4930" t="s">
        <v>19</v>
      </c>
      <c r="F4930" s="4">
        <v>84</v>
      </c>
      <c r="G4930">
        <f t="shared" si="691"/>
        <v>203</v>
      </c>
      <c r="H4930">
        <f t="shared" si="692"/>
        <v>8902.25</v>
      </c>
      <c r="I4930">
        <f t="shared" si="693"/>
        <v>8699.25</v>
      </c>
      <c r="J4930">
        <f t="shared" si="694"/>
        <v>-12845.875</v>
      </c>
      <c r="K4930">
        <f t="shared" si="695"/>
        <v>21951.125</v>
      </c>
      <c r="L4930">
        <f t="shared" si="688"/>
        <v>0</v>
      </c>
      <c r="M4930">
        <f t="shared" si="689"/>
        <v>0</v>
      </c>
      <c r="N4930">
        <f t="shared" si="696"/>
        <v>0</v>
      </c>
      <c r="O4930">
        <f t="shared" si="690"/>
        <v>16</v>
      </c>
      <c r="P4930" t="str">
        <f>IF(O4930=MAX(O:O), A4930, "")</f>
        <v/>
      </c>
    </row>
    <row r="4931" spans="1:16" x14ac:dyDescent="0.35">
      <c r="A4931">
        <v>1996</v>
      </c>
      <c r="B4931" t="s">
        <v>3986</v>
      </c>
      <c r="C4931" t="s">
        <v>6570</v>
      </c>
      <c r="D4931" t="s">
        <v>13</v>
      </c>
      <c r="E4931" t="s">
        <v>68</v>
      </c>
      <c r="F4931" s="4">
        <v>42519</v>
      </c>
      <c r="G4931">
        <f t="shared" si="691"/>
        <v>203</v>
      </c>
      <c r="H4931">
        <f t="shared" si="692"/>
        <v>8902.25</v>
      </c>
      <c r="I4931">
        <f t="shared" si="693"/>
        <v>8699.25</v>
      </c>
      <c r="J4931">
        <f t="shared" si="694"/>
        <v>-12845.875</v>
      </c>
      <c r="K4931">
        <f t="shared" si="695"/>
        <v>21951.125</v>
      </c>
      <c r="L4931">
        <f t="shared" ref="L4931:L4994" si="697">IF(F4931 &lt; J4931, 1, 0)</f>
        <v>0</v>
      </c>
      <c r="M4931">
        <f t="shared" ref="M4931:M4994" si="698">IF(F4931 &gt; K4931, 1, 0)</f>
        <v>1</v>
      </c>
      <c r="N4931">
        <f t="shared" si="696"/>
        <v>1</v>
      </c>
      <c r="O4931">
        <f t="shared" ref="O4931:O4994" si="699">IF(A4931=A4930, O4930+N4931, N4931)</f>
        <v>17</v>
      </c>
      <c r="P4931" t="str">
        <f>IF(O4931=MAX(O:O), A4931, "")</f>
        <v/>
      </c>
    </row>
    <row r="4932" spans="1:16" x14ac:dyDescent="0.35">
      <c r="A4932">
        <v>1996</v>
      </c>
      <c r="B4932" t="s">
        <v>3986</v>
      </c>
      <c r="C4932" t="s">
        <v>6571</v>
      </c>
      <c r="D4932" t="s">
        <v>13</v>
      </c>
      <c r="E4932" t="s">
        <v>19</v>
      </c>
      <c r="F4932" s="4">
        <v>19118</v>
      </c>
      <c r="G4932">
        <f t="shared" si="691"/>
        <v>203</v>
      </c>
      <c r="H4932">
        <f t="shared" si="692"/>
        <v>8902.25</v>
      </c>
      <c r="I4932">
        <f t="shared" si="693"/>
        <v>8699.25</v>
      </c>
      <c r="J4932">
        <f t="shared" si="694"/>
        <v>-12845.875</v>
      </c>
      <c r="K4932">
        <f t="shared" si="695"/>
        <v>21951.125</v>
      </c>
      <c r="L4932">
        <f t="shared" si="697"/>
        <v>0</v>
      </c>
      <c r="M4932">
        <f t="shared" si="698"/>
        <v>0</v>
      </c>
      <c r="N4932">
        <f t="shared" si="696"/>
        <v>0</v>
      </c>
      <c r="O4932">
        <f t="shared" si="699"/>
        <v>17</v>
      </c>
      <c r="P4932" t="str">
        <f>IF(O4932=MAX(O:O), A4932, "")</f>
        <v/>
      </c>
    </row>
    <row r="4933" spans="1:16" x14ac:dyDescent="0.35">
      <c r="A4933">
        <v>1996</v>
      </c>
      <c r="B4933" t="s">
        <v>3986</v>
      </c>
      <c r="C4933" t="s">
        <v>6572</v>
      </c>
      <c r="D4933" t="s">
        <v>13</v>
      </c>
      <c r="E4933" t="s">
        <v>32</v>
      </c>
      <c r="F4933" s="4">
        <v>10948</v>
      </c>
      <c r="G4933">
        <f t="shared" si="691"/>
        <v>203</v>
      </c>
      <c r="H4933">
        <f t="shared" si="692"/>
        <v>8902.25</v>
      </c>
      <c r="I4933">
        <f t="shared" si="693"/>
        <v>8699.25</v>
      </c>
      <c r="J4933">
        <f t="shared" si="694"/>
        <v>-12845.875</v>
      </c>
      <c r="K4933">
        <f t="shared" si="695"/>
        <v>21951.125</v>
      </c>
      <c r="L4933">
        <f t="shared" si="697"/>
        <v>0</v>
      </c>
      <c r="M4933">
        <f t="shared" si="698"/>
        <v>0</v>
      </c>
      <c r="N4933">
        <f t="shared" si="696"/>
        <v>0</v>
      </c>
      <c r="O4933">
        <f t="shared" si="699"/>
        <v>17</v>
      </c>
      <c r="P4933" t="str">
        <f>IF(O4933=MAX(O:O), A4933, "")</f>
        <v/>
      </c>
    </row>
    <row r="4934" spans="1:16" x14ac:dyDescent="0.35">
      <c r="A4934">
        <v>1996</v>
      </c>
      <c r="B4934" t="s">
        <v>3986</v>
      </c>
      <c r="C4934" t="s">
        <v>6573</v>
      </c>
      <c r="D4934" t="s">
        <v>13</v>
      </c>
      <c r="E4934" t="s">
        <v>17</v>
      </c>
      <c r="F4934" s="4">
        <v>6614</v>
      </c>
      <c r="G4934">
        <f t="shared" si="691"/>
        <v>203</v>
      </c>
      <c r="H4934">
        <f t="shared" si="692"/>
        <v>8902.25</v>
      </c>
      <c r="I4934">
        <f t="shared" si="693"/>
        <v>8699.25</v>
      </c>
      <c r="J4934">
        <f t="shared" si="694"/>
        <v>-12845.875</v>
      </c>
      <c r="K4934">
        <f t="shared" si="695"/>
        <v>21951.125</v>
      </c>
      <c r="L4934">
        <f t="shared" si="697"/>
        <v>0</v>
      </c>
      <c r="M4934">
        <f t="shared" si="698"/>
        <v>0</v>
      </c>
      <c r="N4934">
        <f t="shared" si="696"/>
        <v>0</v>
      </c>
      <c r="O4934">
        <f t="shared" si="699"/>
        <v>17</v>
      </c>
      <c r="P4934" t="str">
        <f>IF(O4934=MAX(O:O), A4934, "")</f>
        <v/>
      </c>
    </row>
    <row r="4935" spans="1:16" x14ac:dyDescent="0.35">
      <c r="A4935">
        <v>1996</v>
      </c>
      <c r="B4935" t="s">
        <v>3986</v>
      </c>
      <c r="C4935" t="s">
        <v>6574</v>
      </c>
      <c r="D4935" t="s">
        <v>13</v>
      </c>
      <c r="E4935" t="s">
        <v>19</v>
      </c>
      <c r="F4935" s="4">
        <v>889</v>
      </c>
      <c r="G4935">
        <f t="shared" si="691"/>
        <v>203</v>
      </c>
      <c r="H4935">
        <f t="shared" si="692"/>
        <v>8902.25</v>
      </c>
      <c r="I4935">
        <f t="shared" si="693"/>
        <v>8699.25</v>
      </c>
      <c r="J4935">
        <f t="shared" si="694"/>
        <v>-12845.875</v>
      </c>
      <c r="K4935">
        <f t="shared" si="695"/>
        <v>21951.125</v>
      </c>
      <c r="L4935">
        <f t="shared" si="697"/>
        <v>0</v>
      </c>
      <c r="M4935">
        <f t="shared" si="698"/>
        <v>0</v>
      </c>
      <c r="N4935">
        <f t="shared" si="696"/>
        <v>0</v>
      </c>
      <c r="O4935">
        <f t="shared" si="699"/>
        <v>17</v>
      </c>
      <c r="P4935" t="str">
        <f>IF(O4935=MAX(O:O), A4935, "")</f>
        <v/>
      </c>
    </row>
    <row r="4936" spans="1:16" x14ac:dyDescent="0.35">
      <c r="A4936">
        <v>1996</v>
      </c>
      <c r="B4936" t="s">
        <v>3986</v>
      </c>
      <c r="C4936" t="s">
        <v>6575</v>
      </c>
      <c r="D4936" t="s">
        <v>13</v>
      </c>
      <c r="E4936" t="s">
        <v>6443</v>
      </c>
      <c r="F4936" s="4">
        <v>223</v>
      </c>
      <c r="G4936">
        <f t="shared" si="691"/>
        <v>203</v>
      </c>
      <c r="H4936">
        <f t="shared" si="692"/>
        <v>8902.25</v>
      </c>
      <c r="I4936">
        <f t="shared" si="693"/>
        <v>8699.25</v>
      </c>
      <c r="J4936">
        <f t="shared" si="694"/>
        <v>-12845.875</v>
      </c>
      <c r="K4936">
        <f t="shared" si="695"/>
        <v>21951.125</v>
      </c>
      <c r="L4936">
        <f t="shared" si="697"/>
        <v>0</v>
      </c>
      <c r="M4936">
        <f t="shared" si="698"/>
        <v>0</v>
      </c>
      <c r="N4936">
        <f t="shared" si="696"/>
        <v>0</v>
      </c>
      <c r="O4936">
        <f t="shared" si="699"/>
        <v>17</v>
      </c>
      <c r="P4936" t="str">
        <f>IF(O4936=MAX(O:O), A4936, "")</f>
        <v/>
      </c>
    </row>
    <row r="4937" spans="1:16" x14ac:dyDescent="0.35">
      <c r="A4937">
        <v>1996</v>
      </c>
      <c r="B4937" t="s">
        <v>3986</v>
      </c>
      <c r="C4937" t="s">
        <v>6576</v>
      </c>
      <c r="D4937" t="s">
        <v>13</v>
      </c>
      <c r="E4937" t="s">
        <v>19</v>
      </c>
      <c r="F4937" s="4">
        <v>178</v>
      </c>
      <c r="G4937">
        <f t="shared" si="691"/>
        <v>203</v>
      </c>
      <c r="H4937">
        <f t="shared" si="692"/>
        <v>8902.25</v>
      </c>
      <c r="I4937">
        <f t="shared" si="693"/>
        <v>8699.25</v>
      </c>
      <c r="J4937">
        <f t="shared" si="694"/>
        <v>-12845.875</v>
      </c>
      <c r="K4937">
        <f t="shared" si="695"/>
        <v>21951.125</v>
      </c>
      <c r="L4937">
        <f t="shared" si="697"/>
        <v>0</v>
      </c>
      <c r="M4937">
        <f t="shared" si="698"/>
        <v>0</v>
      </c>
      <c r="N4937">
        <f t="shared" si="696"/>
        <v>0</v>
      </c>
      <c r="O4937">
        <f t="shared" si="699"/>
        <v>17</v>
      </c>
      <c r="P4937" t="str">
        <f>IF(O4937=MAX(O:O), A4937, "")</f>
        <v/>
      </c>
    </row>
    <row r="4938" spans="1:16" x14ac:dyDescent="0.35">
      <c r="A4938">
        <v>1996</v>
      </c>
      <c r="B4938" t="s">
        <v>3986</v>
      </c>
      <c r="C4938" t="s">
        <v>6577</v>
      </c>
      <c r="D4938" t="s">
        <v>13</v>
      </c>
      <c r="E4938" t="s">
        <v>19</v>
      </c>
      <c r="F4938" s="4">
        <v>111</v>
      </c>
      <c r="G4938">
        <f t="shared" si="691"/>
        <v>203</v>
      </c>
      <c r="H4938">
        <f t="shared" si="692"/>
        <v>8902.25</v>
      </c>
      <c r="I4938">
        <f t="shared" si="693"/>
        <v>8699.25</v>
      </c>
      <c r="J4938">
        <f t="shared" si="694"/>
        <v>-12845.875</v>
      </c>
      <c r="K4938">
        <f t="shared" si="695"/>
        <v>21951.125</v>
      </c>
      <c r="L4938">
        <f t="shared" si="697"/>
        <v>0</v>
      </c>
      <c r="M4938">
        <f t="shared" si="698"/>
        <v>0</v>
      </c>
      <c r="N4938">
        <f t="shared" si="696"/>
        <v>0</v>
      </c>
      <c r="O4938">
        <f t="shared" si="699"/>
        <v>17</v>
      </c>
      <c r="P4938" t="str">
        <f>IF(O4938=MAX(O:O), A4938, "")</f>
        <v/>
      </c>
    </row>
    <row r="4939" spans="1:16" x14ac:dyDescent="0.35">
      <c r="A4939">
        <v>1996</v>
      </c>
      <c r="B4939" t="s">
        <v>3986</v>
      </c>
      <c r="C4939" t="s">
        <v>6578</v>
      </c>
      <c r="D4939" t="s">
        <v>13</v>
      </c>
      <c r="E4939" t="s">
        <v>19</v>
      </c>
      <c r="F4939" s="4">
        <v>99</v>
      </c>
      <c r="G4939">
        <f t="shared" si="691"/>
        <v>203</v>
      </c>
      <c r="H4939">
        <f t="shared" si="692"/>
        <v>8902.25</v>
      </c>
      <c r="I4939">
        <f t="shared" si="693"/>
        <v>8699.25</v>
      </c>
      <c r="J4939">
        <f t="shared" si="694"/>
        <v>-12845.875</v>
      </c>
      <c r="K4939">
        <f t="shared" si="695"/>
        <v>21951.125</v>
      </c>
      <c r="L4939">
        <f t="shared" si="697"/>
        <v>0</v>
      </c>
      <c r="M4939">
        <f t="shared" si="698"/>
        <v>0</v>
      </c>
      <c r="N4939">
        <f t="shared" si="696"/>
        <v>0</v>
      </c>
      <c r="O4939">
        <f t="shared" si="699"/>
        <v>17</v>
      </c>
      <c r="P4939" t="str">
        <f>IF(O4939=MAX(O:O), A4939, "")</f>
        <v/>
      </c>
    </row>
    <row r="4940" spans="1:16" x14ac:dyDescent="0.35">
      <c r="A4940">
        <v>1996</v>
      </c>
      <c r="B4940" t="s">
        <v>3986</v>
      </c>
      <c r="C4940" t="s">
        <v>6579</v>
      </c>
      <c r="D4940" t="s">
        <v>13</v>
      </c>
      <c r="E4940" t="s">
        <v>5870</v>
      </c>
      <c r="F4940" s="4">
        <v>95</v>
      </c>
      <c r="G4940">
        <f t="shared" si="691"/>
        <v>203</v>
      </c>
      <c r="H4940">
        <f t="shared" si="692"/>
        <v>8902.25</v>
      </c>
      <c r="I4940">
        <f t="shared" si="693"/>
        <v>8699.25</v>
      </c>
      <c r="J4940">
        <f t="shared" si="694"/>
        <v>-12845.875</v>
      </c>
      <c r="K4940">
        <f t="shared" si="695"/>
        <v>21951.125</v>
      </c>
      <c r="L4940">
        <f t="shared" si="697"/>
        <v>0</v>
      </c>
      <c r="M4940">
        <f t="shared" si="698"/>
        <v>0</v>
      </c>
      <c r="N4940">
        <f t="shared" si="696"/>
        <v>0</v>
      </c>
      <c r="O4940">
        <f t="shared" si="699"/>
        <v>17</v>
      </c>
      <c r="P4940" t="str">
        <f>IF(O4940=MAX(O:O), A4940, "")</f>
        <v/>
      </c>
    </row>
    <row r="4941" spans="1:16" x14ac:dyDescent="0.35">
      <c r="A4941">
        <v>1996</v>
      </c>
      <c r="B4941" t="s">
        <v>3986</v>
      </c>
      <c r="C4941" t="s">
        <v>6580</v>
      </c>
      <c r="D4941" t="s">
        <v>13</v>
      </c>
      <c r="E4941" t="s">
        <v>19</v>
      </c>
      <c r="F4941" s="4">
        <v>79</v>
      </c>
      <c r="G4941">
        <f t="shared" si="691"/>
        <v>203</v>
      </c>
      <c r="H4941">
        <f t="shared" si="692"/>
        <v>8902.25</v>
      </c>
      <c r="I4941">
        <f t="shared" si="693"/>
        <v>8699.25</v>
      </c>
      <c r="J4941">
        <f t="shared" si="694"/>
        <v>-12845.875</v>
      </c>
      <c r="K4941">
        <f t="shared" si="695"/>
        <v>21951.125</v>
      </c>
      <c r="L4941">
        <f t="shared" si="697"/>
        <v>0</v>
      </c>
      <c r="M4941">
        <f t="shared" si="698"/>
        <v>0</v>
      </c>
      <c r="N4941">
        <f t="shared" si="696"/>
        <v>0</v>
      </c>
      <c r="O4941">
        <f t="shared" si="699"/>
        <v>17</v>
      </c>
      <c r="P4941" t="str">
        <f>IF(O4941=MAX(O:O), A4941, "")</f>
        <v/>
      </c>
    </row>
    <row r="4942" spans="1:16" x14ac:dyDescent="0.35">
      <c r="A4942">
        <v>1996</v>
      </c>
      <c r="B4942" t="s">
        <v>3986</v>
      </c>
      <c r="C4942" t="s">
        <v>6581</v>
      </c>
      <c r="D4942" t="s">
        <v>13</v>
      </c>
      <c r="E4942" t="s">
        <v>19</v>
      </c>
      <c r="F4942" s="4">
        <v>58</v>
      </c>
      <c r="G4942">
        <f t="shared" si="691"/>
        <v>203</v>
      </c>
      <c r="H4942">
        <f t="shared" si="692"/>
        <v>8902.25</v>
      </c>
      <c r="I4942">
        <f t="shared" si="693"/>
        <v>8699.25</v>
      </c>
      <c r="J4942">
        <f t="shared" si="694"/>
        <v>-12845.875</v>
      </c>
      <c r="K4942">
        <f t="shared" si="695"/>
        <v>21951.125</v>
      </c>
      <c r="L4942">
        <f t="shared" si="697"/>
        <v>0</v>
      </c>
      <c r="M4942">
        <f t="shared" si="698"/>
        <v>0</v>
      </c>
      <c r="N4942">
        <f t="shared" si="696"/>
        <v>0</v>
      </c>
      <c r="O4942">
        <f t="shared" si="699"/>
        <v>17</v>
      </c>
      <c r="P4942" t="str">
        <f>IF(O4942=MAX(O:O), A4942, "")</f>
        <v/>
      </c>
    </row>
    <row r="4943" spans="1:16" x14ac:dyDescent="0.35">
      <c r="A4943">
        <v>1996</v>
      </c>
      <c r="B4943" t="s">
        <v>3986</v>
      </c>
      <c r="C4943" t="s">
        <v>6582</v>
      </c>
      <c r="D4943" t="s">
        <v>13</v>
      </c>
      <c r="E4943" t="s">
        <v>19</v>
      </c>
      <c r="F4943" s="4">
        <v>58</v>
      </c>
      <c r="G4943">
        <f t="shared" si="691"/>
        <v>203</v>
      </c>
      <c r="H4943">
        <f t="shared" si="692"/>
        <v>8902.25</v>
      </c>
      <c r="I4943">
        <f t="shared" si="693"/>
        <v>8699.25</v>
      </c>
      <c r="J4943">
        <f t="shared" si="694"/>
        <v>-12845.875</v>
      </c>
      <c r="K4943">
        <f t="shared" si="695"/>
        <v>21951.125</v>
      </c>
      <c r="L4943">
        <f t="shared" si="697"/>
        <v>0</v>
      </c>
      <c r="M4943">
        <f t="shared" si="698"/>
        <v>0</v>
      </c>
      <c r="N4943">
        <f t="shared" si="696"/>
        <v>0</v>
      </c>
      <c r="O4943">
        <f t="shared" si="699"/>
        <v>17</v>
      </c>
      <c r="P4943" t="str">
        <f>IF(O4943=MAX(O:O), A4943, "")</f>
        <v/>
      </c>
    </row>
    <row r="4944" spans="1:16" x14ac:dyDescent="0.35">
      <c r="A4944">
        <v>1996</v>
      </c>
      <c r="B4944" t="s">
        <v>3986</v>
      </c>
      <c r="C4944" t="s">
        <v>6583</v>
      </c>
      <c r="D4944" t="s">
        <v>13</v>
      </c>
      <c r="E4944" t="s">
        <v>19</v>
      </c>
      <c r="F4944" s="4">
        <v>45</v>
      </c>
      <c r="G4944">
        <f t="shared" si="691"/>
        <v>203</v>
      </c>
      <c r="H4944">
        <f t="shared" si="692"/>
        <v>8902.25</v>
      </c>
      <c r="I4944">
        <f t="shared" si="693"/>
        <v>8699.25</v>
      </c>
      <c r="J4944">
        <f t="shared" si="694"/>
        <v>-12845.875</v>
      </c>
      <c r="K4944">
        <f t="shared" si="695"/>
        <v>21951.125</v>
      </c>
      <c r="L4944">
        <f t="shared" si="697"/>
        <v>0</v>
      </c>
      <c r="M4944">
        <f t="shared" si="698"/>
        <v>0</v>
      </c>
      <c r="N4944">
        <f t="shared" si="696"/>
        <v>0</v>
      </c>
      <c r="O4944">
        <f t="shared" si="699"/>
        <v>17</v>
      </c>
      <c r="P4944" t="str">
        <f>IF(O4944=MAX(O:O), A4944, "")</f>
        <v/>
      </c>
    </row>
    <row r="4945" spans="1:16" x14ac:dyDescent="0.35">
      <c r="A4945">
        <v>1996</v>
      </c>
      <c r="B4945" t="s">
        <v>3986</v>
      </c>
      <c r="C4945" t="s">
        <v>6584</v>
      </c>
      <c r="D4945" t="s">
        <v>13</v>
      </c>
      <c r="E4945" t="s">
        <v>19</v>
      </c>
      <c r="F4945" s="4">
        <v>20</v>
      </c>
      <c r="G4945">
        <f t="shared" si="691"/>
        <v>203</v>
      </c>
      <c r="H4945">
        <f t="shared" si="692"/>
        <v>8902.25</v>
      </c>
      <c r="I4945">
        <f t="shared" si="693"/>
        <v>8699.25</v>
      </c>
      <c r="J4945">
        <f t="shared" si="694"/>
        <v>-12845.875</v>
      </c>
      <c r="K4945">
        <f t="shared" si="695"/>
        <v>21951.125</v>
      </c>
      <c r="L4945">
        <f t="shared" si="697"/>
        <v>0</v>
      </c>
      <c r="M4945">
        <f t="shared" si="698"/>
        <v>0</v>
      </c>
      <c r="N4945">
        <f t="shared" si="696"/>
        <v>0</v>
      </c>
      <c r="O4945">
        <f t="shared" si="699"/>
        <v>17</v>
      </c>
      <c r="P4945" t="str">
        <f>IF(O4945=MAX(O:O), A4945, "")</f>
        <v/>
      </c>
    </row>
    <row r="4946" spans="1:16" x14ac:dyDescent="0.35">
      <c r="A4946">
        <v>1996</v>
      </c>
      <c r="B4946" t="s">
        <v>3993</v>
      </c>
      <c r="C4946" t="s">
        <v>6585</v>
      </c>
      <c r="D4946" t="s">
        <v>13</v>
      </c>
      <c r="E4946" t="s">
        <v>17</v>
      </c>
      <c r="F4946" s="4">
        <v>27032</v>
      </c>
      <c r="G4946">
        <f t="shared" si="691"/>
        <v>203</v>
      </c>
      <c r="H4946">
        <f t="shared" si="692"/>
        <v>8902.25</v>
      </c>
      <c r="I4946">
        <f t="shared" si="693"/>
        <v>8699.25</v>
      </c>
      <c r="J4946">
        <f t="shared" si="694"/>
        <v>-12845.875</v>
      </c>
      <c r="K4946">
        <f t="shared" si="695"/>
        <v>21951.125</v>
      </c>
      <c r="L4946">
        <f t="shared" si="697"/>
        <v>0</v>
      </c>
      <c r="M4946">
        <f t="shared" si="698"/>
        <v>1</v>
      </c>
      <c r="N4946">
        <f t="shared" si="696"/>
        <v>1</v>
      </c>
      <c r="O4946">
        <f t="shared" si="699"/>
        <v>18</v>
      </c>
      <c r="P4946" t="str">
        <f>IF(O4946=MAX(O:O), A4946, "")</f>
        <v/>
      </c>
    </row>
    <row r="4947" spans="1:16" x14ac:dyDescent="0.35">
      <c r="A4947">
        <v>1996</v>
      </c>
      <c r="B4947" t="s">
        <v>3993</v>
      </c>
      <c r="C4947" t="s">
        <v>6586</v>
      </c>
      <c r="D4947" t="s">
        <v>13</v>
      </c>
      <c r="E4947" t="s">
        <v>68</v>
      </c>
      <c r="F4947" s="4">
        <v>23947</v>
      </c>
      <c r="G4947">
        <f t="shared" si="691"/>
        <v>203</v>
      </c>
      <c r="H4947">
        <f t="shared" si="692"/>
        <v>8902.25</v>
      </c>
      <c r="I4947">
        <f t="shared" si="693"/>
        <v>8699.25</v>
      </c>
      <c r="J4947">
        <f t="shared" si="694"/>
        <v>-12845.875</v>
      </c>
      <c r="K4947">
        <f t="shared" si="695"/>
        <v>21951.125</v>
      </c>
      <c r="L4947">
        <f t="shared" si="697"/>
        <v>0</v>
      </c>
      <c r="M4947">
        <f t="shared" si="698"/>
        <v>1</v>
      </c>
      <c r="N4947">
        <f t="shared" si="696"/>
        <v>1</v>
      </c>
      <c r="O4947">
        <f t="shared" si="699"/>
        <v>19</v>
      </c>
      <c r="P4947" t="str">
        <f>IF(O4947=MAX(O:O), A4947, "")</f>
        <v/>
      </c>
    </row>
    <row r="4948" spans="1:16" x14ac:dyDescent="0.35">
      <c r="A4948">
        <v>1996</v>
      </c>
      <c r="B4948" t="s">
        <v>3993</v>
      </c>
      <c r="C4948" t="s">
        <v>6587</v>
      </c>
      <c r="D4948" t="s">
        <v>13</v>
      </c>
      <c r="E4948" t="s">
        <v>32</v>
      </c>
      <c r="F4948" s="4">
        <v>23175</v>
      </c>
      <c r="G4948">
        <f t="shared" si="691"/>
        <v>203</v>
      </c>
      <c r="H4948">
        <f t="shared" si="692"/>
        <v>8902.25</v>
      </c>
      <c r="I4948">
        <f t="shared" si="693"/>
        <v>8699.25</v>
      </c>
      <c r="J4948">
        <f t="shared" si="694"/>
        <v>-12845.875</v>
      </c>
      <c r="K4948">
        <f t="shared" si="695"/>
        <v>21951.125</v>
      </c>
      <c r="L4948">
        <f t="shared" si="697"/>
        <v>0</v>
      </c>
      <c r="M4948">
        <f t="shared" si="698"/>
        <v>1</v>
      </c>
      <c r="N4948">
        <f t="shared" si="696"/>
        <v>1</v>
      </c>
      <c r="O4948">
        <f t="shared" si="699"/>
        <v>20</v>
      </c>
      <c r="P4948" t="str">
        <f>IF(O4948=MAX(O:O), A4948, "")</f>
        <v/>
      </c>
    </row>
    <row r="4949" spans="1:16" x14ac:dyDescent="0.35">
      <c r="A4949">
        <v>1996</v>
      </c>
      <c r="B4949" t="s">
        <v>3993</v>
      </c>
      <c r="C4949" t="s">
        <v>6588</v>
      </c>
      <c r="D4949" t="s">
        <v>13</v>
      </c>
      <c r="E4949" t="s">
        <v>6443</v>
      </c>
      <c r="F4949" s="4">
        <v>903</v>
      </c>
      <c r="G4949">
        <f t="shared" si="691"/>
        <v>203</v>
      </c>
      <c r="H4949">
        <f t="shared" si="692"/>
        <v>8902.25</v>
      </c>
      <c r="I4949">
        <f t="shared" si="693"/>
        <v>8699.25</v>
      </c>
      <c r="J4949">
        <f t="shared" si="694"/>
        <v>-12845.875</v>
      </c>
      <c r="K4949">
        <f t="shared" si="695"/>
        <v>21951.125</v>
      </c>
      <c r="L4949">
        <f t="shared" si="697"/>
        <v>0</v>
      </c>
      <c r="M4949">
        <f t="shared" si="698"/>
        <v>0</v>
      </c>
      <c r="N4949">
        <f t="shared" si="696"/>
        <v>0</v>
      </c>
      <c r="O4949">
        <f t="shared" si="699"/>
        <v>20</v>
      </c>
      <c r="P4949" t="str">
        <f>IF(O4949=MAX(O:O), A4949, "")</f>
        <v/>
      </c>
    </row>
    <row r="4950" spans="1:16" x14ac:dyDescent="0.35">
      <c r="A4950">
        <v>1996</v>
      </c>
      <c r="B4950" t="s">
        <v>3993</v>
      </c>
      <c r="C4950" t="s">
        <v>6589</v>
      </c>
      <c r="D4950" t="s">
        <v>13</v>
      </c>
      <c r="E4950" t="s">
        <v>19</v>
      </c>
      <c r="F4950" s="4">
        <v>469</v>
      </c>
      <c r="G4950">
        <f t="shared" si="691"/>
        <v>203</v>
      </c>
      <c r="H4950">
        <f t="shared" si="692"/>
        <v>8902.25</v>
      </c>
      <c r="I4950">
        <f t="shared" si="693"/>
        <v>8699.25</v>
      </c>
      <c r="J4950">
        <f t="shared" si="694"/>
        <v>-12845.875</v>
      </c>
      <c r="K4950">
        <f t="shared" si="695"/>
        <v>21951.125</v>
      </c>
      <c r="L4950">
        <f t="shared" si="697"/>
        <v>0</v>
      </c>
      <c r="M4950">
        <f t="shared" si="698"/>
        <v>0</v>
      </c>
      <c r="N4950">
        <f t="shared" si="696"/>
        <v>0</v>
      </c>
      <c r="O4950">
        <f t="shared" si="699"/>
        <v>20</v>
      </c>
      <c r="P4950" t="str">
        <f>IF(O4950=MAX(O:O), A4950, "")</f>
        <v/>
      </c>
    </row>
    <row r="4951" spans="1:16" x14ac:dyDescent="0.35">
      <c r="A4951">
        <v>1996</v>
      </c>
      <c r="B4951" t="s">
        <v>3993</v>
      </c>
      <c r="C4951" t="s">
        <v>6590</v>
      </c>
      <c r="D4951" t="s">
        <v>13</v>
      </c>
      <c r="E4951" t="s">
        <v>19</v>
      </c>
      <c r="F4951" s="4">
        <v>283</v>
      </c>
      <c r="G4951">
        <f t="shared" si="691"/>
        <v>203</v>
      </c>
      <c r="H4951">
        <f t="shared" si="692"/>
        <v>8902.25</v>
      </c>
      <c r="I4951">
        <f t="shared" si="693"/>
        <v>8699.25</v>
      </c>
      <c r="J4951">
        <f t="shared" si="694"/>
        <v>-12845.875</v>
      </c>
      <c r="K4951">
        <f t="shared" si="695"/>
        <v>21951.125</v>
      </c>
      <c r="L4951">
        <f t="shared" si="697"/>
        <v>0</v>
      </c>
      <c r="M4951">
        <f t="shared" si="698"/>
        <v>0</v>
      </c>
      <c r="N4951">
        <f t="shared" si="696"/>
        <v>0</v>
      </c>
      <c r="O4951">
        <f t="shared" si="699"/>
        <v>20</v>
      </c>
      <c r="P4951" t="str">
        <f>IF(O4951=MAX(O:O), A4951, "")</f>
        <v/>
      </c>
    </row>
    <row r="4952" spans="1:16" x14ac:dyDescent="0.35">
      <c r="A4952">
        <v>1996</v>
      </c>
      <c r="B4952" t="s">
        <v>3993</v>
      </c>
      <c r="C4952" t="s">
        <v>6591</v>
      </c>
      <c r="D4952" t="s">
        <v>13</v>
      </c>
      <c r="E4952" t="s">
        <v>19</v>
      </c>
      <c r="F4952" s="4">
        <v>257</v>
      </c>
      <c r="G4952">
        <f t="shared" si="691"/>
        <v>203</v>
      </c>
      <c r="H4952">
        <f t="shared" si="692"/>
        <v>8902.25</v>
      </c>
      <c r="I4952">
        <f t="shared" si="693"/>
        <v>8699.25</v>
      </c>
      <c r="J4952">
        <f t="shared" si="694"/>
        <v>-12845.875</v>
      </c>
      <c r="K4952">
        <f t="shared" si="695"/>
        <v>21951.125</v>
      </c>
      <c r="L4952">
        <f t="shared" si="697"/>
        <v>0</v>
      </c>
      <c r="M4952">
        <f t="shared" si="698"/>
        <v>0</v>
      </c>
      <c r="N4952">
        <f t="shared" si="696"/>
        <v>0</v>
      </c>
      <c r="O4952">
        <f t="shared" si="699"/>
        <v>20</v>
      </c>
      <c r="P4952" t="str">
        <f>IF(O4952=MAX(O:O), A4952, "")</f>
        <v/>
      </c>
    </row>
    <row r="4953" spans="1:16" x14ac:dyDescent="0.35">
      <c r="A4953">
        <v>1996</v>
      </c>
      <c r="B4953" t="s">
        <v>3993</v>
      </c>
      <c r="C4953" t="s">
        <v>6592</v>
      </c>
      <c r="D4953" t="s">
        <v>13</v>
      </c>
      <c r="E4953" t="s">
        <v>19</v>
      </c>
      <c r="F4953" s="4">
        <v>93</v>
      </c>
      <c r="G4953">
        <f t="shared" si="691"/>
        <v>203</v>
      </c>
      <c r="H4953">
        <f t="shared" si="692"/>
        <v>8902.25</v>
      </c>
      <c r="I4953">
        <f t="shared" si="693"/>
        <v>8699.25</v>
      </c>
      <c r="J4953">
        <f t="shared" si="694"/>
        <v>-12845.875</v>
      </c>
      <c r="K4953">
        <f t="shared" si="695"/>
        <v>21951.125</v>
      </c>
      <c r="L4953">
        <f t="shared" si="697"/>
        <v>0</v>
      </c>
      <c r="M4953">
        <f t="shared" si="698"/>
        <v>0</v>
      </c>
      <c r="N4953">
        <f t="shared" si="696"/>
        <v>0</v>
      </c>
      <c r="O4953">
        <f t="shared" si="699"/>
        <v>20</v>
      </c>
      <c r="P4953" t="str">
        <f>IF(O4953=MAX(O:O), A4953, "")</f>
        <v/>
      </c>
    </row>
    <row r="4954" spans="1:16" x14ac:dyDescent="0.35">
      <c r="A4954">
        <v>1996</v>
      </c>
      <c r="B4954" t="s">
        <v>4001</v>
      </c>
      <c r="C4954" t="s">
        <v>3086</v>
      </c>
      <c r="D4954" t="s">
        <v>13</v>
      </c>
      <c r="E4954" t="s">
        <v>17</v>
      </c>
      <c r="F4954" s="4">
        <v>23900</v>
      </c>
      <c r="G4954">
        <f t="shared" si="691"/>
        <v>203</v>
      </c>
      <c r="H4954">
        <f t="shared" si="692"/>
        <v>8902.25</v>
      </c>
      <c r="I4954">
        <f t="shared" si="693"/>
        <v>8699.25</v>
      </c>
      <c r="J4954">
        <f t="shared" si="694"/>
        <v>-12845.875</v>
      </c>
      <c r="K4954">
        <f t="shared" si="695"/>
        <v>21951.125</v>
      </c>
      <c r="L4954">
        <f t="shared" si="697"/>
        <v>0</v>
      </c>
      <c r="M4954">
        <f t="shared" si="698"/>
        <v>1</v>
      </c>
      <c r="N4954">
        <f t="shared" si="696"/>
        <v>1</v>
      </c>
      <c r="O4954">
        <f t="shared" si="699"/>
        <v>21</v>
      </c>
      <c r="P4954" t="str">
        <f>IF(O4954=MAX(O:O), A4954, "")</f>
        <v/>
      </c>
    </row>
    <row r="4955" spans="1:16" x14ac:dyDescent="0.35">
      <c r="A4955">
        <v>1996</v>
      </c>
      <c r="B4955" t="s">
        <v>4001</v>
      </c>
      <c r="C4955" t="s">
        <v>6593</v>
      </c>
      <c r="D4955" t="s">
        <v>13</v>
      </c>
      <c r="E4955" t="s">
        <v>68</v>
      </c>
      <c r="F4955" s="4">
        <v>20013</v>
      </c>
      <c r="G4955">
        <f t="shared" si="691"/>
        <v>203</v>
      </c>
      <c r="H4955">
        <f t="shared" si="692"/>
        <v>8902.25</v>
      </c>
      <c r="I4955">
        <f t="shared" si="693"/>
        <v>8699.25</v>
      </c>
      <c r="J4955">
        <f t="shared" si="694"/>
        <v>-12845.875</v>
      </c>
      <c r="K4955">
        <f t="shared" si="695"/>
        <v>21951.125</v>
      </c>
      <c r="L4955">
        <f t="shared" si="697"/>
        <v>0</v>
      </c>
      <c r="M4955">
        <f t="shared" si="698"/>
        <v>0</v>
      </c>
      <c r="N4955">
        <f t="shared" si="696"/>
        <v>0</v>
      </c>
      <c r="O4955">
        <f t="shared" si="699"/>
        <v>21</v>
      </c>
      <c r="P4955" t="str">
        <f>IF(O4955=MAX(O:O), A4955, "")</f>
        <v/>
      </c>
    </row>
    <row r="4956" spans="1:16" x14ac:dyDescent="0.35">
      <c r="A4956">
        <v>1996</v>
      </c>
      <c r="B4956" t="s">
        <v>4001</v>
      </c>
      <c r="C4956" t="s">
        <v>6594</v>
      </c>
      <c r="D4956" t="s">
        <v>13</v>
      </c>
      <c r="E4956" t="s">
        <v>32</v>
      </c>
      <c r="F4956" s="4">
        <v>15145</v>
      </c>
      <c r="G4956">
        <f t="shared" si="691"/>
        <v>203</v>
      </c>
      <c r="H4956">
        <f t="shared" si="692"/>
        <v>8902.25</v>
      </c>
      <c r="I4956">
        <f t="shared" si="693"/>
        <v>8699.25</v>
      </c>
      <c r="J4956">
        <f t="shared" si="694"/>
        <v>-12845.875</v>
      </c>
      <c r="K4956">
        <f t="shared" si="695"/>
        <v>21951.125</v>
      </c>
      <c r="L4956">
        <f t="shared" si="697"/>
        <v>0</v>
      </c>
      <c r="M4956">
        <f t="shared" si="698"/>
        <v>0</v>
      </c>
      <c r="N4956">
        <f t="shared" si="696"/>
        <v>0</v>
      </c>
      <c r="O4956">
        <f t="shared" si="699"/>
        <v>21</v>
      </c>
      <c r="P4956" t="str">
        <f>IF(O4956=MAX(O:O), A4956, "")</f>
        <v/>
      </c>
    </row>
    <row r="4957" spans="1:16" x14ac:dyDescent="0.35">
      <c r="A4957">
        <v>1996</v>
      </c>
      <c r="B4957" t="s">
        <v>4001</v>
      </c>
      <c r="C4957" t="s">
        <v>6595</v>
      </c>
      <c r="D4957" t="s">
        <v>13</v>
      </c>
      <c r="E4957" t="s">
        <v>19</v>
      </c>
      <c r="F4957" s="4">
        <v>4813</v>
      </c>
      <c r="G4957">
        <f t="shared" si="691"/>
        <v>203</v>
      </c>
      <c r="H4957">
        <f t="shared" si="692"/>
        <v>8902.25</v>
      </c>
      <c r="I4957">
        <f t="shared" si="693"/>
        <v>8699.25</v>
      </c>
      <c r="J4957">
        <f t="shared" si="694"/>
        <v>-12845.875</v>
      </c>
      <c r="K4957">
        <f t="shared" si="695"/>
        <v>21951.125</v>
      </c>
      <c r="L4957">
        <f t="shared" si="697"/>
        <v>0</v>
      </c>
      <c r="M4957">
        <f t="shared" si="698"/>
        <v>0</v>
      </c>
      <c r="N4957">
        <f t="shared" si="696"/>
        <v>0</v>
      </c>
      <c r="O4957">
        <f t="shared" si="699"/>
        <v>21</v>
      </c>
      <c r="P4957" t="str">
        <f>IF(O4957=MAX(O:O), A4957, "")</f>
        <v/>
      </c>
    </row>
    <row r="4958" spans="1:16" x14ac:dyDescent="0.35">
      <c r="A4958">
        <v>1996</v>
      </c>
      <c r="B4958" t="s">
        <v>4001</v>
      </c>
      <c r="C4958" t="s">
        <v>6596</v>
      </c>
      <c r="D4958" t="s">
        <v>13</v>
      </c>
      <c r="E4958" t="s">
        <v>19</v>
      </c>
      <c r="F4958" s="4">
        <v>1640</v>
      </c>
      <c r="G4958">
        <f t="shared" si="691"/>
        <v>203</v>
      </c>
      <c r="H4958">
        <f t="shared" si="692"/>
        <v>8902.25</v>
      </c>
      <c r="I4958">
        <f t="shared" si="693"/>
        <v>8699.25</v>
      </c>
      <c r="J4958">
        <f t="shared" si="694"/>
        <v>-12845.875</v>
      </c>
      <c r="K4958">
        <f t="shared" si="695"/>
        <v>21951.125</v>
      </c>
      <c r="L4958">
        <f t="shared" si="697"/>
        <v>0</v>
      </c>
      <c r="M4958">
        <f t="shared" si="698"/>
        <v>0</v>
      </c>
      <c r="N4958">
        <f t="shared" si="696"/>
        <v>0</v>
      </c>
      <c r="O4958">
        <f t="shared" si="699"/>
        <v>21</v>
      </c>
      <c r="P4958" t="str">
        <f>IF(O4958=MAX(O:O), A4958, "")</f>
        <v/>
      </c>
    </row>
    <row r="4959" spans="1:16" x14ac:dyDescent="0.35">
      <c r="A4959">
        <v>1996</v>
      </c>
      <c r="B4959" t="s">
        <v>4001</v>
      </c>
      <c r="C4959" t="s">
        <v>6597</v>
      </c>
      <c r="D4959" t="s">
        <v>13</v>
      </c>
      <c r="E4959" t="s">
        <v>5768</v>
      </c>
      <c r="F4959" s="4">
        <v>1296</v>
      </c>
      <c r="G4959">
        <f t="shared" si="691"/>
        <v>203</v>
      </c>
      <c r="H4959">
        <f t="shared" si="692"/>
        <v>8902.25</v>
      </c>
      <c r="I4959">
        <f t="shared" si="693"/>
        <v>8699.25</v>
      </c>
      <c r="J4959">
        <f t="shared" si="694"/>
        <v>-12845.875</v>
      </c>
      <c r="K4959">
        <f t="shared" si="695"/>
        <v>21951.125</v>
      </c>
      <c r="L4959">
        <f t="shared" si="697"/>
        <v>0</v>
      </c>
      <c r="M4959">
        <f t="shared" si="698"/>
        <v>0</v>
      </c>
      <c r="N4959">
        <f t="shared" si="696"/>
        <v>0</v>
      </c>
      <c r="O4959">
        <f t="shared" si="699"/>
        <v>21</v>
      </c>
      <c r="P4959" t="str">
        <f>IF(O4959=MAX(O:O), A4959, "")</f>
        <v/>
      </c>
    </row>
    <row r="4960" spans="1:16" x14ac:dyDescent="0.35">
      <c r="A4960">
        <v>1996</v>
      </c>
      <c r="B4960" t="s">
        <v>4001</v>
      </c>
      <c r="C4960" t="s">
        <v>6598</v>
      </c>
      <c r="D4960" t="s">
        <v>13</v>
      </c>
      <c r="E4960" t="s">
        <v>19</v>
      </c>
      <c r="F4960" s="4">
        <v>890</v>
      </c>
      <c r="G4960">
        <f t="shared" si="691"/>
        <v>203</v>
      </c>
      <c r="H4960">
        <f t="shared" si="692"/>
        <v>8902.25</v>
      </c>
      <c r="I4960">
        <f t="shared" si="693"/>
        <v>8699.25</v>
      </c>
      <c r="J4960">
        <f t="shared" si="694"/>
        <v>-12845.875</v>
      </c>
      <c r="K4960">
        <f t="shared" si="695"/>
        <v>21951.125</v>
      </c>
      <c r="L4960">
        <f t="shared" si="697"/>
        <v>0</v>
      </c>
      <c r="M4960">
        <f t="shared" si="698"/>
        <v>0</v>
      </c>
      <c r="N4960">
        <f t="shared" si="696"/>
        <v>0</v>
      </c>
      <c r="O4960">
        <f t="shared" si="699"/>
        <v>21</v>
      </c>
      <c r="P4960" t="str">
        <f>IF(O4960=MAX(O:O), A4960, "")</f>
        <v/>
      </c>
    </row>
    <row r="4961" spans="1:16" x14ac:dyDescent="0.35">
      <c r="A4961">
        <v>1996</v>
      </c>
      <c r="B4961" t="s">
        <v>4001</v>
      </c>
      <c r="C4961" t="s">
        <v>6599</v>
      </c>
      <c r="D4961" t="s">
        <v>13</v>
      </c>
      <c r="E4961" t="s">
        <v>19</v>
      </c>
      <c r="F4961" s="4">
        <v>308</v>
      </c>
      <c r="G4961">
        <f t="shared" si="691"/>
        <v>203</v>
      </c>
      <c r="H4961">
        <f t="shared" si="692"/>
        <v>8902.25</v>
      </c>
      <c r="I4961">
        <f t="shared" si="693"/>
        <v>8699.25</v>
      </c>
      <c r="J4961">
        <f t="shared" si="694"/>
        <v>-12845.875</v>
      </c>
      <c r="K4961">
        <f t="shared" si="695"/>
        <v>21951.125</v>
      </c>
      <c r="L4961">
        <f t="shared" si="697"/>
        <v>0</v>
      </c>
      <c r="M4961">
        <f t="shared" si="698"/>
        <v>0</v>
      </c>
      <c r="N4961">
        <f t="shared" si="696"/>
        <v>0</v>
      </c>
      <c r="O4961">
        <f t="shared" si="699"/>
        <v>21</v>
      </c>
      <c r="P4961" t="str">
        <f>IF(O4961=MAX(O:O), A4961, "")</f>
        <v/>
      </c>
    </row>
    <row r="4962" spans="1:16" x14ac:dyDescent="0.35">
      <c r="A4962">
        <v>1996</v>
      </c>
      <c r="B4962" t="s">
        <v>4001</v>
      </c>
      <c r="C4962" t="s">
        <v>6600</v>
      </c>
      <c r="D4962" t="s">
        <v>13</v>
      </c>
      <c r="E4962" t="s">
        <v>5870</v>
      </c>
      <c r="F4962" s="4">
        <v>176</v>
      </c>
      <c r="G4962">
        <f t="shared" si="691"/>
        <v>203</v>
      </c>
      <c r="H4962">
        <f t="shared" si="692"/>
        <v>8902.25</v>
      </c>
      <c r="I4962">
        <f t="shared" si="693"/>
        <v>8699.25</v>
      </c>
      <c r="J4962">
        <f t="shared" si="694"/>
        <v>-12845.875</v>
      </c>
      <c r="K4962">
        <f t="shared" si="695"/>
        <v>21951.125</v>
      </c>
      <c r="L4962">
        <f t="shared" si="697"/>
        <v>0</v>
      </c>
      <c r="M4962">
        <f t="shared" si="698"/>
        <v>0</v>
      </c>
      <c r="N4962">
        <f t="shared" si="696"/>
        <v>0</v>
      </c>
      <c r="O4962">
        <f t="shared" si="699"/>
        <v>21</v>
      </c>
      <c r="P4962" t="str">
        <f>IF(O4962=MAX(O:O), A4962, "")</f>
        <v/>
      </c>
    </row>
    <row r="4963" spans="1:16" x14ac:dyDescent="0.35">
      <c r="A4963">
        <v>1996</v>
      </c>
      <c r="B4963" t="s">
        <v>4001</v>
      </c>
      <c r="C4963" t="s">
        <v>6601</v>
      </c>
      <c r="D4963" t="s">
        <v>13</v>
      </c>
      <c r="E4963" t="s">
        <v>19</v>
      </c>
      <c r="F4963" s="4">
        <v>132</v>
      </c>
      <c r="G4963">
        <f t="shared" si="691"/>
        <v>203</v>
      </c>
      <c r="H4963">
        <f t="shared" si="692"/>
        <v>8902.25</v>
      </c>
      <c r="I4963">
        <f t="shared" si="693"/>
        <v>8699.25</v>
      </c>
      <c r="J4963">
        <f t="shared" si="694"/>
        <v>-12845.875</v>
      </c>
      <c r="K4963">
        <f t="shared" si="695"/>
        <v>21951.125</v>
      </c>
      <c r="L4963">
        <f t="shared" si="697"/>
        <v>0</v>
      </c>
      <c r="M4963">
        <f t="shared" si="698"/>
        <v>0</v>
      </c>
      <c r="N4963">
        <f t="shared" si="696"/>
        <v>0</v>
      </c>
      <c r="O4963">
        <f t="shared" si="699"/>
        <v>21</v>
      </c>
      <c r="P4963" t="str">
        <f>IF(O4963=MAX(O:O), A4963, "")</f>
        <v/>
      </c>
    </row>
    <row r="4964" spans="1:16" x14ac:dyDescent="0.35">
      <c r="A4964">
        <v>1996</v>
      </c>
      <c r="B4964" t="s">
        <v>4001</v>
      </c>
      <c r="C4964" t="s">
        <v>6602</v>
      </c>
      <c r="D4964" t="s">
        <v>13</v>
      </c>
      <c r="E4964" t="s">
        <v>19</v>
      </c>
      <c r="F4964" s="4">
        <v>117</v>
      </c>
      <c r="G4964">
        <f t="shared" si="691"/>
        <v>203</v>
      </c>
      <c r="H4964">
        <f t="shared" si="692"/>
        <v>8902.25</v>
      </c>
      <c r="I4964">
        <f t="shared" si="693"/>
        <v>8699.25</v>
      </c>
      <c r="J4964">
        <f t="shared" si="694"/>
        <v>-12845.875</v>
      </c>
      <c r="K4964">
        <f t="shared" si="695"/>
        <v>21951.125</v>
      </c>
      <c r="L4964">
        <f t="shared" si="697"/>
        <v>0</v>
      </c>
      <c r="M4964">
        <f t="shared" si="698"/>
        <v>0</v>
      </c>
      <c r="N4964">
        <f t="shared" si="696"/>
        <v>0</v>
      </c>
      <c r="O4964">
        <f t="shared" si="699"/>
        <v>21</v>
      </c>
      <c r="P4964" t="str">
        <f>IF(O4964=MAX(O:O), A4964, "")</f>
        <v/>
      </c>
    </row>
    <row r="4965" spans="1:16" x14ac:dyDescent="0.35">
      <c r="A4965">
        <v>1996</v>
      </c>
      <c r="B4965" t="s">
        <v>4001</v>
      </c>
      <c r="C4965" t="s">
        <v>6603</v>
      </c>
      <c r="D4965" t="s">
        <v>13</v>
      </c>
      <c r="E4965" t="s">
        <v>19</v>
      </c>
      <c r="F4965" s="4">
        <v>104</v>
      </c>
      <c r="G4965">
        <f t="shared" si="691"/>
        <v>203</v>
      </c>
      <c r="H4965">
        <f t="shared" si="692"/>
        <v>8902.25</v>
      </c>
      <c r="I4965">
        <f t="shared" si="693"/>
        <v>8699.25</v>
      </c>
      <c r="J4965">
        <f t="shared" si="694"/>
        <v>-12845.875</v>
      </c>
      <c r="K4965">
        <f t="shared" si="695"/>
        <v>21951.125</v>
      </c>
      <c r="L4965">
        <f t="shared" si="697"/>
        <v>0</v>
      </c>
      <c r="M4965">
        <f t="shared" si="698"/>
        <v>0</v>
      </c>
      <c r="N4965">
        <f t="shared" si="696"/>
        <v>0</v>
      </c>
      <c r="O4965">
        <f t="shared" si="699"/>
        <v>21</v>
      </c>
      <c r="P4965" t="str">
        <f>IF(O4965=MAX(O:O), A4965, "")</f>
        <v/>
      </c>
    </row>
    <row r="4966" spans="1:16" x14ac:dyDescent="0.35">
      <c r="A4966">
        <v>1996</v>
      </c>
      <c r="B4966" t="s">
        <v>4001</v>
      </c>
      <c r="C4966" t="s">
        <v>6604</v>
      </c>
      <c r="D4966" t="s">
        <v>13</v>
      </c>
      <c r="E4966" t="s">
        <v>19</v>
      </c>
      <c r="F4966" s="4">
        <v>73</v>
      </c>
      <c r="G4966">
        <f t="shared" si="691"/>
        <v>203</v>
      </c>
      <c r="H4966">
        <f t="shared" si="692"/>
        <v>8902.25</v>
      </c>
      <c r="I4966">
        <f t="shared" si="693"/>
        <v>8699.25</v>
      </c>
      <c r="J4966">
        <f t="shared" si="694"/>
        <v>-12845.875</v>
      </c>
      <c r="K4966">
        <f t="shared" si="695"/>
        <v>21951.125</v>
      </c>
      <c r="L4966">
        <f t="shared" si="697"/>
        <v>0</v>
      </c>
      <c r="M4966">
        <f t="shared" si="698"/>
        <v>0</v>
      </c>
      <c r="N4966">
        <f t="shared" si="696"/>
        <v>0</v>
      </c>
      <c r="O4966">
        <f t="shared" si="699"/>
        <v>21</v>
      </c>
      <c r="P4966" t="str">
        <f>IF(O4966=MAX(O:O), A4966, "")</f>
        <v/>
      </c>
    </row>
    <row r="4967" spans="1:16" x14ac:dyDescent="0.35">
      <c r="A4967">
        <v>1996</v>
      </c>
      <c r="B4967" t="s">
        <v>4001</v>
      </c>
      <c r="C4967" t="s">
        <v>6605</v>
      </c>
      <c r="D4967" t="s">
        <v>13</v>
      </c>
      <c r="E4967" t="s">
        <v>19</v>
      </c>
      <c r="F4967" s="4">
        <v>71</v>
      </c>
      <c r="G4967">
        <f t="shared" si="691"/>
        <v>203</v>
      </c>
      <c r="H4967">
        <f t="shared" si="692"/>
        <v>8902.25</v>
      </c>
      <c r="I4967">
        <f t="shared" si="693"/>
        <v>8699.25</v>
      </c>
      <c r="J4967">
        <f t="shared" si="694"/>
        <v>-12845.875</v>
      </c>
      <c r="K4967">
        <f t="shared" si="695"/>
        <v>21951.125</v>
      </c>
      <c r="L4967">
        <f t="shared" si="697"/>
        <v>0</v>
      </c>
      <c r="M4967">
        <f t="shared" si="698"/>
        <v>0</v>
      </c>
      <c r="N4967">
        <f t="shared" si="696"/>
        <v>0</v>
      </c>
      <c r="O4967">
        <f t="shared" si="699"/>
        <v>21</v>
      </c>
      <c r="P4967" t="str">
        <f>IF(O4967=MAX(O:O), A4967, "")</f>
        <v/>
      </c>
    </row>
    <row r="4968" spans="1:16" x14ac:dyDescent="0.35">
      <c r="A4968">
        <v>1996</v>
      </c>
      <c r="B4968" t="s">
        <v>4001</v>
      </c>
      <c r="C4968" t="s">
        <v>6606</v>
      </c>
      <c r="D4968" t="s">
        <v>13</v>
      </c>
      <c r="E4968" t="s">
        <v>19</v>
      </c>
      <c r="F4968" s="4">
        <v>67</v>
      </c>
      <c r="G4968">
        <f t="shared" si="691"/>
        <v>203</v>
      </c>
      <c r="H4968">
        <f t="shared" si="692"/>
        <v>8902.25</v>
      </c>
      <c r="I4968">
        <f t="shared" si="693"/>
        <v>8699.25</v>
      </c>
      <c r="J4968">
        <f t="shared" si="694"/>
        <v>-12845.875</v>
      </c>
      <c r="K4968">
        <f t="shared" si="695"/>
        <v>21951.125</v>
      </c>
      <c r="L4968">
        <f t="shared" si="697"/>
        <v>0</v>
      </c>
      <c r="M4968">
        <f t="shared" si="698"/>
        <v>0</v>
      </c>
      <c r="N4968">
        <f t="shared" si="696"/>
        <v>0</v>
      </c>
      <c r="O4968">
        <f t="shared" si="699"/>
        <v>21</v>
      </c>
      <c r="P4968" t="str">
        <f>IF(O4968=MAX(O:O), A4968, "")</f>
        <v/>
      </c>
    </row>
    <row r="4969" spans="1:16" x14ac:dyDescent="0.35">
      <c r="A4969">
        <v>1996</v>
      </c>
      <c r="B4969" t="s">
        <v>4001</v>
      </c>
      <c r="C4969" t="s">
        <v>6607</v>
      </c>
      <c r="D4969" t="s">
        <v>13</v>
      </c>
      <c r="E4969" t="s">
        <v>6443</v>
      </c>
      <c r="F4969" s="4">
        <v>63</v>
      </c>
      <c r="G4969">
        <f t="shared" si="691"/>
        <v>203</v>
      </c>
      <c r="H4969">
        <f t="shared" si="692"/>
        <v>8902.25</v>
      </c>
      <c r="I4969">
        <f t="shared" si="693"/>
        <v>8699.25</v>
      </c>
      <c r="J4969">
        <f t="shared" si="694"/>
        <v>-12845.875</v>
      </c>
      <c r="K4969">
        <f t="shared" si="695"/>
        <v>21951.125</v>
      </c>
      <c r="L4969">
        <f t="shared" si="697"/>
        <v>0</v>
      </c>
      <c r="M4969">
        <f t="shared" si="698"/>
        <v>0</v>
      </c>
      <c r="N4969">
        <f t="shared" si="696"/>
        <v>0</v>
      </c>
      <c r="O4969">
        <f t="shared" si="699"/>
        <v>21</v>
      </c>
      <c r="P4969" t="str">
        <f>IF(O4969=MAX(O:O), A4969, "")</f>
        <v/>
      </c>
    </row>
    <row r="4970" spans="1:16" x14ac:dyDescent="0.35">
      <c r="A4970">
        <v>1996</v>
      </c>
      <c r="B4970" t="s">
        <v>4001</v>
      </c>
      <c r="C4970" t="s">
        <v>6608</v>
      </c>
      <c r="D4970" t="s">
        <v>13</v>
      </c>
      <c r="E4970" t="s">
        <v>19</v>
      </c>
      <c r="F4970" s="4">
        <v>54</v>
      </c>
      <c r="G4970">
        <f t="shared" si="691"/>
        <v>203</v>
      </c>
      <c r="H4970">
        <f t="shared" si="692"/>
        <v>8902.25</v>
      </c>
      <c r="I4970">
        <f t="shared" si="693"/>
        <v>8699.25</v>
      </c>
      <c r="J4970">
        <f t="shared" si="694"/>
        <v>-12845.875</v>
      </c>
      <c r="K4970">
        <f t="shared" si="695"/>
        <v>21951.125</v>
      </c>
      <c r="L4970">
        <f t="shared" si="697"/>
        <v>0</v>
      </c>
      <c r="M4970">
        <f t="shared" si="698"/>
        <v>0</v>
      </c>
      <c r="N4970">
        <f t="shared" si="696"/>
        <v>0</v>
      </c>
      <c r="O4970">
        <f t="shared" si="699"/>
        <v>21</v>
      </c>
      <c r="P4970" t="str">
        <f>IF(O4970=MAX(O:O), A4970, "")</f>
        <v/>
      </c>
    </row>
    <row r="4971" spans="1:16" x14ac:dyDescent="0.35">
      <c r="A4971">
        <v>1996</v>
      </c>
      <c r="B4971" t="s">
        <v>4001</v>
      </c>
      <c r="C4971" t="s">
        <v>6609</v>
      </c>
      <c r="D4971" t="s">
        <v>13</v>
      </c>
      <c r="E4971" t="s">
        <v>19</v>
      </c>
      <c r="F4971" s="4">
        <v>42</v>
      </c>
      <c r="G4971">
        <f t="shared" si="691"/>
        <v>203</v>
      </c>
      <c r="H4971">
        <f t="shared" si="692"/>
        <v>8902.25</v>
      </c>
      <c r="I4971">
        <f t="shared" si="693"/>
        <v>8699.25</v>
      </c>
      <c r="J4971">
        <f t="shared" si="694"/>
        <v>-12845.875</v>
      </c>
      <c r="K4971">
        <f t="shared" si="695"/>
        <v>21951.125</v>
      </c>
      <c r="L4971">
        <f t="shared" si="697"/>
        <v>0</v>
      </c>
      <c r="M4971">
        <f t="shared" si="698"/>
        <v>0</v>
      </c>
      <c r="N4971">
        <f t="shared" si="696"/>
        <v>0</v>
      </c>
      <c r="O4971">
        <f t="shared" si="699"/>
        <v>21</v>
      </c>
      <c r="P4971" t="str">
        <f>IF(O4971=MAX(O:O), A4971, "")</f>
        <v/>
      </c>
    </row>
    <row r="4972" spans="1:16" x14ac:dyDescent="0.35">
      <c r="A4972">
        <v>1996</v>
      </c>
      <c r="B4972" t="s">
        <v>4001</v>
      </c>
      <c r="C4972" t="s">
        <v>6610</v>
      </c>
      <c r="D4972" t="s">
        <v>13</v>
      </c>
      <c r="E4972" t="s">
        <v>19</v>
      </c>
      <c r="F4972" s="4">
        <v>40</v>
      </c>
      <c r="G4972">
        <f t="shared" si="691"/>
        <v>203</v>
      </c>
      <c r="H4972">
        <f t="shared" si="692"/>
        <v>8902.25</v>
      </c>
      <c r="I4972">
        <f t="shared" si="693"/>
        <v>8699.25</v>
      </c>
      <c r="J4972">
        <f t="shared" si="694"/>
        <v>-12845.875</v>
      </c>
      <c r="K4972">
        <f t="shared" si="695"/>
        <v>21951.125</v>
      </c>
      <c r="L4972">
        <f t="shared" si="697"/>
        <v>0</v>
      </c>
      <c r="M4972">
        <f t="shared" si="698"/>
        <v>0</v>
      </c>
      <c r="N4972">
        <f t="shared" si="696"/>
        <v>0</v>
      </c>
      <c r="O4972">
        <f t="shared" si="699"/>
        <v>21</v>
      </c>
      <c r="P4972" t="str">
        <f>IF(O4972=MAX(O:O), A4972, "")</f>
        <v/>
      </c>
    </row>
    <row r="4973" spans="1:16" x14ac:dyDescent="0.35">
      <c r="A4973">
        <v>1996</v>
      </c>
      <c r="B4973" t="s">
        <v>4009</v>
      </c>
      <c r="C4973" t="s">
        <v>6611</v>
      </c>
      <c r="D4973" t="s">
        <v>13</v>
      </c>
      <c r="E4973" t="s">
        <v>17</v>
      </c>
      <c r="F4973" s="4">
        <v>45961</v>
      </c>
      <c r="G4973">
        <f t="shared" si="691"/>
        <v>203</v>
      </c>
      <c r="H4973">
        <f t="shared" si="692"/>
        <v>8902.25</v>
      </c>
      <c r="I4973">
        <f t="shared" si="693"/>
        <v>8699.25</v>
      </c>
      <c r="J4973">
        <f t="shared" si="694"/>
        <v>-12845.875</v>
      </c>
      <c r="K4973">
        <f t="shared" si="695"/>
        <v>21951.125</v>
      </c>
      <c r="L4973">
        <f t="shared" si="697"/>
        <v>0</v>
      </c>
      <c r="M4973">
        <f t="shared" si="698"/>
        <v>1</v>
      </c>
      <c r="N4973">
        <f t="shared" si="696"/>
        <v>1</v>
      </c>
      <c r="O4973">
        <f t="shared" si="699"/>
        <v>22</v>
      </c>
      <c r="P4973" t="str">
        <f>IF(O4973=MAX(O:O), A4973, "")</f>
        <v/>
      </c>
    </row>
    <row r="4974" spans="1:16" x14ac:dyDescent="0.35">
      <c r="A4974">
        <v>1996</v>
      </c>
      <c r="B4974" t="s">
        <v>4009</v>
      </c>
      <c r="C4974" t="s">
        <v>6612</v>
      </c>
      <c r="D4974" t="s">
        <v>13</v>
      </c>
      <c r="E4974" t="s">
        <v>32</v>
      </c>
      <c r="F4974" s="4">
        <v>22533</v>
      </c>
      <c r="G4974">
        <f t="shared" si="691"/>
        <v>203</v>
      </c>
      <c r="H4974">
        <f t="shared" si="692"/>
        <v>8902.25</v>
      </c>
      <c r="I4974">
        <f t="shared" si="693"/>
        <v>8699.25</v>
      </c>
      <c r="J4974">
        <f t="shared" si="694"/>
        <v>-12845.875</v>
      </c>
      <c r="K4974">
        <f t="shared" si="695"/>
        <v>21951.125</v>
      </c>
      <c r="L4974">
        <f t="shared" si="697"/>
        <v>0</v>
      </c>
      <c r="M4974">
        <f t="shared" si="698"/>
        <v>1</v>
      </c>
      <c r="N4974">
        <f t="shared" si="696"/>
        <v>1</v>
      </c>
      <c r="O4974">
        <f t="shared" si="699"/>
        <v>23</v>
      </c>
      <c r="P4974" t="str">
        <f>IF(O4974=MAX(O:O), A4974, "")</f>
        <v/>
      </c>
    </row>
    <row r="4975" spans="1:16" x14ac:dyDescent="0.35">
      <c r="A4975">
        <v>1996</v>
      </c>
      <c r="B4975" t="s">
        <v>4009</v>
      </c>
      <c r="C4975" t="s">
        <v>6613</v>
      </c>
      <c r="D4975" t="s">
        <v>96</v>
      </c>
      <c r="E4975" t="s">
        <v>68</v>
      </c>
      <c r="F4975" s="4">
        <v>5176</v>
      </c>
      <c r="G4975">
        <f t="shared" si="691"/>
        <v>203</v>
      </c>
      <c r="H4975">
        <f t="shared" si="692"/>
        <v>8902.25</v>
      </c>
      <c r="I4975">
        <f t="shared" si="693"/>
        <v>8699.25</v>
      </c>
      <c r="J4975">
        <f t="shared" si="694"/>
        <v>-12845.875</v>
      </c>
      <c r="K4975">
        <f t="shared" si="695"/>
        <v>21951.125</v>
      </c>
      <c r="L4975">
        <f t="shared" si="697"/>
        <v>0</v>
      </c>
      <c r="M4975">
        <f t="shared" si="698"/>
        <v>0</v>
      </c>
      <c r="N4975">
        <f t="shared" si="696"/>
        <v>0</v>
      </c>
      <c r="O4975">
        <f t="shared" si="699"/>
        <v>23</v>
      </c>
      <c r="P4975" t="str">
        <f>IF(O4975=MAX(O:O), A4975, "")</f>
        <v/>
      </c>
    </row>
    <row r="4976" spans="1:16" x14ac:dyDescent="0.35">
      <c r="A4976">
        <v>1996</v>
      </c>
      <c r="B4976" t="s">
        <v>4009</v>
      </c>
      <c r="C4976" t="s">
        <v>6614</v>
      </c>
      <c r="D4976" t="s">
        <v>13</v>
      </c>
      <c r="E4976" t="s">
        <v>19</v>
      </c>
      <c r="F4976" s="4">
        <v>2316</v>
      </c>
      <c r="G4976">
        <f t="shared" si="691"/>
        <v>203</v>
      </c>
      <c r="H4976">
        <f t="shared" si="692"/>
        <v>8902.25</v>
      </c>
      <c r="I4976">
        <f t="shared" si="693"/>
        <v>8699.25</v>
      </c>
      <c r="J4976">
        <f t="shared" si="694"/>
        <v>-12845.875</v>
      </c>
      <c r="K4976">
        <f t="shared" si="695"/>
        <v>21951.125</v>
      </c>
      <c r="L4976">
        <f t="shared" si="697"/>
        <v>0</v>
      </c>
      <c r="M4976">
        <f t="shared" si="698"/>
        <v>0</v>
      </c>
      <c r="N4976">
        <f t="shared" si="696"/>
        <v>0</v>
      </c>
      <c r="O4976">
        <f t="shared" si="699"/>
        <v>23</v>
      </c>
      <c r="P4976" t="str">
        <f>IF(O4976=MAX(O:O), A4976, "")</f>
        <v/>
      </c>
    </row>
    <row r="4977" spans="1:16" x14ac:dyDescent="0.35">
      <c r="A4977">
        <v>1996</v>
      </c>
      <c r="B4977" t="s">
        <v>4009</v>
      </c>
      <c r="C4977" t="s">
        <v>6615</v>
      </c>
      <c r="D4977" t="s">
        <v>13</v>
      </c>
      <c r="E4977" t="s">
        <v>6443</v>
      </c>
      <c r="F4977" s="4">
        <v>623</v>
      </c>
      <c r="G4977">
        <f t="shared" si="691"/>
        <v>203</v>
      </c>
      <c r="H4977">
        <f t="shared" si="692"/>
        <v>8902.25</v>
      </c>
      <c r="I4977">
        <f t="shared" si="693"/>
        <v>8699.25</v>
      </c>
      <c r="J4977">
        <f t="shared" si="694"/>
        <v>-12845.875</v>
      </c>
      <c r="K4977">
        <f t="shared" si="695"/>
        <v>21951.125</v>
      </c>
      <c r="L4977">
        <f t="shared" si="697"/>
        <v>0</v>
      </c>
      <c r="M4977">
        <f t="shared" si="698"/>
        <v>0</v>
      </c>
      <c r="N4977">
        <f t="shared" si="696"/>
        <v>0</v>
      </c>
      <c r="O4977">
        <f t="shared" si="699"/>
        <v>23</v>
      </c>
      <c r="P4977" t="str">
        <f>IF(O4977=MAX(O:O), A4977, "")</f>
        <v/>
      </c>
    </row>
    <row r="4978" spans="1:16" x14ac:dyDescent="0.35">
      <c r="A4978">
        <v>1996</v>
      </c>
      <c r="B4978" t="s">
        <v>4009</v>
      </c>
      <c r="C4978" t="s">
        <v>6616</v>
      </c>
      <c r="D4978" t="s">
        <v>13</v>
      </c>
      <c r="E4978" t="s">
        <v>19</v>
      </c>
      <c r="F4978" s="4">
        <v>499</v>
      </c>
      <c r="G4978">
        <f t="shared" si="691"/>
        <v>203</v>
      </c>
      <c r="H4978">
        <f t="shared" si="692"/>
        <v>8902.25</v>
      </c>
      <c r="I4978">
        <f t="shared" si="693"/>
        <v>8699.25</v>
      </c>
      <c r="J4978">
        <f t="shared" si="694"/>
        <v>-12845.875</v>
      </c>
      <c r="K4978">
        <f t="shared" si="695"/>
        <v>21951.125</v>
      </c>
      <c r="L4978">
        <f t="shared" si="697"/>
        <v>0</v>
      </c>
      <c r="M4978">
        <f t="shared" si="698"/>
        <v>0</v>
      </c>
      <c r="N4978">
        <f t="shared" si="696"/>
        <v>0</v>
      </c>
      <c r="O4978">
        <f t="shared" si="699"/>
        <v>23</v>
      </c>
      <c r="P4978" t="str">
        <f>IF(O4978=MAX(O:O), A4978, "")</f>
        <v/>
      </c>
    </row>
    <row r="4979" spans="1:16" x14ac:dyDescent="0.35">
      <c r="A4979">
        <v>1996</v>
      </c>
      <c r="B4979" t="s">
        <v>4009</v>
      </c>
      <c r="C4979" t="s">
        <v>6617</v>
      </c>
      <c r="D4979" t="s">
        <v>13</v>
      </c>
      <c r="E4979" t="s">
        <v>19</v>
      </c>
      <c r="F4979" s="4">
        <v>496</v>
      </c>
      <c r="G4979">
        <f t="shared" si="691"/>
        <v>203</v>
      </c>
      <c r="H4979">
        <f t="shared" si="692"/>
        <v>8902.25</v>
      </c>
      <c r="I4979">
        <f t="shared" si="693"/>
        <v>8699.25</v>
      </c>
      <c r="J4979">
        <f t="shared" si="694"/>
        <v>-12845.875</v>
      </c>
      <c r="K4979">
        <f t="shared" si="695"/>
        <v>21951.125</v>
      </c>
      <c r="L4979">
        <f t="shared" si="697"/>
        <v>0</v>
      </c>
      <c r="M4979">
        <f t="shared" si="698"/>
        <v>0</v>
      </c>
      <c r="N4979">
        <f t="shared" si="696"/>
        <v>0</v>
      </c>
      <c r="O4979">
        <f t="shared" si="699"/>
        <v>23</v>
      </c>
      <c r="P4979" t="str">
        <f>IF(O4979=MAX(O:O), A4979, "")</f>
        <v/>
      </c>
    </row>
    <row r="4980" spans="1:16" x14ac:dyDescent="0.35">
      <c r="A4980">
        <v>1996</v>
      </c>
      <c r="B4980" t="s">
        <v>4009</v>
      </c>
      <c r="C4980" t="s">
        <v>6618</v>
      </c>
      <c r="D4980" t="s">
        <v>13</v>
      </c>
      <c r="E4980" t="s">
        <v>19</v>
      </c>
      <c r="F4980" s="4">
        <v>470</v>
      </c>
      <c r="G4980">
        <f t="shared" si="691"/>
        <v>203</v>
      </c>
      <c r="H4980">
        <f t="shared" si="692"/>
        <v>8902.25</v>
      </c>
      <c r="I4980">
        <f t="shared" si="693"/>
        <v>8699.25</v>
      </c>
      <c r="J4980">
        <f t="shared" si="694"/>
        <v>-12845.875</v>
      </c>
      <c r="K4980">
        <f t="shared" si="695"/>
        <v>21951.125</v>
      </c>
      <c r="L4980">
        <f t="shared" si="697"/>
        <v>0</v>
      </c>
      <c r="M4980">
        <f t="shared" si="698"/>
        <v>0</v>
      </c>
      <c r="N4980">
        <f t="shared" si="696"/>
        <v>0</v>
      </c>
      <c r="O4980">
        <f t="shared" si="699"/>
        <v>23</v>
      </c>
      <c r="P4980" t="str">
        <f>IF(O4980=MAX(O:O), A4980, "")</f>
        <v/>
      </c>
    </row>
    <row r="4981" spans="1:16" x14ac:dyDescent="0.35">
      <c r="A4981">
        <v>1996</v>
      </c>
      <c r="B4981" t="s">
        <v>4009</v>
      </c>
      <c r="C4981" t="s">
        <v>6619</v>
      </c>
      <c r="D4981" t="s">
        <v>13</v>
      </c>
      <c r="E4981" t="s">
        <v>19</v>
      </c>
      <c r="F4981" s="4">
        <v>464</v>
      </c>
      <c r="G4981">
        <f t="shared" si="691"/>
        <v>203</v>
      </c>
      <c r="H4981">
        <f t="shared" si="692"/>
        <v>8902.25</v>
      </c>
      <c r="I4981">
        <f t="shared" si="693"/>
        <v>8699.25</v>
      </c>
      <c r="J4981">
        <f t="shared" si="694"/>
        <v>-12845.875</v>
      </c>
      <c r="K4981">
        <f t="shared" si="695"/>
        <v>21951.125</v>
      </c>
      <c r="L4981">
        <f t="shared" si="697"/>
        <v>0</v>
      </c>
      <c r="M4981">
        <f t="shared" si="698"/>
        <v>0</v>
      </c>
      <c r="N4981">
        <f t="shared" si="696"/>
        <v>0</v>
      </c>
      <c r="O4981">
        <f t="shared" si="699"/>
        <v>23</v>
      </c>
      <c r="P4981" t="str">
        <f>IF(O4981=MAX(O:O), A4981, "")</f>
        <v/>
      </c>
    </row>
    <row r="4982" spans="1:16" x14ac:dyDescent="0.35">
      <c r="A4982">
        <v>1996</v>
      </c>
      <c r="B4982" t="s">
        <v>4009</v>
      </c>
      <c r="C4982" t="s">
        <v>6620</v>
      </c>
      <c r="D4982" t="s">
        <v>13</v>
      </c>
      <c r="E4982" t="s">
        <v>19</v>
      </c>
      <c r="F4982" s="4">
        <v>72</v>
      </c>
      <c r="G4982">
        <f t="shared" si="691"/>
        <v>203</v>
      </c>
      <c r="H4982">
        <f t="shared" si="692"/>
        <v>8902.25</v>
      </c>
      <c r="I4982">
        <f t="shared" si="693"/>
        <v>8699.25</v>
      </c>
      <c r="J4982">
        <f t="shared" si="694"/>
        <v>-12845.875</v>
      </c>
      <c r="K4982">
        <f t="shared" si="695"/>
        <v>21951.125</v>
      </c>
      <c r="L4982">
        <f t="shared" si="697"/>
        <v>0</v>
      </c>
      <c r="M4982">
        <f t="shared" si="698"/>
        <v>0</v>
      </c>
      <c r="N4982">
        <f t="shared" si="696"/>
        <v>0</v>
      </c>
      <c r="O4982">
        <f t="shared" si="699"/>
        <v>23</v>
      </c>
      <c r="P4982" t="str">
        <f>IF(O4982=MAX(O:O), A4982, "")</f>
        <v/>
      </c>
    </row>
    <row r="4983" spans="1:16" x14ac:dyDescent="0.35">
      <c r="A4983">
        <v>1996</v>
      </c>
      <c r="B4983" t="s">
        <v>4018</v>
      </c>
      <c r="C4983" t="s">
        <v>6621</v>
      </c>
      <c r="D4983" t="s">
        <v>13</v>
      </c>
      <c r="E4983" t="s">
        <v>17</v>
      </c>
      <c r="F4983" s="4">
        <v>32934</v>
      </c>
      <c r="G4983">
        <f t="shared" si="691"/>
        <v>203</v>
      </c>
      <c r="H4983">
        <f t="shared" si="692"/>
        <v>8902.25</v>
      </c>
      <c r="I4983">
        <f t="shared" si="693"/>
        <v>8699.25</v>
      </c>
      <c r="J4983">
        <f t="shared" si="694"/>
        <v>-12845.875</v>
      </c>
      <c r="K4983">
        <f t="shared" si="695"/>
        <v>21951.125</v>
      </c>
      <c r="L4983">
        <f t="shared" si="697"/>
        <v>0</v>
      </c>
      <c r="M4983">
        <f t="shared" si="698"/>
        <v>1</v>
      </c>
      <c r="N4983">
        <f t="shared" si="696"/>
        <v>1</v>
      </c>
      <c r="O4983">
        <f t="shared" si="699"/>
        <v>24</v>
      </c>
      <c r="P4983" t="str">
        <f>IF(O4983=MAX(O:O), A4983, "")</f>
        <v/>
      </c>
    </row>
    <row r="4984" spans="1:16" x14ac:dyDescent="0.35">
      <c r="A4984">
        <v>1996</v>
      </c>
      <c r="B4984" t="s">
        <v>4018</v>
      </c>
      <c r="C4984" t="s">
        <v>6622</v>
      </c>
      <c r="D4984" t="s">
        <v>13</v>
      </c>
      <c r="E4984" t="s">
        <v>32</v>
      </c>
      <c r="F4984" s="4">
        <v>20552</v>
      </c>
      <c r="G4984">
        <f t="shared" si="691"/>
        <v>203</v>
      </c>
      <c r="H4984">
        <f t="shared" si="692"/>
        <v>8902.25</v>
      </c>
      <c r="I4984">
        <f t="shared" si="693"/>
        <v>8699.25</v>
      </c>
      <c r="J4984">
        <f t="shared" si="694"/>
        <v>-12845.875</v>
      </c>
      <c r="K4984">
        <f t="shared" si="695"/>
        <v>21951.125</v>
      </c>
      <c r="L4984">
        <f t="shared" si="697"/>
        <v>0</v>
      </c>
      <c r="M4984">
        <f t="shared" si="698"/>
        <v>0</v>
      </c>
      <c r="N4984">
        <f t="shared" si="696"/>
        <v>0</v>
      </c>
      <c r="O4984">
        <f t="shared" si="699"/>
        <v>24</v>
      </c>
      <c r="P4984" t="str">
        <f>IF(O4984=MAX(O:O), A4984, "")</f>
        <v/>
      </c>
    </row>
    <row r="4985" spans="1:16" x14ac:dyDescent="0.35">
      <c r="A4985">
        <v>1996</v>
      </c>
      <c r="B4985" t="s">
        <v>4018</v>
      </c>
      <c r="C4985" t="s">
        <v>6623</v>
      </c>
      <c r="D4985" t="s">
        <v>13</v>
      </c>
      <c r="E4985" t="s">
        <v>68</v>
      </c>
      <c r="F4985" s="4">
        <v>8588</v>
      </c>
      <c r="G4985">
        <f t="shared" si="691"/>
        <v>203</v>
      </c>
      <c r="H4985">
        <f t="shared" si="692"/>
        <v>8902.25</v>
      </c>
      <c r="I4985">
        <f t="shared" si="693"/>
        <v>8699.25</v>
      </c>
      <c r="J4985">
        <f t="shared" si="694"/>
        <v>-12845.875</v>
      </c>
      <c r="K4985">
        <f t="shared" si="695"/>
        <v>21951.125</v>
      </c>
      <c r="L4985">
        <f t="shared" si="697"/>
        <v>0</v>
      </c>
      <c r="M4985">
        <f t="shared" si="698"/>
        <v>0</v>
      </c>
      <c r="N4985">
        <f t="shared" si="696"/>
        <v>0</v>
      </c>
      <c r="O4985">
        <f t="shared" si="699"/>
        <v>24</v>
      </c>
      <c r="P4985" t="str">
        <f>IF(O4985=MAX(O:O), A4985, "")</f>
        <v/>
      </c>
    </row>
    <row r="4986" spans="1:16" x14ac:dyDescent="0.35">
      <c r="A4986">
        <v>1996</v>
      </c>
      <c r="B4986" t="s">
        <v>4018</v>
      </c>
      <c r="C4986" t="s">
        <v>6624</v>
      </c>
      <c r="D4986" t="s">
        <v>13</v>
      </c>
      <c r="E4986" t="s">
        <v>19</v>
      </c>
      <c r="F4986" s="4">
        <v>4335</v>
      </c>
      <c r="G4986">
        <f t="shared" si="691"/>
        <v>203</v>
      </c>
      <c r="H4986">
        <f t="shared" si="692"/>
        <v>8902.25</v>
      </c>
      <c r="I4986">
        <f t="shared" si="693"/>
        <v>8699.25</v>
      </c>
      <c r="J4986">
        <f t="shared" si="694"/>
        <v>-12845.875</v>
      </c>
      <c r="K4986">
        <f t="shared" si="695"/>
        <v>21951.125</v>
      </c>
      <c r="L4986">
        <f t="shared" si="697"/>
        <v>0</v>
      </c>
      <c r="M4986">
        <f t="shared" si="698"/>
        <v>0</v>
      </c>
      <c r="N4986">
        <f t="shared" si="696"/>
        <v>0</v>
      </c>
      <c r="O4986">
        <f t="shared" si="699"/>
        <v>24</v>
      </c>
      <c r="P4986" t="str">
        <f>IF(O4986=MAX(O:O), A4986, "")</f>
        <v/>
      </c>
    </row>
    <row r="4987" spans="1:16" x14ac:dyDescent="0.35">
      <c r="A4987">
        <v>1996</v>
      </c>
      <c r="B4987" t="s">
        <v>4018</v>
      </c>
      <c r="C4987" t="s">
        <v>6625</v>
      </c>
      <c r="D4987" t="s">
        <v>13</v>
      </c>
      <c r="E4987" t="s">
        <v>6626</v>
      </c>
      <c r="F4987" s="4">
        <v>731</v>
      </c>
      <c r="G4987">
        <f t="shared" ref="G4987:G5050" si="700">VLOOKUP(A4987,$S$2:$U$16,2,FALSE)</f>
        <v>203</v>
      </c>
      <c r="H4987">
        <f t="shared" ref="H4987:H5050" si="701">VLOOKUP(A4987,$S$2:$U$16,3,FALSE)</f>
        <v>8902.25</v>
      </c>
      <c r="I4987">
        <f t="shared" ref="I4987:I5050" si="702">H4987-G4987</f>
        <v>8699.25</v>
      </c>
      <c r="J4987">
        <f t="shared" ref="J4987:J5050" si="703">G4987 - 1.5 * I4987</f>
        <v>-12845.875</v>
      </c>
      <c r="K4987">
        <f t="shared" ref="K4987:K5050" si="704">H4987 + 1.5 * I4987</f>
        <v>21951.125</v>
      </c>
      <c r="L4987">
        <f t="shared" si="697"/>
        <v>0</v>
      </c>
      <c r="M4987">
        <f t="shared" si="698"/>
        <v>0</v>
      </c>
      <c r="N4987">
        <f t="shared" ref="N4987:N5050" si="705">IF(OR(F4987 &lt; J4987, F4987 &gt; K4987), 1, 0)</f>
        <v>0</v>
      </c>
      <c r="O4987">
        <f t="shared" si="699"/>
        <v>24</v>
      </c>
      <c r="P4987" t="str">
        <f>IF(O4987=MAX(O:O), A4987, "")</f>
        <v/>
      </c>
    </row>
    <row r="4988" spans="1:16" x14ac:dyDescent="0.35">
      <c r="A4988">
        <v>1996</v>
      </c>
      <c r="B4988" t="s">
        <v>4018</v>
      </c>
      <c r="C4988" t="s">
        <v>6627</v>
      </c>
      <c r="D4988" t="s">
        <v>13</v>
      </c>
      <c r="E4988" t="s">
        <v>19</v>
      </c>
      <c r="F4988" s="4">
        <v>350</v>
      </c>
      <c r="G4988">
        <f t="shared" si="700"/>
        <v>203</v>
      </c>
      <c r="H4988">
        <f t="shared" si="701"/>
        <v>8902.25</v>
      </c>
      <c r="I4988">
        <f t="shared" si="702"/>
        <v>8699.25</v>
      </c>
      <c r="J4988">
        <f t="shared" si="703"/>
        <v>-12845.875</v>
      </c>
      <c r="K4988">
        <f t="shared" si="704"/>
        <v>21951.125</v>
      </c>
      <c r="L4988">
        <f t="shared" si="697"/>
        <v>0</v>
      </c>
      <c r="M4988">
        <f t="shared" si="698"/>
        <v>0</v>
      </c>
      <c r="N4988">
        <f t="shared" si="705"/>
        <v>0</v>
      </c>
      <c r="O4988">
        <f t="shared" si="699"/>
        <v>24</v>
      </c>
      <c r="P4988" t="str">
        <f>IF(O4988=MAX(O:O), A4988, "")</f>
        <v/>
      </c>
    </row>
    <row r="4989" spans="1:16" x14ac:dyDescent="0.35">
      <c r="A4989">
        <v>1996</v>
      </c>
      <c r="B4989" t="s">
        <v>4018</v>
      </c>
      <c r="C4989" t="s">
        <v>6628</v>
      </c>
      <c r="D4989" t="s">
        <v>13</v>
      </c>
      <c r="E4989" t="s">
        <v>19</v>
      </c>
      <c r="F4989" s="4">
        <v>332</v>
      </c>
      <c r="G4989">
        <f t="shared" si="700"/>
        <v>203</v>
      </c>
      <c r="H4989">
        <f t="shared" si="701"/>
        <v>8902.25</v>
      </c>
      <c r="I4989">
        <f t="shared" si="702"/>
        <v>8699.25</v>
      </c>
      <c r="J4989">
        <f t="shared" si="703"/>
        <v>-12845.875</v>
      </c>
      <c r="K4989">
        <f t="shared" si="704"/>
        <v>21951.125</v>
      </c>
      <c r="L4989">
        <f t="shared" si="697"/>
        <v>0</v>
      </c>
      <c r="M4989">
        <f t="shared" si="698"/>
        <v>0</v>
      </c>
      <c r="N4989">
        <f t="shared" si="705"/>
        <v>0</v>
      </c>
      <c r="O4989">
        <f t="shared" si="699"/>
        <v>24</v>
      </c>
      <c r="P4989" t="str">
        <f>IF(O4989=MAX(O:O), A4989, "")</f>
        <v/>
      </c>
    </row>
    <row r="4990" spans="1:16" x14ac:dyDescent="0.35">
      <c r="A4990">
        <v>1996</v>
      </c>
      <c r="B4990" t="s">
        <v>4018</v>
      </c>
      <c r="C4990" t="s">
        <v>6629</v>
      </c>
      <c r="D4990" t="s">
        <v>13</v>
      </c>
      <c r="E4990" t="s">
        <v>6443</v>
      </c>
      <c r="F4990" s="4">
        <v>310</v>
      </c>
      <c r="G4990">
        <f t="shared" si="700"/>
        <v>203</v>
      </c>
      <c r="H4990">
        <f t="shared" si="701"/>
        <v>8902.25</v>
      </c>
      <c r="I4990">
        <f t="shared" si="702"/>
        <v>8699.25</v>
      </c>
      <c r="J4990">
        <f t="shared" si="703"/>
        <v>-12845.875</v>
      </c>
      <c r="K4990">
        <f t="shared" si="704"/>
        <v>21951.125</v>
      </c>
      <c r="L4990">
        <f t="shared" si="697"/>
        <v>0</v>
      </c>
      <c r="M4990">
        <f t="shared" si="698"/>
        <v>0</v>
      </c>
      <c r="N4990">
        <f t="shared" si="705"/>
        <v>0</v>
      </c>
      <c r="O4990">
        <f t="shared" si="699"/>
        <v>24</v>
      </c>
      <c r="P4990" t="str">
        <f>IF(O4990=MAX(O:O), A4990, "")</f>
        <v/>
      </c>
    </row>
    <row r="4991" spans="1:16" x14ac:dyDescent="0.35">
      <c r="A4991">
        <v>1996</v>
      </c>
      <c r="B4991" t="s">
        <v>4018</v>
      </c>
      <c r="C4991" t="s">
        <v>6630</v>
      </c>
      <c r="D4991" t="s">
        <v>13</v>
      </c>
      <c r="E4991" t="s">
        <v>19</v>
      </c>
      <c r="F4991" s="4">
        <v>219</v>
      </c>
      <c r="G4991">
        <f t="shared" si="700"/>
        <v>203</v>
      </c>
      <c r="H4991">
        <f t="shared" si="701"/>
        <v>8902.25</v>
      </c>
      <c r="I4991">
        <f t="shared" si="702"/>
        <v>8699.25</v>
      </c>
      <c r="J4991">
        <f t="shared" si="703"/>
        <v>-12845.875</v>
      </c>
      <c r="K4991">
        <f t="shared" si="704"/>
        <v>21951.125</v>
      </c>
      <c r="L4991">
        <f t="shared" si="697"/>
        <v>0</v>
      </c>
      <c r="M4991">
        <f t="shared" si="698"/>
        <v>0</v>
      </c>
      <c r="N4991">
        <f t="shared" si="705"/>
        <v>0</v>
      </c>
      <c r="O4991">
        <f t="shared" si="699"/>
        <v>24</v>
      </c>
      <c r="P4991" t="str">
        <f>IF(O4991=MAX(O:O), A4991, "")</f>
        <v/>
      </c>
    </row>
    <row r="4992" spans="1:16" x14ac:dyDescent="0.35">
      <c r="A4992">
        <v>1996</v>
      </c>
      <c r="B4992" t="s">
        <v>4018</v>
      </c>
      <c r="C4992" t="s">
        <v>6631</v>
      </c>
      <c r="D4992" t="s">
        <v>13</v>
      </c>
      <c r="E4992" t="s">
        <v>19</v>
      </c>
      <c r="F4992" s="4">
        <v>186</v>
      </c>
      <c r="G4992">
        <f t="shared" si="700"/>
        <v>203</v>
      </c>
      <c r="H4992">
        <f t="shared" si="701"/>
        <v>8902.25</v>
      </c>
      <c r="I4992">
        <f t="shared" si="702"/>
        <v>8699.25</v>
      </c>
      <c r="J4992">
        <f t="shared" si="703"/>
        <v>-12845.875</v>
      </c>
      <c r="K4992">
        <f t="shared" si="704"/>
        <v>21951.125</v>
      </c>
      <c r="L4992">
        <f t="shared" si="697"/>
        <v>0</v>
      </c>
      <c r="M4992">
        <f t="shared" si="698"/>
        <v>0</v>
      </c>
      <c r="N4992">
        <f t="shared" si="705"/>
        <v>0</v>
      </c>
      <c r="O4992">
        <f t="shared" si="699"/>
        <v>24</v>
      </c>
      <c r="P4992" t="str">
        <f>IF(O4992=MAX(O:O), A4992, "")</f>
        <v/>
      </c>
    </row>
    <row r="4993" spans="1:16" x14ac:dyDescent="0.35">
      <c r="A4993">
        <v>1996</v>
      </c>
      <c r="B4993" t="s">
        <v>4018</v>
      </c>
      <c r="C4993" t="s">
        <v>6632</v>
      </c>
      <c r="D4993" t="s">
        <v>13</v>
      </c>
      <c r="E4993" t="s">
        <v>19</v>
      </c>
      <c r="F4993" s="4">
        <v>167</v>
      </c>
      <c r="G4993">
        <f t="shared" si="700"/>
        <v>203</v>
      </c>
      <c r="H4993">
        <f t="shared" si="701"/>
        <v>8902.25</v>
      </c>
      <c r="I4993">
        <f t="shared" si="702"/>
        <v>8699.25</v>
      </c>
      <c r="J4993">
        <f t="shared" si="703"/>
        <v>-12845.875</v>
      </c>
      <c r="K4993">
        <f t="shared" si="704"/>
        <v>21951.125</v>
      </c>
      <c r="L4993">
        <f t="shared" si="697"/>
        <v>0</v>
      </c>
      <c r="M4993">
        <f t="shared" si="698"/>
        <v>0</v>
      </c>
      <c r="N4993">
        <f t="shared" si="705"/>
        <v>0</v>
      </c>
      <c r="O4993">
        <f t="shared" si="699"/>
        <v>24</v>
      </c>
      <c r="P4993" t="str">
        <f>IF(O4993=MAX(O:O), A4993, "")</f>
        <v/>
      </c>
    </row>
    <row r="4994" spans="1:16" x14ac:dyDescent="0.35">
      <c r="A4994">
        <v>1996</v>
      </c>
      <c r="B4994" t="s">
        <v>4018</v>
      </c>
      <c r="C4994" t="s">
        <v>6633</v>
      </c>
      <c r="D4994" t="s">
        <v>13</v>
      </c>
      <c r="E4994" t="s">
        <v>19</v>
      </c>
      <c r="F4994" s="4">
        <v>120</v>
      </c>
      <c r="G4994">
        <f t="shared" si="700"/>
        <v>203</v>
      </c>
      <c r="H4994">
        <f t="shared" si="701"/>
        <v>8902.25</v>
      </c>
      <c r="I4994">
        <f t="shared" si="702"/>
        <v>8699.25</v>
      </c>
      <c r="J4994">
        <f t="shared" si="703"/>
        <v>-12845.875</v>
      </c>
      <c r="K4994">
        <f t="shared" si="704"/>
        <v>21951.125</v>
      </c>
      <c r="L4994">
        <f t="shared" si="697"/>
        <v>0</v>
      </c>
      <c r="M4994">
        <f t="shared" si="698"/>
        <v>0</v>
      </c>
      <c r="N4994">
        <f t="shared" si="705"/>
        <v>0</v>
      </c>
      <c r="O4994">
        <f t="shared" si="699"/>
        <v>24</v>
      </c>
      <c r="P4994" t="str">
        <f>IF(O4994=MAX(O:O), A4994, "")</f>
        <v/>
      </c>
    </row>
    <row r="4995" spans="1:16" x14ac:dyDescent="0.35">
      <c r="A4995">
        <v>1996</v>
      </c>
      <c r="B4995" t="s">
        <v>4018</v>
      </c>
      <c r="C4995" t="s">
        <v>6634</v>
      </c>
      <c r="D4995" t="s">
        <v>13</v>
      </c>
      <c r="E4995" t="s">
        <v>19</v>
      </c>
      <c r="F4995" s="4">
        <v>97</v>
      </c>
      <c r="G4995">
        <f t="shared" si="700"/>
        <v>203</v>
      </c>
      <c r="H4995">
        <f t="shared" si="701"/>
        <v>8902.25</v>
      </c>
      <c r="I4995">
        <f t="shared" si="702"/>
        <v>8699.25</v>
      </c>
      <c r="J4995">
        <f t="shared" si="703"/>
        <v>-12845.875</v>
      </c>
      <c r="K4995">
        <f t="shared" si="704"/>
        <v>21951.125</v>
      </c>
      <c r="L4995">
        <f t="shared" ref="L4995:L5058" si="706">IF(F4995 &lt; J4995, 1, 0)</f>
        <v>0</v>
      </c>
      <c r="M4995">
        <f t="shared" ref="M4995:M5058" si="707">IF(F4995 &gt; K4995, 1, 0)</f>
        <v>0</v>
      </c>
      <c r="N4995">
        <f t="shared" si="705"/>
        <v>0</v>
      </c>
      <c r="O4995">
        <f t="shared" ref="O4995:O5058" si="708">IF(A4995=A4994, O4994+N4995, N4995)</f>
        <v>24</v>
      </c>
      <c r="P4995" t="str">
        <f>IF(O4995=MAX(O:O), A4995, "")</f>
        <v/>
      </c>
    </row>
    <row r="4996" spans="1:16" x14ac:dyDescent="0.35">
      <c r="A4996">
        <v>1996</v>
      </c>
      <c r="B4996" t="s">
        <v>4018</v>
      </c>
      <c r="C4996" t="s">
        <v>6635</v>
      </c>
      <c r="D4996" t="s">
        <v>13</v>
      </c>
      <c r="E4996" t="s">
        <v>5870</v>
      </c>
      <c r="F4996" s="4">
        <v>79</v>
      </c>
      <c r="G4996">
        <f t="shared" si="700"/>
        <v>203</v>
      </c>
      <c r="H4996">
        <f t="shared" si="701"/>
        <v>8902.25</v>
      </c>
      <c r="I4996">
        <f t="shared" si="702"/>
        <v>8699.25</v>
      </c>
      <c r="J4996">
        <f t="shared" si="703"/>
        <v>-12845.875</v>
      </c>
      <c r="K4996">
        <f t="shared" si="704"/>
        <v>21951.125</v>
      </c>
      <c r="L4996">
        <f t="shared" si="706"/>
        <v>0</v>
      </c>
      <c r="M4996">
        <f t="shared" si="707"/>
        <v>0</v>
      </c>
      <c r="N4996">
        <f t="shared" si="705"/>
        <v>0</v>
      </c>
      <c r="O4996">
        <f t="shared" si="708"/>
        <v>24</v>
      </c>
      <c r="P4996" t="str">
        <f>IF(O4996=MAX(O:O), A4996, "")</f>
        <v/>
      </c>
    </row>
    <row r="4997" spans="1:16" x14ac:dyDescent="0.35">
      <c r="A4997">
        <v>1996</v>
      </c>
      <c r="B4997" t="s">
        <v>4018</v>
      </c>
      <c r="C4997" t="s">
        <v>6636</v>
      </c>
      <c r="D4997" t="s">
        <v>13</v>
      </c>
      <c r="E4997" t="s">
        <v>19</v>
      </c>
      <c r="F4997" s="4">
        <v>60</v>
      </c>
      <c r="G4997">
        <f t="shared" si="700"/>
        <v>203</v>
      </c>
      <c r="H4997">
        <f t="shared" si="701"/>
        <v>8902.25</v>
      </c>
      <c r="I4997">
        <f t="shared" si="702"/>
        <v>8699.25</v>
      </c>
      <c r="J4997">
        <f t="shared" si="703"/>
        <v>-12845.875</v>
      </c>
      <c r="K4997">
        <f t="shared" si="704"/>
        <v>21951.125</v>
      </c>
      <c r="L4997">
        <f t="shared" si="706"/>
        <v>0</v>
      </c>
      <c r="M4997">
        <f t="shared" si="707"/>
        <v>0</v>
      </c>
      <c r="N4997">
        <f t="shared" si="705"/>
        <v>0</v>
      </c>
      <c r="O4997">
        <f t="shared" si="708"/>
        <v>24</v>
      </c>
      <c r="P4997" t="str">
        <f>IF(O4997=MAX(O:O), A4997, "")</f>
        <v/>
      </c>
    </row>
    <row r="4998" spans="1:16" x14ac:dyDescent="0.35">
      <c r="A4998">
        <v>1996</v>
      </c>
      <c r="B4998" t="s">
        <v>4018</v>
      </c>
      <c r="C4998" t="s">
        <v>6637</v>
      </c>
      <c r="D4998" t="s">
        <v>96</v>
      </c>
      <c r="E4998" t="s">
        <v>19</v>
      </c>
      <c r="F4998" s="4">
        <v>54</v>
      </c>
      <c r="G4998">
        <f t="shared" si="700"/>
        <v>203</v>
      </c>
      <c r="H4998">
        <f t="shared" si="701"/>
        <v>8902.25</v>
      </c>
      <c r="I4998">
        <f t="shared" si="702"/>
        <v>8699.25</v>
      </c>
      <c r="J4998">
        <f t="shared" si="703"/>
        <v>-12845.875</v>
      </c>
      <c r="K4998">
        <f t="shared" si="704"/>
        <v>21951.125</v>
      </c>
      <c r="L4998">
        <f t="shared" si="706"/>
        <v>0</v>
      </c>
      <c r="M4998">
        <f t="shared" si="707"/>
        <v>0</v>
      </c>
      <c r="N4998">
        <f t="shared" si="705"/>
        <v>0</v>
      </c>
      <c r="O4998">
        <f t="shared" si="708"/>
        <v>24</v>
      </c>
      <c r="P4998" t="str">
        <f>IF(O4998=MAX(O:O), A4998, "")</f>
        <v/>
      </c>
    </row>
    <row r="4999" spans="1:16" x14ac:dyDescent="0.35">
      <c r="A4999">
        <v>1996</v>
      </c>
      <c r="B4999" t="s">
        <v>4026</v>
      </c>
      <c r="C4999" t="s">
        <v>5939</v>
      </c>
      <c r="D4999" t="s">
        <v>13</v>
      </c>
      <c r="E4999" t="s">
        <v>32</v>
      </c>
      <c r="F4999" s="4">
        <v>27180</v>
      </c>
      <c r="G4999">
        <f t="shared" si="700"/>
        <v>203</v>
      </c>
      <c r="H4999">
        <f t="shared" si="701"/>
        <v>8902.25</v>
      </c>
      <c r="I4999">
        <f t="shared" si="702"/>
        <v>8699.25</v>
      </c>
      <c r="J4999">
        <f t="shared" si="703"/>
        <v>-12845.875</v>
      </c>
      <c r="K4999">
        <f t="shared" si="704"/>
        <v>21951.125</v>
      </c>
      <c r="L4999">
        <f t="shared" si="706"/>
        <v>0</v>
      </c>
      <c r="M4999">
        <f t="shared" si="707"/>
        <v>1</v>
      </c>
      <c r="N4999">
        <f t="shared" si="705"/>
        <v>1</v>
      </c>
      <c r="O4999">
        <f t="shared" si="708"/>
        <v>25</v>
      </c>
      <c r="P4999" t="str">
        <f>IF(O4999=MAX(O:O), A4999, "")</f>
        <v/>
      </c>
    </row>
    <row r="5000" spans="1:16" x14ac:dyDescent="0.35">
      <c r="A5000">
        <v>1996</v>
      </c>
      <c r="B5000" t="s">
        <v>4026</v>
      </c>
      <c r="C5000" t="s">
        <v>6638</v>
      </c>
      <c r="D5000" t="s">
        <v>13</v>
      </c>
      <c r="E5000" t="s">
        <v>17</v>
      </c>
      <c r="F5000" s="4">
        <v>20687</v>
      </c>
      <c r="G5000">
        <f t="shared" si="700"/>
        <v>203</v>
      </c>
      <c r="H5000">
        <f t="shared" si="701"/>
        <v>8902.25</v>
      </c>
      <c r="I5000">
        <f t="shared" si="702"/>
        <v>8699.25</v>
      </c>
      <c r="J5000">
        <f t="shared" si="703"/>
        <v>-12845.875</v>
      </c>
      <c r="K5000">
        <f t="shared" si="704"/>
        <v>21951.125</v>
      </c>
      <c r="L5000">
        <f t="shared" si="706"/>
        <v>0</v>
      </c>
      <c r="M5000">
        <f t="shared" si="707"/>
        <v>0</v>
      </c>
      <c r="N5000">
        <f t="shared" si="705"/>
        <v>0</v>
      </c>
      <c r="O5000">
        <f t="shared" si="708"/>
        <v>25</v>
      </c>
      <c r="P5000" t="str">
        <f>IF(O5000=MAX(O:O), A5000, "")</f>
        <v/>
      </c>
    </row>
    <row r="5001" spans="1:16" x14ac:dyDescent="0.35">
      <c r="A5001">
        <v>1996</v>
      </c>
      <c r="B5001" t="s">
        <v>4026</v>
      </c>
      <c r="C5001" t="s">
        <v>6639</v>
      </c>
      <c r="D5001" t="s">
        <v>13</v>
      </c>
      <c r="E5001" t="s">
        <v>1952</v>
      </c>
      <c r="F5001" s="4">
        <v>16514</v>
      </c>
      <c r="G5001">
        <f t="shared" si="700"/>
        <v>203</v>
      </c>
      <c r="H5001">
        <f t="shared" si="701"/>
        <v>8902.25</v>
      </c>
      <c r="I5001">
        <f t="shared" si="702"/>
        <v>8699.25</v>
      </c>
      <c r="J5001">
        <f t="shared" si="703"/>
        <v>-12845.875</v>
      </c>
      <c r="K5001">
        <f t="shared" si="704"/>
        <v>21951.125</v>
      </c>
      <c r="L5001">
        <f t="shared" si="706"/>
        <v>0</v>
      </c>
      <c r="M5001">
        <f t="shared" si="707"/>
        <v>0</v>
      </c>
      <c r="N5001">
        <f t="shared" si="705"/>
        <v>0</v>
      </c>
      <c r="O5001">
        <f t="shared" si="708"/>
        <v>25</v>
      </c>
      <c r="P5001" t="str">
        <f>IF(O5001=MAX(O:O), A5001, "")</f>
        <v/>
      </c>
    </row>
    <row r="5002" spans="1:16" x14ac:dyDescent="0.35">
      <c r="A5002">
        <v>1996</v>
      </c>
      <c r="B5002" t="s">
        <v>4026</v>
      </c>
      <c r="C5002" t="s">
        <v>6640</v>
      </c>
      <c r="D5002" t="s">
        <v>13</v>
      </c>
      <c r="E5002" t="s">
        <v>19</v>
      </c>
      <c r="F5002" s="4">
        <v>5748</v>
      </c>
      <c r="G5002">
        <f t="shared" si="700"/>
        <v>203</v>
      </c>
      <c r="H5002">
        <f t="shared" si="701"/>
        <v>8902.25</v>
      </c>
      <c r="I5002">
        <f t="shared" si="702"/>
        <v>8699.25</v>
      </c>
      <c r="J5002">
        <f t="shared" si="703"/>
        <v>-12845.875</v>
      </c>
      <c r="K5002">
        <f t="shared" si="704"/>
        <v>21951.125</v>
      </c>
      <c r="L5002">
        <f t="shared" si="706"/>
        <v>0</v>
      </c>
      <c r="M5002">
        <f t="shared" si="707"/>
        <v>0</v>
      </c>
      <c r="N5002">
        <f t="shared" si="705"/>
        <v>0</v>
      </c>
      <c r="O5002">
        <f t="shared" si="708"/>
        <v>25</v>
      </c>
      <c r="P5002" t="str">
        <f>IF(O5002=MAX(O:O), A5002, "")</f>
        <v/>
      </c>
    </row>
    <row r="5003" spans="1:16" x14ac:dyDescent="0.35">
      <c r="A5003">
        <v>1996</v>
      </c>
      <c r="B5003" t="s">
        <v>4026</v>
      </c>
      <c r="C5003" t="s">
        <v>6641</v>
      </c>
      <c r="D5003" t="s">
        <v>13</v>
      </c>
      <c r="E5003" t="s">
        <v>19</v>
      </c>
      <c r="F5003" s="4">
        <v>5161</v>
      </c>
      <c r="G5003">
        <f t="shared" si="700"/>
        <v>203</v>
      </c>
      <c r="H5003">
        <f t="shared" si="701"/>
        <v>8902.25</v>
      </c>
      <c r="I5003">
        <f t="shared" si="702"/>
        <v>8699.25</v>
      </c>
      <c r="J5003">
        <f t="shared" si="703"/>
        <v>-12845.875</v>
      </c>
      <c r="K5003">
        <f t="shared" si="704"/>
        <v>21951.125</v>
      </c>
      <c r="L5003">
        <f t="shared" si="706"/>
        <v>0</v>
      </c>
      <c r="M5003">
        <f t="shared" si="707"/>
        <v>0</v>
      </c>
      <c r="N5003">
        <f t="shared" si="705"/>
        <v>0</v>
      </c>
      <c r="O5003">
        <f t="shared" si="708"/>
        <v>25</v>
      </c>
      <c r="P5003" t="str">
        <f>IF(O5003=MAX(O:O), A5003, "")</f>
        <v/>
      </c>
    </row>
    <row r="5004" spans="1:16" x14ac:dyDescent="0.35">
      <c r="A5004">
        <v>1996</v>
      </c>
      <c r="B5004" t="s">
        <v>4026</v>
      </c>
      <c r="C5004" t="s">
        <v>6642</v>
      </c>
      <c r="D5004" t="s">
        <v>13</v>
      </c>
      <c r="E5004" t="s">
        <v>6443</v>
      </c>
      <c r="F5004" s="4">
        <v>2311</v>
      </c>
      <c r="G5004">
        <f t="shared" si="700"/>
        <v>203</v>
      </c>
      <c r="H5004">
        <f t="shared" si="701"/>
        <v>8902.25</v>
      </c>
      <c r="I5004">
        <f t="shared" si="702"/>
        <v>8699.25</v>
      </c>
      <c r="J5004">
        <f t="shared" si="703"/>
        <v>-12845.875</v>
      </c>
      <c r="K5004">
        <f t="shared" si="704"/>
        <v>21951.125</v>
      </c>
      <c r="L5004">
        <f t="shared" si="706"/>
        <v>0</v>
      </c>
      <c r="M5004">
        <f t="shared" si="707"/>
        <v>0</v>
      </c>
      <c r="N5004">
        <f t="shared" si="705"/>
        <v>0</v>
      </c>
      <c r="O5004">
        <f t="shared" si="708"/>
        <v>25</v>
      </c>
      <c r="P5004" t="str">
        <f>IF(O5004=MAX(O:O), A5004, "")</f>
        <v/>
      </c>
    </row>
    <row r="5005" spans="1:16" x14ac:dyDescent="0.35">
      <c r="A5005">
        <v>1996</v>
      </c>
      <c r="B5005" t="s">
        <v>4026</v>
      </c>
      <c r="C5005" t="s">
        <v>6643</v>
      </c>
      <c r="D5005" t="s">
        <v>13</v>
      </c>
      <c r="E5005" t="s">
        <v>19</v>
      </c>
      <c r="F5005" s="4">
        <v>1557</v>
      </c>
      <c r="G5005">
        <f t="shared" si="700"/>
        <v>203</v>
      </c>
      <c r="H5005">
        <f t="shared" si="701"/>
        <v>8902.25</v>
      </c>
      <c r="I5005">
        <f t="shared" si="702"/>
        <v>8699.25</v>
      </c>
      <c r="J5005">
        <f t="shared" si="703"/>
        <v>-12845.875</v>
      </c>
      <c r="K5005">
        <f t="shared" si="704"/>
        <v>21951.125</v>
      </c>
      <c r="L5005">
        <f t="shared" si="706"/>
        <v>0</v>
      </c>
      <c r="M5005">
        <f t="shared" si="707"/>
        <v>0</v>
      </c>
      <c r="N5005">
        <f t="shared" si="705"/>
        <v>0</v>
      </c>
      <c r="O5005">
        <f t="shared" si="708"/>
        <v>25</v>
      </c>
      <c r="P5005" t="str">
        <f>IF(O5005=MAX(O:O), A5005, "")</f>
        <v/>
      </c>
    </row>
    <row r="5006" spans="1:16" x14ac:dyDescent="0.35">
      <c r="A5006">
        <v>1996</v>
      </c>
      <c r="B5006" t="s">
        <v>4026</v>
      </c>
      <c r="C5006" t="s">
        <v>6644</v>
      </c>
      <c r="D5006" t="s">
        <v>13</v>
      </c>
      <c r="E5006" t="s">
        <v>6626</v>
      </c>
      <c r="F5006" s="4">
        <v>923</v>
      </c>
      <c r="G5006">
        <f t="shared" si="700"/>
        <v>203</v>
      </c>
      <c r="H5006">
        <f t="shared" si="701"/>
        <v>8902.25</v>
      </c>
      <c r="I5006">
        <f t="shared" si="702"/>
        <v>8699.25</v>
      </c>
      <c r="J5006">
        <f t="shared" si="703"/>
        <v>-12845.875</v>
      </c>
      <c r="K5006">
        <f t="shared" si="704"/>
        <v>21951.125</v>
      </c>
      <c r="L5006">
        <f t="shared" si="706"/>
        <v>0</v>
      </c>
      <c r="M5006">
        <f t="shared" si="707"/>
        <v>0</v>
      </c>
      <c r="N5006">
        <f t="shared" si="705"/>
        <v>0</v>
      </c>
      <c r="O5006">
        <f t="shared" si="708"/>
        <v>25</v>
      </c>
      <c r="P5006" t="str">
        <f>IF(O5006=MAX(O:O), A5006, "")</f>
        <v/>
      </c>
    </row>
    <row r="5007" spans="1:16" x14ac:dyDescent="0.35">
      <c r="A5007">
        <v>1996</v>
      </c>
      <c r="B5007" t="s">
        <v>4026</v>
      </c>
      <c r="C5007" t="s">
        <v>6645</v>
      </c>
      <c r="D5007" t="s">
        <v>13</v>
      </c>
      <c r="E5007" t="s">
        <v>19</v>
      </c>
      <c r="F5007" s="4">
        <v>693</v>
      </c>
      <c r="G5007">
        <f t="shared" si="700"/>
        <v>203</v>
      </c>
      <c r="H5007">
        <f t="shared" si="701"/>
        <v>8902.25</v>
      </c>
      <c r="I5007">
        <f t="shared" si="702"/>
        <v>8699.25</v>
      </c>
      <c r="J5007">
        <f t="shared" si="703"/>
        <v>-12845.875</v>
      </c>
      <c r="K5007">
        <f t="shared" si="704"/>
        <v>21951.125</v>
      </c>
      <c r="L5007">
        <f t="shared" si="706"/>
        <v>0</v>
      </c>
      <c r="M5007">
        <f t="shared" si="707"/>
        <v>0</v>
      </c>
      <c r="N5007">
        <f t="shared" si="705"/>
        <v>0</v>
      </c>
      <c r="O5007">
        <f t="shared" si="708"/>
        <v>25</v>
      </c>
      <c r="P5007" t="str">
        <f>IF(O5007=MAX(O:O), A5007, "")</f>
        <v/>
      </c>
    </row>
    <row r="5008" spans="1:16" x14ac:dyDescent="0.35">
      <c r="A5008">
        <v>1996</v>
      </c>
      <c r="B5008" t="s">
        <v>4026</v>
      </c>
      <c r="C5008" t="s">
        <v>6646</v>
      </c>
      <c r="D5008" t="s">
        <v>13</v>
      </c>
      <c r="E5008" t="s">
        <v>19</v>
      </c>
      <c r="F5008" s="4">
        <v>472</v>
      </c>
      <c r="G5008">
        <f t="shared" si="700"/>
        <v>203</v>
      </c>
      <c r="H5008">
        <f t="shared" si="701"/>
        <v>8902.25</v>
      </c>
      <c r="I5008">
        <f t="shared" si="702"/>
        <v>8699.25</v>
      </c>
      <c r="J5008">
        <f t="shared" si="703"/>
        <v>-12845.875</v>
      </c>
      <c r="K5008">
        <f t="shared" si="704"/>
        <v>21951.125</v>
      </c>
      <c r="L5008">
        <f t="shared" si="706"/>
        <v>0</v>
      </c>
      <c r="M5008">
        <f t="shared" si="707"/>
        <v>0</v>
      </c>
      <c r="N5008">
        <f t="shared" si="705"/>
        <v>0</v>
      </c>
      <c r="O5008">
        <f t="shared" si="708"/>
        <v>25</v>
      </c>
      <c r="P5008" t="str">
        <f>IF(O5008=MAX(O:O), A5008, "")</f>
        <v/>
      </c>
    </row>
    <row r="5009" spans="1:16" x14ac:dyDescent="0.35">
      <c r="A5009">
        <v>1996</v>
      </c>
      <c r="B5009" t="s">
        <v>4026</v>
      </c>
      <c r="C5009" t="s">
        <v>6647</v>
      </c>
      <c r="D5009" t="s">
        <v>13</v>
      </c>
      <c r="E5009" t="s">
        <v>5870</v>
      </c>
      <c r="F5009" s="4">
        <v>82</v>
      </c>
      <c r="G5009">
        <f t="shared" si="700"/>
        <v>203</v>
      </c>
      <c r="H5009">
        <f t="shared" si="701"/>
        <v>8902.25</v>
      </c>
      <c r="I5009">
        <f t="shared" si="702"/>
        <v>8699.25</v>
      </c>
      <c r="J5009">
        <f t="shared" si="703"/>
        <v>-12845.875</v>
      </c>
      <c r="K5009">
        <f t="shared" si="704"/>
        <v>21951.125</v>
      </c>
      <c r="L5009">
        <f t="shared" si="706"/>
        <v>0</v>
      </c>
      <c r="M5009">
        <f t="shared" si="707"/>
        <v>0</v>
      </c>
      <c r="N5009">
        <f t="shared" si="705"/>
        <v>0</v>
      </c>
      <c r="O5009">
        <f t="shared" si="708"/>
        <v>25</v>
      </c>
      <c r="P5009" t="str">
        <f>IF(O5009=MAX(O:O), A5009, "")</f>
        <v/>
      </c>
    </row>
    <row r="5010" spans="1:16" x14ac:dyDescent="0.35">
      <c r="A5010">
        <v>1996</v>
      </c>
      <c r="B5010" t="s">
        <v>4034</v>
      </c>
      <c r="C5010" t="s">
        <v>6648</v>
      </c>
      <c r="D5010" t="s">
        <v>13</v>
      </c>
      <c r="E5010" t="s">
        <v>6649</v>
      </c>
      <c r="F5010" s="4">
        <v>35074</v>
      </c>
      <c r="G5010">
        <f t="shared" si="700"/>
        <v>203</v>
      </c>
      <c r="H5010">
        <f t="shared" si="701"/>
        <v>8902.25</v>
      </c>
      <c r="I5010">
        <f t="shared" si="702"/>
        <v>8699.25</v>
      </c>
      <c r="J5010">
        <f t="shared" si="703"/>
        <v>-12845.875</v>
      </c>
      <c r="K5010">
        <f t="shared" si="704"/>
        <v>21951.125</v>
      </c>
      <c r="L5010">
        <f t="shared" si="706"/>
        <v>0</v>
      </c>
      <c r="M5010">
        <f t="shared" si="707"/>
        <v>1</v>
      </c>
      <c r="N5010">
        <f t="shared" si="705"/>
        <v>1</v>
      </c>
      <c r="O5010">
        <f t="shared" si="708"/>
        <v>26</v>
      </c>
      <c r="P5010" t="str">
        <f>IF(O5010=MAX(O:O), A5010, "")</f>
        <v/>
      </c>
    </row>
    <row r="5011" spans="1:16" x14ac:dyDescent="0.35">
      <c r="A5011">
        <v>1996</v>
      </c>
      <c r="B5011" t="s">
        <v>4034</v>
      </c>
      <c r="C5011" t="s">
        <v>6650</v>
      </c>
      <c r="D5011" t="s">
        <v>13</v>
      </c>
      <c r="E5011" t="s">
        <v>17</v>
      </c>
      <c r="F5011" s="4">
        <v>21403</v>
      </c>
      <c r="G5011">
        <f t="shared" si="700"/>
        <v>203</v>
      </c>
      <c r="H5011">
        <f t="shared" si="701"/>
        <v>8902.25</v>
      </c>
      <c r="I5011">
        <f t="shared" si="702"/>
        <v>8699.25</v>
      </c>
      <c r="J5011">
        <f t="shared" si="703"/>
        <v>-12845.875</v>
      </c>
      <c r="K5011">
        <f t="shared" si="704"/>
        <v>21951.125</v>
      </c>
      <c r="L5011">
        <f t="shared" si="706"/>
        <v>0</v>
      </c>
      <c r="M5011">
        <f t="shared" si="707"/>
        <v>0</v>
      </c>
      <c r="N5011">
        <f t="shared" si="705"/>
        <v>0</v>
      </c>
      <c r="O5011">
        <f t="shared" si="708"/>
        <v>26</v>
      </c>
      <c r="P5011" t="str">
        <f>IF(O5011=MAX(O:O), A5011, "")</f>
        <v/>
      </c>
    </row>
    <row r="5012" spans="1:16" x14ac:dyDescent="0.35">
      <c r="A5012">
        <v>1996</v>
      </c>
      <c r="B5012" t="s">
        <v>4034</v>
      </c>
      <c r="C5012" t="s">
        <v>6651</v>
      </c>
      <c r="D5012" t="s">
        <v>13</v>
      </c>
      <c r="E5012" t="s">
        <v>6443</v>
      </c>
      <c r="F5012" s="4">
        <v>4076</v>
      </c>
      <c r="G5012">
        <f t="shared" si="700"/>
        <v>203</v>
      </c>
      <c r="H5012">
        <f t="shared" si="701"/>
        <v>8902.25</v>
      </c>
      <c r="I5012">
        <f t="shared" si="702"/>
        <v>8699.25</v>
      </c>
      <c r="J5012">
        <f t="shared" si="703"/>
        <v>-12845.875</v>
      </c>
      <c r="K5012">
        <f t="shared" si="704"/>
        <v>21951.125</v>
      </c>
      <c r="L5012">
        <f t="shared" si="706"/>
        <v>0</v>
      </c>
      <c r="M5012">
        <f t="shared" si="707"/>
        <v>0</v>
      </c>
      <c r="N5012">
        <f t="shared" si="705"/>
        <v>0</v>
      </c>
      <c r="O5012">
        <f t="shared" si="708"/>
        <v>26</v>
      </c>
      <c r="P5012" t="str">
        <f>IF(O5012=MAX(O:O), A5012, "")</f>
        <v/>
      </c>
    </row>
    <row r="5013" spans="1:16" x14ac:dyDescent="0.35">
      <c r="A5013">
        <v>1996</v>
      </c>
      <c r="B5013" t="s">
        <v>4034</v>
      </c>
      <c r="C5013" t="s">
        <v>6652</v>
      </c>
      <c r="D5013" t="s">
        <v>13</v>
      </c>
      <c r="E5013" t="s">
        <v>19</v>
      </c>
      <c r="F5013" s="4">
        <v>3711</v>
      </c>
      <c r="G5013">
        <f t="shared" si="700"/>
        <v>203</v>
      </c>
      <c r="H5013">
        <f t="shared" si="701"/>
        <v>8902.25</v>
      </c>
      <c r="I5013">
        <f t="shared" si="702"/>
        <v>8699.25</v>
      </c>
      <c r="J5013">
        <f t="shared" si="703"/>
        <v>-12845.875</v>
      </c>
      <c r="K5013">
        <f t="shared" si="704"/>
        <v>21951.125</v>
      </c>
      <c r="L5013">
        <f t="shared" si="706"/>
        <v>0</v>
      </c>
      <c r="M5013">
        <f t="shared" si="707"/>
        <v>0</v>
      </c>
      <c r="N5013">
        <f t="shared" si="705"/>
        <v>0</v>
      </c>
      <c r="O5013">
        <f t="shared" si="708"/>
        <v>26</v>
      </c>
      <c r="P5013" t="str">
        <f>IF(O5013=MAX(O:O), A5013, "")</f>
        <v/>
      </c>
    </row>
    <row r="5014" spans="1:16" x14ac:dyDescent="0.35">
      <c r="A5014">
        <v>1996</v>
      </c>
      <c r="B5014" t="s">
        <v>4039</v>
      </c>
      <c r="C5014" t="s">
        <v>6653</v>
      </c>
      <c r="D5014" t="s">
        <v>13</v>
      </c>
      <c r="E5014" t="s">
        <v>6649</v>
      </c>
      <c r="F5014" s="4">
        <v>34201</v>
      </c>
      <c r="G5014">
        <f t="shared" si="700"/>
        <v>203</v>
      </c>
      <c r="H5014">
        <f t="shared" si="701"/>
        <v>8902.25</v>
      </c>
      <c r="I5014">
        <f t="shared" si="702"/>
        <v>8699.25</v>
      </c>
      <c r="J5014">
        <f t="shared" si="703"/>
        <v>-12845.875</v>
      </c>
      <c r="K5014">
        <f t="shared" si="704"/>
        <v>21951.125</v>
      </c>
      <c r="L5014">
        <f t="shared" si="706"/>
        <v>0</v>
      </c>
      <c r="M5014">
        <f t="shared" si="707"/>
        <v>1</v>
      </c>
      <c r="N5014">
        <f t="shared" si="705"/>
        <v>1</v>
      </c>
      <c r="O5014">
        <f t="shared" si="708"/>
        <v>27</v>
      </c>
      <c r="P5014" t="str">
        <f>IF(O5014=MAX(O:O), A5014, "")</f>
        <v/>
      </c>
    </row>
    <row r="5015" spans="1:16" x14ac:dyDescent="0.35">
      <c r="A5015">
        <v>1996</v>
      </c>
      <c r="B5015" t="s">
        <v>4039</v>
      </c>
      <c r="C5015" t="s">
        <v>6654</v>
      </c>
      <c r="D5015" t="s">
        <v>13</v>
      </c>
      <c r="E5015" t="s">
        <v>19</v>
      </c>
      <c r="F5015" s="4">
        <v>13623</v>
      </c>
      <c r="G5015">
        <f t="shared" si="700"/>
        <v>203</v>
      </c>
      <c r="H5015">
        <f t="shared" si="701"/>
        <v>8902.25</v>
      </c>
      <c r="I5015">
        <f t="shared" si="702"/>
        <v>8699.25</v>
      </c>
      <c r="J5015">
        <f t="shared" si="703"/>
        <v>-12845.875</v>
      </c>
      <c r="K5015">
        <f t="shared" si="704"/>
        <v>21951.125</v>
      </c>
      <c r="L5015">
        <f t="shared" si="706"/>
        <v>0</v>
      </c>
      <c r="M5015">
        <f t="shared" si="707"/>
        <v>0</v>
      </c>
      <c r="N5015">
        <f t="shared" si="705"/>
        <v>0</v>
      </c>
      <c r="O5015">
        <f t="shared" si="708"/>
        <v>27</v>
      </c>
      <c r="P5015" t="str">
        <f>IF(O5015=MAX(O:O), A5015, "")</f>
        <v/>
      </c>
    </row>
    <row r="5016" spans="1:16" x14ac:dyDescent="0.35">
      <c r="A5016">
        <v>1996</v>
      </c>
      <c r="B5016" t="s">
        <v>4039</v>
      </c>
      <c r="C5016" t="s">
        <v>6655</v>
      </c>
      <c r="D5016" t="s">
        <v>13</v>
      </c>
      <c r="E5016" t="s">
        <v>17</v>
      </c>
      <c r="F5016" s="4">
        <v>9358</v>
      </c>
      <c r="G5016">
        <f t="shared" si="700"/>
        <v>203</v>
      </c>
      <c r="H5016">
        <f t="shared" si="701"/>
        <v>8902.25</v>
      </c>
      <c r="I5016">
        <f t="shared" si="702"/>
        <v>8699.25</v>
      </c>
      <c r="J5016">
        <f t="shared" si="703"/>
        <v>-12845.875</v>
      </c>
      <c r="K5016">
        <f t="shared" si="704"/>
        <v>21951.125</v>
      </c>
      <c r="L5016">
        <f t="shared" si="706"/>
        <v>0</v>
      </c>
      <c r="M5016">
        <f t="shared" si="707"/>
        <v>0</v>
      </c>
      <c r="N5016">
        <f t="shared" si="705"/>
        <v>0</v>
      </c>
      <c r="O5016">
        <f t="shared" si="708"/>
        <v>27</v>
      </c>
      <c r="P5016" t="str">
        <f>IF(O5016=MAX(O:O), A5016, "")</f>
        <v/>
      </c>
    </row>
    <row r="5017" spans="1:16" x14ac:dyDescent="0.35">
      <c r="A5017">
        <v>1996</v>
      </c>
      <c r="B5017" t="s">
        <v>4039</v>
      </c>
      <c r="C5017" t="s">
        <v>6656</v>
      </c>
      <c r="D5017" t="s">
        <v>13</v>
      </c>
      <c r="E5017" t="s">
        <v>19</v>
      </c>
      <c r="F5017" s="4">
        <v>1247</v>
      </c>
      <c r="G5017">
        <f t="shared" si="700"/>
        <v>203</v>
      </c>
      <c r="H5017">
        <f t="shared" si="701"/>
        <v>8902.25</v>
      </c>
      <c r="I5017">
        <f t="shared" si="702"/>
        <v>8699.25</v>
      </c>
      <c r="J5017">
        <f t="shared" si="703"/>
        <v>-12845.875</v>
      </c>
      <c r="K5017">
        <f t="shared" si="704"/>
        <v>21951.125</v>
      </c>
      <c r="L5017">
        <f t="shared" si="706"/>
        <v>0</v>
      </c>
      <c r="M5017">
        <f t="shared" si="707"/>
        <v>0</v>
      </c>
      <c r="N5017">
        <f t="shared" si="705"/>
        <v>0</v>
      </c>
      <c r="O5017">
        <f t="shared" si="708"/>
        <v>27</v>
      </c>
      <c r="P5017" t="str">
        <f>IF(O5017=MAX(O:O), A5017, "")</f>
        <v/>
      </c>
    </row>
    <row r="5018" spans="1:16" x14ac:dyDescent="0.35">
      <c r="A5018">
        <v>1996</v>
      </c>
      <c r="B5018" t="s">
        <v>4039</v>
      </c>
      <c r="C5018" t="s">
        <v>6657</v>
      </c>
      <c r="D5018" t="s">
        <v>96</v>
      </c>
      <c r="E5018" t="s">
        <v>19</v>
      </c>
      <c r="F5018" s="4">
        <v>328</v>
      </c>
      <c r="G5018">
        <f t="shared" si="700"/>
        <v>203</v>
      </c>
      <c r="H5018">
        <f t="shared" si="701"/>
        <v>8902.25</v>
      </c>
      <c r="I5018">
        <f t="shared" si="702"/>
        <v>8699.25</v>
      </c>
      <c r="J5018">
        <f t="shared" si="703"/>
        <v>-12845.875</v>
      </c>
      <c r="K5018">
        <f t="shared" si="704"/>
        <v>21951.125</v>
      </c>
      <c r="L5018">
        <f t="shared" si="706"/>
        <v>0</v>
      </c>
      <c r="M5018">
        <f t="shared" si="707"/>
        <v>0</v>
      </c>
      <c r="N5018">
        <f t="shared" si="705"/>
        <v>0</v>
      </c>
      <c r="O5018">
        <f t="shared" si="708"/>
        <v>27</v>
      </c>
      <c r="P5018" t="str">
        <f>IF(O5018=MAX(O:O), A5018, "")</f>
        <v/>
      </c>
    </row>
    <row r="5019" spans="1:16" x14ac:dyDescent="0.35">
      <c r="A5019">
        <v>1996</v>
      </c>
      <c r="B5019" t="s">
        <v>4039</v>
      </c>
      <c r="C5019" t="s">
        <v>6658</v>
      </c>
      <c r="D5019" t="s">
        <v>13</v>
      </c>
      <c r="E5019" t="s">
        <v>19</v>
      </c>
      <c r="F5019" s="4">
        <v>268</v>
      </c>
      <c r="G5019">
        <f t="shared" si="700"/>
        <v>203</v>
      </c>
      <c r="H5019">
        <f t="shared" si="701"/>
        <v>8902.25</v>
      </c>
      <c r="I5019">
        <f t="shared" si="702"/>
        <v>8699.25</v>
      </c>
      <c r="J5019">
        <f t="shared" si="703"/>
        <v>-12845.875</v>
      </c>
      <c r="K5019">
        <f t="shared" si="704"/>
        <v>21951.125</v>
      </c>
      <c r="L5019">
        <f t="shared" si="706"/>
        <v>0</v>
      </c>
      <c r="M5019">
        <f t="shared" si="707"/>
        <v>0</v>
      </c>
      <c r="N5019">
        <f t="shared" si="705"/>
        <v>0</v>
      </c>
      <c r="O5019">
        <f t="shared" si="708"/>
        <v>27</v>
      </c>
      <c r="P5019" t="str">
        <f>IF(O5019=MAX(O:O), A5019, "")</f>
        <v/>
      </c>
    </row>
    <row r="5020" spans="1:16" x14ac:dyDescent="0.35">
      <c r="A5020">
        <v>1996</v>
      </c>
      <c r="B5020" t="s">
        <v>4043</v>
      </c>
      <c r="C5020" t="s">
        <v>6659</v>
      </c>
      <c r="D5020" t="s">
        <v>13</v>
      </c>
      <c r="E5020" t="s">
        <v>6649</v>
      </c>
      <c r="F5020" s="4">
        <v>31833</v>
      </c>
      <c r="G5020">
        <f t="shared" si="700"/>
        <v>203</v>
      </c>
      <c r="H5020">
        <f t="shared" si="701"/>
        <v>8902.25</v>
      </c>
      <c r="I5020">
        <f t="shared" si="702"/>
        <v>8699.25</v>
      </c>
      <c r="J5020">
        <f t="shared" si="703"/>
        <v>-12845.875</v>
      </c>
      <c r="K5020">
        <f t="shared" si="704"/>
        <v>21951.125</v>
      </c>
      <c r="L5020">
        <f t="shared" si="706"/>
        <v>0</v>
      </c>
      <c r="M5020">
        <f t="shared" si="707"/>
        <v>1</v>
      </c>
      <c r="N5020">
        <f t="shared" si="705"/>
        <v>1</v>
      </c>
      <c r="O5020">
        <f t="shared" si="708"/>
        <v>28</v>
      </c>
      <c r="P5020" t="str">
        <f>IF(O5020=MAX(O:O), A5020, "")</f>
        <v/>
      </c>
    </row>
    <row r="5021" spans="1:16" x14ac:dyDescent="0.35">
      <c r="A5021">
        <v>1996</v>
      </c>
      <c r="B5021" t="s">
        <v>4043</v>
      </c>
      <c r="C5021" t="s">
        <v>6660</v>
      </c>
      <c r="D5021" t="s">
        <v>13</v>
      </c>
      <c r="E5021" t="s">
        <v>19</v>
      </c>
      <c r="F5021" s="4">
        <v>15303</v>
      </c>
      <c r="G5021">
        <f t="shared" si="700"/>
        <v>203</v>
      </c>
      <c r="H5021">
        <f t="shared" si="701"/>
        <v>8902.25</v>
      </c>
      <c r="I5021">
        <f t="shared" si="702"/>
        <v>8699.25</v>
      </c>
      <c r="J5021">
        <f t="shared" si="703"/>
        <v>-12845.875</v>
      </c>
      <c r="K5021">
        <f t="shared" si="704"/>
        <v>21951.125</v>
      </c>
      <c r="L5021">
        <f t="shared" si="706"/>
        <v>0</v>
      </c>
      <c r="M5021">
        <f t="shared" si="707"/>
        <v>0</v>
      </c>
      <c r="N5021">
        <f t="shared" si="705"/>
        <v>0</v>
      </c>
      <c r="O5021">
        <f t="shared" si="708"/>
        <v>28</v>
      </c>
      <c r="P5021" t="str">
        <f>IF(O5021=MAX(O:O), A5021, "")</f>
        <v/>
      </c>
    </row>
    <row r="5022" spans="1:16" x14ac:dyDescent="0.35">
      <c r="A5022">
        <v>1996</v>
      </c>
      <c r="B5022" t="s">
        <v>4043</v>
      </c>
      <c r="C5022" t="s">
        <v>6661</v>
      </c>
      <c r="D5022" t="s">
        <v>13</v>
      </c>
      <c r="E5022" t="s">
        <v>17</v>
      </c>
      <c r="F5022" s="4">
        <v>10969</v>
      </c>
      <c r="G5022">
        <f t="shared" si="700"/>
        <v>203</v>
      </c>
      <c r="H5022">
        <f t="shared" si="701"/>
        <v>8902.25</v>
      </c>
      <c r="I5022">
        <f t="shared" si="702"/>
        <v>8699.25</v>
      </c>
      <c r="J5022">
        <f t="shared" si="703"/>
        <v>-12845.875</v>
      </c>
      <c r="K5022">
        <f t="shared" si="704"/>
        <v>21951.125</v>
      </c>
      <c r="L5022">
        <f t="shared" si="706"/>
        <v>0</v>
      </c>
      <c r="M5022">
        <f t="shared" si="707"/>
        <v>0</v>
      </c>
      <c r="N5022">
        <f t="shared" si="705"/>
        <v>0</v>
      </c>
      <c r="O5022">
        <f t="shared" si="708"/>
        <v>28</v>
      </c>
      <c r="P5022" t="str">
        <f>IF(O5022=MAX(O:O), A5022, "")</f>
        <v/>
      </c>
    </row>
    <row r="5023" spans="1:16" x14ac:dyDescent="0.35">
      <c r="A5023">
        <v>1996</v>
      </c>
      <c r="B5023" t="s">
        <v>4043</v>
      </c>
      <c r="C5023" t="s">
        <v>6662</v>
      </c>
      <c r="D5023" t="s">
        <v>13</v>
      </c>
      <c r="E5023" t="s">
        <v>32</v>
      </c>
      <c r="F5023" s="4">
        <v>672</v>
      </c>
      <c r="G5023">
        <f t="shared" si="700"/>
        <v>203</v>
      </c>
      <c r="H5023">
        <f t="shared" si="701"/>
        <v>8902.25</v>
      </c>
      <c r="I5023">
        <f t="shared" si="702"/>
        <v>8699.25</v>
      </c>
      <c r="J5023">
        <f t="shared" si="703"/>
        <v>-12845.875</v>
      </c>
      <c r="K5023">
        <f t="shared" si="704"/>
        <v>21951.125</v>
      </c>
      <c r="L5023">
        <f t="shared" si="706"/>
        <v>0</v>
      </c>
      <c r="M5023">
        <f t="shared" si="707"/>
        <v>0</v>
      </c>
      <c r="N5023">
        <f t="shared" si="705"/>
        <v>0</v>
      </c>
      <c r="O5023">
        <f t="shared" si="708"/>
        <v>28</v>
      </c>
      <c r="P5023" t="str">
        <f>IF(O5023=MAX(O:O), A5023, "")</f>
        <v/>
      </c>
    </row>
    <row r="5024" spans="1:16" x14ac:dyDescent="0.35">
      <c r="A5024">
        <v>1996</v>
      </c>
      <c r="B5024" t="s">
        <v>4047</v>
      </c>
      <c r="C5024" t="s">
        <v>6663</v>
      </c>
      <c r="D5024" t="s">
        <v>13</v>
      </c>
      <c r="E5024" t="s">
        <v>6649</v>
      </c>
      <c r="F5024" s="4">
        <v>31132</v>
      </c>
      <c r="G5024">
        <f t="shared" si="700"/>
        <v>203</v>
      </c>
      <c r="H5024">
        <f t="shared" si="701"/>
        <v>8902.25</v>
      </c>
      <c r="I5024">
        <f t="shared" si="702"/>
        <v>8699.25</v>
      </c>
      <c r="J5024">
        <f t="shared" si="703"/>
        <v>-12845.875</v>
      </c>
      <c r="K5024">
        <f t="shared" si="704"/>
        <v>21951.125</v>
      </c>
      <c r="L5024">
        <f t="shared" si="706"/>
        <v>0</v>
      </c>
      <c r="M5024">
        <f t="shared" si="707"/>
        <v>1</v>
      </c>
      <c r="N5024">
        <f t="shared" si="705"/>
        <v>1</v>
      </c>
      <c r="O5024">
        <f t="shared" si="708"/>
        <v>29</v>
      </c>
      <c r="P5024" t="str">
        <f>IF(O5024=MAX(O:O), A5024, "")</f>
        <v/>
      </c>
    </row>
    <row r="5025" spans="1:16" x14ac:dyDescent="0.35">
      <c r="A5025">
        <v>1996</v>
      </c>
      <c r="B5025" t="s">
        <v>4047</v>
      </c>
      <c r="C5025" t="s">
        <v>6664</v>
      </c>
      <c r="D5025" t="s">
        <v>13</v>
      </c>
      <c r="E5025" t="s">
        <v>19</v>
      </c>
      <c r="F5025" s="4">
        <v>21637</v>
      </c>
      <c r="G5025">
        <f t="shared" si="700"/>
        <v>203</v>
      </c>
      <c r="H5025">
        <f t="shared" si="701"/>
        <v>8902.25</v>
      </c>
      <c r="I5025">
        <f t="shared" si="702"/>
        <v>8699.25</v>
      </c>
      <c r="J5025">
        <f t="shared" si="703"/>
        <v>-12845.875</v>
      </c>
      <c r="K5025">
        <f t="shared" si="704"/>
        <v>21951.125</v>
      </c>
      <c r="L5025">
        <f t="shared" si="706"/>
        <v>0</v>
      </c>
      <c r="M5025">
        <f t="shared" si="707"/>
        <v>0</v>
      </c>
      <c r="N5025">
        <f t="shared" si="705"/>
        <v>0</v>
      </c>
      <c r="O5025">
        <f t="shared" si="708"/>
        <v>29</v>
      </c>
      <c r="P5025" t="str">
        <f>IF(O5025=MAX(O:O), A5025, "")</f>
        <v/>
      </c>
    </row>
    <row r="5026" spans="1:16" x14ac:dyDescent="0.35">
      <c r="A5026">
        <v>1996</v>
      </c>
      <c r="B5026" t="s">
        <v>4047</v>
      </c>
      <c r="C5026" t="s">
        <v>4789</v>
      </c>
      <c r="D5026" t="s">
        <v>13</v>
      </c>
      <c r="E5026" t="s">
        <v>17</v>
      </c>
      <c r="F5026" s="4">
        <v>18325</v>
      </c>
      <c r="G5026">
        <f t="shared" si="700"/>
        <v>203</v>
      </c>
      <c r="H5026">
        <f t="shared" si="701"/>
        <v>8902.25</v>
      </c>
      <c r="I5026">
        <f t="shared" si="702"/>
        <v>8699.25</v>
      </c>
      <c r="J5026">
        <f t="shared" si="703"/>
        <v>-12845.875</v>
      </c>
      <c r="K5026">
        <f t="shared" si="704"/>
        <v>21951.125</v>
      </c>
      <c r="L5026">
        <f t="shared" si="706"/>
        <v>0</v>
      </c>
      <c r="M5026">
        <f t="shared" si="707"/>
        <v>0</v>
      </c>
      <c r="N5026">
        <f t="shared" si="705"/>
        <v>0</v>
      </c>
      <c r="O5026">
        <f t="shared" si="708"/>
        <v>29</v>
      </c>
      <c r="P5026" t="str">
        <f>IF(O5026=MAX(O:O), A5026, "")</f>
        <v/>
      </c>
    </row>
    <row r="5027" spans="1:16" x14ac:dyDescent="0.35">
      <c r="A5027">
        <v>1996</v>
      </c>
      <c r="B5027" t="s">
        <v>4047</v>
      </c>
      <c r="C5027" t="s">
        <v>6665</v>
      </c>
      <c r="D5027" t="s">
        <v>13</v>
      </c>
      <c r="E5027" t="s">
        <v>32</v>
      </c>
      <c r="F5027" s="4">
        <v>3219</v>
      </c>
      <c r="G5027">
        <f t="shared" si="700"/>
        <v>203</v>
      </c>
      <c r="H5027">
        <f t="shared" si="701"/>
        <v>8902.25</v>
      </c>
      <c r="I5027">
        <f t="shared" si="702"/>
        <v>8699.25</v>
      </c>
      <c r="J5027">
        <f t="shared" si="703"/>
        <v>-12845.875</v>
      </c>
      <c r="K5027">
        <f t="shared" si="704"/>
        <v>21951.125</v>
      </c>
      <c r="L5027">
        <f t="shared" si="706"/>
        <v>0</v>
      </c>
      <c r="M5027">
        <f t="shared" si="707"/>
        <v>0</v>
      </c>
      <c r="N5027">
        <f t="shared" si="705"/>
        <v>0</v>
      </c>
      <c r="O5027">
        <f t="shared" si="708"/>
        <v>29</v>
      </c>
      <c r="P5027" t="str">
        <f>IF(O5027=MAX(O:O), A5027, "")</f>
        <v/>
      </c>
    </row>
    <row r="5028" spans="1:16" x14ac:dyDescent="0.35">
      <c r="A5028">
        <v>1996</v>
      </c>
      <c r="B5028" t="s">
        <v>4047</v>
      </c>
      <c r="C5028" t="s">
        <v>5970</v>
      </c>
      <c r="D5028" t="s">
        <v>96</v>
      </c>
      <c r="E5028" t="s">
        <v>19</v>
      </c>
      <c r="F5028" s="4">
        <v>161</v>
      </c>
      <c r="G5028">
        <f t="shared" si="700"/>
        <v>203</v>
      </c>
      <c r="H5028">
        <f t="shared" si="701"/>
        <v>8902.25</v>
      </c>
      <c r="I5028">
        <f t="shared" si="702"/>
        <v>8699.25</v>
      </c>
      <c r="J5028">
        <f t="shared" si="703"/>
        <v>-12845.875</v>
      </c>
      <c r="K5028">
        <f t="shared" si="704"/>
        <v>21951.125</v>
      </c>
      <c r="L5028">
        <f t="shared" si="706"/>
        <v>0</v>
      </c>
      <c r="M5028">
        <f t="shared" si="707"/>
        <v>0</v>
      </c>
      <c r="N5028">
        <f t="shared" si="705"/>
        <v>0</v>
      </c>
      <c r="O5028">
        <f t="shared" si="708"/>
        <v>29</v>
      </c>
      <c r="P5028" t="str">
        <f>IF(O5028=MAX(O:O), A5028, "")</f>
        <v/>
      </c>
    </row>
    <row r="5029" spans="1:16" x14ac:dyDescent="0.35">
      <c r="A5029">
        <v>1996</v>
      </c>
      <c r="B5029" t="s">
        <v>4047</v>
      </c>
      <c r="C5029" t="s">
        <v>5970</v>
      </c>
      <c r="D5029" t="s">
        <v>96</v>
      </c>
      <c r="E5029" t="s">
        <v>19</v>
      </c>
      <c r="F5029" s="4">
        <v>161</v>
      </c>
      <c r="G5029">
        <f t="shared" si="700"/>
        <v>203</v>
      </c>
      <c r="H5029">
        <f t="shared" si="701"/>
        <v>8902.25</v>
      </c>
      <c r="I5029">
        <f t="shared" si="702"/>
        <v>8699.25</v>
      </c>
      <c r="J5029">
        <f t="shared" si="703"/>
        <v>-12845.875</v>
      </c>
      <c r="K5029">
        <f t="shared" si="704"/>
        <v>21951.125</v>
      </c>
      <c r="L5029">
        <f t="shared" si="706"/>
        <v>0</v>
      </c>
      <c r="M5029">
        <f t="shared" si="707"/>
        <v>0</v>
      </c>
      <c r="N5029">
        <f t="shared" si="705"/>
        <v>0</v>
      </c>
      <c r="O5029">
        <f t="shared" si="708"/>
        <v>29</v>
      </c>
      <c r="P5029" t="str">
        <f>IF(O5029=MAX(O:O), A5029, "")</f>
        <v/>
      </c>
    </row>
    <row r="5030" spans="1:16" x14ac:dyDescent="0.35">
      <c r="A5030">
        <v>1996</v>
      </c>
      <c r="B5030" t="s">
        <v>4051</v>
      </c>
      <c r="C5030" t="s">
        <v>5246</v>
      </c>
      <c r="D5030" t="s">
        <v>13</v>
      </c>
      <c r="E5030" t="s">
        <v>6649</v>
      </c>
      <c r="F5030" s="4">
        <v>47637</v>
      </c>
      <c r="G5030">
        <f t="shared" si="700"/>
        <v>203</v>
      </c>
      <c r="H5030">
        <f t="shared" si="701"/>
        <v>8902.25</v>
      </c>
      <c r="I5030">
        <f t="shared" si="702"/>
        <v>8699.25</v>
      </c>
      <c r="J5030">
        <f t="shared" si="703"/>
        <v>-12845.875</v>
      </c>
      <c r="K5030">
        <f t="shared" si="704"/>
        <v>21951.125</v>
      </c>
      <c r="L5030">
        <f t="shared" si="706"/>
        <v>0</v>
      </c>
      <c r="M5030">
        <f t="shared" si="707"/>
        <v>1</v>
      </c>
      <c r="N5030">
        <f t="shared" si="705"/>
        <v>1</v>
      </c>
      <c r="O5030">
        <f t="shared" si="708"/>
        <v>30</v>
      </c>
      <c r="P5030" t="str">
        <f>IF(O5030=MAX(O:O), A5030, "")</f>
        <v/>
      </c>
    </row>
    <row r="5031" spans="1:16" x14ac:dyDescent="0.35">
      <c r="A5031">
        <v>1996</v>
      </c>
      <c r="B5031" t="s">
        <v>4051</v>
      </c>
      <c r="C5031" t="s">
        <v>6666</v>
      </c>
      <c r="D5031" t="s">
        <v>13</v>
      </c>
      <c r="E5031" t="s">
        <v>17</v>
      </c>
      <c r="F5031" s="4">
        <v>34362</v>
      </c>
      <c r="G5031">
        <f t="shared" si="700"/>
        <v>203</v>
      </c>
      <c r="H5031">
        <f t="shared" si="701"/>
        <v>8902.25</v>
      </c>
      <c r="I5031">
        <f t="shared" si="702"/>
        <v>8699.25</v>
      </c>
      <c r="J5031">
        <f t="shared" si="703"/>
        <v>-12845.875</v>
      </c>
      <c r="K5031">
        <f t="shared" si="704"/>
        <v>21951.125</v>
      </c>
      <c r="L5031">
        <f t="shared" si="706"/>
        <v>0</v>
      </c>
      <c r="M5031">
        <f t="shared" si="707"/>
        <v>1</v>
      </c>
      <c r="N5031">
        <f t="shared" si="705"/>
        <v>1</v>
      </c>
      <c r="O5031">
        <f t="shared" si="708"/>
        <v>31</v>
      </c>
      <c r="P5031" t="str">
        <f>IF(O5031=MAX(O:O), A5031, "")</f>
        <v/>
      </c>
    </row>
    <row r="5032" spans="1:16" x14ac:dyDescent="0.35">
      <c r="A5032">
        <v>1996</v>
      </c>
      <c r="B5032" t="s">
        <v>4051</v>
      </c>
      <c r="C5032" t="s">
        <v>6667</v>
      </c>
      <c r="D5032" t="s">
        <v>13</v>
      </c>
      <c r="E5032" t="s">
        <v>32</v>
      </c>
      <c r="F5032" s="4">
        <v>3747</v>
      </c>
      <c r="G5032">
        <f t="shared" si="700"/>
        <v>203</v>
      </c>
      <c r="H5032">
        <f t="shared" si="701"/>
        <v>8902.25</v>
      </c>
      <c r="I5032">
        <f t="shared" si="702"/>
        <v>8699.25</v>
      </c>
      <c r="J5032">
        <f t="shared" si="703"/>
        <v>-12845.875</v>
      </c>
      <c r="K5032">
        <f t="shared" si="704"/>
        <v>21951.125</v>
      </c>
      <c r="L5032">
        <f t="shared" si="706"/>
        <v>0</v>
      </c>
      <c r="M5032">
        <f t="shared" si="707"/>
        <v>0</v>
      </c>
      <c r="N5032">
        <f t="shared" si="705"/>
        <v>0</v>
      </c>
      <c r="O5032">
        <f t="shared" si="708"/>
        <v>31</v>
      </c>
      <c r="P5032" t="str">
        <f>IF(O5032=MAX(O:O), A5032, "")</f>
        <v/>
      </c>
    </row>
    <row r="5033" spans="1:16" x14ac:dyDescent="0.35">
      <c r="A5033">
        <v>1996</v>
      </c>
      <c r="B5033" t="s">
        <v>4054</v>
      </c>
      <c r="C5033" t="s">
        <v>5250</v>
      </c>
      <c r="D5033" t="s">
        <v>13</v>
      </c>
      <c r="E5033" t="s">
        <v>68</v>
      </c>
      <c r="F5033" s="4">
        <v>42312</v>
      </c>
      <c r="G5033">
        <f t="shared" si="700"/>
        <v>203</v>
      </c>
      <c r="H5033">
        <f t="shared" si="701"/>
        <v>8902.25</v>
      </c>
      <c r="I5033">
        <f t="shared" si="702"/>
        <v>8699.25</v>
      </c>
      <c r="J5033">
        <f t="shared" si="703"/>
        <v>-12845.875</v>
      </c>
      <c r="K5033">
        <f t="shared" si="704"/>
        <v>21951.125</v>
      </c>
      <c r="L5033">
        <f t="shared" si="706"/>
        <v>0</v>
      </c>
      <c r="M5033">
        <f t="shared" si="707"/>
        <v>1</v>
      </c>
      <c r="N5033">
        <f t="shared" si="705"/>
        <v>1</v>
      </c>
      <c r="O5033">
        <f t="shared" si="708"/>
        <v>32</v>
      </c>
      <c r="P5033" t="str">
        <f>IF(O5033=MAX(O:O), A5033, "")</f>
        <v/>
      </c>
    </row>
    <row r="5034" spans="1:16" x14ac:dyDescent="0.35">
      <c r="A5034">
        <v>1996</v>
      </c>
      <c r="B5034" t="s">
        <v>4054</v>
      </c>
      <c r="C5034" t="s">
        <v>5251</v>
      </c>
      <c r="D5034" t="s">
        <v>13</v>
      </c>
      <c r="E5034" t="s">
        <v>17</v>
      </c>
      <c r="F5034" s="4">
        <v>40248</v>
      </c>
      <c r="G5034">
        <f t="shared" si="700"/>
        <v>203</v>
      </c>
      <c r="H5034">
        <f t="shared" si="701"/>
        <v>8902.25</v>
      </c>
      <c r="I5034">
        <f t="shared" si="702"/>
        <v>8699.25</v>
      </c>
      <c r="J5034">
        <f t="shared" si="703"/>
        <v>-12845.875</v>
      </c>
      <c r="K5034">
        <f t="shared" si="704"/>
        <v>21951.125</v>
      </c>
      <c r="L5034">
        <f t="shared" si="706"/>
        <v>0</v>
      </c>
      <c r="M5034">
        <f t="shared" si="707"/>
        <v>1</v>
      </c>
      <c r="N5034">
        <f t="shared" si="705"/>
        <v>1</v>
      </c>
      <c r="O5034">
        <f t="shared" si="708"/>
        <v>33</v>
      </c>
      <c r="P5034" t="str">
        <f>IF(O5034=MAX(O:O), A5034, "")</f>
        <v/>
      </c>
    </row>
    <row r="5035" spans="1:16" x14ac:dyDescent="0.35">
      <c r="A5035">
        <v>1996</v>
      </c>
      <c r="B5035" t="s">
        <v>4054</v>
      </c>
      <c r="C5035" t="s">
        <v>6668</v>
      </c>
      <c r="D5035" t="s">
        <v>13</v>
      </c>
      <c r="E5035" t="s">
        <v>19</v>
      </c>
      <c r="F5035" s="4">
        <v>2930</v>
      </c>
      <c r="G5035">
        <f t="shared" si="700"/>
        <v>203</v>
      </c>
      <c r="H5035">
        <f t="shared" si="701"/>
        <v>8902.25</v>
      </c>
      <c r="I5035">
        <f t="shared" si="702"/>
        <v>8699.25</v>
      </c>
      <c r="J5035">
        <f t="shared" si="703"/>
        <v>-12845.875</v>
      </c>
      <c r="K5035">
        <f t="shared" si="704"/>
        <v>21951.125</v>
      </c>
      <c r="L5035">
        <f t="shared" si="706"/>
        <v>0</v>
      </c>
      <c r="M5035">
        <f t="shared" si="707"/>
        <v>0</v>
      </c>
      <c r="N5035">
        <f t="shared" si="705"/>
        <v>0</v>
      </c>
      <c r="O5035">
        <f t="shared" si="708"/>
        <v>33</v>
      </c>
      <c r="P5035" t="str">
        <f>IF(O5035=MAX(O:O), A5035, "")</f>
        <v/>
      </c>
    </row>
    <row r="5036" spans="1:16" x14ac:dyDescent="0.35">
      <c r="A5036">
        <v>1996</v>
      </c>
      <c r="B5036" t="s">
        <v>4054</v>
      </c>
      <c r="C5036" t="s">
        <v>6669</v>
      </c>
      <c r="D5036" t="s">
        <v>13</v>
      </c>
      <c r="E5036" t="s">
        <v>32</v>
      </c>
      <c r="F5036" s="4">
        <v>687</v>
      </c>
      <c r="G5036">
        <f t="shared" si="700"/>
        <v>203</v>
      </c>
      <c r="H5036">
        <f t="shared" si="701"/>
        <v>8902.25</v>
      </c>
      <c r="I5036">
        <f t="shared" si="702"/>
        <v>8699.25</v>
      </c>
      <c r="J5036">
        <f t="shared" si="703"/>
        <v>-12845.875</v>
      </c>
      <c r="K5036">
        <f t="shared" si="704"/>
        <v>21951.125</v>
      </c>
      <c r="L5036">
        <f t="shared" si="706"/>
        <v>0</v>
      </c>
      <c r="M5036">
        <f t="shared" si="707"/>
        <v>0</v>
      </c>
      <c r="N5036">
        <f t="shared" si="705"/>
        <v>0</v>
      </c>
      <c r="O5036">
        <f t="shared" si="708"/>
        <v>33</v>
      </c>
      <c r="P5036" t="str">
        <f>IF(O5036=MAX(O:O), A5036, "")</f>
        <v/>
      </c>
    </row>
    <row r="5037" spans="1:16" x14ac:dyDescent="0.35">
      <c r="A5037">
        <v>1996</v>
      </c>
      <c r="B5037" t="s">
        <v>4054</v>
      </c>
      <c r="C5037" t="s">
        <v>6670</v>
      </c>
      <c r="D5037" t="s">
        <v>13</v>
      </c>
      <c r="E5037" t="s">
        <v>19</v>
      </c>
      <c r="F5037" s="4">
        <v>301</v>
      </c>
      <c r="G5037">
        <f t="shared" si="700"/>
        <v>203</v>
      </c>
      <c r="H5037">
        <f t="shared" si="701"/>
        <v>8902.25</v>
      </c>
      <c r="I5037">
        <f t="shared" si="702"/>
        <v>8699.25</v>
      </c>
      <c r="J5037">
        <f t="shared" si="703"/>
        <v>-12845.875</v>
      </c>
      <c r="K5037">
        <f t="shared" si="704"/>
        <v>21951.125</v>
      </c>
      <c r="L5037">
        <f t="shared" si="706"/>
        <v>0</v>
      </c>
      <c r="M5037">
        <f t="shared" si="707"/>
        <v>0</v>
      </c>
      <c r="N5037">
        <f t="shared" si="705"/>
        <v>0</v>
      </c>
      <c r="O5037">
        <f t="shared" si="708"/>
        <v>33</v>
      </c>
      <c r="P5037" t="str">
        <f>IF(O5037=MAX(O:O), A5037, "")</f>
        <v/>
      </c>
    </row>
    <row r="5038" spans="1:16" x14ac:dyDescent="0.35">
      <c r="A5038">
        <v>1996</v>
      </c>
      <c r="B5038" t="s">
        <v>4054</v>
      </c>
      <c r="C5038" t="s">
        <v>6671</v>
      </c>
      <c r="D5038" t="s">
        <v>13</v>
      </c>
      <c r="E5038" t="s">
        <v>6443</v>
      </c>
      <c r="F5038" s="4">
        <v>173</v>
      </c>
      <c r="G5038">
        <f t="shared" si="700"/>
        <v>203</v>
      </c>
      <c r="H5038">
        <f t="shared" si="701"/>
        <v>8902.25</v>
      </c>
      <c r="I5038">
        <f t="shared" si="702"/>
        <v>8699.25</v>
      </c>
      <c r="J5038">
        <f t="shared" si="703"/>
        <v>-12845.875</v>
      </c>
      <c r="K5038">
        <f t="shared" si="704"/>
        <v>21951.125</v>
      </c>
      <c r="L5038">
        <f t="shared" si="706"/>
        <v>0</v>
      </c>
      <c r="M5038">
        <f t="shared" si="707"/>
        <v>0</v>
      </c>
      <c r="N5038">
        <f t="shared" si="705"/>
        <v>0</v>
      </c>
      <c r="O5038">
        <f t="shared" si="708"/>
        <v>33</v>
      </c>
      <c r="P5038" t="str">
        <f>IF(O5038=MAX(O:O), A5038, "")</f>
        <v/>
      </c>
    </row>
    <row r="5039" spans="1:16" x14ac:dyDescent="0.35">
      <c r="A5039">
        <v>1996</v>
      </c>
      <c r="B5039" t="s">
        <v>4060</v>
      </c>
      <c r="C5039" t="s">
        <v>6672</v>
      </c>
      <c r="D5039" t="s">
        <v>13</v>
      </c>
      <c r="E5039" t="s">
        <v>17</v>
      </c>
      <c r="F5039" s="4">
        <v>43355</v>
      </c>
      <c r="G5039">
        <f t="shared" si="700"/>
        <v>203</v>
      </c>
      <c r="H5039">
        <f t="shared" si="701"/>
        <v>8902.25</v>
      </c>
      <c r="I5039">
        <f t="shared" si="702"/>
        <v>8699.25</v>
      </c>
      <c r="J5039">
        <f t="shared" si="703"/>
        <v>-12845.875</v>
      </c>
      <c r="K5039">
        <f t="shared" si="704"/>
        <v>21951.125</v>
      </c>
      <c r="L5039">
        <f t="shared" si="706"/>
        <v>0</v>
      </c>
      <c r="M5039">
        <f t="shared" si="707"/>
        <v>1</v>
      </c>
      <c r="N5039">
        <f t="shared" si="705"/>
        <v>1</v>
      </c>
      <c r="O5039">
        <f t="shared" si="708"/>
        <v>34</v>
      </c>
      <c r="P5039" t="str">
        <f>IF(O5039=MAX(O:O), A5039, "")</f>
        <v/>
      </c>
    </row>
    <row r="5040" spans="1:16" x14ac:dyDescent="0.35">
      <c r="A5040">
        <v>1996</v>
      </c>
      <c r="B5040" t="s">
        <v>4060</v>
      </c>
      <c r="C5040" t="s">
        <v>6672</v>
      </c>
      <c r="D5040" t="s">
        <v>13</v>
      </c>
      <c r="E5040" t="s">
        <v>17</v>
      </c>
      <c r="F5040" s="4">
        <v>43355</v>
      </c>
      <c r="G5040">
        <f t="shared" si="700"/>
        <v>203</v>
      </c>
      <c r="H5040">
        <f t="shared" si="701"/>
        <v>8902.25</v>
      </c>
      <c r="I5040">
        <f t="shared" si="702"/>
        <v>8699.25</v>
      </c>
      <c r="J5040">
        <f t="shared" si="703"/>
        <v>-12845.875</v>
      </c>
      <c r="K5040">
        <f t="shared" si="704"/>
        <v>21951.125</v>
      </c>
      <c r="L5040">
        <f t="shared" si="706"/>
        <v>0</v>
      </c>
      <c r="M5040">
        <f t="shared" si="707"/>
        <v>1</v>
      </c>
      <c r="N5040">
        <f t="shared" si="705"/>
        <v>1</v>
      </c>
      <c r="O5040">
        <f t="shared" si="708"/>
        <v>35</v>
      </c>
      <c r="P5040" t="str">
        <f>IF(O5040=MAX(O:O), A5040, "")</f>
        <v/>
      </c>
    </row>
    <row r="5041" spans="1:16" x14ac:dyDescent="0.35">
      <c r="A5041">
        <v>1996</v>
      </c>
      <c r="B5041" t="s">
        <v>4060</v>
      </c>
      <c r="C5041" t="s">
        <v>4797</v>
      </c>
      <c r="D5041" t="s">
        <v>13</v>
      </c>
      <c r="E5041" t="s">
        <v>19</v>
      </c>
      <c r="F5041" s="4">
        <v>16858</v>
      </c>
      <c r="G5041">
        <f t="shared" si="700"/>
        <v>203</v>
      </c>
      <c r="H5041">
        <f t="shared" si="701"/>
        <v>8902.25</v>
      </c>
      <c r="I5041">
        <f t="shared" si="702"/>
        <v>8699.25</v>
      </c>
      <c r="J5041">
        <f t="shared" si="703"/>
        <v>-12845.875</v>
      </c>
      <c r="K5041">
        <f t="shared" si="704"/>
        <v>21951.125</v>
      </c>
      <c r="L5041">
        <f t="shared" si="706"/>
        <v>0</v>
      </c>
      <c r="M5041">
        <f t="shared" si="707"/>
        <v>0</v>
      </c>
      <c r="N5041">
        <f t="shared" si="705"/>
        <v>0</v>
      </c>
      <c r="O5041">
        <f t="shared" si="708"/>
        <v>35</v>
      </c>
      <c r="P5041" t="str">
        <f>IF(O5041=MAX(O:O), A5041, "")</f>
        <v/>
      </c>
    </row>
    <row r="5042" spans="1:16" x14ac:dyDescent="0.35">
      <c r="A5042">
        <v>1996</v>
      </c>
      <c r="B5042" t="s">
        <v>4060</v>
      </c>
      <c r="C5042" t="s">
        <v>6673</v>
      </c>
      <c r="D5042" t="s">
        <v>13</v>
      </c>
      <c r="E5042" t="s">
        <v>68</v>
      </c>
      <c r="F5042" s="4">
        <v>3271</v>
      </c>
      <c r="G5042">
        <f t="shared" si="700"/>
        <v>203</v>
      </c>
      <c r="H5042">
        <f t="shared" si="701"/>
        <v>8902.25</v>
      </c>
      <c r="I5042">
        <f t="shared" si="702"/>
        <v>8699.25</v>
      </c>
      <c r="J5042">
        <f t="shared" si="703"/>
        <v>-12845.875</v>
      </c>
      <c r="K5042">
        <f t="shared" si="704"/>
        <v>21951.125</v>
      </c>
      <c r="L5042">
        <f t="shared" si="706"/>
        <v>0</v>
      </c>
      <c r="M5042">
        <f t="shared" si="707"/>
        <v>0</v>
      </c>
      <c r="N5042">
        <f t="shared" si="705"/>
        <v>0</v>
      </c>
      <c r="O5042">
        <f t="shared" si="708"/>
        <v>35</v>
      </c>
      <c r="P5042" t="str">
        <f>IF(O5042=MAX(O:O), A5042, "")</f>
        <v/>
      </c>
    </row>
    <row r="5043" spans="1:16" x14ac:dyDescent="0.35">
      <c r="A5043">
        <v>1996</v>
      </c>
      <c r="B5043" t="s">
        <v>4060</v>
      </c>
      <c r="C5043" t="s">
        <v>6674</v>
      </c>
      <c r="D5043" t="s">
        <v>13</v>
      </c>
      <c r="E5043" t="s">
        <v>6443</v>
      </c>
      <c r="F5043" s="4">
        <v>2705</v>
      </c>
      <c r="G5043">
        <f t="shared" si="700"/>
        <v>203</v>
      </c>
      <c r="H5043">
        <f t="shared" si="701"/>
        <v>8902.25</v>
      </c>
      <c r="I5043">
        <f t="shared" si="702"/>
        <v>8699.25</v>
      </c>
      <c r="J5043">
        <f t="shared" si="703"/>
        <v>-12845.875</v>
      </c>
      <c r="K5043">
        <f t="shared" si="704"/>
        <v>21951.125</v>
      </c>
      <c r="L5043">
        <f t="shared" si="706"/>
        <v>0</v>
      </c>
      <c r="M5043">
        <f t="shared" si="707"/>
        <v>0</v>
      </c>
      <c r="N5043">
        <f t="shared" si="705"/>
        <v>0</v>
      </c>
      <c r="O5043">
        <f t="shared" si="708"/>
        <v>35</v>
      </c>
      <c r="P5043" t="str">
        <f>IF(O5043=MAX(O:O), A5043, "")</f>
        <v/>
      </c>
    </row>
    <row r="5044" spans="1:16" x14ac:dyDescent="0.35">
      <c r="A5044">
        <v>1996</v>
      </c>
      <c r="B5044" t="s">
        <v>4060</v>
      </c>
      <c r="C5044" t="s">
        <v>6675</v>
      </c>
      <c r="D5044" t="s">
        <v>13</v>
      </c>
      <c r="E5044" t="s">
        <v>19</v>
      </c>
      <c r="F5044" s="4">
        <v>2400</v>
      </c>
      <c r="G5044">
        <f t="shared" si="700"/>
        <v>203</v>
      </c>
      <c r="H5044">
        <f t="shared" si="701"/>
        <v>8902.25</v>
      </c>
      <c r="I5044">
        <f t="shared" si="702"/>
        <v>8699.25</v>
      </c>
      <c r="J5044">
        <f t="shared" si="703"/>
        <v>-12845.875</v>
      </c>
      <c r="K5044">
        <f t="shared" si="704"/>
        <v>21951.125</v>
      </c>
      <c r="L5044">
        <f t="shared" si="706"/>
        <v>0</v>
      </c>
      <c r="M5044">
        <f t="shared" si="707"/>
        <v>0</v>
      </c>
      <c r="N5044">
        <f t="shared" si="705"/>
        <v>0</v>
      </c>
      <c r="O5044">
        <f t="shared" si="708"/>
        <v>35</v>
      </c>
      <c r="P5044" t="str">
        <f>IF(O5044=MAX(O:O), A5044, "")</f>
        <v/>
      </c>
    </row>
    <row r="5045" spans="1:16" x14ac:dyDescent="0.35">
      <c r="A5045">
        <v>1996</v>
      </c>
      <c r="B5045" t="s">
        <v>4060</v>
      </c>
      <c r="C5045" t="s">
        <v>6676</v>
      </c>
      <c r="D5045" t="s">
        <v>13</v>
      </c>
      <c r="E5045" t="s">
        <v>19</v>
      </c>
      <c r="F5045" s="4">
        <v>1839</v>
      </c>
      <c r="G5045">
        <f t="shared" si="700"/>
        <v>203</v>
      </c>
      <c r="H5045">
        <f t="shared" si="701"/>
        <v>8902.25</v>
      </c>
      <c r="I5045">
        <f t="shared" si="702"/>
        <v>8699.25</v>
      </c>
      <c r="J5045">
        <f t="shared" si="703"/>
        <v>-12845.875</v>
      </c>
      <c r="K5045">
        <f t="shared" si="704"/>
        <v>21951.125</v>
      </c>
      <c r="L5045">
        <f t="shared" si="706"/>
        <v>0</v>
      </c>
      <c r="M5045">
        <f t="shared" si="707"/>
        <v>0</v>
      </c>
      <c r="N5045">
        <f t="shared" si="705"/>
        <v>0</v>
      </c>
      <c r="O5045">
        <f t="shared" si="708"/>
        <v>35</v>
      </c>
      <c r="P5045" t="str">
        <f>IF(O5045=MAX(O:O), A5045, "")</f>
        <v/>
      </c>
    </row>
    <row r="5046" spans="1:16" x14ac:dyDescent="0.35">
      <c r="A5046">
        <v>1996</v>
      </c>
      <c r="B5046" t="s">
        <v>4060</v>
      </c>
      <c r="C5046" t="s">
        <v>6677</v>
      </c>
      <c r="D5046" t="s">
        <v>13</v>
      </c>
      <c r="E5046" t="s">
        <v>19</v>
      </c>
      <c r="F5046" s="4">
        <v>1490</v>
      </c>
      <c r="G5046">
        <f t="shared" si="700"/>
        <v>203</v>
      </c>
      <c r="H5046">
        <f t="shared" si="701"/>
        <v>8902.25</v>
      </c>
      <c r="I5046">
        <f t="shared" si="702"/>
        <v>8699.25</v>
      </c>
      <c r="J5046">
        <f t="shared" si="703"/>
        <v>-12845.875</v>
      </c>
      <c r="K5046">
        <f t="shared" si="704"/>
        <v>21951.125</v>
      </c>
      <c r="L5046">
        <f t="shared" si="706"/>
        <v>0</v>
      </c>
      <c r="M5046">
        <f t="shared" si="707"/>
        <v>0</v>
      </c>
      <c r="N5046">
        <f t="shared" si="705"/>
        <v>0</v>
      </c>
      <c r="O5046">
        <f t="shared" si="708"/>
        <v>35</v>
      </c>
      <c r="P5046" t="str">
        <f>IF(O5046=MAX(O:O), A5046, "")</f>
        <v/>
      </c>
    </row>
    <row r="5047" spans="1:16" x14ac:dyDescent="0.35">
      <c r="A5047">
        <v>1996</v>
      </c>
      <c r="B5047" t="s">
        <v>4060</v>
      </c>
      <c r="C5047" t="s">
        <v>6678</v>
      </c>
      <c r="D5047" t="s">
        <v>13</v>
      </c>
      <c r="E5047" t="s">
        <v>19</v>
      </c>
      <c r="F5047" s="4">
        <v>615</v>
      </c>
      <c r="G5047">
        <f t="shared" si="700"/>
        <v>203</v>
      </c>
      <c r="H5047">
        <f t="shared" si="701"/>
        <v>8902.25</v>
      </c>
      <c r="I5047">
        <f t="shared" si="702"/>
        <v>8699.25</v>
      </c>
      <c r="J5047">
        <f t="shared" si="703"/>
        <v>-12845.875</v>
      </c>
      <c r="K5047">
        <f t="shared" si="704"/>
        <v>21951.125</v>
      </c>
      <c r="L5047">
        <f t="shared" si="706"/>
        <v>0</v>
      </c>
      <c r="M5047">
        <f t="shared" si="707"/>
        <v>0</v>
      </c>
      <c r="N5047">
        <f t="shared" si="705"/>
        <v>0</v>
      </c>
      <c r="O5047">
        <f t="shared" si="708"/>
        <v>35</v>
      </c>
      <c r="P5047" t="str">
        <f>IF(O5047=MAX(O:O), A5047, "")</f>
        <v/>
      </c>
    </row>
    <row r="5048" spans="1:16" x14ac:dyDescent="0.35">
      <c r="A5048">
        <v>1996</v>
      </c>
      <c r="B5048" t="s">
        <v>4060</v>
      </c>
      <c r="C5048" t="s">
        <v>6679</v>
      </c>
      <c r="D5048" t="s">
        <v>13</v>
      </c>
      <c r="E5048" t="s">
        <v>19</v>
      </c>
      <c r="F5048" s="4">
        <v>151</v>
      </c>
      <c r="G5048">
        <f t="shared" si="700"/>
        <v>203</v>
      </c>
      <c r="H5048">
        <f t="shared" si="701"/>
        <v>8902.25</v>
      </c>
      <c r="I5048">
        <f t="shared" si="702"/>
        <v>8699.25</v>
      </c>
      <c r="J5048">
        <f t="shared" si="703"/>
        <v>-12845.875</v>
      </c>
      <c r="K5048">
        <f t="shared" si="704"/>
        <v>21951.125</v>
      </c>
      <c r="L5048">
        <f t="shared" si="706"/>
        <v>0</v>
      </c>
      <c r="M5048">
        <f t="shared" si="707"/>
        <v>0</v>
      </c>
      <c r="N5048">
        <f t="shared" si="705"/>
        <v>0</v>
      </c>
      <c r="O5048">
        <f t="shared" si="708"/>
        <v>35</v>
      </c>
      <c r="P5048" t="str">
        <f>IF(O5048=MAX(O:O), A5048, "")</f>
        <v/>
      </c>
    </row>
    <row r="5049" spans="1:16" x14ac:dyDescent="0.35">
      <c r="A5049">
        <v>1996</v>
      </c>
      <c r="B5049" t="s">
        <v>4067</v>
      </c>
      <c r="C5049" t="s">
        <v>6680</v>
      </c>
      <c r="D5049" t="s">
        <v>13</v>
      </c>
      <c r="E5049" t="s">
        <v>17</v>
      </c>
      <c r="F5049" s="4">
        <v>30806</v>
      </c>
      <c r="G5049">
        <f t="shared" si="700"/>
        <v>203</v>
      </c>
      <c r="H5049">
        <f t="shared" si="701"/>
        <v>8902.25</v>
      </c>
      <c r="I5049">
        <f t="shared" si="702"/>
        <v>8699.25</v>
      </c>
      <c r="J5049">
        <f t="shared" si="703"/>
        <v>-12845.875</v>
      </c>
      <c r="K5049">
        <f t="shared" si="704"/>
        <v>21951.125</v>
      </c>
      <c r="L5049">
        <f t="shared" si="706"/>
        <v>0</v>
      </c>
      <c r="M5049">
        <f t="shared" si="707"/>
        <v>1</v>
      </c>
      <c r="N5049">
        <f t="shared" si="705"/>
        <v>1</v>
      </c>
      <c r="O5049">
        <f t="shared" si="708"/>
        <v>36</v>
      </c>
      <c r="P5049" t="str">
        <f>IF(O5049=MAX(O:O), A5049, "")</f>
        <v/>
      </c>
    </row>
    <row r="5050" spans="1:16" x14ac:dyDescent="0.35">
      <c r="A5050">
        <v>1996</v>
      </c>
      <c r="B5050" t="s">
        <v>4067</v>
      </c>
      <c r="C5050" t="s">
        <v>6681</v>
      </c>
      <c r="D5050" t="s">
        <v>13</v>
      </c>
      <c r="E5050" t="s">
        <v>32</v>
      </c>
      <c r="F5050" s="4">
        <v>23902</v>
      </c>
      <c r="G5050">
        <f t="shared" si="700"/>
        <v>203</v>
      </c>
      <c r="H5050">
        <f t="shared" si="701"/>
        <v>8902.25</v>
      </c>
      <c r="I5050">
        <f t="shared" si="702"/>
        <v>8699.25</v>
      </c>
      <c r="J5050">
        <f t="shared" si="703"/>
        <v>-12845.875</v>
      </c>
      <c r="K5050">
        <f t="shared" si="704"/>
        <v>21951.125</v>
      </c>
      <c r="L5050">
        <f t="shared" si="706"/>
        <v>0</v>
      </c>
      <c r="M5050">
        <f t="shared" si="707"/>
        <v>1</v>
      </c>
      <c r="N5050">
        <f t="shared" si="705"/>
        <v>1</v>
      </c>
      <c r="O5050">
        <f t="shared" si="708"/>
        <v>37</v>
      </c>
      <c r="P5050" t="str">
        <f>IF(O5050=MAX(O:O), A5050, "")</f>
        <v/>
      </c>
    </row>
    <row r="5051" spans="1:16" x14ac:dyDescent="0.35">
      <c r="A5051">
        <v>1996</v>
      </c>
      <c r="B5051" t="s">
        <v>4067</v>
      </c>
      <c r="C5051" t="s">
        <v>6682</v>
      </c>
      <c r="D5051" t="s">
        <v>13</v>
      </c>
      <c r="E5051" t="s">
        <v>1952</v>
      </c>
      <c r="F5051" s="4">
        <v>17780</v>
      </c>
      <c r="G5051">
        <f t="shared" ref="G5051:G5114" si="709">VLOOKUP(A5051,$S$2:$U$16,2,FALSE)</f>
        <v>203</v>
      </c>
      <c r="H5051">
        <f t="shared" ref="H5051:H5114" si="710">VLOOKUP(A5051,$S$2:$U$16,3,FALSE)</f>
        <v>8902.25</v>
      </c>
      <c r="I5051">
        <f t="shared" ref="I5051:I5114" si="711">H5051-G5051</f>
        <v>8699.25</v>
      </c>
      <c r="J5051">
        <f t="shared" ref="J5051:J5114" si="712">G5051 - 1.5 * I5051</f>
        <v>-12845.875</v>
      </c>
      <c r="K5051">
        <f t="shared" ref="K5051:K5114" si="713">H5051 + 1.5 * I5051</f>
        <v>21951.125</v>
      </c>
      <c r="L5051">
        <f t="shared" si="706"/>
        <v>0</v>
      </c>
      <c r="M5051">
        <f t="shared" si="707"/>
        <v>0</v>
      </c>
      <c r="N5051">
        <f t="shared" ref="N5051:N5114" si="714">IF(OR(F5051 &lt; J5051, F5051 &gt; K5051), 1, 0)</f>
        <v>0</v>
      </c>
      <c r="O5051">
        <f t="shared" si="708"/>
        <v>37</v>
      </c>
      <c r="P5051" t="str">
        <f>IF(O5051=MAX(O:O), A5051, "")</f>
        <v/>
      </c>
    </row>
    <row r="5052" spans="1:16" x14ac:dyDescent="0.35">
      <c r="A5052">
        <v>1996</v>
      </c>
      <c r="B5052" t="s">
        <v>4067</v>
      </c>
      <c r="C5052" t="s">
        <v>6683</v>
      </c>
      <c r="D5052" t="s">
        <v>13</v>
      </c>
      <c r="E5052" t="s">
        <v>6443</v>
      </c>
      <c r="F5052" s="4">
        <v>2574</v>
      </c>
      <c r="G5052">
        <f t="shared" si="709"/>
        <v>203</v>
      </c>
      <c r="H5052">
        <f t="shared" si="710"/>
        <v>8902.25</v>
      </c>
      <c r="I5052">
        <f t="shared" si="711"/>
        <v>8699.25</v>
      </c>
      <c r="J5052">
        <f t="shared" si="712"/>
        <v>-12845.875</v>
      </c>
      <c r="K5052">
        <f t="shared" si="713"/>
        <v>21951.125</v>
      </c>
      <c r="L5052">
        <f t="shared" si="706"/>
        <v>0</v>
      </c>
      <c r="M5052">
        <f t="shared" si="707"/>
        <v>0</v>
      </c>
      <c r="N5052">
        <f t="shared" si="714"/>
        <v>0</v>
      </c>
      <c r="O5052">
        <f t="shared" si="708"/>
        <v>37</v>
      </c>
      <c r="P5052" t="str">
        <f>IF(O5052=MAX(O:O), A5052, "")</f>
        <v/>
      </c>
    </row>
    <row r="5053" spans="1:16" x14ac:dyDescent="0.35">
      <c r="A5053">
        <v>1996</v>
      </c>
      <c r="B5053" t="s">
        <v>4067</v>
      </c>
      <c r="C5053" t="s">
        <v>6684</v>
      </c>
      <c r="D5053" t="s">
        <v>13</v>
      </c>
      <c r="E5053" t="s">
        <v>19</v>
      </c>
      <c r="F5053" s="4">
        <v>2365</v>
      </c>
      <c r="G5053">
        <f t="shared" si="709"/>
        <v>203</v>
      </c>
      <c r="H5053">
        <f t="shared" si="710"/>
        <v>8902.25</v>
      </c>
      <c r="I5053">
        <f t="shared" si="711"/>
        <v>8699.25</v>
      </c>
      <c r="J5053">
        <f t="shared" si="712"/>
        <v>-12845.875</v>
      </c>
      <c r="K5053">
        <f t="shared" si="713"/>
        <v>21951.125</v>
      </c>
      <c r="L5053">
        <f t="shared" si="706"/>
        <v>0</v>
      </c>
      <c r="M5053">
        <f t="shared" si="707"/>
        <v>0</v>
      </c>
      <c r="N5053">
        <f t="shared" si="714"/>
        <v>0</v>
      </c>
      <c r="O5053">
        <f t="shared" si="708"/>
        <v>37</v>
      </c>
      <c r="P5053" t="str">
        <f>IF(O5053=MAX(O:O), A5053, "")</f>
        <v/>
      </c>
    </row>
    <row r="5054" spans="1:16" x14ac:dyDescent="0.35">
      <c r="A5054">
        <v>1996</v>
      </c>
      <c r="B5054" t="s">
        <v>4067</v>
      </c>
      <c r="C5054" t="s">
        <v>6685</v>
      </c>
      <c r="D5054" t="s">
        <v>13</v>
      </c>
      <c r="E5054" t="s">
        <v>19</v>
      </c>
      <c r="F5054" s="4">
        <v>673</v>
      </c>
      <c r="G5054">
        <f t="shared" si="709"/>
        <v>203</v>
      </c>
      <c r="H5054">
        <f t="shared" si="710"/>
        <v>8902.25</v>
      </c>
      <c r="I5054">
        <f t="shared" si="711"/>
        <v>8699.25</v>
      </c>
      <c r="J5054">
        <f t="shared" si="712"/>
        <v>-12845.875</v>
      </c>
      <c r="K5054">
        <f t="shared" si="713"/>
        <v>21951.125</v>
      </c>
      <c r="L5054">
        <f t="shared" si="706"/>
        <v>0</v>
      </c>
      <c r="M5054">
        <f t="shared" si="707"/>
        <v>0</v>
      </c>
      <c r="N5054">
        <f t="shared" si="714"/>
        <v>0</v>
      </c>
      <c r="O5054">
        <f t="shared" si="708"/>
        <v>37</v>
      </c>
      <c r="P5054" t="str">
        <f>IF(O5054=MAX(O:O), A5054, "")</f>
        <v/>
      </c>
    </row>
    <row r="5055" spans="1:16" x14ac:dyDescent="0.35">
      <c r="A5055">
        <v>1996</v>
      </c>
      <c r="B5055" t="s">
        <v>4067</v>
      </c>
      <c r="C5055" t="s">
        <v>6686</v>
      </c>
      <c r="D5055" t="s">
        <v>13</v>
      </c>
      <c r="E5055" t="s">
        <v>19</v>
      </c>
      <c r="F5055" s="4">
        <v>274</v>
      </c>
      <c r="G5055">
        <f t="shared" si="709"/>
        <v>203</v>
      </c>
      <c r="H5055">
        <f t="shared" si="710"/>
        <v>8902.25</v>
      </c>
      <c r="I5055">
        <f t="shared" si="711"/>
        <v>8699.25</v>
      </c>
      <c r="J5055">
        <f t="shared" si="712"/>
        <v>-12845.875</v>
      </c>
      <c r="K5055">
        <f t="shared" si="713"/>
        <v>21951.125</v>
      </c>
      <c r="L5055">
        <f t="shared" si="706"/>
        <v>0</v>
      </c>
      <c r="M5055">
        <f t="shared" si="707"/>
        <v>0</v>
      </c>
      <c r="N5055">
        <f t="shared" si="714"/>
        <v>0</v>
      </c>
      <c r="O5055">
        <f t="shared" si="708"/>
        <v>37</v>
      </c>
      <c r="P5055" t="str">
        <f>IF(O5055=MAX(O:O), A5055, "")</f>
        <v/>
      </c>
    </row>
    <row r="5056" spans="1:16" x14ac:dyDescent="0.35">
      <c r="A5056">
        <v>1996</v>
      </c>
      <c r="B5056" t="s">
        <v>4067</v>
      </c>
      <c r="C5056" t="s">
        <v>6687</v>
      </c>
      <c r="D5056" t="s">
        <v>13</v>
      </c>
      <c r="E5056" t="s">
        <v>19</v>
      </c>
      <c r="F5056" s="4">
        <v>201</v>
      </c>
      <c r="G5056">
        <f t="shared" si="709"/>
        <v>203</v>
      </c>
      <c r="H5056">
        <f t="shared" si="710"/>
        <v>8902.25</v>
      </c>
      <c r="I5056">
        <f t="shared" si="711"/>
        <v>8699.25</v>
      </c>
      <c r="J5056">
        <f t="shared" si="712"/>
        <v>-12845.875</v>
      </c>
      <c r="K5056">
        <f t="shared" si="713"/>
        <v>21951.125</v>
      </c>
      <c r="L5056">
        <f t="shared" si="706"/>
        <v>0</v>
      </c>
      <c r="M5056">
        <f t="shared" si="707"/>
        <v>0</v>
      </c>
      <c r="N5056">
        <f t="shared" si="714"/>
        <v>0</v>
      </c>
      <c r="O5056">
        <f t="shared" si="708"/>
        <v>37</v>
      </c>
      <c r="P5056" t="str">
        <f>IF(O5056=MAX(O:O), A5056, "")</f>
        <v/>
      </c>
    </row>
    <row r="5057" spans="1:16" x14ac:dyDescent="0.35">
      <c r="A5057">
        <v>1996</v>
      </c>
      <c r="B5057" t="s">
        <v>4067</v>
      </c>
      <c r="C5057" t="s">
        <v>6688</v>
      </c>
      <c r="D5057" t="s">
        <v>13</v>
      </c>
      <c r="E5057" t="s">
        <v>19</v>
      </c>
      <c r="F5057" s="4">
        <v>151</v>
      </c>
      <c r="G5057">
        <f t="shared" si="709"/>
        <v>203</v>
      </c>
      <c r="H5057">
        <f t="shared" si="710"/>
        <v>8902.25</v>
      </c>
      <c r="I5057">
        <f t="shared" si="711"/>
        <v>8699.25</v>
      </c>
      <c r="J5057">
        <f t="shared" si="712"/>
        <v>-12845.875</v>
      </c>
      <c r="K5057">
        <f t="shared" si="713"/>
        <v>21951.125</v>
      </c>
      <c r="L5057">
        <f t="shared" si="706"/>
        <v>0</v>
      </c>
      <c r="M5057">
        <f t="shared" si="707"/>
        <v>0</v>
      </c>
      <c r="N5057">
        <f t="shared" si="714"/>
        <v>0</v>
      </c>
      <c r="O5057">
        <f t="shared" si="708"/>
        <v>37</v>
      </c>
      <c r="P5057" t="str">
        <f>IF(O5057=MAX(O:O), A5057, "")</f>
        <v/>
      </c>
    </row>
    <row r="5058" spans="1:16" x14ac:dyDescent="0.35">
      <c r="A5058">
        <v>1996</v>
      </c>
      <c r="B5058" t="s">
        <v>4074</v>
      </c>
      <c r="C5058" t="s">
        <v>6689</v>
      </c>
      <c r="D5058" t="s">
        <v>13</v>
      </c>
      <c r="E5058" t="s">
        <v>19</v>
      </c>
      <c r="F5058" s="4">
        <v>27480</v>
      </c>
      <c r="G5058">
        <f t="shared" si="709"/>
        <v>203</v>
      </c>
      <c r="H5058">
        <f t="shared" si="710"/>
        <v>8902.25</v>
      </c>
      <c r="I5058">
        <f t="shared" si="711"/>
        <v>8699.25</v>
      </c>
      <c r="J5058">
        <f t="shared" si="712"/>
        <v>-12845.875</v>
      </c>
      <c r="K5058">
        <f t="shared" si="713"/>
        <v>21951.125</v>
      </c>
      <c r="L5058">
        <f t="shared" si="706"/>
        <v>0</v>
      </c>
      <c r="M5058">
        <f t="shared" si="707"/>
        <v>1</v>
      </c>
      <c r="N5058">
        <f t="shared" si="714"/>
        <v>1</v>
      </c>
      <c r="O5058">
        <f t="shared" si="708"/>
        <v>38</v>
      </c>
      <c r="P5058" t="str">
        <f>IF(O5058=MAX(O:O), A5058, "")</f>
        <v/>
      </c>
    </row>
    <row r="5059" spans="1:16" x14ac:dyDescent="0.35">
      <c r="A5059">
        <v>1996</v>
      </c>
      <c r="B5059" t="s">
        <v>4074</v>
      </c>
      <c r="C5059" t="s">
        <v>6690</v>
      </c>
      <c r="D5059" t="s">
        <v>13</v>
      </c>
      <c r="E5059" t="s">
        <v>17</v>
      </c>
      <c r="F5059" s="4">
        <v>24489</v>
      </c>
      <c r="G5059">
        <f t="shared" si="709"/>
        <v>203</v>
      </c>
      <c r="H5059">
        <f t="shared" si="710"/>
        <v>8902.25</v>
      </c>
      <c r="I5059">
        <f t="shared" si="711"/>
        <v>8699.25</v>
      </c>
      <c r="J5059">
        <f t="shared" si="712"/>
        <v>-12845.875</v>
      </c>
      <c r="K5059">
        <f t="shared" si="713"/>
        <v>21951.125</v>
      </c>
      <c r="L5059">
        <f t="shared" ref="L5059:L5122" si="715">IF(F5059 &lt; J5059, 1, 0)</f>
        <v>0</v>
      </c>
      <c r="M5059">
        <f t="shared" ref="M5059:M5122" si="716">IF(F5059 &gt; K5059, 1, 0)</f>
        <v>1</v>
      </c>
      <c r="N5059">
        <f t="shared" si="714"/>
        <v>1</v>
      </c>
      <c r="O5059">
        <f t="shared" ref="O5059:O5122" si="717">IF(A5059=A5058, O5058+N5059, N5059)</f>
        <v>39</v>
      </c>
      <c r="P5059" t="str">
        <f>IF(O5059=MAX(O:O), A5059, "")</f>
        <v/>
      </c>
    </row>
    <row r="5060" spans="1:16" x14ac:dyDescent="0.35">
      <c r="A5060">
        <v>1996</v>
      </c>
      <c r="B5060" t="s">
        <v>4074</v>
      </c>
      <c r="C5060" t="s">
        <v>6691</v>
      </c>
      <c r="D5060" t="s">
        <v>13</v>
      </c>
      <c r="E5060" t="s">
        <v>32</v>
      </c>
      <c r="F5060" s="4">
        <v>14453</v>
      </c>
      <c r="G5060">
        <f t="shared" si="709"/>
        <v>203</v>
      </c>
      <c r="H5060">
        <f t="shared" si="710"/>
        <v>8902.25</v>
      </c>
      <c r="I5060">
        <f t="shared" si="711"/>
        <v>8699.25</v>
      </c>
      <c r="J5060">
        <f t="shared" si="712"/>
        <v>-12845.875</v>
      </c>
      <c r="K5060">
        <f t="shared" si="713"/>
        <v>21951.125</v>
      </c>
      <c r="L5060">
        <f t="shared" si="715"/>
        <v>0</v>
      </c>
      <c r="M5060">
        <f t="shared" si="716"/>
        <v>0</v>
      </c>
      <c r="N5060">
        <f t="shared" si="714"/>
        <v>0</v>
      </c>
      <c r="O5060">
        <f t="shared" si="717"/>
        <v>39</v>
      </c>
      <c r="P5060" t="str">
        <f>IF(O5060=MAX(O:O), A5060, "")</f>
        <v/>
      </c>
    </row>
    <row r="5061" spans="1:16" x14ac:dyDescent="0.35">
      <c r="A5061">
        <v>1996</v>
      </c>
      <c r="B5061" t="s">
        <v>4074</v>
      </c>
      <c r="C5061" t="s">
        <v>6692</v>
      </c>
      <c r="D5061" t="s">
        <v>13</v>
      </c>
      <c r="E5061" t="s">
        <v>68</v>
      </c>
      <c r="F5061" s="4">
        <v>12747</v>
      </c>
      <c r="G5061">
        <f t="shared" si="709"/>
        <v>203</v>
      </c>
      <c r="H5061">
        <f t="shared" si="710"/>
        <v>8902.25</v>
      </c>
      <c r="I5061">
        <f t="shared" si="711"/>
        <v>8699.25</v>
      </c>
      <c r="J5061">
        <f t="shared" si="712"/>
        <v>-12845.875</v>
      </c>
      <c r="K5061">
        <f t="shared" si="713"/>
        <v>21951.125</v>
      </c>
      <c r="L5061">
        <f t="shared" si="715"/>
        <v>0</v>
      </c>
      <c r="M5061">
        <f t="shared" si="716"/>
        <v>0</v>
      </c>
      <c r="N5061">
        <f t="shared" si="714"/>
        <v>0</v>
      </c>
      <c r="O5061">
        <f t="shared" si="717"/>
        <v>39</v>
      </c>
      <c r="P5061" t="str">
        <f>IF(O5061=MAX(O:O), A5061, "")</f>
        <v/>
      </c>
    </row>
    <row r="5062" spans="1:16" x14ac:dyDescent="0.35">
      <c r="A5062">
        <v>1996</v>
      </c>
      <c r="B5062" t="s">
        <v>4074</v>
      </c>
      <c r="C5062" t="s">
        <v>6693</v>
      </c>
      <c r="D5062" t="s">
        <v>13</v>
      </c>
      <c r="E5062" t="s">
        <v>19</v>
      </c>
      <c r="F5062" s="4">
        <v>2806</v>
      </c>
      <c r="G5062">
        <f t="shared" si="709"/>
        <v>203</v>
      </c>
      <c r="H5062">
        <f t="shared" si="710"/>
        <v>8902.25</v>
      </c>
      <c r="I5062">
        <f t="shared" si="711"/>
        <v>8699.25</v>
      </c>
      <c r="J5062">
        <f t="shared" si="712"/>
        <v>-12845.875</v>
      </c>
      <c r="K5062">
        <f t="shared" si="713"/>
        <v>21951.125</v>
      </c>
      <c r="L5062">
        <f t="shared" si="715"/>
        <v>0</v>
      </c>
      <c r="M5062">
        <f t="shared" si="716"/>
        <v>0</v>
      </c>
      <c r="N5062">
        <f t="shared" si="714"/>
        <v>0</v>
      </c>
      <c r="O5062">
        <f t="shared" si="717"/>
        <v>39</v>
      </c>
      <c r="P5062" t="str">
        <f>IF(O5062=MAX(O:O), A5062, "")</f>
        <v/>
      </c>
    </row>
    <row r="5063" spans="1:16" x14ac:dyDescent="0.35">
      <c r="A5063">
        <v>1996</v>
      </c>
      <c r="B5063" t="s">
        <v>4074</v>
      </c>
      <c r="C5063" t="s">
        <v>6694</v>
      </c>
      <c r="D5063" t="s">
        <v>13</v>
      </c>
      <c r="E5063" t="s">
        <v>6443</v>
      </c>
      <c r="F5063" s="4">
        <v>1357</v>
      </c>
      <c r="G5063">
        <f t="shared" si="709"/>
        <v>203</v>
      </c>
      <c r="H5063">
        <f t="shared" si="710"/>
        <v>8902.25</v>
      </c>
      <c r="I5063">
        <f t="shared" si="711"/>
        <v>8699.25</v>
      </c>
      <c r="J5063">
        <f t="shared" si="712"/>
        <v>-12845.875</v>
      </c>
      <c r="K5063">
        <f t="shared" si="713"/>
        <v>21951.125</v>
      </c>
      <c r="L5063">
        <f t="shared" si="715"/>
        <v>0</v>
      </c>
      <c r="M5063">
        <f t="shared" si="716"/>
        <v>0</v>
      </c>
      <c r="N5063">
        <f t="shared" si="714"/>
        <v>0</v>
      </c>
      <c r="O5063">
        <f t="shared" si="717"/>
        <v>39</v>
      </c>
      <c r="P5063" t="str">
        <f>IF(O5063=MAX(O:O), A5063, "")</f>
        <v/>
      </c>
    </row>
    <row r="5064" spans="1:16" x14ac:dyDescent="0.35">
      <c r="A5064">
        <v>1996</v>
      </c>
      <c r="B5064" t="s">
        <v>4074</v>
      </c>
      <c r="C5064" t="s">
        <v>6695</v>
      </c>
      <c r="D5064" t="s">
        <v>13</v>
      </c>
      <c r="E5064" t="s">
        <v>19</v>
      </c>
      <c r="F5064" s="4">
        <v>1320</v>
      </c>
      <c r="G5064">
        <f t="shared" si="709"/>
        <v>203</v>
      </c>
      <c r="H5064">
        <f t="shared" si="710"/>
        <v>8902.25</v>
      </c>
      <c r="I5064">
        <f t="shared" si="711"/>
        <v>8699.25</v>
      </c>
      <c r="J5064">
        <f t="shared" si="712"/>
        <v>-12845.875</v>
      </c>
      <c r="K5064">
        <f t="shared" si="713"/>
        <v>21951.125</v>
      </c>
      <c r="L5064">
        <f t="shared" si="715"/>
        <v>0</v>
      </c>
      <c r="M5064">
        <f t="shared" si="716"/>
        <v>0</v>
      </c>
      <c r="N5064">
        <f t="shared" si="714"/>
        <v>0</v>
      </c>
      <c r="O5064">
        <f t="shared" si="717"/>
        <v>39</v>
      </c>
      <c r="P5064" t="str">
        <f>IF(O5064=MAX(O:O), A5064, "")</f>
        <v/>
      </c>
    </row>
    <row r="5065" spans="1:16" x14ac:dyDescent="0.35">
      <c r="A5065">
        <v>1996</v>
      </c>
      <c r="B5065" t="s">
        <v>4074</v>
      </c>
      <c r="C5065" t="s">
        <v>6696</v>
      </c>
      <c r="D5065" t="s">
        <v>13</v>
      </c>
      <c r="E5065" t="s">
        <v>5768</v>
      </c>
      <c r="F5065" s="4">
        <v>452</v>
      </c>
      <c r="G5065">
        <f t="shared" si="709"/>
        <v>203</v>
      </c>
      <c r="H5065">
        <f t="shared" si="710"/>
        <v>8902.25</v>
      </c>
      <c r="I5065">
        <f t="shared" si="711"/>
        <v>8699.25</v>
      </c>
      <c r="J5065">
        <f t="shared" si="712"/>
        <v>-12845.875</v>
      </c>
      <c r="K5065">
        <f t="shared" si="713"/>
        <v>21951.125</v>
      </c>
      <c r="L5065">
        <f t="shared" si="715"/>
        <v>0</v>
      </c>
      <c r="M5065">
        <f t="shared" si="716"/>
        <v>0</v>
      </c>
      <c r="N5065">
        <f t="shared" si="714"/>
        <v>0</v>
      </c>
      <c r="O5065">
        <f t="shared" si="717"/>
        <v>39</v>
      </c>
      <c r="P5065" t="str">
        <f>IF(O5065=MAX(O:O), A5065, "")</f>
        <v/>
      </c>
    </row>
    <row r="5066" spans="1:16" x14ac:dyDescent="0.35">
      <c r="A5066">
        <v>1996</v>
      </c>
      <c r="B5066" t="s">
        <v>4074</v>
      </c>
      <c r="C5066" t="s">
        <v>6697</v>
      </c>
      <c r="D5066" t="s">
        <v>13</v>
      </c>
      <c r="E5066" t="s">
        <v>19</v>
      </c>
      <c r="F5066" s="4">
        <v>321</v>
      </c>
      <c r="G5066">
        <f t="shared" si="709"/>
        <v>203</v>
      </c>
      <c r="H5066">
        <f t="shared" si="710"/>
        <v>8902.25</v>
      </c>
      <c r="I5066">
        <f t="shared" si="711"/>
        <v>8699.25</v>
      </c>
      <c r="J5066">
        <f t="shared" si="712"/>
        <v>-12845.875</v>
      </c>
      <c r="K5066">
        <f t="shared" si="713"/>
        <v>21951.125</v>
      </c>
      <c r="L5066">
        <f t="shared" si="715"/>
        <v>0</v>
      </c>
      <c r="M5066">
        <f t="shared" si="716"/>
        <v>0</v>
      </c>
      <c r="N5066">
        <f t="shared" si="714"/>
        <v>0</v>
      </c>
      <c r="O5066">
        <f t="shared" si="717"/>
        <v>39</v>
      </c>
      <c r="P5066" t="str">
        <f>IF(O5066=MAX(O:O), A5066, "")</f>
        <v/>
      </c>
    </row>
    <row r="5067" spans="1:16" x14ac:dyDescent="0.35">
      <c r="A5067">
        <v>1996</v>
      </c>
      <c r="B5067" t="s">
        <v>4074</v>
      </c>
      <c r="C5067" t="s">
        <v>6698</v>
      </c>
      <c r="D5067" t="s">
        <v>13</v>
      </c>
      <c r="E5067" t="s">
        <v>19</v>
      </c>
      <c r="F5067" s="4">
        <v>95</v>
      </c>
      <c r="G5067">
        <f t="shared" si="709"/>
        <v>203</v>
      </c>
      <c r="H5067">
        <f t="shared" si="710"/>
        <v>8902.25</v>
      </c>
      <c r="I5067">
        <f t="shared" si="711"/>
        <v>8699.25</v>
      </c>
      <c r="J5067">
        <f t="shared" si="712"/>
        <v>-12845.875</v>
      </c>
      <c r="K5067">
        <f t="shared" si="713"/>
        <v>21951.125</v>
      </c>
      <c r="L5067">
        <f t="shared" si="715"/>
        <v>0</v>
      </c>
      <c r="M5067">
        <f t="shared" si="716"/>
        <v>0</v>
      </c>
      <c r="N5067">
        <f t="shared" si="714"/>
        <v>0</v>
      </c>
      <c r="O5067">
        <f t="shared" si="717"/>
        <v>39</v>
      </c>
      <c r="P5067" t="str">
        <f>IF(O5067=MAX(O:O), A5067, "")</f>
        <v/>
      </c>
    </row>
    <row r="5068" spans="1:16" x14ac:dyDescent="0.35">
      <c r="A5068">
        <v>1996</v>
      </c>
      <c r="B5068" t="s">
        <v>4081</v>
      </c>
      <c r="C5068" t="s">
        <v>6019</v>
      </c>
      <c r="D5068" t="s">
        <v>13</v>
      </c>
      <c r="E5068" t="s">
        <v>147</v>
      </c>
      <c r="F5068" s="4">
        <v>37264</v>
      </c>
      <c r="G5068">
        <f t="shared" si="709"/>
        <v>203</v>
      </c>
      <c r="H5068">
        <f t="shared" si="710"/>
        <v>8902.25</v>
      </c>
      <c r="I5068">
        <f t="shared" si="711"/>
        <v>8699.25</v>
      </c>
      <c r="J5068">
        <f t="shared" si="712"/>
        <v>-12845.875</v>
      </c>
      <c r="K5068">
        <f t="shared" si="713"/>
        <v>21951.125</v>
      </c>
      <c r="L5068">
        <f t="shared" si="715"/>
        <v>0</v>
      </c>
      <c r="M5068">
        <f t="shared" si="716"/>
        <v>1</v>
      </c>
      <c r="N5068">
        <f t="shared" si="714"/>
        <v>1</v>
      </c>
      <c r="O5068">
        <f t="shared" si="717"/>
        <v>40</v>
      </c>
      <c r="P5068" t="str">
        <f>IF(O5068=MAX(O:O), A5068, "")</f>
        <v/>
      </c>
    </row>
    <row r="5069" spans="1:16" x14ac:dyDescent="0.35">
      <c r="A5069">
        <v>1996</v>
      </c>
      <c r="B5069" t="s">
        <v>4081</v>
      </c>
      <c r="C5069" t="s">
        <v>6699</v>
      </c>
      <c r="D5069" t="s">
        <v>13</v>
      </c>
      <c r="E5069" t="s">
        <v>32</v>
      </c>
      <c r="F5069" s="4">
        <v>36748</v>
      </c>
      <c r="G5069">
        <f t="shared" si="709"/>
        <v>203</v>
      </c>
      <c r="H5069">
        <f t="shared" si="710"/>
        <v>8902.25</v>
      </c>
      <c r="I5069">
        <f t="shared" si="711"/>
        <v>8699.25</v>
      </c>
      <c r="J5069">
        <f t="shared" si="712"/>
        <v>-12845.875</v>
      </c>
      <c r="K5069">
        <f t="shared" si="713"/>
        <v>21951.125</v>
      </c>
      <c r="L5069">
        <f t="shared" si="715"/>
        <v>0</v>
      </c>
      <c r="M5069">
        <f t="shared" si="716"/>
        <v>1</v>
      </c>
      <c r="N5069">
        <f t="shared" si="714"/>
        <v>1</v>
      </c>
      <c r="O5069">
        <f t="shared" si="717"/>
        <v>41</v>
      </c>
      <c r="P5069" t="str">
        <f>IF(O5069=MAX(O:O), A5069, "")</f>
        <v/>
      </c>
    </row>
    <row r="5070" spans="1:16" x14ac:dyDescent="0.35">
      <c r="A5070">
        <v>1996</v>
      </c>
      <c r="B5070" t="s">
        <v>4081</v>
      </c>
      <c r="C5070" t="s">
        <v>6700</v>
      </c>
      <c r="D5070" t="s">
        <v>13</v>
      </c>
      <c r="E5070" t="s">
        <v>17</v>
      </c>
      <c r="F5070" s="4">
        <v>7115</v>
      </c>
      <c r="G5070">
        <f t="shared" si="709"/>
        <v>203</v>
      </c>
      <c r="H5070">
        <f t="shared" si="710"/>
        <v>8902.25</v>
      </c>
      <c r="I5070">
        <f t="shared" si="711"/>
        <v>8699.25</v>
      </c>
      <c r="J5070">
        <f t="shared" si="712"/>
        <v>-12845.875</v>
      </c>
      <c r="K5070">
        <f t="shared" si="713"/>
        <v>21951.125</v>
      </c>
      <c r="L5070">
        <f t="shared" si="715"/>
        <v>0</v>
      </c>
      <c r="M5070">
        <f t="shared" si="716"/>
        <v>0</v>
      </c>
      <c r="N5070">
        <f t="shared" si="714"/>
        <v>0</v>
      </c>
      <c r="O5070">
        <f t="shared" si="717"/>
        <v>41</v>
      </c>
      <c r="P5070" t="str">
        <f>IF(O5070=MAX(O:O), A5070, "")</f>
        <v/>
      </c>
    </row>
    <row r="5071" spans="1:16" x14ac:dyDescent="0.35">
      <c r="A5071">
        <v>1996</v>
      </c>
      <c r="B5071" t="s">
        <v>4081</v>
      </c>
      <c r="C5071" t="s">
        <v>6701</v>
      </c>
      <c r="D5071" t="s">
        <v>13</v>
      </c>
      <c r="E5071" t="s">
        <v>6443</v>
      </c>
      <c r="F5071" s="4">
        <v>1263</v>
      </c>
      <c r="G5071">
        <f t="shared" si="709"/>
        <v>203</v>
      </c>
      <c r="H5071">
        <f t="shared" si="710"/>
        <v>8902.25</v>
      </c>
      <c r="I5071">
        <f t="shared" si="711"/>
        <v>8699.25</v>
      </c>
      <c r="J5071">
        <f t="shared" si="712"/>
        <v>-12845.875</v>
      </c>
      <c r="K5071">
        <f t="shared" si="713"/>
        <v>21951.125</v>
      </c>
      <c r="L5071">
        <f t="shared" si="715"/>
        <v>0</v>
      </c>
      <c r="M5071">
        <f t="shared" si="716"/>
        <v>0</v>
      </c>
      <c r="N5071">
        <f t="shared" si="714"/>
        <v>0</v>
      </c>
      <c r="O5071">
        <f t="shared" si="717"/>
        <v>41</v>
      </c>
      <c r="P5071" t="str">
        <f>IF(O5071=MAX(O:O), A5071, "")</f>
        <v/>
      </c>
    </row>
    <row r="5072" spans="1:16" x14ac:dyDescent="0.35">
      <c r="A5072">
        <v>1996</v>
      </c>
      <c r="B5072" t="s">
        <v>4088</v>
      </c>
      <c r="C5072" t="s">
        <v>6702</v>
      </c>
      <c r="D5072" t="s">
        <v>13</v>
      </c>
      <c r="E5072" t="s">
        <v>6443</v>
      </c>
      <c r="F5072" s="4">
        <v>18151</v>
      </c>
      <c r="G5072">
        <f t="shared" si="709"/>
        <v>203</v>
      </c>
      <c r="H5072">
        <f t="shared" si="710"/>
        <v>8902.25</v>
      </c>
      <c r="I5072">
        <f t="shared" si="711"/>
        <v>8699.25</v>
      </c>
      <c r="J5072">
        <f t="shared" si="712"/>
        <v>-12845.875</v>
      </c>
      <c r="K5072">
        <f t="shared" si="713"/>
        <v>21951.125</v>
      </c>
      <c r="L5072">
        <f t="shared" si="715"/>
        <v>0</v>
      </c>
      <c r="M5072">
        <f t="shared" si="716"/>
        <v>0</v>
      </c>
      <c r="N5072">
        <f t="shared" si="714"/>
        <v>0</v>
      </c>
      <c r="O5072">
        <f t="shared" si="717"/>
        <v>41</v>
      </c>
      <c r="P5072" t="str">
        <f>IF(O5072=MAX(O:O), A5072, "")</f>
        <v/>
      </c>
    </row>
    <row r="5073" spans="1:16" x14ac:dyDescent="0.35">
      <c r="A5073">
        <v>1996</v>
      </c>
      <c r="B5073" t="s">
        <v>4088</v>
      </c>
      <c r="C5073" t="s">
        <v>4809</v>
      </c>
      <c r="D5073" t="s">
        <v>13</v>
      </c>
      <c r="E5073" t="s">
        <v>147</v>
      </c>
      <c r="F5073" s="4">
        <v>15613</v>
      </c>
      <c r="G5073">
        <f t="shared" si="709"/>
        <v>203</v>
      </c>
      <c r="H5073">
        <f t="shared" si="710"/>
        <v>8902.25</v>
      </c>
      <c r="I5073">
        <f t="shared" si="711"/>
        <v>8699.25</v>
      </c>
      <c r="J5073">
        <f t="shared" si="712"/>
        <v>-12845.875</v>
      </c>
      <c r="K5073">
        <f t="shared" si="713"/>
        <v>21951.125</v>
      </c>
      <c r="L5073">
        <f t="shared" si="715"/>
        <v>0</v>
      </c>
      <c r="M5073">
        <f t="shared" si="716"/>
        <v>0</v>
      </c>
      <c r="N5073">
        <f t="shared" si="714"/>
        <v>0</v>
      </c>
      <c r="O5073">
        <f t="shared" si="717"/>
        <v>41</v>
      </c>
      <c r="P5073" t="str">
        <f>IF(O5073=MAX(O:O), A5073, "")</f>
        <v/>
      </c>
    </row>
    <row r="5074" spans="1:16" x14ac:dyDescent="0.35">
      <c r="A5074">
        <v>1996</v>
      </c>
      <c r="B5074" t="s">
        <v>4088</v>
      </c>
      <c r="C5074" t="s">
        <v>6703</v>
      </c>
      <c r="D5074" t="s">
        <v>13</v>
      </c>
      <c r="E5074" t="s">
        <v>17</v>
      </c>
      <c r="F5074" s="4">
        <v>15182</v>
      </c>
      <c r="G5074">
        <f t="shared" si="709"/>
        <v>203</v>
      </c>
      <c r="H5074">
        <f t="shared" si="710"/>
        <v>8902.25</v>
      </c>
      <c r="I5074">
        <f t="shared" si="711"/>
        <v>8699.25</v>
      </c>
      <c r="J5074">
        <f t="shared" si="712"/>
        <v>-12845.875</v>
      </c>
      <c r="K5074">
        <f t="shared" si="713"/>
        <v>21951.125</v>
      </c>
      <c r="L5074">
        <f t="shared" si="715"/>
        <v>0</v>
      </c>
      <c r="M5074">
        <f t="shared" si="716"/>
        <v>0</v>
      </c>
      <c r="N5074">
        <f t="shared" si="714"/>
        <v>0</v>
      </c>
      <c r="O5074">
        <f t="shared" si="717"/>
        <v>41</v>
      </c>
      <c r="P5074" t="str">
        <f>IF(O5074=MAX(O:O), A5074, "")</f>
        <v/>
      </c>
    </row>
    <row r="5075" spans="1:16" x14ac:dyDescent="0.35">
      <c r="A5075">
        <v>1996</v>
      </c>
      <c r="B5075" t="s">
        <v>4088</v>
      </c>
      <c r="C5075" t="s">
        <v>6704</v>
      </c>
      <c r="D5075" t="s">
        <v>13</v>
      </c>
      <c r="E5075" t="s">
        <v>32</v>
      </c>
      <c r="F5075" s="4">
        <v>14638</v>
      </c>
      <c r="G5075">
        <f t="shared" si="709"/>
        <v>203</v>
      </c>
      <c r="H5075">
        <f t="shared" si="710"/>
        <v>8902.25</v>
      </c>
      <c r="I5075">
        <f t="shared" si="711"/>
        <v>8699.25</v>
      </c>
      <c r="J5075">
        <f t="shared" si="712"/>
        <v>-12845.875</v>
      </c>
      <c r="K5075">
        <f t="shared" si="713"/>
        <v>21951.125</v>
      </c>
      <c r="L5075">
        <f t="shared" si="715"/>
        <v>0</v>
      </c>
      <c r="M5075">
        <f t="shared" si="716"/>
        <v>0</v>
      </c>
      <c r="N5075">
        <f t="shared" si="714"/>
        <v>0</v>
      </c>
      <c r="O5075">
        <f t="shared" si="717"/>
        <v>41</v>
      </c>
      <c r="P5075" t="str">
        <f>IF(O5075=MAX(O:O), A5075, "")</f>
        <v/>
      </c>
    </row>
    <row r="5076" spans="1:16" x14ac:dyDescent="0.35">
      <c r="A5076">
        <v>1996</v>
      </c>
      <c r="B5076" t="s">
        <v>4088</v>
      </c>
      <c r="C5076" t="s">
        <v>6705</v>
      </c>
      <c r="D5076" t="s">
        <v>13</v>
      </c>
      <c r="E5076" t="s">
        <v>19</v>
      </c>
      <c r="F5076" s="4">
        <v>1531</v>
      </c>
      <c r="G5076">
        <f t="shared" si="709"/>
        <v>203</v>
      </c>
      <c r="H5076">
        <f t="shared" si="710"/>
        <v>8902.25</v>
      </c>
      <c r="I5076">
        <f t="shared" si="711"/>
        <v>8699.25</v>
      </c>
      <c r="J5076">
        <f t="shared" si="712"/>
        <v>-12845.875</v>
      </c>
      <c r="K5076">
        <f t="shared" si="713"/>
        <v>21951.125</v>
      </c>
      <c r="L5076">
        <f t="shared" si="715"/>
        <v>0</v>
      </c>
      <c r="M5076">
        <f t="shared" si="716"/>
        <v>0</v>
      </c>
      <c r="N5076">
        <f t="shared" si="714"/>
        <v>0</v>
      </c>
      <c r="O5076">
        <f t="shared" si="717"/>
        <v>41</v>
      </c>
      <c r="P5076" t="str">
        <f>IF(O5076=MAX(O:O), A5076, "")</f>
        <v/>
      </c>
    </row>
    <row r="5077" spans="1:16" x14ac:dyDescent="0.35">
      <c r="A5077">
        <v>1996</v>
      </c>
      <c r="B5077" t="s">
        <v>4088</v>
      </c>
      <c r="C5077" t="s">
        <v>6706</v>
      </c>
      <c r="D5077" t="s">
        <v>13</v>
      </c>
      <c r="E5077" t="s">
        <v>19</v>
      </c>
      <c r="F5077" s="4">
        <v>1372</v>
      </c>
      <c r="G5077">
        <f t="shared" si="709"/>
        <v>203</v>
      </c>
      <c r="H5077">
        <f t="shared" si="710"/>
        <v>8902.25</v>
      </c>
      <c r="I5077">
        <f t="shared" si="711"/>
        <v>8699.25</v>
      </c>
      <c r="J5077">
        <f t="shared" si="712"/>
        <v>-12845.875</v>
      </c>
      <c r="K5077">
        <f t="shared" si="713"/>
        <v>21951.125</v>
      </c>
      <c r="L5077">
        <f t="shared" si="715"/>
        <v>0</v>
      </c>
      <c r="M5077">
        <f t="shared" si="716"/>
        <v>0</v>
      </c>
      <c r="N5077">
        <f t="shared" si="714"/>
        <v>0</v>
      </c>
      <c r="O5077">
        <f t="shared" si="717"/>
        <v>41</v>
      </c>
      <c r="P5077" t="str">
        <f>IF(O5077=MAX(O:O), A5077, "")</f>
        <v/>
      </c>
    </row>
    <row r="5078" spans="1:16" x14ac:dyDescent="0.35">
      <c r="A5078">
        <v>1996</v>
      </c>
      <c r="B5078" t="s">
        <v>4088</v>
      </c>
      <c r="C5078" t="s">
        <v>6707</v>
      </c>
      <c r="D5078" t="s">
        <v>13</v>
      </c>
      <c r="E5078" t="s">
        <v>19</v>
      </c>
      <c r="F5078" s="4">
        <v>1062</v>
      </c>
      <c r="G5078">
        <f t="shared" si="709"/>
        <v>203</v>
      </c>
      <c r="H5078">
        <f t="shared" si="710"/>
        <v>8902.25</v>
      </c>
      <c r="I5078">
        <f t="shared" si="711"/>
        <v>8699.25</v>
      </c>
      <c r="J5078">
        <f t="shared" si="712"/>
        <v>-12845.875</v>
      </c>
      <c r="K5078">
        <f t="shared" si="713"/>
        <v>21951.125</v>
      </c>
      <c r="L5078">
        <f t="shared" si="715"/>
        <v>0</v>
      </c>
      <c r="M5078">
        <f t="shared" si="716"/>
        <v>0</v>
      </c>
      <c r="N5078">
        <f t="shared" si="714"/>
        <v>0</v>
      </c>
      <c r="O5078">
        <f t="shared" si="717"/>
        <v>41</v>
      </c>
      <c r="P5078" t="str">
        <f>IF(O5078=MAX(O:O), A5078, "")</f>
        <v/>
      </c>
    </row>
    <row r="5079" spans="1:16" x14ac:dyDescent="0.35">
      <c r="A5079">
        <v>1996</v>
      </c>
      <c r="B5079" t="s">
        <v>4088</v>
      </c>
      <c r="C5079" t="s">
        <v>6708</v>
      </c>
      <c r="D5079" t="s">
        <v>13</v>
      </c>
      <c r="E5079" t="s">
        <v>19</v>
      </c>
      <c r="F5079" s="4">
        <v>881</v>
      </c>
      <c r="G5079">
        <f t="shared" si="709"/>
        <v>203</v>
      </c>
      <c r="H5079">
        <f t="shared" si="710"/>
        <v>8902.25</v>
      </c>
      <c r="I5079">
        <f t="shared" si="711"/>
        <v>8699.25</v>
      </c>
      <c r="J5079">
        <f t="shared" si="712"/>
        <v>-12845.875</v>
      </c>
      <c r="K5079">
        <f t="shared" si="713"/>
        <v>21951.125</v>
      </c>
      <c r="L5079">
        <f t="shared" si="715"/>
        <v>0</v>
      </c>
      <c r="M5079">
        <f t="shared" si="716"/>
        <v>0</v>
      </c>
      <c r="N5079">
        <f t="shared" si="714"/>
        <v>0</v>
      </c>
      <c r="O5079">
        <f t="shared" si="717"/>
        <v>41</v>
      </c>
      <c r="P5079" t="str">
        <f>IF(O5079=MAX(O:O), A5079, "")</f>
        <v/>
      </c>
    </row>
    <row r="5080" spans="1:16" x14ac:dyDescent="0.35">
      <c r="A5080">
        <v>1996</v>
      </c>
      <c r="B5080" t="s">
        <v>4088</v>
      </c>
      <c r="C5080" t="s">
        <v>6709</v>
      </c>
      <c r="D5080" t="s">
        <v>13</v>
      </c>
      <c r="E5080" t="s">
        <v>19</v>
      </c>
      <c r="F5080" s="4">
        <v>576</v>
      </c>
      <c r="G5080">
        <f t="shared" si="709"/>
        <v>203</v>
      </c>
      <c r="H5080">
        <f t="shared" si="710"/>
        <v>8902.25</v>
      </c>
      <c r="I5080">
        <f t="shared" si="711"/>
        <v>8699.25</v>
      </c>
      <c r="J5080">
        <f t="shared" si="712"/>
        <v>-12845.875</v>
      </c>
      <c r="K5080">
        <f t="shared" si="713"/>
        <v>21951.125</v>
      </c>
      <c r="L5080">
        <f t="shared" si="715"/>
        <v>0</v>
      </c>
      <c r="M5080">
        <f t="shared" si="716"/>
        <v>0</v>
      </c>
      <c r="N5080">
        <f t="shared" si="714"/>
        <v>0</v>
      </c>
      <c r="O5080">
        <f t="shared" si="717"/>
        <v>41</v>
      </c>
      <c r="P5080" t="str">
        <f>IF(O5080=MAX(O:O), A5080, "")</f>
        <v/>
      </c>
    </row>
    <row r="5081" spans="1:16" x14ac:dyDescent="0.35">
      <c r="A5081">
        <v>1996</v>
      </c>
      <c r="B5081" t="s">
        <v>4088</v>
      </c>
      <c r="C5081" t="s">
        <v>6710</v>
      </c>
      <c r="D5081" t="s">
        <v>13</v>
      </c>
      <c r="E5081" t="s">
        <v>5768</v>
      </c>
      <c r="F5081" s="4">
        <v>364</v>
      </c>
      <c r="G5081">
        <f t="shared" si="709"/>
        <v>203</v>
      </c>
      <c r="H5081">
        <f t="shared" si="710"/>
        <v>8902.25</v>
      </c>
      <c r="I5081">
        <f t="shared" si="711"/>
        <v>8699.25</v>
      </c>
      <c r="J5081">
        <f t="shared" si="712"/>
        <v>-12845.875</v>
      </c>
      <c r="K5081">
        <f t="shared" si="713"/>
        <v>21951.125</v>
      </c>
      <c r="L5081">
        <f t="shared" si="715"/>
        <v>0</v>
      </c>
      <c r="M5081">
        <f t="shared" si="716"/>
        <v>0</v>
      </c>
      <c r="N5081">
        <f t="shared" si="714"/>
        <v>0</v>
      </c>
      <c r="O5081">
        <f t="shared" si="717"/>
        <v>41</v>
      </c>
      <c r="P5081" t="str">
        <f>IF(O5081=MAX(O:O), A5081, "")</f>
        <v/>
      </c>
    </row>
    <row r="5082" spans="1:16" x14ac:dyDescent="0.35">
      <c r="A5082">
        <v>1996</v>
      </c>
      <c r="B5082" t="s">
        <v>4088</v>
      </c>
      <c r="C5082" t="s">
        <v>6711</v>
      </c>
      <c r="D5082" t="s">
        <v>13</v>
      </c>
      <c r="E5082" t="s">
        <v>19</v>
      </c>
      <c r="F5082" s="4">
        <v>257</v>
      </c>
      <c r="G5082">
        <f t="shared" si="709"/>
        <v>203</v>
      </c>
      <c r="H5082">
        <f t="shared" si="710"/>
        <v>8902.25</v>
      </c>
      <c r="I5082">
        <f t="shared" si="711"/>
        <v>8699.25</v>
      </c>
      <c r="J5082">
        <f t="shared" si="712"/>
        <v>-12845.875</v>
      </c>
      <c r="K5082">
        <f t="shared" si="713"/>
        <v>21951.125</v>
      </c>
      <c r="L5082">
        <f t="shared" si="715"/>
        <v>0</v>
      </c>
      <c r="M5082">
        <f t="shared" si="716"/>
        <v>0</v>
      </c>
      <c r="N5082">
        <f t="shared" si="714"/>
        <v>0</v>
      </c>
      <c r="O5082">
        <f t="shared" si="717"/>
        <v>41</v>
      </c>
      <c r="P5082" t="str">
        <f>IF(O5082=MAX(O:O), A5082, "")</f>
        <v/>
      </c>
    </row>
    <row r="5083" spans="1:16" x14ac:dyDescent="0.35">
      <c r="A5083">
        <v>1996</v>
      </c>
      <c r="B5083" t="s">
        <v>4088</v>
      </c>
      <c r="C5083" t="s">
        <v>6712</v>
      </c>
      <c r="D5083" t="s">
        <v>13</v>
      </c>
      <c r="E5083" t="s">
        <v>19</v>
      </c>
      <c r="F5083" s="4">
        <v>204</v>
      </c>
      <c r="G5083">
        <f t="shared" si="709"/>
        <v>203</v>
      </c>
      <c r="H5083">
        <f t="shared" si="710"/>
        <v>8902.25</v>
      </c>
      <c r="I5083">
        <f t="shared" si="711"/>
        <v>8699.25</v>
      </c>
      <c r="J5083">
        <f t="shared" si="712"/>
        <v>-12845.875</v>
      </c>
      <c r="K5083">
        <f t="shared" si="713"/>
        <v>21951.125</v>
      </c>
      <c r="L5083">
        <f t="shared" si="715"/>
        <v>0</v>
      </c>
      <c r="M5083">
        <f t="shared" si="716"/>
        <v>0</v>
      </c>
      <c r="N5083">
        <f t="shared" si="714"/>
        <v>0</v>
      </c>
      <c r="O5083">
        <f t="shared" si="717"/>
        <v>41</v>
      </c>
      <c r="P5083" t="str">
        <f>IF(O5083=MAX(O:O), A5083, "")</f>
        <v/>
      </c>
    </row>
    <row r="5084" spans="1:16" x14ac:dyDescent="0.35">
      <c r="A5084">
        <v>1996</v>
      </c>
      <c r="B5084" t="s">
        <v>4096</v>
      </c>
      <c r="C5084" t="s">
        <v>6713</v>
      </c>
      <c r="D5084" t="s">
        <v>13</v>
      </c>
      <c r="E5084" t="s">
        <v>68</v>
      </c>
      <c r="F5084" s="4">
        <v>37877</v>
      </c>
      <c r="G5084">
        <f t="shared" si="709"/>
        <v>203</v>
      </c>
      <c r="H5084">
        <f t="shared" si="710"/>
        <v>8902.25</v>
      </c>
      <c r="I5084">
        <f t="shared" si="711"/>
        <v>8699.25</v>
      </c>
      <c r="J5084">
        <f t="shared" si="712"/>
        <v>-12845.875</v>
      </c>
      <c r="K5084">
        <f t="shared" si="713"/>
        <v>21951.125</v>
      </c>
      <c r="L5084">
        <f t="shared" si="715"/>
        <v>0</v>
      </c>
      <c r="M5084">
        <f t="shared" si="716"/>
        <v>1</v>
      </c>
      <c r="N5084">
        <f t="shared" si="714"/>
        <v>1</v>
      </c>
      <c r="O5084">
        <f t="shared" si="717"/>
        <v>42</v>
      </c>
      <c r="P5084" t="str">
        <f>IF(O5084=MAX(O:O), A5084, "")</f>
        <v/>
      </c>
    </row>
    <row r="5085" spans="1:16" x14ac:dyDescent="0.35">
      <c r="A5085">
        <v>1996</v>
      </c>
      <c r="B5085" t="s">
        <v>4096</v>
      </c>
      <c r="C5085" t="s">
        <v>6714</v>
      </c>
      <c r="D5085" t="s">
        <v>13</v>
      </c>
      <c r="E5085" t="s">
        <v>17</v>
      </c>
      <c r="F5085" s="4">
        <v>34068</v>
      </c>
      <c r="G5085">
        <f t="shared" si="709"/>
        <v>203</v>
      </c>
      <c r="H5085">
        <f t="shared" si="710"/>
        <v>8902.25</v>
      </c>
      <c r="I5085">
        <f t="shared" si="711"/>
        <v>8699.25</v>
      </c>
      <c r="J5085">
        <f t="shared" si="712"/>
        <v>-12845.875</v>
      </c>
      <c r="K5085">
        <f t="shared" si="713"/>
        <v>21951.125</v>
      </c>
      <c r="L5085">
        <f t="shared" si="715"/>
        <v>0</v>
      </c>
      <c r="M5085">
        <f t="shared" si="716"/>
        <v>1</v>
      </c>
      <c r="N5085">
        <f t="shared" si="714"/>
        <v>1</v>
      </c>
      <c r="O5085">
        <f t="shared" si="717"/>
        <v>43</v>
      </c>
      <c r="P5085" t="str">
        <f>IF(O5085=MAX(O:O), A5085, "")</f>
        <v/>
      </c>
    </row>
    <row r="5086" spans="1:16" x14ac:dyDescent="0.35">
      <c r="A5086">
        <v>1996</v>
      </c>
      <c r="B5086" t="s">
        <v>4096</v>
      </c>
      <c r="C5086" t="s">
        <v>6715</v>
      </c>
      <c r="D5086" t="s">
        <v>13</v>
      </c>
      <c r="E5086" t="s">
        <v>32</v>
      </c>
      <c r="F5086" s="4">
        <v>9954</v>
      </c>
      <c r="G5086">
        <f t="shared" si="709"/>
        <v>203</v>
      </c>
      <c r="H5086">
        <f t="shared" si="710"/>
        <v>8902.25</v>
      </c>
      <c r="I5086">
        <f t="shared" si="711"/>
        <v>8699.25</v>
      </c>
      <c r="J5086">
        <f t="shared" si="712"/>
        <v>-12845.875</v>
      </c>
      <c r="K5086">
        <f t="shared" si="713"/>
        <v>21951.125</v>
      </c>
      <c r="L5086">
        <f t="shared" si="715"/>
        <v>0</v>
      </c>
      <c r="M5086">
        <f t="shared" si="716"/>
        <v>0</v>
      </c>
      <c r="N5086">
        <f t="shared" si="714"/>
        <v>0</v>
      </c>
      <c r="O5086">
        <f t="shared" si="717"/>
        <v>43</v>
      </c>
      <c r="P5086" t="str">
        <f>IF(O5086=MAX(O:O), A5086, "")</f>
        <v/>
      </c>
    </row>
    <row r="5087" spans="1:16" x14ac:dyDescent="0.35">
      <c r="A5087">
        <v>1996</v>
      </c>
      <c r="B5087" t="s">
        <v>4096</v>
      </c>
      <c r="C5087" t="s">
        <v>6716</v>
      </c>
      <c r="D5087" t="s">
        <v>13</v>
      </c>
      <c r="E5087" t="s">
        <v>19</v>
      </c>
      <c r="F5087" s="4">
        <v>1995</v>
      </c>
      <c r="G5087">
        <f t="shared" si="709"/>
        <v>203</v>
      </c>
      <c r="H5087">
        <f t="shared" si="710"/>
        <v>8902.25</v>
      </c>
      <c r="I5087">
        <f t="shared" si="711"/>
        <v>8699.25</v>
      </c>
      <c r="J5087">
        <f t="shared" si="712"/>
        <v>-12845.875</v>
      </c>
      <c r="K5087">
        <f t="shared" si="713"/>
        <v>21951.125</v>
      </c>
      <c r="L5087">
        <f t="shared" si="715"/>
        <v>0</v>
      </c>
      <c r="M5087">
        <f t="shared" si="716"/>
        <v>0</v>
      </c>
      <c r="N5087">
        <f t="shared" si="714"/>
        <v>0</v>
      </c>
      <c r="O5087">
        <f t="shared" si="717"/>
        <v>43</v>
      </c>
      <c r="P5087" t="str">
        <f>IF(O5087=MAX(O:O), A5087, "")</f>
        <v/>
      </c>
    </row>
    <row r="5088" spans="1:16" x14ac:dyDescent="0.35">
      <c r="A5088">
        <v>1996</v>
      </c>
      <c r="B5088" t="s">
        <v>4096</v>
      </c>
      <c r="C5088" t="s">
        <v>6717</v>
      </c>
      <c r="D5088" t="s">
        <v>13</v>
      </c>
      <c r="E5088" t="s">
        <v>19</v>
      </c>
      <c r="F5088" s="4">
        <v>1743</v>
      </c>
      <c r="G5088">
        <f t="shared" si="709"/>
        <v>203</v>
      </c>
      <c r="H5088">
        <f t="shared" si="710"/>
        <v>8902.25</v>
      </c>
      <c r="I5088">
        <f t="shared" si="711"/>
        <v>8699.25</v>
      </c>
      <c r="J5088">
        <f t="shared" si="712"/>
        <v>-12845.875</v>
      </c>
      <c r="K5088">
        <f t="shared" si="713"/>
        <v>21951.125</v>
      </c>
      <c r="L5088">
        <f t="shared" si="715"/>
        <v>0</v>
      </c>
      <c r="M5088">
        <f t="shared" si="716"/>
        <v>0</v>
      </c>
      <c r="N5088">
        <f t="shared" si="714"/>
        <v>0</v>
      </c>
      <c r="O5088">
        <f t="shared" si="717"/>
        <v>43</v>
      </c>
      <c r="P5088" t="str">
        <f>IF(O5088=MAX(O:O), A5088, "")</f>
        <v/>
      </c>
    </row>
    <row r="5089" spans="1:16" x14ac:dyDescent="0.35">
      <c r="A5089">
        <v>1996</v>
      </c>
      <c r="B5089" t="s">
        <v>4096</v>
      </c>
      <c r="C5089" t="s">
        <v>6718</v>
      </c>
      <c r="D5089" t="s">
        <v>13</v>
      </c>
      <c r="E5089" t="s">
        <v>19</v>
      </c>
      <c r="F5089" s="4">
        <v>1488</v>
      </c>
      <c r="G5089">
        <f t="shared" si="709"/>
        <v>203</v>
      </c>
      <c r="H5089">
        <f t="shared" si="710"/>
        <v>8902.25</v>
      </c>
      <c r="I5089">
        <f t="shared" si="711"/>
        <v>8699.25</v>
      </c>
      <c r="J5089">
        <f t="shared" si="712"/>
        <v>-12845.875</v>
      </c>
      <c r="K5089">
        <f t="shared" si="713"/>
        <v>21951.125</v>
      </c>
      <c r="L5089">
        <f t="shared" si="715"/>
        <v>0</v>
      </c>
      <c r="M5089">
        <f t="shared" si="716"/>
        <v>0</v>
      </c>
      <c r="N5089">
        <f t="shared" si="714"/>
        <v>0</v>
      </c>
      <c r="O5089">
        <f t="shared" si="717"/>
        <v>43</v>
      </c>
      <c r="P5089" t="str">
        <f>IF(O5089=MAX(O:O), A5089, "")</f>
        <v/>
      </c>
    </row>
    <row r="5090" spans="1:16" x14ac:dyDescent="0.35">
      <c r="A5090">
        <v>1996</v>
      </c>
      <c r="B5090" t="s">
        <v>4096</v>
      </c>
      <c r="C5090" t="s">
        <v>6719</v>
      </c>
      <c r="D5090" t="s">
        <v>13</v>
      </c>
      <c r="E5090" t="s">
        <v>19</v>
      </c>
      <c r="F5090" s="4">
        <v>1052</v>
      </c>
      <c r="G5090">
        <f t="shared" si="709"/>
        <v>203</v>
      </c>
      <c r="H5090">
        <f t="shared" si="710"/>
        <v>8902.25</v>
      </c>
      <c r="I5090">
        <f t="shared" si="711"/>
        <v>8699.25</v>
      </c>
      <c r="J5090">
        <f t="shared" si="712"/>
        <v>-12845.875</v>
      </c>
      <c r="K5090">
        <f t="shared" si="713"/>
        <v>21951.125</v>
      </c>
      <c r="L5090">
        <f t="shared" si="715"/>
        <v>0</v>
      </c>
      <c r="M5090">
        <f t="shared" si="716"/>
        <v>0</v>
      </c>
      <c r="N5090">
        <f t="shared" si="714"/>
        <v>0</v>
      </c>
      <c r="O5090">
        <f t="shared" si="717"/>
        <v>43</v>
      </c>
      <c r="P5090" t="str">
        <f>IF(O5090=MAX(O:O), A5090, "")</f>
        <v/>
      </c>
    </row>
    <row r="5091" spans="1:16" x14ac:dyDescent="0.35">
      <c r="A5091">
        <v>1996</v>
      </c>
      <c r="B5091" t="s">
        <v>4096</v>
      </c>
      <c r="C5091" t="s">
        <v>6720</v>
      </c>
      <c r="D5091" t="s">
        <v>13</v>
      </c>
      <c r="E5091" t="s">
        <v>19</v>
      </c>
      <c r="F5091" s="4">
        <v>1039</v>
      </c>
      <c r="G5091">
        <f t="shared" si="709"/>
        <v>203</v>
      </c>
      <c r="H5091">
        <f t="shared" si="710"/>
        <v>8902.25</v>
      </c>
      <c r="I5091">
        <f t="shared" si="711"/>
        <v>8699.25</v>
      </c>
      <c r="J5091">
        <f t="shared" si="712"/>
        <v>-12845.875</v>
      </c>
      <c r="K5091">
        <f t="shared" si="713"/>
        <v>21951.125</v>
      </c>
      <c r="L5091">
        <f t="shared" si="715"/>
        <v>0</v>
      </c>
      <c r="M5091">
        <f t="shared" si="716"/>
        <v>0</v>
      </c>
      <c r="N5091">
        <f t="shared" si="714"/>
        <v>0</v>
      </c>
      <c r="O5091">
        <f t="shared" si="717"/>
        <v>43</v>
      </c>
      <c r="P5091" t="str">
        <f>IF(O5091=MAX(O:O), A5091, "")</f>
        <v/>
      </c>
    </row>
    <row r="5092" spans="1:16" x14ac:dyDescent="0.35">
      <c r="A5092">
        <v>1996</v>
      </c>
      <c r="B5092" t="s">
        <v>4096</v>
      </c>
      <c r="C5092" t="s">
        <v>6721</v>
      </c>
      <c r="D5092" t="s">
        <v>13</v>
      </c>
      <c r="E5092" t="s">
        <v>6443</v>
      </c>
      <c r="F5092" s="4">
        <v>368</v>
      </c>
      <c r="G5092">
        <f t="shared" si="709"/>
        <v>203</v>
      </c>
      <c r="H5092">
        <f t="shared" si="710"/>
        <v>8902.25</v>
      </c>
      <c r="I5092">
        <f t="shared" si="711"/>
        <v>8699.25</v>
      </c>
      <c r="J5092">
        <f t="shared" si="712"/>
        <v>-12845.875</v>
      </c>
      <c r="K5092">
        <f t="shared" si="713"/>
        <v>21951.125</v>
      </c>
      <c r="L5092">
        <f t="shared" si="715"/>
        <v>0</v>
      </c>
      <c r="M5092">
        <f t="shared" si="716"/>
        <v>0</v>
      </c>
      <c r="N5092">
        <f t="shared" si="714"/>
        <v>0</v>
      </c>
      <c r="O5092">
        <f t="shared" si="717"/>
        <v>43</v>
      </c>
      <c r="P5092" t="str">
        <f>IF(O5092=MAX(O:O), A5092, "")</f>
        <v/>
      </c>
    </row>
    <row r="5093" spans="1:16" x14ac:dyDescent="0.35">
      <c r="A5093">
        <v>1996</v>
      </c>
      <c r="B5093" t="s">
        <v>4104</v>
      </c>
      <c r="C5093" t="s">
        <v>6722</v>
      </c>
      <c r="D5093" t="s">
        <v>13</v>
      </c>
      <c r="E5093" t="s">
        <v>68</v>
      </c>
      <c r="F5093" s="4">
        <v>26466</v>
      </c>
      <c r="G5093">
        <f t="shared" si="709"/>
        <v>203</v>
      </c>
      <c r="H5093">
        <f t="shared" si="710"/>
        <v>8902.25</v>
      </c>
      <c r="I5093">
        <f t="shared" si="711"/>
        <v>8699.25</v>
      </c>
      <c r="J5093">
        <f t="shared" si="712"/>
        <v>-12845.875</v>
      </c>
      <c r="K5093">
        <f t="shared" si="713"/>
        <v>21951.125</v>
      </c>
      <c r="L5093">
        <f t="shared" si="715"/>
        <v>0</v>
      </c>
      <c r="M5093">
        <f t="shared" si="716"/>
        <v>1</v>
      </c>
      <c r="N5093">
        <f t="shared" si="714"/>
        <v>1</v>
      </c>
      <c r="O5093">
        <f t="shared" si="717"/>
        <v>44</v>
      </c>
      <c r="P5093" t="str">
        <f>IF(O5093=MAX(O:O), A5093, "")</f>
        <v/>
      </c>
    </row>
    <row r="5094" spans="1:16" x14ac:dyDescent="0.35">
      <c r="A5094">
        <v>1996</v>
      </c>
      <c r="B5094" t="s">
        <v>4104</v>
      </c>
      <c r="C5094" t="s">
        <v>6723</v>
      </c>
      <c r="D5094" t="s">
        <v>13</v>
      </c>
      <c r="E5094" t="s">
        <v>17</v>
      </c>
      <c r="F5094" s="4">
        <v>19418</v>
      </c>
      <c r="G5094">
        <f t="shared" si="709"/>
        <v>203</v>
      </c>
      <c r="H5094">
        <f t="shared" si="710"/>
        <v>8902.25</v>
      </c>
      <c r="I5094">
        <f t="shared" si="711"/>
        <v>8699.25</v>
      </c>
      <c r="J5094">
        <f t="shared" si="712"/>
        <v>-12845.875</v>
      </c>
      <c r="K5094">
        <f t="shared" si="713"/>
        <v>21951.125</v>
      </c>
      <c r="L5094">
        <f t="shared" si="715"/>
        <v>0</v>
      </c>
      <c r="M5094">
        <f t="shared" si="716"/>
        <v>0</v>
      </c>
      <c r="N5094">
        <f t="shared" si="714"/>
        <v>0</v>
      </c>
      <c r="O5094">
        <f t="shared" si="717"/>
        <v>44</v>
      </c>
      <c r="P5094" t="str">
        <f>IF(O5094=MAX(O:O), A5094, "")</f>
        <v/>
      </c>
    </row>
    <row r="5095" spans="1:16" x14ac:dyDescent="0.35">
      <c r="A5095">
        <v>1996</v>
      </c>
      <c r="B5095" t="s">
        <v>4104</v>
      </c>
      <c r="C5095" t="s">
        <v>6724</v>
      </c>
      <c r="D5095" t="s">
        <v>13</v>
      </c>
      <c r="E5095" t="s">
        <v>19</v>
      </c>
      <c r="F5095" s="4">
        <v>8246</v>
      </c>
      <c r="G5095">
        <f t="shared" si="709"/>
        <v>203</v>
      </c>
      <c r="H5095">
        <f t="shared" si="710"/>
        <v>8902.25</v>
      </c>
      <c r="I5095">
        <f t="shared" si="711"/>
        <v>8699.25</v>
      </c>
      <c r="J5095">
        <f t="shared" si="712"/>
        <v>-12845.875</v>
      </c>
      <c r="K5095">
        <f t="shared" si="713"/>
        <v>21951.125</v>
      </c>
      <c r="L5095">
        <f t="shared" si="715"/>
        <v>0</v>
      </c>
      <c r="M5095">
        <f t="shared" si="716"/>
        <v>0</v>
      </c>
      <c r="N5095">
        <f t="shared" si="714"/>
        <v>0</v>
      </c>
      <c r="O5095">
        <f t="shared" si="717"/>
        <v>44</v>
      </c>
      <c r="P5095" t="str">
        <f>IF(O5095=MAX(O:O), A5095, "")</f>
        <v/>
      </c>
    </row>
    <row r="5096" spans="1:16" x14ac:dyDescent="0.35">
      <c r="A5096">
        <v>1996</v>
      </c>
      <c r="B5096" t="s">
        <v>4104</v>
      </c>
      <c r="C5096" t="s">
        <v>6725</v>
      </c>
      <c r="D5096" t="s">
        <v>13</v>
      </c>
      <c r="E5096" t="s">
        <v>32</v>
      </c>
      <c r="F5096" s="4">
        <v>6788</v>
      </c>
      <c r="G5096">
        <f t="shared" si="709"/>
        <v>203</v>
      </c>
      <c r="H5096">
        <f t="shared" si="710"/>
        <v>8902.25</v>
      </c>
      <c r="I5096">
        <f t="shared" si="711"/>
        <v>8699.25</v>
      </c>
      <c r="J5096">
        <f t="shared" si="712"/>
        <v>-12845.875</v>
      </c>
      <c r="K5096">
        <f t="shared" si="713"/>
        <v>21951.125</v>
      </c>
      <c r="L5096">
        <f t="shared" si="715"/>
        <v>0</v>
      </c>
      <c r="M5096">
        <f t="shared" si="716"/>
        <v>0</v>
      </c>
      <c r="N5096">
        <f t="shared" si="714"/>
        <v>0</v>
      </c>
      <c r="O5096">
        <f t="shared" si="717"/>
        <v>44</v>
      </c>
      <c r="P5096" t="str">
        <f>IF(O5096=MAX(O:O), A5096, "")</f>
        <v/>
      </c>
    </row>
    <row r="5097" spans="1:16" x14ac:dyDescent="0.35">
      <c r="A5097">
        <v>1996</v>
      </c>
      <c r="B5097" t="s">
        <v>4104</v>
      </c>
      <c r="C5097" t="s">
        <v>6726</v>
      </c>
      <c r="D5097" t="s">
        <v>13</v>
      </c>
      <c r="E5097" t="s">
        <v>19</v>
      </c>
      <c r="F5097" s="4">
        <v>5434</v>
      </c>
      <c r="G5097">
        <f t="shared" si="709"/>
        <v>203</v>
      </c>
      <c r="H5097">
        <f t="shared" si="710"/>
        <v>8902.25</v>
      </c>
      <c r="I5097">
        <f t="shared" si="711"/>
        <v>8699.25</v>
      </c>
      <c r="J5097">
        <f t="shared" si="712"/>
        <v>-12845.875</v>
      </c>
      <c r="K5097">
        <f t="shared" si="713"/>
        <v>21951.125</v>
      </c>
      <c r="L5097">
        <f t="shared" si="715"/>
        <v>0</v>
      </c>
      <c r="M5097">
        <f t="shared" si="716"/>
        <v>0</v>
      </c>
      <c r="N5097">
        <f t="shared" si="714"/>
        <v>0</v>
      </c>
      <c r="O5097">
        <f t="shared" si="717"/>
        <v>44</v>
      </c>
      <c r="P5097" t="str">
        <f>IF(O5097=MAX(O:O), A5097, "")</f>
        <v/>
      </c>
    </row>
    <row r="5098" spans="1:16" x14ac:dyDescent="0.35">
      <c r="A5098">
        <v>1996</v>
      </c>
      <c r="B5098" t="s">
        <v>4104</v>
      </c>
      <c r="C5098" t="s">
        <v>6727</v>
      </c>
      <c r="D5098" t="s">
        <v>13</v>
      </c>
      <c r="E5098" t="s">
        <v>6626</v>
      </c>
      <c r="F5098" s="4">
        <v>3106</v>
      </c>
      <c r="G5098">
        <f t="shared" si="709"/>
        <v>203</v>
      </c>
      <c r="H5098">
        <f t="shared" si="710"/>
        <v>8902.25</v>
      </c>
      <c r="I5098">
        <f t="shared" si="711"/>
        <v>8699.25</v>
      </c>
      <c r="J5098">
        <f t="shared" si="712"/>
        <v>-12845.875</v>
      </c>
      <c r="K5098">
        <f t="shared" si="713"/>
        <v>21951.125</v>
      </c>
      <c r="L5098">
        <f t="shared" si="715"/>
        <v>0</v>
      </c>
      <c r="M5098">
        <f t="shared" si="716"/>
        <v>0</v>
      </c>
      <c r="N5098">
        <f t="shared" si="714"/>
        <v>0</v>
      </c>
      <c r="O5098">
        <f t="shared" si="717"/>
        <v>44</v>
      </c>
      <c r="P5098" t="str">
        <f>IF(O5098=MAX(O:O), A5098, "")</f>
        <v/>
      </c>
    </row>
    <row r="5099" spans="1:16" x14ac:dyDescent="0.35">
      <c r="A5099">
        <v>1996</v>
      </c>
      <c r="B5099" t="s">
        <v>4104</v>
      </c>
      <c r="C5099" t="s">
        <v>6728</v>
      </c>
      <c r="D5099" t="s">
        <v>96</v>
      </c>
      <c r="E5099" t="s">
        <v>19</v>
      </c>
      <c r="F5099" s="4">
        <v>1825</v>
      </c>
      <c r="G5099">
        <f t="shared" si="709"/>
        <v>203</v>
      </c>
      <c r="H5099">
        <f t="shared" si="710"/>
        <v>8902.25</v>
      </c>
      <c r="I5099">
        <f t="shared" si="711"/>
        <v>8699.25</v>
      </c>
      <c r="J5099">
        <f t="shared" si="712"/>
        <v>-12845.875</v>
      </c>
      <c r="K5099">
        <f t="shared" si="713"/>
        <v>21951.125</v>
      </c>
      <c r="L5099">
        <f t="shared" si="715"/>
        <v>0</v>
      </c>
      <c r="M5099">
        <f t="shared" si="716"/>
        <v>0</v>
      </c>
      <c r="N5099">
        <f t="shared" si="714"/>
        <v>0</v>
      </c>
      <c r="O5099">
        <f t="shared" si="717"/>
        <v>44</v>
      </c>
      <c r="P5099" t="str">
        <f>IF(O5099=MAX(O:O), A5099, "")</f>
        <v/>
      </c>
    </row>
    <row r="5100" spans="1:16" x14ac:dyDescent="0.35">
      <c r="A5100">
        <v>1996</v>
      </c>
      <c r="B5100" t="s">
        <v>4104</v>
      </c>
      <c r="C5100" t="s">
        <v>6729</v>
      </c>
      <c r="D5100" t="s">
        <v>13</v>
      </c>
      <c r="E5100" t="s">
        <v>19</v>
      </c>
      <c r="F5100" s="4">
        <v>526</v>
      </c>
      <c r="G5100">
        <f t="shared" si="709"/>
        <v>203</v>
      </c>
      <c r="H5100">
        <f t="shared" si="710"/>
        <v>8902.25</v>
      </c>
      <c r="I5100">
        <f t="shared" si="711"/>
        <v>8699.25</v>
      </c>
      <c r="J5100">
        <f t="shared" si="712"/>
        <v>-12845.875</v>
      </c>
      <c r="K5100">
        <f t="shared" si="713"/>
        <v>21951.125</v>
      </c>
      <c r="L5100">
        <f t="shared" si="715"/>
        <v>0</v>
      </c>
      <c r="M5100">
        <f t="shared" si="716"/>
        <v>0</v>
      </c>
      <c r="N5100">
        <f t="shared" si="714"/>
        <v>0</v>
      </c>
      <c r="O5100">
        <f t="shared" si="717"/>
        <v>44</v>
      </c>
      <c r="P5100" t="str">
        <f>IF(O5100=MAX(O:O), A5100, "")</f>
        <v/>
      </c>
    </row>
    <row r="5101" spans="1:16" x14ac:dyDescent="0.35">
      <c r="A5101">
        <v>1996</v>
      </c>
      <c r="B5101" t="s">
        <v>4113</v>
      </c>
      <c r="C5101" t="s">
        <v>6730</v>
      </c>
      <c r="D5101" t="s">
        <v>13</v>
      </c>
      <c r="E5101" t="s">
        <v>19</v>
      </c>
      <c r="F5101" s="4">
        <v>21887</v>
      </c>
      <c r="G5101">
        <f t="shared" si="709"/>
        <v>203</v>
      </c>
      <c r="H5101">
        <f t="shared" si="710"/>
        <v>8902.25</v>
      </c>
      <c r="I5101">
        <f t="shared" si="711"/>
        <v>8699.25</v>
      </c>
      <c r="J5101">
        <f t="shared" si="712"/>
        <v>-12845.875</v>
      </c>
      <c r="K5101">
        <f t="shared" si="713"/>
        <v>21951.125</v>
      </c>
      <c r="L5101">
        <f t="shared" si="715"/>
        <v>0</v>
      </c>
      <c r="M5101">
        <f t="shared" si="716"/>
        <v>0</v>
      </c>
      <c r="N5101">
        <f t="shared" si="714"/>
        <v>0</v>
      </c>
      <c r="O5101">
        <f t="shared" si="717"/>
        <v>44</v>
      </c>
      <c r="P5101" t="str">
        <f>IF(O5101=MAX(O:O), A5101, "")</f>
        <v/>
      </c>
    </row>
    <row r="5102" spans="1:16" x14ac:dyDescent="0.35">
      <c r="A5102">
        <v>1996</v>
      </c>
      <c r="B5102" t="s">
        <v>4113</v>
      </c>
      <c r="C5102" t="s">
        <v>6731</v>
      </c>
      <c r="D5102" t="s">
        <v>13</v>
      </c>
      <c r="E5102" t="s">
        <v>19</v>
      </c>
      <c r="F5102" s="4">
        <v>15070</v>
      </c>
      <c r="G5102">
        <f t="shared" si="709"/>
        <v>203</v>
      </c>
      <c r="H5102">
        <f t="shared" si="710"/>
        <v>8902.25</v>
      </c>
      <c r="I5102">
        <f t="shared" si="711"/>
        <v>8699.25</v>
      </c>
      <c r="J5102">
        <f t="shared" si="712"/>
        <v>-12845.875</v>
      </c>
      <c r="K5102">
        <f t="shared" si="713"/>
        <v>21951.125</v>
      </c>
      <c r="L5102">
        <f t="shared" si="715"/>
        <v>0</v>
      </c>
      <c r="M5102">
        <f t="shared" si="716"/>
        <v>0</v>
      </c>
      <c r="N5102">
        <f t="shared" si="714"/>
        <v>0</v>
      </c>
      <c r="O5102">
        <f t="shared" si="717"/>
        <v>44</v>
      </c>
      <c r="P5102" t="str">
        <f>IF(O5102=MAX(O:O), A5102, "")</f>
        <v/>
      </c>
    </row>
    <row r="5103" spans="1:16" x14ac:dyDescent="0.35">
      <c r="A5103">
        <v>1996</v>
      </c>
      <c r="B5103" t="s">
        <v>4113</v>
      </c>
      <c r="C5103" t="s">
        <v>4822</v>
      </c>
      <c r="D5103" t="s">
        <v>13</v>
      </c>
      <c r="E5103" t="s">
        <v>19</v>
      </c>
      <c r="F5103" s="4">
        <v>10498</v>
      </c>
      <c r="G5103">
        <f t="shared" si="709"/>
        <v>203</v>
      </c>
      <c r="H5103">
        <f t="shared" si="710"/>
        <v>8902.25</v>
      </c>
      <c r="I5103">
        <f t="shared" si="711"/>
        <v>8699.25</v>
      </c>
      <c r="J5103">
        <f t="shared" si="712"/>
        <v>-12845.875</v>
      </c>
      <c r="K5103">
        <f t="shared" si="713"/>
        <v>21951.125</v>
      </c>
      <c r="L5103">
        <f t="shared" si="715"/>
        <v>0</v>
      </c>
      <c r="M5103">
        <f t="shared" si="716"/>
        <v>0</v>
      </c>
      <c r="N5103">
        <f t="shared" si="714"/>
        <v>0</v>
      </c>
      <c r="O5103">
        <f t="shared" si="717"/>
        <v>44</v>
      </c>
      <c r="P5103" t="str">
        <f>IF(O5103=MAX(O:O), A5103, "")</f>
        <v/>
      </c>
    </row>
    <row r="5104" spans="1:16" x14ac:dyDescent="0.35">
      <c r="A5104">
        <v>1996</v>
      </c>
      <c r="B5104" t="s">
        <v>4113</v>
      </c>
      <c r="C5104" t="s">
        <v>5310</v>
      </c>
      <c r="D5104" t="s">
        <v>13</v>
      </c>
      <c r="E5104" t="s">
        <v>17</v>
      </c>
      <c r="F5104" s="4">
        <v>8923</v>
      </c>
      <c r="G5104">
        <f t="shared" si="709"/>
        <v>203</v>
      </c>
      <c r="H5104">
        <f t="shared" si="710"/>
        <v>8902.25</v>
      </c>
      <c r="I5104">
        <f t="shared" si="711"/>
        <v>8699.25</v>
      </c>
      <c r="J5104">
        <f t="shared" si="712"/>
        <v>-12845.875</v>
      </c>
      <c r="K5104">
        <f t="shared" si="713"/>
        <v>21951.125</v>
      </c>
      <c r="L5104">
        <f t="shared" si="715"/>
        <v>0</v>
      </c>
      <c r="M5104">
        <f t="shared" si="716"/>
        <v>0</v>
      </c>
      <c r="N5104">
        <f t="shared" si="714"/>
        <v>0</v>
      </c>
      <c r="O5104">
        <f t="shared" si="717"/>
        <v>44</v>
      </c>
      <c r="P5104" t="str">
        <f>IF(O5104=MAX(O:O), A5104, "")</f>
        <v/>
      </c>
    </row>
    <row r="5105" spans="1:16" x14ac:dyDescent="0.35">
      <c r="A5105">
        <v>1996</v>
      </c>
      <c r="B5105" t="s">
        <v>4113</v>
      </c>
      <c r="C5105" t="s">
        <v>6732</v>
      </c>
      <c r="D5105" t="s">
        <v>13</v>
      </c>
      <c r="E5105" t="s">
        <v>32</v>
      </c>
      <c r="F5105" s="4">
        <v>7810</v>
      </c>
      <c r="G5105">
        <f t="shared" si="709"/>
        <v>203</v>
      </c>
      <c r="H5105">
        <f t="shared" si="710"/>
        <v>8902.25</v>
      </c>
      <c r="I5105">
        <f t="shared" si="711"/>
        <v>8699.25</v>
      </c>
      <c r="J5105">
        <f t="shared" si="712"/>
        <v>-12845.875</v>
      </c>
      <c r="K5105">
        <f t="shared" si="713"/>
        <v>21951.125</v>
      </c>
      <c r="L5105">
        <f t="shared" si="715"/>
        <v>0</v>
      </c>
      <c r="M5105">
        <f t="shared" si="716"/>
        <v>0</v>
      </c>
      <c r="N5105">
        <f t="shared" si="714"/>
        <v>0</v>
      </c>
      <c r="O5105">
        <f t="shared" si="717"/>
        <v>44</v>
      </c>
      <c r="P5105" t="str">
        <f>IF(O5105=MAX(O:O), A5105, "")</f>
        <v/>
      </c>
    </row>
    <row r="5106" spans="1:16" x14ac:dyDescent="0.35">
      <c r="A5106">
        <v>1996</v>
      </c>
      <c r="B5106" t="s">
        <v>4113</v>
      </c>
      <c r="C5106" t="s">
        <v>6733</v>
      </c>
      <c r="D5106" t="s">
        <v>13</v>
      </c>
      <c r="E5106" t="s">
        <v>68</v>
      </c>
      <c r="F5106" s="4">
        <v>7117</v>
      </c>
      <c r="G5106">
        <f t="shared" si="709"/>
        <v>203</v>
      </c>
      <c r="H5106">
        <f t="shared" si="710"/>
        <v>8902.25</v>
      </c>
      <c r="I5106">
        <f t="shared" si="711"/>
        <v>8699.25</v>
      </c>
      <c r="J5106">
        <f t="shared" si="712"/>
        <v>-12845.875</v>
      </c>
      <c r="K5106">
        <f t="shared" si="713"/>
        <v>21951.125</v>
      </c>
      <c r="L5106">
        <f t="shared" si="715"/>
        <v>0</v>
      </c>
      <c r="M5106">
        <f t="shared" si="716"/>
        <v>0</v>
      </c>
      <c r="N5106">
        <f t="shared" si="714"/>
        <v>0</v>
      </c>
      <c r="O5106">
        <f t="shared" si="717"/>
        <v>44</v>
      </c>
      <c r="P5106" t="str">
        <f>IF(O5106=MAX(O:O), A5106, "")</f>
        <v/>
      </c>
    </row>
    <row r="5107" spans="1:16" x14ac:dyDescent="0.35">
      <c r="A5107">
        <v>1996</v>
      </c>
      <c r="B5107" t="s">
        <v>4113</v>
      </c>
      <c r="C5107" t="s">
        <v>6734</v>
      </c>
      <c r="D5107" t="s">
        <v>13</v>
      </c>
      <c r="E5107" t="s">
        <v>19</v>
      </c>
      <c r="F5107" s="4">
        <v>4656</v>
      </c>
      <c r="G5107">
        <f t="shared" si="709"/>
        <v>203</v>
      </c>
      <c r="H5107">
        <f t="shared" si="710"/>
        <v>8902.25</v>
      </c>
      <c r="I5107">
        <f t="shared" si="711"/>
        <v>8699.25</v>
      </c>
      <c r="J5107">
        <f t="shared" si="712"/>
        <v>-12845.875</v>
      </c>
      <c r="K5107">
        <f t="shared" si="713"/>
        <v>21951.125</v>
      </c>
      <c r="L5107">
        <f t="shared" si="715"/>
        <v>0</v>
      </c>
      <c r="M5107">
        <f t="shared" si="716"/>
        <v>0</v>
      </c>
      <c r="N5107">
        <f t="shared" si="714"/>
        <v>0</v>
      </c>
      <c r="O5107">
        <f t="shared" si="717"/>
        <v>44</v>
      </c>
      <c r="P5107" t="str">
        <f>IF(O5107=MAX(O:O), A5107, "")</f>
        <v/>
      </c>
    </row>
    <row r="5108" spans="1:16" x14ac:dyDescent="0.35">
      <c r="A5108">
        <v>1996</v>
      </c>
      <c r="B5108" t="s">
        <v>4113</v>
      </c>
      <c r="C5108" t="s">
        <v>6735</v>
      </c>
      <c r="D5108" t="s">
        <v>13</v>
      </c>
      <c r="E5108" t="s">
        <v>19</v>
      </c>
      <c r="F5108" s="4">
        <v>1249</v>
      </c>
      <c r="G5108">
        <f t="shared" si="709"/>
        <v>203</v>
      </c>
      <c r="H5108">
        <f t="shared" si="710"/>
        <v>8902.25</v>
      </c>
      <c r="I5108">
        <f t="shared" si="711"/>
        <v>8699.25</v>
      </c>
      <c r="J5108">
        <f t="shared" si="712"/>
        <v>-12845.875</v>
      </c>
      <c r="K5108">
        <f t="shared" si="713"/>
        <v>21951.125</v>
      </c>
      <c r="L5108">
        <f t="shared" si="715"/>
        <v>0</v>
      </c>
      <c r="M5108">
        <f t="shared" si="716"/>
        <v>0</v>
      </c>
      <c r="N5108">
        <f t="shared" si="714"/>
        <v>0</v>
      </c>
      <c r="O5108">
        <f t="shared" si="717"/>
        <v>44</v>
      </c>
      <c r="P5108" t="str">
        <f>IF(O5108=MAX(O:O), A5108, "")</f>
        <v/>
      </c>
    </row>
    <row r="5109" spans="1:16" x14ac:dyDescent="0.35">
      <c r="A5109">
        <v>1996</v>
      </c>
      <c r="B5109" t="s">
        <v>4113</v>
      </c>
      <c r="C5109" t="s">
        <v>6736</v>
      </c>
      <c r="D5109" t="s">
        <v>13</v>
      </c>
      <c r="E5109" t="s">
        <v>19</v>
      </c>
      <c r="F5109" s="4">
        <v>1109</v>
      </c>
      <c r="G5109">
        <f t="shared" si="709"/>
        <v>203</v>
      </c>
      <c r="H5109">
        <f t="shared" si="710"/>
        <v>8902.25</v>
      </c>
      <c r="I5109">
        <f t="shared" si="711"/>
        <v>8699.25</v>
      </c>
      <c r="J5109">
        <f t="shared" si="712"/>
        <v>-12845.875</v>
      </c>
      <c r="K5109">
        <f t="shared" si="713"/>
        <v>21951.125</v>
      </c>
      <c r="L5109">
        <f t="shared" si="715"/>
        <v>0</v>
      </c>
      <c r="M5109">
        <f t="shared" si="716"/>
        <v>0</v>
      </c>
      <c r="N5109">
        <f t="shared" si="714"/>
        <v>0</v>
      </c>
      <c r="O5109">
        <f t="shared" si="717"/>
        <v>44</v>
      </c>
      <c r="P5109" t="str">
        <f>IF(O5109=MAX(O:O), A5109, "")</f>
        <v/>
      </c>
    </row>
    <row r="5110" spans="1:16" x14ac:dyDescent="0.35">
      <c r="A5110">
        <v>1996</v>
      </c>
      <c r="B5110" t="s">
        <v>4113</v>
      </c>
      <c r="C5110" t="s">
        <v>6737</v>
      </c>
      <c r="D5110" t="s">
        <v>13</v>
      </c>
      <c r="E5110" t="s">
        <v>139</v>
      </c>
      <c r="F5110" s="4">
        <v>1084</v>
      </c>
      <c r="G5110">
        <f t="shared" si="709"/>
        <v>203</v>
      </c>
      <c r="H5110">
        <f t="shared" si="710"/>
        <v>8902.25</v>
      </c>
      <c r="I5110">
        <f t="shared" si="711"/>
        <v>8699.25</v>
      </c>
      <c r="J5110">
        <f t="shared" si="712"/>
        <v>-12845.875</v>
      </c>
      <c r="K5110">
        <f t="shared" si="713"/>
        <v>21951.125</v>
      </c>
      <c r="L5110">
        <f t="shared" si="715"/>
        <v>0</v>
      </c>
      <c r="M5110">
        <f t="shared" si="716"/>
        <v>0</v>
      </c>
      <c r="N5110">
        <f t="shared" si="714"/>
        <v>0</v>
      </c>
      <c r="O5110">
        <f t="shared" si="717"/>
        <v>44</v>
      </c>
      <c r="P5110" t="str">
        <f>IF(O5110=MAX(O:O), A5110, "")</f>
        <v/>
      </c>
    </row>
    <row r="5111" spans="1:16" x14ac:dyDescent="0.35">
      <c r="A5111">
        <v>1996</v>
      </c>
      <c r="B5111" t="s">
        <v>4119</v>
      </c>
      <c r="C5111" t="s">
        <v>6738</v>
      </c>
      <c r="D5111" t="s">
        <v>96</v>
      </c>
      <c r="E5111" t="s">
        <v>19</v>
      </c>
      <c r="F5111" s="4">
        <v>37553</v>
      </c>
      <c r="G5111">
        <f t="shared" si="709"/>
        <v>203</v>
      </c>
      <c r="H5111">
        <f t="shared" si="710"/>
        <v>8902.25</v>
      </c>
      <c r="I5111">
        <f t="shared" si="711"/>
        <v>8699.25</v>
      </c>
      <c r="J5111">
        <f t="shared" si="712"/>
        <v>-12845.875</v>
      </c>
      <c r="K5111">
        <f t="shared" si="713"/>
        <v>21951.125</v>
      </c>
      <c r="L5111">
        <f t="shared" si="715"/>
        <v>0</v>
      </c>
      <c r="M5111">
        <f t="shared" si="716"/>
        <v>1</v>
      </c>
      <c r="N5111">
        <f t="shared" si="714"/>
        <v>1</v>
      </c>
      <c r="O5111">
        <f t="shared" si="717"/>
        <v>45</v>
      </c>
      <c r="P5111" t="str">
        <f>IF(O5111=MAX(O:O), A5111, "")</f>
        <v/>
      </c>
    </row>
    <row r="5112" spans="1:16" x14ac:dyDescent="0.35">
      <c r="A5112">
        <v>1996</v>
      </c>
      <c r="B5112" t="s">
        <v>4119</v>
      </c>
      <c r="C5112" t="s">
        <v>6739</v>
      </c>
      <c r="D5112" t="s">
        <v>13</v>
      </c>
      <c r="E5112" t="s">
        <v>19</v>
      </c>
      <c r="F5112" s="4">
        <v>17830</v>
      </c>
      <c r="G5112">
        <f t="shared" si="709"/>
        <v>203</v>
      </c>
      <c r="H5112">
        <f t="shared" si="710"/>
        <v>8902.25</v>
      </c>
      <c r="I5112">
        <f t="shared" si="711"/>
        <v>8699.25</v>
      </c>
      <c r="J5112">
        <f t="shared" si="712"/>
        <v>-12845.875</v>
      </c>
      <c r="K5112">
        <f t="shared" si="713"/>
        <v>21951.125</v>
      </c>
      <c r="L5112">
        <f t="shared" si="715"/>
        <v>0</v>
      </c>
      <c r="M5112">
        <f t="shared" si="716"/>
        <v>0</v>
      </c>
      <c r="N5112">
        <f t="shared" si="714"/>
        <v>0</v>
      </c>
      <c r="O5112">
        <f t="shared" si="717"/>
        <v>45</v>
      </c>
      <c r="P5112" t="str">
        <f>IF(O5112=MAX(O:O), A5112, "")</f>
        <v/>
      </c>
    </row>
    <row r="5113" spans="1:16" x14ac:dyDescent="0.35">
      <c r="A5113">
        <v>1996</v>
      </c>
      <c r="B5113" t="s">
        <v>4119</v>
      </c>
      <c r="C5113" t="s">
        <v>6740</v>
      </c>
      <c r="D5113" t="s">
        <v>13</v>
      </c>
      <c r="E5113" t="s">
        <v>17</v>
      </c>
      <c r="F5113" s="4">
        <v>10330</v>
      </c>
      <c r="G5113">
        <f t="shared" si="709"/>
        <v>203</v>
      </c>
      <c r="H5113">
        <f t="shared" si="710"/>
        <v>8902.25</v>
      </c>
      <c r="I5113">
        <f t="shared" si="711"/>
        <v>8699.25</v>
      </c>
      <c r="J5113">
        <f t="shared" si="712"/>
        <v>-12845.875</v>
      </c>
      <c r="K5113">
        <f t="shared" si="713"/>
        <v>21951.125</v>
      </c>
      <c r="L5113">
        <f t="shared" si="715"/>
        <v>0</v>
      </c>
      <c r="M5113">
        <f t="shared" si="716"/>
        <v>0</v>
      </c>
      <c r="N5113">
        <f t="shared" si="714"/>
        <v>0</v>
      </c>
      <c r="O5113">
        <f t="shared" si="717"/>
        <v>45</v>
      </c>
      <c r="P5113" t="str">
        <f>IF(O5113=MAX(O:O), A5113, "")</f>
        <v/>
      </c>
    </row>
    <row r="5114" spans="1:16" x14ac:dyDescent="0.35">
      <c r="A5114">
        <v>1996</v>
      </c>
      <c r="B5114" t="s">
        <v>4119</v>
      </c>
      <c r="C5114" t="s">
        <v>6741</v>
      </c>
      <c r="D5114" t="s">
        <v>13</v>
      </c>
      <c r="E5114" t="s">
        <v>68</v>
      </c>
      <c r="F5114" s="4">
        <v>8902</v>
      </c>
      <c r="G5114">
        <f t="shared" si="709"/>
        <v>203</v>
      </c>
      <c r="H5114">
        <f t="shared" si="710"/>
        <v>8902.25</v>
      </c>
      <c r="I5114">
        <f t="shared" si="711"/>
        <v>8699.25</v>
      </c>
      <c r="J5114">
        <f t="shared" si="712"/>
        <v>-12845.875</v>
      </c>
      <c r="K5114">
        <f t="shared" si="713"/>
        <v>21951.125</v>
      </c>
      <c r="L5114">
        <f t="shared" si="715"/>
        <v>0</v>
      </c>
      <c r="M5114">
        <f t="shared" si="716"/>
        <v>0</v>
      </c>
      <c r="N5114">
        <f t="shared" si="714"/>
        <v>0</v>
      </c>
      <c r="O5114">
        <f t="shared" si="717"/>
        <v>45</v>
      </c>
      <c r="P5114" t="str">
        <f>IF(O5114=MAX(O:O), A5114, "")</f>
        <v/>
      </c>
    </row>
    <row r="5115" spans="1:16" x14ac:dyDescent="0.35">
      <c r="A5115">
        <v>1996</v>
      </c>
      <c r="B5115" t="s">
        <v>4119</v>
      </c>
      <c r="C5115" t="s">
        <v>6742</v>
      </c>
      <c r="D5115" t="s">
        <v>96</v>
      </c>
      <c r="E5115" t="s">
        <v>32</v>
      </c>
      <c r="F5115" s="4">
        <v>6529</v>
      </c>
      <c r="G5115">
        <f t="shared" ref="G5115:G5178" si="718">VLOOKUP(A5115,$S$2:$U$16,2,FALSE)</f>
        <v>203</v>
      </c>
      <c r="H5115">
        <f t="shared" ref="H5115:H5178" si="719">VLOOKUP(A5115,$S$2:$U$16,3,FALSE)</f>
        <v>8902.25</v>
      </c>
      <c r="I5115">
        <f t="shared" ref="I5115:I5178" si="720">H5115-G5115</f>
        <v>8699.25</v>
      </c>
      <c r="J5115">
        <f t="shared" ref="J5115:J5178" si="721">G5115 - 1.5 * I5115</f>
        <v>-12845.875</v>
      </c>
      <c r="K5115">
        <f t="shared" ref="K5115:K5178" si="722">H5115 + 1.5 * I5115</f>
        <v>21951.125</v>
      </c>
      <c r="L5115">
        <f t="shared" si="715"/>
        <v>0</v>
      </c>
      <c r="M5115">
        <f t="shared" si="716"/>
        <v>0</v>
      </c>
      <c r="N5115">
        <f t="shared" ref="N5115:N5178" si="723">IF(OR(F5115 &lt; J5115, F5115 &gt; K5115), 1, 0)</f>
        <v>0</v>
      </c>
      <c r="O5115">
        <f t="shared" si="717"/>
        <v>45</v>
      </c>
      <c r="P5115" t="str">
        <f>IF(O5115=MAX(O:O), A5115, "")</f>
        <v/>
      </c>
    </row>
    <row r="5116" spans="1:16" x14ac:dyDescent="0.35">
      <c r="A5116">
        <v>1996</v>
      </c>
      <c r="B5116" t="s">
        <v>4119</v>
      </c>
      <c r="C5116" t="s">
        <v>6743</v>
      </c>
      <c r="D5116" t="s">
        <v>13</v>
      </c>
      <c r="E5116" t="s">
        <v>19</v>
      </c>
      <c r="F5116" s="4">
        <v>2136</v>
      </c>
      <c r="G5116">
        <f t="shared" si="718"/>
        <v>203</v>
      </c>
      <c r="H5116">
        <f t="shared" si="719"/>
        <v>8902.25</v>
      </c>
      <c r="I5116">
        <f t="shared" si="720"/>
        <v>8699.25</v>
      </c>
      <c r="J5116">
        <f t="shared" si="721"/>
        <v>-12845.875</v>
      </c>
      <c r="K5116">
        <f t="shared" si="722"/>
        <v>21951.125</v>
      </c>
      <c r="L5116">
        <f t="shared" si="715"/>
        <v>0</v>
      </c>
      <c r="M5116">
        <f t="shared" si="716"/>
        <v>0</v>
      </c>
      <c r="N5116">
        <f t="shared" si="723"/>
        <v>0</v>
      </c>
      <c r="O5116">
        <f t="shared" si="717"/>
        <v>45</v>
      </c>
      <c r="P5116" t="str">
        <f>IF(O5116=MAX(O:O), A5116, "")</f>
        <v/>
      </c>
    </row>
    <row r="5117" spans="1:16" x14ac:dyDescent="0.35">
      <c r="A5117">
        <v>1996</v>
      </c>
      <c r="B5117" t="s">
        <v>4125</v>
      </c>
      <c r="C5117" t="s">
        <v>6744</v>
      </c>
      <c r="D5117" t="s">
        <v>13</v>
      </c>
      <c r="E5117" t="s">
        <v>19</v>
      </c>
      <c r="F5117" s="4">
        <v>28365</v>
      </c>
      <c r="G5117">
        <f t="shared" si="718"/>
        <v>203</v>
      </c>
      <c r="H5117">
        <f t="shared" si="719"/>
        <v>8902.25</v>
      </c>
      <c r="I5117">
        <f t="shared" si="720"/>
        <v>8699.25</v>
      </c>
      <c r="J5117">
        <f t="shared" si="721"/>
        <v>-12845.875</v>
      </c>
      <c r="K5117">
        <f t="shared" si="722"/>
        <v>21951.125</v>
      </c>
      <c r="L5117">
        <f t="shared" si="715"/>
        <v>0</v>
      </c>
      <c r="M5117">
        <f t="shared" si="716"/>
        <v>1</v>
      </c>
      <c r="N5117">
        <f t="shared" si="723"/>
        <v>1</v>
      </c>
      <c r="O5117">
        <f t="shared" si="717"/>
        <v>46</v>
      </c>
      <c r="P5117" t="str">
        <f>IF(O5117=MAX(O:O), A5117, "")</f>
        <v/>
      </c>
    </row>
    <row r="5118" spans="1:16" x14ac:dyDescent="0.35">
      <c r="A5118">
        <v>1996</v>
      </c>
      <c r="B5118" t="s">
        <v>4125</v>
      </c>
      <c r="C5118" t="s">
        <v>6745</v>
      </c>
      <c r="D5118" t="s">
        <v>13</v>
      </c>
      <c r="E5118" t="s">
        <v>19</v>
      </c>
      <c r="F5118" s="4">
        <v>24968</v>
      </c>
      <c r="G5118">
        <f t="shared" si="718"/>
        <v>203</v>
      </c>
      <c r="H5118">
        <f t="shared" si="719"/>
        <v>8902.25</v>
      </c>
      <c r="I5118">
        <f t="shared" si="720"/>
        <v>8699.25</v>
      </c>
      <c r="J5118">
        <f t="shared" si="721"/>
        <v>-12845.875</v>
      </c>
      <c r="K5118">
        <f t="shared" si="722"/>
        <v>21951.125</v>
      </c>
      <c r="L5118">
        <f t="shared" si="715"/>
        <v>0</v>
      </c>
      <c r="M5118">
        <f t="shared" si="716"/>
        <v>1</v>
      </c>
      <c r="N5118">
        <f t="shared" si="723"/>
        <v>1</v>
      </c>
      <c r="O5118">
        <f t="shared" si="717"/>
        <v>47</v>
      </c>
      <c r="P5118" t="str">
        <f>IF(O5118=MAX(O:O), A5118, "")</f>
        <v/>
      </c>
    </row>
    <row r="5119" spans="1:16" x14ac:dyDescent="0.35">
      <c r="A5119">
        <v>1996</v>
      </c>
      <c r="B5119" t="s">
        <v>4125</v>
      </c>
      <c r="C5119" t="s">
        <v>6746</v>
      </c>
      <c r="D5119" t="s">
        <v>13</v>
      </c>
      <c r="E5119" t="s">
        <v>17</v>
      </c>
      <c r="F5119" s="4">
        <v>12191</v>
      </c>
      <c r="G5119">
        <f t="shared" si="718"/>
        <v>203</v>
      </c>
      <c r="H5119">
        <f t="shared" si="719"/>
        <v>8902.25</v>
      </c>
      <c r="I5119">
        <f t="shared" si="720"/>
        <v>8699.25</v>
      </c>
      <c r="J5119">
        <f t="shared" si="721"/>
        <v>-12845.875</v>
      </c>
      <c r="K5119">
        <f t="shared" si="722"/>
        <v>21951.125</v>
      </c>
      <c r="L5119">
        <f t="shared" si="715"/>
        <v>0</v>
      </c>
      <c r="M5119">
        <f t="shared" si="716"/>
        <v>0</v>
      </c>
      <c r="N5119">
        <f t="shared" si="723"/>
        <v>0</v>
      </c>
      <c r="O5119">
        <f t="shared" si="717"/>
        <v>47</v>
      </c>
      <c r="P5119" t="str">
        <f>IF(O5119=MAX(O:O), A5119, "")</f>
        <v/>
      </c>
    </row>
    <row r="5120" spans="1:16" x14ac:dyDescent="0.35">
      <c r="A5120">
        <v>1996</v>
      </c>
      <c r="B5120" t="s">
        <v>4125</v>
      </c>
      <c r="C5120" t="s">
        <v>6747</v>
      </c>
      <c r="D5120" t="s">
        <v>13</v>
      </c>
      <c r="E5120" t="s">
        <v>32</v>
      </c>
      <c r="F5120" s="4">
        <v>8348</v>
      </c>
      <c r="G5120">
        <f t="shared" si="718"/>
        <v>203</v>
      </c>
      <c r="H5120">
        <f t="shared" si="719"/>
        <v>8902.25</v>
      </c>
      <c r="I5120">
        <f t="shared" si="720"/>
        <v>8699.25</v>
      </c>
      <c r="J5120">
        <f t="shared" si="721"/>
        <v>-12845.875</v>
      </c>
      <c r="K5120">
        <f t="shared" si="722"/>
        <v>21951.125</v>
      </c>
      <c r="L5120">
        <f t="shared" si="715"/>
        <v>0</v>
      </c>
      <c r="M5120">
        <f t="shared" si="716"/>
        <v>0</v>
      </c>
      <c r="N5120">
        <f t="shared" si="723"/>
        <v>0</v>
      </c>
      <c r="O5120">
        <f t="shared" si="717"/>
        <v>47</v>
      </c>
      <c r="P5120" t="str">
        <f>IF(O5120=MAX(O:O), A5120, "")</f>
        <v/>
      </c>
    </row>
    <row r="5121" spans="1:16" x14ac:dyDescent="0.35">
      <c r="A5121">
        <v>1996</v>
      </c>
      <c r="B5121" t="s">
        <v>4125</v>
      </c>
      <c r="C5121" t="s">
        <v>6748</v>
      </c>
      <c r="D5121" t="s">
        <v>13</v>
      </c>
      <c r="E5121" t="s">
        <v>19</v>
      </c>
      <c r="F5121" s="4">
        <v>6683</v>
      </c>
      <c r="G5121">
        <f t="shared" si="718"/>
        <v>203</v>
      </c>
      <c r="H5121">
        <f t="shared" si="719"/>
        <v>8902.25</v>
      </c>
      <c r="I5121">
        <f t="shared" si="720"/>
        <v>8699.25</v>
      </c>
      <c r="J5121">
        <f t="shared" si="721"/>
        <v>-12845.875</v>
      </c>
      <c r="K5121">
        <f t="shared" si="722"/>
        <v>21951.125</v>
      </c>
      <c r="L5121">
        <f t="shared" si="715"/>
        <v>0</v>
      </c>
      <c r="M5121">
        <f t="shared" si="716"/>
        <v>0</v>
      </c>
      <c r="N5121">
        <f t="shared" si="723"/>
        <v>0</v>
      </c>
      <c r="O5121">
        <f t="shared" si="717"/>
        <v>47</v>
      </c>
      <c r="P5121" t="str">
        <f>IF(O5121=MAX(O:O), A5121, "")</f>
        <v/>
      </c>
    </row>
    <row r="5122" spans="1:16" x14ac:dyDescent="0.35">
      <c r="A5122">
        <v>1996</v>
      </c>
      <c r="B5122" t="s">
        <v>4125</v>
      </c>
      <c r="C5122" t="s">
        <v>6749</v>
      </c>
      <c r="D5122" t="s">
        <v>13</v>
      </c>
      <c r="E5122" t="s">
        <v>19</v>
      </c>
      <c r="F5122" s="4">
        <v>5532</v>
      </c>
      <c r="G5122">
        <f t="shared" si="718"/>
        <v>203</v>
      </c>
      <c r="H5122">
        <f t="shared" si="719"/>
        <v>8902.25</v>
      </c>
      <c r="I5122">
        <f t="shared" si="720"/>
        <v>8699.25</v>
      </c>
      <c r="J5122">
        <f t="shared" si="721"/>
        <v>-12845.875</v>
      </c>
      <c r="K5122">
        <f t="shared" si="722"/>
        <v>21951.125</v>
      </c>
      <c r="L5122">
        <f t="shared" si="715"/>
        <v>0</v>
      </c>
      <c r="M5122">
        <f t="shared" si="716"/>
        <v>0</v>
      </c>
      <c r="N5122">
        <f t="shared" si="723"/>
        <v>0</v>
      </c>
      <c r="O5122">
        <f t="shared" si="717"/>
        <v>47</v>
      </c>
      <c r="P5122" t="str">
        <f>IF(O5122=MAX(O:O), A5122, "")</f>
        <v/>
      </c>
    </row>
    <row r="5123" spans="1:16" x14ac:dyDescent="0.35">
      <c r="A5123">
        <v>1996</v>
      </c>
      <c r="B5123" t="s">
        <v>4125</v>
      </c>
      <c r="C5123" t="s">
        <v>6750</v>
      </c>
      <c r="D5123" t="s">
        <v>13</v>
      </c>
      <c r="E5123" t="s">
        <v>19</v>
      </c>
      <c r="F5123" s="4">
        <v>924</v>
      </c>
      <c r="G5123">
        <f t="shared" si="718"/>
        <v>203</v>
      </c>
      <c r="H5123">
        <f t="shared" si="719"/>
        <v>8902.25</v>
      </c>
      <c r="I5123">
        <f t="shared" si="720"/>
        <v>8699.25</v>
      </c>
      <c r="J5123">
        <f t="shared" si="721"/>
        <v>-12845.875</v>
      </c>
      <c r="K5123">
        <f t="shared" si="722"/>
        <v>21951.125</v>
      </c>
      <c r="L5123">
        <f t="shared" ref="L5123:L5186" si="724">IF(F5123 &lt; J5123, 1, 0)</f>
        <v>0</v>
      </c>
      <c r="M5123">
        <f t="shared" ref="M5123:M5186" si="725">IF(F5123 &gt; K5123, 1, 0)</f>
        <v>0</v>
      </c>
      <c r="N5123">
        <f t="shared" si="723"/>
        <v>0</v>
      </c>
      <c r="O5123">
        <f t="shared" ref="O5123:O5186" si="726">IF(A5123=A5122, O5122+N5123, N5123)</f>
        <v>47</v>
      </c>
      <c r="P5123" t="str">
        <f>IF(O5123=MAX(O:O), A5123, "")</f>
        <v/>
      </c>
    </row>
    <row r="5124" spans="1:16" x14ac:dyDescent="0.35">
      <c r="A5124">
        <v>1996</v>
      </c>
      <c r="B5124" t="s">
        <v>4130</v>
      </c>
      <c r="C5124" t="s">
        <v>6751</v>
      </c>
      <c r="D5124" t="s">
        <v>13</v>
      </c>
      <c r="E5124" t="s">
        <v>68</v>
      </c>
      <c r="F5124" s="4">
        <v>39301</v>
      </c>
      <c r="G5124">
        <f t="shared" si="718"/>
        <v>203</v>
      </c>
      <c r="H5124">
        <f t="shared" si="719"/>
        <v>8902.25</v>
      </c>
      <c r="I5124">
        <f t="shared" si="720"/>
        <v>8699.25</v>
      </c>
      <c r="J5124">
        <f t="shared" si="721"/>
        <v>-12845.875</v>
      </c>
      <c r="K5124">
        <f t="shared" si="722"/>
        <v>21951.125</v>
      </c>
      <c r="L5124">
        <f t="shared" si="724"/>
        <v>0</v>
      </c>
      <c r="M5124">
        <f t="shared" si="725"/>
        <v>1</v>
      </c>
      <c r="N5124">
        <f t="shared" si="723"/>
        <v>1</v>
      </c>
      <c r="O5124">
        <f t="shared" si="726"/>
        <v>48</v>
      </c>
      <c r="P5124" t="str">
        <f>IF(O5124=MAX(O:O), A5124, "")</f>
        <v/>
      </c>
    </row>
    <row r="5125" spans="1:16" x14ac:dyDescent="0.35">
      <c r="A5125">
        <v>1996</v>
      </c>
      <c r="B5125" t="s">
        <v>4130</v>
      </c>
      <c r="C5125" t="s">
        <v>6751</v>
      </c>
      <c r="D5125" t="s">
        <v>13</v>
      </c>
      <c r="E5125" t="s">
        <v>68</v>
      </c>
      <c r="F5125" s="4">
        <v>39301</v>
      </c>
      <c r="G5125">
        <f t="shared" si="718"/>
        <v>203</v>
      </c>
      <c r="H5125">
        <f t="shared" si="719"/>
        <v>8902.25</v>
      </c>
      <c r="I5125">
        <f t="shared" si="720"/>
        <v>8699.25</v>
      </c>
      <c r="J5125">
        <f t="shared" si="721"/>
        <v>-12845.875</v>
      </c>
      <c r="K5125">
        <f t="shared" si="722"/>
        <v>21951.125</v>
      </c>
      <c r="L5125">
        <f t="shared" si="724"/>
        <v>0</v>
      </c>
      <c r="M5125">
        <f t="shared" si="725"/>
        <v>1</v>
      </c>
      <c r="N5125">
        <f t="shared" si="723"/>
        <v>1</v>
      </c>
      <c r="O5125">
        <f t="shared" si="726"/>
        <v>49</v>
      </c>
      <c r="P5125" t="str">
        <f>IF(O5125=MAX(O:O), A5125, "")</f>
        <v/>
      </c>
    </row>
    <row r="5126" spans="1:16" x14ac:dyDescent="0.35">
      <c r="A5126">
        <v>1996</v>
      </c>
      <c r="B5126" t="s">
        <v>4130</v>
      </c>
      <c r="C5126" t="s">
        <v>6752</v>
      </c>
      <c r="D5126" t="s">
        <v>13</v>
      </c>
      <c r="E5126" t="s">
        <v>19</v>
      </c>
      <c r="F5126" s="4">
        <v>14543</v>
      </c>
      <c r="G5126">
        <f t="shared" si="718"/>
        <v>203</v>
      </c>
      <c r="H5126">
        <f t="shared" si="719"/>
        <v>8902.25</v>
      </c>
      <c r="I5126">
        <f t="shared" si="720"/>
        <v>8699.25</v>
      </c>
      <c r="J5126">
        <f t="shared" si="721"/>
        <v>-12845.875</v>
      </c>
      <c r="K5126">
        <f t="shared" si="722"/>
        <v>21951.125</v>
      </c>
      <c r="L5126">
        <f t="shared" si="724"/>
        <v>0</v>
      </c>
      <c r="M5126">
        <f t="shared" si="725"/>
        <v>0</v>
      </c>
      <c r="N5126">
        <f t="shared" si="723"/>
        <v>0</v>
      </c>
      <c r="O5126">
        <f t="shared" si="726"/>
        <v>49</v>
      </c>
      <c r="P5126" t="str">
        <f>IF(O5126=MAX(O:O), A5126, "")</f>
        <v/>
      </c>
    </row>
    <row r="5127" spans="1:16" x14ac:dyDescent="0.35">
      <c r="A5127">
        <v>1996</v>
      </c>
      <c r="B5127" t="s">
        <v>4130</v>
      </c>
      <c r="C5127" t="s">
        <v>6753</v>
      </c>
      <c r="D5127" t="s">
        <v>13</v>
      </c>
      <c r="E5127" t="s">
        <v>17</v>
      </c>
      <c r="F5127" s="4">
        <v>12601</v>
      </c>
      <c r="G5127">
        <f t="shared" si="718"/>
        <v>203</v>
      </c>
      <c r="H5127">
        <f t="shared" si="719"/>
        <v>8902.25</v>
      </c>
      <c r="I5127">
        <f t="shared" si="720"/>
        <v>8699.25</v>
      </c>
      <c r="J5127">
        <f t="shared" si="721"/>
        <v>-12845.875</v>
      </c>
      <c r="K5127">
        <f t="shared" si="722"/>
        <v>21951.125</v>
      </c>
      <c r="L5127">
        <f t="shared" si="724"/>
        <v>0</v>
      </c>
      <c r="M5127">
        <f t="shared" si="725"/>
        <v>0</v>
      </c>
      <c r="N5127">
        <f t="shared" si="723"/>
        <v>0</v>
      </c>
      <c r="O5127">
        <f t="shared" si="726"/>
        <v>49</v>
      </c>
      <c r="P5127" t="str">
        <f>IF(O5127=MAX(O:O), A5127, "")</f>
        <v/>
      </c>
    </row>
    <row r="5128" spans="1:16" x14ac:dyDescent="0.35">
      <c r="A5128">
        <v>1996</v>
      </c>
      <c r="B5128" t="s">
        <v>4130</v>
      </c>
      <c r="C5128" t="s">
        <v>6754</v>
      </c>
      <c r="D5128" t="s">
        <v>13</v>
      </c>
      <c r="E5128" t="s">
        <v>32</v>
      </c>
      <c r="F5128" s="4">
        <v>8611</v>
      </c>
      <c r="G5128">
        <f t="shared" si="718"/>
        <v>203</v>
      </c>
      <c r="H5128">
        <f t="shared" si="719"/>
        <v>8902.25</v>
      </c>
      <c r="I5128">
        <f t="shared" si="720"/>
        <v>8699.25</v>
      </c>
      <c r="J5128">
        <f t="shared" si="721"/>
        <v>-12845.875</v>
      </c>
      <c r="K5128">
        <f t="shared" si="722"/>
        <v>21951.125</v>
      </c>
      <c r="L5128">
        <f t="shared" si="724"/>
        <v>0</v>
      </c>
      <c r="M5128">
        <f t="shared" si="725"/>
        <v>0</v>
      </c>
      <c r="N5128">
        <f t="shared" si="723"/>
        <v>0</v>
      </c>
      <c r="O5128">
        <f t="shared" si="726"/>
        <v>49</v>
      </c>
      <c r="P5128" t="str">
        <f>IF(O5128=MAX(O:O), A5128, "")</f>
        <v/>
      </c>
    </row>
    <row r="5129" spans="1:16" x14ac:dyDescent="0.35">
      <c r="A5129">
        <v>1996</v>
      </c>
      <c r="B5129" t="s">
        <v>4130</v>
      </c>
      <c r="C5129" t="s">
        <v>6755</v>
      </c>
      <c r="D5129" t="s">
        <v>13</v>
      </c>
      <c r="E5129" t="s">
        <v>6626</v>
      </c>
      <c r="F5129" s="4">
        <v>1212</v>
      </c>
      <c r="G5129">
        <f t="shared" si="718"/>
        <v>203</v>
      </c>
      <c r="H5129">
        <f t="shared" si="719"/>
        <v>8902.25</v>
      </c>
      <c r="I5129">
        <f t="shared" si="720"/>
        <v>8699.25</v>
      </c>
      <c r="J5129">
        <f t="shared" si="721"/>
        <v>-12845.875</v>
      </c>
      <c r="K5129">
        <f t="shared" si="722"/>
        <v>21951.125</v>
      </c>
      <c r="L5129">
        <f t="shared" si="724"/>
        <v>0</v>
      </c>
      <c r="M5129">
        <f t="shared" si="725"/>
        <v>0</v>
      </c>
      <c r="N5129">
        <f t="shared" si="723"/>
        <v>0</v>
      </c>
      <c r="O5129">
        <f t="shared" si="726"/>
        <v>49</v>
      </c>
      <c r="P5129" t="str">
        <f>IF(O5129=MAX(O:O), A5129, "")</f>
        <v/>
      </c>
    </row>
    <row r="5130" spans="1:16" x14ac:dyDescent="0.35">
      <c r="A5130">
        <v>1996</v>
      </c>
      <c r="B5130" t="s">
        <v>4130</v>
      </c>
      <c r="C5130" t="s">
        <v>6756</v>
      </c>
      <c r="D5130" t="s">
        <v>13</v>
      </c>
      <c r="E5130" t="s">
        <v>6443</v>
      </c>
      <c r="F5130" s="4">
        <v>512</v>
      </c>
      <c r="G5130">
        <f t="shared" si="718"/>
        <v>203</v>
      </c>
      <c r="H5130">
        <f t="shared" si="719"/>
        <v>8902.25</v>
      </c>
      <c r="I5130">
        <f t="shared" si="720"/>
        <v>8699.25</v>
      </c>
      <c r="J5130">
        <f t="shared" si="721"/>
        <v>-12845.875</v>
      </c>
      <c r="K5130">
        <f t="shared" si="722"/>
        <v>21951.125</v>
      </c>
      <c r="L5130">
        <f t="shared" si="724"/>
        <v>0</v>
      </c>
      <c r="M5130">
        <f t="shared" si="725"/>
        <v>0</v>
      </c>
      <c r="N5130">
        <f t="shared" si="723"/>
        <v>0</v>
      </c>
      <c r="O5130">
        <f t="shared" si="726"/>
        <v>49</v>
      </c>
      <c r="P5130" t="str">
        <f>IF(O5130=MAX(O:O), A5130, "")</f>
        <v/>
      </c>
    </row>
    <row r="5131" spans="1:16" x14ac:dyDescent="0.35">
      <c r="A5131">
        <v>1996</v>
      </c>
      <c r="B5131" t="s">
        <v>4130</v>
      </c>
      <c r="C5131" t="s">
        <v>6757</v>
      </c>
      <c r="D5131" t="s">
        <v>13</v>
      </c>
      <c r="E5131" t="s">
        <v>19</v>
      </c>
      <c r="F5131" s="4">
        <v>454</v>
      </c>
      <c r="G5131">
        <f t="shared" si="718"/>
        <v>203</v>
      </c>
      <c r="H5131">
        <f t="shared" si="719"/>
        <v>8902.25</v>
      </c>
      <c r="I5131">
        <f t="shared" si="720"/>
        <v>8699.25</v>
      </c>
      <c r="J5131">
        <f t="shared" si="721"/>
        <v>-12845.875</v>
      </c>
      <c r="K5131">
        <f t="shared" si="722"/>
        <v>21951.125</v>
      </c>
      <c r="L5131">
        <f t="shared" si="724"/>
        <v>0</v>
      </c>
      <c r="M5131">
        <f t="shared" si="725"/>
        <v>0</v>
      </c>
      <c r="N5131">
        <f t="shared" si="723"/>
        <v>0</v>
      </c>
      <c r="O5131">
        <f t="shared" si="726"/>
        <v>49</v>
      </c>
      <c r="P5131" t="str">
        <f>IF(O5131=MAX(O:O), A5131, "")</f>
        <v/>
      </c>
    </row>
    <row r="5132" spans="1:16" x14ac:dyDescent="0.35">
      <c r="A5132">
        <v>1996</v>
      </c>
      <c r="B5132" t="s">
        <v>4130</v>
      </c>
      <c r="C5132" t="s">
        <v>6758</v>
      </c>
      <c r="D5132" t="s">
        <v>13</v>
      </c>
      <c r="E5132" t="s">
        <v>19</v>
      </c>
      <c r="F5132" s="4">
        <v>249</v>
      </c>
      <c r="G5132">
        <f t="shared" si="718"/>
        <v>203</v>
      </c>
      <c r="H5132">
        <f t="shared" si="719"/>
        <v>8902.25</v>
      </c>
      <c r="I5132">
        <f t="shared" si="720"/>
        <v>8699.25</v>
      </c>
      <c r="J5132">
        <f t="shared" si="721"/>
        <v>-12845.875</v>
      </c>
      <c r="K5132">
        <f t="shared" si="722"/>
        <v>21951.125</v>
      </c>
      <c r="L5132">
        <f t="shared" si="724"/>
        <v>0</v>
      </c>
      <c r="M5132">
        <f t="shared" si="725"/>
        <v>0</v>
      </c>
      <c r="N5132">
        <f t="shared" si="723"/>
        <v>0</v>
      </c>
      <c r="O5132">
        <f t="shared" si="726"/>
        <v>49</v>
      </c>
      <c r="P5132" t="str">
        <f>IF(O5132=MAX(O:O), A5132, "")</f>
        <v/>
      </c>
    </row>
    <row r="5133" spans="1:16" x14ac:dyDescent="0.35">
      <c r="A5133">
        <v>1996</v>
      </c>
      <c r="B5133" t="s">
        <v>4137</v>
      </c>
      <c r="C5133" t="s">
        <v>6759</v>
      </c>
      <c r="D5133" t="s">
        <v>13</v>
      </c>
      <c r="E5133" t="s">
        <v>19</v>
      </c>
      <c r="F5133" s="4">
        <v>27514</v>
      </c>
      <c r="G5133">
        <f t="shared" si="718"/>
        <v>203</v>
      </c>
      <c r="H5133">
        <f t="shared" si="719"/>
        <v>8902.25</v>
      </c>
      <c r="I5133">
        <f t="shared" si="720"/>
        <v>8699.25</v>
      </c>
      <c r="J5133">
        <f t="shared" si="721"/>
        <v>-12845.875</v>
      </c>
      <c r="K5133">
        <f t="shared" si="722"/>
        <v>21951.125</v>
      </c>
      <c r="L5133">
        <f t="shared" si="724"/>
        <v>0</v>
      </c>
      <c r="M5133">
        <f t="shared" si="725"/>
        <v>1</v>
      </c>
      <c r="N5133">
        <f t="shared" si="723"/>
        <v>1</v>
      </c>
      <c r="O5133">
        <f t="shared" si="726"/>
        <v>50</v>
      </c>
      <c r="P5133" t="str">
        <f>IF(O5133=MAX(O:O), A5133, "")</f>
        <v/>
      </c>
    </row>
    <row r="5134" spans="1:16" x14ac:dyDescent="0.35">
      <c r="A5134">
        <v>1996</v>
      </c>
      <c r="B5134" t="s">
        <v>4137</v>
      </c>
      <c r="C5134" t="s">
        <v>6760</v>
      </c>
      <c r="D5134" t="s">
        <v>13</v>
      </c>
      <c r="E5134" t="s">
        <v>68</v>
      </c>
      <c r="F5134" s="4">
        <v>17589</v>
      </c>
      <c r="G5134">
        <f t="shared" si="718"/>
        <v>203</v>
      </c>
      <c r="H5134">
        <f t="shared" si="719"/>
        <v>8902.25</v>
      </c>
      <c r="I5134">
        <f t="shared" si="720"/>
        <v>8699.25</v>
      </c>
      <c r="J5134">
        <f t="shared" si="721"/>
        <v>-12845.875</v>
      </c>
      <c r="K5134">
        <f t="shared" si="722"/>
        <v>21951.125</v>
      </c>
      <c r="L5134">
        <f t="shared" si="724"/>
        <v>0</v>
      </c>
      <c r="M5134">
        <f t="shared" si="725"/>
        <v>0</v>
      </c>
      <c r="N5134">
        <f t="shared" si="723"/>
        <v>0</v>
      </c>
      <c r="O5134">
        <f t="shared" si="726"/>
        <v>50</v>
      </c>
      <c r="P5134" t="str">
        <f>IF(O5134=MAX(O:O), A5134, "")</f>
        <v/>
      </c>
    </row>
    <row r="5135" spans="1:16" x14ac:dyDescent="0.35">
      <c r="A5135">
        <v>1996</v>
      </c>
      <c r="B5135" t="s">
        <v>4137</v>
      </c>
      <c r="C5135" t="s">
        <v>6760</v>
      </c>
      <c r="D5135" t="s">
        <v>13</v>
      </c>
      <c r="E5135" t="s">
        <v>68</v>
      </c>
      <c r="F5135" s="4">
        <v>17589</v>
      </c>
      <c r="G5135">
        <f t="shared" si="718"/>
        <v>203</v>
      </c>
      <c r="H5135">
        <f t="shared" si="719"/>
        <v>8902.25</v>
      </c>
      <c r="I5135">
        <f t="shared" si="720"/>
        <v>8699.25</v>
      </c>
      <c r="J5135">
        <f t="shared" si="721"/>
        <v>-12845.875</v>
      </c>
      <c r="K5135">
        <f t="shared" si="722"/>
        <v>21951.125</v>
      </c>
      <c r="L5135">
        <f t="shared" si="724"/>
        <v>0</v>
      </c>
      <c r="M5135">
        <f t="shared" si="725"/>
        <v>0</v>
      </c>
      <c r="N5135">
        <f t="shared" si="723"/>
        <v>0</v>
      </c>
      <c r="O5135">
        <f t="shared" si="726"/>
        <v>50</v>
      </c>
      <c r="P5135" t="str">
        <f>IF(O5135=MAX(O:O), A5135, "")</f>
        <v/>
      </c>
    </row>
    <row r="5136" spans="1:16" x14ac:dyDescent="0.35">
      <c r="A5136">
        <v>1996</v>
      </c>
      <c r="B5136" t="s">
        <v>4137</v>
      </c>
      <c r="C5136" t="s">
        <v>6761</v>
      </c>
      <c r="D5136" t="s">
        <v>13</v>
      </c>
      <c r="E5136" t="s">
        <v>17</v>
      </c>
      <c r="F5136" s="4">
        <v>10726</v>
      </c>
      <c r="G5136">
        <f t="shared" si="718"/>
        <v>203</v>
      </c>
      <c r="H5136">
        <f t="shared" si="719"/>
        <v>8902.25</v>
      </c>
      <c r="I5136">
        <f t="shared" si="720"/>
        <v>8699.25</v>
      </c>
      <c r="J5136">
        <f t="shared" si="721"/>
        <v>-12845.875</v>
      </c>
      <c r="K5136">
        <f t="shared" si="722"/>
        <v>21951.125</v>
      </c>
      <c r="L5136">
        <f t="shared" si="724"/>
        <v>0</v>
      </c>
      <c r="M5136">
        <f t="shared" si="725"/>
        <v>0</v>
      </c>
      <c r="N5136">
        <f t="shared" si="723"/>
        <v>0</v>
      </c>
      <c r="O5136">
        <f t="shared" si="726"/>
        <v>50</v>
      </c>
      <c r="P5136" t="str">
        <f>IF(O5136=MAX(O:O), A5136, "")</f>
        <v/>
      </c>
    </row>
    <row r="5137" spans="1:16" x14ac:dyDescent="0.35">
      <c r="A5137">
        <v>1996</v>
      </c>
      <c r="B5137" t="s">
        <v>4137</v>
      </c>
      <c r="C5137" t="s">
        <v>6762</v>
      </c>
      <c r="D5137" t="s">
        <v>13</v>
      </c>
      <c r="E5137" t="s">
        <v>32</v>
      </c>
      <c r="F5137" s="4">
        <v>6418</v>
      </c>
      <c r="G5137">
        <f t="shared" si="718"/>
        <v>203</v>
      </c>
      <c r="H5137">
        <f t="shared" si="719"/>
        <v>8902.25</v>
      </c>
      <c r="I5137">
        <f t="shared" si="720"/>
        <v>8699.25</v>
      </c>
      <c r="J5137">
        <f t="shared" si="721"/>
        <v>-12845.875</v>
      </c>
      <c r="K5137">
        <f t="shared" si="722"/>
        <v>21951.125</v>
      </c>
      <c r="L5137">
        <f t="shared" si="724"/>
        <v>0</v>
      </c>
      <c r="M5137">
        <f t="shared" si="725"/>
        <v>0</v>
      </c>
      <c r="N5137">
        <f t="shared" si="723"/>
        <v>0</v>
      </c>
      <c r="O5137">
        <f t="shared" si="726"/>
        <v>50</v>
      </c>
      <c r="P5137" t="str">
        <f>IF(O5137=MAX(O:O), A5137, "")</f>
        <v/>
      </c>
    </row>
    <row r="5138" spans="1:16" x14ac:dyDescent="0.35">
      <c r="A5138">
        <v>1996</v>
      </c>
      <c r="B5138" t="s">
        <v>4137</v>
      </c>
      <c r="C5138" t="s">
        <v>6763</v>
      </c>
      <c r="D5138" t="s">
        <v>13</v>
      </c>
      <c r="E5138" t="s">
        <v>6462</v>
      </c>
      <c r="F5138" s="4">
        <v>3504</v>
      </c>
      <c r="G5138">
        <f t="shared" si="718"/>
        <v>203</v>
      </c>
      <c r="H5138">
        <f t="shared" si="719"/>
        <v>8902.25</v>
      </c>
      <c r="I5138">
        <f t="shared" si="720"/>
        <v>8699.25</v>
      </c>
      <c r="J5138">
        <f t="shared" si="721"/>
        <v>-12845.875</v>
      </c>
      <c r="K5138">
        <f t="shared" si="722"/>
        <v>21951.125</v>
      </c>
      <c r="L5138">
        <f t="shared" si="724"/>
        <v>0</v>
      </c>
      <c r="M5138">
        <f t="shared" si="725"/>
        <v>0</v>
      </c>
      <c r="N5138">
        <f t="shared" si="723"/>
        <v>0</v>
      </c>
      <c r="O5138">
        <f t="shared" si="726"/>
        <v>50</v>
      </c>
      <c r="P5138" t="str">
        <f>IF(O5138=MAX(O:O), A5138, "")</f>
        <v/>
      </c>
    </row>
    <row r="5139" spans="1:16" x14ac:dyDescent="0.35">
      <c r="A5139">
        <v>1996</v>
      </c>
      <c r="B5139" t="s">
        <v>4137</v>
      </c>
      <c r="C5139" t="s">
        <v>6764</v>
      </c>
      <c r="D5139" t="s">
        <v>13</v>
      </c>
      <c r="E5139" t="s">
        <v>19</v>
      </c>
      <c r="F5139" s="4">
        <v>1678</v>
      </c>
      <c r="G5139">
        <f t="shared" si="718"/>
        <v>203</v>
      </c>
      <c r="H5139">
        <f t="shared" si="719"/>
        <v>8902.25</v>
      </c>
      <c r="I5139">
        <f t="shared" si="720"/>
        <v>8699.25</v>
      </c>
      <c r="J5139">
        <f t="shared" si="721"/>
        <v>-12845.875</v>
      </c>
      <c r="K5139">
        <f t="shared" si="722"/>
        <v>21951.125</v>
      </c>
      <c r="L5139">
        <f t="shared" si="724"/>
        <v>0</v>
      </c>
      <c r="M5139">
        <f t="shared" si="725"/>
        <v>0</v>
      </c>
      <c r="N5139">
        <f t="shared" si="723"/>
        <v>0</v>
      </c>
      <c r="O5139">
        <f t="shared" si="726"/>
        <v>50</v>
      </c>
      <c r="P5139" t="str">
        <f>IF(O5139=MAX(O:O), A5139, "")</f>
        <v/>
      </c>
    </row>
    <row r="5140" spans="1:16" x14ac:dyDescent="0.35">
      <c r="A5140">
        <v>1996</v>
      </c>
      <c r="B5140" t="s">
        <v>4137</v>
      </c>
      <c r="C5140" t="s">
        <v>6765</v>
      </c>
      <c r="D5140" t="s">
        <v>13</v>
      </c>
      <c r="E5140" t="s">
        <v>6443</v>
      </c>
      <c r="F5140" s="4">
        <v>333</v>
      </c>
      <c r="G5140">
        <f t="shared" si="718"/>
        <v>203</v>
      </c>
      <c r="H5140">
        <f t="shared" si="719"/>
        <v>8902.25</v>
      </c>
      <c r="I5140">
        <f t="shared" si="720"/>
        <v>8699.25</v>
      </c>
      <c r="J5140">
        <f t="shared" si="721"/>
        <v>-12845.875</v>
      </c>
      <c r="K5140">
        <f t="shared" si="722"/>
        <v>21951.125</v>
      </c>
      <c r="L5140">
        <f t="shared" si="724"/>
        <v>0</v>
      </c>
      <c r="M5140">
        <f t="shared" si="725"/>
        <v>0</v>
      </c>
      <c r="N5140">
        <f t="shared" si="723"/>
        <v>0</v>
      </c>
      <c r="O5140">
        <f t="shared" si="726"/>
        <v>50</v>
      </c>
      <c r="P5140" t="str">
        <f>IF(O5140=MAX(O:O), A5140, "")</f>
        <v/>
      </c>
    </row>
    <row r="5141" spans="1:16" x14ac:dyDescent="0.35">
      <c r="A5141">
        <v>1996</v>
      </c>
      <c r="B5141" t="s">
        <v>4145</v>
      </c>
      <c r="C5141" t="s">
        <v>6766</v>
      </c>
      <c r="D5141" t="s">
        <v>13</v>
      </c>
      <c r="E5141" t="s">
        <v>68</v>
      </c>
      <c r="F5141" s="4">
        <v>34517</v>
      </c>
      <c r="G5141">
        <f t="shared" si="718"/>
        <v>203</v>
      </c>
      <c r="H5141">
        <f t="shared" si="719"/>
        <v>8902.25</v>
      </c>
      <c r="I5141">
        <f t="shared" si="720"/>
        <v>8699.25</v>
      </c>
      <c r="J5141">
        <f t="shared" si="721"/>
        <v>-12845.875</v>
      </c>
      <c r="K5141">
        <f t="shared" si="722"/>
        <v>21951.125</v>
      </c>
      <c r="L5141">
        <f t="shared" si="724"/>
        <v>0</v>
      </c>
      <c r="M5141">
        <f t="shared" si="725"/>
        <v>1</v>
      </c>
      <c r="N5141">
        <f t="shared" si="723"/>
        <v>1</v>
      </c>
      <c r="O5141">
        <f t="shared" si="726"/>
        <v>51</v>
      </c>
      <c r="P5141" t="str">
        <f>IF(O5141=MAX(O:O), A5141, "")</f>
        <v/>
      </c>
    </row>
    <row r="5142" spans="1:16" x14ac:dyDescent="0.35">
      <c r="A5142">
        <v>1996</v>
      </c>
      <c r="B5142" t="s">
        <v>4145</v>
      </c>
      <c r="C5142" t="s">
        <v>6094</v>
      </c>
      <c r="D5142" t="s">
        <v>13</v>
      </c>
      <c r="E5142" t="s">
        <v>6462</v>
      </c>
      <c r="F5142" s="4">
        <v>32773</v>
      </c>
      <c r="G5142">
        <f t="shared" si="718"/>
        <v>203</v>
      </c>
      <c r="H5142">
        <f t="shared" si="719"/>
        <v>8902.25</v>
      </c>
      <c r="I5142">
        <f t="shared" si="720"/>
        <v>8699.25</v>
      </c>
      <c r="J5142">
        <f t="shared" si="721"/>
        <v>-12845.875</v>
      </c>
      <c r="K5142">
        <f t="shared" si="722"/>
        <v>21951.125</v>
      </c>
      <c r="L5142">
        <f t="shared" si="724"/>
        <v>0</v>
      </c>
      <c r="M5142">
        <f t="shared" si="725"/>
        <v>1</v>
      </c>
      <c r="N5142">
        <f t="shared" si="723"/>
        <v>1</v>
      </c>
      <c r="O5142">
        <f t="shared" si="726"/>
        <v>52</v>
      </c>
      <c r="P5142" t="str">
        <f>IF(O5142=MAX(O:O), A5142, "")</f>
        <v/>
      </c>
    </row>
    <row r="5143" spans="1:16" x14ac:dyDescent="0.35">
      <c r="A5143">
        <v>1996</v>
      </c>
      <c r="B5143" t="s">
        <v>4145</v>
      </c>
      <c r="C5143" t="s">
        <v>6767</v>
      </c>
      <c r="D5143" t="s">
        <v>13</v>
      </c>
      <c r="E5143" t="s">
        <v>17</v>
      </c>
      <c r="F5143" s="4">
        <v>1473</v>
      </c>
      <c r="G5143">
        <f t="shared" si="718"/>
        <v>203</v>
      </c>
      <c r="H5143">
        <f t="shared" si="719"/>
        <v>8902.25</v>
      </c>
      <c r="I5143">
        <f t="shared" si="720"/>
        <v>8699.25</v>
      </c>
      <c r="J5143">
        <f t="shared" si="721"/>
        <v>-12845.875</v>
      </c>
      <c r="K5143">
        <f t="shared" si="722"/>
        <v>21951.125</v>
      </c>
      <c r="L5143">
        <f t="shared" si="724"/>
        <v>0</v>
      </c>
      <c r="M5143">
        <f t="shared" si="725"/>
        <v>0</v>
      </c>
      <c r="N5143">
        <f t="shared" si="723"/>
        <v>0</v>
      </c>
      <c r="O5143">
        <f t="shared" si="726"/>
        <v>52</v>
      </c>
      <c r="P5143" t="str">
        <f>IF(O5143=MAX(O:O), A5143, "")</f>
        <v/>
      </c>
    </row>
    <row r="5144" spans="1:16" x14ac:dyDescent="0.35">
      <c r="A5144">
        <v>1996</v>
      </c>
      <c r="B5144" t="s">
        <v>4145</v>
      </c>
      <c r="C5144" t="s">
        <v>6768</v>
      </c>
      <c r="D5144" t="s">
        <v>13</v>
      </c>
      <c r="E5144" t="s">
        <v>32</v>
      </c>
      <c r="F5144" s="4">
        <v>1402</v>
      </c>
      <c r="G5144">
        <f t="shared" si="718"/>
        <v>203</v>
      </c>
      <c r="H5144">
        <f t="shared" si="719"/>
        <v>8902.25</v>
      </c>
      <c r="I5144">
        <f t="shared" si="720"/>
        <v>8699.25</v>
      </c>
      <c r="J5144">
        <f t="shared" si="721"/>
        <v>-12845.875</v>
      </c>
      <c r="K5144">
        <f t="shared" si="722"/>
        <v>21951.125</v>
      </c>
      <c r="L5144">
        <f t="shared" si="724"/>
        <v>0</v>
      </c>
      <c r="M5144">
        <f t="shared" si="725"/>
        <v>0</v>
      </c>
      <c r="N5144">
        <f t="shared" si="723"/>
        <v>0</v>
      </c>
      <c r="O5144">
        <f t="shared" si="726"/>
        <v>52</v>
      </c>
      <c r="P5144" t="str">
        <f>IF(O5144=MAX(O:O), A5144, "")</f>
        <v/>
      </c>
    </row>
    <row r="5145" spans="1:16" x14ac:dyDescent="0.35">
      <c r="A5145">
        <v>1996</v>
      </c>
      <c r="B5145" t="s">
        <v>4145</v>
      </c>
      <c r="C5145" t="s">
        <v>6769</v>
      </c>
      <c r="D5145" t="s">
        <v>13</v>
      </c>
      <c r="E5145" t="s">
        <v>19</v>
      </c>
      <c r="F5145" s="4">
        <v>511</v>
      </c>
      <c r="G5145">
        <f t="shared" si="718"/>
        <v>203</v>
      </c>
      <c r="H5145">
        <f t="shared" si="719"/>
        <v>8902.25</v>
      </c>
      <c r="I5145">
        <f t="shared" si="720"/>
        <v>8699.25</v>
      </c>
      <c r="J5145">
        <f t="shared" si="721"/>
        <v>-12845.875</v>
      </c>
      <c r="K5145">
        <f t="shared" si="722"/>
        <v>21951.125</v>
      </c>
      <c r="L5145">
        <f t="shared" si="724"/>
        <v>0</v>
      </c>
      <c r="M5145">
        <f t="shared" si="725"/>
        <v>0</v>
      </c>
      <c r="N5145">
        <f t="shared" si="723"/>
        <v>0</v>
      </c>
      <c r="O5145">
        <f t="shared" si="726"/>
        <v>52</v>
      </c>
      <c r="P5145" t="str">
        <f>IF(O5145=MAX(O:O), A5145, "")</f>
        <v/>
      </c>
    </row>
    <row r="5146" spans="1:16" x14ac:dyDescent="0.35">
      <c r="A5146">
        <v>1996</v>
      </c>
      <c r="B5146" t="s">
        <v>4145</v>
      </c>
      <c r="C5146" t="s">
        <v>6770</v>
      </c>
      <c r="D5146" t="s">
        <v>13</v>
      </c>
      <c r="E5146" t="s">
        <v>6443</v>
      </c>
      <c r="F5146" s="4">
        <v>416</v>
      </c>
      <c r="G5146">
        <f t="shared" si="718"/>
        <v>203</v>
      </c>
      <c r="H5146">
        <f t="shared" si="719"/>
        <v>8902.25</v>
      </c>
      <c r="I5146">
        <f t="shared" si="720"/>
        <v>8699.25</v>
      </c>
      <c r="J5146">
        <f t="shared" si="721"/>
        <v>-12845.875</v>
      </c>
      <c r="K5146">
        <f t="shared" si="722"/>
        <v>21951.125</v>
      </c>
      <c r="L5146">
        <f t="shared" si="724"/>
        <v>0</v>
      </c>
      <c r="M5146">
        <f t="shared" si="725"/>
        <v>0</v>
      </c>
      <c r="N5146">
        <f t="shared" si="723"/>
        <v>0</v>
      </c>
      <c r="O5146">
        <f t="shared" si="726"/>
        <v>52</v>
      </c>
      <c r="P5146" t="str">
        <f>IF(O5146=MAX(O:O), A5146, "")</f>
        <v/>
      </c>
    </row>
    <row r="5147" spans="1:16" x14ac:dyDescent="0.35">
      <c r="A5147">
        <v>1996</v>
      </c>
      <c r="B5147" t="s">
        <v>4152</v>
      </c>
      <c r="C5147" t="s">
        <v>6771</v>
      </c>
      <c r="D5147" t="s">
        <v>13</v>
      </c>
      <c r="E5147" t="s">
        <v>68</v>
      </c>
      <c r="F5147" s="4">
        <v>43549</v>
      </c>
      <c r="G5147">
        <f t="shared" si="718"/>
        <v>203</v>
      </c>
      <c r="H5147">
        <f t="shared" si="719"/>
        <v>8902.25</v>
      </c>
      <c r="I5147">
        <f t="shared" si="720"/>
        <v>8699.25</v>
      </c>
      <c r="J5147">
        <f t="shared" si="721"/>
        <v>-12845.875</v>
      </c>
      <c r="K5147">
        <f t="shared" si="722"/>
        <v>21951.125</v>
      </c>
      <c r="L5147">
        <f t="shared" si="724"/>
        <v>0</v>
      </c>
      <c r="M5147">
        <f t="shared" si="725"/>
        <v>1</v>
      </c>
      <c r="N5147">
        <f t="shared" si="723"/>
        <v>1</v>
      </c>
      <c r="O5147">
        <f t="shared" si="726"/>
        <v>53</v>
      </c>
      <c r="P5147" t="str">
        <f>IF(O5147=MAX(O:O), A5147, "")</f>
        <v/>
      </c>
    </row>
    <row r="5148" spans="1:16" x14ac:dyDescent="0.35">
      <c r="A5148">
        <v>1996</v>
      </c>
      <c r="B5148" t="s">
        <v>4152</v>
      </c>
      <c r="C5148" t="s">
        <v>6772</v>
      </c>
      <c r="D5148" t="s">
        <v>13</v>
      </c>
      <c r="E5148" t="s">
        <v>17</v>
      </c>
      <c r="F5148" s="4">
        <v>16977</v>
      </c>
      <c r="G5148">
        <f t="shared" si="718"/>
        <v>203</v>
      </c>
      <c r="H5148">
        <f t="shared" si="719"/>
        <v>8902.25</v>
      </c>
      <c r="I5148">
        <f t="shared" si="720"/>
        <v>8699.25</v>
      </c>
      <c r="J5148">
        <f t="shared" si="721"/>
        <v>-12845.875</v>
      </c>
      <c r="K5148">
        <f t="shared" si="722"/>
        <v>21951.125</v>
      </c>
      <c r="L5148">
        <f t="shared" si="724"/>
        <v>0</v>
      </c>
      <c r="M5148">
        <f t="shared" si="725"/>
        <v>0</v>
      </c>
      <c r="N5148">
        <f t="shared" si="723"/>
        <v>0</v>
      </c>
      <c r="O5148">
        <f t="shared" si="726"/>
        <v>53</v>
      </c>
      <c r="P5148" t="str">
        <f>IF(O5148=MAX(O:O), A5148, "")</f>
        <v/>
      </c>
    </row>
    <row r="5149" spans="1:16" x14ac:dyDescent="0.35">
      <c r="A5149">
        <v>1996</v>
      </c>
      <c r="B5149" t="s">
        <v>4152</v>
      </c>
      <c r="C5149" t="s">
        <v>6111</v>
      </c>
      <c r="D5149" t="s">
        <v>13</v>
      </c>
      <c r="E5149" t="s">
        <v>6462</v>
      </c>
      <c r="F5149" s="4">
        <v>11628</v>
      </c>
      <c r="G5149">
        <f t="shared" si="718"/>
        <v>203</v>
      </c>
      <c r="H5149">
        <f t="shared" si="719"/>
        <v>8902.25</v>
      </c>
      <c r="I5149">
        <f t="shared" si="720"/>
        <v>8699.25</v>
      </c>
      <c r="J5149">
        <f t="shared" si="721"/>
        <v>-12845.875</v>
      </c>
      <c r="K5149">
        <f t="shared" si="722"/>
        <v>21951.125</v>
      </c>
      <c r="L5149">
        <f t="shared" si="724"/>
        <v>0</v>
      </c>
      <c r="M5149">
        <f t="shared" si="725"/>
        <v>0</v>
      </c>
      <c r="N5149">
        <f t="shared" si="723"/>
        <v>0</v>
      </c>
      <c r="O5149">
        <f t="shared" si="726"/>
        <v>53</v>
      </c>
      <c r="P5149" t="str">
        <f>IF(O5149=MAX(O:O), A5149, "")</f>
        <v/>
      </c>
    </row>
    <row r="5150" spans="1:16" x14ac:dyDescent="0.35">
      <c r="A5150">
        <v>1996</v>
      </c>
      <c r="B5150" t="s">
        <v>4152</v>
      </c>
      <c r="C5150" t="s">
        <v>6773</v>
      </c>
      <c r="D5150" t="s">
        <v>13</v>
      </c>
      <c r="E5150" t="s">
        <v>32</v>
      </c>
      <c r="F5150" s="4">
        <v>3982</v>
      </c>
      <c r="G5150">
        <f t="shared" si="718"/>
        <v>203</v>
      </c>
      <c r="H5150">
        <f t="shared" si="719"/>
        <v>8902.25</v>
      </c>
      <c r="I5150">
        <f t="shared" si="720"/>
        <v>8699.25</v>
      </c>
      <c r="J5150">
        <f t="shared" si="721"/>
        <v>-12845.875</v>
      </c>
      <c r="K5150">
        <f t="shared" si="722"/>
        <v>21951.125</v>
      </c>
      <c r="L5150">
        <f t="shared" si="724"/>
        <v>0</v>
      </c>
      <c r="M5150">
        <f t="shared" si="725"/>
        <v>0</v>
      </c>
      <c r="N5150">
        <f t="shared" si="723"/>
        <v>0</v>
      </c>
      <c r="O5150">
        <f t="shared" si="726"/>
        <v>53</v>
      </c>
      <c r="P5150" t="str">
        <f>IF(O5150=MAX(O:O), A5150, "")</f>
        <v/>
      </c>
    </row>
    <row r="5151" spans="1:16" x14ac:dyDescent="0.35">
      <c r="A5151">
        <v>1996</v>
      </c>
      <c r="B5151" t="s">
        <v>4152</v>
      </c>
      <c r="C5151" t="s">
        <v>6774</v>
      </c>
      <c r="D5151" t="s">
        <v>13</v>
      </c>
      <c r="E5151" t="s">
        <v>6443</v>
      </c>
      <c r="F5151" s="4">
        <v>215</v>
      </c>
      <c r="G5151">
        <f t="shared" si="718"/>
        <v>203</v>
      </c>
      <c r="H5151">
        <f t="shared" si="719"/>
        <v>8902.25</v>
      </c>
      <c r="I5151">
        <f t="shared" si="720"/>
        <v>8699.25</v>
      </c>
      <c r="J5151">
        <f t="shared" si="721"/>
        <v>-12845.875</v>
      </c>
      <c r="K5151">
        <f t="shared" si="722"/>
        <v>21951.125</v>
      </c>
      <c r="L5151">
        <f t="shared" si="724"/>
        <v>0</v>
      </c>
      <c r="M5151">
        <f t="shared" si="725"/>
        <v>0</v>
      </c>
      <c r="N5151">
        <f t="shared" si="723"/>
        <v>0</v>
      </c>
      <c r="O5151">
        <f t="shared" si="726"/>
        <v>53</v>
      </c>
      <c r="P5151" t="str">
        <f>IF(O5151=MAX(O:O), A5151, "")</f>
        <v/>
      </c>
    </row>
    <row r="5152" spans="1:16" x14ac:dyDescent="0.35">
      <c r="A5152">
        <v>1996</v>
      </c>
      <c r="B5152" t="s">
        <v>4156</v>
      </c>
      <c r="C5152" t="s">
        <v>6775</v>
      </c>
      <c r="D5152" t="s">
        <v>13</v>
      </c>
      <c r="E5152" t="s">
        <v>68</v>
      </c>
      <c r="F5152" s="4">
        <v>23389</v>
      </c>
      <c r="G5152">
        <f t="shared" si="718"/>
        <v>203</v>
      </c>
      <c r="H5152">
        <f t="shared" si="719"/>
        <v>8902.25</v>
      </c>
      <c r="I5152">
        <f t="shared" si="720"/>
        <v>8699.25</v>
      </c>
      <c r="J5152">
        <f t="shared" si="721"/>
        <v>-12845.875</v>
      </c>
      <c r="K5152">
        <f t="shared" si="722"/>
        <v>21951.125</v>
      </c>
      <c r="L5152">
        <f t="shared" si="724"/>
        <v>0</v>
      </c>
      <c r="M5152">
        <f t="shared" si="725"/>
        <v>1</v>
      </c>
      <c r="N5152">
        <f t="shared" si="723"/>
        <v>1</v>
      </c>
      <c r="O5152">
        <f t="shared" si="726"/>
        <v>54</v>
      </c>
      <c r="P5152" t="str">
        <f>IF(O5152=MAX(O:O), A5152, "")</f>
        <v/>
      </c>
    </row>
    <row r="5153" spans="1:16" x14ac:dyDescent="0.35">
      <c r="A5153">
        <v>1996</v>
      </c>
      <c r="B5153" t="s">
        <v>4156</v>
      </c>
      <c r="C5153" t="s">
        <v>6776</v>
      </c>
      <c r="D5153" t="s">
        <v>96</v>
      </c>
      <c r="E5153" t="s">
        <v>17</v>
      </c>
      <c r="F5153" s="4">
        <v>16962</v>
      </c>
      <c r="G5153">
        <f t="shared" si="718"/>
        <v>203</v>
      </c>
      <c r="H5153">
        <f t="shared" si="719"/>
        <v>8902.25</v>
      </c>
      <c r="I5153">
        <f t="shared" si="720"/>
        <v>8699.25</v>
      </c>
      <c r="J5153">
        <f t="shared" si="721"/>
        <v>-12845.875</v>
      </c>
      <c r="K5153">
        <f t="shared" si="722"/>
        <v>21951.125</v>
      </c>
      <c r="L5153">
        <f t="shared" si="724"/>
        <v>0</v>
      </c>
      <c r="M5153">
        <f t="shared" si="725"/>
        <v>0</v>
      </c>
      <c r="N5153">
        <f t="shared" si="723"/>
        <v>0</v>
      </c>
      <c r="O5153">
        <f t="shared" si="726"/>
        <v>54</v>
      </c>
      <c r="P5153" t="str">
        <f>IF(O5153=MAX(O:O), A5153, "")</f>
        <v/>
      </c>
    </row>
    <row r="5154" spans="1:16" x14ac:dyDescent="0.35">
      <c r="A5154">
        <v>1996</v>
      </c>
      <c r="B5154" t="s">
        <v>4156</v>
      </c>
      <c r="C5154" t="s">
        <v>6777</v>
      </c>
      <c r="D5154" t="s">
        <v>13</v>
      </c>
      <c r="E5154" t="s">
        <v>19</v>
      </c>
      <c r="F5154" s="4">
        <v>12280</v>
      </c>
      <c r="G5154">
        <f t="shared" si="718"/>
        <v>203</v>
      </c>
      <c r="H5154">
        <f t="shared" si="719"/>
        <v>8902.25</v>
      </c>
      <c r="I5154">
        <f t="shared" si="720"/>
        <v>8699.25</v>
      </c>
      <c r="J5154">
        <f t="shared" si="721"/>
        <v>-12845.875</v>
      </c>
      <c r="K5154">
        <f t="shared" si="722"/>
        <v>21951.125</v>
      </c>
      <c r="L5154">
        <f t="shared" si="724"/>
        <v>0</v>
      </c>
      <c r="M5154">
        <f t="shared" si="725"/>
        <v>0</v>
      </c>
      <c r="N5154">
        <f t="shared" si="723"/>
        <v>0</v>
      </c>
      <c r="O5154">
        <f t="shared" si="726"/>
        <v>54</v>
      </c>
      <c r="P5154" t="str">
        <f>IF(O5154=MAX(O:O), A5154, "")</f>
        <v/>
      </c>
    </row>
    <row r="5155" spans="1:16" x14ac:dyDescent="0.35">
      <c r="A5155">
        <v>1996</v>
      </c>
      <c r="B5155" t="s">
        <v>4156</v>
      </c>
      <c r="C5155" t="s">
        <v>6778</v>
      </c>
      <c r="D5155" t="s">
        <v>13</v>
      </c>
      <c r="E5155" t="s">
        <v>32</v>
      </c>
      <c r="F5155" s="4">
        <v>11137</v>
      </c>
      <c r="G5155">
        <f t="shared" si="718"/>
        <v>203</v>
      </c>
      <c r="H5155">
        <f t="shared" si="719"/>
        <v>8902.25</v>
      </c>
      <c r="I5155">
        <f t="shared" si="720"/>
        <v>8699.25</v>
      </c>
      <c r="J5155">
        <f t="shared" si="721"/>
        <v>-12845.875</v>
      </c>
      <c r="K5155">
        <f t="shared" si="722"/>
        <v>21951.125</v>
      </c>
      <c r="L5155">
        <f t="shared" si="724"/>
        <v>0</v>
      </c>
      <c r="M5155">
        <f t="shared" si="725"/>
        <v>0</v>
      </c>
      <c r="N5155">
        <f t="shared" si="723"/>
        <v>0</v>
      </c>
      <c r="O5155">
        <f t="shared" si="726"/>
        <v>54</v>
      </c>
      <c r="P5155" t="str">
        <f>IF(O5155=MAX(O:O), A5155, "")</f>
        <v/>
      </c>
    </row>
    <row r="5156" spans="1:16" x14ac:dyDescent="0.35">
      <c r="A5156">
        <v>1996</v>
      </c>
      <c r="B5156" t="s">
        <v>4156</v>
      </c>
      <c r="C5156" t="s">
        <v>6779</v>
      </c>
      <c r="D5156" t="s">
        <v>13</v>
      </c>
      <c r="E5156" t="s">
        <v>19</v>
      </c>
      <c r="F5156" s="4">
        <v>5880</v>
      </c>
      <c r="G5156">
        <f t="shared" si="718"/>
        <v>203</v>
      </c>
      <c r="H5156">
        <f t="shared" si="719"/>
        <v>8902.25</v>
      </c>
      <c r="I5156">
        <f t="shared" si="720"/>
        <v>8699.25</v>
      </c>
      <c r="J5156">
        <f t="shared" si="721"/>
        <v>-12845.875</v>
      </c>
      <c r="K5156">
        <f t="shared" si="722"/>
        <v>21951.125</v>
      </c>
      <c r="L5156">
        <f t="shared" si="724"/>
        <v>0</v>
      </c>
      <c r="M5156">
        <f t="shared" si="725"/>
        <v>0</v>
      </c>
      <c r="N5156">
        <f t="shared" si="723"/>
        <v>0</v>
      </c>
      <c r="O5156">
        <f t="shared" si="726"/>
        <v>54</v>
      </c>
      <c r="P5156" t="str">
        <f>IF(O5156=MAX(O:O), A5156, "")</f>
        <v/>
      </c>
    </row>
    <row r="5157" spans="1:16" x14ac:dyDescent="0.35">
      <c r="A5157">
        <v>1996</v>
      </c>
      <c r="B5157" t="s">
        <v>4156</v>
      </c>
      <c r="C5157" t="s">
        <v>6780</v>
      </c>
      <c r="D5157" t="s">
        <v>13</v>
      </c>
      <c r="E5157" t="s">
        <v>19</v>
      </c>
      <c r="F5157" s="4">
        <v>5156</v>
      </c>
      <c r="G5157">
        <f t="shared" si="718"/>
        <v>203</v>
      </c>
      <c r="H5157">
        <f t="shared" si="719"/>
        <v>8902.25</v>
      </c>
      <c r="I5157">
        <f t="shared" si="720"/>
        <v>8699.25</v>
      </c>
      <c r="J5157">
        <f t="shared" si="721"/>
        <v>-12845.875</v>
      </c>
      <c r="K5157">
        <f t="shared" si="722"/>
        <v>21951.125</v>
      </c>
      <c r="L5157">
        <f t="shared" si="724"/>
        <v>0</v>
      </c>
      <c r="M5157">
        <f t="shared" si="725"/>
        <v>0</v>
      </c>
      <c r="N5157">
        <f t="shared" si="723"/>
        <v>0</v>
      </c>
      <c r="O5157">
        <f t="shared" si="726"/>
        <v>54</v>
      </c>
      <c r="P5157" t="str">
        <f>IF(O5157=MAX(O:O), A5157, "")</f>
        <v/>
      </c>
    </row>
    <row r="5158" spans="1:16" x14ac:dyDescent="0.35">
      <c r="A5158">
        <v>1996</v>
      </c>
      <c r="B5158" t="s">
        <v>4156</v>
      </c>
      <c r="C5158" t="s">
        <v>6128</v>
      </c>
      <c r="D5158" t="s">
        <v>13</v>
      </c>
      <c r="E5158" t="s">
        <v>6443</v>
      </c>
      <c r="F5158" s="4">
        <v>1245</v>
      </c>
      <c r="G5158">
        <f t="shared" si="718"/>
        <v>203</v>
      </c>
      <c r="H5158">
        <f t="shared" si="719"/>
        <v>8902.25</v>
      </c>
      <c r="I5158">
        <f t="shared" si="720"/>
        <v>8699.25</v>
      </c>
      <c r="J5158">
        <f t="shared" si="721"/>
        <v>-12845.875</v>
      </c>
      <c r="K5158">
        <f t="shared" si="722"/>
        <v>21951.125</v>
      </c>
      <c r="L5158">
        <f t="shared" si="724"/>
        <v>0</v>
      </c>
      <c r="M5158">
        <f t="shared" si="725"/>
        <v>0</v>
      </c>
      <c r="N5158">
        <f t="shared" si="723"/>
        <v>0</v>
      </c>
      <c r="O5158">
        <f t="shared" si="726"/>
        <v>54</v>
      </c>
      <c r="P5158" t="str">
        <f>IF(O5158=MAX(O:O), A5158, "")</f>
        <v/>
      </c>
    </row>
    <row r="5159" spans="1:16" x14ac:dyDescent="0.35">
      <c r="A5159">
        <v>1996</v>
      </c>
      <c r="B5159" t="s">
        <v>4156</v>
      </c>
      <c r="C5159" t="s">
        <v>6781</v>
      </c>
      <c r="D5159" t="s">
        <v>13</v>
      </c>
      <c r="E5159" t="s">
        <v>139</v>
      </c>
      <c r="F5159" s="4">
        <v>1070</v>
      </c>
      <c r="G5159">
        <f t="shared" si="718"/>
        <v>203</v>
      </c>
      <c r="H5159">
        <f t="shared" si="719"/>
        <v>8902.25</v>
      </c>
      <c r="I5159">
        <f t="shared" si="720"/>
        <v>8699.25</v>
      </c>
      <c r="J5159">
        <f t="shared" si="721"/>
        <v>-12845.875</v>
      </c>
      <c r="K5159">
        <f t="shared" si="722"/>
        <v>21951.125</v>
      </c>
      <c r="L5159">
        <f t="shared" si="724"/>
        <v>0</v>
      </c>
      <c r="M5159">
        <f t="shared" si="725"/>
        <v>0</v>
      </c>
      <c r="N5159">
        <f t="shared" si="723"/>
        <v>0</v>
      </c>
      <c r="O5159">
        <f t="shared" si="726"/>
        <v>54</v>
      </c>
      <c r="P5159" t="str">
        <f>IF(O5159=MAX(O:O), A5159, "")</f>
        <v/>
      </c>
    </row>
    <row r="5160" spans="1:16" x14ac:dyDescent="0.35">
      <c r="A5160">
        <v>1996</v>
      </c>
      <c r="B5160" t="s">
        <v>4156</v>
      </c>
      <c r="C5160" t="s">
        <v>6782</v>
      </c>
      <c r="D5160" t="s">
        <v>13</v>
      </c>
      <c r="E5160" t="s">
        <v>19</v>
      </c>
      <c r="F5160" s="4">
        <v>865</v>
      </c>
      <c r="G5160">
        <f t="shared" si="718"/>
        <v>203</v>
      </c>
      <c r="H5160">
        <f t="shared" si="719"/>
        <v>8902.25</v>
      </c>
      <c r="I5160">
        <f t="shared" si="720"/>
        <v>8699.25</v>
      </c>
      <c r="J5160">
        <f t="shared" si="721"/>
        <v>-12845.875</v>
      </c>
      <c r="K5160">
        <f t="shared" si="722"/>
        <v>21951.125</v>
      </c>
      <c r="L5160">
        <f t="shared" si="724"/>
        <v>0</v>
      </c>
      <c r="M5160">
        <f t="shared" si="725"/>
        <v>0</v>
      </c>
      <c r="N5160">
        <f t="shared" si="723"/>
        <v>0</v>
      </c>
      <c r="O5160">
        <f t="shared" si="726"/>
        <v>54</v>
      </c>
      <c r="P5160" t="str">
        <f>IF(O5160=MAX(O:O), A5160, "")</f>
        <v/>
      </c>
    </row>
    <row r="5161" spans="1:16" x14ac:dyDescent="0.35">
      <c r="A5161">
        <v>1996</v>
      </c>
      <c r="B5161" t="s">
        <v>4156</v>
      </c>
      <c r="C5161" t="s">
        <v>6783</v>
      </c>
      <c r="D5161" t="s">
        <v>13</v>
      </c>
      <c r="E5161" t="s">
        <v>19</v>
      </c>
      <c r="F5161" s="4">
        <v>602</v>
      </c>
      <c r="G5161">
        <f t="shared" si="718"/>
        <v>203</v>
      </c>
      <c r="H5161">
        <f t="shared" si="719"/>
        <v>8902.25</v>
      </c>
      <c r="I5161">
        <f t="shared" si="720"/>
        <v>8699.25</v>
      </c>
      <c r="J5161">
        <f t="shared" si="721"/>
        <v>-12845.875</v>
      </c>
      <c r="K5161">
        <f t="shared" si="722"/>
        <v>21951.125</v>
      </c>
      <c r="L5161">
        <f t="shared" si="724"/>
        <v>0</v>
      </c>
      <c r="M5161">
        <f t="shared" si="725"/>
        <v>0</v>
      </c>
      <c r="N5161">
        <f t="shared" si="723"/>
        <v>0</v>
      </c>
      <c r="O5161">
        <f t="shared" si="726"/>
        <v>54</v>
      </c>
      <c r="P5161" t="str">
        <f>IF(O5161=MAX(O:O), A5161, "")</f>
        <v/>
      </c>
    </row>
    <row r="5162" spans="1:16" x14ac:dyDescent="0.35">
      <c r="A5162">
        <v>1996</v>
      </c>
      <c r="B5162" t="s">
        <v>4163</v>
      </c>
      <c r="C5162" t="s">
        <v>6784</v>
      </c>
      <c r="D5162" t="s">
        <v>13</v>
      </c>
      <c r="E5162" t="s">
        <v>68</v>
      </c>
      <c r="F5162" s="4">
        <v>21647</v>
      </c>
      <c r="G5162">
        <f t="shared" si="718"/>
        <v>203</v>
      </c>
      <c r="H5162">
        <f t="shared" si="719"/>
        <v>8902.25</v>
      </c>
      <c r="I5162">
        <f t="shared" si="720"/>
        <v>8699.25</v>
      </c>
      <c r="J5162">
        <f t="shared" si="721"/>
        <v>-12845.875</v>
      </c>
      <c r="K5162">
        <f t="shared" si="722"/>
        <v>21951.125</v>
      </c>
      <c r="L5162">
        <f t="shared" si="724"/>
        <v>0</v>
      </c>
      <c r="M5162">
        <f t="shared" si="725"/>
        <v>0</v>
      </c>
      <c r="N5162">
        <f t="shared" si="723"/>
        <v>0</v>
      </c>
      <c r="O5162">
        <f t="shared" si="726"/>
        <v>54</v>
      </c>
      <c r="P5162" t="str">
        <f>IF(O5162=MAX(O:O), A5162, "")</f>
        <v/>
      </c>
    </row>
    <row r="5163" spans="1:16" x14ac:dyDescent="0.35">
      <c r="A5163">
        <v>1996</v>
      </c>
      <c r="B5163" t="s">
        <v>4163</v>
      </c>
      <c r="C5163" t="s">
        <v>6785</v>
      </c>
      <c r="D5163" t="s">
        <v>13</v>
      </c>
      <c r="E5163" t="s">
        <v>19</v>
      </c>
      <c r="F5163" s="4">
        <v>20411</v>
      </c>
      <c r="G5163">
        <f t="shared" si="718"/>
        <v>203</v>
      </c>
      <c r="H5163">
        <f t="shared" si="719"/>
        <v>8902.25</v>
      </c>
      <c r="I5163">
        <f t="shared" si="720"/>
        <v>8699.25</v>
      </c>
      <c r="J5163">
        <f t="shared" si="721"/>
        <v>-12845.875</v>
      </c>
      <c r="K5163">
        <f t="shared" si="722"/>
        <v>21951.125</v>
      </c>
      <c r="L5163">
        <f t="shared" si="724"/>
        <v>0</v>
      </c>
      <c r="M5163">
        <f t="shared" si="725"/>
        <v>0</v>
      </c>
      <c r="N5163">
        <f t="shared" si="723"/>
        <v>0</v>
      </c>
      <c r="O5163">
        <f t="shared" si="726"/>
        <v>54</v>
      </c>
      <c r="P5163" t="str">
        <f>IF(O5163=MAX(O:O), A5163, "")</f>
        <v/>
      </c>
    </row>
    <row r="5164" spans="1:16" x14ac:dyDescent="0.35">
      <c r="A5164">
        <v>1996</v>
      </c>
      <c r="B5164" t="s">
        <v>4163</v>
      </c>
      <c r="C5164" t="s">
        <v>6786</v>
      </c>
      <c r="D5164" t="s">
        <v>13</v>
      </c>
      <c r="E5164" t="s">
        <v>17</v>
      </c>
      <c r="F5164" s="4">
        <v>14946</v>
      </c>
      <c r="G5164">
        <f t="shared" si="718"/>
        <v>203</v>
      </c>
      <c r="H5164">
        <f t="shared" si="719"/>
        <v>8902.25</v>
      </c>
      <c r="I5164">
        <f t="shared" si="720"/>
        <v>8699.25</v>
      </c>
      <c r="J5164">
        <f t="shared" si="721"/>
        <v>-12845.875</v>
      </c>
      <c r="K5164">
        <f t="shared" si="722"/>
        <v>21951.125</v>
      </c>
      <c r="L5164">
        <f t="shared" si="724"/>
        <v>0</v>
      </c>
      <c r="M5164">
        <f t="shared" si="725"/>
        <v>0</v>
      </c>
      <c r="N5164">
        <f t="shared" si="723"/>
        <v>0</v>
      </c>
      <c r="O5164">
        <f t="shared" si="726"/>
        <v>54</v>
      </c>
      <c r="P5164" t="str">
        <f>IF(O5164=MAX(O:O), A5164, "")</f>
        <v/>
      </c>
    </row>
    <row r="5165" spans="1:16" x14ac:dyDescent="0.35">
      <c r="A5165">
        <v>1996</v>
      </c>
      <c r="B5165" t="s">
        <v>4163</v>
      </c>
      <c r="C5165" t="s">
        <v>6787</v>
      </c>
      <c r="D5165" t="s">
        <v>13</v>
      </c>
      <c r="E5165" t="s">
        <v>32</v>
      </c>
      <c r="F5165" s="4">
        <v>6370</v>
      </c>
      <c r="G5165">
        <f t="shared" si="718"/>
        <v>203</v>
      </c>
      <c r="H5165">
        <f t="shared" si="719"/>
        <v>8902.25</v>
      </c>
      <c r="I5165">
        <f t="shared" si="720"/>
        <v>8699.25</v>
      </c>
      <c r="J5165">
        <f t="shared" si="721"/>
        <v>-12845.875</v>
      </c>
      <c r="K5165">
        <f t="shared" si="722"/>
        <v>21951.125</v>
      </c>
      <c r="L5165">
        <f t="shared" si="724"/>
        <v>0</v>
      </c>
      <c r="M5165">
        <f t="shared" si="725"/>
        <v>0</v>
      </c>
      <c r="N5165">
        <f t="shared" si="723"/>
        <v>0</v>
      </c>
      <c r="O5165">
        <f t="shared" si="726"/>
        <v>54</v>
      </c>
      <c r="P5165" t="str">
        <f>IF(O5165=MAX(O:O), A5165, "")</f>
        <v/>
      </c>
    </row>
    <row r="5166" spans="1:16" x14ac:dyDescent="0.35">
      <c r="A5166">
        <v>1996</v>
      </c>
      <c r="B5166" t="s">
        <v>4163</v>
      </c>
      <c r="C5166" t="s">
        <v>6788</v>
      </c>
      <c r="D5166" t="s">
        <v>13</v>
      </c>
      <c r="E5166" t="s">
        <v>19</v>
      </c>
      <c r="F5166" s="4">
        <v>5077</v>
      </c>
      <c r="G5166">
        <f t="shared" si="718"/>
        <v>203</v>
      </c>
      <c r="H5166">
        <f t="shared" si="719"/>
        <v>8902.25</v>
      </c>
      <c r="I5166">
        <f t="shared" si="720"/>
        <v>8699.25</v>
      </c>
      <c r="J5166">
        <f t="shared" si="721"/>
        <v>-12845.875</v>
      </c>
      <c r="K5166">
        <f t="shared" si="722"/>
        <v>21951.125</v>
      </c>
      <c r="L5166">
        <f t="shared" si="724"/>
        <v>0</v>
      </c>
      <c r="M5166">
        <f t="shared" si="725"/>
        <v>0</v>
      </c>
      <c r="N5166">
        <f t="shared" si="723"/>
        <v>0</v>
      </c>
      <c r="O5166">
        <f t="shared" si="726"/>
        <v>54</v>
      </c>
      <c r="P5166" t="str">
        <f>IF(O5166=MAX(O:O), A5166, "")</f>
        <v/>
      </c>
    </row>
    <row r="5167" spans="1:16" x14ac:dyDescent="0.35">
      <c r="A5167">
        <v>1996</v>
      </c>
      <c r="B5167" t="s">
        <v>4163</v>
      </c>
      <c r="C5167" t="s">
        <v>6789</v>
      </c>
      <c r="D5167" t="s">
        <v>13</v>
      </c>
      <c r="E5167" t="s">
        <v>6443</v>
      </c>
      <c r="F5167" s="4">
        <v>4333</v>
      </c>
      <c r="G5167">
        <f t="shared" si="718"/>
        <v>203</v>
      </c>
      <c r="H5167">
        <f t="shared" si="719"/>
        <v>8902.25</v>
      </c>
      <c r="I5167">
        <f t="shared" si="720"/>
        <v>8699.25</v>
      </c>
      <c r="J5167">
        <f t="shared" si="721"/>
        <v>-12845.875</v>
      </c>
      <c r="K5167">
        <f t="shared" si="722"/>
        <v>21951.125</v>
      </c>
      <c r="L5167">
        <f t="shared" si="724"/>
        <v>0</v>
      </c>
      <c r="M5167">
        <f t="shared" si="725"/>
        <v>0</v>
      </c>
      <c r="N5167">
        <f t="shared" si="723"/>
        <v>0</v>
      </c>
      <c r="O5167">
        <f t="shared" si="726"/>
        <v>54</v>
      </c>
      <c r="P5167" t="str">
        <f>IF(O5167=MAX(O:O), A5167, "")</f>
        <v/>
      </c>
    </row>
    <row r="5168" spans="1:16" x14ac:dyDescent="0.35">
      <c r="A5168">
        <v>1996</v>
      </c>
      <c r="B5168" t="s">
        <v>4163</v>
      </c>
      <c r="C5168" t="s">
        <v>6790</v>
      </c>
      <c r="D5168" t="s">
        <v>13</v>
      </c>
      <c r="E5168" t="s">
        <v>19</v>
      </c>
      <c r="F5168" s="4">
        <v>4087</v>
      </c>
      <c r="G5168">
        <f t="shared" si="718"/>
        <v>203</v>
      </c>
      <c r="H5168">
        <f t="shared" si="719"/>
        <v>8902.25</v>
      </c>
      <c r="I5168">
        <f t="shared" si="720"/>
        <v>8699.25</v>
      </c>
      <c r="J5168">
        <f t="shared" si="721"/>
        <v>-12845.875</v>
      </c>
      <c r="K5168">
        <f t="shared" si="722"/>
        <v>21951.125</v>
      </c>
      <c r="L5168">
        <f t="shared" si="724"/>
        <v>0</v>
      </c>
      <c r="M5168">
        <f t="shared" si="725"/>
        <v>0</v>
      </c>
      <c r="N5168">
        <f t="shared" si="723"/>
        <v>0</v>
      </c>
      <c r="O5168">
        <f t="shared" si="726"/>
        <v>54</v>
      </c>
      <c r="P5168" t="str">
        <f>IF(O5168=MAX(O:O), A5168, "")</f>
        <v/>
      </c>
    </row>
    <row r="5169" spans="1:16" x14ac:dyDescent="0.35">
      <c r="A5169">
        <v>1996</v>
      </c>
      <c r="B5169" t="s">
        <v>4163</v>
      </c>
      <c r="C5169" t="s">
        <v>6791</v>
      </c>
      <c r="D5169" t="s">
        <v>96</v>
      </c>
      <c r="E5169" t="s">
        <v>19</v>
      </c>
      <c r="F5169" s="4">
        <v>1367</v>
      </c>
      <c r="G5169">
        <f t="shared" si="718"/>
        <v>203</v>
      </c>
      <c r="H5169">
        <f t="shared" si="719"/>
        <v>8902.25</v>
      </c>
      <c r="I5169">
        <f t="shared" si="720"/>
        <v>8699.25</v>
      </c>
      <c r="J5169">
        <f t="shared" si="721"/>
        <v>-12845.875</v>
      </c>
      <c r="K5169">
        <f t="shared" si="722"/>
        <v>21951.125</v>
      </c>
      <c r="L5169">
        <f t="shared" si="724"/>
        <v>0</v>
      </c>
      <c r="M5169">
        <f t="shared" si="725"/>
        <v>0</v>
      </c>
      <c r="N5169">
        <f t="shared" si="723"/>
        <v>0</v>
      </c>
      <c r="O5169">
        <f t="shared" si="726"/>
        <v>54</v>
      </c>
      <c r="P5169" t="str">
        <f>IF(O5169=MAX(O:O), A5169, "")</f>
        <v/>
      </c>
    </row>
    <row r="5170" spans="1:16" x14ac:dyDescent="0.35">
      <c r="A5170">
        <v>1996</v>
      </c>
      <c r="B5170" t="s">
        <v>4163</v>
      </c>
      <c r="C5170" t="s">
        <v>6792</v>
      </c>
      <c r="D5170" t="s">
        <v>13</v>
      </c>
      <c r="E5170" t="s">
        <v>6462</v>
      </c>
      <c r="F5170" s="4">
        <v>885</v>
      </c>
      <c r="G5170">
        <f t="shared" si="718"/>
        <v>203</v>
      </c>
      <c r="H5170">
        <f t="shared" si="719"/>
        <v>8902.25</v>
      </c>
      <c r="I5170">
        <f t="shared" si="720"/>
        <v>8699.25</v>
      </c>
      <c r="J5170">
        <f t="shared" si="721"/>
        <v>-12845.875</v>
      </c>
      <c r="K5170">
        <f t="shared" si="722"/>
        <v>21951.125</v>
      </c>
      <c r="L5170">
        <f t="shared" si="724"/>
        <v>0</v>
      </c>
      <c r="M5170">
        <f t="shared" si="725"/>
        <v>0</v>
      </c>
      <c r="N5170">
        <f t="shared" si="723"/>
        <v>0</v>
      </c>
      <c r="O5170">
        <f t="shared" si="726"/>
        <v>54</v>
      </c>
      <c r="P5170" t="str">
        <f>IF(O5170=MAX(O:O), A5170, "")</f>
        <v/>
      </c>
    </row>
    <row r="5171" spans="1:16" x14ac:dyDescent="0.35">
      <c r="A5171">
        <v>1996</v>
      </c>
      <c r="B5171" t="s">
        <v>4163</v>
      </c>
      <c r="C5171" t="s">
        <v>6793</v>
      </c>
      <c r="D5171" t="s">
        <v>13</v>
      </c>
      <c r="E5171" t="s">
        <v>19</v>
      </c>
      <c r="F5171" s="4">
        <v>733</v>
      </c>
      <c r="G5171">
        <f t="shared" si="718"/>
        <v>203</v>
      </c>
      <c r="H5171">
        <f t="shared" si="719"/>
        <v>8902.25</v>
      </c>
      <c r="I5171">
        <f t="shared" si="720"/>
        <v>8699.25</v>
      </c>
      <c r="J5171">
        <f t="shared" si="721"/>
        <v>-12845.875</v>
      </c>
      <c r="K5171">
        <f t="shared" si="722"/>
        <v>21951.125</v>
      </c>
      <c r="L5171">
        <f t="shared" si="724"/>
        <v>0</v>
      </c>
      <c r="M5171">
        <f t="shared" si="725"/>
        <v>0</v>
      </c>
      <c r="N5171">
        <f t="shared" si="723"/>
        <v>0</v>
      </c>
      <c r="O5171">
        <f t="shared" si="726"/>
        <v>54</v>
      </c>
      <c r="P5171" t="str">
        <f>IF(O5171=MAX(O:O), A5171, "")</f>
        <v/>
      </c>
    </row>
    <row r="5172" spans="1:16" x14ac:dyDescent="0.35">
      <c r="A5172">
        <v>1996</v>
      </c>
      <c r="B5172" t="s">
        <v>4163</v>
      </c>
      <c r="C5172" t="s">
        <v>6794</v>
      </c>
      <c r="D5172" t="s">
        <v>96</v>
      </c>
      <c r="E5172" t="s">
        <v>19</v>
      </c>
      <c r="F5172" s="4">
        <v>610</v>
      </c>
      <c r="G5172">
        <f t="shared" si="718"/>
        <v>203</v>
      </c>
      <c r="H5172">
        <f t="shared" si="719"/>
        <v>8902.25</v>
      </c>
      <c r="I5172">
        <f t="shared" si="720"/>
        <v>8699.25</v>
      </c>
      <c r="J5172">
        <f t="shared" si="721"/>
        <v>-12845.875</v>
      </c>
      <c r="K5172">
        <f t="shared" si="722"/>
        <v>21951.125</v>
      </c>
      <c r="L5172">
        <f t="shared" si="724"/>
        <v>0</v>
      </c>
      <c r="M5172">
        <f t="shared" si="725"/>
        <v>0</v>
      </c>
      <c r="N5172">
        <f t="shared" si="723"/>
        <v>0</v>
      </c>
      <c r="O5172">
        <f t="shared" si="726"/>
        <v>54</v>
      </c>
      <c r="P5172" t="str">
        <f>IF(O5172=MAX(O:O), A5172, "")</f>
        <v/>
      </c>
    </row>
    <row r="5173" spans="1:16" x14ac:dyDescent="0.35">
      <c r="A5173">
        <v>1996</v>
      </c>
      <c r="B5173" t="s">
        <v>4163</v>
      </c>
      <c r="C5173" t="s">
        <v>6795</v>
      </c>
      <c r="D5173" t="s">
        <v>13</v>
      </c>
      <c r="E5173" t="s">
        <v>19</v>
      </c>
      <c r="F5173" s="4">
        <v>176</v>
      </c>
      <c r="G5173">
        <f t="shared" si="718"/>
        <v>203</v>
      </c>
      <c r="H5173">
        <f t="shared" si="719"/>
        <v>8902.25</v>
      </c>
      <c r="I5173">
        <f t="shared" si="720"/>
        <v>8699.25</v>
      </c>
      <c r="J5173">
        <f t="shared" si="721"/>
        <v>-12845.875</v>
      </c>
      <c r="K5173">
        <f t="shared" si="722"/>
        <v>21951.125</v>
      </c>
      <c r="L5173">
        <f t="shared" si="724"/>
        <v>0</v>
      </c>
      <c r="M5173">
        <f t="shared" si="725"/>
        <v>0</v>
      </c>
      <c r="N5173">
        <f t="shared" si="723"/>
        <v>0</v>
      </c>
      <c r="O5173">
        <f t="shared" si="726"/>
        <v>54</v>
      </c>
      <c r="P5173" t="str">
        <f>IF(O5173=MAX(O:O), A5173, "")</f>
        <v/>
      </c>
    </row>
    <row r="5174" spans="1:16" x14ac:dyDescent="0.35">
      <c r="A5174">
        <v>1996</v>
      </c>
      <c r="B5174" t="s">
        <v>4163</v>
      </c>
      <c r="C5174" t="s">
        <v>6796</v>
      </c>
      <c r="D5174" t="s">
        <v>13</v>
      </c>
      <c r="E5174" t="s">
        <v>19</v>
      </c>
      <c r="F5174" s="4">
        <v>166</v>
      </c>
      <c r="G5174">
        <f t="shared" si="718"/>
        <v>203</v>
      </c>
      <c r="H5174">
        <f t="shared" si="719"/>
        <v>8902.25</v>
      </c>
      <c r="I5174">
        <f t="shared" si="720"/>
        <v>8699.25</v>
      </c>
      <c r="J5174">
        <f t="shared" si="721"/>
        <v>-12845.875</v>
      </c>
      <c r="K5174">
        <f t="shared" si="722"/>
        <v>21951.125</v>
      </c>
      <c r="L5174">
        <f t="shared" si="724"/>
        <v>0</v>
      </c>
      <c r="M5174">
        <f t="shared" si="725"/>
        <v>0</v>
      </c>
      <c r="N5174">
        <f t="shared" si="723"/>
        <v>0</v>
      </c>
      <c r="O5174">
        <f t="shared" si="726"/>
        <v>54</v>
      </c>
      <c r="P5174" t="str">
        <f>IF(O5174=MAX(O:O), A5174, "")</f>
        <v/>
      </c>
    </row>
    <row r="5175" spans="1:16" x14ac:dyDescent="0.35">
      <c r="A5175">
        <v>1996</v>
      </c>
      <c r="B5175" t="s">
        <v>4172</v>
      </c>
      <c r="C5175" t="s">
        <v>6797</v>
      </c>
      <c r="D5175" t="s">
        <v>13</v>
      </c>
      <c r="E5175" t="s">
        <v>17</v>
      </c>
      <c r="F5175" s="4">
        <v>19370</v>
      </c>
      <c r="G5175">
        <f t="shared" si="718"/>
        <v>203</v>
      </c>
      <c r="H5175">
        <f t="shared" si="719"/>
        <v>8902.25</v>
      </c>
      <c r="I5175">
        <f t="shared" si="720"/>
        <v>8699.25</v>
      </c>
      <c r="J5175">
        <f t="shared" si="721"/>
        <v>-12845.875</v>
      </c>
      <c r="K5175">
        <f t="shared" si="722"/>
        <v>21951.125</v>
      </c>
      <c r="L5175">
        <f t="shared" si="724"/>
        <v>0</v>
      </c>
      <c r="M5175">
        <f t="shared" si="725"/>
        <v>0</v>
      </c>
      <c r="N5175">
        <f t="shared" si="723"/>
        <v>0</v>
      </c>
      <c r="O5175">
        <f t="shared" si="726"/>
        <v>54</v>
      </c>
      <c r="P5175" t="str">
        <f>IF(O5175=MAX(O:O), A5175, "")</f>
        <v/>
      </c>
    </row>
    <row r="5176" spans="1:16" x14ac:dyDescent="0.35">
      <c r="A5176">
        <v>1996</v>
      </c>
      <c r="B5176" t="s">
        <v>4172</v>
      </c>
      <c r="C5176" t="s">
        <v>6798</v>
      </c>
      <c r="D5176" t="s">
        <v>13</v>
      </c>
      <c r="E5176" t="s">
        <v>19</v>
      </c>
      <c r="F5176" s="4">
        <v>13663</v>
      </c>
      <c r="G5176">
        <f t="shared" si="718"/>
        <v>203</v>
      </c>
      <c r="H5176">
        <f t="shared" si="719"/>
        <v>8902.25</v>
      </c>
      <c r="I5176">
        <f t="shared" si="720"/>
        <v>8699.25</v>
      </c>
      <c r="J5176">
        <f t="shared" si="721"/>
        <v>-12845.875</v>
      </c>
      <c r="K5176">
        <f t="shared" si="722"/>
        <v>21951.125</v>
      </c>
      <c r="L5176">
        <f t="shared" si="724"/>
        <v>0</v>
      </c>
      <c r="M5176">
        <f t="shared" si="725"/>
        <v>0</v>
      </c>
      <c r="N5176">
        <f t="shared" si="723"/>
        <v>0</v>
      </c>
      <c r="O5176">
        <f t="shared" si="726"/>
        <v>54</v>
      </c>
      <c r="P5176" t="str">
        <f>IF(O5176=MAX(O:O), A5176, "")</f>
        <v/>
      </c>
    </row>
    <row r="5177" spans="1:16" x14ac:dyDescent="0.35">
      <c r="A5177">
        <v>1996</v>
      </c>
      <c r="B5177" t="s">
        <v>4172</v>
      </c>
      <c r="C5177" t="s">
        <v>6799</v>
      </c>
      <c r="D5177" t="s">
        <v>13</v>
      </c>
      <c r="E5177" t="s">
        <v>68</v>
      </c>
      <c r="F5177" s="4">
        <v>11551</v>
      </c>
      <c r="G5177">
        <f t="shared" si="718"/>
        <v>203</v>
      </c>
      <c r="H5177">
        <f t="shared" si="719"/>
        <v>8902.25</v>
      </c>
      <c r="I5177">
        <f t="shared" si="720"/>
        <v>8699.25</v>
      </c>
      <c r="J5177">
        <f t="shared" si="721"/>
        <v>-12845.875</v>
      </c>
      <c r="K5177">
        <f t="shared" si="722"/>
        <v>21951.125</v>
      </c>
      <c r="L5177">
        <f t="shared" si="724"/>
        <v>0</v>
      </c>
      <c r="M5177">
        <f t="shared" si="725"/>
        <v>0</v>
      </c>
      <c r="N5177">
        <f t="shared" si="723"/>
        <v>0</v>
      </c>
      <c r="O5177">
        <f t="shared" si="726"/>
        <v>54</v>
      </c>
      <c r="P5177" t="str">
        <f>IF(O5177=MAX(O:O), A5177, "")</f>
        <v/>
      </c>
    </row>
    <row r="5178" spans="1:16" x14ac:dyDescent="0.35">
      <c r="A5178">
        <v>1996</v>
      </c>
      <c r="B5178" t="s">
        <v>4172</v>
      </c>
      <c r="C5178" t="s">
        <v>6800</v>
      </c>
      <c r="D5178" t="s">
        <v>13</v>
      </c>
      <c r="E5178" t="s">
        <v>19</v>
      </c>
      <c r="F5178" s="4">
        <v>10023</v>
      </c>
      <c r="G5178">
        <f t="shared" si="718"/>
        <v>203</v>
      </c>
      <c r="H5178">
        <f t="shared" si="719"/>
        <v>8902.25</v>
      </c>
      <c r="I5178">
        <f t="shared" si="720"/>
        <v>8699.25</v>
      </c>
      <c r="J5178">
        <f t="shared" si="721"/>
        <v>-12845.875</v>
      </c>
      <c r="K5178">
        <f t="shared" si="722"/>
        <v>21951.125</v>
      </c>
      <c r="L5178">
        <f t="shared" si="724"/>
        <v>0</v>
      </c>
      <c r="M5178">
        <f t="shared" si="725"/>
        <v>0</v>
      </c>
      <c r="N5178">
        <f t="shared" si="723"/>
        <v>0</v>
      </c>
      <c r="O5178">
        <f t="shared" si="726"/>
        <v>54</v>
      </c>
      <c r="P5178" t="str">
        <f>IF(O5178=MAX(O:O), A5178, "")</f>
        <v/>
      </c>
    </row>
    <row r="5179" spans="1:16" x14ac:dyDescent="0.35">
      <c r="A5179">
        <v>1996</v>
      </c>
      <c r="B5179" t="s">
        <v>4172</v>
      </c>
      <c r="C5179" t="s">
        <v>6801</v>
      </c>
      <c r="D5179" t="s">
        <v>13</v>
      </c>
      <c r="E5179" t="s">
        <v>19</v>
      </c>
      <c r="F5179" s="4">
        <v>8761</v>
      </c>
      <c r="G5179">
        <f t="shared" ref="G5179:G5242" si="727">VLOOKUP(A5179,$S$2:$U$16,2,FALSE)</f>
        <v>203</v>
      </c>
      <c r="H5179">
        <f t="shared" ref="H5179:H5242" si="728">VLOOKUP(A5179,$S$2:$U$16,3,FALSE)</f>
        <v>8902.25</v>
      </c>
      <c r="I5179">
        <f t="shared" ref="I5179:I5242" si="729">H5179-G5179</f>
        <v>8699.25</v>
      </c>
      <c r="J5179">
        <f t="shared" ref="J5179:J5242" si="730">G5179 - 1.5 * I5179</f>
        <v>-12845.875</v>
      </c>
      <c r="K5179">
        <f t="shared" ref="K5179:K5242" si="731">H5179 + 1.5 * I5179</f>
        <v>21951.125</v>
      </c>
      <c r="L5179">
        <f t="shared" si="724"/>
        <v>0</v>
      </c>
      <c r="M5179">
        <f t="shared" si="725"/>
        <v>0</v>
      </c>
      <c r="N5179">
        <f t="shared" ref="N5179:N5242" si="732">IF(OR(F5179 &lt; J5179, F5179 &gt; K5179), 1, 0)</f>
        <v>0</v>
      </c>
      <c r="O5179">
        <f t="shared" si="726"/>
        <v>54</v>
      </c>
      <c r="P5179" t="str">
        <f>IF(O5179=MAX(O:O), A5179, "")</f>
        <v/>
      </c>
    </row>
    <row r="5180" spans="1:16" x14ac:dyDescent="0.35">
      <c r="A5180">
        <v>1996</v>
      </c>
      <c r="B5180" t="s">
        <v>4172</v>
      </c>
      <c r="C5180" t="s">
        <v>6802</v>
      </c>
      <c r="D5180" t="s">
        <v>13</v>
      </c>
      <c r="E5180" t="s">
        <v>32</v>
      </c>
      <c r="F5180" s="4">
        <v>3928</v>
      </c>
      <c r="G5180">
        <f t="shared" si="727"/>
        <v>203</v>
      </c>
      <c r="H5180">
        <f t="shared" si="728"/>
        <v>8902.25</v>
      </c>
      <c r="I5180">
        <f t="shared" si="729"/>
        <v>8699.25</v>
      </c>
      <c r="J5180">
        <f t="shared" si="730"/>
        <v>-12845.875</v>
      </c>
      <c r="K5180">
        <f t="shared" si="731"/>
        <v>21951.125</v>
      </c>
      <c r="L5180">
        <f t="shared" si="724"/>
        <v>0</v>
      </c>
      <c r="M5180">
        <f t="shared" si="725"/>
        <v>0</v>
      </c>
      <c r="N5180">
        <f t="shared" si="732"/>
        <v>0</v>
      </c>
      <c r="O5180">
        <f t="shared" si="726"/>
        <v>54</v>
      </c>
      <c r="P5180" t="str">
        <f>IF(O5180=MAX(O:O), A5180, "")</f>
        <v/>
      </c>
    </row>
    <row r="5181" spans="1:16" x14ac:dyDescent="0.35">
      <c r="A5181">
        <v>1996</v>
      </c>
      <c r="B5181" t="s">
        <v>4172</v>
      </c>
      <c r="C5181" t="s">
        <v>6803</v>
      </c>
      <c r="D5181" t="s">
        <v>13</v>
      </c>
      <c r="E5181" t="s">
        <v>6443</v>
      </c>
      <c r="F5181" s="4">
        <v>1114</v>
      </c>
      <c r="G5181">
        <f t="shared" si="727"/>
        <v>203</v>
      </c>
      <c r="H5181">
        <f t="shared" si="728"/>
        <v>8902.25</v>
      </c>
      <c r="I5181">
        <f t="shared" si="729"/>
        <v>8699.25</v>
      </c>
      <c r="J5181">
        <f t="shared" si="730"/>
        <v>-12845.875</v>
      </c>
      <c r="K5181">
        <f t="shared" si="731"/>
        <v>21951.125</v>
      </c>
      <c r="L5181">
        <f t="shared" si="724"/>
        <v>0</v>
      </c>
      <c r="M5181">
        <f t="shared" si="725"/>
        <v>0</v>
      </c>
      <c r="N5181">
        <f t="shared" si="732"/>
        <v>0</v>
      </c>
      <c r="O5181">
        <f t="shared" si="726"/>
        <v>54</v>
      </c>
      <c r="P5181" t="str">
        <f>IF(O5181=MAX(O:O), A5181, "")</f>
        <v/>
      </c>
    </row>
    <row r="5182" spans="1:16" x14ac:dyDescent="0.35">
      <c r="A5182">
        <v>1996</v>
      </c>
      <c r="B5182" t="s">
        <v>4172</v>
      </c>
      <c r="C5182" t="s">
        <v>6804</v>
      </c>
      <c r="D5182" t="s">
        <v>13</v>
      </c>
      <c r="E5182" t="s">
        <v>19</v>
      </c>
      <c r="F5182" s="4">
        <v>992</v>
      </c>
      <c r="G5182">
        <f t="shared" si="727"/>
        <v>203</v>
      </c>
      <c r="H5182">
        <f t="shared" si="728"/>
        <v>8902.25</v>
      </c>
      <c r="I5182">
        <f t="shared" si="729"/>
        <v>8699.25</v>
      </c>
      <c r="J5182">
        <f t="shared" si="730"/>
        <v>-12845.875</v>
      </c>
      <c r="K5182">
        <f t="shared" si="731"/>
        <v>21951.125</v>
      </c>
      <c r="L5182">
        <f t="shared" si="724"/>
        <v>0</v>
      </c>
      <c r="M5182">
        <f t="shared" si="725"/>
        <v>0</v>
      </c>
      <c r="N5182">
        <f t="shared" si="732"/>
        <v>0</v>
      </c>
      <c r="O5182">
        <f t="shared" si="726"/>
        <v>54</v>
      </c>
      <c r="P5182" t="str">
        <f>IF(O5182=MAX(O:O), A5182, "")</f>
        <v/>
      </c>
    </row>
    <row r="5183" spans="1:16" x14ac:dyDescent="0.35">
      <c r="A5183">
        <v>1996</v>
      </c>
      <c r="B5183" t="s">
        <v>4182</v>
      </c>
      <c r="C5183" t="s">
        <v>4183</v>
      </c>
      <c r="D5183" t="s">
        <v>13</v>
      </c>
      <c r="E5183" t="s">
        <v>17</v>
      </c>
      <c r="F5183" s="4">
        <v>25474</v>
      </c>
      <c r="G5183">
        <f t="shared" si="727"/>
        <v>203</v>
      </c>
      <c r="H5183">
        <f t="shared" si="728"/>
        <v>8902.25</v>
      </c>
      <c r="I5183">
        <f t="shared" si="729"/>
        <v>8699.25</v>
      </c>
      <c r="J5183">
        <f t="shared" si="730"/>
        <v>-12845.875</v>
      </c>
      <c r="K5183">
        <f t="shared" si="731"/>
        <v>21951.125</v>
      </c>
      <c r="L5183">
        <f t="shared" si="724"/>
        <v>0</v>
      </c>
      <c r="M5183">
        <f t="shared" si="725"/>
        <v>1</v>
      </c>
      <c r="N5183">
        <f t="shared" si="732"/>
        <v>1</v>
      </c>
      <c r="O5183">
        <f t="shared" si="726"/>
        <v>55</v>
      </c>
      <c r="P5183" t="str">
        <f>IF(O5183=MAX(O:O), A5183, "")</f>
        <v/>
      </c>
    </row>
    <row r="5184" spans="1:16" x14ac:dyDescent="0.35">
      <c r="A5184">
        <v>1996</v>
      </c>
      <c r="B5184" t="s">
        <v>4182</v>
      </c>
      <c r="C5184" t="s">
        <v>6805</v>
      </c>
      <c r="D5184" t="s">
        <v>13</v>
      </c>
      <c r="E5184" t="s">
        <v>68</v>
      </c>
      <c r="F5184" s="4">
        <v>18863</v>
      </c>
      <c r="G5184">
        <f t="shared" si="727"/>
        <v>203</v>
      </c>
      <c r="H5184">
        <f t="shared" si="728"/>
        <v>8902.25</v>
      </c>
      <c r="I5184">
        <f t="shared" si="729"/>
        <v>8699.25</v>
      </c>
      <c r="J5184">
        <f t="shared" si="730"/>
        <v>-12845.875</v>
      </c>
      <c r="K5184">
        <f t="shared" si="731"/>
        <v>21951.125</v>
      </c>
      <c r="L5184">
        <f t="shared" si="724"/>
        <v>0</v>
      </c>
      <c r="M5184">
        <f t="shared" si="725"/>
        <v>0</v>
      </c>
      <c r="N5184">
        <f t="shared" si="732"/>
        <v>0</v>
      </c>
      <c r="O5184">
        <f t="shared" si="726"/>
        <v>55</v>
      </c>
      <c r="P5184" t="str">
        <f>IF(O5184=MAX(O:O), A5184, "")</f>
        <v/>
      </c>
    </row>
    <row r="5185" spans="1:16" x14ac:dyDescent="0.35">
      <c r="A5185">
        <v>1996</v>
      </c>
      <c r="B5185" t="s">
        <v>4182</v>
      </c>
      <c r="C5185" t="s">
        <v>6806</v>
      </c>
      <c r="D5185" t="s">
        <v>13</v>
      </c>
      <c r="E5185" t="s">
        <v>19</v>
      </c>
      <c r="F5185" s="4">
        <v>13083</v>
      </c>
      <c r="G5185">
        <f t="shared" si="727"/>
        <v>203</v>
      </c>
      <c r="H5185">
        <f t="shared" si="728"/>
        <v>8902.25</v>
      </c>
      <c r="I5185">
        <f t="shared" si="729"/>
        <v>8699.25</v>
      </c>
      <c r="J5185">
        <f t="shared" si="730"/>
        <v>-12845.875</v>
      </c>
      <c r="K5185">
        <f t="shared" si="731"/>
        <v>21951.125</v>
      </c>
      <c r="L5185">
        <f t="shared" si="724"/>
        <v>0</v>
      </c>
      <c r="M5185">
        <f t="shared" si="725"/>
        <v>0</v>
      </c>
      <c r="N5185">
        <f t="shared" si="732"/>
        <v>0</v>
      </c>
      <c r="O5185">
        <f t="shared" si="726"/>
        <v>55</v>
      </c>
      <c r="P5185" t="str">
        <f>IF(O5185=MAX(O:O), A5185, "")</f>
        <v/>
      </c>
    </row>
    <row r="5186" spans="1:16" x14ac:dyDescent="0.35">
      <c r="A5186">
        <v>1996</v>
      </c>
      <c r="B5186" t="s">
        <v>4182</v>
      </c>
      <c r="C5186" t="s">
        <v>6807</v>
      </c>
      <c r="D5186" t="s">
        <v>13</v>
      </c>
      <c r="E5186" t="s">
        <v>32</v>
      </c>
      <c r="F5186" s="4">
        <v>2954</v>
      </c>
      <c r="G5186">
        <f t="shared" si="727"/>
        <v>203</v>
      </c>
      <c r="H5186">
        <f t="shared" si="728"/>
        <v>8902.25</v>
      </c>
      <c r="I5186">
        <f t="shared" si="729"/>
        <v>8699.25</v>
      </c>
      <c r="J5186">
        <f t="shared" si="730"/>
        <v>-12845.875</v>
      </c>
      <c r="K5186">
        <f t="shared" si="731"/>
        <v>21951.125</v>
      </c>
      <c r="L5186">
        <f t="shared" si="724"/>
        <v>0</v>
      </c>
      <c r="M5186">
        <f t="shared" si="725"/>
        <v>0</v>
      </c>
      <c r="N5186">
        <f t="shared" si="732"/>
        <v>0</v>
      </c>
      <c r="O5186">
        <f t="shared" si="726"/>
        <v>55</v>
      </c>
      <c r="P5186" t="str">
        <f>IF(O5186=MAX(O:O), A5186, "")</f>
        <v/>
      </c>
    </row>
    <row r="5187" spans="1:16" x14ac:dyDescent="0.35">
      <c r="A5187">
        <v>1996</v>
      </c>
      <c r="B5187" t="s">
        <v>4182</v>
      </c>
      <c r="C5187" t="s">
        <v>6808</v>
      </c>
      <c r="D5187" t="s">
        <v>13</v>
      </c>
      <c r="E5187" t="s">
        <v>19</v>
      </c>
      <c r="F5187" s="4">
        <v>1240</v>
      </c>
      <c r="G5187">
        <f t="shared" si="727"/>
        <v>203</v>
      </c>
      <c r="H5187">
        <f t="shared" si="728"/>
        <v>8902.25</v>
      </c>
      <c r="I5187">
        <f t="shared" si="729"/>
        <v>8699.25</v>
      </c>
      <c r="J5187">
        <f t="shared" si="730"/>
        <v>-12845.875</v>
      </c>
      <c r="K5187">
        <f t="shared" si="731"/>
        <v>21951.125</v>
      </c>
      <c r="L5187">
        <f t="shared" ref="L5187:L5250" si="733">IF(F5187 &lt; J5187, 1, 0)</f>
        <v>0</v>
      </c>
      <c r="M5187">
        <f t="shared" ref="M5187:M5250" si="734">IF(F5187 &gt; K5187, 1, 0)</f>
        <v>0</v>
      </c>
      <c r="N5187">
        <f t="shared" si="732"/>
        <v>0</v>
      </c>
      <c r="O5187">
        <f t="shared" ref="O5187:O5250" si="735">IF(A5187=A5186, O5186+N5187, N5187)</f>
        <v>55</v>
      </c>
      <c r="P5187" t="str">
        <f>IF(O5187=MAX(O:O), A5187, "")</f>
        <v/>
      </c>
    </row>
    <row r="5188" spans="1:16" x14ac:dyDescent="0.35">
      <c r="A5188">
        <v>1996</v>
      </c>
      <c r="B5188" t="s">
        <v>4182</v>
      </c>
      <c r="C5188" t="s">
        <v>6809</v>
      </c>
      <c r="D5188" t="s">
        <v>13</v>
      </c>
      <c r="E5188" t="s">
        <v>6462</v>
      </c>
      <c r="F5188" s="4">
        <v>568</v>
      </c>
      <c r="G5188">
        <f t="shared" si="727"/>
        <v>203</v>
      </c>
      <c r="H5188">
        <f t="shared" si="728"/>
        <v>8902.25</v>
      </c>
      <c r="I5188">
        <f t="shared" si="729"/>
        <v>8699.25</v>
      </c>
      <c r="J5188">
        <f t="shared" si="730"/>
        <v>-12845.875</v>
      </c>
      <c r="K5188">
        <f t="shared" si="731"/>
        <v>21951.125</v>
      </c>
      <c r="L5188">
        <f t="shared" si="733"/>
        <v>0</v>
      </c>
      <c r="M5188">
        <f t="shared" si="734"/>
        <v>0</v>
      </c>
      <c r="N5188">
        <f t="shared" si="732"/>
        <v>0</v>
      </c>
      <c r="O5188">
        <f t="shared" si="735"/>
        <v>55</v>
      </c>
      <c r="P5188" t="str">
        <f>IF(O5188=MAX(O:O), A5188, "")</f>
        <v/>
      </c>
    </row>
    <row r="5189" spans="1:16" x14ac:dyDescent="0.35">
      <c r="A5189">
        <v>1996</v>
      </c>
      <c r="B5189" t="s">
        <v>4182</v>
      </c>
      <c r="C5189" t="s">
        <v>6810</v>
      </c>
      <c r="D5189" t="s">
        <v>13</v>
      </c>
      <c r="E5189" t="s">
        <v>19</v>
      </c>
      <c r="F5189" s="4">
        <v>347</v>
      </c>
      <c r="G5189">
        <f t="shared" si="727"/>
        <v>203</v>
      </c>
      <c r="H5189">
        <f t="shared" si="728"/>
        <v>8902.25</v>
      </c>
      <c r="I5189">
        <f t="shared" si="729"/>
        <v>8699.25</v>
      </c>
      <c r="J5189">
        <f t="shared" si="730"/>
        <v>-12845.875</v>
      </c>
      <c r="K5189">
        <f t="shared" si="731"/>
        <v>21951.125</v>
      </c>
      <c r="L5189">
        <f t="shared" si="733"/>
        <v>0</v>
      </c>
      <c r="M5189">
        <f t="shared" si="734"/>
        <v>0</v>
      </c>
      <c r="N5189">
        <f t="shared" si="732"/>
        <v>0</v>
      </c>
      <c r="O5189">
        <f t="shared" si="735"/>
        <v>55</v>
      </c>
      <c r="P5189" t="str">
        <f>IF(O5189=MAX(O:O), A5189, "")</f>
        <v/>
      </c>
    </row>
    <row r="5190" spans="1:16" x14ac:dyDescent="0.35">
      <c r="A5190">
        <v>1996</v>
      </c>
      <c r="B5190" t="s">
        <v>4182</v>
      </c>
      <c r="C5190" t="s">
        <v>6811</v>
      </c>
      <c r="D5190" t="s">
        <v>13</v>
      </c>
      <c r="E5190" t="s">
        <v>6443</v>
      </c>
      <c r="F5190" s="4">
        <v>337</v>
      </c>
      <c r="G5190">
        <f t="shared" si="727"/>
        <v>203</v>
      </c>
      <c r="H5190">
        <f t="shared" si="728"/>
        <v>8902.25</v>
      </c>
      <c r="I5190">
        <f t="shared" si="729"/>
        <v>8699.25</v>
      </c>
      <c r="J5190">
        <f t="shared" si="730"/>
        <v>-12845.875</v>
      </c>
      <c r="K5190">
        <f t="shared" si="731"/>
        <v>21951.125</v>
      </c>
      <c r="L5190">
        <f t="shared" si="733"/>
        <v>0</v>
      </c>
      <c r="M5190">
        <f t="shared" si="734"/>
        <v>0</v>
      </c>
      <c r="N5190">
        <f t="shared" si="732"/>
        <v>0</v>
      </c>
      <c r="O5190">
        <f t="shared" si="735"/>
        <v>55</v>
      </c>
      <c r="P5190" t="str">
        <f>IF(O5190=MAX(O:O), A5190, "")</f>
        <v/>
      </c>
    </row>
    <row r="5191" spans="1:16" x14ac:dyDescent="0.35">
      <c r="A5191">
        <v>1996</v>
      </c>
      <c r="B5191" t="s">
        <v>4182</v>
      </c>
      <c r="C5191" t="s">
        <v>6812</v>
      </c>
      <c r="D5191" t="s">
        <v>13</v>
      </c>
      <c r="E5191" t="s">
        <v>19</v>
      </c>
      <c r="F5191" s="4">
        <v>153</v>
      </c>
      <c r="G5191">
        <f t="shared" si="727"/>
        <v>203</v>
      </c>
      <c r="H5191">
        <f t="shared" si="728"/>
        <v>8902.25</v>
      </c>
      <c r="I5191">
        <f t="shared" si="729"/>
        <v>8699.25</v>
      </c>
      <c r="J5191">
        <f t="shared" si="730"/>
        <v>-12845.875</v>
      </c>
      <c r="K5191">
        <f t="shared" si="731"/>
        <v>21951.125</v>
      </c>
      <c r="L5191">
        <f t="shared" si="733"/>
        <v>0</v>
      </c>
      <c r="M5191">
        <f t="shared" si="734"/>
        <v>0</v>
      </c>
      <c r="N5191">
        <f t="shared" si="732"/>
        <v>0</v>
      </c>
      <c r="O5191">
        <f t="shared" si="735"/>
        <v>55</v>
      </c>
      <c r="P5191" t="str">
        <f>IF(O5191=MAX(O:O), A5191, "")</f>
        <v/>
      </c>
    </row>
    <row r="5192" spans="1:16" x14ac:dyDescent="0.35">
      <c r="A5192">
        <v>1996</v>
      </c>
      <c r="B5192" t="s">
        <v>4192</v>
      </c>
      <c r="C5192" t="s">
        <v>4193</v>
      </c>
      <c r="D5192" t="s">
        <v>13</v>
      </c>
      <c r="E5192" t="s">
        <v>1952</v>
      </c>
      <c r="F5192" s="4">
        <v>31332</v>
      </c>
      <c r="G5192">
        <f t="shared" si="727"/>
        <v>203</v>
      </c>
      <c r="H5192">
        <f t="shared" si="728"/>
        <v>8902.25</v>
      </c>
      <c r="I5192">
        <f t="shared" si="729"/>
        <v>8699.25</v>
      </c>
      <c r="J5192">
        <f t="shared" si="730"/>
        <v>-12845.875</v>
      </c>
      <c r="K5192">
        <f t="shared" si="731"/>
        <v>21951.125</v>
      </c>
      <c r="L5192">
        <f t="shared" si="733"/>
        <v>0</v>
      </c>
      <c r="M5192">
        <f t="shared" si="734"/>
        <v>1</v>
      </c>
      <c r="N5192">
        <f t="shared" si="732"/>
        <v>1</v>
      </c>
      <c r="O5192">
        <f t="shared" si="735"/>
        <v>56</v>
      </c>
      <c r="P5192" t="str">
        <f>IF(O5192=MAX(O:O), A5192, "")</f>
        <v/>
      </c>
    </row>
    <row r="5193" spans="1:16" x14ac:dyDescent="0.35">
      <c r="A5193">
        <v>1996</v>
      </c>
      <c r="B5193" t="s">
        <v>4192</v>
      </c>
      <c r="C5193" t="s">
        <v>6813</v>
      </c>
      <c r="D5193" t="s">
        <v>13</v>
      </c>
      <c r="E5193" t="s">
        <v>17</v>
      </c>
      <c r="F5193" s="4">
        <v>11799</v>
      </c>
      <c r="G5193">
        <f t="shared" si="727"/>
        <v>203</v>
      </c>
      <c r="H5193">
        <f t="shared" si="728"/>
        <v>8902.25</v>
      </c>
      <c r="I5193">
        <f t="shared" si="729"/>
        <v>8699.25</v>
      </c>
      <c r="J5193">
        <f t="shared" si="730"/>
        <v>-12845.875</v>
      </c>
      <c r="K5193">
        <f t="shared" si="731"/>
        <v>21951.125</v>
      </c>
      <c r="L5193">
        <f t="shared" si="733"/>
        <v>0</v>
      </c>
      <c r="M5193">
        <f t="shared" si="734"/>
        <v>0</v>
      </c>
      <c r="N5193">
        <f t="shared" si="732"/>
        <v>0</v>
      </c>
      <c r="O5193">
        <f t="shared" si="735"/>
        <v>56</v>
      </c>
      <c r="P5193" t="str">
        <f>IF(O5193=MAX(O:O), A5193, "")</f>
        <v/>
      </c>
    </row>
    <row r="5194" spans="1:16" x14ac:dyDescent="0.35">
      <c r="A5194">
        <v>1996</v>
      </c>
      <c r="B5194" t="s">
        <v>4192</v>
      </c>
      <c r="C5194" t="s">
        <v>6814</v>
      </c>
      <c r="D5194" t="s">
        <v>13</v>
      </c>
      <c r="E5194" t="s">
        <v>19</v>
      </c>
      <c r="F5194" s="4">
        <v>9231</v>
      </c>
      <c r="G5194">
        <f t="shared" si="727"/>
        <v>203</v>
      </c>
      <c r="H5194">
        <f t="shared" si="728"/>
        <v>8902.25</v>
      </c>
      <c r="I5194">
        <f t="shared" si="729"/>
        <v>8699.25</v>
      </c>
      <c r="J5194">
        <f t="shared" si="730"/>
        <v>-12845.875</v>
      </c>
      <c r="K5194">
        <f t="shared" si="731"/>
        <v>21951.125</v>
      </c>
      <c r="L5194">
        <f t="shared" si="733"/>
        <v>0</v>
      </c>
      <c r="M5194">
        <f t="shared" si="734"/>
        <v>0</v>
      </c>
      <c r="N5194">
        <f t="shared" si="732"/>
        <v>0</v>
      </c>
      <c r="O5194">
        <f t="shared" si="735"/>
        <v>56</v>
      </c>
      <c r="P5194" t="str">
        <f>IF(O5194=MAX(O:O), A5194, "")</f>
        <v/>
      </c>
    </row>
    <row r="5195" spans="1:16" x14ac:dyDescent="0.35">
      <c r="A5195">
        <v>1996</v>
      </c>
      <c r="B5195" t="s">
        <v>4192</v>
      </c>
      <c r="C5195" t="s">
        <v>6815</v>
      </c>
      <c r="D5195" t="s">
        <v>13</v>
      </c>
      <c r="E5195" t="s">
        <v>32</v>
      </c>
      <c r="F5195" s="4">
        <v>7431</v>
      </c>
      <c r="G5195">
        <f t="shared" si="727"/>
        <v>203</v>
      </c>
      <c r="H5195">
        <f t="shared" si="728"/>
        <v>8902.25</v>
      </c>
      <c r="I5195">
        <f t="shared" si="729"/>
        <v>8699.25</v>
      </c>
      <c r="J5195">
        <f t="shared" si="730"/>
        <v>-12845.875</v>
      </c>
      <c r="K5195">
        <f t="shared" si="731"/>
        <v>21951.125</v>
      </c>
      <c r="L5195">
        <f t="shared" si="733"/>
        <v>0</v>
      </c>
      <c r="M5195">
        <f t="shared" si="734"/>
        <v>0</v>
      </c>
      <c r="N5195">
        <f t="shared" si="732"/>
        <v>0</v>
      </c>
      <c r="O5195">
        <f t="shared" si="735"/>
        <v>56</v>
      </c>
      <c r="P5195" t="str">
        <f>IF(O5195=MAX(O:O), A5195, "")</f>
        <v/>
      </c>
    </row>
    <row r="5196" spans="1:16" x14ac:dyDescent="0.35">
      <c r="A5196">
        <v>1996</v>
      </c>
      <c r="B5196" t="s">
        <v>4192</v>
      </c>
      <c r="C5196" t="s">
        <v>6816</v>
      </c>
      <c r="D5196" t="s">
        <v>13</v>
      </c>
      <c r="E5196" t="s">
        <v>6443</v>
      </c>
      <c r="F5196" s="4">
        <v>4527</v>
      </c>
      <c r="G5196">
        <f t="shared" si="727"/>
        <v>203</v>
      </c>
      <c r="H5196">
        <f t="shared" si="728"/>
        <v>8902.25</v>
      </c>
      <c r="I5196">
        <f t="shared" si="729"/>
        <v>8699.25</v>
      </c>
      <c r="J5196">
        <f t="shared" si="730"/>
        <v>-12845.875</v>
      </c>
      <c r="K5196">
        <f t="shared" si="731"/>
        <v>21951.125</v>
      </c>
      <c r="L5196">
        <f t="shared" si="733"/>
        <v>0</v>
      </c>
      <c r="M5196">
        <f t="shared" si="734"/>
        <v>0</v>
      </c>
      <c r="N5196">
        <f t="shared" si="732"/>
        <v>0</v>
      </c>
      <c r="O5196">
        <f t="shared" si="735"/>
        <v>56</v>
      </c>
      <c r="P5196" t="str">
        <f>IF(O5196=MAX(O:O), A5196, "")</f>
        <v/>
      </c>
    </row>
    <row r="5197" spans="1:16" x14ac:dyDescent="0.35">
      <c r="A5197">
        <v>1996</v>
      </c>
      <c r="B5197" t="s">
        <v>4192</v>
      </c>
      <c r="C5197" t="s">
        <v>6817</v>
      </c>
      <c r="D5197" t="s">
        <v>13</v>
      </c>
      <c r="E5197" t="s">
        <v>19</v>
      </c>
      <c r="F5197" s="4">
        <v>3049</v>
      </c>
      <c r="G5197">
        <f t="shared" si="727"/>
        <v>203</v>
      </c>
      <c r="H5197">
        <f t="shared" si="728"/>
        <v>8902.25</v>
      </c>
      <c r="I5197">
        <f t="shared" si="729"/>
        <v>8699.25</v>
      </c>
      <c r="J5197">
        <f t="shared" si="730"/>
        <v>-12845.875</v>
      </c>
      <c r="K5197">
        <f t="shared" si="731"/>
        <v>21951.125</v>
      </c>
      <c r="L5197">
        <f t="shared" si="733"/>
        <v>0</v>
      </c>
      <c r="M5197">
        <f t="shared" si="734"/>
        <v>0</v>
      </c>
      <c r="N5197">
        <f t="shared" si="732"/>
        <v>0</v>
      </c>
      <c r="O5197">
        <f t="shared" si="735"/>
        <v>56</v>
      </c>
      <c r="P5197" t="str">
        <f>IF(O5197=MAX(O:O), A5197, "")</f>
        <v/>
      </c>
    </row>
    <row r="5198" spans="1:16" x14ac:dyDescent="0.35">
      <c r="A5198">
        <v>1996</v>
      </c>
      <c r="B5198" t="s">
        <v>4192</v>
      </c>
      <c r="C5198" t="s">
        <v>6818</v>
      </c>
      <c r="D5198" t="s">
        <v>13</v>
      </c>
      <c r="E5198" t="s">
        <v>19</v>
      </c>
      <c r="F5198" s="4">
        <v>1610</v>
      </c>
      <c r="G5198">
        <f t="shared" si="727"/>
        <v>203</v>
      </c>
      <c r="H5198">
        <f t="shared" si="728"/>
        <v>8902.25</v>
      </c>
      <c r="I5198">
        <f t="shared" si="729"/>
        <v>8699.25</v>
      </c>
      <c r="J5198">
        <f t="shared" si="730"/>
        <v>-12845.875</v>
      </c>
      <c r="K5198">
        <f t="shared" si="731"/>
        <v>21951.125</v>
      </c>
      <c r="L5198">
        <f t="shared" si="733"/>
        <v>0</v>
      </c>
      <c r="M5198">
        <f t="shared" si="734"/>
        <v>0</v>
      </c>
      <c r="N5198">
        <f t="shared" si="732"/>
        <v>0</v>
      </c>
      <c r="O5198">
        <f t="shared" si="735"/>
        <v>56</v>
      </c>
      <c r="P5198" t="str">
        <f>IF(O5198=MAX(O:O), A5198, "")</f>
        <v/>
      </c>
    </row>
    <row r="5199" spans="1:16" x14ac:dyDescent="0.35">
      <c r="A5199">
        <v>1996</v>
      </c>
      <c r="B5199" t="s">
        <v>4192</v>
      </c>
      <c r="C5199" t="s">
        <v>6819</v>
      </c>
      <c r="D5199" t="s">
        <v>13</v>
      </c>
      <c r="E5199" t="s">
        <v>19</v>
      </c>
      <c r="F5199" s="4">
        <v>822</v>
      </c>
      <c r="G5199">
        <f t="shared" si="727"/>
        <v>203</v>
      </c>
      <c r="H5199">
        <f t="shared" si="728"/>
        <v>8902.25</v>
      </c>
      <c r="I5199">
        <f t="shared" si="729"/>
        <v>8699.25</v>
      </c>
      <c r="J5199">
        <f t="shared" si="730"/>
        <v>-12845.875</v>
      </c>
      <c r="K5199">
        <f t="shared" si="731"/>
        <v>21951.125</v>
      </c>
      <c r="L5199">
        <f t="shared" si="733"/>
        <v>0</v>
      </c>
      <c r="M5199">
        <f t="shared" si="734"/>
        <v>0</v>
      </c>
      <c r="N5199">
        <f t="shared" si="732"/>
        <v>0</v>
      </c>
      <c r="O5199">
        <f t="shared" si="735"/>
        <v>56</v>
      </c>
      <c r="P5199" t="str">
        <f>IF(O5199=MAX(O:O), A5199, "")</f>
        <v/>
      </c>
    </row>
    <row r="5200" spans="1:16" x14ac:dyDescent="0.35">
      <c r="A5200">
        <v>1996</v>
      </c>
      <c r="B5200" t="s">
        <v>4192</v>
      </c>
      <c r="C5200" t="s">
        <v>6820</v>
      </c>
      <c r="D5200" t="s">
        <v>13</v>
      </c>
      <c r="E5200" t="s">
        <v>19</v>
      </c>
      <c r="F5200" s="4">
        <v>482</v>
      </c>
      <c r="G5200">
        <f t="shared" si="727"/>
        <v>203</v>
      </c>
      <c r="H5200">
        <f t="shared" si="728"/>
        <v>8902.25</v>
      </c>
      <c r="I5200">
        <f t="shared" si="729"/>
        <v>8699.25</v>
      </c>
      <c r="J5200">
        <f t="shared" si="730"/>
        <v>-12845.875</v>
      </c>
      <c r="K5200">
        <f t="shared" si="731"/>
        <v>21951.125</v>
      </c>
      <c r="L5200">
        <f t="shared" si="733"/>
        <v>0</v>
      </c>
      <c r="M5200">
        <f t="shared" si="734"/>
        <v>0</v>
      </c>
      <c r="N5200">
        <f t="shared" si="732"/>
        <v>0</v>
      </c>
      <c r="O5200">
        <f t="shared" si="735"/>
        <v>56</v>
      </c>
      <c r="P5200" t="str">
        <f>IF(O5200=MAX(O:O), A5200, "")</f>
        <v/>
      </c>
    </row>
    <row r="5201" spans="1:16" x14ac:dyDescent="0.35">
      <c r="A5201">
        <v>1996</v>
      </c>
      <c r="B5201" t="s">
        <v>4192</v>
      </c>
      <c r="C5201" t="s">
        <v>6821</v>
      </c>
      <c r="D5201" t="s">
        <v>13</v>
      </c>
      <c r="E5201" t="s">
        <v>19</v>
      </c>
      <c r="F5201" s="4">
        <v>390</v>
      </c>
      <c r="G5201">
        <f t="shared" si="727"/>
        <v>203</v>
      </c>
      <c r="H5201">
        <f t="shared" si="728"/>
        <v>8902.25</v>
      </c>
      <c r="I5201">
        <f t="shared" si="729"/>
        <v>8699.25</v>
      </c>
      <c r="J5201">
        <f t="shared" si="730"/>
        <v>-12845.875</v>
      </c>
      <c r="K5201">
        <f t="shared" si="731"/>
        <v>21951.125</v>
      </c>
      <c r="L5201">
        <f t="shared" si="733"/>
        <v>0</v>
      </c>
      <c r="M5201">
        <f t="shared" si="734"/>
        <v>0</v>
      </c>
      <c r="N5201">
        <f t="shared" si="732"/>
        <v>0</v>
      </c>
      <c r="O5201">
        <f t="shared" si="735"/>
        <v>56</v>
      </c>
      <c r="P5201" t="str">
        <f>IF(O5201=MAX(O:O), A5201, "")</f>
        <v/>
      </c>
    </row>
    <row r="5202" spans="1:16" x14ac:dyDescent="0.35">
      <c r="A5202">
        <v>1996</v>
      </c>
      <c r="B5202" t="s">
        <v>4192</v>
      </c>
      <c r="C5202" t="s">
        <v>6822</v>
      </c>
      <c r="D5202" t="s">
        <v>13</v>
      </c>
      <c r="E5202" t="s">
        <v>19</v>
      </c>
      <c r="F5202" s="4">
        <v>357</v>
      </c>
      <c r="G5202">
        <f t="shared" si="727"/>
        <v>203</v>
      </c>
      <c r="H5202">
        <f t="shared" si="728"/>
        <v>8902.25</v>
      </c>
      <c r="I5202">
        <f t="shared" si="729"/>
        <v>8699.25</v>
      </c>
      <c r="J5202">
        <f t="shared" si="730"/>
        <v>-12845.875</v>
      </c>
      <c r="K5202">
        <f t="shared" si="731"/>
        <v>21951.125</v>
      </c>
      <c r="L5202">
        <f t="shared" si="733"/>
        <v>0</v>
      </c>
      <c r="M5202">
        <f t="shared" si="734"/>
        <v>0</v>
      </c>
      <c r="N5202">
        <f t="shared" si="732"/>
        <v>0</v>
      </c>
      <c r="O5202">
        <f t="shared" si="735"/>
        <v>56</v>
      </c>
      <c r="P5202" t="str">
        <f>IF(O5202=MAX(O:O), A5202, "")</f>
        <v/>
      </c>
    </row>
    <row r="5203" spans="1:16" x14ac:dyDescent="0.35">
      <c r="A5203">
        <v>1996</v>
      </c>
      <c r="B5203" t="s">
        <v>4192</v>
      </c>
      <c r="C5203" t="s">
        <v>6823</v>
      </c>
      <c r="D5203" t="s">
        <v>13</v>
      </c>
      <c r="E5203" t="s">
        <v>19</v>
      </c>
      <c r="F5203" s="4">
        <v>307</v>
      </c>
      <c r="G5203">
        <f t="shared" si="727"/>
        <v>203</v>
      </c>
      <c r="H5203">
        <f t="shared" si="728"/>
        <v>8902.25</v>
      </c>
      <c r="I5203">
        <f t="shared" si="729"/>
        <v>8699.25</v>
      </c>
      <c r="J5203">
        <f t="shared" si="730"/>
        <v>-12845.875</v>
      </c>
      <c r="K5203">
        <f t="shared" si="731"/>
        <v>21951.125</v>
      </c>
      <c r="L5203">
        <f t="shared" si="733"/>
        <v>0</v>
      </c>
      <c r="M5203">
        <f t="shared" si="734"/>
        <v>0</v>
      </c>
      <c r="N5203">
        <f t="shared" si="732"/>
        <v>0</v>
      </c>
      <c r="O5203">
        <f t="shared" si="735"/>
        <v>56</v>
      </c>
      <c r="P5203" t="str">
        <f>IF(O5203=MAX(O:O), A5203, "")</f>
        <v/>
      </c>
    </row>
    <row r="5204" spans="1:16" x14ac:dyDescent="0.35">
      <c r="A5204">
        <v>1996</v>
      </c>
      <c r="B5204" t="s">
        <v>4192</v>
      </c>
      <c r="C5204" t="s">
        <v>6824</v>
      </c>
      <c r="D5204" t="s">
        <v>13</v>
      </c>
      <c r="E5204" t="s">
        <v>19</v>
      </c>
      <c r="F5204" s="4">
        <v>238</v>
      </c>
      <c r="G5204">
        <f t="shared" si="727"/>
        <v>203</v>
      </c>
      <c r="H5204">
        <f t="shared" si="728"/>
        <v>8902.25</v>
      </c>
      <c r="I5204">
        <f t="shared" si="729"/>
        <v>8699.25</v>
      </c>
      <c r="J5204">
        <f t="shared" si="730"/>
        <v>-12845.875</v>
      </c>
      <c r="K5204">
        <f t="shared" si="731"/>
        <v>21951.125</v>
      </c>
      <c r="L5204">
        <f t="shared" si="733"/>
        <v>0</v>
      </c>
      <c r="M5204">
        <f t="shared" si="734"/>
        <v>0</v>
      </c>
      <c r="N5204">
        <f t="shared" si="732"/>
        <v>0</v>
      </c>
      <c r="O5204">
        <f t="shared" si="735"/>
        <v>56</v>
      </c>
      <c r="P5204" t="str">
        <f>IF(O5204=MAX(O:O), A5204, "")</f>
        <v/>
      </c>
    </row>
    <row r="5205" spans="1:16" x14ac:dyDescent="0.35">
      <c r="A5205">
        <v>1996</v>
      </c>
      <c r="B5205" t="s">
        <v>4192</v>
      </c>
      <c r="C5205" t="s">
        <v>6825</v>
      </c>
      <c r="D5205" t="s">
        <v>13</v>
      </c>
      <c r="E5205" t="s">
        <v>19</v>
      </c>
      <c r="F5205" s="4">
        <v>170</v>
      </c>
      <c r="G5205">
        <f t="shared" si="727"/>
        <v>203</v>
      </c>
      <c r="H5205">
        <f t="shared" si="728"/>
        <v>8902.25</v>
      </c>
      <c r="I5205">
        <f t="shared" si="729"/>
        <v>8699.25</v>
      </c>
      <c r="J5205">
        <f t="shared" si="730"/>
        <v>-12845.875</v>
      </c>
      <c r="K5205">
        <f t="shared" si="731"/>
        <v>21951.125</v>
      </c>
      <c r="L5205">
        <f t="shared" si="733"/>
        <v>0</v>
      </c>
      <c r="M5205">
        <f t="shared" si="734"/>
        <v>0</v>
      </c>
      <c r="N5205">
        <f t="shared" si="732"/>
        <v>0</v>
      </c>
      <c r="O5205">
        <f t="shared" si="735"/>
        <v>56</v>
      </c>
      <c r="P5205" t="str">
        <f>IF(O5205=MAX(O:O), A5205, "")</f>
        <v/>
      </c>
    </row>
    <row r="5206" spans="1:16" x14ac:dyDescent="0.35">
      <c r="A5206">
        <v>1996</v>
      </c>
      <c r="B5206" t="s">
        <v>4199</v>
      </c>
      <c r="C5206" t="s">
        <v>5376</v>
      </c>
      <c r="D5206" t="s">
        <v>13</v>
      </c>
      <c r="E5206" t="s">
        <v>68</v>
      </c>
      <c r="F5206" s="4">
        <v>23463</v>
      </c>
      <c r="G5206">
        <f t="shared" si="727"/>
        <v>203</v>
      </c>
      <c r="H5206">
        <f t="shared" si="728"/>
        <v>8902.25</v>
      </c>
      <c r="I5206">
        <f t="shared" si="729"/>
        <v>8699.25</v>
      </c>
      <c r="J5206">
        <f t="shared" si="730"/>
        <v>-12845.875</v>
      </c>
      <c r="K5206">
        <f t="shared" si="731"/>
        <v>21951.125</v>
      </c>
      <c r="L5206">
        <f t="shared" si="733"/>
        <v>0</v>
      </c>
      <c r="M5206">
        <f t="shared" si="734"/>
        <v>1</v>
      </c>
      <c r="N5206">
        <f t="shared" si="732"/>
        <v>1</v>
      </c>
      <c r="O5206">
        <f t="shared" si="735"/>
        <v>57</v>
      </c>
      <c r="P5206" t="str">
        <f>IF(O5206=MAX(O:O), A5206, "")</f>
        <v/>
      </c>
    </row>
    <row r="5207" spans="1:16" x14ac:dyDescent="0.35">
      <c r="A5207">
        <v>1996</v>
      </c>
      <c r="B5207" t="s">
        <v>4199</v>
      </c>
      <c r="C5207" t="s">
        <v>6826</v>
      </c>
      <c r="D5207" t="s">
        <v>13</v>
      </c>
      <c r="E5207" t="s">
        <v>19</v>
      </c>
      <c r="F5207" s="4">
        <v>15440</v>
      </c>
      <c r="G5207">
        <f t="shared" si="727"/>
        <v>203</v>
      </c>
      <c r="H5207">
        <f t="shared" si="728"/>
        <v>8902.25</v>
      </c>
      <c r="I5207">
        <f t="shared" si="729"/>
        <v>8699.25</v>
      </c>
      <c r="J5207">
        <f t="shared" si="730"/>
        <v>-12845.875</v>
      </c>
      <c r="K5207">
        <f t="shared" si="731"/>
        <v>21951.125</v>
      </c>
      <c r="L5207">
        <f t="shared" si="733"/>
        <v>0</v>
      </c>
      <c r="M5207">
        <f t="shared" si="734"/>
        <v>0</v>
      </c>
      <c r="N5207">
        <f t="shared" si="732"/>
        <v>0</v>
      </c>
      <c r="O5207">
        <f t="shared" si="735"/>
        <v>57</v>
      </c>
      <c r="P5207" t="str">
        <f>IF(O5207=MAX(O:O), A5207, "")</f>
        <v/>
      </c>
    </row>
    <row r="5208" spans="1:16" x14ac:dyDescent="0.35">
      <c r="A5208">
        <v>1996</v>
      </c>
      <c r="B5208" t="s">
        <v>4199</v>
      </c>
      <c r="C5208" t="s">
        <v>6827</v>
      </c>
      <c r="D5208" t="s">
        <v>13</v>
      </c>
      <c r="E5208" t="s">
        <v>17</v>
      </c>
      <c r="F5208" s="4">
        <v>15365</v>
      </c>
      <c r="G5208">
        <f t="shared" si="727"/>
        <v>203</v>
      </c>
      <c r="H5208">
        <f t="shared" si="728"/>
        <v>8902.25</v>
      </c>
      <c r="I5208">
        <f t="shared" si="729"/>
        <v>8699.25</v>
      </c>
      <c r="J5208">
        <f t="shared" si="730"/>
        <v>-12845.875</v>
      </c>
      <c r="K5208">
        <f t="shared" si="731"/>
        <v>21951.125</v>
      </c>
      <c r="L5208">
        <f t="shared" si="733"/>
        <v>0</v>
      </c>
      <c r="M5208">
        <f t="shared" si="734"/>
        <v>0</v>
      </c>
      <c r="N5208">
        <f t="shared" si="732"/>
        <v>0</v>
      </c>
      <c r="O5208">
        <f t="shared" si="735"/>
        <v>57</v>
      </c>
      <c r="P5208" t="str">
        <f>IF(O5208=MAX(O:O), A5208, "")</f>
        <v/>
      </c>
    </row>
    <row r="5209" spans="1:16" x14ac:dyDescent="0.35">
      <c r="A5209">
        <v>1996</v>
      </c>
      <c r="B5209" t="s">
        <v>4199</v>
      </c>
      <c r="C5209" t="s">
        <v>6828</v>
      </c>
      <c r="D5209" t="s">
        <v>13</v>
      </c>
      <c r="E5209" t="s">
        <v>32</v>
      </c>
      <c r="F5209" s="4">
        <v>2460</v>
      </c>
      <c r="G5209">
        <f t="shared" si="727"/>
        <v>203</v>
      </c>
      <c r="H5209">
        <f t="shared" si="728"/>
        <v>8902.25</v>
      </c>
      <c r="I5209">
        <f t="shared" si="729"/>
        <v>8699.25</v>
      </c>
      <c r="J5209">
        <f t="shared" si="730"/>
        <v>-12845.875</v>
      </c>
      <c r="K5209">
        <f t="shared" si="731"/>
        <v>21951.125</v>
      </c>
      <c r="L5209">
        <f t="shared" si="733"/>
        <v>0</v>
      </c>
      <c r="M5209">
        <f t="shared" si="734"/>
        <v>0</v>
      </c>
      <c r="N5209">
        <f t="shared" si="732"/>
        <v>0</v>
      </c>
      <c r="O5209">
        <f t="shared" si="735"/>
        <v>57</v>
      </c>
      <c r="P5209" t="str">
        <f>IF(O5209=MAX(O:O), A5209, "")</f>
        <v/>
      </c>
    </row>
    <row r="5210" spans="1:16" x14ac:dyDescent="0.35">
      <c r="A5210">
        <v>1996</v>
      </c>
      <c r="B5210" t="s">
        <v>4199</v>
      </c>
      <c r="C5210" t="s">
        <v>6829</v>
      </c>
      <c r="D5210" t="s">
        <v>13</v>
      </c>
      <c r="E5210" t="s">
        <v>19</v>
      </c>
      <c r="F5210" s="4">
        <v>1808</v>
      </c>
      <c r="G5210">
        <f t="shared" si="727"/>
        <v>203</v>
      </c>
      <c r="H5210">
        <f t="shared" si="728"/>
        <v>8902.25</v>
      </c>
      <c r="I5210">
        <f t="shared" si="729"/>
        <v>8699.25</v>
      </c>
      <c r="J5210">
        <f t="shared" si="730"/>
        <v>-12845.875</v>
      </c>
      <c r="K5210">
        <f t="shared" si="731"/>
        <v>21951.125</v>
      </c>
      <c r="L5210">
        <f t="shared" si="733"/>
        <v>0</v>
      </c>
      <c r="M5210">
        <f t="shared" si="734"/>
        <v>0</v>
      </c>
      <c r="N5210">
        <f t="shared" si="732"/>
        <v>0</v>
      </c>
      <c r="O5210">
        <f t="shared" si="735"/>
        <v>57</v>
      </c>
      <c r="P5210" t="str">
        <f>IF(O5210=MAX(O:O), A5210, "")</f>
        <v/>
      </c>
    </row>
    <row r="5211" spans="1:16" x14ac:dyDescent="0.35">
      <c r="A5211">
        <v>1996</v>
      </c>
      <c r="B5211" t="s">
        <v>4199</v>
      </c>
      <c r="C5211" t="s">
        <v>6830</v>
      </c>
      <c r="D5211" t="s">
        <v>13</v>
      </c>
      <c r="E5211" t="s">
        <v>19</v>
      </c>
      <c r="F5211" s="4">
        <v>1067</v>
      </c>
      <c r="G5211">
        <f t="shared" si="727"/>
        <v>203</v>
      </c>
      <c r="H5211">
        <f t="shared" si="728"/>
        <v>8902.25</v>
      </c>
      <c r="I5211">
        <f t="shared" si="729"/>
        <v>8699.25</v>
      </c>
      <c r="J5211">
        <f t="shared" si="730"/>
        <v>-12845.875</v>
      </c>
      <c r="K5211">
        <f t="shared" si="731"/>
        <v>21951.125</v>
      </c>
      <c r="L5211">
        <f t="shared" si="733"/>
        <v>0</v>
      </c>
      <c r="M5211">
        <f t="shared" si="734"/>
        <v>0</v>
      </c>
      <c r="N5211">
        <f t="shared" si="732"/>
        <v>0</v>
      </c>
      <c r="O5211">
        <f t="shared" si="735"/>
        <v>57</v>
      </c>
      <c r="P5211" t="str">
        <f>IF(O5211=MAX(O:O), A5211, "")</f>
        <v/>
      </c>
    </row>
    <row r="5212" spans="1:16" x14ac:dyDescent="0.35">
      <c r="A5212">
        <v>1996</v>
      </c>
      <c r="B5212" t="s">
        <v>4199</v>
      </c>
      <c r="C5212" t="s">
        <v>6831</v>
      </c>
      <c r="D5212" t="s">
        <v>13</v>
      </c>
      <c r="E5212" t="s">
        <v>19</v>
      </c>
      <c r="F5212" s="4">
        <v>860</v>
      </c>
      <c r="G5212">
        <f t="shared" si="727"/>
        <v>203</v>
      </c>
      <c r="H5212">
        <f t="shared" si="728"/>
        <v>8902.25</v>
      </c>
      <c r="I5212">
        <f t="shared" si="729"/>
        <v>8699.25</v>
      </c>
      <c r="J5212">
        <f t="shared" si="730"/>
        <v>-12845.875</v>
      </c>
      <c r="K5212">
        <f t="shared" si="731"/>
        <v>21951.125</v>
      </c>
      <c r="L5212">
        <f t="shared" si="733"/>
        <v>0</v>
      </c>
      <c r="M5212">
        <f t="shared" si="734"/>
        <v>0</v>
      </c>
      <c r="N5212">
        <f t="shared" si="732"/>
        <v>0</v>
      </c>
      <c r="O5212">
        <f t="shared" si="735"/>
        <v>57</v>
      </c>
      <c r="P5212" t="str">
        <f>IF(O5212=MAX(O:O), A5212, "")</f>
        <v/>
      </c>
    </row>
    <row r="5213" spans="1:16" x14ac:dyDescent="0.35">
      <c r="A5213">
        <v>1996</v>
      </c>
      <c r="B5213" t="s">
        <v>4199</v>
      </c>
      <c r="C5213" t="s">
        <v>5383</v>
      </c>
      <c r="D5213" t="s">
        <v>13</v>
      </c>
      <c r="E5213" t="s">
        <v>19</v>
      </c>
      <c r="F5213" s="4">
        <v>678</v>
      </c>
      <c r="G5213">
        <f t="shared" si="727"/>
        <v>203</v>
      </c>
      <c r="H5213">
        <f t="shared" si="728"/>
        <v>8902.25</v>
      </c>
      <c r="I5213">
        <f t="shared" si="729"/>
        <v>8699.25</v>
      </c>
      <c r="J5213">
        <f t="shared" si="730"/>
        <v>-12845.875</v>
      </c>
      <c r="K5213">
        <f t="shared" si="731"/>
        <v>21951.125</v>
      </c>
      <c r="L5213">
        <f t="shared" si="733"/>
        <v>0</v>
      </c>
      <c r="M5213">
        <f t="shared" si="734"/>
        <v>0</v>
      </c>
      <c r="N5213">
        <f t="shared" si="732"/>
        <v>0</v>
      </c>
      <c r="O5213">
        <f t="shared" si="735"/>
        <v>57</v>
      </c>
      <c r="P5213" t="str">
        <f>IF(O5213=MAX(O:O), A5213, "")</f>
        <v/>
      </c>
    </row>
    <row r="5214" spans="1:16" x14ac:dyDescent="0.35">
      <c r="A5214">
        <v>1996</v>
      </c>
      <c r="B5214" t="s">
        <v>4199</v>
      </c>
      <c r="C5214" t="s">
        <v>6832</v>
      </c>
      <c r="D5214" t="s">
        <v>13</v>
      </c>
      <c r="E5214" t="s">
        <v>6833</v>
      </c>
      <c r="F5214" s="4">
        <v>533</v>
      </c>
      <c r="G5214">
        <f t="shared" si="727"/>
        <v>203</v>
      </c>
      <c r="H5214">
        <f t="shared" si="728"/>
        <v>8902.25</v>
      </c>
      <c r="I5214">
        <f t="shared" si="729"/>
        <v>8699.25</v>
      </c>
      <c r="J5214">
        <f t="shared" si="730"/>
        <v>-12845.875</v>
      </c>
      <c r="K5214">
        <f t="shared" si="731"/>
        <v>21951.125</v>
      </c>
      <c r="L5214">
        <f t="shared" si="733"/>
        <v>0</v>
      </c>
      <c r="M5214">
        <f t="shared" si="734"/>
        <v>0</v>
      </c>
      <c r="N5214">
        <f t="shared" si="732"/>
        <v>0</v>
      </c>
      <c r="O5214">
        <f t="shared" si="735"/>
        <v>57</v>
      </c>
      <c r="P5214" t="str">
        <f>IF(O5214=MAX(O:O), A5214, "")</f>
        <v/>
      </c>
    </row>
    <row r="5215" spans="1:16" x14ac:dyDescent="0.35">
      <c r="A5215">
        <v>1996</v>
      </c>
      <c r="B5215" t="s">
        <v>4199</v>
      </c>
      <c r="C5215" t="s">
        <v>6834</v>
      </c>
      <c r="D5215" t="s">
        <v>13</v>
      </c>
      <c r="E5215" t="s">
        <v>139</v>
      </c>
      <c r="F5215" s="4">
        <v>528</v>
      </c>
      <c r="G5215">
        <f t="shared" si="727"/>
        <v>203</v>
      </c>
      <c r="H5215">
        <f t="shared" si="728"/>
        <v>8902.25</v>
      </c>
      <c r="I5215">
        <f t="shared" si="729"/>
        <v>8699.25</v>
      </c>
      <c r="J5215">
        <f t="shared" si="730"/>
        <v>-12845.875</v>
      </c>
      <c r="K5215">
        <f t="shared" si="731"/>
        <v>21951.125</v>
      </c>
      <c r="L5215">
        <f t="shared" si="733"/>
        <v>0</v>
      </c>
      <c r="M5215">
        <f t="shared" si="734"/>
        <v>0</v>
      </c>
      <c r="N5215">
        <f t="shared" si="732"/>
        <v>0</v>
      </c>
      <c r="O5215">
        <f t="shared" si="735"/>
        <v>57</v>
      </c>
      <c r="P5215" t="str">
        <f>IF(O5215=MAX(O:O), A5215, "")</f>
        <v/>
      </c>
    </row>
    <row r="5216" spans="1:16" x14ac:dyDescent="0.35">
      <c r="A5216">
        <v>1996</v>
      </c>
      <c r="B5216" t="s">
        <v>4199</v>
      </c>
      <c r="C5216" t="s">
        <v>6835</v>
      </c>
      <c r="D5216" t="s">
        <v>13</v>
      </c>
      <c r="E5216" t="s">
        <v>19</v>
      </c>
      <c r="F5216" s="4">
        <v>162</v>
      </c>
      <c r="G5216">
        <f t="shared" si="727"/>
        <v>203</v>
      </c>
      <c r="H5216">
        <f t="shared" si="728"/>
        <v>8902.25</v>
      </c>
      <c r="I5216">
        <f t="shared" si="729"/>
        <v>8699.25</v>
      </c>
      <c r="J5216">
        <f t="shared" si="730"/>
        <v>-12845.875</v>
      </c>
      <c r="K5216">
        <f t="shared" si="731"/>
        <v>21951.125</v>
      </c>
      <c r="L5216">
        <f t="shared" si="733"/>
        <v>0</v>
      </c>
      <c r="M5216">
        <f t="shared" si="734"/>
        <v>0</v>
      </c>
      <c r="N5216">
        <f t="shared" si="732"/>
        <v>0</v>
      </c>
      <c r="O5216">
        <f t="shared" si="735"/>
        <v>57</v>
      </c>
      <c r="P5216" t="str">
        <f>IF(O5216=MAX(O:O), A5216, "")</f>
        <v/>
      </c>
    </row>
    <row r="5217" spans="1:16" x14ac:dyDescent="0.35">
      <c r="A5217">
        <v>1996</v>
      </c>
      <c r="B5217" t="s">
        <v>4199</v>
      </c>
      <c r="C5217" t="s">
        <v>6836</v>
      </c>
      <c r="D5217" t="s">
        <v>13</v>
      </c>
      <c r="E5217" t="s">
        <v>19</v>
      </c>
      <c r="F5217" s="4">
        <v>121</v>
      </c>
      <c r="G5217">
        <f t="shared" si="727"/>
        <v>203</v>
      </c>
      <c r="H5217">
        <f t="shared" si="728"/>
        <v>8902.25</v>
      </c>
      <c r="I5217">
        <f t="shared" si="729"/>
        <v>8699.25</v>
      </c>
      <c r="J5217">
        <f t="shared" si="730"/>
        <v>-12845.875</v>
      </c>
      <c r="K5217">
        <f t="shared" si="731"/>
        <v>21951.125</v>
      </c>
      <c r="L5217">
        <f t="shared" si="733"/>
        <v>0</v>
      </c>
      <c r="M5217">
        <f t="shared" si="734"/>
        <v>0</v>
      </c>
      <c r="N5217">
        <f t="shared" si="732"/>
        <v>0</v>
      </c>
      <c r="O5217">
        <f t="shared" si="735"/>
        <v>57</v>
      </c>
      <c r="P5217" t="str">
        <f>IF(O5217=MAX(O:O), A5217, "")</f>
        <v/>
      </c>
    </row>
    <row r="5218" spans="1:16" x14ac:dyDescent="0.35">
      <c r="A5218">
        <v>1996</v>
      </c>
      <c r="B5218" t="s">
        <v>4199</v>
      </c>
      <c r="C5218" t="s">
        <v>6837</v>
      </c>
      <c r="D5218" t="s">
        <v>13</v>
      </c>
      <c r="E5218" t="s">
        <v>6443</v>
      </c>
      <c r="F5218" s="4">
        <v>94</v>
      </c>
      <c r="G5218">
        <f t="shared" si="727"/>
        <v>203</v>
      </c>
      <c r="H5218">
        <f t="shared" si="728"/>
        <v>8902.25</v>
      </c>
      <c r="I5218">
        <f t="shared" si="729"/>
        <v>8699.25</v>
      </c>
      <c r="J5218">
        <f t="shared" si="730"/>
        <v>-12845.875</v>
      </c>
      <c r="K5218">
        <f t="shared" si="731"/>
        <v>21951.125</v>
      </c>
      <c r="L5218">
        <f t="shared" si="733"/>
        <v>0</v>
      </c>
      <c r="M5218">
        <f t="shared" si="734"/>
        <v>0</v>
      </c>
      <c r="N5218">
        <f t="shared" si="732"/>
        <v>0</v>
      </c>
      <c r="O5218">
        <f t="shared" si="735"/>
        <v>57</v>
      </c>
      <c r="P5218" t="str">
        <f>IF(O5218=MAX(O:O), A5218, "")</f>
        <v/>
      </c>
    </row>
    <row r="5219" spans="1:16" x14ac:dyDescent="0.35">
      <c r="A5219">
        <v>1996</v>
      </c>
      <c r="B5219" t="s">
        <v>4199</v>
      </c>
      <c r="C5219" t="s">
        <v>6838</v>
      </c>
      <c r="D5219" t="s">
        <v>13</v>
      </c>
      <c r="E5219" t="s">
        <v>19</v>
      </c>
      <c r="F5219" s="4">
        <v>59</v>
      </c>
      <c r="G5219">
        <f t="shared" si="727"/>
        <v>203</v>
      </c>
      <c r="H5219">
        <f t="shared" si="728"/>
        <v>8902.25</v>
      </c>
      <c r="I5219">
        <f t="shared" si="729"/>
        <v>8699.25</v>
      </c>
      <c r="J5219">
        <f t="shared" si="730"/>
        <v>-12845.875</v>
      </c>
      <c r="K5219">
        <f t="shared" si="731"/>
        <v>21951.125</v>
      </c>
      <c r="L5219">
        <f t="shared" si="733"/>
        <v>0</v>
      </c>
      <c r="M5219">
        <f t="shared" si="734"/>
        <v>0</v>
      </c>
      <c r="N5219">
        <f t="shared" si="732"/>
        <v>0</v>
      </c>
      <c r="O5219">
        <f t="shared" si="735"/>
        <v>57</v>
      </c>
      <c r="P5219" t="str">
        <f>IF(O5219=MAX(O:O), A5219, "")</f>
        <v/>
      </c>
    </row>
    <row r="5220" spans="1:16" x14ac:dyDescent="0.35">
      <c r="A5220">
        <v>1996</v>
      </c>
      <c r="B5220" t="s">
        <v>4211</v>
      </c>
      <c r="C5220" t="s">
        <v>6839</v>
      </c>
      <c r="D5220" t="s">
        <v>13</v>
      </c>
      <c r="E5220" t="s">
        <v>68</v>
      </c>
      <c r="F5220" s="4">
        <v>35935</v>
      </c>
      <c r="G5220">
        <f t="shared" si="727"/>
        <v>203</v>
      </c>
      <c r="H5220">
        <f t="shared" si="728"/>
        <v>8902.25</v>
      </c>
      <c r="I5220">
        <f t="shared" si="729"/>
        <v>8699.25</v>
      </c>
      <c r="J5220">
        <f t="shared" si="730"/>
        <v>-12845.875</v>
      </c>
      <c r="K5220">
        <f t="shared" si="731"/>
        <v>21951.125</v>
      </c>
      <c r="L5220">
        <f t="shared" si="733"/>
        <v>0</v>
      </c>
      <c r="M5220">
        <f t="shared" si="734"/>
        <v>1</v>
      </c>
      <c r="N5220">
        <f t="shared" si="732"/>
        <v>1</v>
      </c>
      <c r="O5220">
        <f t="shared" si="735"/>
        <v>58</v>
      </c>
      <c r="P5220" t="str">
        <f>IF(O5220=MAX(O:O), A5220, "")</f>
        <v/>
      </c>
    </row>
    <row r="5221" spans="1:16" x14ac:dyDescent="0.35">
      <c r="A5221">
        <v>1996</v>
      </c>
      <c r="B5221" t="s">
        <v>4211</v>
      </c>
      <c r="C5221" t="s">
        <v>6840</v>
      </c>
      <c r="D5221" t="s">
        <v>13</v>
      </c>
      <c r="E5221" t="s">
        <v>17</v>
      </c>
      <c r="F5221" s="4">
        <v>6148</v>
      </c>
      <c r="G5221">
        <f t="shared" si="727"/>
        <v>203</v>
      </c>
      <c r="H5221">
        <f t="shared" si="728"/>
        <v>8902.25</v>
      </c>
      <c r="I5221">
        <f t="shared" si="729"/>
        <v>8699.25</v>
      </c>
      <c r="J5221">
        <f t="shared" si="730"/>
        <v>-12845.875</v>
      </c>
      <c r="K5221">
        <f t="shared" si="731"/>
        <v>21951.125</v>
      </c>
      <c r="L5221">
        <f t="shared" si="733"/>
        <v>0</v>
      </c>
      <c r="M5221">
        <f t="shared" si="734"/>
        <v>0</v>
      </c>
      <c r="N5221">
        <f t="shared" si="732"/>
        <v>0</v>
      </c>
      <c r="O5221">
        <f t="shared" si="735"/>
        <v>58</v>
      </c>
      <c r="P5221" t="str">
        <f>IF(O5221=MAX(O:O), A5221, "")</f>
        <v/>
      </c>
    </row>
    <row r="5222" spans="1:16" x14ac:dyDescent="0.35">
      <c r="A5222">
        <v>1996</v>
      </c>
      <c r="B5222" t="s">
        <v>4211</v>
      </c>
      <c r="C5222" t="s">
        <v>6841</v>
      </c>
      <c r="D5222" t="s">
        <v>13</v>
      </c>
      <c r="E5222" t="s">
        <v>5768</v>
      </c>
      <c r="F5222" s="4">
        <v>5853</v>
      </c>
      <c r="G5222">
        <f t="shared" si="727"/>
        <v>203</v>
      </c>
      <c r="H5222">
        <f t="shared" si="728"/>
        <v>8902.25</v>
      </c>
      <c r="I5222">
        <f t="shared" si="729"/>
        <v>8699.25</v>
      </c>
      <c r="J5222">
        <f t="shared" si="730"/>
        <v>-12845.875</v>
      </c>
      <c r="K5222">
        <f t="shared" si="731"/>
        <v>21951.125</v>
      </c>
      <c r="L5222">
        <f t="shared" si="733"/>
        <v>0</v>
      </c>
      <c r="M5222">
        <f t="shared" si="734"/>
        <v>0</v>
      </c>
      <c r="N5222">
        <f t="shared" si="732"/>
        <v>0</v>
      </c>
      <c r="O5222">
        <f t="shared" si="735"/>
        <v>58</v>
      </c>
      <c r="P5222" t="str">
        <f>IF(O5222=MAX(O:O), A5222, "")</f>
        <v/>
      </c>
    </row>
    <row r="5223" spans="1:16" x14ac:dyDescent="0.35">
      <c r="A5223">
        <v>1996</v>
      </c>
      <c r="B5223" t="s">
        <v>4211</v>
      </c>
      <c r="C5223" t="s">
        <v>6842</v>
      </c>
      <c r="D5223" t="s">
        <v>13</v>
      </c>
      <c r="E5223" t="s">
        <v>19</v>
      </c>
      <c r="F5223" s="4">
        <v>3710</v>
      </c>
      <c r="G5223">
        <f t="shared" si="727"/>
        <v>203</v>
      </c>
      <c r="H5223">
        <f t="shared" si="728"/>
        <v>8902.25</v>
      </c>
      <c r="I5223">
        <f t="shared" si="729"/>
        <v>8699.25</v>
      </c>
      <c r="J5223">
        <f t="shared" si="730"/>
        <v>-12845.875</v>
      </c>
      <c r="K5223">
        <f t="shared" si="731"/>
        <v>21951.125</v>
      </c>
      <c r="L5223">
        <f t="shared" si="733"/>
        <v>0</v>
      </c>
      <c r="M5223">
        <f t="shared" si="734"/>
        <v>0</v>
      </c>
      <c r="N5223">
        <f t="shared" si="732"/>
        <v>0</v>
      </c>
      <c r="O5223">
        <f t="shared" si="735"/>
        <v>58</v>
      </c>
      <c r="P5223" t="str">
        <f>IF(O5223=MAX(O:O), A5223, "")</f>
        <v/>
      </c>
    </row>
    <row r="5224" spans="1:16" x14ac:dyDescent="0.35">
      <c r="A5224">
        <v>1996</v>
      </c>
      <c r="B5224" t="s">
        <v>4211</v>
      </c>
      <c r="C5224" t="s">
        <v>6843</v>
      </c>
      <c r="D5224" t="s">
        <v>13</v>
      </c>
      <c r="E5224" t="s">
        <v>32</v>
      </c>
      <c r="F5224" s="4">
        <v>2935</v>
      </c>
      <c r="G5224">
        <f t="shared" si="727"/>
        <v>203</v>
      </c>
      <c r="H5224">
        <f t="shared" si="728"/>
        <v>8902.25</v>
      </c>
      <c r="I5224">
        <f t="shared" si="729"/>
        <v>8699.25</v>
      </c>
      <c r="J5224">
        <f t="shared" si="730"/>
        <v>-12845.875</v>
      </c>
      <c r="K5224">
        <f t="shared" si="731"/>
        <v>21951.125</v>
      </c>
      <c r="L5224">
        <f t="shared" si="733"/>
        <v>0</v>
      </c>
      <c r="M5224">
        <f t="shared" si="734"/>
        <v>0</v>
      </c>
      <c r="N5224">
        <f t="shared" si="732"/>
        <v>0</v>
      </c>
      <c r="O5224">
        <f t="shared" si="735"/>
        <v>58</v>
      </c>
      <c r="P5224" t="str">
        <f>IF(O5224=MAX(O:O), A5224, "")</f>
        <v/>
      </c>
    </row>
    <row r="5225" spans="1:16" x14ac:dyDescent="0.35">
      <c r="A5225">
        <v>1996</v>
      </c>
      <c r="B5225" t="s">
        <v>4211</v>
      </c>
      <c r="C5225" t="s">
        <v>6844</v>
      </c>
      <c r="D5225" t="s">
        <v>13</v>
      </c>
      <c r="E5225" t="s">
        <v>19</v>
      </c>
      <c r="F5225" s="4">
        <v>1858</v>
      </c>
      <c r="G5225">
        <f t="shared" si="727"/>
        <v>203</v>
      </c>
      <c r="H5225">
        <f t="shared" si="728"/>
        <v>8902.25</v>
      </c>
      <c r="I5225">
        <f t="shared" si="729"/>
        <v>8699.25</v>
      </c>
      <c r="J5225">
        <f t="shared" si="730"/>
        <v>-12845.875</v>
      </c>
      <c r="K5225">
        <f t="shared" si="731"/>
        <v>21951.125</v>
      </c>
      <c r="L5225">
        <f t="shared" si="733"/>
        <v>0</v>
      </c>
      <c r="M5225">
        <f t="shared" si="734"/>
        <v>0</v>
      </c>
      <c r="N5225">
        <f t="shared" si="732"/>
        <v>0</v>
      </c>
      <c r="O5225">
        <f t="shared" si="735"/>
        <v>58</v>
      </c>
      <c r="P5225" t="str">
        <f>IF(O5225=MAX(O:O), A5225, "")</f>
        <v/>
      </c>
    </row>
    <row r="5226" spans="1:16" x14ac:dyDescent="0.35">
      <c r="A5226">
        <v>1996</v>
      </c>
      <c r="B5226" t="s">
        <v>4211</v>
      </c>
      <c r="C5226" t="s">
        <v>6845</v>
      </c>
      <c r="D5226" t="s">
        <v>13</v>
      </c>
      <c r="E5226" t="s">
        <v>19</v>
      </c>
      <c r="F5226" s="4">
        <v>1711</v>
      </c>
      <c r="G5226">
        <f t="shared" si="727"/>
        <v>203</v>
      </c>
      <c r="H5226">
        <f t="shared" si="728"/>
        <v>8902.25</v>
      </c>
      <c r="I5226">
        <f t="shared" si="729"/>
        <v>8699.25</v>
      </c>
      <c r="J5226">
        <f t="shared" si="730"/>
        <v>-12845.875</v>
      </c>
      <c r="K5226">
        <f t="shared" si="731"/>
        <v>21951.125</v>
      </c>
      <c r="L5226">
        <f t="shared" si="733"/>
        <v>0</v>
      </c>
      <c r="M5226">
        <f t="shared" si="734"/>
        <v>0</v>
      </c>
      <c r="N5226">
        <f t="shared" si="732"/>
        <v>0</v>
      </c>
      <c r="O5226">
        <f t="shared" si="735"/>
        <v>58</v>
      </c>
      <c r="P5226" t="str">
        <f>IF(O5226=MAX(O:O), A5226, "")</f>
        <v/>
      </c>
    </row>
    <row r="5227" spans="1:16" x14ac:dyDescent="0.35">
      <c r="A5227">
        <v>1996</v>
      </c>
      <c r="B5227" t="s">
        <v>4211</v>
      </c>
      <c r="C5227" t="s">
        <v>6846</v>
      </c>
      <c r="D5227" t="s">
        <v>13</v>
      </c>
      <c r="E5227" t="s">
        <v>19</v>
      </c>
      <c r="F5227" s="4">
        <v>1620</v>
      </c>
      <c r="G5227">
        <f t="shared" si="727"/>
        <v>203</v>
      </c>
      <c r="H5227">
        <f t="shared" si="728"/>
        <v>8902.25</v>
      </c>
      <c r="I5227">
        <f t="shared" si="729"/>
        <v>8699.25</v>
      </c>
      <c r="J5227">
        <f t="shared" si="730"/>
        <v>-12845.875</v>
      </c>
      <c r="K5227">
        <f t="shared" si="731"/>
        <v>21951.125</v>
      </c>
      <c r="L5227">
        <f t="shared" si="733"/>
        <v>0</v>
      </c>
      <c r="M5227">
        <f t="shared" si="734"/>
        <v>0</v>
      </c>
      <c r="N5227">
        <f t="shared" si="732"/>
        <v>0</v>
      </c>
      <c r="O5227">
        <f t="shared" si="735"/>
        <v>58</v>
      </c>
      <c r="P5227" t="str">
        <f>IF(O5227=MAX(O:O), A5227, "")</f>
        <v/>
      </c>
    </row>
    <row r="5228" spans="1:16" x14ac:dyDescent="0.35">
      <c r="A5228">
        <v>1996</v>
      </c>
      <c r="B5228" t="s">
        <v>4211</v>
      </c>
      <c r="C5228" t="s">
        <v>6847</v>
      </c>
      <c r="D5228" t="s">
        <v>13</v>
      </c>
      <c r="E5228" t="s">
        <v>19</v>
      </c>
      <c r="F5228" s="4">
        <v>1619</v>
      </c>
      <c r="G5228">
        <f t="shared" si="727"/>
        <v>203</v>
      </c>
      <c r="H5228">
        <f t="shared" si="728"/>
        <v>8902.25</v>
      </c>
      <c r="I5228">
        <f t="shared" si="729"/>
        <v>8699.25</v>
      </c>
      <c r="J5228">
        <f t="shared" si="730"/>
        <v>-12845.875</v>
      </c>
      <c r="K5228">
        <f t="shared" si="731"/>
        <v>21951.125</v>
      </c>
      <c r="L5228">
        <f t="shared" si="733"/>
        <v>0</v>
      </c>
      <c r="M5228">
        <f t="shared" si="734"/>
        <v>0</v>
      </c>
      <c r="N5228">
        <f t="shared" si="732"/>
        <v>0</v>
      </c>
      <c r="O5228">
        <f t="shared" si="735"/>
        <v>58</v>
      </c>
      <c r="P5228" t="str">
        <f>IF(O5228=MAX(O:O), A5228, "")</f>
        <v/>
      </c>
    </row>
    <row r="5229" spans="1:16" x14ac:dyDescent="0.35">
      <c r="A5229">
        <v>1996</v>
      </c>
      <c r="B5229" t="s">
        <v>4211</v>
      </c>
      <c r="C5229" t="s">
        <v>6847</v>
      </c>
      <c r="D5229" t="s">
        <v>13</v>
      </c>
      <c r="E5229" t="s">
        <v>19</v>
      </c>
      <c r="F5229" s="4">
        <v>1619</v>
      </c>
      <c r="G5229">
        <f t="shared" si="727"/>
        <v>203</v>
      </c>
      <c r="H5229">
        <f t="shared" si="728"/>
        <v>8902.25</v>
      </c>
      <c r="I5229">
        <f t="shared" si="729"/>
        <v>8699.25</v>
      </c>
      <c r="J5229">
        <f t="shared" si="730"/>
        <v>-12845.875</v>
      </c>
      <c r="K5229">
        <f t="shared" si="731"/>
        <v>21951.125</v>
      </c>
      <c r="L5229">
        <f t="shared" si="733"/>
        <v>0</v>
      </c>
      <c r="M5229">
        <f t="shared" si="734"/>
        <v>0</v>
      </c>
      <c r="N5229">
        <f t="shared" si="732"/>
        <v>0</v>
      </c>
      <c r="O5229">
        <f t="shared" si="735"/>
        <v>58</v>
      </c>
      <c r="P5229" t="str">
        <f>IF(O5229=MAX(O:O), A5229, "")</f>
        <v/>
      </c>
    </row>
    <row r="5230" spans="1:16" x14ac:dyDescent="0.35">
      <c r="A5230">
        <v>1996</v>
      </c>
      <c r="B5230" t="s">
        <v>4211</v>
      </c>
      <c r="C5230" t="s">
        <v>6848</v>
      </c>
      <c r="D5230" t="s">
        <v>13</v>
      </c>
      <c r="E5230" t="s">
        <v>6443</v>
      </c>
      <c r="F5230" s="4">
        <v>983</v>
      </c>
      <c r="G5230">
        <f t="shared" si="727"/>
        <v>203</v>
      </c>
      <c r="H5230">
        <f t="shared" si="728"/>
        <v>8902.25</v>
      </c>
      <c r="I5230">
        <f t="shared" si="729"/>
        <v>8699.25</v>
      </c>
      <c r="J5230">
        <f t="shared" si="730"/>
        <v>-12845.875</v>
      </c>
      <c r="K5230">
        <f t="shared" si="731"/>
        <v>21951.125</v>
      </c>
      <c r="L5230">
        <f t="shared" si="733"/>
        <v>0</v>
      </c>
      <c r="M5230">
        <f t="shared" si="734"/>
        <v>0</v>
      </c>
      <c r="N5230">
        <f t="shared" si="732"/>
        <v>0</v>
      </c>
      <c r="O5230">
        <f t="shared" si="735"/>
        <v>58</v>
      </c>
      <c r="P5230" t="str">
        <f>IF(O5230=MAX(O:O), A5230, "")</f>
        <v/>
      </c>
    </row>
    <row r="5231" spans="1:16" x14ac:dyDescent="0.35">
      <c r="A5231">
        <v>1996</v>
      </c>
      <c r="B5231" t="s">
        <v>4211</v>
      </c>
      <c r="C5231" t="s">
        <v>6849</v>
      </c>
      <c r="D5231" t="s">
        <v>13</v>
      </c>
      <c r="E5231" t="s">
        <v>19</v>
      </c>
      <c r="F5231" s="4">
        <v>716</v>
      </c>
      <c r="G5231">
        <f t="shared" si="727"/>
        <v>203</v>
      </c>
      <c r="H5231">
        <f t="shared" si="728"/>
        <v>8902.25</v>
      </c>
      <c r="I5231">
        <f t="shared" si="729"/>
        <v>8699.25</v>
      </c>
      <c r="J5231">
        <f t="shared" si="730"/>
        <v>-12845.875</v>
      </c>
      <c r="K5231">
        <f t="shared" si="731"/>
        <v>21951.125</v>
      </c>
      <c r="L5231">
        <f t="shared" si="733"/>
        <v>0</v>
      </c>
      <c r="M5231">
        <f t="shared" si="734"/>
        <v>0</v>
      </c>
      <c r="N5231">
        <f t="shared" si="732"/>
        <v>0</v>
      </c>
      <c r="O5231">
        <f t="shared" si="735"/>
        <v>58</v>
      </c>
      <c r="P5231" t="str">
        <f>IF(O5231=MAX(O:O), A5231, "")</f>
        <v/>
      </c>
    </row>
    <row r="5232" spans="1:16" x14ac:dyDescent="0.35">
      <c r="A5232">
        <v>1996</v>
      </c>
      <c r="B5232" t="s">
        <v>4211</v>
      </c>
      <c r="C5232" t="s">
        <v>6850</v>
      </c>
      <c r="D5232" t="s">
        <v>13</v>
      </c>
      <c r="E5232" t="s">
        <v>19</v>
      </c>
      <c r="F5232" s="4">
        <v>694</v>
      </c>
      <c r="G5232">
        <f t="shared" si="727"/>
        <v>203</v>
      </c>
      <c r="H5232">
        <f t="shared" si="728"/>
        <v>8902.25</v>
      </c>
      <c r="I5232">
        <f t="shared" si="729"/>
        <v>8699.25</v>
      </c>
      <c r="J5232">
        <f t="shared" si="730"/>
        <v>-12845.875</v>
      </c>
      <c r="K5232">
        <f t="shared" si="731"/>
        <v>21951.125</v>
      </c>
      <c r="L5232">
        <f t="shared" si="733"/>
        <v>0</v>
      </c>
      <c r="M5232">
        <f t="shared" si="734"/>
        <v>0</v>
      </c>
      <c r="N5232">
        <f t="shared" si="732"/>
        <v>0</v>
      </c>
      <c r="O5232">
        <f t="shared" si="735"/>
        <v>58</v>
      </c>
      <c r="P5232" t="str">
        <f>IF(O5232=MAX(O:O), A5232, "")</f>
        <v/>
      </c>
    </row>
    <row r="5233" spans="1:16" x14ac:dyDescent="0.35">
      <c r="A5233">
        <v>1996</v>
      </c>
      <c r="B5233" t="s">
        <v>4211</v>
      </c>
      <c r="C5233" t="s">
        <v>6851</v>
      </c>
      <c r="D5233" t="s">
        <v>13</v>
      </c>
      <c r="E5233" t="s">
        <v>19</v>
      </c>
      <c r="F5233" s="4">
        <v>542</v>
      </c>
      <c r="G5233">
        <f t="shared" si="727"/>
        <v>203</v>
      </c>
      <c r="H5233">
        <f t="shared" si="728"/>
        <v>8902.25</v>
      </c>
      <c r="I5233">
        <f t="shared" si="729"/>
        <v>8699.25</v>
      </c>
      <c r="J5233">
        <f t="shared" si="730"/>
        <v>-12845.875</v>
      </c>
      <c r="K5233">
        <f t="shared" si="731"/>
        <v>21951.125</v>
      </c>
      <c r="L5233">
        <f t="shared" si="733"/>
        <v>0</v>
      </c>
      <c r="M5233">
        <f t="shared" si="734"/>
        <v>0</v>
      </c>
      <c r="N5233">
        <f t="shared" si="732"/>
        <v>0</v>
      </c>
      <c r="O5233">
        <f t="shared" si="735"/>
        <v>58</v>
      </c>
      <c r="P5233" t="str">
        <f>IF(O5233=MAX(O:O), A5233, "")</f>
        <v/>
      </c>
    </row>
    <row r="5234" spans="1:16" x14ac:dyDescent="0.35">
      <c r="A5234">
        <v>1996</v>
      </c>
      <c r="B5234" t="s">
        <v>4211</v>
      </c>
      <c r="C5234" t="s">
        <v>6852</v>
      </c>
      <c r="D5234" t="s">
        <v>13</v>
      </c>
      <c r="E5234" t="s">
        <v>19</v>
      </c>
      <c r="F5234" s="4">
        <v>240</v>
      </c>
      <c r="G5234">
        <f t="shared" si="727"/>
        <v>203</v>
      </c>
      <c r="H5234">
        <f t="shared" si="728"/>
        <v>8902.25</v>
      </c>
      <c r="I5234">
        <f t="shared" si="729"/>
        <v>8699.25</v>
      </c>
      <c r="J5234">
        <f t="shared" si="730"/>
        <v>-12845.875</v>
      </c>
      <c r="K5234">
        <f t="shared" si="731"/>
        <v>21951.125</v>
      </c>
      <c r="L5234">
        <f t="shared" si="733"/>
        <v>0</v>
      </c>
      <c r="M5234">
        <f t="shared" si="734"/>
        <v>0</v>
      </c>
      <c r="N5234">
        <f t="shared" si="732"/>
        <v>0</v>
      </c>
      <c r="O5234">
        <f t="shared" si="735"/>
        <v>58</v>
      </c>
      <c r="P5234" t="str">
        <f>IF(O5234=MAX(O:O), A5234, "")</f>
        <v/>
      </c>
    </row>
    <row r="5235" spans="1:16" x14ac:dyDescent="0.35">
      <c r="A5235">
        <v>1996</v>
      </c>
      <c r="B5235" t="s">
        <v>4211</v>
      </c>
      <c r="C5235" t="s">
        <v>6853</v>
      </c>
      <c r="D5235" t="s">
        <v>13</v>
      </c>
      <c r="E5235" t="s">
        <v>19</v>
      </c>
      <c r="F5235" s="4">
        <v>156</v>
      </c>
      <c r="G5235">
        <f t="shared" si="727"/>
        <v>203</v>
      </c>
      <c r="H5235">
        <f t="shared" si="728"/>
        <v>8902.25</v>
      </c>
      <c r="I5235">
        <f t="shared" si="729"/>
        <v>8699.25</v>
      </c>
      <c r="J5235">
        <f t="shared" si="730"/>
        <v>-12845.875</v>
      </c>
      <c r="K5235">
        <f t="shared" si="731"/>
        <v>21951.125</v>
      </c>
      <c r="L5235">
        <f t="shared" si="733"/>
        <v>0</v>
      </c>
      <c r="M5235">
        <f t="shared" si="734"/>
        <v>0</v>
      </c>
      <c r="N5235">
        <f t="shared" si="732"/>
        <v>0</v>
      </c>
      <c r="O5235">
        <f t="shared" si="735"/>
        <v>58</v>
      </c>
      <c r="P5235" t="str">
        <f>IF(O5235=MAX(O:O), A5235, "")</f>
        <v/>
      </c>
    </row>
    <row r="5236" spans="1:16" x14ac:dyDescent="0.35">
      <c r="A5236">
        <v>1996</v>
      </c>
      <c r="B5236" t="s">
        <v>4211</v>
      </c>
      <c r="C5236" t="s">
        <v>6854</v>
      </c>
      <c r="D5236" t="s">
        <v>13</v>
      </c>
      <c r="E5236" t="s">
        <v>19</v>
      </c>
      <c r="F5236" s="4">
        <v>130</v>
      </c>
      <c r="G5236">
        <f t="shared" si="727"/>
        <v>203</v>
      </c>
      <c r="H5236">
        <f t="shared" si="728"/>
        <v>8902.25</v>
      </c>
      <c r="I5236">
        <f t="shared" si="729"/>
        <v>8699.25</v>
      </c>
      <c r="J5236">
        <f t="shared" si="730"/>
        <v>-12845.875</v>
      </c>
      <c r="K5236">
        <f t="shared" si="731"/>
        <v>21951.125</v>
      </c>
      <c r="L5236">
        <f t="shared" si="733"/>
        <v>0</v>
      </c>
      <c r="M5236">
        <f t="shared" si="734"/>
        <v>0</v>
      </c>
      <c r="N5236">
        <f t="shared" si="732"/>
        <v>0</v>
      </c>
      <c r="O5236">
        <f t="shared" si="735"/>
        <v>58</v>
      </c>
      <c r="P5236" t="str">
        <f>IF(O5236=MAX(O:O), A5236, "")</f>
        <v/>
      </c>
    </row>
    <row r="5237" spans="1:16" x14ac:dyDescent="0.35">
      <c r="A5237">
        <v>1996</v>
      </c>
      <c r="B5237" t="s">
        <v>4211</v>
      </c>
      <c r="C5237" t="s">
        <v>6855</v>
      </c>
      <c r="D5237" t="s">
        <v>13</v>
      </c>
      <c r="E5237" t="s">
        <v>19</v>
      </c>
      <c r="F5237" s="4">
        <v>127</v>
      </c>
      <c r="G5237">
        <f t="shared" si="727"/>
        <v>203</v>
      </c>
      <c r="H5237">
        <f t="shared" si="728"/>
        <v>8902.25</v>
      </c>
      <c r="I5237">
        <f t="shared" si="729"/>
        <v>8699.25</v>
      </c>
      <c r="J5237">
        <f t="shared" si="730"/>
        <v>-12845.875</v>
      </c>
      <c r="K5237">
        <f t="shared" si="731"/>
        <v>21951.125</v>
      </c>
      <c r="L5237">
        <f t="shared" si="733"/>
        <v>0</v>
      </c>
      <c r="M5237">
        <f t="shared" si="734"/>
        <v>0</v>
      </c>
      <c r="N5237">
        <f t="shared" si="732"/>
        <v>0</v>
      </c>
      <c r="O5237">
        <f t="shared" si="735"/>
        <v>58</v>
      </c>
      <c r="P5237" t="str">
        <f>IF(O5237=MAX(O:O), A5237, "")</f>
        <v/>
      </c>
    </row>
    <row r="5238" spans="1:16" x14ac:dyDescent="0.35">
      <c r="A5238">
        <v>1996</v>
      </c>
      <c r="B5238" t="s">
        <v>4211</v>
      </c>
      <c r="C5238" t="s">
        <v>6856</v>
      </c>
      <c r="D5238" t="s">
        <v>96</v>
      </c>
      <c r="E5238" t="s">
        <v>19</v>
      </c>
      <c r="F5238" s="4">
        <v>107</v>
      </c>
      <c r="G5238">
        <f t="shared" si="727"/>
        <v>203</v>
      </c>
      <c r="H5238">
        <f t="shared" si="728"/>
        <v>8902.25</v>
      </c>
      <c r="I5238">
        <f t="shared" si="729"/>
        <v>8699.25</v>
      </c>
      <c r="J5238">
        <f t="shared" si="730"/>
        <v>-12845.875</v>
      </c>
      <c r="K5238">
        <f t="shared" si="731"/>
        <v>21951.125</v>
      </c>
      <c r="L5238">
        <f t="shared" si="733"/>
        <v>0</v>
      </c>
      <c r="M5238">
        <f t="shared" si="734"/>
        <v>0</v>
      </c>
      <c r="N5238">
        <f t="shared" si="732"/>
        <v>0</v>
      </c>
      <c r="O5238">
        <f t="shared" si="735"/>
        <v>58</v>
      </c>
      <c r="P5238" t="str">
        <f>IF(O5238=MAX(O:O), A5238, "")</f>
        <v/>
      </c>
    </row>
    <row r="5239" spans="1:16" x14ac:dyDescent="0.35">
      <c r="A5239">
        <v>1996</v>
      </c>
      <c r="B5239" t="s">
        <v>4211</v>
      </c>
      <c r="C5239" t="s">
        <v>6857</v>
      </c>
      <c r="D5239" t="s">
        <v>13</v>
      </c>
      <c r="E5239" t="s">
        <v>19</v>
      </c>
      <c r="F5239" s="4">
        <v>52</v>
      </c>
      <c r="G5239">
        <f t="shared" si="727"/>
        <v>203</v>
      </c>
      <c r="H5239">
        <f t="shared" si="728"/>
        <v>8902.25</v>
      </c>
      <c r="I5239">
        <f t="shared" si="729"/>
        <v>8699.25</v>
      </c>
      <c r="J5239">
        <f t="shared" si="730"/>
        <v>-12845.875</v>
      </c>
      <c r="K5239">
        <f t="shared" si="731"/>
        <v>21951.125</v>
      </c>
      <c r="L5239">
        <f t="shared" si="733"/>
        <v>0</v>
      </c>
      <c r="M5239">
        <f t="shared" si="734"/>
        <v>0</v>
      </c>
      <c r="N5239">
        <f t="shared" si="732"/>
        <v>0</v>
      </c>
      <c r="O5239">
        <f t="shared" si="735"/>
        <v>58</v>
      </c>
      <c r="P5239" t="str">
        <f>IF(O5239=MAX(O:O), A5239, "")</f>
        <v/>
      </c>
    </row>
    <row r="5240" spans="1:16" x14ac:dyDescent="0.35">
      <c r="A5240">
        <v>1996</v>
      </c>
      <c r="B5240" t="s">
        <v>4220</v>
      </c>
      <c r="C5240" t="s">
        <v>4858</v>
      </c>
      <c r="D5240" t="s">
        <v>13</v>
      </c>
      <c r="E5240" t="s">
        <v>6443</v>
      </c>
      <c r="F5240" s="4">
        <v>23255</v>
      </c>
      <c r="G5240">
        <f t="shared" si="727"/>
        <v>203</v>
      </c>
      <c r="H5240">
        <f t="shared" si="728"/>
        <v>8902.25</v>
      </c>
      <c r="I5240">
        <f t="shared" si="729"/>
        <v>8699.25</v>
      </c>
      <c r="J5240">
        <f t="shared" si="730"/>
        <v>-12845.875</v>
      </c>
      <c r="K5240">
        <f t="shared" si="731"/>
        <v>21951.125</v>
      </c>
      <c r="L5240">
        <f t="shared" si="733"/>
        <v>0</v>
      </c>
      <c r="M5240">
        <f t="shared" si="734"/>
        <v>1</v>
      </c>
      <c r="N5240">
        <f t="shared" si="732"/>
        <v>1</v>
      </c>
      <c r="O5240">
        <f t="shared" si="735"/>
        <v>59</v>
      </c>
      <c r="P5240" t="str">
        <f>IF(O5240=MAX(O:O), A5240, "")</f>
        <v/>
      </c>
    </row>
    <row r="5241" spans="1:16" x14ac:dyDescent="0.35">
      <c r="A5241">
        <v>1996</v>
      </c>
      <c r="B5241" t="s">
        <v>4220</v>
      </c>
      <c r="C5241" t="s">
        <v>6858</v>
      </c>
      <c r="D5241" t="s">
        <v>13</v>
      </c>
      <c r="E5241" t="s">
        <v>68</v>
      </c>
      <c r="F5241" s="4">
        <v>18946</v>
      </c>
      <c r="G5241">
        <f t="shared" si="727"/>
        <v>203</v>
      </c>
      <c r="H5241">
        <f t="shared" si="728"/>
        <v>8902.25</v>
      </c>
      <c r="I5241">
        <f t="shared" si="729"/>
        <v>8699.25</v>
      </c>
      <c r="J5241">
        <f t="shared" si="730"/>
        <v>-12845.875</v>
      </c>
      <c r="K5241">
        <f t="shared" si="731"/>
        <v>21951.125</v>
      </c>
      <c r="L5241">
        <f t="shared" si="733"/>
        <v>0</v>
      </c>
      <c r="M5241">
        <f t="shared" si="734"/>
        <v>0</v>
      </c>
      <c r="N5241">
        <f t="shared" si="732"/>
        <v>0</v>
      </c>
      <c r="O5241">
        <f t="shared" si="735"/>
        <v>59</v>
      </c>
      <c r="P5241" t="str">
        <f>IF(O5241=MAX(O:O), A5241, "")</f>
        <v/>
      </c>
    </row>
    <row r="5242" spans="1:16" x14ac:dyDescent="0.35">
      <c r="A5242">
        <v>1996</v>
      </c>
      <c r="B5242" t="s">
        <v>4220</v>
      </c>
      <c r="C5242" t="s">
        <v>6859</v>
      </c>
      <c r="D5242" t="s">
        <v>13</v>
      </c>
      <c r="E5242" t="s">
        <v>19</v>
      </c>
      <c r="F5242" s="4">
        <v>11802</v>
      </c>
      <c r="G5242">
        <f t="shared" si="727"/>
        <v>203</v>
      </c>
      <c r="H5242">
        <f t="shared" si="728"/>
        <v>8902.25</v>
      </c>
      <c r="I5242">
        <f t="shared" si="729"/>
        <v>8699.25</v>
      </c>
      <c r="J5242">
        <f t="shared" si="730"/>
        <v>-12845.875</v>
      </c>
      <c r="K5242">
        <f t="shared" si="731"/>
        <v>21951.125</v>
      </c>
      <c r="L5242">
        <f t="shared" si="733"/>
        <v>0</v>
      </c>
      <c r="M5242">
        <f t="shared" si="734"/>
        <v>0</v>
      </c>
      <c r="N5242">
        <f t="shared" si="732"/>
        <v>0</v>
      </c>
      <c r="O5242">
        <f t="shared" si="735"/>
        <v>59</v>
      </c>
      <c r="P5242" t="str">
        <f>IF(O5242=MAX(O:O), A5242, "")</f>
        <v/>
      </c>
    </row>
    <row r="5243" spans="1:16" x14ac:dyDescent="0.35">
      <c r="A5243">
        <v>1996</v>
      </c>
      <c r="B5243" t="s">
        <v>4220</v>
      </c>
      <c r="C5243" t="s">
        <v>6860</v>
      </c>
      <c r="D5243" t="s">
        <v>13</v>
      </c>
      <c r="E5243" t="s">
        <v>32</v>
      </c>
      <c r="F5243" s="4">
        <v>5027</v>
      </c>
      <c r="G5243">
        <f t="shared" ref="G5243:G5306" si="736">VLOOKUP(A5243,$S$2:$U$16,2,FALSE)</f>
        <v>203</v>
      </c>
      <c r="H5243">
        <f t="shared" ref="H5243:H5306" si="737">VLOOKUP(A5243,$S$2:$U$16,3,FALSE)</f>
        <v>8902.25</v>
      </c>
      <c r="I5243">
        <f t="shared" ref="I5243:I5306" si="738">H5243-G5243</f>
        <v>8699.25</v>
      </c>
      <c r="J5243">
        <f t="shared" ref="J5243:J5306" si="739">G5243 - 1.5 * I5243</f>
        <v>-12845.875</v>
      </c>
      <c r="K5243">
        <f t="shared" ref="K5243:K5306" si="740">H5243 + 1.5 * I5243</f>
        <v>21951.125</v>
      </c>
      <c r="L5243">
        <f t="shared" si="733"/>
        <v>0</v>
      </c>
      <c r="M5243">
        <f t="shared" si="734"/>
        <v>0</v>
      </c>
      <c r="N5243">
        <f t="shared" ref="N5243:N5306" si="741">IF(OR(F5243 &lt; J5243, F5243 &gt; K5243), 1, 0)</f>
        <v>0</v>
      </c>
      <c r="O5243">
        <f t="shared" si="735"/>
        <v>59</v>
      </c>
      <c r="P5243" t="str">
        <f>IF(O5243=MAX(O:O), A5243, "")</f>
        <v/>
      </c>
    </row>
    <row r="5244" spans="1:16" x14ac:dyDescent="0.35">
      <c r="A5244">
        <v>1996</v>
      </c>
      <c r="B5244" t="s">
        <v>4220</v>
      </c>
      <c r="C5244" t="s">
        <v>6861</v>
      </c>
      <c r="D5244" t="s">
        <v>13</v>
      </c>
      <c r="E5244" t="s">
        <v>19</v>
      </c>
      <c r="F5244" s="4">
        <v>3459</v>
      </c>
      <c r="G5244">
        <f t="shared" si="736"/>
        <v>203</v>
      </c>
      <c r="H5244">
        <f t="shared" si="737"/>
        <v>8902.25</v>
      </c>
      <c r="I5244">
        <f t="shared" si="738"/>
        <v>8699.25</v>
      </c>
      <c r="J5244">
        <f t="shared" si="739"/>
        <v>-12845.875</v>
      </c>
      <c r="K5244">
        <f t="shared" si="740"/>
        <v>21951.125</v>
      </c>
      <c r="L5244">
        <f t="shared" si="733"/>
        <v>0</v>
      </c>
      <c r="M5244">
        <f t="shared" si="734"/>
        <v>0</v>
      </c>
      <c r="N5244">
        <f t="shared" si="741"/>
        <v>0</v>
      </c>
      <c r="O5244">
        <f t="shared" si="735"/>
        <v>59</v>
      </c>
      <c r="P5244" t="str">
        <f>IF(O5244=MAX(O:O), A5244, "")</f>
        <v/>
      </c>
    </row>
    <row r="5245" spans="1:16" x14ac:dyDescent="0.35">
      <c r="A5245">
        <v>1996</v>
      </c>
      <c r="B5245" t="s">
        <v>4220</v>
      </c>
      <c r="C5245" t="s">
        <v>6862</v>
      </c>
      <c r="D5245" t="s">
        <v>13</v>
      </c>
      <c r="E5245" t="s">
        <v>17</v>
      </c>
      <c r="F5245" s="4">
        <v>2963</v>
      </c>
      <c r="G5245">
        <f t="shared" si="736"/>
        <v>203</v>
      </c>
      <c r="H5245">
        <f t="shared" si="737"/>
        <v>8902.25</v>
      </c>
      <c r="I5245">
        <f t="shared" si="738"/>
        <v>8699.25</v>
      </c>
      <c r="J5245">
        <f t="shared" si="739"/>
        <v>-12845.875</v>
      </c>
      <c r="K5245">
        <f t="shared" si="740"/>
        <v>21951.125</v>
      </c>
      <c r="L5245">
        <f t="shared" si="733"/>
        <v>0</v>
      </c>
      <c r="M5245">
        <f t="shared" si="734"/>
        <v>0</v>
      </c>
      <c r="N5245">
        <f t="shared" si="741"/>
        <v>0</v>
      </c>
      <c r="O5245">
        <f t="shared" si="735"/>
        <v>59</v>
      </c>
      <c r="P5245" t="str">
        <f>IF(O5245=MAX(O:O), A5245, "")</f>
        <v/>
      </c>
    </row>
    <row r="5246" spans="1:16" x14ac:dyDescent="0.35">
      <c r="A5246">
        <v>1996</v>
      </c>
      <c r="B5246" t="s">
        <v>4220</v>
      </c>
      <c r="C5246" t="s">
        <v>6863</v>
      </c>
      <c r="D5246" t="s">
        <v>13</v>
      </c>
      <c r="E5246" t="s">
        <v>19</v>
      </c>
      <c r="F5246" s="4">
        <v>1406</v>
      </c>
      <c r="G5246">
        <f t="shared" si="736"/>
        <v>203</v>
      </c>
      <c r="H5246">
        <f t="shared" si="737"/>
        <v>8902.25</v>
      </c>
      <c r="I5246">
        <f t="shared" si="738"/>
        <v>8699.25</v>
      </c>
      <c r="J5246">
        <f t="shared" si="739"/>
        <v>-12845.875</v>
      </c>
      <c r="K5246">
        <f t="shared" si="740"/>
        <v>21951.125</v>
      </c>
      <c r="L5246">
        <f t="shared" si="733"/>
        <v>0</v>
      </c>
      <c r="M5246">
        <f t="shared" si="734"/>
        <v>0</v>
      </c>
      <c r="N5246">
        <f t="shared" si="741"/>
        <v>0</v>
      </c>
      <c r="O5246">
        <f t="shared" si="735"/>
        <v>59</v>
      </c>
      <c r="P5246" t="str">
        <f>IF(O5246=MAX(O:O), A5246, "")</f>
        <v/>
      </c>
    </row>
    <row r="5247" spans="1:16" x14ac:dyDescent="0.35">
      <c r="A5247">
        <v>1996</v>
      </c>
      <c r="B5247" t="s">
        <v>4220</v>
      </c>
      <c r="C5247" t="s">
        <v>6864</v>
      </c>
      <c r="D5247" t="s">
        <v>13</v>
      </c>
      <c r="E5247" t="s">
        <v>19</v>
      </c>
      <c r="F5247" s="4">
        <v>546</v>
      </c>
      <c r="G5247">
        <f t="shared" si="736"/>
        <v>203</v>
      </c>
      <c r="H5247">
        <f t="shared" si="737"/>
        <v>8902.25</v>
      </c>
      <c r="I5247">
        <f t="shared" si="738"/>
        <v>8699.25</v>
      </c>
      <c r="J5247">
        <f t="shared" si="739"/>
        <v>-12845.875</v>
      </c>
      <c r="K5247">
        <f t="shared" si="740"/>
        <v>21951.125</v>
      </c>
      <c r="L5247">
        <f t="shared" si="733"/>
        <v>0</v>
      </c>
      <c r="M5247">
        <f t="shared" si="734"/>
        <v>0</v>
      </c>
      <c r="N5247">
        <f t="shared" si="741"/>
        <v>0</v>
      </c>
      <c r="O5247">
        <f t="shared" si="735"/>
        <v>59</v>
      </c>
      <c r="P5247" t="str">
        <f>IF(O5247=MAX(O:O), A5247, "")</f>
        <v/>
      </c>
    </row>
    <row r="5248" spans="1:16" x14ac:dyDescent="0.35">
      <c r="A5248">
        <v>1996</v>
      </c>
      <c r="B5248" t="s">
        <v>4220</v>
      </c>
      <c r="C5248" t="s">
        <v>6865</v>
      </c>
      <c r="D5248" t="s">
        <v>13</v>
      </c>
      <c r="E5248" t="s">
        <v>19</v>
      </c>
      <c r="F5248" s="4">
        <v>490</v>
      </c>
      <c r="G5248">
        <f t="shared" si="736"/>
        <v>203</v>
      </c>
      <c r="H5248">
        <f t="shared" si="737"/>
        <v>8902.25</v>
      </c>
      <c r="I5248">
        <f t="shared" si="738"/>
        <v>8699.25</v>
      </c>
      <c r="J5248">
        <f t="shared" si="739"/>
        <v>-12845.875</v>
      </c>
      <c r="K5248">
        <f t="shared" si="740"/>
        <v>21951.125</v>
      </c>
      <c r="L5248">
        <f t="shared" si="733"/>
        <v>0</v>
      </c>
      <c r="M5248">
        <f t="shared" si="734"/>
        <v>0</v>
      </c>
      <c r="N5248">
        <f t="shared" si="741"/>
        <v>0</v>
      </c>
      <c r="O5248">
        <f t="shared" si="735"/>
        <v>59</v>
      </c>
      <c r="P5248" t="str">
        <f>IF(O5248=MAX(O:O), A5248, "")</f>
        <v/>
      </c>
    </row>
    <row r="5249" spans="1:16" x14ac:dyDescent="0.35">
      <c r="A5249">
        <v>1996</v>
      </c>
      <c r="B5249" t="s">
        <v>4220</v>
      </c>
      <c r="C5249" t="s">
        <v>6866</v>
      </c>
      <c r="D5249" t="s">
        <v>13</v>
      </c>
      <c r="E5249" t="s">
        <v>19</v>
      </c>
      <c r="F5249" s="4">
        <v>364</v>
      </c>
      <c r="G5249">
        <f t="shared" si="736"/>
        <v>203</v>
      </c>
      <c r="H5249">
        <f t="shared" si="737"/>
        <v>8902.25</v>
      </c>
      <c r="I5249">
        <f t="shared" si="738"/>
        <v>8699.25</v>
      </c>
      <c r="J5249">
        <f t="shared" si="739"/>
        <v>-12845.875</v>
      </c>
      <c r="K5249">
        <f t="shared" si="740"/>
        <v>21951.125</v>
      </c>
      <c r="L5249">
        <f t="shared" si="733"/>
        <v>0</v>
      </c>
      <c r="M5249">
        <f t="shared" si="734"/>
        <v>0</v>
      </c>
      <c r="N5249">
        <f t="shared" si="741"/>
        <v>0</v>
      </c>
      <c r="O5249">
        <f t="shared" si="735"/>
        <v>59</v>
      </c>
      <c r="P5249" t="str">
        <f>IF(O5249=MAX(O:O), A5249, "")</f>
        <v/>
      </c>
    </row>
    <row r="5250" spans="1:16" x14ac:dyDescent="0.35">
      <c r="A5250">
        <v>1996</v>
      </c>
      <c r="B5250" t="s">
        <v>4220</v>
      </c>
      <c r="C5250" t="s">
        <v>6867</v>
      </c>
      <c r="D5250" t="s">
        <v>13</v>
      </c>
      <c r="E5250" t="s">
        <v>19</v>
      </c>
      <c r="F5250" s="4">
        <v>287</v>
      </c>
      <c r="G5250">
        <f t="shared" si="736"/>
        <v>203</v>
      </c>
      <c r="H5250">
        <f t="shared" si="737"/>
        <v>8902.25</v>
      </c>
      <c r="I5250">
        <f t="shared" si="738"/>
        <v>8699.25</v>
      </c>
      <c r="J5250">
        <f t="shared" si="739"/>
        <v>-12845.875</v>
      </c>
      <c r="K5250">
        <f t="shared" si="740"/>
        <v>21951.125</v>
      </c>
      <c r="L5250">
        <f t="shared" si="733"/>
        <v>0</v>
      </c>
      <c r="M5250">
        <f t="shared" si="734"/>
        <v>0</v>
      </c>
      <c r="N5250">
        <f t="shared" si="741"/>
        <v>0</v>
      </c>
      <c r="O5250">
        <f t="shared" si="735"/>
        <v>59</v>
      </c>
      <c r="P5250" t="str">
        <f>IF(O5250=MAX(O:O), A5250, "")</f>
        <v/>
      </c>
    </row>
    <row r="5251" spans="1:16" x14ac:dyDescent="0.35">
      <c r="A5251">
        <v>1996</v>
      </c>
      <c r="B5251" t="s">
        <v>4220</v>
      </c>
      <c r="C5251" t="s">
        <v>6868</v>
      </c>
      <c r="D5251" t="s">
        <v>13</v>
      </c>
      <c r="E5251" t="s">
        <v>19</v>
      </c>
      <c r="F5251" s="4">
        <v>286</v>
      </c>
      <c r="G5251">
        <f t="shared" si="736"/>
        <v>203</v>
      </c>
      <c r="H5251">
        <f t="shared" si="737"/>
        <v>8902.25</v>
      </c>
      <c r="I5251">
        <f t="shared" si="738"/>
        <v>8699.25</v>
      </c>
      <c r="J5251">
        <f t="shared" si="739"/>
        <v>-12845.875</v>
      </c>
      <c r="K5251">
        <f t="shared" si="740"/>
        <v>21951.125</v>
      </c>
      <c r="L5251">
        <f t="shared" ref="L5251:L5314" si="742">IF(F5251 &lt; J5251, 1, 0)</f>
        <v>0</v>
      </c>
      <c r="M5251">
        <f t="shared" ref="M5251:M5314" si="743">IF(F5251 &gt; K5251, 1, 0)</f>
        <v>0</v>
      </c>
      <c r="N5251">
        <f t="shared" si="741"/>
        <v>0</v>
      </c>
      <c r="O5251">
        <f t="shared" ref="O5251:O5314" si="744">IF(A5251=A5250, O5250+N5251, N5251)</f>
        <v>59</v>
      </c>
      <c r="P5251" t="str">
        <f>IF(O5251=MAX(O:O), A5251, "")</f>
        <v/>
      </c>
    </row>
    <row r="5252" spans="1:16" x14ac:dyDescent="0.35">
      <c r="A5252">
        <v>1996</v>
      </c>
      <c r="B5252" t="s">
        <v>4220</v>
      </c>
      <c r="C5252" t="s">
        <v>6869</v>
      </c>
      <c r="D5252" t="s">
        <v>13</v>
      </c>
      <c r="E5252" t="s">
        <v>19</v>
      </c>
      <c r="F5252" s="4">
        <v>283</v>
      </c>
      <c r="G5252">
        <f t="shared" si="736"/>
        <v>203</v>
      </c>
      <c r="H5252">
        <f t="shared" si="737"/>
        <v>8902.25</v>
      </c>
      <c r="I5252">
        <f t="shared" si="738"/>
        <v>8699.25</v>
      </c>
      <c r="J5252">
        <f t="shared" si="739"/>
        <v>-12845.875</v>
      </c>
      <c r="K5252">
        <f t="shared" si="740"/>
        <v>21951.125</v>
      </c>
      <c r="L5252">
        <f t="shared" si="742"/>
        <v>0</v>
      </c>
      <c r="M5252">
        <f t="shared" si="743"/>
        <v>0</v>
      </c>
      <c r="N5252">
        <f t="shared" si="741"/>
        <v>0</v>
      </c>
      <c r="O5252">
        <f t="shared" si="744"/>
        <v>59</v>
      </c>
      <c r="P5252" t="str">
        <f>IF(O5252=MAX(O:O), A5252, "")</f>
        <v/>
      </c>
    </row>
    <row r="5253" spans="1:16" x14ac:dyDescent="0.35">
      <c r="A5253">
        <v>1996</v>
      </c>
      <c r="B5253" t="s">
        <v>4220</v>
      </c>
      <c r="C5253" t="s">
        <v>6870</v>
      </c>
      <c r="D5253" t="s">
        <v>13</v>
      </c>
      <c r="E5253" t="s">
        <v>19</v>
      </c>
      <c r="F5253" s="4">
        <v>267</v>
      </c>
      <c r="G5253">
        <f t="shared" si="736"/>
        <v>203</v>
      </c>
      <c r="H5253">
        <f t="shared" si="737"/>
        <v>8902.25</v>
      </c>
      <c r="I5253">
        <f t="shared" si="738"/>
        <v>8699.25</v>
      </c>
      <c r="J5253">
        <f t="shared" si="739"/>
        <v>-12845.875</v>
      </c>
      <c r="K5253">
        <f t="shared" si="740"/>
        <v>21951.125</v>
      </c>
      <c r="L5253">
        <f t="shared" si="742"/>
        <v>0</v>
      </c>
      <c r="M5253">
        <f t="shared" si="743"/>
        <v>0</v>
      </c>
      <c r="N5253">
        <f t="shared" si="741"/>
        <v>0</v>
      </c>
      <c r="O5253">
        <f t="shared" si="744"/>
        <v>59</v>
      </c>
      <c r="P5253" t="str">
        <f>IF(O5253=MAX(O:O), A5253, "")</f>
        <v/>
      </c>
    </row>
    <row r="5254" spans="1:16" x14ac:dyDescent="0.35">
      <c r="A5254">
        <v>1996</v>
      </c>
      <c r="B5254" t="s">
        <v>4220</v>
      </c>
      <c r="C5254" t="s">
        <v>6871</v>
      </c>
      <c r="D5254" t="s">
        <v>13</v>
      </c>
      <c r="E5254" t="s">
        <v>19</v>
      </c>
      <c r="F5254" s="4">
        <v>264</v>
      </c>
      <c r="G5254">
        <f t="shared" si="736"/>
        <v>203</v>
      </c>
      <c r="H5254">
        <f t="shared" si="737"/>
        <v>8902.25</v>
      </c>
      <c r="I5254">
        <f t="shared" si="738"/>
        <v>8699.25</v>
      </c>
      <c r="J5254">
        <f t="shared" si="739"/>
        <v>-12845.875</v>
      </c>
      <c r="K5254">
        <f t="shared" si="740"/>
        <v>21951.125</v>
      </c>
      <c r="L5254">
        <f t="shared" si="742"/>
        <v>0</v>
      </c>
      <c r="M5254">
        <f t="shared" si="743"/>
        <v>0</v>
      </c>
      <c r="N5254">
        <f t="shared" si="741"/>
        <v>0</v>
      </c>
      <c r="O5254">
        <f t="shared" si="744"/>
        <v>59</v>
      </c>
      <c r="P5254" t="str">
        <f>IF(O5254=MAX(O:O), A5254, "")</f>
        <v/>
      </c>
    </row>
    <row r="5255" spans="1:16" x14ac:dyDescent="0.35">
      <c r="A5255">
        <v>1996</v>
      </c>
      <c r="B5255" t="s">
        <v>4220</v>
      </c>
      <c r="C5255" t="s">
        <v>6872</v>
      </c>
      <c r="D5255" t="s">
        <v>13</v>
      </c>
      <c r="E5255" t="s">
        <v>19</v>
      </c>
      <c r="F5255" s="4">
        <v>255</v>
      </c>
      <c r="G5255">
        <f t="shared" si="736"/>
        <v>203</v>
      </c>
      <c r="H5255">
        <f t="shared" si="737"/>
        <v>8902.25</v>
      </c>
      <c r="I5255">
        <f t="shared" si="738"/>
        <v>8699.25</v>
      </c>
      <c r="J5255">
        <f t="shared" si="739"/>
        <v>-12845.875</v>
      </c>
      <c r="K5255">
        <f t="shared" si="740"/>
        <v>21951.125</v>
      </c>
      <c r="L5255">
        <f t="shared" si="742"/>
        <v>0</v>
      </c>
      <c r="M5255">
        <f t="shared" si="743"/>
        <v>0</v>
      </c>
      <c r="N5255">
        <f t="shared" si="741"/>
        <v>0</v>
      </c>
      <c r="O5255">
        <f t="shared" si="744"/>
        <v>59</v>
      </c>
      <c r="P5255" t="str">
        <f>IF(O5255=MAX(O:O), A5255, "")</f>
        <v/>
      </c>
    </row>
    <row r="5256" spans="1:16" x14ac:dyDescent="0.35">
      <c r="A5256">
        <v>1996</v>
      </c>
      <c r="B5256" t="s">
        <v>4220</v>
      </c>
      <c r="C5256" t="s">
        <v>6873</v>
      </c>
      <c r="D5256" t="s">
        <v>13</v>
      </c>
      <c r="E5256" t="s">
        <v>19</v>
      </c>
      <c r="F5256" s="4">
        <v>238</v>
      </c>
      <c r="G5256">
        <f t="shared" si="736"/>
        <v>203</v>
      </c>
      <c r="H5256">
        <f t="shared" si="737"/>
        <v>8902.25</v>
      </c>
      <c r="I5256">
        <f t="shared" si="738"/>
        <v>8699.25</v>
      </c>
      <c r="J5256">
        <f t="shared" si="739"/>
        <v>-12845.875</v>
      </c>
      <c r="K5256">
        <f t="shared" si="740"/>
        <v>21951.125</v>
      </c>
      <c r="L5256">
        <f t="shared" si="742"/>
        <v>0</v>
      </c>
      <c r="M5256">
        <f t="shared" si="743"/>
        <v>0</v>
      </c>
      <c r="N5256">
        <f t="shared" si="741"/>
        <v>0</v>
      </c>
      <c r="O5256">
        <f t="shared" si="744"/>
        <v>59</v>
      </c>
      <c r="P5256" t="str">
        <f>IF(O5256=MAX(O:O), A5256, "")</f>
        <v/>
      </c>
    </row>
    <row r="5257" spans="1:16" x14ac:dyDescent="0.35">
      <c r="A5257">
        <v>1996</v>
      </c>
      <c r="B5257" t="s">
        <v>4220</v>
      </c>
      <c r="C5257" t="s">
        <v>6874</v>
      </c>
      <c r="D5257" t="s">
        <v>13</v>
      </c>
      <c r="E5257" t="s">
        <v>19</v>
      </c>
      <c r="F5257" s="4">
        <v>175</v>
      </c>
      <c r="G5257">
        <f t="shared" si="736"/>
        <v>203</v>
      </c>
      <c r="H5257">
        <f t="shared" si="737"/>
        <v>8902.25</v>
      </c>
      <c r="I5257">
        <f t="shared" si="738"/>
        <v>8699.25</v>
      </c>
      <c r="J5257">
        <f t="shared" si="739"/>
        <v>-12845.875</v>
      </c>
      <c r="K5257">
        <f t="shared" si="740"/>
        <v>21951.125</v>
      </c>
      <c r="L5257">
        <f t="shared" si="742"/>
        <v>0</v>
      </c>
      <c r="M5257">
        <f t="shared" si="743"/>
        <v>0</v>
      </c>
      <c r="N5257">
        <f t="shared" si="741"/>
        <v>0</v>
      </c>
      <c r="O5257">
        <f t="shared" si="744"/>
        <v>59</v>
      </c>
      <c r="P5257" t="str">
        <f>IF(O5257=MAX(O:O), A5257, "")</f>
        <v/>
      </c>
    </row>
    <row r="5258" spans="1:16" x14ac:dyDescent="0.35">
      <c r="A5258">
        <v>1996</v>
      </c>
      <c r="B5258" t="s">
        <v>4220</v>
      </c>
      <c r="C5258" t="s">
        <v>6875</v>
      </c>
      <c r="D5258" t="s">
        <v>13</v>
      </c>
      <c r="E5258" t="s">
        <v>19</v>
      </c>
      <c r="F5258" s="4">
        <v>161</v>
      </c>
      <c r="G5258">
        <f t="shared" si="736"/>
        <v>203</v>
      </c>
      <c r="H5258">
        <f t="shared" si="737"/>
        <v>8902.25</v>
      </c>
      <c r="I5258">
        <f t="shared" si="738"/>
        <v>8699.25</v>
      </c>
      <c r="J5258">
        <f t="shared" si="739"/>
        <v>-12845.875</v>
      </c>
      <c r="K5258">
        <f t="shared" si="740"/>
        <v>21951.125</v>
      </c>
      <c r="L5258">
        <f t="shared" si="742"/>
        <v>0</v>
      </c>
      <c r="M5258">
        <f t="shared" si="743"/>
        <v>0</v>
      </c>
      <c r="N5258">
        <f t="shared" si="741"/>
        <v>0</v>
      </c>
      <c r="O5258">
        <f t="shared" si="744"/>
        <v>59</v>
      </c>
      <c r="P5258" t="str">
        <f>IF(O5258=MAX(O:O), A5258, "")</f>
        <v/>
      </c>
    </row>
    <row r="5259" spans="1:16" x14ac:dyDescent="0.35">
      <c r="A5259">
        <v>1996</v>
      </c>
      <c r="B5259" t="s">
        <v>4220</v>
      </c>
      <c r="C5259" t="s">
        <v>6876</v>
      </c>
      <c r="D5259" t="s">
        <v>13</v>
      </c>
      <c r="E5259" t="s">
        <v>19</v>
      </c>
      <c r="F5259" s="4">
        <v>144</v>
      </c>
      <c r="G5259">
        <f t="shared" si="736"/>
        <v>203</v>
      </c>
      <c r="H5259">
        <f t="shared" si="737"/>
        <v>8902.25</v>
      </c>
      <c r="I5259">
        <f t="shared" si="738"/>
        <v>8699.25</v>
      </c>
      <c r="J5259">
        <f t="shared" si="739"/>
        <v>-12845.875</v>
      </c>
      <c r="K5259">
        <f t="shared" si="740"/>
        <v>21951.125</v>
      </c>
      <c r="L5259">
        <f t="shared" si="742"/>
        <v>0</v>
      </c>
      <c r="M5259">
        <f t="shared" si="743"/>
        <v>0</v>
      </c>
      <c r="N5259">
        <f t="shared" si="741"/>
        <v>0</v>
      </c>
      <c r="O5259">
        <f t="shared" si="744"/>
        <v>59</v>
      </c>
      <c r="P5259" t="str">
        <f>IF(O5259=MAX(O:O), A5259, "")</f>
        <v/>
      </c>
    </row>
    <row r="5260" spans="1:16" x14ac:dyDescent="0.35">
      <c r="A5260">
        <v>1996</v>
      </c>
      <c r="B5260" t="s">
        <v>4220</v>
      </c>
      <c r="C5260" t="s">
        <v>6877</v>
      </c>
      <c r="D5260" t="s">
        <v>13</v>
      </c>
      <c r="E5260" t="s">
        <v>19</v>
      </c>
      <c r="F5260" s="4">
        <v>143</v>
      </c>
      <c r="G5260">
        <f t="shared" si="736"/>
        <v>203</v>
      </c>
      <c r="H5260">
        <f t="shared" si="737"/>
        <v>8902.25</v>
      </c>
      <c r="I5260">
        <f t="shared" si="738"/>
        <v>8699.25</v>
      </c>
      <c r="J5260">
        <f t="shared" si="739"/>
        <v>-12845.875</v>
      </c>
      <c r="K5260">
        <f t="shared" si="740"/>
        <v>21951.125</v>
      </c>
      <c r="L5260">
        <f t="shared" si="742"/>
        <v>0</v>
      </c>
      <c r="M5260">
        <f t="shared" si="743"/>
        <v>0</v>
      </c>
      <c r="N5260">
        <f t="shared" si="741"/>
        <v>0</v>
      </c>
      <c r="O5260">
        <f t="shared" si="744"/>
        <v>59</v>
      </c>
      <c r="P5260" t="str">
        <f>IF(O5260=MAX(O:O), A5260, "")</f>
        <v/>
      </c>
    </row>
    <row r="5261" spans="1:16" x14ac:dyDescent="0.35">
      <c r="A5261">
        <v>1996</v>
      </c>
      <c r="B5261" t="s">
        <v>4220</v>
      </c>
      <c r="C5261" t="s">
        <v>6878</v>
      </c>
      <c r="D5261" t="s">
        <v>13</v>
      </c>
      <c r="E5261" t="s">
        <v>19</v>
      </c>
      <c r="F5261" s="4">
        <v>142</v>
      </c>
      <c r="G5261">
        <f t="shared" si="736"/>
        <v>203</v>
      </c>
      <c r="H5261">
        <f t="shared" si="737"/>
        <v>8902.25</v>
      </c>
      <c r="I5261">
        <f t="shared" si="738"/>
        <v>8699.25</v>
      </c>
      <c r="J5261">
        <f t="shared" si="739"/>
        <v>-12845.875</v>
      </c>
      <c r="K5261">
        <f t="shared" si="740"/>
        <v>21951.125</v>
      </c>
      <c r="L5261">
        <f t="shared" si="742"/>
        <v>0</v>
      </c>
      <c r="M5261">
        <f t="shared" si="743"/>
        <v>0</v>
      </c>
      <c r="N5261">
        <f t="shared" si="741"/>
        <v>0</v>
      </c>
      <c r="O5261">
        <f t="shared" si="744"/>
        <v>59</v>
      </c>
      <c r="P5261" t="str">
        <f>IF(O5261=MAX(O:O), A5261, "")</f>
        <v/>
      </c>
    </row>
    <row r="5262" spans="1:16" x14ac:dyDescent="0.35">
      <c r="A5262">
        <v>1996</v>
      </c>
      <c r="B5262" t="s">
        <v>4220</v>
      </c>
      <c r="C5262" t="s">
        <v>6879</v>
      </c>
      <c r="D5262" t="s">
        <v>13</v>
      </c>
      <c r="E5262" t="s">
        <v>19</v>
      </c>
      <c r="F5262" s="4">
        <v>142</v>
      </c>
      <c r="G5262">
        <f t="shared" si="736"/>
        <v>203</v>
      </c>
      <c r="H5262">
        <f t="shared" si="737"/>
        <v>8902.25</v>
      </c>
      <c r="I5262">
        <f t="shared" si="738"/>
        <v>8699.25</v>
      </c>
      <c r="J5262">
        <f t="shared" si="739"/>
        <v>-12845.875</v>
      </c>
      <c r="K5262">
        <f t="shared" si="740"/>
        <v>21951.125</v>
      </c>
      <c r="L5262">
        <f t="shared" si="742"/>
        <v>0</v>
      </c>
      <c r="M5262">
        <f t="shared" si="743"/>
        <v>0</v>
      </c>
      <c r="N5262">
        <f t="shared" si="741"/>
        <v>0</v>
      </c>
      <c r="O5262">
        <f t="shared" si="744"/>
        <v>59</v>
      </c>
      <c r="P5262" t="str">
        <f>IF(O5262=MAX(O:O), A5262, "")</f>
        <v/>
      </c>
    </row>
    <row r="5263" spans="1:16" x14ac:dyDescent="0.35">
      <c r="A5263">
        <v>1996</v>
      </c>
      <c r="B5263" t="s">
        <v>4220</v>
      </c>
      <c r="C5263" t="s">
        <v>6880</v>
      </c>
      <c r="D5263" t="s">
        <v>13</v>
      </c>
      <c r="E5263" t="s">
        <v>19</v>
      </c>
      <c r="F5263" s="4">
        <v>132</v>
      </c>
      <c r="G5263">
        <f t="shared" si="736"/>
        <v>203</v>
      </c>
      <c r="H5263">
        <f t="shared" si="737"/>
        <v>8902.25</v>
      </c>
      <c r="I5263">
        <f t="shared" si="738"/>
        <v>8699.25</v>
      </c>
      <c r="J5263">
        <f t="shared" si="739"/>
        <v>-12845.875</v>
      </c>
      <c r="K5263">
        <f t="shared" si="740"/>
        <v>21951.125</v>
      </c>
      <c r="L5263">
        <f t="shared" si="742"/>
        <v>0</v>
      </c>
      <c r="M5263">
        <f t="shared" si="743"/>
        <v>0</v>
      </c>
      <c r="N5263">
        <f t="shared" si="741"/>
        <v>0</v>
      </c>
      <c r="O5263">
        <f t="shared" si="744"/>
        <v>59</v>
      </c>
      <c r="P5263" t="str">
        <f>IF(O5263=MAX(O:O), A5263, "")</f>
        <v/>
      </c>
    </row>
    <row r="5264" spans="1:16" x14ac:dyDescent="0.35">
      <c r="A5264">
        <v>1996</v>
      </c>
      <c r="B5264" t="s">
        <v>4220</v>
      </c>
      <c r="C5264" t="s">
        <v>6881</v>
      </c>
      <c r="D5264" t="s">
        <v>13</v>
      </c>
      <c r="E5264" t="s">
        <v>19</v>
      </c>
      <c r="F5264" s="4">
        <v>111</v>
      </c>
      <c r="G5264">
        <f t="shared" si="736"/>
        <v>203</v>
      </c>
      <c r="H5264">
        <f t="shared" si="737"/>
        <v>8902.25</v>
      </c>
      <c r="I5264">
        <f t="shared" si="738"/>
        <v>8699.25</v>
      </c>
      <c r="J5264">
        <f t="shared" si="739"/>
        <v>-12845.875</v>
      </c>
      <c r="K5264">
        <f t="shared" si="740"/>
        <v>21951.125</v>
      </c>
      <c r="L5264">
        <f t="shared" si="742"/>
        <v>0</v>
      </c>
      <c r="M5264">
        <f t="shared" si="743"/>
        <v>0</v>
      </c>
      <c r="N5264">
        <f t="shared" si="741"/>
        <v>0</v>
      </c>
      <c r="O5264">
        <f t="shared" si="744"/>
        <v>59</v>
      </c>
      <c r="P5264" t="str">
        <f>IF(O5264=MAX(O:O), A5264, "")</f>
        <v/>
      </c>
    </row>
    <row r="5265" spans="1:16" x14ac:dyDescent="0.35">
      <c r="A5265">
        <v>1996</v>
      </c>
      <c r="B5265" t="s">
        <v>4220</v>
      </c>
      <c r="C5265" t="s">
        <v>6882</v>
      </c>
      <c r="D5265" t="s">
        <v>13</v>
      </c>
      <c r="E5265" t="s">
        <v>19</v>
      </c>
      <c r="F5265" s="4">
        <v>94</v>
      </c>
      <c r="G5265">
        <f t="shared" si="736"/>
        <v>203</v>
      </c>
      <c r="H5265">
        <f t="shared" si="737"/>
        <v>8902.25</v>
      </c>
      <c r="I5265">
        <f t="shared" si="738"/>
        <v>8699.25</v>
      </c>
      <c r="J5265">
        <f t="shared" si="739"/>
        <v>-12845.875</v>
      </c>
      <c r="K5265">
        <f t="shared" si="740"/>
        <v>21951.125</v>
      </c>
      <c r="L5265">
        <f t="shared" si="742"/>
        <v>0</v>
      </c>
      <c r="M5265">
        <f t="shared" si="743"/>
        <v>0</v>
      </c>
      <c r="N5265">
        <f t="shared" si="741"/>
        <v>0</v>
      </c>
      <c r="O5265">
        <f t="shared" si="744"/>
        <v>59</v>
      </c>
      <c r="P5265" t="str">
        <f>IF(O5265=MAX(O:O), A5265, "")</f>
        <v/>
      </c>
    </row>
    <row r="5266" spans="1:16" x14ac:dyDescent="0.35">
      <c r="A5266">
        <v>1996</v>
      </c>
      <c r="B5266" t="s">
        <v>4220</v>
      </c>
      <c r="C5266" t="s">
        <v>6883</v>
      </c>
      <c r="D5266" t="s">
        <v>13</v>
      </c>
      <c r="E5266" t="s">
        <v>19</v>
      </c>
      <c r="F5266" s="4">
        <v>90</v>
      </c>
      <c r="G5266">
        <f t="shared" si="736"/>
        <v>203</v>
      </c>
      <c r="H5266">
        <f t="shared" si="737"/>
        <v>8902.25</v>
      </c>
      <c r="I5266">
        <f t="shared" si="738"/>
        <v>8699.25</v>
      </c>
      <c r="J5266">
        <f t="shared" si="739"/>
        <v>-12845.875</v>
      </c>
      <c r="K5266">
        <f t="shared" si="740"/>
        <v>21951.125</v>
      </c>
      <c r="L5266">
        <f t="shared" si="742"/>
        <v>0</v>
      </c>
      <c r="M5266">
        <f t="shared" si="743"/>
        <v>0</v>
      </c>
      <c r="N5266">
        <f t="shared" si="741"/>
        <v>0</v>
      </c>
      <c r="O5266">
        <f t="shared" si="744"/>
        <v>59</v>
      </c>
      <c r="P5266" t="str">
        <f>IF(O5266=MAX(O:O), A5266, "")</f>
        <v/>
      </c>
    </row>
    <row r="5267" spans="1:16" x14ac:dyDescent="0.35">
      <c r="A5267">
        <v>1996</v>
      </c>
      <c r="B5267" t="s">
        <v>4220</v>
      </c>
      <c r="C5267" t="s">
        <v>6884</v>
      </c>
      <c r="D5267" t="s">
        <v>13</v>
      </c>
      <c r="E5267" t="s">
        <v>19</v>
      </c>
      <c r="F5267" s="4">
        <v>56</v>
      </c>
      <c r="G5267">
        <f t="shared" si="736"/>
        <v>203</v>
      </c>
      <c r="H5267">
        <f t="shared" si="737"/>
        <v>8902.25</v>
      </c>
      <c r="I5267">
        <f t="shared" si="738"/>
        <v>8699.25</v>
      </c>
      <c r="J5267">
        <f t="shared" si="739"/>
        <v>-12845.875</v>
      </c>
      <c r="K5267">
        <f t="shared" si="740"/>
        <v>21951.125</v>
      </c>
      <c r="L5267">
        <f t="shared" si="742"/>
        <v>0</v>
      </c>
      <c r="M5267">
        <f t="shared" si="743"/>
        <v>0</v>
      </c>
      <c r="N5267">
        <f t="shared" si="741"/>
        <v>0</v>
      </c>
      <c r="O5267">
        <f t="shared" si="744"/>
        <v>59</v>
      </c>
      <c r="P5267" t="str">
        <f>IF(O5267=MAX(O:O), A5267, "")</f>
        <v/>
      </c>
    </row>
    <row r="5268" spans="1:16" x14ac:dyDescent="0.35">
      <c r="A5268">
        <v>1996</v>
      </c>
      <c r="B5268" t="s">
        <v>4232</v>
      </c>
      <c r="C5268" t="s">
        <v>6885</v>
      </c>
      <c r="D5268" t="s">
        <v>13</v>
      </c>
      <c r="E5268" t="s">
        <v>6462</v>
      </c>
      <c r="F5268" s="4">
        <v>14505</v>
      </c>
      <c r="G5268">
        <f t="shared" si="736"/>
        <v>203</v>
      </c>
      <c r="H5268">
        <f t="shared" si="737"/>
        <v>8902.25</v>
      </c>
      <c r="I5268">
        <f t="shared" si="738"/>
        <v>8699.25</v>
      </c>
      <c r="J5268">
        <f t="shared" si="739"/>
        <v>-12845.875</v>
      </c>
      <c r="K5268">
        <f t="shared" si="740"/>
        <v>21951.125</v>
      </c>
      <c r="L5268">
        <f t="shared" si="742"/>
        <v>0</v>
      </c>
      <c r="M5268">
        <f t="shared" si="743"/>
        <v>0</v>
      </c>
      <c r="N5268">
        <f t="shared" si="741"/>
        <v>0</v>
      </c>
      <c r="O5268">
        <f t="shared" si="744"/>
        <v>59</v>
      </c>
      <c r="P5268" t="str">
        <f>IF(O5268=MAX(O:O), A5268, "")</f>
        <v/>
      </c>
    </row>
    <row r="5269" spans="1:16" x14ac:dyDescent="0.35">
      <c r="A5269">
        <v>1996</v>
      </c>
      <c r="B5269" t="s">
        <v>4232</v>
      </c>
      <c r="C5269" t="s">
        <v>6886</v>
      </c>
      <c r="D5269" t="s">
        <v>13</v>
      </c>
      <c r="E5269" t="s">
        <v>19</v>
      </c>
      <c r="F5269" s="4">
        <v>13659</v>
      </c>
      <c r="G5269">
        <f t="shared" si="736"/>
        <v>203</v>
      </c>
      <c r="H5269">
        <f t="shared" si="737"/>
        <v>8902.25</v>
      </c>
      <c r="I5269">
        <f t="shared" si="738"/>
        <v>8699.25</v>
      </c>
      <c r="J5269">
        <f t="shared" si="739"/>
        <v>-12845.875</v>
      </c>
      <c r="K5269">
        <f t="shared" si="740"/>
        <v>21951.125</v>
      </c>
      <c r="L5269">
        <f t="shared" si="742"/>
        <v>0</v>
      </c>
      <c r="M5269">
        <f t="shared" si="743"/>
        <v>0</v>
      </c>
      <c r="N5269">
        <f t="shared" si="741"/>
        <v>0</v>
      </c>
      <c r="O5269">
        <f t="shared" si="744"/>
        <v>59</v>
      </c>
      <c r="P5269" t="str">
        <f>IF(O5269=MAX(O:O), A5269, "")</f>
        <v/>
      </c>
    </row>
    <row r="5270" spans="1:16" x14ac:dyDescent="0.35">
      <c r="A5270">
        <v>1996</v>
      </c>
      <c r="B5270" t="s">
        <v>4232</v>
      </c>
      <c r="C5270" t="s">
        <v>6887</v>
      </c>
      <c r="D5270" t="s">
        <v>13</v>
      </c>
      <c r="E5270" t="s">
        <v>1952</v>
      </c>
      <c r="F5270" s="4">
        <v>9243</v>
      </c>
      <c r="G5270">
        <f t="shared" si="736"/>
        <v>203</v>
      </c>
      <c r="H5270">
        <f t="shared" si="737"/>
        <v>8902.25</v>
      </c>
      <c r="I5270">
        <f t="shared" si="738"/>
        <v>8699.25</v>
      </c>
      <c r="J5270">
        <f t="shared" si="739"/>
        <v>-12845.875</v>
      </c>
      <c r="K5270">
        <f t="shared" si="740"/>
        <v>21951.125</v>
      </c>
      <c r="L5270">
        <f t="shared" si="742"/>
        <v>0</v>
      </c>
      <c r="M5270">
        <f t="shared" si="743"/>
        <v>0</v>
      </c>
      <c r="N5270">
        <f t="shared" si="741"/>
        <v>0</v>
      </c>
      <c r="O5270">
        <f t="shared" si="744"/>
        <v>59</v>
      </c>
      <c r="P5270" t="str">
        <f>IF(O5270=MAX(O:O), A5270, "")</f>
        <v/>
      </c>
    </row>
    <row r="5271" spans="1:16" x14ac:dyDescent="0.35">
      <c r="A5271">
        <v>1996</v>
      </c>
      <c r="B5271" t="s">
        <v>4232</v>
      </c>
      <c r="C5271" t="s">
        <v>4863</v>
      </c>
      <c r="D5271" t="s">
        <v>13</v>
      </c>
      <c r="E5271" t="s">
        <v>19</v>
      </c>
      <c r="F5271" s="4">
        <v>7888</v>
      </c>
      <c r="G5271">
        <f t="shared" si="736"/>
        <v>203</v>
      </c>
      <c r="H5271">
        <f t="shared" si="737"/>
        <v>8902.25</v>
      </c>
      <c r="I5271">
        <f t="shared" si="738"/>
        <v>8699.25</v>
      </c>
      <c r="J5271">
        <f t="shared" si="739"/>
        <v>-12845.875</v>
      </c>
      <c r="K5271">
        <f t="shared" si="740"/>
        <v>21951.125</v>
      </c>
      <c r="L5271">
        <f t="shared" si="742"/>
        <v>0</v>
      </c>
      <c r="M5271">
        <f t="shared" si="743"/>
        <v>0</v>
      </c>
      <c r="N5271">
        <f t="shared" si="741"/>
        <v>0</v>
      </c>
      <c r="O5271">
        <f t="shared" si="744"/>
        <v>59</v>
      </c>
      <c r="P5271" t="str">
        <f>IF(O5271=MAX(O:O), A5271, "")</f>
        <v/>
      </c>
    </row>
    <row r="5272" spans="1:16" x14ac:dyDescent="0.35">
      <c r="A5272">
        <v>1996</v>
      </c>
      <c r="B5272" t="s">
        <v>4232</v>
      </c>
      <c r="C5272" t="s">
        <v>6888</v>
      </c>
      <c r="D5272" t="s">
        <v>13</v>
      </c>
      <c r="E5272" t="s">
        <v>17</v>
      </c>
      <c r="F5272" s="4">
        <v>4799</v>
      </c>
      <c r="G5272">
        <f t="shared" si="736"/>
        <v>203</v>
      </c>
      <c r="H5272">
        <f t="shared" si="737"/>
        <v>8902.25</v>
      </c>
      <c r="I5272">
        <f t="shared" si="738"/>
        <v>8699.25</v>
      </c>
      <c r="J5272">
        <f t="shared" si="739"/>
        <v>-12845.875</v>
      </c>
      <c r="K5272">
        <f t="shared" si="740"/>
        <v>21951.125</v>
      </c>
      <c r="L5272">
        <f t="shared" si="742"/>
        <v>0</v>
      </c>
      <c r="M5272">
        <f t="shared" si="743"/>
        <v>0</v>
      </c>
      <c r="N5272">
        <f t="shared" si="741"/>
        <v>0</v>
      </c>
      <c r="O5272">
        <f t="shared" si="744"/>
        <v>59</v>
      </c>
      <c r="P5272" t="str">
        <f>IF(O5272=MAX(O:O), A5272, "")</f>
        <v/>
      </c>
    </row>
    <row r="5273" spans="1:16" x14ac:dyDescent="0.35">
      <c r="A5273">
        <v>1996</v>
      </c>
      <c r="B5273" t="s">
        <v>4232</v>
      </c>
      <c r="C5273" t="s">
        <v>6889</v>
      </c>
      <c r="D5273" t="s">
        <v>13</v>
      </c>
      <c r="E5273" t="s">
        <v>19</v>
      </c>
      <c r="F5273" s="4">
        <v>3200</v>
      </c>
      <c r="G5273">
        <f t="shared" si="736"/>
        <v>203</v>
      </c>
      <c r="H5273">
        <f t="shared" si="737"/>
        <v>8902.25</v>
      </c>
      <c r="I5273">
        <f t="shared" si="738"/>
        <v>8699.25</v>
      </c>
      <c r="J5273">
        <f t="shared" si="739"/>
        <v>-12845.875</v>
      </c>
      <c r="K5273">
        <f t="shared" si="740"/>
        <v>21951.125</v>
      </c>
      <c r="L5273">
        <f t="shared" si="742"/>
        <v>0</v>
      </c>
      <c r="M5273">
        <f t="shared" si="743"/>
        <v>0</v>
      </c>
      <c r="N5273">
        <f t="shared" si="741"/>
        <v>0</v>
      </c>
      <c r="O5273">
        <f t="shared" si="744"/>
        <v>59</v>
      </c>
      <c r="P5273" t="str">
        <f>IF(O5273=MAX(O:O), A5273, "")</f>
        <v/>
      </c>
    </row>
    <row r="5274" spans="1:16" x14ac:dyDescent="0.35">
      <c r="A5274">
        <v>1996</v>
      </c>
      <c r="B5274" t="s">
        <v>4232</v>
      </c>
      <c r="C5274" t="s">
        <v>6890</v>
      </c>
      <c r="D5274" t="s">
        <v>13</v>
      </c>
      <c r="E5274" t="s">
        <v>19</v>
      </c>
      <c r="F5274" s="4">
        <v>2568</v>
      </c>
      <c r="G5274">
        <f t="shared" si="736"/>
        <v>203</v>
      </c>
      <c r="H5274">
        <f t="shared" si="737"/>
        <v>8902.25</v>
      </c>
      <c r="I5274">
        <f t="shared" si="738"/>
        <v>8699.25</v>
      </c>
      <c r="J5274">
        <f t="shared" si="739"/>
        <v>-12845.875</v>
      </c>
      <c r="K5274">
        <f t="shared" si="740"/>
        <v>21951.125</v>
      </c>
      <c r="L5274">
        <f t="shared" si="742"/>
        <v>0</v>
      </c>
      <c r="M5274">
        <f t="shared" si="743"/>
        <v>0</v>
      </c>
      <c r="N5274">
        <f t="shared" si="741"/>
        <v>0</v>
      </c>
      <c r="O5274">
        <f t="shared" si="744"/>
        <v>59</v>
      </c>
      <c r="P5274" t="str">
        <f>IF(O5274=MAX(O:O), A5274, "")</f>
        <v/>
      </c>
    </row>
    <row r="5275" spans="1:16" x14ac:dyDescent="0.35">
      <c r="A5275">
        <v>1996</v>
      </c>
      <c r="B5275" t="s">
        <v>4232</v>
      </c>
      <c r="C5275" t="s">
        <v>6891</v>
      </c>
      <c r="D5275" t="s">
        <v>13</v>
      </c>
      <c r="E5275" t="s">
        <v>19</v>
      </c>
      <c r="F5275" s="4">
        <v>2427</v>
      </c>
      <c r="G5275">
        <f t="shared" si="736"/>
        <v>203</v>
      </c>
      <c r="H5275">
        <f t="shared" si="737"/>
        <v>8902.25</v>
      </c>
      <c r="I5275">
        <f t="shared" si="738"/>
        <v>8699.25</v>
      </c>
      <c r="J5275">
        <f t="shared" si="739"/>
        <v>-12845.875</v>
      </c>
      <c r="K5275">
        <f t="shared" si="740"/>
        <v>21951.125</v>
      </c>
      <c r="L5275">
        <f t="shared" si="742"/>
        <v>0</v>
      </c>
      <c r="M5275">
        <f t="shared" si="743"/>
        <v>0</v>
      </c>
      <c r="N5275">
        <f t="shared" si="741"/>
        <v>0</v>
      </c>
      <c r="O5275">
        <f t="shared" si="744"/>
        <v>59</v>
      </c>
      <c r="P5275" t="str">
        <f>IF(O5275=MAX(O:O), A5275, "")</f>
        <v/>
      </c>
    </row>
    <row r="5276" spans="1:16" x14ac:dyDescent="0.35">
      <c r="A5276">
        <v>1996</v>
      </c>
      <c r="B5276" t="s">
        <v>4232</v>
      </c>
      <c r="C5276" t="s">
        <v>6892</v>
      </c>
      <c r="D5276" t="s">
        <v>13</v>
      </c>
      <c r="E5276" t="s">
        <v>6443</v>
      </c>
      <c r="F5276" s="4">
        <v>1984</v>
      </c>
      <c r="G5276">
        <f t="shared" si="736"/>
        <v>203</v>
      </c>
      <c r="H5276">
        <f t="shared" si="737"/>
        <v>8902.25</v>
      </c>
      <c r="I5276">
        <f t="shared" si="738"/>
        <v>8699.25</v>
      </c>
      <c r="J5276">
        <f t="shared" si="739"/>
        <v>-12845.875</v>
      </c>
      <c r="K5276">
        <f t="shared" si="740"/>
        <v>21951.125</v>
      </c>
      <c r="L5276">
        <f t="shared" si="742"/>
        <v>0</v>
      </c>
      <c r="M5276">
        <f t="shared" si="743"/>
        <v>0</v>
      </c>
      <c r="N5276">
        <f t="shared" si="741"/>
        <v>0</v>
      </c>
      <c r="O5276">
        <f t="shared" si="744"/>
        <v>59</v>
      </c>
      <c r="P5276" t="str">
        <f>IF(O5276=MAX(O:O), A5276, "")</f>
        <v/>
      </c>
    </row>
    <row r="5277" spans="1:16" x14ac:dyDescent="0.35">
      <c r="A5277">
        <v>1996</v>
      </c>
      <c r="B5277" t="s">
        <v>4232</v>
      </c>
      <c r="C5277" t="s">
        <v>6893</v>
      </c>
      <c r="D5277" t="s">
        <v>13</v>
      </c>
      <c r="E5277" t="s">
        <v>19</v>
      </c>
      <c r="F5277" s="4">
        <v>1411</v>
      </c>
      <c r="G5277">
        <f t="shared" si="736"/>
        <v>203</v>
      </c>
      <c r="H5277">
        <f t="shared" si="737"/>
        <v>8902.25</v>
      </c>
      <c r="I5277">
        <f t="shared" si="738"/>
        <v>8699.25</v>
      </c>
      <c r="J5277">
        <f t="shared" si="739"/>
        <v>-12845.875</v>
      </c>
      <c r="K5277">
        <f t="shared" si="740"/>
        <v>21951.125</v>
      </c>
      <c r="L5277">
        <f t="shared" si="742"/>
        <v>0</v>
      </c>
      <c r="M5277">
        <f t="shared" si="743"/>
        <v>0</v>
      </c>
      <c r="N5277">
        <f t="shared" si="741"/>
        <v>0</v>
      </c>
      <c r="O5277">
        <f t="shared" si="744"/>
        <v>59</v>
      </c>
      <c r="P5277" t="str">
        <f>IF(O5277=MAX(O:O), A5277, "")</f>
        <v/>
      </c>
    </row>
    <row r="5278" spans="1:16" x14ac:dyDescent="0.35">
      <c r="A5278">
        <v>1996</v>
      </c>
      <c r="B5278" t="s">
        <v>4232</v>
      </c>
      <c r="C5278" t="s">
        <v>6894</v>
      </c>
      <c r="D5278" t="s">
        <v>13</v>
      </c>
      <c r="E5278" t="s">
        <v>19</v>
      </c>
      <c r="F5278" s="4">
        <v>1074</v>
      </c>
      <c r="G5278">
        <f t="shared" si="736"/>
        <v>203</v>
      </c>
      <c r="H5278">
        <f t="shared" si="737"/>
        <v>8902.25</v>
      </c>
      <c r="I5278">
        <f t="shared" si="738"/>
        <v>8699.25</v>
      </c>
      <c r="J5278">
        <f t="shared" si="739"/>
        <v>-12845.875</v>
      </c>
      <c r="K5278">
        <f t="shared" si="740"/>
        <v>21951.125</v>
      </c>
      <c r="L5278">
        <f t="shared" si="742"/>
        <v>0</v>
      </c>
      <c r="M5278">
        <f t="shared" si="743"/>
        <v>0</v>
      </c>
      <c r="N5278">
        <f t="shared" si="741"/>
        <v>0</v>
      </c>
      <c r="O5278">
        <f t="shared" si="744"/>
        <v>59</v>
      </c>
      <c r="P5278" t="str">
        <f>IF(O5278=MAX(O:O), A5278, "")</f>
        <v/>
      </c>
    </row>
    <row r="5279" spans="1:16" x14ac:dyDescent="0.35">
      <c r="A5279">
        <v>1996</v>
      </c>
      <c r="B5279" t="s">
        <v>4232</v>
      </c>
      <c r="C5279" t="s">
        <v>6895</v>
      </c>
      <c r="D5279" t="s">
        <v>13</v>
      </c>
      <c r="E5279" t="s">
        <v>19</v>
      </c>
      <c r="F5279" s="4">
        <v>914</v>
      </c>
      <c r="G5279">
        <f t="shared" si="736"/>
        <v>203</v>
      </c>
      <c r="H5279">
        <f t="shared" si="737"/>
        <v>8902.25</v>
      </c>
      <c r="I5279">
        <f t="shared" si="738"/>
        <v>8699.25</v>
      </c>
      <c r="J5279">
        <f t="shared" si="739"/>
        <v>-12845.875</v>
      </c>
      <c r="K5279">
        <f t="shared" si="740"/>
        <v>21951.125</v>
      </c>
      <c r="L5279">
        <f t="shared" si="742"/>
        <v>0</v>
      </c>
      <c r="M5279">
        <f t="shared" si="743"/>
        <v>0</v>
      </c>
      <c r="N5279">
        <f t="shared" si="741"/>
        <v>0</v>
      </c>
      <c r="O5279">
        <f t="shared" si="744"/>
        <v>59</v>
      </c>
      <c r="P5279" t="str">
        <f>IF(O5279=MAX(O:O), A5279, "")</f>
        <v/>
      </c>
    </row>
    <row r="5280" spans="1:16" x14ac:dyDescent="0.35">
      <c r="A5280">
        <v>1996</v>
      </c>
      <c r="B5280" t="s">
        <v>4232</v>
      </c>
      <c r="C5280" t="s">
        <v>6896</v>
      </c>
      <c r="D5280" t="s">
        <v>13</v>
      </c>
      <c r="E5280" t="s">
        <v>139</v>
      </c>
      <c r="F5280" s="4">
        <v>832</v>
      </c>
      <c r="G5280">
        <f t="shared" si="736"/>
        <v>203</v>
      </c>
      <c r="H5280">
        <f t="shared" si="737"/>
        <v>8902.25</v>
      </c>
      <c r="I5280">
        <f t="shared" si="738"/>
        <v>8699.25</v>
      </c>
      <c r="J5280">
        <f t="shared" si="739"/>
        <v>-12845.875</v>
      </c>
      <c r="K5280">
        <f t="shared" si="740"/>
        <v>21951.125</v>
      </c>
      <c r="L5280">
        <f t="shared" si="742"/>
        <v>0</v>
      </c>
      <c r="M5280">
        <f t="shared" si="743"/>
        <v>0</v>
      </c>
      <c r="N5280">
        <f t="shared" si="741"/>
        <v>0</v>
      </c>
      <c r="O5280">
        <f t="shared" si="744"/>
        <v>59</v>
      </c>
      <c r="P5280" t="str">
        <f>IF(O5280=MAX(O:O), A5280, "")</f>
        <v/>
      </c>
    </row>
    <row r="5281" spans="1:16" x14ac:dyDescent="0.35">
      <c r="A5281">
        <v>1996</v>
      </c>
      <c r="B5281" t="s">
        <v>4232</v>
      </c>
      <c r="C5281" t="s">
        <v>6897</v>
      </c>
      <c r="D5281" t="s">
        <v>13</v>
      </c>
      <c r="E5281" t="s">
        <v>32</v>
      </c>
      <c r="F5281" s="4">
        <v>720</v>
      </c>
      <c r="G5281">
        <f t="shared" si="736"/>
        <v>203</v>
      </c>
      <c r="H5281">
        <f t="shared" si="737"/>
        <v>8902.25</v>
      </c>
      <c r="I5281">
        <f t="shared" si="738"/>
        <v>8699.25</v>
      </c>
      <c r="J5281">
        <f t="shared" si="739"/>
        <v>-12845.875</v>
      </c>
      <c r="K5281">
        <f t="shared" si="740"/>
        <v>21951.125</v>
      </c>
      <c r="L5281">
        <f t="shared" si="742"/>
        <v>0</v>
      </c>
      <c r="M5281">
        <f t="shared" si="743"/>
        <v>0</v>
      </c>
      <c r="N5281">
        <f t="shared" si="741"/>
        <v>0</v>
      </c>
      <c r="O5281">
        <f t="shared" si="744"/>
        <v>59</v>
      </c>
      <c r="P5281" t="str">
        <f>IF(O5281=MAX(O:O), A5281, "")</f>
        <v/>
      </c>
    </row>
    <row r="5282" spans="1:16" x14ac:dyDescent="0.35">
      <c r="A5282">
        <v>1996</v>
      </c>
      <c r="B5282" t="s">
        <v>4232</v>
      </c>
      <c r="C5282" t="s">
        <v>6898</v>
      </c>
      <c r="D5282" t="s">
        <v>13</v>
      </c>
      <c r="E5282" t="s">
        <v>19</v>
      </c>
      <c r="F5282" s="4">
        <v>630</v>
      </c>
      <c r="G5282">
        <f t="shared" si="736"/>
        <v>203</v>
      </c>
      <c r="H5282">
        <f t="shared" si="737"/>
        <v>8902.25</v>
      </c>
      <c r="I5282">
        <f t="shared" si="738"/>
        <v>8699.25</v>
      </c>
      <c r="J5282">
        <f t="shared" si="739"/>
        <v>-12845.875</v>
      </c>
      <c r="K5282">
        <f t="shared" si="740"/>
        <v>21951.125</v>
      </c>
      <c r="L5282">
        <f t="shared" si="742"/>
        <v>0</v>
      </c>
      <c r="M5282">
        <f t="shared" si="743"/>
        <v>0</v>
      </c>
      <c r="N5282">
        <f t="shared" si="741"/>
        <v>0</v>
      </c>
      <c r="O5282">
        <f t="shared" si="744"/>
        <v>59</v>
      </c>
      <c r="P5282" t="str">
        <f>IF(O5282=MAX(O:O), A5282, "")</f>
        <v/>
      </c>
    </row>
    <row r="5283" spans="1:16" x14ac:dyDescent="0.35">
      <c r="A5283">
        <v>1996</v>
      </c>
      <c r="B5283" t="s">
        <v>4232</v>
      </c>
      <c r="C5283" t="s">
        <v>6899</v>
      </c>
      <c r="D5283" t="s">
        <v>13</v>
      </c>
      <c r="E5283" t="s">
        <v>5768</v>
      </c>
      <c r="F5283" s="4">
        <v>489</v>
      </c>
      <c r="G5283">
        <f t="shared" si="736"/>
        <v>203</v>
      </c>
      <c r="H5283">
        <f t="shared" si="737"/>
        <v>8902.25</v>
      </c>
      <c r="I5283">
        <f t="shared" si="738"/>
        <v>8699.25</v>
      </c>
      <c r="J5283">
        <f t="shared" si="739"/>
        <v>-12845.875</v>
      </c>
      <c r="K5283">
        <f t="shared" si="740"/>
        <v>21951.125</v>
      </c>
      <c r="L5283">
        <f t="shared" si="742"/>
        <v>0</v>
      </c>
      <c r="M5283">
        <f t="shared" si="743"/>
        <v>0</v>
      </c>
      <c r="N5283">
        <f t="shared" si="741"/>
        <v>0</v>
      </c>
      <c r="O5283">
        <f t="shared" si="744"/>
        <v>59</v>
      </c>
      <c r="P5283" t="str">
        <f>IF(O5283=MAX(O:O), A5283, "")</f>
        <v/>
      </c>
    </row>
    <row r="5284" spans="1:16" x14ac:dyDescent="0.35">
      <c r="A5284">
        <v>1996</v>
      </c>
      <c r="B5284" t="s">
        <v>4232</v>
      </c>
      <c r="C5284" t="s">
        <v>6900</v>
      </c>
      <c r="D5284" t="s">
        <v>13</v>
      </c>
      <c r="E5284" t="s">
        <v>15</v>
      </c>
      <c r="F5284" s="4">
        <v>450</v>
      </c>
      <c r="G5284">
        <f t="shared" si="736"/>
        <v>203</v>
      </c>
      <c r="H5284">
        <f t="shared" si="737"/>
        <v>8902.25</v>
      </c>
      <c r="I5284">
        <f t="shared" si="738"/>
        <v>8699.25</v>
      </c>
      <c r="J5284">
        <f t="shared" si="739"/>
        <v>-12845.875</v>
      </c>
      <c r="K5284">
        <f t="shared" si="740"/>
        <v>21951.125</v>
      </c>
      <c r="L5284">
        <f t="shared" si="742"/>
        <v>0</v>
      </c>
      <c r="M5284">
        <f t="shared" si="743"/>
        <v>0</v>
      </c>
      <c r="N5284">
        <f t="shared" si="741"/>
        <v>0</v>
      </c>
      <c r="O5284">
        <f t="shared" si="744"/>
        <v>59</v>
      </c>
      <c r="P5284" t="str">
        <f>IF(O5284=MAX(O:O), A5284, "")</f>
        <v/>
      </c>
    </row>
    <row r="5285" spans="1:16" x14ac:dyDescent="0.35">
      <c r="A5285">
        <v>1996</v>
      </c>
      <c r="B5285" t="s">
        <v>4232</v>
      </c>
      <c r="C5285" t="s">
        <v>6901</v>
      </c>
      <c r="D5285" t="s">
        <v>13</v>
      </c>
      <c r="E5285" t="s">
        <v>19</v>
      </c>
      <c r="F5285" s="4">
        <v>448</v>
      </c>
      <c r="G5285">
        <f t="shared" si="736"/>
        <v>203</v>
      </c>
      <c r="H5285">
        <f t="shared" si="737"/>
        <v>8902.25</v>
      </c>
      <c r="I5285">
        <f t="shared" si="738"/>
        <v>8699.25</v>
      </c>
      <c r="J5285">
        <f t="shared" si="739"/>
        <v>-12845.875</v>
      </c>
      <c r="K5285">
        <f t="shared" si="740"/>
        <v>21951.125</v>
      </c>
      <c r="L5285">
        <f t="shared" si="742"/>
        <v>0</v>
      </c>
      <c r="M5285">
        <f t="shared" si="743"/>
        <v>0</v>
      </c>
      <c r="N5285">
        <f t="shared" si="741"/>
        <v>0</v>
      </c>
      <c r="O5285">
        <f t="shared" si="744"/>
        <v>59</v>
      </c>
      <c r="P5285" t="str">
        <f>IF(O5285=MAX(O:O), A5285, "")</f>
        <v/>
      </c>
    </row>
    <row r="5286" spans="1:16" x14ac:dyDescent="0.35">
      <c r="A5286">
        <v>1996</v>
      </c>
      <c r="B5286" t="s">
        <v>4232</v>
      </c>
      <c r="C5286" t="s">
        <v>6902</v>
      </c>
      <c r="D5286" t="s">
        <v>13</v>
      </c>
      <c r="E5286" t="s">
        <v>19</v>
      </c>
      <c r="F5286" s="4">
        <v>255</v>
      </c>
      <c r="G5286">
        <f t="shared" si="736"/>
        <v>203</v>
      </c>
      <c r="H5286">
        <f t="shared" si="737"/>
        <v>8902.25</v>
      </c>
      <c r="I5286">
        <f t="shared" si="738"/>
        <v>8699.25</v>
      </c>
      <c r="J5286">
        <f t="shared" si="739"/>
        <v>-12845.875</v>
      </c>
      <c r="K5286">
        <f t="shared" si="740"/>
        <v>21951.125</v>
      </c>
      <c r="L5286">
        <f t="shared" si="742"/>
        <v>0</v>
      </c>
      <c r="M5286">
        <f t="shared" si="743"/>
        <v>0</v>
      </c>
      <c r="N5286">
        <f t="shared" si="741"/>
        <v>0</v>
      </c>
      <c r="O5286">
        <f t="shared" si="744"/>
        <v>59</v>
      </c>
      <c r="P5286" t="str">
        <f>IF(O5286=MAX(O:O), A5286, "")</f>
        <v/>
      </c>
    </row>
    <row r="5287" spans="1:16" x14ac:dyDescent="0.35">
      <c r="A5287">
        <v>1996</v>
      </c>
      <c r="B5287" t="s">
        <v>4232</v>
      </c>
      <c r="C5287" t="s">
        <v>6903</v>
      </c>
      <c r="D5287" t="s">
        <v>13</v>
      </c>
      <c r="E5287" t="s">
        <v>19</v>
      </c>
      <c r="F5287" s="4">
        <v>246</v>
      </c>
      <c r="G5287">
        <f t="shared" si="736"/>
        <v>203</v>
      </c>
      <c r="H5287">
        <f t="shared" si="737"/>
        <v>8902.25</v>
      </c>
      <c r="I5287">
        <f t="shared" si="738"/>
        <v>8699.25</v>
      </c>
      <c r="J5287">
        <f t="shared" si="739"/>
        <v>-12845.875</v>
      </c>
      <c r="K5287">
        <f t="shared" si="740"/>
        <v>21951.125</v>
      </c>
      <c r="L5287">
        <f t="shared" si="742"/>
        <v>0</v>
      </c>
      <c r="M5287">
        <f t="shared" si="743"/>
        <v>0</v>
      </c>
      <c r="N5287">
        <f t="shared" si="741"/>
        <v>0</v>
      </c>
      <c r="O5287">
        <f t="shared" si="744"/>
        <v>59</v>
      </c>
      <c r="P5287" t="str">
        <f>IF(O5287=MAX(O:O), A5287, "")</f>
        <v/>
      </c>
    </row>
    <row r="5288" spans="1:16" x14ac:dyDescent="0.35">
      <c r="A5288">
        <v>1996</v>
      </c>
      <c r="B5288" t="s">
        <v>4232</v>
      </c>
      <c r="C5288" t="s">
        <v>6904</v>
      </c>
      <c r="D5288" t="s">
        <v>96</v>
      </c>
      <c r="E5288" t="s">
        <v>19</v>
      </c>
      <c r="F5288" s="4">
        <v>176</v>
      </c>
      <c r="G5288">
        <f t="shared" si="736"/>
        <v>203</v>
      </c>
      <c r="H5288">
        <f t="shared" si="737"/>
        <v>8902.25</v>
      </c>
      <c r="I5288">
        <f t="shared" si="738"/>
        <v>8699.25</v>
      </c>
      <c r="J5288">
        <f t="shared" si="739"/>
        <v>-12845.875</v>
      </c>
      <c r="K5288">
        <f t="shared" si="740"/>
        <v>21951.125</v>
      </c>
      <c r="L5288">
        <f t="shared" si="742"/>
        <v>0</v>
      </c>
      <c r="M5288">
        <f t="shared" si="743"/>
        <v>0</v>
      </c>
      <c r="N5288">
        <f t="shared" si="741"/>
        <v>0</v>
      </c>
      <c r="O5288">
        <f t="shared" si="744"/>
        <v>59</v>
      </c>
      <c r="P5288" t="str">
        <f>IF(O5288=MAX(O:O), A5288, "")</f>
        <v/>
      </c>
    </row>
    <row r="5289" spans="1:16" x14ac:dyDescent="0.35">
      <c r="A5289">
        <v>1996</v>
      </c>
      <c r="B5289" t="s">
        <v>4232</v>
      </c>
      <c r="C5289" t="s">
        <v>6905</v>
      </c>
      <c r="D5289" t="s">
        <v>13</v>
      </c>
      <c r="E5289" t="s">
        <v>19</v>
      </c>
      <c r="F5289" s="4">
        <v>92</v>
      </c>
      <c r="G5289">
        <f t="shared" si="736"/>
        <v>203</v>
      </c>
      <c r="H5289">
        <f t="shared" si="737"/>
        <v>8902.25</v>
      </c>
      <c r="I5289">
        <f t="shared" si="738"/>
        <v>8699.25</v>
      </c>
      <c r="J5289">
        <f t="shared" si="739"/>
        <v>-12845.875</v>
      </c>
      <c r="K5289">
        <f t="shared" si="740"/>
        <v>21951.125</v>
      </c>
      <c r="L5289">
        <f t="shared" si="742"/>
        <v>0</v>
      </c>
      <c r="M5289">
        <f t="shared" si="743"/>
        <v>0</v>
      </c>
      <c r="N5289">
        <f t="shared" si="741"/>
        <v>0</v>
      </c>
      <c r="O5289">
        <f t="shared" si="744"/>
        <v>59</v>
      </c>
      <c r="P5289" t="str">
        <f>IF(O5289=MAX(O:O), A5289, "")</f>
        <v/>
      </c>
    </row>
    <row r="5290" spans="1:16" x14ac:dyDescent="0.35">
      <c r="A5290">
        <v>1996</v>
      </c>
      <c r="B5290" t="s">
        <v>4232</v>
      </c>
      <c r="C5290" t="s">
        <v>6906</v>
      </c>
      <c r="D5290" t="s">
        <v>13</v>
      </c>
      <c r="E5290" t="s">
        <v>19</v>
      </c>
      <c r="F5290" s="4">
        <v>65</v>
      </c>
      <c r="G5290">
        <f t="shared" si="736"/>
        <v>203</v>
      </c>
      <c r="H5290">
        <f t="shared" si="737"/>
        <v>8902.25</v>
      </c>
      <c r="I5290">
        <f t="shared" si="738"/>
        <v>8699.25</v>
      </c>
      <c r="J5290">
        <f t="shared" si="739"/>
        <v>-12845.875</v>
      </c>
      <c r="K5290">
        <f t="shared" si="740"/>
        <v>21951.125</v>
      </c>
      <c r="L5290">
        <f t="shared" si="742"/>
        <v>0</v>
      </c>
      <c r="M5290">
        <f t="shared" si="743"/>
        <v>0</v>
      </c>
      <c r="N5290">
        <f t="shared" si="741"/>
        <v>0</v>
      </c>
      <c r="O5290">
        <f t="shared" si="744"/>
        <v>59</v>
      </c>
      <c r="P5290" t="str">
        <f>IF(O5290=MAX(O:O), A5290, "")</f>
        <v/>
      </c>
    </row>
    <row r="5291" spans="1:16" x14ac:dyDescent="0.35">
      <c r="A5291">
        <v>1996</v>
      </c>
      <c r="B5291" t="s">
        <v>4232</v>
      </c>
      <c r="C5291" t="s">
        <v>6907</v>
      </c>
      <c r="D5291" t="s">
        <v>13</v>
      </c>
      <c r="E5291" t="s">
        <v>19</v>
      </c>
      <c r="F5291" s="4">
        <v>54</v>
      </c>
      <c r="G5291">
        <f t="shared" si="736"/>
        <v>203</v>
      </c>
      <c r="H5291">
        <f t="shared" si="737"/>
        <v>8902.25</v>
      </c>
      <c r="I5291">
        <f t="shared" si="738"/>
        <v>8699.25</v>
      </c>
      <c r="J5291">
        <f t="shared" si="739"/>
        <v>-12845.875</v>
      </c>
      <c r="K5291">
        <f t="shared" si="740"/>
        <v>21951.125</v>
      </c>
      <c r="L5291">
        <f t="shared" si="742"/>
        <v>0</v>
      </c>
      <c r="M5291">
        <f t="shared" si="743"/>
        <v>0</v>
      </c>
      <c r="N5291">
        <f t="shared" si="741"/>
        <v>0</v>
      </c>
      <c r="O5291">
        <f t="shared" si="744"/>
        <v>59</v>
      </c>
      <c r="P5291" t="str">
        <f>IF(O5291=MAX(O:O), A5291, "")</f>
        <v/>
      </c>
    </row>
    <row r="5292" spans="1:16" x14ac:dyDescent="0.35">
      <c r="A5292">
        <v>1996</v>
      </c>
      <c r="B5292" t="s">
        <v>4235</v>
      </c>
      <c r="C5292" t="s">
        <v>6908</v>
      </c>
      <c r="D5292" t="s">
        <v>13</v>
      </c>
      <c r="E5292" t="s">
        <v>6462</v>
      </c>
      <c r="F5292" s="4">
        <v>20407</v>
      </c>
      <c r="G5292">
        <f t="shared" si="736"/>
        <v>203</v>
      </c>
      <c r="H5292">
        <f t="shared" si="737"/>
        <v>8902.25</v>
      </c>
      <c r="I5292">
        <f t="shared" si="738"/>
        <v>8699.25</v>
      </c>
      <c r="J5292">
        <f t="shared" si="739"/>
        <v>-12845.875</v>
      </c>
      <c r="K5292">
        <f t="shared" si="740"/>
        <v>21951.125</v>
      </c>
      <c r="L5292">
        <f t="shared" si="742"/>
        <v>0</v>
      </c>
      <c r="M5292">
        <f t="shared" si="743"/>
        <v>0</v>
      </c>
      <c r="N5292">
        <f t="shared" si="741"/>
        <v>0</v>
      </c>
      <c r="O5292">
        <f t="shared" si="744"/>
        <v>59</v>
      </c>
      <c r="P5292" t="str">
        <f>IF(O5292=MAX(O:O), A5292, "")</f>
        <v/>
      </c>
    </row>
    <row r="5293" spans="1:16" x14ac:dyDescent="0.35">
      <c r="A5293">
        <v>1996</v>
      </c>
      <c r="B5293" t="s">
        <v>4235</v>
      </c>
      <c r="C5293" t="s">
        <v>6909</v>
      </c>
      <c r="D5293" t="s">
        <v>13</v>
      </c>
      <c r="E5293" t="s">
        <v>17</v>
      </c>
      <c r="F5293" s="4">
        <v>13717</v>
      </c>
      <c r="G5293">
        <f t="shared" si="736"/>
        <v>203</v>
      </c>
      <c r="H5293">
        <f t="shared" si="737"/>
        <v>8902.25</v>
      </c>
      <c r="I5293">
        <f t="shared" si="738"/>
        <v>8699.25</v>
      </c>
      <c r="J5293">
        <f t="shared" si="739"/>
        <v>-12845.875</v>
      </c>
      <c r="K5293">
        <f t="shared" si="740"/>
        <v>21951.125</v>
      </c>
      <c r="L5293">
        <f t="shared" si="742"/>
        <v>0</v>
      </c>
      <c r="M5293">
        <f t="shared" si="743"/>
        <v>0</v>
      </c>
      <c r="N5293">
        <f t="shared" si="741"/>
        <v>0</v>
      </c>
      <c r="O5293">
        <f t="shared" si="744"/>
        <v>59</v>
      </c>
      <c r="P5293" t="str">
        <f>IF(O5293=MAX(O:O), A5293, "")</f>
        <v/>
      </c>
    </row>
    <row r="5294" spans="1:16" x14ac:dyDescent="0.35">
      <c r="A5294">
        <v>1996</v>
      </c>
      <c r="B5294" t="s">
        <v>4235</v>
      </c>
      <c r="C5294" t="s">
        <v>4798</v>
      </c>
      <c r="D5294" t="s">
        <v>13</v>
      </c>
      <c r="E5294" t="s">
        <v>68</v>
      </c>
      <c r="F5294" s="4">
        <v>13013</v>
      </c>
      <c r="G5294">
        <f t="shared" si="736"/>
        <v>203</v>
      </c>
      <c r="H5294">
        <f t="shared" si="737"/>
        <v>8902.25</v>
      </c>
      <c r="I5294">
        <f t="shared" si="738"/>
        <v>8699.25</v>
      </c>
      <c r="J5294">
        <f t="shared" si="739"/>
        <v>-12845.875</v>
      </c>
      <c r="K5294">
        <f t="shared" si="740"/>
        <v>21951.125</v>
      </c>
      <c r="L5294">
        <f t="shared" si="742"/>
        <v>0</v>
      </c>
      <c r="M5294">
        <f t="shared" si="743"/>
        <v>0</v>
      </c>
      <c r="N5294">
        <f t="shared" si="741"/>
        <v>0</v>
      </c>
      <c r="O5294">
        <f t="shared" si="744"/>
        <v>59</v>
      </c>
      <c r="P5294" t="str">
        <f>IF(O5294=MAX(O:O), A5294, "")</f>
        <v/>
      </c>
    </row>
    <row r="5295" spans="1:16" x14ac:dyDescent="0.35">
      <c r="A5295">
        <v>1996</v>
      </c>
      <c r="B5295" t="s">
        <v>4235</v>
      </c>
      <c r="C5295" t="s">
        <v>6910</v>
      </c>
      <c r="D5295" t="s">
        <v>13</v>
      </c>
      <c r="E5295" t="s">
        <v>6443</v>
      </c>
      <c r="F5295" s="4">
        <v>1265</v>
      </c>
      <c r="G5295">
        <f t="shared" si="736"/>
        <v>203</v>
      </c>
      <c r="H5295">
        <f t="shared" si="737"/>
        <v>8902.25</v>
      </c>
      <c r="I5295">
        <f t="shared" si="738"/>
        <v>8699.25</v>
      </c>
      <c r="J5295">
        <f t="shared" si="739"/>
        <v>-12845.875</v>
      </c>
      <c r="K5295">
        <f t="shared" si="740"/>
        <v>21951.125</v>
      </c>
      <c r="L5295">
        <f t="shared" si="742"/>
        <v>0</v>
      </c>
      <c r="M5295">
        <f t="shared" si="743"/>
        <v>0</v>
      </c>
      <c r="N5295">
        <f t="shared" si="741"/>
        <v>0</v>
      </c>
      <c r="O5295">
        <f t="shared" si="744"/>
        <v>59</v>
      </c>
      <c r="P5295" t="str">
        <f>IF(O5295=MAX(O:O), A5295, "")</f>
        <v/>
      </c>
    </row>
    <row r="5296" spans="1:16" x14ac:dyDescent="0.35">
      <c r="A5296">
        <v>1996</v>
      </c>
      <c r="B5296" t="s">
        <v>4235</v>
      </c>
      <c r="C5296" t="s">
        <v>6911</v>
      </c>
      <c r="D5296" t="s">
        <v>13</v>
      </c>
      <c r="E5296" t="s">
        <v>19</v>
      </c>
      <c r="F5296" s="4">
        <v>609</v>
      </c>
      <c r="G5296">
        <f t="shared" si="736"/>
        <v>203</v>
      </c>
      <c r="H5296">
        <f t="shared" si="737"/>
        <v>8902.25</v>
      </c>
      <c r="I5296">
        <f t="shared" si="738"/>
        <v>8699.25</v>
      </c>
      <c r="J5296">
        <f t="shared" si="739"/>
        <v>-12845.875</v>
      </c>
      <c r="K5296">
        <f t="shared" si="740"/>
        <v>21951.125</v>
      </c>
      <c r="L5296">
        <f t="shared" si="742"/>
        <v>0</v>
      </c>
      <c r="M5296">
        <f t="shared" si="743"/>
        <v>0</v>
      </c>
      <c r="N5296">
        <f t="shared" si="741"/>
        <v>0</v>
      </c>
      <c r="O5296">
        <f t="shared" si="744"/>
        <v>59</v>
      </c>
      <c r="P5296" t="str">
        <f>IF(O5296=MAX(O:O), A5296, "")</f>
        <v/>
      </c>
    </row>
    <row r="5297" spans="1:16" x14ac:dyDescent="0.35">
      <c r="A5297">
        <v>1996</v>
      </c>
      <c r="B5297" t="s">
        <v>4235</v>
      </c>
      <c r="C5297" t="s">
        <v>6912</v>
      </c>
      <c r="D5297" t="s">
        <v>13</v>
      </c>
      <c r="E5297" t="s">
        <v>15</v>
      </c>
      <c r="F5297" s="4">
        <v>569</v>
      </c>
      <c r="G5297">
        <f t="shared" si="736"/>
        <v>203</v>
      </c>
      <c r="H5297">
        <f t="shared" si="737"/>
        <v>8902.25</v>
      </c>
      <c r="I5297">
        <f t="shared" si="738"/>
        <v>8699.25</v>
      </c>
      <c r="J5297">
        <f t="shared" si="739"/>
        <v>-12845.875</v>
      </c>
      <c r="K5297">
        <f t="shared" si="740"/>
        <v>21951.125</v>
      </c>
      <c r="L5297">
        <f t="shared" si="742"/>
        <v>0</v>
      </c>
      <c r="M5297">
        <f t="shared" si="743"/>
        <v>0</v>
      </c>
      <c r="N5297">
        <f t="shared" si="741"/>
        <v>0</v>
      </c>
      <c r="O5297">
        <f t="shared" si="744"/>
        <v>59</v>
      </c>
      <c r="P5297" t="str">
        <f>IF(O5297=MAX(O:O), A5297, "")</f>
        <v/>
      </c>
    </row>
    <row r="5298" spans="1:16" x14ac:dyDescent="0.35">
      <c r="A5298">
        <v>1996</v>
      </c>
      <c r="B5298" t="s">
        <v>4235</v>
      </c>
      <c r="C5298" t="s">
        <v>6913</v>
      </c>
      <c r="D5298" t="s">
        <v>13</v>
      </c>
      <c r="E5298" t="s">
        <v>19</v>
      </c>
      <c r="F5298" s="4">
        <v>559</v>
      </c>
      <c r="G5298">
        <f t="shared" si="736"/>
        <v>203</v>
      </c>
      <c r="H5298">
        <f t="shared" si="737"/>
        <v>8902.25</v>
      </c>
      <c r="I5298">
        <f t="shared" si="738"/>
        <v>8699.25</v>
      </c>
      <c r="J5298">
        <f t="shared" si="739"/>
        <v>-12845.875</v>
      </c>
      <c r="K5298">
        <f t="shared" si="740"/>
        <v>21951.125</v>
      </c>
      <c r="L5298">
        <f t="shared" si="742"/>
        <v>0</v>
      </c>
      <c r="M5298">
        <f t="shared" si="743"/>
        <v>0</v>
      </c>
      <c r="N5298">
        <f t="shared" si="741"/>
        <v>0</v>
      </c>
      <c r="O5298">
        <f t="shared" si="744"/>
        <v>59</v>
      </c>
      <c r="P5298" t="str">
        <f>IF(O5298=MAX(O:O), A5298, "")</f>
        <v/>
      </c>
    </row>
    <row r="5299" spans="1:16" x14ac:dyDescent="0.35">
      <c r="A5299">
        <v>1996</v>
      </c>
      <c r="B5299" t="s">
        <v>4235</v>
      </c>
      <c r="C5299" t="s">
        <v>6914</v>
      </c>
      <c r="D5299" t="s">
        <v>13</v>
      </c>
      <c r="E5299" t="s">
        <v>19</v>
      </c>
      <c r="F5299" s="4">
        <v>533</v>
      </c>
      <c r="G5299">
        <f t="shared" si="736"/>
        <v>203</v>
      </c>
      <c r="H5299">
        <f t="shared" si="737"/>
        <v>8902.25</v>
      </c>
      <c r="I5299">
        <f t="shared" si="738"/>
        <v>8699.25</v>
      </c>
      <c r="J5299">
        <f t="shared" si="739"/>
        <v>-12845.875</v>
      </c>
      <c r="K5299">
        <f t="shared" si="740"/>
        <v>21951.125</v>
      </c>
      <c r="L5299">
        <f t="shared" si="742"/>
        <v>0</v>
      </c>
      <c r="M5299">
        <f t="shared" si="743"/>
        <v>0</v>
      </c>
      <c r="N5299">
        <f t="shared" si="741"/>
        <v>0</v>
      </c>
      <c r="O5299">
        <f t="shared" si="744"/>
        <v>59</v>
      </c>
      <c r="P5299" t="str">
        <f>IF(O5299=MAX(O:O), A5299, "")</f>
        <v/>
      </c>
    </row>
    <row r="5300" spans="1:16" x14ac:dyDescent="0.35">
      <c r="A5300">
        <v>1996</v>
      </c>
      <c r="B5300" t="s">
        <v>4235</v>
      </c>
      <c r="C5300" t="s">
        <v>6915</v>
      </c>
      <c r="D5300" t="s">
        <v>13</v>
      </c>
      <c r="E5300" t="s">
        <v>19</v>
      </c>
      <c r="F5300" s="4">
        <v>470</v>
      </c>
      <c r="G5300">
        <f t="shared" si="736"/>
        <v>203</v>
      </c>
      <c r="H5300">
        <f t="shared" si="737"/>
        <v>8902.25</v>
      </c>
      <c r="I5300">
        <f t="shared" si="738"/>
        <v>8699.25</v>
      </c>
      <c r="J5300">
        <f t="shared" si="739"/>
        <v>-12845.875</v>
      </c>
      <c r="K5300">
        <f t="shared" si="740"/>
        <v>21951.125</v>
      </c>
      <c r="L5300">
        <f t="shared" si="742"/>
        <v>0</v>
      </c>
      <c r="M5300">
        <f t="shared" si="743"/>
        <v>0</v>
      </c>
      <c r="N5300">
        <f t="shared" si="741"/>
        <v>0</v>
      </c>
      <c r="O5300">
        <f t="shared" si="744"/>
        <v>59</v>
      </c>
      <c r="P5300" t="str">
        <f>IF(O5300=MAX(O:O), A5300, "")</f>
        <v/>
      </c>
    </row>
    <row r="5301" spans="1:16" x14ac:dyDescent="0.35">
      <c r="A5301">
        <v>1996</v>
      </c>
      <c r="B5301" t="s">
        <v>4235</v>
      </c>
      <c r="C5301" t="s">
        <v>6916</v>
      </c>
      <c r="D5301" t="s">
        <v>13</v>
      </c>
      <c r="E5301" t="s">
        <v>19</v>
      </c>
      <c r="F5301" s="4">
        <v>205</v>
      </c>
      <c r="G5301">
        <f t="shared" si="736"/>
        <v>203</v>
      </c>
      <c r="H5301">
        <f t="shared" si="737"/>
        <v>8902.25</v>
      </c>
      <c r="I5301">
        <f t="shared" si="738"/>
        <v>8699.25</v>
      </c>
      <c r="J5301">
        <f t="shared" si="739"/>
        <v>-12845.875</v>
      </c>
      <c r="K5301">
        <f t="shared" si="740"/>
        <v>21951.125</v>
      </c>
      <c r="L5301">
        <f t="shared" si="742"/>
        <v>0</v>
      </c>
      <c r="M5301">
        <f t="shared" si="743"/>
        <v>0</v>
      </c>
      <c r="N5301">
        <f t="shared" si="741"/>
        <v>0</v>
      </c>
      <c r="O5301">
        <f t="shared" si="744"/>
        <v>59</v>
      </c>
      <c r="P5301" t="str">
        <f>IF(O5301=MAX(O:O), A5301, "")</f>
        <v/>
      </c>
    </row>
    <row r="5302" spans="1:16" x14ac:dyDescent="0.35">
      <c r="A5302">
        <v>1996</v>
      </c>
      <c r="B5302" t="s">
        <v>4235</v>
      </c>
      <c r="C5302" t="s">
        <v>6917</v>
      </c>
      <c r="D5302" t="s">
        <v>13</v>
      </c>
      <c r="E5302" t="s">
        <v>19</v>
      </c>
      <c r="F5302" s="4">
        <v>82</v>
      </c>
      <c r="G5302">
        <f t="shared" si="736"/>
        <v>203</v>
      </c>
      <c r="H5302">
        <f t="shared" si="737"/>
        <v>8902.25</v>
      </c>
      <c r="I5302">
        <f t="shared" si="738"/>
        <v>8699.25</v>
      </c>
      <c r="J5302">
        <f t="shared" si="739"/>
        <v>-12845.875</v>
      </c>
      <c r="K5302">
        <f t="shared" si="740"/>
        <v>21951.125</v>
      </c>
      <c r="L5302">
        <f t="shared" si="742"/>
        <v>0</v>
      </c>
      <c r="M5302">
        <f t="shared" si="743"/>
        <v>0</v>
      </c>
      <c r="N5302">
        <f t="shared" si="741"/>
        <v>0</v>
      </c>
      <c r="O5302">
        <f t="shared" si="744"/>
        <v>59</v>
      </c>
      <c r="P5302" t="str">
        <f>IF(O5302=MAX(O:O), A5302, "")</f>
        <v/>
      </c>
    </row>
    <row r="5303" spans="1:16" x14ac:dyDescent="0.35">
      <c r="A5303">
        <v>1996</v>
      </c>
      <c r="B5303" t="s">
        <v>4241</v>
      </c>
      <c r="C5303" t="s">
        <v>6233</v>
      </c>
      <c r="D5303" t="s">
        <v>13</v>
      </c>
      <c r="E5303" t="s">
        <v>1952</v>
      </c>
      <c r="F5303" s="4">
        <v>21375</v>
      </c>
      <c r="G5303">
        <f t="shared" si="736"/>
        <v>203</v>
      </c>
      <c r="H5303">
        <f t="shared" si="737"/>
        <v>8902.25</v>
      </c>
      <c r="I5303">
        <f t="shared" si="738"/>
        <v>8699.25</v>
      </c>
      <c r="J5303">
        <f t="shared" si="739"/>
        <v>-12845.875</v>
      </c>
      <c r="K5303">
        <f t="shared" si="740"/>
        <v>21951.125</v>
      </c>
      <c r="L5303">
        <f t="shared" si="742"/>
        <v>0</v>
      </c>
      <c r="M5303">
        <f t="shared" si="743"/>
        <v>0</v>
      </c>
      <c r="N5303">
        <f t="shared" si="741"/>
        <v>0</v>
      </c>
      <c r="O5303">
        <f t="shared" si="744"/>
        <v>59</v>
      </c>
      <c r="P5303" t="str">
        <f>IF(O5303=MAX(O:O), A5303, "")</f>
        <v/>
      </c>
    </row>
    <row r="5304" spans="1:16" x14ac:dyDescent="0.35">
      <c r="A5304">
        <v>1996</v>
      </c>
      <c r="B5304" t="s">
        <v>4241</v>
      </c>
      <c r="C5304" t="s">
        <v>6234</v>
      </c>
      <c r="D5304" t="s">
        <v>13</v>
      </c>
      <c r="E5304" t="s">
        <v>6443</v>
      </c>
      <c r="F5304" s="4">
        <v>12106</v>
      </c>
      <c r="G5304">
        <f t="shared" si="736"/>
        <v>203</v>
      </c>
      <c r="H5304">
        <f t="shared" si="737"/>
        <v>8902.25</v>
      </c>
      <c r="I5304">
        <f t="shared" si="738"/>
        <v>8699.25</v>
      </c>
      <c r="J5304">
        <f t="shared" si="739"/>
        <v>-12845.875</v>
      </c>
      <c r="K5304">
        <f t="shared" si="740"/>
        <v>21951.125</v>
      </c>
      <c r="L5304">
        <f t="shared" si="742"/>
        <v>0</v>
      </c>
      <c r="M5304">
        <f t="shared" si="743"/>
        <v>0</v>
      </c>
      <c r="N5304">
        <f t="shared" si="741"/>
        <v>0</v>
      </c>
      <c r="O5304">
        <f t="shared" si="744"/>
        <v>59</v>
      </c>
      <c r="P5304" t="str">
        <f>IF(O5304=MAX(O:O), A5304, "")</f>
        <v/>
      </c>
    </row>
    <row r="5305" spans="1:16" x14ac:dyDescent="0.35">
      <c r="A5305">
        <v>1996</v>
      </c>
      <c r="B5305" t="s">
        <v>4241</v>
      </c>
      <c r="C5305" t="s">
        <v>6918</v>
      </c>
      <c r="D5305" t="s">
        <v>13</v>
      </c>
      <c r="E5305" t="s">
        <v>6462</v>
      </c>
      <c r="F5305" s="4">
        <v>8903</v>
      </c>
      <c r="G5305">
        <f t="shared" si="736"/>
        <v>203</v>
      </c>
      <c r="H5305">
        <f t="shared" si="737"/>
        <v>8902.25</v>
      </c>
      <c r="I5305">
        <f t="shared" si="738"/>
        <v>8699.25</v>
      </c>
      <c r="J5305">
        <f t="shared" si="739"/>
        <v>-12845.875</v>
      </c>
      <c r="K5305">
        <f t="shared" si="740"/>
        <v>21951.125</v>
      </c>
      <c r="L5305">
        <f t="shared" si="742"/>
        <v>0</v>
      </c>
      <c r="M5305">
        <f t="shared" si="743"/>
        <v>0</v>
      </c>
      <c r="N5305">
        <f t="shared" si="741"/>
        <v>0</v>
      </c>
      <c r="O5305">
        <f t="shared" si="744"/>
        <v>59</v>
      </c>
      <c r="P5305" t="str">
        <f>IF(O5305=MAX(O:O), A5305, "")</f>
        <v/>
      </c>
    </row>
    <row r="5306" spans="1:16" x14ac:dyDescent="0.35">
      <c r="A5306">
        <v>1996</v>
      </c>
      <c r="B5306" t="s">
        <v>4241</v>
      </c>
      <c r="C5306" t="s">
        <v>6919</v>
      </c>
      <c r="D5306" t="s">
        <v>13</v>
      </c>
      <c r="E5306" t="s">
        <v>17</v>
      </c>
      <c r="F5306" s="4">
        <v>8899</v>
      </c>
      <c r="G5306">
        <f t="shared" si="736"/>
        <v>203</v>
      </c>
      <c r="H5306">
        <f t="shared" si="737"/>
        <v>8902.25</v>
      </c>
      <c r="I5306">
        <f t="shared" si="738"/>
        <v>8699.25</v>
      </c>
      <c r="J5306">
        <f t="shared" si="739"/>
        <v>-12845.875</v>
      </c>
      <c r="K5306">
        <f t="shared" si="740"/>
        <v>21951.125</v>
      </c>
      <c r="L5306">
        <f t="shared" si="742"/>
        <v>0</v>
      </c>
      <c r="M5306">
        <f t="shared" si="743"/>
        <v>0</v>
      </c>
      <c r="N5306">
        <f t="shared" si="741"/>
        <v>0</v>
      </c>
      <c r="O5306">
        <f t="shared" si="744"/>
        <v>59</v>
      </c>
      <c r="P5306" t="str">
        <f>IF(O5306=MAX(O:O), A5306, "")</f>
        <v/>
      </c>
    </row>
    <row r="5307" spans="1:16" x14ac:dyDescent="0.35">
      <c r="A5307">
        <v>1996</v>
      </c>
      <c r="B5307" t="s">
        <v>4241</v>
      </c>
      <c r="C5307" t="s">
        <v>6920</v>
      </c>
      <c r="D5307" t="s">
        <v>13</v>
      </c>
      <c r="E5307" t="s">
        <v>19</v>
      </c>
      <c r="F5307" s="4">
        <v>8208</v>
      </c>
      <c r="G5307">
        <f t="shared" ref="G5307:G5370" si="745">VLOOKUP(A5307,$S$2:$U$16,2,FALSE)</f>
        <v>203</v>
      </c>
      <c r="H5307">
        <f t="shared" ref="H5307:H5370" si="746">VLOOKUP(A5307,$S$2:$U$16,3,FALSE)</f>
        <v>8902.25</v>
      </c>
      <c r="I5307">
        <f t="shared" ref="I5307:I5370" si="747">H5307-G5307</f>
        <v>8699.25</v>
      </c>
      <c r="J5307">
        <f t="shared" ref="J5307:J5370" si="748">G5307 - 1.5 * I5307</f>
        <v>-12845.875</v>
      </c>
      <c r="K5307">
        <f t="shared" ref="K5307:K5370" si="749">H5307 + 1.5 * I5307</f>
        <v>21951.125</v>
      </c>
      <c r="L5307">
        <f t="shared" si="742"/>
        <v>0</v>
      </c>
      <c r="M5307">
        <f t="shared" si="743"/>
        <v>0</v>
      </c>
      <c r="N5307">
        <f t="shared" ref="N5307:N5370" si="750">IF(OR(F5307 &lt; J5307, F5307 &gt; K5307), 1, 0)</f>
        <v>0</v>
      </c>
      <c r="O5307">
        <f t="shared" si="744"/>
        <v>59</v>
      </c>
      <c r="P5307" t="str">
        <f>IF(O5307=MAX(O:O), A5307, "")</f>
        <v/>
      </c>
    </row>
    <row r="5308" spans="1:16" x14ac:dyDescent="0.35">
      <c r="A5308">
        <v>1996</v>
      </c>
      <c r="B5308" t="s">
        <v>4241</v>
      </c>
      <c r="C5308" t="s">
        <v>6921</v>
      </c>
      <c r="D5308" t="s">
        <v>13</v>
      </c>
      <c r="E5308" t="s">
        <v>19</v>
      </c>
      <c r="F5308" s="4">
        <v>3591</v>
      </c>
      <c r="G5308">
        <f t="shared" si="745"/>
        <v>203</v>
      </c>
      <c r="H5308">
        <f t="shared" si="746"/>
        <v>8902.25</v>
      </c>
      <c r="I5308">
        <f t="shared" si="747"/>
        <v>8699.25</v>
      </c>
      <c r="J5308">
        <f t="shared" si="748"/>
        <v>-12845.875</v>
      </c>
      <c r="K5308">
        <f t="shared" si="749"/>
        <v>21951.125</v>
      </c>
      <c r="L5308">
        <f t="shared" si="742"/>
        <v>0</v>
      </c>
      <c r="M5308">
        <f t="shared" si="743"/>
        <v>0</v>
      </c>
      <c r="N5308">
        <f t="shared" si="750"/>
        <v>0</v>
      </c>
      <c r="O5308">
        <f t="shared" si="744"/>
        <v>59</v>
      </c>
      <c r="P5308" t="str">
        <f>IF(O5308=MAX(O:O), A5308, "")</f>
        <v/>
      </c>
    </row>
    <row r="5309" spans="1:16" x14ac:dyDescent="0.35">
      <c r="A5309">
        <v>1996</v>
      </c>
      <c r="B5309" t="s">
        <v>4241</v>
      </c>
      <c r="C5309" t="s">
        <v>6922</v>
      </c>
      <c r="D5309" t="s">
        <v>13</v>
      </c>
      <c r="E5309" t="s">
        <v>32</v>
      </c>
      <c r="F5309" s="4">
        <v>3322</v>
      </c>
      <c r="G5309">
        <f t="shared" si="745"/>
        <v>203</v>
      </c>
      <c r="H5309">
        <f t="shared" si="746"/>
        <v>8902.25</v>
      </c>
      <c r="I5309">
        <f t="shared" si="747"/>
        <v>8699.25</v>
      </c>
      <c r="J5309">
        <f t="shared" si="748"/>
        <v>-12845.875</v>
      </c>
      <c r="K5309">
        <f t="shared" si="749"/>
        <v>21951.125</v>
      </c>
      <c r="L5309">
        <f t="shared" si="742"/>
        <v>0</v>
      </c>
      <c r="M5309">
        <f t="shared" si="743"/>
        <v>0</v>
      </c>
      <c r="N5309">
        <f t="shared" si="750"/>
        <v>0</v>
      </c>
      <c r="O5309">
        <f t="shared" si="744"/>
        <v>59</v>
      </c>
      <c r="P5309" t="str">
        <f>IF(O5309=MAX(O:O), A5309, "")</f>
        <v/>
      </c>
    </row>
    <row r="5310" spans="1:16" x14ac:dyDescent="0.35">
      <c r="A5310">
        <v>1996</v>
      </c>
      <c r="B5310" t="s">
        <v>4241</v>
      </c>
      <c r="C5310" t="s">
        <v>6923</v>
      </c>
      <c r="D5310" t="s">
        <v>13</v>
      </c>
      <c r="E5310" t="s">
        <v>19</v>
      </c>
      <c r="F5310" s="4">
        <v>2624</v>
      </c>
      <c r="G5310">
        <f t="shared" si="745"/>
        <v>203</v>
      </c>
      <c r="H5310">
        <f t="shared" si="746"/>
        <v>8902.25</v>
      </c>
      <c r="I5310">
        <f t="shared" si="747"/>
        <v>8699.25</v>
      </c>
      <c r="J5310">
        <f t="shared" si="748"/>
        <v>-12845.875</v>
      </c>
      <c r="K5310">
        <f t="shared" si="749"/>
        <v>21951.125</v>
      </c>
      <c r="L5310">
        <f t="shared" si="742"/>
        <v>0</v>
      </c>
      <c r="M5310">
        <f t="shared" si="743"/>
        <v>0</v>
      </c>
      <c r="N5310">
        <f t="shared" si="750"/>
        <v>0</v>
      </c>
      <c r="O5310">
        <f t="shared" si="744"/>
        <v>59</v>
      </c>
      <c r="P5310" t="str">
        <f>IF(O5310=MAX(O:O), A5310, "")</f>
        <v/>
      </c>
    </row>
    <row r="5311" spans="1:16" x14ac:dyDescent="0.35">
      <c r="A5311">
        <v>1996</v>
      </c>
      <c r="B5311" t="s">
        <v>4241</v>
      </c>
      <c r="C5311" t="s">
        <v>6924</v>
      </c>
      <c r="D5311" t="s">
        <v>13</v>
      </c>
      <c r="E5311" t="s">
        <v>19</v>
      </c>
      <c r="F5311" s="4">
        <v>1849</v>
      </c>
      <c r="G5311">
        <f t="shared" si="745"/>
        <v>203</v>
      </c>
      <c r="H5311">
        <f t="shared" si="746"/>
        <v>8902.25</v>
      </c>
      <c r="I5311">
        <f t="shared" si="747"/>
        <v>8699.25</v>
      </c>
      <c r="J5311">
        <f t="shared" si="748"/>
        <v>-12845.875</v>
      </c>
      <c r="K5311">
        <f t="shared" si="749"/>
        <v>21951.125</v>
      </c>
      <c r="L5311">
        <f t="shared" si="742"/>
        <v>0</v>
      </c>
      <c r="M5311">
        <f t="shared" si="743"/>
        <v>0</v>
      </c>
      <c r="N5311">
        <f t="shared" si="750"/>
        <v>0</v>
      </c>
      <c r="O5311">
        <f t="shared" si="744"/>
        <v>59</v>
      </c>
      <c r="P5311" t="str">
        <f>IF(O5311=MAX(O:O), A5311, "")</f>
        <v/>
      </c>
    </row>
    <row r="5312" spans="1:16" x14ac:dyDescent="0.35">
      <c r="A5312">
        <v>1996</v>
      </c>
      <c r="B5312" t="s">
        <v>4241</v>
      </c>
      <c r="C5312" t="s">
        <v>6925</v>
      </c>
      <c r="D5312" t="s">
        <v>13</v>
      </c>
      <c r="E5312" t="s">
        <v>19</v>
      </c>
      <c r="F5312" s="4">
        <v>1109</v>
      </c>
      <c r="G5312">
        <f t="shared" si="745"/>
        <v>203</v>
      </c>
      <c r="H5312">
        <f t="shared" si="746"/>
        <v>8902.25</v>
      </c>
      <c r="I5312">
        <f t="shared" si="747"/>
        <v>8699.25</v>
      </c>
      <c r="J5312">
        <f t="shared" si="748"/>
        <v>-12845.875</v>
      </c>
      <c r="K5312">
        <f t="shared" si="749"/>
        <v>21951.125</v>
      </c>
      <c r="L5312">
        <f t="shared" si="742"/>
        <v>0</v>
      </c>
      <c r="M5312">
        <f t="shared" si="743"/>
        <v>0</v>
      </c>
      <c r="N5312">
        <f t="shared" si="750"/>
        <v>0</v>
      </c>
      <c r="O5312">
        <f t="shared" si="744"/>
        <v>59</v>
      </c>
      <c r="P5312" t="str">
        <f>IF(O5312=MAX(O:O), A5312, "")</f>
        <v/>
      </c>
    </row>
    <row r="5313" spans="1:16" x14ac:dyDescent="0.35">
      <c r="A5313">
        <v>1996</v>
      </c>
      <c r="B5313" t="s">
        <v>4241</v>
      </c>
      <c r="C5313" t="s">
        <v>6926</v>
      </c>
      <c r="D5313" t="s">
        <v>13</v>
      </c>
      <c r="E5313" t="s">
        <v>19</v>
      </c>
      <c r="F5313" s="4">
        <v>877</v>
      </c>
      <c r="G5313">
        <f t="shared" si="745"/>
        <v>203</v>
      </c>
      <c r="H5313">
        <f t="shared" si="746"/>
        <v>8902.25</v>
      </c>
      <c r="I5313">
        <f t="shared" si="747"/>
        <v>8699.25</v>
      </c>
      <c r="J5313">
        <f t="shared" si="748"/>
        <v>-12845.875</v>
      </c>
      <c r="K5313">
        <f t="shared" si="749"/>
        <v>21951.125</v>
      </c>
      <c r="L5313">
        <f t="shared" si="742"/>
        <v>0</v>
      </c>
      <c r="M5313">
        <f t="shared" si="743"/>
        <v>0</v>
      </c>
      <c r="N5313">
        <f t="shared" si="750"/>
        <v>0</v>
      </c>
      <c r="O5313">
        <f t="shared" si="744"/>
        <v>59</v>
      </c>
      <c r="P5313" t="str">
        <f>IF(O5313=MAX(O:O), A5313, "")</f>
        <v/>
      </c>
    </row>
    <row r="5314" spans="1:16" x14ac:dyDescent="0.35">
      <c r="A5314">
        <v>1996</v>
      </c>
      <c r="B5314" t="s">
        <v>4241</v>
      </c>
      <c r="C5314" t="s">
        <v>6927</v>
      </c>
      <c r="D5314" t="s">
        <v>13</v>
      </c>
      <c r="E5314" t="s">
        <v>19</v>
      </c>
      <c r="F5314" s="4">
        <v>683</v>
      </c>
      <c r="G5314">
        <f t="shared" si="745"/>
        <v>203</v>
      </c>
      <c r="H5314">
        <f t="shared" si="746"/>
        <v>8902.25</v>
      </c>
      <c r="I5314">
        <f t="shared" si="747"/>
        <v>8699.25</v>
      </c>
      <c r="J5314">
        <f t="shared" si="748"/>
        <v>-12845.875</v>
      </c>
      <c r="K5314">
        <f t="shared" si="749"/>
        <v>21951.125</v>
      </c>
      <c r="L5314">
        <f t="shared" si="742"/>
        <v>0</v>
      </c>
      <c r="M5314">
        <f t="shared" si="743"/>
        <v>0</v>
      </c>
      <c r="N5314">
        <f t="shared" si="750"/>
        <v>0</v>
      </c>
      <c r="O5314">
        <f t="shared" si="744"/>
        <v>59</v>
      </c>
      <c r="P5314" t="str">
        <f>IF(O5314=MAX(O:O), A5314, "")</f>
        <v/>
      </c>
    </row>
    <row r="5315" spans="1:16" x14ac:dyDescent="0.35">
      <c r="A5315">
        <v>1996</v>
      </c>
      <c r="B5315" t="s">
        <v>4241</v>
      </c>
      <c r="C5315" t="s">
        <v>6928</v>
      </c>
      <c r="D5315" t="s">
        <v>13</v>
      </c>
      <c r="E5315" t="s">
        <v>19</v>
      </c>
      <c r="F5315" s="4">
        <v>562</v>
      </c>
      <c r="G5315">
        <f t="shared" si="745"/>
        <v>203</v>
      </c>
      <c r="H5315">
        <f t="shared" si="746"/>
        <v>8902.25</v>
      </c>
      <c r="I5315">
        <f t="shared" si="747"/>
        <v>8699.25</v>
      </c>
      <c r="J5315">
        <f t="shared" si="748"/>
        <v>-12845.875</v>
      </c>
      <c r="K5315">
        <f t="shared" si="749"/>
        <v>21951.125</v>
      </c>
      <c r="L5315">
        <f t="shared" ref="L5315:L5378" si="751">IF(F5315 &lt; J5315, 1, 0)</f>
        <v>0</v>
      </c>
      <c r="M5315">
        <f t="shared" ref="M5315:M5378" si="752">IF(F5315 &gt; K5315, 1, 0)</f>
        <v>0</v>
      </c>
      <c r="N5315">
        <f t="shared" si="750"/>
        <v>0</v>
      </c>
      <c r="O5315">
        <f t="shared" ref="O5315:O5378" si="753">IF(A5315=A5314, O5314+N5315, N5315)</f>
        <v>59</v>
      </c>
      <c r="P5315" t="str">
        <f>IF(O5315=MAX(O:O), A5315, "")</f>
        <v/>
      </c>
    </row>
    <row r="5316" spans="1:16" x14ac:dyDescent="0.35">
      <c r="A5316">
        <v>1996</v>
      </c>
      <c r="B5316" t="s">
        <v>4241</v>
      </c>
      <c r="C5316" t="s">
        <v>6870</v>
      </c>
      <c r="D5316" t="s">
        <v>13</v>
      </c>
      <c r="E5316" t="s">
        <v>19</v>
      </c>
      <c r="F5316" s="4">
        <v>392</v>
      </c>
      <c r="G5316">
        <f t="shared" si="745"/>
        <v>203</v>
      </c>
      <c r="H5316">
        <f t="shared" si="746"/>
        <v>8902.25</v>
      </c>
      <c r="I5316">
        <f t="shared" si="747"/>
        <v>8699.25</v>
      </c>
      <c r="J5316">
        <f t="shared" si="748"/>
        <v>-12845.875</v>
      </c>
      <c r="K5316">
        <f t="shared" si="749"/>
        <v>21951.125</v>
      </c>
      <c r="L5316">
        <f t="shared" si="751"/>
        <v>0</v>
      </c>
      <c r="M5316">
        <f t="shared" si="752"/>
        <v>0</v>
      </c>
      <c r="N5316">
        <f t="shared" si="750"/>
        <v>0</v>
      </c>
      <c r="O5316">
        <f t="shared" si="753"/>
        <v>59</v>
      </c>
      <c r="P5316" t="str">
        <f>IF(O5316=MAX(O:O), A5316, "")</f>
        <v/>
      </c>
    </row>
    <row r="5317" spans="1:16" x14ac:dyDescent="0.35">
      <c r="A5317">
        <v>1996</v>
      </c>
      <c r="B5317" t="s">
        <v>4241</v>
      </c>
      <c r="C5317" t="s">
        <v>6929</v>
      </c>
      <c r="D5317" t="s">
        <v>13</v>
      </c>
      <c r="E5317" t="s">
        <v>19</v>
      </c>
      <c r="F5317" s="4">
        <v>224</v>
      </c>
      <c r="G5317">
        <f t="shared" si="745"/>
        <v>203</v>
      </c>
      <c r="H5317">
        <f t="shared" si="746"/>
        <v>8902.25</v>
      </c>
      <c r="I5317">
        <f t="shared" si="747"/>
        <v>8699.25</v>
      </c>
      <c r="J5317">
        <f t="shared" si="748"/>
        <v>-12845.875</v>
      </c>
      <c r="K5317">
        <f t="shared" si="749"/>
        <v>21951.125</v>
      </c>
      <c r="L5317">
        <f t="shared" si="751"/>
        <v>0</v>
      </c>
      <c r="M5317">
        <f t="shared" si="752"/>
        <v>0</v>
      </c>
      <c r="N5317">
        <f t="shared" si="750"/>
        <v>0</v>
      </c>
      <c r="O5317">
        <f t="shared" si="753"/>
        <v>59</v>
      </c>
      <c r="P5317" t="str">
        <f>IF(O5317=MAX(O:O), A5317, "")</f>
        <v/>
      </c>
    </row>
    <row r="5318" spans="1:16" x14ac:dyDescent="0.35">
      <c r="A5318">
        <v>1996</v>
      </c>
      <c r="B5318" t="s">
        <v>4241</v>
      </c>
      <c r="C5318" t="s">
        <v>6930</v>
      </c>
      <c r="D5318" t="s">
        <v>13</v>
      </c>
      <c r="E5318" t="s">
        <v>19</v>
      </c>
      <c r="F5318" s="4">
        <v>210</v>
      </c>
      <c r="G5318">
        <f t="shared" si="745"/>
        <v>203</v>
      </c>
      <c r="H5318">
        <f t="shared" si="746"/>
        <v>8902.25</v>
      </c>
      <c r="I5318">
        <f t="shared" si="747"/>
        <v>8699.25</v>
      </c>
      <c r="J5318">
        <f t="shared" si="748"/>
        <v>-12845.875</v>
      </c>
      <c r="K5318">
        <f t="shared" si="749"/>
        <v>21951.125</v>
      </c>
      <c r="L5318">
        <f t="shared" si="751"/>
        <v>0</v>
      </c>
      <c r="M5318">
        <f t="shared" si="752"/>
        <v>0</v>
      </c>
      <c r="N5318">
        <f t="shared" si="750"/>
        <v>0</v>
      </c>
      <c r="O5318">
        <f t="shared" si="753"/>
        <v>59</v>
      </c>
      <c r="P5318" t="str">
        <f>IF(O5318=MAX(O:O), A5318, "")</f>
        <v/>
      </c>
    </row>
    <row r="5319" spans="1:16" x14ac:dyDescent="0.35">
      <c r="A5319">
        <v>1996</v>
      </c>
      <c r="B5319" t="s">
        <v>4241</v>
      </c>
      <c r="C5319" t="s">
        <v>6931</v>
      </c>
      <c r="D5319" t="s">
        <v>13</v>
      </c>
      <c r="E5319" t="s">
        <v>19</v>
      </c>
      <c r="F5319" s="4">
        <v>93</v>
      </c>
      <c r="G5319">
        <f t="shared" si="745"/>
        <v>203</v>
      </c>
      <c r="H5319">
        <f t="shared" si="746"/>
        <v>8902.25</v>
      </c>
      <c r="I5319">
        <f t="shared" si="747"/>
        <v>8699.25</v>
      </c>
      <c r="J5319">
        <f t="shared" si="748"/>
        <v>-12845.875</v>
      </c>
      <c r="K5319">
        <f t="shared" si="749"/>
        <v>21951.125</v>
      </c>
      <c r="L5319">
        <f t="shared" si="751"/>
        <v>0</v>
      </c>
      <c r="M5319">
        <f t="shared" si="752"/>
        <v>0</v>
      </c>
      <c r="N5319">
        <f t="shared" si="750"/>
        <v>0</v>
      </c>
      <c r="O5319">
        <f t="shared" si="753"/>
        <v>59</v>
      </c>
      <c r="P5319" t="str">
        <f>IF(O5319=MAX(O:O), A5319, "")</f>
        <v/>
      </c>
    </row>
    <row r="5320" spans="1:16" x14ac:dyDescent="0.35">
      <c r="A5320">
        <v>1996</v>
      </c>
      <c r="B5320" t="s">
        <v>4241</v>
      </c>
      <c r="C5320" t="s">
        <v>6932</v>
      </c>
      <c r="D5320" t="s">
        <v>13</v>
      </c>
      <c r="E5320" t="s">
        <v>19</v>
      </c>
      <c r="F5320" s="4">
        <v>40</v>
      </c>
      <c r="G5320">
        <f t="shared" si="745"/>
        <v>203</v>
      </c>
      <c r="H5320">
        <f t="shared" si="746"/>
        <v>8902.25</v>
      </c>
      <c r="I5320">
        <f t="shared" si="747"/>
        <v>8699.25</v>
      </c>
      <c r="J5320">
        <f t="shared" si="748"/>
        <v>-12845.875</v>
      </c>
      <c r="K5320">
        <f t="shared" si="749"/>
        <v>21951.125</v>
      </c>
      <c r="L5320">
        <f t="shared" si="751"/>
        <v>0</v>
      </c>
      <c r="M5320">
        <f t="shared" si="752"/>
        <v>0</v>
      </c>
      <c r="N5320">
        <f t="shared" si="750"/>
        <v>0</v>
      </c>
      <c r="O5320">
        <f t="shared" si="753"/>
        <v>59</v>
      </c>
      <c r="P5320" t="str">
        <f>IF(O5320=MAX(O:O), A5320, "")</f>
        <v/>
      </c>
    </row>
    <row r="5321" spans="1:16" x14ac:dyDescent="0.35">
      <c r="A5321">
        <v>1996</v>
      </c>
      <c r="B5321" t="s">
        <v>4251</v>
      </c>
      <c r="C5321" t="s">
        <v>6933</v>
      </c>
      <c r="D5321" t="s">
        <v>13</v>
      </c>
      <c r="E5321" t="s">
        <v>17</v>
      </c>
      <c r="F5321" s="4">
        <v>17366</v>
      </c>
      <c r="G5321">
        <f t="shared" si="745"/>
        <v>203</v>
      </c>
      <c r="H5321">
        <f t="shared" si="746"/>
        <v>8902.25</v>
      </c>
      <c r="I5321">
        <f t="shared" si="747"/>
        <v>8699.25</v>
      </c>
      <c r="J5321">
        <f t="shared" si="748"/>
        <v>-12845.875</v>
      </c>
      <c r="K5321">
        <f t="shared" si="749"/>
        <v>21951.125</v>
      </c>
      <c r="L5321">
        <f t="shared" si="751"/>
        <v>0</v>
      </c>
      <c r="M5321">
        <f t="shared" si="752"/>
        <v>0</v>
      </c>
      <c r="N5321">
        <f t="shared" si="750"/>
        <v>0</v>
      </c>
      <c r="O5321">
        <f t="shared" si="753"/>
        <v>59</v>
      </c>
      <c r="P5321" t="str">
        <f>IF(O5321=MAX(O:O), A5321, "")</f>
        <v/>
      </c>
    </row>
    <row r="5322" spans="1:16" x14ac:dyDescent="0.35">
      <c r="A5322">
        <v>1996</v>
      </c>
      <c r="B5322" t="s">
        <v>4251</v>
      </c>
      <c r="C5322" t="s">
        <v>6934</v>
      </c>
      <c r="D5322" t="s">
        <v>13</v>
      </c>
      <c r="E5322" t="s">
        <v>68</v>
      </c>
      <c r="F5322" s="4">
        <v>13877</v>
      </c>
      <c r="G5322">
        <f t="shared" si="745"/>
        <v>203</v>
      </c>
      <c r="H5322">
        <f t="shared" si="746"/>
        <v>8902.25</v>
      </c>
      <c r="I5322">
        <f t="shared" si="747"/>
        <v>8699.25</v>
      </c>
      <c r="J5322">
        <f t="shared" si="748"/>
        <v>-12845.875</v>
      </c>
      <c r="K5322">
        <f t="shared" si="749"/>
        <v>21951.125</v>
      </c>
      <c r="L5322">
        <f t="shared" si="751"/>
        <v>0</v>
      </c>
      <c r="M5322">
        <f t="shared" si="752"/>
        <v>0</v>
      </c>
      <c r="N5322">
        <f t="shared" si="750"/>
        <v>0</v>
      </c>
      <c r="O5322">
        <f t="shared" si="753"/>
        <v>59</v>
      </c>
      <c r="P5322" t="str">
        <f>IF(O5322=MAX(O:O), A5322, "")</f>
        <v/>
      </c>
    </row>
    <row r="5323" spans="1:16" x14ac:dyDescent="0.35">
      <c r="A5323">
        <v>1996</v>
      </c>
      <c r="B5323" t="s">
        <v>4251</v>
      </c>
      <c r="C5323" t="s">
        <v>6935</v>
      </c>
      <c r="D5323" t="s">
        <v>13</v>
      </c>
      <c r="E5323" t="s">
        <v>19</v>
      </c>
      <c r="F5323" s="4">
        <v>11138</v>
      </c>
      <c r="G5323">
        <f t="shared" si="745"/>
        <v>203</v>
      </c>
      <c r="H5323">
        <f t="shared" si="746"/>
        <v>8902.25</v>
      </c>
      <c r="I5323">
        <f t="shared" si="747"/>
        <v>8699.25</v>
      </c>
      <c r="J5323">
        <f t="shared" si="748"/>
        <v>-12845.875</v>
      </c>
      <c r="K5323">
        <f t="shared" si="749"/>
        <v>21951.125</v>
      </c>
      <c r="L5323">
        <f t="shared" si="751"/>
        <v>0</v>
      </c>
      <c r="M5323">
        <f t="shared" si="752"/>
        <v>0</v>
      </c>
      <c r="N5323">
        <f t="shared" si="750"/>
        <v>0</v>
      </c>
      <c r="O5323">
        <f t="shared" si="753"/>
        <v>59</v>
      </c>
      <c r="P5323" t="str">
        <f>IF(O5323=MAX(O:O), A5323, "")</f>
        <v/>
      </c>
    </row>
    <row r="5324" spans="1:16" x14ac:dyDescent="0.35">
      <c r="A5324">
        <v>1996</v>
      </c>
      <c r="B5324" t="s">
        <v>4251</v>
      </c>
      <c r="C5324" t="s">
        <v>6936</v>
      </c>
      <c r="D5324" t="s">
        <v>13</v>
      </c>
      <c r="E5324" t="s">
        <v>32</v>
      </c>
      <c r="F5324" s="4">
        <v>2836</v>
      </c>
      <c r="G5324">
        <f t="shared" si="745"/>
        <v>203</v>
      </c>
      <c r="H5324">
        <f t="shared" si="746"/>
        <v>8902.25</v>
      </c>
      <c r="I5324">
        <f t="shared" si="747"/>
        <v>8699.25</v>
      </c>
      <c r="J5324">
        <f t="shared" si="748"/>
        <v>-12845.875</v>
      </c>
      <c r="K5324">
        <f t="shared" si="749"/>
        <v>21951.125</v>
      </c>
      <c r="L5324">
        <f t="shared" si="751"/>
        <v>0</v>
      </c>
      <c r="M5324">
        <f t="shared" si="752"/>
        <v>0</v>
      </c>
      <c r="N5324">
        <f t="shared" si="750"/>
        <v>0</v>
      </c>
      <c r="O5324">
        <f t="shared" si="753"/>
        <v>59</v>
      </c>
      <c r="P5324" t="str">
        <f>IF(O5324=MAX(O:O), A5324, "")</f>
        <v/>
      </c>
    </row>
    <row r="5325" spans="1:16" x14ac:dyDescent="0.35">
      <c r="A5325">
        <v>1996</v>
      </c>
      <c r="B5325" t="s">
        <v>4251</v>
      </c>
      <c r="C5325" t="s">
        <v>6937</v>
      </c>
      <c r="D5325" t="s">
        <v>13</v>
      </c>
      <c r="E5325" t="s">
        <v>19</v>
      </c>
      <c r="F5325" s="4">
        <v>1656</v>
      </c>
      <c r="G5325">
        <f t="shared" si="745"/>
        <v>203</v>
      </c>
      <c r="H5325">
        <f t="shared" si="746"/>
        <v>8902.25</v>
      </c>
      <c r="I5325">
        <f t="shared" si="747"/>
        <v>8699.25</v>
      </c>
      <c r="J5325">
        <f t="shared" si="748"/>
        <v>-12845.875</v>
      </c>
      <c r="K5325">
        <f t="shared" si="749"/>
        <v>21951.125</v>
      </c>
      <c r="L5325">
        <f t="shared" si="751"/>
        <v>0</v>
      </c>
      <c r="M5325">
        <f t="shared" si="752"/>
        <v>0</v>
      </c>
      <c r="N5325">
        <f t="shared" si="750"/>
        <v>0</v>
      </c>
      <c r="O5325">
        <f t="shared" si="753"/>
        <v>59</v>
      </c>
      <c r="P5325" t="str">
        <f>IF(O5325=MAX(O:O), A5325, "")</f>
        <v/>
      </c>
    </row>
    <row r="5326" spans="1:16" x14ac:dyDescent="0.35">
      <c r="A5326">
        <v>1996</v>
      </c>
      <c r="B5326" t="s">
        <v>4251</v>
      </c>
      <c r="C5326" t="s">
        <v>6938</v>
      </c>
      <c r="D5326" t="s">
        <v>13</v>
      </c>
      <c r="E5326" t="s">
        <v>19</v>
      </c>
      <c r="F5326" s="4">
        <v>1654</v>
      </c>
      <c r="G5326">
        <f t="shared" si="745"/>
        <v>203</v>
      </c>
      <c r="H5326">
        <f t="shared" si="746"/>
        <v>8902.25</v>
      </c>
      <c r="I5326">
        <f t="shared" si="747"/>
        <v>8699.25</v>
      </c>
      <c r="J5326">
        <f t="shared" si="748"/>
        <v>-12845.875</v>
      </c>
      <c r="K5326">
        <f t="shared" si="749"/>
        <v>21951.125</v>
      </c>
      <c r="L5326">
        <f t="shared" si="751"/>
        <v>0</v>
      </c>
      <c r="M5326">
        <f t="shared" si="752"/>
        <v>0</v>
      </c>
      <c r="N5326">
        <f t="shared" si="750"/>
        <v>0</v>
      </c>
      <c r="O5326">
        <f t="shared" si="753"/>
        <v>59</v>
      </c>
      <c r="P5326" t="str">
        <f>IF(O5326=MAX(O:O), A5326, "")</f>
        <v/>
      </c>
    </row>
    <row r="5327" spans="1:16" x14ac:dyDescent="0.35">
      <c r="A5327">
        <v>1996</v>
      </c>
      <c r="B5327" t="s">
        <v>4251</v>
      </c>
      <c r="C5327" t="s">
        <v>6939</v>
      </c>
      <c r="D5327" t="s">
        <v>13</v>
      </c>
      <c r="E5327" t="s">
        <v>19</v>
      </c>
      <c r="F5327" s="4">
        <v>1608</v>
      </c>
      <c r="G5327">
        <f t="shared" si="745"/>
        <v>203</v>
      </c>
      <c r="H5327">
        <f t="shared" si="746"/>
        <v>8902.25</v>
      </c>
      <c r="I5327">
        <f t="shared" si="747"/>
        <v>8699.25</v>
      </c>
      <c r="J5327">
        <f t="shared" si="748"/>
        <v>-12845.875</v>
      </c>
      <c r="K5327">
        <f t="shared" si="749"/>
        <v>21951.125</v>
      </c>
      <c r="L5327">
        <f t="shared" si="751"/>
        <v>0</v>
      </c>
      <c r="M5327">
        <f t="shared" si="752"/>
        <v>0</v>
      </c>
      <c r="N5327">
        <f t="shared" si="750"/>
        <v>0</v>
      </c>
      <c r="O5327">
        <f t="shared" si="753"/>
        <v>59</v>
      </c>
      <c r="P5327" t="str">
        <f>IF(O5327=MAX(O:O), A5327, "")</f>
        <v/>
      </c>
    </row>
    <row r="5328" spans="1:16" x14ac:dyDescent="0.35">
      <c r="A5328">
        <v>1996</v>
      </c>
      <c r="B5328" t="s">
        <v>4251</v>
      </c>
      <c r="C5328" t="s">
        <v>6940</v>
      </c>
      <c r="D5328" t="s">
        <v>13</v>
      </c>
      <c r="E5328" t="s">
        <v>19</v>
      </c>
      <c r="F5328" s="4">
        <v>894</v>
      </c>
      <c r="G5328">
        <f t="shared" si="745"/>
        <v>203</v>
      </c>
      <c r="H5328">
        <f t="shared" si="746"/>
        <v>8902.25</v>
      </c>
      <c r="I5328">
        <f t="shared" si="747"/>
        <v>8699.25</v>
      </c>
      <c r="J5328">
        <f t="shared" si="748"/>
        <v>-12845.875</v>
      </c>
      <c r="K5328">
        <f t="shared" si="749"/>
        <v>21951.125</v>
      </c>
      <c r="L5328">
        <f t="shared" si="751"/>
        <v>0</v>
      </c>
      <c r="M5328">
        <f t="shared" si="752"/>
        <v>0</v>
      </c>
      <c r="N5328">
        <f t="shared" si="750"/>
        <v>0</v>
      </c>
      <c r="O5328">
        <f t="shared" si="753"/>
        <v>59</v>
      </c>
      <c r="P5328" t="str">
        <f>IF(O5328=MAX(O:O), A5328, "")</f>
        <v/>
      </c>
    </row>
    <row r="5329" spans="1:16" x14ac:dyDescent="0.35">
      <c r="A5329">
        <v>1996</v>
      </c>
      <c r="B5329" t="s">
        <v>4251</v>
      </c>
      <c r="C5329" t="s">
        <v>6941</v>
      </c>
      <c r="D5329" t="s">
        <v>13</v>
      </c>
      <c r="E5329" t="s">
        <v>19</v>
      </c>
      <c r="F5329" s="4">
        <v>615</v>
      </c>
      <c r="G5329">
        <f t="shared" si="745"/>
        <v>203</v>
      </c>
      <c r="H5329">
        <f t="shared" si="746"/>
        <v>8902.25</v>
      </c>
      <c r="I5329">
        <f t="shared" si="747"/>
        <v>8699.25</v>
      </c>
      <c r="J5329">
        <f t="shared" si="748"/>
        <v>-12845.875</v>
      </c>
      <c r="K5329">
        <f t="shared" si="749"/>
        <v>21951.125</v>
      </c>
      <c r="L5329">
        <f t="shared" si="751"/>
        <v>0</v>
      </c>
      <c r="M5329">
        <f t="shared" si="752"/>
        <v>0</v>
      </c>
      <c r="N5329">
        <f t="shared" si="750"/>
        <v>0</v>
      </c>
      <c r="O5329">
        <f t="shared" si="753"/>
        <v>59</v>
      </c>
      <c r="P5329" t="str">
        <f>IF(O5329=MAX(O:O), A5329, "")</f>
        <v/>
      </c>
    </row>
    <row r="5330" spans="1:16" x14ac:dyDescent="0.35">
      <c r="A5330">
        <v>1996</v>
      </c>
      <c r="B5330" t="s">
        <v>4251</v>
      </c>
      <c r="C5330" t="s">
        <v>6942</v>
      </c>
      <c r="D5330" t="s">
        <v>13</v>
      </c>
      <c r="E5330" t="s">
        <v>19</v>
      </c>
      <c r="F5330" s="4">
        <v>553</v>
      </c>
      <c r="G5330">
        <f t="shared" si="745"/>
        <v>203</v>
      </c>
      <c r="H5330">
        <f t="shared" si="746"/>
        <v>8902.25</v>
      </c>
      <c r="I5330">
        <f t="shared" si="747"/>
        <v>8699.25</v>
      </c>
      <c r="J5330">
        <f t="shared" si="748"/>
        <v>-12845.875</v>
      </c>
      <c r="K5330">
        <f t="shared" si="749"/>
        <v>21951.125</v>
      </c>
      <c r="L5330">
        <f t="shared" si="751"/>
        <v>0</v>
      </c>
      <c r="M5330">
        <f t="shared" si="752"/>
        <v>0</v>
      </c>
      <c r="N5330">
        <f t="shared" si="750"/>
        <v>0</v>
      </c>
      <c r="O5330">
        <f t="shared" si="753"/>
        <v>59</v>
      </c>
      <c r="P5330" t="str">
        <f>IF(O5330=MAX(O:O), A5330, "")</f>
        <v/>
      </c>
    </row>
    <row r="5331" spans="1:16" x14ac:dyDescent="0.35">
      <c r="A5331">
        <v>1996</v>
      </c>
      <c r="B5331" t="s">
        <v>4251</v>
      </c>
      <c r="C5331" t="s">
        <v>6943</v>
      </c>
      <c r="D5331" t="s">
        <v>13</v>
      </c>
      <c r="E5331" t="s">
        <v>19</v>
      </c>
      <c r="F5331" s="4">
        <v>373</v>
      </c>
      <c r="G5331">
        <f t="shared" si="745"/>
        <v>203</v>
      </c>
      <c r="H5331">
        <f t="shared" si="746"/>
        <v>8902.25</v>
      </c>
      <c r="I5331">
        <f t="shared" si="747"/>
        <v>8699.25</v>
      </c>
      <c r="J5331">
        <f t="shared" si="748"/>
        <v>-12845.875</v>
      </c>
      <c r="K5331">
        <f t="shared" si="749"/>
        <v>21951.125</v>
      </c>
      <c r="L5331">
        <f t="shared" si="751"/>
        <v>0</v>
      </c>
      <c r="M5331">
        <f t="shared" si="752"/>
        <v>0</v>
      </c>
      <c r="N5331">
        <f t="shared" si="750"/>
        <v>0</v>
      </c>
      <c r="O5331">
        <f t="shared" si="753"/>
        <v>59</v>
      </c>
      <c r="P5331" t="str">
        <f>IF(O5331=MAX(O:O), A5331, "")</f>
        <v/>
      </c>
    </row>
    <row r="5332" spans="1:16" x14ac:dyDescent="0.35">
      <c r="A5332">
        <v>1996</v>
      </c>
      <c r="B5332" t="s">
        <v>4251</v>
      </c>
      <c r="C5332" t="s">
        <v>6944</v>
      </c>
      <c r="D5332" t="s">
        <v>13</v>
      </c>
      <c r="E5332" t="s">
        <v>19</v>
      </c>
      <c r="F5332" s="4">
        <v>239</v>
      </c>
      <c r="G5332">
        <f t="shared" si="745"/>
        <v>203</v>
      </c>
      <c r="H5332">
        <f t="shared" si="746"/>
        <v>8902.25</v>
      </c>
      <c r="I5332">
        <f t="shared" si="747"/>
        <v>8699.25</v>
      </c>
      <c r="J5332">
        <f t="shared" si="748"/>
        <v>-12845.875</v>
      </c>
      <c r="K5332">
        <f t="shared" si="749"/>
        <v>21951.125</v>
      </c>
      <c r="L5332">
        <f t="shared" si="751"/>
        <v>0</v>
      </c>
      <c r="M5332">
        <f t="shared" si="752"/>
        <v>0</v>
      </c>
      <c r="N5332">
        <f t="shared" si="750"/>
        <v>0</v>
      </c>
      <c r="O5332">
        <f t="shared" si="753"/>
        <v>59</v>
      </c>
      <c r="P5332" t="str">
        <f>IF(O5332=MAX(O:O), A5332, "")</f>
        <v/>
      </c>
    </row>
    <row r="5333" spans="1:16" x14ac:dyDescent="0.35">
      <c r="A5333">
        <v>1996</v>
      </c>
      <c r="B5333" t="s">
        <v>4251</v>
      </c>
      <c r="C5333" t="s">
        <v>6945</v>
      </c>
      <c r="D5333" t="s">
        <v>13</v>
      </c>
      <c r="E5333" t="s">
        <v>19</v>
      </c>
      <c r="F5333" s="4">
        <v>197</v>
      </c>
      <c r="G5333">
        <f t="shared" si="745"/>
        <v>203</v>
      </c>
      <c r="H5333">
        <f t="shared" si="746"/>
        <v>8902.25</v>
      </c>
      <c r="I5333">
        <f t="shared" si="747"/>
        <v>8699.25</v>
      </c>
      <c r="J5333">
        <f t="shared" si="748"/>
        <v>-12845.875</v>
      </c>
      <c r="K5333">
        <f t="shared" si="749"/>
        <v>21951.125</v>
      </c>
      <c r="L5333">
        <f t="shared" si="751"/>
        <v>0</v>
      </c>
      <c r="M5333">
        <f t="shared" si="752"/>
        <v>0</v>
      </c>
      <c r="N5333">
        <f t="shared" si="750"/>
        <v>0</v>
      </c>
      <c r="O5333">
        <f t="shared" si="753"/>
        <v>59</v>
      </c>
      <c r="P5333" t="str">
        <f>IF(O5333=MAX(O:O), A5333, "")</f>
        <v/>
      </c>
    </row>
    <row r="5334" spans="1:16" x14ac:dyDescent="0.35">
      <c r="A5334">
        <v>1996</v>
      </c>
      <c r="B5334" t="s">
        <v>4251</v>
      </c>
      <c r="C5334" t="s">
        <v>6946</v>
      </c>
      <c r="D5334" t="s">
        <v>13</v>
      </c>
      <c r="E5334" t="s">
        <v>19</v>
      </c>
      <c r="F5334" s="4">
        <v>153</v>
      </c>
      <c r="G5334">
        <f t="shared" si="745"/>
        <v>203</v>
      </c>
      <c r="H5334">
        <f t="shared" si="746"/>
        <v>8902.25</v>
      </c>
      <c r="I5334">
        <f t="shared" si="747"/>
        <v>8699.25</v>
      </c>
      <c r="J5334">
        <f t="shared" si="748"/>
        <v>-12845.875</v>
      </c>
      <c r="K5334">
        <f t="shared" si="749"/>
        <v>21951.125</v>
      </c>
      <c r="L5334">
        <f t="shared" si="751"/>
        <v>0</v>
      </c>
      <c r="M5334">
        <f t="shared" si="752"/>
        <v>0</v>
      </c>
      <c r="N5334">
        <f t="shared" si="750"/>
        <v>0</v>
      </c>
      <c r="O5334">
        <f t="shared" si="753"/>
        <v>59</v>
      </c>
      <c r="P5334" t="str">
        <f>IF(O5334=MAX(O:O), A5334, "")</f>
        <v/>
      </c>
    </row>
    <row r="5335" spans="1:16" x14ac:dyDescent="0.35">
      <c r="A5335">
        <v>1996</v>
      </c>
      <c r="B5335" t="s">
        <v>4251</v>
      </c>
      <c r="C5335" t="s">
        <v>6947</v>
      </c>
      <c r="D5335" t="s">
        <v>13</v>
      </c>
      <c r="E5335" t="s">
        <v>19</v>
      </c>
      <c r="F5335" s="4">
        <v>137</v>
      </c>
      <c r="G5335">
        <f t="shared" si="745"/>
        <v>203</v>
      </c>
      <c r="H5335">
        <f t="shared" si="746"/>
        <v>8902.25</v>
      </c>
      <c r="I5335">
        <f t="shared" si="747"/>
        <v>8699.25</v>
      </c>
      <c r="J5335">
        <f t="shared" si="748"/>
        <v>-12845.875</v>
      </c>
      <c r="K5335">
        <f t="shared" si="749"/>
        <v>21951.125</v>
      </c>
      <c r="L5335">
        <f t="shared" si="751"/>
        <v>0</v>
      </c>
      <c r="M5335">
        <f t="shared" si="752"/>
        <v>0</v>
      </c>
      <c r="N5335">
        <f t="shared" si="750"/>
        <v>0</v>
      </c>
      <c r="O5335">
        <f t="shared" si="753"/>
        <v>59</v>
      </c>
      <c r="P5335" t="str">
        <f>IF(O5335=MAX(O:O), A5335, "")</f>
        <v/>
      </c>
    </row>
    <row r="5336" spans="1:16" x14ac:dyDescent="0.35">
      <c r="A5336">
        <v>1996</v>
      </c>
      <c r="B5336" t="s">
        <v>4251</v>
      </c>
      <c r="C5336" t="s">
        <v>6948</v>
      </c>
      <c r="D5336" t="s">
        <v>13</v>
      </c>
      <c r="E5336" t="s">
        <v>19</v>
      </c>
      <c r="F5336" s="4">
        <v>131</v>
      </c>
      <c r="G5336">
        <f t="shared" si="745"/>
        <v>203</v>
      </c>
      <c r="H5336">
        <f t="shared" si="746"/>
        <v>8902.25</v>
      </c>
      <c r="I5336">
        <f t="shared" si="747"/>
        <v>8699.25</v>
      </c>
      <c r="J5336">
        <f t="shared" si="748"/>
        <v>-12845.875</v>
      </c>
      <c r="K5336">
        <f t="shared" si="749"/>
        <v>21951.125</v>
      </c>
      <c r="L5336">
        <f t="shared" si="751"/>
        <v>0</v>
      </c>
      <c r="M5336">
        <f t="shared" si="752"/>
        <v>0</v>
      </c>
      <c r="N5336">
        <f t="shared" si="750"/>
        <v>0</v>
      </c>
      <c r="O5336">
        <f t="shared" si="753"/>
        <v>59</v>
      </c>
      <c r="P5336" t="str">
        <f>IF(O5336=MAX(O:O), A5336, "")</f>
        <v/>
      </c>
    </row>
    <row r="5337" spans="1:16" x14ac:dyDescent="0.35">
      <c r="A5337">
        <v>1996</v>
      </c>
      <c r="B5337" t="s">
        <v>4251</v>
      </c>
      <c r="C5337" t="s">
        <v>6949</v>
      </c>
      <c r="D5337" t="s">
        <v>13</v>
      </c>
      <c r="E5337" t="s">
        <v>6443</v>
      </c>
      <c r="F5337" s="4">
        <v>98</v>
      </c>
      <c r="G5337">
        <f t="shared" si="745"/>
        <v>203</v>
      </c>
      <c r="H5337">
        <f t="shared" si="746"/>
        <v>8902.25</v>
      </c>
      <c r="I5337">
        <f t="shared" si="747"/>
        <v>8699.25</v>
      </c>
      <c r="J5337">
        <f t="shared" si="748"/>
        <v>-12845.875</v>
      </c>
      <c r="K5337">
        <f t="shared" si="749"/>
        <v>21951.125</v>
      </c>
      <c r="L5337">
        <f t="shared" si="751"/>
        <v>0</v>
      </c>
      <c r="M5337">
        <f t="shared" si="752"/>
        <v>0</v>
      </c>
      <c r="N5337">
        <f t="shared" si="750"/>
        <v>0</v>
      </c>
      <c r="O5337">
        <f t="shared" si="753"/>
        <v>59</v>
      </c>
      <c r="P5337" t="str">
        <f>IF(O5337=MAX(O:O), A5337, "")</f>
        <v/>
      </c>
    </row>
    <row r="5338" spans="1:16" x14ac:dyDescent="0.35">
      <c r="A5338">
        <v>1996</v>
      </c>
      <c r="B5338" t="s">
        <v>4251</v>
      </c>
      <c r="C5338" t="s">
        <v>6950</v>
      </c>
      <c r="D5338" t="s">
        <v>13</v>
      </c>
      <c r="E5338" t="s">
        <v>19</v>
      </c>
      <c r="F5338" s="4">
        <v>93</v>
      </c>
      <c r="G5338">
        <f t="shared" si="745"/>
        <v>203</v>
      </c>
      <c r="H5338">
        <f t="shared" si="746"/>
        <v>8902.25</v>
      </c>
      <c r="I5338">
        <f t="shared" si="747"/>
        <v>8699.25</v>
      </c>
      <c r="J5338">
        <f t="shared" si="748"/>
        <v>-12845.875</v>
      </c>
      <c r="K5338">
        <f t="shared" si="749"/>
        <v>21951.125</v>
      </c>
      <c r="L5338">
        <f t="shared" si="751"/>
        <v>0</v>
      </c>
      <c r="M5338">
        <f t="shared" si="752"/>
        <v>0</v>
      </c>
      <c r="N5338">
        <f t="shared" si="750"/>
        <v>0</v>
      </c>
      <c r="O5338">
        <f t="shared" si="753"/>
        <v>59</v>
      </c>
      <c r="P5338" t="str">
        <f>IF(O5338=MAX(O:O), A5338, "")</f>
        <v/>
      </c>
    </row>
    <row r="5339" spans="1:16" x14ac:dyDescent="0.35">
      <c r="A5339">
        <v>1996</v>
      </c>
      <c r="B5339" t="s">
        <v>4251</v>
      </c>
      <c r="C5339" t="s">
        <v>6951</v>
      </c>
      <c r="D5339" t="s">
        <v>13</v>
      </c>
      <c r="E5339" t="s">
        <v>19</v>
      </c>
      <c r="F5339" s="4">
        <v>79</v>
      </c>
      <c r="G5339">
        <f t="shared" si="745"/>
        <v>203</v>
      </c>
      <c r="H5339">
        <f t="shared" si="746"/>
        <v>8902.25</v>
      </c>
      <c r="I5339">
        <f t="shared" si="747"/>
        <v>8699.25</v>
      </c>
      <c r="J5339">
        <f t="shared" si="748"/>
        <v>-12845.875</v>
      </c>
      <c r="K5339">
        <f t="shared" si="749"/>
        <v>21951.125</v>
      </c>
      <c r="L5339">
        <f t="shared" si="751"/>
        <v>0</v>
      </c>
      <c r="M5339">
        <f t="shared" si="752"/>
        <v>0</v>
      </c>
      <c r="N5339">
        <f t="shared" si="750"/>
        <v>0</v>
      </c>
      <c r="O5339">
        <f t="shared" si="753"/>
        <v>59</v>
      </c>
      <c r="P5339" t="str">
        <f>IF(O5339=MAX(O:O), A5339, "")</f>
        <v/>
      </c>
    </row>
    <row r="5340" spans="1:16" x14ac:dyDescent="0.35">
      <c r="A5340">
        <v>1996</v>
      </c>
      <c r="B5340" t="s">
        <v>4251</v>
      </c>
      <c r="C5340" t="s">
        <v>6952</v>
      </c>
      <c r="D5340" t="s">
        <v>13</v>
      </c>
      <c r="E5340" t="s">
        <v>19</v>
      </c>
      <c r="F5340" s="4">
        <v>43</v>
      </c>
      <c r="G5340">
        <f t="shared" si="745"/>
        <v>203</v>
      </c>
      <c r="H5340">
        <f t="shared" si="746"/>
        <v>8902.25</v>
      </c>
      <c r="I5340">
        <f t="shared" si="747"/>
        <v>8699.25</v>
      </c>
      <c r="J5340">
        <f t="shared" si="748"/>
        <v>-12845.875</v>
      </c>
      <c r="K5340">
        <f t="shared" si="749"/>
        <v>21951.125</v>
      </c>
      <c r="L5340">
        <f t="shared" si="751"/>
        <v>0</v>
      </c>
      <c r="M5340">
        <f t="shared" si="752"/>
        <v>0</v>
      </c>
      <c r="N5340">
        <f t="shared" si="750"/>
        <v>0</v>
      </c>
      <c r="O5340">
        <f t="shared" si="753"/>
        <v>59</v>
      </c>
      <c r="P5340" t="str">
        <f>IF(O5340=MAX(O:O), A5340, "")</f>
        <v/>
      </c>
    </row>
    <row r="5341" spans="1:16" x14ac:dyDescent="0.35">
      <c r="A5341">
        <v>1996</v>
      </c>
      <c r="B5341" t="s">
        <v>4251</v>
      </c>
      <c r="C5341" t="s">
        <v>6953</v>
      </c>
      <c r="D5341" t="s">
        <v>13</v>
      </c>
      <c r="E5341" t="s">
        <v>19</v>
      </c>
      <c r="F5341" s="4">
        <v>42</v>
      </c>
      <c r="G5341">
        <f t="shared" si="745"/>
        <v>203</v>
      </c>
      <c r="H5341">
        <f t="shared" si="746"/>
        <v>8902.25</v>
      </c>
      <c r="I5341">
        <f t="shared" si="747"/>
        <v>8699.25</v>
      </c>
      <c r="J5341">
        <f t="shared" si="748"/>
        <v>-12845.875</v>
      </c>
      <c r="K5341">
        <f t="shared" si="749"/>
        <v>21951.125</v>
      </c>
      <c r="L5341">
        <f t="shared" si="751"/>
        <v>0</v>
      </c>
      <c r="M5341">
        <f t="shared" si="752"/>
        <v>0</v>
      </c>
      <c r="N5341">
        <f t="shared" si="750"/>
        <v>0</v>
      </c>
      <c r="O5341">
        <f t="shared" si="753"/>
        <v>59</v>
      </c>
      <c r="P5341" t="str">
        <f>IF(O5341=MAX(O:O), A5341, "")</f>
        <v/>
      </c>
    </row>
    <row r="5342" spans="1:16" x14ac:dyDescent="0.35">
      <c r="A5342">
        <v>1996</v>
      </c>
      <c r="B5342" t="s">
        <v>4259</v>
      </c>
      <c r="C5342" t="s">
        <v>6954</v>
      </c>
      <c r="D5342" t="s">
        <v>13</v>
      </c>
      <c r="E5342" t="s">
        <v>68</v>
      </c>
      <c r="F5342" s="4">
        <v>49263</v>
      </c>
      <c r="G5342">
        <f t="shared" si="745"/>
        <v>203</v>
      </c>
      <c r="H5342">
        <f t="shared" si="746"/>
        <v>8902.25</v>
      </c>
      <c r="I5342">
        <f t="shared" si="747"/>
        <v>8699.25</v>
      </c>
      <c r="J5342">
        <f t="shared" si="748"/>
        <v>-12845.875</v>
      </c>
      <c r="K5342">
        <f t="shared" si="749"/>
        <v>21951.125</v>
      </c>
      <c r="L5342">
        <f t="shared" si="751"/>
        <v>0</v>
      </c>
      <c r="M5342">
        <f t="shared" si="752"/>
        <v>1</v>
      </c>
      <c r="N5342">
        <f t="shared" si="750"/>
        <v>1</v>
      </c>
      <c r="O5342">
        <f t="shared" si="753"/>
        <v>60</v>
      </c>
      <c r="P5342" t="str">
        <f>IF(O5342=MAX(O:O), A5342, "")</f>
        <v/>
      </c>
    </row>
    <row r="5343" spans="1:16" x14ac:dyDescent="0.35">
      <c r="A5343">
        <v>1996</v>
      </c>
      <c r="B5343" t="s">
        <v>4259</v>
      </c>
      <c r="C5343" t="s">
        <v>6955</v>
      </c>
      <c r="D5343" t="s">
        <v>13</v>
      </c>
      <c r="E5343" t="s">
        <v>17</v>
      </c>
      <c r="F5343" s="4">
        <v>34992</v>
      </c>
      <c r="G5343">
        <f t="shared" si="745"/>
        <v>203</v>
      </c>
      <c r="H5343">
        <f t="shared" si="746"/>
        <v>8902.25</v>
      </c>
      <c r="I5343">
        <f t="shared" si="747"/>
        <v>8699.25</v>
      </c>
      <c r="J5343">
        <f t="shared" si="748"/>
        <v>-12845.875</v>
      </c>
      <c r="K5343">
        <f t="shared" si="749"/>
        <v>21951.125</v>
      </c>
      <c r="L5343">
        <f t="shared" si="751"/>
        <v>0</v>
      </c>
      <c r="M5343">
        <f t="shared" si="752"/>
        <v>1</v>
      </c>
      <c r="N5343">
        <f t="shared" si="750"/>
        <v>1</v>
      </c>
      <c r="O5343">
        <f t="shared" si="753"/>
        <v>61</v>
      </c>
      <c r="P5343" t="str">
        <f>IF(O5343=MAX(O:O), A5343, "")</f>
        <v/>
      </c>
    </row>
    <row r="5344" spans="1:16" x14ac:dyDescent="0.35">
      <c r="A5344">
        <v>1996</v>
      </c>
      <c r="B5344" t="s">
        <v>4259</v>
      </c>
      <c r="C5344" t="s">
        <v>6956</v>
      </c>
      <c r="D5344" t="s">
        <v>13</v>
      </c>
      <c r="E5344" t="s">
        <v>32</v>
      </c>
      <c r="F5344" s="4">
        <v>2549</v>
      </c>
      <c r="G5344">
        <f t="shared" si="745"/>
        <v>203</v>
      </c>
      <c r="H5344">
        <f t="shared" si="746"/>
        <v>8902.25</v>
      </c>
      <c r="I5344">
        <f t="shared" si="747"/>
        <v>8699.25</v>
      </c>
      <c r="J5344">
        <f t="shared" si="748"/>
        <v>-12845.875</v>
      </c>
      <c r="K5344">
        <f t="shared" si="749"/>
        <v>21951.125</v>
      </c>
      <c r="L5344">
        <f t="shared" si="751"/>
        <v>0</v>
      </c>
      <c r="M5344">
        <f t="shared" si="752"/>
        <v>0</v>
      </c>
      <c r="N5344">
        <f t="shared" si="750"/>
        <v>0</v>
      </c>
      <c r="O5344">
        <f t="shared" si="753"/>
        <v>61</v>
      </c>
      <c r="P5344" t="str">
        <f>IF(O5344=MAX(O:O), A5344, "")</f>
        <v/>
      </c>
    </row>
    <row r="5345" spans="1:16" x14ac:dyDescent="0.35">
      <c r="A5345">
        <v>1996</v>
      </c>
      <c r="B5345" t="s">
        <v>4259</v>
      </c>
      <c r="C5345" t="s">
        <v>6957</v>
      </c>
      <c r="D5345" t="s">
        <v>13</v>
      </c>
      <c r="E5345" t="s">
        <v>6443</v>
      </c>
      <c r="F5345" s="4">
        <v>246</v>
      </c>
      <c r="G5345">
        <f t="shared" si="745"/>
        <v>203</v>
      </c>
      <c r="H5345">
        <f t="shared" si="746"/>
        <v>8902.25</v>
      </c>
      <c r="I5345">
        <f t="shared" si="747"/>
        <v>8699.25</v>
      </c>
      <c r="J5345">
        <f t="shared" si="748"/>
        <v>-12845.875</v>
      </c>
      <c r="K5345">
        <f t="shared" si="749"/>
        <v>21951.125</v>
      </c>
      <c r="L5345">
        <f t="shared" si="751"/>
        <v>0</v>
      </c>
      <c r="M5345">
        <f t="shared" si="752"/>
        <v>0</v>
      </c>
      <c r="N5345">
        <f t="shared" si="750"/>
        <v>0</v>
      </c>
      <c r="O5345">
        <f t="shared" si="753"/>
        <v>61</v>
      </c>
      <c r="P5345" t="str">
        <f>IF(O5345=MAX(O:O), A5345, "")</f>
        <v/>
      </c>
    </row>
    <row r="5346" spans="1:16" x14ac:dyDescent="0.35">
      <c r="A5346">
        <v>1996</v>
      </c>
      <c r="B5346" t="s">
        <v>4265</v>
      </c>
      <c r="C5346" t="s">
        <v>6958</v>
      </c>
      <c r="D5346" t="s">
        <v>13</v>
      </c>
      <c r="E5346" t="s">
        <v>68</v>
      </c>
      <c r="F5346" s="4">
        <v>39103</v>
      </c>
      <c r="G5346">
        <f t="shared" si="745"/>
        <v>203</v>
      </c>
      <c r="H5346">
        <f t="shared" si="746"/>
        <v>8902.25</v>
      </c>
      <c r="I5346">
        <f t="shared" si="747"/>
        <v>8699.25</v>
      </c>
      <c r="J5346">
        <f t="shared" si="748"/>
        <v>-12845.875</v>
      </c>
      <c r="K5346">
        <f t="shared" si="749"/>
        <v>21951.125</v>
      </c>
      <c r="L5346">
        <f t="shared" si="751"/>
        <v>0</v>
      </c>
      <c r="M5346">
        <f t="shared" si="752"/>
        <v>1</v>
      </c>
      <c r="N5346">
        <f t="shared" si="750"/>
        <v>1</v>
      </c>
      <c r="O5346">
        <f t="shared" si="753"/>
        <v>62</v>
      </c>
      <c r="P5346" t="str">
        <f>IF(O5346=MAX(O:O), A5346, "")</f>
        <v/>
      </c>
    </row>
    <row r="5347" spans="1:16" x14ac:dyDescent="0.35">
      <c r="A5347">
        <v>1996</v>
      </c>
      <c r="B5347" t="s">
        <v>4265</v>
      </c>
      <c r="C5347" t="s">
        <v>6959</v>
      </c>
      <c r="D5347" t="s">
        <v>13</v>
      </c>
      <c r="E5347" t="s">
        <v>17</v>
      </c>
      <c r="F5347" s="4">
        <v>34997</v>
      </c>
      <c r="G5347">
        <f t="shared" si="745"/>
        <v>203</v>
      </c>
      <c r="H5347">
        <f t="shared" si="746"/>
        <v>8902.25</v>
      </c>
      <c r="I5347">
        <f t="shared" si="747"/>
        <v>8699.25</v>
      </c>
      <c r="J5347">
        <f t="shared" si="748"/>
        <v>-12845.875</v>
      </c>
      <c r="K5347">
        <f t="shared" si="749"/>
        <v>21951.125</v>
      </c>
      <c r="L5347">
        <f t="shared" si="751"/>
        <v>0</v>
      </c>
      <c r="M5347">
        <f t="shared" si="752"/>
        <v>1</v>
      </c>
      <c r="N5347">
        <f t="shared" si="750"/>
        <v>1</v>
      </c>
      <c r="O5347">
        <f t="shared" si="753"/>
        <v>63</v>
      </c>
      <c r="P5347" t="str">
        <f>IF(O5347=MAX(O:O), A5347, "")</f>
        <v/>
      </c>
    </row>
    <row r="5348" spans="1:16" x14ac:dyDescent="0.35">
      <c r="A5348">
        <v>1996</v>
      </c>
      <c r="B5348" t="s">
        <v>4265</v>
      </c>
      <c r="C5348" t="s">
        <v>6960</v>
      </c>
      <c r="D5348" t="s">
        <v>13</v>
      </c>
      <c r="E5348" t="s">
        <v>32</v>
      </c>
      <c r="F5348" s="4">
        <v>1710</v>
      </c>
      <c r="G5348">
        <f t="shared" si="745"/>
        <v>203</v>
      </c>
      <c r="H5348">
        <f t="shared" si="746"/>
        <v>8902.25</v>
      </c>
      <c r="I5348">
        <f t="shared" si="747"/>
        <v>8699.25</v>
      </c>
      <c r="J5348">
        <f t="shared" si="748"/>
        <v>-12845.875</v>
      </c>
      <c r="K5348">
        <f t="shared" si="749"/>
        <v>21951.125</v>
      </c>
      <c r="L5348">
        <f t="shared" si="751"/>
        <v>0</v>
      </c>
      <c r="M5348">
        <f t="shared" si="752"/>
        <v>0</v>
      </c>
      <c r="N5348">
        <f t="shared" si="750"/>
        <v>0</v>
      </c>
      <c r="O5348">
        <f t="shared" si="753"/>
        <v>63</v>
      </c>
      <c r="P5348" t="str">
        <f>IF(O5348=MAX(O:O), A5348, "")</f>
        <v/>
      </c>
    </row>
    <row r="5349" spans="1:16" x14ac:dyDescent="0.35">
      <c r="A5349">
        <v>1996</v>
      </c>
      <c r="B5349" t="s">
        <v>4265</v>
      </c>
      <c r="C5349" t="s">
        <v>6961</v>
      </c>
      <c r="D5349" t="s">
        <v>13</v>
      </c>
      <c r="E5349" t="s">
        <v>19</v>
      </c>
      <c r="F5349" s="4">
        <v>1586</v>
      </c>
      <c r="G5349">
        <f t="shared" si="745"/>
        <v>203</v>
      </c>
      <c r="H5349">
        <f t="shared" si="746"/>
        <v>8902.25</v>
      </c>
      <c r="I5349">
        <f t="shared" si="747"/>
        <v>8699.25</v>
      </c>
      <c r="J5349">
        <f t="shared" si="748"/>
        <v>-12845.875</v>
      </c>
      <c r="K5349">
        <f t="shared" si="749"/>
        <v>21951.125</v>
      </c>
      <c r="L5349">
        <f t="shared" si="751"/>
        <v>0</v>
      </c>
      <c r="M5349">
        <f t="shared" si="752"/>
        <v>0</v>
      </c>
      <c r="N5349">
        <f t="shared" si="750"/>
        <v>0</v>
      </c>
      <c r="O5349">
        <f t="shared" si="753"/>
        <v>63</v>
      </c>
      <c r="P5349" t="str">
        <f>IF(O5349=MAX(O:O), A5349, "")</f>
        <v/>
      </c>
    </row>
    <row r="5350" spans="1:16" x14ac:dyDescent="0.35">
      <c r="A5350">
        <v>1996</v>
      </c>
      <c r="B5350" t="s">
        <v>4265</v>
      </c>
      <c r="C5350" t="s">
        <v>6962</v>
      </c>
      <c r="D5350" t="s">
        <v>13</v>
      </c>
      <c r="E5350" t="s">
        <v>6443</v>
      </c>
      <c r="F5350" s="4">
        <v>504</v>
      </c>
      <c r="G5350">
        <f t="shared" si="745"/>
        <v>203</v>
      </c>
      <c r="H5350">
        <f t="shared" si="746"/>
        <v>8902.25</v>
      </c>
      <c r="I5350">
        <f t="shared" si="747"/>
        <v>8699.25</v>
      </c>
      <c r="J5350">
        <f t="shared" si="748"/>
        <v>-12845.875</v>
      </c>
      <c r="K5350">
        <f t="shared" si="749"/>
        <v>21951.125</v>
      </c>
      <c r="L5350">
        <f t="shared" si="751"/>
        <v>0</v>
      </c>
      <c r="M5350">
        <f t="shared" si="752"/>
        <v>0</v>
      </c>
      <c r="N5350">
        <f t="shared" si="750"/>
        <v>0</v>
      </c>
      <c r="O5350">
        <f t="shared" si="753"/>
        <v>63</v>
      </c>
      <c r="P5350" t="str">
        <f>IF(O5350=MAX(O:O), A5350, "")</f>
        <v/>
      </c>
    </row>
    <row r="5351" spans="1:16" x14ac:dyDescent="0.35">
      <c r="A5351">
        <v>1996</v>
      </c>
      <c r="B5351" t="s">
        <v>4265</v>
      </c>
      <c r="C5351" t="s">
        <v>6963</v>
      </c>
      <c r="D5351" t="s">
        <v>13</v>
      </c>
      <c r="E5351" t="s">
        <v>19</v>
      </c>
      <c r="F5351" s="4">
        <v>209</v>
      </c>
      <c r="G5351">
        <f t="shared" si="745"/>
        <v>203</v>
      </c>
      <c r="H5351">
        <f t="shared" si="746"/>
        <v>8902.25</v>
      </c>
      <c r="I5351">
        <f t="shared" si="747"/>
        <v>8699.25</v>
      </c>
      <c r="J5351">
        <f t="shared" si="748"/>
        <v>-12845.875</v>
      </c>
      <c r="K5351">
        <f t="shared" si="749"/>
        <v>21951.125</v>
      </c>
      <c r="L5351">
        <f t="shared" si="751"/>
        <v>0</v>
      </c>
      <c r="M5351">
        <f t="shared" si="752"/>
        <v>0</v>
      </c>
      <c r="N5351">
        <f t="shared" si="750"/>
        <v>0</v>
      </c>
      <c r="O5351">
        <f t="shared" si="753"/>
        <v>63</v>
      </c>
      <c r="P5351" t="str">
        <f>IF(O5351=MAX(O:O), A5351, "")</f>
        <v/>
      </c>
    </row>
    <row r="5352" spans="1:16" x14ac:dyDescent="0.35">
      <c r="A5352">
        <v>1996</v>
      </c>
      <c r="B5352" t="s">
        <v>4273</v>
      </c>
      <c r="C5352" t="s">
        <v>5446</v>
      </c>
      <c r="D5352" t="s">
        <v>13</v>
      </c>
      <c r="E5352" t="s">
        <v>68</v>
      </c>
      <c r="F5352" s="4">
        <v>44643</v>
      </c>
      <c r="G5352">
        <f t="shared" si="745"/>
        <v>203</v>
      </c>
      <c r="H5352">
        <f t="shared" si="746"/>
        <v>8902.25</v>
      </c>
      <c r="I5352">
        <f t="shared" si="747"/>
        <v>8699.25</v>
      </c>
      <c r="J5352">
        <f t="shared" si="748"/>
        <v>-12845.875</v>
      </c>
      <c r="K5352">
        <f t="shared" si="749"/>
        <v>21951.125</v>
      </c>
      <c r="L5352">
        <f t="shared" si="751"/>
        <v>0</v>
      </c>
      <c r="M5352">
        <f t="shared" si="752"/>
        <v>1</v>
      </c>
      <c r="N5352">
        <f t="shared" si="750"/>
        <v>1</v>
      </c>
      <c r="O5352">
        <f t="shared" si="753"/>
        <v>64</v>
      </c>
      <c r="P5352" t="str">
        <f>IF(O5352=MAX(O:O), A5352, "")</f>
        <v/>
      </c>
    </row>
    <row r="5353" spans="1:16" x14ac:dyDescent="0.35">
      <c r="A5353">
        <v>1996</v>
      </c>
      <c r="B5353" t="s">
        <v>4273</v>
      </c>
      <c r="C5353" t="s">
        <v>6964</v>
      </c>
      <c r="D5353" t="s">
        <v>13</v>
      </c>
      <c r="E5353" t="s">
        <v>32</v>
      </c>
      <c r="F5353" s="4">
        <v>14373</v>
      </c>
      <c r="G5353">
        <f t="shared" si="745"/>
        <v>203</v>
      </c>
      <c r="H5353">
        <f t="shared" si="746"/>
        <v>8902.25</v>
      </c>
      <c r="I5353">
        <f t="shared" si="747"/>
        <v>8699.25</v>
      </c>
      <c r="J5353">
        <f t="shared" si="748"/>
        <v>-12845.875</v>
      </c>
      <c r="K5353">
        <f t="shared" si="749"/>
        <v>21951.125</v>
      </c>
      <c r="L5353">
        <f t="shared" si="751"/>
        <v>0</v>
      </c>
      <c r="M5353">
        <f t="shared" si="752"/>
        <v>0</v>
      </c>
      <c r="N5353">
        <f t="shared" si="750"/>
        <v>0</v>
      </c>
      <c r="O5353">
        <f t="shared" si="753"/>
        <v>64</v>
      </c>
      <c r="P5353" t="str">
        <f>IF(O5353=MAX(O:O), A5353, "")</f>
        <v/>
      </c>
    </row>
    <row r="5354" spans="1:16" x14ac:dyDescent="0.35">
      <c r="A5354">
        <v>1996</v>
      </c>
      <c r="B5354" t="s">
        <v>4273</v>
      </c>
      <c r="C5354" t="s">
        <v>6965</v>
      </c>
      <c r="D5354" t="s">
        <v>13</v>
      </c>
      <c r="E5354" t="s">
        <v>17</v>
      </c>
      <c r="F5354" s="4">
        <v>13536</v>
      </c>
      <c r="G5354">
        <f t="shared" si="745"/>
        <v>203</v>
      </c>
      <c r="H5354">
        <f t="shared" si="746"/>
        <v>8902.25</v>
      </c>
      <c r="I5354">
        <f t="shared" si="747"/>
        <v>8699.25</v>
      </c>
      <c r="J5354">
        <f t="shared" si="748"/>
        <v>-12845.875</v>
      </c>
      <c r="K5354">
        <f t="shared" si="749"/>
        <v>21951.125</v>
      </c>
      <c r="L5354">
        <f t="shared" si="751"/>
        <v>0</v>
      </c>
      <c r="M5354">
        <f t="shared" si="752"/>
        <v>0</v>
      </c>
      <c r="N5354">
        <f t="shared" si="750"/>
        <v>0</v>
      </c>
      <c r="O5354">
        <f t="shared" si="753"/>
        <v>64</v>
      </c>
      <c r="P5354" t="str">
        <f>IF(O5354=MAX(O:O), A5354, "")</f>
        <v/>
      </c>
    </row>
    <row r="5355" spans="1:16" x14ac:dyDescent="0.35">
      <c r="A5355">
        <v>1996</v>
      </c>
      <c r="B5355" t="s">
        <v>4273</v>
      </c>
      <c r="C5355" t="s">
        <v>6966</v>
      </c>
      <c r="D5355" t="s">
        <v>13</v>
      </c>
      <c r="E5355" t="s">
        <v>19</v>
      </c>
      <c r="F5355" s="4">
        <v>220</v>
      </c>
      <c r="G5355">
        <f t="shared" si="745"/>
        <v>203</v>
      </c>
      <c r="H5355">
        <f t="shared" si="746"/>
        <v>8902.25</v>
      </c>
      <c r="I5355">
        <f t="shared" si="747"/>
        <v>8699.25</v>
      </c>
      <c r="J5355">
        <f t="shared" si="748"/>
        <v>-12845.875</v>
      </c>
      <c r="K5355">
        <f t="shared" si="749"/>
        <v>21951.125</v>
      </c>
      <c r="L5355">
        <f t="shared" si="751"/>
        <v>0</v>
      </c>
      <c r="M5355">
        <f t="shared" si="752"/>
        <v>0</v>
      </c>
      <c r="N5355">
        <f t="shared" si="750"/>
        <v>0</v>
      </c>
      <c r="O5355">
        <f t="shared" si="753"/>
        <v>64</v>
      </c>
      <c r="P5355" t="str">
        <f>IF(O5355=MAX(O:O), A5355, "")</f>
        <v/>
      </c>
    </row>
    <row r="5356" spans="1:16" x14ac:dyDescent="0.35">
      <c r="A5356">
        <v>1996</v>
      </c>
      <c r="B5356" t="s">
        <v>4273</v>
      </c>
      <c r="C5356" t="s">
        <v>6967</v>
      </c>
      <c r="D5356" t="s">
        <v>13</v>
      </c>
      <c r="E5356" t="s">
        <v>5768</v>
      </c>
      <c r="F5356" s="4">
        <v>190</v>
      </c>
      <c r="G5356">
        <f t="shared" si="745"/>
        <v>203</v>
      </c>
      <c r="H5356">
        <f t="shared" si="746"/>
        <v>8902.25</v>
      </c>
      <c r="I5356">
        <f t="shared" si="747"/>
        <v>8699.25</v>
      </c>
      <c r="J5356">
        <f t="shared" si="748"/>
        <v>-12845.875</v>
      </c>
      <c r="K5356">
        <f t="shared" si="749"/>
        <v>21951.125</v>
      </c>
      <c r="L5356">
        <f t="shared" si="751"/>
        <v>0</v>
      </c>
      <c r="M5356">
        <f t="shared" si="752"/>
        <v>0</v>
      </c>
      <c r="N5356">
        <f t="shared" si="750"/>
        <v>0</v>
      </c>
      <c r="O5356">
        <f t="shared" si="753"/>
        <v>64</v>
      </c>
      <c r="P5356" t="str">
        <f>IF(O5356=MAX(O:O), A5356, "")</f>
        <v/>
      </c>
    </row>
    <row r="5357" spans="1:16" x14ac:dyDescent="0.35">
      <c r="A5357">
        <v>1996</v>
      </c>
      <c r="B5357" t="s">
        <v>4273</v>
      </c>
      <c r="C5357" t="s">
        <v>6968</v>
      </c>
      <c r="D5357" t="s">
        <v>96</v>
      </c>
      <c r="E5357" t="s">
        <v>6443</v>
      </c>
      <c r="F5357" s="4">
        <v>182</v>
      </c>
      <c r="G5357">
        <f t="shared" si="745"/>
        <v>203</v>
      </c>
      <c r="H5357">
        <f t="shared" si="746"/>
        <v>8902.25</v>
      </c>
      <c r="I5357">
        <f t="shared" si="747"/>
        <v>8699.25</v>
      </c>
      <c r="J5357">
        <f t="shared" si="748"/>
        <v>-12845.875</v>
      </c>
      <c r="K5357">
        <f t="shared" si="749"/>
        <v>21951.125</v>
      </c>
      <c r="L5357">
        <f t="shared" si="751"/>
        <v>0</v>
      </c>
      <c r="M5357">
        <f t="shared" si="752"/>
        <v>0</v>
      </c>
      <c r="N5357">
        <f t="shared" si="750"/>
        <v>0</v>
      </c>
      <c r="O5357">
        <f t="shared" si="753"/>
        <v>64</v>
      </c>
      <c r="P5357" t="str">
        <f>IF(O5357=MAX(O:O), A5357, "")</f>
        <v/>
      </c>
    </row>
    <row r="5358" spans="1:16" x14ac:dyDescent="0.35">
      <c r="A5358">
        <v>1996</v>
      </c>
      <c r="B5358" t="s">
        <v>4273</v>
      </c>
      <c r="C5358" t="s">
        <v>6969</v>
      </c>
      <c r="D5358" t="s">
        <v>13</v>
      </c>
      <c r="E5358" t="s">
        <v>19</v>
      </c>
      <c r="F5358" s="4">
        <v>130</v>
      </c>
      <c r="G5358">
        <f t="shared" si="745"/>
        <v>203</v>
      </c>
      <c r="H5358">
        <f t="shared" si="746"/>
        <v>8902.25</v>
      </c>
      <c r="I5358">
        <f t="shared" si="747"/>
        <v>8699.25</v>
      </c>
      <c r="J5358">
        <f t="shared" si="748"/>
        <v>-12845.875</v>
      </c>
      <c r="K5358">
        <f t="shared" si="749"/>
        <v>21951.125</v>
      </c>
      <c r="L5358">
        <f t="shared" si="751"/>
        <v>0</v>
      </c>
      <c r="M5358">
        <f t="shared" si="752"/>
        <v>0</v>
      </c>
      <c r="N5358">
        <f t="shared" si="750"/>
        <v>0</v>
      </c>
      <c r="O5358">
        <f t="shared" si="753"/>
        <v>64</v>
      </c>
      <c r="P5358" t="str">
        <f>IF(O5358=MAX(O:O), A5358, "")</f>
        <v/>
      </c>
    </row>
    <row r="5359" spans="1:16" x14ac:dyDescent="0.35">
      <c r="A5359">
        <v>1996</v>
      </c>
      <c r="B5359" t="s">
        <v>4273</v>
      </c>
      <c r="C5359" t="s">
        <v>6970</v>
      </c>
      <c r="D5359" t="s">
        <v>13</v>
      </c>
      <c r="E5359" t="s">
        <v>19</v>
      </c>
      <c r="F5359" s="4">
        <v>42</v>
      </c>
      <c r="G5359">
        <f t="shared" si="745"/>
        <v>203</v>
      </c>
      <c r="H5359">
        <f t="shared" si="746"/>
        <v>8902.25</v>
      </c>
      <c r="I5359">
        <f t="shared" si="747"/>
        <v>8699.25</v>
      </c>
      <c r="J5359">
        <f t="shared" si="748"/>
        <v>-12845.875</v>
      </c>
      <c r="K5359">
        <f t="shared" si="749"/>
        <v>21951.125</v>
      </c>
      <c r="L5359">
        <f t="shared" si="751"/>
        <v>0</v>
      </c>
      <c r="M5359">
        <f t="shared" si="752"/>
        <v>0</v>
      </c>
      <c r="N5359">
        <f t="shared" si="750"/>
        <v>0</v>
      </c>
      <c r="O5359">
        <f t="shared" si="753"/>
        <v>64</v>
      </c>
      <c r="P5359" t="str">
        <f>IF(O5359=MAX(O:O), A5359, "")</f>
        <v/>
      </c>
    </row>
    <row r="5360" spans="1:16" x14ac:dyDescent="0.35">
      <c r="A5360">
        <v>1996</v>
      </c>
      <c r="B5360" t="s">
        <v>4280</v>
      </c>
      <c r="C5360" t="s">
        <v>5452</v>
      </c>
      <c r="D5360" t="s">
        <v>13</v>
      </c>
      <c r="E5360" t="s">
        <v>68</v>
      </c>
      <c r="F5360" s="4">
        <v>46446</v>
      </c>
      <c r="G5360">
        <f t="shared" si="745"/>
        <v>203</v>
      </c>
      <c r="H5360">
        <f t="shared" si="746"/>
        <v>8902.25</v>
      </c>
      <c r="I5360">
        <f t="shared" si="747"/>
        <v>8699.25</v>
      </c>
      <c r="J5360">
        <f t="shared" si="748"/>
        <v>-12845.875</v>
      </c>
      <c r="K5360">
        <f t="shared" si="749"/>
        <v>21951.125</v>
      </c>
      <c r="L5360">
        <f t="shared" si="751"/>
        <v>0</v>
      </c>
      <c r="M5360">
        <f t="shared" si="752"/>
        <v>1</v>
      </c>
      <c r="N5360">
        <f t="shared" si="750"/>
        <v>1</v>
      </c>
      <c r="O5360">
        <f t="shared" si="753"/>
        <v>65</v>
      </c>
      <c r="P5360" t="str">
        <f>IF(O5360=MAX(O:O), A5360, "")</f>
        <v/>
      </c>
    </row>
    <row r="5361" spans="1:16" x14ac:dyDescent="0.35">
      <c r="A5361">
        <v>1996</v>
      </c>
      <c r="B5361" t="s">
        <v>4280</v>
      </c>
      <c r="C5361" t="s">
        <v>6971</v>
      </c>
      <c r="D5361" t="s">
        <v>13</v>
      </c>
      <c r="E5361" t="s">
        <v>17</v>
      </c>
      <c r="F5361" s="4">
        <v>29318</v>
      </c>
      <c r="G5361">
        <f t="shared" si="745"/>
        <v>203</v>
      </c>
      <c r="H5361">
        <f t="shared" si="746"/>
        <v>8902.25</v>
      </c>
      <c r="I5361">
        <f t="shared" si="747"/>
        <v>8699.25</v>
      </c>
      <c r="J5361">
        <f t="shared" si="748"/>
        <v>-12845.875</v>
      </c>
      <c r="K5361">
        <f t="shared" si="749"/>
        <v>21951.125</v>
      </c>
      <c r="L5361">
        <f t="shared" si="751"/>
        <v>0</v>
      </c>
      <c r="M5361">
        <f t="shared" si="752"/>
        <v>1</v>
      </c>
      <c r="N5361">
        <f t="shared" si="750"/>
        <v>1</v>
      </c>
      <c r="O5361">
        <f t="shared" si="753"/>
        <v>66</v>
      </c>
      <c r="P5361" t="str">
        <f>IF(O5361=MAX(O:O), A5361, "")</f>
        <v/>
      </c>
    </row>
    <row r="5362" spans="1:16" x14ac:dyDescent="0.35">
      <c r="A5362">
        <v>1996</v>
      </c>
      <c r="B5362" t="s">
        <v>4280</v>
      </c>
      <c r="C5362" t="s">
        <v>6972</v>
      </c>
      <c r="D5362" t="s">
        <v>13</v>
      </c>
      <c r="E5362" t="s">
        <v>32</v>
      </c>
      <c r="F5362" s="4">
        <v>7136</v>
      </c>
      <c r="G5362">
        <f t="shared" si="745"/>
        <v>203</v>
      </c>
      <c r="H5362">
        <f t="shared" si="746"/>
        <v>8902.25</v>
      </c>
      <c r="I5362">
        <f t="shared" si="747"/>
        <v>8699.25</v>
      </c>
      <c r="J5362">
        <f t="shared" si="748"/>
        <v>-12845.875</v>
      </c>
      <c r="K5362">
        <f t="shared" si="749"/>
        <v>21951.125</v>
      </c>
      <c r="L5362">
        <f t="shared" si="751"/>
        <v>0</v>
      </c>
      <c r="M5362">
        <f t="shared" si="752"/>
        <v>0</v>
      </c>
      <c r="N5362">
        <f t="shared" si="750"/>
        <v>0</v>
      </c>
      <c r="O5362">
        <f t="shared" si="753"/>
        <v>66</v>
      </c>
      <c r="P5362" t="str">
        <f>IF(O5362=MAX(O:O), A5362, "")</f>
        <v/>
      </c>
    </row>
    <row r="5363" spans="1:16" x14ac:dyDescent="0.35">
      <c r="A5363">
        <v>1996</v>
      </c>
      <c r="B5363" t="s">
        <v>4280</v>
      </c>
      <c r="C5363" t="s">
        <v>6973</v>
      </c>
      <c r="D5363" t="s">
        <v>13</v>
      </c>
      <c r="E5363" t="s">
        <v>19</v>
      </c>
      <c r="F5363" s="4">
        <v>259</v>
      </c>
      <c r="G5363">
        <f t="shared" si="745"/>
        <v>203</v>
      </c>
      <c r="H5363">
        <f t="shared" si="746"/>
        <v>8902.25</v>
      </c>
      <c r="I5363">
        <f t="shared" si="747"/>
        <v>8699.25</v>
      </c>
      <c r="J5363">
        <f t="shared" si="748"/>
        <v>-12845.875</v>
      </c>
      <c r="K5363">
        <f t="shared" si="749"/>
        <v>21951.125</v>
      </c>
      <c r="L5363">
        <f t="shared" si="751"/>
        <v>0</v>
      </c>
      <c r="M5363">
        <f t="shared" si="752"/>
        <v>0</v>
      </c>
      <c r="N5363">
        <f t="shared" si="750"/>
        <v>0</v>
      </c>
      <c r="O5363">
        <f t="shared" si="753"/>
        <v>66</v>
      </c>
      <c r="P5363" t="str">
        <f>IF(O5363=MAX(O:O), A5363, "")</f>
        <v/>
      </c>
    </row>
    <row r="5364" spans="1:16" x14ac:dyDescent="0.35">
      <c r="A5364">
        <v>1996</v>
      </c>
      <c r="B5364" t="s">
        <v>4280</v>
      </c>
      <c r="C5364" t="s">
        <v>6974</v>
      </c>
      <c r="D5364" t="s">
        <v>13</v>
      </c>
      <c r="E5364" t="s">
        <v>6443</v>
      </c>
      <c r="F5364" s="4">
        <v>203</v>
      </c>
      <c r="G5364">
        <f t="shared" si="745"/>
        <v>203</v>
      </c>
      <c r="H5364">
        <f t="shared" si="746"/>
        <v>8902.25</v>
      </c>
      <c r="I5364">
        <f t="shared" si="747"/>
        <v>8699.25</v>
      </c>
      <c r="J5364">
        <f t="shared" si="748"/>
        <v>-12845.875</v>
      </c>
      <c r="K5364">
        <f t="shared" si="749"/>
        <v>21951.125</v>
      </c>
      <c r="L5364">
        <f t="shared" si="751"/>
        <v>0</v>
      </c>
      <c r="M5364">
        <f t="shared" si="752"/>
        <v>0</v>
      </c>
      <c r="N5364">
        <f t="shared" si="750"/>
        <v>0</v>
      </c>
      <c r="O5364">
        <f t="shared" si="753"/>
        <v>66</v>
      </c>
      <c r="P5364" t="str">
        <f>IF(O5364=MAX(O:O), A5364, "")</f>
        <v/>
      </c>
    </row>
    <row r="5365" spans="1:16" x14ac:dyDescent="0.35">
      <c r="A5365">
        <v>1996</v>
      </c>
      <c r="B5365" t="s">
        <v>4280</v>
      </c>
      <c r="C5365" t="s">
        <v>6975</v>
      </c>
      <c r="D5365" t="s">
        <v>13</v>
      </c>
      <c r="E5365" t="s">
        <v>19</v>
      </c>
      <c r="F5365" s="4">
        <v>166</v>
      </c>
      <c r="G5365">
        <f t="shared" si="745"/>
        <v>203</v>
      </c>
      <c r="H5365">
        <f t="shared" si="746"/>
        <v>8902.25</v>
      </c>
      <c r="I5365">
        <f t="shared" si="747"/>
        <v>8699.25</v>
      </c>
      <c r="J5365">
        <f t="shared" si="748"/>
        <v>-12845.875</v>
      </c>
      <c r="K5365">
        <f t="shared" si="749"/>
        <v>21951.125</v>
      </c>
      <c r="L5365">
        <f t="shared" si="751"/>
        <v>0</v>
      </c>
      <c r="M5365">
        <f t="shared" si="752"/>
        <v>0</v>
      </c>
      <c r="N5365">
        <f t="shared" si="750"/>
        <v>0</v>
      </c>
      <c r="O5365">
        <f t="shared" si="753"/>
        <v>66</v>
      </c>
      <c r="P5365" t="str">
        <f>IF(O5365=MAX(O:O), A5365, "")</f>
        <v/>
      </c>
    </row>
    <row r="5366" spans="1:16" x14ac:dyDescent="0.35">
      <c r="A5366">
        <v>1996</v>
      </c>
      <c r="B5366" t="s">
        <v>4280</v>
      </c>
      <c r="C5366" t="s">
        <v>6976</v>
      </c>
      <c r="D5366" t="s">
        <v>13</v>
      </c>
      <c r="E5366" t="s">
        <v>19</v>
      </c>
      <c r="F5366" s="4">
        <v>154</v>
      </c>
      <c r="G5366">
        <f t="shared" si="745"/>
        <v>203</v>
      </c>
      <c r="H5366">
        <f t="shared" si="746"/>
        <v>8902.25</v>
      </c>
      <c r="I5366">
        <f t="shared" si="747"/>
        <v>8699.25</v>
      </c>
      <c r="J5366">
        <f t="shared" si="748"/>
        <v>-12845.875</v>
      </c>
      <c r="K5366">
        <f t="shared" si="749"/>
        <v>21951.125</v>
      </c>
      <c r="L5366">
        <f t="shared" si="751"/>
        <v>0</v>
      </c>
      <c r="M5366">
        <f t="shared" si="752"/>
        <v>0</v>
      </c>
      <c r="N5366">
        <f t="shared" si="750"/>
        <v>0</v>
      </c>
      <c r="O5366">
        <f t="shared" si="753"/>
        <v>66</v>
      </c>
      <c r="P5366" t="str">
        <f>IF(O5366=MAX(O:O), A5366, "")</f>
        <v/>
      </c>
    </row>
    <row r="5367" spans="1:16" x14ac:dyDescent="0.35">
      <c r="A5367">
        <v>1996</v>
      </c>
      <c r="B5367" t="s">
        <v>4280</v>
      </c>
      <c r="C5367" t="s">
        <v>6977</v>
      </c>
      <c r="D5367" t="s">
        <v>13</v>
      </c>
      <c r="E5367" t="s">
        <v>19</v>
      </c>
      <c r="F5367" s="4">
        <v>136</v>
      </c>
      <c r="G5367">
        <f t="shared" si="745"/>
        <v>203</v>
      </c>
      <c r="H5367">
        <f t="shared" si="746"/>
        <v>8902.25</v>
      </c>
      <c r="I5367">
        <f t="shared" si="747"/>
        <v>8699.25</v>
      </c>
      <c r="J5367">
        <f t="shared" si="748"/>
        <v>-12845.875</v>
      </c>
      <c r="K5367">
        <f t="shared" si="749"/>
        <v>21951.125</v>
      </c>
      <c r="L5367">
        <f t="shared" si="751"/>
        <v>0</v>
      </c>
      <c r="M5367">
        <f t="shared" si="752"/>
        <v>0</v>
      </c>
      <c r="N5367">
        <f t="shared" si="750"/>
        <v>0</v>
      </c>
      <c r="O5367">
        <f t="shared" si="753"/>
        <v>66</v>
      </c>
      <c r="P5367" t="str">
        <f>IF(O5367=MAX(O:O), A5367, "")</f>
        <v/>
      </c>
    </row>
    <row r="5368" spans="1:16" x14ac:dyDescent="0.35">
      <c r="A5368">
        <v>1996</v>
      </c>
      <c r="B5368" t="s">
        <v>4280</v>
      </c>
      <c r="C5368" t="s">
        <v>6978</v>
      </c>
      <c r="D5368" t="s">
        <v>13</v>
      </c>
      <c r="E5368" t="s">
        <v>19</v>
      </c>
      <c r="F5368" s="4">
        <v>136</v>
      </c>
      <c r="G5368">
        <f t="shared" si="745"/>
        <v>203</v>
      </c>
      <c r="H5368">
        <f t="shared" si="746"/>
        <v>8902.25</v>
      </c>
      <c r="I5368">
        <f t="shared" si="747"/>
        <v>8699.25</v>
      </c>
      <c r="J5368">
        <f t="shared" si="748"/>
        <v>-12845.875</v>
      </c>
      <c r="K5368">
        <f t="shared" si="749"/>
        <v>21951.125</v>
      </c>
      <c r="L5368">
        <f t="shared" si="751"/>
        <v>0</v>
      </c>
      <c r="M5368">
        <f t="shared" si="752"/>
        <v>0</v>
      </c>
      <c r="N5368">
        <f t="shared" si="750"/>
        <v>0</v>
      </c>
      <c r="O5368">
        <f t="shared" si="753"/>
        <v>66</v>
      </c>
      <c r="P5368" t="str">
        <f>IF(O5368=MAX(O:O), A5368, "")</f>
        <v/>
      </c>
    </row>
    <row r="5369" spans="1:16" x14ac:dyDescent="0.35">
      <c r="A5369">
        <v>1996</v>
      </c>
      <c r="B5369" t="s">
        <v>4280</v>
      </c>
      <c r="C5369" t="s">
        <v>6979</v>
      </c>
      <c r="D5369" t="s">
        <v>13</v>
      </c>
      <c r="E5369" t="s">
        <v>19</v>
      </c>
      <c r="F5369" s="4">
        <v>126</v>
      </c>
      <c r="G5369">
        <f t="shared" si="745"/>
        <v>203</v>
      </c>
      <c r="H5369">
        <f t="shared" si="746"/>
        <v>8902.25</v>
      </c>
      <c r="I5369">
        <f t="shared" si="747"/>
        <v>8699.25</v>
      </c>
      <c r="J5369">
        <f t="shared" si="748"/>
        <v>-12845.875</v>
      </c>
      <c r="K5369">
        <f t="shared" si="749"/>
        <v>21951.125</v>
      </c>
      <c r="L5369">
        <f t="shared" si="751"/>
        <v>0</v>
      </c>
      <c r="M5369">
        <f t="shared" si="752"/>
        <v>0</v>
      </c>
      <c r="N5369">
        <f t="shared" si="750"/>
        <v>0</v>
      </c>
      <c r="O5369">
        <f t="shared" si="753"/>
        <v>66</v>
      </c>
      <c r="P5369" t="str">
        <f>IF(O5369=MAX(O:O), A5369, "")</f>
        <v/>
      </c>
    </row>
    <row r="5370" spans="1:16" x14ac:dyDescent="0.35">
      <c r="A5370">
        <v>1996</v>
      </c>
      <c r="B5370" t="s">
        <v>4280</v>
      </c>
      <c r="C5370" t="s">
        <v>6980</v>
      </c>
      <c r="D5370" t="s">
        <v>13</v>
      </c>
      <c r="E5370" t="s">
        <v>19</v>
      </c>
      <c r="F5370" s="4">
        <v>119</v>
      </c>
      <c r="G5370">
        <f t="shared" si="745"/>
        <v>203</v>
      </c>
      <c r="H5370">
        <f t="shared" si="746"/>
        <v>8902.25</v>
      </c>
      <c r="I5370">
        <f t="shared" si="747"/>
        <v>8699.25</v>
      </c>
      <c r="J5370">
        <f t="shared" si="748"/>
        <v>-12845.875</v>
      </c>
      <c r="K5370">
        <f t="shared" si="749"/>
        <v>21951.125</v>
      </c>
      <c r="L5370">
        <f t="shared" si="751"/>
        <v>0</v>
      </c>
      <c r="M5370">
        <f t="shared" si="752"/>
        <v>0</v>
      </c>
      <c r="N5370">
        <f t="shared" si="750"/>
        <v>0</v>
      </c>
      <c r="O5370">
        <f t="shared" si="753"/>
        <v>66</v>
      </c>
      <c r="P5370" t="str">
        <f>IF(O5370=MAX(O:O), A5370, "")</f>
        <v/>
      </c>
    </row>
    <row r="5371" spans="1:16" x14ac:dyDescent="0.35">
      <c r="A5371">
        <v>1996</v>
      </c>
      <c r="B5371" t="s">
        <v>4280</v>
      </c>
      <c r="C5371" t="s">
        <v>6981</v>
      </c>
      <c r="D5371" t="s">
        <v>13</v>
      </c>
      <c r="E5371" t="s">
        <v>19</v>
      </c>
      <c r="F5371" s="4">
        <v>112</v>
      </c>
      <c r="G5371">
        <f t="shared" ref="G5371:G5434" si="754">VLOOKUP(A5371,$S$2:$U$16,2,FALSE)</f>
        <v>203</v>
      </c>
      <c r="H5371">
        <f t="shared" ref="H5371:H5434" si="755">VLOOKUP(A5371,$S$2:$U$16,3,FALSE)</f>
        <v>8902.25</v>
      </c>
      <c r="I5371">
        <f t="shared" ref="I5371:I5434" si="756">H5371-G5371</f>
        <v>8699.25</v>
      </c>
      <c r="J5371">
        <f t="shared" ref="J5371:J5434" si="757">G5371 - 1.5 * I5371</f>
        <v>-12845.875</v>
      </c>
      <c r="K5371">
        <f t="shared" ref="K5371:K5434" si="758">H5371 + 1.5 * I5371</f>
        <v>21951.125</v>
      </c>
      <c r="L5371">
        <f t="shared" si="751"/>
        <v>0</v>
      </c>
      <c r="M5371">
        <f t="shared" si="752"/>
        <v>0</v>
      </c>
      <c r="N5371">
        <f t="shared" ref="N5371:N5434" si="759">IF(OR(F5371 &lt; J5371, F5371 &gt; K5371), 1, 0)</f>
        <v>0</v>
      </c>
      <c r="O5371">
        <f t="shared" si="753"/>
        <v>66</v>
      </c>
      <c r="P5371" t="str">
        <f>IF(O5371=MAX(O:O), A5371, "")</f>
        <v/>
      </c>
    </row>
    <row r="5372" spans="1:16" x14ac:dyDescent="0.35">
      <c r="A5372">
        <v>1996</v>
      </c>
      <c r="B5372" t="s">
        <v>4280</v>
      </c>
      <c r="C5372" t="s">
        <v>6982</v>
      </c>
      <c r="D5372" t="s">
        <v>13</v>
      </c>
      <c r="E5372" t="s">
        <v>19</v>
      </c>
      <c r="F5372" s="4">
        <v>100</v>
      </c>
      <c r="G5372">
        <f t="shared" si="754"/>
        <v>203</v>
      </c>
      <c r="H5372">
        <f t="shared" si="755"/>
        <v>8902.25</v>
      </c>
      <c r="I5372">
        <f t="shared" si="756"/>
        <v>8699.25</v>
      </c>
      <c r="J5372">
        <f t="shared" si="757"/>
        <v>-12845.875</v>
      </c>
      <c r="K5372">
        <f t="shared" si="758"/>
        <v>21951.125</v>
      </c>
      <c r="L5372">
        <f t="shared" si="751"/>
        <v>0</v>
      </c>
      <c r="M5372">
        <f t="shared" si="752"/>
        <v>0</v>
      </c>
      <c r="N5372">
        <f t="shared" si="759"/>
        <v>0</v>
      </c>
      <c r="O5372">
        <f t="shared" si="753"/>
        <v>66</v>
      </c>
      <c r="P5372" t="str">
        <f>IF(O5372=MAX(O:O), A5372, "")</f>
        <v/>
      </c>
    </row>
    <row r="5373" spans="1:16" x14ac:dyDescent="0.35">
      <c r="A5373">
        <v>1996</v>
      </c>
      <c r="B5373" t="s">
        <v>4280</v>
      </c>
      <c r="C5373" t="s">
        <v>6983</v>
      </c>
      <c r="D5373" t="s">
        <v>13</v>
      </c>
      <c r="E5373" t="s">
        <v>19</v>
      </c>
      <c r="F5373" s="4">
        <v>79</v>
      </c>
      <c r="G5373">
        <f t="shared" si="754"/>
        <v>203</v>
      </c>
      <c r="H5373">
        <f t="shared" si="755"/>
        <v>8902.25</v>
      </c>
      <c r="I5373">
        <f t="shared" si="756"/>
        <v>8699.25</v>
      </c>
      <c r="J5373">
        <f t="shared" si="757"/>
        <v>-12845.875</v>
      </c>
      <c r="K5373">
        <f t="shared" si="758"/>
        <v>21951.125</v>
      </c>
      <c r="L5373">
        <f t="shared" si="751"/>
        <v>0</v>
      </c>
      <c r="M5373">
        <f t="shared" si="752"/>
        <v>0</v>
      </c>
      <c r="N5373">
        <f t="shared" si="759"/>
        <v>0</v>
      </c>
      <c r="O5373">
        <f t="shared" si="753"/>
        <v>66</v>
      </c>
      <c r="P5373" t="str">
        <f>IF(O5373=MAX(O:O), A5373, "")</f>
        <v/>
      </c>
    </row>
    <row r="5374" spans="1:16" x14ac:dyDescent="0.35">
      <c r="A5374">
        <v>1996</v>
      </c>
      <c r="B5374" t="s">
        <v>4295</v>
      </c>
      <c r="C5374" t="s">
        <v>5485</v>
      </c>
      <c r="D5374" t="s">
        <v>13</v>
      </c>
      <c r="E5374" t="s">
        <v>68</v>
      </c>
      <c r="F5374" s="4">
        <v>39694</v>
      </c>
      <c r="G5374">
        <f t="shared" si="754"/>
        <v>203</v>
      </c>
      <c r="H5374">
        <f t="shared" si="755"/>
        <v>8902.25</v>
      </c>
      <c r="I5374">
        <f t="shared" si="756"/>
        <v>8699.25</v>
      </c>
      <c r="J5374">
        <f t="shared" si="757"/>
        <v>-12845.875</v>
      </c>
      <c r="K5374">
        <f t="shared" si="758"/>
        <v>21951.125</v>
      </c>
      <c r="L5374">
        <f t="shared" si="751"/>
        <v>0</v>
      </c>
      <c r="M5374">
        <f t="shared" si="752"/>
        <v>1</v>
      </c>
      <c r="N5374">
        <f t="shared" si="759"/>
        <v>1</v>
      </c>
      <c r="O5374">
        <f t="shared" si="753"/>
        <v>67</v>
      </c>
      <c r="P5374" t="str">
        <f>IF(O5374=MAX(O:O), A5374, "")</f>
        <v/>
      </c>
    </row>
    <row r="5375" spans="1:16" x14ac:dyDescent="0.35">
      <c r="A5375">
        <v>1996</v>
      </c>
      <c r="B5375" t="s">
        <v>4295</v>
      </c>
      <c r="C5375" t="s">
        <v>5650</v>
      </c>
      <c r="D5375" t="s">
        <v>13</v>
      </c>
      <c r="E5375" t="s">
        <v>17</v>
      </c>
      <c r="F5375" s="4">
        <v>23093</v>
      </c>
      <c r="G5375">
        <f t="shared" si="754"/>
        <v>203</v>
      </c>
      <c r="H5375">
        <f t="shared" si="755"/>
        <v>8902.25</v>
      </c>
      <c r="I5375">
        <f t="shared" si="756"/>
        <v>8699.25</v>
      </c>
      <c r="J5375">
        <f t="shared" si="757"/>
        <v>-12845.875</v>
      </c>
      <c r="K5375">
        <f t="shared" si="758"/>
        <v>21951.125</v>
      </c>
      <c r="L5375">
        <f t="shared" si="751"/>
        <v>0</v>
      </c>
      <c r="M5375">
        <f t="shared" si="752"/>
        <v>1</v>
      </c>
      <c r="N5375">
        <f t="shared" si="759"/>
        <v>1</v>
      </c>
      <c r="O5375">
        <f t="shared" si="753"/>
        <v>68</v>
      </c>
      <c r="P5375" t="str">
        <f>IF(O5375=MAX(O:O), A5375, "")</f>
        <v/>
      </c>
    </row>
    <row r="5376" spans="1:16" x14ac:dyDescent="0.35">
      <c r="A5376">
        <v>1996</v>
      </c>
      <c r="B5376" t="s">
        <v>4295</v>
      </c>
      <c r="C5376" t="s">
        <v>6984</v>
      </c>
      <c r="D5376" t="s">
        <v>13</v>
      </c>
      <c r="E5376" t="s">
        <v>32</v>
      </c>
      <c r="F5376" s="4">
        <v>20668</v>
      </c>
      <c r="G5376">
        <f t="shared" si="754"/>
        <v>203</v>
      </c>
      <c r="H5376">
        <f t="shared" si="755"/>
        <v>8902.25</v>
      </c>
      <c r="I5376">
        <f t="shared" si="756"/>
        <v>8699.25</v>
      </c>
      <c r="J5376">
        <f t="shared" si="757"/>
        <v>-12845.875</v>
      </c>
      <c r="K5376">
        <f t="shared" si="758"/>
        <v>21951.125</v>
      </c>
      <c r="L5376">
        <f t="shared" si="751"/>
        <v>0</v>
      </c>
      <c r="M5376">
        <f t="shared" si="752"/>
        <v>0</v>
      </c>
      <c r="N5376">
        <f t="shared" si="759"/>
        <v>0</v>
      </c>
      <c r="O5376">
        <f t="shared" si="753"/>
        <v>68</v>
      </c>
      <c r="P5376" t="str">
        <f>IF(O5376=MAX(O:O), A5376, "")</f>
        <v/>
      </c>
    </row>
    <row r="5377" spans="1:16" x14ac:dyDescent="0.35">
      <c r="A5377">
        <v>1996</v>
      </c>
      <c r="B5377" t="s">
        <v>4295</v>
      </c>
      <c r="C5377" t="s">
        <v>6985</v>
      </c>
      <c r="D5377" t="s">
        <v>13</v>
      </c>
      <c r="E5377" t="s">
        <v>19</v>
      </c>
      <c r="F5377" s="4">
        <v>485</v>
      </c>
      <c r="G5377">
        <f t="shared" si="754"/>
        <v>203</v>
      </c>
      <c r="H5377">
        <f t="shared" si="755"/>
        <v>8902.25</v>
      </c>
      <c r="I5377">
        <f t="shared" si="756"/>
        <v>8699.25</v>
      </c>
      <c r="J5377">
        <f t="shared" si="757"/>
        <v>-12845.875</v>
      </c>
      <c r="K5377">
        <f t="shared" si="758"/>
        <v>21951.125</v>
      </c>
      <c r="L5377">
        <f t="shared" si="751"/>
        <v>0</v>
      </c>
      <c r="M5377">
        <f t="shared" si="752"/>
        <v>0</v>
      </c>
      <c r="N5377">
        <f t="shared" si="759"/>
        <v>0</v>
      </c>
      <c r="O5377">
        <f t="shared" si="753"/>
        <v>68</v>
      </c>
      <c r="P5377" t="str">
        <f>IF(O5377=MAX(O:O), A5377, "")</f>
        <v/>
      </c>
    </row>
    <row r="5378" spans="1:16" x14ac:dyDescent="0.35">
      <c r="A5378">
        <v>1996</v>
      </c>
      <c r="B5378" t="s">
        <v>4295</v>
      </c>
      <c r="C5378" t="s">
        <v>6986</v>
      </c>
      <c r="D5378" t="s">
        <v>13</v>
      </c>
      <c r="E5378" t="s">
        <v>6443</v>
      </c>
      <c r="F5378" s="4">
        <v>320</v>
      </c>
      <c r="G5378">
        <f t="shared" si="754"/>
        <v>203</v>
      </c>
      <c r="H5378">
        <f t="shared" si="755"/>
        <v>8902.25</v>
      </c>
      <c r="I5378">
        <f t="shared" si="756"/>
        <v>8699.25</v>
      </c>
      <c r="J5378">
        <f t="shared" si="757"/>
        <v>-12845.875</v>
      </c>
      <c r="K5378">
        <f t="shared" si="758"/>
        <v>21951.125</v>
      </c>
      <c r="L5378">
        <f t="shared" si="751"/>
        <v>0</v>
      </c>
      <c r="M5378">
        <f t="shared" si="752"/>
        <v>0</v>
      </c>
      <c r="N5378">
        <f t="shared" si="759"/>
        <v>0</v>
      </c>
      <c r="O5378">
        <f t="shared" si="753"/>
        <v>68</v>
      </c>
      <c r="P5378" t="str">
        <f>IF(O5378=MAX(O:O), A5378, "")</f>
        <v/>
      </c>
    </row>
    <row r="5379" spans="1:16" x14ac:dyDescent="0.35">
      <c r="A5379">
        <v>1996</v>
      </c>
      <c r="B5379" t="s">
        <v>4295</v>
      </c>
      <c r="C5379" t="s">
        <v>6987</v>
      </c>
      <c r="D5379" t="s">
        <v>96</v>
      </c>
      <c r="E5379" t="s">
        <v>19</v>
      </c>
      <c r="F5379" s="4">
        <v>244</v>
      </c>
      <c r="G5379">
        <f t="shared" si="754"/>
        <v>203</v>
      </c>
      <c r="H5379">
        <f t="shared" si="755"/>
        <v>8902.25</v>
      </c>
      <c r="I5379">
        <f t="shared" si="756"/>
        <v>8699.25</v>
      </c>
      <c r="J5379">
        <f t="shared" si="757"/>
        <v>-12845.875</v>
      </c>
      <c r="K5379">
        <f t="shared" si="758"/>
        <v>21951.125</v>
      </c>
      <c r="L5379">
        <f t="shared" ref="L5379:L5442" si="760">IF(F5379 &lt; J5379, 1, 0)</f>
        <v>0</v>
      </c>
      <c r="M5379">
        <f t="shared" ref="M5379:M5442" si="761">IF(F5379 &gt; K5379, 1, 0)</f>
        <v>0</v>
      </c>
      <c r="N5379">
        <f t="shared" si="759"/>
        <v>0</v>
      </c>
      <c r="O5379">
        <f t="shared" ref="O5379:O5442" si="762">IF(A5379=A5378, O5378+N5379, N5379)</f>
        <v>68</v>
      </c>
      <c r="P5379" t="str">
        <f>IF(O5379=MAX(O:O), A5379, "")</f>
        <v/>
      </c>
    </row>
    <row r="5380" spans="1:16" x14ac:dyDescent="0.35">
      <c r="A5380">
        <v>1996</v>
      </c>
      <c r="B5380" t="s">
        <v>4295</v>
      </c>
      <c r="C5380" t="s">
        <v>6988</v>
      </c>
      <c r="D5380" t="s">
        <v>13</v>
      </c>
      <c r="E5380" t="s">
        <v>15</v>
      </c>
      <c r="F5380" s="4">
        <v>203</v>
      </c>
      <c r="G5380">
        <f t="shared" si="754"/>
        <v>203</v>
      </c>
      <c r="H5380">
        <f t="shared" si="755"/>
        <v>8902.25</v>
      </c>
      <c r="I5380">
        <f t="shared" si="756"/>
        <v>8699.25</v>
      </c>
      <c r="J5380">
        <f t="shared" si="757"/>
        <v>-12845.875</v>
      </c>
      <c r="K5380">
        <f t="shared" si="758"/>
        <v>21951.125</v>
      </c>
      <c r="L5380">
        <f t="shared" si="760"/>
        <v>0</v>
      </c>
      <c r="M5380">
        <f t="shared" si="761"/>
        <v>0</v>
      </c>
      <c r="N5380">
        <f t="shared" si="759"/>
        <v>0</v>
      </c>
      <c r="O5380">
        <f t="shared" si="762"/>
        <v>68</v>
      </c>
      <c r="P5380" t="str">
        <f>IF(O5380=MAX(O:O), A5380, "")</f>
        <v/>
      </c>
    </row>
    <row r="5381" spans="1:16" x14ac:dyDescent="0.35">
      <c r="A5381">
        <v>1996</v>
      </c>
      <c r="B5381" t="s">
        <v>4295</v>
      </c>
      <c r="C5381" t="s">
        <v>6989</v>
      </c>
      <c r="D5381" t="s">
        <v>13</v>
      </c>
      <c r="E5381" t="s">
        <v>5776</v>
      </c>
      <c r="F5381" s="4">
        <v>200</v>
      </c>
      <c r="G5381">
        <f t="shared" si="754"/>
        <v>203</v>
      </c>
      <c r="H5381">
        <f t="shared" si="755"/>
        <v>8902.25</v>
      </c>
      <c r="I5381">
        <f t="shared" si="756"/>
        <v>8699.25</v>
      </c>
      <c r="J5381">
        <f t="shared" si="757"/>
        <v>-12845.875</v>
      </c>
      <c r="K5381">
        <f t="shared" si="758"/>
        <v>21951.125</v>
      </c>
      <c r="L5381">
        <f t="shared" si="760"/>
        <v>0</v>
      </c>
      <c r="M5381">
        <f t="shared" si="761"/>
        <v>0</v>
      </c>
      <c r="N5381">
        <f t="shared" si="759"/>
        <v>0</v>
      </c>
      <c r="O5381">
        <f t="shared" si="762"/>
        <v>68</v>
      </c>
      <c r="P5381" t="str">
        <f>IF(O5381=MAX(O:O), A5381, "")</f>
        <v/>
      </c>
    </row>
    <row r="5382" spans="1:16" x14ac:dyDescent="0.35">
      <c r="A5382">
        <v>1996</v>
      </c>
      <c r="B5382" t="s">
        <v>4295</v>
      </c>
      <c r="C5382" t="s">
        <v>6990</v>
      </c>
      <c r="D5382" t="s">
        <v>13</v>
      </c>
      <c r="E5382" t="s">
        <v>19</v>
      </c>
      <c r="F5382" s="4">
        <v>191</v>
      </c>
      <c r="G5382">
        <f t="shared" si="754"/>
        <v>203</v>
      </c>
      <c r="H5382">
        <f t="shared" si="755"/>
        <v>8902.25</v>
      </c>
      <c r="I5382">
        <f t="shared" si="756"/>
        <v>8699.25</v>
      </c>
      <c r="J5382">
        <f t="shared" si="757"/>
        <v>-12845.875</v>
      </c>
      <c r="K5382">
        <f t="shared" si="758"/>
        <v>21951.125</v>
      </c>
      <c r="L5382">
        <f t="shared" si="760"/>
        <v>0</v>
      </c>
      <c r="M5382">
        <f t="shared" si="761"/>
        <v>0</v>
      </c>
      <c r="N5382">
        <f t="shared" si="759"/>
        <v>0</v>
      </c>
      <c r="O5382">
        <f t="shared" si="762"/>
        <v>68</v>
      </c>
      <c r="P5382" t="str">
        <f>IF(O5382=MAX(O:O), A5382, "")</f>
        <v/>
      </c>
    </row>
    <row r="5383" spans="1:16" x14ac:dyDescent="0.35">
      <c r="A5383">
        <v>1996</v>
      </c>
      <c r="B5383" t="s">
        <v>4295</v>
      </c>
      <c r="C5383" t="s">
        <v>6991</v>
      </c>
      <c r="D5383" t="s">
        <v>13</v>
      </c>
      <c r="E5383" t="s">
        <v>19</v>
      </c>
      <c r="F5383" s="4">
        <v>171</v>
      </c>
      <c r="G5383">
        <f t="shared" si="754"/>
        <v>203</v>
      </c>
      <c r="H5383">
        <f t="shared" si="755"/>
        <v>8902.25</v>
      </c>
      <c r="I5383">
        <f t="shared" si="756"/>
        <v>8699.25</v>
      </c>
      <c r="J5383">
        <f t="shared" si="757"/>
        <v>-12845.875</v>
      </c>
      <c r="K5383">
        <f t="shared" si="758"/>
        <v>21951.125</v>
      </c>
      <c r="L5383">
        <f t="shared" si="760"/>
        <v>0</v>
      </c>
      <c r="M5383">
        <f t="shared" si="761"/>
        <v>0</v>
      </c>
      <c r="N5383">
        <f t="shared" si="759"/>
        <v>0</v>
      </c>
      <c r="O5383">
        <f t="shared" si="762"/>
        <v>68</v>
      </c>
      <c r="P5383" t="str">
        <f>IF(O5383=MAX(O:O), A5383, "")</f>
        <v/>
      </c>
    </row>
    <row r="5384" spans="1:16" x14ac:dyDescent="0.35">
      <c r="A5384">
        <v>1996</v>
      </c>
      <c r="B5384" t="s">
        <v>4295</v>
      </c>
      <c r="C5384" t="s">
        <v>6992</v>
      </c>
      <c r="D5384" t="s">
        <v>13</v>
      </c>
      <c r="E5384" t="s">
        <v>19</v>
      </c>
      <c r="F5384" s="4">
        <v>139</v>
      </c>
      <c r="G5384">
        <f t="shared" si="754"/>
        <v>203</v>
      </c>
      <c r="H5384">
        <f t="shared" si="755"/>
        <v>8902.25</v>
      </c>
      <c r="I5384">
        <f t="shared" si="756"/>
        <v>8699.25</v>
      </c>
      <c r="J5384">
        <f t="shared" si="757"/>
        <v>-12845.875</v>
      </c>
      <c r="K5384">
        <f t="shared" si="758"/>
        <v>21951.125</v>
      </c>
      <c r="L5384">
        <f t="shared" si="760"/>
        <v>0</v>
      </c>
      <c r="M5384">
        <f t="shared" si="761"/>
        <v>0</v>
      </c>
      <c r="N5384">
        <f t="shared" si="759"/>
        <v>0</v>
      </c>
      <c r="O5384">
        <f t="shared" si="762"/>
        <v>68</v>
      </c>
      <c r="P5384" t="str">
        <f>IF(O5384=MAX(O:O), A5384, "")</f>
        <v/>
      </c>
    </row>
    <row r="5385" spans="1:16" x14ac:dyDescent="0.35">
      <c r="A5385">
        <v>1996</v>
      </c>
      <c r="B5385" t="s">
        <v>4295</v>
      </c>
      <c r="C5385" t="s">
        <v>6993</v>
      </c>
      <c r="D5385" t="s">
        <v>13</v>
      </c>
      <c r="E5385" t="s">
        <v>19</v>
      </c>
      <c r="F5385" s="4">
        <v>110</v>
      </c>
      <c r="G5385">
        <f t="shared" si="754"/>
        <v>203</v>
      </c>
      <c r="H5385">
        <f t="shared" si="755"/>
        <v>8902.25</v>
      </c>
      <c r="I5385">
        <f t="shared" si="756"/>
        <v>8699.25</v>
      </c>
      <c r="J5385">
        <f t="shared" si="757"/>
        <v>-12845.875</v>
      </c>
      <c r="K5385">
        <f t="shared" si="758"/>
        <v>21951.125</v>
      </c>
      <c r="L5385">
        <f t="shared" si="760"/>
        <v>0</v>
      </c>
      <c r="M5385">
        <f t="shared" si="761"/>
        <v>0</v>
      </c>
      <c r="N5385">
        <f t="shared" si="759"/>
        <v>0</v>
      </c>
      <c r="O5385">
        <f t="shared" si="762"/>
        <v>68</v>
      </c>
      <c r="P5385" t="str">
        <f>IF(O5385=MAX(O:O), A5385, "")</f>
        <v/>
      </c>
    </row>
    <row r="5386" spans="1:16" x14ac:dyDescent="0.35">
      <c r="A5386">
        <v>1996</v>
      </c>
      <c r="B5386" t="s">
        <v>4295</v>
      </c>
      <c r="C5386" t="s">
        <v>6994</v>
      </c>
      <c r="D5386" t="s">
        <v>13</v>
      </c>
      <c r="E5386" t="s">
        <v>19</v>
      </c>
      <c r="F5386" s="4">
        <v>101</v>
      </c>
      <c r="G5386">
        <f t="shared" si="754"/>
        <v>203</v>
      </c>
      <c r="H5386">
        <f t="shared" si="755"/>
        <v>8902.25</v>
      </c>
      <c r="I5386">
        <f t="shared" si="756"/>
        <v>8699.25</v>
      </c>
      <c r="J5386">
        <f t="shared" si="757"/>
        <v>-12845.875</v>
      </c>
      <c r="K5386">
        <f t="shared" si="758"/>
        <v>21951.125</v>
      </c>
      <c r="L5386">
        <f t="shared" si="760"/>
        <v>0</v>
      </c>
      <c r="M5386">
        <f t="shared" si="761"/>
        <v>0</v>
      </c>
      <c r="N5386">
        <f t="shared" si="759"/>
        <v>0</v>
      </c>
      <c r="O5386">
        <f t="shared" si="762"/>
        <v>68</v>
      </c>
      <c r="P5386" t="str">
        <f>IF(O5386=MAX(O:O), A5386, "")</f>
        <v/>
      </c>
    </row>
    <row r="5387" spans="1:16" x14ac:dyDescent="0.35">
      <c r="A5387">
        <v>1996</v>
      </c>
      <c r="B5387" t="s">
        <v>4295</v>
      </c>
      <c r="C5387" t="s">
        <v>6995</v>
      </c>
      <c r="D5387" t="s">
        <v>13</v>
      </c>
      <c r="E5387" t="s">
        <v>19</v>
      </c>
      <c r="F5387" s="4">
        <v>65</v>
      </c>
      <c r="G5387">
        <f t="shared" si="754"/>
        <v>203</v>
      </c>
      <c r="H5387">
        <f t="shared" si="755"/>
        <v>8902.25</v>
      </c>
      <c r="I5387">
        <f t="shared" si="756"/>
        <v>8699.25</v>
      </c>
      <c r="J5387">
        <f t="shared" si="757"/>
        <v>-12845.875</v>
      </c>
      <c r="K5387">
        <f t="shared" si="758"/>
        <v>21951.125</v>
      </c>
      <c r="L5387">
        <f t="shared" si="760"/>
        <v>0</v>
      </c>
      <c r="M5387">
        <f t="shared" si="761"/>
        <v>0</v>
      </c>
      <c r="N5387">
        <f t="shared" si="759"/>
        <v>0</v>
      </c>
      <c r="O5387">
        <f t="shared" si="762"/>
        <v>68</v>
      </c>
      <c r="P5387" t="str">
        <f>IF(O5387=MAX(O:O), A5387, "")</f>
        <v/>
      </c>
    </row>
    <row r="5388" spans="1:16" x14ac:dyDescent="0.35">
      <c r="A5388">
        <v>1996</v>
      </c>
      <c r="B5388" t="s">
        <v>4295</v>
      </c>
      <c r="C5388" t="s">
        <v>6996</v>
      </c>
      <c r="D5388" t="s">
        <v>13</v>
      </c>
      <c r="E5388" t="s">
        <v>19</v>
      </c>
      <c r="F5388" s="4">
        <v>46</v>
      </c>
      <c r="G5388">
        <f t="shared" si="754"/>
        <v>203</v>
      </c>
      <c r="H5388">
        <f t="shared" si="755"/>
        <v>8902.25</v>
      </c>
      <c r="I5388">
        <f t="shared" si="756"/>
        <v>8699.25</v>
      </c>
      <c r="J5388">
        <f t="shared" si="757"/>
        <v>-12845.875</v>
      </c>
      <c r="K5388">
        <f t="shared" si="758"/>
        <v>21951.125</v>
      </c>
      <c r="L5388">
        <f t="shared" si="760"/>
        <v>0</v>
      </c>
      <c r="M5388">
        <f t="shared" si="761"/>
        <v>0</v>
      </c>
      <c r="N5388">
        <f t="shared" si="759"/>
        <v>0</v>
      </c>
      <c r="O5388">
        <f t="shared" si="762"/>
        <v>68</v>
      </c>
      <c r="P5388" t="str">
        <f>IF(O5388=MAX(O:O), A5388, "")</f>
        <v/>
      </c>
    </row>
    <row r="5389" spans="1:16" x14ac:dyDescent="0.35">
      <c r="A5389">
        <v>1996</v>
      </c>
      <c r="B5389" t="s">
        <v>4295</v>
      </c>
      <c r="C5389" t="s">
        <v>6997</v>
      </c>
      <c r="D5389" t="s">
        <v>13</v>
      </c>
      <c r="E5389" t="s">
        <v>19</v>
      </c>
      <c r="F5389" s="4">
        <v>29</v>
      </c>
      <c r="G5389">
        <f t="shared" si="754"/>
        <v>203</v>
      </c>
      <c r="H5389">
        <f t="shared" si="755"/>
        <v>8902.25</v>
      </c>
      <c r="I5389">
        <f t="shared" si="756"/>
        <v>8699.25</v>
      </c>
      <c r="J5389">
        <f t="shared" si="757"/>
        <v>-12845.875</v>
      </c>
      <c r="K5389">
        <f t="shared" si="758"/>
        <v>21951.125</v>
      </c>
      <c r="L5389">
        <f t="shared" si="760"/>
        <v>0</v>
      </c>
      <c r="M5389">
        <f t="shared" si="761"/>
        <v>0</v>
      </c>
      <c r="N5389">
        <f t="shared" si="759"/>
        <v>0</v>
      </c>
      <c r="O5389">
        <f t="shared" si="762"/>
        <v>68</v>
      </c>
      <c r="P5389" t="str">
        <f>IF(O5389=MAX(O:O), A5389, "")</f>
        <v/>
      </c>
    </row>
    <row r="5390" spans="1:16" x14ac:dyDescent="0.35">
      <c r="A5390">
        <v>1996</v>
      </c>
      <c r="B5390" t="s">
        <v>4308</v>
      </c>
      <c r="C5390" t="s">
        <v>5495</v>
      </c>
      <c r="D5390" t="s">
        <v>13</v>
      </c>
      <c r="E5390" t="s">
        <v>68</v>
      </c>
      <c r="F5390" s="4">
        <v>38786</v>
      </c>
      <c r="G5390">
        <f t="shared" si="754"/>
        <v>203</v>
      </c>
      <c r="H5390">
        <f t="shared" si="755"/>
        <v>8902.25</v>
      </c>
      <c r="I5390">
        <f t="shared" si="756"/>
        <v>8699.25</v>
      </c>
      <c r="J5390">
        <f t="shared" si="757"/>
        <v>-12845.875</v>
      </c>
      <c r="K5390">
        <f t="shared" si="758"/>
        <v>21951.125</v>
      </c>
      <c r="L5390">
        <f t="shared" si="760"/>
        <v>0</v>
      </c>
      <c r="M5390">
        <f t="shared" si="761"/>
        <v>1</v>
      </c>
      <c r="N5390">
        <f t="shared" si="759"/>
        <v>1</v>
      </c>
      <c r="O5390">
        <f t="shared" si="762"/>
        <v>69</v>
      </c>
      <c r="P5390" t="str">
        <f>IF(O5390=MAX(O:O), A5390, "")</f>
        <v/>
      </c>
    </row>
    <row r="5391" spans="1:16" x14ac:dyDescent="0.35">
      <c r="A5391">
        <v>1996</v>
      </c>
      <c r="B5391" t="s">
        <v>4308</v>
      </c>
      <c r="C5391" t="s">
        <v>6250</v>
      </c>
      <c r="D5391" t="s">
        <v>13</v>
      </c>
      <c r="E5391" t="s">
        <v>17</v>
      </c>
      <c r="F5391" s="4">
        <v>25332</v>
      </c>
      <c r="G5391">
        <f t="shared" si="754"/>
        <v>203</v>
      </c>
      <c r="H5391">
        <f t="shared" si="755"/>
        <v>8902.25</v>
      </c>
      <c r="I5391">
        <f t="shared" si="756"/>
        <v>8699.25</v>
      </c>
      <c r="J5391">
        <f t="shared" si="757"/>
        <v>-12845.875</v>
      </c>
      <c r="K5391">
        <f t="shared" si="758"/>
        <v>21951.125</v>
      </c>
      <c r="L5391">
        <f t="shared" si="760"/>
        <v>0</v>
      </c>
      <c r="M5391">
        <f t="shared" si="761"/>
        <v>1</v>
      </c>
      <c r="N5391">
        <f t="shared" si="759"/>
        <v>1</v>
      </c>
      <c r="O5391">
        <f t="shared" si="762"/>
        <v>70</v>
      </c>
      <c r="P5391" t="str">
        <f>IF(O5391=MAX(O:O), A5391, "")</f>
        <v/>
      </c>
    </row>
    <row r="5392" spans="1:16" x14ac:dyDescent="0.35">
      <c r="A5392">
        <v>1996</v>
      </c>
      <c r="B5392" t="s">
        <v>4308</v>
      </c>
      <c r="C5392" t="s">
        <v>6998</v>
      </c>
      <c r="D5392" t="s">
        <v>13</v>
      </c>
      <c r="E5392" t="s">
        <v>32</v>
      </c>
      <c r="F5392" s="4">
        <v>16085</v>
      </c>
      <c r="G5392">
        <f t="shared" si="754"/>
        <v>203</v>
      </c>
      <c r="H5392">
        <f t="shared" si="755"/>
        <v>8902.25</v>
      </c>
      <c r="I5392">
        <f t="shared" si="756"/>
        <v>8699.25</v>
      </c>
      <c r="J5392">
        <f t="shared" si="757"/>
        <v>-12845.875</v>
      </c>
      <c r="K5392">
        <f t="shared" si="758"/>
        <v>21951.125</v>
      </c>
      <c r="L5392">
        <f t="shared" si="760"/>
        <v>0</v>
      </c>
      <c r="M5392">
        <f t="shared" si="761"/>
        <v>0</v>
      </c>
      <c r="N5392">
        <f t="shared" si="759"/>
        <v>0</v>
      </c>
      <c r="O5392">
        <f t="shared" si="762"/>
        <v>70</v>
      </c>
      <c r="P5392" t="str">
        <f>IF(O5392=MAX(O:O), A5392, "")</f>
        <v/>
      </c>
    </row>
    <row r="5393" spans="1:16" x14ac:dyDescent="0.35">
      <c r="A5393">
        <v>1996</v>
      </c>
      <c r="B5393" t="s">
        <v>4308</v>
      </c>
      <c r="C5393" t="s">
        <v>6999</v>
      </c>
      <c r="D5393" t="s">
        <v>13</v>
      </c>
      <c r="E5393" t="s">
        <v>19</v>
      </c>
      <c r="F5393" s="4">
        <v>3563</v>
      </c>
      <c r="G5393">
        <f t="shared" si="754"/>
        <v>203</v>
      </c>
      <c r="H5393">
        <f t="shared" si="755"/>
        <v>8902.25</v>
      </c>
      <c r="I5393">
        <f t="shared" si="756"/>
        <v>8699.25</v>
      </c>
      <c r="J5393">
        <f t="shared" si="757"/>
        <v>-12845.875</v>
      </c>
      <c r="K5393">
        <f t="shared" si="758"/>
        <v>21951.125</v>
      </c>
      <c r="L5393">
        <f t="shared" si="760"/>
        <v>0</v>
      </c>
      <c r="M5393">
        <f t="shared" si="761"/>
        <v>0</v>
      </c>
      <c r="N5393">
        <f t="shared" si="759"/>
        <v>0</v>
      </c>
      <c r="O5393">
        <f t="shared" si="762"/>
        <v>70</v>
      </c>
      <c r="P5393" t="str">
        <f>IF(O5393=MAX(O:O), A5393, "")</f>
        <v/>
      </c>
    </row>
    <row r="5394" spans="1:16" x14ac:dyDescent="0.35">
      <c r="A5394">
        <v>1996</v>
      </c>
      <c r="B5394" t="s">
        <v>4308</v>
      </c>
      <c r="C5394" t="s">
        <v>7000</v>
      </c>
      <c r="D5394" t="s">
        <v>13</v>
      </c>
      <c r="E5394" t="s">
        <v>19</v>
      </c>
      <c r="F5394" s="4">
        <v>1504</v>
      </c>
      <c r="G5394">
        <f t="shared" si="754"/>
        <v>203</v>
      </c>
      <c r="H5394">
        <f t="shared" si="755"/>
        <v>8902.25</v>
      </c>
      <c r="I5394">
        <f t="shared" si="756"/>
        <v>8699.25</v>
      </c>
      <c r="J5394">
        <f t="shared" si="757"/>
        <v>-12845.875</v>
      </c>
      <c r="K5394">
        <f t="shared" si="758"/>
        <v>21951.125</v>
      </c>
      <c r="L5394">
        <f t="shared" si="760"/>
        <v>0</v>
      </c>
      <c r="M5394">
        <f t="shared" si="761"/>
        <v>0</v>
      </c>
      <c r="N5394">
        <f t="shared" si="759"/>
        <v>0</v>
      </c>
      <c r="O5394">
        <f t="shared" si="762"/>
        <v>70</v>
      </c>
      <c r="P5394" t="str">
        <f>IF(O5394=MAX(O:O), A5394, "")</f>
        <v/>
      </c>
    </row>
    <row r="5395" spans="1:16" x14ac:dyDescent="0.35">
      <c r="A5395">
        <v>1996</v>
      </c>
      <c r="B5395" t="s">
        <v>4308</v>
      </c>
      <c r="C5395" t="s">
        <v>7001</v>
      </c>
      <c r="D5395" t="s">
        <v>13</v>
      </c>
      <c r="E5395" t="s">
        <v>6443</v>
      </c>
      <c r="F5395" s="4">
        <v>458</v>
      </c>
      <c r="G5395">
        <f t="shared" si="754"/>
        <v>203</v>
      </c>
      <c r="H5395">
        <f t="shared" si="755"/>
        <v>8902.25</v>
      </c>
      <c r="I5395">
        <f t="shared" si="756"/>
        <v>8699.25</v>
      </c>
      <c r="J5395">
        <f t="shared" si="757"/>
        <v>-12845.875</v>
      </c>
      <c r="K5395">
        <f t="shared" si="758"/>
        <v>21951.125</v>
      </c>
      <c r="L5395">
        <f t="shared" si="760"/>
        <v>0</v>
      </c>
      <c r="M5395">
        <f t="shared" si="761"/>
        <v>0</v>
      </c>
      <c r="N5395">
        <f t="shared" si="759"/>
        <v>0</v>
      </c>
      <c r="O5395">
        <f t="shared" si="762"/>
        <v>70</v>
      </c>
      <c r="P5395" t="str">
        <f>IF(O5395=MAX(O:O), A5395, "")</f>
        <v/>
      </c>
    </row>
    <row r="5396" spans="1:16" x14ac:dyDescent="0.35">
      <c r="A5396">
        <v>1996</v>
      </c>
      <c r="B5396" t="s">
        <v>4308</v>
      </c>
      <c r="C5396" t="s">
        <v>7002</v>
      </c>
      <c r="D5396" t="s">
        <v>13</v>
      </c>
      <c r="E5396" t="s">
        <v>19</v>
      </c>
      <c r="F5396" s="4">
        <v>400</v>
      </c>
      <c r="G5396">
        <f t="shared" si="754"/>
        <v>203</v>
      </c>
      <c r="H5396">
        <f t="shared" si="755"/>
        <v>8902.25</v>
      </c>
      <c r="I5396">
        <f t="shared" si="756"/>
        <v>8699.25</v>
      </c>
      <c r="J5396">
        <f t="shared" si="757"/>
        <v>-12845.875</v>
      </c>
      <c r="K5396">
        <f t="shared" si="758"/>
        <v>21951.125</v>
      </c>
      <c r="L5396">
        <f t="shared" si="760"/>
        <v>0</v>
      </c>
      <c r="M5396">
        <f t="shared" si="761"/>
        <v>0</v>
      </c>
      <c r="N5396">
        <f t="shared" si="759"/>
        <v>0</v>
      </c>
      <c r="O5396">
        <f t="shared" si="762"/>
        <v>70</v>
      </c>
      <c r="P5396" t="str">
        <f>IF(O5396=MAX(O:O), A5396, "")</f>
        <v/>
      </c>
    </row>
    <row r="5397" spans="1:16" x14ac:dyDescent="0.35">
      <c r="A5397">
        <v>1996</v>
      </c>
      <c r="B5397" t="s">
        <v>4308</v>
      </c>
      <c r="C5397" t="s">
        <v>7003</v>
      </c>
      <c r="D5397" t="s">
        <v>13</v>
      </c>
      <c r="E5397" t="s">
        <v>19</v>
      </c>
      <c r="F5397" s="4">
        <v>348</v>
      </c>
      <c r="G5397">
        <f t="shared" si="754"/>
        <v>203</v>
      </c>
      <c r="H5397">
        <f t="shared" si="755"/>
        <v>8902.25</v>
      </c>
      <c r="I5397">
        <f t="shared" si="756"/>
        <v>8699.25</v>
      </c>
      <c r="J5397">
        <f t="shared" si="757"/>
        <v>-12845.875</v>
      </c>
      <c r="K5397">
        <f t="shared" si="758"/>
        <v>21951.125</v>
      </c>
      <c r="L5397">
        <f t="shared" si="760"/>
        <v>0</v>
      </c>
      <c r="M5397">
        <f t="shared" si="761"/>
        <v>0</v>
      </c>
      <c r="N5397">
        <f t="shared" si="759"/>
        <v>0</v>
      </c>
      <c r="O5397">
        <f t="shared" si="762"/>
        <v>70</v>
      </c>
      <c r="P5397" t="str">
        <f>IF(O5397=MAX(O:O), A5397, "")</f>
        <v/>
      </c>
    </row>
    <row r="5398" spans="1:16" x14ac:dyDescent="0.35">
      <c r="A5398">
        <v>1996</v>
      </c>
      <c r="B5398" t="s">
        <v>4308</v>
      </c>
      <c r="C5398" t="s">
        <v>7004</v>
      </c>
      <c r="D5398" t="s">
        <v>13</v>
      </c>
      <c r="E5398" t="s">
        <v>6462</v>
      </c>
      <c r="F5398" s="4">
        <v>219</v>
      </c>
      <c r="G5398">
        <f t="shared" si="754"/>
        <v>203</v>
      </c>
      <c r="H5398">
        <f t="shared" si="755"/>
        <v>8902.25</v>
      </c>
      <c r="I5398">
        <f t="shared" si="756"/>
        <v>8699.25</v>
      </c>
      <c r="J5398">
        <f t="shared" si="757"/>
        <v>-12845.875</v>
      </c>
      <c r="K5398">
        <f t="shared" si="758"/>
        <v>21951.125</v>
      </c>
      <c r="L5398">
        <f t="shared" si="760"/>
        <v>0</v>
      </c>
      <c r="M5398">
        <f t="shared" si="761"/>
        <v>0</v>
      </c>
      <c r="N5398">
        <f t="shared" si="759"/>
        <v>0</v>
      </c>
      <c r="O5398">
        <f t="shared" si="762"/>
        <v>70</v>
      </c>
      <c r="P5398" t="str">
        <f>IF(O5398=MAX(O:O), A5398, "")</f>
        <v/>
      </c>
    </row>
    <row r="5399" spans="1:16" x14ac:dyDescent="0.35">
      <c r="A5399">
        <v>1996</v>
      </c>
      <c r="B5399" t="s">
        <v>4308</v>
      </c>
      <c r="C5399" t="s">
        <v>7005</v>
      </c>
      <c r="D5399" t="s">
        <v>13</v>
      </c>
      <c r="E5399" t="s">
        <v>15</v>
      </c>
      <c r="F5399" s="4">
        <v>218</v>
      </c>
      <c r="G5399">
        <f t="shared" si="754"/>
        <v>203</v>
      </c>
      <c r="H5399">
        <f t="shared" si="755"/>
        <v>8902.25</v>
      </c>
      <c r="I5399">
        <f t="shared" si="756"/>
        <v>8699.25</v>
      </c>
      <c r="J5399">
        <f t="shared" si="757"/>
        <v>-12845.875</v>
      </c>
      <c r="K5399">
        <f t="shared" si="758"/>
        <v>21951.125</v>
      </c>
      <c r="L5399">
        <f t="shared" si="760"/>
        <v>0</v>
      </c>
      <c r="M5399">
        <f t="shared" si="761"/>
        <v>0</v>
      </c>
      <c r="N5399">
        <f t="shared" si="759"/>
        <v>0</v>
      </c>
      <c r="O5399">
        <f t="shared" si="762"/>
        <v>70</v>
      </c>
      <c r="P5399" t="str">
        <f>IF(O5399=MAX(O:O), A5399, "")</f>
        <v/>
      </c>
    </row>
    <row r="5400" spans="1:16" x14ac:dyDescent="0.35">
      <c r="A5400">
        <v>1996</v>
      </c>
      <c r="B5400" t="s">
        <v>4308</v>
      </c>
      <c r="C5400" t="s">
        <v>7006</v>
      </c>
      <c r="D5400" t="s">
        <v>13</v>
      </c>
      <c r="E5400" t="s">
        <v>19</v>
      </c>
      <c r="F5400" s="4">
        <v>188</v>
      </c>
      <c r="G5400">
        <f t="shared" si="754"/>
        <v>203</v>
      </c>
      <c r="H5400">
        <f t="shared" si="755"/>
        <v>8902.25</v>
      </c>
      <c r="I5400">
        <f t="shared" si="756"/>
        <v>8699.25</v>
      </c>
      <c r="J5400">
        <f t="shared" si="757"/>
        <v>-12845.875</v>
      </c>
      <c r="K5400">
        <f t="shared" si="758"/>
        <v>21951.125</v>
      </c>
      <c r="L5400">
        <f t="shared" si="760"/>
        <v>0</v>
      </c>
      <c r="M5400">
        <f t="shared" si="761"/>
        <v>0</v>
      </c>
      <c r="N5400">
        <f t="shared" si="759"/>
        <v>0</v>
      </c>
      <c r="O5400">
        <f t="shared" si="762"/>
        <v>70</v>
      </c>
      <c r="P5400" t="str">
        <f>IF(O5400=MAX(O:O), A5400, "")</f>
        <v/>
      </c>
    </row>
    <row r="5401" spans="1:16" x14ac:dyDescent="0.35">
      <c r="A5401">
        <v>1996</v>
      </c>
      <c r="B5401" t="s">
        <v>4308</v>
      </c>
      <c r="C5401" t="s">
        <v>7007</v>
      </c>
      <c r="D5401" t="s">
        <v>13</v>
      </c>
      <c r="E5401" t="s">
        <v>19</v>
      </c>
      <c r="F5401" s="4">
        <v>171</v>
      </c>
      <c r="G5401">
        <f t="shared" si="754"/>
        <v>203</v>
      </c>
      <c r="H5401">
        <f t="shared" si="755"/>
        <v>8902.25</v>
      </c>
      <c r="I5401">
        <f t="shared" si="756"/>
        <v>8699.25</v>
      </c>
      <c r="J5401">
        <f t="shared" si="757"/>
        <v>-12845.875</v>
      </c>
      <c r="K5401">
        <f t="shared" si="758"/>
        <v>21951.125</v>
      </c>
      <c r="L5401">
        <f t="shared" si="760"/>
        <v>0</v>
      </c>
      <c r="M5401">
        <f t="shared" si="761"/>
        <v>0</v>
      </c>
      <c r="N5401">
        <f t="shared" si="759"/>
        <v>0</v>
      </c>
      <c r="O5401">
        <f t="shared" si="762"/>
        <v>70</v>
      </c>
      <c r="P5401" t="str">
        <f>IF(O5401=MAX(O:O), A5401, "")</f>
        <v/>
      </c>
    </row>
    <row r="5402" spans="1:16" x14ac:dyDescent="0.35">
      <c r="A5402">
        <v>1996</v>
      </c>
      <c r="B5402" t="s">
        <v>4308</v>
      </c>
      <c r="C5402" t="s">
        <v>7008</v>
      </c>
      <c r="D5402" t="s">
        <v>13</v>
      </c>
      <c r="E5402" t="s">
        <v>19</v>
      </c>
      <c r="F5402" s="4">
        <v>58</v>
      </c>
      <c r="G5402">
        <f t="shared" si="754"/>
        <v>203</v>
      </c>
      <c r="H5402">
        <f t="shared" si="755"/>
        <v>8902.25</v>
      </c>
      <c r="I5402">
        <f t="shared" si="756"/>
        <v>8699.25</v>
      </c>
      <c r="J5402">
        <f t="shared" si="757"/>
        <v>-12845.875</v>
      </c>
      <c r="K5402">
        <f t="shared" si="758"/>
        <v>21951.125</v>
      </c>
      <c r="L5402">
        <f t="shared" si="760"/>
        <v>0</v>
      </c>
      <c r="M5402">
        <f t="shared" si="761"/>
        <v>0</v>
      </c>
      <c r="N5402">
        <f t="shared" si="759"/>
        <v>0</v>
      </c>
      <c r="O5402">
        <f t="shared" si="762"/>
        <v>70</v>
      </c>
      <c r="P5402" t="str">
        <f>IF(O5402=MAX(O:O), A5402, "")</f>
        <v/>
      </c>
    </row>
    <row r="5403" spans="1:16" x14ac:dyDescent="0.35">
      <c r="A5403">
        <v>1996</v>
      </c>
      <c r="B5403" t="s">
        <v>4324</v>
      </c>
      <c r="C5403" t="s">
        <v>4953</v>
      </c>
      <c r="D5403" t="s">
        <v>13</v>
      </c>
      <c r="E5403" t="s">
        <v>68</v>
      </c>
      <c r="F5403" s="4">
        <v>45306</v>
      </c>
      <c r="G5403">
        <f t="shared" si="754"/>
        <v>203</v>
      </c>
      <c r="H5403">
        <f t="shared" si="755"/>
        <v>8902.25</v>
      </c>
      <c r="I5403">
        <f t="shared" si="756"/>
        <v>8699.25</v>
      </c>
      <c r="J5403">
        <f t="shared" si="757"/>
        <v>-12845.875</v>
      </c>
      <c r="K5403">
        <f t="shared" si="758"/>
        <v>21951.125</v>
      </c>
      <c r="L5403">
        <f t="shared" si="760"/>
        <v>0</v>
      </c>
      <c r="M5403">
        <f t="shared" si="761"/>
        <v>1</v>
      </c>
      <c r="N5403">
        <f t="shared" si="759"/>
        <v>1</v>
      </c>
      <c r="O5403">
        <f t="shared" si="762"/>
        <v>71</v>
      </c>
      <c r="P5403" t="str">
        <f>IF(O5403=MAX(O:O), A5403, "")</f>
        <v/>
      </c>
    </row>
    <row r="5404" spans="1:16" x14ac:dyDescent="0.35">
      <c r="A5404">
        <v>1996</v>
      </c>
      <c r="B5404" t="s">
        <v>4324</v>
      </c>
      <c r="C5404" t="s">
        <v>7009</v>
      </c>
      <c r="D5404" t="s">
        <v>13</v>
      </c>
      <c r="E5404" t="s">
        <v>32</v>
      </c>
      <c r="F5404" s="4">
        <v>11588</v>
      </c>
      <c r="G5404">
        <f t="shared" si="754"/>
        <v>203</v>
      </c>
      <c r="H5404">
        <f t="shared" si="755"/>
        <v>8902.25</v>
      </c>
      <c r="I5404">
        <f t="shared" si="756"/>
        <v>8699.25</v>
      </c>
      <c r="J5404">
        <f t="shared" si="757"/>
        <v>-12845.875</v>
      </c>
      <c r="K5404">
        <f t="shared" si="758"/>
        <v>21951.125</v>
      </c>
      <c r="L5404">
        <f t="shared" si="760"/>
        <v>0</v>
      </c>
      <c r="M5404">
        <f t="shared" si="761"/>
        <v>0</v>
      </c>
      <c r="N5404">
        <f t="shared" si="759"/>
        <v>0</v>
      </c>
      <c r="O5404">
        <f t="shared" si="762"/>
        <v>71</v>
      </c>
      <c r="P5404" t="str">
        <f>IF(O5404=MAX(O:O), A5404, "")</f>
        <v/>
      </c>
    </row>
    <row r="5405" spans="1:16" x14ac:dyDescent="0.35">
      <c r="A5405">
        <v>1996</v>
      </c>
      <c r="B5405" t="s">
        <v>4324</v>
      </c>
      <c r="C5405" t="s">
        <v>7010</v>
      </c>
      <c r="D5405" t="s">
        <v>13</v>
      </c>
      <c r="E5405" t="s">
        <v>17</v>
      </c>
      <c r="F5405" s="4">
        <v>10000</v>
      </c>
      <c r="G5405">
        <f t="shared" si="754"/>
        <v>203</v>
      </c>
      <c r="H5405">
        <f t="shared" si="755"/>
        <v>8902.25</v>
      </c>
      <c r="I5405">
        <f t="shared" si="756"/>
        <v>8699.25</v>
      </c>
      <c r="J5405">
        <f t="shared" si="757"/>
        <v>-12845.875</v>
      </c>
      <c r="K5405">
        <f t="shared" si="758"/>
        <v>21951.125</v>
      </c>
      <c r="L5405">
        <f t="shared" si="760"/>
        <v>0</v>
      </c>
      <c r="M5405">
        <f t="shared" si="761"/>
        <v>0</v>
      </c>
      <c r="N5405">
        <f t="shared" si="759"/>
        <v>0</v>
      </c>
      <c r="O5405">
        <f t="shared" si="762"/>
        <v>71</v>
      </c>
      <c r="P5405" t="str">
        <f>IF(O5405=MAX(O:O), A5405, "")</f>
        <v/>
      </c>
    </row>
    <row r="5406" spans="1:16" x14ac:dyDescent="0.35">
      <c r="A5406">
        <v>1996</v>
      </c>
      <c r="B5406" t="s">
        <v>4324</v>
      </c>
      <c r="C5406" t="s">
        <v>7011</v>
      </c>
      <c r="D5406" t="s">
        <v>13</v>
      </c>
      <c r="E5406" t="s">
        <v>19</v>
      </c>
      <c r="F5406" s="4">
        <v>2068</v>
      </c>
      <c r="G5406">
        <f t="shared" si="754"/>
        <v>203</v>
      </c>
      <c r="H5406">
        <f t="shared" si="755"/>
        <v>8902.25</v>
      </c>
      <c r="I5406">
        <f t="shared" si="756"/>
        <v>8699.25</v>
      </c>
      <c r="J5406">
        <f t="shared" si="757"/>
        <v>-12845.875</v>
      </c>
      <c r="K5406">
        <f t="shared" si="758"/>
        <v>21951.125</v>
      </c>
      <c r="L5406">
        <f t="shared" si="760"/>
        <v>0</v>
      </c>
      <c r="M5406">
        <f t="shared" si="761"/>
        <v>0</v>
      </c>
      <c r="N5406">
        <f t="shared" si="759"/>
        <v>0</v>
      </c>
      <c r="O5406">
        <f t="shared" si="762"/>
        <v>71</v>
      </c>
      <c r="P5406" t="str">
        <f>IF(O5406=MAX(O:O), A5406, "")</f>
        <v/>
      </c>
    </row>
    <row r="5407" spans="1:16" x14ac:dyDescent="0.35">
      <c r="A5407">
        <v>1996</v>
      </c>
      <c r="B5407" t="s">
        <v>4324</v>
      </c>
      <c r="C5407" t="s">
        <v>7012</v>
      </c>
      <c r="D5407" t="s">
        <v>13</v>
      </c>
      <c r="E5407" t="s">
        <v>19</v>
      </c>
      <c r="F5407" s="4">
        <v>1837</v>
      </c>
      <c r="G5407">
        <f t="shared" si="754"/>
        <v>203</v>
      </c>
      <c r="H5407">
        <f t="shared" si="755"/>
        <v>8902.25</v>
      </c>
      <c r="I5407">
        <f t="shared" si="756"/>
        <v>8699.25</v>
      </c>
      <c r="J5407">
        <f t="shared" si="757"/>
        <v>-12845.875</v>
      </c>
      <c r="K5407">
        <f t="shared" si="758"/>
        <v>21951.125</v>
      </c>
      <c r="L5407">
        <f t="shared" si="760"/>
        <v>0</v>
      </c>
      <c r="M5407">
        <f t="shared" si="761"/>
        <v>0</v>
      </c>
      <c r="N5407">
        <f t="shared" si="759"/>
        <v>0</v>
      </c>
      <c r="O5407">
        <f t="shared" si="762"/>
        <v>71</v>
      </c>
      <c r="P5407" t="str">
        <f>IF(O5407=MAX(O:O), A5407, "")</f>
        <v/>
      </c>
    </row>
    <row r="5408" spans="1:16" x14ac:dyDescent="0.35">
      <c r="A5408">
        <v>1996</v>
      </c>
      <c r="B5408" t="s">
        <v>4324</v>
      </c>
      <c r="C5408" t="s">
        <v>7013</v>
      </c>
      <c r="D5408" t="s">
        <v>13</v>
      </c>
      <c r="E5408" t="s">
        <v>6443</v>
      </c>
      <c r="F5408" s="4">
        <v>1592</v>
      </c>
      <c r="G5408">
        <f t="shared" si="754"/>
        <v>203</v>
      </c>
      <c r="H5408">
        <f t="shared" si="755"/>
        <v>8902.25</v>
      </c>
      <c r="I5408">
        <f t="shared" si="756"/>
        <v>8699.25</v>
      </c>
      <c r="J5408">
        <f t="shared" si="757"/>
        <v>-12845.875</v>
      </c>
      <c r="K5408">
        <f t="shared" si="758"/>
        <v>21951.125</v>
      </c>
      <c r="L5408">
        <f t="shared" si="760"/>
        <v>0</v>
      </c>
      <c r="M5408">
        <f t="shared" si="761"/>
        <v>0</v>
      </c>
      <c r="N5408">
        <f t="shared" si="759"/>
        <v>0</v>
      </c>
      <c r="O5408">
        <f t="shared" si="762"/>
        <v>71</v>
      </c>
      <c r="P5408" t="str">
        <f>IF(O5408=MAX(O:O), A5408, "")</f>
        <v/>
      </c>
    </row>
    <row r="5409" spans="1:16" x14ac:dyDescent="0.35">
      <c r="A5409">
        <v>1996</v>
      </c>
      <c r="B5409" t="s">
        <v>4324</v>
      </c>
      <c r="C5409" t="s">
        <v>7014</v>
      </c>
      <c r="D5409" t="s">
        <v>13</v>
      </c>
      <c r="E5409" t="s">
        <v>19</v>
      </c>
      <c r="F5409" s="4">
        <v>342</v>
      </c>
      <c r="G5409">
        <f t="shared" si="754"/>
        <v>203</v>
      </c>
      <c r="H5409">
        <f t="shared" si="755"/>
        <v>8902.25</v>
      </c>
      <c r="I5409">
        <f t="shared" si="756"/>
        <v>8699.25</v>
      </c>
      <c r="J5409">
        <f t="shared" si="757"/>
        <v>-12845.875</v>
      </c>
      <c r="K5409">
        <f t="shared" si="758"/>
        <v>21951.125</v>
      </c>
      <c r="L5409">
        <f t="shared" si="760"/>
        <v>0</v>
      </c>
      <c r="M5409">
        <f t="shared" si="761"/>
        <v>0</v>
      </c>
      <c r="N5409">
        <f t="shared" si="759"/>
        <v>0</v>
      </c>
      <c r="O5409">
        <f t="shared" si="762"/>
        <v>71</v>
      </c>
      <c r="P5409" t="str">
        <f>IF(O5409=MAX(O:O), A5409, "")</f>
        <v/>
      </c>
    </row>
    <row r="5410" spans="1:16" x14ac:dyDescent="0.35">
      <c r="A5410">
        <v>1996</v>
      </c>
      <c r="B5410" t="s">
        <v>4324</v>
      </c>
      <c r="C5410" t="s">
        <v>7015</v>
      </c>
      <c r="D5410" t="s">
        <v>13</v>
      </c>
      <c r="E5410" t="s">
        <v>19</v>
      </c>
      <c r="F5410" s="4">
        <v>302</v>
      </c>
      <c r="G5410">
        <f t="shared" si="754"/>
        <v>203</v>
      </c>
      <c r="H5410">
        <f t="shared" si="755"/>
        <v>8902.25</v>
      </c>
      <c r="I5410">
        <f t="shared" si="756"/>
        <v>8699.25</v>
      </c>
      <c r="J5410">
        <f t="shared" si="757"/>
        <v>-12845.875</v>
      </c>
      <c r="K5410">
        <f t="shared" si="758"/>
        <v>21951.125</v>
      </c>
      <c r="L5410">
        <f t="shared" si="760"/>
        <v>0</v>
      </c>
      <c r="M5410">
        <f t="shared" si="761"/>
        <v>0</v>
      </c>
      <c r="N5410">
        <f t="shared" si="759"/>
        <v>0</v>
      </c>
      <c r="O5410">
        <f t="shared" si="762"/>
        <v>71</v>
      </c>
      <c r="P5410" t="str">
        <f>IF(O5410=MAX(O:O), A5410, "")</f>
        <v/>
      </c>
    </row>
    <row r="5411" spans="1:16" x14ac:dyDescent="0.35">
      <c r="A5411">
        <v>1996</v>
      </c>
      <c r="B5411" t="s">
        <v>4324</v>
      </c>
      <c r="C5411" t="s">
        <v>7016</v>
      </c>
      <c r="D5411" t="s">
        <v>13</v>
      </c>
      <c r="E5411" t="s">
        <v>19</v>
      </c>
      <c r="F5411" s="4">
        <v>218</v>
      </c>
      <c r="G5411">
        <f t="shared" si="754"/>
        <v>203</v>
      </c>
      <c r="H5411">
        <f t="shared" si="755"/>
        <v>8902.25</v>
      </c>
      <c r="I5411">
        <f t="shared" si="756"/>
        <v>8699.25</v>
      </c>
      <c r="J5411">
        <f t="shared" si="757"/>
        <v>-12845.875</v>
      </c>
      <c r="K5411">
        <f t="shared" si="758"/>
        <v>21951.125</v>
      </c>
      <c r="L5411">
        <f t="shared" si="760"/>
        <v>0</v>
      </c>
      <c r="M5411">
        <f t="shared" si="761"/>
        <v>0</v>
      </c>
      <c r="N5411">
        <f t="shared" si="759"/>
        <v>0</v>
      </c>
      <c r="O5411">
        <f t="shared" si="762"/>
        <v>71</v>
      </c>
      <c r="P5411" t="str">
        <f>IF(O5411=MAX(O:O), A5411, "")</f>
        <v/>
      </c>
    </row>
    <row r="5412" spans="1:16" x14ac:dyDescent="0.35">
      <c r="A5412">
        <v>1996</v>
      </c>
      <c r="B5412" t="s">
        <v>4324</v>
      </c>
      <c r="C5412" t="s">
        <v>7017</v>
      </c>
      <c r="D5412" t="s">
        <v>13</v>
      </c>
      <c r="E5412" t="s">
        <v>19</v>
      </c>
      <c r="F5412" s="4">
        <v>144</v>
      </c>
      <c r="G5412">
        <f t="shared" si="754"/>
        <v>203</v>
      </c>
      <c r="H5412">
        <f t="shared" si="755"/>
        <v>8902.25</v>
      </c>
      <c r="I5412">
        <f t="shared" si="756"/>
        <v>8699.25</v>
      </c>
      <c r="J5412">
        <f t="shared" si="757"/>
        <v>-12845.875</v>
      </c>
      <c r="K5412">
        <f t="shared" si="758"/>
        <v>21951.125</v>
      </c>
      <c r="L5412">
        <f t="shared" si="760"/>
        <v>0</v>
      </c>
      <c r="M5412">
        <f t="shared" si="761"/>
        <v>0</v>
      </c>
      <c r="N5412">
        <f t="shared" si="759"/>
        <v>0</v>
      </c>
      <c r="O5412">
        <f t="shared" si="762"/>
        <v>71</v>
      </c>
      <c r="P5412" t="str">
        <f>IF(O5412=MAX(O:O), A5412, "")</f>
        <v/>
      </c>
    </row>
    <row r="5413" spans="1:16" x14ac:dyDescent="0.35">
      <c r="A5413">
        <v>1996</v>
      </c>
      <c r="B5413" t="s">
        <v>4324</v>
      </c>
      <c r="C5413" t="s">
        <v>7018</v>
      </c>
      <c r="D5413" t="s">
        <v>13</v>
      </c>
      <c r="E5413" t="s">
        <v>19</v>
      </c>
      <c r="F5413" s="4">
        <v>142</v>
      </c>
      <c r="G5413">
        <f t="shared" si="754"/>
        <v>203</v>
      </c>
      <c r="H5413">
        <f t="shared" si="755"/>
        <v>8902.25</v>
      </c>
      <c r="I5413">
        <f t="shared" si="756"/>
        <v>8699.25</v>
      </c>
      <c r="J5413">
        <f t="shared" si="757"/>
        <v>-12845.875</v>
      </c>
      <c r="K5413">
        <f t="shared" si="758"/>
        <v>21951.125</v>
      </c>
      <c r="L5413">
        <f t="shared" si="760"/>
        <v>0</v>
      </c>
      <c r="M5413">
        <f t="shared" si="761"/>
        <v>0</v>
      </c>
      <c r="N5413">
        <f t="shared" si="759"/>
        <v>0</v>
      </c>
      <c r="O5413">
        <f t="shared" si="762"/>
        <v>71</v>
      </c>
      <c r="P5413" t="str">
        <f>IF(O5413=MAX(O:O), A5413, "")</f>
        <v/>
      </c>
    </row>
    <row r="5414" spans="1:16" x14ac:dyDescent="0.35">
      <c r="A5414">
        <v>1996</v>
      </c>
      <c r="B5414" t="s">
        <v>4324</v>
      </c>
      <c r="C5414" t="s">
        <v>7019</v>
      </c>
      <c r="D5414" t="s">
        <v>13</v>
      </c>
      <c r="E5414" t="s">
        <v>19</v>
      </c>
      <c r="F5414" s="4">
        <v>118</v>
      </c>
      <c r="G5414">
        <f t="shared" si="754"/>
        <v>203</v>
      </c>
      <c r="H5414">
        <f t="shared" si="755"/>
        <v>8902.25</v>
      </c>
      <c r="I5414">
        <f t="shared" si="756"/>
        <v>8699.25</v>
      </c>
      <c r="J5414">
        <f t="shared" si="757"/>
        <v>-12845.875</v>
      </c>
      <c r="K5414">
        <f t="shared" si="758"/>
        <v>21951.125</v>
      </c>
      <c r="L5414">
        <f t="shared" si="760"/>
        <v>0</v>
      </c>
      <c r="M5414">
        <f t="shared" si="761"/>
        <v>0</v>
      </c>
      <c r="N5414">
        <f t="shared" si="759"/>
        <v>0</v>
      </c>
      <c r="O5414">
        <f t="shared" si="762"/>
        <v>71</v>
      </c>
      <c r="P5414" t="str">
        <f>IF(O5414=MAX(O:O), A5414, "")</f>
        <v/>
      </c>
    </row>
    <row r="5415" spans="1:16" x14ac:dyDescent="0.35">
      <c r="A5415">
        <v>1996</v>
      </c>
      <c r="B5415" t="s">
        <v>4324</v>
      </c>
      <c r="C5415" t="s">
        <v>7020</v>
      </c>
      <c r="D5415" t="s">
        <v>13</v>
      </c>
      <c r="E5415" t="s">
        <v>19</v>
      </c>
      <c r="F5415" s="4">
        <v>97</v>
      </c>
      <c r="G5415">
        <f t="shared" si="754"/>
        <v>203</v>
      </c>
      <c r="H5415">
        <f t="shared" si="755"/>
        <v>8902.25</v>
      </c>
      <c r="I5415">
        <f t="shared" si="756"/>
        <v>8699.25</v>
      </c>
      <c r="J5415">
        <f t="shared" si="757"/>
        <v>-12845.875</v>
      </c>
      <c r="K5415">
        <f t="shared" si="758"/>
        <v>21951.125</v>
      </c>
      <c r="L5415">
        <f t="shared" si="760"/>
        <v>0</v>
      </c>
      <c r="M5415">
        <f t="shared" si="761"/>
        <v>0</v>
      </c>
      <c r="N5415">
        <f t="shared" si="759"/>
        <v>0</v>
      </c>
      <c r="O5415">
        <f t="shared" si="762"/>
        <v>71</v>
      </c>
      <c r="P5415" t="str">
        <f>IF(O5415=MAX(O:O), A5415, "")</f>
        <v/>
      </c>
    </row>
    <row r="5416" spans="1:16" x14ac:dyDescent="0.35">
      <c r="A5416">
        <v>1996</v>
      </c>
      <c r="B5416" t="s">
        <v>4324</v>
      </c>
      <c r="C5416" t="s">
        <v>7021</v>
      </c>
      <c r="D5416" t="s">
        <v>13</v>
      </c>
      <c r="E5416" t="s">
        <v>19</v>
      </c>
      <c r="F5416" s="4">
        <v>66</v>
      </c>
      <c r="G5416">
        <f t="shared" si="754"/>
        <v>203</v>
      </c>
      <c r="H5416">
        <f t="shared" si="755"/>
        <v>8902.25</v>
      </c>
      <c r="I5416">
        <f t="shared" si="756"/>
        <v>8699.25</v>
      </c>
      <c r="J5416">
        <f t="shared" si="757"/>
        <v>-12845.875</v>
      </c>
      <c r="K5416">
        <f t="shared" si="758"/>
        <v>21951.125</v>
      </c>
      <c r="L5416">
        <f t="shared" si="760"/>
        <v>0</v>
      </c>
      <c r="M5416">
        <f t="shared" si="761"/>
        <v>0</v>
      </c>
      <c r="N5416">
        <f t="shared" si="759"/>
        <v>0</v>
      </c>
      <c r="O5416">
        <f t="shared" si="762"/>
        <v>71</v>
      </c>
      <c r="P5416" t="str">
        <f>IF(O5416=MAX(O:O), A5416, "")</f>
        <v/>
      </c>
    </row>
    <row r="5417" spans="1:16" x14ac:dyDescent="0.35">
      <c r="A5417">
        <v>1996</v>
      </c>
      <c r="B5417" t="s">
        <v>4324</v>
      </c>
      <c r="C5417" t="s">
        <v>7022</v>
      </c>
      <c r="D5417" t="s">
        <v>13</v>
      </c>
      <c r="E5417" t="s">
        <v>19</v>
      </c>
      <c r="F5417" s="4">
        <v>33</v>
      </c>
      <c r="G5417">
        <f t="shared" si="754"/>
        <v>203</v>
      </c>
      <c r="H5417">
        <f t="shared" si="755"/>
        <v>8902.25</v>
      </c>
      <c r="I5417">
        <f t="shared" si="756"/>
        <v>8699.25</v>
      </c>
      <c r="J5417">
        <f t="shared" si="757"/>
        <v>-12845.875</v>
      </c>
      <c r="K5417">
        <f t="shared" si="758"/>
        <v>21951.125</v>
      </c>
      <c r="L5417">
        <f t="shared" si="760"/>
        <v>0</v>
      </c>
      <c r="M5417">
        <f t="shared" si="761"/>
        <v>0</v>
      </c>
      <c r="N5417">
        <f t="shared" si="759"/>
        <v>0</v>
      </c>
      <c r="O5417">
        <f t="shared" si="762"/>
        <v>71</v>
      </c>
      <c r="P5417" t="str">
        <f>IF(O5417=MAX(O:O), A5417, "")</f>
        <v/>
      </c>
    </row>
    <row r="5418" spans="1:16" x14ac:dyDescent="0.35">
      <c r="A5418">
        <v>1996</v>
      </c>
      <c r="B5418" t="s">
        <v>4334</v>
      </c>
      <c r="C5418" t="s">
        <v>7023</v>
      </c>
      <c r="D5418" t="s">
        <v>13</v>
      </c>
      <c r="E5418" t="s">
        <v>68</v>
      </c>
      <c r="F5418" s="4">
        <v>43205</v>
      </c>
      <c r="G5418">
        <f t="shared" si="754"/>
        <v>203</v>
      </c>
      <c r="H5418">
        <f t="shared" si="755"/>
        <v>8902.25</v>
      </c>
      <c r="I5418">
        <f t="shared" si="756"/>
        <v>8699.25</v>
      </c>
      <c r="J5418">
        <f t="shared" si="757"/>
        <v>-12845.875</v>
      </c>
      <c r="K5418">
        <f t="shared" si="758"/>
        <v>21951.125</v>
      </c>
      <c r="L5418">
        <f t="shared" si="760"/>
        <v>0</v>
      </c>
      <c r="M5418">
        <f t="shared" si="761"/>
        <v>1</v>
      </c>
      <c r="N5418">
        <f t="shared" si="759"/>
        <v>1</v>
      </c>
      <c r="O5418">
        <f t="shared" si="762"/>
        <v>72</v>
      </c>
      <c r="P5418" t="str">
        <f>IF(O5418=MAX(O:O), A5418, "")</f>
        <v/>
      </c>
    </row>
    <row r="5419" spans="1:16" x14ac:dyDescent="0.35">
      <c r="A5419">
        <v>1996</v>
      </c>
      <c r="B5419" t="s">
        <v>4334</v>
      </c>
      <c r="C5419" t="s">
        <v>4895</v>
      </c>
      <c r="D5419" t="s">
        <v>13</v>
      </c>
      <c r="E5419" t="s">
        <v>19</v>
      </c>
      <c r="F5419" s="4">
        <v>20579</v>
      </c>
      <c r="G5419">
        <f t="shared" si="754"/>
        <v>203</v>
      </c>
      <c r="H5419">
        <f t="shared" si="755"/>
        <v>8902.25</v>
      </c>
      <c r="I5419">
        <f t="shared" si="756"/>
        <v>8699.25</v>
      </c>
      <c r="J5419">
        <f t="shared" si="757"/>
        <v>-12845.875</v>
      </c>
      <c r="K5419">
        <f t="shared" si="758"/>
        <v>21951.125</v>
      </c>
      <c r="L5419">
        <f t="shared" si="760"/>
        <v>0</v>
      </c>
      <c r="M5419">
        <f t="shared" si="761"/>
        <v>0</v>
      </c>
      <c r="N5419">
        <f t="shared" si="759"/>
        <v>0</v>
      </c>
      <c r="O5419">
        <f t="shared" si="762"/>
        <v>72</v>
      </c>
      <c r="P5419" t="str">
        <f>IF(O5419=MAX(O:O), A5419, "")</f>
        <v/>
      </c>
    </row>
    <row r="5420" spans="1:16" x14ac:dyDescent="0.35">
      <c r="A5420">
        <v>1996</v>
      </c>
      <c r="B5420" t="s">
        <v>4334</v>
      </c>
      <c r="C5420" t="s">
        <v>7024</v>
      </c>
      <c r="D5420" t="s">
        <v>13</v>
      </c>
      <c r="E5420" t="s">
        <v>17</v>
      </c>
      <c r="F5420" s="4">
        <v>6105</v>
      </c>
      <c r="G5420">
        <f t="shared" si="754"/>
        <v>203</v>
      </c>
      <c r="H5420">
        <f t="shared" si="755"/>
        <v>8902.25</v>
      </c>
      <c r="I5420">
        <f t="shared" si="756"/>
        <v>8699.25</v>
      </c>
      <c r="J5420">
        <f t="shared" si="757"/>
        <v>-12845.875</v>
      </c>
      <c r="K5420">
        <f t="shared" si="758"/>
        <v>21951.125</v>
      </c>
      <c r="L5420">
        <f t="shared" si="760"/>
        <v>0</v>
      </c>
      <c r="M5420">
        <f t="shared" si="761"/>
        <v>0</v>
      </c>
      <c r="N5420">
        <f t="shared" si="759"/>
        <v>0</v>
      </c>
      <c r="O5420">
        <f t="shared" si="762"/>
        <v>72</v>
      </c>
      <c r="P5420" t="str">
        <f>IF(O5420=MAX(O:O), A5420, "")</f>
        <v/>
      </c>
    </row>
    <row r="5421" spans="1:16" x14ac:dyDescent="0.35">
      <c r="A5421">
        <v>1996</v>
      </c>
      <c r="B5421" t="s">
        <v>4334</v>
      </c>
      <c r="C5421" t="s">
        <v>7025</v>
      </c>
      <c r="D5421" t="s">
        <v>13</v>
      </c>
      <c r="E5421" t="s">
        <v>32</v>
      </c>
      <c r="F5421" s="4">
        <v>3687</v>
      </c>
      <c r="G5421">
        <f t="shared" si="754"/>
        <v>203</v>
      </c>
      <c r="H5421">
        <f t="shared" si="755"/>
        <v>8902.25</v>
      </c>
      <c r="I5421">
        <f t="shared" si="756"/>
        <v>8699.25</v>
      </c>
      <c r="J5421">
        <f t="shared" si="757"/>
        <v>-12845.875</v>
      </c>
      <c r="K5421">
        <f t="shared" si="758"/>
        <v>21951.125</v>
      </c>
      <c r="L5421">
        <f t="shared" si="760"/>
        <v>0</v>
      </c>
      <c r="M5421">
        <f t="shared" si="761"/>
        <v>0</v>
      </c>
      <c r="N5421">
        <f t="shared" si="759"/>
        <v>0</v>
      </c>
      <c r="O5421">
        <f t="shared" si="762"/>
        <v>72</v>
      </c>
      <c r="P5421" t="str">
        <f>IF(O5421=MAX(O:O), A5421, "")</f>
        <v/>
      </c>
    </row>
    <row r="5422" spans="1:16" x14ac:dyDescent="0.35">
      <c r="A5422">
        <v>1996</v>
      </c>
      <c r="B5422" t="s">
        <v>4334</v>
      </c>
      <c r="C5422" t="s">
        <v>7026</v>
      </c>
      <c r="D5422" t="s">
        <v>13</v>
      </c>
      <c r="E5422" t="s">
        <v>19</v>
      </c>
      <c r="F5422" s="4">
        <v>1187</v>
      </c>
      <c r="G5422">
        <f t="shared" si="754"/>
        <v>203</v>
      </c>
      <c r="H5422">
        <f t="shared" si="755"/>
        <v>8902.25</v>
      </c>
      <c r="I5422">
        <f t="shared" si="756"/>
        <v>8699.25</v>
      </c>
      <c r="J5422">
        <f t="shared" si="757"/>
        <v>-12845.875</v>
      </c>
      <c r="K5422">
        <f t="shared" si="758"/>
        <v>21951.125</v>
      </c>
      <c r="L5422">
        <f t="shared" si="760"/>
        <v>0</v>
      </c>
      <c r="M5422">
        <f t="shared" si="761"/>
        <v>0</v>
      </c>
      <c r="N5422">
        <f t="shared" si="759"/>
        <v>0</v>
      </c>
      <c r="O5422">
        <f t="shared" si="762"/>
        <v>72</v>
      </c>
      <c r="P5422" t="str">
        <f>IF(O5422=MAX(O:O), A5422, "")</f>
        <v/>
      </c>
    </row>
    <row r="5423" spans="1:16" x14ac:dyDescent="0.35">
      <c r="A5423">
        <v>1996</v>
      </c>
      <c r="B5423" t="s">
        <v>4334</v>
      </c>
      <c r="C5423" t="s">
        <v>7027</v>
      </c>
      <c r="D5423" t="s">
        <v>13</v>
      </c>
      <c r="E5423" t="s">
        <v>19</v>
      </c>
      <c r="F5423" s="4">
        <v>1167</v>
      </c>
      <c r="G5423">
        <f t="shared" si="754"/>
        <v>203</v>
      </c>
      <c r="H5423">
        <f t="shared" si="755"/>
        <v>8902.25</v>
      </c>
      <c r="I5423">
        <f t="shared" si="756"/>
        <v>8699.25</v>
      </c>
      <c r="J5423">
        <f t="shared" si="757"/>
        <v>-12845.875</v>
      </c>
      <c r="K5423">
        <f t="shared" si="758"/>
        <v>21951.125</v>
      </c>
      <c r="L5423">
        <f t="shared" si="760"/>
        <v>0</v>
      </c>
      <c r="M5423">
        <f t="shared" si="761"/>
        <v>0</v>
      </c>
      <c r="N5423">
        <f t="shared" si="759"/>
        <v>0</v>
      </c>
      <c r="O5423">
        <f t="shared" si="762"/>
        <v>72</v>
      </c>
      <c r="P5423" t="str">
        <f>IF(O5423=MAX(O:O), A5423, "")</f>
        <v/>
      </c>
    </row>
    <row r="5424" spans="1:16" x14ac:dyDescent="0.35">
      <c r="A5424">
        <v>1996</v>
      </c>
      <c r="B5424" t="s">
        <v>4334</v>
      </c>
      <c r="C5424" t="s">
        <v>7028</v>
      </c>
      <c r="D5424" t="s">
        <v>13</v>
      </c>
      <c r="E5424" t="s">
        <v>19</v>
      </c>
      <c r="F5424" s="4">
        <v>443</v>
      </c>
      <c r="G5424">
        <f t="shared" si="754"/>
        <v>203</v>
      </c>
      <c r="H5424">
        <f t="shared" si="755"/>
        <v>8902.25</v>
      </c>
      <c r="I5424">
        <f t="shared" si="756"/>
        <v>8699.25</v>
      </c>
      <c r="J5424">
        <f t="shared" si="757"/>
        <v>-12845.875</v>
      </c>
      <c r="K5424">
        <f t="shared" si="758"/>
        <v>21951.125</v>
      </c>
      <c r="L5424">
        <f t="shared" si="760"/>
        <v>0</v>
      </c>
      <c r="M5424">
        <f t="shared" si="761"/>
        <v>0</v>
      </c>
      <c r="N5424">
        <f t="shared" si="759"/>
        <v>0</v>
      </c>
      <c r="O5424">
        <f t="shared" si="762"/>
        <v>72</v>
      </c>
      <c r="P5424" t="str">
        <f>IF(O5424=MAX(O:O), A5424, "")</f>
        <v/>
      </c>
    </row>
    <row r="5425" spans="1:16" x14ac:dyDescent="0.35">
      <c r="A5425">
        <v>1996</v>
      </c>
      <c r="B5425" t="s">
        <v>4334</v>
      </c>
      <c r="C5425" t="s">
        <v>7029</v>
      </c>
      <c r="D5425" t="s">
        <v>13</v>
      </c>
      <c r="E5425" t="s">
        <v>19</v>
      </c>
      <c r="F5425" s="4">
        <v>408</v>
      </c>
      <c r="G5425">
        <f t="shared" si="754"/>
        <v>203</v>
      </c>
      <c r="H5425">
        <f t="shared" si="755"/>
        <v>8902.25</v>
      </c>
      <c r="I5425">
        <f t="shared" si="756"/>
        <v>8699.25</v>
      </c>
      <c r="J5425">
        <f t="shared" si="757"/>
        <v>-12845.875</v>
      </c>
      <c r="K5425">
        <f t="shared" si="758"/>
        <v>21951.125</v>
      </c>
      <c r="L5425">
        <f t="shared" si="760"/>
        <v>0</v>
      </c>
      <c r="M5425">
        <f t="shared" si="761"/>
        <v>0</v>
      </c>
      <c r="N5425">
        <f t="shared" si="759"/>
        <v>0</v>
      </c>
      <c r="O5425">
        <f t="shared" si="762"/>
        <v>72</v>
      </c>
      <c r="P5425" t="str">
        <f>IF(O5425=MAX(O:O), A5425, "")</f>
        <v/>
      </c>
    </row>
    <row r="5426" spans="1:16" x14ac:dyDescent="0.35">
      <c r="A5426">
        <v>1996</v>
      </c>
      <c r="B5426" t="s">
        <v>4334</v>
      </c>
      <c r="C5426" t="s">
        <v>7030</v>
      </c>
      <c r="D5426" t="s">
        <v>13</v>
      </c>
      <c r="E5426" t="s">
        <v>19</v>
      </c>
      <c r="F5426" s="4">
        <v>401</v>
      </c>
      <c r="G5426">
        <f t="shared" si="754"/>
        <v>203</v>
      </c>
      <c r="H5426">
        <f t="shared" si="755"/>
        <v>8902.25</v>
      </c>
      <c r="I5426">
        <f t="shared" si="756"/>
        <v>8699.25</v>
      </c>
      <c r="J5426">
        <f t="shared" si="757"/>
        <v>-12845.875</v>
      </c>
      <c r="K5426">
        <f t="shared" si="758"/>
        <v>21951.125</v>
      </c>
      <c r="L5426">
        <f t="shared" si="760"/>
        <v>0</v>
      </c>
      <c r="M5426">
        <f t="shared" si="761"/>
        <v>0</v>
      </c>
      <c r="N5426">
        <f t="shared" si="759"/>
        <v>0</v>
      </c>
      <c r="O5426">
        <f t="shared" si="762"/>
        <v>72</v>
      </c>
      <c r="P5426" t="str">
        <f>IF(O5426=MAX(O:O), A5426, "")</f>
        <v/>
      </c>
    </row>
    <row r="5427" spans="1:16" x14ac:dyDescent="0.35">
      <c r="A5427">
        <v>1996</v>
      </c>
      <c r="B5427" t="s">
        <v>4334</v>
      </c>
      <c r="C5427" t="s">
        <v>7031</v>
      </c>
      <c r="D5427" t="s">
        <v>96</v>
      </c>
      <c r="E5427" t="s">
        <v>19</v>
      </c>
      <c r="F5427" s="4">
        <v>388</v>
      </c>
      <c r="G5427">
        <f t="shared" si="754"/>
        <v>203</v>
      </c>
      <c r="H5427">
        <f t="shared" si="755"/>
        <v>8902.25</v>
      </c>
      <c r="I5427">
        <f t="shared" si="756"/>
        <v>8699.25</v>
      </c>
      <c r="J5427">
        <f t="shared" si="757"/>
        <v>-12845.875</v>
      </c>
      <c r="K5427">
        <f t="shared" si="758"/>
        <v>21951.125</v>
      </c>
      <c r="L5427">
        <f t="shared" si="760"/>
        <v>0</v>
      </c>
      <c r="M5427">
        <f t="shared" si="761"/>
        <v>0</v>
      </c>
      <c r="N5427">
        <f t="shared" si="759"/>
        <v>0</v>
      </c>
      <c r="O5427">
        <f t="shared" si="762"/>
        <v>72</v>
      </c>
      <c r="P5427" t="str">
        <f>IF(O5427=MAX(O:O), A5427, "")</f>
        <v/>
      </c>
    </row>
    <row r="5428" spans="1:16" x14ac:dyDescent="0.35">
      <c r="A5428">
        <v>1996</v>
      </c>
      <c r="B5428" t="s">
        <v>4334</v>
      </c>
      <c r="C5428" t="s">
        <v>7032</v>
      </c>
      <c r="D5428" t="s">
        <v>13</v>
      </c>
      <c r="E5428" t="s">
        <v>19</v>
      </c>
      <c r="F5428" s="4">
        <v>381</v>
      </c>
      <c r="G5428">
        <f t="shared" si="754"/>
        <v>203</v>
      </c>
      <c r="H5428">
        <f t="shared" si="755"/>
        <v>8902.25</v>
      </c>
      <c r="I5428">
        <f t="shared" si="756"/>
        <v>8699.25</v>
      </c>
      <c r="J5428">
        <f t="shared" si="757"/>
        <v>-12845.875</v>
      </c>
      <c r="K5428">
        <f t="shared" si="758"/>
        <v>21951.125</v>
      </c>
      <c r="L5428">
        <f t="shared" si="760"/>
        <v>0</v>
      </c>
      <c r="M5428">
        <f t="shared" si="761"/>
        <v>0</v>
      </c>
      <c r="N5428">
        <f t="shared" si="759"/>
        <v>0</v>
      </c>
      <c r="O5428">
        <f t="shared" si="762"/>
        <v>72</v>
      </c>
      <c r="P5428" t="str">
        <f>IF(O5428=MAX(O:O), A5428, "")</f>
        <v/>
      </c>
    </row>
    <row r="5429" spans="1:16" x14ac:dyDescent="0.35">
      <c r="A5429">
        <v>1996</v>
      </c>
      <c r="B5429" t="s">
        <v>4334</v>
      </c>
      <c r="C5429" t="s">
        <v>7033</v>
      </c>
      <c r="D5429" t="s">
        <v>13</v>
      </c>
      <c r="E5429" t="s">
        <v>6443</v>
      </c>
      <c r="F5429" s="4">
        <v>287</v>
      </c>
      <c r="G5429">
        <f t="shared" si="754"/>
        <v>203</v>
      </c>
      <c r="H5429">
        <f t="shared" si="755"/>
        <v>8902.25</v>
      </c>
      <c r="I5429">
        <f t="shared" si="756"/>
        <v>8699.25</v>
      </c>
      <c r="J5429">
        <f t="shared" si="757"/>
        <v>-12845.875</v>
      </c>
      <c r="K5429">
        <f t="shared" si="758"/>
        <v>21951.125</v>
      </c>
      <c r="L5429">
        <f t="shared" si="760"/>
        <v>0</v>
      </c>
      <c r="M5429">
        <f t="shared" si="761"/>
        <v>0</v>
      </c>
      <c r="N5429">
        <f t="shared" si="759"/>
        <v>0</v>
      </c>
      <c r="O5429">
        <f t="shared" si="762"/>
        <v>72</v>
      </c>
      <c r="P5429" t="str">
        <f>IF(O5429=MAX(O:O), A5429, "")</f>
        <v/>
      </c>
    </row>
    <row r="5430" spans="1:16" x14ac:dyDescent="0.35">
      <c r="A5430">
        <v>1996</v>
      </c>
      <c r="B5430" t="s">
        <v>4334</v>
      </c>
      <c r="C5430" t="s">
        <v>7034</v>
      </c>
      <c r="D5430" t="s">
        <v>13</v>
      </c>
      <c r="E5430" t="s">
        <v>19</v>
      </c>
      <c r="F5430" s="4">
        <v>120</v>
      </c>
      <c r="G5430">
        <f t="shared" si="754"/>
        <v>203</v>
      </c>
      <c r="H5430">
        <f t="shared" si="755"/>
        <v>8902.25</v>
      </c>
      <c r="I5430">
        <f t="shared" si="756"/>
        <v>8699.25</v>
      </c>
      <c r="J5430">
        <f t="shared" si="757"/>
        <v>-12845.875</v>
      </c>
      <c r="K5430">
        <f t="shared" si="758"/>
        <v>21951.125</v>
      </c>
      <c r="L5430">
        <f t="shared" si="760"/>
        <v>0</v>
      </c>
      <c r="M5430">
        <f t="shared" si="761"/>
        <v>0</v>
      </c>
      <c r="N5430">
        <f t="shared" si="759"/>
        <v>0</v>
      </c>
      <c r="O5430">
        <f t="shared" si="762"/>
        <v>72</v>
      </c>
      <c r="P5430" t="str">
        <f>IF(O5430=MAX(O:O), A5430, "")</f>
        <v/>
      </c>
    </row>
    <row r="5431" spans="1:16" x14ac:dyDescent="0.35">
      <c r="A5431">
        <v>1996</v>
      </c>
      <c r="B5431" t="s">
        <v>1708</v>
      </c>
      <c r="C5431" t="s">
        <v>5528</v>
      </c>
      <c r="D5431" t="s">
        <v>13</v>
      </c>
      <c r="E5431" t="s">
        <v>68</v>
      </c>
      <c r="F5431" s="4">
        <v>43260</v>
      </c>
      <c r="G5431">
        <f t="shared" si="754"/>
        <v>203</v>
      </c>
      <c r="H5431">
        <f t="shared" si="755"/>
        <v>8902.25</v>
      </c>
      <c r="I5431">
        <f t="shared" si="756"/>
        <v>8699.25</v>
      </c>
      <c r="J5431">
        <f t="shared" si="757"/>
        <v>-12845.875</v>
      </c>
      <c r="K5431">
        <f t="shared" si="758"/>
        <v>21951.125</v>
      </c>
      <c r="L5431">
        <f t="shared" si="760"/>
        <v>0</v>
      </c>
      <c r="M5431">
        <f t="shared" si="761"/>
        <v>1</v>
      </c>
      <c r="N5431">
        <f t="shared" si="759"/>
        <v>1</v>
      </c>
      <c r="O5431">
        <f t="shared" si="762"/>
        <v>73</v>
      </c>
      <c r="P5431" t="str">
        <f>IF(O5431=MAX(O:O), A5431, "")</f>
        <v/>
      </c>
    </row>
    <row r="5432" spans="1:16" x14ac:dyDescent="0.35">
      <c r="A5432">
        <v>1996</v>
      </c>
      <c r="B5432" t="s">
        <v>1708</v>
      </c>
      <c r="C5432" t="s">
        <v>7035</v>
      </c>
      <c r="D5432" t="s">
        <v>13</v>
      </c>
      <c r="E5432" t="s">
        <v>17</v>
      </c>
      <c r="F5432" s="4">
        <v>17494</v>
      </c>
      <c r="G5432">
        <f t="shared" si="754"/>
        <v>203</v>
      </c>
      <c r="H5432">
        <f t="shared" si="755"/>
        <v>8902.25</v>
      </c>
      <c r="I5432">
        <f t="shared" si="756"/>
        <v>8699.25</v>
      </c>
      <c r="J5432">
        <f t="shared" si="757"/>
        <v>-12845.875</v>
      </c>
      <c r="K5432">
        <f t="shared" si="758"/>
        <v>21951.125</v>
      </c>
      <c r="L5432">
        <f t="shared" si="760"/>
        <v>0</v>
      </c>
      <c r="M5432">
        <f t="shared" si="761"/>
        <v>0</v>
      </c>
      <c r="N5432">
        <f t="shared" si="759"/>
        <v>0</v>
      </c>
      <c r="O5432">
        <f t="shared" si="762"/>
        <v>73</v>
      </c>
      <c r="P5432" t="str">
        <f>IF(O5432=MAX(O:O), A5432, "")</f>
        <v/>
      </c>
    </row>
    <row r="5433" spans="1:16" x14ac:dyDescent="0.35">
      <c r="A5433">
        <v>1996</v>
      </c>
      <c r="B5433" t="s">
        <v>1708</v>
      </c>
      <c r="C5433" t="s">
        <v>7036</v>
      </c>
      <c r="D5433" t="s">
        <v>13</v>
      </c>
      <c r="E5433" t="s">
        <v>19</v>
      </c>
      <c r="F5433" s="4">
        <v>9462</v>
      </c>
      <c r="G5433">
        <f t="shared" si="754"/>
        <v>203</v>
      </c>
      <c r="H5433">
        <f t="shared" si="755"/>
        <v>8902.25</v>
      </c>
      <c r="I5433">
        <f t="shared" si="756"/>
        <v>8699.25</v>
      </c>
      <c r="J5433">
        <f t="shared" si="757"/>
        <v>-12845.875</v>
      </c>
      <c r="K5433">
        <f t="shared" si="758"/>
        <v>21951.125</v>
      </c>
      <c r="L5433">
        <f t="shared" si="760"/>
        <v>0</v>
      </c>
      <c r="M5433">
        <f t="shared" si="761"/>
        <v>0</v>
      </c>
      <c r="N5433">
        <f t="shared" si="759"/>
        <v>0</v>
      </c>
      <c r="O5433">
        <f t="shared" si="762"/>
        <v>73</v>
      </c>
      <c r="P5433" t="str">
        <f>IF(O5433=MAX(O:O), A5433, "")</f>
        <v/>
      </c>
    </row>
    <row r="5434" spans="1:16" x14ac:dyDescent="0.35">
      <c r="A5434">
        <v>1996</v>
      </c>
      <c r="B5434" t="s">
        <v>1708</v>
      </c>
      <c r="C5434" t="s">
        <v>7037</v>
      </c>
      <c r="D5434" t="s">
        <v>13</v>
      </c>
      <c r="E5434" t="s">
        <v>32</v>
      </c>
      <c r="F5434" s="4">
        <v>8000</v>
      </c>
      <c r="G5434">
        <f t="shared" si="754"/>
        <v>203</v>
      </c>
      <c r="H5434">
        <f t="shared" si="755"/>
        <v>8902.25</v>
      </c>
      <c r="I5434">
        <f t="shared" si="756"/>
        <v>8699.25</v>
      </c>
      <c r="J5434">
        <f t="shared" si="757"/>
        <v>-12845.875</v>
      </c>
      <c r="K5434">
        <f t="shared" si="758"/>
        <v>21951.125</v>
      </c>
      <c r="L5434">
        <f t="shared" si="760"/>
        <v>0</v>
      </c>
      <c r="M5434">
        <f t="shared" si="761"/>
        <v>0</v>
      </c>
      <c r="N5434">
        <f t="shared" si="759"/>
        <v>0</v>
      </c>
      <c r="O5434">
        <f t="shared" si="762"/>
        <v>73</v>
      </c>
      <c r="P5434" t="str">
        <f>IF(O5434=MAX(O:O), A5434, "")</f>
        <v/>
      </c>
    </row>
    <row r="5435" spans="1:16" x14ac:dyDescent="0.35">
      <c r="A5435">
        <v>1996</v>
      </c>
      <c r="B5435" t="s">
        <v>1708</v>
      </c>
      <c r="C5435" t="s">
        <v>7038</v>
      </c>
      <c r="D5435" t="s">
        <v>13</v>
      </c>
      <c r="E5435" t="s">
        <v>5768</v>
      </c>
      <c r="F5435" s="4">
        <v>1002</v>
      </c>
      <c r="G5435">
        <f t="shared" ref="G5435:G5498" si="763">VLOOKUP(A5435,$S$2:$U$16,2,FALSE)</f>
        <v>203</v>
      </c>
      <c r="H5435">
        <f t="shared" ref="H5435:H5498" si="764">VLOOKUP(A5435,$S$2:$U$16,3,FALSE)</f>
        <v>8902.25</v>
      </c>
      <c r="I5435">
        <f t="shared" ref="I5435:I5498" si="765">H5435-G5435</f>
        <v>8699.25</v>
      </c>
      <c r="J5435">
        <f t="shared" ref="J5435:J5498" si="766">G5435 - 1.5 * I5435</f>
        <v>-12845.875</v>
      </c>
      <c r="K5435">
        <f t="shared" ref="K5435:K5498" si="767">H5435 + 1.5 * I5435</f>
        <v>21951.125</v>
      </c>
      <c r="L5435">
        <f t="shared" si="760"/>
        <v>0</v>
      </c>
      <c r="M5435">
        <f t="shared" si="761"/>
        <v>0</v>
      </c>
      <c r="N5435">
        <f t="shared" ref="N5435:N5498" si="768">IF(OR(F5435 &lt; J5435, F5435 &gt; K5435), 1, 0)</f>
        <v>0</v>
      </c>
      <c r="O5435">
        <f t="shared" si="762"/>
        <v>73</v>
      </c>
      <c r="P5435" t="str">
        <f>IF(O5435=MAX(O:O), A5435, "")</f>
        <v/>
      </c>
    </row>
    <row r="5436" spans="1:16" x14ac:dyDescent="0.35">
      <c r="A5436">
        <v>1996</v>
      </c>
      <c r="B5436" t="s">
        <v>1708</v>
      </c>
      <c r="C5436" t="s">
        <v>7039</v>
      </c>
      <c r="D5436" t="s">
        <v>13</v>
      </c>
      <c r="E5436" t="s">
        <v>19</v>
      </c>
      <c r="F5436" s="4">
        <v>688</v>
      </c>
      <c r="G5436">
        <f t="shared" si="763"/>
        <v>203</v>
      </c>
      <c r="H5436">
        <f t="shared" si="764"/>
        <v>8902.25</v>
      </c>
      <c r="I5436">
        <f t="shared" si="765"/>
        <v>8699.25</v>
      </c>
      <c r="J5436">
        <f t="shared" si="766"/>
        <v>-12845.875</v>
      </c>
      <c r="K5436">
        <f t="shared" si="767"/>
        <v>21951.125</v>
      </c>
      <c r="L5436">
        <f t="shared" si="760"/>
        <v>0</v>
      </c>
      <c r="M5436">
        <f t="shared" si="761"/>
        <v>0</v>
      </c>
      <c r="N5436">
        <f t="shared" si="768"/>
        <v>0</v>
      </c>
      <c r="O5436">
        <f t="shared" si="762"/>
        <v>73</v>
      </c>
      <c r="P5436" t="str">
        <f>IF(O5436=MAX(O:O), A5436, "")</f>
        <v/>
      </c>
    </row>
    <row r="5437" spans="1:16" x14ac:dyDescent="0.35">
      <c r="A5437">
        <v>1996</v>
      </c>
      <c r="B5437" t="s">
        <v>1708</v>
      </c>
      <c r="C5437" t="s">
        <v>7040</v>
      </c>
      <c r="D5437" t="s">
        <v>13</v>
      </c>
      <c r="E5437" t="s">
        <v>6443</v>
      </c>
      <c r="F5437" s="4">
        <v>664</v>
      </c>
      <c r="G5437">
        <f t="shared" si="763"/>
        <v>203</v>
      </c>
      <c r="H5437">
        <f t="shared" si="764"/>
        <v>8902.25</v>
      </c>
      <c r="I5437">
        <f t="shared" si="765"/>
        <v>8699.25</v>
      </c>
      <c r="J5437">
        <f t="shared" si="766"/>
        <v>-12845.875</v>
      </c>
      <c r="K5437">
        <f t="shared" si="767"/>
        <v>21951.125</v>
      </c>
      <c r="L5437">
        <f t="shared" si="760"/>
        <v>0</v>
      </c>
      <c r="M5437">
        <f t="shared" si="761"/>
        <v>0</v>
      </c>
      <c r="N5437">
        <f t="shared" si="768"/>
        <v>0</v>
      </c>
      <c r="O5437">
        <f t="shared" si="762"/>
        <v>73</v>
      </c>
      <c r="P5437" t="str">
        <f>IF(O5437=MAX(O:O), A5437, "")</f>
        <v/>
      </c>
    </row>
    <row r="5438" spans="1:16" x14ac:dyDescent="0.35">
      <c r="A5438">
        <v>1996</v>
      </c>
      <c r="B5438" t="s">
        <v>1708</v>
      </c>
      <c r="C5438" t="s">
        <v>7041</v>
      </c>
      <c r="D5438" t="s">
        <v>13</v>
      </c>
      <c r="E5438" t="s">
        <v>19</v>
      </c>
      <c r="F5438" s="4">
        <v>571</v>
      </c>
      <c r="G5438">
        <f t="shared" si="763"/>
        <v>203</v>
      </c>
      <c r="H5438">
        <f t="shared" si="764"/>
        <v>8902.25</v>
      </c>
      <c r="I5438">
        <f t="shared" si="765"/>
        <v>8699.25</v>
      </c>
      <c r="J5438">
        <f t="shared" si="766"/>
        <v>-12845.875</v>
      </c>
      <c r="K5438">
        <f t="shared" si="767"/>
        <v>21951.125</v>
      </c>
      <c r="L5438">
        <f t="shared" si="760"/>
        <v>0</v>
      </c>
      <c r="M5438">
        <f t="shared" si="761"/>
        <v>0</v>
      </c>
      <c r="N5438">
        <f t="shared" si="768"/>
        <v>0</v>
      </c>
      <c r="O5438">
        <f t="shared" si="762"/>
        <v>73</v>
      </c>
      <c r="P5438" t="str">
        <f>IF(O5438=MAX(O:O), A5438, "")</f>
        <v/>
      </c>
    </row>
    <row r="5439" spans="1:16" x14ac:dyDescent="0.35">
      <c r="A5439">
        <v>1996</v>
      </c>
      <c r="B5439" t="s">
        <v>1708</v>
      </c>
      <c r="C5439" t="s">
        <v>7042</v>
      </c>
      <c r="D5439" t="s">
        <v>13</v>
      </c>
      <c r="E5439" t="s">
        <v>19</v>
      </c>
      <c r="F5439" s="4">
        <v>376</v>
      </c>
      <c r="G5439">
        <f t="shared" si="763"/>
        <v>203</v>
      </c>
      <c r="H5439">
        <f t="shared" si="764"/>
        <v>8902.25</v>
      </c>
      <c r="I5439">
        <f t="shared" si="765"/>
        <v>8699.25</v>
      </c>
      <c r="J5439">
        <f t="shared" si="766"/>
        <v>-12845.875</v>
      </c>
      <c r="K5439">
        <f t="shared" si="767"/>
        <v>21951.125</v>
      </c>
      <c r="L5439">
        <f t="shared" si="760"/>
        <v>0</v>
      </c>
      <c r="M5439">
        <f t="shared" si="761"/>
        <v>0</v>
      </c>
      <c r="N5439">
        <f t="shared" si="768"/>
        <v>0</v>
      </c>
      <c r="O5439">
        <f t="shared" si="762"/>
        <v>73</v>
      </c>
      <c r="P5439" t="str">
        <f>IF(O5439=MAX(O:O), A5439, "")</f>
        <v/>
      </c>
    </row>
    <row r="5440" spans="1:16" x14ac:dyDescent="0.35">
      <c r="A5440">
        <v>1996</v>
      </c>
      <c r="B5440" t="s">
        <v>1708</v>
      </c>
      <c r="C5440" t="s">
        <v>7043</v>
      </c>
      <c r="D5440" t="s">
        <v>13</v>
      </c>
      <c r="E5440" t="s">
        <v>19</v>
      </c>
      <c r="F5440" s="4">
        <v>183</v>
      </c>
      <c r="G5440">
        <f t="shared" si="763"/>
        <v>203</v>
      </c>
      <c r="H5440">
        <f t="shared" si="764"/>
        <v>8902.25</v>
      </c>
      <c r="I5440">
        <f t="shared" si="765"/>
        <v>8699.25</v>
      </c>
      <c r="J5440">
        <f t="shared" si="766"/>
        <v>-12845.875</v>
      </c>
      <c r="K5440">
        <f t="shared" si="767"/>
        <v>21951.125</v>
      </c>
      <c r="L5440">
        <f t="shared" si="760"/>
        <v>0</v>
      </c>
      <c r="M5440">
        <f t="shared" si="761"/>
        <v>0</v>
      </c>
      <c r="N5440">
        <f t="shared" si="768"/>
        <v>0</v>
      </c>
      <c r="O5440">
        <f t="shared" si="762"/>
        <v>73</v>
      </c>
      <c r="P5440" t="str">
        <f>IF(O5440=MAX(O:O), A5440, "")</f>
        <v/>
      </c>
    </row>
    <row r="5441" spans="1:16" x14ac:dyDescent="0.35">
      <c r="A5441">
        <v>1996</v>
      </c>
      <c r="B5441" t="s">
        <v>1708</v>
      </c>
      <c r="C5441" t="s">
        <v>3334</v>
      </c>
      <c r="D5441" t="s">
        <v>13</v>
      </c>
      <c r="E5441" t="s">
        <v>19</v>
      </c>
      <c r="F5441" s="4">
        <v>181</v>
      </c>
      <c r="G5441">
        <f t="shared" si="763"/>
        <v>203</v>
      </c>
      <c r="H5441">
        <f t="shared" si="764"/>
        <v>8902.25</v>
      </c>
      <c r="I5441">
        <f t="shared" si="765"/>
        <v>8699.25</v>
      </c>
      <c r="J5441">
        <f t="shared" si="766"/>
        <v>-12845.875</v>
      </c>
      <c r="K5441">
        <f t="shared" si="767"/>
        <v>21951.125</v>
      </c>
      <c r="L5441">
        <f t="shared" si="760"/>
        <v>0</v>
      </c>
      <c r="M5441">
        <f t="shared" si="761"/>
        <v>0</v>
      </c>
      <c r="N5441">
        <f t="shared" si="768"/>
        <v>0</v>
      </c>
      <c r="O5441">
        <f t="shared" si="762"/>
        <v>73</v>
      </c>
      <c r="P5441" t="str">
        <f>IF(O5441=MAX(O:O), A5441, "")</f>
        <v/>
      </c>
    </row>
    <row r="5442" spans="1:16" x14ac:dyDescent="0.35">
      <c r="A5442">
        <v>1996</v>
      </c>
      <c r="B5442" t="s">
        <v>1708</v>
      </c>
      <c r="C5442" t="s">
        <v>7044</v>
      </c>
      <c r="D5442" t="s">
        <v>13</v>
      </c>
      <c r="E5442" t="s">
        <v>19</v>
      </c>
      <c r="F5442" s="4">
        <v>154</v>
      </c>
      <c r="G5442">
        <f t="shared" si="763"/>
        <v>203</v>
      </c>
      <c r="H5442">
        <f t="shared" si="764"/>
        <v>8902.25</v>
      </c>
      <c r="I5442">
        <f t="shared" si="765"/>
        <v>8699.25</v>
      </c>
      <c r="J5442">
        <f t="shared" si="766"/>
        <v>-12845.875</v>
      </c>
      <c r="K5442">
        <f t="shared" si="767"/>
        <v>21951.125</v>
      </c>
      <c r="L5442">
        <f t="shared" si="760"/>
        <v>0</v>
      </c>
      <c r="M5442">
        <f t="shared" si="761"/>
        <v>0</v>
      </c>
      <c r="N5442">
        <f t="shared" si="768"/>
        <v>0</v>
      </c>
      <c r="O5442">
        <f t="shared" si="762"/>
        <v>73</v>
      </c>
      <c r="P5442" t="str">
        <f>IF(O5442=MAX(O:O), A5442, "")</f>
        <v/>
      </c>
    </row>
    <row r="5443" spans="1:16" x14ac:dyDescent="0.35">
      <c r="A5443">
        <v>1996</v>
      </c>
      <c r="B5443" t="s">
        <v>1712</v>
      </c>
      <c r="C5443" t="s">
        <v>7045</v>
      </c>
      <c r="D5443" t="s">
        <v>13</v>
      </c>
      <c r="E5443" t="s">
        <v>19</v>
      </c>
      <c r="F5443" s="4">
        <v>27770</v>
      </c>
      <c r="G5443">
        <f t="shared" si="763"/>
        <v>203</v>
      </c>
      <c r="H5443">
        <f t="shared" si="764"/>
        <v>8902.25</v>
      </c>
      <c r="I5443">
        <f t="shared" si="765"/>
        <v>8699.25</v>
      </c>
      <c r="J5443">
        <f t="shared" si="766"/>
        <v>-12845.875</v>
      </c>
      <c r="K5443">
        <f t="shared" si="767"/>
        <v>21951.125</v>
      </c>
      <c r="L5443">
        <f t="shared" ref="L5443:L5506" si="769">IF(F5443 &lt; J5443, 1, 0)</f>
        <v>0</v>
      </c>
      <c r="M5443">
        <f t="shared" ref="M5443:M5506" si="770">IF(F5443 &gt; K5443, 1, 0)</f>
        <v>1</v>
      </c>
      <c r="N5443">
        <f t="shared" si="768"/>
        <v>1</v>
      </c>
      <c r="O5443">
        <f t="shared" ref="O5443:O5506" si="771">IF(A5443=A5442, O5442+N5443, N5443)</f>
        <v>74</v>
      </c>
      <c r="P5443" t="str">
        <f>IF(O5443=MAX(O:O), A5443, "")</f>
        <v/>
      </c>
    </row>
    <row r="5444" spans="1:16" x14ac:dyDescent="0.35">
      <c r="A5444">
        <v>1996</v>
      </c>
      <c r="B5444" t="s">
        <v>1712</v>
      </c>
      <c r="C5444" t="s">
        <v>7046</v>
      </c>
      <c r="D5444" t="s">
        <v>13</v>
      </c>
      <c r="E5444" t="s">
        <v>68</v>
      </c>
      <c r="F5444" s="4">
        <v>20089</v>
      </c>
      <c r="G5444">
        <f t="shared" si="763"/>
        <v>203</v>
      </c>
      <c r="H5444">
        <f t="shared" si="764"/>
        <v>8902.25</v>
      </c>
      <c r="I5444">
        <f t="shared" si="765"/>
        <v>8699.25</v>
      </c>
      <c r="J5444">
        <f t="shared" si="766"/>
        <v>-12845.875</v>
      </c>
      <c r="K5444">
        <f t="shared" si="767"/>
        <v>21951.125</v>
      </c>
      <c r="L5444">
        <f t="shared" si="769"/>
        <v>0</v>
      </c>
      <c r="M5444">
        <f t="shared" si="770"/>
        <v>0</v>
      </c>
      <c r="N5444">
        <f t="shared" si="768"/>
        <v>0</v>
      </c>
      <c r="O5444">
        <f t="shared" si="771"/>
        <v>74</v>
      </c>
      <c r="P5444" t="str">
        <f>IF(O5444=MAX(O:O), A5444, "")</f>
        <v/>
      </c>
    </row>
    <row r="5445" spans="1:16" x14ac:dyDescent="0.35">
      <c r="A5445">
        <v>1996</v>
      </c>
      <c r="B5445" t="s">
        <v>1712</v>
      </c>
      <c r="C5445" t="s">
        <v>7047</v>
      </c>
      <c r="D5445" t="s">
        <v>13</v>
      </c>
      <c r="E5445" t="s">
        <v>17</v>
      </c>
      <c r="F5445" s="4">
        <v>14132</v>
      </c>
      <c r="G5445">
        <f t="shared" si="763"/>
        <v>203</v>
      </c>
      <c r="H5445">
        <f t="shared" si="764"/>
        <v>8902.25</v>
      </c>
      <c r="I5445">
        <f t="shared" si="765"/>
        <v>8699.25</v>
      </c>
      <c r="J5445">
        <f t="shared" si="766"/>
        <v>-12845.875</v>
      </c>
      <c r="K5445">
        <f t="shared" si="767"/>
        <v>21951.125</v>
      </c>
      <c r="L5445">
        <f t="shared" si="769"/>
        <v>0</v>
      </c>
      <c r="M5445">
        <f t="shared" si="770"/>
        <v>0</v>
      </c>
      <c r="N5445">
        <f t="shared" si="768"/>
        <v>0</v>
      </c>
      <c r="O5445">
        <f t="shared" si="771"/>
        <v>74</v>
      </c>
      <c r="P5445" t="str">
        <f>IF(O5445=MAX(O:O), A5445, "")</f>
        <v/>
      </c>
    </row>
    <row r="5446" spans="1:16" x14ac:dyDescent="0.35">
      <c r="A5446">
        <v>1996</v>
      </c>
      <c r="B5446" t="s">
        <v>1712</v>
      </c>
      <c r="C5446" t="s">
        <v>7048</v>
      </c>
      <c r="D5446" t="s">
        <v>13</v>
      </c>
      <c r="E5446" t="s">
        <v>6443</v>
      </c>
      <c r="F5446" s="4">
        <v>8270</v>
      </c>
      <c r="G5446">
        <f t="shared" si="763"/>
        <v>203</v>
      </c>
      <c r="H5446">
        <f t="shared" si="764"/>
        <v>8902.25</v>
      </c>
      <c r="I5446">
        <f t="shared" si="765"/>
        <v>8699.25</v>
      </c>
      <c r="J5446">
        <f t="shared" si="766"/>
        <v>-12845.875</v>
      </c>
      <c r="K5446">
        <f t="shared" si="767"/>
        <v>21951.125</v>
      </c>
      <c r="L5446">
        <f t="shared" si="769"/>
        <v>0</v>
      </c>
      <c r="M5446">
        <f t="shared" si="770"/>
        <v>0</v>
      </c>
      <c r="N5446">
        <f t="shared" si="768"/>
        <v>0</v>
      </c>
      <c r="O5446">
        <f t="shared" si="771"/>
        <v>74</v>
      </c>
      <c r="P5446" t="str">
        <f>IF(O5446=MAX(O:O), A5446, "")</f>
        <v/>
      </c>
    </row>
    <row r="5447" spans="1:16" x14ac:dyDescent="0.35">
      <c r="A5447">
        <v>1996</v>
      </c>
      <c r="B5447" t="s">
        <v>1712</v>
      </c>
      <c r="C5447" t="s">
        <v>7049</v>
      </c>
      <c r="D5447" t="s">
        <v>13</v>
      </c>
      <c r="E5447" t="s">
        <v>19</v>
      </c>
      <c r="F5447" s="4">
        <v>6117</v>
      </c>
      <c r="G5447">
        <f t="shared" si="763"/>
        <v>203</v>
      </c>
      <c r="H5447">
        <f t="shared" si="764"/>
        <v>8902.25</v>
      </c>
      <c r="I5447">
        <f t="shared" si="765"/>
        <v>8699.25</v>
      </c>
      <c r="J5447">
        <f t="shared" si="766"/>
        <v>-12845.875</v>
      </c>
      <c r="K5447">
        <f t="shared" si="767"/>
        <v>21951.125</v>
      </c>
      <c r="L5447">
        <f t="shared" si="769"/>
        <v>0</v>
      </c>
      <c r="M5447">
        <f t="shared" si="770"/>
        <v>0</v>
      </c>
      <c r="N5447">
        <f t="shared" si="768"/>
        <v>0</v>
      </c>
      <c r="O5447">
        <f t="shared" si="771"/>
        <v>74</v>
      </c>
      <c r="P5447" t="str">
        <f>IF(O5447=MAX(O:O), A5447, "")</f>
        <v/>
      </c>
    </row>
    <row r="5448" spans="1:16" x14ac:dyDescent="0.35">
      <c r="A5448">
        <v>1996</v>
      </c>
      <c r="B5448" t="s">
        <v>1712</v>
      </c>
      <c r="C5448" t="s">
        <v>7050</v>
      </c>
      <c r="D5448" t="s">
        <v>13</v>
      </c>
      <c r="E5448" t="s">
        <v>32</v>
      </c>
      <c r="F5448" s="4">
        <v>3892</v>
      </c>
      <c r="G5448">
        <f t="shared" si="763"/>
        <v>203</v>
      </c>
      <c r="H5448">
        <f t="shared" si="764"/>
        <v>8902.25</v>
      </c>
      <c r="I5448">
        <f t="shared" si="765"/>
        <v>8699.25</v>
      </c>
      <c r="J5448">
        <f t="shared" si="766"/>
        <v>-12845.875</v>
      </c>
      <c r="K5448">
        <f t="shared" si="767"/>
        <v>21951.125</v>
      </c>
      <c r="L5448">
        <f t="shared" si="769"/>
        <v>0</v>
      </c>
      <c r="M5448">
        <f t="shared" si="770"/>
        <v>0</v>
      </c>
      <c r="N5448">
        <f t="shared" si="768"/>
        <v>0</v>
      </c>
      <c r="O5448">
        <f t="shared" si="771"/>
        <v>74</v>
      </c>
      <c r="P5448" t="str">
        <f>IF(O5448=MAX(O:O), A5448, "")</f>
        <v/>
      </c>
    </row>
    <row r="5449" spans="1:16" x14ac:dyDescent="0.35">
      <c r="A5449">
        <v>1996</v>
      </c>
      <c r="B5449" t="s">
        <v>1712</v>
      </c>
      <c r="C5449" t="s">
        <v>7051</v>
      </c>
      <c r="D5449" t="s">
        <v>13</v>
      </c>
      <c r="E5449" t="s">
        <v>19</v>
      </c>
      <c r="F5449" s="4">
        <v>2804</v>
      </c>
      <c r="G5449">
        <f t="shared" si="763"/>
        <v>203</v>
      </c>
      <c r="H5449">
        <f t="shared" si="764"/>
        <v>8902.25</v>
      </c>
      <c r="I5449">
        <f t="shared" si="765"/>
        <v>8699.25</v>
      </c>
      <c r="J5449">
        <f t="shared" si="766"/>
        <v>-12845.875</v>
      </c>
      <c r="K5449">
        <f t="shared" si="767"/>
        <v>21951.125</v>
      </c>
      <c r="L5449">
        <f t="shared" si="769"/>
        <v>0</v>
      </c>
      <c r="M5449">
        <f t="shared" si="770"/>
        <v>0</v>
      </c>
      <c r="N5449">
        <f t="shared" si="768"/>
        <v>0</v>
      </c>
      <c r="O5449">
        <f t="shared" si="771"/>
        <v>74</v>
      </c>
      <c r="P5449" t="str">
        <f>IF(O5449=MAX(O:O), A5449, "")</f>
        <v/>
      </c>
    </row>
    <row r="5450" spans="1:16" x14ac:dyDescent="0.35">
      <c r="A5450">
        <v>1996</v>
      </c>
      <c r="B5450" t="s">
        <v>1712</v>
      </c>
      <c r="C5450" t="s">
        <v>7052</v>
      </c>
      <c r="D5450" t="s">
        <v>13</v>
      </c>
      <c r="E5450" t="s">
        <v>19</v>
      </c>
      <c r="F5450" s="4">
        <v>816</v>
      </c>
      <c r="G5450">
        <f t="shared" si="763"/>
        <v>203</v>
      </c>
      <c r="H5450">
        <f t="shared" si="764"/>
        <v>8902.25</v>
      </c>
      <c r="I5450">
        <f t="shared" si="765"/>
        <v>8699.25</v>
      </c>
      <c r="J5450">
        <f t="shared" si="766"/>
        <v>-12845.875</v>
      </c>
      <c r="K5450">
        <f t="shared" si="767"/>
        <v>21951.125</v>
      </c>
      <c r="L5450">
        <f t="shared" si="769"/>
        <v>0</v>
      </c>
      <c r="M5450">
        <f t="shared" si="770"/>
        <v>0</v>
      </c>
      <c r="N5450">
        <f t="shared" si="768"/>
        <v>0</v>
      </c>
      <c r="O5450">
        <f t="shared" si="771"/>
        <v>74</v>
      </c>
      <c r="P5450" t="str">
        <f>IF(O5450=MAX(O:O), A5450, "")</f>
        <v/>
      </c>
    </row>
    <row r="5451" spans="1:16" x14ac:dyDescent="0.35">
      <c r="A5451">
        <v>1996</v>
      </c>
      <c r="B5451" t="s">
        <v>4360</v>
      </c>
      <c r="C5451" t="s">
        <v>143</v>
      </c>
      <c r="D5451" t="s">
        <v>13</v>
      </c>
      <c r="E5451" t="s">
        <v>68</v>
      </c>
      <c r="F5451" s="4">
        <v>33160</v>
      </c>
      <c r="G5451">
        <f t="shared" si="763"/>
        <v>203</v>
      </c>
      <c r="H5451">
        <f t="shared" si="764"/>
        <v>8902.25</v>
      </c>
      <c r="I5451">
        <f t="shared" si="765"/>
        <v>8699.25</v>
      </c>
      <c r="J5451">
        <f t="shared" si="766"/>
        <v>-12845.875</v>
      </c>
      <c r="K5451">
        <f t="shared" si="767"/>
        <v>21951.125</v>
      </c>
      <c r="L5451">
        <f t="shared" si="769"/>
        <v>0</v>
      </c>
      <c r="M5451">
        <f t="shared" si="770"/>
        <v>1</v>
      </c>
      <c r="N5451">
        <f t="shared" si="768"/>
        <v>1</v>
      </c>
      <c r="O5451">
        <f t="shared" si="771"/>
        <v>75</v>
      </c>
      <c r="P5451" t="str">
        <f>IF(O5451=MAX(O:O), A5451, "")</f>
        <v/>
      </c>
    </row>
    <row r="5452" spans="1:16" x14ac:dyDescent="0.35">
      <c r="A5452">
        <v>1996</v>
      </c>
      <c r="B5452" t="s">
        <v>4360</v>
      </c>
      <c r="C5452" t="s">
        <v>7053</v>
      </c>
      <c r="D5452" t="s">
        <v>13</v>
      </c>
      <c r="E5452" t="s">
        <v>19</v>
      </c>
      <c r="F5452" s="4">
        <v>19846</v>
      </c>
      <c r="G5452">
        <f t="shared" si="763"/>
        <v>203</v>
      </c>
      <c r="H5452">
        <f t="shared" si="764"/>
        <v>8902.25</v>
      </c>
      <c r="I5452">
        <f t="shared" si="765"/>
        <v>8699.25</v>
      </c>
      <c r="J5452">
        <f t="shared" si="766"/>
        <v>-12845.875</v>
      </c>
      <c r="K5452">
        <f t="shared" si="767"/>
        <v>21951.125</v>
      </c>
      <c r="L5452">
        <f t="shared" si="769"/>
        <v>0</v>
      </c>
      <c r="M5452">
        <f t="shared" si="770"/>
        <v>0</v>
      </c>
      <c r="N5452">
        <f t="shared" si="768"/>
        <v>0</v>
      </c>
      <c r="O5452">
        <f t="shared" si="771"/>
        <v>75</v>
      </c>
      <c r="P5452" t="str">
        <f>IF(O5452=MAX(O:O), A5452, "")</f>
        <v/>
      </c>
    </row>
    <row r="5453" spans="1:16" x14ac:dyDescent="0.35">
      <c r="A5453">
        <v>1996</v>
      </c>
      <c r="B5453" t="s">
        <v>4360</v>
      </c>
      <c r="C5453" t="s">
        <v>7054</v>
      </c>
      <c r="D5453" t="s">
        <v>13</v>
      </c>
      <c r="E5453" t="s">
        <v>17</v>
      </c>
      <c r="F5453" s="4">
        <v>11760</v>
      </c>
      <c r="G5453">
        <f t="shared" si="763"/>
        <v>203</v>
      </c>
      <c r="H5453">
        <f t="shared" si="764"/>
        <v>8902.25</v>
      </c>
      <c r="I5453">
        <f t="shared" si="765"/>
        <v>8699.25</v>
      </c>
      <c r="J5453">
        <f t="shared" si="766"/>
        <v>-12845.875</v>
      </c>
      <c r="K5453">
        <f t="shared" si="767"/>
        <v>21951.125</v>
      </c>
      <c r="L5453">
        <f t="shared" si="769"/>
        <v>0</v>
      </c>
      <c r="M5453">
        <f t="shared" si="770"/>
        <v>0</v>
      </c>
      <c r="N5453">
        <f t="shared" si="768"/>
        <v>0</v>
      </c>
      <c r="O5453">
        <f t="shared" si="771"/>
        <v>75</v>
      </c>
      <c r="P5453" t="str">
        <f>IF(O5453=MAX(O:O), A5453, "")</f>
        <v/>
      </c>
    </row>
    <row r="5454" spans="1:16" x14ac:dyDescent="0.35">
      <c r="A5454">
        <v>1996</v>
      </c>
      <c r="B5454" t="s">
        <v>4360</v>
      </c>
      <c r="C5454" t="s">
        <v>7055</v>
      </c>
      <c r="D5454" t="s">
        <v>13</v>
      </c>
      <c r="E5454" t="s">
        <v>32</v>
      </c>
      <c r="F5454" s="4">
        <v>11159</v>
      </c>
      <c r="G5454">
        <f t="shared" si="763"/>
        <v>203</v>
      </c>
      <c r="H5454">
        <f t="shared" si="764"/>
        <v>8902.25</v>
      </c>
      <c r="I5454">
        <f t="shared" si="765"/>
        <v>8699.25</v>
      </c>
      <c r="J5454">
        <f t="shared" si="766"/>
        <v>-12845.875</v>
      </c>
      <c r="K5454">
        <f t="shared" si="767"/>
        <v>21951.125</v>
      </c>
      <c r="L5454">
        <f t="shared" si="769"/>
        <v>0</v>
      </c>
      <c r="M5454">
        <f t="shared" si="770"/>
        <v>0</v>
      </c>
      <c r="N5454">
        <f t="shared" si="768"/>
        <v>0</v>
      </c>
      <c r="O5454">
        <f t="shared" si="771"/>
        <v>75</v>
      </c>
      <c r="P5454" t="str">
        <f>IF(O5454=MAX(O:O), A5454, "")</f>
        <v/>
      </c>
    </row>
    <row r="5455" spans="1:16" x14ac:dyDescent="0.35">
      <c r="A5455">
        <v>1996</v>
      </c>
      <c r="B5455" t="s">
        <v>4360</v>
      </c>
      <c r="C5455" t="s">
        <v>7056</v>
      </c>
      <c r="D5455" t="s">
        <v>13</v>
      </c>
      <c r="E5455" t="s">
        <v>19</v>
      </c>
      <c r="F5455" s="4">
        <v>3168</v>
      </c>
      <c r="G5455">
        <f t="shared" si="763"/>
        <v>203</v>
      </c>
      <c r="H5455">
        <f t="shared" si="764"/>
        <v>8902.25</v>
      </c>
      <c r="I5455">
        <f t="shared" si="765"/>
        <v>8699.25</v>
      </c>
      <c r="J5455">
        <f t="shared" si="766"/>
        <v>-12845.875</v>
      </c>
      <c r="K5455">
        <f t="shared" si="767"/>
        <v>21951.125</v>
      </c>
      <c r="L5455">
        <f t="shared" si="769"/>
        <v>0</v>
      </c>
      <c r="M5455">
        <f t="shared" si="770"/>
        <v>0</v>
      </c>
      <c r="N5455">
        <f t="shared" si="768"/>
        <v>0</v>
      </c>
      <c r="O5455">
        <f t="shared" si="771"/>
        <v>75</v>
      </c>
      <c r="P5455" t="str">
        <f>IF(O5455=MAX(O:O), A5455, "")</f>
        <v/>
      </c>
    </row>
    <row r="5456" spans="1:16" x14ac:dyDescent="0.35">
      <c r="A5456">
        <v>1996</v>
      </c>
      <c r="B5456" t="s">
        <v>4360</v>
      </c>
      <c r="C5456" t="s">
        <v>7057</v>
      </c>
      <c r="D5456" t="s">
        <v>13</v>
      </c>
      <c r="E5456" t="s">
        <v>6443</v>
      </c>
      <c r="F5456" s="4">
        <v>962</v>
      </c>
      <c r="G5456">
        <f t="shared" si="763"/>
        <v>203</v>
      </c>
      <c r="H5456">
        <f t="shared" si="764"/>
        <v>8902.25</v>
      </c>
      <c r="I5456">
        <f t="shared" si="765"/>
        <v>8699.25</v>
      </c>
      <c r="J5456">
        <f t="shared" si="766"/>
        <v>-12845.875</v>
      </c>
      <c r="K5456">
        <f t="shared" si="767"/>
        <v>21951.125</v>
      </c>
      <c r="L5456">
        <f t="shared" si="769"/>
        <v>0</v>
      </c>
      <c r="M5456">
        <f t="shared" si="770"/>
        <v>0</v>
      </c>
      <c r="N5456">
        <f t="shared" si="768"/>
        <v>0</v>
      </c>
      <c r="O5456">
        <f t="shared" si="771"/>
        <v>75</v>
      </c>
      <c r="P5456" t="str">
        <f>IF(O5456=MAX(O:O), A5456, "")</f>
        <v/>
      </c>
    </row>
    <row r="5457" spans="1:16" x14ac:dyDescent="0.35">
      <c r="A5457">
        <v>1996</v>
      </c>
      <c r="B5457" t="s">
        <v>4360</v>
      </c>
      <c r="C5457" t="s">
        <v>7058</v>
      </c>
      <c r="D5457" t="s">
        <v>13</v>
      </c>
      <c r="E5457" t="s">
        <v>19</v>
      </c>
      <c r="F5457" s="4">
        <v>930</v>
      </c>
      <c r="G5457">
        <f t="shared" si="763"/>
        <v>203</v>
      </c>
      <c r="H5457">
        <f t="shared" si="764"/>
        <v>8902.25</v>
      </c>
      <c r="I5457">
        <f t="shared" si="765"/>
        <v>8699.25</v>
      </c>
      <c r="J5457">
        <f t="shared" si="766"/>
        <v>-12845.875</v>
      </c>
      <c r="K5457">
        <f t="shared" si="767"/>
        <v>21951.125</v>
      </c>
      <c r="L5457">
        <f t="shared" si="769"/>
        <v>0</v>
      </c>
      <c r="M5457">
        <f t="shared" si="770"/>
        <v>0</v>
      </c>
      <c r="N5457">
        <f t="shared" si="768"/>
        <v>0</v>
      </c>
      <c r="O5457">
        <f t="shared" si="771"/>
        <v>75</v>
      </c>
      <c r="P5457" t="str">
        <f>IF(O5457=MAX(O:O), A5457, "")</f>
        <v/>
      </c>
    </row>
    <row r="5458" spans="1:16" x14ac:dyDescent="0.35">
      <c r="A5458">
        <v>1996</v>
      </c>
      <c r="B5458" t="s">
        <v>4360</v>
      </c>
      <c r="C5458" t="s">
        <v>7059</v>
      </c>
      <c r="D5458" t="s">
        <v>13</v>
      </c>
      <c r="E5458" t="s">
        <v>19</v>
      </c>
      <c r="F5458" s="4">
        <v>887</v>
      </c>
      <c r="G5458">
        <f t="shared" si="763"/>
        <v>203</v>
      </c>
      <c r="H5458">
        <f t="shared" si="764"/>
        <v>8902.25</v>
      </c>
      <c r="I5458">
        <f t="shared" si="765"/>
        <v>8699.25</v>
      </c>
      <c r="J5458">
        <f t="shared" si="766"/>
        <v>-12845.875</v>
      </c>
      <c r="K5458">
        <f t="shared" si="767"/>
        <v>21951.125</v>
      </c>
      <c r="L5458">
        <f t="shared" si="769"/>
        <v>0</v>
      </c>
      <c r="M5458">
        <f t="shared" si="770"/>
        <v>0</v>
      </c>
      <c r="N5458">
        <f t="shared" si="768"/>
        <v>0</v>
      </c>
      <c r="O5458">
        <f t="shared" si="771"/>
        <v>75</v>
      </c>
      <c r="P5458" t="str">
        <f>IF(O5458=MAX(O:O), A5458, "")</f>
        <v/>
      </c>
    </row>
    <row r="5459" spans="1:16" x14ac:dyDescent="0.35">
      <c r="A5459">
        <v>1996</v>
      </c>
      <c r="B5459" t="s">
        <v>4360</v>
      </c>
      <c r="C5459" t="s">
        <v>7060</v>
      </c>
      <c r="D5459" t="s">
        <v>13</v>
      </c>
      <c r="E5459" t="s">
        <v>19</v>
      </c>
      <c r="F5459" s="4">
        <v>487</v>
      </c>
      <c r="G5459">
        <f t="shared" si="763"/>
        <v>203</v>
      </c>
      <c r="H5459">
        <f t="shared" si="764"/>
        <v>8902.25</v>
      </c>
      <c r="I5459">
        <f t="shared" si="765"/>
        <v>8699.25</v>
      </c>
      <c r="J5459">
        <f t="shared" si="766"/>
        <v>-12845.875</v>
      </c>
      <c r="K5459">
        <f t="shared" si="767"/>
        <v>21951.125</v>
      </c>
      <c r="L5459">
        <f t="shared" si="769"/>
        <v>0</v>
      </c>
      <c r="M5459">
        <f t="shared" si="770"/>
        <v>0</v>
      </c>
      <c r="N5459">
        <f t="shared" si="768"/>
        <v>0</v>
      </c>
      <c r="O5459">
        <f t="shared" si="771"/>
        <v>75</v>
      </c>
      <c r="P5459" t="str">
        <f>IF(O5459=MAX(O:O), A5459, "")</f>
        <v/>
      </c>
    </row>
    <row r="5460" spans="1:16" x14ac:dyDescent="0.35">
      <c r="A5460">
        <v>1996</v>
      </c>
      <c r="B5460" t="s">
        <v>4360</v>
      </c>
      <c r="C5460" t="s">
        <v>7061</v>
      </c>
      <c r="D5460" t="s">
        <v>13</v>
      </c>
      <c r="E5460" t="s">
        <v>19</v>
      </c>
      <c r="F5460" s="4">
        <v>371</v>
      </c>
      <c r="G5460">
        <f t="shared" si="763"/>
        <v>203</v>
      </c>
      <c r="H5460">
        <f t="shared" si="764"/>
        <v>8902.25</v>
      </c>
      <c r="I5460">
        <f t="shared" si="765"/>
        <v>8699.25</v>
      </c>
      <c r="J5460">
        <f t="shared" si="766"/>
        <v>-12845.875</v>
      </c>
      <c r="K5460">
        <f t="shared" si="767"/>
        <v>21951.125</v>
      </c>
      <c r="L5460">
        <f t="shared" si="769"/>
        <v>0</v>
      </c>
      <c r="M5460">
        <f t="shared" si="770"/>
        <v>0</v>
      </c>
      <c r="N5460">
        <f t="shared" si="768"/>
        <v>0</v>
      </c>
      <c r="O5460">
        <f t="shared" si="771"/>
        <v>75</v>
      </c>
      <c r="P5460" t="str">
        <f>IF(O5460=MAX(O:O), A5460, "")</f>
        <v/>
      </c>
    </row>
    <row r="5461" spans="1:16" x14ac:dyDescent="0.35">
      <c r="A5461">
        <v>1996</v>
      </c>
      <c r="B5461" t="s">
        <v>4367</v>
      </c>
      <c r="C5461" t="s">
        <v>5557</v>
      </c>
      <c r="D5461" t="s">
        <v>13</v>
      </c>
      <c r="E5461" t="s">
        <v>68</v>
      </c>
      <c r="F5461" s="4">
        <v>46928</v>
      </c>
      <c r="G5461">
        <f t="shared" si="763"/>
        <v>203</v>
      </c>
      <c r="H5461">
        <f t="shared" si="764"/>
        <v>8902.25</v>
      </c>
      <c r="I5461">
        <f t="shared" si="765"/>
        <v>8699.25</v>
      </c>
      <c r="J5461">
        <f t="shared" si="766"/>
        <v>-12845.875</v>
      </c>
      <c r="K5461">
        <f t="shared" si="767"/>
        <v>21951.125</v>
      </c>
      <c r="L5461">
        <f t="shared" si="769"/>
        <v>0</v>
      </c>
      <c r="M5461">
        <f t="shared" si="770"/>
        <v>1</v>
      </c>
      <c r="N5461">
        <f t="shared" si="768"/>
        <v>1</v>
      </c>
      <c r="O5461">
        <f t="shared" si="771"/>
        <v>76</v>
      </c>
      <c r="P5461" t="str">
        <f>IF(O5461=MAX(O:O), A5461, "")</f>
        <v/>
      </c>
    </row>
    <row r="5462" spans="1:16" x14ac:dyDescent="0.35">
      <c r="A5462">
        <v>1996</v>
      </c>
      <c r="B5462" t="s">
        <v>4367</v>
      </c>
      <c r="C5462" t="s">
        <v>4380</v>
      </c>
      <c r="D5462" t="s">
        <v>13</v>
      </c>
      <c r="E5462" t="s">
        <v>17</v>
      </c>
      <c r="F5462" s="4">
        <v>40166</v>
      </c>
      <c r="G5462">
        <f t="shared" si="763"/>
        <v>203</v>
      </c>
      <c r="H5462">
        <f t="shared" si="764"/>
        <v>8902.25</v>
      </c>
      <c r="I5462">
        <f t="shared" si="765"/>
        <v>8699.25</v>
      </c>
      <c r="J5462">
        <f t="shared" si="766"/>
        <v>-12845.875</v>
      </c>
      <c r="K5462">
        <f t="shared" si="767"/>
        <v>21951.125</v>
      </c>
      <c r="L5462">
        <f t="shared" si="769"/>
        <v>0</v>
      </c>
      <c r="M5462">
        <f t="shared" si="770"/>
        <v>1</v>
      </c>
      <c r="N5462">
        <f t="shared" si="768"/>
        <v>1</v>
      </c>
      <c r="O5462">
        <f t="shared" si="771"/>
        <v>77</v>
      </c>
      <c r="P5462" t="str">
        <f>IF(O5462=MAX(O:O), A5462, "")</f>
        <v/>
      </c>
    </row>
    <row r="5463" spans="1:16" x14ac:dyDescent="0.35">
      <c r="A5463">
        <v>1996</v>
      </c>
      <c r="B5463" t="s">
        <v>4367</v>
      </c>
      <c r="C5463" t="s">
        <v>4380</v>
      </c>
      <c r="D5463" t="s">
        <v>13</v>
      </c>
      <c r="E5463" t="s">
        <v>17</v>
      </c>
      <c r="F5463" s="4">
        <v>40166</v>
      </c>
      <c r="G5463">
        <f t="shared" si="763"/>
        <v>203</v>
      </c>
      <c r="H5463">
        <f t="shared" si="764"/>
        <v>8902.25</v>
      </c>
      <c r="I5463">
        <f t="shared" si="765"/>
        <v>8699.25</v>
      </c>
      <c r="J5463">
        <f t="shared" si="766"/>
        <v>-12845.875</v>
      </c>
      <c r="K5463">
        <f t="shared" si="767"/>
        <v>21951.125</v>
      </c>
      <c r="L5463">
        <f t="shared" si="769"/>
        <v>0</v>
      </c>
      <c r="M5463">
        <f t="shared" si="770"/>
        <v>1</v>
      </c>
      <c r="N5463">
        <f t="shared" si="768"/>
        <v>1</v>
      </c>
      <c r="O5463">
        <f t="shared" si="771"/>
        <v>78</v>
      </c>
      <c r="P5463" t="str">
        <f>IF(O5463=MAX(O:O), A5463, "")</f>
        <v/>
      </c>
    </row>
    <row r="5464" spans="1:16" x14ac:dyDescent="0.35">
      <c r="A5464">
        <v>1996</v>
      </c>
      <c r="B5464" t="s">
        <v>4367</v>
      </c>
      <c r="C5464" t="s">
        <v>7062</v>
      </c>
      <c r="D5464" t="s">
        <v>13</v>
      </c>
      <c r="E5464" t="s">
        <v>32</v>
      </c>
      <c r="F5464" s="4">
        <v>2143</v>
      </c>
      <c r="G5464">
        <f t="shared" si="763"/>
        <v>203</v>
      </c>
      <c r="H5464">
        <f t="shared" si="764"/>
        <v>8902.25</v>
      </c>
      <c r="I5464">
        <f t="shared" si="765"/>
        <v>8699.25</v>
      </c>
      <c r="J5464">
        <f t="shared" si="766"/>
        <v>-12845.875</v>
      </c>
      <c r="K5464">
        <f t="shared" si="767"/>
        <v>21951.125</v>
      </c>
      <c r="L5464">
        <f t="shared" si="769"/>
        <v>0</v>
      </c>
      <c r="M5464">
        <f t="shared" si="770"/>
        <v>0</v>
      </c>
      <c r="N5464">
        <f t="shared" si="768"/>
        <v>0</v>
      </c>
      <c r="O5464">
        <f t="shared" si="771"/>
        <v>78</v>
      </c>
      <c r="P5464" t="str">
        <f>IF(O5464=MAX(O:O), A5464, "")</f>
        <v/>
      </c>
    </row>
    <row r="5465" spans="1:16" x14ac:dyDescent="0.35">
      <c r="A5465">
        <v>1996</v>
      </c>
      <c r="B5465" t="s">
        <v>4367</v>
      </c>
      <c r="C5465" t="s">
        <v>7063</v>
      </c>
      <c r="D5465" t="s">
        <v>13</v>
      </c>
      <c r="E5465" t="s">
        <v>6443</v>
      </c>
      <c r="F5465" s="4">
        <v>174</v>
      </c>
      <c r="G5465">
        <f t="shared" si="763"/>
        <v>203</v>
      </c>
      <c r="H5465">
        <f t="shared" si="764"/>
        <v>8902.25</v>
      </c>
      <c r="I5465">
        <f t="shared" si="765"/>
        <v>8699.25</v>
      </c>
      <c r="J5465">
        <f t="shared" si="766"/>
        <v>-12845.875</v>
      </c>
      <c r="K5465">
        <f t="shared" si="767"/>
        <v>21951.125</v>
      </c>
      <c r="L5465">
        <f t="shared" si="769"/>
        <v>0</v>
      </c>
      <c r="M5465">
        <f t="shared" si="770"/>
        <v>0</v>
      </c>
      <c r="N5465">
        <f t="shared" si="768"/>
        <v>0</v>
      </c>
      <c r="O5465">
        <f t="shared" si="771"/>
        <v>78</v>
      </c>
      <c r="P5465" t="str">
        <f>IF(O5465=MAX(O:O), A5465, "")</f>
        <v/>
      </c>
    </row>
    <row r="5466" spans="1:16" x14ac:dyDescent="0.35">
      <c r="A5466">
        <v>1996</v>
      </c>
      <c r="B5466" t="s">
        <v>4367</v>
      </c>
      <c r="C5466" t="s">
        <v>7064</v>
      </c>
      <c r="D5466" t="s">
        <v>13</v>
      </c>
      <c r="E5466" t="s">
        <v>19</v>
      </c>
      <c r="F5466" s="4">
        <v>158</v>
      </c>
      <c r="G5466">
        <f t="shared" si="763"/>
        <v>203</v>
      </c>
      <c r="H5466">
        <f t="shared" si="764"/>
        <v>8902.25</v>
      </c>
      <c r="I5466">
        <f t="shared" si="765"/>
        <v>8699.25</v>
      </c>
      <c r="J5466">
        <f t="shared" si="766"/>
        <v>-12845.875</v>
      </c>
      <c r="K5466">
        <f t="shared" si="767"/>
        <v>21951.125</v>
      </c>
      <c r="L5466">
        <f t="shared" si="769"/>
        <v>0</v>
      </c>
      <c r="M5466">
        <f t="shared" si="770"/>
        <v>0</v>
      </c>
      <c r="N5466">
        <f t="shared" si="768"/>
        <v>0</v>
      </c>
      <c r="O5466">
        <f t="shared" si="771"/>
        <v>78</v>
      </c>
      <c r="P5466" t="str">
        <f>IF(O5466=MAX(O:O), A5466, "")</f>
        <v/>
      </c>
    </row>
    <row r="5467" spans="1:16" x14ac:dyDescent="0.35">
      <c r="A5467">
        <v>1996</v>
      </c>
      <c r="B5467" t="s">
        <v>4378</v>
      </c>
      <c r="C5467" t="s">
        <v>7065</v>
      </c>
      <c r="D5467" t="s">
        <v>13</v>
      </c>
      <c r="E5467" t="s">
        <v>68</v>
      </c>
      <c r="F5467" s="4">
        <v>47894</v>
      </c>
      <c r="G5467">
        <f t="shared" si="763"/>
        <v>203</v>
      </c>
      <c r="H5467">
        <f t="shared" si="764"/>
        <v>8902.25</v>
      </c>
      <c r="I5467">
        <f t="shared" si="765"/>
        <v>8699.25</v>
      </c>
      <c r="J5467">
        <f t="shared" si="766"/>
        <v>-12845.875</v>
      </c>
      <c r="K5467">
        <f t="shared" si="767"/>
        <v>21951.125</v>
      </c>
      <c r="L5467">
        <f t="shared" si="769"/>
        <v>0</v>
      </c>
      <c r="M5467">
        <f t="shared" si="770"/>
        <v>1</v>
      </c>
      <c r="N5467">
        <f t="shared" si="768"/>
        <v>1</v>
      </c>
      <c r="O5467">
        <f t="shared" si="771"/>
        <v>79</v>
      </c>
      <c r="P5467" t="str">
        <f>IF(O5467=MAX(O:O), A5467, "")</f>
        <v/>
      </c>
    </row>
    <row r="5468" spans="1:16" x14ac:dyDescent="0.35">
      <c r="A5468">
        <v>1996</v>
      </c>
      <c r="B5468" t="s">
        <v>4378</v>
      </c>
      <c r="C5468" t="s">
        <v>7066</v>
      </c>
      <c r="D5468" t="s">
        <v>13</v>
      </c>
      <c r="E5468" t="s">
        <v>17</v>
      </c>
      <c r="F5468" s="4">
        <v>17339</v>
      </c>
      <c r="G5468">
        <f t="shared" si="763"/>
        <v>203</v>
      </c>
      <c r="H5468">
        <f t="shared" si="764"/>
        <v>8902.25</v>
      </c>
      <c r="I5468">
        <f t="shared" si="765"/>
        <v>8699.25</v>
      </c>
      <c r="J5468">
        <f t="shared" si="766"/>
        <v>-12845.875</v>
      </c>
      <c r="K5468">
        <f t="shared" si="767"/>
        <v>21951.125</v>
      </c>
      <c r="L5468">
        <f t="shared" si="769"/>
        <v>0</v>
      </c>
      <c r="M5468">
        <f t="shared" si="770"/>
        <v>0</v>
      </c>
      <c r="N5468">
        <f t="shared" si="768"/>
        <v>0</v>
      </c>
      <c r="O5468">
        <f t="shared" si="771"/>
        <v>79</v>
      </c>
      <c r="P5468" t="str">
        <f>IF(O5468=MAX(O:O), A5468, "")</f>
        <v/>
      </c>
    </row>
    <row r="5469" spans="1:16" x14ac:dyDescent="0.35">
      <c r="A5469">
        <v>1996</v>
      </c>
      <c r="B5469" t="s">
        <v>4378</v>
      </c>
      <c r="C5469" t="s">
        <v>7067</v>
      </c>
      <c r="D5469" t="s">
        <v>13</v>
      </c>
      <c r="E5469" t="s">
        <v>32</v>
      </c>
      <c r="F5469" s="4">
        <v>1642</v>
      </c>
      <c r="G5469">
        <f t="shared" si="763"/>
        <v>203</v>
      </c>
      <c r="H5469">
        <f t="shared" si="764"/>
        <v>8902.25</v>
      </c>
      <c r="I5469">
        <f t="shared" si="765"/>
        <v>8699.25</v>
      </c>
      <c r="J5469">
        <f t="shared" si="766"/>
        <v>-12845.875</v>
      </c>
      <c r="K5469">
        <f t="shared" si="767"/>
        <v>21951.125</v>
      </c>
      <c r="L5469">
        <f t="shared" si="769"/>
        <v>0</v>
      </c>
      <c r="M5469">
        <f t="shared" si="770"/>
        <v>0</v>
      </c>
      <c r="N5469">
        <f t="shared" si="768"/>
        <v>0</v>
      </c>
      <c r="O5469">
        <f t="shared" si="771"/>
        <v>79</v>
      </c>
      <c r="P5469" t="str">
        <f>IF(O5469=MAX(O:O), A5469, "")</f>
        <v/>
      </c>
    </row>
    <row r="5470" spans="1:16" x14ac:dyDescent="0.35">
      <c r="A5470">
        <v>1996</v>
      </c>
      <c r="B5470" t="s">
        <v>4378</v>
      </c>
      <c r="C5470" t="s">
        <v>6214</v>
      </c>
      <c r="D5470" t="s">
        <v>13</v>
      </c>
      <c r="E5470" t="s">
        <v>19</v>
      </c>
      <c r="F5470" s="4">
        <v>590</v>
      </c>
      <c r="G5470">
        <f t="shared" si="763"/>
        <v>203</v>
      </c>
      <c r="H5470">
        <f t="shared" si="764"/>
        <v>8902.25</v>
      </c>
      <c r="I5470">
        <f t="shared" si="765"/>
        <v>8699.25</v>
      </c>
      <c r="J5470">
        <f t="shared" si="766"/>
        <v>-12845.875</v>
      </c>
      <c r="K5470">
        <f t="shared" si="767"/>
        <v>21951.125</v>
      </c>
      <c r="L5470">
        <f t="shared" si="769"/>
        <v>0</v>
      </c>
      <c r="M5470">
        <f t="shared" si="770"/>
        <v>0</v>
      </c>
      <c r="N5470">
        <f t="shared" si="768"/>
        <v>0</v>
      </c>
      <c r="O5470">
        <f t="shared" si="771"/>
        <v>79</v>
      </c>
      <c r="P5470" t="str">
        <f>IF(O5470=MAX(O:O), A5470, "")</f>
        <v/>
      </c>
    </row>
    <row r="5471" spans="1:16" x14ac:dyDescent="0.35">
      <c r="A5471">
        <v>1996</v>
      </c>
      <c r="B5471" t="s">
        <v>4378</v>
      </c>
      <c r="C5471" t="s">
        <v>7068</v>
      </c>
      <c r="D5471" t="s">
        <v>13</v>
      </c>
      <c r="E5471" t="s">
        <v>19</v>
      </c>
      <c r="F5471" s="4">
        <v>373</v>
      </c>
      <c r="G5471">
        <f t="shared" si="763"/>
        <v>203</v>
      </c>
      <c r="H5471">
        <f t="shared" si="764"/>
        <v>8902.25</v>
      </c>
      <c r="I5471">
        <f t="shared" si="765"/>
        <v>8699.25</v>
      </c>
      <c r="J5471">
        <f t="shared" si="766"/>
        <v>-12845.875</v>
      </c>
      <c r="K5471">
        <f t="shared" si="767"/>
        <v>21951.125</v>
      </c>
      <c r="L5471">
        <f t="shared" si="769"/>
        <v>0</v>
      </c>
      <c r="M5471">
        <f t="shared" si="770"/>
        <v>0</v>
      </c>
      <c r="N5471">
        <f t="shared" si="768"/>
        <v>0</v>
      </c>
      <c r="O5471">
        <f t="shared" si="771"/>
        <v>79</v>
      </c>
      <c r="P5471" t="str">
        <f>IF(O5471=MAX(O:O), A5471, "")</f>
        <v/>
      </c>
    </row>
    <row r="5472" spans="1:16" x14ac:dyDescent="0.35">
      <c r="A5472">
        <v>1996</v>
      </c>
      <c r="B5472" t="s">
        <v>4385</v>
      </c>
      <c r="C5472" t="s">
        <v>5567</v>
      </c>
      <c r="D5472" t="s">
        <v>96</v>
      </c>
      <c r="E5472" t="s">
        <v>68</v>
      </c>
      <c r="F5472" s="4">
        <v>28656</v>
      </c>
      <c r="G5472">
        <f t="shared" si="763"/>
        <v>203</v>
      </c>
      <c r="H5472">
        <f t="shared" si="764"/>
        <v>8902.25</v>
      </c>
      <c r="I5472">
        <f t="shared" si="765"/>
        <v>8699.25</v>
      </c>
      <c r="J5472">
        <f t="shared" si="766"/>
        <v>-12845.875</v>
      </c>
      <c r="K5472">
        <f t="shared" si="767"/>
        <v>21951.125</v>
      </c>
      <c r="L5472">
        <f t="shared" si="769"/>
        <v>0</v>
      </c>
      <c r="M5472">
        <f t="shared" si="770"/>
        <v>1</v>
      </c>
      <c r="N5472">
        <f t="shared" si="768"/>
        <v>1</v>
      </c>
      <c r="O5472">
        <f t="shared" si="771"/>
        <v>80</v>
      </c>
      <c r="P5472" t="str">
        <f>IF(O5472=MAX(O:O), A5472, "")</f>
        <v/>
      </c>
    </row>
    <row r="5473" spans="1:16" x14ac:dyDescent="0.35">
      <c r="A5473">
        <v>1996</v>
      </c>
      <c r="B5473" t="s">
        <v>4385</v>
      </c>
      <c r="C5473" t="s">
        <v>7069</v>
      </c>
      <c r="D5473" t="s">
        <v>13</v>
      </c>
      <c r="E5473" t="s">
        <v>19</v>
      </c>
      <c r="F5473" s="4">
        <v>18790</v>
      </c>
      <c r="G5473">
        <f t="shared" si="763"/>
        <v>203</v>
      </c>
      <c r="H5473">
        <f t="shared" si="764"/>
        <v>8902.25</v>
      </c>
      <c r="I5473">
        <f t="shared" si="765"/>
        <v>8699.25</v>
      </c>
      <c r="J5473">
        <f t="shared" si="766"/>
        <v>-12845.875</v>
      </c>
      <c r="K5473">
        <f t="shared" si="767"/>
        <v>21951.125</v>
      </c>
      <c r="L5473">
        <f t="shared" si="769"/>
        <v>0</v>
      </c>
      <c r="M5473">
        <f t="shared" si="770"/>
        <v>0</v>
      </c>
      <c r="N5473">
        <f t="shared" si="768"/>
        <v>0</v>
      </c>
      <c r="O5473">
        <f t="shared" si="771"/>
        <v>80</v>
      </c>
      <c r="P5473" t="str">
        <f>IF(O5473=MAX(O:O), A5473, "")</f>
        <v/>
      </c>
    </row>
    <row r="5474" spans="1:16" x14ac:dyDescent="0.35">
      <c r="A5474">
        <v>1996</v>
      </c>
      <c r="B5474" t="s">
        <v>4385</v>
      </c>
      <c r="C5474" t="s">
        <v>7070</v>
      </c>
      <c r="D5474" t="s">
        <v>13</v>
      </c>
      <c r="E5474" t="s">
        <v>19</v>
      </c>
      <c r="F5474" s="4">
        <v>10484</v>
      </c>
      <c r="G5474">
        <f t="shared" si="763"/>
        <v>203</v>
      </c>
      <c r="H5474">
        <f t="shared" si="764"/>
        <v>8902.25</v>
      </c>
      <c r="I5474">
        <f t="shared" si="765"/>
        <v>8699.25</v>
      </c>
      <c r="J5474">
        <f t="shared" si="766"/>
        <v>-12845.875</v>
      </c>
      <c r="K5474">
        <f t="shared" si="767"/>
        <v>21951.125</v>
      </c>
      <c r="L5474">
        <f t="shared" si="769"/>
        <v>0</v>
      </c>
      <c r="M5474">
        <f t="shared" si="770"/>
        <v>0</v>
      </c>
      <c r="N5474">
        <f t="shared" si="768"/>
        <v>0</v>
      </c>
      <c r="O5474">
        <f t="shared" si="771"/>
        <v>80</v>
      </c>
      <c r="P5474" t="str">
        <f>IF(O5474=MAX(O:O), A5474, "")</f>
        <v/>
      </c>
    </row>
    <row r="5475" spans="1:16" x14ac:dyDescent="0.35">
      <c r="A5475">
        <v>1996</v>
      </c>
      <c r="B5475" t="s">
        <v>4385</v>
      </c>
      <c r="C5475" t="s">
        <v>7070</v>
      </c>
      <c r="D5475" t="s">
        <v>13</v>
      </c>
      <c r="E5475" t="s">
        <v>19</v>
      </c>
      <c r="F5475" s="4">
        <v>10484</v>
      </c>
      <c r="G5475">
        <f t="shared" si="763"/>
        <v>203</v>
      </c>
      <c r="H5475">
        <f t="shared" si="764"/>
        <v>8902.25</v>
      </c>
      <c r="I5475">
        <f t="shared" si="765"/>
        <v>8699.25</v>
      </c>
      <c r="J5475">
        <f t="shared" si="766"/>
        <v>-12845.875</v>
      </c>
      <c r="K5475">
        <f t="shared" si="767"/>
        <v>21951.125</v>
      </c>
      <c r="L5475">
        <f t="shared" si="769"/>
        <v>0</v>
      </c>
      <c r="M5475">
        <f t="shared" si="770"/>
        <v>0</v>
      </c>
      <c r="N5475">
        <f t="shared" si="768"/>
        <v>0</v>
      </c>
      <c r="O5475">
        <f t="shared" si="771"/>
        <v>80</v>
      </c>
      <c r="P5475" t="str">
        <f>IF(O5475=MAX(O:O), A5475, "")</f>
        <v/>
      </c>
    </row>
    <row r="5476" spans="1:16" x14ac:dyDescent="0.35">
      <c r="A5476">
        <v>1996</v>
      </c>
      <c r="B5476" t="s">
        <v>4385</v>
      </c>
      <c r="C5476" t="s">
        <v>7071</v>
      </c>
      <c r="D5476" t="s">
        <v>13</v>
      </c>
      <c r="E5476" t="s">
        <v>17</v>
      </c>
      <c r="F5476" s="4">
        <v>5231</v>
      </c>
      <c r="G5476">
        <f t="shared" si="763"/>
        <v>203</v>
      </c>
      <c r="H5476">
        <f t="shared" si="764"/>
        <v>8902.25</v>
      </c>
      <c r="I5476">
        <f t="shared" si="765"/>
        <v>8699.25</v>
      </c>
      <c r="J5476">
        <f t="shared" si="766"/>
        <v>-12845.875</v>
      </c>
      <c r="K5476">
        <f t="shared" si="767"/>
        <v>21951.125</v>
      </c>
      <c r="L5476">
        <f t="shared" si="769"/>
        <v>0</v>
      </c>
      <c r="M5476">
        <f t="shared" si="770"/>
        <v>0</v>
      </c>
      <c r="N5476">
        <f t="shared" si="768"/>
        <v>0</v>
      </c>
      <c r="O5476">
        <f t="shared" si="771"/>
        <v>80</v>
      </c>
      <c r="P5476" t="str">
        <f>IF(O5476=MAX(O:O), A5476, "")</f>
        <v/>
      </c>
    </row>
    <row r="5477" spans="1:16" x14ac:dyDescent="0.35">
      <c r="A5477">
        <v>1996</v>
      </c>
      <c r="B5477" t="s">
        <v>4385</v>
      </c>
      <c r="C5477" t="s">
        <v>7072</v>
      </c>
      <c r="D5477" t="s">
        <v>13</v>
      </c>
      <c r="E5477" t="s">
        <v>32</v>
      </c>
      <c r="F5477" s="4">
        <v>2738</v>
      </c>
      <c r="G5477">
        <f t="shared" si="763"/>
        <v>203</v>
      </c>
      <c r="H5477">
        <f t="shared" si="764"/>
        <v>8902.25</v>
      </c>
      <c r="I5477">
        <f t="shared" si="765"/>
        <v>8699.25</v>
      </c>
      <c r="J5477">
        <f t="shared" si="766"/>
        <v>-12845.875</v>
      </c>
      <c r="K5477">
        <f t="shared" si="767"/>
        <v>21951.125</v>
      </c>
      <c r="L5477">
        <f t="shared" si="769"/>
        <v>0</v>
      </c>
      <c r="M5477">
        <f t="shared" si="770"/>
        <v>0</v>
      </c>
      <c r="N5477">
        <f t="shared" si="768"/>
        <v>0</v>
      </c>
      <c r="O5477">
        <f t="shared" si="771"/>
        <v>80</v>
      </c>
      <c r="P5477" t="str">
        <f>IF(O5477=MAX(O:O), A5477, "")</f>
        <v/>
      </c>
    </row>
    <row r="5478" spans="1:16" x14ac:dyDescent="0.35">
      <c r="A5478">
        <v>1996</v>
      </c>
      <c r="B5478" t="s">
        <v>4385</v>
      </c>
      <c r="C5478" t="s">
        <v>7073</v>
      </c>
      <c r="D5478" t="s">
        <v>13</v>
      </c>
      <c r="E5478" t="s">
        <v>19</v>
      </c>
      <c r="F5478" s="4">
        <v>2149</v>
      </c>
      <c r="G5478">
        <f t="shared" si="763"/>
        <v>203</v>
      </c>
      <c r="H5478">
        <f t="shared" si="764"/>
        <v>8902.25</v>
      </c>
      <c r="I5478">
        <f t="shared" si="765"/>
        <v>8699.25</v>
      </c>
      <c r="J5478">
        <f t="shared" si="766"/>
        <v>-12845.875</v>
      </c>
      <c r="K5478">
        <f t="shared" si="767"/>
        <v>21951.125</v>
      </c>
      <c r="L5478">
        <f t="shared" si="769"/>
        <v>0</v>
      </c>
      <c r="M5478">
        <f t="shared" si="770"/>
        <v>0</v>
      </c>
      <c r="N5478">
        <f t="shared" si="768"/>
        <v>0</v>
      </c>
      <c r="O5478">
        <f t="shared" si="771"/>
        <v>80</v>
      </c>
      <c r="P5478" t="str">
        <f>IF(O5478=MAX(O:O), A5478, "")</f>
        <v/>
      </c>
    </row>
    <row r="5479" spans="1:16" x14ac:dyDescent="0.35">
      <c r="A5479">
        <v>1996</v>
      </c>
      <c r="B5479" t="s">
        <v>4385</v>
      </c>
      <c r="C5479" t="s">
        <v>7074</v>
      </c>
      <c r="D5479" t="s">
        <v>13</v>
      </c>
      <c r="E5479" t="s">
        <v>19</v>
      </c>
      <c r="F5479" s="4">
        <v>2021</v>
      </c>
      <c r="G5479">
        <f t="shared" si="763"/>
        <v>203</v>
      </c>
      <c r="H5479">
        <f t="shared" si="764"/>
        <v>8902.25</v>
      </c>
      <c r="I5479">
        <f t="shared" si="765"/>
        <v>8699.25</v>
      </c>
      <c r="J5479">
        <f t="shared" si="766"/>
        <v>-12845.875</v>
      </c>
      <c r="K5479">
        <f t="shared" si="767"/>
        <v>21951.125</v>
      </c>
      <c r="L5479">
        <f t="shared" si="769"/>
        <v>0</v>
      </c>
      <c r="M5479">
        <f t="shared" si="770"/>
        <v>0</v>
      </c>
      <c r="N5479">
        <f t="shared" si="768"/>
        <v>0</v>
      </c>
      <c r="O5479">
        <f t="shared" si="771"/>
        <v>80</v>
      </c>
      <c r="P5479" t="str">
        <f>IF(O5479=MAX(O:O), A5479, "")</f>
        <v/>
      </c>
    </row>
    <row r="5480" spans="1:16" x14ac:dyDescent="0.35">
      <c r="A5480">
        <v>1996</v>
      </c>
      <c r="B5480" t="s">
        <v>4385</v>
      </c>
      <c r="C5480" t="s">
        <v>7075</v>
      </c>
      <c r="D5480" t="s">
        <v>13</v>
      </c>
      <c r="E5480" t="s">
        <v>19</v>
      </c>
      <c r="F5480" s="4">
        <v>1196</v>
      </c>
      <c r="G5480">
        <f t="shared" si="763"/>
        <v>203</v>
      </c>
      <c r="H5480">
        <f t="shared" si="764"/>
        <v>8902.25</v>
      </c>
      <c r="I5480">
        <f t="shared" si="765"/>
        <v>8699.25</v>
      </c>
      <c r="J5480">
        <f t="shared" si="766"/>
        <v>-12845.875</v>
      </c>
      <c r="K5480">
        <f t="shared" si="767"/>
        <v>21951.125</v>
      </c>
      <c r="L5480">
        <f t="shared" si="769"/>
        <v>0</v>
      </c>
      <c r="M5480">
        <f t="shared" si="770"/>
        <v>0</v>
      </c>
      <c r="N5480">
        <f t="shared" si="768"/>
        <v>0</v>
      </c>
      <c r="O5480">
        <f t="shared" si="771"/>
        <v>80</v>
      </c>
      <c r="P5480" t="str">
        <f>IF(O5480=MAX(O:O), A5480, "")</f>
        <v/>
      </c>
    </row>
    <row r="5481" spans="1:16" x14ac:dyDescent="0.35">
      <c r="A5481">
        <v>1996</v>
      </c>
      <c r="B5481" t="s">
        <v>4385</v>
      </c>
      <c r="C5481" t="s">
        <v>7076</v>
      </c>
      <c r="D5481" t="s">
        <v>13</v>
      </c>
      <c r="E5481" t="s">
        <v>19</v>
      </c>
      <c r="F5481" s="4">
        <v>566</v>
      </c>
      <c r="G5481">
        <f t="shared" si="763"/>
        <v>203</v>
      </c>
      <c r="H5481">
        <f t="shared" si="764"/>
        <v>8902.25</v>
      </c>
      <c r="I5481">
        <f t="shared" si="765"/>
        <v>8699.25</v>
      </c>
      <c r="J5481">
        <f t="shared" si="766"/>
        <v>-12845.875</v>
      </c>
      <c r="K5481">
        <f t="shared" si="767"/>
        <v>21951.125</v>
      </c>
      <c r="L5481">
        <f t="shared" si="769"/>
        <v>0</v>
      </c>
      <c r="M5481">
        <f t="shared" si="770"/>
        <v>0</v>
      </c>
      <c r="N5481">
        <f t="shared" si="768"/>
        <v>0</v>
      </c>
      <c r="O5481">
        <f t="shared" si="771"/>
        <v>80</v>
      </c>
      <c r="P5481" t="str">
        <f>IF(O5481=MAX(O:O), A5481, "")</f>
        <v/>
      </c>
    </row>
    <row r="5482" spans="1:16" x14ac:dyDescent="0.35">
      <c r="A5482">
        <v>1996</v>
      </c>
      <c r="B5482" t="s">
        <v>4385</v>
      </c>
      <c r="C5482" t="s">
        <v>7077</v>
      </c>
      <c r="D5482" t="s">
        <v>13</v>
      </c>
      <c r="E5482" t="s">
        <v>6443</v>
      </c>
      <c r="F5482" s="4">
        <v>324</v>
      </c>
      <c r="G5482">
        <f t="shared" si="763"/>
        <v>203</v>
      </c>
      <c r="H5482">
        <f t="shared" si="764"/>
        <v>8902.25</v>
      </c>
      <c r="I5482">
        <f t="shared" si="765"/>
        <v>8699.25</v>
      </c>
      <c r="J5482">
        <f t="shared" si="766"/>
        <v>-12845.875</v>
      </c>
      <c r="K5482">
        <f t="shared" si="767"/>
        <v>21951.125</v>
      </c>
      <c r="L5482">
        <f t="shared" si="769"/>
        <v>0</v>
      </c>
      <c r="M5482">
        <f t="shared" si="770"/>
        <v>0</v>
      </c>
      <c r="N5482">
        <f t="shared" si="768"/>
        <v>0</v>
      </c>
      <c r="O5482">
        <f t="shared" si="771"/>
        <v>80</v>
      </c>
      <c r="P5482" t="str">
        <f>IF(O5482=MAX(O:O), A5482, "")</f>
        <v/>
      </c>
    </row>
    <row r="5483" spans="1:16" x14ac:dyDescent="0.35">
      <c r="A5483">
        <v>1996</v>
      </c>
      <c r="B5483" t="s">
        <v>4385</v>
      </c>
      <c r="C5483" t="s">
        <v>7078</v>
      </c>
      <c r="D5483" t="s">
        <v>13</v>
      </c>
      <c r="E5483" t="s">
        <v>19</v>
      </c>
      <c r="F5483" s="4">
        <v>292</v>
      </c>
      <c r="G5483">
        <f t="shared" si="763"/>
        <v>203</v>
      </c>
      <c r="H5483">
        <f t="shared" si="764"/>
        <v>8902.25</v>
      </c>
      <c r="I5483">
        <f t="shared" si="765"/>
        <v>8699.25</v>
      </c>
      <c r="J5483">
        <f t="shared" si="766"/>
        <v>-12845.875</v>
      </c>
      <c r="K5483">
        <f t="shared" si="767"/>
        <v>21951.125</v>
      </c>
      <c r="L5483">
        <f t="shared" si="769"/>
        <v>0</v>
      </c>
      <c r="M5483">
        <f t="shared" si="770"/>
        <v>0</v>
      </c>
      <c r="N5483">
        <f t="shared" si="768"/>
        <v>0</v>
      </c>
      <c r="O5483">
        <f t="shared" si="771"/>
        <v>80</v>
      </c>
      <c r="P5483" t="str">
        <f>IF(O5483=MAX(O:O), A5483, "")</f>
        <v/>
      </c>
    </row>
    <row r="5484" spans="1:16" x14ac:dyDescent="0.35">
      <c r="A5484">
        <v>1996</v>
      </c>
      <c r="B5484" t="s">
        <v>4385</v>
      </c>
      <c r="C5484" t="s">
        <v>7079</v>
      </c>
      <c r="D5484" t="s">
        <v>13</v>
      </c>
      <c r="E5484" t="s">
        <v>19</v>
      </c>
      <c r="F5484" s="4">
        <v>258</v>
      </c>
      <c r="G5484">
        <f t="shared" si="763"/>
        <v>203</v>
      </c>
      <c r="H5484">
        <f t="shared" si="764"/>
        <v>8902.25</v>
      </c>
      <c r="I5484">
        <f t="shared" si="765"/>
        <v>8699.25</v>
      </c>
      <c r="J5484">
        <f t="shared" si="766"/>
        <v>-12845.875</v>
      </c>
      <c r="K5484">
        <f t="shared" si="767"/>
        <v>21951.125</v>
      </c>
      <c r="L5484">
        <f t="shared" si="769"/>
        <v>0</v>
      </c>
      <c r="M5484">
        <f t="shared" si="770"/>
        <v>0</v>
      </c>
      <c r="N5484">
        <f t="shared" si="768"/>
        <v>0</v>
      </c>
      <c r="O5484">
        <f t="shared" si="771"/>
        <v>80</v>
      </c>
      <c r="P5484" t="str">
        <f>IF(O5484=MAX(O:O), A5484, "")</f>
        <v/>
      </c>
    </row>
    <row r="5485" spans="1:16" x14ac:dyDescent="0.35">
      <c r="A5485">
        <v>1996</v>
      </c>
      <c r="B5485" t="s">
        <v>4390</v>
      </c>
      <c r="C5485" t="s">
        <v>7080</v>
      </c>
      <c r="D5485" t="s">
        <v>13</v>
      </c>
      <c r="E5485" t="s">
        <v>19</v>
      </c>
      <c r="F5485" s="4">
        <v>31926</v>
      </c>
      <c r="G5485">
        <f t="shared" si="763"/>
        <v>203</v>
      </c>
      <c r="H5485">
        <f t="shared" si="764"/>
        <v>8902.25</v>
      </c>
      <c r="I5485">
        <f t="shared" si="765"/>
        <v>8699.25</v>
      </c>
      <c r="J5485">
        <f t="shared" si="766"/>
        <v>-12845.875</v>
      </c>
      <c r="K5485">
        <f t="shared" si="767"/>
        <v>21951.125</v>
      </c>
      <c r="L5485">
        <f t="shared" si="769"/>
        <v>0</v>
      </c>
      <c r="M5485">
        <f t="shared" si="770"/>
        <v>1</v>
      </c>
      <c r="N5485">
        <f t="shared" si="768"/>
        <v>1</v>
      </c>
      <c r="O5485">
        <f t="shared" si="771"/>
        <v>81</v>
      </c>
      <c r="P5485" t="str">
        <f>IF(O5485=MAX(O:O), A5485, "")</f>
        <v/>
      </c>
    </row>
    <row r="5486" spans="1:16" x14ac:dyDescent="0.35">
      <c r="A5486">
        <v>1996</v>
      </c>
      <c r="B5486" t="s">
        <v>4390</v>
      </c>
      <c r="C5486" t="s">
        <v>7081</v>
      </c>
      <c r="D5486" t="s">
        <v>13</v>
      </c>
      <c r="E5486" t="s">
        <v>68</v>
      </c>
      <c r="F5486" s="4">
        <v>29269</v>
      </c>
      <c r="G5486">
        <f t="shared" si="763"/>
        <v>203</v>
      </c>
      <c r="H5486">
        <f t="shared" si="764"/>
        <v>8902.25</v>
      </c>
      <c r="I5486">
        <f t="shared" si="765"/>
        <v>8699.25</v>
      </c>
      <c r="J5486">
        <f t="shared" si="766"/>
        <v>-12845.875</v>
      </c>
      <c r="K5486">
        <f t="shared" si="767"/>
        <v>21951.125</v>
      </c>
      <c r="L5486">
        <f t="shared" si="769"/>
        <v>0</v>
      </c>
      <c r="M5486">
        <f t="shared" si="770"/>
        <v>1</v>
      </c>
      <c r="N5486">
        <f t="shared" si="768"/>
        <v>1</v>
      </c>
      <c r="O5486">
        <f t="shared" si="771"/>
        <v>82</v>
      </c>
      <c r="P5486" t="str">
        <f>IF(O5486=MAX(O:O), A5486, "")</f>
        <v/>
      </c>
    </row>
    <row r="5487" spans="1:16" x14ac:dyDescent="0.35">
      <c r="A5487">
        <v>1996</v>
      </c>
      <c r="B5487" t="s">
        <v>4390</v>
      </c>
      <c r="C5487" t="s">
        <v>7082</v>
      </c>
      <c r="D5487" t="s">
        <v>13</v>
      </c>
      <c r="E5487" t="s">
        <v>17</v>
      </c>
      <c r="F5487" s="4">
        <v>6404</v>
      </c>
      <c r="G5487">
        <f t="shared" si="763"/>
        <v>203</v>
      </c>
      <c r="H5487">
        <f t="shared" si="764"/>
        <v>8902.25</v>
      </c>
      <c r="I5487">
        <f t="shared" si="765"/>
        <v>8699.25</v>
      </c>
      <c r="J5487">
        <f t="shared" si="766"/>
        <v>-12845.875</v>
      </c>
      <c r="K5487">
        <f t="shared" si="767"/>
        <v>21951.125</v>
      </c>
      <c r="L5487">
        <f t="shared" si="769"/>
        <v>0</v>
      </c>
      <c r="M5487">
        <f t="shared" si="770"/>
        <v>0</v>
      </c>
      <c r="N5487">
        <f t="shared" si="768"/>
        <v>0</v>
      </c>
      <c r="O5487">
        <f t="shared" si="771"/>
        <v>82</v>
      </c>
      <c r="P5487" t="str">
        <f>IF(O5487=MAX(O:O), A5487, "")</f>
        <v/>
      </c>
    </row>
    <row r="5488" spans="1:16" x14ac:dyDescent="0.35">
      <c r="A5488">
        <v>1996</v>
      </c>
      <c r="B5488" t="s">
        <v>4390</v>
      </c>
      <c r="C5488" t="s">
        <v>7083</v>
      </c>
      <c r="D5488" t="s">
        <v>13</v>
      </c>
      <c r="E5488" t="s">
        <v>19</v>
      </c>
      <c r="F5488" s="4">
        <v>4008</v>
      </c>
      <c r="G5488">
        <f t="shared" si="763"/>
        <v>203</v>
      </c>
      <c r="H5488">
        <f t="shared" si="764"/>
        <v>8902.25</v>
      </c>
      <c r="I5488">
        <f t="shared" si="765"/>
        <v>8699.25</v>
      </c>
      <c r="J5488">
        <f t="shared" si="766"/>
        <v>-12845.875</v>
      </c>
      <c r="K5488">
        <f t="shared" si="767"/>
        <v>21951.125</v>
      </c>
      <c r="L5488">
        <f t="shared" si="769"/>
        <v>0</v>
      </c>
      <c r="M5488">
        <f t="shared" si="770"/>
        <v>0</v>
      </c>
      <c r="N5488">
        <f t="shared" si="768"/>
        <v>0</v>
      </c>
      <c r="O5488">
        <f t="shared" si="771"/>
        <v>82</v>
      </c>
      <c r="P5488" t="str">
        <f>IF(O5488=MAX(O:O), A5488, "")</f>
        <v/>
      </c>
    </row>
    <row r="5489" spans="1:16" x14ac:dyDescent="0.35">
      <c r="A5489">
        <v>1996</v>
      </c>
      <c r="B5489" t="s">
        <v>4390</v>
      </c>
      <c r="C5489" t="s">
        <v>7084</v>
      </c>
      <c r="D5489" t="s">
        <v>13</v>
      </c>
      <c r="E5489" t="s">
        <v>19</v>
      </c>
      <c r="F5489" s="4">
        <v>3164</v>
      </c>
      <c r="G5489">
        <f t="shared" si="763"/>
        <v>203</v>
      </c>
      <c r="H5489">
        <f t="shared" si="764"/>
        <v>8902.25</v>
      </c>
      <c r="I5489">
        <f t="shared" si="765"/>
        <v>8699.25</v>
      </c>
      <c r="J5489">
        <f t="shared" si="766"/>
        <v>-12845.875</v>
      </c>
      <c r="K5489">
        <f t="shared" si="767"/>
        <v>21951.125</v>
      </c>
      <c r="L5489">
        <f t="shared" si="769"/>
        <v>0</v>
      </c>
      <c r="M5489">
        <f t="shared" si="770"/>
        <v>0</v>
      </c>
      <c r="N5489">
        <f t="shared" si="768"/>
        <v>0</v>
      </c>
      <c r="O5489">
        <f t="shared" si="771"/>
        <v>82</v>
      </c>
      <c r="P5489" t="str">
        <f>IF(O5489=MAX(O:O), A5489, "")</f>
        <v/>
      </c>
    </row>
    <row r="5490" spans="1:16" x14ac:dyDescent="0.35">
      <c r="A5490">
        <v>1996</v>
      </c>
      <c r="B5490" t="s">
        <v>4390</v>
      </c>
      <c r="C5490" t="s">
        <v>7085</v>
      </c>
      <c r="D5490" t="s">
        <v>13</v>
      </c>
      <c r="E5490" t="s">
        <v>32</v>
      </c>
      <c r="F5490" s="4">
        <v>2142</v>
      </c>
      <c r="G5490">
        <f t="shared" si="763"/>
        <v>203</v>
      </c>
      <c r="H5490">
        <f t="shared" si="764"/>
        <v>8902.25</v>
      </c>
      <c r="I5490">
        <f t="shared" si="765"/>
        <v>8699.25</v>
      </c>
      <c r="J5490">
        <f t="shared" si="766"/>
        <v>-12845.875</v>
      </c>
      <c r="K5490">
        <f t="shared" si="767"/>
        <v>21951.125</v>
      </c>
      <c r="L5490">
        <f t="shared" si="769"/>
        <v>0</v>
      </c>
      <c r="M5490">
        <f t="shared" si="770"/>
        <v>0</v>
      </c>
      <c r="N5490">
        <f t="shared" si="768"/>
        <v>0</v>
      </c>
      <c r="O5490">
        <f t="shared" si="771"/>
        <v>82</v>
      </c>
      <c r="P5490" t="str">
        <f>IF(O5490=MAX(O:O), A5490, "")</f>
        <v/>
      </c>
    </row>
    <row r="5491" spans="1:16" x14ac:dyDescent="0.35">
      <c r="A5491">
        <v>1996</v>
      </c>
      <c r="B5491" t="s">
        <v>4390</v>
      </c>
      <c r="C5491" t="s">
        <v>7086</v>
      </c>
      <c r="D5491" t="s">
        <v>13</v>
      </c>
      <c r="E5491" t="s">
        <v>19</v>
      </c>
      <c r="F5491" s="4">
        <v>1166</v>
      </c>
      <c r="G5491">
        <f t="shared" si="763"/>
        <v>203</v>
      </c>
      <c r="H5491">
        <f t="shared" si="764"/>
        <v>8902.25</v>
      </c>
      <c r="I5491">
        <f t="shared" si="765"/>
        <v>8699.25</v>
      </c>
      <c r="J5491">
        <f t="shared" si="766"/>
        <v>-12845.875</v>
      </c>
      <c r="K5491">
        <f t="shared" si="767"/>
        <v>21951.125</v>
      </c>
      <c r="L5491">
        <f t="shared" si="769"/>
        <v>0</v>
      </c>
      <c r="M5491">
        <f t="shared" si="770"/>
        <v>0</v>
      </c>
      <c r="N5491">
        <f t="shared" si="768"/>
        <v>0</v>
      </c>
      <c r="O5491">
        <f t="shared" si="771"/>
        <v>82</v>
      </c>
      <c r="P5491" t="str">
        <f>IF(O5491=MAX(O:O), A5491, "")</f>
        <v/>
      </c>
    </row>
    <row r="5492" spans="1:16" x14ac:dyDescent="0.35">
      <c r="A5492">
        <v>2001</v>
      </c>
      <c r="B5492" t="s">
        <v>3910</v>
      </c>
      <c r="C5492" t="s">
        <v>7087</v>
      </c>
      <c r="D5492" t="s">
        <v>13</v>
      </c>
      <c r="E5492" t="s">
        <v>19</v>
      </c>
      <c r="F5492" s="4">
        <v>22322</v>
      </c>
      <c r="G5492">
        <f t="shared" si="763"/>
        <v>382</v>
      </c>
      <c r="H5492">
        <f t="shared" si="764"/>
        <v>21133.25</v>
      </c>
      <c r="I5492">
        <f t="shared" si="765"/>
        <v>20751.25</v>
      </c>
      <c r="J5492">
        <f t="shared" si="766"/>
        <v>-30744.875</v>
      </c>
      <c r="K5492">
        <f t="shared" si="767"/>
        <v>52260.125</v>
      </c>
      <c r="L5492">
        <f t="shared" si="769"/>
        <v>0</v>
      </c>
      <c r="M5492">
        <f t="shared" si="770"/>
        <v>0</v>
      </c>
      <c r="N5492">
        <f t="shared" si="768"/>
        <v>0</v>
      </c>
      <c r="O5492">
        <f t="shared" si="771"/>
        <v>0</v>
      </c>
      <c r="P5492" t="str">
        <f>IF(O5492=MAX(O:O), A5492, "")</f>
        <v/>
      </c>
    </row>
    <row r="5493" spans="1:16" x14ac:dyDescent="0.35">
      <c r="A5493">
        <v>2001</v>
      </c>
      <c r="B5493" t="s">
        <v>3910</v>
      </c>
      <c r="C5493" t="s">
        <v>7088</v>
      </c>
      <c r="D5493" t="s">
        <v>13</v>
      </c>
      <c r="E5493" t="s">
        <v>32</v>
      </c>
      <c r="F5493" s="4">
        <v>20809</v>
      </c>
      <c r="G5493">
        <f t="shared" si="763"/>
        <v>382</v>
      </c>
      <c r="H5493">
        <f t="shared" si="764"/>
        <v>21133.25</v>
      </c>
      <c r="I5493">
        <f t="shared" si="765"/>
        <v>20751.25</v>
      </c>
      <c r="J5493">
        <f t="shared" si="766"/>
        <v>-30744.875</v>
      </c>
      <c r="K5493">
        <f t="shared" si="767"/>
        <v>52260.125</v>
      </c>
      <c r="L5493">
        <f t="shared" si="769"/>
        <v>0</v>
      </c>
      <c r="M5493">
        <f t="shared" si="770"/>
        <v>0</v>
      </c>
      <c r="N5493">
        <f t="shared" si="768"/>
        <v>0</v>
      </c>
      <c r="O5493">
        <f t="shared" si="771"/>
        <v>0</v>
      </c>
      <c r="P5493" t="str">
        <f>IF(O5493=MAX(O:O), A5493, "")</f>
        <v/>
      </c>
    </row>
    <row r="5494" spans="1:16" x14ac:dyDescent="0.35">
      <c r="A5494">
        <v>2001</v>
      </c>
      <c r="B5494" t="s">
        <v>3910</v>
      </c>
      <c r="C5494" t="s">
        <v>7089</v>
      </c>
      <c r="D5494" t="s">
        <v>13</v>
      </c>
      <c r="E5494" t="s">
        <v>17</v>
      </c>
      <c r="F5494" s="4">
        <v>18000</v>
      </c>
      <c r="G5494">
        <f t="shared" si="763"/>
        <v>382</v>
      </c>
      <c r="H5494">
        <f t="shared" si="764"/>
        <v>21133.25</v>
      </c>
      <c r="I5494">
        <f t="shared" si="765"/>
        <v>20751.25</v>
      </c>
      <c r="J5494">
        <f t="shared" si="766"/>
        <v>-30744.875</v>
      </c>
      <c r="K5494">
        <f t="shared" si="767"/>
        <v>52260.125</v>
      </c>
      <c r="L5494">
        <f t="shared" si="769"/>
        <v>0</v>
      </c>
      <c r="M5494">
        <f t="shared" si="770"/>
        <v>0</v>
      </c>
      <c r="N5494">
        <f t="shared" si="768"/>
        <v>0</v>
      </c>
      <c r="O5494">
        <f t="shared" si="771"/>
        <v>0</v>
      </c>
      <c r="P5494" t="str">
        <f>IF(O5494=MAX(O:O), A5494, "")</f>
        <v/>
      </c>
    </row>
    <row r="5495" spans="1:16" x14ac:dyDescent="0.35">
      <c r="A5495">
        <v>2001</v>
      </c>
      <c r="B5495" t="s">
        <v>3910</v>
      </c>
      <c r="C5495" t="s">
        <v>7090</v>
      </c>
      <c r="D5495" t="s">
        <v>13</v>
      </c>
      <c r="E5495" t="s">
        <v>1952</v>
      </c>
      <c r="F5495" s="4">
        <v>2391</v>
      </c>
      <c r="G5495">
        <f t="shared" si="763"/>
        <v>382</v>
      </c>
      <c r="H5495">
        <f t="shared" si="764"/>
        <v>21133.25</v>
      </c>
      <c r="I5495">
        <f t="shared" si="765"/>
        <v>20751.25</v>
      </c>
      <c r="J5495">
        <f t="shared" si="766"/>
        <v>-30744.875</v>
      </c>
      <c r="K5495">
        <f t="shared" si="767"/>
        <v>52260.125</v>
      </c>
      <c r="L5495">
        <f t="shared" si="769"/>
        <v>0</v>
      </c>
      <c r="M5495">
        <f t="shared" si="770"/>
        <v>0</v>
      </c>
      <c r="N5495">
        <f t="shared" si="768"/>
        <v>0</v>
      </c>
      <c r="O5495">
        <f t="shared" si="771"/>
        <v>0</v>
      </c>
      <c r="P5495" t="str">
        <f>IF(O5495=MAX(O:O), A5495, "")</f>
        <v/>
      </c>
    </row>
    <row r="5496" spans="1:16" x14ac:dyDescent="0.35">
      <c r="A5496">
        <v>2001</v>
      </c>
      <c r="B5496" t="s">
        <v>3910</v>
      </c>
      <c r="C5496" t="s">
        <v>7091</v>
      </c>
      <c r="D5496" t="s">
        <v>13</v>
      </c>
      <c r="E5496" t="s">
        <v>7092</v>
      </c>
      <c r="F5496" s="4">
        <v>2360</v>
      </c>
      <c r="G5496">
        <f t="shared" si="763"/>
        <v>382</v>
      </c>
      <c r="H5496">
        <f t="shared" si="764"/>
        <v>21133.25</v>
      </c>
      <c r="I5496">
        <f t="shared" si="765"/>
        <v>20751.25</v>
      </c>
      <c r="J5496">
        <f t="shared" si="766"/>
        <v>-30744.875</v>
      </c>
      <c r="K5496">
        <f t="shared" si="767"/>
        <v>52260.125</v>
      </c>
      <c r="L5496">
        <f t="shared" si="769"/>
        <v>0</v>
      </c>
      <c r="M5496">
        <f t="shared" si="770"/>
        <v>0</v>
      </c>
      <c r="N5496">
        <f t="shared" si="768"/>
        <v>0</v>
      </c>
      <c r="O5496">
        <f t="shared" si="771"/>
        <v>0</v>
      </c>
      <c r="P5496" t="str">
        <f>IF(O5496=MAX(O:O), A5496, "")</f>
        <v/>
      </c>
    </row>
    <row r="5497" spans="1:16" x14ac:dyDescent="0.35">
      <c r="A5497">
        <v>2001</v>
      </c>
      <c r="B5497" t="s">
        <v>3910</v>
      </c>
      <c r="C5497" t="s">
        <v>7093</v>
      </c>
      <c r="D5497" t="s">
        <v>13</v>
      </c>
      <c r="E5497" t="s">
        <v>19</v>
      </c>
      <c r="F5497" s="4">
        <v>532</v>
      </c>
      <c r="G5497">
        <f t="shared" si="763"/>
        <v>382</v>
      </c>
      <c r="H5497">
        <f t="shared" si="764"/>
        <v>21133.25</v>
      </c>
      <c r="I5497">
        <f t="shared" si="765"/>
        <v>20751.25</v>
      </c>
      <c r="J5497">
        <f t="shared" si="766"/>
        <v>-30744.875</v>
      </c>
      <c r="K5497">
        <f t="shared" si="767"/>
        <v>52260.125</v>
      </c>
      <c r="L5497">
        <f t="shared" si="769"/>
        <v>0</v>
      </c>
      <c r="M5497">
        <f t="shared" si="770"/>
        <v>0</v>
      </c>
      <c r="N5497">
        <f t="shared" si="768"/>
        <v>0</v>
      </c>
      <c r="O5497">
        <f t="shared" si="771"/>
        <v>0</v>
      </c>
      <c r="P5497" t="str">
        <f>IF(O5497=MAX(O:O), A5497, "")</f>
        <v/>
      </c>
    </row>
    <row r="5498" spans="1:16" x14ac:dyDescent="0.35">
      <c r="A5498">
        <v>2001</v>
      </c>
      <c r="B5498" t="s">
        <v>3910</v>
      </c>
      <c r="C5498" t="s">
        <v>7094</v>
      </c>
      <c r="D5498" t="s">
        <v>13</v>
      </c>
      <c r="E5498" t="s">
        <v>5870</v>
      </c>
      <c r="F5498" s="4">
        <v>422</v>
      </c>
      <c r="G5498">
        <f t="shared" si="763"/>
        <v>382</v>
      </c>
      <c r="H5498">
        <f t="shared" si="764"/>
        <v>21133.25</v>
      </c>
      <c r="I5498">
        <f t="shared" si="765"/>
        <v>20751.25</v>
      </c>
      <c r="J5498">
        <f t="shared" si="766"/>
        <v>-30744.875</v>
      </c>
      <c r="K5498">
        <f t="shared" si="767"/>
        <v>52260.125</v>
      </c>
      <c r="L5498">
        <f t="shared" si="769"/>
        <v>0</v>
      </c>
      <c r="M5498">
        <f t="shared" si="770"/>
        <v>0</v>
      </c>
      <c r="N5498">
        <f t="shared" si="768"/>
        <v>0</v>
      </c>
      <c r="O5498">
        <f t="shared" si="771"/>
        <v>0</v>
      </c>
      <c r="P5498" t="str">
        <f>IF(O5498=MAX(O:O), A5498, "")</f>
        <v/>
      </c>
    </row>
    <row r="5499" spans="1:16" x14ac:dyDescent="0.35">
      <c r="A5499">
        <v>2001</v>
      </c>
      <c r="B5499" t="s">
        <v>3910</v>
      </c>
      <c r="C5499" t="s">
        <v>7095</v>
      </c>
      <c r="D5499" t="s">
        <v>13</v>
      </c>
      <c r="E5499" t="s">
        <v>19</v>
      </c>
      <c r="F5499" s="4">
        <v>83</v>
      </c>
      <c r="G5499">
        <f t="shared" ref="G5499:G5562" si="772">VLOOKUP(A5499,$S$2:$U$16,2,FALSE)</f>
        <v>382</v>
      </c>
      <c r="H5499">
        <f t="shared" ref="H5499:H5562" si="773">VLOOKUP(A5499,$S$2:$U$16,3,FALSE)</f>
        <v>21133.25</v>
      </c>
      <c r="I5499">
        <f t="shared" ref="I5499:I5562" si="774">H5499-G5499</f>
        <v>20751.25</v>
      </c>
      <c r="J5499">
        <f t="shared" ref="J5499:J5562" si="775">G5499 - 1.5 * I5499</f>
        <v>-30744.875</v>
      </c>
      <c r="K5499">
        <f t="shared" ref="K5499:K5562" si="776">H5499 + 1.5 * I5499</f>
        <v>52260.125</v>
      </c>
      <c r="L5499">
        <f t="shared" si="769"/>
        <v>0</v>
      </c>
      <c r="M5499">
        <f t="shared" si="770"/>
        <v>0</v>
      </c>
      <c r="N5499">
        <f t="shared" ref="N5499:N5562" si="777">IF(OR(F5499 &lt; J5499, F5499 &gt; K5499), 1, 0)</f>
        <v>0</v>
      </c>
      <c r="O5499">
        <f t="shared" si="771"/>
        <v>0</v>
      </c>
      <c r="P5499" t="str">
        <f>IF(O5499=MAX(O:O), A5499, "")</f>
        <v/>
      </c>
    </row>
    <row r="5500" spans="1:16" x14ac:dyDescent="0.35">
      <c r="A5500">
        <v>2001</v>
      </c>
      <c r="B5500" t="s">
        <v>3916</v>
      </c>
      <c r="C5500" t="s">
        <v>5120</v>
      </c>
      <c r="D5500" t="s">
        <v>13</v>
      </c>
      <c r="E5500" t="s">
        <v>17</v>
      </c>
      <c r="F5500" s="4">
        <v>46443</v>
      </c>
      <c r="G5500">
        <f t="shared" si="772"/>
        <v>382</v>
      </c>
      <c r="H5500">
        <f t="shared" si="773"/>
        <v>21133.25</v>
      </c>
      <c r="I5500">
        <f t="shared" si="774"/>
        <v>20751.25</v>
      </c>
      <c r="J5500">
        <f t="shared" si="775"/>
        <v>-30744.875</v>
      </c>
      <c r="K5500">
        <f t="shared" si="776"/>
        <v>52260.125</v>
      </c>
      <c r="L5500">
        <f t="shared" si="769"/>
        <v>0</v>
      </c>
      <c r="M5500">
        <f t="shared" si="770"/>
        <v>0</v>
      </c>
      <c r="N5500">
        <f t="shared" si="777"/>
        <v>0</v>
      </c>
      <c r="O5500">
        <f t="shared" si="771"/>
        <v>0</v>
      </c>
      <c r="P5500" t="str">
        <f>IF(O5500=MAX(O:O), A5500, "")</f>
        <v/>
      </c>
    </row>
    <row r="5501" spans="1:16" x14ac:dyDescent="0.35">
      <c r="A5501">
        <v>2001</v>
      </c>
      <c r="B5501" t="s">
        <v>3916</v>
      </c>
      <c r="C5501" t="s">
        <v>7096</v>
      </c>
      <c r="D5501" t="s">
        <v>13</v>
      </c>
      <c r="E5501" t="s">
        <v>32</v>
      </c>
      <c r="F5501" s="4">
        <v>20178</v>
      </c>
      <c r="G5501">
        <f t="shared" si="772"/>
        <v>382</v>
      </c>
      <c r="H5501">
        <f t="shared" si="773"/>
        <v>21133.25</v>
      </c>
      <c r="I5501">
        <f t="shared" si="774"/>
        <v>20751.25</v>
      </c>
      <c r="J5501">
        <f t="shared" si="775"/>
        <v>-30744.875</v>
      </c>
      <c r="K5501">
        <f t="shared" si="776"/>
        <v>52260.125</v>
      </c>
      <c r="L5501">
        <f t="shared" si="769"/>
        <v>0</v>
      </c>
      <c r="M5501">
        <f t="shared" si="770"/>
        <v>0</v>
      </c>
      <c r="N5501">
        <f t="shared" si="777"/>
        <v>0</v>
      </c>
      <c r="O5501">
        <f t="shared" si="771"/>
        <v>0</v>
      </c>
      <c r="P5501" t="str">
        <f>IF(O5501=MAX(O:O), A5501, "")</f>
        <v/>
      </c>
    </row>
    <row r="5502" spans="1:16" x14ac:dyDescent="0.35">
      <c r="A5502">
        <v>2001</v>
      </c>
      <c r="B5502" t="s">
        <v>3916</v>
      </c>
      <c r="C5502" t="s">
        <v>7097</v>
      </c>
      <c r="D5502" t="s">
        <v>13</v>
      </c>
      <c r="E5502" t="s">
        <v>19</v>
      </c>
      <c r="F5502" s="4">
        <v>11506</v>
      </c>
      <c r="G5502">
        <f t="shared" si="772"/>
        <v>382</v>
      </c>
      <c r="H5502">
        <f t="shared" si="773"/>
        <v>21133.25</v>
      </c>
      <c r="I5502">
        <f t="shared" si="774"/>
        <v>20751.25</v>
      </c>
      <c r="J5502">
        <f t="shared" si="775"/>
        <v>-30744.875</v>
      </c>
      <c r="K5502">
        <f t="shared" si="776"/>
        <v>52260.125</v>
      </c>
      <c r="L5502">
        <f t="shared" si="769"/>
        <v>0</v>
      </c>
      <c r="M5502">
        <f t="shared" si="770"/>
        <v>0</v>
      </c>
      <c r="N5502">
        <f t="shared" si="777"/>
        <v>0</v>
      </c>
      <c r="O5502">
        <f t="shared" si="771"/>
        <v>0</v>
      </c>
      <c r="P5502" t="str">
        <f>IF(O5502=MAX(O:O), A5502, "")</f>
        <v/>
      </c>
    </row>
    <row r="5503" spans="1:16" x14ac:dyDescent="0.35">
      <c r="A5503">
        <v>2001</v>
      </c>
      <c r="B5503" t="s">
        <v>3916</v>
      </c>
      <c r="C5503" t="s">
        <v>7098</v>
      </c>
      <c r="D5503" t="s">
        <v>13</v>
      </c>
      <c r="E5503" t="s">
        <v>7092</v>
      </c>
      <c r="F5503" s="4">
        <v>3059</v>
      </c>
      <c r="G5503">
        <f t="shared" si="772"/>
        <v>382</v>
      </c>
      <c r="H5503">
        <f t="shared" si="773"/>
        <v>21133.25</v>
      </c>
      <c r="I5503">
        <f t="shared" si="774"/>
        <v>20751.25</v>
      </c>
      <c r="J5503">
        <f t="shared" si="775"/>
        <v>-30744.875</v>
      </c>
      <c r="K5503">
        <f t="shared" si="776"/>
        <v>52260.125</v>
      </c>
      <c r="L5503">
        <f t="shared" si="769"/>
        <v>0</v>
      </c>
      <c r="M5503">
        <f t="shared" si="770"/>
        <v>0</v>
      </c>
      <c r="N5503">
        <f t="shared" si="777"/>
        <v>0</v>
      </c>
      <c r="O5503">
        <f t="shared" si="771"/>
        <v>0</v>
      </c>
      <c r="P5503" t="str">
        <f>IF(O5503=MAX(O:O), A5503, "")</f>
        <v/>
      </c>
    </row>
    <row r="5504" spans="1:16" x14ac:dyDescent="0.35">
      <c r="A5504">
        <v>2001</v>
      </c>
      <c r="B5504" t="s">
        <v>3916</v>
      </c>
      <c r="C5504" t="s">
        <v>7099</v>
      </c>
      <c r="D5504" t="s">
        <v>13</v>
      </c>
      <c r="E5504" t="s">
        <v>15</v>
      </c>
      <c r="F5504" s="4">
        <v>2711</v>
      </c>
      <c r="G5504">
        <f t="shared" si="772"/>
        <v>382</v>
      </c>
      <c r="H5504">
        <f t="shared" si="773"/>
        <v>21133.25</v>
      </c>
      <c r="I5504">
        <f t="shared" si="774"/>
        <v>20751.25</v>
      </c>
      <c r="J5504">
        <f t="shared" si="775"/>
        <v>-30744.875</v>
      </c>
      <c r="K5504">
        <f t="shared" si="776"/>
        <v>52260.125</v>
      </c>
      <c r="L5504">
        <f t="shared" si="769"/>
        <v>0</v>
      </c>
      <c r="M5504">
        <f t="shared" si="770"/>
        <v>0</v>
      </c>
      <c r="N5504">
        <f t="shared" si="777"/>
        <v>0</v>
      </c>
      <c r="O5504">
        <f t="shared" si="771"/>
        <v>0</v>
      </c>
      <c r="P5504" t="str">
        <f>IF(O5504=MAX(O:O), A5504, "")</f>
        <v/>
      </c>
    </row>
    <row r="5505" spans="1:16" x14ac:dyDescent="0.35">
      <c r="A5505">
        <v>2001</v>
      </c>
      <c r="B5505" t="s">
        <v>3916</v>
      </c>
      <c r="C5505" t="s">
        <v>7100</v>
      </c>
      <c r="D5505" t="s">
        <v>13</v>
      </c>
      <c r="E5505" t="s">
        <v>19</v>
      </c>
      <c r="F5505" s="4">
        <v>2354</v>
      </c>
      <c r="G5505">
        <f t="shared" si="772"/>
        <v>382</v>
      </c>
      <c r="H5505">
        <f t="shared" si="773"/>
        <v>21133.25</v>
      </c>
      <c r="I5505">
        <f t="shared" si="774"/>
        <v>20751.25</v>
      </c>
      <c r="J5505">
        <f t="shared" si="775"/>
        <v>-30744.875</v>
      </c>
      <c r="K5505">
        <f t="shared" si="776"/>
        <v>52260.125</v>
      </c>
      <c r="L5505">
        <f t="shared" si="769"/>
        <v>0</v>
      </c>
      <c r="M5505">
        <f t="shared" si="770"/>
        <v>0</v>
      </c>
      <c r="N5505">
        <f t="shared" si="777"/>
        <v>0</v>
      </c>
      <c r="O5505">
        <f t="shared" si="771"/>
        <v>0</v>
      </c>
      <c r="P5505" t="str">
        <f>IF(O5505=MAX(O:O), A5505, "")</f>
        <v/>
      </c>
    </row>
    <row r="5506" spans="1:16" x14ac:dyDescent="0.35">
      <c r="A5506">
        <v>2001</v>
      </c>
      <c r="B5506" t="s">
        <v>3916</v>
      </c>
      <c r="C5506" t="s">
        <v>7101</v>
      </c>
      <c r="D5506" t="s">
        <v>13</v>
      </c>
      <c r="E5506" t="s">
        <v>6436</v>
      </c>
      <c r="F5506" s="4">
        <v>249</v>
      </c>
      <c r="G5506">
        <f t="shared" si="772"/>
        <v>382</v>
      </c>
      <c r="H5506">
        <f t="shared" si="773"/>
        <v>21133.25</v>
      </c>
      <c r="I5506">
        <f t="shared" si="774"/>
        <v>20751.25</v>
      </c>
      <c r="J5506">
        <f t="shared" si="775"/>
        <v>-30744.875</v>
      </c>
      <c r="K5506">
        <f t="shared" si="776"/>
        <v>52260.125</v>
      </c>
      <c r="L5506">
        <f t="shared" si="769"/>
        <v>0</v>
      </c>
      <c r="M5506">
        <f t="shared" si="770"/>
        <v>0</v>
      </c>
      <c r="N5506">
        <f t="shared" si="777"/>
        <v>0</v>
      </c>
      <c r="O5506">
        <f t="shared" si="771"/>
        <v>0</v>
      </c>
      <c r="P5506" t="str">
        <f>IF(O5506=MAX(O:O), A5506, "")</f>
        <v/>
      </c>
    </row>
    <row r="5507" spans="1:16" x14ac:dyDescent="0.35">
      <c r="A5507">
        <v>2001</v>
      </c>
      <c r="B5507" t="s">
        <v>3916</v>
      </c>
      <c r="C5507" t="s">
        <v>7102</v>
      </c>
      <c r="D5507" t="s">
        <v>13</v>
      </c>
      <c r="E5507" t="s">
        <v>7103</v>
      </c>
      <c r="F5507" s="4">
        <v>225</v>
      </c>
      <c r="G5507">
        <f t="shared" si="772"/>
        <v>382</v>
      </c>
      <c r="H5507">
        <f t="shared" si="773"/>
        <v>21133.25</v>
      </c>
      <c r="I5507">
        <f t="shared" si="774"/>
        <v>20751.25</v>
      </c>
      <c r="J5507">
        <f t="shared" si="775"/>
        <v>-30744.875</v>
      </c>
      <c r="K5507">
        <f t="shared" si="776"/>
        <v>52260.125</v>
      </c>
      <c r="L5507">
        <f t="shared" ref="L5507:L5570" si="778">IF(F5507 &lt; J5507, 1, 0)</f>
        <v>0</v>
      </c>
      <c r="M5507">
        <f t="shared" ref="M5507:M5570" si="779">IF(F5507 &gt; K5507, 1, 0)</f>
        <v>0</v>
      </c>
      <c r="N5507">
        <f t="shared" si="777"/>
        <v>0</v>
      </c>
      <c r="O5507">
        <f t="shared" ref="O5507:O5570" si="780">IF(A5507=A5506, O5506+N5507, N5507)</f>
        <v>0</v>
      </c>
      <c r="P5507" t="str">
        <f>IF(O5507=MAX(O:O), A5507, "")</f>
        <v/>
      </c>
    </row>
    <row r="5508" spans="1:16" x14ac:dyDescent="0.35">
      <c r="A5508">
        <v>2001</v>
      </c>
      <c r="B5508" t="s">
        <v>3916</v>
      </c>
      <c r="C5508" t="s">
        <v>7104</v>
      </c>
      <c r="D5508" t="s">
        <v>13</v>
      </c>
      <c r="E5508" t="s">
        <v>19</v>
      </c>
      <c r="F5508" s="4">
        <v>188</v>
      </c>
      <c r="G5508">
        <f t="shared" si="772"/>
        <v>382</v>
      </c>
      <c r="H5508">
        <f t="shared" si="773"/>
        <v>21133.25</v>
      </c>
      <c r="I5508">
        <f t="shared" si="774"/>
        <v>20751.25</v>
      </c>
      <c r="J5508">
        <f t="shared" si="775"/>
        <v>-30744.875</v>
      </c>
      <c r="K5508">
        <f t="shared" si="776"/>
        <v>52260.125</v>
      </c>
      <c r="L5508">
        <f t="shared" si="778"/>
        <v>0</v>
      </c>
      <c r="M5508">
        <f t="shared" si="779"/>
        <v>0</v>
      </c>
      <c r="N5508">
        <f t="shared" si="777"/>
        <v>0</v>
      </c>
      <c r="O5508">
        <f t="shared" si="780"/>
        <v>0</v>
      </c>
      <c r="P5508" t="str">
        <f>IF(O5508=MAX(O:O), A5508, "")</f>
        <v/>
      </c>
    </row>
    <row r="5509" spans="1:16" x14ac:dyDescent="0.35">
      <c r="A5509">
        <v>2001</v>
      </c>
      <c r="B5509" t="s">
        <v>3926</v>
      </c>
      <c r="C5509" t="s">
        <v>5795</v>
      </c>
      <c r="D5509" t="s">
        <v>13</v>
      </c>
      <c r="E5509" t="s">
        <v>32</v>
      </c>
      <c r="F5509" s="4">
        <v>45429</v>
      </c>
      <c r="G5509">
        <f t="shared" si="772"/>
        <v>382</v>
      </c>
      <c r="H5509">
        <f t="shared" si="773"/>
        <v>21133.25</v>
      </c>
      <c r="I5509">
        <f t="shared" si="774"/>
        <v>20751.25</v>
      </c>
      <c r="J5509">
        <f t="shared" si="775"/>
        <v>-30744.875</v>
      </c>
      <c r="K5509">
        <f t="shared" si="776"/>
        <v>52260.125</v>
      </c>
      <c r="L5509">
        <f t="shared" si="778"/>
        <v>0</v>
      </c>
      <c r="M5509">
        <f t="shared" si="779"/>
        <v>0</v>
      </c>
      <c r="N5509">
        <f t="shared" si="777"/>
        <v>0</v>
      </c>
      <c r="O5509">
        <f t="shared" si="780"/>
        <v>0</v>
      </c>
      <c r="P5509" t="str">
        <f>IF(O5509=MAX(O:O), A5509, "")</f>
        <v/>
      </c>
    </row>
    <row r="5510" spans="1:16" x14ac:dyDescent="0.35">
      <c r="A5510">
        <v>2001</v>
      </c>
      <c r="B5510" t="s">
        <v>3926</v>
      </c>
      <c r="C5510" t="s">
        <v>7105</v>
      </c>
      <c r="D5510" t="s">
        <v>13</v>
      </c>
      <c r="E5510" t="s">
        <v>6462</v>
      </c>
      <c r="F5510" s="4">
        <v>28108</v>
      </c>
      <c r="G5510">
        <f t="shared" si="772"/>
        <v>382</v>
      </c>
      <c r="H5510">
        <f t="shared" si="773"/>
        <v>21133.25</v>
      </c>
      <c r="I5510">
        <f t="shared" si="774"/>
        <v>20751.25</v>
      </c>
      <c r="J5510">
        <f t="shared" si="775"/>
        <v>-30744.875</v>
      </c>
      <c r="K5510">
        <f t="shared" si="776"/>
        <v>52260.125</v>
      </c>
      <c r="L5510">
        <f t="shared" si="778"/>
        <v>0</v>
      </c>
      <c r="M5510">
        <f t="shared" si="779"/>
        <v>0</v>
      </c>
      <c r="N5510">
        <f t="shared" si="777"/>
        <v>0</v>
      </c>
      <c r="O5510">
        <f t="shared" si="780"/>
        <v>0</v>
      </c>
      <c r="P5510" t="str">
        <f>IF(O5510=MAX(O:O), A5510, "")</f>
        <v/>
      </c>
    </row>
    <row r="5511" spans="1:16" x14ac:dyDescent="0.35">
      <c r="A5511">
        <v>2001</v>
      </c>
      <c r="B5511" t="s">
        <v>3926</v>
      </c>
      <c r="C5511" t="s">
        <v>7106</v>
      </c>
      <c r="D5511" t="s">
        <v>13</v>
      </c>
      <c r="E5511" t="s">
        <v>17</v>
      </c>
      <c r="F5511" s="4">
        <v>12414</v>
      </c>
      <c r="G5511">
        <f t="shared" si="772"/>
        <v>382</v>
      </c>
      <c r="H5511">
        <f t="shared" si="773"/>
        <v>21133.25</v>
      </c>
      <c r="I5511">
        <f t="shared" si="774"/>
        <v>20751.25</v>
      </c>
      <c r="J5511">
        <f t="shared" si="775"/>
        <v>-30744.875</v>
      </c>
      <c r="K5511">
        <f t="shared" si="776"/>
        <v>52260.125</v>
      </c>
      <c r="L5511">
        <f t="shared" si="778"/>
        <v>0</v>
      </c>
      <c r="M5511">
        <f t="shared" si="779"/>
        <v>0</v>
      </c>
      <c r="N5511">
        <f t="shared" si="777"/>
        <v>0</v>
      </c>
      <c r="O5511">
        <f t="shared" si="780"/>
        <v>0</v>
      </c>
      <c r="P5511" t="str">
        <f>IF(O5511=MAX(O:O), A5511, "")</f>
        <v/>
      </c>
    </row>
    <row r="5512" spans="1:16" x14ac:dyDescent="0.35">
      <c r="A5512">
        <v>2001</v>
      </c>
      <c r="B5512" t="s">
        <v>3926</v>
      </c>
      <c r="C5512" t="s">
        <v>7107</v>
      </c>
      <c r="D5512" t="s">
        <v>13</v>
      </c>
      <c r="E5512" t="s">
        <v>19</v>
      </c>
      <c r="F5512" s="4">
        <v>9074</v>
      </c>
      <c r="G5512">
        <f t="shared" si="772"/>
        <v>382</v>
      </c>
      <c r="H5512">
        <f t="shared" si="773"/>
        <v>21133.25</v>
      </c>
      <c r="I5512">
        <f t="shared" si="774"/>
        <v>20751.25</v>
      </c>
      <c r="J5512">
        <f t="shared" si="775"/>
        <v>-30744.875</v>
      </c>
      <c r="K5512">
        <f t="shared" si="776"/>
        <v>52260.125</v>
      </c>
      <c r="L5512">
        <f t="shared" si="778"/>
        <v>0</v>
      </c>
      <c r="M5512">
        <f t="shared" si="779"/>
        <v>0</v>
      </c>
      <c r="N5512">
        <f t="shared" si="777"/>
        <v>0</v>
      </c>
      <c r="O5512">
        <f t="shared" si="780"/>
        <v>0</v>
      </c>
      <c r="P5512" t="str">
        <f>IF(O5512=MAX(O:O), A5512, "")</f>
        <v/>
      </c>
    </row>
    <row r="5513" spans="1:16" x14ac:dyDescent="0.35">
      <c r="A5513">
        <v>2001</v>
      </c>
      <c r="B5513" t="s">
        <v>3926</v>
      </c>
      <c r="C5513" t="s">
        <v>7108</v>
      </c>
      <c r="D5513" t="s">
        <v>13</v>
      </c>
      <c r="E5513" t="s">
        <v>147</v>
      </c>
      <c r="F5513" s="4">
        <v>1749</v>
      </c>
      <c r="G5513">
        <f t="shared" si="772"/>
        <v>382</v>
      </c>
      <c r="H5513">
        <f t="shared" si="773"/>
        <v>21133.25</v>
      </c>
      <c r="I5513">
        <f t="shared" si="774"/>
        <v>20751.25</v>
      </c>
      <c r="J5513">
        <f t="shared" si="775"/>
        <v>-30744.875</v>
      </c>
      <c r="K5513">
        <f t="shared" si="776"/>
        <v>52260.125</v>
      </c>
      <c r="L5513">
        <f t="shared" si="778"/>
        <v>0</v>
      </c>
      <c r="M5513">
        <f t="shared" si="779"/>
        <v>0</v>
      </c>
      <c r="N5513">
        <f t="shared" si="777"/>
        <v>0</v>
      </c>
      <c r="O5513">
        <f t="shared" si="780"/>
        <v>0</v>
      </c>
      <c r="P5513" t="str">
        <f>IF(O5513=MAX(O:O), A5513, "")</f>
        <v/>
      </c>
    </row>
    <row r="5514" spans="1:16" x14ac:dyDescent="0.35">
      <c r="A5514">
        <v>2001</v>
      </c>
      <c r="B5514" t="s">
        <v>3926</v>
      </c>
      <c r="C5514" t="s">
        <v>7109</v>
      </c>
      <c r="D5514" t="s">
        <v>13</v>
      </c>
      <c r="E5514" t="s">
        <v>19</v>
      </c>
      <c r="F5514" s="4">
        <v>356</v>
      </c>
      <c r="G5514">
        <f t="shared" si="772"/>
        <v>382</v>
      </c>
      <c r="H5514">
        <f t="shared" si="773"/>
        <v>21133.25</v>
      </c>
      <c r="I5514">
        <f t="shared" si="774"/>
        <v>20751.25</v>
      </c>
      <c r="J5514">
        <f t="shared" si="775"/>
        <v>-30744.875</v>
      </c>
      <c r="K5514">
        <f t="shared" si="776"/>
        <v>52260.125</v>
      </c>
      <c r="L5514">
        <f t="shared" si="778"/>
        <v>0</v>
      </c>
      <c r="M5514">
        <f t="shared" si="779"/>
        <v>0</v>
      </c>
      <c r="N5514">
        <f t="shared" si="777"/>
        <v>0</v>
      </c>
      <c r="O5514">
        <f t="shared" si="780"/>
        <v>0</v>
      </c>
      <c r="P5514" t="str">
        <f>IF(O5514=MAX(O:O), A5514, "")</f>
        <v/>
      </c>
    </row>
    <row r="5515" spans="1:16" x14ac:dyDescent="0.35">
      <c r="A5515">
        <v>2001</v>
      </c>
      <c r="B5515" t="s">
        <v>3926</v>
      </c>
      <c r="C5515" t="s">
        <v>7110</v>
      </c>
      <c r="D5515" t="s">
        <v>13</v>
      </c>
      <c r="E5515" t="s">
        <v>19</v>
      </c>
      <c r="F5515" s="4">
        <v>258</v>
      </c>
      <c r="G5515">
        <f t="shared" si="772"/>
        <v>382</v>
      </c>
      <c r="H5515">
        <f t="shared" si="773"/>
        <v>21133.25</v>
      </c>
      <c r="I5515">
        <f t="shared" si="774"/>
        <v>20751.25</v>
      </c>
      <c r="J5515">
        <f t="shared" si="775"/>
        <v>-30744.875</v>
      </c>
      <c r="K5515">
        <f t="shared" si="776"/>
        <v>52260.125</v>
      </c>
      <c r="L5515">
        <f t="shared" si="778"/>
        <v>0</v>
      </c>
      <c r="M5515">
        <f t="shared" si="779"/>
        <v>0</v>
      </c>
      <c r="N5515">
        <f t="shared" si="777"/>
        <v>0</v>
      </c>
      <c r="O5515">
        <f t="shared" si="780"/>
        <v>0</v>
      </c>
      <c r="P5515" t="str">
        <f>IF(O5515=MAX(O:O), A5515, "")</f>
        <v/>
      </c>
    </row>
    <row r="5516" spans="1:16" x14ac:dyDescent="0.35">
      <c r="A5516">
        <v>2001</v>
      </c>
      <c r="B5516" t="s">
        <v>3926</v>
      </c>
      <c r="C5516" t="s">
        <v>7111</v>
      </c>
      <c r="D5516" t="s">
        <v>96</v>
      </c>
      <c r="E5516" t="s">
        <v>19</v>
      </c>
      <c r="F5516" s="4">
        <v>250</v>
      </c>
      <c r="G5516">
        <f t="shared" si="772"/>
        <v>382</v>
      </c>
      <c r="H5516">
        <f t="shared" si="773"/>
        <v>21133.25</v>
      </c>
      <c r="I5516">
        <f t="shared" si="774"/>
        <v>20751.25</v>
      </c>
      <c r="J5516">
        <f t="shared" si="775"/>
        <v>-30744.875</v>
      </c>
      <c r="K5516">
        <f t="shared" si="776"/>
        <v>52260.125</v>
      </c>
      <c r="L5516">
        <f t="shared" si="778"/>
        <v>0</v>
      </c>
      <c r="M5516">
        <f t="shared" si="779"/>
        <v>0</v>
      </c>
      <c r="N5516">
        <f t="shared" si="777"/>
        <v>0</v>
      </c>
      <c r="O5516">
        <f t="shared" si="780"/>
        <v>0</v>
      </c>
      <c r="P5516" t="str">
        <f>IF(O5516=MAX(O:O), A5516, "")</f>
        <v/>
      </c>
    </row>
    <row r="5517" spans="1:16" x14ac:dyDescent="0.35">
      <c r="A5517">
        <v>2001</v>
      </c>
      <c r="B5517" t="s">
        <v>3926</v>
      </c>
      <c r="C5517" t="s">
        <v>7112</v>
      </c>
      <c r="D5517" t="s">
        <v>13</v>
      </c>
      <c r="E5517" t="s">
        <v>104</v>
      </c>
      <c r="F5517" s="4">
        <v>246</v>
      </c>
      <c r="G5517">
        <f t="shared" si="772"/>
        <v>382</v>
      </c>
      <c r="H5517">
        <f t="shared" si="773"/>
        <v>21133.25</v>
      </c>
      <c r="I5517">
        <f t="shared" si="774"/>
        <v>20751.25</v>
      </c>
      <c r="J5517">
        <f t="shared" si="775"/>
        <v>-30744.875</v>
      </c>
      <c r="K5517">
        <f t="shared" si="776"/>
        <v>52260.125</v>
      </c>
      <c r="L5517">
        <f t="shared" si="778"/>
        <v>0</v>
      </c>
      <c r="M5517">
        <f t="shared" si="779"/>
        <v>0</v>
      </c>
      <c r="N5517">
        <f t="shared" si="777"/>
        <v>0</v>
      </c>
      <c r="O5517">
        <f t="shared" si="780"/>
        <v>0</v>
      </c>
      <c r="P5517" t="str">
        <f>IF(O5517=MAX(O:O), A5517, "")</f>
        <v/>
      </c>
    </row>
    <row r="5518" spans="1:16" x14ac:dyDescent="0.35">
      <c r="A5518">
        <v>2001</v>
      </c>
      <c r="B5518" t="s">
        <v>3934</v>
      </c>
      <c r="C5518" t="s">
        <v>7113</v>
      </c>
      <c r="D5518" t="s">
        <v>13</v>
      </c>
      <c r="E5518" t="s">
        <v>7114</v>
      </c>
      <c r="F5518" s="4">
        <v>31639</v>
      </c>
      <c r="G5518">
        <f t="shared" si="772"/>
        <v>382</v>
      </c>
      <c r="H5518">
        <f t="shared" si="773"/>
        <v>21133.25</v>
      </c>
      <c r="I5518">
        <f t="shared" si="774"/>
        <v>20751.25</v>
      </c>
      <c r="J5518">
        <f t="shared" si="775"/>
        <v>-30744.875</v>
      </c>
      <c r="K5518">
        <f t="shared" si="776"/>
        <v>52260.125</v>
      </c>
      <c r="L5518">
        <f t="shared" si="778"/>
        <v>0</v>
      </c>
      <c r="M5518">
        <f t="shared" si="779"/>
        <v>0</v>
      </c>
      <c r="N5518">
        <f t="shared" si="777"/>
        <v>0</v>
      </c>
      <c r="O5518">
        <f t="shared" si="780"/>
        <v>0</v>
      </c>
      <c r="P5518" t="str">
        <f>IF(O5518=MAX(O:O), A5518, "")</f>
        <v/>
      </c>
    </row>
    <row r="5519" spans="1:16" x14ac:dyDescent="0.35">
      <c r="A5519">
        <v>2001</v>
      </c>
      <c r="B5519" t="s">
        <v>3934</v>
      </c>
      <c r="C5519" t="s">
        <v>7115</v>
      </c>
      <c r="D5519" t="s">
        <v>13</v>
      </c>
      <c r="E5519" t="s">
        <v>17</v>
      </c>
      <c r="F5519" s="4">
        <v>28280</v>
      </c>
      <c r="G5519">
        <f t="shared" si="772"/>
        <v>382</v>
      </c>
      <c r="H5519">
        <f t="shared" si="773"/>
        <v>21133.25</v>
      </c>
      <c r="I5519">
        <f t="shared" si="774"/>
        <v>20751.25</v>
      </c>
      <c r="J5519">
        <f t="shared" si="775"/>
        <v>-30744.875</v>
      </c>
      <c r="K5519">
        <f t="shared" si="776"/>
        <v>52260.125</v>
      </c>
      <c r="L5519">
        <f t="shared" si="778"/>
        <v>0</v>
      </c>
      <c r="M5519">
        <f t="shared" si="779"/>
        <v>0</v>
      </c>
      <c r="N5519">
        <f t="shared" si="777"/>
        <v>0</v>
      </c>
      <c r="O5519">
        <f t="shared" si="780"/>
        <v>0</v>
      </c>
      <c r="P5519" t="str">
        <f>IF(O5519=MAX(O:O), A5519, "")</f>
        <v/>
      </c>
    </row>
    <row r="5520" spans="1:16" x14ac:dyDescent="0.35">
      <c r="A5520">
        <v>2001</v>
      </c>
      <c r="B5520" t="s">
        <v>3934</v>
      </c>
      <c r="C5520" t="s">
        <v>7116</v>
      </c>
      <c r="D5520" t="s">
        <v>13</v>
      </c>
      <c r="E5520" t="s">
        <v>68</v>
      </c>
      <c r="F5520" s="4">
        <v>19509</v>
      </c>
      <c r="G5520">
        <f t="shared" si="772"/>
        <v>382</v>
      </c>
      <c r="H5520">
        <f t="shared" si="773"/>
        <v>21133.25</v>
      </c>
      <c r="I5520">
        <f t="shared" si="774"/>
        <v>20751.25</v>
      </c>
      <c r="J5520">
        <f t="shared" si="775"/>
        <v>-30744.875</v>
      </c>
      <c r="K5520">
        <f t="shared" si="776"/>
        <v>52260.125</v>
      </c>
      <c r="L5520">
        <f t="shared" si="778"/>
        <v>0</v>
      </c>
      <c r="M5520">
        <f t="shared" si="779"/>
        <v>0</v>
      </c>
      <c r="N5520">
        <f t="shared" si="777"/>
        <v>0</v>
      </c>
      <c r="O5520">
        <f t="shared" si="780"/>
        <v>0</v>
      </c>
      <c r="P5520" t="str">
        <f>IF(O5520=MAX(O:O), A5520, "")</f>
        <v/>
      </c>
    </row>
    <row r="5521" spans="1:16" x14ac:dyDescent="0.35">
      <c r="A5521">
        <v>2001</v>
      </c>
      <c r="B5521" t="s">
        <v>3934</v>
      </c>
      <c r="C5521" t="s">
        <v>7117</v>
      </c>
      <c r="D5521" t="s">
        <v>13</v>
      </c>
      <c r="E5521" t="s">
        <v>19</v>
      </c>
      <c r="F5521" s="4">
        <v>1443</v>
      </c>
      <c r="G5521">
        <f t="shared" si="772"/>
        <v>382</v>
      </c>
      <c r="H5521">
        <f t="shared" si="773"/>
        <v>21133.25</v>
      </c>
      <c r="I5521">
        <f t="shared" si="774"/>
        <v>20751.25</v>
      </c>
      <c r="J5521">
        <f t="shared" si="775"/>
        <v>-30744.875</v>
      </c>
      <c r="K5521">
        <f t="shared" si="776"/>
        <v>52260.125</v>
      </c>
      <c r="L5521">
        <f t="shared" si="778"/>
        <v>0</v>
      </c>
      <c r="M5521">
        <f t="shared" si="779"/>
        <v>0</v>
      </c>
      <c r="N5521">
        <f t="shared" si="777"/>
        <v>0</v>
      </c>
      <c r="O5521">
        <f t="shared" si="780"/>
        <v>0</v>
      </c>
      <c r="P5521" t="str">
        <f>IF(O5521=MAX(O:O), A5521, "")</f>
        <v/>
      </c>
    </row>
    <row r="5522" spans="1:16" x14ac:dyDescent="0.35">
      <c r="A5522">
        <v>2001</v>
      </c>
      <c r="B5522" t="s">
        <v>3934</v>
      </c>
      <c r="C5522" t="s">
        <v>7118</v>
      </c>
      <c r="D5522" t="s">
        <v>13</v>
      </c>
      <c r="E5522" t="s">
        <v>15</v>
      </c>
      <c r="F5522" s="4">
        <v>680</v>
      </c>
      <c r="G5522">
        <f t="shared" si="772"/>
        <v>382</v>
      </c>
      <c r="H5522">
        <f t="shared" si="773"/>
        <v>21133.25</v>
      </c>
      <c r="I5522">
        <f t="shared" si="774"/>
        <v>20751.25</v>
      </c>
      <c r="J5522">
        <f t="shared" si="775"/>
        <v>-30744.875</v>
      </c>
      <c r="K5522">
        <f t="shared" si="776"/>
        <v>52260.125</v>
      </c>
      <c r="L5522">
        <f t="shared" si="778"/>
        <v>0</v>
      </c>
      <c r="M5522">
        <f t="shared" si="779"/>
        <v>0</v>
      </c>
      <c r="N5522">
        <f t="shared" si="777"/>
        <v>0</v>
      </c>
      <c r="O5522">
        <f t="shared" si="780"/>
        <v>0</v>
      </c>
      <c r="P5522" t="str">
        <f>IF(O5522=MAX(O:O), A5522, "")</f>
        <v/>
      </c>
    </row>
    <row r="5523" spans="1:16" x14ac:dyDescent="0.35">
      <c r="A5523">
        <v>2001</v>
      </c>
      <c r="B5523" t="s">
        <v>3934</v>
      </c>
      <c r="C5523" t="s">
        <v>7119</v>
      </c>
      <c r="D5523" t="s">
        <v>13</v>
      </c>
      <c r="E5523" t="s">
        <v>19</v>
      </c>
      <c r="F5523" s="4">
        <v>250</v>
      </c>
      <c r="G5523">
        <f t="shared" si="772"/>
        <v>382</v>
      </c>
      <c r="H5523">
        <f t="shared" si="773"/>
        <v>21133.25</v>
      </c>
      <c r="I5523">
        <f t="shared" si="774"/>
        <v>20751.25</v>
      </c>
      <c r="J5523">
        <f t="shared" si="775"/>
        <v>-30744.875</v>
      </c>
      <c r="K5523">
        <f t="shared" si="776"/>
        <v>52260.125</v>
      </c>
      <c r="L5523">
        <f t="shared" si="778"/>
        <v>0</v>
      </c>
      <c r="M5523">
        <f t="shared" si="779"/>
        <v>0</v>
      </c>
      <c r="N5523">
        <f t="shared" si="777"/>
        <v>0</v>
      </c>
      <c r="O5523">
        <f t="shared" si="780"/>
        <v>0</v>
      </c>
      <c r="P5523" t="str">
        <f>IF(O5523=MAX(O:O), A5523, "")</f>
        <v/>
      </c>
    </row>
    <row r="5524" spans="1:16" x14ac:dyDescent="0.35">
      <c r="A5524">
        <v>2001</v>
      </c>
      <c r="B5524" t="s">
        <v>3934</v>
      </c>
      <c r="C5524" t="s">
        <v>7120</v>
      </c>
      <c r="D5524" t="s">
        <v>13</v>
      </c>
      <c r="E5524" t="s">
        <v>19</v>
      </c>
      <c r="F5524" s="4">
        <v>215</v>
      </c>
      <c r="G5524">
        <f t="shared" si="772"/>
        <v>382</v>
      </c>
      <c r="H5524">
        <f t="shared" si="773"/>
        <v>21133.25</v>
      </c>
      <c r="I5524">
        <f t="shared" si="774"/>
        <v>20751.25</v>
      </c>
      <c r="J5524">
        <f t="shared" si="775"/>
        <v>-30744.875</v>
      </c>
      <c r="K5524">
        <f t="shared" si="776"/>
        <v>52260.125</v>
      </c>
      <c r="L5524">
        <f t="shared" si="778"/>
        <v>0</v>
      </c>
      <c r="M5524">
        <f t="shared" si="779"/>
        <v>0</v>
      </c>
      <c r="N5524">
        <f t="shared" si="777"/>
        <v>0</v>
      </c>
      <c r="O5524">
        <f t="shared" si="780"/>
        <v>0</v>
      </c>
      <c r="P5524" t="str">
        <f>IF(O5524=MAX(O:O), A5524, "")</f>
        <v/>
      </c>
    </row>
    <row r="5525" spans="1:16" x14ac:dyDescent="0.35">
      <c r="A5525">
        <v>2001</v>
      </c>
      <c r="B5525" t="s">
        <v>3934</v>
      </c>
      <c r="C5525" t="s">
        <v>7121</v>
      </c>
      <c r="D5525" t="s">
        <v>13</v>
      </c>
      <c r="E5525" t="s">
        <v>7122</v>
      </c>
      <c r="F5525" s="4">
        <v>205</v>
      </c>
      <c r="G5525">
        <f t="shared" si="772"/>
        <v>382</v>
      </c>
      <c r="H5525">
        <f t="shared" si="773"/>
        <v>21133.25</v>
      </c>
      <c r="I5525">
        <f t="shared" si="774"/>
        <v>20751.25</v>
      </c>
      <c r="J5525">
        <f t="shared" si="775"/>
        <v>-30744.875</v>
      </c>
      <c r="K5525">
        <f t="shared" si="776"/>
        <v>52260.125</v>
      </c>
      <c r="L5525">
        <f t="shared" si="778"/>
        <v>0</v>
      </c>
      <c r="M5525">
        <f t="shared" si="779"/>
        <v>0</v>
      </c>
      <c r="N5525">
        <f t="shared" si="777"/>
        <v>0</v>
      </c>
      <c r="O5525">
        <f t="shared" si="780"/>
        <v>0</v>
      </c>
      <c r="P5525" t="str">
        <f>IF(O5525=MAX(O:O), A5525, "")</f>
        <v/>
      </c>
    </row>
    <row r="5526" spans="1:16" x14ac:dyDescent="0.35">
      <c r="A5526">
        <v>2001</v>
      </c>
      <c r="B5526" t="s">
        <v>3934</v>
      </c>
      <c r="C5526" t="s">
        <v>7123</v>
      </c>
      <c r="D5526" t="s">
        <v>13</v>
      </c>
      <c r="E5526" t="s">
        <v>19</v>
      </c>
      <c r="F5526" s="4">
        <v>198</v>
      </c>
      <c r="G5526">
        <f t="shared" si="772"/>
        <v>382</v>
      </c>
      <c r="H5526">
        <f t="shared" si="773"/>
        <v>21133.25</v>
      </c>
      <c r="I5526">
        <f t="shared" si="774"/>
        <v>20751.25</v>
      </c>
      <c r="J5526">
        <f t="shared" si="775"/>
        <v>-30744.875</v>
      </c>
      <c r="K5526">
        <f t="shared" si="776"/>
        <v>52260.125</v>
      </c>
      <c r="L5526">
        <f t="shared" si="778"/>
        <v>0</v>
      </c>
      <c r="M5526">
        <f t="shared" si="779"/>
        <v>0</v>
      </c>
      <c r="N5526">
        <f t="shared" si="777"/>
        <v>0</v>
      </c>
      <c r="O5526">
        <f t="shared" si="780"/>
        <v>0</v>
      </c>
      <c r="P5526" t="str">
        <f>IF(O5526=MAX(O:O), A5526, "")</f>
        <v/>
      </c>
    </row>
    <row r="5527" spans="1:16" x14ac:dyDescent="0.35">
      <c r="A5527">
        <v>2001</v>
      </c>
      <c r="B5527" t="s">
        <v>3934</v>
      </c>
      <c r="C5527" t="s">
        <v>7124</v>
      </c>
      <c r="D5527" t="s">
        <v>13</v>
      </c>
      <c r="E5527" t="s">
        <v>7092</v>
      </c>
      <c r="F5527" s="4">
        <v>141</v>
      </c>
      <c r="G5527">
        <f t="shared" si="772"/>
        <v>382</v>
      </c>
      <c r="H5527">
        <f t="shared" si="773"/>
        <v>21133.25</v>
      </c>
      <c r="I5527">
        <f t="shared" si="774"/>
        <v>20751.25</v>
      </c>
      <c r="J5527">
        <f t="shared" si="775"/>
        <v>-30744.875</v>
      </c>
      <c r="K5527">
        <f t="shared" si="776"/>
        <v>52260.125</v>
      </c>
      <c r="L5527">
        <f t="shared" si="778"/>
        <v>0</v>
      </c>
      <c r="M5527">
        <f t="shared" si="779"/>
        <v>0</v>
      </c>
      <c r="N5527">
        <f t="shared" si="777"/>
        <v>0</v>
      </c>
      <c r="O5527">
        <f t="shared" si="780"/>
        <v>0</v>
      </c>
      <c r="P5527" t="str">
        <f>IF(O5527=MAX(O:O), A5527, "")</f>
        <v/>
      </c>
    </row>
    <row r="5528" spans="1:16" x14ac:dyDescent="0.35">
      <c r="A5528">
        <v>2001</v>
      </c>
      <c r="B5528" t="s">
        <v>3934</v>
      </c>
      <c r="C5528" t="s">
        <v>7125</v>
      </c>
      <c r="D5528" t="s">
        <v>13</v>
      </c>
      <c r="E5528" t="s">
        <v>6436</v>
      </c>
      <c r="F5528" s="4">
        <v>96</v>
      </c>
      <c r="G5528">
        <f t="shared" si="772"/>
        <v>382</v>
      </c>
      <c r="H5528">
        <f t="shared" si="773"/>
        <v>21133.25</v>
      </c>
      <c r="I5528">
        <f t="shared" si="774"/>
        <v>20751.25</v>
      </c>
      <c r="J5528">
        <f t="shared" si="775"/>
        <v>-30744.875</v>
      </c>
      <c r="K5528">
        <f t="shared" si="776"/>
        <v>52260.125</v>
      </c>
      <c r="L5528">
        <f t="shared" si="778"/>
        <v>0</v>
      </c>
      <c r="M5528">
        <f t="shared" si="779"/>
        <v>0</v>
      </c>
      <c r="N5528">
        <f t="shared" si="777"/>
        <v>0</v>
      </c>
      <c r="O5528">
        <f t="shared" si="780"/>
        <v>0</v>
      </c>
      <c r="P5528" t="str">
        <f>IF(O5528=MAX(O:O), A5528, "")</f>
        <v/>
      </c>
    </row>
    <row r="5529" spans="1:16" x14ac:dyDescent="0.35">
      <c r="A5529">
        <v>2001</v>
      </c>
      <c r="B5529" t="s">
        <v>3942</v>
      </c>
      <c r="C5529" t="s">
        <v>7126</v>
      </c>
      <c r="D5529" t="s">
        <v>13</v>
      </c>
      <c r="E5529" t="s">
        <v>104</v>
      </c>
      <c r="F5529" s="4">
        <v>30471</v>
      </c>
      <c r="G5529">
        <f t="shared" si="772"/>
        <v>382</v>
      </c>
      <c r="H5529">
        <f t="shared" si="773"/>
        <v>21133.25</v>
      </c>
      <c r="I5529">
        <f t="shared" si="774"/>
        <v>20751.25</v>
      </c>
      <c r="J5529">
        <f t="shared" si="775"/>
        <v>-30744.875</v>
      </c>
      <c r="K5529">
        <f t="shared" si="776"/>
        <v>52260.125</v>
      </c>
      <c r="L5529">
        <f t="shared" si="778"/>
        <v>0</v>
      </c>
      <c r="M5529">
        <f t="shared" si="779"/>
        <v>0</v>
      </c>
      <c r="N5529">
        <f t="shared" si="777"/>
        <v>0</v>
      </c>
      <c r="O5529">
        <f t="shared" si="780"/>
        <v>0</v>
      </c>
      <c r="P5529" t="str">
        <f>IF(O5529=MAX(O:O), A5529, "")</f>
        <v/>
      </c>
    </row>
    <row r="5530" spans="1:16" x14ac:dyDescent="0.35">
      <c r="A5530">
        <v>2001</v>
      </c>
      <c r="B5530" t="s">
        <v>3942</v>
      </c>
      <c r="C5530" t="s">
        <v>5820</v>
      </c>
      <c r="D5530" t="s">
        <v>13</v>
      </c>
      <c r="E5530" t="s">
        <v>32</v>
      </c>
      <c r="F5530" s="4">
        <v>28563</v>
      </c>
      <c r="G5530">
        <f t="shared" si="772"/>
        <v>382</v>
      </c>
      <c r="H5530">
        <f t="shared" si="773"/>
        <v>21133.25</v>
      </c>
      <c r="I5530">
        <f t="shared" si="774"/>
        <v>20751.25</v>
      </c>
      <c r="J5530">
        <f t="shared" si="775"/>
        <v>-30744.875</v>
      </c>
      <c r="K5530">
        <f t="shared" si="776"/>
        <v>52260.125</v>
      </c>
      <c r="L5530">
        <f t="shared" si="778"/>
        <v>0</v>
      </c>
      <c r="M5530">
        <f t="shared" si="779"/>
        <v>0</v>
      </c>
      <c r="N5530">
        <f t="shared" si="777"/>
        <v>0</v>
      </c>
      <c r="O5530">
        <f t="shared" si="780"/>
        <v>0</v>
      </c>
      <c r="P5530" t="str">
        <f>IF(O5530=MAX(O:O), A5530, "")</f>
        <v/>
      </c>
    </row>
    <row r="5531" spans="1:16" x14ac:dyDescent="0.35">
      <c r="A5531">
        <v>2001</v>
      </c>
      <c r="B5531" t="s">
        <v>3942</v>
      </c>
      <c r="C5531" t="s">
        <v>7127</v>
      </c>
      <c r="D5531" t="s">
        <v>13</v>
      </c>
      <c r="E5531" t="s">
        <v>17</v>
      </c>
      <c r="F5531" s="4">
        <v>13274</v>
      </c>
      <c r="G5531">
        <f t="shared" si="772"/>
        <v>382</v>
      </c>
      <c r="H5531">
        <f t="shared" si="773"/>
        <v>21133.25</v>
      </c>
      <c r="I5531">
        <f t="shared" si="774"/>
        <v>20751.25</v>
      </c>
      <c r="J5531">
        <f t="shared" si="775"/>
        <v>-30744.875</v>
      </c>
      <c r="K5531">
        <f t="shared" si="776"/>
        <v>52260.125</v>
      </c>
      <c r="L5531">
        <f t="shared" si="778"/>
        <v>0</v>
      </c>
      <c r="M5531">
        <f t="shared" si="779"/>
        <v>0</v>
      </c>
      <c r="N5531">
        <f t="shared" si="777"/>
        <v>0</v>
      </c>
      <c r="O5531">
        <f t="shared" si="780"/>
        <v>0</v>
      </c>
      <c r="P5531" t="str">
        <f>IF(O5531=MAX(O:O), A5531, "")</f>
        <v/>
      </c>
    </row>
    <row r="5532" spans="1:16" x14ac:dyDescent="0.35">
      <c r="A5532">
        <v>2001</v>
      </c>
      <c r="B5532" t="s">
        <v>3942</v>
      </c>
      <c r="C5532" t="s">
        <v>7128</v>
      </c>
      <c r="D5532" t="s">
        <v>13</v>
      </c>
      <c r="E5532" t="s">
        <v>19</v>
      </c>
      <c r="F5532" s="4">
        <v>1935</v>
      </c>
      <c r="G5532">
        <f t="shared" si="772"/>
        <v>382</v>
      </c>
      <c r="H5532">
        <f t="shared" si="773"/>
        <v>21133.25</v>
      </c>
      <c r="I5532">
        <f t="shared" si="774"/>
        <v>20751.25</v>
      </c>
      <c r="J5532">
        <f t="shared" si="775"/>
        <v>-30744.875</v>
      </c>
      <c r="K5532">
        <f t="shared" si="776"/>
        <v>52260.125</v>
      </c>
      <c r="L5532">
        <f t="shared" si="778"/>
        <v>0</v>
      </c>
      <c r="M5532">
        <f t="shared" si="779"/>
        <v>0</v>
      </c>
      <c r="N5532">
        <f t="shared" si="777"/>
        <v>0</v>
      </c>
      <c r="O5532">
        <f t="shared" si="780"/>
        <v>0</v>
      </c>
      <c r="P5532" t="str">
        <f>IF(O5532=MAX(O:O), A5532, "")</f>
        <v/>
      </c>
    </row>
    <row r="5533" spans="1:16" x14ac:dyDescent="0.35">
      <c r="A5533">
        <v>2001</v>
      </c>
      <c r="B5533" t="s">
        <v>3942</v>
      </c>
      <c r="C5533" t="s">
        <v>7129</v>
      </c>
      <c r="D5533" t="s">
        <v>13</v>
      </c>
      <c r="E5533" t="s">
        <v>19</v>
      </c>
      <c r="F5533" s="4">
        <v>567</v>
      </c>
      <c r="G5533">
        <f t="shared" si="772"/>
        <v>382</v>
      </c>
      <c r="H5533">
        <f t="shared" si="773"/>
        <v>21133.25</v>
      </c>
      <c r="I5533">
        <f t="shared" si="774"/>
        <v>20751.25</v>
      </c>
      <c r="J5533">
        <f t="shared" si="775"/>
        <v>-30744.875</v>
      </c>
      <c r="K5533">
        <f t="shared" si="776"/>
        <v>52260.125</v>
      </c>
      <c r="L5533">
        <f t="shared" si="778"/>
        <v>0</v>
      </c>
      <c r="M5533">
        <f t="shared" si="779"/>
        <v>0</v>
      </c>
      <c r="N5533">
        <f t="shared" si="777"/>
        <v>0</v>
      </c>
      <c r="O5533">
        <f t="shared" si="780"/>
        <v>0</v>
      </c>
      <c r="P5533" t="str">
        <f>IF(O5533=MAX(O:O), A5533, "")</f>
        <v/>
      </c>
    </row>
    <row r="5534" spans="1:16" x14ac:dyDescent="0.35">
      <c r="A5534">
        <v>2001</v>
      </c>
      <c r="B5534" t="s">
        <v>3942</v>
      </c>
      <c r="C5534" t="s">
        <v>7130</v>
      </c>
      <c r="D5534" t="s">
        <v>13</v>
      </c>
      <c r="E5534" t="s">
        <v>19</v>
      </c>
      <c r="F5534" s="4">
        <v>101</v>
      </c>
      <c r="G5534">
        <f t="shared" si="772"/>
        <v>382</v>
      </c>
      <c r="H5534">
        <f t="shared" si="773"/>
        <v>21133.25</v>
      </c>
      <c r="I5534">
        <f t="shared" si="774"/>
        <v>20751.25</v>
      </c>
      <c r="J5534">
        <f t="shared" si="775"/>
        <v>-30744.875</v>
      </c>
      <c r="K5534">
        <f t="shared" si="776"/>
        <v>52260.125</v>
      </c>
      <c r="L5534">
        <f t="shared" si="778"/>
        <v>0</v>
      </c>
      <c r="M5534">
        <f t="shared" si="779"/>
        <v>0</v>
      </c>
      <c r="N5534">
        <f t="shared" si="777"/>
        <v>0</v>
      </c>
      <c r="O5534">
        <f t="shared" si="780"/>
        <v>0</v>
      </c>
      <c r="P5534" t="str">
        <f>IF(O5534=MAX(O:O), A5534, "")</f>
        <v/>
      </c>
    </row>
    <row r="5535" spans="1:16" x14ac:dyDescent="0.35">
      <c r="A5535">
        <v>2001</v>
      </c>
      <c r="B5535" t="s">
        <v>3942</v>
      </c>
      <c r="C5535" t="s">
        <v>7131</v>
      </c>
      <c r="D5535" t="s">
        <v>13</v>
      </c>
      <c r="E5535" t="s">
        <v>19</v>
      </c>
      <c r="F5535" s="4">
        <v>85</v>
      </c>
      <c r="G5535">
        <f t="shared" si="772"/>
        <v>382</v>
      </c>
      <c r="H5535">
        <f t="shared" si="773"/>
        <v>21133.25</v>
      </c>
      <c r="I5535">
        <f t="shared" si="774"/>
        <v>20751.25</v>
      </c>
      <c r="J5535">
        <f t="shared" si="775"/>
        <v>-30744.875</v>
      </c>
      <c r="K5535">
        <f t="shared" si="776"/>
        <v>52260.125</v>
      </c>
      <c r="L5535">
        <f t="shared" si="778"/>
        <v>0</v>
      </c>
      <c r="M5535">
        <f t="shared" si="779"/>
        <v>0</v>
      </c>
      <c r="N5535">
        <f t="shared" si="777"/>
        <v>0</v>
      </c>
      <c r="O5535">
        <f t="shared" si="780"/>
        <v>0</v>
      </c>
      <c r="P5535" t="str">
        <f>IF(O5535=MAX(O:O), A5535, "")</f>
        <v/>
      </c>
    </row>
    <row r="5536" spans="1:16" x14ac:dyDescent="0.35">
      <c r="A5536">
        <v>2001</v>
      </c>
      <c r="B5536" t="s">
        <v>3951</v>
      </c>
      <c r="C5536" t="s">
        <v>7132</v>
      </c>
      <c r="D5536" t="s">
        <v>13</v>
      </c>
      <c r="E5536" t="s">
        <v>19</v>
      </c>
      <c r="F5536" s="4">
        <v>35629</v>
      </c>
      <c r="G5536">
        <f t="shared" si="772"/>
        <v>382</v>
      </c>
      <c r="H5536">
        <f t="shared" si="773"/>
        <v>21133.25</v>
      </c>
      <c r="I5536">
        <f t="shared" si="774"/>
        <v>20751.25</v>
      </c>
      <c r="J5536">
        <f t="shared" si="775"/>
        <v>-30744.875</v>
      </c>
      <c r="K5536">
        <f t="shared" si="776"/>
        <v>52260.125</v>
      </c>
      <c r="L5536">
        <f t="shared" si="778"/>
        <v>0</v>
      </c>
      <c r="M5536">
        <f t="shared" si="779"/>
        <v>0</v>
      </c>
      <c r="N5536">
        <f t="shared" si="777"/>
        <v>0</v>
      </c>
      <c r="O5536">
        <f t="shared" si="780"/>
        <v>0</v>
      </c>
      <c r="P5536" t="str">
        <f>IF(O5536=MAX(O:O), A5536, "")</f>
        <v/>
      </c>
    </row>
    <row r="5537" spans="1:16" x14ac:dyDescent="0.35">
      <c r="A5537">
        <v>2001</v>
      </c>
      <c r="B5537" t="s">
        <v>3951</v>
      </c>
      <c r="C5537" t="s">
        <v>7133</v>
      </c>
      <c r="D5537" t="s">
        <v>13</v>
      </c>
      <c r="E5537" t="s">
        <v>19</v>
      </c>
      <c r="F5537" s="4">
        <v>26805</v>
      </c>
      <c r="G5537">
        <f t="shared" si="772"/>
        <v>382</v>
      </c>
      <c r="H5537">
        <f t="shared" si="773"/>
        <v>21133.25</v>
      </c>
      <c r="I5537">
        <f t="shared" si="774"/>
        <v>20751.25</v>
      </c>
      <c r="J5537">
        <f t="shared" si="775"/>
        <v>-30744.875</v>
      </c>
      <c r="K5537">
        <f t="shared" si="776"/>
        <v>52260.125</v>
      </c>
      <c r="L5537">
        <f t="shared" si="778"/>
        <v>0</v>
      </c>
      <c r="M5537">
        <f t="shared" si="779"/>
        <v>0</v>
      </c>
      <c r="N5537">
        <f t="shared" si="777"/>
        <v>0</v>
      </c>
      <c r="O5537">
        <f t="shared" si="780"/>
        <v>0</v>
      </c>
      <c r="P5537" t="str">
        <f>IF(O5537=MAX(O:O), A5537, "")</f>
        <v/>
      </c>
    </row>
    <row r="5538" spans="1:16" x14ac:dyDescent="0.35">
      <c r="A5538">
        <v>2001</v>
      </c>
      <c r="B5538" t="s">
        <v>3951</v>
      </c>
      <c r="C5538" t="s">
        <v>7134</v>
      </c>
      <c r="D5538" t="s">
        <v>13</v>
      </c>
      <c r="E5538" t="s">
        <v>19</v>
      </c>
      <c r="F5538" s="4">
        <v>6658</v>
      </c>
      <c r="G5538">
        <f t="shared" si="772"/>
        <v>382</v>
      </c>
      <c r="H5538">
        <f t="shared" si="773"/>
        <v>21133.25</v>
      </c>
      <c r="I5538">
        <f t="shared" si="774"/>
        <v>20751.25</v>
      </c>
      <c r="J5538">
        <f t="shared" si="775"/>
        <v>-30744.875</v>
      </c>
      <c r="K5538">
        <f t="shared" si="776"/>
        <v>52260.125</v>
      </c>
      <c r="L5538">
        <f t="shared" si="778"/>
        <v>0</v>
      </c>
      <c r="M5538">
        <f t="shared" si="779"/>
        <v>0</v>
      </c>
      <c r="N5538">
        <f t="shared" si="777"/>
        <v>0</v>
      </c>
      <c r="O5538">
        <f t="shared" si="780"/>
        <v>0</v>
      </c>
      <c r="P5538" t="str">
        <f>IF(O5538=MAX(O:O), A5538, "")</f>
        <v/>
      </c>
    </row>
    <row r="5539" spans="1:16" x14ac:dyDescent="0.35">
      <c r="A5539">
        <v>2001</v>
      </c>
      <c r="B5539" t="s">
        <v>3951</v>
      </c>
      <c r="C5539" t="s">
        <v>7135</v>
      </c>
      <c r="D5539" t="s">
        <v>13</v>
      </c>
      <c r="E5539" t="s">
        <v>68</v>
      </c>
      <c r="F5539" s="4">
        <v>5334</v>
      </c>
      <c r="G5539">
        <f t="shared" si="772"/>
        <v>382</v>
      </c>
      <c r="H5539">
        <f t="shared" si="773"/>
        <v>21133.25</v>
      </c>
      <c r="I5539">
        <f t="shared" si="774"/>
        <v>20751.25</v>
      </c>
      <c r="J5539">
        <f t="shared" si="775"/>
        <v>-30744.875</v>
      </c>
      <c r="K5539">
        <f t="shared" si="776"/>
        <v>52260.125</v>
      </c>
      <c r="L5539">
        <f t="shared" si="778"/>
        <v>0</v>
      </c>
      <c r="M5539">
        <f t="shared" si="779"/>
        <v>0</v>
      </c>
      <c r="N5539">
        <f t="shared" si="777"/>
        <v>0</v>
      </c>
      <c r="O5539">
        <f t="shared" si="780"/>
        <v>0</v>
      </c>
      <c r="P5539" t="str">
        <f>IF(O5539=MAX(O:O), A5539, "")</f>
        <v/>
      </c>
    </row>
    <row r="5540" spans="1:16" x14ac:dyDescent="0.35">
      <c r="A5540">
        <v>2001</v>
      </c>
      <c r="B5540" t="s">
        <v>3951</v>
      </c>
      <c r="C5540" t="s">
        <v>7136</v>
      </c>
      <c r="D5540" t="s">
        <v>13</v>
      </c>
      <c r="E5540" t="s">
        <v>15</v>
      </c>
      <c r="F5540" s="4">
        <v>3779</v>
      </c>
      <c r="G5540">
        <f t="shared" si="772"/>
        <v>382</v>
      </c>
      <c r="H5540">
        <f t="shared" si="773"/>
        <v>21133.25</v>
      </c>
      <c r="I5540">
        <f t="shared" si="774"/>
        <v>20751.25</v>
      </c>
      <c r="J5540">
        <f t="shared" si="775"/>
        <v>-30744.875</v>
      </c>
      <c r="K5540">
        <f t="shared" si="776"/>
        <v>52260.125</v>
      </c>
      <c r="L5540">
        <f t="shared" si="778"/>
        <v>0</v>
      </c>
      <c r="M5540">
        <f t="shared" si="779"/>
        <v>0</v>
      </c>
      <c r="N5540">
        <f t="shared" si="777"/>
        <v>0</v>
      </c>
      <c r="O5540">
        <f t="shared" si="780"/>
        <v>0</v>
      </c>
      <c r="P5540" t="str">
        <f>IF(O5540=MAX(O:O), A5540, "")</f>
        <v/>
      </c>
    </row>
    <row r="5541" spans="1:16" x14ac:dyDescent="0.35">
      <c r="A5541">
        <v>2001</v>
      </c>
      <c r="B5541" t="s">
        <v>3951</v>
      </c>
      <c r="C5541" t="s">
        <v>7137</v>
      </c>
      <c r="D5541" t="s">
        <v>13</v>
      </c>
      <c r="E5541" t="s">
        <v>17</v>
      </c>
      <c r="F5541" s="4">
        <v>2442</v>
      </c>
      <c r="G5541">
        <f t="shared" si="772"/>
        <v>382</v>
      </c>
      <c r="H5541">
        <f t="shared" si="773"/>
        <v>21133.25</v>
      </c>
      <c r="I5541">
        <f t="shared" si="774"/>
        <v>20751.25</v>
      </c>
      <c r="J5541">
        <f t="shared" si="775"/>
        <v>-30744.875</v>
      </c>
      <c r="K5541">
        <f t="shared" si="776"/>
        <v>52260.125</v>
      </c>
      <c r="L5541">
        <f t="shared" si="778"/>
        <v>0</v>
      </c>
      <c r="M5541">
        <f t="shared" si="779"/>
        <v>0</v>
      </c>
      <c r="N5541">
        <f t="shared" si="777"/>
        <v>0</v>
      </c>
      <c r="O5541">
        <f t="shared" si="780"/>
        <v>0</v>
      </c>
      <c r="P5541" t="str">
        <f>IF(O5541=MAX(O:O), A5541, "")</f>
        <v/>
      </c>
    </row>
    <row r="5542" spans="1:16" x14ac:dyDescent="0.35">
      <c r="A5542">
        <v>2001</v>
      </c>
      <c r="B5542" t="s">
        <v>3951</v>
      </c>
      <c r="C5542" t="s">
        <v>7138</v>
      </c>
      <c r="D5542" t="s">
        <v>13</v>
      </c>
      <c r="E5542" t="s">
        <v>19</v>
      </c>
      <c r="F5542" s="4">
        <v>1181</v>
      </c>
      <c r="G5542">
        <f t="shared" si="772"/>
        <v>382</v>
      </c>
      <c r="H5542">
        <f t="shared" si="773"/>
        <v>21133.25</v>
      </c>
      <c r="I5542">
        <f t="shared" si="774"/>
        <v>20751.25</v>
      </c>
      <c r="J5542">
        <f t="shared" si="775"/>
        <v>-30744.875</v>
      </c>
      <c r="K5542">
        <f t="shared" si="776"/>
        <v>52260.125</v>
      </c>
      <c r="L5542">
        <f t="shared" si="778"/>
        <v>0</v>
      </c>
      <c r="M5542">
        <f t="shared" si="779"/>
        <v>0</v>
      </c>
      <c r="N5542">
        <f t="shared" si="777"/>
        <v>0</v>
      </c>
      <c r="O5542">
        <f t="shared" si="780"/>
        <v>0</v>
      </c>
      <c r="P5542" t="str">
        <f>IF(O5542=MAX(O:O), A5542, "")</f>
        <v/>
      </c>
    </row>
    <row r="5543" spans="1:16" x14ac:dyDescent="0.35">
      <c r="A5543">
        <v>2001</v>
      </c>
      <c r="B5543" t="s">
        <v>3951</v>
      </c>
      <c r="C5543" t="s">
        <v>7139</v>
      </c>
      <c r="D5543" t="s">
        <v>13</v>
      </c>
      <c r="E5543" t="s">
        <v>19</v>
      </c>
      <c r="F5543" s="4">
        <v>1012</v>
      </c>
      <c r="G5543">
        <f t="shared" si="772"/>
        <v>382</v>
      </c>
      <c r="H5543">
        <f t="shared" si="773"/>
        <v>21133.25</v>
      </c>
      <c r="I5543">
        <f t="shared" si="774"/>
        <v>20751.25</v>
      </c>
      <c r="J5543">
        <f t="shared" si="775"/>
        <v>-30744.875</v>
      </c>
      <c r="K5543">
        <f t="shared" si="776"/>
        <v>52260.125</v>
      </c>
      <c r="L5543">
        <f t="shared" si="778"/>
        <v>0</v>
      </c>
      <c r="M5543">
        <f t="shared" si="779"/>
        <v>0</v>
      </c>
      <c r="N5543">
        <f t="shared" si="777"/>
        <v>0</v>
      </c>
      <c r="O5543">
        <f t="shared" si="780"/>
        <v>0</v>
      </c>
      <c r="P5543" t="str">
        <f>IF(O5543=MAX(O:O), A5543, "")</f>
        <v/>
      </c>
    </row>
    <row r="5544" spans="1:16" x14ac:dyDescent="0.35">
      <c r="A5544">
        <v>2001</v>
      </c>
      <c r="B5544" t="s">
        <v>3951</v>
      </c>
      <c r="C5544" t="s">
        <v>7140</v>
      </c>
      <c r="D5544" t="s">
        <v>13</v>
      </c>
      <c r="E5544" t="s">
        <v>19</v>
      </c>
      <c r="F5544" s="4">
        <v>906</v>
      </c>
      <c r="G5544">
        <f t="shared" si="772"/>
        <v>382</v>
      </c>
      <c r="H5544">
        <f t="shared" si="773"/>
        <v>21133.25</v>
      </c>
      <c r="I5544">
        <f t="shared" si="774"/>
        <v>20751.25</v>
      </c>
      <c r="J5544">
        <f t="shared" si="775"/>
        <v>-30744.875</v>
      </c>
      <c r="K5544">
        <f t="shared" si="776"/>
        <v>52260.125</v>
      </c>
      <c r="L5544">
        <f t="shared" si="778"/>
        <v>0</v>
      </c>
      <c r="M5544">
        <f t="shared" si="779"/>
        <v>0</v>
      </c>
      <c r="N5544">
        <f t="shared" si="777"/>
        <v>0</v>
      </c>
      <c r="O5544">
        <f t="shared" si="780"/>
        <v>0</v>
      </c>
      <c r="P5544" t="str">
        <f>IF(O5544=MAX(O:O), A5544, "")</f>
        <v/>
      </c>
    </row>
    <row r="5545" spans="1:16" x14ac:dyDescent="0.35">
      <c r="A5545">
        <v>2001</v>
      </c>
      <c r="B5545" t="s">
        <v>3951</v>
      </c>
      <c r="C5545" t="s">
        <v>7141</v>
      </c>
      <c r="D5545" t="s">
        <v>13</v>
      </c>
      <c r="E5545" t="s">
        <v>7092</v>
      </c>
      <c r="F5545" s="4">
        <v>214</v>
      </c>
      <c r="G5545">
        <f t="shared" si="772"/>
        <v>382</v>
      </c>
      <c r="H5545">
        <f t="shared" si="773"/>
        <v>21133.25</v>
      </c>
      <c r="I5545">
        <f t="shared" si="774"/>
        <v>20751.25</v>
      </c>
      <c r="J5545">
        <f t="shared" si="775"/>
        <v>-30744.875</v>
      </c>
      <c r="K5545">
        <f t="shared" si="776"/>
        <v>52260.125</v>
      </c>
      <c r="L5545">
        <f t="shared" si="778"/>
        <v>0</v>
      </c>
      <c r="M5545">
        <f t="shared" si="779"/>
        <v>0</v>
      </c>
      <c r="N5545">
        <f t="shared" si="777"/>
        <v>0</v>
      </c>
      <c r="O5545">
        <f t="shared" si="780"/>
        <v>0</v>
      </c>
      <c r="P5545" t="str">
        <f>IF(O5545=MAX(O:O), A5545, "")</f>
        <v/>
      </c>
    </row>
    <row r="5546" spans="1:16" x14ac:dyDescent="0.35">
      <c r="A5546">
        <v>2001</v>
      </c>
      <c r="B5546" t="s">
        <v>3951</v>
      </c>
      <c r="C5546" t="s">
        <v>7142</v>
      </c>
      <c r="D5546" t="s">
        <v>13</v>
      </c>
      <c r="E5546" t="s">
        <v>6436</v>
      </c>
      <c r="F5546" s="4">
        <v>138</v>
      </c>
      <c r="G5546">
        <f t="shared" si="772"/>
        <v>382</v>
      </c>
      <c r="H5546">
        <f t="shared" si="773"/>
        <v>21133.25</v>
      </c>
      <c r="I5546">
        <f t="shared" si="774"/>
        <v>20751.25</v>
      </c>
      <c r="J5546">
        <f t="shared" si="775"/>
        <v>-30744.875</v>
      </c>
      <c r="K5546">
        <f t="shared" si="776"/>
        <v>52260.125</v>
      </c>
      <c r="L5546">
        <f t="shared" si="778"/>
        <v>0</v>
      </c>
      <c r="M5546">
        <f t="shared" si="779"/>
        <v>0</v>
      </c>
      <c r="N5546">
        <f t="shared" si="777"/>
        <v>0</v>
      </c>
      <c r="O5546">
        <f t="shared" si="780"/>
        <v>0</v>
      </c>
      <c r="P5546" t="str">
        <f>IF(O5546=MAX(O:O), A5546, "")</f>
        <v/>
      </c>
    </row>
    <row r="5547" spans="1:16" x14ac:dyDescent="0.35">
      <c r="A5547">
        <v>2001</v>
      </c>
      <c r="B5547" t="s">
        <v>3951</v>
      </c>
      <c r="C5547" t="s">
        <v>7143</v>
      </c>
      <c r="D5547" t="s">
        <v>13</v>
      </c>
      <c r="E5547" t="s">
        <v>19</v>
      </c>
      <c r="F5547" s="4">
        <v>105</v>
      </c>
      <c r="G5547">
        <f t="shared" si="772"/>
        <v>382</v>
      </c>
      <c r="H5547">
        <f t="shared" si="773"/>
        <v>21133.25</v>
      </c>
      <c r="I5547">
        <f t="shared" si="774"/>
        <v>20751.25</v>
      </c>
      <c r="J5547">
        <f t="shared" si="775"/>
        <v>-30744.875</v>
      </c>
      <c r="K5547">
        <f t="shared" si="776"/>
        <v>52260.125</v>
      </c>
      <c r="L5547">
        <f t="shared" si="778"/>
        <v>0</v>
      </c>
      <c r="M5547">
        <f t="shared" si="779"/>
        <v>0</v>
      </c>
      <c r="N5547">
        <f t="shared" si="777"/>
        <v>0</v>
      </c>
      <c r="O5547">
        <f t="shared" si="780"/>
        <v>0</v>
      </c>
      <c r="P5547" t="str">
        <f>IF(O5547=MAX(O:O), A5547, "")</f>
        <v/>
      </c>
    </row>
    <row r="5548" spans="1:16" x14ac:dyDescent="0.35">
      <c r="A5548">
        <v>2001</v>
      </c>
      <c r="B5548" t="s">
        <v>3951</v>
      </c>
      <c r="C5548" t="s">
        <v>7144</v>
      </c>
      <c r="D5548" t="s">
        <v>13</v>
      </c>
      <c r="E5548" t="s">
        <v>19</v>
      </c>
      <c r="F5548" s="4">
        <v>89</v>
      </c>
      <c r="G5548">
        <f t="shared" si="772"/>
        <v>382</v>
      </c>
      <c r="H5548">
        <f t="shared" si="773"/>
        <v>21133.25</v>
      </c>
      <c r="I5548">
        <f t="shared" si="774"/>
        <v>20751.25</v>
      </c>
      <c r="J5548">
        <f t="shared" si="775"/>
        <v>-30744.875</v>
      </c>
      <c r="K5548">
        <f t="shared" si="776"/>
        <v>52260.125</v>
      </c>
      <c r="L5548">
        <f t="shared" si="778"/>
        <v>0</v>
      </c>
      <c r="M5548">
        <f t="shared" si="779"/>
        <v>0</v>
      </c>
      <c r="N5548">
        <f t="shared" si="777"/>
        <v>0</v>
      </c>
      <c r="O5548">
        <f t="shared" si="780"/>
        <v>0</v>
      </c>
      <c r="P5548" t="str">
        <f>IF(O5548=MAX(O:O), A5548, "")</f>
        <v/>
      </c>
    </row>
    <row r="5549" spans="1:16" x14ac:dyDescent="0.35">
      <c r="A5549">
        <v>2001</v>
      </c>
      <c r="B5549" t="s">
        <v>3951</v>
      </c>
      <c r="C5549" t="s">
        <v>7145</v>
      </c>
      <c r="D5549" t="s">
        <v>13</v>
      </c>
      <c r="E5549" t="s">
        <v>19</v>
      </c>
      <c r="F5549" s="4">
        <v>66</v>
      </c>
      <c r="G5549">
        <f t="shared" si="772"/>
        <v>382</v>
      </c>
      <c r="H5549">
        <f t="shared" si="773"/>
        <v>21133.25</v>
      </c>
      <c r="I5549">
        <f t="shared" si="774"/>
        <v>20751.25</v>
      </c>
      <c r="J5549">
        <f t="shared" si="775"/>
        <v>-30744.875</v>
      </c>
      <c r="K5549">
        <f t="shared" si="776"/>
        <v>52260.125</v>
      </c>
      <c r="L5549">
        <f t="shared" si="778"/>
        <v>0</v>
      </c>
      <c r="M5549">
        <f t="shared" si="779"/>
        <v>0</v>
      </c>
      <c r="N5549">
        <f t="shared" si="777"/>
        <v>0</v>
      </c>
      <c r="O5549">
        <f t="shared" si="780"/>
        <v>0</v>
      </c>
      <c r="P5549" t="str">
        <f>IF(O5549=MAX(O:O), A5549, "")</f>
        <v/>
      </c>
    </row>
    <row r="5550" spans="1:16" x14ac:dyDescent="0.35">
      <c r="A5550">
        <v>2001</v>
      </c>
      <c r="B5550" t="s">
        <v>3951</v>
      </c>
      <c r="C5550" t="s">
        <v>6516</v>
      </c>
      <c r="D5550" t="s">
        <v>13</v>
      </c>
      <c r="E5550" t="s">
        <v>7122</v>
      </c>
      <c r="F5550" s="4">
        <v>65</v>
      </c>
      <c r="G5550">
        <f t="shared" si="772"/>
        <v>382</v>
      </c>
      <c r="H5550">
        <f t="shared" si="773"/>
        <v>21133.25</v>
      </c>
      <c r="I5550">
        <f t="shared" si="774"/>
        <v>20751.25</v>
      </c>
      <c r="J5550">
        <f t="shared" si="775"/>
        <v>-30744.875</v>
      </c>
      <c r="K5550">
        <f t="shared" si="776"/>
        <v>52260.125</v>
      </c>
      <c r="L5550">
        <f t="shared" si="778"/>
        <v>0</v>
      </c>
      <c r="M5550">
        <f t="shared" si="779"/>
        <v>0</v>
      </c>
      <c r="N5550">
        <f t="shared" si="777"/>
        <v>0</v>
      </c>
      <c r="O5550">
        <f t="shared" si="780"/>
        <v>0</v>
      </c>
      <c r="P5550" t="str">
        <f>IF(O5550=MAX(O:O), A5550, "")</f>
        <v/>
      </c>
    </row>
    <row r="5551" spans="1:16" x14ac:dyDescent="0.35">
      <c r="A5551">
        <v>2001</v>
      </c>
      <c r="B5551" t="s">
        <v>3951</v>
      </c>
      <c r="C5551" t="s">
        <v>7146</v>
      </c>
      <c r="D5551" t="s">
        <v>13</v>
      </c>
      <c r="E5551" t="s">
        <v>19</v>
      </c>
      <c r="F5551" s="4">
        <v>40</v>
      </c>
      <c r="G5551">
        <f t="shared" si="772"/>
        <v>382</v>
      </c>
      <c r="H5551">
        <f t="shared" si="773"/>
        <v>21133.25</v>
      </c>
      <c r="I5551">
        <f t="shared" si="774"/>
        <v>20751.25</v>
      </c>
      <c r="J5551">
        <f t="shared" si="775"/>
        <v>-30744.875</v>
      </c>
      <c r="K5551">
        <f t="shared" si="776"/>
        <v>52260.125</v>
      </c>
      <c r="L5551">
        <f t="shared" si="778"/>
        <v>0</v>
      </c>
      <c r="M5551">
        <f t="shared" si="779"/>
        <v>0</v>
      </c>
      <c r="N5551">
        <f t="shared" si="777"/>
        <v>0</v>
      </c>
      <c r="O5551">
        <f t="shared" si="780"/>
        <v>0</v>
      </c>
      <c r="P5551" t="str">
        <f>IF(O5551=MAX(O:O), A5551, "")</f>
        <v/>
      </c>
    </row>
    <row r="5552" spans="1:16" x14ac:dyDescent="0.35">
      <c r="A5552">
        <v>2001</v>
      </c>
      <c r="B5552" t="s">
        <v>3951</v>
      </c>
      <c r="C5552" t="s">
        <v>7147</v>
      </c>
      <c r="D5552" t="s">
        <v>13</v>
      </c>
      <c r="E5552" t="s">
        <v>19</v>
      </c>
      <c r="F5552" s="4">
        <v>38</v>
      </c>
      <c r="G5552">
        <f t="shared" si="772"/>
        <v>382</v>
      </c>
      <c r="H5552">
        <f t="shared" si="773"/>
        <v>21133.25</v>
      </c>
      <c r="I5552">
        <f t="shared" si="774"/>
        <v>20751.25</v>
      </c>
      <c r="J5552">
        <f t="shared" si="775"/>
        <v>-30744.875</v>
      </c>
      <c r="K5552">
        <f t="shared" si="776"/>
        <v>52260.125</v>
      </c>
      <c r="L5552">
        <f t="shared" si="778"/>
        <v>0</v>
      </c>
      <c r="M5552">
        <f t="shared" si="779"/>
        <v>0</v>
      </c>
      <c r="N5552">
        <f t="shared" si="777"/>
        <v>0</v>
      </c>
      <c r="O5552">
        <f t="shared" si="780"/>
        <v>0</v>
      </c>
      <c r="P5552" t="str">
        <f>IF(O5552=MAX(O:O), A5552, "")</f>
        <v/>
      </c>
    </row>
    <row r="5553" spans="1:16" x14ac:dyDescent="0.35">
      <c r="A5553">
        <v>2001</v>
      </c>
      <c r="B5553" t="s">
        <v>3951</v>
      </c>
      <c r="C5553" t="s">
        <v>7148</v>
      </c>
      <c r="D5553" t="s">
        <v>13</v>
      </c>
      <c r="E5553" t="s">
        <v>19</v>
      </c>
      <c r="F5553" s="4">
        <v>25</v>
      </c>
      <c r="G5553">
        <f t="shared" si="772"/>
        <v>382</v>
      </c>
      <c r="H5553">
        <f t="shared" si="773"/>
        <v>21133.25</v>
      </c>
      <c r="I5553">
        <f t="shared" si="774"/>
        <v>20751.25</v>
      </c>
      <c r="J5553">
        <f t="shared" si="775"/>
        <v>-30744.875</v>
      </c>
      <c r="K5553">
        <f t="shared" si="776"/>
        <v>52260.125</v>
      </c>
      <c r="L5553">
        <f t="shared" si="778"/>
        <v>0</v>
      </c>
      <c r="M5553">
        <f t="shared" si="779"/>
        <v>0</v>
      </c>
      <c r="N5553">
        <f t="shared" si="777"/>
        <v>0</v>
      </c>
      <c r="O5553">
        <f t="shared" si="780"/>
        <v>0</v>
      </c>
      <c r="P5553" t="str">
        <f>IF(O5553=MAX(O:O), A5553, "")</f>
        <v/>
      </c>
    </row>
    <row r="5554" spans="1:16" x14ac:dyDescent="0.35">
      <c r="A5554">
        <v>2001</v>
      </c>
      <c r="B5554" t="s">
        <v>3964</v>
      </c>
      <c r="C5554" t="s">
        <v>5842</v>
      </c>
      <c r="D5554" t="s">
        <v>13</v>
      </c>
      <c r="E5554" t="s">
        <v>17</v>
      </c>
      <c r="F5554" s="4">
        <v>48069</v>
      </c>
      <c r="G5554">
        <f t="shared" si="772"/>
        <v>382</v>
      </c>
      <c r="H5554">
        <f t="shared" si="773"/>
        <v>21133.25</v>
      </c>
      <c r="I5554">
        <f t="shared" si="774"/>
        <v>20751.25</v>
      </c>
      <c r="J5554">
        <f t="shared" si="775"/>
        <v>-30744.875</v>
      </c>
      <c r="K5554">
        <f t="shared" si="776"/>
        <v>52260.125</v>
      </c>
      <c r="L5554">
        <f t="shared" si="778"/>
        <v>0</v>
      </c>
      <c r="M5554">
        <f t="shared" si="779"/>
        <v>0</v>
      </c>
      <c r="N5554">
        <f t="shared" si="777"/>
        <v>0</v>
      </c>
      <c r="O5554">
        <f t="shared" si="780"/>
        <v>0</v>
      </c>
      <c r="P5554" t="str">
        <f>IF(O5554=MAX(O:O), A5554, "")</f>
        <v/>
      </c>
    </row>
    <row r="5555" spans="1:16" x14ac:dyDescent="0.35">
      <c r="A5555">
        <v>2001</v>
      </c>
      <c r="B5555" t="s">
        <v>3964</v>
      </c>
      <c r="C5555" t="s">
        <v>7149</v>
      </c>
      <c r="D5555" t="s">
        <v>13</v>
      </c>
      <c r="E5555" t="s">
        <v>19</v>
      </c>
      <c r="F5555" s="4">
        <v>13378</v>
      </c>
      <c r="G5555">
        <f t="shared" si="772"/>
        <v>382</v>
      </c>
      <c r="H5555">
        <f t="shared" si="773"/>
        <v>21133.25</v>
      </c>
      <c r="I5555">
        <f t="shared" si="774"/>
        <v>20751.25</v>
      </c>
      <c r="J5555">
        <f t="shared" si="775"/>
        <v>-30744.875</v>
      </c>
      <c r="K5555">
        <f t="shared" si="776"/>
        <v>52260.125</v>
      </c>
      <c r="L5555">
        <f t="shared" si="778"/>
        <v>0</v>
      </c>
      <c r="M5555">
        <f t="shared" si="779"/>
        <v>0</v>
      </c>
      <c r="N5555">
        <f t="shared" si="777"/>
        <v>0</v>
      </c>
      <c r="O5555">
        <f t="shared" si="780"/>
        <v>0</v>
      </c>
      <c r="P5555" t="str">
        <f>IF(O5555=MAX(O:O), A5555, "")</f>
        <v/>
      </c>
    </row>
    <row r="5556" spans="1:16" x14ac:dyDescent="0.35">
      <c r="A5556">
        <v>2001</v>
      </c>
      <c r="B5556" t="s">
        <v>3964</v>
      </c>
      <c r="C5556" t="s">
        <v>7150</v>
      </c>
      <c r="D5556" t="s">
        <v>13</v>
      </c>
      <c r="E5556" t="s">
        <v>32</v>
      </c>
      <c r="F5556" s="4">
        <v>13155</v>
      </c>
      <c r="G5556">
        <f t="shared" si="772"/>
        <v>382</v>
      </c>
      <c r="H5556">
        <f t="shared" si="773"/>
        <v>21133.25</v>
      </c>
      <c r="I5556">
        <f t="shared" si="774"/>
        <v>20751.25</v>
      </c>
      <c r="J5556">
        <f t="shared" si="775"/>
        <v>-30744.875</v>
      </c>
      <c r="K5556">
        <f t="shared" si="776"/>
        <v>52260.125</v>
      </c>
      <c r="L5556">
        <f t="shared" si="778"/>
        <v>0</v>
      </c>
      <c r="M5556">
        <f t="shared" si="779"/>
        <v>0</v>
      </c>
      <c r="N5556">
        <f t="shared" si="777"/>
        <v>0</v>
      </c>
      <c r="O5556">
        <f t="shared" si="780"/>
        <v>0</v>
      </c>
      <c r="P5556" t="str">
        <f>IF(O5556=MAX(O:O), A5556, "")</f>
        <v/>
      </c>
    </row>
    <row r="5557" spans="1:16" x14ac:dyDescent="0.35">
      <c r="A5557">
        <v>2001</v>
      </c>
      <c r="B5557" t="s">
        <v>3964</v>
      </c>
      <c r="C5557" t="s">
        <v>7151</v>
      </c>
      <c r="D5557" t="s">
        <v>13</v>
      </c>
      <c r="E5557" t="s">
        <v>19</v>
      </c>
      <c r="F5557" s="4">
        <v>10891</v>
      </c>
      <c r="G5557">
        <f t="shared" si="772"/>
        <v>382</v>
      </c>
      <c r="H5557">
        <f t="shared" si="773"/>
        <v>21133.25</v>
      </c>
      <c r="I5557">
        <f t="shared" si="774"/>
        <v>20751.25</v>
      </c>
      <c r="J5557">
        <f t="shared" si="775"/>
        <v>-30744.875</v>
      </c>
      <c r="K5557">
        <f t="shared" si="776"/>
        <v>52260.125</v>
      </c>
      <c r="L5557">
        <f t="shared" si="778"/>
        <v>0</v>
      </c>
      <c r="M5557">
        <f t="shared" si="779"/>
        <v>0</v>
      </c>
      <c r="N5557">
        <f t="shared" si="777"/>
        <v>0</v>
      </c>
      <c r="O5557">
        <f t="shared" si="780"/>
        <v>0</v>
      </c>
      <c r="P5557" t="str">
        <f>IF(O5557=MAX(O:O), A5557, "")</f>
        <v/>
      </c>
    </row>
    <row r="5558" spans="1:16" x14ac:dyDescent="0.35">
      <c r="A5558">
        <v>2001</v>
      </c>
      <c r="B5558" t="s">
        <v>3964</v>
      </c>
      <c r="C5558" t="s">
        <v>7152</v>
      </c>
      <c r="D5558" t="s">
        <v>13</v>
      </c>
      <c r="E5558" t="s">
        <v>19</v>
      </c>
      <c r="F5558" s="4">
        <v>292</v>
      </c>
      <c r="G5558">
        <f t="shared" si="772"/>
        <v>382</v>
      </c>
      <c r="H5558">
        <f t="shared" si="773"/>
        <v>21133.25</v>
      </c>
      <c r="I5558">
        <f t="shared" si="774"/>
        <v>20751.25</v>
      </c>
      <c r="J5558">
        <f t="shared" si="775"/>
        <v>-30744.875</v>
      </c>
      <c r="K5558">
        <f t="shared" si="776"/>
        <v>52260.125</v>
      </c>
      <c r="L5558">
        <f t="shared" si="778"/>
        <v>0</v>
      </c>
      <c r="M5558">
        <f t="shared" si="779"/>
        <v>0</v>
      </c>
      <c r="N5558">
        <f t="shared" si="777"/>
        <v>0</v>
      </c>
      <c r="O5558">
        <f t="shared" si="780"/>
        <v>0</v>
      </c>
      <c r="P5558" t="str">
        <f>IF(O5558=MAX(O:O), A5558, "")</f>
        <v/>
      </c>
    </row>
    <row r="5559" spans="1:16" x14ac:dyDescent="0.35">
      <c r="A5559">
        <v>2001</v>
      </c>
      <c r="B5559" t="s">
        <v>3964</v>
      </c>
      <c r="C5559" t="s">
        <v>7153</v>
      </c>
      <c r="D5559" t="s">
        <v>13</v>
      </c>
      <c r="E5559" t="s">
        <v>19</v>
      </c>
      <c r="F5559" s="4">
        <v>218</v>
      </c>
      <c r="G5559">
        <f t="shared" si="772"/>
        <v>382</v>
      </c>
      <c r="H5559">
        <f t="shared" si="773"/>
        <v>21133.25</v>
      </c>
      <c r="I5559">
        <f t="shared" si="774"/>
        <v>20751.25</v>
      </c>
      <c r="J5559">
        <f t="shared" si="775"/>
        <v>-30744.875</v>
      </c>
      <c r="K5559">
        <f t="shared" si="776"/>
        <v>52260.125</v>
      </c>
      <c r="L5559">
        <f t="shared" si="778"/>
        <v>0</v>
      </c>
      <c r="M5559">
        <f t="shared" si="779"/>
        <v>0</v>
      </c>
      <c r="N5559">
        <f t="shared" si="777"/>
        <v>0</v>
      </c>
      <c r="O5559">
        <f t="shared" si="780"/>
        <v>0</v>
      </c>
      <c r="P5559" t="str">
        <f>IF(O5559=MAX(O:O), A5559, "")</f>
        <v/>
      </c>
    </row>
    <row r="5560" spans="1:16" x14ac:dyDescent="0.35">
      <c r="A5560">
        <v>2001</v>
      </c>
      <c r="B5560" t="s">
        <v>3964</v>
      </c>
      <c r="C5560" t="s">
        <v>7154</v>
      </c>
      <c r="D5560" t="s">
        <v>13</v>
      </c>
      <c r="E5560" t="s">
        <v>19</v>
      </c>
      <c r="F5560" s="4">
        <v>210</v>
      </c>
      <c r="G5560">
        <f t="shared" si="772"/>
        <v>382</v>
      </c>
      <c r="H5560">
        <f t="shared" si="773"/>
        <v>21133.25</v>
      </c>
      <c r="I5560">
        <f t="shared" si="774"/>
        <v>20751.25</v>
      </c>
      <c r="J5560">
        <f t="shared" si="775"/>
        <v>-30744.875</v>
      </c>
      <c r="K5560">
        <f t="shared" si="776"/>
        <v>52260.125</v>
      </c>
      <c r="L5560">
        <f t="shared" si="778"/>
        <v>0</v>
      </c>
      <c r="M5560">
        <f t="shared" si="779"/>
        <v>0</v>
      </c>
      <c r="N5560">
        <f t="shared" si="777"/>
        <v>0</v>
      </c>
      <c r="O5560">
        <f t="shared" si="780"/>
        <v>0</v>
      </c>
      <c r="P5560" t="str">
        <f>IF(O5560=MAX(O:O), A5560, "")</f>
        <v/>
      </c>
    </row>
    <row r="5561" spans="1:16" x14ac:dyDescent="0.35">
      <c r="A5561">
        <v>2001</v>
      </c>
      <c r="B5561" t="s">
        <v>3964</v>
      </c>
      <c r="C5561" t="s">
        <v>7155</v>
      </c>
      <c r="D5561" t="s">
        <v>13</v>
      </c>
      <c r="E5561" t="s">
        <v>19</v>
      </c>
      <c r="F5561" s="4">
        <v>176</v>
      </c>
      <c r="G5561">
        <f t="shared" si="772"/>
        <v>382</v>
      </c>
      <c r="H5561">
        <f t="shared" si="773"/>
        <v>21133.25</v>
      </c>
      <c r="I5561">
        <f t="shared" si="774"/>
        <v>20751.25</v>
      </c>
      <c r="J5561">
        <f t="shared" si="775"/>
        <v>-30744.875</v>
      </c>
      <c r="K5561">
        <f t="shared" si="776"/>
        <v>52260.125</v>
      </c>
      <c r="L5561">
        <f t="shared" si="778"/>
        <v>0</v>
      </c>
      <c r="M5561">
        <f t="shared" si="779"/>
        <v>0</v>
      </c>
      <c r="N5561">
        <f t="shared" si="777"/>
        <v>0</v>
      </c>
      <c r="O5561">
        <f t="shared" si="780"/>
        <v>0</v>
      </c>
      <c r="P5561" t="str">
        <f>IF(O5561=MAX(O:O), A5561, "")</f>
        <v/>
      </c>
    </row>
    <row r="5562" spans="1:16" x14ac:dyDescent="0.35">
      <c r="A5562">
        <v>2001</v>
      </c>
      <c r="B5562" t="s">
        <v>3964</v>
      </c>
      <c r="C5562" t="s">
        <v>7156</v>
      </c>
      <c r="D5562" t="s">
        <v>13</v>
      </c>
      <c r="E5562" t="s">
        <v>19</v>
      </c>
      <c r="F5562" s="4">
        <v>150</v>
      </c>
      <c r="G5562">
        <f t="shared" si="772"/>
        <v>382</v>
      </c>
      <c r="H5562">
        <f t="shared" si="773"/>
        <v>21133.25</v>
      </c>
      <c r="I5562">
        <f t="shared" si="774"/>
        <v>20751.25</v>
      </c>
      <c r="J5562">
        <f t="shared" si="775"/>
        <v>-30744.875</v>
      </c>
      <c r="K5562">
        <f t="shared" si="776"/>
        <v>52260.125</v>
      </c>
      <c r="L5562">
        <f t="shared" si="778"/>
        <v>0</v>
      </c>
      <c r="M5562">
        <f t="shared" si="779"/>
        <v>0</v>
      </c>
      <c r="N5562">
        <f t="shared" si="777"/>
        <v>0</v>
      </c>
      <c r="O5562">
        <f t="shared" si="780"/>
        <v>0</v>
      </c>
      <c r="P5562" t="str">
        <f>IF(O5562=MAX(O:O), A5562, "")</f>
        <v/>
      </c>
    </row>
    <row r="5563" spans="1:16" x14ac:dyDescent="0.35">
      <c r="A5563">
        <v>2001</v>
      </c>
      <c r="B5563" t="s">
        <v>3964</v>
      </c>
      <c r="C5563" t="s">
        <v>7157</v>
      </c>
      <c r="D5563" t="s">
        <v>13</v>
      </c>
      <c r="E5563" t="s">
        <v>19</v>
      </c>
      <c r="F5563" s="4">
        <v>139</v>
      </c>
      <c r="G5563">
        <f t="shared" ref="G5563:G5626" si="781">VLOOKUP(A5563,$S$2:$U$16,2,FALSE)</f>
        <v>382</v>
      </c>
      <c r="H5563">
        <f t="shared" ref="H5563:H5626" si="782">VLOOKUP(A5563,$S$2:$U$16,3,FALSE)</f>
        <v>21133.25</v>
      </c>
      <c r="I5563">
        <f t="shared" ref="I5563:I5626" si="783">H5563-G5563</f>
        <v>20751.25</v>
      </c>
      <c r="J5563">
        <f t="shared" ref="J5563:J5626" si="784">G5563 - 1.5 * I5563</f>
        <v>-30744.875</v>
      </c>
      <c r="K5563">
        <f t="shared" ref="K5563:K5626" si="785">H5563 + 1.5 * I5563</f>
        <v>52260.125</v>
      </c>
      <c r="L5563">
        <f t="shared" si="778"/>
        <v>0</v>
      </c>
      <c r="M5563">
        <f t="shared" si="779"/>
        <v>0</v>
      </c>
      <c r="N5563">
        <f t="shared" ref="N5563:N5626" si="786">IF(OR(F5563 &lt; J5563, F5563 &gt; K5563), 1, 0)</f>
        <v>0</v>
      </c>
      <c r="O5563">
        <f t="shared" si="780"/>
        <v>0</v>
      </c>
      <c r="P5563" t="str">
        <f>IF(O5563=MAX(O:O), A5563, "")</f>
        <v/>
      </c>
    </row>
    <row r="5564" spans="1:16" x14ac:dyDescent="0.35">
      <c r="A5564">
        <v>2001</v>
      </c>
      <c r="B5564" t="s">
        <v>3964</v>
      </c>
      <c r="C5564" t="s">
        <v>7158</v>
      </c>
      <c r="D5564" t="s">
        <v>13</v>
      </c>
      <c r="E5564" t="s">
        <v>19</v>
      </c>
      <c r="F5564" s="4">
        <v>117</v>
      </c>
      <c r="G5564">
        <f t="shared" si="781"/>
        <v>382</v>
      </c>
      <c r="H5564">
        <f t="shared" si="782"/>
        <v>21133.25</v>
      </c>
      <c r="I5564">
        <f t="shared" si="783"/>
        <v>20751.25</v>
      </c>
      <c r="J5564">
        <f t="shared" si="784"/>
        <v>-30744.875</v>
      </c>
      <c r="K5564">
        <f t="shared" si="785"/>
        <v>52260.125</v>
      </c>
      <c r="L5564">
        <f t="shared" si="778"/>
        <v>0</v>
      </c>
      <c r="M5564">
        <f t="shared" si="779"/>
        <v>0</v>
      </c>
      <c r="N5564">
        <f t="shared" si="786"/>
        <v>0</v>
      </c>
      <c r="O5564">
        <f t="shared" si="780"/>
        <v>0</v>
      </c>
      <c r="P5564" t="str">
        <f>IF(O5564=MAX(O:O), A5564, "")</f>
        <v/>
      </c>
    </row>
    <row r="5565" spans="1:16" x14ac:dyDescent="0.35">
      <c r="A5565">
        <v>2001</v>
      </c>
      <c r="B5565" t="s">
        <v>3964</v>
      </c>
      <c r="C5565" t="s">
        <v>7159</v>
      </c>
      <c r="D5565" t="s">
        <v>13</v>
      </c>
      <c r="E5565" t="s">
        <v>19</v>
      </c>
      <c r="F5565" s="4">
        <v>100</v>
      </c>
      <c r="G5565">
        <f t="shared" si="781"/>
        <v>382</v>
      </c>
      <c r="H5565">
        <f t="shared" si="782"/>
        <v>21133.25</v>
      </c>
      <c r="I5565">
        <f t="shared" si="783"/>
        <v>20751.25</v>
      </c>
      <c r="J5565">
        <f t="shared" si="784"/>
        <v>-30744.875</v>
      </c>
      <c r="K5565">
        <f t="shared" si="785"/>
        <v>52260.125</v>
      </c>
      <c r="L5565">
        <f t="shared" si="778"/>
        <v>0</v>
      </c>
      <c r="M5565">
        <f t="shared" si="779"/>
        <v>0</v>
      </c>
      <c r="N5565">
        <f t="shared" si="786"/>
        <v>0</v>
      </c>
      <c r="O5565">
        <f t="shared" si="780"/>
        <v>0</v>
      </c>
      <c r="P5565" t="str">
        <f>IF(O5565=MAX(O:O), A5565, "")</f>
        <v/>
      </c>
    </row>
    <row r="5566" spans="1:16" x14ac:dyDescent="0.35">
      <c r="A5566">
        <v>2001</v>
      </c>
      <c r="B5566" t="s">
        <v>3964</v>
      </c>
      <c r="C5566" t="s">
        <v>7160</v>
      </c>
      <c r="D5566" t="s">
        <v>13</v>
      </c>
      <c r="E5566" t="s">
        <v>19</v>
      </c>
      <c r="F5566" s="4">
        <v>62</v>
      </c>
      <c r="G5566">
        <f t="shared" si="781"/>
        <v>382</v>
      </c>
      <c r="H5566">
        <f t="shared" si="782"/>
        <v>21133.25</v>
      </c>
      <c r="I5566">
        <f t="shared" si="783"/>
        <v>20751.25</v>
      </c>
      <c r="J5566">
        <f t="shared" si="784"/>
        <v>-30744.875</v>
      </c>
      <c r="K5566">
        <f t="shared" si="785"/>
        <v>52260.125</v>
      </c>
      <c r="L5566">
        <f t="shared" si="778"/>
        <v>0</v>
      </c>
      <c r="M5566">
        <f t="shared" si="779"/>
        <v>0</v>
      </c>
      <c r="N5566">
        <f t="shared" si="786"/>
        <v>0</v>
      </c>
      <c r="O5566">
        <f t="shared" si="780"/>
        <v>0</v>
      </c>
      <c r="P5566" t="str">
        <f>IF(O5566=MAX(O:O), A5566, "")</f>
        <v/>
      </c>
    </row>
    <row r="5567" spans="1:16" x14ac:dyDescent="0.35">
      <c r="A5567">
        <v>2001</v>
      </c>
      <c r="B5567" t="s">
        <v>3964</v>
      </c>
      <c r="C5567" t="s">
        <v>7161</v>
      </c>
      <c r="D5567" t="s">
        <v>13</v>
      </c>
      <c r="E5567" t="s">
        <v>19</v>
      </c>
      <c r="F5567" s="4">
        <v>45</v>
      </c>
      <c r="G5567">
        <f t="shared" si="781"/>
        <v>382</v>
      </c>
      <c r="H5567">
        <f t="shared" si="782"/>
        <v>21133.25</v>
      </c>
      <c r="I5567">
        <f t="shared" si="783"/>
        <v>20751.25</v>
      </c>
      <c r="J5567">
        <f t="shared" si="784"/>
        <v>-30744.875</v>
      </c>
      <c r="K5567">
        <f t="shared" si="785"/>
        <v>52260.125</v>
      </c>
      <c r="L5567">
        <f t="shared" si="778"/>
        <v>0</v>
      </c>
      <c r="M5567">
        <f t="shared" si="779"/>
        <v>0</v>
      </c>
      <c r="N5567">
        <f t="shared" si="786"/>
        <v>0</v>
      </c>
      <c r="O5567">
        <f t="shared" si="780"/>
        <v>0</v>
      </c>
      <c r="P5567" t="str">
        <f>IF(O5567=MAX(O:O), A5567, "")</f>
        <v/>
      </c>
    </row>
    <row r="5568" spans="1:16" x14ac:dyDescent="0.35">
      <c r="A5568">
        <v>2001</v>
      </c>
      <c r="B5568" t="s">
        <v>3964</v>
      </c>
      <c r="C5568" t="s">
        <v>7162</v>
      </c>
      <c r="D5568" t="s">
        <v>13</v>
      </c>
      <c r="E5568" t="s">
        <v>19</v>
      </c>
      <c r="F5568" s="4">
        <v>31</v>
      </c>
      <c r="G5568">
        <f t="shared" si="781"/>
        <v>382</v>
      </c>
      <c r="H5568">
        <f t="shared" si="782"/>
        <v>21133.25</v>
      </c>
      <c r="I5568">
        <f t="shared" si="783"/>
        <v>20751.25</v>
      </c>
      <c r="J5568">
        <f t="shared" si="784"/>
        <v>-30744.875</v>
      </c>
      <c r="K5568">
        <f t="shared" si="785"/>
        <v>52260.125</v>
      </c>
      <c r="L5568">
        <f t="shared" si="778"/>
        <v>0</v>
      </c>
      <c r="M5568">
        <f t="shared" si="779"/>
        <v>0</v>
      </c>
      <c r="N5568">
        <f t="shared" si="786"/>
        <v>0</v>
      </c>
      <c r="O5568">
        <f t="shared" si="780"/>
        <v>0</v>
      </c>
      <c r="P5568" t="str">
        <f>IF(O5568=MAX(O:O), A5568, "")</f>
        <v/>
      </c>
    </row>
    <row r="5569" spans="1:16" x14ac:dyDescent="0.35">
      <c r="A5569">
        <v>2001</v>
      </c>
      <c r="B5569" t="s">
        <v>3964</v>
      </c>
      <c r="C5569" t="s">
        <v>7163</v>
      </c>
      <c r="D5569" t="s">
        <v>13</v>
      </c>
      <c r="E5569" t="s">
        <v>19</v>
      </c>
      <c r="F5569" s="4">
        <v>14</v>
      </c>
      <c r="G5569">
        <f t="shared" si="781"/>
        <v>382</v>
      </c>
      <c r="H5569">
        <f t="shared" si="782"/>
        <v>21133.25</v>
      </c>
      <c r="I5569">
        <f t="shared" si="783"/>
        <v>20751.25</v>
      </c>
      <c r="J5569">
        <f t="shared" si="784"/>
        <v>-30744.875</v>
      </c>
      <c r="K5569">
        <f t="shared" si="785"/>
        <v>52260.125</v>
      </c>
      <c r="L5569">
        <f t="shared" si="778"/>
        <v>0</v>
      </c>
      <c r="M5569">
        <f t="shared" si="779"/>
        <v>0</v>
      </c>
      <c r="N5569">
        <f t="shared" si="786"/>
        <v>0</v>
      </c>
      <c r="O5569">
        <f t="shared" si="780"/>
        <v>0</v>
      </c>
      <c r="P5569" t="str">
        <f>IF(O5569=MAX(O:O), A5569, "")</f>
        <v/>
      </c>
    </row>
    <row r="5570" spans="1:16" x14ac:dyDescent="0.35">
      <c r="A5570">
        <v>2001</v>
      </c>
      <c r="B5570" t="s">
        <v>3969</v>
      </c>
      <c r="C5570" t="s">
        <v>5167</v>
      </c>
      <c r="D5570" t="s">
        <v>13</v>
      </c>
      <c r="E5570" t="s">
        <v>68</v>
      </c>
      <c r="F5570" s="4">
        <v>48144</v>
      </c>
      <c r="G5570">
        <f t="shared" si="781"/>
        <v>382</v>
      </c>
      <c r="H5570">
        <f t="shared" si="782"/>
        <v>21133.25</v>
      </c>
      <c r="I5570">
        <f t="shared" si="783"/>
        <v>20751.25</v>
      </c>
      <c r="J5570">
        <f t="shared" si="784"/>
        <v>-30744.875</v>
      </c>
      <c r="K5570">
        <f t="shared" si="785"/>
        <v>52260.125</v>
      </c>
      <c r="L5570">
        <f t="shared" si="778"/>
        <v>0</v>
      </c>
      <c r="M5570">
        <f t="shared" si="779"/>
        <v>0</v>
      </c>
      <c r="N5570">
        <f t="shared" si="786"/>
        <v>0</v>
      </c>
      <c r="O5570">
        <f t="shared" si="780"/>
        <v>0</v>
      </c>
      <c r="P5570" t="str">
        <f>IF(O5570=MAX(O:O), A5570, "")</f>
        <v/>
      </c>
    </row>
    <row r="5571" spans="1:16" x14ac:dyDescent="0.35">
      <c r="A5571">
        <v>2001</v>
      </c>
      <c r="B5571" t="s">
        <v>3969</v>
      </c>
      <c r="C5571" t="s">
        <v>7164</v>
      </c>
      <c r="D5571" t="s">
        <v>13</v>
      </c>
      <c r="E5571" t="s">
        <v>17</v>
      </c>
      <c r="F5571" s="4">
        <v>32264</v>
      </c>
      <c r="G5571">
        <f t="shared" si="781"/>
        <v>382</v>
      </c>
      <c r="H5571">
        <f t="shared" si="782"/>
        <v>21133.25</v>
      </c>
      <c r="I5571">
        <f t="shared" si="783"/>
        <v>20751.25</v>
      </c>
      <c r="J5571">
        <f t="shared" si="784"/>
        <v>-30744.875</v>
      </c>
      <c r="K5571">
        <f t="shared" si="785"/>
        <v>52260.125</v>
      </c>
      <c r="L5571">
        <f t="shared" ref="L5571:L5634" si="787">IF(F5571 &lt; J5571, 1, 0)</f>
        <v>0</v>
      </c>
      <c r="M5571">
        <f t="shared" ref="M5571:M5634" si="788">IF(F5571 &gt; K5571, 1, 0)</f>
        <v>0</v>
      </c>
      <c r="N5571">
        <f t="shared" si="786"/>
        <v>0</v>
      </c>
      <c r="O5571">
        <f t="shared" ref="O5571:O5634" si="789">IF(A5571=A5570, O5570+N5571, N5571)</f>
        <v>0</v>
      </c>
      <c r="P5571" t="str">
        <f>IF(O5571=MAX(O:O), A5571, "")</f>
        <v/>
      </c>
    </row>
    <row r="5572" spans="1:16" x14ac:dyDescent="0.35">
      <c r="A5572">
        <v>2001</v>
      </c>
      <c r="B5572" t="s">
        <v>3969</v>
      </c>
      <c r="C5572" t="s">
        <v>7165</v>
      </c>
      <c r="D5572" t="s">
        <v>13</v>
      </c>
      <c r="E5572" t="s">
        <v>19</v>
      </c>
      <c r="F5572" s="4">
        <v>2485</v>
      </c>
      <c r="G5572">
        <f t="shared" si="781"/>
        <v>382</v>
      </c>
      <c r="H5572">
        <f t="shared" si="782"/>
        <v>21133.25</v>
      </c>
      <c r="I5572">
        <f t="shared" si="783"/>
        <v>20751.25</v>
      </c>
      <c r="J5572">
        <f t="shared" si="784"/>
        <v>-30744.875</v>
      </c>
      <c r="K5572">
        <f t="shared" si="785"/>
        <v>52260.125</v>
      </c>
      <c r="L5572">
        <f t="shared" si="787"/>
        <v>0</v>
      </c>
      <c r="M5572">
        <f t="shared" si="788"/>
        <v>0</v>
      </c>
      <c r="N5572">
        <f t="shared" si="786"/>
        <v>0</v>
      </c>
      <c r="O5572">
        <f t="shared" si="789"/>
        <v>0</v>
      </c>
      <c r="P5572" t="str">
        <f>IF(O5572=MAX(O:O), A5572, "")</f>
        <v/>
      </c>
    </row>
    <row r="5573" spans="1:16" x14ac:dyDescent="0.35">
      <c r="A5573">
        <v>2001</v>
      </c>
      <c r="B5573" t="s">
        <v>3969</v>
      </c>
      <c r="C5573" t="s">
        <v>7165</v>
      </c>
      <c r="D5573" t="s">
        <v>13</v>
      </c>
      <c r="E5573" t="s">
        <v>19</v>
      </c>
      <c r="F5573" s="4">
        <v>2485</v>
      </c>
      <c r="G5573">
        <f t="shared" si="781"/>
        <v>382</v>
      </c>
      <c r="H5573">
        <f t="shared" si="782"/>
        <v>21133.25</v>
      </c>
      <c r="I5573">
        <f t="shared" si="783"/>
        <v>20751.25</v>
      </c>
      <c r="J5573">
        <f t="shared" si="784"/>
        <v>-30744.875</v>
      </c>
      <c r="K5573">
        <f t="shared" si="785"/>
        <v>52260.125</v>
      </c>
      <c r="L5573">
        <f t="shared" si="787"/>
        <v>0</v>
      </c>
      <c r="M5573">
        <f t="shared" si="788"/>
        <v>0</v>
      </c>
      <c r="N5573">
        <f t="shared" si="786"/>
        <v>0</v>
      </c>
      <c r="O5573">
        <f t="shared" si="789"/>
        <v>0</v>
      </c>
      <c r="P5573" t="str">
        <f>IF(O5573=MAX(O:O), A5573, "")</f>
        <v/>
      </c>
    </row>
    <row r="5574" spans="1:16" x14ac:dyDescent="0.35">
      <c r="A5574">
        <v>2001</v>
      </c>
      <c r="B5574" t="s">
        <v>3969</v>
      </c>
      <c r="C5574" t="s">
        <v>7166</v>
      </c>
      <c r="D5574" t="s">
        <v>13</v>
      </c>
      <c r="E5574" t="s">
        <v>19</v>
      </c>
      <c r="F5574" s="4">
        <v>219</v>
      </c>
      <c r="G5574">
        <f t="shared" si="781"/>
        <v>382</v>
      </c>
      <c r="H5574">
        <f t="shared" si="782"/>
        <v>21133.25</v>
      </c>
      <c r="I5574">
        <f t="shared" si="783"/>
        <v>20751.25</v>
      </c>
      <c r="J5574">
        <f t="shared" si="784"/>
        <v>-30744.875</v>
      </c>
      <c r="K5574">
        <f t="shared" si="785"/>
        <v>52260.125</v>
      </c>
      <c r="L5574">
        <f t="shared" si="787"/>
        <v>0</v>
      </c>
      <c r="M5574">
        <f t="shared" si="788"/>
        <v>0</v>
      </c>
      <c r="N5574">
        <f t="shared" si="786"/>
        <v>0</v>
      </c>
      <c r="O5574">
        <f t="shared" si="789"/>
        <v>0</v>
      </c>
      <c r="P5574" t="str">
        <f>IF(O5574=MAX(O:O), A5574, "")</f>
        <v/>
      </c>
    </row>
    <row r="5575" spans="1:16" x14ac:dyDescent="0.35">
      <c r="A5575">
        <v>2001</v>
      </c>
      <c r="B5575" t="s">
        <v>3969</v>
      </c>
      <c r="C5575" t="s">
        <v>7167</v>
      </c>
      <c r="D5575" t="s">
        <v>13</v>
      </c>
      <c r="E5575" t="s">
        <v>19</v>
      </c>
      <c r="F5575" s="4">
        <v>122</v>
      </c>
      <c r="G5575">
        <f t="shared" si="781"/>
        <v>382</v>
      </c>
      <c r="H5575">
        <f t="shared" si="782"/>
        <v>21133.25</v>
      </c>
      <c r="I5575">
        <f t="shared" si="783"/>
        <v>20751.25</v>
      </c>
      <c r="J5575">
        <f t="shared" si="784"/>
        <v>-30744.875</v>
      </c>
      <c r="K5575">
        <f t="shared" si="785"/>
        <v>52260.125</v>
      </c>
      <c r="L5575">
        <f t="shared" si="787"/>
        <v>0</v>
      </c>
      <c r="M5575">
        <f t="shared" si="788"/>
        <v>0</v>
      </c>
      <c r="N5575">
        <f t="shared" si="786"/>
        <v>0</v>
      </c>
      <c r="O5575">
        <f t="shared" si="789"/>
        <v>0</v>
      </c>
      <c r="P5575" t="str">
        <f>IF(O5575=MAX(O:O), A5575, "")</f>
        <v/>
      </c>
    </row>
    <row r="5576" spans="1:16" x14ac:dyDescent="0.35">
      <c r="A5576">
        <v>2001</v>
      </c>
      <c r="B5576" t="s">
        <v>3969</v>
      </c>
      <c r="C5576" t="s">
        <v>7168</v>
      </c>
      <c r="D5576" t="s">
        <v>13</v>
      </c>
      <c r="E5576" t="s">
        <v>19</v>
      </c>
      <c r="F5576" s="4">
        <v>86</v>
      </c>
      <c r="G5576">
        <f t="shared" si="781"/>
        <v>382</v>
      </c>
      <c r="H5576">
        <f t="shared" si="782"/>
        <v>21133.25</v>
      </c>
      <c r="I5576">
        <f t="shared" si="783"/>
        <v>20751.25</v>
      </c>
      <c r="J5576">
        <f t="shared" si="784"/>
        <v>-30744.875</v>
      </c>
      <c r="K5576">
        <f t="shared" si="785"/>
        <v>52260.125</v>
      </c>
      <c r="L5576">
        <f t="shared" si="787"/>
        <v>0</v>
      </c>
      <c r="M5576">
        <f t="shared" si="788"/>
        <v>0</v>
      </c>
      <c r="N5576">
        <f t="shared" si="786"/>
        <v>0</v>
      </c>
      <c r="O5576">
        <f t="shared" si="789"/>
        <v>0</v>
      </c>
      <c r="P5576" t="str">
        <f>IF(O5576=MAX(O:O), A5576, "")</f>
        <v/>
      </c>
    </row>
    <row r="5577" spans="1:16" x14ac:dyDescent="0.35">
      <c r="A5577">
        <v>2001</v>
      </c>
      <c r="B5577" t="s">
        <v>3969</v>
      </c>
      <c r="C5577" t="s">
        <v>7169</v>
      </c>
      <c r="D5577" t="s">
        <v>13</v>
      </c>
      <c r="E5577" t="s">
        <v>19</v>
      </c>
      <c r="F5577" s="4">
        <v>65</v>
      </c>
      <c r="G5577">
        <f t="shared" si="781"/>
        <v>382</v>
      </c>
      <c r="H5577">
        <f t="shared" si="782"/>
        <v>21133.25</v>
      </c>
      <c r="I5577">
        <f t="shared" si="783"/>
        <v>20751.25</v>
      </c>
      <c r="J5577">
        <f t="shared" si="784"/>
        <v>-30744.875</v>
      </c>
      <c r="K5577">
        <f t="shared" si="785"/>
        <v>52260.125</v>
      </c>
      <c r="L5577">
        <f t="shared" si="787"/>
        <v>0</v>
      </c>
      <c r="M5577">
        <f t="shared" si="788"/>
        <v>0</v>
      </c>
      <c r="N5577">
        <f t="shared" si="786"/>
        <v>0</v>
      </c>
      <c r="O5577">
        <f t="shared" si="789"/>
        <v>0</v>
      </c>
      <c r="P5577" t="str">
        <f>IF(O5577=MAX(O:O), A5577, "")</f>
        <v/>
      </c>
    </row>
    <row r="5578" spans="1:16" x14ac:dyDescent="0.35">
      <c r="A5578">
        <v>2001</v>
      </c>
      <c r="B5578" t="s">
        <v>3969</v>
      </c>
      <c r="C5578" t="s">
        <v>7170</v>
      </c>
      <c r="D5578" t="s">
        <v>13</v>
      </c>
      <c r="E5578" t="s">
        <v>19</v>
      </c>
      <c r="F5578" s="4">
        <v>60</v>
      </c>
      <c r="G5578">
        <f t="shared" si="781"/>
        <v>382</v>
      </c>
      <c r="H5578">
        <f t="shared" si="782"/>
        <v>21133.25</v>
      </c>
      <c r="I5578">
        <f t="shared" si="783"/>
        <v>20751.25</v>
      </c>
      <c r="J5578">
        <f t="shared" si="784"/>
        <v>-30744.875</v>
      </c>
      <c r="K5578">
        <f t="shared" si="785"/>
        <v>52260.125</v>
      </c>
      <c r="L5578">
        <f t="shared" si="787"/>
        <v>0</v>
      </c>
      <c r="M5578">
        <f t="shared" si="788"/>
        <v>0</v>
      </c>
      <c r="N5578">
        <f t="shared" si="786"/>
        <v>0</v>
      </c>
      <c r="O5578">
        <f t="shared" si="789"/>
        <v>0</v>
      </c>
      <c r="P5578" t="str">
        <f>IF(O5578=MAX(O:O), A5578, "")</f>
        <v/>
      </c>
    </row>
    <row r="5579" spans="1:16" x14ac:dyDescent="0.35">
      <c r="A5579">
        <v>2001</v>
      </c>
      <c r="B5579" t="s">
        <v>3969</v>
      </c>
      <c r="C5579" t="s">
        <v>7171</v>
      </c>
      <c r="D5579" t="s">
        <v>13</v>
      </c>
      <c r="E5579" t="s">
        <v>19</v>
      </c>
      <c r="F5579" s="4">
        <v>45</v>
      </c>
      <c r="G5579">
        <f t="shared" si="781"/>
        <v>382</v>
      </c>
      <c r="H5579">
        <f t="shared" si="782"/>
        <v>21133.25</v>
      </c>
      <c r="I5579">
        <f t="shared" si="783"/>
        <v>20751.25</v>
      </c>
      <c r="J5579">
        <f t="shared" si="784"/>
        <v>-30744.875</v>
      </c>
      <c r="K5579">
        <f t="shared" si="785"/>
        <v>52260.125</v>
      </c>
      <c r="L5579">
        <f t="shared" si="787"/>
        <v>0</v>
      </c>
      <c r="M5579">
        <f t="shared" si="788"/>
        <v>0</v>
      </c>
      <c r="N5579">
        <f t="shared" si="786"/>
        <v>0</v>
      </c>
      <c r="O5579">
        <f t="shared" si="789"/>
        <v>0</v>
      </c>
      <c r="P5579" t="str">
        <f>IF(O5579=MAX(O:O), A5579, "")</f>
        <v/>
      </c>
    </row>
    <row r="5580" spans="1:16" x14ac:dyDescent="0.35">
      <c r="A5580">
        <v>2001</v>
      </c>
      <c r="B5580" t="s">
        <v>3969</v>
      </c>
      <c r="C5580" t="s">
        <v>7172</v>
      </c>
      <c r="D5580" t="s">
        <v>13</v>
      </c>
      <c r="E5580" t="s">
        <v>19</v>
      </c>
      <c r="F5580" s="4">
        <v>44</v>
      </c>
      <c r="G5580">
        <f t="shared" si="781"/>
        <v>382</v>
      </c>
      <c r="H5580">
        <f t="shared" si="782"/>
        <v>21133.25</v>
      </c>
      <c r="I5580">
        <f t="shared" si="783"/>
        <v>20751.25</v>
      </c>
      <c r="J5580">
        <f t="shared" si="784"/>
        <v>-30744.875</v>
      </c>
      <c r="K5580">
        <f t="shared" si="785"/>
        <v>52260.125</v>
      </c>
      <c r="L5580">
        <f t="shared" si="787"/>
        <v>0</v>
      </c>
      <c r="M5580">
        <f t="shared" si="788"/>
        <v>0</v>
      </c>
      <c r="N5580">
        <f t="shared" si="786"/>
        <v>0</v>
      </c>
      <c r="O5580">
        <f t="shared" si="789"/>
        <v>0</v>
      </c>
      <c r="P5580" t="str">
        <f>IF(O5580=MAX(O:O), A5580, "")</f>
        <v/>
      </c>
    </row>
    <row r="5581" spans="1:16" x14ac:dyDescent="0.35">
      <c r="A5581">
        <v>2001</v>
      </c>
      <c r="B5581" t="s">
        <v>3969</v>
      </c>
      <c r="C5581" t="s">
        <v>7173</v>
      </c>
      <c r="D5581" t="s">
        <v>13</v>
      </c>
      <c r="E5581" t="s">
        <v>19</v>
      </c>
      <c r="F5581" s="4">
        <v>35</v>
      </c>
      <c r="G5581">
        <f t="shared" si="781"/>
        <v>382</v>
      </c>
      <c r="H5581">
        <f t="shared" si="782"/>
        <v>21133.25</v>
      </c>
      <c r="I5581">
        <f t="shared" si="783"/>
        <v>20751.25</v>
      </c>
      <c r="J5581">
        <f t="shared" si="784"/>
        <v>-30744.875</v>
      </c>
      <c r="K5581">
        <f t="shared" si="785"/>
        <v>52260.125</v>
      </c>
      <c r="L5581">
        <f t="shared" si="787"/>
        <v>0</v>
      </c>
      <c r="M5581">
        <f t="shared" si="788"/>
        <v>0</v>
      </c>
      <c r="N5581">
        <f t="shared" si="786"/>
        <v>0</v>
      </c>
      <c r="O5581">
        <f t="shared" si="789"/>
        <v>0</v>
      </c>
      <c r="P5581" t="str">
        <f>IF(O5581=MAX(O:O), A5581, "")</f>
        <v/>
      </c>
    </row>
    <row r="5582" spans="1:16" x14ac:dyDescent="0.35">
      <c r="A5582">
        <v>2001</v>
      </c>
      <c r="B5582" t="s">
        <v>3976</v>
      </c>
      <c r="C5582" t="s">
        <v>7174</v>
      </c>
      <c r="D5582" t="s">
        <v>13</v>
      </c>
      <c r="E5582" t="s">
        <v>32</v>
      </c>
      <c r="F5582" s="4">
        <v>45308</v>
      </c>
      <c r="G5582">
        <f t="shared" si="781"/>
        <v>382</v>
      </c>
      <c r="H5582">
        <f t="shared" si="782"/>
        <v>21133.25</v>
      </c>
      <c r="I5582">
        <f t="shared" si="783"/>
        <v>20751.25</v>
      </c>
      <c r="J5582">
        <f t="shared" si="784"/>
        <v>-30744.875</v>
      </c>
      <c r="K5582">
        <f t="shared" si="785"/>
        <v>52260.125</v>
      </c>
      <c r="L5582">
        <f t="shared" si="787"/>
        <v>0</v>
      </c>
      <c r="M5582">
        <f t="shared" si="788"/>
        <v>0</v>
      </c>
      <c r="N5582">
        <f t="shared" si="786"/>
        <v>0</v>
      </c>
      <c r="O5582">
        <f t="shared" si="789"/>
        <v>0</v>
      </c>
      <c r="P5582" t="str">
        <f>IF(O5582=MAX(O:O), A5582, "")</f>
        <v/>
      </c>
    </row>
    <row r="5583" spans="1:16" x14ac:dyDescent="0.35">
      <c r="A5583">
        <v>2001</v>
      </c>
      <c r="B5583" t="s">
        <v>3976</v>
      </c>
      <c r="C5583" t="s">
        <v>6559</v>
      </c>
      <c r="D5583" t="s">
        <v>13</v>
      </c>
      <c r="E5583" t="s">
        <v>17</v>
      </c>
      <c r="F5583" s="4">
        <v>45237</v>
      </c>
      <c r="G5583">
        <f t="shared" si="781"/>
        <v>382</v>
      </c>
      <c r="H5583">
        <f t="shared" si="782"/>
        <v>21133.25</v>
      </c>
      <c r="I5583">
        <f t="shared" si="783"/>
        <v>20751.25</v>
      </c>
      <c r="J5583">
        <f t="shared" si="784"/>
        <v>-30744.875</v>
      </c>
      <c r="K5583">
        <f t="shared" si="785"/>
        <v>52260.125</v>
      </c>
      <c r="L5583">
        <f t="shared" si="787"/>
        <v>0</v>
      </c>
      <c r="M5583">
        <f t="shared" si="788"/>
        <v>0</v>
      </c>
      <c r="N5583">
        <f t="shared" si="786"/>
        <v>0</v>
      </c>
      <c r="O5583">
        <f t="shared" si="789"/>
        <v>0</v>
      </c>
      <c r="P5583" t="str">
        <f>IF(O5583=MAX(O:O), A5583, "")</f>
        <v/>
      </c>
    </row>
    <row r="5584" spans="1:16" x14ac:dyDescent="0.35">
      <c r="A5584">
        <v>2001</v>
      </c>
      <c r="B5584" t="s">
        <v>3976</v>
      </c>
      <c r="C5584" t="s">
        <v>7175</v>
      </c>
      <c r="D5584" t="s">
        <v>13</v>
      </c>
      <c r="E5584" t="s">
        <v>147</v>
      </c>
      <c r="F5584" s="4">
        <v>1192</v>
      </c>
      <c r="G5584">
        <f t="shared" si="781"/>
        <v>382</v>
      </c>
      <c r="H5584">
        <f t="shared" si="782"/>
        <v>21133.25</v>
      </c>
      <c r="I5584">
        <f t="shared" si="783"/>
        <v>20751.25</v>
      </c>
      <c r="J5584">
        <f t="shared" si="784"/>
        <v>-30744.875</v>
      </c>
      <c r="K5584">
        <f t="shared" si="785"/>
        <v>52260.125</v>
      </c>
      <c r="L5584">
        <f t="shared" si="787"/>
        <v>0</v>
      </c>
      <c r="M5584">
        <f t="shared" si="788"/>
        <v>0</v>
      </c>
      <c r="N5584">
        <f t="shared" si="786"/>
        <v>0</v>
      </c>
      <c r="O5584">
        <f t="shared" si="789"/>
        <v>0</v>
      </c>
      <c r="P5584" t="str">
        <f>IF(O5584=MAX(O:O), A5584, "")</f>
        <v/>
      </c>
    </row>
    <row r="5585" spans="1:16" x14ac:dyDescent="0.35">
      <c r="A5585">
        <v>2001</v>
      </c>
      <c r="B5585" t="s">
        <v>3976</v>
      </c>
      <c r="C5585" t="s">
        <v>7176</v>
      </c>
      <c r="D5585" t="s">
        <v>13</v>
      </c>
      <c r="E5585" t="s">
        <v>19</v>
      </c>
      <c r="F5585" s="4">
        <v>226</v>
      </c>
      <c r="G5585">
        <f t="shared" si="781"/>
        <v>382</v>
      </c>
      <c r="H5585">
        <f t="shared" si="782"/>
        <v>21133.25</v>
      </c>
      <c r="I5585">
        <f t="shared" si="783"/>
        <v>20751.25</v>
      </c>
      <c r="J5585">
        <f t="shared" si="784"/>
        <v>-30744.875</v>
      </c>
      <c r="K5585">
        <f t="shared" si="785"/>
        <v>52260.125</v>
      </c>
      <c r="L5585">
        <f t="shared" si="787"/>
        <v>0</v>
      </c>
      <c r="M5585">
        <f t="shared" si="788"/>
        <v>0</v>
      </c>
      <c r="N5585">
        <f t="shared" si="786"/>
        <v>0</v>
      </c>
      <c r="O5585">
        <f t="shared" si="789"/>
        <v>0</v>
      </c>
      <c r="P5585" t="str">
        <f>IF(O5585=MAX(O:O), A5585, "")</f>
        <v/>
      </c>
    </row>
    <row r="5586" spans="1:16" x14ac:dyDescent="0.35">
      <c r="A5586">
        <v>2001</v>
      </c>
      <c r="B5586" t="s">
        <v>3976</v>
      </c>
      <c r="C5586" t="s">
        <v>7177</v>
      </c>
      <c r="D5586" t="s">
        <v>13</v>
      </c>
      <c r="E5586" t="s">
        <v>15</v>
      </c>
      <c r="F5586" s="4">
        <v>201</v>
      </c>
      <c r="G5586">
        <f t="shared" si="781"/>
        <v>382</v>
      </c>
      <c r="H5586">
        <f t="shared" si="782"/>
        <v>21133.25</v>
      </c>
      <c r="I5586">
        <f t="shared" si="783"/>
        <v>20751.25</v>
      </c>
      <c r="J5586">
        <f t="shared" si="784"/>
        <v>-30744.875</v>
      </c>
      <c r="K5586">
        <f t="shared" si="785"/>
        <v>52260.125</v>
      </c>
      <c r="L5586">
        <f t="shared" si="787"/>
        <v>0</v>
      </c>
      <c r="M5586">
        <f t="shared" si="788"/>
        <v>0</v>
      </c>
      <c r="N5586">
        <f t="shared" si="786"/>
        <v>0</v>
      </c>
      <c r="O5586">
        <f t="shared" si="789"/>
        <v>0</v>
      </c>
      <c r="P5586" t="str">
        <f>IF(O5586=MAX(O:O), A5586, "")</f>
        <v/>
      </c>
    </row>
    <row r="5587" spans="1:16" x14ac:dyDescent="0.35">
      <c r="A5587">
        <v>2001</v>
      </c>
      <c r="B5587" t="s">
        <v>3976</v>
      </c>
      <c r="C5587" t="s">
        <v>7178</v>
      </c>
      <c r="D5587" t="s">
        <v>13</v>
      </c>
      <c r="E5587" t="s">
        <v>19</v>
      </c>
      <c r="F5587" s="4">
        <v>187</v>
      </c>
      <c r="G5587">
        <f t="shared" si="781"/>
        <v>382</v>
      </c>
      <c r="H5587">
        <f t="shared" si="782"/>
        <v>21133.25</v>
      </c>
      <c r="I5587">
        <f t="shared" si="783"/>
        <v>20751.25</v>
      </c>
      <c r="J5587">
        <f t="shared" si="784"/>
        <v>-30744.875</v>
      </c>
      <c r="K5587">
        <f t="shared" si="785"/>
        <v>52260.125</v>
      </c>
      <c r="L5587">
        <f t="shared" si="787"/>
        <v>0</v>
      </c>
      <c r="M5587">
        <f t="shared" si="788"/>
        <v>0</v>
      </c>
      <c r="N5587">
        <f t="shared" si="786"/>
        <v>0</v>
      </c>
      <c r="O5587">
        <f t="shared" si="789"/>
        <v>0</v>
      </c>
      <c r="P5587" t="str">
        <f>IF(O5587=MAX(O:O), A5587, "")</f>
        <v/>
      </c>
    </row>
    <row r="5588" spans="1:16" x14ac:dyDescent="0.35">
      <c r="A5588">
        <v>2001</v>
      </c>
      <c r="B5588" t="s">
        <v>3976</v>
      </c>
      <c r="C5588" t="s">
        <v>7179</v>
      </c>
      <c r="D5588" t="s">
        <v>13</v>
      </c>
      <c r="E5588" t="s">
        <v>19</v>
      </c>
      <c r="F5588" s="4">
        <v>106</v>
      </c>
      <c r="G5588">
        <f t="shared" si="781"/>
        <v>382</v>
      </c>
      <c r="H5588">
        <f t="shared" si="782"/>
        <v>21133.25</v>
      </c>
      <c r="I5588">
        <f t="shared" si="783"/>
        <v>20751.25</v>
      </c>
      <c r="J5588">
        <f t="shared" si="784"/>
        <v>-30744.875</v>
      </c>
      <c r="K5588">
        <f t="shared" si="785"/>
        <v>52260.125</v>
      </c>
      <c r="L5588">
        <f t="shared" si="787"/>
        <v>0</v>
      </c>
      <c r="M5588">
        <f t="shared" si="788"/>
        <v>0</v>
      </c>
      <c r="N5588">
        <f t="shared" si="786"/>
        <v>0</v>
      </c>
      <c r="O5588">
        <f t="shared" si="789"/>
        <v>0</v>
      </c>
      <c r="P5588" t="str">
        <f>IF(O5588=MAX(O:O), A5588, "")</f>
        <v/>
      </c>
    </row>
    <row r="5589" spans="1:16" x14ac:dyDescent="0.35">
      <c r="A5589">
        <v>2001</v>
      </c>
      <c r="B5589" t="s">
        <v>3976</v>
      </c>
      <c r="C5589" t="s">
        <v>7180</v>
      </c>
      <c r="D5589" t="s">
        <v>13</v>
      </c>
      <c r="E5589" t="s">
        <v>19</v>
      </c>
      <c r="F5589" s="4">
        <v>95</v>
      </c>
      <c r="G5589">
        <f t="shared" si="781"/>
        <v>382</v>
      </c>
      <c r="H5589">
        <f t="shared" si="782"/>
        <v>21133.25</v>
      </c>
      <c r="I5589">
        <f t="shared" si="783"/>
        <v>20751.25</v>
      </c>
      <c r="J5589">
        <f t="shared" si="784"/>
        <v>-30744.875</v>
      </c>
      <c r="K5589">
        <f t="shared" si="785"/>
        <v>52260.125</v>
      </c>
      <c r="L5589">
        <f t="shared" si="787"/>
        <v>0</v>
      </c>
      <c r="M5589">
        <f t="shared" si="788"/>
        <v>0</v>
      </c>
      <c r="N5589">
        <f t="shared" si="786"/>
        <v>0</v>
      </c>
      <c r="O5589">
        <f t="shared" si="789"/>
        <v>0</v>
      </c>
      <c r="P5589" t="str">
        <f>IF(O5589=MAX(O:O), A5589, "")</f>
        <v/>
      </c>
    </row>
    <row r="5590" spans="1:16" x14ac:dyDescent="0.35">
      <c r="A5590">
        <v>2001</v>
      </c>
      <c r="B5590" t="s">
        <v>3976</v>
      </c>
      <c r="C5590" t="s">
        <v>7181</v>
      </c>
      <c r="D5590" t="s">
        <v>13</v>
      </c>
      <c r="E5590" t="s">
        <v>19</v>
      </c>
      <c r="F5590" s="4">
        <v>42</v>
      </c>
      <c r="G5590">
        <f t="shared" si="781"/>
        <v>382</v>
      </c>
      <c r="H5590">
        <f t="shared" si="782"/>
        <v>21133.25</v>
      </c>
      <c r="I5590">
        <f t="shared" si="783"/>
        <v>20751.25</v>
      </c>
      <c r="J5590">
        <f t="shared" si="784"/>
        <v>-30744.875</v>
      </c>
      <c r="K5590">
        <f t="shared" si="785"/>
        <v>52260.125</v>
      </c>
      <c r="L5590">
        <f t="shared" si="787"/>
        <v>0</v>
      </c>
      <c r="M5590">
        <f t="shared" si="788"/>
        <v>0</v>
      </c>
      <c r="N5590">
        <f t="shared" si="786"/>
        <v>0</v>
      </c>
      <c r="O5590">
        <f t="shared" si="789"/>
        <v>0</v>
      </c>
      <c r="P5590" t="str">
        <f>IF(O5590=MAX(O:O), A5590, "")</f>
        <v/>
      </c>
    </row>
    <row r="5591" spans="1:16" x14ac:dyDescent="0.35">
      <c r="A5591">
        <v>2001</v>
      </c>
      <c r="B5591" t="s">
        <v>3986</v>
      </c>
      <c r="C5591" t="s">
        <v>6570</v>
      </c>
      <c r="D5591" t="s">
        <v>13</v>
      </c>
      <c r="E5591" t="s">
        <v>15</v>
      </c>
      <c r="F5591" s="4">
        <v>28523</v>
      </c>
      <c r="G5591">
        <f t="shared" si="781"/>
        <v>382</v>
      </c>
      <c r="H5591">
        <f t="shared" si="782"/>
        <v>21133.25</v>
      </c>
      <c r="I5591">
        <f t="shared" si="783"/>
        <v>20751.25</v>
      </c>
      <c r="J5591">
        <f t="shared" si="784"/>
        <v>-30744.875</v>
      </c>
      <c r="K5591">
        <f t="shared" si="785"/>
        <v>52260.125</v>
      </c>
      <c r="L5591">
        <f t="shared" si="787"/>
        <v>0</v>
      </c>
      <c r="M5591">
        <f t="shared" si="788"/>
        <v>0</v>
      </c>
      <c r="N5591">
        <f t="shared" si="786"/>
        <v>0</v>
      </c>
      <c r="O5591">
        <f t="shared" si="789"/>
        <v>0</v>
      </c>
      <c r="P5591" t="str">
        <f>IF(O5591=MAX(O:O), A5591, "")</f>
        <v/>
      </c>
    </row>
    <row r="5592" spans="1:16" x14ac:dyDescent="0.35">
      <c r="A5592">
        <v>2001</v>
      </c>
      <c r="B5592" t="s">
        <v>3986</v>
      </c>
      <c r="C5592" t="s">
        <v>7182</v>
      </c>
      <c r="D5592" t="s">
        <v>13</v>
      </c>
      <c r="E5592" t="s">
        <v>17</v>
      </c>
      <c r="F5592" s="4">
        <v>23064</v>
      </c>
      <c r="G5592">
        <f t="shared" si="781"/>
        <v>382</v>
      </c>
      <c r="H5592">
        <f t="shared" si="782"/>
        <v>21133.25</v>
      </c>
      <c r="I5592">
        <f t="shared" si="783"/>
        <v>20751.25</v>
      </c>
      <c r="J5592">
        <f t="shared" si="784"/>
        <v>-30744.875</v>
      </c>
      <c r="K5592">
        <f t="shared" si="785"/>
        <v>52260.125</v>
      </c>
      <c r="L5592">
        <f t="shared" si="787"/>
        <v>0</v>
      </c>
      <c r="M5592">
        <f t="shared" si="788"/>
        <v>0</v>
      </c>
      <c r="N5592">
        <f t="shared" si="786"/>
        <v>0</v>
      </c>
      <c r="O5592">
        <f t="shared" si="789"/>
        <v>0</v>
      </c>
      <c r="P5592" t="str">
        <f>IF(O5592=MAX(O:O), A5592, "")</f>
        <v/>
      </c>
    </row>
    <row r="5593" spans="1:16" x14ac:dyDescent="0.35">
      <c r="A5593">
        <v>2001</v>
      </c>
      <c r="B5593" t="s">
        <v>3986</v>
      </c>
      <c r="C5593" t="s">
        <v>7183</v>
      </c>
      <c r="D5593" t="s">
        <v>13</v>
      </c>
      <c r="E5593" t="s">
        <v>68</v>
      </c>
      <c r="F5593" s="4">
        <v>16189</v>
      </c>
      <c r="G5593">
        <f t="shared" si="781"/>
        <v>382</v>
      </c>
      <c r="H5593">
        <f t="shared" si="782"/>
        <v>21133.25</v>
      </c>
      <c r="I5593">
        <f t="shared" si="783"/>
        <v>20751.25</v>
      </c>
      <c r="J5593">
        <f t="shared" si="784"/>
        <v>-30744.875</v>
      </c>
      <c r="K5593">
        <f t="shared" si="785"/>
        <v>52260.125</v>
      </c>
      <c r="L5593">
        <f t="shared" si="787"/>
        <v>0</v>
      </c>
      <c r="M5593">
        <f t="shared" si="788"/>
        <v>0</v>
      </c>
      <c r="N5593">
        <f t="shared" si="786"/>
        <v>0</v>
      </c>
      <c r="O5593">
        <f t="shared" si="789"/>
        <v>0</v>
      </c>
      <c r="P5593" t="str">
        <f>IF(O5593=MAX(O:O), A5593, "")</f>
        <v/>
      </c>
    </row>
    <row r="5594" spans="1:16" x14ac:dyDescent="0.35">
      <c r="A5594">
        <v>2001</v>
      </c>
      <c r="B5594" t="s">
        <v>3986</v>
      </c>
      <c r="C5594" t="s">
        <v>7184</v>
      </c>
      <c r="D5594" t="s">
        <v>13</v>
      </c>
      <c r="E5594" t="s">
        <v>7114</v>
      </c>
      <c r="F5594" s="4">
        <v>6604</v>
      </c>
      <c r="G5594">
        <f t="shared" si="781"/>
        <v>382</v>
      </c>
      <c r="H5594">
        <f t="shared" si="782"/>
        <v>21133.25</v>
      </c>
      <c r="I5594">
        <f t="shared" si="783"/>
        <v>20751.25</v>
      </c>
      <c r="J5594">
        <f t="shared" si="784"/>
        <v>-30744.875</v>
      </c>
      <c r="K5594">
        <f t="shared" si="785"/>
        <v>52260.125</v>
      </c>
      <c r="L5594">
        <f t="shared" si="787"/>
        <v>0</v>
      </c>
      <c r="M5594">
        <f t="shared" si="788"/>
        <v>0</v>
      </c>
      <c r="N5594">
        <f t="shared" si="786"/>
        <v>0</v>
      </c>
      <c r="O5594">
        <f t="shared" si="789"/>
        <v>0</v>
      </c>
      <c r="P5594" t="str">
        <f>IF(O5594=MAX(O:O), A5594, "")</f>
        <v/>
      </c>
    </row>
    <row r="5595" spans="1:16" x14ac:dyDescent="0.35">
      <c r="A5595">
        <v>2001</v>
      </c>
      <c r="B5595" t="s">
        <v>3986</v>
      </c>
      <c r="C5595" t="s">
        <v>7185</v>
      </c>
      <c r="D5595" t="s">
        <v>13</v>
      </c>
      <c r="E5595" t="s">
        <v>19</v>
      </c>
      <c r="F5595" s="4">
        <v>3924</v>
      </c>
      <c r="G5595">
        <f t="shared" si="781"/>
        <v>382</v>
      </c>
      <c r="H5595">
        <f t="shared" si="782"/>
        <v>21133.25</v>
      </c>
      <c r="I5595">
        <f t="shared" si="783"/>
        <v>20751.25</v>
      </c>
      <c r="J5595">
        <f t="shared" si="784"/>
        <v>-30744.875</v>
      </c>
      <c r="K5595">
        <f t="shared" si="785"/>
        <v>52260.125</v>
      </c>
      <c r="L5595">
        <f t="shared" si="787"/>
        <v>0</v>
      </c>
      <c r="M5595">
        <f t="shared" si="788"/>
        <v>0</v>
      </c>
      <c r="N5595">
        <f t="shared" si="786"/>
        <v>0</v>
      </c>
      <c r="O5595">
        <f t="shared" si="789"/>
        <v>0</v>
      </c>
      <c r="P5595" t="str">
        <f>IF(O5595=MAX(O:O), A5595, "")</f>
        <v/>
      </c>
    </row>
    <row r="5596" spans="1:16" x14ac:dyDescent="0.35">
      <c r="A5596">
        <v>2001</v>
      </c>
      <c r="B5596" t="s">
        <v>3986</v>
      </c>
      <c r="C5596" t="s">
        <v>7186</v>
      </c>
      <c r="D5596" t="s">
        <v>13</v>
      </c>
      <c r="E5596" t="s">
        <v>19</v>
      </c>
      <c r="F5596" s="4">
        <v>3341</v>
      </c>
      <c r="G5596">
        <f t="shared" si="781"/>
        <v>382</v>
      </c>
      <c r="H5596">
        <f t="shared" si="782"/>
        <v>21133.25</v>
      </c>
      <c r="I5596">
        <f t="shared" si="783"/>
        <v>20751.25</v>
      </c>
      <c r="J5596">
        <f t="shared" si="784"/>
        <v>-30744.875</v>
      </c>
      <c r="K5596">
        <f t="shared" si="785"/>
        <v>52260.125</v>
      </c>
      <c r="L5596">
        <f t="shared" si="787"/>
        <v>0</v>
      </c>
      <c r="M5596">
        <f t="shared" si="788"/>
        <v>0</v>
      </c>
      <c r="N5596">
        <f t="shared" si="786"/>
        <v>0</v>
      </c>
      <c r="O5596">
        <f t="shared" si="789"/>
        <v>0</v>
      </c>
      <c r="P5596" t="str">
        <f>IF(O5596=MAX(O:O), A5596, "")</f>
        <v/>
      </c>
    </row>
    <row r="5597" spans="1:16" x14ac:dyDescent="0.35">
      <c r="A5597">
        <v>2001</v>
      </c>
      <c r="B5597" t="s">
        <v>3986</v>
      </c>
      <c r="C5597" t="s">
        <v>7187</v>
      </c>
      <c r="D5597" t="s">
        <v>13</v>
      </c>
      <c r="E5597" t="s">
        <v>19</v>
      </c>
      <c r="F5597" s="4">
        <v>836</v>
      </c>
      <c r="G5597">
        <f t="shared" si="781"/>
        <v>382</v>
      </c>
      <c r="H5597">
        <f t="shared" si="782"/>
        <v>21133.25</v>
      </c>
      <c r="I5597">
        <f t="shared" si="783"/>
        <v>20751.25</v>
      </c>
      <c r="J5597">
        <f t="shared" si="784"/>
        <v>-30744.875</v>
      </c>
      <c r="K5597">
        <f t="shared" si="785"/>
        <v>52260.125</v>
      </c>
      <c r="L5597">
        <f t="shared" si="787"/>
        <v>0</v>
      </c>
      <c r="M5597">
        <f t="shared" si="788"/>
        <v>0</v>
      </c>
      <c r="N5597">
        <f t="shared" si="786"/>
        <v>0</v>
      </c>
      <c r="O5597">
        <f t="shared" si="789"/>
        <v>0</v>
      </c>
      <c r="P5597" t="str">
        <f>IF(O5597=MAX(O:O), A5597, "")</f>
        <v/>
      </c>
    </row>
    <row r="5598" spans="1:16" x14ac:dyDescent="0.35">
      <c r="A5598">
        <v>2001</v>
      </c>
      <c r="B5598" t="s">
        <v>3986</v>
      </c>
      <c r="C5598" t="s">
        <v>7188</v>
      </c>
      <c r="D5598" t="s">
        <v>13</v>
      </c>
      <c r="E5598" t="s">
        <v>19</v>
      </c>
      <c r="F5598" s="4">
        <v>809</v>
      </c>
      <c r="G5598">
        <f t="shared" si="781"/>
        <v>382</v>
      </c>
      <c r="H5598">
        <f t="shared" si="782"/>
        <v>21133.25</v>
      </c>
      <c r="I5598">
        <f t="shared" si="783"/>
        <v>20751.25</v>
      </c>
      <c r="J5598">
        <f t="shared" si="784"/>
        <v>-30744.875</v>
      </c>
      <c r="K5598">
        <f t="shared" si="785"/>
        <v>52260.125</v>
      </c>
      <c r="L5598">
        <f t="shared" si="787"/>
        <v>0</v>
      </c>
      <c r="M5598">
        <f t="shared" si="788"/>
        <v>0</v>
      </c>
      <c r="N5598">
        <f t="shared" si="786"/>
        <v>0</v>
      </c>
      <c r="O5598">
        <f t="shared" si="789"/>
        <v>0</v>
      </c>
      <c r="P5598" t="str">
        <f>IF(O5598=MAX(O:O), A5598, "")</f>
        <v/>
      </c>
    </row>
    <row r="5599" spans="1:16" x14ac:dyDescent="0.35">
      <c r="A5599">
        <v>2001</v>
      </c>
      <c r="B5599" t="s">
        <v>3986</v>
      </c>
      <c r="C5599" t="s">
        <v>7189</v>
      </c>
      <c r="D5599" t="s">
        <v>13</v>
      </c>
      <c r="E5599" t="s">
        <v>19</v>
      </c>
      <c r="F5599" s="4">
        <v>328</v>
      </c>
      <c r="G5599">
        <f t="shared" si="781"/>
        <v>382</v>
      </c>
      <c r="H5599">
        <f t="shared" si="782"/>
        <v>21133.25</v>
      </c>
      <c r="I5599">
        <f t="shared" si="783"/>
        <v>20751.25</v>
      </c>
      <c r="J5599">
        <f t="shared" si="784"/>
        <v>-30744.875</v>
      </c>
      <c r="K5599">
        <f t="shared" si="785"/>
        <v>52260.125</v>
      </c>
      <c r="L5599">
        <f t="shared" si="787"/>
        <v>0</v>
      </c>
      <c r="M5599">
        <f t="shared" si="788"/>
        <v>0</v>
      </c>
      <c r="N5599">
        <f t="shared" si="786"/>
        <v>0</v>
      </c>
      <c r="O5599">
        <f t="shared" si="789"/>
        <v>0</v>
      </c>
      <c r="P5599" t="str">
        <f>IF(O5599=MAX(O:O), A5599, "")</f>
        <v/>
      </c>
    </row>
    <row r="5600" spans="1:16" x14ac:dyDescent="0.35">
      <c r="A5600">
        <v>2001</v>
      </c>
      <c r="B5600" t="s">
        <v>3986</v>
      </c>
      <c r="C5600" t="s">
        <v>7190</v>
      </c>
      <c r="D5600" t="s">
        <v>13</v>
      </c>
      <c r="E5600" t="s">
        <v>19</v>
      </c>
      <c r="F5600" s="4">
        <v>283</v>
      </c>
      <c r="G5600">
        <f t="shared" si="781"/>
        <v>382</v>
      </c>
      <c r="H5600">
        <f t="shared" si="782"/>
        <v>21133.25</v>
      </c>
      <c r="I5600">
        <f t="shared" si="783"/>
        <v>20751.25</v>
      </c>
      <c r="J5600">
        <f t="shared" si="784"/>
        <v>-30744.875</v>
      </c>
      <c r="K5600">
        <f t="shared" si="785"/>
        <v>52260.125</v>
      </c>
      <c r="L5600">
        <f t="shared" si="787"/>
        <v>0</v>
      </c>
      <c r="M5600">
        <f t="shared" si="788"/>
        <v>0</v>
      </c>
      <c r="N5600">
        <f t="shared" si="786"/>
        <v>0</v>
      </c>
      <c r="O5600">
        <f t="shared" si="789"/>
        <v>0</v>
      </c>
      <c r="P5600" t="str">
        <f>IF(O5600=MAX(O:O), A5600, "")</f>
        <v/>
      </c>
    </row>
    <row r="5601" spans="1:16" x14ac:dyDescent="0.35">
      <c r="A5601">
        <v>2001</v>
      </c>
      <c r="B5601" t="s">
        <v>3986</v>
      </c>
      <c r="C5601" t="s">
        <v>7191</v>
      </c>
      <c r="D5601" t="s">
        <v>13</v>
      </c>
      <c r="E5601" t="s">
        <v>104</v>
      </c>
      <c r="F5601" s="4">
        <v>183</v>
      </c>
      <c r="G5601">
        <f t="shared" si="781"/>
        <v>382</v>
      </c>
      <c r="H5601">
        <f t="shared" si="782"/>
        <v>21133.25</v>
      </c>
      <c r="I5601">
        <f t="shared" si="783"/>
        <v>20751.25</v>
      </c>
      <c r="J5601">
        <f t="shared" si="784"/>
        <v>-30744.875</v>
      </c>
      <c r="K5601">
        <f t="shared" si="785"/>
        <v>52260.125</v>
      </c>
      <c r="L5601">
        <f t="shared" si="787"/>
        <v>0</v>
      </c>
      <c r="M5601">
        <f t="shared" si="788"/>
        <v>0</v>
      </c>
      <c r="N5601">
        <f t="shared" si="786"/>
        <v>0</v>
      </c>
      <c r="O5601">
        <f t="shared" si="789"/>
        <v>0</v>
      </c>
      <c r="P5601" t="str">
        <f>IF(O5601=MAX(O:O), A5601, "")</f>
        <v/>
      </c>
    </row>
    <row r="5602" spans="1:16" x14ac:dyDescent="0.35">
      <c r="A5602">
        <v>2001</v>
      </c>
      <c r="B5602" t="s">
        <v>3986</v>
      </c>
      <c r="C5602" t="s">
        <v>7192</v>
      </c>
      <c r="D5602" t="s">
        <v>13</v>
      </c>
      <c r="E5602" t="s">
        <v>19</v>
      </c>
      <c r="F5602" s="4">
        <v>59</v>
      </c>
      <c r="G5602">
        <f t="shared" si="781"/>
        <v>382</v>
      </c>
      <c r="H5602">
        <f t="shared" si="782"/>
        <v>21133.25</v>
      </c>
      <c r="I5602">
        <f t="shared" si="783"/>
        <v>20751.25</v>
      </c>
      <c r="J5602">
        <f t="shared" si="784"/>
        <v>-30744.875</v>
      </c>
      <c r="K5602">
        <f t="shared" si="785"/>
        <v>52260.125</v>
      </c>
      <c r="L5602">
        <f t="shared" si="787"/>
        <v>0</v>
      </c>
      <c r="M5602">
        <f t="shared" si="788"/>
        <v>0</v>
      </c>
      <c r="N5602">
        <f t="shared" si="786"/>
        <v>0</v>
      </c>
      <c r="O5602">
        <f t="shared" si="789"/>
        <v>0</v>
      </c>
      <c r="P5602" t="str">
        <f>IF(O5602=MAX(O:O), A5602, "")</f>
        <v/>
      </c>
    </row>
    <row r="5603" spans="1:16" x14ac:dyDescent="0.35">
      <c r="A5603">
        <v>2001</v>
      </c>
      <c r="B5603" t="s">
        <v>3993</v>
      </c>
      <c r="C5603" t="s">
        <v>5887</v>
      </c>
      <c r="D5603" t="s">
        <v>13</v>
      </c>
      <c r="E5603" t="s">
        <v>32</v>
      </c>
      <c r="F5603" s="4">
        <v>26284</v>
      </c>
      <c r="G5603">
        <f t="shared" si="781"/>
        <v>382</v>
      </c>
      <c r="H5603">
        <f t="shared" si="782"/>
        <v>21133.25</v>
      </c>
      <c r="I5603">
        <f t="shared" si="783"/>
        <v>20751.25</v>
      </c>
      <c r="J5603">
        <f t="shared" si="784"/>
        <v>-30744.875</v>
      </c>
      <c r="K5603">
        <f t="shared" si="785"/>
        <v>52260.125</v>
      </c>
      <c r="L5603">
        <f t="shared" si="787"/>
        <v>0</v>
      </c>
      <c r="M5603">
        <f t="shared" si="788"/>
        <v>0</v>
      </c>
      <c r="N5603">
        <f t="shared" si="786"/>
        <v>0</v>
      </c>
      <c r="O5603">
        <f t="shared" si="789"/>
        <v>0</v>
      </c>
      <c r="P5603" t="str">
        <f>IF(O5603=MAX(O:O), A5603, "")</f>
        <v/>
      </c>
    </row>
    <row r="5604" spans="1:16" x14ac:dyDescent="0.35">
      <c r="A5604">
        <v>2001</v>
      </c>
      <c r="B5604" t="s">
        <v>3993</v>
      </c>
      <c r="C5604" t="s">
        <v>5888</v>
      </c>
      <c r="D5604" t="s">
        <v>13</v>
      </c>
      <c r="E5604" t="s">
        <v>19</v>
      </c>
      <c r="F5604" s="4">
        <v>22930</v>
      </c>
      <c r="G5604">
        <f t="shared" si="781"/>
        <v>382</v>
      </c>
      <c r="H5604">
        <f t="shared" si="782"/>
        <v>21133.25</v>
      </c>
      <c r="I5604">
        <f t="shared" si="783"/>
        <v>20751.25</v>
      </c>
      <c r="J5604">
        <f t="shared" si="784"/>
        <v>-30744.875</v>
      </c>
      <c r="K5604">
        <f t="shared" si="785"/>
        <v>52260.125</v>
      </c>
      <c r="L5604">
        <f t="shared" si="787"/>
        <v>0</v>
      </c>
      <c r="M5604">
        <f t="shared" si="788"/>
        <v>0</v>
      </c>
      <c r="N5604">
        <f t="shared" si="786"/>
        <v>0</v>
      </c>
      <c r="O5604">
        <f t="shared" si="789"/>
        <v>0</v>
      </c>
      <c r="P5604" t="str">
        <f>IF(O5604=MAX(O:O), A5604, "")</f>
        <v/>
      </c>
    </row>
    <row r="5605" spans="1:16" x14ac:dyDescent="0.35">
      <c r="A5605">
        <v>2001</v>
      </c>
      <c r="B5605" t="s">
        <v>3993</v>
      </c>
      <c r="C5605" t="s">
        <v>7193</v>
      </c>
      <c r="D5605" t="s">
        <v>13</v>
      </c>
      <c r="E5605" t="s">
        <v>17</v>
      </c>
      <c r="F5605" s="4">
        <v>16241</v>
      </c>
      <c r="G5605">
        <f t="shared" si="781"/>
        <v>382</v>
      </c>
      <c r="H5605">
        <f t="shared" si="782"/>
        <v>21133.25</v>
      </c>
      <c r="I5605">
        <f t="shared" si="783"/>
        <v>20751.25</v>
      </c>
      <c r="J5605">
        <f t="shared" si="784"/>
        <v>-30744.875</v>
      </c>
      <c r="K5605">
        <f t="shared" si="785"/>
        <v>52260.125</v>
      </c>
      <c r="L5605">
        <f t="shared" si="787"/>
        <v>0</v>
      </c>
      <c r="M5605">
        <f t="shared" si="788"/>
        <v>0</v>
      </c>
      <c r="N5605">
        <f t="shared" si="786"/>
        <v>0</v>
      </c>
      <c r="O5605">
        <f t="shared" si="789"/>
        <v>0</v>
      </c>
      <c r="P5605" t="str">
        <f>IF(O5605=MAX(O:O), A5605, "")</f>
        <v/>
      </c>
    </row>
    <row r="5606" spans="1:16" x14ac:dyDescent="0.35">
      <c r="A5606">
        <v>2001</v>
      </c>
      <c r="B5606" t="s">
        <v>3993</v>
      </c>
      <c r="C5606" t="s">
        <v>7194</v>
      </c>
      <c r="D5606" t="s">
        <v>13</v>
      </c>
      <c r="E5606" t="s">
        <v>19</v>
      </c>
      <c r="F5606" s="4">
        <v>6950</v>
      </c>
      <c r="G5606">
        <f t="shared" si="781"/>
        <v>382</v>
      </c>
      <c r="H5606">
        <f t="shared" si="782"/>
        <v>21133.25</v>
      </c>
      <c r="I5606">
        <f t="shared" si="783"/>
        <v>20751.25</v>
      </c>
      <c r="J5606">
        <f t="shared" si="784"/>
        <v>-30744.875</v>
      </c>
      <c r="K5606">
        <f t="shared" si="785"/>
        <v>52260.125</v>
      </c>
      <c r="L5606">
        <f t="shared" si="787"/>
        <v>0</v>
      </c>
      <c r="M5606">
        <f t="shared" si="788"/>
        <v>0</v>
      </c>
      <c r="N5606">
        <f t="shared" si="786"/>
        <v>0</v>
      </c>
      <c r="O5606">
        <f t="shared" si="789"/>
        <v>0</v>
      </c>
      <c r="P5606" t="str">
        <f>IF(O5606=MAX(O:O), A5606, "")</f>
        <v/>
      </c>
    </row>
    <row r="5607" spans="1:16" x14ac:dyDescent="0.35">
      <c r="A5607">
        <v>2001</v>
      </c>
      <c r="B5607" t="s">
        <v>3993</v>
      </c>
      <c r="C5607" t="s">
        <v>7195</v>
      </c>
      <c r="D5607" t="s">
        <v>13</v>
      </c>
      <c r="E5607" t="s">
        <v>15</v>
      </c>
      <c r="F5607" s="4">
        <v>1245</v>
      </c>
      <c r="G5607">
        <f t="shared" si="781"/>
        <v>382</v>
      </c>
      <c r="H5607">
        <f t="shared" si="782"/>
        <v>21133.25</v>
      </c>
      <c r="I5607">
        <f t="shared" si="783"/>
        <v>20751.25</v>
      </c>
      <c r="J5607">
        <f t="shared" si="784"/>
        <v>-30744.875</v>
      </c>
      <c r="K5607">
        <f t="shared" si="785"/>
        <v>52260.125</v>
      </c>
      <c r="L5607">
        <f t="shared" si="787"/>
        <v>0</v>
      </c>
      <c r="M5607">
        <f t="shared" si="788"/>
        <v>0</v>
      </c>
      <c r="N5607">
        <f t="shared" si="786"/>
        <v>0</v>
      </c>
      <c r="O5607">
        <f t="shared" si="789"/>
        <v>0</v>
      </c>
      <c r="P5607" t="str">
        <f>IF(O5607=MAX(O:O), A5607, "")</f>
        <v/>
      </c>
    </row>
    <row r="5608" spans="1:16" x14ac:dyDescent="0.35">
      <c r="A5608">
        <v>2001</v>
      </c>
      <c r="B5608" t="s">
        <v>3993</v>
      </c>
      <c r="C5608" t="s">
        <v>7196</v>
      </c>
      <c r="D5608" t="s">
        <v>13</v>
      </c>
      <c r="E5608" t="s">
        <v>19</v>
      </c>
      <c r="F5608" s="4">
        <v>1110</v>
      </c>
      <c r="G5608">
        <f t="shared" si="781"/>
        <v>382</v>
      </c>
      <c r="H5608">
        <f t="shared" si="782"/>
        <v>21133.25</v>
      </c>
      <c r="I5608">
        <f t="shared" si="783"/>
        <v>20751.25</v>
      </c>
      <c r="J5608">
        <f t="shared" si="784"/>
        <v>-30744.875</v>
      </c>
      <c r="K5608">
        <f t="shared" si="785"/>
        <v>52260.125</v>
      </c>
      <c r="L5608">
        <f t="shared" si="787"/>
        <v>0</v>
      </c>
      <c r="M5608">
        <f t="shared" si="788"/>
        <v>0</v>
      </c>
      <c r="N5608">
        <f t="shared" si="786"/>
        <v>0</v>
      </c>
      <c r="O5608">
        <f t="shared" si="789"/>
        <v>0</v>
      </c>
      <c r="P5608" t="str">
        <f>IF(O5608=MAX(O:O), A5608, "")</f>
        <v/>
      </c>
    </row>
    <row r="5609" spans="1:16" x14ac:dyDescent="0.35">
      <c r="A5609">
        <v>2001</v>
      </c>
      <c r="B5609" t="s">
        <v>3993</v>
      </c>
      <c r="C5609" t="s">
        <v>7197</v>
      </c>
      <c r="D5609" t="s">
        <v>96</v>
      </c>
      <c r="E5609" t="s">
        <v>19</v>
      </c>
      <c r="F5609" s="4">
        <v>755</v>
      </c>
      <c r="G5609">
        <f t="shared" si="781"/>
        <v>382</v>
      </c>
      <c r="H5609">
        <f t="shared" si="782"/>
        <v>21133.25</v>
      </c>
      <c r="I5609">
        <f t="shared" si="783"/>
        <v>20751.25</v>
      </c>
      <c r="J5609">
        <f t="shared" si="784"/>
        <v>-30744.875</v>
      </c>
      <c r="K5609">
        <f t="shared" si="785"/>
        <v>52260.125</v>
      </c>
      <c r="L5609">
        <f t="shared" si="787"/>
        <v>0</v>
      </c>
      <c r="M5609">
        <f t="shared" si="788"/>
        <v>0</v>
      </c>
      <c r="N5609">
        <f t="shared" si="786"/>
        <v>0</v>
      </c>
      <c r="O5609">
        <f t="shared" si="789"/>
        <v>0</v>
      </c>
      <c r="P5609" t="str">
        <f>IF(O5609=MAX(O:O), A5609, "")</f>
        <v/>
      </c>
    </row>
    <row r="5610" spans="1:16" x14ac:dyDescent="0.35">
      <c r="A5610">
        <v>2001</v>
      </c>
      <c r="B5610" t="s">
        <v>3993</v>
      </c>
      <c r="C5610" t="s">
        <v>7198</v>
      </c>
      <c r="D5610" t="s">
        <v>13</v>
      </c>
      <c r="E5610" t="s">
        <v>19</v>
      </c>
      <c r="F5610" s="4">
        <v>154</v>
      </c>
      <c r="G5610">
        <f t="shared" si="781"/>
        <v>382</v>
      </c>
      <c r="H5610">
        <f t="shared" si="782"/>
        <v>21133.25</v>
      </c>
      <c r="I5610">
        <f t="shared" si="783"/>
        <v>20751.25</v>
      </c>
      <c r="J5610">
        <f t="shared" si="784"/>
        <v>-30744.875</v>
      </c>
      <c r="K5610">
        <f t="shared" si="785"/>
        <v>52260.125</v>
      </c>
      <c r="L5610">
        <f t="shared" si="787"/>
        <v>0</v>
      </c>
      <c r="M5610">
        <f t="shared" si="788"/>
        <v>0</v>
      </c>
      <c r="N5610">
        <f t="shared" si="786"/>
        <v>0</v>
      </c>
      <c r="O5610">
        <f t="shared" si="789"/>
        <v>0</v>
      </c>
      <c r="P5610" t="str">
        <f>IF(O5610=MAX(O:O), A5610, "")</f>
        <v/>
      </c>
    </row>
    <row r="5611" spans="1:16" x14ac:dyDescent="0.35">
      <c r="A5611">
        <v>2001</v>
      </c>
      <c r="B5611" t="s">
        <v>4001</v>
      </c>
      <c r="C5611" t="s">
        <v>7199</v>
      </c>
      <c r="D5611" t="s">
        <v>13</v>
      </c>
      <c r="E5611" t="s">
        <v>17</v>
      </c>
      <c r="F5611" s="4">
        <v>30657</v>
      </c>
      <c r="G5611">
        <f t="shared" si="781"/>
        <v>382</v>
      </c>
      <c r="H5611">
        <f t="shared" si="782"/>
        <v>21133.25</v>
      </c>
      <c r="I5611">
        <f t="shared" si="783"/>
        <v>20751.25</v>
      </c>
      <c r="J5611">
        <f t="shared" si="784"/>
        <v>-30744.875</v>
      </c>
      <c r="K5611">
        <f t="shared" si="785"/>
        <v>52260.125</v>
      </c>
      <c r="L5611">
        <f t="shared" si="787"/>
        <v>0</v>
      </c>
      <c r="M5611">
        <f t="shared" si="788"/>
        <v>0</v>
      </c>
      <c r="N5611">
        <f t="shared" si="786"/>
        <v>0</v>
      </c>
      <c r="O5611">
        <f t="shared" si="789"/>
        <v>0</v>
      </c>
      <c r="P5611" t="str">
        <f>IF(O5611=MAX(O:O), A5611, "")</f>
        <v/>
      </c>
    </row>
    <row r="5612" spans="1:16" x14ac:dyDescent="0.35">
      <c r="A5612">
        <v>2001</v>
      </c>
      <c r="B5612" t="s">
        <v>4001</v>
      </c>
      <c r="C5612" t="s">
        <v>6593</v>
      </c>
      <c r="D5612" t="s">
        <v>13</v>
      </c>
      <c r="E5612" t="s">
        <v>32</v>
      </c>
      <c r="F5612" s="4">
        <v>26668</v>
      </c>
      <c r="G5612">
        <f t="shared" si="781"/>
        <v>382</v>
      </c>
      <c r="H5612">
        <f t="shared" si="782"/>
        <v>21133.25</v>
      </c>
      <c r="I5612">
        <f t="shared" si="783"/>
        <v>20751.25</v>
      </c>
      <c r="J5612">
        <f t="shared" si="784"/>
        <v>-30744.875</v>
      </c>
      <c r="K5612">
        <f t="shared" si="785"/>
        <v>52260.125</v>
      </c>
      <c r="L5612">
        <f t="shared" si="787"/>
        <v>0</v>
      </c>
      <c r="M5612">
        <f t="shared" si="788"/>
        <v>0</v>
      </c>
      <c r="N5612">
        <f t="shared" si="786"/>
        <v>0</v>
      </c>
      <c r="O5612">
        <f t="shared" si="789"/>
        <v>0</v>
      </c>
      <c r="P5612" t="str">
        <f>IF(O5612=MAX(O:O), A5612, "")</f>
        <v/>
      </c>
    </row>
    <row r="5613" spans="1:16" x14ac:dyDescent="0.35">
      <c r="A5613">
        <v>2001</v>
      </c>
      <c r="B5613" t="s">
        <v>4001</v>
      </c>
      <c r="C5613" t="s">
        <v>7200</v>
      </c>
      <c r="D5613" t="s">
        <v>13</v>
      </c>
      <c r="E5613" t="s">
        <v>1952</v>
      </c>
      <c r="F5613" s="4">
        <v>3187</v>
      </c>
      <c r="G5613">
        <f t="shared" si="781"/>
        <v>382</v>
      </c>
      <c r="H5613">
        <f t="shared" si="782"/>
        <v>21133.25</v>
      </c>
      <c r="I5613">
        <f t="shared" si="783"/>
        <v>20751.25</v>
      </c>
      <c r="J5613">
        <f t="shared" si="784"/>
        <v>-30744.875</v>
      </c>
      <c r="K5613">
        <f t="shared" si="785"/>
        <v>52260.125</v>
      </c>
      <c r="L5613">
        <f t="shared" si="787"/>
        <v>0</v>
      </c>
      <c r="M5613">
        <f t="shared" si="788"/>
        <v>0</v>
      </c>
      <c r="N5613">
        <f t="shared" si="786"/>
        <v>0</v>
      </c>
      <c r="O5613">
        <f t="shared" si="789"/>
        <v>0</v>
      </c>
      <c r="P5613" t="str">
        <f>IF(O5613=MAX(O:O), A5613, "")</f>
        <v/>
      </c>
    </row>
    <row r="5614" spans="1:16" x14ac:dyDescent="0.35">
      <c r="A5614">
        <v>2001</v>
      </c>
      <c r="B5614" t="s">
        <v>4001</v>
      </c>
      <c r="C5614" t="s">
        <v>7201</v>
      </c>
      <c r="D5614" t="s">
        <v>13</v>
      </c>
      <c r="E5614" t="s">
        <v>19</v>
      </c>
      <c r="F5614" s="4">
        <v>3011</v>
      </c>
      <c r="G5614">
        <f t="shared" si="781"/>
        <v>382</v>
      </c>
      <c r="H5614">
        <f t="shared" si="782"/>
        <v>21133.25</v>
      </c>
      <c r="I5614">
        <f t="shared" si="783"/>
        <v>20751.25</v>
      </c>
      <c r="J5614">
        <f t="shared" si="784"/>
        <v>-30744.875</v>
      </c>
      <c r="K5614">
        <f t="shared" si="785"/>
        <v>52260.125</v>
      </c>
      <c r="L5614">
        <f t="shared" si="787"/>
        <v>0</v>
      </c>
      <c r="M5614">
        <f t="shared" si="788"/>
        <v>0</v>
      </c>
      <c r="N5614">
        <f t="shared" si="786"/>
        <v>0</v>
      </c>
      <c r="O5614">
        <f t="shared" si="789"/>
        <v>0</v>
      </c>
      <c r="P5614" t="str">
        <f>IF(O5614=MAX(O:O), A5614, "")</f>
        <v/>
      </c>
    </row>
    <row r="5615" spans="1:16" x14ac:dyDescent="0.35">
      <c r="A5615">
        <v>2001</v>
      </c>
      <c r="B5615" t="s">
        <v>4001</v>
      </c>
      <c r="C5615" t="s">
        <v>7202</v>
      </c>
      <c r="D5615" t="s">
        <v>13</v>
      </c>
      <c r="E5615" t="s">
        <v>19</v>
      </c>
      <c r="F5615" s="4">
        <v>2400</v>
      </c>
      <c r="G5615">
        <f t="shared" si="781"/>
        <v>382</v>
      </c>
      <c r="H5615">
        <f t="shared" si="782"/>
        <v>21133.25</v>
      </c>
      <c r="I5615">
        <f t="shared" si="783"/>
        <v>20751.25</v>
      </c>
      <c r="J5615">
        <f t="shared" si="784"/>
        <v>-30744.875</v>
      </c>
      <c r="K5615">
        <f t="shared" si="785"/>
        <v>52260.125</v>
      </c>
      <c r="L5615">
        <f t="shared" si="787"/>
        <v>0</v>
      </c>
      <c r="M5615">
        <f t="shared" si="788"/>
        <v>0</v>
      </c>
      <c r="N5615">
        <f t="shared" si="786"/>
        <v>0</v>
      </c>
      <c r="O5615">
        <f t="shared" si="789"/>
        <v>0</v>
      </c>
      <c r="P5615" t="str">
        <f>IF(O5615=MAX(O:O), A5615, "")</f>
        <v/>
      </c>
    </row>
    <row r="5616" spans="1:16" x14ac:dyDescent="0.35">
      <c r="A5616">
        <v>2001</v>
      </c>
      <c r="B5616" t="s">
        <v>4001</v>
      </c>
      <c r="C5616" t="s">
        <v>7203</v>
      </c>
      <c r="D5616" t="s">
        <v>13</v>
      </c>
      <c r="E5616" t="s">
        <v>19</v>
      </c>
      <c r="F5616" s="4">
        <v>1685</v>
      </c>
      <c r="G5616">
        <f t="shared" si="781"/>
        <v>382</v>
      </c>
      <c r="H5616">
        <f t="shared" si="782"/>
        <v>21133.25</v>
      </c>
      <c r="I5616">
        <f t="shared" si="783"/>
        <v>20751.25</v>
      </c>
      <c r="J5616">
        <f t="shared" si="784"/>
        <v>-30744.875</v>
      </c>
      <c r="K5616">
        <f t="shared" si="785"/>
        <v>52260.125</v>
      </c>
      <c r="L5616">
        <f t="shared" si="787"/>
        <v>0</v>
      </c>
      <c r="M5616">
        <f t="shared" si="788"/>
        <v>0</v>
      </c>
      <c r="N5616">
        <f t="shared" si="786"/>
        <v>0</v>
      </c>
      <c r="O5616">
        <f t="shared" si="789"/>
        <v>0</v>
      </c>
      <c r="P5616" t="str">
        <f>IF(O5616=MAX(O:O), A5616, "")</f>
        <v/>
      </c>
    </row>
    <row r="5617" spans="1:16" x14ac:dyDescent="0.35">
      <c r="A5617">
        <v>2001</v>
      </c>
      <c r="B5617" t="s">
        <v>4001</v>
      </c>
      <c r="C5617" t="s">
        <v>7204</v>
      </c>
      <c r="D5617" t="s">
        <v>13</v>
      </c>
      <c r="E5617" t="s">
        <v>19</v>
      </c>
      <c r="F5617" s="4">
        <v>1171</v>
      </c>
      <c r="G5617">
        <f t="shared" si="781"/>
        <v>382</v>
      </c>
      <c r="H5617">
        <f t="shared" si="782"/>
        <v>21133.25</v>
      </c>
      <c r="I5617">
        <f t="shared" si="783"/>
        <v>20751.25</v>
      </c>
      <c r="J5617">
        <f t="shared" si="784"/>
        <v>-30744.875</v>
      </c>
      <c r="K5617">
        <f t="shared" si="785"/>
        <v>52260.125</v>
      </c>
      <c r="L5617">
        <f t="shared" si="787"/>
        <v>0</v>
      </c>
      <c r="M5617">
        <f t="shared" si="788"/>
        <v>0</v>
      </c>
      <c r="N5617">
        <f t="shared" si="786"/>
        <v>0</v>
      </c>
      <c r="O5617">
        <f t="shared" si="789"/>
        <v>0</v>
      </c>
      <c r="P5617" t="str">
        <f>IF(O5617=MAX(O:O), A5617, "")</f>
        <v/>
      </c>
    </row>
    <row r="5618" spans="1:16" x14ac:dyDescent="0.35">
      <c r="A5618">
        <v>2001</v>
      </c>
      <c r="B5618" t="s">
        <v>4001</v>
      </c>
      <c r="C5618" t="s">
        <v>7205</v>
      </c>
      <c r="D5618" t="s">
        <v>96</v>
      </c>
      <c r="E5618" t="s">
        <v>19</v>
      </c>
      <c r="F5618" s="4">
        <v>904</v>
      </c>
      <c r="G5618">
        <f t="shared" si="781"/>
        <v>382</v>
      </c>
      <c r="H5618">
        <f t="shared" si="782"/>
        <v>21133.25</v>
      </c>
      <c r="I5618">
        <f t="shared" si="783"/>
        <v>20751.25</v>
      </c>
      <c r="J5618">
        <f t="shared" si="784"/>
        <v>-30744.875</v>
      </c>
      <c r="K5618">
        <f t="shared" si="785"/>
        <v>52260.125</v>
      </c>
      <c r="L5618">
        <f t="shared" si="787"/>
        <v>0</v>
      </c>
      <c r="M5618">
        <f t="shared" si="788"/>
        <v>0</v>
      </c>
      <c r="N5618">
        <f t="shared" si="786"/>
        <v>0</v>
      </c>
      <c r="O5618">
        <f t="shared" si="789"/>
        <v>0</v>
      </c>
      <c r="P5618" t="str">
        <f>IF(O5618=MAX(O:O), A5618, "")</f>
        <v/>
      </c>
    </row>
    <row r="5619" spans="1:16" x14ac:dyDescent="0.35">
      <c r="A5619">
        <v>2001</v>
      </c>
      <c r="B5619" t="s">
        <v>4001</v>
      </c>
      <c r="C5619" t="s">
        <v>7206</v>
      </c>
      <c r="D5619" t="s">
        <v>13</v>
      </c>
      <c r="E5619" t="s">
        <v>7092</v>
      </c>
      <c r="F5619" s="4">
        <v>524</v>
      </c>
      <c r="G5619">
        <f t="shared" si="781"/>
        <v>382</v>
      </c>
      <c r="H5619">
        <f t="shared" si="782"/>
        <v>21133.25</v>
      </c>
      <c r="I5619">
        <f t="shared" si="783"/>
        <v>20751.25</v>
      </c>
      <c r="J5619">
        <f t="shared" si="784"/>
        <v>-30744.875</v>
      </c>
      <c r="K5619">
        <f t="shared" si="785"/>
        <v>52260.125</v>
      </c>
      <c r="L5619">
        <f t="shared" si="787"/>
        <v>0</v>
      </c>
      <c r="M5619">
        <f t="shared" si="788"/>
        <v>0</v>
      </c>
      <c r="N5619">
        <f t="shared" si="786"/>
        <v>0</v>
      </c>
      <c r="O5619">
        <f t="shared" si="789"/>
        <v>0</v>
      </c>
      <c r="P5619" t="str">
        <f>IF(O5619=MAX(O:O), A5619, "")</f>
        <v/>
      </c>
    </row>
    <row r="5620" spans="1:16" x14ac:dyDescent="0.35">
      <c r="A5620">
        <v>2001</v>
      </c>
      <c r="B5620" t="s">
        <v>4001</v>
      </c>
      <c r="C5620" t="s">
        <v>7207</v>
      </c>
      <c r="D5620" t="s">
        <v>13</v>
      </c>
      <c r="E5620" t="s">
        <v>19</v>
      </c>
      <c r="F5620" s="4">
        <v>129</v>
      </c>
      <c r="G5620">
        <f t="shared" si="781"/>
        <v>382</v>
      </c>
      <c r="H5620">
        <f t="shared" si="782"/>
        <v>21133.25</v>
      </c>
      <c r="I5620">
        <f t="shared" si="783"/>
        <v>20751.25</v>
      </c>
      <c r="J5620">
        <f t="shared" si="784"/>
        <v>-30744.875</v>
      </c>
      <c r="K5620">
        <f t="shared" si="785"/>
        <v>52260.125</v>
      </c>
      <c r="L5620">
        <f t="shared" si="787"/>
        <v>0</v>
      </c>
      <c r="M5620">
        <f t="shared" si="788"/>
        <v>0</v>
      </c>
      <c r="N5620">
        <f t="shared" si="786"/>
        <v>0</v>
      </c>
      <c r="O5620">
        <f t="shared" si="789"/>
        <v>0</v>
      </c>
      <c r="P5620" t="str">
        <f>IF(O5620=MAX(O:O), A5620, "")</f>
        <v/>
      </c>
    </row>
    <row r="5621" spans="1:16" x14ac:dyDescent="0.35">
      <c r="A5621">
        <v>2001</v>
      </c>
      <c r="B5621" t="s">
        <v>4001</v>
      </c>
      <c r="C5621" t="s">
        <v>7208</v>
      </c>
      <c r="D5621" t="s">
        <v>13</v>
      </c>
      <c r="E5621" t="s">
        <v>19</v>
      </c>
      <c r="F5621" s="4">
        <v>109</v>
      </c>
      <c r="G5621">
        <f t="shared" si="781"/>
        <v>382</v>
      </c>
      <c r="H5621">
        <f t="shared" si="782"/>
        <v>21133.25</v>
      </c>
      <c r="I5621">
        <f t="shared" si="783"/>
        <v>20751.25</v>
      </c>
      <c r="J5621">
        <f t="shared" si="784"/>
        <v>-30744.875</v>
      </c>
      <c r="K5621">
        <f t="shared" si="785"/>
        <v>52260.125</v>
      </c>
      <c r="L5621">
        <f t="shared" si="787"/>
        <v>0</v>
      </c>
      <c r="M5621">
        <f t="shared" si="788"/>
        <v>0</v>
      </c>
      <c r="N5621">
        <f t="shared" si="786"/>
        <v>0</v>
      </c>
      <c r="O5621">
        <f t="shared" si="789"/>
        <v>0</v>
      </c>
      <c r="P5621" t="str">
        <f>IF(O5621=MAX(O:O), A5621, "")</f>
        <v/>
      </c>
    </row>
    <row r="5622" spans="1:16" x14ac:dyDescent="0.35">
      <c r="A5622">
        <v>2001</v>
      </c>
      <c r="B5622" t="s">
        <v>4001</v>
      </c>
      <c r="C5622" t="s">
        <v>7209</v>
      </c>
      <c r="D5622" t="s">
        <v>13</v>
      </c>
      <c r="E5622" t="s">
        <v>19</v>
      </c>
      <c r="F5622" s="4">
        <v>84</v>
      </c>
      <c r="G5622">
        <f t="shared" si="781"/>
        <v>382</v>
      </c>
      <c r="H5622">
        <f t="shared" si="782"/>
        <v>21133.25</v>
      </c>
      <c r="I5622">
        <f t="shared" si="783"/>
        <v>20751.25</v>
      </c>
      <c r="J5622">
        <f t="shared" si="784"/>
        <v>-30744.875</v>
      </c>
      <c r="K5622">
        <f t="shared" si="785"/>
        <v>52260.125</v>
      </c>
      <c r="L5622">
        <f t="shared" si="787"/>
        <v>0</v>
      </c>
      <c r="M5622">
        <f t="shared" si="788"/>
        <v>0</v>
      </c>
      <c r="N5622">
        <f t="shared" si="786"/>
        <v>0</v>
      </c>
      <c r="O5622">
        <f t="shared" si="789"/>
        <v>0</v>
      </c>
      <c r="P5622" t="str">
        <f>IF(O5622=MAX(O:O), A5622, "")</f>
        <v/>
      </c>
    </row>
    <row r="5623" spans="1:16" x14ac:dyDescent="0.35">
      <c r="A5623">
        <v>2001</v>
      </c>
      <c r="B5623" t="s">
        <v>4009</v>
      </c>
      <c r="C5623" t="s">
        <v>4755</v>
      </c>
      <c r="D5623" t="s">
        <v>13</v>
      </c>
      <c r="E5623" t="s">
        <v>17</v>
      </c>
      <c r="F5623" s="4">
        <v>36570</v>
      </c>
      <c r="G5623">
        <f t="shared" si="781"/>
        <v>382</v>
      </c>
      <c r="H5623">
        <f t="shared" si="782"/>
        <v>21133.25</v>
      </c>
      <c r="I5623">
        <f t="shared" si="783"/>
        <v>20751.25</v>
      </c>
      <c r="J5623">
        <f t="shared" si="784"/>
        <v>-30744.875</v>
      </c>
      <c r="K5623">
        <f t="shared" si="785"/>
        <v>52260.125</v>
      </c>
      <c r="L5623">
        <f t="shared" si="787"/>
        <v>0</v>
      </c>
      <c r="M5623">
        <f t="shared" si="788"/>
        <v>0</v>
      </c>
      <c r="N5623">
        <f t="shared" si="786"/>
        <v>0</v>
      </c>
      <c r="O5623">
        <f t="shared" si="789"/>
        <v>0</v>
      </c>
      <c r="P5623" t="str">
        <f>IF(O5623=MAX(O:O), A5623, "")</f>
        <v/>
      </c>
    </row>
    <row r="5624" spans="1:16" x14ac:dyDescent="0.35">
      <c r="A5624">
        <v>2001</v>
      </c>
      <c r="B5624" t="s">
        <v>4009</v>
      </c>
      <c r="C5624" t="s">
        <v>7210</v>
      </c>
      <c r="D5624" t="s">
        <v>96</v>
      </c>
      <c r="E5624" t="s">
        <v>32</v>
      </c>
      <c r="F5624" s="4">
        <v>26815</v>
      </c>
      <c r="G5624">
        <f t="shared" si="781"/>
        <v>382</v>
      </c>
      <c r="H5624">
        <f t="shared" si="782"/>
        <v>21133.25</v>
      </c>
      <c r="I5624">
        <f t="shared" si="783"/>
        <v>20751.25</v>
      </c>
      <c r="J5624">
        <f t="shared" si="784"/>
        <v>-30744.875</v>
      </c>
      <c r="K5624">
        <f t="shared" si="785"/>
        <v>52260.125</v>
      </c>
      <c r="L5624">
        <f t="shared" si="787"/>
        <v>0</v>
      </c>
      <c r="M5624">
        <f t="shared" si="788"/>
        <v>0</v>
      </c>
      <c r="N5624">
        <f t="shared" si="786"/>
        <v>0</v>
      </c>
      <c r="O5624">
        <f t="shared" si="789"/>
        <v>0</v>
      </c>
      <c r="P5624" t="str">
        <f>IF(O5624=MAX(O:O), A5624, "")</f>
        <v/>
      </c>
    </row>
    <row r="5625" spans="1:16" x14ac:dyDescent="0.35">
      <c r="A5625">
        <v>2001</v>
      </c>
      <c r="B5625" t="s">
        <v>4009</v>
      </c>
      <c r="C5625" t="s">
        <v>4723</v>
      </c>
      <c r="D5625" t="s">
        <v>13</v>
      </c>
      <c r="E5625" t="s">
        <v>1952</v>
      </c>
      <c r="F5625" s="4">
        <v>16453</v>
      </c>
      <c r="G5625">
        <f t="shared" si="781"/>
        <v>382</v>
      </c>
      <c r="H5625">
        <f t="shared" si="782"/>
        <v>21133.25</v>
      </c>
      <c r="I5625">
        <f t="shared" si="783"/>
        <v>20751.25</v>
      </c>
      <c r="J5625">
        <f t="shared" si="784"/>
        <v>-30744.875</v>
      </c>
      <c r="K5625">
        <f t="shared" si="785"/>
        <v>52260.125</v>
      </c>
      <c r="L5625">
        <f t="shared" si="787"/>
        <v>0</v>
      </c>
      <c r="M5625">
        <f t="shared" si="788"/>
        <v>0</v>
      </c>
      <c r="N5625">
        <f t="shared" si="786"/>
        <v>0</v>
      </c>
      <c r="O5625">
        <f t="shared" si="789"/>
        <v>0</v>
      </c>
      <c r="P5625" t="str">
        <f>IF(O5625=MAX(O:O), A5625, "")</f>
        <v/>
      </c>
    </row>
    <row r="5626" spans="1:16" x14ac:dyDescent="0.35">
      <c r="A5626">
        <v>2001</v>
      </c>
      <c r="B5626" t="s">
        <v>4009</v>
      </c>
      <c r="C5626" t="s">
        <v>7211</v>
      </c>
      <c r="D5626" t="s">
        <v>96</v>
      </c>
      <c r="E5626" t="s">
        <v>7092</v>
      </c>
      <c r="F5626" s="4">
        <v>336</v>
      </c>
      <c r="G5626">
        <f t="shared" si="781"/>
        <v>382</v>
      </c>
      <c r="H5626">
        <f t="shared" si="782"/>
        <v>21133.25</v>
      </c>
      <c r="I5626">
        <f t="shared" si="783"/>
        <v>20751.25</v>
      </c>
      <c r="J5626">
        <f t="shared" si="784"/>
        <v>-30744.875</v>
      </c>
      <c r="K5626">
        <f t="shared" si="785"/>
        <v>52260.125</v>
      </c>
      <c r="L5626">
        <f t="shared" si="787"/>
        <v>0</v>
      </c>
      <c r="M5626">
        <f t="shared" si="788"/>
        <v>0</v>
      </c>
      <c r="N5626">
        <f t="shared" si="786"/>
        <v>0</v>
      </c>
      <c r="O5626">
        <f t="shared" si="789"/>
        <v>0</v>
      </c>
      <c r="P5626" t="str">
        <f>IF(O5626=MAX(O:O), A5626, "")</f>
        <v/>
      </c>
    </row>
    <row r="5627" spans="1:16" x14ac:dyDescent="0.35">
      <c r="A5627">
        <v>2001</v>
      </c>
      <c r="B5627" t="s">
        <v>4009</v>
      </c>
      <c r="C5627" t="s">
        <v>7212</v>
      </c>
      <c r="D5627" t="s">
        <v>13</v>
      </c>
      <c r="E5627" t="s">
        <v>19</v>
      </c>
      <c r="F5627" s="4">
        <v>292</v>
      </c>
      <c r="G5627">
        <f t="shared" ref="G5627:G5690" si="790">VLOOKUP(A5627,$S$2:$U$16,2,FALSE)</f>
        <v>382</v>
      </c>
      <c r="H5627">
        <f t="shared" ref="H5627:H5690" si="791">VLOOKUP(A5627,$S$2:$U$16,3,FALSE)</f>
        <v>21133.25</v>
      </c>
      <c r="I5627">
        <f t="shared" ref="I5627:I5690" si="792">H5627-G5627</f>
        <v>20751.25</v>
      </c>
      <c r="J5627">
        <f t="shared" ref="J5627:J5690" si="793">G5627 - 1.5 * I5627</f>
        <v>-30744.875</v>
      </c>
      <c r="K5627">
        <f t="shared" ref="K5627:K5690" si="794">H5627 + 1.5 * I5627</f>
        <v>52260.125</v>
      </c>
      <c r="L5627">
        <f t="shared" si="787"/>
        <v>0</v>
      </c>
      <c r="M5627">
        <f t="shared" si="788"/>
        <v>0</v>
      </c>
      <c r="N5627">
        <f t="shared" ref="N5627:N5690" si="795">IF(OR(F5627 &lt; J5627, F5627 &gt; K5627), 1, 0)</f>
        <v>0</v>
      </c>
      <c r="O5627">
        <f t="shared" si="789"/>
        <v>0</v>
      </c>
      <c r="P5627" t="str">
        <f>IF(O5627=MAX(O:O), A5627, "")</f>
        <v/>
      </c>
    </row>
    <row r="5628" spans="1:16" x14ac:dyDescent="0.35">
      <c r="A5628">
        <v>2001</v>
      </c>
      <c r="B5628" t="s">
        <v>4009</v>
      </c>
      <c r="C5628" t="s">
        <v>7213</v>
      </c>
      <c r="D5628" t="s">
        <v>13</v>
      </c>
      <c r="E5628" t="s">
        <v>104</v>
      </c>
      <c r="F5628" s="4">
        <v>111</v>
      </c>
      <c r="G5628">
        <f t="shared" si="790"/>
        <v>382</v>
      </c>
      <c r="H5628">
        <f t="shared" si="791"/>
        <v>21133.25</v>
      </c>
      <c r="I5628">
        <f t="shared" si="792"/>
        <v>20751.25</v>
      </c>
      <c r="J5628">
        <f t="shared" si="793"/>
        <v>-30744.875</v>
      </c>
      <c r="K5628">
        <f t="shared" si="794"/>
        <v>52260.125</v>
      </c>
      <c r="L5628">
        <f t="shared" si="787"/>
        <v>0</v>
      </c>
      <c r="M5628">
        <f t="shared" si="788"/>
        <v>0</v>
      </c>
      <c r="N5628">
        <f t="shared" si="795"/>
        <v>0</v>
      </c>
      <c r="O5628">
        <f t="shared" si="789"/>
        <v>0</v>
      </c>
      <c r="P5628" t="str">
        <f>IF(O5628=MAX(O:O), A5628, "")</f>
        <v/>
      </c>
    </row>
    <row r="5629" spans="1:16" x14ac:dyDescent="0.35">
      <c r="A5629">
        <v>2001</v>
      </c>
      <c r="B5629" t="s">
        <v>4009</v>
      </c>
      <c r="C5629" t="s">
        <v>7214</v>
      </c>
      <c r="D5629" t="s">
        <v>96</v>
      </c>
      <c r="E5629" t="s">
        <v>19</v>
      </c>
      <c r="F5629" s="4">
        <v>45</v>
      </c>
      <c r="G5629">
        <f t="shared" si="790"/>
        <v>382</v>
      </c>
      <c r="H5629">
        <f t="shared" si="791"/>
        <v>21133.25</v>
      </c>
      <c r="I5629">
        <f t="shared" si="792"/>
        <v>20751.25</v>
      </c>
      <c r="J5629">
        <f t="shared" si="793"/>
        <v>-30744.875</v>
      </c>
      <c r="K5629">
        <f t="shared" si="794"/>
        <v>52260.125</v>
      </c>
      <c r="L5629">
        <f t="shared" si="787"/>
        <v>0</v>
      </c>
      <c r="M5629">
        <f t="shared" si="788"/>
        <v>0</v>
      </c>
      <c r="N5629">
        <f t="shared" si="795"/>
        <v>0</v>
      </c>
      <c r="O5629">
        <f t="shared" si="789"/>
        <v>0</v>
      </c>
      <c r="P5629" t="str">
        <f>IF(O5629=MAX(O:O), A5629, "")</f>
        <v/>
      </c>
    </row>
    <row r="5630" spans="1:16" x14ac:dyDescent="0.35">
      <c r="A5630">
        <v>2001</v>
      </c>
      <c r="B5630" t="s">
        <v>4009</v>
      </c>
      <c r="C5630" t="s">
        <v>7215</v>
      </c>
      <c r="D5630" t="s">
        <v>13</v>
      </c>
      <c r="E5630" t="s">
        <v>19</v>
      </c>
      <c r="F5630" s="4">
        <v>43</v>
      </c>
      <c r="G5630">
        <f t="shared" si="790"/>
        <v>382</v>
      </c>
      <c r="H5630">
        <f t="shared" si="791"/>
        <v>21133.25</v>
      </c>
      <c r="I5630">
        <f t="shared" si="792"/>
        <v>20751.25</v>
      </c>
      <c r="J5630">
        <f t="shared" si="793"/>
        <v>-30744.875</v>
      </c>
      <c r="K5630">
        <f t="shared" si="794"/>
        <v>52260.125</v>
      </c>
      <c r="L5630">
        <f t="shared" si="787"/>
        <v>0</v>
      </c>
      <c r="M5630">
        <f t="shared" si="788"/>
        <v>0</v>
      </c>
      <c r="N5630">
        <f t="shared" si="795"/>
        <v>0</v>
      </c>
      <c r="O5630">
        <f t="shared" si="789"/>
        <v>0</v>
      </c>
      <c r="P5630" t="str">
        <f>IF(O5630=MAX(O:O), A5630, "")</f>
        <v/>
      </c>
    </row>
    <row r="5631" spans="1:16" x14ac:dyDescent="0.35">
      <c r="A5631">
        <v>2001</v>
      </c>
      <c r="B5631" t="s">
        <v>4018</v>
      </c>
      <c r="C5631" t="s">
        <v>6621</v>
      </c>
      <c r="D5631" t="s">
        <v>13</v>
      </c>
      <c r="E5631" t="s">
        <v>17</v>
      </c>
      <c r="F5631" s="4">
        <v>34530</v>
      </c>
      <c r="G5631">
        <f t="shared" si="790"/>
        <v>382</v>
      </c>
      <c r="H5631">
        <f t="shared" si="791"/>
        <v>21133.25</v>
      </c>
      <c r="I5631">
        <f t="shared" si="792"/>
        <v>20751.25</v>
      </c>
      <c r="J5631">
        <f t="shared" si="793"/>
        <v>-30744.875</v>
      </c>
      <c r="K5631">
        <f t="shared" si="794"/>
        <v>52260.125</v>
      </c>
      <c r="L5631">
        <f t="shared" si="787"/>
        <v>0</v>
      </c>
      <c r="M5631">
        <f t="shared" si="788"/>
        <v>0</v>
      </c>
      <c r="N5631">
        <f t="shared" si="795"/>
        <v>0</v>
      </c>
      <c r="O5631">
        <f t="shared" si="789"/>
        <v>0</v>
      </c>
      <c r="P5631" t="str">
        <f>IF(O5631=MAX(O:O), A5631, "")</f>
        <v/>
      </c>
    </row>
    <row r="5632" spans="1:16" x14ac:dyDescent="0.35">
      <c r="A5632">
        <v>2001</v>
      </c>
      <c r="B5632" t="s">
        <v>4018</v>
      </c>
      <c r="C5632" t="s">
        <v>6571</v>
      </c>
      <c r="D5632" t="s">
        <v>13</v>
      </c>
      <c r="E5632" t="s">
        <v>32</v>
      </c>
      <c r="F5632" s="4">
        <v>31025</v>
      </c>
      <c r="G5632">
        <f t="shared" si="790"/>
        <v>382</v>
      </c>
      <c r="H5632">
        <f t="shared" si="791"/>
        <v>21133.25</v>
      </c>
      <c r="I5632">
        <f t="shared" si="792"/>
        <v>20751.25</v>
      </c>
      <c r="J5632">
        <f t="shared" si="793"/>
        <v>-30744.875</v>
      </c>
      <c r="K5632">
        <f t="shared" si="794"/>
        <v>52260.125</v>
      </c>
      <c r="L5632">
        <f t="shared" si="787"/>
        <v>0</v>
      </c>
      <c r="M5632">
        <f t="shared" si="788"/>
        <v>0</v>
      </c>
      <c r="N5632">
        <f t="shared" si="795"/>
        <v>0</v>
      </c>
      <c r="O5632">
        <f t="shared" si="789"/>
        <v>0</v>
      </c>
      <c r="P5632" t="str">
        <f>IF(O5632=MAX(O:O), A5632, "")</f>
        <v/>
      </c>
    </row>
    <row r="5633" spans="1:16" x14ac:dyDescent="0.35">
      <c r="A5633">
        <v>2001</v>
      </c>
      <c r="B5633" t="s">
        <v>4018</v>
      </c>
      <c r="C5633" t="s">
        <v>7216</v>
      </c>
      <c r="D5633" t="s">
        <v>13</v>
      </c>
      <c r="E5633" t="s">
        <v>1952</v>
      </c>
      <c r="F5633" s="4">
        <v>2839</v>
      </c>
      <c r="G5633">
        <f t="shared" si="790"/>
        <v>382</v>
      </c>
      <c r="H5633">
        <f t="shared" si="791"/>
        <v>21133.25</v>
      </c>
      <c r="I5633">
        <f t="shared" si="792"/>
        <v>20751.25</v>
      </c>
      <c r="J5633">
        <f t="shared" si="793"/>
        <v>-30744.875</v>
      </c>
      <c r="K5633">
        <f t="shared" si="794"/>
        <v>52260.125</v>
      </c>
      <c r="L5633">
        <f t="shared" si="787"/>
        <v>0</v>
      </c>
      <c r="M5633">
        <f t="shared" si="788"/>
        <v>0</v>
      </c>
      <c r="N5633">
        <f t="shared" si="795"/>
        <v>0</v>
      </c>
      <c r="O5633">
        <f t="shared" si="789"/>
        <v>0</v>
      </c>
      <c r="P5633" t="str">
        <f>IF(O5633=MAX(O:O), A5633, "")</f>
        <v/>
      </c>
    </row>
    <row r="5634" spans="1:16" x14ac:dyDescent="0.35">
      <c r="A5634">
        <v>2001</v>
      </c>
      <c r="B5634" t="s">
        <v>4018</v>
      </c>
      <c r="C5634" t="s">
        <v>7217</v>
      </c>
      <c r="D5634" t="s">
        <v>13</v>
      </c>
      <c r="E5634" t="s">
        <v>15</v>
      </c>
      <c r="F5634" s="4">
        <v>2213</v>
      </c>
      <c r="G5634">
        <f t="shared" si="790"/>
        <v>382</v>
      </c>
      <c r="H5634">
        <f t="shared" si="791"/>
        <v>21133.25</v>
      </c>
      <c r="I5634">
        <f t="shared" si="792"/>
        <v>20751.25</v>
      </c>
      <c r="J5634">
        <f t="shared" si="793"/>
        <v>-30744.875</v>
      </c>
      <c r="K5634">
        <f t="shared" si="794"/>
        <v>52260.125</v>
      </c>
      <c r="L5634">
        <f t="shared" si="787"/>
        <v>0</v>
      </c>
      <c r="M5634">
        <f t="shared" si="788"/>
        <v>0</v>
      </c>
      <c r="N5634">
        <f t="shared" si="795"/>
        <v>0</v>
      </c>
      <c r="O5634">
        <f t="shared" si="789"/>
        <v>0</v>
      </c>
      <c r="P5634" t="str">
        <f>IF(O5634=MAX(O:O), A5634, "")</f>
        <v/>
      </c>
    </row>
    <row r="5635" spans="1:16" x14ac:dyDescent="0.35">
      <c r="A5635">
        <v>2001</v>
      </c>
      <c r="B5635" t="s">
        <v>4018</v>
      </c>
      <c r="C5635" t="s">
        <v>7218</v>
      </c>
      <c r="D5635" t="s">
        <v>13</v>
      </c>
      <c r="E5635" t="s">
        <v>104</v>
      </c>
      <c r="F5635" s="4">
        <v>351</v>
      </c>
      <c r="G5635">
        <f t="shared" si="790"/>
        <v>382</v>
      </c>
      <c r="H5635">
        <f t="shared" si="791"/>
        <v>21133.25</v>
      </c>
      <c r="I5635">
        <f t="shared" si="792"/>
        <v>20751.25</v>
      </c>
      <c r="J5635">
        <f t="shared" si="793"/>
        <v>-30744.875</v>
      </c>
      <c r="K5635">
        <f t="shared" si="794"/>
        <v>52260.125</v>
      </c>
      <c r="L5635">
        <f t="shared" ref="L5635:L5698" si="796">IF(F5635 &lt; J5635, 1, 0)</f>
        <v>0</v>
      </c>
      <c r="M5635">
        <f t="shared" ref="M5635:M5698" si="797">IF(F5635 &gt; K5635, 1, 0)</f>
        <v>0</v>
      </c>
      <c r="N5635">
        <f t="shared" si="795"/>
        <v>0</v>
      </c>
      <c r="O5635">
        <f t="shared" ref="O5635:O5698" si="798">IF(A5635=A5634, O5634+N5635, N5635)</f>
        <v>0</v>
      </c>
      <c r="P5635" t="str">
        <f>IF(O5635=MAX(O:O), A5635, "")</f>
        <v/>
      </c>
    </row>
    <row r="5636" spans="1:16" x14ac:dyDescent="0.35">
      <c r="A5636">
        <v>2001</v>
      </c>
      <c r="B5636" t="s">
        <v>4018</v>
      </c>
      <c r="C5636" t="s">
        <v>7219</v>
      </c>
      <c r="D5636" t="s">
        <v>13</v>
      </c>
      <c r="E5636" t="s">
        <v>6833</v>
      </c>
      <c r="F5636" s="4">
        <v>311</v>
      </c>
      <c r="G5636">
        <f t="shared" si="790"/>
        <v>382</v>
      </c>
      <c r="H5636">
        <f t="shared" si="791"/>
        <v>21133.25</v>
      </c>
      <c r="I5636">
        <f t="shared" si="792"/>
        <v>20751.25</v>
      </c>
      <c r="J5636">
        <f t="shared" si="793"/>
        <v>-30744.875</v>
      </c>
      <c r="K5636">
        <f t="shared" si="794"/>
        <v>52260.125</v>
      </c>
      <c r="L5636">
        <f t="shared" si="796"/>
        <v>0</v>
      </c>
      <c r="M5636">
        <f t="shared" si="797"/>
        <v>0</v>
      </c>
      <c r="N5636">
        <f t="shared" si="795"/>
        <v>0</v>
      </c>
      <c r="O5636">
        <f t="shared" si="798"/>
        <v>0</v>
      </c>
      <c r="P5636" t="str">
        <f>IF(O5636=MAX(O:O), A5636, "")</f>
        <v/>
      </c>
    </row>
    <row r="5637" spans="1:16" x14ac:dyDescent="0.35">
      <c r="A5637">
        <v>2001</v>
      </c>
      <c r="B5637" t="s">
        <v>4018</v>
      </c>
      <c r="C5637" t="s">
        <v>7220</v>
      </c>
      <c r="D5637" t="s">
        <v>13</v>
      </c>
      <c r="E5637" t="s">
        <v>19</v>
      </c>
      <c r="F5637" s="4">
        <v>281</v>
      </c>
      <c r="G5637">
        <f t="shared" si="790"/>
        <v>382</v>
      </c>
      <c r="H5637">
        <f t="shared" si="791"/>
        <v>21133.25</v>
      </c>
      <c r="I5637">
        <f t="shared" si="792"/>
        <v>20751.25</v>
      </c>
      <c r="J5637">
        <f t="shared" si="793"/>
        <v>-30744.875</v>
      </c>
      <c r="K5637">
        <f t="shared" si="794"/>
        <v>52260.125</v>
      </c>
      <c r="L5637">
        <f t="shared" si="796"/>
        <v>0</v>
      </c>
      <c r="M5637">
        <f t="shared" si="797"/>
        <v>0</v>
      </c>
      <c r="N5637">
        <f t="shared" si="795"/>
        <v>0</v>
      </c>
      <c r="O5637">
        <f t="shared" si="798"/>
        <v>0</v>
      </c>
      <c r="P5637" t="str">
        <f>IF(O5637=MAX(O:O), A5637, "")</f>
        <v/>
      </c>
    </row>
    <row r="5638" spans="1:16" x14ac:dyDescent="0.35">
      <c r="A5638">
        <v>2001</v>
      </c>
      <c r="B5638" t="s">
        <v>4018</v>
      </c>
      <c r="C5638" t="s">
        <v>7221</v>
      </c>
      <c r="D5638" t="s">
        <v>13</v>
      </c>
      <c r="E5638" t="s">
        <v>19</v>
      </c>
      <c r="F5638" s="4">
        <v>115</v>
      </c>
      <c r="G5638">
        <f t="shared" si="790"/>
        <v>382</v>
      </c>
      <c r="H5638">
        <f t="shared" si="791"/>
        <v>21133.25</v>
      </c>
      <c r="I5638">
        <f t="shared" si="792"/>
        <v>20751.25</v>
      </c>
      <c r="J5638">
        <f t="shared" si="793"/>
        <v>-30744.875</v>
      </c>
      <c r="K5638">
        <f t="shared" si="794"/>
        <v>52260.125</v>
      </c>
      <c r="L5638">
        <f t="shared" si="796"/>
        <v>0</v>
      </c>
      <c r="M5638">
        <f t="shared" si="797"/>
        <v>0</v>
      </c>
      <c r="N5638">
        <f t="shared" si="795"/>
        <v>0</v>
      </c>
      <c r="O5638">
        <f t="shared" si="798"/>
        <v>0</v>
      </c>
      <c r="P5638" t="str">
        <f>IF(O5638=MAX(O:O), A5638, "")</f>
        <v/>
      </c>
    </row>
    <row r="5639" spans="1:16" x14ac:dyDescent="0.35">
      <c r="A5639">
        <v>2001</v>
      </c>
      <c r="B5639" t="s">
        <v>4018</v>
      </c>
      <c r="C5639" t="s">
        <v>7222</v>
      </c>
      <c r="D5639" t="s">
        <v>13</v>
      </c>
      <c r="E5639" t="s">
        <v>19</v>
      </c>
      <c r="F5639" s="4">
        <v>89</v>
      </c>
      <c r="G5639">
        <f t="shared" si="790"/>
        <v>382</v>
      </c>
      <c r="H5639">
        <f t="shared" si="791"/>
        <v>21133.25</v>
      </c>
      <c r="I5639">
        <f t="shared" si="792"/>
        <v>20751.25</v>
      </c>
      <c r="J5639">
        <f t="shared" si="793"/>
        <v>-30744.875</v>
      </c>
      <c r="K5639">
        <f t="shared" si="794"/>
        <v>52260.125</v>
      </c>
      <c r="L5639">
        <f t="shared" si="796"/>
        <v>0</v>
      </c>
      <c r="M5639">
        <f t="shared" si="797"/>
        <v>0</v>
      </c>
      <c r="N5639">
        <f t="shared" si="795"/>
        <v>0</v>
      </c>
      <c r="O5639">
        <f t="shared" si="798"/>
        <v>0</v>
      </c>
      <c r="P5639" t="str">
        <f>IF(O5639=MAX(O:O), A5639, "")</f>
        <v/>
      </c>
    </row>
    <row r="5640" spans="1:16" x14ac:dyDescent="0.35">
      <c r="A5640">
        <v>2001</v>
      </c>
      <c r="B5640" t="s">
        <v>4018</v>
      </c>
      <c r="C5640" t="s">
        <v>7223</v>
      </c>
      <c r="D5640" t="s">
        <v>13</v>
      </c>
      <c r="E5640" t="s">
        <v>19</v>
      </c>
      <c r="F5640" s="4">
        <v>83</v>
      </c>
      <c r="G5640">
        <f t="shared" si="790"/>
        <v>382</v>
      </c>
      <c r="H5640">
        <f t="shared" si="791"/>
        <v>21133.25</v>
      </c>
      <c r="I5640">
        <f t="shared" si="792"/>
        <v>20751.25</v>
      </c>
      <c r="J5640">
        <f t="shared" si="793"/>
        <v>-30744.875</v>
      </c>
      <c r="K5640">
        <f t="shared" si="794"/>
        <v>52260.125</v>
      </c>
      <c r="L5640">
        <f t="shared" si="796"/>
        <v>0</v>
      </c>
      <c r="M5640">
        <f t="shared" si="797"/>
        <v>0</v>
      </c>
      <c r="N5640">
        <f t="shared" si="795"/>
        <v>0</v>
      </c>
      <c r="O5640">
        <f t="shared" si="798"/>
        <v>0</v>
      </c>
      <c r="P5640" t="str">
        <f>IF(O5640=MAX(O:O), A5640, "")</f>
        <v/>
      </c>
    </row>
    <row r="5641" spans="1:16" x14ac:dyDescent="0.35">
      <c r="A5641">
        <v>2001</v>
      </c>
      <c r="B5641" t="s">
        <v>4018</v>
      </c>
      <c r="C5641" t="s">
        <v>7224</v>
      </c>
      <c r="D5641" t="s">
        <v>13</v>
      </c>
      <c r="E5641" t="s">
        <v>19</v>
      </c>
      <c r="F5641" s="4">
        <v>58</v>
      </c>
      <c r="G5641">
        <f t="shared" si="790"/>
        <v>382</v>
      </c>
      <c r="H5641">
        <f t="shared" si="791"/>
        <v>21133.25</v>
      </c>
      <c r="I5641">
        <f t="shared" si="792"/>
        <v>20751.25</v>
      </c>
      <c r="J5641">
        <f t="shared" si="793"/>
        <v>-30744.875</v>
      </c>
      <c r="K5641">
        <f t="shared" si="794"/>
        <v>52260.125</v>
      </c>
      <c r="L5641">
        <f t="shared" si="796"/>
        <v>0</v>
      </c>
      <c r="M5641">
        <f t="shared" si="797"/>
        <v>0</v>
      </c>
      <c r="N5641">
        <f t="shared" si="795"/>
        <v>0</v>
      </c>
      <c r="O5641">
        <f t="shared" si="798"/>
        <v>0</v>
      </c>
      <c r="P5641" t="str">
        <f>IF(O5641=MAX(O:O), A5641, "")</f>
        <v/>
      </c>
    </row>
    <row r="5642" spans="1:16" x14ac:dyDescent="0.35">
      <c r="A5642">
        <v>2001</v>
      </c>
      <c r="B5642" t="s">
        <v>4018</v>
      </c>
      <c r="C5642" t="s">
        <v>7225</v>
      </c>
      <c r="D5642" t="s">
        <v>13</v>
      </c>
      <c r="E5642" t="s">
        <v>19</v>
      </c>
      <c r="F5642" s="4">
        <v>25</v>
      </c>
      <c r="G5642">
        <f t="shared" si="790"/>
        <v>382</v>
      </c>
      <c r="H5642">
        <f t="shared" si="791"/>
        <v>21133.25</v>
      </c>
      <c r="I5642">
        <f t="shared" si="792"/>
        <v>20751.25</v>
      </c>
      <c r="J5642">
        <f t="shared" si="793"/>
        <v>-30744.875</v>
      </c>
      <c r="K5642">
        <f t="shared" si="794"/>
        <v>52260.125</v>
      </c>
      <c r="L5642">
        <f t="shared" si="796"/>
        <v>0</v>
      </c>
      <c r="M5642">
        <f t="shared" si="797"/>
        <v>0</v>
      </c>
      <c r="N5642">
        <f t="shared" si="795"/>
        <v>0</v>
      </c>
      <c r="O5642">
        <f t="shared" si="798"/>
        <v>0</v>
      </c>
      <c r="P5642" t="str">
        <f>IF(O5642=MAX(O:O), A5642, "")</f>
        <v/>
      </c>
    </row>
    <row r="5643" spans="1:16" x14ac:dyDescent="0.35">
      <c r="A5643">
        <v>2001</v>
      </c>
      <c r="B5643" t="s">
        <v>4018</v>
      </c>
      <c r="C5643" t="s">
        <v>7226</v>
      </c>
      <c r="D5643" t="s">
        <v>13</v>
      </c>
      <c r="E5643" t="s">
        <v>19</v>
      </c>
      <c r="F5643" s="4">
        <v>19</v>
      </c>
      <c r="G5643">
        <f t="shared" si="790"/>
        <v>382</v>
      </c>
      <c r="H5643">
        <f t="shared" si="791"/>
        <v>21133.25</v>
      </c>
      <c r="I5643">
        <f t="shared" si="792"/>
        <v>20751.25</v>
      </c>
      <c r="J5643">
        <f t="shared" si="793"/>
        <v>-30744.875</v>
      </c>
      <c r="K5643">
        <f t="shared" si="794"/>
        <v>52260.125</v>
      </c>
      <c r="L5643">
        <f t="shared" si="796"/>
        <v>0</v>
      </c>
      <c r="M5643">
        <f t="shared" si="797"/>
        <v>0</v>
      </c>
      <c r="N5643">
        <f t="shared" si="795"/>
        <v>0</v>
      </c>
      <c r="O5643">
        <f t="shared" si="798"/>
        <v>0</v>
      </c>
      <c r="P5643" t="str">
        <f>IF(O5643=MAX(O:O), A5643, "")</f>
        <v/>
      </c>
    </row>
    <row r="5644" spans="1:16" x14ac:dyDescent="0.35">
      <c r="A5644">
        <v>2001</v>
      </c>
      <c r="B5644" t="s">
        <v>4026</v>
      </c>
      <c r="C5644" t="s">
        <v>5939</v>
      </c>
      <c r="D5644" t="s">
        <v>13</v>
      </c>
      <c r="E5644" t="s">
        <v>32</v>
      </c>
      <c r="F5644" s="4">
        <v>28766</v>
      </c>
      <c r="G5644">
        <f t="shared" si="790"/>
        <v>382</v>
      </c>
      <c r="H5644">
        <f t="shared" si="791"/>
        <v>21133.25</v>
      </c>
      <c r="I5644">
        <f t="shared" si="792"/>
        <v>20751.25</v>
      </c>
      <c r="J5644">
        <f t="shared" si="793"/>
        <v>-30744.875</v>
      </c>
      <c r="K5644">
        <f t="shared" si="794"/>
        <v>52260.125</v>
      </c>
      <c r="L5644">
        <f t="shared" si="796"/>
        <v>0</v>
      </c>
      <c r="M5644">
        <f t="shared" si="797"/>
        <v>0</v>
      </c>
      <c r="N5644">
        <f t="shared" si="795"/>
        <v>0</v>
      </c>
      <c r="O5644">
        <f t="shared" si="798"/>
        <v>0</v>
      </c>
      <c r="P5644" t="str">
        <f>IF(O5644=MAX(O:O), A5644, "")</f>
        <v/>
      </c>
    </row>
    <row r="5645" spans="1:16" x14ac:dyDescent="0.35">
      <c r="A5645">
        <v>2001</v>
      </c>
      <c r="B5645" t="s">
        <v>4026</v>
      </c>
      <c r="C5645" t="s">
        <v>7227</v>
      </c>
      <c r="D5645" t="s">
        <v>13</v>
      </c>
      <c r="E5645" t="s">
        <v>17</v>
      </c>
      <c r="F5645" s="4">
        <v>22184</v>
      </c>
      <c r="G5645">
        <f t="shared" si="790"/>
        <v>382</v>
      </c>
      <c r="H5645">
        <f t="shared" si="791"/>
        <v>21133.25</v>
      </c>
      <c r="I5645">
        <f t="shared" si="792"/>
        <v>20751.25</v>
      </c>
      <c r="J5645">
        <f t="shared" si="793"/>
        <v>-30744.875</v>
      </c>
      <c r="K5645">
        <f t="shared" si="794"/>
        <v>52260.125</v>
      </c>
      <c r="L5645">
        <f t="shared" si="796"/>
        <v>0</v>
      </c>
      <c r="M5645">
        <f t="shared" si="797"/>
        <v>0</v>
      </c>
      <c r="N5645">
        <f t="shared" si="795"/>
        <v>0</v>
      </c>
      <c r="O5645">
        <f t="shared" si="798"/>
        <v>0</v>
      </c>
      <c r="P5645" t="str">
        <f>IF(O5645=MAX(O:O), A5645, "")</f>
        <v/>
      </c>
    </row>
    <row r="5646" spans="1:16" x14ac:dyDescent="0.35">
      <c r="A5646">
        <v>2001</v>
      </c>
      <c r="B5646" t="s">
        <v>4026</v>
      </c>
      <c r="C5646" t="s">
        <v>7228</v>
      </c>
      <c r="D5646" t="s">
        <v>13</v>
      </c>
      <c r="E5646" t="s">
        <v>19</v>
      </c>
      <c r="F5646" s="4">
        <v>17239</v>
      </c>
      <c r="G5646">
        <f t="shared" si="790"/>
        <v>382</v>
      </c>
      <c r="H5646">
        <f t="shared" si="791"/>
        <v>21133.25</v>
      </c>
      <c r="I5646">
        <f t="shared" si="792"/>
        <v>20751.25</v>
      </c>
      <c r="J5646">
        <f t="shared" si="793"/>
        <v>-30744.875</v>
      </c>
      <c r="K5646">
        <f t="shared" si="794"/>
        <v>52260.125</v>
      </c>
      <c r="L5646">
        <f t="shared" si="796"/>
        <v>0</v>
      </c>
      <c r="M5646">
        <f t="shared" si="797"/>
        <v>0</v>
      </c>
      <c r="N5646">
        <f t="shared" si="795"/>
        <v>0</v>
      </c>
      <c r="O5646">
        <f t="shared" si="798"/>
        <v>0</v>
      </c>
      <c r="P5646" t="str">
        <f>IF(O5646=MAX(O:O), A5646, "")</f>
        <v/>
      </c>
    </row>
    <row r="5647" spans="1:16" x14ac:dyDescent="0.35">
      <c r="A5647">
        <v>2001</v>
      </c>
      <c r="B5647" t="s">
        <v>4026</v>
      </c>
      <c r="C5647" t="s">
        <v>7229</v>
      </c>
      <c r="D5647" t="s">
        <v>13</v>
      </c>
      <c r="E5647" t="s">
        <v>19</v>
      </c>
      <c r="F5647" s="4">
        <v>6966</v>
      </c>
      <c r="G5647">
        <f t="shared" si="790"/>
        <v>382</v>
      </c>
      <c r="H5647">
        <f t="shared" si="791"/>
        <v>21133.25</v>
      </c>
      <c r="I5647">
        <f t="shared" si="792"/>
        <v>20751.25</v>
      </c>
      <c r="J5647">
        <f t="shared" si="793"/>
        <v>-30744.875</v>
      </c>
      <c r="K5647">
        <f t="shared" si="794"/>
        <v>52260.125</v>
      </c>
      <c r="L5647">
        <f t="shared" si="796"/>
        <v>0</v>
      </c>
      <c r="M5647">
        <f t="shared" si="797"/>
        <v>0</v>
      </c>
      <c r="N5647">
        <f t="shared" si="795"/>
        <v>0</v>
      </c>
      <c r="O5647">
        <f t="shared" si="798"/>
        <v>0</v>
      </c>
      <c r="P5647" t="str">
        <f>IF(O5647=MAX(O:O), A5647, "")</f>
        <v/>
      </c>
    </row>
    <row r="5648" spans="1:16" x14ac:dyDescent="0.35">
      <c r="A5648">
        <v>2001</v>
      </c>
      <c r="B5648" t="s">
        <v>4026</v>
      </c>
      <c r="C5648" t="s">
        <v>7230</v>
      </c>
      <c r="D5648" t="s">
        <v>13</v>
      </c>
      <c r="E5648" t="s">
        <v>19</v>
      </c>
      <c r="F5648" s="4">
        <v>909</v>
      </c>
      <c r="G5648">
        <f t="shared" si="790"/>
        <v>382</v>
      </c>
      <c r="H5648">
        <f t="shared" si="791"/>
        <v>21133.25</v>
      </c>
      <c r="I5648">
        <f t="shared" si="792"/>
        <v>20751.25</v>
      </c>
      <c r="J5648">
        <f t="shared" si="793"/>
        <v>-30744.875</v>
      </c>
      <c r="K5648">
        <f t="shared" si="794"/>
        <v>52260.125</v>
      </c>
      <c r="L5648">
        <f t="shared" si="796"/>
        <v>0</v>
      </c>
      <c r="M5648">
        <f t="shared" si="797"/>
        <v>0</v>
      </c>
      <c r="N5648">
        <f t="shared" si="795"/>
        <v>0</v>
      </c>
      <c r="O5648">
        <f t="shared" si="798"/>
        <v>0</v>
      </c>
      <c r="P5648" t="str">
        <f>IF(O5648=MAX(O:O), A5648, "")</f>
        <v/>
      </c>
    </row>
    <row r="5649" spans="1:16" x14ac:dyDescent="0.35">
      <c r="A5649">
        <v>2001</v>
      </c>
      <c r="B5649" t="s">
        <v>4026</v>
      </c>
      <c r="C5649" t="s">
        <v>7231</v>
      </c>
      <c r="D5649" t="s">
        <v>13</v>
      </c>
      <c r="E5649" t="s">
        <v>19</v>
      </c>
      <c r="F5649" s="4">
        <v>882</v>
      </c>
      <c r="G5649">
        <f t="shared" si="790"/>
        <v>382</v>
      </c>
      <c r="H5649">
        <f t="shared" si="791"/>
        <v>21133.25</v>
      </c>
      <c r="I5649">
        <f t="shared" si="792"/>
        <v>20751.25</v>
      </c>
      <c r="J5649">
        <f t="shared" si="793"/>
        <v>-30744.875</v>
      </c>
      <c r="K5649">
        <f t="shared" si="794"/>
        <v>52260.125</v>
      </c>
      <c r="L5649">
        <f t="shared" si="796"/>
        <v>0</v>
      </c>
      <c r="M5649">
        <f t="shared" si="797"/>
        <v>0</v>
      </c>
      <c r="N5649">
        <f t="shared" si="795"/>
        <v>0</v>
      </c>
      <c r="O5649">
        <f t="shared" si="798"/>
        <v>0</v>
      </c>
      <c r="P5649" t="str">
        <f>IF(O5649=MAX(O:O), A5649, "")</f>
        <v/>
      </c>
    </row>
    <row r="5650" spans="1:16" x14ac:dyDescent="0.35">
      <c r="A5650">
        <v>2001</v>
      </c>
      <c r="B5650" t="s">
        <v>4026</v>
      </c>
      <c r="C5650" t="s">
        <v>7232</v>
      </c>
      <c r="D5650" t="s">
        <v>13</v>
      </c>
      <c r="E5650" t="s">
        <v>19</v>
      </c>
      <c r="F5650" s="4">
        <v>826</v>
      </c>
      <c r="G5650">
        <f t="shared" si="790"/>
        <v>382</v>
      </c>
      <c r="H5650">
        <f t="shared" si="791"/>
        <v>21133.25</v>
      </c>
      <c r="I5650">
        <f t="shared" si="792"/>
        <v>20751.25</v>
      </c>
      <c r="J5650">
        <f t="shared" si="793"/>
        <v>-30744.875</v>
      </c>
      <c r="K5650">
        <f t="shared" si="794"/>
        <v>52260.125</v>
      </c>
      <c r="L5650">
        <f t="shared" si="796"/>
        <v>0</v>
      </c>
      <c r="M5650">
        <f t="shared" si="797"/>
        <v>0</v>
      </c>
      <c r="N5650">
        <f t="shared" si="795"/>
        <v>0</v>
      </c>
      <c r="O5650">
        <f t="shared" si="798"/>
        <v>0</v>
      </c>
      <c r="P5650" t="str">
        <f>IF(O5650=MAX(O:O), A5650, "")</f>
        <v/>
      </c>
    </row>
    <row r="5651" spans="1:16" x14ac:dyDescent="0.35">
      <c r="A5651">
        <v>2001</v>
      </c>
      <c r="B5651" t="s">
        <v>4026</v>
      </c>
      <c r="C5651" t="s">
        <v>7233</v>
      </c>
      <c r="D5651" t="s">
        <v>13</v>
      </c>
      <c r="E5651" t="s">
        <v>15</v>
      </c>
      <c r="F5651" s="4">
        <v>737</v>
      </c>
      <c r="G5651">
        <f t="shared" si="790"/>
        <v>382</v>
      </c>
      <c r="H5651">
        <f t="shared" si="791"/>
        <v>21133.25</v>
      </c>
      <c r="I5651">
        <f t="shared" si="792"/>
        <v>20751.25</v>
      </c>
      <c r="J5651">
        <f t="shared" si="793"/>
        <v>-30744.875</v>
      </c>
      <c r="K5651">
        <f t="shared" si="794"/>
        <v>52260.125</v>
      </c>
      <c r="L5651">
        <f t="shared" si="796"/>
        <v>0</v>
      </c>
      <c r="M5651">
        <f t="shared" si="797"/>
        <v>0</v>
      </c>
      <c r="N5651">
        <f t="shared" si="795"/>
        <v>0</v>
      </c>
      <c r="O5651">
        <f t="shared" si="798"/>
        <v>0</v>
      </c>
      <c r="P5651" t="str">
        <f>IF(O5651=MAX(O:O), A5651, "")</f>
        <v/>
      </c>
    </row>
    <row r="5652" spans="1:16" x14ac:dyDescent="0.35">
      <c r="A5652">
        <v>2001</v>
      </c>
      <c r="B5652" t="s">
        <v>4026</v>
      </c>
      <c r="C5652" t="s">
        <v>7234</v>
      </c>
      <c r="D5652" t="s">
        <v>13</v>
      </c>
      <c r="E5652" t="s">
        <v>6436</v>
      </c>
      <c r="F5652" s="4">
        <v>453</v>
      </c>
      <c r="G5652">
        <f t="shared" si="790"/>
        <v>382</v>
      </c>
      <c r="H5652">
        <f t="shared" si="791"/>
        <v>21133.25</v>
      </c>
      <c r="I5652">
        <f t="shared" si="792"/>
        <v>20751.25</v>
      </c>
      <c r="J5652">
        <f t="shared" si="793"/>
        <v>-30744.875</v>
      </c>
      <c r="K5652">
        <f t="shared" si="794"/>
        <v>52260.125</v>
      </c>
      <c r="L5652">
        <f t="shared" si="796"/>
        <v>0</v>
      </c>
      <c r="M5652">
        <f t="shared" si="797"/>
        <v>0</v>
      </c>
      <c r="N5652">
        <f t="shared" si="795"/>
        <v>0</v>
      </c>
      <c r="O5652">
        <f t="shared" si="798"/>
        <v>0</v>
      </c>
      <c r="P5652" t="str">
        <f>IF(O5652=MAX(O:O), A5652, "")</f>
        <v/>
      </c>
    </row>
    <row r="5653" spans="1:16" x14ac:dyDescent="0.35">
      <c r="A5653">
        <v>2001</v>
      </c>
      <c r="B5653" t="s">
        <v>4026</v>
      </c>
      <c r="C5653" t="s">
        <v>7235</v>
      </c>
      <c r="D5653" t="s">
        <v>13</v>
      </c>
      <c r="E5653" t="s">
        <v>19</v>
      </c>
      <c r="F5653" s="4">
        <v>210</v>
      </c>
      <c r="G5653">
        <f t="shared" si="790"/>
        <v>382</v>
      </c>
      <c r="H5653">
        <f t="shared" si="791"/>
        <v>21133.25</v>
      </c>
      <c r="I5653">
        <f t="shared" si="792"/>
        <v>20751.25</v>
      </c>
      <c r="J5653">
        <f t="shared" si="793"/>
        <v>-30744.875</v>
      </c>
      <c r="K5653">
        <f t="shared" si="794"/>
        <v>52260.125</v>
      </c>
      <c r="L5653">
        <f t="shared" si="796"/>
        <v>0</v>
      </c>
      <c r="M5653">
        <f t="shared" si="797"/>
        <v>0</v>
      </c>
      <c r="N5653">
        <f t="shared" si="795"/>
        <v>0</v>
      </c>
      <c r="O5653">
        <f t="shared" si="798"/>
        <v>0</v>
      </c>
      <c r="P5653" t="str">
        <f>IF(O5653=MAX(O:O), A5653, "")</f>
        <v/>
      </c>
    </row>
    <row r="5654" spans="1:16" x14ac:dyDescent="0.35">
      <c r="A5654">
        <v>2001</v>
      </c>
      <c r="B5654" t="s">
        <v>4026</v>
      </c>
      <c r="C5654" t="s">
        <v>7235</v>
      </c>
      <c r="D5654" t="s">
        <v>13</v>
      </c>
      <c r="E5654" t="s">
        <v>19</v>
      </c>
      <c r="F5654" s="4">
        <v>210</v>
      </c>
      <c r="G5654">
        <f t="shared" si="790"/>
        <v>382</v>
      </c>
      <c r="H5654">
        <f t="shared" si="791"/>
        <v>21133.25</v>
      </c>
      <c r="I5654">
        <f t="shared" si="792"/>
        <v>20751.25</v>
      </c>
      <c r="J5654">
        <f t="shared" si="793"/>
        <v>-30744.875</v>
      </c>
      <c r="K5654">
        <f t="shared" si="794"/>
        <v>52260.125</v>
      </c>
      <c r="L5654">
        <f t="shared" si="796"/>
        <v>0</v>
      </c>
      <c r="M5654">
        <f t="shared" si="797"/>
        <v>0</v>
      </c>
      <c r="N5654">
        <f t="shared" si="795"/>
        <v>0</v>
      </c>
      <c r="O5654">
        <f t="shared" si="798"/>
        <v>0</v>
      </c>
      <c r="P5654" t="str">
        <f>IF(O5654=MAX(O:O), A5654, "")</f>
        <v/>
      </c>
    </row>
    <row r="5655" spans="1:16" x14ac:dyDescent="0.35">
      <c r="A5655">
        <v>2001</v>
      </c>
      <c r="B5655" t="s">
        <v>4026</v>
      </c>
      <c r="C5655" t="s">
        <v>7236</v>
      </c>
      <c r="D5655" t="s">
        <v>13</v>
      </c>
      <c r="E5655" t="s">
        <v>7092</v>
      </c>
      <c r="F5655" s="4">
        <v>149</v>
      </c>
      <c r="G5655">
        <f t="shared" si="790"/>
        <v>382</v>
      </c>
      <c r="H5655">
        <f t="shared" si="791"/>
        <v>21133.25</v>
      </c>
      <c r="I5655">
        <f t="shared" si="792"/>
        <v>20751.25</v>
      </c>
      <c r="J5655">
        <f t="shared" si="793"/>
        <v>-30744.875</v>
      </c>
      <c r="K5655">
        <f t="shared" si="794"/>
        <v>52260.125</v>
      </c>
      <c r="L5655">
        <f t="shared" si="796"/>
        <v>0</v>
      </c>
      <c r="M5655">
        <f t="shared" si="797"/>
        <v>0</v>
      </c>
      <c r="N5655">
        <f t="shared" si="795"/>
        <v>0</v>
      </c>
      <c r="O5655">
        <f t="shared" si="798"/>
        <v>0</v>
      </c>
      <c r="P5655" t="str">
        <f>IF(O5655=MAX(O:O), A5655, "")</f>
        <v/>
      </c>
    </row>
    <row r="5656" spans="1:16" x14ac:dyDescent="0.35">
      <c r="A5656">
        <v>2001</v>
      </c>
      <c r="B5656" t="s">
        <v>4034</v>
      </c>
      <c r="C5656" t="s">
        <v>5957</v>
      </c>
      <c r="D5656" t="s">
        <v>13</v>
      </c>
      <c r="E5656" t="s">
        <v>17</v>
      </c>
      <c r="F5656" s="4">
        <v>33781</v>
      </c>
      <c r="G5656">
        <f t="shared" si="790"/>
        <v>382</v>
      </c>
      <c r="H5656">
        <f t="shared" si="791"/>
        <v>21133.25</v>
      </c>
      <c r="I5656">
        <f t="shared" si="792"/>
        <v>20751.25</v>
      </c>
      <c r="J5656">
        <f t="shared" si="793"/>
        <v>-30744.875</v>
      </c>
      <c r="K5656">
        <f t="shared" si="794"/>
        <v>52260.125</v>
      </c>
      <c r="L5656">
        <f t="shared" si="796"/>
        <v>0</v>
      </c>
      <c r="M5656">
        <f t="shared" si="797"/>
        <v>0</v>
      </c>
      <c r="N5656">
        <f t="shared" si="795"/>
        <v>0</v>
      </c>
      <c r="O5656">
        <f t="shared" si="798"/>
        <v>0</v>
      </c>
      <c r="P5656" t="str">
        <f>IF(O5656=MAX(O:O), A5656, "")</f>
        <v/>
      </c>
    </row>
    <row r="5657" spans="1:16" x14ac:dyDescent="0.35">
      <c r="A5657">
        <v>2001</v>
      </c>
      <c r="B5657" t="s">
        <v>4034</v>
      </c>
      <c r="C5657" t="s">
        <v>7237</v>
      </c>
      <c r="D5657" t="s">
        <v>13</v>
      </c>
      <c r="E5657" t="s">
        <v>7238</v>
      </c>
      <c r="F5657" s="4">
        <v>21778</v>
      </c>
      <c r="G5657">
        <f t="shared" si="790"/>
        <v>382</v>
      </c>
      <c r="H5657">
        <f t="shared" si="791"/>
        <v>21133.25</v>
      </c>
      <c r="I5657">
        <f t="shared" si="792"/>
        <v>20751.25</v>
      </c>
      <c r="J5657">
        <f t="shared" si="793"/>
        <v>-30744.875</v>
      </c>
      <c r="K5657">
        <f t="shared" si="794"/>
        <v>52260.125</v>
      </c>
      <c r="L5657">
        <f t="shared" si="796"/>
        <v>0</v>
      </c>
      <c r="M5657">
        <f t="shared" si="797"/>
        <v>0</v>
      </c>
      <c r="N5657">
        <f t="shared" si="795"/>
        <v>0</v>
      </c>
      <c r="O5657">
        <f t="shared" si="798"/>
        <v>0</v>
      </c>
      <c r="P5657" t="str">
        <f>IF(O5657=MAX(O:O), A5657, "")</f>
        <v/>
      </c>
    </row>
    <row r="5658" spans="1:16" x14ac:dyDescent="0.35">
      <c r="A5658">
        <v>2001</v>
      </c>
      <c r="B5658" t="s">
        <v>4034</v>
      </c>
      <c r="C5658" t="s">
        <v>7239</v>
      </c>
      <c r="D5658" t="s">
        <v>13</v>
      </c>
      <c r="E5658" t="s">
        <v>19</v>
      </c>
      <c r="F5658" s="4">
        <v>14185</v>
      </c>
      <c r="G5658">
        <f t="shared" si="790"/>
        <v>382</v>
      </c>
      <c r="H5658">
        <f t="shared" si="791"/>
        <v>21133.25</v>
      </c>
      <c r="I5658">
        <f t="shared" si="792"/>
        <v>20751.25</v>
      </c>
      <c r="J5658">
        <f t="shared" si="793"/>
        <v>-30744.875</v>
      </c>
      <c r="K5658">
        <f t="shared" si="794"/>
        <v>52260.125</v>
      </c>
      <c r="L5658">
        <f t="shared" si="796"/>
        <v>0</v>
      </c>
      <c r="M5658">
        <f t="shared" si="797"/>
        <v>0</v>
      </c>
      <c r="N5658">
        <f t="shared" si="795"/>
        <v>0</v>
      </c>
      <c r="O5658">
        <f t="shared" si="798"/>
        <v>0</v>
      </c>
      <c r="P5658" t="str">
        <f>IF(O5658=MAX(O:O), A5658, "")</f>
        <v/>
      </c>
    </row>
    <row r="5659" spans="1:16" x14ac:dyDescent="0.35">
      <c r="A5659">
        <v>2001</v>
      </c>
      <c r="B5659" t="s">
        <v>4034</v>
      </c>
      <c r="C5659" t="s">
        <v>7240</v>
      </c>
      <c r="D5659" t="s">
        <v>13</v>
      </c>
      <c r="E5659" t="s">
        <v>7241</v>
      </c>
      <c r="F5659" s="4">
        <v>4192</v>
      </c>
      <c r="G5659">
        <f t="shared" si="790"/>
        <v>382</v>
      </c>
      <c r="H5659">
        <f t="shared" si="791"/>
        <v>21133.25</v>
      </c>
      <c r="I5659">
        <f t="shared" si="792"/>
        <v>20751.25</v>
      </c>
      <c r="J5659">
        <f t="shared" si="793"/>
        <v>-30744.875</v>
      </c>
      <c r="K5659">
        <f t="shared" si="794"/>
        <v>52260.125</v>
      </c>
      <c r="L5659">
        <f t="shared" si="796"/>
        <v>0</v>
      </c>
      <c r="M5659">
        <f t="shared" si="797"/>
        <v>0</v>
      </c>
      <c r="N5659">
        <f t="shared" si="795"/>
        <v>0</v>
      </c>
      <c r="O5659">
        <f t="shared" si="798"/>
        <v>0</v>
      </c>
      <c r="P5659" t="str">
        <f>IF(O5659=MAX(O:O), A5659, "")</f>
        <v/>
      </c>
    </row>
    <row r="5660" spans="1:16" x14ac:dyDescent="0.35">
      <c r="A5660">
        <v>2001</v>
      </c>
      <c r="B5660" t="s">
        <v>4034</v>
      </c>
      <c r="C5660" t="s">
        <v>7242</v>
      </c>
      <c r="D5660" t="s">
        <v>13</v>
      </c>
      <c r="E5660" t="s">
        <v>7114</v>
      </c>
      <c r="F5660" s="4">
        <v>412</v>
      </c>
      <c r="G5660">
        <f t="shared" si="790"/>
        <v>382</v>
      </c>
      <c r="H5660">
        <f t="shared" si="791"/>
        <v>21133.25</v>
      </c>
      <c r="I5660">
        <f t="shared" si="792"/>
        <v>20751.25</v>
      </c>
      <c r="J5660">
        <f t="shared" si="793"/>
        <v>-30744.875</v>
      </c>
      <c r="K5660">
        <f t="shared" si="794"/>
        <v>52260.125</v>
      </c>
      <c r="L5660">
        <f t="shared" si="796"/>
        <v>0</v>
      </c>
      <c r="M5660">
        <f t="shared" si="797"/>
        <v>0</v>
      </c>
      <c r="N5660">
        <f t="shared" si="795"/>
        <v>0</v>
      </c>
      <c r="O5660">
        <f t="shared" si="798"/>
        <v>0</v>
      </c>
      <c r="P5660" t="str">
        <f>IF(O5660=MAX(O:O), A5660, "")</f>
        <v/>
      </c>
    </row>
    <row r="5661" spans="1:16" x14ac:dyDescent="0.35">
      <c r="A5661">
        <v>2001</v>
      </c>
      <c r="B5661" t="s">
        <v>4039</v>
      </c>
      <c r="C5661" t="s">
        <v>6653</v>
      </c>
      <c r="D5661" t="s">
        <v>13</v>
      </c>
      <c r="E5661" t="s">
        <v>7241</v>
      </c>
      <c r="F5661" s="4">
        <v>23748</v>
      </c>
      <c r="G5661">
        <f t="shared" si="790"/>
        <v>382</v>
      </c>
      <c r="H5661">
        <f t="shared" si="791"/>
        <v>21133.25</v>
      </c>
      <c r="I5661">
        <f t="shared" si="792"/>
        <v>20751.25</v>
      </c>
      <c r="J5661">
        <f t="shared" si="793"/>
        <v>-30744.875</v>
      </c>
      <c r="K5661">
        <f t="shared" si="794"/>
        <v>52260.125</v>
      </c>
      <c r="L5661">
        <f t="shared" si="796"/>
        <v>0</v>
      </c>
      <c r="M5661">
        <f t="shared" si="797"/>
        <v>0</v>
      </c>
      <c r="N5661">
        <f t="shared" si="795"/>
        <v>0</v>
      </c>
      <c r="O5661">
        <f t="shared" si="798"/>
        <v>0</v>
      </c>
      <c r="P5661" t="str">
        <f>IF(O5661=MAX(O:O), A5661, "")</f>
        <v/>
      </c>
    </row>
    <row r="5662" spans="1:16" x14ac:dyDescent="0.35">
      <c r="A5662">
        <v>2001</v>
      </c>
      <c r="B5662" t="s">
        <v>4039</v>
      </c>
      <c r="C5662" t="s">
        <v>7243</v>
      </c>
      <c r="D5662" t="s">
        <v>13</v>
      </c>
      <c r="E5662" t="s">
        <v>17</v>
      </c>
      <c r="F5662" s="4">
        <v>20459</v>
      </c>
      <c r="G5662">
        <f t="shared" si="790"/>
        <v>382</v>
      </c>
      <c r="H5662">
        <f t="shared" si="791"/>
        <v>21133.25</v>
      </c>
      <c r="I5662">
        <f t="shared" si="792"/>
        <v>20751.25</v>
      </c>
      <c r="J5662">
        <f t="shared" si="793"/>
        <v>-30744.875</v>
      </c>
      <c r="K5662">
        <f t="shared" si="794"/>
        <v>52260.125</v>
      </c>
      <c r="L5662">
        <f t="shared" si="796"/>
        <v>0</v>
      </c>
      <c r="M5662">
        <f t="shared" si="797"/>
        <v>0</v>
      </c>
      <c r="N5662">
        <f t="shared" si="795"/>
        <v>0</v>
      </c>
      <c r="O5662">
        <f t="shared" si="798"/>
        <v>0</v>
      </c>
      <c r="P5662" t="str">
        <f>IF(O5662=MAX(O:O), A5662, "")</f>
        <v/>
      </c>
    </row>
    <row r="5663" spans="1:16" x14ac:dyDescent="0.35">
      <c r="A5663">
        <v>2001</v>
      </c>
      <c r="B5663" t="s">
        <v>4039</v>
      </c>
      <c r="C5663" t="s">
        <v>7244</v>
      </c>
      <c r="D5663" t="s">
        <v>13</v>
      </c>
      <c r="E5663" t="s">
        <v>7238</v>
      </c>
      <c r="F5663" s="4">
        <v>17742</v>
      </c>
      <c r="G5663">
        <f t="shared" si="790"/>
        <v>382</v>
      </c>
      <c r="H5663">
        <f t="shared" si="791"/>
        <v>21133.25</v>
      </c>
      <c r="I5663">
        <f t="shared" si="792"/>
        <v>20751.25</v>
      </c>
      <c r="J5663">
        <f t="shared" si="793"/>
        <v>-30744.875</v>
      </c>
      <c r="K5663">
        <f t="shared" si="794"/>
        <v>52260.125</v>
      </c>
      <c r="L5663">
        <f t="shared" si="796"/>
        <v>0</v>
      </c>
      <c r="M5663">
        <f t="shared" si="797"/>
        <v>0</v>
      </c>
      <c r="N5663">
        <f t="shared" si="795"/>
        <v>0</v>
      </c>
      <c r="O5663">
        <f t="shared" si="798"/>
        <v>0</v>
      </c>
      <c r="P5663" t="str">
        <f>IF(O5663=MAX(O:O), A5663, "")</f>
        <v/>
      </c>
    </row>
    <row r="5664" spans="1:16" x14ac:dyDescent="0.35">
      <c r="A5664">
        <v>2001</v>
      </c>
      <c r="B5664" t="s">
        <v>4039</v>
      </c>
      <c r="C5664" t="s">
        <v>7245</v>
      </c>
      <c r="D5664" t="s">
        <v>13</v>
      </c>
      <c r="E5664" t="s">
        <v>19</v>
      </c>
      <c r="F5664" s="4">
        <v>2856</v>
      </c>
      <c r="G5664">
        <f t="shared" si="790"/>
        <v>382</v>
      </c>
      <c r="H5664">
        <f t="shared" si="791"/>
        <v>21133.25</v>
      </c>
      <c r="I5664">
        <f t="shared" si="792"/>
        <v>20751.25</v>
      </c>
      <c r="J5664">
        <f t="shared" si="793"/>
        <v>-30744.875</v>
      </c>
      <c r="K5664">
        <f t="shared" si="794"/>
        <v>52260.125</v>
      </c>
      <c r="L5664">
        <f t="shared" si="796"/>
        <v>0</v>
      </c>
      <c r="M5664">
        <f t="shared" si="797"/>
        <v>0</v>
      </c>
      <c r="N5664">
        <f t="shared" si="795"/>
        <v>0</v>
      </c>
      <c r="O5664">
        <f t="shared" si="798"/>
        <v>0</v>
      </c>
      <c r="P5664" t="str">
        <f>IF(O5664=MAX(O:O), A5664, "")</f>
        <v/>
      </c>
    </row>
    <row r="5665" spans="1:16" x14ac:dyDescent="0.35">
      <c r="A5665">
        <v>2001</v>
      </c>
      <c r="B5665" t="s">
        <v>4039</v>
      </c>
      <c r="C5665" t="s">
        <v>7246</v>
      </c>
      <c r="D5665" t="s">
        <v>13</v>
      </c>
      <c r="E5665" t="s">
        <v>19</v>
      </c>
      <c r="F5665" s="4">
        <v>1468</v>
      </c>
      <c r="G5665">
        <f t="shared" si="790"/>
        <v>382</v>
      </c>
      <c r="H5665">
        <f t="shared" si="791"/>
        <v>21133.25</v>
      </c>
      <c r="I5665">
        <f t="shared" si="792"/>
        <v>20751.25</v>
      </c>
      <c r="J5665">
        <f t="shared" si="793"/>
        <v>-30744.875</v>
      </c>
      <c r="K5665">
        <f t="shared" si="794"/>
        <v>52260.125</v>
      </c>
      <c r="L5665">
        <f t="shared" si="796"/>
        <v>0</v>
      </c>
      <c r="M5665">
        <f t="shared" si="797"/>
        <v>0</v>
      </c>
      <c r="N5665">
        <f t="shared" si="795"/>
        <v>0</v>
      </c>
      <c r="O5665">
        <f t="shared" si="798"/>
        <v>0</v>
      </c>
      <c r="P5665" t="str">
        <f>IF(O5665=MAX(O:O), A5665, "")</f>
        <v/>
      </c>
    </row>
    <row r="5666" spans="1:16" x14ac:dyDescent="0.35">
      <c r="A5666">
        <v>2001</v>
      </c>
      <c r="B5666" t="s">
        <v>4039</v>
      </c>
      <c r="C5666" t="s">
        <v>7247</v>
      </c>
      <c r="D5666" t="s">
        <v>13</v>
      </c>
      <c r="E5666" t="s">
        <v>19</v>
      </c>
      <c r="F5666" s="4">
        <v>1378</v>
      </c>
      <c r="G5666">
        <f t="shared" si="790"/>
        <v>382</v>
      </c>
      <c r="H5666">
        <f t="shared" si="791"/>
        <v>21133.25</v>
      </c>
      <c r="I5666">
        <f t="shared" si="792"/>
        <v>20751.25</v>
      </c>
      <c r="J5666">
        <f t="shared" si="793"/>
        <v>-30744.875</v>
      </c>
      <c r="K5666">
        <f t="shared" si="794"/>
        <v>52260.125</v>
      </c>
      <c r="L5666">
        <f t="shared" si="796"/>
        <v>0</v>
      </c>
      <c r="M5666">
        <f t="shared" si="797"/>
        <v>0</v>
      </c>
      <c r="N5666">
        <f t="shared" si="795"/>
        <v>0</v>
      </c>
      <c r="O5666">
        <f t="shared" si="798"/>
        <v>0</v>
      </c>
      <c r="P5666" t="str">
        <f>IF(O5666=MAX(O:O), A5666, "")</f>
        <v/>
      </c>
    </row>
    <row r="5667" spans="1:16" x14ac:dyDescent="0.35">
      <c r="A5667">
        <v>2001</v>
      </c>
      <c r="B5667" t="s">
        <v>4039</v>
      </c>
      <c r="C5667" t="s">
        <v>7248</v>
      </c>
      <c r="D5667" t="s">
        <v>13</v>
      </c>
      <c r="E5667" t="s">
        <v>19</v>
      </c>
      <c r="F5667" s="4">
        <v>365</v>
      </c>
      <c r="G5667">
        <f t="shared" si="790"/>
        <v>382</v>
      </c>
      <c r="H5667">
        <f t="shared" si="791"/>
        <v>21133.25</v>
      </c>
      <c r="I5667">
        <f t="shared" si="792"/>
        <v>20751.25</v>
      </c>
      <c r="J5667">
        <f t="shared" si="793"/>
        <v>-30744.875</v>
      </c>
      <c r="K5667">
        <f t="shared" si="794"/>
        <v>52260.125</v>
      </c>
      <c r="L5667">
        <f t="shared" si="796"/>
        <v>0</v>
      </c>
      <c r="M5667">
        <f t="shared" si="797"/>
        <v>0</v>
      </c>
      <c r="N5667">
        <f t="shared" si="795"/>
        <v>0</v>
      </c>
      <c r="O5667">
        <f t="shared" si="798"/>
        <v>0</v>
      </c>
      <c r="P5667" t="str">
        <f>IF(O5667=MAX(O:O), A5667, "")</f>
        <v/>
      </c>
    </row>
    <row r="5668" spans="1:16" x14ac:dyDescent="0.35">
      <c r="A5668">
        <v>2001</v>
      </c>
      <c r="B5668" t="s">
        <v>4039</v>
      </c>
      <c r="C5668" t="s">
        <v>7249</v>
      </c>
      <c r="D5668" t="s">
        <v>13</v>
      </c>
      <c r="E5668" t="s">
        <v>19</v>
      </c>
      <c r="F5668" s="4">
        <v>186</v>
      </c>
      <c r="G5668">
        <f t="shared" si="790"/>
        <v>382</v>
      </c>
      <c r="H5668">
        <f t="shared" si="791"/>
        <v>21133.25</v>
      </c>
      <c r="I5668">
        <f t="shared" si="792"/>
        <v>20751.25</v>
      </c>
      <c r="J5668">
        <f t="shared" si="793"/>
        <v>-30744.875</v>
      </c>
      <c r="K5668">
        <f t="shared" si="794"/>
        <v>52260.125</v>
      </c>
      <c r="L5668">
        <f t="shared" si="796"/>
        <v>0</v>
      </c>
      <c r="M5668">
        <f t="shared" si="797"/>
        <v>0</v>
      </c>
      <c r="N5668">
        <f t="shared" si="795"/>
        <v>0</v>
      </c>
      <c r="O5668">
        <f t="shared" si="798"/>
        <v>0</v>
      </c>
      <c r="P5668" t="str">
        <f>IF(O5668=MAX(O:O), A5668, "")</f>
        <v/>
      </c>
    </row>
    <row r="5669" spans="1:16" x14ac:dyDescent="0.35">
      <c r="A5669">
        <v>2001</v>
      </c>
      <c r="B5669" t="s">
        <v>4043</v>
      </c>
      <c r="C5669" t="s">
        <v>7250</v>
      </c>
      <c r="D5669" t="s">
        <v>13</v>
      </c>
      <c r="E5669" t="s">
        <v>7241</v>
      </c>
      <c r="F5669" s="4">
        <v>27058</v>
      </c>
      <c r="G5669">
        <f t="shared" si="790"/>
        <v>382</v>
      </c>
      <c r="H5669">
        <f t="shared" si="791"/>
        <v>21133.25</v>
      </c>
      <c r="I5669">
        <f t="shared" si="792"/>
        <v>20751.25</v>
      </c>
      <c r="J5669">
        <f t="shared" si="793"/>
        <v>-30744.875</v>
      </c>
      <c r="K5669">
        <f t="shared" si="794"/>
        <v>52260.125</v>
      </c>
      <c r="L5669">
        <f t="shared" si="796"/>
        <v>0</v>
      </c>
      <c r="M5669">
        <f t="shared" si="797"/>
        <v>0</v>
      </c>
      <c r="N5669">
        <f t="shared" si="795"/>
        <v>0</v>
      </c>
      <c r="O5669">
        <f t="shared" si="798"/>
        <v>0</v>
      </c>
      <c r="P5669" t="str">
        <f>IF(O5669=MAX(O:O), A5669, "")</f>
        <v/>
      </c>
    </row>
    <row r="5670" spans="1:16" x14ac:dyDescent="0.35">
      <c r="A5670">
        <v>2001</v>
      </c>
      <c r="B5670" t="s">
        <v>4043</v>
      </c>
      <c r="C5670" t="s">
        <v>7251</v>
      </c>
      <c r="D5670" t="s">
        <v>13</v>
      </c>
      <c r="E5670" t="s">
        <v>7238</v>
      </c>
      <c r="F5670" s="4">
        <v>20825</v>
      </c>
      <c r="G5670">
        <f t="shared" si="790"/>
        <v>382</v>
      </c>
      <c r="H5670">
        <f t="shared" si="791"/>
        <v>21133.25</v>
      </c>
      <c r="I5670">
        <f t="shared" si="792"/>
        <v>20751.25</v>
      </c>
      <c r="J5670">
        <f t="shared" si="793"/>
        <v>-30744.875</v>
      </c>
      <c r="K5670">
        <f t="shared" si="794"/>
        <v>52260.125</v>
      </c>
      <c r="L5670">
        <f t="shared" si="796"/>
        <v>0</v>
      </c>
      <c r="M5670">
        <f t="shared" si="797"/>
        <v>0</v>
      </c>
      <c r="N5670">
        <f t="shared" si="795"/>
        <v>0</v>
      </c>
      <c r="O5670">
        <f t="shared" si="798"/>
        <v>0</v>
      </c>
      <c r="P5670" t="str">
        <f>IF(O5670=MAX(O:O), A5670, "")</f>
        <v/>
      </c>
    </row>
    <row r="5671" spans="1:16" x14ac:dyDescent="0.35">
      <c r="A5671">
        <v>2001</v>
      </c>
      <c r="B5671" t="s">
        <v>4043</v>
      </c>
      <c r="C5671" t="s">
        <v>7252</v>
      </c>
      <c r="D5671" t="s">
        <v>13</v>
      </c>
      <c r="E5671" t="s">
        <v>17</v>
      </c>
      <c r="F5671" s="4">
        <v>20305</v>
      </c>
      <c r="G5671">
        <f t="shared" si="790"/>
        <v>382</v>
      </c>
      <c r="H5671">
        <f t="shared" si="791"/>
        <v>21133.25</v>
      </c>
      <c r="I5671">
        <f t="shared" si="792"/>
        <v>20751.25</v>
      </c>
      <c r="J5671">
        <f t="shared" si="793"/>
        <v>-30744.875</v>
      </c>
      <c r="K5671">
        <f t="shared" si="794"/>
        <v>52260.125</v>
      </c>
      <c r="L5671">
        <f t="shared" si="796"/>
        <v>0</v>
      </c>
      <c r="M5671">
        <f t="shared" si="797"/>
        <v>0</v>
      </c>
      <c r="N5671">
        <f t="shared" si="795"/>
        <v>0</v>
      </c>
      <c r="O5671">
        <f t="shared" si="798"/>
        <v>0</v>
      </c>
      <c r="P5671" t="str">
        <f>IF(O5671=MAX(O:O), A5671, "")</f>
        <v/>
      </c>
    </row>
    <row r="5672" spans="1:16" x14ac:dyDescent="0.35">
      <c r="A5672">
        <v>2001</v>
      </c>
      <c r="B5672" t="s">
        <v>4043</v>
      </c>
      <c r="C5672" t="s">
        <v>7253</v>
      </c>
      <c r="D5672" t="s">
        <v>13</v>
      </c>
      <c r="E5672" t="s">
        <v>19</v>
      </c>
      <c r="F5672" s="4">
        <v>1022</v>
      </c>
      <c r="G5672">
        <f t="shared" si="790"/>
        <v>382</v>
      </c>
      <c r="H5672">
        <f t="shared" si="791"/>
        <v>21133.25</v>
      </c>
      <c r="I5672">
        <f t="shared" si="792"/>
        <v>20751.25</v>
      </c>
      <c r="J5672">
        <f t="shared" si="793"/>
        <v>-30744.875</v>
      </c>
      <c r="K5672">
        <f t="shared" si="794"/>
        <v>52260.125</v>
      </c>
      <c r="L5672">
        <f t="shared" si="796"/>
        <v>0</v>
      </c>
      <c r="M5672">
        <f t="shared" si="797"/>
        <v>0</v>
      </c>
      <c r="N5672">
        <f t="shared" si="795"/>
        <v>0</v>
      </c>
      <c r="O5672">
        <f t="shared" si="798"/>
        <v>0</v>
      </c>
      <c r="P5672" t="str">
        <f>IF(O5672=MAX(O:O), A5672, "")</f>
        <v/>
      </c>
    </row>
    <row r="5673" spans="1:16" x14ac:dyDescent="0.35">
      <c r="A5673">
        <v>2001</v>
      </c>
      <c r="B5673" t="s">
        <v>4047</v>
      </c>
      <c r="C5673" t="s">
        <v>7254</v>
      </c>
      <c r="D5673" t="s">
        <v>13</v>
      </c>
      <c r="E5673" t="s">
        <v>17</v>
      </c>
      <c r="F5673" s="4">
        <v>32244</v>
      </c>
      <c r="G5673">
        <f t="shared" si="790"/>
        <v>382</v>
      </c>
      <c r="H5673">
        <f t="shared" si="791"/>
        <v>21133.25</v>
      </c>
      <c r="I5673">
        <f t="shared" si="792"/>
        <v>20751.25</v>
      </c>
      <c r="J5673">
        <f t="shared" si="793"/>
        <v>-30744.875</v>
      </c>
      <c r="K5673">
        <f t="shared" si="794"/>
        <v>52260.125</v>
      </c>
      <c r="L5673">
        <f t="shared" si="796"/>
        <v>0</v>
      </c>
      <c r="M5673">
        <f t="shared" si="797"/>
        <v>0</v>
      </c>
      <c r="N5673">
        <f t="shared" si="795"/>
        <v>0</v>
      </c>
      <c r="O5673">
        <f t="shared" si="798"/>
        <v>0</v>
      </c>
      <c r="P5673" t="str">
        <f>IF(O5673=MAX(O:O), A5673, "")</f>
        <v/>
      </c>
    </row>
    <row r="5674" spans="1:16" x14ac:dyDescent="0.35">
      <c r="A5674">
        <v>2001</v>
      </c>
      <c r="B5674" t="s">
        <v>4047</v>
      </c>
      <c r="C5674" t="s">
        <v>7255</v>
      </c>
      <c r="D5674" t="s">
        <v>13</v>
      </c>
      <c r="E5674" t="s">
        <v>7241</v>
      </c>
      <c r="F5674" s="4">
        <v>25143</v>
      </c>
      <c r="G5674">
        <f t="shared" si="790"/>
        <v>382</v>
      </c>
      <c r="H5674">
        <f t="shared" si="791"/>
        <v>21133.25</v>
      </c>
      <c r="I5674">
        <f t="shared" si="792"/>
        <v>20751.25</v>
      </c>
      <c r="J5674">
        <f t="shared" si="793"/>
        <v>-30744.875</v>
      </c>
      <c r="K5674">
        <f t="shared" si="794"/>
        <v>52260.125</v>
      </c>
      <c r="L5674">
        <f t="shared" si="796"/>
        <v>0</v>
      </c>
      <c r="M5674">
        <f t="shared" si="797"/>
        <v>0</v>
      </c>
      <c r="N5674">
        <f t="shared" si="795"/>
        <v>0</v>
      </c>
      <c r="O5674">
        <f t="shared" si="798"/>
        <v>0</v>
      </c>
      <c r="P5674" t="str">
        <f>IF(O5674=MAX(O:O), A5674, "")</f>
        <v/>
      </c>
    </row>
    <row r="5675" spans="1:16" x14ac:dyDescent="0.35">
      <c r="A5675">
        <v>2001</v>
      </c>
      <c r="B5675" t="s">
        <v>4047</v>
      </c>
      <c r="C5675" t="s">
        <v>7256</v>
      </c>
      <c r="D5675" t="s">
        <v>13</v>
      </c>
      <c r="E5675" t="s">
        <v>7238</v>
      </c>
      <c r="F5675" s="4">
        <v>22044</v>
      </c>
      <c r="G5675">
        <f t="shared" si="790"/>
        <v>382</v>
      </c>
      <c r="H5675">
        <f t="shared" si="791"/>
        <v>21133.25</v>
      </c>
      <c r="I5675">
        <f t="shared" si="792"/>
        <v>20751.25</v>
      </c>
      <c r="J5675">
        <f t="shared" si="793"/>
        <v>-30744.875</v>
      </c>
      <c r="K5675">
        <f t="shared" si="794"/>
        <v>52260.125</v>
      </c>
      <c r="L5675">
        <f t="shared" si="796"/>
        <v>0</v>
      </c>
      <c r="M5675">
        <f t="shared" si="797"/>
        <v>0</v>
      </c>
      <c r="N5675">
        <f t="shared" si="795"/>
        <v>0</v>
      </c>
      <c r="O5675">
        <f t="shared" si="798"/>
        <v>0</v>
      </c>
      <c r="P5675" t="str">
        <f>IF(O5675=MAX(O:O), A5675, "")</f>
        <v/>
      </c>
    </row>
    <row r="5676" spans="1:16" x14ac:dyDescent="0.35">
      <c r="A5676">
        <v>2001</v>
      </c>
      <c r="B5676" t="s">
        <v>4047</v>
      </c>
      <c r="C5676" t="s">
        <v>7257</v>
      </c>
      <c r="D5676" t="s">
        <v>13</v>
      </c>
      <c r="E5676" t="s">
        <v>68</v>
      </c>
      <c r="F5676" s="4">
        <v>11563</v>
      </c>
      <c r="G5676">
        <f t="shared" si="790"/>
        <v>382</v>
      </c>
      <c r="H5676">
        <f t="shared" si="791"/>
        <v>21133.25</v>
      </c>
      <c r="I5676">
        <f t="shared" si="792"/>
        <v>20751.25</v>
      </c>
      <c r="J5676">
        <f t="shared" si="793"/>
        <v>-30744.875</v>
      </c>
      <c r="K5676">
        <f t="shared" si="794"/>
        <v>52260.125</v>
      </c>
      <c r="L5676">
        <f t="shared" si="796"/>
        <v>0</v>
      </c>
      <c r="M5676">
        <f t="shared" si="797"/>
        <v>0</v>
      </c>
      <c r="N5676">
        <f t="shared" si="795"/>
        <v>0</v>
      </c>
      <c r="O5676">
        <f t="shared" si="798"/>
        <v>0</v>
      </c>
      <c r="P5676" t="str">
        <f>IF(O5676=MAX(O:O), A5676, "")</f>
        <v/>
      </c>
    </row>
    <row r="5677" spans="1:16" x14ac:dyDescent="0.35">
      <c r="A5677">
        <v>2001</v>
      </c>
      <c r="B5677" t="s">
        <v>4047</v>
      </c>
      <c r="C5677" t="s">
        <v>7258</v>
      </c>
      <c r="D5677" t="s">
        <v>13</v>
      </c>
      <c r="E5677" t="s">
        <v>19</v>
      </c>
      <c r="F5677" s="4">
        <v>3573</v>
      </c>
      <c r="G5677">
        <f t="shared" si="790"/>
        <v>382</v>
      </c>
      <c r="H5677">
        <f t="shared" si="791"/>
        <v>21133.25</v>
      </c>
      <c r="I5677">
        <f t="shared" si="792"/>
        <v>20751.25</v>
      </c>
      <c r="J5677">
        <f t="shared" si="793"/>
        <v>-30744.875</v>
      </c>
      <c r="K5677">
        <f t="shared" si="794"/>
        <v>52260.125</v>
      </c>
      <c r="L5677">
        <f t="shared" si="796"/>
        <v>0</v>
      </c>
      <c r="M5677">
        <f t="shared" si="797"/>
        <v>0</v>
      </c>
      <c r="N5677">
        <f t="shared" si="795"/>
        <v>0</v>
      </c>
      <c r="O5677">
        <f t="shared" si="798"/>
        <v>0</v>
      </c>
      <c r="P5677" t="str">
        <f>IF(O5677=MAX(O:O), A5677, "")</f>
        <v/>
      </c>
    </row>
    <row r="5678" spans="1:16" x14ac:dyDescent="0.35">
      <c r="A5678">
        <v>2001</v>
      </c>
      <c r="B5678" t="s">
        <v>4047</v>
      </c>
      <c r="C5678" t="s">
        <v>7259</v>
      </c>
      <c r="D5678" t="s">
        <v>13</v>
      </c>
      <c r="E5678" t="s">
        <v>32</v>
      </c>
      <c r="F5678" s="4">
        <v>1744</v>
      </c>
      <c r="G5678">
        <f t="shared" si="790"/>
        <v>382</v>
      </c>
      <c r="H5678">
        <f t="shared" si="791"/>
        <v>21133.25</v>
      </c>
      <c r="I5678">
        <f t="shared" si="792"/>
        <v>20751.25</v>
      </c>
      <c r="J5678">
        <f t="shared" si="793"/>
        <v>-30744.875</v>
      </c>
      <c r="K5678">
        <f t="shared" si="794"/>
        <v>52260.125</v>
      </c>
      <c r="L5678">
        <f t="shared" si="796"/>
        <v>0</v>
      </c>
      <c r="M5678">
        <f t="shared" si="797"/>
        <v>0</v>
      </c>
      <c r="N5678">
        <f t="shared" si="795"/>
        <v>0</v>
      </c>
      <c r="O5678">
        <f t="shared" si="798"/>
        <v>0</v>
      </c>
      <c r="P5678" t="str">
        <f>IF(O5678=MAX(O:O), A5678, "")</f>
        <v/>
      </c>
    </row>
    <row r="5679" spans="1:16" x14ac:dyDescent="0.35">
      <c r="A5679">
        <v>2001</v>
      </c>
      <c r="B5679" t="s">
        <v>4047</v>
      </c>
      <c r="C5679" t="s">
        <v>7260</v>
      </c>
      <c r="D5679" t="s">
        <v>13</v>
      </c>
      <c r="E5679" t="s">
        <v>19</v>
      </c>
      <c r="F5679" s="4">
        <v>277</v>
      </c>
      <c r="G5679">
        <f t="shared" si="790"/>
        <v>382</v>
      </c>
      <c r="H5679">
        <f t="shared" si="791"/>
        <v>21133.25</v>
      </c>
      <c r="I5679">
        <f t="shared" si="792"/>
        <v>20751.25</v>
      </c>
      <c r="J5679">
        <f t="shared" si="793"/>
        <v>-30744.875</v>
      </c>
      <c r="K5679">
        <f t="shared" si="794"/>
        <v>52260.125</v>
      </c>
      <c r="L5679">
        <f t="shared" si="796"/>
        <v>0</v>
      </c>
      <c r="M5679">
        <f t="shared" si="797"/>
        <v>0</v>
      </c>
      <c r="N5679">
        <f t="shared" si="795"/>
        <v>0</v>
      </c>
      <c r="O5679">
        <f t="shared" si="798"/>
        <v>0</v>
      </c>
      <c r="P5679" t="str">
        <f>IF(O5679=MAX(O:O), A5679, "")</f>
        <v/>
      </c>
    </row>
    <row r="5680" spans="1:16" x14ac:dyDescent="0.35">
      <c r="A5680">
        <v>2001</v>
      </c>
      <c r="B5680" t="s">
        <v>4051</v>
      </c>
      <c r="C5680" t="s">
        <v>7261</v>
      </c>
      <c r="D5680" t="s">
        <v>13</v>
      </c>
      <c r="E5680" t="s">
        <v>17</v>
      </c>
      <c r="F5680" s="4">
        <v>39446</v>
      </c>
      <c r="G5680">
        <f t="shared" si="790"/>
        <v>382</v>
      </c>
      <c r="H5680">
        <f t="shared" si="791"/>
        <v>21133.25</v>
      </c>
      <c r="I5680">
        <f t="shared" si="792"/>
        <v>20751.25</v>
      </c>
      <c r="J5680">
        <f t="shared" si="793"/>
        <v>-30744.875</v>
      </c>
      <c r="K5680">
        <f t="shared" si="794"/>
        <v>52260.125</v>
      </c>
      <c r="L5680">
        <f t="shared" si="796"/>
        <v>0</v>
      </c>
      <c r="M5680">
        <f t="shared" si="797"/>
        <v>0</v>
      </c>
      <c r="N5680">
        <f t="shared" si="795"/>
        <v>0</v>
      </c>
      <c r="O5680">
        <f t="shared" si="798"/>
        <v>0</v>
      </c>
      <c r="P5680" t="str">
        <f>IF(O5680=MAX(O:O), A5680, "")</f>
        <v/>
      </c>
    </row>
    <row r="5681" spans="1:16" x14ac:dyDescent="0.35">
      <c r="A5681">
        <v>2001</v>
      </c>
      <c r="B5681" t="s">
        <v>4051</v>
      </c>
      <c r="C5681" t="s">
        <v>7262</v>
      </c>
      <c r="D5681" t="s">
        <v>13</v>
      </c>
      <c r="E5681" t="s">
        <v>7241</v>
      </c>
      <c r="F5681" s="4">
        <v>38469</v>
      </c>
      <c r="G5681">
        <f t="shared" si="790"/>
        <v>382</v>
      </c>
      <c r="H5681">
        <f t="shared" si="791"/>
        <v>21133.25</v>
      </c>
      <c r="I5681">
        <f t="shared" si="792"/>
        <v>20751.25</v>
      </c>
      <c r="J5681">
        <f t="shared" si="793"/>
        <v>-30744.875</v>
      </c>
      <c r="K5681">
        <f t="shared" si="794"/>
        <v>52260.125</v>
      </c>
      <c r="L5681">
        <f t="shared" si="796"/>
        <v>0</v>
      </c>
      <c r="M5681">
        <f t="shared" si="797"/>
        <v>0</v>
      </c>
      <c r="N5681">
        <f t="shared" si="795"/>
        <v>0</v>
      </c>
      <c r="O5681">
        <f t="shared" si="798"/>
        <v>0</v>
      </c>
      <c r="P5681" t="str">
        <f>IF(O5681=MAX(O:O), A5681, "")</f>
        <v/>
      </c>
    </row>
    <row r="5682" spans="1:16" x14ac:dyDescent="0.35">
      <c r="A5682">
        <v>2001</v>
      </c>
      <c r="B5682" t="s">
        <v>4051</v>
      </c>
      <c r="C5682" t="s">
        <v>7263</v>
      </c>
      <c r="D5682" t="s">
        <v>13</v>
      </c>
      <c r="E5682" t="s">
        <v>7238</v>
      </c>
      <c r="F5682" s="4">
        <v>15643</v>
      </c>
      <c r="G5682">
        <f t="shared" si="790"/>
        <v>382</v>
      </c>
      <c r="H5682">
        <f t="shared" si="791"/>
        <v>21133.25</v>
      </c>
      <c r="I5682">
        <f t="shared" si="792"/>
        <v>20751.25</v>
      </c>
      <c r="J5682">
        <f t="shared" si="793"/>
        <v>-30744.875</v>
      </c>
      <c r="K5682">
        <f t="shared" si="794"/>
        <v>52260.125</v>
      </c>
      <c r="L5682">
        <f t="shared" si="796"/>
        <v>0</v>
      </c>
      <c r="M5682">
        <f t="shared" si="797"/>
        <v>0</v>
      </c>
      <c r="N5682">
        <f t="shared" si="795"/>
        <v>0</v>
      </c>
      <c r="O5682">
        <f t="shared" si="798"/>
        <v>0</v>
      </c>
      <c r="P5682" t="str">
        <f>IF(O5682=MAX(O:O), A5682, "")</f>
        <v/>
      </c>
    </row>
    <row r="5683" spans="1:16" x14ac:dyDescent="0.35">
      <c r="A5683">
        <v>2001</v>
      </c>
      <c r="B5683" t="s">
        <v>4051</v>
      </c>
      <c r="C5683" t="s">
        <v>7264</v>
      </c>
      <c r="D5683" t="s">
        <v>13</v>
      </c>
      <c r="E5683" t="s">
        <v>130</v>
      </c>
      <c r="F5683" s="4">
        <v>793</v>
      </c>
      <c r="G5683">
        <f t="shared" si="790"/>
        <v>382</v>
      </c>
      <c r="H5683">
        <f t="shared" si="791"/>
        <v>21133.25</v>
      </c>
      <c r="I5683">
        <f t="shared" si="792"/>
        <v>20751.25</v>
      </c>
      <c r="J5683">
        <f t="shared" si="793"/>
        <v>-30744.875</v>
      </c>
      <c r="K5683">
        <f t="shared" si="794"/>
        <v>52260.125</v>
      </c>
      <c r="L5683">
        <f t="shared" si="796"/>
        <v>0</v>
      </c>
      <c r="M5683">
        <f t="shared" si="797"/>
        <v>0</v>
      </c>
      <c r="N5683">
        <f t="shared" si="795"/>
        <v>0</v>
      </c>
      <c r="O5683">
        <f t="shared" si="798"/>
        <v>0</v>
      </c>
      <c r="P5683" t="str">
        <f>IF(O5683=MAX(O:O), A5683, "")</f>
        <v/>
      </c>
    </row>
    <row r="5684" spans="1:16" x14ac:dyDescent="0.35">
      <c r="A5684">
        <v>2001</v>
      </c>
      <c r="B5684" t="s">
        <v>4054</v>
      </c>
      <c r="C5684" t="s">
        <v>7265</v>
      </c>
      <c r="D5684" t="s">
        <v>96</v>
      </c>
      <c r="E5684" t="s">
        <v>7092</v>
      </c>
      <c r="F5684" s="4">
        <v>35699</v>
      </c>
      <c r="G5684">
        <f t="shared" si="790"/>
        <v>382</v>
      </c>
      <c r="H5684">
        <f t="shared" si="791"/>
        <v>21133.25</v>
      </c>
      <c r="I5684">
        <f t="shared" si="792"/>
        <v>20751.25</v>
      </c>
      <c r="J5684">
        <f t="shared" si="793"/>
        <v>-30744.875</v>
      </c>
      <c r="K5684">
        <f t="shared" si="794"/>
        <v>52260.125</v>
      </c>
      <c r="L5684">
        <f t="shared" si="796"/>
        <v>0</v>
      </c>
      <c r="M5684">
        <f t="shared" si="797"/>
        <v>0</v>
      </c>
      <c r="N5684">
        <f t="shared" si="795"/>
        <v>0</v>
      </c>
      <c r="O5684">
        <f t="shared" si="798"/>
        <v>0</v>
      </c>
      <c r="P5684" t="str">
        <f>IF(O5684=MAX(O:O), A5684, "")</f>
        <v/>
      </c>
    </row>
    <row r="5685" spans="1:16" x14ac:dyDescent="0.35">
      <c r="A5685">
        <v>2001</v>
      </c>
      <c r="B5685" t="s">
        <v>4054</v>
      </c>
      <c r="C5685" t="s">
        <v>7266</v>
      </c>
      <c r="D5685" t="s">
        <v>13</v>
      </c>
      <c r="E5685" t="s">
        <v>19</v>
      </c>
      <c r="F5685" s="4">
        <v>32010</v>
      </c>
      <c r="G5685">
        <f t="shared" si="790"/>
        <v>382</v>
      </c>
      <c r="H5685">
        <f t="shared" si="791"/>
        <v>21133.25</v>
      </c>
      <c r="I5685">
        <f t="shared" si="792"/>
        <v>20751.25</v>
      </c>
      <c r="J5685">
        <f t="shared" si="793"/>
        <v>-30744.875</v>
      </c>
      <c r="K5685">
        <f t="shared" si="794"/>
        <v>52260.125</v>
      </c>
      <c r="L5685">
        <f t="shared" si="796"/>
        <v>0</v>
      </c>
      <c r="M5685">
        <f t="shared" si="797"/>
        <v>0</v>
      </c>
      <c r="N5685">
        <f t="shared" si="795"/>
        <v>0</v>
      </c>
      <c r="O5685">
        <f t="shared" si="798"/>
        <v>0</v>
      </c>
      <c r="P5685" t="str">
        <f>IF(O5685=MAX(O:O), A5685, "")</f>
        <v/>
      </c>
    </row>
    <row r="5686" spans="1:16" x14ac:dyDescent="0.35">
      <c r="A5686">
        <v>2001</v>
      </c>
      <c r="B5686" t="s">
        <v>4054</v>
      </c>
      <c r="C5686" t="s">
        <v>5980</v>
      </c>
      <c r="D5686" t="s">
        <v>13</v>
      </c>
      <c r="E5686" t="s">
        <v>68</v>
      </c>
      <c r="F5686" s="4">
        <v>21428</v>
      </c>
      <c r="G5686">
        <f t="shared" si="790"/>
        <v>382</v>
      </c>
      <c r="H5686">
        <f t="shared" si="791"/>
        <v>21133.25</v>
      </c>
      <c r="I5686">
        <f t="shared" si="792"/>
        <v>20751.25</v>
      </c>
      <c r="J5686">
        <f t="shared" si="793"/>
        <v>-30744.875</v>
      </c>
      <c r="K5686">
        <f t="shared" si="794"/>
        <v>52260.125</v>
      </c>
      <c r="L5686">
        <f t="shared" si="796"/>
        <v>0</v>
      </c>
      <c r="M5686">
        <f t="shared" si="797"/>
        <v>0</v>
      </c>
      <c r="N5686">
        <f t="shared" si="795"/>
        <v>0</v>
      </c>
      <c r="O5686">
        <f t="shared" si="798"/>
        <v>0</v>
      </c>
      <c r="P5686" t="str">
        <f>IF(O5686=MAX(O:O), A5686, "")</f>
        <v/>
      </c>
    </row>
    <row r="5687" spans="1:16" x14ac:dyDescent="0.35">
      <c r="A5687">
        <v>2001</v>
      </c>
      <c r="B5687" t="s">
        <v>4054</v>
      </c>
      <c r="C5687" t="s">
        <v>7267</v>
      </c>
      <c r="D5687" t="s">
        <v>13</v>
      </c>
      <c r="E5687" t="s">
        <v>17</v>
      </c>
      <c r="F5687" s="4">
        <v>7680</v>
      </c>
      <c r="G5687">
        <f t="shared" si="790"/>
        <v>382</v>
      </c>
      <c r="H5687">
        <f t="shared" si="791"/>
        <v>21133.25</v>
      </c>
      <c r="I5687">
        <f t="shared" si="792"/>
        <v>20751.25</v>
      </c>
      <c r="J5687">
        <f t="shared" si="793"/>
        <v>-30744.875</v>
      </c>
      <c r="K5687">
        <f t="shared" si="794"/>
        <v>52260.125</v>
      </c>
      <c r="L5687">
        <f t="shared" si="796"/>
        <v>0</v>
      </c>
      <c r="M5687">
        <f t="shared" si="797"/>
        <v>0</v>
      </c>
      <c r="N5687">
        <f t="shared" si="795"/>
        <v>0</v>
      </c>
      <c r="O5687">
        <f t="shared" si="798"/>
        <v>0</v>
      </c>
      <c r="P5687" t="str">
        <f>IF(O5687=MAX(O:O), A5687, "")</f>
        <v/>
      </c>
    </row>
    <row r="5688" spans="1:16" x14ac:dyDescent="0.35">
      <c r="A5688">
        <v>2001</v>
      </c>
      <c r="B5688" t="s">
        <v>4054</v>
      </c>
      <c r="C5688" t="s">
        <v>7268</v>
      </c>
      <c r="D5688" t="s">
        <v>13</v>
      </c>
      <c r="E5688" t="s">
        <v>19</v>
      </c>
      <c r="F5688" s="4">
        <v>961</v>
      </c>
      <c r="G5688">
        <f t="shared" si="790"/>
        <v>382</v>
      </c>
      <c r="H5688">
        <f t="shared" si="791"/>
        <v>21133.25</v>
      </c>
      <c r="I5688">
        <f t="shared" si="792"/>
        <v>20751.25</v>
      </c>
      <c r="J5688">
        <f t="shared" si="793"/>
        <v>-30744.875</v>
      </c>
      <c r="K5688">
        <f t="shared" si="794"/>
        <v>52260.125</v>
      </c>
      <c r="L5688">
        <f t="shared" si="796"/>
        <v>0</v>
      </c>
      <c r="M5688">
        <f t="shared" si="797"/>
        <v>0</v>
      </c>
      <c r="N5688">
        <f t="shared" si="795"/>
        <v>0</v>
      </c>
      <c r="O5688">
        <f t="shared" si="798"/>
        <v>0</v>
      </c>
      <c r="P5688" t="str">
        <f>IF(O5688=MAX(O:O), A5688, "")</f>
        <v/>
      </c>
    </row>
    <row r="5689" spans="1:16" x14ac:dyDescent="0.35">
      <c r="A5689">
        <v>2001</v>
      </c>
      <c r="B5689" t="s">
        <v>4054</v>
      </c>
      <c r="C5689" t="s">
        <v>7269</v>
      </c>
      <c r="D5689" t="s">
        <v>13</v>
      </c>
      <c r="E5689" t="s">
        <v>19</v>
      </c>
      <c r="F5689" s="4">
        <v>167</v>
      </c>
      <c r="G5689">
        <f t="shared" si="790"/>
        <v>382</v>
      </c>
      <c r="H5689">
        <f t="shared" si="791"/>
        <v>21133.25</v>
      </c>
      <c r="I5689">
        <f t="shared" si="792"/>
        <v>20751.25</v>
      </c>
      <c r="J5689">
        <f t="shared" si="793"/>
        <v>-30744.875</v>
      </c>
      <c r="K5689">
        <f t="shared" si="794"/>
        <v>52260.125</v>
      </c>
      <c r="L5689">
        <f t="shared" si="796"/>
        <v>0</v>
      </c>
      <c r="M5689">
        <f t="shared" si="797"/>
        <v>0</v>
      </c>
      <c r="N5689">
        <f t="shared" si="795"/>
        <v>0</v>
      </c>
      <c r="O5689">
        <f t="shared" si="798"/>
        <v>0</v>
      </c>
      <c r="P5689" t="str">
        <f>IF(O5689=MAX(O:O), A5689, "")</f>
        <v/>
      </c>
    </row>
    <row r="5690" spans="1:16" x14ac:dyDescent="0.35">
      <c r="A5690">
        <v>2001</v>
      </c>
      <c r="B5690" t="s">
        <v>4060</v>
      </c>
      <c r="C5690" t="s">
        <v>6672</v>
      </c>
      <c r="D5690" t="s">
        <v>13</v>
      </c>
      <c r="E5690" t="s">
        <v>17</v>
      </c>
      <c r="F5690" s="4">
        <v>47329</v>
      </c>
      <c r="G5690">
        <f t="shared" si="790"/>
        <v>382</v>
      </c>
      <c r="H5690">
        <f t="shared" si="791"/>
        <v>21133.25</v>
      </c>
      <c r="I5690">
        <f t="shared" si="792"/>
        <v>20751.25</v>
      </c>
      <c r="J5690">
        <f t="shared" si="793"/>
        <v>-30744.875</v>
      </c>
      <c r="K5690">
        <f t="shared" si="794"/>
        <v>52260.125</v>
      </c>
      <c r="L5690">
        <f t="shared" si="796"/>
        <v>0</v>
      </c>
      <c r="M5690">
        <f t="shared" si="797"/>
        <v>0</v>
      </c>
      <c r="N5690">
        <f t="shared" si="795"/>
        <v>0</v>
      </c>
      <c r="O5690">
        <f t="shared" si="798"/>
        <v>0</v>
      </c>
      <c r="P5690" t="str">
        <f>IF(O5690=MAX(O:O), A5690, "")</f>
        <v/>
      </c>
    </row>
    <row r="5691" spans="1:16" x14ac:dyDescent="0.35">
      <c r="A5691">
        <v>2001</v>
      </c>
      <c r="B5691" t="s">
        <v>4060</v>
      </c>
      <c r="C5691" t="s">
        <v>4797</v>
      </c>
      <c r="D5691" t="s">
        <v>13</v>
      </c>
      <c r="E5691" t="s">
        <v>19</v>
      </c>
      <c r="F5691" s="4">
        <v>27183</v>
      </c>
      <c r="G5691">
        <f t="shared" ref="G5691:G5754" si="799">VLOOKUP(A5691,$S$2:$U$16,2,FALSE)</f>
        <v>382</v>
      </c>
      <c r="H5691">
        <f t="shared" ref="H5691:H5754" si="800">VLOOKUP(A5691,$S$2:$U$16,3,FALSE)</f>
        <v>21133.25</v>
      </c>
      <c r="I5691">
        <f t="shared" ref="I5691:I5754" si="801">H5691-G5691</f>
        <v>20751.25</v>
      </c>
      <c r="J5691">
        <f t="shared" ref="J5691:J5754" si="802">G5691 - 1.5 * I5691</f>
        <v>-30744.875</v>
      </c>
      <c r="K5691">
        <f t="shared" ref="K5691:K5754" si="803">H5691 + 1.5 * I5691</f>
        <v>52260.125</v>
      </c>
      <c r="L5691">
        <f t="shared" si="796"/>
        <v>0</v>
      </c>
      <c r="M5691">
        <f t="shared" si="797"/>
        <v>0</v>
      </c>
      <c r="N5691">
        <f t="shared" ref="N5691:N5754" si="804">IF(OR(F5691 &lt; J5691, F5691 &gt; K5691), 1, 0)</f>
        <v>0</v>
      </c>
      <c r="O5691">
        <f t="shared" si="798"/>
        <v>0</v>
      </c>
      <c r="P5691" t="str">
        <f>IF(O5691=MAX(O:O), A5691, "")</f>
        <v/>
      </c>
    </row>
    <row r="5692" spans="1:16" x14ac:dyDescent="0.35">
      <c r="A5692">
        <v>2001</v>
      </c>
      <c r="B5692" t="s">
        <v>4060</v>
      </c>
      <c r="C5692" t="s">
        <v>7270</v>
      </c>
      <c r="D5692" t="s">
        <v>13</v>
      </c>
      <c r="E5692" t="s">
        <v>68</v>
      </c>
      <c r="F5692" s="4">
        <v>1933</v>
      </c>
      <c r="G5692">
        <f t="shared" si="799"/>
        <v>382</v>
      </c>
      <c r="H5692">
        <f t="shared" si="800"/>
        <v>21133.25</v>
      </c>
      <c r="I5692">
        <f t="shared" si="801"/>
        <v>20751.25</v>
      </c>
      <c r="J5692">
        <f t="shared" si="802"/>
        <v>-30744.875</v>
      </c>
      <c r="K5692">
        <f t="shared" si="803"/>
        <v>52260.125</v>
      </c>
      <c r="L5692">
        <f t="shared" si="796"/>
        <v>0</v>
      </c>
      <c r="M5692">
        <f t="shared" si="797"/>
        <v>0</v>
      </c>
      <c r="N5692">
        <f t="shared" si="804"/>
        <v>0</v>
      </c>
      <c r="O5692">
        <f t="shared" si="798"/>
        <v>0</v>
      </c>
      <c r="P5692" t="str">
        <f>IF(O5692=MAX(O:O), A5692, "")</f>
        <v/>
      </c>
    </row>
    <row r="5693" spans="1:16" x14ac:dyDescent="0.35">
      <c r="A5693">
        <v>2001</v>
      </c>
      <c r="B5693" t="s">
        <v>4060</v>
      </c>
      <c r="C5693" t="s">
        <v>7271</v>
      </c>
      <c r="D5693" t="s">
        <v>13</v>
      </c>
      <c r="E5693" t="s">
        <v>15</v>
      </c>
      <c r="F5693" s="4">
        <v>1691</v>
      </c>
      <c r="G5693">
        <f t="shared" si="799"/>
        <v>382</v>
      </c>
      <c r="H5693">
        <f t="shared" si="800"/>
        <v>21133.25</v>
      </c>
      <c r="I5693">
        <f t="shared" si="801"/>
        <v>20751.25</v>
      </c>
      <c r="J5693">
        <f t="shared" si="802"/>
        <v>-30744.875</v>
      </c>
      <c r="K5693">
        <f t="shared" si="803"/>
        <v>52260.125</v>
      </c>
      <c r="L5693">
        <f t="shared" si="796"/>
        <v>0</v>
      </c>
      <c r="M5693">
        <f t="shared" si="797"/>
        <v>0</v>
      </c>
      <c r="N5693">
        <f t="shared" si="804"/>
        <v>0</v>
      </c>
      <c r="O5693">
        <f t="shared" si="798"/>
        <v>0</v>
      </c>
      <c r="P5693" t="str">
        <f>IF(O5693=MAX(O:O), A5693, "")</f>
        <v/>
      </c>
    </row>
    <row r="5694" spans="1:16" x14ac:dyDescent="0.35">
      <c r="A5694">
        <v>2001</v>
      </c>
      <c r="B5694" t="s">
        <v>4060</v>
      </c>
      <c r="C5694" t="s">
        <v>7272</v>
      </c>
      <c r="D5694" t="s">
        <v>13</v>
      </c>
      <c r="E5694" t="s">
        <v>7092</v>
      </c>
      <c r="F5694" s="4">
        <v>623</v>
      </c>
      <c r="G5694">
        <f t="shared" si="799"/>
        <v>382</v>
      </c>
      <c r="H5694">
        <f t="shared" si="800"/>
        <v>21133.25</v>
      </c>
      <c r="I5694">
        <f t="shared" si="801"/>
        <v>20751.25</v>
      </c>
      <c r="J5694">
        <f t="shared" si="802"/>
        <v>-30744.875</v>
      </c>
      <c r="K5694">
        <f t="shared" si="803"/>
        <v>52260.125</v>
      </c>
      <c r="L5694">
        <f t="shared" si="796"/>
        <v>0</v>
      </c>
      <c r="M5694">
        <f t="shared" si="797"/>
        <v>0</v>
      </c>
      <c r="N5694">
        <f t="shared" si="804"/>
        <v>0</v>
      </c>
      <c r="O5694">
        <f t="shared" si="798"/>
        <v>0</v>
      </c>
      <c r="P5694" t="str">
        <f>IF(O5694=MAX(O:O), A5694, "")</f>
        <v/>
      </c>
    </row>
    <row r="5695" spans="1:16" x14ac:dyDescent="0.35">
      <c r="A5695">
        <v>2001</v>
      </c>
      <c r="B5695" t="s">
        <v>4060</v>
      </c>
      <c r="C5695" t="s">
        <v>7273</v>
      </c>
      <c r="D5695" t="s">
        <v>96</v>
      </c>
      <c r="E5695" t="s">
        <v>19</v>
      </c>
      <c r="F5695" s="4">
        <v>561</v>
      </c>
      <c r="G5695">
        <f t="shared" si="799"/>
        <v>382</v>
      </c>
      <c r="H5695">
        <f t="shared" si="800"/>
        <v>21133.25</v>
      </c>
      <c r="I5695">
        <f t="shared" si="801"/>
        <v>20751.25</v>
      </c>
      <c r="J5695">
        <f t="shared" si="802"/>
        <v>-30744.875</v>
      </c>
      <c r="K5695">
        <f t="shared" si="803"/>
        <v>52260.125</v>
      </c>
      <c r="L5695">
        <f t="shared" si="796"/>
        <v>0</v>
      </c>
      <c r="M5695">
        <f t="shared" si="797"/>
        <v>0</v>
      </c>
      <c r="N5695">
        <f t="shared" si="804"/>
        <v>0</v>
      </c>
      <c r="O5695">
        <f t="shared" si="798"/>
        <v>0</v>
      </c>
      <c r="P5695" t="str">
        <f>IF(O5695=MAX(O:O), A5695, "")</f>
        <v/>
      </c>
    </row>
    <row r="5696" spans="1:16" x14ac:dyDescent="0.35">
      <c r="A5696">
        <v>2001</v>
      </c>
      <c r="B5696" t="s">
        <v>4060</v>
      </c>
      <c r="C5696" t="s">
        <v>7274</v>
      </c>
      <c r="D5696" t="s">
        <v>13</v>
      </c>
      <c r="E5696" t="s">
        <v>7114</v>
      </c>
      <c r="F5696" s="4">
        <v>464</v>
      </c>
      <c r="G5696">
        <f t="shared" si="799"/>
        <v>382</v>
      </c>
      <c r="H5696">
        <f t="shared" si="800"/>
        <v>21133.25</v>
      </c>
      <c r="I5696">
        <f t="shared" si="801"/>
        <v>20751.25</v>
      </c>
      <c r="J5696">
        <f t="shared" si="802"/>
        <v>-30744.875</v>
      </c>
      <c r="K5696">
        <f t="shared" si="803"/>
        <v>52260.125</v>
      </c>
      <c r="L5696">
        <f t="shared" si="796"/>
        <v>0</v>
      </c>
      <c r="M5696">
        <f t="shared" si="797"/>
        <v>0</v>
      </c>
      <c r="N5696">
        <f t="shared" si="804"/>
        <v>0</v>
      </c>
      <c r="O5696">
        <f t="shared" si="798"/>
        <v>0</v>
      </c>
      <c r="P5696" t="str">
        <f>IF(O5696=MAX(O:O), A5696, "")</f>
        <v/>
      </c>
    </row>
    <row r="5697" spans="1:16" x14ac:dyDescent="0.35">
      <c r="A5697">
        <v>2001</v>
      </c>
      <c r="B5697" t="s">
        <v>4060</v>
      </c>
      <c r="C5697" t="s">
        <v>7275</v>
      </c>
      <c r="D5697" t="s">
        <v>13</v>
      </c>
      <c r="E5697" t="s">
        <v>19</v>
      </c>
      <c r="F5697" s="4">
        <v>187</v>
      </c>
      <c r="G5697">
        <f t="shared" si="799"/>
        <v>382</v>
      </c>
      <c r="H5697">
        <f t="shared" si="800"/>
        <v>21133.25</v>
      </c>
      <c r="I5697">
        <f t="shared" si="801"/>
        <v>20751.25</v>
      </c>
      <c r="J5697">
        <f t="shared" si="802"/>
        <v>-30744.875</v>
      </c>
      <c r="K5697">
        <f t="shared" si="803"/>
        <v>52260.125</v>
      </c>
      <c r="L5697">
        <f t="shared" si="796"/>
        <v>0</v>
      </c>
      <c r="M5697">
        <f t="shared" si="797"/>
        <v>0</v>
      </c>
      <c r="N5697">
        <f t="shared" si="804"/>
        <v>0</v>
      </c>
      <c r="O5697">
        <f t="shared" si="798"/>
        <v>0</v>
      </c>
      <c r="P5697" t="str">
        <f>IF(O5697=MAX(O:O), A5697, "")</f>
        <v/>
      </c>
    </row>
    <row r="5698" spans="1:16" x14ac:dyDescent="0.35">
      <c r="A5698">
        <v>2001</v>
      </c>
      <c r="B5698" t="s">
        <v>4067</v>
      </c>
      <c r="C5698" t="s">
        <v>7276</v>
      </c>
      <c r="D5698" t="s">
        <v>13</v>
      </c>
      <c r="E5698" t="s">
        <v>17</v>
      </c>
      <c r="F5698" s="4">
        <v>45113</v>
      </c>
      <c r="G5698">
        <f t="shared" si="799"/>
        <v>382</v>
      </c>
      <c r="H5698">
        <f t="shared" si="800"/>
        <v>21133.25</v>
      </c>
      <c r="I5698">
        <f t="shared" si="801"/>
        <v>20751.25</v>
      </c>
      <c r="J5698">
        <f t="shared" si="802"/>
        <v>-30744.875</v>
      </c>
      <c r="K5698">
        <f t="shared" si="803"/>
        <v>52260.125</v>
      </c>
      <c r="L5698">
        <f t="shared" si="796"/>
        <v>0</v>
      </c>
      <c r="M5698">
        <f t="shared" si="797"/>
        <v>0</v>
      </c>
      <c r="N5698">
        <f t="shared" si="804"/>
        <v>0</v>
      </c>
      <c r="O5698">
        <f t="shared" si="798"/>
        <v>0</v>
      </c>
      <c r="P5698" t="str">
        <f>IF(O5698=MAX(O:O), A5698, "")</f>
        <v/>
      </c>
    </row>
    <row r="5699" spans="1:16" x14ac:dyDescent="0.35">
      <c r="A5699">
        <v>2001</v>
      </c>
      <c r="B5699" t="s">
        <v>4067</v>
      </c>
      <c r="C5699" t="s">
        <v>6681</v>
      </c>
      <c r="D5699" t="s">
        <v>13</v>
      </c>
      <c r="E5699" t="s">
        <v>32</v>
      </c>
      <c r="F5699" s="4">
        <v>27782</v>
      </c>
      <c r="G5699">
        <f t="shared" si="799"/>
        <v>382</v>
      </c>
      <c r="H5699">
        <f t="shared" si="800"/>
        <v>21133.25</v>
      </c>
      <c r="I5699">
        <f t="shared" si="801"/>
        <v>20751.25</v>
      </c>
      <c r="J5699">
        <f t="shared" si="802"/>
        <v>-30744.875</v>
      </c>
      <c r="K5699">
        <f t="shared" si="803"/>
        <v>52260.125</v>
      </c>
      <c r="L5699">
        <f t="shared" ref="L5699:L5762" si="805">IF(F5699 &lt; J5699, 1, 0)</f>
        <v>0</v>
      </c>
      <c r="M5699">
        <f t="shared" ref="M5699:M5762" si="806">IF(F5699 &gt; K5699, 1, 0)</f>
        <v>0</v>
      </c>
      <c r="N5699">
        <f t="shared" si="804"/>
        <v>0</v>
      </c>
      <c r="O5699">
        <f t="shared" ref="O5699:O5762" si="807">IF(A5699=A5698, O5698+N5699, N5699)</f>
        <v>0</v>
      </c>
      <c r="P5699" t="str">
        <f>IF(O5699=MAX(O:O), A5699, "")</f>
        <v/>
      </c>
    </row>
    <row r="5700" spans="1:16" x14ac:dyDescent="0.35">
      <c r="A5700">
        <v>2001</v>
      </c>
      <c r="B5700" t="s">
        <v>4067</v>
      </c>
      <c r="C5700" t="s">
        <v>7277</v>
      </c>
      <c r="D5700" t="s">
        <v>13</v>
      </c>
      <c r="E5700" t="s">
        <v>7092</v>
      </c>
      <c r="F5700" s="4">
        <v>8803</v>
      </c>
      <c r="G5700">
        <f t="shared" si="799"/>
        <v>382</v>
      </c>
      <c r="H5700">
        <f t="shared" si="800"/>
        <v>21133.25</v>
      </c>
      <c r="I5700">
        <f t="shared" si="801"/>
        <v>20751.25</v>
      </c>
      <c r="J5700">
        <f t="shared" si="802"/>
        <v>-30744.875</v>
      </c>
      <c r="K5700">
        <f t="shared" si="803"/>
        <v>52260.125</v>
      </c>
      <c r="L5700">
        <f t="shared" si="805"/>
        <v>0</v>
      </c>
      <c r="M5700">
        <f t="shared" si="806"/>
        <v>0</v>
      </c>
      <c r="N5700">
        <f t="shared" si="804"/>
        <v>0</v>
      </c>
      <c r="O5700">
        <f t="shared" si="807"/>
        <v>0</v>
      </c>
      <c r="P5700" t="str">
        <f>IF(O5700=MAX(O:O), A5700, "")</f>
        <v/>
      </c>
    </row>
    <row r="5701" spans="1:16" x14ac:dyDescent="0.35">
      <c r="A5701">
        <v>2001</v>
      </c>
      <c r="B5701" t="s">
        <v>4067</v>
      </c>
      <c r="C5701" t="s">
        <v>7278</v>
      </c>
      <c r="D5701" t="s">
        <v>13</v>
      </c>
      <c r="E5701" t="s">
        <v>1952</v>
      </c>
      <c r="F5701" s="4">
        <v>1949</v>
      </c>
      <c r="G5701">
        <f t="shared" si="799"/>
        <v>382</v>
      </c>
      <c r="H5701">
        <f t="shared" si="800"/>
        <v>21133.25</v>
      </c>
      <c r="I5701">
        <f t="shared" si="801"/>
        <v>20751.25</v>
      </c>
      <c r="J5701">
        <f t="shared" si="802"/>
        <v>-30744.875</v>
      </c>
      <c r="K5701">
        <f t="shared" si="803"/>
        <v>52260.125</v>
      </c>
      <c r="L5701">
        <f t="shared" si="805"/>
        <v>0</v>
      </c>
      <c r="M5701">
        <f t="shared" si="806"/>
        <v>0</v>
      </c>
      <c r="N5701">
        <f t="shared" si="804"/>
        <v>0</v>
      </c>
      <c r="O5701">
        <f t="shared" si="807"/>
        <v>0</v>
      </c>
      <c r="P5701" t="str">
        <f>IF(O5701=MAX(O:O), A5701, "")</f>
        <v/>
      </c>
    </row>
    <row r="5702" spans="1:16" x14ac:dyDescent="0.35">
      <c r="A5702">
        <v>2001</v>
      </c>
      <c r="B5702" t="s">
        <v>4067</v>
      </c>
      <c r="C5702" t="s">
        <v>7279</v>
      </c>
      <c r="D5702" t="s">
        <v>13</v>
      </c>
      <c r="E5702" t="s">
        <v>7114</v>
      </c>
      <c r="F5702" s="4">
        <v>1884</v>
      </c>
      <c r="G5702">
        <f t="shared" si="799"/>
        <v>382</v>
      </c>
      <c r="H5702">
        <f t="shared" si="800"/>
        <v>21133.25</v>
      </c>
      <c r="I5702">
        <f t="shared" si="801"/>
        <v>20751.25</v>
      </c>
      <c r="J5702">
        <f t="shared" si="802"/>
        <v>-30744.875</v>
      </c>
      <c r="K5702">
        <f t="shared" si="803"/>
        <v>52260.125</v>
      </c>
      <c r="L5702">
        <f t="shared" si="805"/>
        <v>0</v>
      </c>
      <c r="M5702">
        <f t="shared" si="806"/>
        <v>0</v>
      </c>
      <c r="N5702">
        <f t="shared" si="804"/>
        <v>0</v>
      </c>
      <c r="O5702">
        <f t="shared" si="807"/>
        <v>0</v>
      </c>
      <c r="P5702" t="str">
        <f>IF(O5702=MAX(O:O), A5702, "")</f>
        <v/>
      </c>
    </row>
    <row r="5703" spans="1:16" x14ac:dyDescent="0.35">
      <c r="A5703">
        <v>2001</v>
      </c>
      <c r="B5703" t="s">
        <v>4067</v>
      </c>
      <c r="C5703" t="s">
        <v>7280</v>
      </c>
      <c r="D5703" t="s">
        <v>13</v>
      </c>
      <c r="E5703" t="s">
        <v>19</v>
      </c>
      <c r="F5703" s="4">
        <v>906</v>
      </c>
      <c r="G5703">
        <f t="shared" si="799"/>
        <v>382</v>
      </c>
      <c r="H5703">
        <f t="shared" si="800"/>
        <v>21133.25</v>
      </c>
      <c r="I5703">
        <f t="shared" si="801"/>
        <v>20751.25</v>
      </c>
      <c r="J5703">
        <f t="shared" si="802"/>
        <v>-30744.875</v>
      </c>
      <c r="K5703">
        <f t="shared" si="803"/>
        <v>52260.125</v>
      </c>
      <c r="L5703">
        <f t="shared" si="805"/>
        <v>0</v>
      </c>
      <c r="M5703">
        <f t="shared" si="806"/>
        <v>0</v>
      </c>
      <c r="N5703">
        <f t="shared" si="804"/>
        <v>0</v>
      </c>
      <c r="O5703">
        <f t="shared" si="807"/>
        <v>0</v>
      </c>
      <c r="P5703" t="str">
        <f>IF(O5703=MAX(O:O), A5703, "")</f>
        <v/>
      </c>
    </row>
    <row r="5704" spans="1:16" x14ac:dyDescent="0.35">
      <c r="A5704">
        <v>2001</v>
      </c>
      <c r="B5704" t="s">
        <v>4067</v>
      </c>
      <c r="C5704" t="s">
        <v>7281</v>
      </c>
      <c r="D5704" t="s">
        <v>13</v>
      </c>
      <c r="E5704" t="s">
        <v>104</v>
      </c>
      <c r="F5704" s="4">
        <v>894</v>
      </c>
      <c r="G5704">
        <f t="shared" si="799"/>
        <v>382</v>
      </c>
      <c r="H5704">
        <f t="shared" si="800"/>
        <v>21133.25</v>
      </c>
      <c r="I5704">
        <f t="shared" si="801"/>
        <v>20751.25</v>
      </c>
      <c r="J5704">
        <f t="shared" si="802"/>
        <v>-30744.875</v>
      </c>
      <c r="K5704">
        <f t="shared" si="803"/>
        <v>52260.125</v>
      </c>
      <c r="L5704">
        <f t="shared" si="805"/>
        <v>0</v>
      </c>
      <c r="M5704">
        <f t="shared" si="806"/>
        <v>0</v>
      </c>
      <c r="N5704">
        <f t="shared" si="804"/>
        <v>0</v>
      </c>
      <c r="O5704">
        <f t="shared" si="807"/>
        <v>0</v>
      </c>
      <c r="P5704" t="str">
        <f>IF(O5704=MAX(O:O), A5704, "")</f>
        <v/>
      </c>
    </row>
    <row r="5705" spans="1:16" x14ac:dyDescent="0.35">
      <c r="A5705">
        <v>2001</v>
      </c>
      <c r="B5705" t="s">
        <v>4067</v>
      </c>
      <c r="C5705" t="s">
        <v>7282</v>
      </c>
      <c r="D5705" t="s">
        <v>13</v>
      </c>
      <c r="E5705" t="s">
        <v>19</v>
      </c>
      <c r="F5705" s="4">
        <v>343</v>
      </c>
      <c r="G5705">
        <f t="shared" si="799"/>
        <v>382</v>
      </c>
      <c r="H5705">
        <f t="shared" si="800"/>
        <v>21133.25</v>
      </c>
      <c r="I5705">
        <f t="shared" si="801"/>
        <v>20751.25</v>
      </c>
      <c r="J5705">
        <f t="shared" si="802"/>
        <v>-30744.875</v>
      </c>
      <c r="K5705">
        <f t="shared" si="803"/>
        <v>52260.125</v>
      </c>
      <c r="L5705">
        <f t="shared" si="805"/>
        <v>0</v>
      </c>
      <c r="M5705">
        <f t="shared" si="806"/>
        <v>0</v>
      </c>
      <c r="N5705">
        <f t="shared" si="804"/>
        <v>0</v>
      </c>
      <c r="O5705">
        <f t="shared" si="807"/>
        <v>0</v>
      </c>
      <c r="P5705" t="str">
        <f>IF(O5705=MAX(O:O), A5705, "")</f>
        <v/>
      </c>
    </row>
    <row r="5706" spans="1:16" x14ac:dyDescent="0.35">
      <c r="A5706">
        <v>2001</v>
      </c>
      <c r="B5706" t="s">
        <v>4067</v>
      </c>
      <c r="C5706" t="s">
        <v>7283</v>
      </c>
      <c r="D5706" t="s">
        <v>13</v>
      </c>
      <c r="E5706" t="s">
        <v>19</v>
      </c>
      <c r="F5706" s="4">
        <v>271</v>
      </c>
      <c r="G5706">
        <f t="shared" si="799"/>
        <v>382</v>
      </c>
      <c r="H5706">
        <f t="shared" si="800"/>
        <v>21133.25</v>
      </c>
      <c r="I5706">
        <f t="shared" si="801"/>
        <v>20751.25</v>
      </c>
      <c r="J5706">
        <f t="shared" si="802"/>
        <v>-30744.875</v>
      </c>
      <c r="K5706">
        <f t="shared" si="803"/>
        <v>52260.125</v>
      </c>
      <c r="L5706">
        <f t="shared" si="805"/>
        <v>0</v>
      </c>
      <c r="M5706">
        <f t="shared" si="806"/>
        <v>0</v>
      </c>
      <c r="N5706">
        <f t="shared" si="804"/>
        <v>0</v>
      </c>
      <c r="O5706">
        <f t="shared" si="807"/>
        <v>0</v>
      </c>
      <c r="P5706" t="str">
        <f>IF(O5706=MAX(O:O), A5706, "")</f>
        <v/>
      </c>
    </row>
    <row r="5707" spans="1:16" x14ac:dyDescent="0.35">
      <c r="A5707">
        <v>2001</v>
      </c>
      <c r="B5707" t="s">
        <v>4067</v>
      </c>
      <c r="C5707" t="s">
        <v>7284</v>
      </c>
      <c r="D5707" t="s">
        <v>13</v>
      </c>
      <c r="E5707" t="s">
        <v>19</v>
      </c>
      <c r="F5707" s="4">
        <v>147</v>
      </c>
      <c r="G5707">
        <f t="shared" si="799"/>
        <v>382</v>
      </c>
      <c r="H5707">
        <f t="shared" si="800"/>
        <v>21133.25</v>
      </c>
      <c r="I5707">
        <f t="shared" si="801"/>
        <v>20751.25</v>
      </c>
      <c r="J5707">
        <f t="shared" si="802"/>
        <v>-30744.875</v>
      </c>
      <c r="K5707">
        <f t="shared" si="803"/>
        <v>52260.125</v>
      </c>
      <c r="L5707">
        <f t="shared" si="805"/>
        <v>0</v>
      </c>
      <c r="M5707">
        <f t="shared" si="806"/>
        <v>0</v>
      </c>
      <c r="N5707">
        <f t="shared" si="804"/>
        <v>0</v>
      </c>
      <c r="O5707">
        <f t="shared" si="807"/>
        <v>0</v>
      </c>
      <c r="P5707" t="str">
        <f>IF(O5707=MAX(O:O), A5707, "")</f>
        <v/>
      </c>
    </row>
    <row r="5708" spans="1:16" x14ac:dyDescent="0.35">
      <c r="A5708">
        <v>2001</v>
      </c>
      <c r="B5708" t="s">
        <v>4074</v>
      </c>
      <c r="C5708" t="s">
        <v>6689</v>
      </c>
      <c r="D5708" t="s">
        <v>13</v>
      </c>
      <c r="E5708" t="s">
        <v>68</v>
      </c>
      <c r="F5708" s="4">
        <v>50624</v>
      </c>
      <c r="G5708">
        <f t="shared" si="799"/>
        <v>382</v>
      </c>
      <c r="H5708">
        <f t="shared" si="800"/>
        <v>21133.25</v>
      </c>
      <c r="I5708">
        <f t="shared" si="801"/>
        <v>20751.25</v>
      </c>
      <c r="J5708">
        <f t="shared" si="802"/>
        <v>-30744.875</v>
      </c>
      <c r="K5708">
        <f t="shared" si="803"/>
        <v>52260.125</v>
      </c>
      <c r="L5708">
        <f t="shared" si="805"/>
        <v>0</v>
      </c>
      <c r="M5708">
        <f t="shared" si="806"/>
        <v>0</v>
      </c>
      <c r="N5708">
        <f t="shared" si="804"/>
        <v>0</v>
      </c>
      <c r="O5708">
        <f t="shared" si="807"/>
        <v>0</v>
      </c>
      <c r="P5708" t="str">
        <f>IF(O5708=MAX(O:O), A5708, "")</f>
        <v/>
      </c>
    </row>
    <row r="5709" spans="1:16" x14ac:dyDescent="0.35">
      <c r="A5709">
        <v>2001</v>
      </c>
      <c r="B5709" t="s">
        <v>4074</v>
      </c>
      <c r="C5709" t="s">
        <v>7285</v>
      </c>
      <c r="D5709" t="s">
        <v>13</v>
      </c>
      <c r="E5709" t="s">
        <v>17</v>
      </c>
      <c r="F5709" s="4">
        <v>47332</v>
      </c>
      <c r="G5709">
        <f t="shared" si="799"/>
        <v>382</v>
      </c>
      <c r="H5709">
        <f t="shared" si="800"/>
        <v>21133.25</v>
      </c>
      <c r="I5709">
        <f t="shared" si="801"/>
        <v>20751.25</v>
      </c>
      <c r="J5709">
        <f t="shared" si="802"/>
        <v>-30744.875</v>
      </c>
      <c r="K5709">
        <f t="shared" si="803"/>
        <v>52260.125</v>
      </c>
      <c r="L5709">
        <f t="shared" si="805"/>
        <v>0</v>
      </c>
      <c r="M5709">
        <f t="shared" si="806"/>
        <v>0</v>
      </c>
      <c r="N5709">
        <f t="shared" si="804"/>
        <v>0</v>
      </c>
      <c r="O5709">
        <f t="shared" si="807"/>
        <v>0</v>
      </c>
      <c r="P5709" t="str">
        <f>IF(O5709=MAX(O:O), A5709, "")</f>
        <v/>
      </c>
    </row>
    <row r="5710" spans="1:16" x14ac:dyDescent="0.35">
      <c r="A5710">
        <v>2001</v>
      </c>
      <c r="B5710" t="s">
        <v>4074</v>
      </c>
      <c r="C5710" t="s">
        <v>7286</v>
      </c>
      <c r="D5710" t="s">
        <v>13</v>
      </c>
      <c r="E5710" t="s">
        <v>426</v>
      </c>
      <c r="F5710" s="4">
        <v>469</v>
      </c>
      <c r="G5710">
        <f t="shared" si="799"/>
        <v>382</v>
      </c>
      <c r="H5710">
        <f t="shared" si="800"/>
        <v>21133.25</v>
      </c>
      <c r="I5710">
        <f t="shared" si="801"/>
        <v>20751.25</v>
      </c>
      <c r="J5710">
        <f t="shared" si="802"/>
        <v>-30744.875</v>
      </c>
      <c r="K5710">
        <f t="shared" si="803"/>
        <v>52260.125</v>
      </c>
      <c r="L5710">
        <f t="shared" si="805"/>
        <v>0</v>
      </c>
      <c r="M5710">
        <f t="shared" si="806"/>
        <v>0</v>
      </c>
      <c r="N5710">
        <f t="shared" si="804"/>
        <v>0</v>
      </c>
      <c r="O5710">
        <f t="shared" si="807"/>
        <v>0</v>
      </c>
      <c r="P5710" t="str">
        <f>IF(O5710=MAX(O:O), A5710, "")</f>
        <v/>
      </c>
    </row>
    <row r="5711" spans="1:16" x14ac:dyDescent="0.35">
      <c r="A5711">
        <v>2001</v>
      </c>
      <c r="B5711" t="s">
        <v>4074</v>
      </c>
      <c r="C5711" t="s">
        <v>7287</v>
      </c>
      <c r="D5711" t="s">
        <v>13</v>
      </c>
      <c r="E5711" t="s">
        <v>7092</v>
      </c>
      <c r="F5711" s="4">
        <v>376</v>
      </c>
      <c r="G5711">
        <f t="shared" si="799"/>
        <v>382</v>
      </c>
      <c r="H5711">
        <f t="shared" si="800"/>
        <v>21133.25</v>
      </c>
      <c r="I5711">
        <f t="shared" si="801"/>
        <v>20751.25</v>
      </c>
      <c r="J5711">
        <f t="shared" si="802"/>
        <v>-30744.875</v>
      </c>
      <c r="K5711">
        <f t="shared" si="803"/>
        <v>52260.125</v>
      </c>
      <c r="L5711">
        <f t="shared" si="805"/>
        <v>0</v>
      </c>
      <c r="M5711">
        <f t="shared" si="806"/>
        <v>0</v>
      </c>
      <c r="N5711">
        <f t="shared" si="804"/>
        <v>0</v>
      </c>
      <c r="O5711">
        <f t="shared" si="807"/>
        <v>0</v>
      </c>
      <c r="P5711" t="str">
        <f>IF(O5711=MAX(O:O), A5711, "")</f>
        <v/>
      </c>
    </row>
    <row r="5712" spans="1:16" x14ac:dyDescent="0.35">
      <c r="A5712">
        <v>2001</v>
      </c>
      <c r="B5712" t="s">
        <v>4074</v>
      </c>
      <c r="C5712" t="s">
        <v>7288</v>
      </c>
      <c r="D5712" t="s">
        <v>13</v>
      </c>
      <c r="E5712" t="s">
        <v>7114</v>
      </c>
      <c r="F5712" s="4">
        <v>123</v>
      </c>
      <c r="G5712">
        <f t="shared" si="799"/>
        <v>382</v>
      </c>
      <c r="H5712">
        <f t="shared" si="800"/>
        <v>21133.25</v>
      </c>
      <c r="I5712">
        <f t="shared" si="801"/>
        <v>20751.25</v>
      </c>
      <c r="J5712">
        <f t="shared" si="802"/>
        <v>-30744.875</v>
      </c>
      <c r="K5712">
        <f t="shared" si="803"/>
        <v>52260.125</v>
      </c>
      <c r="L5712">
        <f t="shared" si="805"/>
        <v>0</v>
      </c>
      <c r="M5712">
        <f t="shared" si="806"/>
        <v>0</v>
      </c>
      <c r="N5712">
        <f t="shared" si="804"/>
        <v>0</v>
      </c>
      <c r="O5712">
        <f t="shared" si="807"/>
        <v>0</v>
      </c>
      <c r="P5712" t="str">
        <f>IF(O5712=MAX(O:O), A5712, "")</f>
        <v/>
      </c>
    </row>
    <row r="5713" spans="1:16" x14ac:dyDescent="0.35">
      <c r="A5713">
        <v>2001</v>
      </c>
      <c r="B5713" t="s">
        <v>4074</v>
      </c>
      <c r="C5713" t="s">
        <v>7289</v>
      </c>
      <c r="D5713" t="s">
        <v>13</v>
      </c>
      <c r="E5713" t="s">
        <v>58</v>
      </c>
      <c r="F5713" s="4">
        <v>101</v>
      </c>
      <c r="G5713">
        <f t="shared" si="799"/>
        <v>382</v>
      </c>
      <c r="H5713">
        <f t="shared" si="800"/>
        <v>21133.25</v>
      </c>
      <c r="I5713">
        <f t="shared" si="801"/>
        <v>20751.25</v>
      </c>
      <c r="J5713">
        <f t="shared" si="802"/>
        <v>-30744.875</v>
      </c>
      <c r="K5713">
        <f t="shared" si="803"/>
        <v>52260.125</v>
      </c>
      <c r="L5713">
        <f t="shared" si="805"/>
        <v>0</v>
      </c>
      <c r="M5713">
        <f t="shared" si="806"/>
        <v>0</v>
      </c>
      <c r="N5713">
        <f t="shared" si="804"/>
        <v>0</v>
      </c>
      <c r="O5713">
        <f t="shared" si="807"/>
        <v>0</v>
      </c>
      <c r="P5713" t="str">
        <f>IF(O5713=MAX(O:O), A5713, "")</f>
        <v/>
      </c>
    </row>
    <row r="5714" spans="1:16" x14ac:dyDescent="0.35">
      <c r="A5714">
        <v>2001</v>
      </c>
      <c r="B5714" t="s">
        <v>4081</v>
      </c>
      <c r="C5714" t="s">
        <v>7290</v>
      </c>
      <c r="D5714" t="s">
        <v>13</v>
      </c>
      <c r="E5714" t="s">
        <v>32</v>
      </c>
      <c r="F5714" s="4">
        <v>48808</v>
      </c>
      <c r="G5714">
        <f t="shared" si="799"/>
        <v>382</v>
      </c>
      <c r="H5714">
        <f t="shared" si="800"/>
        <v>21133.25</v>
      </c>
      <c r="I5714">
        <f t="shared" si="801"/>
        <v>20751.25</v>
      </c>
      <c r="J5714">
        <f t="shared" si="802"/>
        <v>-30744.875</v>
      </c>
      <c r="K5714">
        <f t="shared" si="803"/>
        <v>52260.125</v>
      </c>
      <c r="L5714">
        <f t="shared" si="805"/>
        <v>0</v>
      </c>
      <c r="M5714">
        <f t="shared" si="806"/>
        <v>0</v>
      </c>
      <c r="N5714">
        <f t="shared" si="804"/>
        <v>0</v>
      </c>
      <c r="O5714">
        <f t="shared" si="807"/>
        <v>0</v>
      </c>
      <c r="P5714" t="str">
        <f>IF(O5714=MAX(O:O), A5714, "")</f>
        <v/>
      </c>
    </row>
    <row r="5715" spans="1:16" x14ac:dyDescent="0.35">
      <c r="A5715">
        <v>2001</v>
      </c>
      <c r="B5715" t="s">
        <v>4081</v>
      </c>
      <c r="C5715" t="s">
        <v>4807</v>
      </c>
      <c r="D5715" t="s">
        <v>13</v>
      </c>
      <c r="E5715" t="s">
        <v>147</v>
      </c>
      <c r="F5715" s="4">
        <v>25039</v>
      </c>
      <c r="G5715">
        <f t="shared" si="799"/>
        <v>382</v>
      </c>
      <c r="H5715">
        <f t="shared" si="800"/>
        <v>21133.25</v>
      </c>
      <c r="I5715">
        <f t="shared" si="801"/>
        <v>20751.25</v>
      </c>
      <c r="J5715">
        <f t="shared" si="802"/>
        <v>-30744.875</v>
      </c>
      <c r="K5715">
        <f t="shared" si="803"/>
        <v>52260.125</v>
      </c>
      <c r="L5715">
        <f t="shared" si="805"/>
        <v>0</v>
      </c>
      <c r="M5715">
        <f t="shared" si="806"/>
        <v>0</v>
      </c>
      <c r="N5715">
        <f t="shared" si="804"/>
        <v>0</v>
      </c>
      <c r="O5715">
        <f t="shared" si="807"/>
        <v>0</v>
      </c>
      <c r="P5715" t="str">
        <f>IF(O5715=MAX(O:O), A5715, "")</f>
        <v/>
      </c>
    </row>
    <row r="5716" spans="1:16" x14ac:dyDescent="0.35">
      <c r="A5716">
        <v>2001</v>
      </c>
      <c r="B5716" t="s">
        <v>4081</v>
      </c>
      <c r="C5716" t="s">
        <v>6700</v>
      </c>
      <c r="D5716" t="s">
        <v>13</v>
      </c>
      <c r="E5716" t="s">
        <v>17</v>
      </c>
      <c r="F5716" s="4">
        <v>18558</v>
      </c>
      <c r="G5716">
        <f t="shared" si="799"/>
        <v>382</v>
      </c>
      <c r="H5716">
        <f t="shared" si="800"/>
        <v>21133.25</v>
      </c>
      <c r="I5716">
        <f t="shared" si="801"/>
        <v>20751.25</v>
      </c>
      <c r="J5716">
        <f t="shared" si="802"/>
        <v>-30744.875</v>
      </c>
      <c r="K5716">
        <f t="shared" si="803"/>
        <v>52260.125</v>
      </c>
      <c r="L5716">
        <f t="shared" si="805"/>
        <v>0</v>
      </c>
      <c r="M5716">
        <f t="shared" si="806"/>
        <v>0</v>
      </c>
      <c r="N5716">
        <f t="shared" si="804"/>
        <v>0</v>
      </c>
      <c r="O5716">
        <f t="shared" si="807"/>
        <v>0</v>
      </c>
      <c r="P5716" t="str">
        <f>IF(O5716=MAX(O:O), A5716, "")</f>
        <v/>
      </c>
    </row>
    <row r="5717" spans="1:16" x14ac:dyDescent="0.35">
      <c r="A5717">
        <v>2001</v>
      </c>
      <c r="B5717" t="s">
        <v>4081</v>
      </c>
      <c r="C5717" t="s">
        <v>7291</v>
      </c>
      <c r="D5717" t="s">
        <v>13</v>
      </c>
      <c r="E5717" t="s">
        <v>7092</v>
      </c>
      <c r="F5717" s="4">
        <v>2814</v>
      </c>
      <c r="G5717">
        <f t="shared" si="799"/>
        <v>382</v>
      </c>
      <c r="H5717">
        <f t="shared" si="800"/>
        <v>21133.25</v>
      </c>
      <c r="I5717">
        <f t="shared" si="801"/>
        <v>20751.25</v>
      </c>
      <c r="J5717">
        <f t="shared" si="802"/>
        <v>-30744.875</v>
      </c>
      <c r="K5717">
        <f t="shared" si="803"/>
        <v>52260.125</v>
      </c>
      <c r="L5717">
        <f t="shared" si="805"/>
        <v>0</v>
      </c>
      <c r="M5717">
        <f t="shared" si="806"/>
        <v>0</v>
      </c>
      <c r="N5717">
        <f t="shared" si="804"/>
        <v>0</v>
      </c>
      <c r="O5717">
        <f t="shared" si="807"/>
        <v>0</v>
      </c>
      <c r="P5717" t="str">
        <f>IF(O5717=MAX(O:O), A5717, "")</f>
        <v/>
      </c>
    </row>
    <row r="5718" spans="1:16" x14ac:dyDescent="0.35">
      <c r="A5718">
        <v>2001</v>
      </c>
      <c r="B5718" t="s">
        <v>4088</v>
      </c>
      <c r="C5718" t="s">
        <v>6702</v>
      </c>
      <c r="D5718" t="s">
        <v>13</v>
      </c>
      <c r="E5718" t="s">
        <v>68</v>
      </c>
      <c r="F5718" s="4">
        <v>23801</v>
      </c>
      <c r="G5718">
        <f t="shared" si="799"/>
        <v>382</v>
      </c>
      <c r="H5718">
        <f t="shared" si="800"/>
        <v>21133.25</v>
      </c>
      <c r="I5718">
        <f t="shared" si="801"/>
        <v>20751.25</v>
      </c>
      <c r="J5718">
        <f t="shared" si="802"/>
        <v>-30744.875</v>
      </c>
      <c r="K5718">
        <f t="shared" si="803"/>
        <v>52260.125</v>
      </c>
      <c r="L5718">
        <f t="shared" si="805"/>
        <v>0</v>
      </c>
      <c r="M5718">
        <f t="shared" si="806"/>
        <v>0</v>
      </c>
      <c r="N5718">
        <f t="shared" si="804"/>
        <v>0</v>
      </c>
      <c r="O5718">
        <f t="shared" si="807"/>
        <v>0</v>
      </c>
      <c r="P5718" t="str">
        <f>IF(O5718=MAX(O:O), A5718, "")</f>
        <v/>
      </c>
    </row>
    <row r="5719" spans="1:16" x14ac:dyDescent="0.35">
      <c r="A5719">
        <v>2001</v>
      </c>
      <c r="B5719" t="s">
        <v>4088</v>
      </c>
      <c r="C5719" t="s">
        <v>7292</v>
      </c>
      <c r="D5719" t="s">
        <v>13</v>
      </c>
      <c r="E5719" t="s">
        <v>17</v>
      </c>
      <c r="F5719" s="4">
        <v>21576</v>
      </c>
      <c r="G5719">
        <f t="shared" si="799"/>
        <v>382</v>
      </c>
      <c r="H5719">
        <f t="shared" si="800"/>
        <v>21133.25</v>
      </c>
      <c r="I5719">
        <f t="shared" si="801"/>
        <v>20751.25</v>
      </c>
      <c r="J5719">
        <f t="shared" si="802"/>
        <v>-30744.875</v>
      </c>
      <c r="K5719">
        <f t="shared" si="803"/>
        <v>52260.125</v>
      </c>
      <c r="L5719">
        <f t="shared" si="805"/>
        <v>0</v>
      </c>
      <c r="M5719">
        <f t="shared" si="806"/>
        <v>0</v>
      </c>
      <c r="N5719">
        <f t="shared" si="804"/>
        <v>0</v>
      </c>
      <c r="O5719">
        <f t="shared" si="807"/>
        <v>0</v>
      </c>
      <c r="P5719" t="str">
        <f>IF(O5719=MAX(O:O), A5719, "")</f>
        <v/>
      </c>
    </row>
    <row r="5720" spans="1:16" x14ac:dyDescent="0.35">
      <c r="A5720">
        <v>2001</v>
      </c>
      <c r="B5720" t="s">
        <v>4088</v>
      </c>
      <c r="C5720" t="s">
        <v>7293</v>
      </c>
      <c r="D5720" t="s">
        <v>13</v>
      </c>
      <c r="E5720" t="s">
        <v>19</v>
      </c>
      <c r="F5720" s="4">
        <v>15447</v>
      </c>
      <c r="G5720">
        <f t="shared" si="799"/>
        <v>382</v>
      </c>
      <c r="H5720">
        <f t="shared" si="800"/>
        <v>21133.25</v>
      </c>
      <c r="I5720">
        <f t="shared" si="801"/>
        <v>20751.25</v>
      </c>
      <c r="J5720">
        <f t="shared" si="802"/>
        <v>-30744.875</v>
      </c>
      <c r="K5720">
        <f t="shared" si="803"/>
        <v>52260.125</v>
      </c>
      <c r="L5720">
        <f t="shared" si="805"/>
        <v>0</v>
      </c>
      <c r="M5720">
        <f t="shared" si="806"/>
        <v>0</v>
      </c>
      <c r="N5720">
        <f t="shared" si="804"/>
        <v>0</v>
      </c>
      <c r="O5720">
        <f t="shared" si="807"/>
        <v>0</v>
      </c>
      <c r="P5720" t="str">
        <f>IF(O5720=MAX(O:O), A5720, "")</f>
        <v/>
      </c>
    </row>
    <row r="5721" spans="1:16" x14ac:dyDescent="0.35">
      <c r="A5721">
        <v>2001</v>
      </c>
      <c r="B5721" t="s">
        <v>4088</v>
      </c>
      <c r="C5721" t="s">
        <v>7294</v>
      </c>
      <c r="D5721" t="s">
        <v>13</v>
      </c>
      <c r="E5721" t="s">
        <v>147</v>
      </c>
      <c r="F5721" s="4">
        <v>10606</v>
      </c>
      <c r="G5721">
        <f t="shared" si="799"/>
        <v>382</v>
      </c>
      <c r="H5721">
        <f t="shared" si="800"/>
        <v>21133.25</v>
      </c>
      <c r="I5721">
        <f t="shared" si="801"/>
        <v>20751.25</v>
      </c>
      <c r="J5721">
        <f t="shared" si="802"/>
        <v>-30744.875</v>
      </c>
      <c r="K5721">
        <f t="shared" si="803"/>
        <v>52260.125</v>
      </c>
      <c r="L5721">
        <f t="shared" si="805"/>
        <v>0</v>
      </c>
      <c r="M5721">
        <f t="shared" si="806"/>
        <v>0</v>
      </c>
      <c r="N5721">
        <f t="shared" si="804"/>
        <v>0</v>
      </c>
      <c r="O5721">
        <f t="shared" si="807"/>
        <v>0</v>
      </c>
      <c r="P5721" t="str">
        <f>IF(O5721=MAX(O:O), A5721, "")</f>
        <v/>
      </c>
    </row>
    <row r="5722" spans="1:16" x14ac:dyDescent="0.35">
      <c r="A5722">
        <v>2001</v>
      </c>
      <c r="B5722" t="s">
        <v>4088</v>
      </c>
      <c r="C5722" t="s">
        <v>3014</v>
      </c>
      <c r="D5722" t="s">
        <v>13</v>
      </c>
      <c r="E5722" t="s">
        <v>19</v>
      </c>
      <c r="F5722" s="4">
        <v>4384</v>
      </c>
      <c r="G5722">
        <f t="shared" si="799"/>
        <v>382</v>
      </c>
      <c r="H5722">
        <f t="shared" si="800"/>
        <v>21133.25</v>
      </c>
      <c r="I5722">
        <f t="shared" si="801"/>
        <v>20751.25</v>
      </c>
      <c r="J5722">
        <f t="shared" si="802"/>
        <v>-30744.875</v>
      </c>
      <c r="K5722">
        <f t="shared" si="803"/>
        <v>52260.125</v>
      </c>
      <c r="L5722">
        <f t="shared" si="805"/>
        <v>0</v>
      </c>
      <c r="M5722">
        <f t="shared" si="806"/>
        <v>0</v>
      </c>
      <c r="N5722">
        <f t="shared" si="804"/>
        <v>0</v>
      </c>
      <c r="O5722">
        <f t="shared" si="807"/>
        <v>0</v>
      </c>
      <c r="P5722" t="str">
        <f>IF(O5722=MAX(O:O), A5722, "")</f>
        <v/>
      </c>
    </row>
    <row r="5723" spans="1:16" x14ac:dyDescent="0.35">
      <c r="A5723">
        <v>2001</v>
      </c>
      <c r="B5723" t="s">
        <v>4088</v>
      </c>
      <c r="C5723" t="s">
        <v>6718</v>
      </c>
      <c r="D5723" t="s">
        <v>13</v>
      </c>
      <c r="E5723" t="s">
        <v>7092</v>
      </c>
      <c r="F5723" s="4">
        <v>1906</v>
      </c>
      <c r="G5723">
        <f t="shared" si="799"/>
        <v>382</v>
      </c>
      <c r="H5723">
        <f t="shared" si="800"/>
        <v>21133.25</v>
      </c>
      <c r="I5723">
        <f t="shared" si="801"/>
        <v>20751.25</v>
      </c>
      <c r="J5723">
        <f t="shared" si="802"/>
        <v>-30744.875</v>
      </c>
      <c r="K5723">
        <f t="shared" si="803"/>
        <v>52260.125</v>
      </c>
      <c r="L5723">
        <f t="shared" si="805"/>
        <v>0</v>
      </c>
      <c r="M5723">
        <f t="shared" si="806"/>
        <v>0</v>
      </c>
      <c r="N5723">
        <f t="shared" si="804"/>
        <v>0</v>
      </c>
      <c r="O5723">
        <f t="shared" si="807"/>
        <v>0</v>
      </c>
      <c r="P5723" t="str">
        <f>IF(O5723=MAX(O:O), A5723, "")</f>
        <v/>
      </c>
    </row>
    <row r="5724" spans="1:16" x14ac:dyDescent="0.35">
      <c r="A5724">
        <v>2001</v>
      </c>
      <c r="B5724" t="s">
        <v>4088</v>
      </c>
      <c r="C5724" t="s">
        <v>7295</v>
      </c>
      <c r="D5724" t="s">
        <v>13</v>
      </c>
      <c r="E5724" t="s">
        <v>7114</v>
      </c>
      <c r="F5724" s="4">
        <v>799</v>
      </c>
      <c r="G5724">
        <f t="shared" si="799"/>
        <v>382</v>
      </c>
      <c r="H5724">
        <f t="shared" si="800"/>
        <v>21133.25</v>
      </c>
      <c r="I5724">
        <f t="shared" si="801"/>
        <v>20751.25</v>
      </c>
      <c r="J5724">
        <f t="shared" si="802"/>
        <v>-30744.875</v>
      </c>
      <c r="K5724">
        <f t="shared" si="803"/>
        <v>52260.125</v>
      </c>
      <c r="L5724">
        <f t="shared" si="805"/>
        <v>0</v>
      </c>
      <c r="M5724">
        <f t="shared" si="806"/>
        <v>0</v>
      </c>
      <c r="N5724">
        <f t="shared" si="804"/>
        <v>0</v>
      </c>
      <c r="O5724">
        <f t="shared" si="807"/>
        <v>0</v>
      </c>
      <c r="P5724" t="str">
        <f>IF(O5724=MAX(O:O), A5724, "")</f>
        <v/>
      </c>
    </row>
    <row r="5725" spans="1:16" x14ac:dyDescent="0.35">
      <c r="A5725">
        <v>2001</v>
      </c>
      <c r="B5725" t="s">
        <v>4088</v>
      </c>
      <c r="C5725" t="s">
        <v>7296</v>
      </c>
      <c r="D5725" t="s">
        <v>13</v>
      </c>
      <c r="E5725" t="s">
        <v>19</v>
      </c>
      <c r="F5725" s="4">
        <v>569</v>
      </c>
      <c r="G5725">
        <f t="shared" si="799"/>
        <v>382</v>
      </c>
      <c r="H5725">
        <f t="shared" si="800"/>
        <v>21133.25</v>
      </c>
      <c r="I5725">
        <f t="shared" si="801"/>
        <v>20751.25</v>
      </c>
      <c r="J5725">
        <f t="shared" si="802"/>
        <v>-30744.875</v>
      </c>
      <c r="K5725">
        <f t="shared" si="803"/>
        <v>52260.125</v>
      </c>
      <c r="L5725">
        <f t="shared" si="805"/>
        <v>0</v>
      </c>
      <c r="M5725">
        <f t="shared" si="806"/>
        <v>0</v>
      </c>
      <c r="N5725">
        <f t="shared" si="804"/>
        <v>0</v>
      </c>
      <c r="O5725">
        <f t="shared" si="807"/>
        <v>0</v>
      </c>
      <c r="P5725" t="str">
        <f>IF(O5725=MAX(O:O), A5725, "")</f>
        <v/>
      </c>
    </row>
    <row r="5726" spans="1:16" x14ac:dyDescent="0.35">
      <c r="A5726">
        <v>2001</v>
      </c>
      <c r="B5726" t="s">
        <v>4088</v>
      </c>
      <c r="C5726" t="s">
        <v>7297</v>
      </c>
      <c r="D5726" t="s">
        <v>13</v>
      </c>
      <c r="E5726" t="s">
        <v>104</v>
      </c>
      <c r="F5726" s="4">
        <v>446</v>
      </c>
      <c r="G5726">
        <f t="shared" si="799"/>
        <v>382</v>
      </c>
      <c r="H5726">
        <f t="shared" si="800"/>
        <v>21133.25</v>
      </c>
      <c r="I5726">
        <f t="shared" si="801"/>
        <v>20751.25</v>
      </c>
      <c r="J5726">
        <f t="shared" si="802"/>
        <v>-30744.875</v>
      </c>
      <c r="K5726">
        <f t="shared" si="803"/>
        <v>52260.125</v>
      </c>
      <c r="L5726">
        <f t="shared" si="805"/>
        <v>0</v>
      </c>
      <c r="M5726">
        <f t="shared" si="806"/>
        <v>0</v>
      </c>
      <c r="N5726">
        <f t="shared" si="804"/>
        <v>0</v>
      </c>
      <c r="O5726">
        <f t="shared" si="807"/>
        <v>0</v>
      </c>
      <c r="P5726" t="str">
        <f>IF(O5726=MAX(O:O), A5726, "")</f>
        <v/>
      </c>
    </row>
    <row r="5727" spans="1:16" x14ac:dyDescent="0.35">
      <c r="A5727">
        <v>2001</v>
      </c>
      <c r="B5727" t="s">
        <v>4096</v>
      </c>
      <c r="C5727" t="s">
        <v>7298</v>
      </c>
      <c r="D5727" t="s">
        <v>13</v>
      </c>
      <c r="E5727" t="s">
        <v>68</v>
      </c>
      <c r="F5727" s="4">
        <v>38380</v>
      </c>
      <c r="G5727">
        <f t="shared" si="799"/>
        <v>382</v>
      </c>
      <c r="H5727">
        <f t="shared" si="800"/>
        <v>21133.25</v>
      </c>
      <c r="I5727">
        <f t="shared" si="801"/>
        <v>20751.25</v>
      </c>
      <c r="J5727">
        <f t="shared" si="802"/>
        <v>-30744.875</v>
      </c>
      <c r="K5727">
        <f t="shared" si="803"/>
        <v>52260.125</v>
      </c>
      <c r="L5727">
        <f t="shared" si="805"/>
        <v>0</v>
      </c>
      <c r="M5727">
        <f t="shared" si="806"/>
        <v>0</v>
      </c>
      <c r="N5727">
        <f t="shared" si="804"/>
        <v>0</v>
      </c>
      <c r="O5727">
        <f t="shared" si="807"/>
        <v>0</v>
      </c>
      <c r="P5727" t="str">
        <f>IF(O5727=MAX(O:O), A5727, "")</f>
        <v/>
      </c>
    </row>
    <row r="5728" spans="1:16" x14ac:dyDescent="0.35">
      <c r="A5728">
        <v>2001</v>
      </c>
      <c r="B5728" t="s">
        <v>4096</v>
      </c>
      <c r="C5728" t="s">
        <v>7299</v>
      </c>
      <c r="D5728" t="s">
        <v>13</v>
      </c>
      <c r="E5728" t="s">
        <v>17</v>
      </c>
      <c r="F5728" s="4">
        <v>28816</v>
      </c>
      <c r="G5728">
        <f t="shared" si="799"/>
        <v>382</v>
      </c>
      <c r="H5728">
        <f t="shared" si="800"/>
        <v>21133.25</v>
      </c>
      <c r="I5728">
        <f t="shared" si="801"/>
        <v>20751.25</v>
      </c>
      <c r="J5728">
        <f t="shared" si="802"/>
        <v>-30744.875</v>
      </c>
      <c r="K5728">
        <f t="shared" si="803"/>
        <v>52260.125</v>
      </c>
      <c r="L5728">
        <f t="shared" si="805"/>
        <v>0</v>
      </c>
      <c r="M5728">
        <f t="shared" si="806"/>
        <v>0</v>
      </c>
      <c r="N5728">
        <f t="shared" si="804"/>
        <v>0</v>
      </c>
      <c r="O5728">
        <f t="shared" si="807"/>
        <v>0</v>
      </c>
      <c r="P5728" t="str">
        <f>IF(O5728=MAX(O:O), A5728, "")</f>
        <v/>
      </c>
    </row>
    <row r="5729" spans="1:16" x14ac:dyDescent="0.35">
      <c r="A5729">
        <v>2001</v>
      </c>
      <c r="B5729" t="s">
        <v>4096</v>
      </c>
      <c r="C5729" t="s">
        <v>7300</v>
      </c>
      <c r="D5729" t="s">
        <v>13</v>
      </c>
      <c r="E5729" t="s">
        <v>19</v>
      </c>
      <c r="F5729" s="4">
        <v>20849</v>
      </c>
      <c r="G5729">
        <f t="shared" si="799"/>
        <v>382</v>
      </c>
      <c r="H5729">
        <f t="shared" si="800"/>
        <v>21133.25</v>
      </c>
      <c r="I5729">
        <f t="shared" si="801"/>
        <v>20751.25</v>
      </c>
      <c r="J5729">
        <f t="shared" si="802"/>
        <v>-30744.875</v>
      </c>
      <c r="K5729">
        <f t="shared" si="803"/>
        <v>52260.125</v>
      </c>
      <c r="L5729">
        <f t="shared" si="805"/>
        <v>0</v>
      </c>
      <c r="M5729">
        <f t="shared" si="806"/>
        <v>0</v>
      </c>
      <c r="N5729">
        <f t="shared" si="804"/>
        <v>0</v>
      </c>
      <c r="O5729">
        <f t="shared" si="807"/>
        <v>0</v>
      </c>
      <c r="P5729" t="str">
        <f>IF(O5729=MAX(O:O), A5729, "")</f>
        <v/>
      </c>
    </row>
    <row r="5730" spans="1:16" x14ac:dyDescent="0.35">
      <c r="A5730">
        <v>2001</v>
      </c>
      <c r="B5730" t="s">
        <v>4096</v>
      </c>
      <c r="C5730" t="s">
        <v>7301</v>
      </c>
      <c r="D5730" t="s">
        <v>13</v>
      </c>
      <c r="E5730" t="s">
        <v>7092</v>
      </c>
      <c r="F5730" s="4">
        <v>11205</v>
      </c>
      <c r="G5730">
        <f t="shared" si="799"/>
        <v>382</v>
      </c>
      <c r="H5730">
        <f t="shared" si="800"/>
        <v>21133.25</v>
      </c>
      <c r="I5730">
        <f t="shared" si="801"/>
        <v>20751.25</v>
      </c>
      <c r="J5730">
        <f t="shared" si="802"/>
        <v>-30744.875</v>
      </c>
      <c r="K5730">
        <f t="shared" si="803"/>
        <v>52260.125</v>
      </c>
      <c r="L5730">
        <f t="shared" si="805"/>
        <v>0</v>
      </c>
      <c r="M5730">
        <f t="shared" si="806"/>
        <v>0</v>
      </c>
      <c r="N5730">
        <f t="shared" si="804"/>
        <v>0</v>
      </c>
      <c r="O5730">
        <f t="shared" si="807"/>
        <v>0</v>
      </c>
      <c r="P5730" t="str">
        <f>IF(O5730=MAX(O:O), A5730, "")</f>
        <v/>
      </c>
    </row>
    <row r="5731" spans="1:16" x14ac:dyDescent="0.35">
      <c r="A5731">
        <v>2001</v>
      </c>
      <c r="B5731" t="s">
        <v>4096</v>
      </c>
      <c r="C5731" t="s">
        <v>7302</v>
      </c>
      <c r="D5731" t="s">
        <v>13</v>
      </c>
      <c r="E5731" t="s">
        <v>19</v>
      </c>
      <c r="F5731" s="4">
        <v>1255</v>
      </c>
      <c r="G5731">
        <f t="shared" si="799"/>
        <v>382</v>
      </c>
      <c r="H5731">
        <f t="shared" si="800"/>
        <v>21133.25</v>
      </c>
      <c r="I5731">
        <f t="shared" si="801"/>
        <v>20751.25</v>
      </c>
      <c r="J5731">
        <f t="shared" si="802"/>
        <v>-30744.875</v>
      </c>
      <c r="K5731">
        <f t="shared" si="803"/>
        <v>52260.125</v>
      </c>
      <c r="L5731">
        <f t="shared" si="805"/>
        <v>0</v>
      </c>
      <c r="M5731">
        <f t="shared" si="806"/>
        <v>0</v>
      </c>
      <c r="N5731">
        <f t="shared" si="804"/>
        <v>0</v>
      </c>
      <c r="O5731">
        <f t="shared" si="807"/>
        <v>0</v>
      </c>
      <c r="P5731" t="str">
        <f>IF(O5731=MAX(O:O), A5731, "")</f>
        <v/>
      </c>
    </row>
    <row r="5732" spans="1:16" x14ac:dyDescent="0.35">
      <c r="A5732">
        <v>2001</v>
      </c>
      <c r="B5732" t="s">
        <v>4104</v>
      </c>
      <c r="C5732" t="s">
        <v>7303</v>
      </c>
      <c r="D5732" t="s">
        <v>13</v>
      </c>
      <c r="E5732" t="s">
        <v>17</v>
      </c>
      <c r="F5732" s="4">
        <v>61504</v>
      </c>
      <c r="G5732">
        <f t="shared" si="799"/>
        <v>382</v>
      </c>
      <c r="H5732">
        <f t="shared" si="800"/>
        <v>21133.25</v>
      </c>
      <c r="I5732">
        <f t="shared" si="801"/>
        <v>20751.25</v>
      </c>
      <c r="J5732">
        <f t="shared" si="802"/>
        <v>-30744.875</v>
      </c>
      <c r="K5732">
        <f t="shared" si="803"/>
        <v>52260.125</v>
      </c>
      <c r="L5732">
        <f t="shared" si="805"/>
        <v>0</v>
      </c>
      <c r="M5732">
        <f t="shared" si="806"/>
        <v>1</v>
      </c>
      <c r="N5732">
        <f t="shared" si="804"/>
        <v>1</v>
      </c>
      <c r="O5732">
        <f t="shared" si="807"/>
        <v>1</v>
      </c>
      <c r="P5732" t="str">
        <f>IF(O5732=MAX(O:O), A5732, "")</f>
        <v/>
      </c>
    </row>
    <row r="5733" spans="1:16" x14ac:dyDescent="0.35">
      <c r="A5733">
        <v>2001</v>
      </c>
      <c r="B5733" t="s">
        <v>4104</v>
      </c>
      <c r="C5733" t="s">
        <v>7304</v>
      </c>
      <c r="D5733" t="s">
        <v>13</v>
      </c>
      <c r="E5733" t="s">
        <v>19</v>
      </c>
      <c r="F5733" s="4">
        <v>40337</v>
      </c>
      <c r="G5733">
        <f t="shared" si="799"/>
        <v>382</v>
      </c>
      <c r="H5733">
        <f t="shared" si="800"/>
        <v>21133.25</v>
      </c>
      <c r="I5733">
        <f t="shared" si="801"/>
        <v>20751.25</v>
      </c>
      <c r="J5733">
        <f t="shared" si="802"/>
        <v>-30744.875</v>
      </c>
      <c r="K5733">
        <f t="shared" si="803"/>
        <v>52260.125</v>
      </c>
      <c r="L5733">
        <f t="shared" si="805"/>
        <v>0</v>
      </c>
      <c r="M5733">
        <f t="shared" si="806"/>
        <v>0</v>
      </c>
      <c r="N5733">
        <f t="shared" si="804"/>
        <v>0</v>
      </c>
      <c r="O5733">
        <f t="shared" si="807"/>
        <v>1</v>
      </c>
      <c r="P5733" t="str">
        <f>IF(O5733=MAX(O:O), A5733, "")</f>
        <v/>
      </c>
    </row>
    <row r="5734" spans="1:16" x14ac:dyDescent="0.35">
      <c r="A5734">
        <v>2001</v>
      </c>
      <c r="B5734" t="s">
        <v>4104</v>
      </c>
      <c r="C5734" t="s">
        <v>7305</v>
      </c>
      <c r="D5734" t="s">
        <v>13</v>
      </c>
      <c r="E5734" t="s">
        <v>68</v>
      </c>
      <c r="F5734" s="4">
        <v>6420</v>
      </c>
      <c r="G5734">
        <f t="shared" si="799"/>
        <v>382</v>
      </c>
      <c r="H5734">
        <f t="shared" si="800"/>
        <v>21133.25</v>
      </c>
      <c r="I5734">
        <f t="shared" si="801"/>
        <v>20751.25</v>
      </c>
      <c r="J5734">
        <f t="shared" si="802"/>
        <v>-30744.875</v>
      </c>
      <c r="K5734">
        <f t="shared" si="803"/>
        <v>52260.125</v>
      </c>
      <c r="L5734">
        <f t="shared" si="805"/>
        <v>0</v>
      </c>
      <c r="M5734">
        <f t="shared" si="806"/>
        <v>0</v>
      </c>
      <c r="N5734">
        <f t="shared" si="804"/>
        <v>0</v>
      </c>
      <c r="O5734">
        <f t="shared" si="807"/>
        <v>1</v>
      </c>
      <c r="P5734" t="str">
        <f>IF(O5734=MAX(O:O), A5734, "")</f>
        <v/>
      </c>
    </row>
    <row r="5735" spans="1:16" x14ac:dyDescent="0.35">
      <c r="A5735">
        <v>2001</v>
      </c>
      <c r="B5735" t="s">
        <v>4104</v>
      </c>
      <c r="C5735" t="s">
        <v>7306</v>
      </c>
      <c r="D5735" t="s">
        <v>13</v>
      </c>
      <c r="E5735" t="s">
        <v>6626</v>
      </c>
      <c r="F5735" s="4">
        <v>1953</v>
      </c>
      <c r="G5735">
        <f t="shared" si="799"/>
        <v>382</v>
      </c>
      <c r="H5735">
        <f t="shared" si="800"/>
        <v>21133.25</v>
      </c>
      <c r="I5735">
        <f t="shared" si="801"/>
        <v>20751.25</v>
      </c>
      <c r="J5735">
        <f t="shared" si="802"/>
        <v>-30744.875</v>
      </c>
      <c r="K5735">
        <f t="shared" si="803"/>
        <v>52260.125</v>
      </c>
      <c r="L5735">
        <f t="shared" si="805"/>
        <v>0</v>
      </c>
      <c r="M5735">
        <f t="shared" si="806"/>
        <v>0</v>
      </c>
      <c r="N5735">
        <f t="shared" si="804"/>
        <v>0</v>
      </c>
      <c r="O5735">
        <f t="shared" si="807"/>
        <v>1</v>
      </c>
      <c r="P5735" t="str">
        <f>IF(O5735=MAX(O:O), A5735, "")</f>
        <v/>
      </c>
    </row>
    <row r="5736" spans="1:16" x14ac:dyDescent="0.35">
      <c r="A5736">
        <v>2001</v>
      </c>
      <c r="B5736" t="s">
        <v>4104</v>
      </c>
      <c r="C5736" t="s">
        <v>7307</v>
      </c>
      <c r="D5736" t="s">
        <v>13</v>
      </c>
      <c r="E5736" t="s">
        <v>19</v>
      </c>
      <c r="F5736" s="4">
        <v>1417</v>
      </c>
      <c r="G5736">
        <f t="shared" si="799"/>
        <v>382</v>
      </c>
      <c r="H5736">
        <f t="shared" si="800"/>
        <v>21133.25</v>
      </c>
      <c r="I5736">
        <f t="shared" si="801"/>
        <v>20751.25</v>
      </c>
      <c r="J5736">
        <f t="shared" si="802"/>
        <v>-30744.875</v>
      </c>
      <c r="K5736">
        <f t="shared" si="803"/>
        <v>52260.125</v>
      </c>
      <c r="L5736">
        <f t="shared" si="805"/>
        <v>0</v>
      </c>
      <c r="M5736">
        <f t="shared" si="806"/>
        <v>0</v>
      </c>
      <c r="N5736">
        <f t="shared" si="804"/>
        <v>0</v>
      </c>
      <c r="O5736">
        <f t="shared" si="807"/>
        <v>1</v>
      </c>
      <c r="P5736" t="str">
        <f>IF(O5736=MAX(O:O), A5736, "")</f>
        <v/>
      </c>
    </row>
    <row r="5737" spans="1:16" x14ac:dyDescent="0.35">
      <c r="A5737">
        <v>2001</v>
      </c>
      <c r="B5737" t="s">
        <v>4104</v>
      </c>
      <c r="C5737" t="s">
        <v>7308</v>
      </c>
      <c r="D5737" t="s">
        <v>13</v>
      </c>
      <c r="E5737" t="s">
        <v>19</v>
      </c>
      <c r="F5737" s="4">
        <v>246</v>
      </c>
      <c r="G5737">
        <f t="shared" si="799"/>
        <v>382</v>
      </c>
      <c r="H5737">
        <f t="shared" si="800"/>
        <v>21133.25</v>
      </c>
      <c r="I5737">
        <f t="shared" si="801"/>
        <v>20751.25</v>
      </c>
      <c r="J5737">
        <f t="shared" si="802"/>
        <v>-30744.875</v>
      </c>
      <c r="K5737">
        <f t="shared" si="803"/>
        <v>52260.125</v>
      </c>
      <c r="L5737">
        <f t="shared" si="805"/>
        <v>0</v>
      </c>
      <c r="M5737">
        <f t="shared" si="806"/>
        <v>0</v>
      </c>
      <c r="N5737">
        <f t="shared" si="804"/>
        <v>0</v>
      </c>
      <c r="O5737">
        <f t="shared" si="807"/>
        <v>1</v>
      </c>
      <c r="P5737" t="str">
        <f>IF(O5737=MAX(O:O), A5737, "")</f>
        <v/>
      </c>
    </row>
    <row r="5738" spans="1:16" x14ac:dyDescent="0.35">
      <c r="A5738">
        <v>2001</v>
      </c>
      <c r="B5738" t="s">
        <v>4104</v>
      </c>
      <c r="C5738" t="s">
        <v>7309</v>
      </c>
      <c r="D5738" t="s">
        <v>13</v>
      </c>
      <c r="E5738" t="s">
        <v>19</v>
      </c>
      <c r="F5738" s="4">
        <v>112</v>
      </c>
      <c r="G5738">
        <f t="shared" si="799"/>
        <v>382</v>
      </c>
      <c r="H5738">
        <f t="shared" si="800"/>
        <v>21133.25</v>
      </c>
      <c r="I5738">
        <f t="shared" si="801"/>
        <v>20751.25</v>
      </c>
      <c r="J5738">
        <f t="shared" si="802"/>
        <v>-30744.875</v>
      </c>
      <c r="K5738">
        <f t="shared" si="803"/>
        <v>52260.125</v>
      </c>
      <c r="L5738">
        <f t="shared" si="805"/>
        <v>0</v>
      </c>
      <c r="M5738">
        <f t="shared" si="806"/>
        <v>0</v>
      </c>
      <c r="N5738">
        <f t="shared" si="804"/>
        <v>0</v>
      </c>
      <c r="O5738">
        <f t="shared" si="807"/>
        <v>1</v>
      </c>
      <c r="P5738" t="str">
        <f>IF(O5738=MAX(O:O), A5738, "")</f>
        <v/>
      </c>
    </row>
    <row r="5739" spans="1:16" x14ac:dyDescent="0.35">
      <c r="A5739">
        <v>2001</v>
      </c>
      <c r="B5739" t="s">
        <v>4113</v>
      </c>
      <c r="C5739" t="s">
        <v>6730</v>
      </c>
      <c r="D5739" t="s">
        <v>13</v>
      </c>
      <c r="E5739" t="s">
        <v>19</v>
      </c>
      <c r="F5739" s="4">
        <v>74971</v>
      </c>
      <c r="G5739">
        <f t="shared" si="799"/>
        <v>382</v>
      </c>
      <c r="H5739">
        <f t="shared" si="800"/>
        <v>21133.25</v>
      </c>
      <c r="I5739">
        <f t="shared" si="801"/>
        <v>20751.25</v>
      </c>
      <c r="J5739">
        <f t="shared" si="802"/>
        <v>-30744.875</v>
      </c>
      <c r="K5739">
        <f t="shared" si="803"/>
        <v>52260.125</v>
      </c>
      <c r="L5739">
        <f t="shared" si="805"/>
        <v>0</v>
      </c>
      <c r="M5739">
        <f t="shared" si="806"/>
        <v>1</v>
      </c>
      <c r="N5739">
        <f t="shared" si="804"/>
        <v>1</v>
      </c>
      <c r="O5739">
        <f t="shared" si="807"/>
        <v>2</v>
      </c>
      <c r="P5739" t="str">
        <f>IF(O5739=MAX(O:O), A5739, "")</f>
        <v/>
      </c>
    </row>
    <row r="5740" spans="1:16" x14ac:dyDescent="0.35">
      <c r="A5740">
        <v>2001</v>
      </c>
      <c r="B5740" t="s">
        <v>4113</v>
      </c>
      <c r="C5740" t="s">
        <v>7310</v>
      </c>
      <c r="D5740" t="s">
        <v>13</v>
      </c>
      <c r="E5740" t="s">
        <v>19</v>
      </c>
      <c r="F5740" s="4">
        <v>12544</v>
      </c>
      <c r="G5740">
        <f t="shared" si="799"/>
        <v>382</v>
      </c>
      <c r="H5740">
        <f t="shared" si="800"/>
        <v>21133.25</v>
      </c>
      <c r="I5740">
        <f t="shared" si="801"/>
        <v>20751.25</v>
      </c>
      <c r="J5740">
        <f t="shared" si="802"/>
        <v>-30744.875</v>
      </c>
      <c r="K5740">
        <f t="shared" si="803"/>
        <v>52260.125</v>
      </c>
      <c r="L5740">
        <f t="shared" si="805"/>
        <v>0</v>
      </c>
      <c r="M5740">
        <f t="shared" si="806"/>
        <v>0</v>
      </c>
      <c r="N5740">
        <f t="shared" si="804"/>
        <v>0</v>
      </c>
      <c r="O5740">
        <f t="shared" si="807"/>
        <v>2</v>
      </c>
      <c r="P5740" t="str">
        <f>IF(O5740=MAX(O:O), A5740, "")</f>
        <v/>
      </c>
    </row>
    <row r="5741" spans="1:16" x14ac:dyDescent="0.35">
      <c r="A5741">
        <v>2001</v>
      </c>
      <c r="B5741" t="s">
        <v>4113</v>
      </c>
      <c r="C5741" t="s">
        <v>7311</v>
      </c>
      <c r="D5741" t="s">
        <v>13</v>
      </c>
      <c r="E5741" t="s">
        <v>17</v>
      </c>
      <c r="F5741" s="4">
        <v>11518</v>
      </c>
      <c r="G5741">
        <f t="shared" si="799"/>
        <v>382</v>
      </c>
      <c r="H5741">
        <f t="shared" si="800"/>
        <v>21133.25</v>
      </c>
      <c r="I5741">
        <f t="shared" si="801"/>
        <v>20751.25</v>
      </c>
      <c r="J5741">
        <f t="shared" si="802"/>
        <v>-30744.875</v>
      </c>
      <c r="K5741">
        <f t="shared" si="803"/>
        <v>52260.125</v>
      </c>
      <c r="L5741">
        <f t="shared" si="805"/>
        <v>0</v>
      </c>
      <c r="M5741">
        <f t="shared" si="806"/>
        <v>0</v>
      </c>
      <c r="N5741">
        <f t="shared" si="804"/>
        <v>0</v>
      </c>
      <c r="O5741">
        <f t="shared" si="807"/>
        <v>2</v>
      </c>
      <c r="P5741" t="str">
        <f>IF(O5741=MAX(O:O), A5741, "")</f>
        <v/>
      </c>
    </row>
    <row r="5742" spans="1:16" x14ac:dyDescent="0.35">
      <c r="A5742">
        <v>2001</v>
      </c>
      <c r="B5742" t="s">
        <v>4113</v>
      </c>
      <c r="C5742" t="s">
        <v>7312</v>
      </c>
      <c r="D5742" t="s">
        <v>13</v>
      </c>
      <c r="E5742" t="s">
        <v>6626</v>
      </c>
      <c r="F5742" s="4">
        <v>5142</v>
      </c>
      <c r="G5742">
        <f t="shared" si="799"/>
        <v>382</v>
      </c>
      <c r="H5742">
        <f t="shared" si="800"/>
        <v>21133.25</v>
      </c>
      <c r="I5742">
        <f t="shared" si="801"/>
        <v>20751.25</v>
      </c>
      <c r="J5742">
        <f t="shared" si="802"/>
        <v>-30744.875</v>
      </c>
      <c r="K5742">
        <f t="shared" si="803"/>
        <v>52260.125</v>
      </c>
      <c r="L5742">
        <f t="shared" si="805"/>
        <v>0</v>
      </c>
      <c r="M5742">
        <f t="shared" si="806"/>
        <v>0</v>
      </c>
      <c r="N5742">
        <f t="shared" si="804"/>
        <v>0</v>
      </c>
      <c r="O5742">
        <f t="shared" si="807"/>
        <v>2</v>
      </c>
      <c r="P5742" t="str">
        <f>IF(O5742=MAX(O:O), A5742, "")</f>
        <v/>
      </c>
    </row>
    <row r="5743" spans="1:16" x14ac:dyDescent="0.35">
      <c r="A5743">
        <v>2001</v>
      </c>
      <c r="B5743" t="s">
        <v>4113</v>
      </c>
      <c r="C5743" t="s">
        <v>7313</v>
      </c>
      <c r="D5743" t="s">
        <v>13</v>
      </c>
      <c r="E5743" t="s">
        <v>7314</v>
      </c>
      <c r="F5743" s="4">
        <v>671</v>
      </c>
      <c r="G5743">
        <f t="shared" si="799"/>
        <v>382</v>
      </c>
      <c r="H5743">
        <f t="shared" si="800"/>
        <v>21133.25</v>
      </c>
      <c r="I5743">
        <f t="shared" si="801"/>
        <v>20751.25</v>
      </c>
      <c r="J5743">
        <f t="shared" si="802"/>
        <v>-30744.875</v>
      </c>
      <c r="K5743">
        <f t="shared" si="803"/>
        <v>52260.125</v>
      </c>
      <c r="L5743">
        <f t="shared" si="805"/>
        <v>0</v>
      </c>
      <c r="M5743">
        <f t="shared" si="806"/>
        <v>0</v>
      </c>
      <c r="N5743">
        <f t="shared" si="804"/>
        <v>0</v>
      </c>
      <c r="O5743">
        <f t="shared" si="807"/>
        <v>2</v>
      </c>
      <c r="P5743" t="str">
        <f>IF(O5743=MAX(O:O), A5743, "")</f>
        <v/>
      </c>
    </row>
    <row r="5744" spans="1:16" x14ac:dyDescent="0.35">
      <c r="A5744">
        <v>2001</v>
      </c>
      <c r="B5744" t="s">
        <v>4119</v>
      </c>
      <c r="C5744" t="s">
        <v>6738</v>
      </c>
      <c r="D5744" t="s">
        <v>96</v>
      </c>
      <c r="E5744" t="s">
        <v>19</v>
      </c>
      <c r="F5744" s="4">
        <v>90553</v>
      </c>
      <c r="G5744">
        <f t="shared" si="799"/>
        <v>382</v>
      </c>
      <c r="H5744">
        <f t="shared" si="800"/>
        <v>21133.25</v>
      </c>
      <c r="I5744">
        <f t="shared" si="801"/>
        <v>20751.25</v>
      </c>
      <c r="J5744">
        <f t="shared" si="802"/>
        <v>-30744.875</v>
      </c>
      <c r="K5744">
        <f t="shared" si="803"/>
        <v>52260.125</v>
      </c>
      <c r="L5744">
        <f t="shared" si="805"/>
        <v>0</v>
      </c>
      <c r="M5744">
        <f t="shared" si="806"/>
        <v>1</v>
      </c>
      <c r="N5744">
        <f t="shared" si="804"/>
        <v>1</v>
      </c>
      <c r="O5744">
        <f t="shared" si="807"/>
        <v>3</v>
      </c>
      <c r="P5744" t="str">
        <f>IF(O5744=MAX(O:O), A5744, "")</f>
        <v/>
      </c>
    </row>
    <row r="5745" spans="1:16" x14ac:dyDescent="0.35">
      <c r="A5745">
        <v>2001</v>
      </c>
      <c r="B5745" t="s">
        <v>4119</v>
      </c>
      <c r="C5745" t="s">
        <v>3168</v>
      </c>
      <c r="D5745" t="s">
        <v>13</v>
      </c>
      <c r="E5745" t="s">
        <v>17</v>
      </c>
      <c r="F5745" s="4">
        <v>14358</v>
      </c>
      <c r="G5745">
        <f t="shared" si="799"/>
        <v>382</v>
      </c>
      <c r="H5745">
        <f t="shared" si="800"/>
        <v>21133.25</v>
      </c>
      <c r="I5745">
        <f t="shared" si="801"/>
        <v>20751.25</v>
      </c>
      <c r="J5745">
        <f t="shared" si="802"/>
        <v>-30744.875</v>
      </c>
      <c r="K5745">
        <f t="shared" si="803"/>
        <v>52260.125</v>
      </c>
      <c r="L5745">
        <f t="shared" si="805"/>
        <v>0</v>
      </c>
      <c r="M5745">
        <f t="shared" si="806"/>
        <v>0</v>
      </c>
      <c r="N5745">
        <f t="shared" si="804"/>
        <v>0</v>
      </c>
      <c r="O5745">
        <f t="shared" si="807"/>
        <v>3</v>
      </c>
      <c r="P5745" t="str">
        <f>IF(O5745=MAX(O:O), A5745, "")</f>
        <v/>
      </c>
    </row>
    <row r="5746" spans="1:16" x14ac:dyDescent="0.35">
      <c r="A5746">
        <v>2001</v>
      </c>
      <c r="B5746" t="s">
        <v>4119</v>
      </c>
      <c r="C5746" t="s">
        <v>6740</v>
      </c>
      <c r="D5746" t="s">
        <v>13</v>
      </c>
      <c r="E5746" t="s">
        <v>7315</v>
      </c>
      <c r="F5746" s="4">
        <v>3969</v>
      </c>
      <c r="G5746">
        <f t="shared" si="799"/>
        <v>382</v>
      </c>
      <c r="H5746">
        <f t="shared" si="800"/>
        <v>21133.25</v>
      </c>
      <c r="I5746">
        <f t="shared" si="801"/>
        <v>20751.25</v>
      </c>
      <c r="J5746">
        <f t="shared" si="802"/>
        <v>-30744.875</v>
      </c>
      <c r="K5746">
        <f t="shared" si="803"/>
        <v>52260.125</v>
      </c>
      <c r="L5746">
        <f t="shared" si="805"/>
        <v>0</v>
      </c>
      <c r="M5746">
        <f t="shared" si="806"/>
        <v>0</v>
      </c>
      <c r="N5746">
        <f t="shared" si="804"/>
        <v>0</v>
      </c>
      <c r="O5746">
        <f t="shared" si="807"/>
        <v>3</v>
      </c>
      <c r="P5746" t="str">
        <f>IF(O5746=MAX(O:O), A5746, "")</f>
        <v/>
      </c>
    </row>
    <row r="5747" spans="1:16" x14ac:dyDescent="0.35">
      <c r="A5747">
        <v>2001</v>
      </c>
      <c r="B5747" t="s">
        <v>4119</v>
      </c>
      <c r="C5747" t="s">
        <v>7316</v>
      </c>
      <c r="D5747" t="s">
        <v>13</v>
      </c>
      <c r="E5747" t="s">
        <v>19</v>
      </c>
      <c r="F5747" s="4">
        <v>1675</v>
      </c>
      <c r="G5747">
        <f t="shared" si="799"/>
        <v>382</v>
      </c>
      <c r="H5747">
        <f t="shared" si="800"/>
        <v>21133.25</v>
      </c>
      <c r="I5747">
        <f t="shared" si="801"/>
        <v>20751.25</v>
      </c>
      <c r="J5747">
        <f t="shared" si="802"/>
        <v>-30744.875</v>
      </c>
      <c r="K5747">
        <f t="shared" si="803"/>
        <v>52260.125</v>
      </c>
      <c r="L5747">
        <f t="shared" si="805"/>
        <v>0</v>
      </c>
      <c r="M5747">
        <f t="shared" si="806"/>
        <v>0</v>
      </c>
      <c r="N5747">
        <f t="shared" si="804"/>
        <v>0</v>
      </c>
      <c r="O5747">
        <f t="shared" si="807"/>
        <v>3</v>
      </c>
      <c r="P5747" t="str">
        <f>IF(O5747=MAX(O:O), A5747, "")</f>
        <v/>
      </c>
    </row>
    <row r="5748" spans="1:16" x14ac:dyDescent="0.35">
      <c r="A5748">
        <v>2001</v>
      </c>
      <c r="B5748" t="s">
        <v>4125</v>
      </c>
      <c r="C5748" t="s">
        <v>7317</v>
      </c>
      <c r="D5748" t="s">
        <v>13</v>
      </c>
      <c r="E5748" t="s">
        <v>19</v>
      </c>
      <c r="F5748" s="4">
        <v>82876</v>
      </c>
      <c r="G5748">
        <f t="shared" si="799"/>
        <v>382</v>
      </c>
      <c r="H5748">
        <f t="shared" si="800"/>
        <v>21133.25</v>
      </c>
      <c r="I5748">
        <f t="shared" si="801"/>
        <v>20751.25</v>
      </c>
      <c r="J5748">
        <f t="shared" si="802"/>
        <v>-30744.875</v>
      </c>
      <c r="K5748">
        <f t="shared" si="803"/>
        <v>52260.125</v>
      </c>
      <c r="L5748">
        <f t="shared" si="805"/>
        <v>0</v>
      </c>
      <c r="M5748">
        <f t="shared" si="806"/>
        <v>1</v>
      </c>
      <c r="N5748">
        <f t="shared" si="804"/>
        <v>1</v>
      </c>
      <c r="O5748">
        <f t="shared" si="807"/>
        <v>4</v>
      </c>
      <c r="P5748" t="str">
        <f>IF(O5748=MAX(O:O), A5748, "")</f>
        <v/>
      </c>
    </row>
    <row r="5749" spans="1:16" x14ac:dyDescent="0.35">
      <c r="A5749">
        <v>2001</v>
      </c>
      <c r="B5749" t="s">
        <v>4125</v>
      </c>
      <c r="C5749" t="s">
        <v>7318</v>
      </c>
      <c r="D5749" t="s">
        <v>13</v>
      </c>
      <c r="E5749" t="s">
        <v>7315</v>
      </c>
      <c r="F5749" s="4">
        <v>16550</v>
      </c>
      <c r="G5749">
        <f t="shared" si="799"/>
        <v>382</v>
      </c>
      <c r="H5749">
        <f t="shared" si="800"/>
        <v>21133.25</v>
      </c>
      <c r="I5749">
        <f t="shared" si="801"/>
        <v>20751.25</v>
      </c>
      <c r="J5749">
        <f t="shared" si="802"/>
        <v>-30744.875</v>
      </c>
      <c r="K5749">
        <f t="shared" si="803"/>
        <v>52260.125</v>
      </c>
      <c r="L5749">
        <f t="shared" si="805"/>
        <v>0</v>
      </c>
      <c r="M5749">
        <f t="shared" si="806"/>
        <v>0</v>
      </c>
      <c r="N5749">
        <f t="shared" si="804"/>
        <v>0</v>
      </c>
      <c r="O5749">
        <f t="shared" si="807"/>
        <v>4</v>
      </c>
      <c r="P5749" t="str">
        <f>IF(O5749=MAX(O:O), A5749, "")</f>
        <v/>
      </c>
    </row>
    <row r="5750" spans="1:16" x14ac:dyDescent="0.35">
      <c r="A5750">
        <v>2001</v>
      </c>
      <c r="B5750" t="s">
        <v>4125</v>
      </c>
      <c r="C5750" t="s">
        <v>7319</v>
      </c>
      <c r="D5750" t="s">
        <v>13</v>
      </c>
      <c r="E5750" t="s">
        <v>17</v>
      </c>
      <c r="F5750" s="4">
        <v>9046</v>
      </c>
      <c r="G5750">
        <f t="shared" si="799"/>
        <v>382</v>
      </c>
      <c r="H5750">
        <f t="shared" si="800"/>
        <v>21133.25</v>
      </c>
      <c r="I5750">
        <f t="shared" si="801"/>
        <v>20751.25</v>
      </c>
      <c r="J5750">
        <f t="shared" si="802"/>
        <v>-30744.875</v>
      </c>
      <c r="K5750">
        <f t="shared" si="803"/>
        <v>52260.125</v>
      </c>
      <c r="L5750">
        <f t="shared" si="805"/>
        <v>0</v>
      </c>
      <c r="M5750">
        <f t="shared" si="806"/>
        <v>0</v>
      </c>
      <c r="N5750">
        <f t="shared" si="804"/>
        <v>0</v>
      </c>
      <c r="O5750">
        <f t="shared" si="807"/>
        <v>4</v>
      </c>
      <c r="P5750" t="str">
        <f>IF(O5750=MAX(O:O), A5750, "")</f>
        <v/>
      </c>
    </row>
    <row r="5751" spans="1:16" x14ac:dyDescent="0.35">
      <c r="A5751">
        <v>2001</v>
      </c>
      <c r="B5751" t="s">
        <v>4125</v>
      </c>
      <c r="C5751" t="s">
        <v>7320</v>
      </c>
      <c r="D5751" t="s">
        <v>13</v>
      </c>
      <c r="E5751" t="s">
        <v>6626</v>
      </c>
      <c r="F5751" s="4">
        <v>5146</v>
      </c>
      <c r="G5751">
        <f t="shared" si="799"/>
        <v>382</v>
      </c>
      <c r="H5751">
        <f t="shared" si="800"/>
        <v>21133.25</v>
      </c>
      <c r="I5751">
        <f t="shared" si="801"/>
        <v>20751.25</v>
      </c>
      <c r="J5751">
        <f t="shared" si="802"/>
        <v>-30744.875</v>
      </c>
      <c r="K5751">
        <f t="shared" si="803"/>
        <v>52260.125</v>
      </c>
      <c r="L5751">
        <f t="shared" si="805"/>
        <v>0</v>
      </c>
      <c r="M5751">
        <f t="shared" si="806"/>
        <v>0</v>
      </c>
      <c r="N5751">
        <f t="shared" si="804"/>
        <v>0</v>
      </c>
      <c r="O5751">
        <f t="shared" si="807"/>
        <v>4</v>
      </c>
      <c r="P5751" t="str">
        <f>IF(O5751=MAX(O:O), A5751, "")</f>
        <v/>
      </c>
    </row>
    <row r="5752" spans="1:16" x14ac:dyDescent="0.35">
      <c r="A5752">
        <v>2001</v>
      </c>
      <c r="B5752" t="s">
        <v>4125</v>
      </c>
      <c r="C5752" t="s">
        <v>7321</v>
      </c>
      <c r="D5752" t="s">
        <v>13</v>
      </c>
      <c r="E5752" t="s">
        <v>19</v>
      </c>
      <c r="F5752" s="4">
        <v>528</v>
      </c>
      <c r="G5752">
        <f t="shared" si="799"/>
        <v>382</v>
      </c>
      <c r="H5752">
        <f t="shared" si="800"/>
        <v>21133.25</v>
      </c>
      <c r="I5752">
        <f t="shared" si="801"/>
        <v>20751.25</v>
      </c>
      <c r="J5752">
        <f t="shared" si="802"/>
        <v>-30744.875</v>
      </c>
      <c r="K5752">
        <f t="shared" si="803"/>
        <v>52260.125</v>
      </c>
      <c r="L5752">
        <f t="shared" si="805"/>
        <v>0</v>
      </c>
      <c r="M5752">
        <f t="shared" si="806"/>
        <v>0</v>
      </c>
      <c r="N5752">
        <f t="shared" si="804"/>
        <v>0</v>
      </c>
      <c r="O5752">
        <f t="shared" si="807"/>
        <v>4</v>
      </c>
      <c r="P5752" t="str">
        <f>IF(O5752=MAX(O:O), A5752, "")</f>
        <v/>
      </c>
    </row>
    <row r="5753" spans="1:16" x14ac:dyDescent="0.35">
      <c r="A5753">
        <v>2001</v>
      </c>
      <c r="B5753" t="s">
        <v>4130</v>
      </c>
      <c r="C5753" t="s">
        <v>6751</v>
      </c>
      <c r="D5753" t="s">
        <v>13</v>
      </c>
      <c r="E5753" t="s">
        <v>68</v>
      </c>
      <c r="F5753" s="4">
        <v>52814</v>
      </c>
      <c r="G5753">
        <f t="shared" si="799"/>
        <v>382</v>
      </c>
      <c r="H5753">
        <f t="shared" si="800"/>
        <v>21133.25</v>
      </c>
      <c r="I5753">
        <f t="shared" si="801"/>
        <v>20751.25</v>
      </c>
      <c r="J5753">
        <f t="shared" si="802"/>
        <v>-30744.875</v>
      </c>
      <c r="K5753">
        <f t="shared" si="803"/>
        <v>52260.125</v>
      </c>
      <c r="L5753">
        <f t="shared" si="805"/>
        <v>0</v>
      </c>
      <c r="M5753">
        <f t="shared" si="806"/>
        <v>1</v>
      </c>
      <c r="N5753">
        <f t="shared" si="804"/>
        <v>1</v>
      </c>
      <c r="O5753">
        <f t="shared" si="807"/>
        <v>5</v>
      </c>
      <c r="P5753" t="str">
        <f>IF(O5753=MAX(O:O), A5753, "")</f>
        <v/>
      </c>
    </row>
    <row r="5754" spans="1:16" x14ac:dyDescent="0.35">
      <c r="A5754">
        <v>2001</v>
      </c>
      <c r="B5754" t="s">
        <v>4130</v>
      </c>
      <c r="C5754" t="s">
        <v>7322</v>
      </c>
      <c r="D5754" t="s">
        <v>13</v>
      </c>
      <c r="E5754" t="s">
        <v>17</v>
      </c>
      <c r="F5754" s="4">
        <v>25954</v>
      </c>
      <c r="G5754">
        <f t="shared" si="799"/>
        <v>382</v>
      </c>
      <c r="H5754">
        <f t="shared" si="800"/>
        <v>21133.25</v>
      </c>
      <c r="I5754">
        <f t="shared" si="801"/>
        <v>20751.25</v>
      </c>
      <c r="J5754">
        <f t="shared" si="802"/>
        <v>-30744.875</v>
      </c>
      <c r="K5754">
        <f t="shared" si="803"/>
        <v>52260.125</v>
      </c>
      <c r="L5754">
        <f t="shared" si="805"/>
        <v>0</v>
      </c>
      <c r="M5754">
        <f t="shared" si="806"/>
        <v>0</v>
      </c>
      <c r="N5754">
        <f t="shared" si="804"/>
        <v>0</v>
      </c>
      <c r="O5754">
        <f t="shared" si="807"/>
        <v>5</v>
      </c>
      <c r="P5754" t="str">
        <f>IF(O5754=MAX(O:O), A5754, "")</f>
        <v/>
      </c>
    </row>
    <row r="5755" spans="1:16" x14ac:dyDescent="0.35">
      <c r="A5755">
        <v>2001</v>
      </c>
      <c r="B5755" t="s">
        <v>4130</v>
      </c>
      <c r="C5755" t="s">
        <v>1639</v>
      </c>
      <c r="D5755" t="s">
        <v>13</v>
      </c>
      <c r="E5755" t="s">
        <v>1952</v>
      </c>
      <c r="F5755" s="4">
        <v>5413</v>
      </c>
      <c r="G5755">
        <f t="shared" ref="G5755:G5818" si="808">VLOOKUP(A5755,$S$2:$U$16,2,FALSE)</f>
        <v>382</v>
      </c>
      <c r="H5755">
        <f t="shared" ref="H5755:H5818" si="809">VLOOKUP(A5755,$S$2:$U$16,3,FALSE)</f>
        <v>21133.25</v>
      </c>
      <c r="I5755">
        <f t="shared" ref="I5755:I5818" si="810">H5755-G5755</f>
        <v>20751.25</v>
      </c>
      <c r="J5755">
        <f t="shared" ref="J5755:J5818" si="811">G5755 - 1.5 * I5755</f>
        <v>-30744.875</v>
      </c>
      <c r="K5755">
        <f t="shared" ref="K5755:K5818" si="812">H5755 + 1.5 * I5755</f>
        <v>52260.125</v>
      </c>
      <c r="L5755">
        <f t="shared" si="805"/>
        <v>0</v>
      </c>
      <c r="M5755">
        <f t="shared" si="806"/>
        <v>0</v>
      </c>
      <c r="N5755">
        <f t="shared" ref="N5755:N5818" si="813">IF(OR(F5755 &lt; J5755, F5755 &gt; K5755), 1, 0)</f>
        <v>0</v>
      </c>
      <c r="O5755">
        <f t="shared" si="807"/>
        <v>5</v>
      </c>
      <c r="P5755" t="str">
        <f>IF(O5755=MAX(O:O), A5755, "")</f>
        <v/>
      </c>
    </row>
    <row r="5756" spans="1:16" x14ac:dyDescent="0.35">
      <c r="A5756">
        <v>2001</v>
      </c>
      <c r="B5756" t="s">
        <v>4130</v>
      </c>
      <c r="C5756" t="s">
        <v>7323</v>
      </c>
      <c r="D5756" t="s">
        <v>13</v>
      </c>
      <c r="E5756" t="s">
        <v>19</v>
      </c>
      <c r="F5756" s="4">
        <v>1099</v>
      </c>
      <c r="G5756">
        <f t="shared" si="808"/>
        <v>382</v>
      </c>
      <c r="H5756">
        <f t="shared" si="809"/>
        <v>21133.25</v>
      </c>
      <c r="I5756">
        <f t="shared" si="810"/>
        <v>20751.25</v>
      </c>
      <c r="J5756">
        <f t="shared" si="811"/>
        <v>-30744.875</v>
      </c>
      <c r="K5756">
        <f t="shared" si="812"/>
        <v>52260.125</v>
      </c>
      <c r="L5756">
        <f t="shared" si="805"/>
        <v>0</v>
      </c>
      <c r="M5756">
        <f t="shared" si="806"/>
        <v>0</v>
      </c>
      <c r="N5756">
        <f t="shared" si="813"/>
        <v>0</v>
      </c>
      <c r="O5756">
        <f t="shared" si="807"/>
        <v>5</v>
      </c>
      <c r="P5756" t="str">
        <f>IF(O5756=MAX(O:O), A5756, "")</f>
        <v/>
      </c>
    </row>
    <row r="5757" spans="1:16" x14ac:dyDescent="0.35">
      <c r="A5757">
        <v>2001</v>
      </c>
      <c r="B5757" t="s">
        <v>4130</v>
      </c>
      <c r="C5757" t="s">
        <v>7324</v>
      </c>
      <c r="D5757" t="s">
        <v>13</v>
      </c>
      <c r="E5757" t="s">
        <v>19</v>
      </c>
      <c r="F5757" s="4">
        <v>565</v>
      </c>
      <c r="G5757">
        <f t="shared" si="808"/>
        <v>382</v>
      </c>
      <c r="H5757">
        <f t="shared" si="809"/>
        <v>21133.25</v>
      </c>
      <c r="I5757">
        <f t="shared" si="810"/>
        <v>20751.25</v>
      </c>
      <c r="J5757">
        <f t="shared" si="811"/>
        <v>-30744.875</v>
      </c>
      <c r="K5757">
        <f t="shared" si="812"/>
        <v>52260.125</v>
      </c>
      <c r="L5757">
        <f t="shared" si="805"/>
        <v>0</v>
      </c>
      <c r="M5757">
        <f t="shared" si="806"/>
        <v>0</v>
      </c>
      <c r="N5757">
        <f t="shared" si="813"/>
        <v>0</v>
      </c>
      <c r="O5757">
        <f t="shared" si="807"/>
        <v>5</v>
      </c>
      <c r="P5757" t="str">
        <f>IF(O5757=MAX(O:O), A5757, "")</f>
        <v/>
      </c>
    </row>
    <row r="5758" spans="1:16" x14ac:dyDescent="0.35">
      <c r="A5758">
        <v>2001</v>
      </c>
      <c r="B5758" t="s">
        <v>4137</v>
      </c>
      <c r="C5758" t="s">
        <v>7325</v>
      </c>
      <c r="D5758" t="s">
        <v>13</v>
      </c>
      <c r="E5758" t="s">
        <v>19</v>
      </c>
      <c r="F5758" s="4">
        <v>34449</v>
      </c>
      <c r="G5758">
        <f t="shared" si="808"/>
        <v>382</v>
      </c>
      <c r="H5758">
        <f t="shared" si="809"/>
        <v>21133.25</v>
      </c>
      <c r="I5758">
        <f t="shared" si="810"/>
        <v>20751.25</v>
      </c>
      <c r="J5758">
        <f t="shared" si="811"/>
        <v>-30744.875</v>
      </c>
      <c r="K5758">
        <f t="shared" si="812"/>
        <v>52260.125</v>
      </c>
      <c r="L5758">
        <f t="shared" si="805"/>
        <v>0</v>
      </c>
      <c r="M5758">
        <f t="shared" si="806"/>
        <v>0</v>
      </c>
      <c r="N5758">
        <f t="shared" si="813"/>
        <v>0</v>
      </c>
      <c r="O5758">
        <f t="shared" si="807"/>
        <v>5</v>
      </c>
      <c r="P5758" t="str">
        <f>IF(O5758=MAX(O:O), A5758, "")</f>
        <v/>
      </c>
    </row>
    <row r="5759" spans="1:16" x14ac:dyDescent="0.35">
      <c r="A5759">
        <v>2001</v>
      </c>
      <c r="B5759" t="s">
        <v>4137</v>
      </c>
      <c r="C5759" t="s">
        <v>7326</v>
      </c>
      <c r="D5759" t="s">
        <v>13</v>
      </c>
      <c r="E5759" t="s">
        <v>17</v>
      </c>
      <c r="F5759" s="4">
        <v>18267</v>
      </c>
      <c r="G5759">
        <f t="shared" si="808"/>
        <v>382</v>
      </c>
      <c r="H5759">
        <f t="shared" si="809"/>
        <v>21133.25</v>
      </c>
      <c r="I5759">
        <f t="shared" si="810"/>
        <v>20751.25</v>
      </c>
      <c r="J5759">
        <f t="shared" si="811"/>
        <v>-30744.875</v>
      </c>
      <c r="K5759">
        <f t="shared" si="812"/>
        <v>52260.125</v>
      </c>
      <c r="L5759">
        <f t="shared" si="805"/>
        <v>0</v>
      </c>
      <c r="M5759">
        <f t="shared" si="806"/>
        <v>0</v>
      </c>
      <c r="N5759">
        <f t="shared" si="813"/>
        <v>0</v>
      </c>
      <c r="O5759">
        <f t="shared" si="807"/>
        <v>5</v>
      </c>
      <c r="P5759" t="str">
        <f>IF(O5759=MAX(O:O), A5759, "")</f>
        <v/>
      </c>
    </row>
    <row r="5760" spans="1:16" x14ac:dyDescent="0.35">
      <c r="A5760">
        <v>2001</v>
      </c>
      <c r="B5760" t="s">
        <v>4137</v>
      </c>
      <c r="C5760" t="s">
        <v>7327</v>
      </c>
      <c r="D5760" t="s">
        <v>13</v>
      </c>
      <c r="E5760" t="s">
        <v>1952</v>
      </c>
      <c r="F5760" s="4">
        <v>11080</v>
      </c>
      <c r="G5760">
        <f t="shared" si="808"/>
        <v>382</v>
      </c>
      <c r="H5760">
        <f t="shared" si="809"/>
        <v>21133.25</v>
      </c>
      <c r="I5760">
        <f t="shared" si="810"/>
        <v>20751.25</v>
      </c>
      <c r="J5760">
        <f t="shared" si="811"/>
        <v>-30744.875</v>
      </c>
      <c r="K5760">
        <f t="shared" si="812"/>
        <v>52260.125</v>
      </c>
      <c r="L5760">
        <f t="shared" si="805"/>
        <v>0</v>
      </c>
      <c r="M5760">
        <f t="shared" si="806"/>
        <v>0</v>
      </c>
      <c r="N5760">
        <f t="shared" si="813"/>
        <v>0</v>
      </c>
      <c r="O5760">
        <f t="shared" si="807"/>
        <v>5</v>
      </c>
      <c r="P5760" t="str">
        <f>IF(O5760=MAX(O:O), A5760, "")</f>
        <v/>
      </c>
    </row>
    <row r="5761" spans="1:16" x14ac:dyDescent="0.35">
      <c r="A5761">
        <v>2001</v>
      </c>
      <c r="B5761" t="s">
        <v>4137</v>
      </c>
      <c r="C5761" t="s">
        <v>7328</v>
      </c>
      <c r="D5761" t="s">
        <v>13</v>
      </c>
      <c r="E5761" t="s">
        <v>19</v>
      </c>
      <c r="F5761" s="4">
        <v>9644</v>
      </c>
      <c r="G5761">
        <f t="shared" si="808"/>
        <v>382</v>
      </c>
      <c r="H5761">
        <f t="shared" si="809"/>
        <v>21133.25</v>
      </c>
      <c r="I5761">
        <f t="shared" si="810"/>
        <v>20751.25</v>
      </c>
      <c r="J5761">
        <f t="shared" si="811"/>
        <v>-30744.875</v>
      </c>
      <c r="K5761">
        <f t="shared" si="812"/>
        <v>52260.125</v>
      </c>
      <c r="L5761">
        <f t="shared" si="805"/>
        <v>0</v>
      </c>
      <c r="M5761">
        <f t="shared" si="806"/>
        <v>0</v>
      </c>
      <c r="N5761">
        <f t="shared" si="813"/>
        <v>0</v>
      </c>
      <c r="O5761">
        <f t="shared" si="807"/>
        <v>5</v>
      </c>
      <c r="P5761" t="str">
        <f>IF(O5761=MAX(O:O), A5761, "")</f>
        <v/>
      </c>
    </row>
    <row r="5762" spans="1:16" x14ac:dyDescent="0.35">
      <c r="A5762">
        <v>2001</v>
      </c>
      <c r="B5762" t="s">
        <v>4137</v>
      </c>
      <c r="C5762" t="s">
        <v>7329</v>
      </c>
      <c r="D5762" t="s">
        <v>13</v>
      </c>
      <c r="E5762" t="s">
        <v>6626</v>
      </c>
      <c r="F5762" s="4">
        <v>788</v>
      </c>
      <c r="G5762">
        <f t="shared" si="808"/>
        <v>382</v>
      </c>
      <c r="H5762">
        <f t="shared" si="809"/>
        <v>21133.25</v>
      </c>
      <c r="I5762">
        <f t="shared" si="810"/>
        <v>20751.25</v>
      </c>
      <c r="J5762">
        <f t="shared" si="811"/>
        <v>-30744.875</v>
      </c>
      <c r="K5762">
        <f t="shared" si="812"/>
        <v>52260.125</v>
      </c>
      <c r="L5762">
        <f t="shared" si="805"/>
        <v>0</v>
      </c>
      <c r="M5762">
        <f t="shared" si="806"/>
        <v>0</v>
      </c>
      <c r="N5762">
        <f t="shared" si="813"/>
        <v>0</v>
      </c>
      <c r="O5762">
        <f t="shared" si="807"/>
        <v>5</v>
      </c>
      <c r="P5762" t="str">
        <f>IF(O5762=MAX(O:O), A5762, "")</f>
        <v/>
      </c>
    </row>
    <row r="5763" spans="1:16" x14ac:dyDescent="0.35">
      <c r="A5763">
        <v>2001</v>
      </c>
      <c r="B5763" t="s">
        <v>4137</v>
      </c>
      <c r="C5763" t="s">
        <v>7330</v>
      </c>
      <c r="D5763" t="s">
        <v>13</v>
      </c>
      <c r="E5763" t="s">
        <v>19</v>
      </c>
      <c r="F5763" s="4">
        <v>319</v>
      </c>
      <c r="G5763">
        <f t="shared" si="808"/>
        <v>382</v>
      </c>
      <c r="H5763">
        <f t="shared" si="809"/>
        <v>21133.25</v>
      </c>
      <c r="I5763">
        <f t="shared" si="810"/>
        <v>20751.25</v>
      </c>
      <c r="J5763">
        <f t="shared" si="811"/>
        <v>-30744.875</v>
      </c>
      <c r="K5763">
        <f t="shared" si="812"/>
        <v>52260.125</v>
      </c>
      <c r="L5763">
        <f t="shared" ref="L5763:L5826" si="814">IF(F5763 &lt; J5763, 1, 0)</f>
        <v>0</v>
      </c>
      <c r="M5763">
        <f t="shared" ref="M5763:M5826" si="815">IF(F5763 &gt; K5763, 1, 0)</f>
        <v>0</v>
      </c>
      <c r="N5763">
        <f t="shared" si="813"/>
        <v>0</v>
      </c>
      <c r="O5763">
        <f t="shared" ref="O5763:O5826" si="816">IF(A5763=A5762, O5762+N5763, N5763)</f>
        <v>5</v>
      </c>
      <c r="P5763" t="str">
        <f>IF(O5763=MAX(O:O), A5763, "")</f>
        <v/>
      </c>
    </row>
    <row r="5764" spans="1:16" x14ac:dyDescent="0.35">
      <c r="A5764">
        <v>2001</v>
      </c>
      <c r="B5764" t="s">
        <v>4137</v>
      </c>
      <c r="C5764" t="s">
        <v>7331</v>
      </c>
      <c r="D5764" t="s">
        <v>13</v>
      </c>
      <c r="E5764" t="s">
        <v>7092</v>
      </c>
      <c r="F5764" s="4">
        <v>188</v>
      </c>
      <c r="G5764">
        <f t="shared" si="808"/>
        <v>382</v>
      </c>
      <c r="H5764">
        <f t="shared" si="809"/>
        <v>21133.25</v>
      </c>
      <c r="I5764">
        <f t="shared" si="810"/>
        <v>20751.25</v>
      </c>
      <c r="J5764">
        <f t="shared" si="811"/>
        <v>-30744.875</v>
      </c>
      <c r="K5764">
        <f t="shared" si="812"/>
        <v>52260.125</v>
      </c>
      <c r="L5764">
        <f t="shared" si="814"/>
        <v>0</v>
      </c>
      <c r="M5764">
        <f t="shared" si="815"/>
        <v>0</v>
      </c>
      <c r="N5764">
        <f t="shared" si="813"/>
        <v>0</v>
      </c>
      <c r="O5764">
        <f t="shared" si="816"/>
        <v>5</v>
      </c>
      <c r="P5764" t="str">
        <f>IF(O5764=MAX(O:O), A5764, "")</f>
        <v/>
      </c>
    </row>
    <row r="5765" spans="1:16" x14ac:dyDescent="0.35">
      <c r="A5765">
        <v>2001</v>
      </c>
      <c r="B5765" t="s">
        <v>4145</v>
      </c>
      <c r="C5765" t="s">
        <v>7332</v>
      </c>
      <c r="D5765" t="s">
        <v>13</v>
      </c>
      <c r="E5765" t="s">
        <v>68</v>
      </c>
      <c r="F5765" s="4">
        <v>34241</v>
      </c>
      <c r="G5765">
        <f t="shared" si="808"/>
        <v>382</v>
      </c>
      <c r="H5765">
        <f t="shared" si="809"/>
        <v>21133.25</v>
      </c>
      <c r="I5765">
        <f t="shared" si="810"/>
        <v>20751.25</v>
      </c>
      <c r="J5765">
        <f t="shared" si="811"/>
        <v>-30744.875</v>
      </c>
      <c r="K5765">
        <f t="shared" si="812"/>
        <v>52260.125</v>
      </c>
      <c r="L5765">
        <f t="shared" si="814"/>
        <v>0</v>
      </c>
      <c r="M5765">
        <f t="shared" si="815"/>
        <v>0</v>
      </c>
      <c r="N5765">
        <f t="shared" si="813"/>
        <v>0</v>
      </c>
      <c r="O5765">
        <f t="shared" si="816"/>
        <v>5</v>
      </c>
      <c r="P5765" t="str">
        <f>IF(O5765=MAX(O:O), A5765, "")</f>
        <v/>
      </c>
    </row>
    <row r="5766" spans="1:16" x14ac:dyDescent="0.35">
      <c r="A5766">
        <v>2001</v>
      </c>
      <c r="B5766" t="s">
        <v>4145</v>
      </c>
      <c r="C5766" t="s">
        <v>7333</v>
      </c>
      <c r="D5766" t="s">
        <v>13</v>
      </c>
      <c r="E5766" t="s">
        <v>19</v>
      </c>
      <c r="F5766" s="4">
        <v>32774</v>
      </c>
      <c r="G5766">
        <f t="shared" si="808"/>
        <v>382</v>
      </c>
      <c r="H5766">
        <f t="shared" si="809"/>
        <v>21133.25</v>
      </c>
      <c r="I5766">
        <f t="shared" si="810"/>
        <v>20751.25</v>
      </c>
      <c r="J5766">
        <f t="shared" si="811"/>
        <v>-30744.875</v>
      </c>
      <c r="K5766">
        <f t="shared" si="812"/>
        <v>52260.125</v>
      </c>
      <c r="L5766">
        <f t="shared" si="814"/>
        <v>0</v>
      </c>
      <c r="M5766">
        <f t="shared" si="815"/>
        <v>0</v>
      </c>
      <c r="N5766">
        <f t="shared" si="813"/>
        <v>0</v>
      </c>
      <c r="O5766">
        <f t="shared" si="816"/>
        <v>5</v>
      </c>
      <c r="P5766" t="str">
        <f>IF(O5766=MAX(O:O), A5766, "")</f>
        <v/>
      </c>
    </row>
    <row r="5767" spans="1:16" x14ac:dyDescent="0.35">
      <c r="A5767">
        <v>2001</v>
      </c>
      <c r="B5767" t="s">
        <v>4145</v>
      </c>
      <c r="C5767" t="s">
        <v>5334</v>
      </c>
      <c r="D5767" t="s">
        <v>13</v>
      </c>
      <c r="E5767" t="s">
        <v>1952</v>
      </c>
      <c r="F5767" s="4">
        <v>6154</v>
      </c>
      <c r="G5767">
        <f t="shared" si="808"/>
        <v>382</v>
      </c>
      <c r="H5767">
        <f t="shared" si="809"/>
        <v>21133.25</v>
      </c>
      <c r="I5767">
        <f t="shared" si="810"/>
        <v>20751.25</v>
      </c>
      <c r="J5767">
        <f t="shared" si="811"/>
        <v>-30744.875</v>
      </c>
      <c r="K5767">
        <f t="shared" si="812"/>
        <v>52260.125</v>
      </c>
      <c r="L5767">
        <f t="shared" si="814"/>
        <v>0</v>
      </c>
      <c r="M5767">
        <f t="shared" si="815"/>
        <v>0</v>
      </c>
      <c r="N5767">
        <f t="shared" si="813"/>
        <v>0</v>
      </c>
      <c r="O5767">
        <f t="shared" si="816"/>
        <v>5</v>
      </c>
      <c r="P5767" t="str">
        <f>IF(O5767=MAX(O:O), A5767, "")</f>
        <v/>
      </c>
    </row>
    <row r="5768" spans="1:16" x14ac:dyDescent="0.35">
      <c r="A5768">
        <v>2001</v>
      </c>
      <c r="B5768" t="s">
        <v>4145</v>
      </c>
      <c r="C5768" t="s">
        <v>7334</v>
      </c>
      <c r="D5768" t="s">
        <v>13</v>
      </c>
      <c r="E5768" t="s">
        <v>17</v>
      </c>
      <c r="F5768" s="4">
        <v>4740</v>
      </c>
      <c r="G5768">
        <f t="shared" si="808"/>
        <v>382</v>
      </c>
      <c r="H5768">
        <f t="shared" si="809"/>
        <v>21133.25</v>
      </c>
      <c r="I5768">
        <f t="shared" si="810"/>
        <v>20751.25</v>
      </c>
      <c r="J5768">
        <f t="shared" si="811"/>
        <v>-30744.875</v>
      </c>
      <c r="K5768">
        <f t="shared" si="812"/>
        <v>52260.125</v>
      </c>
      <c r="L5768">
        <f t="shared" si="814"/>
        <v>0</v>
      </c>
      <c r="M5768">
        <f t="shared" si="815"/>
        <v>0</v>
      </c>
      <c r="N5768">
        <f t="shared" si="813"/>
        <v>0</v>
      </c>
      <c r="O5768">
        <f t="shared" si="816"/>
        <v>5</v>
      </c>
      <c r="P5768" t="str">
        <f>IF(O5768=MAX(O:O), A5768, "")</f>
        <v/>
      </c>
    </row>
    <row r="5769" spans="1:16" x14ac:dyDescent="0.35">
      <c r="A5769">
        <v>2001</v>
      </c>
      <c r="B5769" t="s">
        <v>4145</v>
      </c>
      <c r="C5769" t="s">
        <v>7335</v>
      </c>
      <c r="D5769" t="s">
        <v>13</v>
      </c>
      <c r="E5769" t="s">
        <v>58</v>
      </c>
      <c r="F5769" s="4">
        <v>683</v>
      </c>
      <c r="G5769">
        <f t="shared" si="808"/>
        <v>382</v>
      </c>
      <c r="H5769">
        <f t="shared" si="809"/>
        <v>21133.25</v>
      </c>
      <c r="I5769">
        <f t="shared" si="810"/>
        <v>20751.25</v>
      </c>
      <c r="J5769">
        <f t="shared" si="811"/>
        <v>-30744.875</v>
      </c>
      <c r="K5769">
        <f t="shared" si="812"/>
        <v>52260.125</v>
      </c>
      <c r="L5769">
        <f t="shared" si="814"/>
        <v>0</v>
      </c>
      <c r="M5769">
        <f t="shared" si="815"/>
        <v>0</v>
      </c>
      <c r="N5769">
        <f t="shared" si="813"/>
        <v>0</v>
      </c>
      <c r="O5769">
        <f t="shared" si="816"/>
        <v>5</v>
      </c>
      <c r="P5769" t="str">
        <f>IF(O5769=MAX(O:O), A5769, "")</f>
        <v/>
      </c>
    </row>
    <row r="5770" spans="1:16" x14ac:dyDescent="0.35">
      <c r="A5770">
        <v>2001</v>
      </c>
      <c r="B5770" t="s">
        <v>4145</v>
      </c>
      <c r="C5770" t="s">
        <v>7336</v>
      </c>
      <c r="D5770" t="s">
        <v>13</v>
      </c>
      <c r="E5770" t="s">
        <v>19</v>
      </c>
      <c r="F5770" s="4">
        <v>172</v>
      </c>
      <c r="G5770">
        <f t="shared" si="808"/>
        <v>382</v>
      </c>
      <c r="H5770">
        <f t="shared" si="809"/>
        <v>21133.25</v>
      </c>
      <c r="I5770">
        <f t="shared" si="810"/>
        <v>20751.25</v>
      </c>
      <c r="J5770">
        <f t="shared" si="811"/>
        <v>-30744.875</v>
      </c>
      <c r="K5770">
        <f t="shared" si="812"/>
        <v>52260.125</v>
      </c>
      <c r="L5770">
        <f t="shared" si="814"/>
        <v>0</v>
      </c>
      <c r="M5770">
        <f t="shared" si="815"/>
        <v>0</v>
      </c>
      <c r="N5770">
        <f t="shared" si="813"/>
        <v>0</v>
      </c>
      <c r="O5770">
        <f t="shared" si="816"/>
        <v>5</v>
      </c>
      <c r="P5770" t="str">
        <f>IF(O5770=MAX(O:O), A5770, "")</f>
        <v/>
      </c>
    </row>
    <row r="5771" spans="1:16" x14ac:dyDescent="0.35">
      <c r="A5771">
        <v>2001</v>
      </c>
      <c r="B5771" t="s">
        <v>4145</v>
      </c>
      <c r="C5771" t="s">
        <v>7337</v>
      </c>
      <c r="D5771" t="s">
        <v>13</v>
      </c>
      <c r="E5771" t="s">
        <v>19</v>
      </c>
      <c r="F5771" s="4">
        <v>162</v>
      </c>
      <c r="G5771">
        <f t="shared" si="808"/>
        <v>382</v>
      </c>
      <c r="H5771">
        <f t="shared" si="809"/>
        <v>21133.25</v>
      </c>
      <c r="I5771">
        <f t="shared" si="810"/>
        <v>20751.25</v>
      </c>
      <c r="J5771">
        <f t="shared" si="811"/>
        <v>-30744.875</v>
      </c>
      <c r="K5771">
        <f t="shared" si="812"/>
        <v>52260.125</v>
      </c>
      <c r="L5771">
        <f t="shared" si="814"/>
        <v>0</v>
      </c>
      <c r="M5771">
        <f t="shared" si="815"/>
        <v>0</v>
      </c>
      <c r="N5771">
        <f t="shared" si="813"/>
        <v>0</v>
      </c>
      <c r="O5771">
        <f t="shared" si="816"/>
        <v>5</v>
      </c>
      <c r="P5771" t="str">
        <f>IF(O5771=MAX(O:O), A5771, "")</f>
        <v/>
      </c>
    </row>
    <row r="5772" spans="1:16" x14ac:dyDescent="0.35">
      <c r="A5772">
        <v>2001</v>
      </c>
      <c r="B5772" t="s">
        <v>4145</v>
      </c>
      <c r="C5772" t="s">
        <v>7338</v>
      </c>
      <c r="D5772" t="s">
        <v>13</v>
      </c>
      <c r="E5772" t="s">
        <v>19</v>
      </c>
      <c r="F5772" s="4">
        <v>149</v>
      </c>
      <c r="G5772">
        <f t="shared" si="808"/>
        <v>382</v>
      </c>
      <c r="H5772">
        <f t="shared" si="809"/>
        <v>21133.25</v>
      </c>
      <c r="I5772">
        <f t="shared" si="810"/>
        <v>20751.25</v>
      </c>
      <c r="J5772">
        <f t="shared" si="811"/>
        <v>-30744.875</v>
      </c>
      <c r="K5772">
        <f t="shared" si="812"/>
        <v>52260.125</v>
      </c>
      <c r="L5772">
        <f t="shared" si="814"/>
        <v>0</v>
      </c>
      <c r="M5772">
        <f t="shared" si="815"/>
        <v>0</v>
      </c>
      <c r="N5772">
        <f t="shared" si="813"/>
        <v>0</v>
      </c>
      <c r="O5772">
        <f t="shared" si="816"/>
        <v>5</v>
      </c>
      <c r="P5772" t="str">
        <f>IF(O5772=MAX(O:O), A5772, "")</f>
        <v/>
      </c>
    </row>
    <row r="5773" spans="1:16" x14ac:dyDescent="0.35">
      <c r="A5773">
        <v>2001</v>
      </c>
      <c r="B5773" t="s">
        <v>4152</v>
      </c>
      <c r="C5773" t="s">
        <v>6110</v>
      </c>
      <c r="D5773" t="s">
        <v>13</v>
      </c>
      <c r="E5773" t="s">
        <v>17</v>
      </c>
      <c r="F5773" s="4">
        <v>45318</v>
      </c>
      <c r="G5773">
        <f t="shared" si="808"/>
        <v>382</v>
      </c>
      <c r="H5773">
        <f t="shared" si="809"/>
        <v>21133.25</v>
      </c>
      <c r="I5773">
        <f t="shared" si="810"/>
        <v>20751.25</v>
      </c>
      <c r="J5773">
        <f t="shared" si="811"/>
        <v>-30744.875</v>
      </c>
      <c r="K5773">
        <f t="shared" si="812"/>
        <v>52260.125</v>
      </c>
      <c r="L5773">
        <f t="shared" si="814"/>
        <v>0</v>
      </c>
      <c r="M5773">
        <f t="shared" si="815"/>
        <v>0</v>
      </c>
      <c r="N5773">
        <f t="shared" si="813"/>
        <v>0</v>
      </c>
      <c r="O5773">
        <f t="shared" si="816"/>
        <v>5</v>
      </c>
      <c r="P5773" t="str">
        <f>IF(O5773=MAX(O:O), A5773, "")</f>
        <v/>
      </c>
    </row>
    <row r="5774" spans="1:16" x14ac:dyDescent="0.35">
      <c r="A5774">
        <v>2001</v>
      </c>
      <c r="B5774" t="s">
        <v>4152</v>
      </c>
      <c r="C5774" t="s">
        <v>5341</v>
      </c>
      <c r="D5774" t="s">
        <v>13</v>
      </c>
      <c r="E5774" t="s">
        <v>68</v>
      </c>
      <c r="F5774" s="4">
        <v>41685</v>
      </c>
      <c r="G5774">
        <f t="shared" si="808"/>
        <v>382</v>
      </c>
      <c r="H5774">
        <f t="shared" si="809"/>
        <v>21133.25</v>
      </c>
      <c r="I5774">
        <f t="shared" si="810"/>
        <v>20751.25</v>
      </c>
      <c r="J5774">
        <f t="shared" si="811"/>
        <v>-30744.875</v>
      </c>
      <c r="K5774">
        <f t="shared" si="812"/>
        <v>52260.125</v>
      </c>
      <c r="L5774">
        <f t="shared" si="814"/>
        <v>0</v>
      </c>
      <c r="M5774">
        <f t="shared" si="815"/>
        <v>0</v>
      </c>
      <c r="N5774">
        <f t="shared" si="813"/>
        <v>0</v>
      </c>
      <c r="O5774">
        <f t="shared" si="816"/>
        <v>5</v>
      </c>
      <c r="P5774" t="str">
        <f>IF(O5774=MAX(O:O), A5774, "")</f>
        <v/>
      </c>
    </row>
    <row r="5775" spans="1:16" x14ac:dyDescent="0.35">
      <c r="A5775">
        <v>2001</v>
      </c>
      <c r="B5775" t="s">
        <v>4152</v>
      </c>
      <c r="C5775" t="s">
        <v>7339</v>
      </c>
      <c r="D5775" t="s">
        <v>13</v>
      </c>
      <c r="E5775" t="s">
        <v>7092</v>
      </c>
      <c r="F5775" s="4">
        <v>2112</v>
      </c>
      <c r="G5775">
        <f t="shared" si="808"/>
        <v>382</v>
      </c>
      <c r="H5775">
        <f t="shared" si="809"/>
        <v>21133.25</v>
      </c>
      <c r="I5775">
        <f t="shared" si="810"/>
        <v>20751.25</v>
      </c>
      <c r="J5775">
        <f t="shared" si="811"/>
        <v>-30744.875</v>
      </c>
      <c r="K5775">
        <f t="shared" si="812"/>
        <v>52260.125</v>
      </c>
      <c r="L5775">
        <f t="shared" si="814"/>
        <v>0</v>
      </c>
      <c r="M5775">
        <f t="shared" si="815"/>
        <v>0</v>
      </c>
      <c r="N5775">
        <f t="shared" si="813"/>
        <v>0</v>
      </c>
      <c r="O5775">
        <f t="shared" si="816"/>
        <v>5</v>
      </c>
      <c r="P5775" t="str">
        <f>IF(O5775=MAX(O:O), A5775, "")</f>
        <v/>
      </c>
    </row>
    <row r="5776" spans="1:16" x14ac:dyDescent="0.35">
      <c r="A5776">
        <v>2001</v>
      </c>
      <c r="B5776" t="s">
        <v>4152</v>
      </c>
      <c r="C5776" t="s">
        <v>7340</v>
      </c>
      <c r="D5776" t="s">
        <v>13</v>
      </c>
      <c r="E5776" t="s">
        <v>6462</v>
      </c>
      <c r="F5776" s="4">
        <v>652</v>
      </c>
      <c r="G5776">
        <f t="shared" si="808"/>
        <v>382</v>
      </c>
      <c r="H5776">
        <f t="shared" si="809"/>
        <v>21133.25</v>
      </c>
      <c r="I5776">
        <f t="shared" si="810"/>
        <v>20751.25</v>
      </c>
      <c r="J5776">
        <f t="shared" si="811"/>
        <v>-30744.875</v>
      </c>
      <c r="K5776">
        <f t="shared" si="812"/>
        <v>52260.125</v>
      </c>
      <c r="L5776">
        <f t="shared" si="814"/>
        <v>0</v>
      </c>
      <c r="M5776">
        <f t="shared" si="815"/>
        <v>0</v>
      </c>
      <c r="N5776">
        <f t="shared" si="813"/>
        <v>0</v>
      </c>
      <c r="O5776">
        <f t="shared" si="816"/>
        <v>5</v>
      </c>
      <c r="P5776" t="str">
        <f>IF(O5776=MAX(O:O), A5776, "")</f>
        <v/>
      </c>
    </row>
    <row r="5777" spans="1:16" x14ac:dyDescent="0.35">
      <c r="A5777">
        <v>2001</v>
      </c>
      <c r="B5777" t="s">
        <v>4152</v>
      </c>
      <c r="C5777" t="s">
        <v>7341</v>
      </c>
      <c r="D5777" t="s">
        <v>13</v>
      </c>
      <c r="E5777" t="s">
        <v>19</v>
      </c>
      <c r="F5777" s="4">
        <v>430</v>
      </c>
      <c r="G5777">
        <f t="shared" si="808"/>
        <v>382</v>
      </c>
      <c r="H5777">
        <f t="shared" si="809"/>
        <v>21133.25</v>
      </c>
      <c r="I5777">
        <f t="shared" si="810"/>
        <v>20751.25</v>
      </c>
      <c r="J5777">
        <f t="shared" si="811"/>
        <v>-30744.875</v>
      </c>
      <c r="K5777">
        <f t="shared" si="812"/>
        <v>52260.125</v>
      </c>
      <c r="L5777">
        <f t="shared" si="814"/>
        <v>0</v>
      </c>
      <c r="M5777">
        <f t="shared" si="815"/>
        <v>0</v>
      </c>
      <c r="N5777">
        <f t="shared" si="813"/>
        <v>0</v>
      </c>
      <c r="O5777">
        <f t="shared" si="816"/>
        <v>5</v>
      </c>
      <c r="P5777" t="str">
        <f>IF(O5777=MAX(O:O), A5777, "")</f>
        <v/>
      </c>
    </row>
    <row r="5778" spans="1:16" x14ac:dyDescent="0.35">
      <c r="A5778">
        <v>2001</v>
      </c>
      <c r="B5778" t="s">
        <v>4152</v>
      </c>
      <c r="C5778" t="s">
        <v>7342</v>
      </c>
      <c r="D5778" t="s">
        <v>13</v>
      </c>
      <c r="E5778" t="s">
        <v>19</v>
      </c>
      <c r="F5778" s="4">
        <v>408</v>
      </c>
      <c r="G5778">
        <f t="shared" si="808"/>
        <v>382</v>
      </c>
      <c r="H5778">
        <f t="shared" si="809"/>
        <v>21133.25</v>
      </c>
      <c r="I5778">
        <f t="shared" si="810"/>
        <v>20751.25</v>
      </c>
      <c r="J5778">
        <f t="shared" si="811"/>
        <v>-30744.875</v>
      </c>
      <c r="K5778">
        <f t="shared" si="812"/>
        <v>52260.125</v>
      </c>
      <c r="L5778">
        <f t="shared" si="814"/>
        <v>0</v>
      </c>
      <c r="M5778">
        <f t="shared" si="815"/>
        <v>0</v>
      </c>
      <c r="N5778">
        <f t="shared" si="813"/>
        <v>0</v>
      </c>
      <c r="O5778">
        <f t="shared" si="816"/>
        <v>5</v>
      </c>
      <c r="P5778" t="str">
        <f>IF(O5778=MAX(O:O), A5778, "")</f>
        <v/>
      </c>
    </row>
    <row r="5779" spans="1:16" x14ac:dyDescent="0.35">
      <c r="A5779">
        <v>2001</v>
      </c>
      <c r="B5779" t="s">
        <v>4156</v>
      </c>
      <c r="C5779" t="s">
        <v>7343</v>
      </c>
      <c r="D5779" t="s">
        <v>13</v>
      </c>
      <c r="E5779" t="s">
        <v>17</v>
      </c>
      <c r="F5779" s="4">
        <v>45417</v>
      </c>
      <c r="G5779">
        <f t="shared" si="808"/>
        <v>382</v>
      </c>
      <c r="H5779">
        <f t="shared" si="809"/>
        <v>21133.25</v>
      </c>
      <c r="I5779">
        <f t="shared" si="810"/>
        <v>20751.25</v>
      </c>
      <c r="J5779">
        <f t="shared" si="811"/>
        <v>-30744.875</v>
      </c>
      <c r="K5779">
        <f t="shared" si="812"/>
        <v>52260.125</v>
      </c>
      <c r="L5779">
        <f t="shared" si="814"/>
        <v>0</v>
      </c>
      <c r="M5779">
        <f t="shared" si="815"/>
        <v>0</v>
      </c>
      <c r="N5779">
        <f t="shared" si="813"/>
        <v>0</v>
      </c>
      <c r="O5779">
        <f t="shared" si="816"/>
        <v>5</v>
      </c>
      <c r="P5779" t="str">
        <f>IF(O5779=MAX(O:O), A5779, "")</f>
        <v/>
      </c>
    </row>
    <row r="5780" spans="1:16" x14ac:dyDescent="0.35">
      <c r="A5780">
        <v>2001</v>
      </c>
      <c r="B5780" t="s">
        <v>4156</v>
      </c>
      <c r="C5780" t="s">
        <v>6123</v>
      </c>
      <c r="D5780" t="s">
        <v>13</v>
      </c>
      <c r="E5780" t="s">
        <v>68</v>
      </c>
      <c r="F5780" s="4">
        <v>33256</v>
      </c>
      <c r="G5780">
        <f t="shared" si="808"/>
        <v>382</v>
      </c>
      <c r="H5780">
        <f t="shared" si="809"/>
        <v>21133.25</v>
      </c>
      <c r="I5780">
        <f t="shared" si="810"/>
        <v>20751.25</v>
      </c>
      <c r="J5780">
        <f t="shared" si="811"/>
        <v>-30744.875</v>
      </c>
      <c r="K5780">
        <f t="shared" si="812"/>
        <v>52260.125</v>
      </c>
      <c r="L5780">
        <f t="shared" si="814"/>
        <v>0</v>
      </c>
      <c r="M5780">
        <f t="shared" si="815"/>
        <v>0</v>
      </c>
      <c r="N5780">
        <f t="shared" si="813"/>
        <v>0</v>
      </c>
      <c r="O5780">
        <f t="shared" si="816"/>
        <v>5</v>
      </c>
      <c r="P5780" t="str">
        <f>IF(O5780=MAX(O:O), A5780, "")</f>
        <v/>
      </c>
    </row>
    <row r="5781" spans="1:16" x14ac:dyDescent="0.35">
      <c r="A5781">
        <v>2001</v>
      </c>
      <c r="B5781" t="s">
        <v>4156</v>
      </c>
      <c r="C5781" t="s">
        <v>7344</v>
      </c>
      <c r="D5781" t="s">
        <v>13</v>
      </c>
      <c r="E5781" t="s">
        <v>7092</v>
      </c>
      <c r="F5781" s="4">
        <v>6809</v>
      </c>
      <c r="G5781">
        <f t="shared" si="808"/>
        <v>382</v>
      </c>
      <c r="H5781">
        <f t="shared" si="809"/>
        <v>21133.25</v>
      </c>
      <c r="I5781">
        <f t="shared" si="810"/>
        <v>20751.25</v>
      </c>
      <c r="J5781">
        <f t="shared" si="811"/>
        <v>-30744.875</v>
      </c>
      <c r="K5781">
        <f t="shared" si="812"/>
        <v>52260.125</v>
      </c>
      <c r="L5781">
        <f t="shared" si="814"/>
        <v>0</v>
      </c>
      <c r="M5781">
        <f t="shared" si="815"/>
        <v>0</v>
      </c>
      <c r="N5781">
        <f t="shared" si="813"/>
        <v>0</v>
      </c>
      <c r="O5781">
        <f t="shared" si="816"/>
        <v>5</v>
      </c>
      <c r="P5781" t="str">
        <f>IF(O5781=MAX(O:O), A5781, "")</f>
        <v/>
      </c>
    </row>
    <row r="5782" spans="1:16" x14ac:dyDescent="0.35">
      <c r="A5782">
        <v>2001</v>
      </c>
      <c r="B5782" t="s">
        <v>4156</v>
      </c>
      <c r="C5782" t="s">
        <v>7345</v>
      </c>
      <c r="D5782" t="s">
        <v>13</v>
      </c>
      <c r="E5782" t="s">
        <v>147</v>
      </c>
      <c r="F5782" s="4">
        <v>1984</v>
      </c>
      <c r="G5782">
        <f t="shared" si="808"/>
        <v>382</v>
      </c>
      <c r="H5782">
        <f t="shared" si="809"/>
        <v>21133.25</v>
      </c>
      <c r="I5782">
        <f t="shared" si="810"/>
        <v>20751.25</v>
      </c>
      <c r="J5782">
        <f t="shared" si="811"/>
        <v>-30744.875</v>
      </c>
      <c r="K5782">
        <f t="shared" si="812"/>
        <v>52260.125</v>
      </c>
      <c r="L5782">
        <f t="shared" si="814"/>
        <v>0</v>
      </c>
      <c r="M5782">
        <f t="shared" si="815"/>
        <v>0</v>
      </c>
      <c r="N5782">
        <f t="shared" si="813"/>
        <v>0</v>
      </c>
      <c r="O5782">
        <f t="shared" si="816"/>
        <v>5</v>
      </c>
      <c r="P5782" t="str">
        <f>IF(O5782=MAX(O:O), A5782, "")</f>
        <v/>
      </c>
    </row>
    <row r="5783" spans="1:16" x14ac:dyDescent="0.35">
      <c r="A5783">
        <v>2001</v>
      </c>
      <c r="B5783" t="s">
        <v>4156</v>
      </c>
      <c r="C5783" t="s">
        <v>7346</v>
      </c>
      <c r="D5783" t="s">
        <v>13</v>
      </c>
      <c r="E5783" t="s">
        <v>19</v>
      </c>
      <c r="F5783" s="4">
        <v>435</v>
      </c>
      <c r="G5783">
        <f t="shared" si="808"/>
        <v>382</v>
      </c>
      <c r="H5783">
        <f t="shared" si="809"/>
        <v>21133.25</v>
      </c>
      <c r="I5783">
        <f t="shared" si="810"/>
        <v>20751.25</v>
      </c>
      <c r="J5783">
        <f t="shared" si="811"/>
        <v>-30744.875</v>
      </c>
      <c r="K5783">
        <f t="shared" si="812"/>
        <v>52260.125</v>
      </c>
      <c r="L5783">
        <f t="shared" si="814"/>
        <v>0</v>
      </c>
      <c r="M5783">
        <f t="shared" si="815"/>
        <v>0</v>
      </c>
      <c r="N5783">
        <f t="shared" si="813"/>
        <v>0</v>
      </c>
      <c r="O5783">
        <f t="shared" si="816"/>
        <v>5</v>
      </c>
      <c r="P5783" t="str">
        <f>IF(O5783=MAX(O:O), A5783, "")</f>
        <v/>
      </c>
    </row>
    <row r="5784" spans="1:16" x14ac:dyDescent="0.35">
      <c r="A5784">
        <v>2001</v>
      </c>
      <c r="B5784" t="s">
        <v>4156</v>
      </c>
      <c r="C5784" t="s">
        <v>7347</v>
      </c>
      <c r="D5784" t="s">
        <v>13</v>
      </c>
      <c r="E5784" t="s">
        <v>7122</v>
      </c>
      <c r="F5784" s="4">
        <v>218</v>
      </c>
      <c r="G5784">
        <f t="shared" si="808"/>
        <v>382</v>
      </c>
      <c r="H5784">
        <f t="shared" si="809"/>
        <v>21133.25</v>
      </c>
      <c r="I5784">
        <f t="shared" si="810"/>
        <v>20751.25</v>
      </c>
      <c r="J5784">
        <f t="shared" si="811"/>
        <v>-30744.875</v>
      </c>
      <c r="K5784">
        <f t="shared" si="812"/>
        <v>52260.125</v>
      </c>
      <c r="L5784">
        <f t="shared" si="814"/>
        <v>0</v>
      </c>
      <c r="M5784">
        <f t="shared" si="815"/>
        <v>0</v>
      </c>
      <c r="N5784">
        <f t="shared" si="813"/>
        <v>0</v>
      </c>
      <c r="O5784">
        <f t="shared" si="816"/>
        <v>5</v>
      </c>
      <c r="P5784" t="str">
        <f>IF(O5784=MAX(O:O), A5784, "")</f>
        <v/>
      </c>
    </row>
    <row r="5785" spans="1:16" x14ac:dyDescent="0.35">
      <c r="A5785">
        <v>2001</v>
      </c>
      <c r="B5785" t="s">
        <v>4163</v>
      </c>
      <c r="C5785" t="s">
        <v>7348</v>
      </c>
      <c r="D5785" t="s">
        <v>13</v>
      </c>
      <c r="E5785" t="s">
        <v>7092</v>
      </c>
      <c r="F5785" s="4">
        <v>36766</v>
      </c>
      <c r="G5785">
        <f t="shared" si="808"/>
        <v>382</v>
      </c>
      <c r="H5785">
        <f t="shared" si="809"/>
        <v>21133.25</v>
      </c>
      <c r="I5785">
        <f t="shared" si="810"/>
        <v>20751.25</v>
      </c>
      <c r="J5785">
        <f t="shared" si="811"/>
        <v>-30744.875</v>
      </c>
      <c r="K5785">
        <f t="shared" si="812"/>
        <v>52260.125</v>
      </c>
      <c r="L5785">
        <f t="shared" si="814"/>
        <v>0</v>
      </c>
      <c r="M5785">
        <f t="shared" si="815"/>
        <v>0</v>
      </c>
      <c r="N5785">
        <f t="shared" si="813"/>
        <v>0</v>
      </c>
      <c r="O5785">
        <f t="shared" si="816"/>
        <v>5</v>
      </c>
      <c r="P5785" t="str">
        <f>IF(O5785=MAX(O:O), A5785, "")</f>
        <v/>
      </c>
    </row>
    <row r="5786" spans="1:16" x14ac:dyDescent="0.35">
      <c r="A5786">
        <v>2001</v>
      </c>
      <c r="B5786" t="s">
        <v>4163</v>
      </c>
      <c r="C5786" t="s">
        <v>7349</v>
      </c>
      <c r="D5786" t="s">
        <v>13</v>
      </c>
      <c r="E5786" t="s">
        <v>68</v>
      </c>
      <c r="F5786" s="4">
        <v>24166</v>
      </c>
      <c r="G5786">
        <f t="shared" si="808"/>
        <v>382</v>
      </c>
      <c r="H5786">
        <f t="shared" si="809"/>
        <v>21133.25</v>
      </c>
      <c r="I5786">
        <f t="shared" si="810"/>
        <v>20751.25</v>
      </c>
      <c r="J5786">
        <f t="shared" si="811"/>
        <v>-30744.875</v>
      </c>
      <c r="K5786">
        <f t="shared" si="812"/>
        <v>52260.125</v>
      </c>
      <c r="L5786">
        <f t="shared" si="814"/>
        <v>0</v>
      </c>
      <c r="M5786">
        <f t="shared" si="815"/>
        <v>0</v>
      </c>
      <c r="N5786">
        <f t="shared" si="813"/>
        <v>0</v>
      </c>
      <c r="O5786">
        <f t="shared" si="816"/>
        <v>5</v>
      </c>
      <c r="P5786" t="str">
        <f>IF(O5786=MAX(O:O), A5786, "")</f>
        <v/>
      </c>
    </row>
    <row r="5787" spans="1:16" x14ac:dyDescent="0.35">
      <c r="A5787">
        <v>2001</v>
      </c>
      <c r="B5787" t="s">
        <v>4163</v>
      </c>
      <c r="C5787" t="s">
        <v>7350</v>
      </c>
      <c r="D5787" t="s">
        <v>13</v>
      </c>
      <c r="E5787" t="s">
        <v>19</v>
      </c>
      <c r="F5787" s="4">
        <v>21855</v>
      </c>
      <c r="G5787">
        <f t="shared" si="808"/>
        <v>382</v>
      </c>
      <c r="H5787">
        <f t="shared" si="809"/>
        <v>21133.25</v>
      </c>
      <c r="I5787">
        <f t="shared" si="810"/>
        <v>20751.25</v>
      </c>
      <c r="J5787">
        <f t="shared" si="811"/>
        <v>-30744.875</v>
      </c>
      <c r="K5787">
        <f t="shared" si="812"/>
        <v>52260.125</v>
      </c>
      <c r="L5787">
        <f t="shared" si="814"/>
        <v>0</v>
      </c>
      <c r="M5787">
        <f t="shared" si="815"/>
        <v>0</v>
      </c>
      <c r="N5787">
        <f t="shared" si="813"/>
        <v>0</v>
      </c>
      <c r="O5787">
        <f t="shared" si="816"/>
        <v>5</v>
      </c>
      <c r="P5787" t="str">
        <f>IF(O5787=MAX(O:O), A5787, "")</f>
        <v/>
      </c>
    </row>
    <row r="5788" spans="1:16" x14ac:dyDescent="0.35">
      <c r="A5788">
        <v>2001</v>
      </c>
      <c r="B5788" t="s">
        <v>4163</v>
      </c>
      <c r="C5788" t="s">
        <v>7351</v>
      </c>
      <c r="D5788" t="s">
        <v>13</v>
      </c>
      <c r="E5788" t="s">
        <v>17</v>
      </c>
      <c r="F5788" s="4">
        <v>11186</v>
      </c>
      <c r="G5788">
        <f t="shared" si="808"/>
        <v>382</v>
      </c>
      <c r="H5788">
        <f t="shared" si="809"/>
        <v>21133.25</v>
      </c>
      <c r="I5788">
        <f t="shared" si="810"/>
        <v>20751.25</v>
      </c>
      <c r="J5788">
        <f t="shared" si="811"/>
        <v>-30744.875</v>
      </c>
      <c r="K5788">
        <f t="shared" si="812"/>
        <v>52260.125</v>
      </c>
      <c r="L5788">
        <f t="shared" si="814"/>
        <v>0</v>
      </c>
      <c r="M5788">
        <f t="shared" si="815"/>
        <v>0</v>
      </c>
      <c r="N5788">
        <f t="shared" si="813"/>
        <v>0</v>
      </c>
      <c r="O5788">
        <f t="shared" si="816"/>
        <v>5</v>
      </c>
      <c r="P5788" t="str">
        <f>IF(O5788=MAX(O:O), A5788, "")</f>
        <v/>
      </c>
    </row>
    <row r="5789" spans="1:16" x14ac:dyDescent="0.35">
      <c r="A5789">
        <v>2001</v>
      </c>
      <c r="B5789" t="s">
        <v>4163</v>
      </c>
      <c r="C5789" t="s">
        <v>7352</v>
      </c>
      <c r="D5789" t="s">
        <v>96</v>
      </c>
      <c r="E5789" t="s">
        <v>19</v>
      </c>
      <c r="F5789" s="4">
        <v>379</v>
      </c>
      <c r="G5789">
        <f t="shared" si="808"/>
        <v>382</v>
      </c>
      <c r="H5789">
        <f t="shared" si="809"/>
        <v>21133.25</v>
      </c>
      <c r="I5789">
        <f t="shared" si="810"/>
        <v>20751.25</v>
      </c>
      <c r="J5789">
        <f t="shared" si="811"/>
        <v>-30744.875</v>
      </c>
      <c r="K5789">
        <f t="shared" si="812"/>
        <v>52260.125</v>
      </c>
      <c r="L5789">
        <f t="shared" si="814"/>
        <v>0</v>
      </c>
      <c r="M5789">
        <f t="shared" si="815"/>
        <v>0</v>
      </c>
      <c r="N5789">
        <f t="shared" si="813"/>
        <v>0</v>
      </c>
      <c r="O5789">
        <f t="shared" si="816"/>
        <v>5</v>
      </c>
      <c r="P5789" t="str">
        <f>IF(O5789=MAX(O:O), A5789, "")</f>
        <v/>
      </c>
    </row>
    <row r="5790" spans="1:16" x14ac:dyDescent="0.35">
      <c r="A5790">
        <v>2001</v>
      </c>
      <c r="B5790" t="s">
        <v>4163</v>
      </c>
      <c r="C5790" t="s">
        <v>7353</v>
      </c>
      <c r="D5790" t="s">
        <v>13</v>
      </c>
      <c r="E5790" t="s">
        <v>58</v>
      </c>
      <c r="F5790" s="4">
        <v>144</v>
      </c>
      <c r="G5790">
        <f t="shared" si="808"/>
        <v>382</v>
      </c>
      <c r="H5790">
        <f t="shared" si="809"/>
        <v>21133.25</v>
      </c>
      <c r="I5790">
        <f t="shared" si="810"/>
        <v>20751.25</v>
      </c>
      <c r="J5790">
        <f t="shared" si="811"/>
        <v>-30744.875</v>
      </c>
      <c r="K5790">
        <f t="shared" si="812"/>
        <v>52260.125</v>
      </c>
      <c r="L5790">
        <f t="shared" si="814"/>
        <v>0</v>
      </c>
      <c r="M5790">
        <f t="shared" si="815"/>
        <v>0</v>
      </c>
      <c r="N5790">
        <f t="shared" si="813"/>
        <v>0</v>
      </c>
      <c r="O5790">
        <f t="shared" si="816"/>
        <v>5</v>
      </c>
      <c r="P5790" t="str">
        <f>IF(O5790=MAX(O:O), A5790, "")</f>
        <v/>
      </c>
    </row>
    <row r="5791" spans="1:16" x14ac:dyDescent="0.35">
      <c r="A5791">
        <v>2001</v>
      </c>
      <c r="B5791" t="s">
        <v>4163</v>
      </c>
      <c r="C5791" t="s">
        <v>7354</v>
      </c>
      <c r="D5791" t="s">
        <v>96</v>
      </c>
      <c r="E5791" t="s">
        <v>19</v>
      </c>
      <c r="F5791" s="4">
        <v>70</v>
      </c>
      <c r="G5791">
        <f t="shared" si="808"/>
        <v>382</v>
      </c>
      <c r="H5791">
        <f t="shared" si="809"/>
        <v>21133.25</v>
      </c>
      <c r="I5791">
        <f t="shared" si="810"/>
        <v>20751.25</v>
      </c>
      <c r="J5791">
        <f t="shared" si="811"/>
        <v>-30744.875</v>
      </c>
      <c r="K5791">
        <f t="shared" si="812"/>
        <v>52260.125</v>
      </c>
      <c r="L5791">
        <f t="shared" si="814"/>
        <v>0</v>
      </c>
      <c r="M5791">
        <f t="shared" si="815"/>
        <v>0</v>
      </c>
      <c r="N5791">
        <f t="shared" si="813"/>
        <v>0</v>
      </c>
      <c r="O5791">
        <f t="shared" si="816"/>
        <v>5</v>
      </c>
      <c r="P5791" t="str">
        <f>IF(O5791=MAX(O:O), A5791, "")</f>
        <v/>
      </c>
    </row>
    <row r="5792" spans="1:16" x14ac:dyDescent="0.35">
      <c r="A5792">
        <v>2001</v>
      </c>
      <c r="B5792" t="s">
        <v>4172</v>
      </c>
      <c r="C5792" t="s">
        <v>7355</v>
      </c>
      <c r="D5792" t="s">
        <v>13</v>
      </c>
      <c r="E5792" t="s">
        <v>7092</v>
      </c>
      <c r="F5792" s="4">
        <v>27098</v>
      </c>
      <c r="G5792">
        <f t="shared" si="808"/>
        <v>382</v>
      </c>
      <c r="H5792">
        <f t="shared" si="809"/>
        <v>21133.25</v>
      </c>
      <c r="I5792">
        <f t="shared" si="810"/>
        <v>20751.25</v>
      </c>
      <c r="J5792">
        <f t="shared" si="811"/>
        <v>-30744.875</v>
      </c>
      <c r="K5792">
        <f t="shared" si="812"/>
        <v>52260.125</v>
      </c>
      <c r="L5792">
        <f t="shared" si="814"/>
        <v>0</v>
      </c>
      <c r="M5792">
        <f t="shared" si="815"/>
        <v>0</v>
      </c>
      <c r="N5792">
        <f t="shared" si="813"/>
        <v>0</v>
      </c>
      <c r="O5792">
        <f t="shared" si="816"/>
        <v>5</v>
      </c>
      <c r="P5792" t="str">
        <f>IF(O5792=MAX(O:O), A5792, "")</f>
        <v/>
      </c>
    </row>
    <row r="5793" spans="1:16" x14ac:dyDescent="0.35">
      <c r="A5793">
        <v>2001</v>
      </c>
      <c r="B5793" t="s">
        <v>4172</v>
      </c>
      <c r="C5793" t="s">
        <v>7356</v>
      </c>
      <c r="D5793" t="s">
        <v>13</v>
      </c>
      <c r="E5793" t="s">
        <v>17</v>
      </c>
      <c r="F5793" s="4">
        <v>13994</v>
      </c>
      <c r="G5793">
        <f t="shared" si="808"/>
        <v>382</v>
      </c>
      <c r="H5793">
        <f t="shared" si="809"/>
        <v>21133.25</v>
      </c>
      <c r="I5793">
        <f t="shared" si="810"/>
        <v>20751.25</v>
      </c>
      <c r="J5793">
        <f t="shared" si="811"/>
        <v>-30744.875</v>
      </c>
      <c r="K5793">
        <f t="shared" si="812"/>
        <v>52260.125</v>
      </c>
      <c r="L5793">
        <f t="shared" si="814"/>
        <v>0</v>
      </c>
      <c r="M5793">
        <f t="shared" si="815"/>
        <v>0</v>
      </c>
      <c r="N5793">
        <f t="shared" si="813"/>
        <v>0</v>
      </c>
      <c r="O5793">
        <f t="shared" si="816"/>
        <v>5</v>
      </c>
      <c r="P5793" t="str">
        <f>IF(O5793=MAX(O:O), A5793, "")</f>
        <v/>
      </c>
    </row>
    <row r="5794" spans="1:16" x14ac:dyDescent="0.35">
      <c r="A5794">
        <v>2001</v>
      </c>
      <c r="B5794" t="s">
        <v>4172</v>
      </c>
      <c r="C5794" t="s">
        <v>7357</v>
      </c>
      <c r="D5794" t="s">
        <v>13</v>
      </c>
      <c r="E5794" t="s">
        <v>19</v>
      </c>
      <c r="F5794" s="4">
        <v>9557</v>
      </c>
      <c r="G5794">
        <f t="shared" si="808"/>
        <v>382</v>
      </c>
      <c r="H5794">
        <f t="shared" si="809"/>
        <v>21133.25</v>
      </c>
      <c r="I5794">
        <f t="shared" si="810"/>
        <v>20751.25</v>
      </c>
      <c r="J5794">
        <f t="shared" si="811"/>
        <v>-30744.875</v>
      </c>
      <c r="K5794">
        <f t="shared" si="812"/>
        <v>52260.125</v>
      </c>
      <c r="L5794">
        <f t="shared" si="814"/>
        <v>0</v>
      </c>
      <c r="M5794">
        <f t="shared" si="815"/>
        <v>0</v>
      </c>
      <c r="N5794">
        <f t="shared" si="813"/>
        <v>0</v>
      </c>
      <c r="O5794">
        <f t="shared" si="816"/>
        <v>5</v>
      </c>
      <c r="P5794" t="str">
        <f>IF(O5794=MAX(O:O), A5794, "")</f>
        <v/>
      </c>
    </row>
    <row r="5795" spans="1:16" x14ac:dyDescent="0.35">
      <c r="A5795">
        <v>2001</v>
      </c>
      <c r="B5795" t="s">
        <v>4172</v>
      </c>
      <c r="C5795" t="s">
        <v>7358</v>
      </c>
      <c r="D5795" t="s">
        <v>13</v>
      </c>
      <c r="E5795" t="s">
        <v>7114</v>
      </c>
      <c r="F5795" s="4">
        <v>9152</v>
      </c>
      <c r="G5795">
        <f t="shared" si="808"/>
        <v>382</v>
      </c>
      <c r="H5795">
        <f t="shared" si="809"/>
        <v>21133.25</v>
      </c>
      <c r="I5795">
        <f t="shared" si="810"/>
        <v>20751.25</v>
      </c>
      <c r="J5795">
        <f t="shared" si="811"/>
        <v>-30744.875</v>
      </c>
      <c r="K5795">
        <f t="shared" si="812"/>
        <v>52260.125</v>
      </c>
      <c r="L5795">
        <f t="shared" si="814"/>
        <v>0</v>
      </c>
      <c r="M5795">
        <f t="shared" si="815"/>
        <v>0</v>
      </c>
      <c r="N5795">
        <f t="shared" si="813"/>
        <v>0</v>
      </c>
      <c r="O5795">
        <f t="shared" si="816"/>
        <v>5</v>
      </c>
      <c r="P5795" t="str">
        <f>IF(O5795=MAX(O:O), A5795, "")</f>
        <v/>
      </c>
    </row>
    <row r="5796" spans="1:16" x14ac:dyDescent="0.35">
      <c r="A5796">
        <v>2001</v>
      </c>
      <c r="B5796" t="s">
        <v>4172</v>
      </c>
      <c r="C5796" t="s">
        <v>7359</v>
      </c>
      <c r="D5796" t="s">
        <v>13</v>
      </c>
      <c r="E5796" t="s">
        <v>19</v>
      </c>
      <c r="F5796" s="4">
        <v>8682</v>
      </c>
      <c r="G5796">
        <f t="shared" si="808"/>
        <v>382</v>
      </c>
      <c r="H5796">
        <f t="shared" si="809"/>
        <v>21133.25</v>
      </c>
      <c r="I5796">
        <f t="shared" si="810"/>
        <v>20751.25</v>
      </c>
      <c r="J5796">
        <f t="shared" si="811"/>
        <v>-30744.875</v>
      </c>
      <c r="K5796">
        <f t="shared" si="812"/>
        <v>52260.125</v>
      </c>
      <c r="L5796">
        <f t="shared" si="814"/>
        <v>0</v>
      </c>
      <c r="M5796">
        <f t="shared" si="815"/>
        <v>0</v>
      </c>
      <c r="N5796">
        <f t="shared" si="813"/>
        <v>0</v>
      </c>
      <c r="O5796">
        <f t="shared" si="816"/>
        <v>5</v>
      </c>
      <c r="P5796" t="str">
        <f>IF(O5796=MAX(O:O), A5796, "")</f>
        <v/>
      </c>
    </row>
    <row r="5797" spans="1:16" x14ac:dyDescent="0.35">
      <c r="A5797">
        <v>2001</v>
      </c>
      <c r="B5797" t="s">
        <v>4172</v>
      </c>
      <c r="C5797" t="s">
        <v>4188</v>
      </c>
      <c r="D5797" t="s">
        <v>13</v>
      </c>
      <c r="E5797" t="s">
        <v>68</v>
      </c>
      <c r="F5797" s="4">
        <v>4727</v>
      </c>
      <c r="G5797">
        <f t="shared" si="808"/>
        <v>382</v>
      </c>
      <c r="H5797">
        <f t="shared" si="809"/>
        <v>21133.25</v>
      </c>
      <c r="I5797">
        <f t="shared" si="810"/>
        <v>20751.25</v>
      </c>
      <c r="J5797">
        <f t="shared" si="811"/>
        <v>-30744.875</v>
      </c>
      <c r="K5797">
        <f t="shared" si="812"/>
        <v>52260.125</v>
      </c>
      <c r="L5797">
        <f t="shared" si="814"/>
        <v>0</v>
      </c>
      <c r="M5797">
        <f t="shared" si="815"/>
        <v>0</v>
      </c>
      <c r="N5797">
        <f t="shared" si="813"/>
        <v>0</v>
      </c>
      <c r="O5797">
        <f t="shared" si="816"/>
        <v>5</v>
      </c>
      <c r="P5797" t="str">
        <f>IF(O5797=MAX(O:O), A5797, "")</f>
        <v/>
      </c>
    </row>
    <row r="5798" spans="1:16" x14ac:dyDescent="0.35">
      <c r="A5798">
        <v>2001</v>
      </c>
      <c r="B5798" t="s">
        <v>4172</v>
      </c>
      <c r="C5798" t="s">
        <v>7360</v>
      </c>
      <c r="D5798" t="s">
        <v>13</v>
      </c>
      <c r="E5798" t="s">
        <v>19</v>
      </c>
      <c r="F5798" s="4">
        <v>2316</v>
      </c>
      <c r="G5798">
        <f t="shared" si="808"/>
        <v>382</v>
      </c>
      <c r="H5798">
        <f t="shared" si="809"/>
        <v>21133.25</v>
      </c>
      <c r="I5798">
        <f t="shared" si="810"/>
        <v>20751.25</v>
      </c>
      <c r="J5798">
        <f t="shared" si="811"/>
        <v>-30744.875</v>
      </c>
      <c r="K5798">
        <f t="shared" si="812"/>
        <v>52260.125</v>
      </c>
      <c r="L5798">
        <f t="shared" si="814"/>
        <v>0</v>
      </c>
      <c r="M5798">
        <f t="shared" si="815"/>
        <v>0</v>
      </c>
      <c r="N5798">
        <f t="shared" si="813"/>
        <v>0</v>
      </c>
      <c r="O5798">
        <f t="shared" si="816"/>
        <v>5</v>
      </c>
      <c r="P5798" t="str">
        <f>IF(O5798=MAX(O:O), A5798, "")</f>
        <v/>
      </c>
    </row>
    <row r="5799" spans="1:16" x14ac:dyDescent="0.35">
      <c r="A5799">
        <v>2001</v>
      </c>
      <c r="B5799" t="s">
        <v>4172</v>
      </c>
      <c r="C5799" t="s">
        <v>7361</v>
      </c>
      <c r="D5799" t="s">
        <v>13</v>
      </c>
      <c r="E5799" t="s">
        <v>19</v>
      </c>
      <c r="F5799" s="4">
        <v>176</v>
      </c>
      <c r="G5799">
        <f t="shared" si="808"/>
        <v>382</v>
      </c>
      <c r="H5799">
        <f t="shared" si="809"/>
        <v>21133.25</v>
      </c>
      <c r="I5799">
        <f t="shared" si="810"/>
        <v>20751.25</v>
      </c>
      <c r="J5799">
        <f t="shared" si="811"/>
        <v>-30744.875</v>
      </c>
      <c r="K5799">
        <f t="shared" si="812"/>
        <v>52260.125</v>
      </c>
      <c r="L5799">
        <f t="shared" si="814"/>
        <v>0</v>
      </c>
      <c r="M5799">
        <f t="shared" si="815"/>
        <v>0</v>
      </c>
      <c r="N5799">
        <f t="shared" si="813"/>
        <v>0</v>
      </c>
      <c r="O5799">
        <f t="shared" si="816"/>
        <v>5</v>
      </c>
      <c r="P5799" t="str">
        <f>IF(O5799=MAX(O:O), A5799, "")</f>
        <v/>
      </c>
    </row>
    <row r="5800" spans="1:16" x14ac:dyDescent="0.35">
      <c r="A5800">
        <v>2001</v>
      </c>
      <c r="B5800" t="s">
        <v>4172</v>
      </c>
      <c r="C5800" t="s">
        <v>7362</v>
      </c>
      <c r="D5800" t="s">
        <v>13</v>
      </c>
      <c r="E5800" t="s">
        <v>19</v>
      </c>
      <c r="F5800" s="4">
        <v>127</v>
      </c>
      <c r="G5800">
        <f t="shared" si="808"/>
        <v>382</v>
      </c>
      <c r="H5800">
        <f t="shared" si="809"/>
        <v>21133.25</v>
      </c>
      <c r="I5800">
        <f t="shared" si="810"/>
        <v>20751.25</v>
      </c>
      <c r="J5800">
        <f t="shared" si="811"/>
        <v>-30744.875</v>
      </c>
      <c r="K5800">
        <f t="shared" si="812"/>
        <v>52260.125</v>
      </c>
      <c r="L5800">
        <f t="shared" si="814"/>
        <v>0</v>
      </c>
      <c r="M5800">
        <f t="shared" si="815"/>
        <v>0</v>
      </c>
      <c r="N5800">
        <f t="shared" si="813"/>
        <v>0</v>
      </c>
      <c r="O5800">
        <f t="shared" si="816"/>
        <v>5</v>
      </c>
      <c r="P5800" t="str">
        <f>IF(O5800=MAX(O:O), A5800, "")</f>
        <v/>
      </c>
    </row>
    <row r="5801" spans="1:16" x14ac:dyDescent="0.35">
      <c r="A5801">
        <v>2001</v>
      </c>
      <c r="B5801" t="s">
        <v>4172</v>
      </c>
      <c r="C5801" t="s">
        <v>7363</v>
      </c>
      <c r="D5801" t="s">
        <v>13</v>
      </c>
      <c r="E5801" t="s">
        <v>104</v>
      </c>
      <c r="F5801" s="4">
        <v>84</v>
      </c>
      <c r="G5801">
        <f t="shared" si="808"/>
        <v>382</v>
      </c>
      <c r="H5801">
        <f t="shared" si="809"/>
        <v>21133.25</v>
      </c>
      <c r="I5801">
        <f t="shared" si="810"/>
        <v>20751.25</v>
      </c>
      <c r="J5801">
        <f t="shared" si="811"/>
        <v>-30744.875</v>
      </c>
      <c r="K5801">
        <f t="shared" si="812"/>
        <v>52260.125</v>
      </c>
      <c r="L5801">
        <f t="shared" si="814"/>
        <v>0</v>
      </c>
      <c r="M5801">
        <f t="shared" si="815"/>
        <v>0</v>
      </c>
      <c r="N5801">
        <f t="shared" si="813"/>
        <v>0</v>
      </c>
      <c r="O5801">
        <f t="shared" si="816"/>
        <v>5</v>
      </c>
      <c r="P5801" t="str">
        <f>IF(O5801=MAX(O:O), A5801, "")</f>
        <v/>
      </c>
    </row>
    <row r="5802" spans="1:16" x14ac:dyDescent="0.35">
      <c r="A5802">
        <v>2001</v>
      </c>
      <c r="B5802" t="s">
        <v>4182</v>
      </c>
      <c r="C5802" t="s">
        <v>7364</v>
      </c>
      <c r="D5802" t="s">
        <v>13</v>
      </c>
      <c r="E5802" t="s">
        <v>17</v>
      </c>
      <c r="F5802" s="4">
        <v>36444</v>
      </c>
      <c r="G5802">
        <f t="shared" si="808"/>
        <v>382</v>
      </c>
      <c r="H5802">
        <f t="shared" si="809"/>
        <v>21133.25</v>
      </c>
      <c r="I5802">
        <f t="shared" si="810"/>
        <v>20751.25</v>
      </c>
      <c r="J5802">
        <f t="shared" si="811"/>
        <v>-30744.875</v>
      </c>
      <c r="K5802">
        <f t="shared" si="812"/>
        <v>52260.125</v>
      </c>
      <c r="L5802">
        <f t="shared" si="814"/>
        <v>0</v>
      </c>
      <c r="M5802">
        <f t="shared" si="815"/>
        <v>0</v>
      </c>
      <c r="N5802">
        <f t="shared" si="813"/>
        <v>0</v>
      </c>
      <c r="O5802">
        <f t="shared" si="816"/>
        <v>5</v>
      </c>
      <c r="P5802" t="str">
        <f>IF(O5802=MAX(O:O), A5802, "")</f>
        <v/>
      </c>
    </row>
    <row r="5803" spans="1:16" x14ac:dyDescent="0.35">
      <c r="A5803">
        <v>2001</v>
      </c>
      <c r="B5803" t="s">
        <v>4182</v>
      </c>
      <c r="C5803" t="s">
        <v>3196</v>
      </c>
      <c r="D5803" t="s">
        <v>13</v>
      </c>
      <c r="E5803" t="s">
        <v>7114</v>
      </c>
      <c r="F5803" s="4">
        <v>19849</v>
      </c>
      <c r="G5803">
        <f t="shared" si="808"/>
        <v>382</v>
      </c>
      <c r="H5803">
        <f t="shared" si="809"/>
        <v>21133.25</v>
      </c>
      <c r="I5803">
        <f t="shared" si="810"/>
        <v>20751.25</v>
      </c>
      <c r="J5803">
        <f t="shared" si="811"/>
        <v>-30744.875</v>
      </c>
      <c r="K5803">
        <f t="shared" si="812"/>
        <v>52260.125</v>
      </c>
      <c r="L5803">
        <f t="shared" si="814"/>
        <v>0</v>
      </c>
      <c r="M5803">
        <f t="shared" si="815"/>
        <v>0</v>
      </c>
      <c r="N5803">
        <f t="shared" si="813"/>
        <v>0</v>
      </c>
      <c r="O5803">
        <f t="shared" si="816"/>
        <v>5</v>
      </c>
      <c r="P5803" t="str">
        <f>IF(O5803=MAX(O:O), A5803, "")</f>
        <v/>
      </c>
    </row>
    <row r="5804" spans="1:16" x14ac:dyDescent="0.35">
      <c r="A5804">
        <v>2001</v>
      </c>
      <c r="B5804" t="s">
        <v>4182</v>
      </c>
      <c r="C5804" t="s">
        <v>377</v>
      </c>
      <c r="D5804" t="s">
        <v>13</v>
      </c>
      <c r="E5804" t="s">
        <v>68</v>
      </c>
      <c r="F5804" s="4">
        <v>8192</v>
      </c>
      <c r="G5804">
        <f t="shared" si="808"/>
        <v>382</v>
      </c>
      <c r="H5804">
        <f t="shared" si="809"/>
        <v>21133.25</v>
      </c>
      <c r="I5804">
        <f t="shared" si="810"/>
        <v>20751.25</v>
      </c>
      <c r="J5804">
        <f t="shared" si="811"/>
        <v>-30744.875</v>
      </c>
      <c r="K5804">
        <f t="shared" si="812"/>
        <v>52260.125</v>
      </c>
      <c r="L5804">
        <f t="shared" si="814"/>
        <v>0</v>
      </c>
      <c r="M5804">
        <f t="shared" si="815"/>
        <v>0</v>
      </c>
      <c r="N5804">
        <f t="shared" si="813"/>
        <v>0</v>
      </c>
      <c r="O5804">
        <f t="shared" si="816"/>
        <v>5</v>
      </c>
      <c r="P5804" t="str">
        <f>IF(O5804=MAX(O:O), A5804, "")</f>
        <v/>
      </c>
    </row>
    <row r="5805" spans="1:16" x14ac:dyDescent="0.35">
      <c r="A5805">
        <v>2001</v>
      </c>
      <c r="B5805" t="s">
        <v>4182</v>
      </c>
      <c r="C5805" t="s">
        <v>7365</v>
      </c>
      <c r="D5805" t="s">
        <v>13</v>
      </c>
      <c r="E5805" t="s">
        <v>7092</v>
      </c>
      <c r="F5805" s="4">
        <v>2695</v>
      </c>
      <c r="G5805">
        <f t="shared" si="808"/>
        <v>382</v>
      </c>
      <c r="H5805">
        <f t="shared" si="809"/>
        <v>21133.25</v>
      </c>
      <c r="I5805">
        <f t="shared" si="810"/>
        <v>20751.25</v>
      </c>
      <c r="J5805">
        <f t="shared" si="811"/>
        <v>-30744.875</v>
      </c>
      <c r="K5805">
        <f t="shared" si="812"/>
        <v>52260.125</v>
      </c>
      <c r="L5805">
        <f t="shared" si="814"/>
        <v>0</v>
      </c>
      <c r="M5805">
        <f t="shared" si="815"/>
        <v>0</v>
      </c>
      <c r="N5805">
        <f t="shared" si="813"/>
        <v>0</v>
      </c>
      <c r="O5805">
        <f t="shared" si="816"/>
        <v>5</v>
      </c>
      <c r="P5805" t="str">
        <f>IF(O5805=MAX(O:O), A5805, "")</f>
        <v/>
      </c>
    </row>
    <row r="5806" spans="1:16" x14ac:dyDescent="0.35">
      <c r="A5806">
        <v>2001</v>
      </c>
      <c r="B5806" t="s">
        <v>4182</v>
      </c>
      <c r="C5806" t="s">
        <v>7366</v>
      </c>
      <c r="D5806" t="s">
        <v>96</v>
      </c>
      <c r="E5806" t="s">
        <v>19</v>
      </c>
      <c r="F5806" s="4">
        <v>1068</v>
      </c>
      <c r="G5806">
        <f t="shared" si="808"/>
        <v>382</v>
      </c>
      <c r="H5806">
        <f t="shared" si="809"/>
        <v>21133.25</v>
      </c>
      <c r="I5806">
        <f t="shared" si="810"/>
        <v>20751.25</v>
      </c>
      <c r="J5806">
        <f t="shared" si="811"/>
        <v>-30744.875</v>
      </c>
      <c r="K5806">
        <f t="shared" si="812"/>
        <v>52260.125</v>
      </c>
      <c r="L5806">
        <f t="shared" si="814"/>
        <v>0</v>
      </c>
      <c r="M5806">
        <f t="shared" si="815"/>
        <v>0</v>
      </c>
      <c r="N5806">
        <f t="shared" si="813"/>
        <v>0</v>
      </c>
      <c r="O5806">
        <f t="shared" si="816"/>
        <v>5</v>
      </c>
      <c r="P5806" t="str">
        <f>IF(O5806=MAX(O:O), A5806, "")</f>
        <v/>
      </c>
    </row>
    <row r="5807" spans="1:16" x14ac:dyDescent="0.35">
      <c r="A5807">
        <v>2001</v>
      </c>
      <c r="B5807" t="s">
        <v>4182</v>
      </c>
      <c r="C5807" t="s">
        <v>7367</v>
      </c>
      <c r="D5807" t="s">
        <v>13</v>
      </c>
      <c r="E5807" t="s">
        <v>19</v>
      </c>
      <c r="F5807" s="4">
        <v>472</v>
      </c>
      <c r="G5807">
        <f t="shared" si="808"/>
        <v>382</v>
      </c>
      <c r="H5807">
        <f t="shared" si="809"/>
        <v>21133.25</v>
      </c>
      <c r="I5807">
        <f t="shared" si="810"/>
        <v>20751.25</v>
      </c>
      <c r="J5807">
        <f t="shared" si="811"/>
        <v>-30744.875</v>
      </c>
      <c r="K5807">
        <f t="shared" si="812"/>
        <v>52260.125</v>
      </c>
      <c r="L5807">
        <f t="shared" si="814"/>
        <v>0</v>
      </c>
      <c r="M5807">
        <f t="shared" si="815"/>
        <v>0</v>
      </c>
      <c r="N5807">
        <f t="shared" si="813"/>
        <v>0</v>
      </c>
      <c r="O5807">
        <f t="shared" si="816"/>
        <v>5</v>
      </c>
      <c r="P5807" t="str">
        <f>IF(O5807=MAX(O:O), A5807, "")</f>
        <v/>
      </c>
    </row>
    <row r="5808" spans="1:16" x14ac:dyDescent="0.35">
      <c r="A5808">
        <v>2001</v>
      </c>
      <c r="B5808" t="s">
        <v>4192</v>
      </c>
      <c r="C5808" t="s">
        <v>6167</v>
      </c>
      <c r="D5808" t="s">
        <v>13</v>
      </c>
      <c r="E5808" t="s">
        <v>19</v>
      </c>
      <c r="F5808" s="4">
        <v>31890</v>
      </c>
      <c r="G5808">
        <f t="shared" si="808"/>
        <v>382</v>
      </c>
      <c r="H5808">
        <f t="shared" si="809"/>
        <v>21133.25</v>
      </c>
      <c r="I5808">
        <f t="shared" si="810"/>
        <v>20751.25</v>
      </c>
      <c r="J5808">
        <f t="shared" si="811"/>
        <v>-30744.875</v>
      </c>
      <c r="K5808">
        <f t="shared" si="812"/>
        <v>52260.125</v>
      </c>
      <c r="L5808">
        <f t="shared" si="814"/>
        <v>0</v>
      </c>
      <c r="M5808">
        <f t="shared" si="815"/>
        <v>0</v>
      </c>
      <c r="N5808">
        <f t="shared" si="813"/>
        <v>0</v>
      </c>
      <c r="O5808">
        <f t="shared" si="816"/>
        <v>5</v>
      </c>
      <c r="P5808" t="str">
        <f>IF(O5808=MAX(O:O), A5808, "")</f>
        <v/>
      </c>
    </row>
    <row r="5809" spans="1:16" x14ac:dyDescent="0.35">
      <c r="A5809">
        <v>2001</v>
      </c>
      <c r="B5809" t="s">
        <v>4192</v>
      </c>
      <c r="C5809" t="s">
        <v>7368</v>
      </c>
      <c r="D5809" t="s">
        <v>13</v>
      </c>
      <c r="E5809" t="s">
        <v>32</v>
      </c>
      <c r="F5809" s="4">
        <v>27819</v>
      </c>
      <c r="G5809">
        <f t="shared" si="808"/>
        <v>382</v>
      </c>
      <c r="H5809">
        <f t="shared" si="809"/>
        <v>21133.25</v>
      </c>
      <c r="I5809">
        <f t="shared" si="810"/>
        <v>20751.25</v>
      </c>
      <c r="J5809">
        <f t="shared" si="811"/>
        <v>-30744.875</v>
      </c>
      <c r="K5809">
        <f t="shared" si="812"/>
        <v>52260.125</v>
      </c>
      <c r="L5809">
        <f t="shared" si="814"/>
        <v>0</v>
      </c>
      <c r="M5809">
        <f t="shared" si="815"/>
        <v>0</v>
      </c>
      <c r="N5809">
        <f t="shared" si="813"/>
        <v>0</v>
      </c>
      <c r="O5809">
        <f t="shared" si="816"/>
        <v>5</v>
      </c>
      <c r="P5809" t="str">
        <f>IF(O5809=MAX(O:O), A5809, "")</f>
        <v/>
      </c>
    </row>
    <row r="5810" spans="1:16" x14ac:dyDescent="0.35">
      <c r="A5810">
        <v>2001</v>
      </c>
      <c r="B5810" t="s">
        <v>4192</v>
      </c>
      <c r="C5810" t="s">
        <v>7369</v>
      </c>
      <c r="D5810" t="s">
        <v>13</v>
      </c>
      <c r="E5810" t="s">
        <v>1952</v>
      </c>
      <c r="F5810" s="4">
        <v>24859</v>
      </c>
      <c r="G5810">
        <f t="shared" si="808"/>
        <v>382</v>
      </c>
      <c r="H5810">
        <f t="shared" si="809"/>
        <v>21133.25</v>
      </c>
      <c r="I5810">
        <f t="shared" si="810"/>
        <v>20751.25</v>
      </c>
      <c r="J5810">
        <f t="shared" si="811"/>
        <v>-30744.875</v>
      </c>
      <c r="K5810">
        <f t="shared" si="812"/>
        <v>52260.125</v>
      </c>
      <c r="L5810">
        <f t="shared" si="814"/>
        <v>0</v>
      </c>
      <c r="M5810">
        <f t="shared" si="815"/>
        <v>0</v>
      </c>
      <c r="N5810">
        <f t="shared" si="813"/>
        <v>0</v>
      </c>
      <c r="O5810">
        <f t="shared" si="816"/>
        <v>5</v>
      </c>
      <c r="P5810" t="str">
        <f>IF(O5810=MAX(O:O), A5810, "")</f>
        <v/>
      </c>
    </row>
    <row r="5811" spans="1:16" x14ac:dyDescent="0.35">
      <c r="A5811">
        <v>2001</v>
      </c>
      <c r="B5811" t="s">
        <v>4192</v>
      </c>
      <c r="C5811" t="s">
        <v>7370</v>
      </c>
      <c r="D5811" t="s">
        <v>13</v>
      </c>
      <c r="E5811" t="s">
        <v>19</v>
      </c>
      <c r="F5811" s="4">
        <v>6850</v>
      </c>
      <c r="G5811">
        <f t="shared" si="808"/>
        <v>382</v>
      </c>
      <c r="H5811">
        <f t="shared" si="809"/>
        <v>21133.25</v>
      </c>
      <c r="I5811">
        <f t="shared" si="810"/>
        <v>20751.25</v>
      </c>
      <c r="J5811">
        <f t="shared" si="811"/>
        <v>-30744.875</v>
      </c>
      <c r="K5811">
        <f t="shared" si="812"/>
        <v>52260.125</v>
      </c>
      <c r="L5811">
        <f t="shared" si="814"/>
        <v>0</v>
      </c>
      <c r="M5811">
        <f t="shared" si="815"/>
        <v>0</v>
      </c>
      <c r="N5811">
        <f t="shared" si="813"/>
        <v>0</v>
      </c>
      <c r="O5811">
        <f t="shared" si="816"/>
        <v>5</v>
      </c>
      <c r="P5811" t="str">
        <f>IF(O5811=MAX(O:O), A5811, "")</f>
        <v/>
      </c>
    </row>
    <row r="5812" spans="1:16" x14ac:dyDescent="0.35">
      <c r="A5812">
        <v>2001</v>
      </c>
      <c r="B5812" t="s">
        <v>4192</v>
      </c>
      <c r="C5812" t="s">
        <v>7371</v>
      </c>
      <c r="D5812" t="s">
        <v>13</v>
      </c>
      <c r="E5812" t="s">
        <v>17</v>
      </c>
      <c r="F5812" s="4">
        <v>3606</v>
      </c>
      <c r="G5812">
        <f t="shared" si="808"/>
        <v>382</v>
      </c>
      <c r="H5812">
        <f t="shared" si="809"/>
        <v>21133.25</v>
      </c>
      <c r="I5812">
        <f t="shared" si="810"/>
        <v>20751.25</v>
      </c>
      <c r="J5812">
        <f t="shared" si="811"/>
        <v>-30744.875</v>
      </c>
      <c r="K5812">
        <f t="shared" si="812"/>
        <v>52260.125</v>
      </c>
      <c r="L5812">
        <f t="shared" si="814"/>
        <v>0</v>
      </c>
      <c r="M5812">
        <f t="shared" si="815"/>
        <v>0</v>
      </c>
      <c r="N5812">
        <f t="shared" si="813"/>
        <v>0</v>
      </c>
      <c r="O5812">
        <f t="shared" si="816"/>
        <v>5</v>
      </c>
      <c r="P5812" t="str">
        <f>IF(O5812=MAX(O:O), A5812, "")</f>
        <v/>
      </c>
    </row>
    <row r="5813" spans="1:16" x14ac:dyDescent="0.35">
      <c r="A5813">
        <v>2001</v>
      </c>
      <c r="B5813" t="s">
        <v>4192</v>
      </c>
      <c r="C5813" t="s">
        <v>7372</v>
      </c>
      <c r="D5813" t="s">
        <v>13</v>
      </c>
      <c r="E5813" t="s">
        <v>104</v>
      </c>
      <c r="F5813" s="4">
        <v>816</v>
      </c>
      <c r="G5813">
        <f t="shared" si="808"/>
        <v>382</v>
      </c>
      <c r="H5813">
        <f t="shared" si="809"/>
        <v>21133.25</v>
      </c>
      <c r="I5813">
        <f t="shared" si="810"/>
        <v>20751.25</v>
      </c>
      <c r="J5813">
        <f t="shared" si="811"/>
        <v>-30744.875</v>
      </c>
      <c r="K5813">
        <f t="shared" si="812"/>
        <v>52260.125</v>
      </c>
      <c r="L5813">
        <f t="shared" si="814"/>
        <v>0</v>
      </c>
      <c r="M5813">
        <f t="shared" si="815"/>
        <v>0</v>
      </c>
      <c r="N5813">
        <f t="shared" si="813"/>
        <v>0</v>
      </c>
      <c r="O5813">
        <f t="shared" si="816"/>
        <v>5</v>
      </c>
      <c r="P5813" t="str">
        <f>IF(O5813=MAX(O:O), A5813, "")</f>
        <v/>
      </c>
    </row>
    <row r="5814" spans="1:16" x14ac:dyDescent="0.35">
      <c r="A5814">
        <v>2001</v>
      </c>
      <c r="B5814" t="s">
        <v>4192</v>
      </c>
      <c r="C5814" t="s">
        <v>7373</v>
      </c>
      <c r="D5814" t="s">
        <v>13</v>
      </c>
      <c r="E5814" t="s">
        <v>19</v>
      </c>
      <c r="F5814" s="4">
        <v>532</v>
      </c>
      <c r="G5814">
        <f t="shared" si="808"/>
        <v>382</v>
      </c>
      <c r="H5814">
        <f t="shared" si="809"/>
        <v>21133.25</v>
      </c>
      <c r="I5814">
        <f t="shared" si="810"/>
        <v>20751.25</v>
      </c>
      <c r="J5814">
        <f t="shared" si="811"/>
        <v>-30744.875</v>
      </c>
      <c r="K5814">
        <f t="shared" si="812"/>
        <v>52260.125</v>
      </c>
      <c r="L5814">
        <f t="shared" si="814"/>
        <v>0</v>
      </c>
      <c r="M5814">
        <f t="shared" si="815"/>
        <v>0</v>
      </c>
      <c r="N5814">
        <f t="shared" si="813"/>
        <v>0</v>
      </c>
      <c r="O5814">
        <f t="shared" si="816"/>
        <v>5</v>
      </c>
      <c r="P5814" t="str">
        <f>IF(O5814=MAX(O:O), A5814, "")</f>
        <v/>
      </c>
    </row>
    <row r="5815" spans="1:16" x14ac:dyDescent="0.35">
      <c r="A5815">
        <v>2001</v>
      </c>
      <c r="B5815" t="s">
        <v>4192</v>
      </c>
      <c r="C5815" t="s">
        <v>7374</v>
      </c>
      <c r="D5815" t="s">
        <v>13</v>
      </c>
      <c r="E5815" t="s">
        <v>7314</v>
      </c>
      <c r="F5815" s="4">
        <v>367</v>
      </c>
      <c r="G5815">
        <f t="shared" si="808"/>
        <v>382</v>
      </c>
      <c r="H5815">
        <f t="shared" si="809"/>
        <v>21133.25</v>
      </c>
      <c r="I5815">
        <f t="shared" si="810"/>
        <v>20751.25</v>
      </c>
      <c r="J5815">
        <f t="shared" si="811"/>
        <v>-30744.875</v>
      </c>
      <c r="K5815">
        <f t="shared" si="812"/>
        <v>52260.125</v>
      </c>
      <c r="L5815">
        <f t="shared" si="814"/>
        <v>0</v>
      </c>
      <c r="M5815">
        <f t="shared" si="815"/>
        <v>0</v>
      </c>
      <c r="N5815">
        <f t="shared" si="813"/>
        <v>0</v>
      </c>
      <c r="O5815">
        <f t="shared" si="816"/>
        <v>5</v>
      </c>
      <c r="P5815" t="str">
        <f>IF(O5815=MAX(O:O), A5815, "")</f>
        <v/>
      </c>
    </row>
    <row r="5816" spans="1:16" x14ac:dyDescent="0.35">
      <c r="A5816">
        <v>2001</v>
      </c>
      <c r="B5816" t="s">
        <v>4192</v>
      </c>
      <c r="C5816" t="s">
        <v>7375</v>
      </c>
      <c r="D5816" t="s">
        <v>13</v>
      </c>
      <c r="E5816" t="s">
        <v>19</v>
      </c>
      <c r="F5816" s="4">
        <v>192</v>
      </c>
      <c r="G5816">
        <f t="shared" si="808"/>
        <v>382</v>
      </c>
      <c r="H5816">
        <f t="shared" si="809"/>
        <v>21133.25</v>
      </c>
      <c r="I5816">
        <f t="shared" si="810"/>
        <v>20751.25</v>
      </c>
      <c r="J5816">
        <f t="shared" si="811"/>
        <v>-30744.875</v>
      </c>
      <c r="K5816">
        <f t="shared" si="812"/>
        <v>52260.125</v>
      </c>
      <c r="L5816">
        <f t="shared" si="814"/>
        <v>0</v>
      </c>
      <c r="M5816">
        <f t="shared" si="815"/>
        <v>0</v>
      </c>
      <c r="N5816">
        <f t="shared" si="813"/>
        <v>0</v>
      </c>
      <c r="O5816">
        <f t="shared" si="816"/>
        <v>5</v>
      </c>
      <c r="P5816" t="str">
        <f>IF(O5816=MAX(O:O), A5816, "")</f>
        <v/>
      </c>
    </row>
    <row r="5817" spans="1:16" x14ac:dyDescent="0.35">
      <c r="A5817">
        <v>2001</v>
      </c>
      <c r="B5817" t="s">
        <v>4199</v>
      </c>
      <c r="C5817" t="s">
        <v>7376</v>
      </c>
      <c r="D5817" t="s">
        <v>13</v>
      </c>
      <c r="E5817" t="s">
        <v>17</v>
      </c>
      <c r="F5817" s="4">
        <v>33974</v>
      </c>
      <c r="G5817">
        <f t="shared" si="808"/>
        <v>382</v>
      </c>
      <c r="H5817">
        <f t="shared" si="809"/>
        <v>21133.25</v>
      </c>
      <c r="I5817">
        <f t="shared" si="810"/>
        <v>20751.25</v>
      </c>
      <c r="J5817">
        <f t="shared" si="811"/>
        <v>-30744.875</v>
      </c>
      <c r="K5817">
        <f t="shared" si="812"/>
        <v>52260.125</v>
      </c>
      <c r="L5817">
        <f t="shared" si="814"/>
        <v>0</v>
      </c>
      <c r="M5817">
        <f t="shared" si="815"/>
        <v>0</v>
      </c>
      <c r="N5817">
        <f t="shared" si="813"/>
        <v>0</v>
      </c>
      <c r="O5817">
        <f t="shared" si="816"/>
        <v>5</v>
      </c>
      <c r="P5817" t="str">
        <f>IF(O5817=MAX(O:O), A5817, "")</f>
        <v/>
      </c>
    </row>
    <row r="5818" spans="1:16" x14ac:dyDescent="0.35">
      <c r="A5818">
        <v>2001</v>
      </c>
      <c r="B5818" t="s">
        <v>4199</v>
      </c>
      <c r="C5818" t="s">
        <v>7377</v>
      </c>
      <c r="D5818" t="s">
        <v>13</v>
      </c>
      <c r="E5818" t="s">
        <v>19</v>
      </c>
      <c r="F5818" s="4">
        <v>28409</v>
      </c>
      <c r="G5818">
        <f t="shared" si="808"/>
        <v>382</v>
      </c>
      <c r="H5818">
        <f t="shared" si="809"/>
        <v>21133.25</v>
      </c>
      <c r="I5818">
        <f t="shared" si="810"/>
        <v>20751.25</v>
      </c>
      <c r="J5818">
        <f t="shared" si="811"/>
        <v>-30744.875</v>
      </c>
      <c r="K5818">
        <f t="shared" si="812"/>
        <v>52260.125</v>
      </c>
      <c r="L5818">
        <f t="shared" si="814"/>
        <v>0</v>
      </c>
      <c r="M5818">
        <f t="shared" si="815"/>
        <v>0</v>
      </c>
      <c r="N5818">
        <f t="shared" si="813"/>
        <v>0</v>
      </c>
      <c r="O5818">
        <f t="shared" si="816"/>
        <v>5</v>
      </c>
      <c r="P5818" t="str">
        <f>IF(O5818=MAX(O:O), A5818, "")</f>
        <v/>
      </c>
    </row>
    <row r="5819" spans="1:16" x14ac:dyDescent="0.35">
      <c r="A5819">
        <v>2001</v>
      </c>
      <c r="B5819" t="s">
        <v>4199</v>
      </c>
      <c r="C5819" t="s">
        <v>7378</v>
      </c>
      <c r="D5819" t="s">
        <v>13</v>
      </c>
      <c r="E5819" t="s">
        <v>68</v>
      </c>
      <c r="F5819" s="4">
        <v>12069</v>
      </c>
      <c r="G5819">
        <f t="shared" ref="G5819:G5882" si="817">VLOOKUP(A5819,$S$2:$U$16,2,FALSE)</f>
        <v>382</v>
      </c>
      <c r="H5819">
        <f t="shared" ref="H5819:H5882" si="818">VLOOKUP(A5819,$S$2:$U$16,3,FALSE)</f>
        <v>21133.25</v>
      </c>
      <c r="I5819">
        <f t="shared" ref="I5819:I5882" si="819">H5819-G5819</f>
        <v>20751.25</v>
      </c>
      <c r="J5819">
        <f t="shared" ref="J5819:J5882" si="820">G5819 - 1.5 * I5819</f>
        <v>-30744.875</v>
      </c>
      <c r="K5819">
        <f t="shared" ref="K5819:K5882" si="821">H5819 + 1.5 * I5819</f>
        <v>52260.125</v>
      </c>
      <c r="L5819">
        <f t="shared" si="814"/>
        <v>0</v>
      </c>
      <c r="M5819">
        <f t="shared" si="815"/>
        <v>0</v>
      </c>
      <c r="N5819">
        <f t="shared" ref="N5819:N5882" si="822">IF(OR(F5819 &lt; J5819, F5819 &gt; K5819), 1, 0)</f>
        <v>0</v>
      </c>
      <c r="O5819">
        <f t="shared" si="816"/>
        <v>5</v>
      </c>
      <c r="P5819" t="str">
        <f>IF(O5819=MAX(O:O), A5819, "")</f>
        <v/>
      </c>
    </row>
    <row r="5820" spans="1:16" x14ac:dyDescent="0.35">
      <c r="A5820">
        <v>2001</v>
      </c>
      <c r="B5820" t="s">
        <v>4199</v>
      </c>
      <c r="C5820" t="s">
        <v>7379</v>
      </c>
      <c r="D5820" t="s">
        <v>13</v>
      </c>
      <c r="E5820" t="s">
        <v>7092</v>
      </c>
      <c r="F5820" s="4">
        <v>1481</v>
      </c>
      <c r="G5820">
        <f t="shared" si="817"/>
        <v>382</v>
      </c>
      <c r="H5820">
        <f t="shared" si="818"/>
        <v>21133.25</v>
      </c>
      <c r="I5820">
        <f t="shared" si="819"/>
        <v>20751.25</v>
      </c>
      <c r="J5820">
        <f t="shared" si="820"/>
        <v>-30744.875</v>
      </c>
      <c r="K5820">
        <f t="shared" si="821"/>
        <v>52260.125</v>
      </c>
      <c r="L5820">
        <f t="shared" si="814"/>
        <v>0</v>
      </c>
      <c r="M5820">
        <f t="shared" si="815"/>
        <v>0</v>
      </c>
      <c r="N5820">
        <f t="shared" si="822"/>
        <v>0</v>
      </c>
      <c r="O5820">
        <f t="shared" si="816"/>
        <v>5</v>
      </c>
      <c r="P5820" t="str">
        <f>IF(O5820=MAX(O:O), A5820, "")</f>
        <v/>
      </c>
    </row>
    <row r="5821" spans="1:16" x14ac:dyDescent="0.35">
      <c r="A5821">
        <v>2001</v>
      </c>
      <c r="B5821" t="s">
        <v>4199</v>
      </c>
      <c r="C5821" t="s">
        <v>7380</v>
      </c>
      <c r="D5821" t="s">
        <v>13</v>
      </c>
      <c r="E5821" t="s">
        <v>7122</v>
      </c>
      <c r="F5821" s="4">
        <v>155</v>
      </c>
      <c r="G5821">
        <f t="shared" si="817"/>
        <v>382</v>
      </c>
      <c r="H5821">
        <f t="shared" si="818"/>
        <v>21133.25</v>
      </c>
      <c r="I5821">
        <f t="shared" si="819"/>
        <v>20751.25</v>
      </c>
      <c r="J5821">
        <f t="shared" si="820"/>
        <v>-30744.875</v>
      </c>
      <c r="K5821">
        <f t="shared" si="821"/>
        <v>52260.125</v>
      </c>
      <c r="L5821">
        <f t="shared" si="814"/>
        <v>0</v>
      </c>
      <c r="M5821">
        <f t="shared" si="815"/>
        <v>0</v>
      </c>
      <c r="N5821">
        <f t="shared" si="822"/>
        <v>0</v>
      </c>
      <c r="O5821">
        <f t="shared" si="816"/>
        <v>5</v>
      </c>
      <c r="P5821" t="str">
        <f>IF(O5821=MAX(O:O), A5821, "")</f>
        <v/>
      </c>
    </row>
    <row r="5822" spans="1:16" x14ac:dyDescent="0.35">
      <c r="A5822">
        <v>2001</v>
      </c>
      <c r="B5822" t="s">
        <v>4211</v>
      </c>
      <c r="C5822" t="s">
        <v>7381</v>
      </c>
      <c r="D5822" t="s">
        <v>13</v>
      </c>
      <c r="E5822" t="s">
        <v>19</v>
      </c>
      <c r="F5822" s="4">
        <v>16586</v>
      </c>
      <c r="G5822">
        <f t="shared" si="817"/>
        <v>382</v>
      </c>
      <c r="H5822">
        <f t="shared" si="818"/>
        <v>21133.25</v>
      </c>
      <c r="I5822">
        <f t="shared" si="819"/>
        <v>20751.25</v>
      </c>
      <c r="J5822">
        <f t="shared" si="820"/>
        <v>-30744.875</v>
      </c>
      <c r="K5822">
        <f t="shared" si="821"/>
        <v>52260.125</v>
      </c>
      <c r="L5822">
        <f t="shared" si="814"/>
        <v>0</v>
      </c>
      <c r="M5822">
        <f t="shared" si="815"/>
        <v>0</v>
      </c>
      <c r="N5822">
        <f t="shared" si="822"/>
        <v>0</v>
      </c>
      <c r="O5822">
        <f t="shared" si="816"/>
        <v>5</v>
      </c>
      <c r="P5822" t="str">
        <f>IF(O5822=MAX(O:O), A5822, "")</f>
        <v/>
      </c>
    </row>
    <row r="5823" spans="1:16" x14ac:dyDescent="0.35">
      <c r="A5823">
        <v>2001</v>
      </c>
      <c r="B5823" t="s">
        <v>4211</v>
      </c>
      <c r="C5823" t="s">
        <v>7382</v>
      </c>
      <c r="D5823" t="s">
        <v>13</v>
      </c>
      <c r="E5823" t="s">
        <v>19</v>
      </c>
      <c r="F5823" s="4">
        <v>16487</v>
      </c>
      <c r="G5823">
        <f t="shared" si="817"/>
        <v>382</v>
      </c>
      <c r="H5823">
        <f t="shared" si="818"/>
        <v>21133.25</v>
      </c>
      <c r="I5823">
        <f t="shared" si="819"/>
        <v>20751.25</v>
      </c>
      <c r="J5823">
        <f t="shared" si="820"/>
        <v>-30744.875</v>
      </c>
      <c r="K5823">
        <f t="shared" si="821"/>
        <v>52260.125</v>
      </c>
      <c r="L5823">
        <f t="shared" si="814"/>
        <v>0</v>
      </c>
      <c r="M5823">
        <f t="shared" si="815"/>
        <v>0</v>
      </c>
      <c r="N5823">
        <f t="shared" si="822"/>
        <v>0</v>
      </c>
      <c r="O5823">
        <f t="shared" si="816"/>
        <v>5</v>
      </c>
      <c r="P5823" t="str">
        <f>IF(O5823=MAX(O:O), A5823, "")</f>
        <v/>
      </c>
    </row>
    <row r="5824" spans="1:16" x14ac:dyDescent="0.35">
      <c r="A5824">
        <v>2001</v>
      </c>
      <c r="B5824" t="s">
        <v>4211</v>
      </c>
      <c r="C5824" t="s">
        <v>7383</v>
      </c>
      <c r="D5824" t="s">
        <v>96</v>
      </c>
      <c r="E5824" t="s">
        <v>17</v>
      </c>
      <c r="F5824" s="4">
        <v>15346</v>
      </c>
      <c r="G5824">
        <f t="shared" si="817"/>
        <v>382</v>
      </c>
      <c r="H5824">
        <f t="shared" si="818"/>
        <v>21133.25</v>
      </c>
      <c r="I5824">
        <f t="shared" si="819"/>
        <v>20751.25</v>
      </c>
      <c r="J5824">
        <f t="shared" si="820"/>
        <v>-30744.875</v>
      </c>
      <c r="K5824">
        <f t="shared" si="821"/>
        <v>52260.125</v>
      </c>
      <c r="L5824">
        <f t="shared" si="814"/>
        <v>0</v>
      </c>
      <c r="M5824">
        <f t="shared" si="815"/>
        <v>0</v>
      </c>
      <c r="N5824">
        <f t="shared" si="822"/>
        <v>0</v>
      </c>
      <c r="O5824">
        <f t="shared" si="816"/>
        <v>5</v>
      </c>
      <c r="P5824" t="str">
        <f>IF(O5824=MAX(O:O), A5824, "")</f>
        <v/>
      </c>
    </row>
    <row r="5825" spans="1:16" x14ac:dyDescent="0.35">
      <c r="A5825">
        <v>2001</v>
      </c>
      <c r="B5825" t="s">
        <v>4211</v>
      </c>
      <c r="C5825" t="s">
        <v>7384</v>
      </c>
      <c r="D5825" t="s">
        <v>13</v>
      </c>
      <c r="E5825" t="s">
        <v>19</v>
      </c>
      <c r="F5825" s="4">
        <v>10730</v>
      </c>
      <c r="G5825">
        <f t="shared" si="817"/>
        <v>382</v>
      </c>
      <c r="H5825">
        <f t="shared" si="818"/>
        <v>21133.25</v>
      </c>
      <c r="I5825">
        <f t="shared" si="819"/>
        <v>20751.25</v>
      </c>
      <c r="J5825">
        <f t="shared" si="820"/>
        <v>-30744.875</v>
      </c>
      <c r="K5825">
        <f t="shared" si="821"/>
        <v>52260.125</v>
      </c>
      <c r="L5825">
        <f t="shared" si="814"/>
        <v>0</v>
      </c>
      <c r="M5825">
        <f t="shared" si="815"/>
        <v>0</v>
      </c>
      <c r="N5825">
        <f t="shared" si="822"/>
        <v>0</v>
      </c>
      <c r="O5825">
        <f t="shared" si="816"/>
        <v>5</v>
      </c>
      <c r="P5825" t="str">
        <f>IF(O5825=MAX(O:O), A5825, "")</f>
        <v/>
      </c>
    </row>
    <row r="5826" spans="1:16" x14ac:dyDescent="0.35">
      <c r="A5826">
        <v>2001</v>
      </c>
      <c r="B5826" t="s">
        <v>4211</v>
      </c>
      <c r="C5826" t="s">
        <v>7385</v>
      </c>
      <c r="D5826" t="s">
        <v>13</v>
      </c>
      <c r="E5826" t="s">
        <v>68</v>
      </c>
      <c r="F5826" s="4">
        <v>9886</v>
      </c>
      <c r="G5826">
        <f t="shared" si="817"/>
        <v>382</v>
      </c>
      <c r="H5826">
        <f t="shared" si="818"/>
        <v>21133.25</v>
      </c>
      <c r="I5826">
        <f t="shared" si="819"/>
        <v>20751.25</v>
      </c>
      <c r="J5826">
        <f t="shared" si="820"/>
        <v>-30744.875</v>
      </c>
      <c r="K5826">
        <f t="shared" si="821"/>
        <v>52260.125</v>
      </c>
      <c r="L5826">
        <f t="shared" si="814"/>
        <v>0</v>
      </c>
      <c r="M5826">
        <f t="shared" si="815"/>
        <v>0</v>
      </c>
      <c r="N5826">
        <f t="shared" si="822"/>
        <v>0</v>
      </c>
      <c r="O5826">
        <f t="shared" si="816"/>
        <v>5</v>
      </c>
      <c r="P5826" t="str">
        <f>IF(O5826=MAX(O:O), A5826, "")</f>
        <v/>
      </c>
    </row>
    <row r="5827" spans="1:16" x14ac:dyDescent="0.35">
      <c r="A5827">
        <v>2001</v>
      </c>
      <c r="B5827" t="s">
        <v>4211</v>
      </c>
      <c r="C5827" t="s">
        <v>7386</v>
      </c>
      <c r="D5827" t="s">
        <v>13</v>
      </c>
      <c r="E5827" t="s">
        <v>15</v>
      </c>
      <c r="F5827" s="4">
        <v>1836</v>
      </c>
      <c r="G5827">
        <f t="shared" si="817"/>
        <v>382</v>
      </c>
      <c r="H5827">
        <f t="shared" si="818"/>
        <v>21133.25</v>
      </c>
      <c r="I5827">
        <f t="shared" si="819"/>
        <v>20751.25</v>
      </c>
      <c r="J5827">
        <f t="shared" si="820"/>
        <v>-30744.875</v>
      </c>
      <c r="K5827">
        <f t="shared" si="821"/>
        <v>52260.125</v>
      </c>
      <c r="L5827">
        <f t="shared" ref="L5827:L5890" si="823">IF(F5827 &lt; J5827, 1, 0)</f>
        <v>0</v>
      </c>
      <c r="M5827">
        <f t="shared" ref="M5827:M5890" si="824">IF(F5827 &gt; K5827, 1, 0)</f>
        <v>0</v>
      </c>
      <c r="N5827">
        <f t="shared" si="822"/>
        <v>0</v>
      </c>
      <c r="O5827">
        <f t="shared" ref="O5827:O5890" si="825">IF(A5827=A5826, O5826+N5827, N5827)</f>
        <v>5</v>
      </c>
      <c r="P5827" t="str">
        <f>IF(O5827=MAX(O:O), A5827, "")</f>
        <v/>
      </c>
    </row>
    <row r="5828" spans="1:16" x14ac:dyDescent="0.35">
      <c r="A5828">
        <v>2001</v>
      </c>
      <c r="B5828" t="s">
        <v>4211</v>
      </c>
      <c r="C5828" t="s">
        <v>7387</v>
      </c>
      <c r="D5828" t="s">
        <v>13</v>
      </c>
      <c r="E5828" t="s">
        <v>19</v>
      </c>
      <c r="F5828" s="4">
        <v>1505</v>
      </c>
      <c r="G5828">
        <f t="shared" si="817"/>
        <v>382</v>
      </c>
      <c r="H5828">
        <f t="shared" si="818"/>
        <v>21133.25</v>
      </c>
      <c r="I5828">
        <f t="shared" si="819"/>
        <v>20751.25</v>
      </c>
      <c r="J5828">
        <f t="shared" si="820"/>
        <v>-30744.875</v>
      </c>
      <c r="K5828">
        <f t="shared" si="821"/>
        <v>52260.125</v>
      </c>
      <c r="L5828">
        <f t="shared" si="823"/>
        <v>0</v>
      </c>
      <c r="M5828">
        <f t="shared" si="824"/>
        <v>0</v>
      </c>
      <c r="N5828">
        <f t="shared" si="822"/>
        <v>0</v>
      </c>
      <c r="O5828">
        <f t="shared" si="825"/>
        <v>5</v>
      </c>
      <c r="P5828" t="str">
        <f>IF(O5828=MAX(O:O), A5828, "")</f>
        <v/>
      </c>
    </row>
    <row r="5829" spans="1:16" x14ac:dyDescent="0.35">
      <c r="A5829">
        <v>2001</v>
      </c>
      <c r="B5829" t="s">
        <v>4211</v>
      </c>
      <c r="C5829" t="s">
        <v>7388</v>
      </c>
      <c r="D5829" t="s">
        <v>13</v>
      </c>
      <c r="E5829" t="s">
        <v>19</v>
      </c>
      <c r="F5829" s="4">
        <v>866</v>
      </c>
      <c r="G5829">
        <f t="shared" si="817"/>
        <v>382</v>
      </c>
      <c r="H5829">
        <f t="shared" si="818"/>
        <v>21133.25</v>
      </c>
      <c r="I5829">
        <f t="shared" si="819"/>
        <v>20751.25</v>
      </c>
      <c r="J5829">
        <f t="shared" si="820"/>
        <v>-30744.875</v>
      </c>
      <c r="K5829">
        <f t="shared" si="821"/>
        <v>52260.125</v>
      </c>
      <c r="L5829">
        <f t="shared" si="823"/>
        <v>0</v>
      </c>
      <c r="M5829">
        <f t="shared" si="824"/>
        <v>0</v>
      </c>
      <c r="N5829">
        <f t="shared" si="822"/>
        <v>0</v>
      </c>
      <c r="O5829">
        <f t="shared" si="825"/>
        <v>5</v>
      </c>
      <c r="P5829" t="str">
        <f>IF(O5829=MAX(O:O), A5829, "")</f>
        <v/>
      </c>
    </row>
    <row r="5830" spans="1:16" x14ac:dyDescent="0.35">
      <c r="A5830">
        <v>2001</v>
      </c>
      <c r="B5830" t="s">
        <v>4211</v>
      </c>
      <c r="C5830" t="s">
        <v>7389</v>
      </c>
      <c r="D5830" t="s">
        <v>13</v>
      </c>
      <c r="E5830" t="s">
        <v>19</v>
      </c>
      <c r="F5830" s="4">
        <v>675</v>
      </c>
      <c r="G5830">
        <f t="shared" si="817"/>
        <v>382</v>
      </c>
      <c r="H5830">
        <f t="shared" si="818"/>
        <v>21133.25</v>
      </c>
      <c r="I5830">
        <f t="shared" si="819"/>
        <v>20751.25</v>
      </c>
      <c r="J5830">
        <f t="shared" si="820"/>
        <v>-30744.875</v>
      </c>
      <c r="K5830">
        <f t="shared" si="821"/>
        <v>52260.125</v>
      </c>
      <c r="L5830">
        <f t="shared" si="823"/>
        <v>0</v>
      </c>
      <c r="M5830">
        <f t="shared" si="824"/>
        <v>0</v>
      </c>
      <c r="N5830">
        <f t="shared" si="822"/>
        <v>0</v>
      </c>
      <c r="O5830">
        <f t="shared" si="825"/>
        <v>5</v>
      </c>
      <c r="P5830" t="str">
        <f>IF(O5830=MAX(O:O), A5830, "")</f>
        <v/>
      </c>
    </row>
    <row r="5831" spans="1:16" x14ac:dyDescent="0.35">
      <c r="A5831">
        <v>2001</v>
      </c>
      <c r="B5831" t="s">
        <v>4211</v>
      </c>
      <c r="C5831" t="s">
        <v>7390</v>
      </c>
      <c r="D5831" t="s">
        <v>13</v>
      </c>
      <c r="E5831" t="s">
        <v>6626</v>
      </c>
      <c r="F5831" s="4">
        <v>416</v>
      </c>
      <c r="G5831">
        <f t="shared" si="817"/>
        <v>382</v>
      </c>
      <c r="H5831">
        <f t="shared" si="818"/>
        <v>21133.25</v>
      </c>
      <c r="I5831">
        <f t="shared" si="819"/>
        <v>20751.25</v>
      </c>
      <c r="J5831">
        <f t="shared" si="820"/>
        <v>-30744.875</v>
      </c>
      <c r="K5831">
        <f t="shared" si="821"/>
        <v>52260.125</v>
      </c>
      <c r="L5831">
        <f t="shared" si="823"/>
        <v>0</v>
      </c>
      <c r="M5831">
        <f t="shared" si="824"/>
        <v>0</v>
      </c>
      <c r="N5831">
        <f t="shared" si="822"/>
        <v>0</v>
      </c>
      <c r="O5831">
        <f t="shared" si="825"/>
        <v>5</v>
      </c>
      <c r="P5831" t="str">
        <f>IF(O5831=MAX(O:O), A5831, "")</f>
        <v/>
      </c>
    </row>
    <row r="5832" spans="1:16" x14ac:dyDescent="0.35">
      <c r="A5832">
        <v>2001</v>
      </c>
      <c r="B5832" t="s">
        <v>4211</v>
      </c>
      <c r="C5832" t="s">
        <v>7391</v>
      </c>
      <c r="D5832" t="s">
        <v>13</v>
      </c>
      <c r="E5832" t="s">
        <v>19</v>
      </c>
      <c r="F5832" s="4">
        <v>410</v>
      </c>
      <c r="G5832">
        <f t="shared" si="817"/>
        <v>382</v>
      </c>
      <c r="H5832">
        <f t="shared" si="818"/>
        <v>21133.25</v>
      </c>
      <c r="I5832">
        <f t="shared" si="819"/>
        <v>20751.25</v>
      </c>
      <c r="J5832">
        <f t="shared" si="820"/>
        <v>-30744.875</v>
      </c>
      <c r="K5832">
        <f t="shared" si="821"/>
        <v>52260.125</v>
      </c>
      <c r="L5832">
        <f t="shared" si="823"/>
        <v>0</v>
      </c>
      <c r="M5832">
        <f t="shared" si="824"/>
        <v>0</v>
      </c>
      <c r="N5832">
        <f t="shared" si="822"/>
        <v>0</v>
      </c>
      <c r="O5832">
        <f t="shared" si="825"/>
        <v>5</v>
      </c>
      <c r="P5832" t="str">
        <f>IF(O5832=MAX(O:O), A5832, "")</f>
        <v/>
      </c>
    </row>
    <row r="5833" spans="1:16" x14ac:dyDescent="0.35">
      <c r="A5833">
        <v>2001</v>
      </c>
      <c r="B5833" t="s">
        <v>4211</v>
      </c>
      <c r="C5833" t="s">
        <v>7392</v>
      </c>
      <c r="D5833" t="s">
        <v>13</v>
      </c>
      <c r="E5833" t="s">
        <v>19</v>
      </c>
      <c r="F5833" s="4">
        <v>407</v>
      </c>
      <c r="G5833">
        <f t="shared" si="817"/>
        <v>382</v>
      </c>
      <c r="H5833">
        <f t="shared" si="818"/>
        <v>21133.25</v>
      </c>
      <c r="I5833">
        <f t="shared" si="819"/>
        <v>20751.25</v>
      </c>
      <c r="J5833">
        <f t="shared" si="820"/>
        <v>-30744.875</v>
      </c>
      <c r="K5833">
        <f t="shared" si="821"/>
        <v>52260.125</v>
      </c>
      <c r="L5833">
        <f t="shared" si="823"/>
        <v>0</v>
      </c>
      <c r="M5833">
        <f t="shared" si="824"/>
        <v>0</v>
      </c>
      <c r="N5833">
        <f t="shared" si="822"/>
        <v>0</v>
      </c>
      <c r="O5833">
        <f t="shared" si="825"/>
        <v>5</v>
      </c>
      <c r="P5833" t="str">
        <f>IF(O5833=MAX(O:O), A5833, "")</f>
        <v/>
      </c>
    </row>
    <row r="5834" spans="1:16" x14ac:dyDescent="0.35">
      <c r="A5834">
        <v>2001</v>
      </c>
      <c r="B5834" t="s">
        <v>4211</v>
      </c>
      <c r="C5834" t="s">
        <v>7393</v>
      </c>
      <c r="D5834" t="s">
        <v>13</v>
      </c>
      <c r="E5834" t="s">
        <v>19</v>
      </c>
      <c r="F5834" s="4">
        <v>299</v>
      </c>
      <c r="G5834">
        <f t="shared" si="817"/>
        <v>382</v>
      </c>
      <c r="H5834">
        <f t="shared" si="818"/>
        <v>21133.25</v>
      </c>
      <c r="I5834">
        <f t="shared" si="819"/>
        <v>20751.25</v>
      </c>
      <c r="J5834">
        <f t="shared" si="820"/>
        <v>-30744.875</v>
      </c>
      <c r="K5834">
        <f t="shared" si="821"/>
        <v>52260.125</v>
      </c>
      <c r="L5834">
        <f t="shared" si="823"/>
        <v>0</v>
      </c>
      <c r="M5834">
        <f t="shared" si="824"/>
        <v>0</v>
      </c>
      <c r="N5834">
        <f t="shared" si="822"/>
        <v>0</v>
      </c>
      <c r="O5834">
        <f t="shared" si="825"/>
        <v>5</v>
      </c>
      <c r="P5834" t="str">
        <f>IF(O5834=MAX(O:O), A5834, "")</f>
        <v/>
      </c>
    </row>
    <row r="5835" spans="1:16" x14ac:dyDescent="0.35">
      <c r="A5835">
        <v>2001</v>
      </c>
      <c r="B5835" t="s">
        <v>4220</v>
      </c>
      <c r="C5835" t="s">
        <v>4858</v>
      </c>
      <c r="D5835" t="s">
        <v>13</v>
      </c>
      <c r="E5835" t="s">
        <v>17</v>
      </c>
      <c r="F5835" s="4">
        <v>46326</v>
      </c>
      <c r="G5835">
        <f t="shared" si="817"/>
        <v>382</v>
      </c>
      <c r="H5835">
        <f t="shared" si="818"/>
        <v>21133.25</v>
      </c>
      <c r="I5835">
        <f t="shared" si="819"/>
        <v>20751.25</v>
      </c>
      <c r="J5835">
        <f t="shared" si="820"/>
        <v>-30744.875</v>
      </c>
      <c r="K5835">
        <f t="shared" si="821"/>
        <v>52260.125</v>
      </c>
      <c r="L5835">
        <f t="shared" si="823"/>
        <v>0</v>
      </c>
      <c r="M5835">
        <f t="shared" si="824"/>
        <v>0</v>
      </c>
      <c r="N5835">
        <f t="shared" si="822"/>
        <v>0</v>
      </c>
      <c r="O5835">
        <f t="shared" si="825"/>
        <v>5</v>
      </c>
      <c r="P5835" t="str">
        <f>IF(O5835=MAX(O:O), A5835, "")</f>
        <v/>
      </c>
    </row>
    <row r="5836" spans="1:16" x14ac:dyDescent="0.35">
      <c r="A5836">
        <v>2001</v>
      </c>
      <c r="B5836" t="s">
        <v>4220</v>
      </c>
      <c r="C5836" t="s">
        <v>6858</v>
      </c>
      <c r="D5836" t="s">
        <v>13</v>
      </c>
      <c r="E5836" t="s">
        <v>68</v>
      </c>
      <c r="F5836" s="4">
        <v>46133</v>
      </c>
      <c r="G5836">
        <f t="shared" si="817"/>
        <v>382</v>
      </c>
      <c r="H5836">
        <f t="shared" si="818"/>
        <v>21133.25</v>
      </c>
      <c r="I5836">
        <f t="shared" si="819"/>
        <v>20751.25</v>
      </c>
      <c r="J5836">
        <f t="shared" si="820"/>
        <v>-30744.875</v>
      </c>
      <c r="K5836">
        <f t="shared" si="821"/>
        <v>52260.125</v>
      </c>
      <c r="L5836">
        <f t="shared" si="823"/>
        <v>0</v>
      </c>
      <c r="M5836">
        <f t="shared" si="824"/>
        <v>0</v>
      </c>
      <c r="N5836">
        <f t="shared" si="822"/>
        <v>0</v>
      </c>
      <c r="O5836">
        <f t="shared" si="825"/>
        <v>5</v>
      </c>
      <c r="P5836" t="str">
        <f>IF(O5836=MAX(O:O), A5836, "")</f>
        <v/>
      </c>
    </row>
    <row r="5837" spans="1:16" x14ac:dyDescent="0.35">
      <c r="A5837">
        <v>2001</v>
      </c>
      <c r="B5837" t="s">
        <v>4220</v>
      </c>
      <c r="C5837" t="s">
        <v>4063</v>
      </c>
      <c r="D5837" t="s">
        <v>13</v>
      </c>
      <c r="E5837" t="s">
        <v>19</v>
      </c>
      <c r="F5837" s="4">
        <v>4298</v>
      </c>
      <c r="G5837">
        <f t="shared" si="817"/>
        <v>382</v>
      </c>
      <c r="H5837">
        <f t="shared" si="818"/>
        <v>21133.25</v>
      </c>
      <c r="I5837">
        <f t="shared" si="819"/>
        <v>20751.25</v>
      </c>
      <c r="J5837">
        <f t="shared" si="820"/>
        <v>-30744.875</v>
      </c>
      <c r="K5837">
        <f t="shared" si="821"/>
        <v>52260.125</v>
      </c>
      <c r="L5837">
        <f t="shared" si="823"/>
        <v>0</v>
      </c>
      <c r="M5837">
        <f t="shared" si="824"/>
        <v>0</v>
      </c>
      <c r="N5837">
        <f t="shared" si="822"/>
        <v>0</v>
      </c>
      <c r="O5837">
        <f t="shared" si="825"/>
        <v>5</v>
      </c>
      <c r="P5837" t="str">
        <f>IF(O5837=MAX(O:O), A5837, "")</f>
        <v/>
      </c>
    </row>
    <row r="5838" spans="1:16" x14ac:dyDescent="0.35">
      <c r="A5838">
        <v>2001</v>
      </c>
      <c r="B5838" t="s">
        <v>4220</v>
      </c>
      <c r="C5838" t="s">
        <v>7394</v>
      </c>
      <c r="D5838" t="s">
        <v>13</v>
      </c>
      <c r="E5838" t="s">
        <v>19</v>
      </c>
      <c r="F5838" s="4">
        <v>2343</v>
      </c>
      <c r="G5838">
        <f t="shared" si="817"/>
        <v>382</v>
      </c>
      <c r="H5838">
        <f t="shared" si="818"/>
        <v>21133.25</v>
      </c>
      <c r="I5838">
        <f t="shared" si="819"/>
        <v>20751.25</v>
      </c>
      <c r="J5838">
        <f t="shared" si="820"/>
        <v>-30744.875</v>
      </c>
      <c r="K5838">
        <f t="shared" si="821"/>
        <v>52260.125</v>
      </c>
      <c r="L5838">
        <f t="shared" si="823"/>
        <v>0</v>
      </c>
      <c r="M5838">
        <f t="shared" si="824"/>
        <v>0</v>
      </c>
      <c r="N5838">
        <f t="shared" si="822"/>
        <v>0</v>
      </c>
      <c r="O5838">
        <f t="shared" si="825"/>
        <v>5</v>
      </c>
      <c r="P5838" t="str">
        <f>IF(O5838=MAX(O:O), A5838, "")</f>
        <v/>
      </c>
    </row>
    <row r="5839" spans="1:16" x14ac:dyDescent="0.35">
      <c r="A5839">
        <v>2001</v>
      </c>
      <c r="B5839" t="s">
        <v>4220</v>
      </c>
      <c r="C5839" t="s">
        <v>7395</v>
      </c>
      <c r="D5839" t="s">
        <v>13</v>
      </c>
      <c r="E5839" t="s">
        <v>19</v>
      </c>
      <c r="F5839" s="4">
        <v>551</v>
      </c>
      <c r="G5839">
        <f t="shared" si="817"/>
        <v>382</v>
      </c>
      <c r="H5839">
        <f t="shared" si="818"/>
        <v>21133.25</v>
      </c>
      <c r="I5839">
        <f t="shared" si="819"/>
        <v>20751.25</v>
      </c>
      <c r="J5839">
        <f t="shared" si="820"/>
        <v>-30744.875</v>
      </c>
      <c r="K5839">
        <f t="shared" si="821"/>
        <v>52260.125</v>
      </c>
      <c r="L5839">
        <f t="shared" si="823"/>
        <v>0</v>
      </c>
      <c r="M5839">
        <f t="shared" si="824"/>
        <v>0</v>
      </c>
      <c r="N5839">
        <f t="shared" si="822"/>
        <v>0</v>
      </c>
      <c r="O5839">
        <f t="shared" si="825"/>
        <v>5</v>
      </c>
      <c r="P5839" t="str">
        <f>IF(O5839=MAX(O:O), A5839, "")</f>
        <v/>
      </c>
    </row>
    <row r="5840" spans="1:16" x14ac:dyDescent="0.35">
      <c r="A5840">
        <v>2001</v>
      </c>
      <c r="B5840" t="s">
        <v>4220</v>
      </c>
      <c r="C5840" t="s">
        <v>7396</v>
      </c>
      <c r="D5840" t="s">
        <v>13</v>
      </c>
      <c r="E5840" t="s">
        <v>7092</v>
      </c>
      <c r="F5840" s="4">
        <v>340</v>
      </c>
      <c r="G5840">
        <f t="shared" si="817"/>
        <v>382</v>
      </c>
      <c r="H5840">
        <f t="shared" si="818"/>
        <v>21133.25</v>
      </c>
      <c r="I5840">
        <f t="shared" si="819"/>
        <v>20751.25</v>
      </c>
      <c r="J5840">
        <f t="shared" si="820"/>
        <v>-30744.875</v>
      </c>
      <c r="K5840">
        <f t="shared" si="821"/>
        <v>52260.125</v>
      </c>
      <c r="L5840">
        <f t="shared" si="823"/>
        <v>0</v>
      </c>
      <c r="M5840">
        <f t="shared" si="824"/>
        <v>0</v>
      </c>
      <c r="N5840">
        <f t="shared" si="822"/>
        <v>0</v>
      </c>
      <c r="O5840">
        <f t="shared" si="825"/>
        <v>5</v>
      </c>
      <c r="P5840" t="str">
        <f>IF(O5840=MAX(O:O), A5840, "")</f>
        <v/>
      </c>
    </row>
    <row r="5841" spans="1:16" x14ac:dyDescent="0.35">
      <c r="A5841">
        <v>2001</v>
      </c>
      <c r="B5841" t="s">
        <v>4220</v>
      </c>
      <c r="C5841" t="s">
        <v>7397</v>
      </c>
      <c r="D5841" t="s">
        <v>13</v>
      </c>
      <c r="E5841" t="s">
        <v>19</v>
      </c>
      <c r="F5841" s="4">
        <v>284</v>
      </c>
      <c r="G5841">
        <f t="shared" si="817"/>
        <v>382</v>
      </c>
      <c r="H5841">
        <f t="shared" si="818"/>
        <v>21133.25</v>
      </c>
      <c r="I5841">
        <f t="shared" si="819"/>
        <v>20751.25</v>
      </c>
      <c r="J5841">
        <f t="shared" si="820"/>
        <v>-30744.875</v>
      </c>
      <c r="K5841">
        <f t="shared" si="821"/>
        <v>52260.125</v>
      </c>
      <c r="L5841">
        <f t="shared" si="823"/>
        <v>0</v>
      </c>
      <c r="M5841">
        <f t="shared" si="824"/>
        <v>0</v>
      </c>
      <c r="N5841">
        <f t="shared" si="822"/>
        <v>0</v>
      </c>
      <c r="O5841">
        <f t="shared" si="825"/>
        <v>5</v>
      </c>
      <c r="P5841" t="str">
        <f>IF(O5841=MAX(O:O), A5841, "")</f>
        <v/>
      </c>
    </row>
    <row r="5842" spans="1:16" x14ac:dyDescent="0.35">
      <c r="A5842">
        <v>2001</v>
      </c>
      <c r="B5842" t="s">
        <v>4220</v>
      </c>
      <c r="C5842" t="s">
        <v>7398</v>
      </c>
      <c r="D5842" t="s">
        <v>13</v>
      </c>
      <c r="E5842" t="s">
        <v>19</v>
      </c>
      <c r="F5842" s="4">
        <v>281</v>
      </c>
      <c r="G5842">
        <f t="shared" si="817"/>
        <v>382</v>
      </c>
      <c r="H5842">
        <f t="shared" si="818"/>
        <v>21133.25</v>
      </c>
      <c r="I5842">
        <f t="shared" si="819"/>
        <v>20751.25</v>
      </c>
      <c r="J5842">
        <f t="shared" si="820"/>
        <v>-30744.875</v>
      </c>
      <c r="K5842">
        <f t="shared" si="821"/>
        <v>52260.125</v>
      </c>
      <c r="L5842">
        <f t="shared" si="823"/>
        <v>0</v>
      </c>
      <c r="M5842">
        <f t="shared" si="824"/>
        <v>0</v>
      </c>
      <c r="N5842">
        <f t="shared" si="822"/>
        <v>0</v>
      </c>
      <c r="O5842">
        <f t="shared" si="825"/>
        <v>5</v>
      </c>
      <c r="P5842" t="str">
        <f>IF(O5842=MAX(O:O), A5842, "")</f>
        <v/>
      </c>
    </row>
    <row r="5843" spans="1:16" x14ac:dyDescent="0.35">
      <c r="A5843">
        <v>2001</v>
      </c>
      <c r="B5843" t="s">
        <v>4220</v>
      </c>
      <c r="C5843" t="s">
        <v>7399</v>
      </c>
      <c r="D5843" t="s">
        <v>13</v>
      </c>
      <c r="E5843" t="s">
        <v>19</v>
      </c>
      <c r="F5843" s="4">
        <v>268</v>
      </c>
      <c r="G5843">
        <f t="shared" si="817"/>
        <v>382</v>
      </c>
      <c r="H5843">
        <f t="shared" si="818"/>
        <v>21133.25</v>
      </c>
      <c r="I5843">
        <f t="shared" si="819"/>
        <v>20751.25</v>
      </c>
      <c r="J5843">
        <f t="shared" si="820"/>
        <v>-30744.875</v>
      </c>
      <c r="K5843">
        <f t="shared" si="821"/>
        <v>52260.125</v>
      </c>
      <c r="L5843">
        <f t="shared" si="823"/>
        <v>0</v>
      </c>
      <c r="M5843">
        <f t="shared" si="824"/>
        <v>0</v>
      </c>
      <c r="N5843">
        <f t="shared" si="822"/>
        <v>0</v>
      </c>
      <c r="O5843">
        <f t="shared" si="825"/>
        <v>5</v>
      </c>
      <c r="P5843" t="str">
        <f>IF(O5843=MAX(O:O), A5843, "")</f>
        <v/>
      </c>
    </row>
    <row r="5844" spans="1:16" x14ac:dyDescent="0.35">
      <c r="A5844">
        <v>2001</v>
      </c>
      <c r="B5844" t="s">
        <v>4232</v>
      </c>
      <c r="C5844" t="s">
        <v>6215</v>
      </c>
      <c r="D5844" t="s">
        <v>13</v>
      </c>
      <c r="E5844" t="s">
        <v>17</v>
      </c>
      <c r="F5844" s="4">
        <v>27401</v>
      </c>
      <c r="G5844">
        <f t="shared" si="817"/>
        <v>382</v>
      </c>
      <c r="H5844">
        <f t="shared" si="818"/>
        <v>21133.25</v>
      </c>
      <c r="I5844">
        <f t="shared" si="819"/>
        <v>20751.25</v>
      </c>
      <c r="J5844">
        <f t="shared" si="820"/>
        <v>-30744.875</v>
      </c>
      <c r="K5844">
        <f t="shared" si="821"/>
        <v>52260.125</v>
      </c>
      <c r="L5844">
        <f t="shared" si="823"/>
        <v>0</v>
      </c>
      <c r="M5844">
        <f t="shared" si="824"/>
        <v>0</v>
      </c>
      <c r="N5844">
        <f t="shared" si="822"/>
        <v>0</v>
      </c>
      <c r="O5844">
        <f t="shared" si="825"/>
        <v>5</v>
      </c>
      <c r="P5844" t="str">
        <f>IF(O5844=MAX(O:O), A5844, "")</f>
        <v/>
      </c>
    </row>
    <row r="5845" spans="1:16" x14ac:dyDescent="0.35">
      <c r="A5845">
        <v>2001</v>
      </c>
      <c r="B5845" t="s">
        <v>4232</v>
      </c>
      <c r="C5845" t="s">
        <v>6886</v>
      </c>
      <c r="D5845" t="s">
        <v>13</v>
      </c>
      <c r="E5845" t="s">
        <v>19</v>
      </c>
      <c r="F5845" s="4">
        <v>23995</v>
      </c>
      <c r="G5845">
        <f t="shared" si="817"/>
        <v>382</v>
      </c>
      <c r="H5845">
        <f t="shared" si="818"/>
        <v>21133.25</v>
      </c>
      <c r="I5845">
        <f t="shared" si="819"/>
        <v>20751.25</v>
      </c>
      <c r="J5845">
        <f t="shared" si="820"/>
        <v>-30744.875</v>
      </c>
      <c r="K5845">
        <f t="shared" si="821"/>
        <v>52260.125</v>
      </c>
      <c r="L5845">
        <f t="shared" si="823"/>
        <v>0</v>
      </c>
      <c r="M5845">
        <f t="shared" si="824"/>
        <v>0</v>
      </c>
      <c r="N5845">
        <f t="shared" si="822"/>
        <v>0</v>
      </c>
      <c r="O5845">
        <f t="shared" si="825"/>
        <v>5</v>
      </c>
      <c r="P5845" t="str">
        <f>IF(O5845=MAX(O:O), A5845, "")</f>
        <v/>
      </c>
    </row>
    <row r="5846" spans="1:16" x14ac:dyDescent="0.35">
      <c r="A5846">
        <v>2001</v>
      </c>
      <c r="B5846" t="s">
        <v>4232</v>
      </c>
      <c r="C5846" t="s">
        <v>7400</v>
      </c>
      <c r="D5846" t="s">
        <v>13</v>
      </c>
      <c r="E5846" t="s">
        <v>6462</v>
      </c>
      <c r="F5846" s="4">
        <v>12544</v>
      </c>
      <c r="G5846">
        <f t="shared" si="817"/>
        <v>382</v>
      </c>
      <c r="H5846">
        <f t="shared" si="818"/>
        <v>21133.25</v>
      </c>
      <c r="I5846">
        <f t="shared" si="819"/>
        <v>20751.25</v>
      </c>
      <c r="J5846">
        <f t="shared" si="820"/>
        <v>-30744.875</v>
      </c>
      <c r="K5846">
        <f t="shared" si="821"/>
        <v>52260.125</v>
      </c>
      <c r="L5846">
        <f t="shared" si="823"/>
        <v>0</v>
      </c>
      <c r="M5846">
        <f t="shared" si="824"/>
        <v>0</v>
      </c>
      <c r="N5846">
        <f t="shared" si="822"/>
        <v>0</v>
      </c>
      <c r="O5846">
        <f t="shared" si="825"/>
        <v>5</v>
      </c>
      <c r="P5846" t="str">
        <f>IF(O5846=MAX(O:O), A5846, "")</f>
        <v/>
      </c>
    </row>
    <row r="5847" spans="1:16" x14ac:dyDescent="0.35">
      <c r="A5847">
        <v>2001</v>
      </c>
      <c r="B5847" t="s">
        <v>4232</v>
      </c>
      <c r="C5847" t="s">
        <v>7401</v>
      </c>
      <c r="D5847" t="s">
        <v>13</v>
      </c>
      <c r="E5847" t="s">
        <v>1952</v>
      </c>
      <c r="F5847" s="4">
        <v>9311</v>
      </c>
      <c r="G5847">
        <f t="shared" si="817"/>
        <v>382</v>
      </c>
      <c r="H5847">
        <f t="shared" si="818"/>
        <v>21133.25</v>
      </c>
      <c r="I5847">
        <f t="shared" si="819"/>
        <v>20751.25</v>
      </c>
      <c r="J5847">
        <f t="shared" si="820"/>
        <v>-30744.875</v>
      </c>
      <c r="K5847">
        <f t="shared" si="821"/>
        <v>52260.125</v>
      </c>
      <c r="L5847">
        <f t="shared" si="823"/>
        <v>0</v>
      </c>
      <c r="M5847">
        <f t="shared" si="824"/>
        <v>0</v>
      </c>
      <c r="N5847">
        <f t="shared" si="822"/>
        <v>0</v>
      </c>
      <c r="O5847">
        <f t="shared" si="825"/>
        <v>5</v>
      </c>
      <c r="P5847" t="str">
        <f>IF(O5847=MAX(O:O), A5847, "")</f>
        <v/>
      </c>
    </row>
    <row r="5848" spans="1:16" x14ac:dyDescent="0.35">
      <c r="A5848">
        <v>2001</v>
      </c>
      <c r="B5848" t="s">
        <v>4232</v>
      </c>
      <c r="C5848" t="s">
        <v>7402</v>
      </c>
      <c r="D5848" t="s">
        <v>13</v>
      </c>
      <c r="E5848" t="s">
        <v>19</v>
      </c>
      <c r="F5848" s="4">
        <v>3856</v>
      </c>
      <c r="G5848">
        <f t="shared" si="817"/>
        <v>382</v>
      </c>
      <c r="H5848">
        <f t="shared" si="818"/>
        <v>21133.25</v>
      </c>
      <c r="I5848">
        <f t="shared" si="819"/>
        <v>20751.25</v>
      </c>
      <c r="J5848">
        <f t="shared" si="820"/>
        <v>-30744.875</v>
      </c>
      <c r="K5848">
        <f t="shared" si="821"/>
        <v>52260.125</v>
      </c>
      <c r="L5848">
        <f t="shared" si="823"/>
        <v>0</v>
      </c>
      <c r="M5848">
        <f t="shared" si="824"/>
        <v>0</v>
      </c>
      <c r="N5848">
        <f t="shared" si="822"/>
        <v>0</v>
      </c>
      <c r="O5848">
        <f t="shared" si="825"/>
        <v>5</v>
      </c>
      <c r="P5848" t="str">
        <f>IF(O5848=MAX(O:O), A5848, "")</f>
        <v/>
      </c>
    </row>
    <row r="5849" spans="1:16" x14ac:dyDescent="0.35">
      <c r="A5849">
        <v>2001</v>
      </c>
      <c r="B5849" t="s">
        <v>4232</v>
      </c>
      <c r="C5849" t="s">
        <v>7403</v>
      </c>
      <c r="D5849" t="s">
        <v>13</v>
      </c>
      <c r="E5849" t="s">
        <v>68</v>
      </c>
      <c r="F5849" s="4">
        <v>2650</v>
      </c>
      <c r="G5849">
        <f t="shared" si="817"/>
        <v>382</v>
      </c>
      <c r="H5849">
        <f t="shared" si="818"/>
        <v>21133.25</v>
      </c>
      <c r="I5849">
        <f t="shared" si="819"/>
        <v>20751.25</v>
      </c>
      <c r="J5849">
        <f t="shared" si="820"/>
        <v>-30744.875</v>
      </c>
      <c r="K5849">
        <f t="shared" si="821"/>
        <v>52260.125</v>
      </c>
      <c r="L5849">
        <f t="shared" si="823"/>
        <v>0</v>
      </c>
      <c r="M5849">
        <f t="shared" si="824"/>
        <v>0</v>
      </c>
      <c r="N5849">
        <f t="shared" si="822"/>
        <v>0</v>
      </c>
      <c r="O5849">
        <f t="shared" si="825"/>
        <v>5</v>
      </c>
      <c r="P5849" t="str">
        <f>IF(O5849=MAX(O:O), A5849, "")</f>
        <v/>
      </c>
    </row>
    <row r="5850" spans="1:16" x14ac:dyDescent="0.35">
      <c r="A5850">
        <v>2001</v>
      </c>
      <c r="B5850" t="s">
        <v>4232</v>
      </c>
      <c r="C5850" t="s">
        <v>7404</v>
      </c>
      <c r="D5850" t="s">
        <v>13</v>
      </c>
      <c r="E5850" t="s">
        <v>7103</v>
      </c>
      <c r="F5850" s="4">
        <v>764</v>
      </c>
      <c r="G5850">
        <f t="shared" si="817"/>
        <v>382</v>
      </c>
      <c r="H5850">
        <f t="shared" si="818"/>
        <v>21133.25</v>
      </c>
      <c r="I5850">
        <f t="shared" si="819"/>
        <v>20751.25</v>
      </c>
      <c r="J5850">
        <f t="shared" si="820"/>
        <v>-30744.875</v>
      </c>
      <c r="K5850">
        <f t="shared" si="821"/>
        <v>52260.125</v>
      </c>
      <c r="L5850">
        <f t="shared" si="823"/>
        <v>0</v>
      </c>
      <c r="M5850">
        <f t="shared" si="824"/>
        <v>0</v>
      </c>
      <c r="N5850">
        <f t="shared" si="822"/>
        <v>0</v>
      </c>
      <c r="O5850">
        <f t="shared" si="825"/>
        <v>5</v>
      </c>
      <c r="P5850" t="str">
        <f>IF(O5850=MAX(O:O), A5850, "")</f>
        <v/>
      </c>
    </row>
    <row r="5851" spans="1:16" x14ac:dyDescent="0.35">
      <c r="A5851">
        <v>2001</v>
      </c>
      <c r="B5851" t="s">
        <v>4232</v>
      </c>
      <c r="C5851" t="s">
        <v>7405</v>
      </c>
      <c r="D5851" t="s">
        <v>13</v>
      </c>
      <c r="E5851" t="s">
        <v>7092</v>
      </c>
      <c r="F5851" s="4">
        <v>504</v>
      </c>
      <c r="G5851">
        <f t="shared" si="817"/>
        <v>382</v>
      </c>
      <c r="H5851">
        <f t="shared" si="818"/>
        <v>21133.25</v>
      </c>
      <c r="I5851">
        <f t="shared" si="819"/>
        <v>20751.25</v>
      </c>
      <c r="J5851">
        <f t="shared" si="820"/>
        <v>-30744.875</v>
      </c>
      <c r="K5851">
        <f t="shared" si="821"/>
        <v>52260.125</v>
      </c>
      <c r="L5851">
        <f t="shared" si="823"/>
        <v>0</v>
      </c>
      <c r="M5851">
        <f t="shared" si="824"/>
        <v>0</v>
      </c>
      <c r="N5851">
        <f t="shared" si="822"/>
        <v>0</v>
      </c>
      <c r="O5851">
        <f t="shared" si="825"/>
        <v>5</v>
      </c>
      <c r="P5851" t="str">
        <f>IF(O5851=MAX(O:O), A5851, "")</f>
        <v/>
      </c>
    </row>
    <row r="5852" spans="1:16" x14ac:dyDescent="0.35">
      <c r="A5852">
        <v>2001</v>
      </c>
      <c r="B5852" t="s">
        <v>4232</v>
      </c>
      <c r="C5852" t="s">
        <v>7406</v>
      </c>
      <c r="D5852" t="s">
        <v>13</v>
      </c>
      <c r="E5852" t="s">
        <v>7122</v>
      </c>
      <c r="F5852" s="4">
        <v>206</v>
      </c>
      <c r="G5852">
        <f t="shared" si="817"/>
        <v>382</v>
      </c>
      <c r="H5852">
        <f t="shared" si="818"/>
        <v>21133.25</v>
      </c>
      <c r="I5852">
        <f t="shared" si="819"/>
        <v>20751.25</v>
      </c>
      <c r="J5852">
        <f t="shared" si="820"/>
        <v>-30744.875</v>
      </c>
      <c r="K5852">
        <f t="shared" si="821"/>
        <v>52260.125</v>
      </c>
      <c r="L5852">
        <f t="shared" si="823"/>
        <v>0</v>
      </c>
      <c r="M5852">
        <f t="shared" si="824"/>
        <v>0</v>
      </c>
      <c r="N5852">
        <f t="shared" si="822"/>
        <v>0</v>
      </c>
      <c r="O5852">
        <f t="shared" si="825"/>
        <v>5</v>
      </c>
      <c r="P5852" t="str">
        <f>IF(O5852=MAX(O:O), A5852, "")</f>
        <v/>
      </c>
    </row>
    <row r="5853" spans="1:16" x14ac:dyDescent="0.35">
      <c r="A5853">
        <v>2001</v>
      </c>
      <c r="B5853" t="s">
        <v>4235</v>
      </c>
      <c r="C5853" t="s">
        <v>7407</v>
      </c>
      <c r="D5853" t="s">
        <v>13</v>
      </c>
      <c r="E5853" t="s">
        <v>17</v>
      </c>
      <c r="F5853" s="4">
        <v>38537</v>
      </c>
      <c r="G5853">
        <f t="shared" si="817"/>
        <v>382</v>
      </c>
      <c r="H5853">
        <f t="shared" si="818"/>
        <v>21133.25</v>
      </c>
      <c r="I5853">
        <f t="shared" si="819"/>
        <v>20751.25</v>
      </c>
      <c r="J5853">
        <f t="shared" si="820"/>
        <v>-30744.875</v>
      </c>
      <c r="K5853">
        <f t="shared" si="821"/>
        <v>52260.125</v>
      </c>
      <c r="L5853">
        <f t="shared" si="823"/>
        <v>0</v>
      </c>
      <c r="M5853">
        <f t="shared" si="824"/>
        <v>0</v>
      </c>
      <c r="N5853">
        <f t="shared" si="822"/>
        <v>0</v>
      </c>
      <c r="O5853">
        <f t="shared" si="825"/>
        <v>5</v>
      </c>
      <c r="P5853" t="str">
        <f>IF(O5853=MAX(O:O), A5853, "")</f>
        <v/>
      </c>
    </row>
    <row r="5854" spans="1:16" x14ac:dyDescent="0.35">
      <c r="A5854">
        <v>2001</v>
      </c>
      <c r="B5854" t="s">
        <v>4235</v>
      </c>
      <c r="C5854" t="s">
        <v>7408</v>
      </c>
      <c r="D5854" t="s">
        <v>13</v>
      </c>
      <c r="E5854" t="s">
        <v>68</v>
      </c>
      <c r="F5854" s="4">
        <v>17164</v>
      </c>
      <c r="G5854">
        <f t="shared" si="817"/>
        <v>382</v>
      </c>
      <c r="H5854">
        <f t="shared" si="818"/>
        <v>21133.25</v>
      </c>
      <c r="I5854">
        <f t="shared" si="819"/>
        <v>20751.25</v>
      </c>
      <c r="J5854">
        <f t="shared" si="820"/>
        <v>-30744.875</v>
      </c>
      <c r="K5854">
        <f t="shared" si="821"/>
        <v>52260.125</v>
      </c>
      <c r="L5854">
        <f t="shared" si="823"/>
        <v>0</v>
      </c>
      <c r="M5854">
        <f t="shared" si="824"/>
        <v>0</v>
      </c>
      <c r="N5854">
        <f t="shared" si="822"/>
        <v>0</v>
      </c>
      <c r="O5854">
        <f t="shared" si="825"/>
        <v>5</v>
      </c>
      <c r="P5854" t="str">
        <f>IF(O5854=MAX(O:O), A5854, "")</f>
        <v/>
      </c>
    </row>
    <row r="5855" spans="1:16" x14ac:dyDescent="0.35">
      <c r="A5855">
        <v>2001</v>
      </c>
      <c r="B5855" t="s">
        <v>4235</v>
      </c>
      <c r="C5855" t="s">
        <v>7409</v>
      </c>
      <c r="D5855" t="s">
        <v>13</v>
      </c>
      <c r="E5855" t="s">
        <v>7114</v>
      </c>
      <c r="F5855" s="4">
        <v>7876</v>
      </c>
      <c r="G5855">
        <f t="shared" si="817"/>
        <v>382</v>
      </c>
      <c r="H5855">
        <f t="shared" si="818"/>
        <v>21133.25</v>
      </c>
      <c r="I5855">
        <f t="shared" si="819"/>
        <v>20751.25</v>
      </c>
      <c r="J5855">
        <f t="shared" si="820"/>
        <v>-30744.875</v>
      </c>
      <c r="K5855">
        <f t="shared" si="821"/>
        <v>52260.125</v>
      </c>
      <c r="L5855">
        <f t="shared" si="823"/>
        <v>0</v>
      </c>
      <c r="M5855">
        <f t="shared" si="824"/>
        <v>0</v>
      </c>
      <c r="N5855">
        <f t="shared" si="822"/>
        <v>0</v>
      </c>
      <c r="O5855">
        <f t="shared" si="825"/>
        <v>5</v>
      </c>
      <c r="P5855" t="str">
        <f>IF(O5855=MAX(O:O), A5855, "")</f>
        <v/>
      </c>
    </row>
    <row r="5856" spans="1:16" x14ac:dyDescent="0.35">
      <c r="A5856">
        <v>2001</v>
      </c>
      <c r="B5856" t="s">
        <v>4235</v>
      </c>
      <c r="C5856" t="s">
        <v>597</v>
      </c>
      <c r="D5856" t="s">
        <v>13</v>
      </c>
      <c r="E5856" t="s">
        <v>19</v>
      </c>
      <c r="F5856" s="4">
        <v>2484</v>
      </c>
      <c r="G5856">
        <f t="shared" si="817"/>
        <v>382</v>
      </c>
      <c r="H5856">
        <f t="shared" si="818"/>
        <v>21133.25</v>
      </c>
      <c r="I5856">
        <f t="shared" si="819"/>
        <v>20751.25</v>
      </c>
      <c r="J5856">
        <f t="shared" si="820"/>
        <v>-30744.875</v>
      </c>
      <c r="K5856">
        <f t="shared" si="821"/>
        <v>52260.125</v>
      </c>
      <c r="L5856">
        <f t="shared" si="823"/>
        <v>0</v>
      </c>
      <c r="M5856">
        <f t="shared" si="824"/>
        <v>0</v>
      </c>
      <c r="N5856">
        <f t="shared" si="822"/>
        <v>0</v>
      </c>
      <c r="O5856">
        <f t="shared" si="825"/>
        <v>5</v>
      </c>
      <c r="P5856" t="str">
        <f>IF(O5856=MAX(O:O), A5856, "")</f>
        <v/>
      </c>
    </row>
    <row r="5857" spans="1:16" x14ac:dyDescent="0.35">
      <c r="A5857">
        <v>2001</v>
      </c>
      <c r="B5857" t="s">
        <v>4235</v>
      </c>
      <c r="C5857" t="s">
        <v>7410</v>
      </c>
      <c r="D5857" t="s">
        <v>13</v>
      </c>
      <c r="E5857" t="s">
        <v>19</v>
      </c>
      <c r="F5857" s="4">
        <v>274</v>
      </c>
      <c r="G5857">
        <f t="shared" si="817"/>
        <v>382</v>
      </c>
      <c r="H5857">
        <f t="shared" si="818"/>
        <v>21133.25</v>
      </c>
      <c r="I5857">
        <f t="shared" si="819"/>
        <v>20751.25</v>
      </c>
      <c r="J5857">
        <f t="shared" si="820"/>
        <v>-30744.875</v>
      </c>
      <c r="K5857">
        <f t="shared" si="821"/>
        <v>52260.125</v>
      </c>
      <c r="L5857">
        <f t="shared" si="823"/>
        <v>0</v>
      </c>
      <c r="M5857">
        <f t="shared" si="824"/>
        <v>0</v>
      </c>
      <c r="N5857">
        <f t="shared" si="822"/>
        <v>0</v>
      </c>
      <c r="O5857">
        <f t="shared" si="825"/>
        <v>5</v>
      </c>
      <c r="P5857" t="str">
        <f>IF(O5857=MAX(O:O), A5857, "")</f>
        <v/>
      </c>
    </row>
    <row r="5858" spans="1:16" x14ac:dyDescent="0.35">
      <c r="A5858">
        <v>2001</v>
      </c>
      <c r="B5858" t="s">
        <v>4235</v>
      </c>
      <c r="C5858" t="s">
        <v>7411</v>
      </c>
      <c r="D5858" t="s">
        <v>13</v>
      </c>
      <c r="E5858" t="s">
        <v>6462</v>
      </c>
      <c r="F5858" s="4">
        <v>251</v>
      </c>
      <c r="G5858">
        <f t="shared" si="817"/>
        <v>382</v>
      </c>
      <c r="H5858">
        <f t="shared" si="818"/>
        <v>21133.25</v>
      </c>
      <c r="I5858">
        <f t="shared" si="819"/>
        <v>20751.25</v>
      </c>
      <c r="J5858">
        <f t="shared" si="820"/>
        <v>-30744.875</v>
      </c>
      <c r="K5858">
        <f t="shared" si="821"/>
        <v>52260.125</v>
      </c>
      <c r="L5858">
        <f t="shared" si="823"/>
        <v>0</v>
      </c>
      <c r="M5858">
        <f t="shared" si="824"/>
        <v>0</v>
      </c>
      <c r="N5858">
        <f t="shared" si="822"/>
        <v>0</v>
      </c>
      <c r="O5858">
        <f t="shared" si="825"/>
        <v>5</v>
      </c>
      <c r="P5858" t="str">
        <f>IF(O5858=MAX(O:O), A5858, "")</f>
        <v/>
      </c>
    </row>
    <row r="5859" spans="1:16" x14ac:dyDescent="0.35">
      <c r="A5859">
        <v>2001</v>
      </c>
      <c r="B5859" t="s">
        <v>4235</v>
      </c>
      <c r="C5859" t="s">
        <v>7412</v>
      </c>
      <c r="D5859" t="s">
        <v>13</v>
      </c>
      <c r="E5859" t="s">
        <v>7092</v>
      </c>
      <c r="F5859" s="4">
        <v>210</v>
      </c>
      <c r="G5859">
        <f t="shared" si="817"/>
        <v>382</v>
      </c>
      <c r="H5859">
        <f t="shared" si="818"/>
        <v>21133.25</v>
      </c>
      <c r="I5859">
        <f t="shared" si="819"/>
        <v>20751.25</v>
      </c>
      <c r="J5859">
        <f t="shared" si="820"/>
        <v>-30744.875</v>
      </c>
      <c r="K5859">
        <f t="shared" si="821"/>
        <v>52260.125</v>
      </c>
      <c r="L5859">
        <f t="shared" si="823"/>
        <v>0</v>
      </c>
      <c r="M5859">
        <f t="shared" si="824"/>
        <v>0</v>
      </c>
      <c r="N5859">
        <f t="shared" si="822"/>
        <v>0</v>
      </c>
      <c r="O5859">
        <f t="shared" si="825"/>
        <v>5</v>
      </c>
      <c r="P5859" t="str">
        <f>IF(O5859=MAX(O:O), A5859, "")</f>
        <v/>
      </c>
    </row>
    <row r="5860" spans="1:16" x14ac:dyDescent="0.35">
      <c r="A5860">
        <v>2001</v>
      </c>
      <c r="B5860" t="s">
        <v>4241</v>
      </c>
      <c r="C5860" t="s">
        <v>7413</v>
      </c>
      <c r="D5860" t="s">
        <v>13</v>
      </c>
      <c r="E5860" t="s">
        <v>19</v>
      </c>
      <c r="F5860" s="4">
        <v>34782</v>
      </c>
      <c r="G5860">
        <f t="shared" si="817"/>
        <v>382</v>
      </c>
      <c r="H5860">
        <f t="shared" si="818"/>
        <v>21133.25</v>
      </c>
      <c r="I5860">
        <f t="shared" si="819"/>
        <v>20751.25</v>
      </c>
      <c r="J5860">
        <f t="shared" si="820"/>
        <v>-30744.875</v>
      </c>
      <c r="K5860">
        <f t="shared" si="821"/>
        <v>52260.125</v>
      </c>
      <c r="L5860">
        <f t="shared" si="823"/>
        <v>0</v>
      </c>
      <c r="M5860">
        <f t="shared" si="824"/>
        <v>0</v>
      </c>
      <c r="N5860">
        <f t="shared" si="822"/>
        <v>0</v>
      </c>
      <c r="O5860">
        <f t="shared" si="825"/>
        <v>5</v>
      </c>
      <c r="P5860" t="str">
        <f>IF(O5860=MAX(O:O), A5860, "")</f>
        <v/>
      </c>
    </row>
    <row r="5861" spans="1:16" x14ac:dyDescent="0.35">
      <c r="A5861">
        <v>2001</v>
      </c>
      <c r="B5861" t="s">
        <v>4241</v>
      </c>
      <c r="C5861" t="s">
        <v>7414</v>
      </c>
      <c r="D5861" t="s">
        <v>13</v>
      </c>
      <c r="E5861" t="s">
        <v>1952</v>
      </c>
      <c r="F5861" s="4">
        <v>19895</v>
      </c>
      <c r="G5861">
        <f t="shared" si="817"/>
        <v>382</v>
      </c>
      <c r="H5861">
        <f t="shared" si="818"/>
        <v>21133.25</v>
      </c>
      <c r="I5861">
        <f t="shared" si="819"/>
        <v>20751.25</v>
      </c>
      <c r="J5861">
        <f t="shared" si="820"/>
        <v>-30744.875</v>
      </c>
      <c r="K5861">
        <f t="shared" si="821"/>
        <v>52260.125</v>
      </c>
      <c r="L5861">
        <f t="shared" si="823"/>
        <v>0</v>
      </c>
      <c r="M5861">
        <f t="shared" si="824"/>
        <v>0</v>
      </c>
      <c r="N5861">
        <f t="shared" si="822"/>
        <v>0</v>
      </c>
      <c r="O5861">
        <f t="shared" si="825"/>
        <v>5</v>
      </c>
      <c r="P5861" t="str">
        <f>IF(O5861=MAX(O:O), A5861, "")</f>
        <v/>
      </c>
    </row>
    <row r="5862" spans="1:16" x14ac:dyDescent="0.35">
      <c r="A5862">
        <v>2001</v>
      </c>
      <c r="B5862" t="s">
        <v>4241</v>
      </c>
      <c r="C5862" t="s">
        <v>7415</v>
      </c>
      <c r="D5862" t="s">
        <v>13</v>
      </c>
      <c r="E5862" t="s">
        <v>17</v>
      </c>
      <c r="F5862" s="4">
        <v>12761</v>
      </c>
      <c r="G5862">
        <f t="shared" si="817"/>
        <v>382</v>
      </c>
      <c r="H5862">
        <f t="shared" si="818"/>
        <v>21133.25</v>
      </c>
      <c r="I5862">
        <f t="shared" si="819"/>
        <v>20751.25</v>
      </c>
      <c r="J5862">
        <f t="shared" si="820"/>
        <v>-30744.875</v>
      </c>
      <c r="K5862">
        <f t="shared" si="821"/>
        <v>52260.125</v>
      </c>
      <c r="L5862">
        <f t="shared" si="823"/>
        <v>0</v>
      </c>
      <c r="M5862">
        <f t="shared" si="824"/>
        <v>0</v>
      </c>
      <c r="N5862">
        <f t="shared" si="822"/>
        <v>0</v>
      </c>
      <c r="O5862">
        <f t="shared" si="825"/>
        <v>5</v>
      </c>
      <c r="P5862" t="str">
        <f>IF(O5862=MAX(O:O), A5862, "")</f>
        <v/>
      </c>
    </row>
    <row r="5863" spans="1:16" x14ac:dyDescent="0.35">
      <c r="A5863">
        <v>2001</v>
      </c>
      <c r="B5863" t="s">
        <v>4241</v>
      </c>
      <c r="C5863" t="s">
        <v>7416</v>
      </c>
      <c r="D5863" t="s">
        <v>13</v>
      </c>
      <c r="E5863" t="s">
        <v>68</v>
      </c>
      <c r="F5863" s="4">
        <v>10684</v>
      </c>
      <c r="G5863">
        <f t="shared" si="817"/>
        <v>382</v>
      </c>
      <c r="H5863">
        <f t="shared" si="818"/>
        <v>21133.25</v>
      </c>
      <c r="I5863">
        <f t="shared" si="819"/>
        <v>20751.25</v>
      </c>
      <c r="J5863">
        <f t="shared" si="820"/>
        <v>-30744.875</v>
      </c>
      <c r="K5863">
        <f t="shared" si="821"/>
        <v>52260.125</v>
      </c>
      <c r="L5863">
        <f t="shared" si="823"/>
        <v>0</v>
      </c>
      <c r="M5863">
        <f t="shared" si="824"/>
        <v>0</v>
      </c>
      <c r="N5863">
        <f t="shared" si="822"/>
        <v>0</v>
      </c>
      <c r="O5863">
        <f t="shared" si="825"/>
        <v>5</v>
      </c>
      <c r="P5863" t="str">
        <f>IF(O5863=MAX(O:O), A5863, "")</f>
        <v/>
      </c>
    </row>
    <row r="5864" spans="1:16" x14ac:dyDescent="0.35">
      <c r="A5864">
        <v>2001</v>
      </c>
      <c r="B5864" t="s">
        <v>4241</v>
      </c>
      <c r="C5864" t="s">
        <v>7417</v>
      </c>
      <c r="D5864" t="s">
        <v>13</v>
      </c>
      <c r="E5864" t="s">
        <v>19</v>
      </c>
      <c r="F5864" s="4">
        <v>10445</v>
      </c>
      <c r="G5864">
        <f t="shared" si="817"/>
        <v>382</v>
      </c>
      <c r="H5864">
        <f t="shared" si="818"/>
        <v>21133.25</v>
      </c>
      <c r="I5864">
        <f t="shared" si="819"/>
        <v>20751.25</v>
      </c>
      <c r="J5864">
        <f t="shared" si="820"/>
        <v>-30744.875</v>
      </c>
      <c r="K5864">
        <f t="shared" si="821"/>
        <v>52260.125</v>
      </c>
      <c r="L5864">
        <f t="shared" si="823"/>
        <v>0</v>
      </c>
      <c r="M5864">
        <f t="shared" si="824"/>
        <v>0</v>
      </c>
      <c r="N5864">
        <f t="shared" si="822"/>
        <v>0</v>
      </c>
      <c r="O5864">
        <f t="shared" si="825"/>
        <v>5</v>
      </c>
      <c r="P5864" t="str">
        <f>IF(O5864=MAX(O:O), A5864, "")</f>
        <v/>
      </c>
    </row>
    <row r="5865" spans="1:16" x14ac:dyDescent="0.35">
      <c r="A5865">
        <v>2001</v>
      </c>
      <c r="B5865" t="s">
        <v>4241</v>
      </c>
      <c r="C5865" t="s">
        <v>7418</v>
      </c>
      <c r="D5865" t="s">
        <v>13</v>
      </c>
      <c r="E5865" t="s">
        <v>19</v>
      </c>
      <c r="F5865" s="4">
        <v>1345</v>
      </c>
      <c r="G5865">
        <f t="shared" si="817"/>
        <v>382</v>
      </c>
      <c r="H5865">
        <f t="shared" si="818"/>
        <v>21133.25</v>
      </c>
      <c r="I5865">
        <f t="shared" si="819"/>
        <v>20751.25</v>
      </c>
      <c r="J5865">
        <f t="shared" si="820"/>
        <v>-30744.875</v>
      </c>
      <c r="K5865">
        <f t="shared" si="821"/>
        <v>52260.125</v>
      </c>
      <c r="L5865">
        <f t="shared" si="823"/>
        <v>0</v>
      </c>
      <c r="M5865">
        <f t="shared" si="824"/>
        <v>0</v>
      </c>
      <c r="N5865">
        <f t="shared" si="822"/>
        <v>0</v>
      </c>
      <c r="O5865">
        <f t="shared" si="825"/>
        <v>5</v>
      </c>
      <c r="P5865" t="str">
        <f>IF(O5865=MAX(O:O), A5865, "")</f>
        <v/>
      </c>
    </row>
    <row r="5866" spans="1:16" x14ac:dyDescent="0.35">
      <c r="A5866">
        <v>2001</v>
      </c>
      <c r="B5866" t="s">
        <v>4241</v>
      </c>
      <c r="C5866" t="s">
        <v>7419</v>
      </c>
      <c r="D5866" t="s">
        <v>13</v>
      </c>
      <c r="E5866" t="s">
        <v>19</v>
      </c>
      <c r="F5866" s="4">
        <v>745</v>
      </c>
      <c r="G5866">
        <f t="shared" si="817"/>
        <v>382</v>
      </c>
      <c r="H5866">
        <f t="shared" si="818"/>
        <v>21133.25</v>
      </c>
      <c r="I5866">
        <f t="shared" si="819"/>
        <v>20751.25</v>
      </c>
      <c r="J5866">
        <f t="shared" si="820"/>
        <v>-30744.875</v>
      </c>
      <c r="K5866">
        <f t="shared" si="821"/>
        <v>52260.125</v>
      </c>
      <c r="L5866">
        <f t="shared" si="823"/>
        <v>0</v>
      </c>
      <c r="M5866">
        <f t="shared" si="824"/>
        <v>0</v>
      </c>
      <c r="N5866">
        <f t="shared" si="822"/>
        <v>0</v>
      </c>
      <c r="O5866">
        <f t="shared" si="825"/>
        <v>5</v>
      </c>
      <c r="P5866" t="str">
        <f>IF(O5866=MAX(O:O), A5866, "")</f>
        <v/>
      </c>
    </row>
    <row r="5867" spans="1:16" x14ac:dyDescent="0.35">
      <c r="A5867">
        <v>2001</v>
      </c>
      <c r="B5867" t="s">
        <v>4241</v>
      </c>
      <c r="C5867" t="s">
        <v>7420</v>
      </c>
      <c r="D5867" t="s">
        <v>13</v>
      </c>
      <c r="E5867" t="s">
        <v>7103</v>
      </c>
      <c r="F5867" s="4">
        <v>731</v>
      </c>
      <c r="G5867">
        <f t="shared" si="817"/>
        <v>382</v>
      </c>
      <c r="H5867">
        <f t="shared" si="818"/>
        <v>21133.25</v>
      </c>
      <c r="I5867">
        <f t="shared" si="819"/>
        <v>20751.25</v>
      </c>
      <c r="J5867">
        <f t="shared" si="820"/>
        <v>-30744.875</v>
      </c>
      <c r="K5867">
        <f t="shared" si="821"/>
        <v>52260.125</v>
      </c>
      <c r="L5867">
        <f t="shared" si="823"/>
        <v>0</v>
      </c>
      <c r="M5867">
        <f t="shared" si="824"/>
        <v>0</v>
      </c>
      <c r="N5867">
        <f t="shared" si="822"/>
        <v>0</v>
      </c>
      <c r="O5867">
        <f t="shared" si="825"/>
        <v>5</v>
      </c>
      <c r="P5867" t="str">
        <f>IF(O5867=MAX(O:O), A5867, "")</f>
        <v/>
      </c>
    </row>
    <row r="5868" spans="1:16" x14ac:dyDescent="0.35">
      <c r="A5868">
        <v>2001</v>
      </c>
      <c r="B5868" t="s">
        <v>4241</v>
      </c>
      <c r="C5868" t="s">
        <v>7421</v>
      </c>
      <c r="D5868" t="s">
        <v>13</v>
      </c>
      <c r="E5868" t="s">
        <v>19</v>
      </c>
      <c r="F5868" s="4">
        <v>205</v>
      </c>
      <c r="G5868">
        <f t="shared" si="817"/>
        <v>382</v>
      </c>
      <c r="H5868">
        <f t="shared" si="818"/>
        <v>21133.25</v>
      </c>
      <c r="I5868">
        <f t="shared" si="819"/>
        <v>20751.25</v>
      </c>
      <c r="J5868">
        <f t="shared" si="820"/>
        <v>-30744.875</v>
      </c>
      <c r="K5868">
        <f t="shared" si="821"/>
        <v>52260.125</v>
      </c>
      <c r="L5868">
        <f t="shared" si="823"/>
        <v>0</v>
      </c>
      <c r="M5868">
        <f t="shared" si="824"/>
        <v>0</v>
      </c>
      <c r="N5868">
        <f t="shared" si="822"/>
        <v>0</v>
      </c>
      <c r="O5868">
        <f t="shared" si="825"/>
        <v>5</v>
      </c>
      <c r="P5868" t="str">
        <f>IF(O5868=MAX(O:O), A5868, "")</f>
        <v/>
      </c>
    </row>
    <row r="5869" spans="1:16" x14ac:dyDescent="0.35">
      <c r="A5869">
        <v>2001</v>
      </c>
      <c r="B5869" t="s">
        <v>4251</v>
      </c>
      <c r="C5869" t="s">
        <v>7422</v>
      </c>
      <c r="D5869" t="s">
        <v>13</v>
      </c>
      <c r="E5869" t="s">
        <v>17</v>
      </c>
      <c r="F5869" s="4">
        <v>24686</v>
      </c>
      <c r="G5869">
        <f t="shared" si="817"/>
        <v>382</v>
      </c>
      <c r="H5869">
        <f t="shared" si="818"/>
        <v>21133.25</v>
      </c>
      <c r="I5869">
        <f t="shared" si="819"/>
        <v>20751.25</v>
      </c>
      <c r="J5869">
        <f t="shared" si="820"/>
        <v>-30744.875</v>
      </c>
      <c r="K5869">
        <f t="shared" si="821"/>
        <v>52260.125</v>
      </c>
      <c r="L5869">
        <f t="shared" si="823"/>
        <v>0</v>
      </c>
      <c r="M5869">
        <f t="shared" si="824"/>
        <v>0</v>
      </c>
      <c r="N5869">
        <f t="shared" si="822"/>
        <v>0</v>
      </c>
      <c r="O5869">
        <f t="shared" si="825"/>
        <v>5</v>
      </c>
      <c r="P5869" t="str">
        <f>IF(O5869=MAX(O:O), A5869, "")</f>
        <v/>
      </c>
    </row>
    <row r="5870" spans="1:16" x14ac:dyDescent="0.35">
      <c r="A5870">
        <v>2001</v>
      </c>
      <c r="B5870" t="s">
        <v>4251</v>
      </c>
      <c r="C5870" t="s">
        <v>7423</v>
      </c>
      <c r="D5870" t="s">
        <v>13</v>
      </c>
      <c r="E5870" t="s">
        <v>19</v>
      </c>
      <c r="F5870" s="4">
        <v>23719</v>
      </c>
      <c r="G5870">
        <f t="shared" si="817"/>
        <v>382</v>
      </c>
      <c r="H5870">
        <f t="shared" si="818"/>
        <v>21133.25</v>
      </c>
      <c r="I5870">
        <f t="shared" si="819"/>
        <v>20751.25</v>
      </c>
      <c r="J5870">
        <f t="shared" si="820"/>
        <v>-30744.875</v>
      </c>
      <c r="K5870">
        <f t="shared" si="821"/>
        <v>52260.125</v>
      </c>
      <c r="L5870">
        <f t="shared" si="823"/>
        <v>0</v>
      </c>
      <c r="M5870">
        <f t="shared" si="824"/>
        <v>0</v>
      </c>
      <c r="N5870">
        <f t="shared" si="822"/>
        <v>0</v>
      </c>
      <c r="O5870">
        <f t="shared" si="825"/>
        <v>5</v>
      </c>
      <c r="P5870" t="str">
        <f>IF(O5870=MAX(O:O), A5870, "")</f>
        <v/>
      </c>
    </row>
    <row r="5871" spans="1:16" x14ac:dyDescent="0.35">
      <c r="A5871">
        <v>2001</v>
      </c>
      <c r="B5871" t="s">
        <v>4251</v>
      </c>
      <c r="C5871" t="s">
        <v>7424</v>
      </c>
      <c r="D5871" t="s">
        <v>13</v>
      </c>
      <c r="E5871" t="s">
        <v>68</v>
      </c>
      <c r="F5871" s="4">
        <v>7240</v>
      </c>
      <c r="G5871">
        <f t="shared" si="817"/>
        <v>382</v>
      </c>
      <c r="H5871">
        <f t="shared" si="818"/>
        <v>21133.25</v>
      </c>
      <c r="I5871">
        <f t="shared" si="819"/>
        <v>20751.25</v>
      </c>
      <c r="J5871">
        <f t="shared" si="820"/>
        <v>-30744.875</v>
      </c>
      <c r="K5871">
        <f t="shared" si="821"/>
        <v>52260.125</v>
      </c>
      <c r="L5871">
        <f t="shared" si="823"/>
        <v>0</v>
      </c>
      <c r="M5871">
        <f t="shared" si="824"/>
        <v>0</v>
      </c>
      <c r="N5871">
        <f t="shared" si="822"/>
        <v>0</v>
      </c>
      <c r="O5871">
        <f t="shared" si="825"/>
        <v>5</v>
      </c>
      <c r="P5871" t="str">
        <f>IF(O5871=MAX(O:O), A5871, "")</f>
        <v/>
      </c>
    </row>
    <row r="5872" spans="1:16" x14ac:dyDescent="0.35">
      <c r="A5872">
        <v>2001</v>
      </c>
      <c r="B5872" t="s">
        <v>4251</v>
      </c>
      <c r="C5872" t="s">
        <v>7425</v>
      </c>
      <c r="D5872" t="s">
        <v>13</v>
      </c>
      <c r="E5872" t="s">
        <v>7092</v>
      </c>
      <c r="F5872" s="4">
        <v>1831</v>
      </c>
      <c r="G5872">
        <f t="shared" si="817"/>
        <v>382</v>
      </c>
      <c r="H5872">
        <f t="shared" si="818"/>
        <v>21133.25</v>
      </c>
      <c r="I5872">
        <f t="shared" si="819"/>
        <v>20751.25</v>
      </c>
      <c r="J5872">
        <f t="shared" si="820"/>
        <v>-30744.875</v>
      </c>
      <c r="K5872">
        <f t="shared" si="821"/>
        <v>52260.125</v>
      </c>
      <c r="L5872">
        <f t="shared" si="823"/>
        <v>0</v>
      </c>
      <c r="M5872">
        <f t="shared" si="824"/>
        <v>0</v>
      </c>
      <c r="N5872">
        <f t="shared" si="822"/>
        <v>0</v>
      </c>
      <c r="O5872">
        <f t="shared" si="825"/>
        <v>5</v>
      </c>
      <c r="P5872" t="str">
        <f>IF(O5872=MAX(O:O), A5872, "")</f>
        <v/>
      </c>
    </row>
    <row r="5873" spans="1:16" x14ac:dyDescent="0.35">
      <c r="A5873">
        <v>2001</v>
      </c>
      <c r="B5873" t="s">
        <v>4251</v>
      </c>
      <c r="C5873" t="s">
        <v>7426</v>
      </c>
      <c r="D5873" t="s">
        <v>13</v>
      </c>
      <c r="E5873" t="s">
        <v>1952</v>
      </c>
      <c r="F5873" s="4">
        <v>1788</v>
      </c>
      <c r="G5873">
        <f t="shared" si="817"/>
        <v>382</v>
      </c>
      <c r="H5873">
        <f t="shared" si="818"/>
        <v>21133.25</v>
      </c>
      <c r="I5873">
        <f t="shared" si="819"/>
        <v>20751.25</v>
      </c>
      <c r="J5873">
        <f t="shared" si="820"/>
        <v>-30744.875</v>
      </c>
      <c r="K5873">
        <f t="shared" si="821"/>
        <v>52260.125</v>
      </c>
      <c r="L5873">
        <f t="shared" si="823"/>
        <v>0</v>
      </c>
      <c r="M5873">
        <f t="shared" si="824"/>
        <v>0</v>
      </c>
      <c r="N5873">
        <f t="shared" si="822"/>
        <v>0</v>
      </c>
      <c r="O5873">
        <f t="shared" si="825"/>
        <v>5</v>
      </c>
      <c r="P5873" t="str">
        <f>IF(O5873=MAX(O:O), A5873, "")</f>
        <v/>
      </c>
    </row>
    <row r="5874" spans="1:16" x14ac:dyDescent="0.35">
      <c r="A5874">
        <v>2001</v>
      </c>
      <c r="B5874" t="s">
        <v>4251</v>
      </c>
      <c r="C5874" t="s">
        <v>7427</v>
      </c>
      <c r="D5874" t="s">
        <v>13</v>
      </c>
      <c r="E5874" t="s">
        <v>15</v>
      </c>
      <c r="F5874" s="4">
        <v>1109</v>
      </c>
      <c r="G5874">
        <f t="shared" si="817"/>
        <v>382</v>
      </c>
      <c r="H5874">
        <f t="shared" si="818"/>
        <v>21133.25</v>
      </c>
      <c r="I5874">
        <f t="shared" si="819"/>
        <v>20751.25</v>
      </c>
      <c r="J5874">
        <f t="shared" si="820"/>
        <v>-30744.875</v>
      </c>
      <c r="K5874">
        <f t="shared" si="821"/>
        <v>52260.125</v>
      </c>
      <c r="L5874">
        <f t="shared" si="823"/>
        <v>0</v>
      </c>
      <c r="M5874">
        <f t="shared" si="824"/>
        <v>0</v>
      </c>
      <c r="N5874">
        <f t="shared" si="822"/>
        <v>0</v>
      </c>
      <c r="O5874">
        <f t="shared" si="825"/>
        <v>5</v>
      </c>
      <c r="P5874" t="str">
        <f>IF(O5874=MAX(O:O), A5874, "")</f>
        <v/>
      </c>
    </row>
    <row r="5875" spans="1:16" x14ac:dyDescent="0.35">
      <c r="A5875">
        <v>2001</v>
      </c>
      <c r="B5875" t="s">
        <v>4251</v>
      </c>
      <c r="C5875" t="s">
        <v>7428</v>
      </c>
      <c r="D5875" t="s">
        <v>13</v>
      </c>
      <c r="E5875" t="s">
        <v>19</v>
      </c>
      <c r="F5875" s="4">
        <v>905</v>
      </c>
      <c r="G5875">
        <f t="shared" si="817"/>
        <v>382</v>
      </c>
      <c r="H5875">
        <f t="shared" si="818"/>
        <v>21133.25</v>
      </c>
      <c r="I5875">
        <f t="shared" si="819"/>
        <v>20751.25</v>
      </c>
      <c r="J5875">
        <f t="shared" si="820"/>
        <v>-30744.875</v>
      </c>
      <c r="K5875">
        <f t="shared" si="821"/>
        <v>52260.125</v>
      </c>
      <c r="L5875">
        <f t="shared" si="823"/>
        <v>0</v>
      </c>
      <c r="M5875">
        <f t="shared" si="824"/>
        <v>0</v>
      </c>
      <c r="N5875">
        <f t="shared" si="822"/>
        <v>0</v>
      </c>
      <c r="O5875">
        <f t="shared" si="825"/>
        <v>5</v>
      </c>
      <c r="P5875" t="str">
        <f>IF(O5875=MAX(O:O), A5875, "")</f>
        <v/>
      </c>
    </row>
    <row r="5876" spans="1:16" x14ac:dyDescent="0.35">
      <c r="A5876">
        <v>2001</v>
      </c>
      <c r="B5876" t="s">
        <v>4251</v>
      </c>
      <c r="C5876" t="s">
        <v>7429</v>
      </c>
      <c r="D5876" t="s">
        <v>13</v>
      </c>
      <c r="E5876" t="s">
        <v>19</v>
      </c>
      <c r="F5876" s="4">
        <v>679</v>
      </c>
      <c r="G5876">
        <f t="shared" si="817"/>
        <v>382</v>
      </c>
      <c r="H5876">
        <f t="shared" si="818"/>
        <v>21133.25</v>
      </c>
      <c r="I5876">
        <f t="shared" si="819"/>
        <v>20751.25</v>
      </c>
      <c r="J5876">
        <f t="shared" si="820"/>
        <v>-30744.875</v>
      </c>
      <c r="K5876">
        <f t="shared" si="821"/>
        <v>52260.125</v>
      </c>
      <c r="L5876">
        <f t="shared" si="823"/>
        <v>0</v>
      </c>
      <c r="M5876">
        <f t="shared" si="824"/>
        <v>0</v>
      </c>
      <c r="N5876">
        <f t="shared" si="822"/>
        <v>0</v>
      </c>
      <c r="O5876">
        <f t="shared" si="825"/>
        <v>5</v>
      </c>
      <c r="P5876" t="str">
        <f>IF(O5876=MAX(O:O), A5876, "")</f>
        <v/>
      </c>
    </row>
    <row r="5877" spans="1:16" x14ac:dyDescent="0.35">
      <c r="A5877">
        <v>2001</v>
      </c>
      <c r="B5877" t="s">
        <v>4251</v>
      </c>
      <c r="C5877" t="s">
        <v>7430</v>
      </c>
      <c r="D5877" t="s">
        <v>13</v>
      </c>
      <c r="E5877" t="s">
        <v>7431</v>
      </c>
      <c r="F5877" s="4">
        <v>68</v>
      </c>
      <c r="G5877">
        <f t="shared" si="817"/>
        <v>382</v>
      </c>
      <c r="H5877">
        <f t="shared" si="818"/>
        <v>21133.25</v>
      </c>
      <c r="I5877">
        <f t="shared" si="819"/>
        <v>20751.25</v>
      </c>
      <c r="J5877">
        <f t="shared" si="820"/>
        <v>-30744.875</v>
      </c>
      <c r="K5877">
        <f t="shared" si="821"/>
        <v>52260.125</v>
      </c>
      <c r="L5877">
        <f t="shared" si="823"/>
        <v>0</v>
      </c>
      <c r="M5877">
        <f t="shared" si="824"/>
        <v>0</v>
      </c>
      <c r="N5877">
        <f t="shared" si="822"/>
        <v>0</v>
      </c>
      <c r="O5877">
        <f t="shared" si="825"/>
        <v>5</v>
      </c>
      <c r="P5877" t="str">
        <f>IF(O5877=MAX(O:O), A5877, "")</f>
        <v/>
      </c>
    </row>
    <row r="5878" spans="1:16" x14ac:dyDescent="0.35">
      <c r="A5878">
        <v>2001</v>
      </c>
      <c r="B5878" t="s">
        <v>4259</v>
      </c>
      <c r="C5878" t="s">
        <v>7432</v>
      </c>
      <c r="D5878" t="s">
        <v>13</v>
      </c>
      <c r="E5878" t="s">
        <v>17</v>
      </c>
      <c r="F5878" s="4">
        <v>56177</v>
      </c>
      <c r="G5878">
        <f t="shared" si="817"/>
        <v>382</v>
      </c>
      <c r="H5878">
        <f t="shared" si="818"/>
        <v>21133.25</v>
      </c>
      <c r="I5878">
        <f t="shared" si="819"/>
        <v>20751.25</v>
      </c>
      <c r="J5878">
        <f t="shared" si="820"/>
        <v>-30744.875</v>
      </c>
      <c r="K5878">
        <f t="shared" si="821"/>
        <v>52260.125</v>
      </c>
      <c r="L5878">
        <f t="shared" si="823"/>
        <v>0</v>
      </c>
      <c r="M5878">
        <f t="shared" si="824"/>
        <v>1</v>
      </c>
      <c r="N5878">
        <f t="shared" si="822"/>
        <v>1</v>
      </c>
      <c r="O5878">
        <f t="shared" si="825"/>
        <v>6</v>
      </c>
      <c r="P5878" t="str">
        <f>IF(O5878=MAX(O:O), A5878, "")</f>
        <v/>
      </c>
    </row>
    <row r="5879" spans="1:16" x14ac:dyDescent="0.35">
      <c r="A5879">
        <v>2001</v>
      </c>
      <c r="B5879" t="s">
        <v>4259</v>
      </c>
      <c r="C5879" t="s">
        <v>6265</v>
      </c>
      <c r="D5879" t="s">
        <v>13</v>
      </c>
      <c r="E5879" t="s">
        <v>68</v>
      </c>
      <c r="F5879" s="4">
        <v>32798</v>
      </c>
      <c r="G5879">
        <f t="shared" si="817"/>
        <v>382</v>
      </c>
      <c r="H5879">
        <f t="shared" si="818"/>
        <v>21133.25</v>
      </c>
      <c r="I5879">
        <f t="shared" si="819"/>
        <v>20751.25</v>
      </c>
      <c r="J5879">
        <f t="shared" si="820"/>
        <v>-30744.875</v>
      </c>
      <c r="K5879">
        <f t="shared" si="821"/>
        <v>52260.125</v>
      </c>
      <c r="L5879">
        <f t="shared" si="823"/>
        <v>0</v>
      </c>
      <c r="M5879">
        <f t="shared" si="824"/>
        <v>0</v>
      </c>
      <c r="N5879">
        <f t="shared" si="822"/>
        <v>0</v>
      </c>
      <c r="O5879">
        <f t="shared" si="825"/>
        <v>6</v>
      </c>
      <c r="P5879" t="str">
        <f>IF(O5879=MAX(O:O), A5879, "")</f>
        <v/>
      </c>
    </row>
    <row r="5880" spans="1:16" x14ac:dyDescent="0.35">
      <c r="A5880">
        <v>2001</v>
      </c>
      <c r="B5880" t="s">
        <v>4259</v>
      </c>
      <c r="C5880" t="s">
        <v>7433</v>
      </c>
      <c r="D5880" t="s">
        <v>13</v>
      </c>
      <c r="E5880" t="s">
        <v>7092</v>
      </c>
      <c r="F5880" s="4">
        <v>5975</v>
      </c>
      <c r="G5880">
        <f t="shared" si="817"/>
        <v>382</v>
      </c>
      <c r="H5880">
        <f t="shared" si="818"/>
        <v>21133.25</v>
      </c>
      <c r="I5880">
        <f t="shared" si="819"/>
        <v>20751.25</v>
      </c>
      <c r="J5880">
        <f t="shared" si="820"/>
        <v>-30744.875</v>
      </c>
      <c r="K5880">
        <f t="shared" si="821"/>
        <v>52260.125</v>
      </c>
      <c r="L5880">
        <f t="shared" si="823"/>
        <v>0</v>
      </c>
      <c r="M5880">
        <f t="shared" si="824"/>
        <v>0</v>
      </c>
      <c r="N5880">
        <f t="shared" si="822"/>
        <v>0</v>
      </c>
      <c r="O5880">
        <f t="shared" si="825"/>
        <v>6</v>
      </c>
      <c r="P5880" t="str">
        <f>IF(O5880=MAX(O:O), A5880, "")</f>
        <v/>
      </c>
    </row>
    <row r="5881" spans="1:16" x14ac:dyDescent="0.35">
      <c r="A5881">
        <v>2001</v>
      </c>
      <c r="B5881" t="s">
        <v>4259</v>
      </c>
      <c r="C5881" t="s">
        <v>7434</v>
      </c>
      <c r="D5881" t="s">
        <v>13</v>
      </c>
      <c r="E5881" t="s">
        <v>19</v>
      </c>
      <c r="F5881" s="4">
        <v>2686</v>
      </c>
      <c r="G5881">
        <f t="shared" si="817"/>
        <v>382</v>
      </c>
      <c r="H5881">
        <f t="shared" si="818"/>
        <v>21133.25</v>
      </c>
      <c r="I5881">
        <f t="shared" si="819"/>
        <v>20751.25</v>
      </c>
      <c r="J5881">
        <f t="shared" si="820"/>
        <v>-30744.875</v>
      </c>
      <c r="K5881">
        <f t="shared" si="821"/>
        <v>52260.125</v>
      </c>
      <c r="L5881">
        <f t="shared" si="823"/>
        <v>0</v>
      </c>
      <c r="M5881">
        <f t="shared" si="824"/>
        <v>0</v>
      </c>
      <c r="N5881">
        <f t="shared" si="822"/>
        <v>0</v>
      </c>
      <c r="O5881">
        <f t="shared" si="825"/>
        <v>6</v>
      </c>
      <c r="P5881" t="str">
        <f>IF(O5881=MAX(O:O), A5881, "")</f>
        <v/>
      </c>
    </row>
    <row r="5882" spans="1:16" x14ac:dyDescent="0.35">
      <c r="A5882">
        <v>2001</v>
      </c>
      <c r="B5882" t="s">
        <v>4259</v>
      </c>
      <c r="C5882" t="s">
        <v>7435</v>
      </c>
      <c r="D5882" t="s">
        <v>13</v>
      </c>
      <c r="E5882" t="s">
        <v>19</v>
      </c>
      <c r="F5882" s="4">
        <v>735</v>
      </c>
      <c r="G5882">
        <f t="shared" si="817"/>
        <v>382</v>
      </c>
      <c r="H5882">
        <f t="shared" si="818"/>
        <v>21133.25</v>
      </c>
      <c r="I5882">
        <f t="shared" si="819"/>
        <v>20751.25</v>
      </c>
      <c r="J5882">
        <f t="shared" si="820"/>
        <v>-30744.875</v>
      </c>
      <c r="K5882">
        <f t="shared" si="821"/>
        <v>52260.125</v>
      </c>
      <c r="L5882">
        <f t="shared" si="823"/>
        <v>0</v>
      </c>
      <c r="M5882">
        <f t="shared" si="824"/>
        <v>0</v>
      </c>
      <c r="N5882">
        <f t="shared" si="822"/>
        <v>0</v>
      </c>
      <c r="O5882">
        <f t="shared" si="825"/>
        <v>6</v>
      </c>
      <c r="P5882" t="str">
        <f>IF(O5882=MAX(O:O), A5882, "")</f>
        <v/>
      </c>
    </row>
    <row r="5883" spans="1:16" x14ac:dyDescent="0.35">
      <c r="A5883">
        <v>2001</v>
      </c>
      <c r="B5883" t="s">
        <v>4259</v>
      </c>
      <c r="C5883" t="s">
        <v>7436</v>
      </c>
      <c r="D5883" t="s">
        <v>96</v>
      </c>
      <c r="E5883" t="s">
        <v>15</v>
      </c>
      <c r="F5883" s="4">
        <v>615</v>
      </c>
      <c r="G5883">
        <f t="shared" ref="G5883:G5946" si="826">VLOOKUP(A5883,$S$2:$U$16,2,FALSE)</f>
        <v>382</v>
      </c>
      <c r="H5883">
        <f t="shared" ref="H5883:H5946" si="827">VLOOKUP(A5883,$S$2:$U$16,3,FALSE)</f>
        <v>21133.25</v>
      </c>
      <c r="I5883">
        <f t="shared" ref="I5883:I5946" si="828">H5883-G5883</f>
        <v>20751.25</v>
      </c>
      <c r="J5883">
        <f t="shared" ref="J5883:J5946" si="829">G5883 - 1.5 * I5883</f>
        <v>-30744.875</v>
      </c>
      <c r="K5883">
        <f t="shared" ref="K5883:K5946" si="830">H5883 + 1.5 * I5883</f>
        <v>52260.125</v>
      </c>
      <c r="L5883">
        <f t="shared" si="823"/>
        <v>0</v>
      </c>
      <c r="M5883">
        <f t="shared" si="824"/>
        <v>0</v>
      </c>
      <c r="N5883">
        <f t="shared" ref="N5883:N5946" si="831">IF(OR(F5883 &lt; J5883, F5883 &gt; K5883), 1, 0)</f>
        <v>0</v>
      </c>
      <c r="O5883">
        <f t="shared" si="825"/>
        <v>6</v>
      </c>
      <c r="P5883" t="str">
        <f>IF(O5883=MAX(O:O), A5883, "")</f>
        <v/>
      </c>
    </row>
    <row r="5884" spans="1:16" x14ac:dyDescent="0.35">
      <c r="A5884">
        <v>2001</v>
      </c>
      <c r="B5884" t="s">
        <v>4259</v>
      </c>
      <c r="C5884" t="s">
        <v>7437</v>
      </c>
      <c r="D5884" t="s">
        <v>13</v>
      </c>
      <c r="E5884" t="s">
        <v>7431</v>
      </c>
      <c r="F5884" s="4">
        <v>165</v>
      </c>
      <c r="G5884">
        <f t="shared" si="826"/>
        <v>382</v>
      </c>
      <c r="H5884">
        <f t="shared" si="827"/>
        <v>21133.25</v>
      </c>
      <c r="I5884">
        <f t="shared" si="828"/>
        <v>20751.25</v>
      </c>
      <c r="J5884">
        <f t="shared" si="829"/>
        <v>-30744.875</v>
      </c>
      <c r="K5884">
        <f t="shared" si="830"/>
        <v>52260.125</v>
      </c>
      <c r="L5884">
        <f t="shared" si="823"/>
        <v>0</v>
      </c>
      <c r="M5884">
        <f t="shared" si="824"/>
        <v>0</v>
      </c>
      <c r="N5884">
        <f t="shared" si="831"/>
        <v>0</v>
      </c>
      <c r="O5884">
        <f t="shared" si="825"/>
        <v>6</v>
      </c>
      <c r="P5884" t="str">
        <f>IF(O5884=MAX(O:O), A5884, "")</f>
        <v/>
      </c>
    </row>
    <row r="5885" spans="1:16" x14ac:dyDescent="0.35">
      <c r="A5885">
        <v>2001</v>
      </c>
      <c r="B5885" t="s">
        <v>4265</v>
      </c>
      <c r="C5885" t="s">
        <v>7438</v>
      </c>
      <c r="D5885" t="s">
        <v>13</v>
      </c>
      <c r="E5885" t="s">
        <v>17</v>
      </c>
      <c r="F5885" s="4">
        <v>50675</v>
      </c>
      <c r="G5885">
        <f t="shared" si="826"/>
        <v>382</v>
      </c>
      <c r="H5885">
        <f t="shared" si="827"/>
        <v>21133.25</v>
      </c>
      <c r="I5885">
        <f t="shared" si="828"/>
        <v>20751.25</v>
      </c>
      <c r="J5885">
        <f t="shared" si="829"/>
        <v>-30744.875</v>
      </c>
      <c r="K5885">
        <f t="shared" si="830"/>
        <v>52260.125</v>
      </c>
      <c r="L5885">
        <f t="shared" si="823"/>
        <v>0</v>
      </c>
      <c r="M5885">
        <f t="shared" si="824"/>
        <v>0</v>
      </c>
      <c r="N5885">
        <f t="shared" si="831"/>
        <v>0</v>
      </c>
      <c r="O5885">
        <f t="shared" si="825"/>
        <v>6</v>
      </c>
      <c r="P5885" t="str">
        <f>IF(O5885=MAX(O:O), A5885, "")</f>
        <v/>
      </c>
    </row>
    <row r="5886" spans="1:16" x14ac:dyDescent="0.35">
      <c r="A5886">
        <v>2001</v>
      </c>
      <c r="B5886" t="s">
        <v>4265</v>
      </c>
      <c r="C5886" t="s">
        <v>7439</v>
      </c>
      <c r="D5886" t="s">
        <v>13</v>
      </c>
      <c r="E5886" t="s">
        <v>68</v>
      </c>
      <c r="F5886" s="4">
        <v>37482</v>
      </c>
      <c r="G5886">
        <f t="shared" si="826"/>
        <v>382</v>
      </c>
      <c r="H5886">
        <f t="shared" si="827"/>
        <v>21133.25</v>
      </c>
      <c r="I5886">
        <f t="shared" si="828"/>
        <v>20751.25</v>
      </c>
      <c r="J5886">
        <f t="shared" si="829"/>
        <v>-30744.875</v>
      </c>
      <c r="K5886">
        <f t="shared" si="830"/>
        <v>52260.125</v>
      </c>
      <c r="L5886">
        <f t="shared" si="823"/>
        <v>0</v>
      </c>
      <c r="M5886">
        <f t="shared" si="824"/>
        <v>0</v>
      </c>
      <c r="N5886">
        <f t="shared" si="831"/>
        <v>0</v>
      </c>
      <c r="O5886">
        <f t="shared" si="825"/>
        <v>6</v>
      </c>
      <c r="P5886" t="str">
        <f>IF(O5886=MAX(O:O), A5886, "")</f>
        <v/>
      </c>
    </row>
    <row r="5887" spans="1:16" x14ac:dyDescent="0.35">
      <c r="A5887">
        <v>2001</v>
      </c>
      <c r="B5887" t="s">
        <v>4273</v>
      </c>
      <c r="C5887" t="s">
        <v>7440</v>
      </c>
      <c r="D5887" t="s">
        <v>13</v>
      </c>
      <c r="E5887" t="s">
        <v>19</v>
      </c>
      <c r="F5887" s="4">
        <v>30943</v>
      </c>
      <c r="G5887">
        <f t="shared" si="826"/>
        <v>382</v>
      </c>
      <c r="H5887">
        <f t="shared" si="827"/>
        <v>21133.25</v>
      </c>
      <c r="I5887">
        <f t="shared" si="828"/>
        <v>20751.25</v>
      </c>
      <c r="J5887">
        <f t="shared" si="829"/>
        <v>-30744.875</v>
      </c>
      <c r="K5887">
        <f t="shared" si="830"/>
        <v>52260.125</v>
      </c>
      <c r="L5887">
        <f t="shared" si="823"/>
        <v>0</v>
      </c>
      <c r="M5887">
        <f t="shared" si="824"/>
        <v>0</v>
      </c>
      <c r="N5887">
        <f t="shared" si="831"/>
        <v>0</v>
      </c>
      <c r="O5887">
        <f t="shared" si="825"/>
        <v>6</v>
      </c>
      <c r="P5887" t="str">
        <f>IF(O5887=MAX(O:O), A5887, "")</f>
        <v/>
      </c>
    </row>
    <row r="5888" spans="1:16" x14ac:dyDescent="0.35">
      <c r="A5888">
        <v>2001</v>
      </c>
      <c r="B5888" t="s">
        <v>4273</v>
      </c>
      <c r="C5888" t="s">
        <v>7441</v>
      </c>
      <c r="D5888" t="s">
        <v>13</v>
      </c>
      <c r="E5888" t="s">
        <v>68</v>
      </c>
      <c r="F5888" s="4">
        <v>30308</v>
      </c>
      <c r="G5888">
        <f t="shared" si="826"/>
        <v>382</v>
      </c>
      <c r="H5888">
        <f t="shared" si="827"/>
        <v>21133.25</v>
      </c>
      <c r="I5888">
        <f t="shared" si="828"/>
        <v>20751.25</v>
      </c>
      <c r="J5888">
        <f t="shared" si="829"/>
        <v>-30744.875</v>
      </c>
      <c r="K5888">
        <f t="shared" si="830"/>
        <v>52260.125</v>
      </c>
      <c r="L5888">
        <f t="shared" si="823"/>
        <v>0</v>
      </c>
      <c r="M5888">
        <f t="shared" si="824"/>
        <v>0</v>
      </c>
      <c r="N5888">
        <f t="shared" si="831"/>
        <v>0</v>
      </c>
      <c r="O5888">
        <f t="shared" si="825"/>
        <v>6</v>
      </c>
      <c r="P5888" t="str">
        <f>IF(O5888=MAX(O:O), A5888, "")</f>
        <v/>
      </c>
    </row>
    <row r="5889" spans="1:16" x14ac:dyDescent="0.35">
      <c r="A5889">
        <v>2001</v>
      </c>
      <c r="B5889" t="s">
        <v>4273</v>
      </c>
      <c r="C5889" t="s">
        <v>7441</v>
      </c>
      <c r="D5889" t="s">
        <v>13</v>
      </c>
      <c r="E5889" t="s">
        <v>68</v>
      </c>
      <c r="F5889" s="4">
        <v>30308</v>
      </c>
      <c r="G5889">
        <f t="shared" si="826"/>
        <v>382</v>
      </c>
      <c r="H5889">
        <f t="shared" si="827"/>
        <v>21133.25</v>
      </c>
      <c r="I5889">
        <f t="shared" si="828"/>
        <v>20751.25</v>
      </c>
      <c r="J5889">
        <f t="shared" si="829"/>
        <v>-30744.875</v>
      </c>
      <c r="K5889">
        <f t="shared" si="830"/>
        <v>52260.125</v>
      </c>
      <c r="L5889">
        <f t="shared" si="823"/>
        <v>0</v>
      </c>
      <c r="M5889">
        <f t="shared" si="824"/>
        <v>0</v>
      </c>
      <c r="N5889">
        <f t="shared" si="831"/>
        <v>0</v>
      </c>
      <c r="O5889">
        <f t="shared" si="825"/>
        <v>6</v>
      </c>
      <c r="P5889" t="str">
        <f>IF(O5889=MAX(O:O), A5889, "")</f>
        <v/>
      </c>
    </row>
    <row r="5890" spans="1:16" x14ac:dyDescent="0.35">
      <c r="A5890">
        <v>2001</v>
      </c>
      <c r="B5890" t="s">
        <v>4273</v>
      </c>
      <c r="C5890" t="s">
        <v>7442</v>
      </c>
      <c r="D5890" t="s">
        <v>13</v>
      </c>
      <c r="E5890" t="s">
        <v>17</v>
      </c>
      <c r="F5890" s="4">
        <v>16821</v>
      </c>
      <c r="G5890">
        <f t="shared" si="826"/>
        <v>382</v>
      </c>
      <c r="H5890">
        <f t="shared" si="827"/>
        <v>21133.25</v>
      </c>
      <c r="I5890">
        <f t="shared" si="828"/>
        <v>20751.25</v>
      </c>
      <c r="J5890">
        <f t="shared" si="829"/>
        <v>-30744.875</v>
      </c>
      <c r="K5890">
        <f t="shared" si="830"/>
        <v>52260.125</v>
      </c>
      <c r="L5890">
        <f t="shared" si="823"/>
        <v>0</v>
      </c>
      <c r="M5890">
        <f t="shared" si="824"/>
        <v>0</v>
      </c>
      <c r="N5890">
        <f t="shared" si="831"/>
        <v>0</v>
      </c>
      <c r="O5890">
        <f t="shared" si="825"/>
        <v>6</v>
      </c>
      <c r="P5890" t="str">
        <f>IF(O5890=MAX(O:O), A5890, "")</f>
        <v/>
      </c>
    </row>
    <row r="5891" spans="1:16" x14ac:dyDescent="0.35">
      <c r="A5891">
        <v>2001</v>
      </c>
      <c r="B5891" t="s">
        <v>4273</v>
      </c>
      <c r="C5891" t="s">
        <v>7443</v>
      </c>
      <c r="D5891" t="s">
        <v>13</v>
      </c>
      <c r="E5891" t="s">
        <v>32</v>
      </c>
      <c r="F5891" s="4">
        <v>4542</v>
      </c>
      <c r="G5891">
        <f t="shared" si="826"/>
        <v>382</v>
      </c>
      <c r="H5891">
        <f t="shared" si="827"/>
        <v>21133.25</v>
      </c>
      <c r="I5891">
        <f t="shared" si="828"/>
        <v>20751.25</v>
      </c>
      <c r="J5891">
        <f t="shared" si="829"/>
        <v>-30744.875</v>
      </c>
      <c r="K5891">
        <f t="shared" si="830"/>
        <v>52260.125</v>
      </c>
      <c r="L5891">
        <f t="shared" ref="L5891:L5954" si="832">IF(F5891 &lt; J5891, 1, 0)</f>
        <v>0</v>
      </c>
      <c r="M5891">
        <f t="shared" ref="M5891:M5954" si="833">IF(F5891 &gt; K5891, 1, 0)</f>
        <v>0</v>
      </c>
      <c r="N5891">
        <f t="shared" si="831"/>
        <v>0</v>
      </c>
      <c r="O5891">
        <f t="shared" ref="O5891:O5954" si="834">IF(A5891=A5890, O5890+N5891, N5891)</f>
        <v>6</v>
      </c>
      <c r="P5891" t="str">
        <f>IF(O5891=MAX(O:O), A5891, "")</f>
        <v/>
      </c>
    </row>
    <row r="5892" spans="1:16" x14ac:dyDescent="0.35">
      <c r="A5892">
        <v>2001</v>
      </c>
      <c r="B5892" t="s">
        <v>4273</v>
      </c>
      <c r="C5892" t="s">
        <v>7444</v>
      </c>
      <c r="D5892" t="s">
        <v>13</v>
      </c>
      <c r="E5892" t="s">
        <v>7103</v>
      </c>
      <c r="F5892" s="4">
        <v>339</v>
      </c>
      <c r="G5892">
        <f t="shared" si="826"/>
        <v>382</v>
      </c>
      <c r="H5892">
        <f t="shared" si="827"/>
        <v>21133.25</v>
      </c>
      <c r="I5892">
        <f t="shared" si="828"/>
        <v>20751.25</v>
      </c>
      <c r="J5892">
        <f t="shared" si="829"/>
        <v>-30744.875</v>
      </c>
      <c r="K5892">
        <f t="shared" si="830"/>
        <v>52260.125</v>
      </c>
      <c r="L5892">
        <f t="shared" si="832"/>
        <v>0</v>
      </c>
      <c r="M5892">
        <f t="shared" si="833"/>
        <v>0</v>
      </c>
      <c r="N5892">
        <f t="shared" si="831"/>
        <v>0</v>
      </c>
      <c r="O5892">
        <f t="shared" si="834"/>
        <v>6</v>
      </c>
      <c r="P5892" t="str">
        <f>IF(O5892=MAX(O:O), A5892, "")</f>
        <v/>
      </c>
    </row>
    <row r="5893" spans="1:16" x14ac:dyDescent="0.35">
      <c r="A5893">
        <v>2001</v>
      </c>
      <c r="B5893" t="s">
        <v>4280</v>
      </c>
      <c r="C5893" t="s">
        <v>7445</v>
      </c>
      <c r="D5893" t="s">
        <v>13</v>
      </c>
      <c r="E5893" t="s">
        <v>17</v>
      </c>
      <c r="F5893" s="4">
        <v>45054</v>
      </c>
      <c r="G5893">
        <f t="shared" si="826"/>
        <v>382</v>
      </c>
      <c r="H5893">
        <f t="shared" si="827"/>
        <v>21133.25</v>
      </c>
      <c r="I5893">
        <f t="shared" si="828"/>
        <v>20751.25</v>
      </c>
      <c r="J5893">
        <f t="shared" si="829"/>
        <v>-30744.875</v>
      </c>
      <c r="K5893">
        <f t="shared" si="830"/>
        <v>52260.125</v>
      </c>
      <c r="L5893">
        <f t="shared" si="832"/>
        <v>0</v>
      </c>
      <c r="M5893">
        <f t="shared" si="833"/>
        <v>0</v>
      </c>
      <c r="N5893">
        <f t="shared" si="831"/>
        <v>0</v>
      </c>
      <c r="O5893">
        <f t="shared" si="834"/>
        <v>6</v>
      </c>
      <c r="P5893" t="str">
        <f>IF(O5893=MAX(O:O), A5893, "")</f>
        <v/>
      </c>
    </row>
    <row r="5894" spans="1:16" x14ac:dyDescent="0.35">
      <c r="A5894">
        <v>2001</v>
      </c>
      <c r="B5894" t="s">
        <v>4280</v>
      </c>
      <c r="C5894" t="s">
        <v>7446</v>
      </c>
      <c r="D5894" t="s">
        <v>13</v>
      </c>
      <c r="E5894" t="s">
        <v>7092</v>
      </c>
      <c r="F5894" s="4">
        <v>35035</v>
      </c>
      <c r="G5894">
        <f t="shared" si="826"/>
        <v>382</v>
      </c>
      <c r="H5894">
        <f t="shared" si="827"/>
        <v>21133.25</v>
      </c>
      <c r="I5894">
        <f t="shared" si="828"/>
        <v>20751.25</v>
      </c>
      <c r="J5894">
        <f t="shared" si="829"/>
        <v>-30744.875</v>
      </c>
      <c r="K5894">
        <f t="shared" si="830"/>
        <v>52260.125</v>
      </c>
      <c r="L5894">
        <f t="shared" si="832"/>
        <v>0</v>
      </c>
      <c r="M5894">
        <f t="shared" si="833"/>
        <v>0</v>
      </c>
      <c r="N5894">
        <f t="shared" si="831"/>
        <v>0</v>
      </c>
      <c r="O5894">
        <f t="shared" si="834"/>
        <v>6</v>
      </c>
      <c r="P5894" t="str">
        <f>IF(O5894=MAX(O:O), A5894, "")</f>
        <v/>
      </c>
    </row>
    <row r="5895" spans="1:16" x14ac:dyDescent="0.35">
      <c r="A5895">
        <v>2001</v>
      </c>
      <c r="B5895" t="s">
        <v>4280</v>
      </c>
      <c r="C5895" t="s">
        <v>7447</v>
      </c>
      <c r="D5895" t="s">
        <v>13</v>
      </c>
      <c r="E5895" t="s">
        <v>32</v>
      </c>
      <c r="F5895" s="4">
        <v>8278</v>
      </c>
      <c r="G5895">
        <f t="shared" si="826"/>
        <v>382</v>
      </c>
      <c r="H5895">
        <f t="shared" si="827"/>
        <v>21133.25</v>
      </c>
      <c r="I5895">
        <f t="shared" si="828"/>
        <v>20751.25</v>
      </c>
      <c r="J5895">
        <f t="shared" si="829"/>
        <v>-30744.875</v>
      </c>
      <c r="K5895">
        <f t="shared" si="830"/>
        <v>52260.125</v>
      </c>
      <c r="L5895">
        <f t="shared" si="832"/>
        <v>0</v>
      </c>
      <c r="M5895">
        <f t="shared" si="833"/>
        <v>0</v>
      </c>
      <c r="N5895">
        <f t="shared" si="831"/>
        <v>0</v>
      </c>
      <c r="O5895">
        <f t="shared" si="834"/>
        <v>6</v>
      </c>
      <c r="P5895" t="str">
        <f>IF(O5895=MAX(O:O), A5895, "")</f>
        <v/>
      </c>
    </row>
    <row r="5896" spans="1:16" x14ac:dyDescent="0.35">
      <c r="A5896">
        <v>2001</v>
      </c>
      <c r="B5896" t="s">
        <v>4280</v>
      </c>
      <c r="C5896" t="s">
        <v>7448</v>
      </c>
      <c r="D5896" t="s">
        <v>13</v>
      </c>
      <c r="E5896" t="s">
        <v>1952</v>
      </c>
      <c r="F5896" s="4">
        <v>3110</v>
      </c>
      <c r="G5896">
        <f t="shared" si="826"/>
        <v>382</v>
      </c>
      <c r="H5896">
        <f t="shared" si="827"/>
        <v>21133.25</v>
      </c>
      <c r="I5896">
        <f t="shared" si="828"/>
        <v>20751.25</v>
      </c>
      <c r="J5896">
        <f t="shared" si="829"/>
        <v>-30744.875</v>
      </c>
      <c r="K5896">
        <f t="shared" si="830"/>
        <v>52260.125</v>
      </c>
      <c r="L5896">
        <f t="shared" si="832"/>
        <v>0</v>
      </c>
      <c r="M5896">
        <f t="shared" si="833"/>
        <v>0</v>
      </c>
      <c r="N5896">
        <f t="shared" si="831"/>
        <v>0</v>
      </c>
      <c r="O5896">
        <f t="shared" si="834"/>
        <v>6</v>
      </c>
      <c r="P5896" t="str">
        <f>IF(O5896=MAX(O:O), A5896, "")</f>
        <v/>
      </c>
    </row>
    <row r="5897" spans="1:16" x14ac:dyDescent="0.35">
      <c r="A5897">
        <v>2001</v>
      </c>
      <c r="B5897" t="s">
        <v>4280</v>
      </c>
      <c r="C5897" t="s">
        <v>7449</v>
      </c>
      <c r="D5897" t="s">
        <v>13</v>
      </c>
      <c r="E5897" t="s">
        <v>7103</v>
      </c>
      <c r="F5897" s="4">
        <v>1683</v>
      </c>
      <c r="G5897">
        <f t="shared" si="826"/>
        <v>382</v>
      </c>
      <c r="H5897">
        <f t="shared" si="827"/>
        <v>21133.25</v>
      </c>
      <c r="I5897">
        <f t="shared" si="828"/>
        <v>20751.25</v>
      </c>
      <c r="J5897">
        <f t="shared" si="829"/>
        <v>-30744.875</v>
      </c>
      <c r="K5897">
        <f t="shared" si="830"/>
        <v>52260.125</v>
      </c>
      <c r="L5897">
        <f t="shared" si="832"/>
        <v>0</v>
      </c>
      <c r="M5897">
        <f t="shared" si="833"/>
        <v>0</v>
      </c>
      <c r="N5897">
        <f t="shared" si="831"/>
        <v>0</v>
      </c>
      <c r="O5897">
        <f t="shared" si="834"/>
        <v>6</v>
      </c>
      <c r="P5897" t="str">
        <f>IF(O5897=MAX(O:O), A5897, "")</f>
        <v/>
      </c>
    </row>
    <row r="5898" spans="1:16" x14ac:dyDescent="0.35">
      <c r="A5898">
        <v>2001</v>
      </c>
      <c r="B5898" t="s">
        <v>4280</v>
      </c>
      <c r="C5898" t="s">
        <v>7450</v>
      </c>
      <c r="D5898" t="s">
        <v>13</v>
      </c>
      <c r="E5898" t="s">
        <v>19</v>
      </c>
      <c r="F5898" s="4">
        <v>904</v>
      </c>
      <c r="G5898">
        <f t="shared" si="826"/>
        <v>382</v>
      </c>
      <c r="H5898">
        <f t="shared" si="827"/>
        <v>21133.25</v>
      </c>
      <c r="I5898">
        <f t="shared" si="828"/>
        <v>20751.25</v>
      </c>
      <c r="J5898">
        <f t="shared" si="829"/>
        <v>-30744.875</v>
      </c>
      <c r="K5898">
        <f t="shared" si="830"/>
        <v>52260.125</v>
      </c>
      <c r="L5898">
        <f t="shared" si="832"/>
        <v>0</v>
      </c>
      <c r="M5898">
        <f t="shared" si="833"/>
        <v>0</v>
      </c>
      <c r="N5898">
        <f t="shared" si="831"/>
        <v>0</v>
      </c>
      <c r="O5898">
        <f t="shared" si="834"/>
        <v>6</v>
      </c>
      <c r="P5898" t="str">
        <f>IF(O5898=MAX(O:O), A5898, "")</f>
        <v/>
      </c>
    </row>
    <row r="5899" spans="1:16" x14ac:dyDescent="0.35">
      <c r="A5899">
        <v>2001</v>
      </c>
      <c r="B5899" t="s">
        <v>4280</v>
      </c>
      <c r="C5899" t="s">
        <v>7451</v>
      </c>
      <c r="D5899" t="s">
        <v>13</v>
      </c>
      <c r="E5899" t="s">
        <v>7122</v>
      </c>
      <c r="F5899" s="4">
        <v>728</v>
      </c>
      <c r="G5899">
        <f t="shared" si="826"/>
        <v>382</v>
      </c>
      <c r="H5899">
        <f t="shared" si="827"/>
        <v>21133.25</v>
      </c>
      <c r="I5899">
        <f t="shared" si="828"/>
        <v>20751.25</v>
      </c>
      <c r="J5899">
        <f t="shared" si="829"/>
        <v>-30744.875</v>
      </c>
      <c r="K5899">
        <f t="shared" si="830"/>
        <v>52260.125</v>
      </c>
      <c r="L5899">
        <f t="shared" si="832"/>
        <v>0</v>
      </c>
      <c r="M5899">
        <f t="shared" si="833"/>
        <v>0</v>
      </c>
      <c r="N5899">
        <f t="shared" si="831"/>
        <v>0</v>
      </c>
      <c r="O5899">
        <f t="shared" si="834"/>
        <v>6</v>
      </c>
      <c r="P5899" t="str">
        <f>IF(O5899=MAX(O:O), A5899, "")</f>
        <v/>
      </c>
    </row>
    <row r="5900" spans="1:16" x14ac:dyDescent="0.35">
      <c r="A5900">
        <v>2001</v>
      </c>
      <c r="B5900" t="s">
        <v>4280</v>
      </c>
      <c r="C5900" t="s">
        <v>7452</v>
      </c>
      <c r="D5900" t="s">
        <v>13</v>
      </c>
      <c r="E5900" t="s">
        <v>7114</v>
      </c>
      <c r="F5900" s="4">
        <v>468</v>
      </c>
      <c r="G5900">
        <f t="shared" si="826"/>
        <v>382</v>
      </c>
      <c r="H5900">
        <f t="shared" si="827"/>
        <v>21133.25</v>
      </c>
      <c r="I5900">
        <f t="shared" si="828"/>
        <v>20751.25</v>
      </c>
      <c r="J5900">
        <f t="shared" si="829"/>
        <v>-30744.875</v>
      </c>
      <c r="K5900">
        <f t="shared" si="830"/>
        <v>52260.125</v>
      </c>
      <c r="L5900">
        <f t="shared" si="832"/>
        <v>0</v>
      </c>
      <c r="M5900">
        <f t="shared" si="833"/>
        <v>0</v>
      </c>
      <c r="N5900">
        <f t="shared" si="831"/>
        <v>0</v>
      </c>
      <c r="O5900">
        <f t="shared" si="834"/>
        <v>6</v>
      </c>
      <c r="P5900" t="str">
        <f>IF(O5900=MAX(O:O), A5900, "")</f>
        <v/>
      </c>
    </row>
    <row r="5901" spans="1:16" x14ac:dyDescent="0.35">
      <c r="A5901">
        <v>2001</v>
      </c>
      <c r="B5901" t="s">
        <v>4280</v>
      </c>
      <c r="C5901" t="s">
        <v>7453</v>
      </c>
      <c r="D5901" t="s">
        <v>13</v>
      </c>
      <c r="E5901" t="s">
        <v>19</v>
      </c>
      <c r="F5901" s="4">
        <v>456</v>
      </c>
      <c r="G5901">
        <f t="shared" si="826"/>
        <v>382</v>
      </c>
      <c r="H5901">
        <f t="shared" si="827"/>
        <v>21133.25</v>
      </c>
      <c r="I5901">
        <f t="shared" si="828"/>
        <v>20751.25</v>
      </c>
      <c r="J5901">
        <f t="shared" si="829"/>
        <v>-30744.875</v>
      </c>
      <c r="K5901">
        <f t="shared" si="830"/>
        <v>52260.125</v>
      </c>
      <c r="L5901">
        <f t="shared" si="832"/>
        <v>0</v>
      </c>
      <c r="M5901">
        <f t="shared" si="833"/>
        <v>0</v>
      </c>
      <c r="N5901">
        <f t="shared" si="831"/>
        <v>0</v>
      </c>
      <c r="O5901">
        <f t="shared" si="834"/>
        <v>6</v>
      </c>
      <c r="P5901" t="str">
        <f>IF(O5901=MAX(O:O), A5901, "")</f>
        <v/>
      </c>
    </row>
    <row r="5902" spans="1:16" x14ac:dyDescent="0.35">
      <c r="A5902">
        <v>2001</v>
      </c>
      <c r="B5902" t="s">
        <v>4280</v>
      </c>
      <c r="C5902" t="s">
        <v>7454</v>
      </c>
      <c r="D5902" t="s">
        <v>13</v>
      </c>
      <c r="E5902" t="s">
        <v>6462</v>
      </c>
      <c r="F5902" s="4">
        <v>365</v>
      </c>
      <c r="G5902">
        <f t="shared" si="826"/>
        <v>382</v>
      </c>
      <c r="H5902">
        <f t="shared" si="827"/>
        <v>21133.25</v>
      </c>
      <c r="I5902">
        <f t="shared" si="828"/>
        <v>20751.25</v>
      </c>
      <c r="J5902">
        <f t="shared" si="829"/>
        <v>-30744.875</v>
      </c>
      <c r="K5902">
        <f t="shared" si="830"/>
        <v>52260.125</v>
      </c>
      <c r="L5902">
        <f t="shared" si="832"/>
        <v>0</v>
      </c>
      <c r="M5902">
        <f t="shared" si="833"/>
        <v>0</v>
      </c>
      <c r="N5902">
        <f t="shared" si="831"/>
        <v>0</v>
      </c>
      <c r="O5902">
        <f t="shared" si="834"/>
        <v>6</v>
      </c>
      <c r="P5902" t="str">
        <f>IF(O5902=MAX(O:O), A5902, "")</f>
        <v/>
      </c>
    </row>
    <row r="5903" spans="1:16" x14ac:dyDescent="0.35">
      <c r="A5903">
        <v>2001</v>
      </c>
      <c r="B5903" t="s">
        <v>4280</v>
      </c>
      <c r="C5903" t="s">
        <v>7455</v>
      </c>
      <c r="D5903" t="s">
        <v>13</v>
      </c>
      <c r="E5903" t="s">
        <v>15</v>
      </c>
      <c r="F5903" s="4">
        <v>277</v>
      </c>
      <c r="G5903">
        <f t="shared" si="826"/>
        <v>382</v>
      </c>
      <c r="H5903">
        <f t="shared" si="827"/>
        <v>21133.25</v>
      </c>
      <c r="I5903">
        <f t="shared" si="828"/>
        <v>20751.25</v>
      </c>
      <c r="J5903">
        <f t="shared" si="829"/>
        <v>-30744.875</v>
      </c>
      <c r="K5903">
        <f t="shared" si="830"/>
        <v>52260.125</v>
      </c>
      <c r="L5903">
        <f t="shared" si="832"/>
        <v>0</v>
      </c>
      <c r="M5903">
        <f t="shared" si="833"/>
        <v>0</v>
      </c>
      <c r="N5903">
        <f t="shared" si="831"/>
        <v>0</v>
      </c>
      <c r="O5903">
        <f t="shared" si="834"/>
        <v>6</v>
      </c>
      <c r="P5903" t="str">
        <f>IF(O5903=MAX(O:O), A5903, "")</f>
        <v/>
      </c>
    </row>
    <row r="5904" spans="1:16" x14ac:dyDescent="0.35">
      <c r="A5904">
        <v>2001</v>
      </c>
      <c r="B5904" t="s">
        <v>4289</v>
      </c>
      <c r="C5904" t="s">
        <v>7456</v>
      </c>
      <c r="D5904" t="s">
        <v>13</v>
      </c>
      <c r="E5904" t="s">
        <v>17</v>
      </c>
      <c r="F5904" s="4">
        <v>46871</v>
      </c>
      <c r="G5904">
        <f t="shared" si="826"/>
        <v>382</v>
      </c>
      <c r="H5904">
        <f t="shared" si="827"/>
        <v>21133.25</v>
      </c>
      <c r="I5904">
        <f t="shared" si="828"/>
        <v>20751.25</v>
      </c>
      <c r="J5904">
        <f t="shared" si="829"/>
        <v>-30744.875</v>
      </c>
      <c r="K5904">
        <f t="shared" si="830"/>
        <v>52260.125</v>
      </c>
      <c r="L5904">
        <f t="shared" si="832"/>
        <v>0</v>
      </c>
      <c r="M5904">
        <f t="shared" si="833"/>
        <v>0</v>
      </c>
      <c r="N5904">
        <f t="shared" si="831"/>
        <v>0</v>
      </c>
      <c r="O5904">
        <f t="shared" si="834"/>
        <v>6</v>
      </c>
      <c r="P5904" t="str">
        <f>IF(O5904=MAX(O:O), A5904, "")</f>
        <v/>
      </c>
    </row>
    <row r="5905" spans="1:16" x14ac:dyDescent="0.35">
      <c r="A5905">
        <v>2001</v>
      </c>
      <c r="B5905" t="s">
        <v>4289</v>
      </c>
      <c r="C5905" t="s">
        <v>7457</v>
      </c>
      <c r="D5905" t="s">
        <v>13</v>
      </c>
      <c r="E5905" t="s">
        <v>19</v>
      </c>
      <c r="F5905" s="4">
        <v>43492</v>
      </c>
      <c r="G5905">
        <f t="shared" si="826"/>
        <v>382</v>
      </c>
      <c r="H5905">
        <f t="shared" si="827"/>
        <v>21133.25</v>
      </c>
      <c r="I5905">
        <f t="shared" si="828"/>
        <v>20751.25</v>
      </c>
      <c r="J5905">
        <f t="shared" si="829"/>
        <v>-30744.875</v>
      </c>
      <c r="K5905">
        <f t="shared" si="830"/>
        <v>52260.125</v>
      </c>
      <c r="L5905">
        <f t="shared" si="832"/>
        <v>0</v>
      </c>
      <c r="M5905">
        <f t="shared" si="833"/>
        <v>0</v>
      </c>
      <c r="N5905">
        <f t="shared" si="831"/>
        <v>0</v>
      </c>
      <c r="O5905">
        <f t="shared" si="834"/>
        <v>6</v>
      </c>
      <c r="P5905" t="str">
        <f>IF(O5905=MAX(O:O), A5905, "")</f>
        <v/>
      </c>
    </row>
    <row r="5906" spans="1:16" x14ac:dyDescent="0.35">
      <c r="A5906">
        <v>2001</v>
      </c>
      <c r="B5906" t="s">
        <v>4289</v>
      </c>
      <c r="C5906" t="s">
        <v>7458</v>
      </c>
      <c r="D5906" t="s">
        <v>13</v>
      </c>
      <c r="E5906" t="s">
        <v>68</v>
      </c>
      <c r="F5906" s="4">
        <v>25688</v>
      </c>
      <c r="G5906">
        <f t="shared" si="826"/>
        <v>382</v>
      </c>
      <c r="H5906">
        <f t="shared" si="827"/>
        <v>21133.25</v>
      </c>
      <c r="I5906">
        <f t="shared" si="828"/>
        <v>20751.25</v>
      </c>
      <c r="J5906">
        <f t="shared" si="829"/>
        <v>-30744.875</v>
      </c>
      <c r="K5906">
        <f t="shared" si="830"/>
        <v>52260.125</v>
      </c>
      <c r="L5906">
        <f t="shared" si="832"/>
        <v>0</v>
      </c>
      <c r="M5906">
        <f t="shared" si="833"/>
        <v>0</v>
      </c>
      <c r="N5906">
        <f t="shared" si="831"/>
        <v>0</v>
      </c>
      <c r="O5906">
        <f t="shared" si="834"/>
        <v>6</v>
      </c>
      <c r="P5906" t="str">
        <f>IF(O5906=MAX(O:O), A5906, "")</f>
        <v/>
      </c>
    </row>
    <row r="5907" spans="1:16" x14ac:dyDescent="0.35">
      <c r="A5907">
        <v>2001</v>
      </c>
      <c r="B5907" t="s">
        <v>4289</v>
      </c>
      <c r="C5907" t="s">
        <v>7459</v>
      </c>
      <c r="D5907" t="s">
        <v>13</v>
      </c>
      <c r="E5907" t="s">
        <v>19</v>
      </c>
      <c r="F5907" s="4">
        <v>3801</v>
      </c>
      <c r="G5907">
        <f t="shared" si="826"/>
        <v>382</v>
      </c>
      <c r="H5907">
        <f t="shared" si="827"/>
        <v>21133.25</v>
      </c>
      <c r="I5907">
        <f t="shared" si="828"/>
        <v>20751.25</v>
      </c>
      <c r="J5907">
        <f t="shared" si="829"/>
        <v>-30744.875</v>
      </c>
      <c r="K5907">
        <f t="shared" si="830"/>
        <v>52260.125</v>
      </c>
      <c r="L5907">
        <f t="shared" si="832"/>
        <v>0</v>
      </c>
      <c r="M5907">
        <f t="shared" si="833"/>
        <v>0</v>
      </c>
      <c r="N5907">
        <f t="shared" si="831"/>
        <v>0</v>
      </c>
      <c r="O5907">
        <f t="shared" si="834"/>
        <v>6</v>
      </c>
      <c r="P5907" t="str">
        <f>IF(O5907=MAX(O:O), A5907, "")</f>
        <v/>
      </c>
    </row>
    <row r="5908" spans="1:16" x14ac:dyDescent="0.35">
      <c r="A5908">
        <v>2001</v>
      </c>
      <c r="B5908" t="s">
        <v>4289</v>
      </c>
      <c r="C5908" t="s">
        <v>7460</v>
      </c>
      <c r="D5908" t="s">
        <v>13</v>
      </c>
      <c r="E5908" t="s">
        <v>104</v>
      </c>
      <c r="F5908" s="4">
        <v>1419</v>
      </c>
      <c r="G5908">
        <f t="shared" si="826"/>
        <v>382</v>
      </c>
      <c r="H5908">
        <f t="shared" si="827"/>
        <v>21133.25</v>
      </c>
      <c r="I5908">
        <f t="shared" si="828"/>
        <v>20751.25</v>
      </c>
      <c r="J5908">
        <f t="shared" si="829"/>
        <v>-30744.875</v>
      </c>
      <c r="K5908">
        <f t="shared" si="830"/>
        <v>52260.125</v>
      </c>
      <c r="L5908">
        <f t="shared" si="832"/>
        <v>0</v>
      </c>
      <c r="M5908">
        <f t="shared" si="833"/>
        <v>0</v>
      </c>
      <c r="N5908">
        <f t="shared" si="831"/>
        <v>0</v>
      </c>
      <c r="O5908">
        <f t="shared" si="834"/>
        <v>6</v>
      </c>
      <c r="P5908" t="str">
        <f>IF(O5908=MAX(O:O), A5908, "")</f>
        <v/>
      </c>
    </row>
    <row r="5909" spans="1:16" x14ac:dyDescent="0.35">
      <c r="A5909">
        <v>2001</v>
      </c>
      <c r="B5909" t="s">
        <v>4289</v>
      </c>
      <c r="C5909" t="s">
        <v>7461</v>
      </c>
      <c r="D5909" t="s">
        <v>96</v>
      </c>
      <c r="E5909" t="s">
        <v>7103</v>
      </c>
      <c r="F5909" s="4">
        <v>1286</v>
      </c>
      <c r="G5909">
        <f t="shared" si="826"/>
        <v>382</v>
      </c>
      <c r="H5909">
        <f t="shared" si="827"/>
        <v>21133.25</v>
      </c>
      <c r="I5909">
        <f t="shared" si="828"/>
        <v>20751.25</v>
      </c>
      <c r="J5909">
        <f t="shared" si="829"/>
        <v>-30744.875</v>
      </c>
      <c r="K5909">
        <f t="shared" si="830"/>
        <v>52260.125</v>
      </c>
      <c r="L5909">
        <f t="shared" si="832"/>
        <v>0</v>
      </c>
      <c r="M5909">
        <f t="shared" si="833"/>
        <v>0</v>
      </c>
      <c r="N5909">
        <f t="shared" si="831"/>
        <v>0</v>
      </c>
      <c r="O5909">
        <f t="shared" si="834"/>
        <v>6</v>
      </c>
      <c r="P5909" t="str">
        <f>IF(O5909=MAX(O:O), A5909, "")</f>
        <v/>
      </c>
    </row>
    <row r="5910" spans="1:16" x14ac:dyDescent="0.35">
      <c r="A5910">
        <v>2001</v>
      </c>
      <c r="B5910" t="s">
        <v>4289</v>
      </c>
      <c r="C5910" t="s">
        <v>7462</v>
      </c>
      <c r="D5910" t="s">
        <v>13</v>
      </c>
      <c r="E5910" t="s">
        <v>426</v>
      </c>
      <c r="F5910" s="4">
        <v>895</v>
      </c>
      <c r="G5910">
        <f t="shared" si="826"/>
        <v>382</v>
      </c>
      <c r="H5910">
        <f t="shared" si="827"/>
        <v>21133.25</v>
      </c>
      <c r="I5910">
        <f t="shared" si="828"/>
        <v>20751.25</v>
      </c>
      <c r="J5910">
        <f t="shared" si="829"/>
        <v>-30744.875</v>
      </c>
      <c r="K5910">
        <f t="shared" si="830"/>
        <v>52260.125</v>
      </c>
      <c r="L5910">
        <f t="shared" si="832"/>
        <v>0</v>
      </c>
      <c r="M5910">
        <f t="shared" si="833"/>
        <v>0</v>
      </c>
      <c r="N5910">
        <f t="shared" si="831"/>
        <v>0</v>
      </c>
      <c r="O5910">
        <f t="shared" si="834"/>
        <v>6</v>
      </c>
      <c r="P5910" t="str">
        <f>IF(O5910=MAX(O:O), A5910, "")</f>
        <v/>
      </c>
    </row>
    <row r="5911" spans="1:16" x14ac:dyDescent="0.35">
      <c r="A5911">
        <v>2001</v>
      </c>
      <c r="B5911" t="s">
        <v>4289</v>
      </c>
      <c r="C5911" t="s">
        <v>7463</v>
      </c>
      <c r="D5911" t="s">
        <v>13</v>
      </c>
      <c r="E5911" t="s">
        <v>19</v>
      </c>
      <c r="F5911" s="4">
        <v>892</v>
      </c>
      <c r="G5911">
        <f t="shared" si="826"/>
        <v>382</v>
      </c>
      <c r="H5911">
        <f t="shared" si="827"/>
        <v>21133.25</v>
      </c>
      <c r="I5911">
        <f t="shared" si="828"/>
        <v>20751.25</v>
      </c>
      <c r="J5911">
        <f t="shared" si="829"/>
        <v>-30744.875</v>
      </c>
      <c r="K5911">
        <f t="shared" si="830"/>
        <v>52260.125</v>
      </c>
      <c r="L5911">
        <f t="shared" si="832"/>
        <v>0</v>
      </c>
      <c r="M5911">
        <f t="shared" si="833"/>
        <v>0</v>
      </c>
      <c r="N5911">
        <f t="shared" si="831"/>
        <v>0</v>
      </c>
      <c r="O5911">
        <f t="shared" si="834"/>
        <v>6</v>
      </c>
      <c r="P5911" t="str">
        <f>IF(O5911=MAX(O:O), A5911, "")</f>
        <v/>
      </c>
    </row>
    <row r="5912" spans="1:16" x14ac:dyDescent="0.35">
      <c r="A5912">
        <v>2001</v>
      </c>
      <c r="B5912" t="s">
        <v>4289</v>
      </c>
      <c r="C5912" t="s">
        <v>7464</v>
      </c>
      <c r="D5912" t="s">
        <v>13</v>
      </c>
      <c r="E5912" t="s">
        <v>19</v>
      </c>
      <c r="F5912" s="4">
        <v>759</v>
      </c>
      <c r="G5912">
        <f t="shared" si="826"/>
        <v>382</v>
      </c>
      <c r="H5912">
        <f t="shared" si="827"/>
        <v>21133.25</v>
      </c>
      <c r="I5912">
        <f t="shared" si="828"/>
        <v>20751.25</v>
      </c>
      <c r="J5912">
        <f t="shared" si="829"/>
        <v>-30744.875</v>
      </c>
      <c r="K5912">
        <f t="shared" si="830"/>
        <v>52260.125</v>
      </c>
      <c r="L5912">
        <f t="shared" si="832"/>
        <v>0</v>
      </c>
      <c r="M5912">
        <f t="shared" si="833"/>
        <v>0</v>
      </c>
      <c r="N5912">
        <f t="shared" si="831"/>
        <v>0</v>
      </c>
      <c r="O5912">
        <f t="shared" si="834"/>
        <v>6</v>
      </c>
      <c r="P5912" t="str">
        <f>IF(O5912=MAX(O:O), A5912, "")</f>
        <v/>
      </c>
    </row>
    <row r="5913" spans="1:16" x14ac:dyDescent="0.35">
      <c r="A5913">
        <v>2001</v>
      </c>
      <c r="B5913" t="s">
        <v>4289</v>
      </c>
      <c r="C5913" t="s">
        <v>7465</v>
      </c>
      <c r="D5913" t="s">
        <v>13</v>
      </c>
      <c r="E5913" t="s">
        <v>19</v>
      </c>
      <c r="F5913" s="4">
        <v>745</v>
      </c>
      <c r="G5913">
        <f t="shared" si="826"/>
        <v>382</v>
      </c>
      <c r="H5913">
        <f t="shared" si="827"/>
        <v>21133.25</v>
      </c>
      <c r="I5913">
        <f t="shared" si="828"/>
        <v>20751.25</v>
      </c>
      <c r="J5913">
        <f t="shared" si="829"/>
        <v>-30744.875</v>
      </c>
      <c r="K5913">
        <f t="shared" si="830"/>
        <v>52260.125</v>
      </c>
      <c r="L5913">
        <f t="shared" si="832"/>
        <v>0</v>
      </c>
      <c r="M5913">
        <f t="shared" si="833"/>
        <v>0</v>
      </c>
      <c r="N5913">
        <f t="shared" si="831"/>
        <v>0</v>
      </c>
      <c r="O5913">
        <f t="shared" si="834"/>
        <v>6</v>
      </c>
      <c r="P5913" t="str">
        <f>IF(O5913=MAX(O:O), A5913, "")</f>
        <v/>
      </c>
    </row>
    <row r="5914" spans="1:16" x14ac:dyDescent="0.35">
      <c r="A5914">
        <v>2001</v>
      </c>
      <c r="B5914" t="s">
        <v>4289</v>
      </c>
      <c r="C5914" t="s">
        <v>7466</v>
      </c>
      <c r="D5914" t="s">
        <v>13</v>
      </c>
      <c r="E5914" t="s">
        <v>19</v>
      </c>
      <c r="F5914" s="4">
        <v>681</v>
      </c>
      <c r="G5914">
        <f t="shared" si="826"/>
        <v>382</v>
      </c>
      <c r="H5914">
        <f t="shared" si="827"/>
        <v>21133.25</v>
      </c>
      <c r="I5914">
        <f t="shared" si="828"/>
        <v>20751.25</v>
      </c>
      <c r="J5914">
        <f t="shared" si="829"/>
        <v>-30744.875</v>
      </c>
      <c r="K5914">
        <f t="shared" si="830"/>
        <v>52260.125</v>
      </c>
      <c r="L5914">
        <f t="shared" si="832"/>
        <v>0</v>
      </c>
      <c r="M5914">
        <f t="shared" si="833"/>
        <v>0</v>
      </c>
      <c r="N5914">
        <f t="shared" si="831"/>
        <v>0</v>
      </c>
      <c r="O5914">
        <f t="shared" si="834"/>
        <v>6</v>
      </c>
      <c r="P5914" t="str">
        <f>IF(O5914=MAX(O:O), A5914, "")</f>
        <v/>
      </c>
    </row>
    <row r="5915" spans="1:16" x14ac:dyDescent="0.35">
      <c r="A5915">
        <v>2001</v>
      </c>
      <c r="B5915" t="s">
        <v>4289</v>
      </c>
      <c r="C5915" t="s">
        <v>7467</v>
      </c>
      <c r="D5915" t="s">
        <v>13</v>
      </c>
      <c r="E5915" t="s">
        <v>7122</v>
      </c>
      <c r="F5915" s="4">
        <v>433</v>
      </c>
      <c r="G5915">
        <f t="shared" si="826"/>
        <v>382</v>
      </c>
      <c r="H5915">
        <f t="shared" si="827"/>
        <v>21133.25</v>
      </c>
      <c r="I5915">
        <f t="shared" si="828"/>
        <v>20751.25</v>
      </c>
      <c r="J5915">
        <f t="shared" si="829"/>
        <v>-30744.875</v>
      </c>
      <c r="K5915">
        <f t="shared" si="830"/>
        <v>52260.125</v>
      </c>
      <c r="L5915">
        <f t="shared" si="832"/>
        <v>0</v>
      </c>
      <c r="M5915">
        <f t="shared" si="833"/>
        <v>0</v>
      </c>
      <c r="N5915">
        <f t="shared" si="831"/>
        <v>0</v>
      </c>
      <c r="O5915">
        <f t="shared" si="834"/>
        <v>6</v>
      </c>
      <c r="P5915" t="str">
        <f>IF(O5915=MAX(O:O), A5915, "")</f>
        <v/>
      </c>
    </row>
    <row r="5916" spans="1:16" x14ac:dyDescent="0.35">
      <c r="A5916">
        <v>2001</v>
      </c>
      <c r="B5916" t="s">
        <v>4295</v>
      </c>
      <c r="C5916" t="s">
        <v>7468</v>
      </c>
      <c r="D5916" t="s">
        <v>13</v>
      </c>
      <c r="E5916" t="s">
        <v>17</v>
      </c>
      <c r="F5916" s="4">
        <v>47713</v>
      </c>
      <c r="G5916">
        <f t="shared" si="826"/>
        <v>382</v>
      </c>
      <c r="H5916">
        <f t="shared" si="827"/>
        <v>21133.25</v>
      </c>
      <c r="I5916">
        <f t="shared" si="828"/>
        <v>20751.25</v>
      </c>
      <c r="J5916">
        <f t="shared" si="829"/>
        <v>-30744.875</v>
      </c>
      <c r="K5916">
        <f t="shared" si="830"/>
        <v>52260.125</v>
      </c>
      <c r="L5916">
        <f t="shared" si="832"/>
        <v>0</v>
      </c>
      <c r="M5916">
        <f t="shared" si="833"/>
        <v>0</v>
      </c>
      <c r="N5916">
        <f t="shared" si="831"/>
        <v>0</v>
      </c>
      <c r="O5916">
        <f t="shared" si="834"/>
        <v>6</v>
      </c>
      <c r="P5916" t="str">
        <f>IF(O5916=MAX(O:O), A5916, "")</f>
        <v/>
      </c>
    </row>
    <row r="5917" spans="1:16" x14ac:dyDescent="0.35">
      <c r="A5917">
        <v>2001</v>
      </c>
      <c r="B5917" t="s">
        <v>4295</v>
      </c>
      <c r="C5917" t="s">
        <v>7469</v>
      </c>
      <c r="D5917" t="s">
        <v>13</v>
      </c>
      <c r="E5917" t="s">
        <v>68</v>
      </c>
      <c r="F5917" s="4">
        <v>31766</v>
      </c>
      <c r="G5917">
        <f t="shared" si="826"/>
        <v>382</v>
      </c>
      <c r="H5917">
        <f t="shared" si="827"/>
        <v>21133.25</v>
      </c>
      <c r="I5917">
        <f t="shared" si="828"/>
        <v>20751.25</v>
      </c>
      <c r="J5917">
        <f t="shared" si="829"/>
        <v>-30744.875</v>
      </c>
      <c r="K5917">
        <f t="shared" si="830"/>
        <v>52260.125</v>
      </c>
      <c r="L5917">
        <f t="shared" si="832"/>
        <v>0</v>
      </c>
      <c r="M5917">
        <f t="shared" si="833"/>
        <v>0</v>
      </c>
      <c r="N5917">
        <f t="shared" si="831"/>
        <v>0</v>
      </c>
      <c r="O5917">
        <f t="shared" si="834"/>
        <v>6</v>
      </c>
      <c r="P5917" t="str">
        <f>IF(O5917=MAX(O:O), A5917, "")</f>
        <v/>
      </c>
    </row>
    <row r="5918" spans="1:16" x14ac:dyDescent="0.35">
      <c r="A5918">
        <v>2001</v>
      </c>
      <c r="B5918" t="s">
        <v>4295</v>
      </c>
      <c r="C5918" t="s">
        <v>7470</v>
      </c>
      <c r="D5918" t="s">
        <v>13</v>
      </c>
      <c r="E5918" t="s">
        <v>7092</v>
      </c>
      <c r="F5918" s="4">
        <v>2884</v>
      </c>
      <c r="G5918">
        <f t="shared" si="826"/>
        <v>382</v>
      </c>
      <c r="H5918">
        <f t="shared" si="827"/>
        <v>21133.25</v>
      </c>
      <c r="I5918">
        <f t="shared" si="828"/>
        <v>20751.25</v>
      </c>
      <c r="J5918">
        <f t="shared" si="829"/>
        <v>-30744.875</v>
      </c>
      <c r="K5918">
        <f t="shared" si="830"/>
        <v>52260.125</v>
      </c>
      <c r="L5918">
        <f t="shared" si="832"/>
        <v>0</v>
      </c>
      <c r="M5918">
        <f t="shared" si="833"/>
        <v>0</v>
      </c>
      <c r="N5918">
        <f t="shared" si="831"/>
        <v>0</v>
      </c>
      <c r="O5918">
        <f t="shared" si="834"/>
        <v>6</v>
      </c>
      <c r="P5918" t="str">
        <f>IF(O5918=MAX(O:O), A5918, "")</f>
        <v/>
      </c>
    </row>
    <row r="5919" spans="1:16" x14ac:dyDescent="0.35">
      <c r="A5919">
        <v>2001</v>
      </c>
      <c r="B5919" t="s">
        <v>4295</v>
      </c>
      <c r="C5919" t="s">
        <v>7471</v>
      </c>
      <c r="D5919" t="s">
        <v>13</v>
      </c>
      <c r="E5919" t="s">
        <v>147</v>
      </c>
      <c r="F5919" s="4">
        <v>2235</v>
      </c>
      <c r="G5919">
        <f t="shared" si="826"/>
        <v>382</v>
      </c>
      <c r="H5919">
        <f t="shared" si="827"/>
        <v>21133.25</v>
      </c>
      <c r="I5919">
        <f t="shared" si="828"/>
        <v>20751.25</v>
      </c>
      <c r="J5919">
        <f t="shared" si="829"/>
        <v>-30744.875</v>
      </c>
      <c r="K5919">
        <f t="shared" si="830"/>
        <v>52260.125</v>
      </c>
      <c r="L5919">
        <f t="shared" si="832"/>
        <v>0</v>
      </c>
      <c r="M5919">
        <f t="shared" si="833"/>
        <v>0</v>
      </c>
      <c r="N5919">
        <f t="shared" si="831"/>
        <v>0</v>
      </c>
      <c r="O5919">
        <f t="shared" si="834"/>
        <v>6</v>
      </c>
      <c r="P5919" t="str">
        <f>IF(O5919=MAX(O:O), A5919, "")</f>
        <v/>
      </c>
    </row>
    <row r="5920" spans="1:16" x14ac:dyDescent="0.35">
      <c r="A5920">
        <v>2001</v>
      </c>
      <c r="B5920" t="s">
        <v>4295</v>
      </c>
      <c r="C5920" t="s">
        <v>7472</v>
      </c>
      <c r="D5920" t="s">
        <v>96</v>
      </c>
      <c r="E5920" t="s">
        <v>19</v>
      </c>
      <c r="F5920" s="4">
        <v>1539</v>
      </c>
      <c r="G5920">
        <f t="shared" si="826"/>
        <v>382</v>
      </c>
      <c r="H5920">
        <f t="shared" si="827"/>
        <v>21133.25</v>
      </c>
      <c r="I5920">
        <f t="shared" si="828"/>
        <v>20751.25</v>
      </c>
      <c r="J5920">
        <f t="shared" si="829"/>
        <v>-30744.875</v>
      </c>
      <c r="K5920">
        <f t="shared" si="830"/>
        <v>52260.125</v>
      </c>
      <c r="L5920">
        <f t="shared" si="832"/>
        <v>0</v>
      </c>
      <c r="M5920">
        <f t="shared" si="833"/>
        <v>0</v>
      </c>
      <c r="N5920">
        <f t="shared" si="831"/>
        <v>0</v>
      </c>
      <c r="O5920">
        <f t="shared" si="834"/>
        <v>6</v>
      </c>
      <c r="P5920" t="str">
        <f>IF(O5920=MAX(O:O), A5920, "")</f>
        <v/>
      </c>
    </row>
    <row r="5921" spans="1:16" x14ac:dyDescent="0.35">
      <c r="A5921">
        <v>2001</v>
      </c>
      <c r="B5921" t="s">
        <v>4295</v>
      </c>
      <c r="C5921" t="s">
        <v>7473</v>
      </c>
      <c r="D5921" t="s">
        <v>13</v>
      </c>
      <c r="E5921" t="s">
        <v>104</v>
      </c>
      <c r="F5921" s="4">
        <v>982</v>
      </c>
      <c r="G5921">
        <f t="shared" si="826"/>
        <v>382</v>
      </c>
      <c r="H5921">
        <f t="shared" si="827"/>
        <v>21133.25</v>
      </c>
      <c r="I5921">
        <f t="shared" si="828"/>
        <v>20751.25</v>
      </c>
      <c r="J5921">
        <f t="shared" si="829"/>
        <v>-30744.875</v>
      </c>
      <c r="K5921">
        <f t="shared" si="830"/>
        <v>52260.125</v>
      </c>
      <c r="L5921">
        <f t="shared" si="832"/>
        <v>0</v>
      </c>
      <c r="M5921">
        <f t="shared" si="833"/>
        <v>0</v>
      </c>
      <c r="N5921">
        <f t="shared" si="831"/>
        <v>0</v>
      </c>
      <c r="O5921">
        <f t="shared" si="834"/>
        <v>6</v>
      </c>
      <c r="P5921" t="str">
        <f>IF(O5921=MAX(O:O), A5921, "")</f>
        <v/>
      </c>
    </row>
    <row r="5922" spans="1:16" x14ac:dyDescent="0.35">
      <c r="A5922">
        <v>2001</v>
      </c>
      <c r="B5922" t="s">
        <v>4295</v>
      </c>
      <c r="C5922" t="s">
        <v>7474</v>
      </c>
      <c r="D5922" t="s">
        <v>13</v>
      </c>
      <c r="E5922" t="s">
        <v>19</v>
      </c>
      <c r="F5922" s="4">
        <v>796</v>
      </c>
      <c r="G5922">
        <f t="shared" si="826"/>
        <v>382</v>
      </c>
      <c r="H5922">
        <f t="shared" si="827"/>
        <v>21133.25</v>
      </c>
      <c r="I5922">
        <f t="shared" si="828"/>
        <v>20751.25</v>
      </c>
      <c r="J5922">
        <f t="shared" si="829"/>
        <v>-30744.875</v>
      </c>
      <c r="K5922">
        <f t="shared" si="830"/>
        <v>52260.125</v>
      </c>
      <c r="L5922">
        <f t="shared" si="832"/>
        <v>0</v>
      </c>
      <c r="M5922">
        <f t="shared" si="833"/>
        <v>0</v>
      </c>
      <c r="N5922">
        <f t="shared" si="831"/>
        <v>0</v>
      </c>
      <c r="O5922">
        <f t="shared" si="834"/>
        <v>6</v>
      </c>
      <c r="P5922" t="str">
        <f>IF(O5922=MAX(O:O), A5922, "")</f>
        <v/>
      </c>
    </row>
    <row r="5923" spans="1:16" x14ac:dyDescent="0.35">
      <c r="A5923">
        <v>2001</v>
      </c>
      <c r="B5923" t="s">
        <v>4295</v>
      </c>
      <c r="C5923" t="s">
        <v>7475</v>
      </c>
      <c r="D5923" t="s">
        <v>13</v>
      </c>
      <c r="E5923" t="s">
        <v>19</v>
      </c>
      <c r="F5923" s="4">
        <v>608</v>
      </c>
      <c r="G5923">
        <f t="shared" si="826"/>
        <v>382</v>
      </c>
      <c r="H5923">
        <f t="shared" si="827"/>
        <v>21133.25</v>
      </c>
      <c r="I5923">
        <f t="shared" si="828"/>
        <v>20751.25</v>
      </c>
      <c r="J5923">
        <f t="shared" si="829"/>
        <v>-30744.875</v>
      </c>
      <c r="K5923">
        <f t="shared" si="830"/>
        <v>52260.125</v>
      </c>
      <c r="L5923">
        <f t="shared" si="832"/>
        <v>0</v>
      </c>
      <c r="M5923">
        <f t="shared" si="833"/>
        <v>0</v>
      </c>
      <c r="N5923">
        <f t="shared" si="831"/>
        <v>0</v>
      </c>
      <c r="O5923">
        <f t="shared" si="834"/>
        <v>6</v>
      </c>
      <c r="P5923" t="str">
        <f>IF(O5923=MAX(O:O), A5923, "")</f>
        <v/>
      </c>
    </row>
    <row r="5924" spans="1:16" x14ac:dyDescent="0.35">
      <c r="A5924">
        <v>2001</v>
      </c>
      <c r="B5924" t="s">
        <v>4295</v>
      </c>
      <c r="C5924" t="s">
        <v>7476</v>
      </c>
      <c r="D5924" t="s">
        <v>13</v>
      </c>
      <c r="E5924" t="s">
        <v>19</v>
      </c>
      <c r="F5924" s="4">
        <v>338</v>
      </c>
      <c r="G5924">
        <f t="shared" si="826"/>
        <v>382</v>
      </c>
      <c r="H5924">
        <f t="shared" si="827"/>
        <v>21133.25</v>
      </c>
      <c r="I5924">
        <f t="shared" si="828"/>
        <v>20751.25</v>
      </c>
      <c r="J5924">
        <f t="shared" si="829"/>
        <v>-30744.875</v>
      </c>
      <c r="K5924">
        <f t="shared" si="830"/>
        <v>52260.125</v>
      </c>
      <c r="L5924">
        <f t="shared" si="832"/>
        <v>0</v>
      </c>
      <c r="M5924">
        <f t="shared" si="833"/>
        <v>0</v>
      </c>
      <c r="N5924">
        <f t="shared" si="831"/>
        <v>0</v>
      </c>
      <c r="O5924">
        <f t="shared" si="834"/>
        <v>6</v>
      </c>
      <c r="P5924" t="str">
        <f>IF(O5924=MAX(O:O), A5924, "")</f>
        <v/>
      </c>
    </row>
    <row r="5925" spans="1:16" x14ac:dyDescent="0.35">
      <c r="A5925">
        <v>2001</v>
      </c>
      <c r="B5925" t="s">
        <v>4295</v>
      </c>
      <c r="C5925" t="s">
        <v>7477</v>
      </c>
      <c r="D5925" t="s">
        <v>13</v>
      </c>
      <c r="E5925" t="s">
        <v>7122</v>
      </c>
      <c r="F5925" s="4">
        <v>335</v>
      </c>
      <c r="G5925">
        <f t="shared" si="826"/>
        <v>382</v>
      </c>
      <c r="H5925">
        <f t="shared" si="827"/>
        <v>21133.25</v>
      </c>
      <c r="I5925">
        <f t="shared" si="828"/>
        <v>20751.25</v>
      </c>
      <c r="J5925">
        <f t="shared" si="829"/>
        <v>-30744.875</v>
      </c>
      <c r="K5925">
        <f t="shared" si="830"/>
        <v>52260.125</v>
      </c>
      <c r="L5925">
        <f t="shared" si="832"/>
        <v>0</v>
      </c>
      <c r="M5925">
        <f t="shared" si="833"/>
        <v>0</v>
      </c>
      <c r="N5925">
        <f t="shared" si="831"/>
        <v>0</v>
      </c>
      <c r="O5925">
        <f t="shared" si="834"/>
        <v>6</v>
      </c>
      <c r="P5925" t="str">
        <f>IF(O5925=MAX(O:O), A5925, "")</f>
        <v/>
      </c>
    </row>
    <row r="5926" spans="1:16" x14ac:dyDescent="0.35">
      <c r="A5926">
        <v>2001</v>
      </c>
      <c r="B5926" t="s">
        <v>4295</v>
      </c>
      <c r="C5926" t="s">
        <v>7478</v>
      </c>
      <c r="D5926" t="s">
        <v>13</v>
      </c>
      <c r="E5926" t="s">
        <v>19</v>
      </c>
      <c r="F5926" s="4">
        <v>174</v>
      </c>
      <c r="G5926">
        <f t="shared" si="826"/>
        <v>382</v>
      </c>
      <c r="H5926">
        <f t="shared" si="827"/>
        <v>21133.25</v>
      </c>
      <c r="I5926">
        <f t="shared" si="828"/>
        <v>20751.25</v>
      </c>
      <c r="J5926">
        <f t="shared" si="829"/>
        <v>-30744.875</v>
      </c>
      <c r="K5926">
        <f t="shared" si="830"/>
        <v>52260.125</v>
      </c>
      <c r="L5926">
        <f t="shared" si="832"/>
        <v>0</v>
      </c>
      <c r="M5926">
        <f t="shared" si="833"/>
        <v>0</v>
      </c>
      <c r="N5926">
        <f t="shared" si="831"/>
        <v>0</v>
      </c>
      <c r="O5926">
        <f t="shared" si="834"/>
        <v>6</v>
      </c>
      <c r="P5926" t="str">
        <f>IF(O5926=MAX(O:O), A5926, "")</f>
        <v/>
      </c>
    </row>
    <row r="5927" spans="1:16" x14ac:dyDescent="0.35">
      <c r="A5927">
        <v>2001</v>
      </c>
      <c r="B5927" t="s">
        <v>4295</v>
      </c>
      <c r="C5927" t="s">
        <v>7479</v>
      </c>
      <c r="D5927" t="s">
        <v>13</v>
      </c>
      <c r="E5927" t="s">
        <v>6462</v>
      </c>
      <c r="F5927" s="4">
        <v>130</v>
      </c>
      <c r="G5927">
        <f t="shared" si="826"/>
        <v>382</v>
      </c>
      <c r="H5927">
        <f t="shared" si="827"/>
        <v>21133.25</v>
      </c>
      <c r="I5927">
        <f t="shared" si="828"/>
        <v>20751.25</v>
      </c>
      <c r="J5927">
        <f t="shared" si="829"/>
        <v>-30744.875</v>
      </c>
      <c r="K5927">
        <f t="shared" si="830"/>
        <v>52260.125</v>
      </c>
      <c r="L5927">
        <f t="shared" si="832"/>
        <v>0</v>
      </c>
      <c r="M5927">
        <f t="shared" si="833"/>
        <v>0</v>
      </c>
      <c r="N5927">
        <f t="shared" si="831"/>
        <v>0</v>
      </c>
      <c r="O5927">
        <f t="shared" si="834"/>
        <v>6</v>
      </c>
      <c r="P5927" t="str">
        <f>IF(O5927=MAX(O:O), A5927, "")</f>
        <v/>
      </c>
    </row>
    <row r="5928" spans="1:16" x14ac:dyDescent="0.35">
      <c r="A5928">
        <v>2001</v>
      </c>
      <c r="B5928" t="s">
        <v>4308</v>
      </c>
      <c r="C5928" t="s">
        <v>7480</v>
      </c>
      <c r="D5928" t="s">
        <v>13</v>
      </c>
      <c r="E5928" t="s">
        <v>17</v>
      </c>
      <c r="F5928" s="4">
        <v>36471</v>
      </c>
      <c r="G5928">
        <f t="shared" si="826"/>
        <v>382</v>
      </c>
      <c r="H5928">
        <f t="shared" si="827"/>
        <v>21133.25</v>
      </c>
      <c r="I5928">
        <f t="shared" si="828"/>
        <v>20751.25</v>
      </c>
      <c r="J5928">
        <f t="shared" si="829"/>
        <v>-30744.875</v>
      </c>
      <c r="K5928">
        <f t="shared" si="830"/>
        <v>52260.125</v>
      </c>
      <c r="L5928">
        <f t="shared" si="832"/>
        <v>0</v>
      </c>
      <c r="M5928">
        <f t="shared" si="833"/>
        <v>0</v>
      </c>
      <c r="N5928">
        <f t="shared" si="831"/>
        <v>0</v>
      </c>
      <c r="O5928">
        <f t="shared" si="834"/>
        <v>6</v>
      </c>
      <c r="P5928" t="str">
        <f>IF(O5928=MAX(O:O), A5928, "")</f>
        <v/>
      </c>
    </row>
    <row r="5929" spans="1:16" x14ac:dyDescent="0.35">
      <c r="A5929">
        <v>2001</v>
      </c>
      <c r="B5929" t="s">
        <v>4308</v>
      </c>
      <c r="C5929" t="s">
        <v>7481</v>
      </c>
      <c r="D5929" t="s">
        <v>13</v>
      </c>
      <c r="E5929" t="s">
        <v>32</v>
      </c>
      <c r="F5929" s="4">
        <v>31924</v>
      </c>
      <c r="G5929">
        <f t="shared" si="826"/>
        <v>382</v>
      </c>
      <c r="H5929">
        <f t="shared" si="827"/>
        <v>21133.25</v>
      </c>
      <c r="I5929">
        <f t="shared" si="828"/>
        <v>20751.25</v>
      </c>
      <c r="J5929">
        <f t="shared" si="829"/>
        <v>-30744.875</v>
      </c>
      <c r="K5929">
        <f t="shared" si="830"/>
        <v>52260.125</v>
      </c>
      <c r="L5929">
        <f t="shared" si="832"/>
        <v>0</v>
      </c>
      <c r="M5929">
        <f t="shared" si="833"/>
        <v>0</v>
      </c>
      <c r="N5929">
        <f t="shared" si="831"/>
        <v>0</v>
      </c>
      <c r="O5929">
        <f t="shared" si="834"/>
        <v>6</v>
      </c>
      <c r="P5929" t="str">
        <f>IF(O5929=MAX(O:O), A5929, "")</f>
        <v/>
      </c>
    </row>
    <row r="5930" spans="1:16" x14ac:dyDescent="0.35">
      <c r="A5930">
        <v>2001</v>
      </c>
      <c r="B5930" t="s">
        <v>4308</v>
      </c>
      <c r="C5930" t="s">
        <v>7482</v>
      </c>
      <c r="D5930" t="s">
        <v>13</v>
      </c>
      <c r="E5930" t="s">
        <v>68</v>
      </c>
      <c r="F5930" s="4">
        <v>24395</v>
      </c>
      <c r="G5930">
        <f t="shared" si="826"/>
        <v>382</v>
      </c>
      <c r="H5930">
        <f t="shared" si="827"/>
        <v>21133.25</v>
      </c>
      <c r="I5930">
        <f t="shared" si="828"/>
        <v>20751.25</v>
      </c>
      <c r="J5930">
        <f t="shared" si="829"/>
        <v>-30744.875</v>
      </c>
      <c r="K5930">
        <f t="shared" si="830"/>
        <v>52260.125</v>
      </c>
      <c r="L5930">
        <f t="shared" si="832"/>
        <v>0</v>
      </c>
      <c r="M5930">
        <f t="shared" si="833"/>
        <v>0</v>
      </c>
      <c r="N5930">
        <f t="shared" si="831"/>
        <v>0</v>
      </c>
      <c r="O5930">
        <f t="shared" si="834"/>
        <v>6</v>
      </c>
      <c r="P5930" t="str">
        <f>IF(O5930=MAX(O:O), A5930, "")</f>
        <v/>
      </c>
    </row>
    <row r="5931" spans="1:16" x14ac:dyDescent="0.35">
      <c r="A5931">
        <v>2001</v>
      </c>
      <c r="B5931" t="s">
        <v>4308</v>
      </c>
      <c r="C5931" t="s">
        <v>7483</v>
      </c>
      <c r="D5931" t="s">
        <v>13</v>
      </c>
      <c r="E5931" t="s">
        <v>7092</v>
      </c>
      <c r="F5931" s="4">
        <v>7132</v>
      </c>
      <c r="G5931">
        <f t="shared" si="826"/>
        <v>382</v>
      </c>
      <c r="H5931">
        <f t="shared" si="827"/>
        <v>21133.25</v>
      </c>
      <c r="I5931">
        <f t="shared" si="828"/>
        <v>20751.25</v>
      </c>
      <c r="J5931">
        <f t="shared" si="829"/>
        <v>-30744.875</v>
      </c>
      <c r="K5931">
        <f t="shared" si="830"/>
        <v>52260.125</v>
      </c>
      <c r="L5931">
        <f t="shared" si="832"/>
        <v>0</v>
      </c>
      <c r="M5931">
        <f t="shared" si="833"/>
        <v>0</v>
      </c>
      <c r="N5931">
        <f t="shared" si="831"/>
        <v>0</v>
      </c>
      <c r="O5931">
        <f t="shared" si="834"/>
        <v>6</v>
      </c>
      <c r="P5931" t="str">
        <f>IF(O5931=MAX(O:O), A5931, "")</f>
        <v/>
      </c>
    </row>
    <row r="5932" spans="1:16" x14ac:dyDescent="0.35">
      <c r="A5932">
        <v>2001</v>
      </c>
      <c r="B5932" t="s">
        <v>4308</v>
      </c>
      <c r="C5932" t="s">
        <v>7484</v>
      </c>
      <c r="D5932" t="s">
        <v>13</v>
      </c>
      <c r="E5932" t="s">
        <v>19</v>
      </c>
      <c r="F5932" s="4">
        <v>1439</v>
      </c>
      <c r="G5932">
        <f t="shared" si="826"/>
        <v>382</v>
      </c>
      <c r="H5932">
        <f t="shared" si="827"/>
        <v>21133.25</v>
      </c>
      <c r="I5932">
        <f t="shared" si="828"/>
        <v>20751.25</v>
      </c>
      <c r="J5932">
        <f t="shared" si="829"/>
        <v>-30744.875</v>
      </c>
      <c r="K5932">
        <f t="shared" si="830"/>
        <v>52260.125</v>
      </c>
      <c r="L5932">
        <f t="shared" si="832"/>
        <v>0</v>
      </c>
      <c r="M5932">
        <f t="shared" si="833"/>
        <v>0</v>
      </c>
      <c r="N5932">
        <f t="shared" si="831"/>
        <v>0</v>
      </c>
      <c r="O5932">
        <f t="shared" si="834"/>
        <v>6</v>
      </c>
      <c r="P5932" t="str">
        <f>IF(O5932=MAX(O:O), A5932, "")</f>
        <v/>
      </c>
    </row>
    <row r="5933" spans="1:16" x14ac:dyDescent="0.35">
      <c r="A5933">
        <v>2001</v>
      </c>
      <c r="B5933" t="s">
        <v>4308</v>
      </c>
      <c r="C5933" t="s">
        <v>7485</v>
      </c>
      <c r="D5933" t="s">
        <v>13</v>
      </c>
      <c r="E5933" t="s">
        <v>104</v>
      </c>
      <c r="F5933" s="4">
        <v>1332</v>
      </c>
      <c r="G5933">
        <f t="shared" si="826"/>
        <v>382</v>
      </c>
      <c r="H5933">
        <f t="shared" si="827"/>
        <v>21133.25</v>
      </c>
      <c r="I5933">
        <f t="shared" si="828"/>
        <v>20751.25</v>
      </c>
      <c r="J5933">
        <f t="shared" si="829"/>
        <v>-30744.875</v>
      </c>
      <c r="K5933">
        <f t="shared" si="830"/>
        <v>52260.125</v>
      </c>
      <c r="L5933">
        <f t="shared" si="832"/>
        <v>0</v>
      </c>
      <c r="M5933">
        <f t="shared" si="833"/>
        <v>0</v>
      </c>
      <c r="N5933">
        <f t="shared" si="831"/>
        <v>0</v>
      </c>
      <c r="O5933">
        <f t="shared" si="834"/>
        <v>6</v>
      </c>
      <c r="P5933" t="str">
        <f>IF(O5933=MAX(O:O), A5933, "")</f>
        <v/>
      </c>
    </row>
    <row r="5934" spans="1:16" x14ac:dyDescent="0.35">
      <c r="A5934">
        <v>2001</v>
      </c>
      <c r="B5934" t="s">
        <v>4308</v>
      </c>
      <c r="C5934" t="s">
        <v>7486</v>
      </c>
      <c r="D5934" t="s">
        <v>13</v>
      </c>
      <c r="E5934" t="s">
        <v>19</v>
      </c>
      <c r="F5934" s="4">
        <v>736</v>
      </c>
      <c r="G5934">
        <f t="shared" si="826"/>
        <v>382</v>
      </c>
      <c r="H5934">
        <f t="shared" si="827"/>
        <v>21133.25</v>
      </c>
      <c r="I5934">
        <f t="shared" si="828"/>
        <v>20751.25</v>
      </c>
      <c r="J5934">
        <f t="shared" si="829"/>
        <v>-30744.875</v>
      </c>
      <c r="K5934">
        <f t="shared" si="830"/>
        <v>52260.125</v>
      </c>
      <c r="L5934">
        <f t="shared" si="832"/>
        <v>0</v>
      </c>
      <c r="M5934">
        <f t="shared" si="833"/>
        <v>0</v>
      </c>
      <c r="N5934">
        <f t="shared" si="831"/>
        <v>0</v>
      </c>
      <c r="O5934">
        <f t="shared" si="834"/>
        <v>6</v>
      </c>
      <c r="P5934" t="str">
        <f>IF(O5934=MAX(O:O), A5934, "")</f>
        <v/>
      </c>
    </row>
    <row r="5935" spans="1:16" x14ac:dyDescent="0.35">
      <c r="A5935">
        <v>2001</v>
      </c>
      <c r="B5935" t="s">
        <v>4324</v>
      </c>
      <c r="C5935" t="s">
        <v>7487</v>
      </c>
      <c r="D5935" t="s">
        <v>13</v>
      </c>
      <c r="E5935" t="s">
        <v>17</v>
      </c>
      <c r="F5935" s="4">
        <v>40726</v>
      </c>
      <c r="G5935">
        <f t="shared" si="826"/>
        <v>382</v>
      </c>
      <c r="H5935">
        <f t="shared" si="827"/>
        <v>21133.25</v>
      </c>
      <c r="I5935">
        <f t="shared" si="828"/>
        <v>20751.25</v>
      </c>
      <c r="J5935">
        <f t="shared" si="829"/>
        <v>-30744.875</v>
      </c>
      <c r="K5935">
        <f t="shared" si="830"/>
        <v>52260.125</v>
      </c>
      <c r="L5935">
        <f t="shared" si="832"/>
        <v>0</v>
      </c>
      <c r="M5935">
        <f t="shared" si="833"/>
        <v>0</v>
      </c>
      <c r="N5935">
        <f t="shared" si="831"/>
        <v>0</v>
      </c>
      <c r="O5935">
        <f t="shared" si="834"/>
        <v>6</v>
      </c>
      <c r="P5935" t="str">
        <f>IF(O5935=MAX(O:O), A5935, "")</f>
        <v/>
      </c>
    </row>
    <row r="5936" spans="1:16" x14ac:dyDescent="0.35">
      <c r="A5936">
        <v>2001</v>
      </c>
      <c r="B5936" t="s">
        <v>4324</v>
      </c>
      <c r="C5936" t="s">
        <v>7488</v>
      </c>
      <c r="D5936" t="s">
        <v>13</v>
      </c>
      <c r="E5936" t="s">
        <v>68</v>
      </c>
      <c r="F5936" s="4">
        <v>30306</v>
      </c>
      <c r="G5936">
        <f t="shared" si="826"/>
        <v>382</v>
      </c>
      <c r="H5936">
        <f t="shared" si="827"/>
        <v>21133.25</v>
      </c>
      <c r="I5936">
        <f t="shared" si="828"/>
        <v>20751.25</v>
      </c>
      <c r="J5936">
        <f t="shared" si="829"/>
        <v>-30744.875</v>
      </c>
      <c r="K5936">
        <f t="shared" si="830"/>
        <v>52260.125</v>
      </c>
      <c r="L5936">
        <f t="shared" si="832"/>
        <v>0</v>
      </c>
      <c r="M5936">
        <f t="shared" si="833"/>
        <v>0</v>
      </c>
      <c r="N5936">
        <f t="shared" si="831"/>
        <v>0</v>
      </c>
      <c r="O5936">
        <f t="shared" si="834"/>
        <v>6</v>
      </c>
      <c r="P5936" t="str">
        <f>IF(O5936=MAX(O:O), A5936, "")</f>
        <v/>
      </c>
    </row>
    <row r="5937" spans="1:16" x14ac:dyDescent="0.35">
      <c r="A5937">
        <v>2001</v>
      </c>
      <c r="B5937" t="s">
        <v>4324</v>
      </c>
      <c r="C5937" t="s">
        <v>7489</v>
      </c>
      <c r="D5937" t="s">
        <v>13</v>
      </c>
      <c r="E5937" t="s">
        <v>32</v>
      </c>
      <c r="F5937" s="4">
        <v>6255</v>
      </c>
      <c r="G5937">
        <f t="shared" si="826"/>
        <v>382</v>
      </c>
      <c r="H5937">
        <f t="shared" si="827"/>
        <v>21133.25</v>
      </c>
      <c r="I5937">
        <f t="shared" si="828"/>
        <v>20751.25</v>
      </c>
      <c r="J5937">
        <f t="shared" si="829"/>
        <v>-30744.875</v>
      </c>
      <c r="K5937">
        <f t="shared" si="830"/>
        <v>52260.125</v>
      </c>
      <c r="L5937">
        <f t="shared" si="832"/>
        <v>0</v>
      </c>
      <c r="M5937">
        <f t="shared" si="833"/>
        <v>0</v>
      </c>
      <c r="N5937">
        <f t="shared" si="831"/>
        <v>0</v>
      </c>
      <c r="O5937">
        <f t="shared" si="834"/>
        <v>6</v>
      </c>
      <c r="P5937" t="str">
        <f>IF(O5937=MAX(O:O), A5937, "")</f>
        <v/>
      </c>
    </row>
    <row r="5938" spans="1:16" x14ac:dyDescent="0.35">
      <c r="A5938">
        <v>2001</v>
      </c>
      <c r="B5938" t="s">
        <v>4324</v>
      </c>
      <c r="C5938" t="s">
        <v>7490</v>
      </c>
      <c r="D5938" t="s">
        <v>13</v>
      </c>
      <c r="E5938" t="s">
        <v>19</v>
      </c>
      <c r="F5938" s="4">
        <v>2794</v>
      </c>
      <c r="G5938">
        <f t="shared" si="826"/>
        <v>382</v>
      </c>
      <c r="H5938">
        <f t="shared" si="827"/>
        <v>21133.25</v>
      </c>
      <c r="I5938">
        <f t="shared" si="828"/>
        <v>20751.25</v>
      </c>
      <c r="J5938">
        <f t="shared" si="829"/>
        <v>-30744.875</v>
      </c>
      <c r="K5938">
        <f t="shared" si="830"/>
        <v>52260.125</v>
      </c>
      <c r="L5938">
        <f t="shared" si="832"/>
        <v>0</v>
      </c>
      <c r="M5938">
        <f t="shared" si="833"/>
        <v>0</v>
      </c>
      <c r="N5938">
        <f t="shared" si="831"/>
        <v>0</v>
      </c>
      <c r="O5938">
        <f t="shared" si="834"/>
        <v>6</v>
      </c>
      <c r="P5938" t="str">
        <f>IF(O5938=MAX(O:O), A5938, "")</f>
        <v/>
      </c>
    </row>
    <row r="5939" spans="1:16" x14ac:dyDescent="0.35">
      <c r="A5939">
        <v>2001</v>
      </c>
      <c r="B5939" t="s">
        <v>4324</v>
      </c>
      <c r="C5939" t="s">
        <v>7491</v>
      </c>
      <c r="D5939" t="s">
        <v>13</v>
      </c>
      <c r="E5939" t="s">
        <v>19</v>
      </c>
      <c r="F5939" s="4">
        <v>2121</v>
      </c>
      <c r="G5939">
        <f t="shared" si="826"/>
        <v>382</v>
      </c>
      <c r="H5939">
        <f t="shared" si="827"/>
        <v>21133.25</v>
      </c>
      <c r="I5939">
        <f t="shared" si="828"/>
        <v>20751.25</v>
      </c>
      <c r="J5939">
        <f t="shared" si="829"/>
        <v>-30744.875</v>
      </c>
      <c r="K5939">
        <f t="shared" si="830"/>
        <v>52260.125</v>
      </c>
      <c r="L5939">
        <f t="shared" si="832"/>
        <v>0</v>
      </c>
      <c r="M5939">
        <f t="shared" si="833"/>
        <v>0</v>
      </c>
      <c r="N5939">
        <f t="shared" si="831"/>
        <v>0</v>
      </c>
      <c r="O5939">
        <f t="shared" si="834"/>
        <v>6</v>
      </c>
      <c r="P5939" t="str">
        <f>IF(O5939=MAX(O:O), A5939, "")</f>
        <v/>
      </c>
    </row>
    <row r="5940" spans="1:16" x14ac:dyDescent="0.35">
      <c r="A5940">
        <v>2001</v>
      </c>
      <c r="B5940" t="s">
        <v>4324</v>
      </c>
      <c r="C5940" t="s">
        <v>7492</v>
      </c>
      <c r="D5940" t="s">
        <v>13</v>
      </c>
      <c r="E5940" t="s">
        <v>7114</v>
      </c>
      <c r="F5940" s="4">
        <v>632</v>
      </c>
      <c r="G5940">
        <f t="shared" si="826"/>
        <v>382</v>
      </c>
      <c r="H5940">
        <f t="shared" si="827"/>
        <v>21133.25</v>
      </c>
      <c r="I5940">
        <f t="shared" si="828"/>
        <v>20751.25</v>
      </c>
      <c r="J5940">
        <f t="shared" si="829"/>
        <v>-30744.875</v>
      </c>
      <c r="K5940">
        <f t="shared" si="830"/>
        <v>52260.125</v>
      </c>
      <c r="L5940">
        <f t="shared" si="832"/>
        <v>0</v>
      </c>
      <c r="M5940">
        <f t="shared" si="833"/>
        <v>0</v>
      </c>
      <c r="N5940">
        <f t="shared" si="831"/>
        <v>0</v>
      </c>
      <c r="O5940">
        <f t="shared" si="834"/>
        <v>6</v>
      </c>
      <c r="P5940" t="str">
        <f>IF(O5940=MAX(O:O), A5940, "")</f>
        <v/>
      </c>
    </row>
    <row r="5941" spans="1:16" x14ac:dyDescent="0.35">
      <c r="A5941">
        <v>2001</v>
      </c>
      <c r="B5941" t="s">
        <v>4324</v>
      </c>
      <c r="C5941" t="s">
        <v>7493</v>
      </c>
      <c r="D5941" t="s">
        <v>13</v>
      </c>
      <c r="E5941" t="s">
        <v>7092</v>
      </c>
      <c r="F5941" s="4">
        <v>432</v>
      </c>
      <c r="G5941">
        <f t="shared" si="826"/>
        <v>382</v>
      </c>
      <c r="H5941">
        <f t="shared" si="827"/>
        <v>21133.25</v>
      </c>
      <c r="I5941">
        <f t="shared" si="828"/>
        <v>20751.25</v>
      </c>
      <c r="J5941">
        <f t="shared" si="829"/>
        <v>-30744.875</v>
      </c>
      <c r="K5941">
        <f t="shared" si="830"/>
        <v>52260.125</v>
      </c>
      <c r="L5941">
        <f t="shared" si="832"/>
        <v>0</v>
      </c>
      <c r="M5941">
        <f t="shared" si="833"/>
        <v>0</v>
      </c>
      <c r="N5941">
        <f t="shared" si="831"/>
        <v>0</v>
      </c>
      <c r="O5941">
        <f t="shared" si="834"/>
        <v>6</v>
      </c>
      <c r="P5941" t="str">
        <f>IF(O5941=MAX(O:O), A5941, "")</f>
        <v/>
      </c>
    </row>
    <row r="5942" spans="1:16" x14ac:dyDescent="0.35">
      <c r="A5942">
        <v>2001</v>
      </c>
      <c r="B5942" t="s">
        <v>4334</v>
      </c>
      <c r="C5942" t="s">
        <v>7494</v>
      </c>
      <c r="D5942" t="s">
        <v>96</v>
      </c>
      <c r="E5942" t="s">
        <v>17</v>
      </c>
      <c r="F5942" s="4">
        <v>37520</v>
      </c>
      <c r="G5942">
        <f t="shared" si="826"/>
        <v>382</v>
      </c>
      <c r="H5942">
        <f t="shared" si="827"/>
        <v>21133.25</v>
      </c>
      <c r="I5942">
        <f t="shared" si="828"/>
        <v>20751.25</v>
      </c>
      <c r="J5942">
        <f t="shared" si="829"/>
        <v>-30744.875</v>
      </c>
      <c r="K5942">
        <f t="shared" si="830"/>
        <v>52260.125</v>
      </c>
      <c r="L5942">
        <f t="shared" si="832"/>
        <v>0</v>
      </c>
      <c r="M5942">
        <f t="shared" si="833"/>
        <v>0</v>
      </c>
      <c r="N5942">
        <f t="shared" si="831"/>
        <v>0</v>
      </c>
      <c r="O5942">
        <f t="shared" si="834"/>
        <v>6</v>
      </c>
      <c r="P5942" t="str">
        <f>IF(O5942=MAX(O:O), A5942, "")</f>
        <v/>
      </c>
    </row>
    <row r="5943" spans="1:16" x14ac:dyDescent="0.35">
      <c r="A5943">
        <v>2001</v>
      </c>
      <c r="B5943" t="s">
        <v>4334</v>
      </c>
      <c r="C5943" t="s">
        <v>7495</v>
      </c>
      <c r="D5943" t="s">
        <v>13</v>
      </c>
      <c r="E5943" t="s">
        <v>19</v>
      </c>
      <c r="F5943" s="4">
        <v>14545</v>
      </c>
      <c r="G5943">
        <f t="shared" si="826"/>
        <v>382</v>
      </c>
      <c r="H5943">
        <f t="shared" si="827"/>
        <v>21133.25</v>
      </c>
      <c r="I5943">
        <f t="shared" si="828"/>
        <v>20751.25</v>
      </c>
      <c r="J5943">
        <f t="shared" si="829"/>
        <v>-30744.875</v>
      </c>
      <c r="K5943">
        <f t="shared" si="830"/>
        <v>52260.125</v>
      </c>
      <c r="L5943">
        <f t="shared" si="832"/>
        <v>0</v>
      </c>
      <c r="M5943">
        <f t="shared" si="833"/>
        <v>0</v>
      </c>
      <c r="N5943">
        <f t="shared" si="831"/>
        <v>0</v>
      </c>
      <c r="O5943">
        <f t="shared" si="834"/>
        <v>6</v>
      </c>
      <c r="P5943" t="str">
        <f>IF(O5943=MAX(O:O), A5943, "")</f>
        <v/>
      </c>
    </row>
    <row r="5944" spans="1:16" x14ac:dyDescent="0.35">
      <c r="A5944">
        <v>2001</v>
      </c>
      <c r="B5944" t="s">
        <v>4334</v>
      </c>
      <c r="C5944" t="s">
        <v>6417</v>
      </c>
      <c r="D5944" t="s">
        <v>13</v>
      </c>
      <c r="E5944" t="s">
        <v>68</v>
      </c>
      <c r="F5944" s="4">
        <v>13309</v>
      </c>
      <c r="G5944">
        <f t="shared" si="826"/>
        <v>382</v>
      </c>
      <c r="H5944">
        <f t="shared" si="827"/>
        <v>21133.25</v>
      </c>
      <c r="I5944">
        <f t="shared" si="828"/>
        <v>20751.25</v>
      </c>
      <c r="J5944">
        <f t="shared" si="829"/>
        <v>-30744.875</v>
      </c>
      <c r="K5944">
        <f t="shared" si="830"/>
        <v>52260.125</v>
      </c>
      <c r="L5944">
        <f t="shared" si="832"/>
        <v>0</v>
      </c>
      <c r="M5944">
        <f t="shared" si="833"/>
        <v>0</v>
      </c>
      <c r="N5944">
        <f t="shared" si="831"/>
        <v>0</v>
      </c>
      <c r="O5944">
        <f t="shared" si="834"/>
        <v>6</v>
      </c>
      <c r="P5944" t="str">
        <f>IF(O5944=MAX(O:O), A5944, "")</f>
        <v/>
      </c>
    </row>
    <row r="5945" spans="1:16" x14ac:dyDescent="0.35">
      <c r="A5945">
        <v>2001</v>
      </c>
      <c r="B5945" t="s">
        <v>4334</v>
      </c>
      <c r="C5945" t="s">
        <v>7496</v>
      </c>
      <c r="D5945" t="s">
        <v>13</v>
      </c>
      <c r="E5945" t="s">
        <v>19</v>
      </c>
      <c r="F5945" s="4">
        <v>10588</v>
      </c>
      <c r="G5945">
        <f t="shared" si="826"/>
        <v>382</v>
      </c>
      <c r="H5945">
        <f t="shared" si="827"/>
        <v>21133.25</v>
      </c>
      <c r="I5945">
        <f t="shared" si="828"/>
        <v>20751.25</v>
      </c>
      <c r="J5945">
        <f t="shared" si="829"/>
        <v>-30744.875</v>
      </c>
      <c r="K5945">
        <f t="shared" si="830"/>
        <v>52260.125</v>
      </c>
      <c r="L5945">
        <f t="shared" si="832"/>
        <v>0</v>
      </c>
      <c r="M5945">
        <f t="shared" si="833"/>
        <v>0</v>
      </c>
      <c r="N5945">
        <f t="shared" si="831"/>
        <v>0</v>
      </c>
      <c r="O5945">
        <f t="shared" si="834"/>
        <v>6</v>
      </c>
      <c r="P5945" t="str">
        <f>IF(O5945=MAX(O:O), A5945, "")</f>
        <v/>
      </c>
    </row>
    <row r="5946" spans="1:16" x14ac:dyDescent="0.35">
      <c r="A5946">
        <v>2001</v>
      </c>
      <c r="B5946" t="s">
        <v>4334</v>
      </c>
      <c r="C5946" t="s">
        <v>7497</v>
      </c>
      <c r="D5946" t="s">
        <v>13</v>
      </c>
      <c r="E5946" t="s">
        <v>19</v>
      </c>
      <c r="F5946" s="4">
        <v>9968</v>
      </c>
      <c r="G5946">
        <f t="shared" si="826"/>
        <v>382</v>
      </c>
      <c r="H5946">
        <f t="shared" si="827"/>
        <v>21133.25</v>
      </c>
      <c r="I5946">
        <f t="shared" si="828"/>
        <v>20751.25</v>
      </c>
      <c r="J5946">
        <f t="shared" si="829"/>
        <v>-30744.875</v>
      </c>
      <c r="K5946">
        <f t="shared" si="830"/>
        <v>52260.125</v>
      </c>
      <c r="L5946">
        <f t="shared" si="832"/>
        <v>0</v>
      </c>
      <c r="M5946">
        <f t="shared" si="833"/>
        <v>0</v>
      </c>
      <c r="N5946">
        <f t="shared" si="831"/>
        <v>0</v>
      </c>
      <c r="O5946">
        <f t="shared" si="834"/>
        <v>6</v>
      </c>
      <c r="P5946" t="str">
        <f>IF(O5946=MAX(O:O), A5946, "")</f>
        <v/>
      </c>
    </row>
    <row r="5947" spans="1:16" x14ac:dyDescent="0.35">
      <c r="A5947">
        <v>2001</v>
      </c>
      <c r="B5947" t="s">
        <v>4334</v>
      </c>
      <c r="C5947" t="s">
        <v>7498</v>
      </c>
      <c r="D5947" t="s">
        <v>13</v>
      </c>
      <c r="E5947" t="s">
        <v>147</v>
      </c>
      <c r="F5947" s="4">
        <v>2068</v>
      </c>
      <c r="G5947">
        <f t="shared" ref="G5947:G6010" si="835">VLOOKUP(A5947,$S$2:$U$16,2,FALSE)</f>
        <v>382</v>
      </c>
      <c r="H5947">
        <f t="shared" ref="H5947:H6010" si="836">VLOOKUP(A5947,$S$2:$U$16,3,FALSE)</f>
        <v>21133.25</v>
      </c>
      <c r="I5947">
        <f t="shared" ref="I5947:I6010" si="837">H5947-G5947</f>
        <v>20751.25</v>
      </c>
      <c r="J5947">
        <f t="shared" ref="J5947:J6010" si="838">G5947 - 1.5 * I5947</f>
        <v>-30744.875</v>
      </c>
      <c r="K5947">
        <f t="shared" ref="K5947:K6010" si="839">H5947 + 1.5 * I5947</f>
        <v>52260.125</v>
      </c>
      <c r="L5947">
        <f t="shared" si="832"/>
        <v>0</v>
      </c>
      <c r="M5947">
        <f t="shared" si="833"/>
        <v>0</v>
      </c>
      <c r="N5947">
        <f t="shared" ref="N5947:N6010" si="840">IF(OR(F5947 &lt; J5947, F5947 &gt; K5947), 1, 0)</f>
        <v>0</v>
      </c>
      <c r="O5947">
        <f t="shared" si="834"/>
        <v>6</v>
      </c>
      <c r="P5947" t="str">
        <f>IF(O5947=MAX(O:O), A5947, "")</f>
        <v/>
      </c>
    </row>
    <row r="5948" spans="1:16" x14ac:dyDescent="0.35">
      <c r="A5948">
        <v>2001</v>
      </c>
      <c r="B5948" t="s">
        <v>4334</v>
      </c>
      <c r="C5948" t="s">
        <v>7499</v>
      </c>
      <c r="D5948" t="s">
        <v>13</v>
      </c>
      <c r="E5948" t="s">
        <v>19</v>
      </c>
      <c r="F5948" s="4">
        <v>356</v>
      </c>
      <c r="G5948">
        <f t="shared" si="835"/>
        <v>382</v>
      </c>
      <c r="H5948">
        <f t="shared" si="836"/>
        <v>21133.25</v>
      </c>
      <c r="I5948">
        <f t="shared" si="837"/>
        <v>20751.25</v>
      </c>
      <c r="J5948">
        <f t="shared" si="838"/>
        <v>-30744.875</v>
      </c>
      <c r="K5948">
        <f t="shared" si="839"/>
        <v>52260.125</v>
      </c>
      <c r="L5948">
        <f t="shared" si="832"/>
        <v>0</v>
      </c>
      <c r="M5948">
        <f t="shared" si="833"/>
        <v>0</v>
      </c>
      <c r="N5948">
        <f t="shared" si="840"/>
        <v>0</v>
      </c>
      <c r="O5948">
        <f t="shared" si="834"/>
        <v>6</v>
      </c>
      <c r="P5948" t="str">
        <f>IF(O5948=MAX(O:O), A5948, "")</f>
        <v/>
      </c>
    </row>
    <row r="5949" spans="1:16" x14ac:dyDescent="0.35">
      <c r="A5949">
        <v>2001</v>
      </c>
      <c r="B5949" t="s">
        <v>1708</v>
      </c>
      <c r="C5949" t="s">
        <v>7500</v>
      </c>
      <c r="D5949" t="s">
        <v>13</v>
      </c>
      <c r="E5949" t="s">
        <v>17</v>
      </c>
      <c r="F5949" s="4">
        <v>33308</v>
      </c>
      <c r="G5949">
        <f t="shared" si="835"/>
        <v>382</v>
      </c>
      <c r="H5949">
        <f t="shared" si="836"/>
        <v>21133.25</v>
      </c>
      <c r="I5949">
        <f t="shared" si="837"/>
        <v>20751.25</v>
      </c>
      <c r="J5949">
        <f t="shared" si="838"/>
        <v>-30744.875</v>
      </c>
      <c r="K5949">
        <f t="shared" si="839"/>
        <v>52260.125</v>
      </c>
      <c r="L5949">
        <f t="shared" si="832"/>
        <v>0</v>
      </c>
      <c r="M5949">
        <f t="shared" si="833"/>
        <v>0</v>
      </c>
      <c r="N5949">
        <f t="shared" si="840"/>
        <v>0</v>
      </c>
      <c r="O5949">
        <f t="shared" si="834"/>
        <v>6</v>
      </c>
      <c r="P5949" t="str">
        <f>IF(O5949=MAX(O:O), A5949, "")</f>
        <v/>
      </c>
    </row>
    <row r="5950" spans="1:16" x14ac:dyDescent="0.35">
      <c r="A5950">
        <v>2001</v>
      </c>
      <c r="B5950" t="s">
        <v>1708</v>
      </c>
      <c r="C5950" t="s">
        <v>7501</v>
      </c>
      <c r="D5950" t="s">
        <v>13</v>
      </c>
      <c r="E5950" t="s">
        <v>1952</v>
      </c>
      <c r="F5950" s="4">
        <v>31560</v>
      </c>
      <c r="G5950">
        <f t="shared" si="835"/>
        <v>382</v>
      </c>
      <c r="H5950">
        <f t="shared" si="836"/>
        <v>21133.25</v>
      </c>
      <c r="I5950">
        <f t="shared" si="837"/>
        <v>20751.25</v>
      </c>
      <c r="J5950">
        <f t="shared" si="838"/>
        <v>-30744.875</v>
      </c>
      <c r="K5950">
        <f t="shared" si="839"/>
        <v>52260.125</v>
      </c>
      <c r="L5950">
        <f t="shared" si="832"/>
        <v>0</v>
      </c>
      <c r="M5950">
        <f t="shared" si="833"/>
        <v>0</v>
      </c>
      <c r="N5950">
        <f t="shared" si="840"/>
        <v>0</v>
      </c>
      <c r="O5950">
        <f t="shared" si="834"/>
        <v>6</v>
      </c>
      <c r="P5950" t="str">
        <f>IF(O5950=MAX(O:O), A5950, "")</f>
        <v/>
      </c>
    </row>
    <row r="5951" spans="1:16" x14ac:dyDescent="0.35">
      <c r="A5951">
        <v>2001</v>
      </c>
      <c r="B5951" t="s">
        <v>1708</v>
      </c>
      <c r="C5951" t="s">
        <v>7502</v>
      </c>
      <c r="D5951" t="s">
        <v>13</v>
      </c>
      <c r="E5951" t="s">
        <v>68</v>
      </c>
      <c r="F5951" s="4">
        <v>28685</v>
      </c>
      <c r="G5951">
        <f t="shared" si="835"/>
        <v>382</v>
      </c>
      <c r="H5951">
        <f t="shared" si="836"/>
        <v>21133.25</v>
      </c>
      <c r="I5951">
        <f t="shared" si="837"/>
        <v>20751.25</v>
      </c>
      <c r="J5951">
        <f t="shared" si="838"/>
        <v>-30744.875</v>
      </c>
      <c r="K5951">
        <f t="shared" si="839"/>
        <v>52260.125</v>
      </c>
      <c r="L5951">
        <f t="shared" si="832"/>
        <v>0</v>
      </c>
      <c r="M5951">
        <f t="shared" si="833"/>
        <v>0</v>
      </c>
      <c r="N5951">
        <f t="shared" si="840"/>
        <v>0</v>
      </c>
      <c r="O5951">
        <f t="shared" si="834"/>
        <v>6</v>
      </c>
      <c r="P5951" t="str">
        <f>IF(O5951=MAX(O:O), A5951, "")</f>
        <v/>
      </c>
    </row>
    <row r="5952" spans="1:16" x14ac:dyDescent="0.35">
      <c r="A5952">
        <v>2001</v>
      </c>
      <c r="B5952" t="s">
        <v>1708</v>
      </c>
      <c r="C5952" t="s">
        <v>7503</v>
      </c>
      <c r="D5952" t="s">
        <v>13</v>
      </c>
      <c r="E5952" t="s">
        <v>19</v>
      </c>
      <c r="F5952" s="4">
        <v>523</v>
      </c>
      <c r="G5952">
        <f t="shared" si="835"/>
        <v>382</v>
      </c>
      <c r="H5952">
        <f t="shared" si="836"/>
        <v>21133.25</v>
      </c>
      <c r="I5952">
        <f t="shared" si="837"/>
        <v>20751.25</v>
      </c>
      <c r="J5952">
        <f t="shared" si="838"/>
        <v>-30744.875</v>
      </c>
      <c r="K5952">
        <f t="shared" si="839"/>
        <v>52260.125</v>
      </c>
      <c r="L5952">
        <f t="shared" si="832"/>
        <v>0</v>
      </c>
      <c r="M5952">
        <f t="shared" si="833"/>
        <v>0</v>
      </c>
      <c r="N5952">
        <f t="shared" si="840"/>
        <v>0</v>
      </c>
      <c r="O5952">
        <f t="shared" si="834"/>
        <v>6</v>
      </c>
      <c r="P5952" t="str">
        <f>IF(O5952=MAX(O:O), A5952, "")</f>
        <v/>
      </c>
    </row>
    <row r="5953" spans="1:16" x14ac:dyDescent="0.35">
      <c r="A5953">
        <v>2001</v>
      </c>
      <c r="B5953" t="s">
        <v>1708</v>
      </c>
      <c r="C5953" t="s">
        <v>7504</v>
      </c>
      <c r="D5953" t="s">
        <v>13</v>
      </c>
      <c r="E5953" t="s">
        <v>19</v>
      </c>
      <c r="F5953" s="4">
        <v>434</v>
      </c>
      <c r="G5953">
        <f t="shared" si="835"/>
        <v>382</v>
      </c>
      <c r="H5953">
        <f t="shared" si="836"/>
        <v>21133.25</v>
      </c>
      <c r="I5953">
        <f t="shared" si="837"/>
        <v>20751.25</v>
      </c>
      <c r="J5953">
        <f t="shared" si="838"/>
        <v>-30744.875</v>
      </c>
      <c r="K5953">
        <f t="shared" si="839"/>
        <v>52260.125</v>
      </c>
      <c r="L5953">
        <f t="shared" si="832"/>
        <v>0</v>
      </c>
      <c r="M5953">
        <f t="shared" si="833"/>
        <v>0</v>
      </c>
      <c r="N5953">
        <f t="shared" si="840"/>
        <v>0</v>
      </c>
      <c r="O5953">
        <f t="shared" si="834"/>
        <v>6</v>
      </c>
      <c r="P5953" t="str">
        <f>IF(O5953=MAX(O:O), A5953, "")</f>
        <v/>
      </c>
    </row>
    <row r="5954" spans="1:16" x14ac:dyDescent="0.35">
      <c r="A5954">
        <v>2001</v>
      </c>
      <c r="B5954" t="s">
        <v>1708</v>
      </c>
      <c r="C5954" t="s">
        <v>7505</v>
      </c>
      <c r="D5954" t="s">
        <v>13</v>
      </c>
      <c r="E5954" t="s">
        <v>19</v>
      </c>
      <c r="F5954" s="4">
        <v>410</v>
      </c>
      <c r="G5954">
        <f t="shared" si="835"/>
        <v>382</v>
      </c>
      <c r="H5954">
        <f t="shared" si="836"/>
        <v>21133.25</v>
      </c>
      <c r="I5954">
        <f t="shared" si="837"/>
        <v>20751.25</v>
      </c>
      <c r="J5954">
        <f t="shared" si="838"/>
        <v>-30744.875</v>
      </c>
      <c r="K5954">
        <f t="shared" si="839"/>
        <v>52260.125</v>
      </c>
      <c r="L5954">
        <f t="shared" si="832"/>
        <v>0</v>
      </c>
      <c r="M5954">
        <f t="shared" si="833"/>
        <v>0</v>
      </c>
      <c r="N5954">
        <f t="shared" si="840"/>
        <v>0</v>
      </c>
      <c r="O5954">
        <f t="shared" si="834"/>
        <v>6</v>
      </c>
      <c r="P5954" t="str">
        <f>IF(O5954=MAX(O:O), A5954, "")</f>
        <v/>
      </c>
    </row>
    <row r="5955" spans="1:16" x14ac:dyDescent="0.35">
      <c r="A5955">
        <v>2001</v>
      </c>
      <c r="B5955" t="s">
        <v>1712</v>
      </c>
      <c r="C5955" t="s">
        <v>7506</v>
      </c>
      <c r="D5955" t="s">
        <v>13</v>
      </c>
      <c r="E5955" t="s">
        <v>19</v>
      </c>
      <c r="F5955" s="4">
        <v>56017</v>
      </c>
      <c r="G5955">
        <f t="shared" si="835"/>
        <v>382</v>
      </c>
      <c r="H5955">
        <f t="shared" si="836"/>
        <v>21133.25</v>
      </c>
      <c r="I5955">
        <f t="shared" si="837"/>
        <v>20751.25</v>
      </c>
      <c r="J5955">
        <f t="shared" si="838"/>
        <v>-30744.875</v>
      </c>
      <c r="K5955">
        <f t="shared" si="839"/>
        <v>52260.125</v>
      </c>
      <c r="L5955">
        <f t="shared" ref="L5955:L6018" si="841">IF(F5955 &lt; J5955, 1, 0)</f>
        <v>0</v>
      </c>
      <c r="M5955">
        <f t="shared" ref="M5955:M6018" si="842">IF(F5955 &gt; K5955, 1, 0)</f>
        <v>1</v>
      </c>
      <c r="N5955">
        <f t="shared" si="840"/>
        <v>1</v>
      </c>
      <c r="O5955">
        <f t="shared" ref="O5955:O6018" si="843">IF(A5955=A5954, O5954+N5955, N5955)</f>
        <v>7</v>
      </c>
      <c r="P5955" t="str">
        <f>IF(O5955=MAX(O:O), A5955, "")</f>
        <v/>
      </c>
    </row>
    <row r="5956" spans="1:16" x14ac:dyDescent="0.35">
      <c r="A5956">
        <v>2001</v>
      </c>
      <c r="B5956" t="s">
        <v>1712</v>
      </c>
      <c r="C5956" t="s">
        <v>7507</v>
      </c>
      <c r="D5956" t="s">
        <v>13</v>
      </c>
      <c r="E5956" t="s">
        <v>17</v>
      </c>
      <c r="F5956" s="4">
        <v>39163</v>
      </c>
      <c r="G5956">
        <f t="shared" si="835"/>
        <v>382</v>
      </c>
      <c r="H5956">
        <f t="shared" si="836"/>
        <v>21133.25</v>
      </c>
      <c r="I5956">
        <f t="shared" si="837"/>
        <v>20751.25</v>
      </c>
      <c r="J5956">
        <f t="shared" si="838"/>
        <v>-30744.875</v>
      </c>
      <c r="K5956">
        <f t="shared" si="839"/>
        <v>52260.125</v>
      </c>
      <c r="L5956">
        <f t="shared" si="841"/>
        <v>0</v>
      </c>
      <c r="M5956">
        <f t="shared" si="842"/>
        <v>0</v>
      </c>
      <c r="N5956">
        <f t="shared" si="840"/>
        <v>0</v>
      </c>
      <c r="O5956">
        <f t="shared" si="843"/>
        <v>7</v>
      </c>
      <c r="P5956" t="str">
        <f>IF(O5956=MAX(O:O), A5956, "")</f>
        <v/>
      </c>
    </row>
    <row r="5957" spans="1:16" x14ac:dyDescent="0.35">
      <c r="A5957">
        <v>2001</v>
      </c>
      <c r="B5957" t="s">
        <v>1712</v>
      </c>
      <c r="C5957" t="s">
        <v>7508</v>
      </c>
      <c r="D5957" t="s">
        <v>13</v>
      </c>
      <c r="E5957" t="s">
        <v>7314</v>
      </c>
      <c r="F5957" s="4">
        <v>6672</v>
      </c>
      <c r="G5957">
        <f t="shared" si="835"/>
        <v>382</v>
      </c>
      <c r="H5957">
        <f t="shared" si="836"/>
        <v>21133.25</v>
      </c>
      <c r="I5957">
        <f t="shared" si="837"/>
        <v>20751.25</v>
      </c>
      <c r="J5957">
        <f t="shared" si="838"/>
        <v>-30744.875</v>
      </c>
      <c r="K5957">
        <f t="shared" si="839"/>
        <v>52260.125</v>
      </c>
      <c r="L5957">
        <f t="shared" si="841"/>
        <v>0</v>
      </c>
      <c r="M5957">
        <f t="shared" si="842"/>
        <v>0</v>
      </c>
      <c r="N5957">
        <f t="shared" si="840"/>
        <v>0</v>
      </c>
      <c r="O5957">
        <f t="shared" si="843"/>
        <v>7</v>
      </c>
      <c r="P5957" t="str">
        <f>IF(O5957=MAX(O:O), A5957, "")</f>
        <v/>
      </c>
    </row>
    <row r="5958" spans="1:16" x14ac:dyDescent="0.35">
      <c r="A5958">
        <v>2001</v>
      </c>
      <c r="B5958" t="s">
        <v>1712</v>
      </c>
      <c r="C5958" t="s">
        <v>7509</v>
      </c>
      <c r="D5958" t="s">
        <v>13</v>
      </c>
      <c r="E5958" t="s">
        <v>7103</v>
      </c>
      <c r="F5958" s="4">
        <v>1742</v>
      </c>
      <c r="G5958">
        <f t="shared" si="835"/>
        <v>382</v>
      </c>
      <c r="H5958">
        <f t="shared" si="836"/>
        <v>21133.25</v>
      </c>
      <c r="I5958">
        <f t="shared" si="837"/>
        <v>20751.25</v>
      </c>
      <c r="J5958">
        <f t="shared" si="838"/>
        <v>-30744.875</v>
      </c>
      <c r="K5958">
        <f t="shared" si="839"/>
        <v>52260.125</v>
      </c>
      <c r="L5958">
        <f t="shared" si="841"/>
        <v>0</v>
      </c>
      <c r="M5958">
        <f t="shared" si="842"/>
        <v>0</v>
      </c>
      <c r="N5958">
        <f t="shared" si="840"/>
        <v>0</v>
      </c>
      <c r="O5958">
        <f t="shared" si="843"/>
        <v>7</v>
      </c>
      <c r="P5958" t="str">
        <f>IF(O5958=MAX(O:O), A5958, "")</f>
        <v/>
      </c>
    </row>
    <row r="5959" spans="1:16" x14ac:dyDescent="0.35">
      <c r="A5959">
        <v>2001</v>
      </c>
      <c r="B5959" t="s">
        <v>1712</v>
      </c>
      <c r="C5959" t="s">
        <v>7510</v>
      </c>
      <c r="D5959" t="s">
        <v>13</v>
      </c>
      <c r="E5959" t="s">
        <v>6626</v>
      </c>
      <c r="F5959" s="4">
        <v>1109</v>
      </c>
      <c r="G5959">
        <f t="shared" si="835"/>
        <v>382</v>
      </c>
      <c r="H5959">
        <f t="shared" si="836"/>
        <v>21133.25</v>
      </c>
      <c r="I5959">
        <f t="shared" si="837"/>
        <v>20751.25</v>
      </c>
      <c r="J5959">
        <f t="shared" si="838"/>
        <v>-30744.875</v>
      </c>
      <c r="K5959">
        <f t="shared" si="839"/>
        <v>52260.125</v>
      </c>
      <c r="L5959">
        <f t="shared" si="841"/>
        <v>0</v>
      </c>
      <c r="M5959">
        <f t="shared" si="842"/>
        <v>0</v>
      </c>
      <c r="N5959">
        <f t="shared" si="840"/>
        <v>0</v>
      </c>
      <c r="O5959">
        <f t="shared" si="843"/>
        <v>7</v>
      </c>
      <c r="P5959" t="str">
        <f>IF(O5959=MAX(O:O), A5959, "")</f>
        <v/>
      </c>
    </row>
    <row r="5960" spans="1:16" x14ac:dyDescent="0.35">
      <c r="A5960">
        <v>2001</v>
      </c>
      <c r="B5960" t="s">
        <v>1712</v>
      </c>
      <c r="C5960" t="s">
        <v>7511</v>
      </c>
      <c r="D5960" t="s">
        <v>13</v>
      </c>
      <c r="E5960" t="s">
        <v>7315</v>
      </c>
      <c r="F5960" s="4">
        <v>581</v>
      </c>
      <c r="G5960">
        <f t="shared" si="835"/>
        <v>382</v>
      </c>
      <c r="H5960">
        <f t="shared" si="836"/>
        <v>21133.25</v>
      </c>
      <c r="I5960">
        <f t="shared" si="837"/>
        <v>20751.25</v>
      </c>
      <c r="J5960">
        <f t="shared" si="838"/>
        <v>-30744.875</v>
      </c>
      <c r="K5960">
        <f t="shared" si="839"/>
        <v>52260.125</v>
      </c>
      <c r="L5960">
        <f t="shared" si="841"/>
        <v>0</v>
      </c>
      <c r="M5960">
        <f t="shared" si="842"/>
        <v>0</v>
      </c>
      <c r="N5960">
        <f t="shared" si="840"/>
        <v>0</v>
      </c>
      <c r="O5960">
        <f t="shared" si="843"/>
        <v>7</v>
      </c>
      <c r="P5960" t="str">
        <f>IF(O5960=MAX(O:O), A5960, "")</f>
        <v/>
      </c>
    </row>
    <row r="5961" spans="1:16" x14ac:dyDescent="0.35">
      <c r="A5961">
        <v>2001</v>
      </c>
      <c r="B5961" t="s">
        <v>4360</v>
      </c>
      <c r="C5961" t="s">
        <v>7512</v>
      </c>
      <c r="D5961" t="s">
        <v>13</v>
      </c>
      <c r="E5961" t="s">
        <v>17</v>
      </c>
      <c r="F5961" s="4">
        <v>45125</v>
      </c>
      <c r="G5961">
        <f t="shared" si="835"/>
        <v>382</v>
      </c>
      <c r="H5961">
        <f t="shared" si="836"/>
        <v>21133.25</v>
      </c>
      <c r="I5961">
        <f t="shared" si="837"/>
        <v>20751.25</v>
      </c>
      <c r="J5961">
        <f t="shared" si="838"/>
        <v>-30744.875</v>
      </c>
      <c r="K5961">
        <f t="shared" si="839"/>
        <v>52260.125</v>
      </c>
      <c r="L5961">
        <f t="shared" si="841"/>
        <v>0</v>
      </c>
      <c r="M5961">
        <f t="shared" si="842"/>
        <v>0</v>
      </c>
      <c r="N5961">
        <f t="shared" si="840"/>
        <v>0</v>
      </c>
      <c r="O5961">
        <f t="shared" si="843"/>
        <v>7</v>
      </c>
      <c r="P5961" t="str">
        <f>IF(O5961=MAX(O:O), A5961, "")</f>
        <v/>
      </c>
    </row>
    <row r="5962" spans="1:16" x14ac:dyDescent="0.35">
      <c r="A5962">
        <v>2001</v>
      </c>
      <c r="B5962" t="s">
        <v>4360</v>
      </c>
      <c r="C5962" t="s">
        <v>7513</v>
      </c>
      <c r="D5962" t="s">
        <v>96</v>
      </c>
      <c r="E5962" t="s">
        <v>68</v>
      </c>
      <c r="F5962" s="4">
        <v>30489</v>
      </c>
      <c r="G5962">
        <f t="shared" si="835"/>
        <v>382</v>
      </c>
      <c r="H5962">
        <f t="shared" si="836"/>
        <v>21133.25</v>
      </c>
      <c r="I5962">
        <f t="shared" si="837"/>
        <v>20751.25</v>
      </c>
      <c r="J5962">
        <f t="shared" si="838"/>
        <v>-30744.875</v>
      </c>
      <c r="K5962">
        <f t="shared" si="839"/>
        <v>52260.125</v>
      </c>
      <c r="L5962">
        <f t="shared" si="841"/>
        <v>0</v>
      </c>
      <c r="M5962">
        <f t="shared" si="842"/>
        <v>0</v>
      </c>
      <c r="N5962">
        <f t="shared" si="840"/>
        <v>0</v>
      </c>
      <c r="O5962">
        <f t="shared" si="843"/>
        <v>7</v>
      </c>
      <c r="P5962" t="str">
        <f>IF(O5962=MAX(O:O), A5962, "")</f>
        <v/>
      </c>
    </row>
    <row r="5963" spans="1:16" x14ac:dyDescent="0.35">
      <c r="A5963">
        <v>2001</v>
      </c>
      <c r="B5963" t="s">
        <v>4360</v>
      </c>
      <c r="C5963" t="s">
        <v>4908</v>
      </c>
      <c r="D5963" t="s">
        <v>13</v>
      </c>
      <c r="E5963" t="s">
        <v>19</v>
      </c>
      <c r="F5963" s="4">
        <v>10924</v>
      </c>
      <c r="G5963">
        <f t="shared" si="835"/>
        <v>382</v>
      </c>
      <c r="H5963">
        <f t="shared" si="836"/>
        <v>21133.25</v>
      </c>
      <c r="I5963">
        <f t="shared" si="837"/>
        <v>20751.25</v>
      </c>
      <c r="J5963">
        <f t="shared" si="838"/>
        <v>-30744.875</v>
      </c>
      <c r="K5963">
        <f t="shared" si="839"/>
        <v>52260.125</v>
      </c>
      <c r="L5963">
        <f t="shared" si="841"/>
        <v>0</v>
      </c>
      <c r="M5963">
        <f t="shared" si="842"/>
        <v>0</v>
      </c>
      <c r="N5963">
        <f t="shared" si="840"/>
        <v>0</v>
      </c>
      <c r="O5963">
        <f t="shared" si="843"/>
        <v>7</v>
      </c>
      <c r="P5963" t="str">
        <f>IF(O5963=MAX(O:O), A5963, "")</f>
        <v/>
      </c>
    </row>
    <row r="5964" spans="1:16" x14ac:dyDescent="0.35">
      <c r="A5964">
        <v>2001</v>
      </c>
      <c r="B5964" t="s">
        <v>4360</v>
      </c>
      <c r="C5964" t="s">
        <v>7514</v>
      </c>
      <c r="D5964" t="s">
        <v>13</v>
      </c>
      <c r="E5964" t="s">
        <v>19</v>
      </c>
      <c r="F5964" s="4">
        <v>5443</v>
      </c>
      <c r="G5964">
        <f t="shared" si="835"/>
        <v>382</v>
      </c>
      <c r="H5964">
        <f t="shared" si="836"/>
        <v>21133.25</v>
      </c>
      <c r="I5964">
        <f t="shared" si="837"/>
        <v>20751.25</v>
      </c>
      <c r="J5964">
        <f t="shared" si="838"/>
        <v>-30744.875</v>
      </c>
      <c r="K5964">
        <f t="shared" si="839"/>
        <v>52260.125</v>
      </c>
      <c r="L5964">
        <f t="shared" si="841"/>
        <v>0</v>
      </c>
      <c r="M5964">
        <f t="shared" si="842"/>
        <v>0</v>
      </c>
      <c r="N5964">
        <f t="shared" si="840"/>
        <v>0</v>
      </c>
      <c r="O5964">
        <f t="shared" si="843"/>
        <v>7</v>
      </c>
      <c r="P5964" t="str">
        <f>IF(O5964=MAX(O:O), A5964, "")</f>
        <v/>
      </c>
    </row>
    <row r="5965" spans="1:16" x14ac:dyDescent="0.35">
      <c r="A5965">
        <v>2001</v>
      </c>
      <c r="B5965" t="s">
        <v>4360</v>
      </c>
      <c r="C5965" t="s">
        <v>7515</v>
      </c>
      <c r="D5965" t="s">
        <v>13</v>
      </c>
      <c r="E5965" t="s">
        <v>19</v>
      </c>
      <c r="F5965" s="4">
        <v>2691</v>
      </c>
      <c r="G5965">
        <f t="shared" si="835"/>
        <v>382</v>
      </c>
      <c r="H5965">
        <f t="shared" si="836"/>
        <v>21133.25</v>
      </c>
      <c r="I5965">
        <f t="shared" si="837"/>
        <v>20751.25</v>
      </c>
      <c r="J5965">
        <f t="shared" si="838"/>
        <v>-30744.875</v>
      </c>
      <c r="K5965">
        <f t="shared" si="839"/>
        <v>52260.125</v>
      </c>
      <c r="L5965">
        <f t="shared" si="841"/>
        <v>0</v>
      </c>
      <c r="M5965">
        <f t="shared" si="842"/>
        <v>0</v>
      </c>
      <c r="N5965">
        <f t="shared" si="840"/>
        <v>0</v>
      </c>
      <c r="O5965">
        <f t="shared" si="843"/>
        <v>7</v>
      </c>
      <c r="P5965" t="str">
        <f>IF(O5965=MAX(O:O), A5965, "")</f>
        <v/>
      </c>
    </row>
    <row r="5966" spans="1:16" x14ac:dyDescent="0.35">
      <c r="A5966">
        <v>2001</v>
      </c>
      <c r="B5966" t="s">
        <v>4360</v>
      </c>
      <c r="C5966" t="s">
        <v>7516</v>
      </c>
      <c r="D5966" t="s">
        <v>13</v>
      </c>
      <c r="E5966" t="s">
        <v>19</v>
      </c>
      <c r="F5966" s="4">
        <v>389</v>
      </c>
      <c r="G5966">
        <f t="shared" si="835"/>
        <v>382</v>
      </c>
      <c r="H5966">
        <f t="shared" si="836"/>
        <v>21133.25</v>
      </c>
      <c r="I5966">
        <f t="shared" si="837"/>
        <v>20751.25</v>
      </c>
      <c r="J5966">
        <f t="shared" si="838"/>
        <v>-30744.875</v>
      </c>
      <c r="K5966">
        <f t="shared" si="839"/>
        <v>52260.125</v>
      </c>
      <c r="L5966">
        <f t="shared" si="841"/>
        <v>0</v>
      </c>
      <c r="M5966">
        <f t="shared" si="842"/>
        <v>0</v>
      </c>
      <c r="N5966">
        <f t="shared" si="840"/>
        <v>0</v>
      </c>
      <c r="O5966">
        <f t="shared" si="843"/>
        <v>7</v>
      </c>
      <c r="P5966" t="str">
        <f>IF(O5966=MAX(O:O), A5966, "")</f>
        <v/>
      </c>
    </row>
    <row r="5967" spans="1:16" x14ac:dyDescent="0.35">
      <c r="A5967">
        <v>2001</v>
      </c>
      <c r="B5967" t="s">
        <v>4367</v>
      </c>
      <c r="C5967" t="s">
        <v>3365</v>
      </c>
      <c r="D5967" t="s">
        <v>13</v>
      </c>
      <c r="E5967" t="s">
        <v>17</v>
      </c>
      <c r="F5967" s="4">
        <v>64748</v>
      </c>
      <c r="G5967">
        <f t="shared" si="835"/>
        <v>382</v>
      </c>
      <c r="H5967">
        <f t="shared" si="836"/>
        <v>21133.25</v>
      </c>
      <c r="I5967">
        <f t="shared" si="837"/>
        <v>20751.25</v>
      </c>
      <c r="J5967">
        <f t="shared" si="838"/>
        <v>-30744.875</v>
      </c>
      <c r="K5967">
        <f t="shared" si="839"/>
        <v>52260.125</v>
      </c>
      <c r="L5967">
        <f t="shared" si="841"/>
        <v>0</v>
      </c>
      <c r="M5967">
        <f t="shared" si="842"/>
        <v>1</v>
      </c>
      <c r="N5967">
        <f t="shared" si="840"/>
        <v>1</v>
      </c>
      <c r="O5967">
        <f t="shared" si="843"/>
        <v>8</v>
      </c>
      <c r="P5967" t="str">
        <f>IF(O5967=MAX(O:O), A5967, "")</f>
        <v/>
      </c>
    </row>
    <row r="5968" spans="1:16" x14ac:dyDescent="0.35">
      <c r="A5968">
        <v>2001</v>
      </c>
      <c r="B5968" t="s">
        <v>4367</v>
      </c>
      <c r="C5968" t="s">
        <v>7517</v>
      </c>
      <c r="D5968" t="s">
        <v>13</v>
      </c>
      <c r="E5968" t="s">
        <v>19</v>
      </c>
      <c r="F5968" s="4">
        <v>28823</v>
      </c>
      <c r="G5968">
        <f t="shared" si="835"/>
        <v>382</v>
      </c>
      <c r="H5968">
        <f t="shared" si="836"/>
        <v>21133.25</v>
      </c>
      <c r="I5968">
        <f t="shared" si="837"/>
        <v>20751.25</v>
      </c>
      <c r="J5968">
        <f t="shared" si="838"/>
        <v>-30744.875</v>
      </c>
      <c r="K5968">
        <f t="shared" si="839"/>
        <v>52260.125</v>
      </c>
      <c r="L5968">
        <f t="shared" si="841"/>
        <v>0</v>
      </c>
      <c r="M5968">
        <f t="shared" si="842"/>
        <v>0</v>
      </c>
      <c r="N5968">
        <f t="shared" si="840"/>
        <v>0</v>
      </c>
      <c r="O5968">
        <f t="shared" si="843"/>
        <v>8</v>
      </c>
      <c r="P5968" t="str">
        <f>IF(O5968=MAX(O:O), A5968, "")</f>
        <v/>
      </c>
    </row>
    <row r="5969" spans="1:16" x14ac:dyDescent="0.35">
      <c r="A5969">
        <v>2001</v>
      </c>
      <c r="B5969" t="s">
        <v>4367</v>
      </c>
      <c r="C5969" t="s">
        <v>7518</v>
      </c>
      <c r="D5969" t="s">
        <v>13</v>
      </c>
      <c r="E5969" t="s">
        <v>32</v>
      </c>
      <c r="F5969" s="4">
        <v>1797</v>
      </c>
      <c r="G5969">
        <f t="shared" si="835"/>
        <v>382</v>
      </c>
      <c r="H5969">
        <f t="shared" si="836"/>
        <v>21133.25</v>
      </c>
      <c r="I5969">
        <f t="shared" si="837"/>
        <v>20751.25</v>
      </c>
      <c r="J5969">
        <f t="shared" si="838"/>
        <v>-30744.875</v>
      </c>
      <c r="K5969">
        <f t="shared" si="839"/>
        <v>52260.125</v>
      </c>
      <c r="L5969">
        <f t="shared" si="841"/>
        <v>0</v>
      </c>
      <c r="M5969">
        <f t="shared" si="842"/>
        <v>0</v>
      </c>
      <c r="N5969">
        <f t="shared" si="840"/>
        <v>0</v>
      </c>
      <c r="O5969">
        <f t="shared" si="843"/>
        <v>8</v>
      </c>
      <c r="P5969" t="str">
        <f>IF(O5969=MAX(O:O), A5969, "")</f>
        <v/>
      </c>
    </row>
    <row r="5970" spans="1:16" x14ac:dyDescent="0.35">
      <c r="A5970">
        <v>2001</v>
      </c>
      <c r="B5970" t="s">
        <v>4367</v>
      </c>
      <c r="C5970" t="s">
        <v>7519</v>
      </c>
      <c r="D5970" t="s">
        <v>13</v>
      </c>
      <c r="E5970" t="s">
        <v>19</v>
      </c>
      <c r="F5970" s="4">
        <v>1479</v>
      </c>
      <c r="G5970">
        <f t="shared" si="835"/>
        <v>382</v>
      </c>
      <c r="H5970">
        <f t="shared" si="836"/>
        <v>21133.25</v>
      </c>
      <c r="I5970">
        <f t="shared" si="837"/>
        <v>20751.25</v>
      </c>
      <c r="J5970">
        <f t="shared" si="838"/>
        <v>-30744.875</v>
      </c>
      <c r="K5970">
        <f t="shared" si="839"/>
        <v>52260.125</v>
      </c>
      <c r="L5970">
        <f t="shared" si="841"/>
        <v>0</v>
      </c>
      <c r="M5970">
        <f t="shared" si="842"/>
        <v>0</v>
      </c>
      <c r="N5970">
        <f t="shared" si="840"/>
        <v>0</v>
      </c>
      <c r="O5970">
        <f t="shared" si="843"/>
        <v>8</v>
      </c>
      <c r="P5970" t="str">
        <f>IF(O5970=MAX(O:O), A5970, "")</f>
        <v/>
      </c>
    </row>
    <row r="5971" spans="1:16" x14ac:dyDescent="0.35">
      <c r="A5971">
        <v>2001</v>
      </c>
      <c r="B5971" t="s">
        <v>4378</v>
      </c>
      <c r="C5971" t="s">
        <v>7520</v>
      </c>
      <c r="D5971" t="s">
        <v>13</v>
      </c>
      <c r="E5971" t="s">
        <v>17</v>
      </c>
      <c r="F5971" s="4">
        <v>37674</v>
      </c>
      <c r="G5971">
        <f t="shared" si="835"/>
        <v>382</v>
      </c>
      <c r="H5971">
        <f t="shared" si="836"/>
        <v>21133.25</v>
      </c>
      <c r="I5971">
        <f t="shared" si="837"/>
        <v>20751.25</v>
      </c>
      <c r="J5971">
        <f t="shared" si="838"/>
        <v>-30744.875</v>
      </c>
      <c r="K5971">
        <f t="shared" si="839"/>
        <v>52260.125</v>
      </c>
      <c r="L5971">
        <f t="shared" si="841"/>
        <v>0</v>
      </c>
      <c r="M5971">
        <f t="shared" si="842"/>
        <v>0</v>
      </c>
      <c r="N5971">
        <f t="shared" si="840"/>
        <v>0</v>
      </c>
      <c r="O5971">
        <f t="shared" si="843"/>
        <v>8</v>
      </c>
      <c r="P5971" t="str">
        <f>IF(O5971=MAX(O:O), A5971, "")</f>
        <v/>
      </c>
    </row>
    <row r="5972" spans="1:16" x14ac:dyDescent="0.35">
      <c r="A5972">
        <v>2001</v>
      </c>
      <c r="B5972" t="s">
        <v>4378</v>
      </c>
      <c r="C5972" t="s">
        <v>7521</v>
      </c>
      <c r="D5972" t="s">
        <v>13</v>
      </c>
      <c r="E5972" t="s">
        <v>68</v>
      </c>
      <c r="F5972" s="4">
        <v>36223</v>
      </c>
      <c r="G5972">
        <f t="shared" si="835"/>
        <v>382</v>
      </c>
      <c r="H5972">
        <f t="shared" si="836"/>
        <v>21133.25</v>
      </c>
      <c r="I5972">
        <f t="shared" si="837"/>
        <v>20751.25</v>
      </c>
      <c r="J5972">
        <f t="shared" si="838"/>
        <v>-30744.875</v>
      </c>
      <c r="K5972">
        <f t="shared" si="839"/>
        <v>52260.125</v>
      </c>
      <c r="L5972">
        <f t="shared" si="841"/>
        <v>0</v>
      </c>
      <c r="M5972">
        <f t="shared" si="842"/>
        <v>0</v>
      </c>
      <c r="N5972">
        <f t="shared" si="840"/>
        <v>0</v>
      </c>
      <c r="O5972">
        <f t="shared" si="843"/>
        <v>8</v>
      </c>
      <c r="P5972" t="str">
        <f>IF(O5972=MAX(O:O), A5972, "")</f>
        <v/>
      </c>
    </row>
    <row r="5973" spans="1:16" x14ac:dyDescent="0.35">
      <c r="A5973">
        <v>2001</v>
      </c>
      <c r="B5973" t="s">
        <v>4378</v>
      </c>
      <c r="C5973" t="s">
        <v>7522</v>
      </c>
      <c r="D5973" t="s">
        <v>13</v>
      </c>
      <c r="E5973" t="s">
        <v>19</v>
      </c>
      <c r="F5973" s="4">
        <v>494</v>
      </c>
      <c r="G5973">
        <f t="shared" si="835"/>
        <v>382</v>
      </c>
      <c r="H5973">
        <f t="shared" si="836"/>
        <v>21133.25</v>
      </c>
      <c r="I5973">
        <f t="shared" si="837"/>
        <v>20751.25</v>
      </c>
      <c r="J5973">
        <f t="shared" si="838"/>
        <v>-30744.875</v>
      </c>
      <c r="K5973">
        <f t="shared" si="839"/>
        <v>52260.125</v>
      </c>
      <c r="L5973">
        <f t="shared" si="841"/>
        <v>0</v>
      </c>
      <c r="M5973">
        <f t="shared" si="842"/>
        <v>0</v>
      </c>
      <c r="N5973">
        <f t="shared" si="840"/>
        <v>0</v>
      </c>
      <c r="O5973">
        <f t="shared" si="843"/>
        <v>8</v>
      </c>
      <c r="P5973" t="str">
        <f>IF(O5973=MAX(O:O), A5973, "")</f>
        <v/>
      </c>
    </row>
    <row r="5974" spans="1:16" x14ac:dyDescent="0.35">
      <c r="A5974">
        <v>2001</v>
      </c>
      <c r="B5974" t="s">
        <v>4385</v>
      </c>
      <c r="C5974" t="s">
        <v>7523</v>
      </c>
      <c r="D5974" t="s">
        <v>13</v>
      </c>
      <c r="E5974" t="s">
        <v>17</v>
      </c>
      <c r="F5974" s="4">
        <v>34331</v>
      </c>
      <c r="G5974">
        <f t="shared" si="835"/>
        <v>382</v>
      </c>
      <c r="H5974">
        <f t="shared" si="836"/>
        <v>21133.25</v>
      </c>
      <c r="I5974">
        <f t="shared" si="837"/>
        <v>20751.25</v>
      </c>
      <c r="J5974">
        <f t="shared" si="838"/>
        <v>-30744.875</v>
      </c>
      <c r="K5974">
        <f t="shared" si="839"/>
        <v>52260.125</v>
      </c>
      <c r="L5974">
        <f t="shared" si="841"/>
        <v>0</v>
      </c>
      <c r="M5974">
        <f t="shared" si="842"/>
        <v>0</v>
      </c>
      <c r="N5974">
        <f t="shared" si="840"/>
        <v>0</v>
      </c>
      <c r="O5974">
        <f t="shared" si="843"/>
        <v>8</v>
      </c>
      <c r="P5974" t="str">
        <f>IF(O5974=MAX(O:O), A5974, "")</f>
        <v/>
      </c>
    </row>
    <row r="5975" spans="1:16" x14ac:dyDescent="0.35">
      <c r="A5975">
        <v>2001</v>
      </c>
      <c r="B5975" t="s">
        <v>4385</v>
      </c>
      <c r="C5975" t="s">
        <v>7524</v>
      </c>
      <c r="D5975" t="s">
        <v>13</v>
      </c>
      <c r="E5975" t="s">
        <v>19</v>
      </c>
      <c r="F5975" s="4">
        <v>26079</v>
      </c>
      <c r="G5975">
        <f t="shared" si="835"/>
        <v>382</v>
      </c>
      <c r="H5975">
        <f t="shared" si="836"/>
        <v>21133.25</v>
      </c>
      <c r="I5975">
        <f t="shared" si="837"/>
        <v>20751.25</v>
      </c>
      <c r="J5975">
        <f t="shared" si="838"/>
        <v>-30744.875</v>
      </c>
      <c r="K5975">
        <f t="shared" si="839"/>
        <v>52260.125</v>
      </c>
      <c r="L5975">
        <f t="shared" si="841"/>
        <v>0</v>
      </c>
      <c r="M5975">
        <f t="shared" si="842"/>
        <v>0</v>
      </c>
      <c r="N5975">
        <f t="shared" si="840"/>
        <v>0</v>
      </c>
      <c r="O5975">
        <f t="shared" si="843"/>
        <v>8</v>
      </c>
      <c r="P5975" t="str">
        <f>IF(O5975=MAX(O:O), A5975, "")</f>
        <v/>
      </c>
    </row>
    <row r="5976" spans="1:16" x14ac:dyDescent="0.35">
      <c r="A5976">
        <v>2001</v>
      </c>
      <c r="B5976" t="s">
        <v>4385</v>
      </c>
      <c r="C5976" t="s">
        <v>7525</v>
      </c>
      <c r="D5976" t="s">
        <v>96</v>
      </c>
      <c r="E5976" t="s">
        <v>68</v>
      </c>
      <c r="F5976" s="4">
        <v>24577</v>
      </c>
      <c r="G5976">
        <f t="shared" si="835"/>
        <v>382</v>
      </c>
      <c r="H5976">
        <f t="shared" si="836"/>
        <v>21133.25</v>
      </c>
      <c r="I5976">
        <f t="shared" si="837"/>
        <v>20751.25</v>
      </c>
      <c r="J5976">
        <f t="shared" si="838"/>
        <v>-30744.875</v>
      </c>
      <c r="K5976">
        <f t="shared" si="839"/>
        <v>52260.125</v>
      </c>
      <c r="L5976">
        <f t="shared" si="841"/>
        <v>0</v>
      </c>
      <c r="M5976">
        <f t="shared" si="842"/>
        <v>0</v>
      </c>
      <c r="N5976">
        <f t="shared" si="840"/>
        <v>0</v>
      </c>
      <c r="O5976">
        <f t="shared" si="843"/>
        <v>8</v>
      </c>
      <c r="P5976" t="str">
        <f>IF(O5976=MAX(O:O), A5976, "")</f>
        <v/>
      </c>
    </row>
    <row r="5977" spans="1:16" x14ac:dyDescent="0.35">
      <c r="A5977">
        <v>2001</v>
      </c>
      <c r="B5977" t="s">
        <v>4385</v>
      </c>
      <c r="C5977" t="s">
        <v>7526</v>
      </c>
      <c r="D5977" t="s">
        <v>13</v>
      </c>
      <c r="E5977" t="s">
        <v>19</v>
      </c>
      <c r="F5977" s="4">
        <v>1964</v>
      </c>
      <c r="G5977">
        <f t="shared" si="835"/>
        <v>382</v>
      </c>
      <c r="H5977">
        <f t="shared" si="836"/>
        <v>21133.25</v>
      </c>
      <c r="I5977">
        <f t="shared" si="837"/>
        <v>20751.25</v>
      </c>
      <c r="J5977">
        <f t="shared" si="838"/>
        <v>-30744.875</v>
      </c>
      <c r="K5977">
        <f t="shared" si="839"/>
        <v>52260.125</v>
      </c>
      <c r="L5977">
        <f t="shared" si="841"/>
        <v>0</v>
      </c>
      <c r="M5977">
        <f t="shared" si="842"/>
        <v>0</v>
      </c>
      <c r="N5977">
        <f t="shared" si="840"/>
        <v>0</v>
      </c>
      <c r="O5977">
        <f t="shared" si="843"/>
        <v>8</v>
      </c>
      <c r="P5977" t="str">
        <f>IF(O5977=MAX(O:O), A5977, "")</f>
        <v/>
      </c>
    </row>
    <row r="5978" spans="1:16" x14ac:dyDescent="0.35">
      <c r="A5978">
        <v>2001</v>
      </c>
      <c r="B5978" t="s">
        <v>4385</v>
      </c>
      <c r="C5978" t="s">
        <v>7527</v>
      </c>
      <c r="D5978" t="s">
        <v>13</v>
      </c>
      <c r="E5978" t="s">
        <v>7315</v>
      </c>
      <c r="F5978" s="4">
        <v>645</v>
      </c>
      <c r="G5978">
        <f t="shared" si="835"/>
        <v>382</v>
      </c>
      <c r="H5978">
        <f t="shared" si="836"/>
        <v>21133.25</v>
      </c>
      <c r="I5978">
        <f t="shared" si="837"/>
        <v>20751.25</v>
      </c>
      <c r="J5978">
        <f t="shared" si="838"/>
        <v>-30744.875</v>
      </c>
      <c r="K5978">
        <f t="shared" si="839"/>
        <v>52260.125</v>
      </c>
      <c r="L5978">
        <f t="shared" si="841"/>
        <v>0</v>
      </c>
      <c r="M5978">
        <f t="shared" si="842"/>
        <v>0</v>
      </c>
      <c r="N5978">
        <f t="shared" si="840"/>
        <v>0</v>
      </c>
      <c r="O5978">
        <f t="shared" si="843"/>
        <v>8</v>
      </c>
      <c r="P5978" t="str">
        <f>IF(O5978=MAX(O:O), A5978, "")</f>
        <v/>
      </c>
    </row>
    <row r="5979" spans="1:16" x14ac:dyDescent="0.35">
      <c r="A5979">
        <v>2001</v>
      </c>
      <c r="B5979" t="s">
        <v>4385</v>
      </c>
      <c r="C5979" t="s">
        <v>7528</v>
      </c>
      <c r="D5979" t="s">
        <v>13</v>
      </c>
      <c r="E5979" t="s">
        <v>19</v>
      </c>
      <c r="F5979" s="4">
        <v>352</v>
      </c>
      <c r="G5979">
        <f t="shared" si="835"/>
        <v>382</v>
      </c>
      <c r="H5979">
        <f t="shared" si="836"/>
        <v>21133.25</v>
      </c>
      <c r="I5979">
        <f t="shared" si="837"/>
        <v>20751.25</v>
      </c>
      <c r="J5979">
        <f t="shared" si="838"/>
        <v>-30744.875</v>
      </c>
      <c r="K5979">
        <f t="shared" si="839"/>
        <v>52260.125</v>
      </c>
      <c r="L5979">
        <f t="shared" si="841"/>
        <v>0</v>
      </c>
      <c r="M5979">
        <f t="shared" si="842"/>
        <v>0</v>
      </c>
      <c r="N5979">
        <f t="shared" si="840"/>
        <v>0</v>
      </c>
      <c r="O5979">
        <f t="shared" si="843"/>
        <v>8</v>
      </c>
      <c r="P5979" t="str">
        <f>IF(O5979=MAX(O:O), A5979, "")</f>
        <v/>
      </c>
    </row>
    <row r="5980" spans="1:16" x14ac:dyDescent="0.35">
      <c r="A5980">
        <v>2001</v>
      </c>
      <c r="B5980" t="s">
        <v>4390</v>
      </c>
      <c r="C5980" t="s">
        <v>7529</v>
      </c>
      <c r="D5980" t="s">
        <v>13</v>
      </c>
      <c r="E5980" t="s">
        <v>19</v>
      </c>
      <c r="F5980" s="4">
        <v>64427</v>
      </c>
      <c r="G5980">
        <f t="shared" si="835"/>
        <v>382</v>
      </c>
      <c r="H5980">
        <f t="shared" si="836"/>
        <v>21133.25</v>
      </c>
      <c r="I5980">
        <f t="shared" si="837"/>
        <v>20751.25</v>
      </c>
      <c r="J5980">
        <f t="shared" si="838"/>
        <v>-30744.875</v>
      </c>
      <c r="K5980">
        <f t="shared" si="839"/>
        <v>52260.125</v>
      </c>
      <c r="L5980">
        <f t="shared" si="841"/>
        <v>0</v>
      </c>
      <c r="M5980">
        <f t="shared" si="842"/>
        <v>1</v>
      </c>
      <c r="N5980">
        <f t="shared" si="840"/>
        <v>1</v>
      </c>
      <c r="O5980">
        <f t="shared" si="843"/>
        <v>9</v>
      </c>
      <c r="P5980" t="str">
        <f>IF(O5980=MAX(O:O), A5980, "")</f>
        <v/>
      </c>
    </row>
    <row r="5981" spans="1:16" x14ac:dyDescent="0.35">
      <c r="A5981">
        <v>2001</v>
      </c>
      <c r="B5981" t="s">
        <v>4390</v>
      </c>
      <c r="C5981" t="s">
        <v>7081</v>
      </c>
      <c r="D5981" t="s">
        <v>13</v>
      </c>
      <c r="E5981" t="s">
        <v>19</v>
      </c>
      <c r="F5981" s="4">
        <v>7354</v>
      </c>
      <c r="G5981">
        <f t="shared" si="835"/>
        <v>382</v>
      </c>
      <c r="H5981">
        <f t="shared" si="836"/>
        <v>21133.25</v>
      </c>
      <c r="I5981">
        <f t="shared" si="837"/>
        <v>20751.25</v>
      </c>
      <c r="J5981">
        <f t="shared" si="838"/>
        <v>-30744.875</v>
      </c>
      <c r="K5981">
        <f t="shared" si="839"/>
        <v>52260.125</v>
      </c>
      <c r="L5981">
        <f t="shared" si="841"/>
        <v>0</v>
      </c>
      <c r="M5981">
        <f t="shared" si="842"/>
        <v>0</v>
      </c>
      <c r="N5981">
        <f t="shared" si="840"/>
        <v>0</v>
      </c>
      <c r="O5981">
        <f t="shared" si="843"/>
        <v>9</v>
      </c>
      <c r="P5981" t="str">
        <f>IF(O5981=MAX(O:O), A5981, "")</f>
        <v/>
      </c>
    </row>
    <row r="5982" spans="1:16" x14ac:dyDescent="0.35">
      <c r="A5982">
        <v>2001</v>
      </c>
      <c r="B5982" t="s">
        <v>4390</v>
      </c>
      <c r="C5982" t="s">
        <v>7530</v>
      </c>
      <c r="D5982" t="s">
        <v>13</v>
      </c>
      <c r="E5982" t="s">
        <v>17</v>
      </c>
      <c r="F5982" s="4">
        <v>7290</v>
      </c>
      <c r="G5982">
        <f t="shared" si="835"/>
        <v>382</v>
      </c>
      <c r="H5982">
        <f t="shared" si="836"/>
        <v>21133.25</v>
      </c>
      <c r="I5982">
        <f t="shared" si="837"/>
        <v>20751.25</v>
      </c>
      <c r="J5982">
        <f t="shared" si="838"/>
        <v>-30744.875</v>
      </c>
      <c r="K5982">
        <f t="shared" si="839"/>
        <v>52260.125</v>
      </c>
      <c r="L5982">
        <f t="shared" si="841"/>
        <v>0</v>
      </c>
      <c r="M5982">
        <f t="shared" si="842"/>
        <v>0</v>
      </c>
      <c r="N5982">
        <f t="shared" si="840"/>
        <v>0</v>
      </c>
      <c r="O5982">
        <f t="shared" si="843"/>
        <v>9</v>
      </c>
      <c r="P5982" t="str">
        <f>IF(O5982=MAX(O:O), A5982, "")</f>
        <v/>
      </c>
    </row>
    <row r="5983" spans="1:16" x14ac:dyDescent="0.35">
      <c r="A5983">
        <v>2001</v>
      </c>
      <c r="B5983" t="s">
        <v>4390</v>
      </c>
      <c r="C5983" t="s">
        <v>7531</v>
      </c>
      <c r="D5983" t="s">
        <v>13</v>
      </c>
      <c r="E5983" t="s">
        <v>7315</v>
      </c>
      <c r="F5983" s="4">
        <v>3970</v>
      </c>
      <c r="G5983">
        <f t="shared" si="835"/>
        <v>382</v>
      </c>
      <c r="H5983">
        <f t="shared" si="836"/>
        <v>21133.25</v>
      </c>
      <c r="I5983">
        <f t="shared" si="837"/>
        <v>20751.25</v>
      </c>
      <c r="J5983">
        <f t="shared" si="838"/>
        <v>-30744.875</v>
      </c>
      <c r="K5983">
        <f t="shared" si="839"/>
        <v>52260.125</v>
      </c>
      <c r="L5983">
        <f t="shared" si="841"/>
        <v>0</v>
      </c>
      <c r="M5983">
        <f t="shared" si="842"/>
        <v>0</v>
      </c>
      <c r="N5983">
        <f t="shared" si="840"/>
        <v>0</v>
      </c>
      <c r="O5983">
        <f t="shared" si="843"/>
        <v>9</v>
      </c>
      <c r="P5983" t="str">
        <f>IF(O5983=MAX(O:O), A5983, "")</f>
        <v/>
      </c>
    </row>
    <row r="5984" spans="1:16" x14ac:dyDescent="0.35">
      <c r="A5984">
        <v>2001</v>
      </c>
      <c r="B5984" t="s">
        <v>4390</v>
      </c>
      <c r="C5984" t="s">
        <v>7532</v>
      </c>
      <c r="D5984" t="s">
        <v>13</v>
      </c>
      <c r="E5984" t="s">
        <v>7314</v>
      </c>
      <c r="F5984" s="4">
        <v>3561</v>
      </c>
      <c r="G5984">
        <f t="shared" si="835"/>
        <v>382</v>
      </c>
      <c r="H5984">
        <f t="shared" si="836"/>
        <v>21133.25</v>
      </c>
      <c r="I5984">
        <f t="shared" si="837"/>
        <v>20751.25</v>
      </c>
      <c r="J5984">
        <f t="shared" si="838"/>
        <v>-30744.875</v>
      </c>
      <c r="K5984">
        <f t="shared" si="839"/>
        <v>52260.125</v>
      </c>
      <c r="L5984">
        <f t="shared" si="841"/>
        <v>0</v>
      </c>
      <c r="M5984">
        <f t="shared" si="842"/>
        <v>0</v>
      </c>
      <c r="N5984">
        <f t="shared" si="840"/>
        <v>0</v>
      </c>
      <c r="O5984">
        <f t="shared" si="843"/>
        <v>9</v>
      </c>
      <c r="P5984" t="str">
        <f>IF(O5984=MAX(O:O), A5984, "")</f>
        <v/>
      </c>
    </row>
    <row r="5985" spans="1:16" x14ac:dyDescent="0.35">
      <c r="A5985">
        <v>2001</v>
      </c>
      <c r="B5985" t="s">
        <v>4390</v>
      </c>
      <c r="C5985" t="s">
        <v>7533</v>
      </c>
      <c r="D5985" t="s">
        <v>13</v>
      </c>
      <c r="E5985" t="s">
        <v>19</v>
      </c>
      <c r="F5985" s="4">
        <v>2041</v>
      </c>
      <c r="G5985">
        <f t="shared" si="835"/>
        <v>382</v>
      </c>
      <c r="H5985">
        <f t="shared" si="836"/>
        <v>21133.25</v>
      </c>
      <c r="I5985">
        <f t="shared" si="837"/>
        <v>20751.25</v>
      </c>
      <c r="J5985">
        <f t="shared" si="838"/>
        <v>-30744.875</v>
      </c>
      <c r="K5985">
        <f t="shared" si="839"/>
        <v>52260.125</v>
      </c>
      <c r="L5985">
        <f t="shared" si="841"/>
        <v>0</v>
      </c>
      <c r="M5985">
        <f t="shared" si="842"/>
        <v>0</v>
      </c>
      <c r="N5985">
        <f t="shared" si="840"/>
        <v>0</v>
      </c>
      <c r="O5985">
        <f t="shared" si="843"/>
        <v>9</v>
      </c>
      <c r="P5985" t="str">
        <f>IF(O5985=MAX(O:O), A5985, "")</f>
        <v/>
      </c>
    </row>
    <row r="5986" spans="1:16" x14ac:dyDescent="0.35">
      <c r="A5986">
        <v>2001</v>
      </c>
      <c r="B5986" t="s">
        <v>4390</v>
      </c>
      <c r="C5986" t="s">
        <v>7534</v>
      </c>
      <c r="D5986" t="s">
        <v>13</v>
      </c>
      <c r="E5986" t="s">
        <v>6833</v>
      </c>
      <c r="F5986" s="4">
        <v>1624</v>
      </c>
      <c r="G5986">
        <f t="shared" si="835"/>
        <v>382</v>
      </c>
      <c r="H5986">
        <f t="shared" si="836"/>
        <v>21133.25</v>
      </c>
      <c r="I5986">
        <f t="shared" si="837"/>
        <v>20751.25</v>
      </c>
      <c r="J5986">
        <f t="shared" si="838"/>
        <v>-30744.875</v>
      </c>
      <c r="K5986">
        <f t="shared" si="839"/>
        <v>52260.125</v>
      </c>
      <c r="L5986">
        <f t="shared" si="841"/>
        <v>0</v>
      </c>
      <c r="M5986">
        <f t="shared" si="842"/>
        <v>0</v>
      </c>
      <c r="N5986">
        <f t="shared" si="840"/>
        <v>0</v>
      </c>
      <c r="O5986">
        <f t="shared" si="843"/>
        <v>9</v>
      </c>
      <c r="P5986" t="str">
        <f>IF(O5986=MAX(O:O), A5986, "")</f>
        <v/>
      </c>
    </row>
    <row r="5987" spans="1:16" x14ac:dyDescent="0.35">
      <c r="A5987">
        <v>2001</v>
      </c>
      <c r="B5987" t="s">
        <v>4390</v>
      </c>
      <c r="C5987" t="s">
        <v>7535</v>
      </c>
      <c r="D5987" t="s">
        <v>13</v>
      </c>
      <c r="E5987" t="s">
        <v>19</v>
      </c>
      <c r="F5987" s="4">
        <v>1111</v>
      </c>
      <c r="G5987">
        <f t="shared" si="835"/>
        <v>382</v>
      </c>
      <c r="H5987">
        <f t="shared" si="836"/>
        <v>21133.25</v>
      </c>
      <c r="I5987">
        <f t="shared" si="837"/>
        <v>20751.25</v>
      </c>
      <c r="J5987">
        <f t="shared" si="838"/>
        <v>-30744.875</v>
      </c>
      <c r="K5987">
        <f t="shared" si="839"/>
        <v>52260.125</v>
      </c>
      <c r="L5987">
        <f t="shared" si="841"/>
        <v>0</v>
      </c>
      <c r="M5987">
        <f t="shared" si="842"/>
        <v>0</v>
      </c>
      <c r="N5987">
        <f t="shared" si="840"/>
        <v>0</v>
      </c>
      <c r="O5987">
        <f t="shared" si="843"/>
        <v>9</v>
      </c>
      <c r="P5987" t="str">
        <f>IF(O5987=MAX(O:O), A5987, "")</f>
        <v/>
      </c>
    </row>
    <row r="5988" spans="1:16" x14ac:dyDescent="0.35">
      <c r="A5988">
        <v>2001</v>
      </c>
      <c r="B5988" t="s">
        <v>4390</v>
      </c>
      <c r="C5988" t="s">
        <v>7536</v>
      </c>
      <c r="D5988" t="s">
        <v>13</v>
      </c>
      <c r="E5988" t="s">
        <v>19</v>
      </c>
      <c r="F5988" s="4">
        <v>265</v>
      </c>
      <c r="G5988">
        <f t="shared" si="835"/>
        <v>382</v>
      </c>
      <c r="H5988">
        <f t="shared" si="836"/>
        <v>21133.25</v>
      </c>
      <c r="I5988">
        <f t="shared" si="837"/>
        <v>20751.25</v>
      </c>
      <c r="J5988">
        <f t="shared" si="838"/>
        <v>-30744.875</v>
      </c>
      <c r="K5988">
        <f t="shared" si="839"/>
        <v>52260.125</v>
      </c>
      <c r="L5988">
        <f t="shared" si="841"/>
        <v>0</v>
      </c>
      <c r="M5988">
        <f t="shared" si="842"/>
        <v>0</v>
      </c>
      <c r="N5988">
        <f t="shared" si="840"/>
        <v>0</v>
      </c>
      <c r="O5988">
        <f t="shared" si="843"/>
        <v>9</v>
      </c>
      <c r="P5988" t="str">
        <f>IF(O5988=MAX(O:O), A5988, "")</f>
        <v/>
      </c>
    </row>
    <row r="5989" spans="1:16" x14ac:dyDescent="0.35">
      <c r="A5989">
        <v>2001</v>
      </c>
      <c r="B5989" t="s">
        <v>4398</v>
      </c>
      <c r="C5989" t="s">
        <v>7537</v>
      </c>
      <c r="D5989" t="s">
        <v>96</v>
      </c>
      <c r="E5989" t="s">
        <v>19</v>
      </c>
      <c r="F5989" s="4">
        <v>37956</v>
      </c>
      <c r="G5989">
        <f t="shared" si="835"/>
        <v>382</v>
      </c>
      <c r="H5989">
        <f t="shared" si="836"/>
        <v>21133.25</v>
      </c>
      <c r="I5989">
        <f t="shared" si="837"/>
        <v>20751.25</v>
      </c>
      <c r="J5989">
        <f t="shared" si="838"/>
        <v>-30744.875</v>
      </c>
      <c r="K5989">
        <f t="shared" si="839"/>
        <v>52260.125</v>
      </c>
      <c r="L5989">
        <f t="shared" si="841"/>
        <v>0</v>
      </c>
      <c r="M5989">
        <f t="shared" si="842"/>
        <v>0</v>
      </c>
      <c r="N5989">
        <f t="shared" si="840"/>
        <v>0</v>
      </c>
      <c r="O5989">
        <f t="shared" si="843"/>
        <v>9</v>
      </c>
      <c r="P5989" t="str">
        <f>IF(O5989=MAX(O:O), A5989, "")</f>
        <v/>
      </c>
    </row>
    <row r="5990" spans="1:16" x14ac:dyDescent="0.35">
      <c r="A5990">
        <v>2001</v>
      </c>
      <c r="B5990" t="s">
        <v>4398</v>
      </c>
      <c r="C5990" t="s">
        <v>7538</v>
      </c>
      <c r="D5990" t="s">
        <v>96</v>
      </c>
      <c r="E5990" t="s">
        <v>17</v>
      </c>
      <c r="F5990" s="4">
        <v>21035</v>
      </c>
      <c r="G5990">
        <f t="shared" si="835"/>
        <v>382</v>
      </c>
      <c r="H5990">
        <f t="shared" si="836"/>
        <v>21133.25</v>
      </c>
      <c r="I5990">
        <f t="shared" si="837"/>
        <v>20751.25</v>
      </c>
      <c r="J5990">
        <f t="shared" si="838"/>
        <v>-30744.875</v>
      </c>
      <c r="K5990">
        <f t="shared" si="839"/>
        <v>52260.125</v>
      </c>
      <c r="L5990">
        <f t="shared" si="841"/>
        <v>0</v>
      </c>
      <c r="M5990">
        <f t="shared" si="842"/>
        <v>0</v>
      </c>
      <c r="N5990">
        <f t="shared" si="840"/>
        <v>0</v>
      </c>
      <c r="O5990">
        <f t="shared" si="843"/>
        <v>9</v>
      </c>
      <c r="P5990" t="str">
        <f>IF(O5990=MAX(O:O), A5990, "")</f>
        <v/>
      </c>
    </row>
    <row r="5991" spans="1:16" x14ac:dyDescent="0.35">
      <c r="A5991">
        <v>2001</v>
      </c>
      <c r="B5991" t="s">
        <v>4398</v>
      </c>
      <c r="C5991" t="s">
        <v>7539</v>
      </c>
      <c r="D5991" t="s">
        <v>13</v>
      </c>
      <c r="E5991" t="s">
        <v>19</v>
      </c>
      <c r="F5991" s="4">
        <v>10014</v>
      </c>
      <c r="G5991">
        <f t="shared" si="835"/>
        <v>382</v>
      </c>
      <c r="H5991">
        <f t="shared" si="836"/>
        <v>21133.25</v>
      </c>
      <c r="I5991">
        <f t="shared" si="837"/>
        <v>20751.25</v>
      </c>
      <c r="J5991">
        <f t="shared" si="838"/>
        <v>-30744.875</v>
      </c>
      <c r="K5991">
        <f t="shared" si="839"/>
        <v>52260.125</v>
      </c>
      <c r="L5991">
        <f t="shared" si="841"/>
        <v>0</v>
      </c>
      <c r="M5991">
        <f t="shared" si="842"/>
        <v>0</v>
      </c>
      <c r="N5991">
        <f t="shared" si="840"/>
        <v>0</v>
      </c>
      <c r="O5991">
        <f t="shared" si="843"/>
        <v>9</v>
      </c>
      <c r="P5991" t="str">
        <f>IF(O5991=MAX(O:O), A5991, "")</f>
        <v/>
      </c>
    </row>
    <row r="5992" spans="1:16" x14ac:dyDescent="0.35">
      <c r="A5992">
        <v>2001</v>
      </c>
      <c r="B5992" t="s">
        <v>4398</v>
      </c>
      <c r="C5992" t="s">
        <v>7540</v>
      </c>
      <c r="D5992" t="s">
        <v>13</v>
      </c>
      <c r="E5992" t="s">
        <v>7315</v>
      </c>
      <c r="F5992" s="4">
        <v>2826</v>
      </c>
      <c r="G5992">
        <f t="shared" si="835"/>
        <v>382</v>
      </c>
      <c r="H5992">
        <f t="shared" si="836"/>
        <v>21133.25</v>
      </c>
      <c r="I5992">
        <f t="shared" si="837"/>
        <v>20751.25</v>
      </c>
      <c r="J5992">
        <f t="shared" si="838"/>
        <v>-30744.875</v>
      </c>
      <c r="K5992">
        <f t="shared" si="839"/>
        <v>52260.125</v>
      </c>
      <c r="L5992">
        <f t="shared" si="841"/>
        <v>0</v>
      </c>
      <c r="M5992">
        <f t="shared" si="842"/>
        <v>0</v>
      </c>
      <c r="N5992">
        <f t="shared" si="840"/>
        <v>0</v>
      </c>
      <c r="O5992">
        <f t="shared" si="843"/>
        <v>9</v>
      </c>
      <c r="P5992" t="str">
        <f>IF(O5992=MAX(O:O), A5992, "")</f>
        <v/>
      </c>
    </row>
    <row r="5993" spans="1:16" x14ac:dyDescent="0.35">
      <c r="A5993">
        <v>2001</v>
      </c>
      <c r="B5993" t="s">
        <v>4398</v>
      </c>
      <c r="C5993" t="s">
        <v>7541</v>
      </c>
      <c r="D5993" t="s">
        <v>13</v>
      </c>
      <c r="E5993" t="s">
        <v>19</v>
      </c>
      <c r="F5993" s="4">
        <v>1648</v>
      </c>
      <c r="G5993">
        <f t="shared" si="835"/>
        <v>382</v>
      </c>
      <c r="H5993">
        <f t="shared" si="836"/>
        <v>21133.25</v>
      </c>
      <c r="I5993">
        <f t="shared" si="837"/>
        <v>20751.25</v>
      </c>
      <c r="J5993">
        <f t="shared" si="838"/>
        <v>-30744.875</v>
      </c>
      <c r="K5993">
        <f t="shared" si="839"/>
        <v>52260.125</v>
      </c>
      <c r="L5993">
        <f t="shared" si="841"/>
        <v>0</v>
      </c>
      <c r="M5993">
        <f t="shared" si="842"/>
        <v>0</v>
      </c>
      <c r="N5993">
        <f t="shared" si="840"/>
        <v>0</v>
      </c>
      <c r="O5993">
        <f t="shared" si="843"/>
        <v>9</v>
      </c>
      <c r="P5993" t="str">
        <f>IF(O5993=MAX(O:O), A5993, "")</f>
        <v/>
      </c>
    </row>
    <row r="5994" spans="1:16" x14ac:dyDescent="0.35">
      <c r="A5994">
        <v>2001</v>
      </c>
      <c r="B5994" t="s">
        <v>4398</v>
      </c>
      <c r="C5994" t="s">
        <v>7542</v>
      </c>
      <c r="D5994" t="s">
        <v>96</v>
      </c>
      <c r="E5994" t="s">
        <v>19</v>
      </c>
      <c r="F5994" s="4">
        <v>286</v>
      </c>
      <c r="G5994">
        <f t="shared" si="835"/>
        <v>382</v>
      </c>
      <c r="H5994">
        <f t="shared" si="836"/>
        <v>21133.25</v>
      </c>
      <c r="I5994">
        <f t="shared" si="837"/>
        <v>20751.25</v>
      </c>
      <c r="J5994">
        <f t="shared" si="838"/>
        <v>-30744.875</v>
      </c>
      <c r="K5994">
        <f t="shared" si="839"/>
        <v>52260.125</v>
      </c>
      <c r="L5994">
        <f t="shared" si="841"/>
        <v>0</v>
      </c>
      <c r="M5994">
        <f t="shared" si="842"/>
        <v>0</v>
      </c>
      <c r="N5994">
        <f t="shared" si="840"/>
        <v>0</v>
      </c>
      <c r="O5994">
        <f t="shared" si="843"/>
        <v>9</v>
      </c>
      <c r="P5994" t="str">
        <f>IF(O5994=MAX(O:O), A5994, "")</f>
        <v/>
      </c>
    </row>
    <row r="5995" spans="1:16" x14ac:dyDescent="0.35">
      <c r="A5995">
        <v>2001</v>
      </c>
      <c r="B5995" t="s">
        <v>24</v>
      </c>
      <c r="C5995" t="s">
        <v>121</v>
      </c>
      <c r="D5995" t="s">
        <v>13</v>
      </c>
      <c r="E5995" t="s">
        <v>19</v>
      </c>
      <c r="F5995" s="4">
        <v>27493</v>
      </c>
      <c r="G5995">
        <f t="shared" si="835"/>
        <v>382</v>
      </c>
      <c r="H5995">
        <f t="shared" si="836"/>
        <v>21133.25</v>
      </c>
      <c r="I5995">
        <f t="shared" si="837"/>
        <v>20751.25</v>
      </c>
      <c r="J5995">
        <f t="shared" si="838"/>
        <v>-30744.875</v>
      </c>
      <c r="K5995">
        <f t="shared" si="839"/>
        <v>52260.125</v>
      </c>
      <c r="L5995">
        <f t="shared" si="841"/>
        <v>0</v>
      </c>
      <c r="M5995">
        <f t="shared" si="842"/>
        <v>0</v>
      </c>
      <c r="N5995">
        <f t="shared" si="840"/>
        <v>0</v>
      </c>
      <c r="O5995">
        <f t="shared" si="843"/>
        <v>9</v>
      </c>
      <c r="P5995" t="str">
        <f>IF(O5995=MAX(O:O), A5995, "")</f>
        <v/>
      </c>
    </row>
    <row r="5996" spans="1:16" x14ac:dyDescent="0.35">
      <c r="A5996">
        <v>2001</v>
      </c>
      <c r="B5996" t="s">
        <v>24</v>
      </c>
      <c r="C5996" t="s">
        <v>122</v>
      </c>
      <c r="D5996" t="s">
        <v>13</v>
      </c>
      <c r="E5996" t="s">
        <v>17</v>
      </c>
      <c r="F5996" s="4">
        <v>24412</v>
      </c>
      <c r="G5996">
        <f t="shared" si="835"/>
        <v>382</v>
      </c>
      <c r="H5996">
        <f t="shared" si="836"/>
        <v>21133.25</v>
      </c>
      <c r="I5996">
        <f t="shared" si="837"/>
        <v>20751.25</v>
      </c>
      <c r="J5996">
        <f t="shared" si="838"/>
        <v>-30744.875</v>
      </c>
      <c r="K5996">
        <f t="shared" si="839"/>
        <v>52260.125</v>
      </c>
      <c r="L5996">
        <f t="shared" si="841"/>
        <v>0</v>
      </c>
      <c r="M5996">
        <f t="shared" si="842"/>
        <v>0</v>
      </c>
      <c r="N5996">
        <f t="shared" si="840"/>
        <v>0</v>
      </c>
      <c r="O5996">
        <f t="shared" si="843"/>
        <v>9</v>
      </c>
      <c r="P5996" t="str">
        <f>IF(O5996=MAX(O:O), A5996, "")</f>
        <v/>
      </c>
    </row>
    <row r="5997" spans="1:16" x14ac:dyDescent="0.35">
      <c r="A5997">
        <v>2001</v>
      </c>
      <c r="B5997" t="s">
        <v>24</v>
      </c>
      <c r="C5997" t="s">
        <v>123</v>
      </c>
      <c r="D5997" t="s">
        <v>13</v>
      </c>
      <c r="E5997" t="s">
        <v>68</v>
      </c>
      <c r="F5997" s="4">
        <v>17308</v>
      </c>
      <c r="G5997">
        <f t="shared" si="835"/>
        <v>382</v>
      </c>
      <c r="H5997">
        <f t="shared" si="836"/>
        <v>21133.25</v>
      </c>
      <c r="I5997">
        <f t="shared" si="837"/>
        <v>20751.25</v>
      </c>
      <c r="J5997">
        <f t="shared" si="838"/>
        <v>-30744.875</v>
      </c>
      <c r="K5997">
        <f t="shared" si="839"/>
        <v>52260.125</v>
      </c>
      <c r="L5997">
        <f t="shared" si="841"/>
        <v>0</v>
      </c>
      <c r="M5997">
        <f t="shared" si="842"/>
        <v>0</v>
      </c>
      <c r="N5997">
        <f t="shared" si="840"/>
        <v>0</v>
      </c>
      <c r="O5997">
        <f t="shared" si="843"/>
        <v>9</v>
      </c>
      <c r="P5997" t="str">
        <f>IF(O5997=MAX(O:O), A5997, "")</f>
        <v/>
      </c>
    </row>
    <row r="5998" spans="1:16" x14ac:dyDescent="0.35">
      <c r="A5998">
        <v>2001</v>
      </c>
      <c r="B5998" t="s">
        <v>24</v>
      </c>
      <c r="C5998" t="s">
        <v>124</v>
      </c>
      <c r="D5998" t="s">
        <v>96</v>
      </c>
      <c r="E5998" t="s">
        <v>15</v>
      </c>
      <c r="F5998" s="4">
        <v>16777</v>
      </c>
      <c r="G5998">
        <f t="shared" si="835"/>
        <v>382</v>
      </c>
      <c r="H5998">
        <f t="shared" si="836"/>
        <v>21133.25</v>
      </c>
      <c r="I5998">
        <f t="shared" si="837"/>
        <v>20751.25</v>
      </c>
      <c r="J5998">
        <f t="shared" si="838"/>
        <v>-30744.875</v>
      </c>
      <c r="K5998">
        <f t="shared" si="839"/>
        <v>52260.125</v>
      </c>
      <c r="L5998">
        <f t="shared" si="841"/>
        <v>0</v>
      </c>
      <c r="M5998">
        <f t="shared" si="842"/>
        <v>0</v>
      </c>
      <c r="N5998">
        <f t="shared" si="840"/>
        <v>0</v>
      </c>
      <c r="O5998">
        <f t="shared" si="843"/>
        <v>9</v>
      </c>
      <c r="P5998" t="str">
        <f>IF(O5998=MAX(O:O), A5998, "")</f>
        <v/>
      </c>
    </row>
    <row r="5999" spans="1:16" x14ac:dyDescent="0.35">
      <c r="A5999">
        <v>2001</v>
      </c>
      <c r="B5999" t="s">
        <v>24</v>
      </c>
      <c r="C5999" t="s">
        <v>125</v>
      </c>
      <c r="D5999" t="s">
        <v>13</v>
      </c>
      <c r="E5999" t="s">
        <v>19</v>
      </c>
      <c r="F5999" s="4">
        <v>2692</v>
      </c>
      <c r="G5999">
        <f t="shared" si="835"/>
        <v>382</v>
      </c>
      <c r="H5999">
        <f t="shared" si="836"/>
        <v>21133.25</v>
      </c>
      <c r="I5999">
        <f t="shared" si="837"/>
        <v>20751.25</v>
      </c>
      <c r="J5999">
        <f t="shared" si="838"/>
        <v>-30744.875</v>
      </c>
      <c r="K5999">
        <f t="shared" si="839"/>
        <v>52260.125</v>
      </c>
      <c r="L5999">
        <f t="shared" si="841"/>
        <v>0</v>
      </c>
      <c r="M5999">
        <f t="shared" si="842"/>
        <v>0</v>
      </c>
      <c r="N5999">
        <f t="shared" si="840"/>
        <v>0</v>
      </c>
      <c r="O5999">
        <f t="shared" si="843"/>
        <v>9</v>
      </c>
      <c r="P5999" t="str">
        <f>IF(O5999=MAX(O:O), A5999, "")</f>
        <v/>
      </c>
    </row>
    <row r="6000" spans="1:16" x14ac:dyDescent="0.35">
      <c r="A6000">
        <v>2001</v>
      </c>
      <c r="B6000" t="s">
        <v>24</v>
      </c>
      <c r="C6000" t="s">
        <v>126</v>
      </c>
      <c r="D6000" t="s">
        <v>13</v>
      </c>
      <c r="E6000" t="s">
        <v>19</v>
      </c>
      <c r="F6000" s="4">
        <v>1176</v>
      </c>
      <c r="G6000">
        <f t="shared" si="835"/>
        <v>382</v>
      </c>
      <c r="H6000">
        <f t="shared" si="836"/>
        <v>21133.25</v>
      </c>
      <c r="I6000">
        <f t="shared" si="837"/>
        <v>20751.25</v>
      </c>
      <c r="J6000">
        <f t="shared" si="838"/>
        <v>-30744.875</v>
      </c>
      <c r="K6000">
        <f t="shared" si="839"/>
        <v>52260.125</v>
      </c>
      <c r="L6000">
        <f t="shared" si="841"/>
        <v>0</v>
      </c>
      <c r="M6000">
        <f t="shared" si="842"/>
        <v>0</v>
      </c>
      <c r="N6000">
        <f t="shared" si="840"/>
        <v>0</v>
      </c>
      <c r="O6000">
        <f t="shared" si="843"/>
        <v>9</v>
      </c>
      <c r="P6000" t="str">
        <f>IF(O6000=MAX(O:O), A6000, "")</f>
        <v/>
      </c>
    </row>
    <row r="6001" spans="1:16" x14ac:dyDescent="0.35">
      <c r="A6001">
        <v>2001</v>
      </c>
      <c r="B6001" t="s">
        <v>24</v>
      </c>
      <c r="C6001" t="s">
        <v>127</v>
      </c>
      <c r="D6001" t="s">
        <v>13</v>
      </c>
      <c r="E6001" t="s">
        <v>19</v>
      </c>
      <c r="F6001" s="4">
        <v>839</v>
      </c>
      <c r="G6001">
        <f t="shared" si="835"/>
        <v>382</v>
      </c>
      <c r="H6001">
        <f t="shared" si="836"/>
        <v>21133.25</v>
      </c>
      <c r="I6001">
        <f t="shared" si="837"/>
        <v>20751.25</v>
      </c>
      <c r="J6001">
        <f t="shared" si="838"/>
        <v>-30744.875</v>
      </c>
      <c r="K6001">
        <f t="shared" si="839"/>
        <v>52260.125</v>
      </c>
      <c r="L6001">
        <f t="shared" si="841"/>
        <v>0</v>
      </c>
      <c r="M6001">
        <f t="shared" si="842"/>
        <v>0</v>
      </c>
      <c r="N6001">
        <f t="shared" si="840"/>
        <v>0</v>
      </c>
      <c r="O6001">
        <f t="shared" si="843"/>
        <v>9</v>
      </c>
      <c r="P6001" t="str">
        <f>IF(O6001=MAX(O:O), A6001, "")</f>
        <v/>
      </c>
    </row>
    <row r="6002" spans="1:16" x14ac:dyDescent="0.35">
      <c r="A6002">
        <v>2001</v>
      </c>
      <c r="B6002" t="s">
        <v>24</v>
      </c>
      <c r="C6002" t="s">
        <v>128</v>
      </c>
      <c r="D6002" t="s">
        <v>13</v>
      </c>
      <c r="E6002" t="s">
        <v>104</v>
      </c>
      <c r="F6002" s="4">
        <v>369</v>
      </c>
      <c r="G6002">
        <f t="shared" si="835"/>
        <v>382</v>
      </c>
      <c r="H6002">
        <f t="shared" si="836"/>
        <v>21133.25</v>
      </c>
      <c r="I6002">
        <f t="shared" si="837"/>
        <v>20751.25</v>
      </c>
      <c r="J6002">
        <f t="shared" si="838"/>
        <v>-30744.875</v>
      </c>
      <c r="K6002">
        <f t="shared" si="839"/>
        <v>52260.125</v>
      </c>
      <c r="L6002">
        <f t="shared" si="841"/>
        <v>0</v>
      </c>
      <c r="M6002">
        <f t="shared" si="842"/>
        <v>0</v>
      </c>
      <c r="N6002">
        <f t="shared" si="840"/>
        <v>0</v>
      </c>
      <c r="O6002">
        <f t="shared" si="843"/>
        <v>9</v>
      </c>
      <c r="P6002" t="str">
        <f>IF(O6002=MAX(O:O), A6002, "")</f>
        <v/>
      </c>
    </row>
    <row r="6003" spans="1:16" x14ac:dyDescent="0.35">
      <c r="A6003">
        <v>2001</v>
      </c>
      <c r="B6003" t="s">
        <v>24</v>
      </c>
      <c r="C6003" t="s">
        <v>105</v>
      </c>
      <c r="D6003" t="s">
        <v>13</v>
      </c>
      <c r="E6003" t="s">
        <v>19</v>
      </c>
      <c r="F6003" s="4">
        <v>316</v>
      </c>
      <c r="G6003">
        <f t="shared" si="835"/>
        <v>382</v>
      </c>
      <c r="H6003">
        <f t="shared" si="836"/>
        <v>21133.25</v>
      </c>
      <c r="I6003">
        <f t="shared" si="837"/>
        <v>20751.25</v>
      </c>
      <c r="J6003">
        <f t="shared" si="838"/>
        <v>-30744.875</v>
      </c>
      <c r="K6003">
        <f t="shared" si="839"/>
        <v>52260.125</v>
      </c>
      <c r="L6003">
        <f t="shared" si="841"/>
        <v>0</v>
      </c>
      <c r="M6003">
        <f t="shared" si="842"/>
        <v>0</v>
      </c>
      <c r="N6003">
        <f t="shared" si="840"/>
        <v>0</v>
      </c>
      <c r="O6003">
        <f t="shared" si="843"/>
        <v>9</v>
      </c>
      <c r="P6003" t="str">
        <f>IF(O6003=MAX(O:O), A6003, "")</f>
        <v/>
      </c>
    </row>
    <row r="6004" spans="1:16" x14ac:dyDescent="0.35">
      <c r="A6004">
        <v>2001</v>
      </c>
      <c r="B6004" t="s">
        <v>24</v>
      </c>
      <c r="C6004" t="s">
        <v>129</v>
      </c>
      <c r="D6004" t="s">
        <v>13</v>
      </c>
      <c r="E6004" t="s">
        <v>130</v>
      </c>
      <c r="F6004" s="4">
        <v>258</v>
      </c>
      <c r="G6004">
        <f t="shared" si="835"/>
        <v>382</v>
      </c>
      <c r="H6004">
        <f t="shared" si="836"/>
        <v>21133.25</v>
      </c>
      <c r="I6004">
        <f t="shared" si="837"/>
        <v>20751.25</v>
      </c>
      <c r="J6004">
        <f t="shared" si="838"/>
        <v>-30744.875</v>
      </c>
      <c r="K6004">
        <f t="shared" si="839"/>
        <v>52260.125</v>
      </c>
      <c r="L6004">
        <f t="shared" si="841"/>
        <v>0</v>
      </c>
      <c r="M6004">
        <f t="shared" si="842"/>
        <v>0</v>
      </c>
      <c r="N6004">
        <f t="shared" si="840"/>
        <v>0</v>
      </c>
      <c r="O6004">
        <f t="shared" si="843"/>
        <v>9</v>
      </c>
      <c r="P6004" t="str">
        <f>IF(O6004=MAX(O:O), A6004, "")</f>
        <v/>
      </c>
    </row>
    <row r="6005" spans="1:16" x14ac:dyDescent="0.35">
      <c r="A6005">
        <v>2001</v>
      </c>
      <c r="B6005" t="s">
        <v>4410</v>
      </c>
      <c r="C6005" t="s">
        <v>7543</v>
      </c>
      <c r="D6005" t="s">
        <v>13</v>
      </c>
      <c r="E6005" t="s">
        <v>68</v>
      </c>
      <c r="F6005" s="4">
        <v>45978</v>
      </c>
      <c r="G6005">
        <f t="shared" si="835"/>
        <v>382</v>
      </c>
      <c r="H6005">
        <f t="shared" si="836"/>
        <v>21133.25</v>
      </c>
      <c r="I6005">
        <f t="shared" si="837"/>
        <v>20751.25</v>
      </c>
      <c r="J6005">
        <f t="shared" si="838"/>
        <v>-30744.875</v>
      </c>
      <c r="K6005">
        <f t="shared" si="839"/>
        <v>52260.125</v>
      </c>
      <c r="L6005">
        <f t="shared" si="841"/>
        <v>0</v>
      </c>
      <c r="M6005">
        <f t="shared" si="842"/>
        <v>0</v>
      </c>
      <c r="N6005">
        <f t="shared" si="840"/>
        <v>0</v>
      </c>
      <c r="O6005">
        <f t="shared" si="843"/>
        <v>9</v>
      </c>
      <c r="P6005" t="str">
        <f>IF(O6005=MAX(O:O), A6005, "")</f>
        <v/>
      </c>
    </row>
    <row r="6006" spans="1:16" x14ac:dyDescent="0.35">
      <c r="A6006">
        <v>2001</v>
      </c>
      <c r="B6006" t="s">
        <v>4410</v>
      </c>
      <c r="C6006" t="s">
        <v>7544</v>
      </c>
      <c r="D6006" t="s">
        <v>13</v>
      </c>
      <c r="E6006" t="s">
        <v>17</v>
      </c>
      <c r="F6006" s="4">
        <v>45764</v>
      </c>
      <c r="G6006">
        <f t="shared" si="835"/>
        <v>382</v>
      </c>
      <c r="H6006">
        <f t="shared" si="836"/>
        <v>21133.25</v>
      </c>
      <c r="I6006">
        <f t="shared" si="837"/>
        <v>20751.25</v>
      </c>
      <c r="J6006">
        <f t="shared" si="838"/>
        <v>-30744.875</v>
      </c>
      <c r="K6006">
        <f t="shared" si="839"/>
        <v>52260.125</v>
      </c>
      <c r="L6006">
        <f t="shared" si="841"/>
        <v>0</v>
      </c>
      <c r="M6006">
        <f t="shared" si="842"/>
        <v>0</v>
      </c>
      <c r="N6006">
        <f t="shared" si="840"/>
        <v>0</v>
      </c>
      <c r="O6006">
        <f t="shared" si="843"/>
        <v>9</v>
      </c>
      <c r="P6006" t="str">
        <f>IF(O6006=MAX(O:O), A6006, "")</f>
        <v/>
      </c>
    </row>
    <row r="6007" spans="1:16" x14ac:dyDescent="0.35">
      <c r="A6007">
        <v>2001</v>
      </c>
      <c r="B6007" t="s">
        <v>4410</v>
      </c>
      <c r="C6007" t="s">
        <v>7545</v>
      </c>
      <c r="D6007" t="s">
        <v>13</v>
      </c>
      <c r="E6007" t="s">
        <v>19</v>
      </c>
      <c r="F6007" s="4">
        <v>663</v>
      </c>
      <c r="G6007">
        <f t="shared" si="835"/>
        <v>382</v>
      </c>
      <c r="H6007">
        <f t="shared" si="836"/>
        <v>21133.25</v>
      </c>
      <c r="I6007">
        <f t="shared" si="837"/>
        <v>20751.25</v>
      </c>
      <c r="J6007">
        <f t="shared" si="838"/>
        <v>-30744.875</v>
      </c>
      <c r="K6007">
        <f t="shared" si="839"/>
        <v>52260.125</v>
      </c>
      <c r="L6007">
        <f t="shared" si="841"/>
        <v>0</v>
      </c>
      <c r="M6007">
        <f t="shared" si="842"/>
        <v>0</v>
      </c>
      <c r="N6007">
        <f t="shared" si="840"/>
        <v>0</v>
      </c>
      <c r="O6007">
        <f t="shared" si="843"/>
        <v>9</v>
      </c>
      <c r="P6007" t="str">
        <f>IF(O6007=MAX(O:O), A6007, "")</f>
        <v/>
      </c>
    </row>
    <row r="6008" spans="1:16" x14ac:dyDescent="0.35">
      <c r="A6008">
        <v>2001</v>
      </c>
      <c r="B6008" t="s">
        <v>4410</v>
      </c>
      <c r="C6008" t="s">
        <v>7545</v>
      </c>
      <c r="D6008" t="s">
        <v>13</v>
      </c>
      <c r="E6008" t="s">
        <v>19</v>
      </c>
      <c r="F6008" s="4">
        <v>663</v>
      </c>
      <c r="G6008">
        <f t="shared" si="835"/>
        <v>382</v>
      </c>
      <c r="H6008">
        <f t="shared" si="836"/>
        <v>21133.25</v>
      </c>
      <c r="I6008">
        <f t="shared" si="837"/>
        <v>20751.25</v>
      </c>
      <c r="J6008">
        <f t="shared" si="838"/>
        <v>-30744.875</v>
      </c>
      <c r="K6008">
        <f t="shared" si="839"/>
        <v>52260.125</v>
      </c>
      <c r="L6008">
        <f t="shared" si="841"/>
        <v>0</v>
      </c>
      <c r="M6008">
        <f t="shared" si="842"/>
        <v>0</v>
      </c>
      <c r="N6008">
        <f t="shared" si="840"/>
        <v>0</v>
      </c>
      <c r="O6008">
        <f t="shared" si="843"/>
        <v>9</v>
      </c>
      <c r="P6008" t="str">
        <f>IF(O6008=MAX(O:O), A6008, "")</f>
        <v/>
      </c>
    </row>
    <row r="6009" spans="1:16" x14ac:dyDescent="0.35">
      <c r="A6009">
        <v>2001</v>
      </c>
      <c r="B6009" t="s">
        <v>4410</v>
      </c>
      <c r="C6009" t="s">
        <v>7546</v>
      </c>
      <c r="D6009" t="s">
        <v>13</v>
      </c>
      <c r="E6009" t="s">
        <v>15</v>
      </c>
      <c r="F6009" s="4">
        <v>266</v>
      </c>
      <c r="G6009">
        <f t="shared" si="835"/>
        <v>382</v>
      </c>
      <c r="H6009">
        <f t="shared" si="836"/>
        <v>21133.25</v>
      </c>
      <c r="I6009">
        <f t="shared" si="837"/>
        <v>20751.25</v>
      </c>
      <c r="J6009">
        <f t="shared" si="838"/>
        <v>-30744.875</v>
      </c>
      <c r="K6009">
        <f t="shared" si="839"/>
        <v>52260.125</v>
      </c>
      <c r="L6009">
        <f t="shared" si="841"/>
        <v>0</v>
      </c>
      <c r="M6009">
        <f t="shared" si="842"/>
        <v>0</v>
      </c>
      <c r="N6009">
        <f t="shared" si="840"/>
        <v>0</v>
      </c>
      <c r="O6009">
        <f t="shared" si="843"/>
        <v>9</v>
      </c>
      <c r="P6009" t="str">
        <f>IF(O6009=MAX(O:O), A6009, "")</f>
        <v/>
      </c>
    </row>
    <row r="6010" spans="1:16" x14ac:dyDescent="0.35">
      <c r="A6010">
        <v>2001</v>
      </c>
      <c r="B6010" t="s">
        <v>4410</v>
      </c>
      <c r="C6010" t="s">
        <v>7547</v>
      </c>
      <c r="D6010" t="s">
        <v>13</v>
      </c>
      <c r="E6010" t="s">
        <v>7092</v>
      </c>
      <c r="F6010" s="4">
        <v>219</v>
      </c>
      <c r="G6010">
        <f t="shared" si="835"/>
        <v>382</v>
      </c>
      <c r="H6010">
        <f t="shared" si="836"/>
        <v>21133.25</v>
      </c>
      <c r="I6010">
        <f t="shared" si="837"/>
        <v>20751.25</v>
      </c>
      <c r="J6010">
        <f t="shared" si="838"/>
        <v>-30744.875</v>
      </c>
      <c r="K6010">
        <f t="shared" si="839"/>
        <v>52260.125</v>
      </c>
      <c r="L6010">
        <f t="shared" si="841"/>
        <v>0</v>
      </c>
      <c r="M6010">
        <f t="shared" si="842"/>
        <v>0</v>
      </c>
      <c r="N6010">
        <f t="shared" si="840"/>
        <v>0</v>
      </c>
      <c r="O6010">
        <f t="shared" si="843"/>
        <v>9</v>
      </c>
      <c r="P6010" t="str">
        <f>IF(O6010=MAX(O:O), A6010, "")</f>
        <v/>
      </c>
    </row>
    <row r="6011" spans="1:16" x14ac:dyDescent="0.35">
      <c r="A6011">
        <v>2001</v>
      </c>
      <c r="B6011" t="s">
        <v>4410</v>
      </c>
      <c r="C6011" t="s">
        <v>7548</v>
      </c>
      <c r="D6011" t="s">
        <v>13</v>
      </c>
      <c r="E6011" t="s">
        <v>104</v>
      </c>
      <c r="F6011" s="4">
        <v>162</v>
      </c>
      <c r="G6011">
        <f t="shared" ref="G6011:G6074" si="844">VLOOKUP(A6011,$S$2:$U$16,2,FALSE)</f>
        <v>382</v>
      </c>
      <c r="H6011">
        <f t="shared" ref="H6011:H6074" si="845">VLOOKUP(A6011,$S$2:$U$16,3,FALSE)</f>
        <v>21133.25</v>
      </c>
      <c r="I6011">
        <f t="shared" ref="I6011:I6074" si="846">H6011-G6011</f>
        <v>20751.25</v>
      </c>
      <c r="J6011">
        <f t="shared" ref="J6011:J6074" si="847">G6011 - 1.5 * I6011</f>
        <v>-30744.875</v>
      </c>
      <c r="K6011">
        <f t="shared" ref="K6011:K6074" si="848">H6011 + 1.5 * I6011</f>
        <v>52260.125</v>
      </c>
      <c r="L6011">
        <f t="shared" si="841"/>
        <v>0</v>
      </c>
      <c r="M6011">
        <f t="shared" si="842"/>
        <v>0</v>
      </c>
      <c r="N6011">
        <f t="shared" ref="N6011:N6074" si="849">IF(OR(F6011 &lt; J6011, F6011 &gt; K6011), 1, 0)</f>
        <v>0</v>
      </c>
      <c r="O6011">
        <f t="shared" si="843"/>
        <v>9</v>
      </c>
      <c r="P6011" t="str">
        <f>IF(O6011=MAX(O:O), A6011, "")</f>
        <v/>
      </c>
    </row>
    <row r="6012" spans="1:16" x14ac:dyDescent="0.35">
      <c r="A6012">
        <v>2001</v>
      </c>
      <c r="B6012" t="s">
        <v>4410</v>
      </c>
      <c r="C6012" t="s">
        <v>7549</v>
      </c>
      <c r="D6012" t="s">
        <v>13</v>
      </c>
      <c r="E6012" t="s">
        <v>130</v>
      </c>
      <c r="F6012" s="4">
        <v>135</v>
      </c>
      <c r="G6012">
        <f t="shared" si="844"/>
        <v>382</v>
      </c>
      <c r="H6012">
        <f t="shared" si="845"/>
        <v>21133.25</v>
      </c>
      <c r="I6012">
        <f t="shared" si="846"/>
        <v>20751.25</v>
      </c>
      <c r="J6012">
        <f t="shared" si="847"/>
        <v>-30744.875</v>
      </c>
      <c r="K6012">
        <f t="shared" si="848"/>
        <v>52260.125</v>
      </c>
      <c r="L6012">
        <f t="shared" si="841"/>
        <v>0</v>
      </c>
      <c r="M6012">
        <f t="shared" si="842"/>
        <v>0</v>
      </c>
      <c r="N6012">
        <f t="shared" si="849"/>
        <v>0</v>
      </c>
      <c r="O6012">
        <f t="shared" si="843"/>
        <v>9</v>
      </c>
      <c r="P6012" t="str">
        <f>IF(O6012=MAX(O:O), A6012, "")</f>
        <v/>
      </c>
    </row>
    <row r="6013" spans="1:16" x14ac:dyDescent="0.35">
      <c r="A6013">
        <v>2001</v>
      </c>
      <c r="B6013" t="s">
        <v>4410</v>
      </c>
      <c r="C6013" t="s">
        <v>7550</v>
      </c>
      <c r="D6013" t="s">
        <v>13</v>
      </c>
      <c r="E6013" t="s">
        <v>19</v>
      </c>
      <c r="F6013" s="4">
        <v>113</v>
      </c>
      <c r="G6013">
        <f t="shared" si="844"/>
        <v>382</v>
      </c>
      <c r="H6013">
        <f t="shared" si="845"/>
        <v>21133.25</v>
      </c>
      <c r="I6013">
        <f t="shared" si="846"/>
        <v>20751.25</v>
      </c>
      <c r="J6013">
        <f t="shared" si="847"/>
        <v>-30744.875</v>
      </c>
      <c r="K6013">
        <f t="shared" si="848"/>
        <v>52260.125</v>
      </c>
      <c r="L6013">
        <f t="shared" si="841"/>
        <v>0</v>
      </c>
      <c r="M6013">
        <f t="shared" si="842"/>
        <v>0</v>
      </c>
      <c r="N6013">
        <f t="shared" si="849"/>
        <v>0</v>
      </c>
      <c r="O6013">
        <f t="shared" si="843"/>
        <v>9</v>
      </c>
      <c r="P6013" t="str">
        <f>IF(O6013=MAX(O:O), A6013, "")</f>
        <v/>
      </c>
    </row>
    <row r="6014" spans="1:16" x14ac:dyDescent="0.35">
      <c r="A6014">
        <v>2001</v>
      </c>
      <c r="B6014" t="s">
        <v>4410</v>
      </c>
      <c r="C6014" t="s">
        <v>7551</v>
      </c>
      <c r="D6014" t="s">
        <v>13</v>
      </c>
      <c r="E6014" t="s">
        <v>19</v>
      </c>
      <c r="F6014" s="4">
        <v>78</v>
      </c>
      <c r="G6014">
        <f t="shared" si="844"/>
        <v>382</v>
      </c>
      <c r="H6014">
        <f t="shared" si="845"/>
        <v>21133.25</v>
      </c>
      <c r="I6014">
        <f t="shared" si="846"/>
        <v>20751.25</v>
      </c>
      <c r="J6014">
        <f t="shared" si="847"/>
        <v>-30744.875</v>
      </c>
      <c r="K6014">
        <f t="shared" si="848"/>
        <v>52260.125</v>
      </c>
      <c r="L6014">
        <f t="shared" si="841"/>
        <v>0</v>
      </c>
      <c r="M6014">
        <f t="shared" si="842"/>
        <v>0</v>
      </c>
      <c r="N6014">
        <f t="shared" si="849"/>
        <v>0</v>
      </c>
      <c r="O6014">
        <f t="shared" si="843"/>
        <v>9</v>
      </c>
      <c r="P6014" t="str">
        <f>IF(O6014=MAX(O:O), A6014, "")</f>
        <v/>
      </c>
    </row>
    <row r="6015" spans="1:16" x14ac:dyDescent="0.35">
      <c r="A6015">
        <v>2001</v>
      </c>
      <c r="B6015" t="s">
        <v>4419</v>
      </c>
      <c r="C6015" t="s">
        <v>7552</v>
      </c>
      <c r="D6015" t="s">
        <v>13</v>
      </c>
      <c r="E6015" t="s">
        <v>17</v>
      </c>
      <c r="F6015" s="4">
        <v>46443</v>
      </c>
      <c r="G6015">
        <f t="shared" si="844"/>
        <v>382</v>
      </c>
      <c r="H6015">
        <f t="shared" si="845"/>
        <v>21133.25</v>
      </c>
      <c r="I6015">
        <f t="shared" si="846"/>
        <v>20751.25</v>
      </c>
      <c r="J6015">
        <f t="shared" si="847"/>
        <v>-30744.875</v>
      </c>
      <c r="K6015">
        <f t="shared" si="848"/>
        <v>52260.125</v>
      </c>
      <c r="L6015">
        <f t="shared" si="841"/>
        <v>0</v>
      </c>
      <c r="M6015">
        <f t="shared" si="842"/>
        <v>0</v>
      </c>
      <c r="N6015">
        <f t="shared" si="849"/>
        <v>0</v>
      </c>
      <c r="O6015">
        <f t="shared" si="843"/>
        <v>9</v>
      </c>
      <c r="P6015" t="str">
        <f>IF(O6015=MAX(O:O), A6015, "")</f>
        <v/>
      </c>
    </row>
    <row r="6016" spans="1:16" x14ac:dyDescent="0.35">
      <c r="A6016">
        <v>2001</v>
      </c>
      <c r="B6016" t="s">
        <v>4419</v>
      </c>
      <c r="C6016" t="s">
        <v>7553</v>
      </c>
      <c r="D6016" t="s">
        <v>13</v>
      </c>
      <c r="E6016" t="s">
        <v>68</v>
      </c>
      <c r="F6016" s="4">
        <v>35467</v>
      </c>
      <c r="G6016">
        <f t="shared" si="844"/>
        <v>382</v>
      </c>
      <c r="H6016">
        <f t="shared" si="845"/>
        <v>21133.25</v>
      </c>
      <c r="I6016">
        <f t="shared" si="846"/>
        <v>20751.25</v>
      </c>
      <c r="J6016">
        <f t="shared" si="847"/>
        <v>-30744.875</v>
      </c>
      <c r="K6016">
        <f t="shared" si="848"/>
        <v>52260.125</v>
      </c>
      <c r="L6016">
        <f t="shared" si="841"/>
        <v>0</v>
      </c>
      <c r="M6016">
        <f t="shared" si="842"/>
        <v>0</v>
      </c>
      <c r="N6016">
        <f t="shared" si="849"/>
        <v>0</v>
      </c>
      <c r="O6016">
        <f t="shared" si="843"/>
        <v>9</v>
      </c>
      <c r="P6016" t="str">
        <f>IF(O6016=MAX(O:O), A6016, "")</f>
        <v/>
      </c>
    </row>
    <row r="6017" spans="1:16" x14ac:dyDescent="0.35">
      <c r="A6017">
        <v>2001</v>
      </c>
      <c r="B6017" t="s">
        <v>4419</v>
      </c>
      <c r="C6017" t="s">
        <v>7554</v>
      </c>
      <c r="D6017" t="s">
        <v>13</v>
      </c>
      <c r="E6017" t="s">
        <v>104</v>
      </c>
      <c r="F6017" s="4">
        <v>12323</v>
      </c>
      <c r="G6017">
        <f t="shared" si="844"/>
        <v>382</v>
      </c>
      <c r="H6017">
        <f t="shared" si="845"/>
        <v>21133.25</v>
      </c>
      <c r="I6017">
        <f t="shared" si="846"/>
        <v>20751.25</v>
      </c>
      <c r="J6017">
        <f t="shared" si="847"/>
        <v>-30744.875</v>
      </c>
      <c r="K6017">
        <f t="shared" si="848"/>
        <v>52260.125</v>
      </c>
      <c r="L6017">
        <f t="shared" si="841"/>
        <v>0</v>
      </c>
      <c r="M6017">
        <f t="shared" si="842"/>
        <v>0</v>
      </c>
      <c r="N6017">
        <f t="shared" si="849"/>
        <v>0</v>
      </c>
      <c r="O6017">
        <f t="shared" si="843"/>
        <v>9</v>
      </c>
      <c r="P6017" t="str">
        <f>IF(O6017=MAX(O:O), A6017, "")</f>
        <v/>
      </c>
    </row>
    <row r="6018" spans="1:16" x14ac:dyDescent="0.35">
      <c r="A6018">
        <v>2001</v>
      </c>
      <c r="B6018" t="s">
        <v>4419</v>
      </c>
      <c r="C6018" t="s">
        <v>7555</v>
      </c>
      <c r="D6018" t="s">
        <v>13</v>
      </c>
      <c r="E6018" t="s">
        <v>19</v>
      </c>
      <c r="F6018" s="4">
        <v>9254</v>
      </c>
      <c r="G6018">
        <f t="shared" si="844"/>
        <v>382</v>
      </c>
      <c r="H6018">
        <f t="shared" si="845"/>
        <v>21133.25</v>
      </c>
      <c r="I6018">
        <f t="shared" si="846"/>
        <v>20751.25</v>
      </c>
      <c r="J6018">
        <f t="shared" si="847"/>
        <v>-30744.875</v>
      </c>
      <c r="K6018">
        <f t="shared" si="848"/>
        <v>52260.125</v>
      </c>
      <c r="L6018">
        <f t="shared" si="841"/>
        <v>0</v>
      </c>
      <c r="M6018">
        <f t="shared" si="842"/>
        <v>0</v>
      </c>
      <c r="N6018">
        <f t="shared" si="849"/>
        <v>0</v>
      </c>
      <c r="O6018">
        <f t="shared" si="843"/>
        <v>9</v>
      </c>
      <c r="P6018" t="str">
        <f>IF(O6018=MAX(O:O), A6018, "")</f>
        <v/>
      </c>
    </row>
    <row r="6019" spans="1:16" x14ac:dyDescent="0.35">
      <c r="A6019">
        <v>2001</v>
      </c>
      <c r="B6019" t="s">
        <v>4419</v>
      </c>
      <c r="C6019" t="s">
        <v>7556</v>
      </c>
      <c r="D6019" t="s">
        <v>13</v>
      </c>
      <c r="E6019" t="s">
        <v>19</v>
      </c>
      <c r="F6019" s="4">
        <v>1321</v>
      </c>
      <c r="G6019">
        <f t="shared" si="844"/>
        <v>382</v>
      </c>
      <c r="H6019">
        <f t="shared" si="845"/>
        <v>21133.25</v>
      </c>
      <c r="I6019">
        <f t="shared" si="846"/>
        <v>20751.25</v>
      </c>
      <c r="J6019">
        <f t="shared" si="847"/>
        <v>-30744.875</v>
      </c>
      <c r="K6019">
        <f t="shared" si="848"/>
        <v>52260.125</v>
      </c>
      <c r="L6019">
        <f t="shared" ref="L6019:L6082" si="850">IF(F6019 &lt; J6019, 1, 0)</f>
        <v>0</v>
      </c>
      <c r="M6019">
        <f t="shared" ref="M6019:M6082" si="851">IF(F6019 &gt; K6019, 1, 0)</f>
        <v>0</v>
      </c>
      <c r="N6019">
        <f t="shared" si="849"/>
        <v>0</v>
      </c>
      <c r="O6019">
        <f t="shared" ref="O6019:O6082" si="852">IF(A6019=A6018, O6018+N6019, N6019)</f>
        <v>9</v>
      </c>
      <c r="P6019" t="str">
        <f>IF(O6019=MAX(O:O), A6019, "")</f>
        <v/>
      </c>
    </row>
    <row r="6020" spans="1:16" x14ac:dyDescent="0.35">
      <c r="A6020">
        <v>2001</v>
      </c>
      <c r="B6020" t="s">
        <v>4419</v>
      </c>
      <c r="C6020" t="s">
        <v>7557</v>
      </c>
      <c r="D6020" t="s">
        <v>13</v>
      </c>
      <c r="E6020" t="s">
        <v>19</v>
      </c>
      <c r="F6020" s="4">
        <v>382</v>
      </c>
      <c r="G6020">
        <f t="shared" si="844"/>
        <v>382</v>
      </c>
      <c r="H6020">
        <f t="shared" si="845"/>
        <v>21133.25</v>
      </c>
      <c r="I6020">
        <f t="shared" si="846"/>
        <v>20751.25</v>
      </c>
      <c r="J6020">
        <f t="shared" si="847"/>
        <v>-30744.875</v>
      </c>
      <c r="K6020">
        <f t="shared" si="848"/>
        <v>52260.125</v>
      </c>
      <c r="L6020">
        <f t="shared" si="850"/>
        <v>0</v>
      </c>
      <c r="M6020">
        <f t="shared" si="851"/>
        <v>0</v>
      </c>
      <c r="N6020">
        <f t="shared" si="849"/>
        <v>0</v>
      </c>
      <c r="O6020">
        <f t="shared" si="852"/>
        <v>9</v>
      </c>
      <c r="P6020" t="str">
        <f>IF(O6020=MAX(O:O), A6020, "")</f>
        <v/>
      </c>
    </row>
    <row r="6021" spans="1:16" x14ac:dyDescent="0.35">
      <c r="A6021">
        <v>2001</v>
      </c>
      <c r="B6021" t="s">
        <v>4426</v>
      </c>
      <c r="C6021" t="s">
        <v>5611</v>
      </c>
      <c r="D6021" t="s">
        <v>13</v>
      </c>
      <c r="E6021" t="s">
        <v>68</v>
      </c>
      <c r="F6021" s="4">
        <v>45860</v>
      </c>
      <c r="G6021">
        <f t="shared" si="844"/>
        <v>382</v>
      </c>
      <c r="H6021">
        <f t="shared" si="845"/>
        <v>21133.25</v>
      </c>
      <c r="I6021">
        <f t="shared" si="846"/>
        <v>20751.25</v>
      </c>
      <c r="J6021">
        <f t="shared" si="847"/>
        <v>-30744.875</v>
      </c>
      <c r="K6021">
        <f t="shared" si="848"/>
        <v>52260.125</v>
      </c>
      <c r="L6021">
        <f t="shared" si="850"/>
        <v>0</v>
      </c>
      <c r="M6021">
        <f t="shared" si="851"/>
        <v>0</v>
      </c>
      <c r="N6021">
        <f t="shared" si="849"/>
        <v>0</v>
      </c>
      <c r="O6021">
        <f t="shared" si="852"/>
        <v>9</v>
      </c>
      <c r="P6021" t="str">
        <f>IF(O6021=MAX(O:O), A6021, "")</f>
        <v/>
      </c>
    </row>
    <row r="6022" spans="1:16" x14ac:dyDescent="0.35">
      <c r="A6022">
        <v>2001</v>
      </c>
      <c r="B6022" t="s">
        <v>4426</v>
      </c>
      <c r="C6022" t="s">
        <v>7558</v>
      </c>
      <c r="D6022" t="s">
        <v>96</v>
      </c>
      <c r="E6022" t="s">
        <v>17</v>
      </c>
      <c r="F6022" s="4">
        <v>29131</v>
      </c>
      <c r="G6022">
        <f t="shared" si="844"/>
        <v>382</v>
      </c>
      <c r="H6022">
        <f t="shared" si="845"/>
        <v>21133.25</v>
      </c>
      <c r="I6022">
        <f t="shared" si="846"/>
        <v>20751.25</v>
      </c>
      <c r="J6022">
        <f t="shared" si="847"/>
        <v>-30744.875</v>
      </c>
      <c r="K6022">
        <f t="shared" si="848"/>
        <v>52260.125</v>
      </c>
      <c r="L6022">
        <f t="shared" si="850"/>
        <v>0</v>
      </c>
      <c r="M6022">
        <f t="shared" si="851"/>
        <v>0</v>
      </c>
      <c r="N6022">
        <f t="shared" si="849"/>
        <v>0</v>
      </c>
      <c r="O6022">
        <f t="shared" si="852"/>
        <v>9</v>
      </c>
      <c r="P6022" t="str">
        <f>IF(O6022=MAX(O:O), A6022, "")</f>
        <v/>
      </c>
    </row>
    <row r="6023" spans="1:16" x14ac:dyDescent="0.35">
      <c r="A6023">
        <v>2001</v>
      </c>
      <c r="B6023" t="s">
        <v>4426</v>
      </c>
      <c r="C6023" t="s">
        <v>7559</v>
      </c>
      <c r="D6023" t="s">
        <v>96</v>
      </c>
      <c r="E6023" t="s">
        <v>19</v>
      </c>
      <c r="F6023" s="4">
        <v>24495</v>
      </c>
      <c r="G6023">
        <f t="shared" si="844"/>
        <v>382</v>
      </c>
      <c r="H6023">
        <f t="shared" si="845"/>
        <v>21133.25</v>
      </c>
      <c r="I6023">
        <f t="shared" si="846"/>
        <v>20751.25</v>
      </c>
      <c r="J6023">
        <f t="shared" si="847"/>
        <v>-30744.875</v>
      </c>
      <c r="K6023">
        <f t="shared" si="848"/>
        <v>52260.125</v>
      </c>
      <c r="L6023">
        <f t="shared" si="850"/>
        <v>0</v>
      </c>
      <c r="M6023">
        <f t="shared" si="851"/>
        <v>0</v>
      </c>
      <c r="N6023">
        <f t="shared" si="849"/>
        <v>0</v>
      </c>
      <c r="O6023">
        <f t="shared" si="852"/>
        <v>9</v>
      </c>
      <c r="P6023" t="str">
        <f>IF(O6023=MAX(O:O), A6023, "")</f>
        <v/>
      </c>
    </row>
    <row r="6024" spans="1:16" x14ac:dyDescent="0.35">
      <c r="A6024">
        <v>2001</v>
      </c>
      <c r="B6024" t="s">
        <v>4426</v>
      </c>
      <c r="C6024" t="s">
        <v>7560</v>
      </c>
      <c r="D6024" t="s">
        <v>13</v>
      </c>
      <c r="E6024" t="s">
        <v>7092</v>
      </c>
      <c r="F6024" s="4">
        <v>900</v>
      </c>
      <c r="G6024">
        <f t="shared" si="844"/>
        <v>382</v>
      </c>
      <c r="H6024">
        <f t="shared" si="845"/>
        <v>21133.25</v>
      </c>
      <c r="I6024">
        <f t="shared" si="846"/>
        <v>20751.25</v>
      </c>
      <c r="J6024">
        <f t="shared" si="847"/>
        <v>-30744.875</v>
      </c>
      <c r="K6024">
        <f t="shared" si="848"/>
        <v>52260.125</v>
      </c>
      <c r="L6024">
        <f t="shared" si="850"/>
        <v>0</v>
      </c>
      <c r="M6024">
        <f t="shared" si="851"/>
        <v>0</v>
      </c>
      <c r="N6024">
        <f t="shared" si="849"/>
        <v>0</v>
      </c>
      <c r="O6024">
        <f t="shared" si="852"/>
        <v>9</v>
      </c>
      <c r="P6024" t="str">
        <f>IF(O6024=MAX(O:O), A6024, "")</f>
        <v/>
      </c>
    </row>
    <row r="6025" spans="1:16" x14ac:dyDescent="0.35">
      <c r="A6025">
        <v>2001</v>
      </c>
      <c r="B6025" t="s">
        <v>4426</v>
      </c>
      <c r="C6025" t="s">
        <v>7561</v>
      </c>
      <c r="D6025" t="s">
        <v>13</v>
      </c>
      <c r="E6025" t="s">
        <v>19</v>
      </c>
      <c r="F6025" s="4">
        <v>382</v>
      </c>
      <c r="G6025">
        <f t="shared" si="844"/>
        <v>382</v>
      </c>
      <c r="H6025">
        <f t="shared" si="845"/>
        <v>21133.25</v>
      </c>
      <c r="I6025">
        <f t="shared" si="846"/>
        <v>20751.25</v>
      </c>
      <c r="J6025">
        <f t="shared" si="847"/>
        <v>-30744.875</v>
      </c>
      <c r="K6025">
        <f t="shared" si="848"/>
        <v>52260.125</v>
      </c>
      <c r="L6025">
        <f t="shared" si="850"/>
        <v>0</v>
      </c>
      <c r="M6025">
        <f t="shared" si="851"/>
        <v>0</v>
      </c>
      <c r="N6025">
        <f t="shared" si="849"/>
        <v>0</v>
      </c>
      <c r="O6025">
        <f t="shared" si="852"/>
        <v>9</v>
      </c>
      <c r="P6025" t="str">
        <f>IF(O6025=MAX(O:O), A6025, "")</f>
        <v/>
      </c>
    </row>
    <row r="6026" spans="1:16" x14ac:dyDescent="0.35">
      <c r="A6026">
        <v>2001</v>
      </c>
      <c r="B6026" t="s">
        <v>4426</v>
      </c>
      <c r="C6026" t="s">
        <v>7562</v>
      </c>
      <c r="D6026" t="s">
        <v>96</v>
      </c>
      <c r="E6026" t="s">
        <v>19</v>
      </c>
      <c r="F6026" s="4">
        <v>294</v>
      </c>
      <c r="G6026">
        <f t="shared" si="844"/>
        <v>382</v>
      </c>
      <c r="H6026">
        <f t="shared" si="845"/>
        <v>21133.25</v>
      </c>
      <c r="I6026">
        <f t="shared" si="846"/>
        <v>20751.25</v>
      </c>
      <c r="J6026">
        <f t="shared" si="847"/>
        <v>-30744.875</v>
      </c>
      <c r="K6026">
        <f t="shared" si="848"/>
        <v>52260.125</v>
      </c>
      <c r="L6026">
        <f t="shared" si="850"/>
        <v>0</v>
      </c>
      <c r="M6026">
        <f t="shared" si="851"/>
        <v>0</v>
      </c>
      <c r="N6026">
        <f t="shared" si="849"/>
        <v>0</v>
      </c>
      <c r="O6026">
        <f t="shared" si="852"/>
        <v>9</v>
      </c>
      <c r="P6026" t="str">
        <f>IF(O6026=MAX(O:O), A6026, "")</f>
        <v/>
      </c>
    </row>
    <row r="6027" spans="1:16" x14ac:dyDescent="0.35">
      <c r="A6027">
        <v>2001</v>
      </c>
      <c r="B6027" t="s">
        <v>4433</v>
      </c>
      <c r="C6027" t="s">
        <v>7563</v>
      </c>
      <c r="D6027" t="s">
        <v>13</v>
      </c>
      <c r="E6027" t="s">
        <v>19</v>
      </c>
      <c r="F6027" s="4">
        <v>30170</v>
      </c>
      <c r="G6027">
        <f t="shared" si="844"/>
        <v>382</v>
      </c>
      <c r="H6027">
        <f t="shared" si="845"/>
        <v>21133.25</v>
      </c>
      <c r="I6027">
        <f t="shared" si="846"/>
        <v>20751.25</v>
      </c>
      <c r="J6027">
        <f t="shared" si="847"/>
        <v>-30744.875</v>
      </c>
      <c r="K6027">
        <f t="shared" si="848"/>
        <v>52260.125</v>
      </c>
      <c r="L6027">
        <f t="shared" si="850"/>
        <v>0</v>
      </c>
      <c r="M6027">
        <f t="shared" si="851"/>
        <v>0</v>
      </c>
      <c r="N6027">
        <f t="shared" si="849"/>
        <v>0</v>
      </c>
      <c r="O6027">
        <f t="shared" si="852"/>
        <v>9</v>
      </c>
      <c r="P6027" t="str">
        <f>IF(O6027=MAX(O:O), A6027, "")</f>
        <v/>
      </c>
    </row>
    <row r="6028" spans="1:16" x14ac:dyDescent="0.35">
      <c r="A6028">
        <v>2001</v>
      </c>
      <c r="B6028" t="s">
        <v>4433</v>
      </c>
      <c r="C6028" t="s">
        <v>7564</v>
      </c>
      <c r="D6028" t="s">
        <v>13</v>
      </c>
      <c r="E6028" t="s">
        <v>17</v>
      </c>
      <c r="F6028" s="4">
        <v>27847</v>
      </c>
      <c r="G6028">
        <f t="shared" si="844"/>
        <v>382</v>
      </c>
      <c r="H6028">
        <f t="shared" si="845"/>
        <v>21133.25</v>
      </c>
      <c r="I6028">
        <f t="shared" si="846"/>
        <v>20751.25</v>
      </c>
      <c r="J6028">
        <f t="shared" si="847"/>
        <v>-30744.875</v>
      </c>
      <c r="K6028">
        <f t="shared" si="848"/>
        <v>52260.125</v>
      </c>
      <c r="L6028">
        <f t="shared" si="850"/>
        <v>0</v>
      </c>
      <c r="M6028">
        <f t="shared" si="851"/>
        <v>0</v>
      </c>
      <c r="N6028">
        <f t="shared" si="849"/>
        <v>0</v>
      </c>
      <c r="O6028">
        <f t="shared" si="852"/>
        <v>9</v>
      </c>
      <c r="P6028" t="str">
        <f>IF(O6028=MAX(O:O), A6028, "")</f>
        <v/>
      </c>
    </row>
    <row r="6029" spans="1:16" x14ac:dyDescent="0.35">
      <c r="A6029">
        <v>2001</v>
      </c>
      <c r="B6029" t="s">
        <v>4433</v>
      </c>
      <c r="C6029" t="s">
        <v>7565</v>
      </c>
      <c r="D6029" t="s">
        <v>13</v>
      </c>
      <c r="E6029" t="s">
        <v>32</v>
      </c>
      <c r="F6029" s="4">
        <v>8167</v>
      </c>
      <c r="G6029">
        <f t="shared" si="844"/>
        <v>382</v>
      </c>
      <c r="H6029">
        <f t="shared" si="845"/>
        <v>21133.25</v>
      </c>
      <c r="I6029">
        <f t="shared" si="846"/>
        <v>20751.25</v>
      </c>
      <c r="J6029">
        <f t="shared" si="847"/>
        <v>-30744.875</v>
      </c>
      <c r="K6029">
        <f t="shared" si="848"/>
        <v>52260.125</v>
      </c>
      <c r="L6029">
        <f t="shared" si="850"/>
        <v>0</v>
      </c>
      <c r="M6029">
        <f t="shared" si="851"/>
        <v>0</v>
      </c>
      <c r="N6029">
        <f t="shared" si="849"/>
        <v>0</v>
      </c>
      <c r="O6029">
        <f t="shared" si="852"/>
        <v>9</v>
      </c>
      <c r="P6029" t="str">
        <f>IF(O6029=MAX(O:O), A6029, "")</f>
        <v/>
      </c>
    </row>
    <row r="6030" spans="1:16" x14ac:dyDescent="0.35">
      <c r="A6030">
        <v>2001</v>
      </c>
      <c r="B6030" t="s">
        <v>4433</v>
      </c>
      <c r="C6030" t="s">
        <v>7566</v>
      </c>
      <c r="D6030" t="s">
        <v>13</v>
      </c>
      <c r="E6030" t="s">
        <v>7315</v>
      </c>
      <c r="F6030" s="4">
        <v>6606</v>
      </c>
      <c r="G6030">
        <f t="shared" si="844"/>
        <v>382</v>
      </c>
      <c r="H6030">
        <f t="shared" si="845"/>
        <v>21133.25</v>
      </c>
      <c r="I6030">
        <f t="shared" si="846"/>
        <v>20751.25</v>
      </c>
      <c r="J6030">
        <f t="shared" si="847"/>
        <v>-30744.875</v>
      </c>
      <c r="K6030">
        <f t="shared" si="848"/>
        <v>52260.125</v>
      </c>
      <c r="L6030">
        <f t="shared" si="850"/>
        <v>0</v>
      </c>
      <c r="M6030">
        <f t="shared" si="851"/>
        <v>0</v>
      </c>
      <c r="N6030">
        <f t="shared" si="849"/>
        <v>0</v>
      </c>
      <c r="O6030">
        <f t="shared" si="852"/>
        <v>9</v>
      </c>
      <c r="P6030" t="str">
        <f>IF(O6030=MAX(O:O), A6030, "")</f>
        <v/>
      </c>
    </row>
    <row r="6031" spans="1:16" x14ac:dyDescent="0.35">
      <c r="A6031">
        <v>2001</v>
      </c>
      <c r="B6031" t="s">
        <v>4433</v>
      </c>
      <c r="C6031" t="s">
        <v>7567</v>
      </c>
      <c r="D6031" t="s">
        <v>13</v>
      </c>
      <c r="E6031" t="s">
        <v>7568</v>
      </c>
      <c r="F6031" s="4">
        <v>4185</v>
      </c>
      <c r="G6031">
        <f t="shared" si="844"/>
        <v>382</v>
      </c>
      <c r="H6031">
        <f t="shared" si="845"/>
        <v>21133.25</v>
      </c>
      <c r="I6031">
        <f t="shared" si="846"/>
        <v>20751.25</v>
      </c>
      <c r="J6031">
        <f t="shared" si="847"/>
        <v>-30744.875</v>
      </c>
      <c r="K6031">
        <f t="shared" si="848"/>
        <v>52260.125</v>
      </c>
      <c r="L6031">
        <f t="shared" si="850"/>
        <v>0</v>
      </c>
      <c r="M6031">
        <f t="shared" si="851"/>
        <v>0</v>
      </c>
      <c r="N6031">
        <f t="shared" si="849"/>
        <v>0</v>
      </c>
      <c r="O6031">
        <f t="shared" si="852"/>
        <v>9</v>
      </c>
      <c r="P6031" t="str">
        <f>IF(O6031=MAX(O:O), A6031, "")</f>
        <v/>
      </c>
    </row>
    <row r="6032" spans="1:16" x14ac:dyDescent="0.35">
      <c r="A6032">
        <v>2001</v>
      </c>
      <c r="B6032" t="s">
        <v>4433</v>
      </c>
      <c r="C6032" t="s">
        <v>7569</v>
      </c>
      <c r="D6032" t="s">
        <v>13</v>
      </c>
      <c r="E6032" t="s">
        <v>19</v>
      </c>
      <c r="F6032" s="4">
        <v>832</v>
      </c>
      <c r="G6032">
        <f t="shared" si="844"/>
        <v>382</v>
      </c>
      <c r="H6032">
        <f t="shared" si="845"/>
        <v>21133.25</v>
      </c>
      <c r="I6032">
        <f t="shared" si="846"/>
        <v>20751.25</v>
      </c>
      <c r="J6032">
        <f t="shared" si="847"/>
        <v>-30744.875</v>
      </c>
      <c r="K6032">
        <f t="shared" si="848"/>
        <v>52260.125</v>
      </c>
      <c r="L6032">
        <f t="shared" si="850"/>
        <v>0</v>
      </c>
      <c r="M6032">
        <f t="shared" si="851"/>
        <v>0</v>
      </c>
      <c r="N6032">
        <f t="shared" si="849"/>
        <v>0</v>
      </c>
      <c r="O6032">
        <f t="shared" si="852"/>
        <v>9</v>
      </c>
      <c r="P6032" t="str">
        <f>IF(O6032=MAX(O:O), A6032, "")</f>
        <v/>
      </c>
    </row>
    <row r="6033" spans="1:16" x14ac:dyDescent="0.35">
      <c r="A6033">
        <v>2001</v>
      </c>
      <c r="B6033" t="s">
        <v>4433</v>
      </c>
      <c r="C6033" t="s">
        <v>7570</v>
      </c>
      <c r="D6033" t="s">
        <v>13</v>
      </c>
      <c r="E6033" t="s">
        <v>7314</v>
      </c>
      <c r="F6033" s="4">
        <v>787</v>
      </c>
      <c r="G6033">
        <f t="shared" si="844"/>
        <v>382</v>
      </c>
      <c r="H6033">
        <f t="shared" si="845"/>
        <v>21133.25</v>
      </c>
      <c r="I6033">
        <f t="shared" si="846"/>
        <v>20751.25</v>
      </c>
      <c r="J6033">
        <f t="shared" si="847"/>
        <v>-30744.875</v>
      </c>
      <c r="K6033">
        <f t="shared" si="848"/>
        <v>52260.125</v>
      </c>
      <c r="L6033">
        <f t="shared" si="850"/>
        <v>0</v>
      </c>
      <c r="M6033">
        <f t="shared" si="851"/>
        <v>0</v>
      </c>
      <c r="N6033">
        <f t="shared" si="849"/>
        <v>0</v>
      </c>
      <c r="O6033">
        <f t="shared" si="852"/>
        <v>9</v>
      </c>
      <c r="P6033" t="str">
        <f>IF(O6033=MAX(O:O), A6033, "")</f>
        <v/>
      </c>
    </row>
    <row r="6034" spans="1:16" x14ac:dyDescent="0.35">
      <c r="A6034">
        <v>2001</v>
      </c>
      <c r="B6034" t="s">
        <v>4438</v>
      </c>
      <c r="C6034" t="s">
        <v>7571</v>
      </c>
      <c r="D6034" t="s">
        <v>13</v>
      </c>
      <c r="E6034" t="s">
        <v>19</v>
      </c>
      <c r="F6034" s="4">
        <v>42234</v>
      </c>
      <c r="G6034">
        <f t="shared" si="844"/>
        <v>382</v>
      </c>
      <c r="H6034">
        <f t="shared" si="845"/>
        <v>21133.25</v>
      </c>
      <c r="I6034">
        <f t="shared" si="846"/>
        <v>20751.25</v>
      </c>
      <c r="J6034">
        <f t="shared" si="847"/>
        <v>-30744.875</v>
      </c>
      <c r="K6034">
        <f t="shared" si="848"/>
        <v>52260.125</v>
      </c>
      <c r="L6034">
        <f t="shared" si="850"/>
        <v>0</v>
      </c>
      <c r="M6034">
        <f t="shared" si="851"/>
        <v>0</v>
      </c>
      <c r="N6034">
        <f t="shared" si="849"/>
        <v>0</v>
      </c>
      <c r="O6034">
        <f t="shared" si="852"/>
        <v>9</v>
      </c>
      <c r="P6034" t="str">
        <f>IF(O6034=MAX(O:O), A6034, "")</f>
        <v/>
      </c>
    </row>
    <row r="6035" spans="1:16" x14ac:dyDescent="0.35">
      <c r="A6035">
        <v>2001</v>
      </c>
      <c r="B6035" t="s">
        <v>4438</v>
      </c>
      <c r="C6035" t="s">
        <v>7572</v>
      </c>
      <c r="D6035" t="s">
        <v>13</v>
      </c>
      <c r="E6035" t="s">
        <v>17</v>
      </c>
      <c r="F6035" s="4">
        <v>28186</v>
      </c>
      <c r="G6035">
        <f t="shared" si="844"/>
        <v>382</v>
      </c>
      <c r="H6035">
        <f t="shared" si="845"/>
        <v>21133.25</v>
      </c>
      <c r="I6035">
        <f t="shared" si="846"/>
        <v>20751.25</v>
      </c>
      <c r="J6035">
        <f t="shared" si="847"/>
        <v>-30744.875</v>
      </c>
      <c r="K6035">
        <f t="shared" si="848"/>
        <v>52260.125</v>
      </c>
      <c r="L6035">
        <f t="shared" si="850"/>
        <v>0</v>
      </c>
      <c r="M6035">
        <f t="shared" si="851"/>
        <v>0</v>
      </c>
      <c r="N6035">
        <f t="shared" si="849"/>
        <v>0</v>
      </c>
      <c r="O6035">
        <f t="shared" si="852"/>
        <v>9</v>
      </c>
      <c r="P6035" t="str">
        <f>IF(O6035=MAX(O:O), A6035, "")</f>
        <v/>
      </c>
    </row>
    <row r="6036" spans="1:16" x14ac:dyDescent="0.35">
      <c r="A6036">
        <v>2001</v>
      </c>
      <c r="B6036" t="s">
        <v>4438</v>
      </c>
      <c r="C6036" t="s">
        <v>7573</v>
      </c>
      <c r="D6036" t="s">
        <v>13</v>
      </c>
      <c r="E6036" t="s">
        <v>32</v>
      </c>
      <c r="F6036" s="4">
        <v>2519</v>
      </c>
      <c r="G6036">
        <f t="shared" si="844"/>
        <v>382</v>
      </c>
      <c r="H6036">
        <f t="shared" si="845"/>
        <v>21133.25</v>
      </c>
      <c r="I6036">
        <f t="shared" si="846"/>
        <v>20751.25</v>
      </c>
      <c r="J6036">
        <f t="shared" si="847"/>
        <v>-30744.875</v>
      </c>
      <c r="K6036">
        <f t="shared" si="848"/>
        <v>52260.125</v>
      </c>
      <c r="L6036">
        <f t="shared" si="850"/>
        <v>0</v>
      </c>
      <c r="M6036">
        <f t="shared" si="851"/>
        <v>0</v>
      </c>
      <c r="N6036">
        <f t="shared" si="849"/>
        <v>0</v>
      </c>
      <c r="O6036">
        <f t="shared" si="852"/>
        <v>9</v>
      </c>
      <c r="P6036" t="str">
        <f>IF(O6036=MAX(O:O), A6036, "")</f>
        <v/>
      </c>
    </row>
    <row r="6037" spans="1:16" x14ac:dyDescent="0.35">
      <c r="A6037">
        <v>2001</v>
      </c>
      <c r="B6037" t="s">
        <v>4438</v>
      </c>
      <c r="C6037" t="s">
        <v>7574</v>
      </c>
      <c r="D6037" t="s">
        <v>13</v>
      </c>
      <c r="E6037" t="s">
        <v>19</v>
      </c>
      <c r="F6037" s="4">
        <v>438</v>
      </c>
      <c r="G6037">
        <f t="shared" si="844"/>
        <v>382</v>
      </c>
      <c r="H6037">
        <f t="shared" si="845"/>
        <v>21133.25</v>
      </c>
      <c r="I6037">
        <f t="shared" si="846"/>
        <v>20751.25</v>
      </c>
      <c r="J6037">
        <f t="shared" si="847"/>
        <v>-30744.875</v>
      </c>
      <c r="K6037">
        <f t="shared" si="848"/>
        <v>52260.125</v>
      </c>
      <c r="L6037">
        <f t="shared" si="850"/>
        <v>0</v>
      </c>
      <c r="M6037">
        <f t="shared" si="851"/>
        <v>0</v>
      </c>
      <c r="N6037">
        <f t="shared" si="849"/>
        <v>0</v>
      </c>
      <c r="O6037">
        <f t="shared" si="852"/>
        <v>9</v>
      </c>
      <c r="P6037" t="str">
        <f>IF(O6037=MAX(O:O), A6037, "")</f>
        <v/>
      </c>
    </row>
    <row r="6038" spans="1:16" x14ac:dyDescent="0.35">
      <c r="A6038">
        <v>2001</v>
      </c>
      <c r="B6038" t="s">
        <v>4438</v>
      </c>
      <c r="C6038" t="s">
        <v>7575</v>
      </c>
      <c r="D6038" t="s">
        <v>13</v>
      </c>
      <c r="E6038" t="s">
        <v>7092</v>
      </c>
      <c r="F6038" s="4">
        <v>143</v>
      </c>
      <c r="G6038">
        <f t="shared" si="844"/>
        <v>382</v>
      </c>
      <c r="H6038">
        <f t="shared" si="845"/>
        <v>21133.25</v>
      </c>
      <c r="I6038">
        <f t="shared" si="846"/>
        <v>20751.25</v>
      </c>
      <c r="J6038">
        <f t="shared" si="847"/>
        <v>-30744.875</v>
      </c>
      <c r="K6038">
        <f t="shared" si="848"/>
        <v>52260.125</v>
      </c>
      <c r="L6038">
        <f t="shared" si="850"/>
        <v>0</v>
      </c>
      <c r="M6038">
        <f t="shared" si="851"/>
        <v>0</v>
      </c>
      <c r="N6038">
        <f t="shared" si="849"/>
        <v>0</v>
      </c>
      <c r="O6038">
        <f t="shared" si="852"/>
        <v>9</v>
      </c>
      <c r="P6038" t="str">
        <f>IF(O6038=MAX(O:O), A6038, "")</f>
        <v/>
      </c>
    </row>
    <row r="6039" spans="1:16" x14ac:dyDescent="0.35">
      <c r="A6039">
        <v>2001</v>
      </c>
      <c r="B6039" t="s">
        <v>4446</v>
      </c>
      <c r="C6039" t="s">
        <v>7576</v>
      </c>
      <c r="D6039" t="s">
        <v>13</v>
      </c>
      <c r="E6039" t="s">
        <v>68</v>
      </c>
      <c r="F6039" s="4">
        <v>40394</v>
      </c>
      <c r="G6039">
        <f t="shared" si="844"/>
        <v>382</v>
      </c>
      <c r="H6039">
        <f t="shared" si="845"/>
        <v>21133.25</v>
      </c>
      <c r="I6039">
        <f t="shared" si="846"/>
        <v>20751.25</v>
      </c>
      <c r="J6039">
        <f t="shared" si="847"/>
        <v>-30744.875</v>
      </c>
      <c r="K6039">
        <f t="shared" si="848"/>
        <v>52260.125</v>
      </c>
      <c r="L6039">
        <f t="shared" si="850"/>
        <v>0</v>
      </c>
      <c r="M6039">
        <f t="shared" si="851"/>
        <v>0</v>
      </c>
      <c r="N6039">
        <f t="shared" si="849"/>
        <v>0</v>
      </c>
      <c r="O6039">
        <f t="shared" si="852"/>
        <v>9</v>
      </c>
      <c r="P6039" t="str">
        <f>IF(O6039=MAX(O:O), A6039, "")</f>
        <v/>
      </c>
    </row>
    <row r="6040" spans="1:16" x14ac:dyDescent="0.35">
      <c r="A6040">
        <v>2001</v>
      </c>
      <c r="B6040" t="s">
        <v>4446</v>
      </c>
      <c r="C6040" t="s">
        <v>7577</v>
      </c>
      <c r="D6040" t="s">
        <v>13</v>
      </c>
      <c r="E6040" t="s">
        <v>17</v>
      </c>
      <c r="F6040" s="4">
        <v>35551</v>
      </c>
      <c r="G6040">
        <f t="shared" si="844"/>
        <v>382</v>
      </c>
      <c r="H6040">
        <f t="shared" si="845"/>
        <v>21133.25</v>
      </c>
      <c r="I6040">
        <f t="shared" si="846"/>
        <v>20751.25</v>
      </c>
      <c r="J6040">
        <f t="shared" si="847"/>
        <v>-30744.875</v>
      </c>
      <c r="K6040">
        <f t="shared" si="848"/>
        <v>52260.125</v>
      </c>
      <c r="L6040">
        <f t="shared" si="850"/>
        <v>0</v>
      </c>
      <c r="M6040">
        <f t="shared" si="851"/>
        <v>0</v>
      </c>
      <c r="N6040">
        <f t="shared" si="849"/>
        <v>0</v>
      </c>
      <c r="O6040">
        <f t="shared" si="852"/>
        <v>9</v>
      </c>
      <c r="P6040" t="str">
        <f>IF(O6040=MAX(O:O), A6040, "")</f>
        <v/>
      </c>
    </row>
    <row r="6041" spans="1:16" x14ac:dyDescent="0.35">
      <c r="A6041">
        <v>2001</v>
      </c>
      <c r="B6041" t="s">
        <v>4446</v>
      </c>
      <c r="C6041" t="s">
        <v>7578</v>
      </c>
      <c r="D6041" t="s">
        <v>13</v>
      </c>
      <c r="E6041" t="s">
        <v>19</v>
      </c>
      <c r="F6041" s="4">
        <v>3163</v>
      </c>
      <c r="G6041">
        <f t="shared" si="844"/>
        <v>382</v>
      </c>
      <c r="H6041">
        <f t="shared" si="845"/>
        <v>21133.25</v>
      </c>
      <c r="I6041">
        <f t="shared" si="846"/>
        <v>20751.25</v>
      </c>
      <c r="J6041">
        <f t="shared" si="847"/>
        <v>-30744.875</v>
      </c>
      <c r="K6041">
        <f t="shared" si="848"/>
        <v>52260.125</v>
      </c>
      <c r="L6041">
        <f t="shared" si="850"/>
        <v>0</v>
      </c>
      <c r="M6041">
        <f t="shared" si="851"/>
        <v>0</v>
      </c>
      <c r="N6041">
        <f t="shared" si="849"/>
        <v>0</v>
      </c>
      <c r="O6041">
        <f t="shared" si="852"/>
        <v>9</v>
      </c>
      <c r="P6041" t="str">
        <f>IF(O6041=MAX(O:O), A6041, "")</f>
        <v/>
      </c>
    </row>
    <row r="6042" spans="1:16" x14ac:dyDescent="0.35">
      <c r="A6042">
        <v>2001</v>
      </c>
      <c r="B6042" t="s">
        <v>4446</v>
      </c>
      <c r="C6042" t="s">
        <v>7579</v>
      </c>
      <c r="D6042" t="s">
        <v>13</v>
      </c>
      <c r="E6042" t="s">
        <v>7092</v>
      </c>
      <c r="F6042" s="4">
        <v>657</v>
      </c>
      <c r="G6042">
        <f t="shared" si="844"/>
        <v>382</v>
      </c>
      <c r="H6042">
        <f t="shared" si="845"/>
        <v>21133.25</v>
      </c>
      <c r="I6042">
        <f t="shared" si="846"/>
        <v>20751.25</v>
      </c>
      <c r="J6042">
        <f t="shared" si="847"/>
        <v>-30744.875</v>
      </c>
      <c r="K6042">
        <f t="shared" si="848"/>
        <v>52260.125</v>
      </c>
      <c r="L6042">
        <f t="shared" si="850"/>
        <v>0</v>
      </c>
      <c r="M6042">
        <f t="shared" si="851"/>
        <v>0</v>
      </c>
      <c r="N6042">
        <f t="shared" si="849"/>
        <v>0</v>
      </c>
      <c r="O6042">
        <f t="shared" si="852"/>
        <v>9</v>
      </c>
      <c r="P6042" t="str">
        <f>IF(O6042=MAX(O:O), A6042, "")</f>
        <v/>
      </c>
    </row>
    <row r="6043" spans="1:16" x14ac:dyDescent="0.35">
      <c r="A6043">
        <v>2001</v>
      </c>
      <c r="B6043" t="s">
        <v>4446</v>
      </c>
      <c r="C6043" t="s">
        <v>7313</v>
      </c>
      <c r="D6043" t="s">
        <v>13</v>
      </c>
      <c r="E6043" t="s">
        <v>7314</v>
      </c>
      <c r="F6043" s="4">
        <v>644</v>
      </c>
      <c r="G6043">
        <f t="shared" si="844"/>
        <v>382</v>
      </c>
      <c r="H6043">
        <f t="shared" si="845"/>
        <v>21133.25</v>
      </c>
      <c r="I6043">
        <f t="shared" si="846"/>
        <v>20751.25</v>
      </c>
      <c r="J6043">
        <f t="shared" si="847"/>
        <v>-30744.875</v>
      </c>
      <c r="K6043">
        <f t="shared" si="848"/>
        <v>52260.125</v>
      </c>
      <c r="L6043">
        <f t="shared" si="850"/>
        <v>0</v>
      </c>
      <c r="M6043">
        <f t="shared" si="851"/>
        <v>0</v>
      </c>
      <c r="N6043">
        <f t="shared" si="849"/>
        <v>0</v>
      </c>
      <c r="O6043">
        <f t="shared" si="852"/>
        <v>9</v>
      </c>
      <c r="P6043" t="str">
        <f>IF(O6043=MAX(O:O), A6043, "")</f>
        <v/>
      </c>
    </row>
    <row r="6044" spans="1:16" x14ac:dyDescent="0.35">
      <c r="A6044">
        <v>2001</v>
      </c>
      <c r="B6044" t="s">
        <v>4453</v>
      </c>
      <c r="C6044" t="s">
        <v>7580</v>
      </c>
      <c r="D6044" t="s">
        <v>13</v>
      </c>
      <c r="E6044" t="s">
        <v>17</v>
      </c>
      <c r="F6044" s="4">
        <v>26567</v>
      </c>
      <c r="G6044">
        <f t="shared" si="844"/>
        <v>382</v>
      </c>
      <c r="H6044">
        <f t="shared" si="845"/>
        <v>21133.25</v>
      </c>
      <c r="I6044">
        <f t="shared" si="846"/>
        <v>20751.25</v>
      </c>
      <c r="J6044">
        <f t="shared" si="847"/>
        <v>-30744.875</v>
      </c>
      <c r="K6044">
        <f t="shared" si="848"/>
        <v>52260.125</v>
      </c>
      <c r="L6044">
        <f t="shared" si="850"/>
        <v>0</v>
      </c>
      <c r="M6044">
        <f t="shared" si="851"/>
        <v>0</v>
      </c>
      <c r="N6044">
        <f t="shared" si="849"/>
        <v>0</v>
      </c>
      <c r="O6044">
        <f t="shared" si="852"/>
        <v>9</v>
      </c>
      <c r="P6044" t="str">
        <f>IF(O6044=MAX(O:O), A6044, "")</f>
        <v/>
      </c>
    </row>
    <row r="6045" spans="1:16" x14ac:dyDescent="0.35">
      <c r="A6045">
        <v>2001</v>
      </c>
      <c r="B6045" t="s">
        <v>4453</v>
      </c>
      <c r="C6045" t="s">
        <v>4455</v>
      </c>
      <c r="D6045" t="s">
        <v>13</v>
      </c>
      <c r="E6045" t="s">
        <v>68</v>
      </c>
      <c r="F6045" s="4">
        <v>17455</v>
      </c>
      <c r="G6045">
        <f t="shared" si="844"/>
        <v>382</v>
      </c>
      <c r="H6045">
        <f t="shared" si="845"/>
        <v>21133.25</v>
      </c>
      <c r="I6045">
        <f t="shared" si="846"/>
        <v>20751.25</v>
      </c>
      <c r="J6045">
        <f t="shared" si="847"/>
        <v>-30744.875</v>
      </c>
      <c r="K6045">
        <f t="shared" si="848"/>
        <v>52260.125</v>
      </c>
      <c r="L6045">
        <f t="shared" si="850"/>
        <v>0</v>
      </c>
      <c r="M6045">
        <f t="shared" si="851"/>
        <v>0</v>
      </c>
      <c r="N6045">
        <f t="shared" si="849"/>
        <v>0</v>
      </c>
      <c r="O6045">
        <f t="shared" si="852"/>
        <v>9</v>
      </c>
      <c r="P6045" t="str">
        <f>IF(O6045=MAX(O:O), A6045, "")</f>
        <v/>
      </c>
    </row>
    <row r="6046" spans="1:16" x14ac:dyDescent="0.35">
      <c r="A6046">
        <v>2001</v>
      </c>
      <c r="B6046" t="s">
        <v>4453</v>
      </c>
      <c r="C6046" t="s">
        <v>7581</v>
      </c>
      <c r="D6046" t="s">
        <v>13</v>
      </c>
      <c r="E6046" t="s">
        <v>32</v>
      </c>
      <c r="F6046" s="4">
        <v>11072</v>
      </c>
      <c r="G6046">
        <f t="shared" si="844"/>
        <v>382</v>
      </c>
      <c r="H6046">
        <f t="shared" si="845"/>
        <v>21133.25</v>
      </c>
      <c r="I6046">
        <f t="shared" si="846"/>
        <v>20751.25</v>
      </c>
      <c r="J6046">
        <f t="shared" si="847"/>
        <v>-30744.875</v>
      </c>
      <c r="K6046">
        <f t="shared" si="848"/>
        <v>52260.125</v>
      </c>
      <c r="L6046">
        <f t="shared" si="850"/>
        <v>0</v>
      </c>
      <c r="M6046">
        <f t="shared" si="851"/>
        <v>0</v>
      </c>
      <c r="N6046">
        <f t="shared" si="849"/>
        <v>0</v>
      </c>
      <c r="O6046">
        <f t="shared" si="852"/>
        <v>9</v>
      </c>
      <c r="P6046" t="str">
        <f>IF(O6046=MAX(O:O), A6046, "")</f>
        <v/>
      </c>
    </row>
    <row r="6047" spans="1:16" x14ac:dyDescent="0.35">
      <c r="A6047">
        <v>2001</v>
      </c>
      <c r="B6047" t="s">
        <v>4453</v>
      </c>
      <c r="C6047" t="s">
        <v>7582</v>
      </c>
      <c r="D6047" t="s">
        <v>13</v>
      </c>
      <c r="E6047" t="s">
        <v>1952</v>
      </c>
      <c r="F6047" s="4">
        <v>8425</v>
      </c>
      <c r="G6047">
        <f t="shared" si="844"/>
        <v>382</v>
      </c>
      <c r="H6047">
        <f t="shared" si="845"/>
        <v>21133.25</v>
      </c>
      <c r="I6047">
        <f t="shared" si="846"/>
        <v>20751.25</v>
      </c>
      <c r="J6047">
        <f t="shared" si="847"/>
        <v>-30744.875</v>
      </c>
      <c r="K6047">
        <f t="shared" si="848"/>
        <v>52260.125</v>
      </c>
      <c r="L6047">
        <f t="shared" si="850"/>
        <v>0</v>
      </c>
      <c r="M6047">
        <f t="shared" si="851"/>
        <v>0</v>
      </c>
      <c r="N6047">
        <f t="shared" si="849"/>
        <v>0</v>
      </c>
      <c r="O6047">
        <f t="shared" si="852"/>
        <v>9</v>
      </c>
      <c r="P6047" t="str">
        <f>IF(O6047=MAX(O:O), A6047, "")</f>
        <v/>
      </c>
    </row>
    <row r="6048" spans="1:16" x14ac:dyDescent="0.35">
      <c r="A6048">
        <v>2001</v>
      </c>
      <c r="B6048" t="s">
        <v>4453</v>
      </c>
      <c r="C6048" t="s">
        <v>7583</v>
      </c>
      <c r="D6048" t="s">
        <v>13</v>
      </c>
      <c r="E6048" t="s">
        <v>19</v>
      </c>
      <c r="F6048" s="4">
        <v>6337</v>
      </c>
      <c r="G6048">
        <f t="shared" si="844"/>
        <v>382</v>
      </c>
      <c r="H6048">
        <f t="shared" si="845"/>
        <v>21133.25</v>
      </c>
      <c r="I6048">
        <f t="shared" si="846"/>
        <v>20751.25</v>
      </c>
      <c r="J6048">
        <f t="shared" si="847"/>
        <v>-30744.875</v>
      </c>
      <c r="K6048">
        <f t="shared" si="848"/>
        <v>52260.125</v>
      </c>
      <c r="L6048">
        <f t="shared" si="850"/>
        <v>0</v>
      </c>
      <c r="M6048">
        <f t="shared" si="851"/>
        <v>0</v>
      </c>
      <c r="N6048">
        <f t="shared" si="849"/>
        <v>0</v>
      </c>
      <c r="O6048">
        <f t="shared" si="852"/>
        <v>9</v>
      </c>
      <c r="P6048" t="str">
        <f>IF(O6048=MAX(O:O), A6048, "")</f>
        <v/>
      </c>
    </row>
    <row r="6049" spans="1:16" x14ac:dyDescent="0.35">
      <c r="A6049">
        <v>2001</v>
      </c>
      <c r="B6049" t="s">
        <v>4453</v>
      </c>
      <c r="C6049" t="s">
        <v>7584</v>
      </c>
      <c r="D6049" t="s">
        <v>13</v>
      </c>
      <c r="E6049" t="s">
        <v>19</v>
      </c>
      <c r="F6049" s="4">
        <v>3133</v>
      </c>
      <c r="G6049">
        <f t="shared" si="844"/>
        <v>382</v>
      </c>
      <c r="H6049">
        <f t="shared" si="845"/>
        <v>21133.25</v>
      </c>
      <c r="I6049">
        <f t="shared" si="846"/>
        <v>20751.25</v>
      </c>
      <c r="J6049">
        <f t="shared" si="847"/>
        <v>-30744.875</v>
      </c>
      <c r="K6049">
        <f t="shared" si="848"/>
        <v>52260.125</v>
      </c>
      <c r="L6049">
        <f t="shared" si="850"/>
        <v>0</v>
      </c>
      <c r="M6049">
        <f t="shared" si="851"/>
        <v>0</v>
      </c>
      <c r="N6049">
        <f t="shared" si="849"/>
        <v>0</v>
      </c>
      <c r="O6049">
        <f t="shared" si="852"/>
        <v>9</v>
      </c>
      <c r="P6049" t="str">
        <f>IF(O6049=MAX(O:O), A6049, "")</f>
        <v/>
      </c>
    </row>
    <row r="6050" spans="1:16" x14ac:dyDescent="0.35">
      <c r="A6050">
        <v>2001</v>
      </c>
      <c r="B6050" t="s">
        <v>4453</v>
      </c>
      <c r="C6050" t="s">
        <v>7585</v>
      </c>
      <c r="D6050" t="s">
        <v>96</v>
      </c>
      <c r="E6050" t="s">
        <v>7092</v>
      </c>
      <c r="F6050" s="4">
        <v>445</v>
      </c>
      <c r="G6050">
        <f t="shared" si="844"/>
        <v>382</v>
      </c>
      <c r="H6050">
        <f t="shared" si="845"/>
        <v>21133.25</v>
      </c>
      <c r="I6050">
        <f t="shared" si="846"/>
        <v>20751.25</v>
      </c>
      <c r="J6050">
        <f t="shared" si="847"/>
        <v>-30744.875</v>
      </c>
      <c r="K6050">
        <f t="shared" si="848"/>
        <v>52260.125</v>
      </c>
      <c r="L6050">
        <f t="shared" si="850"/>
        <v>0</v>
      </c>
      <c r="M6050">
        <f t="shared" si="851"/>
        <v>0</v>
      </c>
      <c r="N6050">
        <f t="shared" si="849"/>
        <v>0</v>
      </c>
      <c r="O6050">
        <f t="shared" si="852"/>
        <v>9</v>
      </c>
      <c r="P6050" t="str">
        <f>IF(O6050=MAX(O:O), A6050, "")</f>
        <v/>
      </c>
    </row>
    <row r="6051" spans="1:16" x14ac:dyDescent="0.35">
      <c r="A6051">
        <v>2001</v>
      </c>
      <c r="B6051" t="s">
        <v>4453</v>
      </c>
      <c r="C6051" t="s">
        <v>7586</v>
      </c>
      <c r="D6051" t="s">
        <v>13</v>
      </c>
      <c r="E6051" t="s">
        <v>7314</v>
      </c>
      <c r="F6051" s="4">
        <v>316</v>
      </c>
      <c r="G6051">
        <f t="shared" si="844"/>
        <v>382</v>
      </c>
      <c r="H6051">
        <f t="shared" si="845"/>
        <v>21133.25</v>
      </c>
      <c r="I6051">
        <f t="shared" si="846"/>
        <v>20751.25</v>
      </c>
      <c r="J6051">
        <f t="shared" si="847"/>
        <v>-30744.875</v>
      </c>
      <c r="K6051">
        <f t="shared" si="848"/>
        <v>52260.125</v>
      </c>
      <c r="L6051">
        <f t="shared" si="850"/>
        <v>0</v>
      </c>
      <c r="M6051">
        <f t="shared" si="851"/>
        <v>0</v>
      </c>
      <c r="N6051">
        <f t="shared" si="849"/>
        <v>0</v>
      </c>
      <c r="O6051">
        <f t="shared" si="852"/>
        <v>9</v>
      </c>
      <c r="P6051" t="str">
        <f>IF(O6051=MAX(O:O), A6051, "")</f>
        <v/>
      </c>
    </row>
    <row r="6052" spans="1:16" x14ac:dyDescent="0.35">
      <c r="A6052">
        <v>2001</v>
      </c>
      <c r="B6052" t="s">
        <v>4453</v>
      </c>
      <c r="C6052" t="s">
        <v>7587</v>
      </c>
      <c r="D6052" t="s">
        <v>13</v>
      </c>
      <c r="E6052" t="s">
        <v>19</v>
      </c>
      <c r="F6052" s="4">
        <v>272</v>
      </c>
      <c r="G6052">
        <f t="shared" si="844"/>
        <v>382</v>
      </c>
      <c r="H6052">
        <f t="shared" si="845"/>
        <v>21133.25</v>
      </c>
      <c r="I6052">
        <f t="shared" si="846"/>
        <v>20751.25</v>
      </c>
      <c r="J6052">
        <f t="shared" si="847"/>
        <v>-30744.875</v>
      </c>
      <c r="K6052">
        <f t="shared" si="848"/>
        <v>52260.125</v>
      </c>
      <c r="L6052">
        <f t="shared" si="850"/>
        <v>0</v>
      </c>
      <c r="M6052">
        <f t="shared" si="851"/>
        <v>0</v>
      </c>
      <c r="N6052">
        <f t="shared" si="849"/>
        <v>0</v>
      </c>
      <c r="O6052">
        <f t="shared" si="852"/>
        <v>9</v>
      </c>
      <c r="P6052" t="str">
        <f>IF(O6052=MAX(O:O), A6052, "")</f>
        <v/>
      </c>
    </row>
    <row r="6053" spans="1:16" x14ac:dyDescent="0.35">
      <c r="A6053">
        <v>2001</v>
      </c>
      <c r="B6053" t="s">
        <v>4453</v>
      </c>
      <c r="C6053" t="s">
        <v>7588</v>
      </c>
      <c r="D6053" t="s">
        <v>13</v>
      </c>
      <c r="E6053" t="s">
        <v>19</v>
      </c>
      <c r="F6053" s="4">
        <v>209</v>
      </c>
      <c r="G6053">
        <f t="shared" si="844"/>
        <v>382</v>
      </c>
      <c r="H6053">
        <f t="shared" si="845"/>
        <v>21133.25</v>
      </c>
      <c r="I6053">
        <f t="shared" si="846"/>
        <v>20751.25</v>
      </c>
      <c r="J6053">
        <f t="shared" si="847"/>
        <v>-30744.875</v>
      </c>
      <c r="K6053">
        <f t="shared" si="848"/>
        <v>52260.125</v>
      </c>
      <c r="L6053">
        <f t="shared" si="850"/>
        <v>0</v>
      </c>
      <c r="M6053">
        <f t="shared" si="851"/>
        <v>0</v>
      </c>
      <c r="N6053">
        <f t="shared" si="849"/>
        <v>0</v>
      </c>
      <c r="O6053">
        <f t="shared" si="852"/>
        <v>9</v>
      </c>
      <c r="P6053" t="str">
        <f>IF(O6053=MAX(O:O), A6053, "")</f>
        <v/>
      </c>
    </row>
    <row r="6054" spans="1:16" x14ac:dyDescent="0.35">
      <c r="A6054">
        <v>2001</v>
      </c>
      <c r="B6054" t="s">
        <v>4462</v>
      </c>
      <c r="C6054" t="s">
        <v>7589</v>
      </c>
      <c r="D6054" t="s">
        <v>13</v>
      </c>
      <c r="E6054" t="s">
        <v>68</v>
      </c>
      <c r="F6054" s="4">
        <v>30030</v>
      </c>
      <c r="G6054">
        <f t="shared" si="844"/>
        <v>382</v>
      </c>
      <c r="H6054">
        <f t="shared" si="845"/>
        <v>21133.25</v>
      </c>
      <c r="I6054">
        <f t="shared" si="846"/>
        <v>20751.25</v>
      </c>
      <c r="J6054">
        <f t="shared" si="847"/>
        <v>-30744.875</v>
      </c>
      <c r="K6054">
        <f t="shared" si="848"/>
        <v>52260.125</v>
      </c>
      <c r="L6054">
        <f t="shared" si="850"/>
        <v>0</v>
      </c>
      <c r="M6054">
        <f t="shared" si="851"/>
        <v>0</v>
      </c>
      <c r="N6054">
        <f t="shared" si="849"/>
        <v>0</v>
      </c>
      <c r="O6054">
        <f t="shared" si="852"/>
        <v>9</v>
      </c>
      <c r="P6054" t="str">
        <f>IF(O6054=MAX(O:O), A6054, "")</f>
        <v/>
      </c>
    </row>
    <row r="6055" spans="1:16" x14ac:dyDescent="0.35">
      <c r="A6055">
        <v>2001</v>
      </c>
      <c r="B6055" t="s">
        <v>4462</v>
      </c>
      <c r="C6055" t="s">
        <v>7590</v>
      </c>
      <c r="D6055" t="s">
        <v>13</v>
      </c>
      <c r="E6055" t="s">
        <v>17</v>
      </c>
      <c r="F6055" s="4">
        <v>29036</v>
      </c>
      <c r="G6055">
        <f t="shared" si="844"/>
        <v>382</v>
      </c>
      <c r="H6055">
        <f t="shared" si="845"/>
        <v>21133.25</v>
      </c>
      <c r="I6055">
        <f t="shared" si="846"/>
        <v>20751.25</v>
      </c>
      <c r="J6055">
        <f t="shared" si="847"/>
        <v>-30744.875</v>
      </c>
      <c r="K6055">
        <f t="shared" si="848"/>
        <v>52260.125</v>
      </c>
      <c r="L6055">
        <f t="shared" si="850"/>
        <v>0</v>
      </c>
      <c r="M6055">
        <f t="shared" si="851"/>
        <v>0</v>
      </c>
      <c r="N6055">
        <f t="shared" si="849"/>
        <v>0</v>
      </c>
      <c r="O6055">
        <f t="shared" si="852"/>
        <v>9</v>
      </c>
      <c r="P6055" t="str">
        <f>IF(O6055=MAX(O:O), A6055, "")</f>
        <v/>
      </c>
    </row>
    <row r="6056" spans="1:16" x14ac:dyDescent="0.35">
      <c r="A6056">
        <v>2001</v>
      </c>
      <c r="B6056" t="s">
        <v>4462</v>
      </c>
      <c r="C6056" t="s">
        <v>7591</v>
      </c>
      <c r="D6056" t="s">
        <v>13</v>
      </c>
      <c r="E6056" t="s">
        <v>19</v>
      </c>
      <c r="F6056" s="4">
        <v>16509</v>
      </c>
      <c r="G6056">
        <f t="shared" si="844"/>
        <v>382</v>
      </c>
      <c r="H6056">
        <f t="shared" si="845"/>
        <v>21133.25</v>
      </c>
      <c r="I6056">
        <f t="shared" si="846"/>
        <v>20751.25</v>
      </c>
      <c r="J6056">
        <f t="shared" si="847"/>
        <v>-30744.875</v>
      </c>
      <c r="K6056">
        <f t="shared" si="848"/>
        <v>52260.125</v>
      </c>
      <c r="L6056">
        <f t="shared" si="850"/>
        <v>0</v>
      </c>
      <c r="M6056">
        <f t="shared" si="851"/>
        <v>0</v>
      </c>
      <c r="N6056">
        <f t="shared" si="849"/>
        <v>0</v>
      </c>
      <c r="O6056">
        <f t="shared" si="852"/>
        <v>9</v>
      </c>
      <c r="P6056" t="str">
        <f>IF(O6056=MAX(O:O), A6056, "")</f>
        <v/>
      </c>
    </row>
    <row r="6057" spans="1:16" x14ac:dyDescent="0.35">
      <c r="A6057">
        <v>2001</v>
      </c>
      <c r="B6057" t="s">
        <v>4462</v>
      </c>
      <c r="C6057" t="s">
        <v>7592</v>
      </c>
      <c r="D6057" t="s">
        <v>13</v>
      </c>
      <c r="E6057" t="s">
        <v>19</v>
      </c>
      <c r="F6057" s="4">
        <v>1077</v>
      </c>
      <c r="G6057">
        <f t="shared" si="844"/>
        <v>382</v>
      </c>
      <c r="H6057">
        <f t="shared" si="845"/>
        <v>21133.25</v>
      </c>
      <c r="I6057">
        <f t="shared" si="846"/>
        <v>20751.25</v>
      </c>
      <c r="J6057">
        <f t="shared" si="847"/>
        <v>-30744.875</v>
      </c>
      <c r="K6057">
        <f t="shared" si="848"/>
        <v>52260.125</v>
      </c>
      <c r="L6057">
        <f t="shared" si="850"/>
        <v>0</v>
      </c>
      <c r="M6057">
        <f t="shared" si="851"/>
        <v>0</v>
      </c>
      <c r="N6057">
        <f t="shared" si="849"/>
        <v>0</v>
      </c>
      <c r="O6057">
        <f t="shared" si="852"/>
        <v>9</v>
      </c>
      <c r="P6057" t="str">
        <f>IF(O6057=MAX(O:O), A6057, "")</f>
        <v/>
      </c>
    </row>
    <row r="6058" spans="1:16" x14ac:dyDescent="0.35">
      <c r="A6058">
        <v>2001</v>
      </c>
      <c r="B6058" t="s">
        <v>4462</v>
      </c>
      <c r="C6058" t="s">
        <v>7593</v>
      </c>
      <c r="D6058" t="s">
        <v>96</v>
      </c>
      <c r="E6058" t="s">
        <v>7114</v>
      </c>
      <c r="F6058" s="4">
        <v>381</v>
      </c>
      <c r="G6058">
        <f t="shared" si="844"/>
        <v>382</v>
      </c>
      <c r="H6058">
        <f t="shared" si="845"/>
        <v>21133.25</v>
      </c>
      <c r="I6058">
        <f t="shared" si="846"/>
        <v>20751.25</v>
      </c>
      <c r="J6058">
        <f t="shared" si="847"/>
        <v>-30744.875</v>
      </c>
      <c r="K6058">
        <f t="shared" si="848"/>
        <v>52260.125</v>
      </c>
      <c r="L6058">
        <f t="shared" si="850"/>
        <v>0</v>
      </c>
      <c r="M6058">
        <f t="shared" si="851"/>
        <v>0</v>
      </c>
      <c r="N6058">
        <f t="shared" si="849"/>
        <v>0</v>
      </c>
      <c r="O6058">
        <f t="shared" si="852"/>
        <v>9</v>
      </c>
      <c r="P6058" t="str">
        <f>IF(O6058=MAX(O:O), A6058, "")</f>
        <v/>
      </c>
    </row>
    <row r="6059" spans="1:16" x14ac:dyDescent="0.35">
      <c r="A6059">
        <v>2001</v>
      </c>
      <c r="B6059" t="s">
        <v>4462</v>
      </c>
      <c r="C6059" t="s">
        <v>7594</v>
      </c>
      <c r="D6059" t="s">
        <v>13</v>
      </c>
      <c r="E6059" t="s">
        <v>19</v>
      </c>
      <c r="F6059" s="4">
        <v>377</v>
      </c>
      <c r="G6059">
        <f t="shared" si="844"/>
        <v>382</v>
      </c>
      <c r="H6059">
        <f t="shared" si="845"/>
        <v>21133.25</v>
      </c>
      <c r="I6059">
        <f t="shared" si="846"/>
        <v>20751.25</v>
      </c>
      <c r="J6059">
        <f t="shared" si="847"/>
        <v>-30744.875</v>
      </c>
      <c r="K6059">
        <f t="shared" si="848"/>
        <v>52260.125</v>
      </c>
      <c r="L6059">
        <f t="shared" si="850"/>
        <v>0</v>
      </c>
      <c r="M6059">
        <f t="shared" si="851"/>
        <v>0</v>
      </c>
      <c r="N6059">
        <f t="shared" si="849"/>
        <v>0</v>
      </c>
      <c r="O6059">
        <f t="shared" si="852"/>
        <v>9</v>
      </c>
      <c r="P6059" t="str">
        <f>IF(O6059=MAX(O:O), A6059, "")</f>
        <v/>
      </c>
    </row>
    <row r="6060" spans="1:16" x14ac:dyDescent="0.35">
      <c r="A6060">
        <v>2001</v>
      </c>
      <c r="B6060" t="s">
        <v>4462</v>
      </c>
      <c r="C6060" t="s">
        <v>7595</v>
      </c>
      <c r="D6060" t="s">
        <v>13</v>
      </c>
      <c r="E6060" t="s">
        <v>19</v>
      </c>
      <c r="F6060" s="4">
        <v>363</v>
      </c>
      <c r="G6060">
        <f t="shared" si="844"/>
        <v>382</v>
      </c>
      <c r="H6060">
        <f t="shared" si="845"/>
        <v>21133.25</v>
      </c>
      <c r="I6060">
        <f t="shared" si="846"/>
        <v>20751.25</v>
      </c>
      <c r="J6060">
        <f t="shared" si="847"/>
        <v>-30744.875</v>
      </c>
      <c r="K6060">
        <f t="shared" si="848"/>
        <v>52260.125</v>
      </c>
      <c r="L6060">
        <f t="shared" si="850"/>
        <v>0</v>
      </c>
      <c r="M6060">
        <f t="shared" si="851"/>
        <v>0</v>
      </c>
      <c r="N6060">
        <f t="shared" si="849"/>
        <v>0</v>
      </c>
      <c r="O6060">
        <f t="shared" si="852"/>
        <v>9</v>
      </c>
      <c r="P6060" t="str">
        <f>IF(O6060=MAX(O:O), A6060, "")</f>
        <v/>
      </c>
    </row>
    <row r="6061" spans="1:16" x14ac:dyDescent="0.35">
      <c r="A6061">
        <v>2001</v>
      </c>
      <c r="B6061" t="s">
        <v>4469</v>
      </c>
      <c r="C6061" t="s">
        <v>7596</v>
      </c>
      <c r="D6061" t="s">
        <v>13</v>
      </c>
      <c r="E6061" t="s">
        <v>17</v>
      </c>
      <c r="F6061" s="4">
        <v>40043</v>
      </c>
      <c r="G6061">
        <f t="shared" si="844"/>
        <v>382</v>
      </c>
      <c r="H6061">
        <f t="shared" si="845"/>
        <v>21133.25</v>
      </c>
      <c r="I6061">
        <f t="shared" si="846"/>
        <v>20751.25</v>
      </c>
      <c r="J6061">
        <f t="shared" si="847"/>
        <v>-30744.875</v>
      </c>
      <c r="K6061">
        <f t="shared" si="848"/>
        <v>52260.125</v>
      </c>
      <c r="L6061">
        <f t="shared" si="850"/>
        <v>0</v>
      </c>
      <c r="M6061">
        <f t="shared" si="851"/>
        <v>0</v>
      </c>
      <c r="N6061">
        <f t="shared" si="849"/>
        <v>0</v>
      </c>
      <c r="O6061">
        <f t="shared" si="852"/>
        <v>9</v>
      </c>
      <c r="P6061" t="str">
        <f>IF(O6061=MAX(O:O), A6061, "")</f>
        <v/>
      </c>
    </row>
    <row r="6062" spans="1:16" x14ac:dyDescent="0.35">
      <c r="A6062">
        <v>2001</v>
      </c>
      <c r="B6062" t="s">
        <v>4469</v>
      </c>
      <c r="C6062" t="s">
        <v>7597</v>
      </c>
      <c r="D6062" t="s">
        <v>13</v>
      </c>
      <c r="E6062" t="s">
        <v>32</v>
      </c>
      <c r="F6062" s="4">
        <v>17464</v>
      </c>
      <c r="G6062">
        <f t="shared" si="844"/>
        <v>382</v>
      </c>
      <c r="H6062">
        <f t="shared" si="845"/>
        <v>21133.25</v>
      </c>
      <c r="I6062">
        <f t="shared" si="846"/>
        <v>20751.25</v>
      </c>
      <c r="J6062">
        <f t="shared" si="847"/>
        <v>-30744.875</v>
      </c>
      <c r="K6062">
        <f t="shared" si="848"/>
        <v>52260.125</v>
      </c>
      <c r="L6062">
        <f t="shared" si="850"/>
        <v>0</v>
      </c>
      <c r="M6062">
        <f t="shared" si="851"/>
        <v>0</v>
      </c>
      <c r="N6062">
        <f t="shared" si="849"/>
        <v>0</v>
      </c>
      <c r="O6062">
        <f t="shared" si="852"/>
        <v>9</v>
      </c>
      <c r="P6062" t="str">
        <f>IF(O6062=MAX(O:O), A6062, "")</f>
        <v/>
      </c>
    </row>
    <row r="6063" spans="1:16" x14ac:dyDescent="0.35">
      <c r="A6063">
        <v>2001</v>
      </c>
      <c r="B6063" t="s">
        <v>4469</v>
      </c>
      <c r="C6063" t="s">
        <v>7598</v>
      </c>
      <c r="D6063" t="s">
        <v>13</v>
      </c>
      <c r="E6063" t="s">
        <v>1952</v>
      </c>
      <c r="F6063" s="4">
        <v>13047</v>
      </c>
      <c r="G6063">
        <f t="shared" si="844"/>
        <v>382</v>
      </c>
      <c r="H6063">
        <f t="shared" si="845"/>
        <v>21133.25</v>
      </c>
      <c r="I6063">
        <f t="shared" si="846"/>
        <v>20751.25</v>
      </c>
      <c r="J6063">
        <f t="shared" si="847"/>
        <v>-30744.875</v>
      </c>
      <c r="K6063">
        <f t="shared" si="848"/>
        <v>52260.125</v>
      </c>
      <c r="L6063">
        <f t="shared" si="850"/>
        <v>0</v>
      </c>
      <c r="M6063">
        <f t="shared" si="851"/>
        <v>0</v>
      </c>
      <c r="N6063">
        <f t="shared" si="849"/>
        <v>0</v>
      </c>
      <c r="O6063">
        <f t="shared" si="852"/>
        <v>9</v>
      </c>
      <c r="P6063" t="str">
        <f>IF(O6063=MAX(O:O), A6063, "")</f>
        <v/>
      </c>
    </row>
    <row r="6064" spans="1:16" x14ac:dyDescent="0.35">
      <c r="A6064">
        <v>2001</v>
      </c>
      <c r="B6064" t="s">
        <v>4469</v>
      </c>
      <c r="C6064" t="s">
        <v>7598</v>
      </c>
      <c r="D6064" t="s">
        <v>13</v>
      </c>
      <c r="E6064" t="s">
        <v>1952</v>
      </c>
      <c r="F6064" s="4">
        <v>13047</v>
      </c>
      <c r="G6064">
        <f t="shared" si="844"/>
        <v>382</v>
      </c>
      <c r="H6064">
        <f t="shared" si="845"/>
        <v>21133.25</v>
      </c>
      <c r="I6064">
        <f t="shared" si="846"/>
        <v>20751.25</v>
      </c>
      <c r="J6064">
        <f t="shared" si="847"/>
        <v>-30744.875</v>
      </c>
      <c r="K6064">
        <f t="shared" si="848"/>
        <v>52260.125</v>
      </c>
      <c r="L6064">
        <f t="shared" si="850"/>
        <v>0</v>
      </c>
      <c r="M6064">
        <f t="shared" si="851"/>
        <v>0</v>
      </c>
      <c r="N6064">
        <f t="shared" si="849"/>
        <v>0</v>
      </c>
      <c r="O6064">
        <f t="shared" si="852"/>
        <v>9</v>
      </c>
      <c r="P6064" t="str">
        <f>IF(O6064=MAX(O:O), A6064, "")</f>
        <v/>
      </c>
    </row>
    <row r="6065" spans="1:16" x14ac:dyDescent="0.35">
      <c r="A6065">
        <v>2001</v>
      </c>
      <c r="B6065" t="s">
        <v>4469</v>
      </c>
      <c r="C6065" t="s">
        <v>7599</v>
      </c>
      <c r="D6065" t="s">
        <v>13</v>
      </c>
      <c r="E6065" t="s">
        <v>19</v>
      </c>
      <c r="F6065" s="4">
        <v>3985</v>
      </c>
      <c r="G6065">
        <f t="shared" si="844"/>
        <v>382</v>
      </c>
      <c r="H6065">
        <f t="shared" si="845"/>
        <v>21133.25</v>
      </c>
      <c r="I6065">
        <f t="shared" si="846"/>
        <v>20751.25</v>
      </c>
      <c r="J6065">
        <f t="shared" si="847"/>
        <v>-30744.875</v>
      </c>
      <c r="K6065">
        <f t="shared" si="848"/>
        <v>52260.125</v>
      </c>
      <c r="L6065">
        <f t="shared" si="850"/>
        <v>0</v>
      </c>
      <c r="M6065">
        <f t="shared" si="851"/>
        <v>0</v>
      </c>
      <c r="N6065">
        <f t="shared" si="849"/>
        <v>0</v>
      </c>
      <c r="O6065">
        <f t="shared" si="852"/>
        <v>9</v>
      </c>
      <c r="P6065" t="str">
        <f>IF(O6065=MAX(O:O), A6065, "")</f>
        <v/>
      </c>
    </row>
    <row r="6066" spans="1:16" x14ac:dyDescent="0.35">
      <c r="A6066">
        <v>2001</v>
      </c>
      <c r="B6066" t="s">
        <v>4469</v>
      </c>
      <c r="C6066" t="s">
        <v>7600</v>
      </c>
      <c r="D6066" t="s">
        <v>13</v>
      </c>
      <c r="E6066" t="s">
        <v>104</v>
      </c>
      <c r="F6066" s="4">
        <v>1696</v>
      </c>
      <c r="G6066">
        <f t="shared" si="844"/>
        <v>382</v>
      </c>
      <c r="H6066">
        <f t="shared" si="845"/>
        <v>21133.25</v>
      </c>
      <c r="I6066">
        <f t="shared" si="846"/>
        <v>20751.25</v>
      </c>
      <c r="J6066">
        <f t="shared" si="847"/>
        <v>-30744.875</v>
      </c>
      <c r="K6066">
        <f t="shared" si="848"/>
        <v>52260.125</v>
      </c>
      <c r="L6066">
        <f t="shared" si="850"/>
        <v>0</v>
      </c>
      <c r="M6066">
        <f t="shared" si="851"/>
        <v>0</v>
      </c>
      <c r="N6066">
        <f t="shared" si="849"/>
        <v>0</v>
      </c>
      <c r="O6066">
        <f t="shared" si="852"/>
        <v>9</v>
      </c>
      <c r="P6066" t="str">
        <f>IF(O6066=MAX(O:O), A6066, "")</f>
        <v/>
      </c>
    </row>
    <row r="6067" spans="1:16" x14ac:dyDescent="0.35">
      <c r="A6067">
        <v>2001</v>
      </c>
      <c r="B6067" t="s">
        <v>4469</v>
      </c>
      <c r="C6067" t="s">
        <v>7601</v>
      </c>
      <c r="D6067" t="s">
        <v>13</v>
      </c>
      <c r="E6067" t="s">
        <v>7092</v>
      </c>
      <c r="F6067" s="4">
        <v>932</v>
      </c>
      <c r="G6067">
        <f t="shared" si="844"/>
        <v>382</v>
      </c>
      <c r="H6067">
        <f t="shared" si="845"/>
        <v>21133.25</v>
      </c>
      <c r="I6067">
        <f t="shared" si="846"/>
        <v>20751.25</v>
      </c>
      <c r="J6067">
        <f t="shared" si="847"/>
        <v>-30744.875</v>
      </c>
      <c r="K6067">
        <f t="shared" si="848"/>
        <v>52260.125</v>
      </c>
      <c r="L6067">
        <f t="shared" si="850"/>
        <v>0</v>
      </c>
      <c r="M6067">
        <f t="shared" si="851"/>
        <v>0</v>
      </c>
      <c r="N6067">
        <f t="shared" si="849"/>
        <v>0</v>
      </c>
      <c r="O6067">
        <f t="shared" si="852"/>
        <v>9</v>
      </c>
      <c r="P6067" t="str">
        <f>IF(O6067=MAX(O:O), A6067, "")</f>
        <v/>
      </c>
    </row>
    <row r="6068" spans="1:16" x14ac:dyDescent="0.35">
      <c r="A6068">
        <v>2001</v>
      </c>
      <c r="B6068" t="s">
        <v>4469</v>
      </c>
      <c r="C6068" t="s">
        <v>7602</v>
      </c>
      <c r="D6068" t="s">
        <v>13</v>
      </c>
      <c r="E6068" t="s">
        <v>7314</v>
      </c>
      <c r="F6068" s="4">
        <v>922</v>
      </c>
      <c r="G6068">
        <f t="shared" si="844"/>
        <v>382</v>
      </c>
      <c r="H6068">
        <f t="shared" si="845"/>
        <v>21133.25</v>
      </c>
      <c r="I6068">
        <f t="shared" si="846"/>
        <v>20751.25</v>
      </c>
      <c r="J6068">
        <f t="shared" si="847"/>
        <v>-30744.875</v>
      </c>
      <c r="K6068">
        <f t="shared" si="848"/>
        <v>52260.125</v>
      </c>
      <c r="L6068">
        <f t="shared" si="850"/>
        <v>0</v>
      </c>
      <c r="M6068">
        <f t="shared" si="851"/>
        <v>0</v>
      </c>
      <c r="N6068">
        <f t="shared" si="849"/>
        <v>0</v>
      </c>
      <c r="O6068">
        <f t="shared" si="852"/>
        <v>9</v>
      </c>
      <c r="P6068" t="str">
        <f>IF(O6068=MAX(O:O), A6068, "")</f>
        <v/>
      </c>
    </row>
    <row r="6069" spans="1:16" x14ac:dyDescent="0.35">
      <c r="A6069">
        <v>2001</v>
      </c>
      <c r="B6069" t="s">
        <v>4473</v>
      </c>
      <c r="C6069" t="s">
        <v>7603</v>
      </c>
      <c r="D6069" t="s">
        <v>13</v>
      </c>
      <c r="E6069" t="s">
        <v>17</v>
      </c>
      <c r="F6069" s="4">
        <v>43559</v>
      </c>
      <c r="G6069">
        <f t="shared" si="844"/>
        <v>382</v>
      </c>
      <c r="H6069">
        <f t="shared" si="845"/>
        <v>21133.25</v>
      </c>
      <c r="I6069">
        <f t="shared" si="846"/>
        <v>20751.25</v>
      </c>
      <c r="J6069">
        <f t="shared" si="847"/>
        <v>-30744.875</v>
      </c>
      <c r="K6069">
        <f t="shared" si="848"/>
        <v>52260.125</v>
      </c>
      <c r="L6069">
        <f t="shared" si="850"/>
        <v>0</v>
      </c>
      <c r="M6069">
        <f t="shared" si="851"/>
        <v>0</v>
      </c>
      <c r="N6069">
        <f t="shared" si="849"/>
        <v>0</v>
      </c>
      <c r="O6069">
        <f t="shared" si="852"/>
        <v>9</v>
      </c>
      <c r="P6069" t="str">
        <f>IF(O6069=MAX(O:O), A6069, "")</f>
        <v/>
      </c>
    </row>
    <row r="6070" spans="1:16" x14ac:dyDescent="0.35">
      <c r="A6070">
        <v>2001</v>
      </c>
      <c r="B6070" t="s">
        <v>4473</v>
      </c>
      <c r="C6070" t="s">
        <v>7604</v>
      </c>
      <c r="D6070" t="s">
        <v>13</v>
      </c>
      <c r="E6070" t="s">
        <v>68</v>
      </c>
      <c r="F6070" s="4">
        <v>42794</v>
      </c>
      <c r="G6070">
        <f t="shared" si="844"/>
        <v>382</v>
      </c>
      <c r="H6070">
        <f t="shared" si="845"/>
        <v>21133.25</v>
      </c>
      <c r="I6070">
        <f t="shared" si="846"/>
        <v>20751.25</v>
      </c>
      <c r="J6070">
        <f t="shared" si="847"/>
        <v>-30744.875</v>
      </c>
      <c r="K6070">
        <f t="shared" si="848"/>
        <v>52260.125</v>
      </c>
      <c r="L6070">
        <f t="shared" si="850"/>
        <v>0</v>
      </c>
      <c r="M6070">
        <f t="shared" si="851"/>
        <v>0</v>
      </c>
      <c r="N6070">
        <f t="shared" si="849"/>
        <v>0</v>
      </c>
      <c r="O6070">
        <f t="shared" si="852"/>
        <v>9</v>
      </c>
      <c r="P6070" t="str">
        <f>IF(O6070=MAX(O:O), A6070, "")</f>
        <v/>
      </c>
    </row>
    <row r="6071" spans="1:16" x14ac:dyDescent="0.35">
      <c r="A6071">
        <v>2001</v>
      </c>
      <c r="B6071" t="s">
        <v>4473</v>
      </c>
      <c r="C6071" t="s">
        <v>7605</v>
      </c>
      <c r="D6071" t="s">
        <v>13</v>
      </c>
      <c r="E6071" t="s">
        <v>19</v>
      </c>
      <c r="F6071" s="4">
        <v>1603</v>
      </c>
      <c r="G6071">
        <f t="shared" si="844"/>
        <v>382</v>
      </c>
      <c r="H6071">
        <f t="shared" si="845"/>
        <v>21133.25</v>
      </c>
      <c r="I6071">
        <f t="shared" si="846"/>
        <v>20751.25</v>
      </c>
      <c r="J6071">
        <f t="shared" si="847"/>
        <v>-30744.875</v>
      </c>
      <c r="K6071">
        <f t="shared" si="848"/>
        <v>52260.125</v>
      </c>
      <c r="L6071">
        <f t="shared" si="850"/>
        <v>0</v>
      </c>
      <c r="M6071">
        <f t="shared" si="851"/>
        <v>0</v>
      </c>
      <c r="N6071">
        <f t="shared" si="849"/>
        <v>0</v>
      </c>
      <c r="O6071">
        <f t="shared" si="852"/>
        <v>9</v>
      </c>
      <c r="P6071" t="str">
        <f>IF(O6071=MAX(O:O), A6071, "")</f>
        <v/>
      </c>
    </row>
    <row r="6072" spans="1:16" x14ac:dyDescent="0.35">
      <c r="A6072">
        <v>2001</v>
      </c>
      <c r="B6072" t="s">
        <v>4473</v>
      </c>
      <c r="C6072" t="s">
        <v>7606</v>
      </c>
      <c r="D6072" t="s">
        <v>13</v>
      </c>
      <c r="E6072" t="s">
        <v>19</v>
      </c>
      <c r="F6072" s="4">
        <v>822</v>
      </c>
      <c r="G6072">
        <f t="shared" si="844"/>
        <v>382</v>
      </c>
      <c r="H6072">
        <f t="shared" si="845"/>
        <v>21133.25</v>
      </c>
      <c r="I6072">
        <f t="shared" si="846"/>
        <v>20751.25</v>
      </c>
      <c r="J6072">
        <f t="shared" si="847"/>
        <v>-30744.875</v>
      </c>
      <c r="K6072">
        <f t="shared" si="848"/>
        <v>52260.125</v>
      </c>
      <c r="L6072">
        <f t="shared" si="850"/>
        <v>0</v>
      </c>
      <c r="M6072">
        <f t="shared" si="851"/>
        <v>0</v>
      </c>
      <c r="N6072">
        <f t="shared" si="849"/>
        <v>0</v>
      </c>
      <c r="O6072">
        <f t="shared" si="852"/>
        <v>9</v>
      </c>
      <c r="P6072" t="str">
        <f>IF(O6072=MAX(O:O), A6072, "")</f>
        <v/>
      </c>
    </row>
    <row r="6073" spans="1:16" x14ac:dyDescent="0.35">
      <c r="A6073">
        <v>2001</v>
      </c>
      <c r="B6073" t="s">
        <v>4473</v>
      </c>
      <c r="C6073" t="s">
        <v>7607</v>
      </c>
      <c r="D6073" t="s">
        <v>96</v>
      </c>
      <c r="E6073" t="s">
        <v>7314</v>
      </c>
      <c r="F6073" s="4">
        <v>713</v>
      </c>
      <c r="G6073">
        <f t="shared" si="844"/>
        <v>382</v>
      </c>
      <c r="H6073">
        <f t="shared" si="845"/>
        <v>21133.25</v>
      </c>
      <c r="I6073">
        <f t="shared" si="846"/>
        <v>20751.25</v>
      </c>
      <c r="J6073">
        <f t="shared" si="847"/>
        <v>-30744.875</v>
      </c>
      <c r="K6073">
        <f t="shared" si="848"/>
        <v>52260.125</v>
      </c>
      <c r="L6073">
        <f t="shared" si="850"/>
        <v>0</v>
      </c>
      <c r="M6073">
        <f t="shared" si="851"/>
        <v>0</v>
      </c>
      <c r="N6073">
        <f t="shared" si="849"/>
        <v>0</v>
      </c>
      <c r="O6073">
        <f t="shared" si="852"/>
        <v>9</v>
      </c>
      <c r="P6073" t="str">
        <f>IF(O6073=MAX(O:O), A6073, "")</f>
        <v/>
      </c>
    </row>
    <row r="6074" spans="1:16" x14ac:dyDescent="0.35">
      <c r="A6074">
        <v>2001</v>
      </c>
      <c r="B6074" t="s">
        <v>4473</v>
      </c>
      <c r="C6074" t="s">
        <v>7607</v>
      </c>
      <c r="D6074" t="s">
        <v>96</v>
      </c>
      <c r="E6074" t="s">
        <v>7314</v>
      </c>
      <c r="F6074" s="4">
        <v>713</v>
      </c>
      <c r="G6074">
        <f t="shared" si="844"/>
        <v>382</v>
      </c>
      <c r="H6074">
        <f t="shared" si="845"/>
        <v>21133.25</v>
      </c>
      <c r="I6074">
        <f t="shared" si="846"/>
        <v>20751.25</v>
      </c>
      <c r="J6074">
        <f t="shared" si="847"/>
        <v>-30744.875</v>
      </c>
      <c r="K6074">
        <f t="shared" si="848"/>
        <v>52260.125</v>
      </c>
      <c r="L6074">
        <f t="shared" si="850"/>
        <v>0</v>
      </c>
      <c r="M6074">
        <f t="shared" si="851"/>
        <v>0</v>
      </c>
      <c r="N6074">
        <f t="shared" si="849"/>
        <v>0</v>
      </c>
      <c r="O6074">
        <f t="shared" si="852"/>
        <v>9</v>
      </c>
      <c r="P6074" t="str">
        <f>IF(O6074=MAX(O:O), A6074, "")</f>
        <v/>
      </c>
    </row>
    <row r="6075" spans="1:16" x14ac:dyDescent="0.35">
      <c r="A6075">
        <v>2001</v>
      </c>
      <c r="B6075" t="s">
        <v>4480</v>
      </c>
      <c r="C6075" t="s">
        <v>7608</v>
      </c>
      <c r="D6075" t="s">
        <v>13</v>
      </c>
      <c r="E6075" t="s">
        <v>17</v>
      </c>
      <c r="F6075" s="4">
        <v>39399</v>
      </c>
      <c r="G6075">
        <f t="shared" ref="G6075:G6138" si="853">VLOOKUP(A6075,$S$2:$U$16,2,FALSE)</f>
        <v>382</v>
      </c>
      <c r="H6075">
        <f t="shared" ref="H6075:H6138" si="854">VLOOKUP(A6075,$S$2:$U$16,3,FALSE)</f>
        <v>21133.25</v>
      </c>
      <c r="I6075">
        <f t="shared" ref="I6075:I6138" si="855">H6075-G6075</f>
        <v>20751.25</v>
      </c>
      <c r="J6075">
        <f t="shared" ref="J6075:J6138" si="856">G6075 - 1.5 * I6075</f>
        <v>-30744.875</v>
      </c>
      <c r="K6075">
        <f t="shared" ref="K6075:K6138" si="857">H6075 + 1.5 * I6075</f>
        <v>52260.125</v>
      </c>
      <c r="L6075">
        <f t="shared" si="850"/>
        <v>0</v>
      </c>
      <c r="M6075">
        <f t="shared" si="851"/>
        <v>0</v>
      </c>
      <c r="N6075">
        <f t="shared" ref="N6075:N6138" si="858">IF(OR(F6075 &lt; J6075, F6075 &gt; K6075), 1, 0)</f>
        <v>0</v>
      </c>
      <c r="O6075">
        <f t="shared" si="852"/>
        <v>9</v>
      </c>
      <c r="P6075" t="str">
        <f>IF(O6075=MAX(O:O), A6075, "")</f>
        <v/>
      </c>
    </row>
    <row r="6076" spans="1:16" x14ac:dyDescent="0.35">
      <c r="A6076">
        <v>2001</v>
      </c>
      <c r="B6076" t="s">
        <v>4480</v>
      </c>
      <c r="C6076" t="s">
        <v>7609</v>
      </c>
      <c r="D6076" t="s">
        <v>13</v>
      </c>
      <c r="E6076" t="s">
        <v>68</v>
      </c>
      <c r="F6076" s="4">
        <v>35951</v>
      </c>
      <c r="G6076">
        <f t="shared" si="853"/>
        <v>382</v>
      </c>
      <c r="H6076">
        <f t="shared" si="854"/>
        <v>21133.25</v>
      </c>
      <c r="I6076">
        <f t="shared" si="855"/>
        <v>20751.25</v>
      </c>
      <c r="J6076">
        <f t="shared" si="856"/>
        <v>-30744.875</v>
      </c>
      <c r="K6076">
        <f t="shared" si="857"/>
        <v>52260.125</v>
      </c>
      <c r="L6076">
        <f t="shared" si="850"/>
        <v>0</v>
      </c>
      <c r="M6076">
        <f t="shared" si="851"/>
        <v>0</v>
      </c>
      <c r="N6076">
        <f t="shared" si="858"/>
        <v>0</v>
      </c>
      <c r="O6076">
        <f t="shared" si="852"/>
        <v>9</v>
      </c>
      <c r="P6076" t="str">
        <f>IF(O6076=MAX(O:O), A6076, "")</f>
        <v/>
      </c>
    </row>
    <row r="6077" spans="1:16" x14ac:dyDescent="0.35">
      <c r="A6077">
        <v>2001</v>
      </c>
      <c r="B6077" t="s">
        <v>4480</v>
      </c>
      <c r="C6077" t="s">
        <v>7610</v>
      </c>
      <c r="D6077" t="s">
        <v>13</v>
      </c>
      <c r="E6077" t="s">
        <v>1952</v>
      </c>
      <c r="F6077" s="4">
        <v>4224</v>
      </c>
      <c r="G6077">
        <f t="shared" si="853"/>
        <v>382</v>
      </c>
      <c r="H6077">
        <f t="shared" si="854"/>
        <v>21133.25</v>
      </c>
      <c r="I6077">
        <f t="shared" si="855"/>
        <v>20751.25</v>
      </c>
      <c r="J6077">
        <f t="shared" si="856"/>
        <v>-30744.875</v>
      </c>
      <c r="K6077">
        <f t="shared" si="857"/>
        <v>52260.125</v>
      </c>
      <c r="L6077">
        <f t="shared" si="850"/>
        <v>0</v>
      </c>
      <c r="M6077">
        <f t="shared" si="851"/>
        <v>0</v>
      </c>
      <c r="N6077">
        <f t="shared" si="858"/>
        <v>0</v>
      </c>
      <c r="O6077">
        <f t="shared" si="852"/>
        <v>9</v>
      </c>
      <c r="P6077" t="str">
        <f>IF(O6077=MAX(O:O), A6077, "")</f>
        <v/>
      </c>
    </row>
    <row r="6078" spans="1:16" x14ac:dyDescent="0.35">
      <c r="A6078">
        <v>2001</v>
      </c>
      <c r="B6078" t="s">
        <v>4480</v>
      </c>
      <c r="C6078" t="s">
        <v>7611</v>
      </c>
      <c r="D6078" t="s">
        <v>13</v>
      </c>
      <c r="E6078" t="s">
        <v>19</v>
      </c>
      <c r="F6078" s="4">
        <v>745</v>
      </c>
      <c r="G6078">
        <f t="shared" si="853"/>
        <v>382</v>
      </c>
      <c r="H6078">
        <f t="shared" si="854"/>
        <v>21133.25</v>
      </c>
      <c r="I6078">
        <f t="shared" si="855"/>
        <v>20751.25</v>
      </c>
      <c r="J6078">
        <f t="shared" si="856"/>
        <v>-30744.875</v>
      </c>
      <c r="K6078">
        <f t="shared" si="857"/>
        <v>52260.125</v>
      </c>
      <c r="L6078">
        <f t="shared" si="850"/>
        <v>0</v>
      </c>
      <c r="M6078">
        <f t="shared" si="851"/>
        <v>0</v>
      </c>
      <c r="N6078">
        <f t="shared" si="858"/>
        <v>0</v>
      </c>
      <c r="O6078">
        <f t="shared" si="852"/>
        <v>9</v>
      </c>
      <c r="P6078" t="str">
        <f>IF(O6078=MAX(O:O), A6078, "")</f>
        <v/>
      </c>
    </row>
    <row r="6079" spans="1:16" x14ac:dyDescent="0.35">
      <c r="A6079">
        <v>2001</v>
      </c>
      <c r="B6079" t="s">
        <v>4480</v>
      </c>
      <c r="C6079" t="s">
        <v>7611</v>
      </c>
      <c r="D6079" t="s">
        <v>13</v>
      </c>
      <c r="E6079" t="s">
        <v>19</v>
      </c>
      <c r="F6079" s="4">
        <v>745</v>
      </c>
      <c r="G6079">
        <f t="shared" si="853"/>
        <v>382</v>
      </c>
      <c r="H6079">
        <f t="shared" si="854"/>
        <v>21133.25</v>
      </c>
      <c r="I6079">
        <f t="shared" si="855"/>
        <v>20751.25</v>
      </c>
      <c r="J6079">
        <f t="shared" si="856"/>
        <v>-30744.875</v>
      </c>
      <c r="K6079">
        <f t="shared" si="857"/>
        <v>52260.125</v>
      </c>
      <c r="L6079">
        <f t="shared" si="850"/>
        <v>0</v>
      </c>
      <c r="M6079">
        <f t="shared" si="851"/>
        <v>0</v>
      </c>
      <c r="N6079">
        <f t="shared" si="858"/>
        <v>0</v>
      </c>
      <c r="O6079">
        <f t="shared" si="852"/>
        <v>9</v>
      </c>
      <c r="P6079" t="str">
        <f>IF(O6079=MAX(O:O), A6079, "")</f>
        <v/>
      </c>
    </row>
    <row r="6080" spans="1:16" x14ac:dyDescent="0.35">
      <c r="A6080">
        <v>2001</v>
      </c>
      <c r="B6080" t="s">
        <v>4480</v>
      </c>
      <c r="C6080" t="s">
        <v>7612</v>
      </c>
      <c r="D6080" t="s">
        <v>13</v>
      </c>
      <c r="E6080" t="s">
        <v>15</v>
      </c>
      <c r="F6080" s="4">
        <v>284</v>
      </c>
      <c r="G6080">
        <f t="shared" si="853"/>
        <v>382</v>
      </c>
      <c r="H6080">
        <f t="shared" si="854"/>
        <v>21133.25</v>
      </c>
      <c r="I6080">
        <f t="shared" si="855"/>
        <v>20751.25</v>
      </c>
      <c r="J6080">
        <f t="shared" si="856"/>
        <v>-30744.875</v>
      </c>
      <c r="K6080">
        <f t="shared" si="857"/>
        <v>52260.125</v>
      </c>
      <c r="L6080">
        <f t="shared" si="850"/>
        <v>0</v>
      </c>
      <c r="M6080">
        <f t="shared" si="851"/>
        <v>0</v>
      </c>
      <c r="N6080">
        <f t="shared" si="858"/>
        <v>0</v>
      </c>
      <c r="O6080">
        <f t="shared" si="852"/>
        <v>9</v>
      </c>
      <c r="P6080" t="str">
        <f>IF(O6080=MAX(O:O), A6080, "")</f>
        <v/>
      </c>
    </row>
    <row r="6081" spans="1:16" x14ac:dyDescent="0.35">
      <c r="A6081">
        <v>2001</v>
      </c>
      <c r="B6081" t="s">
        <v>4480</v>
      </c>
      <c r="C6081" t="s">
        <v>7613</v>
      </c>
      <c r="D6081" t="s">
        <v>13</v>
      </c>
      <c r="E6081" t="s">
        <v>19</v>
      </c>
      <c r="F6081" s="4">
        <v>248</v>
      </c>
      <c r="G6081">
        <f t="shared" si="853"/>
        <v>382</v>
      </c>
      <c r="H6081">
        <f t="shared" si="854"/>
        <v>21133.25</v>
      </c>
      <c r="I6081">
        <f t="shared" si="855"/>
        <v>20751.25</v>
      </c>
      <c r="J6081">
        <f t="shared" si="856"/>
        <v>-30744.875</v>
      </c>
      <c r="K6081">
        <f t="shared" si="857"/>
        <v>52260.125</v>
      </c>
      <c r="L6081">
        <f t="shared" si="850"/>
        <v>0</v>
      </c>
      <c r="M6081">
        <f t="shared" si="851"/>
        <v>0</v>
      </c>
      <c r="N6081">
        <f t="shared" si="858"/>
        <v>0</v>
      </c>
      <c r="O6081">
        <f t="shared" si="852"/>
        <v>9</v>
      </c>
      <c r="P6081" t="str">
        <f>IF(O6081=MAX(O:O), A6081, "")</f>
        <v/>
      </c>
    </row>
    <row r="6082" spans="1:16" x14ac:dyDescent="0.35">
      <c r="A6082">
        <v>2001</v>
      </c>
      <c r="B6082" t="s">
        <v>4480</v>
      </c>
      <c r="C6082" t="s">
        <v>7614</v>
      </c>
      <c r="D6082" t="s">
        <v>13</v>
      </c>
      <c r="E6082" t="s">
        <v>7431</v>
      </c>
      <c r="F6082" s="4">
        <v>121</v>
      </c>
      <c r="G6082">
        <f t="shared" si="853"/>
        <v>382</v>
      </c>
      <c r="H6082">
        <f t="shared" si="854"/>
        <v>21133.25</v>
      </c>
      <c r="I6082">
        <f t="shared" si="855"/>
        <v>20751.25</v>
      </c>
      <c r="J6082">
        <f t="shared" si="856"/>
        <v>-30744.875</v>
      </c>
      <c r="K6082">
        <f t="shared" si="857"/>
        <v>52260.125</v>
      </c>
      <c r="L6082">
        <f t="shared" si="850"/>
        <v>0</v>
      </c>
      <c r="M6082">
        <f t="shared" si="851"/>
        <v>0</v>
      </c>
      <c r="N6082">
        <f t="shared" si="858"/>
        <v>0</v>
      </c>
      <c r="O6082">
        <f t="shared" si="852"/>
        <v>9</v>
      </c>
      <c r="P6082" t="str">
        <f>IF(O6082=MAX(O:O), A6082, "")</f>
        <v/>
      </c>
    </row>
    <row r="6083" spans="1:16" x14ac:dyDescent="0.35">
      <c r="A6083">
        <v>2001</v>
      </c>
      <c r="B6083" t="s">
        <v>4480</v>
      </c>
      <c r="C6083" t="s">
        <v>7615</v>
      </c>
      <c r="D6083" t="s">
        <v>13</v>
      </c>
      <c r="E6083" t="s">
        <v>19</v>
      </c>
      <c r="F6083" s="4">
        <v>95</v>
      </c>
      <c r="G6083">
        <f t="shared" si="853"/>
        <v>382</v>
      </c>
      <c r="H6083">
        <f t="shared" si="854"/>
        <v>21133.25</v>
      </c>
      <c r="I6083">
        <f t="shared" si="855"/>
        <v>20751.25</v>
      </c>
      <c r="J6083">
        <f t="shared" si="856"/>
        <v>-30744.875</v>
      </c>
      <c r="K6083">
        <f t="shared" si="857"/>
        <v>52260.125</v>
      </c>
      <c r="L6083">
        <f t="shared" ref="L6083:L6146" si="859">IF(F6083 &lt; J6083, 1, 0)</f>
        <v>0</v>
      </c>
      <c r="M6083">
        <f t="shared" ref="M6083:M6146" si="860">IF(F6083 &gt; K6083, 1, 0)</f>
        <v>0</v>
      </c>
      <c r="N6083">
        <f t="shared" si="858"/>
        <v>0</v>
      </c>
      <c r="O6083">
        <f t="shared" ref="O6083:O6146" si="861">IF(A6083=A6082, O6082+N6083, N6083)</f>
        <v>9</v>
      </c>
      <c r="P6083" t="str">
        <f>IF(O6083=MAX(O:O), A6083, "")</f>
        <v/>
      </c>
    </row>
    <row r="6084" spans="1:16" x14ac:dyDescent="0.35">
      <c r="A6084">
        <v>2001</v>
      </c>
      <c r="B6084" t="s">
        <v>4480</v>
      </c>
      <c r="C6084" t="s">
        <v>7616</v>
      </c>
      <c r="D6084" t="s">
        <v>96</v>
      </c>
      <c r="E6084" t="s">
        <v>19</v>
      </c>
      <c r="F6084" s="4">
        <v>91</v>
      </c>
      <c r="G6084">
        <f t="shared" si="853"/>
        <v>382</v>
      </c>
      <c r="H6084">
        <f t="shared" si="854"/>
        <v>21133.25</v>
      </c>
      <c r="I6084">
        <f t="shared" si="855"/>
        <v>20751.25</v>
      </c>
      <c r="J6084">
        <f t="shared" si="856"/>
        <v>-30744.875</v>
      </c>
      <c r="K6084">
        <f t="shared" si="857"/>
        <v>52260.125</v>
      </c>
      <c r="L6084">
        <f t="shared" si="859"/>
        <v>0</v>
      </c>
      <c r="M6084">
        <f t="shared" si="860"/>
        <v>0</v>
      </c>
      <c r="N6084">
        <f t="shared" si="858"/>
        <v>0</v>
      </c>
      <c r="O6084">
        <f t="shared" si="861"/>
        <v>9</v>
      </c>
      <c r="P6084" t="str">
        <f>IF(O6084=MAX(O:O), A6084, "")</f>
        <v/>
      </c>
    </row>
    <row r="6085" spans="1:16" x14ac:dyDescent="0.35">
      <c r="A6085">
        <v>2001</v>
      </c>
      <c r="B6085" t="s">
        <v>4485</v>
      </c>
      <c r="C6085" t="s">
        <v>7617</v>
      </c>
      <c r="D6085" t="s">
        <v>13</v>
      </c>
      <c r="E6085" t="s">
        <v>32</v>
      </c>
      <c r="F6085" s="4">
        <v>33348</v>
      </c>
      <c r="G6085">
        <f t="shared" si="853"/>
        <v>382</v>
      </c>
      <c r="H6085">
        <f t="shared" si="854"/>
        <v>21133.25</v>
      </c>
      <c r="I6085">
        <f t="shared" si="855"/>
        <v>20751.25</v>
      </c>
      <c r="J6085">
        <f t="shared" si="856"/>
        <v>-30744.875</v>
      </c>
      <c r="K6085">
        <f t="shared" si="857"/>
        <v>52260.125</v>
      </c>
      <c r="L6085">
        <f t="shared" si="859"/>
        <v>0</v>
      </c>
      <c r="M6085">
        <f t="shared" si="860"/>
        <v>0</v>
      </c>
      <c r="N6085">
        <f t="shared" si="858"/>
        <v>0</v>
      </c>
      <c r="O6085">
        <f t="shared" si="861"/>
        <v>9</v>
      </c>
      <c r="P6085" t="str">
        <f>IF(O6085=MAX(O:O), A6085, "")</f>
        <v/>
      </c>
    </row>
    <row r="6086" spans="1:16" x14ac:dyDescent="0.35">
      <c r="A6086">
        <v>2001</v>
      </c>
      <c r="B6086" t="s">
        <v>4485</v>
      </c>
      <c r="C6086" t="s">
        <v>7618</v>
      </c>
      <c r="D6086" t="s">
        <v>13</v>
      </c>
      <c r="E6086" t="s">
        <v>17</v>
      </c>
      <c r="F6086" s="4">
        <v>19819</v>
      </c>
      <c r="G6086">
        <f t="shared" si="853"/>
        <v>382</v>
      </c>
      <c r="H6086">
        <f t="shared" si="854"/>
        <v>21133.25</v>
      </c>
      <c r="I6086">
        <f t="shared" si="855"/>
        <v>20751.25</v>
      </c>
      <c r="J6086">
        <f t="shared" si="856"/>
        <v>-30744.875</v>
      </c>
      <c r="K6086">
        <f t="shared" si="857"/>
        <v>52260.125</v>
      </c>
      <c r="L6086">
        <f t="shared" si="859"/>
        <v>0</v>
      </c>
      <c r="M6086">
        <f t="shared" si="860"/>
        <v>0</v>
      </c>
      <c r="N6086">
        <f t="shared" si="858"/>
        <v>0</v>
      </c>
      <c r="O6086">
        <f t="shared" si="861"/>
        <v>9</v>
      </c>
      <c r="P6086" t="str">
        <f>IF(O6086=MAX(O:O), A6086, "")</f>
        <v/>
      </c>
    </row>
    <row r="6087" spans="1:16" x14ac:dyDescent="0.35">
      <c r="A6087">
        <v>2001</v>
      </c>
      <c r="B6087" t="s">
        <v>4485</v>
      </c>
      <c r="C6087" t="s">
        <v>7619</v>
      </c>
      <c r="D6087" t="s">
        <v>13</v>
      </c>
      <c r="E6087" t="s">
        <v>6833</v>
      </c>
      <c r="F6087" s="4">
        <v>12280</v>
      </c>
      <c r="G6087">
        <f t="shared" si="853"/>
        <v>382</v>
      </c>
      <c r="H6087">
        <f t="shared" si="854"/>
        <v>21133.25</v>
      </c>
      <c r="I6087">
        <f t="shared" si="855"/>
        <v>20751.25</v>
      </c>
      <c r="J6087">
        <f t="shared" si="856"/>
        <v>-30744.875</v>
      </c>
      <c r="K6087">
        <f t="shared" si="857"/>
        <v>52260.125</v>
      </c>
      <c r="L6087">
        <f t="shared" si="859"/>
        <v>0</v>
      </c>
      <c r="M6087">
        <f t="shared" si="860"/>
        <v>0</v>
      </c>
      <c r="N6087">
        <f t="shared" si="858"/>
        <v>0</v>
      </c>
      <c r="O6087">
        <f t="shared" si="861"/>
        <v>9</v>
      </c>
      <c r="P6087" t="str">
        <f>IF(O6087=MAX(O:O), A6087, "")</f>
        <v/>
      </c>
    </row>
    <row r="6088" spans="1:16" x14ac:dyDescent="0.35">
      <c r="A6088">
        <v>2001</v>
      </c>
      <c r="B6088" t="s">
        <v>4485</v>
      </c>
      <c r="C6088" t="s">
        <v>7620</v>
      </c>
      <c r="D6088" t="s">
        <v>13</v>
      </c>
      <c r="E6088" t="s">
        <v>7114</v>
      </c>
      <c r="F6088" s="4">
        <v>281</v>
      </c>
      <c r="G6088">
        <f t="shared" si="853"/>
        <v>382</v>
      </c>
      <c r="H6088">
        <f t="shared" si="854"/>
        <v>21133.25</v>
      </c>
      <c r="I6088">
        <f t="shared" si="855"/>
        <v>20751.25</v>
      </c>
      <c r="J6088">
        <f t="shared" si="856"/>
        <v>-30744.875</v>
      </c>
      <c r="K6088">
        <f t="shared" si="857"/>
        <v>52260.125</v>
      </c>
      <c r="L6088">
        <f t="shared" si="859"/>
        <v>0</v>
      </c>
      <c r="M6088">
        <f t="shared" si="860"/>
        <v>0</v>
      </c>
      <c r="N6088">
        <f t="shared" si="858"/>
        <v>0</v>
      </c>
      <c r="O6088">
        <f t="shared" si="861"/>
        <v>9</v>
      </c>
      <c r="P6088" t="str">
        <f>IF(O6088=MAX(O:O), A6088, "")</f>
        <v/>
      </c>
    </row>
    <row r="6089" spans="1:16" x14ac:dyDescent="0.35">
      <c r="A6089">
        <v>2001</v>
      </c>
      <c r="B6089" t="s">
        <v>4485</v>
      </c>
      <c r="C6089" t="s">
        <v>7621</v>
      </c>
      <c r="D6089" t="s">
        <v>13</v>
      </c>
      <c r="E6089" t="s">
        <v>19</v>
      </c>
      <c r="F6089" s="4">
        <v>112</v>
      </c>
      <c r="G6089">
        <f t="shared" si="853"/>
        <v>382</v>
      </c>
      <c r="H6089">
        <f t="shared" si="854"/>
        <v>21133.25</v>
      </c>
      <c r="I6089">
        <f t="shared" si="855"/>
        <v>20751.25</v>
      </c>
      <c r="J6089">
        <f t="shared" si="856"/>
        <v>-30744.875</v>
      </c>
      <c r="K6089">
        <f t="shared" si="857"/>
        <v>52260.125</v>
      </c>
      <c r="L6089">
        <f t="shared" si="859"/>
        <v>0</v>
      </c>
      <c r="M6089">
        <f t="shared" si="860"/>
        <v>0</v>
      </c>
      <c r="N6089">
        <f t="shared" si="858"/>
        <v>0</v>
      </c>
      <c r="O6089">
        <f t="shared" si="861"/>
        <v>9</v>
      </c>
      <c r="P6089" t="str">
        <f>IF(O6089=MAX(O:O), A6089, "")</f>
        <v/>
      </c>
    </row>
    <row r="6090" spans="1:16" x14ac:dyDescent="0.35">
      <c r="A6090">
        <v>2001</v>
      </c>
      <c r="B6090" t="s">
        <v>4494</v>
      </c>
      <c r="C6090" t="s">
        <v>7622</v>
      </c>
      <c r="D6090" t="s">
        <v>13</v>
      </c>
      <c r="E6090" t="s">
        <v>17</v>
      </c>
      <c r="F6090" s="4">
        <v>58850</v>
      </c>
      <c r="G6090">
        <f t="shared" si="853"/>
        <v>382</v>
      </c>
      <c r="H6090">
        <f t="shared" si="854"/>
        <v>21133.25</v>
      </c>
      <c r="I6090">
        <f t="shared" si="855"/>
        <v>20751.25</v>
      </c>
      <c r="J6090">
        <f t="shared" si="856"/>
        <v>-30744.875</v>
      </c>
      <c r="K6090">
        <f t="shared" si="857"/>
        <v>52260.125</v>
      </c>
      <c r="L6090">
        <f t="shared" si="859"/>
        <v>0</v>
      </c>
      <c r="M6090">
        <f t="shared" si="860"/>
        <v>1</v>
      </c>
      <c r="N6090">
        <f t="shared" si="858"/>
        <v>1</v>
      </c>
      <c r="O6090">
        <f t="shared" si="861"/>
        <v>10</v>
      </c>
      <c r="P6090" t="str">
        <f>IF(O6090=MAX(O:O), A6090, "")</f>
        <v/>
      </c>
    </row>
    <row r="6091" spans="1:16" x14ac:dyDescent="0.35">
      <c r="A6091">
        <v>2001</v>
      </c>
      <c r="B6091" t="s">
        <v>4494</v>
      </c>
      <c r="C6091" t="s">
        <v>7623</v>
      </c>
      <c r="D6091" t="s">
        <v>13</v>
      </c>
      <c r="E6091" t="s">
        <v>68</v>
      </c>
      <c r="F6091" s="4">
        <v>48864</v>
      </c>
      <c r="G6091">
        <f t="shared" si="853"/>
        <v>382</v>
      </c>
      <c r="H6091">
        <f t="shared" si="854"/>
        <v>21133.25</v>
      </c>
      <c r="I6091">
        <f t="shared" si="855"/>
        <v>20751.25</v>
      </c>
      <c r="J6091">
        <f t="shared" si="856"/>
        <v>-30744.875</v>
      </c>
      <c r="K6091">
        <f t="shared" si="857"/>
        <v>52260.125</v>
      </c>
      <c r="L6091">
        <f t="shared" si="859"/>
        <v>0</v>
      </c>
      <c r="M6091">
        <f t="shared" si="860"/>
        <v>0</v>
      </c>
      <c r="N6091">
        <f t="shared" si="858"/>
        <v>0</v>
      </c>
      <c r="O6091">
        <f t="shared" si="861"/>
        <v>10</v>
      </c>
      <c r="P6091" t="str">
        <f>IF(O6091=MAX(O:O), A6091, "")</f>
        <v/>
      </c>
    </row>
    <row r="6092" spans="1:16" x14ac:dyDescent="0.35">
      <c r="A6092">
        <v>2001</v>
      </c>
      <c r="B6092" t="s">
        <v>4494</v>
      </c>
      <c r="C6092" t="s">
        <v>7624</v>
      </c>
      <c r="D6092" t="s">
        <v>13</v>
      </c>
      <c r="E6092" t="s">
        <v>147</v>
      </c>
      <c r="F6092" s="4">
        <v>1295</v>
      </c>
      <c r="G6092">
        <f t="shared" si="853"/>
        <v>382</v>
      </c>
      <c r="H6092">
        <f t="shared" si="854"/>
        <v>21133.25</v>
      </c>
      <c r="I6092">
        <f t="shared" si="855"/>
        <v>20751.25</v>
      </c>
      <c r="J6092">
        <f t="shared" si="856"/>
        <v>-30744.875</v>
      </c>
      <c r="K6092">
        <f t="shared" si="857"/>
        <v>52260.125</v>
      </c>
      <c r="L6092">
        <f t="shared" si="859"/>
        <v>0</v>
      </c>
      <c r="M6092">
        <f t="shared" si="860"/>
        <v>0</v>
      </c>
      <c r="N6092">
        <f t="shared" si="858"/>
        <v>0</v>
      </c>
      <c r="O6092">
        <f t="shared" si="861"/>
        <v>10</v>
      </c>
      <c r="P6092" t="str">
        <f>IF(O6092=MAX(O:O), A6092, "")</f>
        <v/>
      </c>
    </row>
    <row r="6093" spans="1:16" x14ac:dyDescent="0.35">
      <c r="A6093">
        <v>2001</v>
      </c>
      <c r="B6093" t="s">
        <v>4494</v>
      </c>
      <c r="C6093" t="s">
        <v>7625</v>
      </c>
      <c r="D6093" t="s">
        <v>13</v>
      </c>
      <c r="E6093" t="s">
        <v>19</v>
      </c>
      <c r="F6093" s="4">
        <v>1232</v>
      </c>
      <c r="G6093">
        <f t="shared" si="853"/>
        <v>382</v>
      </c>
      <c r="H6093">
        <f t="shared" si="854"/>
        <v>21133.25</v>
      </c>
      <c r="I6093">
        <f t="shared" si="855"/>
        <v>20751.25</v>
      </c>
      <c r="J6093">
        <f t="shared" si="856"/>
        <v>-30744.875</v>
      </c>
      <c r="K6093">
        <f t="shared" si="857"/>
        <v>52260.125</v>
      </c>
      <c r="L6093">
        <f t="shared" si="859"/>
        <v>0</v>
      </c>
      <c r="M6093">
        <f t="shared" si="860"/>
        <v>0</v>
      </c>
      <c r="N6093">
        <f t="shared" si="858"/>
        <v>0</v>
      </c>
      <c r="O6093">
        <f t="shared" si="861"/>
        <v>10</v>
      </c>
      <c r="P6093" t="str">
        <f>IF(O6093=MAX(O:O), A6093, "")</f>
        <v/>
      </c>
    </row>
    <row r="6094" spans="1:16" x14ac:dyDescent="0.35">
      <c r="A6094">
        <v>2001</v>
      </c>
      <c r="B6094" t="s">
        <v>4494</v>
      </c>
      <c r="C6094" t="s">
        <v>7626</v>
      </c>
      <c r="D6094" t="s">
        <v>13</v>
      </c>
      <c r="E6094" t="s">
        <v>7092</v>
      </c>
      <c r="F6094" s="4">
        <v>239</v>
      </c>
      <c r="G6094">
        <f t="shared" si="853"/>
        <v>382</v>
      </c>
      <c r="H6094">
        <f t="shared" si="854"/>
        <v>21133.25</v>
      </c>
      <c r="I6094">
        <f t="shared" si="855"/>
        <v>20751.25</v>
      </c>
      <c r="J6094">
        <f t="shared" si="856"/>
        <v>-30744.875</v>
      </c>
      <c r="K6094">
        <f t="shared" si="857"/>
        <v>52260.125</v>
      </c>
      <c r="L6094">
        <f t="shared" si="859"/>
        <v>0</v>
      </c>
      <c r="M6094">
        <f t="shared" si="860"/>
        <v>0</v>
      </c>
      <c r="N6094">
        <f t="shared" si="858"/>
        <v>0</v>
      </c>
      <c r="O6094">
        <f t="shared" si="861"/>
        <v>10</v>
      </c>
      <c r="P6094" t="str">
        <f>IF(O6094=MAX(O:O), A6094, "")</f>
        <v/>
      </c>
    </row>
    <row r="6095" spans="1:16" x14ac:dyDescent="0.35">
      <c r="A6095">
        <v>2001</v>
      </c>
      <c r="B6095" t="s">
        <v>4494</v>
      </c>
      <c r="C6095" t="s">
        <v>7627</v>
      </c>
      <c r="D6095" t="s">
        <v>13</v>
      </c>
      <c r="E6095" t="s">
        <v>7314</v>
      </c>
      <c r="F6095" s="4">
        <v>86</v>
      </c>
      <c r="G6095">
        <f t="shared" si="853"/>
        <v>382</v>
      </c>
      <c r="H6095">
        <f t="shared" si="854"/>
        <v>21133.25</v>
      </c>
      <c r="I6095">
        <f t="shared" si="855"/>
        <v>20751.25</v>
      </c>
      <c r="J6095">
        <f t="shared" si="856"/>
        <v>-30744.875</v>
      </c>
      <c r="K6095">
        <f t="shared" si="857"/>
        <v>52260.125</v>
      </c>
      <c r="L6095">
        <f t="shared" si="859"/>
        <v>0</v>
      </c>
      <c r="M6095">
        <f t="shared" si="860"/>
        <v>0</v>
      </c>
      <c r="N6095">
        <f t="shared" si="858"/>
        <v>0</v>
      </c>
      <c r="O6095">
        <f t="shared" si="861"/>
        <v>10</v>
      </c>
      <c r="P6095" t="str">
        <f>IF(O6095=MAX(O:O), A6095, "")</f>
        <v/>
      </c>
    </row>
    <row r="6096" spans="1:16" x14ac:dyDescent="0.35">
      <c r="A6096">
        <v>2001</v>
      </c>
      <c r="B6096" t="s">
        <v>4505</v>
      </c>
      <c r="C6096" t="s">
        <v>7628</v>
      </c>
      <c r="D6096" t="s">
        <v>13</v>
      </c>
      <c r="E6096" t="s">
        <v>68</v>
      </c>
      <c r="F6096" s="4">
        <v>53652</v>
      </c>
      <c r="G6096">
        <f t="shared" si="853"/>
        <v>382</v>
      </c>
      <c r="H6096">
        <f t="shared" si="854"/>
        <v>21133.25</v>
      </c>
      <c r="I6096">
        <f t="shared" si="855"/>
        <v>20751.25</v>
      </c>
      <c r="J6096">
        <f t="shared" si="856"/>
        <v>-30744.875</v>
      </c>
      <c r="K6096">
        <f t="shared" si="857"/>
        <v>52260.125</v>
      </c>
      <c r="L6096">
        <f t="shared" si="859"/>
        <v>0</v>
      </c>
      <c r="M6096">
        <f t="shared" si="860"/>
        <v>1</v>
      </c>
      <c r="N6096">
        <f t="shared" si="858"/>
        <v>1</v>
      </c>
      <c r="O6096">
        <f t="shared" si="861"/>
        <v>11</v>
      </c>
      <c r="P6096" t="str">
        <f>IF(O6096=MAX(O:O), A6096, "")</f>
        <v/>
      </c>
    </row>
    <row r="6097" spans="1:16" x14ac:dyDescent="0.35">
      <c r="A6097">
        <v>2001</v>
      </c>
      <c r="B6097" t="s">
        <v>4505</v>
      </c>
      <c r="C6097" t="s">
        <v>7629</v>
      </c>
      <c r="D6097" t="s">
        <v>13</v>
      </c>
      <c r="E6097" t="s">
        <v>17</v>
      </c>
      <c r="F6097" s="4">
        <v>47380</v>
      </c>
      <c r="G6097">
        <f t="shared" si="853"/>
        <v>382</v>
      </c>
      <c r="H6097">
        <f t="shared" si="854"/>
        <v>21133.25</v>
      </c>
      <c r="I6097">
        <f t="shared" si="855"/>
        <v>20751.25</v>
      </c>
      <c r="J6097">
        <f t="shared" si="856"/>
        <v>-30744.875</v>
      </c>
      <c r="K6097">
        <f t="shared" si="857"/>
        <v>52260.125</v>
      </c>
      <c r="L6097">
        <f t="shared" si="859"/>
        <v>0</v>
      </c>
      <c r="M6097">
        <f t="shared" si="860"/>
        <v>0</v>
      </c>
      <c r="N6097">
        <f t="shared" si="858"/>
        <v>0</v>
      </c>
      <c r="O6097">
        <f t="shared" si="861"/>
        <v>11</v>
      </c>
      <c r="P6097" t="str">
        <f>IF(O6097=MAX(O:O), A6097, "")</f>
        <v/>
      </c>
    </row>
    <row r="6098" spans="1:16" x14ac:dyDescent="0.35">
      <c r="A6098">
        <v>2001</v>
      </c>
      <c r="B6098" t="s">
        <v>4505</v>
      </c>
      <c r="C6098" t="s">
        <v>7630</v>
      </c>
      <c r="D6098" t="s">
        <v>13</v>
      </c>
      <c r="E6098" t="s">
        <v>6436</v>
      </c>
      <c r="F6098" s="4">
        <v>754</v>
      </c>
      <c r="G6098">
        <f t="shared" si="853"/>
        <v>382</v>
      </c>
      <c r="H6098">
        <f t="shared" si="854"/>
        <v>21133.25</v>
      </c>
      <c r="I6098">
        <f t="shared" si="855"/>
        <v>20751.25</v>
      </c>
      <c r="J6098">
        <f t="shared" si="856"/>
        <v>-30744.875</v>
      </c>
      <c r="K6098">
        <f t="shared" si="857"/>
        <v>52260.125</v>
      </c>
      <c r="L6098">
        <f t="shared" si="859"/>
        <v>0</v>
      </c>
      <c r="M6098">
        <f t="shared" si="860"/>
        <v>0</v>
      </c>
      <c r="N6098">
        <f t="shared" si="858"/>
        <v>0</v>
      </c>
      <c r="O6098">
        <f t="shared" si="861"/>
        <v>11</v>
      </c>
      <c r="P6098" t="str">
        <f>IF(O6098=MAX(O:O), A6098, "")</f>
        <v/>
      </c>
    </row>
    <row r="6099" spans="1:16" x14ac:dyDescent="0.35">
      <c r="A6099">
        <v>2001</v>
      </c>
      <c r="B6099" t="s">
        <v>4512</v>
      </c>
      <c r="C6099" t="s">
        <v>7631</v>
      </c>
      <c r="D6099" t="s">
        <v>96</v>
      </c>
      <c r="E6099" t="s">
        <v>17</v>
      </c>
      <c r="F6099" s="4">
        <v>37521</v>
      </c>
      <c r="G6099">
        <f t="shared" si="853"/>
        <v>382</v>
      </c>
      <c r="H6099">
        <f t="shared" si="854"/>
        <v>21133.25</v>
      </c>
      <c r="I6099">
        <f t="shared" si="855"/>
        <v>20751.25</v>
      </c>
      <c r="J6099">
        <f t="shared" si="856"/>
        <v>-30744.875</v>
      </c>
      <c r="K6099">
        <f t="shared" si="857"/>
        <v>52260.125</v>
      </c>
      <c r="L6099">
        <f t="shared" si="859"/>
        <v>0</v>
      </c>
      <c r="M6099">
        <f t="shared" si="860"/>
        <v>0</v>
      </c>
      <c r="N6099">
        <f t="shared" si="858"/>
        <v>0</v>
      </c>
      <c r="O6099">
        <f t="shared" si="861"/>
        <v>11</v>
      </c>
      <c r="P6099" t="str">
        <f>IF(O6099=MAX(O:O), A6099, "")</f>
        <v/>
      </c>
    </row>
    <row r="6100" spans="1:16" x14ac:dyDescent="0.35">
      <c r="A6100">
        <v>2001</v>
      </c>
      <c r="B6100" t="s">
        <v>4512</v>
      </c>
      <c r="C6100" t="s">
        <v>7632</v>
      </c>
      <c r="D6100" t="s">
        <v>13</v>
      </c>
      <c r="E6100" t="s">
        <v>147</v>
      </c>
      <c r="F6100" s="4">
        <v>20368</v>
      </c>
      <c r="G6100">
        <f t="shared" si="853"/>
        <v>382</v>
      </c>
      <c r="H6100">
        <f t="shared" si="854"/>
        <v>21133.25</v>
      </c>
      <c r="I6100">
        <f t="shared" si="855"/>
        <v>20751.25</v>
      </c>
      <c r="J6100">
        <f t="shared" si="856"/>
        <v>-30744.875</v>
      </c>
      <c r="K6100">
        <f t="shared" si="857"/>
        <v>52260.125</v>
      </c>
      <c r="L6100">
        <f t="shared" si="859"/>
        <v>0</v>
      </c>
      <c r="M6100">
        <f t="shared" si="860"/>
        <v>0</v>
      </c>
      <c r="N6100">
        <f t="shared" si="858"/>
        <v>0</v>
      </c>
      <c r="O6100">
        <f t="shared" si="861"/>
        <v>11</v>
      </c>
      <c r="P6100" t="str">
        <f>IF(O6100=MAX(O:O), A6100, "")</f>
        <v/>
      </c>
    </row>
    <row r="6101" spans="1:16" x14ac:dyDescent="0.35">
      <c r="A6101">
        <v>2001</v>
      </c>
      <c r="B6101" t="s">
        <v>4512</v>
      </c>
      <c r="C6101" t="s">
        <v>7633</v>
      </c>
      <c r="D6101" t="s">
        <v>13</v>
      </c>
      <c r="E6101" t="s">
        <v>32</v>
      </c>
      <c r="F6101" s="4">
        <v>15457</v>
      </c>
      <c r="G6101">
        <f t="shared" si="853"/>
        <v>382</v>
      </c>
      <c r="H6101">
        <f t="shared" si="854"/>
        <v>21133.25</v>
      </c>
      <c r="I6101">
        <f t="shared" si="855"/>
        <v>20751.25</v>
      </c>
      <c r="J6101">
        <f t="shared" si="856"/>
        <v>-30744.875</v>
      </c>
      <c r="K6101">
        <f t="shared" si="857"/>
        <v>52260.125</v>
      </c>
      <c r="L6101">
        <f t="shared" si="859"/>
        <v>0</v>
      </c>
      <c r="M6101">
        <f t="shared" si="860"/>
        <v>0</v>
      </c>
      <c r="N6101">
        <f t="shared" si="858"/>
        <v>0</v>
      </c>
      <c r="O6101">
        <f t="shared" si="861"/>
        <v>11</v>
      </c>
      <c r="P6101" t="str">
        <f>IF(O6101=MAX(O:O), A6101, "")</f>
        <v/>
      </c>
    </row>
    <row r="6102" spans="1:16" x14ac:dyDescent="0.35">
      <c r="A6102">
        <v>2001</v>
      </c>
      <c r="B6102" t="s">
        <v>4512</v>
      </c>
      <c r="C6102" t="s">
        <v>7634</v>
      </c>
      <c r="D6102" t="s">
        <v>13</v>
      </c>
      <c r="E6102" t="s">
        <v>19</v>
      </c>
      <c r="F6102" s="4">
        <v>7207</v>
      </c>
      <c r="G6102">
        <f t="shared" si="853"/>
        <v>382</v>
      </c>
      <c r="H6102">
        <f t="shared" si="854"/>
        <v>21133.25</v>
      </c>
      <c r="I6102">
        <f t="shared" si="855"/>
        <v>20751.25</v>
      </c>
      <c r="J6102">
        <f t="shared" si="856"/>
        <v>-30744.875</v>
      </c>
      <c r="K6102">
        <f t="shared" si="857"/>
        <v>52260.125</v>
      </c>
      <c r="L6102">
        <f t="shared" si="859"/>
        <v>0</v>
      </c>
      <c r="M6102">
        <f t="shared" si="860"/>
        <v>0</v>
      </c>
      <c r="N6102">
        <f t="shared" si="858"/>
        <v>0</v>
      </c>
      <c r="O6102">
        <f t="shared" si="861"/>
        <v>11</v>
      </c>
      <c r="P6102" t="str">
        <f>IF(O6102=MAX(O:O), A6102, "")</f>
        <v/>
      </c>
    </row>
    <row r="6103" spans="1:16" x14ac:dyDescent="0.35">
      <c r="A6103">
        <v>2001</v>
      </c>
      <c r="B6103" t="s">
        <v>4512</v>
      </c>
      <c r="C6103" t="s">
        <v>7635</v>
      </c>
      <c r="D6103" t="s">
        <v>13</v>
      </c>
      <c r="E6103" t="s">
        <v>19</v>
      </c>
      <c r="F6103" s="4">
        <v>5270</v>
      </c>
      <c r="G6103">
        <f t="shared" si="853"/>
        <v>382</v>
      </c>
      <c r="H6103">
        <f t="shared" si="854"/>
        <v>21133.25</v>
      </c>
      <c r="I6103">
        <f t="shared" si="855"/>
        <v>20751.25</v>
      </c>
      <c r="J6103">
        <f t="shared" si="856"/>
        <v>-30744.875</v>
      </c>
      <c r="K6103">
        <f t="shared" si="857"/>
        <v>52260.125</v>
      </c>
      <c r="L6103">
        <f t="shared" si="859"/>
        <v>0</v>
      </c>
      <c r="M6103">
        <f t="shared" si="860"/>
        <v>0</v>
      </c>
      <c r="N6103">
        <f t="shared" si="858"/>
        <v>0</v>
      </c>
      <c r="O6103">
        <f t="shared" si="861"/>
        <v>11</v>
      </c>
      <c r="P6103" t="str">
        <f>IF(O6103=MAX(O:O), A6103, "")</f>
        <v/>
      </c>
    </row>
    <row r="6104" spans="1:16" x14ac:dyDescent="0.35">
      <c r="A6104">
        <v>2001</v>
      </c>
      <c r="B6104" t="s">
        <v>4512</v>
      </c>
      <c r="C6104" t="s">
        <v>7636</v>
      </c>
      <c r="D6104" t="s">
        <v>13</v>
      </c>
      <c r="E6104" t="s">
        <v>19</v>
      </c>
      <c r="F6104" s="4">
        <v>1760</v>
      </c>
      <c r="G6104">
        <f t="shared" si="853"/>
        <v>382</v>
      </c>
      <c r="H6104">
        <f t="shared" si="854"/>
        <v>21133.25</v>
      </c>
      <c r="I6104">
        <f t="shared" si="855"/>
        <v>20751.25</v>
      </c>
      <c r="J6104">
        <f t="shared" si="856"/>
        <v>-30744.875</v>
      </c>
      <c r="K6104">
        <f t="shared" si="857"/>
        <v>52260.125</v>
      </c>
      <c r="L6104">
        <f t="shared" si="859"/>
        <v>0</v>
      </c>
      <c r="M6104">
        <f t="shared" si="860"/>
        <v>0</v>
      </c>
      <c r="N6104">
        <f t="shared" si="858"/>
        <v>0</v>
      </c>
      <c r="O6104">
        <f t="shared" si="861"/>
        <v>11</v>
      </c>
      <c r="P6104" t="str">
        <f>IF(O6104=MAX(O:O), A6104, "")</f>
        <v/>
      </c>
    </row>
    <row r="6105" spans="1:16" x14ac:dyDescent="0.35">
      <c r="A6105">
        <v>2001</v>
      </c>
      <c r="B6105" t="s">
        <v>4512</v>
      </c>
      <c r="C6105" t="s">
        <v>7637</v>
      </c>
      <c r="D6105" t="s">
        <v>13</v>
      </c>
      <c r="E6105" t="s">
        <v>7114</v>
      </c>
      <c r="F6105" s="4">
        <v>718</v>
      </c>
      <c r="G6105">
        <f t="shared" si="853"/>
        <v>382</v>
      </c>
      <c r="H6105">
        <f t="shared" si="854"/>
        <v>21133.25</v>
      </c>
      <c r="I6105">
        <f t="shared" si="855"/>
        <v>20751.25</v>
      </c>
      <c r="J6105">
        <f t="shared" si="856"/>
        <v>-30744.875</v>
      </c>
      <c r="K6105">
        <f t="shared" si="857"/>
        <v>52260.125</v>
      </c>
      <c r="L6105">
        <f t="shared" si="859"/>
        <v>0</v>
      </c>
      <c r="M6105">
        <f t="shared" si="860"/>
        <v>0</v>
      </c>
      <c r="N6105">
        <f t="shared" si="858"/>
        <v>0</v>
      </c>
      <c r="O6105">
        <f t="shared" si="861"/>
        <v>11</v>
      </c>
      <c r="P6105" t="str">
        <f>IF(O6105=MAX(O:O), A6105, "")</f>
        <v/>
      </c>
    </row>
    <row r="6106" spans="1:16" x14ac:dyDescent="0.35">
      <c r="A6106">
        <v>2001</v>
      </c>
      <c r="B6106" t="s">
        <v>4512</v>
      </c>
      <c r="C6106" t="s">
        <v>7638</v>
      </c>
      <c r="D6106" t="s">
        <v>13</v>
      </c>
      <c r="E6106" t="s">
        <v>130</v>
      </c>
      <c r="F6106" s="4">
        <v>706</v>
      </c>
      <c r="G6106">
        <f t="shared" si="853"/>
        <v>382</v>
      </c>
      <c r="H6106">
        <f t="shared" si="854"/>
        <v>21133.25</v>
      </c>
      <c r="I6106">
        <f t="shared" si="855"/>
        <v>20751.25</v>
      </c>
      <c r="J6106">
        <f t="shared" si="856"/>
        <v>-30744.875</v>
      </c>
      <c r="K6106">
        <f t="shared" si="857"/>
        <v>52260.125</v>
      </c>
      <c r="L6106">
        <f t="shared" si="859"/>
        <v>0</v>
      </c>
      <c r="M6106">
        <f t="shared" si="860"/>
        <v>0</v>
      </c>
      <c r="N6106">
        <f t="shared" si="858"/>
        <v>0</v>
      </c>
      <c r="O6106">
        <f t="shared" si="861"/>
        <v>11</v>
      </c>
      <c r="P6106" t="str">
        <f>IF(O6106=MAX(O:O), A6106, "")</f>
        <v/>
      </c>
    </row>
    <row r="6107" spans="1:16" x14ac:dyDescent="0.35">
      <c r="A6107">
        <v>2001</v>
      </c>
      <c r="B6107" t="s">
        <v>4512</v>
      </c>
      <c r="C6107" t="s">
        <v>7639</v>
      </c>
      <c r="D6107" t="s">
        <v>13</v>
      </c>
      <c r="E6107" t="s">
        <v>19</v>
      </c>
      <c r="F6107" s="4">
        <v>180</v>
      </c>
      <c r="G6107">
        <f t="shared" si="853"/>
        <v>382</v>
      </c>
      <c r="H6107">
        <f t="shared" si="854"/>
        <v>21133.25</v>
      </c>
      <c r="I6107">
        <f t="shared" si="855"/>
        <v>20751.25</v>
      </c>
      <c r="J6107">
        <f t="shared" si="856"/>
        <v>-30744.875</v>
      </c>
      <c r="K6107">
        <f t="shared" si="857"/>
        <v>52260.125</v>
      </c>
      <c r="L6107">
        <f t="shared" si="859"/>
        <v>0</v>
      </c>
      <c r="M6107">
        <f t="shared" si="860"/>
        <v>0</v>
      </c>
      <c r="N6107">
        <f t="shared" si="858"/>
        <v>0</v>
      </c>
      <c r="O6107">
        <f t="shared" si="861"/>
        <v>11</v>
      </c>
      <c r="P6107" t="str">
        <f>IF(O6107=MAX(O:O), A6107, "")</f>
        <v/>
      </c>
    </row>
    <row r="6108" spans="1:16" x14ac:dyDescent="0.35">
      <c r="A6108">
        <v>2001</v>
      </c>
      <c r="B6108" t="s">
        <v>4520</v>
      </c>
      <c r="C6108" t="s">
        <v>7640</v>
      </c>
      <c r="D6108" t="s">
        <v>13</v>
      </c>
      <c r="E6108" t="s">
        <v>17</v>
      </c>
      <c r="F6108" s="4">
        <v>45523</v>
      </c>
      <c r="G6108">
        <f t="shared" si="853"/>
        <v>382</v>
      </c>
      <c r="H6108">
        <f t="shared" si="854"/>
        <v>21133.25</v>
      </c>
      <c r="I6108">
        <f t="shared" si="855"/>
        <v>20751.25</v>
      </c>
      <c r="J6108">
        <f t="shared" si="856"/>
        <v>-30744.875</v>
      </c>
      <c r="K6108">
        <f t="shared" si="857"/>
        <v>52260.125</v>
      </c>
      <c r="L6108">
        <f t="shared" si="859"/>
        <v>0</v>
      </c>
      <c r="M6108">
        <f t="shared" si="860"/>
        <v>0</v>
      </c>
      <c r="N6108">
        <f t="shared" si="858"/>
        <v>0</v>
      </c>
      <c r="O6108">
        <f t="shared" si="861"/>
        <v>11</v>
      </c>
      <c r="P6108" t="str">
        <f>IF(O6108=MAX(O:O), A6108, "")</f>
        <v/>
      </c>
    </row>
    <row r="6109" spans="1:16" x14ac:dyDescent="0.35">
      <c r="A6109">
        <v>2001</v>
      </c>
      <c r="B6109" t="s">
        <v>4520</v>
      </c>
      <c r="C6109" t="s">
        <v>7641</v>
      </c>
      <c r="D6109" t="s">
        <v>13</v>
      </c>
      <c r="E6109" t="s">
        <v>32</v>
      </c>
      <c r="F6109" s="4">
        <v>34636</v>
      </c>
      <c r="G6109">
        <f t="shared" si="853"/>
        <v>382</v>
      </c>
      <c r="H6109">
        <f t="shared" si="854"/>
        <v>21133.25</v>
      </c>
      <c r="I6109">
        <f t="shared" si="855"/>
        <v>20751.25</v>
      </c>
      <c r="J6109">
        <f t="shared" si="856"/>
        <v>-30744.875</v>
      </c>
      <c r="K6109">
        <f t="shared" si="857"/>
        <v>52260.125</v>
      </c>
      <c r="L6109">
        <f t="shared" si="859"/>
        <v>0</v>
      </c>
      <c r="M6109">
        <f t="shared" si="860"/>
        <v>0</v>
      </c>
      <c r="N6109">
        <f t="shared" si="858"/>
        <v>0</v>
      </c>
      <c r="O6109">
        <f t="shared" si="861"/>
        <v>11</v>
      </c>
      <c r="P6109" t="str">
        <f>IF(O6109=MAX(O:O), A6109, "")</f>
        <v/>
      </c>
    </row>
    <row r="6110" spans="1:16" x14ac:dyDescent="0.35">
      <c r="A6110">
        <v>2001</v>
      </c>
      <c r="B6110" t="s">
        <v>4520</v>
      </c>
      <c r="C6110" t="s">
        <v>7642</v>
      </c>
      <c r="D6110" t="s">
        <v>13</v>
      </c>
      <c r="E6110" t="s">
        <v>7092</v>
      </c>
      <c r="F6110" s="4">
        <v>977</v>
      </c>
      <c r="G6110">
        <f t="shared" si="853"/>
        <v>382</v>
      </c>
      <c r="H6110">
        <f t="shared" si="854"/>
        <v>21133.25</v>
      </c>
      <c r="I6110">
        <f t="shared" si="855"/>
        <v>20751.25</v>
      </c>
      <c r="J6110">
        <f t="shared" si="856"/>
        <v>-30744.875</v>
      </c>
      <c r="K6110">
        <f t="shared" si="857"/>
        <v>52260.125</v>
      </c>
      <c r="L6110">
        <f t="shared" si="859"/>
        <v>0</v>
      </c>
      <c r="M6110">
        <f t="shared" si="860"/>
        <v>0</v>
      </c>
      <c r="N6110">
        <f t="shared" si="858"/>
        <v>0</v>
      </c>
      <c r="O6110">
        <f t="shared" si="861"/>
        <v>11</v>
      </c>
      <c r="P6110" t="str">
        <f>IF(O6110=MAX(O:O), A6110, "")</f>
        <v/>
      </c>
    </row>
    <row r="6111" spans="1:16" x14ac:dyDescent="0.35">
      <c r="A6111">
        <v>2001</v>
      </c>
      <c r="B6111" t="s">
        <v>4520</v>
      </c>
      <c r="C6111" t="s">
        <v>7643</v>
      </c>
      <c r="D6111" t="s">
        <v>13</v>
      </c>
      <c r="E6111" t="s">
        <v>7114</v>
      </c>
      <c r="F6111" s="4">
        <v>172</v>
      </c>
      <c r="G6111">
        <f t="shared" si="853"/>
        <v>382</v>
      </c>
      <c r="H6111">
        <f t="shared" si="854"/>
        <v>21133.25</v>
      </c>
      <c r="I6111">
        <f t="shared" si="855"/>
        <v>20751.25</v>
      </c>
      <c r="J6111">
        <f t="shared" si="856"/>
        <v>-30744.875</v>
      </c>
      <c r="K6111">
        <f t="shared" si="857"/>
        <v>52260.125</v>
      </c>
      <c r="L6111">
        <f t="shared" si="859"/>
        <v>0</v>
      </c>
      <c r="M6111">
        <f t="shared" si="860"/>
        <v>0</v>
      </c>
      <c r="N6111">
        <f t="shared" si="858"/>
        <v>0</v>
      </c>
      <c r="O6111">
        <f t="shared" si="861"/>
        <v>11</v>
      </c>
      <c r="P6111" t="str">
        <f>IF(O6111=MAX(O:O), A6111, "")</f>
        <v/>
      </c>
    </row>
    <row r="6112" spans="1:16" x14ac:dyDescent="0.35">
      <c r="A6112">
        <v>2001</v>
      </c>
      <c r="B6112" t="s">
        <v>4529</v>
      </c>
      <c r="C6112" t="s">
        <v>7644</v>
      </c>
      <c r="D6112" t="s">
        <v>13</v>
      </c>
      <c r="E6112" t="s">
        <v>17</v>
      </c>
      <c r="F6112" s="4">
        <v>47700</v>
      </c>
      <c r="G6112">
        <f t="shared" si="853"/>
        <v>382</v>
      </c>
      <c r="H6112">
        <f t="shared" si="854"/>
        <v>21133.25</v>
      </c>
      <c r="I6112">
        <f t="shared" si="855"/>
        <v>20751.25</v>
      </c>
      <c r="J6112">
        <f t="shared" si="856"/>
        <v>-30744.875</v>
      </c>
      <c r="K6112">
        <f t="shared" si="857"/>
        <v>52260.125</v>
      </c>
      <c r="L6112">
        <f t="shared" si="859"/>
        <v>0</v>
      </c>
      <c r="M6112">
        <f t="shared" si="860"/>
        <v>0</v>
      </c>
      <c r="N6112">
        <f t="shared" si="858"/>
        <v>0</v>
      </c>
      <c r="O6112">
        <f t="shared" si="861"/>
        <v>11</v>
      </c>
      <c r="P6112" t="str">
        <f>IF(O6112=MAX(O:O), A6112, "")</f>
        <v/>
      </c>
    </row>
    <row r="6113" spans="1:16" x14ac:dyDescent="0.35">
      <c r="A6113">
        <v>2001</v>
      </c>
      <c r="B6113" t="s">
        <v>4529</v>
      </c>
      <c r="C6113" t="s">
        <v>7645</v>
      </c>
      <c r="D6113" t="s">
        <v>13</v>
      </c>
      <c r="E6113" t="s">
        <v>32</v>
      </c>
      <c r="F6113" s="4">
        <v>32972</v>
      </c>
      <c r="G6113">
        <f t="shared" si="853"/>
        <v>382</v>
      </c>
      <c r="H6113">
        <f t="shared" si="854"/>
        <v>21133.25</v>
      </c>
      <c r="I6113">
        <f t="shared" si="855"/>
        <v>20751.25</v>
      </c>
      <c r="J6113">
        <f t="shared" si="856"/>
        <v>-30744.875</v>
      </c>
      <c r="K6113">
        <f t="shared" si="857"/>
        <v>52260.125</v>
      </c>
      <c r="L6113">
        <f t="shared" si="859"/>
        <v>0</v>
      </c>
      <c r="M6113">
        <f t="shared" si="860"/>
        <v>0</v>
      </c>
      <c r="N6113">
        <f t="shared" si="858"/>
        <v>0</v>
      </c>
      <c r="O6113">
        <f t="shared" si="861"/>
        <v>11</v>
      </c>
      <c r="P6113" t="str">
        <f>IF(O6113=MAX(O:O), A6113, "")</f>
        <v/>
      </c>
    </row>
    <row r="6114" spans="1:16" x14ac:dyDescent="0.35">
      <c r="A6114">
        <v>2001</v>
      </c>
      <c r="B6114" t="s">
        <v>4529</v>
      </c>
      <c r="C6114" t="s">
        <v>7646</v>
      </c>
      <c r="D6114" t="s">
        <v>13</v>
      </c>
      <c r="E6114" t="s">
        <v>68</v>
      </c>
      <c r="F6114" s="4">
        <v>18396</v>
      </c>
      <c r="G6114">
        <f t="shared" si="853"/>
        <v>382</v>
      </c>
      <c r="H6114">
        <f t="shared" si="854"/>
        <v>21133.25</v>
      </c>
      <c r="I6114">
        <f t="shared" si="855"/>
        <v>20751.25</v>
      </c>
      <c r="J6114">
        <f t="shared" si="856"/>
        <v>-30744.875</v>
      </c>
      <c r="K6114">
        <f t="shared" si="857"/>
        <v>52260.125</v>
      </c>
      <c r="L6114">
        <f t="shared" si="859"/>
        <v>0</v>
      </c>
      <c r="M6114">
        <f t="shared" si="860"/>
        <v>0</v>
      </c>
      <c r="N6114">
        <f t="shared" si="858"/>
        <v>0</v>
      </c>
      <c r="O6114">
        <f t="shared" si="861"/>
        <v>11</v>
      </c>
      <c r="P6114" t="str">
        <f>IF(O6114=MAX(O:O), A6114, "")</f>
        <v/>
      </c>
    </row>
    <row r="6115" spans="1:16" x14ac:dyDescent="0.35">
      <c r="A6115">
        <v>2001</v>
      </c>
      <c r="B6115" t="s">
        <v>4529</v>
      </c>
      <c r="C6115" t="s">
        <v>7647</v>
      </c>
      <c r="D6115" t="s">
        <v>13</v>
      </c>
      <c r="E6115" t="s">
        <v>7092</v>
      </c>
      <c r="F6115" s="4">
        <v>1093</v>
      </c>
      <c r="G6115">
        <f t="shared" si="853"/>
        <v>382</v>
      </c>
      <c r="H6115">
        <f t="shared" si="854"/>
        <v>21133.25</v>
      </c>
      <c r="I6115">
        <f t="shared" si="855"/>
        <v>20751.25</v>
      </c>
      <c r="J6115">
        <f t="shared" si="856"/>
        <v>-30744.875</v>
      </c>
      <c r="K6115">
        <f t="shared" si="857"/>
        <v>52260.125</v>
      </c>
      <c r="L6115">
        <f t="shared" si="859"/>
        <v>0</v>
      </c>
      <c r="M6115">
        <f t="shared" si="860"/>
        <v>0</v>
      </c>
      <c r="N6115">
        <f t="shared" si="858"/>
        <v>0</v>
      </c>
      <c r="O6115">
        <f t="shared" si="861"/>
        <v>11</v>
      </c>
      <c r="P6115" t="str">
        <f>IF(O6115=MAX(O:O), A6115, "")</f>
        <v/>
      </c>
    </row>
    <row r="6116" spans="1:16" x14ac:dyDescent="0.35">
      <c r="A6116">
        <v>2001</v>
      </c>
      <c r="B6116" t="s">
        <v>4529</v>
      </c>
      <c r="C6116" t="s">
        <v>7648</v>
      </c>
      <c r="D6116" t="s">
        <v>13</v>
      </c>
      <c r="E6116" t="s">
        <v>19</v>
      </c>
      <c r="F6116" s="4">
        <v>613</v>
      </c>
      <c r="G6116">
        <f t="shared" si="853"/>
        <v>382</v>
      </c>
      <c r="H6116">
        <f t="shared" si="854"/>
        <v>21133.25</v>
      </c>
      <c r="I6116">
        <f t="shared" si="855"/>
        <v>20751.25</v>
      </c>
      <c r="J6116">
        <f t="shared" si="856"/>
        <v>-30744.875</v>
      </c>
      <c r="K6116">
        <f t="shared" si="857"/>
        <v>52260.125</v>
      </c>
      <c r="L6116">
        <f t="shared" si="859"/>
        <v>0</v>
      </c>
      <c r="M6116">
        <f t="shared" si="860"/>
        <v>0</v>
      </c>
      <c r="N6116">
        <f t="shared" si="858"/>
        <v>0</v>
      </c>
      <c r="O6116">
        <f t="shared" si="861"/>
        <v>11</v>
      </c>
      <c r="P6116" t="str">
        <f>IF(O6116=MAX(O:O), A6116, "")</f>
        <v/>
      </c>
    </row>
    <row r="6117" spans="1:16" x14ac:dyDescent="0.35">
      <c r="A6117">
        <v>2001</v>
      </c>
      <c r="B6117" t="s">
        <v>4529</v>
      </c>
      <c r="C6117" t="s">
        <v>7649</v>
      </c>
      <c r="D6117" t="s">
        <v>13</v>
      </c>
      <c r="E6117" t="s">
        <v>7114</v>
      </c>
      <c r="F6117" s="4">
        <v>407</v>
      </c>
      <c r="G6117">
        <f t="shared" si="853"/>
        <v>382</v>
      </c>
      <c r="H6117">
        <f t="shared" si="854"/>
        <v>21133.25</v>
      </c>
      <c r="I6117">
        <f t="shared" si="855"/>
        <v>20751.25</v>
      </c>
      <c r="J6117">
        <f t="shared" si="856"/>
        <v>-30744.875</v>
      </c>
      <c r="K6117">
        <f t="shared" si="857"/>
        <v>52260.125</v>
      </c>
      <c r="L6117">
        <f t="shared" si="859"/>
        <v>0</v>
      </c>
      <c r="M6117">
        <f t="shared" si="860"/>
        <v>0</v>
      </c>
      <c r="N6117">
        <f t="shared" si="858"/>
        <v>0</v>
      </c>
      <c r="O6117">
        <f t="shared" si="861"/>
        <v>11</v>
      </c>
      <c r="P6117" t="str">
        <f>IF(O6117=MAX(O:O), A6117, "")</f>
        <v/>
      </c>
    </row>
    <row r="6118" spans="1:16" x14ac:dyDescent="0.35">
      <c r="A6118">
        <v>2001</v>
      </c>
      <c r="B6118" t="s">
        <v>4535</v>
      </c>
      <c r="C6118" t="s">
        <v>7650</v>
      </c>
      <c r="D6118" t="s">
        <v>13</v>
      </c>
      <c r="E6118" t="s">
        <v>17</v>
      </c>
      <c r="F6118" s="4">
        <v>49703</v>
      </c>
      <c r="G6118">
        <f t="shared" si="853"/>
        <v>382</v>
      </c>
      <c r="H6118">
        <f t="shared" si="854"/>
        <v>21133.25</v>
      </c>
      <c r="I6118">
        <f t="shared" si="855"/>
        <v>20751.25</v>
      </c>
      <c r="J6118">
        <f t="shared" si="856"/>
        <v>-30744.875</v>
      </c>
      <c r="K6118">
        <f t="shared" si="857"/>
        <v>52260.125</v>
      </c>
      <c r="L6118">
        <f t="shared" si="859"/>
        <v>0</v>
      </c>
      <c r="M6118">
        <f t="shared" si="860"/>
        <v>0</v>
      </c>
      <c r="N6118">
        <f t="shared" si="858"/>
        <v>0</v>
      </c>
      <c r="O6118">
        <f t="shared" si="861"/>
        <v>11</v>
      </c>
      <c r="P6118" t="str">
        <f>IF(O6118=MAX(O:O), A6118, "")</f>
        <v/>
      </c>
    </row>
    <row r="6119" spans="1:16" x14ac:dyDescent="0.35">
      <c r="A6119">
        <v>2001</v>
      </c>
      <c r="B6119" t="s">
        <v>4535</v>
      </c>
      <c r="C6119" t="s">
        <v>7651</v>
      </c>
      <c r="D6119" t="s">
        <v>13</v>
      </c>
      <c r="E6119" t="s">
        <v>15</v>
      </c>
      <c r="F6119" s="4">
        <v>36340</v>
      </c>
      <c r="G6119">
        <f t="shared" si="853"/>
        <v>382</v>
      </c>
      <c r="H6119">
        <f t="shared" si="854"/>
        <v>21133.25</v>
      </c>
      <c r="I6119">
        <f t="shared" si="855"/>
        <v>20751.25</v>
      </c>
      <c r="J6119">
        <f t="shared" si="856"/>
        <v>-30744.875</v>
      </c>
      <c r="K6119">
        <f t="shared" si="857"/>
        <v>52260.125</v>
      </c>
      <c r="L6119">
        <f t="shared" si="859"/>
        <v>0</v>
      </c>
      <c r="M6119">
        <f t="shared" si="860"/>
        <v>0</v>
      </c>
      <c r="N6119">
        <f t="shared" si="858"/>
        <v>0</v>
      </c>
      <c r="O6119">
        <f t="shared" si="861"/>
        <v>11</v>
      </c>
      <c r="P6119" t="str">
        <f>IF(O6119=MAX(O:O), A6119, "")</f>
        <v/>
      </c>
    </row>
    <row r="6120" spans="1:16" x14ac:dyDescent="0.35">
      <c r="A6120">
        <v>2001</v>
      </c>
      <c r="B6120" t="s">
        <v>4535</v>
      </c>
      <c r="C6120" t="s">
        <v>7652</v>
      </c>
      <c r="D6120" t="s">
        <v>13</v>
      </c>
      <c r="E6120" t="s">
        <v>68</v>
      </c>
      <c r="F6120" s="4">
        <v>4409</v>
      </c>
      <c r="G6120">
        <f t="shared" si="853"/>
        <v>382</v>
      </c>
      <c r="H6120">
        <f t="shared" si="854"/>
        <v>21133.25</v>
      </c>
      <c r="I6120">
        <f t="shared" si="855"/>
        <v>20751.25</v>
      </c>
      <c r="J6120">
        <f t="shared" si="856"/>
        <v>-30744.875</v>
      </c>
      <c r="K6120">
        <f t="shared" si="857"/>
        <v>52260.125</v>
      </c>
      <c r="L6120">
        <f t="shared" si="859"/>
        <v>0</v>
      </c>
      <c r="M6120">
        <f t="shared" si="860"/>
        <v>0</v>
      </c>
      <c r="N6120">
        <f t="shared" si="858"/>
        <v>0</v>
      </c>
      <c r="O6120">
        <f t="shared" si="861"/>
        <v>11</v>
      </c>
      <c r="P6120" t="str">
        <f>IF(O6120=MAX(O:O), A6120, "")</f>
        <v/>
      </c>
    </row>
    <row r="6121" spans="1:16" x14ac:dyDescent="0.35">
      <c r="A6121">
        <v>2001</v>
      </c>
      <c r="B6121" t="s">
        <v>4535</v>
      </c>
      <c r="C6121" t="s">
        <v>7653</v>
      </c>
      <c r="D6121" t="s">
        <v>13</v>
      </c>
      <c r="E6121" t="s">
        <v>7092</v>
      </c>
      <c r="F6121" s="4">
        <v>1413</v>
      </c>
      <c r="G6121">
        <f t="shared" si="853"/>
        <v>382</v>
      </c>
      <c r="H6121">
        <f t="shared" si="854"/>
        <v>21133.25</v>
      </c>
      <c r="I6121">
        <f t="shared" si="855"/>
        <v>20751.25</v>
      </c>
      <c r="J6121">
        <f t="shared" si="856"/>
        <v>-30744.875</v>
      </c>
      <c r="K6121">
        <f t="shared" si="857"/>
        <v>52260.125</v>
      </c>
      <c r="L6121">
        <f t="shared" si="859"/>
        <v>0</v>
      </c>
      <c r="M6121">
        <f t="shared" si="860"/>
        <v>0</v>
      </c>
      <c r="N6121">
        <f t="shared" si="858"/>
        <v>0</v>
      </c>
      <c r="O6121">
        <f t="shared" si="861"/>
        <v>11</v>
      </c>
      <c r="P6121" t="str">
        <f>IF(O6121=MAX(O:O), A6121, "")</f>
        <v/>
      </c>
    </row>
    <row r="6122" spans="1:16" x14ac:dyDescent="0.35">
      <c r="A6122">
        <v>2001</v>
      </c>
      <c r="B6122" t="s">
        <v>4535</v>
      </c>
      <c r="C6122" t="s">
        <v>7653</v>
      </c>
      <c r="D6122" t="s">
        <v>13</v>
      </c>
      <c r="E6122" t="s">
        <v>7092</v>
      </c>
      <c r="F6122" s="4">
        <v>1413</v>
      </c>
      <c r="G6122">
        <f t="shared" si="853"/>
        <v>382</v>
      </c>
      <c r="H6122">
        <f t="shared" si="854"/>
        <v>21133.25</v>
      </c>
      <c r="I6122">
        <f t="shared" si="855"/>
        <v>20751.25</v>
      </c>
      <c r="J6122">
        <f t="shared" si="856"/>
        <v>-30744.875</v>
      </c>
      <c r="K6122">
        <f t="shared" si="857"/>
        <v>52260.125</v>
      </c>
      <c r="L6122">
        <f t="shared" si="859"/>
        <v>0</v>
      </c>
      <c r="M6122">
        <f t="shared" si="860"/>
        <v>0</v>
      </c>
      <c r="N6122">
        <f t="shared" si="858"/>
        <v>0</v>
      </c>
      <c r="O6122">
        <f t="shared" si="861"/>
        <v>11</v>
      </c>
      <c r="P6122" t="str">
        <f>IF(O6122=MAX(O:O), A6122, "")</f>
        <v/>
      </c>
    </row>
    <row r="6123" spans="1:16" x14ac:dyDescent="0.35">
      <c r="A6123">
        <v>2001</v>
      </c>
      <c r="B6123" t="s">
        <v>4535</v>
      </c>
      <c r="C6123" t="s">
        <v>5359</v>
      </c>
      <c r="D6123" t="s">
        <v>13</v>
      </c>
      <c r="E6123" t="s">
        <v>7431</v>
      </c>
      <c r="F6123" s="4">
        <v>744</v>
      </c>
      <c r="G6123">
        <f t="shared" si="853"/>
        <v>382</v>
      </c>
      <c r="H6123">
        <f t="shared" si="854"/>
        <v>21133.25</v>
      </c>
      <c r="I6123">
        <f t="shared" si="855"/>
        <v>20751.25</v>
      </c>
      <c r="J6123">
        <f t="shared" si="856"/>
        <v>-30744.875</v>
      </c>
      <c r="K6123">
        <f t="shared" si="857"/>
        <v>52260.125</v>
      </c>
      <c r="L6123">
        <f t="shared" si="859"/>
        <v>0</v>
      </c>
      <c r="M6123">
        <f t="shared" si="860"/>
        <v>0</v>
      </c>
      <c r="N6123">
        <f t="shared" si="858"/>
        <v>0</v>
      </c>
      <c r="O6123">
        <f t="shared" si="861"/>
        <v>11</v>
      </c>
      <c r="P6123" t="str">
        <f>IF(O6123=MAX(O:O), A6123, "")</f>
        <v/>
      </c>
    </row>
    <row r="6124" spans="1:16" x14ac:dyDescent="0.35">
      <c r="A6124">
        <v>2001</v>
      </c>
      <c r="B6124" t="s">
        <v>4535</v>
      </c>
      <c r="C6124" t="s">
        <v>7654</v>
      </c>
      <c r="D6124" t="s">
        <v>13</v>
      </c>
      <c r="E6124" t="s">
        <v>19</v>
      </c>
      <c r="F6124" s="4">
        <v>589</v>
      </c>
      <c r="G6124">
        <f t="shared" si="853"/>
        <v>382</v>
      </c>
      <c r="H6124">
        <f t="shared" si="854"/>
        <v>21133.25</v>
      </c>
      <c r="I6124">
        <f t="shared" si="855"/>
        <v>20751.25</v>
      </c>
      <c r="J6124">
        <f t="shared" si="856"/>
        <v>-30744.875</v>
      </c>
      <c r="K6124">
        <f t="shared" si="857"/>
        <v>52260.125</v>
      </c>
      <c r="L6124">
        <f t="shared" si="859"/>
        <v>0</v>
      </c>
      <c r="M6124">
        <f t="shared" si="860"/>
        <v>0</v>
      </c>
      <c r="N6124">
        <f t="shared" si="858"/>
        <v>0</v>
      </c>
      <c r="O6124">
        <f t="shared" si="861"/>
        <v>11</v>
      </c>
      <c r="P6124" t="str">
        <f>IF(O6124=MAX(O:O), A6124, "")</f>
        <v/>
      </c>
    </row>
    <row r="6125" spans="1:16" x14ac:dyDescent="0.35">
      <c r="A6125">
        <v>2001</v>
      </c>
      <c r="B6125" t="s">
        <v>4535</v>
      </c>
      <c r="C6125" t="s">
        <v>7655</v>
      </c>
      <c r="D6125" t="s">
        <v>13</v>
      </c>
      <c r="E6125" t="s">
        <v>7656</v>
      </c>
      <c r="F6125" s="4">
        <v>301</v>
      </c>
      <c r="G6125">
        <f t="shared" si="853"/>
        <v>382</v>
      </c>
      <c r="H6125">
        <f t="shared" si="854"/>
        <v>21133.25</v>
      </c>
      <c r="I6125">
        <f t="shared" si="855"/>
        <v>20751.25</v>
      </c>
      <c r="J6125">
        <f t="shared" si="856"/>
        <v>-30744.875</v>
      </c>
      <c r="K6125">
        <f t="shared" si="857"/>
        <v>52260.125</v>
      </c>
      <c r="L6125">
        <f t="shared" si="859"/>
        <v>0</v>
      </c>
      <c r="M6125">
        <f t="shared" si="860"/>
        <v>0</v>
      </c>
      <c r="N6125">
        <f t="shared" si="858"/>
        <v>0</v>
      </c>
      <c r="O6125">
        <f t="shared" si="861"/>
        <v>11</v>
      </c>
      <c r="P6125" t="str">
        <f>IF(O6125=MAX(O:O), A6125, "")</f>
        <v/>
      </c>
    </row>
    <row r="6126" spans="1:16" x14ac:dyDescent="0.35">
      <c r="A6126">
        <v>2001</v>
      </c>
      <c r="B6126" t="s">
        <v>4535</v>
      </c>
      <c r="C6126" t="s">
        <v>7657</v>
      </c>
      <c r="D6126" t="s">
        <v>13</v>
      </c>
      <c r="E6126" t="s">
        <v>19</v>
      </c>
      <c r="F6126" s="4">
        <v>144</v>
      </c>
      <c r="G6126">
        <f t="shared" si="853"/>
        <v>382</v>
      </c>
      <c r="H6126">
        <f t="shared" si="854"/>
        <v>21133.25</v>
      </c>
      <c r="I6126">
        <f t="shared" si="855"/>
        <v>20751.25</v>
      </c>
      <c r="J6126">
        <f t="shared" si="856"/>
        <v>-30744.875</v>
      </c>
      <c r="K6126">
        <f t="shared" si="857"/>
        <v>52260.125</v>
      </c>
      <c r="L6126">
        <f t="shared" si="859"/>
        <v>0</v>
      </c>
      <c r="M6126">
        <f t="shared" si="860"/>
        <v>0</v>
      </c>
      <c r="N6126">
        <f t="shared" si="858"/>
        <v>0</v>
      </c>
      <c r="O6126">
        <f t="shared" si="861"/>
        <v>11</v>
      </c>
      <c r="P6126" t="str">
        <f>IF(O6126=MAX(O:O), A6126, "")</f>
        <v/>
      </c>
    </row>
    <row r="6127" spans="1:16" x14ac:dyDescent="0.35">
      <c r="A6127">
        <v>2001</v>
      </c>
      <c r="B6127" t="s">
        <v>4535</v>
      </c>
      <c r="C6127" t="s">
        <v>7658</v>
      </c>
      <c r="D6127" t="s">
        <v>13</v>
      </c>
      <c r="E6127" t="s">
        <v>19</v>
      </c>
      <c r="F6127" s="4">
        <v>23</v>
      </c>
      <c r="G6127">
        <f t="shared" si="853"/>
        <v>382</v>
      </c>
      <c r="H6127">
        <f t="shared" si="854"/>
        <v>21133.25</v>
      </c>
      <c r="I6127">
        <f t="shared" si="855"/>
        <v>20751.25</v>
      </c>
      <c r="J6127">
        <f t="shared" si="856"/>
        <v>-30744.875</v>
      </c>
      <c r="K6127">
        <f t="shared" si="857"/>
        <v>52260.125</v>
      </c>
      <c r="L6127">
        <f t="shared" si="859"/>
        <v>0</v>
      </c>
      <c r="M6127">
        <f t="shared" si="860"/>
        <v>0</v>
      </c>
      <c r="N6127">
        <f t="shared" si="858"/>
        <v>0</v>
      </c>
      <c r="O6127">
        <f t="shared" si="861"/>
        <v>11</v>
      </c>
      <c r="P6127" t="str">
        <f>IF(O6127=MAX(O:O), A6127, "")</f>
        <v/>
      </c>
    </row>
    <row r="6128" spans="1:16" x14ac:dyDescent="0.35">
      <c r="A6128">
        <v>2001</v>
      </c>
      <c r="B6128" t="s">
        <v>4541</v>
      </c>
      <c r="C6128" t="s">
        <v>7659</v>
      </c>
      <c r="D6128" t="s">
        <v>13</v>
      </c>
      <c r="E6128" t="s">
        <v>17</v>
      </c>
      <c r="F6128" s="4">
        <v>35078</v>
      </c>
      <c r="G6128">
        <f t="shared" si="853"/>
        <v>382</v>
      </c>
      <c r="H6128">
        <f t="shared" si="854"/>
        <v>21133.25</v>
      </c>
      <c r="I6128">
        <f t="shared" si="855"/>
        <v>20751.25</v>
      </c>
      <c r="J6128">
        <f t="shared" si="856"/>
        <v>-30744.875</v>
      </c>
      <c r="K6128">
        <f t="shared" si="857"/>
        <v>52260.125</v>
      </c>
      <c r="L6128">
        <f t="shared" si="859"/>
        <v>0</v>
      </c>
      <c r="M6128">
        <f t="shared" si="860"/>
        <v>0</v>
      </c>
      <c r="N6128">
        <f t="shared" si="858"/>
        <v>0</v>
      </c>
      <c r="O6128">
        <f t="shared" si="861"/>
        <v>11</v>
      </c>
      <c r="P6128" t="str">
        <f>IF(O6128=MAX(O:O), A6128, "")</f>
        <v/>
      </c>
    </row>
    <row r="6129" spans="1:16" x14ac:dyDescent="0.35">
      <c r="A6129">
        <v>2001</v>
      </c>
      <c r="B6129" t="s">
        <v>4541</v>
      </c>
      <c r="C6129" t="s">
        <v>7660</v>
      </c>
      <c r="D6129" t="s">
        <v>13</v>
      </c>
      <c r="E6129" t="s">
        <v>32</v>
      </c>
      <c r="F6129" s="4">
        <v>21762</v>
      </c>
      <c r="G6129">
        <f t="shared" si="853"/>
        <v>382</v>
      </c>
      <c r="H6129">
        <f t="shared" si="854"/>
        <v>21133.25</v>
      </c>
      <c r="I6129">
        <f t="shared" si="855"/>
        <v>20751.25</v>
      </c>
      <c r="J6129">
        <f t="shared" si="856"/>
        <v>-30744.875</v>
      </c>
      <c r="K6129">
        <f t="shared" si="857"/>
        <v>52260.125</v>
      </c>
      <c r="L6129">
        <f t="shared" si="859"/>
        <v>0</v>
      </c>
      <c r="M6129">
        <f t="shared" si="860"/>
        <v>0</v>
      </c>
      <c r="N6129">
        <f t="shared" si="858"/>
        <v>0</v>
      </c>
      <c r="O6129">
        <f t="shared" si="861"/>
        <v>11</v>
      </c>
      <c r="P6129" t="str">
        <f>IF(O6129=MAX(O:O), A6129, "")</f>
        <v/>
      </c>
    </row>
    <row r="6130" spans="1:16" x14ac:dyDescent="0.35">
      <c r="A6130">
        <v>2001</v>
      </c>
      <c r="B6130" t="s">
        <v>4541</v>
      </c>
      <c r="C6130" t="s">
        <v>7661</v>
      </c>
      <c r="D6130" t="s">
        <v>13</v>
      </c>
      <c r="E6130" t="s">
        <v>19</v>
      </c>
      <c r="F6130" s="4">
        <v>16650</v>
      </c>
      <c r="G6130">
        <f t="shared" si="853"/>
        <v>382</v>
      </c>
      <c r="H6130">
        <f t="shared" si="854"/>
        <v>21133.25</v>
      </c>
      <c r="I6130">
        <f t="shared" si="855"/>
        <v>20751.25</v>
      </c>
      <c r="J6130">
        <f t="shared" si="856"/>
        <v>-30744.875</v>
      </c>
      <c r="K6130">
        <f t="shared" si="857"/>
        <v>52260.125</v>
      </c>
      <c r="L6130">
        <f t="shared" si="859"/>
        <v>0</v>
      </c>
      <c r="M6130">
        <f t="shared" si="860"/>
        <v>0</v>
      </c>
      <c r="N6130">
        <f t="shared" si="858"/>
        <v>0</v>
      </c>
      <c r="O6130">
        <f t="shared" si="861"/>
        <v>11</v>
      </c>
      <c r="P6130" t="str">
        <f>IF(O6130=MAX(O:O), A6130, "")</f>
        <v/>
      </c>
    </row>
    <row r="6131" spans="1:16" x14ac:dyDescent="0.35">
      <c r="A6131">
        <v>2001</v>
      </c>
      <c r="B6131" t="s">
        <v>4541</v>
      </c>
      <c r="C6131" t="s">
        <v>7662</v>
      </c>
      <c r="D6131" t="s">
        <v>13</v>
      </c>
      <c r="E6131" t="s">
        <v>147</v>
      </c>
      <c r="F6131" s="4">
        <v>3372</v>
      </c>
      <c r="G6131">
        <f t="shared" si="853"/>
        <v>382</v>
      </c>
      <c r="H6131">
        <f t="shared" si="854"/>
        <v>21133.25</v>
      </c>
      <c r="I6131">
        <f t="shared" si="855"/>
        <v>20751.25</v>
      </c>
      <c r="J6131">
        <f t="shared" si="856"/>
        <v>-30744.875</v>
      </c>
      <c r="K6131">
        <f t="shared" si="857"/>
        <v>52260.125</v>
      </c>
      <c r="L6131">
        <f t="shared" si="859"/>
        <v>0</v>
      </c>
      <c r="M6131">
        <f t="shared" si="860"/>
        <v>0</v>
      </c>
      <c r="N6131">
        <f t="shared" si="858"/>
        <v>0</v>
      </c>
      <c r="O6131">
        <f t="shared" si="861"/>
        <v>11</v>
      </c>
      <c r="P6131" t="str">
        <f>IF(O6131=MAX(O:O), A6131, "")</f>
        <v/>
      </c>
    </row>
    <row r="6132" spans="1:16" x14ac:dyDescent="0.35">
      <c r="A6132">
        <v>2001</v>
      </c>
      <c r="B6132" t="s">
        <v>4541</v>
      </c>
      <c r="C6132" t="s">
        <v>7663</v>
      </c>
      <c r="D6132" t="s">
        <v>13</v>
      </c>
      <c r="E6132" t="s">
        <v>7092</v>
      </c>
      <c r="F6132" s="4">
        <v>1734</v>
      </c>
      <c r="G6132">
        <f t="shared" si="853"/>
        <v>382</v>
      </c>
      <c r="H6132">
        <f t="shared" si="854"/>
        <v>21133.25</v>
      </c>
      <c r="I6132">
        <f t="shared" si="855"/>
        <v>20751.25</v>
      </c>
      <c r="J6132">
        <f t="shared" si="856"/>
        <v>-30744.875</v>
      </c>
      <c r="K6132">
        <f t="shared" si="857"/>
        <v>52260.125</v>
      </c>
      <c r="L6132">
        <f t="shared" si="859"/>
        <v>0</v>
      </c>
      <c r="M6132">
        <f t="shared" si="860"/>
        <v>0</v>
      </c>
      <c r="N6132">
        <f t="shared" si="858"/>
        <v>0</v>
      </c>
      <c r="O6132">
        <f t="shared" si="861"/>
        <v>11</v>
      </c>
      <c r="P6132" t="str">
        <f>IF(O6132=MAX(O:O), A6132, "")</f>
        <v/>
      </c>
    </row>
    <row r="6133" spans="1:16" x14ac:dyDescent="0.35">
      <c r="A6133">
        <v>2001</v>
      </c>
      <c r="B6133" t="s">
        <v>4541</v>
      </c>
      <c r="C6133" t="s">
        <v>7664</v>
      </c>
      <c r="D6133" t="s">
        <v>13</v>
      </c>
      <c r="E6133" t="s">
        <v>19</v>
      </c>
      <c r="F6133" s="4">
        <v>525</v>
      </c>
      <c r="G6133">
        <f t="shared" si="853"/>
        <v>382</v>
      </c>
      <c r="H6133">
        <f t="shared" si="854"/>
        <v>21133.25</v>
      </c>
      <c r="I6133">
        <f t="shared" si="855"/>
        <v>20751.25</v>
      </c>
      <c r="J6133">
        <f t="shared" si="856"/>
        <v>-30744.875</v>
      </c>
      <c r="K6133">
        <f t="shared" si="857"/>
        <v>52260.125</v>
      </c>
      <c r="L6133">
        <f t="shared" si="859"/>
        <v>0</v>
      </c>
      <c r="M6133">
        <f t="shared" si="860"/>
        <v>0</v>
      </c>
      <c r="N6133">
        <f t="shared" si="858"/>
        <v>0</v>
      </c>
      <c r="O6133">
        <f t="shared" si="861"/>
        <v>11</v>
      </c>
      <c r="P6133" t="str">
        <f>IF(O6133=MAX(O:O), A6133, "")</f>
        <v/>
      </c>
    </row>
    <row r="6134" spans="1:16" x14ac:dyDescent="0.35">
      <c r="A6134">
        <v>2001</v>
      </c>
      <c r="B6134" t="s">
        <v>4541</v>
      </c>
      <c r="C6134" t="s">
        <v>7665</v>
      </c>
      <c r="D6134" t="s">
        <v>96</v>
      </c>
      <c r="E6134" t="s">
        <v>19</v>
      </c>
      <c r="F6134" s="4">
        <v>437</v>
      </c>
      <c r="G6134">
        <f t="shared" si="853"/>
        <v>382</v>
      </c>
      <c r="H6134">
        <f t="shared" si="854"/>
        <v>21133.25</v>
      </c>
      <c r="I6134">
        <f t="shared" si="855"/>
        <v>20751.25</v>
      </c>
      <c r="J6134">
        <f t="shared" si="856"/>
        <v>-30744.875</v>
      </c>
      <c r="K6134">
        <f t="shared" si="857"/>
        <v>52260.125</v>
      </c>
      <c r="L6134">
        <f t="shared" si="859"/>
        <v>0</v>
      </c>
      <c r="M6134">
        <f t="shared" si="860"/>
        <v>0</v>
      </c>
      <c r="N6134">
        <f t="shared" si="858"/>
        <v>0</v>
      </c>
      <c r="O6134">
        <f t="shared" si="861"/>
        <v>11</v>
      </c>
      <c r="P6134" t="str">
        <f>IF(O6134=MAX(O:O), A6134, "")</f>
        <v/>
      </c>
    </row>
    <row r="6135" spans="1:16" x14ac:dyDescent="0.35">
      <c r="A6135">
        <v>2001</v>
      </c>
      <c r="B6135" t="s">
        <v>4541</v>
      </c>
      <c r="C6135" t="s">
        <v>7666</v>
      </c>
      <c r="D6135" t="s">
        <v>13</v>
      </c>
      <c r="E6135" t="s">
        <v>19</v>
      </c>
      <c r="F6135" s="4">
        <v>354</v>
      </c>
      <c r="G6135">
        <f t="shared" si="853"/>
        <v>382</v>
      </c>
      <c r="H6135">
        <f t="shared" si="854"/>
        <v>21133.25</v>
      </c>
      <c r="I6135">
        <f t="shared" si="855"/>
        <v>20751.25</v>
      </c>
      <c r="J6135">
        <f t="shared" si="856"/>
        <v>-30744.875</v>
      </c>
      <c r="K6135">
        <f t="shared" si="857"/>
        <v>52260.125</v>
      </c>
      <c r="L6135">
        <f t="shared" si="859"/>
        <v>0</v>
      </c>
      <c r="M6135">
        <f t="shared" si="860"/>
        <v>0</v>
      </c>
      <c r="N6135">
        <f t="shared" si="858"/>
        <v>0</v>
      </c>
      <c r="O6135">
        <f t="shared" si="861"/>
        <v>11</v>
      </c>
      <c r="P6135" t="str">
        <f>IF(O6135=MAX(O:O), A6135, "")</f>
        <v/>
      </c>
    </row>
    <row r="6136" spans="1:16" x14ac:dyDescent="0.35">
      <c r="A6136">
        <v>2001</v>
      </c>
      <c r="B6136" t="s">
        <v>4541</v>
      </c>
      <c r="C6136" t="s">
        <v>7667</v>
      </c>
      <c r="D6136" t="s">
        <v>13</v>
      </c>
      <c r="E6136" t="s">
        <v>7656</v>
      </c>
      <c r="F6136" s="4">
        <v>275</v>
      </c>
      <c r="G6136">
        <f t="shared" si="853"/>
        <v>382</v>
      </c>
      <c r="H6136">
        <f t="shared" si="854"/>
        <v>21133.25</v>
      </c>
      <c r="I6136">
        <f t="shared" si="855"/>
        <v>20751.25</v>
      </c>
      <c r="J6136">
        <f t="shared" si="856"/>
        <v>-30744.875</v>
      </c>
      <c r="K6136">
        <f t="shared" si="857"/>
        <v>52260.125</v>
      </c>
      <c r="L6136">
        <f t="shared" si="859"/>
        <v>0</v>
      </c>
      <c r="M6136">
        <f t="shared" si="860"/>
        <v>0</v>
      </c>
      <c r="N6136">
        <f t="shared" si="858"/>
        <v>0</v>
      </c>
      <c r="O6136">
        <f t="shared" si="861"/>
        <v>11</v>
      </c>
      <c r="P6136" t="str">
        <f>IF(O6136=MAX(O:O), A6136, "")</f>
        <v/>
      </c>
    </row>
    <row r="6137" spans="1:16" x14ac:dyDescent="0.35">
      <c r="A6137">
        <v>2001</v>
      </c>
      <c r="B6137" t="s">
        <v>4541</v>
      </c>
      <c r="C6137" t="s">
        <v>7668</v>
      </c>
      <c r="D6137" t="s">
        <v>13</v>
      </c>
      <c r="E6137" t="s">
        <v>19</v>
      </c>
      <c r="F6137" s="4">
        <v>201</v>
      </c>
      <c r="G6137">
        <f t="shared" si="853"/>
        <v>382</v>
      </c>
      <c r="H6137">
        <f t="shared" si="854"/>
        <v>21133.25</v>
      </c>
      <c r="I6137">
        <f t="shared" si="855"/>
        <v>20751.25</v>
      </c>
      <c r="J6137">
        <f t="shared" si="856"/>
        <v>-30744.875</v>
      </c>
      <c r="K6137">
        <f t="shared" si="857"/>
        <v>52260.125</v>
      </c>
      <c r="L6137">
        <f t="shared" si="859"/>
        <v>0</v>
      </c>
      <c r="M6137">
        <f t="shared" si="860"/>
        <v>0</v>
      </c>
      <c r="N6137">
        <f t="shared" si="858"/>
        <v>0</v>
      </c>
      <c r="O6137">
        <f t="shared" si="861"/>
        <v>11</v>
      </c>
      <c r="P6137" t="str">
        <f>IF(O6137=MAX(O:O), A6137, "")</f>
        <v/>
      </c>
    </row>
    <row r="6138" spans="1:16" x14ac:dyDescent="0.35">
      <c r="A6138">
        <v>2001</v>
      </c>
      <c r="B6138" t="s">
        <v>4541</v>
      </c>
      <c r="C6138" t="s">
        <v>7669</v>
      </c>
      <c r="D6138" t="s">
        <v>13</v>
      </c>
      <c r="E6138" t="s">
        <v>7431</v>
      </c>
      <c r="F6138" s="4">
        <v>132</v>
      </c>
      <c r="G6138">
        <f t="shared" si="853"/>
        <v>382</v>
      </c>
      <c r="H6138">
        <f t="shared" si="854"/>
        <v>21133.25</v>
      </c>
      <c r="I6138">
        <f t="shared" si="855"/>
        <v>20751.25</v>
      </c>
      <c r="J6138">
        <f t="shared" si="856"/>
        <v>-30744.875</v>
      </c>
      <c r="K6138">
        <f t="shared" si="857"/>
        <v>52260.125</v>
      </c>
      <c r="L6138">
        <f t="shared" si="859"/>
        <v>0</v>
      </c>
      <c r="M6138">
        <f t="shared" si="860"/>
        <v>0</v>
      </c>
      <c r="N6138">
        <f t="shared" si="858"/>
        <v>0</v>
      </c>
      <c r="O6138">
        <f t="shared" si="861"/>
        <v>11</v>
      </c>
      <c r="P6138" t="str">
        <f>IF(O6138=MAX(O:O), A6138, "")</f>
        <v/>
      </c>
    </row>
    <row r="6139" spans="1:16" x14ac:dyDescent="0.35">
      <c r="A6139">
        <v>2001</v>
      </c>
      <c r="B6139" t="s">
        <v>4541</v>
      </c>
      <c r="C6139" t="s">
        <v>7670</v>
      </c>
      <c r="D6139" t="s">
        <v>13</v>
      </c>
      <c r="E6139" t="s">
        <v>19</v>
      </c>
      <c r="F6139" s="4">
        <v>70</v>
      </c>
      <c r="G6139">
        <f t="shared" ref="G6139:G6202" si="862">VLOOKUP(A6139,$S$2:$U$16,2,FALSE)</f>
        <v>382</v>
      </c>
      <c r="H6139">
        <f t="shared" ref="H6139:H6202" si="863">VLOOKUP(A6139,$S$2:$U$16,3,FALSE)</f>
        <v>21133.25</v>
      </c>
      <c r="I6139">
        <f t="shared" ref="I6139:I6202" si="864">H6139-G6139</f>
        <v>20751.25</v>
      </c>
      <c r="J6139">
        <f t="shared" ref="J6139:J6202" si="865">G6139 - 1.5 * I6139</f>
        <v>-30744.875</v>
      </c>
      <c r="K6139">
        <f t="shared" ref="K6139:K6202" si="866">H6139 + 1.5 * I6139</f>
        <v>52260.125</v>
      </c>
      <c r="L6139">
        <f t="shared" si="859"/>
        <v>0</v>
      </c>
      <c r="M6139">
        <f t="shared" si="860"/>
        <v>0</v>
      </c>
      <c r="N6139">
        <f t="shared" ref="N6139:N6202" si="867">IF(OR(F6139 &lt; J6139, F6139 &gt; K6139), 1, 0)</f>
        <v>0</v>
      </c>
      <c r="O6139">
        <f t="shared" si="861"/>
        <v>11</v>
      </c>
      <c r="P6139" t="str">
        <f>IF(O6139=MAX(O:O), A6139, "")</f>
        <v/>
      </c>
    </row>
    <row r="6140" spans="1:16" x14ac:dyDescent="0.35">
      <c r="A6140">
        <v>2001</v>
      </c>
      <c r="B6140" t="s">
        <v>4551</v>
      </c>
      <c r="C6140" t="s">
        <v>7671</v>
      </c>
      <c r="D6140" t="s">
        <v>96</v>
      </c>
      <c r="E6140" t="s">
        <v>17</v>
      </c>
      <c r="F6140" s="4">
        <v>37745</v>
      </c>
      <c r="G6140">
        <f t="shared" si="862"/>
        <v>382</v>
      </c>
      <c r="H6140">
        <f t="shared" si="863"/>
        <v>21133.25</v>
      </c>
      <c r="I6140">
        <f t="shared" si="864"/>
        <v>20751.25</v>
      </c>
      <c r="J6140">
        <f t="shared" si="865"/>
        <v>-30744.875</v>
      </c>
      <c r="K6140">
        <f t="shared" si="866"/>
        <v>52260.125</v>
      </c>
      <c r="L6140">
        <f t="shared" si="859"/>
        <v>0</v>
      </c>
      <c r="M6140">
        <f t="shared" si="860"/>
        <v>0</v>
      </c>
      <c r="N6140">
        <f t="shared" si="867"/>
        <v>0</v>
      </c>
      <c r="O6140">
        <f t="shared" si="861"/>
        <v>11</v>
      </c>
      <c r="P6140" t="str">
        <f>IF(O6140=MAX(O:O), A6140, "")</f>
        <v/>
      </c>
    </row>
    <row r="6141" spans="1:16" x14ac:dyDescent="0.35">
      <c r="A6141">
        <v>2001</v>
      </c>
      <c r="B6141" t="s">
        <v>4551</v>
      </c>
      <c r="C6141" t="s">
        <v>7672</v>
      </c>
      <c r="D6141" t="s">
        <v>13</v>
      </c>
      <c r="E6141" t="s">
        <v>68</v>
      </c>
      <c r="F6141" s="4">
        <v>37210</v>
      </c>
      <c r="G6141">
        <f t="shared" si="862"/>
        <v>382</v>
      </c>
      <c r="H6141">
        <f t="shared" si="863"/>
        <v>21133.25</v>
      </c>
      <c r="I6141">
        <f t="shared" si="864"/>
        <v>20751.25</v>
      </c>
      <c r="J6141">
        <f t="shared" si="865"/>
        <v>-30744.875</v>
      </c>
      <c r="K6141">
        <f t="shared" si="866"/>
        <v>52260.125</v>
      </c>
      <c r="L6141">
        <f t="shared" si="859"/>
        <v>0</v>
      </c>
      <c r="M6141">
        <f t="shared" si="860"/>
        <v>0</v>
      </c>
      <c r="N6141">
        <f t="shared" si="867"/>
        <v>0</v>
      </c>
      <c r="O6141">
        <f t="shared" si="861"/>
        <v>11</v>
      </c>
      <c r="P6141" t="str">
        <f>IF(O6141=MAX(O:O), A6141, "")</f>
        <v/>
      </c>
    </row>
    <row r="6142" spans="1:16" x14ac:dyDescent="0.35">
      <c r="A6142">
        <v>2001</v>
      </c>
      <c r="B6142" t="s">
        <v>4551</v>
      </c>
      <c r="C6142" t="s">
        <v>7673</v>
      </c>
      <c r="D6142" t="s">
        <v>13</v>
      </c>
      <c r="E6142" t="s">
        <v>19</v>
      </c>
      <c r="F6142" s="4">
        <v>10675</v>
      </c>
      <c r="G6142">
        <f t="shared" si="862"/>
        <v>382</v>
      </c>
      <c r="H6142">
        <f t="shared" si="863"/>
        <v>21133.25</v>
      </c>
      <c r="I6142">
        <f t="shared" si="864"/>
        <v>20751.25</v>
      </c>
      <c r="J6142">
        <f t="shared" si="865"/>
        <v>-30744.875</v>
      </c>
      <c r="K6142">
        <f t="shared" si="866"/>
        <v>52260.125</v>
      </c>
      <c r="L6142">
        <f t="shared" si="859"/>
        <v>0</v>
      </c>
      <c r="M6142">
        <f t="shared" si="860"/>
        <v>0</v>
      </c>
      <c r="N6142">
        <f t="shared" si="867"/>
        <v>0</v>
      </c>
      <c r="O6142">
        <f t="shared" si="861"/>
        <v>11</v>
      </c>
      <c r="P6142" t="str">
        <f>IF(O6142=MAX(O:O), A6142, "")</f>
        <v/>
      </c>
    </row>
    <row r="6143" spans="1:16" x14ac:dyDescent="0.35">
      <c r="A6143">
        <v>2001</v>
      </c>
      <c r="B6143" t="s">
        <v>4551</v>
      </c>
      <c r="C6143" t="s">
        <v>7674</v>
      </c>
      <c r="D6143" t="s">
        <v>13</v>
      </c>
      <c r="E6143" t="s">
        <v>15</v>
      </c>
      <c r="F6143" s="4">
        <v>1726</v>
      </c>
      <c r="G6143">
        <f t="shared" si="862"/>
        <v>382</v>
      </c>
      <c r="H6143">
        <f t="shared" si="863"/>
        <v>21133.25</v>
      </c>
      <c r="I6143">
        <f t="shared" si="864"/>
        <v>20751.25</v>
      </c>
      <c r="J6143">
        <f t="shared" si="865"/>
        <v>-30744.875</v>
      </c>
      <c r="K6143">
        <f t="shared" si="866"/>
        <v>52260.125</v>
      </c>
      <c r="L6143">
        <f t="shared" si="859"/>
        <v>0</v>
      </c>
      <c r="M6143">
        <f t="shared" si="860"/>
        <v>0</v>
      </c>
      <c r="N6143">
        <f t="shared" si="867"/>
        <v>0</v>
      </c>
      <c r="O6143">
        <f t="shared" si="861"/>
        <v>11</v>
      </c>
      <c r="P6143" t="str">
        <f>IF(O6143=MAX(O:O), A6143, "")</f>
        <v/>
      </c>
    </row>
    <row r="6144" spans="1:16" x14ac:dyDescent="0.35">
      <c r="A6144">
        <v>2001</v>
      </c>
      <c r="B6144" t="s">
        <v>4551</v>
      </c>
      <c r="C6144" t="s">
        <v>7675</v>
      </c>
      <c r="D6144" t="s">
        <v>13</v>
      </c>
      <c r="E6144" t="s">
        <v>7103</v>
      </c>
      <c r="F6144" s="4">
        <v>1149</v>
      </c>
      <c r="G6144">
        <f t="shared" si="862"/>
        <v>382</v>
      </c>
      <c r="H6144">
        <f t="shared" si="863"/>
        <v>21133.25</v>
      </c>
      <c r="I6144">
        <f t="shared" si="864"/>
        <v>20751.25</v>
      </c>
      <c r="J6144">
        <f t="shared" si="865"/>
        <v>-30744.875</v>
      </c>
      <c r="K6144">
        <f t="shared" si="866"/>
        <v>52260.125</v>
      </c>
      <c r="L6144">
        <f t="shared" si="859"/>
        <v>0</v>
      </c>
      <c r="M6144">
        <f t="shared" si="860"/>
        <v>0</v>
      </c>
      <c r="N6144">
        <f t="shared" si="867"/>
        <v>0</v>
      </c>
      <c r="O6144">
        <f t="shared" si="861"/>
        <v>11</v>
      </c>
      <c r="P6144" t="str">
        <f>IF(O6144=MAX(O:O), A6144, "")</f>
        <v/>
      </c>
    </row>
    <row r="6145" spans="1:16" x14ac:dyDescent="0.35">
      <c r="A6145">
        <v>2001</v>
      </c>
      <c r="B6145" t="s">
        <v>4555</v>
      </c>
      <c r="C6145" t="s">
        <v>7676</v>
      </c>
      <c r="D6145" t="s">
        <v>13</v>
      </c>
      <c r="E6145" t="s">
        <v>68</v>
      </c>
      <c r="F6145" s="4">
        <v>37099</v>
      </c>
      <c r="G6145">
        <f t="shared" si="862"/>
        <v>382</v>
      </c>
      <c r="H6145">
        <f t="shared" si="863"/>
        <v>21133.25</v>
      </c>
      <c r="I6145">
        <f t="shared" si="864"/>
        <v>20751.25</v>
      </c>
      <c r="J6145">
        <f t="shared" si="865"/>
        <v>-30744.875</v>
      </c>
      <c r="K6145">
        <f t="shared" si="866"/>
        <v>52260.125</v>
      </c>
      <c r="L6145">
        <f t="shared" si="859"/>
        <v>0</v>
      </c>
      <c r="M6145">
        <f t="shared" si="860"/>
        <v>0</v>
      </c>
      <c r="N6145">
        <f t="shared" si="867"/>
        <v>0</v>
      </c>
      <c r="O6145">
        <f t="shared" si="861"/>
        <v>11</v>
      </c>
      <c r="P6145" t="str">
        <f>IF(O6145=MAX(O:O), A6145, "")</f>
        <v/>
      </c>
    </row>
    <row r="6146" spans="1:16" x14ac:dyDescent="0.35">
      <c r="A6146">
        <v>2001</v>
      </c>
      <c r="B6146" t="s">
        <v>4555</v>
      </c>
      <c r="C6146" t="s">
        <v>7677</v>
      </c>
      <c r="D6146" t="s">
        <v>13</v>
      </c>
      <c r="E6146" t="s">
        <v>17</v>
      </c>
      <c r="F6146" s="4">
        <v>28496</v>
      </c>
      <c r="G6146">
        <f t="shared" si="862"/>
        <v>382</v>
      </c>
      <c r="H6146">
        <f t="shared" si="863"/>
        <v>21133.25</v>
      </c>
      <c r="I6146">
        <f t="shared" si="864"/>
        <v>20751.25</v>
      </c>
      <c r="J6146">
        <f t="shared" si="865"/>
        <v>-30744.875</v>
      </c>
      <c r="K6146">
        <f t="shared" si="866"/>
        <v>52260.125</v>
      </c>
      <c r="L6146">
        <f t="shared" si="859"/>
        <v>0</v>
      </c>
      <c r="M6146">
        <f t="shared" si="860"/>
        <v>0</v>
      </c>
      <c r="N6146">
        <f t="shared" si="867"/>
        <v>0</v>
      </c>
      <c r="O6146">
        <f t="shared" si="861"/>
        <v>11</v>
      </c>
      <c r="P6146" t="str">
        <f>IF(O6146=MAX(O:O), A6146, "")</f>
        <v/>
      </c>
    </row>
    <row r="6147" spans="1:16" x14ac:dyDescent="0.35">
      <c r="A6147">
        <v>2001</v>
      </c>
      <c r="B6147" t="s">
        <v>4555</v>
      </c>
      <c r="C6147" t="s">
        <v>7678</v>
      </c>
      <c r="D6147" t="s">
        <v>13</v>
      </c>
      <c r="E6147" t="s">
        <v>19</v>
      </c>
      <c r="F6147" s="4">
        <v>14116</v>
      </c>
      <c r="G6147">
        <f t="shared" si="862"/>
        <v>382</v>
      </c>
      <c r="H6147">
        <f t="shared" si="863"/>
        <v>21133.25</v>
      </c>
      <c r="I6147">
        <f t="shared" si="864"/>
        <v>20751.25</v>
      </c>
      <c r="J6147">
        <f t="shared" si="865"/>
        <v>-30744.875</v>
      </c>
      <c r="K6147">
        <f t="shared" si="866"/>
        <v>52260.125</v>
      </c>
      <c r="L6147">
        <f t="shared" ref="L6147:L6210" si="868">IF(F6147 &lt; J6147, 1, 0)</f>
        <v>0</v>
      </c>
      <c r="M6147">
        <f t="shared" ref="M6147:M6210" si="869">IF(F6147 &gt; K6147, 1, 0)</f>
        <v>0</v>
      </c>
      <c r="N6147">
        <f t="shared" si="867"/>
        <v>0</v>
      </c>
      <c r="O6147">
        <f t="shared" ref="O6147:O6210" si="870">IF(A6147=A6146, O6146+N6147, N6147)</f>
        <v>11</v>
      </c>
      <c r="P6147" t="str">
        <f>IF(O6147=MAX(O:O), A6147, "")</f>
        <v/>
      </c>
    </row>
    <row r="6148" spans="1:16" x14ac:dyDescent="0.35">
      <c r="A6148">
        <v>2001</v>
      </c>
      <c r="B6148" t="s">
        <v>4555</v>
      </c>
      <c r="C6148" t="s">
        <v>7679</v>
      </c>
      <c r="D6148" t="s">
        <v>13</v>
      </c>
      <c r="E6148" t="s">
        <v>19</v>
      </c>
      <c r="F6148" s="4">
        <v>2146</v>
      </c>
      <c r="G6148">
        <f t="shared" si="862"/>
        <v>382</v>
      </c>
      <c r="H6148">
        <f t="shared" si="863"/>
        <v>21133.25</v>
      </c>
      <c r="I6148">
        <f t="shared" si="864"/>
        <v>20751.25</v>
      </c>
      <c r="J6148">
        <f t="shared" si="865"/>
        <v>-30744.875</v>
      </c>
      <c r="K6148">
        <f t="shared" si="866"/>
        <v>52260.125</v>
      </c>
      <c r="L6148">
        <f t="shared" si="868"/>
        <v>0</v>
      </c>
      <c r="M6148">
        <f t="shared" si="869"/>
        <v>0</v>
      </c>
      <c r="N6148">
        <f t="shared" si="867"/>
        <v>0</v>
      </c>
      <c r="O6148">
        <f t="shared" si="870"/>
        <v>11</v>
      </c>
      <c r="P6148" t="str">
        <f>IF(O6148=MAX(O:O), A6148, "")</f>
        <v/>
      </c>
    </row>
    <row r="6149" spans="1:16" x14ac:dyDescent="0.35">
      <c r="A6149">
        <v>2001</v>
      </c>
      <c r="B6149" t="s">
        <v>4555</v>
      </c>
      <c r="C6149" t="s">
        <v>7680</v>
      </c>
      <c r="D6149" t="s">
        <v>13</v>
      </c>
      <c r="E6149" t="s">
        <v>6462</v>
      </c>
      <c r="F6149" s="4">
        <v>1292</v>
      </c>
      <c r="G6149">
        <f t="shared" si="862"/>
        <v>382</v>
      </c>
      <c r="H6149">
        <f t="shared" si="863"/>
        <v>21133.25</v>
      </c>
      <c r="I6149">
        <f t="shared" si="864"/>
        <v>20751.25</v>
      </c>
      <c r="J6149">
        <f t="shared" si="865"/>
        <v>-30744.875</v>
      </c>
      <c r="K6149">
        <f t="shared" si="866"/>
        <v>52260.125</v>
      </c>
      <c r="L6149">
        <f t="shared" si="868"/>
        <v>0</v>
      </c>
      <c r="M6149">
        <f t="shared" si="869"/>
        <v>0</v>
      </c>
      <c r="N6149">
        <f t="shared" si="867"/>
        <v>0</v>
      </c>
      <c r="O6149">
        <f t="shared" si="870"/>
        <v>11</v>
      </c>
      <c r="P6149" t="str">
        <f>IF(O6149=MAX(O:O), A6149, "")</f>
        <v/>
      </c>
    </row>
    <row r="6150" spans="1:16" x14ac:dyDescent="0.35">
      <c r="A6150">
        <v>2001</v>
      </c>
      <c r="B6150" t="s">
        <v>4555</v>
      </c>
      <c r="C6150" t="s">
        <v>7680</v>
      </c>
      <c r="D6150" t="s">
        <v>13</v>
      </c>
      <c r="E6150" t="s">
        <v>6462</v>
      </c>
      <c r="F6150" s="4">
        <v>1292</v>
      </c>
      <c r="G6150">
        <f t="shared" si="862"/>
        <v>382</v>
      </c>
      <c r="H6150">
        <f t="shared" si="863"/>
        <v>21133.25</v>
      </c>
      <c r="I6150">
        <f t="shared" si="864"/>
        <v>20751.25</v>
      </c>
      <c r="J6150">
        <f t="shared" si="865"/>
        <v>-30744.875</v>
      </c>
      <c r="K6150">
        <f t="shared" si="866"/>
        <v>52260.125</v>
      </c>
      <c r="L6150">
        <f t="shared" si="868"/>
        <v>0</v>
      </c>
      <c r="M6150">
        <f t="shared" si="869"/>
        <v>0</v>
      </c>
      <c r="N6150">
        <f t="shared" si="867"/>
        <v>0</v>
      </c>
      <c r="O6150">
        <f t="shared" si="870"/>
        <v>11</v>
      </c>
      <c r="P6150" t="str">
        <f>IF(O6150=MAX(O:O), A6150, "")</f>
        <v/>
      </c>
    </row>
    <row r="6151" spans="1:16" x14ac:dyDescent="0.35">
      <c r="A6151">
        <v>2001</v>
      </c>
      <c r="B6151" t="s">
        <v>4555</v>
      </c>
      <c r="C6151" t="s">
        <v>7681</v>
      </c>
      <c r="D6151" t="s">
        <v>13</v>
      </c>
      <c r="E6151" t="s">
        <v>19</v>
      </c>
      <c r="F6151" s="4">
        <v>841</v>
      </c>
      <c r="G6151">
        <f t="shared" si="862"/>
        <v>382</v>
      </c>
      <c r="H6151">
        <f t="shared" si="863"/>
        <v>21133.25</v>
      </c>
      <c r="I6151">
        <f t="shared" si="864"/>
        <v>20751.25</v>
      </c>
      <c r="J6151">
        <f t="shared" si="865"/>
        <v>-30744.875</v>
      </c>
      <c r="K6151">
        <f t="shared" si="866"/>
        <v>52260.125</v>
      </c>
      <c r="L6151">
        <f t="shared" si="868"/>
        <v>0</v>
      </c>
      <c r="M6151">
        <f t="shared" si="869"/>
        <v>0</v>
      </c>
      <c r="N6151">
        <f t="shared" si="867"/>
        <v>0</v>
      </c>
      <c r="O6151">
        <f t="shared" si="870"/>
        <v>11</v>
      </c>
      <c r="P6151" t="str">
        <f>IF(O6151=MAX(O:O), A6151, "")</f>
        <v/>
      </c>
    </row>
    <row r="6152" spans="1:16" x14ac:dyDescent="0.35">
      <c r="A6152">
        <v>2001</v>
      </c>
      <c r="B6152" t="s">
        <v>4555</v>
      </c>
      <c r="C6152" t="s">
        <v>7682</v>
      </c>
      <c r="D6152" t="s">
        <v>13</v>
      </c>
      <c r="E6152" t="s">
        <v>104</v>
      </c>
      <c r="F6152" s="4">
        <v>627</v>
      </c>
      <c r="G6152">
        <f t="shared" si="862"/>
        <v>382</v>
      </c>
      <c r="H6152">
        <f t="shared" si="863"/>
        <v>21133.25</v>
      </c>
      <c r="I6152">
        <f t="shared" si="864"/>
        <v>20751.25</v>
      </c>
      <c r="J6152">
        <f t="shared" si="865"/>
        <v>-30744.875</v>
      </c>
      <c r="K6152">
        <f t="shared" si="866"/>
        <v>52260.125</v>
      </c>
      <c r="L6152">
        <f t="shared" si="868"/>
        <v>0</v>
      </c>
      <c r="M6152">
        <f t="shared" si="869"/>
        <v>0</v>
      </c>
      <c r="N6152">
        <f t="shared" si="867"/>
        <v>0</v>
      </c>
      <c r="O6152">
        <f t="shared" si="870"/>
        <v>11</v>
      </c>
      <c r="P6152" t="str">
        <f>IF(O6152=MAX(O:O), A6152, "")</f>
        <v/>
      </c>
    </row>
    <row r="6153" spans="1:16" x14ac:dyDescent="0.35">
      <c r="A6153">
        <v>2001</v>
      </c>
      <c r="B6153" t="s">
        <v>4555</v>
      </c>
      <c r="C6153" t="s">
        <v>7683</v>
      </c>
      <c r="D6153" t="s">
        <v>13</v>
      </c>
      <c r="E6153" t="s">
        <v>19</v>
      </c>
      <c r="F6153" s="4">
        <v>217</v>
      </c>
      <c r="G6153">
        <f t="shared" si="862"/>
        <v>382</v>
      </c>
      <c r="H6153">
        <f t="shared" si="863"/>
        <v>21133.25</v>
      </c>
      <c r="I6153">
        <f t="shared" si="864"/>
        <v>20751.25</v>
      </c>
      <c r="J6153">
        <f t="shared" si="865"/>
        <v>-30744.875</v>
      </c>
      <c r="K6153">
        <f t="shared" si="866"/>
        <v>52260.125</v>
      </c>
      <c r="L6153">
        <f t="shared" si="868"/>
        <v>0</v>
      </c>
      <c r="M6153">
        <f t="shared" si="869"/>
        <v>0</v>
      </c>
      <c r="N6153">
        <f t="shared" si="867"/>
        <v>0</v>
      </c>
      <c r="O6153">
        <f t="shared" si="870"/>
        <v>11</v>
      </c>
      <c r="P6153" t="str">
        <f>IF(O6153=MAX(O:O), A6153, "")</f>
        <v/>
      </c>
    </row>
    <row r="6154" spans="1:16" x14ac:dyDescent="0.35">
      <c r="A6154">
        <v>2001</v>
      </c>
      <c r="B6154" t="s">
        <v>4555</v>
      </c>
      <c r="C6154" t="s">
        <v>7684</v>
      </c>
      <c r="D6154" t="s">
        <v>13</v>
      </c>
      <c r="E6154" t="s">
        <v>7103</v>
      </c>
      <c r="F6154" s="4">
        <v>162</v>
      </c>
      <c r="G6154">
        <f t="shared" si="862"/>
        <v>382</v>
      </c>
      <c r="H6154">
        <f t="shared" si="863"/>
        <v>21133.25</v>
      </c>
      <c r="I6154">
        <f t="shared" si="864"/>
        <v>20751.25</v>
      </c>
      <c r="J6154">
        <f t="shared" si="865"/>
        <v>-30744.875</v>
      </c>
      <c r="K6154">
        <f t="shared" si="866"/>
        <v>52260.125</v>
      </c>
      <c r="L6154">
        <f t="shared" si="868"/>
        <v>0</v>
      </c>
      <c r="M6154">
        <f t="shared" si="869"/>
        <v>0</v>
      </c>
      <c r="N6154">
        <f t="shared" si="867"/>
        <v>0</v>
      </c>
      <c r="O6154">
        <f t="shared" si="870"/>
        <v>11</v>
      </c>
      <c r="P6154" t="str">
        <f>IF(O6154=MAX(O:O), A6154, "")</f>
        <v/>
      </c>
    </row>
    <row r="6155" spans="1:16" x14ac:dyDescent="0.35">
      <c r="A6155">
        <v>2001</v>
      </c>
      <c r="B6155" t="s">
        <v>4555</v>
      </c>
      <c r="C6155" t="s">
        <v>7685</v>
      </c>
      <c r="D6155" t="s">
        <v>13</v>
      </c>
      <c r="E6155" t="s">
        <v>19</v>
      </c>
      <c r="F6155" s="4">
        <v>133</v>
      </c>
      <c r="G6155">
        <f t="shared" si="862"/>
        <v>382</v>
      </c>
      <c r="H6155">
        <f t="shared" si="863"/>
        <v>21133.25</v>
      </c>
      <c r="I6155">
        <f t="shared" si="864"/>
        <v>20751.25</v>
      </c>
      <c r="J6155">
        <f t="shared" si="865"/>
        <v>-30744.875</v>
      </c>
      <c r="K6155">
        <f t="shared" si="866"/>
        <v>52260.125</v>
      </c>
      <c r="L6155">
        <f t="shared" si="868"/>
        <v>0</v>
      </c>
      <c r="M6155">
        <f t="shared" si="869"/>
        <v>0</v>
      </c>
      <c r="N6155">
        <f t="shared" si="867"/>
        <v>0</v>
      </c>
      <c r="O6155">
        <f t="shared" si="870"/>
        <v>11</v>
      </c>
      <c r="P6155" t="str">
        <f>IF(O6155=MAX(O:O), A6155, "")</f>
        <v/>
      </c>
    </row>
    <row r="6156" spans="1:16" x14ac:dyDescent="0.35">
      <c r="A6156">
        <v>2001</v>
      </c>
      <c r="B6156" t="s">
        <v>4555</v>
      </c>
      <c r="C6156" t="s">
        <v>7686</v>
      </c>
      <c r="D6156" t="s">
        <v>13</v>
      </c>
      <c r="E6156" t="s">
        <v>19</v>
      </c>
      <c r="F6156" s="4">
        <v>118</v>
      </c>
      <c r="G6156">
        <f t="shared" si="862"/>
        <v>382</v>
      </c>
      <c r="H6156">
        <f t="shared" si="863"/>
        <v>21133.25</v>
      </c>
      <c r="I6156">
        <f t="shared" si="864"/>
        <v>20751.25</v>
      </c>
      <c r="J6156">
        <f t="shared" si="865"/>
        <v>-30744.875</v>
      </c>
      <c r="K6156">
        <f t="shared" si="866"/>
        <v>52260.125</v>
      </c>
      <c r="L6156">
        <f t="shared" si="868"/>
        <v>0</v>
      </c>
      <c r="M6156">
        <f t="shared" si="869"/>
        <v>0</v>
      </c>
      <c r="N6156">
        <f t="shared" si="867"/>
        <v>0</v>
      </c>
      <c r="O6156">
        <f t="shared" si="870"/>
        <v>11</v>
      </c>
      <c r="P6156" t="str">
        <f>IF(O6156=MAX(O:O), A6156, "")</f>
        <v/>
      </c>
    </row>
    <row r="6157" spans="1:16" x14ac:dyDescent="0.35">
      <c r="A6157">
        <v>2001</v>
      </c>
      <c r="B6157" t="s">
        <v>4555</v>
      </c>
      <c r="C6157" t="s">
        <v>7687</v>
      </c>
      <c r="D6157" t="s">
        <v>13</v>
      </c>
      <c r="E6157" t="s">
        <v>19</v>
      </c>
      <c r="F6157" s="4">
        <v>76</v>
      </c>
      <c r="G6157">
        <f t="shared" si="862"/>
        <v>382</v>
      </c>
      <c r="H6157">
        <f t="shared" si="863"/>
        <v>21133.25</v>
      </c>
      <c r="I6157">
        <f t="shared" si="864"/>
        <v>20751.25</v>
      </c>
      <c r="J6157">
        <f t="shared" si="865"/>
        <v>-30744.875</v>
      </c>
      <c r="K6157">
        <f t="shared" si="866"/>
        <v>52260.125</v>
      </c>
      <c r="L6157">
        <f t="shared" si="868"/>
        <v>0</v>
      </c>
      <c r="M6157">
        <f t="shared" si="869"/>
        <v>0</v>
      </c>
      <c r="N6157">
        <f t="shared" si="867"/>
        <v>0</v>
      </c>
      <c r="O6157">
        <f t="shared" si="870"/>
        <v>11</v>
      </c>
      <c r="P6157" t="str">
        <f>IF(O6157=MAX(O:O), A6157, "")</f>
        <v/>
      </c>
    </row>
    <row r="6158" spans="1:16" x14ac:dyDescent="0.35">
      <c r="A6158">
        <v>2001</v>
      </c>
      <c r="B6158" t="s">
        <v>4563</v>
      </c>
      <c r="C6158" t="s">
        <v>7688</v>
      </c>
      <c r="D6158" t="s">
        <v>13</v>
      </c>
      <c r="E6158" t="s">
        <v>68</v>
      </c>
      <c r="F6158" s="4">
        <v>38590</v>
      </c>
      <c r="G6158">
        <f t="shared" si="862"/>
        <v>382</v>
      </c>
      <c r="H6158">
        <f t="shared" si="863"/>
        <v>21133.25</v>
      </c>
      <c r="I6158">
        <f t="shared" si="864"/>
        <v>20751.25</v>
      </c>
      <c r="J6158">
        <f t="shared" si="865"/>
        <v>-30744.875</v>
      </c>
      <c r="K6158">
        <f t="shared" si="866"/>
        <v>52260.125</v>
      </c>
      <c r="L6158">
        <f t="shared" si="868"/>
        <v>0</v>
      </c>
      <c r="M6158">
        <f t="shared" si="869"/>
        <v>0</v>
      </c>
      <c r="N6158">
        <f t="shared" si="867"/>
        <v>0</v>
      </c>
      <c r="O6158">
        <f t="shared" si="870"/>
        <v>11</v>
      </c>
      <c r="P6158" t="str">
        <f>IF(O6158=MAX(O:O), A6158, "")</f>
        <v/>
      </c>
    </row>
    <row r="6159" spans="1:16" x14ac:dyDescent="0.35">
      <c r="A6159">
        <v>2001</v>
      </c>
      <c r="B6159" t="s">
        <v>4563</v>
      </c>
      <c r="C6159" t="s">
        <v>7689</v>
      </c>
      <c r="D6159" t="s">
        <v>96</v>
      </c>
      <c r="E6159" t="s">
        <v>17</v>
      </c>
      <c r="F6159" s="4">
        <v>33203</v>
      </c>
      <c r="G6159">
        <f t="shared" si="862"/>
        <v>382</v>
      </c>
      <c r="H6159">
        <f t="shared" si="863"/>
        <v>21133.25</v>
      </c>
      <c r="I6159">
        <f t="shared" si="864"/>
        <v>20751.25</v>
      </c>
      <c r="J6159">
        <f t="shared" si="865"/>
        <v>-30744.875</v>
      </c>
      <c r="K6159">
        <f t="shared" si="866"/>
        <v>52260.125</v>
      </c>
      <c r="L6159">
        <f t="shared" si="868"/>
        <v>0</v>
      </c>
      <c r="M6159">
        <f t="shared" si="869"/>
        <v>0</v>
      </c>
      <c r="N6159">
        <f t="shared" si="867"/>
        <v>0</v>
      </c>
      <c r="O6159">
        <f t="shared" si="870"/>
        <v>11</v>
      </c>
      <c r="P6159" t="str">
        <f>IF(O6159=MAX(O:O), A6159, "")</f>
        <v/>
      </c>
    </row>
    <row r="6160" spans="1:16" x14ac:dyDescent="0.35">
      <c r="A6160">
        <v>2001</v>
      </c>
      <c r="B6160" t="s">
        <v>4563</v>
      </c>
      <c r="C6160" t="s">
        <v>7690</v>
      </c>
      <c r="D6160" t="s">
        <v>13</v>
      </c>
      <c r="E6160" t="s">
        <v>19</v>
      </c>
      <c r="F6160" s="4">
        <v>9161</v>
      </c>
      <c r="G6160">
        <f t="shared" si="862"/>
        <v>382</v>
      </c>
      <c r="H6160">
        <f t="shared" si="863"/>
        <v>21133.25</v>
      </c>
      <c r="I6160">
        <f t="shared" si="864"/>
        <v>20751.25</v>
      </c>
      <c r="J6160">
        <f t="shared" si="865"/>
        <v>-30744.875</v>
      </c>
      <c r="K6160">
        <f t="shared" si="866"/>
        <v>52260.125</v>
      </c>
      <c r="L6160">
        <f t="shared" si="868"/>
        <v>0</v>
      </c>
      <c r="M6160">
        <f t="shared" si="869"/>
        <v>0</v>
      </c>
      <c r="N6160">
        <f t="shared" si="867"/>
        <v>0</v>
      </c>
      <c r="O6160">
        <f t="shared" si="870"/>
        <v>11</v>
      </c>
      <c r="P6160" t="str">
        <f>IF(O6160=MAX(O:O), A6160, "")</f>
        <v/>
      </c>
    </row>
    <row r="6161" spans="1:16" x14ac:dyDescent="0.35">
      <c r="A6161">
        <v>2001</v>
      </c>
      <c r="B6161" t="s">
        <v>4563</v>
      </c>
      <c r="C6161" t="s">
        <v>7691</v>
      </c>
      <c r="D6161" t="s">
        <v>13</v>
      </c>
      <c r="E6161" t="s">
        <v>7092</v>
      </c>
      <c r="F6161" s="4">
        <v>3070</v>
      </c>
      <c r="G6161">
        <f t="shared" si="862"/>
        <v>382</v>
      </c>
      <c r="H6161">
        <f t="shared" si="863"/>
        <v>21133.25</v>
      </c>
      <c r="I6161">
        <f t="shared" si="864"/>
        <v>20751.25</v>
      </c>
      <c r="J6161">
        <f t="shared" si="865"/>
        <v>-30744.875</v>
      </c>
      <c r="K6161">
        <f t="shared" si="866"/>
        <v>52260.125</v>
      </c>
      <c r="L6161">
        <f t="shared" si="868"/>
        <v>0</v>
      </c>
      <c r="M6161">
        <f t="shared" si="869"/>
        <v>0</v>
      </c>
      <c r="N6161">
        <f t="shared" si="867"/>
        <v>0</v>
      </c>
      <c r="O6161">
        <f t="shared" si="870"/>
        <v>11</v>
      </c>
      <c r="P6161" t="str">
        <f>IF(O6161=MAX(O:O), A6161, "")</f>
        <v/>
      </c>
    </row>
    <row r="6162" spans="1:16" x14ac:dyDescent="0.35">
      <c r="A6162">
        <v>2001</v>
      </c>
      <c r="B6162" t="s">
        <v>4563</v>
      </c>
      <c r="C6162" t="s">
        <v>7692</v>
      </c>
      <c r="D6162" t="s">
        <v>13</v>
      </c>
      <c r="E6162" t="s">
        <v>19</v>
      </c>
      <c r="F6162" s="4">
        <v>1959</v>
      </c>
      <c r="G6162">
        <f t="shared" si="862"/>
        <v>382</v>
      </c>
      <c r="H6162">
        <f t="shared" si="863"/>
        <v>21133.25</v>
      </c>
      <c r="I6162">
        <f t="shared" si="864"/>
        <v>20751.25</v>
      </c>
      <c r="J6162">
        <f t="shared" si="865"/>
        <v>-30744.875</v>
      </c>
      <c r="K6162">
        <f t="shared" si="866"/>
        <v>52260.125</v>
      </c>
      <c r="L6162">
        <f t="shared" si="868"/>
        <v>0</v>
      </c>
      <c r="M6162">
        <f t="shared" si="869"/>
        <v>0</v>
      </c>
      <c r="N6162">
        <f t="shared" si="867"/>
        <v>0</v>
      </c>
      <c r="O6162">
        <f t="shared" si="870"/>
        <v>11</v>
      </c>
      <c r="P6162" t="str">
        <f>IF(O6162=MAX(O:O), A6162, "")</f>
        <v/>
      </c>
    </row>
    <row r="6163" spans="1:16" x14ac:dyDescent="0.35">
      <c r="A6163">
        <v>2001</v>
      </c>
      <c r="B6163" t="s">
        <v>4563</v>
      </c>
      <c r="C6163" t="s">
        <v>7693</v>
      </c>
      <c r="D6163" t="s">
        <v>13</v>
      </c>
      <c r="E6163" t="s">
        <v>19</v>
      </c>
      <c r="F6163" s="4">
        <v>344</v>
      </c>
      <c r="G6163">
        <f t="shared" si="862"/>
        <v>382</v>
      </c>
      <c r="H6163">
        <f t="shared" si="863"/>
        <v>21133.25</v>
      </c>
      <c r="I6163">
        <f t="shared" si="864"/>
        <v>20751.25</v>
      </c>
      <c r="J6163">
        <f t="shared" si="865"/>
        <v>-30744.875</v>
      </c>
      <c r="K6163">
        <f t="shared" si="866"/>
        <v>52260.125</v>
      </c>
      <c r="L6163">
        <f t="shared" si="868"/>
        <v>0</v>
      </c>
      <c r="M6163">
        <f t="shared" si="869"/>
        <v>0</v>
      </c>
      <c r="N6163">
        <f t="shared" si="867"/>
        <v>0</v>
      </c>
      <c r="O6163">
        <f t="shared" si="870"/>
        <v>11</v>
      </c>
      <c r="P6163" t="str">
        <f>IF(O6163=MAX(O:O), A6163, "")</f>
        <v/>
      </c>
    </row>
    <row r="6164" spans="1:16" x14ac:dyDescent="0.35">
      <c r="A6164">
        <v>2001</v>
      </c>
      <c r="B6164" t="s">
        <v>4563</v>
      </c>
      <c r="C6164" t="s">
        <v>7694</v>
      </c>
      <c r="D6164" t="s">
        <v>13</v>
      </c>
      <c r="E6164" t="s">
        <v>19</v>
      </c>
      <c r="F6164" s="4">
        <v>133</v>
      </c>
      <c r="G6164">
        <f t="shared" si="862"/>
        <v>382</v>
      </c>
      <c r="H6164">
        <f t="shared" si="863"/>
        <v>21133.25</v>
      </c>
      <c r="I6164">
        <f t="shared" si="864"/>
        <v>20751.25</v>
      </c>
      <c r="J6164">
        <f t="shared" si="865"/>
        <v>-30744.875</v>
      </c>
      <c r="K6164">
        <f t="shared" si="866"/>
        <v>52260.125</v>
      </c>
      <c r="L6164">
        <f t="shared" si="868"/>
        <v>0</v>
      </c>
      <c r="M6164">
        <f t="shared" si="869"/>
        <v>0</v>
      </c>
      <c r="N6164">
        <f t="shared" si="867"/>
        <v>0</v>
      </c>
      <c r="O6164">
        <f t="shared" si="870"/>
        <v>11</v>
      </c>
      <c r="P6164" t="str">
        <f>IF(O6164=MAX(O:O), A6164, "")</f>
        <v/>
      </c>
    </row>
    <row r="6165" spans="1:16" x14ac:dyDescent="0.35">
      <c r="A6165">
        <v>2001</v>
      </c>
      <c r="B6165" t="s">
        <v>4571</v>
      </c>
      <c r="C6165" t="s">
        <v>7695</v>
      </c>
      <c r="D6165" t="s">
        <v>13</v>
      </c>
      <c r="E6165" t="s">
        <v>17</v>
      </c>
      <c r="F6165" s="4">
        <v>38022</v>
      </c>
      <c r="G6165">
        <f t="shared" si="862"/>
        <v>382</v>
      </c>
      <c r="H6165">
        <f t="shared" si="863"/>
        <v>21133.25</v>
      </c>
      <c r="I6165">
        <f t="shared" si="864"/>
        <v>20751.25</v>
      </c>
      <c r="J6165">
        <f t="shared" si="865"/>
        <v>-30744.875</v>
      </c>
      <c r="K6165">
        <f t="shared" si="866"/>
        <v>52260.125</v>
      </c>
      <c r="L6165">
        <f t="shared" si="868"/>
        <v>0</v>
      </c>
      <c r="M6165">
        <f t="shared" si="869"/>
        <v>0</v>
      </c>
      <c r="N6165">
        <f t="shared" si="867"/>
        <v>0</v>
      </c>
      <c r="O6165">
        <f t="shared" si="870"/>
        <v>11</v>
      </c>
      <c r="P6165" t="str">
        <f>IF(O6165=MAX(O:O), A6165, "")</f>
        <v/>
      </c>
    </row>
    <row r="6166" spans="1:16" x14ac:dyDescent="0.35">
      <c r="A6166">
        <v>2001</v>
      </c>
      <c r="B6166" t="s">
        <v>4571</v>
      </c>
      <c r="C6166" t="s">
        <v>7696</v>
      </c>
      <c r="D6166" t="s">
        <v>13</v>
      </c>
      <c r="E6166" t="s">
        <v>68</v>
      </c>
      <c r="F6166" s="4">
        <v>34636</v>
      </c>
      <c r="G6166">
        <f t="shared" si="862"/>
        <v>382</v>
      </c>
      <c r="H6166">
        <f t="shared" si="863"/>
        <v>21133.25</v>
      </c>
      <c r="I6166">
        <f t="shared" si="864"/>
        <v>20751.25</v>
      </c>
      <c r="J6166">
        <f t="shared" si="865"/>
        <v>-30744.875</v>
      </c>
      <c r="K6166">
        <f t="shared" si="866"/>
        <v>52260.125</v>
      </c>
      <c r="L6166">
        <f t="shared" si="868"/>
        <v>0</v>
      </c>
      <c r="M6166">
        <f t="shared" si="869"/>
        <v>0</v>
      </c>
      <c r="N6166">
        <f t="shared" si="867"/>
        <v>0</v>
      </c>
      <c r="O6166">
        <f t="shared" si="870"/>
        <v>11</v>
      </c>
      <c r="P6166" t="str">
        <f>IF(O6166=MAX(O:O), A6166, "")</f>
        <v/>
      </c>
    </row>
    <row r="6167" spans="1:16" x14ac:dyDescent="0.35">
      <c r="A6167">
        <v>2001</v>
      </c>
      <c r="B6167" t="s">
        <v>4571</v>
      </c>
      <c r="C6167" t="s">
        <v>7697</v>
      </c>
      <c r="D6167" t="s">
        <v>13</v>
      </c>
      <c r="E6167" t="s">
        <v>19</v>
      </c>
      <c r="F6167" s="4">
        <v>3293</v>
      </c>
      <c r="G6167">
        <f t="shared" si="862"/>
        <v>382</v>
      </c>
      <c r="H6167">
        <f t="shared" si="863"/>
        <v>21133.25</v>
      </c>
      <c r="I6167">
        <f t="shared" si="864"/>
        <v>20751.25</v>
      </c>
      <c r="J6167">
        <f t="shared" si="865"/>
        <v>-30744.875</v>
      </c>
      <c r="K6167">
        <f t="shared" si="866"/>
        <v>52260.125</v>
      </c>
      <c r="L6167">
        <f t="shared" si="868"/>
        <v>0</v>
      </c>
      <c r="M6167">
        <f t="shared" si="869"/>
        <v>0</v>
      </c>
      <c r="N6167">
        <f t="shared" si="867"/>
        <v>0</v>
      </c>
      <c r="O6167">
        <f t="shared" si="870"/>
        <v>11</v>
      </c>
      <c r="P6167" t="str">
        <f>IF(O6167=MAX(O:O), A6167, "")</f>
        <v/>
      </c>
    </row>
    <row r="6168" spans="1:16" x14ac:dyDescent="0.35">
      <c r="A6168">
        <v>2001</v>
      </c>
      <c r="B6168" t="s">
        <v>4571</v>
      </c>
      <c r="C6168" t="s">
        <v>7698</v>
      </c>
      <c r="D6168" t="s">
        <v>13</v>
      </c>
      <c r="E6168" t="s">
        <v>19</v>
      </c>
      <c r="F6168" s="4">
        <v>1564</v>
      </c>
      <c r="G6168">
        <f t="shared" si="862"/>
        <v>382</v>
      </c>
      <c r="H6168">
        <f t="shared" si="863"/>
        <v>21133.25</v>
      </c>
      <c r="I6168">
        <f t="shared" si="864"/>
        <v>20751.25</v>
      </c>
      <c r="J6168">
        <f t="shared" si="865"/>
        <v>-30744.875</v>
      </c>
      <c r="K6168">
        <f t="shared" si="866"/>
        <v>52260.125</v>
      </c>
      <c r="L6168">
        <f t="shared" si="868"/>
        <v>0</v>
      </c>
      <c r="M6168">
        <f t="shared" si="869"/>
        <v>0</v>
      </c>
      <c r="N6168">
        <f t="shared" si="867"/>
        <v>0</v>
      </c>
      <c r="O6168">
        <f t="shared" si="870"/>
        <v>11</v>
      </c>
      <c r="P6168" t="str">
        <f>IF(O6168=MAX(O:O), A6168, "")</f>
        <v/>
      </c>
    </row>
    <row r="6169" spans="1:16" x14ac:dyDescent="0.35">
      <c r="A6169">
        <v>2001</v>
      </c>
      <c r="B6169" t="s">
        <v>4571</v>
      </c>
      <c r="C6169" t="s">
        <v>7699</v>
      </c>
      <c r="D6169" t="s">
        <v>13</v>
      </c>
      <c r="E6169" t="s">
        <v>7103</v>
      </c>
      <c r="F6169" s="4">
        <v>228</v>
      </c>
      <c r="G6169">
        <f t="shared" si="862"/>
        <v>382</v>
      </c>
      <c r="H6169">
        <f t="shared" si="863"/>
        <v>21133.25</v>
      </c>
      <c r="I6169">
        <f t="shared" si="864"/>
        <v>20751.25</v>
      </c>
      <c r="J6169">
        <f t="shared" si="865"/>
        <v>-30744.875</v>
      </c>
      <c r="K6169">
        <f t="shared" si="866"/>
        <v>52260.125</v>
      </c>
      <c r="L6169">
        <f t="shared" si="868"/>
        <v>0</v>
      </c>
      <c r="M6169">
        <f t="shared" si="869"/>
        <v>0</v>
      </c>
      <c r="N6169">
        <f t="shared" si="867"/>
        <v>0</v>
      </c>
      <c r="O6169">
        <f t="shared" si="870"/>
        <v>11</v>
      </c>
      <c r="P6169" t="str">
        <f>IF(O6169=MAX(O:O), A6169, "")</f>
        <v/>
      </c>
    </row>
    <row r="6170" spans="1:16" x14ac:dyDescent="0.35">
      <c r="A6170">
        <v>2001</v>
      </c>
      <c r="B6170" t="s">
        <v>4580</v>
      </c>
      <c r="C6170" t="s">
        <v>7700</v>
      </c>
      <c r="D6170" t="s">
        <v>13</v>
      </c>
      <c r="E6170" t="s">
        <v>68</v>
      </c>
      <c r="F6170" s="4">
        <v>32293</v>
      </c>
      <c r="G6170">
        <f t="shared" si="862"/>
        <v>382</v>
      </c>
      <c r="H6170">
        <f t="shared" si="863"/>
        <v>21133.25</v>
      </c>
      <c r="I6170">
        <f t="shared" si="864"/>
        <v>20751.25</v>
      </c>
      <c r="J6170">
        <f t="shared" si="865"/>
        <v>-30744.875</v>
      </c>
      <c r="K6170">
        <f t="shared" si="866"/>
        <v>52260.125</v>
      </c>
      <c r="L6170">
        <f t="shared" si="868"/>
        <v>0</v>
      </c>
      <c r="M6170">
        <f t="shared" si="869"/>
        <v>0</v>
      </c>
      <c r="N6170">
        <f t="shared" si="867"/>
        <v>0</v>
      </c>
      <c r="O6170">
        <f t="shared" si="870"/>
        <v>11</v>
      </c>
      <c r="P6170" t="str">
        <f>IF(O6170=MAX(O:O), A6170, "")</f>
        <v/>
      </c>
    </row>
    <row r="6171" spans="1:16" x14ac:dyDescent="0.35">
      <c r="A6171">
        <v>2001</v>
      </c>
      <c r="B6171" t="s">
        <v>4580</v>
      </c>
      <c r="C6171" t="s">
        <v>7701</v>
      </c>
      <c r="D6171" t="s">
        <v>13</v>
      </c>
      <c r="E6171" t="s">
        <v>17</v>
      </c>
      <c r="F6171" s="4">
        <v>31757</v>
      </c>
      <c r="G6171">
        <f t="shared" si="862"/>
        <v>382</v>
      </c>
      <c r="H6171">
        <f t="shared" si="863"/>
        <v>21133.25</v>
      </c>
      <c r="I6171">
        <f t="shared" si="864"/>
        <v>20751.25</v>
      </c>
      <c r="J6171">
        <f t="shared" si="865"/>
        <v>-30744.875</v>
      </c>
      <c r="K6171">
        <f t="shared" si="866"/>
        <v>52260.125</v>
      </c>
      <c r="L6171">
        <f t="shared" si="868"/>
        <v>0</v>
      </c>
      <c r="M6171">
        <f t="shared" si="869"/>
        <v>0</v>
      </c>
      <c r="N6171">
        <f t="shared" si="867"/>
        <v>0</v>
      </c>
      <c r="O6171">
        <f t="shared" si="870"/>
        <v>11</v>
      </c>
      <c r="P6171" t="str">
        <f>IF(O6171=MAX(O:O), A6171, "")</f>
        <v/>
      </c>
    </row>
    <row r="6172" spans="1:16" x14ac:dyDescent="0.35">
      <c r="A6172">
        <v>2001</v>
      </c>
      <c r="B6172" t="s">
        <v>4580</v>
      </c>
      <c r="C6172" t="s">
        <v>7702</v>
      </c>
      <c r="D6172" t="s">
        <v>13</v>
      </c>
      <c r="E6172" t="s">
        <v>19</v>
      </c>
      <c r="F6172" s="4">
        <v>3169</v>
      </c>
      <c r="G6172">
        <f t="shared" si="862"/>
        <v>382</v>
      </c>
      <c r="H6172">
        <f t="shared" si="863"/>
        <v>21133.25</v>
      </c>
      <c r="I6172">
        <f t="shared" si="864"/>
        <v>20751.25</v>
      </c>
      <c r="J6172">
        <f t="shared" si="865"/>
        <v>-30744.875</v>
      </c>
      <c r="K6172">
        <f t="shared" si="866"/>
        <v>52260.125</v>
      </c>
      <c r="L6172">
        <f t="shared" si="868"/>
        <v>0</v>
      </c>
      <c r="M6172">
        <f t="shared" si="869"/>
        <v>0</v>
      </c>
      <c r="N6172">
        <f t="shared" si="867"/>
        <v>0</v>
      </c>
      <c r="O6172">
        <f t="shared" si="870"/>
        <v>11</v>
      </c>
      <c r="P6172" t="str">
        <f>IF(O6172=MAX(O:O), A6172, "")</f>
        <v/>
      </c>
    </row>
    <row r="6173" spans="1:16" x14ac:dyDescent="0.35">
      <c r="A6173">
        <v>2001</v>
      </c>
      <c r="B6173" t="s">
        <v>4580</v>
      </c>
      <c r="C6173" t="s">
        <v>7703</v>
      </c>
      <c r="D6173" t="s">
        <v>13</v>
      </c>
      <c r="E6173" t="s">
        <v>19</v>
      </c>
      <c r="F6173" s="4">
        <v>1879</v>
      </c>
      <c r="G6173">
        <f t="shared" si="862"/>
        <v>382</v>
      </c>
      <c r="H6173">
        <f t="shared" si="863"/>
        <v>21133.25</v>
      </c>
      <c r="I6173">
        <f t="shared" si="864"/>
        <v>20751.25</v>
      </c>
      <c r="J6173">
        <f t="shared" si="865"/>
        <v>-30744.875</v>
      </c>
      <c r="K6173">
        <f t="shared" si="866"/>
        <v>52260.125</v>
      </c>
      <c r="L6173">
        <f t="shared" si="868"/>
        <v>0</v>
      </c>
      <c r="M6173">
        <f t="shared" si="869"/>
        <v>0</v>
      </c>
      <c r="N6173">
        <f t="shared" si="867"/>
        <v>0</v>
      </c>
      <c r="O6173">
        <f t="shared" si="870"/>
        <v>11</v>
      </c>
      <c r="P6173" t="str">
        <f>IF(O6173=MAX(O:O), A6173, "")</f>
        <v/>
      </c>
    </row>
    <row r="6174" spans="1:16" x14ac:dyDescent="0.35">
      <c r="A6174">
        <v>2001</v>
      </c>
      <c r="B6174" t="s">
        <v>4580</v>
      </c>
      <c r="C6174" t="s">
        <v>7704</v>
      </c>
      <c r="D6174" t="s">
        <v>13</v>
      </c>
      <c r="E6174" t="s">
        <v>19</v>
      </c>
      <c r="F6174" s="4">
        <v>119</v>
      </c>
      <c r="G6174">
        <f t="shared" si="862"/>
        <v>382</v>
      </c>
      <c r="H6174">
        <f t="shared" si="863"/>
        <v>21133.25</v>
      </c>
      <c r="I6174">
        <f t="shared" si="864"/>
        <v>20751.25</v>
      </c>
      <c r="J6174">
        <f t="shared" si="865"/>
        <v>-30744.875</v>
      </c>
      <c r="K6174">
        <f t="shared" si="866"/>
        <v>52260.125</v>
      </c>
      <c r="L6174">
        <f t="shared" si="868"/>
        <v>0</v>
      </c>
      <c r="M6174">
        <f t="shared" si="869"/>
        <v>0</v>
      </c>
      <c r="N6174">
        <f t="shared" si="867"/>
        <v>0</v>
      </c>
      <c r="O6174">
        <f t="shared" si="870"/>
        <v>11</v>
      </c>
      <c r="P6174" t="str">
        <f>IF(O6174=MAX(O:O), A6174, "")</f>
        <v/>
      </c>
    </row>
    <row r="6175" spans="1:16" x14ac:dyDescent="0.35">
      <c r="A6175">
        <v>2001</v>
      </c>
      <c r="B6175" t="s">
        <v>4587</v>
      </c>
      <c r="C6175" t="s">
        <v>7705</v>
      </c>
      <c r="D6175" t="s">
        <v>13</v>
      </c>
      <c r="E6175" t="s">
        <v>68</v>
      </c>
      <c r="F6175" s="4">
        <v>47255</v>
      </c>
      <c r="G6175">
        <f t="shared" si="862"/>
        <v>382</v>
      </c>
      <c r="H6175">
        <f t="shared" si="863"/>
        <v>21133.25</v>
      </c>
      <c r="I6175">
        <f t="shared" si="864"/>
        <v>20751.25</v>
      </c>
      <c r="J6175">
        <f t="shared" si="865"/>
        <v>-30744.875</v>
      </c>
      <c r="K6175">
        <f t="shared" si="866"/>
        <v>52260.125</v>
      </c>
      <c r="L6175">
        <f t="shared" si="868"/>
        <v>0</v>
      </c>
      <c r="M6175">
        <f t="shared" si="869"/>
        <v>0</v>
      </c>
      <c r="N6175">
        <f t="shared" si="867"/>
        <v>0</v>
      </c>
      <c r="O6175">
        <f t="shared" si="870"/>
        <v>11</v>
      </c>
      <c r="P6175" t="str">
        <f>IF(O6175=MAX(O:O), A6175, "")</f>
        <v/>
      </c>
    </row>
    <row r="6176" spans="1:16" x14ac:dyDescent="0.35">
      <c r="A6176">
        <v>2001</v>
      </c>
      <c r="B6176" t="s">
        <v>4587</v>
      </c>
      <c r="C6176" t="s">
        <v>7706</v>
      </c>
      <c r="D6176" t="s">
        <v>13</v>
      </c>
      <c r="E6176" t="s">
        <v>17</v>
      </c>
      <c r="F6176" s="4">
        <v>37614</v>
      </c>
      <c r="G6176">
        <f t="shared" si="862"/>
        <v>382</v>
      </c>
      <c r="H6176">
        <f t="shared" si="863"/>
        <v>21133.25</v>
      </c>
      <c r="I6176">
        <f t="shared" si="864"/>
        <v>20751.25</v>
      </c>
      <c r="J6176">
        <f t="shared" si="865"/>
        <v>-30744.875</v>
      </c>
      <c r="K6176">
        <f t="shared" si="866"/>
        <v>52260.125</v>
      </c>
      <c r="L6176">
        <f t="shared" si="868"/>
        <v>0</v>
      </c>
      <c r="M6176">
        <f t="shared" si="869"/>
        <v>0</v>
      </c>
      <c r="N6176">
        <f t="shared" si="867"/>
        <v>0</v>
      </c>
      <c r="O6176">
        <f t="shared" si="870"/>
        <v>11</v>
      </c>
      <c r="P6176" t="str">
        <f>IF(O6176=MAX(O:O), A6176, "")</f>
        <v/>
      </c>
    </row>
    <row r="6177" spans="1:16" x14ac:dyDescent="0.35">
      <c r="A6177">
        <v>2001</v>
      </c>
      <c r="B6177" t="s">
        <v>4587</v>
      </c>
      <c r="C6177" t="s">
        <v>7707</v>
      </c>
      <c r="D6177" t="s">
        <v>13</v>
      </c>
      <c r="E6177" t="s">
        <v>19</v>
      </c>
      <c r="F6177" s="4">
        <v>229</v>
      </c>
      <c r="G6177">
        <f t="shared" si="862"/>
        <v>382</v>
      </c>
      <c r="H6177">
        <f t="shared" si="863"/>
        <v>21133.25</v>
      </c>
      <c r="I6177">
        <f t="shared" si="864"/>
        <v>20751.25</v>
      </c>
      <c r="J6177">
        <f t="shared" si="865"/>
        <v>-30744.875</v>
      </c>
      <c r="K6177">
        <f t="shared" si="866"/>
        <v>52260.125</v>
      </c>
      <c r="L6177">
        <f t="shared" si="868"/>
        <v>0</v>
      </c>
      <c r="M6177">
        <f t="shared" si="869"/>
        <v>0</v>
      </c>
      <c r="N6177">
        <f t="shared" si="867"/>
        <v>0</v>
      </c>
      <c r="O6177">
        <f t="shared" si="870"/>
        <v>11</v>
      </c>
      <c r="P6177" t="str">
        <f>IF(O6177=MAX(O:O), A6177, "")</f>
        <v/>
      </c>
    </row>
    <row r="6178" spans="1:16" x14ac:dyDescent="0.35">
      <c r="A6178">
        <v>2001</v>
      </c>
      <c r="B6178" t="s">
        <v>4594</v>
      </c>
      <c r="C6178" t="s">
        <v>7708</v>
      </c>
      <c r="D6178" t="s">
        <v>13</v>
      </c>
      <c r="E6178" t="s">
        <v>17</v>
      </c>
      <c r="F6178" s="4">
        <v>51048</v>
      </c>
      <c r="G6178">
        <f t="shared" si="862"/>
        <v>382</v>
      </c>
      <c r="H6178">
        <f t="shared" si="863"/>
        <v>21133.25</v>
      </c>
      <c r="I6178">
        <f t="shared" si="864"/>
        <v>20751.25</v>
      </c>
      <c r="J6178">
        <f t="shared" si="865"/>
        <v>-30744.875</v>
      </c>
      <c r="K6178">
        <f t="shared" si="866"/>
        <v>52260.125</v>
      </c>
      <c r="L6178">
        <f t="shared" si="868"/>
        <v>0</v>
      </c>
      <c r="M6178">
        <f t="shared" si="869"/>
        <v>0</v>
      </c>
      <c r="N6178">
        <f t="shared" si="867"/>
        <v>0</v>
      </c>
      <c r="O6178">
        <f t="shared" si="870"/>
        <v>11</v>
      </c>
      <c r="P6178" t="str">
        <f>IF(O6178=MAX(O:O), A6178, "")</f>
        <v/>
      </c>
    </row>
    <row r="6179" spans="1:16" x14ac:dyDescent="0.35">
      <c r="A6179">
        <v>2001</v>
      </c>
      <c r="B6179" t="s">
        <v>4594</v>
      </c>
      <c r="C6179" t="s">
        <v>7709</v>
      </c>
      <c r="D6179" t="s">
        <v>13</v>
      </c>
      <c r="E6179" t="s">
        <v>32</v>
      </c>
      <c r="F6179" s="4">
        <v>44887</v>
      </c>
      <c r="G6179">
        <f t="shared" si="862"/>
        <v>382</v>
      </c>
      <c r="H6179">
        <f t="shared" si="863"/>
        <v>21133.25</v>
      </c>
      <c r="I6179">
        <f t="shared" si="864"/>
        <v>20751.25</v>
      </c>
      <c r="J6179">
        <f t="shared" si="865"/>
        <v>-30744.875</v>
      </c>
      <c r="K6179">
        <f t="shared" si="866"/>
        <v>52260.125</v>
      </c>
      <c r="L6179">
        <f t="shared" si="868"/>
        <v>0</v>
      </c>
      <c r="M6179">
        <f t="shared" si="869"/>
        <v>0</v>
      </c>
      <c r="N6179">
        <f t="shared" si="867"/>
        <v>0</v>
      </c>
      <c r="O6179">
        <f t="shared" si="870"/>
        <v>11</v>
      </c>
      <c r="P6179" t="str">
        <f>IF(O6179=MAX(O:O), A6179, "")</f>
        <v/>
      </c>
    </row>
    <row r="6180" spans="1:16" x14ac:dyDescent="0.35">
      <c r="A6180">
        <v>2001</v>
      </c>
      <c r="B6180" t="s">
        <v>4594</v>
      </c>
      <c r="C6180" t="s">
        <v>7710</v>
      </c>
      <c r="D6180" t="s">
        <v>13</v>
      </c>
      <c r="E6180" t="s">
        <v>19</v>
      </c>
      <c r="F6180" s="4">
        <v>6560</v>
      </c>
      <c r="G6180">
        <f t="shared" si="862"/>
        <v>382</v>
      </c>
      <c r="H6180">
        <f t="shared" si="863"/>
        <v>21133.25</v>
      </c>
      <c r="I6180">
        <f t="shared" si="864"/>
        <v>20751.25</v>
      </c>
      <c r="J6180">
        <f t="shared" si="865"/>
        <v>-30744.875</v>
      </c>
      <c r="K6180">
        <f t="shared" si="866"/>
        <v>52260.125</v>
      </c>
      <c r="L6180">
        <f t="shared" si="868"/>
        <v>0</v>
      </c>
      <c r="M6180">
        <f t="shared" si="869"/>
        <v>0</v>
      </c>
      <c r="N6180">
        <f t="shared" si="867"/>
        <v>0</v>
      </c>
      <c r="O6180">
        <f t="shared" si="870"/>
        <v>11</v>
      </c>
      <c r="P6180" t="str">
        <f>IF(O6180=MAX(O:O), A6180, "")</f>
        <v/>
      </c>
    </row>
    <row r="6181" spans="1:16" x14ac:dyDescent="0.35">
      <c r="A6181">
        <v>2001</v>
      </c>
      <c r="B6181" t="s">
        <v>4594</v>
      </c>
      <c r="C6181" t="s">
        <v>7711</v>
      </c>
      <c r="D6181" t="s">
        <v>13</v>
      </c>
      <c r="E6181" t="s">
        <v>15</v>
      </c>
      <c r="F6181" s="4">
        <v>4883</v>
      </c>
      <c r="G6181">
        <f t="shared" si="862"/>
        <v>382</v>
      </c>
      <c r="H6181">
        <f t="shared" si="863"/>
        <v>21133.25</v>
      </c>
      <c r="I6181">
        <f t="shared" si="864"/>
        <v>20751.25</v>
      </c>
      <c r="J6181">
        <f t="shared" si="865"/>
        <v>-30744.875</v>
      </c>
      <c r="K6181">
        <f t="shared" si="866"/>
        <v>52260.125</v>
      </c>
      <c r="L6181">
        <f t="shared" si="868"/>
        <v>0</v>
      </c>
      <c r="M6181">
        <f t="shared" si="869"/>
        <v>0</v>
      </c>
      <c r="N6181">
        <f t="shared" si="867"/>
        <v>0</v>
      </c>
      <c r="O6181">
        <f t="shared" si="870"/>
        <v>11</v>
      </c>
      <c r="P6181" t="str">
        <f>IF(O6181=MAX(O:O), A6181, "")</f>
        <v/>
      </c>
    </row>
    <row r="6182" spans="1:16" x14ac:dyDescent="0.35">
      <c r="A6182">
        <v>2001</v>
      </c>
      <c r="B6182" t="s">
        <v>4600</v>
      </c>
      <c r="C6182" t="s">
        <v>7712</v>
      </c>
      <c r="D6182" t="s">
        <v>13</v>
      </c>
      <c r="E6182" t="s">
        <v>32</v>
      </c>
      <c r="F6182" s="4">
        <v>28631</v>
      </c>
      <c r="G6182">
        <f t="shared" si="862"/>
        <v>382</v>
      </c>
      <c r="H6182">
        <f t="shared" si="863"/>
        <v>21133.25</v>
      </c>
      <c r="I6182">
        <f t="shared" si="864"/>
        <v>20751.25</v>
      </c>
      <c r="J6182">
        <f t="shared" si="865"/>
        <v>-30744.875</v>
      </c>
      <c r="K6182">
        <f t="shared" si="866"/>
        <v>52260.125</v>
      </c>
      <c r="L6182">
        <f t="shared" si="868"/>
        <v>0</v>
      </c>
      <c r="M6182">
        <f t="shared" si="869"/>
        <v>0</v>
      </c>
      <c r="N6182">
        <f t="shared" si="867"/>
        <v>0</v>
      </c>
      <c r="O6182">
        <f t="shared" si="870"/>
        <v>11</v>
      </c>
      <c r="P6182" t="str">
        <f>IF(O6182=MAX(O:O), A6182, "")</f>
        <v/>
      </c>
    </row>
    <row r="6183" spans="1:16" x14ac:dyDescent="0.35">
      <c r="A6183">
        <v>2001</v>
      </c>
      <c r="B6183" t="s">
        <v>4600</v>
      </c>
      <c r="C6183" t="s">
        <v>7713</v>
      </c>
      <c r="D6183" t="s">
        <v>96</v>
      </c>
      <c r="E6183" t="s">
        <v>17</v>
      </c>
      <c r="F6183" s="4">
        <v>27273</v>
      </c>
      <c r="G6183">
        <f t="shared" si="862"/>
        <v>382</v>
      </c>
      <c r="H6183">
        <f t="shared" si="863"/>
        <v>21133.25</v>
      </c>
      <c r="I6183">
        <f t="shared" si="864"/>
        <v>20751.25</v>
      </c>
      <c r="J6183">
        <f t="shared" si="865"/>
        <v>-30744.875</v>
      </c>
      <c r="K6183">
        <f t="shared" si="866"/>
        <v>52260.125</v>
      </c>
      <c r="L6183">
        <f t="shared" si="868"/>
        <v>0</v>
      </c>
      <c r="M6183">
        <f t="shared" si="869"/>
        <v>0</v>
      </c>
      <c r="N6183">
        <f t="shared" si="867"/>
        <v>0</v>
      </c>
      <c r="O6183">
        <f t="shared" si="870"/>
        <v>11</v>
      </c>
      <c r="P6183" t="str">
        <f>IF(O6183=MAX(O:O), A6183, "")</f>
        <v/>
      </c>
    </row>
    <row r="6184" spans="1:16" x14ac:dyDescent="0.35">
      <c r="A6184">
        <v>2001</v>
      </c>
      <c r="B6184" t="s">
        <v>4600</v>
      </c>
      <c r="C6184" t="s">
        <v>7714</v>
      </c>
      <c r="D6184" t="s">
        <v>13</v>
      </c>
      <c r="E6184" t="s">
        <v>19</v>
      </c>
      <c r="F6184" s="4">
        <v>21720</v>
      </c>
      <c r="G6184">
        <f t="shared" si="862"/>
        <v>382</v>
      </c>
      <c r="H6184">
        <f t="shared" si="863"/>
        <v>21133.25</v>
      </c>
      <c r="I6184">
        <f t="shared" si="864"/>
        <v>20751.25</v>
      </c>
      <c r="J6184">
        <f t="shared" si="865"/>
        <v>-30744.875</v>
      </c>
      <c r="K6184">
        <f t="shared" si="866"/>
        <v>52260.125</v>
      </c>
      <c r="L6184">
        <f t="shared" si="868"/>
        <v>0</v>
      </c>
      <c r="M6184">
        <f t="shared" si="869"/>
        <v>0</v>
      </c>
      <c r="N6184">
        <f t="shared" si="867"/>
        <v>0</v>
      </c>
      <c r="O6184">
        <f t="shared" si="870"/>
        <v>11</v>
      </c>
      <c r="P6184" t="str">
        <f>IF(O6184=MAX(O:O), A6184, "")</f>
        <v/>
      </c>
    </row>
    <row r="6185" spans="1:16" x14ac:dyDescent="0.35">
      <c r="A6185">
        <v>2001</v>
      </c>
      <c r="B6185" t="s">
        <v>4600</v>
      </c>
      <c r="C6185" t="s">
        <v>7715</v>
      </c>
      <c r="D6185" t="s">
        <v>13</v>
      </c>
      <c r="E6185" t="s">
        <v>19</v>
      </c>
      <c r="F6185" s="4">
        <v>3560</v>
      </c>
      <c r="G6185">
        <f t="shared" si="862"/>
        <v>382</v>
      </c>
      <c r="H6185">
        <f t="shared" si="863"/>
        <v>21133.25</v>
      </c>
      <c r="I6185">
        <f t="shared" si="864"/>
        <v>20751.25</v>
      </c>
      <c r="J6185">
        <f t="shared" si="865"/>
        <v>-30744.875</v>
      </c>
      <c r="K6185">
        <f t="shared" si="866"/>
        <v>52260.125</v>
      </c>
      <c r="L6185">
        <f t="shared" si="868"/>
        <v>0</v>
      </c>
      <c r="M6185">
        <f t="shared" si="869"/>
        <v>0</v>
      </c>
      <c r="N6185">
        <f t="shared" si="867"/>
        <v>0</v>
      </c>
      <c r="O6185">
        <f t="shared" si="870"/>
        <v>11</v>
      </c>
      <c r="P6185" t="str">
        <f>IF(O6185=MAX(O:O), A6185, "")</f>
        <v/>
      </c>
    </row>
    <row r="6186" spans="1:16" x14ac:dyDescent="0.35">
      <c r="A6186">
        <v>2001</v>
      </c>
      <c r="B6186" t="s">
        <v>4600</v>
      </c>
      <c r="C6186" t="s">
        <v>7716</v>
      </c>
      <c r="D6186" t="s">
        <v>13</v>
      </c>
      <c r="E6186" t="s">
        <v>1952</v>
      </c>
      <c r="F6186" s="4">
        <v>3363</v>
      </c>
      <c r="G6186">
        <f t="shared" si="862"/>
        <v>382</v>
      </c>
      <c r="H6186">
        <f t="shared" si="863"/>
        <v>21133.25</v>
      </c>
      <c r="I6186">
        <f t="shared" si="864"/>
        <v>20751.25</v>
      </c>
      <c r="J6186">
        <f t="shared" si="865"/>
        <v>-30744.875</v>
      </c>
      <c r="K6186">
        <f t="shared" si="866"/>
        <v>52260.125</v>
      </c>
      <c r="L6186">
        <f t="shared" si="868"/>
        <v>0</v>
      </c>
      <c r="M6186">
        <f t="shared" si="869"/>
        <v>0</v>
      </c>
      <c r="N6186">
        <f t="shared" si="867"/>
        <v>0</v>
      </c>
      <c r="O6186">
        <f t="shared" si="870"/>
        <v>11</v>
      </c>
      <c r="P6186" t="str">
        <f>IF(O6186=MAX(O:O), A6186, "")</f>
        <v/>
      </c>
    </row>
    <row r="6187" spans="1:16" x14ac:dyDescent="0.35">
      <c r="A6187">
        <v>2001</v>
      </c>
      <c r="B6187" t="s">
        <v>4600</v>
      </c>
      <c r="C6187" t="s">
        <v>7717</v>
      </c>
      <c r="D6187" t="s">
        <v>13</v>
      </c>
      <c r="E6187" t="s">
        <v>104</v>
      </c>
      <c r="F6187" s="4">
        <v>647</v>
      </c>
      <c r="G6187">
        <f t="shared" si="862"/>
        <v>382</v>
      </c>
      <c r="H6187">
        <f t="shared" si="863"/>
        <v>21133.25</v>
      </c>
      <c r="I6187">
        <f t="shared" si="864"/>
        <v>20751.25</v>
      </c>
      <c r="J6187">
        <f t="shared" si="865"/>
        <v>-30744.875</v>
      </c>
      <c r="K6187">
        <f t="shared" si="866"/>
        <v>52260.125</v>
      </c>
      <c r="L6187">
        <f t="shared" si="868"/>
        <v>0</v>
      </c>
      <c r="M6187">
        <f t="shared" si="869"/>
        <v>0</v>
      </c>
      <c r="N6187">
        <f t="shared" si="867"/>
        <v>0</v>
      </c>
      <c r="O6187">
        <f t="shared" si="870"/>
        <v>11</v>
      </c>
      <c r="P6187" t="str">
        <f>IF(O6187=MAX(O:O), A6187, "")</f>
        <v/>
      </c>
    </row>
    <row r="6188" spans="1:16" x14ac:dyDescent="0.35">
      <c r="A6188">
        <v>2001</v>
      </c>
      <c r="B6188" t="s">
        <v>4600</v>
      </c>
      <c r="C6188" t="s">
        <v>7718</v>
      </c>
      <c r="D6188" t="s">
        <v>13</v>
      </c>
      <c r="E6188" t="s">
        <v>19</v>
      </c>
      <c r="F6188" s="4">
        <v>512</v>
      </c>
      <c r="G6188">
        <f t="shared" si="862"/>
        <v>382</v>
      </c>
      <c r="H6188">
        <f t="shared" si="863"/>
        <v>21133.25</v>
      </c>
      <c r="I6188">
        <f t="shared" si="864"/>
        <v>20751.25</v>
      </c>
      <c r="J6188">
        <f t="shared" si="865"/>
        <v>-30744.875</v>
      </c>
      <c r="K6188">
        <f t="shared" si="866"/>
        <v>52260.125</v>
      </c>
      <c r="L6188">
        <f t="shared" si="868"/>
        <v>0</v>
      </c>
      <c r="M6188">
        <f t="shared" si="869"/>
        <v>0</v>
      </c>
      <c r="N6188">
        <f t="shared" si="867"/>
        <v>0</v>
      </c>
      <c r="O6188">
        <f t="shared" si="870"/>
        <v>11</v>
      </c>
      <c r="P6188" t="str">
        <f>IF(O6188=MAX(O:O), A6188, "")</f>
        <v/>
      </c>
    </row>
    <row r="6189" spans="1:16" x14ac:dyDescent="0.35">
      <c r="A6189">
        <v>2001</v>
      </c>
      <c r="B6189" t="s">
        <v>4600</v>
      </c>
      <c r="C6189" t="s">
        <v>7719</v>
      </c>
      <c r="D6189" t="s">
        <v>13</v>
      </c>
      <c r="E6189" t="s">
        <v>7114</v>
      </c>
      <c r="F6189" s="4">
        <v>182</v>
      </c>
      <c r="G6189">
        <f t="shared" si="862"/>
        <v>382</v>
      </c>
      <c r="H6189">
        <f t="shared" si="863"/>
        <v>21133.25</v>
      </c>
      <c r="I6189">
        <f t="shared" si="864"/>
        <v>20751.25</v>
      </c>
      <c r="J6189">
        <f t="shared" si="865"/>
        <v>-30744.875</v>
      </c>
      <c r="K6189">
        <f t="shared" si="866"/>
        <v>52260.125</v>
      </c>
      <c r="L6189">
        <f t="shared" si="868"/>
        <v>0</v>
      </c>
      <c r="M6189">
        <f t="shared" si="869"/>
        <v>0</v>
      </c>
      <c r="N6189">
        <f t="shared" si="867"/>
        <v>0</v>
      </c>
      <c r="O6189">
        <f t="shared" si="870"/>
        <v>11</v>
      </c>
      <c r="P6189" t="str">
        <f>IF(O6189=MAX(O:O), A6189, "")</f>
        <v/>
      </c>
    </row>
    <row r="6190" spans="1:16" x14ac:dyDescent="0.35">
      <c r="A6190">
        <v>2001</v>
      </c>
      <c r="B6190" t="s">
        <v>4612</v>
      </c>
      <c r="C6190" t="s">
        <v>7720</v>
      </c>
      <c r="D6190" t="s">
        <v>13</v>
      </c>
      <c r="E6190" t="s">
        <v>19</v>
      </c>
      <c r="F6190" s="4">
        <v>33595</v>
      </c>
      <c r="G6190">
        <f t="shared" si="862"/>
        <v>382</v>
      </c>
      <c r="H6190">
        <f t="shared" si="863"/>
        <v>21133.25</v>
      </c>
      <c r="I6190">
        <f t="shared" si="864"/>
        <v>20751.25</v>
      </c>
      <c r="J6190">
        <f t="shared" si="865"/>
        <v>-30744.875</v>
      </c>
      <c r="K6190">
        <f t="shared" si="866"/>
        <v>52260.125</v>
      </c>
      <c r="L6190">
        <f t="shared" si="868"/>
        <v>0</v>
      </c>
      <c r="M6190">
        <f t="shared" si="869"/>
        <v>0</v>
      </c>
      <c r="N6190">
        <f t="shared" si="867"/>
        <v>0</v>
      </c>
      <c r="O6190">
        <f t="shared" si="870"/>
        <v>11</v>
      </c>
      <c r="P6190" t="str">
        <f>IF(O6190=MAX(O:O), A6190, "")</f>
        <v/>
      </c>
    </row>
    <row r="6191" spans="1:16" x14ac:dyDescent="0.35">
      <c r="A6191">
        <v>2001</v>
      </c>
      <c r="B6191" t="s">
        <v>4612</v>
      </c>
      <c r="C6191" t="s">
        <v>7721</v>
      </c>
      <c r="D6191" t="s">
        <v>13</v>
      </c>
      <c r="E6191" t="s">
        <v>17</v>
      </c>
      <c r="F6191" s="4">
        <v>25650</v>
      </c>
      <c r="G6191">
        <f t="shared" si="862"/>
        <v>382</v>
      </c>
      <c r="H6191">
        <f t="shared" si="863"/>
        <v>21133.25</v>
      </c>
      <c r="I6191">
        <f t="shared" si="864"/>
        <v>20751.25</v>
      </c>
      <c r="J6191">
        <f t="shared" si="865"/>
        <v>-30744.875</v>
      </c>
      <c r="K6191">
        <f t="shared" si="866"/>
        <v>52260.125</v>
      </c>
      <c r="L6191">
        <f t="shared" si="868"/>
        <v>0</v>
      </c>
      <c r="M6191">
        <f t="shared" si="869"/>
        <v>0</v>
      </c>
      <c r="N6191">
        <f t="shared" si="867"/>
        <v>0</v>
      </c>
      <c r="O6191">
        <f t="shared" si="870"/>
        <v>11</v>
      </c>
      <c r="P6191" t="str">
        <f>IF(O6191=MAX(O:O), A6191, "")</f>
        <v/>
      </c>
    </row>
    <row r="6192" spans="1:16" x14ac:dyDescent="0.35">
      <c r="A6192">
        <v>2006</v>
      </c>
      <c r="B6192" t="s">
        <v>3910</v>
      </c>
      <c r="C6192" t="s">
        <v>7722</v>
      </c>
      <c r="D6192" t="s">
        <v>13</v>
      </c>
      <c r="E6192" t="s">
        <v>32</v>
      </c>
      <c r="F6192" s="4">
        <v>33555</v>
      </c>
      <c r="G6192">
        <f t="shared" si="862"/>
        <v>990.25</v>
      </c>
      <c r="H6192">
        <f t="shared" si="863"/>
        <v>20513.5</v>
      </c>
      <c r="I6192">
        <f t="shared" si="864"/>
        <v>19523.25</v>
      </c>
      <c r="J6192">
        <f t="shared" si="865"/>
        <v>-28294.625</v>
      </c>
      <c r="K6192">
        <f t="shared" si="866"/>
        <v>49798.375</v>
      </c>
      <c r="L6192">
        <f t="shared" si="868"/>
        <v>0</v>
      </c>
      <c r="M6192">
        <f t="shared" si="869"/>
        <v>0</v>
      </c>
      <c r="N6192">
        <f t="shared" si="867"/>
        <v>0</v>
      </c>
      <c r="O6192">
        <f t="shared" si="870"/>
        <v>0</v>
      </c>
      <c r="P6192" t="str">
        <f>IF(O6192=MAX(O:O), A6192, "")</f>
        <v/>
      </c>
    </row>
    <row r="6193" spans="1:16" x14ac:dyDescent="0.35">
      <c r="A6193">
        <v>2006</v>
      </c>
      <c r="B6193" t="s">
        <v>3910</v>
      </c>
      <c r="C6193" t="s">
        <v>7724</v>
      </c>
      <c r="D6193" t="s">
        <v>13</v>
      </c>
      <c r="E6193" t="s">
        <v>109</v>
      </c>
      <c r="F6193" s="4">
        <v>22263</v>
      </c>
      <c r="G6193">
        <f t="shared" si="862"/>
        <v>990.25</v>
      </c>
      <c r="H6193">
        <f t="shared" si="863"/>
        <v>20513.5</v>
      </c>
      <c r="I6193">
        <f t="shared" si="864"/>
        <v>19523.25</v>
      </c>
      <c r="J6193">
        <f t="shared" si="865"/>
        <v>-28294.625</v>
      </c>
      <c r="K6193">
        <f t="shared" si="866"/>
        <v>49798.375</v>
      </c>
      <c r="L6193">
        <f t="shared" si="868"/>
        <v>0</v>
      </c>
      <c r="M6193">
        <f t="shared" si="869"/>
        <v>0</v>
      </c>
      <c r="N6193">
        <f t="shared" si="867"/>
        <v>0</v>
      </c>
      <c r="O6193">
        <f t="shared" si="870"/>
        <v>0</v>
      </c>
      <c r="P6193" t="str">
        <f>IF(O6193=MAX(O:O), A6193, "")</f>
        <v/>
      </c>
    </row>
    <row r="6194" spans="1:16" x14ac:dyDescent="0.35">
      <c r="A6194">
        <v>2006</v>
      </c>
      <c r="B6194" t="s">
        <v>3910</v>
      </c>
      <c r="C6194" t="s">
        <v>7725</v>
      </c>
      <c r="D6194" t="s">
        <v>13</v>
      </c>
      <c r="E6194" t="s">
        <v>17</v>
      </c>
      <c r="F6194" s="4">
        <v>22026</v>
      </c>
      <c r="G6194">
        <f t="shared" si="862"/>
        <v>990.25</v>
      </c>
      <c r="H6194">
        <f t="shared" si="863"/>
        <v>20513.5</v>
      </c>
      <c r="I6194">
        <f t="shared" si="864"/>
        <v>19523.25</v>
      </c>
      <c r="J6194">
        <f t="shared" si="865"/>
        <v>-28294.625</v>
      </c>
      <c r="K6194">
        <f t="shared" si="866"/>
        <v>49798.375</v>
      </c>
      <c r="L6194">
        <f t="shared" si="868"/>
        <v>0</v>
      </c>
      <c r="M6194">
        <f t="shared" si="869"/>
        <v>0</v>
      </c>
      <c r="N6194">
        <f t="shared" si="867"/>
        <v>0</v>
      </c>
      <c r="O6194">
        <f t="shared" si="870"/>
        <v>0</v>
      </c>
      <c r="P6194" t="str">
        <f>IF(O6194=MAX(O:O), A6194, "")</f>
        <v/>
      </c>
    </row>
    <row r="6195" spans="1:16" x14ac:dyDescent="0.35">
      <c r="A6195">
        <v>2006</v>
      </c>
      <c r="B6195" t="s">
        <v>3910</v>
      </c>
      <c r="C6195" t="s">
        <v>7726</v>
      </c>
      <c r="D6195" t="s">
        <v>13</v>
      </c>
      <c r="E6195" t="s">
        <v>19</v>
      </c>
      <c r="F6195" s="4">
        <v>1763</v>
      </c>
      <c r="G6195">
        <f t="shared" si="862"/>
        <v>990.25</v>
      </c>
      <c r="H6195">
        <f t="shared" si="863"/>
        <v>20513.5</v>
      </c>
      <c r="I6195">
        <f t="shared" si="864"/>
        <v>19523.25</v>
      </c>
      <c r="J6195">
        <f t="shared" si="865"/>
        <v>-28294.625</v>
      </c>
      <c r="K6195">
        <f t="shared" si="866"/>
        <v>49798.375</v>
      </c>
      <c r="L6195">
        <f t="shared" si="868"/>
        <v>0</v>
      </c>
      <c r="M6195">
        <f t="shared" si="869"/>
        <v>0</v>
      </c>
      <c r="N6195">
        <f t="shared" si="867"/>
        <v>0</v>
      </c>
      <c r="O6195">
        <f t="shared" si="870"/>
        <v>0</v>
      </c>
      <c r="P6195" t="str">
        <f>IF(O6195=MAX(O:O), A6195, "")</f>
        <v/>
      </c>
    </row>
    <row r="6196" spans="1:16" x14ac:dyDescent="0.35">
      <c r="A6196">
        <v>2006</v>
      </c>
      <c r="B6196" t="s">
        <v>3910</v>
      </c>
      <c r="C6196" t="s">
        <v>7728</v>
      </c>
      <c r="D6196" t="s">
        <v>13</v>
      </c>
      <c r="E6196" t="s">
        <v>6436</v>
      </c>
      <c r="F6196" s="4">
        <v>1214</v>
      </c>
      <c r="G6196">
        <f t="shared" si="862"/>
        <v>990.25</v>
      </c>
      <c r="H6196">
        <f t="shared" si="863"/>
        <v>20513.5</v>
      </c>
      <c r="I6196">
        <f t="shared" si="864"/>
        <v>19523.25</v>
      </c>
      <c r="J6196">
        <f t="shared" si="865"/>
        <v>-28294.625</v>
      </c>
      <c r="K6196">
        <f t="shared" si="866"/>
        <v>49798.375</v>
      </c>
      <c r="L6196">
        <f t="shared" si="868"/>
        <v>0</v>
      </c>
      <c r="M6196">
        <f t="shared" si="869"/>
        <v>0</v>
      </c>
      <c r="N6196">
        <f t="shared" si="867"/>
        <v>0</v>
      </c>
      <c r="O6196">
        <f t="shared" si="870"/>
        <v>0</v>
      </c>
      <c r="P6196" t="str">
        <f>IF(O6196=MAX(O:O), A6196, "")</f>
        <v/>
      </c>
    </row>
    <row r="6197" spans="1:16" x14ac:dyDescent="0.35">
      <c r="A6197">
        <v>2006</v>
      </c>
      <c r="B6197" t="s">
        <v>3910</v>
      </c>
      <c r="C6197" t="s">
        <v>7729</v>
      </c>
      <c r="D6197" t="s">
        <v>13</v>
      </c>
      <c r="E6197" t="s">
        <v>15</v>
      </c>
      <c r="F6197" s="4">
        <v>1089</v>
      </c>
      <c r="G6197">
        <f t="shared" si="862"/>
        <v>990.25</v>
      </c>
      <c r="H6197">
        <f t="shared" si="863"/>
        <v>20513.5</v>
      </c>
      <c r="I6197">
        <f t="shared" si="864"/>
        <v>19523.25</v>
      </c>
      <c r="J6197">
        <f t="shared" si="865"/>
        <v>-28294.625</v>
      </c>
      <c r="K6197">
        <f t="shared" si="866"/>
        <v>49798.375</v>
      </c>
      <c r="L6197">
        <f t="shared" si="868"/>
        <v>0</v>
      </c>
      <c r="M6197">
        <f t="shared" si="869"/>
        <v>0</v>
      </c>
      <c r="N6197">
        <f t="shared" si="867"/>
        <v>0</v>
      </c>
      <c r="O6197">
        <f t="shared" si="870"/>
        <v>0</v>
      </c>
      <c r="P6197" t="str">
        <f>IF(O6197=MAX(O:O), A6197, "")</f>
        <v/>
      </c>
    </row>
    <row r="6198" spans="1:16" x14ac:dyDescent="0.35">
      <c r="A6198">
        <v>2006</v>
      </c>
      <c r="B6198" t="s">
        <v>3910</v>
      </c>
      <c r="C6198" t="s">
        <v>7730</v>
      </c>
      <c r="D6198" t="s">
        <v>13</v>
      </c>
      <c r="E6198" t="s">
        <v>7092</v>
      </c>
      <c r="F6198" s="4">
        <v>1033</v>
      </c>
      <c r="G6198">
        <f t="shared" si="862"/>
        <v>990.25</v>
      </c>
      <c r="H6198">
        <f t="shared" si="863"/>
        <v>20513.5</v>
      </c>
      <c r="I6198">
        <f t="shared" si="864"/>
        <v>19523.25</v>
      </c>
      <c r="J6198">
        <f t="shared" si="865"/>
        <v>-28294.625</v>
      </c>
      <c r="K6198">
        <f t="shared" si="866"/>
        <v>49798.375</v>
      </c>
      <c r="L6198">
        <f t="shared" si="868"/>
        <v>0</v>
      </c>
      <c r="M6198">
        <f t="shared" si="869"/>
        <v>0</v>
      </c>
      <c r="N6198">
        <f t="shared" si="867"/>
        <v>0</v>
      </c>
      <c r="O6198">
        <f t="shared" si="870"/>
        <v>0</v>
      </c>
      <c r="P6198" t="str">
        <f>IF(O6198=MAX(O:O), A6198, "")</f>
        <v/>
      </c>
    </row>
    <row r="6199" spans="1:16" x14ac:dyDescent="0.35">
      <c r="A6199">
        <v>2006</v>
      </c>
      <c r="B6199" t="s">
        <v>3910</v>
      </c>
      <c r="C6199" t="s">
        <v>7731</v>
      </c>
      <c r="D6199" t="s">
        <v>13</v>
      </c>
      <c r="E6199" t="s">
        <v>19</v>
      </c>
      <c r="F6199" s="4">
        <v>1015</v>
      </c>
      <c r="G6199">
        <f t="shared" si="862"/>
        <v>990.25</v>
      </c>
      <c r="H6199">
        <f t="shared" si="863"/>
        <v>20513.5</v>
      </c>
      <c r="I6199">
        <f t="shared" si="864"/>
        <v>19523.25</v>
      </c>
      <c r="J6199">
        <f t="shared" si="865"/>
        <v>-28294.625</v>
      </c>
      <c r="K6199">
        <f t="shared" si="866"/>
        <v>49798.375</v>
      </c>
      <c r="L6199">
        <f t="shared" si="868"/>
        <v>0</v>
      </c>
      <c r="M6199">
        <f t="shared" si="869"/>
        <v>0</v>
      </c>
      <c r="N6199">
        <f t="shared" si="867"/>
        <v>0</v>
      </c>
      <c r="O6199">
        <f t="shared" si="870"/>
        <v>0</v>
      </c>
      <c r="P6199" t="str">
        <f>IF(O6199=MAX(O:O), A6199, "")</f>
        <v/>
      </c>
    </row>
    <row r="6200" spans="1:16" x14ac:dyDescent="0.35">
      <c r="A6200">
        <v>2006</v>
      </c>
      <c r="B6200" t="s">
        <v>3910</v>
      </c>
      <c r="C6200" t="s">
        <v>7732</v>
      </c>
      <c r="D6200" t="s">
        <v>13</v>
      </c>
      <c r="E6200" t="s">
        <v>19</v>
      </c>
      <c r="F6200" s="4">
        <v>847</v>
      </c>
      <c r="G6200">
        <f t="shared" si="862"/>
        <v>990.25</v>
      </c>
      <c r="H6200">
        <f t="shared" si="863"/>
        <v>20513.5</v>
      </c>
      <c r="I6200">
        <f t="shared" si="864"/>
        <v>19523.25</v>
      </c>
      <c r="J6200">
        <f t="shared" si="865"/>
        <v>-28294.625</v>
      </c>
      <c r="K6200">
        <f t="shared" si="866"/>
        <v>49798.375</v>
      </c>
      <c r="L6200">
        <f t="shared" si="868"/>
        <v>0</v>
      </c>
      <c r="M6200">
        <f t="shared" si="869"/>
        <v>0</v>
      </c>
      <c r="N6200">
        <f t="shared" si="867"/>
        <v>0</v>
      </c>
      <c r="O6200">
        <f t="shared" si="870"/>
        <v>0</v>
      </c>
      <c r="P6200" t="str">
        <f>IF(O6200=MAX(O:O), A6200, "")</f>
        <v/>
      </c>
    </row>
    <row r="6201" spans="1:16" x14ac:dyDescent="0.35">
      <c r="A6201">
        <v>2006</v>
      </c>
      <c r="B6201" t="s">
        <v>3910</v>
      </c>
      <c r="C6201" t="s">
        <v>7734</v>
      </c>
      <c r="D6201" t="s">
        <v>13</v>
      </c>
      <c r="E6201" t="s">
        <v>118</v>
      </c>
      <c r="F6201" s="4">
        <v>836</v>
      </c>
      <c r="G6201">
        <f t="shared" si="862"/>
        <v>990.25</v>
      </c>
      <c r="H6201">
        <f t="shared" si="863"/>
        <v>20513.5</v>
      </c>
      <c r="I6201">
        <f t="shared" si="864"/>
        <v>19523.25</v>
      </c>
      <c r="J6201">
        <f t="shared" si="865"/>
        <v>-28294.625</v>
      </c>
      <c r="K6201">
        <f t="shared" si="866"/>
        <v>49798.375</v>
      </c>
      <c r="L6201">
        <f t="shared" si="868"/>
        <v>0</v>
      </c>
      <c r="M6201">
        <f t="shared" si="869"/>
        <v>0</v>
      </c>
      <c r="N6201">
        <f t="shared" si="867"/>
        <v>0</v>
      </c>
      <c r="O6201">
        <f t="shared" si="870"/>
        <v>0</v>
      </c>
      <c r="P6201" t="str">
        <f>IF(O6201=MAX(O:O), A6201, "")</f>
        <v/>
      </c>
    </row>
    <row r="6202" spans="1:16" x14ac:dyDescent="0.35">
      <c r="A6202">
        <v>2006</v>
      </c>
      <c r="B6202" t="s">
        <v>3916</v>
      </c>
      <c r="C6202" t="s">
        <v>7735</v>
      </c>
      <c r="D6202" t="s">
        <v>13</v>
      </c>
      <c r="E6202" t="s">
        <v>32</v>
      </c>
      <c r="F6202" s="4">
        <v>37220</v>
      </c>
      <c r="G6202">
        <f t="shared" si="862"/>
        <v>990.25</v>
      </c>
      <c r="H6202">
        <f t="shared" si="863"/>
        <v>20513.5</v>
      </c>
      <c r="I6202">
        <f t="shared" si="864"/>
        <v>19523.25</v>
      </c>
      <c r="J6202">
        <f t="shared" si="865"/>
        <v>-28294.625</v>
      </c>
      <c r="K6202">
        <f t="shared" si="866"/>
        <v>49798.375</v>
      </c>
      <c r="L6202">
        <f t="shared" si="868"/>
        <v>0</v>
      </c>
      <c r="M6202">
        <f t="shared" si="869"/>
        <v>0</v>
      </c>
      <c r="N6202">
        <f t="shared" si="867"/>
        <v>0</v>
      </c>
      <c r="O6202">
        <f t="shared" si="870"/>
        <v>0</v>
      </c>
      <c r="P6202" t="str">
        <f>IF(O6202=MAX(O:O), A6202, "")</f>
        <v/>
      </c>
    </row>
    <row r="6203" spans="1:16" x14ac:dyDescent="0.35">
      <c r="A6203">
        <v>2006</v>
      </c>
      <c r="B6203" t="s">
        <v>3916</v>
      </c>
      <c r="C6203" t="s">
        <v>7736</v>
      </c>
      <c r="D6203" t="s">
        <v>13</v>
      </c>
      <c r="E6203" t="s">
        <v>109</v>
      </c>
      <c r="F6203" s="4">
        <v>34640</v>
      </c>
      <c r="G6203">
        <f t="shared" ref="G6203:G6266" si="871">VLOOKUP(A6203,$S$2:$U$16,2,FALSE)</f>
        <v>990.25</v>
      </c>
      <c r="H6203">
        <f t="shared" ref="H6203:H6266" si="872">VLOOKUP(A6203,$S$2:$U$16,3,FALSE)</f>
        <v>20513.5</v>
      </c>
      <c r="I6203">
        <f t="shared" ref="I6203:I6266" si="873">H6203-G6203</f>
        <v>19523.25</v>
      </c>
      <c r="J6203">
        <f t="shared" ref="J6203:J6266" si="874">G6203 - 1.5 * I6203</f>
        <v>-28294.625</v>
      </c>
      <c r="K6203">
        <f t="shared" ref="K6203:K6266" si="875">H6203 + 1.5 * I6203</f>
        <v>49798.375</v>
      </c>
      <c r="L6203">
        <f t="shared" si="868"/>
        <v>0</v>
      </c>
      <c r="M6203">
        <f t="shared" si="869"/>
        <v>0</v>
      </c>
      <c r="N6203">
        <f t="shared" ref="N6203:N6266" si="876">IF(OR(F6203 &lt; J6203, F6203 &gt; K6203), 1, 0)</f>
        <v>0</v>
      </c>
      <c r="O6203">
        <f t="shared" si="870"/>
        <v>0</v>
      </c>
      <c r="P6203" t="str">
        <f>IF(O6203=MAX(O:O), A6203, "")</f>
        <v/>
      </c>
    </row>
    <row r="6204" spans="1:16" x14ac:dyDescent="0.35">
      <c r="A6204">
        <v>2006</v>
      </c>
      <c r="B6204" t="s">
        <v>3916</v>
      </c>
      <c r="C6204" t="s">
        <v>7737</v>
      </c>
      <c r="D6204" t="s">
        <v>13</v>
      </c>
      <c r="E6204" t="s">
        <v>17</v>
      </c>
      <c r="F6204" s="4">
        <v>23410</v>
      </c>
      <c r="G6204">
        <f t="shared" si="871"/>
        <v>990.25</v>
      </c>
      <c r="H6204">
        <f t="shared" si="872"/>
        <v>20513.5</v>
      </c>
      <c r="I6204">
        <f t="shared" si="873"/>
        <v>19523.25</v>
      </c>
      <c r="J6204">
        <f t="shared" si="874"/>
        <v>-28294.625</v>
      </c>
      <c r="K6204">
        <f t="shared" si="875"/>
        <v>49798.375</v>
      </c>
      <c r="L6204">
        <f t="shared" si="868"/>
        <v>0</v>
      </c>
      <c r="M6204">
        <f t="shared" si="869"/>
        <v>0</v>
      </c>
      <c r="N6204">
        <f t="shared" si="876"/>
        <v>0</v>
      </c>
      <c r="O6204">
        <f t="shared" si="870"/>
        <v>0</v>
      </c>
      <c r="P6204" t="str">
        <f>IF(O6204=MAX(O:O), A6204, "")</f>
        <v/>
      </c>
    </row>
    <row r="6205" spans="1:16" x14ac:dyDescent="0.35">
      <c r="A6205">
        <v>2006</v>
      </c>
      <c r="B6205" t="s">
        <v>3916</v>
      </c>
      <c r="C6205" t="s">
        <v>7738</v>
      </c>
      <c r="D6205" t="s">
        <v>13</v>
      </c>
      <c r="E6205" t="s">
        <v>19</v>
      </c>
      <c r="F6205" s="4">
        <v>1601</v>
      </c>
      <c r="G6205">
        <f t="shared" si="871"/>
        <v>990.25</v>
      </c>
      <c r="H6205">
        <f t="shared" si="872"/>
        <v>20513.5</v>
      </c>
      <c r="I6205">
        <f t="shared" si="873"/>
        <v>19523.25</v>
      </c>
      <c r="J6205">
        <f t="shared" si="874"/>
        <v>-28294.625</v>
      </c>
      <c r="K6205">
        <f t="shared" si="875"/>
        <v>49798.375</v>
      </c>
      <c r="L6205">
        <f t="shared" si="868"/>
        <v>0</v>
      </c>
      <c r="M6205">
        <f t="shared" si="869"/>
        <v>0</v>
      </c>
      <c r="N6205">
        <f t="shared" si="876"/>
        <v>0</v>
      </c>
      <c r="O6205">
        <f t="shared" si="870"/>
        <v>0</v>
      </c>
      <c r="P6205" t="str">
        <f>IF(O6205=MAX(O:O), A6205, "")</f>
        <v/>
      </c>
    </row>
    <row r="6206" spans="1:16" x14ac:dyDescent="0.35">
      <c r="A6206">
        <v>2006</v>
      </c>
      <c r="B6206" t="s">
        <v>3916</v>
      </c>
      <c r="C6206" t="s">
        <v>7739</v>
      </c>
      <c r="D6206" t="s">
        <v>13</v>
      </c>
      <c r="E6206" t="s">
        <v>6436</v>
      </c>
      <c r="F6206" s="4">
        <v>1442</v>
      </c>
      <c r="G6206">
        <f t="shared" si="871"/>
        <v>990.25</v>
      </c>
      <c r="H6206">
        <f t="shared" si="872"/>
        <v>20513.5</v>
      </c>
      <c r="I6206">
        <f t="shared" si="873"/>
        <v>19523.25</v>
      </c>
      <c r="J6206">
        <f t="shared" si="874"/>
        <v>-28294.625</v>
      </c>
      <c r="K6206">
        <f t="shared" si="875"/>
        <v>49798.375</v>
      </c>
      <c r="L6206">
        <f t="shared" si="868"/>
        <v>0</v>
      </c>
      <c r="M6206">
        <f t="shared" si="869"/>
        <v>0</v>
      </c>
      <c r="N6206">
        <f t="shared" si="876"/>
        <v>0</v>
      </c>
      <c r="O6206">
        <f t="shared" si="870"/>
        <v>0</v>
      </c>
      <c r="P6206" t="str">
        <f>IF(O6206=MAX(O:O), A6206, "")</f>
        <v/>
      </c>
    </row>
    <row r="6207" spans="1:16" x14ac:dyDescent="0.35">
      <c r="A6207">
        <v>2006</v>
      </c>
      <c r="B6207" t="s">
        <v>3916</v>
      </c>
      <c r="C6207" t="s">
        <v>7740</v>
      </c>
      <c r="D6207" t="s">
        <v>13</v>
      </c>
      <c r="E6207" t="s">
        <v>68</v>
      </c>
      <c r="F6207" s="4">
        <v>899</v>
      </c>
      <c r="G6207">
        <f t="shared" si="871"/>
        <v>990.25</v>
      </c>
      <c r="H6207">
        <f t="shared" si="872"/>
        <v>20513.5</v>
      </c>
      <c r="I6207">
        <f t="shared" si="873"/>
        <v>19523.25</v>
      </c>
      <c r="J6207">
        <f t="shared" si="874"/>
        <v>-28294.625</v>
      </c>
      <c r="K6207">
        <f t="shared" si="875"/>
        <v>49798.375</v>
      </c>
      <c r="L6207">
        <f t="shared" si="868"/>
        <v>0</v>
      </c>
      <c r="M6207">
        <f t="shared" si="869"/>
        <v>0</v>
      </c>
      <c r="N6207">
        <f t="shared" si="876"/>
        <v>0</v>
      </c>
      <c r="O6207">
        <f t="shared" si="870"/>
        <v>0</v>
      </c>
      <c r="P6207" t="str">
        <f>IF(O6207=MAX(O:O), A6207, "")</f>
        <v/>
      </c>
    </row>
    <row r="6208" spans="1:16" x14ac:dyDescent="0.35">
      <c r="A6208">
        <v>2006</v>
      </c>
      <c r="B6208" t="s">
        <v>3916</v>
      </c>
      <c r="C6208" t="s">
        <v>7741</v>
      </c>
      <c r="D6208" t="s">
        <v>13</v>
      </c>
      <c r="E6208" t="s">
        <v>19</v>
      </c>
      <c r="F6208" s="4">
        <v>866</v>
      </c>
      <c r="G6208">
        <f t="shared" si="871"/>
        <v>990.25</v>
      </c>
      <c r="H6208">
        <f t="shared" si="872"/>
        <v>20513.5</v>
      </c>
      <c r="I6208">
        <f t="shared" si="873"/>
        <v>19523.25</v>
      </c>
      <c r="J6208">
        <f t="shared" si="874"/>
        <v>-28294.625</v>
      </c>
      <c r="K6208">
        <f t="shared" si="875"/>
        <v>49798.375</v>
      </c>
      <c r="L6208">
        <f t="shared" si="868"/>
        <v>0</v>
      </c>
      <c r="M6208">
        <f t="shared" si="869"/>
        <v>0</v>
      </c>
      <c r="N6208">
        <f t="shared" si="876"/>
        <v>0</v>
      </c>
      <c r="O6208">
        <f t="shared" si="870"/>
        <v>0</v>
      </c>
      <c r="P6208" t="str">
        <f>IF(O6208=MAX(O:O), A6208, "")</f>
        <v/>
      </c>
    </row>
    <row r="6209" spans="1:16" x14ac:dyDescent="0.35">
      <c r="A6209">
        <v>2006</v>
      </c>
      <c r="B6209" t="s">
        <v>3916</v>
      </c>
      <c r="C6209" t="s">
        <v>7743</v>
      </c>
      <c r="D6209" t="s">
        <v>13</v>
      </c>
      <c r="E6209" t="s">
        <v>19</v>
      </c>
      <c r="F6209" s="4">
        <v>622</v>
      </c>
      <c r="G6209">
        <f t="shared" si="871"/>
        <v>990.25</v>
      </c>
      <c r="H6209">
        <f t="shared" si="872"/>
        <v>20513.5</v>
      </c>
      <c r="I6209">
        <f t="shared" si="873"/>
        <v>19523.25</v>
      </c>
      <c r="J6209">
        <f t="shared" si="874"/>
        <v>-28294.625</v>
      </c>
      <c r="K6209">
        <f t="shared" si="875"/>
        <v>49798.375</v>
      </c>
      <c r="L6209">
        <f t="shared" si="868"/>
        <v>0</v>
      </c>
      <c r="M6209">
        <f t="shared" si="869"/>
        <v>0</v>
      </c>
      <c r="N6209">
        <f t="shared" si="876"/>
        <v>0</v>
      </c>
      <c r="O6209">
        <f t="shared" si="870"/>
        <v>0</v>
      </c>
      <c r="P6209" t="str">
        <f>IF(O6209=MAX(O:O), A6209, "")</f>
        <v/>
      </c>
    </row>
    <row r="6210" spans="1:16" x14ac:dyDescent="0.35">
      <c r="A6210">
        <v>2006</v>
      </c>
      <c r="B6210" t="s">
        <v>3926</v>
      </c>
      <c r="C6210" t="s">
        <v>5795</v>
      </c>
      <c r="D6210" t="s">
        <v>13</v>
      </c>
      <c r="E6210" t="s">
        <v>32</v>
      </c>
      <c r="F6210" s="4">
        <v>32666</v>
      </c>
      <c r="G6210">
        <f t="shared" si="871"/>
        <v>990.25</v>
      </c>
      <c r="H6210">
        <f t="shared" si="872"/>
        <v>20513.5</v>
      </c>
      <c r="I6210">
        <f t="shared" si="873"/>
        <v>19523.25</v>
      </c>
      <c r="J6210">
        <f t="shared" si="874"/>
        <v>-28294.625</v>
      </c>
      <c r="K6210">
        <f t="shared" si="875"/>
        <v>49798.375</v>
      </c>
      <c r="L6210">
        <f t="shared" si="868"/>
        <v>0</v>
      </c>
      <c r="M6210">
        <f t="shared" si="869"/>
        <v>0</v>
      </c>
      <c r="N6210">
        <f t="shared" si="876"/>
        <v>0</v>
      </c>
      <c r="O6210">
        <f t="shared" si="870"/>
        <v>0</v>
      </c>
      <c r="P6210" t="str">
        <f>IF(O6210=MAX(O:O), A6210, "")</f>
        <v/>
      </c>
    </row>
    <row r="6211" spans="1:16" x14ac:dyDescent="0.35">
      <c r="A6211">
        <v>2006</v>
      </c>
      <c r="B6211" t="s">
        <v>3926</v>
      </c>
      <c r="C6211" t="s">
        <v>7744</v>
      </c>
      <c r="D6211" t="s">
        <v>13</v>
      </c>
      <c r="E6211" t="s">
        <v>17</v>
      </c>
      <c r="F6211" s="4">
        <v>27985</v>
      </c>
      <c r="G6211">
        <f t="shared" si="871"/>
        <v>990.25</v>
      </c>
      <c r="H6211">
        <f t="shared" si="872"/>
        <v>20513.5</v>
      </c>
      <c r="I6211">
        <f t="shared" si="873"/>
        <v>19523.25</v>
      </c>
      <c r="J6211">
        <f t="shared" si="874"/>
        <v>-28294.625</v>
      </c>
      <c r="K6211">
        <f t="shared" si="875"/>
        <v>49798.375</v>
      </c>
      <c r="L6211">
        <f t="shared" ref="L6211:L6274" si="877">IF(F6211 &lt; J6211, 1, 0)</f>
        <v>0</v>
      </c>
      <c r="M6211">
        <f t="shared" ref="M6211:M6274" si="878">IF(F6211 &gt; K6211, 1, 0)</f>
        <v>0</v>
      </c>
      <c r="N6211">
        <f t="shared" si="876"/>
        <v>0</v>
      </c>
      <c r="O6211">
        <f t="shared" ref="O6211:O6274" si="879">IF(A6211=A6210, O6210+N6211, N6211)</f>
        <v>0</v>
      </c>
      <c r="P6211" t="str">
        <f>IF(O6211=MAX(O:O), A6211, "")</f>
        <v/>
      </c>
    </row>
    <row r="6212" spans="1:16" x14ac:dyDescent="0.35">
      <c r="A6212">
        <v>2006</v>
      </c>
      <c r="B6212" t="s">
        <v>3926</v>
      </c>
      <c r="C6212" t="s">
        <v>7746</v>
      </c>
      <c r="D6212" t="s">
        <v>13</v>
      </c>
      <c r="E6212" t="s">
        <v>109</v>
      </c>
      <c r="F6212" s="4">
        <v>22786</v>
      </c>
      <c r="G6212">
        <f t="shared" si="871"/>
        <v>990.25</v>
      </c>
      <c r="H6212">
        <f t="shared" si="872"/>
        <v>20513.5</v>
      </c>
      <c r="I6212">
        <f t="shared" si="873"/>
        <v>19523.25</v>
      </c>
      <c r="J6212">
        <f t="shared" si="874"/>
        <v>-28294.625</v>
      </c>
      <c r="K6212">
        <f t="shared" si="875"/>
        <v>49798.375</v>
      </c>
      <c r="L6212">
        <f t="shared" si="877"/>
        <v>0</v>
      </c>
      <c r="M6212">
        <f t="shared" si="878"/>
        <v>0</v>
      </c>
      <c r="N6212">
        <f t="shared" si="876"/>
        <v>0</v>
      </c>
      <c r="O6212">
        <f t="shared" si="879"/>
        <v>0</v>
      </c>
      <c r="P6212" t="str">
        <f>IF(O6212=MAX(O:O), A6212, "")</f>
        <v/>
      </c>
    </row>
    <row r="6213" spans="1:16" x14ac:dyDescent="0.35">
      <c r="A6213">
        <v>2006</v>
      </c>
      <c r="B6213" t="s">
        <v>3926</v>
      </c>
      <c r="C6213" t="s">
        <v>7748</v>
      </c>
      <c r="D6213" t="s">
        <v>13</v>
      </c>
      <c r="E6213" t="s">
        <v>68</v>
      </c>
      <c r="F6213" s="4">
        <v>9647</v>
      </c>
      <c r="G6213">
        <f t="shared" si="871"/>
        <v>990.25</v>
      </c>
      <c r="H6213">
        <f t="shared" si="872"/>
        <v>20513.5</v>
      </c>
      <c r="I6213">
        <f t="shared" si="873"/>
        <v>19523.25</v>
      </c>
      <c r="J6213">
        <f t="shared" si="874"/>
        <v>-28294.625</v>
      </c>
      <c r="K6213">
        <f t="shared" si="875"/>
        <v>49798.375</v>
      </c>
      <c r="L6213">
        <f t="shared" si="877"/>
        <v>0</v>
      </c>
      <c r="M6213">
        <f t="shared" si="878"/>
        <v>0</v>
      </c>
      <c r="N6213">
        <f t="shared" si="876"/>
        <v>0</v>
      </c>
      <c r="O6213">
        <f t="shared" si="879"/>
        <v>0</v>
      </c>
      <c r="P6213" t="str">
        <f>IF(O6213=MAX(O:O), A6213, "")</f>
        <v/>
      </c>
    </row>
    <row r="6214" spans="1:16" x14ac:dyDescent="0.35">
      <c r="A6214">
        <v>2006</v>
      </c>
      <c r="B6214" t="s">
        <v>3926</v>
      </c>
      <c r="C6214" t="s">
        <v>7108</v>
      </c>
      <c r="D6214" t="s">
        <v>13</v>
      </c>
      <c r="E6214" t="s">
        <v>147</v>
      </c>
      <c r="F6214" s="4">
        <v>2255</v>
      </c>
      <c r="G6214">
        <f t="shared" si="871"/>
        <v>990.25</v>
      </c>
      <c r="H6214">
        <f t="shared" si="872"/>
        <v>20513.5</v>
      </c>
      <c r="I6214">
        <f t="shared" si="873"/>
        <v>19523.25</v>
      </c>
      <c r="J6214">
        <f t="shared" si="874"/>
        <v>-28294.625</v>
      </c>
      <c r="K6214">
        <f t="shared" si="875"/>
        <v>49798.375</v>
      </c>
      <c r="L6214">
        <f t="shared" si="877"/>
        <v>0</v>
      </c>
      <c r="M6214">
        <f t="shared" si="878"/>
        <v>0</v>
      </c>
      <c r="N6214">
        <f t="shared" si="876"/>
        <v>0</v>
      </c>
      <c r="O6214">
        <f t="shared" si="879"/>
        <v>0</v>
      </c>
      <c r="P6214" t="str">
        <f>IF(O6214=MAX(O:O), A6214, "")</f>
        <v/>
      </c>
    </row>
    <row r="6215" spans="1:16" x14ac:dyDescent="0.35">
      <c r="A6215">
        <v>2006</v>
      </c>
      <c r="B6215" t="s">
        <v>3926</v>
      </c>
      <c r="C6215" t="s">
        <v>7749</v>
      </c>
      <c r="D6215" t="s">
        <v>13</v>
      </c>
      <c r="E6215" t="s">
        <v>19</v>
      </c>
      <c r="F6215" s="4">
        <v>1721</v>
      </c>
      <c r="G6215">
        <f t="shared" si="871"/>
        <v>990.25</v>
      </c>
      <c r="H6215">
        <f t="shared" si="872"/>
        <v>20513.5</v>
      </c>
      <c r="I6215">
        <f t="shared" si="873"/>
        <v>19523.25</v>
      </c>
      <c r="J6215">
        <f t="shared" si="874"/>
        <v>-28294.625</v>
      </c>
      <c r="K6215">
        <f t="shared" si="875"/>
        <v>49798.375</v>
      </c>
      <c r="L6215">
        <f t="shared" si="877"/>
        <v>0</v>
      </c>
      <c r="M6215">
        <f t="shared" si="878"/>
        <v>0</v>
      </c>
      <c r="N6215">
        <f t="shared" si="876"/>
        <v>0</v>
      </c>
      <c r="O6215">
        <f t="shared" si="879"/>
        <v>0</v>
      </c>
      <c r="P6215" t="str">
        <f>IF(O6215=MAX(O:O), A6215, "")</f>
        <v/>
      </c>
    </row>
    <row r="6216" spans="1:16" x14ac:dyDescent="0.35">
      <c r="A6216">
        <v>2006</v>
      </c>
      <c r="B6216" t="s">
        <v>3926</v>
      </c>
      <c r="C6216" t="s">
        <v>7750</v>
      </c>
      <c r="D6216" t="s">
        <v>13</v>
      </c>
      <c r="E6216" t="s">
        <v>19</v>
      </c>
      <c r="F6216" s="4">
        <v>797</v>
      </c>
      <c r="G6216">
        <f t="shared" si="871"/>
        <v>990.25</v>
      </c>
      <c r="H6216">
        <f t="shared" si="872"/>
        <v>20513.5</v>
      </c>
      <c r="I6216">
        <f t="shared" si="873"/>
        <v>19523.25</v>
      </c>
      <c r="J6216">
        <f t="shared" si="874"/>
        <v>-28294.625</v>
      </c>
      <c r="K6216">
        <f t="shared" si="875"/>
        <v>49798.375</v>
      </c>
      <c r="L6216">
        <f t="shared" si="877"/>
        <v>0</v>
      </c>
      <c r="M6216">
        <f t="shared" si="878"/>
        <v>0</v>
      </c>
      <c r="N6216">
        <f t="shared" si="876"/>
        <v>0</v>
      </c>
      <c r="O6216">
        <f t="shared" si="879"/>
        <v>0</v>
      </c>
      <c r="P6216" t="str">
        <f>IF(O6216=MAX(O:O), A6216, "")</f>
        <v/>
      </c>
    </row>
    <row r="6217" spans="1:16" x14ac:dyDescent="0.35">
      <c r="A6217">
        <v>2006</v>
      </c>
      <c r="B6217" t="s">
        <v>3926</v>
      </c>
      <c r="C6217" t="s">
        <v>7751</v>
      </c>
      <c r="D6217" t="s">
        <v>13</v>
      </c>
      <c r="E6217" t="s">
        <v>19</v>
      </c>
      <c r="F6217" s="4">
        <v>742</v>
      </c>
      <c r="G6217">
        <f t="shared" si="871"/>
        <v>990.25</v>
      </c>
      <c r="H6217">
        <f t="shared" si="872"/>
        <v>20513.5</v>
      </c>
      <c r="I6217">
        <f t="shared" si="873"/>
        <v>19523.25</v>
      </c>
      <c r="J6217">
        <f t="shared" si="874"/>
        <v>-28294.625</v>
      </c>
      <c r="K6217">
        <f t="shared" si="875"/>
        <v>49798.375</v>
      </c>
      <c r="L6217">
        <f t="shared" si="877"/>
        <v>0</v>
      </c>
      <c r="M6217">
        <f t="shared" si="878"/>
        <v>0</v>
      </c>
      <c r="N6217">
        <f t="shared" si="876"/>
        <v>0</v>
      </c>
      <c r="O6217">
        <f t="shared" si="879"/>
        <v>0</v>
      </c>
      <c r="P6217" t="str">
        <f>IF(O6217=MAX(O:O), A6217, "")</f>
        <v/>
      </c>
    </row>
    <row r="6218" spans="1:16" x14ac:dyDescent="0.35">
      <c r="A6218">
        <v>2006</v>
      </c>
      <c r="B6218" t="s">
        <v>3926</v>
      </c>
      <c r="C6218" t="s">
        <v>7752</v>
      </c>
      <c r="D6218" t="s">
        <v>13</v>
      </c>
      <c r="E6218" t="s">
        <v>19</v>
      </c>
      <c r="F6218" s="4">
        <v>513</v>
      </c>
      <c r="G6218">
        <f t="shared" si="871"/>
        <v>990.25</v>
      </c>
      <c r="H6218">
        <f t="shared" si="872"/>
        <v>20513.5</v>
      </c>
      <c r="I6218">
        <f t="shared" si="873"/>
        <v>19523.25</v>
      </c>
      <c r="J6218">
        <f t="shared" si="874"/>
        <v>-28294.625</v>
      </c>
      <c r="K6218">
        <f t="shared" si="875"/>
        <v>49798.375</v>
      </c>
      <c r="L6218">
        <f t="shared" si="877"/>
        <v>0</v>
      </c>
      <c r="M6218">
        <f t="shared" si="878"/>
        <v>0</v>
      </c>
      <c r="N6218">
        <f t="shared" si="876"/>
        <v>0</v>
      </c>
      <c r="O6218">
        <f t="shared" si="879"/>
        <v>0</v>
      </c>
      <c r="P6218" t="str">
        <f>IF(O6218=MAX(O:O), A6218, "")</f>
        <v/>
      </c>
    </row>
    <row r="6219" spans="1:16" x14ac:dyDescent="0.35">
      <c r="A6219">
        <v>2006</v>
      </c>
      <c r="B6219" t="s">
        <v>3934</v>
      </c>
      <c r="C6219" t="s">
        <v>7113</v>
      </c>
      <c r="D6219" t="s">
        <v>13</v>
      </c>
      <c r="E6219" t="s">
        <v>19</v>
      </c>
      <c r="F6219" s="4">
        <v>29007</v>
      </c>
      <c r="G6219">
        <f t="shared" si="871"/>
        <v>990.25</v>
      </c>
      <c r="H6219">
        <f t="shared" si="872"/>
        <v>20513.5</v>
      </c>
      <c r="I6219">
        <f t="shared" si="873"/>
        <v>19523.25</v>
      </c>
      <c r="J6219">
        <f t="shared" si="874"/>
        <v>-28294.625</v>
      </c>
      <c r="K6219">
        <f t="shared" si="875"/>
        <v>49798.375</v>
      </c>
      <c r="L6219">
        <f t="shared" si="877"/>
        <v>0</v>
      </c>
      <c r="M6219">
        <f t="shared" si="878"/>
        <v>0</v>
      </c>
      <c r="N6219">
        <f t="shared" si="876"/>
        <v>0</v>
      </c>
      <c r="O6219">
        <f t="shared" si="879"/>
        <v>0</v>
      </c>
      <c r="P6219" t="str">
        <f>IF(O6219=MAX(O:O), A6219, "")</f>
        <v/>
      </c>
    </row>
    <row r="6220" spans="1:16" x14ac:dyDescent="0.35">
      <c r="A6220">
        <v>2006</v>
      </c>
      <c r="B6220" t="s">
        <v>3934</v>
      </c>
      <c r="C6220" t="s">
        <v>7753</v>
      </c>
      <c r="D6220" t="s">
        <v>96</v>
      </c>
      <c r="E6220" t="s">
        <v>32</v>
      </c>
      <c r="F6220" s="4">
        <v>21372</v>
      </c>
      <c r="G6220">
        <f t="shared" si="871"/>
        <v>990.25</v>
      </c>
      <c r="H6220">
        <f t="shared" si="872"/>
        <v>20513.5</v>
      </c>
      <c r="I6220">
        <f t="shared" si="873"/>
        <v>19523.25</v>
      </c>
      <c r="J6220">
        <f t="shared" si="874"/>
        <v>-28294.625</v>
      </c>
      <c r="K6220">
        <f t="shared" si="875"/>
        <v>49798.375</v>
      </c>
      <c r="L6220">
        <f t="shared" si="877"/>
        <v>0</v>
      </c>
      <c r="M6220">
        <f t="shared" si="878"/>
        <v>0</v>
      </c>
      <c r="N6220">
        <f t="shared" si="876"/>
        <v>0</v>
      </c>
      <c r="O6220">
        <f t="shared" si="879"/>
        <v>0</v>
      </c>
      <c r="P6220" t="str">
        <f>IF(O6220=MAX(O:O), A6220, "")</f>
        <v/>
      </c>
    </row>
    <row r="6221" spans="1:16" x14ac:dyDescent="0.35">
      <c r="A6221">
        <v>2006</v>
      </c>
      <c r="B6221" t="s">
        <v>3934</v>
      </c>
      <c r="C6221" t="s">
        <v>5512</v>
      </c>
      <c r="D6221" t="s">
        <v>13</v>
      </c>
      <c r="E6221" t="s">
        <v>109</v>
      </c>
      <c r="F6221" s="4">
        <v>17408</v>
      </c>
      <c r="G6221">
        <f t="shared" si="871"/>
        <v>990.25</v>
      </c>
      <c r="H6221">
        <f t="shared" si="872"/>
        <v>20513.5</v>
      </c>
      <c r="I6221">
        <f t="shared" si="873"/>
        <v>19523.25</v>
      </c>
      <c r="J6221">
        <f t="shared" si="874"/>
        <v>-28294.625</v>
      </c>
      <c r="K6221">
        <f t="shared" si="875"/>
        <v>49798.375</v>
      </c>
      <c r="L6221">
        <f t="shared" si="877"/>
        <v>0</v>
      </c>
      <c r="M6221">
        <f t="shared" si="878"/>
        <v>0</v>
      </c>
      <c r="N6221">
        <f t="shared" si="876"/>
        <v>0</v>
      </c>
      <c r="O6221">
        <f t="shared" si="879"/>
        <v>0</v>
      </c>
      <c r="P6221" t="str">
        <f>IF(O6221=MAX(O:O), A6221, "")</f>
        <v/>
      </c>
    </row>
    <row r="6222" spans="1:16" x14ac:dyDescent="0.35">
      <c r="A6222">
        <v>2006</v>
      </c>
      <c r="B6222" t="s">
        <v>3934</v>
      </c>
      <c r="C6222" t="s">
        <v>7754</v>
      </c>
      <c r="D6222" t="s">
        <v>13</v>
      </c>
      <c r="E6222" t="s">
        <v>17</v>
      </c>
      <c r="F6222" s="4">
        <v>15626</v>
      </c>
      <c r="G6222">
        <f t="shared" si="871"/>
        <v>990.25</v>
      </c>
      <c r="H6222">
        <f t="shared" si="872"/>
        <v>20513.5</v>
      </c>
      <c r="I6222">
        <f t="shared" si="873"/>
        <v>19523.25</v>
      </c>
      <c r="J6222">
        <f t="shared" si="874"/>
        <v>-28294.625</v>
      </c>
      <c r="K6222">
        <f t="shared" si="875"/>
        <v>49798.375</v>
      </c>
      <c r="L6222">
        <f t="shared" si="877"/>
        <v>0</v>
      </c>
      <c r="M6222">
        <f t="shared" si="878"/>
        <v>0</v>
      </c>
      <c r="N6222">
        <f t="shared" si="876"/>
        <v>0</v>
      </c>
      <c r="O6222">
        <f t="shared" si="879"/>
        <v>0</v>
      </c>
      <c r="P6222" t="str">
        <f>IF(O6222=MAX(O:O), A6222, "")</f>
        <v/>
      </c>
    </row>
    <row r="6223" spans="1:16" x14ac:dyDescent="0.35">
      <c r="A6223">
        <v>2006</v>
      </c>
      <c r="B6223" t="s">
        <v>3934</v>
      </c>
      <c r="C6223" t="s">
        <v>7756</v>
      </c>
      <c r="D6223" t="s">
        <v>13</v>
      </c>
      <c r="E6223" t="s">
        <v>68</v>
      </c>
      <c r="F6223" s="4">
        <v>4434</v>
      </c>
      <c r="G6223">
        <f t="shared" si="871"/>
        <v>990.25</v>
      </c>
      <c r="H6223">
        <f t="shared" si="872"/>
        <v>20513.5</v>
      </c>
      <c r="I6223">
        <f t="shared" si="873"/>
        <v>19523.25</v>
      </c>
      <c r="J6223">
        <f t="shared" si="874"/>
        <v>-28294.625</v>
      </c>
      <c r="K6223">
        <f t="shared" si="875"/>
        <v>49798.375</v>
      </c>
      <c r="L6223">
        <f t="shared" si="877"/>
        <v>0</v>
      </c>
      <c r="M6223">
        <f t="shared" si="878"/>
        <v>0</v>
      </c>
      <c r="N6223">
        <f t="shared" si="876"/>
        <v>0</v>
      </c>
      <c r="O6223">
        <f t="shared" si="879"/>
        <v>0</v>
      </c>
      <c r="P6223" t="str">
        <f>IF(O6223=MAX(O:O), A6223, "")</f>
        <v/>
      </c>
    </row>
    <row r="6224" spans="1:16" x14ac:dyDescent="0.35">
      <c r="A6224">
        <v>2006</v>
      </c>
      <c r="B6224" t="s">
        <v>3934</v>
      </c>
      <c r="C6224" t="s">
        <v>7757</v>
      </c>
      <c r="D6224" t="s">
        <v>13</v>
      </c>
      <c r="E6224" t="s">
        <v>19</v>
      </c>
      <c r="F6224" s="4">
        <v>1835</v>
      </c>
      <c r="G6224">
        <f t="shared" si="871"/>
        <v>990.25</v>
      </c>
      <c r="H6224">
        <f t="shared" si="872"/>
        <v>20513.5</v>
      </c>
      <c r="I6224">
        <f t="shared" si="873"/>
        <v>19523.25</v>
      </c>
      <c r="J6224">
        <f t="shared" si="874"/>
        <v>-28294.625</v>
      </c>
      <c r="K6224">
        <f t="shared" si="875"/>
        <v>49798.375</v>
      </c>
      <c r="L6224">
        <f t="shared" si="877"/>
        <v>0</v>
      </c>
      <c r="M6224">
        <f t="shared" si="878"/>
        <v>0</v>
      </c>
      <c r="N6224">
        <f t="shared" si="876"/>
        <v>0</v>
      </c>
      <c r="O6224">
        <f t="shared" si="879"/>
        <v>0</v>
      </c>
      <c r="P6224" t="str">
        <f>IF(O6224=MAX(O:O), A6224, "")</f>
        <v/>
      </c>
    </row>
    <row r="6225" spans="1:16" x14ac:dyDescent="0.35">
      <c r="A6225">
        <v>2006</v>
      </c>
      <c r="B6225" t="s">
        <v>3934</v>
      </c>
      <c r="C6225" t="s">
        <v>7758</v>
      </c>
      <c r="D6225" t="s">
        <v>13</v>
      </c>
      <c r="E6225" t="s">
        <v>19</v>
      </c>
      <c r="F6225" s="4">
        <v>732</v>
      </c>
      <c r="G6225">
        <f t="shared" si="871"/>
        <v>990.25</v>
      </c>
      <c r="H6225">
        <f t="shared" si="872"/>
        <v>20513.5</v>
      </c>
      <c r="I6225">
        <f t="shared" si="873"/>
        <v>19523.25</v>
      </c>
      <c r="J6225">
        <f t="shared" si="874"/>
        <v>-28294.625</v>
      </c>
      <c r="K6225">
        <f t="shared" si="875"/>
        <v>49798.375</v>
      </c>
      <c r="L6225">
        <f t="shared" si="877"/>
        <v>0</v>
      </c>
      <c r="M6225">
        <f t="shared" si="878"/>
        <v>0</v>
      </c>
      <c r="N6225">
        <f t="shared" si="876"/>
        <v>0</v>
      </c>
      <c r="O6225">
        <f t="shared" si="879"/>
        <v>0</v>
      </c>
      <c r="P6225" t="str">
        <f>IF(O6225=MAX(O:O), A6225, "")</f>
        <v/>
      </c>
    </row>
    <row r="6226" spans="1:16" x14ac:dyDescent="0.35">
      <c r="A6226">
        <v>2006</v>
      </c>
      <c r="B6226" t="s">
        <v>3934</v>
      </c>
      <c r="C6226" t="s">
        <v>7758</v>
      </c>
      <c r="D6226" t="s">
        <v>13</v>
      </c>
      <c r="E6226" t="s">
        <v>19</v>
      </c>
      <c r="F6226" s="4">
        <v>732</v>
      </c>
      <c r="G6226">
        <f t="shared" si="871"/>
        <v>990.25</v>
      </c>
      <c r="H6226">
        <f t="shared" si="872"/>
        <v>20513.5</v>
      </c>
      <c r="I6226">
        <f t="shared" si="873"/>
        <v>19523.25</v>
      </c>
      <c r="J6226">
        <f t="shared" si="874"/>
        <v>-28294.625</v>
      </c>
      <c r="K6226">
        <f t="shared" si="875"/>
        <v>49798.375</v>
      </c>
      <c r="L6226">
        <f t="shared" si="877"/>
        <v>0</v>
      </c>
      <c r="M6226">
        <f t="shared" si="878"/>
        <v>0</v>
      </c>
      <c r="N6226">
        <f t="shared" si="876"/>
        <v>0</v>
      </c>
      <c r="O6226">
        <f t="shared" si="879"/>
        <v>0</v>
      </c>
      <c r="P6226" t="str">
        <f>IF(O6226=MAX(O:O), A6226, "")</f>
        <v/>
      </c>
    </row>
    <row r="6227" spans="1:16" x14ac:dyDescent="0.35">
      <c r="A6227">
        <v>2006</v>
      </c>
      <c r="B6227" t="s">
        <v>3934</v>
      </c>
      <c r="C6227" t="s">
        <v>7759</v>
      </c>
      <c r="D6227" t="s">
        <v>13</v>
      </c>
      <c r="E6227" t="s">
        <v>19</v>
      </c>
      <c r="F6227" s="4">
        <v>633</v>
      </c>
      <c r="G6227">
        <f t="shared" si="871"/>
        <v>990.25</v>
      </c>
      <c r="H6227">
        <f t="shared" si="872"/>
        <v>20513.5</v>
      </c>
      <c r="I6227">
        <f t="shared" si="873"/>
        <v>19523.25</v>
      </c>
      <c r="J6227">
        <f t="shared" si="874"/>
        <v>-28294.625</v>
      </c>
      <c r="K6227">
        <f t="shared" si="875"/>
        <v>49798.375</v>
      </c>
      <c r="L6227">
        <f t="shared" si="877"/>
        <v>0</v>
      </c>
      <c r="M6227">
        <f t="shared" si="878"/>
        <v>0</v>
      </c>
      <c r="N6227">
        <f t="shared" si="876"/>
        <v>0</v>
      </c>
      <c r="O6227">
        <f t="shared" si="879"/>
        <v>0</v>
      </c>
      <c r="P6227" t="str">
        <f>IF(O6227=MAX(O:O), A6227, "")</f>
        <v/>
      </c>
    </row>
    <row r="6228" spans="1:16" x14ac:dyDescent="0.35">
      <c r="A6228">
        <v>2006</v>
      </c>
      <c r="B6228" t="s">
        <v>3934</v>
      </c>
      <c r="C6228" t="s">
        <v>7761</v>
      </c>
      <c r="D6228" t="s">
        <v>13</v>
      </c>
      <c r="E6228" t="s">
        <v>6436</v>
      </c>
      <c r="F6228" s="4">
        <v>605</v>
      </c>
      <c r="G6228">
        <f t="shared" si="871"/>
        <v>990.25</v>
      </c>
      <c r="H6228">
        <f t="shared" si="872"/>
        <v>20513.5</v>
      </c>
      <c r="I6228">
        <f t="shared" si="873"/>
        <v>19523.25</v>
      </c>
      <c r="J6228">
        <f t="shared" si="874"/>
        <v>-28294.625</v>
      </c>
      <c r="K6228">
        <f t="shared" si="875"/>
        <v>49798.375</v>
      </c>
      <c r="L6228">
        <f t="shared" si="877"/>
        <v>0</v>
      </c>
      <c r="M6228">
        <f t="shared" si="878"/>
        <v>0</v>
      </c>
      <c r="N6228">
        <f t="shared" si="876"/>
        <v>0</v>
      </c>
      <c r="O6228">
        <f t="shared" si="879"/>
        <v>0</v>
      </c>
      <c r="P6228" t="str">
        <f>IF(O6228=MAX(O:O), A6228, "")</f>
        <v/>
      </c>
    </row>
    <row r="6229" spans="1:16" x14ac:dyDescent="0.35">
      <c r="A6229">
        <v>2006</v>
      </c>
      <c r="B6229" t="s">
        <v>3934</v>
      </c>
      <c r="C6229" t="s">
        <v>7762</v>
      </c>
      <c r="D6229" t="s">
        <v>13</v>
      </c>
      <c r="E6229" t="s">
        <v>19</v>
      </c>
      <c r="F6229" s="4">
        <v>487</v>
      </c>
      <c r="G6229">
        <f t="shared" si="871"/>
        <v>990.25</v>
      </c>
      <c r="H6229">
        <f t="shared" si="872"/>
        <v>20513.5</v>
      </c>
      <c r="I6229">
        <f t="shared" si="873"/>
        <v>19523.25</v>
      </c>
      <c r="J6229">
        <f t="shared" si="874"/>
        <v>-28294.625</v>
      </c>
      <c r="K6229">
        <f t="shared" si="875"/>
        <v>49798.375</v>
      </c>
      <c r="L6229">
        <f t="shared" si="877"/>
        <v>0</v>
      </c>
      <c r="M6229">
        <f t="shared" si="878"/>
        <v>0</v>
      </c>
      <c r="N6229">
        <f t="shared" si="876"/>
        <v>0</v>
      </c>
      <c r="O6229">
        <f t="shared" si="879"/>
        <v>0</v>
      </c>
      <c r="P6229" t="str">
        <f>IF(O6229=MAX(O:O), A6229, "")</f>
        <v/>
      </c>
    </row>
    <row r="6230" spans="1:16" x14ac:dyDescent="0.35">
      <c r="A6230">
        <v>2006</v>
      </c>
      <c r="B6230" t="s">
        <v>3934</v>
      </c>
      <c r="C6230" t="s">
        <v>7764</v>
      </c>
      <c r="D6230" t="s">
        <v>13</v>
      </c>
      <c r="E6230" t="s">
        <v>19</v>
      </c>
      <c r="F6230" s="4">
        <v>444</v>
      </c>
      <c r="G6230">
        <f t="shared" si="871"/>
        <v>990.25</v>
      </c>
      <c r="H6230">
        <f t="shared" si="872"/>
        <v>20513.5</v>
      </c>
      <c r="I6230">
        <f t="shared" si="873"/>
        <v>19523.25</v>
      </c>
      <c r="J6230">
        <f t="shared" si="874"/>
        <v>-28294.625</v>
      </c>
      <c r="K6230">
        <f t="shared" si="875"/>
        <v>49798.375</v>
      </c>
      <c r="L6230">
        <f t="shared" si="877"/>
        <v>0</v>
      </c>
      <c r="M6230">
        <f t="shared" si="878"/>
        <v>0</v>
      </c>
      <c r="N6230">
        <f t="shared" si="876"/>
        <v>0</v>
      </c>
      <c r="O6230">
        <f t="shared" si="879"/>
        <v>0</v>
      </c>
      <c r="P6230" t="str">
        <f>IF(O6230=MAX(O:O), A6230, "")</f>
        <v/>
      </c>
    </row>
    <row r="6231" spans="1:16" x14ac:dyDescent="0.35">
      <c r="A6231">
        <v>2006</v>
      </c>
      <c r="B6231" t="s">
        <v>3934</v>
      </c>
      <c r="C6231" t="s">
        <v>7765</v>
      </c>
      <c r="D6231" t="s">
        <v>13</v>
      </c>
      <c r="E6231" t="s">
        <v>19</v>
      </c>
      <c r="F6231" s="4">
        <v>415</v>
      </c>
      <c r="G6231">
        <f t="shared" si="871"/>
        <v>990.25</v>
      </c>
      <c r="H6231">
        <f t="shared" si="872"/>
        <v>20513.5</v>
      </c>
      <c r="I6231">
        <f t="shared" si="873"/>
        <v>19523.25</v>
      </c>
      <c r="J6231">
        <f t="shared" si="874"/>
        <v>-28294.625</v>
      </c>
      <c r="K6231">
        <f t="shared" si="875"/>
        <v>49798.375</v>
      </c>
      <c r="L6231">
        <f t="shared" si="877"/>
        <v>0</v>
      </c>
      <c r="M6231">
        <f t="shared" si="878"/>
        <v>0</v>
      </c>
      <c r="N6231">
        <f t="shared" si="876"/>
        <v>0</v>
      </c>
      <c r="O6231">
        <f t="shared" si="879"/>
        <v>0</v>
      </c>
      <c r="P6231" t="str">
        <f>IF(O6231=MAX(O:O), A6231, "")</f>
        <v/>
      </c>
    </row>
    <row r="6232" spans="1:16" x14ac:dyDescent="0.35">
      <c r="A6232">
        <v>2006</v>
      </c>
      <c r="B6232" t="s">
        <v>3942</v>
      </c>
      <c r="C6232" t="s">
        <v>7766</v>
      </c>
      <c r="D6232" t="s">
        <v>13</v>
      </c>
      <c r="E6232" t="s">
        <v>109</v>
      </c>
      <c r="F6232" s="4">
        <v>29680</v>
      </c>
      <c r="G6232">
        <f t="shared" si="871"/>
        <v>990.25</v>
      </c>
      <c r="H6232">
        <f t="shared" si="872"/>
        <v>20513.5</v>
      </c>
      <c r="I6232">
        <f t="shared" si="873"/>
        <v>19523.25</v>
      </c>
      <c r="J6232">
        <f t="shared" si="874"/>
        <v>-28294.625</v>
      </c>
      <c r="K6232">
        <f t="shared" si="875"/>
        <v>49798.375</v>
      </c>
      <c r="L6232">
        <f t="shared" si="877"/>
        <v>0</v>
      </c>
      <c r="M6232">
        <f t="shared" si="878"/>
        <v>0</v>
      </c>
      <c r="N6232">
        <f t="shared" si="876"/>
        <v>0</v>
      </c>
      <c r="O6232">
        <f t="shared" si="879"/>
        <v>0</v>
      </c>
      <c r="P6232" t="str">
        <f>IF(O6232=MAX(O:O), A6232, "")</f>
        <v/>
      </c>
    </row>
    <row r="6233" spans="1:16" x14ac:dyDescent="0.35">
      <c r="A6233">
        <v>2006</v>
      </c>
      <c r="B6233" t="s">
        <v>3942</v>
      </c>
      <c r="C6233" t="s">
        <v>7767</v>
      </c>
      <c r="D6233" t="s">
        <v>13</v>
      </c>
      <c r="E6233" t="s">
        <v>32</v>
      </c>
      <c r="F6233" s="4">
        <v>24377</v>
      </c>
      <c r="G6233">
        <f t="shared" si="871"/>
        <v>990.25</v>
      </c>
      <c r="H6233">
        <f t="shared" si="872"/>
        <v>20513.5</v>
      </c>
      <c r="I6233">
        <f t="shared" si="873"/>
        <v>19523.25</v>
      </c>
      <c r="J6233">
        <f t="shared" si="874"/>
        <v>-28294.625</v>
      </c>
      <c r="K6233">
        <f t="shared" si="875"/>
        <v>49798.375</v>
      </c>
      <c r="L6233">
        <f t="shared" si="877"/>
        <v>0</v>
      </c>
      <c r="M6233">
        <f t="shared" si="878"/>
        <v>0</v>
      </c>
      <c r="N6233">
        <f t="shared" si="876"/>
        <v>0</v>
      </c>
      <c r="O6233">
        <f t="shared" si="879"/>
        <v>0</v>
      </c>
      <c r="P6233" t="str">
        <f>IF(O6233=MAX(O:O), A6233, "")</f>
        <v/>
      </c>
    </row>
    <row r="6234" spans="1:16" x14ac:dyDescent="0.35">
      <c r="A6234">
        <v>2006</v>
      </c>
      <c r="B6234" t="s">
        <v>3942</v>
      </c>
      <c r="C6234" t="s">
        <v>7768</v>
      </c>
      <c r="D6234" t="s">
        <v>13</v>
      </c>
      <c r="E6234" t="s">
        <v>17</v>
      </c>
      <c r="F6234" s="4">
        <v>22573</v>
      </c>
      <c r="G6234">
        <f t="shared" si="871"/>
        <v>990.25</v>
      </c>
      <c r="H6234">
        <f t="shared" si="872"/>
        <v>20513.5</v>
      </c>
      <c r="I6234">
        <f t="shared" si="873"/>
        <v>19523.25</v>
      </c>
      <c r="J6234">
        <f t="shared" si="874"/>
        <v>-28294.625</v>
      </c>
      <c r="K6234">
        <f t="shared" si="875"/>
        <v>49798.375</v>
      </c>
      <c r="L6234">
        <f t="shared" si="877"/>
        <v>0</v>
      </c>
      <c r="M6234">
        <f t="shared" si="878"/>
        <v>0</v>
      </c>
      <c r="N6234">
        <f t="shared" si="876"/>
        <v>0</v>
      </c>
      <c r="O6234">
        <f t="shared" si="879"/>
        <v>0</v>
      </c>
      <c r="P6234" t="str">
        <f>IF(O6234=MAX(O:O), A6234, "")</f>
        <v/>
      </c>
    </row>
    <row r="6235" spans="1:16" x14ac:dyDescent="0.35">
      <c r="A6235">
        <v>2006</v>
      </c>
      <c r="B6235" t="s">
        <v>3942</v>
      </c>
      <c r="C6235" t="s">
        <v>5822</v>
      </c>
      <c r="D6235" t="s">
        <v>13</v>
      </c>
      <c r="E6235" t="s">
        <v>7769</v>
      </c>
      <c r="F6235" s="4">
        <v>1823</v>
      </c>
      <c r="G6235">
        <f t="shared" si="871"/>
        <v>990.25</v>
      </c>
      <c r="H6235">
        <f t="shared" si="872"/>
        <v>20513.5</v>
      </c>
      <c r="I6235">
        <f t="shared" si="873"/>
        <v>19523.25</v>
      </c>
      <c r="J6235">
        <f t="shared" si="874"/>
        <v>-28294.625</v>
      </c>
      <c r="K6235">
        <f t="shared" si="875"/>
        <v>49798.375</v>
      </c>
      <c r="L6235">
        <f t="shared" si="877"/>
        <v>0</v>
      </c>
      <c r="M6235">
        <f t="shared" si="878"/>
        <v>0</v>
      </c>
      <c r="N6235">
        <f t="shared" si="876"/>
        <v>0</v>
      </c>
      <c r="O6235">
        <f t="shared" si="879"/>
        <v>0</v>
      </c>
      <c r="P6235" t="str">
        <f>IF(O6235=MAX(O:O), A6235, "")</f>
        <v/>
      </c>
    </row>
    <row r="6236" spans="1:16" x14ac:dyDescent="0.35">
      <c r="A6236">
        <v>2006</v>
      </c>
      <c r="B6236" t="s">
        <v>3942</v>
      </c>
      <c r="C6236" t="s">
        <v>7770</v>
      </c>
      <c r="D6236" t="s">
        <v>13</v>
      </c>
      <c r="E6236" t="s">
        <v>19</v>
      </c>
      <c r="F6236" s="4">
        <v>1081</v>
      </c>
      <c r="G6236">
        <f t="shared" si="871"/>
        <v>990.25</v>
      </c>
      <c r="H6236">
        <f t="shared" si="872"/>
        <v>20513.5</v>
      </c>
      <c r="I6236">
        <f t="shared" si="873"/>
        <v>19523.25</v>
      </c>
      <c r="J6236">
        <f t="shared" si="874"/>
        <v>-28294.625</v>
      </c>
      <c r="K6236">
        <f t="shared" si="875"/>
        <v>49798.375</v>
      </c>
      <c r="L6236">
        <f t="shared" si="877"/>
        <v>0</v>
      </c>
      <c r="M6236">
        <f t="shared" si="878"/>
        <v>0</v>
      </c>
      <c r="N6236">
        <f t="shared" si="876"/>
        <v>0</v>
      </c>
      <c r="O6236">
        <f t="shared" si="879"/>
        <v>0</v>
      </c>
      <c r="P6236" t="str">
        <f>IF(O6236=MAX(O:O), A6236, "")</f>
        <v/>
      </c>
    </row>
    <row r="6237" spans="1:16" x14ac:dyDescent="0.35">
      <c r="A6237">
        <v>2006</v>
      </c>
      <c r="B6237" t="s">
        <v>3942</v>
      </c>
      <c r="C6237" t="s">
        <v>7771</v>
      </c>
      <c r="D6237" t="s">
        <v>13</v>
      </c>
      <c r="E6237" t="s">
        <v>19</v>
      </c>
      <c r="F6237" s="4">
        <v>715</v>
      </c>
      <c r="G6237">
        <f t="shared" si="871"/>
        <v>990.25</v>
      </c>
      <c r="H6237">
        <f t="shared" si="872"/>
        <v>20513.5</v>
      </c>
      <c r="I6237">
        <f t="shared" si="873"/>
        <v>19523.25</v>
      </c>
      <c r="J6237">
        <f t="shared" si="874"/>
        <v>-28294.625</v>
      </c>
      <c r="K6237">
        <f t="shared" si="875"/>
        <v>49798.375</v>
      </c>
      <c r="L6237">
        <f t="shared" si="877"/>
        <v>0</v>
      </c>
      <c r="M6237">
        <f t="shared" si="878"/>
        <v>0</v>
      </c>
      <c r="N6237">
        <f t="shared" si="876"/>
        <v>0</v>
      </c>
      <c r="O6237">
        <f t="shared" si="879"/>
        <v>0</v>
      </c>
      <c r="P6237" t="str">
        <f>IF(O6237=MAX(O:O), A6237, "")</f>
        <v/>
      </c>
    </row>
    <row r="6238" spans="1:16" x14ac:dyDescent="0.35">
      <c r="A6238">
        <v>2006</v>
      </c>
      <c r="B6238" t="s">
        <v>3942</v>
      </c>
      <c r="C6238" t="s">
        <v>7772</v>
      </c>
      <c r="D6238" t="s">
        <v>13</v>
      </c>
      <c r="E6238" t="s">
        <v>19</v>
      </c>
      <c r="F6238" s="4">
        <v>350</v>
      </c>
      <c r="G6238">
        <f t="shared" si="871"/>
        <v>990.25</v>
      </c>
      <c r="H6238">
        <f t="shared" si="872"/>
        <v>20513.5</v>
      </c>
      <c r="I6238">
        <f t="shared" si="873"/>
        <v>19523.25</v>
      </c>
      <c r="J6238">
        <f t="shared" si="874"/>
        <v>-28294.625</v>
      </c>
      <c r="K6238">
        <f t="shared" si="875"/>
        <v>49798.375</v>
      </c>
      <c r="L6238">
        <f t="shared" si="877"/>
        <v>0</v>
      </c>
      <c r="M6238">
        <f t="shared" si="878"/>
        <v>0</v>
      </c>
      <c r="N6238">
        <f t="shared" si="876"/>
        <v>0</v>
      </c>
      <c r="O6238">
        <f t="shared" si="879"/>
        <v>0</v>
      </c>
      <c r="P6238" t="str">
        <f>IF(O6238=MAX(O:O), A6238, "")</f>
        <v/>
      </c>
    </row>
    <row r="6239" spans="1:16" x14ac:dyDescent="0.35">
      <c r="A6239">
        <v>2006</v>
      </c>
      <c r="B6239" t="s">
        <v>3942</v>
      </c>
      <c r="C6239" t="s">
        <v>7773</v>
      </c>
      <c r="D6239" t="s">
        <v>13</v>
      </c>
      <c r="E6239" t="s">
        <v>19</v>
      </c>
      <c r="F6239" s="4">
        <v>293</v>
      </c>
      <c r="G6239">
        <f t="shared" si="871"/>
        <v>990.25</v>
      </c>
      <c r="H6239">
        <f t="shared" si="872"/>
        <v>20513.5</v>
      </c>
      <c r="I6239">
        <f t="shared" si="873"/>
        <v>19523.25</v>
      </c>
      <c r="J6239">
        <f t="shared" si="874"/>
        <v>-28294.625</v>
      </c>
      <c r="K6239">
        <f t="shared" si="875"/>
        <v>49798.375</v>
      </c>
      <c r="L6239">
        <f t="shared" si="877"/>
        <v>0</v>
      </c>
      <c r="M6239">
        <f t="shared" si="878"/>
        <v>0</v>
      </c>
      <c r="N6239">
        <f t="shared" si="876"/>
        <v>0</v>
      </c>
      <c r="O6239">
        <f t="shared" si="879"/>
        <v>0</v>
      </c>
      <c r="P6239" t="str">
        <f>IF(O6239=MAX(O:O), A6239, "")</f>
        <v/>
      </c>
    </row>
    <row r="6240" spans="1:16" x14ac:dyDescent="0.35">
      <c r="A6240">
        <v>2006</v>
      </c>
      <c r="B6240" t="s">
        <v>3951</v>
      </c>
      <c r="C6240" t="s">
        <v>7774</v>
      </c>
      <c r="D6240" t="s">
        <v>13</v>
      </c>
      <c r="E6240" t="s">
        <v>109</v>
      </c>
      <c r="F6240" s="4">
        <v>35378</v>
      </c>
      <c r="G6240">
        <f t="shared" si="871"/>
        <v>990.25</v>
      </c>
      <c r="H6240">
        <f t="shared" si="872"/>
        <v>20513.5</v>
      </c>
      <c r="I6240">
        <f t="shared" si="873"/>
        <v>19523.25</v>
      </c>
      <c r="J6240">
        <f t="shared" si="874"/>
        <v>-28294.625</v>
      </c>
      <c r="K6240">
        <f t="shared" si="875"/>
        <v>49798.375</v>
      </c>
      <c r="L6240">
        <f t="shared" si="877"/>
        <v>0</v>
      </c>
      <c r="M6240">
        <f t="shared" si="878"/>
        <v>0</v>
      </c>
      <c r="N6240">
        <f t="shared" si="876"/>
        <v>0</v>
      </c>
      <c r="O6240">
        <f t="shared" si="879"/>
        <v>0</v>
      </c>
      <c r="P6240" t="str">
        <f>IF(O6240=MAX(O:O), A6240, "")</f>
        <v/>
      </c>
    </row>
    <row r="6241" spans="1:16" x14ac:dyDescent="0.35">
      <c r="A6241">
        <v>2006</v>
      </c>
      <c r="B6241" t="s">
        <v>3951</v>
      </c>
      <c r="C6241" t="s">
        <v>7775</v>
      </c>
      <c r="D6241" t="s">
        <v>13</v>
      </c>
      <c r="E6241" t="s">
        <v>32</v>
      </c>
      <c r="F6241" s="4">
        <v>18629</v>
      </c>
      <c r="G6241">
        <f t="shared" si="871"/>
        <v>990.25</v>
      </c>
      <c r="H6241">
        <f t="shared" si="872"/>
        <v>20513.5</v>
      </c>
      <c r="I6241">
        <f t="shared" si="873"/>
        <v>19523.25</v>
      </c>
      <c r="J6241">
        <f t="shared" si="874"/>
        <v>-28294.625</v>
      </c>
      <c r="K6241">
        <f t="shared" si="875"/>
        <v>49798.375</v>
      </c>
      <c r="L6241">
        <f t="shared" si="877"/>
        <v>0</v>
      </c>
      <c r="M6241">
        <f t="shared" si="878"/>
        <v>0</v>
      </c>
      <c r="N6241">
        <f t="shared" si="876"/>
        <v>0</v>
      </c>
      <c r="O6241">
        <f t="shared" si="879"/>
        <v>0</v>
      </c>
      <c r="P6241" t="str">
        <f>IF(O6241=MAX(O:O), A6241, "")</f>
        <v/>
      </c>
    </row>
    <row r="6242" spans="1:16" x14ac:dyDescent="0.35">
      <c r="A6242">
        <v>2006</v>
      </c>
      <c r="B6242" t="s">
        <v>3951</v>
      </c>
      <c r="C6242" t="s">
        <v>7776</v>
      </c>
      <c r="D6242" t="s">
        <v>13</v>
      </c>
      <c r="E6242" t="s">
        <v>17</v>
      </c>
      <c r="F6242" s="4">
        <v>15325</v>
      </c>
      <c r="G6242">
        <f t="shared" si="871"/>
        <v>990.25</v>
      </c>
      <c r="H6242">
        <f t="shared" si="872"/>
        <v>20513.5</v>
      </c>
      <c r="I6242">
        <f t="shared" si="873"/>
        <v>19523.25</v>
      </c>
      <c r="J6242">
        <f t="shared" si="874"/>
        <v>-28294.625</v>
      </c>
      <c r="K6242">
        <f t="shared" si="875"/>
        <v>49798.375</v>
      </c>
      <c r="L6242">
        <f t="shared" si="877"/>
        <v>0</v>
      </c>
      <c r="M6242">
        <f t="shared" si="878"/>
        <v>0</v>
      </c>
      <c r="N6242">
        <f t="shared" si="876"/>
        <v>0</v>
      </c>
      <c r="O6242">
        <f t="shared" si="879"/>
        <v>0</v>
      </c>
      <c r="P6242" t="str">
        <f>IF(O6242=MAX(O:O), A6242, "")</f>
        <v/>
      </c>
    </row>
    <row r="6243" spans="1:16" x14ac:dyDescent="0.35">
      <c r="A6243">
        <v>2006</v>
      </c>
      <c r="B6243" t="s">
        <v>3951</v>
      </c>
      <c r="C6243" t="s">
        <v>7135</v>
      </c>
      <c r="D6243" t="s">
        <v>13</v>
      </c>
      <c r="E6243" t="s">
        <v>68</v>
      </c>
      <c r="F6243" s="4">
        <v>2232</v>
      </c>
      <c r="G6243">
        <f t="shared" si="871"/>
        <v>990.25</v>
      </c>
      <c r="H6243">
        <f t="shared" si="872"/>
        <v>20513.5</v>
      </c>
      <c r="I6243">
        <f t="shared" si="873"/>
        <v>19523.25</v>
      </c>
      <c r="J6243">
        <f t="shared" si="874"/>
        <v>-28294.625</v>
      </c>
      <c r="K6243">
        <f t="shared" si="875"/>
        <v>49798.375</v>
      </c>
      <c r="L6243">
        <f t="shared" si="877"/>
        <v>0</v>
      </c>
      <c r="M6243">
        <f t="shared" si="878"/>
        <v>0</v>
      </c>
      <c r="N6243">
        <f t="shared" si="876"/>
        <v>0</v>
      </c>
      <c r="O6243">
        <f t="shared" si="879"/>
        <v>0</v>
      </c>
      <c r="P6243" t="str">
        <f>IF(O6243=MAX(O:O), A6243, "")</f>
        <v/>
      </c>
    </row>
    <row r="6244" spans="1:16" x14ac:dyDescent="0.35">
      <c r="A6244">
        <v>2006</v>
      </c>
      <c r="B6244" t="s">
        <v>3951</v>
      </c>
      <c r="C6244" t="s">
        <v>7778</v>
      </c>
      <c r="D6244" t="s">
        <v>13</v>
      </c>
      <c r="E6244" t="s">
        <v>19</v>
      </c>
      <c r="F6244" s="4">
        <v>1830</v>
      </c>
      <c r="G6244">
        <f t="shared" si="871"/>
        <v>990.25</v>
      </c>
      <c r="H6244">
        <f t="shared" si="872"/>
        <v>20513.5</v>
      </c>
      <c r="I6244">
        <f t="shared" si="873"/>
        <v>19523.25</v>
      </c>
      <c r="J6244">
        <f t="shared" si="874"/>
        <v>-28294.625</v>
      </c>
      <c r="K6244">
        <f t="shared" si="875"/>
        <v>49798.375</v>
      </c>
      <c r="L6244">
        <f t="shared" si="877"/>
        <v>0</v>
      </c>
      <c r="M6244">
        <f t="shared" si="878"/>
        <v>0</v>
      </c>
      <c r="N6244">
        <f t="shared" si="876"/>
        <v>0</v>
      </c>
      <c r="O6244">
        <f t="shared" si="879"/>
        <v>0</v>
      </c>
      <c r="P6244" t="str">
        <f>IF(O6244=MAX(O:O), A6244, "")</f>
        <v/>
      </c>
    </row>
    <row r="6245" spans="1:16" x14ac:dyDescent="0.35">
      <c r="A6245">
        <v>2006</v>
      </c>
      <c r="B6245" t="s">
        <v>3951</v>
      </c>
      <c r="C6245" t="s">
        <v>7780</v>
      </c>
      <c r="D6245" t="s">
        <v>13</v>
      </c>
      <c r="E6245" t="s">
        <v>118</v>
      </c>
      <c r="F6245" s="4">
        <v>1603</v>
      </c>
      <c r="G6245">
        <f t="shared" si="871"/>
        <v>990.25</v>
      </c>
      <c r="H6245">
        <f t="shared" si="872"/>
        <v>20513.5</v>
      </c>
      <c r="I6245">
        <f t="shared" si="873"/>
        <v>19523.25</v>
      </c>
      <c r="J6245">
        <f t="shared" si="874"/>
        <v>-28294.625</v>
      </c>
      <c r="K6245">
        <f t="shared" si="875"/>
        <v>49798.375</v>
      </c>
      <c r="L6245">
        <f t="shared" si="877"/>
        <v>0</v>
      </c>
      <c r="M6245">
        <f t="shared" si="878"/>
        <v>0</v>
      </c>
      <c r="N6245">
        <f t="shared" si="876"/>
        <v>0</v>
      </c>
      <c r="O6245">
        <f t="shared" si="879"/>
        <v>0</v>
      </c>
      <c r="P6245" t="str">
        <f>IF(O6245=MAX(O:O), A6245, "")</f>
        <v/>
      </c>
    </row>
    <row r="6246" spans="1:16" x14ac:dyDescent="0.35">
      <c r="A6246">
        <v>2006</v>
      </c>
      <c r="B6246" t="s">
        <v>3951</v>
      </c>
      <c r="C6246" t="s">
        <v>7781</v>
      </c>
      <c r="D6246" t="s">
        <v>96</v>
      </c>
      <c r="E6246" t="s">
        <v>19</v>
      </c>
      <c r="F6246" s="4">
        <v>988</v>
      </c>
      <c r="G6246">
        <f t="shared" si="871"/>
        <v>990.25</v>
      </c>
      <c r="H6246">
        <f t="shared" si="872"/>
        <v>20513.5</v>
      </c>
      <c r="I6246">
        <f t="shared" si="873"/>
        <v>19523.25</v>
      </c>
      <c r="J6246">
        <f t="shared" si="874"/>
        <v>-28294.625</v>
      </c>
      <c r="K6246">
        <f t="shared" si="875"/>
        <v>49798.375</v>
      </c>
      <c r="L6246">
        <f t="shared" si="877"/>
        <v>0</v>
      </c>
      <c r="M6246">
        <f t="shared" si="878"/>
        <v>0</v>
      </c>
      <c r="N6246">
        <f t="shared" si="876"/>
        <v>0</v>
      </c>
      <c r="O6246">
        <f t="shared" si="879"/>
        <v>0</v>
      </c>
      <c r="P6246" t="str">
        <f>IF(O6246=MAX(O:O), A6246, "")</f>
        <v/>
      </c>
    </row>
    <row r="6247" spans="1:16" x14ac:dyDescent="0.35">
      <c r="A6247">
        <v>2006</v>
      </c>
      <c r="B6247" t="s">
        <v>3951</v>
      </c>
      <c r="C6247" t="s">
        <v>7782</v>
      </c>
      <c r="D6247" t="s">
        <v>13</v>
      </c>
      <c r="E6247" t="s">
        <v>19</v>
      </c>
      <c r="F6247" s="4">
        <v>747</v>
      </c>
      <c r="G6247">
        <f t="shared" si="871"/>
        <v>990.25</v>
      </c>
      <c r="H6247">
        <f t="shared" si="872"/>
        <v>20513.5</v>
      </c>
      <c r="I6247">
        <f t="shared" si="873"/>
        <v>19523.25</v>
      </c>
      <c r="J6247">
        <f t="shared" si="874"/>
        <v>-28294.625</v>
      </c>
      <c r="K6247">
        <f t="shared" si="875"/>
        <v>49798.375</v>
      </c>
      <c r="L6247">
        <f t="shared" si="877"/>
        <v>0</v>
      </c>
      <c r="M6247">
        <f t="shared" si="878"/>
        <v>0</v>
      </c>
      <c r="N6247">
        <f t="shared" si="876"/>
        <v>0</v>
      </c>
      <c r="O6247">
        <f t="shared" si="879"/>
        <v>0</v>
      </c>
      <c r="P6247" t="str">
        <f>IF(O6247=MAX(O:O), A6247, "")</f>
        <v/>
      </c>
    </row>
    <row r="6248" spans="1:16" x14ac:dyDescent="0.35">
      <c r="A6248">
        <v>2006</v>
      </c>
      <c r="B6248" t="s">
        <v>3951</v>
      </c>
      <c r="C6248" t="s">
        <v>7783</v>
      </c>
      <c r="D6248" t="s">
        <v>13</v>
      </c>
      <c r="E6248" t="s">
        <v>19</v>
      </c>
      <c r="F6248" s="4">
        <v>600</v>
      </c>
      <c r="G6248">
        <f t="shared" si="871"/>
        <v>990.25</v>
      </c>
      <c r="H6248">
        <f t="shared" si="872"/>
        <v>20513.5</v>
      </c>
      <c r="I6248">
        <f t="shared" si="873"/>
        <v>19523.25</v>
      </c>
      <c r="J6248">
        <f t="shared" si="874"/>
        <v>-28294.625</v>
      </c>
      <c r="K6248">
        <f t="shared" si="875"/>
        <v>49798.375</v>
      </c>
      <c r="L6248">
        <f t="shared" si="877"/>
        <v>0</v>
      </c>
      <c r="M6248">
        <f t="shared" si="878"/>
        <v>0</v>
      </c>
      <c r="N6248">
        <f t="shared" si="876"/>
        <v>0</v>
      </c>
      <c r="O6248">
        <f t="shared" si="879"/>
        <v>0</v>
      </c>
      <c r="P6248" t="str">
        <f>IF(O6248=MAX(O:O), A6248, "")</f>
        <v/>
      </c>
    </row>
    <row r="6249" spans="1:16" x14ac:dyDescent="0.35">
      <c r="A6249">
        <v>2006</v>
      </c>
      <c r="B6249" t="s">
        <v>3951</v>
      </c>
      <c r="C6249" t="s">
        <v>7784</v>
      </c>
      <c r="D6249" t="s">
        <v>13</v>
      </c>
      <c r="E6249" t="s">
        <v>7092</v>
      </c>
      <c r="F6249" s="4">
        <v>585</v>
      </c>
      <c r="G6249">
        <f t="shared" si="871"/>
        <v>990.25</v>
      </c>
      <c r="H6249">
        <f t="shared" si="872"/>
        <v>20513.5</v>
      </c>
      <c r="I6249">
        <f t="shared" si="873"/>
        <v>19523.25</v>
      </c>
      <c r="J6249">
        <f t="shared" si="874"/>
        <v>-28294.625</v>
      </c>
      <c r="K6249">
        <f t="shared" si="875"/>
        <v>49798.375</v>
      </c>
      <c r="L6249">
        <f t="shared" si="877"/>
        <v>0</v>
      </c>
      <c r="M6249">
        <f t="shared" si="878"/>
        <v>0</v>
      </c>
      <c r="N6249">
        <f t="shared" si="876"/>
        <v>0</v>
      </c>
      <c r="O6249">
        <f t="shared" si="879"/>
        <v>0</v>
      </c>
      <c r="P6249" t="str">
        <f>IF(O6249=MAX(O:O), A6249, "")</f>
        <v/>
      </c>
    </row>
    <row r="6250" spans="1:16" x14ac:dyDescent="0.35">
      <c r="A6250">
        <v>2006</v>
      </c>
      <c r="B6250" t="s">
        <v>3951</v>
      </c>
      <c r="C6250" t="s">
        <v>7785</v>
      </c>
      <c r="D6250" t="s">
        <v>13</v>
      </c>
      <c r="E6250" t="s">
        <v>19</v>
      </c>
      <c r="F6250" s="4">
        <v>552</v>
      </c>
      <c r="G6250">
        <f t="shared" si="871"/>
        <v>990.25</v>
      </c>
      <c r="H6250">
        <f t="shared" si="872"/>
        <v>20513.5</v>
      </c>
      <c r="I6250">
        <f t="shared" si="873"/>
        <v>19523.25</v>
      </c>
      <c r="J6250">
        <f t="shared" si="874"/>
        <v>-28294.625</v>
      </c>
      <c r="K6250">
        <f t="shared" si="875"/>
        <v>49798.375</v>
      </c>
      <c r="L6250">
        <f t="shared" si="877"/>
        <v>0</v>
      </c>
      <c r="M6250">
        <f t="shared" si="878"/>
        <v>0</v>
      </c>
      <c r="N6250">
        <f t="shared" si="876"/>
        <v>0</v>
      </c>
      <c r="O6250">
        <f t="shared" si="879"/>
        <v>0</v>
      </c>
      <c r="P6250" t="str">
        <f>IF(O6250=MAX(O:O), A6250, "")</f>
        <v/>
      </c>
    </row>
    <row r="6251" spans="1:16" x14ac:dyDescent="0.35">
      <c r="A6251">
        <v>2006</v>
      </c>
      <c r="B6251" t="s">
        <v>3951</v>
      </c>
      <c r="C6251" t="s">
        <v>7786</v>
      </c>
      <c r="D6251" t="s">
        <v>13</v>
      </c>
      <c r="E6251" t="s">
        <v>19</v>
      </c>
      <c r="F6251" s="4">
        <v>389</v>
      </c>
      <c r="G6251">
        <f t="shared" si="871"/>
        <v>990.25</v>
      </c>
      <c r="H6251">
        <f t="shared" si="872"/>
        <v>20513.5</v>
      </c>
      <c r="I6251">
        <f t="shared" si="873"/>
        <v>19523.25</v>
      </c>
      <c r="J6251">
        <f t="shared" si="874"/>
        <v>-28294.625</v>
      </c>
      <c r="K6251">
        <f t="shared" si="875"/>
        <v>49798.375</v>
      </c>
      <c r="L6251">
        <f t="shared" si="877"/>
        <v>0</v>
      </c>
      <c r="M6251">
        <f t="shared" si="878"/>
        <v>0</v>
      </c>
      <c r="N6251">
        <f t="shared" si="876"/>
        <v>0</v>
      </c>
      <c r="O6251">
        <f t="shared" si="879"/>
        <v>0</v>
      </c>
      <c r="P6251" t="str">
        <f>IF(O6251=MAX(O:O), A6251, "")</f>
        <v/>
      </c>
    </row>
    <row r="6252" spans="1:16" x14ac:dyDescent="0.35">
      <c r="A6252">
        <v>2006</v>
      </c>
      <c r="B6252" t="s">
        <v>3951</v>
      </c>
      <c r="C6252" t="s">
        <v>7787</v>
      </c>
      <c r="D6252" t="s">
        <v>13</v>
      </c>
      <c r="E6252" t="s">
        <v>19</v>
      </c>
      <c r="F6252" s="4">
        <v>243</v>
      </c>
      <c r="G6252">
        <f t="shared" si="871"/>
        <v>990.25</v>
      </c>
      <c r="H6252">
        <f t="shared" si="872"/>
        <v>20513.5</v>
      </c>
      <c r="I6252">
        <f t="shared" si="873"/>
        <v>19523.25</v>
      </c>
      <c r="J6252">
        <f t="shared" si="874"/>
        <v>-28294.625</v>
      </c>
      <c r="K6252">
        <f t="shared" si="875"/>
        <v>49798.375</v>
      </c>
      <c r="L6252">
        <f t="shared" si="877"/>
        <v>0</v>
      </c>
      <c r="M6252">
        <f t="shared" si="878"/>
        <v>0</v>
      </c>
      <c r="N6252">
        <f t="shared" si="876"/>
        <v>0</v>
      </c>
      <c r="O6252">
        <f t="shared" si="879"/>
        <v>0</v>
      </c>
      <c r="P6252" t="str">
        <f>IF(O6252=MAX(O:O), A6252, "")</f>
        <v/>
      </c>
    </row>
    <row r="6253" spans="1:16" x14ac:dyDescent="0.35">
      <c r="A6253">
        <v>2006</v>
      </c>
      <c r="B6253" t="s">
        <v>3951</v>
      </c>
      <c r="C6253" t="s">
        <v>7788</v>
      </c>
      <c r="D6253" t="s">
        <v>13</v>
      </c>
      <c r="E6253" t="s">
        <v>19</v>
      </c>
      <c r="F6253" s="4">
        <v>219</v>
      </c>
      <c r="G6253">
        <f t="shared" si="871"/>
        <v>990.25</v>
      </c>
      <c r="H6253">
        <f t="shared" si="872"/>
        <v>20513.5</v>
      </c>
      <c r="I6253">
        <f t="shared" si="873"/>
        <v>19523.25</v>
      </c>
      <c r="J6253">
        <f t="shared" si="874"/>
        <v>-28294.625</v>
      </c>
      <c r="K6253">
        <f t="shared" si="875"/>
        <v>49798.375</v>
      </c>
      <c r="L6253">
        <f t="shared" si="877"/>
        <v>0</v>
      </c>
      <c r="M6253">
        <f t="shared" si="878"/>
        <v>0</v>
      </c>
      <c r="N6253">
        <f t="shared" si="876"/>
        <v>0</v>
      </c>
      <c r="O6253">
        <f t="shared" si="879"/>
        <v>0</v>
      </c>
      <c r="P6253" t="str">
        <f>IF(O6253=MAX(O:O), A6253, "")</f>
        <v/>
      </c>
    </row>
    <row r="6254" spans="1:16" x14ac:dyDescent="0.35">
      <c r="A6254">
        <v>2006</v>
      </c>
      <c r="B6254" t="s">
        <v>3964</v>
      </c>
      <c r="C6254" t="s">
        <v>5842</v>
      </c>
      <c r="D6254" t="s">
        <v>13</v>
      </c>
      <c r="E6254" t="s">
        <v>17</v>
      </c>
      <c r="F6254" s="4">
        <v>44834</v>
      </c>
      <c r="G6254">
        <f t="shared" si="871"/>
        <v>990.25</v>
      </c>
      <c r="H6254">
        <f t="shared" si="872"/>
        <v>20513.5</v>
      </c>
      <c r="I6254">
        <f t="shared" si="873"/>
        <v>19523.25</v>
      </c>
      <c r="J6254">
        <f t="shared" si="874"/>
        <v>-28294.625</v>
      </c>
      <c r="K6254">
        <f t="shared" si="875"/>
        <v>49798.375</v>
      </c>
      <c r="L6254">
        <f t="shared" si="877"/>
        <v>0</v>
      </c>
      <c r="M6254">
        <f t="shared" si="878"/>
        <v>0</v>
      </c>
      <c r="N6254">
        <f t="shared" si="876"/>
        <v>0</v>
      </c>
      <c r="O6254">
        <f t="shared" si="879"/>
        <v>0</v>
      </c>
      <c r="P6254" t="str">
        <f>IF(O6254=MAX(O:O), A6254, "")</f>
        <v/>
      </c>
    </row>
    <row r="6255" spans="1:16" x14ac:dyDescent="0.35">
      <c r="A6255">
        <v>2006</v>
      </c>
      <c r="B6255" t="s">
        <v>3964</v>
      </c>
      <c r="C6255" t="s">
        <v>7790</v>
      </c>
      <c r="D6255" t="s">
        <v>13</v>
      </c>
      <c r="E6255" t="s">
        <v>109</v>
      </c>
      <c r="F6255" s="4">
        <v>32559</v>
      </c>
      <c r="G6255">
        <f t="shared" si="871"/>
        <v>990.25</v>
      </c>
      <c r="H6255">
        <f t="shared" si="872"/>
        <v>20513.5</v>
      </c>
      <c r="I6255">
        <f t="shared" si="873"/>
        <v>19523.25</v>
      </c>
      <c r="J6255">
        <f t="shared" si="874"/>
        <v>-28294.625</v>
      </c>
      <c r="K6255">
        <f t="shared" si="875"/>
        <v>49798.375</v>
      </c>
      <c r="L6255">
        <f t="shared" si="877"/>
        <v>0</v>
      </c>
      <c r="M6255">
        <f t="shared" si="878"/>
        <v>0</v>
      </c>
      <c r="N6255">
        <f t="shared" si="876"/>
        <v>0</v>
      </c>
      <c r="O6255">
        <f t="shared" si="879"/>
        <v>0</v>
      </c>
      <c r="P6255" t="str">
        <f>IF(O6255=MAX(O:O), A6255, "")</f>
        <v/>
      </c>
    </row>
    <row r="6256" spans="1:16" x14ac:dyDescent="0.35">
      <c r="A6256">
        <v>2006</v>
      </c>
      <c r="B6256" t="s">
        <v>3964</v>
      </c>
      <c r="C6256" t="s">
        <v>7791</v>
      </c>
      <c r="D6256" t="s">
        <v>13</v>
      </c>
      <c r="E6256" t="s">
        <v>32</v>
      </c>
      <c r="F6256" s="4">
        <v>5794</v>
      </c>
      <c r="G6256">
        <f t="shared" si="871"/>
        <v>990.25</v>
      </c>
      <c r="H6256">
        <f t="shared" si="872"/>
        <v>20513.5</v>
      </c>
      <c r="I6256">
        <f t="shared" si="873"/>
        <v>19523.25</v>
      </c>
      <c r="J6256">
        <f t="shared" si="874"/>
        <v>-28294.625</v>
      </c>
      <c r="K6256">
        <f t="shared" si="875"/>
        <v>49798.375</v>
      </c>
      <c r="L6256">
        <f t="shared" si="877"/>
        <v>0</v>
      </c>
      <c r="M6256">
        <f t="shared" si="878"/>
        <v>0</v>
      </c>
      <c r="N6256">
        <f t="shared" si="876"/>
        <v>0</v>
      </c>
      <c r="O6256">
        <f t="shared" si="879"/>
        <v>0</v>
      </c>
      <c r="P6256" t="str">
        <f>IF(O6256=MAX(O:O), A6256, "")</f>
        <v/>
      </c>
    </row>
    <row r="6257" spans="1:16" x14ac:dyDescent="0.35">
      <c r="A6257">
        <v>2006</v>
      </c>
      <c r="B6257" t="s">
        <v>3964</v>
      </c>
      <c r="C6257" t="s">
        <v>7792</v>
      </c>
      <c r="D6257" t="s">
        <v>13</v>
      </c>
      <c r="E6257" t="s">
        <v>68</v>
      </c>
      <c r="F6257" s="4">
        <v>3061</v>
      </c>
      <c r="G6257">
        <f t="shared" si="871"/>
        <v>990.25</v>
      </c>
      <c r="H6257">
        <f t="shared" si="872"/>
        <v>20513.5</v>
      </c>
      <c r="I6257">
        <f t="shared" si="873"/>
        <v>19523.25</v>
      </c>
      <c r="J6257">
        <f t="shared" si="874"/>
        <v>-28294.625</v>
      </c>
      <c r="K6257">
        <f t="shared" si="875"/>
        <v>49798.375</v>
      </c>
      <c r="L6257">
        <f t="shared" si="877"/>
        <v>0</v>
      </c>
      <c r="M6257">
        <f t="shared" si="878"/>
        <v>0</v>
      </c>
      <c r="N6257">
        <f t="shared" si="876"/>
        <v>0</v>
      </c>
      <c r="O6257">
        <f t="shared" si="879"/>
        <v>0</v>
      </c>
      <c r="P6257" t="str">
        <f>IF(O6257=MAX(O:O), A6257, "")</f>
        <v/>
      </c>
    </row>
    <row r="6258" spans="1:16" x14ac:dyDescent="0.35">
      <c r="A6258">
        <v>2006</v>
      </c>
      <c r="B6258" t="s">
        <v>3964</v>
      </c>
      <c r="C6258" t="s">
        <v>7793</v>
      </c>
      <c r="D6258" t="s">
        <v>13</v>
      </c>
      <c r="E6258" t="s">
        <v>19</v>
      </c>
      <c r="F6258" s="4">
        <v>2071</v>
      </c>
      <c r="G6258">
        <f t="shared" si="871"/>
        <v>990.25</v>
      </c>
      <c r="H6258">
        <f t="shared" si="872"/>
        <v>20513.5</v>
      </c>
      <c r="I6258">
        <f t="shared" si="873"/>
        <v>19523.25</v>
      </c>
      <c r="J6258">
        <f t="shared" si="874"/>
        <v>-28294.625</v>
      </c>
      <c r="K6258">
        <f t="shared" si="875"/>
        <v>49798.375</v>
      </c>
      <c r="L6258">
        <f t="shared" si="877"/>
        <v>0</v>
      </c>
      <c r="M6258">
        <f t="shared" si="878"/>
        <v>0</v>
      </c>
      <c r="N6258">
        <f t="shared" si="876"/>
        <v>0</v>
      </c>
      <c r="O6258">
        <f t="shared" si="879"/>
        <v>0</v>
      </c>
      <c r="P6258" t="str">
        <f>IF(O6258=MAX(O:O), A6258, "")</f>
        <v/>
      </c>
    </row>
    <row r="6259" spans="1:16" x14ac:dyDescent="0.35">
      <c r="A6259">
        <v>2006</v>
      </c>
      <c r="B6259" t="s">
        <v>3964</v>
      </c>
      <c r="C6259" t="s">
        <v>7795</v>
      </c>
      <c r="D6259" t="s">
        <v>13</v>
      </c>
      <c r="E6259" t="s">
        <v>19</v>
      </c>
      <c r="F6259" s="4">
        <v>1507</v>
      </c>
      <c r="G6259">
        <f t="shared" si="871"/>
        <v>990.25</v>
      </c>
      <c r="H6259">
        <f t="shared" si="872"/>
        <v>20513.5</v>
      </c>
      <c r="I6259">
        <f t="shared" si="873"/>
        <v>19523.25</v>
      </c>
      <c r="J6259">
        <f t="shared" si="874"/>
        <v>-28294.625</v>
      </c>
      <c r="K6259">
        <f t="shared" si="875"/>
        <v>49798.375</v>
      </c>
      <c r="L6259">
        <f t="shared" si="877"/>
        <v>0</v>
      </c>
      <c r="M6259">
        <f t="shared" si="878"/>
        <v>0</v>
      </c>
      <c r="N6259">
        <f t="shared" si="876"/>
        <v>0</v>
      </c>
      <c r="O6259">
        <f t="shared" si="879"/>
        <v>0</v>
      </c>
      <c r="P6259" t="str">
        <f>IF(O6259=MAX(O:O), A6259, "")</f>
        <v/>
      </c>
    </row>
    <row r="6260" spans="1:16" x14ac:dyDescent="0.35">
      <c r="A6260">
        <v>2006</v>
      </c>
      <c r="B6260" t="s">
        <v>3964</v>
      </c>
      <c r="C6260" t="s">
        <v>7796</v>
      </c>
      <c r="D6260" t="s">
        <v>13</v>
      </c>
      <c r="E6260" t="s">
        <v>19</v>
      </c>
      <c r="F6260" s="4">
        <v>945</v>
      </c>
      <c r="G6260">
        <f t="shared" si="871"/>
        <v>990.25</v>
      </c>
      <c r="H6260">
        <f t="shared" si="872"/>
        <v>20513.5</v>
      </c>
      <c r="I6260">
        <f t="shared" si="873"/>
        <v>19523.25</v>
      </c>
      <c r="J6260">
        <f t="shared" si="874"/>
        <v>-28294.625</v>
      </c>
      <c r="K6260">
        <f t="shared" si="875"/>
        <v>49798.375</v>
      </c>
      <c r="L6260">
        <f t="shared" si="877"/>
        <v>0</v>
      </c>
      <c r="M6260">
        <f t="shared" si="878"/>
        <v>0</v>
      </c>
      <c r="N6260">
        <f t="shared" si="876"/>
        <v>0</v>
      </c>
      <c r="O6260">
        <f t="shared" si="879"/>
        <v>0</v>
      </c>
      <c r="P6260" t="str">
        <f>IF(O6260=MAX(O:O), A6260, "")</f>
        <v/>
      </c>
    </row>
    <row r="6261" spans="1:16" x14ac:dyDescent="0.35">
      <c r="A6261">
        <v>2006</v>
      </c>
      <c r="B6261" t="s">
        <v>3964</v>
      </c>
      <c r="C6261" t="s">
        <v>7797</v>
      </c>
      <c r="D6261" t="s">
        <v>13</v>
      </c>
      <c r="E6261" t="s">
        <v>19</v>
      </c>
      <c r="F6261" s="4">
        <v>858</v>
      </c>
      <c r="G6261">
        <f t="shared" si="871"/>
        <v>990.25</v>
      </c>
      <c r="H6261">
        <f t="shared" si="872"/>
        <v>20513.5</v>
      </c>
      <c r="I6261">
        <f t="shared" si="873"/>
        <v>19523.25</v>
      </c>
      <c r="J6261">
        <f t="shared" si="874"/>
        <v>-28294.625</v>
      </c>
      <c r="K6261">
        <f t="shared" si="875"/>
        <v>49798.375</v>
      </c>
      <c r="L6261">
        <f t="shared" si="877"/>
        <v>0</v>
      </c>
      <c r="M6261">
        <f t="shared" si="878"/>
        <v>0</v>
      </c>
      <c r="N6261">
        <f t="shared" si="876"/>
        <v>0</v>
      </c>
      <c r="O6261">
        <f t="shared" si="879"/>
        <v>0</v>
      </c>
      <c r="P6261" t="str">
        <f>IF(O6261=MAX(O:O), A6261, "")</f>
        <v/>
      </c>
    </row>
    <row r="6262" spans="1:16" x14ac:dyDescent="0.35">
      <c r="A6262">
        <v>2006</v>
      </c>
      <c r="B6262" t="s">
        <v>3964</v>
      </c>
      <c r="C6262" t="s">
        <v>7799</v>
      </c>
      <c r="D6262" t="s">
        <v>13</v>
      </c>
      <c r="E6262" t="s">
        <v>19</v>
      </c>
      <c r="F6262" s="4">
        <v>630</v>
      </c>
      <c r="G6262">
        <f t="shared" si="871"/>
        <v>990.25</v>
      </c>
      <c r="H6262">
        <f t="shared" si="872"/>
        <v>20513.5</v>
      </c>
      <c r="I6262">
        <f t="shared" si="873"/>
        <v>19523.25</v>
      </c>
      <c r="J6262">
        <f t="shared" si="874"/>
        <v>-28294.625</v>
      </c>
      <c r="K6262">
        <f t="shared" si="875"/>
        <v>49798.375</v>
      </c>
      <c r="L6262">
        <f t="shared" si="877"/>
        <v>0</v>
      </c>
      <c r="M6262">
        <f t="shared" si="878"/>
        <v>0</v>
      </c>
      <c r="N6262">
        <f t="shared" si="876"/>
        <v>0</v>
      </c>
      <c r="O6262">
        <f t="shared" si="879"/>
        <v>0</v>
      </c>
      <c r="P6262" t="str">
        <f>IF(O6262=MAX(O:O), A6262, "")</f>
        <v/>
      </c>
    </row>
    <row r="6263" spans="1:16" x14ac:dyDescent="0.35">
      <c r="A6263">
        <v>2006</v>
      </c>
      <c r="B6263" t="s">
        <v>3964</v>
      </c>
      <c r="C6263" t="s">
        <v>7800</v>
      </c>
      <c r="D6263" t="s">
        <v>13</v>
      </c>
      <c r="E6263" t="s">
        <v>19</v>
      </c>
      <c r="F6263" s="4">
        <v>542</v>
      </c>
      <c r="G6263">
        <f t="shared" si="871"/>
        <v>990.25</v>
      </c>
      <c r="H6263">
        <f t="shared" si="872"/>
        <v>20513.5</v>
      </c>
      <c r="I6263">
        <f t="shared" si="873"/>
        <v>19523.25</v>
      </c>
      <c r="J6263">
        <f t="shared" si="874"/>
        <v>-28294.625</v>
      </c>
      <c r="K6263">
        <f t="shared" si="875"/>
        <v>49798.375</v>
      </c>
      <c r="L6263">
        <f t="shared" si="877"/>
        <v>0</v>
      </c>
      <c r="M6263">
        <f t="shared" si="878"/>
        <v>0</v>
      </c>
      <c r="N6263">
        <f t="shared" si="876"/>
        <v>0</v>
      </c>
      <c r="O6263">
        <f t="shared" si="879"/>
        <v>0</v>
      </c>
      <c r="P6263" t="str">
        <f>IF(O6263=MAX(O:O), A6263, "")</f>
        <v/>
      </c>
    </row>
    <row r="6264" spans="1:16" x14ac:dyDescent="0.35">
      <c r="A6264">
        <v>2006</v>
      </c>
      <c r="B6264" t="s">
        <v>3964</v>
      </c>
      <c r="C6264" t="s">
        <v>7801</v>
      </c>
      <c r="D6264" t="s">
        <v>13</v>
      </c>
      <c r="E6264" t="s">
        <v>19</v>
      </c>
      <c r="F6264" s="4">
        <v>516</v>
      </c>
      <c r="G6264">
        <f t="shared" si="871"/>
        <v>990.25</v>
      </c>
      <c r="H6264">
        <f t="shared" si="872"/>
        <v>20513.5</v>
      </c>
      <c r="I6264">
        <f t="shared" si="873"/>
        <v>19523.25</v>
      </c>
      <c r="J6264">
        <f t="shared" si="874"/>
        <v>-28294.625</v>
      </c>
      <c r="K6264">
        <f t="shared" si="875"/>
        <v>49798.375</v>
      </c>
      <c r="L6264">
        <f t="shared" si="877"/>
        <v>0</v>
      </c>
      <c r="M6264">
        <f t="shared" si="878"/>
        <v>0</v>
      </c>
      <c r="N6264">
        <f t="shared" si="876"/>
        <v>0</v>
      </c>
      <c r="O6264">
        <f t="shared" si="879"/>
        <v>0</v>
      </c>
      <c r="P6264" t="str">
        <f>IF(O6264=MAX(O:O), A6264, "")</f>
        <v/>
      </c>
    </row>
    <row r="6265" spans="1:16" x14ac:dyDescent="0.35">
      <c r="A6265">
        <v>2006</v>
      </c>
      <c r="B6265" t="s">
        <v>3964</v>
      </c>
      <c r="C6265" t="s">
        <v>7803</v>
      </c>
      <c r="D6265" t="s">
        <v>13</v>
      </c>
      <c r="E6265" t="s">
        <v>19</v>
      </c>
      <c r="F6265" s="4">
        <v>429</v>
      </c>
      <c r="G6265">
        <f t="shared" si="871"/>
        <v>990.25</v>
      </c>
      <c r="H6265">
        <f t="shared" si="872"/>
        <v>20513.5</v>
      </c>
      <c r="I6265">
        <f t="shared" si="873"/>
        <v>19523.25</v>
      </c>
      <c r="J6265">
        <f t="shared" si="874"/>
        <v>-28294.625</v>
      </c>
      <c r="K6265">
        <f t="shared" si="875"/>
        <v>49798.375</v>
      </c>
      <c r="L6265">
        <f t="shared" si="877"/>
        <v>0</v>
      </c>
      <c r="M6265">
        <f t="shared" si="878"/>
        <v>0</v>
      </c>
      <c r="N6265">
        <f t="shared" si="876"/>
        <v>0</v>
      </c>
      <c r="O6265">
        <f t="shared" si="879"/>
        <v>0</v>
      </c>
      <c r="P6265" t="str">
        <f>IF(O6265=MAX(O:O), A6265, "")</f>
        <v/>
      </c>
    </row>
    <row r="6266" spans="1:16" x14ac:dyDescent="0.35">
      <c r="A6266">
        <v>2006</v>
      </c>
      <c r="B6266" t="s">
        <v>3964</v>
      </c>
      <c r="C6266" t="s">
        <v>7804</v>
      </c>
      <c r="D6266" t="s">
        <v>13</v>
      </c>
      <c r="E6266" t="s">
        <v>19</v>
      </c>
      <c r="F6266" s="4">
        <v>377</v>
      </c>
      <c r="G6266">
        <f t="shared" si="871"/>
        <v>990.25</v>
      </c>
      <c r="H6266">
        <f t="shared" si="872"/>
        <v>20513.5</v>
      </c>
      <c r="I6266">
        <f t="shared" si="873"/>
        <v>19523.25</v>
      </c>
      <c r="J6266">
        <f t="shared" si="874"/>
        <v>-28294.625</v>
      </c>
      <c r="K6266">
        <f t="shared" si="875"/>
        <v>49798.375</v>
      </c>
      <c r="L6266">
        <f t="shared" si="877"/>
        <v>0</v>
      </c>
      <c r="M6266">
        <f t="shared" si="878"/>
        <v>0</v>
      </c>
      <c r="N6266">
        <f t="shared" si="876"/>
        <v>0</v>
      </c>
      <c r="O6266">
        <f t="shared" si="879"/>
        <v>0</v>
      </c>
      <c r="P6266" t="str">
        <f>IF(O6266=MAX(O:O), A6266, "")</f>
        <v/>
      </c>
    </row>
    <row r="6267" spans="1:16" x14ac:dyDescent="0.35">
      <c r="A6267">
        <v>2006</v>
      </c>
      <c r="B6267" t="s">
        <v>3969</v>
      </c>
      <c r="C6267" t="s">
        <v>7805</v>
      </c>
      <c r="D6267" t="s">
        <v>13</v>
      </c>
      <c r="E6267" t="s">
        <v>17</v>
      </c>
      <c r="F6267" s="4">
        <v>31506</v>
      </c>
      <c r="G6267">
        <f t="shared" ref="G6267:G6330" si="880">VLOOKUP(A6267,$S$2:$U$16,2,FALSE)</f>
        <v>990.25</v>
      </c>
      <c r="H6267">
        <f t="shared" ref="H6267:H6330" si="881">VLOOKUP(A6267,$S$2:$U$16,3,FALSE)</f>
        <v>20513.5</v>
      </c>
      <c r="I6267">
        <f t="shared" ref="I6267:I6330" si="882">H6267-G6267</f>
        <v>19523.25</v>
      </c>
      <c r="J6267">
        <f t="shared" ref="J6267:J6330" si="883">G6267 - 1.5 * I6267</f>
        <v>-28294.625</v>
      </c>
      <c r="K6267">
        <f t="shared" ref="K6267:K6330" si="884">H6267 + 1.5 * I6267</f>
        <v>49798.375</v>
      </c>
      <c r="L6267">
        <f t="shared" si="877"/>
        <v>0</v>
      </c>
      <c r="M6267">
        <f t="shared" si="878"/>
        <v>0</v>
      </c>
      <c r="N6267">
        <f t="shared" ref="N6267:N6330" si="885">IF(OR(F6267 &lt; J6267, F6267 &gt; K6267), 1, 0)</f>
        <v>0</v>
      </c>
      <c r="O6267">
        <f t="shared" si="879"/>
        <v>0</v>
      </c>
      <c r="P6267" t="str">
        <f>IF(O6267=MAX(O:O), A6267, "")</f>
        <v/>
      </c>
    </row>
    <row r="6268" spans="1:16" x14ac:dyDescent="0.35">
      <c r="A6268">
        <v>2006</v>
      </c>
      <c r="B6268" t="s">
        <v>3969</v>
      </c>
      <c r="C6268" t="s">
        <v>7806</v>
      </c>
      <c r="D6268" t="s">
        <v>13</v>
      </c>
      <c r="E6268" t="s">
        <v>118</v>
      </c>
      <c r="F6268" s="4">
        <v>26282</v>
      </c>
      <c r="G6268">
        <f t="shared" si="880"/>
        <v>990.25</v>
      </c>
      <c r="H6268">
        <f t="shared" si="881"/>
        <v>20513.5</v>
      </c>
      <c r="I6268">
        <f t="shared" si="882"/>
        <v>19523.25</v>
      </c>
      <c r="J6268">
        <f t="shared" si="883"/>
        <v>-28294.625</v>
      </c>
      <c r="K6268">
        <f t="shared" si="884"/>
        <v>49798.375</v>
      </c>
      <c r="L6268">
        <f t="shared" si="877"/>
        <v>0</v>
      </c>
      <c r="M6268">
        <f t="shared" si="878"/>
        <v>0</v>
      </c>
      <c r="N6268">
        <f t="shared" si="885"/>
        <v>0</v>
      </c>
      <c r="O6268">
        <f t="shared" si="879"/>
        <v>0</v>
      </c>
      <c r="P6268" t="str">
        <f>IF(O6268=MAX(O:O), A6268, "")</f>
        <v/>
      </c>
    </row>
    <row r="6269" spans="1:16" x14ac:dyDescent="0.35">
      <c r="A6269">
        <v>2006</v>
      </c>
      <c r="B6269" t="s">
        <v>3969</v>
      </c>
      <c r="C6269" t="s">
        <v>7807</v>
      </c>
      <c r="D6269" t="s">
        <v>13</v>
      </c>
      <c r="E6269" t="s">
        <v>109</v>
      </c>
      <c r="F6269" s="4">
        <v>8867</v>
      </c>
      <c r="G6269">
        <f t="shared" si="880"/>
        <v>990.25</v>
      </c>
      <c r="H6269">
        <f t="shared" si="881"/>
        <v>20513.5</v>
      </c>
      <c r="I6269">
        <f t="shared" si="882"/>
        <v>19523.25</v>
      </c>
      <c r="J6269">
        <f t="shared" si="883"/>
        <v>-28294.625</v>
      </c>
      <c r="K6269">
        <f t="shared" si="884"/>
        <v>49798.375</v>
      </c>
      <c r="L6269">
        <f t="shared" si="877"/>
        <v>0</v>
      </c>
      <c r="M6269">
        <f t="shared" si="878"/>
        <v>0</v>
      </c>
      <c r="N6269">
        <f t="shared" si="885"/>
        <v>0</v>
      </c>
      <c r="O6269">
        <f t="shared" si="879"/>
        <v>0</v>
      </c>
      <c r="P6269" t="str">
        <f>IF(O6269=MAX(O:O), A6269, "")</f>
        <v/>
      </c>
    </row>
    <row r="6270" spans="1:16" x14ac:dyDescent="0.35">
      <c r="A6270">
        <v>2006</v>
      </c>
      <c r="B6270" t="s">
        <v>3969</v>
      </c>
      <c r="C6270" t="s">
        <v>7808</v>
      </c>
      <c r="D6270" t="s">
        <v>13</v>
      </c>
      <c r="E6270" t="s">
        <v>32</v>
      </c>
      <c r="F6270" s="4">
        <v>7698</v>
      </c>
      <c r="G6270">
        <f t="shared" si="880"/>
        <v>990.25</v>
      </c>
      <c r="H6270">
        <f t="shared" si="881"/>
        <v>20513.5</v>
      </c>
      <c r="I6270">
        <f t="shared" si="882"/>
        <v>19523.25</v>
      </c>
      <c r="J6270">
        <f t="shared" si="883"/>
        <v>-28294.625</v>
      </c>
      <c r="K6270">
        <f t="shared" si="884"/>
        <v>49798.375</v>
      </c>
      <c r="L6270">
        <f t="shared" si="877"/>
        <v>0</v>
      </c>
      <c r="M6270">
        <f t="shared" si="878"/>
        <v>0</v>
      </c>
      <c r="N6270">
        <f t="shared" si="885"/>
        <v>0</v>
      </c>
      <c r="O6270">
        <f t="shared" si="879"/>
        <v>0</v>
      </c>
      <c r="P6270" t="str">
        <f>IF(O6270=MAX(O:O), A6270, "")</f>
        <v/>
      </c>
    </row>
    <row r="6271" spans="1:16" x14ac:dyDescent="0.35">
      <c r="A6271">
        <v>2006</v>
      </c>
      <c r="B6271" t="s">
        <v>3969</v>
      </c>
      <c r="C6271" t="s">
        <v>7809</v>
      </c>
      <c r="D6271" t="s">
        <v>13</v>
      </c>
      <c r="E6271" t="s">
        <v>68</v>
      </c>
      <c r="F6271" s="4">
        <v>4538</v>
      </c>
      <c r="G6271">
        <f t="shared" si="880"/>
        <v>990.25</v>
      </c>
      <c r="H6271">
        <f t="shared" si="881"/>
        <v>20513.5</v>
      </c>
      <c r="I6271">
        <f t="shared" si="882"/>
        <v>19523.25</v>
      </c>
      <c r="J6271">
        <f t="shared" si="883"/>
        <v>-28294.625</v>
      </c>
      <c r="K6271">
        <f t="shared" si="884"/>
        <v>49798.375</v>
      </c>
      <c r="L6271">
        <f t="shared" si="877"/>
        <v>0</v>
      </c>
      <c r="M6271">
        <f t="shared" si="878"/>
        <v>0</v>
      </c>
      <c r="N6271">
        <f t="shared" si="885"/>
        <v>0</v>
      </c>
      <c r="O6271">
        <f t="shared" si="879"/>
        <v>0</v>
      </c>
      <c r="P6271" t="str">
        <f>IF(O6271=MAX(O:O), A6271, "")</f>
        <v/>
      </c>
    </row>
    <row r="6272" spans="1:16" x14ac:dyDescent="0.35">
      <c r="A6272">
        <v>2006</v>
      </c>
      <c r="B6272" t="s">
        <v>3969</v>
      </c>
      <c r="C6272" t="s">
        <v>7810</v>
      </c>
      <c r="D6272" t="s">
        <v>13</v>
      </c>
      <c r="E6272" t="s">
        <v>19</v>
      </c>
      <c r="F6272" s="4">
        <v>1226</v>
      </c>
      <c r="G6272">
        <f t="shared" si="880"/>
        <v>990.25</v>
      </c>
      <c r="H6272">
        <f t="shared" si="881"/>
        <v>20513.5</v>
      </c>
      <c r="I6272">
        <f t="shared" si="882"/>
        <v>19523.25</v>
      </c>
      <c r="J6272">
        <f t="shared" si="883"/>
        <v>-28294.625</v>
      </c>
      <c r="K6272">
        <f t="shared" si="884"/>
        <v>49798.375</v>
      </c>
      <c r="L6272">
        <f t="shared" si="877"/>
        <v>0</v>
      </c>
      <c r="M6272">
        <f t="shared" si="878"/>
        <v>0</v>
      </c>
      <c r="N6272">
        <f t="shared" si="885"/>
        <v>0</v>
      </c>
      <c r="O6272">
        <f t="shared" si="879"/>
        <v>0</v>
      </c>
      <c r="P6272" t="str">
        <f>IF(O6272=MAX(O:O), A6272, "")</f>
        <v/>
      </c>
    </row>
    <row r="6273" spans="1:16" x14ac:dyDescent="0.35">
      <c r="A6273">
        <v>2006</v>
      </c>
      <c r="B6273" t="s">
        <v>3969</v>
      </c>
      <c r="C6273" t="s">
        <v>7811</v>
      </c>
      <c r="D6273" t="s">
        <v>13</v>
      </c>
      <c r="E6273" t="s">
        <v>19</v>
      </c>
      <c r="F6273" s="4">
        <v>968</v>
      </c>
      <c r="G6273">
        <f t="shared" si="880"/>
        <v>990.25</v>
      </c>
      <c r="H6273">
        <f t="shared" si="881"/>
        <v>20513.5</v>
      </c>
      <c r="I6273">
        <f t="shared" si="882"/>
        <v>19523.25</v>
      </c>
      <c r="J6273">
        <f t="shared" si="883"/>
        <v>-28294.625</v>
      </c>
      <c r="K6273">
        <f t="shared" si="884"/>
        <v>49798.375</v>
      </c>
      <c r="L6273">
        <f t="shared" si="877"/>
        <v>0</v>
      </c>
      <c r="M6273">
        <f t="shared" si="878"/>
        <v>0</v>
      </c>
      <c r="N6273">
        <f t="shared" si="885"/>
        <v>0</v>
      </c>
      <c r="O6273">
        <f t="shared" si="879"/>
        <v>0</v>
      </c>
      <c r="P6273" t="str">
        <f>IF(O6273=MAX(O:O), A6273, "")</f>
        <v/>
      </c>
    </row>
    <row r="6274" spans="1:16" x14ac:dyDescent="0.35">
      <c r="A6274">
        <v>2006</v>
      </c>
      <c r="B6274" t="s">
        <v>3969</v>
      </c>
      <c r="C6274" t="s">
        <v>7812</v>
      </c>
      <c r="D6274" t="s">
        <v>13</v>
      </c>
      <c r="E6274" t="s">
        <v>19</v>
      </c>
      <c r="F6274" s="4">
        <v>603</v>
      </c>
      <c r="G6274">
        <f t="shared" si="880"/>
        <v>990.25</v>
      </c>
      <c r="H6274">
        <f t="shared" si="881"/>
        <v>20513.5</v>
      </c>
      <c r="I6274">
        <f t="shared" si="882"/>
        <v>19523.25</v>
      </c>
      <c r="J6274">
        <f t="shared" si="883"/>
        <v>-28294.625</v>
      </c>
      <c r="K6274">
        <f t="shared" si="884"/>
        <v>49798.375</v>
      </c>
      <c r="L6274">
        <f t="shared" si="877"/>
        <v>0</v>
      </c>
      <c r="M6274">
        <f t="shared" si="878"/>
        <v>0</v>
      </c>
      <c r="N6274">
        <f t="shared" si="885"/>
        <v>0</v>
      </c>
      <c r="O6274">
        <f t="shared" si="879"/>
        <v>0</v>
      </c>
      <c r="P6274" t="str">
        <f>IF(O6274=MAX(O:O), A6274, "")</f>
        <v/>
      </c>
    </row>
    <row r="6275" spans="1:16" x14ac:dyDescent="0.35">
      <c r="A6275">
        <v>2006</v>
      </c>
      <c r="B6275" t="s">
        <v>3969</v>
      </c>
      <c r="C6275" t="s">
        <v>7813</v>
      </c>
      <c r="D6275" t="s">
        <v>13</v>
      </c>
      <c r="E6275" t="s">
        <v>19</v>
      </c>
      <c r="F6275" s="4">
        <v>479</v>
      </c>
      <c r="G6275">
        <f t="shared" si="880"/>
        <v>990.25</v>
      </c>
      <c r="H6275">
        <f t="shared" si="881"/>
        <v>20513.5</v>
      </c>
      <c r="I6275">
        <f t="shared" si="882"/>
        <v>19523.25</v>
      </c>
      <c r="J6275">
        <f t="shared" si="883"/>
        <v>-28294.625</v>
      </c>
      <c r="K6275">
        <f t="shared" si="884"/>
        <v>49798.375</v>
      </c>
      <c r="L6275">
        <f t="shared" ref="L6275:L6338" si="886">IF(F6275 &lt; J6275, 1, 0)</f>
        <v>0</v>
      </c>
      <c r="M6275">
        <f t="shared" ref="M6275:M6338" si="887">IF(F6275 &gt; K6275, 1, 0)</f>
        <v>0</v>
      </c>
      <c r="N6275">
        <f t="shared" si="885"/>
        <v>0</v>
      </c>
      <c r="O6275">
        <f t="shared" ref="O6275:O6338" si="888">IF(A6275=A6274, O6274+N6275, N6275)</f>
        <v>0</v>
      </c>
      <c r="P6275" t="str">
        <f>IF(O6275=MAX(O:O), A6275, "")</f>
        <v/>
      </c>
    </row>
    <row r="6276" spans="1:16" x14ac:dyDescent="0.35">
      <c r="A6276">
        <v>2006</v>
      </c>
      <c r="B6276" t="s">
        <v>3969</v>
      </c>
      <c r="C6276" t="s">
        <v>7814</v>
      </c>
      <c r="D6276" t="s">
        <v>13</v>
      </c>
      <c r="E6276" t="s">
        <v>19</v>
      </c>
      <c r="F6276" s="4">
        <v>396</v>
      </c>
      <c r="G6276">
        <f t="shared" si="880"/>
        <v>990.25</v>
      </c>
      <c r="H6276">
        <f t="shared" si="881"/>
        <v>20513.5</v>
      </c>
      <c r="I6276">
        <f t="shared" si="882"/>
        <v>19523.25</v>
      </c>
      <c r="J6276">
        <f t="shared" si="883"/>
        <v>-28294.625</v>
      </c>
      <c r="K6276">
        <f t="shared" si="884"/>
        <v>49798.375</v>
      </c>
      <c r="L6276">
        <f t="shared" si="886"/>
        <v>0</v>
      </c>
      <c r="M6276">
        <f t="shared" si="887"/>
        <v>0</v>
      </c>
      <c r="N6276">
        <f t="shared" si="885"/>
        <v>0</v>
      </c>
      <c r="O6276">
        <f t="shared" si="888"/>
        <v>0</v>
      </c>
      <c r="P6276" t="str">
        <f>IF(O6276=MAX(O:O), A6276, "")</f>
        <v/>
      </c>
    </row>
    <row r="6277" spans="1:16" x14ac:dyDescent="0.35">
      <c r="A6277">
        <v>2006</v>
      </c>
      <c r="B6277" t="s">
        <v>3969</v>
      </c>
      <c r="C6277" t="s">
        <v>7815</v>
      </c>
      <c r="D6277" t="s">
        <v>13</v>
      </c>
      <c r="E6277" t="s">
        <v>19</v>
      </c>
      <c r="F6277" s="4">
        <v>374</v>
      </c>
      <c r="G6277">
        <f t="shared" si="880"/>
        <v>990.25</v>
      </c>
      <c r="H6277">
        <f t="shared" si="881"/>
        <v>20513.5</v>
      </c>
      <c r="I6277">
        <f t="shared" si="882"/>
        <v>19523.25</v>
      </c>
      <c r="J6277">
        <f t="shared" si="883"/>
        <v>-28294.625</v>
      </c>
      <c r="K6277">
        <f t="shared" si="884"/>
        <v>49798.375</v>
      </c>
      <c r="L6277">
        <f t="shared" si="886"/>
        <v>0</v>
      </c>
      <c r="M6277">
        <f t="shared" si="887"/>
        <v>0</v>
      </c>
      <c r="N6277">
        <f t="shared" si="885"/>
        <v>0</v>
      </c>
      <c r="O6277">
        <f t="shared" si="888"/>
        <v>0</v>
      </c>
      <c r="P6277" t="str">
        <f>IF(O6277=MAX(O:O), A6277, "")</f>
        <v/>
      </c>
    </row>
    <row r="6278" spans="1:16" x14ac:dyDescent="0.35">
      <c r="A6278">
        <v>2006</v>
      </c>
      <c r="B6278" t="s">
        <v>3969</v>
      </c>
      <c r="C6278" t="s">
        <v>7816</v>
      </c>
      <c r="D6278" t="s">
        <v>13</v>
      </c>
      <c r="E6278" t="s">
        <v>19</v>
      </c>
      <c r="F6278" s="4">
        <v>363</v>
      </c>
      <c r="G6278">
        <f t="shared" si="880"/>
        <v>990.25</v>
      </c>
      <c r="H6278">
        <f t="shared" si="881"/>
        <v>20513.5</v>
      </c>
      <c r="I6278">
        <f t="shared" si="882"/>
        <v>19523.25</v>
      </c>
      <c r="J6278">
        <f t="shared" si="883"/>
        <v>-28294.625</v>
      </c>
      <c r="K6278">
        <f t="shared" si="884"/>
        <v>49798.375</v>
      </c>
      <c r="L6278">
        <f t="shared" si="886"/>
        <v>0</v>
      </c>
      <c r="M6278">
        <f t="shared" si="887"/>
        <v>0</v>
      </c>
      <c r="N6278">
        <f t="shared" si="885"/>
        <v>0</v>
      </c>
      <c r="O6278">
        <f t="shared" si="888"/>
        <v>0</v>
      </c>
      <c r="P6278" t="str">
        <f>IF(O6278=MAX(O:O), A6278, "")</f>
        <v/>
      </c>
    </row>
    <row r="6279" spans="1:16" x14ac:dyDescent="0.35">
      <c r="A6279">
        <v>2006</v>
      </c>
      <c r="B6279" t="s">
        <v>3969</v>
      </c>
      <c r="C6279" t="s">
        <v>7817</v>
      </c>
      <c r="D6279" t="s">
        <v>13</v>
      </c>
      <c r="E6279" t="s">
        <v>19</v>
      </c>
      <c r="F6279" s="4">
        <v>327</v>
      </c>
      <c r="G6279">
        <f t="shared" si="880"/>
        <v>990.25</v>
      </c>
      <c r="H6279">
        <f t="shared" si="881"/>
        <v>20513.5</v>
      </c>
      <c r="I6279">
        <f t="shared" si="882"/>
        <v>19523.25</v>
      </c>
      <c r="J6279">
        <f t="shared" si="883"/>
        <v>-28294.625</v>
      </c>
      <c r="K6279">
        <f t="shared" si="884"/>
        <v>49798.375</v>
      </c>
      <c r="L6279">
        <f t="shared" si="886"/>
        <v>0</v>
      </c>
      <c r="M6279">
        <f t="shared" si="887"/>
        <v>0</v>
      </c>
      <c r="N6279">
        <f t="shared" si="885"/>
        <v>0</v>
      </c>
      <c r="O6279">
        <f t="shared" si="888"/>
        <v>0</v>
      </c>
      <c r="P6279" t="str">
        <f>IF(O6279=MAX(O:O), A6279, "")</f>
        <v/>
      </c>
    </row>
    <row r="6280" spans="1:16" x14ac:dyDescent="0.35">
      <c r="A6280">
        <v>2006</v>
      </c>
      <c r="B6280" t="s">
        <v>3969</v>
      </c>
      <c r="C6280" t="s">
        <v>7818</v>
      </c>
      <c r="D6280" t="s">
        <v>13</v>
      </c>
      <c r="E6280" t="s">
        <v>19</v>
      </c>
      <c r="F6280" s="4">
        <v>307</v>
      </c>
      <c r="G6280">
        <f t="shared" si="880"/>
        <v>990.25</v>
      </c>
      <c r="H6280">
        <f t="shared" si="881"/>
        <v>20513.5</v>
      </c>
      <c r="I6280">
        <f t="shared" si="882"/>
        <v>19523.25</v>
      </c>
      <c r="J6280">
        <f t="shared" si="883"/>
        <v>-28294.625</v>
      </c>
      <c r="K6280">
        <f t="shared" si="884"/>
        <v>49798.375</v>
      </c>
      <c r="L6280">
        <f t="shared" si="886"/>
        <v>0</v>
      </c>
      <c r="M6280">
        <f t="shared" si="887"/>
        <v>0</v>
      </c>
      <c r="N6280">
        <f t="shared" si="885"/>
        <v>0</v>
      </c>
      <c r="O6280">
        <f t="shared" si="888"/>
        <v>0</v>
      </c>
      <c r="P6280" t="str">
        <f>IF(O6280=MAX(O:O), A6280, "")</f>
        <v/>
      </c>
    </row>
    <row r="6281" spans="1:16" x14ac:dyDescent="0.35">
      <c r="A6281">
        <v>2006</v>
      </c>
      <c r="B6281" t="s">
        <v>3969</v>
      </c>
      <c r="C6281" t="s">
        <v>7819</v>
      </c>
      <c r="D6281" t="s">
        <v>13</v>
      </c>
      <c r="E6281" t="s">
        <v>19</v>
      </c>
      <c r="F6281" s="4">
        <v>289</v>
      </c>
      <c r="G6281">
        <f t="shared" si="880"/>
        <v>990.25</v>
      </c>
      <c r="H6281">
        <f t="shared" si="881"/>
        <v>20513.5</v>
      </c>
      <c r="I6281">
        <f t="shared" si="882"/>
        <v>19523.25</v>
      </c>
      <c r="J6281">
        <f t="shared" si="883"/>
        <v>-28294.625</v>
      </c>
      <c r="K6281">
        <f t="shared" si="884"/>
        <v>49798.375</v>
      </c>
      <c r="L6281">
        <f t="shared" si="886"/>
        <v>0</v>
      </c>
      <c r="M6281">
        <f t="shared" si="887"/>
        <v>0</v>
      </c>
      <c r="N6281">
        <f t="shared" si="885"/>
        <v>0</v>
      </c>
      <c r="O6281">
        <f t="shared" si="888"/>
        <v>0</v>
      </c>
      <c r="P6281" t="str">
        <f>IF(O6281=MAX(O:O), A6281, "")</f>
        <v/>
      </c>
    </row>
    <row r="6282" spans="1:16" x14ac:dyDescent="0.35">
      <c r="A6282">
        <v>2006</v>
      </c>
      <c r="B6282" t="s">
        <v>3969</v>
      </c>
      <c r="C6282" t="s">
        <v>7820</v>
      </c>
      <c r="D6282" t="s">
        <v>13</v>
      </c>
      <c r="E6282" t="s">
        <v>19</v>
      </c>
      <c r="F6282" s="4">
        <v>280</v>
      </c>
      <c r="G6282">
        <f t="shared" si="880"/>
        <v>990.25</v>
      </c>
      <c r="H6282">
        <f t="shared" si="881"/>
        <v>20513.5</v>
      </c>
      <c r="I6282">
        <f t="shared" si="882"/>
        <v>19523.25</v>
      </c>
      <c r="J6282">
        <f t="shared" si="883"/>
        <v>-28294.625</v>
      </c>
      <c r="K6282">
        <f t="shared" si="884"/>
        <v>49798.375</v>
      </c>
      <c r="L6282">
        <f t="shared" si="886"/>
        <v>0</v>
      </c>
      <c r="M6282">
        <f t="shared" si="887"/>
        <v>0</v>
      </c>
      <c r="N6282">
        <f t="shared" si="885"/>
        <v>0</v>
      </c>
      <c r="O6282">
        <f t="shared" si="888"/>
        <v>0</v>
      </c>
      <c r="P6282" t="str">
        <f>IF(O6282=MAX(O:O), A6282, "")</f>
        <v/>
      </c>
    </row>
    <row r="6283" spans="1:16" x14ac:dyDescent="0.35">
      <c r="A6283">
        <v>2006</v>
      </c>
      <c r="B6283" t="s">
        <v>3969</v>
      </c>
      <c r="C6283" t="s">
        <v>7821</v>
      </c>
      <c r="D6283" t="s">
        <v>13</v>
      </c>
      <c r="E6283" t="s">
        <v>19</v>
      </c>
      <c r="F6283" s="4">
        <v>263</v>
      </c>
      <c r="G6283">
        <f t="shared" si="880"/>
        <v>990.25</v>
      </c>
      <c r="H6283">
        <f t="shared" si="881"/>
        <v>20513.5</v>
      </c>
      <c r="I6283">
        <f t="shared" si="882"/>
        <v>19523.25</v>
      </c>
      <c r="J6283">
        <f t="shared" si="883"/>
        <v>-28294.625</v>
      </c>
      <c r="K6283">
        <f t="shared" si="884"/>
        <v>49798.375</v>
      </c>
      <c r="L6283">
        <f t="shared" si="886"/>
        <v>0</v>
      </c>
      <c r="M6283">
        <f t="shared" si="887"/>
        <v>0</v>
      </c>
      <c r="N6283">
        <f t="shared" si="885"/>
        <v>0</v>
      </c>
      <c r="O6283">
        <f t="shared" si="888"/>
        <v>0</v>
      </c>
      <c r="P6283" t="str">
        <f>IF(O6283=MAX(O:O), A6283, "")</f>
        <v/>
      </c>
    </row>
    <row r="6284" spans="1:16" x14ac:dyDescent="0.35">
      <c r="A6284">
        <v>2006</v>
      </c>
      <c r="B6284" t="s">
        <v>3969</v>
      </c>
      <c r="C6284" t="s">
        <v>7822</v>
      </c>
      <c r="D6284" t="s">
        <v>13</v>
      </c>
      <c r="E6284" t="s">
        <v>19</v>
      </c>
      <c r="F6284" s="4">
        <v>222</v>
      </c>
      <c r="G6284">
        <f t="shared" si="880"/>
        <v>990.25</v>
      </c>
      <c r="H6284">
        <f t="shared" si="881"/>
        <v>20513.5</v>
      </c>
      <c r="I6284">
        <f t="shared" si="882"/>
        <v>19523.25</v>
      </c>
      <c r="J6284">
        <f t="shared" si="883"/>
        <v>-28294.625</v>
      </c>
      <c r="K6284">
        <f t="shared" si="884"/>
        <v>49798.375</v>
      </c>
      <c r="L6284">
        <f t="shared" si="886"/>
        <v>0</v>
      </c>
      <c r="M6284">
        <f t="shared" si="887"/>
        <v>0</v>
      </c>
      <c r="N6284">
        <f t="shared" si="885"/>
        <v>0</v>
      </c>
      <c r="O6284">
        <f t="shared" si="888"/>
        <v>0</v>
      </c>
      <c r="P6284" t="str">
        <f>IF(O6284=MAX(O:O), A6284, "")</f>
        <v/>
      </c>
    </row>
    <row r="6285" spans="1:16" x14ac:dyDescent="0.35">
      <c r="A6285">
        <v>2006</v>
      </c>
      <c r="B6285" t="s">
        <v>3969</v>
      </c>
      <c r="C6285" t="s">
        <v>7823</v>
      </c>
      <c r="D6285" t="s">
        <v>13</v>
      </c>
      <c r="E6285" t="s">
        <v>19</v>
      </c>
      <c r="F6285" s="4">
        <v>210</v>
      </c>
      <c r="G6285">
        <f t="shared" si="880"/>
        <v>990.25</v>
      </c>
      <c r="H6285">
        <f t="shared" si="881"/>
        <v>20513.5</v>
      </c>
      <c r="I6285">
        <f t="shared" si="882"/>
        <v>19523.25</v>
      </c>
      <c r="J6285">
        <f t="shared" si="883"/>
        <v>-28294.625</v>
      </c>
      <c r="K6285">
        <f t="shared" si="884"/>
        <v>49798.375</v>
      </c>
      <c r="L6285">
        <f t="shared" si="886"/>
        <v>0</v>
      </c>
      <c r="M6285">
        <f t="shared" si="887"/>
        <v>0</v>
      </c>
      <c r="N6285">
        <f t="shared" si="885"/>
        <v>0</v>
      </c>
      <c r="O6285">
        <f t="shared" si="888"/>
        <v>0</v>
      </c>
      <c r="P6285" t="str">
        <f>IF(O6285=MAX(O:O), A6285, "")</f>
        <v/>
      </c>
    </row>
    <row r="6286" spans="1:16" x14ac:dyDescent="0.35">
      <c r="A6286">
        <v>2006</v>
      </c>
      <c r="B6286" t="s">
        <v>3969</v>
      </c>
      <c r="C6286" t="s">
        <v>7824</v>
      </c>
      <c r="D6286" t="s">
        <v>13</v>
      </c>
      <c r="E6286" t="s">
        <v>19</v>
      </c>
      <c r="F6286" s="4">
        <v>209</v>
      </c>
      <c r="G6286">
        <f t="shared" si="880"/>
        <v>990.25</v>
      </c>
      <c r="H6286">
        <f t="shared" si="881"/>
        <v>20513.5</v>
      </c>
      <c r="I6286">
        <f t="shared" si="882"/>
        <v>19523.25</v>
      </c>
      <c r="J6286">
        <f t="shared" si="883"/>
        <v>-28294.625</v>
      </c>
      <c r="K6286">
        <f t="shared" si="884"/>
        <v>49798.375</v>
      </c>
      <c r="L6286">
        <f t="shared" si="886"/>
        <v>0</v>
      </c>
      <c r="M6286">
        <f t="shared" si="887"/>
        <v>0</v>
      </c>
      <c r="N6286">
        <f t="shared" si="885"/>
        <v>0</v>
      </c>
      <c r="O6286">
        <f t="shared" si="888"/>
        <v>0</v>
      </c>
      <c r="P6286" t="str">
        <f>IF(O6286=MAX(O:O), A6286, "")</f>
        <v/>
      </c>
    </row>
    <row r="6287" spans="1:16" x14ac:dyDescent="0.35">
      <c r="A6287">
        <v>2006</v>
      </c>
      <c r="B6287" t="s">
        <v>3969</v>
      </c>
      <c r="C6287" t="s">
        <v>7825</v>
      </c>
      <c r="D6287" t="s">
        <v>13</v>
      </c>
      <c r="E6287" t="s">
        <v>19</v>
      </c>
      <c r="F6287" s="4">
        <v>201</v>
      </c>
      <c r="G6287">
        <f t="shared" si="880"/>
        <v>990.25</v>
      </c>
      <c r="H6287">
        <f t="shared" si="881"/>
        <v>20513.5</v>
      </c>
      <c r="I6287">
        <f t="shared" si="882"/>
        <v>19523.25</v>
      </c>
      <c r="J6287">
        <f t="shared" si="883"/>
        <v>-28294.625</v>
      </c>
      <c r="K6287">
        <f t="shared" si="884"/>
        <v>49798.375</v>
      </c>
      <c r="L6287">
        <f t="shared" si="886"/>
        <v>0</v>
      </c>
      <c r="M6287">
        <f t="shared" si="887"/>
        <v>0</v>
      </c>
      <c r="N6287">
        <f t="shared" si="885"/>
        <v>0</v>
      </c>
      <c r="O6287">
        <f t="shared" si="888"/>
        <v>0</v>
      </c>
      <c r="P6287" t="str">
        <f>IF(O6287=MAX(O:O), A6287, "")</f>
        <v/>
      </c>
    </row>
    <row r="6288" spans="1:16" x14ac:dyDescent="0.35">
      <c r="A6288">
        <v>2006</v>
      </c>
      <c r="B6288" t="s">
        <v>3969</v>
      </c>
      <c r="C6288" t="s">
        <v>7826</v>
      </c>
      <c r="D6288" t="s">
        <v>13</v>
      </c>
      <c r="E6288" t="s">
        <v>19</v>
      </c>
      <c r="F6288" s="4">
        <v>159</v>
      </c>
      <c r="G6288">
        <f t="shared" si="880"/>
        <v>990.25</v>
      </c>
      <c r="H6288">
        <f t="shared" si="881"/>
        <v>20513.5</v>
      </c>
      <c r="I6288">
        <f t="shared" si="882"/>
        <v>19523.25</v>
      </c>
      <c r="J6288">
        <f t="shared" si="883"/>
        <v>-28294.625</v>
      </c>
      <c r="K6288">
        <f t="shared" si="884"/>
        <v>49798.375</v>
      </c>
      <c r="L6288">
        <f t="shared" si="886"/>
        <v>0</v>
      </c>
      <c r="M6288">
        <f t="shared" si="887"/>
        <v>0</v>
      </c>
      <c r="N6288">
        <f t="shared" si="885"/>
        <v>0</v>
      </c>
      <c r="O6288">
        <f t="shared" si="888"/>
        <v>0</v>
      </c>
      <c r="P6288" t="str">
        <f>IF(O6288=MAX(O:O), A6288, "")</f>
        <v/>
      </c>
    </row>
    <row r="6289" spans="1:16" x14ac:dyDescent="0.35">
      <c r="A6289">
        <v>2006</v>
      </c>
      <c r="B6289" t="s">
        <v>3969</v>
      </c>
      <c r="C6289" t="s">
        <v>7827</v>
      </c>
      <c r="D6289" t="s">
        <v>13</v>
      </c>
      <c r="E6289" t="s">
        <v>19</v>
      </c>
      <c r="F6289" s="4">
        <v>155</v>
      </c>
      <c r="G6289">
        <f t="shared" si="880"/>
        <v>990.25</v>
      </c>
      <c r="H6289">
        <f t="shared" si="881"/>
        <v>20513.5</v>
      </c>
      <c r="I6289">
        <f t="shared" si="882"/>
        <v>19523.25</v>
      </c>
      <c r="J6289">
        <f t="shared" si="883"/>
        <v>-28294.625</v>
      </c>
      <c r="K6289">
        <f t="shared" si="884"/>
        <v>49798.375</v>
      </c>
      <c r="L6289">
        <f t="shared" si="886"/>
        <v>0</v>
      </c>
      <c r="M6289">
        <f t="shared" si="887"/>
        <v>0</v>
      </c>
      <c r="N6289">
        <f t="shared" si="885"/>
        <v>0</v>
      </c>
      <c r="O6289">
        <f t="shared" si="888"/>
        <v>0</v>
      </c>
      <c r="P6289" t="str">
        <f>IF(O6289=MAX(O:O), A6289, "")</f>
        <v/>
      </c>
    </row>
    <row r="6290" spans="1:16" x14ac:dyDescent="0.35">
      <c r="A6290">
        <v>2006</v>
      </c>
      <c r="B6290" t="s">
        <v>3969</v>
      </c>
      <c r="C6290" t="s">
        <v>7828</v>
      </c>
      <c r="D6290" t="s">
        <v>13</v>
      </c>
      <c r="E6290" t="s">
        <v>19</v>
      </c>
      <c r="F6290" s="4">
        <v>118</v>
      </c>
      <c r="G6290">
        <f t="shared" si="880"/>
        <v>990.25</v>
      </c>
      <c r="H6290">
        <f t="shared" si="881"/>
        <v>20513.5</v>
      </c>
      <c r="I6290">
        <f t="shared" si="882"/>
        <v>19523.25</v>
      </c>
      <c r="J6290">
        <f t="shared" si="883"/>
        <v>-28294.625</v>
      </c>
      <c r="K6290">
        <f t="shared" si="884"/>
        <v>49798.375</v>
      </c>
      <c r="L6290">
        <f t="shared" si="886"/>
        <v>0</v>
      </c>
      <c r="M6290">
        <f t="shared" si="887"/>
        <v>0</v>
      </c>
      <c r="N6290">
        <f t="shared" si="885"/>
        <v>0</v>
      </c>
      <c r="O6290">
        <f t="shared" si="888"/>
        <v>0</v>
      </c>
      <c r="P6290" t="str">
        <f>IF(O6290=MAX(O:O), A6290, "")</f>
        <v/>
      </c>
    </row>
    <row r="6291" spans="1:16" x14ac:dyDescent="0.35">
      <c r="A6291">
        <v>2006</v>
      </c>
      <c r="B6291" t="s">
        <v>3969</v>
      </c>
      <c r="C6291" t="s">
        <v>7829</v>
      </c>
      <c r="D6291" t="s">
        <v>13</v>
      </c>
      <c r="E6291" t="s">
        <v>19</v>
      </c>
      <c r="F6291" s="4">
        <v>106</v>
      </c>
      <c r="G6291">
        <f t="shared" si="880"/>
        <v>990.25</v>
      </c>
      <c r="H6291">
        <f t="shared" si="881"/>
        <v>20513.5</v>
      </c>
      <c r="I6291">
        <f t="shared" si="882"/>
        <v>19523.25</v>
      </c>
      <c r="J6291">
        <f t="shared" si="883"/>
        <v>-28294.625</v>
      </c>
      <c r="K6291">
        <f t="shared" si="884"/>
        <v>49798.375</v>
      </c>
      <c r="L6291">
        <f t="shared" si="886"/>
        <v>0</v>
      </c>
      <c r="M6291">
        <f t="shared" si="887"/>
        <v>0</v>
      </c>
      <c r="N6291">
        <f t="shared" si="885"/>
        <v>0</v>
      </c>
      <c r="O6291">
        <f t="shared" si="888"/>
        <v>0</v>
      </c>
      <c r="P6291" t="str">
        <f>IF(O6291=MAX(O:O), A6291, "")</f>
        <v/>
      </c>
    </row>
    <row r="6292" spans="1:16" x14ac:dyDescent="0.35">
      <c r="A6292">
        <v>2006</v>
      </c>
      <c r="B6292" t="s">
        <v>3976</v>
      </c>
      <c r="C6292" t="s">
        <v>7830</v>
      </c>
      <c r="D6292" t="s">
        <v>96</v>
      </c>
      <c r="E6292" t="s">
        <v>17</v>
      </c>
      <c r="F6292" s="4">
        <v>55181</v>
      </c>
      <c r="G6292">
        <f t="shared" si="880"/>
        <v>990.25</v>
      </c>
      <c r="H6292">
        <f t="shared" si="881"/>
        <v>20513.5</v>
      </c>
      <c r="I6292">
        <f t="shared" si="882"/>
        <v>19523.25</v>
      </c>
      <c r="J6292">
        <f t="shared" si="883"/>
        <v>-28294.625</v>
      </c>
      <c r="K6292">
        <f t="shared" si="884"/>
        <v>49798.375</v>
      </c>
      <c r="L6292">
        <f t="shared" si="886"/>
        <v>0</v>
      </c>
      <c r="M6292">
        <f t="shared" si="887"/>
        <v>1</v>
      </c>
      <c r="N6292">
        <f t="shared" si="885"/>
        <v>1</v>
      </c>
      <c r="O6292">
        <f t="shared" si="888"/>
        <v>1</v>
      </c>
      <c r="P6292" t="str">
        <f>IF(O6292=MAX(O:O), A6292, "")</f>
        <v/>
      </c>
    </row>
    <row r="6293" spans="1:16" x14ac:dyDescent="0.35">
      <c r="A6293">
        <v>2006</v>
      </c>
      <c r="B6293" t="s">
        <v>3976</v>
      </c>
      <c r="C6293" t="s">
        <v>7832</v>
      </c>
      <c r="D6293" t="s">
        <v>13</v>
      </c>
      <c r="E6293" t="s">
        <v>32</v>
      </c>
      <c r="F6293" s="4">
        <v>50789</v>
      </c>
      <c r="G6293">
        <f t="shared" si="880"/>
        <v>990.25</v>
      </c>
      <c r="H6293">
        <f t="shared" si="881"/>
        <v>20513.5</v>
      </c>
      <c r="I6293">
        <f t="shared" si="882"/>
        <v>19523.25</v>
      </c>
      <c r="J6293">
        <f t="shared" si="883"/>
        <v>-28294.625</v>
      </c>
      <c r="K6293">
        <f t="shared" si="884"/>
        <v>49798.375</v>
      </c>
      <c r="L6293">
        <f t="shared" si="886"/>
        <v>0</v>
      </c>
      <c r="M6293">
        <f t="shared" si="887"/>
        <v>1</v>
      </c>
      <c r="N6293">
        <f t="shared" si="885"/>
        <v>1</v>
      </c>
      <c r="O6293">
        <f t="shared" si="888"/>
        <v>2</v>
      </c>
      <c r="P6293" t="str">
        <f>IF(O6293=MAX(O:O), A6293, "")</f>
        <v/>
      </c>
    </row>
    <row r="6294" spans="1:16" x14ac:dyDescent="0.35">
      <c r="A6294">
        <v>2006</v>
      </c>
      <c r="B6294" t="s">
        <v>3976</v>
      </c>
      <c r="C6294" t="s">
        <v>5860</v>
      </c>
      <c r="D6294" t="s">
        <v>13</v>
      </c>
      <c r="E6294" t="s">
        <v>7769</v>
      </c>
      <c r="F6294" s="4">
        <v>4778</v>
      </c>
      <c r="G6294">
        <f t="shared" si="880"/>
        <v>990.25</v>
      </c>
      <c r="H6294">
        <f t="shared" si="881"/>
        <v>20513.5</v>
      </c>
      <c r="I6294">
        <f t="shared" si="882"/>
        <v>19523.25</v>
      </c>
      <c r="J6294">
        <f t="shared" si="883"/>
        <v>-28294.625</v>
      </c>
      <c r="K6294">
        <f t="shared" si="884"/>
        <v>49798.375</v>
      </c>
      <c r="L6294">
        <f t="shared" si="886"/>
        <v>0</v>
      </c>
      <c r="M6294">
        <f t="shared" si="887"/>
        <v>0</v>
      </c>
      <c r="N6294">
        <f t="shared" si="885"/>
        <v>0</v>
      </c>
      <c r="O6294">
        <f t="shared" si="888"/>
        <v>2</v>
      </c>
      <c r="P6294" t="str">
        <f>IF(O6294=MAX(O:O), A6294, "")</f>
        <v/>
      </c>
    </row>
    <row r="6295" spans="1:16" x14ac:dyDescent="0.35">
      <c r="A6295">
        <v>2006</v>
      </c>
      <c r="B6295" t="s">
        <v>3976</v>
      </c>
      <c r="C6295" t="s">
        <v>7833</v>
      </c>
      <c r="D6295" t="s">
        <v>13</v>
      </c>
      <c r="E6295" t="s">
        <v>15</v>
      </c>
      <c r="F6295" s="4">
        <v>3405</v>
      </c>
      <c r="G6295">
        <f t="shared" si="880"/>
        <v>990.25</v>
      </c>
      <c r="H6295">
        <f t="shared" si="881"/>
        <v>20513.5</v>
      </c>
      <c r="I6295">
        <f t="shared" si="882"/>
        <v>19523.25</v>
      </c>
      <c r="J6295">
        <f t="shared" si="883"/>
        <v>-28294.625</v>
      </c>
      <c r="K6295">
        <f t="shared" si="884"/>
        <v>49798.375</v>
      </c>
      <c r="L6295">
        <f t="shared" si="886"/>
        <v>0</v>
      </c>
      <c r="M6295">
        <f t="shared" si="887"/>
        <v>0</v>
      </c>
      <c r="N6295">
        <f t="shared" si="885"/>
        <v>0</v>
      </c>
      <c r="O6295">
        <f t="shared" si="888"/>
        <v>2</v>
      </c>
      <c r="P6295" t="str">
        <f>IF(O6295=MAX(O:O), A6295, "")</f>
        <v/>
      </c>
    </row>
    <row r="6296" spans="1:16" x14ac:dyDescent="0.35">
      <c r="A6296">
        <v>2006</v>
      </c>
      <c r="B6296" t="s">
        <v>3976</v>
      </c>
      <c r="C6296" t="s">
        <v>7834</v>
      </c>
      <c r="D6296" t="s">
        <v>13</v>
      </c>
      <c r="E6296" t="s">
        <v>147</v>
      </c>
      <c r="F6296" s="4">
        <v>1814</v>
      </c>
      <c r="G6296">
        <f t="shared" si="880"/>
        <v>990.25</v>
      </c>
      <c r="H6296">
        <f t="shared" si="881"/>
        <v>20513.5</v>
      </c>
      <c r="I6296">
        <f t="shared" si="882"/>
        <v>19523.25</v>
      </c>
      <c r="J6296">
        <f t="shared" si="883"/>
        <v>-28294.625</v>
      </c>
      <c r="K6296">
        <f t="shared" si="884"/>
        <v>49798.375</v>
      </c>
      <c r="L6296">
        <f t="shared" si="886"/>
        <v>0</v>
      </c>
      <c r="M6296">
        <f t="shared" si="887"/>
        <v>0</v>
      </c>
      <c r="N6296">
        <f t="shared" si="885"/>
        <v>0</v>
      </c>
      <c r="O6296">
        <f t="shared" si="888"/>
        <v>2</v>
      </c>
      <c r="P6296" t="str">
        <f>IF(O6296=MAX(O:O), A6296, "")</f>
        <v/>
      </c>
    </row>
    <row r="6297" spans="1:16" x14ac:dyDescent="0.35">
      <c r="A6297">
        <v>2006</v>
      </c>
      <c r="B6297" t="s">
        <v>3976</v>
      </c>
      <c r="C6297" t="s">
        <v>7835</v>
      </c>
      <c r="D6297" t="s">
        <v>13</v>
      </c>
      <c r="E6297" t="s">
        <v>19</v>
      </c>
      <c r="F6297" s="4">
        <v>835</v>
      </c>
      <c r="G6297">
        <f t="shared" si="880"/>
        <v>990.25</v>
      </c>
      <c r="H6297">
        <f t="shared" si="881"/>
        <v>20513.5</v>
      </c>
      <c r="I6297">
        <f t="shared" si="882"/>
        <v>19523.25</v>
      </c>
      <c r="J6297">
        <f t="shared" si="883"/>
        <v>-28294.625</v>
      </c>
      <c r="K6297">
        <f t="shared" si="884"/>
        <v>49798.375</v>
      </c>
      <c r="L6297">
        <f t="shared" si="886"/>
        <v>0</v>
      </c>
      <c r="M6297">
        <f t="shared" si="887"/>
        <v>0</v>
      </c>
      <c r="N6297">
        <f t="shared" si="885"/>
        <v>0</v>
      </c>
      <c r="O6297">
        <f t="shared" si="888"/>
        <v>2</v>
      </c>
      <c r="P6297" t="str">
        <f>IF(O6297=MAX(O:O), A6297, "")</f>
        <v/>
      </c>
    </row>
    <row r="6298" spans="1:16" x14ac:dyDescent="0.35">
      <c r="A6298">
        <v>2006</v>
      </c>
      <c r="B6298" t="s">
        <v>3976</v>
      </c>
      <c r="C6298" t="s">
        <v>7836</v>
      </c>
      <c r="D6298" t="s">
        <v>13</v>
      </c>
      <c r="E6298" t="s">
        <v>19</v>
      </c>
      <c r="F6298" s="4">
        <v>834</v>
      </c>
      <c r="G6298">
        <f t="shared" si="880"/>
        <v>990.25</v>
      </c>
      <c r="H6298">
        <f t="shared" si="881"/>
        <v>20513.5</v>
      </c>
      <c r="I6298">
        <f t="shared" si="882"/>
        <v>19523.25</v>
      </c>
      <c r="J6298">
        <f t="shared" si="883"/>
        <v>-28294.625</v>
      </c>
      <c r="K6298">
        <f t="shared" si="884"/>
        <v>49798.375</v>
      </c>
      <c r="L6298">
        <f t="shared" si="886"/>
        <v>0</v>
      </c>
      <c r="M6298">
        <f t="shared" si="887"/>
        <v>0</v>
      </c>
      <c r="N6298">
        <f t="shared" si="885"/>
        <v>0</v>
      </c>
      <c r="O6298">
        <f t="shared" si="888"/>
        <v>2</v>
      </c>
      <c r="P6298" t="str">
        <f>IF(O6298=MAX(O:O), A6298, "")</f>
        <v/>
      </c>
    </row>
    <row r="6299" spans="1:16" x14ac:dyDescent="0.35">
      <c r="A6299">
        <v>2006</v>
      </c>
      <c r="B6299" t="s">
        <v>3976</v>
      </c>
      <c r="C6299" t="s">
        <v>7837</v>
      </c>
      <c r="D6299" t="s">
        <v>13</v>
      </c>
      <c r="E6299" t="s">
        <v>19</v>
      </c>
      <c r="F6299" s="4">
        <v>614</v>
      </c>
      <c r="G6299">
        <f t="shared" si="880"/>
        <v>990.25</v>
      </c>
      <c r="H6299">
        <f t="shared" si="881"/>
        <v>20513.5</v>
      </c>
      <c r="I6299">
        <f t="shared" si="882"/>
        <v>19523.25</v>
      </c>
      <c r="J6299">
        <f t="shared" si="883"/>
        <v>-28294.625</v>
      </c>
      <c r="K6299">
        <f t="shared" si="884"/>
        <v>49798.375</v>
      </c>
      <c r="L6299">
        <f t="shared" si="886"/>
        <v>0</v>
      </c>
      <c r="M6299">
        <f t="shared" si="887"/>
        <v>0</v>
      </c>
      <c r="N6299">
        <f t="shared" si="885"/>
        <v>0</v>
      </c>
      <c r="O6299">
        <f t="shared" si="888"/>
        <v>2</v>
      </c>
      <c r="P6299" t="str">
        <f>IF(O6299=MAX(O:O), A6299, "")</f>
        <v/>
      </c>
    </row>
    <row r="6300" spans="1:16" x14ac:dyDescent="0.35">
      <c r="A6300">
        <v>2006</v>
      </c>
      <c r="B6300" t="s">
        <v>3976</v>
      </c>
      <c r="C6300" t="s">
        <v>7838</v>
      </c>
      <c r="D6300" t="s">
        <v>13</v>
      </c>
      <c r="E6300" t="s">
        <v>19</v>
      </c>
      <c r="F6300" s="4">
        <v>393</v>
      </c>
      <c r="G6300">
        <f t="shared" si="880"/>
        <v>990.25</v>
      </c>
      <c r="H6300">
        <f t="shared" si="881"/>
        <v>20513.5</v>
      </c>
      <c r="I6300">
        <f t="shared" si="882"/>
        <v>19523.25</v>
      </c>
      <c r="J6300">
        <f t="shared" si="883"/>
        <v>-28294.625</v>
      </c>
      <c r="K6300">
        <f t="shared" si="884"/>
        <v>49798.375</v>
      </c>
      <c r="L6300">
        <f t="shared" si="886"/>
        <v>0</v>
      </c>
      <c r="M6300">
        <f t="shared" si="887"/>
        <v>0</v>
      </c>
      <c r="N6300">
        <f t="shared" si="885"/>
        <v>0</v>
      </c>
      <c r="O6300">
        <f t="shared" si="888"/>
        <v>2</v>
      </c>
      <c r="P6300" t="str">
        <f>IF(O6300=MAX(O:O), A6300, "")</f>
        <v/>
      </c>
    </row>
    <row r="6301" spans="1:16" x14ac:dyDescent="0.35">
      <c r="A6301">
        <v>2006</v>
      </c>
      <c r="B6301" t="s">
        <v>3976</v>
      </c>
      <c r="C6301" t="s">
        <v>7839</v>
      </c>
      <c r="D6301" t="s">
        <v>13</v>
      </c>
      <c r="E6301" t="s">
        <v>19</v>
      </c>
      <c r="F6301" s="4">
        <v>352</v>
      </c>
      <c r="G6301">
        <f t="shared" si="880"/>
        <v>990.25</v>
      </c>
      <c r="H6301">
        <f t="shared" si="881"/>
        <v>20513.5</v>
      </c>
      <c r="I6301">
        <f t="shared" si="882"/>
        <v>19523.25</v>
      </c>
      <c r="J6301">
        <f t="shared" si="883"/>
        <v>-28294.625</v>
      </c>
      <c r="K6301">
        <f t="shared" si="884"/>
        <v>49798.375</v>
      </c>
      <c r="L6301">
        <f t="shared" si="886"/>
        <v>0</v>
      </c>
      <c r="M6301">
        <f t="shared" si="887"/>
        <v>0</v>
      </c>
      <c r="N6301">
        <f t="shared" si="885"/>
        <v>0</v>
      </c>
      <c r="O6301">
        <f t="shared" si="888"/>
        <v>2</v>
      </c>
      <c r="P6301" t="str">
        <f>IF(O6301=MAX(O:O), A6301, "")</f>
        <v/>
      </c>
    </row>
    <row r="6302" spans="1:16" x14ac:dyDescent="0.35">
      <c r="A6302">
        <v>2006</v>
      </c>
      <c r="B6302" t="s">
        <v>3976</v>
      </c>
      <c r="C6302" t="s">
        <v>7840</v>
      </c>
      <c r="D6302" t="s">
        <v>13</v>
      </c>
      <c r="E6302" t="s">
        <v>19</v>
      </c>
      <c r="F6302" s="4">
        <v>263</v>
      </c>
      <c r="G6302">
        <f t="shared" si="880"/>
        <v>990.25</v>
      </c>
      <c r="H6302">
        <f t="shared" si="881"/>
        <v>20513.5</v>
      </c>
      <c r="I6302">
        <f t="shared" si="882"/>
        <v>19523.25</v>
      </c>
      <c r="J6302">
        <f t="shared" si="883"/>
        <v>-28294.625</v>
      </c>
      <c r="K6302">
        <f t="shared" si="884"/>
        <v>49798.375</v>
      </c>
      <c r="L6302">
        <f t="shared" si="886"/>
        <v>0</v>
      </c>
      <c r="M6302">
        <f t="shared" si="887"/>
        <v>0</v>
      </c>
      <c r="N6302">
        <f t="shared" si="885"/>
        <v>0</v>
      </c>
      <c r="O6302">
        <f t="shared" si="888"/>
        <v>2</v>
      </c>
      <c r="P6302" t="str">
        <f>IF(O6302=MAX(O:O), A6302, "")</f>
        <v/>
      </c>
    </row>
    <row r="6303" spans="1:16" x14ac:dyDescent="0.35">
      <c r="A6303">
        <v>2006</v>
      </c>
      <c r="B6303" t="s">
        <v>3976</v>
      </c>
      <c r="C6303" t="s">
        <v>7841</v>
      </c>
      <c r="D6303" t="s">
        <v>13</v>
      </c>
      <c r="E6303" t="s">
        <v>19</v>
      </c>
      <c r="F6303" s="4">
        <v>215</v>
      </c>
      <c r="G6303">
        <f t="shared" si="880"/>
        <v>990.25</v>
      </c>
      <c r="H6303">
        <f t="shared" si="881"/>
        <v>20513.5</v>
      </c>
      <c r="I6303">
        <f t="shared" si="882"/>
        <v>19523.25</v>
      </c>
      <c r="J6303">
        <f t="shared" si="883"/>
        <v>-28294.625</v>
      </c>
      <c r="K6303">
        <f t="shared" si="884"/>
        <v>49798.375</v>
      </c>
      <c r="L6303">
        <f t="shared" si="886"/>
        <v>0</v>
      </c>
      <c r="M6303">
        <f t="shared" si="887"/>
        <v>0</v>
      </c>
      <c r="N6303">
        <f t="shared" si="885"/>
        <v>0</v>
      </c>
      <c r="O6303">
        <f t="shared" si="888"/>
        <v>2</v>
      </c>
      <c r="P6303" t="str">
        <f>IF(O6303=MAX(O:O), A6303, "")</f>
        <v/>
      </c>
    </row>
    <row r="6304" spans="1:16" x14ac:dyDescent="0.35">
      <c r="A6304">
        <v>2006</v>
      </c>
      <c r="B6304" t="s">
        <v>3976</v>
      </c>
      <c r="C6304" t="s">
        <v>7842</v>
      </c>
      <c r="D6304" t="s">
        <v>96</v>
      </c>
      <c r="E6304" t="s">
        <v>19</v>
      </c>
      <c r="F6304" s="4">
        <v>199</v>
      </c>
      <c r="G6304">
        <f t="shared" si="880"/>
        <v>990.25</v>
      </c>
      <c r="H6304">
        <f t="shared" si="881"/>
        <v>20513.5</v>
      </c>
      <c r="I6304">
        <f t="shared" si="882"/>
        <v>19523.25</v>
      </c>
      <c r="J6304">
        <f t="shared" si="883"/>
        <v>-28294.625</v>
      </c>
      <c r="K6304">
        <f t="shared" si="884"/>
        <v>49798.375</v>
      </c>
      <c r="L6304">
        <f t="shared" si="886"/>
        <v>0</v>
      </c>
      <c r="M6304">
        <f t="shared" si="887"/>
        <v>0</v>
      </c>
      <c r="N6304">
        <f t="shared" si="885"/>
        <v>0</v>
      </c>
      <c r="O6304">
        <f t="shared" si="888"/>
        <v>2</v>
      </c>
      <c r="P6304" t="str">
        <f>IF(O6304=MAX(O:O), A6304, "")</f>
        <v/>
      </c>
    </row>
    <row r="6305" spans="1:16" x14ac:dyDescent="0.35">
      <c r="A6305">
        <v>2006</v>
      </c>
      <c r="B6305" t="s">
        <v>3976</v>
      </c>
      <c r="C6305" t="s">
        <v>7843</v>
      </c>
      <c r="D6305" t="s">
        <v>13</v>
      </c>
      <c r="E6305" t="s">
        <v>19</v>
      </c>
      <c r="F6305" s="4">
        <v>192</v>
      </c>
      <c r="G6305">
        <f t="shared" si="880"/>
        <v>990.25</v>
      </c>
      <c r="H6305">
        <f t="shared" si="881"/>
        <v>20513.5</v>
      </c>
      <c r="I6305">
        <f t="shared" si="882"/>
        <v>19523.25</v>
      </c>
      <c r="J6305">
        <f t="shared" si="883"/>
        <v>-28294.625</v>
      </c>
      <c r="K6305">
        <f t="shared" si="884"/>
        <v>49798.375</v>
      </c>
      <c r="L6305">
        <f t="shared" si="886"/>
        <v>0</v>
      </c>
      <c r="M6305">
        <f t="shared" si="887"/>
        <v>0</v>
      </c>
      <c r="N6305">
        <f t="shared" si="885"/>
        <v>0</v>
      </c>
      <c r="O6305">
        <f t="shared" si="888"/>
        <v>2</v>
      </c>
      <c r="P6305" t="str">
        <f>IF(O6305=MAX(O:O), A6305, "")</f>
        <v/>
      </c>
    </row>
    <row r="6306" spans="1:16" x14ac:dyDescent="0.35">
      <c r="A6306">
        <v>2006</v>
      </c>
      <c r="B6306" t="s">
        <v>3976</v>
      </c>
      <c r="C6306" t="s">
        <v>7844</v>
      </c>
      <c r="D6306" t="s">
        <v>13</v>
      </c>
      <c r="E6306" t="s">
        <v>19</v>
      </c>
      <c r="F6306" s="4">
        <v>160</v>
      </c>
      <c r="G6306">
        <f t="shared" si="880"/>
        <v>990.25</v>
      </c>
      <c r="H6306">
        <f t="shared" si="881"/>
        <v>20513.5</v>
      </c>
      <c r="I6306">
        <f t="shared" si="882"/>
        <v>19523.25</v>
      </c>
      <c r="J6306">
        <f t="shared" si="883"/>
        <v>-28294.625</v>
      </c>
      <c r="K6306">
        <f t="shared" si="884"/>
        <v>49798.375</v>
      </c>
      <c r="L6306">
        <f t="shared" si="886"/>
        <v>0</v>
      </c>
      <c r="M6306">
        <f t="shared" si="887"/>
        <v>0</v>
      </c>
      <c r="N6306">
        <f t="shared" si="885"/>
        <v>0</v>
      </c>
      <c r="O6306">
        <f t="shared" si="888"/>
        <v>2</v>
      </c>
      <c r="P6306" t="str">
        <f>IF(O6306=MAX(O:O), A6306, "")</f>
        <v/>
      </c>
    </row>
    <row r="6307" spans="1:16" x14ac:dyDescent="0.35">
      <c r="A6307">
        <v>2006</v>
      </c>
      <c r="B6307" t="s">
        <v>3986</v>
      </c>
      <c r="C6307" t="s">
        <v>7845</v>
      </c>
      <c r="D6307" t="s">
        <v>13</v>
      </c>
      <c r="E6307" t="s">
        <v>17</v>
      </c>
      <c r="F6307" s="4">
        <v>29134</v>
      </c>
      <c r="G6307">
        <f t="shared" si="880"/>
        <v>990.25</v>
      </c>
      <c r="H6307">
        <f t="shared" si="881"/>
        <v>20513.5</v>
      </c>
      <c r="I6307">
        <f t="shared" si="882"/>
        <v>19523.25</v>
      </c>
      <c r="J6307">
        <f t="shared" si="883"/>
        <v>-28294.625</v>
      </c>
      <c r="K6307">
        <f t="shared" si="884"/>
        <v>49798.375</v>
      </c>
      <c r="L6307">
        <f t="shared" si="886"/>
        <v>0</v>
      </c>
      <c r="M6307">
        <f t="shared" si="887"/>
        <v>0</v>
      </c>
      <c r="N6307">
        <f t="shared" si="885"/>
        <v>0</v>
      </c>
      <c r="O6307">
        <f t="shared" si="888"/>
        <v>2</v>
      </c>
      <c r="P6307" t="str">
        <f>IF(O6307=MAX(O:O), A6307, "")</f>
        <v/>
      </c>
    </row>
    <row r="6308" spans="1:16" x14ac:dyDescent="0.35">
      <c r="A6308">
        <v>2006</v>
      </c>
      <c r="B6308" t="s">
        <v>3986</v>
      </c>
      <c r="C6308" t="s">
        <v>6612</v>
      </c>
      <c r="D6308" t="s">
        <v>13</v>
      </c>
      <c r="E6308" t="s">
        <v>32</v>
      </c>
      <c r="F6308" s="4">
        <v>23348</v>
      </c>
      <c r="G6308">
        <f t="shared" si="880"/>
        <v>990.25</v>
      </c>
      <c r="H6308">
        <f t="shared" si="881"/>
        <v>20513.5</v>
      </c>
      <c r="I6308">
        <f t="shared" si="882"/>
        <v>19523.25</v>
      </c>
      <c r="J6308">
        <f t="shared" si="883"/>
        <v>-28294.625</v>
      </c>
      <c r="K6308">
        <f t="shared" si="884"/>
        <v>49798.375</v>
      </c>
      <c r="L6308">
        <f t="shared" si="886"/>
        <v>0</v>
      </c>
      <c r="M6308">
        <f t="shared" si="887"/>
        <v>0</v>
      </c>
      <c r="N6308">
        <f t="shared" si="885"/>
        <v>0</v>
      </c>
      <c r="O6308">
        <f t="shared" si="888"/>
        <v>2</v>
      </c>
      <c r="P6308" t="str">
        <f>IF(O6308=MAX(O:O), A6308, "")</f>
        <v/>
      </c>
    </row>
    <row r="6309" spans="1:16" x14ac:dyDescent="0.35">
      <c r="A6309">
        <v>2006</v>
      </c>
      <c r="B6309" t="s">
        <v>3986</v>
      </c>
      <c r="C6309" t="s">
        <v>7846</v>
      </c>
      <c r="D6309" t="s">
        <v>13</v>
      </c>
      <c r="E6309" t="s">
        <v>15</v>
      </c>
      <c r="F6309" s="4">
        <v>23342</v>
      </c>
      <c r="G6309">
        <f t="shared" si="880"/>
        <v>990.25</v>
      </c>
      <c r="H6309">
        <f t="shared" si="881"/>
        <v>20513.5</v>
      </c>
      <c r="I6309">
        <f t="shared" si="882"/>
        <v>19523.25</v>
      </c>
      <c r="J6309">
        <f t="shared" si="883"/>
        <v>-28294.625</v>
      </c>
      <c r="K6309">
        <f t="shared" si="884"/>
        <v>49798.375</v>
      </c>
      <c r="L6309">
        <f t="shared" si="886"/>
        <v>0</v>
      </c>
      <c r="M6309">
        <f t="shared" si="887"/>
        <v>0</v>
      </c>
      <c r="N6309">
        <f t="shared" si="885"/>
        <v>0</v>
      </c>
      <c r="O6309">
        <f t="shared" si="888"/>
        <v>2</v>
      </c>
      <c r="P6309" t="str">
        <f>IF(O6309=MAX(O:O), A6309, "")</f>
        <v/>
      </c>
    </row>
    <row r="6310" spans="1:16" x14ac:dyDescent="0.35">
      <c r="A6310">
        <v>2006</v>
      </c>
      <c r="B6310" t="s">
        <v>3986</v>
      </c>
      <c r="C6310" t="s">
        <v>7847</v>
      </c>
      <c r="D6310" t="s">
        <v>13</v>
      </c>
      <c r="E6310" t="s">
        <v>19</v>
      </c>
      <c r="F6310" s="4">
        <v>7271</v>
      </c>
      <c r="G6310">
        <f t="shared" si="880"/>
        <v>990.25</v>
      </c>
      <c r="H6310">
        <f t="shared" si="881"/>
        <v>20513.5</v>
      </c>
      <c r="I6310">
        <f t="shared" si="882"/>
        <v>19523.25</v>
      </c>
      <c r="J6310">
        <f t="shared" si="883"/>
        <v>-28294.625</v>
      </c>
      <c r="K6310">
        <f t="shared" si="884"/>
        <v>49798.375</v>
      </c>
      <c r="L6310">
        <f t="shared" si="886"/>
        <v>0</v>
      </c>
      <c r="M6310">
        <f t="shared" si="887"/>
        <v>0</v>
      </c>
      <c r="N6310">
        <f t="shared" si="885"/>
        <v>0</v>
      </c>
      <c r="O6310">
        <f t="shared" si="888"/>
        <v>2</v>
      </c>
      <c r="P6310" t="str">
        <f>IF(O6310=MAX(O:O), A6310, "")</f>
        <v/>
      </c>
    </row>
    <row r="6311" spans="1:16" x14ac:dyDescent="0.35">
      <c r="A6311">
        <v>2006</v>
      </c>
      <c r="B6311" t="s">
        <v>3986</v>
      </c>
      <c r="C6311" t="s">
        <v>7848</v>
      </c>
      <c r="D6311" t="s">
        <v>13</v>
      </c>
      <c r="E6311" t="s">
        <v>118</v>
      </c>
      <c r="F6311" s="4">
        <v>5989</v>
      </c>
      <c r="G6311">
        <f t="shared" si="880"/>
        <v>990.25</v>
      </c>
      <c r="H6311">
        <f t="shared" si="881"/>
        <v>20513.5</v>
      </c>
      <c r="I6311">
        <f t="shared" si="882"/>
        <v>19523.25</v>
      </c>
      <c r="J6311">
        <f t="shared" si="883"/>
        <v>-28294.625</v>
      </c>
      <c r="K6311">
        <f t="shared" si="884"/>
        <v>49798.375</v>
      </c>
      <c r="L6311">
        <f t="shared" si="886"/>
        <v>0</v>
      </c>
      <c r="M6311">
        <f t="shared" si="887"/>
        <v>0</v>
      </c>
      <c r="N6311">
        <f t="shared" si="885"/>
        <v>0</v>
      </c>
      <c r="O6311">
        <f t="shared" si="888"/>
        <v>2</v>
      </c>
      <c r="P6311" t="str">
        <f>IF(O6311=MAX(O:O), A6311, "")</f>
        <v/>
      </c>
    </row>
    <row r="6312" spans="1:16" x14ac:dyDescent="0.35">
      <c r="A6312">
        <v>2006</v>
      </c>
      <c r="B6312" t="s">
        <v>3986</v>
      </c>
      <c r="C6312" t="s">
        <v>7849</v>
      </c>
      <c r="D6312" t="s">
        <v>13</v>
      </c>
      <c r="E6312" t="s">
        <v>19</v>
      </c>
      <c r="F6312" s="4">
        <v>1047</v>
      </c>
      <c r="G6312">
        <f t="shared" si="880"/>
        <v>990.25</v>
      </c>
      <c r="H6312">
        <f t="shared" si="881"/>
        <v>20513.5</v>
      </c>
      <c r="I6312">
        <f t="shared" si="882"/>
        <v>19523.25</v>
      </c>
      <c r="J6312">
        <f t="shared" si="883"/>
        <v>-28294.625</v>
      </c>
      <c r="K6312">
        <f t="shared" si="884"/>
        <v>49798.375</v>
      </c>
      <c r="L6312">
        <f t="shared" si="886"/>
        <v>0</v>
      </c>
      <c r="M6312">
        <f t="shared" si="887"/>
        <v>0</v>
      </c>
      <c r="N6312">
        <f t="shared" si="885"/>
        <v>0</v>
      </c>
      <c r="O6312">
        <f t="shared" si="888"/>
        <v>2</v>
      </c>
      <c r="P6312" t="str">
        <f>IF(O6312=MAX(O:O), A6312, "")</f>
        <v/>
      </c>
    </row>
    <row r="6313" spans="1:16" x14ac:dyDescent="0.35">
      <c r="A6313">
        <v>2006</v>
      </c>
      <c r="B6313" t="s">
        <v>3986</v>
      </c>
      <c r="C6313" t="s">
        <v>7850</v>
      </c>
      <c r="D6313" t="s">
        <v>13</v>
      </c>
      <c r="E6313" t="s">
        <v>19</v>
      </c>
      <c r="F6313" s="4">
        <v>769</v>
      </c>
      <c r="G6313">
        <f t="shared" si="880"/>
        <v>990.25</v>
      </c>
      <c r="H6313">
        <f t="shared" si="881"/>
        <v>20513.5</v>
      </c>
      <c r="I6313">
        <f t="shared" si="882"/>
        <v>19523.25</v>
      </c>
      <c r="J6313">
        <f t="shared" si="883"/>
        <v>-28294.625</v>
      </c>
      <c r="K6313">
        <f t="shared" si="884"/>
        <v>49798.375</v>
      </c>
      <c r="L6313">
        <f t="shared" si="886"/>
        <v>0</v>
      </c>
      <c r="M6313">
        <f t="shared" si="887"/>
        <v>0</v>
      </c>
      <c r="N6313">
        <f t="shared" si="885"/>
        <v>0</v>
      </c>
      <c r="O6313">
        <f t="shared" si="888"/>
        <v>2</v>
      </c>
      <c r="P6313" t="str">
        <f>IF(O6313=MAX(O:O), A6313, "")</f>
        <v/>
      </c>
    </row>
    <row r="6314" spans="1:16" x14ac:dyDescent="0.35">
      <c r="A6314">
        <v>2006</v>
      </c>
      <c r="B6314" t="s">
        <v>3986</v>
      </c>
      <c r="C6314" t="s">
        <v>7851</v>
      </c>
      <c r="D6314" t="s">
        <v>13</v>
      </c>
      <c r="E6314" t="s">
        <v>6833</v>
      </c>
      <c r="F6314" s="4">
        <v>606</v>
      </c>
      <c r="G6314">
        <f t="shared" si="880"/>
        <v>990.25</v>
      </c>
      <c r="H6314">
        <f t="shared" si="881"/>
        <v>20513.5</v>
      </c>
      <c r="I6314">
        <f t="shared" si="882"/>
        <v>19523.25</v>
      </c>
      <c r="J6314">
        <f t="shared" si="883"/>
        <v>-28294.625</v>
      </c>
      <c r="K6314">
        <f t="shared" si="884"/>
        <v>49798.375</v>
      </c>
      <c r="L6314">
        <f t="shared" si="886"/>
        <v>0</v>
      </c>
      <c r="M6314">
        <f t="shared" si="887"/>
        <v>0</v>
      </c>
      <c r="N6314">
        <f t="shared" si="885"/>
        <v>0</v>
      </c>
      <c r="O6314">
        <f t="shared" si="888"/>
        <v>2</v>
      </c>
      <c r="P6314" t="str">
        <f>IF(O6314=MAX(O:O), A6314, "")</f>
        <v/>
      </c>
    </row>
    <row r="6315" spans="1:16" x14ac:dyDescent="0.35">
      <c r="A6315">
        <v>2006</v>
      </c>
      <c r="B6315" t="s">
        <v>3986</v>
      </c>
      <c r="C6315" t="s">
        <v>7852</v>
      </c>
      <c r="D6315" t="s">
        <v>13</v>
      </c>
      <c r="E6315" t="s">
        <v>19</v>
      </c>
      <c r="F6315" s="4">
        <v>436</v>
      </c>
      <c r="G6315">
        <f t="shared" si="880"/>
        <v>990.25</v>
      </c>
      <c r="H6315">
        <f t="shared" si="881"/>
        <v>20513.5</v>
      </c>
      <c r="I6315">
        <f t="shared" si="882"/>
        <v>19523.25</v>
      </c>
      <c r="J6315">
        <f t="shared" si="883"/>
        <v>-28294.625</v>
      </c>
      <c r="K6315">
        <f t="shared" si="884"/>
        <v>49798.375</v>
      </c>
      <c r="L6315">
        <f t="shared" si="886"/>
        <v>0</v>
      </c>
      <c r="M6315">
        <f t="shared" si="887"/>
        <v>0</v>
      </c>
      <c r="N6315">
        <f t="shared" si="885"/>
        <v>0</v>
      </c>
      <c r="O6315">
        <f t="shared" si="888"/>
        <v>2</v>
      </c>
      <c r="P6315" t="str">
        <f>IF(O6315=MAX(O:O), A6315, "")</f>
        <v/>
      </c>
    </row>
    <row r="6316" spans="1:16" x14ac:dyDescent="0.35">
      <c r="A6316">
        <v>2006</v>
      </c>
      <c r="B6316" t="s">
        <v>3986</v>
      </c>
      <c r="C6316" t="s">
        <v>7852</v>
      </c>
      <c r="D6316" t="s">
        <v>13</v>
      </c>
      <c r="E6316" t="s">
        <v>19</v>
      </c>
      <c r="F6316" s="4">
        <v>436</v>
      </c>
      <c r="G6316">
        <f t="shared" si="880"/>
        <v>990.25</v>
      </c>
      <c r="H6316">
        <f t="shared" si="881"/>
        <v>20513.5</v>
      </c>
      <c r="I6316">
        <f t="shared" si="882"/>
        <v>19523.25</v>
      </c>
      <c r="J6316">
        <f t="shared" si="883"/>
        <v>-28294.625</v>
      </c>
      <c r="K6316">
        <f t="shared" si="884"/>
        <v>49798.375</v>
      </c>
      <c r="L6316">
        <f t="shared" si="886"/>
        <v>0</v>
      </c>
      <c r="M6316">
        <f t="shared" si="887"/>
        <v>0</v>
      </c>
      <c r="N6316">
        <f t="shared" si="885"/>
        <v>0</v>
      </c>
      <c r="O6316">
        <f t="shared" si="888"/>
        <v>2</v>
      </c>
      <c r="P6316" t="str">
        <f>IF(O6316=MAX(O:O), A6316, "")</f>
        <v/>
      </c>
    </row>
    <row r="6317" spans="1:16" x14ac:dyDescent="0.35">
      <c r="A6317">
        <v>2006</v>
      </c>
      <c r="B6317" t="s">
        <v>3986</v>
      </c>
      <c r="C6317" t="s">
        <v>7853</v>
      </c>
      <c r="D6317" t="s">
        <v>13</v>
      </c>
      <c r="E6317" t="s">
        <v>19</v>
      </c>
      <c r="F6317" s="4">
        <v>418</v>
      </c>
      <c r="G6317">
        <f t="shared" si="880"/>
        <v>990.25</v>
      </c>
      <c r="H6317">
        <f t="shared" si="881"/>
        <v>20513.5</v>
      </c>
      <c r="I6317">
        <f t="shared" si="882"/>
        <v>19523.25</v>
      </c>
      <c r="J6317">
        <f t="shared" si="883"/>
        <v>-28294.625</v>
      </c>
      <c r="K6317">
        <f t="shared" si="884"/>
        <v>49798.375</v>
      </c>
      <c r="L6317">
        <f t="shared" si="886"/>
        <v>0</v>
      </c>
      <c r="M6317">
        <f t="shared" si="887"/>
        <v>0</v>
      </c>
      <c r="N6317">
        <f t="shared" si="885"/>
        <v>0</v>
      </c>
      <c r="O6317">
        <f t="shared" si="888"/>
        <v>2</v>
      </c>
      <c r="P6317" t="str">
        <f>IF(O6317=MAX(O:O), A6317, "")</f>
        <v/>
      </c>
    </row>
    <row r="6318" spans="1:16" x14ac:dyDescent="0.35">
      <c r="A6318">
        <v>2006</v>
      </c>
      <c r="B6318" t="s">
        <v>3993</v>
      </c>
      <c r="C6318" t="s">
        <v>5887</v>
      </c>
      <c r="D6318" t="s">
        <v>13</v>
      </c>
      <c r="E6318" t="s">
        <v>32</v>
      </c>
      <c r="F6318" s="4">
        <v>35919</v>
      </c>
      <c r="G6318">
        <f t="shared" si="880"/>
        <v>990.25</v>
      </c>
      <c r="H6318">
        <f t="shared" si="881"/>
        <v>20513.5</v>
      </c>
      <c r="I6318">
        <f t="shared" si="882"/>
        <v>19523.25</v>
      </c>
      <c r="J6318">
        <f t="shared" si="883"/>
        <v>-28294.625</v>
      </c>
      <c r="K6318">
        <f t="shared" si="884"/>
        <v>49798.375</v>
      </c>
      <c r="L6318">
        <f t="shared" si="886"/>
        <v>0</v>
      </c>
      <c r="M6318">
        <f t="shared" si="887"/>
        <v>0</v>
      </c>
      <c r="N6318">
        <f t="shared" si="885"/>
        <v>0</v>
      </c>
      <c r="O6318">
        <f t="shared" si="888"/>
        <v>2</v>
      </c>
      <c r="P6318" t="str">
        <f>IF(O6318=MAX(O:O), A6318, "")</f>
        <v/>
      </c>
    </row>
    <row r="6319" spans="1:16" x14ac:dyDescent="0.35">
      <c r="A6319">
        <v>2006</v>
      </c>
      <c r="B6319" t="s">
        <v>3993</v>
      </c>
      <c r="C6319" t="s">
        <v>5888</v>
      </c>
      <c r="D6319" t="s">
        <v>13</v>
      </c>
      <c r="E6319" t="s">
        <v>19</v>
      </c>
      <c r="F6319" s="4">
        <v>22929</v>
      </c>
      <c r="G6319">
        <f t="shared" si="880"/>
        <v>990.25</v>
      </c>
      <c r="H6319">
        <f t="shared" si="881"/>
        <v>20513.5</v>
      </c>
      <c r="I6319">
        <f t="shared" si="882"/>
        <v>19523.25</v>
      </c>
      <c r="J6319">
        <f t="shared" si="883"/>
        <v>-28294.625</v>
      </c>
      <c r="K6319">
        <f t="shared" si="884"/>
        <v>49798.375</v>
      </c>
      <c r="L6319">
        <f t="shared" si="886"/>
        <v>0</v>
      </c>
      <c r="M6319">
        <f t="shared" si="887"/>
        <v>0</v>
      </c>
      <c r="N6319">
        <f t="shared" si="885"/>
        <v>0</v>
      </c>
      <c r="O6319">
        <f t="shared" si="888"/>
        <v>2</v>
      </c>
      <c r="P6319" t="str">
        <f>IF(O6319=MAX(O:O), A6319, "")</f>
        <v/>
      </c>
    </row>
    <row r="6320" spans="1:16" x14ac:dyDescent="0.35">
      <c r="A6320">
        <v>2006</v>
      </c>
      <c r="B6320" t="s">
        <v>3993</v>
      </c>
      <c r="C6320" t="s">
        <v>7854</v>
      </c>
      <c r="D6320" t="s">
        <v>13</v>
      </c>
      <c r="E6320" t="s">
        <v>17</v>
      </c>
      <c r="F6320" s="4">
        <v>20907</v>
      </c>
      <c r="G6320">
        <f t="shared" si="880"/>
        <v>990.25</v>
      </c>
      <c r="H6320">
        <f t="shared" si="881"/>
        <v>20513.5</v>
      </c>
      <c r="I6320">
        <f t="shared" si="882"/>
        <v>19523.25</v>
      </c>
      <c r="J6320">
        <f t="shared" si="883"/>
        <v>-28294.625</v>
      </c>
      <c r="K6320">
        <f t="shared" si="884"/>
        <v>49798.375</v>
      </c>
      <c r="L6320">
        <f t="shared" si="886"/>
        <v>0</v>
      </c>
      <c r="M6320">
        <f t="shared" si="887"/>
        <v>0</v>
      </c>
      <c r="N6320">
        <f t="shared" si="885"/>
        <v>0</v>
      </c>
      <c r="O6320">
        <f t="shared" si="888"/>
        <v>2</v>
      </c>
      <c r="P6320" t="str">
        <f>IF(O6320=MAX(O:O), A6320, "")</f>
        <v/>
      </c>
    </row>
    <row r="6321" spans="1:16" x14ac:dyDescent="0.35">
      <c r="A6321">
        <v>2006</v>
      </c>
      <c r="B6321" t="s">
        <v>3993</v>
      </c>
      <c r="C6321" t="s">
        <v>7855</v>
      </c>
      <c r="D6321" t="s">
        <v>13</v>
      </c>
      <c r="E6321" t="s">
        <v>109</v>
      </c>
      <c r="F6321" s="4">
        <v>6300</v>
      </c>
      <c r="G6321">
        <f t="shared" si="880"/>
        <v>990.25</v>
      </c>
      <c r="H6321">
        <f t="shared" si="881"/>
        <v>20513.5</v>
      </c>
      <c r="I6321">
        <f t="shared" si="882"/>
        <v>19523.25</v>
      </c>
      <c r="J6321">
        <f t="shared" si="883"/>
        <v>-28294.625</v>
      </c>
      <c r="K6321">
        <f t="shared" si="884"/>
        <v>49798.375</v>
      </c>
      <c r="L6321">
        <f t="shared" si="886"/>
        <v>0</v>
      </c>
      <c r="M6321">
        <f t="shared" si="887"/>
        <v>0</v>
      </c>
      <c r="N6321">
        <f t="shared" si="885"/>
        <v>0</v>
      </c>
      <c r="O6321">
        <f t="shared" si="888"/>
        <v>2</v>
      </c>
      <c r="P6321" t="str">
        <f>IF(O6321=MAX(O:O), A6321, "")</f>
        <v/>
      </c>
    </row>
    <row r="6322" spans="1:16" x14ac:dyDescent="0.35">
      <c r="A6322">
        <v>2006</v>
      </c>
      <c r="B6322" t="s">
        <v>3993</v>
      </c>
      <c r="C6322" t="s">
        <v>7856</v>
      </c>
      <c r="D6322" t="s">
        <v>13</v>
      </c>
      <c r="E6322" t="s">
        <v>19</v>
      </c>
      <c r="F6322" s="4">
        <v>2800</v>
      </c>
      <c r="G6322">
        <f t="shared" si="880"/>
        <v>990.25</v>
      </c>
      <c r="H6322">
        <f t="shared" si="881"/>
        <v>20513.5</v>
      </c>
      <c r="I6322">
        <f t="shared" si="882"/>
        <v>19523.25</v>
      </c>
      <c r="J6322">
        <f t="shared" si="883"/>
        <v>-28294.625</v>
      </c>
      <c r="K6322">
        <f t="shared" si="884"/>
        <v>49798.375</v>
      </c>
      <c r="L6322">
        <f t="shared" si="886"/>
        <v>0</v>
      </c>
      <c r="M6322">
        <f t="shared" si="887"/>
        <v>0</v>
      </c>
      <c r="N6322">
        <f t="shared" si="885"/>
        <v>0</v>
      </c>
      <c r="O6322">
        <f t="shared" si="888"/>
        <v>2</v>
      </c>
      <c r="P6322" t="str">
        <f>IF(O6322=MAX(O:O), A6322, "")</f>
        <v/>
      </c>
    </row>
    <row r="6323" spans="1:16" x14ac:dyDescent="0.35">
      <c r="A6323">
        <v>2006</v>
      </c>
      <c r="B6323" t="s">
        <v>3993</v>
      </c>
      <c r="C6323" t="s">
        <v>7857</v>
      </c>
      <c r="D6323" t="s">
        <v>13</v>
      </c>
      <c r="E6323" t="s">
        <v>68</v>
      </c>
      <c r="F6323" s="4">
        <v>2196</v>
      </c>
      <c r="G6323">
        <f t="shared" si="880"/>
        <v>990.25</v>
      </c>
      <c r="H6323">
        <f t="shared" si="881"/>
        <v>20513.5</v>
      </c>
      <c r="I6323">
        <f t="shared" si="882"/>
        <v>19523.25</v>
      </c>
      <c r="J6323">
        <f t="shared" si="883"/>
        <v>-28294.625</v>
      </c>
      <c r="K6323">
        <f t="shared" si="884"/>
        <v>49798.375</v>
      </c>
      <c r="L6323">
        <f t="shared" si="886"/>
        <v>0</v>
      </c>
      <c r="M6323">
        <f t="shared" si="887"/>
        <v>0</v>
      </c>
      <c r="N6323">
        <f t="shared" si="885"/>
        <v>0</v>
      </c>
      <c r="O6323">
        <f t="shared" si="888"/>
        <v>2</v>
      </c>
      <c r="P6323" t="str">
        <f>IF(O6323=MAX(O:O), A6323, "")</f>
        <v/>
      </c>
    </row>
    <row r="6324" spans="1:16" x14ac:dyDescent="0.35">
      <c r="A6324">
        <v>2006</v>
      </c>
      <c r="B6324" t="s">
        <v>3993</v>
      </c>
      <c r="C6324" t="s">
        <v>7858</v>
      </c>
      <c r="D6324" t="s">
        <v>13</v>
      </c>
      <c r="E6324" t="s">
        <v>19</v>
      </c>
      <c r="F6324" s="4">
        <v>1726</v>
      </c>
      <c r="G6324">
        <f t="shared" si="880"/>
        <v>990.25</v>
      </c>
      <c r="H6324">
        <f t="shared" si="881"/>
        <v>20513.5</v>
      </c>
      <c r="I6324">
        <f t="shared" si="882"/>
        <v>19523.25</v>
      </c>
      <c r="J6324">
        <f t="shared" si="883"/>
        <v>-28294.625</v>
      </c>
      <c r="K6324">
        <f t="shared" si="884"/>
        <v>49798.375</v>
      </c>
      <c r="L6324">
        <f t="shared" si="886"/>
        <v>0</v>
      </c>
      <c r="M6324">
        <f t="shared" si="887"/>
        <v>0</v>
      </c>
      <c r="N6324">
        <f t="shared" si="885"/>
        <v>0</v>
      </c>
      <c r="O6324">
        <f t="shared" si="888"/>
        <v>2</v>
      </c>
      <c r="P6324" t="str">
        <f>IF(O6324=MAX(O:O), A6324, "")</f>
        <v/>
      </c>
    </row>
    <row r="6325" spans="1:16" x14ac:dyDescent="0.35">
      <c r="A6325">
        <v>2006</v>
      </c>
      <c r="B6325" t="s">
        <v>3993</v>
      </c>
      <c r="C6325" t="s">
        <v>7859</v>
      </c>
      <c r="D6325" t="s">
        <v>13</v>
      </c>
      <c r="E6325" t="s">
        <v>19</v>
      </c>
      <c r="F6325" s="4">
        <v>1567</v>
      </c>
      <c r="G6325">
        <f t="shared" si="880"/>
        <v>990.25</v>
      </c>
      <c r="H6325">
        <f t="shared" si="881"/>
        <v>20513.5</v>
      </c>
      <c r="I6325">
        <f t="shared" si="882"/>
        <v>19523.25</v>
      </c>
      <c r="J6325">
        <f t="shared" si="883"/>
        <v>-28294.625</v>
      </c>
      <c r="K6325">
        <f t="shared" si="884"/>
        <v>49798.375</v>
      </c>
      <c r="L6325">
        <f t="shared" si="886"/>
        <v>0</v>
      </c>
      <c r="M6325">
        <f t="shared" si="887"/>
        <v>0</v>
      </c>
      <c r="N6325">
        <f t="shared" si="885"/>
        <v>0</v>
      </c>
      <c r="O6325">
        <f t="shared" si="888"/>
        <v>2</v>
      </c>
      <c r="P6325" t="str">
        <f>IF(O6325=MAX(O:O), A6325, "")</f>
        <v/>
      </c>
    </row>
    <row r="6326" spans="1:16" x14ac:dyDescent="0.35">
      <c r="A6326">
        <v>2006</v>
      </c>
      <c r="B6326" t="s">
        <v>3993</v>
      </c>
      <c r="C6326" t="s">
        <v>7860</v>
      </c>
      <c r="D6326" t="s">
        <v>13</v>
      </c>
      <c r="E6326" t="s">
        <v>118</v>
      </c>
      <c r="F6326" s="4">
        <v>1343</v>
      </c>
      <c r="G6326">
        <f t="shared" si="880"/>
        <v>990.25</v>
      </c>
      <c r="H6326">
        <f t="shared" si="881"/>
        <v>20513.5</v>
      </c>
      <c r="I6326">
        <f t="shared" si="882"/>
        <v>19523.25</v>
      </c>
      <c r="J6326">
        <f t="shared" si="883"/>
        <v>-28294.625</v>
      </c>
      <c r="K6326">
        <f t="shared" si="884"/>
        <v>49798.375</v>
      </c>
      <c r="L6326">
        <f t="shared" si="886"/>
        <v>0</v>
      </c>
      <c r="M6326">
        <f t="shared" si="887"/>
        <v>0</v>
      </c>
      <c r="N6326">
        <f t="shared" si="885"/>
        <v>0</v>
      </c>
      <c r="O6326">
        <f t="shared" si="888"/>
        <v>2</v>
      </c>
      <c r="P6326" t="str">
        <f>IF(O6326=MAX(O:O), A6326, "")</f>
        <v/>
      </c>
    </row>
    <row r="6327" spans="1:16" x14ac:dyDescent="0.35">
      <c r="A6327">
        <v>2006</v>
      </c>
      <c r="B6327" t="s">
        <v>3993</v>
      </c>
      <c r="C6327" t="s">
        <v>7861</v>
      </c>
      <c r="D6327" t="s">
        <v>13</v>
      </c>
      <c r="E6327" t="s">
        <v>19</v>
      </c>
      <c r="F6327" s="4">
        <v>839</v>
      </c>
      <c r="G6327">
        <f t="shared" si="880"/>
        <v>990.25</v>
      </c>
      <c r="H6327">
        <f t="shared" si="881"/>
        <v>20513.5</v>
      </c>
      <c r="I6327">
        <f t="shared" si="882"/>
        <v>19523.25</v>
      </c>
      <c r="J6327">
        <f t="shared" si="883"/>
        <v>-28294.625</v>
      </c>
      <c r="K6327">
        <f t="shared" si="884"/>
        <v>49798.375</v>
      </c>
      <c r="L6327">
        <f t="shared" si="886"/>
        <v>0</v>
      </c>
      <c r="M6327">
        <f t="shared" si="887"/>
        <v>0</v>
      </c>
      <c r="N6327">
        <f t="shared" si="885"/>
        <v>0</v>
      </c>
      <c r="O6327">
        <f t="shared" si="888"/>
        <v>2</v>
      </c>
      <c r="P6327" t="str">
        <f>IF(O6327=MAX(O:O), A6327, "")</f>
        <v/>
      </c>
    </row>
    <row r="6328" spans="1:16" x14ac:dyDescent="0.35">
      <c r="A6328">
        <v>2006</v>
      </c>
      <c r="B6328" t="s">
        <v>4001</v>
      </c>
      <c r="C6328" t="s">
        <v>7199</v>
      </c>
      <c r="D6328" t="s">
        <v>13</v>
      </c>
      <c r="E6328" t="s">
        <v>17</v>
      </c>
      <c r="F6328" s="4">
        <v>39432</v>
      </c>
      <c r="G6328">
        <f t="shared" si="880"/>
        <v>990.25</v>
      </c>
      <c r="H6328">
        <f t="shared" si="881"/>
        <v>20513.5</v>
      </c>
      <c r="I6328">
        <f t="shared" si="882"/>
        <v>19523.25</v>
      </c>
      <c r="J6328">
        <f t="shared" si="883"/>
        <v>-28294.625</v>
      </c>
      <c r="K6328">
        <f t="shared" si="884"/>
        <v>49798.375</v>
      </c>
      <c r="L6328">
        <f t="shared" si="886"/>
        <v>0</v>
      </c>
      <c r="M6328">
        <f t="shared" si="887"/>
        <v>0</v>
      </c>
      <c r="N6328">
        <f t="shared" si="885"/>
        <v>0</v>
      </c>
      <c r="O6328">
        <f t="shared" si="888"/>
        <v>2</v>
      </c>
      <c r="P6328" t="str">
        <f>IF(O6328=MAX(O:O), A6328, "")</f>
        <v/>
      </c>
    </row>
    <row r="6329" spans="1:16" x14ac:dyDescent="0.35">
      <c r="A6329">
        <v>2006</v>
      </c>
      <c r="B6329" t="s">
        <v>4001</v>
      </c>
      <c r="C6329" t="s">
        <v>7862</v>
      </c>
      <c r="D6329" t="s">
        <v>13</v>
      </c>
      <c r="E6329" t="s">
        <v>19</v>
      </c>
      <c r="F6329" s="4">
        <v>22187</v>
      </c>
      <c r="G6329">
        <f t="shared" si="880"/>
        <v>990.25</v>
      </c>
      <c r="H6329">
        <f t="shared" si="881"/>
        <v>20513.5</v>
      </c>
      <c r="I6329">
        <f t="shared" si="882"/>
        <v>19523.25</v>
      </c>
      <c r="J6329">
        <f t="shared" si="883"/>
        <v>-28294.625</v>
      </c>
      <c r="K6329">
        <f t="shared" si="884"/>
        <v>49798.375</v>
      </c>
      <c r="L6329">
        <f t="shared" si="886"/>
        <v>0</v>
      </c>
      <c r="M6329">
        <f t="shared" si="887"/>
        <v>0</v>
      </c>
      <c r="N6329">
        <f t="shared" si="885"/>
        <v>0</v>
      </c>
      <c r="O6329">
        <f t="shared" si="888"/>
        <v>2</v>
      </c>
      <c r="P6329" t="str">
        <f>IF(O6329=MAX(O:O), A6329, "")</f>
        <v/>
      </c>
    </row>
    <row r="6330" spans="1:16" x14ac:dyDescent="0.35">
      <c r="A6330">
        <v>2006</v>
      </c>
      <c r="B6330" t="s">
        <v>4001</v>
      </c>
      <c r="C6330" t="s">
        <v>7863</v>
      </c>
      <c r="D6330" t="s">
        <v>13</v>
      </c>
      <c r="E6330" t="s">
        <v>32</v>
      </c>
      <c r="F6330" s="4">
        <v>15082</v>
      </c>
      <c r="G6330">
        <f t="shared" si="880"/>
        <v>990.25</v>
      </c>
      <c r="H6330">
        <f t="shared" si="881"/>
        <v>20513.5</v>
      </c>
      <c r="I6330">
        <f t="shared" si="882"/>
        <v>19523.25</v>
      </c>
      <c r="J6330">
        <f t="shared" si="883"/>
        <v>-28294.625</v>
      </c>
      <c r="K6330">
        <f t="shared" si="884"/>
        <v>49798.375</v>
      </c>
      <c r="L6330">
        <f t="shared" si="886"/>
        <v>0</v>
      </c>
      <c r="M6330">
        <f t="shared" si="887"/>
        <v>0</v>
      </c>
      <c r="N6330">
        <f t="shared" si="885"/>
        <v>0</v>
      </c>
      <c r="O6330">
        <f t="shared" si="888"/>
        <v>2</v>
      </c>
      <c r="P6330" t="str">
        <f>IF(O6330=MAX(O:O), A6330, "")</f>
        <v/>
      </c>
    </row>
    <row r="6331" spans="1:16" x14ac:dyDescent="0.35">
      <c r="A6331">
        <v>2006</v>
      </c>
      <c r="B6331" t="s">
        <v>4001</v>
      </c>
      <c r="C6331" t="s">
        <v>5898</v>
      </c>
      <c r="D6331" t="s">
        <v>13</v>
      </c>
      <c r="E6331" t="s">
        <v>68</v>
      </c>
      <c r="F6331" s="4">
        <v>6403</v>
      </c>
      <c r="G6331">
        <f t="shared" ref="G6331:G6394" si="889">VLOOKUP(A6331,$S$2:$U$16,2,FALSE)</f>
        <v>990.25</v>
      </c>
      <c r="H6331">
        <f t="shared" ref="H6331:H6394" si="890">VLOOKUP(A6331,$S$2:$U$16,3,FALSE)</f>
        <v>20513.5</v>
      </c>
      <c r="I6331">
        <f t="shared" ref="I6331:I6394" si="891">H6331-G6331</f>
        <v>19523.25</v>
      </c>
      <c r="J6331">
        <f t="shared" ref="J6331:J6394" si="892">G6331 - 1.5 * I6331</f>
        <v>-28294.625</v>
      </c>
      <c r="K6331">
        <f t="shared" ref="K6331:K6394" si="893">H6331 + 1.5 * I6331</f>
        <v>49798.375</v>
      </c>
      <c r="L6331">
        <f t="shared" si="886"/>
        <v>0</v>
      </c>
      <c r="M6331">
        <f t="shared" si="887"/>
        <v>0</v>
      </c>
      <c r="N6331">
        <f t="shared" ref="N6331:N6394" si="894">IF(OR(F6331 &lt; J6331, F6331 &gt; K6331), 1, 0)</f>
        <v>0</v>
      </c>
      <c r="O6331">
        <f t="shared" si="888"/>
        <v>2</v>
      </c>
      <c r="P6331" t="str">
        <f>IF(O6331=MAX(O:O), A6331, "")</f>
        <v/>
      </c>
    </row>
    <row r="6332" spans="1:16" x14ac:dyDescent="0.35">
      <c r="A6332">
        <v>2006</v>
      </c>
      <c r="B6332" t="s">
        <v>4001</v>
      </c>
      <c r="C6332" t="s">
        <v>7864</v>
      </c>
      <c r="D6332" t="s">
        <v>96</v>
      </c>
      <c r="E6332" t="s">
        <v>19</v>
      </c>
      <c r="F6332" s="4">
        <v>2312</v>
      </c>
      <c r="G6332">
        <f t="shared" si="889"/>
        <v>990.25</v>
      </c>
      <c r="H6332">
        <f t="shared" si="890"/>
        <v>20513.5</v>
      </c>
      <c r="I6332">
        <f t="shared" si="891"/>
        <v>19523.25</v>
      </c>
      <c r="J6332">
        <f t="shared" si="892"/>
        <v>-28294.625</v>
      </c>
      <c r="K6332">
        <f t="shared" si="893"/>
        <v>49798.375</v>
      </c>
      <c r="L6332">
        <f t="shared" si="886"/>
        <v>0</v>
      </c>
      <c r="M6332">
        <f t="shared" si="887"/>
        <v>0</v>
      </c>
      <c r="N6332">
        <f t="shared" si="894"/>
        <v>0</v>
      </c>
      <c r="O6332">
        <f t="shared" si="888"/>
        <v>2</v>
      </c>
      <c r="P6332" t="str">
        <f>IF(O6332=MAX(O:O), A6332, "")</f>
        <v/>
      </c>
    </row>
    <row r="6333" spans="1:16" x14ac:dyDescent="0.35">
      <c r="A6333">
        <v>2006</v>
      </c>
      <c r="B6333" t="s">
        <v>4001</v>
      </c>
      <c r="C6333" t="s">
        <v>7865</v>
      </c>
      <c r="D6333" t="s">
        <v>13</v>
      </c>
      <c r="E6333" t="s">
        <v>19</v>
      </c>
      <c r="F6333" s="4">
        <v>1266</v>
      </c>
      <c r="G6333">
        <f t="shared" si="889"/>
        <v>990.25</v>
      </c>
      <c r="H6333">
        <f t="shared" si="890"/>
        <v>20513.5</v>
      </c>
      <c r="I6333">
        <f t="shared" si="891"/>
        <v>19523.25</v>
      </c>
      <c r="J6333">
        <f t="shared" si="892"/>
        <v>-28294.625</v>
      </c>
      <c r="K6333">
        <f t="shared" si="893"/>
        <v>49798.375</v>
      </c>
      <c r="L6333">
        <f t="shared" si="886"/>
        <v>0</v>
      </c>
      <c r="M6333">
        <f t="shared" si="887"/>
        <v>0</v>
      </c>
      <c r="N6333">
        <f t="shared" si="894"/>
        <v>0</v>
      </c>
      <c r="O6333">
        <f t="shared" si="888"/>
        <v>2</v>
      </c>
      <c r="P6333" t="str">
        <f>IF(O6333=MAX(O:O), A6333, "")</f>
        <v/>
      </c>
    </row>
    <row r="6334" spans="1:16" x14ac:dyDescent="0.35">
      <c r="A6334">
        <v>2006</v>
      </c>
      <c r="B6334" t="s">
        <v>4001</v>
      </c>
      <c r="C6334" t="s">
        <v>7866</v>
      </c>
      <c r="D6334" t="s">
        <v>13</v>
      </c>
      <c r="E6334" t="s">
        <v>7092</v>
      </c>
      <c r="F6334" s="4">
        <v>1080</v>
      </c>
      <c r="G6334">
        <f t="shared" si="889"/>
        <v>990.25</v>
      </c>
      <c r="H6334">
        <f t="shared" si="890"/>
        <v>20513.5</v>
      </c>
      <c r="I6334">
        <f t="shared" si="891"/>
        <v>19523.25</v>
      </c>
      <c r="J6334">
        <f t="shared" si="892"/>
        <v>-28294.625</v>
      </c>
      <c r="K6334">
        <f t="shared" si="893"/>
        <v>49798.375</v>
      </c>
      <c r="L6334">
        <f t="shared" si="886"/>
        <v>0</v>
      </c>
      <c r="M6334">
        <f t="shared" si="887"/>
        <v>0</v>
      </c>
      <c r="N6334">
        <f t="shared" si="894"/>
        <v>0</v>
      </c>
      <c r="O6334">
        <f t="shared" si="888"/>
        <v>2</v>
      </c>
      <c r="P6334" t="str">
        <f>IF(O6334=MAX(O:O), A6334, "")</f>
        <v/>
      </c>
    </row>
    <row r="6335" spans="1:16" x14ac:dyDescent="0.35">
      <c r="A6335">
        <v>2006</v>
      </c>
      <c r="B6335" t="s">
        <v>4001</v>
      </c>
      <c r="C6335" t="s">
        <v>7867</v>
      </c>
      <c r="D6335" t="s">
        <v>13</v>
      </c>
      <c r="E6335" t="s">
        <v>118</v>
      </c>
      <c r="F6335" s="4">
        <v>776</v>
      </c>
      <c r="G6335">
        <f t="shared" si="889"/>
        <v>990.25</v>
      </c>
      <c r="H6335">
        <f t="shared" si="890"/>
        <v>20513.5</v>
      </c>
      <c r="I6335">
        <f t="shared" si="891"/>
        <v>19523.25</v>
      </c>
      <c r="J6335">
        <f t="shared" si="892"/>
        <v>-28294.625</v>
      </c>
      <c r="K6335">
        <f t="shared" si="893"/>
        <v>49798.375</v>
      </c>
      <c r="L6335">
        <f t="shared" si="886"/>
        <v>0</v>
      </c>
      <c r="M6335">
        <f t="shared" si="887"/>
        <v>0</v>
      </c>
      <c r="N6335">
        <f t="shared" si="894"/>
        <v>0</v>
      </c>
      <c r="O6335">
        <f t="shared" si="888"/>
        <v>2</v>
      </c>
      <c r="P6335" t="str">
        <f>IF(O6335=MAX(O:O), A6335, "")</f>
        <v/>
      </c>
    </row>
    <row r="6336" spans="1:16" x14ac:dyDescent="0.35">
      <c r="A6336">
        <v>2006</v>
      </c>
      <c r="B6336" t="s">
        <v>4001</v>
      </c>
      <c r="C6336" t="s">
        <v>7868</v>
      </c>
      <c r="D6336" t="s">
        <v>13</v>
      </c>
      <c r="E6336" t="s">
        <v>19</v>
      </c>
      <c r="F6336" s="4">
        <v>760</v>
      </c>
      <c r="G6336">
        <f t="shared" si="889"/>
        <v>990.25</v>
      </c>
      <c r="H6336">
        <f t="shared" si="890"/>
        <v>20513.5</v>
      </c>
      <c r="I6336">
        <f t="shared" si="891"/>
        <v>19523.25</v>
      </c>
      <c r="J6336">
        <f t="shared" si="892"/>
        <v>-28294.625</v>
      </c>
      <c r="K6336">
        <f t="shared" si="893"/>
        <v>49798.375</v>
      </c>
      <c r="L6336">
        <f t="shared" si="886"/>
        <v>0</v>
      </c>
      <c r="M6336">
        <f t="shared" si="887"/>
        <v>0</v>
      </c>
      <c r="N6336">
        <f t="shared" si="894"/>
        <v>0</v>
      </c>
      <c r="O6336">
        <f t="shared" si="888"/>
        <v>2</v>
      </c>
      <c r="P6336" t="str">
        <f>IF(O6336=MAX(O:O), A6336, "")</f>
        <v/>
      </c>
    </row>
    <row r="6337" spans="1:16" x14ac:dyDescent="0.35">
      <c r="A6337">
        <v>2006</v>
      </c>
      <c r="B6337" t="s">
        <v>4009</v>
      </c>
      <c r="C6337" t="s">
        <v>4755</v>
      </c>
      <c r="D6337" t="s">
        <v>13</v>
      </c>
      <c r="E6337" t="s">
        <v>17</v>
      </c>
      <c r="F6337" s="4">
        <v>53052</v>
      </c>
      <c r="G6337">
        <f t="shared" si="889"/>
        <v>990.25</v>
      </c>
      <c r="H6337">
        <f t="shared" si="890"/>
        <v>20513.5</v>
      </c>
      <c r="I6337">
        <f t="shared" si="891"/>
        <v>19523.25</v>
      </c>
      <c r="J6337">
        <f t="shared" si="892"/>
        <v>-28294.625</v>
      </c>
      <c r="K6337">
        <f t="shared" si="893"/>
        <v>49798.375</v>
      </c>
      <c r="L6337">
        <f t="shared" si="886"/>
        <v>0</v>
      </c>
      <c r="M6337">
        <f t="shared" si="887"/>
        <v>1</v>
      </c>
      <c r="N6337">
        <f t="shared" si="894"/>
        <v>1</v>
      </c>
      <c r="O6337">
        <f t="shared" si="888"/>
        <v>3</v>
      </c>
      <c r="P6337" t="str">
        <f>IF(O6337=MAX(O:O), A6337, "")</f>
        <v/>
      </c>
    </row>
    <row r="6338" spans="1:16" x14ac:dyDescent="0.35">
      <c r="A6338">
        <v>2006</v>
      </c>
      <c r="B6338" t="s">
        <v>4009</v>
      </c>
      <c r="C6338" t="s">
        <v>7210</v>
      </c>
      <c r="D6338" t="s">
        <v>96</v>
      </c>
      <c r="E6338" t="s">
        <v>32</v>
      </c>
      <c r="F6338" s="4">
        <v>22385</v>
      </c>
      <c r="G6338">
        <f t="shared" si="889"/>
        <v>990.25</v>
      </c>
      <c r="H6338">
        <f t="shared" si="890"/>
        <v>20513.5</v>
      </c>
      <c r="I6338">
        <f t="shared" si="891"/>
        <v>19523.25</v>
      </c>
      <c r="J6338">
        <f t="shared" si="892"/>
        <v>-28294.625</v>
      </c>
      <c r="K6338">
        <f t="shared" si="893"/>
        <v>49798.375</v>
      </c>
      <c r="L6338">
        <f t="shared" si="886"/>
        <v>0</v>
      </c>
      <c r="M6338">
        <f t="shared" si="887"/>
        <v>0</v>
      </c>
      <c r="N6338">
        <f t="shared" si="894"/>
        <v>0</v>
      </c>
      <c r="O6338">
        <f t="shared" si="888"/>
        <v>3</v>
      </c>
      <c r="P6338" t="str">
        <f>IF(O6338=MAX(O:O), A6338, "")</f>
        <v/>
      </c>
    </row>
    <row r="6339" spans="1:16" x14ac:dyDescent="0.35">
      <c r="A6339">
        <v>2006</v>
      </c>
      <c r="B6339" t="s">
        <v>4009</v>
      </c>
      <c r="C6339" t="s">
        <v>7869</v>
      </c>
      <c r="D6339" t="s">
        <v>13</v>
      </c>
      <c r="E6339" t="s">
        <v>68</v>
      </c>
      <c r="F6339" s="4">
        <v>14901</v>
      </c>
      <c r="G6339">
        <f t="shared" si="889"/>
        <v>990.25</v>
      </c>
      <c r="H6339">
        <f t="shared" si="890"/>
        <v>20513.5</v>
      </c>
      <c r="I6339">
        <f t="shared" si="891"/>
        <v>19523.25</v>
      </c>
      <c r="J6339">
        <f t="shared" si="892"/>
        <v>-28294.625</v>
      </c>
      <c r="K6339">
        <f t="shared" si="893"/>
        <v>49798.375</v>
      </c>
      <c r="L6339">
        <f t="shared" ref="L6339:L6402" si="895">IF(F6339 &lt; J6339, 1, 0)</f>
        <v>0</v>
      </c>
      <c r="M6339">
        <f t="shared" ref="M6339:M6402" si="896">IF(F6339 &gt; K6339, 1, 0)</f>
        <v>0</v>
      </c>
      <c r="N6339">
        <f t="shared" si="894"/>
        <v>0</v>
      </c>
      <c r="O6339">
        <f t="shared" ref="O6339:O6402" si="897">IF(A6339=A6338, O6338+N6339, N6339)</f>
        <v>3</v>
      </c>
      <c r="P6339" t="str">
        <f>IF(O6339=MAX(O:O), A6339, "")</f>
        <v/>
      </c>
    </row>
    <row r="6340" spans="1:16" x14ac:dyDescent="0.35">
      <c r="A6340">
        <v>2006</v>
      </c>
      <c r="B6340" t="s">
        <v>4009</v>
      </c>
      <c r="C6340" t="s">
        <v>4757</v>
      </c>
      <c r="D6340" t="s">
        <v>13</v>
      </c>
      <c r="E6340" t="s">
        <v>109</v>
      </c>
      <c r="F6340" s="4">
        <v>1745</v>
      </c>
      <c r="G6340">
        <f t="shared" si="889"/>
        <v>990.25</v>
      </c>
      <c r="H6340">
        <f t="shared" si="890"/>
        <v>20513.5</v>
      </c>
      <c r="I6340">
        <f t="shared" si="891"/>
        <v>19523.25</v>
      </c>
      <c r="J6340">
        <f t="shared" si="892"/>
        <v>-28294.625</v>
      </c>
      <c r="K6340">
        <f t="shared" si="893"/>
        <v>49798.375</v>
      </c>
      <c r="L6340">
        <f t="shared" si="895"/>
        <v>0</v>
      </c>
      <c r="M6340">
        <f t="shared" si="896"/>
        <v>0</v>
      </c>
      <c r="N6340">
        <f t="shared" si="894"/>
        <v>0</v>
      </c>
      <c r="O6340">
        <f t="shared" si="897"/>
        <v>3</v>
      </c>
      <c r="P6340" t="str">
        <f>IF(O6340=MAX(O:O), A6340, "")</f>
        <v/>
      </c>
    </row>
    <row r="6341" spans="1:16" x14ac:dyDescent="0.35">
      <c r="A6341">
        <v>2006</v>
      </c>
      <c r="B6341" t="s">
        <v>4009</v>
      </c>
      <c r="C6341" t="s">
        <v>7870</v>
      </c>
      <c r="D6341" t="s">
        <v>13</v>
      </c>
      <c r="E6341" t="s">
        <v>19</v>
      </c>
      <c r="F6341" s="4">
        <v>1319</v>
      </c>
      <c r="G6341">
        <f t="shared" si="889"/>
        <v>990.25</v>
      </c>
      <c r="H6341">
        <f t="shared" si="890"/>
        <v>20513.5</v>
      </c>
      <c r="I6341">
        <f t="shared" si="891"/>
        <v>19523.25</v>
      </c>
      <c r="J6341">
        <f t="shared" si="892"/>
        <v>-28294.625</v>
      </c>
      <c r="K6341">
        <f t="shared" si="893"/>
        <v>49798.375</v>
      </c>
      <c r="L6341">
        <f t="shared" si="895"/>
        <v>0</v>
      </c>
      <c r="M6341">
        <f t="shared" si="896"/>
        <v>0</v>
      </c>
      <c r="N6341">
        <f t="shared" si="894"/>
        <v>0</v>
      </c>
      <c r="O6341">
        <f t="shared" si="897"/>
        <v>3</v>
      </c>
      <c r="P6341" t="str">
        <f>IF(O6341=MAX(O:O), A6341, "")</f>
        <v/>
      </c>
    </row>
    <row r="6342" spans="1:16" x14ac:dyDescent="0.35">
      <c r="A6342">
        <v>2006</v>
      </c>
      <c r="B6342" t="s">
        <v>4009</v>
      </c>
      <c r="C6342" t="s">
        <v>7871</v>
      </c>
      <c r="D6342" t="s">
        <v>13</v>
      </c>
      <c r="E6342" t="s">
        <v>19</v>
      </c>
      <c r="F6342" s="4">
        <v>1244</v>
      </c>
      <c r="G6342">
        <f t="shared" si="889"/>
        <v>990.25</v>
      </c>
      <c r="H6342">
        <f t="shared" si="890"/>
        <v>20513.5</v>
      </c>
      <c r="I6342">
        <f t="shared" si="891"/>
        <v>19523.25</v>
      </c>
      <c r="J6342">
        <f t="shared" si="892"/>
        <v>-28294.625</v>
      </c>
      <c r="K6342">
        <f t="shared" si="893"/>
        <v>49798.375</v>
      </c>
      <c r="L6342">
        <f t="shared" si="895"/>
        <v>0</v>
      </c>
      <c r="M6342">
        <f t="shared" si="896"/>
        <v>0</v>
      </c>
      <c r="N6342">
        <f t="shared" si="894"/>
        <v>0</v>
      </c>
      <c r="O6342">
        <f t="shared" si="897"/>
        <v>3</v>
      </c>
      <c r="P6342" t="str">
        <f>IF(O6342=MAX(O:O), A6342, "")</f>
        <v/>
      </c>
    </row>
    <row r="6343" spans="1:16" x14ac:dyDescent="0.35">
      <c r="A6343">
        <v>2006</v>
      </c>
      <c r="B6343" t="s">
        <v>4009</v>
      </c>
      <c r="C6343" t="s">
        <v>7872</v>
      </c>
      <c r="D6343" t="s">
        <v>13</v>
      </c>
      <c r="E6343" t="s">
        <v>15</v>
      </c>
      <c r="F6343" s="4">
        <v>618</v>
      </c>
      <c r="G6343">
        <f t="shared" si="889"/>
        <v>990.25</v>
      </c>
      <c r="H6343">
        <f t="shared" si="890"/>
        <v>20513.5</v>
      </c>
      <c r="I6343">
        <f t="shared" si="891"/>
        <v>19523.25</v>
      </c>
      <c r="J6343">
        <f t="shared" si="892"/>
        <v>-28294.625</v>
      </c>
      <c r="K6343">
        <f t="shared" si="893"/>
        <v>49798.375</v>
      </c>
      <c r="L6343">
        <f t="shared" si="895"/>
        <v>0</v>
      </c>
      <c r="M6343">
        <f t="shared" si="896"/>
        <v>0</v>
      </c>
      <c r="N6343">
        <f t="shared" si="894"/>
        <v>0</v>
      </c>
      <c r="O6343">
        <f t="shared" si="897"/>
        <v>3</v>
      </c>
      <c r="P6343" t="str">
        <f>IF(O6343=MAX(O:O), A6343, "")</f>
        <v/>
      </c>
    </row>
    <row r="6344" spans="1:16" x14ac:dyDescent="0.35">
      <c r="A6344">
        <v>2006</v>
      </c>
      <c r="B6344" t="s">
        <v>4009</v>
      </c>
      <c r="C6344" t="s">
        <v>7873</v>
      </c>
      <c r="D6344" t="s">
        <v>13</v>
      </c>
      <c r="E6344" t="s">
        <v>19</v>
      </c>
      <c r="F6344" s="4">
        <v>564</v>
      </c>
      <c r="G6344">
        <f t="shared" si="889"/>
        <v>990.25</v>
      </c>
      <c r="H6344">
        <f t="shared" si="890"/>
        <v>20513.5</v>
      </c>
      <c r="I6344">
        <f t="shared" si="891"/>
        <v>19523.25</v>
      </c>
      <c r="J6344">
        <f t="shared" si="892"/>
        <v>-28294.625</v>
      </c>
      <c r="K6344">
        <f t="shared" si="893"/>
        <v>49798.375</v>
      </c>
      <c r="L6344">
        <f t="shared" si="895"/>
        <v>0</v>
      </c>
      <c r="M6344">
        <f t="shared" si="896"/>
        <v>0</v>
      </c>
      <c r="N6344">
        <f t="shared" si="894"/>
        <v>0</v>
      </c>
      <c r="O6344">
        <f t="shared" si="897"/>
        <v>3</v>
      </c>
      <c r="P6344" t="str">
        <f>IF(O6344=MAX(O:O), A6344, "")</f>
        <v/>
      </c>
    </row>
    <row r="6345" spans="1:16" x14ac:dyDescent="0.35">
      <c r="A6345">
        <v>2006</v>
      </c>
      <c r="B6345" t="s">
        <v>4018</v>
      </c>
      <c r="C6345" t="s">
        <v>7874</v>
      </c>
      <c r="D6345" t="s">
        <v>96</v>
      </c>
      <c r="E6345" t="s">
        <v>32</v>
      </c>
      <c r="F6345" s="4">
        <v>28414</v>
      </c>
      <c r="G6345">
        <f t="shared" si="889"/>
        <v>990.25</v>
      </c>
      <c r="H6345">
        <f t="shared" si="890"/>
        <v>20513.5</v>
      </c>
      <c r="I6345">
        <f t="shared" si="891"/>
        <v>19523.25</v>
      </c>
      <c r="J6345">
        <f t="shared" si="892"/>
        <v>-28294.625</v>
      </c>
      <c r="K6345">
        <f t="shared" si="893"/>
        <v>49798.375</v>
      </c>
      <c r="L6345">
        <f t="shared" si="895"/>
        <v>0</v>
      </c>
      <c r="M6345">
        <f t="shared" si="896"/>
        <v>0</v>
      </c>
      <c r="N6345">
        <f t="shared" si="894"/>
        <v>0</v>
      </c>
      <c r="O6345">
        <f t="shared" si="897"/>
        <v>3</v>
      </c>
      <c r="P6345" t="str">
        <f>IF(O6345=MAX(O:O), A6345, "")</f>
        <v/>
      </c>
    </row>
    <row r="6346" spans="1:16" x14ac:dyDescent="0.35">
      <c r="A6346">
        <v>2006</v>
      </c>
      <c r="B6346" t="s">
        <v>4018</v>
      </c>
      <c r="C6346" t="s">
        <v>7875</v>
      </c>
      <c r="D6346" t="s">
        <v>13</v>
      </c>
      <c r="E6346" t="s">
        <v>17</v>
      </c>
      <c r="F6346" s="4">
        <v>25092</v>
      </c>
      <c r="G6346">
        <f t="shared" si="889"/>
        <v>990.25</v>
      </c>
      <c r="H6346">
        <f t="shared" si="890"/>
        <v>20513.5</v>
      </c>
      <c r="I6346">
        <f t="shared" si="891"/>
        <v>19523.25</v>
      </c>
      <c r="J6346">
        <f t="shared" si="892"/>
        <v>-28294.625</v>
      </c>
      <c r="K6346">
        <f t="shared" si="893"/>
        <v>49798.375</v>
      </c>
      <c r="L6346">
        <f t="shared" si="895"/>
        <v>0</v>
      </c>
      <c r="M6346">
        <f t="shared" si="896"/>
        <v>0</v>
      </c>
      <c r="N6346">
        <f t="shared" si="894"/>
        <v>0</v>
      </c>
      <c r="O6346">
        <f t="shared" si="897"/>
        <v>3</v>
      </c>
      <c r="P6346" t="str">
        <f>IF(O6346=MAX(O:O), A6346, "")</f>
        <v/>
      </c>
    </row>
    <row r="6347" spans="1:16" x14ac:dyDescent="0.35">
      <c r="A6347">
        <v>2006</v>
      </c>
      <c r="B6347" t="s">
        <v>4018</v>
      </c>
      <c r="C6347" t="s">
        <v>7876</v>
      </c>
      <c r="D6347" t="s">
        <v>13</v>
      </c>
      <c r="E6347" t="s">
        <v>109</v>
      </c>
      <c r="F6347" s="4">
        <v>16312</v>
      </c>
      <c r="G6347">
        <f t="shared" si="889"/>
        <v>990.25</v>
      </c>
      <c r="H6347">
        <f t="shared" si="890"/>
        <v>20513.5</v>
      </c>
      <c r="I6347">
        <f t="shared" si="891"/>
        <v>19523.25</v>
      </c>
      <c r="J6347">
        <f t="shared" si="892"/>
        <v>-28294.625</v>
      </c>
      <c r="K6347">
        <f t="shared" si="893"/>
        <v>49798.375</v>
      </c>
      <c r="L6347">
        <f t="shared" si="895"/>
        <v>0</v>
      </c>
      <c r="M6347">
        <f t="shared" si="896"/>
        <v>0</v>
      </c>
      <c r="N6347">
        <f t="shared" si="894"/>
        <v>0</v>
      </c>
      <c r="O6347">
        <f t="shared" si="897"/>
        <v>3</v>
      </c>
      <c r="P6347" t="str">
        <f>IF(O6347=MAX(O:O), A6347, "")</f>
        <v/>
      </c>
    </row>
    <row r="6348" spans="1:16" x14ac:dyDescent="0.35">
      <c r="A6348">
        <v>2006</v>
      </c>
      <c r="B6348" t="s">
        <v>4018</v>
      </c>
      <c r="C6348" t="s">
        <v>7877</v>
      </c>
      <c r="D6348" t="s">
        <v>13</v>
      </c>
      <c r="E6348" t="s">
        <v>7092</v>
      </c>
      <c r="F6348" s="4">
        <v>2762</v>
      </c>
      <c r="G6348">
        <f t="shared" si="889"/>
        <v>990.25</v>
      </c>
      <c r="H6348">
        <f t="shared" si="890"/>
        <v>20513.5</v>
      </c>
      <c r="I6348">
        <f t="shared" si="891"/>
        <v>19523.25</v>
      </c>
      <c r="J6348">
        <f t="shared" si="892"/>
        <v>-28294.625</v>
      </c>
      <c r="K6348">
        <f t="shared" si="893"/>
        <v>49798.375</v>
      </c>
      <c r="L6348">
        <f t="shared" si="895"/>
        <v>0</v>
      </c>
      <c r="M6348">
        <f t="shared" si="896"/>
        <v>0</v>
      </c>
      <c r="N6348">
        <f t="shared" si="894"/>
        <v>0</v>
      </c>
      <c r="O6348">
        <f t="shared" si="897"/>
        <v>3</v>
      </c>
      <c r="P6348" t="str">
        <f>IF(O6348=MAX(O:O), A6348, "")</f>
        <v/>
      </c>
    </row>
    <row r="6349" spans="1:16" x14ac:dyDescent="0.35">
      <c r="A6349">
        <v>2006</v>
      </c>
      <c r="B6349" t="s">
        <v>4018</v>
      </c>
      <c r="C6349" t="s">
        <v>7878</v>
      </c>
      <c r="D6349" t="s">
        <v>13</v>
      </c>
      <c r="E6349" t="s">
        <v>68</v>
      </c>
      <c r="F6349" s="4">
        <v>2086</v>
      </c>
      <c r="G6349">
        <f t="shared" si="889"/>
        <v>990.25</v>
      </c>
      <c r="H6349">
        <f t="shared" si="890"/>
        <v>20513.5</v>
      </c>
      <c r="I6349">
        <f t="shared" si="891"/>
        <v>19523.25</v>
      </c>
      <c r="J6349">
        <f t="shared" si="892"/>
        <v>-28294.625</v>
      </c>
      <c r="K6349">
        <f t="shared" si="893"/>
        <v>49798.375</v>
      </c>
      <c r="L6349">
        <f t="shared" si="895"/>
        <v>0</v>
      </c>
      <c r="M6349">
        <f t="shared" si="896"/>
        <v>0</v>
      </c>
      <c r="N6349">
        <f t="shared" si="894"/>
        <v>0</v>
      </c>
      <c r="O6349">
        <f t="shared" si="897"/>
        <v>3</v>
      </c>
      <c r="P6349" t="str">
        <f>IF(O6349=MAX(O:O), A6349, "")</f>
        <v/>
      </c>
    </row>
    <row r="6350" spans="1:16" x14ac:dyDescent="0.35">
      <c r="A6350">
        <v>2006</v>
      </c>
      <c r="B6350" t="s">
        <v>4018</v>
      </c>
      <c r="C6350" t="s">
        <v>7879</v>
      </c>
      <c r="D6350" t="s">
        <v>13</v>
      </c>
      <c r="E6350" t="s">
        <v>19</v>
      </c>
      <c r="F6350" s="4">
        <v>1291</v>
      </c>
      <c r="G6350">
        <f t="shared" si="889"/>
        <v>990.25</v>
      </c>
      <c r="H6350">
        <f t="shared" si="890"/>
        <v>20513.5</v>
      </c>
      <c r="I6350">
        <f t="shared" si="891"/>
        <v>19523.25</v>
      </c>
      <c r="J6350">
        <f t="shared" si="892"/>
        <v>-28294.625</v>
      </c>
      <c r="K6350">
        <f t="shared" si="893"/>
        <v>49798.375</v>
      </c>
      <c r="L6350">
        <f t="shared" si="895"/>
        <v>0</v>
      </c>
      <c r="M6350">
        <f t="shared" si="896"/>
        <v>0</v>
      </c>
      <c r="N6350">
        <f t="shared" si="894"/>
        <v>0</v>
      </c>
      <c r="O6350">
        <f t="shared" si="897"/>
        <v>3</v>
      </c>
      <c r="P6350" t="str">
        <f>IF(O6350=MAX(O:O), A6350, "")</f>
        <v/>
      </c>
    </row>
    <row r="6351" spans="1:16" x14ac:dyDescent="0.35">
      <c r="A6351">
        <v>2006</v>
      </c>
      <c r="B6351" t="s">
        <v>4018</v>
      </c>
      <c r="C6351" t="s">
        <v>7880</v>
      </c>
      <c r="D6351" t="s">
        <v>13</v>
      </c>
      <c r="E6351" t="s">
        <v>118</v>
      </c>
      <c r="F6351" s="4">
        <v>991</v>
      </c>
      <c r="G6351">
        <f t="shared" si="889"/>
        <v>990.25</v>
      </c>
      <c r="H6351">
        <f t="shared" si="890"/>
        <v>20513.5</v>
      </c>
      <c r="I6351">
        <f t="shared" si="891"/>
        <v>19523.25</v>
      </c>
      <c r="J6351">
        <f t="shared" si="892"/>
        <v>-28294.625</v>
      </c>
      <c r="K6351">
        <f t="shared" si="893"/>
        <v>49798.375</v>
      </c>
      <c r="L6351">
        <f t="shared" si="895"/>
        <v>0</v>
      </c>
      <c r="M6351">
        <f t="shared" si="896"/>
        <v>0</v>
      </c>
      <c r="N6351">
        <f t="shared" si="894"/>
        <v>0</v>
      </c>
      <c r="O6351">
        <f t="shared" si="897"/>
        <v>3</v>
      </c>
      <c r="P6351" t="str">
        <f>IF(O6351=MAX(O:O), A6351, "")</f>
        <v/>
      </c>
    </row>
    <row r="6352" spans="1:16" x14ac:dyDescent="0.35">
      <c r="A6352">
        <v>2006</v>
      </c>
      <c r="B6352" t="s">
        <v>4018</v>
      </c>
      <c r="C6352" t="s">
        <v>7881</v>
      </c>
      <c r="D6352" t="s">
        <v>13</v>
      </c>
      <c r="E6352" t="s">
        <v>19</v>
      </c>
      <c r="F6352" s="4">
        <v>668</v>
      </c>
      <c r="G6352">
        <f t="shared" si="889"/>
        <v>990.25</v>
      </c>
      <c r="H6352">
        <f t="shared" si="890"/>
        <v>20513.5</v>
      </c>
      <c r="I6352">
        <f t="shared" si="891"/>
        <v>19523.25</v>
      </c>
      <c r="J6352">
        <f t="shared" si="892"/>
        <v>-28294.625</v>
      </c>
      <c r="K6352">
        <f t="shared" si="893"/>
        <v>49798.375</v>
      </c>
      <c r="L6352">
        <f t="shared" si="895"/>
        <v>0</v>
      </c>
      <c r="M6352">
        <f t="shared" si="896"/>
        <v>0</v>
      </c>
      <c r="N6352">
        <f t="shared" si="894"/>
        <v>0</v>
      </c>
      <c r="O6352">
        <f t="shared" si="897"/>
        <v>3</v>
      </c>
      <c r="P6352" t="str">
        <f>IF(O6352=MAX(O:O), A6352, "")</f>
        <v/>
      </c>
    </row>
    <row r="6353" spans="1:16" x14ac:dyDescent="0.35">
      <c r="A6353">
        <v>2006</v>
      </c>
      <c r="B6353" t="s">
        <v>4018</v>
      </c>
      <c r="C6353" t="s">
        <v>7882</v>
      </c>
      <c r="D6353" t="s">
        <v>13</v>
      </c>
      <c r="E6353" t="s">
        <v>19</v>
      </c>
      <c r="F6353" s="4">
        <v>598</v>
      </c>
      <c r="G6353">
        <f t="shared" si="889"/>
        <v>990.25</v>
      </c>
      <c r="H6353">
        <f t="shared" si="890"/>
        <v>20513.5</v>
      </c>
      <c r="I6353">
        <f t="shared" si="891"/>
        <v>19523.25</v>
      </c>
      <c r="J6353">
        <f t="shared" si="892"/>
        <v>-28294.625</v>
      </c>
      <c r="K6353">
        <f t="shared" si="893"/>
        <v>49798.375</v>
      </c>
      <c r="L6353">
        <f t="shared" si="895"/>
        <v>0</v>
      </c>
      <c r="M6353">
        <f t="shared" si="896"/>
        <v>0</v>
      </c>
      <c r="N6353">
        <f t="shared" si="894"/>
        <v>0</v>
      </c>
      <c r="O6353">
        <f t="shared" si="897"/>
        <v>3</v>
      </c>
      <c r="P6353" t="str">
        <f>IF(O6353=MAX(O:O), A6353, "")</f>
        <v/>
      </c>
    </row>
    <row r="6354" spans="1:16" x14ac:dyDescent="0.35">
      <c r="A6354">
        <v>2006</v>
      </c>
      <c r="B6354" t="s">
        <v>4018</v>
      </c>
      <c r="C6354" t="s">
        <v>7883</v>
      </c>
      <c r="D6354" t="s">
        <v>13</v>
      </c>
      <c r="E6354" t="s">
        <v>19</v>
      </c>
      <c r="F6354" s="4">
        <v>552</v>
      </c>
      <c r="G6354">
        <f t="shared" si="889"/>
        <v>990.25</v>
      </c>
      <c r="H6354">
        <f t="shared" si="890"/>
        <v>20513.5</v>
      </c>
      <c r="I6354">
        <f t="shared" si="891"/>
        <v>19523.25</v>
      </c>
      <c r="J6354">
        <f t="shared" si="892"/>
        <v>-28294.625</v>
      </c>
      <c r="K6354">
        <f t="shared" si="893"/>
        <v>49798.375</v>
      </c>
      <c r="L6354">
        <f t="shared" si="895"/>
        <v>0</v>
      </c>
      <c r="M6354">
        <f t="shared" si="896"/>
        <v>0</v>
      </c>
      <c r="N6354">
        <f t="shared" si="894"/>
        <v>0</v>
      </c>
      <c r="O6354">
        <f t="shared" si="897"/>
        <v>3</v>
      </c>
      <c r="P6354" t="str">
        <f>IF(O6354=MAX(O:O), A6354, "")</f>
        <v/>
      </c>
    </row>
    <row r="6355" spans="1:16" x14ac:dyDescent="0.35">
      <c r="A6355">
        <v>2006</v>
      </c>
      <c r="B6355" t="s">
        <v>4018</v>
      </c>
      <c r="C6355" t="s">
        <v>7884</v>
      </c>
      <c r="D6355" t="s">
        <v>13</v>
      </c>
      <c r="E6355" t="s">
        <v>19</v>
      </c>
      <c r="F6355" s="4">
        <v>544</v>
      </c>
      <c r="G6355">
        <f t="shared" si="889"/>
        <v>990.25</v>
      </c>
      <c r="H6355">
        <f t="shared" si="890"/>
        <v>20513.5</v>
      </c>
      <c r="I6355">
        <f t="shared" si="891"/>
        <v>19523.25</v>
      </c>
      <c r="J6355">
        <f t="shared" si="892"/>
        <v>-28294.625</v>
      </c>
      <c r="K6355">
        <f t="shared" si="893"/>
        <v>49798.375</v>
      </c>
      <c r="L6355">
        <f t="shared" si="895"/>
        <v>0</v>
      </c>
      <c r="M6355">
        <f t="shared" si="896"/>
        <v>0</v>
      </c>
      <c r="N6355">
        <f t="shared" si="894"/>
        <v>0</v>
      </c>
      <c r="O6355">
        <f t="shared" si="897"/>
        <v>3</v>
      </c>
      <c r="P6355" t="str">
        <f>IF(O6355=MAX(O:O), A6355, "")</f>
        <v/>
      </c>
    </row>
    <row r="6356" spans="1:16" x14ac:dyDescent="0.35">
      <c r="A6356">
        <v>2006</v>
      </c>
      <c r="B6356" t="s">
        <v>4026</v>
      </c>
      <c r="C6356" t="s">
        <v>3266</v>
      </c>
      <c r="D6356" t="s">
        <v>13</v>
      </c>
      <c r="E6356" t="s">
        <v>109</v>
      </c>
      <c r="F6356" s="4">
        <v>35406</v>
      </c>
      <c r="G6356">
        <f t="shared" si="889"/>
        <v>990.25</v>
      </c>
      <c r="H6356">
        <f t="shared" si="890"/>
        <v>20513.5</v>
      </c>
      <c r="I6356">
        <f t="shared" si="891"/>
        <v>19523.25</v>
      </c>
      <c r="J6356">
        <f t="shared" si="892"/>
        <v>-28294.625</v>
      </c>
      <c r="K6356">
        <f t="shared" si="893"/>
        <v>49798.375</v>
      </c>
      <c r="L6356">
        <f t="shared" si="895"/>
        <v>0</v>
      </c>
      <c r="M6356">
        <f t="shared" si="896"/>
        <v>0</v>
      </c>
      <c r="N6356">
        <f t="shared" si="894"/>
        <v>0</v>
      </c>
      <c r="O6356">
        <f t="shared" si="897"/>
        <v>3</v>
      </c>
      <c r="P6356" t="str">
        <f>IF(O6356=MAX(O:O), A6356, "")</f>
        <v/>
      </c>
    </row>
    <row r="6357" spans="1:16" x14ac:dyDescent="0.35">
      <c r="A6357">
        <v>2006</v>
      </c>
      <c r="B6357" t="s">
        <v>4026</v>
      </c>
      <c r="C6357" t="s">
        <v>7885</v>
      </c>
      <c r="D6357" t="s">
        <v>13</v>
      </c>
      <c r="E6357" t="s">
        <v>17</v>
      </c>
      <c r="F6357" s="4">
        <v>20942</v>
      </c>
      <c r="G6357">
        <f t="shared" si="889"/>
        <v>990.25</v>
      </c>
      <c r="H6357">
        <f t="shared" si="890"/>
        <v>20513.5</v>
      </c>
      <c r="I6357">
        <f t="shared" si="891"/>
        <v>19523.25</v>
      </c>
      <c r="J6357">
        <f t="shared" si="892"/>
        <v>-28294.625</v>
      </c>
      <c r="K6357">
        <f t="shared" si="893"/>
        <v>49798.375</v>
      </c>
      <c r="L6357">
        <f t="shared" si="895"/>
        <v>0</v>
      </c>
      <c r="M6357">
        <f t="shared" si="896"/>
        <v>0</v>
      </c>
      <c r="N6357">
        <f t="shared" si="894"/>
        <v>0</v>
      </c>
      <c r="O6357">
        <f t="shared" si="897"/>
        <v>3</v>
      </c>
      <c r="P6357" t="str">
        <f>IF(O6357=MAX(O:O), A6357, "")</f>
        <v/>
      </c>
    </row>
    <row r="6358" spans="1:16" x14ac:dyDescent="0.35">
      <c r="A6358">
        <v>2006</v>
      </c>
      <c r="B6358" t="s">
        <v>4026</v>
      </c>
      <c r="C6358" t="s">
        <v>7886</v>
      </c>
      <c r="D6358" t="s">
        <v>13</v>
      </c>
      <c r="E6358" t="s">
        <v>32</v>
      </c>
      <c r="F6358" s="4">
        <v>16093</v>
      </c>
      <c r="G6358">
        <f t="shared" si="889"/>
        <v>990.25</v>
      </c>
      <c r="H6358">
        <f t="shared" si="890"/>
        <v>20513.5</v>
      </c>
      <c r="I6358">
        <f t="shared" si="891"/>
        <v>19523.25</v>
      </c>
      <c r="J6358">
        <f t="shared" si="892"/>
        <v>-28294.625</v>
      </c>
      <c r="K6358">
        <f t="shared" si="893"/>
        <v>49798.375</v>
      </c>
      <c r="L6358">
        <f t="shared" si="895"/>
        <v>0</v>
      </c>
      <c r="M6358">
        <f t="shared" si="896"/>
        <v>0</v>
      </c>
      <c r="N6358">
        <f t="shared" si="894"/>
        <v>0</v>
      </c>
      <c r="O6358">
        <f t="shared" si="897"/>
        <v>3</v>
      </c>
      <c r="P6358" t="str">
        <f>IF(O6358=MAX(O:O), A6358, "")</f>
        <v/>
      </c>
    </row>
    <row r="6359" spans="1:16" x14ac:dyDescent="0.35">
      <c r="A6359">
        <v>2006</v>
      </c>
      <c r="B6359" t="s">
        <v>4026</v>
      </c>
      <c r="C6359" t="s">
        <v>7888</v>
      </c>
      <c r="D6359" t="s">
        <v>13</v>
      </c>
      <c r="E6359" t="s">
        <v>68</v>
      </c>
      <c r="F6359" s="4">
        <v>15595</v>
      </c>
      <c r="G6359">
        <f t="shared" si="889"/>
        <v>990.25</v>
      </c>
      <c r="H6359">
        <f t="shared" si="890"/>
        <v>20513.5</v>
      </c>
      <c r="I6359">
        <f t="shared" si="891"/>
        <v>19523.25</v>
      </c>
      <c r="J6359">
        <f t="shared" si="892"/>
        <v>-28294.625</v>
      </c>
      <c r="K6359">
        <f t="shared" si="893"/>
        <v>49798.375</v>
      </c>
      <c r="L6359">
        <f t="shared" si="895"/>
        <v>0</v>
      </c>
      <c r="M6359">
        <f t="shared" si="896"/>
        <v>0</v>
      </c>
      <c r="N6359">
        <f t="shared" si="894"/>
        <v>0</v>
      </c>
      <c r="O6359">
        <f t="shared" si="897"/>
        <v>3</v>
      </c>
      <c r="P6359" t="str">
        <f>IF(O6359=MAX(O:O), A6359, "")</f>
        <v/>
      </c>
    </row>
    <row r="6360" spans="1:16" x14ac:dyDescent="0.35">
      <c r="A6360">
        <v>2006</v>
      </c>
      <c r="B6360" t="s">
        <v>4026</v>
      </c>
      <c r="C6360" t="s">
        <v>7889</v>
      </c>
      <c r="D6360" t="s">
        <v>13</v>
      </c>
      <c r="E6360" t="s">
        <v>7769</v>
      </c>
      <c r="F6360" s="4">
        <v>2165</v>
      </c>
      <c r="G6360">
        <f t="shared" si="889"/>
        <v>990.25</v>
      </c>
      <c r="H6360">
        <f t="shared" si="890"/>
        <v>20513.5</v>
      </c>
      <c r="I6360">
        <f t="shared" si="891"/>
        <v>19523.25</v>
      </c>
      <c r="J6360">
        <f t="shared" si="892"/>
        <v>-28294.625</v>
      </c>
      <c r="K6360">
        <f t="shared" si="893"/>
        <v>49798.375</v>
      </c>
      <c r="L6360">
        <f t="shared" si="895"/>
        <v>0</v>
      </c>
      <c r="M6360">
        <f t="shared" si="896"/>
        <v>0</v>
      </c>
      <c r="N6360">
        <f t="shared" si="894"/>
        <v>0</v>
      </c>
      <c r="O6360">
        <f t="shared" si="897"/>
        <v>3</v>
      </c>
      <c r="P6360" t="str">
        <f>IF(O6360=MAX(O:O), A6360, "")</f>
        <v/>
      </c>
    </row>
    <row r="6361" spans="1:16" x14ac:dyDescent="0.35">
      <c r="A6361">
        <v>2006</v>
      </c>
      <c r="B6361" t="s">
        <v>4026</v>
      </c>
      <c r="C6361" t="s">
        <v>7890</v>
      </c>
      <c r="D6361" t="s">
        <v>13</v>
      </c>
      <c r="E6361" t="s">
        <v>7092</v>
      </c>
      <c r="F6361" s="4">
        <v>1684</v>
      </c>
      <c r="G6361">
        <f t="shared" si="889"/>
        <v>990.25</v>
      </c>
      <c r="H6361">
        <f t="shared" si="890"/>
        <v>20513.5</v>
      </c>
      <c r="I6361">
        <f t="shared" si="891"/>
        <v>19523.25</v>
      </c>
      <c r="J6361">
        <f t="shared" si="892"/>
        <v>-28294.625</v>
      </c>
      <c r="K6361">
        <f t="shared" si="893"/>
        <v>49798.375</v>
      </c>
      <c r="L6361">
        <f t="shared" si="895"/>
        <v>0</v>
      </c>
      <c r="M6361">
        <f t="shared" si="896"/>
        <v>0</v>
      </c>
      <c r="N6361">
        <f t="shared" si="894"/>
        <v>0</v>
      </c>
      <c r="O6361">
        <f t="shared" si="897"/>
        <v>3</v>
      </c>
      <c r="P6361" t="str">
        <f>IF(O6361=MAX(O:O), A6361, "")</f>
        <v/>
      </c>
    </row>
    <row r="6362" spans="1:16" x14ac:dyDescent="0.35">
      <c r="A6362">
        <v>2006</v>
      </c>
      <c r="B6362" t="s">
        <v>4026</v>
      </c>
      <c r="C6362" t="s">
        <v>7891</v>
      </c>
      <c r="D6362" t="s">
        <v>13</v>
      </c>
      <c r="E6362" t="s">
        <v>19</v>
      </c>
      <c r="F6362" s="4">
        <v>1339</v>
      </c>
      <c r="G6362">
        <f t="shared" si="889"/>
        <v>990.25</v>
      </c>
      <c r="H6362">
        <f t="shared" si="890"/>
        <v>20513.5</v>
      </c>
      <c r="I6362">
        <f t="shared" si="891"/>
        <v>19523.25</v>
      </c>
      <c r="J6362">
        <f t="shared" si="892"/>
        <v>-28294.625</v>
      </c>
      <c r="K6362">
        <f t="shared" si="893"/>
        <v>49798.375</v>
      </c>
      <c r="L6362">
        <f t="shared" si="895"/>
        <v>0</v>
      </c>
      <c r="M6362">
        <f t="shared" si="896"/>
        <v>0</v>
      </c>
      <c r="N6362">
        <f t="shared" si="894"/>
        <v>0</v>
      </c>
      <c r="O6362">
        <f t="shared" si="897"/>
        <v>3</v>
      </c>
      <c r="P6362" t="str">
        <f>IF(O6362=MAX(O:O), A6362, "")</f>
        <v/>
      </c>
    </row>
    <row r="6363" spans="1:16" x14ac:dyDescent="0.35">
      <c r="A6363">
        <v>2006</v>
      </c>
      <c r="B6363" t="s">
        <v>4026</v>
      </c>
      <c r="C6363" t="s">
        <v>7892</v>
      </c>
      <c r="D6363" t="s">
        <v>13</v>
      </c>
      <c r="E6363" t="s">
        <v>118</v>
      </c>
      <c r="F6363" s="4">
        <v>944</v>
      </c>
      <c r="G6363">
        <f t="shared" si="889"/>
        <v>990.25</v>
      </c>
      <c r="H6363">
        <f t="shared" si="890"/>
        <v>20513.5</v>
      </c>
      <c r="I6363">
        <f t="shared" si="891"/>
        <v>19523.25</v>
      </c>
      <c r="J6363">
        <f t="shared" si="892"/>
        <v>-28294.625</v>
      </c>
      <c r="K6363">
        <f t="shared" si="893"/>
        <v>49798.375</v>
      </c>
      <c r="L6363">
        <f t="shared" si="895"/>
        <v>0</v>
      </c>
      <c r="M6363">
        <f t="shared" si="896"/>
        <v>0</v>
      </c>
      <c r="N6363">
        <f t="shared" si="894"/>
        <v>0</v>
      </c>
      <c r="O6363">
        <f t="shared" si="897"/>
        <v>3</v>
      </c>
      <c r="P6363" t="str">
        <f>IF(O6363=MAX(O:O), A6363, "")</f>
        <v/>
      </c>
    </row>
    <row r="6364" spans="1:16" x14ac:dyDescent="0.35">
      <c r="A6364">
        <v>2006</v>
      </c>
      <c r="B6364" t="s">
        <v>4026</v>
      </c>
      <c r="C6364" t="s">
        <v>7893</v>
      </c>
      <c r="D6364" t="s">
        <v>13</v>
      </c>
      <c r="E6364" t="s">
        <v>19</v>
      </c>
      <c r="F6364" s="4">
        <v>669</v>
      </c>
      <c r="G6364">
        <f t="shared" si="889"/>
        <v>990.25</v>
      </c>
      <c r="H6364">
        <f t="shared" si="890"/>
        <v>20513.5</v>
      </c>
      <c r="I6364">
        <f t="shared" si="891"/>
        <v>19523.25</v>
      </c>
      <c r="J6364">
        <f t="shared" si="892"/>
        <v>-28294.625</v>
      </c>
      <c r="K6364">
        <f t="shared" si="893"/>
        <v>49798.375</v>
      </c>
      <c r="L6364">
        <f t="shared" si="895"/>
        <v>0</v>
      </c>
      <c r="M6364">
        <f t="shared" si="896"/>
        <v>0</v>
      </c>
      <c r="N6364">
        <f t="shared" si="894"/>
        <v>0</v>
      </c>
      <c r="O6364">
        <f t="shared" si="897"/>
        <v>3</v>
      </c>
      <c r="P6364" t="str">
        <f>IF(O6364=MAX(O:O), A6364, "")</f>
        <v/>
      </c>
    </row>
    <row r="6365" spans="1:16" x14ac:dyDescent="0.35">
      <c r="A6365">
        <v>2006</v>
      </c>
      <c r="B6365" t="s">
        <v>4026</v>
      </c>
      <c r="C6365" t="s">
        <v>7894</v>
      </c>
      <c r="D6365" t="s">
        <v>13</v>
      </c>
      <c r="E6365" t="s">
        <v>19</v>
      </c>
      <c r="F6365" s="4">
        <v>630</v>
      </c>
      <c r="G6365">
        <f t="shared" si="889"/>
        <v>990.25</v>
      </c>
      <c r="H6365">
        <f t="shared" si="890"/>
        <v>20513.5</v>
      </c>
      <c r="I6365">
        <f t="shared" si="891"/>
        <v>19523.25</v>
      </c>
      <c r="J6365">
        <f t="shared" si="892"/>
        <v>-28294.625</v>
      </c>
      <c r="K6365">
        <f t="shared" si="893"/>
        <v>49798.375</v>
      </c>
      <c r="L6365">
        <f t="shared" si="895"/>
        <v>0</v>
      </c>
      <c r="M6365">
        <f t="shared" si="896"/>
        <v>0</v>
      </c>
      <c r="N6365">
        <f t="shared" si="894"/>
        <v>0</v>
      </c>
      <c r="O6365">
        <f t="shared" si="897"/>
        <v>3</v>
      </c>
      <c r="P6365" t="str">
        <f>IF(O6365=MAX(O:O), A6365, "")</f>
        <v/>
      </c>
    </row>
    <row r="6366" spans="1:16" x14ac:dyDescent="0.35">
      <c r="A6366">
        <v>2006</v>
      </c>
      <c r="B6366" t="s">
        <v>4034</v>
      </c>
      <c r="C6366" t="s">
        <v>5957</v>
      </c>
      <c r="D6366" t="s">
        <v>13</v>
      </c>
      <c r="E6366" t="s">
        <v>17</v>
      </c>
      <c r="F6366" s="4">
        <v>40154</v>
      </c>
      <c r="G6366">
        <f t="shared" si="889"/>
        <v>990.25</v>
      </c>
      <c r="H6366">
        <f t="shared" si="890"/>
        <v>20513.5</v>
      </c>
      <c r="I6366">
        <f t="shared" si="891"/>
        <v>19523.25</v>
      </c>
      <c r="J6366">
        <f t="shared" si="892"/>
        <v>-28294.625</v>
      </c>
      <c r="K6366">
        <f t="shared" si="893"/>
        <v>49798.375</v>
      </c>
      <c r="L6366">
        <f t="shared" si="895"/>
        <v>0</v>
      </c>
      <c r="M6366">
        <f t="shared" si="896"/>
        <v>0</v>
      </c>
      <c r="N6366">
        <f t="shared" si="894"/>
        <v>0</v>
      </c>
      <c r="O6366">
        <f t="shared" si="897"/>
        <v>3</v>
      </c>
      <c r="P6366" t="str">
        <f>IF(O6366=MAX(O:O), A6366, "")</f>
        <v/>
      </c>
    </row>
    <row r="6367" spans="1:16" x14ac:dyDescent="0.35">
      <c r="A6367">
        <v>2006</v>
      </c>
      <c r="B6367" t="s">
        <v>4034</v>
      </c>
      <c r="C6367" t="s">
        <v>7237</v>
      </c>
      <c r="D6367" t="s">
        <v>13</v>
      </c>
      <c r="E6367" t="s">
        <v>6649</v>
      </c>
      <c r="F6367" s="4">
        <v>32336</v>
      </c>
      <c r="G6367">
        <f t="shared" si="889"/>
        <v>990.25</v>
      </c>
      <c r="H6367">
        <f t="shared" si="890"/>
        <v>20513.5</v>
      </c>
      <c r="I6367">
        <f t="shared" si="891"/>
        <v>19523.25</v>
      </c>
      <c r="J6367">
        <f t="shared" si="892"/>
        <v>-28294.625</v>
      </c>
      <c r="K6367">
        <f t="shared" si="893"/>
        <v>49798.375</v>
      </c>
      <c r="L6367">
        <f t="shared" si="895"/>
        <v>0</v>
      </c>
      <c r="M6367">
        <f t="shared" si="896"/>
        <v>0</v>
      </c>
      <c r="N6367">
        <f t="shared" si="894"/>
        <v>0</v>
      </c>
      <c r="O6367">
        <f t="shared" si="897"/>
        <v>3</v>
      </c>
      <c r="P6367" t="str">
        <f>IF(O6367=MAX(O:O), A6367, "")</f>
        <v/>
      </c>
    </row>
    <row r="6368" spans="1:16" x14ac:dyDescent="0.35">
      <c r="A6368">
        <v>2006</v>
      </c>
      <c r="B6368" t="s">
        <v>4034</v>
      </c>
      <c r="C6368" t="s">
        <v>7896</v>
      </c>
      <c r="D6368" t="s">
        <v>13</v>
      </c>
      <c r="E6368" t="s">
        <v>32</v>
      </c>
      <c r="F6368" s="4">
        <v>16746</v>
      </c>
      <c r="G6368">
        <f t="shared" si="889"/>
        <v>990.25</v>
      </c>
      <c r="H6368">
        <f t="shared" si="890"/>
        <v>20513.5</v>
      </c>
      <c r="I6368">
        <f t="shared" si="891"/>
        <v>19523.25</v>
      </c>
      <c r="J6368">
        <f t="shared" si="892"/>
        <v>-28294.625</v>
      </c>
      <c r="K6368">
        <f t="shared" si="893"/>
        <v>49798.375</v>
      </c>
      <c r="L6368">
        <f t="shared" si="895"/>
        <v>0</v>
      </c>
      <c r="M6368">
        <f t="shared" si="896"/>
        <v>0</v>
      </c>
      <c r="N6368">
        <f t="shared" si="894"/>
        <v>0</v>
      </c>
      <c r="O6368">
        <f t="shared" si="897"/>
        <v>3</v>
      </c>
      <c r="P6368" t="str">
        <f>IF(O6368=MAX(O:O), A6368, "")</f>
        <v/>
      </c>
    </row>
    <row r="6369" spans="1:16" x14ac:dyDescent="0.35">
      <c r="A6369">
        <v>2006</v>
      </c>
      <c r="B6369" t="s">
        <v>4034</v>
      </c>
      <c r="C6369" t="s">
        <v>7897</v>
      </c>
      <c r="D6369" t="s">
        <v>13</v>
      </c>
      <c r="E6369" t="s">
        <v>68</v>
      </c>
      <c r="F6369" s="4">
        <v>2672</v>
      </c>
      <c r="G6369">
        <f t="shared" si="889"/>
        <v>990.25</v>
      </c>
      <c r="H6369">
        <f t="shared" si="890"/>
        <v>20513.5</v>
      </c>
      <c r="I6369">
        <f t="shared" si="891"/>
        <v>19523.25</v>
      </c>
      <c r="J6369">
        <f t="shared" si="892"/>
        <v>-28294.625</v>
      </c>
      <c r="K6369">
        <f t="shared" si="893"/>
        <v>49798.375</v>
      </c>
      <c r="L6369">
        <f t="shared" si="895"/>
        <v>0</v>
      </c>
      <c r="M6369">
        <f t="shared" si="896"/>
        <v>0</v>
      </c>
      <c r="N6369">
        <f t="shared" si="894"/>
        <v>0</v>
      </c>
      <c r="O6369">
        <f t="shared" si="897"/>
        <v>3</v>
      </c>
      <c r="P6369" t="str">
        <f>IF(O6369=MAX(O:O), A6369, "")</f>
        <v/>
      </c>
    </row>
    <row r="6370" spans="1:16" x14ac:dyDescent="0.35">
      <c r="A6370">
        <v>2006</v>
      </c>
      <c r="B6370" t="s">
        <v>4034</v>
      </c>
      <c r="C6370" t="s">
        <v>7898</v>
      </c>
      <c r="D6370" t="s">
        <v>13</v>
      </c>
      <c r="E6370" t="s">
        <v>6833</v>
      </c>
      <c r="F6370" s="4">
        <v>2559</v>
      </c>
      <c r="G6370">
        <f t="shared" si="889"/>
        <v>990.25</v>
      </c>
      <c r="H6370">
        <f t="shared" si="890"/>
        <v>20513.5</v>
      </c>
      <c r="I6370">
        <f t="shared" si="891"/>
        <v>19523.25</v>
      </c>
      <c r="J6370">
        <f t="shared" si="892"/>
        <v>-28294.625</v>
      </c>
      <c r="K6370">
        <f t="shared" si="893"/>
        <v>49798.375</v>
      </c>
      <c r="L6370">
        <f t="shared" si="895"/>
        <v>0</v>
      </c>
      <c r="M6370">
        <f t="shared" si="896"/>
        <v>0</v>
      </c>
      <c r="N6370">
        <f t="shared" si="894"/>
        <v>0</v>
      </c>
      <c r="O6370">
        <f t="shared" si="897"/>
        <v>3</v>
      </c>
      <c r="P6370" t="str">
        <f>IF(O6370=MAX(O:O), A6370, "")</f>
        <v/>
      </c>
    </row>
    <row r="6371" spans="1:16" x14ac:dyDescent="0.35">
      <c r="A6371">
        <v>2006</v>
      </c>
      <c r="B6371" t="s">
        <v>4039</v>
      </c>
      <c r="C6371" t="s">
        <v>6653</v>
      </c>
      <c r="D6371" t="s">
        <v>13</v>
      </c>
      <c r="E6371" t="s">
        <v>6649</v>
      </c>
      <c r="F6371" s="4">
        <v>20235</v>
      </c>
      <c r="G6371">
        <f t="shared" si="889"/>
        <v>990.25</v>
      </c>
      <c r="H6371">
        <f t="shared" si="890"/>
        <v>20513.5</v>
      </c>
      <c r="I6371">
        <f t="shared" si="891"/>
        <v>19523.25</v>
      </c>
      <c r="J6371">
        <f t="shared" si="892"/>
        <v>-28294.625</v>
      </c>
      <c r="K6371">
        <f t="shared" si="893"/>
        <v>49798.375</v>
      </c>
      <c r="L6371">
        <f t="shared" si="895"/>
        <v>0</v>
      </c>
      <c r="M6371">
        <f t="shared" si="896"/>
        <v>0</v>
      </c>
      <c r="N6371">
        <f t="shared" si="894"/>
        <v>0</v>
      </c>
      <c r="O6371">
        <f t="shared" si="897"/>
        <v>3</v>
      </c>
      <c r="P6371" t="str">
        <f>IF(O6371=MAX(O:O), A6371, "")</f>
        <v/>
      </c>
    </row>
    <row r="6372" spans="1:16" x14ac:dyDescent="0.35">
      <c r="A6372">
        <v>2006</v>
      </c>
      <c r="B6372" t="s">
        <v>4039</v>
      </c>
      <c r="C6372" t="s">
        <v>7899</v>
      </c>
      <c r="D6372" t="s">
        <v>13</v>
      </c>
      <c r="E6372" t="s">
        <v>17</v>
      </c>
      <c r="F6372" s="4">
        <v>19896</v>
      </c>
      <c r="G6372">
        <f t="shared" si="889"/>
        <v>990.25</v>
      </c>
      <c r="H6372">
        <f t="shared" si="890"/>
        <v>20513.5</v>
      </c>
      <c r="I6372">
        <f t="shared" si="891"/>
        <v>19523.25</v>
      </c>
      <c r="J6372">
        <f t="shared" si="892"/>
        <v>-28294.625</v>
      </c>
      <c r="K6372">
        <f t="shared" si="893"/>
        <v>49798.375</v>
      </c>
      <c r="L6372">
        <f t="shared" si="895"/>
        <v>0</v>
      </c>
      <c r="M6372">
        <f t="shared" si="896"/>
        <v>0</v>
      </c>
      <c r="N6372">
        <f t="shared" si="894"/>
        <v>0</v>
      </c>
      <c r="O6372">
        <f t="shared" si="897"/>
        <v>3</v>
      </c>
      <c r="P6372" t="str">
        <f>IF(O6372=MAX(O:O), A6372, "")</f>
        <v/>
      </c>
    </row>
    <row r="6373" spans="1:16" x14ac:dyDescent="0.35">
      <c r="A6373">
        <v>2006</v>
      </c>
      <c r="B6373" t="s">
        <v>4039</v>
      </c>
      <c r="C6373" t="s">
        <v>7900</v>
      </c>
      <c r="D6373" t="s">
        <v>13</v>
      </c>
      <c r="E6373" t="s">
        <v>6833</v>
      </c>
      <c r="F6373" s="4">
        <v>18291</v>
      </c>
      <c r="G6373">
        <f t="shared" si="889"/>
        <v>990.25</v>
      </c>
      <c r="H6373">
        <f t="shared" si="890"/>
        <v>20513.5</v>
      </c>
      <c r="I6373">
        <f t="shared" si="891"/>
        <v>19523.25</v>
      </c>
      <c r="J6373">
        <f t="shared" si="892"/>
        <v>-28294.625</v>
      </c>
      <c r="K6373">
        <f t="shared" si="893"/>
        <v>49798.375</v>
      </c>
      <c r="L6373">
        <f t="shared" si="895"/>
        <v>0</v>
      </c>
      <c r="M6373">
        <f t="shared" si="896"/>
        <v>0</v>
      </c>
      <c r="N6373">
        <f t="shared" si="894"/>
        <v>0</v>
      </c>
      <c r="O6373">
        <f t="shared" si="897"/>
        <v>3</v>
      </c>
      <c r="P6373" t="str">
        <f>IF(O6373=MAX(O:O), A6373, "")</f>
        <v/>
      </c>
    </row>
    <row r="6374" spans="1:16" x14ac:dyDescent="0.35">
      <c r="A6374">
        <v>2006</v>
      </c>
      <c r="B6374" t="s">
        <v>4039</v>
      </c>
      <c r="C6374" t="s">
        <v>7901</v>
      </c>
      <c r="D6374" t="s">
        <v>13</v>
      </c>
      <c r="E6374" t="s">
        <v>19</v>
      </c>
      <c r="F6374" s="4">
        <v>12226</v>
      </c>
      <c r="G6374">
        <f t="shared" si="889"/>
        <v>990.25</v>
      </c>
      <c r="H6374">
        <f t="shared" si="890"/>
        <v>20513.5</v>
      </c>
      <c r="I6374">
        <f t="shared" si="891"/>
        <v>19523.25</v>
      </c>
      <c r="J6374">
        <f t="shared" si="892"/>
        <v>-28294.625</v>
      </c>
      <c r="K6374">
        <f t="shared" si="893"/>
        <v>49798.375</v>
      </c>
      <c r="L6374">
        <f t="shared" si="895"/>
        <v>0</v>
      </c>
      <c r="M6374">
        <f t="shared" si="896"/>
        <v>0</v>
      </c>
      <c r="N6374">
        <f t="shared" si="894"/>
        <v>0</v>
      </c>
      <c r="O6374">
        <f t="shared" si="897"/>
        <v>3</v>
      </c>
      <c r="P6374" t="str">
        <f>IF(O6374=MAX(O:O), A6374, "")</f>
        <v/>
      </c>
    </row>
    <row r="6375" spans="1:16" x14ac:dyDescent="0.35">
      <c r="A6375">
        <v>2006</v>
      </c>
      <c r="B6375" t="s">
        <v>4039</v>
      </c>
      <c r="C6375" t="s">
        <v>7902</v>
      </c>
      <c r="D6375" t="s">
        <v>13</v>
      </c>
      <c r="E6375" t="s">
        <v>68</v>
      </c>
      <c r="F6375" s="4">
        <v>6541</v>
      </c>
      <c r="G6375">
        <f t="shared" si="889"/>
        <v>990.25</v>
      </c>
      <c r="H6375">
        <f t="shared" si="890"/>
        <v>20513.5</v>
      </c>
      <c r="I6375">
        <f t="shared" si="891"/>
        <v>19523.25</v>
      </c>
      <c r="J6375">
        <f t="shared" si="892"/>
        <v>-28294.625</v>
      </c>
      <c r="K6375">
        <f t="shared" si="893"/>
        <v>49798.375</v>
      </c>
      <c r="L6375">
        <f t="shared" si="895"/>
        <v>0</v>
      </c>
      <c r="M6375">
        <f t="shared" si="896"/>
        <v>0</v>
      </c>
      <c r="N6375">
        <f t="shared" si="894"/>
        <v>0</v>
      </c>
      <c r="O6375">
        <f t="shared" si="897"/>
        <v>3</v>
      </c>
      <c r="P6375" t="str">
        <f>IF(O6375=MAX(O:O), A6375, "")</f>
        <v/>
      </c>
    </row>
    <row r="6376" spans="1:16" x14ac:dyDescent="0.35">
      <c r="A6376">
        <v>2006</v>
      </c>
      <c r="B6376" t="s">
        <v>4039</v>
      </c>
      <c r="C6376" t="s">
        <v>7903</v>
      </c>
      <c r="D6376" t="s">
        <v>13</v>
      </c>
      <c r="E6376" t="s">
        <v>32</v>
      </c>
      <c r="F6376" s="4">
        <v>5319</v>
      </c>
      <c r="G6376">
        <f t="shared" si="889"/>
        <v>990.25</v>
      </c>
      <c r="H6376">
        <f t="shared" si="890"/>
        <v>20513.5</v>
      </c>
      <c r="I6376">
        <f t="shared" si="891"/>
        <v>19523.25</v>
      </c>
      <c r="J6376">
        <f t="shared" si="892"/>
        <v>-28294.625</v>
      </c>
      <c r="K6376">
        <f t="shared" si="893"/>
        <v>49798.375</v>
      </c>
      <c r="L6376">
        <f t="shared" si="895"/>
        <v>0</v>
      </c>
      <c r="M6376">
        <f t="shared" si="896"/>
        <v>0</v>
      </c>
      <c r="N6376">
        <f t="shared" si="894"/>
        <v>0</v>
      </c>
      <c r="O6376">
        <f t="shared" si="897"/>
        <v>3</v>
      </c>
      <c r="P6376" t="str">
        <f>IF(O6376=MAX(O:O), A6376, "")</f>
        <v/>
      </c>
    </row>
    <row r="6377" spans="1:16" x14ac:dyDescent="0.35">
      <c r="A6377">
        <v>2006</v>
      </c>
      <c r="B6377" t="s">
        <v>4039</v>
      </c>
      <c r="C6377" t="s">
        <v>7904</v>
      </c>
      <c r="D6377" t="s">
        <v>13</v>
      </c>
      <c r="E6377" t="s">
        <v>19</v>
      </c>
      <c r="F6377" s="4">
        <v>2298</v>
      </c>
      <c r="G6377">
        <f t="shared" si="889"/>
        <v>990.25</v>
      </c>
      <c r="H6377">
        <f t="shared" si="890"/>
        <v>20513.5</v>
      </c>
      <c r="I6377">
        <f t="shared" si="891"/>
        <v>19523.25</v>
      </c>
      <c r="J6377">
        <f t="shared" si="892"/>
        <v>-28294.625</v>
      </c>
      <c r="K6377">
        <f t="shared" si="893"/>
        <v>49798.375</v>
      </c>
      <c r="L6377">
        <f t="shared" si="895"/>
        <v>0</v>
      </c>
      <c r="M6377">
        <f t="shared" si="896"/>
        <v>0</v>
      </c>
      <c r="N6377">
        <f t="shared" si="894"/>
        <v>0</v>
      </c>
      <c r="O6377">
        <f t="shared" si="897"/>
        <v>3</v>
      </c>
      <c r="P6377" t="str">
        <f>IF(O6377=MAX(O:O), A6377, "")</f>
        <v/>
      </c>
    </row>
    <row r="6378" spans="1:16" x14ac:dyDescent="0.35">
      <c r="A6378">
        <v>2006</v>
      </c>
      <c r="B6378" t="s">
        <v>4039</v>
      </c>
      <c r="C6378" t="s">
        <v>7905</v>
      </c>
      <c r="D6378" t="s">
        <v>13</v>
      </c>
      <c r="E6378" t="s">
        <v>7092</v>
      </c>
      <c r="F6378" s="4">
        <v>2130</v>
      </c>
      <c r="G6378">
        <f t="shared" si="889"/>
        <v>990.25</v>
      </c>
      <c r="H6378">
        <f t="shared" si="890"/>
        <v>20513.5</v>
      </c>
      <c r="I6378">
        <f t="shared" si="891"/>
        <v>19523.25</v>
      </c>
      <c r="J6378">
        <f t="shared" si="892"/>
        <v>-28294.625</v>
      </c>
      <c r="K6378">
        <f t="shared" si="893"/>
        <v>49798.375</v>
      </c>
      <c r="L6378">
        <f t="shared" si="895"/>
        <v>0</v>
      </c>
      <c r="M6378">
        <f t="shared" si="896"/>
        <v>0</v>
      </c>
      <c r="N6378">
        <f t="shared" si="894"/>
        <v>0</v>
      </c>
      <c r="O6378">
        <f t="shared" si="897"/>
        <v>3</v>
      </c>
      <c r="P6378" t="str">
        <f>IF(O6378=MAX(O:O), A6378, "")</f>
        <v/>
      </c>
    </row>
    <row r="6379" spans="1:16" x14ac:dyDescent="0.35">
      <c r="A6379">
        <v>2006</v>
      </c>
      <c r="B6379" t="s">
        <v>4039</v>
      </c>
      <c r="C6379" t="s">
        <v>7906</v>
      </c>
      <c r="D6379" t="s">
        <v>13</v>
      </c>
      <c r="E6379" t="s">
        <v>118</v>
      </c>
      <c r="F6379" s="4">
        <v>1641</v>
      </c>
      <c r="G6379">
        <f t="shared" si="889"/>
        <v>990.25</v>
      </c>
      <c r="H6379">
        <f t="shared" si="890"/>
        <v>20513.5</v>
      </c>
      <c r="I6379">
        <f t="shared" si="891"/>
        <v>19523.25</v>
      </c>
      <c r="J6379">
        <f t="shared" si="892"/>
        <v>-28294.625</v>
      </c>
      <c r="K6379">
        <f t="shared" si="893"/>
        <v>49798.375</v>
      </c>
      <c r="L6379">
        <f t="shared" si="895"/>
        <v>0</v>
      </c>
      <c r="M6379">
        <f t="shared" si="896"/>
        <v>0</v>
      </c>
      <c r="N6379">
        <f t="shared" si="894"/>
        <v>0</v>
      </c>
      <c r="O6379">
        <f t="shared" si="897"/>
        <v>3</v>
      </c>
      <c r="P6379" t="str">
        <f>IF(O6379=MAX(O:O), A6379, "")</f>
        <v/>
      </c>
    </row>
    <row r="6380" spans="1:16" x14ac:dyDescent="0.35">
      <c r="A6380">
        <v>2006</v>
      </c>
      <c r="B6380" t="s">
        <v>4043</v>
      </c>
      <c r="C6380" t="s">
        <v>7907</v>
      </c>
      <c r="D6380" t="s">
        <v>13</v>
      </c>
      <c r="E6380" t="s">
        <v>17</v>
      </c>
      <c r="F6380" s="4">
        <v>27302</v>
      </c>
      <c r="G6380">
        <f t="shared" si="889"/>
        <v>990.25</v>
      </c>
      <c r="H6380">
        <f t="shared" si="890"/>
        <v>20513.5</v>
      </c>
      <c r="I6380">
        <f t="shared" si="891"/>
        <v>19523.25</v>
      </c>
      <c r="J6380">
        <f t="shared" si="892"/>
        <v>-28294.625</v>
      </c>
      <c r="K6380">
        <f t="shared" si="893"/>
        <v>49798.375</v>
      </c>
      <c r="L6380">
        <f t="shared" si="895"/>
        <v>0</v>
      </c>
      <c r="M6380">
        <f t="shared" si="896"/>
        <v>0</v>
      </c>
      <c r="N6380">
        <f t="shared" si="894"/>
        <v>0</v>
      </c>
      <c r="O6380">
        <f t="shared" si="897"/>
        <v>3</v>
      </c>
      <c r="P6380" t="str">
        <f>IF(O6380=MAX(O:O), A6380, "")</f>
        <v/>
      </c>
    </row>
    <row r="6381" spans="1:16" x14ac:dyDescent="0.35">
      <c r="A6381">
        <v>2006</v>
      </c>
      <c r="B6381" t="s">
        <v>4043</v>
      </c>
      <c r="C6381" t="s">
        <v>7251</v>
      </c>
      <c r="D6381" t="s">
        <v>13</v>
      </c>
      <c r="E6381" t="s">
        <v>6833</v>
      </c>
      <c r="F6381" s="4">
        <v>15064</v>
      </c>
      <c r="G6381">
        <f t="shared" si="889"/>
        <v>990.25</v>
      </c>
      <c r="H6381">
        <f t="shared" si="890"/>
        <v>20513.5</v>
      </c>
      <c r="I6381">
        <f t="shared" si="891"/>
        <v>19523.25</v>
      </c>
      <c r="J6381">
        <f t="shared" si="892"/>
        <v>-28294.625</v>
      </c>
      <c r="K6381">
        <f t="shared" si="893"/>
        <v>49798.375</v>
      </c>
      <c r="L6381">
        <f t="shared" si="895"/>
        <v>0</v>
      </c>
      <c r="M6381">
        <f t="shared" si="896"/>
        <v>0</v>
      </c>
      <c r="N6381">
        <f t="shared" si="894"/>
        <v>0</v>
      </c>
      <c r="O6381">
        <f t="shared" si="897"/>
        <v>3</v>
      </c>
      <c r="P6381" t="str">
        <f>IF(O6381=MAX(O:O), A6381, "")</f>
        <v/>
      </c>
    </row>
    <row r="6382" spans="1:16" x14ac:dyDescent="0.35">
      <c r="A6382">
        <v>2006</v>
      </c>
      <c r="B6382" t="s">
        <v>4043</v>
      </c>
      <c r="C6382" t="s">
        <v>7908</v>
      </c>
      <c r="D6382" t="s">
        <v>13</v>
      </c>
      <c r="E6382" t="s">
        <v>6649</v>
      </c>
      <c r="F6382" s="4">
        <v>14538</v>
      </c>
      <c r="G6382">
        <f t="shared" si="889"/>
        <v>990.25</v>
      </c>
      <c r="H6382">
        <f t="shared" si="890"/>
        <v>20513.5</v>
      </c>
      <c r="I6382">
        <f t="shared" si="891"/>
        <v>19523.25</v>
      </c>
      <c r="J6382">
        <f t="shared" si="892"/>
        <v>-28294.625</v>
      </c>
      <c r="K6382">
        <f t="shared" si="893"/>
        <v>49798.375</v>
      </c>
      <c r="L6382">
        <f t="shared" si="895"/>
        <v>0</v>
      </c>
      <c r="M6382">
        <f t="shared" si="896"/>
        <v>0</v>
      </c>
      <c r="N6382">
        <f t="shared" si="894"/>
        <v>0</v>
      </c>
      <c r="O6382">
        <f t="shared" si="897"/>
        <v>3</v>
      </c>
      <c r="P6382" t="str">
        <f>IF(O6382=MAX(O:O), A6382, "")</f>
        <v/>
      </c>
    </row>
    <row r="6383" spans="1:16" x14ac:dyDescent="0.35">
      <c r="A6383">
        <v>2006</v>
      </c>
      <c r="B6383" t="s">
        <v>4043</v>
      </c>
      <c r="C6383" t="s">
        <v>7909</v>
      </c>
      <c r="D6383" t="s">
        <v>13</v>
      </c>
      <c r="E6383" t="s">
        <v>19</v>
      </c>
      <c r="F6383" s="4">
        <v>9927</v>
      </c>
      <c r="G6383">
        <f t="shared" si="889"/>
        <v>990.25</v>
      </c>
      <c r="H6383">
        <f t="shared" si="890"/>
        <v>20513.5</v>
      </c>
      <c r="I6383">
        <f t="shared" si="891"/>
        <v>19523.25</v>
      </c>
      <c r="J6383">
        <f t="shared" si="892"/>
        <v>-28294.625</v>
      </c>
      <c r="K6383">
        <f t="shared" si="893"/>
        <v>49798.375</v>
      </c>
      <c r="L6383">
        <f t="shared" si="895"/>
        <v>0</v>
      </c>
      <c r="M6383">
        <f t="shared" si="896"/>
        <v>0</v>
      </c>
      <c r="N6383">
        <f t="shared" si="894"/>
        <v>0</v>
      </c>
      <c r="O6383">
        <f t="shared" si="897"/>
        <v>3</v>
      </c>
      <c r="P6383" t="str">
        <f>IF(O6383=MAX(O:O), A6383, "")</f>
        <v/>
      </c>
    </row>
    <row r="6384" spans="1:16" x14ac:dyDescent="0.35">
      <c r="A6384">
        <v>2006</v>
      </c>
      <c r="B6384" t="s">
        <v>4043</v>
      </c>
      <c r="C6384" t="s">
        <v>7910</v>
      </c>
      <c r="D6384" t="s">
        <v>13</v>
      </c>
      <c r="E6384" t="s">
        <v>19</v>
      </c>
      <c r="F6384" s="4">
        <v>4733</v>
      </c>
      <c r="G6384">
        <f t="shared" si="889"/>
        <v>990.25</v>
      </c>
      <c r="H6384">
        <f t="shared" si="890"/>
        <v>20513.5</v>
      </c>
      <c r="I6384">
        <f t="shared" si="891"/>
        <v>19523.25</v>
      </c>
      <c r="J6384">
        <f t="shared" si="892"/>
        <v>-28294.625</v>
      </c>
      <c r="K6384">
        <f t="shared" si="893"/>
        <v>49798.375</v>
      </c>
      <c r="L6384">
        <f t="shared" si="895"/>
        <v>0</v>
      </c>
      <c r="M6384">
        <f t="shared" si="896"/>
        <v>0</v>
      </c>
      <c r="N6384">
        <f t="shared" si="894"/>
        <v>0</v>
      </c>
      <c r="O6384">
        <f t="shared" si="897"/>
        <v>3</v>
      </c>
      <c r="P6384" t="str">
        <f>IF(O6384=MAX(O:O), A6384, "")</f>
        <v/>
      </c>
    </row>
    <row r="6385" spans="1:16" x14ac:dyDescent="0.35">
      <c r="A6385">
        <v>2006</v>
      </c>
      <c r="B6385" t="s">
        <v>4043</v>
      </c>
      <c r="C6385" t="s">
        <v>7911</v>
      </c>
      <c r="D6385" t="s">
        <v>13</v>
      </c>
      <c r="E6385" t="s">
        <v>19</v>
      </c>
      <c r="F6385" s="4">
        <v>4558</v>
      </c>
      <c r="G6385">
        <f t="shared" si="889"/>
        <v>990.25</v>
      </c>
      <c r="H6385">
        <f t="shared" si="890"/>
        <v>20513.5</v>
      </c>
      <c r="I6385">
        <f t="shared" si="891"/>
        <v>19523.25</v>
      </c>
      <c r="J6385">
        <f t="shared" si="892"/>
        <v>-28294.625</v>
      </c>
      <c r="K6385">
        <f t="shared" si="893"/>
        <v>49798.375</v>
      </c>
      <c r="L6385">
        <f t="shared" si="895"/>
        <v>0</v>
      </c>
      <c r="M6385">
        <f t="shared" si="896"/>
        <v>0</v>
      </c>
      <c r="N6385">
        <f t="shared" si="894"/>
        <v>0</v>
      </c>
      <c r="O6385">
        <f t="shared" si="897"/>
        <v>3</v>
      </c>
      <c r="P6385" t="str">
        <f>IF(O6385=MAX(O:O), A6385, "")</f>
        <v/>
      </c>
    </row>
    <row r="6386" spans="1:16" x14ac:dyDescent="0.35">
      <c r="A6386">
        <v>2006</v>
      </c>
      <c r="B6386" t="s">
        <v>4043</v>
      </c>
      <c r="C6386" t="s">
        <v>7912</v>
      </c>
      <c r="D6386" t="s">
        <v>13</v>
      </c>
      <c r="E6386" t="s">
        <v>32</v>
      </c>
      <c r="F6386" s="4">
        <v>3812</v>
      </c>
      <c r="G6386">
        <f t="shared" si="889"/>
        <v>990.25</v>
      </c>
      <c r="H6386">
        <f t="shared" si="890"/>
        <v>20513.5</v>
      </c>
      <c r="I6386">
        <f t="shared" si="891"/>
        <v>19523.25</v>
      </c>
      <c r="J6386">
        <f t="shared" si="892"/>
        <v>-28294.625</v>
      </c>
      <c r="K6386">
        <f t="shared" si="893"/>
        <v>49798.375</v>
      </c>
      <c r="L6386">
        <f t="shared" si="895"/>
        <v>0</v>
      </c>
      <c r="M6386">
        <f t="shared" si="896"/>
        <v>0</v>
      </c>
      <c r="N6386">
        <f t="shared" si="894"/>
        <v>0</v>
      </c>
      <c r="O6386">
        <f t="shared" si="897"/>
        <v>3</v>
      </c>
      <c r="P6386" t="str">
        <f>IF(O6386=MAX(O:O), A6386, "")</f>
        <v/>
      </c>
    </row>
    <row r="6387" spans="1:16" x14ac:dyDescent="0.35">
      <c r="A6387">
        <v>2006</v>
      </c>
      <c r="B6387" t="s">
        <v>4043</v>
      </c>
      <c r="C6387" t="s">
        <v>7913</v>
      </c>
      <c r="D6387" t="s">
        <v>13</v>
      </c>
      <c r="E6387" t="s">
        <v>19</v>
      </c>
      <c r="F6387" s="4">
        <v>1179</v>
      </c>
      <c r="G6387">
        <f t="shared" si="889"/>
        <v>990.25</v>
      </c>
      <c r="H6387">
        <f t="shared" si="890"/>
        <v>20513.5</v>
      </c>
      <c r="I6387">
        <f t="shared" si="891"/>
        <v>19523.25</v>
      </c>
      <c r="J6387">
        <f t="shared" si="892"/>
        <v>-28294.625</v>
      </c>
      <c r="K6387">
        <f t="shared" si="893"/>
        <v>49798.375</v>
      </c>
      <c r="L6387">
        <f t="shared" si="895"/>
        <v>0</v>
      </c>
      <c r="M6387">
        <f t="shared" si="896"/>
        <v>0</v>
      </c>
      <c r="N6387">
        <f t="shared" si="894"/>
        <v>0</v>
      </c>
      <c r="O6387">
        <f t="shared" si="897"/>
        <v>3</v>
      </c>
      <c r="P6387" t="str">
        <f>IF(O6387=MAX(O:O), A6387, "")</f>
        <v/>
      </c>
    </row>
    <row r="6388" spans="1:16" x14ac:dyDescent="0.35">
      <c r="A6388">
        <v>2006</v>
      </c>
      <c r="B6388" t="s">
        <v>4047</v>
      </c>
      <c r="C6388" t="s">
        <v>7914</v>
      </c>
      <c r="D6388" t="s">
        <v>13</v>
      </c>
      <c r="E6388" t="s">
        <v>17</v>
      </c>
      <c r="F6388" s="4">
        <v>30827</v>
      </c>
      <c r="G6388">
        <f t="shared" si="889"/>
        <v>990.25</v>
      </c>
      <c r="H6388">
        <f t="shared" si="890"/>
        <v>20513.5</v>
      </c>
      <c r="I6388">
        <f t="shared" si="891"/>
        <v>19523.25</v>
      </c>
      <c r="J6388">
        <f t="shared" si="892"/>
        <v>-28294.625</v>
      </c>
      <c r="K6388">
        <f t="shared" si="893"/>
        <v>49798.375</v>
      </c>
      <c r="L6388">
        <f t="shared" si="895"/>
        <v>0</v>
      </c>
      <c r="M6388">
        <f t="shared" si="896"/>
        <v>0</v>
      </c>
      <c r="N6388">
        <f t="shared" si="894"/>
        <v>0</v>
      </c>
      <c r="O6388">
        <f t="shared" si="897"/>
        <v>3</v>
      </c>
      <c r="P6388" t="str">
        <f>IF(O6388=MAX(O:O), A6388, "")</f>
        <v/>
      </c>
    </row>
    <row r="6389" spans="1:16" x14ac:dyDescent="0.35">
      <c r="A6389">
        <v>2006</v>
      </c>
      <c r="B6389" t="s">
        <v>4047</v>
      </c>
      <c r="C6389" t="s">
        <v>7915</v>
      </c>
      <c r="D6389" t="s">
        <v>13</v>
      </c>
      <c r="E6389" t="s">
        <v>19</v>
      </c>
      <c r="F6389" s="4">
        <v>25042</v>
      </c>
      <c r="G6389">
        <f t="shared" si="889"/>
        <v>990.25</v>
      </c>
      <c r="H6389">
        <f t="shared" si="890"/>
        <v>20513.5</v>
      </c>
      <c r="I6389">
        <f t="shared" si="891"/>
        <v>19523.25</v>
      </c>
      <c r="J6389">
        <f t="shared" si="892"/>
        <v>-28294.625</v>
      </c>
      <c r="K6389">
        <f t="shared" si="893"/>
        <v>49798.375</v>
      </c>
      <c r="L6389">
        <f t="shared" si="895"/>
        <v>0</v>
      </c>
      <c r="M6389">
        <f t="shared" si="896"/>
        <v>0</v>
      </c>
      <c r="N6389">
        <f t="shared" si="894"/>
        <v>0</v>
      </c>
      <c r="O6389">
        <f t="shared" si="897"/>
        <v>3</v>
      </c>
      <c r="P6389" t="str">
        <f>IF(O6389=MAX(O:O), A6389, "")</f>
        <v/>
      </c>
    </row>
    <row r="6390" spans="1:16" x14ac:dyDescent="0.35">
      <c r="A6390">
        <v>2006</v>
      </c>
      <c r="B6390" t="s">
        <v>4047</v>
      </c>
      <c r="C6390" t="s">
        <v>7916</v>
      </c>
      <c r="D6390" t="s">
        <v>13</v>
      </c>
      <c r="E6390" t="s">
        <v>6649</v>
      </c>
      <c r="F6390" s="4">
        <v>19944</v>
      </c>
      <c r="G6390">
        <f t="shared" si="889"/>
        <v>990.25</v>
      </c>
      <c r="H6390">
        <f t="shared" si="890"/>
        <v>20513.5</v>
      </c>
      <c r="I6390">
        <f t="shared" si="891"/>
        <v>19523.25</v>
      </c>
      <c r="J6390">
        <f t="shared" si="892"/>
        <v>-28294.625</v>
      </c>
      <c r="K6390">
        <f t="shared" si="893"/>
        <v>49798.375</v>
      </c>
      <c r="L6390">
        <f t="shared" si="895"/>
        <v>0</v>
      </c>
      <c r="M6390">
        <f t="shared" si="896"/>
        <v>0</v>
      </c>
      <c r="N6390">
        <f t="shared" si="894"/>
        <v>0</v>
      </c>
      <c r="O6390">
        <f t="shared" si="897"/>
        <v>3</v>
      </c>
      <c r="P6390" t="str">
        <f>IF(O6390=MAX(O:O), A6390, "")</f>
        <v/>
      </c>
    </row>
    <row r="6391" spans="1:16" x14ac:dyDescent="0.35">
      <c r="A6391">
        <v>2006</v>
      </c>
      <c r="B6391" t="s">
        <v>4047</v>
      </c>
      <c r="C6391" t="s">
        <v>7917</v>
      </c>
      <c r="D6391" t="s">
        <v>13</v>
      </c>
      <c r="E6391" t="s">
        <v>6833</v>
      </c>
      <c r="F6391" s="4">
        <v>18855</v>
      </c>
      <c r="G6391">
        <f t="shared" si="889"/>
        <v>990.25</v>
      </c>
      <c r="H6391">
        <f t="shared" si="890"/>
        <v>20513.5</v>
      </c>
      <c r="I6391">
        <f t="shared" si="891"/>
        <v>19523.25</v>
      </c>
      <c r="J6391">
        <f t="shared" si="892"/>
        <v>-28294.625</v>
      </c>
      <c r="K6391">
        <f t="shared" si="893"/>
        <v>49798.375</v>
      </c>
      <c r="L6391">
        <f t="shared" si="895"/>
        <v>0</v>
      </c>
      <c r="M6391">
        <f t="shared" si="896"/>
        <v>0</v>
      </c>
      <c r="N6391">
        <f t="shared" si="894"/>
        <v>0</v>
      </c>
      <c r="O6391">
        <f t="shared" si="897"/>
        <v>3</v>
      </c>
      <c r="P6391" t="str">
        <f>IF(O6391=MAX(O:O), A6391, "")</f>
        <v/>
      </c>
    </row>
    <row r="6392" spans="1:16" x14ac:dyDescent="0.35">
      <c r="A6392">
        <v>2006</v>
      </c>
      <c r="B6392" t="s">
        <v>4047</v>
      </c>
      <c r="C6392" t="s">
        <v>7918</v>
      </c>
      <c r="D6392" t="s">
        <v>13</v>
      </c>
      <c r="E6392" t="s">
        <v>32</v>
      </c>
      <c r="F6392" s="4">
        <v>15842</v>
      </c>
      <c r="G6392">
        <f t="shared" si="889"/>
        <v>990.25</v>
      </c>
      <c r="H6392">
        <f t="shared" si="890"/>
        <v>20513.5</v>
      </c>
      <c r="I6392">
        <f t="shared" si="891"/>
        <v>19523.25</v>
      </c>
      <c r="J6392">
        <f t="shared" si="892"/>
        <v>-28294.625</v>
      </c>
      <c r="K6392">
        <f t="shared" si="893"/>
        <v>49798.375</v>
      </c>
      <c r="L6392">
        <f t="shared" si="895"/>
        <v>0</v>
      </c>
      <c r="M6392">
        <f t="shared" si="896"/>
        <v>0</v>
      </c>
      <c r="N6392">
        <f t="shared" si="894"/>
        <v>0</v>
      </c>
      <c r="O6392">
        <f t="shared" si="897"/>
        <v>3</v>
      </c>
      <c r="P6392" t="str">
        <f>IF(O6392=MAX(O:O), A6392, "")</f>
        <v/>
      </c>
    </row>
    <row r="6393" spans="1:16" x14ac:dyDescent="0.35">
      <c r="A6393">
        <v>2006</v>
      </c>
      <c r="B6393" t="s">
        <v>4047</v>
      </c>
      <c r="C6393" t="s">
        <v>7919</v>
      </c>
      <c r="D6393" t="s">
        <v>13</v>
      </c>
      <c r="E6393" t="s">
        <v>19</v>
      </c>
      <c r="F6393" s="4">
        <v>6890</v>
      </c>
      <c r="G6393">
        <f t="shared" si="889"/>
        <v>990.25</v>
      </c>
      <c r="H6393">
        <f t="shared" si="890"/>
        <v>20513.5</v>
      </c>
      <c r="I6393">
        <f t="shared" si="891"/>
        <v>19523.25</v>
      </c>
      <c r="J6393">
        <f t="shared" si="892"/>
        <v>-28294.625</v>
      </c>
      <c r="K6393">
        <f t="shared" si="893"/>
        <v>49798.375</v>
      </c>
      <c r="L6393">
        <f t="shared" si="895"/>
        <v>0</v>
      </c>
      <c r="M6393">
        <f t="shared" si="896"/>
        <v>0</v>
      </c>
      <c r="N6393">
        <f t="shared" si="894"/>
        <v>0</v>
      </c>
      <c r="O6393">
        <f t="shared" si="897"/>
        <v>3</v>
      </c>
      <c r="P6393" t="str">
        <f>IF(O6393=MAX(O:O), A6393, "")</f>
        <v/>
      </c>
    </row>
    <row r="6394" spans="1:16" x14ac:dyDescent="0.35">
      <c r="A6394">
        <v>2006</v>
      </c>
      <c r="B6394" t="s">
        <v>4051</v>
      </c>
      <c r="C6394" t="s">
        <v>7920</v>
      </c>
      <c r="D6394" t="s">
        <v>13</v>
      </c>
      <c r="E6394" t="s">
        <v>17</v>
      </c>
      <c r="F6394" s="4">
        <v>39736</v>
      </c>
      <c r="G6394">
        <f t="shared" si="889"/>
        <v>990.25</v>
      </c>
      <c r="H6394">
        <f t="shared" si="890"/>
        <v>20513.5</v>
      </c>
      <c r="I6394">
        <f t="shared" si="891"/>
        <v>19523.25</v>
      </c>
      <c r="J6394">
        <f t="shared" si="892"/>
        <v>-28294.625</v>
      </c>
      <c r="K6394">
        <f t="shared" si="893"/>
        <v>49798.375</v>
      </c>
      <c r="L6394">
        <f t="shared" si="895"/>
        <v>0</v>
      </c>
      <c r="M6394">
        <f t="shared" si="896"/>
        <v>0</v>
      </c>
      <c r="N6394">
        <f t="shared" si="894"/>
        <v>0</v>
      </c>
      <c r="O6394">
        <f t="shared" si="897"/>
        <v>3</v>
      </c>
      <c r="P6394" t="str">
        <f>IF(O6394=MAX(O:O), A6394, "")</f>
        <v/>
      </c>
    </row>
    <row r="6395" spans="1:16" x14ac:dyDescent="0.35">
      <c r="A6395">
        <v>2006</v>
      </c>
      <c r="B6395" t="s">
        <v>4051</v>
      </c>
      <c r="C6395" t="s">
        <v>7921</v>
      </c>
      <c r="D6395" t="s">
        <v>13</v>
      </c>
      <c r="E6395" t="s">
        <v>6649</v>
      </c>
      <c r="F6395" s="4">
        <v>30888</v>
      </c>
      <c r="G6395">
        <f t="shared" ref="G6395:G6458" si="898">VLOOKUP(A6395,$S$2:$U$16,2,FALSE)</f>
        <v>990.25</v>
      </c>
      <c r="H6395">
        <f t="shared" ref="H6395:H6458" si="899">VLOOKUP(A6395,$S$2:$U$16,3,FALSE)</f>
        <v>20513.5</v>
      </c>
      <c r="I6395">
        <f t="shared" ref="I6395:I6458" si="900">H6395-G6395</f>
        <v>19523.25</v>
      </c>
      <c r="J6395">
        <f t="shared" ref="J6395:J6458" si="901">G6395 - 1.5 * I6395</f>
        <v>-28294.625</v>
      </c>
      <c r="K6395">
        <f t="shared" ref="K6395:K6458" si="902">H6395 + 1.5 * I6395</f>
        <v>49798.375</v>
      </c>
      <c r="L6395">
        <f t="shared" si="895"/>
        <v>0</v>
      </c>
      <c r="M6395">
        <f t="shared" si="896"/>
        <v>0</v>
      </c>
      <c r="N6395">
        <f t="shared" ref="N6395:N6458" si="903">IF(OR(F6395 &lt; J6395, F6395 &gt; K6395), 1, 0)</f>
        <v>0</v>
      </c>
      <c r="O6395">
        <f t="shared" si="897"/>
        <v>3</v>
      </c>
      <c r="P6395" t="str">
        <f>IF(O6395=MAX(O:O), A6395, "")</f>
        <v/>
      </c>
    </row>
    <row r="6396" spans="1:16" x14ac:dyDescent="0.35">
      <c r="A6396">
        <v>2006</v>
      </c>
      <c r="B6396" t="s">
        <v>4051</v>
      </c>
      <c r="C6396" t="s">
        <v>7922</v>
      </c>
      <c r="D6396" t="s">
        <v>13</v>
      </c>
      <c r="E6396" t="s">
        <v>32</v>
      </c>
      <c r="F6396" s="4">
        <v>15518</v>
      </c>
      <c r="G6396">
        <f t="shared" si="898"/>
        <v>990.25</v>
      </c>
      <c r="H6396">
        <f t="shared" si="899"/>
        <v>20513.5</v>
      </c>
      <c r="I6396">
        <f t="shared" si="900"/>
        <v>19523.25</v>
      </c>
      <c r="J6396">
        <f t="shared" si="901"/>
        <v>-28294.625</v>
      </c>
      <c r="K6396">
        <f t="shared" si="902"/>
        <v>49798.375</v>
      </c>
      <c r="L6396">
        <f t="shared" si="895"/>
        <v>0</v>
      </c>
      <c r="M6396">
        <f t="shared" si="896"/>
        <v>0</v>
      </c>
      <c r="N6396">
        <f t="shared" si="903"/>
        <v>0</v>
      </c>
      <c r="O6396">
        <f t="shared" si="897"/>
        <v>3</v>
      </c>
      <c r="P6396" t="str">
        <f>IF(O6396=MAX(O:O), A6396, "")</f>
        <v/>
      </c>
    </row>
    <row r="6397" spans="1:16" x14ac:dyDescent="0.35">
      <c r="A6397">
        <v>2006</v>
      </c>
      <c r="B6397" t="s">
        <v>4051</v>
      </c>
      <c r="C6397" t="s">
        <v>7923</v>
      </c>
      <c r="D6397" t="s">
        <v>13</v>
      </c>
      <c r="E6397" t="s">
        <v>19</v>
      </c>
      <c r="F6397" s="4">
        <v>15058</v>
      </c>
      <c r="G6397">
        <f t="shared" si="898"/>
        <v>990.25</v>
      </c>
      <c r="H6397">
        <f t="shared" si="899"/>
        <v>20513.5</v>
      </c>
      <c r="I6397">
        <f t="shared" si="900"/>
        <v>19523.25</v>
      </c>
      <c r="J6397">
        <f t="shared" si="901"/>
        <v>-28294.625</v>
      </c>
      <c r="K6397">
        <f t="shared" si="902"/>
        <v>49798.375</v>
      </c>
      <c r="L6397">
        <f t="shared" si="895"/>
        <v>0</v>
      </c>
      <c r="M6397">
        <f t="shared" si="896"/>
        <v>0</v>
      </c>
      <c r="N6397">
        <f t="shared" si="903"/>
        <v>0</v>
      </c>
      <c r="O6397">
        <f t="shared" si="897"/>
        <v>3</v>
      </c>
      <c r="P6397" t="str">
        <f>IF(O6397=MAX(O:O), A6397, "")</f>
        <v/>
      </c>
    </row>
    <row r="6398" spans="1:16" x14ac:dyDescent="0.35">
      <c r="A6398">
        <v>2006</v>
      </c>
      <c r="B6398" t="s">
        <v>4051</v>
      </c>
      <c r="C6398" t="s">
        <v>7924</v>
      </c>
      <c r="D6398" t="s">
        <v>13</v>
      </c>
      <c r="E6398" t="s">
        <v>19</v>
      </c>
      <c r="F6398" s="4">
        <v>7208</v>
      </c>
      <c r="G6398">
        <f t="shared" si="898"/>
        <v>990.25</v>
      </c>
      <c r="H6398">
        <f t="shared" si="899"/>
        <v>20513.5</v>
      </c>
      <c r="I6398">
        <f t="shared" si="900"/>
        <v>19523.25</v>
      </c>
      <c r="J6398">
        <f t="shared" si="901"/>
        <v>-28294.625</v>
      </c>
      <c r="K6398">
        <f t="shared" si="902"/>
        <v>49798.375</v>
      </c>
      <c r="L6398">
        <f t="shared" si="895"/>
        <v>0</v>
      </c>
      <c r="M6398">
        <f t="shared" si="896"/>
        <v>0</v>
      </c>
      <c r="N6398">
        <f t="shared" si="903"/>
        <v>0</v>
      </c>
      <c r="O6398">
        <f t="shared" si="897"/>
        <v>3</v>
      </c>
      <c r="P6398" t="str">
        <f>IF(O6398=MAX(O:O), A6398, "")</f>
        <v/>
      </c>
    </row>
    <row r="6399" spans="1:16" x14ac:dyDescent="0.35">
      <c r="A6399">
        <v>2006</v>
      </c>
      <c r="B6399" t="s">
        <v>4051</v>
      </c>
      <c r="C6399" t="s">
        <v>7925</v>
      </c>
      <c r="D6399" t="s">
        <v>96</v>
      </c>
      <c r="E6399" t="s">
        <v>6833</v>
      </c>
      <c r="F6399" s="4">
        <v>7101</v>
      </c>
      <c r="G6399">
        <f t="shared" si="898"/>
        <v>990.25</v>
      </c>
      <c r="H6399">
        <f t="shared" si="899"/>
        <v>20513.5</v>
      </c>
      <c r="I6399">
        <f t="shared" si="900"/>
        <v>19523.25</v>
      </c>
      <c r="J6399">
        <f t="shared" si="901"/>
        <v>-28294.625</v>
      </c>
      <c r="K6399">
        <f t="shared" si="902"/>
        <v>49798.375</v>
      </c>
      <c r="L6399">
        <f t="shared" si="895"/>
        <v>0</v>
      </c>
      <c r="M6399">
        <f t="shared" si="896"/>
        <v>0</v>
      </c>
      <c r="N6399">
        <f t="shared" si="903"/>
        <v>0</v>
      </c>
      <c r="O6399">
        <f t="shared" si="897"/>
        <v>3</v>
      </c>
      <c r="P6399" t="str">
        <f>IF(O6399=MAX(O:O), A6399, "")</f>
        <v/>
      </c>
    </row>
    <row r="6400" spans="1:16" x14ac:dyDescent="0.35">
      <c r="A6400">
        <v>2006</v>
      </c>
      <c r="B6400" t="s">
        <v>4051</v>
      </c>
      <c r="C6400" t="s">
        <v>7926</v>
      </c>
      <c r="D6400" t="s">
        <v>13</v>
      </c>
      <c r="E6400" t="s">
        <v>19</v>
      </c>
      <c r="F6400" s="4">
        <v>4031</v>
      </c>
      <c r="G6400">
        <f t="shared" si="898"/>
        <v>990.25</v>
      </c>
      <c r="H6400">
        <f t="shared" si="899"/>
        <v>20513.5</v>
      </c>
      <c r="I6400">
        <f t="shared" si="900"/>
        <v>19523.25</v>
      </c>
      <c r="J6400">
        <f t="shared" si="901"/>
        <v>-28294.625</v>
      </c>
      <c r="K6400">
        <f t="shared" si="902"/>
        <v>49798.375</v>
      </c>
      <c r="L6400">
        <f t="shared" si="895"/>
        <v>0</v>
      </c>
      <c r="M6400">
        <f t="shared" si="896"/>
        <v>0</v>
      </c>
      <c r="N6400">
        <f t="shared" si="903"/>
        <v>0</v>
      </c>
      <c r="O6400">
        <f t="shared" si="897"/>
        <v>3</v>
      </c>
      <c r="P6400" t="str">
        <f>IF(O6400=MAX(O:O), A6400, "")</f>
        <v/>
      </c>
    </row>
    <row r="6401" spans="1:16" x14ac:dyDescent="0.35">
      <c r="A6401">
        <v>2006</v>
      </c>
      <c r="B6401" t="s">
        <v>4054</v>
      </c>
      <c r="C6401" t="s">
        <v>7927</v>
      </c>
      <c r="D6401" t="s">
        <v>13</v>
      </c>
      <c r="E6401" t="s">
        <v>19</v>
      </c>
      <c r="F6401" s="4">
        <v>38554</v>
      </c>
      <c r="G6401">
        <f t="shared" si="898"/>
        <v>990.25</v>
      </c>
      <c r="H6401">
        <f t="shared" si="899"/>
        <v>20513.5</v>
      </c>
      <c r="I6401">
        <f t="shared" si="900"/>
        <v>19523.25</v>
      </c>
      <c r="J6401">
        <f t="shared" si="901"/>
        <v>-28294.625</v>
      </c>
      <c r="K6401">
        <f t="shared" si="902"/>
        <v>49798.375</v>
      </c>
      <c r="L6401">
        <f t="shared" si="895"/>
        <v>0</v>
      </c>
      <c r="M6401">
        <f t="shared" si="896"/>
        <v>0</v>
      </c>
      <c r="N6401">
        <f t="shared" si="903"/>
        <v>0</v>
      </c>
      <c r="O6401">
        <f t="shared" si="897"/>
        <v>3</v>
      </c>
      <c r="P6401" t="str">
        <f>IF(O6401=MAX(O:O), A6401, "")</f>
        <v/>
      </c>
    </row>
    <row r="6402" spans="1:16" x14ac:dyDescent="0.35">
      <c r="A6402">
        <v>2006</v>
      </c>
      <c r="B6402" t="s">
        <v>4054</v>
      </c>
      <c r="C6402" t="s">
        <v>7928</v>
      </c>
      <c r="D6402" t="s">
        <v>13</v>
      </c>
      <c r="E6402" t="s">
        <v>17</v>
      </c>
      <c r="F6402" s="4">
        <v>36651</v>
      </c>
      <c r="G6402">
        <f t="shared" si="898"/>
        <v>990.25</v>
      </c>
      <c r="H6402">
        <f t="shared" si="899"/>
        <v>20513.5</v>
      </c>
      <c r="I6402">
        <f t="shared" si="900"/>
        <v>19523.25</v>
      </c>
      <c r="J6402">
        <f t="shared" si="901"/>
        <v>-28294.625</v>
      </c>
      <c r="K6402">
        <f t="shared" si="902"/>
        <v>49798.375</v>
      </c>
      <c r="L6402">
        <f t="shared" si="895"/>
        <v>0</v>
      </c>
      <c r="M6402">
        <f t="shared" si="896"/>
        <v>0</v>
      </c>
      <c r="N6402">
        <f t="shared" si="903"/>
        <v>0</v>
      </c>
      <c r="O6402">
        <f t="shared" si="897"/>
        <v>3</v>
      </c>
      <c r="P6402" t="str">
        <f>IF(O6402=MAX(O:O), A6402, "")</f>
        <v/>
      </c>
    </row>
    <row r="6403" spans="1:16" x14ac:dyDescent="0.35">
      <c r="A6403">
        <v>2006</v>
      </c>
      <c r="B6403" t="s">
        <v>4054</v>
      </c>
      <c r="C6403" t="s">
        <v>5980</v>
      </c>
      <c r="D6403" t="s">
        <v>13</v>
      </c>
      <c r="E6403" t="s">
        <v>68</v>
      </c>
      <c r="F6403" s="4">
        <v>30795</v>
      </c>
      <c r="G6403">
        <f t="shared" si="898"/>
        <v>990.25</v>
      </c>
      <c r="H6403">
        <f t="shared" si="899"/>
        <v>20513.5</v>
      </c>
      <c r="I6403">
        <f t="shared" si="900"/>
        <v>19523.25</v>
      </c>
      <c r="J6403">
        <f t="shared" si="901"/>
        <v>-28294.625</v>
      </c>
      <c r="K6403">
        <f t="shared" si="902"/>
        <v>49798.375</v>
      </c>
      <c r="L6403">
        <f t="shared" ref="L6403:L6466" si="904">IF(F6403 &lt; J6403, 1, 0)</f>
        <v>0</v>
      </c>
      <c r="M6403">
        <f t="shared" ref="M6403:M6466" si="905">IF(F6403 &gt; K6403, 1, 0)</f>
        <v>0</v>
      </c>
      <c r="N6403">
        <f t="shared" si="903"/>
        <v>0</v>
      </c>
      <c r="O6403">
        <f t="shared" ref="O6403:O6466" si="906">IF(A6403=A6402, O6402+N6403, N6403)</f>
        <v>3</v>
      </c>
      <c r="P6403" t="str">
        <f>IF(O6403=MAX(O:O), A6403, "")</f>
        <v/>
      </c>
    </row>
    <row r="6404" spans="1:16" x14ac:dyDescent="0.35">
      <c r="A6404">
        <v>2006</v>
      </c>
      <c r="B6404" t="s">
        <v>4054</v>
      </c>
      <c r="C6404" t="s">
        <v>7929</v>
      </c>
      <c r="D6404" t="s">
        <v>13</v>
      </c>
      <c r="E6404" t="s">
        <v>109</v>
      </c>
      <c r="F6404" s="4">
        <v>12190</v>
      </c>
      <c r="G6404">
        <f t="shared" si="898"/>
        <v>990.25</v>
      </c>
      <c r="H6404">
        <f t="shared" si="899"/>
        <v>20513.5</v>
      </c>
      <c r="I6404">
        <f t="shared" si="900"/>
        <v>19523.25</v>
      </c>
      <c r="J6404">
        <f t="shared" si="901"/>
        <v>-28294.625</v>
      </c>
      <c r="K6404">
        <f t="shared" si="902"/>
        <v>49798.375</v>
      </c>
      <c r="L6404">
        <f t="shared" si="904"/>
        <v>0</v>
      </c>
      <c r="M6404">
        <f t="shared" si="905"/>
        <v>0</v>
      </c>
      <c r="N6404">
        <f t="shared" si="903"/>
        <v>0</v>
      </c>
      <c r="O6404">
        <f t="shared" si="906"/>
        <v>3</v>
      </c>
      <c r="P6404" t="str">
        <f>IF(O6404=MAX(O:O), A6404, "")</f>
        <v/>
      </c>
    </row>
    <row r="6405" spans="1:16" x14ac:dyDescent="0.35">
      <c r="A6405">
        <v>2006</v>
      </c>
      <c r="B6405" t="s">
        <v>4054</v>
      </c>
      <c r="C6405" t="s">
        <v>7930</v>
      </c>
      <c r="D6405" t="s">
        <v>13</v>
      </c>
      <c r="E6405" t="s">
        <v>7092</v>
      </c>
      <c r="F6405" s="4">
        <v>2485</v>
      </c>
      <c r="G6405">
        <f t="shared" si="898"/>
        <v>990.25</v>
      </c>
      <c r="H6405">
        <f t="shared" si="899"/>
        <v>20513.5</v>
      </c>
      <c r="I6405">
        <f t="shared" si="900"/>
        <v>19523.25</v>
      </c>
      <c r="J6405">
        <f t="shared" si="901"/>
        <v>-28294.625</v>
      </c>
      <c r="K6405">
        <f t="shared" si="902"/>
        <v>49798.375</v>
      </c>
      <c r="L6405">
        <f t="shared" si="904"/>
        <v>0</v>
      </c>
      <c r="M6405">
        <f t="shared" si="905"/>
        <v>0</v>
      </c>
      <c r="N6405">
        <f t="shared" si="903"/>
        <v>0</v>
      </c>
      <c r="O6405">
        <f t="shared" si="906"/>
        <v>3</v>
      </c>
      <c r="P6405" t="str">
        <f>IF(O6405=MAX(O:O), A6405, "")</f>
        <v/>
      </c>
    </row>
    <row r="6406" spans="1:16" x14ac:dyDescent="0.35">
      <c r="A6406">
        <v>2006</v>
      </c>
      <c r="B6406" t="s">
        <v>4054</v>
      </c>
      <c r="C6406" t="s">
        <v>7931</v>
      </c>
      <c r="D6406" t="s">
        <v>13</v>
      </c>
      <c r="E6406" t="s">
        <v>19</v>
      </c>
      <c r="F6406" s="4">
        <v>1691</v>
      </c>
      <c r="G6406">
        <f t="shared" si="898"/>
        <v>990.25</v>
      </c>
      <c r="H6406">
        <f t="shared" si="899"/>
        <v>20513.5</v>
      </c>
      <c r="I6406">
        <f t="shared" si="900"/>
        <v>19523.25</v>
      </c>
      <c r="J6406">
        <f t="shared" si="901"/>
        <v>-28294.625</v>
      </c>
      <c r="K6406">
        <f t="shared" si="902"/>
        <v>49798.375</v>
      </c>
      <c r="L6406">
        <f t="shared" si="904"/>
        <v>0</v>
      </c>
      <c r="M6406">
        <f t="shared" si="905"/>
        <v>0</v>
      </c>
      <c r="N6406">
        <f t="shared" si="903"/>
        <v>0</v>
      </c>
      <c r="O6406">
        <f t="shared" si="906"/>
        <v>3</v>
      </c>
      <c r="P6406" t="str">
        <f>IF(O6406=MAX(O:O), A6406, "")</f>
        <v/>
      </c>
    </row>
    <row r="6407" spans="1:16" x14ac:dyDescent="0.35">
      <c r="A6407">
        <v>2006</v>
      </c>
      <c r="B6407" t="s">
        <v>4054</v>
      </c>
      <c r="C6407" t="s">
        <v>5154</v>
      </c>
      <c r="D6407" t="s">
        <v>13</v>
      </c>
      <c r="E6407" t="s">
        <v>19</v>
      </c>
      <c r="F6407" s="4">
        <v>1447</v>
      </c>
      <c r="G6407">
        <f t="shared" si="898"/>
        <v>990.25</v>
      </c>
      <c r="H6407">
        <f t="shared" si="899"/>
        <v>20513.5</v>
      </c>
      <c r="I6407">
        <f t="shared" si="900"/>
        <v>19523.25</v>
      </c>
      <c r="J6407">
        <f t="shared" si="901"/>
        <v>-28294.625</v>
      </c>
      <c r="K6407">
        <f t="shared" si="902"/>
        <v>49798.375</v>
      </c>
      <c r="L6407">
        <f t="shared" si="904"/>
        <v>0</v>
      </c>
      <c r="M6407">
        <f t="shared" si="905"/>
        <v>0</v>
      </c>
      <c r="N6407">
        <f t="shared" si="903"/>
        <v>0</v>
      </c>
      <c r="O6407">
        <f t="shared" si="906"/>
        <v>3</v>
      </c>
      <c r="P6407" t="str">
        <f>IF(O6407=MAX(O:O), A6407, "")</f>
        <v/>
      </c>
    </row>
    <row r="6408" spans="1:16" x14ac:dyDescent="0.35">
      <c r="A6408">
        <v>2006</v>
      </c>
      <c r="B6408" t="s">
        <v>4054</v>
      </c>
      <c r="C6408" t="s">
        <v>7932</v>
      </c>
      <c r="D6408" t="s">
        <v>96</v>
      </c>
      <c r="E6408" t="s">
        <v>32</v>
      </c>
      <c r="F6408" s="4">
        <v>879</v>
      </c>
      <c r="G6408">
        <f t="shared" si="898"/>
        <v>990.25</v>
      </c>
      <c r="H6408">
        <f t="shared" si="899"/>
        <v>20513.5</v>
      </c>
      <c r="I6408">
        <f t="shared" si="900"/>
        <v>19523.25</v>
      </c>
      <c r="J6408">
        <f t="shared" si="901"/>
        <v>-28294.625</v>
      </c>
      <c r="K6408">
        <f t="shared" si="902"/>
        <v>49798.375</v>
      </c>
      <c r="L6408">
        <f t="shared" si="904"/>
        <v>0</v>
      </c>
      <c r="M6408">
        <f t="shared" si="905"/>
        <v>0</v>
      </c>
      <c r="N6408">
        <f t="shared" si="903"/>
        <v>0</v>
      </c>
      <c r="O6408">
        <f t="shared" si="906"/>
        <v>3</v>
      </c>
      <c r="P6408" t="str">
        <f>IF(O6408=MAX(O:O), A6408, "")</f>
        <v/>
      </c>
    </row>
    <row r="6409" spans="1:16" x14ac:dyDescent="0.35">
      <c r="A6409">
        <v>2006</v>
      </c>
      <c r="B6409" t="s">
        <v>4054</v>
      </c>
      <c r="C6409" t="s">
        <v>7933</v>
      </c>
      <c r="D6409" t="s">
        <v>13</v>
      </c>
      <c r="E6409" t="s">
        <v>118</v>
      </c>
      <c r="F6409" s="4">
        <v>438</v>
      </c>
      <c r="G6409">
        <f t="shared" si="898"/>
        <v>990.25</v>
      </c>
      <c r="H6409">
        <f t="shared" si="899"/>
        <v>20513.5</v>
      </c>
      <c r="I6409">
        <f t="shared" si="900"/>
        <v>19523.25</v>
      </c>
      <c r="J6409">
        <f t="shared" si="901"/>
        <v>-28294.625</v>
      </c>
      <c r="K6409">
        <f t="shared" si="902"/>
        <v>49798.375</v>
      </c>
      <c r="L6409">
        <f t="shared" si="904"/>
        <v>0</v>
      </c>
      <c r="M6409">
        <f t="shared" si="905"/>
        <v>0</v>
      </c>
      <c r="N6409">
        <f t="shared" si="903"/>
        <v>0</v>
      </c>
      <c r="O6409">
        <f t="shared" si="906"/>
        <v>3</v>
      </c>
      <c r="P6409" t="str">
        <f>IF(O6409=MAX(O:O), A6409, "")</f>
        <v/>
      </c>
    </row>
    <row r="6410" spans="1:16" x14ac:dyDescent="0.35">
      <c r="A6410">
        <v>2006</v>
      </c>
      <c r="B6410" t="s">
        <v>4060</v>
      </c>
      <c r="C6410" t="s">
        <v>7934</v>
      </c>
      <c r="D6410" t="s">
        <v>13</v>
      </c>
      <c r="E6410" t="s">
        <v>109</v>
      </c>
      <c r="F6410" s="4">
        <v>55767</v>
      </c>
      <c r="G6410">
        <f t="shared" si="898"/>
        <v>990.25</v>
      </c>
      <c r="H6410">
        <f t="shared" si="899"/>
        <v>20513.5</v>
      </c>
      <c r="I6410">
        <f t="shared" si="900"/>
        <v>19523.25</v>
      </c>
      <c r="J6410">
        <f t="shared" si="901"/>
        <v>-28294.625</v>
      </c>
      <c r="K6410">
        <f t="shared" si="902"/>
        <v>49798.375</v>
      </c>
      <c r="L6410">
        <f t="shared" si="904"/>
        <v>0</v>
      </c>
      <c r="M6410">
        <f t="shared" si="905"/>
        <v>1</v>
      </c>
      <c r="N6410">
        <f t="shared" si="903"/>
        <v>1</v>
      </c>
      <c r="O6410">
        <f t="shared" si="906"/>
        <v>4</v>
      </c>
      <c r="P6410" t="str">
        <f>IF(O6410=MAX(O:O), A6410, "")</f>
        <v/>
      </c>
    </row>
    <row r="6411" spans="1:16" x14ac:dyDescent="0.35">
      <c r="A6411">
        <v>2006</v>
      </c>
      <c r="B6411" t="s">
        <v>4060</v>
      </c>
      <c r="C6411" t="s">
        <v>5986</v>
      </c>
      <c r="D6411" t="s">
        <v>13</v>
      </c>
      <c r="E6411" t="s">
        <v>17</v>
      </c>
      <c r="F6411" s="4">
        <v>39387</v>
      </c>
      <c r="G6411">
        <f t="shared" si="898"/>
        <v>990.25</v>
      </c>
      <c r="H6411">
        <f t="shared" si="899"/>
        <v>20513.5</v>
      </c>
      <c r="I6411">
        <f t="shared" si="900"/>
        <v>19523.25</v>
      </c>
      <c r="J6411">
        <f t="shared" si="901"/>
        <v>-28294.625</v>
      </c>
      <c r="K6411">
        <f t="shared" si="902"/>
        <v>49798.375</v>
      </c>
      <c r="L6411">
        <f t="shared" si="904"/>
        <v>0</v>
      </c>
      <c r="M6411">
        <f t="shared" si="905"/>
        <v>0</v>
      </c>
      <c r="N6411">
        <f t="shared" si="903"/>
        <v>0</v>
      </c>
      <c r="O6411">
        <f t="shared" si="906"/>
        <v>4</v>
      </c>
      <c r="P6411" t="str">
        <f>IF(O6411=MAX(O:O), A6411, "")</f>
        <v/>
      </c>
    </row>
    <row r="6412" spans="1:16" x14ac:dyDescent="0.35">
      <c r="A6412">
        <v>2006</v>
      </c>
      <c r="B6412" t="s">
        <v>4060</v>
      </c>
      <c r="C6412" t="s">
        <v>7935</v>
      </c>
      <c r="D6412" t="s">
        <v>13</v>
      </c>
      <c r="E6412" t="s">
        <v>19</v>
      </c>
      <c r="F6412" s="4">
        <v>3709</v>
      </c>
      <c r="G6412">
        <f t="shared" si="898"/>
        <v>990.25</v>
      </c>
      <c r="H6412">
        <f t="shared" si="899"/>
        <v>20513.5</v>
      </c>
      <c r="I6412">
        <f t="shared" si="900"/>
        <v>19523.25</v>
      </c>
      <c r="J6412">
        <f t="shared" si="901"/>
        <v>-28294.625</v>
      </c>
      <c r="K6412">
        <f t="shared" si="902"/>
        <v>49798.375</v>
      </c>
      <c r="L6412">
        <f t="shared" si="904"/>
        <v>0</v>
      </c>
      <c r="M6412">
        <f t="shared" si="905"/>
        <v>0</v>
      </c>
      <c r="N6412">
        <f t="shared" si="903"/>
        <v>0</v>
      </c>
      <c r="O6412">
        <f t="shared" si="906"/>
        <v>4</v>
      </c>
      <c r="P6412" t="str">
        <f>IF(O6412=MAX(O:O), A6412, "")</f>
        <v/>
      </c>
    </row>
    <row r="6413" spans="1:16" x14ac:dyDescent="0.35">
      <c r="A6413">
        <v>2006</v>
      </c>
      <c r="B6413" t="s">
        <v>4060</v>
      </c>
      <c r="C6413" t="s">
        <v>7936</v>
      </c>
      <c r="D6413" t="s">
        <v>13</v>
      </c>
      <c r="E6413" t="s">
        <v>68</v>
      </c>
      <c r="F6413" s="4">
        <v>2649</v>
      </c>
      <c r="G6413">
        <f t="shared" si="898"/>
        <v>990.25</v>
      </c>
      <c r="H6413">
        <f t="shared" si="899"/>
        <v>20513.5</v>
      </c>
      <c r="I6413">
        <f t="shared" si="900"/>
        <v>19523.25</v>
      </c>
      <c r="J6413">
        <f t="shared" si="901"/>
        <v>-28294.625</v>
      </c>
      <c r="K6413">
        <f t="shared" si="902"/>
        <v>49798.375</v>
      </c>
      <c r="L6413">
        <f t="shared" si="904"/>
        <v>0</v>
      </c>
      <c r="M6413">
        <f t="shared" si="905"/>
        <v>0</v>
      </c>
      <c r="N6413">
        <f t="shared" si="903"/>
        <v>0</v>
      </c>
      <c r="O6413">
        <f t="shared" si="906"/>
        <v>4</v>
      </c>
      <c r="P6413" t="str">
        <f>IF(O6413=MAX(O:O), A6413, "")</f>
        <v/>
      </c>
    </row>
    <row r="6414" spans="1:16" x14ac:dyDescent="0.35">
      <c r="A6414">
        <v>2006</v>
      </c>
      <c r="B6414" t="s">
        <v>4060</v>
      </c>
      <c r="C6414" t="s">
        <v>7937</v>
      </c>
      <c r="D6414" t="s">
        <v>13</v>
      </c>
      <c r="E6414" t="s">
        <v>87</v>
      </c>
      <c r="F6414" s="4">
        <v>1343</v>
      </c>
      <c r="G6414">
        <f t="shared" si="898"/>
        <v>990.25</v>
      </c>
      <c r="H6414">
        <f t="shared" si="899"/>
        <v>20513.5</v>
      </c>
      <c r="I6414">
        <f t="shared" si="900"/>
        <v>19523.25</v>
      </c>
      <c r="J6414">
        <f t="shared" si="901"/>
        <v>-28294.625</v>
      </c>
      <c r="K6414">
        <f t="shared" si="902"/>
        <v>49798.375</v>
      </c>
      <c r="L6414">
        <f t="shared" si="904"/>
        <v>0</v>
      </c>
      <c r="M6414">
        <f t="shared" si="905"/>
        <v>0</v>
      </c>
      <c r="N6414">
        <f t="shared" si="903"/>
        <v>0</v>
      </c>
      <c r="O6414">
        <f t="shared" si="906"/>
        <v>4</v>
      </c>
      <c r="P6414" t="str">
        <f>IF(O6414=MAX(O:O), A6414, "")</f>
        <v/>
      </c>
    </row>
    <row r="6415" spans="1:16" x14ac:dyDescent="0.35">
      <c r="A6415">
        <v>2006</v>
      </c>
      <c r="B6415" t="s">
        <v>4060</v>
      </c>
      <c r="C6415" t="s">
        <v>7938</v>
      </c>
      <c r="D6415" t="s">
        <v>96</v>
      </c>
      <c r="E6415" t="s">
        <v>32</v>
      </c>
      <c r="F6415" s="4">
        <v>1014</v>
      </c>
      <c r="G6415">
        <f t="shared" si="898"/>
        <v>990.25</v>
      </c>
      <c r="H6415">
        <f t="shared" si="899"/>
        <v>20513.5</v>
      </c>
      <c r="I6415">
        <f t="shared" si="900"/>
        <v>19523.25</v>
      </c>
      <c r="J6415">
        <f t="shared" si="901"/>
        <v>-28294.625</v>
      </c>
      <c r="K6415">
        <f t="shared" si="902"/>
        <v>49798.375</v>
      </c>
      <c r="L6415">
        <f t="shared" si="904"/>
        <v>0</v>
      </c>
      <c r="M6415">
        <f t="shared" si="905"/>
        <v>0</v>
      </c>
      <c r="N6415">
        <f t="shared" si="903"/>
        <v>0</v>
      </c>
      <c r="O6415">
        <f t="shared" si="906"/>
        <v>4</v>
      </c>
      <c r="P6415" t="str">
        <f>IF(O6415=MAX(O:O), A6415, "")</f>
        <v/>
      </c>
    </row>
    <row r="6416" spans="1:16" x14ac:dyDescent="0.35">
      <c r="A6416">
        <v>2006</v>
      </c>
      <c r="B6416" t="s">
        <v>4060</v>
      </c>
      <c r="C6416" t="s">
        <v>7939</v>
      </c>
      <c r="D6416" t="s">
        <v>13</v>
      </c>
      <c r="E6416" t="s">
        <v>118</v>
      </c>
      <c r="F6416" s="4">
        <v>808</v>
      </c>
      <c r="G6416">
        <f t="shared" si="898"/>
        <v>990.25</v>
      </c>
      <c r="H6416">
        <f t="shared" si="899"/>
        <v>20513.5</v>
      </c>
      <c r="I6416">
        <f t="shared" si="900"/>
        <v>19523.25</v>
      </c>
      <c r="J6416">
        <f t="shared" si="901"/>
        <v>-28294.625</v>
      </c>
      <c r="K6416">
        <f t="shared" si="902"/>
        <v>49798.375</v>
      </c>
      <c r="L6416">
        <f t="shared" si="904"/>
        <v>0</v>
      </c>
      <c r="M6416">
        <f t="shared" si="905"/>
        <v>0</v>
      </c>
      <c r="N6416">
        <f t="shared" si="903"/>
        <v>0</v>
      </c>
      <c r="O6416">
        <f t="shared" si="906"/>
        <v>4</v>
      </c>
      <c r="P6416" t="str">
        <f>IF(O6416=MAX(O:O), A6416, "")</f>
        <v/>
      </c>
    </row>
    <row r="6417" spans="1:16" x14ac:dyDescent="0.35">
      <c r="A6417">
        <v>2006</v>
      </c>
      <c r="B6417" t="s">
        <v>4067</v>
      </c>
      <c r="C6417" t="s">
        <v>7940</v>
      </c>
      <c r="D6417" t="s">
        <v>13</v>
      </c>
      <c r="E6417" t="s">
        <v>109</v>
      </c>
      <c r="F6417" s="4">
        <v>56305</v>
      </c>
      <c r="G6417">
        <f t="shared" si="898"/>
        <v>990.25</v>
      </c>
      <c r="H6417">
        <f t="shared" si="899"/>
        <v>20513.5</v>
      </c>
      <c r="I6417">
        <f t="shared" si="900"/>
        <v>19523.25</v>
      </c>
      <c r="J6417">
        <f t="shared" si="901"/>
        <v>-28294.625</v>
      </c>
      <c r="K6417">
        <f t="shared" si="902"/>
        <v>49798.375</v>
      </c>
      <c r="L6417">
        <f t="shared" si="904"/>
        <v>0</v>
      </c>
      <c r="M6417">
        <f t="shared" si="905"/>
        <v>1</v>
      </c>
      <c r="N6417">
        <f t="shared" si="903"/>
        <v>1</v>
      </c>
      <c r="O6417">
        <f t="shared" si="906"/>
        <v>5</v>
      </c>
      <c r="P6417" t="str">
        <f>IF(O6417=MAX(O:O), A6417, "")</f>
        <v/>
      </c>
    </row>
    <row r="6418" spans="1:16" x14ac:dyDescent="0.35">
      <c r="A6418">
        <v>2006</v>
      </c>
      <c r="B6418" t="s">
        <v>4067</v>
      </c>
      <c r="C6418" t="s">
        <v>7941</v>
      </c>
      <c r="D6418" t="s">
        <v>13</v>
      </c>
      <c r="E6418" t="s">
        <v>17</v>
      </c>
      <c r="F6418" s="4">
        <v>25575</v>
      </c>
      <c r="G6418">
        <f t="shared" si="898"/>
        <v>990.25</v>
      </c>
      <c r="H6418">
        <f t="shared" si="899"/>
        <v>20513.5</v>
      </c>
      <c r="I6418">
        <f t="shared" si="900"/>
        <v>19523.25</v>
      </c>
      <c r="J6418">
        <f t="shared" si="901"/>
        <v>-28294.625</v>
      </c>
      <c r="K6418">
        <f t="shared" si="902"/>
        <v>49798.375</v>
      </c>
      <c r="L6418">
        <f t="shared" si="904"/>
        <v>0</v>
      </c>
      <c r="M6418">
        <f t="shared" si="905"/>
        <v>0</v>
      </c>
      <c r="N6418">
        <f t="shared" si="903"/>
        <v>0</v>
      </c>
      <c r="O6418">
        <f t="shared" si="906"/>
        <v>5</v>
      </c>
      <c r="P6418" t="str">
        <f>IF(O6418=MAX(O:O), A6418, "")</f>
        <v/>
      </c>
    </row>
    <row r="6419" spans="1:16" x14ac:dyDescent="0.35">
      <c r="A6419">
        <v>2006</v>
      </c>
      <c r="B6419" t="s">
        <v>4067</v>
      </c>
      <c r="C6419" t="s">
        <v>7942</v>
      </c>
      <c r="D6419" t="s">
        <v>13</v>
      </c>
      <c r="E6419" t="s">
        <v>32</v>
      </c>
      <c r="F6419" s="4">
        <v>22602</v>
      </c>
      <c r="G6419">
        <f t="shared" si="898"/>
        <v>990.25</v>
      </c>
      <c r="H6419">
        <f t="shared" si="899"/>
        <v>20513.5</v>
      </c>
      <c r="I6419">
        <f t="shared" si="900"/>
        <v>19523.25</v>
      </c>
      <c r="J6419">
        <f t="shared" si="901"/>
        <v>-28294.625</v>
      </c>
      <c r="K6419">
        <f t="shared" si="902"/>
        <v>49798.375</v>
      </c>
      <c r="L6419">
        <f t="shared" si="904"/>
        <v>0</v>
      </c>
      <c r="M6419">
        <f t="shared" si="905"/>
        <v>0</v>
      </c>
      <c r="N6419">
        <f t="shared" si="903"/>
        <v>0</v>
      </c>
      <c r="O6419">
        <f t="shared" si="906"/>
        <v>5</v>
      </c>
      <c r="P6419" t="str">
        <f>IF(O6419=MAX(O:O), A6419, "")</f>
        <v/>
      </c>
    </row>
    <row r="6420" spans="1:16" x14ac:dyDescent="0.35">
      <c r="A6420">
        <v>2006</v>
      </c>
      <c r="B6420" t="s">
        <v>4067</v>
      </c>
      <c r="C6420" t="s">
        <v>7943</v>
      </c>
      <c r="D6420" t="s">
        <v>13</v>
      </c>
      <c r="E6420" t="s">
        <v>68</v>
      </c>
      <c r="F6420" s="4">
        <v>2321</v>
      </c>
      <c r="G6420">
        <f t="shared" si="898"/>
        <v>990.25</v>
      </c>
      <c r="H6420">
        <f t="shared" si="899"/>
        <v>20513.5</v>
      </c>
      <c r="I6420">
        <f t="shared" si="900"/>
        <v>19523.25</v>
      </c>
      <c r="J6420">
        <f t="shared" si="901"/>
        <v>-28294.625</v>
      </c>
      <c r="K6420">
        <f t="shared" si="902"/>
        <v>49798.375</v>
      </c>
      <c r="L6420">
        <f t="shared" si="904"/>
        <v>0</v>
      </c>
      <c r="M6420">
        <f t="shared" si="905"/>
        <v>0</v>
      </c>
      <c r="N6420">
        <f t="shared" si="903"/>
        <v>0</v>
      </c>
      <c r="O6420">
        <f t="shared" si="906"/>
        <v>5</v>
      </c>
      <c r="P6420" t="str">
        <f>IF(O6420=MAX(O:O), A6420, "")</f>
        <v/>
      </c>
    </row>
    <row r="6421" spans="1:16" x14ac:dyDescent="0.35">
      <c r="A6421">
        <v>2006</v>
      </c>
      <c r="B6421" t="s">
        <v>4067</v>
      </c>
      <c r="C6421" t="s">
        <v>7944</v>
      </c>
      <c r="D6421" t="s">
        <v>13</v>
      </c>
      <c r="E6421" t="s">
        <v>7092</v>
      </c>
      <c r="F6421" s="4">
        <v>1508</v>
      </c>
      <c r="G6421">
        <f t="shared" si="898"/>
        <v>990.25</v>
      </c>
      <c r="H6421">
        <f t="shared" si="899"/>
        <v>20513.5</v>
      </c>
      <c r="I6421">
        <f t="shared" si="900"/>
        <v>19523.25</v>
      </c>
      <c r="J6421">
        <f t="shared" si="901"/>
        <v>-28294.625</v>
      </c>
      <c r="K6421">
        <f t="shared" si="902"/>
        <v>49798.375</v>
      </c>
      <c r="L6421">
        <f t="shared" si="904"/>
        <v>0</v>
      </c>
      <c r="M6421">
        <f t="shared" si="905"/>
        <v>0</v>
      </c>
      <c r="N6421">
        <f t="shared" si="903"/>
        <v>0</v>
      </c>
      <c r="O6421">
        <f t="shared" si="906"/>
        <v>5</v>
      </c>
      <c r="P6421" t="str">
        <f>IF(O6421=MAX(O:O), A6421, "")</f>
        <v/>
      </c>
    </row>
    <row r="6422" spans="1:16" x14ac:dyDescent="0.35">
      <c r="A6422">
        <v>2006</v>
      </c>
      <c r="B6422" t="s">
        <v>4067</v>
      </c>
      <c r="C6422" t="s">
        <v>7945</v>
      </c>
      <c r="D6422" t="s">
        <v>13</v>
      </c>
      <c r="E6422" t="s">
        <v>19</v>
      </c>
      <c r="F6422" s="4">
        <v>1211</v>
      </c>
      <c r="G6422">
        <f t="shared" si="898"/>
        <v>990.25</v>
      </c>
      <c r="H6422">
        <f t="shared" si="899"/>
        <v>20513.5</v>
      </c>
      <c r="I6422">
        <f t="shared" si="900"/>
        <v>19523.25</v>
      </c>
      <c r="J6422">
        <f t="shared" si="901"/>
        <v>-28294.625</v>
      </c>
      <c r="K6422">
        <f t="shared" si="902"/>
        <v>49798.375</v>
      </c>
      <c r="L6422">
        <f t="shared" si="904"/>
        <v>0</v>
      </c>
      <c r="M6422">
        <f t="shared" si="905"/>
        <v>0</v>
      </c>
      <c r="N6422">
        <f t="shared" si="903"/>
        <v>0</v>
      </c>
      <c r="O6422">
        <f t="shared" si="906"/>
        <v>5</v>
      </c>
      <c r="P6422" t="str">
        <f>IF(O6422=MAX(O:O), A6422, "")</f>
        <v/>
      </c>
    </row>
    <row r="6423" spans="1:16" x14ac:dyDescent="0.35">
      <c r="A6423">
        <v>2006</v>
      </c>
      <c r="B6423" t="s">
        <v>4067</v>
      </c>
      <c r="C6423" t="s">
        <v>7946</v>
      </c>
      <c r="D6423" t="s">
        <v>96</v>
      </c>
      <c r="E6423" t="s">
        <v>19</v>
      </c>
      <c r="F6423" s="4">
        <v>1029</v>
      </c>
      <c r="G6423">
        <f t="shared" si="898"/>
        <v>990.25</v>
      </c>
      <c r="H6423">
        <f t="shared" si="899"/>
        <v>20513.5</v>
      </c>
      <c r="I6423">
        <f t="shared" si="900"/>
        <v>19523.25</v>
      </c>
      <c r="J6423">
        <f t="shared" si="901"/>
        <v>-28294.625</v>
      </c>
      <c r="K6423">
        <f t="shared" si="902"/>
        <v>49798.375</v>
      </c>
      <c r="L6423">
        <f t="shared" si="904"/>
        <v>0</v>
      </c>
      <c r="M6423">
        <f t="shared" si="905"/>
        <v>0</v>
      </c>
      <c r="N6423">
        <f t="shared" si="903"/>
        <v>0</v>
      </c>
      <c r="O6423">
        <f t="shared" si="906"/>
        <v>5</v>
      </c>
      <c r="P6423" t="str">
        <f>IF(O6423=MAX(O:O), A6423, "")</f>
        <v/>
      </c>
    </row>
    <row r="6424" spans="1:16" x14ac:dyDescent="0.35">
      <c r="A6424">
        <v>2006</v>
      </c>
      <c r="B6424" t="s">
        <v>4067</v>
      </c>
      <c r="C6424" t="s">
        <v>7947</v>
      </c>
      <c r="D6424" t="s">
        <v>96</v>
      </c>
      <c r="E6424" t="s">
        <v>118</v>
      </c>
      <c r="F6424" s="4">
        <v>743</v>
      </c>
      <c r="G6424">
        <f t="shared" si="898"/>
        <v>990.25</v>
      </c>
      <c r="H6424">
        <f t="shared" si="899"/>
        <v>20513.5</v>
      </c>
      <c r="I6424">
        <f t="shared" si="900"/>
        <v>19523.25</v>
      </c>
      <c r="J6424">
        <f t="shared" si="901"/>
        <v>-28294.625</v>
      </c>
      <c r="K6424">
        <f t="shared" si="902"/>
        <v>49798.375</v>
      </c>
      <c r="L6424">
        <f t="shared" si="904"/>
        <v>0</v>
      </c>
      <c r="M6424">
        <f t="shared" si="905"/>
        <v>0</v>
      </c>
      <c r="N6424">
        <f t="shared" si="903"/>
        <v>0</v>
      </c>
      <c r="O6424">
        <f t="shared" si="906"/>
        <v>5</v>
      </c>
      <c r="P6424" t="str">
        <f>IF(O6424=MAX(O:O), A6424, "")</f>
        <v/>
      </c>
    </row>
    <row r="6425" spans="1:16" x14ac:dyDescent="0.35">
      <c r="A6425">
        <v>2006</v>
      </c>
      <c r="B6425" t="s">
        <v>4067</v>
      </c>
      <c r="C6425" t="s">
        <v>7948</v>
      </c>
      <c r="D6425" t="s">
        <v>13</v>
      </c>
      <c r="E6425" t="s">
        <v>58</v>
      </c>
      <c r="F6425" s="4">
        <v>667</v>
      </c>
      <c r="G6425">
        <f t="shared" si="898"/>
        <v>990.25</v>
      </c>
      <c r="H6425">
        <f t="shared" si="899"/>
        <v>20513.5</v>
      </c>
      <c r="I6425">
        <f t="shared" si="900"/>
        <v>19523.25</v>
      </c>
      <c r="J6425">
        <f t="shared" si="901"/>
        <v>-28294.625</v>
      </c>
      <c r="K6425">
        <f t="shared" si="902"/>
        <v>49798.375</v>
      </c>
      <c r="L6425">
        <f t="shared" si="904"/>
        <v>0</v>
      </c>
      <c r="M6425">
        <f t="shared" si="905"/>
        <v>0</v>
      </c>
      <c r="N6425">
        <f t="shared" si="903"/>
        <v>0</v>
      </c>
      <c r="O6425">
        <f t="shared" si="906"/>
        <v>5</v>
      </c>
      <c r="P6425" t="str">
        <f>IF(O6425=MAX(O:O), A6425, "")</f>
        <v/>
      </c>
    </row>
    <row r="6426" spans="1:16" x14ac:dyDescent="0.35">
      <c r="A6426">
        <v>2006</v>
      </c>
      <c r="B6426" t="s">
        <v>4067</v>
      </c>
      <c r="C6426" t="s">
        <v>7949</v>
      </c>
      <c r="D6426" t="s">
        <v>13</v>
      </c>
      <c r="E6426" t="s">
        <v>19</v>
      </c>
      <c r="F6426" s="4">
        <v>574</v>
      </c>
      <c r="G6426">
        <f t="shared" si="898"/>
        <v>990.25</v>
      </c>
      <c r="H6426">
        <f t="shared" si="899"/>
        <v>20513.5</v>
      </c>
      <c r="I6426">
        <f t="shared" si="900"/>
        <v>19523.25</v>
      </c>
      <c r="J6426">
        <f t="shared" si="901"/>
        <v>-28294.625</v>
      </c>
      <c r="K6426">
        <f t="shared" si="902"/>
        <v>49798.375</v>
      </c>
      <c r="L6426">
        <f t="shared" si="904"/>
        <v>0</v>
      </c>
      <c r="M6426">
        <f t="shared" si="905"/>
        <v>0</v>
      </c>
      <c r="N6426">
        <f t="shared" si="903"/>
        <v>0</v>
      </c>
      <c r="O6426">
        <f t="shared" si="906"/>
        <v>5</v>
      </c>
      <c r="P6426" t="str">
        <f>IF(O6426=MAX(O:O), A6426, "")</f>
        <v/>
      </c>
    </row>
    <row r="6427" spans="1:16" x14ac:dyDescent="0.35">
      <c r="A6427">
        <v>2006</v>
      </c>
      <c r="B6427" t="s">
        <v>4074</v>
      </c>
      <c r="C6427" t="s">
        <v>7950</v>
      </c>
      <c r="D6427" t="s">
        <v>13</v>
      </c>
      <c r="E6427" t="s">
        <v>19</v>
      </c>
      <c r="F6427" s="4">
        <v>47157</v>
      </c>
      <c r="G6427">
        <f t="shared" si="898"/>
        <v>990.25</v>
      </c>
      <c r="H6427">
        <f t="shared" si="899"/>
        <v>20513.5</v>
      </c>
      <c r="I6427">
        <f t="shared" si="900"/>
        <v>19523.25</v>
      </c>
      <c r="J6427">
        <f t="shared" si="901"/>
        <v>-28294.625</v>
      </c>
      <c r="K6427">
        <f t="shared" si="902"/>
        <v>49798.375</v>
      </c>
      <c r="L6427">
        <f t="shared" si="904"/>
        <v>0</v>
      </c>
      <c r="M6427">
        <f t="shared" si="905"/>
        <v>0</v>
      </c>
      <c r="N6427">
        <f t="shared" si="903"/>
        <v>0</v>
      </c>
      <c r="O6427">
        <f t="shared" si="906"/>
        <v>5</v>
      </c>
      <c r="P6427" t="str">
        <f>IF(O6427=MAX(O:O), A6427, "")</f>
        <v/>
      </c>
    </row>
    <row r="6428" spans="1:16" x14ac:dyDescent="0.35">
      <c r="A6428">
        <v>2006</v>
      </c>
      <c r="B6428" t="s">
        <v>4074</v>
      </c>
      <c r="C6428" t="s">
        <v>7951</v>
      </c>
      <c r="D6428" t="s">
        <v>13</v>
      </c>
      <c r="E6428" t="s">
        <v>68</v>
      </c>
      <c r="F6428" s="4">
        <v>42685</v>
      </c>
      <c r="G6428">
        <f t="shared" si="898"/>
        <v>990.25</v>
      </c>
      <c r="H6428">
        <f t="shared" si="899"/>
        <v>20513.5</v>
      </c>
      <c r="I6428">
        <f t="shared" si="900"/>
        <v>19523.25</v>
      </c>
      <c r="J6428">
        <f t="shared" si="901"/>
        <v>-28294.625</v>
      </c>
      <c r="K6428">
        <f t="shared" si="902"/>
        <v>49798.375</v>
      </c>
      <c r="L6428">
        <f t="shared" si="904"/>
        <v>0</v>
      </c>
      <c r="M6428">
        <f t="shared" si="905"/>
        <v>0</v>
      </c>
      <c r="N6428">
        <f t="shared" si="903"/>
        <v>0</v>
      </c>
      <c r="O6428">
        <f t="shared" si="906"/>
        <v>5</v>
      </c>
      <c r="P6428" t="str">
        <f>IF(O6428=MAX(O:O), A6428, "")</f>
        <v/>
      </c>
    </row>
    <row r="6429" spans="1:16" x14ac:dyDescent="0.35">
      <c r="A6429">
        <v>2006</v>
      </c>
      <c r="B6429" t="s">
        <v>4074</v>
      </c>
      <c r="C6429" t="s">
        <v>7952</v>
      </c>
      <c r="D6429" t="s">
        <v>13</v>
      </c>
      <c r="E6429" t="s">
        <v>19</v>
      </c>
      <c r="F6429" s="4">
        <v>9487</v>
      </c>
      <c r="G6429">
        <f t="shared" si="898"/>
        <v>990.25</v>
      </c>
      <c r="H6429">
        <f t="shared" si="899"/>
        <v>20513.5</v>
      </c>
      <c r="I6429">
        <f t="shared" si="900"/>
        <v>19523.25</v>
      </c>
      <c r="J6429">
        <f t="shared" si="901"/>
        <v>-28294.625</v>
      </c>
      <c r="K6429">
        <f t="shared" si="902"/>
        <v>49798.375</v>
      </c>
      <c r="L6429">
        <f t="shared" si="904"/>
        <v>0</v>
      </c>
      <c r="M6429">
        <f t="shared" si="905"/>
        <v>0</v>
      </c>
      <c r="N6429">
        <f t="shared" si="903"/>
        <v>0</v>
      </c>
      <c r="O6429">
        <f t="shared" si="906"/>
        <v>5</v>
      </c>
      <c r="P6429" t="str">
        <f>IF(O6429=MAX(O:O), A6429, "")</f>
        <v/>
      </c>
    </row>
    <row r="6430" spans="1:16" x14ac:dyDescent="0.35">
      <c r="A6430">
        <v>2006</v>
      </c>
      <c r="B6430" t="s">
        <v>4074</v>
      </c>
      <c r="C6430" t="s">
        <v>7953</v>
      </c>
      <c r="D6430" t="s">
        <v>13</v>
      </c>
      <c r="E6430" t="s">
        <v>17</v>
      </c>
      <c r="F6430" s="4">
        <v>7958</v>
      </c>
      <c r="G6430">
        <f t="shared" si="898"/>
        <v>990.25</v>
      </c>
      <c r="H6430">
        <f t="shared" si="899"/>
        <v>20513.5</v>
      </c>
      <c r="I6430">
        <f t="shared" si="900"/>
        <v>19523.25</v>
      </c>
      <c r="J6430">
        <f t="shared" si="901"/>
        <v>-28294.625</v>
      </c>
      <c r="K6430">
        <f t="shared" si="902"/>
        <v>49798.375</v>
      </c>
      <c r="L6430">
        <f t="shared" si="904"/>
        <v>0</v>
      </c>
      <c r="M6430">
        <f t="shared" si="905"/>
        <v>0</v>
      </c>
      <c r="N6430">
        <f t="shared" si="903"/>
        <v>0</v>
      </c>
      <c r="O6430">
        <f t="shared" si="906"/>
        <v>5</v>
      </c>
      <c r="P6430" t="str">
        <f>IF(O6430=MAX(O:O), A6430, "")</f>
        <v/>
      </c>
    </row>
    <row r="6431" spans="1:16" x14ac:dyDescent="0.35">
      <c r="A6431">
        <v>2006</v>
      </c>
      <c r="B6431" t="s">
        <v>4074</v>
      </c>
      <c r="C6431" t="s">
        <v>7954</v>
      </c>
      <c r="D6431" t="s">
        <v>13</v>
      </c>
      <c r="E6431" t="s">
        <v>109</v>
      </c>
      <c r="F6431" s="4">
        <v>6726</v>
      </c>
      <c r="G6431">
        <f t="shared" si="898"/>
        <v>990.25</v>
      </c>
      <c r="H6431">
        <f t="shared" si="899"/>
        <v>20513.5</v>
      </c>
      <c r="I6431">
        <f t="shared" si="900"/>
        <v>19523.25</v>
      </c>
      <c r="J6431">
        <f t="shared" si="901"/>
        <v>-28294.625</v>
      </c>
      <c r="K6431">
        <f t="shared" si="902"/>
        <v>49798.375</v>
      </c>
      <c r="L6431">
        <f t="shared" si="904"/>
        <v>0</v>
      </c>
      <c r="M6431">
        <f t="shared" si="905"/>
        <v>0</v>
      </c>
      <c r="N6431">
        <f t="shared" si="903"/>
        <v>0</v>
      </c>
      <c r="O6431">
        <f t="shared" si="906"/>
        <v>5</v>
      </c>
      <c r="P6431" t="str">
        <f>IF(O6431=MAX(O:O), A6431, "")</f>
        <v/>
      </c>
    </row>
    <row r="6432" spans="1:16" x14ac:dyDescent="0.35">
      <c r="A6432">
        <v>2006</v>
      </c>
      <c r="B6432" t="s">
        <v>4074</v>
      </c>
      <c r="C6432" t="s">
        <v>7955</v>
      </c>
      <c r="D6432" t="s">
        <v>13</v>
      </c>
      <c r="E6432" t="s">
        <v>32</v>
      </c>
      <c r="F6432" s="4">
        <v>2162</v>
      </c>
      <c r="G6432">
        <f t="shared" si="898"/>
        <v>990.25</v>
      </c>
      <c r="H6432">
        <f t="shared" si="899"/>
        <v>20513.5</v>
      </c>
      <c r="I6432">
        <f t="shared" si="900"/>
        <v>19523.25</v>
      </c>
      <c r="J6432">
        <f t="shared" si="901"/>
        <v>-28294.625</v>
      </c>
      <c r="K6432">
        <f t="shared" si="902"/>
        <v>49798.375</v>
      </c>
      <c r="L6432">
        <f t="shared" si="904"/>
        <v>0</v>
      </c>
      <c r="M6432">
        <f t="shared" si="905"/>
        <v>0</v>
      </c>
      <c r="N6432">
        <f t="shared" si="903"/>
        <v>0</v>
      </c>
      <c r="O6432">
        <f t="shared" si="906"/>
        <v>5</v>
      </c>
      <c r="P6432" t="str">
        <f>IF(O6432=MAX(O:O), A6432, "")</f>
        <v/>
      </c>
    </row>
    <row r="6433" spans="1:16" x14ac:dyDescent="0.35">
      <c r="A6433">
        <v>2006</v>
      </c>
      <c r="B6433" t="s">
        <v>4074</v>
      </c>
      <c r="C6433" t="s">
        <v>7956</v>
      </c>
      <c r="D6433" t="s">
        <v>13</v>
      </c>
      <c r="E6433" t="s">
        <v>19</v>
      </c>
      <c r="F6433" s="4">
        <v>930</v>
      </c>
      <c r="G6433">
        <f t="shared" si="898"/>
        <v>990.25</v>
      </c>
      <c r="H6433">
        <f t="shared" si="899"/>
        <v>20513.5</v>
      </c>
      <c r="I6433">
        <f t="shared" si="900"/>
        <v>19523.25</v>
      </c>
      <c r="J6433">
        <f t="shared" si="901"/>
        <v>-28294.625</v>
      </c>
      <c r="K6433">
        <f t="shared" si="902"/>
        <v>49798.375</v>
      </c>
      <c r="L6433">
        <f t="shared" si="904"/>
        <v>0</v>
      </c>
      <c r="M6433">
        <f t="shared" si="905"/>
        <v>0</v>
      </c>
      <c r="N6433">
        <f t="shared" si="903"/>
        <v>0</v>
      </c>
      <c r="O6433">
        <f t="shared" si="906"/>
        <v>5</v>
      </c>
      <c r="P6433" t="str">
        <f>IF(O6433=MAX(O:O), A6433, "")</f>
        <v/>
      </c>
    </row>
    <row r="6434" spans="1:16" x14ac:dyDescent="0.35">
      <c r="A6434">
        <v>2006</v>
      </c>
      <c r="B6434" t="s">
        <v>4074</v>
      </c>
      <c r="C6434" t="s">
        <v>7957</v>
      </c>
      <c r="D6434" t="s">
        <v>13</v>
      </c>
      <c r="E6434" t="s">
        <v>426</v>
      </c>
      <c r="F6434" s="4">
        <v>881</v>
      </c>
      <c r="G6434">
        <f t="shared" si="898"/>
        <v>990.25</v>
      </c>
      <c r="H6434">
        <f t="shared" si="899"/>
        <v>20513.5</v>
      </c>
      <c r="I6434">
        <f t="shared" si="900"/>
        <v>19523.25</v>
      </c>
      <c r="J6434">
        <f t="shared" si="901"/>
        <v>-28294.625</v>
      </c>
      <c r="K6434">
        <f t="shared" si="902"/>
        <v>49798.375</v>
      </c>
      <c r="L6434">
        <f t="shared" si="904"/>
        <v>0</v>
      </c>
      <c r="M6434">
        <f t="shared" si="905"/>
        <v>0</v>
      </c>
      <c r="N6434">
        <f t="shared" si="903"/>
        <v>0</v>
      </c>
      <c r="O6434">
        <f t="shared" si="906"/>
        <v>5</v>
      </c>
      <c r="P6434" t="str">
        <f>IF(O6434=MAX(O:O), A6434, "")</f>
        <v/>
      </c>
    </row>
    <row r="6435" spans="1:16" x14ac:dyDescent="0.35">
      <c r="A6435">
        <v>2006</v>
      </c>
      <c r="B6435" t="s">
        <v>4074</v>
      </c>
      <c r="C6435" t="s">
        <v>7958</v>
      </c>
      <c r="D6435" t="s">
        <v>13</v>
      </c>
      <c r="E6435" t="s">
        <v>58</v>
      </c>
      <c r="F6435" s="4">
        <v>641</v>
      </c>
      <c r="G6435">
        <f t="shared" si="898"/>
        <v>990.25</v>
      </c>
      <c r="H6435">
        <f t="shared" si="899"/>
        <v>20513.5</v>
      </c>
      <c r="I6435">
        <f t="shared" si="900"/>
        <v>19523.25</v>
      </c>
      <c r="J6435">
        <f t="shared" si="901"/>
        <v>-28294.625</v>
      </c>
      <c r="K6435">
        <f t="shared" si="902"/>
        <v>49798.375</v>
      </c>
      <c r="L6435">
        <f t="shared" si="904"/>
        <v>0</v>
      </c>
      <c r="M6435">
        <f t="shared" si="905"/>
        <v>0</v>
      </c>
      <c r="N6435">
        <f t="shared" si="903"/>
        <v>0</v>
      </c>
      <c r="O6435">
        <f t="shared" si="906"/>
        <v>5</v>
      </c>
      <c r="P6435" t="str">
        <f>IF(O6435=MAX(O:O), A6435, "")</f>
        <v/>
      </c>
    </row>
    <row r="6436" spans="1:16" x14ac:dyDescent="0.35">
      <c r="A6436">
        <v>2006</v>
      </c>
      <c r="B6436" t="s">
        <v>4074</v>
      </c>
      <c r="C6436" t="s">
        <v>7959</v>
      </c>
      <c r="D6436" t="s">
        <v>13</v>
      </c>
      <c r="E6436" t="s">
        <v>118</v>
      </c>
      <c r="F6436" s="4">
        <v>472</v>
      </c>
      <c r="G6436">
        <f t="shared" si="898"/>
        <v>990.25</v>
      </c>
      <c r="H6436">
        <f t="shared" si="899"/>
        <v>20513.5</v>
      </c>
      <c r="I6436">
        <f t="shared" si="900"/>
        <v>19523.25</v>
      </c>
      <c r="J6436">
        <f t="shared" si="901"/>
        <v>-28294.625</v>
      </c>
      <c r="K6436">
        <f t="shared" si="902"/>
        <v>49798.375</v>
      </c>
      <c r="L6436">
        <f t="shared" si="904"/>
        <v>0</v>
      </c>
      <c r="M6436">
        <f t="shared" si="905"/>
        <v>0</v>
      </c>
      <c r="N6436">
        <f t="shared" si="903"/>
        <v>0</v>
      </c>
      <c r="O6436">
        <f t="shared" si="906"/>
        <v>5</v>
      </c>
      <c r="P6436" t="str">
        <f>IF(O6436=MAX(O:O), A6436, "")</f>
        <v/>
      </c>
    </row>
    <row r="6437" spans="1:16" x14ac:dyDescent="0.35">
      <c r="A6437">
        <v>2006</v>
      </c>
      <c r="B6437" t="s">
        <v>4081</v>
      </c>
      <c r="C6437" t="s">
        <v>7960</v>
      </c>
      <c r="D6437" t="s">
        <v>13</v>
      </c>
      <c r="E6437" t="s">
        <v>17</v>
      </c>
      <c r="F6437" s="4">
        <v>36680</v>
      </c>
      <c r="G6437">
        <f t="shared" si="898"/>
        <v>990.25</v>
      </c>
      <c r="H6437">
        <f t="shared" si="899"/>
        <v>20513.5</v>
      </c>
      <c r="I6437">
        <f t="shared" si="900"/>
        <v>19523.25</v>
      </c>
      <c r="J6437">
        <f t="shared" si="901"/>
        <v>-28294.625</v>
      </c>
      <c r="K6437">
        <f t="shared" si="902"/>
        <v>49798.375</v>
      </c>
      <c r="L6437">
        <f t="shared" si="904"/>
        <v>0</v>
      </c>
      <c r="M6437">
        <f t="shared" si="905"/>
        <v>0</v>
      </c>
      <c r="N6437">
        <f t="shared" si="903"/>
        <v>0</v>
      </c>
      <c r="O6437">
        <f t="shared" si="906"/>
        <v>5</v>
      </c>
      <c r="P6437" t="str">
        <f>IF(O6437=MAX(O:O), A6437, "")</f>
        <v/>
      </c>
    </row>
    <row r="6438" spans="1:16" x14ac:dyDescent="0.35">
      <c r="A6438">
        <v>2006</v>
      </c>
      <c r="B6438" t="s">
        <v>4081</v>
      </c>
      <c r="C6438" t="s">
        <v>7961</v>
      </c>
      <c r="D6438" t="s">
        <v>13</v>
      </c>
      <c r="E6438" t="s">
        <v>32</v>
      </c>
      <c r="F6438" s="4">
        <v>36409</v>
      </c>
      <c r="G6438">
        <f t="shared" si="898"/>
        <v>990.25</v>
      </c>
      <c r="H6438">
        <f t="shared" si="899"/>
        <v>20513.5</v>
      </c>
      <c r="I6438">
        <f t="shared" si="900"/>
        <v>19523.25</v>
      </c>
      <c r="J6438">
        <f t="shared" si="901"/>
        <v>-28294.625</v>
      </c>
      <c r="K6438">
        <f t="shared" si="902"/>
        <v>49798.375</v>
      </c>
      <c r="L6438">
        <f t="shared" si="904"/>
        <v>0</v>
      </c>
      <c r="M6438">
        <f t="shared" si="905"/>
        <v>0</v>
      </c>
      <c r="N6438">
        <f t="shared" si="903"/>
        <v>0</v>
      </c>
      <c r="O6438">
        <f t="shared" si="906"/>
        <v>5</v>
      </c>
      <c r="P6438" t="str">
        <f>IF(O6438=MAX(O:O), A6438, "")</f>
        <v/>
      </c>
    </row>
    <row r="6439" spans="1:16" x14ac:dyDescent="0.35">
      <c r="A6439">
        <v>2006</v>
      </c>
      <c r="B6439" t="s">
        <v>4081</v>
      </c>
      <c r="C6439" t="s">
        <v>7963</v>
      </c>
      <c r="D6439" t="s">
        <v>13</v>
      </c>
      <c r="E6439" t="s">
        <v>19</v>
      </c>
      <c r="F6439" s="4">
        <v>12425</v>
      </c>
      <c r="G6439">
        <f t="shared" si="898"/>
        <v>990.25</v>
      </c>
      <c r="H6439">
        <f t="shared" si="899"/>
        <v>20513.5</v>
      </c>
      <c r="I6439">
        <f t="shared" si="900"/>
        <v>19523.25</v>
      </c>
      <c r="J6439">
        <f t="shared" si="901"/>
        <v>-28294.625</v>
      </c>
      <c r="K6439">
        <f t="shared" si="902"/>
        <v>49798.375</v>
      </c>
      <c r="L6439">
        <f t="shared" si="904"/>
        <v>0</v>
      </c>
      <c r="M6439">
        <f t="shared" si="905"/>
        <v>0</v>
      </c>
      <c r="N6439">
        <f t="shared" si="903"/>
        <v>0</v>
      </c>
      <c r="O6439">
        <f t="shared" si="906"/>
        <v>5</v>
      </c>
      <c r="P6439" t="str">
        <f>IF(O6439=MAX(O:O), A6439, "")</f>
        <v/>
      </c>
    </row>
    <row r="6440" spans="1:16" x14ac:dyDescent="0.35">
      <c r="A6440">
        <v>2006</v>
      </c>
      <c r="B6440" t="s">
        <v>4081</v>
      </c>
      <c r="C6440" t="s">
        <v>7964</v>
      </c>
      <c r="D6440" t="s">
        <v>13</v>
      </c>
      <c r="E6440" t="s">
        <v>19</v>
      </c>
      <c r="F6440" s="4">
        <v>11662</v>
      </c>
      <c r="G6440">
        <f t="shared" si="898"/>
        <v>990.25</v>
      </c>
      <c r="H6440">
        <f t="shared" si="899"/>
        <v>20513.5</v>
      </c>
      <c r="I6440">
        <f t="shared" si="900"/>
        <v>19523.25</v>
      </c>
      <c r="J6440">
        <f t="shared" si="901"/>
        <v>-28294.625</v>
      </c>
      <c r="K6440">
        <f t="shared" si="902"/>
        <v>49798.375</v>
      </c>
      <c r="L6440">
        <f t="shared" si="904"/>
        <v>0</v>
      </c>
      <c r="M6440">
        <f t="shared" si="905"/>
        <v>0</v>
      </c>
      <c r="N6440">
        <f t="shared" si="903"/>
        <v>0</v>
      </c>
      <c r="O6440">
        <f t="shared" si="906"/>
        <v>5</v>
      </c>
      <c r="P6440" t="str">
        <f>IF(O6440=MAX(O:O), A6440, "")</f>
        <v/>
      </c>
    </row>
    <row r="6441" spans="1:16" x14ac:dyDescent="0.35">
      <c r="A6441">
        <v>2006</v>
      </c>
      <c r="B6441" t="s">
        <v>4081</v>
      </c>
      <c r="C6441" t="s">
        <v>7965</v>
      </c>
      <c r="D6441" t="s">
        <v>13</v>
      </c>
      <c r="E6441" t="s">
        <v>147</v>
      </c>
      <c r="F6441" s="4">
        <v>4403</v>
      </c>
      <c r="G6441">
        <f t="shared" si="898"/>
        <v>990.25</v>
      </c>
      <c r="H6441">
        <f t="shared" si="899"/>
        <v>20513.5</v>
      </c>
      <c r="I6441">
        <f t="shared" si="900"/>
        <v>19523.25</v>
      </c>
      <c r="J6441">
        <f t="shared" si="901"/>
        <v>-28294.625</v>
      </c>
      <c r="K6441">
        <f t="shared" si="902"/>
        <v>49798.375</v>
      </c>
      <c r="L6441">
        <f t="shared" si="904"/>
        <v>0</v>
      </c>
      <c r="M6441">
        <f t="shared" si="905"/>
        <v>0</v>
      </c>
      <c r="N6441">
        <f t="shared" si="903"/>
        <v>0</v>
      </c>
      <c r="O6441">
        <f t="shared" si="906"/>
        <v>5</v>
      </c>
      <c r="P6441" t="str">
        <f>IF(O6441=MAX(O:O), A6441, "")</f>
        <v/>
      </c>
    </row>
    <row r="6442" spans="1:16" x14ac:dyDescent="0.35">
      <c r="A6442">
        <v>2006</v>
      </c>
      <c r="B6442" t="s">
        <v>4081</v>
      </c>
      <c r="C6442" t="s">
        <v>7966</v>
      </c>
      <c r="D6442" t="s">
        <v>13</v>
      </c>
      <c r="E6442" t="s">
        <v>19</v>
      </c>
      <c r="F6442" s="4">
        <v>3768</v>
      </c>
      <c r="G6442">
        <f t="shared" si="898"/>
        <v>990.25</v>
      </c>
      <c r="H6442">
        <f t="shared" si="899"/>
        <v>20513.5</v>
      </c>
      <c r="I6442">
        <f t="shared" si="900"/>
        <v>19523.25</v>
      </c>
      <c r="J6442">
        <f t="shared" si="901"/>
        <v>-28294.625</v>
      </c>
      <c r="K6442">
        <f t="shared" si="902"/>
        <v>49798.375</v>
      </c>
      <c r="L6442">
        <f t="shared" si="904"/>
        <v>0</v>
      </c>
      <c r="M6442">
        <f t="shared" si="905"/>
        <v>0</v>
      </c>
      <c r="N6442">
        <f t="shared" si="903"/>
        <v>0</v>
      </c>
      <c r="O6442">
        <f t="shared" si="906"/>
        <v>5</v>
      </c>
      <c r="P6442" t="str">
        <f>IF(O6442=MAX(O:O), A6442, "")</f>
        <v/>
      </c>
    </row>
    <row r="6443" spans="1:16" x14ac:dyDescent="0.35">
      <c r="A6443">
        <v>2006</v>
      </c>
      <c r="B6443" t="s">
        <v>4081</v>
      </c>
      <c r="C6443" t="s">
        <v>7967</v>
      </c>
      <c r="D6443" t="s">
        <v>13</v>
      </c>
      <c r="E6443" t="s">
        <v>109</v>
      </c>
      <c r="F6443" s="4">
        <v>3490</v>
      </c>
      <c r="G6443">
        <f t="shared" si="898"/>
        <v>990.25</v>
      </c>
      <c r="H6443">
        <f t="shared" si="899"/>
        <v>20513.5</v>
      </c>
      <c r="I6443">
        <f t="shared" si="900"/>
        <v>19523.25</v>
      </c>
      <c r="J6443">
        <f t="shared" si="901"/>
        <v>-28294.625</v>
      </c>
      <c r="K6443">
        <f t="shared" si="902"/>
        <v>49798.375</v>
      </c>
      <c r="L6443">
        <f t="shared" si="904"/>
        <v>0</v>
      </c>
      <c r="M6443">
        <f t="shared" si="905"/>
        <v>0</v>
      </c>
      <c r="N6443">
        <f t="shared" si="903"/>
        <v>0</v>
      </c>
      <c r="O6443">
        <f t="shared" si="906"/>
        <v>5</v>
      </c>
      <c r="P6443" t="str">
        <f>IF(O6443=MAX(O:O), A6443, "")</f>
        <v/>
      </c>
    </row>
    <row r="6444" spans="1:16" x14ac:dyDescent="0.35">
      <c r="A6444">
        <v>2006</v>
      </c>
      <c r="B6444" t="s">
        <v>4081</v>
      </c>
      <c r="C6444" t="s">
        <v>7968</v>
      </c>
      <c r="D6444" t="s">
        <v>13</v>
      </c>
      <c r="E6444" t="s">
        <v>19</v>
      </c>
      <c r="F6444" s="4">
        <v>3367</v>
      </c>
      <c r="G6444">
        <f t="shared" si="898"/>
        <v>990.25</v>
      </c>
      <c r="H6444">
        <f t="shared" si="899"/>
        <v>20513.5</v>
      </c>
      <c r="I6444">
        <f t="shared" si="900"/>
        <v>19523.25</v>
      </c>
      <c r="J6444">
        <f t="shared" si="901"/>
        <v>-28294.625</v>
      </c>
      <c r="K6444">
        <f t="shared" si="902"/>
        <v>49798.375</v>
      </c>
      <c r="L6444">
        <f t="shared" si="904"/>
        <v>0</v>
      </c>
      <c r="M6444">
        <f t="shared" si="905"/>
        <v>0</v>
      </c>
      <c r="N6444">
        <f t="shared" si="903"/>
        <v>0</v>
      </c>
      <c r="O6444">
        <f t="shared" si="906"/>
        <v>5</v>
      </c>
      <c r="P6444" t="str">
        <f>IF(O6444=MAX(O:O), A6444, "")</f>
        <v/>
      </c>
    </row>
    <row r="6445" spans="1:16" x14ac:dyDescent="0.35">
      <c r="A6445">
        <v>2006</v>
      </c>
      <c r="B6445" t="s">
        <v>4081</v>
      </c>
      <c r="C6445" t="s">
        <v>7969</v>
      </c>
      <c r="D6445" t="s">
        <v>13</v>
      </c>
      <c r="E6445" t="s">
        <v>19</v>
      </c>
      <c r="F6445" s="4">
        <v>1172</v>
      </c>
      <c r="G6445">
        <f t="shared" si="898"/>
        <v>990.25</v>
      </c>
      <c r="H6445">
        <f t="shared" si="899"/>
        <v>20513.5</v>
      </c>
      <c r="I6445">
        <f t="shared" si="900"/>
        <v>19523.25</v>
      </c>
      <c r="J6445">
        <f t="shared" si="901"/>
        <v>-28294.625</v>
      </c>
      <c r="K6445">
        <f t="shared" si="902"/>
        <v>49798.375</v>
      </c>
      <c r="L6445">
        <f t="shared" si="904"/>
        <v>0</v>
      </c>
      <c r="M6445">
        <f t="shared" si="905"/>
        <v>0</v>
      </c>
      <c r="N6445">
        <f t="shared" si="903"/>
        <v>0</v>
      </c>
      <c r="O6445">
        <f t="shared" si="906"/>
        <v>5</v>
      </c>
      <c r="P6445" t="str">
        <f>IF(O6445=MAX(O:O), A6445, "")</f>
        <v/>
      </c>
    </row>
    <row r="6446" spans="1:16" x14ac:dyDescent="0.35">
      <c r="A6446">
        <v>2006</v>
      </c>
      <c r="B6446" t="s">
        <v>4081</v>
      </c>
      <c r="C6446" t="s">
        <v>7970</v>
      </c>
      <c r="D6446" t="s">
        <v>13</v>
      </c>
      <c r="E6446" t="s">
        <v>118</v>
      </c>
      <c r="F6446" s="4">
        <v>974</v>
      </c>
      <c r="G6446">
        <f t="shared" si="898"/>
        <v>990.25</v>
      </c>
      <c r="H6446">
        <f t="shared" si="899"/>
        <v>20513.5</v>
      </c>
      <c r="I6446">
        <f t="shared" si="900"/>
        <v>19523.25</v>
      </c>
      <c r="J6446">
        <f t="shared" si="901"/>
        <v>-28294.625</v>
      </c>
      <c r="K6446">
        <f t="shared" si="902"/>
        <v>49798.375</v>
      </c>
      <c r="L6446">
        <f t="shared" si="904"/>
        <v>0</v>
      </c>
      <c r="M6446">
        <f t="shared" si="905"/>
        <v>0</v>
      </c>
      <c r="N6446">
        <f t="shared" si="903"/>
        <v>0</v>
      </c>
      <c r="O6446">
        <f t="shared" si="906"/>
        <v>5</v>
      </c>
      <c r="P6446" t="str">
        <f>IF(O6446=MAX(O:O), A6446, "")</f>
        <v/>
      </c>
    </row>
    <row r="6447" spans="1:16" x14ac:dyDescent="0.35">
      <c r="A6447">
        <v>2006</v>
      </c>
      <c r="B6447" t="s">
        <v>4081</v>
      </c>
      <c r="C6447" t="s">
        <v>7971</v>
      </c>
      <c r="D6447" t="s">
        <v>13</v>
      </c>
      <c r="E6447" t="s">
        <v>15</v>
      </c>
      <c r="F6447" s="4">
        <v>773</v>
      </c>
      <c r="G6447">
        <f t="shared" si="898"/>
        <v>990.25</v>
      </c>
      <c r="H6447">
        <f t="shared" si="899"/>
        <v>20513.5</v>
      </c>
      <c r="I6447">
        <f t="shared" si="900"/>
        <v>19523.25</v>
      </c>
      <c r="J6447">
        <f t="shared" si="901"/>
        <v>-28294.625</v>
      </c>
      <c r="K6447">
        <f t="shared" si="902"/>
        <v>49798.375</v>
      </c>
      <c r="L6447">
        <f t="shared" si="904"/>
        <v>0</v>
      </c>
      <c r="M6447">
        <f t="shared" si="905"/>
        <v>0</v>
      </c>
      <c r="N6447">
        <f t="shared" si="903"/>
        <v>0</v>
      </c>
      <c r="O6447">
        <f t="shared" si="906"/>
        <v>5</v>
      </c>
      <c r="P6447" t="str">
        <f>IF(O6447=MAX(O:O), A6447, "")</f>
        <v/>
      </c>
    </row>
    <row r="6448" spans="1:16" x14ac:dyDescent="0.35">
      <c r="A6448">
        <v>2006</v>
      </c>
      <c r="B6448" t="s">
        <v>4081</v>
      </c>
      <c r="C6448" t="s">
        <v>7972</v>
      </c>
      <c r="D6448" t="s">
        <v>13</v>
      </c>
      <c r="E6448" t="s">
        <v>87</v>
      </c>
      <c r="F6448" s="4">
        <v>702</v>
      </c>
      <c r="G6448">
        <f t="shared" si="898"/>
        <v>990.25</v>
      </c>
      <c r="H6448">
        <f t="shared" si="899"/>
        <v>20513.5</v>
      </c>
      <c r="I6448">
        <f t="shared" si="900"/>
        <v>19523.25</v>
      </c>
      <c r="J6448">
        <f t="shared" si="901"/>
        <v>-28294.625</v>
      </c>
      <c r="K6448">
        <f t="shared" si="902"/>
        <v>49798.375</v>
      </c>
      <c r="L6448">
        <f t="shared" si="904"/>
        <v>0</v>
      </c>
      <c r="M6448">
        <f t="shared" si="905"/>
        <v>0</v>
      </c>
      <c r="N6448">
        <f t="shared" si="903"/>
        <v>0</v>
      </c>
      <c r="O6448">
        <f t="shared" si="906"/>
        <v>5</v>
      </c>
      <c r="P6448" t="str">
        <f>IF(O6448=MAX(O:O), A6448, "")</f>
        <v/>
      </c>
    </row>
    <row r="6449" spans="1:16" x14ac:dyDescent="0.35">
      <c r="A6449">
        <v>2006</v>
      </c>
      <c r="B6449" t="s">
        <v>4081</v>
      </c>
      <c r="C6449" t="s">
        <v>7973</v>
      </c>
      <c r="D6449" t="s">
        <v>13</v>
      </c>
      <c r="E6449" t="s">
        <v>19</v>
      </c>
      <c r="F6449" s="4">
        <v>602</v>
      </c>
      <c r="G6449">
        <f t="shared" si="898"/>
        <v>990.25</v>
      </c>
      <c r="H6449">
        <f t="shared" si="899"/>
        <v>20513.5</v>
      </c>
      <c r="I6449">
        <f t="shared" si="900"/>
        <v>19523.25</v>
      </c>
      <c r="J6449">
        <f t="shared" si="901"/>
        <v>-28294.625</v>
      </c>
      <c r="K6449">
        <f t="shared" si="902"/>
        <v>49798.375</v>
      </c>
      <c r="L6449">
        <f t="shared" si="904"/>
        <v>0</v>
      </c>
      <c r="M6449">
        <f t="shared" si="905"/>
        <v>0</v>
      </c>
      <c r="N6449">
        <f t="shared" si="903"/>
        <v>0</v>
      </c>
      <c r="O6449">
        <f t="shared" si="906"/>
        <v>5</v>
      </c>
      <c r="P6449" t="str">
        <f>IF(O6449=MAX(O:O), A6449, "")</f>
        <v/>
      </c>
    </row>
    <row r="6450" spans="1:16" x14ac:dyDescent="0.35">
      <c r="A6450">
        <v>2006</v>
      </c>
      <c r="B6450" t="s">
        <v>4088</v>
      </c>
      <c r="C6450" t="s">
        <v>7974</v>
      </c>
      <c r="D6450" t="s">
        <v>13</v>
      </c>
      <c r="E6450" t="s">
        <v>109</v>
      </c>
      <c r="F6450" s="4">
        <v>24047</v>
      </c>
      <c r="G6450">
        <f t="shared" si="898"/>
        <v>990.25</v>
      </c>
      <c r="H6450">
        <f t="shared" si="899"/>
        <v>20513.5</v>
      </c>
      <c r="I6450">
        <f t="shared" si="900"/>
        <v>19523.25</v>
      </c>
      <c r="J6450">
        <f t="shared" si="901"/>
        <v>-28294.625</v>
      </c>
      <c r="K6450">
        <f t="shared" si="902"/>
        <v>49798.375</v>
      </c>
      <c r="L6450">
        <f t="shared" si="904"/>
        <v>0</v>
      </c>
      <c r="M6450">
        <f t="shared" si="905"/>
        <v>0</v>
      </c>
      <c r="N6450">
        <f t="shared" si="903"/>
        <v>0</v>
      </c>
      <c r="O6450">
        <f t="shared" si="906"/>
        <v>5</v>
      </c>
      <c r="P6450" t="str">
        <f>IF(O6450=MAX(O:O), A6450, "")</f>
        <v/>
      </c>
    </row>
    <row r="6451" spans="1:16" x14ac:dyDescent="0.35">
      <c r="A6451">
        <v>2006</v>
      </c>
      <c r="B6451" t="s">
        <v>4088</v>
      </c>
      <c r="C6451" t="s">
        <v>6030</v>
      </c>
      <c r="D6451" t="s">
        <v>13</v>
      </c>
      <c r="E6451" t="s">
        <v>7092</v>
      </c>
      <c r="F6451" s="4">
        <v>17301</v>
      </c>
      <c r="G6451">
        <f t="shared" si="898"/>
        <v>990.25</v>
      </c>
      <c r="H6451">
        <f t="shared" si="899"/>
        <v>20513.5</v>
      </c>
      <c r="I6451">
        <f t="shared" si="900"/>
        <v>19523.25</v>
      </c>
      <c r="J6451">
        <f t="shared" si="901"/>
        <v>-28294.625</v>
      </c>
      <c r="K6451">
        <f t="shared" si="902"/>
        <v>49798.375</v>
      </c>
      <c r="L6451">
        <f t="shared" si="904"/>
        <v>0</v>
      </c>
      <c r="M6451">
        <f t="shared" si="905"/>
        <v>0</v>
      </c>
      <c r="N6451">
        <f t="shared" si="903"/>
        <v>0</v>
      </c>
      <c r="O6451">
        <f t="shared" si="906"/>
        <v>5</v>
      </c>
      <c r="P6451" t="str">
        <f>IF(O6451=MAX(O:O), A6451, "")</f>
        <v/>
      </c>
    </row>
    <row r="6452" spans="1:16" x14ac:dyDescent="0.35">
      <c r="A6452">
        <v>2006</v>
      </c>
      <c r="B6452" t="s">
        <v>4088</v>
      </c>
      <c r="C6452" t="s">
        <v>7975</v>
      </c>
      <c r="D6452" t="s">
        <v>13</v>
      </c>
      <c r="E6452" t="s">
        <v>19</v>
      </c>
      <c r="F6452" s="4">
        <v>14752</v>
      </c>
      <c r="G6452">
        <f t="shared" si="898"/>
        <v>990.25</v>
      </c>
      <c r="H6452">
        <f t="shared" si="899"/>
        <v>20513.5</v>
      </c>
      <c r="I6452">
        <f t="shared" si="900"/>
        <v>19523.25</v>
      </c>
      <c r="J6452">
        <f t="shared" si="901"/>
        <v>-28294.625</v>
      </c>
      <c r="K6452">
        <f t="shared" si="902"/>
        <v>49798.375</v>
      </c>
      <c r="L6452">
        <f t="shared" si="904"/>
        <v>0</v>
      </c>
      <c r="M6452">
        <f t="shared" si="905"/>
        <v>0</v>
      </c>
      <c r="N6452">
        <f t="shared" si="903"/>
        <v>0</v>
      </c>
      <c r="O6452">
        <f t="shared" si="906"/>
        <v>5</v>
      </c>
      <c r="P6452" t="str">
        <f>IF(O6452=MAX(O:O), A6452, "")</f>
        <v/>
      </c>
    </row>
    <row r="6453" spans="1:16" x14ac:dyDescent="0.35">
      <c r="A6453">
        <v>2006</v>
      </c>
      <c r="B6453" t="s">
        <v>4088</v>
      </c>
      <c r="C6453" t="s">
        <v>7976</v>
      </c>
      <c r="D6453" t="s">
        <v>13</v>
      </c>
      <c r="E6453" t="s">
        <v>19</v>
      </c>
      <c r="F6453" s="4">
        <v>13042</v>
      </c>
      <c r="G6453">
        <f t="shared" si="898"/>
        <v>990.25</v>
      </c>
      <c r="H6453">
        <f t="shared" si="899"/>
        <v>20513.5</v>
      </c>
      <c r="I6453">
        <f t="shared" si="900"/>
        <v>19523.25</v>
      </c>
      <c r="J6453">
        <f t="shared" si="901"/>
        <v>-28294.625</v>
      </c>
      <c r="K6453">
        <f t="shared" si="902"/>
        <v>49798.375</v>
      </c>
      <c r="L6453">
        <f t="shared" si="904"/>
        <v>0</v>
      </c>
      <c r="M6453">
        <f t="shared" si="905"/>
        <v>0</v>
      </c>
      <c r="N6453">
        <f t="shared" si="903"/>
        <v>0</v>
      </c>
      <c r="O6453">
        <f t="shared" si="906"/>
        <v>5</v>
      </c>
      <c r="P6453" t="str">
        <f>IF(O6453=MAX(O:O), A6453, "")</f>
        <v/>
      </c>
    </row>
    <row r="6454" spans="1:16" x14ac:dyDescent="0.35">
      <c r="A6454">
        <v>2006</v>
      </c>
      <c r="B6454" t="s">
        <v>4088</v>
      </c>
      <c r="C6454" t="s">
        <v>7977</v>
      </c>
      <c r="D6454" t="s">
        <v>13</v>
      </c>
      <c r="E6454" t="s">
        <v>19</v>
      </c>
      <c r="F6454" s="4">
        <v>10956</v>
      </c>
      <c r="G6454">
        <f t="shared" si="898"/>
        <v>990.25</v>
      </c>
      <c r="H6454">
        <f t="shared" si="899"/>
        <v>20513.5</v>
      </c>
      <c r="I6454">
        <f t="shared" si="900"/>
        <v>19523.25</v>
      </c>
      <c r="J6454">
        <f t="shared" si="901"/>
        <v>-28294.625</v>
      </c>
      <c r="K6454">
        <f t="shared" si="902"/>
        <v>49798.375</v>
      </c>
      <c r="L6454">
        <f t="shared" si="904"/>
        <v>0</v>
      </c>
      <c r="M6454">
        <f t="shared" si="905"/>
        <v>0</v>
      </c>
      <c r="N6454">
        <f t="shared" si="903"/>
        <v>0</v>
      </c>
      <c r="O6454">
        <f t="shared" si="906"/>
        <v>5</v>
      </c>
      <c r="P6454" t="str">
        <f>IF(O6454=MAX(O:O), A6454, "")</f>
        <v/>
      </c>
    </row>
    <row r="6455" spans="1:16" x14ac:dyDescent="0.35">
      <c r="A6455">
        <v>2006</v>
      </c>
      <c r="B6455" t="s">
        <v>4088</v>
      </c>
      <c r="C6455" t="s">
        <v>6220</v>
      </c>
      <c r="D6455" t="s">
        <v>13</v>
      </c>
      <c r="E6455" t="s">
        <v>17</v>
      </c>
      <c r="F6455" s="4">
        <v>8163</v>
      </c>
      <c r="G6455">
        <f t="shared" si="898"/>
        <v>990.25</v>
      </c>
      <c r="H6455">
        <f t="shared" si="899"/>
        <v>20513.5</v>
      </c>
      <c r="I6455">
        <f t="shared" si="900"/>
        <v>19523.25</v>
      </c>
      <c r="J6455">
        <f t="shared" si="901"/>
        <v>-28294.625</v>
      </c>
      <c r="K6455">
        <f t="shared" si="902"/>
        <v>49798.375</v>
      </c>
      <c r="L6455">
        <f t="shared" si="904"/>
        <v>0</v>
      </c>
      <c r="M6455">
        <f t="shared" si="905"/>
        <v>0</v>
      </c>
      <c r="N6455">
        <f t="shared" si="903"/>
        <v>0</v>
      </c>
      <c r="O6455">
        <f t="shared" si="906"/>
        <v>5</v>
      </c>
      <c r="P6455" t="str">
        <f>IF(O6455=MAX(O:O), A6455, "")</f>
        <v/>
      </c>
    </row>
    <row r="6456" spans="1:16" x14ac:dyDescent="0.35">
      <c r="A6456">
        <v>2006</v>
      </c>
      <c r="B6456" t="s">
        <v>4088</v>
      </c>
      <c r="C6456" t="s">
        <v>7978</v>
      </c>
      <c r="D6456" t="s">
        <v>13</v>
      </c>
      <c r="E6456" t="s">
        <v>147</v>
      </c>
      <c r="F6456" s="4">
        <v>6339</v>
      </c>
      <c r="G6456">
        <f t="shared" si="898"/>
        <v>990.25</v>
      </c>
      <c r="H6456">
        <f t="shared" si="899"/>
        <v>20513.5</v>
      </c>
      <c r="I6456">
        <f t="shared" si="900"/>
        <v>19523.25</v>
      </c>
      <c r="J6456">
        <f t="shared" si="901"/>
        <v>-28294.625</v>
      </c>
      <c r="K6456">
        <f t="shared" si="902"/>
        <v>49798.375</v>
      </c>
      <c r="L6456">
        <f t="shared" si="904"/>
        <v>0</v>
      </c>
      <c r="M6456">
        <f t="shared" si="905"/>
        <v>0</v>
      </c>
      <c r="N6456">
        <f t="shared" si="903"/>
        <v>0</v>
      </c>
      <c r="O6456">
        <f t="shared" si="906"/>
        <v>5</v>
      </c>
      <c r="P6456" t="str">
        <f>IF(O6456=MAX(O:O), A6456, "")</f>
        <v/>
      </c>
    </row>
    <row r="6457" spans="1:16" x14ac:dyDescent="0.35">
      <c r="A6457">
        <v>2006</v>
      </c>
      <c r="B6457" t="s">
        <v>4088</v>
      </c>
      <c r="C6457" t="s">
        <v>7979</v>
      </c>
      <c r="D6457" t="s">
        <v>13</v>
      </c>
      <c r="E6457" t="s">
        <v>68</v>
      </c>
      <c r="F6457" s="4">
        <v>2326</v>
      </c>
      <c r="G6457">
        <f t="shared" si="898"/>
        <v>990.25</v>
      </c>
      <c r="H6457">
        <f t="shared" si="899"/>
        <v>20513.5</v>
      </c>
      <c r="I6457">
        <f t="shared" si="900"/>
        <v>19523.25</v>
      </c>
      <c r="J6457">
        <f t="shared" si="901"/>
        <v>-28294.625</v>
      </c>
      <c r="K6457">
        <f t="shared" si="902"/>
        <v>49798.375</v>
      </c>
      <c r="L6457">
        <f t="shared" si="904"/>
        <v>0</v>
      </c>
      <c r="M6457">
        <f t="shared" si="905"/>
        <v>0</v>
      </c>
      <c r="N6457">
        <f t="shared" si="903"/>
        <v>0</v>
      </c>
      <c r="O6457">
        <f t="shared" si="906"/>
        <v>5</v>
      </c>
      <c r="P6457" t="str">
        <f>IF(O6457=MAX(O:O), A6457, "")</f>
        <v/>
      </c>
    </row>
    <row r="6458" spans="1:16" x14ac:dyDescent="0.35">
      <c r="A6458">
        <v>2006</v>
      </c>
      <c r="B6458" t="s">
        <v>4088</v>
      </c>
      <c r="C6458" t="s">
        <v>7980</v>
      </c>
      <c r="D6458" t="s">
        <v>13</v>
      </c>
      <c r="E6458" t="s">
        <v>32</v>
      </c>
      <c r="F6458" s="4">
        <v>928</v>
      </c>
      <c r="G6458">
        <f t="shared" si="898"/>
        <v>990.25</v>
      </c>
      <c r="H6458">
        <f t="shared" si="899"/>
        <v>20513.5</v>
      </c>
      <c r="I6458">
        <f t="shared" si="900"/>
        <v>19523.25</v>
      </c>
      <c r="J6458">
        <f t="shared" si="901"/>
        <v>-28294.625</v>
      </c>
      <c r="K6458">
        <f t="shared" si="902"/>
        <v>49798.375</v>
      </c>
      <c r="L6458">
        <f t="shared" si="904"/>
        <v>0</v>
      </c>
      <c r="M6458">
        <f t="shared" si="905"/>
        <v>0</v>
      </c>
      <c r="N6458">
        <f t="shared" si="903"/>
        <v>0</v>
      </c>
      <c r="O6458">
        <f t="shared" si="906"/>
        <v>5</v>
      </c>
      <c r="P6458" t="str">
        <f>IF(O6458=MAX(O:O), A6458, "")</f>
        <v/>
      </c>
    </row>
    <row r="6459" spans="1:16" x14ac:dyDescent="0.35">
      <c r="A6459">
        <v>2006</v>
      </c>
      <c r="B6459" t="s">
        <v>4088</v>
      </c>
      <c r="C6459" t="s">
        <v>7981</v>
      </c>
      <c r="D6459" t="s">
        <v>13</v>
      </c>
      <c r="E6459" t="s">
        <v>7982</v>
      </c>
      <c r="F6459" s="4">
        <v>791</v>
      </c>
      <c r="G6459">
        <f t="shared" ref="G6459:G6522" si="907">VLOOKUP(A6459,$S$2:$U$16,2,FALSE)</f>
        <v>990.25</v>
      </c>
      <c r="H6459">
        <f t="shared" ref="H6459:H6522" si="908">VLOOKUP(A6459,$S$2:$U$16,3,FALSE)</f>
        <v>20513.5</v>
      </c>
      <c r="I6459">
        <f t="shared" ref="I6459:I6522" si="909">H6459-G6459</f>
        <v>19523.25</v>
      </c>
      <c r="J6459">
        <f t="shared" ref="J6459:J6522" si="910">G6459 - 1.5 * I6459</f>
        <v>-28294.625</v>
      </c>
      <c r="K6459">
        <f t="shared" ref="K6459:K6522" si="911">H6459 + 1.5 * I6459</f>
        <v>49798.375</v>
      </c>
      <c r="L6459">
        <f t="shared" si="904"/>
        <v>0</v>
      </c>
      <c r="M6459">
        <f t="shared" si="905"/>
        <v>0</v>
      </c>
      <c r="N6459">
        <f t="shared" ref="N6459:N6522" si="912">IF(OR(F6459 &lt; J6459, F6459 &gt; K6459), 1, 0)</f>
        <v>0</v>
      </c>
      <c r="O6459">
        <f t="shared" si="906"/>
        <v>5</v>
      </c>
      <c r="P6459" t="str">
        <f>IF(O6459=MAX(O:O), A6459, "")</f>
        <v/>
      </c>
    </row>
    <row r="6460" spans="1:16" x14ac:dyDescent="0.35">
      <c r="A6460">
        <v>2006</v>
      </c>
      <c r="B6460" t="s">
        <v>4088</v>
      </c>
      <c r="C6460" t="s">
        <v>7983</v>
      </c>
      <c r="D6460" t="s">
        <v>13</v>
      </c>
      <c r="E6460" t="s">
        <v>6462</v>
      </c>
      <c r="F6460" s="4">
        <v>555</v>
      </c>
      <c r="G6460">
        <f t="shared" si="907"/>
        <v>990.25</v>
      </c>
      <c r="H6460">
        <f t="shared" si="908"/>
        <v>20513.5</v>
      </c>
      <c r="I6460">
        <f t="shared" si="909"/>
        <v>19523.25</v>
      </c>
      <c r="J6460">
        <f t="shared" si="910"/>
        <v>-28294.625</v>
      </c>
      <c r="K6460">
        <f t="shared" si="911"/>
        <v>49798.375</v>
      </c>
      <c r="L6460">
        <f t="shared" si="904"/>
        <v>0</v>
      </c>
      <c r="M6460">
        <f t="shared" si="905"/>
        <v>0</v>
      </c>
      <c r="N6460">
        <f t="shared" si="912"/>
        <v>0</v>
      </c>
      <c r="O6460">
        <f t="shared" si="906"/>
        <v>5</v>
      </c>
      <c r="P6460" t="str">
        <f>IF(O6460=MAX(O:O), A6460, "")</f>
        <v/>
      </c>
    </row>
    <row r="6461" spans="1:16" x14ac:dyDescent="0.35">
      <c r="A6461">
        <v>2006</v>
      </c>
      <c r="B6461" t="s">
        <v>4088</v>
      </c>
      <c r="C6461" t="s">
        <v>7984</v>
      </c>
      <c r="D6461" t="s">
        <v>13</v>
      </c>
      <c r="E6461" t="s">
        <v>7431</v>
      </c>
      <c r="F6461" s="4">
        <v>424</v>
      </c>
      <c r="G6461">
        <f t="shared" si="907"/>
        <v>990.25</v>
      </c>
      <c r="H6461">
        <f t="shared" si="908"/>
        <v>20513.5</v>
      </c>
      <c r="I6461">
        <f t="shared" si="909"/>
        <v>19523.25</v>
      </c>
      <c r="J6461">
        <f t="shared" si="910"/>
        <v>-28294.625</v>
      </c>
      <c r="K6461">
        <f t="shared" si="911"/>
        <v>49798.375</v>
      </c>
      <c r="L6461">
        <f t="shared" si="904"/>
        <v>0</v>
      </c>
      <c r="M6461">
        <f t="shared" si="905"/>
        <v>0</v>
      </c>
      <c r="N6461">
        <f t="shared" si="912"/>
        <v>0</v>
      </c>
      <c r="O6461">
        <f t="shared" si="906"/>
        <v>5</v>
      </c>
      <c r="P6461" t="str">
        <f>IF(O6461=MAX(O:O), A6461, "")</f>
        <v/>
      </c>
    </row>
    <row r="6462" spans="1:16" x14ac:dyDescent="0.35">
      <c r="A6462">
        <v>2006</v>
      </c>
      <c r="B6462" t="s">
        <v>4088</v>
      </c>
      <c r="C6462" t="s">
        <v>7985</v>
      </c>
      <c r="D6462" t="s">
        <v>13</v>
      </c>
      <c r="E6462" t="s">
        <v>7986</v>
      </c>
      <c r="F6462" s="4">
        <v>423</v>
      </c>
      <c r="G6462">
        <f t="shared" si="907"/>
        <v>990.25</v>
      </c>
      <c r="H6462">
        <f t="shared" si="908"/>
        <v>20513.5</v>
      </c>
      <c r="I6462">
        <f t="shared" si="909"/>
        <v>19523.25</v>
      </c>
      <c r="J6462">
        <f t="shared" si="910"/>
        <v>-28294.625</v>
      </c>
      <c r="K6462">
        <f t="shared" si="911"/>
        <v>49798.375</v>
      </c>
      <c r="L6462">
        <f t="shared" si="904"/>
        <v>0</v>
      </c>
      <c r="M6462">
        <f t="shared" si="905"/>
        <v>0</v>
      </c>
      <c r="N6462">
        <f t="shared" si="912"/>
        <v>0</v>
      </c>
      <c r="O6462">
        <f t="shared" si="906"/>
        <v>5</v>
      </c>
      <c r="P6462" t="str">
        <f>IF(O6462=MAX(O:O), A6462, "")</f>
        <v/>
      </c>
    </row>
    <row r="6463" spans="1:16" x14ac:dyDescent="0.35">
      <c r="A6463">
        <v>2006</v>
      </c>
      <c r="B6463" t="s">
        <v>4088</v>
      </c>
      <c r="C6463" t="s">
        <v>7987</v>
      </c>
      <c r="D6463" t="s">
        <v>13</v>
      </c>
      <c r="E6463" t="s">
        <v>7988</v>
      </c>
      <c r="F6463" s="4">
        <v>373</v>
      </c>
      <c r="G6463">
        <f t="shared" si="907"/>
        <v>990.25</v>
      </c>
      <c r="H6463">
        <f t="shared" si="908"/>
        <v>20513.5</v>
      </c>
      <c r="I6463">
        <f t="shared" si="909"/>
        <v>19523.25</v>
      </c>
      <c r="J6463">
        <f t="shared" si="910"/>
        <v>-28294.625</v>
      </c>
      <c r="K6463">
        <f t="shared" si="911"/>
        <v>49798.375</v>
      </c>
      <c r="L6463">
        <f t="shared" si="904"/>
        <v>0</v>
      </c>
      <c r="M6463">
        <f t="shared" si="905"/>
        <v>0</v>
      </c>
      <c r="N6463">
        <f t="shared" si="912"/>
        <v>0</v>
      </c>
      <c r="O6463">
        <f t="shared" si="906"/>
        <v>5</v>
      </c>
      <c r="P6463" t="str">
        <f>IF(O6463=MAX(O:O), A6463, "")</f>
        <v/>
      </c>
    </row>
    <row r="6464" spans="1:16" x14ac:dyDescent="0.35">
      <c r="A6464">
        <v>2006</v>
      </c>
      <c r="B6464" t="s">
        <v>4096</v>
      </c>
      <c r="C6464" t="s">
        <v>6713</v>
      </c>
      <c r="D6464" t="s">
        <v>13</v>
      </c>
      <c r="E6464" t="s">
        <v>68</v>
      </c>
      <c r="F6464" s="4">
        <v>36726</v>
      </c>
      <c r="G6464">
        <f t="shared" si="907"/>
        <v>990.25</v>
      </c>
      <c r="H6464">
        <f t="shared" si="908"/>
        <v>20513.5</v>
      </c>
      <c r="I6464">
        <f t="shared" si="909"/>
        <v>19523.25</v>
      </c>
      <c r="J6464">
        <f t="shared" si="910"/>
        <v>-28294.625</v>
      </c>
      <c r="K6464">
        <f t="shared" si="911"/>
        <v>49798.375</v>
      </c>
      <c r="L6464">
        <f t="shared" si="904"/>
        <v>0</v>
      </c>
      <c r="M6464">
        <f t="shared" si="905"/>
        <v>0</v>
      </c>
      <c r="N6464">
        <f t="shared" si="912"/>
        <v>0</v>
      </c>
      <c r="O6464">
        <f t="shared" si="906"/>
        <v>5</v>
      </c>
      <c r="P6464" t="str">
        <f>IF(O6464=MAX(O:O), A6464, "")</f>
        <v/>
      </c>
    </row>
    <row r="6465" spans="1:16" x14ac:dyDescent="0.35">
      <c r="A6465">
        <v>2006</v>
      </c>
      <c r="B6465" t="s">
        <v>4096</v>
      </c>
      <c r="C6465" t="s">
        <v>7989</v>
      </c>
      <c r="D6465" t="s">
        <v>13</v>
      </c>
      <c r="E6465" t="s">
        <v>17</v>
      </c>
      <c r="F6465" s="4">
        <v>21812</v>
      </c>
      <c r="G6465">
        <f t="shared" si="907"/>
        <v>990.25</v>
      </c>
      <c r="H6465">
        <f t="shared" si="908"/>
        <v>20513.5</v>
      </c>
      <c r="I6465">
        <f t="shared" si="909"/>
        <v>19523.25</v>
      </c>
      <c r="J6465">
        <f t="shared" si="910"/>
        <v>-28294.625</v>
      </c>
      <c r="K6465">
        <f t="shared" si="911"/>
        <v>49798.375</v>
      </c>
      <c r="L6465">
        <f t="shared" si="904"/>
        <v>0</v>
      </c>
      <c r="M6465">
        <f t="shared" si="905"/>
        <v>0</v>
      </c>
      <c r="N6465">
        <f t="shared" si="912"/>
        <v>0</v>
      </c>
      <c r="O6465">
        <f t="shared" si="906"/>
        <v>5</v>
      </c>
      <c r="P6465" t="str">
        <f>IF(O6465=MAX(O:O), A6465, "")</f>
        <v/>
      </c>
    </row>
    <row r="6466" spans="1:16" x14ac:dyDescent="0.35">
      <c r="A6466">
        <v>2006</v>
      </c>
      <c r="B6466" t="s">
        <v>4096</v>
      </c>
      <c r="C6466" t="s">
        <v>7300</v>
      </c>
      <c r="D6466" t="s">
        <v>13</v>
      </c>
      <c r="E6466" t="s">
        <v>7092</v>
      </c>
      <c r="F6466" s="4">
        <v>21659</v>
      </c>
      <c r="G6466">
        <f t="shared" si="907"/>
        <v>990.25</v>
      </c>
      <c r="H6466">
        <f t="shared" si="908"/>
        <v>20513.5</v>
      </c>
      <c r="I6466">
        <f t="shared" si="909"/>
        <v>19523.25</v>
      </c>
      <c r="J6466">
        <f t="shared" si="910"/>
        <v>-28294.625</v>
      </c>
      <c r="K6466">
        <f t="shared" si="911"/>
        <v>49798.375</v>
      </c>
      <c r="L6466">
        <f t="shared" si="904"/>
        <v>0</v>
      </c>
      <c r="M6466">
        <f t="shared" si="905"/>
        <v>0</v>
      </c>
      <c r="N6466">
        <f t="shared" si="912"/>
        <v>0</v>
      </c>
      <c r="O6466">
        <f t="shared" si="906"/>
        <v>5</v>
      </c>
      <c r="P6466" t="str">
        <f>IF(O6466=MAX(O:O), A6466, "")</f>
        <v/>
      </c>
    </row>
    <row r="6467" spans="1:16" x14ac:dyDescent="0.35">
      <c r="A6467">
        <v>2006</v>
      </c>
      <c r="B6467" t="s">
        <v>4096</v>
      </c>
      <c r="C6467" t="s">
        <v>7990</v>
      </c>
      <c r="D6467" t="s">
        <v>13</v>
      </c>
      <c r="E6467" t="s">
        <v>109</v>
      </c>
      <c r="F6467" s="4">
        <v>21569</v>
      </c>
      <c r="G6467">
        <f t="shared" si="907"/>
        <v>990.25</v>
      </c>
      <c r="H6467">
        <f t="shared" si="908"/>
        <v>20513.5</v>
      </c>
      <c r="I6467">
        <f t="shared" si="909"/>
        <v>19523.25</v>
      </c>
      <c r="J6467">
        <f t="shared" si="910"/>
        <v>-28294.625</v>
      </c>
      <c r="K6467">
        <f t="shared" si="911"/>
        <v>49798.375</v>
      </c>
      <c r="L6467">
        <f t="shared" ref="L6467:L6530" si="913">IF(F6467 &lt; J6467, 1, 0)</f>
        <v>0</v>
      </c>
      <c r="M6467">
        <f t="shared" ref="M6467:M6530" si="914">IF(F6467 &gt; K6467, 1, 0)</f>
        <v>0</v>
      </c>
      <c r="N6467">
        <f t="shared" si="912"/>
        <v>0</v>
      </c>
      <c r="O6467">
        <f t="shared" ref="O6467:O6530" si="915">IF(A6467=A6466, O6466+N6467, N6467)</f>
        <v>5</v>
      </c>
      <c r="P6467" t="str">
        <f>IF(O6467=MAX(O:O), A6467, "")</f>
        <v/>
      </c>
    </row>
    <row r="6468" spans="1:16" x14ac:dyDescent="0.35">
      <c r="A6468">
        <v>2006</v>
      </c>
      <c r="B6468" t="s">
        <v>4096</v>
      </c>
      <c r="C6468" t="s">
        <v>7991</v>
      </c>
      <c r="D6468" t="s">
        <v>13</v>
      </c>
      <c r="E6468" t="s">
        <v>32</v>
      </c>
      <c r="F6468" s="4">
        <v>7321</v>
      </c>
      <c r="G6468">
        <f t="shared" si="907"/>
        <v>990.25</v>
      </c>
      <c r="H6468">
        <f t="shared" si="908"/>
        <v>20513.5</v>
      </c>
      <c r="I6468">
        <f t="shared" si="909"/>
        <v>19523.25</v>
      </c>
      <c r="J6468">
        <f t="shared" si="910"/>
        <v>-28294.625</v>
      </c>
      <c r="K6468">
        <f t="shared" si="911"/>
        <v>49798.375</v>
      </c>
      <c r="L6468">
        <f t="shared" si="913"/>
        <v>0</v>
      </c>
      <c r="M6468">
        <f t="shared" si="914"/>
        <v>0</v>
      </c>
      <c r="N6468">
        <f t="shared" si="912"/>
        <v>0</v>
      </c>
      <c r="O6468">
        <f t="shared" si="915"/>
        <v>5</v>
      </c>
      <c r="P6468" t="str">
        <f>IF(O6468=MAX(O:O), A6468, "")</f>
        <v/>
      </c>
    </row>
    <row r="6469" spans="1:16" x14ac:dyDescent="0.35">
      <c r="A6469">
        <v>2006</v>
      </c>
      <c r="B6469" t="s">
        <v>4096</v>
      </c>
      <c r="C6469" t="s">
        <v>7992</v>
      </c>
      <c r="D6469" t="s">
        <v>13</v>
      </c>
      <c r="E6469" t="s">
        <v>19</v>
      </c>
      <c r="F6469" s="4">
        <v>4022</v>
      </c>
      <c r="G6469">
        <f t="shared" si="907"/>
        <v>990.25</v>
      </c>
      <c r="H6469">
        <f t="shared" si="908"/>
        <v>20513.5</v>
      </c>
      <c r="I6469">
        <f t="shared" si="909"/>
        <v>19523.25</v>
      </c>
      <c r="J6469">
        <f t="shared" si="910"/>
        <v>-28294.625</v>
      </c>
      <c r="K6469">
        <f t="shared" si="911"/>
        <v>49798.375</v>
      </c>
      <c r="L6469">
        <f t="shared" si="913"/>
        <v>0</v>
      </c>
      <c r="M6469">
        <f t="shared" si="914"/>
        <v>0</v>
      </c>
      <c r="N6469">
        <f t="shared" si="912"/>
        <v>0</v>
      </c>
      <c r="O6469">
        <f t="shared" si="915"/>
        <v>5</v>
      </c>
      <c r="P6469" t="str">
        <f>IF(O6469=MAX(O:O), A6469, "")</f>
        <v/>
      </c>
    </row>
    <row r="6470" spans="1:16" x14ac:dyDescent="0.35">
      <c r="A6470">
        <v>2006</v>
      </c>
      <c r="B6470" t="s">
        <v>4096</v>
      </c>
      <c r="C6470" t="s">
        <v>7993</v>
      </c>
      <c r="D6470" t="s">
        <v>13</v>
      </c>
      <c r="E6470" t="s">
        <v>19</v>
      </c>
      <c r="F6470" s="4">
        <v>3416</v>
      </c>
      <c r="G6470">
        <f t="shared" si="907"/>
        <v>990.25</v>
      </c>
      <c r="H6470">
        <f t="shared" si="908"/>
        <v>20513.5</v>
      </c>
      <c r="I6470">
        <f t="shared" si="909"/>
        <v>19523.25</v>
      </c>
      <c r="J6470">
        <f t="shared" si="910"/>
        <v>-28294.625</v>
      </c>
      <c r="K6470">
        <f t="shared" si="911"/>
        <v>49798.375</v>
      </c>
      <c r="L6470">
        <f t="shared" si="913"/>
        <v>0</v>
      </c>
      <c r="M6470">
        <f t="shared" si="914"/>
        <v>0</v>
      </c>
      <c r="N6470">
        <f t="shared" si="912"/>
        <v>0</v>
      </c>
      <c r="O6470">
        <f t="shared" si="915"/>
        <v>5</v>
      </c>
      <c r="P6470" t="str">
        <f>IF(O6470=MAX(O:O), A6470, "")</f>
        <v/>
      </c>
    </row>
    <row r="6471" spans="1:16" x14ac:dyDescent="0.35">
      <c r="A6471">
        <v>2006</v>
      </c>
      <c r="B6471" t="s">
        <v>4096</v>
      </c>
      <c r="C6471" t="s">
        <v>7994</v>
      </c>
      <c r="D6471" t="s">
        <v>13</v>
      </c>
      <c r="E6471" t="s">
        <v>19</v>
      </c>
      <c r="F6471" s="4">
        <v>3146</v>
      </c>
      <c r="G6471">
        <f t="shared" si="907"/>
        <v>990.25</v>
      </c>
      <c r="H6471">
        <f t="shared" si="908"/>
        <v>20513.5</v>
      </c>
      <c r="I6471">
        <f t="shared" si="909"/>
        <v>19523.25</v>
      </c>
      <c r="J6471">
        <f t="shared" si="910"/>
        <v>-28294.625</v>
      </c>
      <c r="K6471">
        <f t="shared" si="911"/>
        <v>49798.375</v>
      </c>
      <c r="L6471">
        <f t="shared" si="913"/>
        <v>0</v>
      </c>
      <c r="M6471">
        <f t="shared" si="914"/>
        <v>0</v>
      </c>
      <c r="N6471">
        <f t="shared" si="912"/>
        <v>0</v>
      </c>
      <c r="O6471">
        <f t="shared" si="915"/>
        <v>5</v>
      </c>
      <c r="P6471" t="str">
        <f>IF(O6471=MAX(O:O), A6471, "")</f>
        <v/>
      </c>
    </row>
    <row r="6472" spans="1:16" x14ac:dyDescent="0.35">
      <c r="A6472">
        <v>2006</v>
      </c>
      <c r="B6472" t="s">
        <v>4096</v>
      </c>
      <c r="C6472" t="s">
        <v>7995</v>
      </c>
      <c r="D6472" t="s">
        <v>13</v>
      </c>
      <c r="E6472" t="s">
        <v>7996</v>
      </c>
      <c r="F6472" s="4">
        <v>1663</v>
      </c>
      <c r="G6472">
        <f t="shared" si="907"/>
        <v>990.25</v>
      </c>
      <c r="H6472">
        <f t="shared" si="908"/>
        <v>20513.5</v>
      </c>
      <c r="I6472">
        <f t="shared" si="909"/>
        <v>19523.25</v>
      </c>
      <c r="J6472">
        <f t="shared" si="910"/>
        <v>-28294.625</v>
      </c>
      <c r="K6472">
        <f t="shared" si="911"/>
        <v>49798.375</v>
      </c>
      <c r="L6472">
        <f t="shared" si="913"/>
        <v>0</v>
      </c>
      <c r="M6472">
        <f t="shared" si="914"/>
        <v>0</v>
      </c>
      <c r="N6472">
        <f t="shared" si="912"/>
        <v>0</v>
      </c>
      <c r="O6472">
        <f t="shared" si="915"/>
        <v>5</v>
      </c>
      <c r="P6472" t="str">
        <f>IF(O6472=MAX(O:O), A6472, "")</f>
        <v/>
      </c>
    </row>
    <row r="6473" spans="1:16" x14ac:dyDescent="0.35">
      <c r="A6473">
        <v>2006</v>
      </c>
      <c r="B6473" t="s">
        <v>4096</v>
      </c>
      <c r="C6473" t="s">
        <v>7997</v>
      </c>
      <c r="D6473" t="s">
        <v>96</v>
      </c>
      <c r="E6473" t="s">
        <v>87</v>
      </c>
      <c r="F6473" s="4">
        <v>1078</v>
      </c>
      <c r="G6473">
        <f t="shared" si="907"/>
        <v>990.25</v>
      </c>
      <c r="H6473">
        <f t="shared" si="908"/>
        <v>20513.5</v>
      </c>
      <c r="I6473">
        <f t="shared" si="909"/>
        <v>19523.25</v>
      </c>
      <c r="J6473">
        <f t="shared" si="910"/>
        <v>-28294.625</v>
      </c>
      <c r="K6473">
        <f t="shared" si="911"/>
        <v>49798.375</v>
      </c>
      <c r="L6473">
        <f t="shared" si="913"/>
        <v>0</v>
      </c>
      <c r="M6473">
        <f t="shared" si="914"/>
        <v>0</v>
      </c>
      <c r="N6473">
        <f t="shared" si="912"/>
        <v>0</v>
      </c>
      <c r="O6473">
        <f t="shared" si="915"/>
        <v>5</v>
      </c>
      <c r="P6473" t="str">
        <f>IF(O6473=MAX(O:O), A6473, "")</f>
        <v/>
      </c>
    </row>
    <row r="6474" spans="1:16" x14ac:dyDescent="0.35">
      <c r="A6474">
        <v>2006</v>
      </c>
      <c r="B6474" t="s">
        <v>4096</v>
      </c>
      <c r="C6474" t="s">
        <v>7998</v>
      </c>
      <c r="D6474" t="s">
        <v>13</v>
      </c>
      <c r="E6474" t="s">
        <v>118</v>
      </c>
      <c r="F6474" s="4">
        <v>863</v>
      </c>
      <c r="G6474">
        <f t="shared" si="907"/>
        <v>990.25</v>
      </c>
      <c r="H6474">
        <f t="shared" si="908"/>
        <v>20513.5</v>
      </c>
      <c r="I6474">
        <f t="shared" si="909"/>
        <v>19523.25</v>
      </c>
      <c r="J6474">
        <f t="shared" si="910"/>
        <v>-28294.625</v>
      </c>
      <c r="K6474">
        <f t="shared" si="911"/>
        <v>49798.375</v>
      </c>
      <c r="L6474">
        <f t="shared" si="913"/>
        <v>0</v>
      </c>
      <c r="M6474">
        <f t="shared" si="914"/>
        <v>0</v>
      </c>
      <c r="N6474">
        <f t="shared" si="912"/>
        <v>0</v>
      </c>
      <c r="O6474">
        <f t="shared" si="915"/>
        <v>5</v>
      </c>
      <c r="P6474" t="str">
        <f>IF(O6474=MAX(O:O), A6474, "")</f>
        <v/>
      </c>
    </row>
    <row r="6475" spans="1:16" x14ac:dyDescent="0.35">
      <c r="A6475">
        <v>2006</v>
      </c>
      <c r="B6475" t="s">
        <v>4104</v>
      </c>
      <c r="C6475" t="s">
        <v>7999</v>
      </c>
      <c r="D6475" t="s">
        <v>13</v>
      </c>
      <c r="E6475" t="s">
        <v>19</v>
      </c>
      <c r="F6475" s="4">
        <v>24921</v>
      </c>
      <c r="G6475">
        <f t="shared" si="907"/>
        <v>990.25</v>
      </c>
      <c r="H6475">
        <f t="shared" si="908"/>
        <v>20513.5</v>
      </c>
      <c r="I6475">
        <f t="shared" si="909"/>
        <v>19523.25</v>
      </c>
      <c r="J6475">
        <f t="shared" si="910"/>
        <v>-28294.625</v>
      </c>
      <c r="K6475">
        <f t="shared" si="911"/>
        <v>49798.375</v>
      </c>
      <c r="L6475">
        <f t="shared" si="913"/>
        <v>0</v>
      </c>
      <c r="M6475">
        <f t="shared" si="914"/>
        <v>0</v>
      </c>
      <c r="N6475">
        <f t="shared" si="912"/>
        <v>0</v>
      </c>
      <c r="O6475">
        <f t="shared" si="915"/>
        <v>5</v>
      </c>
      <c r="P6475" t="str">
        <f>IF(O6475=MAX(O:O), A6475, "")</f>
        <v/>
      </c>
    </row>
    <row r="6476" spans="1:16" x14ac:dyDescent="0.35">
      <c r="A6476">
        <v>2006</v>
      </c>
      <c r="B6476" t="s">
        <v>4104</v>
      </c>
      <c r="C6476" t="s">
        <v>8000</v>
      </c>
      <c r="D6476" t="s">
        <v>13</v>
      </c>
      <c r="E6476" t="s">
        <v>19</v>
      </c>
      <c r="F6476" s="4">
        <v>20704</v>
      </c>
      <c r="G6476">
        <f t="shared" si="907"/>
        <v>990.25</v>
      </c>
      <c r="H6476">
        <f t="shared" si="908"/>
        <v>20513.5</v>
      </c>
      <c r="I6476">
        <f t="shared" si="909"/>
        <v>19523.25</v>
      </c>
      <c r="J6476">
        <f t="shared" si="910"/>
        <v>-28294.625</v>
      </c>
      <c r="K6476">
        <f t="shared" si="911"/>
        <v>49798.375</v>
      </c>
      <c r="L6476">
        <f t="shared" si="913"/>
        <v>0</v>
      </c>
      <c r="M6476">
        <f t="shared" si="914"/>
        <v>0</v>
      </c>
      <c r="N6476">
        <f t="shared" si="912"/>
        <v>0</v>
      </c>
      <c r="O6476">
        <f t="shared" si="915"/>
        <v>5</v>
      </c>
      <c r="P6476" t="str">
        <f>IF(O6476=MAX(O:O), A6476, "")</f>
        <v/>
      </c>
    </row>
    <row r="6477" spans="1:16" x14ac:dyDescent="0.35">
      <c r="A6477">
        <v>2006</v>
      </c>
      <c r="B6477" t="s">
        <v>4104</v>
      </c>
      <c r="C6477" t="s">
        <v>8001</v>
      </c>
      <c r="D6477" t="s">
        <v>13</v>
      </c>
      <c r="E6477" t="s">
        <v>19</v>
      </c>
      <c r="F6477" s="4">
        <v>20521</v>
      </c>
      <c r="G6477">
        <f t="shared" si="907"/>
        <v>990.25</v>
      </c>
      <c r="H6477">
        <f t="shared" si="908"/>
        <v>20513.5</v>
      </c>
      <c r="I6477">
        <f t="shared" si="909"/>
        <v>19523.25</v>
      </c>
      <c r="J6477">
        <f t="shared" si="910"/>
        <v>-28294.625</v>
      </c>
      <c r="K6477">
        <f t="shared" si="911"/>
        <v>49798.375</v>
      </c>
      <c r="L6477">
        <f t="shared" si="913"/>
        <v>0</v>
      </c>
      <c r="M6477">
        <f t="shared" si="914"/>
        <v>0</v>
      </c>
      <c r="N6477">
        <f t="shared" si="912"/>
        <v>0</v>
      </c>
      <c r="O6477">
        <f t="shared" si="915"/>
        <v>5</v>
      </c>
      <c r="P6477" t="str">
        <f>IF(O6477=MAX(O:O), A6477, "")</f>
        <v/>
      </c>
    </row>
    <row r="6478" spans="1:16" x14ac:dyDescent="0.35">
      <c r="A6478">
        <v>2006</v>
      </c>
      <c r="B6478" t="s">
        <v>4104</v>
      </c>
      <c r="C6478" t="s">
        <v>8002</v>
      </c>
      <c r="D6478" t="s">
        <v>13</v>
      </c>
      <c r="E6478" t="s">
        <v>109</v>
      </c>
      <c r="F6478" s="4">
        <v>19941</v>
      </c>
      <c r="G6478">
        <f t="shared" si="907"/>
        <v>990.25</v>
      </c>
      <c r="H6478">
        <f t="shared" si="908"/>
        <v>20513.5</v>
      </c>
      <c r="I6478">
        <f t="shared" si="909"/>
        <v>19523.25</v>
      </c>
      <c r="J6478">
        <f t="shared" si="910"/>
        <v>-28294.625</v>
      </c>
      <c r="K6478">
        <f t="shared" si="911"/>
        <v>49798.375</v>
      </c>
      <c r="L6478">
        <f t="shared" si="913"/>
        <v>0</v>
      </c>
      <c r="M6478">
        <f t="shared" si="914"/>
        <v>0</v>
      </c>
      <c r="N6478">
        <f t="shared" si="912"/>
        <v>0</v>
      </c>
      <c r="O6478">
        <f t="shared" si="915"/>
        <v>5</v>
      </c>
      <c r="P6478" t="str">
        <f>IF(O6478=MAX(O:O), A6478, "")</f>
        <v/>
      </c>
    </row>
    <row r="6479" spans="1:16" x14ac:dyDescent="0.35">
      <c r="A6479">
        <v>2006</v>
      </c>
      <c r="B6479" t="s">
        <v>4104</v>
      </c>
      <c r="C6479" t="s">
        <v>8003</v>
      </c>
      <c r="D6479" t="s">
        <v>13</v>
      </c>
      <c r="E6479" t="s">
        <v>17</v>
      </c>
      <c r="F6479" s="4">
        <v>14721</v>
      </c>
      <c r="G6479">
        <f t="shared" si="907"/>
        <v>990.25</v>
      </c>
      <c r="H6479">
        <f t="shared" si="908"/>
        <v>20513.5</v>
      </c>
      <c r="I6479">
        <f t="shared" si="909"/>
        <v>19523.25</v>
      </c>
      <c r="J6479">
        <f t="shared" si="910"/>
        <v>-28294.625</v>
      </c>
      <c r="K6479">
        <f t="shared" si="911"/>
        <v>49798.375</v>
      </c>
      <c r="L6479">
        <f t="shared" si="913"/>
        <v>0</v>
      </c>
      <c r="M6479">
        <f t="shared" si="914"/>
        <v>0</v>
      </c>
      <c r="N6479">
        <f t="shared" si="912"/>
        <v>0</v>
      </c>
      <c r="O6479">
        <f t="shared" si="915"/>
        <v>5</v>
      </c>
      <c r="P6479" t="str">
        <f>IF(O6479=MAX(O:O), A6479, "")</f>
        <v/>
      </c>
    </row>
    <row r="6480" spans="1:16" x14ac:dyDescent="0.35">
      <c r="A6480">
        <v>2006</v>
      </c>
      <c r="B6480" t="s">
        <v>4104</v>
      </c>
      <c r="C6480" t="s">
        <v>8004</v>
      </c>
      <c r="D6480" t="s">
        <v>13</v>
      </c>
      <c r="E6480" t="s">
        <v>68</v>
      </c>
      <c r="F6480" s="4">
        <v>6816</v>
      </c>
      <c r="G6480">
        <f t="shared" si="907"/>
        <v>990.25</v>
      </c>
      <c r="H6480">
        <f t="shared" si="908"/>
        <v>20513.5</v>
      </c>
      <c r="I6480">
        <f t="shared" si="909"/>
        <v>19523.25</v>
      </c>
      <c r="J6480">
        <f t="shared" si="910"/>
        <v>-28294.625</v>
      </c>
      <c r="K6480">
        <f t="shared" si="911"/>
        <v>49798.375</v>
      </c>
      <c r="L6480">
        <f t="shared" si="913"/>
        <v>0</v>
      </c>
      <c r="M6480">
        <f t="shared" si="914"/>
        <v>0</v>
      </c>
      <c r="N6480">
        <f t="shared" si="912"/>
        <v>0</v>
      </c>
      <c r="O6480">
        <f t="shared" si="915"/>
        <v>5</v>
      </c>
      <c r="P6480" t="str">
        <f>IF(O6480=MAX(O:O), A6480, "")</f>
        <v/>
      </c>
    </row>
    <row r="6481" spans="1:16" x14ac:dyDescent="0.35">
      <c r="A6481">
        <v>2006</v>
      </c>
      <c r="B6481" t="s">
        <v>4104</v>
      </c>
      <c r="C6481" t="s">
        <v>8005</v>
      </c>
      <c r="D6481" t="s">
        <v>13</v>
      </c>
      <c r="E6481" t="s">
        <v>118</v>
      </c>
      <c r="F6481" s="4">
        <v>6388</v>
      </c>
      <c r="G6481">
        <f t="shared" si="907"/>
        <v>990.25</v>
      </c>
      <c r="H6481">
        <f t="shared" si="908"/>
        <v>20513.5</v>
      </c>
      <c r="I6481">
        <f t="shared" si="909"/>
        <v>19523.25</v>
      </c>
      <c r="J6481">
        <f t="shared" si="910"/>
        <v>-28294.625</v>
      </c>
      <c r="K6481">
        <f t="shared" si="911"/>
        <v>49798.375</v>
      </c>
      <c r="L6481">
        <f t="shared" si="913"/>
        <v>0</v>
      </c>
      <c r="M6481">
        <f t="shared" si="914"/>
        <v>0</v>
      </c>
      <c r="N6481">
        <f t="shared" si="912"/>
        <v>0</v>
      </c>
      <c r="O6481">
        <f t="shared" si="915"/>
        <v>5</v>
      </c>
      <c r="P6481" t="str">
        <f>IF(O6481=MAX(O:O), A6481, "")</f>
        <v/>
      </c>
    </row>
    <row r="6482" spans="1:16" x14ac:dyDescent="0.35">
      <c r="A6482">
        <v>2006</v>
      </c>
      <c r="B6482" t="s">
        <v>4104</v>
      </c>
      <c r="C6482" t="s">
        <v>8006</v>
      </c>
      <c r="D6482" t="s">
        <v>13</v>
      </c>
      <c r="E6482" t="s">
        <v>32</v>
      </c>
      <c r="F6482" s="4">
        <v>5029</v>
      </c>
      <c r="G6482">
        <f t="shared" si="907"/>
        <v>990.25</v>
      </c>
      <c r="H6482">
        <f t="shared" si="908"/>
        <v>20513.5</v>
      </c>
      <c r="I6482">
        <f t="shared" si="909"/>
        <v>19523.25</v>
      </c>
      <c r="J6482">
        <f t="shared" si="910"/>
        <v>-28294.625</v>
      </c>
      <c r="K6482">
        <f t="shared" si="911"/>
        <v>49798.375</v>
      </c>
      <c r="L6482">
        <f t="shared" si="913"/>
        <v>0</v>
      </c>
      <c r="M6482">
        <f t="shared" si="914"/>
        <v>0</v>
      </c>
      <c r="N6482">
        <f t="shared" si="912"/>
        <v>0</v>
      </c>
      <c r="O6482">
        <f t="shared" si="915"/>
        <v>5</v>
      </c>
      <c r="P6482" t="str">
        <f>IF(O6482=MAX(O:O), A6482, "")</f>
        <v/>
      </c>
    </row>
    <row r="6483" spans="1:16" x14ac:dyDescent="0.35">
      <c r="A6483">
        <v>2006</v>
      </c>
      <c r="B6483" t="s">
        <v>4104</v>
      </c>
      <c r="C6483" t="s">
        <v>8007</v>
      </c>
      <c r="D6483" t="s">
        <v>13</v>
      </c>
      <c r="E6483" t="s">
        <v>19</v>
      </c>
      <c r="F6483" s="4">
        <v>1706</v>
      </c>
      <c r="G6483">
        <f t="shared" si="907"/>
        <v>990.25</v>
      </c>
      <c r="H6483">
        <f t="shared" si="908"/>
        <v>20513.5</v>
      </c>
      <c r="I6483">
        <f t="shared" si="909"/>
        <v>19523.25</v>
      </c>
      <c r="J6483">
        <f t="shared" si="910"/>
        <v>-28294.625</v>
      </c>
      <c r="K6483">
        <f t="shared" si="911"/>
        <v>49798.375</v>
      </c>
      <c r="L6483">
        <f t="shared" si="913"/>
        <v>0</v>
      </c>
      <c r="M6483">
        <f t="shared" si="914"/>
        <v>0</v>
      </c>
      <c r="N6483">
        <f t="shared" si="912"/>
        <v>0</v>
      </c>
      <c r="O6483">
        <f t="shared" si="915"/>
        <v>5</v>
      </c>
      <c r="P6483" t="str">
        <f>IF(O6483=MAX(O:O), A6483, "")</f>
        <v/>
      </c>
    </row>
    <row r="6484" spans="1:16" x14ac:dyDescent="0.35">
      <c r="A6484">
        <v>2006</v>
      </c>
      <c r="B6484" t="s">
        <v>4113</v>
      </c>
      <c r="C6484" t="s">
        <v>6066</v>
      </c>
      <c r="D6484" t="s">
        <v>13</v>
      </c>
      <c r="E6484" t="s">
        <v>19</v>
      </c>
      <c r="F6484" s="4">
        <v>52956</v>
      </c>
      <c r="G6484">
        <f t="shared" si="907"/>
        <v>990.25</v>
      </c>
      <c r="H6484">
        <f t="shared" si="908"/>
        <v>20513.5</v>
      </c>
      <c r="I6484">
        <f t="shared" si="909"/>
        <v>19523.25</v>
      </c>
      <c r="J6484">
        <f t="shared" si="910"/>
        <v>-28294.625</v>
      </c>
      <c r="K6484">
        <f t="shared" si="911"/>
        <v>49798.375</v>
      </c>
      <c r="L6484">
        <f t="shared" si="913"/>
        <v>0</v>
      </c>
      <c r="M6484">
        <f t="shared" si="914"/>
        <v>1</v>
      </c>
      <c r="N6484">
        <f t="shared" si="912"/>
        <v>1</v>
      </c>
      <c r="O6484">
        <f t="shared" si="915"/>
        <v>6</v>
      </c>
      <c r="P6484" t="str">
        <f>IF(O6484=MAX(O:O), A6484, "")</f>
        <v/>
      </c>
    </row>
    <row r="6485" spans="1:16" x14ac:dyDescent="0.35">
      <c r="A6485">
        <v>2006</v>
      </c>
      <c r="B6485" t="s">
        <v>4113</v>
      </c>
      <c r="C6485" t="s">
        <v>8008</v>
      </c>
      <c r="D6485" t="s">
        <v>13</v>
      </c>
      <c r="E6485" t="s">
        <v>19</v>
      </c>
      <c r="F6485" s="4">
        <v>52825</v>
      </c>
      <c r="G6485">
        <f t="shared" si="907"/>
        <v>990.25</v>
      </c>
      <c r="H6485">
        <f t="shared" si="908"/>
        <v>20513.5</v>
      </c>
      <c r="I6485">
        <f t="shared" si="909"/>
        <v>19523.25</v>
      </c>
      <c r="J6485">
        <f t="shared" si="910"/>
        <v>-28294.625</v>
      </c>
      <c r="K6485">
        <f t="shared" si="911"/>
        <v>49798.375</v>
      </c>
      <c r="L6485">
        <f t="shared" si="913"/>
        <v>0</v>
      </c>
      <c r="M6485">
        <f t="shared" si="914"/>
        <v>1</v>
      </c>
      <c r="N6485">
        <f t="shared" si="912"/>
        <v>1</v>
      </c>
      <c r="O6485">
        <f t="shared" si="915"/>
        <v>7</v>
      </c>
      <c r="P6485" t="str">
        <f>IF(O6485=MAX(O:O), A6485, "")</f>
        <v/>
      </c>
    </row>
    <row r="6486" spans="1:16" x14ac:dyDescent="0.35">
      <c r="A6486">
        <v>2006</v>
      </c>
      <c r="B6486" t="s">
        <v>4113</v>
      </c>
      <c r="C6486" t="s">
        <v>8009</v>
      </c>
      <c r="D6486" t="s">
        <v>13</v>
      </c>
      <c r="E6486" t="s">
        <v>32</v>
      </c>
      <c r="F6486" s="4">
        <v>5776</v>
      </c>
      <c r="G6486">
        <f t="shared" si="907"/>
        <v>990.25</v>
      </c>
      <c r="H6486">
        <f t="shared" si="908"/>
        <v>20513.5</v>
      </c>
      <c r="I6486">
        <f t="shared" si="909"/>
        <v>19523.25</v>
      </c>
      <c r="J6486">
        <f t="shared" si="910"/>
        <v>-28294.625</v>
      </c>
      <c r="K6486">
        <f t="shared" si="911"/>
        <v>49798.375</v>
      </c>
      <c r="L6486">
        <f t="shared" si="913"/>
        <v>0</v>
      </c>
      <c r="M6486">
        <f t="shared" si="914"/>
        <v>0</v>
      </c>
      <c r="N6486">
        <f t="shared" si="912"/>
        <v>0</v>
      </c>
      <c r="O6486">
        <f t="shared" si="915"/>
        <v>7</v>
      </c>
      <c r="P6486" t="str">
        <f>IF(O6486=MAX(O:O), A6486, "")</f>
        <v/>
      </c>
    </row>
    <row r="6487" spans="1:16" x14ac:dyDescent="0.35">
      <c r="A6487">
        <v>2006</v>
      </c>
      <c r="B6487" t="s">
        <v>4119</v>
      </c>
      <c r="C6487" t="s">
        <v>8010</v>
      </c>
      <c r="D6487" t="s">
        <v>96</v>
      </c>
      <c r="E6487" t="s">
        <v>19</v>
      </c>
      <c r="F6487" s="4">
        <v>47978</v>
      </c>
      <c r="G6487">
        <f t="shared" si="907"/>
        <v>990.25</v>
      </c>
      <c r="H6487">
        <f t="shared" si="908"/>
        <v>20513.5</v>
      </c>
      <c r="I6487">
        <f t="shared" si="909"/>
        <v>19523.25</v>
      </c>
      <c r="J6487">
        <f t="shared" si="910"/>
        <v>-28294.625</v>
      </c>
      <c r="K6487">
        <f t="shared" si="911"/>
        <v>49798.375</v>
      </c>
      <c r="L6487">
        <f t="shared" si="913"/>
        <v>0</v>
      </c>
      <c r="M6487">
        <f t="shared" si="914"/>
        <v>0</v>
      </c>
      <c r="N6487">
        <f t="shared" si="912"/>
        <v>0</v>
      </c>
      <c r="O6487">
        <f t="shared" si="915"/>
        <v>7</v>
      </c>
      <c r="P6487" t="str">
        <f>IF(O6487=MAX(O:O), A6487, "")</f>
        <v/>
      </c>
    </row>
    <row r="6488" spans="1:16" x14ac:dyDescent="0.35">
      <c r="A6488">
        <v>2006</v>
      </c>
      <c r="B6488" t="s">
        <v>4119</v>
      </c>
      <c r="C6488" t="s">
        <v>8011</v>
      </c>
      <c r="D6488" t="s">
        <v>13</v>
      </c>
      <c r="E6488" t="s">
        <v>19</v>
      </c>
      <c r="F6488" s="4">
        <v>45743</v>
      </c>
      <c r="G6488">
        <f t="shared" si="907"/>
        <v>990.25</v>
      </c>
      <c r="H6488">
        <f t="shared" si="908"/>
        <v>20513.5</v>
      </c>
      <c r="I6488">
        <f t="shared" si="909"/>
        <v>19523.25</v>
      </c>
      <c r="J6488">
        <f t="shared" si="910"/>
        <v>-28294.625</v>
      </c>
      <c r="K6488">
        <f t="shared" si="911"/>
        <v>49798.375</v>
      </c>
      <c r="L6488">
        <f t="shared" si="913"/>
        <v>0</v>
      </c>
      <c r="M6488">
        <f t="shared" si="914"/>
        <v>0</v>
      </c>
      <c r="N6488">
        <f t="shared" si="912"/>
        <v>0</v>
      </c>
      <c r="O6488">
        <f t="shared" si="915"/>
        <v>7</v>
      </c>
      <c r="P6488" t="str">
        <f>IF(O6488=MAX(O:O), A6488, "")</f>
        <v/>
      </c>
    </row>
    <row r="6489" spans="1:16" x14ac:dyDescent="0.35">
      <c r="A6489">
        <v>2006</v>
      </c>
      <c r="B6489" t="s">
        <v>4119</v>
      </c>
      <c r="C6489" t="s">
        <v>8012</v>
      </c>
      <c r="D6489" t="s">
        <v>13</v>
      </c>
      <c r="E6489" t="s">
        <v>32</v>
      </c>
      <c r="F6489" s="4">
        <v>5636</v>
      </c>
      <c r="G6489">
        <f t="shared" si="907"/>
        <v>990.25</v>
      </c>
      <c r="H6489">
        <f t="shared" si="908"/>
        <v>20513.5</v>
      </c>
      <c r="I6489">
        <f t="shared" si="909"/>
        <v>19523.25</v>
      </c>
      <c r="J6489">
        <f t="shared" si="910"/>
        <v>-28294.625</v>
      </c>
      <c r="K6489">
        <f t="shared" si="911"/>
        <v>49798.375</v>
      </c>
      <c r="L6489">
        <f t="shared" si="913"/>
        <v>0</v>
      </c>
      <c r="M6489">
        <f t="shared" si="914"/>
        <v>0</v>
      </c>
      <c r="N6489">
        <f t="shared" si="912"/>
        <v>0</v>
      </c>
      <c r="O6489">
        <f t="shared" si="915"/>
        <v>7</v>
      </c>
      <c r="P6489" t="str">
        <f>IF(O6489=MAX(O:O), A6489, "")</f>
        <v/>
      </c>
    </row>
    <row r="6490" spans="1:16" x14ac:dyDescent="0.35">
      <c r="A6490">
        <v>2006</v>
      </c>
      <c r="B6490" t="s">
        <v>4119</v>
      </c>
      <c r="C6490" t="s">
        <v>8013</v>
      </c>
      <c r="D6490" t="s">
        <v>13</v>
      </c>
      <c r="E6490" t="s">
        <v>19</v>
      </c>
      <c r="F6490" s="4">
        <v>2681</v>
      </c>
      <c r="G6490">
        <f t="shared" si="907"/>
        <v>990.25</v>
      </c>
      <c r="H6490">
        <f t="shared" si="908"/>
        <v>20513.5</v>
      </c>
      <c r="I6490">
        <f t="shared" si="909"/>
        <v>19523.25</v>
      </c>
      <c r="J6490">
        <f t="shared" si="910"/>
        <v>-28294.625</v>
      </c>
      <c r="K6490">
        <f t="shared" si="911"/>
        <v>49798.375</v>
      </c>
      <c r="L6490">
        <f t="shared" si="913"/>
        <v>0</v>
      </c>
      <c r="M6490">
        <f t="shared" si="914"/>
        <v>0</v>
      </c>
      <c r="N6490">
        <f t="shared" si="912"/>
        <v>0</v>
      </c>
      <c r="O6490">
        <f t="shared" si="915"/>
        <v>7</v>
      </c>
      <c r="P6490" t="str">
        <f>IF(O6490=MAX(O:O), A6490, "")</f>
        <v/>
      </c>
    </row>
    <row r="6491" spans="1:16" x14ac:dyDescent="0.35">
      <c r="A6491">
        <v>2006</v>
      </c>
      <c r="B6491" t="s">
        <v>4119</v>
      </c>
      <c r="C6491" t="s">
        <v>8014</v>
      </c>
      <c r="D6491" t="s">
        <v>13</v>
      </c>
      <c r="E6491" t="s">
        <v>19</v>
      </c>
      <c r="F6491" s="4">
        <v>2254</v>
      </c>
      <c r="G6491">
        <f t="shared" si="907"/>
        <v>990.25</v>
      </c>
      <c r="H6491">
        <f t="shared" si="908"/>
        <v>20513.5</v>
      </c>
      <c r="I6491">
        <f t="shared" si="909"/>
        <v>19523.25</v>
      </c>
      <c r="J6491">
        <f t="shared" si="910"/>
        <v>-28294.625</v>
      </c>
      <c r="K6491">
        <f t="shared" si="911"/>
        <v>49798.375</v>
      </c>
      <c r="L6491">
        <f t="shared" si="913"/>
        <v>0</v>
      </c>
      <c r="M6491">
        <f t="shared" si="914"/>
        <v>0</v>
      </c>
      <c r="N6491">
        <f t="shared" si="912"/>
        <v>0</v>
      </c>
      <c r="O6491">
        <f t="shared" si="915"/>
        <v>7</v>
      </c>
      <c r="P6491" t="str">
        <f>IF(O6491=MAX(O:O), A6491, "")</f>
        <v/>
      </c>
    </row>
    <row r="6492" spans="1:16" x14ac:dyDescent="0.35">
      <c r="A6492">
        <v>2006</v>
      </c>
      <c r="B6492" t="s">
        <v>4125</v>
      </c>
      <c r="C6492" t="s">
        <v>8015</v>
      </c>
      <c r="D6492" t="s">
        <v>13</v>
      </c>
      <c r="E6492" t="s">
        <v>19</v>
      </c>
      <c r="F6492" s="4">
        <v>57156</v>
      </c>
      <c r="G6492">
        <f t="shared" si="907"/>
        <v>990.25</v>
      </c>
      <c r="H6492">
        <f t="shared" si="908"/>
        <v>20513.5</v>
      </c>
      <c r="I6492">
        <f t="shared" si="909"/>
        <v>19523.25</v>
      </c>
      <c r="J6492">
        <f t="shared" si="910"/>
        <v>-28294.625</v>
      </c>
      <c r="K6492">
        <f t="shared" si="911"/>
        <v>49798.375</v>
      </c>
      <c r="L6492">
        <f t="shared" si="913"/>
        <v>0</v>
      </c>
      <c r="M6492">
        <f t="shared" si="914"/>
        <v>1</v>
      </c>
      <c r="N6492">
        <f t="shared" si="912"/>
        <v>1</v>
      </c>
      <c r="O6492">
        <f t="shared" si="915"/>
        <v>8</v>
      </c>
      <c r="P6492" t="str">
        <f>IF(O6492=MAX(O:O), A6492, "")</f>
        <v/>
      </c>
    </row>
    <row r="6493" spans="1:16" x14ac:dyDescent="0.35">
      <c r="A6493">
        <v>2006</v>
      </c>
      <c r="B6493" t="s">
        <v>4125</v>
      </c>
      <c r="C6493" t="s">
        <v>6072</v>
      </c>
      <c r="D6493" t="s">
        <v>13</v>
      </c>
      <c r="E6493" t="s">
        <v>19</v>
      </c>
      <c r="F6493" s="4">
        <v>51503</v>
      </c>
      <c r="G6493">
        <f t="shared" si="907"/>
        <v>990.25</v>
      </c>
      <c r="H6493">
        <f t="shared" si="908"/>
        <v>20513.5</v>
      </c>
      <c r="I6493">
        <f t="shared" si="909"/>
        <v>19523.25</v>
      </c>
      <c r="J6493">
        <f t="shared" si="910"/>
        <v>-28294.625</v>
      </c>
      <c r="K6493">
        <f t="shared" si="911"/>
        <v>49798.375</v>
      </c>
      <c r="L6493">
        <f t="shared" si="913"/>
        <v>0</v>
      </c>
      <c r="M6493">
        <f t="shared" si="914"/>
        <v>1</v>
      </c>
      <c r="N6493">
        <f t="shared" si="912"/>
        <v>1</v>
      </c>
      <c r="O6493">
        <f t="shared" si="915"/>
        <v>9</v>
      </c>
      <c r="P6493" t="str">
        <f>IF(O6493=MAX(O:O), A6493, "")</f>
        <v/>
      </c>
    </row>
    <row r="6494" spans="1:16" x14ac:dyDescent="0.35">
      <c r="A6494">
        <v>2006</v>
      </c>
      <c r="B6494" t="s">
        <v>4125</v>
      </c>
      <c r="C6494" t="s">
        <v>8016</v>
      </c>
      <c r="D6494" t="s">
        <v>13</v>
      </c>
      <c r="E6494" t="s">
        <v>32</v>
      </c>
      <c r="F6494" s="4">
        <v>8861</v>
      </c>
      <c r="G6494">
        <f t="shared" si="907"/>
        <v>990.25</v>
      </c>
      <c r="H6494">
        <f t="shared" si="908"/>
        <v>20513.5</v>
      </c>
      <c r="I6494">
        <f t="shared" si="909"/>
        <v>19523.25</v>
      </c>
      <c r="J6494">
        <f t="shared" si="910"/>
        <v>-28294.625</v>
      </c>
      <c r="K6494">
        <f t="shared" si="911"/>
        <v>49798.375</v>
      </c>
      <c r="L6494">
        <f t="shared" si="913"/>
        <v>0</v>
      </c>
      <c r="M6494">
        <f t="shared" si="914"/>
        <v>0</v>
      </c>
      <c r="N6494">
        <f t="shared" si="912"/>
        <v>0</v>
      </c>
      <c r="O6494">
        <f t="shared" si="915"/>
        <v>9</v>
      </c>
      <c r="P6494" t="str">
        <f>IF(O6494=MAX(O:O), A6494, "")</f>
        <v/>
      </c>
    </row>
    <row r="6495" spans="1:16" x14ac:dyDescent="0.35">
      <c r="A6495">
        <v>2006</v>
      </c>
      <c r="B6495" t="s">
        <v>4130</v>
      </c>
      <c r="C6495" t="s">
        <v>8017</v>
      </c>
      <c r="D6495" t="s">
        <v>13</v>
      </c>
      <c r="E6495" t="s">
        <v>68</v>
      </c>
      <c r="F6495" s="4">
        <v>48302</v>
      </c>
      <c r="G6495">
        <f t="shared" si="907"/>
        <v>990.25</v>
      </c>
      <c r="H6495">
        <f t="shared" si="908"/>
        <v>20513.5</v>
      </c>
      <c r="I6495">
        <f t="shared" si="909"/>
        <v>19523.25</v>
      </c>
      <c r="J6495">
        <f t="shared" si="910"/>
        <v>-28294.625</v>
      </c>
      <c r="K6495">
        <f t="shared" si="911"/>
        <v>49798.375</v>
      </c>
      <c r="L6495">
        <f t="shared" si="913"/>
        <v>0</v>
      </c>
      <c r="M6495">
        <f t="shared" si="914"/>
        <v>0</v>
      </c>
      <c r="N6495">
        <f t="shared" si="912"/>
        <v>0</v>
      </c>
      <c r="O6495">
        <f t="shared" si="915"/>
        <v>9</v>
      </c>
      <c r="P6495" t="str">
        <f>IF(O6495=MAX(O:O), A6495, "")</f>
        <v/>
      </c>
    </row>
    <row r="6496" spans="1:16" x14ac:dyDescent="0.35">
      <c r="A6496">
        <v>2006</v>
      </c>
      <c r="B6496" t="s">
        <v>4130</v>
      </c>
      <c r="C6496" t="s">
        <v>8018</v>
      </c>
      <c r="D6496" t="s">
        <v>13</v>
      </c>
      <c r="E6496" t="s">
        <v>17</v>
      </c>
      <c r="F6496" s="4">
        <v>20629</v>
      </c>
      <c r="G6496">
        <f t="shared" si="907"/>
        <v>990.25</v>
      </c>
      <c r="H6496">
        <f t="shared" si="908"/>
        <v>20513.5</v>
      </c>
      <c r="I6496">
        <f t="shared" si="909"/>
        <v>19523.25</v>
      </c>
      <c r="J6496">
        <f t="shared" si="910"/>
        <v>-28294.625</v>
      </c>
      <c r="K6496">
        <f t="shared" si="911"/>
        <v>49798.375</v>
      </c>
      <c r="L6496">
        <f t="shared" si="913"/>
        <v>0</v>
      </c>
      <c r="M6496">
        <f t="shared" si="914"/>
        <v>0</v>
      </c>
      <c r="N6496">
        <f t="shared" si="912"/>
        <v>0</v>
      </c>
      <c r="O6496">
        <f t="shared" si="915"/>
        <v>9</v>
      </c>
      <c r="P6496" t="str">
        <f>IF(O6496=MAX(O:O), A6496, "")</f>
        <v/>
      </c>
    </row>
    <row r="6497" spans="1:16" x14ac:dyDescent="0.35">
      <c r="A6497">
        <v>2006</v>
      </c>
      <c r="B6497" t="s">
        <v>4130</v>
      </c>
      <c r="C6497" t="s">
        <v>8019</v>
      </c>
      <c r="D6497" t="s">
        <v>13</v>
      </c>
      <c r="E6497" t="s">
        <v>19</v>
      </c>
      <c r="F6497" s="4">
        <v>19811</v>
      </c>
      <c r="G6497">
        <f t="shared" si="907"/>
        <v>990.25</v>
      </c>
      <c r="H6497">
        <f t="shared" si="908"/>
        <v>20513.5</v>
      </c>
      <c r="I6497">
        <f t="shared" si="909"/>
        <v>19523.25</v>
      </c>
      <c r="J6497">
        <f t="shared" si="910"/>
        <v>-28294.625</v>
      </c>
      <c r="K6497">
        <f t="shared" si="911"/>
        <v>49798.375</v>
      </c>
      <c r="L6497">
        <f t="shared" si="913"/>
        <v>0</v>
      </c>
      <c r="M6497">
        <f t="shared" si="914"/>
        <v>0</v>
      </c>
      <c r="N6497">
        <f t="shared" si="912"/>
        <v>0</v>
      </c>
      <c r="O6497">
        <f t="shared" si="915"/>
        <v>9</v>
      </c>
      <c r="P6497" t="str">
        <f>IF(O6497=MAX(O:O), A6497, "")</f>
        <v/>
      </c>
    </row>
    <row r="6498" spans="1:16" x14ac:dyDescent="0.35">
      <c r="A6498">
        <v>2006</v>
      </c>
      <c r="B6498" t="s">
        <v>4130</v>
      </c>
      <c r="C6498" t="s">
        <v>8020</v>
      </c>
      <c r="D6498" t="s">
        <v>13</v>
      </c>
      <c r="E6498" t="s">
        <v>32</v>
      </c>
      <c r="F6498" s="4">
        <v>13298</v>
      </c>
      <c r="G6498">
        <f t="shared" si="907"/>
        <v>990.25</v>
      </c>
      <c r="H6498">
        <f t="shared" si="908"/>
        <v>20513.5</v>
      </c>
      <c r="I6498">
        <f t="shared" si="909"/>
        <v>19523.25</v>
      </c>
      <c r="J6498">
        <f t="shared" si="910"/>
        <v>-28294.625</v>
      </c>
      <c r="K6498">
        <f t="shared" si="911"/>
        <v>49798.375</v>
      </c>
      <c r="L6498">
        <f t="shared" si="913"/>
        <v>0</v>
      </c>
      <c r="M6498">
        <f t="shared" si="914"/>
        <v>0</v>
      </c>
      <c r="N6498">
        <f t="shared" si="912"/>
        <v>0</v>
      </c>
      <c r="O6498">
        <f t="shared" si="915"/>
        <v>9</v>
      </c>
      <c r="P6498" t="str">
        <f>IF(O6498=MAX(O:O), A6498, "")</f>
        <v/>
      </c>
    </row>
    <row r="6499" spans="1:16" x14ac:dyDescent="0.35">
      <c r="A6499">
        <v>2006</v>
      </c>
      <c r="B6499" t="s">
        <v>4130</v>
      </c>
      <c r="C6499" t="s">
        <v>8021</v>
      </c>
      <c r="D6499" t="s">
        <v>13</v>
      </c>
      <c r="E6499" t="s">
        <v>130</v>
      </c>
      <c r="F6499" s="4">
        <v>1503</v>
      </c>
      <c r="G6499">
        <f t="shared" si="907"/>
        <v>990.25</v>
      </c>
      <c r="H6499">
        <f t="shared" si="908"/>
        <v>20513.5</v>
      </c>
      <c r="I6499">
        <f t="shared" si="909"/>
        <v>19523.25</v>
      </c>
      <c r="J6499">
        <f t="shared" si="910"/>
        <v>-28294.625</v>
      </c>
      <c r="K6499">
        <f t="shared" si="911"/>
        <v>49798.375</v>
      </c>
      <c r="L6499">
        <f t="shared" si="913"/>
        <v>0</v>
      </c>
      <c r="M6499">
        <f t="shared" si="914"/>
        <v>0</v>
      </c>
      <c r="N6499">
        <f t="shared" si="912"/>
        <v>0</v>
      </c>
      <c r="O6499">
        <f t="shared" si="915"/>
        <v>9</v>
      </c>
      <c r="P6499" t="str">
        <f>IF(O6499=MAX(O:O), A6499, "")</f>
        <v/>
      </c>
    </row>
    <row r="6500" spans="1:16" x14ac:dyDescent="0.35">
      <c r="A6500">
        <v>2006</v>
      </c>
      <c r="B6500" t="s">
        <v>4137</v>
      </c>
      <c r="C6500" t="s">
        <v>8023</v>
      </c>
      <c r="D6500" t="s">
        <v>13</v>
      </c>
      <c r="E6500" t="s">
        <v>19</v>
      </c>
      <c r="F6500" s="4">
        <v>24572</v>
      </c>
      <c r="G6500">
        <f t="shared" si="907"/>
        <v>990.25</v>
      </c>
      <c r="H6500">
        <f t="shared" si="908"/>
        <v>20513.5</v>
      </c>
      <c r="I6500">
        <f t="shared" si="909"/>
        <v>19523.25</v>
      </c>
      <c r="J6500">
        <f t="shared" si="910"/>
        <v>-28294.625</v>
      </c>
      <c r="K6500">
        <f t="shared" si="911"/>
        <v>49798.375</v>
      </c>
      <c r="L6500">
        <f t="shared" si="913"/>
        <v>0</v>
      </c>
      <c r="M6500">
        <f t="shared" si="914"/>
        <v>0</v>
      </c>
      <c r="N6500">
        <f t="shared" si="912"/>
        <v>0</v>
      </c>
      <c r="O6500">
        <f t="shared" si="915"/>
        <v>9</v>
      </c>
      <c r="P6500" t="str">
        <f>IF(O6500=MAX(O:O), A6500, "")</f>
        <v/>
      </c>
    </row>
    <row r="6501" spans="1:16" x14ac:dyDescent="0.35">
      <c r="A6501">
        <v>2006</v>
      </c>
      <c r="B6501" t="s">
        <v>4137</v>
      </c>
      <c r="C6501" t="s">
        <v>8024</v>
      </c>
      <c r="D6501" t="s">
        <v>13</v>
      </c>
      <c r="E6501" t="s">
        <v>7769</v>
      </c>
      <c r="F6501" s="4">
        <v>21684</v>
      </c>
      <c r="G6501">
        <f t="shared" si="907"/>
        <v>990.25</v>
      </c>
      <c r="H6501">
        <f t="shared" si="908"/>
        <v>20513.5</v>
      </c>
      <c r="I6501">
        <f t="shared" si="909"/>
        <v>19523.25</v>
      </c>
      <c r="J6501">
        <f t="shared" si="910"/>
        <v>-28294.625</v>
      </c>
      <c r="K6501">
        <f t="shared" si="911"/>
        <v>49798.375</v>
      </c>
      <c r="L6501">
        <f t="shared" si="913"/>
        <v>0</v>
      </c>
      <c r="M6501">
        <f t="shared" si="914"/>
        <v>0</v>
      </c>
      <c r="N6501">
        <f t="shared" si="912"/>
        <v>0</v>
      </c>
      <c r="O6501">
        <f t="shared" si="915"/>
        <v>9</v>
      </c>
      <c r="P6501" t="str">
        <f>IF(O6501=MAX(O:O), A6501, "")</f>
        <v/>
      </c>
    </row>
    <row r="6502" spans="1:16" x14ac:dyDescent="0.35">
      <c r="A6502">
        <v>2006</v>
      </c>
      <c r="B6502" t="s">
        <v>4137</v>
      </c>
      <c r="C6502" t="s">
        <v>8025</v>
      </c>
      <c r="D6502" t="s">
        <v>13</v>
      </c>
      <c r="E6502" t="s">
        <v>19</v>
      </c>
      <c r="F6502" s="4">
        <v>12188</v>
      </c>
      <c r="G6502">
        <f t="shared" si="907"/>
        <v>990.25</v>
      </c>
      <c r="H6502">
        <f t="shared" si="908"/>
        <v>20513.5</v>
      </c>
      <c r="I6502">
        <f t="shared" si="909"/>
        <v>19523.25</v>
      </c>
      <c r="J6502">
        <f t="shared" si="910"/>
        <v>-28294.625</v>
      </c>
      <c r="K6502">
        <f t="shared" si="911"/>
        <v>49798.375</v>
      </c>
      <c r="L6502">
        <f t="shared" si="913"/>
        <v>0</v>
      </c>
      <c r="M6502">
        <f t="shared" si="914"/>
        <v>0</v>
      </c>
      <c r="N6502">
        <f t="shared" si="912"/>
        <v>0</v>
      </c>
      <c r="O6502">
        <f t="shared" si="915"/>
        <v>9</v>
      </c>
      <c r="P6502" t="str">
        <f>IF(O6502=MAX(O:O), A6502, "")</f>
        <v/>
      </c>
    </row>
    <row r="6503" spans="1:16" x14ac:dyDescent="0.35">
      <c r="A6503">
        <v>2006</v>
      </c>
      <c r="B6503" t="s">
        <v>4137</v>
      </c>
      <c r="C6503" t="s">
        <v>8026</v>
      </c>
      <c r="D6503" t="s">
        <v>13</v>
      </c>
      <c r="E6503" t="s">
        <v>19</v>
      </c>
      <c r="F6503" s="4">
        <v>8357</v>
      </c>
      <c r="G6503">
        <f t="shared" si="907"/>
        <v>990.25</v>
      </c>
      <c r="H6503">
        <f t="shared" si="908"/>
        <v>20513.5</v>
      </c>
      <c r="I6503">
        <f t="shared" si="909"/>
        <v>19523.25</v>
      </c>
      <c r="J6503">
        <f t="shared" si="910"/>
        <v>-28294.625</v>
      </c>
      <c r="K6503">
        <f t="shared" si="911"/>
        <v>49798.375</v>
      </c>
      <c r="L6503">
        <f t="shared" si="913"/>
        <v>0</v>
      </c>
      <c r="M6503">
        <f t="shared" si="914"/>
        <v>0</v>
      </c>
      <c r="N6503">
        <f t="shared" si="912"/>
        <v>0</v>
      </c>
      <c r="O6503">
        <f t="shared" si="915"/>
        <v>9</v>
      </c>
      <c r="P6503" t="str">
        <f>IF(O6503=MAX(O:O), A6503, "")</f>
        <v/>
      </c>
    </row>
    <row r="6504" spans="1:16" x14ac:dyDescent="0.35">
      <c r="A6504">
        <v>2006</v>
      </c>
      <c r="B6504" t="s">
        <v>4137</v>
      </c>
      <c r="C6504" t="s">
        <v>8027</v>
      </c>
      <c r="D6504" t="s">
        <v>13</v>
      </c>
      <c r="E6504" t="s">
        <v>19</v>
      </c>
      <c r="F6504" s="4">
        <v>4170</v>
      </c>
      <c r="G6504">
        <f t="shared" si="907"/>
        <v>990.25</v>
      </c>
      <c r="H6504">
        <f t="shared" si="908"/>
        <v>20513.5</v>
      </c>
      <c r="I6504">
        <f t="shared" si="909"/>
        <v>19523.25</v>
      </c>
      <c r="J6504">
        <f t="shared" si="910"/>
        <v>-28294.625</v>
      </c>
      <c r="K6504">
        <f t="shared" si="911"/>
        <v>49798.375</v>
      </c>
      <c r="L6504">
        <f t="shared" si="913"/>
        <v>0</v>
      </c>
      <c r="M6504">
        <f t="shared" si="914"/>
        <v>0</v>
      </c>
      <c r="N6504">
        <f t="shared" si="912"/>
        <v>0</v>
      </c>
      <c r="O6504">
        <f t="shared" si="915"/>
        <v>9</v>
      </c>
      <c r="P6504" t="str">
        <f>IF(O6504=MAX(O:O), A6504, "")</f>
        <v/>
      </c>
    </row>
    <row r="6505" spans="1:16" x14ac:dyDescent="0.35">
      <c r="A6505">
        <v>2006</v>
      </c>
      <c r="B6505" t="s">
        <v>4137</v>
      </c>
      <c r="C6505" t="s">
        <v>8028</v>
      </c>
      <c r="D6505" t="s">
        <v>13</v>
      </c>
      <c r="E6505" t="s">
        <v>19</v>
      </c>
      <c r="F6505" s="4">
        <v>3565</v>
      </c>
      <c r="G6505">
        <f t="shared" si="907"/>
        <v>990.25</v>
      </c>
      <c r="H6505">
        <f t="shared" si="908"/>
        <v>20513.5</v>
      </c>
      <c r="I6505">
        <f t="shared" si="909"/>
        <v>19523.25</v>
      </c>
      <c r="J6505">
        <f t="shared" si="910"/>
        <v>-28294.625</v>
      </c>
      <c r="K6505">
        <f t="shared" si="911"/>
        <v>49798.375</v>
      </c>
      <c r="L6505">
        <f t="shared" si="913"/>
        <v>0</v>
      </c>
      <c r="M6505">
        <f t="shared" si="914"/>
        <v>0</v>
      </c>
      <c r="N6505">
        <f t="shared" si="912"/>
        <v>0</v>
      </c>
      <c r="O6505">
        <f t="shared" si="915"/>
        <v>9</v>
      </c>
      <c r="P6505" t="str">
        <f>IF(O6505=MAX(O:O), A6505, "")</f>
        <v/>
      </c>
    </row>
    <row r="6506" spans="1:16" x14ac:dyDescent="0.35">
      <c r="A6506">
        <v>2006</v>
      </c>
      <c r="B6506" t="s">
        <v>4137</v>
      </c>
      <c r="C6506" t="s">
        <v>8029</v>
      </c>
      <c r="D6506" t="s">
        <v>13</v>
      </c>
      <c r="E6506" t="s">
        <v>17</v>
      </c>
      <c r="F6506" s="4">
        <v>2780</v>
      </c>
      <c r="G6506">
        <f t="shared" si="907"/>
        <v>990.25</v>
      </c>
      <c r="H6506">
        <f t="shared" si="908"/>
        <v>20513.5</v>
      </c>
      <c r="I6506">
        <f t="shared" si="909"/>
        <v>19523.25</v>
      </c>
      <c r="J6506">
        <f t="shared" si="910"/>
        <v>-28294.625</v>
      </c>
      <c r="K6506">
        <f t="shared" si="911"/>
        <v>49798.375</v>
      </c>
      <c r="L6506">
        <f t="shared" si="913"/>
        <v>0</v>
      </c>
      <c r="M6506">
        <f t="shared" si="914"/>
        <v>0</v>
      </c>
      <c r="N6506">
        <f t="shared" si="912"/>
        <v>0</v>
      </c>
      <c r="O6506">
        <f t="shared" si="915"/>
        <v>9</v>
      </c>
      <c r="P6506" t="str">
        <f>IF(O6506=MAX(O:O), A6506, "")</f>
        <v/>
      </c>
    </row>
    <row r="6507" spans="1:16" x14ac:dyDescent="0.35">
      <c r="A6507">
        <v>2006</v>
      </c>
      <c r="B6507" t="s">
        <v>4137</v>
      </c>
      <c r="C6507" t="s">
        <v>8030</v>
      </c>
      <c r="D6507" t="s">
        <v>13</v>
      </c>
      <c r="E6507" t="s">
        <v>19</v>
      </c>
      <c r="F6507" s="4">
        <v>1559</v>
      </c>
      <c r="G6507">
        <f t="shared" si="907"/>
        <v>990.25</v>
      </c>
      <c r="H6507">
        <f t="shared" si="908"/>
        <v>20513.5</v>
      </c>
      <c r="I6507">
        <f t="shared" si="909"/>
        <v>19523.25</v>
      </c>
      <c r="J6507">
        <f t="shared" si="910"/>
        <v>-28294.625</v>
      </c>
      <c r="K6507">
        <f t="shared" si="911"/>
        <v>49798.375</v>
      </c>
      <c r="L6507">
        <f t="shared" si="913"/>
        <v>0</v>
      </c>
      <c r="M6507">
        <f t="shared" si="914"/>
        <v>0</v>
      </c>
      <c r="N6507">
        <f t="shared" si="912"/>
        <v>0</v>
      </c>
      <c r="O6507">
        <f t="shared" si="915"/>
        <v>9</v>
      </c>
      <c r="P6507" t="str">
        <f>IF(O6507=MAX(O:O), A6507, "")</f>
        <v/>
      </c>
    </row>
    <row r="6508" spans="1:16" x14ac:dyDescent="0.35">
      <c r="A6508">
        <v>2006</v>
      </c>
      <c r="B6508" t="s">
        <v>4137</v>
      </c>
      <c r="C6508" t="s">
        <v>8031</v>
      </c>
      <c r="D6508" t="s">
        <v>13</v>
      </c>
      <c r="E6508" t="s">
        <v>32</v>
      </c>
      <c r="F6508" s="4">
        <v>1479</v>
      </c>
      <c r="G6508">
        <f t="shared" si="907"/>
        <v>990.25</v>
      </c>
      <c r="H6508">
        <f t="shared" si="908"/>
        <v>20513.5</v>
      </c>
      <c r="I6508">
        <f t="shared" si="909"/>
        <v>19523.25</v>
      </c>
      <c r="J6508">
        <f t="shared" si="910"/>
        <v>-28294.625</v>
      </c>
      <c r="K6508">
        <f t="shared" si="911"/>
        <v>49798.375</v>
      </c>
      <c r="L6508">
        <f t="shared" si="913"/>
        <v>0</v>
      </c>
      <c r="M6508">
        <f t="shared" si="914"/>
        <v>0</v>
      </c>
      <c r="N6508">
        <f t="shared" si="912"/>
        <v>0</v>
      </c>
      <c r="O6508">
        <f t="shared" si="915"/>
        <v>9</v>
      </c>
      <c r="P6508" t="str">
        <f>IF(O6508=MAX(O:O), A6508, "")</f>
        <v/>
      </c>
    </row>
    <row r="6509" spans="1:16" x14ac:dyDescent="0.35">
      <c r="A6509">
        <v>2006</v>
      </c>
      <c r="B6509" t="s">
        <v>4137</v>
      </c>
      <c r="C6509" t="s">
        <v>8032</v>
      </c>
      <c r="D6509" t="s">
        <v>13</v>
      </c>
      <c r="E6509" t="s">
        <v>19</v>
      </c>
      <c r="F6509" s="4">
        <v>1374</v>
      </c>
      <c r="G6509">
        <f t="shared" si="907"/>
        <v>990.25</v>
      </c>
      <c r="H6509">
        <f t="shared" si="908"/>
        <v>20513.5</v>
      </c>
      <c r="I6509">
        <f t="shared" si="909"/>
        <v>19523.25</v>
      </c>
      <c r="J6509">
        <f t="shared" si="910"/>
        <v>-28294.625</v>
      </c>
      <c r="K6509">
        <f t="shared" si="911"/>
        <v>49798.375</v>
      </c>
      <c r="L6509">
        <f t="shared" si="913"/>
        <v>0</v>
      </c>
      <c r="M6509">
        <f t="shared" si="914"/>
        <v>0</v>
      </c>
      <c r="N6509">
        <f t="shared" si="912"/>
        <v>0</v>
      </c>
      <c r="O6509">
        <f t="shared" si="915"/>
        <v>9</v>
      </c>
      <c r="P6509" t="str">
        <f>IF(O6509=MAX(O:O), A6509, "")</f>
        <v/>
      </c>
    </row>
    <row r="6510" spans="1:16" x14ac:dyDescent="0.35">
      <c r="A6510">
        <v>2006</v>
      </c>
      <c r="B6510" t="s">
        <v>4137</v>
      </c>
      <c r="C6510" t="s">
        <v>8033</v>
      </c>
      <c r="D6510" t="s">
        <v>13</v>
      </c>
      <c r="E6510" t="s">
        <v>118</v>
      </c>
      <c r="F6510" s="4">
        <v>1299</v>
      </c>
      <c r="G6510">
        <f t="shared" si="907"/>
        <v>990.25</v>
      </c>
      <c r="H6510">
        <f t="shared" si="908"/>
        <v>20513.5</v>
      </c>
      <c r="I6510">
        <f t="shared" si="909"/>
        <v>19523.25</v>
      </c>
      <c r="J6510">
        <f t="shared" si="910"/>
        <v>-28294.625</v>
      </c>
      <c r="K6510">
        <f t="shared" si="911"/>
        <v>49798.375</v>
      </c>
      <c r="L6510">
        <f t="shared" si="913"/>
        <v>0</v>
      </c>
      <c r="M6510">
        <f t="shared" si="914"/>
        <v>0</v>
      </c>
      <c r="N6510">
        <f t="shared" si="912"/>
        <v>0</v>
      </c>
      <c r="O6510">
        <f t="shared" si="915"/>
        <v>9</v>
      </c>
      <c r="P6510" t="str">
        <f>IF(O6510=MAX(O:O), A6510, "")</f>
        <v/>
      </c>
    </row>
    <row r="6511" spans="1:16" x14ac:dyDescent="0.35">
      <c r="A6511">
        <v>2006</v>
      </c>
      <c r="B6511" t="s">
        <v>4137</v>
      </c>
      <c r="C6511" t="s">
        <v>8034</v>
      </c>
      <c r="D6511" t="s">
        <v>13</v>
      </c>
      <c r="E6511" t="s">
        <v>19</v>
      </c>
      <c r="F6511" s="4">
        <v>1004</v>
      </c>
      <c r="G6511">
        <f t="shared" si="907"/>
        <v>990.25</v>
      </c>
      <c r="H6511">
        <f t="shared" si="908"/>
        <v>20513.5</v>
      </c>
      <c r="I6511">
        <f t="shared" si="909"/>
        <v>19523.25</v>
      </c>
      <c r="J6511">
        <f t="shared" si="910"/>
        <v>-28294.625</v>
      </c>
      <c r="K6511">
        <f t="shared" si="911"/>
        <v>49798.375</v>
      </c>
      <c r="L6511">
        <f t="shared" si="913"/>
        <v>0</v>
      </c>
      <c r="M6511">
        <f t="shared" si="914"/>
        <v>0</v>
      </c>
      <c r="N6511">
        <f t="shared" si="912"/>
        <v>0</v>
      </c>
      <c r="O6511">
        <f t="shared" si="915"/>
        <v>9</v>
      </c>
      <c r="P6511" t="str">
        <f>IF(O6511=MAX(O:O), A6511, "")</f>
        <v/>
      </c>
    </row>
    <row r="6512" spans="1:16" x14ac:dyDescent="0.35">
      <c r="A6512">
        <v>2006</v>
      </c>
      <c r="B6512" t="s">
        <v>4137</v>
      </c>
      <c r="C6512" t="s">
        <v>8035</v>
      </c>
      <c r="D6512" t="s">
        <v>13</v>
      </c>
      <c r="E6512" t="s">
        <v>19</v>
      </c>
      <c r="F6512" s="4">
        <v>613</v>
      </c>
      <c r="G6512">
        <f t="shared" si="907"/>
        <v>990.25</v>
      </c>
      <c r="H6512">
        <f t="shared" si="908"/>
        <v>20513.5</v>
      </c>
      <c r="I6512">
        <f t="shared" si="909"/>
        <v>19523.25</v>
      </c>
      <c r="J6512">
        <f t="shared" si="910"/>
        <v>-28294.625</v>
      </c>
      <c r="K6512">
        <f t="shared" si="911"/>
        <v>49798.375</v>
      </c>
      <c r="L6512">
        <f t="shared" si="913"/>
        <v>0</v>
      </c>
      <c r="M6512">
        <f t="shared" si="914"/>
        <v>0</v>
      </c>
      <c r="N6512">
        <f t="shared" si="912"/>
        <v>0</v>
      </c>
      <c r="O6512">
        <f t="shared" si="915"/>
        <v>9</v>
      </c>
      <c r="P6512" t="str">
        <f>IF(O6512=MAX(O:O), A6512, "")</f>
        <v/>
      </c>
    </row>
    <row r="6513" spans="1:16" x14ac:dyDescent="0.35">
      <c r="A6513">
        <v>2006</v>
      </c>
      <c r="B6513" t="s">
        <v>4145</v>
      </c>
      <c r="C6513" t="s">
        <v>8036</v>
      </c>
      <c r="D6513" t="s">
        <v>13</v>
      </c>
      <c r="E6513" t="s">
        <v>17</v>
      </c>
      <c r="F6513" s="4">
        <v>48977</v>
      </c>
      <c r="G6513">
        <f t="shared" si="907"/>
        <v>990.25</v>
      </c>
      <c r="H6513">
        <f t="shared" si="908"/>
        <v>20513.5</v>
      </c>
      <c r="I6513">
        <f t="shared" si="909"/>
        <v>19523.25</v>
      </c>
      <c r="J6513">
        <f t="shared" si="910"/>
        <v>-28294.625</v>
      </c>
      <c r="K6513">
        <f t="shared" si="911"/>
        <v>49798.375</v>
      </c>
      <c r="L6513">
        <f t="shared" si="913"/>
        <v>0</v>
      </c>
      <c r="M6513">
        <f t="shared" si="914"/>
        <v>0</v>
      </c>
      <c r="N6513">
        <f t="shared" si="912"/>
        <v>0</v>
      </c>
      <c r="O6513">
        <f t="shared" si="915"/>
        <v>9</v>
      </c>
      <c r="P6513" t="str">
        <f>IF(O6513=MAX(O:O), A6513, "")</f>
        <v/>
      </c>
    </row>
    <row r="6514" spans="1:16" x14ac:dyDescent="0.35">
      <c r="A6514">
        <v>2006</v>
      </c>
      <c r="B6514" t="s">
        <v>4145</v>
      </c>
      <c r="C6514" t="s">
        <v>8037</v>
      </c>
      <c r="D6514" t="s">
        <v>13</v>
      </c>
      <c r="E6514" t="s">
        <v>68</v>
      </c>
      <c r="F6514" s="4">
        <v>37530</v>
      </c>
      <c r="G6514">
        <f t="shared" si="907"/>
        <v>990.25</v>
      </c>
      <c r="H6514">
        <f t="shared" si="908"/>
        <v>20513.5</v>
      </c>
      <c r="I6514">
        <f t="shared" si="909"/>
        <v>19523.25</v>
      </c>
      <c r="J6514">
        <f t="shared" si="910"/>
        <v>-28294.625</v>
      </c>
      <c r="K6514">
        <f t="shared" si="911"/>
        <v>49798.375</v>
      </c>
      <c r="L6514">
        <f t="shared" si="913"/>
        <v>0</v>
      </c>
      <c r="M6514">
        <f t="shared" si="914"/>
        <v>0</v>
      </c>
      <c r="N6514">
        <f t="shared" si="912"/>
        <v>0</v>
      </c>
      <c r="O6514">
        <f t="shared" si="915"/>
        <v>9</v>
      </c>
      <c r="P6514" t="str">
        <f>IF(O6514=MAX(O:O), A6514, "")</f>
        <v/>
      </c>
    </row>
    <row r="6515" spans="1:16" x14ac:dyDescent="0.35">
      <c r="A6515">
        <v>2006</v>
      </c>
      <c r="B6515" t="s">
        <v>4145</v>
      </c>
      <c r="C6515" t="s">
        <v>8038</v>
      </c>
      <c r="D6515" t="s">
        <v>13</v>
      </c>
      <c r="E6515" t="s">
        <v>109</v>
      </c>
      <c r="F6515" s="4">
        <v>1875</v>
      </c>
      <c r="G6515">
        <f t="shared" si="907"/>
        <v>990.25</v>
      </c>
      <c r="H6515">
        <f t="shared" si="908"/>
        <v>20513.5</v>
      </c>
      <c r="I6515">
        <f t="shared" si="909"/>
        <v>19523.25</v>
      </c>
      <c r="J6515">
        <f t="shared" si="910"/>
        <v>-28294.625</v>
      </c>
      <c r="K6515">
        <f t="shared" si="911"/>
        <v>49798.375</v>
      </c>
      <c r="L6515">
        <f t="shared" si="913"/>
        <v>0</v>
      </c>
      <c r="M6515">
        <f t="shared" si="914"/>
        <v>0</v>
      </c>
      <c r="N6515">
        <f t="shared" si="912"/>
        <v>0</v>
      </c>
      <c r="O6515">
        <f t="shared" si="915"/>
        <v>9</v>
      </c>
      <c r="P6515" t="str">
        <f>IF(O6515=MAX(O:O), A6515, "")</f>
        <v/>
      </c>
    </row>
    <row r="6516" spans="1:16" x14ac:dyDescent="0.35">
      <c r="A6516">
        <v>2006</v>
      </c>
      <c r="B6516" t="s">
        <v>4145</v>
      </c>
      <c r="C6516" t="s">
        <v>8039</v>
      </c>
      <c r="D6516" t="s">
        <v>13</v>
      </c>
      <c r="E6516" t="s">
        <v>7092</v>
      </c>
      <c r="F6516" s="4">
        <v>1564</v>
      </c>
      <c r="G6516">
        <f t="shared" si="907"/>
        <v>990.25</v>
      </c>
      <c r="H6516">
        <f t="shared" si="908"/>
        <v>20513.5</v>
      </c>
      <c r="I6516">
        <f t="shared" si="909"/>
        <v>19523.25</v>
      </c>
      <c r="J6516">
        <f t="shared" si="910"/>
        <v>-28294.625</v>
      </c>
      <c r="K6516">
        <f t="shared" si="911"/>
        <v>49798.375</v>
      </c>
      <c r="L6516">
        <f t="shared" si="913"/>
        <v>0</v>
      </c>
      <c r="M6516">
        <f t="shared" si="914"/>
        <v>0</v>
      </c>
      <c r="N6516">
        <f t="shared" si="912"/>
        <v>0</v>
      </c>
      <c r="O6516">
        <f t="shared" si="915"/>
        <v>9</v>
      </c>
      <c r="P6516" t="str">
        <f>IF(O6516=MAX(O:O), A6516, "")</f>
        <v/>
      </c>
    </row>
    <row r="6517" spans="1:16" x14ac:dyDescent="0.35">
      <c r="A6517">
        <v>2006</v>
      </c>
      <c r="B6517" t="s">
        <v>4145</v>
      </c>
      <c r="C6517" t="s">
        <v>8040</v>
      </c>
      <c r="D6517" t="s">
        <v>13</v>
      </c>
      <c r="E6517" t="s">
        <v>19</v>
      </c>
      <c r="F6517" s="4">
        <v>1485</v>
      </c>
      <c r="G6517">
        <f t="shared" si="907"/>
        <v>990.25</v>
      </c>
      <c r="H6517">
        <f t="shared" si="908"/>
        <v>20513.5</v>
      </c>
      <c r="I6517">
        <f t="shared" si="909"/>
        <v>19523.25</v>
      </c>
      <c r="J6517">
        <f t="shared" si="910"/>
        <v>-28294.625</v>
      </c>
      <c r="K6517">
        <f t="shared" si="911"/>
        <v>49798.375</v>
      </c>
      <c r="L6517">
        <f t="shared" si="913"/>
        <v>0</v>
      </c>
      <c r="M6517">
        <f t="shared" si="914"/>
        <v>0</v>
      </c>
      <c r="N6517">
        <f t="shared" si="912"/>
        <v>0</v>
      </c>
      <c r="O6517">
        <f t="shared" si="915"/>
        <v>9</v>
      </c>
      <c r="P6517" t="str">
        <f>IF(O6517=MAX(O:O), A6517, "")</f>
        <v/>
      </c>
    </row>
    <row r="6518" spans="1:16" x14ac:dyDescent="0.35">
      <c r="A6518">
        <v>2006</v>
      </c>
      <c r="B6518" t="s">
        <v>4145</v>
      </c>
      <c r="C6518" t="s">
        <v>8041</v>
      </c>
      <c r="D6518" t="s">
        <v>13</v>
      </c>
      <c r="E6518" t="s">
        <v>19</v>
      </c>
      <c r="F6518" s="4">
        <v>1088</v>
      </c>
      <c r="G6518">
        <f t="shared" si="907"/>
        <v>990.25</v>
      </c>
      <c r="H6518">
        <f t="shared" si="908"/>
        <v>20513.5</v>
      </c>
      <c r="I6518">
        <f t="shared" si="909"/>
        <v>19523.25</v>
      </c>
      <c r="J6518">
        <f t="shared" si="910"/>
        <v>-28294.625</v>
      </c>
      <c r="K6518">
        <f t="shared" si="911"/>
        <v>49798.375</v>
      </c>
      <c r="L6518">
        <f t="shared" si="913"/>
        <v>0</v>
      </c>
      <c r="M6518">
        <f t="shared" si="914"/>
        <v>0</v>
      </c>
      <c r="N6518">
        <f t="shared" si="912"/>
        <v>0</v>
      </c>
      <c r="O6518">
        <f t="shared" si="915"/>
        <v>9</v>
      </c>
      <c r="P6518" t="str">
        <f>IF(O6518=MAX(O:O), A6518, "")</f>
        <v/>
      </c>
    </row>
    <row r="6519" spans="1:16" x14ac:dyDescent="0.35">
      <c r="A6519">
        <v>2006</v>
      </c>
      <c r="B6519" t="s">
        <v>4145</v>
      </c>
      <c r="C6519" t="s">
        <v>8042</v>
      </c>
      <c r="D6519" t="s">
        <v>13</v>
      </c>
      <c r="E6519" t="s">
        <v>19</v>
      </c>
      <c r="F6519" s="4">
        <v>907</v>
      </c>
      <c r="G6519">
        <f t="shared" si="907"/>
        <v>990.25</v>
      </c>
      <c r="H6519">
        <f t="shared" si="908"/>
        <v>20513.5</v>
      </c>
      <c r="I6519">
        <f t="shared" si="909"/>
        <v>19523.25</v>
      </c>
      <c r="J6519">
        <f t="shared" si="910"/>
        <v>-28294.625</v>
      </c>
      <c r="K6519">
        <f t="shared" si="911"/>
        <v>49798.375</v>
      </c>
      <c r="L6519">
        <f t="shared" si="913"/>
        <v>0</v>
      </c>
      <c r="M6519">
        <f t="shared" si="914"/>
        <v>0</v>
      </c>
      <c r="N6519">
        <f t="shared" si="912"/>
        <v>0</v>
      </c>
      <c r="O6519">
        <f t="shared" si="915"/>
        <v>9</v>
      </c>
      <c r="P6519" t="str">
        <f>IF(O6519=MAX(O:O), A6519, "")</f>
        <v/>
      </c>
    </row>
    <row r="6520" spans="1:16" x14ac:dyDescent="0.35">
      <c r="A6520">
        <v>2006</v>
      </c>
      <c r="B6520" t="s">
        <v>4145</v>
      </c>
      <c r="C6520" t="s">
        <v>8043</v>
      </c>
      <c r="D6520" t="s">
        <v>13</v>
      </c>
      <c r="E6520" t="s">
        <v>32</v>
      </c>
      <c r="F6520" s="4">
        <v>674</v>
      </c>
      <c r="G6520">
        <f t="shared" si="907"/>
        <v>990.25</v>
      </c>
      <c r="H6520">
        <f t="shared" si="908"/>
        <v>20513.5</v>
      </c>
      <c r="I6520">
        <f t="shared" si="909"/>
        <v>19523.25</v>
      </c>
      <c r="J6520">
        <f t="shared" si="910"/>
        <v>-28294.625</v>
      </c>
      <c r="K6520">
        <f t="shared" si="911"/>
        <v>49798.375</v>
      </c>
      <c r="L6520">
        <f t="shared" si="913"/>
        <v>0</v>
      </c>
      <c r="M6520">
        <f t="shared" si="914"/>
        <v>0</v>
      </c>
      <c r="N6520">
        <f t="shared" si="912"/>
        <v>0</v>
      </c>
      <c r="O6520">
        <f t="shared" si="915"/>
        <v>9</v>
      </c>
      <c r="P6520" t="str">
        <f>IF(O6520=MAX(O:O), A6520, "")</f>
        <v/>
      </c>
    </row>
    <row r="6521" spans="1:16" x14ac:dyDescent="0.35">
      <c r="A6521">
        <v>2006</v>
      </c>
      <c r="B6521" t="s">
        <v>4145</v>
      </c>
      <c r="C6521" t="s">
        <v>8044</v>
      </c>
      <c r="D6521" t="s">
        <v>13</v>
      </c>
      <c r="E6521" t="s">
        <v>118</v>
      </c>
      <c r="F6521" s="4">
        <v>492</v>
      </c>
      <c r="G6521">
        <f t="shared" si="907"/>
        <v>990.25</v>
      </c>
      <c r="H6521">
        <f t="shared" si="908"/>
        <v>20513.5</v>
      </c>
      <c r="I6521">
        <f t="shared" si="909"/>
        <v>19523.25</v>
      </c>
      <c r="J6521">
        <f t="shared" si="910"/>
        <v>-28294.625</v>
      </c>
      <c r="K6521">
        <f t="shared" si="911"/>
        <v>49798.375</v>
      </c>
      <c r="L6521">
        <f t="shared" si="913"/>
        <v>0</v>
      </c>
      <c r="M6521">
        <f t="shared" si="914"/>
        <v>0</v>
      </c>
      <c r="N6521">
        <f t="shared" si="912"/>
        <v>0</v>
      </c>
      <c r="O6521">
        <f t="shared" si="915"/>
        <v>9</v>
      </c>
      <c r="P6521" t="str">
        <f>IF(O6521=MAX(O:O), A6521, "")</f>
        <v/>
      </c>
    </row>
    <row r="6522" spans="1:16" x14ac:dyDescent="0.35">
      <c r="A6522">
        <v>2006</v>
      </c>
      <c r="B6522" t="s">
        <v>4145</v>
      </c>
      <c r="C6522" t="s">
        <v>8045</v>
      </c>
      <c r="D6522" t="s">
        <v>13</v>
      </c>
      <c r="E6522" t="s">
        <v>7996</v>
      </c>
      <c r="F6522" s="4">
        <v>417</v>
      </c>
      <c r="G6522">
        <f t="shared" si="907"/>
        <v>990.25</v>
      </c>
      <c r="H6522">
        <f t="shared" si="908"/>
        <v>20513.5</v>
      </c>
      <c r="I6522">
        <f t="shared" si="909"/>
        <v>19523.25</v>
      </c>
      <c r="J6522">
        <f t="shared" si="910"/>
        <v>-28294.625</v>
      </c>
      <c r="K6522">
        <f t="shared" si="911"/>
        <v>49798.375</v>
      </c>
      <c r="L6522">
        <f t="shared" si="913"/>
        <v>0</v>
      </c>
      <c r="M6522">
        <f t="shared" si="914"/>
        <v>0</v>
      </c>
      <c r="N6522">
        <f t="shared" si="912"/>
        <v>0</v>
      </c>
      <c r="O6522">
        <f t="shared" si="915"/>
        <v>9</v>
      </c>
      <c r="P6522" t="str">
        <f>IF(O6522=MAX(O:O), A6522, "")</f>
        <v/>
      </c>
    </row>
    <row r="6523" spans="1:16" x14ac:dyDescent="0.35">
      <c r="A6523">
        <v>2006</v>
      </c>
      <c r="B6523" t="s">
        <v>4145</v>
      </c>
      <c r="C6523" t="s">
        <v>8046</v>
      </c>
      <c r="D6523" t="s">
        <v>13</v>
      </c>
      <c r="E6523" t="s">
        <v>19</v>
      </c>
      <c r="F6523" s="4">
        <v>201</v>
      </c>
      <c r="G6523">
        <f t="shared" ref="G6523:G6586" si="916">VLOOKUP(A6523,$S$2:$U$16,2,FALSE)</f>
        <v>990.25</v>
      </c>
      <c r="H6523">
        <f t="shared" ref="H6523:H6586" si="917">VLOOKUP(A6523,$S$2:$U$16,3,FALSE)</f>
        <v>20513.5</v>
      </c>
      <c r="I6523">
        <f t="shared" ref="I6523:I6586" si="918">H6523-G6523</f>
        <v>19523.25</v>
      </c>
      <c r="J6523">
        <f t="shared" ref="J6523:J6586" si="919">G6523 - 1.5 * I6523</f>
        <v>-28294.625</v>
      </c>
      <c r="K6523">
        <f t="shared" ref="K6523:K6586" si="920">H6523 + 1.5 * I6523</f>
        <v>49798.375</v>
      </c>
      <c r="L6523">
        <f t="shared" si="913"/>
        <v>0</v>
      </c>
      <c r="M6523">
        <f t="shared" si="914"/>
        <v>0</v>
      </c>
      <c r="N6523">
        <f t="shared" ref="N6523:N6586" si="921">IF(OR(F6523 &lt; J6523, F6523 &gt; K6523), 1, 0)</f>
        <v>0</v>
      </c>
      <c r="O6523">
        <f t="shared" si="915"/>
        <v>9</v>
      </c>
      <c r="P6523" t="str">
        <f>IF(O6523=MAX(O:O), A6523, "")</f>
        <v/>
      </c>
    </row>
    <row r="6524" spans="1:16" x14ac:dyDescent="0.35">
      <c r="A6524">
        <v>2006</v>
      </c>
      <c r="B6524" t="s">
        <v>4152</v>
      </c>
      <c r="C6524" t="s">
        <v>6771</v>
      </c>
      <c r="D6524" t="s">
        <v>13</v>
      </c>
      <c r="E6524" t="s">
        <v>68</v>
      </c>
      <c r="F6524" s="4">
        <v>37496</v>
      </c>
      <c r="G6524">
        <f t="shared" si="916"/>
        <v>990.25</v>
      </c>
      <c r="H6524">
        <f t="shared" si="917"/>
        <v>20513.5</v>
      </c>
      <c r="I6524">
        <f t="shared" si="918"/>
        <v>19523.25</v>
      </c>
      <c r="J6524">
        <f t="shared" si="919"/>
        <v>-28294.625</v>
      </c>
      <c r="K6524">
        <f t="shared" si="920"/>
        <v>49798.375</v>
      </c>
      <c r="L6524">
        <f t="shared" si="913"/>
        <v>0</v>
      </c>
      <c r="M6524">
        <f t="shared" si="914"/>
        <v>0</v>
      </c>
      <c r="N6524">
        <f t="shared" si="921"/>
        <v>0</v>
      </c>
      <c r="O6524">
        <f t="shared" si="915"/>
        <v>9</v>
      </c>
      <c r="P6524" t="str">
        <f>IF(O6524=MAX(O:O), A6524, "")</f>
        <v/>
      </c>
    </row>
    <row r="6525" spans="1:16" x14ac:dyDescent="0.35">
      <c r="A6525">
        <v>2006</v>
      </c>
      <c r="B6525" t="s">
        <v>4152</v>
      </c>
      <c r="C6525" t="s">
        <v>4154</v>
      </c>
      <c r="D6525" t="s">
        <v>13</v>
      </c>
      <c r="E6525" t="s">
        <v>109</v>
      </c>
      <c r="F6525" s="4">
        <v>33462</v>
      </c>
      <c r="G6525">
        <f t="shared" si="916"/>
        <v>990.25</v>
      </c>
      <c r="H6525">
        <f t="shared" si="917"/>
        <v>20513.5</v>
      </c>
      <c r="I6525">
        <f t="shared" si="918"/>
        <v>19523.25</v>
      </c>
      <c r="J6525">
        <f t="shared" si="919"/>
        <v>-28294.625</v>
      </c>
      <c r="K6525">
        <f t="shared" si="920"/>
        <v>49798.375</v>
      </c>
      <c r="L6525">
        <f t="shared" si="913"/>
        <v>0</v>
      </c>
      <c r="M6525">
        <f t="shared" si="914"/>
        <v>0</v>
      </c>
      <c r="N6525">
        <f t="shared" si="921"/>
        <v>0</v>
      </c>
      <c r="O6525">
        <f t="shared" si="915"/>
        <v>9</v>
      </c>
      <c r="P6525" t="str">
        <f>IF(O6525=MAX(O:O), A6525, "")</f>
        <v/>
      </c>
    </row>
    <row r="6526" spans="1:16" x14ac:dyDescent="0.35">
      <c r="A6526">
        <v>2006</v>
      </c>
      <c r="B6526" t="s">
        <v>4152</v>
      </c>
      <c r="C6526" t="s">
        <v>8047</v>
      </c>
      <c r="D6526" t="s">
        <v>13</v>
      </c>
      <c r="E6526" t="s">
        <v>17</v>
      </c>
      <c r="F6526" s="4">
        <v>26638</v>
      </c>
      <c r="G6526">
        <f t="shared" si="916"/>
        <v>990.25</v>
      </c>
      <c r="H6526">
        <f t="shared" si="917"/>
        <v>20513.5</v>
      </c>
      <c r="I6526">
        <f t="shared" si="918"/>
        <v>19523.25</v>
      </c>
      <c r="J6526">
        <f t="shared" si="919"/>
        <v>-28294.625</v>
      </c>
      <c r="K6526">
        <f t="shared" si="920"/>
        <v>49798.375</v>
      </c>
      <c r="L6526">
        <f t="shared" si="913"/>
        <v>0</v>
      </c>
      <c r="M6526">
        <f t="shared" si="914"/>
        <v>0</v>
      </c>
      <c r="N6526">
        <f t="shared" si="921"/>
        <v>0</v>
      </c>
      <c r="O6526">
        <f t="shared" si="915"/>
        <v>9</v>
      </c>
      <c r="P6526" t="str">
        <f>IF(O6526=MAX(O:O), A6526, "")</f>
        <v/>
      </c>
    </row>
    <row r="6527" spans="1:16" x14ac:dyDescent="0.35">
      <c r="A6527">
        <v>2006</v>
      </c>
      <c r="B6527" t="s">
        <v>4152</v>
      </c>
      <c r="C6527" t="s">
        <v>8048</v>
      </c>
      <c r="D6527" t="s">
        <v>13</v>
      </c>
      <c r="E6527" t="s">
        <v>32</v>
      </c>
      <c r="F6527" s="4">
        <v>4876</v>
      </c>
      <c r="G6527">
        <f t="shared" si="916"/>
        <v>990.25</v>
      </c>
      <c r="H6527">
        <f t="shared" si="917"/>
        <v>20513.5</v>
      </c>
      <c r="I6527">
        <f t="shared" si="918"/>
        <v>19523.25</v>
      </c>
      <c r="J6527">
        <f t="shared" si="919"/>
        <v>-28294.625</v>
      </c>
      <c r="K6527">
        <f t="shared" si="920"/>
        <v>49798.375</v>
      </c>
      <c r="L6527">
        <f t="shared" si="913"/>
        <v>0</v>
      </c>
      <c r="M6527">
        <f t="shared" si="914"/>
        <v>0</v>
      </c>
      <c r="N6527">
        <f t="shared" si="921"/>
        <v>0</v>
      </c>
      <c r="O6527">
        <f t="shared" si="915"/>
        <v>9</v>
      </c>
      <c r="P6527" t="str">
        <f>IF(O6527=MAX(O:O), A6527, "")</f>
        <v/>
      </c>
    </row>
    <row r="6528" spans="1:16" x14ac:dyDescent="0.35">
      <c r="A6528">
        <v>2006</v>
      </c>
      <c r="B6528" t="s">
        <v>4152</v>
      </c>
      <c r="C6528" t="s">
        <v>8049</v>
      </c>
      <c r="D6528" t="s">
        <v>96</v>
      </c>
      <c r="E6528" t="s">
        <v>118</v>
      </c>
      <c r="F6528" s="4">
        <v>1469</v>
      </c>
      <c r="G6528">
        <f t="shared" si="916"/>
        <v>990.25</v>
      </c>
      <c r="H6528">
        <f t="shared" si="917"/>
        <v>20513.5</v>
      </c>
      <c r="I6528">
        <f t="shared" si="918"/>
        <v>19523.25</v>
      </c>
      <c r="J6528">
        <f t="shared" si="919"/>
        <v>-28294.625</v>
      </c>
      <c r="K6528">
        <f t="shared" si="920"/>
        <v>49798.375</v>
      </c>
      <c r="L6528">
        <f t="shared" si="913"/>
        <v>0</v>
      </c>
      <c r="M6528">
        <f t="shared" si="914"/>
        <v>0</v>
      </c>
      <c r="N6528">
        <f t="shared" si="921"/>
        <v>0</v>
      </c>
      <c r="O6528">
        <f t="shared" si="915"/>
        <v>9</v>
      </c>
      <c r="P6528" t="str">
        <f>IF(O6528=MAX(O:O), A6528, "")</f>
        <v/>
      </c>
    </row>
    <row r="6529" spans="1:16" x14ac:dyDescent="0.35">
      <c r="A6529">
        <v>2006</v>
      </c>
      <c r="B6529" t="s">
        <v>4152</v>
      </c>
      <c r="C6529" t="s">
        <v>8050</v>
      </c>
      <c r="D6529" t="s">
        <v>13</v>
      </c>
      <c r="E6529" t="s">
        <v>19</v>
      </c>
      <c r="F6529" s="4">
        <v>1418</v>
      </c>
      <c r="G6529">
        <f t="shared" si="916"/>
        <v>990.25</v>
      </c>
      <c r="H6529">
        <f t="shared" si="917"/>
        <v>20513.5</v>
      </c>
      <c r="I6529">
        <f t="shared" si="918"/>
        <v>19523.25</v>
      </c>
      <c r="J6529">
        <f t="shared" si="919"/>
        <v>-28294.625</v>
      </c>
      <c r="K6529">
        <f t="shared" si="920"/>
        <v>49798.375</v>
      </c>
      <c r="L6529">
        <f t="shared" si="913"/>
        <v>0</v>
      </c>
      <c r="M6529">
        <f t="shared" si="914"/>
        <v>0</v>
      </c>
      <c r="N6529">
        <f t="shared" si="921"/>
        <v>0</v>
      </c>
      <c r="O6529">
        <f t="shared" si="915"/>
        <v>9</v>
      </c>
      <c r="P6529" t="str">
        <f>IF(O6529=MAX(O:O), A6529, "")</f>
        <v/>
      </c>
    </row>
    <row r="6530" spans="1:16" x14ac:dyDescent="0.35">
      <c r="A6530">
        <v>2006</v>
      </c>
      <c r="B6530" t="s">
        <v>4156</v>
      </c>
      <c r="C6530" t="s">
        <v>8051</v>
      </c>
      <c r="D6530" t="s">
        <v>13</v>
      </c>
      <c r="E6530" t="s">
        <v>17</v>
      </c>
      <c r="F6530" s="4">
        <v>31872</v>
      </c>
      <c r="G6530">
        <f t="shared" si="916"/>
        <v>990.25</v>
      </c>
      <c r="H6530">
        <f t="shared" si="917"/>
        <v>20513.5</v>
      </c>
      <c r="I6530">
        <f t="shared" si="918"/>
        <v>19523.25</v>
      </c>
      <c r="J6530">
        <f t="shared" si="919"/>
        <v>-28294.625</v>
      </c>
      <c r="K6530">
        <f t="shared" si="920"/>
        <v>49798.375</v>
      </c>
      <c r="L6530">
        <f t="shared" si="913"/>
        <v>0</v>
      </c>
      <c r="M6530">
        <f t="shared" si="914"/>
        <v>0</v>
      </c>
      <c r="N6530">
        <f t="shared" si="921"/>
        <v>0</v>
      </c>
      <c r="O6530">
        <f t="shared" si="915"/>
        <v>9</v>
      </c>
      <c r="P6530" t="str">
        <f>IF(O6530=MAX(O:O), A6530, "")</f>
        <v/>
      </c>
    </row>
    <row r="6531" spans="1:16" x14ac:dyDescent="0.35">
      <c r="A6531">
        <v>2006</v>
      </c>
      <c r="B6531" t="s">
        <v>4156</v>
      </c>
      <c r="C6531" t="s">
        <v>8052</v>
      </c>
      <c r="D6531" t="s">
        <v>13</v>
      </c>
      <c r="E6531" t="s">
        <v>68</v>
      </c>
      <c r="F6531" s="4">
        <v>31701</v>
      </c>
      <c r="G6531">
        <f t="shared" si="916"/>
        <v>990.25</v>
      </c>
      <c r="H6531">
        <f t="shared" si="917"/>
        <v>20513.5</v>
      </c>
      <c r="I6531">
        <f t="shared" si="918"/>
        <v>19523.25</v>
      </c>
      <c r="J6531">
        <f t="shared" si="919"/>
        <v>-28294.625</v>
      </c>
      <c r="K6531">
        <f t="shared" si="920"/>
        <v>49798.375</v>
      </c>
      <c r="L6531">
        <f t="shared" ref="L6531:L6594" si="922">IF(F6531 &lt; J6531, 1, 0)</f>
        <v>0</v>
      </c>
      <c r="M6531">
        <f t="shared" ref="M6531:M6594" si="923">IF(F6531 &gt; K6531, 1, 0)</f>
        <v>0</v>
      </c>
      <c r="N6531">
        <f t="shared" si="921"/>
        <v>0</v>
      </c>
      <c r="O6531">
        <f t="shared" ref="O6531:O6594" si="924">IF(A6531=A6530, O6530+N6531, N6531)</f>
        <v>9</v>
      </c>
      <c r="P6531" t="str">
        <f>IF(O6531=MAX(O:O), A6531, "")</f>
        <v/>
      </c>
    </row>
    <row r="6532" spans="1:16" x14ac:dyDescent="0.35">
      <c r="A6532">
        <v>2006</v>
      </c>
      <c r="B6532" t="s">
        <v>4156</v>
      </c>
      <c r="C6532" t="s">
        <v>8053</v>
      </c>
      <c r="D6532" t="s">
        <v>13</v>
      </c>
      <c r="E6532" t="s">
        <v>19</v>
      </c>
      <c r="F6532" s="4">
        <v>14156</v>
      </c>
      <c r="G6532">
        <f t="shared" si="916"/>
        <v>990.25</v>
      </c>
      <c r="H6532">
        <f t="shared" si="917"/>
        <v>20513.5</v>
      </c>
      <c r="I6532">
        <f t="shared" si="918"/>
        <v>19523.25</v>
      </c>
      <c r="J6532">
        <f t="shared" si="919"/>
        <v>-28294.625</v>
      </c>
      <c r="K6532">
        <f t="shared" si="920"/>
        <v>49798.375</v>
      </c>
      <c r="L6532">
        <f t="shared" si="922"/>
        <v>0</v>
      </c>
      <c r="M6532">
        <f t="shared" si="923"/>
        <v>0</v>
      </c>
      <c r="N6532">
        <f t="shared" si="921"/>
        <v>0</v>
      </c>
      <c r="O6532">
        <f t="shared" si="924"/>
        <v>9</v>
      </c>
      <c r="P6532" t="str">
        <f>IF(O6532=MAX(O:O), A6532, "")</f>
        <v/>
      </c>
    </row>
    <row r="6533" spans="1:16" x14ac:dyDescent="0.35">
      <c r="A6533">
        <v>2006</v>
      </c>
      <c r="B6533" t="s">
        <v>4156</v>
      </c>
      <c r="C6533" t="s">
        <v>8054</v>
      </c>
      <c r="D6533" t="s">
        <v>13</v>
      </c>
      <c r="E6533" t="s">
        <v>32</v>
      </c>
      <c r="F6533" s="4">
        <v>13729</v>
      </c>
      <c r="G6533">
        <f t="shared" si="916"/>
        <v>990.25</v>
      </c>
      <c r="H6533">
        <f t="shared" si="917"/>
        <v>20513.5</v>
      </c>
      <c r="I6533">
        <f t="shared" si="918"/>
        <v>19523.25</v>
      </c>
      <c r="J6533">
        <f t="shared" si="919"/>
        <v>-28294.625</v>
      </c>
      <c r="K6533">
        <f t="shared" si="920"/>
        <v>49798.375</v>
      </c>
      <c r="L6533">
        <f t="shared" si="922"/>
        <v>0</v>
      </c>
      <c r="M6533">
        <f t="shared" si="923"/>
        <v>0</v>
      </c>
      <c r="N6533">
        <f t="shared" si="921"/>
        <v>0</v>
      </c>
      <c r="O6533">
        <f t="shared" si="924"/>
        <v>9</v>
      </c>
      <c r="P6533" t="str">
        <f>IF(O6533=MAX(O:O), A6533, "")</f>
        <v/>
      </c>
    </row>
    <row r="6534" spans="1:16" x14ac:dyDescent="0.35">
      <c r="A6534">
        <v>2006</v>
      </c>
      <c r="B6534" t="s">
        <v>4156</v>
      </c>
      <c r="C6534" t="s">
        <v>8055</v>
      </c>
      <c r="D6534" t="s">
        <v>13</v>
      </c>
      <c r="E6534" t="s">
        <v>7092</v>
      </c>
      <c r="F6534" s="4">
        <v>10152</v>
      </c>
      <c r="G6534">
        <f t="shared" si="916"/>
        <v>990.25</v>
      </c>
      <c r="H6534">
        <f t="shared" si="917"/>
        <v>20513.5</v>
      </c>
      <c r="I6534">
        <f t="shared" si="918"/>
        <v>19523.25</v>
      </c>
      <c r="J6534">
        <f t="shared" si="919"/>
        <v>-28294.625</v>
      </c>
      <c r="K6534">
        <f t="shared" si="920"/>
        <v>49798.375</v>
      </c>
      <c r="L6534">
        <f t="shared" si="922"/>
        <v>0</v>
      </c>
      <c r="M6534">
        <f t="shared" si="923"/>
        <v>0</v>
      </c>
      <c r="N6534">
        <f t="shared" si="921"/>
        <v>0</v>
      </c>
      <c r="O6534">
        <f t="shared" si="924"/>
        <v>9</v>
      </c>
      <c r="P6534" t="str">
        <f>IF(O6534=MAX(O:O), A6534, "")</f>
        <v/>
      </c>
    </row>
    <row r="6535" spans="1:16" x14ac:dyDescent="0.35">
      <c r="A6535">
        <v>2006</v>
      </c>
      <c r="B6535" t="s">
        <v>4156</v>
      </c>
      <c r="C6535" t="s">
        <v>8056</v>
      </c>
      <c r="D6535" t="s">
        <v>13</v>
      </c>
      <c r="E6535" t="s">
        <v>19</v>
      </c>
      <c r="F6535" s="4">
        <v>8195</v>
      </c>
      <c r="G6535">
        <f t="shared" si="916"/>
        <v>990.25</v>
      </c>
      <c r="H6535">
        <f t="shared" si="917"/>
        <v>20513.5</v>
      </c>
      <c r="I6535">
        <f t="shared" si="918"/>
        <v>19523.25</v>
      </c>
      <c r="J6535">
        <f t="shared" si="919"/>
        <v>-28294.625</v>
      </c>
      <c r="K6535">
        <f t="shared" si="920"/>
        <v>49798.375</v>
      </c>
      <c r="L6535">
        <f t="shared" si="922"/>
        <v>0</v>
      </c>
      <c r="M6535">
        <f t="shared" si="923"/>
        <v>0</v>
      </c>
      <c r="N6535">
        <f t="shared" si="921"/>
        <v>0</v>
      </c>
      <c r="O6535">
        <f t="shared" si="924"/>
        <v>9</v>
      </c>
      <c r="P6535" t="str">
        <f>IF(O6535=MAX(O:O), A6535, "")</f>
        <v/>
      </c>
    </row>
    <row r="6536" spans="1:16" x14ac:dyDescent="0.35">
      <c r="A6536">
        <v>2006</v>
      </c>
      <c r="B6536" t="s">
        <v>4156</v>
      </c>
      <c r="C6536" t="s">
        <v>8057</v>
      </c>
      <c r="D6536" t="s">
        <v>13</v>
      </c>
      <c r="E6536" t="s">
        <v>109</v>
      </c>
      <c r="F6536" s="4">
        <v>7257</v>
      </c>
      <c r="G6536">
        <f t="shared" si="916"/>
        <v>990.25</v>
      </c>
      <c r="H6536">
        <f t="shared" si="917"/>
        <v>20513.5</v>
      </c>
      <c r="I6536">
        <f t="shared" si="918"/>
        <v>19523.25</v>
      </c>
      <c r="J6536">
        <f t="shared" si="919"/>
        <v>-28294.625</v>
      </c>
      <c r="K6536">
        <f t="shared" si="920"/>
        <v>49798.375</v>
      </c>
      <c r="L6536">
        <f t="shared" si="922"/>
        <v>0</v>
      </c>
      <c r="M6536">
        <f t="shared" si="923"/>
        <v>0</v>
      </c>
      <c r="N6536">
        <f t="shared" si="921"/>
        <v>0</v>
      </c>
      <c r="O6536">
        <f t="shared" si="924"/>
        <v>9</v>
      </c>
      <c r="P6536" t="str">
        <f>IF(O6536=MAX(O:O), A6536, "")</f>
        <v/>
      </c>
    </row>
    <row r="6537" spans="1:16" x14ac:dyDescent="0.35">
      <c r="A6537">
        <v>2006</v>
      </c>
      <c r="B6537" t="s">
        <v>4156</v>
      </c>
      <c r="C6537" t="s">
        <v>8058</v>
      </c>
      <c r="D6537" t="s">
        <v>13</v>
      </c>
      <c r="E6537" t="s">
        <v>58</v>
      </c>
      <c r="F6537" s="4">
        <v>986</v>
      </c>
      <c r="G6537">
        <f t="shared" si="916"/>
        <v>990.25</v>
      </c>
      <c r="H6537">
        <f t="shared" si="917"/>
        <v>20513.5</v>
      </c>
      <c r="I6537">
        <f t="shared" si="918"/>
        <v>19523.25</v>
      </c>
      <c r="J6537">
        <f t="shared" si="919"/>
        <v>-28294.625</v>
      </c>
      <c r="K6537">
        <f t="shared" si="920"/>
        <v>49798.375</v>
      </c>
      <c r="L6537">
        <f t="shared" si="922"/>
        <v>0</v>
      </c>
      <c r="M6537">
        <f t="shared" si="923"/>
        <v>0</v>
      </c>
      <c r="N6537">
        <f t="shared" si="921"/>
        <v>0</v>
      </c>
      <c r="O6537">
        <f t="shared" si="924"/>
        <v>9</v>
      </c>
      <c r="P6537" t="str">
        <f>IF(O6537=MAX(O:O), A6537, "")</f>
        <v/>
      </c>
    </row>
    <row r="6538" spans="1:16" x14ac:dyDescent="0.35">
      <c r="A6538">
        <v>2006</v>
      </c>
      <c r="B6538" t="s">
        <v>4156</v>
      </c>
      <c r="C6538" t="s">
        <v>8059</v>
      </c>
      <c r="D6538" t="s">
        <v>13</v>
      </c>
      <c r="E6538" t="s">
        <v>118</v>
      </c>
      <c r="F6538" s="4">
        <v>893</v>
      </c>
      <c r="G6538">
        <f t="shared" si="916"/>
        <v>990.25</v>
      </c>
      <c r="H6538">
        <f t="shared" si="917"/>
        <v>20513.5</v>
      </c>
      <c r="I6538">
        <f t="shared" si="918"/>
        <v>19523.25</v>
      </c>
      <c r="J6538">
        <f t="shared" si="919"/>
        <v>-28294.625</v>
      </c>
      <c r="K6538">
        <f t="shared" si="920"/>
        <v>49798.375</v>
      </c>
      <c r="L6538">
        <f t="shared" si="922"/>
        <v>0</v>
      </c>
      <c r="M6538">
        <f t="shared" si="923"/>
        <v>0</v>
      </c>
      <c r="N6538">
        <f t="shared" si="921"/>
        <v>0</v>
      </c>
      <c r="O6538">
        <f t="shared" si="924"/>
        <v>9</v>
      </c>
      <c r="P6538" t="str">
        <f>IF(O6538=MAX(O:O), A6538, "")</f>
        <v/>
      </c>
    </row>
    <row r="6539" spans="1:16" x14ac:dyDescent="0.35">
      <c r="A6539">
        <v>2006</v>
      </c>
      <c r="B6539" t="s">
        <v>4156</v>
      </c>
      <c r="C6539" t="s">
        <v>8060</v>
      </c>
      <c r="D6539" t="s">
        <v>96</v>
      </c>
      <c r="E6539" t="s">
        <v>7996</v>
      </c>
      <c r="F6539" s="4">
        <v>700</v>
      </c>
      <c r="G6539">
        <f t="shared" si="916"/>
        <v>990.25</v>
      </c>
      <c r="H6539">
        <f t="shared" si="917"/>
        <v>20513.5</v>
      </c>
      <c r="I6539">
        <f t="shared" si="918"/>
        <v>19523.25</v>
      </c>
      <c r="J6539">
        <f t="shared" si="919"/>
        <v>-28294.625</v>
      </c>
      <c r="K6539">
        <f t="shared" si="920"/>
        <v>49798.375</v>
      </c>
      <c r="L6539">
        <f t="shared" si="922"/>
        <v>0</v>
      </c>
      <c r="M6539">
        <f t="shared" si="923"/>
        <v>0</v>
      </c>
      <c r="N6539">
        <f t="shared" si="921"/>
        <v>0</v>
      </c>
      <c r="O6539">
        <f t="shared" si="924"/>
        <v>9</v>
      </c>
      <c r="P6539" t="str">
        <f>IF(O6539=MAX(O:O), A6539, "")</f>
        <v/>
      </c>
    </row>
    <row r="6540" spans="1:16" x14ac:dyDescent="0.35">
      <c r="A6540">
        <v>2006</v>
      </c>
      <c r="B6540" t="s">
        <v>4163</v>
      </c>
      <c r="C6540" t="s">
        <v>8061</v>
      </c>
      <c r="D6540" t="s">
        <v>13</v>
      </c>
      <c r="E6540" t="s">
        <v>7092</v>
      </c>
      <c r="F6540" s="4">
        <v>34370</v>
      </c>
      <c r="G6540">
        <f t="shared" si="916"/>
        <v>990.25</v>
      </c>
      <c r="H6540">
        <f t="shared" si="917"/>
        <v>20513.5</v>
      </c>
      <c r="I6540">
        <f t="shared" si="918"/>
        <v>19523.25</v>
      </c>
      <c r="J6540">
        <f t="shared" si="919"/>
        <v>-28294.625</v>
      </c>
      <c r="K6540">
        <f t="shared" si="920"/>
        <v>49798.375</v>
      </c>
      <c r="L6540">
        <f t="shared" si="922"/>
        <v>0</v>
      </c>
      <c r="M6540">
        <f t="shared" si="923"/>
        <v>0</v>
      </c>
      <c r="N6540">
        <f t="shared" si="921"/>
        <v>0</v>
      </c>
      <c r="O6540">
        <f t="shared" si="924"/>
        <v>9</v>
      </c>
      <c r="P6540" t="str">
        <f>IF(O6540=MAX(O:O), A6540, "")</f>
        <v/>
      </c>
    </row>
    <row r="6541" spans="1:16" x14ac:dyDescent="0.35">
      <c r="A6541">
        <v>2006</v>
      </c>
      <c r="B6541" t="s">
        <v>4163</v>
      </c>
      <c r="C6541" t="s">
        <v>8062</v>
      </c>
      <c r="D6541" t="s">
        <v>13</v>
      </c>
      <c r="E6541" t="s">
        <v>109</v>
      </c>
      <c r="F6541" s="4">
        <v>26193</v>
      </c>
      <c r="G6541">
        <f t="shared" si="916"/>
        <v>990.25</v>
      </c>
      <c r="H6541">
        <f t="shared" si="917"/>
        <v>20513.5</v>
      </c>
      <c r="I6541">
        <f t="shared" si="918"/>
        <v>19523.25</v>
      </c>
      <c r="J6541">
        <f t="shared" si="919"/>
        <v>-28294.625</v>
      </c>
      <c r="K6541">
        <f t="shared" si="920"/>
        <v>49798.375</v>
      </c>
      <c r="L6541">
        <f t="shared" si="922"/>
        <v>0</v>
      </c>
      <c r="M6541">
        <f t="shared" si="923"/>
        <v>0</v>
      </c>
      <c r="N6541">
        <f t="shared" si="921"/>
        <v>0</v>
      </c>
      <c r="O6541">
        <f t="shared" si="924"/>
        <v>9</v>
      </c>
      <c r="P6541" t="str">
        <f>IF(O6541=MAX(O:O), A6541, "")</f>
        <v/>
      </c>
    </row>
    <row r="6542" spans="1:16" x14ac:dyDescent="0.35">
      <c r="A6542">
        <v>2006</v>
      </c>
      <c r="B6542" t="s">
        <v>4163</v>
      </c>
      <c r="C6542" t="s">
        <v>8063</v>
      </c>
      <c r="D6542" t="s">
        <v>13</v>
      </c>
      <c r="E6542" t="s">
        <v>17</v>
      </c>
      <c r="F6542" s="4">
        <v>25901</v>
      </c>
      <c r="G6542">
        <f t="shared" si="916"/>
        <v>990.25</v>
      </c>
      <c r="H6542">
        <f t="shared" si="917"/>
        <v>20513.5</v>
      </c>
      <c r="I6542">
        <f t="shared" si="918"/>
        <v>19523.25</v>
      </c>
      <c r="J6542">
        <f t="shared" si="919"/>
        <v>-28294.625</v>
      </c>
      <c r="K6542">
        <f t="shared" si="920"/>
        <v>49798.375</v>
      </c>
      <c r="L6542">
        <f t="shared" si="922"/>
        <v>0</v>
      </c>
      <c r="M6542">
        <f t="shared" si="923"/>
        <v>0</v>
      </c>
      <c r="N6542">
        <f t="shared" si="921"/>
        <v>0</v>
      </c>
      <c r="O6542">
        <f t="shared" si="924"/>
        <v>9</v>
      </c>
      <c r="P6542" t="str">
        <f>IF(O6542=MAX(O:O), A6542, "")</f>
        <v/>
      </c>
    </row>
    <row r="6543" spans="1:16" x14ac:dyDescent="0.35">
      <c r="A6543">
        <v>2006</v>
      </c>
      <c r="B6543" t="s">
        <v>4163</v>
      </c>
      <c r="C6543" t="s">
        <v>8064</v>
      </c>
      <c r="D6543" t="s">
        <v>13</v>
      </c>
      <c r="E6543" t="s">
        <v>68</v>
      </c>
      <c r="F6543" s="4">
        <v>24803</v>
      </c>
      <c r="G6543">
        <f t="shared" si="916"/>
        <v>990.25</v>
      </c>
      <c r="H6543">
        <f t="shared" si="917"/>
        <v>20513.5</v>
      </c>
      <c r="I6543">
        <f t="shared" si="918"/>
        <v>19523.25</v>
      </c>
      <c r="J6543">
        <f t="shared" si="919"/>
        <v>-28294.625</v>
      </c>
      <c r="K6543">
        <f t="shared" si="920"/>
        <v>49798.375</v>
      </c>
      <c r="L6543">
        <f t="shared" si="922"/>
        <v>0</v>
      </c>
      <c r="M6543">
        <f t="shared" si="923"/>
        <v>0</v>
      </c>
      <c r="N6543">
        <f t="shared" si="921"/>
        <v>0</v>
      </c>
      <c r="O6543">
        <f t="shared" si="924"/>
        <v>9</v>
      </c>
      <c r="P6543" t="str">
        <f>IF(O6543=MAX(O:O), A6543, "")</f>
        <v/>
      </c>
    </row>
    <row r="6544" spans="1:16" x14ac:dyDescent="0.35">
      <c r="A6544">
        <v>2006</v>
      </c>
      <c r="B6544" t="s">
        <v>4163</v>
      </c>
      <c r="C6544" t="s">
        <v>8065</v>
      </c>
      <c r="D6544" t="s">
        <v>13</v>
      </c>
      <c r="E6544" t="s">
        <v>19</v>
      </c>
      <c r="F6544" s="4">
        <v>7572</v>
      </c>
      <c r="G6544">
        <f t="shared" si="916"/>
        <v>990.25</v>
      </c>
      <c r="H6544">
        <f t="shared" si="917"/>
        <v>20513.5</v>
      </c>
      <c r="I6544">
        <f t="shared" si="918"/>
        <v>19523.25</v>
      </c>
      <c r="J6544">
        <f t="shared" si="919"/>
        <v>-28294.625</v>
      </c>
      <c r="K6544">
        <f t="shared" si="920"/>
        <v>49798.375</v>
      </c>
      <c r="L6544">
        <f t="shared" si="922"/>
        <v>0</v>
      </c>
      <c r="M6544">
        <f t="shared" si="923"/>
        <v>0</v>
      </c>
      <c r="N6544">
        <f t="shared" si="921"/>
        <v>0</v>
      </c>
      <c r="O6544">
        <f t="shared" si="924"/>
        <v>9</v>
      </c>
      <c r="P6544" t="str">
        <f>IF(O6544=MAX(O:O), A6544, "")</f>
        <v/>
      </c>
    </row>
    <row r="6545" spans="1:16" x14ac:dyDescent="0.35">
      <c r="A6545">
        <v>2006</v>
      </c>
      <c r="B6545" t="s">
        <v>4163</v>
      </c>
      <c r="C6545" t="s">
        <v>8066</v>
      </c>
      <c r="D6545" t="s">
        <v>13</v>
      </c>
      <c r="E6545" t="s">
        <v>19</v>
      </c>
      <c r="F6545" s="4">
        <v>2367</v>
      </c>
      <c r="G6545">
        <f t="shared" si="916"/>
        <v>990.25</v>
      </c>
      <c r="H6545">
        <f t="shared" si="917"/>
        <v>20513.5</v>
      </c>
      <c r="I6545">
        <f t="shared" si="918"/>
        <v>19523.25</v>
      </c>
      <c r="J6545">
        <f t="shared" si="919"/>
        <v>-28294.625</v>
      </c>
      <c r="K6545">
        <f t="shared" si="920"/>
        <v>49798.375</v>
      </c>
      <c r="L6545">
        <f t="shared" si="922"/>
        <v>0</v>
      </c>
      <c r="M6545">
        <f t="shared" si="923"/>
        <v>0</v>
      </c>
      <c r="N6545">
        <f t="shared" si="921"/>
        <v>0</v>
      </c>
      <c r="O6545">
        <f t="shared" si="924"/>
        <v>9</v>
      </c>
      <c r="P6545" t="str">
        <f>IF(O6545=MAX(O:O), A6545, "")</f>
        <v/>
      </c>
    </row>
    <row r="6546" spans="1:16" x14ac:dyDescent="0.35">
      <c r="A6546">
        <v>2006</v>
      </c>
      <c r="B6546" t="s">
        <v>4163</v>
      </c>
      <c r="C6546" t="s">
        <v>8067</v>
      </c>
      <c r="D6546" t="s">
        <v>13</v>
      </c>
      <c r="E6546" t="s">
        <v>32</v>
      </c>
      <c r="F6546" s="4">
        <v>1427</v>
      </c>
      <c r="G6546">
        <f t="shared" si="916"/>
        <v>990.25</v>
      </c>
      <c r="H6546">
        <f t="shared" si="917"/>
        <v>20513.5</v>
      </c>
      <c r="I6546">
        <f t="shared" si="918"/>
        <v>19523.25</v>
      </c>
      <c r="J6546">
        <f t="shared" si="919"/>
        <v>-28294.625</v>
      </c>
      <c r="K6546">
        <f t="shared" si="920"/>
        <v>49798.375</v>
      </c>
      <c r="L6546">
        <f t="shared" si="922"/>
        <v>0</v>
      </c>
      <c r="M6546">
        <f t="shared" si="923"/>
        <v>0</v>
      </c>
      <c r="N6546">
        <f t="shared" si="921"/>
        <v>0</v>
      </c>
      <c r="O6546">
        <f t="shared" si="924"/>
        <v>9</v>
      </c>
      <c r="P6546" t="str">
        <f>IF(O6546=MAX(O:O), A6546, "")</f>
        <v/>
      </c>
    </row>
    <row r="6547" spans="1:16" x14ac:dyDescent="0.35">
      <c r="A6547">
        <v>2006</v>
      </c>
      <c r="B6547" t="s">
        <v>4163</v>
      </c>
      <c r="C6547" t="s">
        <v>8068</v>
      </c>
      <c r="D6547" t="s">
        <v>96</v>
      </c>
      <c r="E6547" t="s">
        <v>19</v>
      </c>
      <c r="F6547" s="4">
        <v>1323</v>
      </c>
      <c r="G6547">
        <f t="shared" si="916"/>
        <v>990.25</v>
      </c>
      <c r="H6547">
        <f t="shared" si="917"/>
        <v>20513.5</v>
      </c>
      <c r="I6547">
        <f t="shared" si="918"/>
        <v>19523.25</v>
      </c>
      <c r="J6547">
        <f t="shared" si="919"/>
        <v>-28294.625</v>
      </c>
      <c r="K6547">
        <f t="shared" si="920"/>
        <v>49798.375</v>
      </c>
      <c r="L6547">
        <f t="shared" si="922"/>
        <v>0</v>
      </c>
      <c r="M6547">
        <f t="shared" si="923"/>
        <v>0</v>
      </c>
      <c r="N6547">
        <f t="shared" si="921"/>
        <v>0</v>
      </c>
      <c r="O6547">
        <f t="shared" si="924"/>
        <v>9</v>
      </c>
      <c r="P6547" t="str">
        <f>IF(O6547=MAX(O:O), A6547, "")</f>
        <v/>
      </c>
    </row>
    <row r="6548" spans="1:16" x14ac:dyDescent="0.35">
      <c r="A6548">
        <v>2006</v>
      </c>
      <c r="B6548" t="s">
        <v>4163</v>
      </c>
      <c r="C6548" t="s">
        <v>8069</v>
      </c>
      <c r="D6548" t="s">
        <v>13</v>
      </c>
      <c r="E6548" t="s">
        <v>118</v>
      </c>
      <c r="F6548" s="4">
        <v>850</v>
      </c>
      <c r="G6548">
        <f t="shared" si="916"/>
        <v>990.25</v>
      </c>
      <c r="H6548">
        <f t="shared" si="917"/>
        <v>20513.5</v>
      </c>
      <c r="I6548">
        <f t="shared" si="918"/>
        <v>19523.25</v>
      </c>
      <c r="J6548">
        <f t="shared" si="919"/>
        <v>-28294.625</v>
      </c>
      <c r="K6548">
        <f t="shared" si="920"/>
        <v>49798.375</v>
      </c>
      <c r="L6548">
        <f t="shared" si="922"/>
        <v>0</v>
      </c>
      <c r="M6548">
        <f t="shared" si="923"/>
        <v>0</v>
      </c>
      <c r="N6548">
        <f t="shared" si="921"/>
        <v>0</v>
      </c>
      <c r="O6548">
        <f t="shared" si="924"/>
        <v>9</v>
      </c>
      <c r="P6548" t="str">
        <f>IF(O6548=MAX(O:O), A6548, "")</f>
        <v/>
      </c>
    </row>
    <row r="6549" spans="1:16" x14ac:dyDescent="0.35">
      <c r="A6549">
        <v>2006</v>
      </c>
      <c r="B6549" t="s">
        <v>4163</v>
      </c>
      <c r="C6549" t="s">
        <v>8070</v>
      </c>
      <c r="D6549" t="s">
        <v>13</v>
      </c>
      <c r="E6549" t="s">
        <v>7988</v>
      </c>
      <c r="F6549" s="4">
        <v>566</v>
      </c>
      <c r="G6549">
        <f t="shared" si="916"/>
        <v>990.25</v>
      </c>
      <c r="H6549">
        <f t="shared" si="917"/>
        <v>20513.5</v>
      </c>
      <c r="I6549">
        <f t="shared" si="918"/>
        <v>19523.25</v>
      </c>
      <c r="J6549">
        <f t="shared" si="919"/>
        <v>-28294.625</v>
      </c>
      <c r="K6549">
        <f t="shared" si="920"/>
        <v>49798.375</v>
      </c>
      <c r="L6549">
        <f t="shared" si="922"/>
        <v>0</v>
      </c>
      <c r="M6549">
        <f t="shared" si="923"/>
        <v>0</v>
      </c>
      <c r="N6549">
        <f t="shared" si="921"/>
        <v>0</v>
      </c>
      <c r="O6549">
        <f t="shared" si="924"/>
        <v>9</v>
      </c>
      <c r="P6549" t="str">
        <f>IF(O6549=MAX(O:O), A6549, "")</f>
        <v/>
      </c>
    </row>
    <row r="6550" spans="1:16" x14ac:dyDescent="0.35">
      <c r="A6550">
        <v>2006</v>
      </c>
      <c r="B6550" t="s">
        <v>4163</v>
      </c>
      <c r="C6550" t="s">
        <v>8071</v>
      </c>
      <c r="D6550" t="s">
        <v>13</v>
      </c>
      <c r="E6550" t="s">
        <v>19</v>
      </c>
      <c r="F6550" s="4">
        <v>522</v>
      </c>
      <c r="G6550">
        <f t="shared" si="916"/>
        <v>990.25</v>
      </c>
      <c r="H6550">
        <f t="shared" si="917"/>
        <v>20513.5</v>
      </c>
      <c r="I6550">
        <f t="shared" si="918"/>
        <v>19523.25</v>
      </c>
      <c r="J6550">
        <f t="shared" si="919"/>
        <v>-28294.625</v>
      </c>
      <c r="K6550">
        <f t="shared" si="920"/>
        <v>49798.375</v>
      </c>
      <c r="L6550">
        <f t="shared" si="922"/>
        <v>0</v>
      </c>
      <c r="M6550">
        <f t="shared" si="923"/>
        <v>0</v>
      </c>
      <c r="N6550">
        <f t="shared" si="921"/>
        <v>0</v>
      </c>
      <c r="O6550">
        <f t="shared" si="924"/>
        <v>9</v>
      </c>
      <c r="P6550" t="str">
        <f>IF(O6550=MAX(O:O), A6550, "")</f>
        <v/>
      </c>
    </row>
    <row r="6551" spans="1:16" x14ac:dyDescent="0.35">
      <c r="A6551">
        <v>2006</v>
      </c>
      <c r="B6551" t="s">
        <v>4163</v>
      </c>
      <c r="C6551" t="s">
        <v>8072</v>
      </c>
      <c r="D6551" t="s">
        <v>13</v>
      </c>
      <c r="E6551" t="s">
        <v>58</v>
      </c>
      <c r="F6551" s="4">
        <v>441</v>
      </c>
      <c r="G6551">
        <f t="shared" si="916"/>
        <v>990.25</v>
      </c>
      <c r="H6551">
        <f t="shared" si="917"/>
        <v>20513.5</v>
      </c>
      <c r="I6551">
        <f t="shared" si="918"/>
        <v>19523.25</v>
      </c>
      <c r="J6551">
        <f t="shared" si="919"/>
        <v>-28294.625</v>
      </c>
      <c r="K6551">
        <f t="shared" si="920"/>
        <v>49798.375</v>
      </c>
      <c r="L6551">
        <f t="shared" si="922"/>
        <v>0</v>
      </c>
      <c r="M6551">
        <f t="shared" si="923"/>
        <v>0</v>
      </c>
      <c r="N6551">
        <f t="shared" si="921"/>
        <v>0</v>
      </c>
      <c r="O6551">
        <f t="shared" si="924"/>
        <v>9</v>
      </c>
      <c r="P6551" t="str">
        <f>IF(O6551=MAX(O:O), A6551, "")</f>
        <v/>
      </c>
    </row>
    <row r="6552" spans="1:16" x14ac:dyDescent="0.35">
      <c r="A6552">
        <v>2006</v>
      </c>
      <c r="B6552" t="s">
        <v>4163</v>
      </c>
      <c r="C6552" t="s">
        <v>8073</v>
      </c>
      <c r="D6552" t="s">
        <v>96</v>
      </c>
      <c r="E6552" t="s">
        <v>87</v>
      </c>
      <c r="F6552" s="4">
        <v>339</v>
      </c>
      <c r="G6552">
        <f t="shared" si="916"/>
        <v>990.25</v>
      </c>
      <c r="H6552">
        <f t="shared" si="917"/>
        <v>20513.5</v>
      </c>
      <c r="I6552">
        <f t="shared" si="918"/>
        <v>19523.25</v>
      </c>
      <c r="J6552">
        <f t="shared" si="919"/>
        <v>-28294.625</v>
      </c>
      <c r="K6552">
        <f t="shared" si="920"/>
        <v>49798.375</v>
      </c>
      <c r="L6552">
        <f t="shared" si="922"/>
        <v>0</v>
      </c>
      <c r="M6552">
        <f t="shared" si="923"/>
        <v>0</v>
      </c>
      <c r="N6552">
        <f t="shared" si="921"/>
        <v>0</v>
      </c>
      <c r="O6552">
        <f t="shared" si="924"/>
        <v>9</v>
      </c>
      <c r="P6552" t="str">
        <f>IF(O6552=MAX(O:O), A6552, "")</f>
        <v/>
      </c>
    </row>
    <row r="6553" spans="1:16" x14ac:dyDescent="0.35">
      <c r="A6553">
        <v>2006</v>
      </c>
      <c r="B6553" t="s">
        <v>4172</v>
      </c>
      <c r="C6553" t="s">
        <v>8074</v>
      </c>
      <c r="D6553" t="s">
        <v>13</v>
      </c>
      <c r="E6553" t="s">
        <v>17</v>
      </c>
      <c r="F6553" s="4">
        <v>26330</v>
      </c>
      <c r="G6553">
        <f t="shared" si="916"/>
        <v>990.25</v>
      </c>
      <c r="H6553">
        <f t="shared" si="917"/>
        <v>20513.5</v>
      </c>
      <c r="I6553">
        <f t="shared" si="918"/>
        <v>19523.25</v>
      </c>
      <c r="J6553">
        <f t="shared" si="919"/>
        <v>-28294.625</v>
      </c>
      <c r="K6553">
        <f t="shared" si="920"/>
        <v>49798.375</v>
      </c>
      <c r="L6553">
        <f t="shared" si="922"/>
        <v>0</v>
      </c>
      <c r="M6553">
        <f t="shared" si="923"/>
        <v>0</v>
      </c>
      <c r="N6553">
        <f t="shared" si="921"/>
        <v>0</v>
      </c>
      <c r="O6553">
        <f t="shared" si="924"/>
        <v>9</v>
      </c>
      <c r="P6553" t="str">
        <f>IF(O6553=MAX(O:O), A6553, "")</f>
        <v/>
      </c>
    </row>
    <row r="6554" spans="1:16" x14ac:dyDescent="0.35">
      <c r="A6554">
        <v>2006</v>
      </c>
      <c r="B6554" t="s">
        <v>4172</v>
      </c>
      <c r="C6554" t="s">
        <v>8075</v>
      </c>
      <c r="D6554" t="s">
        <v>13</v>
      </c>
      <c r="E6554" t="s">
        <v>109</v>
      </c>
      <c r="F6554" s="4">
        <v>23755</v>
      </c>
      <c r="G6554">
        <f t="shared" si="916"/>
        <v>990.25</v>
      </c>
      <c r="H6554">
        <f t="shared" si="917"/>
        <v>20513.5</v>
      </c>
      <c r="I6554">
        <f t="shared" si="918"/>
        <v>19523.25</v>
      </c>
      <c r="J6554">
        <f t="shared" si="919"/>
        <v>-28294.625</v>
      </c>
      <c r="K6554">
        <f t="shared" si="920"/>
        <v>49798.375</v>
      </c>
      <c r="L6554">
        <f t="shared" si="922"/>
        <v>0</v>
      </c>
      <c r="M6554">
        <f t="shared" si="923"/>
        <v>0</v>
      </c>
      <c r="N6554">
        <f t="shared" si="921"/>
        <v>0</v>
      </c>
      <c r="O6554">
        <f t="shared" si="924"/>
        <v>9</v>
      </c>
      <c r="P6554" t="str">
        <f>IF(O6554=MAX(O:O), A6554, "")</f>
        <v/>
      </c>
    </row>
    <row r="6555" spans="1:16" x14ac:dyDescent="0.35">
      <c r="A6555">
        <v>2006</v>
      </c>
      <c r="B6555" t="s">
        <v>4172</v>
      </c>
      <c r="C6555" t="s">
        <v>8076</v>
      </c>
      <c r="D6555" t="s">
        <v>13</v>
      </c>
      <c r="E6555" t="s">
        <v>68</v>
      </c>
      <c r="F6555" s="4">
        <v>19440</v>
      </c>
      <c r="G6555">
        <f t="shared" si="916"/>
        <v>990.25</v>
      </c>
      <c r="H6555">
        <f t="shared" si="917"/>
        <v>20513.5</v>
      </c>
      <c r="I6555">
        <f t="shared" si="918"/>
        <v>19523.25</v>
      </c>
      <c r="J6555">
        <f t="shared" si="919"/>
        <v>-28294.625</v>
      </c>
      <c r="K6555">
        <f t="shared" si="920"/>
        <v>49798.375</v>
      </c>
      <c r="L6555">
        <f t="shared" si="922"/>
        <v>0</v>
      </c>
      <c r="M6555">
        <f t="shared" si="923"/>
        <v>0</v>
      </c>
      <c r="N6555">
        <f t="shared" si="921"/>
        <v>0</v>
      </c>
      <c r="O6555">
        <f t="shared" si="924"/>
        <v>9</v>
      </c>
      <c r="P6555" t="str">
        <f>IF(O6555=MAX(O:O), A6555, "")</f>
        <v/>
      </c>
    </row>
    <row r="6556" spans="1:16" x14ac:dyDescent="0.35">
      <c r="A6556">
        <v>2006</v>
      </c>
      <c r="B6556" t="s">
        <v>4172</v>
      </c>
      <c r="C6556" t="s">
        <v>8077</v>
      </c>
      <c r="D6556" t="s">
        <v>13</v>
      </c>
      <c r="E6556" t="s">
        <v>7092</v>
      </c>
      <c r="F6556" s="4">
        <v>17393</v>
      </c>
      <c r="G6556">
        <f t="shared" si="916"/>
        <v>990.25</v>
      </c>
      <c r="H6556">
        <f t="shared" si="917"/>
        <v>20513.5</v>
      </c>
      <c r="I6556">
        <f t="shared" si="918"/>
        <v>19523.25</v>
      </c>
      <c r="J6556">
        <f t="shared" si="919"/>
        <v>-28294.625</v>
      </c>
      <c r="K6556">
        <f t="shared" si="920"/>
        <v>49798.375</v>
      </c>
      <c r="L6556">
        <f t="shared" si="922"/>
        <v>0</v>
      </c>
      <c r="M6556">
        <f t="shared" si="923"/>
        <v>0</v>
      </c>
      <c r="N6556">
        <f t="shared" si="921"/>
        <v>0</v>
      </c>
      <c r="O6556">
        <f t="shared" si="924"/>
        <v>9</v>
      </c>
      <c r="P6556" t="str">
        <f>IF(O6556=MAX(O:O), A6556, "")</f>
        <v/>
      </c>
    </row>
    <row r="6557" spans="1:16" x14ac:dyDescent="0.35">
      <c r="A6557">
        <v>2006</v>
      </c>
      <c r="B6557" t="s">
        <v>4172</v>
      </c>
      <c r="C6557" t="s">
        <v>8078</v>
      </c>
      <c r="D6557" t="s">
        <v>13</v>
      </c>
      <c r="E6557" t="s">
        <v>19</v>
      </c>
      <c r="F6557" s="4">
        <v>6534</v>
      </c>
      <c r="G6557">
        <f t="shared" si="916"/>
        <v>990.25</v>
      </c>
      <c r="H6557">
        <f t="shared" si="917"/>
        <v>20513.5</v>
      </c>
      <c r="I6557">
        <f t="shared" si="918"/>
        <v>19523.25</v>
      </c>
      <c r="J6557">
        <f t="shared" si="919"/>
        <v>-28294.625</v>
      </c>
      <c r="K6557">
        <f t="shared" si="920"/>
        <v>49798.375</v>
      </c>
      <c r="L6557">
        <f t="shared" si="922"/>
        <v>0</v>
      </c>
      <c r="M6557">
        <f t="shared" si="923"/>
        <v>0</v>
      </c>
      <c r="N6557">
        <f t="shared" si="921"/>
        <v>0</v>
      </c>
      <c r="O6557">
        <f t="shared" si="924"/>
        <v>9</v>
      </c>
      <c r="P6557" t="str">
        <f>IF(O6557=MAX(O:O), A6557, "")</f>
        <v/>
      </c>
    </row>
    <row r="6558" spans="1:16" x14ac:dyDescent="0.35">
      <c r="A6558">
        <v>2006</v>
      </c>
      <c r="B6558" t="s">
        <v>4172</v>
      </c>
      <c r="C6558" t="s">
        <v>8080</v>
      </c>
      <c r="D6558" t="s">
        <v>13</v>
      </c>
      <c r="E6558" t="s">
        <v>32</v>
      </c>
      <c r="F6558" s="4">
        <v>1961</v>
      </c>
      <c r="G6558">
        <f t="shared" si="916"/>
        <v>990.25</v>
      </c>
      <c r="H6558">
        <f t="shared" si="917"/>
        <v>20513.5</v>
      </c>
      <c r="I6558">
        <f t="shared" si="918"/>
        <v>19523.25</v>
      </c>
      <c r="J6558">
        <f t="shared" si="919"/>
        <v>-28294.625</v>
      </c>
      <c r="K6558">
        <f t="shared" si="920"/>
        <v>49798.375</v>
      </c>
      <c r="L6558">
        <f t="shared" si="922"/>
        <v>0</v>
      </c>
      <c r="M6558">
        <f t="shared" si="923"/>
        <v>0</v>
      </c>
      <c r="N6558">
        <f t="shared" si="921"/>
        <v>0</v>
      </c>
      <c r="O6558">
        <f t="shared" si="924"/>
        <v>9</v>
      </c>
      <c r="P6558" t="str">
        <f>IF(O6558=MAX(O:O), A6558, "")</f>
        <v/>
      </c>
    </row>
    <row r="6559" spans="1:16" x14ac:dyDescent="0.35">
      <c r="A6559">
        <v>2006</v>
      </c>
      <c r="B6559" t="s">
        <v>4172</v>
      </c>
      <c r="C6559" t="s">
        <v>8081</v>
      </c>
      <c r="D6559" t="s">
        <v>13</v>
      </c>
      <c r="E6559" t="s">
        <v>7982</v>
      </c>
      <c r="F6559" s="4">
        <v>645</v>
      </c>
      <c r="G6559">
        <f t="shared" si="916"/>
        <v>990.25</v>
      </c>
      <c r="H6559">
        <f t="shared" si="917"/>
        <v>20513.5</v>
      </c>
      <c r="I6559">
        <f t="shared" si="918"/>
        <v>19523.25</v>
      </c>
      <c r="J6559">
        <f t="shared" si="919"/>
        <v>-28294.625</v>
      </c>
      <c r="K6559">
        <f t="shared" si="920"/>
        <v>49798.375</v>
      </c>
      <c r="L6559">
        <f t="shared" si="922"/>
        <v>0</v>
      </c>
      <c r="M6559">
        <f t="shared" si="923"/>
        <v>0</v>
      </c>
      <c r="N6559">
        <f t="shared" si="921"/>
        <v>0</v>
      </c>
      <c r="O6559">
        <f t="shared" si="924"/>
        <v>9</v>
      </c>
      <c r="P6559" t="str">
        <f>IF(O6559=MAX(O:O), A6559, "")</f>
        <v/>
      </c>
    </row>
    <row r="6560" spans="1:16" x14ac:dyDescent="0.35">
      <c r="A6560">
        <v>2006</v>
      </c>
      <c r="B6560" t="s">
        <v>4172</v>
      </c>
      <c r="C6560" t="s">
        <v>8082</v>
      </c>
      <c r="D6560" t="s">
        <v>13</v>
      </c>
      <c r="E6560" t="s">
        <v>118</v>
      </c>
      <c r="F6560" s="4">
        <v>525</v>
      </c>
      <c r="G6560">
        <f t="shared" si="916"/>
        <v>990.25</v>
      </c>
      <c r="H6560">
        <f t="shared" si="917"/>
        <v>20513.5</v>
      </c>
      <c r="I6560">
        <f t="shared" si="918"/>
        <v>19523.25</v>
      </c>
      <c r="J6560">
        <f t="shared" si="919"/>
        <v>-28294.625</v>
      </c>
      <c r="K6560">
        <f t="shared" si="920"/>
        <v>49798.375</v>
      </c>
      <c r="L6560">
        <f t="shared" si="922"/>
        <v>0</v>
      </c>
      <c r="M6560">
        <f t="shared" si="923"/>
        <v>0</v>
      </c>
      <c r="N6560">
        <f t="shared" si="921"/>
        <v>0</v>
      </c>
      <c r="O6560">
        <f t="shared" si="924"/>
        <v>9</v>
      </c>
      <c r="P6560" t="str">
        <f>IF(O6560=MAX(O:O), A6560, "")</f>
        <v/>
      </c>
    </row>
    <row r="6561" spans="1:16" x14ac:dyDescent="0.35">
      <c r="A6561">
        <v>2006</v>
      </c>
      <c r="B6561" t="s">
        <v>4172</v>
      </c>
      <c r="C6561" t="s">
        <v>8083</v>
      </c>
      <c r="D6561" t="s">
        <v>13</v>
      </c>
      <c r="E6561" t="s">
        <v>19</v>
      </c>
      <c r="F6561" s="4">
        <v>486</v>
      </c>
      <c r="G6561">
        <f t="shared" si="916"/>
        <v>990.25</v>
      </c>
      <c r="H6561">
        <f t="shared" si="917"/>
        <v>20513.5</v>
      </c>
      <c r="I6561">
        <f t="shared" si="918"/>
        <v>19523.25</v>
      </c>
      <c r="J6561">
        <f t="shared" si="919"/>
        <v>-28294.625</v>
      </c>
      <c r="K6561">
        <f t="shared" si="920"/>
        <v>49798.375</v>
      </c>
      <c r="L6561">
        <f t="shared" si="922"/>
        <v>0</v>
      </c>
      <c r="M6561">
        <f t="shared" si="923"/>
        <v>0</v>
      </c>
      <c r="N6561">
        <f t="shared" si="921"/>
        <v>0</v>
      </c>
      <c r="O6561">
        <f t="shared" si="924"/>
        <v>9</v>
      </c>
      <c r="P6561" t="str">
        <f>IF(O6561=MAX(O:O), A6561, "")</f>
        <v/>
      </c>
    </row>
    <row r="6562" spans="1:16" x14ac:dyDescent="0.35">
      <c r="A6562">
        <v>2006</v>
      </c>
      <c r="B6562" t="s">
        <v>4172</v>
      </c>
      <c r="C6562" t="s">
        <v>8084</v>
      </c>
      <c r="D6562" t="s">
        <v>13</v>
      </c>
      <c r="E6562" t="s">
        <v>7431</v>
      </c>
      <c r="F6562" s="4">
        <v>472</v>
      </c>
      <c r="G6562">
        <f t="shared" si="916"/>
        <v>990.25</v>
      </c>
      <c r="H6562">
        <f t="shared" si="917"/>
        <v>20513.5</v>
      </c>
      <c r="I6562">
        <f t="shared" si="918"/>
        <v>19523.25</v>
      </c>
      <c r="J6562">
        <f t="shared" si="919"/>
        <v>-28294.625</v>
      </c>
      <c r="K6562">
        <f t="shared" si="920"/>
        <v>49798.375</v>
      </c>
      <c r="L6562">
        <f t="shared" si="922"/>
        <v>0</v>
      </c>
      <c r="M6562">
        <f t="shared" si="923"/>
        <v>0</v>
      </c>
      <c r="N6562">
        <f t="shared" si="921"/>
        <v>0</v>
      </c>
      <c r="O6562">
        <f t="shared" si="924"/>
        <v>9</v>
      </c>
      <c r="P6562" t="str">
        <f>IF(O6562=MAX(O:O), A6562, "")</f>
        <v/>
      </c>
    </row>
    <row r="6563" spans="1:16" x14ac:dyDescent="0.35">
      <c r="A6563">
        <v>2006</v>
      </c>
      <c r="B6563" t="s">
        <v>4172</v>
      </c>
      <c r="C6563" t="s">
        <v>8085</v>
      </c>
      <c r="D6563" t="s">
        <v>96</v>
      </c>
      <c r="E6563" t="s">
        <v>87</v>
      </c>
      <c r="F6563" s="4">
        <v>365</v>
      </c>
      <c r="G6563">
        <f t="shared" si="916"/>
        <v>990.25</v>
      </c>
      <c r="H6563">
        <f t="shared" si="917"/>
        <v>20513.5</v>
      </c>
      <c r="I6563">
        <f t="shared" si="918"/>
        <v>19523.25</v>
      </c>
      <c r="J6563">
        <f t="shared" si="919"/>
        <v>-28294.625</v>
      </c>
      <c r="K6563">
        <f t="shared" si="920"/>
        <v>49798.375</v>
      </c>
      <c r="L6563">
        <f t="shared" si="922"/>
        <v>0</v>
      </c>
      <c r="M6563">
        <f t="shared" si="923"/>
        <v>0</v>
      </c>
      <c r="N6563">
        <f t="shared" si="921"/>
        <v>0</v>
      </c>
      <c r="O6563">
        <f t="shared" si="924"/>
        <v>9</v>
      </c>
      <c r="P6563" t="str">
        <f>IF(O6563=MAX(O:O), A6563, "")</f>
        <v/>
      </c>
    </row>
    <row r="6564" spans="1:16" x14ac:dyDescent="0.35">
      <c r="A6564">
        <v>2006</v>
      </c>
      <c r="B6564" t="s">
        <v>4182</v>
      </c>
      <c r="C6564" t="s">
        <v>4183</v>
      </c>
      <c r="D6564" t="s">
        <v>13</v>
      </c>
      <c r="E6564" t="s">
        <v>7986</v>
      </c>
      <c r="F6564" s="4">
        <v>30637</v>
      </c>
      <c r="G6564">
        <f t="shared" si="916"/>
        <v>990.25</v>
      </c>
      <c r="H6564">
        <f t="shared" si="917"/>
        <v>20513.5</v>
      </c>
      <c r="I6564">
        <f t="shared" si="918"/>
        <v>19523.25</v>
      </c>
      <c r="J6564">
        <f t="shared" si="919"/>
        <v>-28294.625</v>
      </c>
      <c r="K6564">
        <f t="shared" si="920"/>
        <v>49798.375</v>
      </c>
      <c r="L6564">
        <f t="shared" si="922"/>
        <v>0</v>
      </c>
      <c r="M6564">
        <f t="shared" si="923"/>
        <v>0</v>
      </c>
      <c r="N6564">
        <f t="shared" si="921"/>
        <v>0</v>
      </c>
      <c r="O6564">
        <f t="shared" si="924"/>
        <v>9</v>
      </c>
      <c r="P6564" t="str">
        <f>IF(O6564=MAX(O:O), A6564, "")</f>
        <v/>
      </c>
    </row>
    <row r="6565" spans="1:16" x14ac:dyDescent="0.35">
      <c r="A6565">
        <v>2006</v>
      </c>
      <c r="B6565" t="s">
        <v>4182</v>
      </c>
      <c r="C6565" t="s">
        <v>8086</v>
      </c>
      <c r="D6565" t="s">
        <v>13</v>
      </c>
      <c r="E6565" t="s">
        <v>17</v>
      </c>
      <c r="F6565" s="4">
        <v>27451</v>
      </c>
      <c r="G6565">
        <f t="shared" si="916"/>
        <v>990.25</v>
      </c>
      <c r="H6565">
        <f t="shared" si="917"/>
        <v>20513.5</v>
      </c>
      <c r="I6565">
        <f t="shared" si="918"/>
        <v>19523.25</v>
      </c>
      <c r="J6565">
        <f t="shared" si="919"/>
        <v>-28294.625</v>
      </c>
      <c r="K6565">
        <f t="shared" si="920"/>
        <v>49798.375</v>
      </c>
      <c r="L6565">
        <f t="shared" si="922"/>
        <v>0</v>
      </c>
      <c r="M6565">
        <f t="shared" si="923"/>
        <v>0</v>
      </c>
      <c r="N6565">
        <f t="shared" si="921"/>
        <v>0</v>
      </c>
      <c r="O6565">
        <f t="shared" si="924"/>
        <v>9</v>
      </c>
      <c r="P6565" t="str">
        <f>IF(O6565=MAX(O:O), A6565, "")</f>
        <v/>
      </c>
    </row>
    <row r="6566" spans="1:16" x14ac:dyDescent="0.35">
      <c r="A6566">
        <v>2006</v>
      </c>
      <c r="B6566" t="s">
        <v>4182</v>
      </c>
      <c r="C6566" t="s">
        <v>8087</v>
      </c>
      <c r="D6566" t="s">
        <v>13</v>
      </c>
      <c r="E6566" t="s">
        <v>109</v>
      </c>
      <c r="F6566" s="4">
        <v>26331</v>
      </c>
      <c r="G6566">
        <f t="shared" si="916"/>
        <v>990.25</v>
      </c>
      <c r="H6566">
        <f t="shared" si="917"/>
        <v>20513.5</v>
      </c>
      <c r="I6566">
        <f t="shared" si="918"/>
        <v>19523.25</v>
      </c>
      <c r="J6566">
        <f t="shared" si="919"/>
        <v>-28294.625</v>
      </c>
      <c r="K6566">
        <f t="shared" si="920"/>
        <v>49798.375</v>
      </c>
      <c r="L6566">
        <f t="shared" si="922"/>
        <v>0</v>
      </c>
      <c r="M6566">
        <f t="shared" si="923"/>
        <v>0</v>
      </c>
      <c r="N6566">
        <f t="shared" si="921"/>
        <v>0</v>
      </c>
      <c r="O6566">
        <f t="shared" si="924"/>
        <v>9</v>
      </c>
      <c r="P6566" t="str">
        <f>IF(O6566=MAX(O:O), A6566, "")</f>
        <v/>
      </c>
    </row>
    <row r="6567" spans="1:16" x14ac:dyDescent="0.35">
      <c r="A6567">
        <v>2006</v>
      </c>
      <c r="B6567" t="s">
        <v>4182</v>
      </c>
      <c r="C6567" t="s">
        <v>8088</v>
      </c>
      <c r="D6567" t="s">
        <v>13</v>
      </c>
      <c r="E6567" t="s">
        <v>32</v>
      </c>
      <c r="F6567" s="4">
        <v>1559</v>
      </c>
      <c r="G6567">
        <f t="shared" si="916"/>
        <v>990.25</v>
      </c>
      <c r="H6567">
        <f t="shared" si="917"/>
        <v>20513.5</v>
      </c>
      <c r="I6567">
        <f t="shared" si="918"/>
        <v>19523.25</v>
      </c>
      <c r="J6567">
        <f t="shared" si="919"/>
        <v>-28294.625</v>
      </c>
      <c r="K6567">
        <f t="shared" si="920"/>
        <v>49798.375</v>
      </c>
      <c r="L6567">
        <f t="shared" si="922"/>
        <v>0</v>
      </c>
      <c r="M6567">
        <f t="shared" si="923"/>
        <v>0</v>
      </c>
      <c r="N6567">
        <f t="shared" si="921"/>
        <v>0</v>
      </c>
      <c r="O6567">
        <f t="shared" si="924"/>
        <v>9</v>
      </c>
      <c r="P6567" t="str">
        <f>IF(O6567=MAX(O:O), A6567, "")</f>
        <v/>
      </c>
    </row>
    <row r="6568" spans="1:16" x14ac:dyDescent="0.35">
      <c r="A6568">
        <v>2006</v>
      </c>
      <c r="B6568" t="s">
        <v>4182</v>
      </c>
      <c r="C6568" t="s">
        <v>8089</v>
      </c>
      <c r="D6568" t="s">
        <v>13</v>
      </c>
      <c r="E6568" t="s">
        <v>68</v>
      </c>
      <c r="F6568" s="4">
        <v>1311</v>
      </c>
      <c r="G6568">
        <f t="shared" si="916"/>
        <v>990.25</v>
      </c>
      <c r="H6568">
        <f t="shared" si="917"/>
        <v>20513.5</v>
      </c>
      <c r="I6568">
        <f t="shared" si="918"/>
        <v>19523.25</v>
      </c>
      <c r="J6568">
        <f t="shared" si="919"/>
        <v>-28294.625</v>
      </c>
      <c r="K6568">
        <f t="shared" si="920"/>
        <v>49798.375</v>
      </c>
      <c r="L6568">
        <f t="shared" si="922"/>
        <v>0</v>
      </c>
      <c r="M6568">
        <f t="shared" si="923"/>
        <v>0</v>
      </c>
      <c r="N6568">
        <f t="shared" si="921"/>
        <v>0</v>
      </c>
      <c r="O6568">
        <f t="shared" si="924"/>
        <v>9</v>
      </c>
      <c r="P6568" t="str">
        <f>IF(O6568=MAX(O:O), A6568, "")</f>
        <v/>
      </c>
    </row>
    <row r="6569" spans="1:16" x14ac:dyDescent="0.35">
      <c r="A6569">
        <v>2006</v>
      </c>
      <c r="B6569" t="s">
        <v>4182</v>
      </c>
      <c r="C6569" t="s">
        <v>8090</v>
      </c>
      <c r="D6569" t="s">
        <v>13</v>
      </c>
      <c r="E6569" t="s">
        <v>19</v>
      </c>
      <c r="F6569" s="4">
        <v>1061</v>
      </c>
      <c r="G6569">
        <f t="shared" si="916"/>
        <v>990.25</v>
      </c>
      <c r="H6569">
        <f t="shared" si="917"/>
        <v>20513.5</v>
      </c>
      <c r="I6569">
        <f t="shared" si="918"/>
        <v>19523.25</v>
      </c>
      <c r="J6569">
        <f t="shared" si="919"/>
        <v>-28294.625</v>
      </c>
      <c r="K6569">
        <f t="shared" si="920"/>
        <v>49798.375</v>
      </c>
      <c r="L6569">
        <f t="shared" si="922"/>
        <v>0</v>
      </c>
      <c r="M6569">
        <f t="shared" si="923"/>
        <v>0</v>
      </c>
      <c r="N6569">
        <f t="shared" si="921"/>
        <v>0</v>
      </c>
      <c r="O6569">
        <f t="shared" si="924"/>
        <v>9</v>
      </c>
      <c r="P6569" t="str">
        <f>IF(O6569=MAX(O:O), A6569, "")</f>
        <v/>
      </c>
    </row>
    <row r="6570" spans="1:16" x14ac:dyDescent="0.35">
      <c r="A6570">
        <v>2006</v>
      </c>
      <c r="B6570" t="s">
        <v>4182</v>
      </c>
      <c r="C6570" t="s">
        <v>8091</v>
      </c>
      <c r="D6570" t="s">
        <v>13</v>
      </c>
      <c r="E6570" t="s">
        <v>87</v>
      </c>
      <c r="F6570" s="4">
        <v>816</v>
      </c>
      <c r="G6570">
        <f t="shared" si="916"/>
        <v>990.25</v>
      </c>
      <c r="H6570">
        <f t="shared" si="917"/>
        <v>20513.5</v>
      </c>
      <c r="I6570">
        <f t="shared" si="918"/>
        <v>19523.25</v>
      </c>
      <c r="J6570">
        <f t="shared" si="919"/>
        <v>-28294.625</v>
      </c>
      <c r="K6570">
        <f t="shared" si="920"/>
        <v>49798.375</v>
      </c>
      <c r="L6570">
        <f t="shared" si="922"/>
        <v>0</v>
      </c>
      <c r="M6570">
        <f t="shared" si="923"/>
        <v>0</v>
      </c>
      <c r="N6570">
        <f t="shared" si="921"/>
        <v>0</v>
      </c>
      <c r="O6570">
        <f t="shared" si="924"/>
        <v>9</v>
      </c>
      <c r="P6570" t="str">
        <f>IF(O6570=MAX(O:O), A6570, "")</f>
        <v/>
      </c>
    </row>
    <row r="6571" spans="1:16" x14ac:dyDescent="0.35">
      <c r="A6571">
        <v>2006</v>
      </c>
      <c r="B6571" t="s">
        <v>4182</v>
      </c>
      <c r="C6571" t="s">
        <v>8092</v>
      </c>
      <c r="D6571" t="s">
        <v>13</v>
      </c>
      <c r="E6571" t="s">
        <v>118</v>
      </c>
      <c r="F6571" s="4">
        <v>631</v>
      </c>
      <c r="G6571">
        <f t="shared" si="916"/>
        <v>990.25</v>
      </c>
      <c r="H6571">
        <f t="shared" si="917"/>
        <v>20513.5</v>
      </c>
      <c r="I6571">
        <f t="shared" si="918"/>
        <v>19523.25</v>
      </c>
      <c r="J6571">
        <f t="shared" si="919"/>
        <v>-28294.625</v>
      </c>
      <c r="K6571">
        <f t="shared" si="920"/>
        <v>49798.375</v>
      </c>
      <c r="L6571">
        <f t="shared" si="922"/>
        <v>0</v>
      </c>
      <c r="M6571">
        <f t="shared" si="923"/>
        <v>0</v>
      </c>
      <c r="N6571">
        <f t="shared" si="921"/>
        <v>0</v>
      </c>
      <c r="O6571">
        <f t="shared" si="924"/>
        <v>9</v>
      </c>
      <c r="P6571" t="str">
        <f>IF(O6571=MAX(O:O), A6571, "")</f>
        <v/>
      </c>
    </row>
    <row r="6572" spans="1:16" x14ac:dyDescent="0.35">
      <c r="A6572">
        <v>2006</v>
      </c>
      <c r="B6572" t="s">
        <v>4182</v>
      </c>
      <c r="C6572" t="s">
        <v>8093</v>
      </c>
      <c r="D6572" t="s">
        <v>13</v>
      </c>
      <c r="E6572" t="s">
        <v>19</v>
      </c>
      <c r="F6572" s="4">
        <v>587</v>
      </c>
      <c r="G6572">
        <f t="shared" si="916"/>
        <v>990.25</v>
      </c>
      <c r="H6572">
        <f t="shared" si="917"/>
        <v>20513.5</v>
      </c>
      <c r="I6572">
        <f t="shared" si="918"/>
        <v>19523.25</v>
      </c>
      <c r="J6572">
        <f t="shared" si="919"/>
        <v>-28294.625</v>
      </c>
      <c r="K6572">
        <f t="shared" si="920"/>
        <v>49798.375</v>
      </c>
      <c r="L6572">
        <f t="shared" si="922"/>
        <v>0</v>
      </c>
      <c r="M6572">
        <f t="shared" si="923"/>
        <v>0</v>
      </c>
      <c r="N6572">
        <f t="shared" si="921"/>
        <v>0</v>
      </c>
      <c r="O6572">
        <f t="shared" si="924"/>
        <v>9</v>
      </c>
      <c r="P6572" t="str">
        <f>IF(O6572=MAX(O:O), A6572, "")</f>
        <v/>
      </c>
    </row>
    <row r="6573" spans="1:16" x14ac:dyDescent="0.35">
      <c r="A6573">
        <v>2006</v>
      </c>
      <c r="B6573" t="s">
        <v>4182</v>
      </c>
      <c r="C6573" t="s">
        <v>8094</v>
      </c>
      <c r="D6573" t="s">
        <v>13</v>
      </c>
      <c r="E6573" t="s">
        <v>19</v>
      </c>
      <c r="F6573" s="4">
        <v>315</v>
      </c>
      <c r="G6573">
        <f t="shared" si="916"/>
        <v>990.25</v>
      </c>
      <c r="H6573">
        <f t="shared" si="917"/>
        <v>20513.5</v>
      </c>
      <c r="I6573">
        <f t="shared" si="918"/>
        <v>19523.25</v>
      </c>
      <c r="J6573">
        <f t="shared" si="919"/>
        <v>-28294.625</v>
      </c>
      <c r="K6573">
        <f t="shared" si="920"/>
        <v>49798.375</v>
      </c>
      <c r="L6573">
        <f t="shared" si="922"/>
        <v>0</v>
      </c>
      <c r="M6573">
        <f t="shared" si="923"/>
        <v>0</v>
      </c>
      <c r="N6573">
        <f t="shared" si="921"/>
        <v>0</v>
      </c>
      <c r="O6573">
        <f t="shared" si="924"/>
        <v>9</v>
      </c>
      <c r="P6573" t="str">
        <f>IF(O6573=MAX(O:O), A6573, "")</f>
        <v/>
      </c>
    </row>
    <row r="6574" spans="1:16" x14ac:dyDescent="0.35">
      <c r="A6574">
        <v>2006</v>
      </c>
      <c r="B6574" t="s">
        <v>4192</v>
      </c>
      <c r="C6574" t="s">
        <v>8095</v>
      </c>
      <c r="D6574" t="s">
        <v>13</v>
      </c>
      <c r="E6574" t="s">
        <v>7769</v>
      </c>
      <c r="F6574" s="4">
        <v>33681</v>
      </c>
      <c r="G6574">
        <f t="shared" si="916"/>
        <v>990.25</v>
      </c>
      <c r="H6574">
        <f t="shared" si="917"/>
        <v>20513.5</v>
      </c>
      <c r="I6574">
        <f t="shared" si="918"/>
        <v>19523.25</v>
      </c>
      <c r="J6574">
        <f t="shared" si="919"/>
        <v>-28294.625</v>
      </c>
      <c r="K6574">
        <f t="shared" si="920"/>
        <v>49798.375</v>
      </c>
      <c r="L6574">
        <f t="shared" si="922"/>
        <v>0</v>
      </c>
      <c r="M6574">
        <f t="shared" si="923"/>
        <v>0</v>
      </c>
      <c r="N6574">
        <f t="shared" si="921"/>
        <v>0</v>
      </c>
      <c r="O6574">
        <f t="shared" si="924"/>
        <v>9</v>
      </c>
      <c r="P6574" t="str">
        <f>IF(O6574=MAX(O:O), A6574, "")</f>
        <v/>
      </c>
    </row>
    <row r="6575" spans="1:16" x14ac:dyDescent="0.35">
      <c r="A6575">
        <v>2006</v>
      </c>
      <c r="B6575" t="s">
        <v>4192</v>
      </c>
      <c r="C6575" t="s">
        <v>8096</v>
      </c>
      <c r="D6575" t="s">
        <v>13</v>
      </c>
      <c r="E6575" t="s">
        <v>17</v>
      </c>
      <c r="F6575" s="4">
        <v>26700</v>
      </c>
      <c r="G6575">
        <f t="shared" si="916"/>
        <v>990.25</v>
      </c>
      <c r="H6575">
        <f t="shared" si="917"/>
        <v>20513.5</v>
      </c>
      <c r="I6575">
        <f t="shared" si="918"/>
        <v>19523.25</v>
      </c>
      <c r="J6575">
        <f t="shared" si="919"/>
        <v>-28294.625</v>
      </c>
      <c r="K6575">
        <f t="shared" si="920"/>
        <v>49798.375</v>
      </c>
      <c r="L6575">
        <f t="shared" si="922"/>
        <v>0</v>
      </c>
      <c r="M6575">
        <f t="shared" si="923"/>
        <v>0</v>
      </c>
      <c r="N6575">
        <f t="shared" si="921"/>
        <v>0</v>
      </c>
      <c r="O6575">
        <f t="shared" si="924"/>
        <v>9</v>
      </c>
      <c r="P6575" t="str">
        <f>IF(O6575=MAX(O:O), A6575, "")</f>
        <v/>
      </c>
    </row>
    <row r="6576" spans="1:16" x14ac:dyDescent="0.35">
      <c r="A6576">
        <v>2006</v>
      </c>
      <c r="B6576" t="s">
        <v>4192</v>
      </c>
      <c r="C6576" t="s">
        <v>8097</v>
      </c>
      <c r="D6576" t="s">
        <v>13</v>
      </c>
      <c r="E6576" t="s">
        <v>32</v>
      </c>
      <c r="F6576" s="4">
        <v>19238</v>
      </c>
      <c r="G6576">
        <f t="shared" si="916"/>
        <v>990.25</v>
      </c>
      <c r="H6576">
        <f t="shared" si="917"/>
        <v>20513.5</v>
      </c>
      <c r="I6576">
        <f t="shared" si="918"/>
        <v>19523.25</v>
      </c>
      <c r="J6576">
        <f t="shared" si="919"/>
        <v>-28294.625</v>
      </c>
      <c r="K6576">
        <f t="shared" si="920"/>
        <v>49798.375</v>
      </c>
      <c r="L6576">
        <f t="shared" si="922"/>
        <v>0</v>
      </c>
      <c r="M6576">
        <f t="shared" si="923"/>
        <v>0</v>
      </c>
      <c r="N6576">
        <f t="shared" si="921"/>
        <v>0</v>
      </c>
      <c r="O6576">
        <f t="shared" si="924"/>
        <v>9</v>
      </c>
      <c r="P6576" t="str">
        <f>IF(O6576=MAX(O:O), A6576, "")</f>
        <v/>
      </c>
    </row>
    <row r="6577" spans="1:16" x14ac:dyDescent="0.35">
      <c r="A6577">
        <v>2006</v>
      </c>
      <c r="B6577" t="s">
        <v>4192</v>
      </c>
      <c r="C6577" t="s">
        <v>8098</v>
      </c>
      <c r="D6577" t="s">
        <v>13</v>
      </c>
      <c r="E6577" t="s">
        <v>19</v>
      </c>
      <c r="F6577" s="4">
        <v>13444</v>
      </c>
      <c r="G6577">
        <f t="shared" si="916"/>
        <v>990.25</v>
      </c>
      <c r="H6577">
        <f t="shared" si="917"/>
        <v>20513.5</v>
      </c>
      <c r="I6577">
        <f t="shared" si="918"/>
        <v>19523.25</v>
      </c>
      <c r="J6577">
        <f t="shared" si="919"/>
        <v>-28294.625</v>
      </c>
      <c r="K6577">
        <f t="shared" si="920"/>
        <v>49798.375</v>
      </c>
      <c r="L6577">
        <f t="shared" si="922"/>
        <v>0</v>
      </c>
      <c r="M6577">
        <f t="shared" si="923"/>
        <v>0</v>
      </c>
      <c r="N6577">
        <f t="shared" si="921"/>
        <v>0</v>
      </c>
      <c r="O6577">
        <f t="shared" si="924"/>
        <v>9</v>
      </c>
      <c r="P6577" t="str">
        <f>IF(O6577=MAX(O:O), A6577, "")</f>
        <v/>
      </c>
    </row>
    <row r="6578" spans="1:16" x14ac:dyDescent="0.35">
      <c r="A6578">
        <v>2006</v>
      </c>
      <c r="B6578" t="s">
        <v>4192</v>
      </c>
      <c r="C6578" t="s">
        <v>7937</v>
      </c>
      <c r="D6578" t="s">
        <v>13</v>
      </c>
      <c r="E6578" t="s">
        <v>109</v>
      </c>
      <c r="F6578" s="4">
        <v>12641</v>
      </c>
      <c r="G6578">
        <f t="shared" si="916"/>
        <v>990.25</v>
      </c>
      <c r="H6578">
        <f t="shared" si="917"/>
        <v>20513.5</v>
      </c>
      <c r="I6578">
        <f t="shared" si="918"/>
        <v>19523.25</v>
      </c>
      <c r="J6578">
        <f t="shared" si="919"/>
        <v>-28294.625</v>
      </c>
      <c r="K6578">
        <f t="shared" si="920"/>
        <v>49798.375</v>
      </c>
      <c r="L6578">
        <f t="shared" si="922"/>
        <v>0</v>
      </c>
      <c r="M6578">
        <f t="shared" si="923"/>
        <v>0</v>
      </c>
      <c r="N6578">
        <f t="shared" si="921"/>
        <v>0</v>
      </c>
      <c r="O6578">
        <f t="shared" si="924"/>
        <v>9</v>
      </c>
      <c r="P6578" t="str">
        <f>IF(O6578=MAX(O:O), A6578, "")</f>
        <v/>
      </c>
    </row>
    <row r="6579" spans="1:16" x14ac:dyDescent="0.35">
      <c r="A6579">
        <v>2006</v>
      </c>
      <c r="B6579" t="s">
        <v>4192</v>
      </c>
      <c r="C6579" t="s">
        <v>8099</v>
      </c>
      <c r="D6579" t="s">
        <v>13</v>
      </c>
      <c r="E6579" t="s">
        <v>19</v>
      </c>
      <c r="F6579" s="4">
        <v>4670</v>
      </c>
      <c r="G6579">
        <f t="shared" si="916"/>
        <v>990.25</v>
      </c>
      <c r="H6579">
        <f t="shared" si="917"/>
        <v>20513.5</v>
      </c>
      <c r="I6579">
        <f t="shared" si="918"/>
        <v>19523.25</v>
      </c>
      <c r="J6579">
        <f t="shared" si="919"/>
        <v>-28294.625</v>
      </c>
      <c r="K6579">
        <f t="shared" si="920"/>
        <v>49798.375</v>
      </c>
      <c r="L6579">
        <f t="shared" si="922"/>
        <v>0</v>
      </c>
      <c r="M6579">
        <f t="shared" si="923"/>
        <v>0</v>
      </c>
      <c r="N6579">
        <f t="shared" si="921"/>
        <v>0</v>
      </c>
      <c r="O6579">
        <f t="shared" si="924"/>
        <v>9</v>
      </c>
      <c r="P6579" t="str">
        <f>IF(O6579=MAX(O:O), A6579, "")</f>
        <v/>
      </c>
    </row>
    <row r="6580" spans="1:16" x14ac:dyDescent="0.35">
      <c r="A6580">
        <v>2006</v>
      </c>
      <c r="B6580" t="s">
        <v>4192</v>
      </c>
      <c r="C6580" t="s">
        <v>8100</v>
      </c>
      <c r="D6580" t="s">
        <v>96</v>
      </c>
      <c r="E6580" t="s">
        <v>19</v>
      </c>
      <c r="F6580" s="4">
        <v>3408</v>
      </c>
      <c r="G6580">
        <f t="shared" si="916"/>
        <v>990.25</v>
      </c>
      <c r="H6580">
        <f t="shared" si="917"/>
        <v>20513.5</v>
      </c>
      <c r="I6580">
        <f t="shared" si="918"/>
        <v>19523.25</v>
      </c>
      <c r="J6580">
        <f t="shared" si="919"/>
        <v>-28294.625</v>
      </c>
      <c r="K6580">
        <f t="shared" si="920"/>
        <v>49798.375</v>
      </c>
      <c r="L6580">
        <f t="shared" si="922"/>
        <v>0</v>
      </c>
      <c r="M6580">
        <f t="shared" si="923"/>
        <v>0</v>
      </c>
      <c r="N6580">
        <f t="shared" si="921"/>
        <v>0</v>
      </c>
      <c r="O6580">
        <f t="shared" si="924"/>
        <v>9</v>
      </c>
      <c r="P6580" t="str">
        <f>IF(O6580=MAX(O:O), A6580, "")</f>
        <v/>
      </c>
    </row>
    <row r="6581" spans="1:16" x14ac:dyDescent="0.35">
      <c r="A6581">
        <v>2006</v>
      </c>
      <c r="B6581" t="s">
        <v>4192</v>
      </c>
      <c r="C6581" t="s">
        <v>8101</v>
      </c>
      <c r="D6581" t="s">
        <v>13</v>
      </c>
      <c r="E6581" t="s">
        <v>19</v>
      </c>
      <c r="F6581" s="4">
        <v>2566</v>
      </c>
      <c r="G6581">
        <f t="shared" si="916"/>
        <v>990.25</v>
      </c>
      <c r="H6581">
        <f t="shared" si="917"/>
        <v>20513.5</v>
      </c>
      <c r="I6581">
        <f t="shared" si="918"/>
        <v>19523.25</v>
      </c>
      <c r="J6581">
        <f t="shared" si="919"/>
        <v>-28294.625</v>
      </c>
      <c r="K6581">
        <f t="shared" si="920"/>
        <v>49798.375</v>
      </c>
      <c r="L6581">
        <f t="shared" si="922"/>
        <v>0</v>
      </c>
      <c r="M6581">
        <f t="shared" si="923"/>
        <v>0</v>
      </c>
      <c r="N6581">
        <f t="shared" si="921"/>
        <v>0</v>
      </c>
      <c r="O6581">
        <f t="shared" si="924"/>
        <v>9</v>
      </c>
      <c r="P6581" t="str">
        <f>IF(O6581=MAX(O:O), A6581, "")</f>
        <v/>
      </c>
    </row>
    <row r="6582" spans="1:16" x14ac:dyDescent="0.35">
      <c r="A6582">
        <v>2006</v>
      </c>
      <c r="B6582" t="s">
        <v>4192</v>
      </c>
      <c r="C6582" t="s">
        <v>8102</v>
      </c>
      <c r="D6582" t="s">
        <v>13</v>
      </c>
      <c r="E6582" t="s">
        <v>118</v>
      </c>
      <c r="F6582" s="4">
        <v>1180</v>
      </c>
      <c r="G6582">
        <f t="shared" si="916"/>
        <v>990.25</v>
      </c>
      <c r="H6582">
        <f t="shared" si="917"/>
        <v>20513.5</v>
      </c>
      <c r="I6582">
        <f t="shared" si="918"/>
        <v>19523.25</v>
      </c>
      <c r="J6582">
        <f t="shared" si="919"/>
        <v>-28294.625</v>
      </c>
      <c r="K6582">
        <f t="shared" si="920"/>
        <v>49798.375</v>
      </c>
      <c r="L6582">
        <f t="shared" si="922"/>
        <v>0</v>
      </c>
      <c r="M6582">
        <f t="shared" si="923"/>
        <v>0</v>
      </c>
      <c r="N6582">
        <f t="shared" si="921"/>
        <v>0</v>
      </c>
      <c r="O6582">
        <f t="shared" si="924"/>
        <v>9</v>
      </c>
      <c r="P6582" t="str">
        <f>IF(O6582=MAX(O:O), A6582, "")</f>
        <v/>
      </c>
    </row>
    <row r="6583" spans="1:16" x14ac:dyDescent="0.35">
      <c r="A6583">
        <v>2006</v>
      </c>
      <c r="B6583" t="s">
        <v>4192</v>
      </c>
      <c r="C6583" t="s">
        <v>8103</v>
      </c>
      <c r="D6583" t="s">
        <v>13</v>
      </c>
      <c r="E6583" t="s">
        <v>8104</v>
      </c>
      <c r="F6583" s="4">
        <v>915</v>
      </c>
      <c r="G6583">
        <f t="shared" si="916"/>
        <v>990.25</v>
      </c>
      <c r="H6583">
        <f t="shared" si="917"/>
        <v>20513.5</v>
      </c>
      <c r="I6583">
        <f t="shared" si="918"/>
        <v>19523.25</v>
      </c>
      <c r="J6583">
        <f t="shared" si="919"/>
        <v>-28294.625</v>
      </c>
      <c r="K6583">
        <f t="shared" si="920"/>
        <v>49798.375</v>
      </c>
      <c r="L6583">
        <f t="shared" si="922"/>
        <v>0</v>
      </c>
      <c r="M6583">
        <f t="shared" si="923"/>
        <v>0</v>
      </c>
      <c r="N6583">
        <f t="shared" si="921"/>
        <v>0</v>
      </c>
      <c r="O6583">
        <f t="shared" si="924"/>
        <v>9</v>
      </c>
      <c r="P6583" t="str">
        <f>IF(O6583=MAX(O:O), A6583, "")</f>
        <v/>
      </c>
    </row>
    <row r="6584" spans="1:16" x14ac:dyDescent="0.35">
      <c r="A6584">
        <v>2006</v>
      </c>
      <c r="B6584" t="s">
        <v>4192</v>
      </c>
      <c r="C6584" t="s">
        <v>8105</v>
      </c>
      <c r="D6584" t="s">
        <v>13</v>
      </c>
      <c r="E6584" t="s">
        <v>8106</v>
      </c>
      <c r="F6584" s="4">
        <v>850</v>
      </c>
      <c r="G6584">
        <f t="shared" si="916"/>
        <v>990.25</v>
      </c>
      <c r="H6584">
        <f t="shared" si="917"/>
        <v>20513.5</v>
      </c>
      <c r="I6584">
        <f t="shared" si="918"/>
        <v>19523.25</v>
      </c>
      <c r="J6584">
        <f t="shared" si="919"/>
        <v>-28294.625</v>
      </c>
      <c r="K6584">
        <f t="shared" si="920"/>
        <v>49798.375</v>
      </c>
      <c r="L6584">
        <f t="shared" si="922"/>
        <v>0</v>
      </c>
      <c r="M6584">
        <f t="shared" si="923"/>
        <v>0</v>
      </c>
      <c r="N6584">
        <f t="shared" si="921"/>
        <v>0</v>
      </c>
      <c r="O6584">
        <f t="shared" si="924"/>
        <v>9</v>
      </c>
      <c r="P6584" t="str">
        <f>IF(O6584=MAX(O:O), A6584, "")</f>
        <v/>
      </c>
    </row>
    <row r="6585" spans="1:16" x14ac:dyDescent="0.35">
      <c r="A6585">
        <v>2006</v>
      </c>
      <c r="B6585" t="s">
        <v>4192</v>
      </c>
      <c r="C6585" t="s">
        <v>8107</v>
      </c>
      <c r="D6585" t="s">
        <v>13</v>
      </c>
      <c r="E6585" t="s">
        <v>7092</v>
      </c>
      <c r="F6585" s="4">
        <v>809</v>
      </c>
      <c r="G6585">
        <f t="shared" si="916"/>
        <v>990.25</v>
      </c>
      <c r="H6585">
        <f t="shared" si="917"/>
        <v>20513.5</v>
      </c>
      <c r="I6585">
        <f t="shared" si="918"/>
        <v>19523.25</v>
      </c>
      <c r="J6585">
        <f t="shared" si="919"/>
        <v>-28294.625</v>
      </c>
      <c r="K6585">
        <f t="shared" si="920"/>
        <v>49798.375</v>
      </c>
      <c r="L6585">
        <f t="shared" si="922"/>
        <v>0</v>
      </c>
      <c r="M6585">
        <f t="shared" si="923"/>
        <v>0</v>
      </c>
      <c r="N6585">
        <f t="shared" si="921"/>
        <v>0</v>
      </c>
      <c r="O6585">
        <f t="shared" si="924"/>
        <v>9</v>
      </c>
      <c r="P6585" t="str">
        <f>IF(O6585=MAX(O:O), A6585, "")</f>
        <v/>
      </c>
    </row>
    <row r="6586" spans="1:16" x14ac:dyDescent="0.35">
      <c r="A6586">
        <v>2006</v>
      </c>
      <c r="B6586" t="s">
        <v>4199</v>
      </c>
      <c r="C6586" t="s">
        <v>8108</v>
      </c>
      <c r="D6586" t="s">
        <v>13</v>
      </c>
      <c r="E6586" t="s">
        <v>68</v>
      </c>
      <c r="F6586" s="4">
        <v>20511</v>
      </c>
      <c r="G6586">
        <f t="shared" si="916"/>
        <v>990.25</v>
      </c>
      <c r="H6586">
        <f t="shared" si="917"/>
        <v>20513.5</v>
      </c>
      <c r="I6586">
        <f t="shared" si="918"/>
        <v>19523.25</v>
      </c>
      <c r="J6586">
        <f t="shared" si="919"/>
        <v>-28294.625</v>
      </c>
      <c r="K6586">
        <f t="shared" si="920"/>
        <v>49798.375</v>
      </c>
      <c r="L6586">
        <f t="shared" si="922"/>
        <v>0</v>
      </c>
      <c r="M6586">
        <f t="shared" si="923"/>
        <v>0</v>
      </c>
      <c r="N6586">
        <f t="shared" si="921"/>
        <v>0</v>
      </c>
      <c r="O6586">
        <f t="shared" si="924"/>
        <v>9</v>
      </c>
      <c r="P6586" t="str">
        <f>IF(O6586=MAX(O:O), A6586, "")</f>
        <v/>
      </c>
    </row>
    <row r="6587" spans="1:16" x14ac:dyDescent="0.35">
      <c r="A6587">
        <v>2006</v>
      </c>
      <c r="B6587" t="s">
        <v>4199</v>
      </c>
      <c r="C6587" t="s">
        <v>8109</v>
      </c>
      <c r="D6587" t="s">
        <v>13</v>
      </c>
      <c r="E6587" t="s">
        <v>19</v>
      </c>
      <c r="F6587" s="4">
        <v>20273</v>
      </c>
      <c r="G6587">
        <f t="shared" ref="G6587:G6650" si="925">VLOOKUP(A6587,$S$2:$U$16,2,FALSE)</f>
        <v>990.25</v>
      </c>
      <c r="H6587">
        <f t="shared" ref="H6587:H6650" si="926">VLOOKUP(A6587,$S$2:$U$16,3,FALSE)</f>
        <v>20513.5</v>
      </c>
      <c r="I6587">
        <f t="shared" ref="I6587:I6650" si="927">H6587-G6587</f>
        <v>19523.25</v>
      </c>
      <c r="J6587">
        <f t="shared" ref="J6587:J6650" si="928">G6587 - 1.5 * I6587</f>
        <v>-28294.625</v>
      </c>
      <c r="K6587">
        <f t="shared" ref="K6587:K6650" si="929">H6587 + 1.5 * I6587</f>
        <v>49798.375</v>
      </c>
      <c r="L6587">
        <f t="shared" si="922"/>
        <v>0</v>
      </c>
      <c r="M6587">
        <f t="shared" si="923"/>
        <v>0</v>
      </c>
      <c r="N6587">
        <f t="shared" ref="N6587:N6650" si="930">IF(OR(F6587 &lt; J6587, F6587 &gt; K6587), 1, 0)</f>
        <v>0</v>
      </c>
      <c r="O6587">
        <f t="shared" si="924"/>
        <v>9</v>
      </c>
      <c r="P6587" t="str">
        <f>IF(O6587=MAX(O:O), A6587, "")</f>
        <v/>
      </c>
    </row>
    <row r="6588" spans="1:16" x14ac:dyDescent="0.35">
      <c r="A6588">
        <v>2006</v>
      </c>
      <c r="B6588" t="s">
        <v>4199</v>
      </c>
      <c r="C6588" t="s">
        <v>8110</v>
      </c>
      <c r="D6588" t="s">
        <v>13</v>
      </c>
      <c r="E6588" t="s">
        <v>19</v>
      </c>
      <c r="F6588" s="4">
        <v>13545</v>
      </c>
      <c r="G6588">
        <f t="shared" si="925"/>
        <v>990.25</v>
      </c>
      <c r="H6588">
        <f t="shared" si="926"/>
        <v>20513.5</v>
      </c>
      <c r="I6588">
        <f t="shared" si="927"/>
        <v>19523.25</v>
      </c>
      <c r="J6588">
        <f t="shared" si="928"/>
        <v>-28294.625</v>
      </c>
      <c r="K6588">
        <f t="shared" si="929"/>
        <v>49798.375</v>
      </c>
      <c r="L6588">
        <f t="shared" si="922"/>
        <v>0</v>
      </c>
      <c r="M6588">
        <f t="shared" si="923"/>
        <v>0</v>
      </c>
      <c r="N6588">
        <f t="shared" si="930"/>
        <v>0</v>
      </c>
      <c r="O6588">
        <f t="shared" si="924"/>
        <v>9</v>
      </c>
      <c r="P6588" t="str">
        <f>IF(O6588=MAX(O:O), A6588, "")</f>
        <v/>
      </c>
    </row>
    <row r="6589" spans="1:16" x14ac:dyDescent="0.35">
      <c r="A6589">
        <v>2006</v>
      </c>
      <c r="B6589" t="s">
        <v>4199</v>
      </c>
      <c r="C6589" t="s">
        <v>8111</v>
      </c>
      <c r="D6589" t="s">
        <v>13</v>
      </c>
      <c r="E6589" t="s">
        <v>17</v>
      </c>
      <c r="F6589" s="4">
        <v>13216</v>
      </c>
      <c r="G6589">
        <f t="shared" si="925"/>
        <v>990.25</v>
      </c>
      <c r="H6589">
        <f t="shared" si="926"/>
        <v>20513.5</v>
      </c>
      <c r="I6589">
        <f t="shared" si="927"/>
        <v>19523.25</v>
      </c>
      <c r="J6589">
        <f t="shared" si="928"/>
        <v>-28294.625</v>
      </c>
      <c r="K6589">
        <f t="shared" si="929"/>
        <v>49798.375</v>
      </c>
      <c r="L6589">
        <f t="shared" si="922"/>
        <v>0</v>
      </c>
      <c r="M6589">
        <f t="shared" si="923"/>
        <v>0</v>
      </c>
      <c r="N6589">
        <f t="shared" si="930"/>
        <v>0</v>
      </c>
      <c r="O6589">
        <f t="shared" si="924"/>
        <v>9</v>
      </c>
      <c r="P6589" t="str">
        <f>IF(O6589=MAX(O:O), A6589, "")</f>
        <v/>
      </c>
    </row>
    <row r="6590" spans="1:16" x14ac:dyDescent="0.35">
      <c r="A6590">
        <v>2006</v>
      </c>
      <c r="B6590" t="s">
        <v>4199</v>
      </c>
      <c r="C6590" t="s">
        <v>8112</v>
      </c>
      <c r="D6590" t="s">
        <v>13</v>
      </c>
      <c r="E6590" t="s">
        <v>19</v>
      </c>
      <c r="F6590" s="4">
        <v>5372</v>
      </c>
      <c r="G6590">
        <f t="shared" si="925"/>
        <v>990.25</v>
      </c>
      <c r="H6590">
        <f t="shared" si="926"/>
        <v>20513.5</v>
      </c>
      <c r="I6590">
        <f t="shared" si="927"/>
        <v>19523.25</v>
      </c>
      <c r="J6590">
        <f t="shared" si="928"/>
        <v>-28294.625</v>
      </c>
      <c r="K6590">
        <f t="shared" si="929"/>
        <v>49798.375</v>
      </c>
      <c r="L6590">
        <f t="shared" si="922"/>
        <v>0</v>
      </c>
      <c r="M6590">
        <f t="shared" si="923"/>
        <v>0</v>
      </c>
      <c r="N6590">
        <f t="shared" si="930"/>
        <v>0</v>
      </c>
      <c r="O6590">
        <f t="shared" si="924"/>
        <v>9</v>
      </c>
      <c r="P6590" t="str">
        <f>IF(O6590=MAX(O:O), A6590, "")</f>
        <v/>
      </c>
    </row>
    <row r="6591" spans="1:16" x14ac:dyDescent="0.35">
      <c r="A6591">
        <v>2006</v>
      </c>
      <c r="B6591" t="s">
        <v>4199</v>
      </c>
      <c r="C6591" t="s">
        <v>8113</v>
      </c>
      <c r="D6591" t="s">
        <v>13</v>
      </c>
      <c r="E6591" t="s">
        <v>19</v>
      </c>
      <c r="F6591" s="4">
        <v>3041</v>
      </c>
      <c r="G6591">
        <f t="shared" si="925"/>
        <v>990.25</v>
      </c>
      <c r="H6591">
        <f t="shared" si="926"/>
        <v>20513.5</v>
      </c>
      <c r="I6591">
        <f t="shared" si="927"/>
        <v>19523.25</v>
      </c>
      <c r="J6591">
        <f t="shared" si="928"/>
        <v>-28294.625</v>
      </c>
      <c r="K6591">
        <f t="shared" si="929"/>
        <v>49798.375</v>
      </c>
      <c r="L6591">
        <f t="shared" si="922"/>
        <v>0</v>
      </c>
      <c r="M6591">
        <f t="shared" si="923"/>
        <v>0</v>
      </c>
      <c r="N6591">
        <f t="shared" si="930"/>
        <v>0</v>
      </c>
      <c r="O6591">
        <f t="shared" si="924"/>
        <v>9</v>
      </c>
      <c r="P6591" t="str">
        <f>IF(O6591=MAX(O:O), A6591, "")</f>
        <v/>
      </c>
    </row>
    <row r="6592" spans="1:16" x14ac:dyDescent="0.35">
      <c r="A6592">
        <v>2006</v>
      </c>
      <c r="B6592" t="s">
        <v>4199</v>
      </c>
      <c r="C6592" t="s">
        <v>8114</v>
      </c>
      <c r="D6592" t="s">
        <v>13</v>
      </c>
      <c r="E6592" t="s">
        <v>19</v>
      </c>
      <c r="F6592" s="4">
        <v>3039</v>
      </c>
      <c r="G6592">
        <f t="shared" si="925"/>
        <v>990.25</v>
      </c>
      <c r="H6592">
        <f t="shared" si="926"/>
        <v>20513.5</v>
      </c>
      <c r="I6592">
        <f t="shared" si="927"/>
        <v>19523.25</v>
      </c>
      <c r="J6592">
        <f t="shared" si="928"/>
        <v>-28294.625</v>
      </c>
      <c r="K6592">
        <f t="shared" si="929"/>
        <v>49798.375</v>
      </c>
      <c r="L6592">
        <f t="shared" si="922"/>
        <v>0</v>
      </c>
      <c r="M6592">
        <f t="shared" si="923"/>
        <v>0</v>
      </c>
      <c r="N6592">
        <f t="shared" si="930"/>
        <v>0</v>
      </c>
      <c r="O6592">
        <f t="shared" si="924"/>
        <v>9</v>
      </c>
      <c r="P6592" t="str">
        <f>IF(O6592=MAX(O:O), A6592, "")</f>
        <v/>
      </c>
    </row>
    <row r="6593" spans="1:16" x14ac:dyDescent="0.35">
      <c r="A6593">
        <v>2006</v>
      </c>
      <c r="B6593" t="s">
        <v>4199</v>
      </c>
      <c r="C6593" t="s">
        <v>8115</v>
      </c>
      <c r="D6593" t="s">
        <v>13</v>
      </c>
      <c r="E6593" t="s">
        <v>109</v>
      </c>
      <c r="F6593" s="4">
        <v>3013</v>
      </c>
      <c r="G6593">
        <f t="shared" si="925"/>
        <v>990.25</v>
      </c>
      <c r="H6593">
        <f t="shared" si="926"/>
        <v>20513.5</v>
      </c>
      <c r="I6593">
        <f t="shared" si="927"/>
        <v>19523.25</v>
      </c>
      <c r="J6593">
        <f t="shared" si="928"/>
        <v>-28294.625</v>
      </c>
      <c r="K6593">
        <f t="shared" si="929"/>
        <v>49798.375</v>
      </c>
      <c r="L6593">
        <f t="shared" si="922"/>
        <v>0</v>
      </c>
      <c r="M6593">
        <f t="shared" si="923"/>
        <v>0</v>
      </c>
      <c r="N6593">
        <f t="shared" si="930"/>
        <v>0</v>
      </c>
      <c r="O6593">
        <f t="shared" si="924"/>
        <v>9</v>
      </c>
      <c r="P6593" t="str">
        <f>IF(O6593=MAX(O:O), A6593, "")</f>
        <v/>
      </c>
    </row>
    <row r="6594" spans="1:16" x14ac:dyDescent="0.35">
      <c r="A6594">
        <v>2006</v>
      </c>
      <c r="B6594" t="s">
        <v>4199</v>
      </c>
      <c r="C6594" t="s">
        <v>8116</v>
      </c>
      <c r="D6594" t="s">
        <v>13</v>
      </c>
      <c r="E6594" t="s">
        <v>32</v>
      </c>
      <c r="F6594" s="4">
        <v>2195</v>
      </c>
      <c r="G6594">
        <f t="shared" si="925"/>
        <v>990.25</v>
      </c>
      <c r="H6594">
        <f t="shared" si="926"/>
        <v>20513.5</v>
      </c>
      <c r="I6594">
        <f t="shared" si="927"/>
        <v>19523.25</v>
      </c>
      <c r="J6594">
        <f t="shared" si="928"/>
        <v>-28294.625</v>
      </c>
      <c r="K6594">
        <f t="shared" si="929"/>
        <v>49798.375</v>
      </c>
      <c r="L6594">
        <f t="shared" si="922"/>
        <v>0</v>
      </c>
      <c r="M6594">
        <f t="shared" si="923"/>
        <v>0</v>
      </c>
      <c r="N6594">
        <f t="shared" si="930"/>
        <v>0</v>
      </c>
      <c r="O6594">
        <f t="shared" si="924"/>
        <v>9</v>
      </c>
      <c r="P6594" t="str">
        <f>IF(O6594=MAX(O:O), A6594, "")</f>
        <v/>
      </c>
    </row>
    <row r="6595" spans="1:16" x14ac:dyDescent="0.35">
      <c r="A6595">
        <v>2006</v>
      </c>
      <c r="B6595" t="s">
        <v>4199</v>
      </c>
      <c r="C6595" t="s">
        <v>8117</v>
      </c>
      <c r="D6595" t="s">
        <v>13</v>
      </c>
      <c r="E6595" t="s">
        <v>7092</v>
      </c>
      <c r="F6595" s="4">
        <v>1945</v>
      </c>
      <c r="G6595">
        <f t="shared" si="925"/>
        <v>990.25</v>
      </c>
      <c r="H6595">
        <f t="shared" si="926"/>
        <v>20513.5</v>
      </c>
      <c r="I6595">
        <f t="shared" si="927"/>
        <v>19523.25</v>
      </c>
      <c r="J6595">
        <f t="shared" si="928"/>
        <v>-28294.625</v>
      </c>
      <c r="K6595">
        <f t="shared" si="929"/>
        <v>49798.375</v>
      </c>
      <c r="L6595">
        <f t="shared" ref="L6595:L6658" si="931">IF(F6595 &lt; J6595, 1, 0)</f>
        <v>0</v>
      </c>
      <c r="M6595">
        <f t="shared" ref="M6595:M6658" si="932">IF(F6595 &gt; K6595, 1, 0)</f>
        <v>0</v>
      </c>
      <c r="N6595">
        <f t="shared" si="930"/>
        <v>0</v>
      </c>
      <c r="O6595">
        <f t="shared" ref="O6595:O6658" si="933">IF(A6595=A6594, O6594+N6595, N6595)</f>
        <v>9</v>
      </c>
      <c r="P6595" t="str">
        <f>IF(O6595=MAX(O:O), A6595, "")</f>
        <v/>
      </c>
    </row>
    <row r="6596" spans="1:16" x14ac:dyDescent="0.35">
      <c r="A6596">
        <v>2006</v>
      </c>
      <c r="B6596" t="s">
        <v>4199</v>
      </c>
      <c r="C6596" t="s">
        <v>8118</v>
      </c>
      <c r="D6596" t="s">
        <v>13</v>
      </c>
      <c r="E6596" t="s">
        <v>19</v>
      </c>
      <c r="F6596" s="4">
        <v>1654</v>
      </c>
      <c r="G6596">
        <f t="shared" si="925"/>
        <v>990.25</v>
      </c>
      <c r="H6596">
        <f t="shared" si="926"/>
        <v>20513.5</v>
      </c>
      <c r="I6596">
        <f t="shared" si="927"/>
        <v>19523.25</v>
      </c>
      <c r="J6596">
        <f t="shared" si="928"/>
        <v>-28294.625</v>
      </c>
      <c r="K6596">
        <f t="shared" si="929"/>
        <v>49798.375</v>
      </c>
      <c r="L6596">
        <f t="shared" si="931"/>
        <v>0</v>
      </c>
      <c r="M6596">
        <f t="shared" si="932"/>
        <v>0</v>
      </c>
      <c r="N6596">
        <f t="shared" si="930"/>
        <v>0</v>
      </c>
      <c r="O6596">
        <f t="shared" si="933"/>
        <v>9</v>
      </c>
      <c r="P6596" t="str">
        <f>IF(O6596=MAX(O:O), A6596, "")</f>
        <v/>
      </c>
    </row>
    <row r="6597" spans="1:16" x14ac:dyDescent="0.35">
      <c r="A6597">
        <v>2006</v>
      </c>
      <c r="B6597" t="s">
        <v>4199</v>
      </c>
      <c r="C6597" t="s">
        <v>8119</v>
      </c>
      <c r="D6597" t="s">
        <v>13</v>
      </c>
      <c r="E6597" t="s">
        <v>19</v>
      </c>
      <c r="F6597" s="4">
        <v>883</v>
      </c>
      <c r="G6597">
        <f t="shared" si="925"/>
        <v>990.25</v>
      </c>
      <c r="H6597">
        <f t="shared" si="926"/>
        <v>20513.5</v>
      </c>
      <c r="I6597">
        <f t="shared" si="927"/>
        <v>19523.25</v>
      </c>
      <c r="J6597">
        <f t="shared" si="928"/>
        <v>-28294.625</v>
      </c>
      <c r="K6597">
        <f t="shared" si="929"/>
        <v>49798.375</v>
      </c>
      <c r="L6597">
        <f t="shared" si="931"/>
        <v>0</v>
      </c>
      <c r="M6597">
        <f t="shared" si="932"/>
        <v>0</v>
      </c>
      <c r="N6597">
        <f t="shared" si="930"/>
        <v>0</v>
      </c>
      <c r="O6597">
        <f t="shared" si="933"/>
        <v>9</v>
      </c>
      <c r="P6597" t="str">
        <f>IF(O6597=MAX(O:O), A6597, "")</f>
        <v/>
      </c>
    </row>
    <row r="6598" spans="1:16" x14ac:dyDescent="0.35">
      <c r="A6598">
        <v>2006</v>
      </c>
      <c r="B6598" t="s">
        <v>4199</v>
      </c>
      <c r="C6598" t="s">
        <v>8120</v>
      </c>
      <c r="D6598" t="s">
        <v>13</v>
      </c>
      <c r="E6598" t="s">
        <v>8121</v>
      </c>
      <c r="F6598" s="4">
        <v>500</v>
      </c>
      <c r="G6598">
        <f t="shared" si="925"/>
        <v>990.25</v>
      </c>
      <c r="H6598">
        <f t="shared" si="926"/>
        <v>20513.5</v>
      </c>
      <c r="I6598">
        <f t="shared" si="927"/>
        <v>19523.25</v>
      </c>
      <c r="J6598">
        <f t="shared" si="928"/>
        <v>-28294.625</v>
      </c>
      <c r="K6598">
        <f t="shared" si="929"/>
        <v>49798.375</v>
      </c>
      <c r="L6598">
        <f t="shared" si="931"/>
        <v>0</v>
      </c>
      <c r="M6598">
        <f t="shared" si="932"/>
        <v>0</v>
      </c>
      <c r="N6598">
        <f t="shared" si="930"/>
        <v>0</v>
      </c>
      <c r="O6598">
        <f t="shared" si="933"/>
        <v>9</v>
      </c>
      <c r="P6598" t="str">
        <f>IF(O6598=MAX(O:O), A6598, "")</f>
        <v/>
      </c>
    </row>
    <row r="6599" spans="1:16" x14ac:dyDescent="0.35">
      <c r="A6599">
        <v>2006</v>
      </c>
      <c r="B6599" t="s">
        <v>4199</v>
      </c>
      <c r="C6599" t="s">
        <v>8122</v>
      </c>
      <c r="D6599" t="s">
        <v>13</v>
      </c>
      <c r="E6599" t="s">
        <v>118</v>
      </c>
      <c r="F6599" s="4">
        <v>341</v>
      </c>
      <c r="G6599">
        <f t="shared" si="925"/>
        <v>990.25</v>
      </c>
      <c r="H6599">
        <f t="shared" si="926"/>
        <v>20513.5</v>
      </c>
      <c r="I6599">
        <f t="shared" si="927"/>
        <v>19523.25</v>
      </c>
      <c r="J6599">
        <f t="shared" si="928"/>
        <v>-28294.625</v>
      </c>
      <c r="K6599">
        <f t="shared" si="929"/>
        <v>49798.375</v>
      </c>
      <c r="L6599">
        <f t="shared" si="931"/>
        <v>0</v>
      </c>
      <c r="M6599">
        <f t="shared" si="932"/>
        <v>0</v>
      </c>
      <c r="N6599">
        <f t="shared" si="930"/>
        <v>0</v>
      </c>
      <c r="O6599">
        <f t="shared" si="933"/>
        <v>9</v>
      </c>
      <c r="P6599" t="str">
        <f>IF(O6599=MAX(O:O), A6599, "")</f>
        <v/>
      </c>
    </row>
    <row r="6600" spans="1:16" x14ac:dyDescent="0.35">
      <c r="A6600">
        <v>2006</v>
      </c>
      <c r="B6600" t="s">
        <v>4211</v>
      </c>
      <c r="C6600" t="s">
        <v>8123</v>
      </c>
      <c r="D6600" t="s">
        <v>96</v>
      </c>
      <c r="E6600" t="s">
        <v>17</v>
      </c>
      <c r="F6600" s="4">
        <v>19881</v>
      </c>
      <c r="G6600">
        <f t="shared" si="925"/>
        <v>990.25</v>
      </c>
      <c r="H6600">
        <f t="shared" si="926"/>
        <v>20513.5</v>
      </c>
      <c r="I6600">
        <f t="shared" si="927"/>
        <v>19523.25</v>
      </c>
      <c r="J6600">
        <f t="shared" si="928"/>
        <v>-28294.625</v>
      </c>
      <c r="K6600">
        <f t="shared" si="929"/>
        <v>49798.375</v>
      </c>
      <c r="L6600">
        <f t="shared" si="931"/>
        <v>0</v>
      </c>
      <c r="M6600">
        <f t="shared" si="932"/>
        <v>0</v>
      </c>
      <c r="N6600">
        <f t="shared" si="930"/>
        <v>0</v>
      </c>
      <c r="O6600">
        <f t="shared" si="933"/>
        <v>9</v>
      </c>
      <c r="P6600" t="str">
        <f>IF(O6600=MAX(O:O), A6600, "")</f>
        <v/>
      </c>
    </row>
    <row r="6601" spans="1:16" x14ac:dyDescent="0.35">
      <c r="A6601">
        <v>2006</v>
      </c>
      <c r="B6601" t="s">
        <v>4211</v>
      </c>
      <c r="C6601" t="s">
        <v>7382</v>
      </c>
      <c r="D6601" t="s">
        <v>13</v>
      </c>
      <c r="E6601" t="s">
        <v>32</v>
      </c>
      <c r="F6601" s="4">
        <v>18925</v>
      </c>
      <c r="G6601">
        <f t="shared" si="925"/>
        <v>990.25</v>
      </c>
      <c r="H6601">
        <f t="shared" si="926"/>
        <v>20513.5</v>
      </c>
      <c r="I6601">
        <f t="shared" si="927"/>
        <v>19523.25</v>
      </c>
      <c r="J6601">
        <f t="shared" si="928"/>
        <v>-28294.625</v>
      </c>
      <c r="K6601">
        <f t="shared" si="929"/>
        <v>49798.375</v>
      </c>
      <c r="L6601">
        <f t="shared" si="931"/>
        <v>0</v>
      </c>
      <c r="M6601">
        <f t="shared" si="932"/>
        <v>0</v>
      </c>
      <c r="N6601">
        <f t="shared" si="930"/>
        <v>0</v>
      </c>
      <c r="O6601">
        <f t="shared" si="933"/>
        <v>9</v>
      </c>
      <c r="P6601" t="str">
        <f>IF(O6601=MAX(O:O), A6601, "")</f>
        <v/>
      </c>
    </row>
    <row r="6602" spans="1:16" x14ac:dyDescent="0.35">
      <c r="A6602">
        <v>2006</v>
      </c>
      <c r="B6602" t="s">
        <v>4211</v>
      </c>
      <c r="C6602" t="s">
        <v>8124</v>
      </c>
      <c r="D6602" t="s">
        <v>13</v>
      </c>
      <c r="E6602" t="s">
        <v>19</v>
      </c>
      <c r="F6602" s="4">
        <v>17129</v>
      </c>
      <c r="G6602">
        <f t="shared" si="925"/>
        <v>990.25</v>
      </c>
      <c r="H6602">
        <f t="shared" si="926"/>
        <v>20513.5</v>
      </c>
      <c r="I6602">
        <f t="shared" si="927"/>
        <v>19523.25</v>
      </c>
      <c r="J6602">
        <f t="shared" si="928"/>
        <v>-28294.625</v>
      </c>
      <c r="K6602">
        <f t="shared" si="929"/>
        <v>49798.375</v>
      </c>
      <c r="L6602">
        <f t="shared" si="931"/>
        <v>0</v>
      </c>
      <c r="M6602">
        <f t="shared" si="932"/>
        <v>0</v>
      </c>
      <c r="N6602">
        <f t="shared" si="930"/>
        <v>0</v>
      </c>
      <c r="O6602">
        <f t="shared" si="933"/>
        <v>9</v>
      </c>
      <c r="P6602" t="str">
        <f>IF(O6602=MAX(O:O), A6602, "")</f>
        <v/>
      </c>
    </row>
    <row r="6603" spans="1:16" x14ac:dyDescent="0.35">
      <c r="A6603">
        <v>2006</v>
      </c>
      <c r="B6603" t="s">
        <v>4211</v>
      </c>
      <c r="C6603" t="s">
        <v>8125</v>
      </c>
      <c r="D6603" t="s">
        <v>13</v>
      </c>
      <c r="E6603" t="s">
        <v>68</v>
      </c>
      <c r="F6603" s="4">
        <v>12379</v>
      </c>
      <c r="G6603">
        <f t="shared" si="925"/>
        <v>990.25</v>
      </c>
      <c r="H6603">
        <f t="shared" si="926"/>
        <v>20513.5</v>
      </c>
      <c r="I6603">
        <f t="shared" si="927"/>
        <v>19523.25</v>
      </c>
      <c r="J6603">
        <f t="shared" si="928"/>
        <v>-28294.625</v>
      </c>
      <c r="K6603">
        <f t="shared" si="929"/>
        <v>49798.375</v>
      </c>
      <c r="L6603">
        <f t="shared" si="931"/>
        <v>0</v>
      </c>
      <c r="M6603">
        <f t="shared" si="932"/>
        <v>0</v>
      </c>
      <c r="N6603">
        <f t="shared" si="930"/>
        <v>0</v>
      </c>
      <c r="O6603">
        <f t="shared" si="933"/>
        <v>9</v>
      </c>
      <c r="P6603" t="str">
        <f>IF(O6603=MAX(O:O), A6603, "")</f>
        <v/>
      </c>
    </row>
    <row r="6604" spans="1:16" x14ac:dyDescent="0.35">
      <c r="A6604">
        <v>2006</v>
      </c>
      <c r="B6604" t="s">
        <v>4211</v>
      </c>
      <c r="C6604" t="s">
        <v>8126</v>
      </c>
      <c r="D6604" t="s">
        <v>13</v>
      </c>
      <c r="E6604" t="s">
        <v>19</v>
      </c>
      <c r="F6604" s="4">
        <v>10591</v>
      </c>
      <c r="G6604">
        <f t="shared" si="925"/>
        <v>990.25</v>
      </c>
      <c r="H6604">
        <f t="shared" si="926"/>
        <v>20513.5</v>
      </c>
      <c r="I6604">
        <f t="shared" si="927"/>
        <v>19523.25</v>
      </c>
      <c r="J6604">
        <f t="shared" si="928"/>
        <v>-28294.625</v>
      </c>
      <c r="K6604">
        <f t="shared" si="929"/>
        <v>49798.375</v>
      </c>
      <c r="L6604">
        <f t="shared" si="931"/>
        <v>0</v>
      </c>
      <c r="M6604">
        <f t="shared" si="932"/>
        <v>0</v>
      </c>
      <c r="N6604">
        <f t="shared" si="930"/>
        <v>0</v>
      </c>
      <c r="O6604">
        <f t="shared" si="933"/>
        <v>9</v>
      </c>
      <c r="P6604" t="str">
        <f>IF(O6604=MAX(O:O), A6604, "")</f>
        <v/>
      </c>
    </row>
    <row r="6605" spans="1:16" x14ac:dyDescent="0.35">
      <c r="A6605">
        <v>2006</v>
      </c>
      <c r="B6605" t="s">
        <v>4211</v>
      </c>
      <c r="C6605" t="s">
        <v>8127</v>
      </c>
      <c r="D6605" t="s">
        <v>13</v>
      </c>
      <c r="E6605" t="s">
        <v>19</v>
      </c>
      <c r="F6605" s="4">
        <v>5793</v>
      </c>
      <c r="G6605">
        <f t="shared" si="925"/>
        <v>990.25</v>
      </c>
      <c r="H6605">
        <f t="shared" si="926"/>
        <v>20513.5</v>
      </c>
      <c r="I6605">
        <f t="shared" si="927"/>
        <v>19523.25</v>
      </c>
      <c r="J6605">
        <f t="shared" si="928"/>
        <v>-28294.625</v>
      </c>
      <c r="K6605">
        <f t="shared" si="929"/>
        <v>49798.375</v>
      </c>
      <c r="L6605">
        <f t="shared" si="931"/>
        <v>0</v>
      </c>
      <c r="M6605">
        <f t="shared" si="932"/>
        <v>0</v>
      </c>
      <c r="N6605">
        <f t="shared" si="930"/>
        <v>0</v>
      </c>
      <c r="O6605">
        <f t="shared" si="933"/>
        <v>9</v>
      </c>
      <c r="P6605" t="str">
        <f>IF(O6605=MAX(O:O), A6605, "")</f>
        <v/>
      </c>
    </row>
    <row r="6606" spans="1:16" x14ac:dyDescent="0.35">
      <c r="A6606">
        <v>2006</v>
      </c>
      <c r="B6606" t="s">
        <v>4211</v>
      </c>
      <c r="C6606" t="s">
        <v>8128</v>
      </c>
      <c r="D6606" t="s">
        <v>13</v>
      </c>
      <c r="E6606" t="s">
        <v>7092</v>
      </c>
      <c r="F6606" s="4">
        <v>1488</v>
      </c>
      <c r="G6606">
        <f t="shared" si="925"/>
        <v>990.25</v>
      </c>
      <c r="H6606">
        <f t="shared" si="926"/>
        <v>20513.5</v>
      </c>
      <c r="I6606">
        <f t="shared" si="927"/>
        <v>19523.25</v>
      </c>
      <c r="J6606">
        <f t="shared" si="928"/>
        <v>-28294.625</v>
      </c>
      <c r="K6606">
        <f t="shared" si="929"/>
        <v>49798.375</v>
      </c>
      <c r="L6606">
        <f t="shared" si="931"/>
        <v>0</v>
      </c>
      <c r="M6606">
        <f t="shared" si="932"/>
        <v>0</v>
      </c>
      <c r="N6606">
        <f t="shared" si="930"/>
        <v>0</v>
      </c>
      <c r="O6606">
        <f t="shared" si="933"/>
        <v>9</v>
      </c>
      <c r="P6606" t="str">
        <f>IF(O6606=MAX(O:O), A6606, "")</f>
        <v/>
      </c>
    </row>
    <row r="6607" spans="1:16" x14ac:dyDescent="0.35">
      <c r="A6607">
        <v>2006</v>
      </c>
      <c r="B6607" t="s">
        <v>4211</v>
      </c>
      <c r="C6607" t="s">
        <v>8129</v>
      </c>
      <c r="D6607" t="s">
        <v>13</v>
      </c>
      <c r="E6607" t="s">
        <v>19</v>
      </c>
      <c r="F6607" s="4">
        <v>843</v>
      </c>
      <c r="G6607">
        <f t="shared" si="925"/>
        <v>990.25</v>
      </c>
      <c r="H6607">
        <f t="shared" si="926"/>
        <v>20513.5</v>
      </c>
      <c r="I6607">
        <f t="shared" si="927"/>
        <v>19523.25</v>
      </c>
      <c r="J6607">
        <f t="shared" si="928"/>
        <v>-28294.625</v>
      </c>
      <c r="K6607">
        <f t="shared" si="929"/>
        <v>49798.375</v>
      </c>
      <c r="L6607">
        <f t="shared" si="931"/>
        <v>0</v>
      </c>
      <c r="M6607">
        <f t="shared" si="932"/>
        <v>0</v>
      </c>
      <c r="N6607">
        <f t="shared" si="930"/>
        <v>0</v>
      </c>
      <c r="O6607">
        <f t="shared" si="933"/>
        <v>9</v>
      </c>
      <c r="P6607" t="str">
        <f>IF(O6607=MAX(O:O), A6607, "")</f>
        <v/>
      </c>
    </row>
    <row r="6608" spans="1:16" x14ac:dyDescent="0.35">
      <c r="A6608">
        <v>2006</v>
      </c>
      <c r="B6608" t="s">
        <v>4211</v>
      </c>
      <c r="C6608" t="s">
        <v>8130</v>
      </c>
      <c r="D6608" t="s">
        <v>96</v>
      </c>
      <c r="E6608" t="s">
        <v>118</v>
      </c>
      <c r="F6608" s="4">
        <v>763</v>
      </c>
      <c r="G6608">
        <f t="shared" si="925"/>
        <v>990.25</v>
      </c>
      <c r="H6608">
        <f t="shared" si="926"/>
        <v>20513.5</v>
      </c>
      <c r="I6608">
        <f t="shared" si="927"/>
        <v>19523.25</v>
      </c>
      <c r="J6608">
        <f t="shared" si="928"/>
        <v>-28294.625</v>
      </c>
      <c r="K6608">
        <f t="shared" si="929"/>
        <v>49798.375</v>
      </c>
      <c r="L6608">
        <f t="shared" si="931"/>
        <v>0</v>
      </c>
      <c r="M6608">
        <f t="shared" si="932"/>
        <v>0</v>
      </c>
      <c r="N6608">
        <f t="shared" si="930"/>
        <v>0</v>
      </c>
      <c r="O6608">
        <f t="shared" si="933"/>
        <v>9</v>
      </c>
      <c r="P6608" t="str">
        <f>IF(O6608=MAX(O:O), A6608, "")</f>
        <v/>
      </c>
    </row>
    <row r="6609" spans="1:16" x14ac:dyDescent="0.35">
      <c r="A6609">
        <v>2006</v>
      </c>
      <c r="B6609" t="s">
        <v>4220</v>
      </c>
      <c r="C6609" t="s">
        <v>8131</v>
      </c>
      <c r="D6609" t="s">
        <v>13</v>
      </c>
      <c r="E6609" t="s">
        <v>68</v>
      </c>
      <c r="F6609" s="4">
        <v>48052</v>
      </c>
      <c r="G6609">
        <f t="shared" si="925"/>
        <v>990.25</v>
      </c>
      <c r="H6609">
        <f t="shared" si="926"/>
        <v>20513.5</v>
      </c>
      <c r="I6609">
        <f t="shared" si="927"/>
        <v>19523.25</v>
      </c>
      <c r="J6609">
        <f t="shared" si="928"/>
        <v>-28294.625</v>
      </c>
      <c r="K6609">
        <f t="shared" si="929"/>
        <v>49798.375</v>
      </c>
      <c r="L6609">
        <f t="shared" si="931"/>
        <v>0</v>
      </c>
      <c r="M6609">
        <f t="shared" si="932"/>
        <v>0</v>
      </c>
      <c r="N6609">
        <f t="shared" si="930"/>
        <v>0</v>
      </c>
      <c r="O6609">
        <f t="shared" si="933"/>
        <v>9</v>
      </c>
      <c r="P6609" t="str">
        <f>IF(O6609=MAX(O:O), A6609, "")</f>
        <v/>
      </c>
    </row>
    <row r="6610" spans="1:16" x14ac:dyDescent="0.35">
      <c r="A6610">
        <v>2006</v>
      </c>
      <c r="B6610" t="s">
        <v>4220</v>
      </c>
      <c r="C6610" t="s">
        <v>8132</v>
      </c>
      <c r="D6610" t="s">
        <v>13</v>
      </c>
      <c r="E6610" t="s">
        <v>17</v>
      </c>
      <c r="F6610" s="4">
        <v>45087</v>
      </c>
      <c r="G6610">
        <f t="shared" si="925"/>
        <v>990.25</v>
      </c>
      <c r="H6610">
        <f t="shared" si="926"/>
        <v>20513.5</v>
      </c>
      <c r="I6610">
        <f t="shared" si="927"/>
        <v>19523.25</v>
      </c>
      <c r="J6610">
        <f t="shared" si="928"/>
        <v>-28294.625</v>
      </c>
      <c r="K6610">
        <f t="shared" si="929"/>
        <v>49798.375</v>
      </c>
      <c r="L6610">
        <f t="shared" si="931"/>
        <v>0</v>
      </c>
      <c r="M6610">
        <f t="shared" si="932"/>
        <v>0</v>
      </c>
      <c r="N6610">
        <f t="shared" si="930"/>
        <v>0</v>
      </c>
      <c r="O6610">
        <f t="shared" si="933"/>
        <v>9</v>
      </c>
      <c r="P6610" t="str">
        <f>IF(O6610=MAX(O:O), A6610, "")</f>
        <v/>
      </c>
    </row>
    <row r="6611" spans="1:16" x14ac:dyDescent="0.35">
      <c r="A6611">
        <v>2006</v>
      </c>
      <c r="B6611" t="s">
        <v>4220</v>
      </c>
      <c r="C6611" t="s">
        <v>8133</v>
      </c>
      <c r="D6611" t="s">
        <v>13</v>
      </c>
      <c r="E6611" t="s">
        <v>109</v>
      </c>
      <c r="F6611" s="4">
        <v>14115</v>
      </c>
      <c r="G6611">
        <f t="shared" si="925"/>
        <v>990.25</v>
      </c>
      <c r="H6611">
        <f t="shared" si="926"/>
        <v>20513.5</v>
      </c>
      <c r="I6611">
        <f t="shared" si="927"/>
        <v>19523.25</v>
      </c>
      <c r="J6611">
        <f t="shared" si="928"/>
        <v>-28294.625</v>
      </c>
      <c r="K6611">
        <f t="shared" si="929"/>
        <v>49798.375</v>
      </c>
      <c r="L6611">
        <f t="shared" si="931"/>
        <v>0</v>
      </c>
      <c r="M6611">
        <f t="shared" si="932"/>
        <v>0</v>
      </c>
      <c r="N6611">
        <f t="shared" si="930"/>
        <v>0</v>
      </c>
      <c r="O6611">
        <f t="shared" si="933"/>
        <v>9</v>
      </c>
      <c r="P6611" t="str">
        <f>IF(O6611=MAX(O:O), A6611, "")</f>
        <v/>
      </c>
    </row>
    <row r="6612" spans="1:16" x14ac:dyDescent="0.35">
      <c r="A6612">
        <v>2006</v>
      </c>
      <c r="B6612" t="s">
        <v>4220</v>
      </c>
      <c r="C6612" t="s">
        <v>8134</v>
      </c>
      <c r="D6612" t="s">
        <v>96</v>
      </c>
      <c r="E6612" t="s">
        <v>32</v>
      </c>
      <c r="F6612" s="4">
        <v>5167</v>
      </c>
      <c r="G6612">
        <f t="shared" si="925"/>
        <v>990.25</v>
      </c>
      <c r="H6612">
        <f t="shared" si="926"/>
        <v>20513.5</v>
      </c>
      <c r="I6612">
        <f t="shared" si="927"/>
        <v>19523.25</v>
      </c>
      <c r="J6612">
        <f t="shared" si="928"/>
        <v>-28294.625</v>
      </c>
      <c r="K6612">
        <f t="shared" si="929"/>
        <v>49798.375</v>
      </c>
      <c r="L6612">
        <f t="shared" si="931"/>
        <v>0</v>
      </c>
      <c r="M6612">
        <f t="shared" si="932"/>
        <v>0</v>
      </c>
      <c r="N6612">
        <f t="shared" si="930"/>
        <v>0</v>
      </c>
      <c r="O6612">
        <f t="shared" si="933"/>
        <v>9</v>
      </c>
      <c r="P6612" t="str">
        <f>IF(O6612=MAX(O:O), A6612, "")</f>
        <v/>
      </c>
    </row>
    <row r="6613" spans="1:16" x14ac:dyDescent="0.35">
      <c r="A6613">
        <v>2006</v>
      </c>
      <c r="B6613" t="s">
        <v>4220</v>
      </c>
      <c r="C6613" t="s">
        <v>6419</v>
      </c>
      <c r="D6613" t="s">
        <v>13</v>
      </c>
      <c r="E6613" t="s">
        <v>118</v>
      </c>
      <c r="F6613" s="4">
        <v>1238</v>
      </c>
      <c r="G6613">
        <f t="shared" si="925"/>
        <v>990.25</v>
      </c>
      <c r="H6613">
        <f t="shared" si="926"/>
        <v>20513.5</v>
      </c>
      <c r="I6613">
        <f t="shared" si="927"/>
        <v>19523.25</v>
      </c>
      <c r="J6613">
        <f t="shared" si="928"/>
        <v>-28294.625</v>
      </c>
      <c r="K6613">
        <f t="shared" si="929"/>
        <v>49798.375</v>
      </c>
      <c r="L6613">
        <f t="shared" si="931"/>
        <v>0</v>
      </c>
      <c r="M6613">
        <f t="shared" si="932"/>
        <v>0</v>
      </c>
      <c r="N6613">
        <f t="shared" si="930"/>
        <v>0</v>
      </c>
      <c r="O6613">
        <f t="shared" si="933"/>
        <v>9</v>
      </c>
      <c r="P6613" t="str">
        <f>IF(O6613=MAX(O:O), A6613, "")</f>
        <v/>
      </c>
    </row>
    <row r="6614" spans="1:16" x14ac:dyDescent="0.35">
      <c r="A6614">
        <v>2006</v>
      </c>
      <c r="B6614" t="s">
        <v>4220</v>
      </c>
      <c r="C6614" t="s">
        <v>8135</v>
      </c>
      <c r="D6614" t="s">
        <v>13</v>
      </c>
      <c r="E6614" t="s">
        <v>7092</v>
      </c>
      <c r="F6614" s="4">
        <v>764</v>
      </c>
      <c r="G6614">
        <f t="shared" si="925"/>
        <v>990.25</v>
      </c>
      <c r="H6614">
        <f t="shared" si="926"/>
        <v>20513.5</v>
      </c>
      <c r="I6614">
        <f t="shared" si="927"/>
        <v>19523.25</v>
      </c>
      <c r="J6614">
        <f t="shared" si="928"/>
        <v>-28294.625</v>
      </c>
      <c r="K6614">
        <f t="shared" si="929"/>
        <v>49798.375</v>
      </c>
      <c r="L6614">
        <f t="shared" si="931"/>
        <v>0</v>
      </c>
      <c r="M6614">
        <f t="shared" si="932"/>
        <v>0</v>
      </c>
      <c r="N6614">
        <f t="shared" si="930"/>
        <v>0</v>
      </c>
      <c r="O6614">
        <f t="shared" si="933"/>
        <v>9</v>
      </c>
      <c r="P6614" t="str">
        <f>IF(O6614=MAX(O:O), A6614, "")</f>
        <v/>
      </c>
    </row>
    <row r="6615" spans="1:16" x14ac:dyDescent="0.35">
      <c r="A6615">
        <v>2006</v>
      </c>
      <c r="B6615" t="s">
        <v>4232</v>
      </c>
      <c r="C6615" t="s">
        <v>8136</v>
      </c>
      <c r="D6615" t="s">
        <v>13</v>
      </c>
      <c r="E6615" t="s">
        <v>17</v>
      </c>
      <c r="F6615" s="4">
        <v>26706</v>
      </c>
      <c r="G6615">
        <f t="shared" si="925"/>
        <v>990.25</v>
      </c>
      <c r="H6615">
        <f t="shared" si="926"/>
        <v>20513.5</v>
      </c>
      <c r="I6615">
        <f t="shared" si="927"/>
        <v>19523.25</v>
      </c>
      <c r="J6615">
        <f t="shared" si="928"/>
        <v>-28294.625</v>
      </c>
      <c r="K6615">
        <f t="shared" si="929"/>
        <v>49798.375</v>
      </c>
      <c r="L6615">
        <f t="shared" si="931"/>
        <v>0</v>
      </c>
      <c r="M6615">
        <f t="shared" si="932"/>
        <v>0</v>
      </c>
      <c r="N6615">
        <f t="shared" si="930"/>
        <v>0</v>
      </c>
      <c r="O6615">
        <f t="shared" si="933"/>
        <v>9</v>
      </c>
      <c r="P6615" t="str">
        <f>IF(O6615=MAX(O:O), A6615, "")</f>
        <v/>
      </c>
    </row>
    <row r="6616" spans="1:16" x14ac:dyDescent="0.35">
      <c r="A6616">
        <v>2006</v>
      </c>
      <c r="B6616" t="s">
        <v>4232</v>
      </c>
      <c r="C6616" t="s">
        <v>8137</v>
      </c>
      <c r="D6616" t="s">
        <v>13</v>
      </c>
      <c r="E6616" t="s">
        <v>109</v>
      </c>
      <c r="F6616" s="4">
        <v>26616</v>
      </c>
      <c r="G6616">
        <f t="shared" si="925"/>
        <v>990.25</v>
      </c>
      <c r="H6616">
        <f t="shared" si="926"/>
        <v>20513.5</v>
      </c>
      <c r="I6616">
        <f t="shared" si="927"/>
        <v>19523.25</v>
      </c>
      <c r="J6616">
        <f t="shared" si="928"/>
        <v>-28294.625</v>
      </c>
      <c r="K6616">
        <f t="shared" si="929"/>
        <v>49798.375</v>
      </c>
      <c r="L6616">
        <f t="shared" si="931"/>
        <v>0</v>
      </c>
      <c r="M6616">
        <f t="shared" si="932"/>
        <v>0</v>
      </c>
      <c r="N6616">
        <f t="shared" si="930"/>
        <v>0</v>
      </c>
      <c r="O6616">
        <f t="shared" si="933"/>
        <v>9</v>
      </c>
      <c r="P6616" t="str">
        <f>IF(O6616=MAX(O:O), A6616, "")</f>
        <v/>
      </c>
    </row>
    <row r="6617" spans="1:16" x14ac:dyDescent="0.35">
      <c r="A6617">
        <v>2006</v>
      </c>
      <c r="B6617" t="s">
        <v>4232</v>
      </c>
      <c r="C6617" t="s">
        <v>8138</v>
      </c>
      <c r="D6617" t="s">
        <v>13</v>
      </c>
      <c r="E6617" t="s">
        <v>7769</v>
      </c>
      <c r="F6617" s="4">
        <v>20265</v>
      </c>
      <c r="G6617">
        <f t="shared" si="925"/>
        <v>990.25</v>
      </c>
      <c r="H6617">
        <f t="shared" si="926"/>
        <v>20513.5</v>
      </c>
      <c r="I6617">
        <f t="shared" si="927"/>
        <v>19523.25</v>
      </c>
      <c r="J6617">
        <f t="shared" si="928"/>
        <v>-28294.625</v>
      </c>
      <c r="K6617">
        <f t="shared" si="929"/>
        <v>49798.375</v>
      </c>
      <c r="L6617">
        <f t="shared" si="931"/>
        <v>0</v>
      </c>
      <c r="M6617">
        <f t="shared" si="932"/>
        <v>0</v>
      </c>
      <c r="N6617">
        <f t="shared" si="930"/>
        <v>0</v>
      </c>
      <c r="O6617">
        <f t="shared" si="933"/>
        <v>9</v>
      </c>
      <c r="P6617" t="str">
        <f>IF(O6617=MAX(O:O), A6617, "")</f>
        <v/>
      </c>
    </row>
    <row r="6618" spans="1:16" x14ac:dyDescent="0.35">
      <c r="A6618">
        <v>2006</v>
      </c>
      <c r="B6618" t="s">
        <v>4232</v>
      </c>
      <c r="C6618" t="s">
        <v>8139</v>
      </c>
      <c r="D6618" t="s">
        <v>13</v>
      </c>
      <c r="E6618" t="s">
        <v>15</v>
      </c>
      <c r="F6618" s="4">
        <v>17400</v>
      </c>
      <c r="G6618">
        <f t="shared" si="925"/>
        <v>990.25</v>
      </c>
      <c r="H6618">
        <f t="shared" si="926"/>
        <v>20513.5</v>
      </c>
      <c r="I6618">
        <f t="shared" si="927"/>
        <v>19523.25</v>
      </c>
      <c r="J6618">
        <f t="shared" si="928"/>
        <v>-28294.625</v>
      </c>
      <c r="K6618">
        <f t="shared" si="929"/>
        <v>49798.375</v>
      </c>
      <c r="L6618">
        <f t="shared" si="931"/>
        <v>0</v>
      </c>
      <c r="M6618">
        <f t="shared" si="932"/>
        <v>0</v>
      </c>
      <c r="N6618">
        <f t="shared" si="930"/>
        <v>0</v>
      </c>
      <c r="O6618">
        <f t="shared" si="933"/>
        <v>9</v>
      </c>
      <c r="P6618" t="str">
        <f>IF(O6618=MAX(O:O), A6618, "")</f>
        <v/>
      </c>
    </row>
    <row r="6619" spans="1:16" x14ac:dyDescent="0.35">
      <c r="A6619">
        <v>2006</v>
      </c>
      <c r="B6619" t="s">
        <v>4232</v>
      </c>
      <c r="C6619" t="s">
        <v>7402</v>
      </c>
      <c r="D6619" t="s">
        <v>13</v>
      </c>
      <c r="E6619" t="s">
        <v>7092</v>
      </c>
      <c r="F6619" s="4">
        <v>3077</v>
      </c>
      <c r="G6619">
        <f t="shared" si="925"/>
        <v>990.25</v>
      </c>
      <c r="H6619">
        <f t="shared" si="926"/>
        <v>20513.5</v>
      </c>
      <c r="I6619">
        <f t="shared" si="927"/>
        <v>19523.25</v>
      </c>
      <c r="J6619">
        <f t="shared" si="928"/>
        <v>-28294.625</v>
      </c>
      <c r="K6619">
        <f t="shared" si="929"/>
        <v>49798.375</v>
      </c>
      <c r="L6619">
        <f t="shared" si="931"/>
        <v>0</v>
      </c>
      <c r="M6619">
        <f t="shared" si="932"/>
        <v>0</v>
      </c>
      <c r="N6619">
        <f t="shared" si="930"/>
        <v>0</v>
      </c>
      <c r="O6619">
        <f t="shared" si="933"/>
        <v>9</v>
      </c>
      <c r="P6619" t="str">
        <f>IF(O6619=MAX(O:O), A6619, "")</f>
        <v/>
      </c>
    </row>
    <row r="6620" spans="1:16" x14ac:dyDescent="0.35">
      <c r="A6620">
        <v>2006</v>
      </c>
      <c r="B6620" t="s">
        <v>4232</v>
      </c>
      <c r="C6620" t="s">
        <v>8140</v>
      </c>
      <c r="D6620" t="s">
        <v>13</v>
      </c>
      <c r="E6620" t="s">
        <v>87</v>
      </c>
      <c r="F6620" s="4">
        <v>1457</v>
      </c>
      <c r="G6620">
        <f t="shared" si="925"/>
        <v>990.25</v>
      </c>
      <c r="H6620">
        <f t="shared" si="926"/>
        <v>20513.5</v>
      </c>
      <c r="I6620">
        <f t="shared" si="927"/>
        <v>19523.25</v>
      </c>
      <c r="J6620">
        <f t="shared" si="928"/>
        <v>-28294.625</v>
      </c>
      <c r="K6620">
        <f t="shared" si="929"/>
        <v>49798.375</v>
      </c>
      <c r="L6620">
        <f t="shared" si="931"/>
        <v>0</v>
      </c>
      <c r="M6620">
        <f t="shared" si="932"/>
        <v>0</v>
      </c>
      <c r="N6620">
        <f t="shared" si="930"/>
        <v>0</v>
      </c>
      <c r="O6620">
        <f t="shared" si="933"/>
        <v>9</v>
      </c>
      <c r="P6620" t="str">
        <f>IF(O6620=MAX(O:O), A6620, "")</f>
        <v/>
      </c>
    </row>
    <row r="6621" spans="1:16" x14ac:dyDescent="0.35">
      <c r="A6621">
        <v>2006</v>
      </c>
      <c r="B6621" t="s">
        <v>4232</v>
      </c>
      <c r="C6621" t="s">
        <v>8141</v>
      </c>
      <c r="D6621" t="s">
        <v>13</v>
      </c>
      <c r="E6621" t="s">
        <v>32</v>
      </c>
      <c r="F6621" s="4">
        <v>1298</v>
      </c>
      <c r="G6621">
        <f t="shared" si="925"/>
        <v>990.25</v>
      </c>
      <c r="H6621">
        <f t="shared" si="926"/>
        <v>20513.5</v>
      </c>
      <c r="I6621">
        <f t="shared" si="927"/>
        <v>19523.25</v>
      </c>
      <c r="J6621">
        <f t="shared" si="928"/>
        <v>-28294.625</v>
      </c>
      <c r="K6621">
        <f t="shared" si="929"/>
        <v>49798.375</v>
      </c>
      <c r="L6621">
        <f t="shared" si="931"/>
        <v>0</v>
      </c>
      <c r="M6621">
        <f t="shared" si="932"/>
        <v>0</v>
      </c>
      <c r="N6621">
        <f t="shared" si="930"/>
        <v>0</v>
      </c>
      <c r="O6621">
        <f t="shared" si="933"/>
        <v>9</v>
      </c>
      <c r="P6621" t="str">
        <f>IF(O6621=MAX(O:O), A6621, "")</f>
        <v/>
      </c>
    </row>
    <row r="6622" spans="1:16" x14ac:dyDescent="0.35">
      <c r="A6622">
        <v>2006</v>
      </c>
      <c r="B6622" t="s">
        <v>4232</v>
      </c>
      <c r="C6622" t="s">
        <v>8142</v>
      </c>
      <c r="D6622" t="s">
        <v>13</v>
      </c>
      <c r="E6622" t="s">
        <v>118</v>
      </c>
      <c r="F6622" s="4">
        <v>487</v>
      </c>
      <c r="G6622">
        <f t="shared" si="925"/>
        <v>990.25</v>
      </c>
      <c r="H6622">
        <f t="shared" si="926"/>
        <v>20513.5</v>
      </c>
      <c r="I6622">
        <f t="shared" si="927"/>
        <v>19523.25</v>
      </c>
      <c r="J6622">
        <f t="shared" si="928"/>
        <v>-28294.625</v>
      </c>
      <c r="K6622">
        <f t="shared" si="929"/>
        <v>49798.375</v>
      </c>
      <c r="L6622">
        <f t="shared" si="931"/>
        <v>0</v>
      </c>
      <c r="M6622">
        <f t="shared" si="932"/>
        <v>0</v>
      </c>
      <c r="N6622">
        <f t="shared" si="930"/>
        <v>0</v>
      </c>
      <c r="O6622">
        <f t="shared" si="933"/>
        <v>9</v>
      </c>
      <c r="P6622" t="str">
        <f>IF(O6622=MAX(O:O), A6622, "")</f>
        <v/>
      </c>
    </row>
    <row r="6623" spans="1:16" x14ac:dyDescent="0.35">
      <c r="A6623">
        <v>2006</v>
      </c>
      <c r="B6623" t="s">
        <v>4232</v>
      </c>
      <c r="C6623" t="s">
        <v>8143</v>
      </c>
      <c r="D6623" t="s">
        <v>13</v>
      </c>
      <c r="E6623" t="s">
        <v>7996</v>
      </c>
      <c r="F6623" s="4">
        <v>354</v>
      </c>
      <c r="G6623">
        <f t="shared" si="925"/>
        <v>990.25</v>
      </c>
      <c r="H6623">
        <f t="shared" si="926"/>
        <v>20513.5</v>
      </c>
      <c r="I6623">
        <f t="shared" si="927"/>
        <v>19523.25</v>
      </c>
      <c r="J6623">
        <f t="shared" si="928"/>
        <v>-28294.625</v>
      </c>
      <c r="K6623">
        <f t="shared" si="929"/>
        <v>49798.375</v>
      </c>
      <c r="L6623">
        <f t="shared" si="931"/>
        <v>0</v>
      </c>
      <c r="M6623">
        <f t="shared" si="932"/>
        <v>0</v>
      </c>
      <c r="N6623">
        <f t="shared" si="930"/>
        <v>0</v>
      </c>
      <c r="O6623">
        <f t="shared" si="933"/>
        <v>9</v>
      </c>
      <c r="P6623" t="str">
        <f>IF(O6623=MAX(O:O), A6623, "")</f>
        <v/>
      </c>
    </row>
    <row r="6624" spans="1:16" x14ac:dyDescent="0.35">
      <c r="A6624">
        <v>2006</v>
      </c>
      <c r="B6624" t="s">
        <v>4232</v>
      </c>
      <c r="C6624" t="s">
        <v>8144</v>
      </c>
      <c r="D6624" t="s">
        <v>13</v>
      </c>
      <c r="E6624" t="s">
        <v>7431</v>
      </c>
      <c r="F6624" s="4">
        <v>284</v>
      </c>
      <c r="G6624">
        <f t="shared" si="925"/>
        <v>990.25</v>
      </c>
      <c r="H6624">
        <f t="shared" si="926"/>
        <v>20513.5</v>
      </c>
      <c r="I6624">
        <f t="shared" si="927"/>
        <v>19523.25</v>
      </c>
      <c r="J6624">
        <f t="shared" si="928"/>
        <v>-28294.625</v>
      </c>
      <c r="K6624">
        <f t="shared" si="929"/>
        <v>49798.375</v>
      </c>
      <c r="L6624">
        <f t="shared" si="931"/>
        <v>0</v>
      </c>
      <c r="M6624">
        <f t="shared" si="932"/>
        <v>0</v>
      </c>
      <c r="N6624">
        <f t="shared" si="930"/>
        <v>0</v>
      </c>
      <c r="O6624">
        <f t="shared" si="933"/>
        <v>9</v>
      </c>
      <c r="P6624" t="str">
        <f>IF(O6624=MAX(O:O), A6624, "")</f>
        <v/>
      </c>
    </row>
    <row r="6625" spans="1:16" x14ac:dyDescent="0.35">
      <c r="A6625">
        <v>2006</v>
      </c>
      <c r="B6625" t="s">
        <v>4235</v>
      </c>
      <c r="C6625" t="s">
        <v>6227</v>
      </c>
      <c r="D6625" t="s">
        <v>13</v>
      </c>
      <c r="E6625" t="s">
        <v>17</v>
      </c>
      <c r="F6625" s="4">
        <v>36170</v>
      </c>
      <c r="G6625">
        <f t="shared" si="925"/>
        <v>990.25</v>
      </c>
      <c r="H6625">
        <f t="shared" si="926"/>
        <v>20513.5</v>
      </c>
      <c r="I6625">
        <f t="shared" si="927"/>
        <v>19523.25</v>
      </c>
      <c r="J6625">
        <f t="shared" si="928"/>
        <v>-28294.625</v>
      </c>
      <c r="K6625">
        <f t="shared" si="929"/>
        <v>49798.375</v>
      </c>
      <c r="L6625">
        <f t="shared" si="931"/>
        <v>0</v>
      </c>
      <c r="M6625">
        <f t="shared" si="932"/>
        <v>0</v>
      </c>
      <c r="N6625">
        <f t="shared" si="930"/>
        <v>0</v>
      </c>
      <c r="O6625">
        <f t="shared" si="933"/>
        <v>9</v>
      </c>
      <c r="P6625" t="str">
        <f>IF(O6625=MAX(O:O), A6625, "")</f>
        <v/>
      </c>
    </row>
    <row r="6626" spans="1:16" x14ac:dyDescent="0.35">
      <c r="A6626">
        <v>2006</v>
      </c>
      <c r="B6626" t="s">
        <v>4235</v>
      </c>
      <c r="C6626" t="s">
        <v>6228</v>
      </c>
      <c r="D6626" t="s">
        <v>13</v>
      </c>
      <c r="E6626" t="s">
        <v>68</v>
      </c>
      <c r="F6626" s="4">
        <v>23452</v>
      </c>
      <c r="G6626">
        <f t="shared" si="925"/>
        <v>990.25</v>
      </c>
      <c r="H6626">
        <f t="shared" si="926"/>
        <v>20513.5</v>
      </c>
      <c r="I6626">
        <f t="shared" si="927"/>
        <v>19523.25</v>
      </c>
      <c r="J6626">
        <f t="shared" si="928"/>
        <v>-28294.625</v>
      </c>
      <c r="K6626">
        <f t="shared" si="929"/>
        <v>49798.375</v>
      </c>
      <c r="L6626">
        <f t="shared" si="931"/>
        <v>0</v>
      </c>
      <c r="M6626">
        <f t="shared" si="932"/>
        <v>0</v>
      </c>
      <c r="N6626">
        <f t="shared" si="930"/>
        <v>0</v>
      </c>
      <c r="O6626">
        <f t="shared" si="933"/>
        <v>9</v>
      </c>
      <c r="P6626" t="str">
        <f>IF(O6626=MAX(O:O), A6626, "")</f>
        <v/>
      </c>
    </row>
    <row r="6627" spans="1:16" x14ac:dyDescent="0.35">
      <c r="A6627">
        <v>2006</v>
      </c>
      <c r="B6627" t="s">
        <v>4235</v>
      </c>
      <c r="C6627" t="s">
        <v>8145</v>
      </c>
      <c r="D6627" t="s">
        <v>13</v>
      </c>
      <c r="E6627" t="s">
        <v>109</v>
      </c>
      <c r="F6627" s="4">
        <v>18035</v>
      </c>
      <c r="G6627">
        <f t="shared" si="925"/>
        <v>990.25</v>
      </c>
      <c r="H6627">
        <f t="shared" si="926"/>
        <v>20513.5</v>
      </c>
      <c r="I6627">
        <f t="shared" si="927"/>
        <v>19523.25</v>
      </c>
      <c r="J6627">
        <f t="shared" si="928"/>
        <v>-28294.625</v>
      </c>
      <c r="K6627">
        <f t="shared" si="929"/>
        <v>49798.375</v>
      </c>
      <c r="L6627">
        <f t="shared" si="931"/>
        <v>0</v>
      </c>
      <c r="M6627">
        <f t="shared" si="932"/>
        <v>0</v>
      </c>
      <c r="N6627">
        <f t="shared" si="930"/>
        <v>0</v>
      </c>
      <c r="O6627">
        <f t="shared" si="933"/>
        <v>9</v>
      </c>
      <c r="P6627" t="str">
        <f>IF(O6627=MAX(O:O), A6627, "")</f>
        <v/>
      </c>
    </row>
    <row r="6628" spans="1:16" x14ac:dyDescent="0.35">
      <c r="A6628">
        <v>2006</v>
      </c>
      <c r="B6628" t="s">
        <v>4235</v>
      </c>
      <c r="C6628" t="s">
        <v>8146</v>
      </c>
      <c r="D6628" t="s">
        <v>13</v>
      </c>
      <c r="E6628" t="s">
        <v>32</v>
      </c>
      <c r="F6628" s="4">
        <v>976</v>
      </c>
      <c r="G6628">
        <f t="shared" si="925"/>
        <v>990.25</v>
      </c>
      <c r="H6628">
        <f t="shared" si="926"/>
        <v>20513.5</v>
      </c>
      <c r="I6628">
        <f t="shared" si="927"/>
        <v>19523.25</v>
      </c>
      <c r="J6628">
        <f t="shared" si="928"/>
        <v>-28294.625</v>
      </c>
      <c r="K6628">
        <f t="shared" si="929"/>
        <v>49798.375</v>
      </c>
      <c r="L6628">
        <f t="shared" si="931"/>
        <v>0</v>
      </c>
      <c r="M6628">
        <f t="shared" si="932"/>
        <v>0</v>
      </c>
      <c r="N6628">
        <f t="shared" si="930"/>
        <v>0</v>
      </c>
      <c r="O6628">
        <f t="shared" si="933"/>
        <v>9</v>
      </c>
      <c r="P6628" t="str">
        <f>IF(O6628=MAX(O:O), A6628, "")</f>
        <v/>
      </c>
    </row>
    <row r="6629" spans="1:16" x14ac:dyDescent="0.35">
      <c r="A6629">
        <v>2006</v>
      </c>
      <c r="B6629" t="s">
        <v>4235</v>
      </c>
      <c r="C6629" t="s">
        <v>8147</v>
      </c>
      <c r="D6629" t="s">
        <v>13</v>
      </c>
      <c r="E6629" t="s">
        <v>6462</v>
      </c>
      <c r="F6629" s="4">
        <v>872</v>
      </c>
      <c r="G6629">
        <f t="shared" si="925"/>
        <v>990.25</v>
      </c>
      <c r="H6629">
        <f t="shared" si="926"/>
        <v>20513.5</v>
      </c>
      <c r="I6629">
        <f t="shared" si="927"/>
        <v>19523.25</v>
      </c>
      <c r="J6629">
        <f t="shared" si="928"/>
        <v>-28294.625</v>
      </c>
      <c r="K6629">
        <f t="shared" si="929"/>
        <v>49798.375</v>
      </c>
      <c r="L6629">
        <f t="shared" si="931"/>
        <v>0</v>
      </c>
      <c r="M6629">
        <f t="shared" si="932"/>
        <v>0</v>
      </c>
      <c r="N6629">
        <f t="shared" si="930"/>
        <v>0</v>
      </c>
      <c r="O6629">
        <f t="shared" si="933"/>
        <v>9</v>
      </c>
      <c r="P6629" t="str">
        <f>IF(O6629=MAX(O:O), A6629, "")</f>
        <v/>
      </c>
    </row>
    <row r="6630" spans="1:16" x14ac:dyDescent="0.35">
      <c r="A6630">
        <v>2006</v>
      </c>
      <c r="B6630" t="s">
        <v>4235</v>
      </c>
      <c r="C6630" t="s">
        <v>8148</v>
      </c>
      <c r="D6630" t="s">
        <v>13</v>
      </c>
      <c r="E6630" t="s">
        <v>118</v>
      </c>
      <c r="F6630" s="4">
        <v>564</v>
      </c>
      <c r="G6630">
        <f t="shared" si="925"/>
        <v>990.25</v>
      </c>
      <c r="H6630">
        <f t="shared" si="926"/>
        <v>20513.5</v>
      </c>
      <c r="I6630">
        <f t="shared" si="927"/>
        <v>19523.25</v>
      </c>
      <c r="J6630">
        <f t="shared" si="928"/>
        <v>-28294.625</v>
      </c>
      <c r="K6630">
        <f t="shared" si="929"/>
        <v>49798.375</v>
      </c>
      <c r="L6630">
        <f t="shared" si="931"/>
        <v>0</v>
      </c>
      <c r="M6630">
        <f t="shared" si="932"/>
        <v>0</v>
      </c>
      <c r="N6630">
        <f t="shared" si="930"/>
        <v>0</v>
      </c>
      <c r="O6630">
        <f t="shared" si="933"/>
        <v>9</v>
      </c>
      <c r="P6630" t="str">
        <f>IF(O6630=MAX(O:O), A6630, "")</f>
        <v/>
      </c>
    </row>
    <row r="6631" spans="1:16" x14ac:dyDescent="0.35">
      <c r="A6631">
        <v>2006</v>
      </c>
      <c r="B6631" t="s">
        <v>4235</v>
      </c>
      <c r="C6631" t="s">
        <v>8149</v>
      </c>
      <c r="D6631" t="s">
        <v>13</v>
      </c>
      <c r="E6631" t="s">
        <v>7996</v>
      </c>
      <c r="F6631" s="4">
        <v>461</v>
      </c>
      <c r="G6631">
        <f t="shared" si="925"/>
        <v>990.25</v>
      </c>
      <c r="H6631">
        <f t="shared" si="926"/>
        <v>20513.5</v>
      </c>
      <c r="I6631">
        <f t="shared" si="927"/>
        <v>19523.25</v>
      </c>
      <c r="J6631">
        <f t="shared" si="928"/>
        <v>-28294.625</v>
      </c>
      <c r="K6631">
        <f t="shared" si="929"/>
        <v>49798.375</v>
      </c>
      <c r="L6631">
        <f t="shared" si="931"/>
        <v>0</v>
      </c>
      <c r="M6631">
        <f t="shared" si="932"/>
        <v>0</v>
      </c>
      <c r="N6631">
        <f t="shared" si="930"/>
        <v>0</v>
      </c>
      <c r="O6631">
        <f t="shared" si="933"/>
        <v>9</v>
      </c>
      <c r="P6631" t="str">
        <f>IF(O6631=MAX(O:O), A6631, "")</f>
        <v/>
      </c>
    </row>
    <row r="6632" spans="1:16" x14ac:dyDescent="0.35">
      <c r="A6632">
        <v>2006</v>
      </c>
      <c r="B6632" t="s">
        <v>4241</v>
      </c>
      <c r="C6632" t="s">
        <v>8150</v>
      </c>
      <c r="D6632" t="s">
        <v>13</v>
      </c>
      <c r="E6632" t="s">
        <v>19</v>
      </c>
      <c r="F6632" s="4">
        <v>35179</v>
      </c>
      <c r="G6632">
        <f t="shared" si="925"/>
        <v>990.25</v>
      </c>
      <c r="H6632">
        <f t="shared" si="926"/>
        <v>20513.5</v>
      </c>
      <c r="I6632">
        <f t="shared" si="927"/>
        <v>19523.25</v>
      </c>
      <c r="J6632">
        <f t="shared" si="928"/>
        <v>-28294.625</v>
      </c>
      <c r="K6632">
        <f t="shared" si="929"/>
        <v>49798.375</v>
      </c>
      <c r="L6632">
        <f t="shared" si="931"/>
        <v>0</v>
      </c>
      <c r="M6632">
        <f t="shared" si="932"/>
        <v>0</v>
      </c>
      <c r="N6632">
        <f t="shared" si="930"/>
        <v>0</v>
      </c>
      <c r="O6632">
        <f t="shared" si="933"/>
        <v>9</v>
      </c>
      <c r="P6632" t="str">
        <f>IF(O6632=MAX(O:O), A6632, "")</f>
        <v/>
      </c>
    </row>
    <row r="6633" spans="1:16" x14ac:dyDescent="0.35">
      <c r="A6633">
        <v>2006</v>
      </c>
      <c r="B6633" t="s">
        <v>4241</v>
      </c>
      <c r="C6633" t="s">
        <v>8151</v>
      </c>
      <c r="D6633" t="s">
        <v>13</v>
      </c>
      <c r="E6633" t="s">
        <v>68</v>
      </c>
      <c r="F6633" s="4">
        <v>23593</v>
      </c>
      <c r="G6633">
        <f t="shared" si="925"/>
        <v>990.25</v>
      </c>
      <c r="H6633">
        <f t="shared" si="926"/>
        <v>20513.5</v>
      </c>
      <c r="I6633">
        <f t="shared" si="927"/>
        <v>19523.25</v>
      </c>
      <c r="J6633">
        <f t="shared" si="928"/>
        <v>-28294.625</v>
      </c>
      <c r="K6633">
        <f t="shared" si="929"/>
        <v>49798.375</v>
      </c>
      <c r="L6633">
        <f t="shared" si="931"/>
        <v>0</v>
      </c>
      <c r="M6633">
        <f t="shared" si="932"/>
        <v>0</v>
      </c>
      <c r="N6633">
        <f t="shared" si="930"/>
        <v>0</v>
      </c>
      <c r="O6633">
        <f t="shared" si="933"/>
        <v>9</v>
      </c>
      <c r="P6633" t="str">
        <f>IF(O6633=MAX(O:O), A6633, "")</f>
        <v/>
      </c>
    </row>
    <row r="6634" spans="1:16" x14ac:dyDescent="0.35">
      <c r="A6634">
        <v>2006</v>
      </c>
      <c r="B6634" t="s">
        <v>4241</v>
      </c>
      <c r="C6634" t="s">
        <v>8152</v>
      </c>
      <c r="D6634" t="s">
        <v>96</v>
      </c>
      <c r="E6634" t="s">
        <v>17</v>
      </c>
      <c r="F6634" s="4">
        <v>18875</v>
      </c>
      <c r="G6634">
        <f t="shared" si="925"/>
        <v>990.25</v>
      </c>
      <c r="H6634">
        <f t="shared" si="926"/>
        <v>20513.5</v>
      </c>
      <c r="I6634">
        <f t="shared" si="927"/>
        <v>19523.25</v>
      </c>
      <c r="J6634">
        <f t="shared" si="928"/>
        <v>-28294.625</v>
      </c>
      <c r="K6634">
        <f t="shared" si="929"/>
        <v>49798.375</v>
      </c>
      <c r="L6634">
        <f t="shared" si="931"/>
        <v>0</v>
      </c>
      <c r="M6634">
        <f t="shared" si="932"/>
        <v>0</v>
      </c>
      <c r="N6634">
        <f t="shared" si="930"/>
        <v>0</v>
      </c>
      <c r="O6634">
        <f t="shared" si="933"/>
        <v>9</v>
      </c>
      <c r="P6634" t="str">
        <f>IF(O6634=MAX(O:O), A6634, "")</f>
        <v/>
      </c>
    </row>
    <row r="6635" spans="1:16" x14ac:dyDescent="0.35">
      <c r="A6635">
        <v>2006</v>
      </c>
      <c r="B6635" t="s">
        <v>4241</v>
      </c>
      <c r="C6635" t="s">
        <v>8153</v>
      </c>
      <c r="D6635" t="s">
        <v>13</v>
      </c>
      <c r="E6635" t="s">
        <v>7769</v>
      </c>
      <c r="F6635" s="4">
        <v>15595</v>
      </c>
      <c r="G6635">
        <f t="shared" si="925"/>
        <v>990.25</v>
      </c>
      <c r="H6635">
        <f t="shared" si="926"/>
        <v>20513.5</v>
      </c>
      <c r="I6635">
        <f t="shared" si="927"/>
        <v>19523.25</v>
      </c>
      <c r="J6635">
        <f t="shared" si="928"/>
        <v>-28294.625</v>
      </c>
      <c r="K6635">
        <f t="shared" si="929"/>
        <v>49798.375</v>
      </c>
      <c r="L6635">
        <f t="shared" si="931"/>
        <v>0</v>
      </c>
      <c r="M6635">
        <f t="shared" si="932"/>
        <v>0</v>
      </c>
      <c r="N6635">
        <f t="shared" si="930"/>
        <v>0</v>
      </c>
      <c r="O6635">
        <f t="shared" si="933"/>
        <v>9</v>
      </c>
      <c r="P6635" t="str">
        <f>IF(O6635=MAX(O:O), A6635, "")</f>
        <v/>
      </c>
    </row>
    <row r="6636" spans="1:16" x14ac:dyDescent="0.35">
      <c r="A6636">
        <v>2006</v>
      </c>
      <c r="B6636" t="s">
        <v>4241</v>
      </c>
      <c r="C6636" t="s">
        <v>8154</v>
      </c>
      <c r="D6636" t="s">
        <v>13</v>
      </c>
      <c r="E6636" t="s">
        <v>32</v>
      </c>
      <c r="F6636" s="4">
        <v>7448</v>
      </c>
      <c r="G6636">
        <f t="shared" si="925"/>
        <v>990.25</v>
      </c>
      <c r="H6636">
        <f t="shared" si="926"/>
        <v>20513.5</v>
      </c>
      <c r="I6636">
        <f t="shared" si="927"/>
        <v>19523.25</v>
      </c>
      <c r="J6636">
        <f t="shared" si="928"/>
        <v>-28294.625</v>
      </c>
      <c r="K6636">
        <f t="shared" si="929"/>
        <v>49798.375</v>
      </c>
      <c r="L6636">
        <f t="shared" si="931"/>
        <v>0</v>
      </c>
      <c r="M6636">
        <f t="shared" si="932"/>
        <v>0</v>
      </c>
      <c r="N6636">
        <f t="shared" si="930"/>
        <v>0</v>
      </c>
      <c r="O6636">
        <f t="shared" si="933"/>
        <v>9</v>
      </c>
      <c r="P6636" t="str">
        <f>IF(O6636=MAX(O:O), A6636, "")</f>
        <v/>
      </c>
    </row>
    <row r="6637" spans="1:16" x14ac:dyDescent="0.35">
      <c r="A6637">
        <v>2006</v>
      </c>
      <c r="B6637" t="s">
        <v>4241</v>
      </c>
      <c r="C6637" t="s">
        <v>8155</v>
      </c>
      <c r="D6637" t="s">
        <v>13</v>
      </c>
      <c r="E6637" t="s">
        <v>109</v>
      </c>
      <c r="F6637" s="4">
        <v>3816</v>
      </c>
      <c r="G6637">
        <f t="shared" si="925"/>
        <v>990.25</v>
      </c>
      <c r="H6637">
        <f t="shared" si="926"/>
        <v>20513.5</v>
      </c>
      <c r="I6637">
        <f t="shared" si="927"/>
        <v>19523.25</v>
      </c>
      <c r="J6637">
        <f t="shared" si="928"/>
        <v>-28294.625</v>
      </c>
      <c r="K6637">
        <f t="shared" si="929"/>
        <v>49798.375</v>
      </c>
      <c r="L6637">
        <f t="shared" si="931"/>
        <v>0</v>
      </c>
      <c r="M6637">
        <f t="shared" si="932"/>
        <v>0</v>
      </c>
      <c r="N6637">
        <f t="shared" si="930"/>
        <v>0</v>
      </c>
      <c r="O6637">
        <f t="shared" si="933"/>
        <v>9</v>
      </c>
      <c r="P6637" t="str">
        <f>IF(O6637=MAX(O:O), A6637, "")</f>
        <v/>
      </c>
    </row>
    <row r="6638" spans="1:16" x14ac:dyDescent="0.35">
      <c r="A6638">
        <v>2006</v>
      </c>
      <c r="B6638" t="s">
        <v>4241</v>
      </c>
      <c r="C6638" t="s">
        <v>8156</v>
      </c>
      <c r="D6638" t="s">
        <v>13</v>
      </c>
      <c r="E6638" t="s">
        <v>19</v>
      </c>
      <c r="F6638" s="4">
        <v>1657</v>
      </c>
      <c r="G6638">
        <f t="shared" si="925"/>
        <v>990.25</v>
      </c>
      <c r="H6638">
        <f t="shared" si="926"/>
        <v>20513.5</v>
      </c>
      <c r="I6638">
        <f t="shared" si="927"/>
        <v>19523.25</v>
      </c>
      <c r="J6638">
        <f t="shared" si="928"/>
        <v>-28294.625</v>
      </c>
      <c r="K6638">
        <f t="shared" si="929"/>
        <v>49798.375</v>
      </c>
      <c r="L6638">
        <f t="shared" si="931"/>
        <v>0</v>
      </c>
      <c r="M6638">
        <f t="shared" si="932"/>
        <v>0</v>
      </c>
      <c r="N6638">
        <f t="shared" si="930"/>
        <v>0</v>
      </c>
      <c r="O6638">
        <f t="shared" si="933"/>
        <v>9</v>
      </c>
      <c r="P6638" t="str">
        <f>IF(O6638=MAX(O:O), A6638, "")</f>
        <v/>
      </c>
    </row>
    <row r="6639" spans="1:16" x14ac:dyDescent="0.35">
      <c r="A6639">
        <v>2006</v>
      </c>
      <c r="B6639" t="s">
        <v>4241</v>
      </c>
      <c r="C6639" t="s">
        <v>8157</v>
      </c>
      <c r="D6639" t="s">
        <v>13</v>
      </c>
      <c r="E6639" t="s">
        <v>19</v>
      </c>
      <c r="F6639" s="4">
        <v>641</v>
      </c>
      <c r="G6639">
        <f t="shared" si="925"/>
        <v>990.25</v>
      </c>
      <c r="H6639">
        <f t="shared" si="926"/>
        <v>20513.5</v>
      </c>
      <c r="I6639">
        <f t="shared" si="927"/>
        <v>19523.25</v>
      </c>
      <c r="J6639">
        <f t="shared" si="928"/>
        <v>-28294.625</v>
      </c>
      <c r="K6639">
        <f t="shared" si="929"/>
        <v>49798.375</v>
      </c>
      <c r="L6639">
        <f t="shared" si="931"/>
        <v>0</v>
      </c>
      <c r="M6639">
        <f t="shared" si="932"/>
        <v>0</v>
      </c>
      <c r="N6639">
        <f t="shared" si="930"/>
        <v>0</v>
      </c>
      <c r="O6639">
        <f t="shared" si="933"/>
        <v>9</v>
      </c>
      <c r="P6639" t="str">
        <f>IF(O6639=MAX(O:O), A6639, "")</f>
        <v/>
      </c>
    </row>
    <row r="6640" spans="1:16" x14ac:dyDescent="0.35">
      <c r="A6640">
        <v>2006</v>
      </c>
      <c r="B6640" t="s">
        <v>4241</v>
      </c>
      <c r="C6640" t="s">
        <v>8158</v>
      </c>
      <c r="D6640" t="s">
        <v>13</v>
      </c>
      <c r="E6640" t="s">
        <v>87</v>
      </c>
      <c r="F6640" s="4">
        <v>524</v>
      </c>
      <c r="G6640">
        <f t="shared" si="925"/>
        <v>990.25</v>
      </c>
      <c r="H6640">
        <f t="shared" si="926"/>
        <v>20513.5</v>
      </c>
      <c r="I6640">
        <f t="shared" si="927"/>
        <v>19523.25</v>
      </c>
      <c r="J6640">
        <f t="shared" si="928"/>
        <v>-28294.625</v>
      </c>
      <c r="K6640">
        <f t="shared" si="929"/>
        <v>49798.375</v>
      </c>
      <c r="L6640">
        <f t="shared" si="931"/>
        <v>0</v>
      </c>
      <c r="M6640">
        <f t="shared" si="932"/>
        <v>0</v>
      </c>
      <c r="N6640">
        <f t="shared" si="930"/>
        <v>0</v>
      </c>
      <c r="O6640">
        <f t="shared" si="933"/>
        <v>9</v>
      </c>
      <c r="P6640" t="str">
        <f>IF(O6640=MAX(O:O), A6640, "")</f>
        <v/>
      </c>
    </row>
    <row r="6641" spans="1:16" x14ac:dyDescent="0.35">
      <c r="A6641">
        <v>2006</v>
      </c>
      <c r="B6641" t="s">
        <v>4251</v>
      </c>
      <c r="C6641" t="s">
        <v>6249</v>
      </c>
      <c r="D6641" t="s">
        <v>13</v>
      </c>
      <c r="E6641" t="s">
        <v>68</v>
      </c>
      <c r="F6641" s="4">
        <v>39839</v>
      </c>
      <c r="G6641">
        <f t="shared" si="925"/>
        <v>990.25</v>
      </c>
      <c r="H6641">
        <f t="shared" si="926"/>
        <v>20513.5</v>
      </c>
      <c r="I6641">
        <f t="shared" si="927"/>
        <v>19523.25</v>
      </c>
      <c r="J6641">
        <f t="shared" si="928"/>
        <v>-28294.625</v>
      </c>
      <c r="K6641">
        <f t="shared" si="929"/>
        <v>49798.375</v>
      </c>
      <c r="L6641">
        <f t="shared" si="931"/>
        <v>0</v>
      </c>
      <c r="M6641">
        <f t="shared" si="932"/>
        <v>0</v>
      </c>
      <c r="N6641">
        <f t="shared" si="930"/>
        <v>0</v>
      </c>
      <c r="O6641">
        <f t="shared" si="933"/>
        <v>9</v>
      </c>
      <c r="P6641" t="str">
        <f>IF(O6641=MAX(O:O), A6641, "")</f>
        <v/>
      </c>
    </row>
    <row r="6642" spans="1:16" x14ac:dyDescent="0.35">
      <c r="A6642">
        <v>2006</v>
      </c>
      <c r="B6642" t="s">
        <v>4251</v>
      </c>
      <c r="C6642" t="s">
        <v>8159</v>
      </c>
      <c r="D6642" t="s">
        <v>13</v>
      </c>
      <c r="E6642" t="s">
        <v>17</v>
      </c>
      <c r="F6642" s="4">
        <v>33307</v>
      </c>
      <c r="G6642">
        <f t="shared" si="925"/>
        <v>990.25</v>
      </c>
      <c r="H6642">
        <f t="shared" si="926"/>
        <v>20513.5</v>
      </c>
      <c r="I6642">
        <f t="shared" si="927"/>
        <v>19523.25</v>
      </c>
      <c r="J6642">
        <f t="shared" si="928"/>
        <v>-28294.625</v>
      </c>
      <c r="K6642">
        <f t="shared" si="929"/>
        <v>49798.375</v>
      </c>
      <c r="L6642">
        <f t="shared" si="931"/>
        <v>0</v>
      </c>
      <c r="M6642">
        <f t="shared" si="932"/>
        <v>0</v>
      </c>
      <c r="N6642">
        <f t="shared" si="930"/>
        <v>0</v>
      </c>
      <c r="O6642">
        <f t="shared" si="933"/>
        <v>9</v>
      </c>
      <c r="P6642" t="str">
        <f>IF(O6642=MAX(O:O), A6642, "")</f>
        <v/>
      </c>
    </row>
    <row r="6643" spans="1:16" x14ac:dyDescent="0.35">
      <c r="A6643">
        <v>2006</v>
      </c>
      <c r="B6643" t="s">
        <v>4251</v>
      </c>
      <c r="C6643" t="s">
        <v>8160</v>
      </c>
      <c r="D6643" t="s">
        <v>13</v>
      </c>
      <c r="E6643" t="s">
        <v>118</v>
      </c>
      <c r="F6643" s="4">
        <v>1921</v>
      </c>
      <c r="G6643">
        <f t="shared" si="925"/>
        <v>990.25</v>
      </c>
      <c r="H6643">
        <f t="shared" si="926"/>
        <v>20513.5</v>
      </c>
      <c r="I6643">
        <f t="shared" si="927"/>
        <v>19523.25</v>
      </c>
      <c r="J6643">
        <f t="shared" si="928"/>
        <v>-28294.625</v>
      </c>
      <c r="K6643">
        <f t="shared" si="929"/>
        <v>49798.375</v>
      </c>
      <c r="L6643">
        <f t="shared" si="931"/>
        <v>0</v>
      </c>
      <c r="M6643">
        <f t="shared" si="932"/>
        <v>0</v>
      </c>
      <c r="N6643">
        <f t="shared" si="930"/>
        <v>0</v>
      </c>
      <c r="O6643">
        <f t="shared" si="933"/>
        <v>9</v>
      </c>
      <c r="P6643" t="str">
        <f>IF(O6643=MAX(O:O), A6643, "")</f>
        <v/>
      </c>
    </row>
    <row r="6644" spans="1:16" x14ac:dyDescent="0.35">
      <c r="A6644">
        <v>2006</v>
      </c>
      <c r="B6644" t="s">
        <v>4251</v>
      </c>
      <c r="C6644" t="s">
        <v>8161</v>
      </c>
      <c r="D6644" t="s">
        <v>13</v>
      </c>
      <c r="E6644" t="s">
        <v>32</v>
      </c>
      <c r="F6644" s="4">
        <v>1187</v>
      </c>
      <c r="G6644">
        <f t="shared" si="925"/>
        <v>990.25</v>
      </c>
      <c r="H6644">
        <f t="shared" si="926"/>
        <v>20513.5</v>
      </c>
      <c r="I6644">
        <f t="shared" si="927"/>
        <v>19523.25</v>
      </c>
      <c r="J6644">
        <f t="shared" si="928"/>
        <v>-28294.625</v>
      </c>
      <c r="K6644">
        <f t="shared" si="929"/>
        <v>49798.375</v>
      </c>
      <c r="L6644">
        <f t="shared" si="931"/>
        <v>0</v>
      </c>
      <c r="M6644">
        <f t="shared" si="932"/>
        <v>0</v>
      </c>
      <c r="N6644">
        <f t="shared" si="930"/>
        <v>0</v>
      </c>
      <c r="O6644">
        <f t="shared" si="933"/>
        <v>9</v>
      </c>
      <c r="P6644" t="str">
        <f>IF(O6644=MAX(O:O), A6644, "")</f>
        <v/>
      </c>
    </row>
    <row r="6645" spans="1:16" x14ac:dyDescent="0.35">
      <c r="A6645">
        <v>2006</v>
      </c>
      <c r="B6645" t="s">
        <v>4251</v>
      </c>
      <c r="C6645" t="s">
        <v>8162</v>
      </c>
      <c r="D6645" t="s">
        <v>13</v>
      </c>
      <c r="E6645" t="s">
        <v>7092</v>
      </c>
      <c r="F6645" s="4">
        <v>847</v>
      </c>
      <c r="G6645">
        <f t="shared" si="925"/>
        <v>990.25</v>
      </c>
      <c r="H6645">
        <f t="shared" si="926"/>
        <v>20513.5</v>
      </c>
      <c r="I6645">
        <f t="shared" si="927"/>
        <v>19523.25</v>
      </c>
      <c r="J6645">
        <f t="shared" si="928"/>
        <v>-28294.625</v>
      </c>
      <c r="K6645">
        <f t="shared" si="929"/>
        <v>49798.375</v>
      </c>
      <c r="L6645">
        <f t="shared" si="931"/>
        <v>0</v>
      </c>
      <c r="M6645">
        <f t="shared" si="932"/>
        <v>0</v>
      </c>
      <c r="N6645">
        <f t="shared" si="930"/>
        <v>0</v>
      </c>
      <c r="O6645">
        <f t="shared" si="933"/>
        <v>9</v>
      </c>
      <c r="P6645" t="str">
        <f>IF(O6645=MAX(O:O), A6645, "")</f>
        <v/>
      </c>
    </row>
    <row r="6646" spans="1:16" x14ac:dyDescent="0.35">
      <c r="A6646">
        <v>2006</v>
      </c>
      <c r="B6646" t="s">
        <v>4251</v>
      </c>
      <c r="C6646" t="s">
        <v>8163</v>
      </c>
      <c r="D6646" t="s">
        <v>13</v>
      </c>
      <c r="E6646" t="s">
        <v>109</v>
      </c>
      <c r="F6646" s="4">
        <v>668</v>
      </c>
      <c r="G6646">
        <f t="shared" si="925"/>
        <v>990.25</v>
      </c>
      <c r="H6646">
        <f t="shared" si="926"/>
        <v>20513.5</v>
      </c>
      <c r="I6646">
        <f t="shared" si="927"/>
        <v>19523.25</v>
      </c>
      <c r="J6646">
        <f t="shared" si="928"/>
        <v>-28294.625</v>
      </c>
      <c r="K6646">
        <f t="shared" si="929"/>
        <v>49798.375</v>
      </c>
      <c r="L6646">
        <f t="shared" si="931"/>
        <v>0</v>
      </c>
      <c r="M6646">
        <f t="shared" si="932"/>
        <v>0</v>
      </c>
      <c r="N6646">
        <f t="shared" si="930"/>
        <v>0</v>
      </c>
      <c r="O6646">
        <f t="shared" si="933"/>
        <v>9</v>
      </c>
      <c r="P6646" t="str">
        <f>IF(O6646=MAX(O:O), A6646, "")</f>
        <v/>
      </c>
    </row>
    <row r="6647" spans="1:16" x14ac:dyDescent="0.35">
      <c r="A6647">
        <v>2006</v>
      </c>
      <c r="B6647" t="s">
        <v>4251</v>
      </c>
      <c r="C6647" t="s">
        <v>8164</v>
      </c>
      <c r="D6647" t="s">
        <v>13</v>
      </c>
      <c r="E6647" t="s">
        <v>87</v>
      </c>
      <c r="F6647" s="4">
        <v>621</v>
      </c>
      <c r="G6647">
        <f t="shared" si="925"/>
        <v>990.25</v>
      </c>
      <c r="H6647">
        <f t="shared" si="926"/>
        <v>20513.5</v>
      </c>
      <c r="I6647">
        <f t="shared" si="927"/>
        <v>19523.25</v>
      </c>
      <c r="J6647">
        <f t="shared" si="928"/>
        <v>-28294.625</v>
      </c>
      <c r="K6647">
        <f t="shared" si="929"/>
        <v>49798.375</v>
      </c>
      <c r="L6647">
        <f t="shared" si="931"/>
        <v>0</v>
      </c>
      <c r="M6647">
        <f t="shared" si="932"/>
        <v>0</v>
      </c>
      <c r="N6647">
        <f t="shared" si="930"/>
        <v>0</v>
      </c>
      <c r="O6647">
        <f t="shared" si="933"/>
        <v>9</v>
      </c>
      <c r="P6647" t="str">
        <f>IF(O6647=MAX(O:O), A6647, "")</f>
        <v/>
      </c>
    </row>
    <row r="6648" spans="1:16" x14ac:dyDescent="0.35">
      <c r="A6648">
        <v>2006</v>
      </c>
      <c r="B6648" t="s">
        <v>4259</v>
      </c>
      <c r="C6648" t="s">
        <v>6954</v>
      </c>
      <c r="D6648" t="s">
        <v>13</v>
      </c>
      <c r="E6648" t="s">
        <v>68</v>
      </c>
      <c r="F6648" s="4">
        <v>61578</v>
      </c>
      <c r="G6648">
        <f t="shared" si="925"/>
        <v>990.25</v>
      </c>
      <c r="H6648">
        <f t="shared" si="926"/>
        <v>20513.5</v>
      </c>
      <c r="I6648">
        <f t="shared" si="927"/>
        <v>19523.25</v>
      </c>
      <c r="J6648">
        <f t="shared" si="928"/>
        <v>-28294.625</v>
      </c>
      <c r="K6648">
        <f t="shared" si="929"/>
        <v>49798.375</v>
      </c>
      <c r="L6648">
        <f t="shared" si="931"/>
        <v>0</v>
      </c>
      <c r="M6648">
        <f t="shared" si="932"/>
        <v>1</v>
      </c>
      <c r="N6648">
        <f t="shared" si="930"/>
        <v>1</v>
      </c>
      <c r="O6648">
        <f t="shared" si="933"/>
        <v>10</v>
      </c>
      <c r="P6648" t="str">
        <f>IF(O6648=MAX(O:O), A6648, "")</f>
        <v/>
      </c>
    </row>
    <row r="6649" spans="1:16" x14ac:dyDescent="0.35">
      <c r="A6649">
        <v>2006</v>
      </c>
      <c r="B6649" t="s">
        <v>4259</v>
      </c>
      <c r="C6649" t="s">
        <v>8165</v>
      </c>
      <c r="D6649" t="s">
        <v>13</v>
      </c>
      <c r="E6649" t="s">
        <v>17</v>
      </c>
      <c r="F6649" s="4">
        <v>52437</v>
      </c>
      <c r="G6649">
        <f t="shared" si="925"/>
        <v>990.25</v>
      </c>
      <c r="H6649">
        <f t="shared" si="926"/>
        <v>20513.5</v>
      </c>
      <c r="I6649">
        <f t="shared" si="927"/>
        <v>19523.25</v>
      </c>
      <c r="J6649">
        <f t="shared" si="928"/>
        <v>-28294.625</v>
      </c>
      <c r="K6649">
        <f t="shared" si="929"/>
        <v>49798.375</v>
      </c>
      <c r="L6649">
        <f t="shared" si="931"/>
        <v>0</v>
      </c>
      <c r="M6649">
        <f t="shared" si="932"/>
        <v>1</v>
      </c>
      <c r="N6649">
        <f t="shared" si="930"/>
        <v>1</v>
      </c>
      <c r="O6649">
        <f t="shared" si="933"/>
        <v>11</v>
      </c>
      <c r="P6649" t="str">
        <f>IF(O6649=MAX(O:O), A6649, "")</f>
        <v/>
      </c>
    </row>
    <row r="6650" spans="1:16" x14ac:dyDescent="0.35">
      <c r="A6650">
        <v>2006</v>
      </c>
      <c r="B6650" t="s">
        <v>4259</v>
      </c>
      <c r="C6650" t="s">
        <v>8166</v>
      </c>
      <c r="D6650" t="s">
        <v>13</v>
      </c>
      <c r="E6650" t="s">
        <v>109</v>
      </c>
      <c r="F6650" s="4">
        <v>11518</v>
      </c>
      <c r="G6650">
        <f t="shared" si="925"/>
        <v>990.25</v>
      </c>
      <c r="H6650">
        <f t="shared" si="926"/>
        <v>20513.5</v>
      </c>
      <c r="I6650">
        <f t="shared" si="927"/>
        <v>19523.25</v>
      </c>
      <c r="J6650">
        <f t="shared" si="928"/>
        <v>-28294.625</v>
      </c>
      <c r="K6650">
        <f t="shared" si="929"/>
        <v>49798.375</v>
      </c>
      <c r="L6650">
        <f t="shared" si="931"/>
        <v>0</v>
      </c>
      <c r="M6650">
        <f t="shared" si="932"/>
        <v>0</v>
      </c>
      <c r="N6650">
        <f t="shared" si="930"/>
        <v>0</v>
      </c>
      <c r="O6650">
        <f t="shared" si="933"/>
        <v>11</v>
      </c>
      <c r="P6650" t="str">
        <f>IF(O6650=MAX(O:O), A6650, "")</f>
        <v/>
      </c>
    </row>
    <row r="6651" spans="1:16" x14ac:dyDescent="0.35">
      <c r="A6651">
        <v>2006</v>
      </c>
      <c r="B6651" t="s">
        <v>4259</v>
      </c>
      <c r="C6651" t="s">
        <v>8167</v>
      </c>
      <c r="D6651" t="s">
        <v>96</v>
      </c>
      <c r="E6651" t="s">
        <v>32</v>
      </c>
      <c r="F6651" s="4">
        <v>3794</v>
      </c>
      <c r="G6651">
        <f t="shared" ref="G6651:G6714" si="934">VLOOKUP(A6651,$S$2:$U$16,2,FALSE)</f>
        <v>990.25</v>
      </c>
      <c r="H6651">
        <f t="shared" ref="H6651:H6714" si="935">VLOOKUP(A6651,$S$2:$U$16,3,FALSE)</f>
        <v>20513.5</v>
      </c>
      <c r="I6651">
        <f t="shared" ref="I6651:I6714" si="936">H6651-G6651</f>
        <v>19523.25</v>
      </c>
      <c r="J6651">
        <f t="shared" ref="J6651:J6714" si="937">G6651 - 1.5 * I6651</f>
        <v>-28294.625</v>
      </c>
      <c r="K6651">
        <f t="shared" ref="K6651:K6714" si="938">H6651 + 1.5 * I6651</f>
        <v>49798.375</v>
      </c>
      <c r="L6651">
        <f t="shared" si="931"/>
        <v>0</v>
      </c>
      <c r="M6651">
        <f t="shared" si="932"/>
        <v>0</v>
      </c>
      <c r="N6651">
        <f t="shared" ref="N6651:N6714" si="939">IF(OR(F6651 &lt; J6651, F6651 &gt; K6651), 1, 0)</f>
        <v>0</v>
      </c>
      <c r="O6651">
        <f t="shared" si="933"/>
        <v>11</v>
      </c>
      <c r="P6651" t="str">
        <f>IF(O6651=MAX(O:O), A6651, "")</f>
        <v/>
      </c>
    </row>
    <row r="6652" spans="1:16" x14ac:dyDescent="0.35">
      <c r="A6652">
        <v>2006</v>
      </c>
      <c r="B6652" t="s">
        <v>4259</v>
      </c>
      <c r="C6652" t="s">
        <v>8167</v>
      </c>
      <c r="D6652" t="s">
        <v>96</v>
      </c>
      <c r="E6652" t="s">
        <v>32</v>
      </c>
      <c r="F6652" s="4">
        <v>3794</v>
      </c>
      <c r="G6652">
        <f t="shared" si="934"/>
        <v>990.25</v>
      </c>
      <c r="H6652">
        <f t="shared" si="935"/>
        <v>20513.5</v>
      </c>
      <c r="I6652">
        <f t="shared" si="936"/>
        <v>19523.25</v>
      </c>
      <c r="J6652">
        <f t="shared" si="937"/>
        <v>-28294.625</v>
      </c>
      <c r="K6652">
        <f t="shared" si="938"/>
        <v>49798.375</v>
      </c>
      <c r="L6652">
        <f t="shared" si="931"/>
        <v>0</v>
      </c>
      <c r="M6652">
        <f t="shared" si="932"/>
        <v>0</v>
      </c>
      <c r="N6652">
        <f t="shared" si="939"/>
        <v>0</v>
      </c>
      <c r="O6652">
        <f t="shared" si="933"/>
        <v>11</v>
      </c>
      <c r="P6652" t="str">
        <f>IF(O6652=MAX(O:O), A6652, "")</f>
        <v/>
      </c>
    </row>
    <row r="6653" spans="1:16" x14ac:dyDescent="0.35">
      <c r="A6653">
        <v>2006</v>
      </c>
      <c r="B6653" t="s">
        <v>4259</v>
      </c>
      <c r="C6653" t="s">
        <v>8168</v>
      </c>
      <c r="D6653" t="s">
        <v>13</v>
      </c>
      <c r="E6653" t="s">
        <v>19</v>
      </c>
      <c r="F6653" s="4">
        <v>1786</v>
      </c>
      <c r="G6653">
        <f t="shared" si="934"/>
        <v>990.25</v>
      </c>
      <c r="H6653">
        <f t="shared" si="935"/>
        <v>20513.5</v>
      </c>
      <c r="I6653">
        <f t="shared" si="936"/>
        <v>19523.25</v>
      </c>
      <c r="J6653">
        <f t="shared" si="937"/>
        <v>-28294.625</v>
      </c>
      <c r="K6653">
        <f t="shared" si="938"/>
        <v>49798.375</v>
      </c>
      <c r="L6653">
        <f t="shared" si="931"/>
        <v>0</v>
      </c>
      <c r="M6653">
        <f t="shared" si="932"/>
        <v>0</v>
      </c>
      <c r="N6653">
        <f t="shared" si="939"/>
        <v>0</v>
      </c>
      <c r="O6653">
        <f t="shared" si="933"/>
        <v>11</v>
      </c>
      <c r="P6653" t="str">
        <f>IF(O6653=MAX(O:O), A6653, "")</f>
        <v/>
      </c>
    </row>
    <row r="6654" spans="1:16" x14ac:dyDescent="0.35">
      <c r="A6654">
        <v>2006</v>
      </c>
      <c r="B6654" t="s">
        <v>4259</v>
      </c>
      <c r="C6654" t="s">
        <v>8169</v>
      </c>
      <c r="D6654" t="s">
        <v>13</v>
      </c>
      <c r="E6654" t="s">
        <v>19</v>
      </c>
      <c r="F6654" s="4">
        <v>1200</v>
      </c>
      <c r="G6654">
        <f t="shared" si="934"/>
        <v>990.25</v>
      </c>
      <c r="H6654">
        <f t="shared" si="935"/>
        <v>20513.5</v>
      </c>
      <c r="I6654">
        <f t="shared" si="936"/>
        <v>19523.25</v>
      </c>
      <c r="J6654">
        <f t="shared" si="937"/>
        <v>-28294.625</v>
      </c>
      <c r="K6654">
        <f t="shared" si="938"/>
        <v>49798.375</v>
      </c>
      <c r="L6654">
        <f t="shared" si="931"/>
        <v>0</v>
      </c>
      <c r="M6654">
        <f t="shared" si="932"/>
        <v>0</v>
      </c>
      <c r="N6654">
        <f t="shared" si="939"/>
        <v>0</v>
      </c>
      <c r="O6654">
        <f t="shared" si="933"/>
        <v>11</v>
      </c>
      <c r="P6654" t="str">
        <f>IF(O6654=MAX(O:O), A6654, "")</f>
        <v/>
      </c>
    </row>
    <row r="6655" spans="1:16" x14ac:dyDescent="0.35">
      <c r="A6655">
        <v>2006</v>
      </c>
      <c r="B6655" t="s">
        <v>4259</v>
      </c>
      <c r="C6655" t="s">
        <v>8170</v>
      </c>
      <c r="D6655" t="s">
        <v>13</v>
      </c>
      <c r="E6655" t="s">
        <v>118</v>
      </c>
      <c r="F6655" s="4">
        <v>1186</v>
      </c>
      <c r="G6655">
        <f t="shared" si="934"/>
        <v>990.25</v>
      </c>
      <c r="H6655">
        <f t="shared" si="935"/>
        <v>20513.5</v>
      </c>
      <c r="I6655">
        <f t="shared" si="936"/>
        <v>19523.25</v>
      </c>
      <c r="J6655">
        <f t="shared" si="937"/>
        <v>-28294.625</v>
      </c>
      <c r="K6655">
        <f t="shared" si="938"/>
        <v>49798.375</v>
      </c>
      <c r="L6655">
        <f t="shared" si="931"/>
        <v>0</v>
      </c>
      <c r="M6655">
        <f t="shared" si="932"/>
        <v>0</v>
      </c>
      <c r="N6655">
        <f t="shared" si="939"/>
        <v>0</v>
      </c>
      <c r="O6655">
        <f t="shared" si="933"/>
        <v>11</v>
      </c>
      <c r="P6655" t="str">
        <f>IF(O6655=MAX(O:O), A6655, "")</f>
        <v/>
      </c>
    </row>
    <row r="6656" spans="1:16" x14ac:dyDescent="0.35">
      <c r="A6656">
        <v>2006</v>
      </c>
      <c r="B6656" t="s">
        <v>4265</v>
      </c>
      <c r="C6656" t="s">
        <v>8171</v>
      </c>
      <c r="D6656" t="s">
        <v>13</v>
      </c>
      <c r="E6656" t="s">
        <v>68</v>
      </c>
      <c r="F6656" s="4">
        <v>62113</v>
      </c>
      <c r="G6656">
        <f t="shared" si="934"/>
        <v>990.25</v>
      </c>
      <c r="H6656">
        <f t="shared" si="935"/>
        <v>20513.5</v>
      </c>
      <c r="I6656">
        <f t="shared" si="936"/>
        <v>19523.25</v>
      </c>
      <c r="J6656">
        <f t="shared" si="937"/>
        <v>-28294.625</v>
      </c>
      <c r="K6656">
        <f t="shared" si="938"/>
        <v>49798.375</v>
      </c>
      <c r="L6656">
        <f t="shared" si="931"/>
        <v>0</v>
      </c>
      <c r="M6656">
        <f t="shared" si="932"/>
        <v>1</v>
      </c>
      <c r="N6656">
        <f t="shared" si="939"/>
        <v>1</v>
      </c>
      <c r="O6656">
        <f t="shared" si="933"/>
        <v>12</v>
      </c>
      <c r="P6656" t="str">
        <f>IF(O6656=MAX(O:O), A6656, "")</f>
        <v/>
      </c>
    </row>
    <row r="6657" spans="1:16" x14ac:dyDescent="0.35">
      <c r="A6657">
        <v>2006</v>
      </c>
      <c r="B6657" t="s">
        <v>4265</v>
      </c>
      <c r="C6657" t="s">
        <v>8172</v>
      </c>
      <c r="D6657" t="s">
        <v>13</v>
      </c>
      <c r="E6657" t="s">
        <v>17</v>
      </c>
      <c r="F6657" s="4">
        <v>43818</v>
      </c>
      <c r="G6657">
        <f t="shared" si="934"/>
        <v>990.25</v>
      </c>
      <c r="H6657">
        <f t="shared" si="935"/>
        <v>20513.5</v>
      </c>
      <c r="I6657">
        <f t="shared" si="936"/>
        <v>19523.25</v>
      </c>
      <c r="J6657">
        <f t="shared" si="937"/>
        <v>-28294.625</v>
      </c>
      <c r="K6657">
        <f t="shared" si="938"/>
        <v>49798.375</v>
      </c>
      <c r="L6657">
        <f t="shared" si="931"/>
        <v>0</v>
      </c>
      <c r="M6657">
        <f t="shared" si="932"/>
        <v>0</v>
      </c>
      <c r="N6657">
        <f t="shared" si="939"/>
        <v>0</v>
      </c>
      <c r="O6657">
        <f t="shared" si="933"/>
        <v>12</v>
      </c>
      <c r="P6657" t="str">
        <f>IF(O6657=MAX(O:O), A6657, "")</f>
        <v/>
      </c>
    </row>
    <row r="6658" spans="1:16" x14ac:dyDescent="0.35">
      <c r="A6658">
        <v>2006</v>
      </c>
      <c r="B6658" t="s">
        <v>4265</v>
      </c>
      <c r="C6658" t="s">
        <v>8173</v>
      </c>
      <c r="D6658" t="s">
        <v>13</v>
      </c>
      <c r="E6658" t="s">
        <v>109</v>
      </c>
      <c r="F6658" s="4">
        <v>4701</v>
      </c>
      <c r="G6658">
        <f t="shared" si="934"/>
        <v>990.25</v>
      </c>
      <c r="H6658">
        <f t="shared" si="935"/>
        <v>20513.5</v>
      </c>
      <c r="I6658">
        <f t="shared" si="936"/>
        <v>19523.25</v>
      </c>
      <c r="J6658">
        <f t="shared" si="937"/>
        <v>-28294.625</v>
      </c>
      <c r="K6658">
        <f t="shared" si="938"/>
        <v>49798.375</v>
      </c>
      <c r="L6658">
        <f t="shared" si="931"/>
        <v>0</v>
      </c>
      <c r="M6658">
        <f t="shared" si="932"/>
        <v>0</v>
      </c>
      <c r="N6658">
        <f t="shared" si="939"/>
        <v>0</v>
      </c>
      <c r="O6658">
        <f t="shared" si="933"/>
        <v>12</v>
      </c>
      <c r="P6658" t="str">
        <f>IF(O6658=MAX(O:O), A6658, "")</f>
        <v/>
      </c>
    </row>
    <row r="6659" spans="1:16" x14ac:dyDescent="0.35">
      <c r="A6659">
        <v>2006</v>
      </c>
      <c r="B6659" t="s">
        <v>4265</v>
      </c>
      <c r="C6659" t="s">
        <v>8174</v>
      </c>
      <c r="D6659" t="s">
        <v>13</v>
      </c>
      <c r="E6659" t="s">
        <v>32</v>
      </c>
      <c r="F6659" s="4">
        <v>1693</v>
      </c>
      <c r="G6659">
        <f t="shared" si="934"/>
        <v>990.25</v>
      </c>
      <c r="H6659">
        <f t="shared" si="935"/>
        <v>20513.5</v>
      </c>
      <c r="I6659">
        <f t="shared" si="936"/>
        <v>19523.25</v>
      </c>
      <c r="J6659">
        <f t="shared" si="937"/>
        <v>-28294.625</v>
      </c>
      <c r="K6659">
        <f t="shared" si="938"/>
        <v>49798.375</v>
      </c>
      <c r="L6659">
        <f t="shared" ref="L6659:L6722" si="940">IF(F6659 &lt; J6659, 1, 0)</f>
        <v>0</v>
      </c>
      <c r="M6659">
        <f t="shared" ref="M6659:M6722" si="941">IF(F6659 &gt; K6659, 1, 0)</f>
        <v>0</v>
      </c>
      <c r="N6659">
        <f t="shared" si="939"/>
        <v>0</v>
      </c>
      <c r="O6659">
        <f t="shared" ref="O6659:O6722" si="942">IF(A6659=A6658, O6658+N6659, N6659)</f>
        <v>12</v>
      </c>
      <c r="P6659" t="str">
        <f>IF(O6659=MAX(O:O), A6659, "")</f>
        <v/>
      </c>
    </row>
    <row r="6660" spans="1:16" x14ac:dyDescent="0.35">
      <c r="A6660">
        <v>2006</v>
      </c>
      <c r="B6660" t="s">
        <v>4265</v>
      </c>
      <c r="C6660" t="s">
        <v>8175</v>
      </c>
      <c r="D6660" t="s">
        <v>13</v>
      </c>
      <c r="E6660" t="s">
        <v>118</v>
      </c>
      <c r="F6660" s="4">
        <v>1542</v>
      </c>
      <c r="G6660">
        <f t="shared" si="934"/>
        <v>990.25</v>
      </c>
      <c r="H6660">
        <f t="shared" si="935"/>
        <v>20513.5</v>
      </c>
      <c r="I6660">
        <f t="shared" si="936"/>
        <v>19523.25</v>
      </c>
      <c r="J6660">
        <f t="shared" si="937"/>
        <v>-28294.625</v>
      </c>
      <c r="K6660">
        <f t="shared" si="938"/>
        <v>49798.375</v>
      </c>
      <c r="L6660">
        <f t="shared" si="940"/>
        <v>0</v>
      </c>
      <c r="M6660">
        <f t="shared" si="941"/>
        <v>0</v>
      </c>
      <c r="N6660">
        <f t="shared" si="939"/>
        <v>0</v>
      </c>
      <c r="O6660">
        <f t="shared" si="942"/>
        <v>12</v>
      </c>
      <c r="P6660" t="str">
        <f>IF(O6660=MAX(O:O), A6660, "")</f>
        <v/>
      </c>
    </row>
    <row r="6661" spans="1:16" x14ac:dyDescent="0.35">
      <c r="A6661">
        <v>2006</v>
      </c>
      <c r="B6661" t="s">
        <v>4273</v>
      </c>
      <c r="C6661" t="s">
        <v>7440</v>
      </c>
      <c r="D6661" t="s">
        <v>13</v>
      </c>
      <c r="E6661" t="s">
        <v>19</v>
      </c>
      <c r="F6661" s="4">
        <v>49789</v>
      </c>
      <c r="G6661">
        <f t="shared" si="934"/>
        <v>990.25</v>
      </c>
      <c r="H6661">
        <f t="shared" si="935"/>
        <v>20513.5</v>
      </c>
      <c r="I6661">
        <f t="shared" si="936"/>
        <v>19523.25</v>
      </c>
      <c r="J6661">
        <f t="shared" si="937"/>
        <v>-28294.625</v>
      </c>
      <c r="K6661">
        <f t="shared" si="938"/>
        <v>49798.375</v>
      </c>
      <c r="L6661">
        <f t="shared" si="940"/>
        <v>0</v>
      </c>
      <c r="M6661">
        <f t="shared" si="941"/>
        <v>0</v>
      </c>
      <c r="N6661">
        <f t="shared" si="939"/>
        <v>0</v>
      </c>
      <c r="O6661">
        <f t="shared" si="942"/>
        <v>12</v>
      </c>
      <c r="P6661" t="str">
        <f>IF(O6661=MAX(O:O), A6661, "")</f>
        <v/>
      </c>
    </row>
    <row r="6662" spans="1:16" x14ac:dyDescent="0.35">
      <c r="A6662">
        <v>2006</v>
      </c>
      <c r="B6662" t="s">
        <v>4273</v>
      </c>
      <c r="C6662" t="s">
        <v>7441</v>
      </c>
      <c r="D6662" t="s">
        <v>13</v>
      </c>
      <c r="E6662" t="s">
        <v>68</v>
      </c>
      <c r="F6662" s="4">
        <v>38458</v>
      </c>
      <c r="G6662">
        <f t="shared" si="934"/>
        <v>990.25</v>
      </c>
      <c r="H6662">
        <f t="shared" si="935"/>
        <v>20513.5</v>
      </c>
      <c r="I6662">
        <f t="shared" si="936"/>
        <v>19523.25</v>
      </c>
      <c r="J6662">
        <f t="shared" si="937"/>
        <v>-28294.625</v>
      </c>
      <c r="K6662">
        <f t="shared" si="938"/>
        <v>49798.375</v>
      </c>
      <c r="L6662">
        <f t="shared" si="940"/>
        <v>0</v>
      </c>
      <c r="M6662">
        <f t="shared" si="941"/>
        <v>0</v>
      </c>
      <c r="N6662">
        <f t="shared" si="939"/>
        <v>0</v>
      </c>
      <c r="O6662">
        <f t="shared" si="942"/>
        <v>12</v>
      </c>
      <c r="P6662" t="str">
        <f>IF(O6662=MAX(O:O), A6662, "")</f>
        <v/>
      </c>
    </row>
    <row r="6663" spans="1:16" x14ac:dyDescent="0.35">
      <c r="A6663">
        <v>2006</v>
      </c>
      <c r="B6663" t="s">
        <v>4273</v>
      </c>
      <c r="C6663" t="s">
        <v>8176</v>
      </c>
      <c r="D6663" t="s">
        <v>13</v>
      </c>
      <c r="E6663" t="s">
        <v>17</v>
      </c>
      <c r="F6663" s="4">
        <v>8550</v>
      </c>
      <c r="G6663">
        <f t="shared" si="934"/>
        <v>990.25</v>
      </c>
      <c r="H6663">
        <f t="shared" si="935"/>
        <v>20513.5</v>
      </c>
      <c r="I6663">
        <f t="shared" si="936"/>
        <v>19523.25</v>
      </c>
      <c r="J6663">
        <f t="shared" si="937"/>
        <v>-28294.625</v>
      </c>
      <c r="K6663">
        <f t="shared" si="938"/>
        <v>49798.375</v>
      </c>
      <c r="L6663">
        <f t="shared" si="940"/>
        <v>0</v>
      </c>
      <c r="M6663">
        <f t="shared" si="941"/>
        <v>0</v>
      </c>
      <c r="N6663">
        <f t="shared" si="939"/>
        <v>0</v>
      </c>
      <c r="O6663">
        <f t="shared" si="942"/>
        <v>12</v>
      </c>
      <c r="P6663" t="str">
        <f>IF(O6663=MAX(O:O), A6663, "")</f>
        <v/>
      </c>
    </row>
    <row r="6664" spans="1:16" x14ac:dyDescent="0.35">
      <c r="A6664">
        <v>2006</v>
      </c>
      <c r="B6664" t="s">
        <v>4273</v>
      </c>
      <c r="C6664" t="s">
        <v>8177</v>
      </c>
      <c r="D6664" t="s">
        <v>13</v>
      </c>
      <c r="E6664" t="s">
        <v>7092</v>
      </c>
      <c r="F6664" s="4">
        <v>6811</v>
      </c>
      <c r="G6664">
        <f t="shared" si="934"/>
        <v>990.25</v>
      </c>
      <c r="H6664">
        <f t="shared" si="935"/>
        <v>20513.5</v>
      </c>
      <c r="I6664">
        <f t="shared" si="936"/>
        <v>19523.25</v>
      </c>
      <c r="J6664">
        <f t="shared" si="937"/>
        <v>-28294.625</v>
      </c>
      <c r="K6664">
        <f t="shared" si="938"/>
        <v>49798.375</v>
      </c>
      <c r="L6664">
        <f t="shared" si="940"/>
        <v>0</v>
      </c>
      <c r="M6664">
        <f t="shared" si="941"/>
        <v>0</v>
      </c>
      <c r="N6664">
        <f t="shared" si="939"/>
        <v>0</v>
      </c>
      <c r="O6664">
        <f t="shared" si="942"/>
        <v>12</v>
      </c>
      <c r="P6664" t="str">
        <f>IF(O6664=MAX(O:O), A6664, "")</f>
        <v/>
      </c>
    </row>
    <row r="6665" spans="1:16" x14ac:dyDescent="0.35">
      <c r="A6665">
        <v>2006</v>
      </c>
      <c r="B6665" t="s">
        <v>4273</v>
      </c>
      <c r="C6665" t="s">
        <v>8178</v>
      </c>
      <c r="D6665" t="s">
        <v>13</v>
      </c>
      <c r="E6665" t="s">
        <v>32</v>
      </c>
      <c r="F6665" s="4">
        <v>942</v>
      </c>
      <c r="G6665">
        <f t="shared" si="934"/>
        <v>990.25</v>
      </c>
      <c r="H6665">
        <f t="shared" si="935"/>
        <v>20513.5</v>
      </c>
      <c r="I6665">
        <f t="shared" si="936"/>
        <v>19523.25</v>
      </c>
      <c r="J6665">
        <f t="shared" si="937"/>
        <v>-28294.625</v>
      </c>
      <c r="K6665">
        <f t="shared" si="938"/>
        <v>49798.375</v>
      </c>
      <c r="L6665">
        <f t="shared" si="940"/>
        <v>0</v>
      </c>
      <c r="M6665">
        <f t="shared" si="941"/>
        <v>0</v>
      </c>
      <c r="N6665">
        <f t="shared" si="939"/>
        <v>0</v>
      </c>
      <c r="O6665">
        <f t="shared" si="942"/>
        <v>12</v>
      </c>
      <c r="P6665" t="str">
        <f>IF(O6665=MAX(O:O), A6665, "")</f>
        <v/>
      </c>
    </row>
    <row r="6666" spans="1:16" x14ac:dyDescent="0.35">
      <c r="A6666">
        <v>2006</v>
      </c>
      <c r="B6666" t="s">
        <v>4273</v>
      </c>
      <c r="C6666" t="s">
        <v>8179</v>
      </c>
      <c r="D6666" t="s">
        <v>13</v>
      </c>
      <c r="E6666" t="s">
        <v>118</v>
      </c>
      <c r="F6666" s="4">
        <v>831</v>
      </c>
      <c r="G6666">
        <f t="shared" si="934"/>
        <v>990.25</v>
      </c>
      <c r="H6666">
        <f t="shared" si="935"/>
        <v>20513.5</v>
      </c>
      <c r="I6666">
        <f t="shared" si="936"/>
        <v>19523.25</v>
      </c>
      <c r="J6666">
        <f t="shared" si="937"/>
        <v>-28294.625</v>
      </c>
      <c r="K6666">
        <f t="shared" si="938"/>
        <v>49798.375</v>
      </c>
      <c r="L6666">
        <f t="shared" si="940"/>
        <v>0</v>
      </c>
      <c r="M6666">
        <f t="shared" si="941"/>
        <v>0</v>
      </c>
      <c r="N6666">
        <f t="shared" si="939"/>
        <v>0</v>
      </c>
      <c r="O6666">
        <f t="shared" si="942"/>
        <v>12</v>
      </c>
      <c r="P6666" t="str">
        <f>IF(O6666=MAX(O:O), A6666, "")</f>
        <v/>
      </c>
    </row>
    <row r="6667" spans="1:16" x14ac:dyDescent="0.35">
      <c r="A6667">
        <v>2006</v>
      </c>
      <c r="B6667" t="s">
        <v>4280</v>
      </c>
      <c r="C6667" t="s">
        <v>7445</v>
      </c>
      <c r="D6667" t="s">
        <v>13</v>
      </c>
      <c r="E6667" t="s">
        <v>17</v>
      </c>
      <c r="F6667" s="4">
        <v>76948</v>
      </c>
      <c r="G6667">
        <f t="shared" si="934"/>
        <v>990.25</v>
      </c>
      <c r="H6667">
        <f t="shared" si="935"/>
        <v>20513.5</v>
      </c>
      <c r="I6667">
        <f t="shared" si="936"/>
        <v>19523.25</v>
      </c>
      <c r="J6667">
        <f t="shared" si="937"/>
        <v>-28294.625</v>
      </c>
      <c r="K6667">
        <f t="shared" si="938"/>
        <v>49798.375</v>
      </c>
      <c r="L6667">
        <f t="shared" si="940"/>
        <v>0</v>
      </c>
      <c r="M6667">
        <f t="shared" si="941"/>
        <v>1</v>
      </c>
      <c r="N6667">
        <f t="shared" si="939"/>
        <v>1</v>
      </c>
      <c r="O6667">
        <f t="shared" si="942"/>
        <v>13</v>
      </c>
      <c r="P6667" t="str">
        <f>IF(O6667=MAX(O:O), A6667, "")</f>
        <v/>
      </c>
    </row>
    <row r="6668" spans="1:16" x14ac:dyDescent="0.35">
      <c r="A6668">
        <v>2006</v>
      </c>
      <c r="B6668" t="s">
        <v>4280</v>
      </c>
      <c r="C6668" t="s">
        <v>8180</v>
      </c>
      <c r="D6668" t="s">
        <v>13</v>
      </c>
      <c r="E6668" t="s">
        <v>68</v>
      </c>
      <c r="F6668" s="4">
        <v>34480</v>
      </c>
      <c r="G6668">
        <f t="shared" si="934"/>
        <v>990.25</v>
      </c>
      <c r="H6668">
        <f t="shared" si="935"/>
        <v>20513.5</v>
      </c>
      <c r="I6668">
        <f t="shared" si="936"/>
        <v>19523.25</v>
      </c>
      <c r="J6668">
        <f t="shared" si="937"/>
        <v>-28294.625</v>
      </c>
      <c r="K6668">
        <f t="shared" si="938"/>
        <v>49798.375</v>
      </c>
      <c r="L6668">
        <f t="shared" si="940"/>
        <v>0</v>
      </c>
      <c r="M6668">
        <f t="shared" si="941"/>
        <v>0</v>
      </c>
      <c r="N6668">
        <f t="shared" si="939"/>
        <v>0</v>
      </c>
      <c r="O6668">
        <f t="shared" si="942"/>
        <v>13</v>
      </c>
      <c r="P6668" t="str">
        <f>IF(O6668=MAX(O:O), A6668, "")</f>
        <v/>
      </c>
    </row>
    <row r="6669" spans="1:16" x14ac:dyDescent="0.35">
      <c r="A6669">
        <v>2006</v>
      </c>
      <c r="B6669" t="s">
        <v>4280</v>
      </c>
      <c r="C6669" t="s">
        <v>8181</v>
      </c>
      <c r="D6669" t="s">
        <v>13</v>
      </c>
      <c r="E6669" t="s">
        <v>32</v>
      </c>
      <c r="F6669" s="4">
        <v>5632</v>
      </c>
      <c r="G6669">
        <f t="shared" si="934"/>
        <v>990.25</v>
      </c>
      <c r="H6669">
        <f t="shared" si="935"/>
        <v>20513.5</v>
      </c>
      <c r="I6669">
        <f t="shared" si="936"/>
        <v>19523.25</v>
      </c>
      <c r="J6669">
        <f t="shared" si="937"/>
        <v>-28294.625</v>
      </c>
      <c r="K6669">
        <f t="shared" si="938"/>
        <v>49798.375</v>
      </c>
      <c r="L6669">
        <f t="shared" si="940"/>
        <v>0</v>
      </c>
      <c r="M6669">
        <f t="shared" si="941"/>
        <v>0</v>
      </c>
      <c r="N6669">
        <f t="shared" si="939"/>
        <v>0</v>
      </c>
      <c r="O6669">
        <f t="shared" si="942"/>
        <v>13</v>
      </c>
      <c r="P6669" t="str">
        <f>IF(O6669=MAX(O:O), A6669, "")</f>
        <v/>
      </c>
    </row>
    <row r="6670" spans="1:16" x14ac:dyDescent="0.35">
      <c r="A6670">
        <v>2006</v>
      </c>
      <c r="B6670" t="s">
        <v>4280</v>
      </c>
      <c r="C6670" t="s">
        <v>8182</v>
      </c>
      <c r="D6670" t="s">
        <v>13</v>
      </c>
      <c r="E6670" t="s">
        <v>109</v>
      </c>
      <c r="F6670" s="4">
        <v>2049</v>
      </c>
      <c r="G6670">
        <f t="shared" si="934"/>
        <v>990.25</v>
      </c>
      <c r="H6670">
        <f t="shared" si="935"/>
        <v>20513.5</v>
      </c>
      <c r="I6670">
        <f t="shared" si="936"/>
        <v>19523.25</v>
      </c>
      <c r="J6670">
        <f t="shared" si="937"/>
        <v>-28294.625</v>
      </c>
      <c r="K6670">
        <f t="shared" si="938"/>
        <v>49798.375</v>
      </c>
      <c r="L6670">
        <f t="shared" si="940"/>
        <v>0</v>
      </c>
      <c r="M6670">
        <f t="shared" si="941"/>
        <v>0</v>
      </c>
      <c r="N6670">
        <f t="shared" si="939"/>
        <v>0</v>
      </c>
      <c r="O6670">
        <f t="shared" si="942"/>
        <v>13</v>
      </c>
      <c r="P6670" t="str">
        <f>IF(O6670=MAX(O:O), A6670, "")</f>
        <v/>
      </c>
    </row>
    <row r="6671" spans="1:16" x14ac:dyDescent="0.35">
      <c r="A6671">
        <v>2006</v>
      </c>
      <c r="B6671" t="s">
        <v>4280</v>
      </c>
      <c r="C6671" t="s">
        <v>8183</v>
      </c>
      <c r="D6671" t="s">
        <v>13</v>
      </c>
      <c r="E6671" t="s">
        <v>118</v>
      </c>
      <c r="F6671" s="4">
        <v>1142</v>
      </c>
      <c r="G6671">
        <f t="shared" si="934"/>
        <v>990.25</v>
      </c>
      <c r="H6671">
        <f t="shared" si="935"/>
        <v>20513.5</v>
      </c>
      <c r="I6671">
        <f t="shared" si="936"/>
        <v>19523.25</v>
      </c>
      <c r="J6671">
        <f t="shared" si="937"/>
        <v>-28294.625</v>
      </c>
      <c r="K6671">
        <f t="shared" si="938"/>
        <v>49798.375</v>
      </c>
      <c r="L6671">
        <f t="shared" si="940"/>
        <v>0</v>
      </c>
      <c r="M6671">
        <f t="shared" si="941"/>
        <v>0</v>
      </c>
      <c r="N6671">
        <f t="shared" si="939"/>
        <v>0</v>
      </c>
      <c r="O6671">
        <f t="shared" si="942"/>
        <v>13</v>
      </c>
      <c r="P6671" t="str">
        <f>IF(O6671=MAX(O:O), A6671, "")</f>
        <v/>
      </c>
    </row>
    <row r="6672" spans="1:16" x14ac:dyDescent="0.35">
      <c r="A6672">
        <v>2006</v>
      </c>
      <c r="B6672" t="s">
        <v>4280</v>
      </c>
      <c r="C6672" t="s">
        <v>8184</v>
      </c>
      <c r="D6672" t="s">
        <v>13</v>
      </c>
      <c r="E6672" t="s">
        <v>19</v>
      </c>
      <c r="F6672" s="4">
        <v>978</v>
      </c>
      <c r="G6672">
        <f t="shared" si="934"/>
        <v>990.25</v>
      </c>
      <c r="H6672">
        <f t="shared" si="935"/>
        <v>20513.5</v>
      </c>
      <c r="I6672">
        <f t="shared" si="936"/>
        <v>19523.25</v>
      </c>
      <c r="J6672">
        <f t="shared" si="937"/>
        <v>-28294.625</v>
      </c>
      <c r="K6672">
        <f t="shared" si="938"/>
        <v>49798.375</v>
      </c>
      <c r="L6672">
        <f t="shared" si="940"/>
        <v>0</v>
      </c>
      <c r="M6672">
        <f t="shared" si="941"/>
        <v>0</v>
      </c>
      <c r="N6672">
        <f t="shared" si="939"/>
        <v>0</v>
      </c>
      <c r="O6672">
        <f t="shared" si="942"/>
        <v>13</v>
      </c>
      <c r="P6672" t="str">
        <f>IF(O6672=MAX(O:O), A6672, "")</f>
        <v/>
      </c>
    </row>
    <row r="6673" spans="1:16" x14ac:dyDescent="0.35">
      <c r="A6673">
        <v>2006</v>
      </c>
      <c r="B6673" t="s">
        <v>4289</v>
      </c>
      <c r="C6673" t="s">
        <v>8185</v>
      </c>
      <c r="D6673" t="s">
        <v>13</v>
      </c>
      <c r="E6673" t="s">
        <v>17</v>
      </c>
      <c r="F6673" s="4">
        <v>52461</v>
      </c>
      <c r="G6673">
        <f t="shared" si="934"/>
        <v>990.25</v>
      </c>
      <c r="H6673">
        <f t="shared" si="935"/>
        <v>20513.5</v>
      </c>
      <c r="I6673">
        <f t="shared" si="936"/>
        <v>19523.25</v>
      </c>
      <c r="J6673">
        <f t="shared" si="937"/>
        <v>-28294.625</v>
      </c>
      <c r="K6673">
        <f t="shared" si="938"/>
        <v>49798.375</v>
      </c>
      <c r="L6673">
        <f t="shared" si="940"/>
        <v>0</v>
      </c>
      <c r="M6673">
        <f t="shared" si="941"/>
        <v>1</v>
      </c>
      <c r="N6673">
        <f t="shared" si="939"/>
        <v>1</v>
      </c>
      <c r="O6673">
        <f t="shared" si="942"/>
        <v>14</v>
      </c>
      <c r="P6673" t="str">
        <f>IF(O6673=MAX(O:O), A6673, "")</f>
        <v/>
      </c>
    </row>
    <row r="6674" spans="1:16" x14ac:dyDescent="0.35">
      <c r="A6674">
        <v>2006</v>
      </c>
      <c r="B6674" t="s">
        <v>4289</v>
      </c>
      <c r="C6674" t="s">
        <v>7457</v>
      </c>
      <c r="D6674" t="s">
        <v>13</v>
      </c>
      <c r="E6674" t="s">
        <v>8186</v>
      </c>
      <c r="F6674" s="4">
        <v>51648</v>
      </c>
      <c r="G6674">
        <f t="shared" si="934"/>
        <v>990.25</v>
      </c>
      <c r="H6674">
        <f t="shared" si="935"/>
        <v>20513.5</v>
      </c>
      <c r="I6674">
        <f t="shared" si="936"/>
        <v>19523.25</v>
      </c>
      <c r="J6674">
        <f t="shared" si="937"/>
        <v>-28294.625</v>
      </c>
      <c r="K6674">
        <f t="shared" si="938"/>
        <v>49798.375</v>
      </c>
      <c r="L6674">
        <f t="shared" si="940"/>
        <v>0</v>
      </c>
      <c r="M6674">
        <f t="shared" si="941"/>
        <v>1</v>
      </c>
      <c r="N6674">
        <f t="shared" si="939"/>
        <v>1</v>
      </c>
      <c r="O6674">
        <f t="shared" si="942"/>
        <v>15</v>
      </c>
      <c r="P6674" t="str">
        <f>IF(O6674=MAX(O:O), A6674, "")</f>
        <v/>
      </c>
    </row>
    <row r="6675" spans="1:16" x14ac:dyDescent="0.35">
      <c r="A6675">
        <v>2006</v>
      </c>
      <c r="B6675" t="s">
        <v>4289</v>
      </c>
      <c r="C6675" t="s">
        <v>8187</v>
      </c>
      <c r="D6675" t="s">
        <v>96</v>
      </c>
      <c r="E6675" t="s">
        <v>32</v>
      </c>
      <c r="F6675" s="4">
        <v>50343</v>
      </c>
      <c r="G6675">
        <f t="shared" si="934"/>
        <v>990.25</v>
      </c>
      <c r="H6675">
        <f t="shared" si="935"/>
        <v>20513.5</v>
      </c>
      <c r="I6675">
        <f t="shared" si="936"/>
        <v>19523.25</v>
      </c>
      <c r="J6675">
        <f t="shared" si="937"/>
        <v>-28294.625</v>
      </c>
      <c r="K6675">
        <f t="shared" si="938"/>
        <v>49798.375</v>
      </c>
      <c r="L6675">
        <f t="shared" si="940"/>
        <v>0</v>
      </c>
      <c r="M6675">
        <f t="shared" si="941"/>
        <v>1</v>
      </c>
      <c r="N6675">
        <f t="shared" si="939"/>
        <v>1</v>
      </c>
      <c r="O6675">
        <f t="shared" si="942"/>
        <v>16</v>
      </c>
      <c r="P6675" t="str">
        <f>IF(O6675=MAX(O:O), A6675, "")</f>
        <v/>
      </c>
    </row>
    <row r="6676" spans="1:16" x14ac:dyDescent="0.35">
      <c r="A6676">
        <v>2006</v>
      </c>
      <c r="B6676" t="s">
        <v>4289</v>
      </c>
      <c r="C6676" t="s">
        <v>8188</v>
      </c>
      <c r="D6676" t="s">
        <v>13</v>
      </c>
      <c r="E6676" t="s">
        <v>7769</v>
      </c>
      <c r="F6676" s="4">
        <v>4560</v>
      </c>
      <c r="G6676">
        <f t="shared" si="934"/>
        <v>990.25</v>
      </c>
      <c r="H6676">
        <f t="shared" si="935"/>
        <v>20513.5</v>
      </c>
      <c r="I6676">
        <f t="shared" si="936"/>
        <v>19523.25</v>
      </c>
      <c r="J6676">
        <f t="shared" si="937"/>
        <v>-28294.625</v>
      </c>
      <c r="K6676">
        <f t="shared" si="938"/>
        <v>49798.375</v>
      </c>
      <c r="L6676">
        <f t="shared" si="940"/>
        <v>0</v>
      </c>
      <c r="M6676">
        <f t="shared" si="941"/>
        <v>0</v>
      </c>
      <c r="N6676">
        <f t="shared" si="939"/>
        <v>0</v>
      </c>
      <c r="O6676">
        <f t="shared" si="942"/>
        <v>16</v>
      </c>
      <c r="P6676" t="str">
        <f>IF(O6676=MAX(O:O), A6676, "")</f>
        <v/>
      </c>
    </row>
    <row r="6677" spans="1:16" x14ac:dyDescent="0.35">
      <c r="A6677">
        <v>2006</v>
      </c>
      <c r="B6677" t="s">
        <v>4289</v>
      </c>
      <c r="C6677" t="s">
        <v>8189</v>
      </c>
      <c r="D6677" t="s">
        <v>13</v>
      </c>
      <c r="E6677" t="s">
        <v>19</v>
      </c>
      <c r="F6677" s="4">
        <v>2840</v>
      </c>
      <c r="G6677">
        <f t="shared" si="934"/>
        <v>990.25</v>
      </c>
      <c r="H6677">
        <f t="shared" si="935"/>
        <v>20513.5</v>
      </c>
      <c r="I6677">
        <f t="shared" si="936"/>
        <v>19523.25</v>
      </c>
      <c r="J6677">
        <f t="shared" si="937"/>
        <v>-28294.625</v>
      </c>
      <c r="K6677">
        <f t="shared" si="938"/>
        <v>49798.375</v>
      </c>
      <c r="L6677">
        <f t="shared" si="940"/>
        <v>0</v>
      </c>
      <c r="M6677">
        <f t="shared" si="941"/>
        <v>0</v>
      </c>
      <c r="N6677">
        <f t="shared" si="939"/>
        <v>0</v>
      </c>
      <c r="O6677">
        <f t="shared" si="942"/>
        <v>16</v>
      </c>
      <c r="P6677" t="str">
        <f>IF(O6677=MAX(O:O), A6677, "")</f>
        <v/>
      </c>
    </row>
    <row r="6678" spans="1:16" x14ac:dyDescent="0.35">
      <c r="A6678">
        <v>2006</v>
      </c>
      <c r="B6678" t="s">
        <v>4289</v>
      </c>
      <c r="C6678" t="s">
        <v>8190</v>
      </c>
      <c r="D6678" t="s">
        <v>96</v>
      </c>
      <c r="E6678" t="s">
        <v>109</v>
      </c>
      <c r="F6678" s="4">
        <v>2617</v>
      </c>
      <c r="G6678">
        <f t="shared" si="934"/>
        <v>990.25</v>
      </c>
      <c r="H6678">
        <f t="shared" si="935"/>
        <v>20513.5</v>
      </c>
      <c r="I6678">
        <f t="shared" si="936"/>
        <v>19523.25</v>
      </c>
      <c r="J6678">
        <f t="shared" si="937"/>
        <v>-28294.625</v>
      </c>
      <c r="K6678">
        <f t="shared" si="938"/>
        <v>49798.375</v>
      </c>
      <c r="L6678">
        <f t="shared" si="940"/>
        <v>0</v>
      </c>
      <c r="M6678">
        <f t="shared" si="941"/>
        <v>0</v>
      </c>
      <c r="N6678">
        <f t="shared" si="939"/>
        <v>0</v>
      </c>
      <c r="O6678">
        <f t="shared" si="942"/>
        <v>16</v>
      </c>
      <c r="P6678" t="str">
        <f>IF(O6678=MAX(O:O), A6678, "")</f>
        <v/>
      </c>
    </row>
    <row r="6679" spans="1:16" x14ac:dyDescent="0.35">
      <c r="A6679">
        <v>2006</v>
      </c>
      <c r="B6679" t="s">
        <v>4289</v>
      </c>
      <c r="C6679" t="s">
        <v>8191</v>
      </c>
      <c r="D6679" t="s">
        <v>13</v>
      </c>
      <c r="E6679" t="s">
        <v>19</v>
      </c>
      <c r="F6679" s="4">
        <v>2509</v>
      </c>
      <c r="G6679">
        <f t="shared" si="934"/>
        <v>990.25</v>
      </c>
      <c r="H6679">
        <f t="shared" si="935"/>
        <v>20513.5</v>
      </c>
      <c r="I6679">
        <f t="shared" si="936"/>
        <v>19523.25</v>
      </c>
      <c r="J6679">
        <f t="shared" si="937"/>
        <v>-28294.625</v>
      </c>
      <c r="K6679">
        <f t="shared" si="938"/>
        <v>49798.375</v>
      </c>
      <c r="L6679">
        <f t="shared" si="940"/>
        <v>0</v>
      </c>
      <c r="M6679">
        <f t="shared" si="941"/>
        <v>0</v>
      </c>
      <c r="N6679">
        <f t="shared" si="939"/>
        <v>0</v>
      </c>
      <c r="O6679">
        <f t="shared" si="942"/>
        <v>16</v>
      </c>
      <c r="P6679" t="str">
        <f>IF(O6679=MAX(O:O), A6679, "")</f>
        <v/>
      </c>
    </row>
    <row r="6680" spans="1:16" x14ac:dyDescent="0.35">
      <c r="A6680">
        <v>2006</v>
      </c>
      <c r="B6680" t="s">
        <v>4289</v>
      </c>
      <c r="C6680" t="s">
        <v>8192</v>
      </c>
      <c r="D6680" t="s">
        <v>13</v>
      </c>
      <c r="E6680" t="s">
        <v>7092</v>
      </c>
      <c r="F6680" s="4">
        <v>1795</v>
      </c>
      <c r="G6680">
        <f t="shared" si="934"/>
        <v>990.25</v>
      </c>
      <c r="H6680">
        <f t="shared" si="935"/>
        <v>20513.5</v>
      </c>
      <c r="I6680">
        <f t="shared" si="936"/>
        <v>19523.25</v>
      </c>
      <c r="J6680">
        <f t="shared" si="937"/>
        <v>-28294.625</v>
      </c>
      <c r="K6680">
        <f t="shared" si="938"/>
        <v>49798.375</v>
      </c>
      <c r="L6680">
        <f t="shared" si="940"/>
        <v>0</v>
      </c>
      <c r="M6680">
        <f t="shared" si="941"/>
        <v>0</v>
      </c>
      <c r="N6680">
        <f t="shared" si="939"/>
        <v>0</v>
      </c>
      <c r="O6680">
        <f t="shared" si="942"/>
        <v>16</v>
      </c>
      <c r="P6680" t="str">
        <f>IF(O6680=MAX(O:O), A6680, "")</f>
        <v/>
      </c>
    </row>
    <row r="6681" spans="1:16" x14ac:dyDescent="0.35">
      <c r="A6681">
        <v>2006</v>
      </c>
      <c r="B6681" t="s">
        <v>4289</v>
      </c>
      <c r="C6681" t="s">
        <v>8193</v>
      </c>
      <c r="D6681" t="s">
        <v>13</v>
      </c>
      <c r="E6681" t="s">
        <v>6833</v>
      </c>
      <c r="F6681" s="4">
        <v>1677</v>
      </c>
      <c r="G6681">
        <f t="shared" si="934"/>
        <v>990.25</v>
      </c>
      <c r="H6681">
        <f t="shared" si="935"/>
        <v>20513.5</v>
      </c>
      <c r="I6681">
        <f t="shared" si="936"/>
        <v>19523.25</v>
      </c>
      <c r="J6681">
        <f t="shared" si="937"/>
        <v>-28294.625</v>
      </c>
      <c r="K6681">
        <f t="shared" si="938"/>
        <v>49798.375</v>
      </c>
      <c r="L6681">
        <f t="shared" si="940"/>
        <v>0</v>
      </c>
      <c r="M6681">
        <f t="shared" si="941"/>
        <v>0</v>
      </c>
      <c r="N6681">
        <f t="shared" si="939"/>
        <v>0</v>
      </c>
      <c r="O6681">
        <f t="shared" si="942"/>
        <v>16</v>
      </c>
      <c r="P6681" t="str">
        <f>IF(O6681=MAX(O:O), A6681, "")</f>
        <v/>
      </c>
    </row>
    <row r="6682" spans="1:16" x14ac:dyDescent="0.35">
      <c r="A6682">
        <v>2006</v>
      </c>
      <c r="B6682" t="s">
        <v>4289</v>
      </c>
      <c r="C6682" t="s">
        <v>8194</v>
      </c>
      <c r="D6682" t="s">
        <v>13</v>
      </c>
      <c r="E6682" t="s">
        <v>19</v>
      </c>
      <c r="F6682" s="4">
        <v>917</v>
      </c>
      <c r="G6682">
        <f t="shared" si="934"/>
        <v>990.25</v>
      </c>
      <c r="H6682">
        <f t="shared" si="935"/>
        <v>20513.5</v>
      </c>
      <c r="I6682">
        <f t="shared" si="936"/>
        <v>19523.25</v>
      </c>
      <c r="J6682">
        <f t="shared" si="937"/>
        <v>-28294.625</v>
      </c>
      <c r="K6682">
        <f t="shared" si="938"/>
        <v>49798.375</v>
      </c>
      <c r="L6682">
        <f t="shared" si="940"/>
        <v>0</v>
      </c>
      <c r="M6682">
        <f t="shared" si="941"/>
        <v>0</v>
      </c>
      <c r="N6682">
        <f t="shared" si="939"/>
        <v>0</v>
      </c>
      <c r="O6682">
        <f t="shared" si="942"/>
        <v>16</v>
      </c>
      <c r="P6682" t="str">
        <f>IF(O6682=MAX(O:O), A6682, "")</f>
        <v/>
      </c>
    </row>
    <row r="6683" spans="1:16" x14ac:dyDescent="0.35">
      <c r="A6683">
        <v>2006</v>
      </c>
      <c r="B6683" t="s">
        <v>4289</v>
      </c>
      <c r="C6683" t="s">
        <v>8195</v>
      </c>
      <c r="D6683" t="s">
        <v>13</v>
      </c>
      <c r="E6683" t="s">
        <v>130</v>
      </c>
      <c r="F6683" s="4">
        <v>892</v>
      </c>
      <c r="G6683">
        <f t="shared" si="934"/>
        <v>990.25</v>
      </c>
      <c r="H6683">
        <f t="shared" si="935"/>
        <v>20513.5</v>
      </c>
      <c r="I6683">
        <f t="shared" si="936"/>
        <v>19523.25</v>
      </c>
      <c r="J6683">
        <f t="shared" si="937"/>
        <v>-28294.625</v>
      </c>
      <c r="K6683">
        <f t="shared" si="938"/>
        <v>49798.375</v>
      </c>
      <c r="L6683">
        <f t="shared" si="940"/>
        <v>0</v>
      </c>
      <c r="M6683">
        <f t="shared" si="941"/>
        <v>0</v>
      </c>
      <c r="N6683">
        <f t="shared" si="939"/>
        <v>0</v>
      </c>
      <c r="O6683">
        <f t="shared" si="942"/>
        <v>16</v>
      </c>
      <c r="P6683" t="str">
        <f>IF(O6683=MAX(O:O), A6683, "")</f>
        <v/>
      </c>
    </row>
    <row r="6684" spans="1:16" x14ac:dyDescent="0.35">
      <c r="A6684">
        <v>2006</v>
      </c>
      <c r="B6684" t="s">
        <v>4289</v>
      </c>
      <c r="C6684" t="s">
        <v>8196</v>
      </c>
      <c r="D6684" t="s">
        <v>13</v>
      </c>
      <c r="E6684" t="s">
        <v>19</v>
      </c>
      <c r="F6684" s="4">
        <v>666</v>
      </c>
      <c r="G6684">
        <f t="shared" si="934"/>
        <v>990.25</v>
      </c>
      <c r="H6684">
        <f t="shared" si="935"/>
        <v>20513.5</v>
      </c>
      <c r="I6684">
        <f t="shared" si="936"/>
        <v>19523.25</v>
      </c>
      <c r="J6684">
        <f t="shared" si="937"/>
        <v>-28294.625</v>
      </c>
      <c r="K6684">
        <f t="shared" si="938"/>
        <v>49798.375</v>
      </c>
      <c r="L6684">
        <f t="shared" si="940"/>
        <v>0</v>
      </c>
      <c r="M6684">
        <f t="shared" si="941"/>
        <v>0</v>
      </c>
      <c r="N6684">
        <f t="shared" si="939"/>
        <v>0</v>
      </c>
      <c r="O6684">
        <f t="shared" si="942"/>
        <v>16</v>
      </c>
      <c r="P6684" t="str">
        <f>IF(O6684=MAX(O:O), A6684, "")</f>
        <v/>
      </c>
    </row>
    <row r="6685" spans="1:16" x14ac:dyDescent="0.35">
      <c r="A6685">
        <v>2006</v>
      </c>
      <c r="B6685" t="s">
        <v>4295</v>
      </c>
      <c r="C6685" t="s">
        <v>8197</v>
      </c>
      <c r="D6685" t="s">
        <v>13</v>
      </c>
      <c r="E6685" t="s">
        <v>17</v>
      </c>
      <c r="F6685" s="4">
        <v>33837</v>
      </c>
      <c r="G6685">
        <f t="shared" si="934"/>
        <v>990.25</v>
      </c>
      <c r="H6685">
        <f t="shared" si="935"/>
        <v>20513.5</v>
      </c>
      <c r="I6685">
        <f t="shared" si="936"/>
        <v>19523.25</v>
      </c>
      <c r="J6685">
        <f t="shared" si="937"/>
        <v>-28294.625</v>
      </c>
      <c r="K6685">
        <f t="shared" si="938"/>
        <v>49798.375</v>
      </c>
      <c r="L6685">
        <f t="shared" si="940"/>
        <v>0</v>
      </c>
      <c r="M6685">
        <f t="shared" si="941"/>
        <v>0</v>
      </c>
      <c r="N6685">
        <f t="shared" si="939"/>
        <v>0</v>
      </c>
      <c r="O6685">
        <f t="shared" si="942"/>
        <v>16</v>
      </c>
      <c r="P6685" t="str">
        <f>IF(O6685=MAX(O:O), A6685, "")</f>
        <v/>
      </c>
    </row>
    <row r="6686" spans="1:16" x14ac:dyDescent="0.35">
      <c r="A6686">
        <v>2006</v>
      </c>
      <c r="B6686" t="s">
        <v>4295</v>
      </c>
      <c r="C6686" t="s">
        <v>8198</v>
      </c>
      <c r="D6686" t="s">
        <v>13</v>
      </c>
      <c r="E6686" t="s">
        <v>32</v>
      </c>
      <c r="F6686" s="4">
        <v>31686</v>
      </c>
      <c r="G6686">
        <f t="shared" si="934"/>
        <v>990.25</v>
      </c>
      <c r="H6686">
        <f t="shared" si="935"/>
        <v>20513.5</v>
      </c>
      <c r="I6686">
        <f t="shared" si="936"/>
        <v>19523.25</v>
      </c>
      <c r="J6686">
        <f t="shared" si="937"/>
        <v>-28294.625</v>
      </c>
      <c r="K6686">
        <f t="shared" si="938"/>
        <v>49798.375</v>
      </c>
      <c r="L6686">
        <f t="shared" si="940"/>
        <v>0</v>
      </c>
      <c r="M6686">
        <f t="shared" si="941"/>
        <v>0</v>
      </c>
      <c r="N6686">
        <f t="shared" si="939"/>
        <v>0</v>
      </c>
      <c r="O6686">
        <f t="shared" si="942"/>
        <v>16</v>
      </c>
      <c r="P6686" t="str">
        <f>IF(O6686=MAX(O:O), A6686, "")</f>
        <v/>
      </c>
    </row>
    <row r="6687" spans="1:16" x14ac:dyDescent="0.35">
      <c r="A6687">
        <v>2006</v>
      </c>
      <c r="B6687" t="s">
        <v>4295</v>
      </c>
      <c r="C6687" t="s">
        <v>8199</v>
      </c>
      <c r="D6687" t="s">
        <v>13</v>
      </c>
      <c r="E6687" t="s">
        <v>68</v>
      </c>
      <c r="F6687" s="4">
        <v>25501</v>
      </c>
      <c r="G6687">
        <f t="shared" si="934"/>
        <v>990.25</v>
      </c>
      <c r="H6687">
        <f t="shared" si="935"/>
        <v>20513.5</v>
      </c>
      <c r="I6687">
        <f t="shared" si="936"/>
        <v>19523.25</v>
      </c>
      <c r="J6687">
        <f t="shared" si="937"/>
        <v>-28294.625</v>
      </c>
      <c r="K6687">
        <f t="shared" si="938"/>
        <v>49798.375</v>
      </c>
      <c r="L6687">
        <f t="shared" si="940"/>
        <v>0</v>
      </c>
      <c r="M6687">
        <f t="shared" si="941"/>
        <v>0</v>
      </c>
      <c r="N6687">
        <f t="shared" si="939"/>
        <v>0</v>
      </c>
      <c r="O6687">
        <f t="shared" si="942"/>
        <v>16</v>
      </c>
      <c r="P6687" t="str">
        <f>IF(O6687=MAX(O:O), A6687, "")</f>
        <v/>
      </c>
    </row>
    <row r="6688" spans="1:16" x14ac:dyDescent="0.35">
      <c r="A6688">
        <v>2006</v>
      </c>
      <c r="B6688" t="s">
        <v>4295</v>
      </c>
      <c r="C6688" t="s">
        <v>6346</v>
      </c>
      <c r="D6688" t="s">
        <v>13</v>
      </c>
      <c r="E6688" t="s">
        <v>19</v>
      </c>
      <c r="F6688" s="4">
        <v>8274</v>
      </c>
      <c r="G6688">
        <f t="shared" si="934"/>
        <v>990.25</v>
      </c>
      <c r="H6688">
        <f t="shared" si="935"/>
        <v>20513.5</v>
      </c>
      <c r="I6688">
        <f t="shared" si="936"/>
        <v>19523.25</v>
      </c>
      <c r="J6688">
        <f t="shared" si="937"/>
        <v>-28294.625</v>
      </c>
      <c r="K6688">
        <f t="shared" si="938"/>
        <v>49798.375</v>
      </c>
      <c r="L6688">
        <f t="shared" si="940"/>
        <v>0</v>
      </c>
      <c r="M6688">
        <f t="shared" si="941"/>
        <v>0</v>
      </c>
      <c r="N6688">
        <f t="shared" si="939"/>
        <v>0</v>
      </c>
      <c r="O6688">
        <f t="shared" si="942"/>
        <v>16</v>
      </c>
      <c r="P6688" t="str">
        <f>IF(O6688=MAX(O:O), A6688, "")</f>
        <v/>
      </c>
    </row>
    <row r="6689" spans="1:16" x14ac:dyDescent="0.35">
      <c r="A6689">
        <v>2006</v>
      </c>
      <c r="B6689" t="s">
        <v>4295</v>
      </c>
      <c r="C6689" t="s">
        <v>8200</v>
      </c>
      <c r="D6689" t="s">
        <v>13</v>
      </c>
      <c r="E6689" t="s">
        <v>118</v>
      </c>
      <c r="F6689" s="4">
        <v>1039</v>
      </c>
      <c r="G6689">
        <f t="shared" si="934"/>
        <v>990.25</v>
      </c>
      <c r="H6689">
        <f t="shared" si="935"/>
        <v>20513.5</v>
      </c>
      <c r="I6689">
        <f t="shared" si="936"/>
        <v>19523.25</v>
      </c>
      <c r="J6689">
        <f t="shared" si="937"/>
        <v>-28294.625</v>
      </c>
      <c r="K6689">
        <f t="shared" si="938"/>
        <v>49798.375</v>
      </c>
      <c r="L6689">
        <f t="shared" si="940"/>
        <v>0</v>
      </c>
      <c r="M6689">
        <f t="shared" si="941"/>
        <v>0</v>
      </c>
      <c r="N6689">
        <f t="shared" si="939"/>
        <v>0</v>
      </c>
      <c r="O6689">
        <f t="shared" si="942"/>
        <v>16</v>
      </c>
      <c r="P6689" t="str">
        <f>IF(O6689=MAX(O:O), A6689, "")</f>
        <v/>
      </c>
    </row>
    <row r="6690" spans="1:16" x14ac:dyDescent="0.35">
      <c r="A6690">
        <v>2006</v>
      </c>
      <c r="B6690" t="s">
        <v>4295</v>
      </c>
      <c r="C6690" t="s">
        <v>8201</v>
      </c>
      <c r="D6690" t="s">
        <v>13</v>
      </c>
      <c r="E6690" t="s">
        <v>19</v>
      </c>
      <c r="F6690" s="4">
        <v>943</v>
      </c>
      <c r="G6690">
        <f t="shared" si="934"/>
        <v>990.25</v>
      </c>
      <c r="H6690">
        <f t="shared" si="935"/>
        <v>20513.5</v>
      </c>
      <c r="I6690">
        <f t="shared" si="936"/>
        <v>19523.25</v>
      </c>
      <c r="J6690">
        <f t="shared" si="937"/>
        <v>-28294.625</v>
      </c>
      <c r="K6690">
        <f t="shared" si="938"/>
        <v>49798.375</v>
      </c>
      <c r="L6690">
        <f t="shared" si="940"/>
        <v>0</v>
      </c>
      <c r="M6690">
        <f t="shared" si="941"/>
        <v>0</v>
      </c>
      <c r="N6690">
        <f t="shared" si="939"/>
        <v>0</v>
      </c>
      <c r="O6690">
        <f t="shared" si="942"/>
        <v>16</v>
      </c>
      <c r="P6690" t="str">
        <f>IF(O6690=MAX(O:O), A6690, "")</f>
        <v/>
      </c>
    </row>
    <row r="6691" spans="1:16" x14ac:dyDescent="0.35">
      <c r="A6691">
        <v>2006</v>
      </c>
      <c r="B6691" t="s">
        <v>4295</v>
      </c>
      <c r="C6691" t="s">
        <v>8202</v>
      </c>
      <c r="D6691" t="s">
        <v>13</v>
      </c>
      <c r="E6691" t="s">
        <v>19</v>
      </c>
      <c r="F6691" s="4">
        <v>583</v>
      </c>
      <c r="G6691">
        <f t="shared" si="934"/>
        <v>990.25</v>
      </c>
      <c r="H6691">
        <f t="shared" si="935"/>
        <v>20513.5</v>
      </c>
      <c r="I6691">
        <f t="shared" si="936"/>
        <v>19523.25</v>
      </c>
      <c r="J6691">
        <f t="shared" si="937"/>
        <v>-28294.625</v>
      </c>
      <c r="K6691">
        <f t="shared" si="938"/>
        <v>49798.375</v>
      </c>
      <c r="L6691">
        <f t="shared" si="940"/>
        <v>0</v>
      </c>
      <c r="M6691">
        <f t="shared" si="941"/>
        <v>0</v>
      </c>
      <c r="N6691">
        <f t="shared" si="939"/>
        <v>0</v>
      </c>
      <c r="O6691">
        <f t="shared" si="942"/>
        <v>16</v>
      </c>
      <c r="P6691" t="str">
        <f>IF(O6691=MAX(O:O), A6691, "")</f>
        <v/>
      </c>
    </row>
    <row r="6692" spans="1:16" x14ac:dyDescent="0.35">
      <c r="A6692">
        <v>2006</v>
      </c>
      <c r="B6692" t="s">
        <v>4295</v>
      </c>
      <c r="C6692" t="s">
        <v>8203</v>
      </c>
      <c r="D6692" t="s">
        <v>13</v>
      </c>
      <c r="E6692" t="s">
        <v>7988</v>
      </c>
      <c r="F6692" s="4">
        <v>479</v>
      </c>
      <c r="G6692">
        <f t="shared" si="934"/>
        <v>990.25</v>
      </c>
      <c r="H6692">
        <f t="shared" si="935"/>
        <v>20513.5</v>
      </c>
      <c r="I6692">
        <f t="shared" si="936"/>
        <v>19523.25</v>
      </c>
      <c r="J6692">
        <f t="shared" si="937"/>
        <v>-28294.625</v>
      </c>
      <c r="K6692">
        <f t="shared" si="938"/>
        <v>49798.375</v>
      </c>
      <c r="L6692">
        <f t="shared" si="940"/>
        <v>0</v>
      </c>
      <c r="M6692">
        <f t="shared" si="941"/>
        <v>0</v>
      </c>
      <c r="N6692">
        <f t="shared" si="939"/>
        <v>0</v>
      </c>
      <c r="O6692">
        <f t="shared" si="942"/>
        <v>16</v>
      </c>
      <c r="P6692" t="str">
        <f>IF(O6692=MAX(O:O), A6692, "")</f>
        <v/>
      </c>
    </row>
    <row r="6693" spans="1:16" x14ac:dyDescent="0.35">
      <c r="A6693">
        <v>2006</v>
      </c>
      <c r="B6693" t="s">
        <v>4295</v>
      </c>
      <c r="C6693" t="s">
        <v>7476</v>
      </c>
      <c r="D6693" t="s">
        <v>13</v>
      </c>
      <c r="E6693" t="s">
        <v>7986</v>
      </c>
      <c r="F6693" s="4">
        <v>433</v>
      </c>
      <c r="G6693">
        <f t="shared" si="934"/>
        <v>990.25</v>
      </c>
      <c r="H6693">
        <f t="shared" si="935"/>
        <v>20513.5</v>
      </c>
      <c r="I6693">
        <f t="shared" si="936"/>
        <v>19523.25</v>
      </c>
      <c r="J6693">
        <f t="shared" si="937"/>
        <v>-28294.625</v>
      </c>
      <c r="K6693">
        <f t="shared" si="938"/>
        <v>49798.375</v>
      </c>
      <c r="L6693">
        <f t="shared" si="940"/>
        <v>0</v>
      </c>
      <c r="M6693">
        <f t="shared" si="941"/>
        <v>0</v>
      </c>
      <c r="N6693">
        <f t="shared" si="939"/>
        <v>0</v>
      </c>
      <c r="O6693">
        <f t="shared" si="942"/>
        <v>16</v>
      </c>
      <c r="P6693" t="str">
        <f>IF(O6693=MAX(O:O), A6693, "")</f>
        <v/>
      </c>
    </row>
    <row r="6694" spans="1:16" x14ac:dyDescent="0.35">
      <c r="A6694">
        <v>2006</v>
      </c>
      <c r="B6694" t="s">
        <v>4295</v>
      </c>
      <c r="C6694" t="s">
        <v>8204</v>
      </c>
      <c r="D6694" t="s">
        <v>13</v>
      </c>
      <c r="E6694" t="s">
        <v>19</v>
      </c>
      <c r="F6694" s="4">
        <v>413</v>
      </c>
      <c r="G6694">
        <f t="shared" si="934"/>
        <v>990.25</v>
      </c>
      <c r="H6694">
        <f t="shared" si="935"/>
        <v>20513.5</v>
      </c>
      <c r="I6694">
        <f t="shared" si="936"/>
        <v>19523.25</v>
      </c>
      <c r="J6694">
        <f t="shared" si="937"/>
        <v>-28294.625</v>
      </c>
      <c r="K6694">
        <f t="shared" si="938"/>
        <v>49798.375</v>
      </c>
      <c r="L6694">
        <f t="shared" si="940"/>
        <v>0</v>
      </c>
      <c r="M6694">
        <f t="shared" si="941"/>
        <v>0</v>
      </c>
      <c r="N6694">
        <f t="shared" si="939"/>
        <v>0</v>
      </c>
      <c r="O6694">
        <f t="shared" si="942"/>
        <v>16</v>
      </c>
      <c r="P6694" t="str">
        <f>IF(O6694=MAX(O:O), A6694, "")</f>
        <v/>
      </c>
    </row>
    <row r="6695" spans="1:16" x14ac:dyDescent="0.35">
      <c r="A6695">
        <v>2006</v>
      </c>
      <c r="B6695" t="s">
        <v>4295</v>
      </c>
      <c r="C6695" t="s">
        <v>8205</v>
      </c>
      <c r="D6695" t="s">
        <v>13</v>
      </c>
      <c r="E6695" t="s">
        <v>130</v>
      </c>
      <c r="F6695" s="4">
        <v>395</v>
      </c>
      <c r="G6695">
        <f t="shared" si="934"/>
        <v>990.25</v>
      </c>
      <c r="H6695">
        <f t="shared" si="935"/>
        <v>20513.5</v>
      </c>
      <c r="I6695">
        <f t="shared" si="936"/>
        <v>19523.25</v>
      </c>
      <c r="J6695">
        <f t="shared" si="937"/>
        <v>-28294.625</v>
      </c>
      <c r="K6695">
        <f t="shared" si="938"/>
        <v>49798.375</v>
      </c>
      <c r="L6695">
        <f t="shared" si="940"/>
        <v>0</v>
      </c>
      <c r="M6695">
        <f t="shared" si="941"/>
        <v>0</v>
      </c>
      <c r="N6695">
        <f t="shared" si="939"/>
        <v>0</v>
      </c>
      <c r="O6695">
        <f t="shared" si="942"/>
        <v>16</v>
      </c>
      <c r="P6695" t="str">
        <f>IF(O6695=MAX(O:O), A6695, "")</f>
        <v/>
      </c>
    </row>
    <row r="6696" spans="1:16" x14ac:dyDescent="0.35">
      <c r="A6696">
        <v>2006</v>
      </c>
      <c r="B6696" t="s">
        <v>4295</v>
      </c>
      <c r="C6696" t="s">
        <v>8206</v>
      </c>
      <c r="D6696" t="s">
        <v>13</v>
      </c>
      <c r="E6696" t="s">
        <v>19</v>
      </c>
      <c r="F6696" s="4">
        <v>368</v>
      </c>
      <c r="G6696">
        <f t="shared" si="934"/>
        <v>990.25</v>
      </c>
      <c r="H6696">
        <f t="shared" si="935"/>
        <v>20513.5</v>
      </c>
      <c r="I6696">
        <f t="shared" si="936"/>
        <v>19523.25</v>
      </c>
      <c r="J6696">
        <f t="shared" si="937"/>
        <v>-28294.625</v>
      </c>
      <c r="K6696">
        <f t="shared" si="938"/>
        <v>49798.375</v>
      </c>
      <c r="L6696">
        <f t="shared" si="940"/>
        <v>0</v>
      </c>
      <c r="M6696">
        <f t="shared" si="941"/>
        <v>0</v>
      </c>
      <c r="N6696">
        <f t="shared" si="939"/>
        <v>0</v>
      </c>
      <c r="O6696">
        <f t="shared" si="942"/>
        <v>16</v>
      </c>
      <c r="P6696" t="str">
        <f>IF(O6696=MAX(O:O), A6696, "")</f>
        <v/>
      </c>
    </row>
    <row r="6697" spans="1:16" x14ac:dyDescent="0.35">
      <c r="A6697">
        <v>2006</v>
      </c>
      <c r="B6697" t="s">
        <v>4308</v>
      </c>
      <c r="C6697" t="s">
        <v>8207</v>
      </c>
      <c r="D6697" t="s">
        <v>13</v>
      </c>
      <c r="E6697" t="s">
        <v>68</v>
      </c>
      <c r="F6697" s="4">
        <v>51785</v>
      </c>
      <c r="G6697">
        <f t="shared" si="934"/>
        <v>990.25</v>
      </c>
      <c r="H6697">
        <f t="shared" si="935"/>
        <v>20513.5</v>
      </c>
      <c r="I6697">
        <f t="shared" si="936"/>
        <v>19523.25</v>
      </c>
      <c r="J6697">
        <f t="shared" si="937"/>
        <v>-28294.625</v>
      </c>
      <c r="K6697">
        <f t="shared" si="938"/>
        <v>49798.375</v>
      </c>
      <c r="L6697">
        <f t="shared" si="940"/>
        <v>0</v>
      </c>
      <c r="M6697">
        <f t="shared" si="941"/>
        <v>1</v>
      </c>
      <c r="N6697">
        <f t="shared" si="939"/>
        <v>1</v>
      </c>
      <c r="O6697">
        <f t="shared" si="942"/>
        <v>17</v>
      </c>
      <c r="P6697" t="str">
        <f>IF(O6697=MAX(O:O), A6697, "")</f>
        <v/>
      </c>
    </row>
    <row r="6698" spans="1:16" x14ac:dyDescent="0.35">
      <c r="A6698">
        <v>2006</v>
      </c>
      <c r="B6698" t="s">
        <v>4308</v>
      </c>
      <c r="C6698" t="s">
        <v>8208</v>
      </c>
      <c r="D6698" t="s">
        <v>96</v>
      </c>
      <c r="E6698" t="s">
        <v>17</v>
      </c>
      <c r="F6698" s="4">
        <v>42411</v>
      </c>
      <c r="G6698">
        <f t="shared" si="934"/>
        <v>990.25</v>
      </c>
      <c r="H6698">
        <f t="shared" si="935"/>
        <v>20513.5</v>
      </c>
      <c r="I6698">
        <f t="shared" si="936"/>
        <v>19523.25</v>
      </c>
      <c r="J6698">
        <f t="shared" si="937"/>
        <v>-28294.625</v>
      </c>
      <c r="K6698">
        <f t="shared" si="938"/>
        <v>49798.375</v>
      </c>
      <c r="L6698">
        <f t="shared" si="940"/>
        <v>0</v>
      </c>
      <c r="M6698">
        <f t="shared" si="941"/>
        <v>0</v>
      </c>
      <c r="N6698">
        <f t="shared" si="939"/>
        <v>0</v>
      </c>
      <c r="O6698">
        <f t="shared" si="942"/>
        <v>17</v>
      </c>
      <c r="P6698" t="str">
        <f>IF(O6698=MAX(O:O), A6698, "")</f>
        <v/>
      </c>
    </row>
    <row r="6699" spans="1:16" x14ac:dyDescent="0.35">
      <c r="A6699">
        <v>2006</v>
      </c>
      <c r="B6699" t="s">
        <v>4308</v>
      </c>
      <c r="C6699" t="s">
        <v>8209</v>
      </c>
      <c r="D6699" t="s">
        <v>13</v>
      </c>
      <c r="E6699" t="s">
        <v>32</v>
      </c>
      <c r="F6699" s="4">
        <v>39303</v>
      </c>
      <c r="G6699">
        <f t="shared" si="934"/>
        <v>990.25</v>
      </c>
      <c r="H6699">
        <f t="shared" si="935"/>
        <v>20513.5</v>
      </c>
      <c r="I6699">
        <f t="shared" si="936"/>
        <v>19523.25</v>
      </c>
      <c r="J6699">
        <f t="shared" si="937"/>
        <v>-28294.625</v>
      </c>
      <c r="K6699">
        <f t="shared" si="938"/>
        <v>49798.375</v>
      </c>
      <c r="L6699">
        <f t="shared" si="940"/>
        <v>0</v>
      </c>
      <c r="M6699">
        <f t="shared" si="941"/>
        <v>0</v>
      </c>
      <c r="N6699">
        <f t="shared" si="939"/>
        <v>0</v>
      </c>
      <c r="O6699">
        <f t="shared" si="942"/>
        <v>17</v>
      </c>
      <c r="P6699" t="str">
        <f>IF(O6699=MAX(O:O), A6699, "")</f>
        <v/>
      </c>
    </row>
    <row r="6700" spans="1:16" x14ac:dyDescent="0.35">
      <c r="A6700">
        <v>2006</v>
      </c>
      <c r="B6700" t="s">
        <v>4308</v>
      </c>
      <c r="C6700" t="s">
        <v>4750</v>
      </c>
      <c r="D6700" t="s">
        <v>13</v>
      </c>
      <c r="E6700" t="s">
        <v>19</v>
      </c>
      <c r="F6700" s="4">
        <v>3261</v>
      </c>
      <c r="G6700">
        <f t="shared" si="934"/>
        <v>990.25</v>
      </c>
      <c r="H6700">
        <f t="shared" si="935"/>
        <v>20513.5</v>
      </c>
      <c r="I6700">
        <f t="shared" si="936"/>
        <v>19523.25</v>
      </c>
      <c r="J6700">
        <f t="shared" si="937"/>
        <v>-28294.625</v>
      </c>
      <c r="K6700">
        <f t="shared" si="938"/>
        <v>49798.375</v>
      </c>
      <c r="L6700">
        <f t="shared" si="940"/>
        <v>0</v>
      </c>
      <c r="M6700">
        <f t="shared" si="941"/>
        <v>0</v>
      </c>
      <c r="N6700">
        <f t="shared" si="939"/>
        <v>0</v>
      </c>
      <c r="O6700">
        <f t="shared" si="942"/>
        <v>17</v>
      </c>
      <c r="P6700" t="str">
        <f>IF(O6700=MAX(O:O), A6700, "")</f>
        <v/>
      </c>
    </row>
    <row r="6701" spans="1:16" x14ac:dyDescent="0.35">
      <c r="A6701">
        <v>2006</v>
      </c>
      <c r="B6701" t="s">
        <v>4308</v>
      </c>
      <c r="C6701" t="s">
        <v>8210</v>
      </c>
      <c r="D6701" t="s">
        <v>13</v>
      </c>
      <c r="E6701" t="s">
        <v>109</v>
      </c>
      <c r="F6701" s="4">
        <v>1997</v>
      </c>
      <c r="G6701">
        <f t="shared" si="934"/>
        <v>990.25</v>
      </c>
      <c r="H6701">
        <f t="shared" si="935"/>
        <v>20513.5</v>
      </c>
      <c r="I6701">
        <f t="shared" si="936"/>
        <v>19523.25</v>
      </c>
      <c r="J6701">
        <f t="shared" si="937"/>
        <v>-28294.625</v>
      </c>
      <c r="K6701">
        <f t="shared" si="938"/>
        <v>49798.375</v>
      </c>
      <c r="L6701">
        <f t="shared" si="940"/>
        <v>0</v>
      </c>
      <c r="M6701">
        <f t="shared" si="941"/>
        <v>0</v>
      </c>
      <c r="N6701">
        <f t="shared" si="939"/>
        <v>0</v>
      </c>
      <c r="O6701">
        <f t="shared" si="942"/>
        <v>17</v>
      </c>
      <c r="P6701" t="str">
        <f>IF(O6701=MAX(O:O), A6701, "")</f>
        <v/>
      </c>
    </row>
    <row r="6702" spans="1:16" x14ac:dyDescent="0.35">
      <c r="A6702">
        <v>2006</v>
      </c>
      <c r="B6702" t="s">
        <v>4308</v>
      </c>
      <c r="C6702" t="s">
        <v>8211</v>
      </c>
      <c r="D6702" t="s">
        <v>13</v>
      </c>
      <c r="E6702" t="s">
        <v>118</v>
      </c>
      <c r="F6702" s="4">
        <v>1947</v>
      </c>
      <c r="G6702">
        <f t="shared" si="934"/>
        <v>990.25</v>
      </c>
      <c r="H6702">
        <f t="shared" si="935"/>
        <v>20513.5</v>
      </c>
      <c r="I6702">
        <f t="shared" si="936"/>
        <v>19523.25</v>
      </c>
      <c r="J6702">
        <f t="shared" si="937"/>
        <v>-28294.625</v>
      </c>
      <c r="K6702">
        <f t="shared" si="938"/>
        <v>49798.375</v>
      </c>
      <c r="L6702">
        <f t="shared" si="940"/>
        <v>0</v>
      </c>
      <c r="M6702">
        <f t="shared" si="941"/>
        <v>0</v>
      </c>
      <c r="N6702">
        <f t="shared" si="939"/>
        <v>0</v>
      </c>
      <c r="O6702">
        <f t="shared" si="942"/>
        <v>17</v>
      </c>
      <c r="P6702" t="str">
        <f>IF(O6702=MAX(O:O), A6702, "")</f>
        <v/>
      </c>
    </row>
    <row r="6703" spans="1:16" x14ac:dyDescent="0.35">
      <c r="A6703">
        <v>2006</v>
      </c>
      <c r="B6703" t="s">
        <v>4308</v>
      </c>
      <c r="C6703" t="s">
        <v>8212</v>
      </c>
      <c r="D6703" t="s">
        <v>13</v>
      </c>
      <c r="E6703" t="s">
        <v>7988</v>
      </c>
      <c r="F6703" s="4">
        <v>1718</v>
      </c>
      <c r="G6703">
        <f t="shared" si="934"/>
        <v>990.25</v>
      </c>
      <c r="H6703">
        <f t="shared" si="935"/>
        <v>20513.5</v>
      </c>
      <c r="I6703">
        <f t="shared" si="936"/>
        <v>19523.25</v>
      </c>
      <c r="J6703">
        <f t="shared" si="937"/>
        <v>-28294.625</v>
      </c>
      <c r="K6703">
        <f t="shared" si="938"/>
        <v>49798.375</v>
      </c>
      <c r="L6703">
        <f t="shared" si="940"/>
        <v>0</v>
      </c>
      <c r="M6703">
        <f t="shared" si="941"/>
        <v>0</v>
      </c>
      <c r="N6703">
        <f t="shared" si="939"/>
        <v>0</v>
      </c>
      <c r="O6703">
        <f t="shared" si="942"/>
        <v>17</v>
      </c>
      <c r="P6703" t="str">
        <f>IF(O6703=MAX(O:O), A6703, "")</f>
        <v/>
      </c>
    </row>
    <row r="6704" spans="1:16" x14ac:dyDescent="0.35">
      <c r="A6704">
        <v>2006</v>
      </c>
      <c r="B6704" t="s">
        <v>4324</v>
      </c>
      <c r="C6704" t="s">
        <v>4953</v>
      </c>
      <c r="D6704" t="s">
        <v>13</v>
      </c>
      <c r="E6704" t="s">
        <v>68</v>
      </c>
      <c r="F6704" s="4">
        <v>38917</v>
      </c>
      <c r="G6704">
        <f t="shared" si="934"/>
        <v>990.25</v>
      </c>
      <c r="H6704">
        <f t="shared" si="935"/>
        <v>20513.5</v>
      </c>
      <c r="I6704">
        <f t="shared" si="936"/>
        <v>19523.25</v>
      </c>
      <c r="J6704">
        <f t="shared" si="937"/>
        <v>-28294.625</v>
      </c>
      <c r="K6704">
        <f t="shared" si="938"/>
        <v>49798.375</v>
      </c>
      <c r="L6704">
        <f t="shared" si="940"/>
        <v>0</v>
      </c>
      <c r="M6704">
        <f t="shared" si="941"/>
        <v>0</v>
      </c>
      <c r="N6704">
        <f t="shared" si="939"/>
        <v>0</v>
      </c>
      <c r="O6704">
        <f t="shared" si="942"/>
        <v>17</v>
      </c>
      <c r="P6704" t="str">
        <f>IF(O6704=MAX(O:O), A6704, "")</f>
        <v/>
      </c>
    </row>
    <row r="6705" spans="1:16" x14ac:dyDescent="0.35">
      <c r="A6705">
        <v>2006</v>
      </c>
      <c r="B6705" t="s">
        <v>4324</v>
      </c>
      <c r="C6705" t="s">
        <v>8213</v>
      </c>
      <c r="D6705" t="s">
        <v>13</v>
      </c>
      <c r="E6705" t="s">
        <v>17</v>
      </c>
      <c r="F6705" s="4">
        <v>29885</v>
      </c>
      <c r="G6705">
        <f t="shared" si="934"/>
        <v>990.25</v>
      </c>
      <c r="H6705">
        <f t="shared" si="935"/>
        <v>20513.5</v>
      </c>
      <c r="I6705">
        <f t="shared" si="936"/>
        <v>19523.25</v>
      </c>
      <c r="J6705">
        <f t="shared" si="937"/>
        <v>-28294.625</v>
      </c>
      <c r="K6705">
        <f t="shared" si="938"/>
        <v>49798.375</v>
      </c>
      <c r="L6705">
        <f t="shared" si="940"/>
        <v>0</v>
      </c>
      <c r="M6705">
        <f t="shared" si="941"/>
        <v>0</v>
      </c>
      <c r="N6705">
        <f t="shared" si="939"/>
        <v>0</v>
      </c>
      <c r="O6705">
        <f t="shared" si="942"/>
        <v>17</v>
      </c>
      <c r="P6705" t="str">
        <f>IF(O6705=MAX(O:O), A6705, "")</f>
        <v/>
      </c>
    </row>
    <row r="6706" spans="1:16" x14ac:dyDescent="0.35">
      <c r="A6706">
        <v>2006</v>
      </c>
      <c r="B6706" t="s">
        <v>4324</v>
      </c>
      <c r="C6706" t="s">
        <v>8214</v>
      </c>
      <c r="D6706" t="s">
        <v>13</v>
      </c>
      <c r="E6706" t="s">
        <v>7092</v>
      </c>
      <c r="F6706" s="4">
        <v>19836</v>
      </c>
      <c r="G6706">
        <f t="shared" si="934"/>
        <v>990.25</v>
      </c>
      <c r="H6706">
        <f t="shared" si="935"/>
        <v>20513.5</v>
      </c>
      <c r="I6706">
        <f t="shared" si="936"/>
        <v>19523.25</v>
      </c>
      <c r="J6706">
        <f t="shared" si="937"/>
        <v>-28294.625</v>
      </c>
      <c r="K6706">
        <f t="shared" si="938"/>
        <v>49798.375</v>
      </c>
      <c r="L6706">
        <f t="shared" si="940"/>
        <v>0</v>
      </c>
      <c r="M6706">
        <f t="shared" si="941"/>
        <v>0</v>
      </c>
      <c r="N6706">
        <f t="shared" si="939"/>
        <v>0</v>
      </c>
      <c r="O6706">
        <f t="shared" si="942"/>
        <v>17</v>
      </c>
      <c r="P6706" t="str">
        <f>IF(O6706=MAX(O:O), A6706, "")</f>
        <v/>
      </c>
    </row>
    <row r="6707" spans="1:16" x14ac:dyDescent="0.35">
      <c r="A6707">
        <v>2006</v>
      </c>
      <c r="B6707" t="s">
        <v>4324</v>
      </c>
      <c r="C6707" t="s">
        <v>8215</v>
      </c>
      <c r="D6707" t="s">
        <v>13</v>
      </c>
      <c r="E6707" t="s">
        <v>19</v>
      </c>
      <c r="F6707" s="4">
        <v>11674</v>
      </c>
      <c r="G6707">
        <f t="shared" si="934"/>
        <v>990.25</v>
      </c>
      <c r="H6707">
        <f t="shared" si="935"/>
        <v>20513.5</v>
      </c>
      <c r="I6707">
        <f t="shared" si="936"/>
        <v>19523.25</v>
      </c>
      <c r="J6707">
        <f t="shared" si="937"/>
        <v>-28294.625</v>
      </c>
      <c r="K6707">
        <f t="shared" si="938"/>
        <v>49798.375</v>
      </c>
      <c r="L6707">
        <f t="shared" si="940"/>
        <v>0</v>
      </c>
      <c r="M6707">
        <f t="shared" si="941"/>
        <v>0</v>
      </c>
      <c r="N6707">
        <f t="shared" si="939"/>
        <v>0</v>
      </c>
      <c r="O6707">
        <f t="shared" si="942"/>
        <v>17</v>
      </c>
      <c r="P6707" t="str">
        <f>IF(O6707=MAX(O:O), A6707, "")</f>
        <v/>
      </c>
    </row>
    <row r="6708" spans="1:16" x14ac:dyDescent="0.35">
      <c r="A6708">
        <v>2006</v>
      </c>
      <c r="B6708" t="s">
        <v>4324</v>
      </c>
      <c r="C6708" t="s">
        <v>8216</v>
      </c>
      <c r="D6708" t="s">
        <v>13</v>
      </c>
      <c r="E6708" t="s">
        <v>32</v>
      </c>
      <c r="F6708" s="4">
        <v>4113</v>
      </c>
      <c r="G6708">
        <f t="shared" si="934"/>
        <v>990.25</v>
      </c>
      <c r="H6708">
        <f t="shared" si="935"/>
        <v>20513.5</v>
      </c>
      <c r="I6708">
        <f t="shared" si="936"/>
        <v>19523.25</v>
      </c>
      <c r="J6708">
        <f t="shared" si="937"/>
        <v>-28294.625</v>
      </c>
      <c r="K6708">
        <f t="shared" si="938"/>
        <v>49798.375</v>
      </c>
      <c r="L6708">
        <f t="shared" si="940"/>
        <v>0</v>
      </c>
      <c r="M6708">
        <f t="shared" si="941"/>
        <v>0</v>
      </c>
      <c r="N6708">
        <f t="shared" si="939"/>
        <v>0</v>
      </c>
      <c r="O6708">
        <f t="shared" si="942"/>
        <v>17</v>
      </c>
      <c r="P6708" t="str">
        <f>IF(O6708=MAX(O:O), A6708, "")</f>
        <v/>
      </c>
    </row>
    <row r="6709" spans="1:16" x14ac:dyDescent="0.35">
      <c r="A6709">
        <v>2006</v>
      </c>
      <c r="B6709" t="s">
        <v>4324</v>
      </c>
      <c r="C6709" t="s">
        <v>8217</v>
      </c>
      <c r="D6709" t="s">
        <v>13</v>
      </c>
      <c r="E6709" t="s">
        <v>7769</v>
      </c>
      <c r="F6709" s="4">
        <v>3443</v>
      </c>
      <c r="G6709">
        <f t="shared" si="934"/>
        <v>990.25</v>
      </c>
      <c r="H6709">
        <f t="shared" si="935"/>
        <v>20513.5</v>
      </c>
      <c r="I6709">
        <f t="shared" si="936"/>
        <v>19523.25</v>
      </c>
      <c r="J6709">
        <f t="shared" si="937"/>
        <v>-28294.625</v>
      </c>
      <c r="K6709">
        <f t="shared" si="938"/>
        <v>49798.375</v>
      </c>
      <c r="L6709">
        <f t="shared" si="940"/>
        <v>0</v>
      </c>
      <c r="M6709">
        <f t="shared" si="941"/>
        <v>0</v>
      </c>
      <c r="N6709">
        <f t="shared" si="939"/>
        <v>0</v>
      </c>
      <c r="O6709">
        <f t="shared" si="942"/>
        <v>17</v>
      </c>
      <c r="P6709" t="str">
        <f>IF(O6709=MAX(O:O), A6709, "")</f>
        <v/>
      </c>
    </row>
    <row r="6710" spans="1:16" x14ac:dyDescent="0.35">
      <c r="A6710">
        <v>2006</v>
      </c>
      <c r="B6710" t="s">
        <v>4324</v>
      </c>
      <c r="C6710" t="s">
        <v>8218</v>
      </c>
      <c r="D6710" t="s">
        <v>13</v>
      </c>
      <c r="E6710" t="s">
        <v>7988</v>
      </c>
      <c r="F6710" s="4">
        <v>869</v>
      </c>
      <c r="G6710">
        <f t="shared" si="934"/>
        <v>990.25</v>
      </c>
      <c r="H6710">
        <f t="shared" si="935"/>
        <v>20513.5</v>
      </c>
      <c r="I6710">
        <f t="shared" si="936"/>
        <v>19523.25</v>
      </c>
      <c r="J6710">
        <f t="shared" si="937"/>
        <v>-28294.625</v>
      </c>
      <c r="K6710">
        <f t="shared" si="938"/>
        <v>49798.375</v>
      </c>
      <c r="L6710">
        <f t="shared" si="940"/>
        <v>0</v>
      </c>
      <c r="M6710">
        <f t="shared" si="941"/>
        <v>0</v>
      </c>
      <c r="N6710">
        <f t="shared" si="939"/>
        <v>0</v>
      </c>
      <c r="O6710">
        <f t="shared" si="942"/>
        <v>17</v>
      </c>
      <c r="P6710" t="str">
        <f>IF(O6710=MAX(O:O), A6710, "")</f>
        <v/>
      </c>
    </row>
    <row r="6711" spans="1:16" x14ac:dyDescent="0.35">
      <c r="A6711">
        <v>2006</v>
      </c>
      <c r="B6711" t="s">
        <v>4324</v>
      </c>
      <c r="C6711" t="s">
        <v>8219</v>
      </c>
      <c r="D6711" t="s">
        <v>13</v>
      </c>
      <c r="E6711" t="s">
        <v>19</v>
      </c>
      <c r="F6711" s="4">
        <v>633</v>
      </c>
      <c r="G6711">
        <f t="shared" si="934"/>
        <v>990.25</v>
      </c>
      <c r="H6711">
        <f t="shared" si="935"/>
        <v>20513.5</v>
      </c>
      <c r="I6711">
        <f t="shared" si="936"/>
        <v>19523.25</v>
      </c>
      <c r="J6711">
        <f t="shared" si="937"/>
        <v>-28294.625</v>
      </c>
      <c r="K6711">
        <f t="shared" si="938"/>
        <v>49798.375</v>
      </c>
      <c r="L6711">
        <f t="shared" si="940"/>
        <v>0</v>
      </c>
      <c r="M6711">
        <f t="shared" si="941"/>
        <v>0</v>
      </c>
      <c r="N6711">
        <f t="shared" si="939"/>
        <v>0</v>
      </c>
      <c r="O6711">
        <f t="shared" si="942"/>
        <v>17</v>
      </c>
      <c r="P6711" t="str">
        <f>IF(O6711=MAX(O:O), A6711, "")</f>
        <v/>
      </c>
    </row>
    <row r="6712" spans="1:16" x14ac:dyDescent="0.35">
      <c r="A6712">
        <v>2006</v>
      </c>
      <c r="B6712" t="s">
        <v>4324</v>
      </c>
      <c r="C6712" t="s">
        <v>8220</v>
      </c>
      <c r="D6712" t="s">
        <v>13</v>
      </c>
      <c r="E6712" t="s">
        <v>8221</v>
      </c>
      <c r="F6712" s="4">
        <v>587</v>
      </c>
      <c r="G6712">
        <f t="shared" si="934"/>
        <v>990.25</v>
      </c>
      <c r="H6712">
        <f t="shared" si="935"/>
        <v>20513.5</v>
      </c>
      <c r="I6712">
        <f t="shared" si="936"/>
        <v>19523.25</v>
      </c>
      <c r="J6712">
        <f t="shared" si="937"/>
        <v>-28294.625</v>
      </c>
      <c r="K6712">
        <f t="shared" si="938"/>
        <v>49798.375</v>
      </c>
      <c r="L6712">
        <f t="shared" si="940"/>
        <v>0</v>
      </c>
      <c r="M6712">
        <f t="shared" si="941"/>
        <v>0</v>
      </c>
      <c r="N6712">
        <f t="shared" si="939"/>
        <v>0</v>
      </c>
      <c r="O6712">
        <f t="shared" si="942"/>
        <v>17</v>
      </c>
      <c r="P6712" t="str">
        <f>IF(O6712=MAX(O:O), A6712, "")</f>
        <v/>
      </c>
    </row>
    <row r="6713" spans="1:16" x14ac:dyDescent="0.35">
      <c r="A6713">
        <v>2006</v>
      </c>
      <c r="B6713" t="s">
        <v>4324</v>
      </c>
      <c r="C6713" t="s">
        <v>8222</v>
      </c>
      <c r="D6713" t="s">
        <v>13</v>
      </c>
      <c r="E6713" t="s">
        <v>118</v>
      </c>
      <c r="F6713" s="4">
        <v>444</v>
      </c>
      <c r="G6713">
        <f t="shared" si="934"/>
        <v>990.25</v>
      </c>
      <c r="H6713">
        <f t="shared" si="935"/>
        <v>20513.5</v>
      </c>
      <c r="I6713">
        <f t="shared" si="936"/>
        <v>19523.25</v>
      </c>
      <c r="J6713">
        <f t="shared" si="937"/>
        <v>-28294.625</v>
      </c>
      <c r="K6713">
        <f t="shared" si="938"/>
        <v>49798.375</v>
      </c>
      <c r="L6713">
        <f t="shared" si="940"/>
        <v>0</v>
      </c>
      <c r="M6713">
        <f t="shared" si="941"/>
        <v>0</v>
      </c>
      <c r="N6713">
        <f t="shared" si="939"/>
        <v>0</v>
      </c>
      <c r="O6713">
        <f t="shared" si="942"/>
        <v>17</v>
      </c>
      <c r="P6713" t="str">
        <f>IF(O6713=MAX(O:O), A6713, "")</f>
        <v/>
      </c>
    </row>
    <row r="6714" spans="1:16" x14ac:dyDescent="0.35">
      <c r="A6714">
        <v>2006</v>
      </c>
      <c r="B6714" t="s">
        <v>4334</v>
      </c>
      <c r="C6714" t="s">
        <v>7494</v>
      </c>
      <c r="D6714" t="s">
        <v>96</v>
      </c>
      <c r="E6714" t="s">
        <v>17</v>
      </c>
      <c r="F6714" s="4">
        <v>24353</v>
      </c>
      <c r="G6714">
        <f t="shared" si="934"/>
        <v>990.25</v>
      </c>
      <c r="H6714">
        <f t="shared" si="935"/>
        <v>20513.5</v>
      </c>
      <c r="I6714">
        <f t="shared" si="936"/>
        <v>19523.25</v>
      </c>
      <c r="J6714">
        <f t="shared" si="937"/>
        <v>-28294.625</v>
      </c>
      <c r="K6714">
        <f t="shared" si="938"/>
        <v>49798.375</v>
      </c>
      <c r="L6714">
        <f t="shared" si="940"/>
        <v>0</v>
      </c>
      <c r="M6714">
        <f t="shared" si="941"/>
        <v>0</v>
      </c>
      <c r="N6714">
        <f t="shared" si="939"/>
        <v>0</v>
      </c>
      <c r="O6714">
        <f t="shared" si="942"/>
        <v>17</v>
      </c>
      <c r="P6714" t="str">
        <f>IF(O6714=MAX(O:O), A6714, "")</f>
        <v/>
      </c>
    </row>
    <row r="6715" spans="1:16" x14ac:dyDescent="0.35">
      <c r="A6715">
        <v>2006</v>
      </c>
      <c r="B6715" t="s">
        <v>4334</v>
      </c>
      <c r="C6715" t="s">
        <v>8223</v>
      </c>
      <c r="D6715" t="s">
        <v>13</v>
      </c>
      <c r="E6715" t="s">
        <v>32</v>
      </c>
      <c r="F6715" s="4">
        <v>23235</v>
      </c>
      <c r="G6715">
        <f t="shared" ref="G6715:G6778" si="943">VLOOKUP(A6715,$S$2:$U$16,2,FALSE)</f>
        <v>990.25</v>
      </c>
      <c r="H6715">
        <f t="shared" ref="H6715:H6778" si="944">VLOOKUP(A6715,$S$2:$U$16,3,FALSE)</f>
        <v>20513.5</v>
      </c>
      <c r="I6715">
        <f t="shared" ref="I6715:I6778" si="945">H6715-G6715</f>
        <v>19523.25</v>
      </c>
      <c r="J6715">
        <f t="shared" ref="J6715:J6778" si="946">G6715 - 1.5 * I6715</f>
        <v>-28294.625</v>
      </c>
      <c r="K6715">
        <f t="shared" ref="K6715:K6778" si="947">H6715 + 1.5 * I6715</f>
        <v>49798.375</v>
      </c>
      <c r="L6715">
        <f t="shared" si="940"/>
        <v>0</v>
      </c>
      <c r="M6715">
        <f t="shared" si="941"/>
        <v>0</v>
      </c>
      <c r="N6715">
        <f t="shared" ref="N6715:N6778" si="948">IF(OR(F6715 &lt; J6715, F6715 &gt; K6715), 1, 0)</f>
        <v>0</v>
      </c>
      <c r="O6715">
        <f t="shared" si="942"/>
        <v>17</v>
      </c>
      <c r="P6715" t="str">
        <f>IF(O6715=MAX(O:O), A6715, "")</f>
        <v/>
      </c>
    </row>
    <row r="6716" spans="1:16" x14ac:dyDescent="0.35">
      <c r="A6716">
        <v>2006</v>
      </c>
      <c r="B6716" t="s">
        <v>4334</v>
      </c>
      <c r="C6716" t="s">
        <v>8224</v>
      </c>
      <c r="D6716" t="s">
        <v>13</v>
      </c>
      <c r="E6716" t="s">
        <v>19</v>
      </c>
      <c r="F6716" s="4">
        <v>18912</v>
      </c>
      <c r="G6716">
        <f t="shared" si="943"/>
        <v>990.25</v>
      </c>
      <c r="H6716">
        <f t="shared" si="944"/>
        <v>20513.5</v>
      </c>
      <c r="I6716">
        <f t="shared" si="945"/>
        <v>19523.25</v>
      </c>
      <c r="J6716">
        <f t="shared" si="946"/>
        <v>-28294.625</v>
      </c>
      <c r="K6716">
        <f t="shared" si="947"/>
        <v>49798.375</v>
      </c>
      <c r="L6716">
        <f t="shared" si="940"/>
        <v>0</v>
      </c>
      <c r="M6716">
        <f t="shared" si="941"/>
        <v>0</v>
      </c>
      <c r="N6716">
        <f t="shared" si="948"/>
        <v>0</v>
      </c>
      <c r="O6716">
        <f t="shared" si="942"/>
        <v>17</v>
      </c>
      <c r="P6716" t="str">
        <f>IF(O6716=MAX(O:O), A6716, "")</f>
        <v/>
      </c>
    </row>
    <row r="6717" spans="1:16" x14ac:dyDescent="0.35">
      <c r="A6717">
        <v>2006</v>
      </c>
      <c r="B6717" t="s">
        <v>4334</v>
      </c>
      <c r="C6717" t="s">
        <v>8225</v>
      </c>
      <c r="D6717" t="s">
        <v>13</v>
      </c>
      <c r="E6717" t="s">
        <v>109</v>
      </c>
      <c r="F6717" s="4">
        <v>15037</v>
      </c>
      <c r="G6717">
        <f t="shared" si="943"/>
        <v>990.25</v>
      </c>
      <c r="H6717">
        <f t="shared" si="944"/>
        <v>20513.5</v>
      </c>
      <c r="I6717">
        <f t="shared" si="945"/>
        <v>19523.25</v>
      </c>
      <c r="J6717">
        <f t="shared" si="946"/>
        <v>-28294.625</v>
      </c>
      <c r="K6717">
        <f t="shared" si="947"/>
        <v>49798.375</v>
      </c>
      <c r="L6717">
        <f t="shared" si="940"/>
        <v>0</v>
      </c>
      <c r="M6717">
        <f t="shared" si="941"/>
        <v>0</v>
      </c>
      <c r="N6717">
        <f t="shared" si="948"/>
        <v>0</v>
      </c>
      <c r="O6717">
        <f t="shared" si="942"/>
        <v>17</v>
      </c>
      <c r="P6717" t="str">
        <f>IF(O6717=MAX(O:O), A6717, "")</f>
        <v/>
      </c>
    </row>
    <row r="6718" spans="1:16" x14ac:dyDescent="0.35">
      <c r="A6718">
        <v>2006</v>
      </c>
      <c r="B6718" t="s">
        <v>4334</v>
      </c>
      <c r="C6718" t="s">
        <v>8226</v>
      </c>
      <c r="D6718" t="s">
        <v>13</v>
      </c>
      <c r="E6718" t="s">
        <v>7092</v>
      </c>
      <c r="F6718" s="4">
        <v>12319</v>
      </c>
      <c r="G6718">
        <f t="shared" si="943"/>
        <v>990.25</v>
      </c>
      <c r="H6718">
        <f t="shared" si="944"/>
        <v>20513.5</v>
      </c>
      <c r="I6718">
        <f t="shared" si="945"/>
        <v>19523.25</v>
      </c>
      <c r="J6718">
        <f t="shared" si="946"/>
        <v>-28294.625</v>
      </c>
      <c r="K6718">
        <f t="shared" si="947"/>
        <v>49798.375</v>
      </c>
      <c r="L6718">
        <f t="shared" si="940"/>
        <v>0</v>
      </c>
      <c r="M6718">
        <f t="shared" si="941"/>
        <v>0</v>
      </c>
      <c r="N6718">
        <f t="shared" si="948"/>
        <v>0</v>
      </c>
      <c r="O6718">
        <f t="shared" si="942"/>
        <v>17</v>
      </c>
      <c r="P6718" t="str">
        <f>IF(O6718=MAX(O:O), A6718, "")</f>
        <v/>
      </c>
    </row>
    <row r="6719" spans="1:16" x14ac:dyDescent="0.35">
      <c r="A6719">
        <v>2006</v>
      </c>
      <c r="B6719" t="s">
        <v>4334</v>
      </c>
      <c r="C6719" t="s">
        <v>8227</v>
      </c>
      <c r="D6719" t="s">
        <v>13</v>
      </c>
      <c r="E6719" t="s">
        <v>68</v>
      </c>
      <c r="F6719" s="4">
        <v>10361</v>
      </c>
      <c r="G6719">
        <f t="shared" si="943"/>
        <v>990.25</v>
      </c>
      <c r="H6719">
        <f t="shared" si="944"/>
        <v>20513.5</v>
      </c>
      <c r="I6719">
        <f t="shared" si="945"/>
        <v>19523.25</v>
      </c>
      <c r="J6719">
        <f t="shared" si="946"/>
        <v>-28294.625</v>
      </c>
      <c r="K6719">
        <f t="shared" si="947"/>
        <v>49798.375</v>
      </c>
      <c r="L6719">
        <f t="shared" si="940"/>
        <v>0</v>
      </c>
      <c r="M6719">
        <f t="shared" si="941"/>
        <v>0</v>
      </c>
      <c r="N6719">
        <f t="shared" si="948"/>
        <v>0</v>
      </c>
      <c r="O6719">
        <f t="shared" si="942"/>
        <v>17</v>
      </c>
      <c r="P6719" t="str">
        <f>IF(O6719=MAX(O:O), A6719, "")</f>
        <v/>
      </c>
    </row>
    <row r="6720" spans="1:16" x14ac:dyDescent="0.35">
      <c r="A6720">
        <v>2006</v>
      </c>
      <c r="B6720" t="s">
        <v>4334</v>
      </c>
      <c r="C6720" t="s">
        <v>8228</v>
      </c>
      <c r="D6720" t="s">
        <v>13</v>
      </c>
      <c r="E6720" t="s">
        <v>19</v>
      </c>
      <c r="F6720" s="4">
        <v>1293</v>
      </c>
      <c r="G6720">
        <f t="shared" si="943"/>
        <v>990.25</v>
      </c>
      <c r="H6720">
        <f t="shared" si="944"/>
        <v>20513.5</v>
      </c>
      <c r="I6720">
        <f t="shared" si="945"/>
        <v>19523.25</v>
      </c>
      <c r="J6720">
        <f t="shared" si="946"/>
        <v>-28294.625</v>
      </c>
      <c r="K6720">
        <f t="shared" si="947"/>
        <v>49798.375</v>
      </c>
      <c r="L6720">
        <f t="shared" si="940"/>
        <v>0</v>
      </c>
      <c r="M6720">
        <f t="shared" si="941"/>
        <v>0</v>
      </c>
      <c r="N6720">
        <f t="shared" si="948"/>
        <v>0</v>
      </c>
      <c r="O6720">
        <f t="shared" si="942"/>
        <v>17</v>
      </c>
      <c r="P6720" t="str">
        <f>IF(O6720=MAX(O:O), A6720, "")</f>
        <v/>
      </c>
    </row>
    <row r="6721" spans="1:16" x14ac:dyDescent="0.35">
      <c r="A6721">
        <v>2006</v>
      </c>
      <c r="B6721" t="s">
        <v>4334</v>
      </c>
      <c r="C6721" t="s">
        <v>8229</v>
      </c>
      <c r="D6721" t="s">
        <v>13</v>
      </c>
      <c r="E6721" t="s">
        <v>19</v>
      </c>
      <c r="F6721" s="4">
        <v>881</v>
      </c>
      <c r="G6721">
        <f t="shared" si="943"/>
        <v>990.25</v>
      </c>
      <c r="H6721">
        <f t="shared" si="944"/>
        <v>20513.5</v>
      </c>
      <c r="I6721">
        <f t="shared" si="945"/>
        <v>19523.25</v>
      </c>
      <c r="J6721">
        <f t="shared" si="946"/>
        <v>-28294.625</v>
      </c>
      <c r="K6721">
        <f t="shared" si="947"/>
        <v>49798.375</v>
      </c>
      <c r="L6721">
        <f t="shared" si="940"/>
        <v>0</v>
      </c>
      <c r="M6721">
        <f t="shared" si="941"/>
        <v>0</v>
      </c>
      <c r="N6721">
        <f t="shared" si="948"/>
        <v>0</v>
      </c>
      <c r="O6721">
        <f t="shared" si="942"/>
        <v>17</v>
      </c>
      <c r="P6721" t="str">
        <f>IF(O6721=MAX(O:O), A6721, "")</f>
        <v/>
      </c>
    </row>
    <row r="6722" spans="1:16" x14ac:dyDescent="0.35">
      <c r="A6722">
        <v>2006</v>
      </c>
      <c r="B6722" t="s">
        <v>4334</v>
      </c>
      <c r="C6722" t="s">
        <v>8230</v>
      </c>
      <c r="D6722" t="s">
        <v>13</v>
      </c>
      <c r="E6722" t="s">
        <v>19</v>
      </c>
      <c r="F6722" s="4">
        <v>479</v>
      </c>
      <c r="G6722">
        <f t="shared" si="943"/>
        <v>990.25</v>
      </c>
      <c r="H6722">
        <f t="shared" si="944"/>
        <v>20513.5</v>
      </c>
      <c r="I6722">
        <f t="shared" si="945"/>
        <v>19523.25</v>
      </c>
      <c r="J6722">
        <f t="shared" si="946"/>
        <v>-28294.625</v>
      </c>
      <c r="K6722">
        <f t="shared" si="947"/>
        <v>49798.375</v>
      </c>
      <c r="L6722">
        <f t="shared" si="940"/>
        <v>0</v>
      </c>
      <c r="M6722">
        <f t="shared" si="941"/>
        <v>0</v>
      </c>
      <c r="N6722">
        <f t="shared" si="948"/>
        <v>0</v>
      </c>
      <c r="O6722">
        <f t="shared" si="942"/>
        <v>17</v>
      </c>
      <c r="P6722" t="str">
        <f>IF(O6722=MAX(O:O), A6722, "")</f>
        <v/>
      </c>
    </row>
    <row r="6723" spans="1:16" x14ac:dyDescent="0.35">
      <c r="A6723">
        <v>2006</v>
      </c>
      <c r="B6723" t="s">
        <v>1708</v>
      </c>
      <c r="C6723" t="s">
        <v>8231</v>
      </c>
      <c r="D6723" t="s">
        <v>13</v>
      </c>
      <c r="E6723" t="s">
        <v>7769</v>
      </c>
      <c r="F6723" s="4">
        <v>41970</v>
      </c>
      <c r="G6723">
        <f t="shared" si="943"/>
        <v>990.25</v>
      </c>
      <c r="H6723">
        <f t="shared" si="944"/>
        <v>20513.5</v>
      </c>
      <c r="I6723">
        <f t="shared" si="945"/>
        <v>19523.25</v>
      </c>
      <c r="J6723">
        <f t="shared" si="946"/>
        <v>-28294.625</v>
      </c>
      <c r="K6723">
        <f t="shared" si="947"/>
        <v>49798.375</v>
      </c>
      <c r="L6723">
        <f t="shared" ref="L6723:L6786" si="949">IF(F6723 &lt; J6723, 1, 0)</f>
        <v>0</v>
      </c>
      <c r="M6723">
        <f t="shared" ref="M6723:M6786" si="950">IF(F6723 &gt; K6723, 1, 0)</f>
        <v>0</v>
      </c>
      <c r="N6723">
        <f t="shared" si="948"/>
        <v>0</v>
      </c>
      <c r="O6723">
        <f t="shared" ref="O6723:O6786" si="951">IF(A6723=A6722, O6722+N6723, N6723)</f>
        <v>17</v>
      </c>
      <c r="P6723" t="str">
        <f>IF(O6723=MAX(O:O), A6723, "")</f>
        <v/>
      </c>
    </row>
    <row r="6724" spans="1:16" x14ac:dyDescent="0.35">
      <c r="A6724">
        <v>2006</v>
      </c>
      <c r="B6724" t="s">
        <v>1708</v>
      </c>
      <c r="C6724" t="s">
        <v>8232</v>
      </c>
      <c r="D6724" t="s">
        <v>13</v>
      </c>
      <c r="E6724" t="s">
        <v>17</v>
      </c>
      <c r="F6724" s="4">
        <v>35855</v>
      </c>
      <c r="G6724">
        <f t="shared" si="943"/>
        <v>990.25</v>
      </c>
      <c r="H6724">
        <f t="shared" si="944"/>
        <v>20513.5</v>
      </c>
      <c r="I6724">
        <f t="shared" si="945"/>
        <v>19523.25</v>
      </c>
      <c r="J6724">
        <f t="shared" si="946"/>
        <v>-28294.625</v>
      </c>
      <c r="K6724">
        <f t="shared" si="947"/>
        <v>49798.375</v>
      </c>
      <c r="L6724">
        <f t="shared" si="949"/>
        <v>0</v>
      </c>
      <c r="M6724">
        <f t="shared" si="950"/>
        <v>0</v>
      </c>
      <c r="N6724">
        <f t="shared" si="948"/>
        <v>0</v>
      </c>
      <c r="O6724">
        <f t="shared" si="951"/>
        <v>17</v>
      </c>
      <c r="P6724" t="str">
        <f>IF(O6724=MAX(O:O), A6724, "")</f>
        <v/>
      </c>
    </row>
    <row r="6725" spans="1:16" x14ac:dyDescent="0.35">
      <c r="A6725">
        <v>2006</v>
      </c>
      <c r="B6725" t="s">
        <v>1708</v>
      </c>
      <c r="C6725" t="s">
        <v>8233</v>
      </c>
      <c r="D6725" t="s">
        <v>13</v>
      </c>
      <c r="E6725" t="s">
        <v>68</v>
      </c>
      <c r="F6725" s="4">
        <v>27107</v>
      </c>
      <c r="G6725">
        <f t="shared" si="943"/>
        <v>990.25</v>
      </c>
      <c r="H6725">
        <f t="shared" si="944"/>
        <v>20513.5</v>
      </c>
      <c r="I6725">
        <f t="shared" si="945"/>
        <v>19523.25</v>
      </c>
      <c r="J6725">
        <f t="shared" si="946"/>
        <v>-28294.625</v>
      </c>
      <c r="K6725">
        <f t="shared" si="947"/>
        <v>49798.375</v>
      </c>
      <c r="L6725">
        <f t="shared" si="949"/>
        <v>0</v>
      </c>
      <c r="M6725">
        <f t="shared" si="950"/>
        <v>0</v>
      </c>
      <c r="N6725">
        <f t="shared" si="948"/>
        <v>0</v>
      </c>
      <c r="O6725">
        <f t="shared" si="951"/>
        <v>17</v>
      </c>
      <c r="P6725" t="str">
        <f>IF(O6725=MAX(O:O), A6725, "")</f>
        <v/>
      </c>
    </row>
    <row r="6726" spans="1:16" x14ac:dyDescent="0.35">
      <c r="A6726">
        <v>2006</v>
      </c>
      <c r="B6726" t="s">
        <v>1708</v>
      </c>
      <c r="C6726" t="s">
        <v>8234</v>
      </c>
      <c r="D6726" t="s">
        <v>13</v>
      </c>
      <c r="E6726" t="s">
        <v>32</v>
      </c>
      <c r="F6726" s="4">
        <v>5577</v>
      </c>
      <c r="G6726">
        <f t="shared" si="943"/>
        <v>990.25</v>
      </c>
      <c r="H6726">
        <f t="shared" si="944"/>
        <v>20513.5</v>
      </c>
      <c r="I6726">
        <f t="shared" si="945"/>
        <v>19523.25</v>
      </c>
      <c r="J6726">
        <f t="shared" si="946"/>
        <v>-28294.625</v>
      </c>
      <c r="K6726">
        <f t="shared" si="947"/>
        <v>49798.375</v>
      </c>
      <c r="L6726">
        <f t="shared" si="949"/>
        <v>0</v>
      </c>
      <c r="M6726">
        <f t="shared" si="950"/>
        <v>0</v>
      </c>
      <c r="N6726">
        <f t="shared" si="948"/>
        <v>0</v>
      </c>
      <c r="O6726">
        <f t="shared" si="951"/>
        <v>17</v>
      </c>
      <c r="P6726" t="str">
        <f>IF(O6726=MAX(O:O), A6726, "")</f>
        <v/>
      </c>
    </row>
    <row r="6727" spans="1:16" x14ac:dyDescent="0.35">
      <c r="A6727">
        <v>2006</v>
      </c>
      <c r="B6727" t="s">
        <v>1708</v>
      </c>
      <c r="C6727" t="s">
        <v>8235</v>
      </c>
      <c r="D6727" t="s">
        <v>13</v>
      </c>
      <c r="E6727" t="s">
        <v>19</v>
      </c>
      <c r="F6727" s="4">
        <v>2847</v>
      </c>
      <c r="G6727">
        <f t="shared" si="943"/>
        <v>990.25</v>
      </c>
      <c r="H6727">
        <f t="shared" si="944"/>
        <v>20513.5</v>
      </c>
      <c r="I6727">
        <f t="shared" si="945"/>
        <v>19523.25</v>
      </c>
      <c r="J6727">
        <f t="shared" si="946"/>
        <v>-28294.625</v>
      </c>
      <c r="K6727">
        <f t="shared" si="947"/>
        <v>49798.375</v>
      </c>
      <c r="L6727">
        <f t="shared" si="949"/>
        <v>0</v>
      </c>
      <c r="M6727">
        <f t="shared" si="950"/>
        <v>0</v>
      </c>
      <c r="N6727">
        <f t="shared" si="948"/>
        <v>0</v>
      </c>
      <c r="O6727">
        <f t="shared" si="951"/>
        <v>17</v>
      </c>
      <c r="P6727" t="str">
        <f>IF(O6727=MAX(O:O), A6727, "")</f>
        <v/>
      </c>
    </row>
    <row r="6728" spans="1:16" x14ac:dyDescent="0.35">
      <c r="A6728">
        <v>2006</v>
      </c>
      <c r="B6728" t="s">
        <v>1708</v>
      </c>
      <c r="C6728" t="s">
        <v>8236</v>
      </c>
      <c r="D6728" t="s">
        <v>13</v>
      </c>
      <c r="E6728" t="s">
        <v>118</v>
      </c>
      <c r="F6728" s="4">
        <v>1203</v>
      </c>
      <c r="G6728">
        <f t="shared" si="943"/>
        <v>990.25</v>
      </c>
      <c r="H6728">
        <f t="shared" si="944"/>
        <v>20513.5</v>
      </c>
      <c r="I6728">
        <f t="shared" si="945"/>
        <v>19523.25</v>
      </c>
      <c r="J6728">
        <f t="shared" si="946"/>
        <v>-28294.625</v>
      </c>
      <c r="K6728">
        <f t="shared" si="947"/>
        <v>49798.375</v>
      </c>
      <c r="L6728">
        <f t="shared" si="949"/>
        <v>0</v>
      </c>
      <c r="M6728">
        <f t="shared" si="950"/>
        <v>0</v>
      </c>
      <c r="N6728">
        <f t="shared" si="948"/>
        <v>0</v>
      </c>
      <c r="O6728">
        <f t="shared" si="951"/>
        <v>17</v>
      </c>
      <c r="P6728" t="str">
        <f>IF(O6728=MAX(O:O), A6728, "")</f>
        <v/>
      </c>
    </row>
    <row r="6729" spans="1:16" x14ac:dyDescent="0.35">
      <c r="A6729">
        <v>2006</v>
      </c>
      <c r="B6729" t="s">
        <v>1712</v>
      </c>
      <c r="C6729" t="s">
        <v>8237</v>
      </c>
      <c r="D6729" t="s">
        <v>13</v>
      </c>
      <c r="E6729" t="s">
        <v>19</v>
      </c>
      <c r="F6729" s="4">
        <v>37131</v>
      </c>
      <c r="G6729">
        <f t="shared" si="943"/>
        <v>990.25</v>
      </c>
      <c r="H6729">
        <f t="shared" si="944"/>
        <v>20513.5</v>
      </c>
      <c r="I6729">
        <f t="shared" si="945"/>
        <v>19523.25</v>
      </c>
      <c r="J6729">
        <f t="shared" si="946"/>
        <v>-28294.625</v>
      </c>
      <c r="K6729">
        <f t="shared" si="947"/>
        <v>49798.375</v>
      </c>
      <c r="L6729">
        <f t="shared" si="949"/>
        <v>0</v>
      </c>
      <c r="M6729">
        <f t="shared" si="950"/>
        <v>0</v>
      </c>
      <c r="N6729">
        <f t="shared" si="948"/>
        <v>0</v>
      </c>
      <c r="O6729">
        <f t="shared" si="951"/>
        <v>17</v>
      </c>
      <c r="P6729" t="str">
        <f>IF(O6729=MAX(O:O), A6729, "")</f>
        <v/>
      </c>
    </row>
    <row r="6730" spans="1:16" x14ac:dyDescent="0.35">
      <c r="A6730">
        <v>2006</v>
      </c>
      <c r="B6730" t="s">
        <v>1712</v>
      </c>
      <c r="C6730" t="s">
        <v>8238</v>
      </c>
      <c r="D6730" t="s">
        <v>13</v>
      </c>
      <c r="E6730" t="s">
        <v>68</v>
      </c>
      <c r="F6730" s="4">
        <v>33781</v>
      </c>
      <c r="G6730">
        <f t="shared" si="943"/>
        <v>990.25</v>
      </c>
      <c r="H6730">
        <f t="shared" si="944"/>
        <v>20513.5</v>
      </c>
      <c r="I6730">
        <f t="shared" si="945"/>
        <v>19523.25</v>
      </c>
      <c r="J6730">
        <f t="shared" si="946"/>
        <v>-28294.625</v>
      </c>
      <c r="K6730">
        <f t="shared" si="947"/>
        <v>49798.375</v>
      </c>
      <c r="L6730">
        <f t="shared" si="949"/>
        <v>0</v>
      </c>
      <c r="M6730">
        <f t="shared" si="950"/>
        <v>0</v>
      </c>
      <c r="N6730">
        <f t="shared" si="948"/>
        <v>0</v>
      </c>
      <c r="O6730">
        <f t="shared" si="951"/>
        <v>17</v>
      </c>
      <c r="P6730" t="str">
        <f>IF(O6730=MAX(O:O), A6730, "")</f>
        <v/>
      </c>
    </row>
    <row r="6731" spans="1:16" x14ac:dyDescent="0.35">
      <c r="A6731">
        <v>2006</v>
      </c>
      <c r="B6731" t="s">
        <v>1712</v>
      </c>
      <c r="C6731" t="s">
        <v>8239</v>
      </c>
      <c r="D6731" t="s">
        <v>13</v>
      </c>
      <c r="E6731" t="s">
        <v>19</v>
      </c>
      <c r="F6731" s="4">
        <v>33227</v>
      </c>
      <c r="G6731">
        <f t="shared" si="943"/>
        <v>990.25</v>
      </c>
      <c r="H6731">
        <f t="shared" si="944"/>
        <v>20513.5</v>
      </c>
      <c r="I6731">
        <f t="shared" si="945"/>
        <v>19523.25</v>
      </c>
      <c r="J6731">
        <f t="shared" si="946"/>
        <v>-28294.625</v>
      </c>
      <c r="K6731">
        <f t="shared" si="947"/>
        <v>49798.375</v>
      </c>
      <c r="L6731">
        <f t="shared" si="949"/>
        <v>0</v>
      </c>
      <c r="M6731">
        <f t="shared" si="950"/>
        <v>0</v>
      </c>
      <c r="N6731">
        <f t="shared" si="948"/>
        <v>0</v>
      </c>
      <c r="O6731">
        <f t="shared" si="951"/>
        <v>17</v>
      </c>
      <c r="P6731" t="str">
        <f>IF(O6731=MAX(O:O), A6731, "")</f>
        <v/>
      </c>
    </row>
    <row r="6732" spans="1:16" x14ac:dyDescent="0.35">
      <c r="A6732">
        <v>2006</v>
      </c>
      <c r="B6732" t="s">
        <v>1712</v>
      </c>
      <c r="C6732" t="s">
        <v>8240</v>
      </c>
      <c r="D6732" t="s">
        <v>13</v>
      </c>
      <c r="E6732" t="s">
        <v>32</v>
      </c>
      <c r="F6732" s="4">
        <v>5972</v>
      </c>
      <c r="G6732">
        <f t="shared" si="943"/>
        <v>990.25</v>
      </c>
      <c r="H6732">
        <f t="shared" si="944"/>
        <v>20513.5</v>
      </c>
      <c r="I6732">
        <f t="shared" si="945"/>
        <v>19523.25</v>
      </c>
      <c r="J6732">
        <f t="shared" si="946"/>
        <v>-28294.625</v>
      </c>
      <c r="K6732">
        <f t="shared" si="947"/>
        <v>49798.375</v>
      </c>
      <c r="L6732">
        <f t="shared" si="949"/>
        <v>0</v>
      </c>
      <c r="M6732">
        <f t="shared" si="950"/>
        <v>0</v>
      </c>
      <c r="N6732">
        <f t="shared" si="948"/>
        <v>0</v>
      </c>
      <c r="O6732">
        <f t="shared" si="951"/>
        <v>17</v>
      </c>
      <c r="P6732" t="str">
        <f>IF(O6732=MAX(O:O), A6732, "")</f>
        <v/>
      </c>
    </row>
    <row r="6733" spans="1:16" x14ac:dyDescent="0.35">
      <c r="A6733">
        <v>2006</v>
      </c>
      <c r="B6733" t="s">
        <v>1712</v>
      </c>
      <c r="C6733" t="s">
        <v>8241</v>
      </c>
      <c r="D6733" t="s">
        <v>13</v>
      </c>
      <c r="E6733" t="s">
        <v>19</v>
      </c>
      <c r="F6733" s="4">
        <v>4170</v>
      </c>
      <c r="G6733">
        <f t="shared" si="943"/>
        <v>990.25</v>
      </c>
      <c r="H6733">
        <f t="shared" si="944"/>
        <v>20513.5</v>
      </c>
      <c r="I6733">
        <f t="shared" si="945"/>
        <v>19523.25</v>
      </c>
      <c r="J6733">
        <f t="shared" si="946"/>
        <v>-28294.625</v>
      </c>
      <c r="K6733">
        <f t="shared" si="947"/>
        <v>49798.375</v>
      </c>
      <c r="L6733">
        <f t="shared" si="949"/>
        <v>0</v>
      </c>
      <c r="M6733">
        <f t="shared" si="950"/>
        <v>0</v>
      </c>
      <c r="N6733">
        <f t="shared" si="948"/>
        <v>0</v>
      </c>
      <c r="O6733">
        <f t="shared" si="951"/>
        <v>17</v>
      </c>
      <c r="P6733" t="str">
        <f>IF(O6733=MAX(O:O), A6733, "")</f>
        <v/>
      </c>
    </row>
    <row r="6734" spans="1:16" x14ac:dyDescent="0.35">
      <c r="A6734">
        <v>2006</v>
      </c>
      <c r="B6734" t="s">
        <v>1712</v>
      </c>
      <c r="C6734" t="s">
        <v>8242</v>
      </c>
      <c r="D6734" t="s">
        <v>13</v>
      </c>
      <c r="E6734" t="s">
        <v>19</v>
      </c>
      <c r="F6734" s="4">
        <v>3495</v>
      </c>
      <c r="G6734">
        <f t="shared" si="943"/>
        <v>990.25</v>
      </c>
      <c r="H6734">
        <f t="shared" si="944"/>
        <v>20513.5</v>
      </c>
      <c r="I6734">
        <f t="shared" si="945"/>
        <v>19523.25</v>
      </c>
      <c r="J6734">
        <f t="shared" si="946"/>
        <v>-28294.625</v>
      </c>
      <c r="K6734">
        <f t="shared" si="947"/>
        <v>49798.375</v>
      </c>
      <c r="L6734">
        <f t="shared" si="949"/>
        <v>0</v>
      </c>
      <c r="M6734">
        <f t="shared" si="950"/>
        <v>0</v>
      </c>
      <c r="N6734">
        <f t="shared" si="948"/>
        <v>0</v>
      </c>
      <c r="O6734">
        <f t="shared" si="951"/>
        <v>17</v>
      </c>
      <c r="P6734" t="str">
        <f>IF(O6734=MAX(O:O), A6734, "")</f>
        <v/>
      </c>
    </row>
    <row r="6735" spans="1:16" x14ac:dyDescent="0.35">
      <c r="A6735">
        <v>2006</v>
      </c>
      <c r="B6735" t="s">
        <v>1712</v>
      </c>
      <c r="C6735" t="s">
        <v>8243</v>
      </c>
      <c r="D6735" t="s">
        <v>13</v>
      </c>
      <c r="E6735" t="s">
        <v>87</v>
      </c>
      <c r="F6735" s="4">
        <v>1395</v>
      </c>
      <c r="G6735">
        <f t="shared" si="943"/>
        <v>990.25</v>
      </c>
      <c r="H6735">
        <f t="shared" si="944"/>
        <v>20513.5</v>
      </c>
      <c r="I6735">
        <f t="shared" si="945"/>
        <v>19523.25</v>
      </c>
      <c r="J6735">
        <f t="shared" si="946"/>
        <v>-28294.625</v>
      </c>
      <c r="K6735">
        <f t="shared" si="947"/>
        <v>49798.375</v>
      </c>
      <c r="L6735">
        <f t="shared" si="949"/>
        <v>0</v>
      </c>
      <c r="M6735">
        <f t="shared" si="950"/>
        <v>0</v>
      </c>
      <c r="N6735">
        <f t="shared" si="948"/>
        <v>0</v>
      </c>
      <c r="O6735">
        <f t="shared" si="951"/>
        <v>17</v>
      </c>
      <c r="P6735" t="str">
        <f>IF(O6735=MAX(O:O), A6735, "")</f>
        <v/>
      </c>
    </row>
    <row r="6736" spans="1:16" x14ac:dyDescent="0.35">
      <c r="A6736">
        <v>2006</v>
      </c>
      <c r="B6736" t="s">
        <v>4360</v>
      </c>
      <c r="C6736" t="s">
        <v>8244</v>
      </c>
      <c r="D6736" t="s">
        <v>96</v>
      </c>
      <c r="E6736" t="s">
        <v>68</v>
      </c>
      <c r="F6736" s="4">
        <v>55104</v>
      </c>
      <c r="G6736">
        <f t="shared" si="943"/>
        <v>990.25</v>
      </c>
      <c r="H6736">
        <f t="shared" si="944"/>
        <v>20513.5</v>
      </c>
      <c r="I6736">
        <f t="shared" si="945"/>
        <v>19523.25</v>
      </c>
      <c r="J6736">
        <f t="shared" si="946"/>
        <v>-28294.625</v>
      </c>
      <c r="K6736">
        <f t="shared" si="947"/>
        <v>49798.375</v>
      </c>
      <c r="L6736">
        <f t="shared" si="949"/>
        <v>0</v>
      </c>
      <c r="M6736">
        <f t="shared" si="950"/>
        <v>1</v>
      </c>
      <c r="N6736">
        <f t="shared" si="948"/>
        <v>1</v>
      </c>
      <c r="O6736">
        <f t="shared" si="951"/>
        <v>18</v>
      </c>
      <c r="P6736" t="str">
        <f>IF(O6736=MAX(O:O), A6736, "")</f>
        <v/>
      </c>
    </row>
    <row r="6737" spans="1:16" x14ac:dyDescent="0.35">
      <c r="A6737">
        <v>2006</v>
      </c>
      <c r="B6737" t="s">
        <v>4360</v>
      </c>
      <c r="C6737" t="s">
        <v>8245</v>
      </c>
      <c r="D6737" t="s">
        <v>13</v>
      </c>
      <c r="E6737" t="s">
        <v>17</v>
      </c>
      <c r="F6737" s="4">
        <v>40489</v>
      </c>
      <c r="G6737">
        <f t="shared" si="943"/>
        <v>990.25</v>
      </c>
      <c r="H6737">
        <f t="shared" si="944"/>
        <v>20513.5</v>
      </c>
      <c r="I6737">
        <f t="shared" si="945"/>
        <v>19523.25</v>
      </c>
      <c r="J6737">
        <f t="shared" si="946"/>
        <v>-28294.625</v>
      </c>
      <c r="K6737">
        <f t="shared" si="947"/>
        <v>49798.375</v>
      </c>
      <c r="L6737">
        <f t="shared" si="949"/>
        <v>0</v>
      </c>
      <c r="M6737">
        <f t="shared" si="950"/>
        <v>0</v>
      </c>
      <c r="N6737">
        <f t="shared" si="948"/>
        <v>0</v>
      </c>
      <c r="O6737">
        <f t="shared" si="951"/>
        <v>18</v>
      </c>
      <c r="P6737" t="str">
        <f>IF(O6737=MAX(O:O), A6737, "")</f>
        <v/>
      </c>
    </row>
    <row r="6738" spans="1:16" x14ac:dyDescent="0.35">
      <c r="A6738">
        <v>2006</v>
      </c>
      <c r="B6738" t="s">
        <v>4360</v>
      </c>
      <c r="C6738" t="s">
        <v>8246</v>
      </c>
      <c r="D6738" t="s">
        <v>13</v>
      </c>
      <c r="E6738" t="s">
        <v>32</v>
      </c>
      <c r="F6738" s="4">
        <v>18623</v>
      </c>
      <c r="G6738">
        <f t="shared" si="943"/>
        <v>990.25</v>
      </c>
      <c r="H6738">
        <f t="shared" si="944"/>
        <v>20513.5</v>
      </c>
      <c r="I6738">
        <f t="shared" si="945"/>
        <v>19523.25</v>
      </c>
      <c r="J6738">
        <f t="shared" si="946"/>
        <v>-28294.625</v>
      </c>
      <c r="K6738">
        <f t="shared" si="947"/>
        <v>49798.375</v>
      </c>
      <c r="L6738">
        <f t="shared" si="949"/>
        <v>0</v>
      </c>
      <c r="M6738">
        <f t="shared" si="950"/>
        <v>0</v>
      </c>
      <c r="N6738">
        <f t="shared" si="948"/>
        <v>0</v>
      </c>
      <c r="O6738">
        <f t="shared" si="951"/>
        <v>18</v>
      </c>
      <c r="P6738" t="str">
        <f>IF(O6738=MAX(O:O), A6738, "")</f>
        <v/>
      </c>
    </row>
    <row r="6739" spans="1:16" x14ac:dyDescent="0.35">
      <c r="A6739">
        <v>2006</v>
      </c>
      <c r="B6739" t="s">
        <v>4360</v>
      </c>
      <c r="C6739" t="s">
        <v>8247</v>
      </c>
      <c r="D6739" t="s">
        <v>13</v>
      </c>
      <c r="E6739" t="s">
        <v>109</v>
      </c>
      <c r="F6739" s="4">
        <v>4055</v>
      </c>
      <c r="G6739">
        <f t="shared" si="943"/>
        <v>990.25</v>
      </c>
      <c r="H6739">
        <f t="shared" si="944"/>
        <v>20513.5</v>
      </c>
      <c r="I6739">
        <f t="shared" si="945"/>
        <v>19523.25</v>
      </c>
      <c r="J6739">
        <f t="shared" si="946"/>
        <v>-28294.625</v>
      </c>
      <c r="K6739">
        <f t="shared" si="947"/>
        <v>49798.375</v>
      </c>
      <c r="L6739">
        <f t="shared" si="949"/>
        <v>0</v>
      </c>
      <c r="M6739">
        <f t="shared" si="950"/>
        <v>0</v>
      </c>
      <c r="N6739">
        <f t="shared" si="948"/>
        <v>0</v>
      </c>
      <c r="O6739">
        <f t="shared" si="951"/>
        <v>18</v>
      </c>
      <c r="P6739" t="str">
        <f>IF(O6739=MAX(O:O), A6739, "")</f>
        <v/>
      </c>
    </row>
    <row r="6740" spans="1:16" x14ac:dyDescent="0.35">
      <c r="A6740">
        <v>2006</v>
      </c>
      <c r="B6740" t="s">
        <v>4360</v>
      </c>
      <c r="C6740" t="s">
        <v>7515</v>
      </c>
      <c r="D6740" t="s">
        <v>13</v>
      </c>
      <c r="E6740" t="s">
        <v>19</v>
      </c>
      <c r="F6740" s="4">
        <v>1563</v>
      </c>
      <c r="G6740">
        <f t="shared" si="943"/>
        <v>990.25</v>
      </c>
      <c r="H6740">
        <f t="shared" si="944"/>
        <v>20513.5</v>
      </c>
      <c r="I6740">
        <f t="shared" si="945"/>
        <v>19523.25</v>
      </c>
      <c r="J6740">
        <f t="shared" si="946"/>
        <v>-28294.625</v>
      </c>
      <c r="K6740">
        <f t="shared" si="947"/>
        <v>49798.375</v>
      </c>
      <c r="L6740">
        <f t="shared" si="949"/>
        <v>0</v>
      </c>
      <c r="M6740">
        <f t="shared" si="950"/>
        <v>0</v>
      </c>
      <c r="N6740">
        <f t="shared" si="948"/>
        <v>0</v>
      </c>
      <c r="O6740">
        <f t="shared" si="951"/>
        <v>18</v>
      </c>
      <c r="P6740" t="str">
        <f>IF(O6740=MAX(O:O), A6740, "")</f>
        <v/>
      </c>
    </row>
    <row r="6741" spans="1:16" x14ac:dyDescent="0.35">
      <c r="A6741">
        <v>2006</v>
      </c>
      <c r="B6741" t="s">
        <v>4360</v>
      </c>
      <c r="C6741" t="s">
        <v>8248</v>
      </c>
      <c r="D6741" t="s">
        <v>13</v>
      </c>
      <c r="E6741" t="s">
        <v>19</v>
      </c>
      <c r="F6741" s="4">
        <v>1344</v>
      </c>
      <c r="G6741">
        <f t="shared" si="943"/>
        <v>990.25</v>
      </c>
      <c r="H6741">
        <f t="shared" si="944"/>
        <v>20513.5</v>
      </c>
      <c r="I6741">
        <f t="shared" si="945"/>
        <v>19523.25</v>
      </c>
      <c r="J6741">
        <f t="shared" si="946"/>
        <v>-28294.625</v>
      </c>
      <c r="K6741">
        <f t="shared" si="947"/>
        <v>49798.375</v>
      </c>
      <c r="L6741">
        <f t="shared" si="949"/>
        <v>0</v>
      </c>
      <c r="M6741">
        <f t="shared" si="950"/>
        <v>0</v>
      </c>
      <c r="N6741">
        <f t="shared" si="948"/>
        <v>0</v>
      </c>
      <c r="O6741">
        <f t="shared" si="951"/>
        <v>18</v>
      </c>
      <c r="P6741" t="str">
        <f>IF(O6741=MAX(O:O), A6741, "")</f>
        <v/>
      </c>
    </row>
    <row r="6742" spans="1:16" x14ac:dyDescent="0.35">
      <c r="A6742">
        <v>2006</v>
      </c>
      <c r="B6742" t="s">
        <v>4360</v>
      </c>
      <c r="C6742" t="s">
        <v>8249</v>
      </c>
      <c r="D6742" t="s">
        <v>13</v>
      </c>
      <c r="E6742" t="s">
        <v>118</v>
      </c>
      <c r="F6742" s="4">
        <v>961</v>
      </c>
      <c r="G6742">
        <f t="shared" si="943"/>
        <v>990.25</v>
      </c>
      <c r="H6742">
        <f t="shared" si="944"/>
        <v>20513.5</v>
      </c>
      <c r="I6742">
        <f t="shared" si="945"/>
        <v>19523.25</v>
      </c>
      <c r="J6742">
        <f t="shared" si="946"/>
        <v>-28294.625</v>
      </c>
      <c r="K6742">
        <f t="shared" si="947"/>
        <v>49798.375</v>
      </c>
      <c r="L6742">
        <f t="shared" si="949"/>
        <v>0</v>
      </c>
      <c r="M6742">
        <f t="shared" si="950"/>
        <v>0</v>
      </c>
      <c r="N6742">
        <f t="shared" si="948"/>
        <v>0</v>
      </c>
      <c r="O6742">
        <f t="shared" si="951"/>
        <v>18</v>
      </c>
      <c r="P6742" t="str">
        <f>IF(O6742=MAX(O:O), A6742, "")</f>
        <v/>
      </c>
    </row>
    <row r="6743" spans="1:16" x14ac:dyDescent="0.35">
      <c r="A6743">
        <v>2006</v>
      </c>
      <c r="B6743" t="s">
        <v>4360</v>
      </c>
      <c r="C6743" t="s">
        <v>8250</v>
      </c>
      <c r="D6743" t="s">
        <v>13</v>
      </c>
      <c r="E6743" t="s">
        <v>7986</v>
      </c>
      <c r="F6743" s="4">
        <v>606</v>
      </c>
      <c r="G6743">
        <f t="shared" si="943"/>
        <v>990.25</v>
      </c>
      <c r="H6743">
        <f t="shared" si="944"/>
        <v>20513.5</v>
      </c>
      <c r="I6743">
        <f t="shared" si="945"/>
        <v>19523.25</v>
      </c>
      <c r="J6743">
        <f t="shared" si="946"/>
        <v>-28294.625</v>
      </c>
      <c r="K6743">
        <f t="shared" si="947"/>
        <v>49798.375</v>
      </c>
      <c r="L6743">
        <f t="shared" si="949"/>
        <v>0</v>
      </c>
      <c r="M6743">
        <f t="shared" si="950"/>
        <v>0</v>
      </c>
      <c r="N6743">
        <f t="shared" si="948"/>
        <v>0</v>
      </c>
      <c r="O6743">
        <f t="shared" si="951"/>
        <v>18</v>
      </c>
      <c r="P6743" t="str">
        <f>IF(O6743=MAX(O:O), A6743, "")</f>
        <v/>
      </c>
    </row>
    <row r="6744" spans="1:16" x14ac:dyDescent="0.35">
      <c r="A6744">
        <v>2006</v>
      </c>
      <c r="B6744" t="s">
        <v>4367</v>
      </c>
      <c r="C6744" t="s">
        <v>8251</v>
      </c>
      <c r="D6744" t="s">
        <v>13</v>
      </c>
      <c r="E6744" t="s">
        <v>17</v>
      </c>
      <c r="F6744" s="4">
        <v>55210</v>
      </c>
      <c r="G6744">
        <f t="shared" si="943"/>
        <v>990.25</v>
      </c>
      <c r="H6744">
        <f t="shared" si="944"/>
        <v>20513.5</v>
      </c>
      <c r="I6744">
        <f t="shared" si="945"/>
        <v>19523.25</v>
      </c>
      <c r="J6744">
        <f t="shared" si="946"/>
        <v>-28294.625</v>
      </c>
      <c r="K6744">
        <f t="shared" si="947"/>
        <v>49798.375</v>
      </c>
      <c r="L6744">
        <f t="shared" si="949"/>
        <v>0</v>
      </c>
      <c r="M6744">
        <f t="shared" si="950"/>
        <v>1</v>
      </c>
      <c r="N6744">
        <f t="shared" si="948"/>
        <v>1</v>
      </c>
      <c r="O6744">
        <f t="shared" si="951"/>
        <v>19</v>
      </c>
      <c r="P6744" t="str">
        <f>IF(O6744=MAX(O:O), A6744, "")</f>
        <v/>
      </c>
    </row>
    <row r="6745" spans="1:16" x14ac:dyDescent="0.35">
      <c r="A6745">
        <v>2006</v>
      </c>
      <c r="B6745" t="s">
        <v>4367</v>
      </c>
      <c r="C6745" t="s">
        <v>7517</v>
      </c>
      <c r="D6745" t="s">
        <v>13</v>
      </c>
      <c r="E6745" t="s">
        <v>8186</v>
      </c>
      <c r="F6745" s="4">
        <v>38001</v>
      </c>
      <c r="G6745">
        <f t="shared" si="943"/>
        <v>990.25</v>
      </c>
      <c r="H6745">
        <f t="shared" si="944"/>
        <v>20513.5</v>
      </c>
      <c r="I6745">
        <f t="shared" si="945"/>
        <v>19523.25</v>
      </c>
      <c r="J6745">
        <f t="shared" si="946"/>
        <v>-28294.625</v>
      </c>
      <c r="K6745">
        <f t="shared" si="947"/>
        <v>49798.375</v>
      </c>
      <c r="L6745">
        <f t="shared" si="949"/>
        <v>0</v>
      </c>
      <c r="M6745">
        <f t="shared" si="950"/>
        <v>0</v>
      </c>
      <c r="N6745">
        <f t="shared" si="948"/>
        <v>0</v>
      </c>
      <c r="O6745">
        <f t="shared" si="951"/>
        <v>19</v>
      </c>
      <c r="P6745" t="str">
        <f>IF(O6745=MAX(O:O), A6745, "")</f>
        <v/>
      </c>
    </row>
    <row r="6746" spans="1:16" x14ac:dyDescent="0.35">
      <c r="A6746">
        <v>2006</v>
      </c>
      <c r="B6746" t="s">
        <v>4367</v>
      </c>
      <c r="C6746" t="s">
        <v>8253</v>
      </c>
      <c r="D6746" t="s">
        <v>13</v>
      </c>
      <c r="E6746" t="s">
        <v>109</v>
      </c>
      <c r="F6746" s="4">
        <v>21887</v>
      </c>
      <c r="G6746">
        <f t="shared" si="943"/>
        <v>990.25</v>
      </c>
      <c r="H6746">
        <f t="shared" si="944"/>
        <v>20513.5</v>
      </c>
      <c r="I6746">
        <f t="shared" si="945"/>
        <v>19523.25</v>
      </c>
      <c r="J6746">
        <f t="shared" si="946"/>
        <v>-28294.625</v>
      </c>
      <c r="K6746">
        <f t="shared" si="947"/>
        <v>49798.375</v>
      </c>
      <c r="L6746">
        <f t="shared" si="949"/>
        <v>0</v>
      </c>
      <c r="M6746">
        <f t="shared" si="950"/>
        <v>0</v>
      </c>
      <c r="N6746">
        <f t="shared" si="948"/>
        <v>0</v>
      </c>
      <c r="O6746">
        <f t="shared" si="951"/>
        <v>19</v>
      </c>
      <c r="P6746" t="str">
        <f>IF(O6746=MAX(O:O), A6746, "")</f>
        <v/>
      </c>
    </row>
    <row r="6747" spans="1:16" x14ac:dyDescent="0.35">
      <c r="A6747">
        <v>2006</v>
      </c>
      <c r="B6747" t="s">
        <v>4367</v>
      </c>
      <c r="C6747" t="s">
        <v>8254</v>
      </c>
      <c r="D6747" t="s">
        <v>13</v>
      </c>
      <c r="E6747" t="s">
        <v>32</v>
      </c>
      <c r="F6747" s="4">
        <v>2162</v>
      </c>
      <c r="G6747">
        <f t="shared" si="943"/>
        <v>990.25</v>
      </c>
      <c r="H6747">
        <f t="shared" si="944"/>
        <v>20513.5</v>
      </c>
      <c r="I6747">
        <f t="shared" si="945"/>
        <v>19523.25</v>
      </c>
      <c r="J6747">
        <f t="shared" si="946"/>
        <v>-28294.625</v>
      </c>
      <c r="K6747">
        <f t="shared" si="947"/>
        <v>49798.375</v>
      </c>
      <c r="L6747">
        <f t="shared" si="949"/>
        <v>0</v>
      </c>
      <c r="M6747">
        <f t="shared" si="950"/>
        <v>0</v>
      </c>
      <c r="N6747">
        <f t="shared" si="948"/>
        <v>0</v>
      </c>
      <c r="O6747">
        <f t="shared" si="951"/>
        <v>19</v>
      </c>
      <c r="P6747" t="str">
        <f>IF(O6747=MAX(O:O), A6747, "")</f>
        <v/>
      </c>
    </row>
    <row r="6748" spans="1:16" x14ac:dyDescent="0.35">
      <c r="A6748">
        <v>2006</v>
      </c>
      <c r="B6748" t="s">
        <v>4367</v>
      </c>
      <c r="C6748" t="s">
        <v>8255</v>
      </c>
      <c r="D6748" t="s">
        <v>13</v>
      </c>
      <c r="E6748" t="s">
        <v>19</v>
      </c>
      <c r="F6748" s="4">
        <v>1523</v>
      </c>
      <c r="G6748">
        <f t="shared" si="943"/>
        <v>990.25</v>
      </c>
      <c r="H6748">
        <f t="shared" si="944"/>
        <v>20513.5</v>
      </c>
      <c r="I6748">
        <f t="shared" si="945"/>
        <v>19523.25</v>
      </c>
      <c r="J6748">
        <f t="shared" si="946"/>
        <v>-28294.625</v>
      </c>
      <c r="K6748">
        <f t="shared" si="947"/>
        <v>49798.375</v>
      </c>
      <c r="L6748">
        <f t="shared" si="949"/>
        <v>0</v>
      </c>
      <c r="M6748">
        <f t="shared" si="950"/>
        <v>0</v>
      </c>
      <c r="N6748">
        <f t="shared" si="948"/>
        <v>0</v>
      </c>
      <c r="O6748">
        <f t="shared" si="951"/>
        <v>19</v>
      </c>
      <c r="P6748" t="str">
        <f>IF(O6748=MAX(O:O), A6748, "")</f>
        <v/>
      </c>
    </row>
    <row r="6749" spans="1:16" x14ac:dyDescent="0.35">
      <c r="A6749">
        <v>2006</v>
      </c>
      <c r="B6749" t="s">
        <v>4367</v>
      </c>
      <c r="C6749" t="s">
        <v>8256</v>
      </c>
      <c r="D6749" t="s">
        <v>13</v>
      </c>
      <c r="E6749" t="s">
        <v>7092</v>
      </c>
      <c r="F6749" s="4">
        <v>1469</v>
      </c>
      <c r="G6749">
        <f t="shared" si="943"/>
        <v>990.25</v>
      </c>
      <c r="H6749">
        <f t="shared" si="944"/>
        <v>20513.5</v>
      </c>
      <c r="I6749">
        <f t="shared" si="945"/>
        <v>19523.25</v>
      </c>
      <c r="J6749">
        <f t="shared" si="946"/>
        <v>-28294.625</v>
      </c>
      <c r="K6749">
        <f t="shared" si="947"/>
        <v>49798.375</v>
      </c>
      <c r="L6749">
        <f t="shared" si="949"/>
        <v>0</v>
      </c>
      <c r="M6749">
        <f t="shared" si="950"/>
        <v>0</v>
      </c>
      <c r="N6749">
        <f t="shared" si="948"/>
        <v>0</v>
      </c>
      <c r="O6749">
        <f t="shared" si="951"/>
        <v>19</v>
      </c>
      <c r="P6749" t="str">
        <f>IF(O6749=MAX(O:O), A6749, "")</f>
        <v/>
      </c>
    </row>
    <row r="6750" spans="1:16" x14ac:dyDescent="0.35">
      <c r="A6750">
        <v>2006</v>
      </c>
      <c r="B6750" t="s">
        <v>4378</v>
      </c>
      <c r="C6750" t="s">
        <v>8257</v>
      </c>
      <c r="D6750" t="s">
        <v>13</v>
      </c>
      <c r="E6750" t="s">
        <v>68</v>
      </c>
      <c r="F6750" s="4">
        <v>51926</v>
      </c>
      <c r="G6750">
        <f t="shared" si="943"/>
        <v>990.25</v>
      </c>
      <c r="H6750">
        <f t="shared" si="944"/>
        <v>20513.5</v>
      </c>
      <c r="I6750">
        <f t="shared" si="945"/>
        <v>19523.25</v>
      </c>
      <c r="J6750">
        <f t="shared" si="946"/>
        <v>-28294.625</v>
      </c>
      <c r="K6750">
        <f t="shared" si="947"/>
        <v>49798.375</v>
      </c>
      <c r="L6750">
        <f t="shared" si="949"/>
        <v>0</v>
      </c>
      <c r="M6750">
        <f t="shared" si="950"/>
        <v>1</v>
      </c>
      <c r="N6750">
        <f t="shared" si="948"/>
        <v>1</v>
      </c>
      <c r="O6750">
        <f t="shared" si="951"/>
        <v>20</v>
      </c>
      <c r="P6750" t="str">
        <f>IF(O6750=MAX(O:O), A6750, "")</f>
        <v/>
      </c>
    </row>
    <row r="6751" spans="1:16" x14ac:dyDescent="0.35">
      <c r="A6751">
        <v>2006</v>
      </c>
      <c r="B6751" t="s">
        <v>4378</v>
      </c>
      <c r="C6751" t="s">
        <v>7066</v>
      </c>
      <c r="D6751" t="s">
        <v>13</v>
      </c>
      <c r="E6751" t="s">
        <v>17</v>
      </c>
      <c r="F6751" s="4">
        <v>42372</v>
      </c>
      <c r="G6751">
        <f t="shared" si="943"/>
        <v>990.25</v>
      </c>
      <c r="H6751">
        <f t="shared" si="944"/>
        <v>20513.5</v>
      </c>
      <c r="I6751">
        <f t="shared" si="945"/>
        <v>19523.25</v>
      </c>
      <c r="J6751">
        <f t="shared" si="946"/>
        <v>-28294.625</v>
      </c>
      <c r="K6751">
        <f t="shared" si="947"/>
        <v>49798.375</v>
      </c>
      <c r="L6751">
        <f t="shared" si="949"/>
        <v>0</v>
      </c>
      <c r="M6751">
        <f t="shared" si="950"/>
        <v>0</v>
      </c>
      <c r="N6751">
        <f t="shared" si="948"/>
        <v>0</v>
      </c>
      <c r="O6751">
        <f t="shared" si="951"/>
        <v>20</v>
      </c>
      <c r="P6751" t="str">
        <f>IF(O6751=MAX(O:O), A6751, "")</f>
        <v/>
      </c>
    </row>
    <row r="6752" spans="1:16" x14ac:dyDescent="0.35">
      <c r="A6752">
        <v>2006</v>
      </c>
      <c r="B6752" t="s">
        <v>4378</v>
      </c>
      <c r="C6752" t="s">
        <v>8258</v>
      </c>
      <c r="D6752" t="s">
        <v>13</v>
      </c>
      <c r="E6752" t="s">
        <v>32</v>
      </c>
      <c r="F6752" s="4">
        <v>1431</v>
      </c>
      <c r="G6752">
        <f t="shared" si="943"/>
        <v>990.25</v>
      </c>
      <c r="H6752">
        <f t="shared" si="944"/>
        <v>20513.5</v>
      </c>
      <c r="I6752">
        <f t="shared" si="945"/>
        <v>19523.25</v>
      </c>
      <c r="J6752">
        <f t="shared" si="946"/>
        <v>-28294.625</v>
      </c>
      <c r="K6752">
        <f t="shared" si="947"/>
        <v>49798.375</v>
      </c>
      <c r="L6752">
        <f t="shared" si="949"/>
        <v>0</v>
      </c>
      <c r="M6752">
        <f t="shared" si="950"/>
        <v>0</v>
      </c>
      <c r="N6752">
        <f t="shared" si="948"/>
        <v>0</v>
      </c>
      <c r="O6752">
        <f t="shared" si="951"/>
        <v>20</v>
      </c>
      <c r="P6752" t="str">
        <f>IF(O6752=MAX(O:O), A6752, "")</f>
        <v/>
      </c>
    </row>
    <row r="6753" spans="1:16" x14ac:dyDescent="0.35">
      <c r="A6753">
        <v>2006</v>
      </c>
      <c r="B6753" t="s">
        <v>4385</v>
      </c>
      <c r="C6753" t="s">
        <v>8259</v>
      </c>
      <c r="D6753" t="s">
        <v>13</v>
      </c>
      <c r="E6753" t="s">
        <v>19</v>
      </c>
      <c r="F6753" s="4">
        <v>30615</v>
      </c>
      <c r="G6753">
        <f t="shared" si="943"/>
        <v>990.25</v>
      </c>
      <c r="H6753">
        <f t="shared" si="944"/>
        <v>20513.5</v>
      </c>
      <c r="I6753">
        <f t="shared" si="945"/>
        <v>19523.25</v>
      </c>
      <c r="J6753">
        <f t="shared" si="946"/>
        <v>-28294.625</v>
      </c>
      <c r="K6753">
        <f t="shared" si="947"/>
        <v>49798.375</v>
      </c>
      <c r="L6753">
        <f t="shared" si="949"/>
        <v>0</v>
      </c>
      <c r="M6753">
        <f t="shared" si="950"/>
        <v>0</v>
      </c>
      <c r="N6753">
        <f t="shared" si="948"/>
        <v>0</v>
      </c>
      <c r="O6753">
        <f t="shared" si="951"/>
        <v>20</v>
      </c>
      <c r="P6753" t="str">
        <f>IF(O6753=MAX(O:O), A6753, "")</f>
        <v/>
      </c>
    </row>
    <row r="6754" spans="1:16" x14ac:dyDescent="0.35">
      <c r="A6754">
        <v>2006</v>
      </c>
      <c r="B6754" t="s">
        <v>4385</v>
      </c>
      <c r="C6754" t="s">
        <v>8260</v>
      </c>
      <c r="D6754" t="s">
        <v>13</v>
      </c>
      <c r="E6754" t="s">
        <v>17</v>
      </c>
      <c r="F6754" s="4">
        <v>27912</v>
      </c>
      <c r="G6754">
        <f t="shared" si="943"/>
        <v>990.25</v>
      </c>
      <c r="H6754">
        <f t="shared" si="944"/>
        <v>20513.5</v>
      </c>
      <c r="I6754">
        <f t="shared" si="945"/>
        <v>19523.25</v>
      </c>
      <c r="J6754">
        <f t="shared" si="946"/>
        <v>-28294.625</v>
      </c>
      <c r="K6754">
        <f t="shared" si="947"/>
        <v>49798.375</v>
      </c>
      <c r="L6754">
        <f t="shared" si="949"/>
        <v>0</v>
      </c>
      <c r="M6754">
        <f t="shared" si="950"/>
        <v>0</v>
      </c>
      <c r="N6754">
        <f t="shared" si="948"/>
        <v>0</v>
      </c>
      <c r="O6754">
        <f t="shared" si="951"/>
        <v>20</v>
      </c>
      <c r="P6754" t="str">
        <f>IF(O6754=MAX(O:O), A6754, "")</f>
        <v/>
      </c>
    </row>
    <row r="6755" spans="1:16" x14ac:dyDescent="0.35">
      <c r="A6755">
        <v>2006</v>
      </c>
      <c r="B6755" t="s">
        <v>4385</v>
      </c>
      <c r="C6755" t="s">
        <v>7525</v>
      </c>
      <c r="D6755" t="s">
        <v>96</v>
      </c>
      <c r="E6755" t="s">
        <v>19</v>
      </c>
      <c r="F6755" s="4">
        <v>19429</v>
      </c>
      <c r="G6755">
        <f t="shared" si="943"/>
        <v>990.25</v>
      </c>
      <c r="H6755">
        <f t="shared" si="944"/>
        <v>20513.5</v>
      </c>
      <c r="I6755">
        <f t="shared" si="945"/>
        <v>19523.25</v>
      </c>
      <c r="J6755">
        <f t="shared" si="946"/>
        <v>-28294.625</v>
      </c>
      <c r="K6755">
        <f t="shared" si="947"/>
        <v>49798.375</v>
      </c>
      <c r="L6755">
        <f t="shared" si="949"/>
        <v>0</v>
      </c>
      <c r="M6755">
        <f t="shared" si="950"/>
        <v>0</v>
      </c>
      <c r="N6755">
        <f t="shared" si="948"/>
        <v>0</v>
      </c>
      <c r="O6755">
        <f t="shared" si="951"/>
        <v>20</v>
      </c>
      <c r="P6755" t="str">
        <f>IF(O6755=MAX(O:O), A6755, "")</f>
        <v/>
      </c>
    </row>
    <row r="6756" spans="1:16" x14ac:dyDescent="0.35">
      <c r="A6756">
        <v>2006</v>
      </c>
      <c r="B6756" t="s">
        <v>4385</v>
      </c>
      <c r="C6756" t="s">
        <v>8261</v>
      </c>
      <c r="D6756" t="s">
        <v>13</v>
      </c>
      <c r="E6756" t="s">
        <v>68</v>
      </c>
      <c r="F6756" s="4">
        <v>17104</v>
      </c>
      <c r="G6756">
        <f t="shared" si="943"/>
        <v>990.25</v>
      </c>
      <c r="H6756">
        <f t="shared" si="944"/>
        <v>20513.5</v>
      </c>
      <c r="I6756">
        <f t="shared" si="945"/>
        <v>19523.25</v>
      </c>
      <c r="J6756">
        <f t="shared" si="946"/>
        <v>-28294.625</v>
      </c>
      <c r="K6756">
        <f t="shared" si="947"/>
        <v>49798.375</v>
      </c>
      <c r="L6756">
        <f t="shared" si="949"/>
        <v>0</v>
      </c>
      <c r="M6756">
        <f t="shared" si="950"/>
        <v>0</v>
      </c>
      <c r="N6756">
        <f t="shared" si="948"/>
        <v>0</v>
      </c>
      <c r="O6756">
        <f t="shared" si="951"/>
        <v>20</v>
      </c>
      <c r="P6756" t="str">
        <f>IF(O6756=MAX(O:O), A6756, "")</f>
        <v/>
      </c>
    </row>
    <row r="6757" spans="1:16" x14ac:dyDescent="0.35">
      <c r="A6757">
        <v>2006</v>
      </c>
      <c r="B6757" t="s">
        <v>4385</v>
      </c>
      <c r="C6757" t="s">
        <v>8262</v>
      </c>
      <c r="D6757" t="s">
        <v>13</v>
      </c>
      <c r="E6757" t="s">
        <v>32</v>
      </c>
      <c r="F6757" s="4">
        <v>1481</v>
      </c>
      <c r="G6757">
        <f t="shared" si="943"/>
        <v>990.25</v>
      </c>
      <c r="H6757">
        <f t="shared" si="944"/>
        <v>20513.5</v>
      </c>
      <c r="I6757">
        <f t="shared" si="945"/>
        <v>19523.25</v>
      </c>
      <c r="J6757">
        <f t="shared" si="946"/>
        <v>-28294.625</v>
      </c>
      <c r="K6757">
        <f t="shared" si="947"/>
        <v>49798.375</v>
      </c>
      <c r="L6757">
        <f t="shared" si="949"/>
        <v>0</v>
      </c>
      <c r="M6757">
        <f t="shared" si="950"/>
        <v>0</v>
      </c>
      <c r="N6757">
        <f t="shared" si="948"/>
        <v>0</v>
      </c>
      <c r="O6757">
        <f t="shared" si="951"/>
        <v>20</v>
      </c>
      <c r="P6757" t="str">
        <f>IF(O6757=MAX(O:O), A6757, "")</f>
        <v/>
      </c>
    </row>
    <row r="6758" spans="1:16" x14ac:dyDescent="0.35">
      <c r="A6758">
        <v>2006</v>
      </c>
      <c r="B6758" t="s">
        <v>4390</v>
      </c>
      <c r="C6758" t="s">
        <v>8263</v>
      </c>
      <c r="D6758" t="s">
        <v>13</v>
      </c>
      <c r="E6758" t="s">
        <v>19</v>
      </c>
      <c r="F6758" s="4">
        <v>53395</v>
      </c>
      <c r="G6758">
        <f t="shared" si="943"/>
        <v>990.25</v>
      </c>
      <c r="H6758">
        <f t="shared" si="944"/>
        <v>20513.5</v>
      </c>
      <c r="I6758">
        <f t="shared" si="945"/>
        <v>19523.25</v>
      </c>
      <c r="J6758">
        <f t="shared" si="946"/>
        <v>-28294.625</v>
      </c>
      <c r="K6758">
        <f t="shared" si="947"/>
        <v>49798.375</v>
      </c>
      <c r="L6758">
        <f t="shared" si="949"/>
        <v>0</v>
      </c>
      <c r="M6758">
        <f t="shared" si="950"/>
        <v>1</v>
      </c>
      <c r="N6758">
        <f t="shared" si="948"/>
        <v>1</v>
      </c>
      <c r="O6758">
        <f t="shared" si="951"/>
        <v>21</v>
      </c>
      <c r="P6758" t="str">
        <f>IF(O6758=MAX(O:O), A6758, "")</f>
        <v/>
      </c>
    </row>
    <row r="6759" spans="1:16" x14ac:dyDescent="0.35">
      <c r="A6759">
        <v>2006</v>
      </c>
      <c r="B6759" t="s">
        <v>4390</v>
      </c>
      <c r="C6759" t="s">
        <v>8264</v>
      </c>
      <c r="D6759" t="s">
        <v>13</v>
      </c>
      <c r="E6759" t="s">
        <v>19</v>
      </c>
      <c r="F6759" s="4">
        <v>35592</v>
      </c>
      <c r="G6759">
        <f t="shared" si="943"/>
        <v>990.25</v>
      </c>
      <c r="H6759">
        <f t="shared" si="944"/>
        <v>20513.5</v>
      </c>
      <c r="I6759">
        <f t="shared" si="945"/>
        <v>19523.25</v>
      </c>
      <c r="J6759">
        <f t="shared" si="946"/>
        <v>-28294.625</v>
      </c>
      <c r="K6759">
        <f t="shared" si="947"/>
        <v>49798.375</v>
      </c>
      <c r="L6759">
        <f t="shared" si="949"/>
        <v>0</v>
      </c>
      <c r="M6759">
        <f t="shared" si="950"/>
        <v>0</v>
      </c>
      <c r="N6759">
        <f t="shared" si="948"/>
        <v>0</v>
      </c>
      <c r="O6759">
        <f t="shared" si="951"/>
        <v>21</v>
      </c>
      <c r="P6759" t="str">
        <f>IF(O6759=MAX(O:O), A6759, "")</f>
        <v/>
      </c>
    </row>
    <row r="6760" spans="1:16" x14ac:dyDescent="0.35">
      <c r="A6760">
        <v>2006</v>
      </c>
      <c r="B6760" t="s">
        <v>4398</v>
      </c>
      <c r="C6760" t="s">
        <v>7537</v>
      </c>
      <c r="D6760" t="s">
        <v>96</v>
      </c>
      <c r="E6760" t="s">
        <v>19</v>
      </c>
      <c r="F6760" s="4">
        <v>26398</v>
      </c>
      <c r="G6760">
        <f t="shared" si="943"/>
        <v>990.25</v>
      </c>
      <c r="H6760">
        <f t="shared" si="944"/>
        <v>20513.5</v>
      </c>
      <c r="I6760">
        <f t="shared" si="945"/>
        <v>19523.25</v>
      </c>
      <c r="J6760">
        <f t="shared" si="946"/>
        <v>-28294.625</v>
      </c>
      <c r="K6760">
        <f t="shared" si="947"/>
        <v>49798.375</v>
      </c>
      <c r="L6760">
        <f t="shared" si="949"/>
        <v>0</v>
      </c>
      <c r="M6760">
        <f t="shared" si="950"/>
        <v>0</v>
      </c>
      <c r="N6760">
        <f t="shared" si="948"/>
        <v>0</v>
      </c>
      <c r="O6760">
        <f t="shared" si="951"/>
        <v>21</v>
      </c>
      <c r="P6760" t="str">
        <f>IF(O6760=MAX(O:O), A6760, "")</f>
        <v/>
      </c>
    </row>
    <row r="6761" spans="1:16" x14ac:dyDescent="0.35">
      <c r="A6761">
        <v>2006</v>
      </c>
      <c r="B6761" t="s">
        <v>4398</v>
      </c>
      <c r="C6761" t="s">
        <v>8265</v>
      </c>
      <c r="D6761" t="s">
        <v>13</v>
      </c>
      <c r="E6761" t="s">
        <v>17</v>
      </c>
      <c r="F6761" s="4">
        <v>21294</v>
      </c>
      <c r="G6761">
        <f t="shared" si="943"/>
        <v>990.25</v>
      </c>
      <c r="H6761">
        <f t="shared" si="944"/>
        <v>20513.5</v>
      </c>
      <c r="I6761">
        <f t="shared" si="945"/>
        <v>19523.25</v>
      </c>
      <c r="J6761">
        <f t="shared" si="946"/>
        <v>-28294.625</v>
      </c>
      <c r="K6761">
        <f t="shared" si="947"/>
        <v>49798.375</v>
      </c>
      <c r="L6761">
        <f t="shared" si="949"/>
        <v>0</v>
      </c>
      <c r="M6761">
        <f t="shared" si="950"/>
        <v>0</v>
      </c>
      <c r="N6761">
        <f t="shared" si="948"/>
        <v>0</v>
      </c>
      <c r="O6761">
        <f t="shared" si="951"/>
        <v>21</v>
      </c>
      <c r="P6761" t="str">
        <f>IF(O6761=MAX(O:O), A6761, "")</f>
        <v/>
      </c>
    </row>
    <row r="6762" spans="1:16" x14ac:dyDescent="0.35">
      <c r="A6762">
        <v>2006</v>
      </c>
      <c r="B6762" t="s">
        <v>4398</v>
      </c>
      <c r="C6762" t="s">
        <v>8266</v>
      </c>
      <c r="D6762" t="s">
        <v>13</v>
      </c>
      <c r="E6762" t="s">
        <v>68</v>
      </c>
      <c r="F6762" s="4">
        <v>17663</v>
      </c>
      <c r="G6762">
        <f t="shared" si="943"/>
        <v>990.25</v>
      </c>
      <c r="H6762">
        <f t="shared" si="944"/>
        <v>20513.5</v>
      </c>
      <c r="I6762">
        <f t="shared" si="945"/>
        <v>19523.25</v>
      </c>
      <c r="J6762">
        <f t="shared" si="946"/>
        <v>-28294.625</v>
      </c>
      <c r="K6762">
        <f t="shared" si="947"/>
        <v>49798.375</v>
      </c>
      <c r="L6762">
        <f t="shared" si="949"/>
        <v>0</v>
      </c>
      <c r="M6762">
        <f t="shared" si="950"/>
        <v>0</v>
      </c>
      <c r="N6762">
        <f t="shared" si="948"/>
        <v>0</v>
      </c>
      <c r="O6762">
        <f t="shared" si="951"/>
        <v>21</v>
      </c>
      <c r="P6762" t="str">
        <f>IF(O6762=MAX(O:O), A6762, "")</f>
        <v/>
      </c>
    </row>
    <row r="6763" spans="1:16" x14ac:dyDescent="0.35">
      <c r="A6763">
        <v>2006</v>
      </c>
      <c r="B6763" t="s">
        <v>4398</v>
      </c>
      <c r="C6763" t="s">
        <v>8267</v>
      </c>
      <c r="D6763" t="s">
        <v>13</v>
      </c>
      <c r="E6763" t="s">
        <v>7769</v>
      </c>
      <c r="F6763" s="4">
        <v>6343</v>
      </c>
      <c r="G6763">
        <f t="shared" si="943"/>
        <v>990.25</v>
      </c>
      <c r="H6763">
        <f t="shared" si="944"/>
        <v>20513.5</v>
      </c>
      <c r="I6763">
        <f t="shared" si="945"/>
        <v>19523.25</v>
      </c>
      <c r="J6763">
        <f t="shared" si="946"/>
        <v>-28294.625</v>
      </c>
      <c r="K6763">
        <f t="shared" si="947"/>
        <v>49798.375</v>
      </c>
      <c r="L6763">
        <f t="shared" si="949"/>
        <v>0</v>
      </c>
      <c r="M6763">
        <f t="shared" si="950"/>
        <v>0</v>
      </c>
      <c r="N6763">
        <f t="shared" si="948"/>
        <v>0</v>
      </c>
      <c r="O6763">
        <f t="shared" si="951"/>
        <v>21</v>
      </c>
      <c r="P6763" t="str">
        <f>IF(O6763=MAX(O:O), A6763, "")</f>
        <v/>
      </c>
    </row>
    <row r="6764" spans="1:16" x14ac:dyDescent="0.35">
      <c r="A6764">
        <v>2006</v>
      </c>
      <c r="B6764" t="s">
        <v>4398</v>
      </c>
      <c r="C6764" t="s">
        <v>8268</v>
      </c>
      <c r="D6764" t="s">
        <v>96</v>
      </c>
      <c r="E6764" t="s">
        <v>19</v>
      </c>
      <c r="F6764" s="4">
        <v>3028</v>
      </c>
      <c r="G6764">
        <f t="shared" si="943"/>
        <v>990.25</v>
      </c>
      <c r="H6764">
        <f t="shared" si="944"/>
        <v>20513.5</v>
      </c>
      <c r="I6764">
        <f t="shared" si="945"/>
        <v>19523.25</v>
      </c>
      <c r="J6764">
        <f t="shared" si="946"/>
        <v>-28294.625</v>
      </c>
      <c r="K6764">
        <f t="shared" si="947"/>
        <v>49798.375</v>
      </c>
      <c r="L6764">
        <f t="shared" si="949"/>
        <v>0</v>
      </c>
      <c r="M6764">
        <f t="shared" si="950"/>
        <v>0</v>
      </c>
      <c r="N6764">
        <f t="shared" si="948"/>
        <v>0</v>
      </c>
      <c r="O6764">
        <f t="shared" si="951"/>
        <v>21</v>
      </c>
      <c r="P6764" t="str">
        <f>IF(O6764=MAX(O:O), A6764, "")</f>
        <v/>
      </c>
    </row>
    <row r="6765" spans="1:16" x14ac:dyDescent="0.35">
      <c r="A6765">
        <v>2006</v>
      </c>
      <c r="B6765" t="s">
        <v>4398</v>
      </c>
      <c r="C6765" t="s">
        <v>8269</v>
      </c>
      <c r="D6765" t="s">
        <v>13</v>
      </c>
      <c r="E6765" t="s">
        <v>32</v>
      </c>
      <c r="F6765" s="4">
        <v>2930</v>
      </c>
      <c r="G6765">
        <f t="shared" si="943"/>
        <v>990.25</v>
      </c>
      <c r="H6765">
        <f t="shared" si="944"/>
        <v>20513.5</v>
      </c>
      <c r="I6765">
        <f t="shared" si="945"/>
        <v>19523.25</v>
      </c>
      <c r="J6765">
        <f t="shared" si="946"/>
        <v>-28294.625</v>
      </c>
      <c r="K6765">
        <f t="shared" si="947"/>
        <v>49798.375</v>
      </c>
      <c r="L6765">
        <f t="shared" si="949"/>
        <v>0</v>
      </c>
      <c r="M6765">
        <f t="shared" si="950"/>
        <v>0</v>
      </c>
      <c r="N6765">
        <f t="shared" si="948"/>
        <v>0</v>
      </c>
      <c r="O6765">
        <f t="shared" si="951"/>
        <v>21</v>
      </c>
      <c r="P6765" t="str">
        <f>IF(O6765=MAX(O:O), A6765, "")</f>
        <v/>
      </c>
    </row>
    <row r="6766" spans="1:16" x14ac:dyDescent="0.35">
      <c r="A6766">
        <v>2006</v>
      </c>
      <c r="B6766" t="s">
        <v>4398</v>
      </c>
      <c r="C6766" t="s">
        <v>8270</v>
      </c>
      <c r="D6766" t="s">
        <v>13</v>
      </c>
      <c r="E6766" t="s">
        <v>19</v>
      </c>
      <c r="F6766" s="4">
        <v>2748</v>
      </c>
      <c r="G6766">
        <f t="shared" si="943"/>
        <v>990.25</v>
      </c>
      <c r="H6766">
        <f t="shared" si="944"/>
        <v>20513.5</v>
      </c>
      <c r="I6766">
        <f t="shared" si="945"/>
        <v>19523.25</v>
      </c>
      <c r="J6766">
        <f t="shared" si="946"/>
        <v>-28294.625</v>
      </c>
      <c r="K6766">
        <f t="shared" si="947"/>
        <v>49798.375</v>
      </c>
      <c r="L6766">
        <f t="shared" si="949"/>
        <v>0</v>
      </c>
      <c r="M6766">
        <f t="shared" si="950"/>
        <v>0</v>
      </c>
      <c r="N6766">
        <f t="shared" si="948"/>
        <v>0</v>
      </c>
      <c r="O6766">
        <f t="shared" si="951"/>
        <v>21</v>
      </c>
      <c r="P6766" t="str">
        <f>IF(O6766=MAX(O:O), A6766, "")</f>
        <v/>
      </c>
    </row>
    <row r="6767" spans="1:16" x14ac:dyDescent="0.35">
      <c r="A6767">
        <v>2006</v>
      </c>
      <c r="B6767" t="s">
        <v>4398</v>
      </c>
      <c r="C6767" t="s">
        <v>8271</v>
      </c>
      <c r="D6767" t="s">
        <v>13</v>
      </c>
      <c r="E6767" t="s">
        <v>19</v>
      </c>
      <c r="F6767" s="4">
        <v>2280</v>
      </c>
      <c r="G6767">
        <f t="shared" si="943"/>
        <v>990.25</v>
      </c>
      <c r="H6767">
        <f t="shared" si="944"/>
        <v>20513.5</v>
      </c>
      <c r="I6767">
        <f t="shared" si="945"/>
        <v>19523.25</v>
      </c>
      <c r="J6767">
        <f t="shared" si="946"/>
        <v>-28294.625</v>
      </c>
      <c r="K6767">
        <f t="shared" si="947"/>
        <v>49798.375</v>
      </c>
      <c r="L6767">
        <f t="shared" si="949"/>
        <v>0</v>
      </c>
      <c r="M6767">
        <f t="shared" si="950"/>
        <v>0</v>
      </c>
      <c r="N6767">
        <f t="shared" si="948"/>
        <v>0</v>
      </c>
      <c r="O6767">
        <f t="shared" si="951"/>
        <v>21</v>
      </c>
      <c r="P6767" t="str">
        <f>IF(O6767=MAX(O:O), A6767, "")</f>
        <v/>
      </c>
    </row>
    <row r="6768" spans="1:16" x14ac:dyDescent="0.35">
      <c r="A6768">
        <v>2006</v>
      </c>
      <c r="B6768" t="s">
        <v>4398</v>
      </c>
      <c r="C6768" t="s">
        <v>8272</v>
      </c>
      <c r="D6768" t="s">
        <v>96</v>
      </c>
      <c r="E6768" t="s">
        <v>118</v>
      </c>
      <c r="F6768" s="4">
        <v>1183</v>
      </c>
      <c r="G6768">
        <f t="shared" si="943"/>
        <v>990.25</v>
      </c>
      <c r="H6768">
        <f t="shared" si="944"/>
        <v>20513.5</v>
      </c>
      <c r="I6768">
        <f t="shared" si="945"/>
        <v>19523.25</v>
      </c>
      <c r="J6768">
        <f t="shared" si="946"/>
        <v>-28294.625</v>
      </c>
      <c r="K6768">
        <f t="shared" si="947"/>
        <v>49798.375</v>
      </c>
      <c r="L6768">
        <f t="shared" si="949"/>
        <v>0</v>
      </c>
      <c r="M6768">
        <f t="shared" si="950"/>
        <v>0</v>
      </c>
      <c r="N6768">
        <f t="shared" si="948"/>
        <v>0</v>
      </c>
      <c r="O6768">
        <f t="shared" si="951"/>
        <v>21</v>
      </c>
      <c r="P6768" t="str">
        <f>IF(O6768=MAX(O:O), A6768, "")</f>
        <v/>
      </c>
    </row>
    <row r="6769" spans="1:16" x14ac:dyDescent="0.35">
      <c r="A6769">
        <v>2006</v>
      </c>
      <c r="B6769" t="s">
        <v>24</v>
      </c>
      <c r="C6769" t="s">
        <v>61</v>
      </c>
      <c r="D6769" t="s">
        <v>13</v>
      </c>
      <c r="E6769" t="s">
        <v>19</v>
      </c>
      <c r="F6769" s="4">
        <v>27704</v>
      </c>
      <c r="G6769">
        <f t="shared" si="943"/>
        <v>990.25</v>
      </c>
      <c r="H6769">
        <f t="shared" si="944"/>
        <v>20513.5</v>
      </c>
      <c r="I6769">
        <f t="shared" si="945"/>
        <v>19523.25</v>
      </c>
      <c r="J6769">
        <f t="shared" si="946"/>
        <v>-28294.625</v>
      </c>
      <c r="K6769">
        <f t="shared" si="947"/>
        <v>49798.375</v>
      </c>
      <c r="L6769">
        <f t="shared" si="949"/>
        <v>0</v>
      </c>
      <c r="M6769">
        <f t="shared" si="950"/>
        <v>0</v>
      </c>
      <c r="N6769">
        <f t="shared" si="948"/>
        <v>0</v>
      </c>
      <c r="O6769">
        <f t="shared" si="951"/>
        <v>21</v>
      </c>
      <c r="P6769" t="str">
        <f>IF(O6769=MAX(O:O), A6769, "")</f>
        <v/>
      </c>
    </row>
    <row r="6770" spans="1:16" x14ac:dyDescent="0.35">
      <c r="A6770">
        <v>2006</v>
      </c>
      <c r="B6770" t="s">
        <v>24</v>
      </c>
      <c r="C6770" t="s">
        <v>106</v>
      </c>
      <c r="D6770" t="s">
        <v>13</v>
      </c>
      <c r="E6770" t="s">
        <v>68</v>
      </c>
      <c r="F6770" s="4">
        <v>23559</v>
      </c>
      <c r="G6770">
        <f t="shared" si="943"/>
        <v>990.25</v>
      </c>
      <c r="H6770">
        <f t="shared" si="944"/>
        <v>20513.5</v>
      </c>
      <c r="I6770">
        <f t="shared" si="945"/>
        <v>19523.25</v>
      </c>
      <c r="J6770">
        <f t="shared" si="946"/>
        <v>-28294.625</v>
      </c>
      <c r="K6770">
        <f t="shared" si="947"/>
        <v>49798.375</v>
      </c>
      <c r="L6770">
        <f t="shared" si="949"/>
        <v>0</v>
      </c>
      <c r="M6770">
        <f t="shared" si="950"/>
        <v>0</v>
      </c>
      <c r="N6770">
        <f t="shared" si="948"/>
        <v>0</v>
      </c>
      <c r="O6770">
        <f t="shared" si="951"/>
        <v>21</v>
      </c>
      <c r="P6770" t="str">
        <f>IF(O6770=MAX(O:O), A6770, "")</f>
        <v/>
      </c>
    </row>
    <row r="6771" spans="1:16" x14ac:dyDescent="0.35">
      <c r="A6771">
        <v>2006</v>
      </c>
      <c r="B6771" t="s">
        <v>24</v>
      </c>
      <c r="C6771" t="s">
        <v>108</v>
      </c>
      <c r="D6771" t="s">
        <v>13</v>
      </c>
      <c r="E6771" t="s">
        <v>109</v>
      </c>
      <c r="F6771" s="4">
        <v>21111</v>
      </c>
      <c r="G6771">
        <f t="shared" si="943"/>
        <v>990.25</v>
      </c>
      <c r="H6771">
        <f t="shared" si="944"/>
        <v>20513.5</v>
      </c>
      <c r="I6771">
        <f t="shared" si="945"/>
        <v>19523.25</v>
      </c>
      <c r="J6771">
        <f t="shared" si="946"/>
        <v>-28294.625</v>
      </c>
      <c r="K6771">
        <f t="shared" si="947"/>
        <v>49798.375</v>
      </c>
      <c r="L6771">
        <f t="shared" si="949"/>
        <v>0</v>
      </c>
      <c r="M6771">
        <f t="shared" si="950"/>
        <v>0</v>
      </c>
      <c r="N6771">
        <f t="shared" si="948"/>
        <v>0</v>
      </c>
      <c r="O6771">
        <f t="shared" si="951"/>
        <v>21</v>
      </c>
      <c r="P6771" t="str">
        <f>IF(O6771=MAX(O:O), A6771, "")</f>
        <v/>
      </c>
    </row>
    <row r="6772" spans="1:16" x14ac:dyDescent="0.35">
      <c r="A6772">
        <v>2006</v>
      </c>
      <c r="B6772" t="s">
        <v>24</v>
      </c>
      <c r="C6772" t="s">
        <v>110</v>
      </c>
      <c r="D6772" t="s">
        <v>13</v>
      </c>
      <c r="E6772" t="s">
        <v>32</v>
      </c>
      <c r="F6772" s="4">
        <v>8957</v>
      </c>
      <c r="G6772">
        <f t="shared" si="943"/>
        <v>990.25</v>
      </c>
      <c r="H6772">
        <f t="shared" si="944"/>
        <v>20513.5</v>
      </c>
      <c r="I6772">
        <f t="shared" si="945"/>
        <v>19523.25</v>
      </c>
      <c r="J6772">
        <f t="shared" si="946"/>
        <v>-28294.625</v>
      </c>
      <c r="K6772">
        <f t="shared" si="947"/>
        <v>49798.375</v>
      </c>
      <c r="L6772">
        <f t="shared" si="949"/>
        <v>0</v>
      </c>
      <c r="M6772">
        <f t="shared" si="950"/>
        <v>0</v>
      </c>
      <c r="N6772">
        <f t="shared" si="948"/>
        <v>0</v>
      </c>
      <c r="O6772">
        <f t="shared" si="951"/>
        <v>21</v>
      </c>
      <c r="P6772" t="str">
        <f>IF(O6772=MAX(O:O), A6772, "")</f>
        <v/>
      </c>
    </row>
    <row r="6773" spans="1:16" x14ac:dyDescent="0.35">
      <c r="A6773">
        <v>2006</v>
      </c>
      <c r="B6773" t="s">
        <v>24</v>
      </c>
      <c r="C6773" t="s">
        <v>111</v>
      </c>
      <c r="D6773" t="s">
        <v>13</v>
      </c>
      <c r="E6773" t="s">
        <v>17</v>
      </c>
      <c r="F6773" s="4">
        <v>7553</v>
      </c>
      <c r="G6773">
        <f t="shared" si="943"/>
        <v>990.25</v>
      </c>
      <c r="H6773">
        <f t="shared" si="944"/>
        <v>20513.5</v>
      </c>
      <c r="I6773">
        <f t="shared" si="945"/>
        <v>19523.25</v>
      </c>
      <c r="J6773">
        <f t="shared" si="946"/>
        <v>-28294.625</v>
      </c>
      <c r="K6773">
        <f t="shared" si="947"/>
        <v>49798.375</v>
      </c>
      <c r="L6773">
        <f t="shared" si="949"/>
        <v>0</v>
      </c>
      <c r="M6773">
        <f t="shared" si="950"/>
        <v>0</v>
      </c>
      <c r="N6773">
        <f t="shared" si="948"/>
        <v>0</v>
      </c>
      <c r="O6773">
        <f t="shared" si="951"/>
        <v>21</v>
      </c>
      <c r="P6773" t="str">
        <f>IF(O6773=MAX(O:O), A6773, "")</f>
        <v/>
      </c>
    </row>
    <row r="6774" spans="1:16" x14ac:dyDescent="0.35">
      <c r="A6774">
        <v>2006</v>
      </c>
      <c r="B6774" t="s">
        <v>24</v>
      </c>
      <c r="C6774" t="s">
        <v>113</v>
      </c>
      <c r="D6774" t="s">
        <v>13</v>
      </c>
      <c r="E6774" t="s">
        <v>19</v>
      </c>
      <c r="F6774" s="4">
        <v>6500</v>
      </c>
      <c r="G6774">
        <f t="shared" si="943"/>
        <v>990.25</v>
      </c>
      <c r="H6774">
        <f t="shared" si="944"/>
        <v>20513.5</v>
      </c>
      <c r="I6774">
        <f t="shared" si="945"/>
        <v>19523.25</v>
      </c>
      <c r="J6774">
        <f t="shared" si="946"/>
        <v>-28294.625</v>
      </c>
      <c r="K6774">
        <f t="shared" si="947"/>
        <v>49798.375</v>
      </c>
      <c r="L6774">
        <f t="shared" si="949"/>
        <v>0</v>
      </c>
      <c r="M6774">
        <f t="shared" si="950"/>
        <v>0</v>
      </c>
      <c r="N6774">
        <f t="shared" si="948"/>
        <v>0</v>
      </c>
      <c r="O6774">
        <f t="shared" si="951"/>
        <v>21</v>
      </c>
      <c r="P6774" t="str">
        <f>IF(O6774=MAX(O:O), A6774, "")</f>
        <v/>
      </c>
    </row>
    <row r="6775" spans="1:16" x14ac:dyDescent="0.35">
      <c r="A6775">
        <v>2006</v>
      </c>
      <c r="B6775" t="s">
        <v>24</v>
      </c>
      <c r="C6775" t="s">
        <v>115</v>
      </c>
      <c r="D6775" t="s">
        <v>13</v>
      </c>
      <c r="E6775" t="s">
        <v>19</v>
      </c>
      <c r="F6775" s="4">
        <v>4401</v>
      </c>
      <c r="G6775">
        <f t="shared" si="943"/>
        <v>990.25</v>
      </c>
      <c r="H6775">
        <f t="shared" si="944"/>
        <v>20513.5</v>
      </c>
      <c r="I6775">
        <f t="shared" si="945"/>
        <v>19523.25</v>
      </c>
      <c r="J6775">
        <f t="shared" si="946"/>
        <v>-28294.625</v>
      </c>
      <c r="K6775">
        <f t="shared" si="947"/>
        <v>49798.375</v>
      </c>
      <c r="L6775">
        <f t="shared" si="949"/>
        <v>0</v>
      </c>
      <c r="M6775">
        <f t="shared" si="950"/>
        <v>0</v>
      </c>
      <c r="N6775">
        <f t="shared" si="948"/>
        <v>0</v>
      </c>
      <c r="O6775">
        <f t="shared" si="951"/>
        <v>21</v>
      </c>
      <c r="P6775" t="str">
        <f>IF(O6775=MAX(O:O), A6775, "")</f>
        <v/>
      </c>
    </row>
    <row r="6776" spans="1:16" x14ac:dyDescent="0.35">
      <c r="A6776">
        <v>2006</v>
      </c>
      <c r="B6776" t="s">
        <v>24</v>
      </c>
      <c r="C6776" t="s">
        <v>116</v>
      </c>
      <c r="D6776" t="s">
        <v>13</v>
      </c>
      <c r="E6776" t="s">
        <v>19</v>
      </c>
      <c r="F6776" s="4">
        <v>3573</v>
      </c>
      <c r="G6776">
        <f t="shared" si="943"/>
        <v>990.25</v>
      </c>
      <c r="H6776">
        <f t="shared" si="944"/>
        <v>20513.5</v>
      </c>
      <c r="I6776">
        <f t="shared" si="945"/>
        <v>19523.25</v>
      </c>
      <c r="J6776">
        <f t="shared" si="946"/>
        <v>-28294.625</v>
      </c>
      <c r="K6776">
        <f t="shared" si="947"/>
        <v>49798.375</v>
      </c>
      <c r="L6776">
        <f t="shared" si="949"/>
        <v>0</v>
      </c>
      <c r="M6776">
        <f t="shared" si="950"/>
        <v>0</v>
      </c>
      <c r="N6776">
        <f t="shared" si="948"/>
        <v>0</v>
      </c>
      <c r="O6776">
        <f t="shared" si="951"/>
        <v>21</v>
      </c>
      <c r="P6776" t="str">
        <f>IF(O6776=MAX(O:O), A6776, "")</f>
        <v/>
      </c>
    </row>
    <row r="6777" spans="1:16" x14ac:dyDescent="0.35">
      <c r="A6777">
        <v>2006</v>
      </c>
      <c r="B6777" t="s">
        <v>24</v>
      </c>
      <c r="C6777" t="s">
        <v>117</v>
      </c>
      <c r="D6777" t="s">
        <v>13</v>
      </c>
      <c r="E6777" t="s">
        <v>118</v>
      </c>
      <c r="F6777" s="4">
        <v>1080</v>
      </c>
      <c r="G6777">
        <f t="shared" si="943"/>
        <v>990.25</v>
      </c>
      <c r="H6777">
        <f t="shared" si="944"/>
        <v>20513.5</v>
      </c>
      <c r="I6777">
        <f t="shared" si="945"/>
        <v>19523.25</v>
      </c>
      <c r="J6777">
        <f t="shared" si="946"/>
        <v>-28294.625</v>
      </c>
      <c r="K6777">
        <f t="shared" si="947"/>
        <v>49798.375</v>
      </c>
      <c r="L6777">
        <f t="shared" si="949"/>
        <v>0</v>
      </c>
      <c r="M6777">
        <f t="shared" si="950"/>
        <v>0</v>
      </c>
      <c r="N6777">
        <f t="shared" si="948"/>
        <v>0</v>
      </c>
      <c r="O6777">
        <f t="shared" si="951"/>
        <v>21</v>
      </c>
      <c r="P6777" t="str">
        <f>IF(O6777=MAX(O:O), A6777, "")</f>
        <v/>
      </c>
    </row>
    <row r="6778" spans="1:16" x14ac:dyDescent="0.35">
      <c r="A6778">
        <v>2006</v>
      </c>
      <c r="B6778" t="s">
        <v>24</v>
      </c>
      <c r="C6778" t="s">
        <v>119</v>
      </c>
      <c r="D6778" t="s">
        <v>13</v>
      </c>
      <c r="E6778" t="s">
        <v>19</v>
      </c>
      <c r="F6778" s="4">
        <v>808</v>
      </c>
      <c r="G6778">
        <f t="shared" si="943"/>
        <v>990.25</v>
      </c>
      <c r="H6778">
        <f t="shared" si="944"/>
        <v>20513.5</v>
      </c>
      <c r="I6778">
        <f t="shared" si="945"/>
        <v>19523.25</v>
      </c>
      <c r="J6778">
        <f t="shared" si="946"/>
        <v>-28294.625</v>
      </c>
      <c r="K6778">
        <f t="shared" si="947"/>
        <v>49798.375</v>
      </c>
      <c r="L6778">
        <f t="shared" si="949"/>
        <v>0</v>
      </c>
      <c r="M6778">
        <f t="shared" si="950"/>
        <v>0</v>
      </c>
      <c r="N6778">
        <f t="shared" si="948"/>
        <v>0</v>
      </c>
      <c r="O6778">
        <f t="shared" si="951"/>
        <v>21</v>
      </c>
      <c r="P6778" t="str">
        <f>IF(O6778=MAX(O:O), A6778, "")</f>
        <v/>
      </c>
    </row>
    <row r="6779" spans="1:16" x14ac:dyDescent="0.35">
      <c r="A6779">
        <v>2006</v>
      </c>
      <c r="B6779" t="s">
        <v>24</v>
      </c>
      <c r="C6779" t="s">
        <v>120</v>
      </c>
      <c r="D6779" t="s">
        <v>13</v>
      </c>
      <c r="E6779" t="s">
        <v>19</v>
      </c>
      <c r="F6779" s="4">
        <v>741</v>
      </c>
      <c r="G6779">
        <f t="shared" ref="G6779:G6842" si="952">VLOOKUP(A6779,$S$2:$U$16,2,FALSE)</f>
        <v>990.25</v>
      </c>
      <c r="H6779">
        <f t="shared" ref="H6779:H6842" si="953">VLOOKUP(A6779,$S$2:$U$16,3,FALSE)</f>
        <v>20513.5</v>
      </c>
      <c r="I6779">
        <f t="shared" ref="I6779:I6842" si="954">H6779-G6779</f>
        <v>19523.25</v>
      </c>
      <c r="J6779">
        <f t="shared" ref="J6779:J6842" si="955">G6779 - 1.5 * I6779</f>
        <v>-28294.625</v>
      </c>
      <c r="K6779">
        <f t="shared" ref="K6779:K6842" si="956">H6779 + 1.5 * I6779</f>
        <v>49798.375</v>
      </c>
      <c r="L6779">
        <f t="shared" si="949"/>
        <v>0</v>
      </c>
      <c r="M6779">
        <f t="shared" si="950"/>
        <v>0</v>
      </c>
      <c r="N6779">
        <f t="shared" ref="N6779:N6842" si="957">IF(OR(F6779 &lt; J6779, F6779 &gt; K6779), 1, 0)</f>
        <v>0</v>
      </c>
      <c r="O6779">
        <f t="shared" si="951"/>
        <v>21</v>
      </c>
      <c r="P6779" t="str">
        <f>IF(O6779=MAX(O:O), A6779, "")</f>
        <v/>
      </c>
    </row>
    <row r="6780" spans="1:16" x14ac:dyDescent="0.35">
      <c r="A6780">
        <v>2006</v>
      </c>
      <c r="B6780" t="s">
        <v>4410</v>
      </c>
      <c r="C6780" t="s">
        <v>8273</v>
      </c>
      <c r="D6780" t="s">
        <v>13</v>
      </c>
      <c r="E6780" t="s">
        <v>17</v>
      </c>
      <c r="F6780" s="4">
        <v>51851</v>
      </c>
      <c r="G6780">
        <f t="shared" si="952"/>
        <v>990.25</v>
      </c>
      <c r="H6780">
        <f t="shared" si="953"/>
        <v>20513.5</v>
      </c>
      <c r="I6780">
        <f t="shared" si="954"/>
        <v>19523.25</v>
      </c>
      <c r="J6780">
        <f t="shared" si="955"/>
        <v>-28294.625</v>
      </c>
      <c r="K6780">
        <f t="shared" si="956"/>
        <v>49798.375</v>
      </c>
      <c r="L6780">
        <f t="shared" si="949"/>
        <v>0</v>
      </c>
      <c r="M6780">
        <f t="shared" si="950"/>
        <v>1</v>
      </c>
      <c r="N6780">
        <f t="shared" si="957"/>
        <v>1</v>
      </c>
      <c r="O6780">
        <f t="shared" si="951"/>
        <v>22</v>
      </c>
      <c r="P6780" t="str">
        <f>IF(O6780=MAX(O:O), A6780, "")</f>
        <v/>
      </c>
    </row>
    <row r="6781" spans="1:16" x14ac:dyDescent="0.35">
      <c r="A6781">
        <v>2006</v>
      </c>
      <c r="B6781" t="s">
        <v>4410</v>
      </c>
      <c r="C6781" t="s">
        <v>8274</v>
      </c>
      <c r="D6781" t="s">
        <v>13</v>
      </c>
      <c r="E6781" t="s">
        <v>68</v>
      </c>
      <c r="F6781" s="4">
        <v>48622</v>
      </c>
      <c r="G6781">
        <f t="shared" si="952"/>
        <v>990.25</v>
      </c>
      <c r="H6781">
        <f t="shared" si="953"/>
        <v>20513.5</v>
      </c>
      <c r="I6781">
        <f t="shared" si="954"/>
        <v>19523.25</v>
      </c>
      <c r="J6781">
        <f t="shared" si="955"/>
        <v>-28294.625</v>
      </c>
      <c r="K6781">
        <f t="shared" si="956"/>
        <v>49798.375</v>
      </c>
      <c r="L6781">
        <f t="shared" si="949"/>
        <v>0</v>
      </c>
      <c r="M6781">
        <f t="shared" si="950"/>
        <v>0</v>
      </c>
      <c r="N6781">
        <f t="shared" si="957"/>
        <v>0</v>
      </c>
      <c r="O6781">
        <f t="shared" si="951"/>
        <v>22</v>
      </c>
      <c r="P6781" t="str">
        <f>IF(O6781=MAX(O:O), A6781, "")</f>
        <v/>
      </c>
    </row>
    <row r="6782" spans="1:16" x14ac:dyDescent="0.35">
      <c r="A6782">
        <v>2006</v>
      </c>
      <c r="B6782" t="s">
        <v>4410</v>
      </c>
      <c r="C6782" t="s">
        <v>8275</v>
      </c>
      <c r="D6782" t="s">
        <v>13</v>
      </c>
      <c r="E6782" t="s">
        <v>109</v>
      </c>
      <c r="F6782" s="4">
        <v>4918</v>
      </c>
      <c r="G6782">
        <f t="shared" si="952"/>
        <v>990.25</v>
      </c>
      <c r="H6782">
        <f t="shared" si="953"/>
        <v>20513.5</v>
      </c>
      <c r="I6782">
        <f t="shared" si="954"/>
        <v>19523.25</v>
      </c>
      <c r="J6782">
        <f t="shared" si="955"/>
        <v>-28294.625</v>
      </c>
      <c r="K6782">
        <f t="shared" si="956"/>
        <v>49798.375</v>
      </c>
      <c r="L6782">
        <f t="shared" si="949"/>
        <v>0</v>
      </c>
      <c r="M6782">
        <f t="shared" si="950"/>
        <v>0</v>
      </c>
      <c r="N6782">
        <f t="shared" si="957"/>
        <v>0</v>
      </c>
      <c r="O6782">
        <f t="shared" si="951"/>
        <v>22</v>
      </c>
      <c r="P6782" t="str">
        <f>IF(O6782=MAX(O:O), A6782, "")</f>
        <v/>
      </c>
    </row>
    <row r="6783" spans="1:16" x14ac:dyDescent="0.35">
      <c r="A6783">
        <v>2006</v>
      </c>
      <c r="B6783" t="s">
        <v>4410</v>
      </c>
      <c r="C6783" t="s">
        <v>8276</v>
      </c>
      <c r="D6783" t="s">
        <v>13</v>
      </c>
      <c r="E6783" t="s">
        <v>32</v>
      </c>
      <c r="F6783" s="4">
        <v>2633</v>
      </c>
      <c r="G6783">
        <f t="shared" si="952"/>
        <v>990.25</v>
      </c>
      <c r="H6783">
        <f t="shared" si="953"/>
        <v>20513.5</v>
      </c>
      <c r="I6783">
        <f t="shared" si="954"/>
        <v>19523.25</v>
      </c>
      <c r="J6783">
        <f t="shared" si="955"/>
        <v>-28294.625</v>
      </c>
      <c r="K6783">
        <f t="shared" si="956"/>
        <v>49798.375</v>
      </c>
      <c r="L6783">
        <f t="shared" si="949"/>
        <v>0</v>
      </c>
      <c r="M6783">
        <f t="shared" si="950"/>
        <v>0</v>
      </c>
      <c r="N6783">
        <f t="shared" si="957"/>
        <v>0</v>
      </c>
      <c r="O6783">
        <f t="shared" si="951"/>
        <v>22</v>
      </c>
      <c r="P6783" t="str">
        <f>IF(O6783=MAX(O:O), A6783, "")</f>
        <v/>
      </c>
    </row>
    <row r="6784" spans="1:16" x14ac:dyDescent="0.35">
      <c r="A6784">
        <v>2006</v>
      </c>
      <c r="B6784" t="s">
        <v>4410</v>
      </c>
      <c r="C6784" t="s">
        <v>8277</v>
      </c>
      <c r="D6784" t="s">
        <v>13</v>
      </c>
      <c r="E6784" t="s">
        <v>7092</v>
      </c>
      <c r="F6784" s="4">
        <v>1918</v>
      </c>
      <c r="G6784">
        <f t="shared" si="952"/>
        <v>990.25</v>
      </c>
      <c r="H6784">
        <f t="shared" si="953"/>
        <v>20513.5</v>
      </c>
      <c r="I6784">
        <f t="shared" si="954"/>
        <v>19523.25</v>
      </c>
      <c r="J6784">
        <f t="shared" si="955"/>
        <v>-28294.625</v>
      </c>
      <c r="K6784">
        <f t="shared" si="956"/>
        <v>49798.375</v>
      </c>
      <c r="L6784">
        <f t="shared" si="949"/>
        <v>0</v>
      </c>
      <c r="M6784">
        <f t="shared" si="950"/>
        <v>0</v>
      </c>
      <c r="N6784">
        <f t="shared" si="957"/>
        <v>0</v>
      </c>
      <c r="O6784">
        <f t="shared" si="951"/>
        <v>22</v>
      </c>
      <c r="P6784" t="str">
        <f>IF(O6784=MAX(O:O), A6784, "")</f>
        <v/>
      </c>
    </row>
    <row r="6785" spans="1:16" x14ac:dyDescent="0.35">
      <c r="A6785">
        <v>2006</v>
      </c>
      <c r="B6785" t="s">
        <v>4410</v>
      </c>
      <c r="C6785" t="s">
        <v>8278</v>
      </c>
      <c r="D6785" t="s">
        <v>13</v>
      </c>
      <c r="E6785" t="s">
        <v>19</v>
      </c>
      <c r="F6785" s="4">
        <v>1394</v>
      </c>
      <c r="G6785">
        <f t="shared" si="952"/>
        <v>990.25</v>
      </c>
      <c r="H6785">
        <f t="shared" si="953"/>
        <v>20513.5</v>
      </c>
      <c r="I6785">
        <f t="shared" si="954"/>
        <v>19523.25</v>
      </c>
      <c r="J6785">
        <f t="shared" si="955"/>
        <v>-28294.625</v>
      </c>
      <c r="K6785">
        <f t="shared" si="956"/>
        <v>49798.375</v>
      </c>
      <c r="L6785">
        <f t="shared" si="949"/>
        <v>0</v>
      </c>
      <c r="M6785">
        <f t="shared" si="950"/>
        <v>0</v>
      </c>
      <c r="N6785">
        <f t="shared" si="957"/>
        <v>0</v>
      </c>
      <c r="O6785">
        <f t="shared" si="951"/>
        <v>22</v>
      </c>
      <c r="P6785" t="str">
        <f>IF(O6785=MAX(O:O), A6785, "")</f>
        <v/>
      </c>
    </row>
    <row r="6786" spans="1:16" x14ac:dyDescent="0.35">
      <c r="A6786">
        <v>2006</v>
      </c>
      <c r="B6786" t="s">
        <v>4410</v>
      </c>
      <c r="C6786" t="s">
        <v>8279</v>
      </c>
      <c r="D6786" t="s">
        <v>13</v>
      </c>
      <c r="E6786" t="s">
        <v>118</v>
      </c>
      <c r="F6786" s="4">
        <v>1079</v>
      </c>
      <c r="G6786">
        <f t="shared" si="952"/>
        <v>990.25</v>
      </c>
      <c r="H6786">
        <f t="shared" si="953"/>
        <v>20513.5</v>
      </c>
      <c r="I6786">
        <f t="shared" si="954"/>
        <v>19523.25</v>
      </c>
      <c r="J6786">
        <f t="shared" si="955"/>
        <v>-28294.625</v>
      </c>
      <c r="K6786">
        <f t="shared" si="956"/>
        <v>49798.375</v>
      </c>
      <c r="L6786">
        <f t="shared" si="949"/>
        <v>0</v>
      </c>
      <c r="M6786">
        <f t="shared" si="950"/>
        <v>0</v>
      </c>
      <c r="N6786">
        <f t="shared" si="957"/>
        <v>0</v>
      </c>
      <c r="O6786">
        <f t="shared" si="951"/>
        <v>22</v>
      </c>
      <c r="P6786" t="str">
        <f>IF(O6786=MAX(O:O), A6786, "")</f>
        <v/>
      </c>
    </row>
    <row r="6787" spans="1:16" x14ac:dyDescent="0.35">
      <c r="A6787">
        <v>2006</v>
      </c>
      <c r="B6787" t="s">
        <v>4410</v>
      </c>
      <c r="C6787" t="s">
        <v>8280</v>
      </c>
      <c r="D6787" t="s">
        <v>13</v>
      </c>
      <c r="E6787" t="s">
        <v>19</v>
      </c>
      <c r="F6787" s="4">
        <v>428</v>
      </c>
      <c r="G6787">
        <f t="shared" si="952"/>
        <v>990.25</v>
      </c>
      <c r="H6787">
        <f t="shared" si="953"/>
        <v>20513.5</v>
      </c>
      <c r="I6787">
        <f t="shared" si="954"/>
        <v>19523.25</v>
      </c>
      <c r="J6787">
        <f t="shared" si="955"/>
        <v>-28294.625</v>
      </c>
      <c r="K6787">
        <f t="shared" si="956"/>
        <v>49798.375</v>
      </c>
      <c r="L6787">
        <f t="shared" ref="L6787:L6850" si="958">IF(F6787 &lt; J6787, 1, 0)</f>
        <v>0</v>
      </c>
      <c r="M6787">
        <f t="shared" ref="M6787:M6850" si="959">IF(F6787 &gt; K6787, 1, 0)</f>
        <v>0</v>
      </c>
      <c r="N6787">
        <f t="shared" si="957"/>
        <v>0</v>
      </c>
      <c r="O6787">
        <f t="shared" ref="O6787:O6850" si="960">IF(A6787=A6786, O6786+N6787, N6787)</f>
        <v>22</v>
      </c>
      <c r="P6787" t="str">
        <f>IF(O6787=MAX(O:O), A6787, "")</f>
        <v/>
      </c>
    </row>
    <row r="6788" spans="1:16" x14ac:dyDescent="0.35">
      <c r="A6788">
        <v>2006</v>
      </c>
      <c r="B6788" t="s">
        <v>4410</v>
      </c>
      <c r="C6788" t="s">
        <v>8281</v>
      </c>
      <c r="D6788" t="s">
        <v>13</v>
      </c>
      <c r="E6788" t="s">
        <v>130</v>
      </c>
      <c r="F6788" s="4">
        <v>362</v>
      </c>
      <c r="G6788">
        <f t="shared" si="952"/>
        <v>990.25</v>
      </c>
      <c r="H6788">
        <f t="shared" si="953"/>
        <v>20513.5</v>
      </c>
      <c r="I6788">
        <f t="shared" si="954"/>
        <v>19523.25</v>
      </c>
      <c r="J6788">
        <f t="shared" si="955"/>
        <v>-28294.625</v>
      </c>
      <c r="K6788">
        <f t="shared" si="956"/>
        <v>49798.375</v>
      </c>
      <c r="L6788">
        <f t="shared" si="958"/>
        <v>0</v>
      </c>
      <c r="M6788">
        <f t="shared" si="959"/>
        <v>0</v>
      </c>
      <c r="N6788">
        <f t="shared" si="957"/>
        <v>0</v>
      </c>
      <c r="O6788">
        <f t="shared" si="960"/>
        <v>22</v>
      </c>
      <c r="P6788" t="str">
        <f>IF(O6788=MAX(O:O), A6788, "")</f>
        <v/>
      </c>
    </row>
    <row r="6789" spans="1:16" x14ac:dyDescent="0.35">
      <c r="A6789">
        <v>2006</v>
      </c>
      <c r="B6789" t="s">
        <v>4419</v>
      </c>
      <c r="C6789" t="s">
        <v>8282</v>
      </c>
      <c r="D6789" t="s">
        <v>13</v>
      </c>
      <c r="E6789" t="s">
        <v>68</v>
      </c>
      <c r="F6789" s="4">
        <v>47120</v>
      </c>
      <c r="G6789">
        <f t="shared" si="952"/>
        <v>990.25</v>
      </c>
      <c r="H6789">
        <f t="shared" si="953"/>
        <v>20513.5</v>
      </c>
      <c r="I6789">
        <f t="shared" si="954"/>
        <v>19523.25</v>
      </c>
      <c r="J6789">
        <f t="shared" si="955"/>
        <v>-28294.625</v>
      </c>
      <c r="K6789">
        <f t="shared" si="956"/>
        <v>49798.375</v>
      </c>
      <c r="L6789">
        <f t="shared" si="958"/>
        <v>0</v>
      </c>
      <c r="M6789">
        <f t="shared" si="959"/>
        <v>0</v>
      </c>
      <c r="N6789">
        <f t="shared" si="957"/>
        <v>0</v>
      </c>
      <c r="O6789">
        <f t="shared" si="960"/>
        <v>22</v>
      </c>
      <c r="P6789" t="str">
        <f>IF(O6789=MAX(O:O), A6789, "")</f>
        <v/>
      </c>
    </row>
    <row r="6790" spans="1:16" x14ac:dyDescent="0.35">
      <c r="A6790">
        <v>2006</v>
      </c>
      <c r="B6790" t="s">
        <v>4419</v>
      </c>
      <c r="C6790" t="s">
        <v>8283</v>
      </c>
      <c r="D6790" t="s">
        <v>13</v>
      </c>
      <c r="E6790" t="s">
        <v>109</v>
      </c>
      <c r="F6790" s="4">
        <v>38252</v>
      </c>
      <c r="G6790">
        <f t="shared" si="952"/>
        <v>990.25</v>
      </c>
      <c r="H6790">
        <f t="shared" si="953"/>
        <v>20513.5</v>
      </c>
      <c r="I6790">
        <f t="shared" si="954"/>
        <v>19523.25</v>
      </c>
      <c r="J6790">
        <f t="shared" si="955"/>
        <v>-28294.625</v>
      </c>
      <c r="K6790">
        <f t="shared" si="956"/>
        <v>49798.375</v>
      </c>
      <c r="L6790">
        <f t="shared" si="958"/>
        <v>0</v>
      </c>
      <c r="M6790">
        <f t="shared" si="959"/>
        <v>0</v>
      </c>
      <c r="N6790">
        <f t="shared" si="957"/>
        <v>0</v>
      </c>
      <c r="O6790">
        <f t="shared" si="960"/>
        <v>22</v>
      </c>
      <c r="P6790" t="str">
        <f>IF(O6790=MAX(O:O), A6790, "")</f>
        <v/>
      </c>
    </row>
    <row r="6791" spans="1:16" x14ac:dyDescent="0.35">
      <c r="A6791">
        <v>2006</v>
      </c>
      <c r="B6791" t="s">
        <v>4419</v>
      </c>
      <c r="C6791" t="s">
        <v>8284</v>
      </c>
      <c r="D6791" t="s">
        <v>13</v>
      </c>
      <c r="E6791" t="s">
        <v>17</v>
      </c>
      <c r="F6791" s="4">
        <v>38069</v>
      </c>
      <c r="G6791">
        <f t="shared" si="952"/>
        <v>990.25</v>
      </c>
      <c r="H6791">
        <f t="shared" si="953"/>
        <v>20513.5</v>
      </c>
      <c r="I6791">
        <f t="shared" si="954"/>
        <v>19523.25</v>
      </c>
      <c r="J6791">
        <f t="shared" si="955"/>
        <v>-28294.625</v>
      </c>
      <c r="K6791">
        <f t="shared" si="956"/>
        <v>49798.375</v>
      </c>
      <c r="L6791">
        <f t="shared" si="958"/>
        <v>0</v>
      </c>
      <c r="M6791">
        <f t="shared" si="959"/>
        <v>0</v>
      </c>
      <c r="N6791">
        <f t="shared" si="957"/>
        <v>0</v>
      </c>
      <c r="O6791">
        <f t="shared" si="960"/>
        <v>22</v>
      </c>
      <c r="P6791" t="str">
        <f>IF(O6791=MAX(O:O), A6791, "")</f>
        <v/>
      </c>
    </row>
    <row r="6792" spans="1:16" x14ac:dyDescent="0.35">
      <c r="A6792">
        <v>2006</v>
      </c>
      <c r="B6792" t="s">
        <v>4419</v>
      </c>
      <c r="C6792" t="s">
        <v>8285</v>
      </c>
      <c r="D6792" t="s">
        <v>13</v>
      </c>
      <c r="E6792" t="s">
        <v>32</v>
      </c>
      <c r="F6792" s="4">
        <v>5417</v>
      </c>
      <c r="G6792">
        <f t="shared" si="952"/>
        <v>990.25</v>
      </c>
      <c r="H6792">
        <f t="shared" si="953"/>
        <v>20513.5</v>
      </c>
      <c r="I6792">
        <f t="shared" si="954"/>
        <v>19523.25</v>
      </c>
      <c r="J6792">
        <f t="shared" si="955"/>
        <v>-28294.625</v>
      </c>
      <c r="K6792">
        <f t="shared" si="956"/>
        <v>49798.375</v>
      </c>
      <c r="L6792">
        <f t="shared" si="958"/>
        <v>0</v>
      </c>
      <c r="M6792">
        <f t="shared" si="959"/>
        <v>0</v>
      </c>
      <c r="N6792">
        <f t="shared" si="957"/>
        <v>0</v>
      </c>
      <c r="O6792">
        <f t="shared" si="960"/>
        <v>22</v>
      </c>
      <c r="P6792" t="str">
        <f>IF(O6792=MAX(O:O), A6792, "")</f>
        <v/>
      </c>
    </row>
    <row r="6793" spans="1:16" x14ac:dyDescent="0.35">
      <c r="A6793">
        <v>2006</v>
      </c>
      <c r="B6793" t="s">
        <v>4419</v>
      </c>
      <c r="C6793" t="s">
        <v>8286</v>
      </c>
      <c r="D6793" t="s">
        <v>13</v>
      </c>
      <c r="E6793" t="s">
        <v>118</v>
      </c>
      <c r="F6793" s="4">
        <v>4307</v>
      </c>
      <c r="G6793">
        <f t="shared" si="952"/>
        <v>990.25</v>
      </c>
      <c r="H6793">
        <f t="shared" si="953"/>
        <v>20513.5</v>
      </c>
      <c r="I6793">
        <f t="shared" si="954"/>
        <v>19523.25</v>
      </c>
      <c r="J6793">
        <f t="shared" si="955"/>
        <v>-28294.625</v>
      </c>
      <c r="K6793">
        <f t="shared" si="956"/>
        <v>49798.375</v>
      </c>
      <c r="L6793">
        <f t="shared" si="958"/>
        <v>0</v>
      </c>
      <c r="M6793">
        <f t="shared" si="959"/>
        <v>0</v>
      </c>
      <c r="N6793">
        <f t="shared" si="957"/>
        <v>0</v>
      </c>
      <c r="O6793">
        <f t="shared" si="960"/>
        <v>22</v>
      </c>
      <c r="P6793" t="str">
        <f>IF(O6793=MAX(O:O), A6793, "")</f>
        <v/>
      </c>
    </row>
    <row r="6794" spans="1:16" x14ac:dyDescent="0.35">
      <c r="A6794">
        <v>2006</v>
      </c>
      <c r="B6794" t="s">
        <v>4419</v>
      </c>
      <c r="C6794" t="s">
        <v>8287</v>
      </c>
      <c r="D6794" t="s">
        <v>13</v>
      </c>
      <c r="E6794" t="s">
        <v>7092</v>
      </c>
      <c r="F6794" s="4">
        <v>2045</v>
      </c>
      <c r="G6794">
        <f t="shared" si="952"/>
        <v>990.25</v>
      </c>
      <c r="H6794">
        <f t="shared" si="953"/>
        <v>20513.5</v>
      </c>
      <c r="I6794">
        <f t="shared" si="954"/>
        <v>19523.25</v>
      </c>
      <c r="J6794">
        <f t="shared" si="955"/>
        <v>-28294.625</v>
      </c>
      <c r="K6794">
        <f t="shared" si="956"/>
        <v>49798.375</v>
      </c>
      <c r="L6794">
        <f t="shared" si="958"/>
        <v>0</v>
      </c>
      <c r="M6794">
        <f t="shared" si="959"/>
        <v>0</v>
      </c>
      <c r="N6794">
        <f t="shared" si="957"/>
        <v>0</v>
      </c>
      <c r="O6794">
        <f t="shared" si="960"/>
        <v>22</v>
      </c>
      <c r="P6794" t="str">
        <f>IF(O6794=MAX(O:O), A6794, "")</f>
        <v/>
      </c>
    </row>
    <row r="6795" spans="1:16" x14ac:dyDescent="0.35">
      <c r="A6795">
        <v>2006</v>
      </c>
      <c r="B6795" t="s">
        <v>4426</v>
      </c>
      <c r="C6795" t="s">
        <v>8288</v>
      </c>
      <c r="D6795" t="s">
        <v>13</v>
      </c>
      <c r="E6795" t="s">
        <v>19</v>
      </c>
      <c r="F6795" s="4">
        <v>41871</v>
      </c>
      <c r="G6795">
        <f t="shared" si="952"/>
        <v>990.25</v>
      </c>
      <c r="H6795">
        <f t="shared" si="953"/>
        <v>20513.5</v>
      </c>
      <c r="I6795">
        <f t="shared" si="954"/>
        <v>19523.25</v>
      </c>
      <c r="J6795">
        <f t="shared" si="955"/>
        <v>-28294.625</v>
      </c>
      <c r="K6795">
        <f t="shared" si="956"/>
        <v>49798.375</v>
      </c>
      <c r="L6795">
        <f t="shared" si="958"/>
        <v>0</v>
      </c>
      <c r="M6795">
        <f t="shared" si="959"/>
        <v>0</v>
      </c>
      <c r="N6795">
        <f t="shared" si="957"/>
        <v>0</v>
      </c>
      <c r="O6795">
        <f t="shared" si="960"/>
        <v>22</v>
      </c>
      <c r="P6795" t="str">
        <f>IF(O6795=MAX(O:O), A6795, "")</f>
        <v/>
      </c>
    </row>
    <row r="6796" spans="1:16" x14ac:dyDescent="0.35">
      <c r="A6796">
        <v>2006</v>
      </c>
      <c r="B6796" t="s">
        <v>4426</v>
      </c>
      <c r="C6796" t="s">
        <v>8289</v>
      </c>
      <c r="D6796" t="s">
        <v>13</v>
      </c>
      <c r="E6796" t="s">
        <v>109</v>
      </c>
      <c r="F6796" s="4">
        <v>36186</v>
      </c>
      <c r="G6796">
        <f t="shared" si="952"/>
        <v>990.25</v>
      </c>
      <c r="H6796">
        <f t="shared" si="953"/>
        <v>20513.5</v>
      </c>
      <c r="I6796">
        <f t="shared" si="954"/>
        <v>19523.25</v>
      </c>
      <c r="J6796">
        <f t="shared" si="955"/>
        <v>-28294.625</v>
      </c>
      <c r="K6796">
        <f t="shared" si="956"/>
        <v>49798.375</v>
      </c>
      <c r="L6796">
        <f t="shared" si="958"/>
        <v>0</v>
      </c>
      <c r="M6796">
        <f t="shared" si="959"/>
        <v>0</v>
      </c>
      <c r="N6796">
        <f t="shared" si="957"/>
        <v>0</v>
      </c>
      <c r="O6796">
        <f t="shared" si="960"/>
        <v>22</v>
      </c>
      <c r="P6796" t="str">
        <f>IF(O6796=MAX(O:O), A6796, "")</f>
        <v/>
      </c>
    </row>
    <row r="6797" spans="1:16" x14ac:dyDescent="0.35">
      <c r="A6797">
        <v>2006</v>
      </c>
      <c r="B6797" t="s">
        <v>4426</v>
      </c>
      <c r="C6797" t="s">
        <v>8290</v>
      </c>
      <c r="D6797" t="s">
        <v>13</v>
      </c>
      <c r="E6797" t="s">
        <v>17</v>
      </c>
      <c r="F6797" s="4">
        <v>20535</v>
      </c>
      <c r="G6797">
        <f t="shared" si="952"/>
        <v>990.25</v>
      </c>
      <c r="H6797">
        <f t="shared" si="953"/>
        <v>20513.5</v>
      </c>
      <c r="I6797">
        <f t="shared" si="954"/>
        <v>19523.25</v>
      </c>
      <c r="J6797">
        <f t="shared" si="955"/>
        <v>-28294.625</v>
      </c>
      <c r="K6797">
        <f t="shared" si="956"/>
        <v>49798.375</v>
      </c>
      <c r="L6797">
        <f t="shared" si="958"/>
        <v>0</v>
      </c>
      <c r="M6797">
        <f t="shared" si="959"/>
        <v>0</v>
      </c>
      <c r="N6797">
        <f t="shared" si="957"/>
        <v>0</v>
      </c>
      <c r="O6797">
        <f t="shared" si="960"/>
        <v>22</v>
      </c>
      <c r="P6797" t="str">
        <f>IF(O6797=MAX(O:O), A6797, "")</f>
        <v/>
      </c>
    </row>
    <row r="6798" spans="1:16" x14ac:dyDescent="0.35">
      <c r="A6798">
        <v>2006</v>
      </c>
      <c r="B6798" t="s">
        <v>4426</v>
      </c>
      <c r="C6798" t="s">
        <v>8291</v>
      </c>
      <c r="D6798" t="s">
        <v>96</v>
      </c>
      <c r="E6798" t="s">
        <v>68</v>
      </c>
      <c r="F6798" s="4">
        <v>8725</v>
      </c>
      <c r="G6798">
        <f t="shared" si="952"/>
        <v>990.25</v>
      </c>
      <c r="H6798">
        <f t="shared" si="953"/>
        <v>20513.5</v>
      </c>
      <c r="I6798">
        <f t="shared" si="954"/>
        <v>19523.25</v>
      </c>
      <c r="J6798">
        <f t="shared" si="955"/>
        <v>-28294.625</v>
      </c>
      <c r="K6798">
        <f t="shared" si="956"/>
        <v>49798.375</v>
      </c>
      <c r="L6798">
        <f t="shared" si="958"/>
        <v>0</v>
      </c>
      <c r="M6798">
        <f t="shared" si="959"/>
        <v>0</v>
      </c>
      <c r="N6798">
        <f t="shared" si="957"/>
        <v>0</v>
      </c>
      <c r="O6798">
        <f t="shared" si="960"/>
        <v>22</v>
      </c>
      <c r="P6798" t="str">
        <f>IF(O6798=MAX(O:O), A6798, "")</f>
        <v/>
      </c>
    </row>
    <row r="6799" spans="1:16" x14ac:dyDescent="0.35">
      <c r="A6799">
        <v>2006</v>
      </c>
      <c r="B6799" t="s">
        <v>4426</v>
      </c>
      <c r="C6799" t="s">
        <v>8292</v>
      </c>
      <c r="D6799" t="s">
        <v>13</v>
      </c>
      <c r="E6799" t="s">
        <v>32</v>
      </c>
      <c r="F6799" s="4">
        <v>7802</v>
      </c>
      <c r="G6799">
        <f t="shared" si="952"/>
        <v>990.25</v>
      </c>
      <c r="H6799">
        <f t="shared" si="953"/>
        <v>20513.5</v>
      </c>
      <c r="I6799">
        <f t="shared" si="954"/>
        <v>19523.25</v>
      </c>
      <c r="J6799">
        <f t="shared" si="955"/>
        <v>-28294.625</v>
      </c>
      <c r="K6799">
        <f t="shared" si="956"/>
        <v>49798.375</v>
      </c>
      <c r="L6799">
        <f t="shared" si="958"/>
        <v>0</v>
      </c>
      <c r="M6799">
        <f t="shared" si="959"/>
        <v>0</v>
      </c>
      <c r="N6799">
        <f t="shared" si="957"/>
        <v>0</v>
      </c>
      <c r="O6799">
        <f t="shared" si="960"/>
        <v>22</v>
      </c>
      <c r="P6799" t="str">
        <f>IF(O6799=MAX(O:O), A6799, "")</f>
        <v/>
      </c>
    </row>
    <row r="6800" spans="1:16" x14ac:dyDescent="0.35">
      <c r="A6800">
        <v>2006</v>
      </c>
      <c r="B6800" t="s">
        <v>4426</v>
      </c>
      <c r="C6800" t="s">
        <v>8293</v>
      </c>
      <c r="D6800" t="s">
        <v>13</v>
      </c>
      <c r="E6800" t="s">
        <v>7092</v>
      </c>
      <c r="F6800" s="4">
        <v>5430</v>
      </c>
      <c r="G6800">
        <f t="shared" si="952"/>
        <v>990.25</v>
      </c>
      <c r="H6800">
        <f t="shared" si="953"/>
        <v>20513.5</v>
      </c>
      <c r="I6800">
        <f t="shared" si="954"/>
        <v>19523.25</v>
      </c>
      <c r="J6800">
        <f t="shared" si="955"/>
        <v>-28294.625</v>
      </c>
      <c r="K6800">
        <f t="shared" si="956"/>
        <v>49798.375</v>
      </c>
      <c r="L6800">
        <f t="shared" si="958"/>
        <v>0</v>
      </c>
      <c r="M6800">
        <f t="shared" si="959"/>
        <v>0</v>
      </c>
      <c r="N6800">
        <f t="shared" si="957"/>
        <v>0</v>
      </c>
      <c r="O6800">
        <f t="shared" si="960"/>
        <v>22</v>
      </c>
      <c r="P6800" t="str">
        <f>IF(O6800=MAX(O:O), A6800, "")</f>
        <v/>
      </c>
    </row>
    <row r="6801" spans="1:16" x14ac:dyDescent="0.35">
      <c r="A6801">
        <v>2006</v>
      </c>
      <c r="B6801" t="s">
        <v>4426</v>
      </c>
      <c r="C6801" t="s">
        <v>8294</v>
      </c>
      <c r="D6801" t="s">
        <v>13</v>
      </c>
      <c r="E6801" t="s">
        <v>118</v>
      </c>
      <c r="F6801" s="4">
        <v>4349</v>
      </c>
      <c r="G6801">
        <f t="shared" si="952"/>
        <v>990.25</v>
      </c>
      <c r="H6801">
        <f t="shared" si="953"/>
        <v>20513.5</v>
      </c>
      <c r="I6801">
        <f t="shared" si="954"/>
        <v>19523.25</v>
      </c>
      <c r="J6801">
        <f t="shared" si="955"/>
        <v>-28294.625</v>
      </c>
      <c r="K6801">
        <f t="shared" si="956"/>
        <v>49798.375</v>
      </c>
      <c r="L6801">
        <f t="shared" si="958"/>
        <v>0</v>
      </c>
      <c r="M6801">
        <f t="shared" si="959"/>
        <v>0</v>
      </c>
      <c r="N6801">
        <f t="shared" si="957"/>
        <v>0</v>
      </c>
      <c r="O6801">
        <f t="shared" si="960"/>
        <v>22</v>
      </c>
      <c r="P6801" t="str">
        <f>IF(O6801=MAX(O:O), A6801, "")</f>
        <v/>
      </c>
    </row>
    <row r="6802" spans="1:16" x14ac:dyDescent="0.35">
      <c r="A6802">
        <v>2006</v>
      </c>
      <c r="B6802" t="s">
        <v>4426</v>
      </c>
      <c r="C6802" t="s">
        <v>8295</v>
      </c>
      <c r="D6802" t="s">
        <v>13</v>
      </c>
      <c r="E6802" t="s">
        <v>130</v>
      </c>
      <c r="F6802" s="4">
        <v>2051</v>
      </c>
      <c r="G6802">
        <f t="shared" si="952"/>
        <v>990.25</v>
      </c>
      <c r="H6802">
        <f t="shared" si="953"/>
        <v>20513.5</v>
      </c>
      <c r="I6802">
        <f t="shared" si="954"/>
        <v>19523.25</v>
      </c>
      <c r="J6802">
        <f t="shared" si="955"/>
        <v>-28294.625</v>
      </c>
      <c r="K6802">
        <f t="shared" si="956"/>
        <v>49798.375</v>
      </c>
      <c r="L6802">
        <f t="shared" si="958"/>
        <v>0</v>
      </c>
      <c r="M6802">
        <f t="shared" si="959"/>
        <v>0</v>
      </c>
      <c r="N6802">
        <f t="shared" si="957"/>
        <v>0</v>
      </c>
      <c r="O6802">
        <f t="shared" si="960"/>
        <v>22</v>
      </c>
      <c r="P6802" t="str">
        <f>IF(O6802=MAX(O:O), A6802, "")</f>
        <v/>
      </c>
    </row>
    <row r="6803" spans="1:16" x14ac:dyDescent="0.35">
      <c r="A6803">
        <v>2006</v>
      </c>
      <c r="B6803" t="s">
        <v>4433</v>
      </c>
      <c r="C6803" t="s">
        <v>7563</v>
      </c>
      <c r="D6803" t="s">
        <v>13</v>
      </c>
      <c r="E6803" t="s">
        <v>19</v>
      </c>
      <c r="F6803" s="4">
        <v>35560</v>
      </c>
      <c r="G6803">
        <f t="shared" si="952"/>
        <v>990.25</v>
      </c>
      <c r="H6803">
        <f t="shared" si="953"/>
        <v>20513.5</v>
      </c>
      <c r="I6803">
        <f t="shared" si="954"/>
        <v>19523.25</v>
      </c>
      <c r="J6803">
        <f t="shared" si="955"/>
        <v>-28294.625</v>
      </c>
      <c r="K6803">
        <f t="shared" si="956"/>
        <v>49798.375</v>
      </c>
      <c r="L6803">
        <f t="shared" si="958"/>
        <v>0</v>
      </c>
      <c r="M6803">
        <f t="shared" si="959"/>
        <v>0</v>
      </c>
      <c r="N6803">
        <f t="shared" si="957"/>
        <v>0</v>
      </c>
      <c r="O6803">
        <f t="shared" si="960"/>
        <v>22</v>
      </c>
      <c r="P6803" t="str">
        <f>IF(O6803=MAX(O:O), A6803, "")</f>
        <v/>
      </c>
    </row>
    <row r="6804" spans="1:16" x14ac:dyDescent="0.35">
      <c r="A6804">
        <v>2006</v>
      </c>
      <c r="B6804" t="s">
        <v>4433</v>
      </c>
      <c r="C6804" t="s">
        <v>7564</v>
      </c>
      <c r="D6804" t="s">
        <v>13</v>
      </c>
      <c r="E6804" t="s">
        <v>17</v>
      </c>
      <c r="F6804" s="4">
        <v>30685</v>
      </c>
      <c r="G6804">
        <f t="shared" si="952"/>
        <v>990.25</v>
      </c>
      <c r="H6804">
        <f t="shared" si="953"/>
        <v>20513.5</v>
      </c>
      <c r="I6804">
        <f t="shared" si="954"/>
        <v>19523.25</v>
      </c>
      <c r="J6804">
        <f t="shared" si="955"/>
        <v>-28294.625</v>
      </c>
      <c r="K6804">
        <f t="shared" si="956"/>
        <v>49798.375</v>
      </c>
      <c r="L6804">
        <f t="shared" si="958"/>
        <v>0</v>
      </c>
      <c r="M6804">
        <f t="shared" si="959"/>
        <v>0</v>
      </c>
      <c r="N6804">
        <f t="shared" si="957"/>
        <v>0</v>
      </c>
      <c r="O6804">
        <f t="shared" si="960"/>
        <v>22</v>
      </c>
      <c r="P6804" t="str">
        <f>IF(O6804=MAX(O:O), A6804, "")</f>
        <v/>
      </c>
    </row>
    <row r="6805" spans="1:16" x14ac:dyDescent="0.35">
      <c r="A6805">
        <v>2006</v>
      </c>
      <c r="B6805" t="s">
        <v>4433</v>
      </c>
      <c r="C6805" t="s">
        <v>4436</v>
      </c>
      <c r="D6805" t="s">
        <v>13</v>
      </c>
      <c r="E6805" t="s">
        <v>32</v>
      </c>
      <c r="F6805" s="4">
        <v>6585</v>
      </c>
      <c r="G6805">
        <f t="shared" si="952"/>
        <v>990.25</v>
      </c>
      <c r="H6805">
        <f t="shared" si="953"/>
        <v>20513.5</v>
      </c>
      <c r="I6805">
        <f t="shared" si="954"/>
        <v>19523.25</v>
      </c>
      <c r="J6805">
        <f t="shared" si="955"/>
        <v>-28294.625</v>
      </c>
      <c r="K6805">
        <f t="shared" si="956"/>
        <v>49798.375</v>
      </c>
      <c r="L6805">
        <f t="shared" si="958"/>
        <v>0</v>
      </c>
      <c r="M6805">
        <f t="shared" si="959"/>
        <v>0</v>
      </c>
      <c r="N6805">
        <f t="shared" si="957"/>
        <v>0</v>
      </c>
      <c r="O6805">
        <f t="shared" si="960"/>
        <v>22</v>
      </c>
      <c r="P6805" t="str">
        <f>IF(O6805=MAX(O:O), A6805, "")</f>
        <v/>
      </c>
    </row>
    <row r="6806" spans="1:16" x14ac:dyDescent="0.35">
      <c r="A6806">
        <v>2006</v>
      </c>
      <c r="B6806" t="s">
        <v>4433</v>
      </c>
      <c r="C6806" t="s">
        <v>8296</v>
      </c>
      <c r="D6806" t="s">
        <v>13</v>
      </c>
      <c r="E6806" t="s">
        <v>19</v>
      </c>
      <c r="F6806" s="4">
        <v>6570</v>
      </c>
      <c r="G6806">
        <f t="shared" si="952"/>
        <v>990.25</v>
      </c>
      <c r="H6806">
        <f t="shared" si="953"/>
        <v>20513.5</v>
      </c>
      <c r="I6806">
        <f t="shared" si="954"/>
        <v>19523.25</v>
      </c>
      <c r="J6806">
        <f t="shared" si="955"/>
        <v>-28294.625</v>
      </c>
      <c r="K6806">
        <f t="shared" si="956"/>
        <v>49798.375</v>
      </c>
      <c r="L6806">
        <f t="shared" si="958"/>
        <v>0</v>
      </c>
      <c r="M6806">
        <f t="shared" si="959"/>
        <v>0</v>
      </c>
      <c r="N6806">
        <f t="shared" si="957"/>
        <v>0</v>
      </c>
      <c r="O6806">
        <f t="shared" si="960"/>
        <v>22</v>
      </c>
      <c r="P6806" t="str">
        <f>IF(O6806=MAX(O:O), A6806, "")</f>
        <v/>
      </c>
    </row>
    <row r="6807" spans="1:16" x14ac:dyDescent="0.35">
      <c r="A6807">
        <v>2006</v>
      </c>
      <c r="B6807" t="s">
        <v>4433</v>
      </c>
      <c r="C6807" t="s">
        <v>8297</v>
      </c>
      <c r="D6807" t="s">
        <v>13</v>
      </c>
      <c r="E6807" t="s">
        <v>19</v>
      </c>
      <c r="F6807" s="4">
        <v>2906</v>
      </c>
      <c r="G6807">
        <f t="shared" si="952"/>
        <v>990.25</v>
      </c>
      <c r="H6807">
        <f t="shared" si="953"/>
        <v>20513.5</v>
      </c>
      <c r="I6807">
        <f t="shared" si="954"/>
        <v>19523.25</v>
      </c>
      <c r="J6807">
        <f t="shared" si="955"/>
        <v>-28294.625</v>
      </c>
      <c r="K6807">
        <f t="shared" si="956"/>
        <v>49798.375</v>
      </c>
      <c r="L6807">
        <f t="shared" si="958"/>
        <v>0</v>
      </c>
      <c r="M6807">
        <f t="shared" si="959"/>
        <v>0</v>
      </c>
      <c r="N6807">
        <f t="shared" si="957"/>
        <v>0</v>
      </c>
      <c r="O6807">
        <f t="shared" si="960"/>
        <v>22</v>
      </c>
      <c r="P6807" t="str">
        <f>IF(O6807=MAX(O:O), A6807, "")</f>
        <v/>
      </c>
    </row>
    <row r="6808" spans="1:16" x14ac:dyDescent="0.35">
      <c r="A6808">
        <v>2006</v>
      </c>
      <c r="B6808" t="s">
        <v>4433</v>
      </c>
      <c r="C6808" t="s">
        <v>8298</v>
      </c>
      <c r="D6808" t="s">
        <v>13</v>
      </c>
      <c r="E6808" t="s">
        <v>118</v>
      </c>
      <c r="F6808" s="4">
        <v>1611</v>
      </c>
      <c r="G6808">
        <f t="shared" si="952"/>
        <v>990.25</v>
      </c>
      <c r="H6808">
        <f t="shared" si="953"/>
        <v>20513.5</v>
      </c>
      <c r="I6808">
        <f t="shared" si="954"/>
        <v>19523.25</v>
      </c>
      <c r="J6808">
        <f t="shared" si="955"/>
        <v>-28294.625</v>
      </c>
      <c r="K6808">
        <f t="shared" si="956"/>
        <v>49798.375</v>
      </c>
      <c r="L6808">
        <f t="shared" si="958"/>
        <v>0</v>
      </c>
      <c r="M6808">
        <f t="shared" si="959"/>
        <v>0</v>
      </c>
      <c r="N6808">
        <f t="shared" si="957"/>
        <v>0</v>
      </c>
      <c r="O6808">
        <f t="shared" si="960"/>
        <v>22</v>
      </c>
      <c r="P6808" t="str">
        <f>IF(O6808=MAX(O:O), A6808, "")</f>
        <v/>
      </c>
    </row>
    <row r="6809" spans="1:16" x14ac:dyDescent="0.35">
      <c r="A6809">
        <v>2006</v>
      </c>
      <c r="B6809" t="s">
        <v>4433</v>
      </c>
      <c r="C6809" t="s">
        <v>8299</v>
      </c>
      <c r="D6809" t="s">
        <v>13</v>
      </c>
      <c r="E6809" t="s">
        <v>19</v>
      </c>
      <c r="F6809" s="4">
        <v>1510</v>
      </c>
      <c r="G6809">
        <f t="shared" si="952"/>
        <v>990.25</v>
      </c>
      <c r="H6809">
        <f t="shared" si="953"/>
        <v>20513.5</v>
      </c>
      <c r="I6809">
        <f t="shared" si="954"/>
        <v>19523.25</v>
      </c>
      <c r="J6809">
        <f t="shared" si="955"/>
        <v>-28294.625</v>
      </c>
      <c r="K6809">
        <f t="shared" si="956"/>
        <v>49798.375</v>
      </c>
      <c r="L6809">
        <f t="shared" si="958"/>
        <v>0</v>
      </c>
      <c r="M6809">
        <f t="shared" si="959"/>
        <v>0</v>
      </c>
      <c r="N6809">
        <f t="shared" si="957"/>
        <v>0</v>
      </c>
      <c r="O6809">
        <f t="shared" si="960"/>
        <v>22</v>
      </c>
      <c r="P6809" t="str">
        <f>IF(O6809=MAX(O:O), A6809, "")</f>
        <v/>
      </c>
    </row>
    <row r="6810" spans="1:16" x14ac:dyDescent="0.35">
      <c r="A6810">
        <v>2006</v>
      </c>
      <c r="B6810" t="s">
        <v>4438</v>
      </c>
      <c r="C6810" t="s">
        <v>7571</v>
      </c>
      <c r="D6810" t="s">
        <v>13</v>
      </c>
      <c r="E6810" t="s">
        <v>19</v>
      </c>
      <c r="F6810" s="4">
        <v>22040</v>
      </c>
      <c r="G6810">
        <f t="shared" si="952"/>
        <v>990.25</v>
      </c>
      <c r="H6810">
        <f t="shared" si="953"/>
        <v>20513.5</v>
      </c>
      <c r="I6810">
        <f t="shared" si="954"/>
        <v>19523.25</v>
      </c>
      <c r="J6810">
        <f t="shared" si="955"/>
        <v>-28294.625</v>
      </c>
      <c r="K6810">
        <f t="shared" si="956"/>
        <v>49798.375</v>
      </c>
      <c r="L6810">
        <f t="shared" si="958"/>
        <v>0</v>
      </c>
      <c r="M6810">
        <f t="shared" si="959"/>
        <v>0</v>
      </c>
      <c r="N6810">
        <f t="shared" si="957"/>
        <v>0</v>
      </c>
      <c r="O6810">
        <f t="shared" si="960"/>
        <v>22</v>
      </c>
      <c r="P6810" t="str">
        <f>IF(O6810=MAX(O:O), A6810, "")</f>
        <v/>
      </c>
    </row>
    <row r="6811" spans="1:16" x14ac:dyDescent="0.35">
      <c r="A6811">
        <v>2006</v>
      </c>
      <c r="B6811" t="s">
        <v>4438</v>
      </c>
      <c r="C6811" t="s">
        <v>8300</v>
      </c>
      <c r="D6811" t="s">
        <v>13</v>
      </c>
      <c r="E6811" t="s">
        <v>109</v>
      </c>
      <c r="F6811" s="4">
        <v>17608</v>
      </c>
      <c r="G6811">
        <f t="shared" si="952"/>
        <v>990.25</v>
      </c>
      <c r="H6811">
        <f t="shared" si="953"/>
        <v>20513.5</v>
      </c>
      <c r="I6811">
        <f t="shared" si="954"/>
        <v>19523.25</v>
      </c>
      <c r="J6811">
        <f t="shared" si="955"/>
        <v>-28294.625</v>
      </c>
      <c r="K6811">
        <f t="shared" si="956"/>
        <v>49798.375</v>
      </c>
      <c r="L6811">
        <f t="shared" si="958"/>
        <v>0</v>
      </c>
      <c r="M6811">
        <f t="shared" si="959"/>
        <v>0</v>
      </c>
      <c r="N6811">
        <f t="shared" si="957"/>
        <v>0</v>
      </c>
      <c r="O6811">
        <f t="shared" si="960"/>
        <v>22</v>
      </c>
      <c r="P6811" t="str">
        <f>IF(O6811=MAX(O:O), A6811, "")</f>
        <v/>
      </c>
    </row>
    <row r="6812" spans="1:16" x14ac:dyDescent="0.35">
      <c r="A6812">
        <v>2006</v>
      </c>
      <c r="B6812" t="s">
        <v>4438</v>
      </c>
      <c r="C6812" t="s">
        <v>8301</v>
      </c>
      <c r="D6812" t="s">
        <v>13</v>
      </c>
      <c r="E6812" t="s">
        <v>68</v>
      </c>
      <c r="F6812" s="4">
        <v>16880</v>
      </c>
      <c r="G6812">
        <f t="shared" si="952"/>
        <v>990.25</v>
      </c>
      <c r="H6812">
        <f t="shared" si="953"/>
        <v>20513.5</v>
      </c>
      <c r="I6812">
        <f t="shared" si="954"/>
        <v>19523.25</v>
      </c>
      <c r="J6812">
        <f t="shared" si="955"/>
        <v>-28294.625</v>
      </c>
      <c r="K6812">
        <f t="shared" si="956"/>
        <v>49798.375</v>
      </c>
      <c r="L6812">
        <f t="shared" si="958"/>
        <v>0</v>
      </c>
      <c r="M6812">
        <f t="shared" si="959"/>
        <v>0</v>
      </c>
      <c r="N6812">
        <f t="shared" si="957"/>
        <v>0</v>
      </c>
      <c r="O6812">
        <f t="shared" si="960"/>
        <v>22</v>
      </c>
      <c r="P6812" t="str">
        <f>IF(O6812=MAX(O:O), A6812, "")</f>
        <v/>
      </c>
    </row>
    <row r="6813" spans="1:16" x14ac:dyDescent="0.35">
      <c r="A6813">
        <v>2006</v>
      </c>
      <c r="B6813" t="s">
        <v>4438</v>
      </c>
      <c r="C6813" t="s">
        <v>8302</v>
      </c>
      <c r="D6813" t="s">
        <v>13</v>
      </c>
      <c r="E6813" t="s">
        <v>17</v>
      </c>
      <c r="F6813" s="4">
        <v>11134</v>
      </c>
      <c r="G6813">
        <f t="shared" si="952"/>
        <v>990.25</v>
      </c>
      <c r="H6813">
        <f t="shared" si="953"/>
        <v>20513.5</v>
      </c>
      <c r="I6813">
        <f t="shared" si="954"/>
        <v>19523.25</v>
      </c>
      <c r="J6813">
        <f t="shared" si="955"/>
        <v>-28294.625</v>
      </c>
      <c r="K6813">
        <f t="shared" si="956"/>
        <v>49798.375</v>
      </c>
      <c r="L6813">
        <f t="shared" si="958"/>
        <v>0</v>
      </c>
      <c r="M6813">
        <f t="shared" si="959"/>
        <v>0</v>
      </c>
      <c r="N6813">
        <f t="shared" si="957"/>
        <v>0</v>
      </c>
      <c r="O6813">
        <f t="shared" si="960"/>
        <v>22</v>
      </c>
      <c r="P6813" t="str">
        <f>IF(O6813=MAX(O:O), A6813, "")</f>
        <v/>
      </c>
    </row>
    <row r="6814" spans="1:16" x14ac:dyDescent="0.35">
      <c r="A6814">
        <v>2006</v>
      </c>
      <c r="B6814" t="s">
        <v>4438</v>
      </c>
      <c r="C6814" t="s">
        <v>8303</v>
      </c>
      <c r="D6814" t="s">
        <v>13</v>
      </c>
      <c r="E6814" t="s">
        <v>19</v>
      </c>
      <c r="F6814" s="4">
        <v>4908</v>
      </c>
      <c r="G6814">
        <f t="shared" si="952"/>
        <v>990.25</v>
      </c>
      <c r="H6814">
        <f t="shared" si="953"/>
        <v>20513.5</v>
      </c>
      <c r="I6814">
        <f t="shared" si="954"/>
        <v>19523.25</v>
      </c>
      <c r="J6814">
        <f t="shared" si="955"/>
        <v>-28294.625</v>
      </c>
      <c r="K6814">
        <f t="shared" si="956"/>
        <v>49798.375</v>
      </c>
      <c r="L6814">
        <f t="shared" si="958"/>
        <v>0</v>
      </c>
      <c r="M6814">
        <f t="shared" si="959"/>
        <v>0</v>
      </c>
      <c r="N6814">
        <f t="shared" si="957"/>
        <v>0</v>
      </c>
      <c r="O6814">
        <f t="shared" si="960"/>
        <v>22</v>
      </c>
      <c r="P6814" t="str">
        <f>IF(O6814=MAX(O:O), A6814, "")</f>
        <v/>
      </c>
    </row>
    <row r="6815" spans="1:16" x14ac:dyDescent="0.35">
      <c r="A6815">
        <v>2006</v>
      </c>
      <c r="B6815" t="s">
        <v>4438</v>
      </c>
      <c r="C6815" t="s">
        <v>8304</v>
      </c>
      <c r="D6815" t="s">
        <v>13</v>
      </c>
      <c r="E6815" t="s">
        <v>32</v>
      </c>
      <c r="F6815" s="4">
        <v>3970</v>
      </c>
      <c r="G6815">
        <f t="shared" si="952"/>
        <v>990.25</v>
      </c>
      <c r="H6815">
        <f t="shared" si="953"/>
        <v>20513.5</v>
      </c>
      <c r="I6815">
        <f t="shared" si="954"/>
        <v>19523.25</v>
      </c>
      <c r="J6815">
        <f t="shared" si="955"/>
        <v>-28294.625</v>
      </c>
      <c r="K6815">
        <f t="shared" si="956"/>
        <v>49798.375</v>
      </c>
      <c r="L6815">
        <f t="shared" si="958"/>
        <v>0</v>
      </c>
      <c r="M6815">
        <f t="shared" si="959"/>
        <v>0</v>
      </c>
      <c r="N6815">
        <f t="shared" si="957"/>
        <v>0</v>
      </c>
      <c r="O6815">
        <f t="shared" si="960"/>
        <v>22</v>
      </c>
      <c r="P6815" t="str">
        <f>IF(O6815=MAX(O:O), A6815, "")</f>
        <v/>
      </c>
    </row>
    <row r="6816" spans="1:16" x14ac:dyDescent="0.35">
      <c r="A6816">
        <v>2006</v>
      </c>
      <c r="B6816" t="s">
        <v>4438</v>
      </c>
      <c r="C6816" t="s">
        <v>8305</v>
      </c>
      <c r="D6816" t="s">
        <v>13</v>
      </c>
      <c r="E6816" t="s">
        <v>19</v>
      </c>
      <c r="F6816" s="4">
        <v>3258</v>
      </c>
      <c r="G6816">
        <f t="shared" si="952"/>
        <v>990.25</v>
      </c>
      <c r="H6816">
        <f t="shared" si="953"/>
        <v>20513.5</v>
      </c>
      <c r="I6816">
        <f t="shared" si="954"/>
        <v>19523.25</v>
      </c>
      <c r="J6816">
        <f t="shared" si="955"/>
        <v>-28294.625</v>
      </c>
      <c r="K6816">
        <f t="shared" si="956"/>
        <v>49798.375</v>
      </c>
      <c r="L6816">
        <f t="shared" si="958"/>
        <v>0</v>
      </c>
      <c r="M6816">
        <f t="shared" si="959"/>
        <v>0</v>
      </c>
      <c r="N6816">
        <f t="shared" si="957"/>
        <v>0</v>
      </c>
      <c r="O6816">
        <f t="shared" si="960"/>
        <v>22</v>
      </c>
      <c r="P6816" t="str">
        <f>IF(O6816=MAX(O:O), A6816, "")</f>
        <v/>
      </c>
    </row>
    <row r="6817" spans="1:16" x14ac:dyDescent="0.35">
      <c r="A6817">
        <v>2006</v>
      </c>
      <c r="B6817" t="s">
        <v>4438</v>
      </c>
      <c r="C6817" t="s">
        <v>8306</v>
      </c>
      <c r="D6817" t="s">
        <v>13</v>
      </c>
      <c r="E6817" t="s">
        <v>19</v>
      </c>
      <c r="F6817" s="4">
        <v>2805</v>
      </c>
      <c r="G6817">
        <f t="shared" si="952"/>
        <v>990.25</v>
      </c>
      <c r="H6817">
        <f t="shared" si="953"/>
        <v>20513.5</v>
      </c>
      <c r="I6817">
        <f t="shared" si="954"/>
        <v>19523.25</v>
      </c>
      <c r="J6817">
        <f t="shared" si="955"/>
        <v>-28294.625</v>
      </c>
      <c r="K6817">
        <f t="shared" si="956"/>
        <v>49798.375</v>
      </c>
      <c r="L6817">
        <f t="shared" si="958"/>
        <v>0</v>
      </c>
      <c r="M6817">
        <f t="shared" si="959"/>
        <v>0</v>
      </c>
      <c r="N6817">
        <f t="shared" si="957"/>
        <v>0</v>
      </c>
      <c r="O6817">
        <f t="shared" si="960"/>
        <v>22</v>
      </c>
      <c r="P6817" t="str">
        <f>IF(O6817=MAX(O:O), A6817, "")</f>
        <v/>
      </c>
    </row>
    <row r="6818" spans="1:16" x14ac:dyDescent="0.35">
      <c r="A6818">
        <v>2006</v>
      </c>
      <c r="B6818" t="s">
        <v>4438</v>
      </c>
      <c r="C6818" t="s">
        <v>8307</v>
      </c>
      <c r="D6818" t="s">
        <v>13</v>
      </c>
      <c r="E6818" t="s">
        <v>118</v>
      </c>
      <c r="F6818" s="4">
        <v>895</v>
      </c>
      <c r="G6818">
        <f t="shared" si="952"/>
        <v>990.25</v>
      </c>
      <c r="H6818">
        <f t="shared" si="953"/>
        <v>20513.5</v>
      </c>
      <c r="I6818">
        <f t="shared" si="954"/>
        <v>19523.25</v>
      </c>
      <c r="J6818">
        <f t="shared" si="955"/>
        <v>-28294.625</v>
      </c>
      <c r="K6818">
        <f t="shared" si="956"/>
        <v>49798.375</v>
      </c>
      <c r="L6818">
        <f t="shared" si="958"/>
        <v>0</v>
      </c>
      <c r="M6818">
        <f t="shared" si="959"/>
        <v>0</v>
      </c>
      <c r="N6818">
        <f t="shared" si="957"/>
        <v>0</v>
      </c>
      <c r="O6818">
        <f t="shared" si="960"/>
        <v>22</v>
      </c>
      <c r="P6818" t="str">
        <f>IF(O6818=MAX(O:O), A6818, "")</f>
        <v/>
      </c>
    </row>
    <row r="6819" spans="1:16" x14ac:dyDescent="0.35">
      <c r="A6819">
        <v>2006</v>
      </c>
      <c r="B6819" t="s">
        <v>4446</v>
      </c>
      <c r="C6819" t="s">
        <v>7576</v>
      </c>
      <c r="D6819" t="s">
        <v>13</v>
      </c>
      <c r="E6819" t="s">
        <v>68</v>
      </c>
      <c r="F6819" s="4">
        <v>48006</v>
      </c>
      <c r="G6819">
        <f t="shared" si="952"/>
        <v>990.25</v>
      </c>
      <c r="H6819">
        <f t="shared" si="953"/>
        <v>20513.5</v>
      </c>
      <c r="I6819">
        <f t="shared" si="954"/>
        <v>19523.25</v>
      </c>
      <c r="J6819">
        <f t="shared" si="955"/>
        <v>-28294.625</v>
      </c>
      <c r="K6819">
        <f t="shared" si="956"/>
        <v>49798.375</v>
      </c>
      <c r="L6819">
        <f t="shared" si="958"/>
        <v>0</v>
      </c>
      <c r="M6819">
        <f t="shared" si="959"/>
        <v>0</v>
      </c>
      <c r="N6819">
        <f t="shared" si="957"/>
        <v>0</v>
      </c>
      <c r="O6819">
        <f t="shared" si="960"/>
        <v>22</v>
      </c>
      <c r="P6819" t="str">
        <f>IF(O6819=MAX(O:O), A6819, "")</f>
        <v/>
      </c>
    </row>
    <row r="6820" spans="1:16" x14ac:dyDescent="0.35">
      <c r="A6820">
        <v>2006</v>
      </c>
      <c r="B6820" t="s">
        <v>4446</v>
      </c>
      <c r="C6820" t="s">
        <v>8308</v>
      </c>
      <c r="D6820" t="s">
        <v>13</v>
      </c>
      <c r="E6820" t="s">
        <v>19</v>
      </c>
      <c r="F6820" s="4">
        <v>28402</v>
      </c>
      <c r="G6820">
        <f t="shared" si="952"/>
        <v>990.25</v>
      </c>
      <c r="H6820">
        <f t="shared" si="953"/>
        <v>20513.5</v>
      </c>
      <c r="I6820">
        <f t="shared" si="954"/>
        <v>19523.25</v>
      </c>
      <c r="J6820">
        <f t="shared" si="955"/>
        <v>-28294.625</v>
      </c>
      <c r="K6820">
        <f t="shared" si="956"/>
        <v>49798.375</v>
      </c>
      <c r="L6820">
        <f t="shared" si="958"/>
        <v>0</v>
      </c>
      <c r="M6820">
        <f t="shared" si="959"/>
        <v>0</v>
      </c>
      <c r="N6820">
        <f t="shared" si="957"/>
        <v>0</v>
      </c>
      <c r="O6820">
        <f t="shared" si="960"/>
        <v>22</v>
      </c>
      <c r="P6820" t="str">
        <f>IF(O6820=MAX(O:O), A6820, "")</f>
        <v/>
      </c>
    </row>
    <row r="6821" spans="1:16" x14ac:dyDescent="0.35">
      <c r="A6821">
        <v>2006</v>
      </c>
      <c r="B6821" t="s">
        <v>4446</v>
      </c>
      <c r="C6821" t="s">
        <v>8309</v>
      </c>
      <c r="D6821" t="s">
        <v>13</v>
      </c>
      <c r="E6821" t="s">
        <v>17</v>
      </c>
      <c r="F6821" s="4">
        <v>27473</v>
      </c>
      <c r="G6821">
        <f t="shared" si="952"/>
        <v>990.25</v>
      </c>
      <c r="H6821">
        <f t="shared" si="953"/>
        <v>20513.5</v>
      </c>
      <c r="I6821">
        <f t="shared" si="954"/>
        <v>19523.25</v>
      </c>
      <c r="J6821">
        <f t="shared" si="955"/>
        <v>-28294.625</v>
      </c>
      <c r="K6821">
        <f t="shared" si="956"/>
        <v>49798.375</v>
      </c>
      <c r="L6821">
        <f t="shared" si="958"/>
        <v>0</v>
      </c>
      <c r="M6821">
        <f t="shared" si="959"/>
        <v>0</v>
      </c>
      <c r="N6821">
        <f t="shared" si="957"/>
        <v>0</v>
      </c>
      <c r="O6821">
        <f t="shared" si="960"/>
        <v>22</v>
      </c>
      <c r="P6821" t="str">
        <f>IF(O6821=MAX(O:O), A6821, "")</f>
        <v/>
      </c>
    </row>
    <row r="6822" spans="1:16" x14ac:dyDescent="0.35">
      <c r="A6822">
        <v>2006</v>
      </c>
      <c r="B6822" t="s">
        <v>4446</v>
      </c>
      <c r="C6822" t="s">
        <v>8310</v>
      </c>
      <c r="D6822" t="s">
        <v>13</v>
      </c>
      <c r="E6822" t="s">
        <v>109</v>
      </c>
      <c r="F6822" s="4">
        <v>10315</v>
      </c>
      <c r="G6822">
        <f t="shared" si="952"/>
        <v>990.25</v>
      </c>
      <c r="H6822">
        <f t="shared" si="953"/>
        <v>20513.5</v>
      </c>
      <c r="I6822">
        <f t="shared" si="954"/>
        <v>19523.25</v>
      </c>
      <c r="J6822">
        <f t="shared" si="955"/>
        <v>-28294.625</v>
      </c>
      <c r="K6822">
        <f t="shared" si="956"/>
        <v>49798.375</v>
      </c>
      <c r="L6822">
        <f t="shared" si="958"/>
        <v>0</v>
      </c>
      <c r="M6822">
        <f t="shared" si="959"/>
        <v>0</v>
      </c>
      <c r="N6822">
        <f t="shared" si="957"/>
        <v>0</v>
      </c>
      <c r="O6822">
        <f t="shared" si="960"/>
        <v>22</v>
      </c>
      <c r="P6822" t="str">
        <f>IF(O6822=MAX(O:O), A6822, "")</f>
        <v/>
      </c>
    </row>
    <row r="6823" spans="1:16" x14ac:dyDescent="0.35">
      <c r="A6823">
        <v>2006</v>
      </c>
      <c r="B6823" t="s">
        <v>4446</v>
      </c>
      <c r="C6823" t="s">
        <v>8311</v>
      </c>
      <c r="D6823" t="s">
        <v>96</v>
      </c>
      <c r="E6823" t="s">
        <v>32</v>
      </c>
      <c r="F6823" s="4">
        <v>6134</v>
      </c>
      <c r="G6823">
        <f t="shared" si="952"/>
        <v>990.25</v>
      </c>
      <c r="H6823">
        <f t="shared" si="953"/>
        <v>20513.5</v>
      </c>
      <c r="I6823">
        <f t="shared" si="954"/>
        <v>19523.25</v>
      </c>
      <c r="J6823">
        <f t="shared" si="955"/>
        <v>-28294.625</v>
      </c>
      <c r="K6823">
        <f t="shared" si="956"/>
        <v>49798.375</v>
      </c>
      <c r="L6823">
        <f t="shared" si="958"/>
        <v>0</v>
      </c>
      <c r="M6823">
        <f t="shared" si="959"/>
        <v>0</v>
      </c>
      <c r="N6823">
        <f t="shared" si="957"/>
        <v>0</v>
      </c>
      <c r="O6823">
        <f t="shared" si="960"/>
        <v>22</v>
      </c>
      <c r="P6823" t="str">
        <f>IF(O6823=MAX(O:O), A6823, "")</f>
        <v/>
      </c>
    </row>
    <row r="6824" spans="1:16" x14ac:dyDescent="0.35">
      <c r="A6824">
        <v>2006</v>
      </c>
      <c r="B6824" t="s">
        <v>4446</v>
      </c>
      <c r="C6824" t="s">
        <v>8312</v>
      </c>
      <c r="D6824" t="s">
        <v>13</v>
      </c>
      <c r="E6824" t="s">
        <v>118</v>
      </c>
      <c r="F6824" s="4">
        <v>1408</v>
      </c>
      <c r="G6824">
        <f t="shared" si="952"/>
        <v>990.25</v>
      </c>
      <c r="H6824">
        <f t="shared" si="953"/>
        <v>20513.5</v>
      </c>
      <c r="I6824">
        <f t="shared" si="954"/>
        <v>19523.25</v>
      </c>
      <c r="J6824">
        <f t="shared" si="955"/>
        <v>-28294.625</v>
      </c>
      <c r="K6824">
        <f t="shared" si="956"/>
        <v>49798.375</v>
      </c>
      <c r="L6824">
        <f t="shared" si="958"/>
        <v>0</v>
      </c>
      <c r="M6824">
        <f t="shared" si="959"/>
        <v>0</v>
      </c>
      <c r="N6824">
        <f t="shared" si="957"/>
        <v>0</v>
      </c>
      <c r="O6824">
        <f t="shared" si="960"/>
        <v>22</v>
      </c>
      <c r="P6824" t="str">
        <f>IF(O6824=MAX(O:O), A6824, "")</f>
        <v/>
      </c>
    </row>
    <row r="6825" spans="1:16" x14ac:dyDescent="0.35">
      <c r="A6825">
        <v>2006</v>
      </c>
      <c r="B6825" t="s">
        <v>4453</v>
      </c>
      <c r="C6825" t="s">
        <v>7580</v>
      </c>
      <c r="D6825" t="s">
        <v>13</v>
      </c>
      <c r="E6825" t="s">
        <v>17</v>
      </c>
      <c r="F6825" s="4">
        <v>34461</v>
      </c>
      <c r="G6825">
        <f t="shared" si="952"/>
        <v>990.25</v>
      </c>
      <c r="H6825">
        <f t="shared" si="953"/>
        <v>20513.5</v>
      </c>
      <c r="I6825">
        <f t="shared" si="954"/>
        <v>19523.25</v>
      </c>
      <c r="J6825">
        <f t="shared" si="955"/>
        <v>-28294.625</v>
      </c>
      <c r="K6825">
        <f t="shared" si="956"/>
        <v>49798.375</v>
      </c>
      <c r="L6825">
        <f t="shared" si="958"/>
        <v>0</v>
      </c>
      <c r="M6825">
        <f t="shared" si="959"/>
        <v>0</v>
      </c>
      <c r="N6825">
        <f t="shared" si="957"/>
        <v>0</v>
      </c>
      <c r="O6825">
        <f t="shared" si="960"/>
        <v>22</v>
      </c>
      <c r="P6825" t="str">
        <f>IF(O6825=MAX(O:O), A6825, "")</f>
        <v/>
      </c>
    </row>
    <row r="6826" spans="1:16" x14ac:dyDescent="0.35">
      <c r="A6826">
        <v>2006</v>
      </c>
      <c r="B6826" t="s">
        <v>4453</v>
      </c>
      <c r="C6826" t="s">
        <v>8313</v>
      </c>
      <c r="D6826" t="s">
        <v>13</v>
      </c>
      <c r="E6826" t="s">
        <v>68</v>
      </c>
      <c r="F6826" s="4">
        <v>33539</v>
      </c>
      <c r="G6826">
        <f t="shared" si="952"/>
        <v>990.25</v>
      </c>
      <c r="H6826">
        <f t="shared" si="953"/>
        <v>20513.5</v>
      </c>
      <c r="I6826">
        <f t="shared" si="954"/>
        <v>19523.25</v>
      </c>
      <c r="J6826">
        <f t="shared" si="955"/>
        <v>-28294.625</v>
      </c>
      <c r="K6826">
        <f t="shared" si="956"/>
        <v>49798.375</v>
      </c>
      <c r="L6826">
        <f t="shared" si="958"/>
        <v>0</v>
      </c>
      <c r="M6826">
        <f t="shared" si="959"/>
        <v>0</v>
      </c>
      <c r="N6826">
        <f t="shared" si="957"/>
        <v>0</v>
      </c>
      <c r="O6826">
        <f t="shared" si="960"/>
        <v>22</v>
      </c>
      <c r="P6826" t="str">
        <f>IF(O6826=MAX(O:O), A6826, "")</f>
        <v/>
      </c>
    </row>
    <row r="6827" spans="1:16" x14ac:dyDescent="0.35">
      <c r="A6827">
        <v>2006</v>
      </c>
      <c r="B6827" t="s">
        <v>4453</v>
      </c>
      <c r="C6827" t="s">
        <v>8314</v>
      </c>
      <c r="D6827" t="s">
        <v>13</v>
      </c>
      <c r="E6827" t="s">
        <v>109</v>
      </c>
      <c r="F6827" s="4">
        <v>17439</v>
      </c>
      <c r="G6827">
        <f t="shared" si="952"/>
        <v>990.25</v>
      </c>
      <c r="H6827">
        <f t="shared" si="953"/>
        <v>20513.5</v>
      </c>
      <c r="I6827">
        <f t="shared" si="954"/>
        <v>19523.25</v>
      </c>
      <c r="J6827">
        <f t="shared" si="955"/>
        <v>-28294.625</v>
      </c>
      <c r="K6827">
        <f t="shared" si="956"/>
        <v>49798.375</v>
      </c>
      <c r="L6827">
        <f t="shared" si="958"/>
        <v>0</v>
      </c>
      <c r="M6827">
        <f t="shared" si="959"/>
        <v>0</v>
      </c>
      <c r="N6827">
        <f t="shared" si="957"/>
        <v>0</v>
      </c>
      <c r="O6827">
        <f t="shared" si="960"/>
        <v>22</v>
      </c>
      <c r="P6827" t="str">
        <f>IF(O6827=MAX(O:O), A6827, "")</f>
        <v/>
      </c>
    </row>
    <row r="6828" spans="1:16" x14ac:dyDescent="0.35">
      <c r="A6828">
        <v>2006</v>
      </c>
      <c r="B6828" t="s">
        <v>4453</v>
      </c>
      <c r="C6828" t="s">
        <v>8315</v>
      </c>
      <c r="D6828" t="s">
        <v>13</v>
      </c>
      <c r="E6828" t="s">
        <v>32</v>
      </c>
      <c r="F6828" s="4">
        <v>6803</v>
      </c>
      <c r="G6828">
        <f t="shared" si="952"/>
        <v>990.25</v>
      </c>
      <c r="H6828">
        <f t="shared" si="953"/>
        <v>20513.5</v>
      </c>
      <c r="I6828">
        <f t="shared" si="954"/>
        <v>19523.25</v>
      </c>
      <c r="J6828">
        <f t="shared" si="955"/>
        <v>-28294.625</v>
      </c>
      <c r="K6828">
        <f t="shared" si="956"/>
        <v>49798.375</v>
      </c>
      <c r="L6828">
        <f t="shared" si="958"/>
        <v>0</v>
      </c>
      <c r="M6828">
        <f t="shared" si="959"/>
        <v>0</v>
      </c>
      <c r="N6828">
        <f t="shared" si="957"/>
        <v>0</v>
      </c>
      <c r="O6828">
        <f t="shared" si="960"/>
        <v>22</v>
      </c>
      <c r="P6828" t="str">
        <f>IF(O6828=MAX(O:O), A6828, "")</f>
        <v/>
      </c>
    </row>
    <row r="6829" spans="1:16" x14ac:dyDescent="0.35">
      <c r="A6829">
        <v>2006</v>
      </c>
      <c r="B6829" t="s">
        <v>4453</v>
      </c>
      <c r="C6829" t="s">
        <v>8316</v>
      </c>
      <c r="D6829" t="s">
        <v>13</v>
      </c>
      <c r="E6829" t="s">
        <v>7769</v>
      </c>
      <c r="F6829" s="4">
        <v>3371</v>
      </c>
      <c r="G6829">
        <f t="shared" si="952"/>
        <v>990.25</v>
      </c>
      <c r="H6829">
        <f t="shared" si="953"/>
        <v>20513.5</v>
      </c>
      <c r="I6829">
        <f t="shared" si="954"/>
        <v>19523.25</v>
      </c>
      <c r="J6829">
        <f t="shared" si="955"/>
        <v>-28294.625</v>
      </c>
      <c r="K6829">
        <f t="shared" si="956"/>
        <v>49798.375</v>
      </c>
      <c r="L6829">
        <f t="shared" si="958"/>
        <v>0</v>
      </c>
      <c r="M6829">
        <f t="shared" si="959"/>
        <v>0</v>
      </c>
      <c r="N6829">
        <f t="shared" si="957"/>
        <v>0</v>
      </c>
      <c r="O6829">
        <f t="shared" si="960"/>
        <v>22</v>
      </c>
      <c r="P6829" t="str">
        <f>IF(O6829=MAX(O:O), A6829, "")</f>
        <v/>
      </c>
    </row>
    <row r="6830" spans="1:16" x14ac:dyDescent="0.35">
      <c r="A6830">
        <v>2006</v>
      </c>
      <c r="B6830" t="s">
        <v>4453</v>
      </c>
      <c r="C6830" t="s">
        <v>8317</v>
      </c>
      <c r="D6830" t="s">
        <v>13</v>
      </c>
      <c r="E6830" t="s">
        <v>118</v>
      </c>
      <c r="F6830" s="4">
        <v>1034</v>
      </c>
      <c r="G6830">
        <f t="shared" si="952"/>
        <v>990.25</v>
      </c>
      <c r="H6830">
        <f t="shared" si="953"/>
        <v>20513.5</v>
      </c>
      <c r="I6830">
        <f t="shared" si="954"/>
        <v>19523.25</v>
      </c>
      <c r="J6830">
        <f t="shared" si="955"/>
        <v>-28294.625</v>
      </c>
      <c r="K6830">
        <f t="shared" si="956"/>
        <v>49798.375</v>
      </c>
      <c r="L6830">
        <f t="shared" si="958"/>
        <v>0</v>
      </c>
      <c r="M6830">
        <f t="shared" si="959"/>
        <v>0</v>
      </c>
      <c r="N6830">
        <f t="shared" si="957"/>
        <v>0</v>
      </c>
      <c r="O6830">
        <f t="shared" si="960"/>
        <v>22</v>
      </c>
      <c r="P6830" t="str">
        <f>IF(O6830=MAX(O:O), A6830, "")</f>
        <v/>
      </c>
    </row>
    <row r="6831" spans="1:16" x14ac:dyDescent="0.35">
      <c r="A6831">
        <v>2006</v>
      </c>
      <c r="B6831" t="s">
        <v>4453</v>
      </c>
      <c r="C6831" t="s">
        <v>8318</v>
      </c>
      <c r="D6831" t="s">
        <v>13</v>
      </c>
      <c r="E6831" t="s">
        <v>58</v>
      </c>
      <c r="F6831" s="4">
        <v>891</v>
      </c>
      <c r="G6831">
        <f t="shared" si="952"/>
        <v>990.25</v>
      </c>
      <c r="H6831">
        <f t="shared" si="953"/>
        <v>20513.5</v>
      </c>
      <c r="I6831">
        <f t="shared" si="954"/>
        <v>19523.25</v>
      </c>
      <c r="J6831">
        <f t="shared" si="955"/>
        <v>-28294.625</v>
      </c>
      <c r="K6831">
        <f t="shared" si="956"/>
        <v>49798.375</v>
      </c>
      <c r="L6831">
        <f t="shared" si="958"/>
        <v>0</v>
      </c>
      <c r="M6831">
        <f t="shared" si="959"/>
        <v>0</v>
      </c>
      <c r="N6831">
        <f t="shared" si="957"/>
        <v>0</v>
      </c>
      <c r="O6831">
        <f t="shared" si="960"/>
        <v>22</v>
      </c>
      <c r="P6831" t="str">
        <f>IF(O6831=MAX(O:O), A6831, "")</f>
        <v/>
      </c>
    </row>
    <row r="6832" spans="1:16" x14ac:dyDescent="0.35">
      <c r="A6832">
        <v>2006</v>
      </c>
      <c r="B6832" t="s">
        <v>4462</v>
      </c>
      <c r="C6832" t="s">
        <v>7589</v>
      </c>
      <c r="D6832" t="s">
        <v>13</v>
      </c>
      <c r="E6832" t="s">
        <v>68</v>
      </c>
      <c r="F6832" s="4">
        <v>53274</v>
      </c>
      <c r="G6832">
        <f t="shared" si="952"/>
        <v>990.25</v>
      </c>
      <c r="H6832">
        <f t="shared" si="953"/>
        <v>20513.5</v>
      </c>
      <c r="I6832">
        <f t="shared" si="954"/>
        <v>19523.25</v>
      </c>
      <c r="J6832">
        <f t="shared" si="955"/>
        <v>-28294.625</v>
      </c>
      <c r="K6832">
        <f t="shared" si="956"/>
        <v>49798.375</v>
      </c>
      <c r="L6832">
        <f t="shared" si="958"/>
        <v>0</v>
      </c>
      <c r="M6832">
        <f t="shared" si="959"/>
        <v>1</v>
      </c>
      <c r="N6832">
        <f t="shared" si="957"/>
        <v>1</v>
      </c>
      <c r="O6832">
        <f t="shared" si="960"/>
        <v>23</v>
      </c>
      <c r="P6832" t="str">
        <f>IF(O6832=MAX(O:O), A6832, "")</f>
        <v/>
      </c>
    </row>
    <row r="6833" spans="1:16" x14ac:dyDescent="0.35">
      <c r="A6833">
        <v>2006</v>
      </c>
      <c r="B6833" t="s">
        <v>4462</v>
      </c>
      <c r="C6833" t="s">
        <v>8319</v>
      </c>
      <c r="D6833" t="s">
        <v>13</v>
      </c>
      <c r="E6833" t="s">
        <v>17</v>
      </c>
      <c r="F6833" s="4">
        <v>44850</v>
      </c>
      <c r="G6833">
        <f t="shared" si="952"/>
        <v>990.25</v>
      </c>
      <c r="H6833">
        <f t="shared" si="953"/>
        <v>20513.5</v>
      </c>
      <c r="I6833">
        <f t="shared" si="954"/>
        <v>19523.25</v>
      </c>
      <c r="J6833">
        <f t="shared" si="955"/>
        <v>-28294.625</v>
      </c>
      <c r="K6833">
        <f t="shared" si="956"/>
        <v>49798.375</v>
      </c>
      <c r="L6833">
        <f t="shared" si="958"/>
        <v>0</v>
      </c>
      <c r="M6833">
        <f t="shared" si="959"/>
        <v>0</v>
      </c>
      <c r="N6833">
        <f t="shared" si="957"/>
        <v>0</v>
      </c>
      <c r="O6833">
        <f t="shared" si="960"/>
        <v>23</v>
      </c>
      <c r="P6833" t="str">
        <f>IF(O6833=MAX(O:O), A6833, "")</f>
        <v/>
      </c>
    </row>
    <row r="6834" spans="1:16" x14ac:dyDescent="0.35">
      <c r="A6834">
        <v>2006</v>
      </c>
      <c r="B6834" t="s">
        <v>4462</v>
      </c>
      <c r="C6834" t="s">
        <v>8320</v>
      </c>
      <c r="D6834" t="s">
        <v>96</v>
      </c>
      <c r="E6834" t="s">
        <v>32</v>
      </c>
      <c r="F6834" s="4">
        <v>2721</v>
      </c>
      <c r="G6834">
        <f t="shared" si="952"/>
        <v>990.25</v>
      </c>
      <c r="H6834">
        <f t="shared" si="953"/>
        <v>20513.5</v>
      </c>
      <c r="I6834">
        <f t="shared" si="954"/>
        <v>19523.25</v>
      </c>
      <c r="J6834">
        <f t="shared" si="955"/>
        <v>-28294.625</v>
      </c>
      <c r="K6834">
        <f t="shared" si="956"/>
        <v>49798.375</v>
      </c>
      <c r="L6834">
        <f t="shared" si="958"/>
        <v>0</v>
      </c>
      <c r="M6834">
        <f t="shared" si="959"/>
        <v>0</v>
      </c>
      <c r="N6834">
        <f t="shared" si="957"/>
        <v>0</v>
      </c>
      <c r="O6834">
        <f t="shared" si="960"/>
        <v>23</v>
      </c>
      <c r="P6834" t="str">
        <f>IF(O6834=MAX(O:O), A6834, "")</f>
        <v/>
      </c>
    </row>
    <row r="6835" spans="1:16" x14ac:dyDescent="0.35">
      <c r="A6835">
        <v>2006</v>
      </c>
      <c r="B6835" t="s">
        <v>4462</v>
      </c>
      <c r="C6835" t="s">
        <v>8321</v>
      </c>
      <c r="D6835" t="s">
        <v>13</v>
      </c>
      <c r="E6835" t="s">
        <v>118</v>
      </c>
      <c r="F6835" s="4">
        <v>2424</v>
      </c>
      <c r="G6835">
        <f t="shared" si="952"/>
        <v>990.25</v>
      </c>
      <c r="H6835">
        <f t="shared" si="953"/>
        <v>20513.5</v>
      </c>
      <c r="I6835">
        <f t="shared" si="954"/>
        <v>19523.25</v>
      </c>
      <c r="J6835">
        <f t="shared" si="955"/>
        <v>-28294.625</v>
      </c>
      <c r="K6835">
        <f t="shared" si="956"/>
        <v>49798.375</v>
      </c>
      <c r="L6835">
        <f t="shared" si="958"/>
        <v>0</v>
      </c>
      <c r="M6835">
        <f t="shared" si="959"/>
        <v>0</v>
      </c>
      <c r="N6835">
        <f t="shared" si="957"/>
        <v>0</v>
      </c>
      <c r="O6835">
        <f t="shared" si="960"/>
        <v>23</v>
      </c>
      <c r="P6835" t="str">
        <f>IF(O6835=MAX(O:O), A6835, "")</f>
        <v/>
      </c>
    </row>
    <row r="6836" spans="1:16" x14ac:dyDescent="0.35">
      <c r="A6836">
        <v>2006</v>
      </c>
      <c r="B6836" t="s">
        <v>4462</v>
      </c>
      <c r="C6836" t="s">
        <v>8322</v>
      </c>
      <c r="D6836" t="s">
        <v>13</v>
      </c>
      <c r="E6836" t="s">
        <v>19</v>
      </c>
      <c r="F6836" s="4">
        <v>1710</v>
      </c>
      <c r="G6836">
        <f t="shared" si="952"/>
        <v>990.25</v>
      </c>
      <c r="H6836">
        <f t="shared" si="953"/>
        <v>20513.5</v>
      </c>
      <c r="I6836">
        <f t="shared" si="954"/>
        <v>19523.25</v>
      </c>
      <c r="J6836">
        <f t="shared" si="955"/>
        <v>-28294.625</v>
      </c>
      <c r="K6836">
        <f t="shared" si="956"/>
        <v>49798.375</v>
      </c>
      <c r="L6836">
        <f t="shared" si="958"/>
        <v>0</v>
      </c>
      <c r="M6836">
        <f t="shared" si="959"/>
        <v>0</v>
      </c>
      <c r="N6836">
        <f t="shared" si="957"/>
        <v>0</v>
      </c>
      <c r="O6836">
        <f t="shared" si="960"/>
        <v>23</v>
      </c>
      <c r="P6836" t="str">
        <f>IF(O6836=MAX(O:O), A6836, "")</f>
        <v/>
      </c>
    </row>
    <row r="6837" spans="1:16" x14ac:dyDescent="0.35">
      <c r="A6837">
        <v>2006</v>
      </c>
      <c r="B6837" t="s">
        <v>4469</v>
      </c>
      <c r="C6837" t="s">
        <v>8323</v>
      </c>
      <c r="D6837" t="s">
        <v>13</v>
      </c>
      <c r="E6837" t="s">
        <v>32</v>
      </c>
      <c r="F6837" s="4">
        <v>31664</v>
      </c>
      <c r="G6837">
        <f t="shared" si="952"/>
        <v>990.25</v>
      </c>
      <c r="H6837">
        <f t="shared" si="953"/>
        <v>20513.5</v>
      </c>
      <c r="I6837">
        <f t="shared" si="954"/>
        <v>19523.25</v>
      </c>
      <c r="J6837">
        <f t="shared" si="955"/>
        <v>-28294.625</v>
      </c>
      <c r="K6837">
        <f t="shared" si="956"/>
        <v>49798.375</v>
      </c>
      <c r="L6837">
        <f t="shared" si="958"/>
        <v>0</v>
      </c>
      <c r="M6837">
        <f t="shared" si="959"/>
        <v>0</v>
      </c>
      <c r="N6837">
        <f t="shared" si="957"/>
        <v>0</v>
      </c>
      <c r="O6837">
        <f t="shared" si="960"/>
        <v>23</v>
      </c>
      <c r="P6837" t="str">
        <f>IF(O6837=MAX(O:O), A6837, "")</f>
        <v/>
      </c>
    </row>
    <row r="6838" spans="1:16" x14ac:dyDescent="0.35">
      <c r="A6838">
        <v>2006</v>
      </c>
      <c r="B6838" t="s">
        <v>4469</v>
      </c>
      <c r="C6838" t="s">
        <v>8324</v>
      </c>
      <c r="D6838" t="s">
        <v>13</v>
      </c>
      <c r="E6838" t="s">
        <v>17</v>
      </c>
      <c r="F6838" s="4">
        <v>31065</v>
      </c>
      <c r="G6838">
        <f t="shared" si="952"/>
        <v>990.25</v>
      </c>
      <c r="H6838">
        <f t="shared" si="953"/>
        <v>20513.5</v>
      </c>
      <c r="I6838">
        <f t="shared" si="954"/>
        <v>19523.25</v>
      </c>
      <c r="J6838">
        <f t="shared" si="955"/>
        <v>-28294.625</v>
      </c>
      <c r="K6838">
        <f t="shared" si="956"/>
        <v>49798.375</v>
      </c>
      <c r="L6838">
        <f t="shared" si="958"/>
        <v>0</v>
      </c>
      <c r="M6838">
        <f t="shared" si="959"/>
        <v>0</v>
      </c>
      <c r="N6838">
        <f t="shared" si="957"/>
        <v>0</v>
      </c>
      <c r="O6838">
        <f t="shared" si="960"/>
        <v>23</v>
      </c>
      <c r="P6838" t="str">
        <f>IF(O6838=MAX(O:O), A6838, "")</f>
        <v/>
      </c>
    </row>
    <row r="6839" spans="1:16" x14ac:dyDescent="0.35">
      <c r="A6839">
        <v>2006</v>
      </c>
      <c r="B6839" t="s">
        <v>4469</v>
      </c>
      <c r="C6839" t="s">
        <v>7598</v>
      </c>
      <c r="D6839" t="s">
        <v>13</v>
      </c>
      <c r="E6839" t="s">
        <v>7769</v>
      </c>
      <c r="F6839" s="4">
        <v>12979</v>
      </c>
      <c r="G6839">
        <f t="shared" si="952"/>
        <v>990.25</v>
      </c>
      <c r="H6839">
        <f t="shared" si="953"/>
        <v>20513.5</v>
      </c>
      <c r="I6839">
        <f t="shared" si="954"/>
        <v>19523.25</v>
      </c>
      <c r="J6839">
        <f t="shared" si="955"/>
        <v>-28294.625</v>
      </c>
      <c r="K6839">
        <f t="shared" si="956"/>
        <v>49798.375</v>
      </c>
      <c r="L6839">
        <f t="shared" si="958"/>
        <v>0</v>
      </c>
      <c r="M6839">
        <f t="shared" si="959"/>
        <v>0</v>
      </c>
      <c r="N6839">
        <f t="shared" si="957"/>
        <v>0</v>
      </c>
      <c r="O6839">
        <f t="shared" si="960"/>
        <v>23</v>
      </c>
      <c r="P6839" t="str">
        <f>IF(O6839=MAX(O:O), A6839, "")</f>
        <v/>
      </c>
    </row>
    <row r="6840" spans="1:16" x14ac:dyDescent="0.35">
      <c r="A6840">
        <v>2006</v>
      </c>
      <c r="B6840" t="s">
        <v>4469</v>
      </c>
      <c r="C6840" t="s">
        <v>8325</v>
      </c>
      <c r="D6840" t="s">
        <v>13</v>
      </c>
      <c r="E6840" t="s">
        <v>109</v>
      </c>
      <c r="F6840" s="4">
        <v>10297</v>
      </c>
      <c r="G6840">
        <f t="shared" si="952"/>
        <v>990.25</v>
      </c>
      <c r="H6840">
        <f t="shared" si="953"/>
        <v>20513.5</v>
      </c>
      <c r="I6840">
        <f t="shared" si="954"/>
        <v>19523.25</v>
      </c>
      <c r="J6840">
        <f t="shared" si="955"/>
        <v>-28294.625</v>
      </c>
      <c r="K6840">
        <f t="shared" si="956"/>
        <v>49798.375</v>
      </c>
      <c r="L6840">
        <f t="shared" si="958"/>
        <v>0</v>
      </c>
      <c r="M6840">
        <f t="shared" si="959"/>
        <v>0</v>
      </c>
      <c r="N6840">
        <f t="shared" si="957"/>
        <v>0</v>
      </c>
      <c r="O6840">
        <f t="shared" si="960"/>
        <v>23</v>
      </c>
      <c r="P6840" t="str">
        <f>IF(O6840=MAX(O:O), A6840, "")</f>
        <v/>
      </c>
    </row>
    <row r="6841" spans="1:16" x14ac:dyDescent="0.35">
      <c r="A6841">
        <v>2006</v>
      </c>
      <c r="B6841" t="s">
        <v>4469</v>
      </c>
      <c r="C6841" t="s">
        <v>8326</v>
      </c>
      <c r="D6841" t="s">
        <v>96</v>
      </c>
      <c r="E6841" t="s">
        <v>19</v>
      </c>
      <c r="F6841" s="4">
        <v>6250</v>
      </c>
      <c r="G6841">
        <f t="shared" si="952"/>
        <v>990.25</v>
      </c>
      <c r="H6841">
        <f t="shared" si="953"/>
        <v>20513.5</v>
      </c>
      <c r="I6841">
        <f t="shared" si="954"/>
        <v>19523.25</v>
      </c>
      <c r="J6841">
        <f t="shared" si="955"/>
        <v>-28294.625</v>
      </c>
      <c r="K6841">
        <f t="shared" si="956"/>
        <v>49798.375</v>
      </c>
      <c r="L6841">
        <f t="shared" si="958"/>
        <v>0</v>
      </c>
      <c r="M6841">
        <f t="shared" si="959"/>
        <v>0</v>
      </c>
      <c r="N6841">
        <f t="shared" si="957"/>
        <v>0</v>
      </c>
      <c r="O6841">
        <f t="shared" si="960"/>
        <v>23</v>
      </c>
      <c r="P6841" t="str">
        <f>IF(O6841=MAX(O:O), A6841, "")</f>
        <v/>
      </c>
    </row>
    <row r="6842" spans="1:16" x14ac:dyDescent="0.35">
      <c r="A6842">
        <v>2006</v>
      </c>
      <c r="B6842" t="s">
        <v>4469</v>
      </c>
      <c r="C6842" t="s">
        <v>8327</v>
      </c>
      <c r="D6842" t="s">
        <v>13</v>
      </c>
      <c r="E6842" t="s">
        <v>118</v>
      </c>
      <c r="F6842" s="4">
        <v>2335</v>
      </c>
      <c r="G6842">
        <f t="shared" si="952"/>
        <v>990.25</v>
      </c>
      <c r="H6842">
        <f t="shared" si="953"/>
        <v>20513.5</v>
      </c>
      <c r="I6842">
        <f t="shared" si="954"/>
        <v>19523.25</v>
      </c>
      <c r="J6842">
        <f t="shared" si="955"/>
        <v>-28294.625</v>
      </c>
      <c r="K6842">
        <f t="shared" si="956"/>
        <v>49798.375</v>
      </c>
      <c r="L6842">
        <f t="shared" si="958"/>
        <v>0</v>
      </c>
      <c r="M6842">
        <f t="shared" si="959"/>
        <v>0</v>
      </c>
      <c r="N6842">
        <f t="shared" si="957"/>
        <v>0</v>
      </c>
      <c r="O6842">
        <f t="shared" si="960"/>
        <v>23</v>
      </c>
      <c r="P6842" t="str">
        <f>IF(O6842=MAX(O:O), A6842, "")</f>
        <v/>
      </c>
    </row>
    <row r="6843" spans="1:16" x14ac:dyDescent="0.35">
      <c r="A6843">
        <v>2006</v>
      </c>
      <c r="B6843" t="s">
        <v>4469</v>
      </c>
      <c r="C6843" t="s">
        <v>8328</v>
      </c>
      <c r="D6843" t="s">
        <v>13</v>
      </c>
      <c r="E6843" t="s">
        <v>19</v>
      </c>
      <c r="F6843" s="4">
        <v>1618</v>
      </c>
      <c r="G6843">
        <f t="shared" ref="G6843:G6906" si="961">VLOOKUP(A6843,$S$2:$U$16,2,FALSE)</f>
        <v>990.25</v>
      </c>
      <c r="H6843">
        <f t="shared" ref="H6843:H6906" si="962">VLOOKUP(A6843,$S$2:$U$16,3,FALSE)</f>
        <v>20513.5</v>
      </c>
      <c r="I6843">
        <f t="shared" ref="I6843:I6906" si="963">H6843-G6843</f>
        <v>19523.25</v>
      </c>
      <c r="J6843">
        <f t="shared" ref="J6843:J6906" si="964">G6843 - 1.5 * I6843</f>
        <v>-28294.625</v>
      </c>
      <c r="K6843">
        <f t="shared" ref="K6843:K6906" si="965">H6843 + 1.5 * I6843</f>
        <v>49798.375</v>
      </c>
      <c r="L6843">
        <f t="shared" si="958"/>
        <v>0</v>
      </c>
      <c r="M6843">
        <f t="shared" si="959"/>
        <v>0</v>
      </c>
      <c r="N6843">
        <f t="shared" ref="N6843:N6906" si="966">IF(OR(F6843 &lt; J6843, F6843 &gt; K6843), 1, 0)</f>
        <v>0</v>
      </c>
      <c r="O6843">
        <f t="shared" si="960"/>
        <v>23</v>
      </c>
      <c r="P6843" t="str">
        <f>IF(O6843=MAX(O:O), A6843, "")</f>
        <v/>
      </c>
    </row>
    <row r="6844" spans="1:16" x14ac:dyDescent="0.35">
      <c r="A6844">
        <v>2006</v>
      </c>
      <c r="B6844" t="s">
        <v>4469</v>
      </c>
      <c r="C6844" t="s">
        <v>8329</v>
      </c>
      <c r="D6844" t="s">
        <v>13</v>
      </c>
      <c r="E6844" t="s">
        <v>7092</v>
      </c>
      <c r="F6844" s="4">
        <v>1421</v>
      </c>
      <c r="G6844">
        <f t="shared" si="961"/>
        <v>990.25</v>
      </c>
      <c r="H6844">
        <f t="shared" si="962"/>
        <v>20513.5</v>
      </c>
      <c r="I6844">
        <f t="shared" si="963"/>
        <v>19523.25</v>
      </c>
      <c r="J6844">
        <f t="shared" si="964"/>
        <v>-28294.625</v>
      </c>
      <c r="K6844">
        <f t="shared" si="965"/>
        <v>49798.375</v>
      </c>
      <c r="L6844">
        <f t="shared" si="958"/>
        <v>0</v>
      </c>
      <c r="M6844">
        <f t="shared" si="959"/>
        <v>0</v>
      </c>
      <c r="N6844">
        <f t="shared" si="966"/>
        <v>0</v>
      </c>
      <c r="O6844">
        <f t="shared" si="960"/>
        <v>23</v>
      </c>
      <c r="P6844" t="str">
        <f>IF(O6844=MAX(O:O), A6844, "")</f>
        <v/>
      </c>
    </row>
    <row r="6845" spans="1:16" x14ac:dyDescent="0.35">
      <c r="A6845">
        <v>2006</v>
      </c>
      <c r="B6845" t="s">
        <v>4469</v>
      </c>
      <c r="C6845" t="s">
        <v>8330</v>
      </c>
      <c r="D6845" t="s">
        <v>13</v>
      </c>
      <c r="E6845" t="s">
        <v>19</v>
      </c>
      <c r="F6845" s="4">
        <v>1175</v>
      </c>
      <c r="G6845">
        <f t="shared" si="961"/>
        <v>990.25</v>
      </c>
      <c r="H6845">
        <f t="shared" si="962"/>
        <v>20513.5</v>
      </c>
      <c r="I6845">
        <f t="shared" si="963"/>
        <v>19523.25</v>
      </c>
      <c r="J6845">
        <f t="shared" si="964"/>
        <v>-28294.625</v>
      </c>
      <c r="K6845">
        <f t="shared" si="965"/>
        <v>49798.375</v>
      </c>
      <c r="L6845">
        <f t="shared" si="958"/>
        <v>0</v>
      </c>
      <c r="M6845">
        <f t="shared" si="959"/>
        <v>0</v>
      </c>
      <c r="N6845">
        <f t="shared" si="966"/>
        <v>0</v>
      </c>
      <c r="O6845">
        <f t="shared" si="960"/>
        <v>23</v>
      </c>
      <c r="P6845" t="str">
        <f>IF(O6845=MAX(O:O), A6845, "")</f>
        <v/>
      </c>
    </row>
    <row r="6846" spans="1:16" x14ac:dyDescent="0.35">
      <c r="A6846">
        <v>2006</v>
      </c>
      <c r="B6846" t="s">
        <v>4473</v>
      </c>
      <c r="C6846" t="s">
        <v>8331</v>
      </c>
      <c r="D6846" t="s">
        <v>13</v>
      </c>
      <c r="E6846" t="s">
        <v>68</v>
      </c>
      <c r="F6846" s="4">
        <v>60671</v>
      </c>
      <c r="G6846">
        <f t="shared" si="961"/>
        <v>990.25</v>
      </c>
      <c r="H6846">
        <f t="shared" si="962"/>
        <v>20513.5</v>
      </c>
      <c r="I6846">
        <f t="shared" si="963"/>
        <v>19523.25</v>
      </c>
      <c r="J6846">
        <f t="shared" si="964"/>
        <v>-28294.625</v>
      </c>
      <c r="K6846">
        <f t="shared" si="965"/>
        <v>49798.375</v>
      </c>
      <c r="L6846">
        <f t="shared" si="958"/>
        <v>0</v>
      </c>
      <c r="M6846">
        <f t="shared" si="959"/>
        <v>1</v>
      </c>
      <c r="N6846">
        <f t="shared" si="966"/>
        <v>1</v>
      </c>
      <c r="O6846">
        <f t="shared" si="960"/>
        <v>24</v>
      </c>
      <c r="P6846" t="str">
        <f>IF(O6846=MAX(O:O), A6846, "")</f>
        <v/>
      </c>
    </row>
    <row r="6847" spans="1:16" x14ac:dyDescent="0.35">
      <c r="A6847">
        <v>2006</v>
      </c>
      <c r="B6847" t="s">
        <v>4473</v>
      </c>
      <c r="C6847" t="s">
        <v>8332</v>
      </c>
      <c r="D6847" t="s">
        <v>13</v>
      </c>
      <c r="E6847" t="s">
        <v>17</v>
      </c>
      <c r="F6847" s="4">
        <v>45007</v>
      </c>
      <c r="G6847">
        <f t="shared" si="961"/>
        <v>990.25</v>
      </c>
      <c r="H6847">
        <f t="shared" si="962"/>
        <v>20513.5</v>
      </c>
      <c r="I6847">
        <f t="shared" si="963"/>
        <v>19523.25</v>
      </c>
      <c r="J6847">
        <f t="shared" si="964"/>
        <v>-28294.625</v>
      </c>
      <c r="K6847">
        <f t="shared" si="965"/>
        <v>49798.375</v>
      </c>
      <c r="L6847">
        <f t="shared" si="958"/>
        <v>0</v>
      </c>
      <c r="M6847">
        <f t="shared" si="959"/>
        <v>0</v>
      </c>
      <c r="N6847">
        <f t="shared" si="966"/>
        <v>0</v>
      </c>
      <c r="O6847">
        <f t="shared" si="960"/>
        <v>24</v>
      </c>
      <c r="P6847" t="str">
        <f>IF(O6847=MAX(O:O), A6847, "")</f>
        <v/>
      </c>
    </row>
    <row r="6848" spans="1:16" x14ac:dyDescent="0.35">
      <c r="A6848">
        <v>2006</v>
      </c>
      <c r="B6848" t="s">
        <v>4473</v>
      </c>
      <c r="C6848" t="s">
        <v>8333</v>
      </c>
      <c r="D6848" t="s">
        <v>13</v>
      </c>
      <c r="E6848" t="s">
        <v>32</v>
      </c>
      <c r="F6848" s="4">
        <v>4191</v>
      </c>
      <c r="G6848">
        <f t="shared" si="961"/>
        <v>990.25</v>
      </c>
      <c r="H6848">
        <f t="shared" si="962"/>
        <v>20513.5</v>
      </c>
      <c r="I6848">
        <f t="shared" si="963"/>
        <v>19523.25</v>
      </c>
      <c r="J6848">
        <f t="shared" si="964"/>
        <v>-28294.625</v>
      </c>
      <c r="K6848">
        <f t="shared" si="965"/>
        <v>49798.375</v>
      </c>
      <c r="L6848">
        <f t="shared" si="958"/>
        <v>0</v>
      </c>
      <c r="M6848">
        <f t="shared" si="959"/>
        <v>0</v>
      </c>
      <c r="N6848">
        <f t="shared" si="966"/>
        <v>0</v>
      </c>
      <c r="O6848">
        <f t="shared" si="960"/>
        <v>24</v>
      </c>
      <c r="P6848" t="str">
        <f>IF(O6848=MAX(O:O), A6848, "")</f>
        <v/>
      </c>
    </row>
    <row r="6849" spans="1:16" x14ac:dyDescent="0.35">
      <c r="A6849">
        <v>2006</v>
      </c>
      <c r="B6849" t="s">
        <v>4473</v>
      </c>
      <c r="C6849" t="s">
        <v>8334</v>
      </c>
      <c r="D6849" t="s">
        <v>13</v>
      </c>
      <c r="E6849" t="s">
        <v>118</v>
      </c>
      <c r="F6849" s="4">
        <v>3452</v>
      </c>
      <c r="G6849">
        <f t="shared" si="961"/>
        <v>990.25</v>
      </c>
      <c r="H6849">
        <f t="shared" si="962"/>
        <v>20513.5</v>
      </c>
      <c r="I6849">
        <f t="shared" si="963"/>
        <v>19523.25</v>
      </c>
      <c r="J6849">
        <f t="shared" si="964"/>
        <v>-28294.625</v>
      </c>
      <c r="K6849">
        <f t="shared" si="965"/>
        <v>49798.375</v>
      </c>
      <c r="L6849">
        <f t="shared" si="958"/>
        <v>0</v>
      </c>
      <c r="M6849">
        <f t="shared" si="959"/>
        <v>0</v>
      </c>
      <c r="N6849">
        <f t="shared" si="966"/>
        <v>0</v>
      </c>
      <c r="O6849">
        <f t="shared" si="960"/>
        <v>24</v>
      </c>
      <c r="P6849" t="str">
        <f>IF(O6849=MAX(O:O), A6849, "")</f>
        <v/>
      </c>
    </row>
    <row r="6850" spans="1:16" x14ac:dyDescent="0.35">
      <c r="A6850">
        <v>2006</v>
      </c>
      <c r="B6850" t="s">
        <v>4480</v>
      </c>
      <c r="C6850" t="s">
        <v>7608</v>
      </c>
      <c r="D6850" t="s">
        <v>13</v>
      </c>
      <c r="E6850" t="s">
        <v>17</v>
      </c>
      <c r="F6850" s="4">
        <v>42568</v>
      </c>
      <c r="G6850">
        <f t="shared" si="961"/>
        <v>990.25</v>
      </c>
      <c r="H6850">
        <f t="shared" si="962"/>
        <v>20513.5</v>
      </c>
      <c r="I6850">
        <f t="shared" si="963"/>
        <v>19523.25</v>
      </c>
      <c r="J6850">
        <f t="shared" si="964"/>
        <v>-28294.625</v>
      </c>
      <c r="K6850">
        <f t="shared" si="965"/>
        <v>49798.375</v>
      </c>
      <c r="L6850">
        <f t="shared" si="958"/>
        <v>0</v>
      </c>
      <c r="M6850">
        <f t="shared" si="959"/>
        <v>0</v>
      </c>
      <c r="N6850">
        <f t="shared" si="966"/>
        <v>0</v>
      </c>
      <c r="O6850">
        <f t="shared" si="960"/>
        <v>24</v>
      </c>
      <c r="P6850" t="str">
        <f>IF(O6850=MAX(O:O), A6850, "")</f>
        <v/>
      </c>
    </row>
    <row r="6851" spans="1:16" x14ac:dyDescent="0.35">
      <c r="A6851">
        <v>2006</v>
      </c>
      <c r="B6851" t="s">
        <v>4480</v>
      </c>
      <c r="C6851" t="s">
        <v>7609</v>
      </c>
      <c r="D6851" t="s">
        <v>13</v>
      </c>
      <c r="E6851" t="s">
        <v>68</v>
      </c>
      <c r="F6851" s="4">
        <v>40225</v>
      </c>
      <c r="G6851">
        <f t="shared" si="961"/>
        <v>990.25</v>
      </c>
      <c r="H6851">
        <f t="shared" si="962"/>
        <v>20513.5</v>
      </c>
      <c r="I6851">
        <f t="shared" si="963"/>
        <v>19523.25</v>
      </c>
      <c r="J6851">
        <f t="shared" si="964"/>
        <v>-28294.625</v>
      </c>
      <c r="K6851">
        <f t="shared" si="965"/>
        <v>49798.375</v>
      </c>
      <c r="L6851">
        <f t="shared" ref="L6851:L6914" si="967">IF(F6851 &lt; J6851, 1, 0)</f>
        <v>0</v>
      </c>
      <c r="M6851">
        <f t="shared" ref="M6851:M6914" si="968">IF(F6851 &gt; K6851, 1, 0)</f>
        <v>0</v>
      </c>
      <c r="N6851">
        <f t="shared" si="966"/>
        <v>0</v>
      </c>
      <c r="O6851">
        <f t="shared" ref="O6851:O6914" si="969">IF(A6851=A6850, O6850+N6851, N6851)</f>
        <v>24</v>
      </c>
      <c r="P6851" t="str">
        <f>IF(O6851=MAX(O:O), A6851, "")</f>
        <v/>
      </c>
    </row>
    <row r="6852" spans="1:16" x14ac:dyDescent="0.35">
      <c r="A6852">
        <v>2006</v>
      </c>
      <c r="B6852" t="s">
        <v>4480</v>
      </c>
      <c r="C6852" t="s">
        <v>8335</v>
      </c>
      <c r="D6852" t="s">
        <v>13</v>
      </c>
      <c r="E6852" t="s">
        <v>32</v>
      </c>
      <c r="F6852" s="4">
        <v>11202</v>
      </c>
      <c r="G6852">
        <f t="shared" si="961"/>
        <v>990.25</v>
      </c>
      <c r="H6852">
        <f t="shared" si="962"/>
        <v>20513.5</v>
      </c>
      <c r="I6852">
        <f t="shared" si="963"/>
        <v>19523.25</v>
      </c>
      <c r="J6852">
        <f t="shared" si="964"/>
        <v>-28294.625</v>
      </c>
      <c r="K6852">
        <f t="shared" si="965"/>
        <v>49798.375</v>
      </c>
      <c r="L6852">
        <f t="shared" si="967"/>
        <v>0</v>
      </c>
      <c r="M6852">
        <f t="shared" si="968"/>
        <v>0</v>
      </c>
      <c r="N6852">
        <f t="shared" si="966"/>
        <v>0</v>
      </c>
      <c r="O6852">
        <f t="shared" si="969"/>
        <v>24</v>
      </c>
      <c r="P6852" t="str">
        <f>IF(O6852=MAX(O:O), A6852, "")</f>
        <v/>
      </c>
    </row>
    <row r="6853" spans="1:16" x14ac:dyDescent="0.35">
      <c r="A6853">
        <v>2006</v>
      </c>
      <c r="B6853" t="s">
        <v>4480</v>
      </c>
      <c r="C6853" t="s">
        <v>8336</v>
      </c>
      <c r="D6853" t="s">
        <v>13</v>
      </c>
      <c r="E6853" t="s">
        <v>19</v>
      </c>
      <c r="F6853" s="4">
        <v>3249</v>
      </c>
      <c r="G6853">
        <f t="shared" si="961"/>
        <v>990.25</v>
      </c>
      <c r="H6853">
        <f t="shared" si="962"/>
        <v>20513.5</v>
      </c>
      <c r="I6853">
        <f t="shared" si="963"/>
        <v>19523.25</v>
      </c>
      <c r="J6853">
        <f t="shared" si="964"/>
        <v>-28294.625</v>
      </c>
      <c r="K6853">
        <f t="shared" si="965"/>
        <v>49798.375</v>
      </c>
      <c r="L6853">
        <f t="shared" si="967"/>
        <v>0</v>
      </c>
      <c r="M6853">
        <f t="shared" si="968"/>
        <v>0</v>
      </c>
      <c r="N6853">
        <f t="shared" si="966"/>
        <v>0</v>
      </c>
      <c r="O6853">
        <f t="shared" si="969"/>
        <v>24</v>
      </c>
      <c r="P6853" t="str">
        <f>IF(O6853=MAX(O:O), A6853, "")</f>
        <v/>
      </c>
    </row>
    <row r="6854" spans="1:16" x14ac:dyDescent="0.35">
      <c r="A6854">
        <v>2006</v>
      </c>
      <c r="B6854" t="s">
        <v>4480</v>
      </c>
      <c r="C6854" t="s">
        <v>8337</v>
      </c>
      <c r="D6854" t="s">
        <v>13</v>
      </c>
      <c r="E6854" t="s">
        <v>19</v>
      </c>
      <c r="F6854" s="4">
        <v>2834</v>
      </c>
      <c r="G6854">
        <f t="shared" si="961"/>
        <v>990.25</v>
      </c>
      <c r="H6854">
        <f t="shared" si="962"/>
        <v>20513.5</v>
      </c>
      <c r="I6854">
        <f t="shared" si="963"/>
        <v>19523.25</v>
      </c>
      <c r="J6854">
        <f t="shared" si="964"/>
        <v>-28294.625</v>
      </c>
      <c r="K6854">
        <f t="shared" si="965"/>
        <v>49798.375</v>
      </c>
      <c r="L6854">
        <f t="shared" si="967"/>
        <v>0</v>
      </c>
      <c r="M6854">
        <f t="shared" si="968"/>
        <v>0</v>
      </c>
      <c r="N6854">
        <f t="shared" si="966"/>
        <v>0</v>
      </c>
      <c r="O6854">
        <f t="shared" si="969"/>
        <v>24</v>
      </c>
      <c r="P6854" t="str">
        <f>IF(O6854=MAX(O:O), A6854, "")</f>
        <v/>
      </c>
    </row>
    <row r="6855" spans="1:16" x14ac:dyDescent="0.35">
      <c r="A6855">
        <v>2006</v>
      </c>
      <c r="B6855" t="s">
        <v>4480</v>
      </c>
      <c r="C6855" t="s">
        <v>8338</v>
      </c>
      <c r="D6855" t="s">
        <v>13</v>
      </c>
      <c r="E6855" t="s">
        <v>118</v>
      </c>
      <c r="F6855" s="4">
        <v>1857</v>
      </c>
      <c r="G6855">
        <f t="shared" si="961"/>
        <v>990.25</v>
      </c>
      <c r="H6855">
        <f t="shared" si="962"/>
        <v>20513.5</v>
      </c>
      <c r="I6855">
        <f t="shared" si="963"/>
        <v>19523.25</v>
      </c>
      <c r="J6855">
        <f t="shared" si="964"/>
        <v>-28294.625</v>
      </c>
      <c r="K6855">
        <f t="shared" si="965"/>
        <v>49798.375</v>
      </c>
      <c r="L6855">
        <f t="shared" si="967"/>
        <v>0</v>
      </c>
      <c r="M6855">
        <f t="shared" si="968"/>
        <v>0</v>
      </c>
      <c r="N6855">
        <f t="shared" si="966"/>
        <v>0</v>
      </c>
      <c r="O6855">
        <f t="shared" si="969"/>
        <v>24</v>
      </c>
      <c r="P6855" t="str">
        <f>IF(O6855=MAX(O:O), A6855, "")</f>
        <v/>
      </c>
    </row>
    <row r="6856" spans="1:16" x14ac:dyDescent="0.35">
      <c r="A6856">
        <v>2006</v>
      </c>
      <c r="B6856" t="s">
        <v>4485</v>
      </c>
      <c r="C6856" t="s">
        <v>7617</v>
      </c>
      <c r="D6856" t="s">
        <v>13</v>
      </c>
      <c r="E6856" t="s">
        <v>32</v>
      </c>
      <c r="F6856" s="4">
        <v>28633</v>
      </c>
      <c r="G6856">
        <f t="shared" si="961"/>
        <v>990.25</v>
      </c>
      <c r="H6856">
        <f t="shared" si="962"/>
        <v>20513.5</v>
      </c>
      <c r="I6856">
        <f t="shared" si="963"/>
        <v>19523.25</v>
      </c>
      <c r="J6856">
        <f t="shared" si="964"/>
        <v>-28294.625</v>
      </c>
      <c r="K6856">
        <f t="shared" si="965"/>
        <v>49798.375</v>
      </c>
      <c r="L6856">
        <f t="shared" si="967"/>
        <v>0</v>
      </c>
      <c r="M6856">
        <f t="shared" si="968"/>
        <v>0</v>
      </c>
      <c r="N6856">
        <f t="shared" si="966"/>
        <v>0</v>
      </c>
      <c r="O6856">
        <f t="shared" si="969"/>
        <v>24</v>
      </c>
      <c r="P6856" t="str">
        <f>IF(O6856=MAX(O:O), A6856, "")</f>
        <v/>
      </c>
    </row>
    <row r="6857" spans="1:16" x14ac:dyDescent="0.35">
      <c r="A6857">
        <v>2006</v>
      </c>
      <c r="B6857" t="s">
        <v>4485</v>
      </c>
      <c r="C6857" t="s">
        <v>8339</v>
      </c>
      <c r="D6857" t="s">
        <v>13</v>
      </c>
      <c r="E6857" t="s">
        <v>17</v>
      </c>
      <c r="F6857" s="4">
        <v>19654</v>
      </c>
      <c r="G6857">
        <f t="shared" si="961"/>
        <v>990.25</v>
      </c>
      <c r="H6857">
        <f t="shared" si="962"/>
        <v>20513.5</v>
      </c>
      <c r="I6857">
        <f t="shared" si="963"/>
        <v>19523.25</v>
      </c>
      <c r="J6857">
        <f t="shared" si="964"/>
        <v>-28294.625</v>
      </c>
      <c r="K6857">
        <f t="shared" si="965"/>
        <v>49798.375</v>
      </c>
      <c r="L6857">
        <f t="shared" si="967"/>
        <v>0</v>
      </c>
      <c r="M6857">
        <f t="shared" si="968"/>
        <v>0</v>
      </c>
      <c r="N6857">
        <f t="shared" si="966"/>
        <v>0</v>
      </c>
      <c r="O6857">
        <f t="shared" si="969"/>
        <v>24</v>
      </c>
      <c r="P6857" t="str">
        <f>IF(O6857=MAX(O:O), A6857, "")</f>
        <v/>
      </c>
    </row>
    <row r="6858" spans="1:16" x14ac:dyDescent="0.35">
      <c r="A6858">
        <v>2006</v>
      </c>
      <c r="B6858" t="s">
        <v>4485</v>
      </c>
      <c r="C6858" t="s">
        <v>7619</v>
      </c>
      <c r="D6858" t="s">
        <v>13</v>
      </c>
      <c r="E6858" t="s">
        <v>6833</v>
      </c>
      <c r="F6858" s="4">
        <v>18412</v>
      </c>
      <c r="G6858">
        <f t="shared" si="961"/>
        <v>990.25</v>
      </c>
      <c r="H6858">
        <f t="shared" si="962"/>
        <v>20513.5</v>
      </c>
      <c r="I6858">
        <f t="shared" si="963"/>
        <v>19523.25</v>
      </c>
      <c r="J6858">
        <f t="shared" si="964"/>
        <v>-28294.625</v>
      </c>
      <c r="K6858">
        <f t="shared" si="965"/>
        <v>49798.375</v>
      </c>
      <c r="L6858">
        <f t="shared" si="967"/>
        <v>0</v>
      </c>
      <c r="M6858">
        <f t="shared" si="968"/>
        <v>0</v>
      </c>
      <c r="N6858">
        <f t="shared" si="966"/>
        <v>0</v>
      </c>
      <c r="O6858">
        <f t="shared" si="969"/>
        <v>24</v>
      </c>
      <c r="P6858" t="str">
        <f>IF(O6858=MAX(O:O), A6858, "")</f>
        <v/>
      </c>
    </row>
    <row r="6859" spans="1:16" x14ac:dyDescent="0.35">
      <c r="A6859">
        <v>2006</v>
      </c>
      <c r="B6859" t="s">
        <v>4485</v>
      </c>
      <c r="C6859" t="s">
        <v>8340</v>
      </c>
      <c r="D6859" t="s">
        <v>13</v>
      </c>
      <c r="E6859" t="s">
        <v>19</v>
      </c>
      <c r="F6859" s="4">
        <v>5322</v>
      </c>
      <c r="G6859">
        <f t="shared" si="961"/>
        <v>990.25</v>
      </c>
      <c r="H6859">
        <f t="shared" si="962"/>
        <v>20513.5</v>
      </c>
      <c r="I6859">
        <f t="shared" si="963"/>
        <v>19523.25</v>
      </c>
      <c r="J6859">
        <f t="shared" si="964"/>
        <v>-28294.625</v>
      </c>
      <c r="K6859">
        <f t="shared" si="965"/>
        <v>49798.375</v>
      </c>
      <c r="L6859">
        <f t="shared" si="967"/>
        <v>0</v>
      </c>
      <c r="M6859">
        <f t="shared" si="968"/>
        <v>0</v>
      </c>
      <c r="N6859">
        <f t="shared" si="966"/>
        <v>0</v>
      </c>
      <c r="O6859">
        <f t="shared" si="969"/>
        <v>24</v>
      </c>
      <c r="P6859" t="str">
        <f>IF(O6859=MAX(O:O), A6859, "")</f>
        <v/>
      </c>
    </row>
    <row r="6860" spans="1:16" x14ac:dyDescent="0.35">
      <c r="A6860">
        <v>2006</v>
      </c>
      <c r="B6860" t="s">
        <v>4485</v>
      </c>
      <c r="C6860" t="s">
        <v>8341</v>
      </c>
      <c r="D6860" t="s">
        <v>13</v>
      </c>
      <c r="E6860" t="s">
        <v>68</v>
      </c>
      <c r="F6860" s="4">
        <v>3520</v>
      </c>
      <c r="G6860">
        <f t="shared" si="961"/>
        <v>990.25</v>
      </c>
      <c r="H6860">
        <f t="shared" si="962"/>
        <v>20513.5</v>
      </c>
      <c r="I6860">
        <f t="shared" si="963"/>
        <v>19523.25</v>
      </c>
      <c r="J6860">
        <f t="shared" si="964"/>
        <v>-28294.625</v>
      </c>
      <c r="K6860">
        <f t="shared" si="965"/>
        <v>49798.375</v>
      </c>
      <c r="L6860">
        <f t="shared" si="967"/>
        <v>0</v>
      </c>
      <c r="M6860">
        <f t="shared" si="968"/>
        <v>0</v>
      </c>
      <c r="N6860">
        <f t="shared" si="966"/>
        <v>0</v>
      </c>
      <c r="O6860">
        <f t="shared" si="969"/>
        <v>24</v>
      </c>
      <c r="P6860" t="str">
        <f>IF(O6860=MAX(O:O), A6860, "")</f>
        <v/>
      </c>
    </row>
    <row r="6861" spans="1:16" x14ac:dyDescent="0.35">
      <c r="A6861">
        <v>2006</v>
      </c>
      <c r="B6861" t="s">
        <v>4485</v>
      </c>
      <c r="C6861" t="s">
        <v>8342</v>
      </c>
      <c r="D6861" t="s">
        <v>13</v>
      </c>
      <c r="E6861" t="s">
        <v>109</v>
      </c>
      <c r="F6861" s="4">
        <v>2784</v>
      </c>
      <c r="G6861">
        <f t="shared" si="961"/>
        <v>990.25</v>
      </c>
      <c r="H6861">
        <f t="shared" si="962"/>
        <v>20513.5</v>
      </c>
      <c r="I6861">
        <f t="shared" si="963"/>
        <v>19523.25</v>
      </c>
      <c r="J6861">
        <f t="shared" si="964"/>
        <v>-28294.625</v>
      </c>
      <c r="K6861">
        <f t="shared" si="965"/>
        <v>49798.375</v>
      </c>
      <c r="L6861">
        <f t="shared" si="967"/>
        <v>0</v>
      </c>
      <c r="M6861">
        <f t="shared" si="968"/>
        <v>0</v>
      </c>
      <c r="N6861">
        <f t="shared" si="966"/>
        <v>0</v>
      </c>
      <c r="O6861">
        <f t="shared" si="969"/>
        <v>24</v>
      </c>
      <c r="P6861" t="str">
        <f>IF(O6861=MAX(O:O), A6861, "")</f>
        <v/>
      </c>
    </row>
    <row r="6862" spans="1:16" x14ac:dyDescent="0.35">
      <c r="A6862">
        <v>2006</v>
      </c>
      <c r="B6862" t="s">
        <v>4485</v>
      </c>
      <c r="C6862" t="s">
        <v>8343</v>
      </c>
      <c r="D6862" t="s">
        <v>13</v>
      </c>
      <c r="E6862" t="s">
        <v>118</v>
      </c>
      <c r="F6862" s="4">
        <v>1742</v>
      </c>
      <c r="G6862">
        <f t="shared" si="961"/>
        <v>990.25</v>
      </c>
      <c r="H6862">
        <f t="shared" si="962"/>
        <v>20513.5</v>
      </c>
      <c r="I6862">
        <f t="shared" si="963"/>
        <v>19523.25</v>
      </c>
      <c r="J6862">
        <f t="shared" si="964"/>
        <v>-28294.625</v>
      </c>
      <c r="K6862">
        <f t="shared" si="965"/>
        <v>49798.375</v>
      </c>
      <c r="L6862">
        <f t="shared" si="967"/>
        <v>0</v>
      </c>
      <c r="M6862">
        <f t="shared" si="968"/>
        <v>0</v>
      </c>
      <c r="N6862">
        <f t="shared" si="966"/>
        <v>0</v>
      </c>
      <c r="O6862">
        <f t="shared" si="969"/>
        <v>24</v>
      </c>
      <c r="P6862" t="str">
        <f>IF(O6862=MAX(O:O), A6862, "")</f>
        <v/>
      </c>
    </row>
    <row r="6863" spans="1:16" x14ac:dyDescent="0.35">
      <c r="A6863">
        <v>2006</v>
      </c>
      <c r="B6863" t="s">
        <v>4494</v>
      </c>
      <c r="C6863" t="s">
        <v>7622</v>
      </c>
      <c r="D6863" t="s">
        <v>13</v>
      </c>
      <c r="E6863" t="s">
        <v>17</v>
      </c>
      <c r="F6863" s="4">
        <v>69718</v>
      </c>
      <c r="G6863">
        <f t="shared" si="961"/>
        <v>990.25</v>
      </c>
      <c r="H6863">
        <f t="shared" si="962"/>
        <v>20513.5</v>
      </c>
      <c r="I6863">
        <f t="shared" si="963"/>
        <v>19523.25</v>
      </c>
      <c r="J6863">
        <f t="shared" si="964"/>
        <v>-28294.625</v>
      </c>
      <c r="K6863">
        <f t="shared" si="965"/>
        <v>49798.375</v>
      </c>
      <c r="L6863">
        <f t="shared" si="967"/>
        <v>0</v>
      </c>
      <c r="M6863">
        <f t="shared" si="968"/>
        <v>1</v>
      </c>
      <c r="N6863">
        <f t="shared" si="966"/>
        <v>1</v>
      </c>
      <c r="O6863">
        <f t="shared" si="969"/>
        <v>25</v>
      </c>
      <c r="P6863" t="str">
        <f>IF(O6863=MAX(O:O), A6863, "")</f>
        <v/>
      </c>
    </row>
    <row r="6864" spans="1:16" x14ac:dyDescent="0.35">
      <c r="A6864">
        <v>2006</v>
      </c>
      <c r="B6864" t="s">
        <v>4494</v>
      </c>
      <c r="C6864" t="s">
        <v>7623</v>
      </c>
      <c r="D6864" t="s">
        <v>13</v>
      </c>
      <c r="E6864" t="s">
        <v>118</v>
      </c>
      <c r="F6864" s="4">
        <v>31555</v>
      </c>
      <c r="G6864">
        <f t="shared" si="961"/>
        <v>990.25</v>
      </c>
      <c r="H6864">
        <f t="shared" si="962"/>
        <v>20513.5</v>
      </c>
      <c r="I6864">
        <f t="shared" si="963"/>
        <v>19523.25</v>
      </c>
      <c r="J6864">
        <f t="shared" si="964"/>
        <v>-28294.625</v>
      </c>
      <c r="K6864">
        <f t="shared" si="965"/>
        <v>49798.375</v>
      </c>
      <c r="L6864">
        <f t="shared" si="967"/>
        <v>0</v>
      </c>
      <c r="M6864">
        <f t="shared" si="968"/>
        <v>0</v>
      </c>
      <c r="N6864">
        <f t="shared" si="966"/>
        <v>0</v>
      </c>
      <c r="O6864">
        <f t="shared" si="969"/>
        <v>25</v>
      </c>
      <c r="P6864" t="str">
        <f>IF(O6864=MAX(O:O), A6864, "")</f>
        <v/>
      </c>
    </row>
    <row r="6865" spans="1:16" x14ac:dyDescent="0.35">
      <c r="A6865">
        <v>2006</v>
      </c>
      <c r="B6865" t="s">
        <v>4494</v>
      </c>
      <c r="C6865" t="s">
        <v>8344</v>
      </c>
      <c r="D6865" t="s">
        <v>13</v>
      </c>
      <c r="E6865" t="s">
        <v>68</v>
      </c>
      <c r="F6865" s="4">
        <v>10429</v>
      </c>
      <c r="G6865">
        <f t="shared" si="961"/>
        <v>990.25</v>
      </c>
      <c r="H6865">
        <f t="shared" si="962"/>
        <v>20513.5</v>
      </c>
      <c r="I6865">
        <f t="shared" si="963"/>
        <v>19523.25</v>
      </c>
      <c r="J6865">
        <f t="shared" si="964"/>
        <v>-28294.625</v>
      </c>
      <c r="K6865">
        <f t="shared" si="965"/>
        <v>49798.375</v>
      </c>
      <c r="L6865">
        <f t="shared" si="967"/>
        <v>0</v>
      </c>
      <c r="M6865">
        <f t="shared" si="968"/>
        <v>0</v>
      </c>
      <c r="N6865">
        <f t="shared" si="966"/>
        <v>0</v>
      </c>
      <c r="O6865">
        <f t="shared" si="969"/>
        <v>25</v>
      </c>
      <c r="P6865" t="str">
        <f>IF(O6865=MAX(O:O), A6865, "")</f>
        <v/>
      </c>
    </row>
    <row r="6866" spans="1:16" x14ac:dyDescent="0.35">
      <c r="A6866">
        <v>2006</v>
      </c>
      <c r="B6866" t="s">
        <v>4494</v>
      </c>
      <c r="C6866" t="s">
        <v>8345</v>
      </c>
      <c r="D6866" t="s">
        <v>13</v>
      </c>
      <c r="E6866" t="s">
        <v>19</v>
      </c>
      <c r="F6866" s="4">
        <v>8466</v>
      </c>
      <c r="G6866">
        <f t="shared" si="961"/>
        <v>990.25</v>
      </c>
      <c r="H6866">
        <f t="shared" si="962"/>
        <v>20513.5</v>
      </c>
      <c r="I6866">
        <f t="shared" si="963"/>
        <v>19523.25</v>
      </c>
      <c r="J6866">
        <f t="shared" si="964"/>
        <v>-28294.625</v>
      </c>
      <c r="K6866">
        <f t="shared" si="965"/>
        <v>49798.375</v>
      </c>
      <c r="L6866">
        <f t="shared" si="967"/>
        <v>0</v>
      </c>
      <c r="M6866">
        <f t="shared" si="968"/>
        <v>0</v>
      </c>
      <c r="N6866">
        <f t="shared" si="966"/>
        <v>0</v>
      </c>
      <c r="O6866">
        <f t="shared" si="969"/>
        <v>25</v>
      </c>
      <c r="P6866" t="str">
        <f>IF(O6866=MAX(O:O), A6866, "")</f>
        <v/>
      </c>
    </row>
    <row r="6867" spans="1:16" x14ac:dyDescent="0.35">
      <c r="A6867">
        <v>2006</v>
      </c>
      <c r="B6867" t="s">
        <v>4494</v>
      </c>
      <c r="C6867" t="s">
        <v>8346</v>
      </c>
      <c r="D6867" t="s">
        <v>13</v>
      </c>
      <c r="E6867" t="s">
        <v>19</v>
      </c>
      <c r="F6867" s="4">
        <v>4585</v>
      </c>
      <c r="G6867">
        <f t="shared" si="961"/>
        <v>990.25</v>
      </c>
      <c r="H6867">
        <f t="shared" si="962"/>
        <v>20513.5</v>
      </c>
      <c r="I6867">
        <f t="shared" si="963"/>
        <v>19523.25</v>
      </c>
      <c r="J6867">
        <f t="shared" si="964"/>
        <v>-28294.625</v>
      </c>
      <c r="K6867">
        <f t="shared" si="965"/>
        <v>49798.375</v>
      </c>
      <c r="L6867">
        <f t="shared" si="967"/>
        <v>0</v>
      </c>
      <c r="M6867">
        <f t="shared" si="968"/>
        <v>0</v>
      </c>
      <c r="N6867">
        <f t="shared" si="966"/>
        <v>0</v>
      </c>
      <c r="O6867">
        <f t="shared" si="969"/>
        <v>25</v>
      </c>
      <c r="P6867" t="str">
        <f>IF(O6867=MAX(O:O), A6867, "")</f>
        <v/>
      </c>
    </row>
    <row r="6868" spans="1:16" x14ac:dyDescent="0.35">
      <c r="A6868">
        <v>2006</v>
      </c>
      <c r="B6868" t="s">
        <v>4494</v>
      </c>
      <c r="C6868" t="s">
        <v>8347</v>
      </c>
      <c r="D6868" t="s">
        <v>13</v>
      </c>
      <c r="E6868" t="s">
        <v>32</v>
      </c>
      <c r="F6868" s="4">
        <v>3136</v>
      </c>
      <c r="G6868">
        <f t="shared" si="961"/>
        <v>990.25</v>
      </c>
      <c r="H6868">
        <f t="shared" si="962"/>
        <v>20513.5</v>
      </c>
      <c r="I6868">
        <f t="shared" si="963"/>
        <v>19523.25</v>
      </c>
      <c r="J6868">
        <f t="shared" si="964"/>
        <v>-28294.625</v>
      </c>
      <c r="K6868">
        <f t="shared" si="965"/>
        <v>49798.375</v>
      </c>
      <c r="L6868">
        <f t="shared" si="967"/>
        <v>0</v>
      </c>
      <c r="M6868">
        <f t="shared" si="968"/>
        <v>0</v>
      </c>
      <c r="N6868">
        <f t="shared" si="966"/>
        <v>0</v>
      </c>
      <c r="O6868">
        <f t="shared" si="969"/>
        <v>25</v>
      </c>
      <c r="P6868" t="str">
        <f>IF(O6868=MAX(O:O), A6868, "")</f>
        <v/>
      </c>
    </row>
    <row r="6869" spans="1:16" x14ac:dyDescent="0.35">
      <c r="A6869">
        <v>2006</v>
      </c>
      <c r="B6869" t="s">
        <v>4494</v>
      </c>
      <c r="C6869" t="s">
        <v>8348</v>
      </c>
      <c r="D6869" t="s">
        <v>13</v>
      </c>
      <c r="E6869" t="s">
        <v>109</v>
      </c>
      <c r="F6869" s="4">
        <v>1605</v>
      </c>
      <c r="G6869">
        <f t="shared" si="961"/>
        <v>990.25</v>
      </c>
      <c r="H6869">
        <f t="shared" si="962"/>
        <v>20513.5</v>
      </c>
      <c r="I6869">
        <f t="shared" si="963"/>
        <v>19523.25</v>
      </c>
      <c r="J6869">
        <f t="shared" si="964"/>
        <v>-28294.625</v>
      </c>
      <c r="K6869">
        <f t="shared" si="965"/>
        <v>49798.375</v>
      </c>
      <c r="L6869">
        <f t="shared" si="967"/>
        <v>0</v>
      </c>
      <c r="M6869">
        <f t="shared" si="968"/>
        <v>0</v>
      </c>
      <c r="N6869">
        <f t="shared" si="966"/>
        <v>0</v>
      </c>
      <c r="O6869">
        <f t="shared" si="969"/>
        <v>25</v>
      </c>
      <c r="P6869" t="str">
        <f>IF(O6869=MAX(O:O), A6869, "")</f>
        <v/>
      </c>
    </row>
    <row r="6870" spans="1:16" x14ac:dyDescent="0.35">
      <c r="A6870">
        <v>2006</v>
      </c>
      <c r="B6870" t="s">
        <v>4494</v>
      </c>
      <c r="C6870" t="s">
        <v>8349</v>
      </c>
      <c r="D6870" t="s">
        <v>13</v>
      </c>
      <c r="E6870" t="s">
        <v>19</v>
      </c>
      <c r="F6870" s="4">
        <v>938</v>
      </c>
      <c r="G6870">
        <f t="shared" si="961"/>
        <v>990.25</v>
      </c>
      <c r="H6870">
        <f t="shared" si="962"/>
        <v>20513.5</v>
      </c>
      <c r="I6870">
        <f t="shared" si="963"/>
        <v>19523.25</v>
      </c>
      <c r="J6870">
        <f t="shared" si="964"/>
        <v>-28294.625</v>
      </c>
      <c r="K6870">
        <f t="shared" si="965"/>
        <v>49798.375</v>
      </c>
      <c r="L6870">
        <f t="shared" si="967"/>
        <v>0</v>
      </c>
      <c r="M6870">
        <f t="shared" si="968"/>
        <v>0</v>
      </c>
      <c r="N6870">
        <f t="shared" si="966"/>
        <v>0</v>
      </c>
      <c r="O6870">
        <f t="shared" si="969"/>
        <v>25</v>
      </c>
      <c r="P6870" t="str">
        <f>IF(O6870=MAX(O:O), A6870, "")</f>
        <v/>
      </c>
    </row>
    <row r="6871" spans="1:16" x14ac:dyDescent="0.35">
      <c r="A6871">
        <v>2006</v>
      </c>
      <c r="B6871" t="s">
        <v>4505</v>
      </c>
      <c r="C6871" t="s">
        <v>8350</v>
      </c>
      <c r="D6871" t="s">
        <v>13</v>
      </c>
      <c r="E6871" t="s">
        <v>17</v>
      </c>
      <c r="F6871" s="4">
        <v>37786</v>
      </c>
      <c r="G6871">
        <f t="shared" si="961"/>
        <v>990.25</v>
      </c>
      <c r="H6871">
        <f t="shared" si="962"/>
        <v>20513.5</v>
      </c>
      <c r="I6871">
        <f t="shared" si="963"/>
        <v>19523.25</v>
      </c>
      <c r="J6871">
        <f t="shared" si="964"/>
        <v>-28294.625</v>
      </c>
      <c r="K6871">
        <f t="shared" si="965"/>
        <v>49798.375</v>
      </c>
      <c r="L6871">
        <f t="shared" si="967"/>
        <v>0</v>
      </c>
      <c r="M6871">
        <f t="shared" si="968"/>
        <v>0</v>
      </c>
      <c r="N6871">
        <f t="shared" si="966"/>
        <v>0</v>
      </c>
      <c r="O6871">
        <f t="shared" si="969"/>
        <v>25</v>
      </c>
      <c r="P6871" t="str">
        <f>IF(O6871=MAX(O:O), A6871, "")</f>
        <v/>
      </c>
    </row>
    <row r="6872" spans="1:16" x14ac:dyDescent="0.35">
      <c r="A6872">
        <v>2006</v>
      </c>
      <c r="B6872" t="s">
        <v>4505</v>
      </c>
      <c r="C6872" t="s">
        <v>8351</v>
      </c>
      <c r="D6872" t="s">
        <v>13</v>
      </c>
      <c r="E6872" t="s">
        <v>68</v>
      </c>
      <c r="F6872" s="4">
        <v>25612</v>
      </c>
      <c r="G6872">
        <f t="shared" si="961"/>
        <v>990.25</v>
      </c>
      <c r="H6872">
        <f t="shared" si="962"/>
        <v>20513.5</v>
      </c>
      <c r="I6872">
        <f t="shared" si="963"/>
        <v>19523.25</v>
      </c>
      <c r="J6872">
        <f t="shared" si="964"/>
        <v>-28294.625</v>
      </c>
      <c r="K6872">
        <f t="shared" si="965"/>
        <v>49798.375</v>
      </c>
      <c r="L6872">
        <f t="shared" si="967"/>
        <v>0</v>
      </c>
      <c r="M6872">
        <f t="shared" si="968"/>
        <v>0</v>
      </c>
      <c r="N6872">
        <f t="shared" si="966"/>
        <v>0</v>
      </c>
      <c r="O6872">
        <f t="shared" si="969"/>
        <v>25</v>
      </c>
      <c r="P6872" t="str">
        <f>IF(O6872=MAX(O:O), A6872, "")</f>
        <v/>
      </c>
    </row>
    <row r="6873" spans="1:16" x14ac:dyDescent="0.35">
      <c r="A6873">
        <v>2006</v>
      </c>
      <c r="B6873" t="s">
        <v>4505</v>
      </c>
      <c r="C6873" t="s">
        <v>8352</v>
      </c>
      <c r="D6873" t="s">
        <v>13</v>
      </c>
      <c r="E6873" t="s">
        <v>118</v>
      </c>
      <c r="F6873" s="4">
        <v>20101</v>
      </c>
      <c r="G6873">
        <f t="shared" si="961"/>
        <v>990.25</v>
      </c>
      <c r="H6873">
        <f t="shared" si="962"/>
        <v>20513.5</v>
      </c>
      <c r="I6873">
        <f t="shared" si="963"/>
        <v>19523.25</v>
      </c>
      <c r="J6873">
        <f t="shared" si="964"/>
        <v>-28294.625</v>
      </c>
      <c r="K6873">
        <f t="shared" si="965"/>
        <v>49798.375</v>
      </c>
      <c r="L6873">
        <f t="shared" si="967"/>
        <v>0</v>
      </c>
      <c r="M6873">
        <f t="shared" si="968"/>
        <v>0</v>
      </c>
      <c r="N6873">
        <f t="shared" si="966"/>
        <v>0</v>
      </c>
      <c r="O6873">
        <f t="shared" si="969"/>
        <v>25</v>
      </c>
      <c r="P6873" t="str">
        <f>IF(O6873=MAX(O:O), A6873, "")</f>
        <v/>
      </c>
    </row>
    <row r="6874" spans="1:16" x14ac:dyDescent="0.35">
      <c r="A6874">
        <v>2006</v>
      </c>
      <c r="B6874" t="s">
        <v>4505</v>
      </c>
      <c r="C6874" t="s">
        <v>8353</v>
      </c>
      <c r="D6874" t="s">
        <v>13</v>
      </c>
      <c r="E6874" t="s">
        <v>32</v>
      </c>
      <c r="F6874" s="4">
        <v>19073</v>
      </c>
      <c r="G6874">
        <f t="shared" si="961"/>
        <v>990.25</v>
      </c>
      <c r="H6874">
        <f t="shared" si="962"/>
        <v>20513.5</v>
      </c>
      <c r="I6874">
        <f t="shared" si="963"/>
        <v>19523.25</v>
      </c>
      <c r="J6874">
        <f t="shared" si="964"/>
        <v>-28294.625</v>
      </c>
      <c r="K6874">
        <f t="shared" si="965"/>
        <v>49798.375</v>
      </c>
      <c r="L6874">
        <f t="shared" si="967"/>
        <v>0</v>
      </c>
      <c r="M6874">
        <f t="shared" si="968"/>
        <v>0</v>
      </c>
      <c r="N6874">
        <f t="shared" si="966"/>
        <v>0</v>
      </c>
      <c r="O6874">
        <f t="shared" si="969"/>
        <v>25</v>
      </c>
      <c r="P6874" t="str">
        <f>IF(O6874=MAX(O:O), A6874, "")</f>
        <v/>
      </c>
    </row>
    <row r="6875" spans="1:16" x14ac:dyDescent="0.35">
      <c r="A6875">
        <v>2006</v>
      </c>
      <c r="B6875" t="s">
        <v>4505</v>
      </c>
      <c r="C6875" t="s">
        <v>8354</v>
      </c>
      <c r="D6875" t="s">
        <v>13</v>
      </c>
      <c r="E6875" t="s">
        <v>19</v>
      </c>
      <c r="F6875" s="4">
        <v>18344</v>
      </c>
      <c r="G6875">
        <f t="shared" si="961"/>
        <v>990.25</v>
      </c>
      <c r="H6875">
        <f t="shared" si="962"/>
        <v>20513.5</v>
      </c>
      <c r="I6875">
        <f t="shared" si="963"/>
        <v>19523.25</v>
      </c>
      <c r="J6875">
        <f t="shared" si="964"/>
        <v>-28294.625</v>
      </c>
      <c r="K6875">
        <f t="shared" si="965"/>
        <v>49798.375</v>
      </c>
      <c r="L6875">
        <f t="shared" si="967"/>
        <v>0</v>
      </c>
      <c r="M6875">
        <f t="shared" si="968"/>
        <v>0</v>
      </c>
      <c r="N6875">
        <f t="shared" si="966"/>
        <v>0</v>
      </c>
      <c r="O6875">
        <f t="shared" si="969"/>
        <v>25</v>
      </c>
      <c r="P6875" t="str">
        <f>IF(O6875=MAX(O:O), A6875, "")</f>
        <v/>
      </c>
    </row>
    <row r="6876" spans="1:16" x14ac:dyDescent="0.35">
      <c r="A6876">
        <v>2006</v>
      </c>
      <c r="B6876" t="s">
        <v>4505</v>
      </c>
      <c r="C6876" t="s">
        <v>8355</v>
      </c>
      <c r="D6876" t="s">
        <v>13</v>
      </c>
      <c r="E6876" t="s">
        <v>19</v>
      </c>
      <c r="F6876" s="4">
        <v>12565</v>
      </c>
      <c r="G6876">
        <f t="shared" si="961"/>
        <v>990.25</v>
      </c>
      <c r="H6876">
        <f t="shared" si="962"/>
        <v>20513.5</v>
      </c>
      <c r="I6876">
        <f t="shared" si="963"/>
        <v>19523.25</v>
      </c>
      <c r="J6876">
        <f t="shared" si="964"/>
        <v>-28294.625</v>
      </c>
      <c r="K6876">
        <f t="shared" si="965"/>
        <v>49798.375</v>
      </c>
      <c r="L6876">
        <f t="shared" si="967"/>
        <v>0</v>
      </c>
      <c r="M6876">
        <f t="shared" si="968"/>
        <v>0</v>
      </c>
      <c r="N6876">
        <f t="shared" si="966"/>
        <v>0</v>
      </c>
      <c r="O6876">
        <f t="shared" si="969"/>
        <v>25</v>
      </c>
      <c r="P6876" t="str">
        <f>IF(O6876=MAX(O:O), A6876, "")</f>
        <v/>
      </c>
    </row>
    <row r="6877" spans="1:16" x14ac:dyDescent="0.35">
      <c r="A6877">
        <v>2006</v>
      </c>
      <c r="B6877" t="s">
        <v>4505</v>
      </c>
      <c r="C6877" t="s">
        <v>8356</v>
      </c>
      <c r="D6877" t="s">
        <v>13</v>
      </c>
      <c r="E6877" t="s">
        <v>87</v>
      </c>
      <c r="F6877" s="4">
        <v>1195</v>
      </c>
      <c r="G6877">
        <f t="shared" si="961"/>
        <v>990.25</v>
      </c>
      <c r="H6877">
        <f t="shared" si="962"/>
        <v>20513.5</v>
      </c>
      <c r="I6877">
        <f t="shared" si="963"/>
        <v>19523.25</v>
      </c>
      <c r="J6877">
        <f t="shared" si="964"/>
        <v>-28294.625</v>
      </c>
      <c r="K6877">
        <f t="shared" si="965"/>
        <v>49798.375</v>
      </c>
      <c r="L6877">
        <f t="shared" si="967"/>
        <v>0</v>
      </c>
      <c r="M6877">
        <f t="shared" si="968"/>
        <v>0</v>
      </c>
      <c r="N6877">
        <f t="shared" si="966"/>
        <v>0</v>
      </c>
      <c r="O6877">
        <f t="shared" si="969"/>
        <v>25</v>
      </c>
      <c r="P6877" t="str">
        <f>IF(O6877=MAX(O:O), A6877, "")</f>
        <v/>
      </c>
    </row>
    <row r="6878" spans="1:16" x14ac:dyDescent="0.35">
      <c r="A6878">
        <v>2006</v>
      </c>
      <c r="B6878" t="s">
        <v>4512</v>
      </c>
      <c r="C6878" t="s">
        <v>7631</v>
      </c>
      <c r="D6878" t="s">
        <v>96</v>
      </c>
      <c r="E6878" t="s">
        <v>17</v>
      </c>
      <c r="F6878" s="4">
        <v>48201</v>
      </c>
      <c r="G6878">
        <f t="shared" si="961"/>
        <v>990.25</v>
      </c>
      <c r="H6878">
        <f t="shared" si="962"/>
        <v>20513.5</v>
      </c>
      <c r="I6878">
        <f t="shared" si="963"/>
        <v>19523.25</v>
      </c>
      <c r="J6878">
        <f t="shared" si="964"/>
        <v>-28294.625</v>
      </c>
      <c r="K6878">
        <f t="shared" si="965"/>
        <v>49798.375</v>
      </c>
      <c r="L6878">
        <f t="shared" si="967"/>
        <v>0</v>
      </c>
      <c r="M6878">
        <f t="shared" si="968"/>
        <v>0</v>
      </c>
      <c r="N6878">
        <f t="shared" si="966"/>
        <v>0</v>
      </c>
      <c r="O6878">
        <f t="shared" si="969"/>
        <v>25</v>
      </c>
      <c r="P6878" t="str">
        <f>IF(O6878=MAX(O:O), A6878, "")</f>
        <v/>
      </c>
    </row>
    <row r="6879" spans="1:16" x14ac:dyDescent="0.35">
      <c r="A6879">
        <v>2006</v>
      </c>
      <c r="B6879" t="s">
        <v>4512</v>
      </c>
      <c r="C6879" t="s">
        <v>7632</v>
      </c>
      <c r="D6879" t="s">
        <v>13</v>
      </c>
      <c r="E6879" t="s">
        <v>147</v>
      </c>
      <c r="F6879" s="4">
        <v>39499</v>
      </c>
      <c r="G6879">
        <f t="shared" si="961"/>
        <v>990.25</v>
      </c>
      <c r="H6879">
        <f t="shared" si="962"/>
        <v>20513.5</v>
      </c>
      <c r="I6879">
        <f t="shared" si="963"/>
        <v>19523.25</v>
      </c>
      <c r="J6879">
        <f t="shared" si="964"/>
        <v>-28294.625</v>
      </c>
      <c r="K6879">
        <f t="shared" si="965"/>
        <v>49798.375</v>
      </c>
      <c r="L6879">
        <f t="shared" si="967"/>
        <v>0</v>
      </c>
      <c r="M6879">
        <f t="shared" si="968"/>
        <v>0</v>
      </c>
      <c r="N6879">
        <f t="shared" si="966"/>
        <v>0</v>
      </c>
      <c r="O6879">
        <f t="shared" si="969"/>
        <v>25</v>
      </c>
      <c r="P6879" t="str">
        <f>IF(O6879=MAX(O:O), A6879, "")</f>
        <v/>
      </c>
    </row>
    <row r="6880" spans="1:16" x14ac:dyDescent="0.35">
      <c r="A6880">
        <v>2006</v>
      </c>
      <c r="B6880" t="s">
        <v>4512</v>
      </c>
      <c r="C6880" t="s">
        <v>8357</v>
      </c>
      <c r="D6880" t="s">
        <v>13</v>
      </c>
      <c r="E6880" t="s">
        <v>32</v>
      </c>
      <c r="F6880" s="4">
        <v>14250</v>
      </c>
      <c r="G6880">
        <f t="shared" si="961"/>
        <v>990.25</v>
      </c>
      <c r="H6880">
        <f t="shared" si="962"/>
        <v>20513.5</v>
      </c>
      <c r="I6880">
        <f t="shared" si="963"/>
        <v>19523.25</v>
      </c>
      <c r="J6880">
        <f t="shared" si="964"/>
        <v>-28294.625</v>
      </c>
      <c r="K6880">
        <f t="shared" si="965"/>
        <v>49798.375</v>
      </c>
      <c r="L6880">
        <f t="shared" si="967"/>
        <v>0</v>
      </c>
      <c r="M6880">
        <f t="shared" si="968"/>
        <v>0</v>
      </c>
      <c r="N6880">
        <f t="shared" si="966"/>
        <v>0</v>
      </c>
      <c r="O6880">
        <f t="shared" si="969"/>
        <v>25</v>
      </c>
      <c r="P6880" t="str">
        <f>IF(O6880=MAX(O:O), A6880, "")</f>
        <v/>
      </c>
    </row>
    <row r="6881" spans="1:16" x14ac:dyDescent="0.35">
      <c r="A6881">
        <v>2006</v>
      </c>
      <c r="B6881" t="s">
        <v>4512</v>
      </c>
      <c r="C6881" t="s">
        <v>8358</v>
      </c>
      <c r="D6881" t="s">
        <v>13</v>
      </c>
      <c r="E6881" t="s">
        <v>109</v>
      </c>
      <c r="F6881" s="4">
        <v>5129</v>
      </c>
      <c r="G6881">
        <f t="shared" si="961"/>
        <v>990.25</v>
      </c>
      <c r="H6881">
        <f t="shared" si="962"/>
        <v>20513.5</v>
      </c>
      <c r="I6881">
        <f t="shared" si="963"/>
        <v>19523.25</v>
      </c>
      <c r="J6881">
        <f t="shared" si="964"/>
        <v>-28294.625</v>
      </c>
      <c r="K6881">
        <f t="shared" si="965"/>
        <v>49798.375</v>
      </c>
      <c r="L6881">
        <f t="shared" si="967"/>
        <v>0</v>
      </c>
      <c r="M6881">
        <f t="shared" si="968"/>
        <v>0</v>
      </c>
      <c r="N6881">
        <f t="shared" si="966"/>
        <v>0</v>
      </c>
      <c r="O6881">
        <f t="shared" si="969"/>
        <v>25</v>
      </c>
      <c r="P6881" t="str">
        <f>IF(O6881=MAX(O:O), A6881, "")</f>
        <v/>
      </c>
    </row>
    <row r="6882" spans="1:16" x14ac:dyDescent="0.35">
      <c r="A6882">
        <v>2006</v>
      </c>
      <c r="B6882" t="s">
        <v>4512</v>
      </c>
      <c r="C6882" t="s">
        <v>8359</v>
      </c>
      <c r="D6882" t="s">
        <v>13</v>
      </c>
      <c r="E6882" t="s">
        <v>19</v>
      </c>
      <c r="F6882" s="4">
        <v>3347</v>
      </c>
      <c r="G6882">
        <f t="shared" si="961"/>
        <v>990.25</v>
      </c>
      <c r="H6882">
        <f t="shared" si="962"/>
        <v>20513.5</v>
      </c>
      <c r="I6882">
        <f t="shared" si="963"/>
        <v>19523.25</v>
      </c>
      <c r="J6882">
        <f t="shared" si="964"/>
        <v>-28294.625</v>
      </c>
      <c r="K6882">
        <f t="shared" si="965"/>
        <v>49798.375</v>
      </c>
      <c r="L6882">
        <f t="shared" si="967"/>
        <v>0</v>
      </c>
      <c r="M6882">
        <f t="shared" si="968"/>
        <v>0</v>
      </c>
      <c r="N6882">
        <f t="shared" si="966"/>
        <v>0</v>
      </c>
      <c r="O6882">
        <f t="shared" si="969"/>
        <v>25</v>
      </c>
      <c r="P6882" t="str">
        <f>IF(O6882=MAX(O:O), A6882, "")</f>
        <v/>
      </c>
    </row>
    <row r="6883" spans="1:16" x14ac:dyDescent="0.35">
      <c r="A6883">
        <v>2006</v>
      </c>
      <c r="B6883" t="s">
        <v>4512</v>
      </c>
      <c r="C6883" t="s">
        <v>8360</v>
      </c>
      <c r="D6883" t="s">
        <v>13</v>
      </c>
      <c r="E6883" t="s">
        <v>118</v>
      </c>
      <c r="F6883" s="4">
        <v>2966</v>
      </c>
      <c r="G6883">
        <f t="shared" si="961"/>
        <v>990.25</v>
      </c>
      <c r="H6883">
        <f t="shared" si="962"/>
        <v>20513.5</v>
      </c>
      <c r="I6883">
        <f t="shared" si="963"/>
        <v>19523.25</v>
      </c>
      <c r="J6883">
        <f t="shared" si="964"/>
        <v>-28294.625</v>
      </c>
      <c r="K6883">
        <f t="shared" si="965"/>
        <v>49798.375</v>
      </c>
      <c r="L6883">
        <f t="shared" si="967"/>
        <v>0</v>
      </c>
      <c r="M6883">
        <f t="shared" si="968"/>
        <v>0</v>
      </c>
      <c r="N6883">
        <f t="shared" si="966"/>
        <v>0</v>
      </c>
      <c r="O6883">
        <f t="shared" si="969"/>
        <v>25</v>
      </c>
      <c r="P6883" t="str">
        <f>IF(O6883=MAX(O:O), A6883, "")</f>
        <v/>
      </c>
    </row>
    <row r="6884" spans="1:16" x14ac:dyDescent="0.35">
      <c r="A6884">
        <v>2006</v>
      </c>
      <c r="B6884" t="s">
        <v>4512</v>
      </c>
      <c r="C6884" t="s">
        <v>8361</v>
      </c>
      <c r="D6884" t="s">
        <v>13</v>
      </c>
      <c r="E6884" t="s">
        <v>7092</v>
      </c>
      <c r="F6884" s="4">
        <v>1143</v>
      </c>
      <c r="G6884">
        <f t="shared" si="961"/>
        <v>990.25</v>
      </c>
      <c r="H6884">
        <f t="shared" si="962"/>
        <v>20513.5</v>
      </c>
      <c r="I6884">
        <f t="shared" si="963"/>
        <v>19523.25</v>
      </c>
      <c r="J6884">
        <f t="shared" si="964"/>
        <v>-28294.625</v>
      </c>
      <c r="K6884">
        <f t="shared" si="965"/>
        <v>49798.375</v>
      </c>
      <c r="L6884">
        <f t="shared" si="967"/>
        <v>0</v>
      </c>
      <c r="M6884">
        <f t="shared" si="968"/>
        <v>0</v>
      </c>
      <c r="N6884">
        <f t="shared" si="966"/>
        <v>0</v>
      </c>
      <c r="O6884">
        <f t="shared" si="969"/>
        <v>25</v>
      </c>
      <c r="P6884" t="str">
        <f>IF(O6884=MAX(O:O), A6884, "")</f>
        <v/>
      </c>
    </row>
    <row r="6885" spans="1:16" x14ac:dyDescent="0.35">
      <c r="A6885">
        <v>2006</v>
      </c>
      <c r="B6885" t="s">
        <v>4512</v>
      </c>
      <c r="C6885" t="s">
        <v>8362</v>
      </c>
      <c r="D6885" t="s">
        <v>13</v>
      </c>
      <c r="E6885" t="s">
        <v>87</v>
      </c>
      <c r="F6885" s="4">
        <v>536</v>
      </c>
      <c r="G6885">
        <f t="shared" si="961"/>
        <v>990.25</v>
      </c>
      <c r="H6885">
        <f t="shared" si="962"/>
        <v>20513.5</v>
      </c>
      <c r="I6885">
        <f t="shared" si="963"/>
        <v>19523.25</v>
      </c>
      <c r="J6885">
        <f t="shared" si="964"/>
        <v>-28294.625</v>
      </c>
      <c r="K6885">
        <f t="shared" si="965"/>
        <v>49798.375</v>
      </c>
      <c r="L6885">
        <f t="shared" si="967"/>
        <v>0</v>
      </c>
      <c r="M6885">
        <f t="shared" si="968"/>
        <v>0</v>
      </c>
      <c r="N6885">
        <f t="shared" si="966"/>
        <v>0</v>
      </c>
      <c r="O6885">
        <f t="shared" si="969"/>
        <v>25</v>
      </c>
      <c r="P6885" t="str">
        <f>IF(O6885=MAX(O:O), A6885, "")</f>
        <v/>
      </c>
    </row>
    <row r="6886" spans="1:16" x14ac:dyDescent="0.35">
      <c r="A6886">
        <v>2006</v>
      </c>
      <c r="B6886" t="s">
        <v>4512</v>
      </c>
      <c r="C6886" t="s">
        <v>8363</v>
      </c>
      <c r="D6886" t="s">
        <v>13</v>
      </c>
      <c r="E6886" t="s">
        <v>7986</v>
      </c>
      <c r="F6886" s="4">
        <v>412</v>
      </c>
      <c r="G6886">
        <f t="shared" si="961"/>
        <v>990.25</v>
      </c>
      <c r="H6886">
        <f t="shared" si="962"/>
        <v>20513.5</v>
      </c>
      <c r="I6886">
        <f t="shared" si="963"/>
        <v>19523.25</v>
      </c>
      <c r="J6886">
        <f t="shared" si="964"/>
        <v>-28294.625</v>
      </c>
      <c r="K6886">
        <f t="shared" si="965"/>
        <v>49798.375</v>
      </c>
      <c r="L6886">
        <f t="shared" si="967"/>
        <v>0</v>
      </c>
      <c r="M6886">
        <f t="shared" si="968"/>
        <v>0</v>
      </c>
      <c r="N6886">
        <f t="shared" si="966"/>
        <v>0</v>
      </c>
      <c r="O6886">
        <f t="shared" si="969"/>
        <v>25</v>
      </c>
      <c r="P6886" t="str">
        <f>IF(O6886=MAX(O:O), A6886, "")</f>
        <v/>
      </c>
    </row>
    <row r="6887" spans="1:16" x14ac:dyDescent="0.35">
      <c r="A6887">
        <v>2006</v>
      </c>
      <c r="B6887" t="s">
        <v>4512</v>
      </c>
      <c r="C6887" t="s">
        <v>8364</v>
      </c>
      <c r="D6887" t="s">
        <v>13</v>
      </c>
      <c r="E6887" t="s">
        <v>58</v>
      </c>
      <c r="F6887" s="4">
        <v>371</v>
      </c>
      <c r="G6887">
        <f t="shared" si="961"/>
        <v>990.25</v>
      </c>
      <c r="H6887">
        <f t="shared" si="962"/>
        <v>20513.5</v>
      </c>
      <c r="I6887">
        <f t="shared" si="963"/>
        <v>19523.25</v>
      </c>
      <c r="J6887">
        <f t="shared" si="964"/>
        <v>-28294.625</v>
      </c>
      <c r="K6887">
        <f t="shared" si="965"/>
        <v>49798.375</v>
      </c>
      <c r="L6887">
        <f t="shared" si="967"/>
        <v>0</v>
      </c>
      <c r="M6887">
        <f t="shared" si="968"/>
        <v>0</v>
      </c>
      <c r="N6887">
        <f t="shared" si="966"/>
        <v>0</v>
      </c>
      <c r="O6887">
        <f t="shared" si="969"/>
        <v>25</v>
      </c>
      <c r="P6887" t="str">
        <f>IF(O6887=MAX(O:O), A6887, "")</f>
        <v/>
      </c>
    </row>
    <row r="6888" spans="1:16" x14ac:dyDescent="0.35">
      <c r="A6888">
        <v>2006</v>
      </c>
      <c r="B6888" t="s">
        <v>4520</v>
      </c>
      <c r="C6888" t="s">
        <v>8365</v>
      </c>
      <c r="D6888" t="s">
        <v>13</v>
      </c>
      <c r="E6888" t="s">
        <v>17</v>
      </c>
      <c r="F6888" s="4">
        <v>45476</v>
      </c>
      <c r="G6888">
        <f t="shared" si="961"/>
        <v>990.25</v>
      </c>
      <c r="H6888">
        <f t="shared" si="962"/>
        <v>20513.5</v>
      </c>
      <c r="I6888">
        <f t="shared" si="963"/>
        <v>19523.25</v>
      </c>
      <c r="J6888">
        <f t="shared" si="964"/>
        <v>-28294.625</v>
      </c>
      <c r="K6888">
        <f t="shared" si="965"/>
        <v>49798.375</v>
      </c>
      <c r="L6888">
        <f t="shared" si="967"/>
        <v>0</v>
      </c>
      <c r="M6888">
        <f t="shared" si="968"/>
        <v>0</v>
      </c>
      <c r="N6888">
        <f t="shared" si="966"/>
        <v>0</v>
      </c>
      <c r="O6888">
        <f t="shared" si="969"/>
        <v>25</v>
      </c>
      <c r="P6888" t="str">
        <f>IF(O6888=MAX(O:O), A6888, "")</f>
        <v/>
      </c>
    </row>
    <row r="6889" spans="1:16" x14ac:dyDescent="0.35">
      <c r="A6889">
        <v>2006</v>
      </c>
      <c r="B6889" t="s">
        <v>4520</v>
      </c>
      <c r="C6889" t="s">
        <v>4522</v>
      </c>
      <c r="D6889" t="s">
        <v>13</v>
      </c>
      <c r="E6889" t="s">
        <v>68</v>
      </c>
      <c r="F6889" s="4">
        <v>19622</v>
      </c>
      <c r="G6889">
        <f t="shared" si="961"/>
        <v>990.25</v>
      </c>
      <c r="H6889">
        <f t="shared" si="962"/>
        <v>20513.5</v>
      </c>
      <c r="I6889">
        <f t="shared" si="963"/>
        <v>19523.25</v>
      </c>
      <c r="J6889">
        <f t="shared" si="964"/>
        <v>-28294.625</v>
      </c>
      <c r="K6889">
        <f t="shared" si="965"/>
        <v>49798.375</v>
      </c>
      <c r="L6889">
        <f t="shared" si="967"/>
        <v>0</v>
      </c>
      <c r="M6889">
        <f t="shared" si="968"/>
        <v>0</v>
      </c>
      <c r="N6889">
        <f t="shared" si="966"/>
        <v>0</v>
      </c>
      <c r="O6889">
        <f t="shared" si="969"/>
        <v>25</v>
      </c>
      <c r="P6889" t="str">
        <f>IF(O6889=MAX(O:O), A6889, "")</f>
        <v/>
      </c>
    </row>
    <row r="6890" spans="1:16" x14ac:dyDescent="0.35">
      <c r="A6890">
        <v>2006</v>
      </c>
      <c r="B6890" t="s">
        <v>4520</v>
      </c>
      <c r="C6890" t="s">
        <v>8366</v>
      </c>
      <c r="D6890" t="s">
        <v>13</v>
      </c>
      <c r="E6890" t="s">
        <v>109</v>
      </c>
      <c r="F6890" s="4">
        <v>17707</v>
      </c>
      <c r="G6890">
        <f t="shared" si="961"/>
        <v>990.25</v>
      </c>
      <c r="H6890">
        <f t="shared" si="962"/>
        <v>20513.5</v>
      </c>
      <c r="I6890">
        <f t="shared" si="963"/>
        <v>19523.25</v>
      </c>
      <c r="J6890">
        <f t="shared" si="964"/>
        <v>-28294.625</v>
      </c>
      <c r="K6890">
        <f t="shared" si="965"/>
        <v>49798.375</v>
      </c>
      <c r="L6890">
        <f t="shared" si="967"/>
        <v>0</v>
      </c>
      <c r="M6890">
        <f t="shared" si="968"/>
        <v>0</v>
      </c>
      <c r="N6890">
        <f t="shared" si="966"/>
        <v>0</v>
      </c>
      <c r="O6890">
        <f t="shared" si="969"/>
        <v>25</v>
      </c>
      <c r="P6890" t="str">
        <f>IF(O6890=MAX(O:O), A6890, "")</f>
        <v/>
      </c>
    </row>
    <row r="6891" spans="1:16" x14ac:dyDescent="0.35">
      <c r="A6891">
        <v>2006</v>
      </c>
      <c r="B6891" t="s">
        <v>4520</v>
      </c>
      <c r="C6891" t="s">
        <v>8367</v>
      </c>
      <c r="D6891" t="s">
        <v>13</v>
      </c>
      <c r="E6891" t="s">
        <v>32</v>
      </c>
      <c r="F6891" s="4">
        <v>15920</v>
      </c>
      <c r="G6891">
        <f t="shared" si="961"/>
        <v>990.25</v>
      </c>
      <c r="H6891">
        <f t="shared" si="962"/>
        <v>20513.5</v>
      </c>
      <c r="I6891">
        <f t="shared" si="963"/>
        <v>19523.25</v>
      </c>
      <c r="J6891">
        <f t="shared" si="964"/>
        <v>-28294.625</v>
      </c>
      <c r="K6891">
        <f t="shared" si="965"/>
        <v>49798.375</v>
      </c>
      <c r="L6891">
        <f t="shared" si="967"/>
        <v>0</v>
      </c>
      <c r="M6891">
        <f t="shared" si="968"/>
        <v>0</v>
      </c>
      <c r="N6891">
        <f t="shared" si="966"/>
        <v>0</v>
      </c>
      <c r="O6891">
        <f t="shared" si="969"/>
        <v>25</v>
      </c>
      <c r="P6891" t="str">
        <f>IF(O6891=MAX(O:O), A6891, "")</f>
        <v/>
      </c>
    </row>
    <row r="6892" spans="1:16" x14ac:dyDescent="0.35">
      <c r="A6892">
        <v>2011</v>
      </c>
      <c r="B6892" t="s">
        <v>3910</v>
      </c>
      <c r="C6892" t="s">
        <v>8368</v>
      </c>
      <c r="D6892" t="s">
        <v>13</v>
      </c>
      <c r="E6892" t="s">
        <v>17</v>
      </c>
      <c r="F6892" s="4">
        <v>33043</v>
      </c>
      <c r="G6892">
        <f t="shared" si="961"/>
        <v>840.75</v>
      </c>
      <c r="H6892">
        <f t="shared" si="962"/>
        <v>22266.25</v>
      </c>
      <c r="I6892">
        <f t="shared" si="963"/>
        <v>21425.5</v>
      </c>
      <c r="J6892">
        <f t="shared" si="964"/>
        <v>-31297.5</v>
      </c>
      <c r="K6892">
        <f t="shared" si="965"/>
        <v>54404.5</v>
      </c>
      <c r="L6892">
        <f t="shared" si="967"/>
        <v>0</v>
      </c>
      <c r="M6892">
        <f t="shared" si="968"/>
        <v>0</v>
      </c>
      <c r="N6892">
        <f t="shared" si="966"/>
        <v>0</v>
      </c>
      <c r="O6892">
        <f t="shared" si="969"/>
        <v>0</v>
      </c>
      <c r="P6892" t="str">
        <f>IF(O6892=MAX(O:O), A6892, "")</f>
        <v/>
      </c>
    </row>
    <row r="6893" spans="1:16" x14ac:dyDescent="0.35">
      <c r="A6893">
        <v>2011</v>
      </c>
      <c r="B6893" t="s">
        <v>3910</v>
      </c>
      <c r="C6893" t="s">
        <v>8369</v>
      </c>
      <c r="D6893" t="s">
        <v>13</v>
      </c>
      <c r="E6893" t="s">
        <v>32</v>
      </c>
      <c r="F6893" s="4">
        <v>20614</v>
      </c>
      <c r="G6893">
        <f t="shared" si="961"/>
        <v>840.75</v>
      </c>
      <c r="H6893">
        <f t="shared" si="962"/>
        <v>22266.25</v>
      </c>
      <c r="I6893">
        <f t="shared" si="963"/>
        <v>21425.5</v>
      </c>
      <c r="J6893">
        <f t="shared" si="964"/>
        <v>-31297.5</v>
      </c>
      <c r="K6893">
        <f t="shared" si="965"/>
        <v>54404.5</v>
      </c>
      <c r="L6893">
        <f t="shared" si="967"/>
        <v>0</v>
      </c>
      <c r="M6893">
        <f t="shared" si="968"/>
        <v>0</v>
      </c>
      <c r="N6893">
        <f t="shared" si="966"/>
        <v>0</v>
      </c>
      <c r="O6893">
        <f t="shared" si="969"/>
        <v>0</v>
      </c>
      <c r="P6893" t="str">
        <f>IF(O6893=MAX(O:O), A6893, "")</f>
        <v/>
      </c>
    </row>
    <row r="6894" spans="1:16" x14ac:dyDescent="0.35">
      <c r="A6894">
        <v>2011</v>
      </c>
      <c r="B6894" t="s">
        <v>3910</v>
      </c>
      <c r="C6894" t="s">
        <v>8370</v>
      </c>
      <c r="D6894" t="s">
        <v>13</v>
      </c>
      <c r="E6894" t="s">
        <v>65</v>
      </c>
      <c r="F6894" s="4">
        <v>17500</v>
      </c>
      <c r="G6894">
        <f t="shared" si="961"/>
        <v>840.75</v>
      </c>
      <c r="H6894">
        <f t="shared" si="962"/>
        <v>22266.25</v>
      </c>
      <c r="I6894">
        <f t="shared" si="963"/>
        <v>21425.5</v>
      </c>
      <c r="J6894">
        <f t="shared" si="964"/>
        <v>-31297.5</v>
      </c>
      <c r="K6894">
        <f t="shared" si="965"/>
        <v>54404.5</v>
      </c>
      <c r="L6894">
        <f t="shared" si="967"/>
        <v>0</v>
      </c>
      <c r="M6894">
        <f t="shared" si="968"/>
        <v>0</v>
      </c>
      <c r="N6894">
        <f t="shared" si="966"/>
        <v>0</v>
      </c>
      <c r="O6894">
        <f t="shared" si="969"/>
        <v>0</v>
      </c>
      <c r="P6894" t="str">
        <f>IF(O6894=MAX(O:O), A6894, "")</f>
        <v/>
      </c>
    </row>
    <row r="6895" spans="1:16" x14ac:dyDescent="0.35">
      <c r="A6895">
        <v>2011</v>
      </c>
      <c r="B6895" t="s">
        <v>3910</v>
      </c>
      <c r="C6895" t="s">
        <v>8371</v>
      </c>
      <c r="D6895" t="s">
        <v>13</v>
      </c>
      <c r="E6895" t="s">
        <v>104</v>
      </c>
      <c r="F6895" s="4">
        <v>3938</v>
      </c>
      <c r="G6895">
        <f t="shared" si="961"/>
        <v>840.75</v>
      </c>
      <c r="H6895">
        <f t="shared" si="962"/>
        <v>22266.25</v>
      </c>
      <c r="I6895">
        <f t="shared" si="963"/>
        <v>21425.5</v>
      </c>
      <c r="J6895">
        <f t="shared" si="964"/>
        <v>-31297.5</v>
      </c>
      <c r="K6895">
        <f t="shared" si="965"/>
        <v>54404.5</v>
      </c>
      <c r="L6895">
        <f t="shared" si="967"/>
        <v>0</v>
      </c>
      <c r="M6895">
        <f t="shared" si="968"/>
        <v>0</v>
      </c>
      <c r="N6895">
        <f t="shared" si="966"/>
        <v>0</v>
      </c>
      <c r="O6895">
        <f t="shared" si="969"/>
        <v>0</v>
      </c>
      <c r="P6895" t="str">
        <f>IF(O6895=MAX(O:O), A6895, "")</f>
        <v/>
      </c>
    </row>
    <row r="6896" spans="1:16" x14ac:dyDescent="0.35">
      <c r="A6896">
        <v>2011</v>
      </c>
      <c r="B6896" t="s">
        <v>3910</v>
      </c>
      <c r="C6896" t="s">
        <v>8372</v>
      </c>
      <c r="D6896" t="s">
        <v>13</v>
      </c>
      <c r="E6896" t="s">
        <v>147</v>
      </c>
      <c r="F6896" s="4">
        <v>3147</v>
      </c>
      <c r="G6896">
        <f t="shared" si="961"/>
        <v>840.75</v>
      </c>
      <c r="H6896">
        <f t="shared" si="962"/>
        <v>22266.25</v>
      </c>
      <c r="I6896">
        <f t="shared" si="963"/>
        <v>21425.5</v>
      </c>
      <c r="J6896">
        <f t="shared" si="964"/>
        <v>-31297.5</v>
      </c>
      <c r="K6896">
        <f t="shared" si="965"/>
        <v>54404.5</v>
      </c>
      <c r="L6896">
        <f t="shared" si="967"/>
        <v>0</v>
      </c>
      <c r="M6896">
        <f t="shared" si="968"/>
        <v>0</v>
      </c>
      <c r="N6896">
        <f t="shared" si="966"/>
        <v>0</v>
      </c>
      <c r="O6896">
        <f t="shared" si="969"/>
        <v>0</v>
      </c>
      <c r="P6896" t="str">
        <f>IF(O6896=MAX(O:O), A6896, "")</f>
        <v/>
      </c>
    </row>
    <row r="6897" spans="1:16" x14ac:dyDescent="0.35">
      <c r="A6897">
        <v>2011</v>
      </c>
      <c r="B6897" t="s">
        <v>3910</v>
      </c>
      <c r="C6897" t="s">
        <v>8373</v>
      </c>
      <c r="D6897" t="s">
        <v>96</v>
      </c>
      <c r="E6897" t="s">
        <v>68</v>
      </c>
      <c r="F6897" s="4">
        <v>1741</v>
      </c>
      <c r="G6897">
        <f t="shared" si="961"/>
        <v>840.75</v>
      </c>
      <c r="H6897">
        <f t="shared" si="962"/>
        <v>22266.25</v>
      </c>
      <c r="I6897">
        <f t="shared" si="963"/>
        <v>21425.5</v>
      </c>
      <c r="J6897">
        <f t="shared" si="964"/>
        <v>-31297.5</v>
      </c>
      <c r="K6897">
        <f t="shared" si="965"/>
        <v>54404.5</v>
      </c>
      <c r="L6897">
        <f t="shared" si="967"/>
        <v>0</v>
      </c>
      <c r="M6897">
        <f t="shared" si="968"/>
        <v>0</v>
      </c>
      <c r="N6897">
        <f t="shared" si="966"/>
        <v>0</v>
      </c>
      <c r="O6897">
        <f t="shared" si="969"/>
        <v>0</v>
      </c>
      <c r="P6897" t="str">
        <f>IF(O6897=MAX(O:O), A6897, "")</f>
        <v/>
      </c>
    </row>
    <row r="6898" spans="1:16" x14ac:dyDescent="0.35">
      <c r="A6898">
        <v>2011</v>
      </c>
      <c r="B6898" t="s">
        <v>3910</v>
      </c>
      <c r="C6898" t="s">
        <v>8374</v>
      </c>
      <c r="D6898" t="s">
        <v>13</v>
      </c>
      <c r="E6898" t="s">
        <v>19</v>
      </c>
      <c r="F6898" s="4">
        <v>813</v>
      </c>
      <c r="G6898">
        <f t="shared" si="961"/>
        <v>840.75</v>
      </c>
      <c r="H6898">
        <f t="shared" si="962"/>
        <v>22266.25</v>
      </c>
      <c r="I6898">
        <f t="shared" si="963"/>
        <v>21425.5</v>
      </c>
      <c r="J6898">
        <f t="shared" si="964"/>
        <v>-31297.5</v>
      </c>
      <c r="K6898">
        <f t="shared" si="965"/>
        <v>54404.5</v>
      </c>
      <c r="L6898">
        <f t="shared" si="967"/>
        <v>0</v>
      </c>
      <c r="M6898">
        <f t="shared" si="968"/>
        <v>0</v>
      </c>
      <c r="N6898">
        <f t="shared" si="966"/>
        <v>0</v>
      </c>
      <c r="O6898">
        <f t="shared" si="969"/>
        <v>0</v>
      </c>
      <c r="P6898" t="str">
        <f>IF(O6898=MAX(O:O), A6898, "")</f>
        <v/>
      </c>
    </row>
    <row r="6899" spans="1:16" x14ac:dyDescent="0.35">
      <c r="A6899">
        <v>2011</v>
      </c>
      <c r="B6899" t="s">
        <v>3910</v>
      </c>
      <c r="C6899" t="s">
        <v>8375</v>
      </c>
      <c r="D6899" t="s">
        <v>13</v>
      </c>
      <c r="E6899" t="s">
        <v>60</v>
      </c>
      <c r="F6899" s="4">
        <v>571</v>
      </c>
      <c r="G6899">
        <f t="shared" si="961"/>
        <v>840.75</v>
      </c>
      <c r="H6899">
        <f t="shared" si="962"/>
        <v>22266.25</v>
      </c>
      <c r="I6899">
        <f t="shared" si="963"/>
        <v>21425.5</v>
      </c>
      <c r="J6899">
        <f t="shared" si="964"/>
        <v>-31297.5</v>
      </c>
      <c r="K6899">
        <f t="shared" si="965"/>
        <v>54404.5</v>
      </c>
      <c r="L6899">
        <f t="shared" si="967"/>
        <v>0</v>
      </c>
      <c r="M6899">
        <f t="shared" si="968"/>
        <v>0</v>
      </c>
      <c r="N6899">
        <f t="shared" si="966"/>
        <v>0</v>
      </c>
      <c r="O6899">
        <f t="shared" si="969"/>
        <v>0</v>
      </c>
      <c r="P6899" t="str">
        <f>IF(O6899=MAX(O:O), A6899, "")</f>
        <v/>
      </c>
    </row>
    <row r="6900" spans="1:16" x14ac:dyDescent="0.35">
      <c r="A6900">
        <v>2011</v>
      </c>
      <c r="B6900" t="s">
        <v>3910</v>
      </c>
      <c r="C6900" t="s">
        <v>8376</v>
      </c>
      <c r="D6900" t="s">
        <v>13</v>
      </c>
      <c r="E6900" t="s">
        <v>15</v>
      </c>
      <c r="F6900" s="4">
        <v>457</v>
      </c>
      <c r="G6900">
        <f t="shared" si="961"/>
        <v>840.75</v>
      </c>
      <c r="H6900">
        <f t="shared" si="962"/>
        <v>22266.25</v>
      </c>
      <c r="I6900">
        <f t="shared" si="963"/>
        <v>21425.5</v>
      </c>
      <c r="J6900">
        <f t="shared" si="964"/>
        <v>-31297.5</v>
      </c>
      <c r="K6900">
        <f t="shared" si="965"/>
        <v>54404.5</v>
      </c>
      <c r="L6900">
        <f t="shared" si="967"/>
        <v>0</v>
      </c>
      <c r="M6900">
        <f t="shared" si="968"/>
        <v>0</v>
      </c>
      <c r="N6900">
        <f t="shared" si="966"/>
        <v>0</v>
      </c>
      <c r="O6900">
        <f t="shared" si="969"/>
        <v>0</v>
      </c>
      <c r="P6900" t="str">
        <f>IF(O6900=MAX(O:O), A6900, "")</f>
        <v/>
      </c>
    </row>
    <row r="6901" spans="1:16" x14ac:dyDescent="0.35">
      <c r="A6901">
        <v>2011</v>
      </c>
      <c r="B6901" t="s">
        <v>3910</v>
      </c>
      <c r="C6901" t="s">
        <v>8377</v>
      </c>
      <c r="D6901" t="s">
        <v>13</v>
      </c>
      <c r="E6901" t="s">
        <v>19</v>
      </c>
      <c r="F6901" s="4">
        <v>414</v>
      </c>
      <c r="G6901">
        <f t="shared" si="961"/>
        <v>840.75</v>
      </c>
      <c r="H6901">
        <f t="shared" si="962"/>
        <v>22266.25</v>
      </c>
      <c r="I6901">
        <f t="shared" si="963"/>
        <v>21425.5</v>
      </c>
      <c r="J6901">
        <f t="shared" si="964"/>
        <v>-31297.5</v>
      </c>
      <c r="K6901">
        <f t="shared" si="965"/>
        <v>54404.5</v>
      </c>
      <c r="L6901">
        <f t="shared" si="967"/>
        <v>0</v>
      </c>
      <c r="M6901">
        <f t="shared" si="968"/>
        <v>0</v>
      </c>
      <c r="N6901">
        <f t="shared" si="966"/>
        <v>0</v>
      </c>
      <c r="O6901">
        <f t="shared" si="969"/>
        <v>0</v>
      </c>
      <c r="P6901" t="str">
        <f>IF(O6901=MAX(O:O), A6901, "")</f>
        <v/>
      </c>
    </row>
    <row r="6902" spans="1:16" x14ac:dyDescent="0.35">
      <c r="A6902">
        <v>2011</v>
      </c>
      <c r="B6902" t="s">
        <v>3910</v>
      </c>
      <c r="C6902" t="s">
        <v>8378</v>
      </c>
      <c r="D6902" t="s">
        <v>13</v>
      </c>
      <c r="E6902" t="s">
        <v>19</v>
      </c>
      <c r="F6902" s="4">
        <v>406</v>
      </c>
      <c r="G6902">
        <f t="shared" si="961"/>
        <v>840.75</v>
      </c>
      <c r="H6902">
        <f t="shared" si="962"/>
        <v>22266.25</v>
      </c>
      <c r="I6902">
        <f t="shared" si="963"/>
        <v>21425.5</v>
      </c>
      <c r="J6902">
        <f t="shared" si="964"/>
        <v>-31297.5</v>
      </c>
      <c r="K6902">
        <f t="shared" si="965"/>
        <v>54404.5</v>
      </c>
      <c r="L6902">
        <f t="shared" si="967"/>
        <v>0</v>
      </c>
      <c r="M6902">
        <f t="shared" si="968"/>
        <v>0</v>
      </c>
      <c r="N6902">
        <f t="shared" si="966"/>
        <v>0</v>
      </c>
      <c r="O6902">
        <f t="shared" si="969"/>
        <v>0</v>
      </c>
      <c r="P6902" t="str">
        <f>IF(O6902=MAX(O:O), A6902, "")</f>
        <v/>
      </c>
    </row>
    <row r="6903" spans="1:16" x14ac:dyDescent="0.35">
      <c r="A6903">
        <v>2011</v>
      </c>
      <c r="B6903" t="s">
        <v>3910</v>
      </c>
      <c r="C6903" t="s">
        <v>8379</v>
      </c>
      <c r="D6903" t="s">
        <v>13</v>
      </c>
      <c r="E6903" t="s">
        <v>19</v>
      </c>
      <c r="F6903" s="4">
        <v>329</v>
      </c>
      <c r="G6903">
        <f t="shared" si="961"/>
        <v>840.75</v>
      </c>
      <c r="H6903">
        <f t="shared" si="962"/>
        <v>22266.25</v>
      </c>
      <c r="I6903">
        <f t="shared" si="963"/>
        <v>21425.5</v>
      </c>
      <c r="J6903">
        <f t="shared" si="964"/>
        <v>-31297.5</v>
      </c>
      <c r="K6903">
        <f t="shared" si="965"/>
        <v>54404.5</v>
      </c>
      <c r="L6903">
        <f t="shared" si="967"/>
        <v>0</v>
      </c>
      <c r="M6903">
        <f t="shared" si="968"/>
        <v>0</v>
      </c>
      <c r="N6903">
        <f t="shared" si="966"/>
        <v>0</v>
      </c>
      <c r="O6903">
        <f t="shared" si="969"/>
        <v>0</v>
      </c>
      <c r="P6903" t="str">
        <f>IF(O6903=MAX(O:O), A6903, "")</f>
        <v/>
      </c>
    </row>
    <row r="6904" spans="1:16" x14ac:dyDescent="0.35">
      <c r="A6904">
        <v>2011</v>
      </c>
      <c r="B6904" t="s">
        <v>3916</v>
      </c>
      <c r="C6904" t="s">
        <v>5120</v>
      </c>
      <c r="D6904" t="s">
        <v>13</v>
      </c>
      <c r="E6904" t="s">
        <v>17</v>
      </c>
      <c r="F6904" s="4">
        <v>44986</v>
      </c>
      <c r="G6904">
        <f t="shared" si="961"/>
        <v>840.75</v>
      </c>
      <c r="H6904">
        <f t="shared" si="962"/>
        <v>22266.25</v>
      </c>
      <c r="I6904">
        <f t="shared" si="963"/>
        <v>21425.5</v>
      </c>
      <c r="J6904">
        <f t="shared" si="964"/>
        <v>-31297.5</v>
      </c>
      <c r="K6904">
        <f t="shared" si="965"/>
        <v>54404.5</v>
      </c>
      <c r="L6904">
        <f t="shared" si="967"/>
        <v>0</v>
      </c>
      <c r="M6904">
        <f t="shared" si="968"/>
        <v>0</v>
      </c>
      <c r="N6904">
        <f t="shared" si="966"/>
        <v>0</v>
      </c>
      <c r="O6904">
        <f t="shared" si="969"/>
        <v>0</v>
      </c>
      <c r="P6904" t="str">
        <f>IF(O6904=MAX(O:O), A6904, "")</f>
        <v/>
      </c>
    </row>
    <row r="6905" spans="1:16" x14ac:dyDescent="0.35">
      <c r="A6905">
        <v>2011</v>
      </c>
      <c r="B6905" t="s">
        <v>3916</v>
      </c>
      <c r="C6905" t="s">
        <v>8380</v>
      </c>
      <c r="D6905" t="s">
        <v>13</v>
      </c>
      <c r="E6905" t="s">
        <v>65</v>
      </c>
      <c r="F6905" s="4">
        <v>41762</v>
      </c>
      <c r="G6905">
        <f t="shared" si="961"/>
        <v>840.75</v>
      </c>
      <c r="H6905">
        <f t="shared" si="962"/>
        <v>22266.25</v>
      </c>
      <c r="I6905">
        <f t="shared" si="963"/>
        <v>21425.5</v>
      </c>
      <c r="J6905">
        <f t="shared" si="964"/>
        <v>-31297.5</v>
      </c>
      <c r="K6905">
        <f t="shared" si="965"/>
        <v>54404.5</v>
      </c>
      <c r="L6905">
        <f t="shared" si="967"/>
        <v>0</v>
      </c>
      <c r="M6905">
        <f t="shared" si="968"/>
        <v>0</v>
      </c>
      <c r="N6905">
        <f t="shared" si="966"/>
        <v>0</v>
      </c>
      <c r="O6905">
        <f t="shared" si="969"/>
        <v>0</v>
      </c>
      <c r="P6905" t="str">
        <f>IF(O6905=MAX(O:O), A6905, "")</f>
        <v/>
      </c>
    </row>
    <row r="6906" spans="1:16" x14ac:dyDescent="0.35">
      <c r="A6906">
        <v>2011</v>
      </c>
      <c r="B6906" t="s">
        <v>3916</v>
      </c>
      <c r="C6906" t="s">
        <v>8381</v>
      </c>
      <c r="D6906" t="s">
        <v>13</v>
      </c>
      <c r="E6906" t="s">
        <v>32</v>
      </c>
      <c r="F6906" s="4">
        <v>9424</v>
      </c>
      <c r="G6906">
        <f t="shared" si="961"/>
        <v>840.75</v>
      </c>
      <c r="H6906">
        <f t="shared" si="962"/>
        <v>22266.25</v>
      </c>
      <c r="I6906">
        <f t="shared" si="963"/>
        <v>21425.5</v>
      </c>
      <c r="J6906">
        <f t="shared" si="964"/>
        <v>-31297.5</v>
      </c>
      <c r="K6906">
        <f t="shared" si="965"/>
        <v>54404.5</v>
      </c>
      <c r="L6906">
        <f t="shared" si="967"/>
        <v>0</v>
      </c>
      <c r="M6906">
        <f t="shared" si="968"/>
        <v>0</v>
      </c>
      <c r="N6906">
        <f t="shared" si="966"/>
        <v>0</v>
      </c>
      <c r="O6906">
        <f t="shared" si="969"/>
        <v>0</v>
      </c>
      <c r="P6906" t="str">
        <f>IF(O6906=MAX(O:O), A6906, "")</f>
        <v/>
      </c>
    </row>
    <row r="6907" spans="1:16" x14ac:dyDescent="0.35">
      <c r="A6907">
        <v>2011</v>
      </c>
      <c r="B6907" t="s">
        <v>3916</v>
      </c>
      <c r="C6907" t="s">
        <v>8382</v>
      </c>
      <c r="D6907" t="s">
        <v>13</v>
      </c>
      <c r="E6907" t="s">
        <v>1952</v>
      </c>
      <c r="F6907" s="4">
        <v>6234</v>
      </c>
      <c r="G6907">
        <f t="shared" ref="G6907:G6970" si="970">VLOOKUP(A6907,$S$2:$U$16,2,FALSE)</f>
        <v>840.75</v>
      </c>
      <c r="H6907">
        <f t="shared" ref="H6907:H6970" si="971">VLOOKUP(A6907,$S$2:$U$16,3,FALSE)</f>
        <v>22266.25</v>
      </c>
      <c r="I6907">
        <f t="shared" ref="I6907:I6970" si="972">H6907-G6907</f>
        <v>21425.5</v>
      </c>
      <c r="J6907">
        <f t="shared" ref="J6907:J6970" si="973">G6907 - 1.5 * I6907</f>
        <v>-31297.5</v>
      </c>
      <c r="K6907">
        <f t="shared" ref="K6907:K6970" si="974">H6907 + 1.5 * I6907</f>
        <v>54404.5</v>
      </c>
      <c r="L6907">
        <f t="shared" si="967"/>
        <v>0</v>
      </c>
      <c r="M6907">
        <f t="shared" si="968"/>
        <v>0</v>
      </c>
      <c r="N6907">
        <f t="shared" ref="N6907:N6970" si="975">IF(OR(F6907 &lt; J6907, F6907 &gt; K6907), 1, 0)</f>
        <v>0</v>
      </c>
      <c r="O6907">
        <f t="shared" si="969"/>
        <v>0</v>
      </c>
      <c r="P6907" t="str">
        <f>IF(O6907=MAX(O:O), A6907, "")</f>
        <v/>
      </c>
    </row>
    <row r="6908" spans="1:16" x14ac:dyDescent="0.35">
      <c r="A6908">
        <v>2011</v>
      </c>
      <c r="B6908" t="s">
        <v>3916</v>
      </c>
      <c r="C6908" t="s">
        <v>8383</v>
      </c>
      <c r="D6908" t="s">
        <v>13</v>
      </c>
      <c r="E6908" t="s">
        <v>19</v>
      </c>
      <c r="F6908" s="4">
        <v>1417</v>
      </c>
      <c r="G6908">
        <f t="shared" si="970"/>
        <v>840.75</v>
      </c>
      <c r="H6908">
        <f t="shared" si="971"/>
        <v>22266.25</v>
      </c>
      <c r="I6908">
        <f t="shared" si="972"/>
        <v>21425.5</v>
      </c>
      <c r="J6908">
        <f t="shared" si="973"/>
        <v>-31297.5</v>
      </c>
      <c r="K6908">
        <f t="shared" si="974"/>
        <v>54404.5</v>
      </c>
      <c r="L6908">
        <f t="shared" si="967"/>
        <v>0</v>
      </c>
      <c r="M6908">
        <f t="shared" si="968"/>
        <v>0</v>
      </c>
      <c r="N6908">
        <f t="shared" si="975"/>
        <v>0</v>
      </c>
      <c r="O6908">
        <f t="shared" si="969"/>
        <v>0</v>
      </c>
      <c r="P6908" t="str">
        <f>IF(O6908=MAX(O:O), A6908, "")</f>
        <v/>
      </c>
    </row>
    <row r="6909" spans="1:16" x14ac:dyDescent="0.35">
      <c r="A6909">
        <v>2011</v>
      </c>
      <c r="B6909" t="s">
        <v>3916</v>
      </c>
      <c r="C6909" t="s">
        <v>8384</v>
      </c>
      <c r="D6909" t="s">
        <v>13</v>
      </c>
      <c r="E6909" t="s">
        <v>104</v>
      </c>
      <c r="F6909" s="4">
        <v>1267</v>
      </c>
      <c r="G6909">
        <f t="shared" si="970"/>
        <v>840.75</v>
      </c>
      <c r="H6909">
        <f t="shared" si="971"/>
        <v>22266.25</v>
      </c>
      <c r="I6909">
        <f t="shared" si="972"/>
        <v>21425.5</v>
      </c>
      <c r="J6909">
        <f t="shared" si="973"/>
        <v>-31297.5</v>
      </c>
      <c r="K6909">
        <f t="shared" si="974"/>
        <v>54404.5</v>
      </c>
      <c r="L6909">
        <f t="shared" si="967"/>
        <v>0</v>
      </c>
      <c r="M6909">
        <f t="shared" si="968"/>
        <v>0</v>
      </c>
      <c r="N6909">
        <f t="shared" si="975"/>
        <v>0</v>
      </c>
      <c r="O6909">
        <f t="shared" si="969"/>
        <v>0</v>
      </c>
      <c r="P6909" t="str">
        <f>IF(O6909=MAX(O:O), A6909, "")</f>
        <v/>
      </c>
    </row>
    <row r="6910" spans="1:16" x14ac:dyDescent="0.35">
      <c r="A6910">
        <v>2011</v>
      </c>
      <c r="B6910" t="s">
        <v>3916</v>
      </c>
      <c r="C6910" t="s">
        <v>8385</v>
      </c>
      <c r="D6910" t="s">
        <v>13</v>
      </c>
      <c r="E6910" t="s">
        <v>60</v>
      </c>
      <c r="F6910" s="4">
        <v>764</v>
      </c>
      <c r="G6910">
        <f t="shared" si="970"/>
        <v>840.75</v>
      </c>
      <c r="H6910">
        <f t="shared" si="971"/>
        <v>22266.25</v>
      </c>
      <c r="I6910">
        <f t="shared" si="972"/>
        <v>21425.5</v>
      </c>
      <c r="J6910">
        <f t="shared" si="973"/>
        <v>-31297.5</v>
      </c>
      <c r="K6910">
        <f t="shared" si="974"/>
        <v>54404.5</v>
      </c>
      <c r="L6910">
        <f t="shared" si="967"/>
        <v>0</v>
      </c>
      <c r="M6910">
        <f t="shared" si="968"/>
        <v>0</v>
      </c>
      <c r="N6910">
        <f t="shared" si="975"/>
        <v>0</v>
      </c>
      <c r="O6910">
        <f t="shared" si="969"/>
        <v>0</v>
      </c>
      <c r="P6910" t="str">
        <f>IF(O6910=MAX(O:O), A6910, "")</f>
        <v/>
      </c>
    </row>
    <row r="6911" spans="1:16" x14ac:dyDescent="0.35">
      <c r="A6911">
        <v>2011</v>
      </c>
      <c r="B6911" t="s">
        <v>3916</v>
      </c>
      <c r="C6911" t="s">
        <v>8386</v>
      </c>
      <c r="D6911" t="s">
        <v>13</v>
      </c>
      <c r="E6911" t="s">
        <v>15</v>
      </c>
      <c r="F6911" s="4">
        <v>602</v>
      </c>
      <c r="G6911">
        <f t="shared" si="970"/>
        <v>840.75</v>
      </c>
      <c r="H6911">
        <f t="shared" si="971"/>
        <v>22266.25</v>
      </c>
      <c r="I6911">
        <f t="shared" si="972"/>
        <v>21425.5</v>
      </c>
      <c r="J6911">
        <f t="shared" si="973"/>
        <v>-31297.5</v>
      </c>
      <c r="K6911">
        <f t="shared" si="974"/>
        <v>54404.5</v>
      </c>
      <c r="L6911">
        <f t="shared" si="967"/>
        <v>0</v>
      </c>
      <c r="M6911">
        <f t="shared" si="968"/>
        <v>0</v>
      </c>
      <c r="N6911">
        <f t="shared" si="975"/>
        <v>0</v>
      </c>
      <c r="O6911">
        <f t="shared" si="969"/>
        <v>0</v>
      </c>
      <c r="P6911" t="str">
        <f>IF(O6911=MAX(O:O), A6911, "")</f>
        <v/>
      </c>
    </row>
    <row r="6912" spans="1:16" x14ac:dyDescent="0.35">
      <c r="A6912">
        <v>2011</v>
      </c>
      <c r="B6912" t="s">
        <v>3926</v>
      </c>
      <c r="C6912" t="s">
        <v>8387</v>
      </c>
      <c r="D6912" t="s">
        <v>13</v>
      </c>
      <c r="E6912" t="s">
        <v>17</v>
      </c>
      <c r="F6912" s="4">
        <v>45027</v>
      </c>
      <c r="G6912">
        <f t="shared" si="970"/>
        <v>840.75</v>
      </c>
      <c r="H6912">
        <f t="shared" si="971"/>
        <v>22266.25</v>
      </c>
      <c r="I6912">
        <f t="shared" si="972"/>
        <v>21425.5</v>
      </c>
      <c r="J6912">
        <f t="shared" si="973"/>
        <v>-31297.5</v>
      </c>
      <c r="K6912">
        <f t="shared" si="974"/>
        <v>54404.5</v>
      </c>
      <c r="L6912">
        <f t="shared" si="967"/>
        <v>0</v>
      </c>
      <c r="M6912">
        <f t="shared" si="968"/>
        <v>0</v>
      </c>
      <c r="N6912">
        <f t="shared" si="975"/>
        <v>0</v>
      </c>
      <c r="O6912">
        <f t="shared" si="969"/>
        <v>0</v>
      </c>
      <c r="P6912" t="str">
        <f>IF(O6912=MAX(O:O), A6912, "")</f>
        <v/>
      </c>
    </row>
    <row r="6913" spans="1:16" x14ac:dyDescent="0.35">
      <c r="A6913">
        <v>2011</v>
      </c>
      <c r="B6913" t="s">
        <v>3926</v>
      </c>
      <c r="C6913" t="s">
        <v>6467</v>
      </c>
      <c r="D6913" t="s">
        <v>13</v>
      </c>
      <c r="E6913" t="s">
        <v>32</v>
      </c>
      <c r="F6913" s="4">
        <v>27257</v>
      </c>
      <c r="G6913">
        <f t="shared" si="970"/>
        <v>840.75</v>
      </c>
      <c r="H6913">
        <f t="shared" si="971"/>
        <v>22266.25</v>
      </c>
      <c r="I6913">
        <f t="shared" si="972"/>
        <v>21425.5</v>
      </c>
      <c r="J6913">
        <f t="shared" si="973"/>
        <v>-31297.5</v>
      </c>
      <c r="K6913">
        <f t="shared" si="974"/>
        <v>54404.5</v>
      </c>
      <c r="L6913">
        <f t="shared" si="967"/>
        <v>0</v>
      </c>
      <c r="M6913">
        <f t="shared" si="968"/>
        <v>0</v>
      </c>
      <c r="N6913">
        <f t="shared" si="975"/>
        <v>0</v>
      </c>
      <c r="O6913">
        <f t="shared" si="969"/>
        <v>0</v>
      </c>
      <c r="P6913" t="str">
        <f>IF(O6913=MAX(O:O), A6913, "")</f>
        <v/>
      </c>
    </row>
    <row r="6914" spans="1:16" x14ac:dyDescent="0.35">
      <c r="A6914">
        <v>2011</v>
      </c>
      <c r="B6914" t="s">
        <v>3926</v>
      </c>
      <c r="C6914" t="s">
        <v>8388</v>
      </c>
      <c r="D6914" t="s">
        <v>13</v>
      </c>
      <c r="E6914" t="s">
        <v>65</v>
      </c>
      <c r="F6914" s="4">
        <v>23497</v>
      </c>
      <c r="G6914">
        <f t="shared" si="970"/>
        <v>840.75</v>
      </c>
      <c r="H6914">
        <f t="shared" si="971"/>
        <v>22266.25</v>
      </c>
      <c r="I6914">
        <f t="shared" si="972"/>
        <v>21425.5</v>
      </c>
      <c r="J6914">
        <f t="shared" si="973"/>
        <v>-31297.5</v>
      </c>
      <c r="K6914">
        <f t="shared" si="974"/>
        <v>54404.5</v>
      </c>
      <c r="L6914">
        <f t="shared" si="967"/>
        <v>0</v>
      </c>
      <c r="M6914">
        <f t="shared" si="968"/>
        <v>0</v>
      </c>
      <c r="N6914">
        <f t="shared" si="975"/>
        <v>0</v>
      </c>
      <c r="O6914">
        <f t="shared" si="969"/>
        <v>0</v>
      </c>
      <c r="P6914" t="str">
        <f>IF(O6914=MAX(O:O), A6914, "")</f>
        <v/>
      </c>
    </row>
    <row r="6915" spans="1:16" x14ac:dyDescent="0.35">
      <c r="A6915">
        <v>2011</v>
      </c>
      <c r="B6915" t="s">
        <v>3926</v>
      </c>
      <c r="C6915" t="s">
        <v>7107</v>
      </c>
      <c r="D6915" t="s">
        <v>13</v>
      </c>
      <c r="E6915" t="s">
        <v>68</v>
      </c>
      <c r="F6915" s="4">
        <v>7784</v>
      </c>
      <c r="G6915">
        <f t="shared" si="970"/>
        <v>840.75</v>
      </c>
      <c r="H6915">
        <f t="shared" si="971"/>
        <v>22266.25</v>
      </c>
      <c r="I6915">
        <f t="shared" si="972"/>
        <v>21425.5</v>
      </c>
      <c r="J6915">
        <f t="shared" si="973"/>
        <v>-31297.5</v>
      </c>
      <c r="K6915">
        <f t="shared" si="974"/>
        <v>54404.5</v>
      </c>
      <c r="L6915">
        <f t="shared" ref="L6915:L6978" si="976">IF(F6915 &lt; J6915, 1, 0)</f>
        <v>0</v>
      </c>
      <c r="M6915">
        <f t="shared" ref="M6915:M6978" si="977">IF(F6915 &gt; K6915, 1, 0)</f>
        <v>0</v>
      </c>
      <c r="N6915">
        <f t="shared" si="975"/>
        <v>0</v>
      </c>
      <c r="O6915">
        <f t="shared" ref="O6915:O6978" si="978">IF(A6915=A6914, O6914+N6915, N6915)</f>
        <v>0</v>
      </c>
      <c r="P6915" t="str">
        <f>IF(O6915=MAX(O:O), A6915, "")</f>
        <v/>
      </c>
    </row>
    <row r="6916" spans="1:16" x14ac:dyDescent="0.35">
      <c r="A6916">
        <v>2011</v>
      </c>
      <c r="B6916" t="s">
        <v>3926</v>
      </c>
      <c r="C6916" t="s">
        <v>8389</v>
      </c>
      <c r="D6916" t="s">
        <v>13</v>
      </c>
      <c r="E6916" t="s">
        <v>147</v>
      </c>
      <c r="F6916" s="4">
        <v>2388</v>
      </c>
      <c r="G6916">
        <f t="shared" si="970"/>
        <v>840.75</v>
      </c>
      <c r="H6916">
        <f t="shared" si="971"/>
        <v>22266.25</v>
      </c>
      <c r="I6916">
        <f t="shared" si="972"/>
        <v>21425.5</v>
      </c>
      <c r="J6916">
        <f t="shared" si="973"/>
        <v>-31297.5</v>
      </c>
      <c r="K6916">
        <f t="shared" si="974"/>
        <v>54404.5</v>
      </c>
      <c r="L6916">
        <f t="shared" si="976"/>
        <v>0</v>
      </c>
      <c r="M6916">
        <f t="shared" si="977"/>
        <v>0</v>
      </c>
      <c r="N6916">
        <f t="shared" si="975"/>
        <v>0</v>
      </c>
      <c r="O6916">
        <f t="shared" si="978"/>
        <v>0</v>
      </c>
      <c r="P6916" t="str">
        <f>IF(O6916=MAX(O:O), A6916, "")</f>
        <v/>
      </c>
    </row>
    <row r="6917" spans="1:16" x14ac:dyDescent="0.35">
      <c r="A6917">
        <v>2011</v>
      </c>
      <c r="B6917" t="s">
        <v>3926</v>
      </c>
      <c r="C6917" t="s">
        <v>7780</v>
      </c>
      <c r="D6917" t="s">
        <v>13</v>
      </c>
      <c r="E6917" t="s">
        <v>19</v>
      </c>
      <c r="F6917" s="4">
        <v>530</v>
      </c>
      <c r="G6917">
        <f t="shared" si="970"/>
        <v>840.75</v>
      </c>
      <c r="H6917">
        <f t="shared" si="971"/>
        <v>22266.25</v>
      </c>
      <c r="I6917">
        <f t="shared" si="972"/>
        <v>21425.5</v>
      </c>
      <c r="J6917">
        <f t="shared" si="973"/>
        <v>-31297.5</v>
      </c>
      <c r="K6917">
        <f t="shared" si="974"/>
        <v>54404.5</v>
      </c>
      <c r="L6917">
        <f t="shared" si="976"/>
        <v>0</v>
      </c>
      <c r="M6917">
        <f t="shared" si="977"/>
        <v>0</v>
      </c>
      <c r="N6917">
        <f t="shared" si="975"/>
        <v>0</v>
      </c>
      <c r="O6917">
        <f t="shared" si="978"/>
        <v>0</v>
      </c>
      <c r="P6917" t="str">
        <f>IF(O6917=MAX(O:O), A6917, "")</f>
        <v/>
      </c>
    </row>
    <row r="6918" spans="1:16" x14ac:dyDescent="0.35">
      <c r="A6918">
        <v>2011</v>
      </c>
      <c r="B6918" t="s">
        <v>3926</v>
      </c>
      <c r="C6918" t="s">
        <v>8390</v>
      </c>
      <c r="D6918" t="s">
        <v>96</v>
      </c>
      <c r="E6918" t="s">
        <v>60</v>
      </c>
      <c r="F6918" s="4">
        <v>433</v>
      </c>
      <c r="G6918">
        <f t="shared" si="970"/>
        <v>840.75</v>
      </c>
      <c r="H6918">
        <f t="shared" si="971"/>
        <v>22266.25</v>
      </c>
      <c r="I6918">
        <f t="shared" si="972"/>
        <v>21425.5</v>
      </c>
      <c r="J6918">
        <f t="shared" si="973"/>
        <v>-31297.5</v>
      </c>
      <c r="K6918">
        <f t="shared" si="974"/>
        <v>54404.5</v>
      </c>
      <c r="L6918">
        <f t="shared" si="976"/>
        <v>0</v>
      </c>
      <c r="M6918">
        <f t="shared" si="977"/>
        <v>0</v>
      </c>
      <c r="N6918">
        <f t="shared" si="975"/>
        <v>0</v>
      </c>
      <c r="O6918">
        <f t="shared" si="978"/>
        <v>0</v>
      </c>
      <c r="P6918" t="str">
        <f>IF(O6918=MAX(O:O), A6918, "")</f>
        <v/>
      </c>
    </row>
    <row r="6919" spans="1:16" x14ac:dyDescent="0.35">
      <c r="A6919">
        <v>2011</v>
      </c>
      <c r="B6919" t="s">
        <v>3926</v>
      </c>
      <c r="C6919" t="s">
        <v>8391</v>
      </c>
      <c r="D6919" t="s">
        <v>13</v>
      </c>
      <c r="E6919" t="s">
        <v>19</v>
      </c>
      <c r="F6919" s="4">
        <v>334</v>
      </c>
      <c r="G6919">
        <f t="shared" si="970"/>
        <v>840.75</v>
      </c>
      <c r="H6919">
        <f t="shared" si="971"/>
        <v>22266.25</v>
      </c>
      <c r="I6919">
        <f t="shared" si="972"/>
        <v>21425.5</v>
      </c>
      <c r="J6919">
        <f t="shared" si="973"/>
        <v>-31297.5</v>
      </c>
      <c r="K6919">
        <f t="shared" si="974"/>
        <v>54404.5</v>
      </c>
      <c r="L6919">
        <f t="shared" si="976"/>
        <v>0</v>
      </c>
      <c r="M6919">
        <f t="shared" si="977"/>
        <v>0</v>
      </c>
      <c r="N6919">
        <f t="shared" si="975"/>
        <v>0</v>
      </c>
      <c r="O6919">
        <f t="shared" si="978"/>
        <v>0</v>
      </c>
      <c r="P6919" t="str">
        <f>IF(O6919=MAX(O:O), A6919, "")</f>
        <v/>
      </c>
    </row>
    <row r="6920" spans="1:16" x14ac:dyDescent="0.35">
      <c r="A6920">
        <v>2011</v>
      </c>
      <c r="B6920" t="s">
        <v>3926</v>
      </c>
      <c r="C6920" t="s">
        <v>8392</v>
      </c>
      <c r="D6920" t="s">
        <v>13</v>
      </c>
      <c r="E6920" t="s">
        <v>19</v>
      </c>
      <c r="F6920" s="4">
        <v>318</v>
      </c>
      <c r="G6920">
        <f t="shared" si="970"/>
        <v>840.75</v>
      </c>
      <c r="H6920">
        <f t="shared" si="971"/>
        <v>22266.25</v>
      </c>
      <c r="I6920">
        <f t="shared" si="972"/>
        <v>21425.5</v>
      </c>
      <c r="J6920">
        <f t="shared" si="973"/>
        <v>-31297.5</v>
      </c>
      <c r="K6920">
        <f t="shared" si="974"/>
        <v>54404.5</v>
      </c>
      <c r="L6920">
        <f t="shared" si="976"/>
        <v>0</v>
      </c>
      <c r="M6920">
        <f t="shared" si="977"/>
        <v>0</v>
      </c>
      <c r="N6920">
        <f t="shared" si="975"/>
        <v>0</v>
      </c>
      <c r="O6920">
        <f t="shared" si="978"/>
        <v>0</v>
      </c>
      <c r="P6920" t="str">
        <f>IF(O6920=MAX(O:O), A6920, "")</f>
        <v/>
      </c>
    </row>
    <row r="6921" spans="1:16" x14ac:dyDescent="0.35">
      <c r="A6921">
        <v>2011</v>
      </c>
      <c r="B6921" t="s">
        <v>3926</v>
      </c>
      <c r="C6921" t="s">
        <v>8393</v>
      </c>
      <c r="D6921" t="s">
        <v>13</v>
      </c>
      <c r="E6921" t="s">
        <v>19</v>
      </c>
      <c r="F6921" s="4">
        <v>252</v>
      </c>
      <c r="G6921">
        <f t="shared" si="970"/>
        <v>840.75</v>
      </c>
      <c r="H6921">
        <f t="shared" si="971"/>
        <v>22266.25</v>
      </c>
      <c r="I6921">
        <f t="shared" si="972"/>
        <v>21425.5</v>
      </c>
      <c r="J6921">
        <f t="shared" si="973"/>
        <v>-31297.5</v>
      </c>
      <c r="K6921">
        <f t="shared" si="974"/>
        <v>54404.5</v>
      </c>
      <c r="L6921">
        <f t="shared" si="976"/>
        <v>0</v>
      </c>
      <c r="M6921">
        <f t="shared" si="977"/>
        <v>0</v>
      </c>
      <c r="N6921">
        <f t="shared" si="975"/>
        <v>0</v>
      </c>
      <c r="O6921">
        <f t="shared" si="978"/>
        <v>0</v>
      </c>
      <c r="P6921" t="str">
        <f>IF(O6921=MAX(O:O), A6921, "")</f>
        <v/>
      </c>
    </row>
    <row r="6922" spans="1:16" x14ac:dyDescent="0.35">
      <c r="A6922">
        <v>2011</v>
      </c>
      <c r="B6922" t="s">
        <v>3926</v>
      </c>
      <c r="C6922" t="s">
        <v>8394</v>
      </c>
      <c r="D6922" t="s">
        <v>13</v>
      </c>
      <c r="E6922" t="s">
        <v>19</v>
      </c>
      <c r="F6922" s="4">
        <v>217</v>
      </c>
      <c r="G6922">
        <f t="shared" si="970"/>
        <v>840.75</v>
      </c>
      <c r="H6922">
        <f t="shared" si="971"/>
        <v>22266.25</v>
      </c>
      <c r="I6922">
        <f t="shared" si="972"/>
        <v>21425.5</v>
      </c>
      <c r="J6922">
        <f t="shared" si="973"/>
        <v>-31297.5</v>
      </c>
      <c r="K6922">
        <f t="shared" si="974"/>
        <v>54404.5</v>
      </c>
      <c r="L6922">
        <f t="shared" si="976"/>
        <v>0</v>
      </c>
      <c r="M6922">
        <f t="shared" si="977"/>
        <v>0</v>
      </c>
      <c r="N6922">
        <f t="shared" si="975"/>
        <v>0</v>
      </c>
      <c r="O6922">
        <f t="shared" si="978"/>
        <v>0</v>
      </c>
      <c r="P6922" t="str">
        <f>IF(O6922=MAX(O:O), A6922, "")</f>
        <v/>
      </c>
    </row>
    <row r="6923" spans="1:16" x14ac:dyDescent="0.35">
      <c r="A6923">
        <v>2011</v>
      </c>
      <c r="B6923" t="s">
        <v>3926</v>
      </c>
      <c r="C6923" t="s">
        <v>8395</v>
      </c>
      <c r="D6923" t="s">
        <v>13</v>
      </c>
      <c r="E6923" t="s">
        <v>19</v>
      </c>
      <c r="F6923" s="4">
        <v>194</v>
      </c>
      <c r="G6923">
        <f t="shared" si="970"/>
        <v>840.75</v>
      </c>
      <c r="H6923">
        <f t="shared" si="971"/>
        <v>22266.25</v>
      </c>
      <c r="I6923">
        <f t="shared" si="972"/>
        <v>21425.5</v>
      </c>
      <c r="J6923">
        <f t="shared" si="973"/>
        <v>-31297.5</v>
      </c>
      <c r="K6923">
        <f t="shared" si="974"/>
        <v>54404.5</v>
      </c>
      <c r="L6923">
        <f t="shared" si="976"/>
        <v>0</v>
      </c>
      <c r="M6923">
        <f t="shared" si="977"/>
        <v>0</v>
      </c>
      <c r="N6923">
        <f t="shared" si="975"/>
        <v>0</v>
      </c>
      <c r="O6923">
        <f t="shared" si="978"/>
        <v>0</v>
      </c>
      <c r="P6923" t="str">
        <f>IF(O6923=MAX(O:O), A6923, "")</f>
        <v/>
      </c>
    </row>
    <row r="6924" spans="1:16" x14ac:dyDescent="0.35">
      <c r="A6924">
        <v>2011</v>
      </c>
      <c r="B6924" t="s">
        <v>3926</v>
      </c>
      <c r="C6924" t="s">
        <v>8396</v>
      </c>
      <c r="D6924" t="s">
        <v>13</v>
      </c>
      <c r="E6924" t="s">
        <v>19</v>
      </c>
      <c r="F6924" s="4">
        <v>184</v>
      </c>
      <c r="G6924">
        <f t="shared" si="970"/>
        <v>840.75</v>
      </c>
      <c r="H6924">
        <f t="shared" si="971"/>
        <v>22266.25</v>
      </c>
      <c r="I6924">
        <f t="shared" si="972"/>
        <v>21425.5</v>
      </c>
      <c r="J6924">
        <f t="shared" si="973"/>
        <v>-31297.5</v>
      </c>
      <c r="K6924">
        <f t="shared" si="974"/>
        <v>54404.5</v>
      </c>
      <c r="L6924">
        <f t="shared" si="976"/>
        <v>0</v>
      </c>
      <c r="M6924">
        <f t="shared" si="977"/>
        <v>0</v>
      </c>
      <c r="N6924">
        <f t="shared" si="975"/>
        <v>0</v>
      </c>
      <c r="O6924">
        <f t="shared" si="978"/>
        <v>0</v>
      </c>
      <c r="P6924" t="str">
        <f>IF(O6924=MAX(O:O), A6924, "")</f>
        <v/>
      </c>
    </row>
    <row r="6925" spans="1:16" x14ac:dyDescent="0.35">
      <c r="A6925">
        <v>2011</v>
      </c>
      <c r="B6925" t="s">
        <v>3934</v>
      </c>
      <c r="C6925" t="s">
        <v>7113</v>
      </c>
      <c r="D6925" t="s">
        <v>13</v>
      </c>
      <c r="E6925" t="s">
        <v>17</v>
      </c>
      <c r="F6925" s="4">
        <v>45395</v>
      </c>
      <c r="G6925">
        <f t="shared" si="970"/>
        <v>840.75</v>
      </c>
      <c r="H6925">
        <f t="shared" si="971"/>
        <v>22266.25</v>
      </c>
      <c r="I6925">
        <f t="shared" si="972"/>
        <v>21425.5</v>
      </c>
      <c r="J6925">
        <f t="shared" si="973"/>
        <v>-31297.5</v>
      </c>
      <c r="K6925">
        <f t="shared" si="974"/>
        <v>54404.5</v>
      </c>
      <c r="L6925">
        <f t="shared" si="976"/>
        <v>0</v>
      </c>
      <c r="M6925">
        <f t="shared" si="977"/>
        <v>0</v>
      </c>
      <c r="N6925">
        <f t="shared" si="975"/>
        <v>0</v>
      </c>
      <c r="O6925">
        <f t="shared" si="978"/>
        <v>0</v>
      </c>
      <c r="P6925" t="str">
        <f>IF(O6925=MAX(O:O), A6925, "")</f>
        <v/>
      </c>
    </row>
    <row r="6926" spans="1:16" x14ac:dyDescent="0.35">
      <c r="A6926">
        <v>2011</v>
      </c>
      <c r="B6926" t="s">
        <v>3934</v>
      </c>
      <c r="C6926" t="s">
        <v>8397</v>
      </c>
      <c r="D6926" t="s">
        <v>13</v>
      </c>
      <c r="E6926" t="s">
        <v>104</v>
      </c>
      <c r="F6926" s="4">
        <v>22282</v>
      </c>
      <c r="G6926">
        <f t="shared" si="970"/>
        <v>840.75</v>
      </c>
      <c r="H6926">
        <f t="shared" si="971"/>
        <v>22266.25</v>
      </c>
      <c r="I6926">
        <f t="shared" si="972"/>
        <v>21425.5</v>
      </c>
      <c r="J6926">
        <f t="shared" si="973"/>
        <v>-31297.5</v>
      </c>
      <c r="K6926">
        <f t="shared" si="974"/>
        <v>54404.5</v>
      </c>
      <c r="L6926">
        <f t="shared" si="976"/>
        <v>0</v>
      </c>
      <c r="M6926">
        <f t="shared" si="977"/>
        <v>0</v>
      </c>
      <c r="N6926">
        <f t="shared" si="975"/>
        <v>0</v>
      </c>
      <c r="O6926">
        <f t="shared" si="978"/>
        <v>0</v>
      </c>
      <c r="P6926" t="str">
        <f>IF(O6926=MAX(O:O), A6926, "")</f>
        <v/>
      </c>
    </row>
    <row r="6927" spans="1:16" x14ac:dyDescent="0.35">
      <c r="A6927">
        <v>2011</v>
      </c>
      <c r="B6927" t="s">
        <v>3934</v>
      </c>
      <c r="C6927" t="s">
        <v>8398</v>
      </c>
      <c r="D6927" t="s">
        <v>96</v>
      </c>
      <c r="E6927" t="s">
        <v>32</v>
      </c>
      <c r="F6927" s="4">
        <v>20443</v>
      </c>
      <c r="G6927">
        <f t="shared" si="970"/>
        <v>840.75</v>
      </c>
      <c r="H6927">
        <f t="shared" si="971"/>
        <v>22266.25</v>
      </c>
      <c r="I6927">
        <f t="shared" si="972"/>
        <v>21425.5</v>
      </c>
      <c r="J6927">
        <f t="shared" si="973"/>
        <v>-31297.5</v>
      </c>
      <c r="K6927">
        <f t="shared" si="974"/>
        <v>54404.5</v>
      </c>
      <c r="L6927">
        <f t="shared" si="976"/>
        <v>0</v>
      </c>
      <c r="M6927">
        <f t="shared" si="977"/>
        <v>0</v>
      </c>
      <c r="N6927">
        <f t="shared" si="975"/>
        <v>0</v>
      </c>
      <c r="O6927">
        <f t="shared" si="978"/>
        <v>0</v>
      </c>
      <c r="P6927" t="str">
        <f>IF(O6927=MAX(O:O), A6927, "")</f>
        <v/>
      </c>
    </row>
    <row r="6928" spans="1:16" x14ac:dyDescent="0.35">
      <c r="A6928">
        <v>2011</v>
      </c>
      <c r="B6928" t="s">
        <v>3934</v>
      </c>
      <c r="C6928" t="s">
        <v>8399</v>
      </c>
      <c r="D6928" t="s">
        <v>13</v>
      </c>
      <c r="E6928" t="s">
        <v>65</v>
      </c>
      <c r="F6928" s="4">
        <v>9853</v>
      </c>
      <c r="G6928">
        <f t="shared" si="970"/>
        <v>840.75</v>
      </c>
      <c r="H6928">
        <f t="shared" si="971"/>
        <v>22266.25</v>
      </c>
      <c r="I6928">
        <f t="shared" si="972"/>
        <v>21425.5</v>
      </c>
      <c r="J6928">
        <f t="shared" si="973"/>
        <v>-31297.5</v>
      </c>
      <c r="K6928">
        <f t="shared" si="974"/>
        <v>54404.5</v>
      </c>
      <c r="L6928">
        <f t="shared" si="976"/>
        <v>0</v>
      </c>
      <c r="M6928">
        <f t="shared" si="977"/>
        <v>0</v>
      </c>
      <c r="N6928">
        <f t="shared" si="975"/>
        <v>0</v>
      </c>
      <c r="O6928">
        <f t="shared" si="978"/>
        <v>0</v>
      </c>
      <c r="P6928" t="str">
        <f>IF(O6928=MAX(O:O), A6928, "")</f>
        <v/>
      </c>
    </row>
    <row r="6929" spans="1:16" x14ac:dyDescent="0.35">
      <c r="A6929">
        <v>2011</v>
      </c>
      <c r="B6929" t="s">
        <v>3934</v>
      </c>
      <c r="C6929" t="s">
        <v>8400</v>
      </c>
      <c r="D6929" t="s">
        <v>13</v>
      </c>
      <c r="E6929" t="s">
        <v>68</v>
      </c>
      <c r="F6929" s="4">
        <v>2742</v>
      </c>
      <c r="G6929">
        <f t="shared" si="970"/>
        <v>840.75</v>
      </c>
      <c r="H6929">
        <f t="shared" si="971"/>
        <v>22266.25</v>
      </c>
      <c r="I6929">
        <f t="shared" si="972"/>
        <v>21425.5</v>
      </c>
      <c r="J6929">
        <f t="shared" si="973"/>
        <v>-31297.5</v>
      </c>
      <c r="K6929">
        <f t="shared" si="974"/>
        <v>54404.5</v>
      </c>
      <c r="L6929">
        <f t="shared" si="976"/>
        <v>0</v>
      </c>
      <c r="M6929">
        <f t="shared" si="977"/>
        <v>0</v>
      </c>
      <c r="N6929">
        <f t="shared" si="975"/>
        <v>0</v>
      </c>
      <c r="O6929">
        <f t="shared" si="978"/>
        <v>0</v>
      </c>
      <c r="P6929" t="str">
        <f>IF(O6929=MAX(O:O), A6929, "")</f>
        <v/>
      </c>
    </row>
    <row r="6930" spans="1:16" x14ac:dyDescent="0.35">
      <c r="A6930">
        <v>2011</v>
      </c>
      <c r="B6930" t="s">
        <v>3934</v>
      </c>
      <c r="C6930" t="s">
        <v>8401</v>
      </c>
      <c r="D6930" t="s">
        <v>13</v>
      </c>
      <c r="E6930" t="s">
        <v>19</v>
      </c>
      <c r="F6930" s="4">
        <v>387</v>
      </c>
      <c r="G6930">
        <f t="shared" si="970"/>
        <v>840.75</v>
      </c>
      <c r="H6930">
        <f t="shared" si="971"/>
        <v>22266.25</v>
      </c>
      <c r="I6930">
        <f t="shared" si="972"/>
        <v>21425.5</v>
      </c>
      <c r="J6930">
        <f t="shared" si="973"/>
        <v>-31297.5</v>
      </c>
      <c r="K6930">
        <f t="shared" si="974"/>
        <v>54404.5</v>
      </c>
      <c r="L6930">
        <f t="shared" si="976"/>
        <v>0</v>
      </c>
      <c r="M6930">
        <f t="shared" si="977"/>
        <v>0</v>
      </c>
      <c r="N6930">
        <f t="shared" si="975"/>
        <v>0</v>
      </c>
      <c r="O6930">
        <f t="shared" si="978"/>
        <v>0</v>
      </c>
      <c r="P6930" t="str">
        <f>IF(O6930=MAX(O:O), A6930, "")</f>
        <v/>
      </c>
    </row>
    <row r="6931" spans="1:16" x14ac:dyDescent="0.35">
      <c r="A6931">
        <v>2011</v>
      </c>
      <c r="B6931" t="s">
        <v>3934</v>
      </c>
      <c r="C6931" t="s">
        <v>8402</v>
      </c>
      <c r="D6931" t="s">
        <v>13</v>
      </c>
      <c r="E6931" t="s">
        <v>19</v>
      </c>
      <c r="F6931" s="4">
        <v>358</v>
      </c>
      <c r="G6931">
        <f t="shared" si="970"/>
        <v>840.75</v>
      </c>
      <c r="H6931">
        <f t="shared" si="971"/>
        <v>22266.25</v>
      </c>
      <c r="I6931">
        <f t="shared" si="972"/>
        <v>21425.5</v>
      </c>
      <c r="J6931">
        <f t="shared" si="973"/>
        <v>-31297.5</v>
      </c>
      <c r="K6931">
        <f t="shared" si="974"/>
        <v>54404.5</v>
      </c>
      <c r="L6931">
        <f t="shared" si="976"/>
        <v>0</v>
      </c>
      <c r="M6931">
        <f t="shared" si="977"/>
        <v>0</v>
      </c>
      <c r="N6931">
        <f t="shared" si="975"/>
        <v>0</v>
      </c>
      <c r="O6931">
        <f t="shared" si="978"/>
        <v>0</v>
      </c>
      <c r="P6931" t="str">
        <f>IF(O6931=MAX(O:O), A6931, "")</f>
        <v/>
      </c>
    </row>
    <row r="6932" spans="1:16" x14ac:dyDescent="0.35">
      <c r="A6932">
        <v>2011</v>
      </c>
      <c r="B6932" t="s">
        <v>3934</v>
      </c>
      <c r="C6932" t="s">
        <v>8403</v>
      </c>
      <c r="D6932" t="s">
        <v>13</v>
      </c>
      <c r="E6932" t="s">
        <v>19</v>
      </c>
      <c r="F6932" s="4">
        <v>324</v>
      </c>
      <c r="G6932">
        <f t="shared" si="970"/>
        <v>840.75</v>
      </c>
      <c r="H6932">
        <f t="shared" si="971"/>
        <v>22266.25</v>
      </c>
      <c r="I6932">
        <f t="shared" si="972"/>
        <v>21425.5</v>
      </c>
      <c r="J6932">
        <f t="shared" si="973"/>
        <v>-31297.5</v>
      </c>
      <c r="K6932">
        <f t="shared" si="974"/>
        <v>54404.5</v>
      </c>
      <c r="L6932">
        <f t="shared" si="976"/>
        <v>0</v>
      </c>
      <c r="M6932">
        <f t="shared" si="977"/>
        <v>0</v>
      </c>
      <c r="N6932">
        <f t="shared" si="975"/>
        <v>0</v>
      </c>
      <c r="O6932">
        <f t="shared" si="978"/>
        <v>0</v>
      </c>
      <c r="P6932" t="str">
        <f>IF(O6932=MAX(O:O), A6932, "")</f>
        <v/>
      </c>
    </row>
    <row r="6933" spans="1:16" x14ac:dyDescent="0.35">
      <c r="A6933">
        <v>2011</v>
      </c>
      <c r="B6933" t="s">
        <v>3934</v>
      </c>
      <c r="C6933" t="s">
        <v>8404</v>
      </c>
      <c r="D6933" t="s">
        <v>13</v>
      </c>
      <c r="E6933" t="s">
        <v>19</v>
      </c>
      <c r="F6933" s="4">
        <v>298</v>
      </c>
      <c r="G6933">
        <f t="shared" si="970"/>
        <v>840.75</v>
      </c>
      <c r="H6933">
        <f t="shared" si="971"/>
        <v>22266.25</v>
      </c>
      <c r="I6933">
        <f t="shared" si="972"/>
        <v>21425.5</v>
      </c>
      <c r="J6933">
        <f t="shared" si="973"/>
        <v>-31297.5</v>
      </c>
      <c r="K6933">
        <f t="shared" si="974"/>
        <v>54404.5</v>
      </c>
      <c r="L6933">
        <f t="shared" si="976"/>
        <v>0</v>
      </c>
      <c r="M6933">
        <f t="shared" si="977"/>
        <v>0</v>
      </c>
      <c r="N6933">
        <f t="shared" si="975"/>
        <v>0</v>
      </c>
      <c r="O6933">
        <f t="shared" si="978"/>
        <v>0</v>
      </c>
      <c r="P6933" t="str">
        <f>IF(O6933=MAX(O:O), A6933, "")</f>
        <v/>
      </c>
    </row>
    <row r="6934" spans="1:16" x14ac:dyDescent="0.35">
      <c r="A6934">
        <v>2011</v>
      </c>
      <c r="B6934" t="s">
        <v>3934</v>
      </c>
      <c r="C6934" t="s">
        <v>8405</v>
      </c>
      <c r="D6934" t="s">
        <v>13</v>
      </c>
      <c r="E6934" t="s">
        <v>19</v>
      </c>
      <c r="F6934" s="4">
        <v>263</v>
      </c>
      <c r="G6934">
        <f t="shared" si="970"/>
        <v>840.75</v>
      </c>
      <c r="H6934">
        <f t="shared" si="971"/>
        <v>22266.25</v>
      </c>
      <c r="I6934">
        <f t="shared" si="972"/>
        <v>21425.5</v>
      </c>
      <c r="J6934">
        <f t="shared" si="973"/>
        <v>-31297.5</v>
      </c>
      <c r="K6934">
        <f t="shared" si="974"/>
        <v>54404.5</v>
      </c>
      <c r="L6934">
        <f t="shared" si="976"/>
        <v>0</v>
      </c>
      <c r="M6934">
        <f t="shared" si="977"/>
        <v>0</v>
      </c>
      <c r="N6934">
        <f t="shared" si="975"/>
        <v>0</v>
      </c>
      <c r="O6934">
        <f t="shared" si="978"/>
        <v>0</v>
      </c>
      <c r="P6934" t="str">
        <f>IF(O6934=MAX(O:O), A6934, "")</f>
        <v/>
      </c>
    </row>
    <row r="6935" spans="1:16" x14ac:dyDescent="0.35">
      <c r="A6935">
        <v>2011</v>
      </c>
      <c r="B6935" t="s">
        <v>3934</v>
      </c>
      <c r="C6935" t="s">
        <v>8406</v>
      </c>
      <c r="D6935" t="s">
        <v>13</v>
      </c>
      <c r="E6935" t="s">
        <v>19</v>
      </c>
      <c r="F6935" s="4">
        <v>255</v>
      </c>
      <c r="G6935">
        <f t="shared" si="970"/>
        <v>840.75</v>
      </c>
      <c r="H6935">
        <f t="shared" si="971"/>
        <v>22266.25</v>
      </c>
      <c r="I6935">
        <f t="shared" si="972"/>
        <v>21425.5</v>
      </c>
      <c r="J6935">
        <f t="shared" si="973"/>
        <v>-31297.5</v>
      </c>
      <c r="K6935">
        <f t="shared" si="974"/>
        <v>54404.5</v>
      </c>
      <c r="L6935">
        <f t="shared" si="976"/>
        <v>0</v>
      </c>
      <c r="M6935">
        <f t="shared" si="977"/>
        <v>0</v>
      </c>
      <c r="N6935">
        <f t="shared" si="975"/>
        <v>0</v>
      </c>
      <c r="O6935">
        <f t="shared" si="978"/>
        <v>0</v>
      </c>
      <c r="P6935" t="str">
        <f>IF(O6935=MAX(O:O), A6935, "")</f>
        <v/>
      </c>
    </row>
    <row r="6936" spans="1:16" x14ac:dyDescent="0.35">
      <c r="A6936">
        <v>2011</v>
      </c>
      <c r="B6936" t="s">
        <v>3934</v>
      </c>
      <c r="C6936" t="s">
        <v>8407</v>
      </c>
      <c r="D6936" t="s">
        <v>13</v>
      </c>
      <c r="E6936" t="s">
        <v>19</v>
      </c>
      <c r="F6936" s="4">
        <v>232</v>
      </c>
      <c r="G6936">
        <f t="shared" si="970"/>
        <v>840.75</v>
      </c>
      <c r="H6936">
        <f t="shared" si="971"/>
        <v>22266.25</v>
      </c>
      <c r="I6936">
        <f t="shared" si="972"/>
        <v>21425.5</v>
      </c>
      <c r="J6936">
        <f t="shared" si="973"/>
        <v>-31297.5</v>
      </c>
      <c r="K6936">
        <f t="shared" si="974"/>
        <v>54404.5</v>
      </c>
      <c r="L6936">
        <f t="shared" si="976"/>
        <v>0</v>
      </c>
      <c r="M6936">
        <f t="shared" si="977"/>
        <v>0</v>
      </c>
      <c r="N6936">
        <f t="shared" si="975"/>
        <v>0</v>
      </c>
      <c r="O6936">
        <f t="shared" si="978"/>
        <v>0</v>
      </c>
      <c r="P6936" t="str">
        <f>IF(O6936=MAX(O:O), A6936, "")</f>
        <v/>
      </c>
    </row>
    <row r="6937" spans="1:16" x14ac:dyDescent="0.35">
      <c r="A6937">
        <v>2011</v>
      </c>
      <c r="B6937" t="s">
        <v>3934</v>
      </c>
      <c r="C6937" t="s">
        <v>8408</v>
      </c>
      <c r="D6937" t="s">
        <v>13</v>
      </c>
      <c r="E6937" t="s">
        <v>19</v>
      </c>
      <c r="F6937" s="4">
        <v>203</v>
      </c>
      <c r="G6937">
        <f t="shared" si="970"/>
        <v>840.75</v>
      </c>
      <c r="H6937">
        <f t="shared" si="971"/>
        <v>22266.25</v>
      </c>
      <c r="I6937">
        <f t="shared" si="972"/>
        <v>21425.5</v>
      </c>
      <c r="J6937">
        <f t="shared" si="973"/>
        <v>-31297.5</v>
      </c>
      <c r="K6937">
        <f t="shared" si="974"/>
        <v>54404.5</v>
      </c>
      <c r="L6937">
        <f t="shared" si="976"/>
        <v>0</v>
      </c>
      <c r="M6937">
        <f t="shared" si="977"/>
        <v>0</v>
      </c>
      <c r="N6937">
        <f t="shared" si="975"/>
        <v>0</v>
      </c>
      <c r="O6937">
        <f t="shared" si="978"/>
        <v>0</v>
      </c>
      <c r="P6937" t="str">
        <f>IF(O6937=MAX(O:O), A6937, "")</f>
        <v/>
      </c>
    </row>
    <row r="6938" spans="1:16" x14ac:dyDescent="0.35">
      <c r="A6938">
        <v>2011</v>
      </c>
      <c r="B6938" t="s">
        <v>3934</v>
      </c>
      <c r="C6938" t="s">
        <v>8409</v>
      </c>
      <c r="D6938" t="s">
        <v>13</v>
      </c>
      <c r="E6938" t="s">
        <v>19</v>
      </c>
      <c r="F6938" s="4">
        <v>189</v>
      </c>
      <c r="G6938">
        <f t="shared" si="970"/>
        <v>840.75</v>
      </c>
      <c r="H6938">
        <f t="shared" si="971"/>
        <v>22266.25</v>
      </c>
      <c r="I6938">
        <f t="shared" si="972"/>
        <v>21425.5</v>
      </c>
      <c r="J6938">
        <f t="shared" si="973"/>
        <v>-31297.5</v>
      </c>
      <c r="K6938">
        <f t="shared" si="974"/>
        <v>54404.5</v>
      </c>
      <c r="L6938">
        <f t="shared" si="976"/>
        <v>0</v>
      </c>
      <c r="M6938">
        <f t="shared" si="977"/>
        <v>0</v>
      </c>
      <c r="N6938">
        <f t="shared" si="975"/>
        <v>0</v>
      </c>
      <c r="O6938">
        <f t="shared" si="978"/>
        <v>0</v>
      </c>
      <c r="P6938" t="str">
        <f>IF(O6938=MAX(O:O), A6938, "")</f>
        <v/>
      </c>
    </row>
    <row r="6939" spans="1:16" x14ac:dyDescent="0.35">
      <c r="A6939">
        <v>2011</v>
      </c>
      <c r="B6939" t="s">
        <v>3934</v>
      </c>
      <c r="C6939" t="s">
        <v>8410</v>
      </c>
      <c r="D6939" t="s">
        <v>13</v>
      </c>
      <c r="E6939" t="s">
        <v>19</v>
      </c>
      <c r="F6939" s="4">
        <v>176</v>
      </c>
      <c r="G6939">
        <f t="shared" si="970"/>
        <v>840.75</v>
      </c>
      <c r="H6939">
        <f t="shared" si="971"/>
        <v>22266.25</v>
      </c>
      <c r="I6939">
        <f t="shared" si="972"/>
        <v>21425.5</v>
      </c>
      <c r="J6939">
        <f t="shared" si="973"/>
        <v>-31297.5</v>
      </c>
      <c r="K6939">
        <f t="shared" si="974"/>
        <v>54404.5</v>
      </c>
      <c r="L6939">
        <f t="shared" si="976"/>
        <v>0</v>
      </c>
      <c r="M6939">
        <f t="shared" si="977"/>
        <v>0</v>
      </c>
      <c r="N6939">
        <f t="shared" si="975"/>
        <v>0</v>
      </c>
      <c r="O6939">
        <f t="shared" si="978"/>
        <v>0</v>
      </c>
      <c r="P6939" t="str">
        <f>IF(O6939=MAX(O:O), A6939, "")</f>
        <v/>
      </c>
    </row>
    <row r="6940" spans="1:16" x14ac:dyDescent="0.35">
      <c r="A6940">
        <v>2011</v>
      </c>
      <c r="B6940" t="s">
        <v>3934</v>
      </c>
      <c r="C6940" t="s">
        <v>8411</v>
      </c>
      <c r="D6940" t="s">
        <v>13</v>
      </c>
      <c r="E6940" t="s">
        <v>19</v>
      </c>
      <c r="F6940" s="4">
        <v>168</v>
      </c>
      <c r="G6940">
        <f t="shared" si="970"/>
        <v>840.75</v>
      </c>
      <c r="H6940">
        <f t="shared" si="971"/>
        <v>22266.25</v>
      </c>
      <c r="I6940">
        <f t="shared" si="972"/>
        <v>21425.5</v>
      </c>
      <c r="J6940">
        <f t="shared" si="973"/>
        <v>-31297.5</v>
      </c>
      <c r="K6940">
        <f t="shared" si="974"/>
        <v>54404.5</v>
      </c>
      <c r="L6940">
        <f t="shared" si="976"/>
        <v>0</v>
      </c>
      <c r="M6940">
        <f t="shared" si="977"/>
        <v>0</v>
      </c>
      <c r="N6940">
        <f t="shared" si="975"/>
        <v>0</v>
      </c>
      <c r="O6940">
        <f t="shared" si="978"/>
        <v>0</v>
      </c>
      <c r="P6940" t="str">
        <f>IF(O6940=MAX(O:O), A6940, "")</f>
        <v/>
      </c>
    </row>
    <row r="6941" spans="1:16" x14ac:dyDescent="0.35">
      <c r="A6941">
        <v>2011</v>
      </c>
      <c r="B6941" t="s">
        <v>3934</v>
      </c>
      <c r="C6941" t="s">
        <v>8412</v>
      </c>
      <c r="D6941" t="s">
        <v>13</v>
      </c>
      <c r="E6941" t="s">
        <v>19</v>
      </c>
      <c r="F6941" s="4">
        <v>132</v>
      </c>
      <c r="G6941">
        <f t="shared" si="970"/>
        <v>840.75</v>
      </c>
      <c r="H6941">
        <f t="shared" si="971"/>
        <v>22266.25</v>
      </c>
      <c r="I6941">
        <f t="shared" si="972"/>
        <v>21425.5</v>
      </c>
      <c r="J6941">
        <f t="shared" si="973"/>
        <v>-31297.5</v>
      </c>
      <c r="K6941">
        <f t="shared" si="974"/>
        <v>54404.5</v>
      </c>
      <c r="L6941">
        <f t="shared" si="976"/>
        <v>0</v>
      </c>
      <c r="M6941">
        <f t="shared" si="977"/>
        <v>0</v>
      </c>
      <c r="N6941">
        <f t="shared" si="975"/>
        <v>0</v>
      </c>
      <c r="O6941">
        <f t="shared" si="978"/>
        <v>0</v>
      </c>
      <c r="P6941" t="str">
        <f>IF(O6941=MAX(O:O), A6941, "")</f>
        <v/>
      </c>
    </row>
    <row r="6942" spans="1:16" x14ac:dyDescent="0.35">
      <c r="A6942">
        <v>2011</v>
      </c>
      <c r="B6942" t="s">
        <v>3934</v>
      </c>
      <c r="C6942" t="s">
        <v>8413</v>
      </c>
      <c r="D6942" t="s">
        <v>13</v>
      </c>
      <c r="E6942" t="s">
        <v>19</v>
      </c>
      <c r="F6942" s="4">
        <v>131</v>
      </c>
      <c r="G6942">
        <f t="shared" si="970"/>
        <v>840.75</v>
      </c>
      <c r="H6942">
        <f t="shared" si="971"/>
        <v>22266.25</v>
      </c>
      <c r="I6942">
        <f t="shared" si="972"/>
        <v>21425.5</v>
      </c>
      <c r="J6942">
        <f t="shared" si="973"/>
        <v>-31297.5</v>
      </c>
      <c r="K6942">
        <f t="shared" si="974"/>
        <v>54404.5</v>
      </c>
      <c r="L6942">
        <f t="shared" si="976"/>
        <v>0</v>
      </c>
      <c r="M6942">
        <f t="shared" si="977"/>
        <v>0</v>
      </c>
      <c r="N6942">
        <f t="shared" si="975"/>
        <v>0</v>
      </c>
      <c r="O6942">
        <f t="shared" si="978"/>
        <v>0</v>
      </c>
      <c r="P6942" t="str">
        <f>IF(O6942=MAX(O:O), A6942, "")</f>
        <v/>
      </c>
    </row>
    <row r="6943" spans="1:16" x14ac:dyDescent="0.35">
      <c r="A6943">
        <v>2011</v>
      </c>
      <c r="B6943" t="s">
        <v>3934</v>
      </c>
      <c r="C6943" t="s">
        <v>8414</v>
      </c>
      <c r="D6943" t="s">
        <v>13</v>
      </c>
      <c r="E6943" t="s">
        <v>19</v>
      </c>
      <c r="F6943" s="4">
        <v>126</v>
      </c>
      <c r="G6943">
        <f t="shared" si="970"/>
        <v>840.75</v>
      </c>
      <c r="H6943">
        <f t="shared" si="971"/>
        <v>22266.25</v>
      </c>
      <c r="I6943">
        <f t="shared" si="972"/>
        <v>21425.5</v>
      </c>
      <c r="J6943">
        <f t="shared" si="973"/>
        <v>-31297.5</v>
      </c>
      <c r="K6943">
        <f t="shared" si="974"/>
        <v>54404.5</v>
      </c>
      <c r="L6943">
        <f t="shared" si="976"/>
        <v>0</v>
      </c>
      <c r="M6943">
        <f t="shared" si="977"/>
        <v>0</v>
      </c>
      <c r="N6943">
        <f t="shared" si="975"/>
        <v>0</v>
      </c>
      <c r="O6943">
        <f t="shared" si="978"/>
        <v>0</v>
      </c>
      <c r="P6943" t="str">
        <f>IF(O6943=MAX(O:O), A6943, "")</f>
        <v/>
      </c>
    </row>
    <row r="6944" spans="1:16" x14ac:dyDescent="0.35">
      <c r="A6944">
        <v>2011</v>
      </c>
      <c r="B6944" t="s">
        <v>3934</v>
      </c>
      <c r="C6944" t="s">
        <v>8415</v>
      </c>
      <c r="D6944" t="s">
        <v>13</v>
      </c>
      <c r="E6944" t="s">
        <v>19</v>
      </c>
      <c r="F6944" s="4">
        <v>119</v>
      </c>
      <c r="G6944">
        <f t="shared" si="970"/>
        <v>840.75</v>
      </c>
      <c r="H6944">
        <f t="shared" si="971"/>
        <v>22266.25</v>
      </c>
      <c r="I6944">
        <f t="shared" si="972"/>
        <v>21425.5</v>
      </c>
      <c r="J6944">
        <f t="shared" si="973"/>
        <v>-31297.5</v>
      </c>
      <c r="K6944">
        <f t="shared" si="974"/>
        <v>54404.5</v>
      </c>
      <c r="L6944">
        <f t="shared" si="976"/>
        <v>0</v>
      </c>
      <c r="M6944">
        <f t="shared" si="977"/>
        <v>0</v>
      </c>
      <c r="N6944">
        <f t="shared" si="975"/>
        <v>0</v>
      </c>
      <c r="O6944">
        <f t="shared" si="978"/>
        <v>0</v>
      </c>
      <c r="P6944" t="str">
        <f>IF(O6944=MAX(O:O), A6944, "")</f>
        <v/>
      </c>
    </row>
    <row r="6945" spans="1:16" x14ac:dyDescent="0.35">
      <c r="A6945">
        <v>2011</v>
      </c>
      <c r="B6945" t="s">
        <v>3934</v>
      </c>
      <c r="C6945" t="s">
        <v>8416</v>
      </c>
      <c r="D6945" t="s">
        <v>13</v>
      </c>
      <c r="E6945" t="s">
        <v>19</v>
      </c>
      <c r="F6945" s="4">
        <v>102</v>
      </c>
      <c r="G6945">
        <f t="shared" si="970"/>
        <v>840.75</v>
      </c>
      <c r="H6945">
        <f t="shared" si="971"/>
        <v>22266.25</v>
      </c>
      <c r="I6945">
        <f t="shared" si="972"/>
        <v>21425.5</v>
      </c>
      <c r="J6945">
        <f t="shared" si="973"/>
        <v>-31297.5</v>
      </c>
      <c r="K6945">
        <f t="shared" si="974"/>
        <v>54404.5</v>
      </c>
      <c r="L6945">
        <f t="shared" si="976"/>
        <v>0</v>
      </c>
      <c r="M6945">
        <f t="shared" si="977"/>
        <v>0</v>
      </c>
      <c r="N6945">
        <f t="shared" si="975"/>
        <v>0</v>
      </c>
      <c r="O6945">
        <f t="shared" si="978"/>
        <v>0</v>
      </c>
      <c r="P6945" t="str">
        <f>IF(O6945=MAX(O:O), A6945, "")</f>
        <v/>
      </c>
    </row>
    <row r="6946" spans="1:16" x14ac:dyDescent="0.35">
      <c r="A6946">
        <v>2011</v>
      </c>
      <c r="B6946" t="s">
        <v>3934</v>
      </c>
      <c r="C6946" t="s">
        <v>8417</v>
      </c>
      <c r="D6946" t="s">
        <v>13</v>
      </c>
      <c r="E6946" t="s">
        <v>19</v>
      </c>
      <c r="F6946" s="4">
        <v>99</v>
      </c>
      <c r="G6946">
        <f t="shared" si="970"/>
        <v>840.75</v>
      </c>
      <c r="H6946">
        <f t="shared" si="971"/>
        <v>22266.25</v>
      </c>
      <c r="I6946">
        <f t="shared" si="972"/>
        <v>21425.5</v>
      </c>
      <c r="J6946">
        <f t="shared" si="973"/>
        <v>-31297.5</v>
      </c>
      <c r="K6946">
        <f t="shared" si="974"/>
        <v>54404.5</v>
      </c>
      <c r="L6946">
        <f t="shared" si="976"/>
        <v>0</v>
      </c>
      <c r="M6946">
        <f t="shared" si="977"/>
        <v>0</v>
      </c>
      <c r="N6946">
        <f t="shared" si="975"/>
        <v>0</v>
      </c>
      <c r="O6946">
        <f t="shared" si="978"/>
        <v>0</v>
      </c>
      <c r="P6946" t="str">
        <f>IF(O6946=MAX(O:O), A6946, "")</f>
        <v/>
      </c>
    </row>
    <row r="6947" spans="1:16" x14ac:dyDescent="0.35">
      <c r="A6947">
        <v>2011</v>
      </c>
      <c r="B6947" t="s">
        <v>3934</v>
      </c>
      <c r="C6947" t="s">
        <v>8418</v>
      </c>
      <c r="D6947" t="s">
        <v>13</v>
      </c>
      <c r="E6947" t="s">
        <v>19</v>
      </c>
      <c r="F6947" s="4">
        <v>97</v>
      </c>
      <c r="G6947">
        <f t="shared" si="970"/>
        <v>840.75</v>
      </c>
      <c r="H6947">
        <f t="shared" si="971"/>
        <v>22266.25</v>
      </c>
      <c r="I6947">
        <f t="shared" si="972"/>
        <v>21425.5</v>
      </c>
      <c r="J6947">
        <f t="shared" si="973"/>
        <v>-31297.5</v>
      </c>
      <c r="K6947">
        <f t="shared" si="974"/>
        <v>54404.5</v>
      </c>
      <c r="L6947">
        <f t="shared" si="976"/>
        <v>0</v>
      </c>
      <c r="M6947">
        <f t="shared" si="977"/>
        <v>0</v>
      </c>
      <c r="N6947">
        <f t="shared" si="975"/>
        <v>0</v>
      </c>
      <c r="O6947">
        <f t="shared" si="978"/>
        <v>0</v>
      </c>
      <c r="P6947" t="str">
        <f>IF(O6947=MAX(O:O), A6947, "")</f>
        <v/>
      </c>
    </row>
    <row r="6948" spans="1:16" x14ac:dyDescent="0.35">
      <c r="A6948">
        <v>2011</v>
      </c>
      <c r="B6948" t="s">
        <v>3934</v>
      </c>
      <c r="C6948" t="s">
        <v>8419</v>
      </c>
      <c r="D6948" t="s">
        <v>13</v>
      </c>
      <c r="E6948" t="s">
        <v>19</v>
      </c>
      <c r="F6948" s="4">
        <v>90</v>
      </c>
      <c r="G6948">
        <f t="shared" si="970"/>
        <v>840.75</v>
      </c>
      <c r="H6948">
        <f t="shared" si="971"/>
        <v>22266.25</v>
      </c>
      <c r="I6948">
        <f t="shared" si="972"/>
        <v>21425.5</v>
      </c>
      <c r="J6948">
        <f t="shared" si="973"/>
        <v>-31297.5</v>
      </c>
      <c r="K6948">
        <f t="shared" si="974"/>
        <v>54404.5</v>
      </c>
      <c r="L6948">
        <f t="shared" si="976"/>
        <v>0</v>
      </c>
      <c r="M6948">
        <f t="shared" si="977"/>
        <v>0</v>
      </c>
      <c r="N6948">
        <f t="shared" si="975"/>
        <v>0</v>
      </c>
      <c r="O6948">
        <f t="shared" si="978"/>
        <v>0</v>
      </c>
      <c r="P6948" t="str">
        <f>IF(O6948=MAX(O:O), A6948, "")</f>
        <v/>
      </c>
    </row>
    <row r="6949" spans="1:16" x14ac:dyDescent="0.35">
      <c r="A6949">
        <v>2011</v>
      </c>
      <c r="B6949" t="s">
        <v>3934</v>
      </c>
      <c r="C6949" t="s">
        <v>8420</v>
      </c>
      <c r="D6949" t="s">
        <v>13</v>
      </c>
      <c r="E6949" t="s">
        <v>19</v>
      </c>
      <c r="F6949" s="4">
        <v>80</v>
      </c>
      <c r="G6949">
        <f t="shared" si="970"/>
        <v>840.75</v>
      </c>
      <c r="H6949">
        <f t="shared" si="971"/>
        <v>22266.25</v>
      </c>
      <c r="I6949">
        <f t="shared" si="972"/>
        <v>21425.5</v>
      </c>
      <c r="J6949">
        <f t="shared" si="973"/>
        <v>-31297.5</v>
      </c>
      <c r="K6949">
        <f t="shared" si="974"/>
        <v>54404.5</v>
      </c>
      <c r="L6949">
        <f t="shared" si="976"/>
        <v>0</v>
      </c>
      <c r="M6949">
        <f t="shared" si="977"/>
        <v>0</v>
      </c>
      <c r="N6949">
        <f t="shared" si="975"/>
        <v>0</v>
      </c>
      <c r="O6949">
        <f t="shared" si="978"/>
        <v>0</v>
      </c>
      <c r="P6949" t="str">
        <f>IF(O6949=MAX(O:O), A6949, "")</f>
        <v/>
      </c>
    </row>
    <row r="6950" spans="1:16" x14ac:dyDescent="0.35">
      <c r="A6950">
        <v>2011</v>
      </c>
      <c r="B6950" t="s">
        <v>3942</v>
      </c>
      <c r="C6950" t="s">
        <v>8421</v>
      </c>
      <c r="D6950" t="s">
        <v>13</v>
      </c>
      <c r="E6950" t="s">
        <v>17</v>
      </c>
      <c r="F6950" s="4">
        <v>35869</v>
      </c>
      <c r="G6950">
        <f t="shared" si="970"/>
        <v>840.75</v>
      </c>
      <c r="H6950">
        <f t="shared" si="971"/>
        <v>22266.25</v>
      </c>
      <c r="I6950">
        <f t="shared" si="972"/>
        <v>21425.5</v>
      </c>
      <c r="J6950">
        <f t="shared" si="973"/>
        <v>-31297.5</v>
      </c>
      <c r="K6950">
        <f t="shared" si="974"/>
        <v>54404.5</v>
      </c>
      <c r="L6950">
        <f t="shared" si="976"/>
        <v>0</v>
      </c>
      <c r="M6950">
        <f t="shared" si="977"/>
        <v>0</v>
      </c>
      <c r="N6950">
        <f t="shared" si="975"/>
        <v>0</v>
      </c>
      <c r="O6950">
        <f t="shared" si="978"/>
        <v>0</v>
      </c>
      <c r="P6950" t="str">
        <f>IF(O6950=MAX(O:O), A6950, "")</f>
        <v/>
      </c>
    </row>
    <row r="6951" spans="1:16" x14ac:dyDescent="0.35">
      <c r="A6951">
        <v>2011</v>
      </c>
      <c r="B6951" t="s">
        <v>3942</v>
      </c>
      <c r="C6951" t="s">
        <v>8422</v>
      </c>
      <c r="D6951" t="s">
        <v>13</v>
      </c>
      <c r="E6951" t="s">
        <v>65</v>
      </c>
      <c r="F6951" s="4">
        <v>28487</v>
      </c>
      <c r="G6951">
        <f t="shared" si="970"/>
        <v>840.75</v>
      </c>
      <c r="H6951">
        <f t="shared" si="971"/>
        <v>22266.25</v>
      </c>
      <c r="I6951">
        <f t="shared" si="972"/>
        <v>21425.5</v>
      </c>
      <c r="J6951">
        <f t="shared" si="973"/>
        <v>-31297.5</v>
      </c>
      <c r="K6951">
        <f t="shared" si="974"/>
        <v>54404.5</v>
      </c>
      <c r="L6951">
        <f t="shared" si="976"/>
        <v>0</v>
      </c>
      <c r="M6951">
        <f t="shared" si="977"/>
        <v>0</v>
      </c>
      <c r="N6951">
        <f t="shared" si="975"/>
        <v>0</v>
      </c>
      <c r="O6951">
        <f t="shared" si="978"/>
        <v>0</v>
      </c>
      <c r="P6951" t="str">
        <f>IF(O6951=MAX(O:O), A6951, "")</f>
        <v/>
      </c>
    </row>
    <row r="6952" spans="1:16" x14ac:dyDescent="0.35">
      <c r="A6952">
        <v>2011</v>
      </c>
      <c r="B6952" t="s">
        <v>3942</v>
      </c>
      <c r="C6952" t="s">
        <v>8423</v>
      </c>
      <c r="D6952" t="s">
        <v>13</v>
      </c>
      <c r="E6952" t="s">
        <v>32</v>
      </c>
      <c r="F6952" s="4">
        <v>24573</v>
      </c>
      <c r="G6952">
        <f t="shared" si="970"/>
        <v>840.75</v>
      </c>
      <c r="H6952">
        <f t="shared" si="971"/>
        <v>22266.25</v>
      </c>
      <c r="I6952">
        <f t="shared" si="972"/>
        <v>21425.5</v>
      </c>
      <c r="J6952">
        <f t="shared" si="973"/>
        <v>-31297.5</v>
      </c>
      <c r="K6952">
        <f t="shared" si="974"/>
        <v>54404.5</v>
      </c>
      <c r="L6952">
        <f t="shared" si="976"/>
        <v>0</v>
      </c>
      <c r="M6952">
        <f t="shared" si="977"/>
        <v>0</v>
      </c>
      <c r="N6952">
        <f t="shared" si="975"/>
        <v>0</v>
      </c>
      <c r="O6952">
        <f t="shared" si="978"/>
        <v>0</v>
      </c>
      <c r="P6952" t="str">
        <f>IF(O6952=MAX(O:O), A6952, "")</f>
        <v/>
      </c>
    </row>
    <row r="6953" spans="1:16" x14ac:dyDescent="0.35">
      <c r="A6953">
        <v>2011</v>
      </c>
      <c r="B6953" t="s">
        <v>3942</v>
      </c>
      <c r="C6953" t="s">
        <v>8424</v>
      </c>
      <c r="D6953" t="s">
        <v>13</v>
      </c>
      <c r="E6953" t="s">
        <v>104</v>
      </c>
      <c r="F6953" s="4">
        <v>1194</v>
      </c>
      <c r="G6953">
        <f t="shared" si="970"/>
        <v>840.75</v>
      </c>
      <c r="H6953">
        <f t="shared" si="971"/>
        <v>22266.25</v>
      </c>
      <c r="I6953">
        <f t="shared" si="972"/>
        <v>21425.5</v>
      </c>
      <c r="J6953">
        <f t="shared" si="973"/>
        <v>-31297.5</v>
      </c>
      <c r="K6953">
        <f t="shared" si="974"/>
        <v>54404.5</v>
      </c>
      <c r="L6953">
        <f t="shared" si="976"/>
        <v>0</v>
      </c>
      <c r="M6953">
        <f t="shared" si="977"/>
        <v>0</v>
      </c>
      <c r="N6953">
        <f t="shared" si="975"/>
        <v>0</v>
      </c>
      <c r="O6953">
        <f t="shared" si="978"/>
        <v>0</v>
      </c>
      <c r="P6953" t="str">
        <f>IF(O6953=MAX(O:O), A6953, "")</f>
        <v/>
      </c>
    </row>
    <row r="6954" spans="1:16" x14ac:dyDescent="0.35">
      <c r="A6954">
        <v>2011</v>
      </c>
      <c r="B6954" t="s">
        <v>3942</v>
      </c>
      <c r="C6954" t="s">
        <v>8425</v>
      </c>
      <c r="D6954" t="s">
        <v>13</v>
      </c>
      <c r="E6954" t="s">
        <v>19</v>
      </c>
      <c r="F6954" s="4">
        <v>837</v>
      </c>
      <c r="G6954">
        <f t="shared" si="970"/>
        <v>840.75</v>
      </c>
      <c r="H6954">
        <f t="shared" si="971"/>
        <v>22266.25</v>
      </c>
      <c r="I6954">
        <f t="shared" si="972"/>
        <v>21425.5</v>
      </c>
      <c r="J6954">
        <f t="shared" si="973"/>
        <v>-31297.5</v>
      </c>
      <c r="K6954">
        <f t="shared" si="974"/>
        <v>54404.5</v>
      </c>
      <c r="L6954">
        <f t="shared" si="976"/>
        <v>0</v>
      </c>
      <c r="M6954">
        <f t="shared" si="977"/>
        <v>0</v>
      </c>
      <c r="N6954">
        <f t="shared" si="975"/>
        <v>0</v>
      </c>
      <c r="O6954">
        <f t="shared" si="978"/>
        <v>0</v>
      </c>
      <c r="P6954" t="str">
        <f>IF(O6954=MAX(O:O), A6954, "")</f>
        <v/>
      </c>
    </row>
    <row r="6955" spans="1:16" x14ac:dyDescent="0.35">
      <c r="A6955">
        <v>2011</v>
      </c>
      <c r="B6955" t="s">
        <v>3942</v>
      </c>
      <c r="C6955" t="s">
        <v>8426</v>
      </c>
      <c r="D6955" t="s">
        <v>13</v>
      </c>
      <c r="E6955" t="s">
        <v>7092</v>
      </c>
      <c r="F6955" s="4">
        <v>644</v>
      </c>
      <c r="G6955">
        <f t="shared" si="970"/>
        <v>840.75</v>
      </c>
      <c r="H6955">
        <f t="shared" si="971"/>
        <v>22266.25</v>
      </c>
      <c r="I6955">
        <f t="shared" si="972"/>
        <v>21425.5</v>
      </c>
      <c r="J6955">
        <f t="shared" si="973"/>
        <v>-31297.5</v>
      </c>
      <c r="K6955">
        <f t="shared" si="974"/>
        <v>54404.5</v>
      </c>
      <c r="L6955">
        <f t="shared" si="976"/>
        <v>0</v>
      </c>
      <c r="M6955">
        <f t="shared" si="977"/>
        <v>0</v>
      </c>
      <c r="N6955">
        <f t="shared" si="975"/>
        <v>0</v>
      </c>
      <c r="O6955">
        <f t="shared" si="978"/>
        <v>0</v>
      </c>
      <c r="P6955" t="str">
        <f>IF(O6955=MAX(O:O), A6955, "")</f>
        <v/>
      </c>
    </row>
    <row r="6956" spans="1:16" x14ac:dyDescent="0.35">
      <c r="A6956">
        <v>2011</v>
      </c>
      <c r="B6956" t="s">
        <v>3951</v>
      </c>
      <c r="C6956" t="s">
        <v>8427</v>
      </c>
      <c r="D6956" t="s">
        <v>13</v>
      </c>
      <c r="E6956" t="s">
        <v>17</v>
      </c>
      <c r="F6956" s="4">
        <v>33038</v>
      </c>
      <c r="G6956">
        <f t="shared" si="970"/>
        <v>840.75</v>
      </c>
      <c r="H6956">
        <f t="shared" si="971"/>
        <v>22266.25</v>
      </c>
      <c r="I6956">
        <f t="shared" si="972"/>
        <v>21425.5</v>
      </c>
      <c r="J6956">
        <f t="shared" si="973"/>
        <v>-31297.5</v>
      </c>
      <c r="K6956">
        <f t="shared" si="974"/>
        <v>54404.5</v>
      </c>
      <c r="L6956">
        <f t="shared" si="976"/>
        <v>0</v>
      </c>
      <c r="M6956">
        <f t="shared" si="977"/>
        <v>0</v>
      </c>
      <c r="N6956">
        <f t="shared" si="975"/>
        <v>0</v>
      </c>
      <c r="O6956">
        <f t="shared" si="978"/>
        <v>0</v>
      </c>
      <c r="P6956" t="str">
        <f>IF(O6956=MAX(O:O), A6956, "")</f>
        <v/>
      </c>
    </row>
    <row r="6957" spans="1:16" x14ac:dyDescent="0.35">
      <c r="A6957">
        <v>2011</v>
      </c>
      <c r="B6957" t="s">
        <v>3951</v>
      </c>
      <c r="C6957" t="s">
        <v>8428</v>
      </c>
      <c r="D6957" t="s">
        <v>13</v>
      </c>
      <c r="E6957" t="s">
        <v>32</v>
      </c>
      <c r="F6957" s="4">
        <v>28045</v>
      </c>
      <c r="G6957">
        <f t="shared" si="970"/>
        <v>840.75</v>
      </c>
      <c r="H6957">
        <f t="shared" si="971"/>
        <v>22266.25</v>
      </c>
      <c r="I6957">
        <f t="shared" si="972"/>
        <v>21425.5</v>
      </c>
      <c r="J6957">
        <f t="shared" si="973"/>
        <v>-31297.5</v>
      </c>
      <c r="K6957">
        <f t="shared" si="974"/>
        <v>54404.5</v>
      </c>
      <c r="L6957">
        <f t="shared" si="976"/>
        <v>0</v>
      </c>
      <c r="M6957">
        <f t="shared" si="977"/>
        <v>0</v>
      </c>
      <c r="N6957">
        <f t="shared" si="975"/>
        <v>0</v>
      </c>
      <c r="O6957">
        <f t="shared" si="978"/>
        <v>0</v>
      </c>
      <c r="P6957" t="str">
        <f>IF(O6957=MAX(O:O), A6957, "")</f>
        <v/>
      </c>
    </row>
    <row r="6958" spans="1:16" x14ac:dyDescent="0.35">
      <c r="A6958">
        <v>2011</v>
      </c>
      <c r="B6958" t="s">
        <v>3951</v>
      </c>
      <c r="C6958" t="s">
        <v>7134</v>
      </c>
      <c r="D6958" t="s">
        <v>13</v>
      </c>
      <c r="E6958" t="s">
        <v>65</v>
      </c>
      <c r="F6958" s="4">
        <v>17208</v>
      </c>
      <c r="G6958">
        <f t="shared" si="970"/>
        <v>840.75</v>
      </c>
      <c r="H6958">
        <f t="shared" si="971"/>
        <v>22266.25</v>
      </c>
      <c r="I6958">
        <f t="shared" si="972"/>
        <v>21425.5</v>
      </c>
      <c r="J6958">
        <f t="shared" si="973"/>
        <v>-31297.5</v>
      </c>
      <c r="K6958">
        <f t="shared" si="974"/>
        <v>54404.5</v>
      </c>
      <c r="L6958">
        <f t="shared" si="976"/>
        <v>0</v>
      </c>
      <c r="M6958">
        <f t="shared" si="977"/>
        <v>0</v>
      </c>
      <c r="N6958">
        <f t="shared" si="975"/>
        <v>0</v>
      </c>
      <c r="O6958">
        <f t="shared" si="978"/>
        <v>0</v>
      </c>
      <c r="P6958" t="str">
        <f>IF(O6958=MAX(O:O), A6958, "")</f>
        <v/>
      </c>
    </row>
    <row r="6959" spans="1:16" x14ac:dyDescent="0.35">
      <c r="A6959">
        <v>2011</v>
      </c>
      <c r="B6959" t="s">
        <v>3951</v>
      </c>
      <c r="C6959" t="s">
        <v>8429</v>
      </c>
      <c r="D6959" t="s">
        <v>13</v>
      </c>
      <c r="E6959" t="s">
        <v>19</v>
      </c>
      <c r="F6959" s="4">
        <v>1532</v>
      </c>
      <c r="G6959">
        <f t="shared" si="970"/>
        <v>840.75</v>
      </c>
      <c r="H6959">
        <f t="shared" si="971"/>
        <v>22266.25</v>
      </c>
      <c r="I6959">
        <f t="shared" si="972"/>
        <v>21425.5</v>
      </c>
      <c r="J6959">
        <f t="shared" si="973"/>
        <v>-31297.5</v>
      </c>
      <c r="K6959">
        <f t="shared" si="974"/>
        <v>54404.5</v>
      </c>
      <c r="L6959">
        <f t="shared" si="976"/>
        <v>0</v>
      </c>
      <c r="M6959">
        <f t="shared" si="977"/>
        <v>0</v>
      </c>
      <c r="N6959">
        <f t="shared" si="975"/>
        <v>0</v>
      </c>
      <c r="O6959">
        <f t="shared" si="978"/>
        <v>0</v>
      </c>
      <c r="P6959" t="str">
        <f>IF(O6959=MAX(O:O), A6959, "")</f>
        <v/>
      </c>
    </row>
    <row r="6960" spans="1:16" x14ac:dyDescent="0.35">
      <c r="A6960">
        <v>2011</v>
      </c>
      <c r="B6960" t="s">
        <v>3951</v>
      </c>
      <c r="C6960" t="s">
        <v>8430</v>
      </c>
      <c r="D6960" t="s">
        <v>13</v>
      </c>
      <c r="E6960" t="s">
        <v>68</v>
      </c>
      <c r="F6960" s="4">
        <v>1267</v>
      </c>
      <c r="G6960">
        <f t="shared" si="970"/>
        <v>840.75</v>
      </c>
      <c r="H6960">
        <f t="shared" si="971"/>
        <v>22266.25</v>
      </c>
      <c r="I6960">
        <f t="shared" si="972"/>
        <v>21425.5</v>
      </c>
      <c r="J6960">
        <f t="shared" si="973"/>
        <v>-31297.5</v>
      </c>
      <c r="K6960">
        <f t="shared" si="974"/>
        <v>54404.5</v>
      </c>
      <c r="L6960">
        <f t="shared" si="976"/>
        <v>0</v>
      </c>
      <c r="M6960">
        <f t="shared" si="977"/>
        <v>0</v>
      </c>
      <c r="N6960">
        <f t="shared" si="975"/>
        <v>0</v>
      </c>
      <c r="O6960">
        <f t="shared" si="978"/>
        <v>0</v>
      </c>
      <c r="P6960" t="str">
        <f>IF(O6960=MAX(O:O), A6960, "")</f>
        <v/>
      </c>
    </row>
    <row r="6961" spans="1:16" x14ac:dyDescent="0.35">
      <c r="A6961">
        <v>2011</v>
      </c>
      <c r="B6961" t="s">
        <v>3951</v>
      </c>
      <c r="C6961" t="s">
        <v>8431</v>
      </c>
      <c r="D6961" t="s">
        <v>13</v>
      </c>
      <c r="E6961" t="s">
        <v>19</v>
      </c>
      <c r="F6961" s="4">
        <v>1173</v>
      </c>
      <c r="G6961">
        <f t="shared" si="970"/>
        <v>840.75</v>
      </c>
      <c r="H6961">
        <f t="shared" si="971"/>
        <v>22266.25</v>
      </c>
      <c r="I6961">
        <f t="shared" si="972"/>
        <v>21425.5</v>
      </c>
      <c r="J6961">
        <f t="shared" si="973"/>
        <v>-31297.5</v>
      </c>
      <c r="K6961">
        <f t="shared" si="974"/>
        <v>54404.5</v>
      </c>
      <c r="L6961">
        <f t="shared" si="976"/>
        <v>0</v>
      </c>
      <c r="M6961">
        <f t="shared" si="977"/>
        <v>0</v>
      </c>
      <c r="N6961">
        <f t="shared" si="975"/>
        <v>0</v>
      </c>
      <c r="O6961">
        <f t="shared" si="978"/>
        <v>0</v>
      </c>
      <c r="P6961" t="str">
        <f>IF(O6961=MAX(O:O), A6961, "")</f>
        <v/>
      </c>
    </row>
    <row r="6962" spans="1:16" x14ac:dyDescent="0.35">
      <c r="A6962">
        <v>2011</v>
      </c>
      <c r="B6962" t="s">
        <v>3951</v>
      </c>
      <c r="C6962" t="s">
        <v>8432</v>
      </c>
      <c r="D6962" t="s">
        <v>13</v>
      </c>
      <c r="E6962" t="s">
        <v>104</v>
      </c>
      <c r="F6962" s="4">
        <v>1012</v>
      </c>
      <c r="G6962">
        <f t="shared" si="970"/>
        <v>840.75</v>
      </c>
      <c r="H6962">
        <f t="shared" si="971"/>
        <v>22266.25</v>
      </c>
      <c r="I6962">
        <f t="shared" si="972"/>
        <v>21425.5</v>
      </c>
      <c r="J6962">
        <f t="shared" si="973"/>
        <v>-31297.5</v>
      </c>
      <c r="K6962">
        <f t="shared" si="974"/>
        <v>54404.5</v>
      </c>
      <c r="L6962">
        <f t="shared" si="976"/>
        <v>0</v>
      </c>
      <c r="M6962">
        <f t="shared" si="977"/>
        <v>0</v>
      </c>
      <c r="N6962">
        <f t="shared" si="975"/>
        <v>0</v>
      </c>
      <c r="O6962">
        <f t="shared" si="978"/>
        <v>0</v>
      </c>
      <c r="P6962" t="str">
        <f>IF(O6962=MAX(O:O), A6962, "")</f>
        <v/>
      </c>
    </row>
    <row r="6963" spans="1:16" x14ac:dyDescent="0.35">
      <c r="A6963">
        <v>2011</v>
      </c>
      <c r="B6963" t="s">
        <v>3951</v>
      </c>
      <c r="C6963" t="s">
        <v>8433</v>
      </c>
      <c r="D6963" t="s">
        <v>13</v>
      </c>
      <c r="E6963" t="s">
        <v>19</v>
      </c>
      <c r="F6963" s="4">
        <v>740</v>
      </c>
      <c r="G6963">
        <f t="shared" si="970"/>
        <v>840.75</v>
      </c>
      <c r="H6963">
        <f t="shared" si="971"/>
        <v>22266.25</v>
      </c>
      <c r="I6963">
        <f t="shared" si="972"/>
        <v>21425.5</v>
      </c>
      <c r="J6963">
        <f t="shared" si="973"/>
        <v>-31297.5</v>
      </c>
      <c r="K6963">
        <f t="shared" si="974"/>
        <v>54404.5</v>
      </c>
      <c r="L6963">
        <f t="shared" si="976"/>
        <v>0</v>
      </c>
      <c r="M6963">
        <f t="shared" si="977"/>
        <v>0</v>
      </c>
      <c r="N6963">
        <f t="shared" si="975"/>
        <v>0</v>
      </c>
      <c r="O6963">
        <f t="shared" si="978"/>
        <v>0</v>
      </c>
      <c r="P6963" t="str">
        <f>IF(O6963=MAX(O:O), A6963, "")</f>
        <v/>
      </c>
    </row>
    <row r="6964" spans="1:16" x14ac:dyDescent="0.35">
      <c r="A6964">
        <v>2011</v>
      </c>
      <c r="B6964" t="s">
        <v>3951</v>
      </c>
      <c r="C6964" t="s">
        <v>8435</v>
      </c>
      <c r="D6964" t="s">
        <v>13</v>
      </c>
      <c r="E6964" t="s">
        <v>19</v>
      </c>
      <c r="F6964" s="4">
        <v>441</v>
      </c>
      <c r="G6964">
        <f t="shared" si="970"/>
        <v>840.75</v>
      </c>
      <c r="H6964">
        <f t="shared" si="971"/>
        <v>22266.25</v>
      </c>
      <c r="I6964">
        <f t="shared" si="972"/>
        <v>21425.5</v>
      </c>
      <c r="J6964">
        <f t="shared" si="973"/>
        <v>-31297.5</v>
      </c>
      <c r="K6964">
        <f t="shared" si="974"/>
        <v>54404.5</v>
      </c>
      <c r="L6964">
        <f t="shared" si="976"/>
        <v>0</v>
      </c>
      <c r="M6964">
        <f t="shared" si="977"/>
        <v>0</v>
      </c>
      <c r="N6964">
        <f t="shared" si="975"/>
        <v>0</v>
      </c>
      <c r="O6964">
        <f t="shared" si="978"/>
        <v>0</v>
      </c>
      <c r="P6964" t="str">
        <f>IF(O6964=MAX(O:O), A6964, "")</f>
        <v/>
      </c>
    </row>
    <row r="6965" spans="1:16" x14ac:dyDescent="0.35">
      <c r="A6965">
        <v>2011</v>
      </c>
      <c r="B6965" t="s">
        <v>3951</v>
      </c>
      <c r="C6965" t="s">
        <v>8436</v>
      </c>
      <c r="D6965" t="s">
        <v>13</v>
      </c>
      <c r="E6965" t="s">
        <v>19</v>
      </c>
      <c r="F6965" s="4">
        <v>439</v>
      </c>
      <c r="G6965">
        <f t="shared" si="970"/>
        <v>840.75</v>
      </c>
      <c r="H6965">
        <f t="shared" si="971"/>
        <v>22266.25</v>
      </c>
      <c r="I6965">
        <f t="shared" si="972"/>
        <v>21425.5</v>
      </c>
      <c r="J6965">
        <f t="shared" si="973"/>
        <v>-31297.5</v>
      </c>
      <c r="K6965">
        <f t="shared" si="974"/>
        <v>54404.5</v>
      </c>
      <c r="L6965">
        <f t="shared" si="976"/>
        <v>0</v>
      </c>
      <c r="M6965">
        <f t="shared" si="977"/>
        <v>0</v>
      </c>
      <c r="N6965">
        <f t="shared" si="975"/>
        <v>0</v>
      </c>
      <c r="O6965">
        <f t="shared" si="978"/>
        <v>0</v>
      </c>
      <c r="P6965" t="str">
        <f>IF(O6965=MAX(O:O), A6965, "")</f>
        <v/>
      </c>
    </row>
    <row r="6966" spans="1:16" x14ac:dyDescent="0.35">
      <c r="A6966">
        <v>2011</v>
      </c>
      <c r="B6966" t="s">
        <v>3951</v>
      </c>
      <c r="C6966" t="s">
        <v>8437</v>
      </c>
      <c r="D6966" t="s">
        <v>13</v>
      </c>
      <c r="E6966" t="s">
        <v>60</v>
      </c>
      <c r="F6966" s="4">
        <v>374</v>
      </c>
      <c r="G6966">
        <f t="shared" si="970"/>
        <v>840.75</v>
      </c>
      <c r="H6966">
        <f t="shared" si="971"/>
        <v>22266.25</v>
      </c>
      <c r="I6966">
        <f t="shared" si="972"/>
        <v>21425.5</v>
      </c>
      <c r="J6966">
        <f t="shared" si="973"/>
        <v>-31297.5</v>
      </c>
      <c r="K6966">
        <f t="shared" si="974"/>
        <v>54404.5</v>
      </c>
      <c r="L6966">
        <f t="shared" si="976"/>
        <v>0</v>
      </c>
      <c r="M6966">
        <f t="shared" si="977"/>
        <v>0</v>
      </c>
      <c r="N6966">
        <f t="shared" si="975"/>
        <v>0</v>
      </c>
      <c r="O6966">
        <f t="shared" si="978"/>
        <v>0</v>
      </c>
      <c r="P6966" t="str">
        <f>IF(O6966=MAX(O:O), A6966, "")</f>
        <v/>
      </c>
    </row>
    <row r="6967" spans="1:16" x14ac:dyDescent="0.35">
      <c r="A6967">
        <v>2011</v>
      </c>
      <c r="B6967" t="s">
        <v>3951</v>
      </c>
      <c r="C6967" t="s">
        <v>8438</v>
      </c>
      <c r="D6967" t="s">
        <v>13</v>
      </c>
      <c r="E6967" t="s">
        <v>19</v>
      </c>
      <c r="F6967" s="4">
        <v>355</v>
      </c>
      <c r="G6967">
        <f t="shared" si="970"/>
        <v>840.75</v>
      </c>
      <c r="H6967">
        <f t="shared" si="971"/>
        <v>22266.25</v>
      </c>
      <c r="I6967">
        <f t="shared" si="972"/>
        <v>21425.5</v>
      </c>
      <c r="J6967">
        <f t="shared" si="973"/>
        <v>-31297.5</v>
      </c>
      <c r="K6967">
        <f t="shared" si="974"/>
        <v>54404.5</v>
      </c>
      <c r="L6967">
        <f t="shared" si="976"/>
        <v>0</v>
      </c>
      <c r="M6967">
        <f t="shared" si="977"/>
        <v>0</v>
      </c>
      <c r="N6967">
        <f t="shared" si="975"/>
        <v>0</v>
      </c>
      <c r="O6967">
        <f t="shared" si="978"/>
        <v>0</v>
      </c>
      <c r="P6967" t="str">
        <f>IF(O6967=MAX(O:O), A6967, "")</f>
        <v/>
      </c>
    </row>
    <row r="6968" spans="1:16" x14ac:dyDescent="0.35">
      <c r="A6968">
        <v>2011</v>
      </c>
      <c r="B6968" t="s">
        <v>3951</v>
      </c>
      <c r="C6968" t="s">
        <v>8439</v>
      </c>
      <c r="D6968" t="s">
        <v>13</v>
      </c>
      <c r="E6968" t="s">
        <v>19</v>
      </c>
      <c r="F6968" s="4">
        <v>327</v>
      </c>
      <c r="G6968">
        <f t="shared" si="970"/>
        <v>840.75</v>
      </c>
      <c r="H6968">
        <f t="shared" si="971"/>
        <v>22266.25</v>
      </c>
      <c r="I6968">
        <f t="shared" si="972"/>
        <v>21425.5</v>
      </c>
      <c r="J6968">
        <f t="shared" si="973"/>
        <v>-31297.5</v>
      </c>
      <c r="K6968">
        <f t="shared" si="974"/>
        <v>54404.5</v>
      </c>
      <c r="L6968">
        <f t="shared" si="976"/>
        <v>0</v>
      </c>
      <c r="M6968">
        <f t="shared" si="977"/>
        <v>0</v>
      </c>
      <c r="N6968">
        <f t="shared" si="975"/>
        <v>0</v>
      </c>
      <c r="O6968">
        <f t="shared" si="978"/>
        <v>0</v>
      </c>
      <c r="P6968" t="str">
        <f>IF(O6968=MAX(O:O), A6968, "")</f>
        <v/>
      </c>
    </row>
    <row r="6969" spans="1:16" x14ac:dyDescent="0.35">
      <c r="A6969">
        <v>2011</v>
      </c>
      <c r="B6969" t="s">
        <v>3951</v>
      </c>
      <c r="C6969" t="s">
        <v>8440</v>
      </c>
      <c r="D6969" t="s">
        <v>13</v>
      </c>
      <c r="E6969" t="s">
        <v>19</v>
      </c>
      <c r="F6969" s="4">
        <v>265</v>
      </c>
      <c r="G6969">
        <f t="shared" si="970"/>
        <v>840.75</v>
      </c>
      <c r="H6969">
        <f t="shared" si="971"/>
        <v>22266.25</v>
      </c>
      <c r="I6969">
        <f t="shared" si="972"/>
        <v>21425.5</v>
      </c>
      <c r="J6969">
        <f t="shared" si="973"/>
        <v>-31297.5</v>
      </c>
      <c r="K6969">
        <f t="shared" si="974"/>
        <v>54404.5</v>
      </c>
      <c r="L6969">
        <f t="shared" si="976"/>
        <v>0</v>
      </c>
      <c r="M6969">
        <f t="shared" si="977"/>
        <v>0</v>
      </c>
      <c r="N6969">
        <f t="shared" si="975"/>
        <v>0</v>
      </c>
      <c r="O6969">
        <f t="shared" si="978"/>
        <v>0</v>
      </c>
      <c r="P6969" t="str">
        <f>IF(O6969=MAX(O:O), A6969, "")</f>
        <v/>
      </c>
    </row>
    <row r="6970" spans="1:16" x14ac:dyDescent="0.35">
      <c r="A6970">
        <v>2011</v>
      </c>
      <c r="B6970" t="s">
        <v>3951</v>
      </c>
      <c r="C6970" t="s">
        <v>8441</v>
      </c>
      <c r="D6970" t="s">
        <v>13</v>
      </c>
      <c r="E6970" t="s">
        <v>19</v>
      </c>
      <c r="F6970" s="4">
        <v>222</v>
      </c>
      <c r="G6970">
        <f t="shared" si="970"/>
        <v>840.75</v>
      </c>
      <c r="H6970">
        <f t="shared" si="971"/>
        <v>22266.25</v>
      </c>
      <c r="I6970">
        <f t="shared" si="972"/>
        <v>21425.5</v>
      </c>
      <c r="J6970">
        <f t="shared" si="973"/>
        <v>-31297.5</v>
      </c>
      <c r="K6970">
        <f t="shared" si="974"/>
        <v>54404.5</v>
      </c>
      <c r="L6970">
        <f t="shared" si="976"/>
        <v>0</v>
      </c>
      <c r="M6970">
        <f t="shared" si="977"/>
        <v>0</v>
      </c>
      <c r="N6970">
        <f t="shared" si="975"/>
        <v>0</v>
      </c>
      <c r="O6970">
        <f t="shared" si="978"/>
        <v>0</v>
      </c>
      <c r="P6970" t="str">
        <f>IF(O6970=MAX(O:O), A6970, "")</f>
        <v/>
      </c>
    </row>
    <row r="6971" spans="1:16" x14ac:dyDescent="0.35">
      <c r="A6971">
        <v>2011</v>
      </c>
      <c r="B6971" t="s">
        <v>3951</v>
      </c>
      <c r="C6971" t="s">
        <v>8442</v>
      </c>
      <c r="D6971" t="s">
        <v>13</v>
      </c>
      <c r="E6971" t="s">
        <v>19</v>
      </c>
      <c r="F6971" s="4">
        <v>216</v>
      </c>
      <c r="G6971">
        <f t="shared" ref="G6971:G7034" si="979">VLOOKUP(A6971,$S$2:$U$16,2,FALSE)</f>
        <v>840.75</v>
      </c>
      <c r="H6971">
        <f t="shared" ref="H6971:H7034" si="980">VLOOKUP(A6971,$S$2:$U$16,3,FALSE)</f>
        <v>22266.25</v>
      </c>
      <c r="I6971">
        <f t="shared" ref="I6971:I7034" si="981">H6971-G6971</f>
        <v>21425.5</v>
      </c>
      <c r="J6971">
        <f t="shared" ref="J6971:J7034" si="982">G6971 - 1.5 * I6971</f>
        <v>-31297.5</v>
      </c>
      <c r="K6971">
        <f t="shared" ref="K6971:K7034" si="983">H6971 + 1.5 * I6971</f>
        <v>54404.5</v>
      </c>
      <c r="L6971">
        <f t="shared" si="976"/>
        <v>0</v>
      </c>
      <c r="M6971">
        <f t="shared" si="977"/>
        <v>0</v>
      </c>
      <c r="N6971">
        <f t="shared" ref="N6971:N7034" si="984">IF(OR(F6971 &lt; J6971, F6971 &gt; K6971), 1, 0)</f>
        <v>0</v>
      </c>
      <c r="O6971">
        <f t="shared" si="978"/>
        <v>0</v>
      </c>
      <c r="P6971" t="str">
        <f>IF(O6971=MAX(O:O), A6971, "")</f>
        <v/>
      </c>
    </row>
    <row r="6972" spans="1:16" x14ac:dyDescent="0.35">
      <c r="A6972">
        <v>2011</v>
      </c>
      <c r="B6972" t="s">
        <v>3951</v>
      </c>
      <c r="C6972" t="s">
        <v>8443</v>
      </c>
      <c r="D6972" t="s">
        <v>13</v>
      </c>
      <c r="E6972" t="s">
        <v>19</v>
      </c>
      <c r="F6972" s="4">
        <v>174</v>
      </c>
      <c r="G6972">
        <f t="shared" si="979"/>
        <v>840.75</v>
      </c>
      <c r="H6972">
        <f t="shared" si="980"/>
        <v>22266.25</v>
      </c>
      <c r="I6972">
        <f t="shared" si="981"/>
        <v>21425.5</v>
      </c>
      <c r="J6972">
        <f t="shared" si="982"/>
        <v>-31297.5</v>
      </c>
      <c r="K6972">
        <f t="shared" si="983"/>
        <v>54404.5</v>
      </c>
      <c r="L6972">
        <f t="shared" si="976"/>
        <v>0</v>
      </c>
      <c r="M6972">
        <f t="shared" si="977"/>
        <v>0</v>
      </c>
      <c r="N6972">
        <f t="shared" si="984"/>
        <v>0</v>
      </c>
      <c r="O6972">
        <f t="shared" si="978"/>
        <v>0</v>
      </c>
      <c r="P6972" t="str">
        <f>IF(O6972=MAX(O:O), A6972, "")</f>
        <v/>
      </c>
    </row>
    <row r="6973" spans="1:16" x14ac:dyDescent="0.35">
      <c r="A6973">
        <v>2011</v>
      </c>
      <c r="B6973" t="s">
        <v>3951</v>
      </c>
      <c r="C6973" t="s">
        <v>8444</v>
      </c>
      <c r="D6973" t="s">
        <v>13</v>
      </c>
      <c r="E6973" t="s">
        <v>19</v>
      </c>
      <c r="F6973" s="4">
        <v>158</v>
      </c>
      <c r="G6973">
        <f t="shared" si="979"/>
        <v>840.75</v>
      </c>
      <c r="H6973">
        <f t="shared" si="980"/>
        <v>22266.25</v>
      </c>
      <c r="I6973">
        <f t="shared" si="981"/>
        <v>21425.5</v>
      </c>
      <c r="J6973">
        <f t="shared" si="982"/>
        <v>-31297.5</v>
      </c>
      <c r="K6973">
        <f t="shared" si="983"/>
        <v>54404.5</v>
      </c>
      <c r="L6973">
        <f t="shared" si="976"/>
        <v>0</v>
      </c>
      <c r="M6973">
        <f t="shared" si="977"/>
        <v>0</v>
      </c>
      <c r="N6973">
        <f t="shared" si="984"/>
        <v>0</v>
      </c>
      <c r="O6973">
        <f t="shared" si="978"/>
        <v>0</v>
      </c>
      <c r="P6973" t="str">
        <f>IF(O6973=MAX(O:O), A6973, "")</f>
        <v/>
      </c>
    </row>
    <row r="6974" spans="1:16" x14ac:dyDescent="0.35">
      <c r="A6974">
        <v>2011</v>
      </c>
      <c r="B6974" t="s">
        <v>3951</v>
      </c>
      <c r="C6974" t="s">
        <v>8445</v>
      </c>
      <c r="D6974" t="s">
        <v>13</v>
      </c>
      <c r="E6974" t="s">
        <v>19</v>
      </c>
      <c r="F6974" s="4">
        <v>152</v>
      </c>
      <c r="G6974">
        <f t="shared" si="979"/>
        <v>840.75</v>
      </c>
      <c r="H6974">
        <f t="shared" si="980"/>
        <v>22266.25</v>
      </c>
      <c r="I6974">
        <f t="shared" si="981"/>
        <v>21425.5</v>
      </c>
      <c r="J6974">
        <f t="shared" si="982"/>
        <v>-31297.5</v>
      </c>
      <c r="K6974">
        <f t="shared" si="983"/>
        <v>54404.5</v>
      </c>
      <c r="L6974">
        <f t="shared" si="976"/>
        <v>0</v>
      </c>
      <c r="M6974">
        <f t="shared" si="977"/>
        <v>0</v>
      </c>
      <c r="N6974">
        <f t="shared" si="984"/>
        <v>0</v>
      </c>
      <c r="O6974">
        <f t="shared" si="978"/>
        <v>0</v>
      </c>
      <c r="P6974" t="str">
        <f>IF(O6974=MAX(O:O), A6974, "")</f>
        <v/>
      </c>
    </row>
    <row r="6975" spans="1:16" x14ac:dyDescent="0.35">
      <c r="A6975">
        <v>2011</v>
      </c>
      <c r="B6975" t="s">
        <v>3951</v>
      </c>
      <c r="C6975" t="s">
        <v>8446</v>
      </c>
      <c r="D6975" t="s">
        <v>13</v>
      </c>
      <c r="E6975" t="s">
        <v>19</v>
      </c>
      <c r="F6975" s="4">
        <v>112</v>
      </c>
      <c r="G6975">
        <f t="shared" si="979"/>
        <v>840.75</v>
      </c>
      <c r="H6975">
        <f t="shared" si="980"/>
        <v>22266.25</v>
      </c>
      <c r="I6975">
        <f t="shared" si="981"/>
        <v>21425.5</v>
      </c>
      <c r="J6975">
        <f t="shared" si="982"/>
        <v>-31297.5</v>
      </c>
      <c r="K6975">
        <f t="shared" si="983"/>
        <v>54404.5</v>
      </c>
      <c r="L6975">
        <f t="shared" si="976"/>
        <v>0</v>
      </c>
      <c r="M6975">
        <f t="shared" si="977"/>
        <v>0</v>
      </c>
      <c r="N6975">
        <f t="shared" si="984"/>
        <v>0</v>
      </c>
      <c r="O6975">
        <f t="shared" si="978"/>
        <v>0</v>
      </c>
      <c r="P6975" t="str">
        <f>IF(O6975=MAX(O:O), A6975, "")</f>
        <v/>
      </c>
    </row>
    <row r="6976" spans="1:16" x14ac:dyDescent="0.35">
      <c r="A6976">
        <v>2011</v>
      </c>
      <c r="B6976" t="s">
        <v>3964</v>
      </c>
      <c r="C6976" t="s">
        <v>5842</v>
      </c>
      <c r="D6976" t="s">
        <v>13</v>
      </c>
      <c r="E6976" t="s">
        <v>17</v>
      </c>
      <c r="F6976" s="4">
        <v>65435</v>
      </c>
      <c r="G6976">
        <f t="shared" si="979"/>
        <v>840.75</v>
      </c>
      <c r="H6976">
        <f t="shared" si="980"/>
        <v>22266.25</v>
      </c>
      <c r="I6976">
        <f t="shared" si="981"/>
        <v>21425.5</v>
      </c>
      <c r="J6976">
        <f t="shared" si="982"/>
        <v>-31297.5</v>
      </c>
      <c r="K6976">
        <f t="shared" si="983"/>
        <v>54404.5</v>
      </c>
      <c r="L6976">
        <f t="shared" si="976"/>
        <v>0</v>
      </c>
      <c r="M6976">
        <f t="shared" si="977"/>
        <v>1</v>
      </c>
      <c r="N6976">
        <f t="shared" si="984"/>
        <v>1</v>
      </c>
      <c r="O6976">
        <f t="shared" si="978"/>
        <v>1</v>
      </c>
      <c r="P6976" t="str">
        <f>IF(O6976=MAX(O:O), A6976, "")</f>
        <v/>
      </c>
    </row>
    <row r="6977" spans="1:16" x14ac:dyDescent="0.35">
      <c r="A6977">
        <v>2011</v>
      </c>
      <c r="B6977" t="s">
        <v>3964</v>
      </c>
      <c r="C6977" t="s">
        <v>8447</v>
      </c>
      <c r="D6977" t="s">
        <v>13</v>
      </c>
      <c r="E6977" t="s">
        <v>65</v>
      </c>
      <c r="F6977" s="4">
        <v>33468</v>
      </c>
      <c r="G6977">
        <f t="shared" si="979"/>
        <v>840.75</v>
      </c>
      <c r="H6977">
        <f t="shared" si="980"/>
        <v>22266.25</v>
      </c>
      <c r="I6977">
        <f t="shared" si="981"/>
        <v>21425.5</v>
      </c>
      <c r="J6977">
        <f t="shared" si="982"/>
        <v>-31297.5</v>
      </c>
      <c r="K6977">
        <f t="shared" si="983"/>
        <v>54404.5</v>
      </c>
      <c r="L6977">
        <f t="shared" si="976"/>
        <v>0</v>
      </c>
      <c r="M6977">
        <f t="shared" si="977"/>
        <v>0</v>
      </c>
      <c r="N6977">
        <f t="shared" si="984"/>
        <v>0</v>
      </c>
      <c r="O6977">
        <f t="shared" si="978"/>
        <v>1</v>
      </c>
      <c r="P6977" t="str">
        <f>IF(O6977=MAX(O:O), A6977, "")</f>
        <v/>
      </c>
    </row>
    <row r="6978" spans="1:16" x14ac:dyDescent="0.35">
      <c r="A6978">
        <v>2011</v>
      </c>
      <c r="B6978" t="s">
        <v>3964</v>
      </c>
      <c r="C6978" t="s">
        <v>8448</v>
      </c>
      <c r="D6978" t="s">
        <v>96</v>
      </c>
      <c r="E6978" t="s">
        <v>32</v>
      </c>
      <c r="F6978" s="4">
        <v>4947</v>
      </c>
      <c r="G6978">
        <f t="shared" si="979"/>
        <v>840.75</v>
      </c>
      <c r="H6978">
        <f t="shared" si="980"/>
        <v>22266.25</v>
      </c>
      <c r="I6978">
        <f t="shared" si="981"/>
        <v>21425.5</v>
      </c>
      <c r="J6978">
        <f t="shared" si="982"/>
        <v>-31297.5</v>
      </c>
      <c r="K6978">
        <f t="shared" si="983"/>
        <v>54404.5</v>
      </c>
      <c r="L6978">
        <f t="shared" si="976"/>
        <v>0</v>
      </c>
      <c r="M6978">
        <f t="shared" si="977"/>
        <v>0</v>
      </c>
      <c r="N6978">
        <f t="shared" si="984"/>
        <v>0</v>
      </c>
      <c r="O6978">
        <f t="shared" si="978"/>
        <v>1</v>
      </c>
      <c r="P6978" t="str">
        <f>IF(O6978=MAX(O:O), A6978, "")</f>
        <v/>
      </c>
    </row>
    <row r="6979" spans="1:16" x14ac:dyDescent="0.35">
      <c r="A6979">
        <v>2011</v>
      </c>
      <c r="B6979" t="s">
        <v>3964</v>
      </c>
      <c r="C6979" t="s">
        <v>8449</v>
      </c>
      <c r="D6979" t="s">
        <v>13</v>
      </c>
      <c r="E6979" t="s">
        <v>19</v>
      </c>
      <c r="F6979" s="4">
        <v>1344</v>
      </c>
      <c r="G6979">
        <f t="shared" si="979"/>
        <v>840.75</v>
      </c>
      <c r="H6979">
        <f t="shared" si="980"/>
        <v>22266.25</v>
      </c>
      <c r="I6979">
        <f t="shared" si="981"/>
        <v>21425.5</v>
      </c>
      <c r="J6979">
        <f t="shared" si="982"/>
        <v>-31297.5</v>
      </c>
      <c r="K6979">
        <f t="shared" si="983"/>
        <v>54404.5</v>
      </c>
      <c r="L6979">
        <f t="shared" ref="L6979:L7042" si="985">IF(F6979 &lt; J6979, 1, 0)</f>
        <v>0</v>
      </c>
      <c r="M6979">
        <f t="shared" ref="M6979:M7042" si="986">IF(F6979 &gt; K6979, 1, 0)</f>
        <v>0</v>
      </c>
      <c r="N6979">
        <f t="shared" si="984"/>
        <v>0</v>
      </c>
      <c r="O6979">
        <f t="shared" ref="O6979:O7042" si="987">IF(A6979=A6978, O6978+N6979, N6979)</f>
        <v>1</v>
      </c>
      <c r="P6979" t="str">
        <f>IF(O6979=MAX(O:O), A6979, "")</f>
        <v/>
      </c>
    </row>
    <row r="6980" spans="1:16" x14ac:dyDescent="0.35">
      <c r="A6980">
        <v>2011</v>
      </c>
      <c r="B6980" t="s">
        <v>3964</v>
      </c>
      <c r="C6980" t="s">
        <v>8450</v>
      </c>
      <c r="D6980" t="s">
        <v>13</v>
      </c>
      <c r="E6980" t="s">
        <v>19</v>
      </c>
      <c r="F6980" s="4">
        <v>1063</v>
      </c>
      <c r="G6980">
        <f t="shared" si="979"/>
        <v>840.75</v>
      </c>
      <c r="H6980">
        <f t="shared" si="980"/>
        <v>22266.25</v>
      </c>
      <c r="I6980">
        <f t="shared" si="981"/>
        <v>21425.5</v>
      </c>
      <c r="J6980">
        <f t="shared" si="982"/>
        <v>-31297.5</v>
      </c>
      <c r="K6980">
        <f t="shared" si="983"/>
        <v>54404.5</v>
      </c>
      <c r="L6980">
        <f t="shared" si="985"/>
        <v>0</v>
      </c>
      <c r="M6980">
        <f t="shared" si="986"/>
        <v>0</v>
      </c>
      <c r="N6980">
        <f t="shared" si="984"/>
        <v>0</v>
      </c>
      <c r="O6980">
        <f t="shared" si="987"/>
        <v>1</v>
      </c>
      <c r="P6980" t="str">
        <f>IF(O6980=MAX(O:O), A6980, "")</f>
        <v/>
      </c>
    </row>
    <row r="6981" spans="1:16" x14ac:dyDescent="0.35">
      <c r="A6981">
        <v>2011</v>
      </c>
      <c r="B6981" t="s">
        <v>3964</v>
      </c>
      <c r="C6981" t="s">
        <v>8451</v>
      </c>
      <c r="D6981" t="s">
        <v>13</v>
      </c>
      <c r="E6981" t="s">
        <v>19</v>
      </c>
      <c r="F6981" s="4">
        <v>1035</v>
      </c>
      <c r="G6981">
        <f t="shared" si="979"/>
        <v>840.75</v>
      </c>
      <c r="H6981">
        <f t="shared" si="980"/>
        <v>22266.25</v>
      </c>
      <c r="I6981">
        <f t="shared" si="981"/>
        <v>21425.5</v>
      </c>
      <c r="J6981">
        <f t="shared" si="982"/>
        <v>-31297.5</v>
      </c>
      <c r="K6981">
        <f t="shared" si="983"/>
        <v>54404.5</v>
      </c>
      <c r="L6981">
        <f t="shared" si="985"/>
        <v>0</v>
      </c>
      <c r="M6981">
        <f t="shared" si="986"/>
        <v>0</v>
      </c>
      <c r="N6981">
        <f t="shared" si="984"/>
        <v>0</v>
      </c>
      <c r="O6981">
        <f t="shared" si="987"/>
        <v>1</v>
      </c>
      <c r="P6981" t="str">
        <f>IF(O6981=MAX(O:O), A6981, "")</f>
        <v/>
      </c>
    </row>
    <row r="6982" spans="1:16" x14ac:dyDescent="0.35">
      <c r="A6982">
        <v>2011</v>
      </c>
      <c r="B6982" t="s">
        <v>3964</v>
      </c>
      <c r="C6982" t="s">
        <v>8452</v>
      </c>
      <c r="D6982" t="s">
        <v>13</v>
      </c>
      <c r="E6982" t="s">
        <v>68</v>
      </c>
      <c r="F6982" s="4">
        <v>750</v>
      </c>
      <c r="G6982">
        <f t="shared" si="979"/>
        <v>840.75</v>
      </c>
      <c r="H6982">
        <f t="shared" si="980"/>
        <v>22266.25</v>
      </c>
      <c r="I6982">
        <f t="shared" si="981"/>
        <v>21425.5</v>
      </c>
      <c r="J6982">
        <f t="shared" si="982"/>
        <v>-31297.5</v>
      </c>
      <c r="K6982">
        <f t="shared" si="983"/>
        <v>54404.5</v>
      </c>
      <c r="L6982">
        <f t="shared" si="985"/>
        <v>0</v>
      </c>
      <c r="M6982">
        <f t="shared" si="986"/>
        <v>0</v>
      </c>
      <c r="N6982">
        <f t="shared" si="984"/>
        <v>0</v>
      </c>
      <c r="O6982">
        <f t="shared" si="987"/>
        <v>1</v>
      </c>
      <c r="P6982" t="str">
        <f>IF(O6982=MAX(O:O), A6982, "")</f>
        <v/>
      </c>
    </row>
    <row r="6983" spans="1:16" x14ac:dyDescent="0.35">
      <c r="A6983">
        <v>2011</v>
      </c>
      <c r="B6983" t="s">
        <v>3964</v>
      </c>
      <c r="C6983" t="s">
        <v>8453</v>
      </c>
      <c r="D6983" t="s">
        <v>13</v>
      </c>
      <c r="E6983" t="s">
        <v>19</v>
      </c>
      <c r="F6983" s="4">
        <v>514</v>
      </c>
      <c r="G6983">
        <f t="shared" si="979"/>
        <v>840.75</v>
      </c>
      <c r="H6983">
        <f t="shared" si="980"/>
        <v>22266.25</v>
      </c>
      <c r="I6983">
        <f t="shared" si="981"/>
        <v>21425.5</v>
      </c>
      <c r="J6983">
        <f t="shared" si="982"/>
        <v>-31297.5</v>
      </c>
      <c r="K6983">
        <f t="shared" si="983"/>
        <v>54404.5</v>
      </c>
      <c r="L6983">
        <f t="shared" si="985"/>
        <v>0</v>
      </c>
      <c r="M6983">
        <f t="shared" si="986"/>
        <v>0</v>
      </c>
      <c r="N6983">
        <f t="shared" si="984"/>
        <v>0</v>
      </c>
      <c r="O6983">
        <f t="shared" si="987"/>
        <v>1</v>
      </c>
      <c r="P6983" t="str">
        <f>IF(O6983=MAX(O:O), A6983, "")</f>
        <v/>
      </c>
    </row>
    <row r="6984" spans="1:16" x14ac:dyDescent="0.35">
      <c r="A6984">
        <v>2011</v>
      </c>
      <c r="B6984" t="s">
        <v>3964</v>
      </c>
      <c r="C6984" t="s">
        <v>8454</v>
      </c>
      <c r="D6984" t="s">
        <v>13</v>
      </c>
      <c r="E6984" t="s">
        <v>19</v>
      </c>
      <c r="F6984" s="4">
        <v>354</v>
      </c>
      <c r="G6984">
        <f t="shared" si="979"/>
        <v>840.75</v>
      </c>
      <c r="H6984">
        <f t="shared" si="980"/>
        <v>22266.25</v>
      </c>
      <c r="I6984">
        <f t="shared" si="981"/>
        <v>21425.5</v>
      </c>
      <c r="J6984">
        <f t="shared" si="982"/>
        <v>-31297.5</v>
      </c>
      <c r="K6984">
        <f t="shared" si="983"/>
        <v>54404.5</v>
      </c>
      <c r="L6984">
        <f t="shared" si="985"/>
        <v>0</v>
      </c>
      <c r="M6984">
        <f t="shared" si="986"/>
        <v>0</v>
      </c>
      <c r="N6984">
        <f t="shared" si="984"/>
        <v>0</v>
      </c>
      <c r="O6984">
        <f t="shared" si="987"/>
        <v>1</v>
      </c>
      <c r="P6984" t="str">
        <f>IF(O6984=MAX(O:O), A6984, "")</f>
        <v/>
      </c>
    </row>
    <row r="6985" spans="1:16" x14ac:dyDescent="0.35">
      <c r="A6985">
        <v>2011</v>
      </c>
      <c r="B6985" t="s">
        <v>3969</v>
      </c>
      <c r="C6985" t="s">
        <v>5167</v>
      </c>
      <c r="D6985" t="s">
        <v>13</v>
      </c>
      <c r="E6985" t="s">
        <v>68</v>
      </c>
      <c r="F6985" s="4">
        <v>57167</v>
      </c>
      <c r="G6985">
        <f t="shared" si="979"/>
        <v>840.75</v>
      </c>
      <c r="H6985">
        <f t="shared" si="980"/>
        <v>22266.25</v>
      </c>
      <c r="I6985">
        <f t="shared" si="981"/>
        <v>21425.5</v>
      </c>
      <c r="J6985">
        <f t="shared" si="982"/>
        <v>-31297.5</v>
      </c>
      <c r="K6985">
        <f t="shared" si="983"/>
        <v>54404.5</v>
      </c>
      <c r="L6985">
        <f t="shared" si="985"/>
        <v>0</v>
      </c>
      <c r="M6985">
        <f t="shared" si="986"/>
        <v>1</v>
      </c>
      <c r="N6985">
        <f t="shared" si="984"/>
        <v>1</v>
      </c>
      <c r="O6985">
        <f t="shared" si="987"/>
        <v>2</v>
      </c>
      <c r="P6985" t="str">
        <f>IF(O6985=MAX(O:O), A6985, "")</f>
        <v/>
      </c>
    </row>
    <row r="6986" spans="1:16" x14ac:dyDescent="0.35">
      <c r="A6986">
        <v>2011</v>
      </c>
      <c r="B6986" t="s">
        <v>3969</v>
      </c>
      <c r="C6986" t="s">
        <v>8455</v>
      </c>
      <c r="D6986" t="s">
        <v>13</v>
      </c>
      <c r="E6986" t="s">
        <v>17</v>
      </c>
      <c r="F6986" s="4">
        <v>42126</v>
      </c>
      <c r="G6986">
        <f t="shared" si="979"/>
        <v>840.75</v>
      </c>
      <c r="H6986">
        <f t="shared" si="980"/>
        <v>22266.25</v>
      </c>
      <c r="I6986">
        <f t="shared" si="981"/>
        <v>21425.5</v>
      </c>
      <c r="J6986">
        <f t="shared" si="982"/>
        <v>-31297.5</v>
      </c>
      <c r="K6986">
        <f t="shared" si="983"/>
        <v>54404.5</v>
      </c>
      <c r="L6986">
        <f t="shared" si="985"/>
        <v>0</v>
      </c>
      <c r="M6986">
        <f t="shared" si="986"/>
        <v>0</v>
      </c>
      <c r="N6986">
        <f t="shared" si="984"/>
        <v>0</v>
      </c>
      <c r="O6986">
        <f t="shared" si="987"/>
        <v>2</v>
      </c>
      <c r="P6986" t="str">
        <f>IF(O6986=MAX(O:O), A6986, "")</f>
        <v/>
      </c>
    </row>
    <row r="6987" spans="1:16" x14ac:dyDescent="0.35">
      <c r="A6987">
        <v>2011</v>
      </c>
      <c r="B6987" t="s">
        <v>3969</v>
      </c>
      <c r="C6987" t="s">
        <v>8456</v>
      </c>
      <c r="D6987" t="s">
        <v>13</v>
      </c>
      <c r="E6987" t="s">
        <v>32</v>
      </c>
      <c r="F6987" s="4">
        <v>3786</v>
      </c>
      <c r="G6987">
        <f t="shared" si="979"/>
        <v>840.75</v>
      </c>
      <c r="H6987">
        <f t="shared" si="980"/>
        <v>22266.25</v>
      </c>
      <c r="I6987">
        <f t="shared" si="981"/>
        <v>21425.5</v>
      </c>
      <c r="J6987">
        <f t="shared" si="982"/>
        <v>-31297.5</v>
      </c>
      <c r="K6987">
        <f t="shared" si="983"/>
        <v>54404.5</v>
      </c>
      <c r="L6987">
        <f t="shared" si="985"/>
        <v>0</v>
      </c>
      <c r="M6987">
        <f t="shared" si="986"/>
        <v>0</v>
      </c>
      <c r="N6987">
        <f t="shared" si="984"/>
        <v>0</v>
      </c>
      <c r="O6987">
        <f t="shared" si="987"/>
        <v>2</v>
      </c>
      <c r="P6987" t="str">
        <f>IF(O6987=MAX(O:O), A6987, "")</f>
        <v/>
      </c>
    </row>
    <row r="6988" spans="1:16" x14ac:dyDescent="0.35">
      <c r="A6988">
        <v>2011</v>
      </c>
      <c r="B6988" t="s">
        <v>3969</v>
      </c>
      <c r="C6988" t="s">
        <v>7808</v>
      </c>
      <c r="D6988" t="s">
        <v>13</v>
      </c>
      <c r="E6988" t="s">
        <v>19</v>
      </c>
      <c r="F6988" s="4">
        <v>913</v>
      </c>
      <c r="G6988">
        <f t="shared" si="979"/>
        <v>840.75</v>
      </c>
      <c r="H6988">
        <f t="shared" si="980"/>
        <v>22266.25</v>
      </c>
      <c r="I6988">
        <f t="shared" si="981"/>
        <v>21425.5</v>
      </c>
      <c r="J6988">
        <f t="shared" si="982"/>
        <v>-31297.5</v>
      </c>
      <c r="K6988">
        <f t="shared" si="983"/>
        <v>54404.5</v>
      </c>
      <c r="L6988">
        <f t="shared" si="985"/>
        <v>0</v>
      </c>
      <c r="M6988">
        <f t="shared" si="986"/>
        <v>0</v>
      </c>
      <c r="N6988">
        <f t="shared" si="984"/>
        <v>0</v>
      </c>
      <c r="O6988">
        <f t="shared" si="987"/>
        <v>2</v>
      </c>
      <c r="P6988" t="str">
        <f>IF(O6988=MAX(O:O), A6988, "")</f>
        <v/>
      </c>
    </row>
    <row r="6989" spans="1:16" x14ac:dyDescent="0.35">
      <c r="A6989">
        <v>2011</v>
      </c>
      <c r="B6989" t="s">
        <v>3969</v>
      </c>
      <c r="C6989" t="s">
        <v>8457</v>
      </c>
      <c r="D6989" t="s">
        <v>13</v>
      </c>
      <c r="E6989" t="s">
        <v>19</v>
      </c>
      <c r="F6989" s="4">
        <v>465</v>
      </c>
      <c r="G6989">
        <f t="shared" si="979"/>
        <v>840.75</v>
      </c>
      <c r="H6989">
        <f t="shared" si="980"/>
        <v>22266.25</v>
      </c>
      <c r="I6989">
        <f t="shared" si="981"/>
        <v>21425.5</v>
      </c>
      <c r="J6989">
        <f t="shared" si="982"/>
        <v>-31297.5</v>
      </c>
      <c r="K6989">
        <f t="shared" si="983"/>
        <v>54404.5</v>
      </c>
      <c r="L6989">
        <f t="shared" si="985"/>
        <v>0</v>
      </c>
      <c r="M6989">
        <f t="shared" si="986"/>
        <v>0</v>
      </c>
      <c r="N6989">
        <f t="shared" si="984"/>
        <v>0</v>
      </c>
      <c r="O6989">
        <f t="shared" si="987"/>
        <v>2</v>
      </c>
      <c r="P6989" t="str">
        <f>IF(O6989=MAX(O:O), A6989, "")</f>
        <v/>
      </c>
    </row>
    <row r="6990" spans="1:16" x14ac:dyDescent="0.35">
      <c r="A6990">
        <v>2011</v>
      </c>
      <c r="B6990" t="s">
        <v>3969</v>
      </c>
      <c r="C6990" t="s">
        <v>8458</v>
      </c>
      <c r="D6990" t="s">
        <v>13</v>
      </c>
      <c r="E6990" t="s">
        <v>19</v>
      </c>
      <c r="F6990" s="4">
        <v>422</v>
      </c>
      <c r="G6990">
        <f t="shared" si="979"/>
        <v>840.75</v>
      </c>
      <c r="H6990">
        <f t="shared" si="980"/>
        <v>22266.25</v>
      </c>
      <c r="I6990">
        <f t="shared" si="981"/>
        <v>21425.5</v>
      </c>
      <c r="J6990">
        <f t="shared" si="982"/>
        <v>-31297.5</v>
      </c>
      <c r="K6990">
        <f t="shared" si="983"/>
        <v>54404.5</v>
      </c>
      <c r="L6990">
        <f t="shared" si="985"/>
        <v>0</v>
      </c>
      <c r="M6990">
        <f t="shared" si="986"/>
        <v>0</v>
      </c>
      <c r="N6990">
        <f t="shared" si="984"/>
        <v>0</v>
      </c>
      <c r="O6990">
        <f t="shared" si="987"/>
        <v>2</v>
      </c>
      <c r="P6990" t="str">
        <f>IF(O6990=MAX(O:O), A6990, "")</f>
        <v/>
      </c>
    </row>
    <row r="6991" spans="1:16" x14ac:dyDescent="0.35">
      <c r="A6991">
        <v>2011</v>
      </c>
      <c r="B6991" t="s">
        <v>3969</v>
      </c>
      <c r="C6991" t="s">
        <v>8459</v>
      </c>
      <c r="D6991" t="s">
        <v>13</v>
      </c>
      <c r="E6991" t="s">
        <v>19</v>
      </c>
      <c r="F6991" s="4">
        <v>199</v>
      </c>
      <c r="G6991">
        <f t="shared" si="979"/>
        <v>840.75</v>
      </c>
      <c r="H6991">
        <f t="shared" si="980"/>
        <v>22266.25</v>
      </c>
      <c r="I6991">
        <f t="shared" si="981"/>
        <v>21425.5</v>
      </c>
      <c r="J6991">
        <f t="shared" si="982"/>
        <v>-31297.5</v>
      </c>
      <c r="K6991">
        <f t="shared" si="983"/>
        <v>54404.5</v>
      </c>
      <c r="L6991">
        <f t="shared" si="985"/>
        <v>0</v>
      </c>
      <c r="M6991">
        <f t="shared" si="986"/>
        <v>0</v>
      </c>
      <c r="N6991">
        <f t="shared" si="984"/>
        <v>0</v>
      </c>
      <c r="O6991">
        <f t="shared" si="987"/>
        <v>2</v>
      </c>
      <c r="P6991" t="str">
        <f>IF(O6991=MAX(O:O), A6991, "")</f>
        <v/>
      </c>
    </row>
    <row r="6992" spans="1:16" x14ac:dyDescent="0.35">
      <c r="A6992">
        <v>2011</v>
      </c>
      <c r="B6992" t="s">
        <v>3969</v>
      </c>
      <c r="C6992" t="s">
        <v>8460</v>
      </c>
      <c r="D6992" t="s">
        <v>13</v>
      </c>
      <c r="E6992" t="s">
        <v>19</v>
      </c>
      <c r="F6992" s="4">
        <v>178</v>
      </c>
      <c r="G6992">
        <f t="shared" si="979"/>
        <v>840.75</v>
      </c>
      <c r="H6992">
        <f t="shared" si="980"/>
        <v>22266.25</v>
      </c>
      <c r="I6992">
        <f t="shared" si="981"/>
        <v>21425.5</v>
      </c>
      <c r="J6992">
        <f t="shared" si="982"/>
        <v>-31297.5</v>
      </c>
      <c r="K6992">
        <f t="shared" si="983"/>
        <v>54404.5</v>
      </c>
      <c r="L6992">
        <f t="shared" si="985"/>
        <v>0</v>
      </c>
      <c r="M6992">
        <f t="shared" si="986"/>
        <v>0</v>
      </c>
      <c r="N6992">
        <f t="shared" si="984"/>
        <v>0</v>
      </c>
      <c r="O6992">
        <f t="shared" si="987"/>
        <v>2</v>
      </c>
      <c r="P6992" t="str">
        <f>IF(O6992=MAX(O:O), A6992, "")</f>
        <v/>
      </c>
    </row>
    <row r="6993" spans="1:16" x14ac:dyDescent="0.35">
      <c r="A6993">
        <v>2011</v>
      </c>
      <c r="B6993" t="s">
        <v>3969</v>
      </c>
      <c r="C6993" t="s">
        <v>8461</v>
      </c>
      <c r="D6993" t="s">
        <v>13</v>
      </c>
      <c r="E6993" t="s">
        <v>19</v>
      </c>
      <c r="F6993" s="4">
        <v>154</v>
      </c>
      <c r="G6993">
        <f t="shared" si="979"/>
        <v>840.75</v>
      </c>
      <c r="H6993">
        <f t="shared" si="980"/>
        <v>22266.25</v>
      </c>
      <c r="I6993">
        <f t="shared" si="981"/>
        <v>21425.5</v>
      </c>
      <c r="J6993">
        <f t="shared" si="982"/>
        <v>-31297.5</v>
      </c>
      <c r="K6993">
        <f t="shared" si="983"/>
        <v>54404.5</v>
      </c>
      <c r="L6993">
        <f t="shared" si="985"/>
        <v>0</v>
      </c>
      <c r="M6993">
        <f t="shared" si="986"/>
        <v>0</v>
      </c>
      <c r="N6993">
        <f t="shared" si="984"/>
        <v>0</v>
      </c>
      <c r="O6993">
        <f t="shared" si="987"/>
        <v>2</v>
      </c>
      <c r="P6993" t="str">
        <f>IF(O6993=MAX(O:O), A6993, "")</f>
        <v/>
      </c>
    </row>
    <row r="6994" spans="1:16" x14ac:dyDescent="0.35">
      <c r="A6994">
        <v>2011</v>
      </c>
      <c r="B6994" t="s">
        <v>3969</v>
      </c>
      <c r="C6994" t="s">
        <v>8462</v>
      </c>
      <c r="D6994" t="s">
        <v>13</v>
      </c>
      <c r="E6994" t="s">
        <v>19</v>
      </c>
      <c r="F6994" s="4">
        <v>145</v>
      </c>
      <c r="G6994">
        <f t="shared" si="979"/>
        <v>840.75</v>
      </c>
      <c r="H6994">
        <f t="shared" si="980"/>
        <v>22266.25</v>
      </c>
      <c r="I6994">
        <f t="shared" si="981"/>
        <v>21425.5</v>
      </c>
      <c r="J6994">
        <f t="shared" si="982"/>
        <v>-31297.5</v>
      </c>
      <c r="K6994">
        <f t="shared" si="983"/>
        <v>54404.5</v>
      </c>
      <c r="L6994">
        <f t="shared" si="985"/>
        <v>0</v>
      </c>
      <c r="M6994">
        <f t="shared" si="986"/>
        <v>0</v>
      </c>
      <c r="N6994">
        <f t="shared" si="984"/>
        <v>0</v>
      </c>
      <c r="O6994">
        <f t="shared" si="987"/>
        <v>2</v>
      </c>
      <c r="P6994" t="str">
        <f>IF(O6994=MAX(O:O), A6994, "")</f>
        <v/>
      </c>
    </row>
    <row r="6995" spans="1:16" x14ac:dyDescent="0.35">
      <c r="A6995">
        <v>2011</v>
      </c>
      <c r="B6995" t="s">
        <v>3969</v>
      </c>
      <c r="C6995" t="s">
        <v>8463</v>
      </c>
      <c r="D6995" t="s">
        <v>13</v>
      </c>
      <c r="E6995" t="s">
        <v>19</v>
      </c>
      <c r="F6995" s="4">
        <v>145</v>
      </c>
      <c r="G6995">
        <f t="shared" si="979"/>
        <v>840.75</v>
      </c>
      <c r="H6995">
        <f t="shared" si="980"/>
        <v>22266.25</v>
      </c>
      <c r="I6995">
        <f t="shared" si="981"/>
        <v>21425.5</v>
      </c>
      <c r="J6995">
        <f t="shared" si="982"/>
        <v>-31297.5</v>
      </c>
      <c r="K6995">
        <f t="shared" si="983"/>
        <v>54404.5</v>
      </c>
      <c r="L6995">
        <f t="shared" si="985"/>
        <v>0</v>
      </c>
      <c r="M6995">
        <f t="shared" si="986"/>
        <v>0</v>
      </c>
      <c r="N6995">
        <f t="shared" si="984"/>
        <v>0</v>
      </c>
      <c r="O6995">
        <f t="shared" si="987"/>
        <v>2</v>
      </c>
      <c r="P6995" t="str">
        <f>IF(O6995=MAX(O:O), A6995, "")</f>
        <v/>
      </c>
    </row>
    <row r="6996" spans="1:16" x14ac:dyDescent="0.35">
      <c r="A6996">
        <v>2011</v>
      </c>
      <c r="B6996" t="s">
        <v>3969</v>
      </c>
      <c r="C6996" t="s">
        <v>8464</v>
      </c>
      <c r="D6996" t="s">
        <v>13</v>
      </c>
      <c r="E6996" t="s">
        <v>19</v>
      </c>
      <c r="F6996" s="4">
        <v>138</v>
      </c>
      <c r="G6996">
        <f t="shared" si="979"/>
        <v>840.75</v>
      </c>
      <c r="H6996">
        <f t="shared" si="980"/>
        <v>22266.25</v>
      </c>
      <c r="I6996">
        <f t="shared" si="981"/>
        <v>21425.5</v>
      </c>
      <c r="J6996">
        <f t="shared" si="982"/>
        <v>-31297.5</v>
      </c>
      <c r="K6996">
        <f t="shared" si="983"/>
        <v>54404.5</v>
      </c>
      <c r="L6996">
        <f t="shared" si="985"/>
        <v>0</v>
      </c>
      <c r="M6996">
        <f t="shared" si="986"/>
        <v>0</v>
      </c>
      <c r="N6996">
        <f t="shared" si="984"/>
        <v>0</v>
      </c>
      <c r="O6996">
        <f t="shared" si="987"/>
        <v>2</v>
      </c>
      <c r="P6996" t="str">
        <f>IF(O6996=MAX(O:O), A6996, "")</f>
        <v/>
      </c>
    </row>
    <row r="6997" spans="1:16" x14ac:dyDescent="0.35">
      <c r="A6997">
        <v>2011</v>
      </c>
      <c r="B6997" t="s">
        <v>3969</v>
      </c>
      <c r="C6997" t="s">
        <v>8465</v>
      </c>
      <c r="D6997" t="s">
        <v>13</v>
      </c>
      <c r="E6997" t="s">
        <v>19</v>
      </c>
      <c r="F6997" s="4">
        <v>131</v>
      </c>
      <c r="G6997">
        <f t="shared" si="979"/>
        <v>840.75</v>
      </c>
      <c r="H6997">
        <f t="shared" si="980"/>
        <v>22266.25</v>
      </c>
      <c r="I6997">
        <f t="shared" si="981"/>
        <v>21425.5</v>
      </c>
      <c r="J6997">
        <f t="shared" si="982"/>
        <v>-31297.5</v>
      </c>
      <c r="K6997">
        <f t="shared" si="983"/>
        <v>54404.5</v>
      </c>
      <c r="L6997">
        <f t="shared" si="985"/>
        <v>0</v>
      </c>
      <c r="M6997">
        <f t="shared" si="986"/>
        <v>0</v>
      </c>
      <c r="N6997">
        <f t="shared" si="984"/>
        <v>0</v>
      </c>
      <c r="O6997">
        <f t="shared" si="987"/>
        <v>2</v>
      </c>
      <c r="P6997" t="str">
        <f>IF(O6997=MAX(O:O), A6997, "")</f>
        <v/>
      </c>
    </row>
    <row r="6998" spans="1:16" x14ac:dyDescent="0.35">
      <c r="A6998">
        <v>2011</v>
      </c>
      <c r="B6998" t="s">
        <v>3969</v>
      </c>
      <c r="C6998" t="s">
        <v>8466</v>
      </c>
      <c r="D6998" t="s">
        <v>13</v>
      </c>
      <c r="E6998" t="s">
        <v>19</v>
      </c>
      <c r="F6998" s="4">
        <v>127</v>
      </c>
      <c r="G6998">
        <f t="shared" si="979"/>
        <v>840.75</v>
      </c>
      <c r="H6998">
        <f t="shared" si="980"/>
        <v>22266.25</v>
      </c>
      <c r="I6998">
        <f t="shared" si="981"/>
        <v>21425.5</v>
      </c>
      <c r="J6998">
        <f t="shared" si="982"/>
        <v>-31297.5</v>
      </c>
      <c r="K6998">
        <f t="shared" si="983"/>
        <v>54404.5</v>
      </c>
      <c r="L6998">
        <f t="shared" si="985"/>
        <v>0</v>
      </c>
      <c r="M6998">
        <f t="shared" si="986"/>
        <v>0</v>
      </c>
      <c r="N6998">
        <f t="shared" si="984"/>
        <v>0</v>
      </c>
      <c r="O6998">
        <f t="shared" si="987"/>
        <v>2</v>
      </c>
      <c r="P6998" t="str">
        <f>IF(O6998=MAX(O:O), A6998, "")</f>
        <v/>
      </c>
    </row>
    <row r="6999" spans="1:16" x14ac:dyDescent="0.35">
      <c r="A6999">
        <v>2011</v>
      </c>
      <c r="B6999" t="s">
        <v>3969</v>
      </c>
      <c r="C6999" t="s">
        <v>8467</v>
      </c>
      <c r="D6999" t="s">
        <v>13</v>
      </c>
      <c r="E6999" t="s">
        <v>19</v>
      </c>
      <c r="F6999" s="4">
        <v>111</v>
      </c>
      <c r="G6999">
        <f t="shared" si="979"/>
        <v>840.75</v>
      </c>
      <c r="H6999">
        <f t="shared" si="980"/>
        <v>22266.25</v>
      </c>
      <c r="I6999">
        <f t="shared" si="981"/>
        <v>21425.5</v>
      </c>
      <c r="J6999">
        <f t="shared" si="982"/>
        <v>-31297.5</v>
      </c>
      <c r="K6999">
        <f t="shared" si="983"/>
        <v>54404.5</v>
      </c>
      <c r="L6999">
        <f t="shared" si="985"/>
        <v>0</v>
      </c>
      <c r="M6999">
        <f t="shared" si="986"/>
        <v>0</v>
      </c>
      <c r="N6999">
        <f t="shared" si="984"/>
        <v>0</v>
      </c>
      <c r="O6999">
        <f t="shared" si="987"/>
        <v>2</v>
      </c>
      <c r="P6999" t="str">
        <f>IF(O6999=MAX(O:O), A6999, "")</f>
        <v/>
      </c>
    </row>
    <row r="7000" spans="1:16" x14ac:dyDescent="0.35">
      <c r="A7000">
        <v>2011</v>
      </c>
      <c r="B7000" t="s">
        <v>3969</v>
      </c>
      <c r="C7000" t="s">
        <v>8468</v>
      </c>
      <c r="D7000" t="s">
        <v>13</v>
      </c>
      <c r="E7000" t="s">
        <v>19</v>
      </c>
      <c r="F7000" s="4">
        <v>108</v>
      </c>
      <c r="G7000">
        <f t="shared" si="979"/>
        <v>840.75</v>
      </c>
      <c r="H7000">
        <f t="shared" si="980"/>
        <v>22266.25</v>
      </c>
      <c r="I7000">
        <f t="shared" si="981"/>
        <v>21425.5</v>
      </c>
      <c r="J7000">
        <f t="shared" si="982"/>
        <v>-31297.5</v>
      </c>
      <c r="K7000">
        <f t="shared" si="983"/>
        <v>54404.5</v>
      </c>
      <c r="L7000">
        <f t="shared" si="985"/>
        <v>0</v>
      </c>
      <c r="M7000">
        <f t="shared" si="986"/>
        <v>0</v>
      </c>
      <c r="N7000">
        <f t="shared" si="984"/>
        <v>0</v>
      </c>
      <c r="O7000">
        <f t="shared" si="987"/>
        <v>2</v>
      </c>
      <c r="P7000" t="str">
        <f>IF(O7000=MAX(O:O), A7000, "")</f>
        <v/>
      </c>
    </row>
    <row r="7001" spans="1:16" x14ac:dyDescent="0.35">
      <c r="A7001">
        <v>2011</v>
      </c>
      <c r="B7001" t="s">
        <v>3976</v>
      </c>
      <c r="C7001" t="s">
        <v>8469</v>
      </c>
      <c r="D7001" t="s">
        <v>96</v>
      </c>
      <c r="E7001" t="s">
        <v>17</v>
      </c>
      <c r="F7001" s="4">
        <v>60978</v>
      </c>
      <c r="G7001">
        <f t="shared" si="979"/>
        <v>840.75</v>
      </c>
      <c r="H7001">
        <f t="shared" si="980"/>
        <v>22266.25</v>
      </c>
      <c r="I7001">
        <f t="shared" si="981"/>
        <v>21425.5</v>
      </c>
      <c r="J7001">
        <f t="shared" si="982"/>
        <v>-31297.5</v>
      </c>
      <c r="K7001">
        <f t="shared" si="983"/>
        <v>54404.5</v>
      </c>
      <c r="L7001">
        <f t="shared" si="985"/>
        <v>0</v>
      </c>
      <c r="M7001">
        <f t="shared" si="986"/>
        <v>1</v>
      </c>
      <c r="N7001">
        <f t="shared" si="984"/>
        <v>1</v>
      </c>
      <c r="O7001">
        <f t="shared" si="987"/>
        <v>3</v>
      </c>
      <c r="P7001" t="str">
        <f>IF(O7001=MAX(O:O), A7001, "")</f>
        <v/>
      </c>
    </row>
    <row r="7002" spans="1:16" x14ac:dyDescent="0.35">
      <c r="A7002">
        <v>2011</v>
      </c>
      <c r="B7002" t="s">
        <v>3976</v>
      </c>
      <c r="C7002" t="s">
        <v>8470</v>
      </c>
      <c r="D7002" t="s">
        <v>13</v>
      </c>
      <c r="E7002" t="s">
        <v>32</v>
      </c>
      <c r="F7002" s="4">
        <v>45127</v>
      </c>
      <c r="G7002">
        <f t="shared" si="979"/>
        <v>840.75</v>
      </c>
      <c r="H7002">
        <f t="shared" si="980"/>
        <v>22266.25</v>
      </c>
      <c r="I7002">
        <f t="shared" si="981"/>
        <v>21425.5</v>
      </c>
      <c r="J7002">
        <f t="shared" si="982"/>
        <v>-31297.5</v>
      </c>
      <c r="K7002">
        <f t="shared" si="983"/>
        <v>54404.5</v>
      </c>
      <c r="L7002">
        <f t="shared" si="985"/>
        <v>0</v>
      </c>
      <c r="M7002">
        <f t="shared" si="986"/>
        <v>0</v>
      </c>
      <c r="N7002">
        <f t="shared" si="984"/>
        <v>0</v>
      </c>
      <c r="O7002">
        <f t="shared" si="987"/>
        <v>3</v>
      </c>
      <c r="P7002" t="str">
        <f>IF(O7002=MAX(O:O), A7002, "")</f>
        <v/>
      </c>
    </row>
    <row r="7003" spans="1:16" x14ac:dyDescent="0.35">
      <c r="A7003">
        <v>2011</v>
      </c>
      <c r="B7003" t="s">
        <v>3976</v>
      </c>
      <c r="C7003" t="s">
        <v>8471</v>
      </c>
      <c r="D7003" t="s">
        <v>13</v>
      </c>
      <c r="E7003" t="s">
        <v>1952</v>
      </c>
      <c r="F7003" s="4">
        <v>6163</v>
      </c>
      <c r="G7003">
        <f t="shared" si="979"/>
        <v>840.75</v>
      </c>
      <c r="H7003">
        <f t="shared" si="980"/>
        <v>22266.25</v>
      </c>
      <c r="I7003">
        <f t="shared" si="981"/>
        <v>21425.5</v>
      </c>
      <c r="J7003">
        <f t="shared" si="982"/>
        <v>-31297.5</v>
      </c>
      <c r="K7003">
        <f t="shared" si="983"/>
        <v>54404.5</v>
      </c>
      <c r="L7003">
        <f t="shared" si="985"/>
        <v>0</v>
      </c>
      <c r="M7003">
        <f t="shared" si="986"/>
        <v>0</v>
      </c>
      <c r="N7003">
        <f t="shared" si="984"/>
        <v>0</v>
      </c>
      <c r="O7003">
        <f t="shared" si="987"/>
        <v>3</v>
      </c>
      <c r="P7003" t="str">
        <f>IF(O7003=MAX(O:O), A7003, "")</f>
        <v/>
      </c>
    </row>
    <row r="7004" spans="1:16" x14ac:dyDescent="0.35">
      <c r="A7004">
        <v>2011</v>
      </c>
      <c r="B7004" t="s">
        <v>3976</v>
      </c>
      <c r="C7004" t="s">
        <v>8472</v>
      </c>
      <c r="D7004" t="s">
        <v>13</v>
      </c>
      <c r="E7004" t="s">
        <v>68</v>
      </c>
      <c r="F7004" s="4">
        <v>4295</v>
      </c>
      <c r="G7004">
        <f t="shared" si="979"/>
        <v>840.75</v>
      </c>
      <c r="H7004">
        <f t="shared" si="980"/>
        <v>22266.25</v>
      </c>
      <c r="I7004">
        <f t="shared" si="981"/>
        <v>21425.5</v>
      </c>
      <c r="J7004">
        <f t="shared" si="982"/>
        <v>-31297.5</v>
      </c>
      <c r="K7004">
        <f t="shared" si="983"/>
        <v>54404.5</v>
      </c>
      <c r="L7004">
        <f t="shared" si="985"/>
        <v>0</v>
      </c>
      <c r="M7004">
        <f t="shared" si="986"/>
        <v>0</v>
      </c>
      <c r="N7004">
        <f t="shared" si="984"/>
        <v>0</v>
      </c>
      <c r="O7004">
        <f t="shared" si="987"/>
        <v>3</v>
      </c>
      <c r="P7004" t="str">
        <f>IF(O7004=MAX(O:O), A7004, "")</f>
        <v/>
      </c>
    </row>
    <row r="7005" spans="1:16" x14ac:dyDescent="0.35">
      <c r="A7005">
        <v>2011</v>
      </c>
      <c r="B7005" t="s">
        <v>3976</v>
      </c>
      <c r="C7005" t="s">
        <v>8473</v>
      </c>
      <c r="D7005" t="s">
        <v>13</v>
      </c>
      <c r="E7005" t="s">
        <v>104</v>
      </c>
      <c r="F7005" s="4">
        <v>1049</v>
      </c>
      <c r="G7005">
        <f t="shared" si="979"/>
        <v>840.75</v>
      </c>
      <c r="H7005">
        <f t="shared" si="980"/>
        <v>22266.25</v>
      </c>
      <c r="I7005">
        <f t="shared" si="981"/>
        <v>21425.5</v>
      </c>
      <c r="J7005">
        <f t="shared" si="982"/>
        <v>-31297.5</v>
      </c>
      <c r="K7005">
        <f t="shared" si="983"/>
        <v>54404.5</v>
      </c>
      <c r="L7005">
        <f t="shared" si="985"/>
        <v>0</v>
      </c>
      <c r="M7005">
        <f t="shared" si="986"/>
        <v>0</v>
      </c>
      <c r="N7005">
        <f t="shared" si="984"/>
        <v>0</v>
      </c>
      <c r="O7005">
        <f t="shared" si="987"/>
        <v>3</v>
      </c>
      <c r="P7005" t="str">
        <f>IF(O7005=MAX(O:O), A7005, "")</f>
        <v/>
      </c>
    </row>
    <row r="7006" spans="1:16" x14ac:dyDescent="0.35">
      <c r="A7006">
        <v>2011</v>
      </c>
      <c r="B7006" t="s">
        <v>3976</v>
      </c>
      <c r="C7006" t="s">
        <v>8474</v>
      </c>
      <c r="D7006" t="s">
        <v>13</v>
      </c>
      <c r="E7006" t="s">
        <v>60</v>
      </c>
      <c r="F7006" s="4">
        <v>856</v>
      </c>
      <c r="G7006">
        <f t="shared" si="979"/>
        <v>840.75</v>
      </c>
      <c r="H7006">
        <f t="shared" si="980"/>
        <v>22266.25</v>
      </c>
      <c r="I7006">
        <f t="shared" si="981"/>
        <v>21425.5</v>
      </c>
      <c r="J7006">
        <f t="shared" si="982"/>
        <v>-31297.5</v>
      </c>
      <c r="K7006">
        <f t="shared" si="983"/>
        <v>54404.5</v>
      </c>
      <c r="L7006">
        <f t="shared" si="985"/>
        <v>0</v>
      </c>
      <c r="M7006">
        <f t="shared" si="986"/>
        <v>0</v>
      </c>
      <c r="N7006">
        <f t="shared" si="984"/>
        <v>0</v>
      </c>
      <c r="O7006">
        <f t="shared" si="987"/>
        <v>3</v>
      </c>
      <c r="P7006" t="str">
        <f>IF(O7006=MAX(O:O), A7006, "")</f>
        <v/>
      </c>
    </row>
    <row r="7007" spans="1:16" x14ac:dyDescent="0.35">
      <c r="A7007">
        <v>2011</v>
      </c>
      <c r="B7007" t="s">
        <v>3976</v>
      </c>
      <c r="C7007" t="s">
        <v>8475</v>
      </c>
      <c r="D7007" t="s">
        <v>13</v>
      </c>
      <c r="E7007" t="s">
        <v>65</v>
      </c>
      <c r="F7007" s="4">
        <v>785</v>
      </c>
      <c r="G7007">
        <f t="shared" si="979"/>
        <v>840.75</v>
      </c>
      <c r="H7007">
        <f t="shared" si="980"/>
        <v>22266.25</v>
      </c>
      <c r="I7007">
        <f t="shared" si="981"/>
        <v>21425.5</v>
      </c>
      <c r="J7007">
        <f t="shared" si="982"/>
        <v>-31297.5</v>
      </c>
      <c r="K7007">
        <f t="shared" si="983"/>
        <v>54404.5</v>
      </c>
      <c r="L7007">
        <f t="shared" si="985"/>
        <v>0</v>
      </c>
      <c r="M7007">
        <f t="shared" si="986"/>
        <v>0</v>
      </c>
      <c r="N7007">
        <f t="shared" si="984"/>
        <v>0</v>
      </c>
      <c r="O7007">
        <f t="shared" si="987"/>
        <v>3</v>
      </c>
      <c r="P7007" t="str">
        <f>IF(O7007=MAX(O:O), A7007, "")</f>
        <v/>
      </c>
    </row>
    <row r="7008" spans="1:16" x14ac:dyDescent="0.35">
      <c r="A7008">
        <v>2011</v>
      </c>
      <c r="B7008" t="s">
        <v>3976</v>
      </c>
      <c r="C7008" t="s">
        <v>8476</v>
      </c>
      <c r="D7008" t="s">
        <v>13</v>
      </c>
      <c r="E7008" t="s">
        <v>19</v>
      </c>
      <c r="F7008" s="4">
        <v>692</v>
      </c>
      <c r="G7008">
        <f t="shared" si="979"/>
        <v>840.75</v>
      </c>
      <c r="H7008">
        <f t="shared" si="980"/>
        <v>22266.25</v>
      </c>
      <c r="I7008">
        <f t="shared" si="981"/>
        <v>21425.5</v>
      </c>
      <c r="J7008">
        <f t="shared" si="982"/>
        <v>-31297.5</v>
      </c>
      <c r="K7008">
        <f t="shared" si="983"/>
        <v>54404.5</v>
      </c>
      <c r="L7008">
        <f t="shared" si="985"/>
        <v>0</v>
      </c>
      <c r="M7008">
        <f t="shared" si="986"/>
        <v>0</v>
      </c>
      <c r="N7008">
        <f t="shared" si="984"/>
        <v>0</v>
      </c>
      <c r="O7008">
        <f t="shared" si="987"/>
        <v>3</v>
      </c>
      <c r="P7008" t="str">
        <f>IF(O7008=MAX(O:O), A7008, "")</f>
        <v/>
      </c>
    </row>
    <row r="7009" spans="1:16" x14ac:dyDescent="0.35">
      <c r="A7009">
        <v>2011</v>
      </c>
      <c r="B7009" t="s">
        <v>3976</v>
      </c>
      <c r="C7009" t="s">
        <v>8477</v>
      </c>
      <c r="D7009" t="s">
        <v>13</v>
      </c>
      <c r="E7009" t="s">
        <v>19</v>
      </c>
      <c r="F7009" s="4">
        <v>567</v>
      </c>
      <c r="G7009">
        <f t="shared" si="979"/>
        <v>840.75</v>
      </c>
      <c r="H7009">
        <f t="shared" si="980"/>
        <v>22266.25</v>
      </c>
      <c r="I7009">
        <f t="shared" si="981"/>
        <v>21425.5</v>
      </c>
      <c r="J7009">
        <f t="shared" si="982"/>
        <v>-31297.5</v>
      </c>
      <c r="K7009">
        <f t="shared" si="983"/>
        <v>54404.5</v>
      </c>
      <c r="L7009">
        <f t="shared" si="985"/>
        <v>0</v>
      </c>
      <c r="M7009">
        <f t="shared" si="986"/>
        <v>0</v>
      </c>
      <c r="N7009">
        <f t="shared" si="984"/>
        <v>0</v>
      </c>
      <c r="O7009">
        <f t="shared" si="987"/>
        <v>3</v>
      </c>
      <c r="P7009" t="str">
        <f>IF(O7009=MAX(O:O), A7009, "")</f>
        <v/>
      </c>
    </row>
    <row r="7010" spans="1:16" x14ac:dyDescent="0.35">
      <c r="A7010">
        <v>2011</v>
      </c>
      <c r="B7010" t="s">
        <v>3976</v>
      </c>
      <c r="C7010" t="s">
        <v>8478</v>
      </c>
      <c r="D7010" t="s">
        <v>13</v>
      </c>
      <c r="E7010" t="s">
        <v>19</v>
      </c>
      <c r="F7010" s="4">
        <v>361</v>
      </c>
      <c r="G7010">
        <f t="shared" si="979"/>
        <v>840.75</v>
      </c>
      <c r="H7010">
        <f t="shared" si="980"/>
        <v>22266.25</v>
      </c>
      <c r="I7010">
        <f t="shared" si="981"/>
        <v>21425.5</v>
      </c>
      <c r="J7010">
        <f t="shared" si="982"/>
        <v>-31297.5</v>
      </c>
      <c r="K7010">
        <f t="shared" si="983"/>
        <v>54404.5</v>
      </c>
      <c r="L7010">
        <f t="shared" si="985"/>
        <v>0</v>
      </c>
      <c r="M7010">
        <f t="shared" si="986"/>
        <v>0</v>
      </c>
      <c r="N7010">
        <f t="shared" si="984"/>
        <v>0</v>
      </c>
      <c r="O7010">
        <f t="shared" si="987"/>
        <v>3</v>
      </c>
      <c r="P7010" t="str">
        <f>IF(O7010=MAX(O:O), A7010, "")</f>
        <v/>
      </c>
    </row>
    <row r="7011" spans="1:16" x14ac:dyDescent="0.35">
      <c r="A7011">
        <v>2011</v>
      </c>
      <c r="B7011" t="s">
        <v>3976</v>
      </c>
      <c r="C7011" t="s">
        <v>8479</v>
      </c>
      <c r="D7011" t="s">
        <v>13</v>
      </c>
      <c r="E7011" t="s">
        <v>19</v>
      </c>
      <c r="F7011" s="4">
        <v>268</v>
      </c>
      <c r="G7011">
        <f t="shared" si="979"/>
        <v>840.75</v>
      </c>
      <c r="H7011">
        <f t="shared" si="980"/>
        <v>22266.25</v>
      </c>
      <c r="I7011">
        <f t="shared" si="981"/>
        <v>21425.5</v>
      </c>
      <c r="J7011">
        <f t="shared" si="982"/>
        <v>-31297.5</v>
      </c>
      <c r="K7011">
        <f t="shared" si="983"/>
        <v>54404.5</v>
      </c>
      <c r="L7011">
        <f t="shared" si="985"/>
        <v>0</v>
      </c>
      <c r="M7011">
        <f t="shared" si="986"/>
        <v>0</v>
      </c>
      <c r="N7011">
        <f t="shared" si="984"/>
        <v>0</v>
      </c>
      <c r="O7011">
        <f t="shared" si="987"/>
        <v>3</v>
      </c>
      <c r="P7011" t="str">
        <f>IF(O7011=MAX(O:O), A7011, "")</f>
        <v/>
      </c>
    </row>
    <row r="7012" spans="1:16" x14ac:dyDescent="0.35">
      <c r="A7012">
        <v>2011</v>
      </c>
      <c r="B7012" t="s">
        <v>3986</v>
      </c>
      <c r="C7012" t="s">
        <v>8480</v>
      </c>
      <c r="D7012" t="s">
        <v>13</v>
      </c>
      <c r="E7012" t="s">
        <v>17</v>
      </c>
      <c r="F7012" s="4">
        <v>63611</v>
      </c>
      <c r="G7012">
        <f t="shared" si="979"/>
        <v>840.75</v>
      </c>
      <c r="H7012">
        <f t="shared" si="980"/>
        <v>22266.25</v>
      </c>
      <c r="I7012">
        <f t="shared" si="981"/>
        <v>21425.5</v>
      </c>
      <c r="J7012">
        <f t="shared" si="982"/>
        <v>-31297.5</v>
      </c>
      <c r="K7012">
        <f t="shared" si="983"/>
        <v>54404.5</v>
      </c>
      <c r="L7012">
        <f t="shared" si="985"/>
        <v>0</v>
      </c>
      <c r="M7012">
        <f t="shared" si="986"/>
        <v>1</v>
      </c>
      <c r="N7012">
        <f t="shared" si="984"/>
        <v>1</v>
      </c>
      <c r="O7012">
        <f t="shared" si="987"/>
        <v>4</v>
      </c>
      <c r="P7012" t="str">
        <f>IF(O7012=MAX(O:O), A7012, "")</f>
        <v/>
      </c>
    </row>
    <row r="7013" spans="1:16" x14ac:dyDescent="0.35">
      <c r="A7013">
        <v>2011</v>
      </c>
      <c r="B7013" t="s">
        <v>3986</v>
      </c>
      <c r="C7013" t="s">
        <v>6612</v>
      </c>
      <c r="D7013" t="s">
        <v>13</v>
      </c>
      <c r="E7013" t="s">
        <v>32</v>
      </c>
      <c r="F7013" s="4">
        <v>21583</v>
      </c>
      <c r="G7013">
        <f t="shared" si="979"/>
        <v>840.75</v>
      </c>
      <c r="H7013">
        <f t="shared" si="980"/>
        <v>22266.25</v>
      </c>
      <c r="I7013">
        <f t="shared" si="981"/>
        <v>21425.5</v>
      </c>
      <c r="J7013">
        <f t="shared" si="982"/>
        <v>-31297.5</v>
      </c>
      <c r="K7013">
        <f t="shared" si="983"/>
        <v>54404.5</v>
      </c>
      <c r="L7013">
        <f t="shared" si="985"/>
        <v>0</v>
      </c>
      <c r="M7013">
        <f t="shared" si="986"/>
        <v>0</v>
      </c>
      <c r="N7013">
        <f t="shared" si="984"/>
        <v>0</v>
      </c>
      <c r="O7013">
        <f t="shared" si="987"/>
        <v>4</v>
      </c>
      <c r="P7013" t="str">
        <f>IF(O7013=MAX(O:O), A7013, "")</f>
        <v/>
      </c>
    </row>
    <row r="7014" spans="1:16" x14ac:dyDescent="0.35">
      <c r="A7014">
        <v>2011</v>
      </c>
      <c r="B7014" t="s">
        <v>3986</v>
      </c>
      <c r="C7014" t="s">
        <v>8481</v>
      </c>
      <c r="D7014" t="s">
        <v>13</v>
      </c>
      <c r="E7014" t="s">
        <v>68</v>
      </c>
      <c r="F7014" s="4">
        <v>5184</v>
      </c>
      <c r="G7014">
        <f t="shared" si="979"/>
        <v>840.75</v>
      </c>
      <c r="H7014">
        <f t="shared" si="980"/>
        <v>22266.25</v>
      </c>
      <c r="I7014">
        <f t="shared" si="981"/>
        <v>21425.5</v>
      </c>
      <c r="J7014">
        <f t="shared" si="982"/>
        <v>-31297.5</v>
      </c>
      <c r="K7014">
        <f t="shared" si="983"/>
        <v>54404.5</v>
      </c>
      <c r="L7014">
        <f t="shared" si="985"/>
        <v>0</v>
      </c>
      <c r="M7014">
        <f t="shared" si="986"/>
        <v>0</v>
      </c>
      <c r="N7014">
        <f t="shared" si="984"/>
        <v>0</v>
      </c>
      <c r="O7014">
        <f t="shared" si="987"/>
        <v>4</v>
      </c>
      <c r="P7014" t="str">
        <f>IF(O7014=MAX(O:O), A7014, "")</f>
        <v/>
      </c>
    </row>
    <row r="7015" spans="1:16" x14ac:dyDescent="0.35">
      <c r="A7015">
        <v>2011</v>
      </c>
      <c r="B7015" t="s">
        <v>3986</v>
      </c>
      <c r="C7015" t="s">
        <v>8482</v>
      </c>
      <c r="D7015" t="s">
        <v>13</v>
      </c>
      <c r="E7015" t="s">
        <v>15</v>
      </c>
      <c r="F7015" s="4">
        <v>4264</v>
      </c>
      <c r="G7015">
        <f t="shared" si="979"/>
        <v>840.75</v>
      </c>
      <c r="H7015">
        <f t="shared" si="980"/>
        <v>22266.25</v>
      </c>
      <c r="I7015">
        <f t="shared" si="981"/>
        <v>21425.5</v>
      </c>
      <c r="J7015">
        <f t="shared" si="982"/>
        <v>-31297.5</v>
      </c>
      <c r="K7015">
        <f t="shared" si="983"/>
        <v>54404.5</v>
      </c>
      <c r="L7015">
        <f t="shared" si="985"/>
        <v>0</v>
      </c>
      <c r="M7015">
        <f t="shared" si="986"/>
        <v>0</v>
      </c>
      <c r="N7015">
        <f t="shared" si="984"/>
        <v>0</v>
      </c>
      <c r="O7015">
        <f t="shared" si="987"/>
        <v>4</v>
      </c>
      <c r="P7015" t="str">
        <f>IF(O7015=MAX(O:O), A7015, "")</f>
        <v/>
      </c>
    </row>
    <row r="7016" spans="1:16" x14ac:dyDescent="0.35">
      <c r="A7016">
        <v>2011</v>
      </c>
      <c r="B7016" t="s">
        <v>3986</v>
      </c>
      <c r="C7016" t="s">
        <v>8483</v>
      </c>
      <c r="D7016" t="s">
        <v>13</v>
      </c>
      <c r="E7016" t="s">
        <v>104</v>
      </c>
      <c r="F7016" s="4">
        <v>3288</v>
      </c>
      <c r="G7016">
        <f t="shared" si="979"/>
        <v>840.75</v>
      </c>
      <c r="H7016">
        <f t="shared" si="980"/>
        <v>22266.25</v>
      </c>
      <c r="I7016">
        <f t="shared" si="981"/>
        <v>21425.5</v>
      </c>
      <c r="J7016">
        <f t="shared" si="982"/>
        <v>-31297.5</v>
      </c>
      <c r="K7016">
        <f t="shared" si="983"/>
        <v>54404.5</v>
      </c>
      <c r="L7016">
        <f t="shared" si="985"/>
        <v>0</v>
      </c>
      <c r="M7016">
        <f t="shared" si="986"/>
        <v>0</v>
      </c>
      <c r="N7016">
        <f t="shared" si="984"/>
        <v>0</v>
      </c>
      <c r="O7016">
        <f t="shared" si="987"/>
        <v>4</v>
      </c>
      <c r="P7016" t="str">
        <f>IF(O7016=MAX(O:O), A7016, "")</f>
        <v/>
      </c>
    </row>
    <row r="7017" spans="1:16" x14ac:dyDescent="0.35">
      <c r="A7017">
        <v>2011</v>
      </c>
      <c r="B7017" t="s">
        <v>3986</v>
      </c>
      <c r="C7017" t="s">
        <v>8484</v>
      </c>
      <c r="D7017" t="s">
        <v>13</v>
      </c>
      <c r="E7017" t="s">
        <v>19</v>
      </c>
      <c r="F7017" s="4">
        <v>1961</v>
      </c>
      <c r="G7017">
        <f t="shared" si="979"/>
        <v>840.75</v>
      </c>
      <c r="H7017">
        <f t="shared" si="980"/>
        <v>22266.25</v>
      </c>
      <c r="I7017">
        <f t="shared" si="981"/>
        <v>21425.5</v>
      </c>
      <c r="J7017">
        <f t="shared" si="982"/>
        <v>-31297.5</v>
      </c>
      <c r="K7017">
        <f t="shared" si="983"/>
        <v>54404.5</v>
      </c>
      <c r="L7017">
        <f t="shared" si="985"/>
        <v>0</v>
      </c>
      <c r="M7017">
        <f t="shared" si="986"/>
        <v>0</v>
      </c>
      <c r="N7017">
        <f t="shared" si="984"/>
        <v>0</v>
      </c>
      <c r="O7017">
        <f t="shared" si="987"/>
        <v>4</v>
      </c>
      <c r="P7017" t="str">
        <f>IF(O7017=MAX(O:O), A7017, "")</f>
        <v/>
      </c>
    </row>
    <row r="7018" spans="1:16" x14ac:dyDescent="0.35">
      <c r="A7018">
        <v>2011</v>
      </c>
      <c r="B7018" t="s">
        <v>3986</v>
      </c>
      <c r="C7018" t="s">
        <v>8485</v>
      </c>
      <c r="D7018" t="s">
        <v>13</v>
      </c>
      <c r="E7018" t="s">
        <v>65</v>
      </c>
      <c r="F7018" s="4">
        <v>1270</v>
      </c>
      <c r="G7018">
        <f t="shared" si="979"/>
        <v>840.75</v>
      </c>
      <c r="H7018">
        <f t="shared" si="980"/>
        <v>22266.25</v>
      </c>
      <c r="I7018">
        <f t="shared" si="981"/>
        <v>21425.5</v>
      </c>
      <c r="J7018">
        <f t="shared" si="982"/>
        <v>-31297.5</v>
      </c>
      <c r="K7018">
        <f t="shared" si="983"/>
        <v>54404.5</v>
      </c>
      <c r="L7018">
        <f t="shared" si="985"/>
        <v>0</v>
      </c>
      <c r="M7018">
        <f t="shared" si="986"/>
        <v>0</v>
      </c>
      <c r="N7018">
        <f t="shared" si="984"/>
        <v>0</v>
      </c>
      <c r="O7018">
        <f t="shared" si="987"/>
        <v>4</v>
      </c>
      <c r="P7018" t="str">
        <f>IF(O7018=MAX(O:O), A7018, "")</f>
        <v/>
      </c>
    </row>
    <row r="7019" spans="1:16" x14ac:dyDescent="0.35">
      <c r="A7019">
        <v>2011</v>
      </c>
      <c r="B7019" t="s">
        <v>3986</v>
      </c>
      <c r="C7019" t="s">
        <v>8486</v>
      </c>
      <c r="D7019" t="s">
        <v>13</v>
      </c>
      <c r="E7019" t="s">
        <v>60</v>
      </c>
      <c r="F7019" s="4">
        <v>413</v>
      </c>
      <c r="G7019">
        <f t="shared" si="979"/>
        <v>840.75</v>
      </c>
      <c r="H7019">
        <f t="shared" si="980"/>
        <v>22266.25</v>
      </c>
      <c r="I7019">
        <f t="shared" si="981"/>
        <v>21425.5</v>
      </c>
      <c r="J7019">
        <f t="shared" si="982"/>
        <v>-31297.5</v>
      </c>
      <c r="K7019">
        <f t="shared" si="983"/>
        <v>54404.5</v>
      </c>
      <c r="L7019">
        <f t="shared" si="985"/>
        <v>0</v>
      </c>
      <c r="M7019">
        <f t="shared" si="986"/>
        <v>0</v>
      </c>
      <c r="N7019">
        <f t="shared" si="984"/>
        <v>0</v>
      </c>
      <c r="O7019">
        <f t="shared" si="987"/>
        <v>4</v>
      </c>
      <c r="P7019" t="str">
        <f>IF(O7019=MAX(O:O), A7019, "")</f>
        <v/>
      </c>
    </row>
    <row r="7020" spans="1:16" x14ac:dyDescent="0.35">
      <c r="A7020">
        <v>2011</v>
      </c>
      <c r="B7020" t="s">
        <v>3986</v>
      </c>
      <c r="C7020" t="s">
        <v>8487</v>
      </c>
      <c r="D7020" t="s">
        <v>13</v>
      </c>
      <c r="E7020" t="s">
        <v>19</v>
      </c>
      <c r="F7020" s="4">
        <v>320</v>
      </c>
      <c r="G7020">
        <f t="shared" si="979"/>
        <v>840.75</v>
      </c>
      <c r="H7020">
        <f t="shared" si="980"/>
        <v>22266.25</v>
      </c>
      <c r="I7020">
        <f t="shared" si="981"/>
        <v>21425.5</v>
      </c>
      <c r="J7020">
        <f t="shared" si="982"/>
        <v>-31297.5</v>
      </c>
      <c r="K7020">
        <f t="shared" si="983"/>
        <v>54404.5</v>
      </c>
      <c r="L7020">
        <f t="shared" si="985"/>
        <v>0</v>
      </c>
      <c r="M7020">
        <f t="shared" si="986"/>
        <v>0</v>
      </c>
      <c r="N7020">
        <f t="shared" si="984"/>
        <v>0</v>
      </c>
      <c r="O7020">
        <f t="shared" si="987"/>
        <v>4</v>
      </c>
      <c r="P7020" t="str">
        <f>IF(O7020=MAX(O:O), A7020, "")</f>
        <v/>
      </c>
    </row>
    <row r="7021" spans="1:16" x14ac:dyDescent="0.35">
      <c r="A7021">
        <v>2011</v>
      </c>
      <c r="B7021" t="s">
        <v>3986</v>
      </c>
      <c r="C7021" t="s">
        <v>8488</v>
      </c>
      <c r="D7021" t="s">
        <v>13</v>
      </c>
      <c r="E7021" t="s">
        <v>19</v>
      </c>
      <c r="F7021" s="4">
        <v>316</v>
      </c>
      <c r="G7021">
        <f t="shared" si="979"/>
        <v>840.75</v>
      </c>
      <c r="H7021">
        <f t="shared" si="980"/>
        <v>22266.25</v>
      </c>
      <c r="I7021">
        <f t="shared" si="981"/>
        <v>21425.5</v>
      </c>
      <c r="J7021">
        <f t="shared" si="982"/>
        <v>-31297.5</v>
      </c>
      <c r="K7021">
        <f t="shared" si="983"/>
        <v>54404.5</v>
      </c>
      <c r="L7021">
        <f t="shared" si="985"/>
        <v>0</v>
      </c>
      <c r="M7021">
        <f t="shared" si="986"/>
        <v>0</v>
      </c>
      <c r="N7021">
        <f t="shared" si="984"/>
        <v>0</v>
      </c>
      <c r="O7021">
        <f t="shared" si="987"/>
        <v>4</v>
      </c>
      <c r="P7021" t="str">
        <f>IF(O7021=MAX(O:O), A7021, "")</f>
        <v/>
      </c>
    </row>
    <row r="7022" spans="1:16" x14ac:dyDescent="0.35">
      <c r="A7022">
        <v>2011</v>
      </c>
      <c r="B7022" t="s">
        <v>3986</v>
      </c>
      <c r="C7022" t="s">
        <v>8489</v>
      </c>
      <c r="D7022" t="s">
        <v>13</v>
      </c>
      <c r="E7022" t="s">
        <v>8490</v>
      </c>
      <c r="F7022" s="4">
        <v>301</v>
      </c>
      <c r="G7022">
        <f t="shared" si="979"/>
        <v>840.75</v>
      </c>
      <c r="H7022">
        <f t="shared" si="980"/>
        <v>22266.25</v>
      </c>
      <c r="I7022">
        <f t="shared" si="981"/>
        <v>21425.5</v>
      </c>
      <c r="J7022">
        <f t="shared" si="982"/>
        <v>-31297.5</v>
      </c>
      <c r="K7022">
        <f t="shared" si="983"/>
        <v>54404.5</v>
      </c>
      <c r="L7022">
        <f t="shared" si="985"/>
        <v>0</v>
      </c>
      <c r="M7022">
        <f t="shared" si="986"/>
        <v>0</v>
      </c>
      <c r="N7022">
        <f t="shared" si="984"/>
        <v>0</v>
      </c>
      <c r="O7022">
        <f t="shared" si="987"/>
        <v>4</v>
      </c>
      <c r="P7022" t="str">
        <f>IF(O7022=MAX(O:O), A7022, "")</f>
        <v/>
      </c>
    </row>
    <row r="7023" spans="1:16" x14ac:dyDescent="0.35">
      <c r="A7023">
        <v>2011</v>
      </c>
      <c r="B7023" t="s">
        <v>3986</v>
      </c>
      <c r="C7023" t="s">
        <v>8491</v>
      </c>
      <c r="D7023" t="s">
        <v>13</v>
      </c>
      <c r="E7023" t="s">
        <v>19</v>
      </c>
      <c r="F7023" s="4">
        <v>255</v>
      </c>
      <c r="G7023">
        <f t="shared" si="979"/>
        <v>840.75</v>
      </c>
      <c r="H7023">
        <f t="shared" si="980"/>
        <v>22266.25</v>
      </c>
      <c r="I7023">
        <f t="shared" si="981"/>
        <v>21425.5</v>
      </c>
      <c r="J7023">
        <f t="shared" si="982"/>
        <v>-31297.5</v>
      </c>
      <c r="K7023">
        <f t="shared" si="983"/>
        <v>54404.5</v>
      </c>
      <c r="L7023">
        <f t="shared" si="985"/>
        <v>0</v>
      </c>
      <c r="M7023">
        <f t="shared" si="986"/>
        <v>0</v>
      </c>
      <c r="N7023">
        <f t="shared" si="984"/>
        <v>0</v>
      </c>
      <c r="O7023">
        <f t="shared" si="987"/>
        <v>4</v>
      </c>
      <c r="P7023" t="str">
        <f>IF(O7023=MAX(O:O), A7023, "")</f>
        <v/>
      </c>
    </row>
    <row r="7024" spans="1:16" x14ac:dyDescent="0.35">
      <c r="A7024">
        <v>2011</v>
      </c>
      <c r="B7024" t="s">
        <v>3986</v>
      </c>
      <c r="C7024" t="s">
        <v>8492</v>
      </c>
      <c r="D7024" t="s">
        <v>13</v>
      </c>
      <c r="E7024" t="s">
        <v>19</v>
      </c>
      <c r="F7024" s="4">
        <v>250</v>
      </c>
      <c r="G7024">
        <f t="shared" si="979"/>
        <v>840.75</v>
      </c>
      <c r="H7024">
        <f t="shared" si="980"/>
        <v>22266.25</v>
      </c>
      <c r="I7024">
        <f t="shared" si="981"/>
        <v>21425.5</v>
      </c>
      <c r="J7024">
        <f t="shared" si="982"/>
        <v>-31297.5</v>
      </c>
      <c r="K7024">
        <f t="shared" si="983"/>
        <v>54404.5</v>
      </c>
      <c r="L7024">
        <f t="shared" si="985"/>
        <v>0</v>
      </c>
      <c r="M7024">
        <f t="shared" si="986"/>
        <v>0</v>
      </c>
      <c r="N7024">
        <f t="shared" si="984"/>
        <v>0</v>
      </c>
      <c r="O7024">
        <f t="shared" si="987"/>
        <v>4</v>
      </c>
      <c r="P7024" t="str">
        <f>IF(O7024=MAX(O:O), A7024, "")</f>
        <v/>
      </c>
    </row>
    <row r="7025" spans="1:16" x14ac:dyDescent="0.35">
      <c r="A7025">
        <v>2011</v>
      </c>
      <c r="B7025" t="s">
        <v>3993</v>
      </c>
      <c r="C7025" t="s">
        <v>6585</v>
      </c>
      <c r="D7025" t="s">
        <v>13</v>
      </c>
      <c r="E7025" t="s">
        <v>17</v>
      </c>
      <c r="F7025" s="4">
        <v>52734</v>
      </c>
      <c r="G7025">
        <f t="shared" si="979"/>
        <v>840.75</v>
      </c>
      <c r="H7025">
        <f t="shared" si="980"/>
        <v>22266.25</v>
      </c>
      <c r="I7025">
        <f t="shared" si="981"/>
        <v>21425.5</v>
      </c>
      <c r="J7025">
        <f t="shared" si="982"/>
        <v>-31297.5</v>
      </c>
      <c r="K7025">
        <f t="shared" si="983"/>
        <v>54404.5</v>
      </c>
      <c r="L7025">
        <f t="shared" si="985"/>
        <v>0</v>
      </c>
      <c r="M7025">
        <f t="shared" si="986"/>
        <v>0</v>
      </c>
      <c r="N7025">
        <f t="shared" si="984"/>
        <v>0</v>
      </c>
      <c r="O7025">
        <f t="shared" si="987"/>
        <v>4</v>
      </c>
      <c r="P7025" t="str">
        <f>IF(O7025=MAX(O:O), A7025, "")</f>
        <v/>
      </c>
    </row>
    <row r="7026" spans="1:16" x14ac:dyDescent="0.35">
      <c r="A7026">
        <v>2011</v>
      </c>
      <c r="B7026" t="s">
        <v>3993</v>
      </c>
      <c r="C7026" t="s">
        <v>8493</v>
      </c>
      <c r="D7026" t="s">
        <v>13</v>
      </c>
      <c r="E7026" t="s">
        <v>32</v>
      </c>
      <c r="F7026" s="4">
        <v>38364</v>
      </c>
      <c r="G7026">
        <f t="shared" si="979"/>
        <v>840.75</v>
      </c>
      <c r="H7026">
        <f t="shared" si="980"/>
        <v>22266.25</v>
      </c>
      <c r="I7026">
        <f t="shared" si="981"/>
        <v>21425.5</v>
      </c>
      <c r="J7026">
        <f t="shared" si="982"/>
        <v>-31297.5</v>
      </c>
      <c r="K7026">
        <f t="shared" si="983"/>
        <v>54404.5</v>
      </c>
      <c r="L7026">
        <f t="shared" si="985"/>
        <v>0</v>
      </c>
      <c r="M7026">
        <f t="shared" si="986"/>
        <v>0</v>
      </c>
      <c r="N7026">
        <f t="shared" si="984"/>
        <v>0</v>
      </c>
      <c r="O7026">
        <f t="shared" si="987"/>
        <v>4</v>
      </c>
      <c r="P7026" t="str">
        <f>IF(O7026=MAX(O:O), A7026, "")</f>
        <v/>
      </c>
    </row>
    <row r="7027" spans="1:16" x14ac:dyDescent="0.35">
      <c r="A7027">
        <v>2011</v>
      </c>
      <c r="B7027" t="s">
        <v>3993</v>
      </c>
      <c r="C7027" t="s">
        <v>8494</v>
      </c>
      <c r="D7027" t="s">
        <v>13</v>
      </c>
      <c r="E7027" t="s">
        <v>65</v>
      </c>
      <c r="F7027" s="4">
        <v>5030</v>
      </c>
      <c r="G7027">
        <f t="shared" si="979"/>
        <v>840.75</v>
      </c>
      <c r="H7027">
        <f t="shared" si="980"/>
        <v>22266.25</v>
      </c>
      <c r="I7027">
        <f t="shared" si="981"/>
        <v>21425.5</v>
      </c>
      <c r="J7027">
        <f t="shared" si="982"/>
        <v>-31297.5</v>
      </c>
      <c r="K7027">
        <f t="shared" si="983"/>
        <v>54404.5</v>
      </c>
      <c r="L7027">
        <f t="shared" si="985"/>
        <v>0</v>
      </c>
      <c r="M7027">
        <f t="shared" si="986"/>
        <v>0</v>
      </c>
      <c r="N7027">
        <f t="shared" si="984"/>
        <v>0</v>
      </c>
      <c r="O7027">
        <f t="shared" si="987"/>
        <v>4</v>
      </c>
      <c r="P7027" t="str">
        <f>IF(O7027=MAX(O:O), A7027, "")</f>
        <v/>
      </c>
    </row>
    <row r="7028" spans="1:16" x14ac:dyDescent="0.35">
      <c r="A7028">
        <v>2011</v>
      </c>
      <c r="B7028" t="s">
        <v>3993</v>
      </c>
      <c r="C7028" t="s">
        <v>8495</v>
      </c>
      <c r="D7028" t="s">
        <v>13</v>
      </c>
      <c r="E7028" t="s">
        <v>147</v>
      </c>
      <c r="F7028" s="4">
        <v>2065</v>
      </c>
      <c r="G7028">
        <f t="shared" si="979"/>
        <v>840.75</v>
      </c>
      <c r="H7028">
        <f t="shared" si="980"/>
        <v>22266.25</v>
      </c>
      <c r="I7028">
        <f t="shared" si="981"/>
        <v>21425.5</v>
      </c>
      <c r="J7028">
        <f t="shared" si="982"/>
        <v>-31297.5</v>
      </c>
      <c r="K7028">
        <f t="shared" si="983"/>
        <v>54404.5</v>
      </c>
      <c r="L7028">
        <f t="shared" si="985"/>
        <v>0</v>
      </c>
      <c r="M7028">
        <f t="shared" si="986"/>
        <v>0</v>
      </c>
      <c r="N7028">
        <f t="shared" si="984"/>
        <v>0</v>
      </c>
      <c r="O7028">
        <f t="shared" si="987"/>
        <v>4</v>
      </c>
      <c r="P7028" t="str">
        <f>IF(O7028=MAX(O:O), A7028, "")</f>
        <v/>
      </c>
    </row>
    <row r="7029" spans="1:16" x14ac:dyDescent="0.35">
      <c r="A7029">
        <v>2011</v>
      </c>
      <c r="B7029" t="s">
        <v>3993</v>
      </c>
      <c r="C7029" t="s">
        <v>8496</v>
      </c>
      <c r="D7029" t="s">
        <v>13</v>
      </c>
      <c r="E7029" t="s">
        <v>19</v>
      </c>
      <c r="F7029" s="4">
        <v>1656</v>
      </c>
      <c r="G7029">
        <f t="shared" si="979"/>
        <v>840.75</v>
      </c>
      <c r="H7029">
        <f t="shared" si="980"/>
        <v>22266.25</v>
      </c>
      <c r="I7029">
        <f t="shared" si="981"/>
        <v>21425.5</v>
      </c>
      <c r="J7029">
        <f t="shared" si="982"/>
        <v>-31297.5</v>
      </c>
      <c r="K7029">
        <f t="shared" si="983"/>
        <v>54404.5</v>
      </c>
      <c r="L7029">
        <f t="shared" si="985"/>
        <v>0</v>
      </c>
      <c r="M7029">
        <f t="shared" si="986"/>
        <v>0</v>
      </c>
      <c r="N7029">
        <f t="shared" si="984"/>
        <v>0</v>
      </c>
      <c r="O7029">
        <f t="shared" si="987"/>
        <v>4</v>
      </c>
      <c r="P7029" t="str">
        <f>IF(O7029=MAX(O:O), A7029, "")</f>
        <v/>
      </c>
    </row>
    <row r="7030" spans="1:16" x14ac:dyDescent="0.35">
      <c r="A7030">
        <v>2011</v>
      </c>
      <c r="B7030" t="s">
        <v>3993</v>
      </c>
      <c r="C7030" t="s">
        <v>8497</v>
      </c>
      <c r="D7030" t="s">
        <v>13</v>
      </c>
      <c r="E7030" t="s">
        <v>60</v>
      </c>
      <c r="F7030" s="4">
        <v>1094</v>
      </c>
      <c r="G7030">
        <f t="shared" si="979"/>
        <v>840.75</v>
      </c>
      <c r="H7030">
        <f t="shared" si="980"/>
        <v>22266.25</v>
      </c>
      <c r="I7030">
        <f t="shared" si="981"/>
        <v>21425.5</v>
      </c>
      <c r="J7030">
        <f t="shared" si="982"/>
        <v>-31297.5</v>
      </c>
      <c r="K7030">
        <f t="shared" si="983"/>
        <v>54404.5</v>
      </c>
      <c r="L7030">
        <f t="shared" si="985"/>
        <v>0</v>
      </c>
      <c r="M7030">
        <f t="shared" si="986"/>
        <v>0</v>
      </c>
      <c r="N7030">
        <f t="shared" si="984"/>
        <v>0</v>
      </c>
      <c r="O7030">
        <f t="shared" si="987"/>
        <v>4</v>
      </c>
      <c r="P7030" t="str">
        <f>IF(O7030=MAX(O:O), A7030, "")</f>
        <v/>
      </c>
    </row>
    <row r="7031" spans="1:16" x14ac:dyDescent="0.35">
      <c r="A7031">
        <v>2011</v>
      </c>
      <c r="B7031" t="s">
        <v>3993</v>
      </c>
      <c r="C7031" t="s">
        <v>8498</v>
      </c>
      <c r="D7031" t="s">
        <v>13</v>
      </c>
      <c r="E7031" t="s">
        <v>19</v>
      </c>
      <c r="F7031" s="4">
        <v>1045</v>
      </c>
      <c r="G7031">
        <f t="shared" si="979"/>
        <v>840.75</v>
      </c>
      <c r="H7031">
        <f t="shared" si="980"/>
        <v>22266.25</v>
      </c>
      <c r="I7031">
        <f t="shared" si="981"/>
        <v>21425.5</v>
      </c>
      <c r="J7031">
        <f t="shared" si="982"/>
        <v>-31297.5</v>
      </c>
      <c r="K7031">
        <f t="shared" si="983"/>
        <v>54404.5</v>
      </c>
      <c r="L7031">
        <f t="shared" si="985"/>
        <v>0</v>
      </c>
      <c r="M7031">
        <f t="shared" si="986"/>
        <v>0</v>
      </c>
      <c r="N7031">
        <f t="shared" si="984"/>
        <v>0</v>
      </c>
      <c r="O7031">
        <f t="shared" si="987"/>
        <v>4</v>
      </c>
      <c r="P7031" t="str">
        <f>IF(O7031=MAX(O:O), A7031, "")</f>
        <v/>
      </c>
    </row>
    <row r="7032" spans="1:16" x14ac:dyDescent="0.35">
      <c r="A7032">
        <v>2011</v>
      </c>
      <c r="B7032" t="s">
        <v>3993</v>
      </c>
      <c r="C7032" t="s">
        <v>8499</v>
      </c>
      <c r="D7032" t="s">
        <v>13</v>
      </c>
      <c r="E7032" t="s">
        <v>104</v>
      </c>
      <c r="F7032" s="4">
        <v>893</v>
      </c>
      <c r="G7032">
        <f t="shared" si="979"/>
        <v>840.75</v>
      </c>
      <c r="H7032">
        <f t="shared" si="980"/>
        <v>22266.25</v>
      </c>
      <c r="I7032">
        <f t="shared" si="981"/>
        <v>21425.5</v>
      </c>
      <c r="J7032">
        <f t="shared" si="982"/>
        <v>-31297.5</v>
      </c>
      <c r="K7032">
        <f t="shared" si="983"/>
        <v>54404.5</v>
      </c>
      <c r="L7032">
        <f t="shared" si="985"/>
        <v>0</v>
      </c>
      <c r="M7032">
        <f t="shared" si="986"/>
        <v>0</v>
      </c>
      <c r="N7032">
        <f t="shared" si="984"/>
        <v>0</v>
      </c>
      <c r="O7032">
        <f t="shared" si="987"/>
        <v>4</v>
      </c>
      <c r="P7032" t="str">
        <f>IF(O7032=MAX(O:O), A7032, "")</f>
        <v/>
      </c>
    </row>
    <row r="7033" spans="1:16" x14ac:dyDescent="0.35">
      <c r="A7033">
        <v>2011</v>
      </c>
      <c r="B7033" t="s">
        <v>4001</v>
      </c>
      <c r="C7033" t="s">
        <v>7199</v>
      </c>
      <c r="D7033" t="s">
        <v>13</v>
      </c>
      <c r="E7033" t="s">
        <v>17</v>
      </c>
      <c r="F7033" s="4">
        <v>56755</v>
      </c>
      <c r="G7033">
        <f t="shared" si="979"/>
        <v>840.75</v>
      </c>
      <c r="H7033">
        <f t="shared" si="980"/>
        <v>22266.25</v>
      </c>
      <c r="I7033">
        <f t="shared" si="981"/>
        <v>21425.5</v>
      </c>
      <c r="J7033">
        <f t="shared" si="982"/>
        <v>-31297.5</v>
      </c>
      <c r="K7033">
        <f t="shared" si="983"/>
        <v>54404.5</v>
      </c>
      <c r="L7033">
        <f t="shared" si="985"/>
        <v>0</v>
      </c>
      <c r="M7033">
        <f t="shared" si="986"/>
        <v>1</v>
      </c>
      <c r="N7033">
        <f t="shared" si="984"/>
        <v>1</v>
      </c>
      <c r="O7033">
        <f t="shared" si="987"/>
        <v>5</v>
      </c>
      <c r="P7033" t="str">
        <f>IF(O7033=MAX(O:O), A7033, "")</f>
        <v/>
      </c>
    </row>
    <row r="7034" spans="1:16" x14ac:dyDescent="0.35">
      <c r="A7034">
        <v>2011</v>
      </c>
      <c r="B7034" t="s">
        <v>4001</v>
      </c>
      <c r="C7034" t="s">
        <v>8500</v>
      </c>
      <c r="D7034" t="s">
        <v>13</v>
      </c>
      <c r="E7034" t="s">
        <v>32</v>
      </c>
      <c r="F7034" s="4">
        <v>12320</v>
      </c>
      <c r="G7034">
        <f t="shared" si="979"/>
        <v>840.75</v>
      </c>
      <c r="H7034">
        <f t="shared" si="980"/>
        <v>22266.25</v>
      </c>
      <c r="I7034">
        <f t="shared" si="981"/>
        <v>21425.5</v>
      </c>
      <c r="J7034">
        <f t="shared" si="982"/>
        <v>-31297.5</v>
      </c>
      <c r="K7034">
        <f t="shared" si="983"/>
        <v>54404.5</v>
      </c>
      <c r="L7034">
        <f t="shared" si="985"/>
        <v>0</v>
      </c>
      <c r="M7034">
        <f t="shared" si="986"/>
        <v>0</v>
      </c>
      <c r="N7034">
        <f t="shared" si="984"/>
        <v>0</v>
      </c>
      <c r="O7034">
        <f t="shared" si="987"/>
        <v>5</v>
      </c>
      <c r="P7034" t="str">
        <f>IF(O7034=MAX(O:O), A7034, "")</f>
        <v/>
      </c>
    </row>
    <row r="7035" spans="1:16" x14ac:dyDescent="0.35">
      <c r="A7035">
        <v>2011</v>
      </c>
      <c r="B7035" t="s">
        <v>4001</v>
      </c>
      <c r="C7035" t="s">
        <v>8501</v>
      </c>
      <c r="D7035" t="s">
        <v>13</v>
      </c>
      <c r="E7035" t="s">
        <v>19</v>
      </c>
      <c r="F7035" s="4">
        <v>11329</v>
      </c>
      <c r="G7035">
        <f t="shared" ref="G7035:G7098" si="988">VLOOKUP(A7035,$S$2:$U$16,2,FALSE)</f>
        <v>840.75</v>
      </c>
      <c r="H7035">
        <f t="shared" ref="H7035:H7098" si="989">VLOOKUP(A7035,$S$2:$U$16,3,FALSE)</f>
        <v>22266.25</v>
      </c>
      <c r="I7035">
        <f t="shared" ref="I7035:I7098" si="990">H7035-G7035</f>
        <v>21425.5</v>
      </c>
      <c r="J7035">
        <f t="shared" ref="J7035:J7098" si="991">G7035 - 1.5 * I7035</f>
        <v>-31297.5</v>
      </c>
      <c r="K7035">
        <f t="shared" ref="K7035:K7098" si="992">H7035 + 1.5 * I7035</f>
        <v>54404.5</v>
      </c>
      <c r="L7035">
        <f t="shared" si="985"/>
        <v>0</v>
      </c>
      <c r="M7035">
        <f t="shared" si="986"/>
        <v>0</v>
      </c>
      <c r="N7035">
        <f t="shared" ref="N7035:N7098" si="993">IF(OR(F7035 &lt; J7035, F7035 &gt; K7035), 1, 0)</f>
        <v>0</v>
      </c>
      <c r="O7035">
        <f t="shared" si="987"/>
        <v>5</v>
      </c>
      <c r="P7035" t="str">
        <f>IF(O7035=MAX(O:O), A7035, "")</f>
        <v/>
      </c>
    </row>
    <row r="7036" spans="1:16" x14ac:dyDescent="0.35">
      <c r="A7036">
        <v>2011</v>
      </c>
      <c r="B7036" t="s">
        <v>4001</v>
      </c>
      <c r="C7036" t="s">
        <v>3446</v>
      </c>
      <c r="D7036" t="s">
        <v>13</v>
      </c>
      <c r="E7036" t="s">
        <v>104</v>
      </c>
      <c r="F7036" s="4">
        <v>5609</v>
      </c>
      <c r="G7036">
        <f t="shared" si="988"/>
        <v>840.75</v>
      </c>
      <c r="H7036">
        <f t="shared" si="989"/>
        <v>22266.25</v>
      </c>
      <c r="I7036">
        <f t="shared" si="990"/>
        <v>21425.5</v>
      </c>
      <c r="J7036">
        <f t="shared" si="991"/>
        <v>-31297.5</v>
      </c>
      <c r="K7036">
        <f t="shared" si="992"/>
        <v>54404.5</v>
      </c>
      <c r="L7036">
        <f t="shared" si="985"/>
        <v>0</v>
      </c>
      <c r="M7036">
        <f t="shared" si="986"/>
        <v>0</v>
      </c>
      <c r="N7036">
        <f t="shared" si="993"/>
        <v>0</v>
      </c>
      <c r="O7036">
        <f t="shared" si="987"/>
        <v>5</v>
      </c>
      <c r="P7036" t="str">
        <f>IF(O7036=MAX(O:O), A7036, "")</f>
        <v/>
      </c>
    </row>
    <row r="7037" spans="1:16" x14ac:dyDescent="0.35">
      <c r="A7037">
        <v>2011</v>
      </c>
      <c r="B7037" t="s">
        <v>4001</v>
      </c>
      <c r="C7037" t="s">
        <v>8502</v>
      </c>
      <c r="D7037" t="s">
        <v>13</v>
      </c>
      <c r="E7037" t="s">
        <v>65</v>
      </c>
      <c r="F7037" s="4">
        <v>2588</v>
      </c>
      <c r="G7037">
        <f t="shared" si="988"/>
        <v>840.75</v>
      </c>
      <c r="H7037">
        <f t="shared" si="989"/>
        <v>22266.25</v>
      </c>
      <c r="I7037">
        <f t="shared" si="990"/>
        <v>21425.5</v>
      </c>
      <c r="J7037">
        <f t="shared" si="991"/>
        <v>-31297.5</v>
      </c>
      <c r="K7037">
        <f t="shared" si="992"/>
        <v>54404.5</v>
      </c>
      <c r="L7037">
        <f t="shared" si="985"/>
        <v>0</v>
      </c>
      <c r="M7037">
        <f t="shared" si="986"/>
        <v>0</v>
      </c>
      <c r="N7037">
        <f t="shared" si="993"/>
        <v>0</v>
      </c>
      <c r="O7037">
        <f t="shared" si="987"/>
        <v>5</v>
      </c>
      <c r="P7037" t="str">
        <f>IF(O7037=MAX(O:O), A7037, "")</f>
        <v/>
      </c>
    </row>
    <row r="7038" spans="1:16" x14ac:dyDescent="0.35">
      <c r="A7038">
        <v>2011</v>
      </c>
      <c r="B7038" t="s">
        <v>4001</v>
      </c>
      <c r="C7038" t="s">
        <v>8503</v>
      </c>
      <c r="D7038" t="s">
        <v>13</v>
      </c>
      <c r="E7038" t="s">
        <v>68</v>
      </c>
      <c r="F7038" s="4">
        <v>1122</v>
      </c>
      <c r="G7038">
        <f t="shared" si="988"/>
        <v>840.75</v>
      </c>
      <c r="H7038">
        <f t="shared" si="989"/>
        <v>22266.25</v>
      </c>
      <c r="I7038">
        <f t="shared" si="990"/>
        <v>21425.5</v>
      </c>
      <c r="J7038">
        <f t="shared" si="991"/>
        <v>-31297.5</v>
      </c>
      <c r="K7038">
        <f t="shared" si="992"/>
        <v>54404.5</v>
      </c>
      <c r="L7038">
        <f t="shared" si="985"/>
        <v>0</v>
      </c>
      <c r="M7038">
        <f t="shared" si="986"/>
        <v>0</v>
      </c>
      <c r="N7038">
        <f t="shared" si="993"/>
        <v>0</v>
      </c>
      <c r="O7038">
        <f t="shared" si="987"/>
        <v>5</v>
      </c>
      <c r="P7038" t="str">
        <f>IF(O7038=MAX(O:O), A7038, "")</f>
        <v/>
      </c>
    </row>
    <row r="7039" spans="1:16" x14ac:dyDescent="0.35">
      <c r="A7039">
        <v>2011</v>
      </c>
      <c r="B7039" t="s">
        <v>4001</v>
      </c>
      <c r="C7039" t="s">
        <v>8504</v>
      </c>
      <c r="D7039" t="s">
        <v>13</v>
      </c>
      <c r="E7039" t="s">
        <v>6833</v>
      </c>
      <c r="F7039" s="4">
        <v>1068</v>
      </c>
      <c r="G7039">
        <f t="shared" si="988"/>
        <v>840.75</v>
      </c>
      <c r="H7039">
        <f t="shared" si="989"/>
        <v>22266.25</v>
      </c>
      <c r="I7039">
        <f t="shared" si="990"/>
        <v>21425.5</v>
      </c>
      <c r="J7039">
        <f t="shared" si="991"/>
        <v>-31297.5</v>
      </c>
      <c r="K7039">
        <f t="shared" si="992"/>
        <v>54404.5</v>
      </c>
      <c r="L7039">
        <f t="shared" si="985"/>
        <v>0</v>
      </c>
      <c r="M7039">
        <f t="shared" si="986"/>
        <v>0</v>
      </c>
      <c r="N7039">
        <f t="shared" si="993"/>
        <v>0</v>
      </c>
      <c r="O7039">
        <f t="shared" si="987"/>
        <v>5</v>
      </c>
      <c r="P7039" t="str">
        <f>IF(O7039=MAX(O:O), A7039, "")</f>
        <v/>
      </c>
    </row>
    <row r="7040" spans="1:16" x14ac:dyDescent="0.35">
      <c r="A7040">
        <v>2011</v>
      </c>
      <c r="B7040" t="s">
        <v>4001</v>
      </c>
      <c r="C7040" t="s">
        <v>8505</v>
      </c>
      <c r="D7040" t="s">
        <v>13</v>
      </c>
      <c r="E7040" t="s">
        <v>19</v>
      </c>
      <c r="F7040" s="4">
        <v>634</v>
      </c>
      <c r="G7040">
        <f t="shared" si="988"/>
        <v>840.75</v>
      </c>
      <c r="H7040">
        <f t="shared" si="989"/>
        <v>22266.25</v>
      </c>
      <c r="I7040">
        <f t="shared" si="990"/>
        <v>21425.5</v>
      </c>
      <c r="J7040">
        <f t="shared" si="991"/>
        <v>-31297.5</v>
      </c>
      <c r="K7040">
        <f t="shared" si="992"/>
        <v>54404.5</v>
      </c>
      <c r="L7040">
        <f t="shared" si="985"/>
        <v>0</v>
      </c>
      <c r="M7040">
        <f t="shared" si="986"/>
        <v>0</v>
      </c>
      <c r="N7040">
        <f t="shared" si="993"/>
        <v>0</v>
      </c>
      <c r="O7040">
        <f t="shared" si="987"/>
        <v>5</v>
      </c>
      <c r="P7040" t="str">
        <f>IF(O7040=MAX(O:O), A7040, "")</f>
        <v/>
      </c>
    </row>
    <row r="7041" spans="1:16" x14ac:dyDescent="0.35">
      <c r="A7041">
        <v>2011</v>
      </c>
      <c r="B7041" t="s">
        <v>4001</v>
      </c>
      <c r="C7041" t="s">
        <v>8506</v>
      </c>
      <c r="D7041" t="s">
        <v>13</v>
      </c>
      <c r="E7041" t="s">
        <v>19</v>
      </c>
      <c r="F7041" s="4">
        <v>509</v>
      </c>
      <c r="G7041">
        <f t="shared" si="988"/>
        <v>840.75</v>
      </c>
      <c r="H7041">
        <f t="shared" si="989"/>
        <v>22266.25</v>
      </c>
      <c r="I7041">
        <f t="shared" si="990"/>
        <v>21425.5</v>
      </c>
      <c r="J7041">
        <f t="shared" si="991"/>
        <v>-31297.5</v>
      </c>
      <c r="K7041">
        <f t="shared" si="992"/>
        <v>54404.5</v>
      </c>
      <c r="L7041">
        <f t="shared" si="985"/>
        <v>0</v>
      </c>
      <c r="M7041">
        <f t="shared" si="986"/>
        <v>0</v>
      </c>
      <c r="N7041">
        <f t="shared" si="993"/>
        <v>0</v>
      </c>
      <c r="O7041">
        <f t="shared" si="987"/>
        <v>5</v>
      </c>
      <c r="P7041" t="str">
        <f>IF(O7041=MAX(O:O), A7041, "")</f>
        <v/>
      </c>
    </row>
    <row r="7042" spans="1:16" x14ac:dyDescent="0.35">
      <c r="A7042">
        <v>2011</v>
      </c>
      <c r="B7042" t="s">
        <v>4001</v>
      </c>
      <c r="C7042" t="s">
        <v>8507</v>
      </c>
      <c r="D7042" t="s">
        <v>13</v>
      </c>
      <c r="E7042" t="s">
        <v>19</v>
      </c>
      <c r="F7042" s="4">
        <v>480</v>
      </c>
      <c r="G7042">
        <f t="shared" si="988"/>
        <v>840.75</v>
      </c>
      <c r="H7042">
        <f t="shared" si="989"/>
        <v>22266.25</v>
      </c>
      <c r="I7042">
        <f t="shared" si="990"/>
        <v>21425.5</v>
      </c>
      <c r="J7042">
        <f t="shared" si="991"/>
        <v>-31297.5</v>
      </c>
      <c r="K7042">
        <f t="shared" si="992"/>
        <v>54404.5</v>
      </c>
      <c r="L7042">
        <f t="shared" si="985"/>
        <v>0</v>
      </c>
      <c r="M7042">
        <f t="shared" si="986"/>
        <v>0</v>
      </c>
      <c r="N7042">
        <f t="shared" si="993"/>
        <v>0</v>
      </c>
      <c r="O7042">
        <f t="shared" si="987"/>
        <v>5</v>
      </c>
      <c r="P7042" t="str">
        <f>IF(O7042=MAX(O:O), A7042, "")</f>
        <v/>
      </c>
    </row>
    <row r="7043" spans="1:16" x14ac:dyDescent="0.35">
      <c r="A7043">
        <v>2011</v>
      </c>
      <c r="B7043" t="s">
        <v>4009</v>
      </c>
      <c r="C7043" t="s">
        <v>4755</v>
      </c>
      <c r="D7043" t="s">
        <v>13</v>
      </c>
      <c r="E7043" t="s">
        <v>17</v>
      </c>
      <c r="F7043" s="4">
        <v>51975</v>
      </c>
      <c r="G7043">
        <f t="shared" si="988"/>
        <v>840.75</v>
      </c>
      <c r="H7043">
        <f t="shared" si="989"/>
        <v>22266.25</v>
      </c>
      <c r="I7043">
        <f t="shared" si="990"/>
        <v>21425.5</v>
      </c>
      <c r="J7043">
        <f t="shared" si="991"/>
        <v>-31297.5</v>
      </c>
      <c r="K7043">
        <f t="shared" si="992"/>
        <v>54404.5</v>
      </c>
      <c r="L7043">
        <f t="shared" ref="L7043:L7106" si="994">IF(F7043 &lt; J7043, 1, 0)</f>
        <v>0</v>
      </c>
      <c r="M7043">
        <f t="shared" ref="M7043:M7106" si="995">IF(F7043 &gt; K7043, 1, 0)</f>
        <v>0</v>
      </c>
      <c r="N7043">
        <f t="shared" si="993"/>
        <v>0</v>
      </c>
      <c r="O7043">
        <f t="shared" ref="O7043:O7106" si="996">IF(A7043=A7042, O7042+N7043, N7043)</f>
        <v>5</v>
      </c>
      <c r="P7043" t="str">
        <f>IF(O7043=MAX(O:O), A7043, "")</f>
        <v/>
      </c>
    </row>
    <row r="7044" spans="1:16" x14ac:dyDescent="0.35">
      <c r="A7044">
        <v>2011</v>
      </c>
      <c r="B7044" t="s">
        <v>4009</v>
      </c>
      <c r="C7044" t="s">
        <v>7210</v>
      </c>
      <c r="D7044" t="s">
        <v>96</v>
      </c>
      <c r="E7044" t="s">
        <v>32</v>
      </c>
      <c r="F7044" s="4">
        <v>21897</v>
      </c>
      <c r="G7044">
        <f t="shared" si="988"/>
        <v>840.75</v>
      </c>
      <c r="H7044">
        <f t="shared" si="989"/>
        <v>22266.25</v>
      </c>
      <c r="I7044">
        <f t="shared" si="990"/>
        <v>21425.5</v>
      </c>
      <c r="J7044">
        <f t="shared" si="991"/>
        <v>-31297.5</v>
      </c>
      <c r="K7044">
        <f t="shared" si="992"/>
        <v>54404.5</v>
      </c>
      <c r="L7044">
        <f t="shared" si="994"/>
        <v>0</v>
      </c>
      <c r="M7044">
        <f t="shared" si="995"/>
        <v>0</v>
      </c>
      <c r="N7044">
        <f t="shared" si="993"/>
        <v>0</v>
      </c>
      <c r="O7044">
        <f t="shared" si="996"/>
        <v>5</v>
      </c>
      <c r="P7044" t="str">
        <f>IF(O7044=MAX(O:O), A7044, "")</f>
        <v/>
      </c>
    </row>
    <row r="7045" spans="1:16" x14ac:dyDescent="0.35">
      <c r="A7045">
        <v>2011</v>
      </c>
      <c r="B7045" t="s">
        <v>4009</v>
      </c>
      <c r="C7045" t="s">
        <v>7869</v>
      </c>
      <c r="D7045" t="s">
        <v>13</v>
      </c>
      <c r="E7045" t="s">
        <v>65</v>
      </c>
      <c r="F7045" s="4">
        <v>11326</v>
      </c>
      <c r="G7045">
        <f t="shared" si="988"/>
        <v>840.75</v>
      </c>
      <c r="H7045">
        <f t="shared" si="989"/>
        <v>22266.25</v>
      </c>
      <c r="I7045">
        <f t="shared" si="990"/>
        <v>21425.5</v>
      </c>
      <c r="J7045">
        <f t="shared" si="991"/>
        <v>-31297.5</v>
      </c>
      <c r="K7045">
        <f t="shared" si="992"/>
        <v>54404.5</v>
      </c>
      <c r="L7045">
        <f t="shared" si="994"/>
        <v>0</v>
      </c>
      <c r="M7045">
        <f t="shared" si="995"/>
        <v>0</v>
      </c>
      <c r="N7045">
        <f t="shared" si="993"/>
        <v>0</v>
      </c>
      <c r="O7045">
        <f t="shared" si="996"/>
        <v>5</v>
      </c>
      <c r="P7045" t="str">
        <f>IF(O7045=MAX(O:O), A7045, "")</f>
        <v/>
      </c>
    </row>
    <row r="7046" spans="1:16" x14ac:dyDescent="0.35">
      <c r="A7046">
        <v>2011</v>
      </c>
      <c r="B7046" t="s">
        <v>4009</v>
      </c>
      <c r="C7046" t="s">
        <v>8508</v>
      </c>
      <c r="D7046" t="s">
        <v>13</v>
      </c>
      <c r="E7046" t="s">
        <v>19</v>
      </c>
      <c r="F7046" s="4">
        <v>5112</v>
      </c>
      <c r="G7046">
        <f t="shared" si="988"/>
        <v>840.75</v>
      </c>
      <c r="H7046">
        <f t="shared" si="989"/>
        <v>22266.25</v>
      </c>
      <c r="I7046">
        <f t="shared" si="990"/>
        <v>21425.5</v>
      </c>
      <c r="J7046">
        <f t="shared" si="991"/>
        <v>-31297.5</v>
      </c>
      <c r="K7046">
        <f t="shared" si="992"/>
        <v>54404.5</v>
      </c>
      <c r="L7046">
        <f t="shared" si="994"/>
        <v>0</v>
      </c>
      <c r="M7046">
        <f t="shared" si="995"/>
        <v>0</v>
      </c>
      <c r="N7046">
        <f t="shared" si="993"/>
        <v>0</v>
      </c>
      <c r="O7046">
        <f t="shared" si="996"/>
        <v>5</v>
      </c>
      <c r="P7046" t="str">
        <f>IF(O7046=MAX(O:O), A7046, "")</f>
        <v/>
      </c>
    </row>
    <row r="7047" spans="1:16" x14ac:dyDescent="0.35">
      <c r="A7047">
        <v>2011</v>
      </c>
      <c r="B7047" t="s">
        <v>4009</v>
      </c>
      <c r="C7047" t="s">
        <v>8509</v>
      </c>
      <c r="D7047" t="s">
        <v>13</v>
      </c>
      <c r="E7047" t="s">
        <v>68</v>
      </c>
      <c r="F7047" s="4">
        <v>1643</v>
      </c>
      <c r="G7047">
        <f t="shared" si="988"/>
        <v>840.75</v>
      </c>
      <c r="H7047">
        <f t="shared" si="989"/>
        <v>22266.25</v>
      </c>
      <c r="I7047">
        <f t="shared" si="990"/>
        <v>21425.5</v>
      </c>
      <c r="J7047">
        <f t="shared" si="991"/>
        <v>-31297.5</v>
      </c>
      <c r="K7047">
        <f t="shared" si="992"/>
        <v>54404.5</v>
      </c>
      <c r="L7047">
        <f t="shared" si="994"/>
        <v>0</v>
      </c>
      <c r="M7047">
        <f t="shared" si="995"/>
        <v>0</v>
      </c>
      <c r="N7047">
        <f t="shared" si="993"/>
        <v>0</v>
      </c>
      <c r="O7047">
        <f t="shared" si="996"/>
        <v>5</v>
      </c>
      <c r="P7047" t="str">
        <f>IF(O7047=MAX(O:O), A7047, "")</f>
        <v/>
      </c>
    </row>
    <row r="7048" spans="1:16" x14ac:dyDescent="0.35">
      <c r="A7048">
        <v>2011</v>
      </c>
      <c r="B7048" t="s">
        <v>4009</v>
      </c>
      <c r="C7048" t="s">
        <v>8510</v>
      </c>
      <c r="D7048" t="s">
        <v>13</v>
      </c>
      <c r="E7048" t="s">
        <v>104</v>
      </c>
      <c r="F7048" s="4">
        <v>1143</v>
      </c>
      <c r="G7048">
        <f t="shared" si="988"/>
        <v>840.75</v>
      </c>
      <c r="H7048">
        <f t="shared" si="989"/>
        <v>22266.25</v>
      </c>
      <c r="I7048">
        <f t="shared" si="990"/>
        <v>21425.5</v>
      </c>
      <c r="J7048">
        <f t="shared" si="991"/>
        <v>-31297.5</v>
      </c>
      <c r="K7048">
        <f t="shared" si="992"/>
        <v>54404.5</v>
      </c>
      <c r="L7048">
        <f t="shared" si="994"/>
        <v>0</v>
      </c>
      <c r="M7048">
        <f t="shared" si="995"/>
        <v>0</v>
      </c>
      <c r="N7048">
        <f t="shared" si="993"/>
        <v>0</v>
      </c>
      <c r="O7048">
        <f t="shared" si="996"/>
        <v>5</v>
      </c>
      <c r="P7048" t="str">
        <f>IF(O7048=MAX(O:O), A7048, "")</f>
        <v/>
      </c>
    </row>
    <row r="7049" spans="1:16" x14ac:dyDescent="0.35">
      <c r="A7049">
        <v>2011</v>
      </c>
      <c r="B7049" t="s">
        <v>4009</v>
      </c>
      <c r="C7049" t="s">
        <v>8511</v>
      </c>
      <c r="D7049" t="s">
        <v>13</v>
      </c>
      <c r="E7049" t="s">
        <v>19</v>
      </c>
      <c r="F7049" s="4">
        <v>1024</v>
      </c>
      <c r="G7049">
        <f t="shared" si="988"/>
        <v>840.75</v>
      </c>
      <c r="H7049">
        <f t="shared" si="989"/>
        <v>22266.25</v>
      </c>
      <c r="I7049">
        <f t="shared" si="990"/>
        <v>21425.5</v>
      </c>
      <c r="J7049">
        <f t="shared" si="991"/>
        <v>-31297.5</v>
      </c>
      <c r="K7049">
        <f t="shared" si="992"/>
        <v>54404.5</v>
      </c>
      <c r="L7049">
        <f t="shared" si="994"/>
        <v>0</v>
      </c>
      <c r="M7049">
        <f t="shared" si="995"/>
        <v>0</v>
      </c>
      <c r="N7049">
        <f t="shared" si="993"/>
        <v>0</v>
      </c>
      <c r="O7049">
        <f t="shared" si="996"/>
        <v>5</v>
      </c>
      <c r="P7049" t="str">
        <f>IF(O7049=MAX(O:O), A7049, "")</f>
        <v/>
      </c>
    </row>
    <row r="7050" spans="1:16" x14ac:dyDescent="0.35">
      <c r="A7050">
        <v>2011</v>
      </c>
      <c r="B7050" t="s">
        <v>4009</v>
      </c>
      <c r="C7050" t="s">
        <v>8512</v>
      </c>
      <c r="D7050" t="s">
        <v>13</v>
      </c>
      <c r="E7050" t="s">
        <v>19</v>
      </c>
      <c r="F7050" s="4">
        <v>546</v>
      </c>
      <c r="G7050">
        <f t="shared" si="988"/>
        <v>840.75</v>
      </c>
      <c r="H7050">
        <f t="shared" si="989"/>
        <v>22266.25</v>
      </c>
      <c r="I7050">
        <f t="shared" si="990"/>
        <v>21425.5</v>
      </c>
      <c r="J7050">
        <f t="shared" si="991"/>
        <v>-31297.5</v>
      </c>
      <c r="K7050">
        <f t="shared" si="992"/>
        <v>54404.5</v>
      </c>
      <c r="L7050">
        <f t="shared" si="994"/>
        <v>0</v>
      </c>
      <c r="M7050">
        <f t="shared" si="995"/>
        <v>0</v>
      </c>
      <c r="N7050">
        <f t="shared" si="993"/>
        <v>0</v>
      </c>
      <c r="O7050">
        <f t="shared" si="996"/>
        <v>5</v>
      </c>
      <c r="P7050" t="str">
        <f>IF(O7050=MAX(O:O), A7050, "")</f>
        <v/>
      </c>
    </row>
    <row r="7051" spans="1:16" x14ac:dyDescent="0.35">
      <c r="A7051">
        <v>2011</v>
      </c>
      <c r="B7051" t="s">
        <v>4018</v>
      </c>
      <c r="C7051" t="s">
        <v>7874</v>
      </c>
      <c r="D7051" t="s">
        <v>96</v>
      </c>
      <c r="E7051" t="s">
        <v>17</v>
      </c>
      <c r="F7051" s="4">
        <v>44824</v>
      </c>
      <c r="G7051">
        <f t="shared" si="988"/>
        <v>840.75</v>
      </c>
      <c r="H7051">
        <f t="shared" si="989"/>
        <v>22266.25</v>
      </c>
      <c r="I7051">
        <f t="shared" si="990"/>
        <v>21425.5</v>
      </c>
      <c r="J7051">
        <f t="shared" si="991"/>
        <v>-31297.5</v>
      </c>
      <c r="K7051">
        <f t="shared" si="992"/>
        <v>54404.5</v>
      </c>
      <c r="L7051">
        <f t="shared" si="994"/>
        <v>0</v>
      </c>
      <c r="M7051">
        <f t="shared" si="995"/>
        <v>0</v>
      </c>
      <c r="N7051">
        <f t="shared" si="993"/>
        <v>0</v>
      </c>
      <c r="O7051">
        <f t="shared" si="996"/>
        <v>5</v>
      </c>
      <c r="P7051" t="str">
        <f>IF(O7051=MAX(O:O), A7051, "")</f>
        <v/>
      </c>
    </row>
    <row r="7052" spans="1:16" x14ac:dyDescent="0.35">
      <c r="A7052">
        <v>2011</v>
      </c>
      <c r="B7052" t="s">
        <v>4018</v>
      </c>
      <c r="C7052" t="s">
        <v>8513</v>
      </c>
      <c r="D7052" t="s">
        <v>13</v>
      </c>
      <c r="E7052" t="s">
        <v>19</v>
      </c>
      <c r="F7052" s="4">
        <v>34189</v>
      </c>
      <c r="G7052">
        <f t="shared" si="988"/>
        <v>840.75</v>
      </c>
      <c r="H7052">
        <f t="shared" si="989"/>
        <v>22266.25</v>
      </c>
      <c r="I7052">
        <f t="shared" si="990"/>
        <v>21425.5</v>
      </c>
      <c r="J7052">
        <f t="shared" si="991"/>
        <v>-31297.5</v>
      </c>
      <c r="K7052">
        <f t="shared" si="992"/>
        <v>54404.5</v>
      </c>
      <c r="L7052">
        <f t="shared" si="994"/>
        <v>0</v>
      </c>
      <c r="M7052">
        <f t="shared" si="995"/>
        <v>0</v>
      </c>
      <c r="N7052">
        <f t="shared" si="993"/>
        <v>0</v>
      </c>
      <c r="O7052">
        <f t="shared" si="996"/>
        <v>5</v>
      </c>
      <c r="P7052" t="str">
        <f>IF(O7052=MAX(O:O), A7052, "")</f>
        <v/>
      </c>
    </row>
    <row r="7053" spans="1:16" x14ac:dyDescent="0.35">
      <c r="A7053">
        <v>2011</v>
      </c>
      <c r="B7053" t="s">
        <v>4018</v>
      </c>
      <c r="C7053" t="s">
        <v>8514</v>
      </c>
      <c r="D7053" t="s">
        <v>96</v>
      </c>
      <c r="E7053" t="s">
        <v>32</v>
      </c>
      <c r="F7053" s="4">
        <v>4177</v>
      </c>
      <c r="G7053">
        <f t="shared" si="988"/>
        <v>840.75</v>
      </c>
      <c r="H7053">
        <f t="shared" si="989"/>
        <v>22266.25</v>
      </c>
      <c r="I7053">
        <f t="shared" si="990"/>
        <v>21425.5</v>
      </c>
      <c r="J7053">
        <f t="shared" si="991"/>
        <v>-31297.5</v>
      </c>
      <c r="K7053">
        <f t="shared" si="992"/>
        <v>54404.5</v>
      </c>
      <c r="L7053">
        <f t="shared" si="994"/>
        <v>0</v>
      </c>
      <c r="M7053">
        <f t="shared" si="995"/>
        <v>0</v>
      </c>
      <c r="N7053">
        <f t="shared" si="993"/>
        <v>0</v>
      </c>
      <c r="O7053">
        <f t="shared" si="996"/>
        <v>5</v>
      </c>
      <c r="P7053" t="str">
        <f>IF(O7053=MAX(O:O), A7053, "")</f>
        <v/>
      </c>
    </row>
    <row r="7054" spans="1:16" x14ac:dyDescent="0.35">
      <c r="A7054">
        <v>2011</v>
      </c>
      <c r="B7054" t="s">
        <v>4018</v>
      </c>
      <c r="C7054" t="s">
        <v>8515</v>
      </c>
      <c r="D7054" t="s">
        <v>13</v>
      </c>
      <c r="E7054" t="s">
        <v>65</v>
      </c>
      <c r="F7054" s="4">
        <v>1531</v>
      </c>
      <c r="G7054">
        <f t="shared" si="988"/>
        <v>840.75</v>
      </c>
      <c r="H7054">
        <f t="shared" si="989"/>
        <v>22266.25</v>
      </c>
      <c r="I7054">
        <f t="shared" si="990"/>
        <v>21425.5</v>
      </c>
      <c r="J7054">
        <f t="shared" si="991"/>
        <v>-31297.5</v>
      </c>
      <c r="K7054">
        <f t="shared" si="992"/>
        <v>54404.5</v>
      </c>
      <c r="L7054">
        <f t="shared" si="994"/>
        <v>0</v>
      </c>
      <c r="M7054">
        <f t="shared" si="995"/>
        <v>0</v>
      </c>
      <c r="N7054">
        <f t="shared" si="993"/>
        <v>0</v>
      </c>
      <c r="O7054">
        <f t="shared" si="996"/>
        <v>5</v>
      </c>
      <c r="P7054" t="str">
        <f>IF(O7054=MAX(O:O), A7054, "")</f>
        <v/>
      </c>
    </row>
    <row r="7055" spans="1:16" x14ac:dyDescent="0.35">
      <c r="A7055">
        <v>2011</v>
      </c>
      <c r="B7055" t="s">
        <v>4018</v>
      </c>
      <c r="C7055" t="s">
        <v>8516</v>
      </c>
      <c r="D7055" t="s">
        <v>13</v>
      </c>
      <c r="E7055" t="s">
        <v>19</v>
      </c>
      <c r="F7055" s="4">
        <v>808</v>
      </c>
      <c r="G7055">
        <f t="shared" si="988"/>
        <v>840.75</v>
      </c>
      <c r="H7055">
        <f t="shared" si="989"/>
        <v>22266.25</v>
      </c>
      <c r="I7055">
        <f t="shared" si="990"/>
        <v>21425.5</v>
      </c>
      <c r="J7055">
        <f t="shared" si="991"/>
        <v>-31297.5</v>
      </c>
      <c r="K7055">
        <f t="shared" si="992"/>
        <v>54404.5</v>
      </c>
      <c r="L7055">
        <f t="shared" si="994"/>
        <v>0</v>
      </c>
      <c r="M7055">
        <f t="shared" si="995"/>
        <v>0</v>
      </c>
      <c r="N7055">
        <f t="shared" si="993"/>
        <v>0</v>
      </c>
      <c r="O7055">
        <f t="shared" si="996"/>
        <v>5</v>
      </c>
      <c r="P7055" t="str">
        <f>IF(O7055=MAX(O:O), A7055, "")</f>
        <v/>
      </c>
    </row>
    <row r="7056" spans="1:16" x14ac:dyDescent="0.35">
      <c r="A7056">
        <v>2011</v>
      </c>
      <c r="B7056" t="s">
        <v>4018</v>
      </c>
      <c r="C7056" t="s">
        <v>8517</v>
      </c>
      <c r="D7056" t="s">
        <v>13</v>
      </c>
      <c r="E7056" t="s">
        <v>19</v>
      </c>
      <c r="F7056" s="4">
        <v>701</v>
      </c>
      <c r="G7056">
        <f t="shared" si="988"/>
        <v>840.75</v>
      </c>
      <c r="H7056">
        <f t="shared" si="989"/>
        <v>22266.25</v>
      </c>
      <c r="I7056">
        <f t="shared" si="990"/>
        <v>21425.5</v>
      </c>
      <c r="J7056">
        <f t="shared" si="991"/>
        <v>-31297.5</v>
      </c>
      <c r="K7056">
        <f t="shared" si="992"/>
        <v>54404.5</v>
      </c>
      <c r="L7056">
        <f t="shared" si="994"/>
        <v>0</v>
      </c>
      <c r="M7056">
        <f t="shared" si="995"/>
        <v>0</v>
      </c>
      <c r="N7056">
        <f t="shared" si="993"/>
        <v>0</v>
      </c>
      <c r="O7056">
        <f t="shared" si="996"/>
        <v>5</v>
      </c>
      <c r="P7056" t="str">
        <f>IF(O7056=MAX(O:O), A7056, "")</f>
        <v/>
      </c>
    </row>
    <row r="7057" spans="1:16" x14ac:dyDescent="0.35">
      <c r="A7057">
        <v>2011</v>
      </c>
      <c r="B7057" t="s">
        <v>4018</v>
      </c>
      <c r="C7057" t="s">
        <v>8518</v>
      </c>
      <c r="D7057" t="s">
        <v>13</v>
      </c>
      <c r="E7057" t="s">
        <v>104</v>
      </c>
      <c r="F7057" s="4">
        <v>608</v>
      </c>
      <c r="G7057">
        <f t="shared" si="988"/>
        <v>840.75</v>
      </c>
      <c r="H7057">
        <f t="shared" si="989"/>
        <v>22266.25</v>
      </c>
      <c r="I7057">
        <f t="shared" si="990"/>
        <v>21425.5</v>
      </c>
      <c r="J7057">
        <f t="shared" si="991"/>
        <v>-31297.5</v>
      </c>
      <c r="K7057">
        <f t="shared" si="992"/>
        <v>54404.5</v>
      </c>
      <c r="L7057">
        <f t="shared" si="994"/>
        <v>0</v>
      </c>
      <c r="M7057">
        <f t="shared" si="995"/>
        <v>0</v>
      </c>
      <c r="N7057">
        <f t="shared" si="993"/>
        <v>0</v>
      </c>
      <c r="O7057">
        <f t="shared" si="996"/>
        <v>5</v>
      </c>
      <c r="P7057" t="str">
        <f>IF(O7057=MAX(O:O), A7057, "")</f>
        <v/>
      </c>
    </row>
    <row r="7058" spans="1:16" x14ac:dyDescent="0.35">
      <c r="A7058">
        <v>2011</v>
      </c>
      <c r="B7058" t="s">
        <v>4018</v>
      </c>
      <c r="C7058" t="s">
        <v>8519</v>
      </c>
      <c r="D7058" t="s">
        <v>13</v>
      </c>
      <c r="E7058" t="s">
        <v>19</v>
      </c>
      <c r="F7058" s="4">
        <v>442</v>
      </c>
      <c r="G7058">
        <f t="shared" si="988"/>
        <v>840.75</v>
      </c>
      <c r="H7058">
        <f t="shared" si="989"/>
        <v>22266.25</v>
      </c>
      <c r="I7058">
        <f t="shared" si="990"/>
        <v>21425.5</v>
      </c>
      <c r="J7058">
        <f t="shared" si="991"/>
        <v>-31297.5</v>
      </c>
      <c r="K7058">
        <f t="shared" si="992"/>
        <v>54404.5</v>
      </c>
      <c r="L7058">
        <f t="shared" si="994"/>
        <v>0</v>
      </c>
      <c r="M7058">
        <f t="shared" si="995"/>
        <v>0</v>
      </c>
      <c r="N7058">
        <f t="shared" si="993"/>
        <v>0</v>
      </c>
      <c r="O7058">
        <f t="shared" si="996"/>
        <v>5</v>
      </c>
      <c r="P7058" t="str">
        <f>IF(O7058=MAX(O:O), A7058, "")</f>
        <v/>
      </c>
    </row>
    <row r="7059" spans="1:16" x14ac:dyDescent="0.35">
      <c r="A7059">
        <v>2011</v>
      </c>
      <c r="B7059" t="s">
        <v>4018</v>
      </c>
      <c r="C7059" t="s">
        <v>8520</v>
      </c>
      <c r="D7059" t="s">
        <v>13</v>
      </c>
      <c r="E7059" t="s">
        <v>7092</v>
      </c>
      <c r="F7059" s="4">
        <v>287</v>
      </c>
      <c r="G7059">
        <f t="shared" si="988"/>
        <v>840.75</v>
      </c>
      <c r="H7059">
        <f t="shared" si="989"/>
        <v>22266.25</v>
      </c>
      <c r="I7059">
        <f t="shared" si="990"/>
        <v>21425.5</v>
      </c>
      <c r="J7059">
        <f t="shared" si="991"/>
        <v>-31297.5</v>
      </c>
      <c r="K7059">
        <f t="shared" si="992"/>
        <v>54404.5</v>
      </c>
      <c r="L7059">
        <f t="shared" si="994"/>
        <v>0</v>
      </c>
      <c r="M7059">
        <f t="shared" si="995"/>
        <v>0</v>
      </c>
      <c r="N7059">
        <f t="shared" si="993"/>
        <v>0</v>
      </c>
      <c r="O7059">
        <f t="shared" si="996"/>
        <v>5</v>
      </c>
      <c r="P7059" t="str">
        <f>IF(O7059=MAX(O:O), A7059, "")</f>
        <v/>
      </c>
    </row>
    <row r="7060" spans="1:16" x14ac:dyDescent="0.35">
      <c r="A7060">
        <v>2011</v>
      </c>
      <c r="B7060" t="s">
        <v>4018</v>
      </c>
      <c r="C7060" t="s">
        <v>8521</v>
      </c>
      <c r="D7060" t="s">
        <v>13</v>
      </c>
      <c r="E7060" t="s">
        <v>19</v>
      </c>
      <c r="F7060" s="4">
        <v>217</v>
      </c>
      <c r="G7060">
        <f t="shared" si="988"/>
        <v>840.75</v>
      </c>
      <c r="H7060">
        <f t="shared" si="989"/>
        <v>22266.25</v>
      </c>
      <c r="I7060">
        <f t="shared" si="990"/>
        <v>21425.5</v>
      </c>
      <c r="J7060">
        <f t="shared" si="991"/>
        <v>-31297.5</v>
      </c>
      <c r="K7060">
        <f t="shared" si="992"/>
        <v>54404.5</v>
      </c>
      <c r="L7060">
        <f t="shared" si="994"/>
        <v>0</v>
      </c>
      <c r="M7060">
        <f t="shared" si="995"/>
        <v>0</v>
      </c>
      <c r="N7060">
        <f t="shared" si="993"/>
        <v>0</v>
      </c>
      <c r="O7060">
        <f t="shared" si="996"/>
        <v>5</v>
      </c>
      <c r="P7060" t="str">
        <f>IF(O7060=MAX(O:O), A7060, "")</f>
        <v/>
      </c>
    </row>
    <row r="7061" spans="1:16" x14ac:dyDescent="0.35">
      <c r="A7061">
        <v>2011</v>
      </c>
      <c r="B7061" t="s">
        <v>4018</v>
      </c>
      <c r="C7061" t="s">
        <v>8522</v>
      </c>
      <c r="D7061" t="s">
        <v>13</v>
      </c>
      <c r="E7061" t="s">
        <v>19</v>
      </c>
      <c r="F7061" s="4">
        <v>180</v>
      </c>
      <c r="G7061">
        <f t="shared" si="988"/>
        <v>840.75</v>
      </c>
      <c r="H7061">
        <f t="shared" si="989"/>
        <v>22266.25</v>
      </c>
      <c r="I7061">
        <f t="shared" si="990"/>
        <v>21425.5</v>
      </c>
      <c r="J7061">
        <f t="shared" si="991"/>
        <v>-31297.5</v>
      </c>
      <c r="K7061">
        <f t="shared" si="992"/>
        <v>54404.5</v>
      </c>
      <c r="L7061">
        <f t="shared" si="994"/>
        <v>0</v>
      </c>
      <c r="M7061">
        <f t="shared" si="995"/>
        <v>0</v>
      </c>
      <c r="N7061">
        <f t="shared" si="993"/>
        <v>0</v>
      </c>
      <c r="O7061">
        <f t="shared" si="996"/>
        <v>5</v>
      </c>
      <c r="P7061" t="str">
        <f>IF(O7061=MAX(O:O), A7061, "")</f>
        <v/>
      </c>
    </row>
    <row r="7062" spans="1:16" x14ac:dyDescent="0.35">
      <c r="A7062">
        <v>2011</v>
      </c>
      <c r="B7062" t="s">
        <v>4018</v>
      </c>
      <c r="C7062" t="s">
        <v>8522</v>
      </c>
      <c r="D7062" t="s">
        <v>13</v>
      </c>
      <c r="E7062" t="s">
        <v>19</v>
      </c>
      <c r="F7062" s="4">
        <v>180</v>
      </c>
      <c r="G7062">
        <f t="shared" si="988"/>
        <v>840.75</v>
      </c>
      <c r="H7062">
        <f t="shared" si="989"/>
        <v>22266.25</v>
      </c>
      <c r="I7062">
        <f t="shared" si="990"/>
        <v>21425.5</v>
      </c>
      <c r="J7062">
        <f t="shared" si="991"/>
        <v>-31297.5</v>
      </c>
      <c r="K7062">
        <f t="shared" si="992"/>
        <v>54404.5</v>
      </c>
      <c r="L7062">
        <f t="shared" si="994"/>
        <v>0</v>
      </c>
      <c r="M7062">
        <f t="shared" si="995"/>
        <v>0</v>
      </c>
      <c r="N7062">
        <f t="shared" si="993"/>
        <v>0</v>
      </c>
      <c r="O7062">
        <f t="shared" si="996"/>
        <v>5</v>
      </c>
      <c r="P7062" t="str">
        <f>IF(O7062=MAX(O:O), A7062, "")</f>
        <v/>
      </c>
    </row>
    <row r="7063" spans="1:16" x14ac:dyDescent="0.35">
      <c r="A7063">
        <v>2011</v>
      </c>
      <c r="B7063" t="s">
        <v>4018</v>
      </c>
      <c r="C7063" t="s">
        <v>8523</v>
      </c>
      <c r="D7063" t="s">
        <v>13</v>
      </c>
      <c r="E7063" t="s">
        <v>19</v>
      </c>
      <c r="F7063" s="4">
        <v>173</v>
      </c>
      <c r="G7063">
        <f t="shared" si="988"/>
        <v>840.75</v>
      </c>
      <c r="H7063">
        <f t="shared" si="989"/>
        <v>22266.25</v>
      </c>
      <c r="I7063">
        <f t="shared" si="990"/>
        <v>21425.5</v>
      </c>
      <c r="J7063">
        <f t="shared" si="991"/>
        <v>-31297.5</v>
      </c>
      <c r="K7063">
        <f t="shared" si="992"/>
        <v>54404.5</v>
      </c>
      <c r="L7063">
        <f t="shared" si="994"/>
        <v>0</v>
      </c>
      <c r="M7063">
        <f t="shared" si="995"/>
        <v>0</v>
      </c>
      <c r="N7063">
        <f t="shared" si="993"/>
        <v>0</v>
      </c>
      <c r="O7063">
        <f t="shared" si="996"/>
        <v>5</v>
      </c>
      <c r="P7063" t="str">
        <f>IF(O7063=MAX(O:O), A7063, "")</f>
        <v/>
      </c>
    </row>
    <row r="7064" spans="1:16" x14ac:dyDescent="0.35">
      <c r="A7064">
        <v>2011</v>
      </c>
      <c r="B7064" t="s">
        <v>4018</v>
      </c>
      <c r="C7064" t="s">
        <v>8524</v>
      </c>
      <c r="D7064" t="s">
        <v>13</v>
      </c>
      <c r="E7064" t="s">
        <v>15</v>
      </c>
      <c r="F7064" s="4">
        <v>158</v>
      </c>
      <c r="G7064">
        <f t="shared" si="988"/>
        <v>840.75</v>
      </c>
      <c r="H7064">
        <f t="shared" si="989"/>
        <v>22266.25</v>
      </c>
      <c r="I7064">
        <f t="shared" si="990"/>
        <v>21425.5</v>
      </c>
      <c r="J7064">
        <f t="shared" si="991"/>
        <v>-31297.5</v>
      </c>
      <c r="K7064">
        <f t="shared" si="992"/>
        <v>54404.5</v>
      </c>
      <c r="L7064">
        <f t="shared" si="994"/>
        <v>0</v>
      </c>
      <c r="M7064">
        <f t="shared" si="995"/>
        <v>0</v>
      </c>
      <c r="N7064">
        <f t="shared" si="993"/>
        <v>0</v>
      </c>
      <c r="O7064">
        <f t="shared" si="996"/>
        <v>5</v>
      </c>
      <c r="P7064" t="str">
        <f>IF(O7064=MAX(O:O), A7064, "")</f>
        <v/>
      </c>
    </row>
    <row r="7065" spans="1:16" x14ac:dyDescent="0.35">
      <c r="A7065">
        <v>2011</v>
      </c>
      <c r="B7065" t="s">
        <v>4018</v>
      </c>
      <c r="C7065" t="s">
        <v>8525</v>
      </c>
      <c r="D7065" t="s">
        <v>13</v>
      </c>
      <c r="E7065" t="s">
        <v>19</v>
      </c>
      <c r="F7065" s="4">
        <v>152</v>
      </c>
      <c r="G7065">
        <f t="shared" si="988"/>
        <v>840.75</v>
      </c>
      <c r="H7065">
        <f t="shared" si="989"/>
        <v>22266.25</v>
      </c>
      <c r="I7065">
        <f t="shared" si="990"/>
        <v>21425.5</v>
      </c>
      <c r="J7065">
        <f t="shared" si="991"/>
        <v>-31297.5</v>
      </c>
      <c r="K7065">
        <f t="shared" si="992"/>
        <v>54404.5</v>
      </c>
      <c r="L7065">
        <f t="shared" si="994"/>
        <v>0</v>
      </c>
      <c r="M7065">
        <f t="shared" si="995"/>
        <v>0</v>
      </c>
      <c r="N7065">
        <f t="shared" si="993"/>
        <v>0</v>
      </c>
      <c r="O7065">
        <f t="shared" si="996"/>
        <v>5</v>
      </c>
      <c r="P7065" t="str">
        <f>IF(O7065=MAX(O:O), A7065, "")</f>
        <v/>
      </c>
    </row>
    <row r="7066" spans="1:16" x14ac:dyDescent="0.35">
      <c r="A7066">
        <v>2011</v>
      </c>
      <c r="B7066" t="s">
        <v>4026</v>
      </c>
      <c r="C7066" t="s">
        <v>3266</v>
      </c>
      <c r="D7066" t="s">
        <v>13</v>
      </c>
      <c r="E7066" t="s">
        <v>65</v>
      </c>
      <c r="F7066" s="4">
        <v>33226</v>
      </c>
      <c r="G7066">
        <f t="shared" si="988"/>
        <v>840.75</v>
      </c>
      <c r="H7066">
        <f t="shared" si="989"/>
        <v>22266.25</v>
      </c>
      <c r="I7066">
        <f t="shared" si="990"/>
        <v>21425.5</v>
      </c>
      <c r="J7066">
        <f t="shared" si="991"/>
        <v>-31297.5</v>
      </c>
      <c r="K7066">
        <f t="shared" si="992"/>
        <v>54404.5</v>
      </c>
      <c r="L7066">
        <f t="shared" si="994"/>
        <v>0</v>
      </c>
      <c r="M7066">
        <f t="shared" si="995"/>
        <v>0</v>
      </c>
      <c r="N7066">
        <f t="shared" si="993"/>
        <v>0</v>
      </c>
      <c r="O7066">
        <f t="shared" si="996"/>
        <v>5</v>
      </c>
      <c r="P7066" t="str">
        <f>IF(O7066=MAX(O:O), A7066, "")</f>
        <v/>
      </c>
    </row>
    <row r="7067" spans="1:16" x14ac:dyDescent="0.35">
      <c r="A7067">
        <v>2011</v>
      </c>
      <c r="B7067" t="s">
        <v>4026</v>
      </c>
      <c r="C7067" t="s">
        <v>8526</v>
      </c>
      <c r="D7067" t="s">
        <v>13</v>
      </c>
      <c r="E7067" t="s">
        <v>17</v>
      </c>
      <c r="F7067" s="4">
        <v>27084</v>
      </c>
      <c r="G7067">
        <f t="shared" si="988"/>
        <v>840.75</v>
      </c>
      <c r="H7067">
        <f t="shared" si="989"/>
        <v>22266.25</v>
      </c>
      <c r="I7067">
        <f t="shared" si="990"/>
        <v>21425.5</v>
      </c>
      <c r="J7067">
        <f t="shared" si="991"/>
        <v>-31297.5</v>
      </c>
      <c r="K7067">
        <f t="shared" si="992"/>
        <v>54404.5</v>
      </c>
      <c r="L7067">
        <f t="shared" si="994"/>
        <v>0</v>
      </c>
      <c r="M7067">
        <f t="shared" si="995"/>
        <v>0</v>
      </c>
      <c r="N7067">
        <f t="shared" si="993"/>
        <v>0</v>
      </c>
      <c r="O7067">
        <f t="shared" si="996"/>
        <v>5</v>
      </c>
      <c r="P7067" t="str">
        <f>IF(O7067=MAX(O:O), A7067, "")</f>
        <v/>
      </c>
    </row>
    <row r="7068" spans="1:16" x14ac:dyDescent="0.35">
      <c r="A7068">
        <v>2011</v>
      </c>
      <c r="B7068" t="s">
        <v>4026</v>
      </c>
      <c r="C7068" t="s">
        <v>8527</v>
      </c>
      <c r="D7068" t="s">
        <v>13</v>
      </c>
      <c r="E7068" t="s">
        <v>32</v>
      </c>
      <c r="F7068" s="4">
        <v>19133</v>
      </c>
      <c r="G7068">
        <f t="shared" si="988"/>
        <v>840.75</v>
      </c>
      <c r="H7068">
        <f t="shared" si="989"/>
        <v>22266.25</v>
      </c>
      <c r="I7068">
        <f t="shared" si="990"/>
        <v>21425.5</v>
      </c>
      <c r="J7068">
        <f t="shared" si="991"/>
        <v>-31297.5</v>
      </c>
      <c r="K7068">
        <f t="shared" si="992"/>
        <v>54404.5</v>
      </c>
      <c r="L7068">
        <f t="shared" si="994"/>
        <v>0</v>
      </c>
      <c r="M7068">
        <f t="shared" si="995"/>
        <v>0</v>
      </c>
      <c r="N7068">
        <f t="shared" si="993"/>
        <v>0</v>
      </c>
      <c r="O7068">
        <f t="shared" si="996"/>
        <v>5</v>
      </c>
      <c r="P7068" t="str">
        <f>IF(O7068=MAX(O:O), A7068, "")</f>
        <v/>
      </c>
    </row>
    <row r="7069" spans="1:16" x14ac:dyDescent="0.35">
      <c r="A7069">
        <v>2011</v>
      </c>
      <c r="B7069" t="s">
        <v>4026</v>
      </c>
      <c r="C7069" t="s">
        <v>8528</v>
      </c>
      <c r="D7069" t="s">
        <v>13</v>
      </c>
      <c r="E7069" t="s">
        <v>19</v>
      </c>
      <c r="F7069" s="4">
        <v>12808</v>
      </c>
      <c r="G7069">
        <f t="shared" si="988"/>
        <v>840.75</v>
      </c>
      <c r="H7069">
        <f t="shared" si="989"/>
        <v>22266.25</v>
      </c>
      <c r="I7069">
        <f t="shared" si="990"/>
        <v>21425.5</v>
      </c>
      <c r="J7069">
        <f t="shared" si="991"/>
        <v>-31297.5</v>
      </c>
      <c r="K7069">
        <f t="shared" si="992"/>
        <v>54404.5</v>
      </c>
      <c r="L7069">
        <f t="shared" si="994"/>
        <v>0</v>
      </c>
      <c r="M7069">
        <f t="shared" si="995"/>
        <v>0</v>
      </c>
      <c r="N7069">
        <f t="shared" si="993"/>
        <v>0</v>
      </c>
      <c r="O7069">
        <f t="shared" si="996"/>
        <v>5</v>
      </c>
      <c r="P7069" t="str">
        <f>IF(O7069=MAX(O:O), A7069, "")</f>
        <v/>
      </c>
    </row>
    <row r="7070" spans="1:16" x14ac:dyDescent="0.35">
      <c r="A7070">
        <v>2011</v>
      </c>
      <c r="B7070" t="s">
        <v>4026</v>
      </c>
      <c r="C7070" t="s">
        <v>8529</v>
      </c>
      <c r="D7070" t="s">
        <v>13</v>
      </c>
      <c r="E7070" t="s">
        <v>68</v>
      </c>
      <c r="F7070" s="4">
        <v>3892</v>
      </c>
      <c r="G7070">
        <f t="shared" si="988"/>
        <v>840.75</v>
      </c>
      <c r="H7070">
        <f t="shared" si="989"/>
        <v>22266.25</v>
      </c>
      <c r="I7070">
        <f t="shared" si="990"/>
        <v>21425.5</v>
      </c>
      <c r="J7070">
        <f t="shared" si="991"/>
        <v>-31297.5</v>
      </c>
      <c r="K7070">
        <f t="shared" si="992"/>
        <v>54404.5</v>
      </c>
      <c r="L7070">
        <f t="shared" si="994"/>
        <v>0</v>
      </c>
      <c r="M7070">
        <f t="shared" si="995"/>
        <v>0</v>
      </c>
      <c r="N7070">
        <f t="shared" si="993"/>
        <v>0</v>
      </c>
      <c r="O7070">
        <f t="shared" si="996"/>
        <v>5</v>
      </c>
      <c r="P7070" t="str">
        <f>IF(O7070=MAX(O:O), A7070, "")</f>
        <v/>
      </c>
    </row>
    <row r="7071" spans="1:16" x14ac:dyDescent="0.35">
      <c r="A7071">
        <v>2011</v>
      </c>
      <c r="B7071" t="s">
        <v>4026</v>
      </c>
      <c r="C7071" t="s">
        <v>8530</v>
      </c>
      <c r="D7071" t="s">
        <v>13</v>
      </c>
      <c r="E7071" t="s">
        <v>104</v>
      </c>
      <c r="F7071" s="4">
        <v>2148</v>
      </c>
      <c r="G7071">
        <f t="shared" si="988"/>
        <v>840.75</v>
      </c>
      <c r="H7071">
        <f t="shared" si="989"/>
        <v>22266.25</v>
      </c>
      <c r="I7071">
        <f t="shared" si="990"/>
        <v>21425.5</v>
      </c>
      <c r="J7071">
        <f t="shared" si="991"/>
        <v>-31297.5</v>
      </c>
      <c r="K7071">
        <f t="shared" si="992"/>
        <v>54404.5</v>
      </c>
      <c r="L7071">
        <f t="shared" si="994"/>
        <v>0</v>
      </c>
      <c r="M7071">
        <f t="shared" si="995"/>
        <v>0</v>
      </c>
      <c r="N7071">
        <f t="shared" si="993"/>
        <v>0</v>
      </c>
      <c r="O7071">
        <f t="shared" si="996"/>
        <v>5</v>
      </c>
      <c r="P7071" t="str">
        <f>IF(O7071=MAX(O:O), A7071, "")</f>
        <v/>
      </c>
    </row>
    <row r="7072" spans="1:16" x14ac:dyDescent="0.35">
      <c r="A7072">
        <v>2011</v>
      </c>
      <c r="B7072" t="s">
        <v>4026</v>
      </c>
      <c r="C7072" t="s">
        <v>8531</v>
      </c>
      <c r="D7072" t="s">
        <v>13</v>
      </c>
      <c r="E7072" t="s">
        <v>19</v>
      </c>
      <c r="F7072" s="4">
        <v>1880</v>
      </c>
      <c r="G7072">
        <f t="shared" si="988"/>
        <v>840.75</v>
      </c>
      <c r="H7072">
        <f t="shared" si="989"/>
        <v>22266.25</v>
      </c>
      <c r="I7072">
        <f t="shared" si="990"/>
        <v>21425.5</v>
      </c>
      <c r="J7072">
        <f t="shared" si="991"/>
        <v>-31297.5</v>
      </c>
      <c r="K7072">
        <f t="shared" si="992"/>
        <v>54404.5</v>
      </c>
      <c r="L7072">
        <f t="shared" si="994"/>
        <v>0</v>
      </c>
      <c r="M7072">
        <f t="shared" si="995"/>
        <v>0</v>
      </c>
      <c r="N7072">
        <f t="shared" si="993"/>
        <v>0</v>
      </c>
      <c r="O7072">
        <f t="shared" si="996"/>
        <v>5</v>
      </c>
      <c r="P7072" t="str">
        <f>IF(O7072=MAX(O:O), A7072, "")</f>
        <v/>
      </c>
    </row>
    <row r="7073" spans="1:16" x14ac:dyDescent="0.35">
      <c r="A7073">
        <v>2011</v>
      </c>
      <c r="B7073" t="s">
        <v>4026</v>
      </c>
      <c r="C7073" t="s">
        <v>8532</v>
      </c>
      <c r="D7073" t="s">
        <v>13</v>
      </c>
      <c r="E7073" t="s">
        <v>19</v>
      </c>
      <c r="F7073" s="4">
        <v>1501</v>
      </c>
      <c r="G7073">
        <f t="shared" si="988"/>
        <v>840.75</v>
      </c>
      <c r="H7073">
        <f t="shared" si="989"/>
        <v>22266.25</v>
      </c>
      <c r="I7073">
        <f t="shared" si="990"/>
        <v>21425.5</v>
      </c>
      <c r="J7073">
        <f t="shared" si="991"/>
        <v>-31297.5</v>
      </c>
      <c r="K7073">
        <f t="shared" si="992"/>
        <v>54404.5</v>
      </c>
      <c r="L7073">
        <f t="shared" si="994"/>
        <v>0</v>
      </c>
      <c r="M7073">
        <f t="shared" si="995"/>
        <v>0</v>
      </c>
      <c r="N7073">
        <f t="shared" si="993"/>
        <v>0</v>
      </c>
      <c r="O7073">
        <f t="shared" si="996"/>
        <v>5</v>
      </c>
      <c r="P7073" t="str">
        <f>IF(O7073=MAX(O:O), A7073, "")</f>
        <v/>
      </c>
    </row>
    <row r="7074" spans="1:16" x14ac:dyDescent="0.35">
      <c r="A7074">
        <v>2011</v>
      </c>
      <c r="B7074" t="s">
        <v>4026</v>
      </c>
      <c r="C7074" t="s">
        <v>8533</v>
      </c>
      <c r="D7074" t="s">
        <v>13</v>
      </c>
      <c r="E7074" t="s">
        <v>15</v>
      </c>
      <c r="F7074" s="4">
        <v>857</v>
      </c>
      <c r="G7074">
        <f t="shared" si="988"/>
        <v>840.75</v>
      </c>
      <c r="H7074">
        <f t="shared" si="989"/>
        <v>22266.25</v>
      </c>
      <c r="I7074">
        <f t="shared" si="990"/>
        <v>21425.5</v>
      </c>
      <c r="J7074">
        <f t="shared" si="991"/>
        <v>-31297.5</v>
      </c>
      <c r="K7074">
        <f t="shared" si="992"/>
        <v>54404.5</v>
      </c>
      <c r="L7074">
        <f t="shared" si="994"/>
        <v>0</v>
      </c>
      <c r="M7074">
        <f t="shared" si="995"/>
        <v>0</v>
      </c>
      <c r="N7074">
        <f t="shared" si="993"/>
        <v>0</v>
      </c>
      <c r="O7074">
        <f t="shared" si="996"/>
        <v>5</v>
      </c>
      <c r="P7074" t="str">
        <f>IF(O7074=MAX(O:O), A7074, "")</f>
        <v/>
      </c>
    </row>
    <row r="7075" spans="1:16" x14ac:dyDescent="0.35">
      <c r="A7075">
        <v>2011</v>
      </c>
      <c r="B7075" t="s">
        <v>4034</v>
      </c>
      <c r="C7075" t="s">
        <v>5957</v>
      </c>
      <c r="D7075" t="s">
        <v>13</v>
      </c>
      <c r="E7075" t="s">
        <v>17</v>
      </c>
      <c r="F7075" s="4">
        <v>38076</v>
      </c>
      <c r="G7075">
        <f t="shared" si="988"/>
        <v>840.75</v>
      </c>
      <c r="H7075">
        <f t="shared" si="989"/>
        <v>22266.25</v>
      </c>
      <c r="I7075">
        <f t="shared" si="990"/>
        <v>21425.5</v>
      </c>
      <c r="J7075">
        <f t="shared" si="991"/>
        <v>-31297.5</v>
      </c>
      <c r="K7075">
        <f t="shared" si="992"/>
        <v>54404.5</v>
      </c>
      <c r="L7075">
        <f t="shared" si="994"/>
        <v>0</v>
      </c>
      <c r="M7075">
        <f t="shared" si="995"/>
        <v>0</v>
      </c>
      <c r="N7075">
        <f t="shared" si="993"/>
        <v>0</v>
      </c>
      <c r="O7075">
        <f t="shared" si="996"/>
        <v>5</v>
      </c>
      <c r="P7075" t="str">
        <f>IF(O7075=MAX(O:O), A7075, "")</f>
        <v/>
      </c>
    </row>
    <row r="7076" spans="1:16" x14ac:dyDescent="0.35">
      <c r="A7076">
        <v>2011</v>
      </c>
      <c r="B7076" t="s">
        <v>4034</v>
      </c>
      <c r="C7076" t="s">
        <v>8535</v>
      </c>
      <c r="D7076" t="s">
        <v>13</v>
      </c>
      <c r="E7076" t="s">
        <v>32</v>
      </c>
      <c r="F7076" s="4">
        <v>12588</v>
      </c>
      <c r="G7076">
        <f t="shared" si="988"/>
        <v>840.75</v>
      </c>
      <c r="H7076">
        <f t="shared" si="989"/>
        <v>22266.25</v>
      </c>
      <c r="I7076">
        <f t="shared" si="990"/>
        <v>21425.5</v>
      </c>
      <c r="J7076">
        <f t="shared" si="991"/>
        <v>-31297.5</v>
      </c>
      <c r="K7076">
        <f t="shared" si="992"/>
        <v>54404.5</v>
      </c>
      <c r="L7076">
        <f t="shared" si="994"/>
        <v>0</v>
      </c>
      <c r="M7076">
        <f t="shared" si="995"/>
        <v>0</v>
      </c>
      <c r="N7076">
        <f t="shared" si="993"/>
        <v>0</v>
      </c>
      <c r="O7076">
        <f t="shared" si="996"/>
        <v>5</v>
      </c>
      <c r="P7076" t="str">
        <f>IF(O7076=MAX(O:O), A7076, "")</f>
        <v/>
      </c>
    </row>
    <row r="7077" spans="1:16" x14ac:dyDescent="0.35">
      <c r="A7077">
        <v>2011</v>
      </c>
      <c r="B7077" t="s">
        <v>4034</v>
      </c>
      <c r="C7077" t="s">
        <v>8536</v>
      </c>
      <c r="D7077" t="s">
        <v>13</v>
      </c>
      <c r="E7077" t="s">
        <v>6649</v>
      </c>
      <c r="F7077" s="4">
        <v>10361</v>
      </c>
      <c r="G7077">
        <f t="shared" si="988"/>
        <v>840.75</v>
      </c>
      <c r="H7077">
        <f t="shared" si="989"/>
        <v>22266.25</v>
      </c>
      <c r="I7077">
        <f t="shared" si="990"/>
        <v>21425.5</v>
      </c>
      <c r="J7077">
        <f t="shared" si="991"/>
        <v>-31297.5</v>
      </c>
      <c r="K7077">
        <f t="shared" si="992"/>
        <v>54404.5</v>
      </c>
      <c r="L7077">
        <f t="shared" si="994"/>
        <v>0</v>
      </c>
      <c r="M7077">
        <f t="shared" si="995"/>
        <v>0</v>
      </c>
      <c r="N7077">
        <f t="shared" si="993"/>
        <v>0</v>
      </c>
      <c r="O7077">
        <f t="shared" si="996"/>
        <v>5</v>
      </c>
      <c r="P7077" t="str">
        <f>IF(O7077=MAX(O:O), A7077, "")</f>
        <v/>
      </c>
    </row>
    <row r="7078" spans="1:16" x14ac:dyDescent="0.35">
      <c r="A7078">
        <v>2011</v>
      </c>
      <c r="B7078" t="s">
        <v>4034</v>
      </c>
      <c r="C7078" t="s">
        <v>8537</v>
      </c>
      <c r="D7078" t="s">
        <v>13</v>
      </c>
      <c r="E7078" t="s">
        <v>68</v>
      </c>
      <c r="F7078" s="4">
        <v>5732</v>
      </c>
      <c r="G7078">
        <f t="shared" si="988"/>
        <v>840.75</v>
      </c>
      <c r="H7078">
        <f t="shared" si="989"/>
        <v>22266.25</v>
      </c>
      <c r="I7078">
        <f t="shared" si="990"/>
        <v>21425.5</v>
      </c>
      <c r="J7078">
        <f t="shared" si="991"/>
        <v>-31297.5</v>
      </c>
      <c r="K7078">
        <f t="shared" si="992"/>
        <v>54404.5</v>
      </c>
      <c r="L7078">
        <f t="shared" si="994"/>
        <v>0</v>
      </c>
      <c r="M7078">
        <f t="shared" si="995"/>
        <v>0</v>
      </c>
      <c r="N7078">
        <f t="shared" si="993"/>
        <v>0</v>
      </c>
      <c r="O7078">
        <f t="shared" si="996"/>
        <v>5</v>
      </c>
      <c r="P7078" t="str">
        <f>IF(O7078=MAX(O:O), A7078, "")</f>
        <v/>
      </c>
    </row>
    <row r="7079" spans="1:16" x14ac:dyDescent="0.35">
      <c r="A7079">
        <v>2011</v>
      </c>
      <c r="B7079" t="s">
        <v>4039</v>
      </c>
      <c r="C7079" t="s">
        <v>8538</v>
      </c>
      <c r="D7079" t="s">
        <v>13</v>
      </c>
      <c r="E7079" t="s">
        <v>17</v>
      </c>
      <c r="F7079" s="4">
        <v>53332</v>
      </c>
      <c r="G7079">
        <f t="shared" si="988"/>
        <v>840.75</v>
      </c>
      <c r="H7079">
        <f t="shared" si="989"/>
        <v>22266.25</v>
      </c>
      <c r="I7079">
        <f t="shared" si="990"/>
        <v>21425.5</v>
      </c>
      <c r="J7079">
        <f t="shared" si="991"/>
        <v>-31297.5</v>
      </c>
      <c r="K7079">
        <f t="shared" si="992"/>
        <v>54404.5</v>
      </c>
      <c r="L7079">
        <f t="shared" si="994"/>
        <v>0</v>
      </c>
      <c r="M7079">
        <f t="shared" si="995"/>
        <v>0</v>
      </c>
      <c r="N7079">
        <f t="shared" si="993"/>
        <v>0</v>
      </c>
      <c r="O7079">
        <f t="shared" si="996"/>
        <v>5</v>
      </c>
      <c r="P7079" t="str">
        <f>IF(O7079=MAX(O:O), A7079, "")</f>
        <v/>
      </c>
    </row>
    <row r="7080" spans="1:16" x14ac:dyDescent="0.35">
      <c r="A7080">
        <v>2011</v>
      </c>
      <c r="B7080" t="s">
        <v>4039</v>
      </c>
      <c r="C7080" t="s">
        <v>8539</v>
      </c>
      <c r="D7080" t="s">
        <v>13</v>
      </c>
      <c r="E7080" t="s">
        <v>19</v>
      </c>
      <c r="F7080" s="4">
        <v>36524</v>
      </c>
      <c r="G7080">
        <f t="shared" si="988"/>
        <v>840.75</v>
      </c>
      <c r="H7080">
        <f t="shared" si="989"/>
        <v>22266.25</v>
      </c>
      <c r="I7080">
        <f t="shared" si="990"/>
        <v>21425.5</v>
      </c>
      <c r="J7080">
        <f t="shared" si="991"/>
        <v>-31297.5</v>
      </c>
      <c r="K7080">
        <f t="shared" si="992"/>
        <v>54404.5</v>
      </c>
      <c r="L7080">
        <f t="shared" si="994"/>
        <v>0</v>
      </c>
      <c r="M7080">
        <f t="shared" si="995"/>
        <v>0</v>
      </c>
      <c r="N7080">
        <f t="shared" si="993"/>
        <v>0</v>
      </c>
      <c r="O7080">
        <f t="shared" si="996"/>
        <v>5</v>
      </c>
      <c r="P7080" t="str">
        <f>IF(O7080=MAX(O:O), A7080, "")</f>
        <v/>
      </c>
    </row>
    <row r="7081" spans="1:16" x14ac:dyDescent="0.35">
      <c r="A7081">
        <v>2011</v>
      </c>
      <c r="B7081" t="s">
        <v>4039</v>
      </c>
      <c r="C7081" t="s">
        <v>8540</v>
      </c>
      <c r="D7081" t="s">
        <v>96</v>
      </c>
      <c r="E7081" t="s">
        <v>32</v>
      </c>
      <c r="F7081" s="4">
        <v>5259</v>
      </c>
      <c r="G7081">
        <f t="shared" si="988"/>
        <v>840.75</v>
      </c>
      <c r="H7081">
        <f t="shared" si="989"/>
        <v>22266.25</v>
      </c>
      <c r="I7081">
        <f t="shared" si="990"/>
        <v>21425.5</v>
      </c>
      <c r="J7081">
        <f t="shared" si="991"/>
        <v>-31297.5</v>
      </c>
      <c r="K7081">
        <f t="shared" si="992"/>
        <v>54404.5</v>
      </c>
      <c r="L7081">
        <f t="shared" si="994"/>
        <v>0</v>
      </c>
      <c r="M7081">
        <f t="shared" si="995"/>
        <v>0</v>
      </c>
      <c r="N7081">
        <f t="shared" si="993"/>
        <v>0</v>
      </c>
      <c r="O7081">
        <f t="shared" si="996"/>
        <v>5</v>
      </c>
      <c r="P7081" t="str">
        <f>IF(O7081=MAX(O:O), A7081, "")</f>
        <v/>
      </c>
    </row>
    <row r="7082" spans="1:16" x14ac:dyDescent="0.35">
      <c r="A7082">
        <v>2011</v>
      </c>
      <c r="B7082" t="s">
        <v>4039</v>
      </c>
      <c r="C7082" t="s">
        <v>7257</v>
      </c>
      <c r="D7082" t="s">
        <v>13</v>
      </c>
      <c r="E7082" t="s">
        <v>68</v>
      </c>
      <c r="F7082" s="4">
        <v>2226</v>
      </c>
      <c r="G7082">
        <f t="shared" si="988"/>
        <v>840.75</v>
      </c>
      <c r="H7082">
        <f t="shared" si="989"/>
        <v>22266.25</v>
      </c>
      <c r="I7082">
        <f t="shared" si="990"/>
        <v>21425.5</v>
      </c>
      <c r="J7082">
        <f t="shared" si="991"/>
        <v>-31297.5</v>
      </c>
      <c r="K7082">
        <f t="shared" si="992"/>
        <v>54404.5</v>
      </c>
      <c r="L7082">
        <f t="shared" si="994"/>
        <v>0</v>
      </c>
      <c r="M7082">
        <f t="shared" si="995"/>
        <v>0</v>
      </c>
      <c r="N7082">
        <f t="shared" si="993"/>
        <v>0</v>
      </c>
      <c r="O7082">
        <f t="shared" si="996"/>
        <v>5</v>
      </c>
      <c r="P7082" t="str">
        <f>IF(O7082=MAX(O:O), A7082, "")</f>
        <v/>
      </c>
    </row>
    <row r="7083" spans="1:16" x14ac:dyDescent="0.35">
      <c r="A7083">
        <v>2011</v>
      </c>
      <c r="B7083" t="s">
        <v>4039</v>
      </c>
      <c r="C7083" t="s">
        <v>8541</v>
      </c>
      <c r="D7083" t="s">
        <v>13</v>
      </c>
      <c r="E7083" t="s">
        <v>104</v>
      </c>
      <c r="F7083" s="4">
        <v>1411</v>
      </c>
      <c r="G7083">
        <f t="shared" si="988"/>
        <v>840.75</v>
      </c>
      <c r="H7083">
        <f t="shared" si="989"/>
        <v>22266.25</v>
      </c>
      <c r="I7083">
        <f t="shared" si="990"/>
        <v>21425.5</v>
      </c>
      <c r="J7083">
        <f t="shared" si="991"/>
        <v>-31297.5</v>
      </c>
      <c r="K7083">
        <f t="shared" si="992"/>
        <v>54404.5</v>
      </c>
      <c r="L7083">
        <f t="shared" si="994"/>
        <v>0</v>
      </c>
      <c r="M7083">
        <f t="shared" si="995"/>
        <v>0</v>
      </c>
      <c r="N7083">
        <f t="shared" si="993"/>
        <v>0</v>
      </c>
      <c r="O7083">
        <f t="shared" si="996"/>
        <v>5</v>
      </c>
      <c r="P7083" t="str">
        <f>IF(O7083=MAX(O:O), A7083, "")</f>
        <v/>
      </c>
    </row>
    <row r="7084" spans="1:16" x14ac:dyDescent="0.35">
      <c r="A7084">
        <v>2011</v>
      </c>
      <c r="B7084" t="s">
        <v>4043</v>
      </c>
      <c r="C7084" t="s">
        <v>5237</v>
      </c>
      <c r="D7084" t="s">
        <v>13</v>
      </c>
      <c r="E7084" t="s">
        <v>17</v>
      </c>
      <c r="F7084" s="4">
        <v>43014</v>
      </c>
      <c r="G7084">
        <f t="shared" si="988"/>
        <v>840.75</v>
      </c>
      <c r="H7084">
        <f t="shared" si="989"/>
        <v>22266.25</v>
      </c>
      <c r="I7084">
        <f t="shared" si="990"/>
        <v>21425.5</v>
      </c>
      <c r="J7084">
        <f t="shared" si="991"/>
        <v>-31297.5</v>
      </c>
      <c r="K7084">
        <f t="shared" si="992"/>
        <v>54404.5</v>
      </c>
      <c r="L7084">
        <f t="shared" si="994"/>
        <v>0</v>
      </c>
      <c r="M7084">
        <f t="shared" si="995"/>
        <v>0</v>
      </c>
      <c r="N7084">
        <f t="shared" si="993"/>
        <v>0</v>
      </c>
      <c r="O7084">
        <f t="shared" si="996"/>
        <v>5</v>
      </c>
      <c r="P7084" t="str">
        <f>IF(O7084=MAX(O:O), A7084, "")</f>
        <v/>
      </c>
    </row>
    <row r="7085" spans="1:16" x14ac:dyDescent="0.35">
      <c r="A7085">
        <v>2011</v>
      </c>
      <c r="B7085" t="s">
        <v>4043</v>
      </c>
      <c r="C7085" t="s">
        <v>8542</v>
      </c>
      <c r="D7085" t="s">
        <v>13</v>
      </c>
      <c r="E7085" t="s">
        <v>19</v>
      </c>
      <c r="F7085" s="4">
        <v>33279</v>
      </c>
      <c r="G7085">
        <f t="shared" si="988"/>
        <v>840.75</v>
      </c>
      <c r="H7085">
        <f t="shared" si="989"/>
        <v>22266.25</v>
      </c>
      <c r="I7085">
        <f t="shared" si="990"/>
        <v>21425.5</v>
      </c>
      <c r="J7085">
        <f t="shared" si="991"/>
        <v>-31297.5</v>
      </c>
      <c r="K7085">
        <f t="shared" si="992"/>
        <v>54404.5</v>
      </c>
      <c r="L7085">
        <f t="shared" si="994"/>
        <v>0</v>
      </c>
      <c r="M7085">
        <f t="shared" si="995"/>
        <v>0</v>
      </c>
      <c r="N7085">
        <f t="shared" si="993"/>
        <v>0</v>
      </c>
      <c r="O7085">
        <f t="shared" si="996"/>
        <v>5</v>
      </c>
      <c r="P7085" t="str">
        <f>IF(O7085=MAX(O:O), A7085, "")</f>
        <v/>
      </c>
    </row>
    <row r="7086" spans="1:16" x14ac:dyDescent="0.35">
      <c r="A7086">
        <v>2011</v>
      </c>
      <c r="B7086" t="s">
        <v>4043</v>
      </c>
      <c r="C7086" t="s">
        <v>8543</v>
      </c>
      <c r="D7086" t="s">
        <v>13</v>
      </c>
      <c r="E7086" t="s">
        <v>32</v>
      </c>
      <c r="F7086" s="4">
        <v>5697</v>
      </c>
      <c r="G7086">
        <f t="shared" si="988"/>
        <v>840.75</v>
      </c>
      <c r="H7086">
        <f t="shared" si="989"/>
        <v>22266.25</v>
      </c>
      <c r="I7086">
        <f t="shared" si="990"/>
        <v>21425.5</v>
      </c>
      <c r="J7086">
        <f t="shared" si="991"/>
        <v>-31297.5</v>
      </c>
      <c r="K7086">
        <f t="shared" si="992"/>
        <v>54404.5</v>
      </c>
      <c r="L7086">
        <f t="shared" si="994"/>
        <v>0</v>
      </c>
      <c r="M7086">
        <f t="shared" si="995"/>
        <v>0</v>
      </c>
      <c r="N7086">
        <f t="shared" si="993"/>
        <v>0</v>
      </c>
      <c r="O7086">
        <f t="shared" si="996"/>
        <v>5</v>
      </c>
      <c r="P7086" t="str">
        <f>IF(O7086=MAX(O:O), A7086, "")</f>
        <v/>
      </c>
    </row>
    <row r="7087" spans="1:16" x14ac:dyDescent="0.35">
      <c r="A7087">
        <v>2011</v>
      </c>
      <c r="B7087" t="s">
        <v>4043</v>
      </c>
      <c r="C7087" t="s">
        <v>8544</v>
      </c>
      <c r="D7087" t="s">
        <v>13</v>
      </c>
      <c r="E7087" t="s">
        <v>19</v>
      </c>
      <c r="F7087" s="4">
        <v>2069</v>
      </c>
      <c r="G7087">
        <f t="shared" si="988"/>
        <v>840.75</v>
      </c>
      <c r="H7087">
        <f t="shared" si="989"/>
        <v>22266.25</v>
      </c>
      <c r="I7087">
        <f t="shared" si="990"/>
        <v>21425.5</v>
      </c>
      <c r="J7087">
        <f t="shared" si="991"/>
        <v>-31297.5</v>
      </c>
      <c r="K7087">
        <f t="shared" si="992"/>
        <v>54404.5</v>
      </c>
      <c r="L7087">
        <f t="shared" si="994"/>
        <v>0</v>
      </c>
      <c r="M7087">
        <f t="shared" si="995"/>
        <v>0</v>
      </c>
      <c r="N7087">
        <f t="shared" si="993"/>
        <v>0</v>
      </c>
      <c r="O7087">
        <f t="shared" si="996"/>
        <v>5</v>
      </c>
      <c r="P7087" t="str">
        <f>IF(O7087=MAX(O:O), A7087, "")</f>
        <v/>
      </c>
    </row>
    <row r="7088" spans="1:16" x14ac:dyDescent="0.35">
      <c r="A7088">
        <v>2011</v>
      </c>
      <c r="B7088" t="s">
        <v>4043</v>
      </c>
      <c r="C7088" t="s">
        <v>7246</v>
      </c>
      <c r="D7088" t="s">
        <v>13</v>
      </c>
      <c r="E7088" t="s">
        <v>19</v>
      </c>
      <c r="F7088" s="4">
        <v>998</v>
      </c>
      <c r="G7088">
        <f t="shared" si="988"/>
        <v>840.75</v>
      </c>
      <c r="H7088">
        <f t="shared" si="989"/>
        <v>22266.25</v>
      </c>
      <c r="I7088">
        <f t="shared" si="990"/>
        <v>21425.5</v>
      </c>
      <c r="J7088">
        <f t="shared" si="991"/>
        <v>-31297.5</v>
      </c>
      <c r="K7088">
        <f t="shared" si="992"/>
        <v>54404.5</v>
      </c>
      <c r="L7088">
        <f t="shared" si="994"/>
        <v>0</v>
      </c>
      <c r="M7088">
        <f t="shared" si="995"/>
        <v>0</v>
      </c>
      <c r="N7088">
        <f t="shared" si="993"/>
        <v>0</v>
      </c>
      <c r="O7088">
        <f t="shared" si="996"/>
        <v>5</v>
      </c>
      <c r="P7088" t="str">
        <f>IF(O7088=MAX(O:O), A7088, "")</f>
        <v/>
      </c>
    </row>
    <row r="7089" spans="1:16" x14ac:dyDescent="0.35">
      <c r="A7089">
        <v>2011</v>
      </c>
      <c r="B7089" t="s">
        <v>4047</v>
      </c>
      <c r="C7089" t="s">
        <v>7914</v>
      </c>
      <c r="D7089" t="s">
        <v>13</v>
      </c>
      <c r="E7089" t="s">
        <v>17</v>
      </c>
      <c r="F7089" s="4">
        <v>54022</v>
      </c>
      <c r="G7089">
        <f t="shared" si="988"/>
        <v>840.75</v>
      </c>
      <c r="H7089">
        <f t="shared" si="989"/>
        <v>22266.25</v>
      </c>
      <c r="I7089">
        <f t="shared" si="990"/>
        <v>21425.5</v>
      </c>
      <c r="J7089">
        <f t="shared" si="991"/>
        <v>-31297.5</v>
      </c>
      <c r="K7089">
        <f t="shared" si="992"/>
        <v>54404.5</v>
      </c>
      <c r="L7089">
        <f t="shared" si="994"/>
        <v>0</v>
      </c>
      <c r="M7089">
        <f t="shared" si="995"/>
        <v>0</v>
      </c>
      <c r="N7089">
        <f t="shared" si="993"/>
        <v>0</v>
      </c>
      <c r="O7089">
        <f t="shared" si="996"/>
        <v>5</v>
      </c>
      <c r="P7089" t="str">
        <f>IF(O7089=MAX(O:O), A7089, "")</f>
        <v/>
      </c>
    </row>
    <row r="7090" spans="1:16" x14ac:dyDescent="0.35">
      <c r="A7090">
        <v>2011</v>
      </c>
      <c r="B7090" t="s">
        <v>4047</v>
      </c>
      <c r="C7090" t="s">
        <v>8545</v>
      </c>
      <c r="D7090" t="s">
        <v>13</v>
      </c>
      <c r="E7090" t="s">
        <v>19</v>
      </c>
      <c r="F7090" s="4">
        <v>41551</v>
      </c>
      <c r="G7090">
        <f t="shared" si="988"/>
        <v>840.75</v>
      </c>
      <c r="H7090">
        <f t="shared" si="989"/>
        <v>22266.25</v>
      </c>
      <c r="I7090">
        <f t="shared" si="990"/>
        <v>21425.5</v>
      </c>
      <c r="J7090">
        <f t="shared" si="991"/>
        <v>-31297.5</v>
      </c>
      <c r="K7090">
        <f t="shared" si="992"/>
        <v>54404.5</v>
      </c>
      <c r="L7090">
        <f t="shared" si="994"/>
        <v>0</v>
      </c>
      <c r="M7090">
        <f t="shared" si="995"/>
        <v>0</v>
      </c>
      <c r="N7090">
        <f t="shared" si="993"/>
        <v>0</v>
      </c>
      <c r="O7090">
        <f t="shared" si="996"/>
        <v>5</v>
      </c>
      <c r="P7090" t="str">
        <f>IF(O7090=MAX(O:O), A7090, "")</f>
        <v/>
      </c>
    </row>
    <row r="7091" spans="1:16" x14ac:dyDescent="0.35">
      <c r="A7091">
        <v>2011</v>
      </c>
      <c r="B7091" t="s">
        <v>4047</v>
      </c>
      <c r="C7091" t="s">
        <v>8546</v>
      </c>
      <c r="D7091" t="s">
        <v>13</v>
      </c>
      <c r="E7091" t="s">
        <v>32</v>
      </c>
      <c r="F7091" s="4">
        <v>12773</v>
      </c>
      <c r="G7091">
        <f t="shared" si="988"/>
        <v>840.75</v>
      </c>
      <c r="H7091">
        <f t="shared" si="989"/>
        <v>22266.25</v>
      </c>
      <c r="I7091">
        <f t="shared" si="990"/>
        <v>21425.5</v>
      </c>
      <c r="J7091">
        <f t="shared" si="991"/>
        <v>-31297.5</v>
      </c>
      <c r="K7091">
        <f t="shared" si="992"/>
        <v>54404.5</v>
      </c>
      <c r="L7091">
        <f t="shared" si="994"/>
        <v>0</v>
      </c>
      <c r="M7091">
        <f t="shared" si="995"/>
        <v>0</v>
      </c>
      <c r="N7091">
        <f t="shared" si="993"/>
        <v>0</v>
      </c>
      <c r="O7091">
        <f t="shared" si="996"/>
        <v>5</v>
      </c>
      <c r="P7091" t="str">
        <f>IF(O7091=MAX(O:O), A7091, "")</f>
        <v/>
      </c>
    </row>
    <row r="7092" spans="1:16" x14ac:dyDescent="0.35">
      <c r="A7092">
        <v>2011</v>
      </c>
      <c r="B7092" t="s">
        <v>4047</v>
      </c>
      <c r="C7092" t="s">
        <v>8547</v>
      </c>
      <c r="D7092" t="s">
        <v>13</v>
      </c>
      <c r="E7092" t="s">
        <v>19</v>
      </c>
      <c r="F7092" s="4">
        <v>9135</v>
      </c>
      <c r="G7092">
        <f t="shared" si="988"/>
        <v>840.75</v>
      </c>
      <c r="H7092">
        <f t="shared" si="989"/>
        <v>22266.25</v>
      </c>
      <c r="I7092">
        <f t="shared" si="990"/>
        <v>21425.5</v>
      </c>
      <c r="J7092">
        <f t="shared" si="991"/>
        <v>-31297.5</v>
      </c>
      <c r="K7092">
        <f t="shared" si="992"/>
        <v>54404.5</v>
      </c>
      <c r="L7092">
        <f t="shared" si="994"/>
        <v>0</v>
      </c>
      <c r="M7092">
        <f t="shared" si="995"/>
        <v>0</v>
      </c>
      <c r="N7092">
        <f t="shared" si="993"/>
        <v>0</v>
      </c>
      <c r="O7092">
        <f t="shared" si="996"/>
        <v>5</v>
      </c>
      <c r="P7092" t="str">
        <f>IF(O7092=MAX(O:O), A7092, "")</f>
        <v/>
      </c>
    </row>
    <row r="7093" spans="1:16" x14ac:dyDescent="0.35">
      <c r="A7093">
        <v>2011</v>
      </c>
      <c r="B7093" t="s">
        <v>4051</v>
      </c>
      <c r="C7093" t="s">
        <v>8548</v>
      </c>
      <c r="D7093" t="s">
        <v>13</v>
      </c>
      <c r="E7093" t="s">
        <v>17</v>
      </c>
      <c r="F7093" s="4">
        <v>64059</v>
      </c>
      <c r="G7093">
        <f t="shared" si="988"/>
        <v>840.75</v>
      </c>
      <c r="H7093">
        <f t="shared" si="989"/>
        <v>22266.25</v>
      </c>
      <c r="I7093">
        <f t="shared" si="990"/>
        <v>21425.5</v>
      </c>
      <c r="J7093">
        <f t="shared" si="991"/>
        <v>-31297.5</v>
      </c>
      <c r="K7093">
        <f t="shared" si="992"/>
        <v>54404.5</v>
      </c>
      <c r="L7093">
        <f t="shared" si="994"/>
        <v>0</v>
      </c>
      <c r="M7093">
        <f t="shared" si="995"/>
        <v>1</v>
      </c>
      <c r="N7093">
        <f t="shared" si="993"/>
        <v>1</v>
      </c>
      <c r="O7093">
        <f t="shared" si="996"/>
        <v>6</v>
      </c>
      <c r="P7093" t="str">
        <f>IF(O7093=MAX(O:O), A7093, "")</f>
        <v/>
      </c>
    </row>
    <row r="7094" spans="1:16" x14ac:dyDescent="0.35">
      <c r="A7094">
        <v>2011</v>
      </c>
      <c r="B7094" t="s">
        <v>4051</v>
      </c>
      <c r="C7094" t="s">
        <v>8549</v>
      </c>
      <c r="D7094" t="s">
        <v>13</v>
      </c>
      <c r="E7094" t="s">
        <v>19</v>
      </c>
      <c r="F7094" s="4">
        <v>54721</v>
      </c>
      <c r="G7094">
        <f t="shared" si="988"/>
        <v>840.75</v>
      </c>
      <c r="H7094">
        <f t="shared" si="989"/>
        <v>22266.25</v>
      </c>
      <c r="I7094">
        <f t="shared" si="990"/>
        <v>21425.5</v>
      </c>
      <c r="J7094">
        <f t="shared" si="991"/>
        <v>-31297.5</v>
      </c>
      <c r="K7094">
        <f t="shared" si="992"/>
        <v>54404.5</v>
      </c>
      <c r="L7094">
        <f t="shared" si="994"/>
        <v>0</v>
      </c>
      <c r="M7094">
        <f t="shared" si="995"/>
        <v>1</v>
      </c>
      <c r="N7094">
        <f t="shared" si="993"/>
        <v>1</v>
      </c>
      <c r="O7094">
        <f t="shared" si="996"/>
        <v>7</v>
      </c>
      <c r="P7094" t="str">
        <f>IF(O7094=MAX(O:O), A7094, "")</f>
        <v/>
      </c>
    </row>
    <row r="7095" spans="1:16" x14ac:dyDescent="0.35">
      <c r="A7095">
        <v>2011</v>
      </c>
      <c r="B7095" t="s">
        <v>4051</v>
      </c>
      <c r="C7095" t="s">
        <v>7922</v>
      </c>
      <c r="D7095" t="s">
        <v>13</v>
      </c>
      <c r="E7095" t="s">
        <v>32</v>
      </c>
      <c r="F7095" s="4">
        <v>10654</v>
      </c>
      <c r="G7095">
        <f t="shared" si="988"/>
        <v>840.75</v>
      </c>
      <c r="H7095">
        <f t="shared" si="989"/>
        <v>22266.25</v>
      </c>
      <c r="I7095">
        <f t="shared" si="990"/>
        <v>21425.5</v>
      </c>
      <c r="J7095">
        <f t="shared" si="991"/>
        <v>-31297.5</v>
      </c>
      <c r="K7095">
        <f t="shared" si="992"/>
        <v>54404.5</v>
      </c>
      <c r="L7095">
        <f t="shared" si="994"/>
        <v>0</v>
      </c>
      <c r="M7095">
        <f t="shared" si="995"/>
        <v>0</v>
      </c>
      <c r="N7095">
        <f t="shared" si="993"/>
        <v>0</v>
      </c>
      <c r="O7095">
        <f t="shared" si="996"/>
        <v>7</v>
      </c>
      <c r="P7095" t="str">
        <f>IF(O7095=MAX(O:O), A7095, "")</f>
        <v/>
      </c>
    </row>
    <row r="7096" spans="1:16" x14ac:dyDescent="0.35">
      <c r="A7096">
        <v>2011</v>
      </c>
      <c r="B7096" t="s">
        <v>4054</v>
      </c>
      <c r="C7096" t="s">
        <v>8550</v>
      </c>
      <c r="D7096" t="s">
        <v>13</v>
      </c>
      <c r="E7096" t="s">
        <v>19</v>
      </c>
      <c r="F7096" s="4">
        <v>64639</v>
      </c>
      <c r="G7096">
        <f t="shared" si="988"/>
        <v>840.75</v>
      </c>
      <c r="H7096">
        <f t="shared" si="989"/>
        <v>22266.25</v>
      </c>
      <c r="I7096">
        <f t="shared" si="990"/>
        <v>21425.5</v>
      </c>
      <c r="J7096">
        <f t="shared" si="991"/>
        <v>-31297.5</v>
      </c>
      <c r="K7096">
        <f t="shared" si="992"/>
        <v>54404.5</v>
      </c>
      <c r="L7096">
        <f t="shared" si="994"/>
        <v>0</v>
      </c>
      <c r="M7096">
        <f t="shared" si="995"/>
        <v>1</v>
      </c>
      <c r="N7096">
        <f t="shared" si="993"/>
        <v>1</v>
      </c>
      <c r="O7096">
        <f t="shared" si="996"/>
        <v>8</v>
      </c>
      <c r="P7096" t="str">
        <f>IF(O7096=MAX(O:O), A7096, "")</f>
        <v/>
      </c>
    </row>
    <row r="7097" spans="1:16" x14ac:dyDescent="0.35">
      <c r="A7097">
        <v>2011</v>
      </c>
      <c r="B7097" t="s">
        <v>4054</v>
      </c>
      <c r="C7097" t="s">
        <v>8551</v>
      </c>
      <c r="D7097" t="s">
        <v>13</v>
      </c>
      <c r="E7097" t="s">
        <v>17</v>
      </c>
      <c r="F7097" s="4">
        <v>53852</v>
      </c>
      <c r="G7097">
        <f t="shared" si="988"/>
        <v>840.75</v>
      </c>
      <c r="H7097">
        <f t="shared" si="989"/>
        <v>22266.25</v>
      </c>
      <c r="I7097">
        <f t="shared" si="990"/>
        <v>21425.5</v>
      </c>
      <c r="J7097">
        <f t="shared" si="991"/>
        <v>-31297.5</v>
      </c>
      <c r="K7097">
        <f t="shared" si="992"/>
        <v>54404.5</v>
      </c>
      <c r="L7097">
        <f t="shared" si="994"/>
        <v>0</v>
      </c>
      <c r="M7097">
        <f t="shared" si="995"/>
        <v>0</v>
      </c>
      <c r="N7097">
        <f t="shared" si="993"/>
        <v>0</v>
      </c>
      <c r="O7097">
        <f t="shared" si="996"/>
        <v>8</v>
      </c>
      <c r="P7097" t="str">
        <f>IF(O7097=MAX(O:O), A7097, "")</f>
        <v/>
      </c>
    </row>
    <row r="7098" spans="1:16" x14ac:dyDescent="0.35">
      <c r="A7098">
        <v>2011</v>
      </c>
      <c r="B7098" t="s">
        <v>4054</v>
      </c>
      <c r="C7098" t="s">
        <v>8552</v>
      </c>
      <c r="D7098" t="s">
        <v>13</v>
      </c>
      <c r="E7098" t="s">
        <v>65</v>
      </c>
      <c r="F7098" s="4">
        <v>14252</v>
      </c>
      <c r="G7098">
        <f t="shared" si="988"/>
        <v>840.75</v>
      </c>
      <c r="H7098">
        <f t="shared" si="989"/>
        <v>22266.25</v>
      </c>
      <c r="I7098">
        <f t="shared" si="990"/>
        <v>21425.5</v>
      </c>
      <c r="J7098">
        <f t="shared" si="991"/>
        <v>-31297.5</v>
      </c>
      <c r="K7098">
        <f t="shared" si="992"/>
        <v>54404.5</v>
      </c>
      <c r="L7098">
        <f t="shared" si="994"/>
        <v>0</v>
      </c>
      <c r="M7098">
        <f t="shared" si="995"/>
        <v>0</v>
      </c>
      <c r="N7098">
        <f t="shared" si="993"/>
        <v>0</v>
      </c>
      <c r="O7098">
        <f t="shared" si="996"/>
        <v>8</v>
      </c>
      <c r="P7098" t="str">
        <f>IF(O7098=MAX(O:O), A7098, "")</f>
        <v/>
      </c>
    </row>
    <row r="7099" spans="1:16" x14ac:dyDescent="0.35">
      <c r="A7099">
        <v>2011</v>
      </c>
      <c r="B7099" t="s">
        <v>4054</v>
      </c>
      <c r="C7099" t="s">
        <v>8553</v>
      </c>
      <c r="D7099" t="s">
        <v>13</v>
      </c>
      <c r="E7099" t="s">
        <v>68</v>
      </c>
      <c r="F7099" s="4">
        <v>5334</v>
      </c>
      <c r="G7099">
        <f t="shared" ref="G7099:G7162" si="997">VLOOKUP(A7099,$S$2:$U$16,2,FALSE)</f>
        <v>840.75</v>
      </c>
      <c r="H7099">
        <f t="shared" ref="H7099:H7162" si="998">VLOOKUP(A7099,$S$2:$U$16,3,FALSE)</f>
        <v>22266.25</v>
      </c>
      <c r="I7099">
        <f t="shared" ref="I7099:I7162" si="999">H7099-G7099</f>
        <v>21425.5</v>
      </c>
      <c r="J7099">
        <f t="shared" ref="J7099:J7162" si="1000">G7099 - 1.5 * I7099</f>
        <v>-31297.5</v>
      </c>
      <c r="K7099">
        <f t="shared" ref="K7099:K7162" si="1001">H7099 + 1.5 * I7099</f>
        <v>54404.5</v>
      </c>
      <c r="L7099">
        <f t="shared" si="994"/>
        <v>0</v>
      </c>
      <c r="M7099">
        <f t="shared" si="995"/>
        <v>0</v>
      </c>
      <c r="N7099">
        <f t="shared" ref="N7099:N7162" si="1002">IF(OR(F7099 &lt; J7099, F7099 &gt; K7099), 1, 0)</f>
        <v>0</v>
      </c>
      <c r="O7099">
        <f t="shared" si="996"/>
        <v>8</v>
      </c>
      <c r="P7099" t="str">
        <f>IF(O7099=MAX(O:O), A7099, "")</f>
        <v/>
      </c>
    </row>
    <row r="7100" spans="1:16" x14ac:dyDescent="0.35">
      <c r="A7100">
        <v>2011</v>
      </c>
      <c r="B7100" t="s">
        <v>4054</v>
      </c>
      <c r="C7100" t="s">
        <v>7268</v>
      </c>
      <c r="D7100" t="s">
        <v>13</v>
      </c>
      <c r="E7100" t="s">
        <v>60</v>
      </c>
      <c r="F7100" s="4">
        <v>1034</v>
      </c>
      <c r="G7100">
        <f t="shared" si="997"/>
        <v>840.75</v>
      </c>
      <c r="H7100">
        <f t="shared" si="998"/>
        <v>22266.25</v>
      </c>
      <c r="I7100">
        <f t="shared" si="999"/>
        <v>21425.5</v>
      </c>
      <c r="J7100">
        <f t="shared" si="1000"/>
        <v>-31297.5</v>
      </c>
      <c r="K7100">
        <f t="shared" si="1001"/>
        <v>54404.5</v>
      </c>
      <c r="L7100">
        <f t="shared" si="994"/>
        <v>0</v>
      </c>
      <c r="M7100">
        <f t="shared" si="995"/>
        <v>0</v>
      </c>
      <c r="N7100">
        <f t="shared" si="1002"/>
        <v>0</v>
      </c>
      <c r="O7100">
        <f t="shared" si="996"/>
        <v>8</v>
      </c>
      <c r="P7100" t="str">
        <f>IF(O7100=MAX(O:O), A7100, "")</f>
        <v/>
      </c>
    </row>
    <row r="7101" spans="1:16" x14ac:dyDescent="0.35">
      <c r="A7101">
        <v>2011</v>
      </c>
      <c r="B7101" t="s">
        <v>4054</v>
      </c>
      <c r="C7101" t="s">
        <v>8554</v>
      </c>
      <c r="D7101" t="s">
        <v>13</v>
      </c>
      <c r="E7101" t="s">
        <v>32</v>
      </c>
      <c r="F7101" s="4">
        <v>966</v>
      </c>
      <c r="G7101">
        <f t="shared" si="997"/>
        <v>840.75</v>
      </c>
      <c r="H7101">
        <f t="shared" si="998"/>
        <v>22266.25</v>
      </c>
      <c r="I7101">
        <f t="shared" si="999"/>
        <v>21425.5</v>
      </c>
      <c r="J7101">
        <f t="shared" si="1000"/>
        <v>-31297.5</v>
      </c>
      <c r="K7101">
        <f t="shared" si="1001"/>
        <v>54404.5</v>
      </c>
      <c r="L7101">
        <f t="shared" si="994"/>
        <v>0</v>
      </c>
      <c r="M7101">
        <f t="shared" si="995"/>
        <v>0</v>
      </c>
      <c r="N7101">
        <f t="shared" si="1002"/>
        <v>0</v>
      </c>
      <c r="O7101">
        <f t="shared" si="996"/>
        <v>8</v>
      </c>
      <c r="P7101" t="str">
        <f>IF(O7101=MAX(O:O), A7101, "")</f>
        <v/>
      </c>
    </row>
    <row r="7102" spans="1:16" x14ac:dyDescent="0.35">
      <c r="A7102">
        <v>2011</v>
      </c>
      <c r="B7102" t="s">
        <v>4054</v>
      </c>
      <c r="C7102" t="s">
        <v>8555</v>
      </c>
      <c r="D7102" t="s">
        <v>13</v>
      </c>
      <c r="E7102" t="s">
        <v>104</v>
      </c>
      <c r="F7102" s="4">
        <v>490</v>
      </c>
      <c r="G7102">
        <f t="shared" si="997"/>
        <v>840.75</v>
      </c>
      <c r="H7102">
        <f t="shared" si="998"/>
        <v>22266.25</v>
      </c>
      <c r="I7102">
        <f t="shared" si="999"/>
        <v>21425.5</v>
      </c>
      <c r="J7102">
        <f t="shared" si="1000"/>
        <v>-31297.5</v>
      </c>
      <c r="K7102">
        <f t="shared" si="1001"/>
        <v>54404.5</v>
      </c>
      <c r="L7102">
        <f t="shared" si="994"/>
        <v>0</v>
      </c>
      <c r="M7102">
        <f t="shared" si="995"/>
        <v>0</v>
      </c>
      <c r="N7102">
        <f t="shared" si="1002"/>
        <v>0</v>
      </c>
      <c r="O7102">
        <f t="shared" si="996"/>
        <v>8</v>
      </c>
      <c r="P7102" t="str">
        <f>IF(O7102=MAX(O:O), A7102, "")</f>
        <v/>
      </c>
    </row>
    <row r="7103" spans="1:16" x14ac:dyDescent="0.35">
      <c r="A7103">
        <v>2011</v>
      </c>
      <c r="B7103" t="s">
        <v>4054</v>
      </c>
      <c r="C7103" t="s">
        <v>6489</v>
      </c>
      <c r="D7103" t="s">
        <v>13</v>
      </c>
      <c r="E7103" t="s">
        <v>7092</v>
      </c>
      <c r="F7103" s="4">
        <v>379</v>
      </c>
      <c r="G7103">
        <f t="shared" si="997"/>
        <v>840.75</v>
      </c>
      <c r="H7103">
        <f t="shared" si="998"/>
        <v>22266.25</v>
      </c>
      <c r="I7103">
        <f t="shared" si="999"/>
        <v>21425.5</v>
      </c>
      <c r="J7103">
        <f t="shared" si="1000"/>
        <v>-31297.5</v>
      </c>
      <c r="K7103">
        <f t="shared" si="1001"/>
        <v>54404.5</v>
      </c>
      <c r="L7103">
        <f t="shared" si="994"/>
        <v>0</v>
      </c>
      <c r="M7103">
        <f t="shared" si="995"/>
        <v>0</v>
      </c>
      <c r="N7103">
        <f t="shared" si="1002"/>
        <v>0</v>
      </c>
      <c r="O7103">
        <f t="shared" si="996"/>
        <v>8</v>
      </c>
      <c r="P7103" t="str">
        <f>IF(O7103=MAX(O:O), A7103, "")</f>
        <v/>
      </c>
    </row>
    <row r="7104" spans="1:16" x14ac:dyDescent="0.35">
      <c r="A7104">
        <v>2011</v>
      </c>
      <c r="B7104" t="s">
        <v>4060</v>
      </c>
      <c r="C7104" t="s">
        <v>8556</v>
      </c>
      <c r="D7104" t="s">
        <v>13</v>
      </c>
      <c r="E7104" t="s">
        <v>65</v>
      </c>
      <c r="F7104" s="4">
        <v>62254</v>
      </c>
      <c r="G7104">
        <f t="shared" si="997"/>
        <v>840.75</v>
      </c>
      <c r="H7104">
        <f t="shared" si="998"/>
        <v>22266.25</v>
      </c>
      <c r="I7104">
        <f t="shared" si="999"/>
        <v>21425.5</v>
      </c>
      <c r="J7104">
        <f t="shared" si="1000"/>
        <v>-31297.5</v>
      </c>
      <c r="K7104">
        <f t="shared" si="1001"/>
        <v>54404.5</v>
      </c>
      <c r="L7104">
        <f t="shared" si="994"/>
        <v>0</v>
      </c>
      <c r="M7104">
        <f t="shared" si="995"/>
        <v>1</v>
      </c>
      <c r="N7104">
        <f t="shared" si="1002"/>
        <v>1</v>
      </c>
      <c r="O7104">
        <f t="shared" si="996"/>
        <v>9</v>
      </c>
      <c r="P7104" t="str">
        <f>IF(O7104=MAX(O:O), A7104, "")</f>
        <v/>
      </c>
    </row>
    <row r="7105" spans="1:16" x14ac:dyDescent="0.35">
      <c r="A7105">
        <v>2011</v>
      </c>
      <c r="B7105" t="s">
        <v>4060</v>
      </c>
      <c r="C7105" t="s">
        <v>5986</v>
      </c>
      <c r="D7105" t="s">
        <v>13</v>
      </c>
      <c r="E7105" t="s">
        <v>17</v>
      </c>
      <c r="F7105" s="4">
        <v>58498</v>
      </c>
      <c r="G7105">
        <f t="shared" si="997"/>
        <v>840.75</v>
      </c>
      <c r="H7105">
        <f t="shared" si="998"/>
        <v>22266.25</v>
      </c>
      <c r="I7105">
        <f t="shared" si="999"/>
        <v>21425.5</v>
      </c>
      <c r="J7105">
        <f t="shared" si="1000"/>
        <v>-31297.5</v>
      </c>
      <c r="K7105">
        <f t="shared" si="1001"/>
        <v>54404.5</v>
      </c>
      <c r="L7105">
        <f t="shared" si="994"/>
        <v>0</v>
      </c>
      <c r="M7105">
        <f t="shared" si="995"/>
        <v>1</v>
      </c>
      <c r="N7105">
        <f t="shared" si="1002"/>
        <v>1</v>
      </c>
      <c r="O7105">
        <f t="shared" si="996"/>
        <v>10</v>
      </c>
      <c r="P7105" t="str">
        <f>IF(O7105=MAX(O:O), A7105, "")</f>
        <v/>
      </c>
    </row>
    <row r="7106" spans="1:16" x14ac:dyDescent="0.35">
      <c r="A7106">
        <v>2011</v>
      </c>
      <c r="B7106" t="s">
        <v>4060</v>
      </c>
      <c r="C7106" t="s">
        <v>7935</v>
      </c>
      <c r="D7106" t="s">
        <v>13</v>
      </c>
      <c r="E7106" t="s">
        <v>60</v>
      </c>
      <c r="F7106" s="4">
        <v>1600</v>
      </c>
      <c r="G7106">
        <f t="shared" si="997"/>
        <v>840.75</v>
      </c>
      <c r="H7106">
        <f t="shared" si="998"/>
        <v>22266.25</v>
      </c>
      <c r="I7106">
        <f t="shared" si="999"/>
        <v>21425.5</v>
      </c>
      <c r="J7106">
        <f t="shared" si="1000"/>
        <v>-31297.5</v>
      </c>
      <c r="K7106">
        <f t="shared" si="1001"/>
        <v>54404.5</v>
      </c>
      <c r="L7106">
        <f t="shared" si="994"/>
        <v>0</v>
      </c>
      <c r="M7106">
        <f t="shared" si="995"/>
        <v>0</v>
      </c>
      <c r="N7106">
        <f t="shared" si="1002"/>
        <v>0</v>
      </c>
      <c r="O7106">
        <f t="shared" si="996"/>
        <v>10</v>
      </c>
      <c r="P7106" t="str">
        <f>IF(O7106=MAX(O:O), A7106, "")</f>
        <v/>
      </c>
    </row>
    <row r="7107" spans="1:16" x14ac:dyDescent="0.35">
      <c r="A7107">
        <v>2011</v>
      </c>
      <c r="B7107" t="s">
        <v>4060</v>
      </c>
      <c r="C7107" t="s">
        <v>8557</v>
      </c>
      <c r="D7107" t="s">
        <v>13</v>
      </c>
      <c r="E7107" t="s">
        <v>104</v>
      </c>
      <c r="F7107" s="4">
        <v>794</v>
      </c>
      <c r="G7107">
        <f t="shared" si="997"/>
        <v>840.75</v>
      </c>
      <c r="H7107">
        <f t="shared" si="998"/>
        <v>22266.25</v>
      </c>
      <c r="I7107">
        <f t="shared" si="999"/>
        <v>21425.5</v>
      </c>
      <c r="J7107">
        <f t="shared" si="1000"/>
        <v>-31297.5</v>
      </c>
      <c r="K7107">
        <f t="shared" si="1001"/>
        <v>54404.5</v>
      </c>
      <c r="L7107">
        <f t="shared" ref="L7107:L7170" si="1003">IF(F7107 &lt; J7107, 1, 0)</f>
        <v>0</v>
      </c>
      <c r="M7107">
        <f t="shared" ref="M7107:M7170" si="1004">IF(F7107 &gt; K7107, 1, 0)</f>
        <v>0</v>
      </c>
      <c r="N7107">
        <f t="shared" si="1002"/>
        <v>0</v>
      </c>
      <c r="O7107">
        <f t="shared" ref="O7107:O7170" si="1005">IF(A7107=A7106, O7106+N7107, N7107)</f>
        <v>10</v>
      </c>
      <c r="P7107" t="str">
        <f>IF(O7107=MAX(O:O), A7107, "")</f>
        <v/>
      </c>
    </row>
    <row r="7108" spans="1:16" x14ac:dyDescent="0.35">
      <c r="A7108">
        <v>2011</v>
      </c>
      <c r="B7108" t="s">
        <v>4067</v>
      </c>
      <c r="C7108" t="s">
        <v>8558</v>
      </c>
      <c r="D7108" t="s">
        <v>13</v>
      </c>
      <c r="E7108" t="s">
        <v>65</v>
      </c>
      <c r="F7108" s="4">
        <v>53937</v>
      </c>
      <c r="G7108">
        <f t="shared" si="997"/>
        <v>840.75</v>
      </c>
      <c r="H7108">
        <f t="shared" si="998"/>
        <v>22266.25</v>
      </c>
      <c r="I7108">
        <f t="shared" si="999"/>
        <v>21425.5</v>
      </c>
      <c r="J7108">
        <f t="shared" si="1000"/>
        <v>-31297.5</v>
      </c>
      <c r="K7108">
        <f t="shared" si="1001"/>
        <v>54404.5</v>
      </c>
      <c r="L7108">
        <f t="shared" si="1003"/>
        <v>0</v>
      </c>
      <c r="M7108">
        <f t="shared" si="1004"/>
        <v>0</v>
      </c>
      <c r="N7108">
        <f t="shared" si="1002"/>
        <v>0</v>
      </c>
      <c r="O7108">
        <f t="shared" si="1005"/>
        <v>10</v>
      </c>
      <c r="P7108" t="str">
        <f>IF(O7108=MAX(O:O), A7108, "")</f>
        <v/>
      </c>
    </row>
    <row r="7109" spans="1:16" x14ac:dyDescent="0.35">
      <c r="A7109">
        <v>2011</v>
      </c>
      <c r="B7109" t="s">
        <v>4067</v>
      </c>
      <c r="C7109" t="s">
        <v>7941</v>
      </c>
      <c r="D7109" t="s">
        <v>13</v>
      </c>
      <c r="E7109" t="s">
        <v>17</v>
      </c>
      <c r="F7109" s="4">
        <v>46455</v>
      </c>
      <c r="G7109">
        <f t="shared" si="997"/>
        <v>840.75</v>
      </c>
      <c r="H7109">
        <f t="shared" si="998"/>
        <v>22266.25</v>
      </c>
      <c r="I7109">
        <f t="shared" si="999"/>
        <v>21425.5</v>
      </c>
      <c r="J7109">
        <f t="shared" si="1000"/>
        <v>-31297.5</v>
      </c>
      <c r="K7109">
        <f t="shared" si="1001"/>
        <v>54404.5</v>
      </c>
      <c r="L7109">
        <f t="shared" si="1003"/>
        <v>0</v>
      </c>
      <c r="M7109">
        <f t="shared" si="1004"/>
        <v>0</v>
      </c>
      <c r="N7109">
        <f t="shared" si="1002"/>
        <v>0</v>
      </c>
      <c r="O7109">
        <f t="shared" si="1005"/>
        <v>10</v>
      </c>
      <c r="P7109" t="str">
        <f>IF(O7109=MAX(O:O), A7109, "")</f>
        <v/>
      </c>
    </row>
    <row r="7110" spans="1:16" x14ac:dyDescent="0.35">
      <c r="A7110">
        <v>2011</v>
      </c>
      <c r="B7110" t="s">
        <v>4067</v>
      </c>
      <c r="C7110" t="s">
        <v>8559</v>
      </c>
      <c r="D7110" t="s">
        <v>13</v>
      </c>
      <c r="E7110" t="s">
        <v>32</v>
      </c>
      <c r="F7110" s="4">
        <v>18301</v>
      </c>
      <c r="G7110">
        <f t="shared" si="997"/>
        <v>840.75</v>
      </c>
      <c r="H7110">
        <f t="shared" si="998"/>
        <v>22266.25</v>
      </c>
      <c r="I7110">
        <f t="shared" si="999"/>
        <v>21425.5</v>
      </c>
      <c r="J7110">
        <f t="shared" si="1000"/>
        <v>-31297.5</v>
      </c>
      <c r="K7110">
        <f t="shared" si="1001"/>
        <v>54404.5</v>
      </c>
      <c r="L7110">
        <f t="shared" si="1003"/>
        <v>0</v>
      </c>
      <c r="M7110">
        <f t="shared" si="1004"/>
        <v>0</v>
      </c>
      <c r="N7110">
        <f t="shared" si="1002"/>
        <v>0</v>
      </c>
      <c r="O7110">
        <f t="shared" si="1005"/>
        <v>10</v>
      </c>
      <c r="P7110" t="str">
        <f>IF(O7110=MAX(O:O), A7110, "")</f>
        <v/>
      </c>
    </row>
    <row r="7111" spans="1:16" x14ac:dyDescent="0.35">
      <c r="A7111">
        <v>2011</v>
      </c>
      <c r="B7111" t="s">
        <v>4067</v>
      </c>
      <c r="C7111" t="s">
        <v>8560</v>
      </c>
      <c r="D7111" t="s">
        <v>13</v>
      </c>
      <c r="E7111" t="s">
        <v>68</v>
      </c>
      <c r="F7111" s="4">
        <v>2948</v>
      </c>
      <c r="G7111">
        <f t="shared" si="997"/>
        <v>840.75</v>
      </c>
      <c r="H7111">
        <f t="shared" si="998"/>
        <v>22266.25</v>
      </c>
      <c r="I7111">
        <f t="shared" si="999"/>
        <v>21425.5</v>
      </c>
      <c r="J7111">
        <f t="shared" si="1000"/>
        <v>-31297.5</v>
      </c>
      <c r="K7111">
        <f t="shared" si="1001"/>
        <v>54404.5</v>
      </c>
      <c r="L7111">
        <f t="shared" si="1003"/>
        <v>0</v>
      </c>
      <c r="M7111">
        <f t="shared" si="1004"/>
        <v>0</v>
      </c>
      <c r="N7111">
        <f t="shared" si="1002"/>
        <v>0</v>
      </c>
      <c r="O7111">
        <f t="shared" si="1005"/>
        <v>10</v>
      </c>
      <c r="P7111" t="str">
        <f>IF(O7111=MAX(O:O), A7111, "")</f>
        <v/>
      </c>
    </row>
    <row r="7112" spans="1:16" x14ac:dyDescent="0.35">
      <c r="A7112">
        <v>2011</v>
      </c>
      <c r="B7112" t="s">
        <v>4067</v>
      </c>
      <c r="C7112" t="s">
        <v>8561</v>
      </c>
      <c r="D7112" t="s">
        <v>13</v>
      </c>
      <c r="E7112" t="s">
        <v>104</v>
      </c>
      <c r="F7112" s="4">
        <v>1475</v>
      </c>
      <c r="G7112">
        <f t="shared" si="997"/>
        <v>840.75</v>
      </c>
      <c r="H7112">
        <f t="shared" si="998"/>
        <v>22266.25</v>
      </c>
      <c r="I7112">
        <f t="shared" si="999"/>
        <v>21425.5</v>
      </c>
      <c r="J7112">
        <f t="shared" si="1000"/>
        <v>-31297.5</v>
      </c>
      <c r="K7112">
        <f t="shared" si="1001"/>
        <v>54404.5</v>
      </c>
      <c r="L7112">
        <f t="shared" si="1003"/>
        <v>0</v>
      </c>
      <c r="M7112">
        <f t="shared" si="1004"/>
        <v>0</v>
      </c>
      <c r="N7112">
        <f t="shared" si="1002"/>
        <v>0</v>
      </c>
      <c r="O7112">
        <f t="shared" si="1005"/>
        <v>10</v>
      </c>
      <c r="P7112" t="str">
        <f>IF(O7112=MAX(O:O), A7112, "")</f>
        <v/>
      </c>
    </row>
    <row r="7113" spans="1:16" x14ac:dyDescent="0.35">
      <c r="A7113">
        <v>2011</v>
      </c>
      <c r="B7113" t="s">
        <v>4067</v>
      </c>
      <c r="C7113" t="s">
        <v>8562</v>
      </c>
      <c r="D7113" t="s">
        <v>13</v>
      </c>
      <c r="E7113" t="s">
        <v>7092</v>
      </c>
      <c r="F7113" s="4">
        <v>1339</v>
      </c>
      <c r="G7113">
        <f t="shared" si="997"/>
        <v>840.75</v>
      </c>
      <c r="H7113">
        <f t="shared" si="998"/>
        <v>22266.25</v>
      </c>
      <c r="I7113">
        <f t="shared" si="999"/>
        <v>21425.5</v>
      </c>
      <c r="J7113">
        <f t="shared" si="1000"/>
        <v>-31297.5</v>
      </c>
      <c r="K7113">
        <f t="shared" si="1001"/>
        <v>54404.5</v>
      </c>
      <c r="L7113">
        <f t="shared" si="1003"/>
        <v>0</v>
      </c>
      <c r="M7113">
        <f t="shared" si="1004"/>
        <v>0</v>
      </c>
      <c r="N7113">
        <f t="shared" si="1002"/>
        <v>0</v>
      </c>
      <c r="O7113">
        <f t="shared" si="1005"/>
        <v>10</v>
      </c>
      <c r="P7113" t="str">
        <f>IF(O7113=MAX(O:O), A7113, "")</f>
        <v/>
      </c>
    </row>
    <row r="7114" spans="1:16" x14ac:dyDescent="0.35">
      <c r="A7114">
        <v>2011</v>
      </c>
      <c r="B7114" t="s">
        <v>4067</v>
      </c>
      <c r="C7114" t="s">
        <v>8563</v>
      </c>
      <c r="D7114" t="s">
        <v>13</v>
      </c>
      <c r="E7114" t="s">
        <v>60</v>
      </c>
      <c r="F7114" s="4">
        <v>686</v>
      </c>
      <c r="G7114">
        <f t="shared" si="997"/>
        <v>840.75</v>
      </c>
      <c r="H7114">
        <f t="shared" si="998"/>
        <v>22266.25</v>
      </c>
      <c r="I7114">
        <f t="shared" si="999"/>
        <v>21425.5</v>
      </c>
      <c r="J7114">
        <f t="shared" si="1000"/>
        <v>-31297.5</v>
      </c>
      <c r="K7114">
        <f t="shared" si="1001"/>
        <v>54404.5</v>
      </c>
      <c r="L7114">
        <f t="shared" si="1003"/>
        <v>0</v>
      </c>
      <c r="M7114">
        <f t="shared" si="1004"/>
        <v>0</v>
      </c>
      <c r="N7114">
        <f t="shared" si="1002"/>
        <v>0</v>
      </c>
      <c r="O7114">
        <f t="shared" si="1005"/>
        <v>10</v>
      </c>
      <c r="P7114" t="str">
        <f>IF(O7114=MAX(O:O), A7114, "")</f>
        <v/>
      </c>
    </row>
    <row r="7115" spans="1:16" x14ac:dyDescent="0.35">
      <c r="A7115">
        <v>2011</v>
      </c>
      <c r="B7115" t="s">
        <v>4074</v>
      </c>
      <c r="C7115" t="s">
        <v>8564</v>
      </c>
      <c r="D7115" t="s">
        <v>13</v>
      </c>
      <c r="E7115" t="s">
        <v>28</v>
      </c>
      <c r="F7115" s="4">
        <v>53849</v>
      </c>
      <c r="G7115">
        <f t="shared" si="997"/>
        <v>840.75</v>
      </c>
      <c r="H7115">
        <f t="shared" si="998"/>
        <v>22266.25</v>
      </c>
      <c r="I7115">
        <f t="shared" si="999"/>
        <v>21425.5</v>
      </c>
      <c r="J7115">
        <f t="shared" si="1000"/>
        <v>-31297.5</v>
      </c>
      <c r="K7115">
        <f t="shared" si="1001"/>
        <v>54404.5</v>
      </c>
      <c r="L7115">
        <f t="shared" si="1003"/>
        <v>0</v>
      </c>
      <c r="M7115">
        <f t="shared" si="1004"/>
        <v>0</v>
      </c>
      <c r="N7115">
        <f t="shared" si="1002"/>
        <v>0</v>
      </c>
      <c r="O7115">
        <f t="shared" si="1005"/>
        <v>10</v>
      </c>
      <c r="P7115" t="str">
        <f>IF(O7115=MAX(O:O), A7115, "")</f>
        <v/>
      </c>
    </row>
    <row r="7116" spans="1:16" x14ac:dyDescent="0.35">
      <c r="A7116">
        <v>2011</v>
      </c>
      <c r="B7116" t="s">
        <v>4074</v>
      </c>
      <c r="C7116" t="s">
        <v>8565</v>
      </c>
      <c r="D7116" t="s">
        <v>13</v>
      </c>
      <c r="E7116" t="s">
        <v>65</v>
      </c>
      <c r="F7116" s="4">
        <v>37190</v>
      </c>
      <c r="G7116">
        <f t="shared" si="997"/>
        <v>840.75</v>
      </c>
      <c r="H7116">
        <f t="shared" si="998"/>
        <v>22266.25</v>
      </c>
      <c r="I7116">
        <f t="shared" si="999"/>
        <v>21425.5</v>
      </c>
      <c r="J7116">
        <f t="shared" si="1000"/>
        <v>-31297.5</v>
      </c>
      <c r="K7116">
        <f t="shared" si="1001"/>
        <v>54404.5</v>
      </c>
      <c r="L7116">
        <f t="shared" si="1003"/>
        <v>0</v>
      </c>
      <c r="M7116">
        <f t="shared" si="1004"/>
        <v>0</v>
      </c>
      <c r="N7116">
        <f t="shared" si="1002"/>
        <v>0</v>
      </c>
      <c r="O7116">
        <f t="shared" si="1005"/>
        <v>10</v>
      </c>
      <c r="P7116" t="str">
        <f>IF(O7116=MAX(O:O), A7116, "")</f>
        <v/>
      </c>
    </row>
    <row r="7117" spans="1:16" x14ac:dyDescent="0.35">
      <c r="A7117">
        <v>2011</v>
      </c>
      <c r="B7117" t="s">
        <v>4074</v>
      </c>
      <c r="C7117" t="s">
        <v>8566</v>
      </c>
      <c r="D7117" t="s">
        <v>13</v>
      </c>
      <c r="E7117" t="s">
        <v>17</v>
      </c>
      <c r="F7117" s="4">
        <v>28444</v>
      </c>
      <c r="G7117">
        <f t="shared" si="997"/>
        <v>840.75</v>
      </c>
      <c r="H7117">
        <f t="shared" si="998"/>
        <v>22266.25</v>
      </c>
      <c r="I7117">
        <f t="shared" si="999"/>
        <v>21425.5</v>
      </c>
      <c r="J7117">
        <f t="shared" si="1000"/>
        <v>-31297.5</v>
      </c>
      <c r="K7117">
        <f t="shared" si="1001"/>
        <v>54404.5</v>
      </c>
      <c r="L7117">
        <f t="shared" si="1003"/>
        <v>0</v>
      </c>
      <c r="M7117">
        <f t="shared" si="1004"/>
        <v>0</v>
      </c>
      <c r="N7117">
        <f t="shared" si="1002"/>
        <v>0</v>
      </c>
      <c r="O7117">
        <f t="shared" si="1005"/>
        <v>10</v>
      </c>
      <c r="P7117" t="str">
        <f>IF(O7117=MAX(O:O), A7117, "")</f>
        <v/>
      </c>
    </row>
    <row r="7118" spans="1:16" x14ac:dyDescent="0.35">
      <c r="A7118">
        <v>2011</v>
      </c>
      <c r="B7118" t="s">
        <v>4074</v>
      </c>
      <c r="C7118" t="s">
        <v>8567</v>
      </c>
      <c r="D7118" t="s">
        <v>13</v>
      </c>
      <c r="E7118" t="s">
        <v>68</v>
      </c>
      <c r="F7118" s="4">
        <v>4136</v>
      </c>
      <c r="G7118">
        <f t="shared" si="997"/>
        <v>840.75</v>
      </c>
      <c r="H7118">
        <f t="shared" si="998"/>
        <v>22266.25</v>
      </c>
      <c r="I7118">
        <f t="shared" si="999"/>
        <v>21425.5</v>
      </c>
      <c r="J7118">
        <f t="shared" si="1000"/>
        <v>-31297.5</v>
      </c>
      <c r="K7118">
        <f t="shared" si="1001"/>
        <v>54404.5</v>
      </c>
      <c r="L7118">
        <f t="shared" si="1003"/>
        <v>0</v>
      </c>
      <c r="M7118">
        <f t="shared" si="1004"/>
        <v>0</v>
      </c>
      <c r="N7118">
        <f t="shared" si="1002"/>
        <v>0</v>
      </c>
      <c r="O7118">
        <f t="shared" si="1005"/>
        <v>10</v>
      </c>
      <c r="P7118" t="str">
        <f>IF(O7118=MAX(O:O), A7118, "")</f>
        <v/>
      </c>
    </row>
    <row r="7119" spans="1:16" x14ac:dyDescent="0.35">
      <c r="A7119">
        <v>2011</v>
      </c>
      <c r="B7119" t="s">
        <v>4074</v>
      </c>
      <c r="C7119" t="s">
        <v>8568</v>
      </c>
      <c r="D7119" t="s">
        <v>13</v>
      </c>
      <c r="E7119" t="s">
        <v>19</v>
      </c>
      <c r="F7119" s="4">
        <v>2531</v>
      </c>
      <c r="G7119">
        <f t="shared" si="997"/>
        <v>840.75</v>
      </c>
      <c r="H7119">
        <f t="shared" si="998"/>
        <v>22266.25</v>
      </c>
      <c r="I7119">
        <f t="shared" si="999"/>
        <v>21425.5</v>
      </c>
      <c r="J7119">
        <f t="shared" si="1000"/>
        <v>-31297.5</v>
      </c>
      <c r="K7119">
        <f t="shared" si="1001"/>
        <v>54404.5</v>
      </c>
      <c r="L7119">
        <f t="shared" si="1003"/>
        <v>0</v>
      </c>
      <c r="M7119">
        <f t="shared" si="1004"/>
        <v>0</v>
      </c>
      <c r="N7119">
        <f t="shared" si="1002"/>
        <v>0</v>
      </c>
      <c r="O7119">
        <f t="shared" si="1005"/>
        <v>10</v>
      </c>
      <c r="P7119" t="str">
        <f>IF(O7119=MAX(O:O), A7119, "")</f>
        <v/>
      </c>
    </row>
    <row r="7120" spans="1:16" x14ac:dyDescent="0.35">
      <c r="A7120">
        <v>2011</v>
      </c>
      <c r="B7120" t="s">
        <v>4074</v>
      </c>
      <c r="C7120" t="s">
        <v>8569</v>
      </c>
      <c r="D7120" t="s">
        <v>13</v>
      </c>
      <c r="E7120" t="s">
        <v>104</v>
      </c>
      <c r="F7120" s="4">
        <v>2315</v>
      </c>
      <c r="G7120">
        <f t="shared" si="997"/>
        <v>840.75</v>
      </c>
      <c r="H7120">
        <f t="shared" si="998"/>
        <v>22266.25</v>
      </c>
      <c r="I7120">
        <f t="shared" si="999"/>
        <v>21425.5</v>
      </c>
      <c r="J7120">
        <f t="shared" si="1000"/>
        <v>-31297.5</v>
      </c>
      <c r="K7120">
        <f t="shared" si="1001"/>
        <v>54404.5</v>
      </c>
      <c r="L7120">
        <f t="shared" si="1003"/>
        <v>0</v>
      </c>
      <c r="M7120">
        <f t="shared" si="1004"/>
        <v>0</v>
      </c>
      <c r="N7120">
        <f t="shared" si="1002"/>
        <v>0</v>
      </c>
      <c r="O7120">
        <f t="shared" si="1005"/>
        <v>10</v>
      </c>
      <c r="P7120" t="str">
        <f>IF(O7120=MAX(O:O), A7120, "")</f>
        <v/>
      </c>
    </row>
    <row r="7121" spans="1:16" x14ac:dyDescent="0.35">
      <c r="A7121">
        <v>2011</v>
      </c>
      <c r="B7121" t="s">
        <v>4074</v>
      </c>
      <c r="C7121" t="s">
        <v>8570</v>
      </c>
      <c r="D7121" t="s">
        <v>13</v>
      </c>
      <c r="E7121" t="s">
        <v>32</v>
      </c>
      <c r="F7121" s="4">
        <v>2258</v>
      </c>
      <c r="G7121">
        <f t="shared" si="997"/>
        <v>840.75</v>
      </c>
      <c r="H7121">
        <f t="shared" si="998"/>
        <v>22266.25</v>
      </c>
      <c r="I7121">
        <f t="shared" si="999"/>
        <v>21425.5</v>
      </c>
      <c r="J7121">
        <f t="shared" si="1000"/>
        <v>-31297.5</v>
      </c>
      <c r="K7121">
        <f t="shared" si="1001"/>
        <v>54404.5</v>
      </c>
      <c r="L7121">
        <f t="shared" si="1003"/>
        <v>0</v>
      </c>
      <c r="M7121">
        <f t="shared" si="1004"/>
        <v>0</v>
      </c>
      <c r="N7121">
        <f t="shared" si="1002"/>
        <v>0</v>
      </c>
      <c r="O7121">
        <f t="shared" si="1005"/>
        <v>10</v>
      </c>
      <c r="P7121" t="str">
        <f>IF(O7121=MAX(O:O), A7121, "")</f>
        <v/>
      </c>
    </row>
    <row r="7122" spans="1:16" x14ac:dyDescent="0.35">
      <c r="A7122">
        <v>2011</v>
      </c>
      <c r="B7122" t="s">
        <v>4074</v>
      </c>
      <c r="C7122" t="s">
        <v>8571</v>
      </c>
      <c r="D7122" t="s">
        <v>13</v>
      </c>
      <c r="E7122" t="s">
        <v>19</v>
      </c>
      <c r="F7122" s="4">
        <v>1283</v>
      </c>
      <c r="G7122">
        <f t="shared" si="997"/>
        <v>840.75</v>
      </c>
      <c r="H7122">
        <f t="shared" si="998"/>
        <v>22266.25</v>
      </c>
      <c r="I7122">
        <f t="shared" si="999"/>
        <v>21425.5</v>
      </c>
      <c r="J7122">
        <f t="shared" si="1000"/>
        <v>-31297.5</v>
      </c>
      <c r="K7122">
        <f t="shared" si="1001"/>
        <v>54404.5</v>
      </c>
      <c r="L7122">
        <f t="shared" si="1003"/>
        <v>0</v>
      </c>
      <c r="M7122">
        <f t="shared" si="1004"/>
        <v>0</v>
      </c>
      <c r="N7122">
        <f t="shared" si="1002"/>
        <v>0</v>
      </c>
      <c r="O7122">
        <f t="shared" si="1005"/>
        <v>10</v>
      </c>
      <c r="P7122" t="str">
        <f>IF(O7122=MAX(O:O), A7122, "")</f>
        <v/>
      </c>
    </row>
    <row r="7123" spans="1:16" x14ac:dyDescent="0.35">
      <c r="A7123">
        <v>2011</v>
      </c>
      <c r="B7123" t="s">
        <v>4074</v>
      </c>
      <c r="C7123" t="s">
        <v>8572</v>
      </c>
      <c r="D7123" t="s">
        <v>13</v>
      </c>
      <c r="E7123" t="s">
        <v>7982</v>
      </c>
      <c r="F7123" s="4">
        <v>616</v>
      </c>
      <c r="G7123">
        <f t="shared" si="997"/>
        <v>840.75</v>
      </c>
      <c r="H7123">
        <f t="shared" si="998"/>
        <v>22266.25</v>
      </c>
      <c r="I7123">
        <f t="shared" si="999"/>
        <v>21425.5</v>
      </c>
      <c r="J7123">
        <f t="shared" si="1000"/>
        <v>-31297.5</v>
      </c>
      <c r="K7123">
        <f t="shared" si="1001"/>
        <v>54404.5</v>
      </c>
      <c r="L7123">
        <f t="shared" si="1003"/>
        <v>0</v>
      </c>
      <c r="M7123">
        <f t="shared" si="1004"/>
        <v>0</v>
      </c>
      <c r="N7123">
        <f t="shared" si="1002"/>
        <v>0</v>
      </c>
      <c r="O7123">
        <f t="shared" si="1005"/>
        <v>10</v>
      </c>
      <c r="P7123" t="str">
        <f>IF(O7123=MAX(O:O), A7123, "")</f>
        <v/>
      </c>
    </row>
    <row r="7124" spans="1:16" x14ac:dyDescent="0.35">
      <c r="A7124">
        <v>2011</v>
      </c>
      <c r="B7124" t="s">
        <v>4074</v>
      </c>
      <c r="C7124" t="s">
        <v>8573</v>
      </c>
      <c r="D7124" t="s">
        <v>13</v>
      </c>
      <c r="E7124" t="s">
        <v>19</v>
      </c>
      <c r="F7124" s="4">
        <v>567</v>
      </c>
      <c r="G7124">
        <f t="shared" si="997"/>
        <v>840.75</v>
      </c>
      <c r="H7124">
        <f t="shared" si="998"/>
        <v>22266.25</v>
      </c>
      <c r="I7124">
        <f t="shared" si="999"/>
        <v>21425.5</v>
      </c>
      <c r="J7124">
        <f t="shared" si="1000"/>
        <v>-31297.5</v>
      </c>
      <c r="K7124">
        <f t="shared" si="1001"/>
        <v>54404.5</v>
      </c>
      <c r="L7124">
        <f t="shared" si="1003"/>
        <v>0</v>
      </c>
      <c r="M7124">
        <f t="shared" si="1004"/>
        <v>0</v>
      </c>
      <c r="N7124">
        <f t="shared" si="1002"/>
        <v>0</v>
      </c>
      <c r="O7124">
        <f t="shared" si="1005"/>
        <v>10</v>
      </c>
      <c r="P7124" t="str">
        <f>IF(O7124=MAX(O:O), A7124, "")</f>
        <v/>
      </c>
    </row>
    <row r="7125" spans="1:16" x14ac:dyDescent="0.35">
      <c r="A7125">
        <v>2011</v>
      </c>
      <c r="B7125" t="s">
        <v>4081</v>
      </c>
      <c r="C7125" t="s">
        <v>7960</v>
      </c>
      <c r="D7125" t="s">
        <v>13</v>
      </c>
      <c r="E7125" t="s">
        <v>17</v>
      </c>
      <c r="F7125" s="4">
        <v>59320</v>
      </c>
      <c r="G7125">
        <f t="shared" si="997"/>
        <v>840.75</v>
      </c>
      <c r="H7125">
        <f t="shared" si="998"/>
        <v>22266.25</v>
      </c>
      <c r="I7125">
        <f t="shared" si="999"/>
        <v>21425.5</v>
      </c>
      <c r="J7125">
        <f t="shared" si="1000"/>
        <v>-31297.5</v>
      </c>
      <c r="K7125">
        <f t="shared" si="1001"/>
        <v>54404.5</v>
      </c>
      <c r="L7125">
        <f t="shared" si="1003"/>
        <v>0</v>
      </c>
      <c r="M7125">
        <f t="shared" si="1004"/>
        <v>1</v>
      </c>
      <c r="N7125">
        <f t="shared" si="1002"/>
        <v>1</v>
      </c>
      <c r="O7125">
        <f t="shared" si="1005"/>
        <v>11</v>
      </c>
      <c r="P7125" t="str">
        <f>IF(O7125=MAX(O:O), A7125, "")</f>
        <v/>
      </c>
    </row>
    <row r="7126" spans="1:16" x14ac:dyDescent="0.35">
      <c r="A7126">
        <v>2011</v>
      </c>
      <c r="B7126" t="s">
        <v>4081</v>
      </c>
      <c r="C7126" t="s">
        <v>8574</v>
      </c>
      <c r="D7126" t="s">
        <v>13</v>
      </c>
      <c r="E7126" t="s">
        <v>32</v>
      </c>
      <c r="F7126" s="4">
        <v>55312</v>
      </c>
      <c r="G7126">
        <f t="shared" si="997"/>
        <v>840.75</v>
      </c>
      <c r="H7126">
        <f t="shared" si="998"/>
        <v>22266.25</v>
      </c>
      <c r="I7126">
        <f t="shared" si="999"/>
        <v>21425.5</v>
      </c>
      <c r="J7126">
        <f t="shared" si="1000"/>
        <v>-31297.5</v>
      </c>
      <c r="K7126">
        <f t="shared" si="1001"/>
        <v>54404.5</v>
      </c>
      <c r="L7126">
        <f t="shared" si="1003"/>
        <v>0</v>
      </c>
      <c r="M7126">
        <f t="shared" si="1004"/>
        <v>1</v>
      </c>
      <c r="N7126">
        <f t="shared" si="1002"/>
        <v>1</v>
      </c>
      <c r="O7126">
        <f t="shared" si="1005"/>
        <v>12</v>
      </c>
      <c r="P7126" t="str">
        <f>IF(O7126=MAX(O:O), A7126, "")</f>
        <v/>
      </c>
    </row>
    <row r="7127" spans="1:16" x14ac:dyDescent="0.35">
      <c r="A7127">
        <v>2011</v>
      </c>
      <c r="B7127" t="s">
        <v>4081</v>
      </c>
      <c r="C7127" t="s">
        <v>8575</v>
      </c>
      <c r="D7127" t="s">
        <v>13</v>
      </c>
      <c r="E7127" t="s">
        <v>65</v>
      </c>
      <c r="F7127" s="4">
        <v>15522</v>
      </c>
      <c r="G7127">
        <f t="shared" si="997"/>
        <v>840.75</v>
      </c>
      <c r="H7127">
        <f t="shared" si="998"/>
        <v>22266.25</v>
      </c>
      <c r="I7127">
        <f t="shared" si="999"/>
        <v>21425.5</v>
      </c>
      <c r="J7127">
        <f t="shared" si="1000"/>
        <v>-31297.5</v>
      </c>
      <c r="K7127">
        <f t="shared" si="1001"/>
        <v>54404.5</v>
      </c>
      <c r="L7127">
        <f t="shared" si="1003"/>
        <v>0</v>
      </c>
      <c r="M7127">
        <f t="shared" si="1004"/>
        <v>0</v>
      </c>
      <c r="N7127">
        <f t="shared" si="1002"/>
        <v>0</v>
      </c>
      <c r="O7127">
        <f t="shared" si="1005"/>
        <v>12</v>
      </c>
      <c r="P7127" t="str">
        <f>IF(O7127=MAX(O:O), A7127, "")</f>
        <v/>
      </c>
    </row>
    <row r="7128" spans="1:16" x14ac:dyDescent="0.35">
      <c r="A7128">
        <v>2011</v>
      </c>
      <c r="B7128" t="s">
        <v>4081</v>
      </c>
      <c r="C7128" t="s">
        <v>8576</v>
      </c>
      <c r="D7128" t="s">
        <v>13</v>
      </c>
      <c r="E7128" t="s">
        <v>68</v>
      </c>
      <c r="F7128" s="4">
        <v>1879</v>
      </c>
      <c r="G7128">
        <f t="shared" si="997"/>
        <v>840.75</v>
      </c>
      <c r="H7128">
        <f t="shared" si="998"/>
        <v>22266.25</v>
      </c>
      <c r="I7128">
        <f t="shared" si="999"/>
        <v>21425.5</v>
      </c>
      <c r="J7128">
        <f t="shared" si="1000"/>
        <v>-31297.5</v>
      </c>
      <c r="K7128">
        <f t="shared" si="1001"/>
        <v>54404.5</v>
      </c>
      <c r="L7128">
        <f t="shared" si="1003"/>
        <v>0</v>
      </c>
      <c r="M7128">
        <f t="shared" si="1004"/>
        <v>0</v>
      </c>
      <c r="N7128">
        <f t="shared" si="1002"/>
        <v>0</v>
      </c>
      <c r="O7128">
        <f t="shared" si="1005"/>
        <v>12</v>
      </c>
      <c r="P7128" t="str">
        <f>IF(O7128=MAX(O:O), A7128, "")</f>
        <v/>
      </c>
    </row>
    <row r="7129" spans="1:16" x14ac:dyDescent="0.35">
      <c r="A7129">
        <v>2011</v>
      </c>
      <c r="B7129" t="s">
        <v>4081</v>
      </c>
      <c r="C7129" t="s">
        <v>8577</v>
      </c>
      <c r="D7129" t="s">
        <v>13</v>
      </c>
      <c r="E7129" t="s">
        <v>104</v>
      </c>
      <c r="F7129" s="4">
        <v>1575</v>
      </c>
      <c r="G7129">
        <f t="shared" si="997"/>
        <v>840.75</v>
      </c>
      <c r="H7129">
        <f t="shared" si="998"/>
        <v>22266.25</v>
      </c>
      <c r="I7129">
        <f t="shared" si="999"/>
        <v>21425.5</v>
      </c>
      <c r="J7129">
        <f t="shared" si="1000"/>
        <v>-31297.5</v>
      </c>
      <c r="K7129">
        <f t="shared" si="1001"/>
        <v>54404.5</v>
      </c>
      <c r="L7129">
        <f t="shared" si="1003"/>
        <v>0</v>
      </c>
      <c r="M7129">
        <f t="shared" si="1004"/>
        <v>0</v>
      </c>
      <c r="N7129">
        <f t="shared" si="1002"/>
        <v>0</v>
      </c>
      <c r="O7129">
        <f t="shared" si="1005"/>
        <v>12</v>
      </c>
      <c r="P7129" t="str">
        <f>IF(O7129=MAX(O:O), A7129, "")</f>
        <v/>
      </c>
    </row>
    <row r="7130" spans="1:16" x14ac:dyDescent="0.35">
      <c r="A7130">
        <v>2011</v>
      </c>
      <c r="B7130" t="s">
        <v>4081</v>
      </c>
      <c r="C7130" t="s">
        <v>8148</v>
      </c>
      <c r="D7130" t="s">
        <v>13</v>
      </c>
      <c r="E7130" t="s">
        <v>19</v>
      </c>
      <c r="F7130" s="4">
        <v>1360</v>
      </c>
      <c r="G7130">
        <f t="shared" si="997"/>
        <v>840.75</v>
      </c>
      <c r="H7130">
        <f t="shared" si="998"/>
        <v>22266.25</v>
      </c>
      <c r="I7130">
        <f t="shared" si="999"/>
        <v>21425.5</v>
      </c>
      <c r="J7130">
        <f t="shared" si="1000"/>
        <v>-31297.5</v>
      </c>
      <c r="K7130">
        <f t="shared" si="1001"/>
        <v>54404.5</v>
      </c>
      <c r="L7130">
        <f t="shared" si="1003"/>
        <v>0</v>
      </c>
      <c r="M7130">
        <f t="shared" si="1004"/>
        <v>0</v>
      </c>
      <c r="N7130">
        <f t="shared" si="1002"/>
        <v>0</v>
      </c>
      <c r="O7130">
        <f t="shared" si="1005"/>
        <v>12</v>
      </c>
      <c r="P7130" t="str">
        <f>IF(O7130=MAX(O:O), A7130, "")</f>
        <v/>
      </c>
    </row>
    <row r="7131" spans="1:16" x14ac:dyDescent="0.35">
      <c r="A7131">
        <v>2011</v>
      </c>
      <c r="B7131" t="s">
        <v>4088</v>
      </c>
      <c r="C7131" t="s">
        <v>7974</v>
      </c>
      <c r="D7131" t="s">
        <v>13</v>
      </c>
      <c r="E7131" t="s">
        <v>65</v>
      </c>
      <c r="F7131" s="4">
        <v>40501</v>
      </c>
      <c r="G7131">
        <f t="shared" si="997"/>
        <v>840.75</v>
      </c>
      <c r="H7131">
        <f t="shared" si="998"/>
        <v>22266.25</v>
      </c>
      <c r="I7131">
        <f t="shared" si="999"/>
        <v>21425.5</v>
      </c>
      <c r="J7131">
        <f t="shared" si="1000"/>
        <v>-31297.5</v>
      </c>
      <c r="K7131">
        <f t="shared" si="1001"/>
        <v>54404.5</v>
      </c>
      <c r="L7131">
        <f t="shared" si="1003"/>
        <v>0</v>
      </c>
      <c r="M7131">
        <f t="shared" si="1004"/>
        <v>0</v>
      </c>
      <c r="N7131">
        <f t="shared" si="1002"/>
        <v>0</v>
      </c>
      <c r="O7131">
        <f t="shared" si="1005"/>
        <v>12</v>
      </c>
      <c r="P7131" t="str">
        <f>IF(O7131=MAX(O:O), A7131, "")</f>
        <v/>
      </c>
    </row>
    <row r="7132" spans="1:16" x14ac:dyDescent="0.35">
      <c r="A7132">
        <v>2011</v>
      </c>
      <c r="B7132" t="s">
        <v>4088</v>
      </c>
      <c r="C7132" t="s">
        <v>6030</v>
      </c>
      <c r="D7132" t="s">
        <v>13</v>
      </c>
      <c r="E7132" t="s">
        <v>17</v>
      </c>
      <c r="F7132" s="4">
        <v>36717</v>
      </c>
      <c r="G7132">
        <f t="shared" si="997"/>
        <v>840.75</v>
      </c>
      <c r="H7132">
        <f t="shared" si="998"/>
        <v>22266.25</v>
      </c>
      <c r="I7132">
        <f t="shared" si="999"/>
        <v>21425.5</v>
      </c>
      <c r="J7132">
        <f t="shared" si="1000"/>
        <v>-31297.5</v>
      </c>
      <c r="K7132">
        <f t="shared" si="1001"/>
        <v>54404.5</v>
      </c>
      <c r="L7132">
        <f t="shared" si="1003"/>
        <v>0</v>
      </c>
      <c r="M7132">
        <f t="shared" si="1004"/>
        <v>0</v>
      </c>
      <c r="N7132">
        <f t="shared" si="1002"/>
        <v>0</v>
      </c>
      <c r="O7132">
        <f t="shared" si="1005"/>
        <v>12</v>
      </c>
      <c r="P7132" t="str">
        <f>IF(O7132=MAX(O:O), A7132, "")</f>
        <v/>
      </c>
    </row>
    <row r="7133" spans="1:16" x14ac:dyDescent="0.35">
      <c r="A7133">
        <v>2011</v>
      </c>
      <c r="B7133" t="s">
        <v>4088</v>
      </c>
      <c r="C7133" t="s">
        <v>7975</v>
      </c>
      <c r="D7133" t="s">
        <v>13</v>
      </c>
      <c r="E7133" t="s">
        <v>28</v>
      </c>
      <c r="F7133" s="4">
        <v>23070</v>
      </c>
      <c r="G7133">
        <f t="shared" si="997"/>
        <v>840.75</v>
      </c>
      <c r="H7133">
        <f t="shared" si="998"/>
        <v>22266.25</v>
      </c>
      <c r="I7133">
        <f t="shared" si="999"/>
        <v>21425.5</v>
      </c>
      <c r="J7133">
        <f t="shared" si="1000"/>
        <v>-31297.5</v>
      </c>
      <c r="K7133">
        <f t="shared" si="1001"/>
        <v>54404.5</v>
      </c>
      <c r="L7133">
        <f t="shared" si="1003"/>
        <v>0</v>
      </c>
      <c r="M7133">
        <f t="shared" si="1004"/>
        <v>0</v>
      </c>
      <c r="N7133">
        <f t="shared" si="1002"/>
        <v>0</v>
      </c>
      <c r="O7133">
        <f t="shared" si="1005"/>
        <v>12</v>
      </c>
      <c r="P7133" t="str">
        <f>IF(O7133=MAX(O:O), A7133, "")</f>
        <v/>
      </c>
    </row>
    <row r="7134" spans="1:16" x14ac:dyDescent="0.35">
      <c r="A7134">
        <v>2011</v>
      </c>
      <c r="B7134" t="s">
        <v>4088</v>
      </c>
      <c r="C7134" t="s">
        <v>7294</v>
      </c>
      <c r="D7134" t="s">
        <v>13</v>
      </c>
      <c r="E7134" t="s">
        <v>147</v>
      </c>
      <c r="F7134" s="4">
        <v>4532</v>
      </c>
      <c r="G7134">
        <f t="shared" si="997"/>
        <v>840.75</v>
      </c>
      <c r="H7134">
        <f t="shared" si="998"/>
        <v>22266.25</v>
      </c>
      <c r="I7134">
        <f t="shared" si="999"/>
        <v>21425.5</v>
      </c>
      <c r="J7134">
        <f t="shared" si="1000"/>
        <v>-31297.5</v>
      </c>
      <c r="K7134">
        <f t="shared" si="1001"/>
        <v>54404.5</v>
      </c>
      <c r="L7134">
        <f t="shared" si="1003"/>
        <v>0</v>
      </c>
      <c r="M7134">
        <f t="shared" si="1004"/>
        <v>0</v>
      </c>
      <c r="N7134">
        <f t="shared" si="1002"/>
        <v>0</v>
      </c>
      <c r="O7134">
        <f t="shared" si="1005"/>
        <v>12</v>
      </c>
      <c r="P7134" t="str">
        <f>IF(O7134=MAX(O:O), A7134, "")</f>
        <v/>
      </c>
    </row>
    <row r="7135" spans="1:16" x14ac:dyDescent="0.35">
      <c r="A7135">
        <v>2011</v>
      </c>
      <c r="B7135" t="s">
        <v>4088</v>
      </c>
      <c r="C7135" t="s">
        <v>7977</v>
      </c>
      <c r="D7135" t="s">
        <v>13</v>
      </c>
      <c r="E7135" t="s">
        <v>104</v>
      </c>
      <c r="F7135" s="4">
        <v>2261</v>
      </c>
      <c r="G7135">
        <f t="shared" si="997"/>
        <v>840.75</v>
      </c>
      <c r="H7135">
        <f t="shared" si="998"/>
        <v>22266.25</v>
      </c>
      <c r="I7135">
        <f t="shared" si="999"/>
        <v>21425.5</v>
      </c>
      <c r="J7135">
        <f t="shared" si="1000"/>
        <v>-31297.5</v>
      </c>
      <c r="K7135">
        <f t="shared" si="1001"/>
        <v>54404.5</v>
      </c>
      <c r="L7135">
        <f t="shared" si="1003"/>
        <v>0</v>
      </c>
      <c r="M7135">
        <f t="shared" si="1004"/>
        <v>0</v>
      </c>
      <c r="N7135">
        <f t="shared" si="1002"/>
        <v>0</v>
      </c>
      <c r="O7135">
        <f t="shared" si="1005"/>
        <v>12</v>
      </c>
      <c r="P7135" t="str">
        <f>IF(O7135=MAX(O:O), A7135, "")</f>
        <v/>
      </c>
    </row>
    <row r="7136" spans="1:16" x14ac:dyDescent="0.35">
      <c r="A7136">
        <v>2011</v>
      </c>
      <c r="B7136" t="s">
        <v>4088</v>
      </c>
      <c r="C7136" t="s">
        <v>8579</v>
      </c>
      <c r="D7136" t="s">
        <v>13</v>
      </c>
      <c r="E7136" t="s">
        <v>68</v>
      </c>
      <c r="F7136" s="4">
        <v>1635</v>
      </c>
      <c r="G7136">
        <f t="shared" si="997"/>
        <v>840.75</v>
      </c>
      <c r="H7136">
        <f t="shared" si="998"/>
        <v>22266.25</v>
      </c>
      <c r="I7136">
        <f t="shared" si="999"/>
        <v>21425.5</v>
      </c>
      <c r="J7136">
        <f t="shared" si="1000"/>
        <v>-31297.5</v>
      </c>
      <c r="K7136">
        <f t="shared" si="1001"/>
        <v>54404.5</v>
      </c>
      <c r="L7136">
        <f t="shared" si="1003"/>
        <v>0</v>
      </c>
      <c r="M7136">
        <f t="shared" si="1004"/>
        <v>0</v>
      </c>
      <c r="N7136">
        <f t="shared" si="1002"/>
        <v>0</v>
      </c>
      <c r="O7136">
        <f t="shared" si="1005"/>
        <v>12</v>
      </c>
      <c r="P7136" t="str">
        <f>IF(O7136=MAX(O:O), A7136, "")</f>
        <v/>
      </c>
    </row>
    <row r="7137" spans="1:16" x14ac:dyDescent="0.35">
      <c r="A7137">
        <v>2011</v>
      </c>
      <c r="B7137" t="s">
        <v>4088</v>
      </c>
      <c r="C7137" t="s">
        <v>8580</v>
      </c>
      <c r="D7137" t="s">
        <v>13</v>
      </c>
      <c r="E7137" t="s">
        <v>19</v>
      </c>
      <c r="F7137" s="4">
        <v>1250</v>
      </c>
      <c r="G7137">
        <f t="shared" si="997"/>
        <v>840.75</v>
      </c>
      <c r="H7137">
        <f t="shared" si="998"/>
        <v>22266.25</v>
      </c>
      <c r="I7137">
        <f t="shared" si="999"/>
        <v>21425.5</v>
      </c>
      <c r="J7137">
        <f t="shared" si="1000"/>
        <v>-31297.5</v>
      </c>
      <c r="K7137">
        <f t="shared" si="1001"/>
        <v>54404.5</v>
      </c>
      <c r="L7137">
        <f t="shared" si="1003"/>
        <v>0</v>
      </c>
      <c r="M7137">
        <f t="shared" si="1004"/>
        <v>0</v>
      </c>
      <c r="N7137">
        <f t="shared" si="1002"/>
        <v>0</v>
      </c>
      <c r="O7137">
        <f t="shared" si="1005"/>
        <v>12</v>
      </c>
      <c r="P7137" t="str">
        <f>IF(O7137=MAX(O:O), A7137, "")</f>
        <v/>
      </c>
    </row>
    <row r="7138" spans="1:16" x14ac:dyDescent="0.35">
      <c r="A7138">
        <v>2011</v>
      </c>
      <c r="B7138" t="s">
        <v>4088</v>
      </c>
      <c r="C7138" t="s">
        <v>8581</v>
      </c>
      <c r="D7138" t="s">
        <v>96</v>
      </c>
      <c r="E7138" t="s">
        <v>32</v>
      </c>
      <c r="F7138" s="4">
        <v>1007</v>
      </c>
      <c r="G7138">
        <f t="shared" si="997"/>
        <v>840.75</v>
      </c>
      <c r="H7138">
        <f t="shared" si="998"/>
        <v>22266.25</v>
      </c>
      <c r="I7138">
        <f t="shared" si="999"/>
        <v>21425.5</v>
      </c>
      <c r="J7138">
        <f t="shared" si="1000"/>
        <v>-31297.5</v>
      </c>
      <c r="K7138">
        <f t="shared" si="1001"/>
        <v>54404.5</v>
      </c>
      <c r="L7138">
        <f t="shared" si="1003"/>
        <v>0</v>
      </c>
      <c r="M7138">
        <f t="shared" si="1004"/>
        <v>0</v>
      </c>
      <c r="N7138">
        <f t="shared" si="1002"/>
        <v>0</v>
      </c>
      <c r="O7138">
        <f t="shared" si="1005"/>
        <v>12</v>
      </c>
      <c r="P7138" t="str">
        <f>IF(O7138=MAX(O:O), A7138, "")</f>
        <v/>
      </c>
    </row>
    <row r="7139" spans="1:16" x14ac:dyDescent="0.35">
      <c r="A7139">
        <v>2011</v>
      </c>
      <c r="B7139" t="s">
        <v>4088</v>
      </c>
      <c r="C7139" t="s">
        <v>8582</v>
      </c>
      <c r="D7139" t="s">
        <v>13</v>
      </c>
      <c r="E7139" t="s">
        <v>8583</v>
      </c>
      <c r="F7139" s="4">
        <v>573</v>
      </c>
      <c r="G7139">
        <f t="shared" si="997"/>
        <v>840.75</v>
      </c>
      <c r="H7139">
        <f t="shared" si="998"/>
        <v>22266.25</v>
      </c>
      <c r="I7139">
        <f t="shared" si="999"/>
        <v>21425.5</v>
      </c>
      <c r="J7139">
        <f t="shared" si="1000"/>
        <v>-31297.5</v>
      </c>
      <c r="K7139">
        <f t="shared" si="1001"/>
        <v>54404.5</v>
      </c>
      <c r="L7139">
        <f t="shared" si="1003"/>
        <v>0</v>
      </c>
      <c r="M7139">
        <f t="shared" si="1004"/>
        <v>0</v>
      </c>
      <c r="N7139">
        <f t="shared" si="1002"/>
        <v>0</v>
      </c>
      <c r="O7139">
        <f t="shared" si="1005"/>
        <v>12</v>
      </c>
      <c r="P7139" t="str">
        <f>IF(O7139=MAX(O:O), A7139, "")</f>
        <v/>
      </c>
    </row>
    <row r="7140" spans="1:16" x14ac:dyDescent="0.35">
      <c r="A7140">
        <v>2011</v>
      </c>
      <c r="B7140" t="s">
        <v>4088</v>
      </c>
      <c r="C7140" t="s">
        <v>8584</v>
      </c>
      <c r="D7140" t="s">
        <v>13</v>
      </c>
      <c r="E7140" t="s">
        <v>19</v>
      </c>
      <c r="F7140" s="4">
        <v>362</v>
      </c>
      <c r="G7140">
        <f t="shared" si="997"/>
        <v>840.75</v>
      </c>
      <c r="H7140">
        <f t="shared" si="998"/>
        <v>22266.25</v>
      </c>
      <c r="I7140">
        <f t="shared" si="999"/>
        <v>21425.5</v>
      </c>
      <c r="J7140">
        <f t="shared" si="1000"/>
        <v>-31297.5</v>
      </c>
      <c r="K7140">
        <f t="shared" si="1001"/>
        <v>54404.5</v>
      </c>
      <c r="L7140">
        <f t="shared" si="1003"/>
        <v>0</v>
      </c>
      <c r="M7140">
        <f t="shared" si="1004"/>
        <v>0</v>
      </c>
      <c r="N7140">
        <f t="shared" si="1002"/>
        <v>0</v>
      </c>
      <c r="O7140">
        <f t="shared" si="1005"/>
        <v>12</v>
      </c>
      <c r="P7140" t="str">
        <f>IF(O7140=MAX(O:O), A7140, "")</f>
        <v/>
      </c>
    </row>
    <row r="7141" spans="1:16" x14ac:dyDescent="0.35">
      <c r="A7141">
        <v>2011</v>
      </c>
      <c r="B7141" t="s">
        <v>4088</v>
      </c>
      <c r="C7141" t="s">
        <v>8584</v>
      </c>
      <c r="D7141" t="s">
        <v>13</v>
      </c>
      <c r="E7141" t="s">
        <v>19</v>
      </c>
      <c r="F7141" s="4">
        <v>362</v>
      </c>
      <c r="G7141">
        <f t="shared" si="997"/>
        <v>840.75</v>
      </c>
      <c r="H7141">
        <f t="shared" si="998"/>
        <v>22266.25</v>
      </c>
      <c r="I7141">
        <f t="shared" si="999"/>
        <v>21425.5</v>
      </c>
      <c r="J7141">
        <f t="shared" si="1000"/>
        <v>-31297.5</v>
      </c>
      <c r="K7141">
        <f t="shared" si="1001"/>
        <v>54404.5</v>
      </c>
      <c r="L7141">
        <f t="shared" si="1003"/>
        <v>0</v>
      </c>
      <c r="M7141">
        <f t="shared" si="1004"/>
        <v>0</v>
      </c>
      <c r="N7141">
        <f t="shared" si="1002"/>
        <v>0</v>
      </c>
      <c r="O7141">
        <f t="shared" si="1005"/>
        <v>12</v>
      </c>
      <c r="P7141" t="str">
        <f>IF(O7141=MAX(O:O), A7141, "")</f>
        <v/>
      </c>
    </row>
    <row r="7142" spans="1:16" x14ac:dyDescent="0.35">
      <c r="A7142">
        <v>2011</v>
      </c>
      <c r="B7142" t="s">
        <v>4096</v>
      </c>
      <c r="C7142" t="s">
        <v>8585</v>
      </c>
      <c r="D7142" t="s">
        <v>96</v>
      </c>
      <c r="E7142" t="s">
        <v>65</v>
      </c>
      <c r="F7142" s="4">
        <v>49519</v>
      </c>
      <c r="G7142">
        <f t="shared" si="997"/>
        <v>840.75</v>
      </c>
      <c r="H7142">
        <f t="shared" si="998"/>
        <v>22266.25</v>
      </c>
      <c r="I7142">
        <f t="shared" si="999"/>
        <v>21425.5</v>
      </c>
      <c r="J7142">
        <f t="shared" si="1000"/>
        <v>-31297.5</v>
      </c>
      <c r="K7142">
        <f t="shared" si="1001"/>
        <v>54404.5</v>
      </c>
      <c r="L7142">
        <f t="shared" si="1003"/>
        <v>0</v>
      </c>
      <c r="M7142">
        <f t="shared" si="1004"/>
        <v>0</v>
      </c>
      <c r="N7142">
        <f t="shared" si="1002"/>
        <v>0</v>
      </c>
      <c r="O7142">
        <f t="shared" si="1005"/>
        <v>12</v>
      </c>
      <c r="P7142" t="str">
        <f>IF(O7142=MAX(O:O), A7142, "")</f>
        <v/>
      </c>
    </row>
    <row r="7143" spans="1:16" x14ac:dyDescent="0.35">
      <c r="A7143">
        <v>2011</v>
      </c>
      <c r="B7143" t="s">
        <v>4096</v>
      </c>
      <c r="C7143" t="s">
        <v>8586</v>
      </c>
      <c r="D7143" t="s">
        <v>13</v>
      </c>
      <c r="E7143" t="s">
        <v>68</v>
      </c>
      <c r="F7143" s="4">
        <v>25094</v>
      </c>
      <c r="G7143">
        <f t="shared" si="997"/>
        <v>840.75</v>
      </c>
      <c r="H7143">
        <f t="shared" si="998"/>
        <v>22266.25</v>
      </c>
      <c r="I7143">
        <f t="shared" si="999"/>
        <v>21425.5</v>
      </c>
      <c r="J7143">
        <f t="shared" si="1000"/>
        <v>-31297.5</v>
      </c>
      <c r="K7143">
        <f t="shared" si="1001"/>
        <v>54404.5</v>
      </c>
      <c r="L7143">
        <f t="shared" si="1003"/>
        <v>0</v>
      </c>
      <c r="M7143">
        <f t="shared" si="1004"/>
        <v>0</v>
      </c>
      <c r="N7143">
        <f t="shared" si="1002"/>
        <v>0</v>
      </c>
      <c r="O7143">
        <f t="shared" si="1005"/>
        <v>12</v>
      </c>
      <c r="P7143" t="str">
        <f>IF(O7143=MAX(O:O), A7143, "")</f>
        <v/>
      </c>
    </row>
    <row r="7144" spans="1:16" x14ac:dyDescent="0.35">
      <c r="A7144">
        <v>2011</v>
      </c>
      <c r="B7144" t="s">
        <v>4096</v>
      </c>
      <c r="C7144" t="s">
        <v>8587</v>
      </c>
      <c r="D7144" t="s">
        <v>96</v>
      </c>
      <c r="E7144" t="s">
        <v>28</v>
      </c>
      <c r="F7144" s="4">
        <v>23326</v>
      </c>
      <c r="G7144">
        <f t="shared" si="997"/>
        <v>840.75</v>
      </c>
      <c r="H7144">
        <f t="shared" si="998"/>
        <v>22266.25</v>
      </c>
      <c r="I7144">
        <f t="shared" si="999"/>
        <v>21425.5</v>
      </c>
      <c r="J7144">
        <f t="shared" si="1000"/>
        <v>-31297.5</v>
      </c>
      <c r="K7144">
        <f t="shared" si="1001"/>
        <v>54404.5</v>
      </c>
      <c r="L7144">
        <f t="shared" si="1003"/>
        <v>0</v>
      </c>
      <c r="M7144">
        <f t="shared" si="1004"/>
        <v>0</v>
      </c>
      <c r="N7144">
        <f t="shared" si="1002"/>
        <v>0</v>
      </c>
      <c r="O7144">
        <f t="shared" si="1005"/>
        <v>12</v>
      </c>
      <c r="P7144" t="str">
        <f>IF(O7144=MAX(O:O), A7144, "")</f>
        <v/>
      </c>
    </row>
    <row r="7145" spans="1:16" x14ac:dyDescent="0.35">
      <c r="A7145">
        <v>2011</v>
      </c>
      <c r="B7145" t="s">
        <v>4096</v>
      </c>
      <c r="C7145" t="s">
        <v>8588</v>
      </c>
      <c r="D7145" t="s">
        <v>96</v>
      </c>
      <c r="E7145" t="s">
        <v>17</v>
      </c>
      <c r="F7145" s="4">
        <v>17830</v>
      </c>
      <c r="G7145">
        <f t="shared" si="997"/>
        <v>840.75</v>
      </c>
      <c r="H7145">
        <f t="shared" si="998"/>
        <v>22266.25</v>
      </c>
      <c r="I7145">
        <f t="shared" si="999"/>
        <v>21425.5</v>
      </c>
      <c r="J7145">
        <f t="shared" si="1000"/>
        <v>-31297.5</v>
      </c>
      <c r="K7145">
        <f t="shared" si="1001"/>
        <v>54404.5</v>
      </c>
      <c r="L7145">
        <f t="shared" si="1003"/>
        <v>0</v>
      </c>
      <c r="M7145">
        <f t="shared" si="1004"/>
        <v>0</v>
      </c>
      <c r="N7145">
        <f t="shared" si="1002"/>
        <v>0</v>
      </c>
      <c r="O7145">
        <f t="shared" si="1005"/>
        <v>12</v>
      </c>
      <c r="P7145" t="str">
        <f>IF(O7145=MAX(O:O), A7145, "")</f>
        <v/>
      </c>
    </row>
    <row r="7146" spans="1:16" x14ac:dyDescent="0.35">
      <c r="A7146">
        <v>2011</v>
      </c>
      <c r="B7146" t="s">
        <v>4096</v>
      </c>
      <c r="C7146" t="s">
        <v>8589</v>
      </c>
      <c r="D7146" t="s">
        <v>13</v>
      </c>
      <c r="E7146" t="s">
        <v>19</v>
      </c>
      <c r="F7146" s="4">
        <v>7613</v>
      </c>
      <c r="G7146">
        <f t="shared" si="997"/>
        <v>840.75</v>
      </c>
      <c r="H7146">
        <f t="shared" si="998"/>
        <v>22266.25</v>
      </c>
      <c r="I7146">
        <f t="shared" si="999"/>
        <v>21425.5</v>
      </c>
      <c r="J7146">
        <f t="shared" si="1000"/>
        <v>-31297.5</v>
      </c>
      <c r="K7146">
        <f t="shared" si="1001"/>
        <v>54404.5</v>
      </c>
      <c r="L7146">
        <f t="shared" si="1003"/>
        <v>0</v>
      </c>
      <c r="M7146">
        <f t="shared" si="1004"/>
        <v>0</v>
      </c>
      <c r="N7146">
        <f t="shared" si="1002"/>
        <v>0</v>
      </c>
      <c r="O7146">
        <f t="shared" si="1005"/>
        <v>12</v>
      </c>
      <c r="P7146" t="str">
        <f>IF(O7146=MAX(O:O), A7146, "")</f>
        <v/>
      </c>
    </row>
    <row r="7147" spans="1:16" x14ac:dyDescent="0.35">
      <c r="A7147">
        <v>2011</v>
      </c>
      <c r="B7147" t="s">
        <v>4096</v>
      </c>
      <c r="C7147" t="s">
        <v>8590</v>
      </c>
      <c r="D7147" t="s">
        <v>13</v>
      </c>
      <c r="E7147" t="s">
        <v>19</v>
      </c>
      <c r="F7147" s="4">
        <v>3904</v>
      </c>
      <c r="G7147">
        <f t="shared" si="997"/>
        <v>840.75</v>
      </c>
      <c r="H7147">
        <f t="shared" si="998"/>
        <v>22266.25</v>
      </c>
      <c r="I7147">
        <f t="shared" si="999"/>
        <v>21425.5</v>
      </c>
      <c r="J7147">
        <f t="shared" si="1000"/>
        <v>-31297.5</v>
      </c>
      <c r="K7147">
        <f t="shared" si="1001"/>
        <v>54404.5</v>
      </c>
      <c r="L7147">
        <f t="shared" si="1003"/>
        <v>0</v>
      </c>
      <c r="M7147">
        <f t="shared" si="1004"/>
        <v>0</v>
      </c>
      <c r="N7147">
        <f t="shared" si="1002"/>
        <v>0</v>
      </c>
      <c r="O7147">
        <f t="shared" si="1005"/>
        <v>12</v>
      </c>
      <c r="P7147" t="str">
        <f>IF(O7147=MAX(O:O), A7147, "")</f>
        <v/>
      </c>
    </row>
    <row r="7148" spans="1:16" x14ac:dyDescent="0.35">
      <c r="A7148">
        <v>2011</v>
      </c>
      <c r="B7148" t="s">
        <v>4096</v>
      </c>
      <c r="C7148" t="s">
        <v>8591</v>
      </c>
      <c r="D7148" t="s">
        <v>13</v>
      </c>
      <c r="E7148" t="s">
        <v>32</v>
      </c>
      <c r="F7148" s="4">
        <v>2529</v>
      </c>
      <c r="G7148">
        <f t="shared" si="997"/>
        <v>840.75</v>
      </c>
      <c r="H7148">
        <f t="shared" si="998"/>
        <v>22266.25</v>
      </c>
      <c r="I7148">
        <f t="shared" si="999"/>
        <v>21425.5</v>
      </c>
      <c r="J7148">
        <f t="shared" si="1000"/>
        <v>-31297.5</v>
      </c>
      <c r="K7148">
        <f t="shared" si="1001"/>
        <v>54404.5</v>
      </c>
      <c r="L7148">
        <f t="shared" si="1003"/>
        <v>0</v>
      </c>
      <c r="M7148">
        <f t="shared" si="1004"/>
        <v>0</v>
      </c>
      <c r="N7148">
        <f t="shared" si="1002"/>
        <v>0</v>
      </c>
      <c r="O7148">
        <f t="shared" si="1005"/>
        <v>12</v>
      </c>
      <c r="P7148" t="str">
        <f>IF(O7148=MAX(O:O), A7148, "")</f>
        <v/>
      </c>
    </row>
    <row r="7149" spans="1:16" x14ac:dyDescent="0.35">
      <c r="A7149">
        <v>2011</v>
      </c>
      <c r="B7149" t="s">
        <v>4096</v>
      </c>
      <c r="C7149" t="s">
        <v>8592</v>
      </c>
      <c r="D7149" t="s">
        <v>13</v>
      </c>
      <c r="E7149" t="s">
        <v>104</v>
      </c>
      <c r="F7149" s="4">
        <v>1889</v>
      </c>
      <c r="G7149">
        <f t="shared" si="997"/>
        <v>840.75</v>
      </c>
      <c r="H7149">
        <f t="shared" si="998"/>
        <v>22266.25</v>
      </c>
      <c r="I7149">
        <f t="shared" si="999"/>
        <v>21425.5</v>
      </c>
      <c r="J7149">
        <f t="shared" si="1000"/>
        <v>-31297.5</v>
      </c>
      <c r="K7149">
        <f t="shared" si="1001"/>
        <v>54404.5</v>
      </c>
      <c r="L7149">
        <f t="shared" si="1003"/>
        <v>0</v>
      </c>
      <c r="M7149">
        <f t="shared" si="1004"/>
        <v>0</v>
      </c>
      <c r="N7149">
        <f t="shared" si="1002"/>
        <v>0</v>
      </c>
      <c r="O7149">
        <f t="shared" si="1005"/>
        <v>12</v>
      </c>
      <c r="P7149" t="str">
        <f>IF(O7149=MAX(O:O), A7149, "")</f>
        <v/>
      </c>
    </row>
    <row r="7150" spans="1:16" x14ac:dyDescent="0.35">
      <c r="A7150">
        <v>2011</v>
      </c>
      <c r="B7150" t="s">
        <v>4096</v>
      </c>
      <c r="C7150" t="s">
        <v>8593</v>
      </c>
      <c r="D7150" t="s">
        <v>13</v>
      </c>
      <c r="E7150" t="s">
        <v>19</v>
      </c>
      <c r="F7150" s="4">
        <v>1707</v>
      </c>
      <c r="G7150">
        <f t="shared" si="997"/>
        <v>840.75</v>
      </c>
      <c r="H7150">
        <f t="shared" si="998"/>
        <v>22266.25</v>
      </c>
      <c r="I7150">
        <f t="shared" si="999"/>
        <v>21425.5</v>
      </c>
      <c r="J7150">
        <f t="shared" si="1000"/>
        <v>-31297.5</v>
      </c>
      <c r="K7150">
        <f t="shared" si="1001"/>
        <v>54404.5</v>
      </c>
      <c r="L7150">
        <f t="shared" si="1003"/>
        <v>0</v>
      </c>
      <c r="M7150">
        <f t="shared" si="1004"/>
        <v>0</v>
      </c>
      <c r="N7150">
        <f t="shared" si="1002"/>
        <v>0</v>
      </c>
      <c r="O7150">
        <f t="shared" si="1005"/>
        <v>12</v>
      </c>
      <c r="P7150" t="str">
        <f>IF(O7150=MAX(O:O), A7150, "")</f>
        <v/>
      </c>
    </row>
    <row r="7151" spans="1:16" x14ac:dyDescent="0.35">
      <c r="A7151">
        <v>2011</v>
      </c>
      <c r="B7151" t="s">
        <v>4096</v>
      </c>
      <c r="C7151" t="s">
        <v>8594</v>
      </c>
      <c r="D7151" t="s">
        <v>13</v>
      </c>
      <c r="E7151" t="s">
        <v>147</v>
      </c>
      <c r="F7151" s="4">
        <v>970</v>
      </c>
      <c r="G7151">
        <f t="shared" si="997"/>
        <v>840.75</v>
      </c>
      <c r="H7151">
        <f t="shared" si="998"/>
        <v>22266.25</v>
      </c>
      <c r="I7151">
        <f t="shared" si="999"/>
        <v>21425.5</v>
      </c>
      <c r="J7151">
        <f t="shared" si="1000"/>
        <v>-31297.5</v>
      </c>
      <c r="K7151">
        <f t="shared" si="1001"/>
        <v>54404.5</v>
      </c>
      <c r="L7151">
        <f t="shared" si="1003"/>
        <v>0</v>
      </c>
      <c r="M7151">
        <f t="shared" si="1004"/>
        <v>0</v>
      </c>
      <c r="N7151">
        <f t="shared" si="1002"/>
        <v>0</v>
      </c>
      <c r="O7151">
        <f t="shared" si="1005"/>
        <v>12</v>
      </c>
      <c r="P7151" t="str">
        <f>IF(O7151=MAX(O:O), A7151, "")</f>
        <v/>
      </c>
    </row>
    <row r="7152" spans="1:16" x14ac:dyDescent="0.35">
      <c r="A7152">
        <v>2011</v>
      </c>
      <c r="B7152" t="s">
        <v>4096</v>
      </c>
      <c r="C7152" t="s">
        <v>8595</v>
      </c>
      <c r="D7152" t="s">
        <v>13</v>
      </c>
      <c r="E7152" t="s">
        <v>8583</v>
      </c>
      <c r="F7152" s="4">
        <v>648</v>
      </c>
      <c r="G7152">
        <f t="shared" si="997"/>
        <v>840.75</v>
      </c>
      <c r="H7152">
        <f t="shared" si="998"/>
        <v>22266.25</v>
      </c>
      <c r="I7152">
        <f t="shared" si="999"/>
        <v>21425.5</v>
      </c>
      <c r="J7152">
        <f t="shared" si="1000"/>
        <v>-31297.5</v>
      </c>
      <c r="K7152">
        <f t="shared" si="1001"/>
        <v>54404.5</v>
      </c>
      <c r="L7152">
        <f t="shared" si="1003"/>
        <v>0</v>
      </c>
      <c r="M7152">
        <f t="shared" si="1004"/>
        <v>0</v>
      </c>
      <c r="N7152">
        <f t="shared" si="1002"/>
        <v>0</v>
      </c>
      <c r="O7152">
        <f t="shared" si="1005"/>
        <v>12</v>
      </c>
      <c r="P7152" t="str">
        <f>IF(O7152=MAX(O:O), A7152, "")</f>
        <v/>
      </c>
    </row>
    <row r="7153" spans="1:16" x14ac:dyDescent="0.35">
      <c r="A7153">
        <v>2011</v>
      </c>
      <c r="B7153" t="s">
        <v>4104</v>
      </c>
      <c r="C7153" t="s">
        <v>7999</v>
      </c>
      <c r="D7153" t="s">
        <v>13</v>
      </c>
      <c r="E7153" t="s">
        <v>28</v>
      </c>
      <c r="F7153" s="4">
        <v>47543</v>
      </c>
      <c r="G7153">
        <f t="shared" si="997"/>
        <v>840.75</v>
      </c>
      <c r="H7153">
        <f t="shared" si="998"/>
        <v>22266.25</v>
      </c>
      <c r="I7153">
        <f t="shared" si="999"/>
        <v>21425.5</v>
      </c>
      <c r="J7153">
        <f t="shared" si="1000"/>
        <v>-31297.5</v>
      </c>
      <c r="K7153">
        <f t="shared" si="1001"/>
        <v>54404.5</v>
      </c>
      <c r="L7153">
        <f t="shared" si="1003"/>
        <v>0</v>
      </c>
      <c r="M7153">
        <f t="shared" si="1004"/>
        <v>0</v>
      </c>
      <c r="N7153">
        <f t="shared" si="1002"/>
        <v>0</v>
      </c>
      <c r="O7153">
        <f t="shared" si="1005"/>
        <v>12</v>
      </c>
      <c r="P7153" t="str">
        <f>IF(O7153=MAX(O:O), A7153, "")</f>
        <v/>
      </c>
    </row>
    <row r="7154" spans="1:16" x14ac:dyDescent="0.35">
      <c r="A7154">
        <v>2011</v>
      </c>
      <c r="B7154" t="s">
        <v>4104</v>
      </c>
      <c r="C7154" t="s">
        <v>8596</v>
      </c>
      <c r="D7154" t="s">
        <v>13</v>
      </c>
      <c r="E7154" t="s">
        <v>65</v>
      </c>
      <c r="F7154" s="4">
        <v>26598</v>
      </c>
      <c r="G7154">
        <f t="shared" si="997"/>
        <v>840.75</v>
      </c>
      <c r="H7154">
        <f t="shared" si="998"/>
        <v>22266.25</v>
      </c>
      <c r="I7154">
        <f t="shared" si="999"/>
        <v>21425.5</v>
      </c>
      <c r="J7154">
        <f t="shared" si="1000"/>
        <v>-31297.5</v>
      </c>
      <c r="K7154">
        <f t="shared" si="1001"/>
        <v>54404.5</v>
      </c>
      <c r="L7154">
        <f t="shared" si="1003"/>
        <v>0</v>
      </c>
      <c r="M7154">
        <f t="shared" si="1004"/>
        <v>0</v>
      </c>
      <c r="N7154">
        <f t="shared" si="1002"/>
        <v>0</v>
      </c>
      <c r="O7154">
        <f t="shared" si="1005"/>
        <v>12</v>
      </c>
      <c r="P7154" t="str">
        <f>IF(O7154=MAX(O:O), A7154, "")</f>
        <v/>
      </c>
    </row>
    <row r="7155" spans="1:16" x14ac:dyDescent="0.35">
      <c r="A7155">
        <v>2011</v>
      </c>
      <c r="B7155" t="s">
        <v>4104</v>
      </c>
      <c r="C7155" t="s">
        <v>8597</v>
      </c>
      <c r="D7155" t="s">
        <v>13</v>
      </c>
      <c r="E7155" t="s">
        <v>19</v>
      </c>
      <c r="F7155" s="4">
        <v>21355</v>
      </c>
      <c r="G7155">
        <f t="shared" si="997"/>
        <v>840.75</v>
      </c>
      <c r="H7155">
        <f t="shared" si="998"/>
        <v>22266.25</v>
      </c>
      <c r="I7155">
        <f t="shared" si="999"/>
        <v>21425.5</v>
      </c>
      <c r="J7155">
        <f t="shared" si="1000"/>
        <v>-31297.5</v>
      </c>
      <c r="K7155">
        <f t="shared" si="1001"/>
        <v>54404.5</v>
      </c>
      <c r="L7155">
        <f t="shared" si="1003"/>
        <v>0</v>
      </c>
      <c r="M7155">
        <f t="shared" si="1004"/>
        <v>0</v>
      </c>
      <c r="N7155">
        <f t="shared" si="1002"/>
        <v>0</v>
      </c>
      <c r="O7155">
        <f t="shared" si="1005"/>
        <v>12</v>
      </c>
      <c r="P7155" t="str">
        <f>IF(O7155=MAX(O:O), A7155, "")</f>
        <v/>
      </c>
    </row>
    <row r="7156" spans="1:16" x14ac:dyDescent="0.35">
      <c r="A7156">
        <v>2011</v>
      </c>
      <c r="B7156" t="s">
        <v>4104</v>
      </c>
      <c r="C7156" t="s">
        <v>8598</v>
      </c>
      <c r="D7156" t="s">
        <v>13</v>
      </c>
      <c r="E7156" t="s">
        <v>17</v>
      </c>
      <c r="F7156" s="4">
        <v>17297</v>
      </c>
      <c r="G7156">
        <f t="shared" si="997"/>
        <v>840.75</v>
      </c>
      <c r="H7156">
        <f t="shared" si="998"/>
        <v>22266.25</v>
      </c>
      <c r="I7156">
        <f t="shared" si="999"/>
        <v>21425.5</v>
      </c>
      <c r="J7156">
        <f t="shared" si="1000"/>
        <v>-31297.5</v>
      </c>
      <c r="K7156">
        <f t="shared" si="1001"/>
        <v>54404.5</v>
      </c>
      <c r="L7156">
        <f t="shared" si="1003"/>
        <v>0</v>
      </c>
      <c r="M7156">
        <f t="shared" si="1004"/>
        <v>0</v>
      </c>
      <c r="N7156">
        <f t="shared" si="1002"/>
        <v>0</v>
      </c>
      <c r="O7156">
        <f t="shared" si="1005"/>
        <v>12</v>
      </c>
      <c r="P7156" t="str">
        <f>IF(O7156=MAX(O:O), A7156, "")</f>
        <v/>
      </c>
    </row>
    <row r="7157" spans="1:16" x14ac:dyDescent="0.35">
      <c r="A7157">
        <v>2011</v>
      </c>
      <c r="B7157" t="s">
        <v>4104</v>
      </c>
      <c r="C7157" t="s">
        <v>8599</v>
      </c>
      <c r="D7157" t="s">
        <v>13</v>
      </c>
      <c r="E7157" t="s">
        <v>19</v>
      </c>
      <c r="F7157" s="4">
        <v>7613</v>
      </c>
      <c r="G7157">
        <f t="shared" si="997"/>
        <v>840.75</v>
      </c>
      <c r="H7157">
        <f t="shared" si="998"/>
        <v>22266.25</v>
      </c>
      <c r="I7157">
        <f t="shared" si="999"/>
        <v>21425.5</v>
      </c>
      <c r="J7157">
        <f t="shared" si="1000"/>
        <v>-31297.5</v>
      </c>
      <c r="K7157">
        <f t="shared" si="1001"/>
        <v>54404.5</v>
      </c>
      <c r="L7157">
        <f t="shared" si="1003"/>
        <v>0</v>
      </c>
      <c r="M7157">
        <f t="shared" si="1004"/>
        <v>0</v>
      </c>
      <c r="N7157">
        <f t="shared" si="1002"/>
        <v>0</v>
      </c>
      <c r="O7157">
        <f t="shared" si="1005"/>
        <v>12</v>
      </c>
      <c r="P7157" t="str">
        <f>IF(O7157=MAX(O:O), A7157, "")</f>
        <v/>
      </c>
    </row>
    <row r="7158" spans="1:16" x14ac:dyDescent="0.35">
      <c r="A7158">
        <v>2011</v>
      </c>
      <c r="B7158" t="s">
        <v>4104</v>
      </c>
      <c r="C7158" t="s">
        <v>8600</v>
      </c>
      <c r="D7158" t="s">
        <v>13</v>
      </c>
      <c r="E7158" t="s">
        <v>32</v>
      </c>
      <c r="F7158" s="4">
        <v>5444</v>
      </c>
      <c r="G7158">
        <f t="shared" si="997"/>
        <v>840.75</v>
      </c>
      <c r="H7158">
        <f t="shared" si="998"/>
        <v>22266.25</v>
      </c>
      <c r="I7158">
        <f t="shared" si="999"/>
        <v>21425.5</v>
      </c>
      <c r="J7158">
        <f t="shared" si="1000"/>
        <v>-31297.5</v>
      </c>
      <c r="K7158">
        <f t="shared" si="1001"/>
        <v>54404.5</v>
      </c>
      <c r="L7158">
        <f t="shared" si="1003"/>
        <v>0</v>
      </c>
      <c r="M7158">
        <f t="shared" si="1004"/>
        <v>0</v>
      </c>
      <c r="N7158">
        <f t="shared" si="1002"/>
        <v>0</v>
      </c>
      <c r="O7158">
        <f t="shared" si="1005"/>
        <v>12</v>
      </c>
      <c r="P7158" t="str">
        <f>IF(O7158=MAX(O:O), A7158, "")</f>
        <v/>
      </c>
    </row>
    <row r="7159" spans="1:16" x14ac:dyDescent="0.35">
      <c r="A7159">
        <v>2011</v>
      </c>
      <c r="B7159" t="s">
        <v>4104</v>
      </c>
      <c r="C7159" t="s">
        <v>8601</v>
      </c>
      <c r="D7159" t="s">
        <v>13</v>
      </c>
      <c r="E7159" t="s">
        <v>19</v>
      </c>
      <c r="F7159" s="4">
        <v>2577</v>
      </c>
      <c r="G7159">
        <f t="shared" si="997"/>
        <v>840.75</v>
      </c>
      <c r="H7159">
        <f t="shared" si="998"/>
        <v>22266.25</v>
      </c>
      <c r="I7159">
        <f t="shared" si="999"/>
        <v>21425.5</v>
      </c>
      <c r="J7159">
        <f t="shared" si="1000"/>
        <v>-31297.5</v>
      </c>
      <c r="K7159">
        <f t="shared" si="1001"/>
        <v>54404.5</v>
      </c>
      <c r="L7159">
        <f t="shared" si="1003"/>
        <v>0</v>
      </c>
      <c r="M7159">
        <f t="shared" si="1004"/>
        <v>0</v>
      </c>
      <c r="N7159">
        <f t="shared" si="1002"/>
        <v>0</v>
      </c>
      <c r="O7159">
        <f t="shared" si="1005"/>
        <v>12</v>
      </c>
      <c r="P7159" t="str">
        <f>IF(O7159=MAX(O:O), A7159, "")</f>
        <v/>
      </c>
    </row>
    <row r="7160" spans="1:16" x14ac:dyDescent="0.35">
      <c r="A7160">
        <v>2011</v>
      </c>
      <c r="B7160" t="s">
        <v>4104</v>
      </c>
      <c r="C7160" t="s">
        <v>8602</v>
      </c>
      <c r="D7160" t="s">
        <v>13</v>
      </c>
      <c r="E7160" t="s">
        <v>8603</v>
      </c>
      <c r="F7160" s="4">
        <v>1594</v>
      </c>
      <c r="G7160">
        <f t="shared" si="997"/>
        <v>840.75</v>
      </c>
      <c r="H7160">
        <f t="shared" si="998"/>
        <v>22266.25</v>
      </c>
      <c r="I7160">
        <f t="shared" si="999"/>
        <v>21425.5</v>
      </c>
      <c r="J7160">
        <f t="shared" si="1000"/>
        <v>-31297.5</v>
      </c>
      <c r="K7160">
        <f t="shared" si="1001"/>
        <v>54404.5</v>
      </c>
      <c r="L7160">
        <f t="shared" si="1003"/>
        <v>0</v>
      </c>
      <c r="M7160">
        <f t="shared" si="1004"/>
        <v>0</v>
      </c>
      <c r="N7160">
        <f t="shared" si="1002"/>
        <v>0</v>
      </c>
      <c r="O7160">
        <f t="shared" si="1005"/>
        <v>12</v>
      </c>
      <c r="P7160" t="str">
        <f>IF(O7160=MAX(O:O), A7160, "")</f>
        <v/>
      </c>
    </row>
    <row r="7161" spans="1:16" x14ac:dyDescent="0.35">
      <c r="A7161">
        <v>2011</v>
      </c>
      <c r="B7161" t="s">
        <v>4104</v>
      </c>
      <c r="C7161" t="s">
        <v>8604</v>
      </c>
      <c r="D7161" t="s">
        <v>96</v>
      </c>
      <c r="E7161" t="s">
        <v>104</v>
      </c>
      <c r="F7161" s="4">
        <v>1304</v>
      </c>
      <c r="G7161">
        <f t="shared" si="997"/>
        <v>840.75</v>
      </c>
      <c r="H7161">
        <f t="shared" si="998"/>
        <v>22266.25</v>
      </c>
      <c r="I7161">
        <f t="shared" si="999"/>
        <v>21425.5</v>
      </c>
      <c r="J7161">
        <f t="shared" si="1000"/>
        <v>-31297.5</v>
      </c>
      <c r="K7161">
        <f t="shared" si="1001"/>
        <v>54404.5</v>
      </c>
      <c r="L7161">
        <f t="shared" si="1003"/>
        <v>0</v>
      </c>
      <c r="M7161">
        <f t="shared" si="1004"/>
        <v>0</v>
      </c>
      <c r="N7161">
        <f t="shared" si="1002"/>
        <v>0</v>
      </c>
      <c r="O7161">
        <f t="shared" si="1005"/>
        <v>12</v>
      </c>
      <c r="P7161" t="str">
        <f>IF(O7161=MAX(O:O), A7161, "")</f>
        <v/>
      </c>
    </row>
    <row r="7162" spans="1:16" x14ac:dyDescent="0.35">
      <c r="A7162">
        <v>2011</v>
      </c>
      <c r="B7162" t="s">
        <v>4113</v>
      </c>
      <c r="C7162" t="s">
        <v>8605</v>
      </c>
      <c r="D7162" t="s">
        <v>13</v>
      </c>
      <c r="E7162" t="s">
        <v>28</v>
      </c>
      <c r="F7162" s="4">
        <v>68838</v>
      </c>
      <c r="G7162">
        <f t="shared" si="997"/>
        <v>840.75</v>
      </c>
      <c r="H7162">
        <f t="shared" si="998"/>
        <v>22266.25</v>
      </c>
      <c r="I7162">
        <f t="shared" si="999"/>
        <v>21425.5</v>
      </c>
      <c r="J7162">
        <f t="shared" si="1000"/>
        <v>-31297.5</v>
      </c>
      <c r="K7162">
        <f t="shared" si="1001"/>
        <v>54404.5</v>
      </c>
      <c r="L7162">
        <f t="shared" si="1003"/>
        <v>0</v>
      </c>
      <c r="M7162">
        <f t="shared" si="1004"/>
        <v>1</v>
      </c>
      <c r="N7162">
        <f t="shared" si="1002"/>
        <v>1</v>
      </c>
      <c r="O7162">
        <f t="shared" si="1005"/>
        <v>13</v>
      </c>
      <c r="P7162" t="str">
        <f>IF(O7162=MAX(O:O), A7162, "")</f>
        <v/>
      </c>
    </row>
    <row r="7163" spans="1:16" x14ac:dyDescent="0.35">
      <c r="A7163">
        <v>2011</v>
      </c>
      <c r="B7163" t="s">
        <v>4113</v>
      </c>
      <c r="C7163" t="s">
        <v>8606</v>
      </c>
      <c r="D7163" t="s">
        <v>13</v>
      </c>
      <c r="E7163" t="s">
        <v>19</v>
      </c>
      <c r="F7163" s="4">
        <v>37335</v>
      </c>
      <c r="G7163">
        <f t="shared" ref="G7163:G7226" si="1006">VLOOKUP(A7163,$S$2:$U$16,2,FALSE)</f>
        <v>840.75</v>
      </c>
      <c r="H7163">
        <f t="shared" ref="H7163:H7226" si="1007">VLOOKUP(A7163,$S$2:$U$16,3,FALSE)</f>
        <v>22266.25</v>
      </c>
      <c r="I7163">
        <f t="shared" ref="I7163:I7226" si="1008">H7163-G7163</f>
        <v>21425.5</v>
      </c>
      <c r="J7163">
        <f t="shared" ref="J7163:J7226" si="1009">G7163 - 1.5 * I7163</f>
        <v>-31297.5</v>
      </c>
      <c r="K7163">
        <f t="shared" ref="K7163:K7226" si="1010">H7163 + 1.5 * I7163</f>
        <v>54404.5</v>
      </c>
      <c r="L7163">
        <f t="shared" si="1003"/>
        <v>0</v>
      </c>
      <c r="M7163">
        <f t="shared" si="1004"/>
        <v>0</v>
      </c>
      <c r="N7163">
        <f t="shared" ref="N7163:N7226" si="1011">IF(OR(F7163 &lt; J7163, F7163 &gt; K7163), 1, 0)</f>
        <v>0</v>
      </c>
      <c r="O7163">
        <f t="shared" si="1005"/>
        <v>13</v>
      </c>
      <c r="P7163" t="str">
        <f>IF(O7163=MAX(O:O), A7163, "")</f>
        <v/>
      </c>
    </row>
    <row r="7164" spans="1:16" x14ac:dyDescent="0.35">
      <c r="A7164">
        <v>2011</v>
      </c>
      <c r="B7164" t="s">
        <v>4113</v>
      </c>
      <c r="C7164" t="s">
        <v>8607</v>
      </c>
      <c r="D7164" t="s">
        <v>13</v>
      </c>
      <c r="E7164" t="s">
        <v>17</v>
      </c>
      <c r="F7164" s="4">
        <v>9107</v>
      </c>
      <c r="G7164">
        <f t="shared" si="1006"/>
        <v>840.75</v>
      </c>
      <c r="H7164">
        <f t="shared" si="1007"/>
        <v>22266.25</v>
      </c>
      <c r="I7164">
        <f t="shared" si="1008"/>
        <v>21425.5</v>
      </c>
      <c r="J7164">
        <f t="shared" si="1009"/>
        <v>-31297.5</v>
      </c>
      <c r="K7164">
        <f t="shared" si="1010"/>
        <v>54404.5</v>
      </c>
      <c r="L7164">
        <f t="shared" si="1003"/>
        <v>0</v>
      </c>
      <c r="M7164">
        <f t="shared" si="1004"/>
        <v>0</v>
      </c>
      <c r="N7164">
        <f t="shared" si="1011"/>
        <v>0</v>
      </c>
      <c r="O7164">
        <f t="shared" si="1005"/>
        <v>13</v>
      </c>
      <c r="P7164" t="str">
        <f>IF(O7164=MAX(O:O), A7164, "")</f>
        <v/>
      </c>
    </row>
    <row r="7165" spans="1:16" x14ac:dyDescent="0.35">
      <c r="A7165">
        <v>2011</v>
      </c>
      <c r="B7165" t="s">
        <v>4113</v>
      </c>
      <c r="C7165" t="s">
        <v>8608</v>
      </c>
      <c r="D7165" t="s">
        <v>13</v>
      </c>
      <c r="E7165" t="s">
        <v>104</v>
      </c>
      <c r="F7165" s="4">
        <v>4280</v>
      </c>
      <c r="G7165">
        <f t="shared" si="1006"/>
        <v>840.75</v>
      </c>
      <c r="H7165">
        <f t="shared" si="1007"/>
        <v>22266.25</v>
      </c>
      <c r="I7165">
        <f t="shared" si="1008"/>
        <v>21425.5</v>
      </c>
      <c r="J7165">
        <f t="shared" si="1009"/>
        <v>-31297.5</v>
      </c>
      <c r="K7165">
        <f t="shared" si="1010"/>
        <v>54404.5</v>
      </c>
      <c r="L7165">
        <f t="shared" si="1003"/>
        <v>0</v>
      </c>
      <c r="M7165">
        <f t="shared" si="1004"/>
        <v>0</v>
      </c>
      <c r="N7165">
        <f t="shared" si="1011"/>
        <v>0</v>
      </c>
      <c r="O7165">
        <f t="shared" si="1005"/>
        <v>13</v>
      </c>
      <c r="P7165" t="str">
        <f>IF(O7165=MAX(O:O), A7165, "")</f>
        <v/>
      </c>
    </row>
    <row r="7166" spans="1:16" x14ac:dyDescent="0.35">
      <c r="A7166">
        <v>2011</v>
      </c>
      <c r="B7166" t="s">
        <v>4119</v>
      </c>
      <c r="C7166" t="s">
        <v>6738</v>
      </c>
      <c r="D7166" t="s">
        <v>96</v>
      </c>
      <c r="E7166" t="s">
        <v>28</v>
      </c>
      <c r="F7166" s="4">
        <v>74670</v>
      </c>
      <c r="G7166">
        <f t="shared" si="1006"/>
        <v>840.75</v>
      </c>
      <c r="H7166">
        <f t="shared" si="1007"/>
        <v>22266.25</v>
      </c>
      <c r="I7166">
        <f t="shared" si="1008"/>
        <v>21425.5</v>
      </c>
      <c r="J7166">
        <f t="shared" si="1009"/>
        <v>-31297.5</v>
      </c>
      <c r="K7166">
        <f t="shared" si="1010"/>
        <v>54404.5</v>
      </c>
      <c r="L7166">
        <f t="shared" si="1003"/>
        <v>0</v>
      </c>
      <c r="M7166">
        <f t="shared" si="1004"/>
        <v>1</v>
      </c>
      <c r="N7166">
        <f t="shared" si="1011"/>
        <v>1</v>
      </c>
      <c r="O7166">
        <f t="shared" si="1005"/>
        <v>14</v>
      </c>
      <c r="P7166" t="str">
        <f>IF(O7166=MAX(O:O), A7166, "")</f>
        <v/>
      </c>
    </row>
    <row r="7167" spans="1:16" x14ac:dyDescent="0.35">
      <c r="A7167">
        <v>2011</v>
      </c>
      <c r="B7167" t="s">
        <v>4119</v>
      </c>
      <c r="C7167" t="s">
        <v>8609</v>
      </c>
      <c r="D7167" t="s">
        <v>13</v>
      </c>
      <c r="E7167" t="s">
        <v>19</v>
      </c>
      <c r="F7167" s="4">
        <v>28766</v>
      </c>
      <c r="G7167">
        <f t="shared" si="1006"/>
        <v>840.75</v>
      </c>
      <c r="H7167">
        <f t="shared" si="1007"/>
        <v>22266.25</v>
      </c>
      <c r="I7167">
        <f t="shared" si="1008"/>
        <v>21425.5</v>
      </c>
      <c r="J7167">
        <f t="shared" si="1009"/>
        <v>-31297.5</v>
      </c>
      <c r="K7167">
        <f t="shared" si="1010"/>
        <v>54404.5</v>
      </c>
      <c r="L7167">
        <f t="shared" si="1003"/>
        <v>0</v>
      </c>
      <c r="M7167">
        <f t="shared" si="1004"/>
        <v>0</v>
      </c>
      <c r="N7167">
        <f t="shared" si="1011"/>
        <v>0</v>
      </c>
      <c r="O7167">
        <f t="shared" si="1005"/>
        <v>14</v>
      </c>
      <c r="P7167" t="str">
        <f>IF(O7167=MAX(O:O), A7167, "")</f>
        <v/>
      </c>
    </row>
    <row r="7168" spans="1:16" x14ac:dyDescent="0.35">
      <c r="A7168">
        <v>2011</v>
      </c>
      <c r="B7168" t="s">
        <v>4119</v>
      </c>
      <c r="C7168" t="s">
        <v>8610</v>
      </c>
      <c r="D7168" t="s">
        <v>13</v>
      </c>
      <c r="E7168" t="s">
        <v>17</v>
      </c>
      <c r="F7168" s="4">
        <v>4571</v>
      </c>
      <c r="G7168">
        <f t="shared" si="1006"/>
        <v>840.75</v>
      </c>
      <c r="H7168">
        <f t="shared" si="1007"/>
        <v>22266.25</v>
      </c>
      <c r="I7168">
        <f t="shared" si="1008"/>
        <v>21425.5</v>
      </c>
      <c r="J7168">
        <f t="shared" si="1009"/>
        <v>-31297.5</v>
      </c>
      <c r="K7168">
        <f t="shared" si="1010"/>
        <v>54404.5</v>
      </c>
      <c r="L7168">
        <f t="shared" si="1003"/>
        <v>0</v>
      </c>
      <c r="M7168">
        <f t="shared" si="1004"/>
        <v>0</v>
      </c>
      <c r="N7168">
        <f t="shared" si="1011"/>
        <v>0</v>
      </c>
      <c r="O7168">
        <f t="shared" si="1005"/>
        <v>14</v>
      </c>
      <c r="P7168" t="str">
        <f>IF(O7168=MAX(O:O), A7168, "")</f>
        <v/>
      </c>
    </row>
    <row r="7169" spans="1:16" x14ac:dyDescent="0.35">
      <c r="A7169">
        <v>2011</v>
      </c>
      <c r="B7169" t="s">
        <v>4119</v>
      </c>
      <c r="C7169" t="s">
        <v>8611</v>
      </c>
      <c r="D7169" t="s">
        <v>13</v>
      </c>
      <c r="E7169" t="s">
        <v>104</v>
      </c>
      <c r="F7169" s="4">
        <v>2756</v>
      </c>
      <c r="G7169">
        <f t="shared" si="1006"/>
        <v>840.75</v>
      </c>
      <c r="H7169">
        <f t="shared" si="1007"/>
        <v>22266.25</v>
      </c>
      <c r="I7169">
        <f t="shared" si="1008"/>
        <v>21425.5</v>
      </c>
      <c r="J7169">
        <f t="shared" si="1009"/>
        <v>-31297.5</v>
      </c>
      <c r="K7169">
        <f t="shared" si="1010"/>
        <v>54404.5</v>
      </c>
      <c r="L7169">
        <f t="shared" si="1003"/>
        <v>0</v>
      </c>
      <c r="M7169">
        <f t="shared" si="1004"/>
        <v>0</v>
      </c>
      <c r="N7169">
        <f t="shared" si="1011"/>
        <v>0</v>
      </c>
      <c r="O7169">
        <f t="shared" si="1005"/>
        <v>14</v>
      </c>
      <c r="P7169" t="str">
        <f>IF(O7169=MAX(O:O), A7169, "")</f>
        <v/>
      </c>
    </row>
    <row r="7170" spans="1:16" x14ac:dyDescent="0.35">
      <c r="A7170">
        <v>2011</v>
      </c>
      <c r="B7170" t="s">
        <v>4119</v>
      </c>
      <c r="C7170" t="s">
        <v>8612</v>
      </c>
      <c r="D7170" t="s">
        <v>96</v>
      </c>
      <c r="E7170" t="s">
        <v>58</v>
      </c>
      <c r="F7170" s="4">
        <v>2147</v>
      </c>
      <c r="G7170">
        <f t="shared" si="1006"/>
        <v>840.75</v>
      </c>
      <c r="H7170">
        <f t="shared" si="1007"/>
        <v>22266.25</v>
      </c>
      <c r="I7170">
        <f t="shared" si="1008"/>
        <v>21425.5</v>
      </c>
      <c r="J7170">
        <f t="shared" si="1009"/>
        <v>-31297.5</v>
      </c>
      <c r="K7170">
        <f t="shared" si="1010"/>
        <v>54404.5</v>
      </c>
      <c r="L7170">
        <f t="shared" si="1003"/>
        <v>0</v>
      </c>
      <c r="M7170">
        <f t="shared" si="1004"/>
        <v>0</v>
      </c>
      <c r="N7170">
        <f t="shared" si="1011"/>
        <v>0</v>
      </c>
      <c r="O7170">
        <f t="shared" si="1005"/>
        <v>14</v>
      </c>
      <c r="P7170" t="str">
        <f>IF(O7170=MAX(O:O), A7170, "")</f>
        <v/>
      </c>
    </row>
    <row r="7171" spans="1:16" x14ac:dyDescent="0.35">
      <c r="A7171">
        <v>2011</v>
      </c>
      <c r="B7171" t="s">
        <v>4125</v>
      </c>
      <c r="C7171" t="s">
        <v>8015</v>
      </c>
      <c r="D7171" t="s">
        <v>13</v>
      </c>
      <c r="E7171" t="s">
        <v>28</v>
      </c>
      <c r="F7171" s="4">
        <v>68127</v>
      </c>
      <c r="G7171">
        <f t="shared" si="1006"/>
        <v>840.75</v>
      </c>
      <c r="H7171">
        <f t="shared" si="1007"/>
        <v>22266.25</v>
      </c>
      <c r="I7171">
        <f t="shared" si="1008"/>
        <v>21425.5</v>
      </c>
      <c r="J7171">
        <f t="shared" si="1009"/>
        <v>-31297.5</v>
      </c>
      <c r="K7171">
        <f t="shared" si="1010"/>
        <v>54404.5</v>
      </c>
      <c r="L7171">
        <f t="shared" ref="L7171:L7234" si="1012">IF(F7171 &lt; J7171, 1, 0)</f>
        <v>0</v>
      </c>
      <c r="M7171">
        <f t="shared" ref="M7171:M7234" si="1013">IF(F7171 &gt; K7171, 1, 0)</f>
        <v>1</v>
      </c>
      <c r="N7171">
        <f t="shared" si="1011"/>
        <v>1</v>
      </c>
      <c r="O7171">
        <f t="shared" ref="O7171:O7234" si="1014">IF(A7171=A7170, O7170+N7171, N7171)</f>
        <v>15</v>
      </c>
      <c r="P7171" t="str">
        <f>IF(O7171=MAX(O:O), A7171, "")</f>
        <v/>
      </c>
    </row>
    <row r="7172" spans="1:16" x14ac:dyDescent="0.35">
      <c r="A7172">
        <v>2011</v>
      </c>
      <c r="B7172" t="s">
        <v>4125</v>
      </c>
      <c r="C7172" t="s">
        <v>8613</v>
      </c>
      <c r="D7172" t="s">
        <v>13</v>
      </c>
      <c r="E7172" t="s">
        <v>19</v>
      </c>
      <c r="F7172" s="4">
        <v>31246</v>
      </c>
      <c r="G7172">
        <f t="shared" si="1006"/>
        <v>840.75</v>
      </c>
      <c r="H7172">
        <f t="shared" si="1007"/>
        <v>22266.25</v>
      </c>
      <c r="I7172">
        <f t="shared" si="1008"/>
        <v>21425.5</v>
      </c>
      <c r="J7172">
        <f t="shared" si="1009"/>
        <v>-31297.5</v>
      </c>
      <c r="K7172">
        <f t="shared" si="1010"/>
        <v>54404.5</v>
      </c>
      <c r="L7172">
        <f t="shared" si="1012"/>
        <v>0</v>
      </c>
      <c r="M7172">
        <f t="shared" si="1013"/>
        <v>0</v>
      </c>
      <c r="N7172">
        <f t="shared" si="1011"/>
        <v>0</v>
      </c>
      <c r="O7172">
        <f t="shared" si="1014"/>
        <v>15</v>
      </c>
      <c r="P7172" t="str">
        <f>IF(O7172=MAX(O:O), A7172, "")</f>
        <v/>
      </c>
    </row>
    <row r="7173" spans="1:16" x14ac:dyDescent="0.35">
      <c r="A7173">
        <v>2011</v>
      </c>
      <c r="B7173" t="s">
        <v>4125</v>
      </c>
      <c r="C7173" t="s">
        <v>8614</v>
      </c>
      <c r="D7173" t="s">
        <v>96</v>
      </c>
      <c r="E7173" t="s">
        <v>17</v>
      </c>
      <c r="F7173" s="4">
        <v>13430</v>
      </c>
      <c r="G7173">
        <f t="shared" si="1006"/>
        <v>840.75</v>
      </c>
      <c r="H7173">
        <f t="shared" si="1007"/>
        <v>22266.25</v>
      </c>
      <c r="I7173">
        <f t="shared" si="1008"/>
        <v>21425.5</v>
      </c>
      <c r="J7173">
        <f t="shared" si="1009"/>
        <v>-31297.5</v>
      </c>
      <c r="K7173">
        <f t="shared" si="1010"/>
        <v>54404.5</v>
      </c>
      <c r="L7173">
        <f t="shared" si="1012"/>
        <v>0</v>
      </c>
      <c r="M7173">
        <f t="shared" si="1013"/>
        <v>0</v>
      </c>
      <c r="N7173">
        <f t="shared" si="1011"/>
        <v>0</v>
      </c>
      <c r="O7173">
        <f t="shared" si="1014"/>
        <v>15</v>
      </c>
      <c r="P7173" t="str">
        <f>IF(O7173=MAX(O:O), A7173, "")</f>
        <v/>
      </c>
    </row>
    <row r="7174" spans="1:16" x14ac:dyDescent="0.35">
      <c r="A7174">
        <v>2011</v>
      </c>
      <c r="B7174" t="s">
        <v>4125</v>
      </c>
      <c r="C7174" t="s">
        <v>8615</v>
      </c>
      <c r="D7174" t="s">
        <v>13</v>
      </c>
      <c r="E7174" t="s">
        <v>32</v>
      </c>
      <c r="F7174" s="4">
        <v>7598</v>
      </c>
      <c r="G7174">
        <f t="shared" si="1006"/>
        <v>840.75</v>
      </c>
      <c r="H7174">
        <f t="shared" si="1007"/>
        <v>22266.25</v>
      </c>
      <c r="I7174">
        <f t="shared" si="1008"/>
        <v>21425.5</v>
      </c>
      <c r="J7174">
        <f t="shared" si="1009"/>
        <v>-31297.5</v>
      </c>
      <c r="K7174">
        <f t="shared" si="1010"/>
        <v>54404.5</v>
      </c>
      <c r="L7174">
        <f t="shared" si="1012"/>
        <v>0</v>
      </c>
      <c r="M7174">
        <f t="shared" si="1013"/>
        <v>0</v>
      </c>
      <c r="N7174">
        <f t="shared" si="1011"/>
        <v>0</v>
      </c>
      <c r="O7174">
        <f t="shared" si="1014"/>
        <v>15</v>
      </c>
      <c r="P7174" t="str">
        <f>IF(O7174=MAX(O:O), A7174, "")</f>
        <v/>
      </c>
    </row>
    <row r="7175" spans="1:16" x14ac:dyDescent="0.35">
      <c r="A7175">
        <v>2011</v>
      </c>
      <c r="B7175" t="s">
        <v>4125</v>
      </c>
      <c r="C7175" t="s">
        <v>8616</v>
      </c>
      <c r="D7175" t="s">
        <v>13</v>
      </c>
      <c r="E7175" t="s">
        <v>104</v>
      </c>
      <c r="F7175" s="4">
        <v>2311</v>
      </c>
      <c r="G7175">
        <f t="shared" si="1006"/>
        <v>840.75</v>
      </c>
      <c r="H7175">
        <f t="shared" si="1007"/>
        <v>22266.25</v>
      </c>
      <c r="I7175">
        <f t="shared" si="1008"/>
        <v>21425.5</v>
      </c>
      <c r="J7175">
        <f t="shared" si="1009"/>
        <v>-31297.5</v>
      </c>
      <c r="K7175">
        <f t="shared" si="1010"/>
        <v>54404.5</v>
      </c>
      <c r="L7175">
        <f t="shared" si="1012"/>
        <v>0</v>
      </c>
      <c r="M7175">
        <f t="shared" si="1013"/>
        <v>0</v>
      </c>
      <c r="N7175">
        <f t="shared" si="1011"/>
        <v>0</v>
      </c>
      <c r="O7175">
        <f t="shared" si="1014"/>
        <v>15</v>
      </c>
      <c r="P7175" t="str">
        <f>IF(O7175=MAX(O:O), A7175, "")</f>
        <v/>
      </c>
    </row>
    <row r="7176" spans="1:16" x14ac:dyDescent="0.35">
      <c r="A7176">
        <v>2011</v>
      </c>
      <c r="B7176" t="s">
        <v>4125</v>
      </c>
      <c r="C7176" t="s">
        <v>8617</v>
      </c>
      <c r="D7176" t="s">
        <v>13</v>
      </c>
      <c r="E7176" t="s">
        <v>19</v>
      </c>
      <c r="F7176" s="4">
        <v>2150</v>
      </c>
      <c r="G7176">
        <f t="shared" si="1006"/>
        <v>840.75</v>
      </c>
      <c r="H7176">
        <f t="shared" si="1007"/>
        <v>22266.25</v>
      </c>
      <c r="I7176">
        <f t="shared" si="1008"/>
        <v>21425.5</v>
      </c>
      <c r="J7176">
        <f t="shared" si="1009"/>
        <v>-31297.5</v>
      </c>
      <c r="K7176">
        <f t="shared" si="1010"/>
        <v>54404.5</v>
      </c>
      <c r="L7176">
        <f t="shared" si="1012"/>
        <v>0</v>
      </c>
      <c r="M7176">
        <f t="shared" si="1013"/>
        <v>0</v>
      </c>
      <c r="N7176">
        <f t="shared" si="1011"/>
        <v>0</v>
      </c>
      <c r="O7176">
        <f t="shared" si="1014"/>
        <v>15</v>
      </c>
      <c r="P7176" t="str">
        <f>IF(O7176=MAX(O:O), A7176, "")</f>
        <v/>
      </c>
    </row>
    <row r="7177" spans="1:16" x14ac:dyDescent="0.35">
      <c r="A7177">
        <v>2011</v>
      </c>
      <c r="B7177" t="s">
        <v>4130</v>
      </c>
      <c r="C7177" t="s">
        <v>6751</v>
      </c>
      <c r="D7177" t="s">
        <v>13</v>
      </c>
      <c r="E7177" t="s">
        <v>68</v>
      </c>
      <c r="F7177" s="4">
        <v>45871</v>
      </c>
      <c r="G7177">
        <f t="shared" si="1006"/>
        <v>840.75</v>
      </c>
      <c r="H7177">
        <f t="shared" si="1007"/>
        <v>22266.25</v>
      </c>
      <c r="I7177">
        <f t="shared" si="1008"/>
        <v>21425.5</v>
      </c>
      <c r="J7177">
        <f t="shared" si="1009"/>
        <v>-31297.5</v>
      </c>
      <c r="K7177">
        <f t="shared" si="1010"/>
        <v>54404.5</v>
      </c>
      <c r="L7177">
        <f t="shared" si="1012"/>
        <v>0</v>
      </c>
      <c r="M7177">
        <f t="shared" si="1013"/>
        <v>0</v>
      </c>
      <c r="N7177">
        <f t="shared" si="1011"/>
        <v>0</v>
      </c>
      <c r="O7177">
        <f t="shared" si="1014"/>
        <v>15</v>
      </c>
      <c r="P7177" t="str">
        <f>IF(O7177=MAX(O:O), A7177, "")</f>
        <v/>
      </c>
    </row>
    <row r="7178" spans="1:16" x14ac:dyDescent="0.35">
      <c r="A7178">
        <v>2011</v>
      </c>
      <c r="B7178" t="s">
        <v>4130</v>
      </c>
      <c r="C7178" t="s">
        <v>8618</v>
      </c>
      <c r="D7178" t="s">
        <v>13</v>
      </c>
      <c r="E7178" t="s">
        <v>17</v>
      </c>
      <c r="F7178" s="4">
        <v>33474</v>
      </c>
      <c r="G7178">
        <f t="shared" si="1006"/>
        <v>840.75</v>
      </c>
      <c r="H7178">
        <f t="shared" si="1007"/>
        <v>22266.25</v>
      </c>
      <c r="I7178">
        <f t="shared" si="1008"/>
        <v>21425.5</v>
      </c>
      <c r="J7178">
        <f t="shared" si="1009"/>
        <v>-31297.5</v>
      </c>
      <c r="K7178">
        <f t="shared" si="1010"/>
        <v>54404.5</v>
      </c>
      <c r="L7178">
        <f t="shared" si="1012"/>
        <v>0</v>
      </c>
      <c r="M7178">
        <f t="shared" si="1013"/>
        <v>0</v>
      </c>
      <c r="N7178">
        <f t="shared" si="1011"/>
        <v>0</v>
      </c>
      <c r="O7178">
        <f t="shared" si="1014"/>
        <v>15</v>
      </c>
      <c r="P7178" t="str">
        <f>IF(O7178=MAX(O:O), A7178, "")</f>
        <v/>
      </c>
    </row>
    <row r="7179" spans="1:16" x14ac:dyDescent="0.35">
      <c r="A7179">
        <v>2011</v>
      </c>
      <c r="B7179" t="s">
        <v>4130</v>
      </c>
      <c r="C7179" t="s">
        <v>8619</v>
      </c>
      <c r="D7179" t="s">
        <v>13</v>
      </c>
      <c r="E7179" t="s">
        <v>28</v>
      </c>
      <c r="F7179" s="4">
        <v>21955</v>
      </c>
      <c r="G7179">
        <f t="shared" si="1006"/>
        <v>840.75</v>
      </c>
      <c r="H7179">
        <f t="shared" si="1007"/>
        <v>22266.25</v>
      </c>
      <c r="I7179">
        <f t="shared" si="1008"/>
        <v>21425.5</v>
      </c>
      <c r="J7179">
        <f t="shared" si="1009"/>
        <v>-31297.5</v>
      </c>
      <c r="K7179">
        <f t="shared" si="1010"/>
        <v>54404.5</v>
      </c>
      <c r="L7179">
        <f t="shared" si="1012"/>
        <v>0</v>
      </c>
      <c r="M7179">
        <f t="shared" si="1013"/>
        <v>0</v>
      </c>
      <c r="N7179">
        <f t="shared" si="1011"/>
        <v>0</v>
      </c>
      <c r="O7179">
        <f t="shared" si="1014"/>
        <v>15</v>
      </c>
      <c r="P7179" t="str">
        <f>IF(O7179=MAX(O:O), A7179, "")</f>
        <v/>
      </c>
    </row>
    <row r="7180" spans="1:16" x14ac:dyDescent="0.35">
      <c r="A7180">
        <v>2011</v>
      </c>
      <c r="B7180" t="s">
        <v>4130</v>
      </c>
      <c r="C7180" t="s">
        <v>8620</v>
      </c>
      <c r="D7180" t="s">
        <v>96</v>
      </c>
      <c r="E7180" t="s">
        <v>32</v>
      </c>
      <c r="F7180" s="4">
        <v>7782</v>
      </c>
      <c r="G7180">
        <f t="shared" si="1006"/>
        <v>840.75</v>
      </c>
      <c r="H7180">
        <f t="shared" si="1007"/>
        <v>22266.25</v>
      </c>
      <c r="I7180">
        <f t="shared" si="1008"/>
        <v>21425.5</v>
      </c>
      <c r="J7180">
        <f t="shared" si="1009"/>
        <v>-31297.5</v>
      </c>
      <c r="K7180">
        <f t="shared" si="1010"/>
        <v>54404.5</v>
      </c>
      <c r="L7180">
        <f t="shared" si="1012"/>
        <v>0</v>
      </c>
      <c r="M7180">
        <f t="shared" si="1013"/>
        <v>0</v>
      </c>
      <c r="N7180">
        <f t="shared" si="1011"/>
        <v>0</v>
      </c>
      <c r="O7180">
        <f t="shared" si="1014"/>
        <v>15</v>
      </c>
      <c r="P7180" t="str">
        <f>IF(O7180=MAX(O:O), A7180, "")</f>
        <v/>
      </c>
    </row>
    <row r="7181" spans="1:16" x14ac:dyDescent="0.35">
      <c r="A7181">
        <v>2011</v>
      </c>
      <c r="B7181" t="s">
        <v>4130</v>
      </c>
      <c r="C7181" t="s">
        <v>8621</v>
      </c>
      <c r="D7181" t="s">
        <v>13</v>
      </c>
      <c r="E7181" t="s">
        <v>8622</v>
      </c>
      <c r="F7181" s="4">
        <v>2056</v>
      </c>
      <c r="G7181">
        <f t="shared" si="1006"/>
        <v>840.75</v>
      </c>
      <c r="H7181">
        <f t="shared" si="1007"/>
        <v>22266.25</v>
      </c>
      <c r="I7181">
        <f t="shared" si="1008"/>
        <v>21425.5</v>
      </c>
      <c r="J7181">
        <f t="shared" si="1009"/>
        <v>-31297.5</v>
      </c>
      <c r="K7181">
        <f t="shared" si="1010"/>
        <v>54404.5</v>
      </c>
      <c r="L7181">
        <f t="shared" si="1012"/>
        <v>0</v>
      </c>
      <c r="M7181">
        <f t="shared" si="1013"/>
        <v>0</v>
      </c>
      <c r="N7181">
        <f t="shared" si="1011"/>
        <v>0</v>
      </c>
      <c r="O7181">
        <f t="shared" si="1014"/>
        <v>15</v>
      </c>
      <c r="P7181" t="str">
        <f>IF(O7181=MAX(O:O), A7181, "")</f>
        <v/>
      </c>
    </row>
    <row r="7182" spans="1:16" x14ac:dyDescent="0.35">
      <c r="A7182">
        <v>2011</v>
      </c>
      <c r="B7182" t="s">
        <v>4130</v>
      </c>
      <c r="C7182" t="s">
        <v>8623</v>
      </c>
      <c r="D7182" t="s">
        <v>96</v>
      </c>
      <c r="E7182" t="s">
        <v>104</v>
      </c>
      <c r="F7182" s="4">
        <v>1344</v>
      </c>
      <c r="G7182">
        <f t="shared" si="1006"/>
        <v>840.75</v>
      </c>
      <c r="H7182">
        <f t="shared" si="1007"/>
        <v>22266.25</v>
      </c>
      <c r="I7182">
        <f t="shared" si="1008"/>
        <v>21425.5</v>
      </c>
      <c r="J7182">
        <f t="shared" si="1009"/>
        <v>-31297.5</v>
      </c>
      <c r="K7182">
        <f t="shared" si="1010"/>
        <v>54404.5</v>
      </c>
      <c r="L7182">
        <f t="shared" si="1012"/>
        <v>0</v>
      </c>
      <c r="M7182">
        <f t="shared" si="1013"/>
        <v>0</v>
      </c>
      <c r="N7182">
        <f t="shared" si="1011"/>
        <v>0</v>
      </c>
      <c r="O7182">
        <f t="shared" si="1014"/>
        <v>15</v>
      </c>
      <c r="P7182" t="str">
        <f>IF(O7182=MAX(O:O), A7182, "")</f>
        <v/>
      </c>
    </row>
    <row r="7183" spans="1:16" x14ac:dyDescent="0.35">
      <c r="A7183">
        <v>2011</v>
      </c>
      <c r="B7183" t="s">
        <v>4137</v>
      </c>
      <c r="C7183" t="s">
        <v>8624</v>
      </c>
      <c r="D7183" t="s">
        <v>13</v>
      </c>
      <c r="E7183" t="s">
        <v>28</v>
      </c>
      <c r="F7183" s="4">
        <v>39861</v>
      </c>
      <c r="G7183">
        <f t="shared" si="1006"/>
        <v>840.75</v>
      </c>
      <c r="H7183">
        <f t="shared" si="1007"/>
        <v>22266.25</v>
      </c>
      <c r="I7183">
        <f t="shared" si="1008"/>
        <v>21425.5</v>
      </c>
      <c r="J7183">
        <f t="shared" si="1009"/>
        <v>-31297.5</v>
      </c>
      <c r="K7183">
        <f t="shared" si="1010"/>
        <v>54404.5</v>
      </c>
      <c r="L7183">
        <f t="shared" si="1012"/>
        <v>0</v>
      </c>
      <c r="M7183">
        <f t="shared" si="1013"/>
        <v>0</v>
      </c>
      <c r="N7183">
        <f t="shared" si="1011"/>
        <v>0</v>
      </c>
      <c r="O7183">
        <f t="shared" si="1014"/>
        <v>15</v>
      </c>
      <c r="P7183" t="str">
        <f>IF(O7183=MAX(O:O), A7183, "")</f>
        <v/>
      </c>
    </row>
    <row r="7184" spans="1:16" x14ac:dyDescent="0.35">
      <c r="A7184">
        <v>2011</v>
      </c>
      <c r="B7184" t="s">
        <v>4137</v>
      </c>
      <c r="C7184" t="s">
        <v>8625</v>
      </c>
      <c r="D7184" t="s">
        <v>13</v>
      </c>
      <c r="E7184" t="s">
        <v>17</v>
      </c>
      <c r="F7184" s="4">
        <v>26536</v>
      </c>
      <c r="G7184">
        <f t="shared" si="1006"/>
        <v>840.75</v>
      </c>
      <c r="H7184">
        <f t="shared" si="1007"/>
        <v>22266.25</v>
      </c>
      <c r="I7184">
        <f t="shared" si="1008"/>
        <v>21425.5</v>
      </c>
      <c r="J7184">
        <f t="shared" si="1009"/>
        <v>-31297.5</v>
      </c>
      <c r="K7184">
        <f t="shared" si="1010"/>
        <v>54404.5</v>
      </c>
      <c r="L7184">
        <f t="shared" si="1012"/>
        <v>0</v>
      </c>
      <c r="M7184">
        <f t="shared" si="1013"/>
        <v>0</v>
      </c>
      <c r="N7184">
        <f t="shared" si="1011"/>
        <v>0</v>
      </c>
      <c r="O7184">
        <f t="shared" si="1014"/>
        <v>15</v>
      </c>
      <c r="P7184" t="str">
        <f>IF(O7184=MAX(O:O), A7184, "")</f>
        <v/>
      </c>
    </row>
    <row r="7185" spans="1:16" x14ac:dyDescent="0.35">
      <c r="A7185">
        <v>2011</v>
      </c>
      <c r="B7185" t="s">
        <v>4137</v>
      </c>
      <c r="C7185" t="s">
        <v>8626</v>
      </c>
      <c r="D7185" t="s">
        <v>13</v>
      </c>
      <c r="E7185" t="s">
        <v>1952</v>
      </c>
      <c r="F7185" s="4">
        <v>22151</v>
      </c>
      <c r="G7185">
        <f t="shared" si="1006"/>
        <v>840.75</v>
      </c>
      <c r="H7185">
        <f t="shared" si="1007"/>
        <v>22266.25</v>
      </c>
      <c r="I7185">
        <f t="shared" si="1008"/>
        <v>21425.5</v>
      </c>
      <c r="J7185">
        <f t="shared" si="1009"/>
        <v>-31297.5</v>
      </c>
      <c r="K7185">
        <f t="shared" si="1010"/>
        <v>54404.5</v>
      </c>
      <c r="L7185">
        <f t="shared" si="1012"/>
        <v>0</v>
      </c>
      <c r="M7185">
        <f t="shared" si="1013"/>
        <v>0</v>
      </c>
      <c r="N7185">
        <f t="shared" si="1011"/>
        <v>0</v>
      </c>
      <c r="O7185">
        <f t="shared" si="1014"/>
        <v>15</v>
      </c>
      <c r="P7185" t="str">
        <f>IF(O7185=MAX(O:O), A7185, "")</f>
        <v/>
      </c>
    </row>
    <row r="7186" spans="1:16" x14ac:dyDescent="0.35">
      <c r="A7186">
        <v>2011</v>
      </c>
      <c r="B7186" t="s">
        <v>4137</v>
      </c>
      <c r="C7186" t="s">
        <v>8627</v>
      </c>
      <c r="D7186" t="s">
        <v>13</v>
      </c>
      <c r="E7186" t="s">
        <v>19</v>
      </c>
      <c r="F7186" s="4">
        <v>4118</v>
      </c>
      <c r="G7186">
        <f t="shared" si="1006"/>
        <v>840.75</v>
      </c>
      <c r="H7186">
        <f t="shared" si="1007"/>
        <v>22266.25</v>
      </c>
      <c r="I7186">
        <f t="shared" si="1008"/>
        <v>21425.5</v>
      </c>
      <c r="J7186">
        <f t="shared" si="1009"/>
        <v>-31297.5</v>
      </c>
      <c r="K7186">
        <f t="shared" si="1010"/>
        <v>54404.5</v>
      </c>
      <c r="L7186">
        <f t="shared" si="1012"/>
        <v>0</v>
      </c>
      <c r="M7186">
        <f t="shared" si="1013"/>
        <v>0</v>
      </c>
      <c r="N7186">
        <f t="shared" si="1011"/>
        <v>0</v>
      </c>
      <c r="O7186">
        <f t="shared" si="1014"/>
        <v>15</v>
      </c>
      <c r="P7186" t="str">
        <f>IF(O7186=MAX(O:O), A7186, "")</f>
        <v/>
      </c>
    </row>
    <row r="7187" spans="1:16" x14ac:dyDescent="0.35">
      <c r="A7187">
        <v>2011</v>
      </c>
      <c r="B7187" t="s">
        <v>4137</v>
      </c>
      <c r="C7187" t="s">
        <v>8628</v>
      </c>
      <c r="D7187" t="s">
        <v>13</v>
      </c>
      <c r="E7187" t="s">
        <v>32</v>
      </c>
      <c r="F7187" s="4">
        <v>1626</v>
      </c>
      <c r="G7187">
        <f t="shared" si="1006"/>
        <v>840.75</v>
      </c>
      <c r="H7187">
        <f t="shared" si="1007"/>
        <v>22266.25</v>
      </c>
      <c r="I7187">
        <f t="shared" si="1008"/>
        <v>21425.5</v>
      </c>
      <c r="J7187">
        <f t="shared" si="1009"/>
        <v>-31297.5</v>
      </c>
      <c r="K7187">
        <f t="shared" si="1010"/>
        <v>54404.5</v>
      </c>
      <c r="L7187">
        <f t="shared" si="1012"/>
        <v>0</v>
      </c>
      <c r="M7187">
        <f t="shared" si="1013"/>
        <v>0</v>
      </c>
      <c r="N7187">
        <f t="shared" si="1011"/>
        <v>0</v>
      </c>
      <c r="O7187">
        <f t="shared" si="1014"/>
        <v>15</v>
      </c>
      <c r="P7187" t="str">
        <f>IF(O7187=MAX(O:O), A7187, "")</f>
        <v/>
      </c>
    </row>
    <row r="7188" spans="1:16" x14ac:dyDescent="0.35">
      <c r="A7188">
        <v>2011</v>
      </c>
      <c r="B7188" t="s">
        <v>4137</v>
      </c>
      <c r="C7188" t="s">
        <v>8629</v>
      </c>
      <c r="D7188" t="s">
        <v>13</v>
      </c>
      <c r="E7188" t="s">
        <v>104</v>
      </c>
      <c r="F7188" s="4">
        <v>1011</v>
      </c>
      <c r="G7188">
        <f t="shared" si="1006"/>
        <v>840.75</v>
      </c>
      <c r="H7188">
        <f t="shared" si="1007"/>
        <v>22266.25</v>
      </c>
      <c r="I7188">
        <f t="shared" si="1008"/>
        <v>21425.5</v>
      </c>
      <c r="J7188">
        <f t="shared" si="1009"/>
        <v>-31297.5</v>
      </c>
      <c r="K7188">
        <f t="shared" si="1010"/>
        <v>54404.5</v>
      </c>
      <c r="L7188">
        <f t="shared" si="1012"/>
        <v>0</v>
      </c>
      <c r="M7188">
        <f t="shared" si="1013"/>
        <v>0</v>
      </c>
      <c r="N7188">
        <f t="shared" si="1011"/>
        <v>0</v>
      </c>
      <c r="O7188">
        <f t="shared" si="1014"/>
        <v>15</v>
      </c>
      <c r="P7188" t="str">
        <f>IF(O7188=MAX(O:O), A7188, "")</f>
        <v/>
      </c>
    </row>
    <row r="7189" spans="1:16" x14ac:dyDescent="0.35">
      <c r="A7189">
        <v>2011</v>
      </c>
      <c r="B7189" t="s">
        <v>4145</v>
      </c>
      <c r="C7189" t="s">
        <v>6093</v>
      </c>
      <c r="D7189" t="s">
        <v>13</v>
      </c>
      <c r="E7189" t="s">
        <v>68</v>
      </c>
      <c r="F7189" s="4">
        <v>38111</v>
      </c>
      <c r="G7189">
        <f t="shared" si="1006"/>
        <v>840.75</v>
      </c>
      <c r="H7189">
        <f t="shared" si="1007"/>
        <v>22266.25</v>
      </c>
      <c r="I7189">
        <f t="shared" si="1008"/>
        <v>21425.5</v>
      </c>
      <c r="J7189">
        <f t="shared" si="1009"/>
        <v>-31297.5</v>
      </c>
      <c r="K7189">
        <f t="shared" si="1010"/>
        <v>54404.5</v>
      </c>
      <c r="L7189">
        <f t="shared" si="1012"/>
        <v>0</v>
      </c>
      <c r="M7189">
        <f t="shared" si="1013"/>
        <v>0</v>
      </c>
      <c r="N7189">
        <f t="shared" si="1011"/>
        <v>0</v>
      </c>
      <c r="O7189">
        <f t="shared" si="1014"/>
        <v>15</v>
      </c>
      <c r="P7189" t="str">
        <f>IF(O7189=MAX(O:O), A7189, "")</f>
        <v/>
      </c>
    </row>
    <row r="7190" spans="1:16" x14ac:dyDescent="0.35">
      <c r="A7190">
        <v>2011</v>
      </c>
      <c r="B7190" t="s">
        <v>4145</v>
      </c>
      <c r="C7190" t="s">
        <v>6094</v>
      </c>
      <c r="D7190" t="s">
        <v>13</v>
      </c>
      <c r="E7190" t="s">
        <v>17</v>
      </c>
      <c r="F7190" s="4">
        <v>36574</v>
      </c>
      <c r="G7190">
        <f t="shared" si="1006"/>
        <v>840.75</v>
      </c>
      <c r="H7190">
        <f t="shared" si="1007"/>
        <v>22266.25</v>
      </c>
      <c r="I7190">
        <f t="shared" si="1008"/>
        <v>21425.5</v>
      </c>
      <c r="J7190">
        <f t="shared" si="1009"/>
        <v>-31297.5</v>
      </c>
      <c r="K7190">
        <f t="shared" si="1010"/>
        <v>54404.5</v>
      </c>
      <c r="L7190">
        <f t="shared" si="1012"/>
        <v>0</v>
      </c>
      <c r="M7190">
        <f t="shared" si="1013"/>
        <v>0</v>
      </c>
      <c r="N7190">
        <f t="shared" si="1011"/>
        <v>0</v>
      </c>
      <c r="O7190">
        <f t="shared" si="1014"/>
        <v>15</v>
      </c>
      <c r="P7190" t="str">
        <f>IF(O7190=MAX(O:O), A7190, "")</f>
        <v/>
      </c>
    </row>
    <row r="7191" spans="1:16" x14ac:dyDescent="0.35">
      <c r="A7191">
        <v>2011</v>
      </c>
      <c r="B7191" t="s">
        <v>4145</v>
      </c>
      <c r="C7191" t="s">
        <v>8630</v>
      </c>
      <c r="D7191" t="s">
        <v>13</v>
      </c>
      <c r="E7191" t="s">
        <v>65</v>
      </c>
      <c r="F7191" s="4">
        <v>19695</v>
      </c>
      <c r="G7191">
        <f t="shared" si="1006"/>
        <v>840.75</v>
      </c>
      <c r="H7191">
        <f t="shared" si="1007"/>
        <v>22266.25</v>
      </c>
      <c r="I7191">
        <f t="shared" si="1008"/>
        <v>21425.5</v>
      </c>
      <c r="J7191">
        <f t="shared" si="1009"/>
        <v>-31297.5</v>
      </c>
      <c r="K7191">
        <f t="shared" si="1010"/>
        <v>54404.5</v>
      </c>
      <c r="L7191">
        <f t="shared" si="1012"/>
        <v>0</v>
      </c>
      <c r="M7191">
        <f t="shared" si="1013"/>
        <v>0</v>
      </c>
      <c r="N7191">
        <f t="shared" si="1011"/>
        <v>0</v>
      </c>
      <c r="O7191">
        <f t="shared" si="1014"/>
        <v>15</v>
      </c>
      <c r="P7191" t="str">
        <f>IF(O7191=MAX(O:O), A7191, "")</f>
        <v/>
      </c>
    </row>
    <row r="7192" spans="1:16" x14ac:dyDescent="0.35">
      <c r="A7192">
        <v>2011</v>
      </c>
      <c r="B7192" t="s">
        <v>4145</v>
      </c>
      <c r="C7192" t="s">
        <v>8631</v>
      </c>
      <c r="D7192" t="s">
        <v>96</v>
      </c>
      <c r="E7192" t="s">
        <v>28</v>
      </c>
      <c r="F7192" s="4">
        <v>4733</v>
      </c>
      <c r="G7192">
        <f t="shared" si="1006"/>
        <v>840.75</v>
      </c>
      <c r="H7192">
        <f t="shared" si="1007"/>
        <v>22266.25</v>
      </c>
      <c r="I7192">
        <f t="shared" si="1008"/>
        <v>21425.5</v>
      </c>
      <c r="J7192">
        <f t="shared" si="1009"/>
        <v>-31297.5</v>
      </c>
      <c r="K7192">
        <f t="shared" si="1010"/>
        <v>54404.5</v>
      </c>
      <c r="L7192">
        <f t="shared" si="1012"/>
        <v>0</v>
      </c>
      <c r="M7192">
        <f t="shared" si="1013"/>
        <v>0</v>
      </c>
      <c r="N7192">
        <f t="shared" si="1011"/>
        <v>0</v>
      </c>
      <c r="O7192">
        <f t="shared" si="1014"/>
        <v>15</v>
      </c>
      <c r="P7192" t="str">
        <f>IF(O7192=MAX(O:O), A7192, "")</f>
        <v/>
      </c>
    </row>
    <row r="7193" spans="1:16" x14ac:dyDescent="0.35">
      <c r="A7193">
        <v>2011</v>
      </c>
      <c r="B7193" t="s">
        <v>4145</v>
      </c>
      <c r="C7193" t="s">
        <v>8632</v>
      </c>
      <c r="D7193" t="s">
        <v>13</v>
      </c>
      <c r="E7193" t="s">
        <v>1952</v>
      </c>
      <c r="F7193" s="4">
        <v>2844</v>
      </c>
      <c r="G7193">
        <f t="shared" si="1006"/>
        <v>840.75</v>
      </c>
      <c r="H7193">
        <f t="shared" si="1007"/>
        <v>22266.25</v>
      </c>
      <c r="I7193">
        <f t="shared" si="1008"/>
        <v>21425.5</v>
      </c>
      <c r="J7193">
        <f t="shared" si="1009"/>
        <v>-31297.5</v>
      </c>
      <c r="K7193">
        <f t="shared" si="1010"/>
        <v>54404.5</v>
      </c>
      <c r="L7193">
        <f t="shared" si="1012"/>
        <v>0</v>
      </c>
      <c r="M7193">
        <f t="shared" si="1013"/>
        <v>0</v>
      </c>
      <c r="N7193">
        <f t="shared" si="1011"/>
        <v>0</v>
      </c>
      <c r="O7193">
        <f t="shared" si="1014"/>
        <v>15</v>
      </c>
      <c r="P7193" t="str">
        <f>IF(O7193=MAX(O:O), A7193, "")</f>
        <v/>
      </c>
    </row>
    <row r="7194" spans="1:16" x14ac:dyDescent="0.35">
      <c r="A7194">
        <v>2011</v>
      </c>
      <c r="B7194" t="s">
        <v>4145</v>
      </c>
      <c r="C7194" t="s">
        <v>8041</v>
      </c>
      <c r="D7194" t="s">
        <v>13</v>
      </c>
      <c r="E7194" t="s">
        <v>32</v>
      </c>
      <c r="F7194" s="4">
        <v>1041</v>
      </c>
      <c r="G7194">
        <f t="shared" si="1006"/>
        <v>840.75</v>
      </c>
      <c r="H7194">
        <f t="shared" si="1007"/>
        <v>22266.25</v>
      </c>
      <c r="I7194">
        <f t="shared" si="1008"/>
        <v>21425.5</v>
      </c>
      <c r="J7194">
        <f t="shared" si="1009"/>
        <v>-31297.5</v>
      </c>
      <c r="K7194">
        <f t="shared" si="1010"/>
        <v>54404.5</v>
      </c>
      <c r="L7194">
        <f t="shared" si="1012"/>
        <v>0</v>
      </c>
      <c r="M7194">
        <f t="shared" si="1013"/>
        <v>0</v>
      </c>
      <c r="N7194">
        <f t="shared" si="1011"/>
        <v>0</v>
      </c>
      <c r="O7194">
        <f t="shared" si="1014"/>
        <v>15</v>
      </c>
      <c r="P7194" t="str">
        <f>IF(O7194=MAX(O:O), A7194, "")</f>
        <v/>
      </c>
    </row>
    <row r="7195" spans="1:16" x14ac:dyDescent="0.35">
      <c r="A7195">
        <v>2011</v>
      </c>
      <c r="B7195" t="s">
        <v>4145</v>
      </c>
      <c r="C7195" t="s">
        <v>8633</v>
      </c>
      <c r="D7195" t="s">
        <v>13</v>
      </c>
      <c r="E7195" t="s">
        <v>104</v>
      </c>
      <c r="F7195" s="4">
        <v>709</v>
      </c>
      <c r="G7195">
        <f t="shared" si="1006"/>
        <v>840.75</v>
      </c>
      <c r="H7195">
        <f t="shared" si="1007"/>
        <v>22266.25</v>
      </c>
      <c r="I7195">
        <f t="shared" si="1008"/>
        <v>21425.5</v>
      </c>
      <c r="J7195">
        <f t="shared" si="1009"/>
        <v>-31297.5</v>
      </c>
      <c r="K7195">
        <f t="shared" si="1010"/>
        <v>54404.5</v>
      </c>
      <c r="L7195">
        <f t="shared" si="1012"/>
        <v>0</v>
      </c>
      <c r="M7195">
        <f t="shared" si="1013"/>
        <v>0</v>
      </c>
      <c r="N7195">
        <f t="shared" si="1011"/>
        <v>0</v>
      </c>
      <c r="O7195">
        <f t="shared" si="1014"/>
        <v>15</v>
      </c>
      <c r="P7195" t="str">
        <f>IF(O7195=MAX(O:O), A7195, "")</f>
        <v/>
      </c>
    </row>
    <row r="7196" spans="1:16" x14ac:dyDescent="0.35">
      <c r="A7196">
        <v>2011</v>
      </c>
      <c r="B7196" t="s">
        <v>4145</v>
      </c>
      <c r="C7196" t="s">
        <v>8634</v>
      </c>
      <c r="D7196" t="s">
        <v>13</v>
      </c>
      <c r="E7196" t="s">
        <v>7986</v>
      </c>
      <c r="F7196" s="4">
        <v>466</v>
      </c>
      <c r="G7196">
        <f t="shared" si="1006"/>
        <v>840.75</v>
      </c>
      <c r="H7196">
        <f t="shared" si="1007"/>
        <v>22266.25</v>
      </c>
      <c r="I7196">
        <f t="shared" si="1008"/>
        <v>21425.5</v>
      </c>
      <c r="J7196">
        <f t="shared" si="1009"/>
        <v>-31297.5</v>
      </c>
      <c r="K7196">
        <f t="shared" si="1010"/>
        <v>54404.5</v>
      </c>
      <c r="L7196">
        <f t="shared" si="1012"/>
        <v>0</v>
      </c>
      <c r="M7196">
        <f t="shared" si="1013"/>
        <v>0</v>
      </c>
      <c r="N7196">
        <f t="shared" si="1011"/>
        <v>0</v>
      </c>
      <c r="O7196">
        <f t="shared" si="1014"/>
        <v>15</v>
      </c>
      <c r="P7196" t="str">
        <f>IF(O7196=MAX(O:O), A7196, "")</f>
        <v/>
      </c>
    </row>
    <row r="7197" spans="1:16" x14ac:dyDescent="0.35">
      <c r="A7197">
        <v>2011</v>
      </c>
      <c r="B7197" t="s">
        <v>4145</v>
      </c>
      <c r="C7197" t="s">
        <v>8635</v>
      </c>
      <c r="D7197" t="s">
        <v>13</v>
      </c>
      <c r="E7197" t="s">
        <v>8583</v>
      </c>
      <c r="F7197" s="4">
        <v>423</v>
      </c>
      <c r="G7197">
        <f t="shared" si="1006"/>
        <v>840.75</v>
      </c>
      <c r="H7197">
        <f t="shared" si="1007"/>
        <v>22266.25</v>
      </c>
      <c r="I7197">
        <f t="shared" si="1008"/>
        <v>21425.5</v>
      </c>
      <c r="J7197">
        <f t="shared" si="1009"/>
        <v>-31297.5</v>
      </c>
      <c r="K7197">
        <f t="shared" si="1010"/>
        <v>54404.5</v>
      </c>
      <c r="L7197">
        <f t="shared" si="1012"/>
        <v>0</v>
      </c>
      <c r="M7197">
        <f t="shared" si="1013"/>
        <v>0</v>
      </c>
      <c r="N7197">
        <f t="shared" si="1011"/>
        <v>0</v>
      </c>
      <c r="O7197">
        <f t="shared" si="1014"/>
        <v>15</v>
      </c>
      <c r="P7197" t="str">
        <f>IF(O7197=MAX(O:O), A7197, "")</f>
        <v/>
      </c>
    </row>
    <row r="7198" spans="1:16" x14ac:dyDescent="0.35">
      <c r="A7198">
        <v>2011</v>
      </c>
      <c r="B7198" t="s">
        <v>4145</v>
      </c>
      <c r="C7198" t="s">
        <v>6015</v>
      </c>
      <c r="D7198" t="s">
        <v>13</v>
      </c>
      <c r="E7198" t="s">
        <v>7092</v>
      </c>
      <c r="F7198" s="4">
        <v>337</v>
      </c>
      <c r="G7198">
        <f t="shared" si="1006"/>
        <v>840.75</v>
      </c>
      <c r="H7198">
        <f t="shared" si="1007"/>
        <v>22266.25</v>
      </c>
      <c r="I7198">
        <f t="shared" si="1008"/>
        <v>21425.5</v>
      </c>
      <c r="J7198">
        <f t="shared" si="1009"/>
        <v>-31297.5</v>
      </c>
      <c r="K7198">
        <f t="shared" si="1010"/>
        <v>54404.5</v>
      </c>
      <c r="L7198">
        <f t="shared" si="1012"/>
        <v>0</v>
      </c>
      <c r="M7198">
        <f t="shared" si="1013"/>
        <v>0</v>
      </c>
      <c r="N7198">
        <f t="shared" si="1011"/>
        <v>0</v>
      </c>
      <c r="O7198">
        <f t="shared" si="1014"/>
        <v>15</v>
      </c>
      <c r="P7198" t="str">
        <f>IF(O7198=MAX(O:O), A7198, "")</f>
        <v/>
      </c>
    </row>
    <row r="7199" spans="1:16" x14ac:dyDescent="0.35">
      <c r="A7199">
        <v>2011</v>
      </c>
      <c r="B7199" t="s">
        <v>4152</v>
      </c>
      <c r="C7199" t="s">
        <v>6110</v>
      </c>
      <c r="D7199" t="s">
        <v>13</v>
      </c>
      <c r="E7199" t="s">
        <v>17</v>
      </c>
      <c r="F7199" s="4">
        <v>51510</v>
      </c>
      <c r="G7199">
        <f t="shared" si="1006"/>
        <v>840.75</v>
      </c>
      <c r="H7199">
        <f t="shared" si="1007"/>
        <v>22266.25</v>
      </c>
      <c r="I7199">
        <f t="shared" si="1008"/>
        <v>21425.5</v>
      </c>
      <c r="J7199">
        <f t="shared" si="1009"/>
        <v>-31297.5</v>
      </c>
      <c r="K7199">
        <f t="shared" si="1010"/>
        <v>54404.5</v>
      </c>
      <c r="L7199">
        <f t="shared" si="1012"/>
        <v>0</v>
      </c>
      <c r="M7199">
        <f t="shared" si="1013"/>
        <v>0</v>
      </c>
      <c r="N7199">
        <f t="shared" si="1011"/>
        <v>0</v>
      </c>
      <c r="O7199">
        <f t="shared" si="1014"/>
        <v>15</v>
      </c>
      <c r="P7199" t="str">
        <f>IF(O7199=MAX(O:O), A7199, "")</f>
        <v/>
      </c>
    </row>
    <row r="7200" spans="1:16" x14ac:dyDescent="0.35">
      <c r="A7200">
        <v>2011</v>
      </c>
      <c r="B7200" t="s">
        <v>4152</v>
      </c>
      <c r="C7200" t="s">
        <v>8636</v>
      </c>
      <c r="D7200" t="s">
        <v>13</v>
      </c>
      <c r="E7200" t="s">
        <v>65</v>
      </c>
      <c r="F7200" s="4">
        <v>35621</v>
      </c>
      <c r="G7200">
        <f t="shared" si="1006"/>
        <v>840.75</v>
      </c>
      <c r="H7200">
        <f t="shared" si="1007"/>
        <v>22266.25</v>
      </c>
      <c r="I7200">
        <f t="shared" si="1008"/>
        <v>21425.5</v>
      </c>
      <c r="J7200">
        <f t="shared" si="1009"/>
        <v>-31297.5</v>
      </c>
      <c r="K7200">
        <f t="shared" si="1010"/>
        <v>54404.5</v>
      </c>
      <c r="L7200">
        <f t="shared" si="1012"/>
        <v>0</v>
      </c>
      <c r="M7200">
        <f t="shared" si="1013"/>
        <v>0</v>
      </c>
      <c r="N7200">
        <f t="shared" si="1011"/>
        <v>0</v>
      </c>
      <c r="O7200">
        <f t="shared" si="1014"/>
        <v>15</v>
      </c>
      <c r="P7200" t="str">
        <f>IF(O7200=MAX(O:O), A7200, "")</f>
        <v/>
      </c>
    </row>
    <row r="7201" spans="1:16" x14ac:dyDescent="0.35">
      <c r="A7201">
        <v>2011</v>
      </c>
      <c r="B7201" t="s">
        <v>4152</v>
      </c>
      <c r="C7201" t="s">
        <v>8637</v>
      </c>
      <c r="D7201" t="s">
        <v>13</v>
      </c>
      <c r="E7201" t="s">
        <v>68</v>
      </c>
      <c r="F7201" s="4">
        <v>26485</v>
      </c>
      <c r="G7201">
        <f t="shared" si="1006"/>
        <v>840.75</v>
      </c>
      <c r="H7201">
        <f t="shared" si="1007"/>
        <v>22266.25</v>
      </c>
      <c r="I7201">
        <f t="shared" si="1008"/>
        <v>21425.5</v>
      </c>
      <c r="J7201">
        <f t="shared" si="1009"/>
        <v>-31297.5</v>
      </c>
      <c r="K7201">
        <f t="shared" si="1010"/>
        <v>54404.5</v>
      </c>
      <c r="L7201">
        <f t="shared" si="1012"/>
        <v>0</v>
      </c>
      <c r="M7201">
        <f t="shared" si="1013"/>
        <v>0</v>
      </c>
      <c r="N7201">
        <f t="shared" si="1011"/>
        <v>0</v>
      </c>
      <c r="O7201">
        <f t="shared" si="1014"/>
        <v>15</v>
      </c>
      <c r="P7201" t="str">
        <f>IF(O7201=MAX(O:O), A7201, "")</f>
        <v/>
      </c>
    </row>
    <row r="7202" spans="1:16" x14ac:dyDescent="0.35">
      <c r="A7202">
        <v>2011</v>
      </c>
      <c r="B7202" t="s">
        <v>4152</v>
      </c>
      <c r="C7202" t="s">
        <v>8048</v>
      </c>
      <c r="D7202" t="s">
        <v>13</v>
      </c>
      <c r="E7202" t="s">
        <v>32</v>
      </c>
      <c r="F7202" s="4">
        <v>2998</v>
      </c>
      <c r="G7202">
        <f t="shared" si="1006"/>
        <v>840.75</v>
      </c>
      <c r="H7202">
        <f t="shared" si="1007"/>
        <v>22266.25</v>
      </c>
      <c r="I7202">
        <f t="shared" si="1008"/>
        <v>21425.5</v>
      </c>
      <c r="J7202">
        <f t="shared" si="1009"/>
        <v>-31297.5</v>
      </c>
      <c r="K7202">
        <f t="shared" si="1010"/>
        <v>54404.5</v>
      </c>
      <c r="L7202">
        <f t="shared" si="1012"/>
        <v>0</v>
      </c>
      <c r="M7202">
        <f t="shared" si="1013"/>
        <v>0</v>
      </c>
      <c r="N7202">
        <f t="shared" si="1011"/>
        <v>0</v>
      </c>
      <c r="O7202">
        <f t="shared" si="1014"/>
        <v>15</v>
      </c>
      <c r="P7202" t="str">
        <f>IF(O7202=MAX(O:O), A7202, "")</f>
        <v/>
      </c>
    </row>
    <row r="7203" spans="1:16" x14ac:dyDescent="0.35">
      <c r="A7203">
        <v>2011</v>
      </c>
      <c r="B7203" t="s">
        <v>4152</v>
      </c>
      <c r="C7203" t="s">
        <v>8638</v>
      </c>
      <c r="D7203" t="s">
        <v>13</v>
      </c>
      <c r="E7203" t="s">
        <v>104</v>
      </c>
      <c r="F7203" s="4">
        <v>2628</v>
      </c>
      <c r="G7203">
        <f t="shared" si="1006"/>
        <v>840.75</v>
      </c>
      <c r="H7203">
        <f t="shared" si="1007"/>
        <v>22266.25</v>
      </c>
      <c r="I7203">
        <f t="shared" si="1008"/>
        <v>21425.5</v>
      </c>
      <c r="J7203">
        <f t="shared" si="1009"/>
        <v>-31297.5</v>
      </c>
      <c r="K7203">
        <f t="shared" si="1010"/>
        <v>54404.5</v>
      </c>
      <c r="L7203">
        <f t="shared" si="1012"/>
        <v>0</v>
      </c>
      <c r="M7203">
        <f t="shared" si="1013"/>
        <v>0</v>
      </c>
      <c r="N7203">
        <f t="shared" si="1011"/>
        <v>0</v>
      </c>
      <c r="O7203">
        <f t="shared" si="1014"/>
        <v>15</v>
      </c>
      <c r="P7203" t="str">
        <f>IF(O7203=MAX(O:O), A7203, "")</f>
        <v/>
      </c>
    </row>
    <row r="7204" spans="1:16" x14ac:dyDescent="0.35">
      <c r="A7204">
        <v>2011</v>
      </c>
      <c r="B7204" t="s">
        <v>4152</v>
      </c>
      <c r="C7204" t="s">
        <v>8638</v>
      </c>
      <c r="D7204" t="s">
        <v>13</v>
      </c>
      <c r="E7204" t="s">
        <v>104</v>
      </c>
      <c r="F7204" s="4">
        <v>2628</v>
      </c>
      <c r="G7204">
        <f t="shared" si="1006"/>
        <v>840.75</v>
      </c>
      <c r="H7204">
        <f t="shared" si="1007"/>
        <v>22266.25</v>
      </c>
      <c r="I7204">
        <f t="shared" si="1008"/>
        <v>21425.5</v>
      </c>
      <c r="J7204">
        <f t="shared" si="1009"/>
        <v>-31297.5</v>
      </c>
      <c r="K7204">
        <f t="shared" si="1010"/>
        <v>54404.5</v>
      </c>
      <c r="L7204">
        <f t="shared" si="1012"/>
        <v>0</v>
      </c>
      <c r="M7204">
        <f t="shared" si="1013"/>
        <v>0</v>
      </c>
      <c r="N7204">
        <f t="shared" si="1011"/>
        <v>0</v>
      </c>
      <c r="O7204">
        <f t="shared" si="1014"/>
        <v>15</v>
      </c>
      <c r="P7204" t="str">
        <f>IF(O7204=MAX(O:O), A7204, "")</f>
        <v/>
      </c>
    </row>
    <row r="7205" spans="1:16" x14ac:dyDescent="0.35">
      <c r="A7205">
        <v>2011</v>
      </c>
      <c r="B7205" t="s">
        <v>4152</v>
      </c>
      <c r="C7205" t="s">
        <v>8639</v>
      </c>
      <c r="D7205" t="s">
        <v>13</v>
      </c>
      <c r="E7205" t="s">
        <v>19</v>
      </c>
      <c r="F7205" s="4">
        <v>1211</v>
      </c>
      <c r="G7205">
        <f t="shared" si="1006"/>
        <v>840.75</v>
      </c>
      <c r="H7205">
        <f t="shared" si="1007"/>
        <v>22266.25</v>
      </c>
      <c r="I7205">
        <f t="shared" si="1008"/>
        <v>21425.5</v>
      </c>
      <c r="J7205">
        <f t="shared" si="1009"/>
        <v>-31297.5</v>
      </c>
      <c r="K7205">
        <f t="shared" si="1010"/>
        <v>54404.5</v>
      </c>
      <c r="L7205">
        <f t="shared" si="1012"/>
        <v>0</v>
      </c>
      <c r="M7205">
        <f t="shared" si="1013"/>
        <v>0</v>
      </c>
      <c r="N7205">
        <f t="shared" si="1011"/>
        <v>0</v>
      </c>
      <c r="O7205">
        <f t="shared" si="1014"/>
        <v>15</v>
      </c>
      <c r="P7205" t="str">
        <f>IF(O7205=MAX(O:O), A7205, "")</f>
        <v/>
      </c>
    </row>
    <row r="7206" spans="1:16" x14ac:dyDescent="0.35">
      <c r="A7206">
        <v>2011</v>
      </c>
      <c r="B7206" t="s">
        <v>4152</v>
      </c>
      <c r="C7206" t="s">
        <v>8640</v>
      </c>
      <c r="D7206" t="s">
        <v>13</v>
      </c>
      <c r="E7206" t="s">
        <v>28</v>
      </c>
      <c r="F7206" s="4">
        <v>996</v>
      </c>
      <c r="G7206">
        <f t="shared" si="1006"/>
        <v>840.75</v>
      </c>
      <c r="H7206">
        <f t="shared" si="1007"/>
        <v>22266.25</v>
      </c>
      <c r="I7206">
        <f t="shared" si="1008"/>
        <v>21425.5</v>
      </c>
      <c r="J7206">
        <f t="shared" si="1009"/>
        <v>-31297.5</v>
      </c>
      <c r="K7206">
        <f t="shared" si="1010"/>
        <v>54404.5</v>
      </c>
      <c r="L7206">
        <f t="shared" si="1012"/>
        <v>0</v>
      </c>
      <c r="M7206">
        <f t="shared" si="1013"/>
        <v>0</v>
      </c>
      <c r="N7206">
        <f t="shared" si="1011"/>
        <v>0</v>
      </c>
      <c r="O7206">
        <f t="shared" si="1014"/>
        <v>15</v>
      </c>
      <c r="P7206" t="str">
        <f>IF(O7206=MAX(O:O), A7206, "")</f>
        <v/>
      </c>
    </row>
    <row r="7207" spans="1:16" x14ac:dyDescent="0.35">
      <c r="A7207">
        <v>2011</v>
      </c>
      <c r="B7207" t="s">
        <v>4152</v>
      </c>
      <c r="C7207" t="s">
        <v>8641</v>
      </c>
      <c r="D7207" t="s">
        <v>13</v>
      </c>
      <c r="E7207" t="s">
        <v>8583</v>
      </c>
      <c r="F7207" s="4">
        <v>510</v>
      </c>
      <c r="G7207">
        <f t="shared" si="1006"/>
        <v>840.75</v>
      </c>
      <c r="H7207">
        <f t="shared" si="1007"/>
        <v>22266.25</v>
      </c>
      <c r="I7207">
        <f t="shared" si="1008"/>
        <v>21425.5</v>
      </c>
      <c r="J7207">
        <f t="shared" si="1009"/>
        <v>-31297.5</v>
      </c>
      <c r="K7207">
        <f t="shared" si="1010"/>
        <v>54404.5</v>
      </c>
      <c r="L7207">
        <f t="shared" si="1012"/>
        <v>0</v>
      </c>
      <c r="M7207">
        <f t="shared" si="1013"/>
        <v>0</v>
      </c>
      <c r="N7207">
        <f t="shared" si="1011"/>
        <v>0</v>
      </c>
      <c r="O7207">
        <f t="shared" si="1014"/>
        <v>15</v>
      </c>
      <c r="P7207" t="str">
        <f>IF(O7207=MAX(O:O), A7207, "")</f>
        <v/>
      </c>
    </row>
    <row r="7208" spans="1:16" x14ac:dyDescent="0.35">
      <c r="A7208">
        <v>2011</v>
      </c>
      <c r="B7208" t="s">
        <v>4156</v>
      </c>
      <c r="C7208" t="s">
        <v>8642</v>
      </c>
      <c r="D7208" t="s">
        <v>13</v>
      </c>
      <c r="E7208" t="s">
        <v>17</v>
      </c>
      <c r="F7208" s="4">
        <v>46890</v>
      </c>
      <c r="G7208">
        <f t="shared" si="1006"/>
        <v>840.75</v>
      </c>
      <c r="H7208">
        <f t="shared" si="1007"/>
        <v>22266.25</v>
      </c>
      <c r="I7208">
        <f t="shared" si="1008"/>
        <v>21425.5</v>
      </c>
      <c r="J7208">
        <f t="shared" si="1009"/>
        <v>-31297.5</v>
      </c>
      <c r="K7208">
        <f t="shared" si="1010"/>
        <v>54404.5</v>
      </c>
      <c r="L7208">
        <f t="shared" si="1012"/>
        <v>0</v>
      </c>
      <c r="M7208">
        <f t="shared" si="1013"/>
        <v>0</v>
      </c>
      <c r="N7208">
        <f t="shared" si="1011"/>
        <v>0</v>
      </c>
      <c r="O7208">
        <f t="shared" si="1014"/>
        <v>15</v>
      </c>
      <c r="P7208" t="str">
        <f>IF(O7208=MAX(O:O), A7208, "")</f>
        <v/>
      </c>
    </row>
    <row r="7209" spans="1:16" x14ac:dyDescent="0.35">
      <c r="A7209">
        <v>2011</v>
      </c>
      <c r="B7209" t="s">
        <v>4156</v>
      </c>
      <c r="C7209" t="s">
        <v>8643</v>
      </c>
      <c r="D7209" t="s">
        <v>13</v>
      </c>
      <c r="E7209" t="s">
        <v>68</v>
      </c>
      <c r="F7209" s="4">
        <v>40873</v>
      </c>
      <c r="G7209">
        <f t="shared" si="1006"/>
        <v>840.75</v>
      </c>
      <c r="H7209">
        <f t="shared" si="1007"/>
        <v>22266.25</v>
      </c>
      <c r="I7209">
        <f t="shared" si="1008"/>
        <v>21425.5</v>
      </c>
      <c r="J7209">
        <f t="shared" si="1009"/>
        <v>-31297.5</v>
      </c>
      <c r="K7209">
        <f t="shared" si="1010"/>
        <v>54404.5</v>
      </c>
      <c r="L7209">
        <f t="shared" si="1012"/>
        <v>0</v>
      </c>
      <c r="M7209">
        <f t="shared" si="1013"/>
        <v>0</v>
      </c>
      <c r="N7209">
        <f t="shared" si="1011"/>
        <v>0</v>
      </c>
      <c r="O7209">
        <f t="shared" si="1014"/>
        <v>15</v>
      </c>
      <c r="P7209" t="str">
        <f>IF(O7209=MAX(O:O), A7209, "")</f>
        <v/>
      </c>
    </row>
    <row r="7210" spans="1:16" x14ac:dyDescent="0.35">
      <c r="A7210">
        <v>2011</v>
      </c>
      <c r="B7210" t="s">
        <v>4156</v>
      </c>
      <c r="C7210" t="s">
        <v>8644</v>
      </c>
      <c r="D7210" t="s">
        <v>13</v>
      </c>
      <c r="E7210" t="s">
        <v>65</v>
      </c>
      <c r="F7210" s="4">
        <v>21003</v>
      </c>
      <c r="G7210">
        <f t="shared" si="1006"/>
        <v>840.75</v>
      </c>
      <c r="H7210">
        <f t="shared" si="1007"/>
        <v>22266.25</v>
      </c>
      <c r="I7210">
        <f t="shared" si="1008"/>
        <v>21425.5</v>
      </c>
      <c r="J7210">
        <f t="shared" si="1009"/>
        <v>-31297.5</v>
      </c>
      <c r="K7210">
        <f t="shared" si="1010"/>
        <v>54404.5</v>
      </c>
      <c r="L7210">
        <f t="shared" si="1012"/>
        <v>0</v>
      </c>
      <c r="M7210">
        <f t="shared" si="1013"/>
        <v>0</v>
      </c>
      <c r="N7210">
        <f t="shared" si="1011"/>
        <v>0</v>
      </c>
      <c r="O7210">
        <f t="shared" si="1014"/>
        <v>15</v>
      </c>
      <c r="P7210" t="str">
        <f>IF(O7210=MAX(O:O), A7210, "")</f>
        <v/>
      </c>
    </row>
    <row r="7211" spans="1:16" x14ac:dyDescent="0.35">
      <c r="A7211">
        <v>2011</v>
      </c>
      <c r="B7211" t="s">
        <v>4156</v>
      </c>
      <c r="C7211" t="s">
        <v>8645</v>
      </c>
      <c r="D7211" t="s">
        <v>13</v>
      </c>
      <c r="E7211" t="s">
        <v>32</v>
      </c>
      <c r="F7211" s="4">
        <v>10445</v>
      </c>
      <c r="G7211">
        <f t="shared" si="1006"/>
        <v>840.75</v>
      </c>
      <c r="H7211">
        <f t="shared" si="1007"/>
        <v>22266.25</v>
      </c>
      <c r="I7211">
        <f t="shared" si="1008"/>
        <v>21425.5</v>
      </c>
      <c r="J7211">
        <f t="shared" si="1009"/>
        <v>-31297.5</v>
      </c>
      <c r="K7211">
        <f t="shared" si="1010"/>
        <v>54404.5</v>
      </c>
      <c r="L7211">
        <f t="shared" si="1012"/>
        <v>0</v>
      </c>
      <c r="M7211">
        <f t="shared" si="1013"/>
        <v>0</v>
      </c>
      <c r="N7211">
        <f t="shared" si="1011"/>
        <v>0</v>
      </c>
      <c r="O7211">
        <f t="shared" si="1014"/>
        <v>15</v>
      </c>
      <c r="P7211" t="str">
        <f>IF(O7211=MAX(O:O), A7211, "")</f>
        <v/>
      </c>
    </row>
    <row r="7212" spans="1:16" x14ac:dyDescent="0.35">
      <c r="A7212">
        <v>2011</v>
      </c>
      <c r="B7212" t="s">
        <v>4156</v>
      </c>
      <c r="C7212" t="s">
        <v>8646</v>
      </c>
      <c r="D7212" t="s">
        <v>13</v>
      </c>
      <c r="E7212" t="s">
        <v>104</v>
      </c>
      <c r="F7212" s="4">
        <v>3480</v>
      </c>
      <c r="G7212">
        <f t="shared" si="1006"/>
        <v>840.75</v>
      </c>
      <c r="H7212">
        <f t="shared" si="1007"/>
        <v>22266.25</v>
      </c>
      <c r="I7212">
        <f t="shared" si="1008"/>
        <v>21425.5</v>
      </c>
      <c r="J7212">
        <f t="shared" si="1009"/>
        <v>-31297.5</v>
      </c>
      <c r="K7212">
        <f t="shared" si="1010"/>
        <v>54404.5</v>
      </c>
      <c r="L7212">
        <f t="shared" si="1012"/>
        <v>0</v>
      </c>
      <c r="M7212">
        <f t="shared" si="1013"/>
        <v>0</v>
      </c>
      <c r="N7212">
        <f t="shared" si="1011"/>
        <v>0</v>
      </c>
      <c r="O7212">
        <f t="shared" si="1014"/>
        <v>15</v>
      </c>
      <c r="P7212" t="str">
        <f>IF(O7212=MAX(O:O), A7212, "")</f>
        <v/>
      </c>
    </row>
    <row r="7213" spans="1:16" x14ac:dyDescent="0.35">
      <c r="A7213">
        <v>2011</v>
      </c>
      <c r="B7213" t="s">
        <v>4156</v>
      </c>
      <c r="C7213" t="s">
        <v>8647</v>
      </c>
      <c r="D7213" t="s">
        <v>96</v>
      </c>
      <c r="E7213" t="s">
        <v>7092</v>
      </c>
      <c r="F7213" s="4">
        <v>1597</v>
      </c>
      <c r="G7213">
        <f t="shared" si="1006"/>
        <v>840.75</v>
      </c>
      <c r="H7213">
        <f t="shared" si="1007"/>
        <v>22266.25</v>
      </c>
      <c r="I7213">
        <f t="shared" si="1008"/>
        <v>21425.5</v>
      </c>
      <c r="J7213">
        <f t="shared" si="1009"/>
        <v>-31297.5</v>
      </c>
      <c r="K7213">
        <f t="shared" si="1010"/>
        <v>54404.5</v>
      </c>
      <c r="L7213">
        <f t="shared" si="1012"/>
        <v>0</v>
      </c>
      <c r="M7213">
        <f t="shared" si="1013"/>
        <v>0</v>
      </c>
      <c r="N7213">
        <f t="shared" si="1011"/>
        <v>0</v>
      </c>
      <c r="O7213">
        <f t="shared" si="1014"/>
        <v>15</v>
      </c>
      <c r="P7213" t="str">
        <f>IF(O7213=MAX(O:O), A7213, "")</f>
        <v/>
      </c>
    </row>
    <row r="7214" spans="1:16" x14ac:dyDescent="0.35">
      <c r="A7214">
        <v>2011</v>
      </c>
      <c r="B7214" t="s">
        <v>4156</v>
      </c>
      <c r="C7214" t="s">
        <v>8648</v>
      </c>
      <c r="D7214" t="s">
        <v>13</v>
      </c>
      <c r="E7214" t="s">
        <v>147</v>
      </c>
      <c r="F7214" s="4">
        <v>1321</v>
      </c>
      <c r="G7214">
        <f t="shared" si="1006"/>
        <v>840.75</v>
      </c>
      <c r="H7214">
        <f t="shared" si="1007"/>
        <v>22266.25</v>
      </c>
      <c r="I7214">
        <f t="shared" si="1008"/>
        <v>21425.5</v>
      </c>
      <c r="J7214">
        <f t="shared" si="1009"/>
        <v>-31297.5</v>
      </c>
      <c r="K7214">
        <f t="shared" si="1010"/>
        <v>54404.5</v>
      </c>
      <c r="L7214">
        <f t="shared" si="1012"/>
        <v>0</v>
      </c>
      <c r="M7214">
        <f t="shared" si="1013"/>
        <v>0</v>
      </c>
      <c r="N7214">
        <f t="shared" si="1011"/>
        <v>0</v>
      </c>
      <c r="O7214">
        <f t="shared" si="1014"/>
        <v>15</v>
      </c>
      <c r="P7214" t="str">
        <f>IF(O7214=MAX(O:O), A7214, "")</f>
        <v/>
      </c>
    </row>
    <row r="7215" spans="1:16" x14ac:dyDescent="0.35">
      <c r="A7215">
        <v>2011</v>
      </c>
      <c r="B7215" t="s">
        <v>4163</v>
      </c>
      <c r="C7215" t="s">
        <v>8649</v>
      </c>
      <c r="D7215" t="s">
        <v>13</v>
      </c>
      <c r="E7215" t="s">
        <v>65</v>
      </c>
      <c r="F7215" s="4">
        <v>36353</v>
      </c>
      <c r="G7215">
        <f t="shared" si="1006"/>
        <v>840.75</v>
      </c>
      <c r="H7215">
        <f t="shared" si="1007"/>
        <v>22266.25</v>
      </c>
      <c r="I7215">
        <f t="shared" si="1008"/>
        <v>21425.5</v>
      </c>
      <c r="J7215">
        <f t="shared" si="1009"/>
        <v>-31297.5</v>
      </c>
      <c r="K7215">
        <f t="shared" si="1010"/>
        <v>54404.5</v>
      </c>
      <c r="L7215">
        <f t="shared" si="1012"/>
        <v>0</v>
      </c>
      <c r="M7215">
        <f t="shared" si="1013"/>
        <v>0</v>
      </c>
      <c r="N7215">
        <f t="shared" si="1011"/>
        <v>0</v>
      </c>
      <c r="O7215">
        <f t="shared" si="1014"/>
        <v>15</v>
      </c>
      <c r="P7215" t="str">
        <f>IF(O7215=MAX(O:O), A7215, "")</f>
        <v/>
      </c>
    </row>
    <row r="7216" spans="1:16" x14ac:dyDescent="0.35">
      <c r="A7216">
        <v>2011</v>
      </c>
      <c r="B7216" t="s">
        <v>4163</v>
      </c>
      <c r="C7216" t="s">
        <v>7349</v>
      </c>
      <c r="D7216" t="s">
        <v>13</v>
      </c>
      <c r="E7216" t="s">
        <v>68</v>
      </c>
      <c r="F7216" s="4">
        <v>34511</v>
      </c>
      <c r="G7216">
        <f t="shared" si="1006"/>
        <v>840.75</v>
      </c>
      <c r="H7216">
        <f t="shared" si="1007"/>
        <v>22266.25</v>
      </c>
      <c r="I7216">
        <f t="shared" si="1008"/>
        <v>21425.5</v>
      </c>
      <c r="J7216">
        <f t="shared" si="1009"/>
        <v>-31297.5</v>
      </c>
      <c r="K7216">
        <f t="shared" si="1010"/>
        <v>54404.5</v>
      </c>
      <c r="L7216">
        <f t="shared" si="1012"/>
        <v>0</v>
      </c>
      <c r="M7216">
        <f t="shared" si="1013"/>
        <v>0</v>
      </c>
      <c r="N7216">
        <f t="shared" si="1011"/>
        <v>0</v>
      </c>
      <c r="O7216">
        <f t="shared" si="1014"/>
        <v>15</v>
      </c>
      <c r="P7216" t="str">
        <f>IF(O7216=MAX(O:O), A7216, "")</f>
        <v/>
      </c>
    </row>
    <row r="7217" spans="1:16" x14ac:dyDescent="0.35">
      <c r="A7217">
        <v>2011</v>
      </c>
      <c r="B7217" t="s">
        <v>4163</v>
      </c>
      <c r="C7217" t="s">
        <v>8063</v>
      </c>
      <c r="D7217" t="s">
        <v>13</v>
      </c>
      <c r="E7217" t="s">
        <v>19</v>
      </c>
      <c r="F7217" s="4">
        <v>23580</v>
      </c>
      <c r="G7217">
        <f t="shared" si="1006"/>
        <v>840.75</v>
      </c>
      <c r="H7217">
        <f t="shared" si="1007"/>
        <v>22266.25</v>
      </c>
      <c r="I7217">
        <f t="shared" si="1008"/>
        <v>21425.5</v>
      </c>
      <c r="J7217">
        <f t="shared" si="1009"/>
        <v>-31297.5</v>
      </c>
      <c r="K7217">
        <f t="shared" si="1010"/>
        <v>54404.5</v>
      </c>
      <c r="L7217">
        <f t="shared" si="1012"/>
        <v>0</v>
      </c>
      <c r="M7217">
        <f t="shared" si="1013"/>
        <v>0</v>
      </c>
      <c r="N7217">
        <f t="shared" si="1011"/>
        <v>0</v>
      </c>
      <c r="O7217">
        <f t="shared" si="1014"/>
        <v>15</v>
      </c>
      <c r="P7217" t="str">
        <f>IF(O7217=MAX(O:O), A7217, "")</f>
        <v/>
      </c>
    </row>
    <row r="7218" spans="1:16" x14ac:dyDescent="0.35">
      <c r="A7218">
        <v>2011</v>
      </c>
      <c r="B7218" t="s">
        <v>4163</v>
      </c>
      <c r="C7218" t="s">
        <v>8650</v>
      </c>
      <c r="D7218" t="s">
        <v>13</v>
      </c>
      <c r="E7218" t="s">
        <v>17</v>
      </c>
      <c r="F7218" s="4">
        <v>19898</v>
      </c>
      <c r="G7218">
        <f t="shared" si="1006"/>
        <v>840.75</v>
      </c>
      <c r="H7218">
        <f t="shared" si="1007"/>
        <v>22266.25</v>
      </c>
      <c r="I7218">
        <f t="shared" si="1008"/>
        <v>21425.5</v>
      </c>
      <c r="J7218">
        <f t="shared" si="1009"/>
        <v>-31297.5</v>
      </c>
      <c r="K7218">
        <f t="shared" si="1010"/>
        <v>54404.5</v>
      </c>
      <c r="L7218">
        <f t="shared" si="1012"/>
        <v>0</v>
      </c>
      <c r="M7218">
        <f t="shared" si="1013"/>
        <v>0</v>
      </c>
      <c r="N7218">
        <f t="shared" si="1011"/>
        <v>0</v>
      </c>
      <c r="O7218">
        <f t="shared" si="1014"/>
        <v>15</v>
      </c>
      <c r="P7218" t="str">
        <f>IF(O7218=MAX(O:O), A7218, "")</f>
        <v/>
      </c>
    </row>
    <row r="7219" spans="1:16" x14ac:dyDescent="0.35">
      <c r="A7219">
        <v>2011</v>
      </c>
      <c r="B7219" t="s">
        <v>4163</v>
      </c>
      <c r="C7219" t="s">
        <v>8065</v>
      </c>
      <c r="D7219" t="s">
        <v>13</v>
      </c>
      <c r="E7219" t="s">
        <v>19</v>
      </c>
      <c r="F7219" s="4">
        <v>13102</v>
      </c>
      <c r="G7219">
        <f t="shared" si="1006"/>
        <v>840.75</v>
      </c>
      <c r="H7219">
        <f t="shared" si="1007"/>
        <v>22266.25</v>
      </c>
      <c r="I7219">
        <f t="shared" si="1008"/>
        <v>21425.5</v>
      </c>
      <c r="J7219">
        <f t="shared" si="1009"/>
        <v>-31297.5</v>
      </c>
      <c r="K7219">
        <f t="shared" si="1010"/>
        <v>54404.5</v>
      </c>
      <c r="L7219">
        <f t="shared" si="1012"/>
        <v>0</v>
      </c>
      <c r="M7219">
        <f t="shared" si="1013"/>
        <v>0</v>
      </c>
      <c r="N7219">
        <f t="shared" si="1011"/>
        <v>0</v>
      </c>
      <c r="O7219">
        <f t="shared" si="1014"/>
        <v>15</v>
      </c>
      <c r="P7219" t="str">
        <f>IF(O7219=MAX(O:O), A7219, "")</f>
        <v/>
      </c>
    </row>
    <row r="7220" spans="1:16" x14ac:dyDescent="0.35">
      <c r="A7220">
        <v>2011</v>
      </c>
      <c r="B7220" t="s">
        <v>4163</v>
      </c>
      <c r="C7220" t="s">
        <v>8651</v>
      </c>
      <c r="D7220" t="s">
        <v>13</v>
      </c>
      <c r="E7220" t="s">
        <v>32</v>
      </c>
      <c r="F7220" s="4">
        <v>3195</v>
      </c>
      <c r="G7220">
        <f t="shared" si="1006"/>
        <v>840.75</v>
      </c>
      <c r="H7220">
        <f t="shared" si="1007"/>
        <v>22266.25</v>
      </c>
      <c r="I7220">
        <f t="shared" si="1008"/>
        <v>21425.5</v>
      </c>
      <c r="J7220">
        <f t="shared" si="1009"/>
        <v>-31297.5</v>
      </c>
      <c r="K7220">
        <f t="shared" si="1010"/>
        <v>54404.5</v>
      </c>
      <c r="L7220">
        <f t="shared" si="1012"/>
        <v>0</v>
      </c>
      <c r="M7220">
        <f t="shared" si="1013"/>
        <v>0</v>
      </c>
      <c r="N7220">
        <f t="shared" si="1011"/>
        <v>0</v>
      </c>
      <c r="O7220">
        <f t="shared" si="1014"/>
        <v>15</v>
      </c>
      <c r="P7220" t="str">
        <f>IF(O7220=MAX(O:O), A7220, "")</f>
        <v/>
      </c>
    </row>
    <row r="7221" spans="1:16" x14ac:dyDescent="0.35">
      <c r="A7221">
        <v>2011</v>
      </c>
      <c r="B7221" t="s">
        <v>4163</v>
      </c>
      <c r="C7221" t="s">
        <v>8652</v>
      </c>
      <c r="D7221" t="s">
        <v>96</v>
      </c>
      <c r="E7221" t="s">
        <v>7092</v>
      </c>
      <c r="F7221" s="4">
        <v>2069</v>
      </c>
      <c r="G7221">
        <f t="shared" si="1006"/>
        <v>840.75</v>
      </c>
      <c r="H7221">
        <f t="shared" si="1007"/>
        <v>22266.25</v>
      </c>
      <c r="I7221">
        <f t="shared" si="1008"/>
        <v>21425.5</v>
      </c>
      <c r="J7221">
        <f t="shared" si="1009"/>
        <v>-31297.5</v>
      </c>
      <c r="K7221">
        <f t="shared" si="1010"/>
        <v>54404.5</v>
      </c>
      <c r="L7221">
        <f t="shared" si="1012"/>
        <v>0</v>
      </c>
      <c r="M7221">
        <f t="shared" si="1013"/>
        <v>0</v>
      </c>
      <c r="N7221">
        <f t="shared" si="1011"/>
        <v>0</v>
      </c>
      <c r="O7221">
        <f t="shared" si="1014"/>
        <v>15</v>
      </c>
      <c r="P7221" t="str">
        <f>IF(O7221=MAX(O:O), A7221, "")</f>
        <v/>
      </c>
    </row>
    <row r="7222" spans="1:16" x14ac:dyDescent="0.35">
      <c r="A7222">
        <v>2011</v>
      </c>
      <c r="B7222" t="s">
        <v>4163</v>
      </c>
      <c r="C7222" t="s">
        <v>8653</v>
      </c>
      <c r="D7222" t="s">
        <v>13</v>
      </c>
      <c r="E7222" t="s">
        <v>19</v>
      </c>
      <c r="F7222" s="4">
        <v>1662</v>
      </c>
      <c r="G7222">
        <f t="shared" si="1006"/>
        <v>840.75</v>
      </c>
      <c r="H7222">
        <f t="shared" si="1007"/>
        <v>22266.25</v>
      </c>
      <c r="I7222">
        <f t="shared" si="1008"/>
        <v>21425.5</v>
      </c>
      <c r="J7222">
        <f t="shared" si="1009"/>
        <v>-31297.5</v>
      </c>
      <c r="K7222">
        <f t="shared" si="1010"/>
        <v>54404.5</v>
      </c>
      <c r="L7222">
        <f t="shared" si="1012"/>
        <v>0</v>
      </c>
      <c r="M7222">
        <f t="shared" si="1013"/>
        <v>0</v>
      </c>
      <c r="N7222">
        <f t="shared" si="1011"/>
        <v>0</v>
      </c>
      <c r="O7222">
        <f t="shared" si="1014"/>
        <v>15</v>
      </c>
      <c r="P7222" t="str">
        <f>IF(O7222=MAX(O:O), A7222, "")</f>
        <v/>
      </c>
    </row>
    <row r="7223" spans="1:16" x14ac:dyDescent="0.35">
      <c r="A7223">
        <v>2011</v>
      </c>
      <c r="B7223" t="s">
        <v>4163</v>
      </c>
      <c r="C7223" t="s">
        <v>8654</v>
      </c>
      <c r="D7223" t="s">
        <v>13</v>
      </c>
      <c r="E7223" t="s">
        <v>104</v>
      </c>
      <c r="F7223" s="4">
        <v>665</v>
      </c>
      <c r="G7223">
        <f t="shared" si="1006"/>
        <v>840.75</v>
      </c>
      <c r="H7223">
        <f t="shared" si="1007"/>
        <v>22266.25</v>
      </c>
      <c r="I7223">
        <f t="shared" si="1008"/>
        <v>21425.5</v>
      </c>
      <c r="J7223">
        <f t="shared" si="1009"/>
        <v>-31297.5</v>
      </c>
      <c r="K7223">
        <f t="shared" si="1010"/>
        <v>54404.5</v>
      </c>
      <c r="L7223">
        <f t="shared" si="1012"/>
        <v>0</v>
      </c>
      <c r="M7223">
        <f t="shared" si="1013"/>
        <v>0</v>
      </c>
      <c r="N7223">
        <f t="shared" si="1011"/>
        <v>0</v>
      </c>
      <c r="O7223">
        <f t="shared" si="1014"/>
        <v>15</v>
      </c>
      <c r="P7223" t="str">
        <f>IF(O7223=MAX(O:O), A7223, "")</f>
        <v/>
      </c>
    </row>
    <row r="7224" spans="1:16" x14ac:dyDescent="0.35">
      <c r="A7224">
        <v>2011</v>
      </c>
      <c r="B7224" t="s">
        <v>4163</v>
      </c>
      <c r="C7224" t="s">
        <v>8655</v>
      </c>
      <c r="D7224" t="s">
        <v>13</v>
      </c>
      <c r="E7224" t="s">
        <v>60</v>
      </c>
      <c r="F7224" s="4">
        <v>657</v>
      </c>
      <c r="G7224">
        <f t="shared" si="1006"/>
        <v>840.75</v>
      </c>
      <c r="H7224">
        <f t="shared" si="1007"/>
        <v>22266.25</v>
      </c>
      <c r="I7224">
        <f t="shared" si="1008"/>
        <v>21425.5</v>
      </c>
      <c r="J7224">
        <f t="shared" si="1009"/>
        <v>-31297.5</v>
      </c>
      <c r="K7224">
        <f t="shared" si="1010"/>
        <v>54404.5</v>
      </c>
      <c r="L7224">
        <f t="shared" si="1012"/>
        <v>0</v>
      </c>
      <c r="M7224">
        <f t="shared" si="1013"/>
        <v>0</v>
      </c>
      <c r="N7224">
        <f t="shared" si="1011"/>
        <v>0</v>
      </c>
      <c r="O7224">
        <f t="shared" si="1014"/>
        <v>15</v>
      </c>
      <c r="P7224" t="str">
        <f>IF(O7224=MAX(O:O), A7224, "")</f>
        <v/>
      </c>
    </row>
    <row r="7225" spans="1:16" x14ac:dyDescent="0.35">
      <c r="A7225">
        <v>2011</v>
      </c>
      <c r="B7225" t="s">
        <v>4172</v>
      </c>
      <c r="C7225" t="s">
        <v>7355</v>
      </c>
      <c r="D7225" t="s">
        <v>13</v>
      </c>
      <c r="E7225" t="s">
        <v>65</v>
      </c>
      <c r="F7225" s="4">
        <v>37800</v>
      </c>
      <c r="G7225">
        <f t="shared" si="1006"/>
        <v>840.75</v>
      </c>
      <c r="H7225">
        <f t="shared" si="1007"/>
        <v>22266.25</v>
      </c>
      <c r="I7225">
        <f t="shared" si="1008"/>
        <v>21425.5</v>
      </c>
      <c r="J7225">
        <f t="shared" si="1009"/>
        <v>-31297.5</v>
      </c>
      <c r="K7225">
        <f t="shared" si="1010"/>
        <v>54404.5</v>
      </c>
      <c r="L7225">
        <f t="shared" si="1012"/>
        <v>0</v>
      </c>
      <c r="M7225">
        <f t="shared" si="1013"/>
        <v>0</v>
      </c>
      <c r="N7225">
        <f t="shared" si="1011"/>
        <v>0</v>
      </c>
      <c r="O7225">
        <f t="shared" si="1014"/>
        <v>15</v>
      </c>
      <c r="P7225" t="str">
        <f>IF(O7225=MAX(O:O), A7225, "")</f>
        <v/>
      </c>
    </row>
    <row r="7226" spans="1:16" x14ac:dyDescent="0.35">
      <c r="A7226">
        <v>2011</v>
      </c>
      <c r="B7226" t="s">
        <v>4172</v>
      </c>
      <c r="C7226" t="s">
        <v>8656</v>
      </c>
      <c r="D7226" t="s">
        <v>13</v>
      </c>
      <c r="E7226" t="s">
        <v>68</v>
      </c>
      <c r="F7226" s="4">
        <v>26862</v>
      </c>
      <c r="G7226">
        <f t="shared" si="1006"/>
        <v>840.75</v>
      </c>
      <c r="H7226">
        <f t="shared" si="1007"/>
        <v>22266.25</v>
      </c>
      <c r="I7226">
        <f t="shared" si="1008"/>
        <v>21425.5</v>
      </c>
      <c r="J7226">
        <f t="shared" si="1009"/>
        <v>-31297.5</v>
      </c>
      <c r="K7226">
        <f t="shared" si="1010"/>
        <v>54404.5</v>
      </c>
      <c r="L7226">
        <f t="shared" si="1012"/>
        <v>0</v>
      </c>
      <c r="M7226">
        <f t="shared" si="1013"/>
        <v>0</v>
      </c>
      <c r="N7226">
        <f t="shared" si="1011"/>
        <v>0</v>
      </c>
      <c r="O7226">
        <f t="shared" si="1014"/>
        <v>15</v>
      </c>
      <c r="P7226" t="str">
        <f>IF(O7226=MAX(O:O), A7226, "")</f>
        <v/>
      </c>
    </row>
    <row r="7227" spans="1:16" x14ac:dyDescent="0.35">
      <c r="A7227">
        <v>2011</v>
      </c>
      <c r="B7227" t="s">
        <v>4172</v>
      </c>
      <c r="C7227" t="s">
        <v>8657</v>
      </c>
      <c r="D7227" t="s">
        <v>13</v>
      </c>
      <c r="E7227" t="s">
        <v>17</v>
      </c>
      <c r="F7227" s="4">
        <v>22261</v>
      </c>
      <c r="G7227">
        <f t="shared" ref="G7227:G7290" si="1015">VLOOKUP(A7227,$S$2:$U$16,2,FALSE)</f>
        <v>840.75</v>
      </c>
      <c r="H7227">
        <f t="shared" ref="H7227:H7290" si="1016">VLOOKUP(A7227,$S$2:$U$16,3,FALSE)</f>
        <v>22266.25</v>
      </c>
      <c r="I7227">
        <f t="shared" ref="I7227:I7290" si="1017">H7227-G7227</f>
        <v>21425.5</v>
      </c>
      <c r="J7227">
        <f t="shared" ref="J7227:J7290" si="1018">G7227 - 1.5 * I7227</f>
        <v>-31297.5</v>
      </c>
      <c r="K7227">
        <f t="shared" ref="K7227:K7290" si="1019">H7227 + 1.5 * I7227</f>
        <v>54404.5</v>
      </c>
      <c r="L7227">
        <f t="shared" si="1012"/>
        <v>0</v>
      </c>
      <c r="M7227">
        <f t="shared" si="1013"/>
        <v>0</v>
      </c>
      <c r="N7227">
        <f t="shared" ref="N7227:N7290" si="1020">IF(OR(F7227 &lt; J7227, F7227 &gt; K7227), 1, 0)</f>
        <v>0</v>
      </c>
      <c r="O7227">
        <f t="shared" si="1014"/>
        <v>15</v>
      </c>
      <c r="P7227" t="str">
        <f>IF(O7227=MAX(O:O), A7227, "")</f>
        <v/>
      </c>
    </row>
    <row r="7228" spans="1:16" x14ac:dyDescent="0.35">
      <c r="A7228">
        <v>2011</v>
      </c>
      <c r="B7228" t="s">
        <v>4172</v>
      </c>
      <c r="C7228" t="s">
        <v>8658</v>
      </c>
      <c r="D7228" t="s">
        <v>13</v>
      </c>
      <c r="E7228" t="s">
        <v>7092</v>
      </c>
      <c r="F7228" s="4">
        <v>19154</v>
      </c>
      <c r="G7228">
        <f t="shared" si="1015"/>
        <v>840.75</v>
      </c>
      <c r="H7228">
        <f t="shared" si="1016"/>
        <v>22266.25</v>
      </c>
      <c r="I7228">
        <f t="shared" si="1017"/>
        <v>21425.5</v>
      </c>
      <c r="J7228">
        <f t="shared" si="1018"/>
        <v>-31297.5</v>
      </c>
      <c r="K7228">
        <f t="shared" si="1019"/>
        <v>54404.5</v>
      </c>
      <c r="L7228">
        <f t="shared" si="1012"/>
        <v>0</v>
      </c>
      <c r="M7228">
        <f t="shared" si="1013"/>
        <v>0</v>
      </c>
      <c r="N7228">
        <f t="shared" si="1020"/>
        <v>0</v>
      </c>
      <c r="O7228">
        <f t="shared" si="1014"/>
        <v>15</v>
      </c>
      <c r="P7228" t="str">
        <f>IF(O7228=MAX(O:O), A7228, "")</f>
        <v/>
      </c>
    </row>
    <row r="7229" spans="1:16" x14ac:dyDescent="0.35">
      <c r="A7229">
        <v>2011</v>
      </c>
      <c r="B7229" t="s">
        <v>4172</v>
      </c>
      <c r="C7229" t="s">
        <v>8659</v>
      </c>
      <c r="D7229" t="s">
        <v>13</v>
      </c>
      <c r="E7229" t="s">
        <v>60</v>
      </c>
      <c r="F7229" s="4">
        <v>2069</v>
      </c>
      <c r="G7229">
        <f t="shared" si="1015"/>
        <v>840.75</v>
      </c>
      <c r="H7229">
        <f t="shared" si="1016"/>
        <v>22266.25</v>
      </c>
      <c r="I7229">
        <f t="shared" si="1017"/>
        <v>21425.5</v>
      </c>
      <c r="J7229">
        <f t="shared" si="1018"/>
        <v>-31297.5</v>
      </c>
      <c r="K7229">
        <f t="shared" si="1019"/>
        <v>54404.5</v>
      </c>
      <c r="L7229">
        <f t="shared" si="1012"/>
        <v>0</v>
      </c>
      <c r="M7229">
        <f t="shared" si="1013"/>
        <v>0</v>
      </c>
      <c r="N7229">
        <f t="shared" si="1020"/>
        <v>0</v>
      </c>
      <c r="O7229">
        <f t="shared" si="1014"/>
        <v>15</v>
      </c>
      <c r="P7229" t="str">
        <f>IF(O7229=MAX(O:O), A7229, "")</f>
        <v/>
      </c>
    </row>
    <row r="7230" spans="1:16" x14ac:dyDescent="0.35">
      <c r="A7230">
        <v>2011</v>
      </c>
      <c r="B7230" t="s">
        <v>4172</v>
      </c>
      <c r="C7230" t="s">
        <v>8661</v>
      </c>
      <c r="D7230" t="s">
        <v>13</v>
      </c>
      <c r="E7230" t="s">
        <v>32</v>
      </c>
      <c r="F7230" s="4">
        <v>1563</v>
      </c>
      <c r="G7230">
        <f t="shared" si="1015"/>
        <v>840.75</v>
      </c>
      <c r="H7230">
        <f t="shared" si="1016"/>
        <v>22266.25</v>
      </c>
      <c r="I7230">
        <f t="shared" si="1017"/>
        <v>21425.5</v>
      </c>
      <c r="J7230">
        <f t="shared" si="1018"/>
        <v>-31297.5</v>
      </c>
      <c r="K7230">
        <f t="shared" si="1019"/>
        <v>54404.5</v>
      </c>
      <c r="L7230">
        <f t="shared" si="1012"/>
        <v>0</v>
      </c>
      <c r="M7230">
        <f t="shared" si="1013"/>
        <v>0</v>
      </c>
      <c r="N7230">
        <f t="shared" si="1020"/>
        <v>0</v>
      </c>
      <c r="O7230">
        <f t="shared" si="1014"/>
        <v>15</v>
      </c>
      <c r="P7230" t="str">
        <f>IF(O7230=MAX(O:O), A7230, "")</f>
        <v/>
      </c>
    </row>
    <row r="7231" spans="1:16" x14ac:dyDescent="0.35">
      <c r="A7231">
        <v>2011</v>
      </c>
      <c r="B7231" t="s">
        <v>4172</v>
      </c>
      <c r="C7231" t="s">
        <v>8662</v>
      </c>
      <c r="D7231" t="s">
        <v>13</v>
      </c>
      <c r="E7231" t="s">
        <v>104</v>
      </c>
      <c r="F7231" s="4">
        <v>894</v>
      </c>
      <c r="G7231">
        <f t="shared" si="1015"/>
        <v>840.75</v>
      </c>
      <c r="H7231">
        <f t="shared" si="1016"/>
        <v>22266.25</v>
      </c>
      <c r="I7231">
        <f t="shared" si="1017"/>
        <v>21425.5</v>
      </c>
      <c r="J7231">
        <f t="shared" si="1018"/>
        <v>-31297.5</v>
      </c>
      <c r="K7231">
        <f t="shared" si="1019"/>
        <v>54404.5</v>
      </c>
      <c r="L7231">
        <f t="shared" si="1012"/>
        <v>0</v>
      </c>
      <c r="M7231">
        <f t="shared" si="1013"/>
        <v>0</v>
      </c>
      <c r="N7231">
        <f t="shared" si="1020"/>
        <v>0</v>
      </c>
      <c r="O7231">
        <f t="shared" si="1014"/>
        <v>15</v>
      </c>
      <c r="P7231" t="str">
        <f>IF(O7231=MAX(O:O), A7231, "")</f>
        <v/>
      </c>
    </row>
    <row r="7232" spans="1:16" x14ac:dyDescent="0.35">
      <c r="A7232">
        <v>2011</v>
      </c>
      <c r="B7232" t="s">
        <v>4182</v>
      </c>
      <c r="C7232" t="s">
        <v>8663</v>
      </c>
      <c r="D7232" t="s">
        <v>13</v>
      </c>
      <c r="E7232" t="s">
        <v>65</v>
      </c>
      <c r="F7232" s="4">
        <v>52643</v>
      </c>
      <c r="G7232">
        <f t="shared" si="1015"/>
        <v>840.75</v>
      </c>
      <c r="H7232">
        <f t="shared" si="1016"/>
        <v>22266.25</v>
      </c>
      <c r="I7232">
        <f t="shared" si="1017"/>
        <v>21425.5</v>
      </c>
      <c r="J7232">
        <f t="shared" si="1018"/>
        <v>-31297.5</v>
      </c>
      <c r="K7232">
        <f t="shared" si="1019"/>
        <v>54404.5</v>
      </c>
      <c r="L7232">
        <f t="shared" si="1012"/>
        <v>0</v>
      </c>
      <c r="M7232">
        <f t="shared" si="1013"/>
        <v>0</v>
      </c>
      <c r="N7232">
        <f t="shared" si="1020"/>
        <v>0</v>
      </c>
      <c r="O7232">
        <f t="shared" si="1014"/>
        <v>15</v>
      </c>
      <c r="P7232" t="str">
        <f>IF(O7232=MAX(O:O), A7232, "")</f>
        <v/>
      </c>
    </row>
    <row r="7233" spans="1:16" x14ac:dyDescent="0.35">
      <c r="A7233">
        <v>2011</v>
      </c>
      <c r="B7233" t="s">
        <v>4182</v>
      </c>
      <c r="C7233" t="s">
        <v>8086</v>
      </c>
      <c r="D7233" t="s">
        <v>13</v>
      </c>
      <c r="E7233" t="s">
        <v>17</v>
      </c>
      <c r="F7233" s="4">
        <v>35847</v>
      </c>
      <c r="G7233">
        <f t="shared" si="1015"/>
        <v>840.75</v>
      </c>
      <c r="H7233">
        <f t="shared" si="1016"/>
        <v>22266.25</v>
      </c>
      <c r="I7233">
        <f t="shared" si="1017"/>
        <v>21425.5</v>
      </c>
      <c r="J7233">
        <f t="shared" si="1018"/>
        <v>-31297.5</v>
      </c>
      <c r="K7233">
        <f t="shared" si="1019"/>
        <v>54404.5</v>
      </c>
      <c r="L7233">
        <f t="shared" si="1012"/>
        <v>0</v>
      </c>
      <c r="M7233">
        <f t="shared" si="1013"/>
        <v>0</v>
      </c>
      <c r="N7233">
        <f t="shared" si="1020"/>
        <v>0</v>
      </c>
      <c r="O7233">
        <f t="shared" si="1014"/>
        <v>15</v>
      </c>
      <c r="P7233" t="str">
        <f>IF(O7233=MAX(O:O), A7233, "")</f>
        <v/>
      </c>
    </row>
    <row r="7234" spans="1:16" x14ac:dyDescent="0.35">
      <c r="A7234">
        <v>2011</v>
      </c>
      <c r="B7234" t="s">
        <v>4182</v>
      </c>
      <c r="C7234" t="s">
        <v>8664</v>
      </c>
      <c r="D7234" t="s">
        <v>13</v>
      </c>
      <c r="E7234" t="s">
        <v>68</v>
      </c>
      <c r="F7234" s="4">
        <v>7331</v>
      </c>
      <c r="G7234">
        <f t="shared" si="1015"/>
        <v>840.75</v>
      </c>
      <c r="H7234">
        <f t="shared" si="1016"/>
        <v>22266.25</v>
      </c>
      <c r="I7234">
        <f t="shared" si="1017"/>
        <v>21425.5</v>
      </c>
      <c r="J7234">
        <f t="shared" si="1018"/>
        <v>-31297.5</v>
      </c>
      <c r="K7234">
        <f t="shared" si="1019"/>
        <v>54404.5</v>
      </c>
      <c r="L7234">
        <f t="shared" si="1012"/>
        <v>0</v>
      </c>
      <c r="M7234">
        <f t="shared" si="1013"/>
        <v>0</v>
      </c>
      <c r="N7234">
        <f t="shared" si="1020"/>
        <v>0</v>
      </c>
      <c r="O7234">
        <f t="shared" si="1014"/>
        <v>15</v>
      </c>
      <c r="P7234" t="str">
        <f>IF(O7234=MAX(O:O), A7234, "")</f>
        <v/>
      </c>
    </row>
    <row r="7235" spans="1:16" x14ac:dyDescent="0.35">
      <c r="A7235">
        <v>2011</v>
      </c>
      <c r="B7235" t="s">
        <v>4182</v>
      </c>
      <c r="C7235" t="s">
        <v>8665</v>
      </c>
      <c r="D7235" t="s">
        <v>13</v>
      </c>
      <c r="E7235" t="s">
        <v>7986</v>
      </c>
      <c r="F7235" s="4">
        <v>4657</v>
      </c>
      <c r="G7235">
        <f t="shared" si="1015"/>
        <v>840.75</v>
      </c>
      <c r="H7235">
        <f t="shared" si="1016"/>
        <v>22266.25</v>
      </c>
      <c r="I7235">
        <f t="shared" si="1017"/>
        <v>21425.5</v>
      </c>
      <c r="J7235">
        <f t="shared" si="1018"/>
        <v>-31297.5</v>
      </c>
      <c r="K7235">
        <f t="shared" si="1019"/>
        <v>54404.5</v>
      </c>
      <c r="L7235">
        <f t="shared" ref="L7235:L7298" si="1021">IF(F7235 &lt; J7235, 1, 0)</f>
        <v>0</v>
      </c>
      <c r="M7235">
        <f t="shared" ref="M7235:M7298" si="1022">IF(F7235 &gt; K7235, 1, 0)</f>
        <v>0</v>
      </c>
      <c r="N7235">
        <f t="shared" si="1020"/>
        <v>0</v>
      </c>
      <c r="O7235">
        <f t="shared" ref="O7235:O7298" si="1023">IF(A7235=A7234, O7234+N7235, N7235)</f>
        <v>15</v>
      </c>
      <c r="P7235" t="str">
        <f>IF(O7235=MAX(O:O), A7235, "")</f>
        <v/>
      </c>
    </row>
    <row r="7236" spans="1:16" x14ac:dyDescent="0.35">
      <c r="A7236">
        <v>2011</v>
      </c>
      <c r="B7236" t="s">
        <v>4182</v>
      </c>
      <c r="C7236" t="s">
        <v>8666</v>
      </c>
      <c r="D7236" t="s">
        <v>13</v>
      </c>
      <c r="E7236" t="s">
        <v>7092</v>
      </c>
      <c r="F7236" s="4">
        <v>936</v>
      </c>
      <c r="G7236">
        <f t="shared" si="1015"/>
        <v>840.75</v>
      </c>
      <c r="H7236">
        <f t="shared" si="1016"/>
        <v>22266.25</v>
      </c>
      <c r="I7236">
        <f t="shared" si="1017"/>
        <v>21425.5</v>
      </c>
      <c r="J7236">
        <f t="shared" si="1018"/>
        <v>-31297.5</v>
      </c>
      <c r="K7236">
        <f t="shared" si="1019"/>
        <v>54404.5</v>
      </c>
      <c r="L7236">
        <f t="shared" si="1021"/>
        <v>0</v>
      </c>
      <c r="M7236">
        <f t="shared" si="1022"/>
        <v>0</v>
      </c>
      <c r="N7236">
        <f t="shared" si="1020"/>
        <v>0</v>
      </c>
      <c r="O7236">
        <f t="shared" si="1023"/>
        <v>15</v>
      </c>
      <c r="P7236" t="str">
        <f>IF(O7236=MAX(O:O), A7236, "")</f>
        <v/>
      </c>
    </row>
    <row r="7237" spans="1:16" x14ac:dyDescent="0.35">
      <c r="A7237">
        <v>2011</v>
      </c>
      <c r="B7237" t="s">
        <v>4182</v>
      </c>
      <c r="C7237" t="s">
        <v>8667</v>
      </c>
      <c r="D7237" t="s">
        <v>13</v>
      </c>
      <c r="E7237" t="s">
        <v>32</v>
      </c>
      <c r="F7237" s="4">
        <v>913</v>
      </c>
      <c r="G7237">
        <f t="shared" si="1015"/>
        <v>840.75</v>
      </c>
      <c r="H7237">
        <f t="shared" si="1016"/>
        <v>22266.25</v>
      </c>
      <c r="I7237">
        <f t="shared" si="1017"/>
        <v>21425.5</v>
      </c>
      <c r="J7237">
        <f t="shared" si="1018"/>
        <v>-31297.5</v>
      </c>
      <c r="K7237">
        <f t="shared" si="1019"/>
        <v>54404.5</v>
      </c>
      <c r="L7237">
        <f t="shared" si="1021"/>
        <v>0</v>
      </c>
      <c r="M7237">
        <f t="shared" si="1022"/>
        <v>0</v>
      </c>
      <c r="N7237">
        <f t="shared" si="1020"/>
        <v>0</v>
      </c>
      <c r="O7237">
        <f t="shared" si="1023"/>
        <v>15</v>
      </c>
      <c r="P7237" t="str">
        <f>IF(O7237=MAX(O:O), A7237, "")</f>
        <v/>
      </c>
    </row>
    <row r="7238" spans="1:16" x14ac:dyDescent="0.35">
      <c r="A7238">
        <v>2011</v>
      </c>
      <c r="B7238" t="s">
        <v>4182</v>
      </c>
      <c r="C7238" t="s">
        <v>8668</v>
      </c>
      <c r="D7238" t="s">
        <v>13</v>
      </c>
      <c r="E7238" t="s">
        <v>104</v>
      </c>
      <c r="F7238" s="4">
        <v>792</v>
      </c>
      <c r="G7238">
        <f t="shared" si="1015"/>
        <v>840.75</v>
      </c>
      <c r="H7238">
        <f t="shared" si="1016"/>
        <v>22266.25</v>
      </c>
      <c r="I7238">
        <f t="shared" si="1017"/>
        <v>21425.5</v>
      </c>
      <c r="J7238">
        <f t="shared" si="1018"/>
        <v>-31297.5</v>
      </c>
      <c r="K7238">
        <f t="shared" si="1019"/>
        <v>54404.5</v>
      </c>
      <c r="L7238">
        <f t="shared" si="1021"/>
        <v>0</v>
      </c>
      <c r="M7238">
        <f t="shared" si="1022"/>
        <v>0</v>
      </c>
      <c r="N7238">
        <f t="shared" si="1020"/>
        <v>0</v>
      </c>
      <c r="O7238">
        <f t="shared" si="1023"/>
        <v>15</v>
      </c>
      <c r="P7238" t="str">
        <f>IF(O7238=MAX(O:O), A7238, "")</f>
        <v/>
      </c>
    </row>
    <row r="7239" spans="1:16" x14ac:dyDescent="0.35">
      <c r="A7239">
        <v>2011</v>
      </c>
      <c r="B7239" t="s">
        <v>4182</v>
      </c>
      <c r="C7239" t="s">
        <v>8669</v>
      </c>
      <c r="D7239" t="s">
        <v>13</v>
      </c>
      <c r="E7239" t="s">
        <v>60</v>
      </c>
      <c r="F7239" s="4">
        <v>621</v>
      </c>
      <c r="G7239">
        <f t="shared" si="1015"/>
        <v>840.75</v>
      </c>
      <c r="H7239">
        <f t="shared" si="1016"/>
        <v>22266.25</v>
      </c>
      <c r="I7239">
        <f t="shared" si="1017"/>
        <v>21425.5</v>
      </c>
      <c r="J7239">
        <f t="shared" si="1018"/>
        <v>-31297.5</v>
      </c>
      <c r="K7239">
        <f t="shared" si="1019"/>
        <v>54404.5</v>
      </c>
      <c r="L7239">
        <f t="shared" si="1021"/>
        <v>0</v>
      </c>
      <c r="M7239">
        <f t="shared" si="1022"/>
        <v>0</v>
      </c>
      <c r="N7239">
        <f t="shared" si="1020"/>
        <v>0</v>
      </c>
      <c r="O7239">
        <f t="shared" si="1023"/>
        <v>15</v>
      </c>
      <c r="P7239" t="str">
        <f>IF(O7239=MAX(O:O), A7239, "")</f>
        <v/>
      </c>
    </row>
    <row r="7240" spans="1:16" x14ac:dyDescent="0.35">
      <c r="A7240">
        <v>2011</v>
      </c>
      <c r="B7240" t="s">
        <v>4192</v>
      </c>
      <c r="C7240" t="s">
        <v>8670</v>
      </c>
      <c r="D7240" t="s">
        <v>13</v>
      </c>
      <c r="E7240" t="s">
        <v>32</v>
      </c>
      <c r="F7240" s="4">
        <v>40716</v>
      </c>
      <c r="G7240">
        <f t="shared" si="1015"/>
        <v>840.75</v>
      </c>
      <c r="H7240">
        <f t="shared" si="1016"/>
        <v>22266.25</v>
      </c>
      <c r="I7240">
        <f t="shared" si="1017"/>
        <v>21425.5</v>
      </c>
      <c r="J7240">
        <f t="shared" si="1018"/>
        <v>-31297.5</v>
      </c>
      <c r="K7240">
        <f t="shared" si="1019"/>
        <v>54404.5</v>
      </c>
      <c r="L7240">
        <f t="shared" si="1021"/>
        <v>0</v>
      </c>
      <c r="M7240">
        <f t="shared" si="1022"/>
        <v>0</v>
      </c>
      <c r="N7240">
        <f t="shared" si="1020"/>
        <v>0</v>
      </c>
      <c r="O7240">
        <f t="shared" si="1023"/>
        <v>15</v>
      </c>
      <c r="P7240" t="str">
        <f>IF(O7240=MAX(O:O), A7240, "")</f>
        <v/>
      </c>
    </row>
    <row r="7241" spans="1:16" x14ac:dyDescent="0.35">
      <c r="A7241">
        <v>2011</v>
      </c>
      <c r="B7241" t="s">
        <v>4192</v>
      </c>
      <c r="C7241" t="s">
        <v>8671</v>
      </c>
      <c r="D7241" t="s">
        <v>13</v>
      </c>
      <c r="E7241" t="s">
        <v>65</v>
      </c>
      <c r="F7241" s="4">
        <v>21534</v>
      </c>
      <c r="G7241">
        <f t="shared" si="1015"/>
        <v>840.75</v>
      </c>
      <c r="H7241">
        <f t="shared" si="1016"/>
        <v>22266.25</v>
      </c>
      <c r="I7241">
        <f t="shared" si="1017"/>
        <v>21425.5</v>
      </c>
      <c r="J7241">
        <f t="shared" si="1018"/>
        <v>-31297.5</v>
      </c>
      <c r="K7241">
        <f t="shared" si="1019"/>
        <v>54404.5</v>
      </c>
      <c r="L7241">
        <f t="shared" si="1021"/>
        <v>0</v>
      </c>
      <c r="M7241">
        <f t="shared" si="1022"/>
        <v>0</v>
      </c>
      <c r="N7241">
        <f t="shared" si="1020"/>
        <v>0</v>
      </c>
      <c r="O7241">
        <f t="shared" si="1023"/>
        <v>15</v>
      </c>
      <c r="P7241" t="str">
        <f>IF(O7241=MAX(O:O), A7241, "")</f>
        <v/>
      </c>
    </row>
    <row r="7242" spans="1:16" x14ac:dyDescent="0.35">
      <c r="A7242">
        <v>2011</v>
      </c>
      <c r="B7242" t="s">
        <v>4192</v>
      </c>
      <c r="C7242" t="s">
        <v>8133</v>
      </c>
      <c r="D7242" t="s">
        <v>13</v>
      </c>
      <c r="E7242" t="s">
        <v>17</v>
      </c>
      <c r="F7242" s="4">
        <v>21099</v>
      </c>
      <c r="G7242">
        <f t="shared" si="1015"/>
        <v>840.75</v>
      </c>
      <c r="H7242">
        <f t="shared" si="1016"/>
        <v>22266.25</v>
      </c>
      <c r="I7242">
        <f t="shared" si="1017"/>
        <v>21425.5</v>
      </c>
      <c r="J7242">
        <f t="shared" si="1018"/>
        <v>-31297.5</v>
      </c>
      <c r="K7242">
        <f t="shared" si="1019"/>
        <v>54404.5</v>
      </c>
      <c r="L7242">
        <f t="shared" si="1021"/>
        <v>0</v>
      </c>
      <c r="M7242">
        <f t="shared" si="1022"/>
        <v>0</v>
      </c>
      <c r="N7242">
        <f t="shared" si="1020"/>
        <v>0</v>
      </c>
      <c r="O7242">
        <f t="shared" si="1023"/>
        <v>15</v>
      </c>
      <c r="P7242" t="str">
        <f>IF(O7242=MAX(O:O), A7242, "")</f>
        <v/>
      </c>
    </row>
    <row r="7243" spans="1:16" x14ac:dyDescent="0.35">
      <c r="A7243">
        <v>2011</v>
      </c>
      <c r="B7243" t="s">
        <v>4192</v>
      </c>
      <c r="C7243" t="s">
        <v>8672</v>
      </c>
      <c r="D7243" t="s">
        <v>13</v>
      </c>
      <c r="E7243" t="s">
        <v>1952</v>
      </c>
      <c r="F7243" s="4">
        <v>20609</v>
      </c>
      <c r="G7243">
        <f t="shared" si="1015"/>
        <v>840.75</v>
      </c>
      <c r="H7243">
        <f t="shared" si="1016"/>
        <v>22266.25</v>
      </c>
      <c r="I7243">
        <f t="shared" si="1017"/>
        <v>21425.5</v>
      </c>
      <c r="J7243">
        <f t="shared" si="1018"/>
        <v>-31297.5</v>
      </c>
      <c r="K7243">
        <f t="shared" si="1019"/>
        <v>54404.5</v>
      </c>
      <c r="L7243">
        <f t="shared" si="1021"/>
        <v>0</v>
      </c>
      <c r="M7243">
        <f t="shared" si="1022"/>
        <v>0</v>
      </c>
      <c r="N7243">
        <f t="shared" si="1020"/>
        <v>0</v>
      </c>
      <c r="O7243">
        <f t="shared" si="1023"/>
        <v>15</v>
      </c>
      <c r="P7243" t="str">
        <f>IF(O7243=MAX(O:O), A7243, "")</f>
        <v/>
      </c>
    </row>
    <row r="7244" spans="1:16" x14ac:dyDescent="0.35">
      <c r="A7244">
        <v>2011</v>
      </c>
      <c r="B7244" t="s">
        <v>4192</v>
      </c>
      <c r="C7244" t="s">
        <v>8673</v>
      </c>
      <c r="D7244" t="s">
        <v>13</v>
      </c>
      <c r="E7244" t="s">
        <v>19</v>
      </c>
      <c r="F7244" s="4">
        <v>20516</v>
      </c>
      <c r="G7244">
        <f t="shared" si="1015"/>
        <v>840.75</v>
      </c>
      <c r="H7244">
        <f t="shared" si="1016"/>
        <v>22266.25</v>
      </c>
      <c r="I7244">
        <f t="shared" si="1017"/>
        <v>21425.5</v>
      </c>
      <c r="J7244">
        <f t="shared" si="1018"/>
        <v>-31297.5</v>
      </c>
      <c r="K7244">
        <f t="shared" si="1019"/>
        <v>54404.5</v>
      </c>
      <c r="L7244">
        <f t="shared" si="1021"/>
        <v>0</v>
      </c>
      <c r="M7244">
        <f t="shared" si="1022"/>
        <v>0</v>
      </c>
      <c r="N7244">
        <f t="shared" si="1020"/>
        <v>0</v>
      </c>
      <c r="O7244">
        <f t="shared" si="1023"/>
        <v>15</v>
      </c>
      <c r="P7244" t="str">
        <f>IF(O7244=MAX(O:O), A7244, "")</f>
        <v/>
      </c>
    </row>
    <row r="7245" spans="1:16" x14ac:dyDescent="0.35">
      <c r="A7245">
        <v>2011</v>
      </c>
      <c r="B7245" t="s">
        <v>4192</v>
      </c>
      <c r="C7245" t="s">
        <v>8674</v>
      </c>
      <c r="D7245" t="s">
        <v>13</v>
      </c>
      <c r="E7245" t="s">
        <v>19</v>
      </c>
      <c r="F7245" s="4">
        <v>1392</v>
      </c>
      <c r="G7245">
        <f t="shared" si="1015"/>
        <v>840.75</v>
      </c>
      <c r="H7245">
        <f t="shared" si="1016"/>
        <v>22266.25</v>
      </c>
      <c r="I7245">
        <f t="shared" si="1017"/>
        <v>21425.5</v>
      </c>
      <c r="J7245">
        <f t="shared" si="1018"/>
        <v>-31297.5</v>
      </c>
      <c r="K7245">
        <f t="shared" si="1019"/>
        <v>54404.5</v>
      </c>
      <c r="L7245">
        <f t="shared" si="1021"/>
        <v>0</v>
      </c>
      <c r="M7245">
        <f t="shared" si="1022"/>
        <v>0</v>
      </c>
      <c r="N7245">
        <f t="shared" si="1020"/>
        <v>0</v>
      </c>
      <c r="O7245">
        <f t="shared" si="1023"/>
        <v>15</v>
      </c>
      <c r="P7245" t="str">
        <f>IF(O7245=MAX(O:O), A7245, "")</f>
        <v/>
      </c>
    </row>
    <row r="7246" spans="1:16" x14ac:dyDescent="0.35">
      <c r="A7246">
        <v>2011</v>
      </c>
      <c r="B7246" t="s">
        <v>4192</v>
      </c>
      <c r="C7246" t="s">
        <v>8675</v>
      </c>
      <c r="D7246" t="s">
        <v>13</v>
      </c>
      <c r="E7246" t="s">
        <v>104</v>
      </c>
      <c r="F7246" s="4">
        <v>1190</v>
      </c>
      <c r="G7246">
        <f t="shared" si="1015"/>
        <v>840.75</v>
      </c>
      <c r="H7246">
        <f t="shared" si="1016"/>
        <v>22266.25</v>
      </c>
      <c r="I7246">
        <f t="shared" si="1017"/>
        <v>21425.5</v>
      </c>
      <c r="J7246">
        <f t="shared" si="1018"/>
        <v>-31297.5</v>
      </c>
      <c r="K7246">
        <f t="shared" si="1019"/>
        <v>54404.5</v>
      </c>
      <c r="L7246">
        <f t="shared" si="1021"/>
        <v>0</v>
      </c>
      <c r="M7246">
        <f t="shared" si="1022"/>
        <v>0</v>
      </c>
      <c r="N7246">
        <f t="shared" si="1020"/>
        <v>0</v>
      </c>
      <c r="O7246">
        <f t="shared" si="1023"/>
        <v>15</v>
      </c>
      <c r="P7246" t="str">
        <f>IF(O7246=MAX(O:O), A7246, "")</f>
        <v/>
      </c>
    </row>
    <row r="7247" spans="1:16" x14ac:dyDescent="0.35">
      <c r="A7247">
        <v>2011</v>
      </c>
      <c r="B7247" t="s">
        <v>4192</v>
      </c>
      <c r="C7247" t="s">
        <v>8676</v>
      </c>
      <c r="D7247" t="s">
        <v>13</v>
      </c>
      <c r="E7247" t="s">
        <v>19</v>
      </c>
      <c r="F7247" s="4">
        <v>809</v>
      </c>
      <c r="G7247">
        <f t="shared" si="1015"/>
        <v>840.75</v>
      </c>
      <c r="H7247">
        <f t="shared" si="1016"/>
        <v>22266.25</v>
      </c>
      <c r="I7247">
        <f t="shared" si="1017"/>
        <v>21425.5</v>
      </c>
      <c r="J7247">
        <f t="shared" si="1018"/>
        <v>-31297.5</v>
      </c>
      <c r="K7247">
        <f t="shared" si="1019"/>
        <v>54404.5</v>
      </c>
      <c r="L7247">
        <f t="shared" si="1021"/>
        <v>0</v>
      </c>
      <c r="M7247">
        <f t="shared" si="1022"/>
        <v>0</v>
      </c>
      <c r="N7247">
        <f t="shared" si="1020"/>
        <v>0</v>
      </c>
      <c r="O7247">
        <f t="shared" si="1023"/>
        <v>15</v>
      </c>
      <c r="P7247" t="str">
        <f>IF(O7247=MAX(O:O), A7247, "")</f>
        <v/>
      </c>
    </row>
    <row r="7248" spans="1:16" x14ac:dyDescent="0.35">
      <c r="A7248">
        <v>2011</v>
      </c>
      <c r="B7248" t="s">
        <v>4192</v>
      </c>
      <c r="C7248" t="s">
        <v>8677</v>
      </c>
      <c r="D7248" t="s">
        <v>96</v>
      </c>
      <c r="E7248" t="s">
        <v>19</v>
      </c>
      <c r="F7248" s="4">
        <v>807</v>
      </c>
      <c r="G7248">
        <f t="shared" si="1015"/>
        <v>840.75</v>
      </c>
      <c r="H7248">
        <f t="shared" si="1016"/>
        <v>22266.25</v>
      </c>
      <c r="I7248">
        <f t="shared" si="1017"/>
        <v>21425.5</v>
      </c>
      <c r="J7248">
        <f t="shared" si="1018"/>
        <v>-31297.5</v>
      </c>
      <c r="K7248">
        <f t="shared" si="1019"/>
        <v>54404.5</v>
      </c>
      <c r="L7248">
        <f t="shared" si="1021"/>
        <v>0</v>
      </c>
      <c r="M7248">
        <f t="shared" si="1022"/>
        <v>0</v>
      </c>
      <c r="N7248">
        <f t="shared" si="1020"/>
        <v>0</v>
      </c>
      <c r="O7248">
        <f t="shared" si="1023"/>
        <v>15</v>
      </c>
      <c r="P7248" t="str">
        <f>IF(O7248=MAX(O:O), A7248, "")</f>
        <v/>
      </c>
    </row>
    <row r="7249" spans="1:16" x14ac:dyDescent="0.35">
      <c r="A7249">
        <v>2011</v>
      </c>
      <c r="B7249" t="s">
        <v>4192</v>
      </c>
      <c r="C7249" t="s">
        <v>8678</v>
      </c>
      <c r="D7249" t="s">
        <v>13</v>
      </c>
      <c r="E7249" t="s">
        <v>19</v>
      </c>
      <c r="F7249" s="4">
        <v>556</v>
      </c>
      <c r="G7249">
        <f t="shared" si="1015"/>
        <v>840.75</v>
      </c>
      <c r="H7249">
        <f t="shared" si="1016"/>
        <v>22266.25</v>
      </c>
      <c r="I7249">
        <f t="shared" si="1017"/>
        <v>21425.5</v>
      </c>
      <c r="J7249">
        <f t="shared" si="1018"/>
        <v>-31297.5</v>
      </c>
      <c r="K7249">
        <f t="shared" si="1019"/>
        <v>54404.5</v>
      </c>
      <c r="L7249">
        <f t="shared" si="1021"/>
        <v>0</v>
      </c>
      <c r="M7249">
        <f t="shared" si="1022"/>
        <v>0</v>
      </c>
      <c r="N7249">
        <f t="shared" si="1020"/>
        <v>0</v>
      </c>
      <c r="O7249">
        <f t="shared" si="1023"/>
        <v>15</v>
      </c>
      <c r="P7249" t="str">
        <f>IF(O7249=MAX(O:O), A7249, "")</f>
        <v/>
      </c>
    </row>
    <row r="7250" spans="1:16" x14ac:dyDescent="0.35">
      <c r="A7250">
        <v>2011</v>
      </c>
      <c r="B7250" t="s">
        <v>4192</v>
      </c>
      <c r="C7250" t="s">
        <v>8679</v>
      </c>
      <c r="D7250" t="s">
        <v>13</v>
      </c>
      <c r="E7250" t="s">
        <v>19</v>
      </c>
      <c r="F7250" s="4">
        <v>552</v>
      </c>
      <c r="G7250">
        <f t="shared" si="1015"/>
        <v>840.75</v>
      </c>
      <c r="H7250">
        <f t="shared" si="1016"/>
        <v>22266.25</v>
      </c>
      <c r="I7250">
        <f t="shared" si="1017"/>
        <v>21425.5</v>
      </c>
      <c r="J7250">
        <f t="shared" si="1018"/>
        <v>-31297.5</v>
      </c>
      <c r="K7250">
        <f t="shared" si="1019"/>
        <v>54404.5</v>
      </c>
      <c r="L7250">
        <f t="shared" si="1021"/>
        <v>0</v>
      </c>
      <c r="M7250">
        <f t="shared" si="1022"/>
        <v>0</v>
      </c>
      <c r="N7250">
        <f t="shared" si="1020"/>
        <v>0</v>
      </c>
      <c r="O7250">
        <f t="shared" si="1023"/>
        <v>15</v>
      </c>
      <c r="P7250" t="str">
        <f>IF(O7250=MAX(O:O), A7250, "")</f>
        <v/>
      </c>
    </row>
    <row r="7251" spans="1:16" x14ac:dyDescent="0.35">
      <c r="A7251">
        <v>2011</v>
      </c>
      <c r="B7251" t="s">
        <v>4192</v>
      </c>
      <c r="C7251" t="s">
        <v>8107</v>
      </c>
      <c r="D7251" t="s">
        <v>13</v>
      </c>
      <c r="E7251" t="s">
        <v>7092</v>
      </c>
      <c r="F7251" s="4">
        <v>492</v>
      </c>
      <c r="G7251">
        <f t="shared" si="1015"/>
        <v>840.75</v>
      </c>
      <c r="H7251">
        <f t="shared" si="1016"/>
        <v>22266.25</v>
      </c>
      <c r="I7251">
        <f t="shared" si="1017"/>
        <v>21425.5</v>
      </c>
      <c r="J7251">
        <f t="shared" si="1018"/>
        <v>-31297.5</v>
      </c>
      <c r="K7251">
        <f t="shared" si="1019"/>
        <v>54404.5</v>
      </c>
      <c r="L7251">
        <f t="shared" si="1021"/>
        <v>0</v>
      </c>
      <c r="M7251">
        <f t="shared" si="1022"/>
        <v>0</v>
      </c>
      <c r="N7251">
        <f t="shared" si="1020"/>
        <v>0</v>
      </c>
      <c r="O7251">
        <f t="shared" si="1023"/>
        <v>15</v>
      </c>
      <c r="P7251" t="str">
        <f>IF(O7251=MAX(O:O), A7251, "")</f>
        <v/>
      </c>
    </row>
    <row r="7252" spans="1:16" x14ac:dyDescent="0.35">
      <c r="A7252">
        <v>2011</v>
      </c>
      <c r="B7252" t="s">
        <v>4199</v>
      </c>
      <c r="C7252" t="s">
        <v>8680</v>
      </c>
      <c r="D7252" t="s">
        <v>13</v>
      </c>
      <c r="E7252" t="s">
        <v>65</v>
      </c>
      <c r="F7252" s="4">
        <v>24756</v>
      </c>
      <c r="G7252">
        <f t="shared" si="1015"/>
        <v>840.75</v>
      </c>
      <c r="H7252">
        <f t="shared" si="1016"/>
        <v>22266.25</v>
      </c>
      <c r="I7252">
        <f t="shared" si="1017"/>
        <v>21425.5</v>
      </c>
      <c r="J7252">
        <f t="shared" si="1018"/>
        <v>-31297.5</v>
      </c>
      <c r="K7252">
        <f t="shared" si="1019"/>
        <v>54404.5</v>
      </c>
      <c r="L7252">
        <f t="shared" si="1021"/>
        <v>0</v>
      </c>
      <c r="M7252">
        <f t="shared" si="1022"/>
        <v>0</v>
      </c>
      <c r="N7252">
        <f t="shared" si="1020"/>
        <v>0</v>
      </c>
      <c r="O7252">
        <f t="shared" si="1023"/>
        <v>15</v>
      </c>
      <c r="P7252" t="str">
        <f>IF(O7252=MAX(O:O), A7252, "")</f>
        <v/>
      </c>
    </row>
    <row r="7253" spans="1:16" x14ac:dyDescent="0.35">
      <c r="A7253">
        <v>2011</v>
      </c>
      <c r="B7253" t="s">
        <v>4199</v>
      </c>
      <c r="C7253" t="s">
        <v>8681</v>
      </c>
      <c r="D7253" t="s">
        <v>13</v>
      </c>
      <c r="E7253" t="s">
        <v>19</v>
      </c>
      <c r="F7253" s="4">
        <v>19714</v>
      </c>
      <c r="G7253">
        <f t="shared" si="1015"/>
        <v>840.75</v>
      </c>
      <c r="H7253">
        <f t="shared" si="1016"/>
        <v>22266.25</v>
      </c>
      <c r="I7253">
        <f t="shared" si="1017"/>
        <v>21425.5</v>
      </c>
      <c r="J7253">
        <f t="shared" si="1018"/>
        <v>-31297.5</v>
      </c>
      <c r="K7253">
        <f t="shared" si="1019"/>
        <v>54404.5</v>
      </c>
      <c r="L7253">
        <f t="shared" si="1021"/>
        <v>0</v>
      </c>
      <c r="M7253">
        <f t="shared" si="1022"/>
        <v>0</v>
      </c>
      <c r="N7253">
        <f t="shared" si="1020"/>
        <v>0</v>
      </c>
      <c r="O7253">
        <f t="shared" si="1023"/>
        <v>15</v>
      </c>
      <c r="P7253" t="str">
        <f>IF(O7253=MAX(O:O), A7253, "")</f>
        <v/>
      </c>
    </row>
    <row r="7254" spans="1:16" x14ac:dyDescent="0.35">
      <c r="A7254">
        <v>2011</v>
      </c>
      <c r="B7254" t="s">
        <v>4199</v>
      </c>
      <c r="C7254" t="s">
        <v>8682</v>
      </c>
      <c r="D7254" t="s">
        <v>13</v>
      </c>
      <c r="E7254" t="s">
        <v>28</v>
      </c>
      <c r="F7254" s="4">
        <v>18491</v>
      </c>
      <c r="G7254">
        <f t="shared" si="1015"/>
        <v>840.75</v>
      </c>
      <c r="H7254">
        <f t="shared" si="1016"/>
        <v>22266.25</v>
      </c>
      <c r="I7254">
        <f t="shared" si="1017"/>
        <v>21425.5</v>
      </c>
      <c r="J7254">
        <f t="shared" si="1018"/>
        <v>-31297.5</v>
      </c>
      <c r="K7254">
        <f t="shared" si="1019"/>
        <v>54404.5</v>
      </c>
      <c r="L7254">
        <f t="shared" si="1021"/>
        <v>0</v>
      </c>
      <c r="M7254">
        <f t="shared" si="1022"/>
        <v>0</v>
      </c>
      <c r="N7254">
        <f t="shared" si="1020"/>
        <v>0</v>
      </c>
      <c r="O7254">
        <f t="shared" si="1023"/>
        <v>15</v>
      </c>
      <c r="P7254" t="str">
        <f>IF(O7254=MAX(O:O), A7254, "")</f>
        <v/>
      </c>
    </row>
    <row r="7255" spans="1:16" x14ac:dyDescent="0.35">
      <c r="A7255">
        <v>2011</v>
      </c>
      <c r="B7255" t="s">
        <v>4199</v>
      </c>
      <c r="C7255" t="s">
        <v>8683</v>
      </c>
      <c r="D7255" t="s">
        <v>13</v>
      </c>
      <c r="E7255" t="s">
        <v>32</v>
      </c>
      <c r="F7255" s="4">
        <v>7469</v>
      </c>
      <c r="G7255">
        <f t="shared" si="1015"/>
        <v>840.75</v>
      </c>
      <c r="H7255">
        <f t="shared" si="1016"/>
        <v>22266.25</v>
      </c>
      <c r="I7255">
        <f t="shared" si="1017"/>
        <v>21425.5</v>
      </c>
      <c r="J7255">
        <f t="shared" si="1018"/>
        <v>-31297.5</v>
      </c>
      <c r="K7255">
        <f t="shared" si="1019"/>
        <v>54404.5</v>
      </c>
      <c r="L7255">
        <f t="shared" si="1021"/>
        <v>0</v>
      </c>
      <c r="M7255">
        <f t="shared" si="1022"/>
        <v>0</v>
      </c>
      <c r="N7255">
        <f t="shared" si="1020"/>
        <v>0</v>
      </c>
      <c r="O7255">
        <f t="shared" si="1023"/>
        <v>15</v>
      </c>
      <c r="P7255" t="str">
        <f>IF(O7255=MAX(O:O), A7255, "")</f>
        <v/>
      </c>
    </row>
    <row r="7256" spans="1:16" x14ac:dyDescent="0.35">
      <c r="A7256">
        <v>2011</v>
      </c>
      <c r="B7256" t="s">
        <v>4199</v>
      </c>
      <c r="C7256" t="s">
        <v>8684</v>
      </c>
      <c r="D7256" t="s">
        <v>13</v>
      </c>
      <c r="E7256" t="s">
        <v>68</v>
      </c>
      <c r="F7256" s="4">
        <v>7325</v>
      </c>
      <c r="G7256">
        <f t="shared" si="1015"/>
        <v>840.75</v>
      </c>
      <c r="H7256">
        <f t="shared" si="1016"/>
        <v>22266.25</v>
      </c>
      <c r="I7256">
        <f t="shared" si="1017"/>
        <v>21425.5</v>
      </c>
      <c r="J7256">
        <f t="shared" si="1018"/>
        <v>-31297.5</v>
      </c>
      <c r="K7256">
        <f t="shared" si="1019"/>
        <v>54404.5</v>
      </c>
      <c r="L7256">
        <f t="shared" si="1021"/>
        <v>0</v>
      </c>
      <c r="M7256">
        <f t="shared" si="1022"/>
        <v>0</v>
      </c>
      <c r="N7256">
        <f t="shared" si="1020"/>
        <v>0</v>
      </c>
      <c r="O7256">
        <f t="shared" si="1023"/>
        <v>15</v>
      </c>
      <c r="P7256" t="str">
        <f>IF(O7256=MAX(O:O), A7256, "")</f>
        <v/>
      </c>
    </row>
    <row r="7257" spans="1:16" x14ac:dyDescent="0.35">
      <c r="A7257">
        <v>2011</v>
      </c>
      <c r="B7257" t="s">
        <v>4199</v>
      </c>
      <c r="C7257" t="s">
        <v>8685</v>
      </c>
      <c r="D7257" t="s">
        <v>13</v>
      </c>
      <c r="E7257" t="s">
        <v>19</v>
      </c>
      <c r="F7257" s="4">
        <v>7024</v>
      </c>
      <c r="G7257">
        <f t="shared" si="1015"/>
        <v>840.75</v>
      </c>
      <c r="H7257">
        <f t="shared" si="1016"/>
        <v>22266.25</v>
      </c>
      <c r="I7257">
        <f t="shared" si="1017"/>
        <v>21425.5</v>
      </c>
      <c r="J7257">
        <f t="shared" si="1018"/>
        <v>-31297.5</v>
      </c>
      <c r="K7257">
        <f t="shared" si="1019"/>
        <v>54404.5</v>
      </c>
      <c r="L7257">
        <f t="shared" si="1021"/>
        <v>0</v>
      </c>
      <c r="M7257">
        <f t="shared" si="1022"/>
        <v>0</v>
      </c>
      <c r="N7257">
        <f t="shared" si="1020"/>
        <v>0</v>
      </c>
      <c r="O7257">
        <f t="shared" si="1023"/>
        <v>15</v>
      </c>
      <c r="P7257" t="str">
        <f>IF(O7257=MAX(O:O), A7257, "")</f>
        <v/>
      </c>
    </row>
    <row r="7258" spans="1:16" x14ac:dyDescent="0.35">
      <c r="A7258">
        <v>2011</v>
      </c>
      <c r="B7258" t="s">
        <v>4199</v>
      </c>
      <c r="C7258" t="s">
        <v>8686</v>
      </c>
      <c r="D7258" t="s">
        <v>96</v>
      </c>
      <c r="E7258" t="s">
        <v>17</v>
      </c>
      <c r="F7258" s="4">
        <v>3126</v>
      </c>
      <c r="G7258">
        <f t="shared" si="1015"/>
        <v>840.75</v>
      </c>
      <c r="H7258">
        <f t="shared" si="1016"/>
        <v>22266.25</v>
      </c>
      <c r="I7258">
        <f t="shared" si="1017"/>
        <v>21425.5</v>
      </c>
      <c r="J7258">
        <f t="shared" si="1018"/>
        <v>-31297.5</v>
      </c>
      <c r="K7258">
        <f t="shared" si="1019"/>
        <v>54404.5</v>
      </c>
      <c r="L7258">
        <f t="shared" si="1021"/>
        <v>0</v>
      </c>
      <c r="M7258">
        <f t="shared" si="1022"/>
        <v>0</v>
      </c>
      <c r="N7258">
        <f t="shared" si="1020"/>
        <v>0</v>
      </c>
      <c r="O7258">
        <f t="shared" si="1023"/>
        <v>15</v>
      </c>
      <c r="P7258" t="str">
        <f>IF(O7258=MAX(O:O), A7258, "")</f>
        <v/>
      </c>
    </row>
    <row r="7259" spans="1:16" x14ac:dyDescent="0.35">
      <c r="A7259">
        <v>2011</v>
      </c>
      <c r="B7259" t="s">
        <v>4199</v>
      </c>
      <c r="C7259" t="s">
        <v>8687</v>
      </c>
      <c r="D7259" t="s">
        <v>13</v>
      </c>
      <c r="E7259" t="s">
        <v>19</v>
      </c>
      <c r="F7259" s="4">
        <v>1403</v>
      </c>
      <c r="G7259">
        <f t="shared" si="1015"/>
        <v>840.75</v>
      </c>
      <c r="H7259">
        <f t="shared" si="1016"/>
        <v>22266.25</v>
      </c>
      <c r="I7259">
        <f t="shared" si="1017"/>
        <v>21425.5</v>
      </c>
      <c r="J7259">
        <f t="shared" si="1018"/>
        <v>-31297.5</v>
      </c>
      <c r="K7259">
        <f t="shared" si="1019"/>
        <v>54404.5</v>
      </c>
      <c r="L7259">
        <f t="shared" si="1021"/>
        <v>0</v>
      </c>
      <c r="M7259">
        <f t="shared" si="1022"/>
        <v>0</v>
      </c>
      <c r="N7259">
        <f t="shared" si="1020"/>
        <v>0</v>
      </c>
      <c r="O7259">
        <f t="shared" si="1023"/>
        <v>15</v>
      </c>
      <c r="P7259" t="str">
        <f>IF(O7259=MAX(O:O), A7259, "")</f>
        <v/>
      </c>
    </row>
    <row r="7260" spans="1:16" x14ac:dyDescent="0.35">
      <c r="A7260">
        <v>2011</v>
      </c>
      <c r="B7260" t="s">
        <v>4199</v>
      </c>
      <c r="C7260" t="s">
        <v>8688</v>
      </c>
      <c r="D7260" t="s">
        <v>13</v>
      </c>
      <c r="E7260" t="s">
        <v>7092</v>
      </c>
      <c r="F7260" s="4">
        <v>1228</v>
      </c>
      <c r="G7260">
        <f t="shared" si="1015"/>
        <v>840.75</v>
      </c>
      <c r="H7260">
        <f t="shared" si="1016"/>
        <v>22266.25</v>
      </c>
      <c r="I7260">
        <f t="shared" si="1017"/>
        <v>21425.5</v>
      </c>
      <c r="J7260">
        <f t="shared" si="1018"/>
        <v>-31297.5</v>
      </c>
      <c r="K7260">
        <f t="shared" si="1019"/>
        <v>54404.5</v>
      </c>
      <c r="L7260">
        <f t="shared" si="1021"/>
        <v>0</v>
      </c>
      <c r="M7260">
        <f t="shared" si="1022"/>
        <v>0</v>
      </c>
      <c r="N7260">
        <f t="shared" si="1020"/>
        <v>0</v>
      </c>
      <c r="O7260">
        <f t="shared" si="1023"/>
        <v>15</v>
      </c>
      <c r="P7260" t="str">
        <f>IF(O7260=MAX(O:O), A7260, "")</f>
        <v/>
      </c>
    </row>
    <row r="7261" spans="1:16" x14ac:dyDescent="0.35">
      <c r="A7261">
        <v>2011</v>
      </c>
      <c r="B7261" t="s">
        <v>4199</v>
      </c>
      <c r="C7261" t="s">
        <v>8689</v>
      </c>
      <c r="D7261" t="s">
        <v>13</v>
      </c>
      <c r="E7261" t="s">
        <v>104</v>
      </c>
      <c r="F7261" s="4">
        <v>917</v>
      </c>
      <c r="G7261">
        <f t="shared" si="1015"/>
        <v>840.75</v>
      </c>
      <c r="H7261">
        <f t="shared" si="1016"/>
        <v>22266.25</v>
      </c>
      <c r="I7261">
        <f t="shared" si="1017"/>
        <v>21425.5</v>
      </c>
      <c r="J7261">
        <f t="shared" si="1018"/>
        <v>-31297.5</v>
      </c>
      <c r="K7261">
        <f t="shared" si="1019"/>
        <v>54404.5</v>
      </c>
      <c r="L7261">
        <f t="shared" si="1021"/>
        <v>0</v>
      </c>
      <c r="M7261">
        <f t="shared" si="1022"/>
        <v>0</v>
      </c>
      <c r="N7261">
        <f t="shared" si="1020"/>
        <v>0</v>
      </c>
      <c r="O7261">
        <f t="shared" si="1023"/>
        <v>15</v>
      </c>
      <c r="P7261" t="str">
        <f>IF(O7261=MAX(O:O), A7261, "")</f>
        <v/>
      </c>
    </row>
    <row r="7262" spans="1:16" x14ac:dyDescent="0.35">
      <c r="A7262">
        <v>2011</v>
      </c>
      <c r="B7262" t="s">
        <v>4199</v>
      </c>
      <c r="C7262" t="s">
        <v>8690</v>
      </c>
      <c r="D7262" t="s">
        <v>13</v>
      </c>
      <c r="E7262" t="s">
        <v>19</v>
      </c>
      <c r="F7262" s="4">
        <v>736</v>
      </c>
      <c r="G7262">
        <f t="shared" si="1015"/>
        <v>840.75</v>
      </c>
      <c r="H7262">
        <f t="shared" si="1016"/>
        <v>22266.25</v>
      </c>
      <c r="I7262">
        <f t="shared" si="1017"/>
        <v>21425.5</v>
      </c>
      <c r="J7262">
        <f t="shared" si="1018"/>
        <v>-31297.5</v>
      </c>
      <c r="K7262">
        <f t="shared" si="1019"/>
        <v>54404.5</v>
      </c>
      <c r="L7262">
        <f t="shared" si="1021"/>
        <v>0</v>
      </c>
      <c r="M7262">
        <f t="shared" si="1022"/>
        <v>0</v>
      </c>
      <c r="N7262">
        <f t="shared" si="1020"/>
        <v>0</v>
      </c>
      <c r="O7262">
        <f t="shared" si="1023"/>
        <v>15</v>
      </c>
      <c r="P7262" t="str">
        <f>IF(O7262=MAX(O:O), A7262, "")</f>
        <v/>
      </c>
    </row>
    <row r="7263" spans="1:16" x14ac:dyDescent="0.35">
      <c r="A7263">
        <v>2011</v>
      </c>
      <c r="B7263" t="s">
        <v>4211</v>
      </c>
      <c r="C7263" t="s">
        <v>8691</v>
      </c>
      <c r="D7263" t="s">
        <v>13</v>
      </c>
      <c r="E7263" t="s">
        <v>32</v>
      </c>
      <c r="F7263" s="4">
        <v>30829</v>
      </c>
      <c r="G7263">
        <f t="shared" si="1015"/>
        <v>840.75</v>
      </c>
      <c r="H7263">
        <f t="shared" si="1016"/>
        <v>22266.25</v>
      </c>
      <c r="I7263">
        <f t="shared" si="1017"/>
        <v>21425.5</v>
      </c>
      <c r="J7263">
        <f t="shared" si="1018"/>
        <v>-31297.5</v>
      </c>
      <c r="K7263">
        <f t="shared" si="1019"/>
        <v>54404.5</v>
      </c>
      <c r="L7263">
        <f t="shared" si="1021"/>
        <v>0</v>
      </c>
      <c r="M7263">
        <f t="shared" si="1022"/>
        <v>0</v>
      </c>
      <c r="N7263">
        <f t="shared" si="1020"/>
        <v>0</v>
      </c>
      <c r="O7263">
        <f t="shared" si="1023"/>
        <v>15</v>
      </c>
      <c r="P7263" t="str">
        <f>IF(O7263=MAX(O:O), A7263, "")</f>
        <v/>
      </c>
    </row>
    <row r="7264" spans="1:16" x14ac:dyDescent="0.35">
      <c r="A7264">
        <v>2011</v>
      </c>
      <c r="B7264" t="s">
        <v>4211</v>
      </c>
      <c r="C7264" t="s">
        <v>6840</v>
      </c>
      <c r="D7264" t="s">
        <v>13</v>
      </c>
      <c r="E7264" t="s">
        <v>68</v>
      </c>
      <c r="F7264" s="4">
        <v>26248</v>
      </c>
      <c r="G7264">
        <f t="shared" si="1015"/>
        <v>840.75</v>
      </c>
      <c r="H7264">
        <f t="shared" si="1016"/>
        <v>22266.25</v>
      </c>
      <c r="I7264">
        <f t="shared" si="1017"/>
        <v>21425.5</v>
      </c>
      <c r="J7264">
        <f t="shared" si="1018"/>
        <v>-31297.5</v>
      </c>
      <c r="K7264">
        <f t="shared" si="1019"/>
        <v>54404.5</v>
      </c>
      <c r="L7264">
        <f t="shared" si="1021"/>
        <v>0</v>
      </c>
      <c r="M7264">
        <f t="shared" si="1022"/>
        <v>0</v>
      </c>
      <c r="N7264">
        <f t="shared" si="1020"/>
        <v>0</v>
      </c>
      <c r="O7264">
        <f t="shared" si="1023"/>
        <v>15</v>
      </c>
      <c r="P7264" t="str">
        <f>IF(O7264=MAX(O:O), A7264, "")</f>
        <v/>
      </c>
    </row>
    <row r="7265" spans="1:16" x14ac:dyDescent="0.35">
      <c r="A7265">
        <v>2011</v>
      </c>
      <c r="B7265" t="s">
        <v>4211</v>
      </c>
      <c r="C7265" t="s">
        <v>7383</v>
      </c>
      <c r="D7265" t="s">
        <v>96</v>
      </c>
      <c r="E7265" t="s">
        <v>17</v>
      </c>
      <c r="F7265" s="4">
        <v>18418</v>
      </c>
      <c r="G7265">
        <f t="shared" si="1015"/>
        <v>840.75</v>
      </c>
      <c r="H7265">
        <f t="shared" si="1016"/>
        <v>22266.25</v>
      </c>
      <c r="I7265">
        <f t="shared" si="1017"/>
        <v>21425.5</v>
      </c>
      <c r="J7265">
        <f t="shared" si="1018"/>
        <v>-31297.5</v>
      </c>
      <c r="K7265">
        <f t="shared" si="1019"/>
        <v>54404.5</v>
      </c>
      <c r="L7265">
        <f t="shared" si="1021"/>
        <v>0</v>
      </c>
      <c r="M7265">
        <f t="shared" si="1022"/>
        <v>0</v>
      </c>
      <c r="N7265">
        <f t="shared" si="1020"/>
        <v>0</v>
      </c>
      <c r="O7265">
        <f t="shared" si="1023"/>
        <v>15</v>
      </c>
      <c r="P7265" t="str">
        <f>IF(O7265=MAX(O:O), A7265, "")</f>
        <v/>
      </c>
    </row>
    <row r="7266" spans="1:16" x14ac:dyDescent="0.35">
      <c r="A7266">
        <v>2011</v>
      </c>
      <c r="B7266" t="s">
        <v>4211</v>
      </c>
      <c r="C7266" t="s">
        <v>8692</v>
      </c>
      <c r="D7266" t="s">
        <v>13</v>
      </c>
      <c r="E7266" t="s">
        <v>19</v>
      </c>
      <c r="F7266" s="4">
        <v>4354</v>
      </c>
      <c r="G7266">
        <f t="shared" si="1015"/>
        <v>840.75</v>
      </c>
      <c r="H7266">
        <f t="shared" si="1016"/>
        <v>22266.25</v>
      </c>
      <c r="I7266">
        <f t="shared" si="1017"/>
        <v>21425.5</v>
      </c>
      <c r="J7266">
        <f t="shared" si="1018"/>
        <v>-31297.5</v>
      </c>
      <c r="K7266">
        <f t="shared" si="1019"/>
        <v>54404.5</v>
      </c>
      <c r="L7266">
        <f t="shared" si="1021"/>
        <v>0</v>
      </c>
      <c r="M7266">
        <f t="shared" si="1022"/>
        <v>0</v>
      </c>
      <c r="N7266">
        <f t="shared" si="1020"/>
        <v>0</v>
      </c>
      <c r="O7266">
        <f t="shared" si="1023"/>
        <v>15</v>
      </c>
      <c r="P7266" t="str">
        <f>IF(O7266=MAX(O:O), A7266, "")</f>
        <v/>
      </c>
    </row>
    <row r="7267" spans="1:16" x14ac:dyDescent="0.35">
      <c r="A7267">
        <v>2011</v>
      </c>
      <c r="B7267" t="s">
        <v>4211</v>
      </c>
      <c r="C7267" t="s">
        <v>8693</v>
      </c>
      <c r="D7267" t="s">
        <v>13</v>
      </c>
      <c r="E7267" t="s">
        <v>19</v>
      </c>
      <c r="F7267" s="4">
        <v>2846</v>
      </c>
      <c r="G7267">
        <f t="shared" si="1015"/>
        <v>840.75</v>
      </c>
      <c r="H7267">
        <f t="shared" si="1016"/>
        <v>22266.25</v>
      </c>
      <c r="I7267">
        <f t="shared" si="1017"/>
        <v>21425.5</v>
      </c>
      <c r="J7267">
        <f t="shared" si="1018"/>
        <v>-31297.5</v>
      </c>
      <c r="K7267">
        <f t="shared" si="1019"/>
        <v>54404.5</v>
      </c>
      <c r="L7267">
        <f t="shared" si="1021"/>
        <v>0</v>
      </c>
      <c r="M7267">
        <f t="shared" si="1022"/>
        <v>0</v>
      </c>
      <c r="N7267">
        <f t="shared" si="1020"/>
        <v>0</v>
      </c>
      <c r="O7267">
        <f t="shared" si="1023"/>
        <v>15</v>
      </c>
      <c r="P7267" t="str">
        <f>IF(O7267=MAX(O:O), A7267, "")</f>
        <v/>
      </c>
    </row>
    <row r="7268" spans="1:16" x14ac:dyDescent="0.35">
      <c r="A7268">
        <v>2011</v>
      </c>
      <c r="B7268" t="s">
        <v>4211</v>
      </c>
      <c r="C7268" t="s">
        <v>8694</v>
      </c>
      <c r="D7268" t="s">
        <v>13</v>
      </c>
      <c r="E7268" t="s">
        <v>28</v>
      </c>
      <c r="F7268" s="4">
        <v>2210</v>
      </c>
      <c r="G7268">
        <f t="shared" si="1015"/>
        <v>840.75</v>
      </c>
      <c r="H7268">
        <f t="shared" si="1016"/>
        <v>22266.25</v>
      </c>
      <c r="I7268">
        <f t="shared" si="1017"/>
        <v>21425.5</v>
      </c>
      <c r="J7268">
        <f t="shared" si="1018"/>
        <v>-31297.5</v>
      </c>
      <c r="K7268">
        <f t="shared" si="1019"/>
        <v>54404.5</v>
      </c>
      <c r="L7268">
        <f t="shared" si="1021"/>
        <v>0</v>
      </c>
      <c r="M7268">
        <f t="shared" si="1022"/>
        <v>0</v>
      </c>
      <c r="N7268">
        <f t="shared" si="1020"/>
        <v>0</v>
      </c>
      <c r="O7268">
        <f t="shared" si="1023"/>
        <v>15</v>
      </c>
      <c r="P7268" t="str">
        <f>IF(O7268=MAX(O:O), A7268, "")</f>
        <v/>
      </c>
    </row>
    <row r="7269" spans="1:16" x14ac:dyDescent="0.35">
      <c r="A7269">
        <v>2011</v>
      </c>
      <c r="B7269" t="s">
        <v>4211</v>
      </c>
      <c r="C7269" t="s">
        <v>8695</v>
      </c>
      <c r="D7269" t="s">
        <v>13</v>
      </c>
      <c r="E7269" t="s">
        <v>19</v>
      </c>
      <c r="F7269" s="4">
        <v>1587</v>
      </c>
      <c r="G7269">
        <f t="shared" si="1015"/>
        <v>840.75</v>
      </c>
      <c r="H7269">
        <f t="shared" si="1016"/>
        <v>22266.25</v>
      </c>
      <c r="I7269">
        <f t="shared" si="1017"/>
        <v>21425.5</v>
      </c>
      <c r="J7269">
        <f t="shared" si="1018"/>
        <v>-31297.5</v>
      </c>
      <c r="K7269">
        <f t="shared" si="1019"/>
        <v>54404.5</v>
      </c>
      <c r="L7269">
        <f t="shared" si="1021"/>
        <v>0</v>
      </c>
      <c r="M7269">
        <f t="shared" si="1022"/>
        <v>0</v>
      </c>
      <c r="N7269">
        <f t="shared" si="1020"/>
        <v>0</v>
      </c>
      <c r="O7269">
        <f t="shared" si="1023"/>
        <v>15</v>
      </c>
      <c r="P7269" t="str">
        <f>IF(O7269=MAX(O:O), A7269, "")</f>
        <v/>
      </c>
    </row>
    <row r="7270" spans="1:16" x14ac:dyDescent="0.35">
      <c r="A7270">
        <v>2011</v>
      </c>
      <c r="B7270" t="s">
        <v>4211</v>
      </c>
      <c r="C7270" t="s">
        <v>8696</v>
      </c>
      <c r="D7270" t="s">
        <v>13</v>
      </c>
      <c r="E7270" t="s">
        <v>104</v>
      </c>
      <c r="F7270" s="4">
        <v>765</v>
      </c>
      <c r="G7270">
        <f t="shared" si="1015"/>
        <v>840.75</v>
      </c>
      <c r="H7270">
        <f t="shared" si="1016"/>
        <v>22266.25</v>
      </c>
      <c r="I7270">
        <f t="shared" si="1017"/>
        <v>21425.5</v>
      </c>
      <c r="J7270">
        <f t="shared" si="1018"/>
        <v>-31297.5</v>
      </c>
      <c r="K7270">
        <f t="shared" si="1019"/>
        <v>54404.5</v>
      </c>
      <c r="L7270">
        <f t="shared" si="1021"/>
        <v>0</v>
      </c>
      <c r="M7270">
        <f t="shared" si="1022"/>
        <v>0</v>
      </c>
      <c r="N7270">
        <f t="shared" si="1020"/>
        <v>0</v>
      </c>
      <c r="O7270">
        <f t="shared" si="1023"/>
        <v>15</v>
      </c>
      <c r="P7270" t="str">
        <f>IF(O7270=MAX(O:O), A7270, "")</f>
        <v/>
      </c>
    </row>
    <row r="7271" spans="1:16" x14ac:dyDescent="0.35">
      <c r="A7271">
        <v>2011</v>
      </c>
      <c r="B7271" t="s">
        <v>4211</v>
      </c>
      <c r="C7271" t="s">
        <v>8697</v>
      </c>
      <c r="D7271" t="s">
        <v>13</v>
      </c>
      <c r="E7271" t="s">
        <v>19</v>
      </c>
      <c r="F7271" s="4">
        <v>469</v>
      </c>
      <c r="G7271">
        <f t="shared" si="1015"/>
        <v>840.75</v>
      </c>
      <c r="H7271">
        <f t="shared" si="1016"/>
        <v>22266.25</v>
      </c>
      <c r="I7271">
        <f t="shared" si="1017"/>
        <v>21425.5</v>
      </c>
      <c r="J7271">
        <f t="shared" si="1018"/>
        <v>-31297.5</v>
      </c>
      <c r="K7271">
        <f t="shared" si="1019"/>
        <v>54404.5</v>
      </c>
      <c r="L7271">
        <f t="shared" si="1021"/>
        <v>0</v>
      </c>
      <c r="M7271">
        <f t="shared" si="1022"/>
        <v>0</v>
      </c>
      <c r="N7271">
        <f t="shared" si="1020"/>
        <v>0</v>
      </c>
      <c r="O7271">
        <f t="shared" si="1023"/>
        <v>15</v>
      </c>
      <c r="P7271" t="str">
        <f>IF(O7271=MAX(O:O), A7271, "")</f>
        <v/>
      </c>
    </row>
    <row r="7272" spans="1:16" x14ac:dyDescent="0.35">
      <c r="A7272">
        <v>2011</v>
      </c>
      <c r="B7272" t="s">
        <v>4211</v>
      </c>
      <c r="C7272" t="s">
        <v>8698</v>
      </c>
      <c r="D7272" t="s">
        <v>13</v>
      </c>
      <c r="E7272" t="s">
        <v>19</v>
      </c>
      <c r="F7272" s="4">
        <v>469</v>
      </c>
      <c r="G7272">
        <f t="shared" si="1015"/>
        <v>840.75</v>
      </c>
      <c r="H7272">
        <f t="shared" si="1016"/>
        <v>22266.25</v>
      </c>
      <c r="I7272">
        <f t="shared" si="1017"/>
        <v>21425.5</v>
      </c>
      <c r="J7272">
        <f t="shared" si="1018"/>
        <v>-31297.5</v>
      </c>
      <c r="K7272">
        <f t="shared" si="1019"/>
        <v>54404.5</v>
      </c>
      <c r="L7272">
        <f t="shared" si="1021"/>
        <v>0</v>
      </c>
      <c r="M7272">
        <f t="shared" si="1022"/>
        <v>0</v>
      </c>
      <c r="N7272">
        <f t="shared" si="1020"/>
        <v>0</v>
      </c>
      <c r="O7272">
        <f t="shared" si="1023"/>
        <v>15</v>
      </c>
      <c r="P7272" t="str">
        <f>IF(O7272=MAX(O:O), A7272, "")</f>
        <v/>
      </c>
    </row>
    <row r="7273" spans="1:16" x14ac:dyDescent="0.35">
      <c r="A7273">
        <v>2011</v>
      </c>
      <c r="B7273" t="s">
        <v>4220</v>
      </c>
      <c r="C7273" t="s">
        <v>8699</v>
      </c>
      <c r="D7273" t="s">
        <v>13</v>
      </c>
      <c r="E7273" t="s">
        <v>65</v>
      </c>
      <c r="F7273" s="4">
        <v>56915</v>
      </c>
      <c r="G7273">
        <f t="shared" si="1015"/>
        <v>840.75</v>
      </c>
      <c r="H7273">
        <f t="shared" si="1016"/>
        <v>22266.25</v>
      </c>
      <c r="I7273">
        <f t="shared" si="1017"/>
        <v>21425.5</v>
      </c>
      <c r="J7273">
        <f t="shared" si="1018"/>
        <v>-31297.5</v>
      </c>
      <c r="K7273">
        <f t="shared" si="1019"/>
        <v>54404.5</v>
      </c>
      <c r="L7273">
        <f t="shared" si="1021"/>
        <v>0</v>
      </c>
      <c r="M7273">
        <f t="shared" si="1022"/>
        <v>1</v>
      </c>
      <c r="N7273">
        <f t="shared" si="1020"/>
        <v>1</v>
      </c>
      <c r="O7273">
        <f t="shared" si="1023"/>
        <v>16</v>
      </c>
      <c r="P7273" t="str">
        <f>IF(O7273=MAX(O:O), A7273, "")</f>
        <v/>
      </c>
    </row>
    <row r="7274" spans="1:16" x14ac:dyDescent="0.35">
      <c r="A7274">
        <v>2011</v>
      </c>
      <c r="B7274" t="s">
        <v>4220</v>
      </c>
      <c r="C7274" t="s">
        <v>8700</v>
      </c>
      <c r="D7274" t="s">
        <v>13</v>
      </c>
      <c r="E7274" t="s">
        <v>68</v>
      </c>
      <c r="F7274" s="4">
        <v>44606</v>
      </c>
      <c r="G7274">
        <f t="shared" si="1015"/>
        <v>840.75</v>
      </c>
      <c r="H7274">
        <f t="shared" si="1016"/>
        <v>22266.25</v>
      </c>
      <c r="I7274">
        <f t="shared" si="1017"/>
        <v>21425.5</v>
      </c>
      <c r="J7274">
        <f t="shared" si="1018"/>
        <v>-31297.5</v>
      </c>
      <c r="K7274">
        <f t="shared" si="1019"/>
        <v>54404.5</v>
      </c>
      <c r="L7274">
        <f t="shared" si="1021"/>
        <v>0</v>
      </c>
      <c r="M7274">
        <f t="shared" si="1022"/>
        <v>0</v>
      </c>
      <c r="N7274">
        <f t="shared" si="1020"/>
        <v>0</v>
      </c>
      <c r="O7274">
        <f t="shared" si="1023"/>
        <v>16</v>
      </c>
      <c r="P7274" t="str">
        <f>IF(O7274=MAX(O:O), A7274, "")</f>
        <v/>
      </c>
    </row>
    <row r="7275" spans="1:16" x14ac:dyDescent="0.35">
      <c r="A7275">
        <v>2011</v>
      </c>
      <c r="B7275" t="s">
        <v>4220</v>
      </c>
      <c r="C7275" t="s">
        <v>8701</v>
      </c>
      <c r="D7275" t="s">
        <v>13</v>
      </c>
      <c r="E7275" t="s">
        <v>17</v>
      </c>
      <c r="F7275" s="4">
        <v>19443</v>
      </c>
      <c r="G7275">
        <f t="shared" si="1015"/>
        <v>840.75</v>
      </c>
      <c r="H7275">
        <f t="shared" si="1016"/>
        <v>22266.25</v>
      </c>
      <c r="I7275">
        <f t="shared" si="1017"/>
        <v>21425.5</v>
      </c>
      <c r="J7275">
        <f t="shared" si="1018"/>
        <v>-31297.5</v>
      </c>
      <c r="K7275">
        <f t="shared" si="1019"/>
        <v>54404.5</v>
      </c>
      <c r="L7275">
        <f t="shared" si="1021"/>
        <v>0</v>
      </c>
      <c r="M7275">
        <f t="shared" si="1022"/>
        <v>0</v>
      </c>
      <c r="N7275">
        <f t="shared" si="1020"/>
        <v>0</v>
      </c>
      <c r="O7275">
        <f t="shared" si="1023"/>
        <v>16</v>
      </c>
      <c r="P7275" t="str">
        <f>IF(O7275=MAX(O:O), A7275, "")</f>
        <v/>
      </c>
    </row>
    <row r="7276" spans="1:16" x14ac:dyDescent="0.35">
      <c r="A7276">
        <v>2011</v>
      </c>
      <c r="B7276" t="s">
        <v>4220</v>
      </c>
      <c r="C7276" t="s">
        <v>8702</v>
      </c>
      <c r="D7276" t="s">
        <v>13</v>
      </c>
      <c r="E7276" t="s">
        <v>28</v>
      </c>
      <c r="F7276" s="4">
        <v>4941</v>
      </c>
      <c r="G7276">
        <f t="shared" si="1015"/>
        <v>840.75</v>
      </c>
      <c r="H7276">
        <f t="shared" si="1016"/>
        <v>22266.25</v>
      </c>
      <c r="I7276">
        <f t="shared" si="1017"/>
        <v>21425.5</v>
      </c>
      <c r="J7276">
        <f t="shared" si="1018"/>
        <v>-31297.5</v>
      </c>
      <c r="K7276">
        <f t="shared" si="1019"/>
        <v>54404.5</v>
      </c>
      <c r="L7276">
        <f t="shared" si="1021"/>
        <v>0</v>
      </c>
      <c r="M7276">
        <f t="shared" si="1022"/>
        <v>0</v>
      </c>
      <c r="N7276">
        <f t="shared" si="1020"/>
        <v>0</v>
      </c>
      <c r="O7276">
        <f t="shared" si="1023"/>
        <v>16</v>
      </c>
      <c r="P7276" t="str">
        <f>IF(O7276=MAX(O:O), A7276, "")</f>
        <v/>
      </c>
    </row>
    <row r="7277" spans="1:16" x14ac:dyDescent="0.35">
      <c r="A7277">
        <v>2011</v>
      </c>
      <c r="B7277" t="s">
        <v>4220</v>
      </c>
      <c r="C7277" t="s">
        <v>8703</v>
      </c>
      <c r="D7277" t="s">
        <v>13</v>
      </c>
      <c r="E7277" t="s">
        <v>32</v>
      </c>
      <c r="F7277" s="4">
        <v>3962</v>
      </c>
      <c r="G7277">
        <f t="shared" si="1015"/>
        <v>840.75</v>
      </c>
      <c r="H7277">
        <f t="shared" si="1016"/>
        <v>22266.25</v>
      </c>
      <c r="I7277">
        <f t="shared" si="1017"/>
        <v>21425.5</v>
      </c>
      <c r="J7277">
        <f t="shared" si="1018"/>
        <v>-31297.5</v>
      </c>
      <c r="K7277">
        <f t="shared" si="1019"/>
        <v>54404.5</v>
      </c>
      <c r="L7277">
        <f t="shared" si="1021"/>
        <v>0</v>
      </c>
      <c r="M7277">
        <f t="shared" si="1022"/>
        <v>0</v>
      </c>
      <c r="N7277">
        <f t="shared" si="1020"/>
        <v>0</v>
      </c>
      <c r="O7277">
        <f t="shared" si="1023"/>
        <v>16</v>
      </c>
      <c r="P7277" t="str">
        <f>IF(O7277=MAX(O:O), A7277, "")</f>
        <v/>
      </c>
    </row>
    <row r="7278" spans="1:16" x14ac:dyDescent="0.35">
      <c r="A7278">
        <v>2011</v>
      </c>
      <c r="B7278" t="s">
        <v>4220</v>
      </c>
      <c r="C7278" t="s">
        <v>8704</v>
      </c>
      <c r="D7278" t="s">
        <v>13</v>
      </c>
      <c r="E7278" t="s">
        <v>104</v>
      </c>
      <c r="F7278" s="4">
        <v>1297</v>
      </c>
      <c r="G7278">
        <f t="shared" si="1015"/>
        <v>840.75</v>
      </c>
      <c r="H7278">
        <f t="shared" si="1016"/>
        <v>22266.25</v>
      </c>
      <c r="I7278">
        <f t="shared" si="1017"/>
        <v>21425.5</v>
      </c>
      <c r="J7278">
        <f t="shared" si="1018"/>
        <v>-31297.5</v>
      </c>
      <c r="K7278">
        <f t="shared" si="1019"/>
        <v>54404.5</v>
      </c>
      <c r="L7278">
        <f t="shared" si="1021"/>
        <v>0</v>
      </c>
      <c r="M7278">
        <f t="shared" si="1022"/>
        <v>0</v>
      </c>
      <c r="N7278">
        <f t="shared" si="1020"/>
        <v>0</v>
      </c>
      <c r="O7278">
        <f t="shared" si="1023"/>
        <v>16</v>
      </c>
      <c r="P7278" t="str">
        <f>IF(O7278=MAX(O:O), A7278, "")</f>
        <v/>
      </c>
    </row>
    <row r="7279" spans="1:16" x14ac:dyDescent="0.35">
      <c r="A7279">
        <v>2011</v>
      </c>
      <c r="B7279" t="s">
        <v>4232</v>
      </c>
      <c r="C7279" t="s">
        <v>8705</v>
      </c>
      <c r="D7279" t="s">
        <v>13</v>
      </c>
      <c r="E7279" t="s">
        <v>65</v>
      </c>
      <c r="F7279" s="4">
        <v>59978</v>
      </c>
      <c r="G7279">
        <f t="shared" si="1015"/>
        <v>840.75</v>
      </c>
      <c r="H7279">
        <f t="shared" si="1016"/>
        <v>22266.25</v>
      </c>
      <c r="I7279">
        <f t="shared" si="1017"/>
        <v>21425.5</v>
      </c>
      <c r="J7279">
        <f t="shared" si="1018"/>
        <v>-31297.5</v>
      </c>
      <c r="K7279">
        <f t="shared" si="1019"/>
        <v>54404.5</v>
      </c>
      <c r="L7279">
        <f t="shared" si="1021"/>
        <v>0</v>
      </c>
      <c r="M7279">
        <f t="shared" si="1022"/>
        <v>1</v>
      </c>
      <c r="N7279">
        <f t="shared" si="1020"/>
        <v>1</v>
      </c>
      <c r="O7279">
        <f t="shared" si="1023"/>
        <v>17</v>
      </c>
      <c r="P7279" t="str">
        <f>IF(O7279=MAX(O:O), A7279, "")</f>
        <v/>
      </c>
    </row>
    <row r="7280" spans="1:16" x14ac:dyDescent="0.35">
      <c r="A7280">
        <v>2011</v>
      </c>
      <c r="B7280" t="s">
        <v>4232</v>
      </c>
      <c r="C7280" t="s">
        <v>8706</v>
      </c>
      <c r="D7280" t="s">
        <v>13</v>
      </c>
      <c r="E7280" t="s">
        <v>17</v>
      </c>
      <c r="F7280" s="4">
        <v>42464</v>
      </c>
      <c r="G7280">
        <f t="shared" si="1015"/>
        <v>840.75</v>
      </c>
      <c r="H7280">
        <f t="shared" si="1016"/>
        <v>22266.25</v>
      </c>
      <c r="I7280">
        <f t="shared" si="1017"/>
        <v>21425.5</v>
      </c>
      <c r="J7280">
        <f t="shared" si="1018"/>
        <v>-31297.5</v>
      </c>
      <c r="K7280">
        <f t="shared" si="1019"/>
        <v>54404.5</v>
      </c>
      <c r="L7280">
        <f t="shared" si="1021"/>
        <v>0</v>
      </c>
      <c r="M7280">
        <f t="shared" si="1022"/>
        <v>0</v>
      </c>
      <c r="N7280">
        <f t="shared" si="1020"/>
        <v>0</v>
      </c>
      <c r="O7280">
        <f t="shared" si="1023"/>
        <v>17</v>
      </c>
      <c r="P7280" t="str">
        <f>IF(O7280=MAX(O:O), A7280, "")</f>
        <v/>
      </c>
    </row>
    <row r="7281" spans="1:16" x14ac:dyDescent="0.35">
      <c r="A7281">
        <v>2011</v>
      </c>
      <c r="B7281" t="s">
        <v>4232</v>
      </c>
      <c r="C7281" t="s">
        <v>8138</v>
      </c>
      <c r="D7281" t="s">
        <v>13</v>
      </c>
      <c r="E7281" t="s">
        <v>1952</v>
      </c>
      <c r="F7281" s="4">
        <v>6450</v>
      </c>
      <c r="G7281">
        <f t="shared" si="1015"/>
        <v>840.75</v>
      </c>
      <c r="H7281">
        <f t="shared" si="1016"/>
        <v>22266.25</v>
      </c>
      <c r="I7281">
        <f t="shared" si="1017"/>
        <v>21425.5</v>
      </c>
      <c r="J7281">
        <f t="shared" si="1018"/>
        <v>-31297.5</v>
      </c>
      <c r="K7281">
        <f t="shared" si="1019"/>
        <v>54404.5</v>
      </c>
      <c r="L7281">
        <f t="shared" si="1021"/>
        <v>0</v>
      </c>
      <c r="M7281">
        <f t="shared" si="1022"/>
        <v>0</v>
      </c>
      <c r="N7281">
        <f t="shared" si="1020"/>
        <v>0</v>
      </c>
      <c r="O7281">
        <f t="shared" si="1023"/>
        <v>17</v>
      </c>
      <c r="P7281" t="str">
        <f>IF(O7281=MAX(O:O), A7281, "")</f>
        <v/>
      </c>
    </row>
    <row r="7282" spans="1:16" x14ac:dyDescent="0.35">
      <c r="A7282">
        <v>2011</v>
      </c>
      <c r="B7282" t="s">
        <v>4232</v>
      </c>
      <c r="C7282" t="s">
        <v>8707</v>
      </c>
      <c r="D7282" t="s">
        <v>13</v>
      </c>
      <c r="E7282" t="s">
        <v>8708</v>
      </c>
      <c r="F7282" s="4">
        <v>2101</v>
      </c>
      <c r="G7282">
        <f t="shared" si="1015"/>
        <v>840.75</v>
      </c>
      <c r="H7282">
        <f t="shared" si="1016"/>
        <v>22266.25</v>
      </c>
      <c r="I7282">
        <f t="shared" si="1017"/>
        <v>21425.5</v>
      </c>
      <c r="J7282">
        <f t="shared" si="1018"/>
        <v>-31297.5</v>
      </c>
      <c r="K7282">
        <f t="shared" si="1019"/>
        <v>54404.5</v>
      </c>
      <c r="L7282">
        <f t="shared" si="1021"/>
        <v>0</v>
      </c>
      <c r="M7282">
        <f t="shared" si="1022"/>
        <v>0</v>
      </c>
      <c r="N7282">
        <f t="shared" si="1020"/>
        <v>0</v>
      </c>
      <c r="O7282">
        <f t="shared" si="1023"/>
        <v>17</v>
      </c>
      <c r="P7282" t="str">
        <f>IF(O7282=MAX(O:O), A7282, "")</f>
        <v/>
      </c>
    </row>
    <row r="7283" spans="1:16" x14ac:dyDescent="0.35">
      <c r="A7283">
        <v>2011</v>
      </c>
      <c r="B7283" t="s">
        <v>4232</v>
      </c>
      <c r="C7283" t="s">
        <v>8709</v>
      </c>
      <c r="D7283" t="s">
        <v>13</v>
      </c>
      <c r="E7283" t="s">
        <v>32</v>
      </c>
      <c r="F7283" s="4">
        <v>1290</v>
      </c>
      <c r="G7283">
        <f t="shared" si="1015"/>
        <v>840.75</v>
      </c>
      <c r="H7283">
        <f t="shared" si="1016"/>
        <v>22266.25</v>
      </c>
      <c r="I7283">
        <f t="shared" si="1017"/>
        <v>21425.5</v>
      </c>
      <c r="J7283">
        <f t="shared" si="1018"/>
        <v>-31297.5</v>
      </c>
      <c r="K7283">
        <f t="shared" si="1019"/>
        <v>54404.5</v>
      </c>
      <c r="L7283">
        <f t="shared" si="1021"/>
        <v>0</v>
      </c>
      <c r="M7283">
        <f t="shared" si="1022"/>
        <v>0</v>
      </c>
      <c r="N7283">
        <f t="shared" si="1020"/>
        <v>0</v>
      </c>
      <c r="O7283">
        <f t="shared" si="1023"/>
        <v>17</v>
      </c>
      <c r="P7283" t="str">
        <f>IF(O7283=MAX(O:O), A7283, "")</f>
        <v/>
      </c>
    </row>
    <row r="7284" spans="1:16" x14ac:dyDescent="0.35">
      <c r="A7284">
        <v>2011</v>
      </c>
      <c r="B7284" t="s">
        <v>4232</v>
      </c>
      <c r="C7284" t="s">
        <v>4188</v>
      </c>
      <c r="D7284" t="s">
        <v>13</v>
      </c>
      <c r="E7284" t="s">
        <v>68</v>
      </c>
      <c r="F7284" s="4">
        <v>860</v>
      </c>
      <c r="G7284">
        <f t="shared" si="1015"/>
        <v>840.75</v>
      </c>
      <c r="H7284">
        <f t="shared" si="1016"/>
        <v>22266.25</v>
      </c>
      <c r="I7284">
        <f t="shared" si="1017"/>
        <v>21425.5</v>
      </c>
      <c r="J7284">
        <f t="shared" si="1018"/>
        <v>-31297.5</v>
      </c>
      <c r="K7284">
        <f t="shared" si="1019"/>
        <v>54404.5</v>
      </c>
      <c r="L7284">
        <f t="shared" si="1021"/>
        <v>0</v>
      </c>
      <c r="M7284">
        <f t="shared" si="1022"/>
        <v>0</v>
      </c>
      <c r="N7284">
        <f t="shared" si="1020"/>
        <v>0</v>
      </c>
      <c r="O7284">
        <f t="shared" si="1023"/>
        <v>17</v>
      </c>
      <c r="P7284" t="str">
        <f>IF(O7284=MAX(O:O), A7284, "")</f>
        <v/>
      </c>
    </row>
    <row r="7285" spans="1:16" x14ac:dyDescent="0.35">
      <c r="A7285">
        <v>2011</v>
      </c>
      <c r="B7285" t="s">
        <v>4232</v>
      </c>
      <c r="C7285" t="s">
        <v>8710</v>
      </c>
      <c r="D7285" t="s">
        <v>13</v>
      </c>
      <c r="E7285" t="s">
        <v>7982</v>
      </c>
      <c r="F7285" s="4">
        <v>745</v>
      </c>
      <c r="G7285">
        <f t="shared" si="1015"/>
        <v>840.75</v>
      </c>
      <c r="H7285">
        <f t="shared" si="1016"/>
        <v>22266.25</v>
      </c>
      <c r="I7285">
        <f t="shared" si="1017"/>
        <v>21425.5</v>
      </c>
      <c r="J7285">
        <f t="shared" si="1018"/>
        <v>-31297.5</v>
      </c>
      <c r="K7285">
        <f t="shared" si="1019"/>
        <v>54404.5</v>
      </c>
      <c r="L7285">
        <f t="shared" si="1021"/>
        <v>0</v>
      </c>
      <c r="M7285">
        <f t="shared" si="1022"/>
        <v>0</v>
      </c>
      <c r="N7285">
        <f t="shared" si="1020"/>
        <v>0</v>
      </c>
      <c r="O7285">
        <f t="shared" si="1023"/>
        <v>17</v>
      </c>
      <c r="P7285" t="str">
        <f>IF(O7285=MAX(O:O), A7285, "")</f>
        <v/>
      </c>
    </row>
    <row r="7286" spans="1:16" x14ac:dyDescent="0.35">
      <c r="A7286">
        <v>2011</v>
      </c>
      <c r="B7286" t="s">
        <v>4232</v>
      </c>
      <c r="C7286" t="s">
        <v>8711</v>
      </c>
      <c r="D7286" t="s">
        <v>13</v>
      </c>
      <c r="E7286" t="s">
        <v>15</v>
      </c>
      <c r="F7286" s="4">
        <v>561</v>
      </c>
      <c r="G7286">
        <f t="shared" si="1015"/>
        <v>840.75</v>
      </c>
      <c r="H7286">
        <f t="shared" si="1016"/>
        <v>22266.25</v>
      </c>
      <c r="I7286">
        <f t="shared" si="1017"/>
        <v>21425.5</v>
      </c>
      <c r="J7286">
        <f t="shared" si="1018"/>
        <v>-31297.5</v>
      </c>
      <c r="K7286">
        <f t="shared" si="1019"/>
        <v>54404.5</v>
      </c>
      <c r="L7286">
        <f t="shared" si="1021"/>
        <v>0</v>
      </c>
      <c r="M7286">
        <f t="shared" si="1022"/>
        <v>0</v>
      </c>
      <c r="N7286">
        <f t="shared" si="1020"/>
        <v>0</v>
      </c>
      <c r="O7286">
        <f t="shared" si="1023"/>
        <v>17</v>
      </c>
      <c r="P7286" t="str">
        <f>IF(O7286=MAX(O:O), A7286, "")</f>
        <v/>
      </c>
    </row>
    <row r="7287" spans="1:16" x14ac:dyDescent="0.35">
      <c r="A7287">
        <v>2011</v>
      </c>
      <c r="B7287" t="s">
        <v>4232</v>
      </c>
      <c r="C7287" t="s">
        <v>8712</v>
      </c>
      <c r="D7287" t="s">
        <v>13</v>
      </c>
      <c r="E7287" t="s">
        <v>104</v>
      </c>
      <c r="F7287" s="4">
        <v>382</v>
      </c>
      <c r="G7287">
        <f t="shared" si="1015"/>
        <v>840.75</v>
      </c>
      <c r="H7287">
        <f t="shared" si="1016"/>
        <v>22266.25</v>
      </c>
      <c r="I7287">
        <f t="shared" si="1017"/>
        <v>21425.5</v>
      </c>
      <c r="J7287">
        <f t="shared" si="1018"/>
        <v>-31297.5</v>
      </c>
      <c r="K7287">
        <f t="shared" si="1019"/>
        <v>54404.5</v>
      </c>
      <c r="L7287">
        <f t="shared" si="1021"/>
        <v>0</v>
      </c>
      <c r="M7287">
        <f t="shared" si="1022"/>
        <v>0</v>
      </c>
      <c r="N7287">
        <f t="shared" si="1020"/>
        <v>0</v>
      </c>
      <c r="O7287">
        <f t="shared" si="1023"/>
        <v>17</v>
      </c>
      <c r="P7287" t="str">
        <f>IF(O7287=MAX(O:O), A7287, "")</f>
        <v/>
      </c>
    </row>
    <row r="7288" spans="1:16" x14ac:dyDescent="0.35">
      <c r="A7288">
        <v>2011</v>
      </c>
      <c r="B7288" t="s">
        <v>4235</v>
      </c>
      <c r="C7288" t="s">
        <v>8713</v>
      </c>
      <c r="D7288" t="s">
        <v>13</v>
      </c>
      <c r="E7288" t="s">
        <v>65</v>
      </c>
      <c r="F7288" s="4">
        <v>60434</v>
      </c>
      <c r="G7288">
        <f t="shared" si="1015"/>
        <v>840.75</v>
      </c>
      <c r="H7288">
        <f t="shared" si="1016"/>
        <v>22266.25</v>
      </c>
      <c r="I7288">
        <f t="shared" si="1017"/>
        <v>21425.5</v>
      </c>
      <c r="J7288">
        <f t="shared" si="1018"/>
        <v>-31297.5</v>
      </c>
      <c r="K7288">
        <f t="shared" si="1019"/>
        <v>54404.5</v>
      </c>
      <c r="L7288">
        <f t="shared" si="1021"/>
        <v>0</v>
      </c>
      <c r="M7288">
        <f t="shared" si="1022"/>
        <v>1</v>
      </c>
      <c r="N7288">
        <f t="shared" si="1020"/>
        <v>1</v>
      </c>
      <c r="O7288">
        <f t="shared" si="1023"/>
        <v>18</v>
      </c>
      <c r="P7288" t="str">
        <f>IF(O7288=MAX(O:O), A7288, "")</f>
        <v/>
      </c>
    </row>
    <row r="7289" spans="1:16" x14ac:dyDescent="0.35">
      <c r="A7289">
        <v>2011</v>
      </c>
      <c r="B7289" t="s">
        <v>4235</v>
      </c>
      <c r="C7289" t="s">
        <v>8714</v>
      </c>
      <c r="D7289" t="s">
        <v>13</v>
      </c>
      <c r="E7289" t="s">
        <v>17</v>
      </c>
      <c r="F7289" s="4">
        <v>28313</v>
      </c>
      <c r="G7289">
        <f t="shared" si="1015"/>
        <v>840.75</v>
      </c>
      <c r="H7289">
        <f t="shared" si="1016"/>
        <v>22266.25</v>
      </c>
      <c r="I7289">
        <f t="shared" si="1017"/>
        <v>21425.5</v>
      </c>
      <c r="J7289">
        <f t="shared" si="1018"/>
        <v>-31297.5</v>
      </c>
      <c r="K7289">
        <f t="shared" si="1019"/>
        <v>54404.5</v>
      </c>
      <c r="L7289">
        <f t="shared" si="1021"/>
        <v>0</v>
      </c>
      <c r="M7289">
        <f t="shared" si="1022"/>
        <v>0</v>
      </c>
      <c r="N7289">
        <f t="shared" si="1020"/>
        <v>0</v>
      </c>
      <c r="O7289">
        <f t="shared" si="1023"/>
        <v>18</v>
      </c>
      <c r="P7289" t="str">
        <f>IF(O7289=MAX(O:O), A7289, "")</f>
        <v/>
      </c>
    </row>
    <row r="7290" spans="1:16" x14ac:dyDescent="0.35">
      <c r="A7290">
        <v>2011</v>
      </c>
      <c r="B7290" t="s">
        <v>4235</v>
      </c>
      <c r="C7290" t="s">
        <v>8715</v>
      </c>
      <c r="D7290" t="s">
        <v>96</v>
      </c>
      <c r="E7290" t="s">
        <v>19</v>
      </c>
      <c r="F7290" s="4">
        <v>2139</v>
      </c>
      <c r="G7290">
        <f t="shared" si="1015"/>
        <v>840.75</v>
      </c>
      <c r="H7290">
        <f t="shared" si="1016"/>
        <v>22266.25</v>
      </c>
      <c r="I7290">
        <f t="shared" si="1017"/>
        <v>21425.5</v>
      </c>
      <c r="J7290">
        <f t="shared" si="1018"/>
        <v>-31297.5</v>
      </c>
      <c r="K7290">
        <f t="shared" si="1019"/>
        <v>54404.5</v>
      </c>
      <c r="L7290">
        <f t="shared" si="1021"/>
        <v>0</v>
      </c>
      <c r="M7290">
        <f t="shared" si="1022"/>
        <v>0</v>
      </c>
      <c r="N7290">
        <f t="shared" si="1020"/>
        <v>0</v>
      </c>
      <c r="O7290">
        <f t="shared" si="1023"/>
        <v>18</v>
      </c>
      <c r="P7290" t="str">
        <f>IF(O7290=MAX(O:O), A7290, "")</f>
        <v/>
      </c>
    </row>
    <row r="7291" spans="1:16" x14ac:dyDescent="0.35">
      <c r="A7291">
        <v>2011</v>
      </c>
      <c r="B7291" t="s">
        <v>4235</v>
      </c>
      <c r="C7291" t="s">
        <v>8716</v>
      </c>
      <c r="D7291" t="s">
        <v>13</v>
      </c>
      <c r="E7291" t="s">
        <v>68</v>
      </c>
      <c r="F7291" s="4">
        <v>772</v>
      </c>
      <c r="G7291">
        <f t="shared" ref="G7291:G7354" si="1024">VLOOKUP(A7291,$S$2:$U$16,2,FALSE)</f>
        <v>840.75</v>
      </c>
      <c r="H7291">
        <f t="shared" ref="H7291:H7354" si="1025">VLOOKUP(A7291,$S$2:$U$16,3,FALSE)</f>
        <v>22266.25</v>
      </c>
      <c r="I7291">
        <f t="shared" ref="I7291:I7354" si="1026">H7291-G7291</f>
        <v>21425.5</v>
      </c>
      <c r="J7291">
        <f t="shared" ref="J7291:J7354" si="1027">G7291 - 1.5 * I7291</f>
        <v>-31297.5</v>
      </c>
      <c r="K7291">
        <f t="shared" ref="K7291:K7354" si="1028">H7291 + 1.5 * I7291</f>
        <v>54404.5</v>
      </c>
      <c r="L7291">
        <f t="shared" si="1021"/>
        <v>0</v>
      </c>
      <c r="M7291">
        <f t="shared" si="1022"/>
        <v>0</v>
      </c>
      <c r="N7291">
        <f t="shared" ref="N7291:N7354" si="1029">IF(OR(F7291 &lt; J7291, F7291 &gt; K7291), 1, 0)</f>
        <v>0</v>
      </c>
      <c r="O7291">
        <f t="shared" si="1023"/>
        <v>18</v>
      </c>
      <c r="P7291" t="str">
        <f>IF(O7291=MAX(O:O), A7291, "")</f>
        <v/>
      </c>
    </row>
    <row r="7292" spans="1:16" x14ac:dyDescent="0.35">
      <c r="A7292">
        <v>2011</v>
      </c>
      <c r="B7292" t="s">
        <v>4235</v>
      </c>
      <c r="C7292" t="s">
        <v>8717</v>
      </c>
      <c r="D7292" t="s">
        <v>13</v>
      </c>
      <c r="E7292" t="s">
        <v>7982</v>
      </c>
      <c r="F7292" s="4">
        <v>772</v>
      </c>
      <c r="G7292">
        <f t="shared" si="1024"/>
        <v>840.75</v>
      </c>
      <c r="H7292">
        <f t="shared" si="1025"/>
        <v>22266.25</v>
      </c>
      <c r="I7292">
        <f t="shared" si="1026"/>
        <v>21425.5</v>
      </c>
      <c r="J7292">
        <f t="shared" si="1027"/>
        <v>-31297.5</v>
      </c>
      <c r="K7292">
        <f t="shared" si="1028"/>
        <v>54404.5</v>
      </c>
      <c r="L7292">
        <f t="shared" si="1021"/>
        <v>0</v>
      </c>
      <c r="M7292">
        <f t="shared" si="1022"/>
        <v>0</v>
      </c>
      <c r="N7292">
        <f t="shared" si="1029"/>
        <v>0</v>
      </c>
      <c r="O7292">
        <f t="shared" si="1023"/>
        <v>18</v>
      </c>
      <c r="P7292" t="str">
        <f>IF(O7292=MAX(O:O), A7292, "")</f>
        <v/>
      </c>
    </row>
    <row r="7293" spans="1:16" x14ac:dyDescent="0.35">
      <c r="A7293">
        <v>2011</v>
      </c>
      <c r="B7293" t="s">
        <v>4235</v>
      </c>
      <c r="C7293" t="s">
        <v>8718</v>
      </c>
      <c r="D7293" t="s">
        <v>13</v>
      </c>
      <c r="E7293" t="s">
        <v>32</v>
      </c>
      <c r="F7293" s="4">
        <v>423</v>
      </c>
      <c r="G7293">
        <f t="shared" si="1024"/>
        <v>840.75</v>
      </c>
      <c r="H7293">
        <f t="shared" si="1025"/>
        <v>22266.25</v>
      </c>
      <c r="I7293">
        <f t="shared" si="1026"/>
        <v>21425.5</v>
      </c>
      <c r="J7293">
        <f t="shared" si="1027"/>
        <v>-31297.5</v>
      </c>
      <c r="K7293">
        <f t="shared" si="1028"/>
        <v>54404.5</v>
      </c>
      <c r="L7293">
        <f t="shared" si="1021"/>
        <v>0</v>
      </c>
      <c r="M7293">
        <f t="shared" si="1022"/>
        <v>0</v>
      </c>
      <c r="N7293">
        <f t="shared" si="1029"/>
        <v>0</v>
      </c>
      <c r="O7293">
        <f t="shared" si="1023"/>
        <v>18</v>
      </c>
      <c r="P7293" t="str">
        <f>IF(O7293=MAX(O:O), A7293, "")</f>
        <v/>
      </c>
    </row>
    <row r="7294" spans="1:16" x14ac:dyDescent="0.35">
      <c r="A7294">
        <v>2011</v>
      </c>
      <c r="B7294" t="s">
        <v>4235</v>
      </c>
      <c r="C7294" t="s">
        <v>8719</v>
      </c>
      <c r="D7294" t="s">
        <v>13</v>
      </c>
      <c r="E7294" t="s">
        <v>7114</v>
      </c>
      <c r="F7294" s="4">
        <v>342</v>
      </c>
      <c r="G7294">
        <f t="shared" si="1024"/>
        <v>840.75</v>
      </c>
      <c r="H7294">
        <f t="shared" si="1025"/>
        <v>22266.25</v>
      </c>
      <c r="I7294">
        <f t="shared" si="1026"/>
        <v>21425.5</v>
      </c>
      <c r="J7294">
        <f t="shared" si="1027"/>
        <v>-31297.5</v>
      </c>
      <c r="K7294">
        <f t="shared" si="1028"/>
        <v>54404.5</v>
      </c>
      <c r="L7294">
        <f t="shared" si="1021"/>
        <v>0</v>
      </c>
      <c r="M7294">
        <f t="shared" si="1022"/>
        <v>0</v>
      </c>
      <c r="N7294">
        <f t="shared" si="1029"/>
        <v>0</v>
      </c>
      <c r="O7294">
        <f t="shared" si="1023"/>
        <v>18</v>
      </c>
      <c r="P7294" t="str">
        <f>IF(O7294=MAX(O:O), A7294, "")</f>
        <v/>
      </c>
    </row>
    <row r="7295" spans="1:16" x14ac:dyDescent="0.35">
      <c r="A7295">
        <v>2011</v>
      </c>
      <c r="B7295" t="s">
        <v>4235</v>
      </c>
      <c r="C7295" t="s">
        <v>8719</v>
      </c>
      <c r="D7295" t="s">
        <v>13</v>
      </c>
      <c r="E7295" t="s">
        <v>7114</v>
      </c>
      <c r="F7295" s="4">
        <v>342</v>
      </c>
      <c r="G7295">
        <f t="shared" si="1024"/>
        <v>840.75</v>
      </c>
      <c r="H7295">
        <f t="shared" si="1025"/>
        <v>22266.25</v>
      </c>
      <c r="I7295">
        <f t="shared" si="1026"/>
        <v>21425.5</v>
      </c>
      <c r="J7295">
        <f t="shared" si="1027"/>
        <v>-31297.5</v>
      </c>
      <c r="K7295">
        <f t="shared" si="1028"/>
        <v>54404.5</v>
      </c>
      <c r="L7295">
        <f t="shared" si="1021"/>
        <v>0</v>
      </c>
      <c r="M7295">
        <f t="shared" si="1022"/>
        <v>0</v>
      </c>
      <c r="N7295">
        <f t="shared" si="1029"/>
        <v>0</v>
      </c>
      <c r="O7295">
        <f t="shared" si="1023"/>
        <v>18</v>
      </c>
      <c r="P7295" t="str">
        <f>IF(O7295=MAX(O:O), A7295, "")</f>
        <v/>
      </c>
    </row>
    <row r="7296" spans="1:16" x14ac:dyDescent="0.35">
      <c r="A7296">
        <v>2011</v>
      </c>
      <c r="B7296" t="s">
        <v>4235</v>
      </c>
      <c r="C7296" t="s">
        <v>8720</v>
      </c>
      <c r="D7296" t="s">
        <v>13</v>
      </c>
      <c r="E7296" t="s">
        <v>104</v>
      </c>
      <c r="F7296" s="4">
        <v>331</v>
      </c>
      <c r="G7296">
        <f t="shared" si="1024"/>
        <v>840.75</v>
      </c>
      <c r="H7296">
        <f t="shared" si="1025"/>
        <v>22266.25</v>
      </c>
      <c r="I7296">
        <f t="shared" si="1026"/>
        <v>21425.5</v>
      </c>
      <c r="J7296">
        <f t="shared" si="1027"/>
        <v>-31297.5</v>
      </c>
      <c r="K7296">
        <f t="shared" si="1028"/>
        <v>54404.5</v>
      </c>
      <c r="L7296">
        <f t="shared" si="1021"/>
        <v>0</v>
      </c>
      <c r="M7296">
        <f t="shared" si="1022"/>
        <v>0</v>
      </c>
      <c r="N7296">
        <f t="shared" si="1029"/>
        <v>0</v>
      </c>
      <c r="O7296">
        <f t="shared" si="1023"/>
        <v>18</v>
      </c>
      <c r="P7296" t="str">
        <f>IF(O7296=MAX(O:O), A7296, "")</f>
        <v/>
      </c>
    </row>
    <row r="7297" spans="1:16" x14ac:dyDescent="0.35">
      <c r="A7297">
        <v>2011</v>
      </c>
      <c r="B7297" t="s">
        <v>4241</v>
      </c>
      <c r="C7297" t="s">
        <v>8721</v>
      </c>
      <c r="D7297" t="s">
        <v>13</v>
      </c>
      <c r="E7297" t="s">
        <v>65</v>
      </c>
      <c r="F7297" s="4">
        <v>51537</v>
      </c>
      <c r="G7297">
        <f t="shared" si="1024"/>
        <v>840.75</v>
      </c>
      <c r="H7297">
        <f t="shared" si="1025"/>
        <v>22266.25</v>
      </c>
      <c r="I7297">
        <f t="shared" si="1026"/>
        <v>21425.5</v>
      </c>
      <c r="J7297">
        <f t="shared" si="1027"/>
        <v>-31297.5</v>
      </c>
      <c r="K7297">
        <f t="shared" si="1028"/>
        <v>54404.5</v>
      </c>
      <c r="L7297">
        <f t="shared" si="1021"/>
        <v>0</v>
      </c>
      <c r="M7297">
        <f t="shared" si="1022"/>
        <v>0</v>
      </c>
      <c r="N7297">
        <f t="shared" si="1029"/>
        <v>0</v>
      </c>
      <c r="O7297">
        <f t="shared" si="1023"/>
        <v>18</v>
      </c>
      <c r="P7297" t="str">
        <f>IF(O7297=MAX(O:O), A7297, "")</f>
        <v/>
      </c>
    </row>
    <row r="7298" spans="1:16" x14ac:dyDescent="0.35">
      <c r="A7298">
        <v>2011</v>
      </c>
      <c r="B7298" t="s">
        <v>4241</v>
      </c>
      <c r="C7298" t="s">
        <v>8722</v>
      </c>
      <c r="D7298" t="s">
        <v>13</v>
      </c>
      <c r="E7298" t="s">
        <v>17</v>
      </c>
      <c r="F7298" s="4">
        <v>23915</v>
      </c>
      <c r="G7298">
        <f t="shared" si="1024"/>
        <v>840.75</v>
      </c>
      <c r="H7298">
        <f t="shared" si="1025"/>
        <v>22266.25</v>
      </c>
      <c r="I7298">
        <f t="shared" si="1026"/>
        <v>21425.5</v>
      </c>
      <c r="J7298">
        <f t="shared" si="1027"/>
        <v>-31297.5</v>
      </c>
      <c r="K7298">
        <f t="shared" si="1028"/>
        <v>54404.5</v>
      </c>
      <c r="L7298">
        <f t="shared" si="1021"/>
        <v>0</v>
      </c>
      <c r="M7298">
        <f t="shared" si="1022"/>
        <v>0</v>
      </c>
      <c r="N7298">
        <f t="shared" si="1029"/>
        <v>0</v>
      </c>
      <c r="O7298">
        <f t="shared" si="1023"/>
        <v>18</v>
      </c>
      <c r="P7298" t="str">
        <f>IF(O7298=MAX(O:O), A7298, "")</f>
        <v/>
      </c>
    </row>
    <row r="7299" spans="1:16" x14ac:dyDescent="0.35">
      <c r="A7299">
        <v>2011</v>
      </c>
      <c r="B7299" t="s">
        <v>4241</v>
      </c>
      <c r="C7299" t="s">
        <v>8723</v>
      </c>
      <c r="D7299" t="s">
        <v>13</v>
      </c>
      <c r="E7299" t="s">
        <v>68</v>
      </c>
      <c r="F7299" s="4">
        <v>20614</v>
      </c>
      <c r="G7299">
        <f t="shared" si="1024"/>
        <v>840.75</v>
      </c>
      <c r="H7299">
        <f t="shared" si="1025"/>
        <v>22266.25</v>
      </c>
      <c r="I7299">
        <f t="shared" si="1026"/>
        <v>21425.5</v>
      </c>
      <c r="J7299">
        <f t="shared" si="1027"/>
        <v>-31297.5</v>
      </c>
      <c r="K7299">
        <f t="shared" si="1028"/>
        <v>54404.5</v>
      </c>
      <c r="L7299">
        <f t="shared" ref="L7299:L7362" si="1030">IF(F7299 &lt; J7299, 1, 0)</f>
        <v>0</v>
      </c>
      <c r="M7299">
        <f t="shared" ref="M7299:M7362" si="1031">IF(F7299 &gt; K7299, 1, 0)</f>
        <v>0</v>
      </c>
      <c r="N7299">
        <f t="shared" si="1029"/>
        <v>0</v>
      </c>
      <c r="O7299">
        <f t="shared" ref="O7299:O7362" si="1032">IF(A7299=A7298, O7298+N7299, N7299)</f>
        <v>18</v>
      </c>
      <c r="P7299" t="str">
        <f>IF(O7299=MAX(O:O), A7299, "")</f>
        <v/>
      </c>
    </row>
    <row r="7300" spans="1:16" x14ac:dyDescent="0.35">
      <c r="A7300">
        <v>2011</v>
      </c>
      <c r="B7300" t="s">
        <v>4241</v>
      </c>
      <c r="C7300" t="s">
        <v>8724</v>
      </c>
      <c r="D7300" t="s">
        <v>13</v>
      </c>
      <c r="E7300" t="s">
        <v>1952</v>
      </c>
      <c r="F7300" s="4">
        <v>8517</v>
      </c>
      <c r="G7300">
        <f t="shared" si="1024"/>
        <v>840.75</v>
      </c>
      <c r="H7300">
        <f t="shared" si="1025"/>
        <v>22266.25</v>
      </c>
      <c r="I7300">
        <f t="shared" si="1026"/>
        <v>21425.5</v>
      </c>
      <c r="J7300">
        <f t="shared" si="1027"/>
        <v>-31297.5</v>
      </c>
      <c r="K7300">
        <f t="shared" si="1028"/>
        <v>54404.5</v>
      </c>
      <c r="L7300">
        <f t="shared" si="1030"/>
        <v>0</v>
      </c>
      <c r="M7300">
        <f t="shared" si="1031"/>
        <v>0</v>
      </c>
      <c r="N7300">
        <f t="shared" si="1029"/>
        <v>0</v>
      </c>
      <c r="O7300">
        <f t="shared" si="1032"/>
        <v>18</v>
      </c>
      <c r="P7300" t="str">
        <f>IF(O7300=MAX(O:O), A7300, "")</f>
        <v/>
      </c>
    </row>
    <row r="7301" spans="1:16" x14ac:dyDescent="0.35">
      <c r="A7301">
        <v>2011</v>
      </c>
      <c r="B7301" t="s">
        <v>4241</v>
      </c>
      <c r="C7301" t="s">
        <v>8725</v>
      </c>
      <c r="D7301" t="s">
        <v>13</v>
      </c>
      <c r="E7301" t="s">
        <v>32</v>
      </c>
      <c r="F7301" s="4">
        <v>7830</v>
      </c>
      <c r="G7301">
        <f t="shared" si="1024"/>
        <v>840.75</v>
      </c>
      <c r="H7301">
        <f t="shared" si="1025"/>
        <v>22266.25</v>
      </c>
      <c r="I7301">
        <f t="shared" si="1026"/>
        <v>21425.5</v>
      </c>
      <c r="J7301">
        <f t="shared" si="1027"/>
        <v>-31297.5</v>
      </c>
      <c r="K7301">
        <f t="shared" si="1028"/>
        <v>54404.5</v>
      </c>
      <c r="L7301">
        <f t="shared" si="1030"/>
        <v>0</v>
      </c>
      <c r="M7301">
        <f t="shared" si="1031"/>
        <v>0</v>
      </c>
      <c r="N7301">
        <f t="shared" si="1029"/>
        <v>0</v>
      </c>
      <c r="O7301">
        <f t="shared" si="1032"/>
        <v>18</v>
      </c>
      <c r="P7301" t="str">
        <f>IF(O7301=MAX(O:O), A7301, "")</f>
        <v/>
      </c>
    </row>
    <row r="7302" spans="1:16" x14ac:dyDescent="0.35">
      <c r="A7302">
        <v>2011</v>
      </c>
      <c r="B7302" t="s">
        <v>4241</v>
      </c>
      <c r="C7302" t="s">
        <v>4247</v>
      </c>
      <c r="D7302" t="s">
        <v>13</v>
      </c>
      <c r="E7302" t="s">
        <v>28</v>
      </c>
      <c r="F7302" s="4">
        <v>3834</v>
      </c>
      <c r="G7302">
        <f t="shared" si="1024"/>
        <v>840.75</v>
      </c>
      <c r="H7302">
        <f t="shared" si="1025"/>
        <v>22266.25</v>
      </c>
      <c r="I7302">
        <f t="shared" si="1026"/>
        <v>21425.5</v>
      </c>
      <c r="J7302">
        <f t="shared" si="1027"/>
        <v>-31297.5</v>
      </c>
      <c r="K7302">
        <f t="shared" si="1028"/>
        <v>54404.5</v>
      </c>
      <c r="L7302">
        <f t="shared" si="1030"/>
        <v>0</v>
      </c>
      <c r="M7302">
        <f t="shared" si="1031"/>
        <v>0</v>
      </c>
      <c r="N7302">
        <f t="shared" si="1029"/>
        <v>0</v>
      </c>
      <c r="O7302">
        <f t="shared" si="1032"/>
        <v>18</v>
      </c>
      <c r="P7302" t="str">
        <f>IF(O7302=MAX(O:O), A7302, "")</f>
        <v/>
      </c>
    </row>
    <row r="7303" spans="1:16" x14ac:dyDescent="0.35">
      <c r="A7303">
        <v>2011</v>
      </c>
      <c r="B7303" t="s">
        <v>4241</v>
      </c>
      <c r="C7303" t="s">
        <v>8726</v>
      </c>
      <c r="D7303" t="s">
        <v>13</v>
      </c>
      <c r="E7303" t="s">
        <v>19</v>
      </c>
      <c r="F7303" s="4">
        <v>2318</v>
      </c>
      <c r="G7303">
        <f t="shared" si="1024"/>
        <v>840.75</v>
      </c>
      <c r="H7303">
        <f t="shared" si="1025"/>
        <v>22266.25</v>
      </c>
      <c r="I7303">
        <f t="shared" si="1026"/>
        <v>21425.5</v>
      </c>
      <c r="J7303">
        <f t="shared" si="1027"/>
        <v>-31297.5</v>
      </c>
      <c r="K7303">
        <f t="shared" si="1028"/>
        <v>54404.5</v>
      </c>
      <c r="L7303">
        <f t="shared" si="1030"/>
        <v>0</v>
      </c>
      <c r="M7303">
        <f t="shared" si="1031"/>
        <v>0</v>
      </c>
      <c r="N7303">
        <f t="shared" si="1029"/>
        <v>0</v>
      </c>
      <c r="O7303">
        <f t="shared" si="1032"/>
        <v>18</v>
      </c>
      <c r="P7303" t="str">
        <f>IF(O7303=MAX(O:O), A7303, "")</f>
        <v/>
      </c>
    </row>
    <row r="7304" spans="1:16" x14ac:dyDescent="0.35">
      <c r="A7304">
        <v>2011</v>
      </c>
      <c r="B7304" t="s">
        <v>4241</v>
      </c>
      <c r="C7304" t="s">
        <v>8727</v>
      </c>
      <c r="D7304" t="s">
        <v>13</v>
      </c>
      <c r="E7304" t="s">
        <v>104</v>
      </c>
      <c r="F7304" s="4">
        <v>817</v>
      </c>
      <c r="G7304">
        <f t="shared" si="1024"/>
        <v>840.75</v>
      </c>
      <c r="H7304">
        <f t="shared" si="1025"/>
        <v>22266.25</v>
      </c>
      <c r="I7304">
        <f t="shared" si="1026"/>
        <v>21425.5</v>
      </c>
      <c r="J7304">
        <f t="shared" si="1027"/>
        <v>-31297.5</v>
      </c>
      <c r="K7304">
        <f t="shared" si="1028"/>
        <v>54404.5</v>
      </c>
      <c r="L7304">
        <f t="shared" si="1030"/>
        <v>0</v>
      </c>
      <c r="M7304">
        <f t="shared" si="1031"/>
        <v>0</v>
      </c>
      <c r="N7304">
        <f t="shared" si="1029"/>
        <v>0</v>
      </c>
      <c r="O7304">
        <f t="shared" si="1032"/>
        <v>18</v>
      </c>
      <c r="P7304" t="str">
        <f>IF(O7304=MAX(O:O), A7304, "")</f>
        <v/>
      </c>
    </row>
    <row r="7305" spans="1:16" x14ac:dyDescent="0.35">
      <c r="A7305">
        <v>2011</v>
      </c>
      <c r="B7305" t="s">
        <v>4241</v>
      </c>
      <c r="C7305" t="s">
        <v>8728</v>
      </c>
      <c r="D7305" t="s">
        <v>13</v>
      </c>
      <c r="E7305" t="s">
        <v>60</v>
      </c>
      <c r="F7305" s="4">
        <v>380</v>
      </c>
      <c r="G7305">
        <f t="shared" si="1024"/>
        <v>840.75</v>
      </c>
      <c r="H7305">
        <f t="shared" si="1025"/>
        <v>22266.25</v>
      </c>
      <c r="I7305">
        <f t="shared" si="1026"/>
        <v>21425.5</v>
      </c>
      <c r="J7305">
        <f t="shared" si="1027"/>
        <v>-31297.5</v>
      </c>
      <c r="K7305">
        <f t="shared" si="1028"/>
        <v>54404.5</v>
      </c>
      <c r="L7305">
        <f t="shared" si="1030"/>
        <v>0</v>
      </c>
      <c r="M7305">
        <f t="shared" si="1031"/>
        <v>0</v>
      </c>
      <c r="N7305">
        <f t="shared" si="1029"/>
        <v>0</v>
      </c>
      <c r="O7305">
        <f t="shared" si="1032"/>
        <v>18</v>
      </c>
      <c r="P7305" t="str">
        <f>IF(O7305=MAX(O:O), A7305, "")</f>
        <v/>
      </c>
    </row>
    <row r="7306" spans="1:16" x14ac:dyDescent="0.35">
      <c r="A7306">
        <v>2011</v>
      </c>
      <c r="B7306" t="s">
        <v>4241</v>
      </c>
      <c r="C7306" t="s">
        <v>8729</v>
      </c>
      <c r="D7306" t="s">
        <v>13</v>
      </c>
      <c r="E7306" t="s">
        <v>7982</v>
      </c>
      <c r="F7306" s="4">
        <v>327</v>
      </c>
      <c r="G7306">
        <f t="shared" si="1024"/>
        <v>840.75</v>
      </c>
      <c r="H7306">
        <f t="shared" si="1025"/>
        <v>22266.25</v>
      </c>
      <c r="I7306">
        <f t="shared" si="1026"/>
        <v>21425.5</v>
      </c>
      <c r="J7306">
        <f t="shared" si="1027"/>
        <v>-31297.5</v>
      </c>
      <c r="K7306">
        <f t="shared" si="1028"/>
        <v>54404.5</v>
      </c>
      <c r="L7306">
        <f t="shared" si="1030"/>
        <v>0</v>
      </c>
      <c r="M7306">
        <f t="shared" si="1031"/>
        <v>0</v>
      </c>
      <c r="N7306">
        <f t="shared" si="1029"/>
        <v>0</v>
      </c>
      <c r="O7306">
        <f t="shared" si="1032"/>
        <v>18</v>
      </c>
      <c r="P7306" t="str">
        <f>IF(O7306=MAX(O:O), A7306, "")</f>
        <v/>
      </c>
    </row>
    <row r="7307" spans="1:16" x14ac:dyDescent="0.35">
      <c r="A7307">
        <v>2011</v>
      </c>
      <c r="B7307" t="s">
        <v>4241</v>
      </c>
      <c r="C7307" t="s">
        <v>8730</v>
      </c>
      <c r="D7307" t="s">
        <v>13</v>
      </c>
      <c r="E7307" t="s">
        <v>7114</v>
      </c>
      <c r="F7307" s="4">
        <v>299</v>
      </c>
      <c r="G7307">
        <f t="shared" si="1024"/>
        <v>840.75</v>
      </c>
      <c r="H7307">
        <f t="shared" si="1025"/>
        <v>22266.25</v>
      </c>
      <c r="I7307">
        <f t="shared" si="1026"/>
        <v>21425.5</v>
      </c>
      <c r="J7307">
        <f t="shared" si="1027"/>
        <v>-31297.5</v>
      </c>
      <c r="K7307">
        <f t="shared" si="1028"/>
        <v>54404.5</v>
      </c>
      <c r="L7307">
        <f t="shared" si="1030"/>
        <v>0</v>
      </c>
      <c r="M7307">
        <f t="shared" si="1031"/>
        <v>0</v>
      </c>
      <c r="N7307">
        <f t="shared" si="1029"/>
        <v>0</v>
      </c>
      <c r="O7307">
        <f t="shared" si="1032"/>
        <v>18</v>
      </c>
      <c r="P7307" t="str">
        <f>IF(O7307=MAX(O:O), A7307, "")</f>
        <v/>
      </c>
    </row>
    <row r="7308" spans="1:16" x14ac:dyDescent="0.35">
      <c r="A7308">
        <v>2011</v>
      </c>
      <c r="B7308" t="s">
        <v>4241</v>
      </c>
      <c r="C7308" t="s">
        <v>8731</v>
      </c>
      <c r="D7308" t="s">
        <v>13</v>
      </c>
      <c r="E7308" t="s">
        <v>8708</v>
      </c>
      <c r="F7308" s="4">
        <v>252</v>
      </c>
      <c r="G7308">
        <f t="shared" si="1024"/>
        <v>840.75</v>
      </c>
      <c r="H7308">
        <f t="shared" si="1025"/>
        <v>22266.25</v>
      </c>
      <c r="I7308">
        <f t="shared" si="1026"/>
        <v>21425.5</v>
      </c>
      <c r="J7308">
        <f t="shared" si="1027"/>
        <v>-31297.5</v>
      </c>
      <c r="K7308">
        <f t="shared" si="1028"/>
        <v>54404.5</v>
      </c>
      <c r="L7308">
        <f t="shared" si="1030"/>
        <v>0</v>
      </c>
      <c r="M7308">
        <f t="shared" si="1031"/>
        <v>0</v>
      </c>
      <c r="N7308">
        <f t="shared" si="1029"/>
        <v>0</v>
      </c>
      <c r="O7308">
        <f t="shared" si="1032"/>
        <v>18</v>
      </c>
      <c r="P7308" t="str">
        <f>IF(O7308=MAX(O:O), A7308, "")</f>
        <v/>
      </c>
    </row>
    <row r="7309" spans="1:16" x14ac:dyDescent="0.35">
      <c r="A7309">
        <v>2011</v>
      </c>
      <c r="B7309" t="s">
        <v>4241</v>
      </c>
      <c r="C7309" t="s">
        <v>8732</v>
      </c>
      <c r="D7309" t="s">
        <v>13</v>
      </c>
      <c r="E7309" t="s">
        <v>19</v>
      </c>
      <c r="F7309" s="4">
        <v>245</v>
      </c>
      <c r="G7309">
        <f t="shared" si="1024"/>
        <v>840.75</v>
      </c>
      <c r="H7309">
        <f t="shared" si="1025"/>
        <v>22266.25</v>
      </c>
      <c r="I7309">
        <f t="shared" si="1026"/>
        <v>21425.5</v>
      </c>
      <c r="J7309">
        <f t="shared" si="1027"/>
        <v>-31297.5</v>
      </c>
      <c r="K7309">
        <f t="shared" si="1028"/>
        <v>54404.5</v>
      </c>
      <c r="L7309">
        <f t="shared" si="1030"/>
        <v>0</v>
      </c>
      <c r="M7309">
        <f t="shared" si="1031"/>
        <v>0</v>
      </c>
      <c r="N7309">
        <f t="shared" si="1029"/>
        <v>0</v>
      </c>
      <c r="O7309">
        <f t="shared" si="1032"/>
        <v>18</v>
      </c>
      <c r="P7309" t="str">
        <f>IF(O7309=MAX(O:O), A7309, "")</f>
        <v/>
      </c>
    </row>
    <row r="7310" spans="1:16" x14ac:dyDescent="0.35">
      <c r="A7310">
        <v>2011</v>
      </c>
      <c r="B7310" t="s">
        <v>4251</v>
      </c>
      <c r="C7310" t="s">
        <v>7422</v>
      </c>
      <c r="D7310" t="s">
        <v>13</v>
      </c>
      <c r="E7310" t="s">
        <v>17</v>
      </c>
      <c r="F7310" s="4">
        <v>36886</v>
      </c>
      <c r="G7310">
        <f t="shared" si="1024"/>
        <v>840.75</v>
      </c>
      <c r="H7310">
        <f t="shared" si="1025"/>
        <v>22266.25</v>
      </c>
      <c r="I7310">
        <f t="shared" si="1026"/>
        <v>21425.5</v>
      </c>
      <c r="J7310">
        <f t="shared" si="1027"/>
        <v>-31297.5</v>
      </c>
      <c r="K7310">
        <f t="shared" si="1028"/>
        <v>54404.5</v>
      </c>
      <c r="L7310">
        <f t="shared" si="1030"/>
        <v>0</v>
      </c>
      <c r="M7310">
        <f t="shared" si="1031"/>
        <v>0</v>
      </c>
      <c r="N7310">
        <f t="shared" si="1029"/>
        <v>0</v>
      </c>
      <c r="O7310">
        <f t="shared" si="1032"/>
        <v>18</v>
      </c>
      <c r="P7310" t="str">
        <f>IF(O7310=MAX(O:O), A7310, "")</f>
        <v/>
      </c>
    </row>
    <row r="7311" spans="1:16" x14ac:dyDescent="0.35">
      <c r="A7311">
        <v>2011</v>
      </c>
      <c r="B7311" t="s">
        <v>4251</v>
      </c>
      <c r="C7311" t="s">
        <v>8733</v>
      </c>
      <c r="D7311" t="s">
        <v>13</v>
      </c>
      <c r="E7311" t="s">
        <v>68</v>
      </c>
      <c r="F7311" s="4">
        <v>24404</v>
      </c>
      <c r="G7311">
        <f t="shared" si="1024"/>
        <v>840.75</v>
      </c>
      <c r="H7311">
        <f t="shared" si="1025"/>
        <v>22266.25</v>
      </c>
      <c r="I7311">
        <f t="shared" si="1026"/>
        <v>21425.5</v>
      </c>
      <c r="J7311">
        <f t="shared" si="1027"/>
        <v>-31297.5</v>
      </c>
      <c r="K7311">
        <f t="shared" si="1028"/>
        <v>54404.5</v>
      </c>
      <c r="L7311">
        <f t="shared" si="1030"/>
        <v>0</v>
      </c>
      <c r="M7311">
        <f t="shared" si="1031"/>
        <v>0</v>
      </c>
      <c r="N7311">
        <f t="shared" si="1029"/>
        <v>0</v>
      </c>
      <c r="O7311">
        <f t="shared" si="1032"/>
        <v>18</v>
      </c>
      <c r="P7311" t="str">
        <f>IF(O7311=MAX(O:O), A7311, "")</f>
        <v/>
      </c>
    </row>
    <row r="7312" spans="1:16" x14ac:dyDescent="0.35">
      <c r="A7312">
        <v>2011</v>
      </c>
      <c r="B7312" t="s">
        <v>4251</v>
      </c>
      <c r="C7312" t="s">
        <v>8734</v>
      </c>
      <c r="D7312" t="s">
        <v>13</v>
      </c>
      <c r="E7312" t="s">
        <v>65</v>
      </c>
      <c r="F7312" s="4">
        <v>20658</v>
      </c>
      <c r="G7312">
        <f t="shared" si="1024"/>
        <v>840.75</v>
      </c>
      <c r="H7312">
        <f t="shared" si="1025"/>
        <v>22266.25</v>
      </c>
      <c r="I7312">
        <f t="shared" si="1026"/>
        <v>21425.5</v>
      </c>
      <c r="J7312">
        <f t="shared" si="1027"/>
        <v>-31297.5</v>
      </c>
      <c r="K7312">
        <f t="shared" si="1028"/>
        <v>54404.5</v>
      </c>
      <c r="L7312">
        <f t="shared" si="1030"/>
        <v>0</v>
      </c>
      <c r="M7312">
        <f t="shared" si="1031"/>
        <v>0</v>
      </c>
      <c r="N7312">
        <f t="shared" si="1029"/>
        <v>0</v>
      </c>
      <c r="O7312">
        <f t="shared" si="1032"/>
        <v>18</v>
      </c>
      <c r="P7312" t="str">
        <f>IF(O7312=MAX(O:O), A7312, "")</f>
        <v/>
      </c>
    </row>
    <row r="7313" spans="1:16" x14ac:dyDescent="0.35">
      <c r="A7313">
        <v>2011</v>
      </c>
      <c r="B7313" t="s">
        <v>4251</v>
      </c>
      <c r="C7313" t="s">
        <v>8735</v>
      </c>
      <c r="D7313" t="s">
        <v>13</v>
      </c>
      <c r="E7313" t="s">
        <v>32</v>
      </c>
      <c r="F7313" s="4">
        <v>2052</v>
      </c>
      <c r="G7313">
        <f t="shared" si="1024"/>
        <v>840.75</v>
      </c>
      <c r="H7313">
        <f t="shared" si="1025"/>
        <v>22266.25</v>
      </c>
      <c r="I7313">
        <f t="shared" si="1026"/>
        <v>21425.5</v>
      </c>
      <c r="J7313">
        <f t="shared" si="1027"/>
        <v>-31297.5</v>
      </c>
      <c r="K7313">
        <f t="shared" si="1028"/>
        <v>54404.5</v>
      </c>
      <c r="L7313">
        <f t="shared" si="1030"/>
        <v>0</v>
      </c>
      <c r="M7313">
        <f t="shared" si="1031"/>
        <v>0</v>
      </c>
      <c r="N7313">
        <f t="shared" si="1029"/>
        <v>0</v>
      </c>
      <c r="O7313">
        <f t="shared" si="1032"/>
        <v>18</v>
      </c>
      <c r="P7313" t="str">
        <f>IF(O7313=MAX(O:O), A7313, "")</f>
        <v/>
      </c>
    </row>
    <row r="7314" spans="1:16" x14ac:dyDescent="0.35">
      <c r="A7314">
        <v>2011</v>
      </c>
      <c r="B7314" t="s">
        <v>4251</v>
      </c>
      <c r="C7314" t="s">
        <v>8736</v>
      </c>
      <c r="D7314" t="s">
        <v>13</v>
      </c>
      <c r="E7314" t="s">
        <v>19</v>
      </c>
      <c r="F7314" s="4">
        <v>1838</v>
      </c>
      <c r="G7314">
        <f t="shared" si="1024"/>
        <v>840.75</v>
      </c>
      <c r="H7314">
        <f t="shared" si="1025"/>
        <v>22266.25</v>
      </c>
      <c r="I7314">
        <f t="shared" si="1026"/>
        <v>21425.5</v>
      </c>
      <c r="J7314">
        <f t="shared" si="1027"/>
        <v>-31297.5</v>
      </c>
      <c r="K7314">
        <f t="shared" si="1028"/>
        <v>54404.5</v>
      </c>
      <c r="L7314">
        <f t="shared" si="1030"/>
        <v>0</v>
      </c>
      <c r="M7314">
        <f t="shared" si="1031"/>
        <v>0</v>
      </c>
      <c r="N7314">
        <f t="shared" si="1029"/>
        <v>0</v>
      </c>
      <c r="O7314">
        <f t="shared" si="1032"/>
        <v>18</v>
      </c>
      <c r="P7314" t="str">
        <f>IF(O7314=MAX(O:O), A7314, "")</f>
        <v/>
      </c>
    </row>
    <row r="7315" spans="1:16" x14ac:dyDescent="0.35">
      <c r="A7315">
        <v>2011</v>
      </c>
      <c r="B7315" t="s">
        <v>4251</v>
      </c>
      <c r="C7315" t="s">
        <v>8737</v>
      </c>
      <c r="D7315" t="s">
        <v>13</v>
      </c>
      <c r="E7315" t="s">
        <v>104</v>
      </c>
      <c r="F7315" s="4">
        <v>1391</v>
      </c>
      <c r="G7315">
        <f t="shared" si="1024"/>
        <v>840.75</v>
      </c>
      <c r="H7315">
        <f t="shared" si="1025"/>
        <v>22266.25</v>
      </c>
      <c r="I7315">
        <f t="shared" si="1026"/>
        <v>21425.5</v>
      </c>
      <c r="J7315">
        <f t="shared" si="1027"/>
        <v>-31297.5</v>
      </c>
      <c r="K7315">
        <f t="shared" si="1028"/>
        <v>54404.5</v>
      </c>
      <c r="L7315">
        <f t="shared" si="1030"/>
        <v>0</v>
      </c>
      <c r="M7315">
        <f t="shared" si="1031"/>
        <v>0</v>
      </c>
      <c r="N7315">
        <f t="shared" si="1029"/>
        <v>0</v>
      </c>
      <c r="O7315">
        <f t="shared" si="1032"/>
        <v>18</v>
      </c>
      <c r="P7315" t="str">
        <f>IF(O7315=MAX(O:O), A7315, "")</f>
        <v/>
      </c>
    </row>
    <row r="7316" spans="1:16" x14ac:dyDescent="0.35">
      <c r="A7316">
        <v>2011</v>
      </c>
      <c r="B7316" t="s">
        <v>4251</v>
      </c>
      <c r="C7316" t="s">
        <v>8738</v>
      </c>
      <c r="D7316" t="s">
        <v>13</v>
      </c>
      <c r="E7316" t="s">
        <v>15</v>
      </c>
      <c r="F7316" s="4">
        <v>460</v>
      </c>
      <c r="G7316">
        <f t="shared" si="1024"/>
        <v>840.75</v>
      </c>
      <c r="H7316">
        <f t="shared" si="1025"/>
        <v>22266.25</v>
      </c>
      <c r="I7316">
        <f t="shared" si="1026"/>
        <v>21425.5</v>
      </c>
      <c r="J7316">
        <f t="shared" si="1027"/>
        <v>-31297.5</v>
      </c>
      <c r="K7316">
        <f t="shared" si="1028"/>
        <v>54404.5</v>
      </c>
      <c r="L7316">
        <f t="shared" si="1030"/>
        <v>0</v>
      </c>
      <c r="M7316">
        <f t="shared" si="1031"/>
        <v>0</v>
      </c>
      <c r="N7316">
        <f t="shared" si="1029"/>
        <v>0</v>
      </c>
      <c r="O7316">
        <f t="shared" si="1032"/>
        <v>18</v>
      </c>
      <c r="P7316" t="str">
        <f>IF(O7316=MAX(O:O), A7316, "")</f>
        <v/>
      </c>
    </row>
    <row r="7317" spans="1:16" x14ac:dyDescent="0.35">
      <c r="A7317">
        <v>2011</v>
      </c>
      <c r="B7317" t="s">
        <v>4259</v>
      </c>
      <c r="C7317" t="s">
        <v>7432</v>
      </c>
      <c r="D7317" t="s">
        <v>13</v>
      </c>
      <c r="E7317" t="s">
        <v>65</v>
      </c>
      <c r="F7317" s="4">
        <v>54388</v>
      </c>
      <c r="G7317">
        <f t="shared" si="1024"/>
        <v>840.75</v>
      </c>
      <c r="H7317">
        <f t="shared" si="1025"/>
        <v>22266.25</v>
      </c>
      <c r="I7317">
        <f t="shared" si="1026"/>
        <v>21425.5</v>
      </c>
      <c r="J7317">
        <f t="shared" si="1027"/>
        <v>-31297.5</v>
      </c>
      <c r="K7317">
        <f t="shared" si="1028"/>
        <v>54404.5</v>
      </c>
      <c r="L7317">
        <f t="shared" si="1030"/>
        <v>0</v>
      </c>
      <c r="M7317">
        <f t="shared" si="1031"/>
        <v>0</v>
      </c>
      <c r="N7317">
        <f t="shared" si="1029"/>
        <v>0</v>
      </c>
      <c r="O7317">
        <f t="shared" si="1032"/>
        <v>18</v>
      </c>
      <c r="P7317" t="str">
        <f>IF(O7317=MAX(O:O), A7317, "")</f>
        <v/>
      </c>
    </row>
    <row r="7318" spans="1:16" x14ac:dyDescent="0.35">
      <c r="A7318">
        <v>2011</v>
      </c>
      <c r="B7318" t="s">
        <v>4259</v>
      </c>
      <c r="C7318" t="s">
        <v>8739</v>
      </c>
      <c r="D7318" t="s">
        <v>13</v>
      </c>
      <c r="E7318" t="s">
        <v>17</v>
      </c>
      <c r="F7318" s="4">
        <v>43697</v>
      </c>
      <c r="G7318">
        <f t="shared" si="1024"/>
        <v>840.75</v>
      </c>
      <c r="H7318">
        <f t="shared" si="1025"/>
        <v>22266.25</v>
      </c>
      <c r="I7318">
        <f t="shared" si="1026"/>
        <v>21425.5</v>
      </c>
      <c r="J7318">
        <f t="shared" si="1027"/>
        <v>-31297.5</v>
      </c>
      <c r="K7318">
        <f t="shared" si="1028"/>
        <v>54404.5</v>
      </c>
      <c r="L7318">
        <f t="shared" si="1030"/>
        <v>0</v>
      </c>
      <c r="M7318">
        <f t="shared" si="1031"/>
        <v>0</v>
      </c>
      <c r="N7318">
        <f t="shared" si="1029"/>
        <v>0</v>
      </c>
      <c r="O7318">
        <f t="shared" si="1032"/>
        <v>18</v>
      </c>
      <c r="P7318" t="str">
        <f>IF(O7318=MAX(O:O), A7318, "")</f>
        <v/>
      </c>
    </row>
    <row r="7319" spans="1:16" x14ac:dyDescent="0.35">
      <c r="A7319">
        <v>2011</v>
      </c>
      <c r="B7319" t="s">
        <v>4259</v>
      </c>
      <c r="C7319" t="s">
        <v>8740</v>
      </c>
      <c r="D7319" t="s">
        <v>13</v>
      </c>
      <c r="E7319" t="s">
        <v>68</v>
      </c>
      <c r="F7319" s="4">
        <v>24086</v>
      </c>
      <c r="G7319">
        <f t="shared" si="1024"/>
        <v>840.75</v>
      </c>
      <c r="H7319">
        <f t="shared" si="1025"/>
        <v>22266.25</v>
      </c>
      <c r="I7319">
        <f t="shared" si="1026"/>
        <v>21425.5</v>
      </c>
      <c r="J7319">
        <f t="shared" si="1027"/>
        <v>-31297.5</v>
      </c>
      <c r="K7319">
        <f t="shared" si="1028"/>
        <v>54404.5</v>
      </c>
      <c r="L7319">
        <f t="shared" si="1030"/>
        <v>0</v>
      </c>
      <c r="M7319">
        <f t="shared" si="1031"/>
        <v>0</v>
      </c>
      <c r="N7319">
        <f t="shared" si="1029"/>
        <v>0</v>
      </c>
      <c r="O7319">
        <f t="shared" si="1032"/>
        <v>18</v>
      </c>
      <c r="P7319" t="str">
        <f>IF(O7319=MAX(O:O), A7319, "")</f>
        <v/>
      </c>
    </row>
    <row r="7320" spans="1:16" x14ac:dyDescent="0.35">
      <c r="A7320">
        <v>2011</v>
      </c>
      <c r="B7320" t="s">
        <v>4259</v>
      </c>
      <c r="C7320" t="s">
        <v>8741</v>
      </c>
      <c r="D7320" t="s">
        <v>13</v>
      </c>
      <c r="E7320" t="s">
        <v>28</v>
      </c>
      <c r="F7320" s="4">
        <v>13318</v>
      </c>
      <c r="G7320">
        <f t="shared" si="1024"/>
        <v>840.75</v>
      </c>
      <c r="H7320">
        <f t="shared" si="1025"/>
        <v>22266.25</v>
      </c>
      <c r="I7320">
        <f t="shared" si="1026"/>
        <v>21425.5</v>
      </c>
      <c r="J7320">
        <f t="shared" si="1027"/>
        <v>-31297.5</v>
      </c>
      <c r="K7320">
        <f t="shared" si="1028"/>
        <v>54404.5</v>
      </c>
      <c r="L7320">
        <f t="shared" si="1030"/>
        <v>0</v>
      </c>
      <c r="M7320">
        <f t="shared" si="1031"/>
        <v>0</v>
      </c>
      <c r="N7320">
        <f t="shared" si="1029"/>
        <v>0</v>
      </c>
      <c r="O7320">
        <f t="shared" si="1032"/>
        <v>18</v>
      </c>
      <c r="P7320" t="str">
        <f>IF(O7320=MAX(O:O), A7320, "")</f>
        <v/>
      </c>
    </row>
    <row r="7321" spans="1:16" x14ac:dyDescent="0.35">
      <c r="A7321">
        <v>2011</v>
      </c>
      <c r="B7321" t="s">
        <v>4259</v>
      </c>
      <c r="C7321" t="s">
        <v>8742</v>
      </c>
      <c r="D7321" t="s">
        <v>13</v>
      </c>
      <c r="E7321" t="s">
        <v>32</v>
      </c>
      <c r="F7321" s="4">
        <v>3656</v>
      </c>
      <c r="G7321">
        <f t="shared" si="1024"/>
        <v>840.75</v>
      </c>
      <c r="H7321">
        <f t="shared" si="1025"/>
        <v>22266.25</v>
      </c>
      <c r="I7321">
        <f t="shared" si="1026"/>
        <v>21425.5</v>
      </c>
      <c r="J7321">
        <f t="shared" si="1027"/>
        <v>-31297.5</v>
      </c>
      <c r="K7321">
        <f t="shared" si="1028"/>
        <v>54404.5</v>
      </c>
      <c r="L7321">
        <f t="shared" si="1030"/>
        <v>0</v>
      </c>
      <c r="M7321">
        <f t="shared" si="1031"/>
        <v>0</v>
      </c>
      <c r="N7321">
        <f t="shared" si="1029"/>
        <v>0</v>
      </c>
      <c r="O7321">
        <f t="shared" si="1032"/>
        <v>18</v>
      </c>
      <c r="P7321" t="str">
        <f>IF(O7321=MAX(O:O), A7321, "")</f>
        <v/>
      </c>
    </row>
    <row r="7322" spans="1:16" x14ac:dyDescent="0.35">
      <c r="A7322">
        <v>2011</v>
      </c>
      <c r="B7322" t="s">
        <v>4259</v>
      </c>
      <c r="C7322" t="s">
        <v>8169</v>
      </c>
      <c r="D7322" t="s">
        <v>13</v>
      </c>
      <c r="E7322" t="s">
        <v>104</v>
      </c>
      <c r="F7322" s="4">
        <v>2050</v>
      </c>
      <c r="G7322">
        <f t="shared" si="1024"/>
        <v>840.75</v>
      </c>
      <c r="H7322">
        <f t="shared" si="1025"/>
        <v>22266.25</v>
      </c>
      <c r="I7322">
        <f t="shared" si="1026"/>
        <v>21425.5</v>
      </c>
      <c r="J7322">
        <f t="shared" si="1027"/>
        <v>-31297.5</v>
      </c>
      <c r="K7322">
        <f t="shared" si="1028"/>
        <v>54404.5</v>
      </c>
      <c r="L7322">
        <f t="shared" si="1030"/>
        <v>0</v>
      </c>
      <c r="M7322">
        <f t="shared" si="1031"/>
        <v>0</v>
      </c>
      <c r="N7322">
        <f t="shared" si="1029"/>
        <v>0</v>
      </c>
      <c r="O7322">
        <f t="shared" si="1032"/>
        <v>18</v>
      </c>
      <c r="P7322" t="str">
        <f>IF(O7322=MAX(O:O), A7322, "")</f>
        <v/>
      </c>
    </row>
    <row r="7323" spans="1:16" x14ac:dyDescent="0.35">
      <c r="A7323">
        <v>2011</v>
      </c>
      <c r="B7323" t="s">
        <v>4265</v>
      </c>
      <c r="C7323" t="s">
        <v>8743</v>
      </c>
      <c r="D7323" t="s">
        <v>13</v>
      </c>
      <c r="E7323" t="s">
        <v>17</v>
      </c>
      <c r="F7323" s="4">
        <v>64307</v>
      </c>
      <c r="G7323">
        <f t="shared" si="1024"/>
        <v>840.75</v>
      </c>
      <c r="H7323">
        <f t="shared" si="1025"/>
        <v>22266.25</v>
      </c>
      <c r="I7323">
        <f t="shared" si="1026"/>
        <v>21425.5</v>
      </c>
      <c r="J7323">
        <f t="shared" si="1027"/>
        <v>-31297.5</v>
      </c>
      <c r="K7323">
        <f t="shared" si="1028"/>
        <v>54404.5</v>
      </c>
      <c r="L7323">
        <f t="shared" si="1030"/>
        <v>0</v>
      </c>
      <c r="M7323">
        <f t="shared" si="1031"/>
        <v>1</v>
      </c>
      <c r="N7323">
        <f t="shared" si="1029"/>
        <v>1</v>
      </c>
      <c r="O7323">
        <f t="shared" si="1032"/>
        <v>19</v>
      </c>
      <c r="P7323" t="str">
        <f>IF(O7323=MAX(O:O), A7323, "")</f>
        <v/>
      </c>
    </row>
    <row r="7324" spans="1:16" x14ac:dyDescent="0.35">
      <c r="A7324">
        <v>2011</v>
      </c>
      <c r="B7324" t="s">
        <v>4265</v>
      </c>
      <c r="C7324" t="s">
        <v>8744</v>
      </c>
      <c r="D7324" t="s">
        <v>13</v>
      </c>
      <c r="E7324" t="s">
        <v>68</v>
      </c>
      <c r="F7324" s="4">
        <v>48714</v>
      </c>
      <c r="G7324">
        <f t="shared" si="1024"/>
        <v>840.75</v>
      </c>
      <c r="H7324">
        <f t="shared" si="1025"/>
        <v>22266.25</v>
      </c>
      <c r="I7324">
        <f t="shared" si="1026"/>
        <v>21425.5</v>
      </c>
      <c r="J7324">
        <f t="shared" si="1027"/>
        <v>-31297.5</v>
      </c>
      <c r="K7324">
        <f t="shared" si="1028"/>
        <v>54404.5</v>
      </c>
      <c r="L7324">
        <f t="shared" si="1030"/>
        <v>0</v>
      </c>
      <c r="M7324">
        <f t="shared" si="1031"/>
        <v>0</v>
      </c>
      <c r="N7324">
        <f t="shared" si="1029"/>
        <v>0</v>
      </c>
      <c r="O7324">
        <f t="shared" si="1032"/>
        <v>19</v>
      </c>
      <c r="P7324" t="str">
        <f>IF(O7324=MAX(O:O), A7324, "")</f>
        <v/>
      </c>
    </row>
    <row r="7325" spans="1:16" x14ac:dyDescent="0.35">
      <c r="A7325">
        <v>2011</v>
      </c>
      <c r="B7325" t="s">
        <v>4265</v>
      </c>
      <c r="C7325" t="s">
        <v>8745</v>
      </c>
      <c r="D7325" t="s">
        <v>13</v>
      </c>
      <c r="E7325" t="s">
        <v>65</v>
      </c>
      <c r="F7325" s="4">
        <v>3118</v>
      </c>
      <c r="G7325">
        <f t="shared" si="1024"/>
        <v>840.75</v>
      </c>
      <c r="H7325">
        <f t="shared" si="1025"/>
        <v>22266.25</v>
      </c>
      <c r="I7325">
        <f t="shared" si="1026"/>
        <v>21425.5</v>
      </c>
      <c r="J7325">
        <f t="shared" si="1027"/>
        <v>-31297.5</v>
      </c>
      <c r="K7325">
        <f t="shared" si="1028"/>
        <v>54404.5</v>
      </c>
      <c r="L7325">
        <f t="shared" si="1030"/>
        <v>0</v>
      </c>
      <c r="M7325">
        <f t="shared" si="1031"/>
        <v>0</v>
      </c>
      <c r="N7325">
        <f t="shared" si="1029"/>
        <v>0</v>
      </c>
      <c r="O7325">
        <f t="shared" si="1032"/>
        <v>19</v>
      </c>
      <c r="P7325" t="str">
        <f>IF(O7325=MAX(O:O), A7325, "")</f>
        <v/>
      </c>
    </row>
    <row r="7326" spans="1:16" x14ac:dyDescent="0.35">
      <c r="A7326">
        <v>2011</v>
      </c>
      <c r="B7326" t="s">
        <v>4265</v>
      </c>
      <c r="C7326" t="s">
        <v>8746</v>
      </c>
      <c r="D7326" t="s">
        <v>13</v>
      </c>
      <c r="E7326" t="s">
        <v>32</v>
      </c>
      <c r="F7326" s="4">
        <v>2067</v>
      </c>
      <c r="G7326">
        <f t="shared" si="1024"/>
        <v>840.75</v>
      </c>
      <c r="H7326">
        <f t="shared" si="1025"/>
        <v>22266.25</v>
      </c>
      <c r="I7326">
        <f t="shared" si="1026"/>
        <v>21425.5</v>
      </c>
      <c r="J7326">
        <f t="shared" si="1027"/>
        <v>-31297.5</v>
      </c>
      <c r="K7326">
        <f t="shared" si="1028"/>
        <v>54404.5</v>
      </c>
      <c r="L7326">
        <f t="shared" si="1030"/>
        <v>0</v>
      </c>
      <c r="M7326">
        <f t="shared" si="1031"/>
        <v>0</v>
      </c>
      <c r="N7326">
        <f t="shared" si="1029"/>
        <v>0</v>
      </c>
      <c r="O7326">
        <f t="shared" si="1032"/>
        <v>19</v>
      </c>
      <c r="P7326" t="str">
        <f>IF(O7326=MAX(O:O), A7326, "")</f>
        <v/>
      </c>
    </row>
    <row r="7327" spans="1:16" x14ac:dyDescent="0.35">
      <c r="A7327">
        <v>2011</v>
      </c>
      <c r="B7327" t="s">
        <v>4273</v>
      </c>
      <c r="C7327" t="s">
        <v>5446</v>
      </c>
      <c r="D7327" t="s">
        <v>13</v>
      </c>
      <c r="E7327" t="s">
        <v>19</v>
      </c>
      <c r="F7327" s="4">
        <v>36718</v>
      </c>
      <c r="G7327">
        <f t="shared" si="1024"/>
        <v>840.75</v>
      </c>
      <c r="H7327">
        <f t="shared" si="1025"/>
        <v>22266.25</v>
      </c>
      <c r="I7327">
        <f t="shared" si="1026"/>
        <v>21425.5</v>
      </c>
      <c r="J7327">
        <f t="shared" si="1027"/>
        <v>-31297.5</v>
      </c>
      <c r="K7327">
        <f t="shared" si="1028"/>
        <v>54404.5</v>
      </c>
      <c r="L7327">
        <f t="shared" si="1030"/>
        <v>0</v>
      </c>
      <c r="M7327">
        <f t="shared" si="1031"/>
        <v>0</v>
      </c>
      <c r="N7327">
        <f t="shared" si="1029"/>
        <v>0</v>
      </c>
      <c r="O7327">
        <f t="shared" si="1032"/>
        <v>19</v>
      </c>
      <c r="P7327" t="str">
        <f>IF(O7327=MAX(O:O), A7327, "")</f>
        <v/>
      </c>
    </row>
    <row r="7328" spans="1:16" x14ac:dyDescent="0.35">
      <c r="A7328">
        <v>2011</v>
      </c>
      <c r="B7328" t="s">
        <v>4273</v>
      </c>
      <c r="C7328" t="s">
        <v>8747</v>
      </c>
      <c r="D7328" t="s">
        <v>13</v>
      </c>
      <c r="E7328" t="s">
        <v>19</v>
      </c>
      <c r="F7328" s="4">
        <v>36038</v>
      </c>
      <c r="G7328">
        <f t="shared" si="1024"/>
        <v>840.75</v>
      </c>
      <c r="H7328">
        <f t="shared" si="1025"/>
        <v>22266.25</v>
      </c>
      <c r="I7328">
        <f t="shared" si="1026"/>
        <v>21425.5</v>
      </c>
      <c r="J7328">
        <f t="shared" si="1027"/>
        <v>-31297.5</v>
      </c>
      <c r="K7328">
        <f t="shared" si="1028"/>
        <v>54404.5</v>
      </c>
      <c r="L7328">
        <f t="shared" si="1030"/>
        <v>0</v>
      </c>
      <c r="M7328">
        <f t="shared" si="1031"/>
        <v>0</v>
      </c>
      <c r="N7328">
        <f t="shared" si="1029"/>
        <v>0</v>
      </c>
      <c r="O7328">
        <f t="shared" si="1032"/>
        <v>19</v>
      </c>
      <c r="P7328" t="str">
        <f>IF(O7328=MAX(O:O), A7328, "")</f>
        <v/>
      </c>
    </row>
    <row r="7329" spans="1:16" x14ac:dyDescent="0.35">
      <c r="A7329">
        <v>2011</v>
      </c>
      <c r="B7329" t="s">
        <v>4273</v>
      </c>
      <c r="C7329" t="s">
        <v>8748</v>
      </c>
      <c r="D7329" t="s">
        <v>96</v>
      </c>
      <c r="E7329" t="s">
        <v>17</v>
      </c>
      <c r="F7329" s="4">
        <v>19993</v>
      </c>
      <c r="G7329">
        <f t="shared" si="1024"/>
        <v>840.75</v>
      </c>
      <c r="H7329">
        <f t="shared" si="1025"/>
        <v>22266.25</v>
      </c>
      <c r="I7329">
        <f t="shared" si="1026"/>
        <v>21425.5</v>
      </c>
      <c r="J7329">
        <f t="shared" si="1027"/>
        <v>-31297.5</v>
      </c>
      <c r="K7329">
        <f t="shared" si="1028"/>
        <v>54404.5</v>
      </c>
      <c r="L7329">
        <f t="shared" si="1030"/>
        <v>0</v>
      </c>
      <c r="M7329">
        <f t="shared" si="1031"/>
        <v>0</v>
      </c>
      <c r="N7329">
        <f t="shared" si="1029"/>
        <v>0</v>
      </c>
      <c r="O7329">
        <f t="shared" si="1032"/>
        <v>19</v>
      </c>
      <c r="P7329" t="str">
        <f>IF(O7329=MAX(O:O), A7329, "")</f>
        <v/>
      </c>
    </row>
    <row r="7330" spans="1:16" x14ac:dyDescent="0.35">
      <c r="A7330">
        <v>2011</v>
      </c>
      <c r="B7330" t="s">
        <v>4273</v>
      </c>
      <c r="C7330" t="s">
        <v>8749</v>
      </c>
      <c r="D7330" t="s">
        <v>13</v>
      </c>
      <c r="E7330" t="s">
        <v>68</v>
      </c>
      <c r="F7330" s="4">
        <v>10577</v>
      </c>
      <c r="G7330">
        <f t="shared" si="1024"/>
        <v>840.75</v>
      </c>
      <c r="H7330">
        <f t="shared" si="1025"/>
        <v>22266.25</v>
      </c>
      <c r="I7330">
        <f t="shared" si="1026"/>
        <v>21425.5</v>
      </c>
      <c r="J7330">
        <f t="shared" si="1027"/>
        <v>-31297.5</v>
      </c>
      <c r="K7330">
        <f t="shared" si="1028"/>
        <v>54404.5</v>
      </c>
      <c r="L7330">
        <f t="shared" si="1030"/>
        <v>0</v>
      </c>
      <c r="M7330">
        <f t="shared" si="1031"/>
        <v>0</v>
      </c>
      <c r="N7330">
        <f t="shared" si="1029"/>
        <v>0</v>
      </c>
      <c r="O7330">
        <f t="shared" si="1032"/>
        <v>19</v>
      </c>
      <c r="P7330" t="str">
        <f>IF(O7330=MAX(O:O), A7330, "")</f>
        <v/>
      </c>
    </row>
    <row r="7331" spans="1:16" x14ac:dyDescent="0.35">
      <c r="A7331">
        <v>2011</v>
      </c>
      <c r="B7331" t="s">
        <v>4273</v>
      </c>
      <c r="C7331" t="s">
        <v>8750</v>
      </c>
      <c r="D7331" t="s">
        <v>13</v>
      </c>
      <c r="E7331" t="s">
        <v>32</v>
      </c>
      <c r="F7331" s="4">
        <v>1953</v>
      </c>
      <c r="G7331">
        <f t="shared" si="1024"/>
        <v>840.75</v>
      </c>
      <c r="H7331">
        <f t="shared" si="1025"/>
        <v>22266.25</v>
      </c>
      <c r="I7331">
        <f t="shared" si="1026"/>
        <v>21425.5</v>
      </c>
      <c r="J7331">
        <f t="shared" si="1027"/>
        <v>-31297.5</v>
      </c>
      <c r="K7331">
        <f t="shared" si="1028"/>
        <v>54404.5</v>
      </c>
      <c r="L7331">
        <f t="shared" si="1030"/>
        <v>0</v>
      </c>
      <c r="M7331">
        <f t="shared" si="1031"/>
        <v>0</v>
      </c>
      <c r="N7331">
        <f t="shared" si="1029"/>
        <v>0</v>
      </c>
      <c r="O7331">
        <f t="shared" si="1032"/>
        <v>19</v>
      </c>
      <c r="P7331" t="str">
        <f>IF(O7331=MAX(O:O), A7331, "")</f>
        <v/>
      </c>
    </row>
    <row r="7332" spans="1:16" x14ac:dyDescent="0.35">
      <c r="A7332">
        <v>2011</v>
      </c>
      <c r="B7332" t="s">
        <v>4273</v>
      </c>
      <c r="C7332" t="s">
        <v>8751</v>
      </c>
      <c r="D7332" t="s">
        <v>96</v>
      </c>
      <c r="E7332" t="s">
        <v>104</v>
      </c>
      <c r="F7332" s="4">
        <v>593</v>
      </c>
      <c r="G7332">
        <f t="shared" si="1024"/>
        <v>840.75</v>
      </c>
      <c r="H7332">
        <f t="shared" si="1025"/>
        <v>22266.25</v>
      </c>
      <c r="I7332">
        <f t="shared" si="1026"/>
        <v>21425.5</v>
      </c>
      <c r="J7332">
        <f t="shared" si="1027"/>
        <v>-31297.5</v>
      </c>
      <c r="K7332">
        <f t="shared" si="1028"/>
        <v>54404.5</v>
      </c>
      <c r="L7332">
        <f t="shared" si="1030"/>
        <v>0</v>
      </c>
      <c r="M7332">
        <f t="shared" si="1031"/>
        <v>0</v>
      </c>
      <c r="N7332">
        <f t="shared" si="1029"/>
        <v>0</v>
      </c>
      <c r="O7332">
        <f t="shared" si="1032"/>
        <v>19</v>
      </c>
      <c r="P7332" t="str">
        <f>IF(O7332=MAX(O:O), A7332, "")</f>
        <v/>
      </c>
    </row>
    <row r="7333" spans="1:16" x14ac:dyDescent="0.35">
      <c r="A7333">
        <v>2011</v>
      </c>
      <c r="B7333" t="s">
        <v>4280</v>
      </c>
      <c r="C7333" t="s">
        <v>8752</v>
      </c>
      <c r="D7333" t="s">
        <v>13</v>
      </c>
      <c r="E7333" t="s">
        <v>17</v>
      </c>
      <c r="F7333" s="4">
        <v>93812</v>
      </c>
      <c r="G7333">
        <f t="shared" si="1024"/>
        <v>840.75</v>
      </c>
      <c r="H7333">
        <f t="shared" si="1025"/>
        <v>22266.25</v>
      </c>
      <c r="I7333">
        <f t="shared" si="1026"/>
        <v>21425.5</v>
      </c>
      <c r="J7333">
        <f t="shared" si="1027"/>
        <v>-31297.5</v>
      </c>
      <c r="K7333">
        <f t="shared" si="1028"/>
        <v>54404.5</v>
      </c>
      <c r="L7333">
        <f t="shared" si="1030"/>
        <v>0</v>
      </c>
      <c r="M7333">
        <f t="shared" si="1031"/>
        <v>1</v>
      </c>
      <c r="N7333">
        <f t="shared" si="1029"/>
        <v>1</v>
      </c>
      <c r="O7333">
        <f t="shared" si="1032"/>
        <v>20</v>
      </c>
      <c r="P7333" t="str">
        <f>IF(O7333=MAX(O:O), A7333, "")</f>
        <v/>
      </c>
    </row>
    <row r="7334" spans="1:16" x14ac:dyDescent="0.35">
      <c r="A7334">
        <v>2011</v>
      </c>
      <c r="B7334" t="s">
        <v>4280</v>
      </c>
      <c r="C7334" t="s">
        <v>8753</v>
      </c>
      <c r="D7334" t="s">
        <v>13</v>
      </c>
      <c r="E7334" t="s">
        <v>32</v>
      </c>
      <c r="F7334" s="4">
        <v>16409</v>
      </c>
      <c r="G7334">
        <f t="shared" si="1024"/>
        <v>840.75</v>
      </c>
      <c r="H7334">
        <f t="shared" si="1025"/>
        <v>22266.25</v>
      </c>
      <c r="I7334">
        <f t="shared" si="1026"/>
        <v>21425.5</v>
      </c>
      <c r="J7334">
        <f t="shared" si="1027"/>
        <v>-31297.5</v>
      </c>
      <c r="K7334">
        <f t="shared" si="1028"/>
        <v>54404.5</v>
      </c>
      <c r="L7334">
        <f t="shared" si="1030"/>
        <v>0</v>
      </c>
      <c r="M7334">
        <f t="shared" si="1031"/>
        <v>0</v>
      </c>
      <c r="N7334">
        <f t="shared" si="1029"/>
        <v>0</v>
      </c>
      <c r="O7334">
        <f t="shared" si="1032"/>
        <v>20</v>
      </c>
      <c r="P7334" t="str">
        <f>IF(O7334=MAX(O:O), A7334, "")</f>
        <v/>
      </c>
    </row>
    <row r="7335" spans="1:16" x14ac:dyDescent="0.35">
      <c r="A7335">
        <v>2011</v>
      </c>
      <c r="B7335" t="s">
        <v>4280</v>
      </c>
      <c r="C7335" t="s">
        <v>8754</v>
      </c>
      <c r="D7335" t="s">
        <v>13</v>
      </c>
      <c r="E7335" t="s">
        <v>68</v>
      </c>
      <c r="F7335" s="4">
        <v>14887</v>
      </c>
      <c r="G7335">
        <f t="shared" si="1024"/>
        <v>840.75</v>
      </c>
      <c r="H7335">
        <f t="shared" si="1025"/>
        <v>22266.25</v>
      </c>
      <c r="I7335">
        <f t="shared" si="1026"/>
        <v>21425.5</v>
      </c>
      <c r="J7335">
        <f t="shared" si="1027"/>
        <v>-31297.5</v>
      </c>
      <c r="K7335">
        <f t="shared" si="1028"/>
        <v>54404.5</v>
      </c>
      <c r="L7335">
        <f t="shared" si="1030"/>
        <v>0</v>
      </c>
      <c r="M7335">
        <f t="shared" si="1031"/>
        <v>0</v>
      </c>
      <c r="N7335">
        <f t="shared" si="1029"/>
        <v>0</v>
      </c>
      <c r="O7335">
        <f t="shared" si="1032"/>
        <v>20</v>
      </c>
      <c r="P7335" t="str">
        <f>IF(O7335=MAX(O:O), A7335, "")</f>
        <v/>
      </c>
    </row>
    <row r="7336" spans="1:16" x14ac:dyDescent="0.35">
      <c r="A7336">
        <v>2011</v>
      </c>
      <c r="B7336" t="s">
        <v>4280</v>
      </c>
      <c r="C7336" t="s">
        <v>8755</v>
      </c>
      <c r="D7336" t="s">
        <v>13</v>
      </c>
      <c r="E7336" t="s">
        <v>104</v>
      </c>
      <c r="F7336" s="4">
        <v>1250</v>
      </c>
      <c r="G7336">
        <f t="shared" si="1024"/>
        <v>840.75</v>
      </c>
      <c r="H7336">
        <f t="shared" si="1025"/>
        <v>22266.25</v>
      </c>
      <c r="I7336">
        <f t="shared" si="1026"/>
        <v>21425.5</v>
      </c>
      <c r="J7336">
        <f t="shared" si="1027"/>
        <v>-31297.5</v>
      </c>
      <c r="K7336">
        <f t="shared" si="1028"/>
        <v>54404.5</v>
      </c>
      <c r="L7336">
        <f t="shared" si="1030"/>
        <v>0</v>
      </c>
      <c r="M7336">
        <f t="shared" si="1031"/>
        <v>0</v>
      </c>
      <c r="N7336">
        <f t="shared" si="1029"/>
        <v>0</v>
      </c>
      <c r="O7336">
        <f t="shared" si="1032"/>
        <v>20</v>
      </c>
      <c r="P7336" t="str">
        <f>IF(O7336=MAX(O:O), A7336, "")</f>
        <v/>
      </c>
    </row>
    <row r="7337" spans="1:16" x14ac:dyDescent="0.35">
      <c r="A7337">
        <v>2011</v>
      </c>
      <c r="B7337" t="s">
        <v>4280</v>
      </c>
      <c r="C7337" t="s">
        <v>8756</v>
      </c>
      <c r="D7337" t="s">
        <v>13</v>
      </c>
      <c r="E7337" t="s">
        <v>19</v>
      </c>
      <c r="F7337" s="4">
        <v>1037</v>
      </c>
      <c r="G7337">
        <f t="shared" si="1024"/>
        <v>840.75</v>
      </c>
      <c r="H7337">
        <f t="shared" si="1025"/>
        <v>22266.25</v>
      </c>
      <c r="I7337">
        <f t="shared" si="1026"/>
        <v>21425.5</v>
      </c>
      <c r="J7337">
        <f t="shared" si="1027"/>
        <v>-31297.5</v>
      </c>
      <c r="K7337">
        <f t="shared" si="1028"/>
        <v>54404.5</v>
      </c>
      <c r="L7337">
        <f t="shared" si="1030"/>
        <v>0</v>
      </c>
      <c r="M7337">
        <f t="shared" si="1031"/>
        <v>0</v>
      </c>
      <c r="N7337">
        <f t="shared" si="1029"/>
        <v>0</v>
      </c>
      <c r="O7337">
        <f t="shared" si="1032"/>
        <v>20</v>
      </c>
      <c r="P7337" t="str">
        <f>IF(O7337=MAX(O:O), A7337, "")</f>
        <v/>
      </c>
    </row>
    <row r="7338" spans="1:16" x14ac:dyDescent="0.35">
      <c r="A7338">
        <v>2011</v>
      </c>
      <c r="B7338" t="s">
        <v>4280</v>
      </c>
      <c r="C7338" t="s">
        <v>8757</v>
      </c>
      <c r="D7338" t="s">
        <v>13</v>
      </c>
      <c r="E7338" t="s">
        <v>65</v>
      </c>
      <c r="F7338" s="4">
        <v>933</v>
      </c>
      <c r="G7338">
        <f t="shared" si="1024"/>
        <v>840.75</v>
      </c>
      <c r="H7338">
        <f t="shared" si="1025"/>
        <v>22266.25</v>
      </c>
      <c r="I7338">
        <f t="shared" si="1026"/>
        <v>21425.5</v>
      </c>
      <c r="J7338">
        <f t="shared" si="1027"/>
        <v>-31297.5</v>
      </c>
      <c r="K7338">
        <f t="shared" si="1028"/>
        <v>54404.5</v>
      </c>
      <c r="L7338">
        <f t="shared" si="1030"/>
        <v>0</v>
      </c>
      <c r="M7338">
        <f t="shared" si="1031"/>
        <v>0</v>
      </c>
      <c r="N7338">
        <f t="shared" si="1029"/>
        <v>0</v>
      </c>
      <c r="O7338">
        <f t="shared" si="1032"/>
        <v>20</v>
      </c>
      <c r="P7338" t="str">
        <f>IF(O7338=MAX(O:O), A7338, "")</f>
        <v/>
      </c>
    </row>
    <row r="7339" spans="1:16" x14ac:dyDescent="0.35">
      <c r="A7339">
        <v>2011</v>
      </c>
      <c r="B7339" t="s">
        <v>4280</v>
      </c>
      <c r="C7339" t="s">
        <v>8758</v>
      </c>
      <c r="D7339" t="s">
        <v>13</v>
      </c>
      <c r="E7339" t="s">
        <v>15</v>
      </c>
      <c r="F7339" s="4">
        <v>836</v>
      </c>
      <c r="G7339">
        <f t="shared" si="1024"/>
        <v>840.75</v>
      </c>
      <c r="H7339">
        <f t="shared" si="1025"/>
        <v>22266.25</v>
      </c>
      <c r="I7339">
        <f t="shared" si="1026"/>
        <v>21425.5</v>
      </c>
      <c r="J7339">
        <f t="shared" si="1027"/>
        <v>-31297.5</v>
      </c>
      <c r="K7339">
        <f t="shared" si="1028"/>
        <v>54404.5</v>
      </c>
      <c r="L7339">
        <f t="shared" si="1030"/>
        <v>0</v>
      </c>
      <c r="M7339">
        <f t="shared" si="1031"/>
        <v>0</v>
      </c>
      <c r="N7339">
        <f t="shared" si="1029"/>
        <v>0</v>
      </c>
      <c r="O7339">
        <f t="shared" si="1032"/>
        <v>20</v>
      </c>
      <c r="P7339" t="str">
        <f>IF(O7339=MAX(O:O), A7339, "")</f>
        <v/>
      </c>
    </row>
    <row r="7340" spans="1:16" x14ac:dyDescent="0.35">
      <c r="A7340">
        <v>2011</v>
      </c>
      <c r="B7340" t="s">
        <v>4280</v>
      </c>
      <c r="C7340" t="s">
        <v>8759</v>
      </c>
      <c r="D7340" t="s">
        <v>13</v>
      </c>
      <c r="E7340" t="s">
        <v>19</v>
      </c>
      <c r="F7340" s="4">
        <v>495</v>
      </c>
      <c r="G7340">
        <f t="shared" si="1024"/>
        <v>840.75</v>
      </c>
      <c r="H7340">
        <f t="shared" si="1025"/>
        <v>22266.25</v>
      </c>
      <c r="I7340">
        <f t="shared" si="1026"/>
        <v>21425.5</v>
      </c>
      <c r="J7340">
        <f t="shared" si="1027"/>
        <v>-31297.5</v>
      </c>
      <c r="K7340">
        <f t="shared" si="1028"/>
        <v>54404.5</v>
      </c>
      <c r="L7340">
        <f t="shared" si="1030"/>
        <v>0</v>
      </c>
      <c r="M7340">
        <f t="shared" si="1031"/>
        <v>0</v>
      </c>
      <c r="N7340">
        <f t="shared" si="1029"/>
        <v>0</v>
      </c>
      <c r="O7340">
        <f t="shared" si="1032"/>
        <v>20</v>
      </c>
      <c r="P7340" t="str">
        <f>IF(O7340=MAX(O:O), A7340, "")</f>
        <v/>
      </c>
    </row>
    <row r="7341" spans="1:16" x14ac:dyDescent="0.35">
      <c r="A7341">
        <v>2011</v>
      </c>
      <c r="B7341" t="s">
        <v>4280</v>
      </c>
      <c r="C7341" t="s">
        <v>8760</v>
      </c>
      <c r="D7341" t="s">
        <v>13</v>
      </c>
      <c r="E7341" t="s">
        <v>19</v>
      </c>
      <c r="F7341" s="4">
        <v>473</v>
      </c>
      <c r="G7341">
        <f t="shared" si="1024"/>
        <v>840.75</v>
      </c>
      <c r="H7341">
        <f t="shared" si="1025"/>
        <v>22266.25</v>
      </c>
      <c r="I7341">
        <f t="shared" si="1026"/>
        <v>21425.5</v>
      </c>
      <c r="J7341">
        <f t="shared" si="1027"/>
        <v>-31297.5</v>
      </c>
      <c r="K7341">
        <f t="shared" si="1028"/>
        <v>54404.5</v>
      </c>
      <c r="L7341">
        <f t="shared" si="1030"/>
        <v>0</v>
      </c>
      <c r="M7341">
        <f t="shared" si="1031"/>
        <v>0</v>
      </c>
      <c r="N7341">
        <f t="shared" si="1029"/>
        <v>0</v>
      </c>
      <c r="O7341">
        <f t="shared" si="1032"/>
        <v>20</v>
      </c>
      <c r="P7341" t="str">
        <f>IF(O7341=MAX(O:O), A7341, "")</f>
        <v/>
      </c>
    </row>
    <row r="7342" spans="1:16" x14ac:dyDescent="0.35">
      <c r="A7342">
        <v>2011</v>
      </c>
      <c r="B7342" t="s">
        <v>4289</v>
      </c>
      <c r="C7342" t="s">
        <v>8185</v>
      </c>
      <c r="D7342" t="s">
        <v>13</v>
      </c>
      <c r="E7342" t="s">
        <v>17</v>
      </c>
      <c r="F7342" s="4">
        <v>83096</v>
      </c>
      <c r="G7342">
        <f t="shared" si="1024"/>
        <v>840.75</v>
      </c>
      <c r="H7342">
        <f t="shared" si="1025"/>
        <v>22266.25</v>
      </c>
      <c r="I7342">
        <f t="shared" si="1026"/>
        <v>21425.5</v>
      </c>
      <c r="J7342">
        <f t="shared" si="1027"/>
        <v>-31297.5</v>
      </c>
      <c r="K7342">
        <f t="shared" si="1028"/>
        <v>54404.5</v>
      </c>
      <c r="L7342">
        <f t="shared" si="1030"/>
        <v>0</v>
      </c>
      <c r="M7342">
        <f t="shared" si="1031"/>
        <v>1</v>
      </c>
      <c r="N7342">
        <f t="shared" si="1029"/>
        <v>1</v>
      </c>
      <c r="O7342">
        <f t="shared" si="1032"/>
        <v>21</v>
      </c>
      <c r="P7342" t="str">
        <f>IF(O7342=MAX(O:O), A7342, "")</f>
        <v/>
      </c>
    </row>
    <row r="7343" spans="1:16" x14ac:dyDescent="0.35">
      <c r="A7343">
        <v>2011</v>
      </c>
      <c r="B7343" t="s">
        <v>4289</v>
      </c>
      <c r="C7343" t="s">
        <v>8761</v>
      </c>
      <c r="D7343" t="s">
        <v>13</v>
      </c>
      <c r="E7343" t="s">
        <v>68</v>
      </c>
      <c r="F7343" s="4">
        <v>74849</v>
      </c>
      <c r="G7343">
        <f t="shared" si="1024"/>
        <v>840.75</v>
      </c>
      <c r="H7343">
        <f t="shared" si="1025"/>
        <v>22266.25</v>
      </c>
      <c r="I7343">
        <f t="shared" si="1026"/>
        <v>21425.5</v>
      </c>
      <c r="J7343">
        <f t="shared" si="1027"/>
        <v>-31297.5</v>
      </c>
      <c r="K7343">
        <f t="shared" si="1028"/>
        <v>54404.5</v>
      </c>
      <c r="L7343">
        <f t="shared" si="1030"/>
        <v>0</v>
      </c>
      <c r="M7343">
        <f t="shared" si="1031"/>
        <v>1</v>
      </c>
      <c r="N7343">
        <f t="shared" si="1029"/>
        <v>1</v>
      </c>
      <c r="O7343">
        <f t="shared" si="1032"/>
        <v>22</v>
      </c>
      <c r="P7343" t="str">
        <f>IF(O7343=MAX(O:O), A7343, "")</f>
        <v/>
      </c>
    </row>
    <row r="7344" spans="1:16" x14ac:dyDescent="0.35">
      <c r="A7344">
        <v>2011</v>
      </c>
      <c r="B7344" t="s">
        <v>4289</v>
      </c>
      <c r="C7344" t="s">
        <v>8762</v>
      </c>
      <c r="D7344" t="s">
        <v>13</v>
      </c>
      <c r="E7344" t="s">
        <v>32</v>
      </c>
      <c r="F7344" s="4">
        <v>29065</v>
      </c>
      <c r="G7344">
        <f t="shared" si="1024"/>
        <v>840.75</v>
      </c>
      <c r="H7344">
        <f t="shared" si="1025"/>
        <v>22266.25</v>
      </c>
      <c r="I7344">
        <f t="shared" si="1026"/>
        <v>21425.5</v>
      </c>
      <c r="J7344">
        <f t="shared" si="1027"/>
        <v>-31297.5</v>
      </c>
      <c r="K7344">
        <f t="shared" si="1028"/>
        <v>54404.5</v>
      </c>
      <c r="L7344">
        <f t="shared" si="1030"/>
        <v>0</v>
      </c>
      <c r="M7344">
        <f t="shared" si="1031"/>
        <v>0</v>
      </c>
      <c r="N7344">
        <f t="shared" si="1029"/>
        <v>0</v>
      </c>
      <c r="O7344">
        <f t="shared" si="1032"/>
        <v>22</v>
      </c>
      <c r="P7344" t="str">
        <f>IF(O7344=MAX(O:O), A7344, "")</f>
        <v/>
      </c>
    </row>
    <row r="7345" spans="1:16" x14ac:dyDescent="0.35">
      <c r="A7345">
        <v>2011</v>
      </c>
      <c r="B7345" t="s">
        <v>4289</v>
      </c>
      <c r="C7345" t="s">
        <v>8763</v>
      </c>
      <c r="D7345" t="s">
        <v>13</v>
      </c>
      <c r="E7345" t="s">
        <v>1952</v>
      </c>
      <c r="F7345" s="4">
        <v>3314</v>
      </c>
      <c r="G7345">
        <f t="shared" si="1024"/>
        <v>840.75</v>
      </c>
      <c r="H7345">
        <f t="shared" si="1025"/>
        <v>22266.25</v>
      </c>
      <c r="I7345">
        <f t="shared" si="1026"/>
        <v>21425.5</v>
      </c>
      <c r="J7345">
        <f t="shared" si="1027"/>
        <v>-31297.5</v>
      </c>
      <c r="K7345">
        <f t="shared" si="1028"/>
        <v>54404.5</v>
      </c>
      <c r="L7345">
        <f t="shared" si="1030"/>
        <v>0</v>
      </c>
      <c r="M7345">
        <f t="shared" si="1031"/>
        <v>0</v>
      </c>
      <c r="N7345">
        <f t="shared" si="1029"/>
        <v>0</v>
      </c>
      <c r="O7345">
        <f t="shared" si="1032"/>
        <v>22</v>
      </c>
      <c r="P7345" t="str">
        <f>IF(O7345=MAX(O:O), A7345, "")</f>
        <v/>
      </c>
    </row>
    <row r="7346" spans="1:16" x14ac:dyDescent="0.35">
      <c r="A7346">
        <v>2011</v>
      </c>
      <c r="B7346" t="s">
        <v>4289</v>
      </c>
      <c r="C7346" t="s">
        <v>8764</v>
      </c>
      <c r="D7346" t="s">
        <v>13</v>
      </c>
      <c r="E7346" t="s">
        <v>65</v>
      </c>
      <c r="F7346" s="4">
        <v>2417</v>
      </c>
      <c r="G7346">
        <f t="shared" si="1024"/>
        <v>840.75</v>
      </c>
      <c r="H7346">
        <f t="shared" si="1025"/>
        <v>22266.25</v>
      </c>
      <c r="I7346">
        <f t="shared" si="1026"/>
        <v>21425.5</v>
      </c>
      <c r="J7346">
        <f t="shared" si="1027"/>
        <v>-31297.5</v>
      </c>
      <c r="K7346">
        <f t="shared" si="1028"/>
        <v>54404.5</v>
      </c>
      <c r="L7346">
        <f t="shared" si="1030"/>
        <v>0</v>
      </c>
      <c r="M7346">
        <f t="shared" si="1031"/>
        <v>0</v>
      </c>
      <c r="N7346">
        <f t="shared" si="1029"/>
        <v>0</v>
      </c>
      <c r="O7346">
        <f t="shared" si="1032"/>
        <v>22</v>
      </c>
      <c r="P7346" t="str">
        <f>IF(O7346=MAX(O:O), A7346, "")</f>
        <v/>
      </c>
    </row>
    <row r="7347" spans="1:16" x14ac:dyDescent="0.35">
      <c r="A7347">
        <v>2011</v>
      </c>
      <c r="B7347" t="s">
        <v>4289</v>
      </c>
      <c r="C7347" t="s">
        <v>8765</v>
      </c>
      <c r="D7347" t="s">
        <v>13</v>
      </c>
      <c r="E7347" t="s">
        <v>19</v>
      </c>
      <c r="F7347" s="4">
        <v>1813</v>
      </c>
      <c r="G7347">
        <f t="shared" si="1024"/>
        <v>840.75</v>
      </c>
      <c r="H7347">
        <f t="shared" si="1025"/>
        <v>22266.25</v>
      </c>
      <c r="I7347">
        <f t="shared" si="1026"/>
        <v>21425.5</v>
      </c>
      <c r="J7347">
        <f t="shared" si="1027"/>
        <v>-31297.5</v>
      </c>
      <c r="K7347">
        <f t="shared" si="1028"/>
        <v>54404.5</v>
      </c>
      <c r="L7347">
        <f t="shared" si="1030"/>
        <v>0</v>
      </c>
      <c r="M7347">
        <f t="shared" si="1031"/>
        <v>0</v>
      </c>
      <c r="N7347">
        <f t="shared" si="1029"/>
        <v>0</v>
      </c>
      <c r="O7347">
        <f t="shared" si="1032"/>
        <v>22</v>
      </c>
      <c r="P7347" t="str">
        <f>IF(O7347=MAX(O:O), A7347, "")</f>
        <v/>
      </c>
    </row>
    <row r="7348" spans="1:16" x14ac:dyDescent="0.35">
      <c r="A7348">
        <v>2011</v>
      </c>
      <c r="B7348" t="s">
        <v>4289</v>
      </c>
      <c r="C7348" t="s">
        <v>8766</v>
      </c>
      <c r="D7348" t="s">
        <v>13</v>
      </c>
      <c r="E7348" t="s">
        <v>19</v>
      </c>
      <c r="F7348" s="4">
        <v>1455</v>
      </c>
      <c r="G7348">
        <f t="shared" si="1024"/>
        <v>840.75</v>
      </c>
      <c r="H7348">
        <f t="shared" si="1025"/>
        <v>22266.25</v>
      </c>
      <c r="I7348">
        <f t="shared" si="1026"/>
        <v>21425.5</v>
      </c>
      <c r="J7348">
        <f t="shared" si="1027"/>
        <v>-31297.5</v>
      </c>
      <c r="K7348">
        <f t="shared" si="1028"/>
        <v>54404.5</v>
      </c>
      <c r="L7348">
        <f t="shared" si="1030"/>
        <v>0</v>
      </c>
      <c r="M7348">
        <f t="shared" si="1031"/>
        <v>0</v>
      </c>
      <c r="N7348">
        <f t="shared" si="1029"/>
        <v>0</v>
      </c>
      <c r="O7348">
        <f t="shared" si="1032"/>
        <v>22</v>
      </c>
      <c r="P7348" t="str">
        <f>IF(O7348=MAX(O:O), A7348, "")</f>
        <v/>
      </c>
    </row>
    <row r="7349" spans="1:16" x14ac:dyDescent="0.35">
      <c r="A7349">
        <v>2011</v>
      </c>
      <c r="B7349" t="s">
        <v>4289</v>
      </c>
      <c r="C7349" t="s">
        <v>8767</v>
      </c>
      <c r="D7349" t="s">
        <v>96</v>
      </c>
      <c r="E7349" t="s">
        <v>104</v>
      </c>
      <c r="F7349" s="4">
        <v>1288</v>
      </c>
      <c r="G7349">
        <f t="shared" si="1024"/>
        <v>840.75</v>
      </c>
      <c r="H7349">
        <f t="shared" si="1025"/>
        <v>22266.25</v>
      </c>
      <c r="I7349">
        <f t="shared" si="1026"/>
        <v>21425.5</v>
      </c>
      <c r="J7349">
        <f t="shared" si="1027"/>
        <v>-31297.5</v>
      </c>
      <c r="K7349">
        <f t="shared" si="1028"/>
        <v>54404.5</v>
      </c>
      <c r="L7349">
        <f t="shared" si="1030"/>
        <v>0</v>
      </c>
      <c r="M7349">
        <f t="shared" si="1031"/>
        <v>0</v>
      </c>
      <c r="N7349">
        <f t="shared" si="1029"/>
        <v>0</v>
      </c>
      <c r="O7349">
        <f t="shared" si="1032"/>
        <v>22</v>
      </c>
      <c r="P7349" t="str">
        <f>IF(O7349=MAX(O:O), A7349, "")</f>
        <v/>
      </c>
    </row>
    <row r="7350" spans="1:16" x14ac:dyDescent="0.35">
      <c r="A7350">
        <v>2011</v>
      </c>
      <c r="B7350" t="s">
        <v>4289</v>
      </c>
      <c r="C7350" t="s">
        <v>8768</v>
      </c>
      <c r="D7350" t="s">
        <v>96</v>
      </c>
      <c r="E7350" t="s">
        <v>19</v>
      </c>
      <c r="F7350" s="4">
        <v>823</v>
      </c>
      <c r="G7350">
        <f t="shared" si="1024"/>
        <v>840.75</v>
      </c>
      <c r="H7350">
        <f t="shared" si="1025"/>
        <v>22266.25</v>
      </c>
      <c r="I7350">
        <f t="shared" si="1026"/>
        <v>21425.5</v>
      </c>
      <c r="J7350">
        <f t="shared" si="1027"/>
        <v>-31297.5</v>
      </c>
      <c r="K7350">
        <f t="shared" si="1028"/>
        <v>54404.5</v>
      </c>
      <c r="L7350">
        <f t="shared" si="1030"/>
        <v>0</v>
      </c>
      <c r="M7350">
        <f t="shared" si="1031"/>
        <v>0</v>
      </c>
      <c r="N7350">
        <f t="shared" si="1029"/>
        <v>0</v>
      </c>
      <c r="O7350">
        <f t="shared" si="1032"/>
        <v>22</v>
      </c>
      <c r="P7350" t="str">
        <f>IF(O7350=MAX(O:O), A7350, "")</f>
        <v/>
      </c>
    </row>
    <row r="7351" spans="1:16" x14ac:dyDescent="0.35">
      <c r="A7351">
        <v>2011</v>
      </c>
      <c r="B7351" t="s">
        <v>4289</v>
      </c>
      <c r="C7351" t="s">
        <v>8769</v>
      </c>
      <c r="D7351" t="s">
        <v>13</v>
      </c>
      <c r="E7351" t="s">
        <v>7092</v>
      </c>
      <c r="F7351" s="4">
        <v>654</v>
      </c>
      <c r="G7351">
        <f t="shared" si="1024"/>
        <v>840.75</v>
      </c>
      <c r="H7351">
        <f t="shared" si="1025"/>
        <v>22266.25</v>
      </c>
      <c r="I7351">
        <f t="shared" si="1026"/>
        <v>21425.5</v>
      </c>
      <c r="J7351">
        <f t="shared" si="1027"/>
        <v>-31297.5</v>
      </c>
      <c r="K7351">
        <f t="shared" si="1028"/>
        <v>54404.5</v>
      </c>
      <c r="L7351">
        <f t="shared" si="1030"/>
        <v>0</v>
      </c>
      <c r="M7351">
        <f t="shared" si="1031"/>
        <v>0</v>
      </c>
      <c r="N7351">
        <f t="shared" si="1029"/>
        <v>0</v>
      </c>
      <c r="O7351">
        <f t="shared" si="1032"/>
        <v>22</v>
      </c>
      <c r="P7351" t="str">
        <f>IF(O7351=MAX(O:O), A7351, "")</f>
        <v/>
      </c>
    </row>
    <row r="7352" spans="1:16" x14ac:dyDescent="0.35">
      <c r="A7352">
        <v>2011</v>
      </c>
      <c r="B7352" t="s">
        <v>4289</v>
      </c>
      <c r="C7352" t="s">
        <v>8770</v>
      </c>
      <c r="D7352" t="s">
        <v>13</v>
      </c>
      <c r="E7352" t="s">
        <v>7656</v>
      </c>
      <c r="F7352" s="4">
        <v>604</v>
      </c>
      <c r="G7352">
        <f t="shared" si="1024"/>
        <v>840.75</v>
      </c>
      <c r="H7352">
        <f t="shared" si="1025"/>
        <v>22266.25</v>
      </c>
      <c r="I7352">
        <f t="shared" si="1026"/>
        <v>21425.5</v>
      </c>
      <c r="J7352">
        <f t="shared" si="1027"/>
        <v>-31297.5</v>
      </c>
      <c r="K7352">
        <f t="shared" si="1028"/>
        <v>54404.5</v>
      </c>
      <c r="L7352">
        <f t="shared" si="1030"/>
        <v>0</v>
      </c>
      <c r="M7352">
        <f t="shared" si="1031"/>
        <v>0</v>
      </c>
      <c r="N7352">
        <f t="shared" si="1029"/>
        <v>0</v>
      </c>
      <c r="O7352">
        <f t="shared" si="1032"/>
        <v>22</v>
      </c>
      <c r="P7352" t="str">
        <f>IF(O7352=MAX(O:O), A7352, "")</f>
        <v/>
      </c>
    </row>
    <row r="7353" spans="1:16" x14ac:dyDescent="0.35">
      <c r="A7353">
        <v>2011</v>
      </c>
      <c r="B7353" t="s">
        <v>4289</v>
      </c>
      <c r="C7353" t="s">
        <v>8771</v>
      </c>
      <c r="D7353" t="s">
        <v>13</v>
      </c>
      <c r="E7353" t="s">
        <v>426</v>
      </c>
      <c r="F7353" s="4">
        <v>505</v>
      </c>
      <c r="G7353">
        <f t="shared" si="1024"/>
        <v>840.75</v>
      </c>
      <c r="H7353">
        <f t="shared" si="1025"/>
        <v>22266.25</v>
      </c>
      <c r="I7353">
        <f t="shared" si="1026"/>
        <v>21425.5</v>
      </c>
      <c r="J7353">
        <f t="shared" si="1027"/>
        <v>-31297.5</v>
      </c>
      <c r="K7353">
        <f t="shared" si="1028"/>
        <v>54404.5</v>
      </c>
      <c r="L7353">
        <f t="shared" si="1030"/>
        <v>0</v>
      </c>
      <c r="M7353">
        <f t="shared" si="1031"/>
        <v>0</v>
      </c>
      <c r="N7353">
        <f t="shared" si="1029"/>
        <v>0</v>
      </c>
      <c r="O7353">
        <f t="shared" si="1032"/>
        <v>22</v>
      </c>
      <c r="P7353" t="str">
        <f>IF(O7353=MAX(O:O), A7353, "")</f>
        <v/>
      </c>
    </row>
    <row r="7354" spans="1:16" x14ac:dyDescent="0.35">
      <c r="A7354">
        <v>2011</v>
      </c>
      <c r="B7354" t="s">
        <v>4289</v>
      </c>
      <c r="C7354" t="s">
        <v>8772</v>
      </c>
      <c r="D7354" t="s">
        <v>13</v>
      </c>
      <c r="E7354" t="s">
        <v>15</v>
      </c>
      <c r="F7354" s="4">
        <v>433</v>
      </c>
      <c r="G7354">
        <f t="shared" si="1024"/>
        <v>840.75</v>
      </c>
      <c r="H7354">
        <f t="shared" si="1025"/>
        <v>22266.25</v>
      </c>
      <c r="I7354">
        <f t="shared" si="1026"/>
        <v>21425.5</v>
      </c>
      <c r="J7354">
        <f t="shared" si="1027"/>
        <v>-31297.5</v>
      </c>
      <c r="K7354">
        <f t="shared" si="1028"/>
        <v>54404.5</v>
      </c>
      <c r="L7354">
        <f t="shared" si="1030"/>
        <v>0</v>
      </c>
      <c r="M7354">
        <f t="shared" si="1031"/>
        <v>0</v>
      </c>
      <c r="N7354">
        <f t="shared" si="1029"/>
        <v>0</v>
      </c>
      <c r="O7354">
        <f t="shared" si="1032"/>
        <v>22</v>
      </c>
      <c r="P7354" t="str">
        <f>IF(O7354=MAX(O:O), A7354, "")</f>
        <v/>
      </c>
    </row>
    <row r="7355" spans="1:16" x14ac:dyDescent="0.35">
      <c r="A7355">
        <v>2011</v>
      </c>
      <c r="B7355" t="s">
        <v>4295</v>
      </c>
      <c r="C7355" t="s">
        <v>8773</v>
      </c>
      <c r="D7355" t="s">
        <v>13</v>
      </c>
      <c r="E7355" t="s">
        <v>17</v>
      </c>
      <c r="F7355" s="4">
        <v>47727</v>
      </c>
      <c r="G7355">
        <f t="shared" ref="G7355:G7418" si="1033">VLOOKUP(A7355,$S$2:$U$16,2,FALSE)</f>
        <v>840.75</v>
      </c>
      <c r="H7355">
        <f t="shared" ref="H7355:H7418" si="1034">VLOOKUP(A7355,$S$2:$U$16,3,FALSE)</f>
        <v>22266.25</v>
      </c>
      <c r="I7355">
        <f t="shared" ref="I7355:I7418" si="1035">H7355-G7355</f>
        <v>21425.5</v>
      </c>
      <c r="J7355">
        <f t="shared" ref="J7355:J7418" si="1036">G7355 - 1.5 * I7355</f>
        <v>-31297.5</v>
      </c>
      <c r="K7355">
        <f t="shared" ref="K7355:K7418" si="1037">H7355 + 1.5 * I7355</f>
        <v>54404.5</v>
      </c>
      <c r="L7355">
        <f t="shared" si="1030"/>
        <v>0</v>
      </c>
      <c r="M7355">
        <f t="shared" si="1031"/>
        <v>0</v>
      </c>
      <c r="N7355">
        <f t="shared" ref="N7355:N7418" si="1038">IF(OR(F7355 &lt; J7355, F7355 &gt; K7355), 1, 0)</f>
        <v>0</v>
      </c>
      <c r="O7355">
        <f t="shared" si="1032"/>
        <v>22</v>
      </c>
      <c r="P7355" t="str">
        <f>IF(O7355=MAX(O:O), A7355, "")</f>
        <v/>
      </c>
    </row>
    <row r="7356" spans="1:16" x14ac:dyDescent="0.35">
      <c r="A7356">
        <v>2011</v>
      </c>
      <c r="B7356" t="s">
        <v>4295</v>
      </c>
      <c r="C7356" t="s">
        <v>8774</v>
      </c>
      <c r="D7356" t="s">
        <v>13</v>
      </c>
      <c r="E7356" t="s">
        <v>32</v>
      </c>
      <c r="F7356" s="4">
        <v>43730</v>
      </c>
      <c r="G7356">
        <f t="shared" si="1033"/>
        <v>840.75</v>
      </c>
      <c r="H7356">
        <f t="shared" si="1034"/>
        <v>22266.25</v>
      </c>
      <c r="I7356">
        <f t="shared" si="1035"/>
        <v>21425.5</v>
      </c>
      <c r="J7356">
        <f t="shared" si="1036"/>
        <v>-31297.5</v>
      </c>
      <c r="K7356">
        <f t="shared" si="1037"/>
        <v>54404.5</v>
      </c>
      <c r="L7356">
        <f t="shared" si="1030"/>
        <v>0</v>
      </c>
      <c r="M7356">
        <f t="shared" si="1031"/>
        <v>0</v>
      </c>
      <c r="N7356">
        <f t="shared" si="1038"/>
        <v>0</v>
      </c>
      <c r="O7356">
        <f t="shared" si="1032"/>
        <v>22</v>
      </c>
      <c r="P7356" t="str">
        <f>IF(O7356=MAX(O:O), A7356, "")</f>
        <v/>
      </c>
    </row>
    <row r="7357" spans="1:16" x14ac:dyDescent="0.35">
      <c r="A7357">
        <v>2011</v>
      </c>
      <c r="B7357" t="s">
        <v>4295</v>
      </c>
      <c r="C7357" t="s">
        <v>8775</v>
      </c>
      <c r="D7357" t="s">
        <v>96</v>
      </c>
      <c r="E7357" t="s">
        <v>68</v>
      </c>
      <c r="F7357" s="4">
        <v>29644</v>
      </c>
      <c r="G7357">
        <f t="shared" si="1033"/>
        <v>840.75</v>
      </c>
      <c r="H7357">
        <f t="shared" si="1034"/>
        <v>22266.25</v>
      </c>
      <c r="I7357">
        <f t="shared" si="1035"/>
        <v>21425.5</v>
      </c>
      <c r="J7357">
        <f t="shared" si="1036"/>
        <v>-31297.5</v>
      </c>
      <c r="K7357">
        <f t="shared" si="1037"/>
        <v>54404.5</v>
      </c>
      <c r="L7357">
        <f t="shared" si="1030"/>
        <v>0</v>
      </c>
      <c r="M7357">
        <f t="shared" si="1031"/>
        <v>0</v>
      </c>
      <c r="N7357">
        <f t="shared" si="1038"/>
        <v>0</v>
      </c>
      <c r="O7357">
        <f t="shared" si="1032"/>
        <v>22</v>
      </c>
      <c r="P7357" t="str">
        <f>IF(O7357=MAX(O:O), A7357, "")</f>
        <v/>
      </c>
    </row>
    <row r="7358" spans="1:16" x14ac:dyDescent="0.35">
      <c r="A7358">
        <v>2011</v>
      </c>
      <c r="B7358" t="s">
        <v>4295</v>
      </c>
      <c r="C7358" t="s">
        <v>8776</v>
      </c>
      <c r="D7358" t="s">
        <v>13</v>
      </c>
      <c r="E7358" t="s">
        <v>147</v>
      </c>
      <c r="F7358" s="4">
        <v>1795</v>
      </c>
      <c r="G7358">
        <f t="shared" si="1033"/>
        <v>840.75</v>
      </c>
      <c r="H7358">
        <f t="shared" si="1034"/>
        <v>22266.25</v>
      </c>
      <c r="I7358">
        <f t="shared" si="1035"/>
        <v>21425.5</v>
      </c>
      <c r="J7358">
        <f t="shared" si="1036"/>
        <v>-31297.5</v>
      </c>
      <c r="K7358">
        <f t="shared" si="1037"/>
        <v>54404.5</v>
      </c>
      <c r="L7358">
        <f t="shared" si="1030"/>
        <v>0</v>
      </c>
      <c r="M7358">
        <f t="shared" si="1031"/>
        <v>0</v>
      </c>
      <c r="N7358">
        <f t="shared" si="1038"/>
        <v>0</v>
      </c>
      <c r="O7358">
        <f t="shared" si="1032"/>
        <v>22</v>
      </c>
      <c r="P7358" t="str">
        <f>IF(O7358=MAX(O:O), A7358, "")</f>
        <v/>
      </c>
    </row>
    <row r="7359" spans="1:16" x14ac:dyDescent="0.35">
      <c r="A7359">
        <v>2011</v>
      </c>
      <c r="B7359" t="s">
        <v>4295</v>
      </c>
      <c r="C7359" t="s">
        <v>8777</v>
      </c>
      <c r="D7359" t="s">
        <v>13</v>
      </c>
      <c r="E7359" t="s">
        <v>104</v>
      </c>
      <c r="F7359" s="4">
        <v>1318</v>
      </c>
      <c r="G7359">
        <f t="shared" si="1033"/>
        <v>840.75</v>
      </c>
      <c r="H7359">
        <f t="shared" si="1034"/>
        <v>22266.25</v>
      </c>
      <c r="I7359">
        <f t="shared" si="1035"/>
        <v>21425.5</v>
      </c>
      <c r="J7359">
        <f t="shared" si="1036"/>
        <v>-31297.5</v>
      </c>
      <c r="K7359">
        <f t="shared" si="1037"/>
        <v>54404.5</v>
      </c>
      <c r="L7359">
        <f t="shared" si="1030"/>
        <v>0</v>
      </c>
      <c r="M7359">
        <f t="shared" si="1031"/>
        <v>0</v>
      </c>
      <c r="N7359">
        <f t="shared" si="1038"/>
        <v>0</v>
      </c>
      <c r="O7359">
        <f t="shared" si="1032"/>
        <v>22</v>
      </c>
      <c r="P7359" t="str">
        <f>IF(O7359=MAX(O:O), A7359, "")</f>
        <v/>
      </c>
    </row>
    <row r="7360" spans="1:16" x14ac:dyDescent="0.35">
      <c r="A7360">
        <v>2011</v>
      </c>
      <c r="B7360" t="s">
        <v>4295</v>
      </c>
      <c r="C7360" t="s">
        <v>8778</v>
      </c>
      <c r="D7360" t="s">
        <v>13</v>
      </c>
      <c r="E7360" t="s">
        <v>7092</v>
      </c>
      <c r="F7360" s="4">
        <v>794</v>
      </c>
      <c r="G7360">
        <f t="shared" si="1033"/>
        <v>840.75</v>
      </c>
      <c r="H7360">
        <f t="shared" si="1034"/>
        <v>22266.25</v>
      </c>
      <c r="I7360">
        <f t="shared" si="1035"/>
        <v>21425.5</v>
      </c>
      <c r="J7360">
        <f t="shared" si="1036"/>
        <v>-31297.5</v>
      </c>
      <c r="K7360">
        <f t="shared" si="1037"/>
        <v>54404.5</v>
      </c>
      <c r="L7360">
        <f t="shared" si="1030"/>
        <v>0</v>
      </c>
      <c r="M7360">
        <f t="shared" si="1031"/>
        <v>0</v>
      </c>
      <c r="N7360">
        <f t="shared" si="1038"/>
        <v>0</v>
      </c>
      <c r="O7360">
        <f t="shared" si="1032"/>
        <v>22</v>
      </c>
      <c r="P7360" t="str">
        <f>IF(O7360=MAX(O:O), A7360, "")</f>
        <v/>
      </c>
    </row>
    <row r="7361" spans="1:16" x14ac:dyDescent="0.35">
      <c r="A7361">
        <v>2011</v>
      </c>
      <c r="B7361" t="s">
        <v>4295</v>
      </c>
      <c r="C7361" t="s">
        <v>8202</v>
      </c>
      <c r="D7361" t="s">
        <v>13</v>
      </c>
      <c r="E7361" t="s">
        <v>19</v>
      </c>
      <c r="F7361" s="4">
        <v>607</v>
      </c>
      <c r="G7361">
        <f t="shared" si="1033"/>
        <v>840.75</v>
      </c>
      <c r="H7361">
        <f t="shared" si="1034"/>
        <v>22266.25</v>
      </c>
      <c r="I7361">
        <f t="shared" si="1035"/>
        <v>21425.5</v>
      </c>
      <c r="J7361">
        <f t="shared" si="1036"/>
        <v>-31297.5</v>
      </c>
      <c r="K7361">
        <f t="shared" si="1037"/>
        <v>54404.5</v>
      </c>
      <c r="L7361">
        <f t="shared" si="1030"/>
        <v>0</v>
      </c>
      <c r="M7361">
        <f t="shared" si="1031"/>
        <v>0</v>
      </c>
      <c r="N7361">
        <f t="shared" si="1038"/>
        <v>0</v>
      </c>
      <c r="O7361">
        <f t="shared" si="1032"/>
        <v>22</v>
      </c>
      <c r="P7361" t="str">
        <f>IF(O7361=MAX(O:O), A7361, "")</f>
        <v/>
      </c>
    </row>
    <row r="7362" spans="1:16" x14ac:dyDescent="0.35">
      <c r="A7362">
        <v>2011</v>
      </c>
      <c r="B7362" t="s">
        <v>4295</v>
      </c>
      <c r="C7362" t="s">
        <v>8779</v>
      </c>
      <c r="D7362" t="s">
        <v>13</v>
      </c>
      <c r="E7362" t="s">
        <v>19</v>
      </c>
      <c r="F7362" s="4">
        <v>505</v>
      </c>
      <c r="G7362">
        <f t="shared" si="1033"/>
        <v>840.75</v>
      </c>
      <c r="H7362">
        <f t="shared" si="1034"/>
        <v>22266.25</v>
      </c>
      <c r="I7362">
        <f t="shared" si="1035"/>
        <v>21425.5</v>
      </c>
      <c r="J7362">
        <f t="shared" si="1036"/>
        <v>-31297.5</v>
      </c>
      <c r="K7362">
        <f t="shared" si="1037"/>
        <v>54404.5</v>
      </c>
      <c r="L7362">
        <f t="shared" si="1030"/>
        <v>0</v>
      </c>
      <c r="M7362">
        <f t="shared" si="1031"/>
        <v>0</v>
      </c>
      <c r="N7362">
        <f t="shared" si="1038"/>
        <v>0</v>
      </c>
      <c r="O7362">
        <f t="shared" si="1032"/>
        <v>22</v>
      </c>
      <c r="P7362" t="str">
        <f>IF(O7362=MAX(O:O), A7362, "")</f>
        <v/>
      </c>
    </row>
    <row r="7363" spans="1:16" x14ac:dyDescent="0.35">
      <c r="A7363">
        <v>2011</v>
      </c>
      <c r="B7363" t="s">
        <v>4295</v>
      </c>
      <c r="C7363" t="s">
        <v>8780</v>
      </c>
      <c r="D7363" t="s">
        <v>13</v>
      </c>
      <c r="E7363" t="s">
        <v>19</v>
      </c>
      <c r="F7363" s="4">
        <v>419</v>
      </c>
      <c r="G7363">
        <f t="shared" si="1033"/>
        <v>840.75</v>
      </c>
      <c r="H7363">
        <f t="shared" si="1034"/>
        <v>22266.25</v>
      </c>
      <c r="I7363">
        <f t="shared" si="1035"/>
        <v>21425.5</v>
      </c>
      <c r="J7363">
        <f t="shared" si="1036"/>
        <v>-31297.5</v>
      </c>
      <c r="K7363">
        <f t="shared" si="1037"/>
        <v>54404.5</v>
      </c>
      <c r="L7363">
        <f t="shared" ref="L7363:L7426" si="1039">IF(F7363 &lt; J7363, 1, 0)</f>
        <v>0</v>
      </c>
      <c r="M7363">
        <f t="shared" ref="M7363:M7426" si="1040">IF(F7363 &gt; K7363, 1, 0)</f>
        <v>0</v>
      </c>
      <c r="N7363">
        <f t="shared" si="1038"/>
        <v>0</v>
      </c>
      <c r="O7363">
        <f t="shared" ref="O7363:O7426" si="1041">IF(A7363=A7362, O7362+N7363, N7363)</f>
        <v>22</v>
      </c>
      <c r="P7363" t="str">
        <f>IF(O7363=MAX(O:O), A7363, "")</f>
        <v/>
      </c>
    </row>
    <row r="7364" spans="1:16" x14ac:dyDescent="0.35">
      <c r="A7364">
        <v>2011</v>
      </c>
      <c r="B7364" t="s">
        <v>4295</v>
      </c>
      <c r="C7364" t="s">
        <v>8781</v>
      </c>
      <c r="D7364" t="s">
        <v>13</v>
      </c>
      <c r="E7364" t="s">
        <v>19</v>
      </c>
      <c r="F7364" s="4">
        <v>353</v>
      </c>
      <c r="G7364">
        <f t="shared" si="1033"/>
        <v>840.75</v>
      </c>
      <c r="H7364">
        <f t="shared" si="1034"/>
        <v>22266.25</v>
      </c>
      <c r="I7364">
        <f t="shared" si="1035"/>
        <v>21425.5</v>
      </c>
      <c r="J7364">
        <f t="shared" si="1036"/>
        <v>-31297.5</v>
      </c>
      <c r="K7364">
        <f t="shared" si="1037"/>
        <v>54404.5</v>
      </c>
      <c r="L7364">
        <f t="shared" si="1039"/>
        <v>0</v>
      </c>
      <c r="M7364">
        <f t="shared" si="1040"/>
        <v>0</v>
      </c>
      <c r="N7364">
        <f t="shared" si="1038"/>
        <v>0</v>
      </c>
      <c r="O7364">
        <f t="shared" si="1041"/>
        <v>22</v>
      </c>
      <c r="P7364" t="str">
        <f>IF(O7364=MAX(O:O), A7364, "")</f>
        <v/>
      </c>
    </row>
    <row r="7365" spans="1:16" x14ac:dyDescent="0.35">
      <c r="A7365">
        <v>2011</v>
      </c>
      <c r="B7365" t="s">
        <v>4295</v>
      </c>
      <c r="C7365" t="s">
        <v>8782</v>
      </c>
      <c r="D7365" t="s">
        <v>13</v>
      </c>
      <c r="E7365" t="s">
        <v>15</v>
      </c>
      <c r="F7365" s="4">
        <v>322</v>
      </c>
      <c r="G7365">
        <f t="shared" si="1033"/>
        <v>840.75</v>
      </c>
      <c r="H7365">
        <f t="shared" si="1034"/>
        <v>22266.25</v>
      </c>
      <c r="I7365">
        <f t="shared" si="1035"/>
        <v>21425.5</v>
      </c>
      <c r="J7365">
        <f t="shared" si="1036"/>
        <v>-31297.5</v>
      </c>
      <c r="K7365">
        <f t="shared" si="1037"/>
        <v>54404.5</v>
      </c>
      <c r="L7365">
        <f t="shared" si="1039"/>
        <v>0</v>
      </c>
      <c r="M7365">
        <f t="shared" si="1040"/>
        <v>0</v>
      </c>
      <c r="N7365">
        <f t="shared" si="1038"/>
        <v>0</v>
      </c>
      <c r="O7365">
        <f t="shared" si="1041"/>
        <v>22</v>
      </c>
      <c r="P7365" t="str">
        <f>IF(O7365=MAX(O:O), A7365, "")</f>
        <v/>
      </c>
    </row>
    <row r="7366" spans="1:16" x14ac:dyDescent="0.35">
      <c r="A7366">
        <v>2011</v>
      </c>
      <c r="B7366" t="s">
        <v>4295</v>
      </c>
      <c r="C7366" t="s">
        <v>8783</v>
      </c>
      <c r="D7366" t="s">
        <v>13</v>
      </c>
      <c r="E7366" t="s">
        <v>19</v>
      </c>
      <c r="F7366" s="4">
        <v>261</v>
      </c>
      <c r="G7366">
        <f t="shared" si="1033"/>
        <v>840.75</v>
      </c>
      <c r="H7366">
        <f t="shared" si="1034"/>
        <v>22266.25</v>
      </c>
      <c r="I7366">
        <f t="shared" si="1035"/>
        <v>21425.5</v>
      </c>
      <c r="J7366">
        <f t="shared" si="1036"/>
        <v>-31297.5</v>
      </c>
      <c r="K7366">
        <f t="shared" si="1037"/>
        <v>54404.5</v>
      </c>
      <c r="L7366">
        <f t="shared" si="1039"/>
        <v>0</v>
      </c>
      <c r="M7366">
        <f t="shared" si="1040"/>
        <v>0</v>
      </c>
      <c r="N7366">
        <f t="shared" si="1038"/>
        <v>0</v>
      </c>
      <c r="O7366">
        <f t="shared" si="1041"/>
        <v>22</v>
      </c>
      <c r="P7366" t="str">
        <f>IF(O7366=MAX(O:O), A7366, "")</f>
        <v/>
      </c>
    </row>
    <row r="7367" spans="1:16" x14ac:dyDescent="0.35">
      <c r="A7367">
        <v>2011</v>
      </c>
      <c r="B7367" t="s">
        <v>4308</v>
      </c>
      <c r="C7367" t="s">
        <v>8784</v>
      </c>
      <c r="D7367" t="s">
        <v>13</v>
      </c>
      <c r="E7367" t="s">
        <v>17</v>
      </c>
      <c r="F7367" s="4">
        <v>54343</v>
      </c>
      <c r="G7367">
        <f t="shared" si="1033"/>
        <v>840.75</v>
      </c>
      <c r="H7367">
        <f t="shared" si="1034"/>
        <v>22266.25</v>
      </c>
      <c r="I7367">
        <f t="shared" si="1035"/>
        <v>21425.5</v>
      </c>
      <c r="J7367">
        <f t="shared" si="1036"/>
        <v>-31297.5</v>
      </c>
      <c r="K7367">
        <f t="shared" si="1037"/>
        <v>54404.5</v>
      </c>
      <c r="L7367">
        <f t="shared" si="1039"/>
        <v>0</v>
      </c>
      <c r="M7367">
        <f t="shared" si="1040"/>
        <v>0</v>
      </c>
      <c r="N7367">
        <f t="shared" si="1038"/>
        <v>0</v>
      </c>
      <c r="O7367">
        <f t="shared" si="1041"/>
        <v>22</v>
      </c>
      <c r="P7367" t="str">
        <f>IF(O7367=MAX(O:O), A7367, "")</f>
        <v/>
      </c>
    </row>
    <row r="7368" spans="1:16" x14ac:dyDescent="0.35">
      <c r="A7368">
        <v>2011</v>
      </c>
      <c r="B7368" t="s">
        <v>4308</v>
      </c>
      <c r="C7368" t="s">
        <v>8785</v>
      </c>
      <c r="D7368" t="s">
        <v>13</v>
      </c>
      <c r="E7368" t="s">
        <v>32</v>
      </c>
      <c r="F7368" s="4">
        <v>43017</v>
      </c>
      <c r="G7368">
        <f t="shared" si="1033"/>
        <v>840.75</v>
      </c>
      <c r="H7368">
        <f t="shared" si="1034"/>
        <v>22266.25</v>
      </c>
      <c r="I7368">
        <f t="shared" si="1035"/>
        <v>21425.5</v>
      </c>
      <c r="J7368">
        <f t="shared" si="1036"/>
        <v>-31297.5</v>
      </c>
      <c r="K7368">
        <f t="shared" si="1037"/>
        <v>54404.5</v>
      </c>
      <c r="L7368">
        <f t="shared" si="1039"/>
        <v>0</v>
      </c>
      <c r="M7368">
        <f t="shared" si="1040"/>
        <v>0</v>
      </c>
      <c r="N7368">
        <f t="shared" si="1038"/>
        <v>0</v>
      </c>
      <c r="O7368">
        <f t="shared" si="1041"/>
        <v>22</v>
      </c>
      <c r="P7368" t="str">
        <f>IF(O7368=MAX(O:O), A7368, "")</f>
        <v/>
      </c>
    </row>
    <row r="7369" spans="1:16" x14ac:dyDescent="0.35">
      <c r="A7369">
        <v>2011</v>
      </c>
      <c r="B7369" t="s">
        <v>4308</v>
      </c>
      <c r="C7369" t="s">
        <v>7482</v>
      </c>
      <c r="D7369" t="s">
        <v>13</v>
      </c>
      <c r="E7369" t="s">
        <v>68</v>
      </c>
      <c r="F7369" s="4">
        <v>35361</v>
      </c>
      <c r="G7369">
        <f t="shared" si="1033"/>
        <v>840.75</v>
      </c>
      <c r="H7369">
        <f t="shared" si="1034"/>
        <v>22266.25</v>
      </c>
      <c r="I7369">
        <f t="shared" si="1035"/>
        <v>21425.5</v>
      </c>
      <c r="J7369">
        <f t="shared" si="1036"/>
        <v>-31297.5</v>
      </c>
      <c r="K7369">
        <f t="shared" si="1037"/>
        <v>54404.5</v>
      </c>
      <c r="L7369">
        <f t="shared" si="1039"/>
        <v>0</v>
      </c>
      <c r="M7369">
        <f t="shared" si="1040"/>
        <v>0</v>
      </c>
      <c r="N7369">
        <f t="shared" si="1038"/>
        <v>0</v>
      </c>
      <c r="O7369">
        <f t="shared" si="1041"/>
        <v>22</v>
      </c>
      <c r="P7369" t="str">
        <f>IF(O7369=MAX(O:O), A7369, "")</f>
        <v/>
      </c>
    </row>
    <row r="7370" spans="1:16" x14ac:dyDescent="0.35">
      <c r="A7370">
        <v>2011</v>
      </c>
      <c r="B7370" t="s">
        <v>4308</v>
      </c>
      <c r="C7370" t="s">
        <v>8786</v>
      </c>
      <c r="D7370" t="s">
        <v>13</v>
      </c>
      <c r="E7370" t="s">
        <v>19</v>
      </c>
      <c r="F7370" s="4">
        <v>12642</v>
      </c>
      <c r="G7370">
        <f t="shared" si="1033"/>
        <v>840.75</v>
      </c>
      <c r="H7370">
        <f t="shared" si="1034"/>
        <v>22266.25</v>
      </c>
      <c r="I7370">
        <f t="shared" si="1035"/>
        <v>21425.5</v>
      </c>
      <c r="J7370">
        <f t="shared" si="1036"/>
        <v>-31297.5</v>
      </c>
      <c r="K7370">
        <f t="shared" si="1037"/>
        <v>54404.5</v>
      </c>
      <c r="L7370">
        <f t="shared" si="1039"/>
        <v>0</v>
      </c>
      <c r="M7370">
        <f t="shared" si="1040"/>
        <v>0</v>
      </c>
      <c r="N7370">
        <f t="shared" si="1038"/>
        <v>0</v>
      </c>
      <c r="O7370">
        <f t="shared" si="1041"/>
        <v>22</v>
      </c>
      <c r="P7370" t="str">
        <f>IF(O7370=MAX(O:O), A7370, "")</f>
        <v/>
      </c>
    </row>
    <row r="7371" spans="1:16" x14ac:dyDescent="0.35">
      <c r="A7371">
        <v>2011</v>
      </c>
      <c r="B7371" t="s">
        <v>4308</v>
      </c>
      <c r="C7371" t="s">
        <v>8787</v>
      </c>
      <c r="D7371" t="s">
        <v>13</v>
      </c>
      <c r="E7371" t="s">
        <v>28</v>
      </c>
      <c r="F7371" s="4">
        <v>6174</v>
      </c>
      <c r="G7371">
        <f t="shared" si="1033"/>
        <v>840.75</v>
      </c>
      <c r="H7371">
        <f t="shared" si="1034"/>
        <v>22266.25</v>
      </c>
      <c r="I7371">
        <f t="shared" si="1035"/>
        <v>21425.5</v>
      </c>
      <c r="J7371">
        <f t="shared" si="1036"/>
        <v>-31297.5</v>
      </c>
      <c r="K7371">
        <f t="shared" si="1037"/>
        <v>54404.5</v>
      </c>
      <c r="L7371">
        <f t="shared" si="1039"/>
        <v>0</v>
      </c>
      <c r="M7371">
        <f t="shared" si="1040"/>
        <v>0</v>
      </c>
      <c r="N7371">
        <f t="shared" si="1038"/>
        <v>0</v>
      </c>
      <c r="O7371">
        <f t="shared" si="1041"/>
        <v>22</v>
      </c>
      <c r="P7371" t="str">
        <f>IF(O7371=MAX(O:O), A7371, "")</f>
        <v/>
      </c>
    </row>
    <row r="7372" spans="1:16" x14ac:dyDescent="0.35">
      <c r="A7372">
        <v>2011</v>
      </c>
      <c r="B7372" t="s">
        <v>4308</v>
      </c>
      <c r="C7372" t="s">
        <v>8788</v>
      </c>
      <c r="D7372" t="s">
        <v>96</v>
      </c>
      <c r="E7372" t="s">
        <v>104</v>
      </c>
      <c r="F7372" s="4">
        <v>1382</v>
      </c>
      <c r="G7372">
        <f t="shared" si="1033"/>
        <v>840.75</v>
      </c>
      <c r="H7372">
        <f t="shared" si="1034"/>
        <v>22266.25</v>
      </c>
      <c r="I7372">
        <f t="shared" si="1035"/>
        <v>21425.5</v>
      </c>
      <c r="J7372">
        <f t="shared" si="1036"/>
        <v>-31297.5</v>
      </c>
      <c r="K7372">
        <f t="shared" si="1037"/>
        <v>54404.5</v>
      </c>
      <c r="L7372">
        <f t="shared" si="1039"/>
        <v>0</v>
      </c>
      <c r="M7372">
        <f t="shared" si="1040"/>
        <v>0</v>
      </c>
      <c r="N7372">
        <f t="shared" si="1038"/>
        <v>0</v>
      </c>
      <c r="O7372">
        <f t="shared" si="1041"/>
        <v>22</v>
      </c>
      <c r="P7372" t="str">
        <f>IF(O7372=MAX(O:O), A7372, "")</f>
        <v/>
      </c>
    </row>
    <row r="7373" spans="1:16" x14ac:dyDescent="0.35">
      <c r="A7373">
        <v>2011</v>
      </c>
      <c r="B7373" t="s">
        <v>4308</v>
      </c>
      <c r="C7373" t="s">
        <v>8789</v>
      </c>
      <c r="D7373" t="s">
        <v>13</v>
      </c>
      <c r="E7373" t="s">
        <v>19</v>
      </c>
      <c r="F7373" s="4">
        <v>1374</v>
      </c>
      <c r="G7373">
        <f t="shared" si="1033"/>
        <v>840.75</v>
      </c>
      <c r="H7373">
        <f t="shared" si="1034"/>
        <v>22266.25</v>
      </c>
      <c r="I7373">
        <f t="shared" si="1035"/>
        <v>21425.5</v>
      </c>
      <c r="J7373">
        <f t="shared" si="1036"/>
        <v>-31297.5</v>
      </c>
      <c r="K7373">
        <f t="shared" si="1037"/>
        <v>54404.5</v>
      </c>
      <c r="L7373">
        <f t="shared" si="1039"/>
        <v>0</v>
      </c>
      <c r="M7373">
        <f t="shared" si="1040"/>
        <v>0</v>
      </c>
      <c r="N7373">
        <f t="shared" si="1038"/>
        <v>0</v>
      </c>
      <c r="O7373">
        <f t="shared" si="1041"/>
        <v>22</v>
      </c>
      <c r="P7373" t="str">
        <f>IF(O7373=MAX(O:O), A7373, "")</f>
        <v/>
      </c>
    </row>
    <row r="7374" spans="1:16" x14ac:dyDescent="0.35">
      <c r="A7374">
        <v>2011</v>
      </c>
      <c r="B7374" t="s">
        <v>4308</v>
      </c>
      <c r="C7374" t="s">
        <v>8790</v>
      </c>
      <c r="D7374" t="s">
        <v>13</v>
      </c>
      <c r="E7374" t="s">
        <v>19</v>
      </c>
      <c r="F7374" s="4">
        <v>1114</v>
      </c>
      <c r="G7374">
        <f t="shared" si="1033"/>
        <v>840.75</v>
      </c>
      <c r="H7374">
        <f t="shared" si="1034"/>
        <v>22266.25</v>
      </c>
      <c r="I7374">
        <f t="shared" si="1035"/>
        <v>21425.5</v>
      </c>
      <c r="J7374">
        <f t="shared" si="1036"/>
        <v>-31297.5</v>
      </c>
      <c r="K7374">
        <f t="shared" si="1037"/>
        <v>54404.5</v>
      </c>
      <c r="L7374">
        <f t="shared" si="1039"/>
        <v>0</v>
      </c>
      <c r="M7374">
        <f t="shared" si="1040"/>
        <v>0</v>
      </c>
      <c r="N7374">
        <f t="shared" si="1038"/>
        <v>0</v>
      </c>
      <c r="O7374">
        <f t="shared" si="1041"/>
        <v>22</v>
      </c>
      <c r="P7374" t="str">
        <f>IF(O7374=MAX(O:O), A7374, "")</f>
        <v/>
      </c>
    </row>
    <row r="7375" spans="1:16" x14ac:dyDescent="0.35">
      <c r="A7375">
        <v>2011</v>
      </c>
      <c r="B7375" t="s">
        <v>4308</v>
      </c>
      <c r="C7375" t="s">
        <v>8791</v>
      </c>
      <c r="D7375" t="s">
        <v>96</v>
      </c>
      <c r="E7375" t="s">
        <v>7982</v>
      </c>
      <c r="F7375" s="4">
        <v>738</v>
      </c>
      <c r="G7375">
        <f t="shared" si="1033"/>
        <v>840.75</v>
      </c>
      <c r="H7375">
        <f t="shared" si="1034"/>
        <v>22266.25</v>
      </c>
      <c r="I7375">
        <f t="shared" si="1035"/>
        <v>21425.5</v>
      </c>
      <c r="J7375">
        <f t="shared" si="1036"/>
        <v>-31297.5</v>
      </c>
      <c r="K7375">
        <f t="shared" si="1037"/>
        <v>54404.5</v>
      </c>
      <c r="L7375">
        <f t="shared" si="1039"/>
        <v>0</v>
      </c>
      <c r="M7375">
        <f t="shared" si="1040"/>
        <v>0</v>
      </c>
      <c r="N7375">
        <f t="shared" si="1038"/>
        <v>0</v>
      </c>
      <c r="O7375">
        <f t="shared" si="1041"/>
        <v>22</v>
      </c>
      <c r="P7375" t="str">
        <f>IF(O7375=MAX(O:O), A7375, "")</f>
        <v/>
      </c>
    </row>
    <row r="7376" spans="1:16" x14ac:dyDescent="0.35">
      <c r="A7376">
        <v>2011</v>
      </c>
      <c r="B7376" t="s">
        <v>4308</v>
      </c>
      <c r="C7376" t="s">
        <v>8792</v>
      </c>
      <c r="D7376" t="s">
        <v>13</v>
      </c>
      <c r="E7376" t="s">
        <v>19</v>
      </c>
      <c r="F7376" s="4">
        <v>707</v>
      </c>
      <c r="G7376">
        <f t="shared" si="1033"/>
        <v>840.75</v>
      </c>
      <c r="H7376">
        <f t="shared" si="1034"/>
        <v>22266.25</v>
      </c>
      <c r="I7376">
        <f t="shared" si="1035"/>
        <v>21425.5</v>
      </c>
      <c r="J7376">
        <f t="shared" si="1036"/>
        <v>-31297.5</v>
      </c>
      <c r="K7376">
        <f t="shared" si="1037"/>
        <v>54404.5</v>
      </c>
      <c r="L7376">
        <f t="shared" si="1039"/>
        <v>0</v>
      </c>
      <c r="M7376">
        <f t="shared" si="1040"/>
        <v>0</v>
      </c>
      <c r="N7376">
        <f t="shared" si="1038"/>
        <v>0</v>
      </c>
      <c r="O7376">
        <f t="shared" si="1041"/>
        <v>22</v>
      </c>
      <c r="P7376" t="str">
        <f>IF(O7376=MAX(O:O), A7376, "")</f>
        <v/>
      </c>
    </row>
    <row r="7377" spans="1:16" x14ac:dyDescent="0.35">
      <c r="A7377">
        <v>2011</v>
      </c>
      <c r="B7377" t="s">
        <v>4308</v>
      </c>
      <c r="C7377" t="s">
        <v>8793</v>
      </c>
      <c r="D7377" t="s">
        <v>13</v>
      </c>
      <c r="E7377" t="s">
        <v>8622</v>
      </c>
      <c r="F7377" s="4">
        <v>646</v>
      </c>
      <c r="G7377">
        <f t="shared" si="1033"/>
        <v>840.75</v>
      </c>
      <c r="H7377">
        <f t="shared" si="1034"/>
        <v>22266.25</v>
      </c>
      <c r="I7377">
        <f t="shared" si="1035"/>
        <v>21425.5</v>
      </c>
      <c r="J7377">
        <f t="shared" si="1036"/>
        <v>-31297.5</v>
      </c>
      <c r="K7377">
        <f t="shared" si="1037"/>
        <v>54404.5</v>
      </c>
      <c r="L7377">
        <f t="shared" si="1039"/>
        <v>0</v>
      </c>
      <c r="M7377">
        <f t="shared" si="1040"/>
        <v>0</v>
      </c>
      <c r="N7377">
        <f t="shared" si="1038"/>
        <v>0</v>
      </c>
      <c r="O7377">
        <f t="shared" si="1041"/>
        <v>22</v>
      </c>
      <c r="P7377" t="str">
        <f>IF(O7377=MAX(O:O), A7377, "")</f>
        <v/>
      </c>
    </row>
    <row r="7378" spans="1:16" x14ac:dyDescent="0.35">
      <c r="A7378">
        <v>2011</v>
      </c>
      <c r="B7378" t="s">
        <v>4324</v>
      </c>
      <c r="C7378" t="s">
        <v>8794</v>
      </c>
      <c r="D7378" t="s">
        <v>13</v>
      </c>
      <c r="E7378" t="s">
        <v>104</v>
      </c>
      <c r="F7378" s="4">
        <v>33331</v>
      </c>
      <c r="G7378">
        <f t="shared" si="1033"/>
        <v>840.75</v>
      </c>
      <c r="H7378">
        <f t="shared" si="1034"/>
        <v>22266.25</v>
      </c>
      <c r="I7378">
        <f t="shared" si="1035"/>
        <v>21425.5</v>
      </c>
      <c r="J7378">
        <f t="shared" si="1036"/>
        <v>-31297.5</v>
      </c>
      <c r="K7378">
        <f t="shared" si="1037"/>
        <v>54404.5</v>
      </c>
      <c r="L7378">
        <f t="shared" si="1039"/>
        <v>0</v>
      </c>
      <c r="M7378">
        <f t="shared" si="1040"/>
        <v>0</v>
      </c>
      <c r="N7378">
        <f t="shared" si="1038"/>
        <v>0</v>
      </c>
      <c r="O7378">
        <f t="shared" si="1041"/>
        <v>22</v>
      </c>
      <c r="P7378" t="str">
        <f>IF(O7378=MAX(O:O), A7378, "")</f>
        <v/>
      </c>
    </row>
    <row r="7379" spans="1:16" x14ac:dyDescent="0.35">
      <c r="A7379">
        <v>2011</v>
      </c>
      <c r="B7379" t="s">
        <v>4324</v>
      </c>
      <c r="C7379" t="s">
        <v>8795</v>
      </c>
      <c r="D7379" t="s">
        <v>13</v>
      </c>
      <c r="E7379" t="s">
        <v>17</v>
      </c>
      <c r="F7379" s="4">
        <v>27731</v>
      </c>
      <c r="G7379">
        <f t="shared" si="1033"/>
        <v>840.75</v>
      </c>
      <c r="H7379">
        <f t="shared" si="1034"/>
        <v>22266.25</v>
      </c>
      <c r="I7379">
        <f t="shared" si="1035"/>
        <v>21425.5</v>
      </c>
      <c r="J7379">
        <f t="shared" si="1036"/>
        <v>-31297.5</v>
      </c>
      <c r="K7379">
        <f t="shared" si="1037"/>
        <v>54404.5</v>
      </c>
      <c r="L7379">
        <f t="shared" si="1039"/>
        <v>0</v>
      </c>
      <c r="M7379">
        <f t="shared" si="1040"/>
        <v>0</v>
      </c>
      <c r="N7379">
        <f t="shared" si="1038"/>
        <v>0</v>
      </c>
      <c r="O7379">
        <f t="shared" si="1041"/>
        <v>22</v>
      </c>
      <c r="P7379" t="str">
        <f>IF(O7379=MAX(O:O), A7379, "")</f>
        <v/>
      </c>
    </row>
    <row r="7380" spans="1:16" x14ac:dyDescent="0.35">
      <c r="A7380">
        <v>2011</v>
      </c>
      <c r="B7380" t="s">
        <v>4324</v>
      </c>
      <c r="C7380" t="s">
        <v>4574</v>
      </c>
      <c r="D7380" t="s">
        <v>13</v>
      </c>
      <c r="E7380" t="s">
        <v>68</v>
      </c>
      <c r="F7380" s="4">
        <v>21140</v>
      </c>
      <c r="G7380">
        <f t="shared" si="1033"/>
        <v>840.75</v>
      </c>
      <c r="H7380">
        <f t="shared" si="1034"/>
        <v>22266.25</v>
      </c>
      <c r="I7380">
        <f t="shared" si="1035"/>
        <v>21425.5</v>
      </c>
      <c r="J7380">
        <f t="shared" si="1036"/>
        <v>-31297.5</v>
      </c>
      <c r="K7380">
        <f t="shared" si="1037"/>
        <v>54404.5</v>
      </c>
      <c r="L7380">
        <f t="shared" si="1039"/>
        <v>0</v>
      </c>
      <c r="M7380">
        <f t="shared" si="1040"/>
        <v>0</v>
      </c>
      <c r="N7380">
        <f t="shared" si="1038"/>
        <v>0</v>
      </c>
      <c r="O7380">
        <f t="shared" si="1041"/>
        <v>22</v>
      </c>
      <c r="P7380" t="str">
        <f>IF(O7380=MAX(O:O), A7380, "")</f>
        <v/>
      </c>
    </row>
    <row r="7381" spans="1:16" x14ac:dyDescent="0.35">
      <c r="A7381">
        <v>2011</v>
      </c>
      <c r="B7381" t="s">
        <v>4324</v>
      </c>
      <c r="C7381" t="s">
        <v>8234</v>
      </c>
      <c r="D7381" t="s">
        <v>13</v>
      </c>
      <c r="E7381" t="s">
        <v>32</v>
      </c>
      <c r="F7381" s="4">
        <v>12075</v>
      </c>
      <c r="G7381">
        <f t="shared" si="1033"/>
        <v>840.75</v>
      </c>
      <c r="H7381">
        <f t="shared" si="1034"/>
        <v>22266.25</v>
      </c>
      <c r="I7381">
        <f t="shared" si="1035"/>
        <v>21425.5</v>
      </c>
      <c r="J7381">
        <f t="shared" si="1036"/>
        <v>-31297.5</v>
      </c>
      <c r="K7381">
        <f t="shared" si="1037"/>
        <v>54404.5</v>
      </c>
      <c r="L7381">
        <f t="shared" si="1039"/>
        <v>0</v>
      </c>
      <c r="M7381">
        <f t="shared" si="1040"/>
        <v>0</v>
      </c>
      <c r="N7381">
        <f t="shared" si="1038"/>
        <v>0</v>
      </c>
      <c r="O7381">
        <f t="shared" si="1041"/>
        <v>22</v>
      </c>
      <c r="P7381" t="str">
        <f>IF(O7381=MAX(O:O), A7381, "")</f>
        <v/>
      </c>
    </row>
    <row r="7382" spans="1:16" x14ac:dyDescent="0.35">
      <c r="A7382">
        <v>2011</v>
      </c>
      <c r="B7382" t="s">
        <v>4324</v>
      </c>
      <c r="C7382" t="s">
        <v>8796</v>
      </c>
      <c r="D7382" t="s">
        <v>13</v>
      </c>
      <c r="E7382" t="s">
        <v>19</v>
      </c>
      <c r="F7382" s="4">
        <v>10360</v>
      </c>
      <c r="G7382">
        <f t="shared" si="1033"/>
        <v>840.75</v>
      </c>
      <c r="H7382">
        <f t="shared" si="1034"/>
        <v>22266.25</v>
      </c>
      <c r="I7382">
        <f t="shared" si="1035"/>
        <v>21425.5</v>
      </c>
      <c r="J7382">
        <f t="shared" si="1036"/>
        <v>-31297.5</v>
      </c>
      <c r="K7382">
        <f t="shared" si="1037"/>
        <v>54404.5</v>
      </c>
      <c r="L7382">
        <f t="shared" si="1039"/>
        <v>0</v>
      </c>
      <c r="M7382">
        <f t="shared" si="1040"/>
        <v>0</v>
      </c>
      <c r="N7382">
        <f t="shared" si="1038"/>
        <v>0</v>
      </c>
      <c r="O7382">
        <f t="shared" si="1041"/>
        <v>22</v>
      </c>
      <c r="P7382" t="str">
        <f>IF(O7382=MAX(O:O), A7382, "")</f>
        <v/>
      </c>
    </row>
    <row r="7383" spans="1:16" x14ac:dyDescent="0.35">
      <c r="A7383">
        <v>2011</v>
      </c>
      <c r="B7383" t="s">
        <v>4324</v>
      </c>
      <c r="C7383" t="s">
        <v>8797</v>
      </c>
      <c r="D7383" t="s">
        <v>13</v>
      </c>
      <c r="E7383" t="s">
        <v>65</v>
      </c>
      <c r="F7383" s="4">
        <v>2134</v>
      </c>
      <c r="G7383">
        <f t="shared" si="1033"/>
        <v>840.75</v>
      </c>
      <c r="H7383">
        <f t="shared" si="1034"/>
        <v>22266.25</v>
      </c>
      <c r="I7383">
        <f t="shared" si="1035"/>
        <v>21425.5</v>
      </c>
      <c r="J7383">
        <f t="shared" si="1036"/>
        <v>-31297.5</v>
      </c>
      <c r="K7383">
        <f t="shared" si="1037"/>
        <v>54404.5</v>
      </c>
      <c r="L7383">
        <f t="shared" si="1039"/>
        <v>0</v>
      </c>
      <c r="M7383">
        <f t="shared" si="1040"/>
        <v>0</v>
      </c>
      <c r="N7383">
        <f t="shared" si="1038"/>
        <v>0</v>
      </c>
      <c r="O7383">
        <f t="shared" si="1041"/>
        <v>22</v>
      </c>
      <c r="P7383" t="str">
        <f>IF(O7383=MAX(O:O), A7383, "")</f>
        <v/>
      </c>
    </row>
    <row r="7384" spans="1:16" x14ac:dyDescent="0.35">
      <c r="A7384">
        <v>2011</v>
      </c>
      <c r="B7384" t="s">
        <v>4324</v>
      </c>
      <c r="C7384" t="s">
        <v>8798</v>
      </c>
      <c r="D7384" t="s">
        <v>13</v>
      </c>
      <c r="E7384" t="s">
        <v>19</v>
      </c>
      <c r="F7384" s="4">
        <v>1070</v>
      </c>
      <c r="G7384">
        <f t="shared" si="1033"/>
        <v>840.75</v>
      </c>
      <c r="H7384">
        <f t="shared" si="1034"/>
        <v>22266.25</v>
      </c>
      <c r="I7384">
        <f t="shared" si="1035"/>
        <v>21425.5</v>
      </c>
      <c r="J7384">
        <f t="shared" si="1036"/>
        <v>-31297.5</v>
      </c>
      <c r="K7384">
        <f t="shared" si="1037"/>
        <v>54404.5</v>
      </c>
      <c r="L7384">
        <f t="shared" si="1039"/>
        <v>0</v>
      </c>
      <c r="M7384">
        <f t="shared" si="1040"/>
        <v>0</v>
      </c>
      <c r="N7384">
        <f t="shared" si="1038"/>
        <v>0</v>
      </c>
      <c r="O7384">
        <f t="shared" si="1041"/>
        <v>22</v>
      </c>
      <c r="P7384" t="str">
        <f>IF(O7384=MAX(O:O), A7384, "")</f>
        <v/>
      </c>
    </row>
    <row r="7385" spans="1:16" x14ac:dyDescent="0.35">
      <c r="A7385">
        <v>2011</v>
      </c>
      <c r="B7385" t="s">
        <v>4324</v>
      </c>
      <c r="C7385" t="s">
        <v>8799</v>
      </c>
      <c r="D7385" t="s">
        <v>13</v>
      </c>
      <c r="E7385" t="s">
        <v>19</v>
      </c>
      <c r="F7385" s="4">
        <v>471</v>
      </c>
      <c r="G7385">
        <f t="shared" si="1033"/>
        <v>840.75</v>
      </c>
      <c r="H7385">
        <f t="shared" si="1034"/>
        <v>22266.25</v>
      </c>
      <c r="I7385">
        <f t="shared" si="1035"/>
        <v>21425.5</v>
      </c>
      <c r="J7385">
        <f t="shared" si="1036"/>
        <v>-31297.5</v>
      </c>
      <c r="K7385">
        <f t="shared" si="1037"/>
        <v>54404.5</v>
      </c>
      <c r="L7385">
        <f t="shared" si="1039"/>
        <v>0</v>
      </c>
      <c r="M7385">
        <f t="shared" si="1040"/>
        <v>0</v>
      </c>
      <c r="N7385">
        <f t="shared" si="1038"/>
        <v>0</v>
      </c>
      <c r="O7385">
        <f t="shared" si="1041"/>
        <v>22</v>
      </c>
      <c r="P7385" t="str">
        <f>IF(O7385=MAX(O:O), A7385, "")</f>
        <v/>
      </c>
    </row>
    <row r="7386" spans="1:16" x14ac:dyDescent="0.35">
      <c r="A7386">
        <v>2011</v>
      </c>
      <c r="B7386" t="s">
        <v>4334</v>
      </c>
      <c r="C7386" t="s">
        <v>8800</v>
      </c>
      <c r="D7386" t="s">
        <v>13</v>
      </c>
      <c r="E7386" t="s">
        <v>32</v>
      </c>
      <c r="F7386" s="4">
        <v>40288</v>
      </c>
      <c r="G7386">
        <f t="shared" si="1033"/>
        <v>840.75</v>
      </c>
      <c r="H7386">
        <f t="shared" si="1034"/>
        <v>22266.25</v>
      </c>
      <c r="I7386">
        <f t="shared" si="1035"/>
        <v>21425.5</v>
      </c>
      <c r="J7386">
        <f t="shared" si="1036"/>
        <v>-31297.5</v>
      </c>
      <c r="K7386">
        <f t="shared" si="1037"/>
        <v>54404.5</v>
      </c>
      <c r="L7386">
        <f t="shared" si="1039"/>
        <v>0</v>
      </c>
      <c r="M7386">
        <f t="shared" si="1040"/>
        <v>0</v>
      </c>
      <c r="N7386">
        <f t="shared" si="1038"/>
        <v>0</v>
      </c>
      <c r="O7386">
        <f t="shared" si="1041"/>
        <v>22</v>
      </c>
      <c r="P7386" t="str">
        <f>IF(O7386=MAX(O:O), A7386, "")</f>
        <v/>
      </c>
    </row>
    <row r="7387" spans="1:16" x14ac:dyDescent="0.35">
      <c r="A7387">
        <v>2011</v>
      </c>
      <c r="B7387" t="s">
        <v>4334</v>
      </c>
      <c r="C7387" t="s">
        <v>8801</v>
      </c>
      <c r="D7387" t="s">
        <v>96</v>
      </c>
      <c r="E7387" t="s">
        <v>17</v>
      </c>
      <c r="F7387" s="4">
        <v>28141</v>
      </c>
      <c r="G7387">
        <f t="shared" si="1033"/>
        <v>840.75</v>
      </c>
      <c r="H7387">
        <f t="shared" si="1034"/>
        <v>22266.25</v>
      </c>
      <c r="I7387">
        <f t="shared" si="1035"/>
        <v>21425.5</v>
      </c>
      <c r="J7387">
        <f t="shared" si="1036"/>
        <v>-31297.5</v>
      </c>
      <c r="K7387">
        <f t="shared" si="1037"/>
        <v>54404.5</v>
      </c>
      <c r="L7387">
        <f t="shared" si="1039"/>
        <v>0</v>
      </c>
      <c r="M7387">
        <f t="shared" si="1040"/>
        <v>0</v>
      </c>
      <c r="N7387">
        <f t="shared" si="1038"/>
        <v>0</v>
      </c>
      <c r="O7387">
        <f t="shared" si="1041"/>
        <v>22</v>
      </c>
      <c r="P7387" t="str">
        <f>IF(O7387=MAX(O:O), A7387, "")</f>
        <v/>
      </c>
    </row>
    <row r="7388" spans="1:16" x14ac:dyDescent="0.35">
      <c r="A7388">
        <v>2011</v>
      </c>
      <c r="B7388" t="s">
        <v>4334</v>
      </c>
      <c r="C7388" t="s">
        <v>8802</v>
      </c>
      <c r="D7388" t="s">
        <v>13</v>
      </c>
      <c r="E7388" t="s">
        <v>19</v>
      </c>
      <c r="F7388" s="4">
        <v>21583</v>
      </c>
      <c r="G7388">
        <f t="shared" si="1033"/>
        <v>840.75</v>
      </c>
      <c r="H7388">
        <f t="shared" si="1034"/>
        <v>22266.25</v>
      </c>
      <c r="I7388">
        <f t="shared" si="1035"/>
        <v>21425.5</v>
      </c>
      <c r="J7388">
        <f t="shared" si="1036"/>
        <v>-31297.5</v>
      </c>
      <c r="K7388">
        <f t="shared" si="1037"/>
        <v>54404.5</v>
      </c>
      <c r="L7388">
        <f t="shared" si="1039"/>
        <v>0</v>
      </c>
      <c r="M7388">
        <f t="shared" si="1040"/>
        <v>0</v>
      </c>
      <c r="N7388">
        <f t="shared" si="1038"/>
        <v>0</v>
      </c>
      <c r="O7388">
        <f t="shared" si="1041"/>
        <v>22</v>
      </c>
      <c r="P7388" t="str">
        <f>IF(O7388=MAX(O:O), A7388, "")</f>
        <v/>
      </c>
    </row>
    <row r="7389" spans="1:16" x14ac:dyDescent="0.35">
      <c r="A7389">
        <v>2011</v>
      </c>
      <c r="B7389" t="s">
        <v>4334</v>
      </c>
      <c r="C7389" t="s">
        <v>8803</v>
      </c>
      <c r="D7389" t="s">
        <v>13</v>
      </c>
      <c r="E7389" t="s">
        <v>68</v>
      </c>
      <c r="F7389" s="4">
        <v>7475</v>
      </c>
      <c r="G7389">
        <f t="shared" si="1033"/>
        <v>840.75</v>
      </c>
      <c r="H7389">
        <f t="shared" si="1034"/>
        <v>22266.25</v>
      </c>
      <c r="I7389">
        <f t="shared" si="1035"/>
        <v>21425.5</v>
      </c>
      <c r="J7389">
        <f t="shared" si="1036"/>
        <v>-31297.5</v>
      </c>
      <c r="K7389">
        <f t="shared" si="1037"/>
        <v>54404.5</v>
      </c>
      <c r="L7389">
        <f t="shared" si="1039"/>
        <v>0</v>
      </c>
      <c r="M7389">
        <f t="shared" si="1040"/>
        <v>0</v>
      </c>
      <c r="N7389">
        <f t="shared" si="1038"/>
        <v>0</v>
      </c>
      <c r="O7389">
        <f t="shared" si="1041"/>
        <v>22</v>
      </c>
      <c r="P7389" t="str">
        <f>IF(O7389=MAX(O:O), A7389, "")</f>
        <v/>
      </c>
    </row>
    <row r="7390" spans="1:16" x14ac:dyDescent="0.35">
      <c r="A7390">
        <v>2011</v>
      </c>
      <c r="B7390" t="s">
        <v>4334</v>
      </c>
      <c r="C7390" t="s">
        <v>7497</v>
      </c>
      <c r="D7390" t="s">
        <v>13</v>
      </c>
      <c r="E7390" t="s">
        <v>104</v>
      </c>
      <c r="F7390" s="4">
        <v>4461</v>
      </c>
      <c r="G7390">
        <f t="shared" si="1033"/>
        <v>840.75</v>
      </c>
      <c r="H7390">
        <f t="shared" si="1034"/>
        <v>22266.25</v>
      </c>
      <c r="I7390">
        <f t="shared" si="1035"/>
        <v>21425.5</v>
      </c>
      <c r="J7390">
        <f t="shared" si="1036"/>
        <v>-31297.5</v>
      </c>
      <c r="K7390">
        <f t="shared" si="1037"/>
        <v>54404.5</v>
      </c>
      <c r="L7390">
        <f t="shared" si="1039"/>
        <v>0</v>
      </c>
      <c r="M7390">
        <f t="shared" si="1040"/>
        <v>0</v>
      </c>
      <c r="N7390">
        <f t="shared" si="1038"/>
        <v>0</v>
      </c>
      <c r="O7390">
        <f t="shared" si="1041"/>
        <v>22</v>
      </c>
      <c r="P7390" t="str">
        <f>IF(O7390=MAX(O:O), A7390, "")</f>
        <v/>
      </c>
    </row>
    <row r="7391" spans="1:16" x14ac:dyDescent="0.35">
      <c r="A7391">
        <v>2011</v>
      </c>
      <c r="B7391" t="s">
        <v>4334</v>
      </c>
      <c r="C7391" t="s">
        <v>8804</v>
      </c>
      <c r="D7391" t="s">
        <v>13</v>
      </c>
      <c r="E7391" t="s">
        <v>65</v>
      </c>
      <c r="F7391" s="4">
        <v>2651</v>
      </c>
      <c r="G7391">
        <f t="shared" si="1033"/>
        <v>840.75</v>
      </c>
      <c r="H7391">
        <f t="shared" si="1034"/>
        <v>22266.25</v>
      </c>
      <c r="I7391">
        <f t="shared" si="1035"/>
        <v>21425.5</v>
      </c>
      <c r="J7391">
        <f t="shared" si="1036"/>
        <v>-31297.5</v>
      </c>
      <c r="K7391">
        <f t="shared" si="1037"/>
        <v>54404.5</v>
      </c>
      <c r="L7391">
        <f t="shared" si="1039"/>
        <v>0</v>
      </c>
      <c r="M7391">
        <f t="shared" si="1040"/>
        <v>0</v>
      </c>
      <c r="N7391">
        <f t="shared" si="1038"/>
        <v>0</v>
      </c>
      <c r="O7391">
        <f t="shared" si="1041"/>
        <v>22</v>
      </c>
      <c r="P7391" t="str">
        <f>IF(O7391=MAX(O:O), A7391, "")</f>
        <v/>
      </c>
    </row>
    <row r="7392" spans="1:16" x14ac:dyDescent="0.35">
      <c r="A7392">
        <v>2011</v>
      </c>
      <c r="B7392" t="s">
        <v>4334</v>
      </c>
      <c r="C7392" t="s">
        <v>8805</v>
      </c>
      <c r="D7392" t="s">
        <v>13</v>
      </c>
      <c r="E7392" t="s">
        <v>19</v>
      </c>
      <c r="F7392" s="4">
        <v>1157</v>
      </c>
      <c r="G7392">
        <f t="shared" si="1033"/>
        <v>840.75</v>
      </c>
      <c r="H7392">
        <f t="shared" si="1034"/>
        <v>22266.25</v>
      </c>
      <c r="I7392">
        <f t="shared" si="1035"/>
        <v>21425.5</v>
      </c>
      <c r="J7392">
        <f t="shared" si="1036"/>
        <v>-31297.5</v>
      </c>
      <c r="K7392">
        <f t="shared" si="1037"/>
        <v>54404.5</v>
      </c>
      <c r="L7392">
        <f t="shared" si="1039"/>
        <v>0</v>
      </c>
      <c r="M7392">
        <f t="shared" si="1040"/>
        <v>0</v>
      </c>
      <c r="N7392">
        <f t="shared" si="1038"/>
        <v>0</v>
      </c>
      <c r="O7392">
        <f t="shared" si="1041"/>
        <v>22</v>
      </c>
      <c r="P7392" t="str">
        <f>IF(O7392=MAX(O:O), A7392, "")</f>
        <v/>
      </c>
    </row>
    <row r="7393" spans="1:16" x14ac:dyDescent="0.35">
      <c r="A7393">
        <v>2011</v>
      </c>
      <c r="B7393" t="s">
        <v>4334</v>
      </c>
      <c r="C7393" t="s">
        <v>8806</v>
      </c>
      <c r="D7393" t="s">
        <v>13</v>
      </c>
      <c r="E7393" t="s">
        <v>19</v>
      </c>
      <c r="F7393" s="4">
        <v>873</v>
      </c>
      <c r="G7393">
        <f t="shared" si="1033"/>
        <v>840.75</v>
      </c>
      <c r="H7393">
        <f t="shared" si="1034"/>
        <v>22266.25</v>
      </c>
      <c r="I7393">
        <f t="shared" si="1035"/>
        <v>21425.5</v>
      </c>
      <c r="J7393">
        <f t="shared" si="1036"/>
        <v>-31297.5</v>
      </c>
      <c r="K7393">
        <f t="shared" si="1037"/>
        <v>54404.5</v>
      </c>
      <c r="L7393">
        <f t="shared" si="1039"/>
        <v>0</v>
      </c>
      <c r="M7393">
        <f t="shared" si="1040"/>
        <v>0</v>
      </c>
      <c r="N7393">
        <f t="shared" si="1038"/>
        <v>0</v>
      </c>
      <c r="O7393">
        <f t="shared" si="1041"/>
        <v>22</v>
      </c>
      <c r="P7393" t="str">
        <f>IF(O7393=MAX(O:O), A7393, "")</f>
        <v/>
      </c>
    </row>
    <row r="7394" spans="1:16" x14ac:dyDescent="0.35">
      <c r="A7394">
        <v>2011</v>
      </c>
      <c r="B7394" t="s">
        <v>4334</v>
      </c>
      <c r="C7394" t="s">
        <v>8807</v>
      </c>
      <c r="D7394" t="s">
        <v>96</v>
      </c>
      <c r="E7394" t="s">
        <v>19</v>
      </c>
      <c r="F7394" s="4">
        <v>709</v>
      </c>
      <c r="G7394">
        <f t="shared" si="1033"/>
        <v>840.75</v>
      </c>
      <c r="H7394">
        <f t="shared" si="1034"/>
        <v>22266.25</v>
      </c>
      <c r="I7394">
        <f t="shared" si="1035"/>
        <v>21425.5</v>
      </c>
      <c r="J7394">
        <f t="shared" si="1036"/>
        <v>-31297.5</v>
      </c>
      <c r="K7394">
        <f t="shared" si="1037"/>
        <v>54404.5</v>
      </c>
      <c r="L7394">
        <f t="shared" si="1039"/>
        <v>0</v>
      </c>
      <c r="M7394">
        <f t="shared" si="1040"/>
        <v>0</v>
      </c>
      <c r="N7394">
        <f t="shared" si="1038"/>
        <v>0</v>
      </c>
      <c r="O7394">
        <f t="shared" si="1041"/>
        <v>22</v>
      </c>
      <c r="P7394" t="str">
        <f>IF(O7394=MAX(O:O), A7394, "")</f>
        <v/>
      </c>
    </row>
    <row r="7395" spans="1:16" x14ac:dyDescent="0.35">
      <c r="A7395">
        <v>2011</v>
      </c>
      <c r="B7395" t="s">
        <v>4334</v>
      </c>
      <c r="C7395" t="s">
        <v>8808</v>
      </c>
      <c r="D7395" t="s">
        <v>13</v>
      </c>
      <c r="E7395" t="s">
        <v>60</v>
      </c>
      <c r="F7395" s="4">
        <v>620</v>
      </c>
      <c r="G7395">
        <f t="shared" si="1033"/>
        <v>840.75</v>
      </c>
      <c r="H7395">
        <f t="shared" si="1034"/>
        <v>22266.25</v>
      </c>
      <c r="I7395">
        <f t="shared" si="1035"/>
        <v>21425.5</v>
      </c>
      <c r="J7395">
        <f t="shared" si="1036"/>
        <v>-31297.5</v>
      </c>
      <c r="K7395">
        <f t="shared" si="1037"/>
        <v>54404.5</v>
      </c>
      <c r="L7395">
        <f t="shared" si="1039"/>
        <v>0</v>
      </c>
      <c r="M7395">
        <f t="shared" si="1040"/>
        <v>0</v>
      </c>
      <c r="N7395">
        <f t="shared" si="1038"/>
        <v>0</v>
      </c>
      <c r="O7395">
        <f t="shared" si="1041"/>
        <v>22</v>
      </c>
      <c r="P7395" t="str">
        <f>IF(O7395=MAX(O:O), A7395, "")</f>
        <v/>
      </c>
    </row>
    <row r="7396" spans="1:16" x14ac:dyDescent="0.35">
      <c r="A7396">
        <v>2011</v>
      </c>
      <c r="B7396" t="s">
        <v>1708</v>
      </c>
      <c r="C7396" t="s">
        <v>8809</v>
      </c>
      <c r="D7396" t="s">
        <v>13</v>
      </c>
      <c r="E7396" t="s">
        <v>17</v>
      </c>
      <c r="F7396" s="4">
        <v>34119</v>
      </c>
      <c r="G7396">
        <f t="shared" si="1033"/>
        <v>840.75</v>
      </c>
      <c r="H7396">
        <f t="shared" si="1034"/>
        <v>22266.25</v>
      </c>
      <c r="I7396">
        <f t="shared" si="1035"/>
        <v>21425.5</v>
      </c>
      <c r="J7396">
        <f t="shared" si="1036"/>
        <v>-31297.5</v>
      </c>
      <c r="K7396">
        <f t="shared" si="1037"/>
        <v>54404.5</v>
      </c>
      <c r="L7396">
        <f t="shared" si="1039"/>
        <v>0</v>
      </c>
      <c r="M7396">
        <f t="shared" si="1040"/>
        <v>0</v>
      </c>
      <c r="N7396">
        <f t="shared" si="1038"/>
        <v>0</v>
      </c>
      <c r="O7396">
        <f t="shared" si="1041"/>
        <v>22</v>
      </c>
      <c r="P7396" t="str">
        <f>IF(O7396=MAX(O:O), A7396, "")</f>
        <v/>
      </c>
    </row>
    <row r="7397" spans="1:16" x14ac:dyDescent="0.35">
      <c r="A7397">
        <v>2011</v>
      </c>
      <c r="B7397" t="s">
        <v>1708</v>
      </c>
      <c r="C7397" t="s">
        <v>8810</v>
      </c>
      <c r="D7397" t="s">
        <v>13</v>
      </c>
      <c r="E7397" t="s">
        <v>68</v>
      </c>
      <c r="F7397" s="4">
        <v>24045</v>
      </c>
      <c r="G7397">
        <f t="shared" si="1033"/>
        <v>840.75</v>
      </c>
      <c r="H7397">
        <f t="shared" si="1034"/>
        <v>22266.25</v>
      </c>
      <c r="I7397">
        <f t="shared" si="1035"/>
        <v>21425.5</v>
      </c>
      <c r="J7397">
        <f t="shared" si="1036"/>
        <v>-31297.5</v>
      </c>
      <c r="K7397">
        <f t="shared" si="1037"/>
        <v>54404.5</v>
      </c>
      <c r="L7397">
        <f t="shared" si="1039"/>
        <v>0</v>
      </c>
      <c r="M7397">
        <f t="shared" si="1040"/>
        <v>0</v>
      </c>
      <c r="N7397">
        <f t="shared" si="1038"/>
        <v>0</v>
      </c>
      <c r="O7397">
        <f t="shared" si="1041"/>
        <v>22</v>
      </c>
      <c r="P7397" t="str">
        <f>IF(O7397=MAX(O:O), A7397, "")</f>
        <v/>
      </c>
    </row>
    <row r="7398" spans="1:16" x14ac:dyDescent="0.35">
      <c r="A7398">
        <v>2011</v>
      </c>
      <c r="B7398" t="s">
        <v>1708</v>
      </c>
      <c r="C7398" t="s">
        <v>8811</v>
      </c>
      <c r="D7398" t="s">
        <v>13</v>
      </c>
      <c r="E7398" t="s">
        <v>1952</v>
      </c>
      <c r="F7398" s="4">
        <v>23274</v>
      </c>
      <c r="G7398">
        <f t="shared" si="1033"/>
        <v>840.75</v>
      </c>
      <c r="H7398">
        <f t="shared" si="1034"/>
        <v>22266.25</v>
      </c>
      <c r="I7398">
        <f t="shared" si="1035"/>
        <v>21425.5</v>
      </c>
      <c r="J7398">
        <f t="shared" si="1036"/>
        <v>-31297.5</v>
      </c>
      <c r="K7398">
        <f t="shared" si="1037"/>
        <v>54404.5</v>
      </c>
      <c r="L7398">
        <f t="shared" si="1039"/>
        <v>0</v>
      </c>
      <c r="M7398">
        <f t="shared" si="1040"/>
        <v>0</v>
      </c>
      <c r="N7398">
        <f t="shared" si="1038"/>
        <v>0</v>
      </c>
      <c r="O7398">
        <f t="shared" si="1041"/>
        <v>22</v>
      </c>
      <c r="P7398" t="str">
        <f>IF(O7398=MAX(O:O), A7398, "")</f>
        <v/>
      </c>
    </row>
    <row r="7399" spans="1:16" x14ac:dyDescent="0.35">
      <c r="A7399">
        <v>2011</v>
      </c>
      <c r="B7399" t="s">
        <v>1708</v>
      </c>
      <c r="C7399" t="s">
        <v>8812</v>
      </c>
      <c r="D7399" t="s">
        <v>13</v>
      </c>
      <c r="E7399" t="s">
        <v>28</v>
      </c>
      <c r="F7399" s="4">
        <v>21106</v>
      </c>
      <c r="G7399">
        <f t="shared" si="1033"/>
        <v>840.75</v>
      </c>
      <c r="H7399">
        <f t="shared" si="1034"/>
        <v>22266.25</v>
      </c>
      <c r="I7399">
        <f t="shared" si="1035"/>
        <v>21425.5</v>
      </c>
      <c r="J7399">
        <f t="shared" si="1036"/>
        <v>-31297.5</v>
      </c>
      <c r="K7399">
        <f t="shared" si="1037"/>
        <v>54404.5</v>
      </c>
      <c r="L7399">
        <f t="shared" si="1039"/>
        <v>0</v>
      </c>
      <c r="M7399">
        <f t="shared" si="1040"/>
        <v>0</v>
      </c>
      <c r="N7399">
        <f t="shared" si="1038"/>
        <v>0</v>
      </c>
      <c r="O7399">
        <f t="shared" si="1041"/>
        <v>22</v>
      </c>
      <c r="P7399" t="str">
        <f>IF(O7399=MAX(O:O), A7399, "")</f>
        <v/>
      </c>
    </row>
    <row r="7400" spans="1:16" x14ac:dyDescent="0.35">
      <c r="A7400">
        <v>2011</v>
      </c>
      <c r="B7400" t="s">
        <v>1708</v>
      </c>
      <c r="C7400" t="s">
        <v>8813</v>
      </c>
      <c r="D7400" t="s">
        <v>13</v>
      </c>
      <c r="E7400" t="s">
        <v>32</v>
      </c>
      <c r="F7400" s="4">
        <v>5776</v>
      </c>
      <c r="G7400">
        <f t="shared" si="1033"/>
        <v>840.75</v>
      </c>
      <c r="H7400">
        <f t="shared" si="1034"/>
        <v>22266.25</v>
      </c>
      <c r="I7400">
        <f t="shared" si="1035"/>
        <v>21425.5</v>
      </c>
      <c r="J7400">
        <f t="shared" si="1036"/>
        <v>-31297.5</v>
      </c>
      <c r="K7400">
        <f t="shared" si="1037"/>
        <v>54404.5</v>
      </c>
      <c r="L7400">
        <f t="shared" si="1039"/>
        <v>0</v>
      </c>
      <c r="M7400">
        <f t="shared" si="1040"/>
        <v>0</v>
      </c>
      <c r="N7400">
        <f t="shared" si="1038"/>
        <v>0</v>
      </c>
      <c r="O7400">
        <f t="shared" si="1041"/>
        <v>22</v>
      </c>
      <c r="P7400" t="str">
        <f>IF(O7400=MAX(O:O), A7400, "")</f>
        <v/>
      </c>
    </row>
    <row r="7401" spans="1:16" x14ac:dyDescent="0.35">
      <c r="A7401">
        <v>2011</v>
      </c>
      <c r="B7401" t="s">
        <v>1708</v>
      </c>
      <c r="C7401" t="s">
        <v>8814</v>
      </c>
      <c r="D7401" t="s">
        <v>13</v>
      </c>
      <c r="E7401" t="s">
        <v>104</v>
      </c>
      <c r="F7401" s="4">
        <v>3626</v>
      </c>
      <c r="G7401">
        <f t="shared" si="1033"/>
        <v>840.75</v>
      </c>
      <c r="H7401">
        <f t="shared" si="1034"/>
        <v>22266.25</v>
      </c>
      <c r="I7401">
        <f t="shared" si="1035"/>
        <v>21425.5</v>
      </c>
      <c r="J7401">
        <f t="shared" si="1036"/>
        <v>-31297.5</v>
      </c>
      <c r="K7401">
        <f t="shared" si="1037"/>
        <v>54404.5</v>
      </c>
      <c r="L7401">
        <f t="shared" si="1039"/>
        <v>0</v>
      </c>
      <c r="M7401">
        <f t="shared" si="1040"/>
        <v>0</v>
      </c>
      <c r="N7401">
        <f t="shared" si="1038"/>
        <v>0</v>
      </c>
      <c r="O7401">
        <f t="shared" si="1041"/>
        <v>22</v>
      </c>
      <c r="P7401" t="str">
        <f>IF(O7401=MAX(O:O), A7401, "")</f>
        <v/>
      </c>
    </row>
    <row r="7402" spans="1:16" x14ac:dyDescent="0.35">
      <c r="A7402">
        <v>2011</v>
      </c>
      <c r="B7402" t="s">
        <v>1708</v>
      </c>
      <c r="C7402" t="s">
        <v>8815</v>
      </c>
      <c r="D7402" t="s">
        <v>13</v>
      </c>
      <c r="E7402" t="s">
        <v>65</v>
      </c>
      <c r="F7402" s="4">
        <v>2992</v>
      </c>
      <c r="G7402">
        <f t="shared" si="1033"/>
        <v>840.75</v>
      </c>
      <c r="H7402">
        <f t="shared" si="1034"/>
        <v>22266.25</v>
      </c>
      <c r="I7402">
        <f t="shared" si="1035"/>
        <v>21425.5</v>
      </c>
      <c r="J7402">
        <f t="shared" si="1036"/>
        <v>-31297.5</v>
      </c>
      <c r="K7402">
        <f t="shared" si="1037"/>
        <v>54404.5</v>
      </c>
      <c r="L7402">
        <f t="shared" si="1039"/>
        <v>0</v>
      </c>
      <c r="M7402">
        <f t="shared" si="1040"/>
        <v>0</v>
      </c>
      <c r="N7402">
        <f t="shared" si="1038"/>
        <v>0</v>
      </c>
      <c r="O7402">
        <f t="shared" si="1041"/>
        <v>22</v>
      </c>
      <c r="P7402" t="str">
        <f>IF(O7402=MAX(O:O), A7402, "")</f>
        <v/>
      </c>
    </row>
    <row r="7403" spans="1:16" x14ac:dyDescent="0.35">
      <c r="A7403">
        <v>2011</v>
      </c>
      <c r="B7403" t="s">
        <v>1708</v>
      </c>
      <c r="C7403" t="s">
        <v>8816</v>
      </c>
      <c r="D7403" t="s">
        <v>13</v>
      </c>
      <c r="E7403" t="s">
        <v>19</v>
      </c>
      <c r="F7403" s="4">
        <v>985</v>
      </c>
      <c r="G7403">
        <f t="shared" si="1033"/>
        <v>840.75</v>
      </c>
      <c r="H7403">
        <f t="shared" si="1034"/>
        <v>22266.25</v>
      </c>
      <c r="I7403">
        <f t="shared" si="1035"/>
        <v>21425.5</v>
      </c>
      <c r="J7403">
        <f t="shared" si="1036"/>
        <v>-31297.5</v>
      </c>
      <c r="K7403">
        <f t="shared" si="1037"/>
        <v>54404.5</v>
      </c>
      <c r="L7403">
        <f t="shared" si="1039"/>
        <v>0</v>
      </c>
      <c r="M7403">
        <f t="shared" si="1040"/>
        <v>0</v>
      </c>
      <c r="N7403">
        <f t="shared" si="1038"/>
        <v>0</v>
      </c>
      <c r="O7403">
        <f t="shared" si="1041"/>
        <v>22</v>
      </c>
      <c r="P7403" t="str">
        <f>IF(O7403=MAX(O:O), A7403, "")</f>
        <v/>
      </c>
    </row>
    <row r="7404" spans="1:16" x14ac:dyDescent="0.35">
      <c r="A7404">
        <v>2011</v>
      </c>
      <c r="B7404" t="s">
        <v>1708</v>
      </c>
      <c r="C7404" t="s">
        <v>8817</v>
      </c>
      <c r="D7404" t="s">
        <v>13</v>
      </c>
      <c r="E7404" t="s">
        <v>19</v>
      </c>
      <c r="F7404" s="4">
        <v>647</v>
      </c>
      <c r="G7404">
        <f t="shared" si="1033"/>
        <v>840.75</v>
      </c>
      <c r="H7404">
        <f t="shared" si="1034"/>
        <v>22266.25</v>
      </c>
      <c r="I7404">
        <f t="shared" si="1035"/>
        <v>21425.5</v>
      </c>
      <c r="J7404">
        <f t="shared" si="1036"/>
        <v>-31297.5</v>
      </c>
      <c r="K7404">
        <f t="shared" si="1037"/>
        <v>54404.5</v>
      </c>
      <c r="L7404">
        <f t="shared" si="1039"/>
        <v>0</v>
      </c>
      <c r="M7404">
        <f t="shared" si="1040"/>
        <v>0</v>
      </c>
      <c r="N7404">
        <f t="shared" si="1038"/>
        <v>0</v>
      </c>
      <c r="O7404">
        <f t="shared" si="1041"/>
        <v>22</v>
      </c>
      <c r="P7404" t="str">
        <f>IF(O7404=MAX(O:O), A7404, "")</f>
        <v/>
      </c>
    </row>
    <row r="7405" spans="1:16" x14ac:dyDescent="0.35">
      <c r="A7405">
        <v>2011</v>
      </c>
      <c r="B7405" t="s">
        <v>1708</v>
      </c>
      <c r="C7405" t="s">
        <v>8818</v>
      </c>
      <c r="D7405" t="s">
        <v>13</v>
      </c>
      <c r="E7405" t="s">
        <v>19</v>
      </c>
      <c r="F7405" s="4">
        <v>621</v>
      </c>
      <c r="G7405">
        <f t="shared" si="1033"/>
        <v>840.75</v>
      </c>
      <c r="H7405">
        <f t="shared" si="1034"/>
        <v>22266.25</v>
      </c>
      <c r="I7405">
        <f t="shared" si="1035"/>
        <v>21425.5</v>
      </c>
      <c r="J7405">
        <f t="shared" si="1036"/>
        <v>-31297.5</v>
      </c>
      <c r="K7405">
        <f t="shared" si="1037"/>
        <v>54404.5</v>
      </c>
      <c r="L7405">
        <f t="shared" si="1039"/>
        <v>0</v>
      </c>
      <c r="M7405">
        <f t="shared" si="1040"/>
        <v>0</v>
      </c>
      <c r="N7405">
        <f t="shared" si="1038"/>
        <v>0</v>
      </c>
      <c r="O7405">
        <f t="shared" si="1041"/>
        <v>22</v>
      </c>
      <c r="P7405" t="str">
        <f>IF(O7405=MAX(O:O), A7405, "")</f>
        <v/>
      </c>
    </row>
    <row r="7406" spans="1:16" x14ac:dyDescent="0.35">
      <c r="A7406">
        <v>2011</v>
      </c>
      <c r="B7406" t="s">
        <v>1712</v>
      </c>
      <c r="C7406" t="s">
        <v>8819</v>
      </c>
      <c r="D7406" t="s">
        <v>13</v>
      </c>
      <c r="E7406" t="s">
        <v>28</v>
      </c>
      <c r="F7406" s="4">
        <v>44017</v>
      </c>
      <c r="G7406">
        <f t="shared" si="1033"/>
        <v>840.75</v>
      </c>
      <c r="H7406">
        <f t="shared" si="1034"/>
        <v>22266.25</v>
      </c>
      <c r="I7406">
        <f t="shared" si="1035"/>
        <v>21425.5</v>
      </c>
      <c r="J7406">
        <f t="shared" si="1036"/>
        <v>-31297.5</v>
      </c>
      <c r="K7406">
        <f t="shared" si="1037"/>
        <v>54404.5</v>
      </c>
      <c r="L7406">
        <f t="shared" si="1039"/>
        <v>0</v>
      </c>
      <c r="M7406">
        <f t="shared" si="1040"/>
        <v>0</v>
      </c>
      <c r="N7406">
        <f t="shared" si="1038"/>
        <v>0</v>
      </c>
      <c r="O7406">
        <f t="shared" si="1041"/>
        <v>22</v>
      </c>
      <c r="P7406" t="str">
        <f>IF(O7406=MAX(O:O), A7406, "")</f>
        <v/>
      </c>
    </row>
    <row r="7407" spans="1:16" x14ac:dyDescent="0.35">
      <c r="A7407">
        <v>2011</v>
      </c>
      <c r="B7407" t="s">
        <v>1712</v>
      </c>
      <c r="C7407" t="s">
        <v>8820</v>
      </c>
      <c r="D7407" t="s">
        <v>13</v>
      </c>
      <c r="E7407" t="s">
        <v>17</v>
      </c>
      <c r="F7407" s="4">
        <v>39409</v>
      </c>
      <c r="G7407">
        <f t="shared" si="1033"/>
        <v>840.75</v>
      </c>
      <c r="H7407">
        <f t="shared" si="1034"/>
        <v>22266.25</v>
      </c>
      <c r="I7407">
        <f t="shared" si="1035"/>
        <v>21425.5</v>
      </c>
      <c r="J7407">
        <f t="shared" si="1036"/>
        <v>-31297.5</v>
      </c>
      <c r="K7407">
        <f t="shared" si="1037"/>
        <v>54404.5</v>
      </c>
      <c r="L7407">
        <f t="shared" si="1039"/>
        <v>0</v>
      </c>
      <c r="M7407">
        <f t="shared" si="1040"/>
        <v>0</v>
      </c>
      <c r="N7407">
        <f t="shared" si="1038"/>
        <v>0</v>
      </c>
      <c r="O7407">
        <f t="shared" si="1041"/>
        <v>22</v>
      </c>
      <c r="P7407" t="str">
        <f>IF(O7407=MAX(O:O), A7407, "")</f>
        <v/>
      </c>
    </row>
    <row r="7408" spans="1:16" x14ac:dyDescent="0.35">
      <c r="A7408">
        <v>2011</v>
      </c>
      <c r="B7408" t="s">
        <v>1712</v>
      </c>
      <c r="C7408" t="s">
        <v>8821</v>
      </c>
      <c r="D7408" t="s">
        <v>13</v>
      </c>
      <c r="E7408" t="s">
        <v>68</v>
      </c>
      <c r="F7408" s="4">
        <v>25693</v>
      </c>
      <c r="G7408">
        <f t="shared" si="1033"/>
        <v>840.75</v>
      </c>
      <c r="H7408">
        <f t="shared" si="1034"/>
        <v>22266.25</v>
      </c>
      <c r="I7408">
        <f t="shared" si="1035"/>
        <v>21425.5</v>
      </c>
      <c r="J7408">
        <f t="shared" si="1036"/>
        <v>-31297.5</v>
      </c>
      <c r="K7408">
        <f t="shared" si="1037"/>
        <v>54404.5</v>
      </c>
      <c r="L7408">
        <f t="shared" si="1039"/>
        <v>0</v>
      </c>
      <c r="M7408">
        <f t="shared" si="1040"/>
        <v>0</v>
      </c>
      <c r="N7408">
        <f t="shared" si="1038"/>
        <v>0</v>
      </c>
      <c r="O7408">
        <f t="shared" si="1041"/>
        <v>22</v>
      </c>
      <c r="P7408" t="str">
        <f>IF(O7408=MAX(O:O), A7408, "")</f>
        <v/>
      </c>
    </row>
    <row r="7409" spans="1:16" x14ac:dyDescent="0.35">
      <c r="A7409">
        <v>2011</v>
      </c>
      <c r="B7409" t="s">
        <v>1712</v>
      </c>
      <c r="C7409" t="s">
        <v>8822</v>
      </c>
      <c r="D7409" t="s">
        <v>13</v>
      </c>
      <c r="E7409" t="s">
        <v>32</v>
      </c>
      <c r="F7409" s="4">
        <v>7736</v>
      </c>
      <c r="G7409">
        <f t="shared" si="1033"/>
        <v>840.75</v>
      </c>
      <c r="H7409">
        <f t="shared" si="1034"/>
        <v>22266.25</v>
      </c>
      <c r="I7409">
        <f t="shared" si="1035"/>
        <v>21425.5</v>
      </c>
      <c r="J7409">
        <f t="shared" si="1036"/>
        <v>-31297.5</v>
      </c>
      <c r="K7409">
        <f t="shared" si="1037"/>
        <v>54404.5</v>
      </c>
      <c r="L7409">
        <f t="shared" si="1039"/>
        <v>0</v>
      </c>
      <c r="M7409">
        <f t="shared" si="1040"/>
        <v>0</v>
      </c>
      <c r="N7409">
        <f t="shared" si="1038"/>
        <v>0</v>
      </c>
      <c r="O7409">
        <f t="shared" si="1041"/>
        <v>22</v>
      </c>
      <c r="P7409" t="str">
        <f>IF(O7409=MAX(O:O), A7409, "")</f>
        <v/>
      </c>
    </row>
    <row r="7410" spans="1:16" x14ac:dyDescent="0.35">
      <c r="A7410">
        <v>2011</v>
      </c>
      <c r="B7410" t="s">
        <v>1712</v>
      </c>
      <c r="C7410" t="s">
        <v>8823</v>
      </c>
      <c r="D7410" t="s">
        <v>13</v>
      </c>
      <c r="E7410" t="s">
        <v>19</v>
      </c>
      <c r="F7410" s="4">
        <v>2994</v>
      </c>
      <c r="G7410">
        <f t="shared" si="1033"/>
        <v>840.75</v>
      </c>
      <c r="H7410">
        <f t="shared" si="1034"/>
        <v>22266.25</v>
      </c>
      <c r="I7410">
        <f t="shared" si="1035"/>
        <v>21425.5</v>
      </c>
      <c r="J7410">
        <f t="shared" si="1036"/>
        <v>-31297.5</v>
      </c>
      <c r="K7410">
        <f t="shared" si="1037"/>
        <v>54404.5</v>
      </c>
      <c r="L7410">
        <f t="shared" si="1039"/>
        <v>0</v>
      </c>
      <c r="M7410">
        <f t="shared" si="1040"/>
        <v>0</v>
      </c>
      <c r="N7410">
        <f t="shared" si="1038"/>
        <v>0</v>
      </c>
      <c r="O7410">
        <f t="shared" si="1041"/>
        <v>22</v>
      </c>
      <c r="P7410" t="str">
        <f>IF(O7410=MAX(O:O), A7410, "")</f>
        <v/>
      </c>
    </row>
    <row r="7411" spans="1:16" x14ac:dyDescent="0.35">
      <c r="A7411">
        <v>2011</v>
      </c>
      <c r="B7411" t="s">
        <v>1712</v>
      </c>
      <c r="C7411" t="s">
        <v>8824</v>
      </c>
      <c r="D7411" t="s">
        <v>13</v>
      </c>
      <c r="E7411" t="s">
        <v>104</v>
      </c>
      <c r="F7411" s="4">
        <v>1788</v>
      </c>
      <c r="G7411">
        <f t="shared" si="1033"/>
        <v>840.75</v>
      </c>
      <c r="H7411">
        <f t="shared" si="1034"/>
        <v>22266.25</v>
      </c>
      <c r="I7411">
        <f t="shared" si="1035"/>
        <v>21425.5</v>
      </c>
      <c r="J7411">
        <f t="shared" si="1036"/>
        <v>-31297.5</v>
      </c>
      <c r="K7411">
        <f t="shared" si="1037"/>
        <v>54404.5</v>
      </c>
      <c r="L7411">
        <f t="shared" si="1039"/>
        <v>0</v>
      </c>
      <c r="M7411">
        <f t="shared" si="1040"/>
        <v>0</v>
      </c>
      <c r="N7411">
        <f t="shared" si="1038"/>
        <v>0</v>
      </c>
      <c r="O7411">
        <f t="shared" si="1041"/>
        <v>22</v>
      </c>
      <c r="P7411" t="str">
        <f>IF(O7411=MAX(O:O), A7411, "")</f>
        <v/>
      </c>
    </row>
    <row r="7412" spans="1:16" x14ac:dyDescent="0.35">
      <c r="A7412">
        <v>2011</v>
      </c>
      <c r="B7412" t="s">
        <v>4360</v>
      </c>
      <c r="C7412" t="s">
        <v>8825</v>
      </c>
      <c r="D7412" t="s">
        <v>13</v>
      </c>
      <c r="E7412" t="s">
        <v>17</v>
      </c>
      <c r="F7412" s="4">
        <v>39896</v>
      </c>
      <c r="G7412">
        <f t="shared" si="1033"/>
        <v>840.75</v>
      </c>
      <c r="H7412">
        <f t="shared" si="1034"/>
        <v>22266.25</v>
      </c>
      <c r="I7412">
        <f t="shared" si="1035"/>
        <v>21425.5</v>
      </c>
      <c r="J7412">
        <f t="shared" si="1036"/>
        <v>-31297.5</v>
      </c>
      <c r="K7412">
        <f t="shared" si="1037"/>
        <v>54404.5</v>
      </c>
      <c r="L7412">
        <f t="shared" si="1039"/>
        <v>0</v>
      </c>
      <c r="M7412">
        <f t="shared" si="1040"/>
        <v>0</v>
      </c>
      <c r="N7412">
        <f t="shared" si="1038"/>
        <v>0</v>
      </c>
      <c r="O7412">
        <f t="shared" si="1041"/>
        <v>22</v>
      </c>
      <c r="P7412" t="str">
        <f>IF(O7412=MAX(O:O), A7412, "")</f>
        <v/>
      </c>
    </row>
    <row r="7413" spans="1:16" x14ac:dyDescent="0.35">
      <c r="A7413">
        <v>2011</v>
      </c>
      <c r="B7413" t="s">
        <v>4360</v>
      </c>
      <c r="C7413" t="s">
        <v>7513</v>
      </c>
      <c r="D7413" t="s">
        <v>96</v>
      </c>
      <c r="E7413" t="s">
        <v>68</v>
      </c>
      <c r="F7413" s="4">
        <v>31673</v>
      </c>
      <c r="G7413">
        <f t="shared" si="1033"/>
        <v>840.75</v>
      </c>
      <c r="H7413">
        <f t="shared" si="1034"/>
        <v>22266.25</v>
      </c>
      <c r="I7413">
        <f t="shared" si="1035"/>
        <v>21425.5</v>
      </c>
      <c r="J7413">
        <f t="shared" si="1036"/>
        <v>-31297.5</v>
      </c>
      <c r="K7413">
        <f t="shared" si="1037"/>
        <v>54404.5</v>
      </c>
      <c r="L7413">
        <f t="shared" si="1039"/>
        <v>0</v>
      </c>
      <c r="M7413">
        <f t="shared" si="1040"/>
        <v>0</v>
      </c>
      <c r="N7413">
        <f t="shared" si="1038"/>
        <v>0</v>
      </c>
      <c r="O7413">
        <f t="shared" si="1041"/>
        <v>22</v>
      </c>
      <c r="P7413" t="str">
        <f>IF(O7413=MAX(O:O), A7413, "")</f>
        <v/>
      </c>
    </row>
    <row r="7414" spans="1:16" x14ac:dyDescent="0.35">
      <c r="A7414">
        <v>2011</v>
      </c>
      <c r="B7414" t="s">
        <v>4360</v>
      </c>
      <c r="C7414" t="s">
        <v>8826</v>
      </c>
      <c r="D7414" t="s">
        <v>13</v>
      </c>
      <c r="E7414" t="s">
        <v>104</v>
      </c>
      <c r="F7414" s="4">
        <v>15970</v>
      </c>
      <c r="G7414">
        <f t="shared" si="1033"/>
        <v>840.75</v>
      </c>
      <c r="H7414">
        <f t="shared" si="1034"/>
        <v>22266.25</v>
      </c>
      <c r="I7414">
        <f t="shared" si="1035"/>
        <v>21425.5</v>
      </c>
      <c r="J7414">
        <f t="shared" si="1036"/>
        <v>-31297.5</v>
      </c>
      <c r="K7414">
        <f t="shared" si="1037"/>
        <v>54404.5</v>
      </c>
      <c r="L7414">
        <f t="shared" si="1039"/>
        <v>0</v>
      </c>
      <c r="M7414">
        <f t="shared" si="1040"/>
        <v>0</v>
      </c>
      <c r="N7414">
        <f t="shared" si="1038"/>
        <v>0</v>
      </c>
      <c r="O7414">
        <f t="shared" si="1041"/>
        <v>22</v>
      </c>
      <c r="P7414" t="str">
        <f>IF(O7414=MAX(O:O), A7414, "")</f>
        <v/>
      </c>
    </row>
    <row r="7415" spans="1:16" x14ac:dyDescent="0.35">
      <c r="A7415">
        <v>2011</v>
      </c>
      <c r="B7415" t="s">
        <v>4360</v>
      </c>
      <c r="C7415" t="s">
        <v>8827</v>
      </c>
      <c r="D7415" t="s">
        <v>13</v>
      </c>
      <c r="E7415" t="s">
        <v>32</v>
      </c>
      <c r="F7415" s="4">
        <v>12507</v>
      </c>
      <c r="G7415">
        <f t="shared" si="1033"/>
        <v>840.75</v>
      </c>
      <c r="H7415">
        <f t="shared" si="1034"/>
        <v>22266.25</v>
      </c>
      <c r="I7415">
        <f t="shared" si="1035"/>
        <v>21425.5</v>
      </c>
      <c r="J7415">
        <f t="shared" si="1036"/>
        <v>-31297.5</v>
      </c>
      <c r="K7415">
        <f t="shared" si="1037"/>
        <v>54404.5</v>
      </c>
      <c r="L7415">
        <f t="shared" si="1039"/>
        <v>0</v>
      </c>
      <c r="M7415">
        <f t="shared" si="1040"/>
        <v>0</v>
      </c>
      <c r="N7415">
        <f t="shared" si="1038"/>
        <v>0</v>
      </c>
      <c r="O7415">
        <f t="shared" si="1041"/>
        <v>22</v>
      </c>
      <c r="P7415" t="str">
        <f>IF(O7415=MAX(O:O), A7415, "")</f>
        <v/>
      </c>
    </row>
    <row r="7416" spans="1:16" x14ac:dyDescent="0.35">
      <c r="A7416">
        <v>2011</v>
      </c>
      <c r="B7416" t="s">
        <v>4360</v>
      </c>
      <c r="C7416" t="s">
        <v>8828</v>
      </c>
      <c r="D7416" t="s">
        <v>13</v>
      </c>
      <c r="E7416" t="s">
        <v>19</v>
      </c>
      <c r="F7416" s="4">
        <v>9615</v>
      </c>
      <c r="G7416">
        <f t="shared" si="1033"/>
        <v>840.75</v>
      </c>
      <c r="H7416">
        <f t="shared" si="1034"/>
        <v>22266.25</v>
      </c>
      <c r="I7416">
        <f t="shared" si="1035"/>
        <v>21425.5</v>
      </c>
      <c r="J7416">
        <f t="shared" si="1036"/>
        <v>-31297.5</v>
      </c>
      <c r="K7416">
        <f t="shared" si="1037"/>
        <v>54404.5</v>
      </c>
      <c r="L7416">
        <f t="shared" si="1039"/>
        <v>0</v>
      </c>
      <c r="M7416">
        <f t="shared" si="1040"/>
        <v>0</v>
      </c>
      <c r="N7416">
        <f t="shared" si="1038"/>
        <v>0</v>
      </c>
      <c r="O7416">
        <f t="shared" si="1041"/>
        <v>22</v>
      </c>
      <c r="P7416" t="str">
        <f>IF(O7416=MAX(O:O), A7416, "")</f>
        <v/>
      </c>
    </row>
    <row r="7417" spans="1:16" x14ac:dyDescent="0.35">
      <c r="A7417">
        <v>2011</v>
      </c>
      <c r="B7417" t="s">
        <v>4360</v>
      </c>
      <c r="C7417" t="s">
        <v>8829</v>
      </c>
      <c r="D7417" t="s">
        <v>13</v>
      </c>
      <c r="E7417" t="s">
        <v>1952</v>
      </c>
      <c r="F7417" s="4">
        <v>4613</v>
      </c>
      <c r="G7417">
        <f t="shared" si="1033"/>
        <v>840.75</v>
      </c>
      <c r="H7417">
        <f t="shared" si="1034"/>
        <v>22266.25</v>
      </c>
      <c r="I7417">
        <f t="shared" si="1035"/>
        <v>21425.5</v>
      </c>
      <c r="J7417">
        <f t="shared" si="1036"/>
        <v>-31297.5</v>
      </c>
      <c r="K7417">
        <f t="shared" si="1037"/>
        <v>54404.5</v>
      </c>
      <c r="L7417">
        <f t="shared" si="1039"/>
        <v>0</v>
      </c>
      <c r="M7417">
        <f t="shared" si="1040"/>
        <v>0</v>
      </c>
      <c r="N7417">
        <f t="shared" si="1038"/>
        <v>0</v>
      </c>
      <c r="O7417">
        <f t="shared" si="1041"/>
        <v>22</v>
      </c>
      <c r="P7417" t="str">
        <f>IF(O7417=MAX(O:O), A7417, "")</f>
        <v/>
      </c>
    </row>
    <row r="7418" spans="1:16" x14ac:dyDescent="0.35">
      <c r="A7418">
        <v>2011</v>
      </c>
      <c r="B7418" t="s">
        <v>4360</v>
      </c>
      <c r="C7418" t="s">
        <v>8830</v>
      </c>
      <c r="D7418" t="s">
        <v>96</v>
      </c>
      <c r="E7418" t="s">
        <v>19</v>
      </c>
      <c r="F7418" s="4">
        <v>1411</v>
      </c>
      <c r="G7418">
        <f t="shared" si="1033"/>
        <v>840.75</v>
      </c>
      <c r="H7418">
        <f t="shared" si="1034"/>
        <v>22266.25</v>
      </c>
      <c r="I7418">
        <f t="shared" si="1035"/>
        <v>21425.5</v>
      </c>
      <c r="J7418">
        <f t="shared" si="1036"/>
        <v>-31297.5</v>
      </c>
      <c r="K7418">
        <f t="shared" si="1037"/>
        <v>54404.5</v>
      </c>
      <c r="L7418">
        <f t="shared" si="1039"/>
        <v>0</v>
      </c>
      <c r="M7418">
        <f t="shared" si="1040"/>
        <v>0</v>
      </c>
      <c r="N7418">
        <f t="shared" si="1038"/>
        <v>0</v>
      </c>
      <c r="O7418">
        <f t="shared" si="1041"/>
        <v>22</v>
      </c>
      <c r="P7418" t="str">
        <f>IF(O7418=MAX(O:O), A7418, "")</f>
        <v/>
      </c>
    </row>
    <row r="7419" spans="1:16" x14ac:dyDescent="0.35">
      <c r="A7419">
        <v>2011</v>
      </c>
      <c r="B7419" t="s">
        <v>4360</v>
      </c>
      <c r="C7419" t="s">
        <v>8831</v>
      </c>
      <c r="D7419" t="s">
        <v>13</v>
      </c>
      <c r="E7419" t="s">
        <v>19</v>
      </c>
      <c r="F7419" s="4">
        <v>842</v>
      </c>
      <c r="G7419">
        <f t="shared" ref="G7419:G7482" si="1042">VLOOKUP(A7419,$S$2:$U$16,2,FALSE)</f>
        <v>840.75</v>
      </c>
      <c r="H7419">
        <f t="shared" ref="H7419:H7482" si="1043">VLOOKUP(A7419,$S$2:$U$16,3,FALSE)</f>
        <v>22266.25</v>
      </c>
      <c r="I7419">
        <f t="shared" ref="I7419:I7482" si="1044">H7419-G7419</f>
        <v>21425.5</v>
      </c>
      <c r="J7419">
        <f t="shared" ref="J7419:J7482" si="1045">G7419 - 1.5 * I7419</f>
        <v>-31297.5</v>
      </c>
      <c r="K7419">
        <f t="shared" ref="K7419:K7482" si="1046">H7419 + 1.5 * I7419</f>
        <v>54404.5</v>
      </c>
      <c r="L7419">
        <f t="shared" si="1039"/>
        <v>0</v>
      </c>
      <c r="M7419">
        <f t="shared" si="1040"/>
        <v>0</v>
      </c>
      <c r="N7419">
        <f t="shared" ref="N7419:N7482" si="1047">IF(OR(F7419 &lt; J7419, F7419 &gt; K7419), 1, 0)</f>
        <v>0</v>
      </c>
      <c r="O7419">
        <f t="shared" si="1041"/>
        <v>22</v>
      </c>
      <c r="P7419" t="str">
        <f>IF(O7419=MAX(O:O), A7419, "")</f>
        <v/>
      </c>
    </row>
    <row r="7420" spans="1:16" x14ac:dyDescent="0.35">
      <c r="A7420">
        <v>2011</v>
      </c>
      <c r="B7420" t="s">
        <v>4360</v>
      </c>
      <c r="C7420" t="s">
        <v>8832</v>
      </c>
      <c r="D7420" t="s">
        <v>13</v>
      </c>
      <c r="E7420" t="s">
        <v>7092</v>
      </c>
      <c r="F7420" s="4">
        <v>562</v>
      </c>
      <c r="G7420">
        <f t="shared" si="1042"/>
        <v>840.75</v>
      </c>
      <c r="H7420">
        <f t="shared" si="1043"/>
        <v>22266.25</v>
      </c>
      <c r="I7420">
        <f t="shared" si="1044"/>
        <v>21425.5</v>
      </c>
      <c r="J7420">
        <f t="shared" si="1045"/>
        <v>-31297.5</v>
      </c>
      <c r="K7420">
        <f t="shared" si="1046"/>
        <v>54404.5</v>
      </c>
      <c r="L7420">
        <f t="shared" si="1039"/>
        <v>0</v>
      </c>
      <c r="M7420">
        <f t="shared" si="1040"/>
        <v>0</v>
      </c>
      <c r="N7420">
        <f t="shared" si="1047"/>
        <v>0</v>
      </c>
      <c r="O7420">
        <f t="shared" si="1041"/>
        <v>22</v>
      </c>
      <c r="P7420" t="str">
        <f>IF(O7420=MAX(O:O), A7420, "")</f>
        <v/>
      </c>
    </row>
    <row r="7421" spans="1:16" x14ac:dyDescent="0.35">
      <c r="A7421">
        <v>2011</v>
      </c>
      <c r="B7421" t="s">
        <v>4360</v>
      </c>
      <c r="C7421" t="s">
        <v>8833</v>
      </c>
      <c r="D7421" t="s">
        <v>96</v>
      </c>
      <c r="E7421" t="s">
        <v>60</v>
      </c>
      <c r="F7421" s="4">
        <v>480</v>
      </c>
      <c r="G7421">
        <f t="shared" si="1042"/>
        <v>840.75</v>
      </c>
      <c r="H7421">
        <f t="shared" si="1043"/>
        <v>22266.25</v>
      </c>
      <c r="I7421">
        <f t="shared" si="1044"/>
        <v>21425.5</v>
      </c>
      <c r="J7421">
        <f t="shared" si="1045"/>
        <v>-31297.5</v>
      </c>
      <c r="K7421">
        <f t="shared" si="1046"/>
        <v>54404.5</v>
      </c>
      <c r="L7421">
        <f t="shared" si="1039"/>
        <v>0</v>
      </c>
      <c r="M7421">
        <f t="shared" si="1040"/>
        <v>0</v>
      </c>
      <c r="N7421">
        <f t="shared" si="1047"/>
        <v>0</v>
      </c>
      <c r="O7421">
        <f t="shared" si="1041"/>
        <v>22</v>
      </c>
      <c r="P7421" t="str">
        <f>IF(O7421=MAX(O:O), A7421, "")</f>
        <v/>
      </c>
    </row>
    <row r="7422" spans="1:16" x14ac:dyDescent="0.35">
      <c r="A7422">
        <v>2011</v>
      </c>
      <c r="B7422" t="s">
        <v>4367</v>
      </c>
      <c r="C7422" t="s">
        <v>3365</v>
      </c>
      <c r="D7422" t="s">
        <v>13</v>
      </c>
      <c r="E7422" t="s">
        <v>17</v>
      </c>
      <c r="F7422" s="4">
        <v>53958</v>
      </c>
      <c r="G7422">
        <f t="shared" si="1042"/>
        <v>840.75</v>
      </c>
      <c r="H7422">
        <f t="shared" si="1043"/>
        <v>22266.25</v>
      </c>
      <c r="I7422">
        <f t="shared" si="1044"/>
        <v>21425.5</v>
      </c>
      <c r="J7422">
        <f t="shared" si="1045"/>
        <v>-31297.5</v>
      </c>
      <c r="K7422">
        <f t="shared" si="1046"/>
        <v>54404.5</v>
      </c>
      <c r="L7422">
        <f t="shared" si="1039"/>
        <v>0</v>
      </c>
      <c r="M7422">
        <f t="shared" si="1040"/>
        <v>0</v>
      </c>
      <c r="N7422">
        <f t="shared" si="1047"/>
        <v>0</v>
      </c>
      <c r="O7422">
        <f t="shared" si="1041"/>
        <v>22</v>
      </c>
      <c r="P7422" t="str">
        <f>IF(O7422=MAX(O:O), A7422, "")</f>
        <v/>
      </c>
    </row>
    <row r="7423" spans="1:16" x14ac:dyDescent="0.35">
      <c r="A7423">
        <v>2011</v>
      </c>
      <c r="B7423" t="s">
        <v>4367</v>
      </c>
      <c r="C7423" t="s">
        <v>7517</v>
      </c>
      <c r="D7423" t="s">
        <v>13</v>
      </c>
      <c r="E7423" t="s">
        <v>68</v>
      </c>
      <c r="F7423" s="4">
        <v>47612</v>
      </c>
      <c r="G7423">
        <f t="shared" si="1042"/>
        <v>840.75</v>
      </c>
      <c r="H7423">
        <f t="shared" si="1043"/>
        <v>22266.25</v>
      </c>
      <c r="I7423">
        <f t="shared" si="1044"/>
        <v>21425.5</v>
      </c>
      <c r="J7423">
        <f t="shared" si="1045"/>
        <v>-31297.5</v>
      </c>
      <c r="K7423">
        <f t="shared" si="1046"/>
        <v>54404.5</v>
      </c>
      <c r="L7423">
        <f t="shared" si="1039"/>
        <v>0</v>
      </c>
      <c r="M7423">
        <f t="shared" si="1040"/>
        <v>0</v>
      </c>
      <c r="N7423">
        <f t="shared" si="1047"/>
        <v>0</v>
      </c>
      <c r="O7423">
        <f t="shared" si="1041"/>
        <v>22</v>
      </c>
      <c r="P7423" t="str">
        <f>IF(O7423=MAX(O:O), A7423, "")</f>
        <v/>
      </c>
    </row>
    <row r="7424" spans="1:16" x14ac:dyDescent="0.35">
      <c r="A7424">
        <v>2011</v>
      </c>
      <c r="B7424" t="s">
        <v>4367</v>
      </c>
      <c r="C7424" t="s">
        <v>8834</v>
      </c>
      <c r="D7424" t="s">
        <v>13</v>
      </c>
      <c r="E7424" t="s">
        <v>65</v>
      </c>
      <c r="F7424" s="4">
        <v>13236</v>
      </c>
      <c r="G7424">
        <f t="shared" si="1042"/>
        <v>840.75</v>
      </c>
      <c r="H7424">
        <f t="shared" si="1043"/>
        <v>22266.25</v>
      </c>
      <c r="I7424">
        <f t="shared" si="1044"/>
        <v>21425.5</v>
      </c>
      <c r="J7424">
        <f t="shared" si="1045"/>
        <v>-31297.5</v>
      </c>
      <c r="K7424">
        <f t="shared" si="1046"/>
        <v>54404.5</v>
      </c>
      <c r="L7424">
        <f t="shared" si="1039"/>
        <v>0</v>
      </c>
      <c r="M7424">
        <f t="shared" si="1040"/>
        <v>0</v>
      </c>
      <c r="N7424">
        <f t="shared" si="1047"/>
        <v>0</v>
      </c>
      <c r="O7424">
        <f t="shared" si="1041"/>
        <v>22</v>
      </c>
      <c r="P7424" t="str">
        <f>IF(O7424=MAX(O:O), A7424, "")</f>
        <v/>
      </c>
    </row>
    <row r="7425" spans="1:16" x14ac:dyDescent="0.35">
      <c r="A7425">
        <v>2011</v>
      </c>
      <c r="B7425" t="s">
        <v>4367</v>
      </c>
      <c r="C7425" t="s">
        <v>8835</v>
      </c>
      <c r="D7425" t="s">
        <v>13</v>
      </c>
      <c r="E7425" t="s">
        <v>32</v>
      </c>
      <c r="F7425" s="4">
        <v>2328</v>
      </c>
      <c r="G7425">
        <f t="shared" si="1042"/>
        <v>840.75</v>
      </c>
      <c r="H7425">
        <f t="shared" si="1043"/>
        <v>22266.25</v>
      </c>
      <c r="I7425">
        <f t="shared" si="1044"/>
        <v>21425.5</v>
      </c>
      <c r="J7425">
        <f t="shared" si="1045"/>
        <v>-31297.5</v>
      </c>
      <c r="K7425">
        <f t="shared" si="1046"/>
        <v>54404.5</v>
      </c>
      <c r="L7425">
        <f t="shared" si="1039"/>
        <v>0</v>
      </c>
      <c r="M7425">
        <f t="shared" si="1040"/>
        <v>0</v>
      </c>
      <c r="N7425">
        <f t="shared" si="1047"/>
        <v>0</v>
      </c>
      <c r="O7425">
        <f t="shared" si="1041"/>
        <v>22</v>
      </c>
      <c r="P7425" t="str">
        <f>IF(O7425=MAX(O:O), A7425, "")</f>
        <v/>
      </c>
    </row>
    <row r="7426" spans="1:16" x14ac:dyDescent="0.35">
      <c r="A7426">
        <v>2011</v>
      </c>
      <c r="B7426" t="s">
        <v>4367</v>
      </c>
      <c r="C7426" t="s">
        <v>8836</v>
      </c>
      <c r="D7426" t="s">
        <v>13</v>
      </c>
      <c r="E7426" t="s">
        <v>104</v>
      </c>
      <c r="F7426" s="4">
        <v>1347</v>
      </c>
      <c r="G7426">
        <f t="shared" si="1042"/>
        <v>840.75</v>
      </c>
      <c r="H7426">
        <f t="shared" si="1043"/>
        <v>22266.25</v>
      </c>
      <c r="I7426">
        <f t="shared" si="1044"/>
        <v>21425.5</v>
      </c>
      <c r="J7426">
        <f t="shared" si="1045"/>
        <v>-31297.5</v>
      </c>
      <c r="K7426">
        <f t="shared" si="1046"/>
        <v>54404.5</v>
      </c>
      <c r="L7426">
        <f t="shared" si="1039"/>
        <v>0</v>
      </c>
      <c r="M7426">
        <f t="shared" si="1040"/>
        <v>0</v>
      </c>
      <c r="N7426">
        <f t="shared" si="1047"/>
        <v>0</v>
      </c>
      <c r="O7426">
        <f t="shared" si="1041"/>
        <v>22</v>
      </c>
      <c r="P7426" t="str">
        <f>IF(O7426=MAX(O:O), A7426, "")</f>
        <v/>
      </c>
    </row>
    <row r="7427" spans="1:16" x14ac:dyDescent="0.35">
      <c r="A7427">
        <v>2011</v>
      </c>
      <c r="B7427" t="s">
        <v>4378</v>
      </c>
      <c r="C7427" t="s">
        <v>7520</v>
      </c>
      <c r="D7427" t="s">
        <v>13</v>
      </c>
      <c r="E7427" t="s">
        <v>17</v>
      </c>
      <c r="F7427" s="4">
        <v>50786</v>
      </c>
      <c r="G7427">
        <f t="shared" si="1042"/>
        <v>840.75</v>
      </c>
      <c r="H7427">
        <f t="shared" si="1043"/>
        <v>22266.25</v>
      </c>
      <c r="I7427">
        <f t="shared" si="1044"/>
        <v>21425.5</v>
      </c>
      <c r="J7427">
        <f t="shared" si="1045"/>
        <v>-31297.5</v>
      </c>
      <c r="K7427">
        <f t="shared" si="1046"/>
        <v>54404.5</v>
      </c>
      <c r="L7427">
        <f t="shared" ref="L7427:L7490" si="1048">IF(F7427 &lt; J7427, 1, 0)</f>
        <v>0</v>
      </c>
      <c r="M7427">
        <f t="shared" ref="M7427:M7490" si="1049">IF(F7427 &gt; K7427, 1, 0)</f>
        <v>0</v>
      </c>
      <c r="N7427">
        <f t="shared" si="1047"/>
        <v>0</v>
      </c>
      <c r="O7427">
        <f t="shared" ref="O7427:O7490" si="1050">IF(A7427=A7426, O7426+N7427, N7427)</f>
        <v>22</v>
      </c>
      <c r="P7427" t="str">
        <f>IF(O7427=MAX(O:O), A7427, "")</f>
        <v/>
      </c>
    </row>
    <row r="7428" spans="1:16" x14ac:dyDescent="0.35">
      <c r="A7428">
        <v>2011</v>
      </c>
      <c r="B7428" t="s">
        <v>4378</v>
      </c>
      <c r="C7428" t="s">
        <v>8837</v>
      </c>
      <c r="D7428" t="s">
        <v>13</v>
      </c>
      <c r="E7428" t="s">
        <v>68</v>
      </c>
      <c r="F7428" s="4">
        <v>45455</v>
      </c>
      <c r="G7428">
        <f t="shared" si="1042"/>
        <v>840.75</v>
      </c>
      <c r="H7428">
        <f t="shared" si="1043"/>
        <v>22266.25</v>
      </c>
      <c r="I7428">
        <f t="shared" si="1044"/>
        <v>21425.5</v>
      </c>
      <c r="J7428">
        <f t="shared" si="1045"/>
        <v>-31297.5</v>
      </c>
      <c r="K7428">
        <f t="shared" si="1046"/>
        <v>54404.5</v>
      </c>
      <c r="L7428">
        <f t="shared" si="1048"/>
        <v>0</v>
      </c>
      <c r="M7428">
        <f t="shared" si="1049"/>
        <v>0</v>
      </c>
      <c r="N7428">
        <f t="shared" si="1047"/>
        <v>0</v>
      </c>
      <c r="O7428">
        <f t="shared" si="1050"/>
        <v>22</v>
      </c>
      <c r="P7428" t="str">
        <f>IF(O7428=MAX(O:O), A7428, "")</f>
        <v/>
      </c>
    </row>
    <row r="7429" spans="1:16" x14ac:dyDescent="0.35">
      <c r="A7429">
        <v>2011</v>
      </c>
      <c r="B7429" t="s">
        <v>4378</v>
      </c>
      <c r="C7429" t="s">
        <v>8838</v>
      </c>
      <c r="D7429" t="s">
        <v>13</v>
      </c>
      <c r="E7429" t="s">
        <v>32</v>
      </c>
      <c r="F7429" s="4">
        <v>1372</v>
      </c>
      <c r="G7429">
        <f t="shared" si="1042"/>
        <v>840.75</v>
      </c>
      <c r="H7429">
        <f t="shared" si="1043"/>
        <v>22266.25</v>
      </c>
      <c r="I7429">
        <f t="shared" si="1044"/>
        <v>21425.5</v>
      </c>
      <c r="J7429">
        <f t="shared" si="1045"/>
        <v>-31297.5</v>
      </c>
      <c r="K7429">
        <f t="shared" si="1046"/>
        <v>54404.5</v>
      </c>
      <c r="L7429">
        <f t="shared" si="1048"/>
        <v>0</v>
      </c>
      <c r="M7429">
        <f t="shared" si="1049"/>
        <v>0</v>
      </c>
      <c r="N7429">
        <f t="shared" si="1047"/>
        <v>0</v>
      </c>
      <c r="O7429">
        <f t="shared" si="1050"/>
        <v>22</v>
      </c>
      <c r="P7429" t="str">
        <f>IF(O7429=MAX(O:O), A7429, "")</f>
        <v/>
      </c>
    </row>
    <row r="7430" spans="1:16" x14ac:dyDescent="0.35">
      <c r="A7430">
        <v>2011</v>
      </c>
      <c r="B7430" t="s">
        <v>4378</v>
      </c>
      <c r="C7430" t="s">
        <v>8839</v>
      </c>
      <c r="D7430" t="s">
        <v>13</v>
      </c>
      <c r="E7430" t="s">
        <v>65</v>
      </c>
      <c r="F7430" s="4">
        <v>837</v>
      </c>
      <c r="G7430">
        <f t="shared" si="1042"/>
        <v>840.75</v>
      </c>
      <c r="H7430">
        <f t="shared" si="1043"/>
        <v>22266.25</v>
      </c>
      <c r="I7430">
        <f t="shared" si="1044"/>
        <v>21425.5</v>
      </c>
      <c r="J7430">
        <f t="shared" si="1045"/>
        <v>-31297.5</v>
      </c>
      <c r="K7430">
        <f t="shared" si="1046"/>
        <v>54404.5</v>
      </c>
      <c r="L7430">
        <f t="shared" si="1048"/>
        <v>0</v>
      </c>
      <c r="M7430">
        <f t="shared" si="1049"/>
        <v>0</v>
      </c>
      <c r="N7430">
        <f t="shared" si="1047"/>
        <v>0</v>
      </c>
      <c r="O7430">
        <f t="shared" si="1050"/>
        <v>22</v>
      </c>
      <c r="P7430" t="str">
        <f>IF(O7430=MAX(O:O), A7430, "")</f>
        <v/>
      </c>
    </row>
    <row r="7431" spans="1:16" x14ac:dyDescent="0.35">
      <c r="A7431">
        <v>2011</v>
      </c>
      <c r="B7431" t="s">
        <v>4378</v>
      </c>
      <c r="C7431" t="s">
        <v>8840</v>
      </c>
      <c r="D7431" t="s">
        <v>96</v>
      </c>
      <c r="E7431" t="s">
        <v>104</v>
      </c>
      <c r="F7431" s="4">
        <v>470</v>
      </c>
      <c r="G7431">
        <f t="shared" si="1042"/>
        <v>840.75</v>
      </c>
      <c r="H7431">
        <f t="shared" si="1043"/>
        <v>22266.25</v>
      </c>
      <c r="I7431">
        <f t="shared" si="1044"/>
        <v>21425.5</v>
      </c>
      <c r="J7431">
        <f t="shared" si="1045"/>
        <v>-31297.5</v>
      </c>
      <c r="K7431">
        <f t="shared" si="1046"/>
        <v>54404.5</v>
      </c>
      <c r="L7431">
        <f t="shared" si="1048"/>
        <v>0</v>
      </c>
      <c r="M7431">
        <f t="shared" si="1049"/>
        <v>0</v>
      </c>
      <c r="N7431">
        <f t="shared" si="1047"/>
        <v>0</v>
      </c>
      <c r="O7431">
        <f t="shared" si="1050"/>
        <v>22</v>
      </c>
      <c r="P7431" t="str">
        <f>IF(O7431=MAX(O:O), A7431, "")</f>
        <v/>
      </c>
    </row>
    <row r="7432" spans="1:16" x14ac:dyDescent="0.35">
      <c r="A7432">
        <v>2011</v>
      </c>
      <c r="B7432" t="s">
        <v>4385</v>
      </c>
      <c r="C7432" t="s">
        <v>8259</v>
      </c>
      <c r="D7432" t="s">
        <v>13</v>
      </c>
      <c r="E7432" t="s">
        <v>28</v>
      </c>
      <c r="F7432" s="4">
        <v>42692</v>
      </c>
      <c r="G7432">
        <f t="shared" si="1042"/>
        <v>840.75</v>
      </c>
      <c r="H7432">
        <f t="shared" si="1043"/>
        <v>22266.25</v>
      </c>
      <c r="I7432">
        <f t="shared" si="1044"/>
        <v>21425.5</v>
      </c>
      <c r="J7432">
        <f t="shared" si="1045"/>
        <v>-31297.5</v>
      </c>
      <c r="K7432">
        <f t="shared" si="1046"/>
        <v>54404.5</v>
      </c>
      <c r="L7432">
        <f t="shared" si="1048"/>
        <v>0</v>
      </c>
      <c r="M7432">
        <f t="shared" si="1049"/>
        <v>0</v>
      </c>
      <c r="N7432">
        <f t="shared" si="1047"/>
        <v>0</v>
      </c>
      <c r="O7432">
        <f t="shared" si="1050"/>
        <v>22</v>
      </c>
      <c r="P7432" t="str">
        <f>IF(O7432=MAX(O:O), A7432, "")</f>
        <v/>
      </c>
    </row>
    <row r="7433" spans="1:16" x14ac:dyDescent="0.35">
      <c r="A7433">
        <v>2011</v>
      </c>
      <c r="B7433" t="s">
        <v>4385</v>
      </c>
      <c r="C7433" t="s">
        <v>8841</v>
      </c>
      <c r="D7433" t="s">
        <v>96</v>
      </c>
      <c r="E7433" t="s">
        <v>68</v>
      </c>
      <c r="F7433" s="4">
        <v>24373</v>
      </c>
      <c r="G7433">
        <f t="shared" si="1042"/>
        <v>840.75</v>
      </c>
      <c r="H7433">
        <f t="shared" si="1043"/>
        <v>22266.25</v>
      </c>
      <c r="I7433">
        <f t="shared" si="1044"/>
        <v>21425.5</v>
      </c>
      <c r="J7433">
        <f t="shared" si="1045"/>
        <v>-31297.5</v>
      </c>
      <c r="K7433">
        <f t="shared" si="1046"/>
        <v>54404.5</v>
      </c>
      <c r="L7433">
        <f t="shared" si="1048"/>
        <v>0</v>
      </c>
      <c r="M7433">
        <f t="shared" si="1049"/>
        <v>0</v>
      </c>
      <c r="N7433">
        <f t="shared" si="1047"/>
        <v>0</v>
      </c>
      <c r="O7433">
        <f t="shared" si="1050"/>
        <v>22</v>
      </c>
      <c r="P7433" t="str">
        <f>IF(O7433=MAX(O:O), A7433, "")</f>
        <v/>
      </c>
    </row>
    <row r="7434" spans="1:16" x14ac:dyDescent="0.35">
      <c r="A7434">
        <v>2011</v>
      </c>
      <c r="B7434" t="s">
        <v>4385</v>
      </c>
      <c r="C7434" t="s">
        <v>7070</v>
      </c>
      <c r="D7434" t="s">
        <v>13</v>
      </c>
      <c r="E7434" t="s">
        <v>17</v>
      </c>
      <c r="F7434" s="4">
        <v>21215</v>
      </c>
      <c r="G7434">
        <f t="shared" si="1042"/>
        <v>840.75</v>
      </c>
      <c r="H7434">
        <f t="shared" si="1043"/>
        <v>22266.25</v>
      </c>
      <c r="I7434">
        <f t="shared" si="1044"/>
        <v>21425.5</v>
      </c>
      <c r="J7434">
        <f t="shared" si="1045"/>
        <v>-31297.5</v>
      </c>
      <c r="K7434">
        <f t="shared" si="1046"/>
        <v>54404.5</v>
      </c>
      <c r="L7434">
        <f t="shared" si="1048"/>
        <v>0</v>
      </c>
      <c r="M7434">
        <f t="shared" si="1049"/>
        <v>0</v>
      </c>
      <c r="N7434">
        <f t="shared" si="1047"/>
        <v>0</v>
      </c>
      <c r="O7434">
        <f t="shared" si="1050"/>
        <v>22</v>
      </c>
      <c r="P7434" t="str">
        <f>IF(O7434=MAX(O:O), A7434, "")</f>
        <v/>
      </c>
    </row>
    <row r="7435" spans="1:16" x14ac:dyDescent="0.35">
      <c r="A7435">
        <v>2011</v>
      </c>
      <c r="B7435" t="s">
        <v>4385</v>
      </c>
      <c r="C7435" t="s">
        <v>8842</v>
      </c>
      <c r="D7435" t="s">
        <v>13</v>
      </c>
      <c r="E7435" t="s">
        <v>19</v>
      </c>
      <c r="F7435" s="4">
        <v>11873</v>
      </c>
      <c r="G7435">
        <f t="shared" si="1042"/>
        <v>840.75</v>
      </c>
      <c r="H7435">
        <f t="shared" si="1043"/>
        <v>22266.25</v>
      </c>
      <c r="I7435">
        <f t="shared" si="1044"/>
        <v>21425.5</v>
      </c>
      <c r="J7435">
        <f t="shared" si="1045"/>
        <v>-31297.5</v>
      </c>
      <c r="K7435">
        <f t="shared" si="1046"/>
        <v>54404.5</v>
      </c>
      <c r="L7435">
        <f t="shared" si="1048"/>
        <v>0</v>
      </c>
      <c r="M7435">
        <f t="shared" si="1049"/>
        <v>0</v>
      </c>
      <c r="N7435">
        <f t="shared" si="1047"/>
        <v>0</v>
      </c>
      <c r="O7435">
        <f t="shared" si="1050"/>
        <v>22</v>
      </c>
      <c r="P7435" t="str">
        <f>IF(O7435=MAX(O:O), A7435, "")</f>
        <v/>
      </c>
    </row>
    <row r="7436" spans="1:16" x14ac:dyDescent="0.35">
      <c r="A7436">
        <v>2011</v>
      </c>
      <c r="B7436" t="s">
        <v>4385</v>
      </c>
      <c r="C7436" t="s">
        <v>8843</v>
      </c>
      <c r="D7436" t="s">
        <v>13</v>
      </c>
      <c r="E7436" t="s">
        <v>32</v>
      </c>
      <c r="F7436" s="4">
        <v>2855</v>
      </c>
      <c r="G7436">
        <f t="shared" si="1042"/>
        <v>840.75</v>
      </c>
      <c r="H7436">
        <f t="shared" si="1043"/>
        <v>22266.25</v>
      </c>
      <c r="I7436">
        <f t="shared" si="1044"/>
        <v>21425.5</v>
      </c>
      <c r="J7436">
        <f t="shared" si="1045"/>
        <v>-31297.5</v>
      </c>
      <c r="K7436">
        <f t="shared" si="1046"/>
        <v>54404.5</v>
      </c>
      <c r="L7436">
        <f t="shared" si="1048"/>
        <v>0</v>
      </c>
      <c r="M7436">
        <f t="shared" si="1049"/>
        <v>0</v>
      </c>
      <c r="N7436">
        <f t="shared" si="1047"/>
        <v>0</v>
      </c>
      <c r="O7436">
        <f t="shared" si="1050"/>
        <v>22</v>
      </c>
      <c r="P7436" t="str">
        <f>IF(O7436=MAX(O:O), A7436, "")</f>
        <v/>
      </c>
    </row>
    <row r="7437" spans="1:16" x14ac:dyDescent="0.35">
      <c r="A7437">
        <v>2011</v>
      </c>
      <c r="B7437" t="s">
        <v>4390</v>
      </c>
      <c r="C7437" t="s">
        <v>8844</v>
      </c>
      <c r="D7437" t="s">
        <v>13</v>
      </c>
      <c r="E7437" t="s">
        <v>28</v>
      </c>
      <c r="F7437" s="4">
        <v>70981</v>
      </c>
      <c r="G7437">
        <f t="shared" si="1042"/>
        <v>840.75</v>
      </c>
      <c r="H7437">
        <f t="shared" si="1043"/>
        <v>22266.25</v>
      </c>
      <c r="I7437">
        <f t="shared" si="1044"/>
        <v>21425.5</v>
      </c>
      <c r="J7437">
        <f t="shared" si="1045"/>
        <v>-31297.5</v>
      </c>
      <c r="K7437">
        <f t="shared" si="1046"/>
        <v>54404.5</v>
      </c>
      <c r="L7437">
        <f t="shared" si="1048"/>
        <v>0</v>
      </c>
      <c r="M7437">
        <f t="shared" si="1049"/>
        <v>1</v>
      </c>
      <c r="N7437">
        <f t="shared" si="1047"/>
        <v>1</v>
      </c>
      <c r="O7437">
        <f t="shared" si="1050"/>
        <v>23</v>
      </c>
      <c r="P7437" t="str">
        <f>IF(O7437=MAX(O:O), A7437, "")</f>
        <v/>
      </c>
    </row>
    <row r="7438" spans="1:16" x14ac:dyDescent="0.35">
      <c r="A7438">
        <v>2011</v>
      </c>
      <c r="B7438" t="s">
        <v>4390</v>
      </c>
      <c r="C7438" t="s">
        <v>8264</v>
      </c>
      <c r="D7438" t="s">
        <v>13</v>
      </c>
      <c r="E7438" t="s">
        <v>68</v>
      </c>
      <c r="F7438" s="4">
        <v>19059</v>
      </c>
      <c r="G7438">
        <f t="shared" si="1042"/>
        <v>840.75</v>
      </c>
      <c r="H7438">
        <f t="shared" si="1043"/>
        <v>22266.25</v>
      </c>
      <c r="I7438">
        <f t="shared" si="1044"/>
        <v>21425.5</v>
      </c>
      <c r="J7438">
        <f t="shared" si="1045"/>
        <v>-31297.5</v>
      </c>
      <c r="K7438">
        <f t="shared" si="1046"/>
        <v>54404.5</v>
      </c>
      <c r="L7438">
        <f t="shared" si="1048"/>
        <v>0</v>
      </c>
      <c r="M7438">
        <f t="shared" si="1049"/>
        <v>0</v>
      </c>
      <c r="N7438">
        <f t="shared" si="1047"/>
        <v>0</v>
      </c>
      <c r="O7438">
        <f t="shared" si="1050"/>
        <v>23</v>
      </c>
      <c r="P7438" t="str">
        <f>IF(O7438=MAX(O:O), A7438, "")</f>
        <v/>
      </c>
    </row>
    <row r="7439" spans="1:16" x14ac:dyDescent="0.35">
      <c r="A7439">
        <v>2011</v>
      </c>
      <c r="B7439" t="s">
        <v>4390</v>
      </c>
      <c r="C7439" t="s">
        <v>8845</v>
      </c>
      <c r="D7439" t="s">
        <v>13</v>
      </c>
      <c r="E7439" t="s">
        <v>17</v>
      </c>
      <c r="F7439" s="4">
        <v>10538</v>
      </c>
      <c r="G7439">
        <f t="shared" si="1042"/>
        <v>840.75</v>
      </c>
      <c r="H7439">
        <f t="shared" si="1043"/>
        <v>22266.25</v>
      </c>
      <c r="I7439">
        <f t="shared" si="1044"/>
        <v>21425.5</v>
      </c>
      <c r="J7439">
        <f t="shared" si="1045"/>
        <v>-31297.5</v>
      </c>
      <c r="K7439">
        <f t="shared" si="1046"/>
        <v>54404.5</v>
      </c>
      <c r="L7439">
        <f t="shared" si="1048"/>
        <v>0</v>
      </c>
      <c r="M7439">
        <f t="shared" si="1049"/>
        <v>0</v>
      </c>
      <c r="N7439">
        <f t="shared" si="1047"/>
        <v>0</v>
      </c>
      <c r="O7439">
        <f t="shared" si="1050"/>
        <v>23</v>
      </c>
      <c r="P7439" t="str">
        <f>IF(O7439=MAX(O:O), A7439, "")</f>
        <v/>
      </c>
    </row>
    <row r="7440" spans="1:16" x14ac:dyDescent="0.35">
      <c r="A7440">
        <v>2011</v>
      </c>
      <c r="B7440" t="s">
        <v>4398</v>
      </c>
      <c r="C7440" t="s">
        <v>7537</v>
      </c>
      <c r="D7440" t="s">
        <v>96</v>
      </c>
      <c r="E7440" t="s">
        <v>28</v>
      </c>
      <c r="F7440" s="4">
        <v>38202</v>
      </c>
      <c r="G7440">
        <f t="shared" si="1042"/>
        <v>840.75</v>
      </c>
      <c r="H7440">
        <f t="shared" si="1043"/>
        <v>22266.25</v>
      </c>
      <c r="I7440">
        <f t="shared" si="1044"/>
        <v>21425.5</v>
      </c>
      <c r="J7440">
        <f t="shared" si="1045"/>
        <v>-31297.5</v>
      </c>
      <c r="K7440">
        <f t="shared" si="1046"/>
        <v>54404.5</v>
      </c>
      <c r="L7440">
        <f t="shared" si="1048"/>
        <v>0</v>
      </c>
      <c r="M7440">
        <f t="shared" si="1049"/>
        <v>0</v>
      </c>
      <c r="N7440">
        <f t="shared" si="1047"/>
        <v>0</v>
      </c>
      <c r="O7440">
        <f t="shared" si="1050"/>
        <v>23</v>
      </c>
      <c r="P7440" t="str">
        <f>IF(O7440=MAX(O:O), A7440, "")</f>
        <v/>
      </c>
    </row>
    <row r="7441" spans="1:16" x14ac:dyDescent="0.35">
      <c r="A7441">
        <v>2011</v>
      </c>
      <c r="B7441" t="s">
        <v>4398</v>
      </c>
      <c r="C7441" t="s">
        <v>8846</v>
      </c>
      <c r="D7441" t="s">
        <v>13</v>
      </c>
      <c r="E7441" t="s">
        <v>17</v>
      </c>
      <c r="F7441" s="4">
        <v>37646</v>
      </c>
      <c r="G7441">
        <f t="shared" si="1042"/>
        <v>840.75</v>
      </c>
      <c r="H7441">
        <f t="shared" si="1043"/>
        <v>22266.25</v>
      </c>
      <c r="I7441">
        <f t="shared" si="1044"/>
        <v>21425.5</v>
      </c>
      <c r="J7441">
        <f t="shared" si="1045"/>
        <v>-31297.5</v>
      </c>
      <c r="K7441">
        <f t="shared" si="1046"/>
        <v>54404.5</v>
      </c>
      <c r="L7441">
        <f t="shared" si="1048"/>
        <v>0</v>
      </c>
      <c r="M7441">
        <f t="shared" si="1049"/>
        <v>0</v>
      </c>
      <c r="N7441">
        <f t="shared" si="1047"/>
        <v>0</v>
      </c>
      <c r="O7441">
        <f t="shared" si="1050"/>
        <v>23</v>
      </c>
      <c r="P7441" t="str">
        <f>IF(O7441=MAX(O:O), A7441, "")</f>
        <v/>
      </c>
    </row>
    <row r="7442" spans="1:16" x14ac:dyDescent="0.35">
      <c r="A7442">
        <v>2011</v>
      </c>
      <c r="B7442" t="s">
        <v>4398</v>
      </c>
      <c r="C7442" t="s">
        <v>8847</v>
      </c>
      <c r="D7442" t="s">
        <v>13</v>
      </c>
      <c r="E7442" t="s">
        <v>32</v>
      </c>
      <c r="F7442" s="4">
        <v>6146</v>
      </c>
      <c r="G7442">
        <f t="shared" si="1042"/>
        <v>840.75</v>
      </c>
      <c r="H7442">
        <f t="shared" si="1043"/>
        <v>22266.25</v>
      </c>
      <c r="I7442">
        <f t="shared" si="1044"/>
        <v>21425.5</v>
      </c>
      <c r="J7442">
        <f t="shared" si="1045"/>
        <v>-31297.5</v>
      </c>
      <c r="K7442">
        <f t="shared" si="1046"/>
        <v>54404.5</v>
      </c>
      <c r="L7442">
        <f t="shared" si="1048"/>
        <v>0</v>
      </c>
      <c r="M7442">
        <f t="shared" si="1049"/>
        <v>0</v>
      </c>
      <c r="N7442">
        <f t="shared" si="1047"/>
        <v>0</v>
      </c>
      <c r="O7442">
        <f t="shared" si="1050"/>
        <v>23</v>
      </c>
      <c r="P7442" t="str">
        <f>IF(O7442=MAX(O:O), A7442, "")</f>
        <v/>
      </c>
    </row>
    <row r="7443" spans="1:16" x14ac:dyDescent="0.35">
      <c r="A7443">
        <v>2011</v>
      </c>
      <c r="B7443" t="s">
        <v>4398</v>
      </c>
      <c r="C7443" t="s">
        <v>8848</v>
      </c>
      <c r="D7443" t="s">
        <v>13</v>
      </c>
      <c r="E7443" t="s">
        <v>19</v>
      </c>
      <c r="F7443" s="4">
        <v>2232</v>
      </c>
      <c r="G7443">
        <f t="shared" si="1042"/>
        <v>840.75</v>
      </c>
      <c r="H7443">
        <f t="shared" si="1043"/>
        <v>22266.25</v>
      </c>
      <c r="I7443">
        <f t="shared" si="1044"/>
        <v>21425.5</v>
      </c>
      <c r="J7443">
        <f t="shared" si="1045"/>
        <v>-31297.5</v>
      </c>
      <c r="K7443">
        <f t="shared" si="1046"/>
        <v>54404.5</v>
      </c>
      <c r="L7443">
        <f t="shared" si="1048"/>
        <v>0</v>
      </c>
      <c r="M7443">
        <f t="shared" si="1049"/>
        <v>0</v>
      </c>
      <c r="N7443">
        <f t="shared" si="1047"/>
        <v>0</v>
      </c>
      <c r="O7443">
        <f t="shared" si="1050"/>
        <v>23</v>
      </c>
      <c r="P7443" t="str">
        <f>IF(O7443=MAX(O:O), A7443, "")</f>
        <v/>
      </c>
    </row>
    <row r="7444" spans="1:16" x14ac:dyDescent="0.35">
      <c r="A7444">
        <v>2011</v>
      </c>
      <c r="B7444" t="s">
        <v>4398</v>
      </c>
      <c r="C7444" t="s">
        <v>8849</v>
      </c>
      <c r="D7444" t="s">
        <v>13</v>
      </c>
      <c r="E7444" t="s">
        <v>19</v>
      </c>
      <c r="F7444" s="4">
        <v>2104</v>
      </c>
      <c r="G7444">
        <f t="shared" si="1042"/>
        <v>840.75</v>
      </c>
      <c r="H7444">
        <f t="shared" si="1043"/>
        <v>22266.25</v>
      </c>
      <c r="I7444">
        <f t="shared" si="1044"/>
        <v>21425.5</v>
      </c>
      <c r="J7444">
        <f t="shared" si="1045"/>
        <v>-31297.5</v>
      </c>
      <c r="K7444">
        <f t="shared" si="1046"/>
        <v>54404.5</v>
      </c>
      <c r="L7444">
        <f t="shared" si="1048"/>
        <v>0</v>
      </c>
      <c r="M7444">
        <f t="shared" si="1049"/>
        <v>0</v>
      </c>
      <c r="N7444">
        <f t="shared" si="1047"/>
        <v>0</v>
      </c>
      <c r="O7444">
        <f t="shared" si="1050"/>
        <v>23</v>
      </c>
      <c r="P7444" t="str">
        <f>IF(O7444=MAX(O:O), A7444, "")</f>
        <v/>
      </c>
    </row>
    <row r="7445" spans="1:16" x14ac:dyDescent="0.35">
      <c r="A7445">
        <v>2011</v>
      </c>
      <c r="B7445" t="s">
        <v>4398</v>
      </c>
      <c r="C7445" t="s">
        <v>8850</v>
      </c>
      <c r="D7445" t="s">
        <v>13</v>
      </c>
      <c r="E7445" t="s">
        <v>19</v>
      </c>
      <c r="F7445" s="4">
        <v>1745</v>
      </c>
      <c r="G7445">
        <f t="shared" si="1042"/>
        <v>840.75</v>
      </c>
      <c r="H7445">
        <f t="shared" si="1043"/>
        <v>22266.25</v>
      </c>
      <c r="I7445">
        <f t="shared" si="1044"/>
        <v>21425.5</v>
      </c>
      <c r="J7445">
        <f t="shared" si="1045"/>
        <v>-31297.5</v>
      </c>
      <c r="K7445">
        <f t="shared" si="1046"/>
        <v>54404.5</v>
      </c>
      <c r="L7445">
        <f t="shared" si="1048"/>
        <v>0</v>
      </c>
      <c r="M7445">
        <f t="shared" si="1049"/>
        <v>0</v>
      </c>
      <c r="N7445">
        <f t="shared" si="1047"/>
        <v>0</v>
      </c>
      <c r="O7445">
        <f t="shared" si="1050"/>
        <v>23</v>
      </c>
      <c r="P7445" t="str">
        <f>IF(O7445=MAX(O:O), A7445, "")</f>
        <v/>
      </c>
    </row>
    <row r="7446" spans="1:16" x14ac:dyDescent="0.35">
      <c r="A7446">
        <v>2011</v>
      </c>
      <c r="B7446" t="s">
        <v>4398</v>
      </c>
      <c r="C7446" t="s">
        <v>8851</v>
      </c>
      <c r="D7446" t="s">
        <v>13</v>
      </c>
      <c r="E7446" t="s">
        <v>65</v>
      </c>
      <c r="F7446" s="4">
        <v>1552</v>
      </c>
      <c r="G7446">
        <f t="shared" si="1042"/>
        <v>840.75</v>
      </c>
      <c r="H7446">
        <f t="shared" si="1043"/>
        <v>22266.25</v>
      </c>
      <c r="I7446">
        <f t="shared" si="1044"/>
        <v>21425.5</v>
      </c>
      <c r="J7446">
        <f t="shared" si="1045"/>
        <v>-31297.5</v>
      </c>
      <c r="K7446">
        <f t="shared" si="1046"/>
        <v>54404.5</v>
      </c>
      <c r="L7446">
        <f t="shared" si="1048"/>
        <v>0</v>
      </c>
      <c r="M7446">
        <f t="shared" si="1049"/>
        <v>0</v>
      </c>
      <c r="N7446">
        <f t="shared" si="1047"/>
        <v>0</v>
      </c>
      <c r="O7446">
        <f t="shared" si="1050"/>
        <v>23</v>
      </c>
      <c r="P7446" t="str">
        <f>IF(O7446=MAX(O:O), A7446, "")</f>
        <v/>
      </c>
    </row>
    <row r="7447" spans="1:16" x14ac:dyDescent="0.35">
      <c r="A7447">
        <v>2011</v>
      </c>
      <c r="B7447" t="s">
        <v>4398</v>
      </c>
      <c r="C7447" t="s">
        <v>8852</v>
      </c>
      <c r="D7447" t="s">
        <v>13</v>
      </c>
      <c r="E7447" t="s">
        <v>19</v>
      </c>
      <c r="F7447" s="4">
        <v>1166</v>
      </c>
      <c r="G7447">
        <f t="shared" si="1042"/>
        <v>840.75</v>
      </c>
      <c r="H7447">
        <f t="shared" si="1043"/>
        <v>22266.25</v>
      </c>
      <c r="I7447">
        <f t="shared" si="1044"/>
        <v>21425.5</v>
      </c>
      <c r="J7447">
        <f t="shared" si="1045"/>
        <v>-31297.5</v>
      </c>
      <c r="K7447">
        <f t="shared" si="1046"/>
        <v>54404.5</v>
      </c>
      <c r="L7447">
        <f t="shared" si="1048"/>
        <v>0</v>
      </c>
      <c r="M7447">
        <f t="shared" si="1049"/>
        <v>0</v>
      </c>
      <c r="N7447">
        <f t="shared" si="1047"/>
        <v>0</v>
      </c>
      <c r="O7447">
        <f t="shared" si="1050"/>
        <v>23</v>
      </c>
      <c r="P7447" t="str">
        <f>IF(O7447=MAX(O:O), A7447, "")</f>
        <v/>
      </c>
    </row>
    <row r="7448" spans="1:16" x14ac:dyDescent="0.35">
      <c r="A7448">
        <v>2011</v>
      </c>
      <c r="B7448" t="s">
        <v>4398</v>
      </c>
      <c r="C7448" t="s">
        <v>8853</v>
      </c>
      <c r="D7448" t="s">
        <v>96</v>
      </c>
      <c r="E7448" t="s">
        <v>60</v>
      </c>
      <c r="F7448" s="4">
        <v>886</v>
      </c>
      <c r="G7448">
        <f t="shared" si="1042"/>
        <v>840.75</v>
      </c>
      <c r="H7448">
        <f t="shared" si="1043"/>
        <v>22266.25</v>
      </c>
      <c r="I7448">
        <f t="shared" si="1044"/>
        <v>21425.5</v>
      </c>
      <c r="J7448">
        <f t="shared" si="1045"/>
        <v>-31297.5</v>
      </c>
      <c r="K7448">
        <f t="shared" si="1046"/>
        <v>54404.5</v>
      </c>
      <c r="L7448">
        <f t="shared" si="1048"/>
        <v>0</v>
      </c>
      <c r="M7448">
        <f t="shared" si="1049"/>
        <v>0</v>
      </c>
      <c r="N7448">
        <f t="shared" si="1047"/>
        <v>0</v>
      </c>
      <c r="O7448">
        <f t="shared" si="1050"/>
        <v>23</v>
      </c>
      <c r="P7448" t="str">
        <f>IF(O7448=MAX(O:O), A7448, "")</f>
        <v/>
      </c>
    </row>
    <row r="7449" spans="1:16" x14ac:dyDescent="0.35">
      <c r="A7449">
        <v>2011</v>
      </c>
      <c r="B7449" t="s">
        <v>4398</v>
      </c>
      <c r="C7449" t="s">
        <v>8854</v>
      </c>
      <c r="D7449" t="s">
        <v>13</v>
      </c>
      <c r="E7449" t="s">
        <v>104</v>
      </c>
      <c r="F7449" s="4">
        <v>686</v>
      </c>
      <c r="G7449">
        <f t="shared" si="1042"/>
        <v>840.75</v>
      </c>
      <c r="H7449">
        <f t="shared" si="1043"/>
        <v>22266.25</v>
      </c>
      <c r="I7449">
        <f t="shared" si="1044"/>
        <v>21425.5</v>
      </c>
      <c r="J7449">
        <f t="shared" si="1045"/>
        <v>-31297.5</v>
      </c>
      <c r="K7449">
        <f t="shared" si="1046"/>
        <v>54404.5</v>
      </c>
      <c r="L7449">
        <f t="shared" si="1048"/>
        <v>0</v>
      </c>
      <c r="M7449">
        <f t="shared" si="1049"/>
        <v>0</v>
      </c>
      <c r="N7449">
        <f t="shared" si="1047"/>
        <v>0</v>
      </c>
      <c r="O7449">
        <f t="shared" si="1050"/>
        <v>23</v>
      </c>
      <c r="P7449" t="str">
        <f>IF(O7449=MAX(O:O), A7449, "")</f>
        <v/>
      </c>
    </row>
    <row r="7450" spans="1:16" x14ac:dyDescent="0.35">
      <c r="A7450">
        <v>2011</v>
      </c>
      <c r="B7450" t="s">
        <v>24</v>
      </c>
      <c r="C7450" t="s">
        <v>92</v>
      </c>
      <c r="D7450" t="s">
        <v>13</v>
      </c>
      <c r="E7450" t="s">
        <v>68</v>
      </c>
      <c r="F7450" s="4">
        <v>42550</v>
      </c>
      <c r="G7450">
        <f t="shared" si="1042"/>
        <v>840.75</v>
      </c>
      <c r="H7450">
        <f t="shared" si="1043"/>
        <v>22266.25</v>
      </c>
      <c r="I7450">
        <f t="shared" si="1044"/>
        <v>21425.5</v>
      </c>
      <c r="J7450">
        <f t="shared" si="1045"/>
        <v>-31297.5</v>
      </c>
      <c r="K7450">
        <f t="shared" si="1046"/>
        <v>54404.5</v>
      </c>
      <c r="L7450">
        <f t="shared" si="1048"/>
        <v>0</v>
      </c>
      <c r="M7450">
        <f t="shared" si="1049"/>
        <v>0</v>
      </c>
      <c r="N7450">
        <f t="shared" si="1047"/>
        <v>0</v>
      </c>
      <c r="O7450">
        <f t="shared" si="1050"/>
        <v>23</v>
      </c>
      <c r="P7450" t="str">
        <f>IF(O7450=MAX(O:O), A7450, "")</f>
        <v/>
      </c>
    </row>
    <row r="7451" spans="1:16" x14ac:dyDescent="0.35">
      <c r="A7451">
        <v>2011</v>
      </c>
      <c r="B7451" t="s">
        <v>24</v>
      </c>
      <c r="C7451" t="s">
        <v>93</v>
      </c>
      <c r="D7451" t="s">
        <v>13</v>
      </c>
      <c r="E7451" t="s">
        <v>28</v>
      </c>
      <c r="F7451" s="4">
        <v>39742</v>
      </c>
      <c r="G7451">
        <f t="shared" si="1042"/>
        <v>840.75</v>
      </c>
      <c r="H7451">
        <f t="shared" si="1043"/>
        <v>22266.25</v>
      </c>
      <c r="I7451">
        <f t="shared" si="1044"/>
        <v>21425.5</v>
      </c>
      <c r="J7451">
        <f t="shared" si="1045"/>
        <v>-31297.5</v>
      </c>
      <c r="K7451">
        <f t="shared" si="1046"/>
        <v>54404.5</v>
      </c>
      <c r="L7451">
        <f t="shared" si="1048"/>
        <v>0</v>
      </c>
      <c r="M7451">
        <f t="shared" si="1049"/>
        <v>0</v>
      </c>
      <c r="N7451">
        <f t="shared" si="1047"/>
        <v>0</v>
      </c>
      <c r="O7451">
        <f t="shared" si="1050"/>
        <v>23</v>
      </c>
      <c r="P7451" t="str">
        <f>IF(O7451=MAX(O:O), A7451, "")</f>
        <v/>
      </c>
    </row>
    <row r="7452" spans="1:16" x14ac:dyDescent="0.35">
      <c r="A7452">
        <v>2011</v>
      </c>
      <c r="B7452" t="s">
        <v>24</v>
      </c>
      <c r="C7452" t="s">
        <v>95</v>
      </c>
      <c r="D7452" t="s">
        <v>96</v>
      </c>
      <c r="E7452" t="s">
        <v>17</v>
      </c>
      <c r="F7452" s="4">
        <v>15382</v>
      </c>
      <c r="G7452">
        <f t="shared" si="1042"/>
        <v>840.75</v>
      </c>
      <c r="H7452">
        <f t="shared" si="1043"/>
        <v>22266.25</v>
      </c>
      <c r="I7452">
        <f t="shared" si="1044"/>
        <v>21425.5</v>
      </c>
      <c r="J7452">
        <f t="shared" si="1045"/>
        <v>-31297.5</v>
      </c>
      <c r="K7452">
        <f t="shared" si="1046"/>
        <v>54404.5</v>
      </c>
      <c r="L7452">
        <f t="shared" si="1048"/>
        <v>0</v>
      </c>
      <c r="M7452">
        <f t="shared" si="1049"/>
        <v>0</v>
      </c>
      <c r="N7452">
        <f t="shared" si="1047"/>
        <v>0</v>
      </c>
      <c r="O7452">
        <f t="shared" si="1050"/>
        <v>23</v>
      </c>
      <c r="P7452" t="str">
        <f>IF(O7452=MAX(O:O), A7452, "")</f>
        <v/>
      </c>
    </row>
    <row r="7453" spans="1:16" x14ac:dyDescent="0.35">
      <c r="A7453">
        <v>2011</v>
      </c>
      <c r="B7453" t="s">
        <v>24</v>
      </c>
      <c r="C7453" t="s">
        <v>98</v>
      </c>
      <c r="D7453" t="s">
        <v>13</v>
      </c>
      <c r="E7453" t="s">
        <v>65</v>
      </c>
      <c r="F7453" s="4">
        <v>10350</v>
      </c>
      <c r="G7453">
        <f t="shared" si="1042"/>
        <v>840.75</v>
      </c>
      <c r="H7453">
        <f t="shared" si="1043"/>
        <v>22266.25</v>
      </c>
      <c r="I7453">
        <f t="shared" si="1044"/>
        <v>21425.5</v>
      </c>
      <c r="J7453">
        <f t="shared" si="1045"/>
        <v>-31297.5</v>
      </c>
      <c r="K7453">
        <f t="shared" si="1046"/>
        <v>54404.5</v>
      </c>
      <c r="L7453">
        <f t="shared" si="1048"/>
        <v>0</v>
      </c>
      <c r="M7453">
        <f t="shared" si="1049"/>
        <v>0</v>
      </c>
      <c r="N7453">
        <f t="shared" si="1047"/>
        <v>0</v>
      </c>
      <c r="O7453">
        <f t="shared" si="1050"/>
        <v>23</v>
      </c>
      <c r="P7453" t="str">
        <f>IF(O7453=MAX(O:O), A7453, "")</f>
        <v/>
      </c>
    </row>
    <row r="7454" spans="1:16" x14ac:dyDescent="0.35">
      <c r="A7454">
        <v>2011</v>
      </c>
      <c r="B7454" t="s">
        <v>24</v>
      </c>
      <c r="C7454" t="s">
        <v>99</v>
      </c>
      <c r="D7454" t="s">
        <v>13</v>
      </c>
      <c r="E7454" t="s">
        <v>32</v>
      </c>
      <c r="F7454" s="4">
        <v>2386</v>
      </c>
      <c r="G7454">
        <f t="shared" si="1042"/>
        <v>840.75</v>
      </c>
      <c r="H7454">
        <f t="shared" si="1043"/>
        <v>22266.25</v>
      </c>
      <c r="I7454">
        <f t="shared" si="1044"/>
        <v>21425.5</v>
      </c>
      <c r="J7454">
        <f t="shared" si="1045"/>
        <v>-31297.5</v>
      </c>
      <c r="K7454">
        <f t="shared" si="1046"/>
        <v>54404.5</v>
      </c>
      <c r="L7454">
        <f t="shared" si="1048"/>
        <v>0</v>
      </c>
      <c r="M7454">
        <f t="shared" si="1049"/>
        <v>0</v>
      </c>
      <c r="N7454">
        <f t="shared" si="1047"/>
        <v>0</v>
      </c>
      <c r="O7454">
        <f t="shared" si="1050"/>
        <v>23</v>
      </c>
      <c r="P7454" t="str">
        <f>IF(O7454=MAX(O:O), A7454, "")</f>
        <v/>
      </c>
    </row>
    <row r="7455" spans="1:16" x14ac:dyDescent="0.35">
      <c r="A7455">
        <v>2011</v>
      </c>
      <c r="B7455" t="s">
        <v>24</v>
      </c>
      <c r="C7455" t="s">
        <v>100</v>
      </c>
      <c r="D7455" t="s">
        <v>13</v>
      </c>
      <c r="E7455" t="s">
        <v>19</v>
      </c>
      <c r="F7455" s="4">
        <v>1110</v>
      </c>
      <c r="G7455">
        <f t="shared" si="1042"/>
        <v>840.75</v>
      </c>
      <c r="H7455">
        <f t="shared" si="1043"/>
        <v>22266.25</v>
      </c>
      <c r="I7455">
        <f t="shared" si="1044"/>
        <v>21425.5</v>
      </c>
      <c r="J7455">
        <f t="shared" si="1045"/>
        <v>-31297.5</v>
      </c>
      <c r="K7455">
        <f t="shared" si="1046"/>
        <v>54404.5</v>
      </c>
      <c r="L7455">
        <f t="shared" si="1048"/>
        <v>0</v>
      </c>
      <c r="M7455">
        <f t="shared" si="1049"/>
        <v>0</v>
      </c>
      <c r="N7455">
        <f t="shared" si="1047"/>
        <v>0</v>
      </c>
      <c r="O7455">
        <f t="shared" si="1050"/>
        <v>23</v>
      </c>
      <c r="P7455" t="str">
        <f>IF(O7455=MAX(O:O), A7455, "")</f>
        <v/>
      </c>
    </row>
    <row r="7456" spans="1:16" x14ac:dyDescent="0.35">
      <c r="A7456">
        <v>2011</v>
      </c>
      <c r="B7456" t="s">
        <v>24</v>
      </c>
      <c r="C7456" t="s">
        <v>102</v>
      </c>
      <c r="D7456" t="s">
        <v>13</v>
      </c>
      <c r="E7456" t="s">
        <v>19</v>
      </c>
      <c r="F7456" s="4">
        <v>1093</v>
      </c>
      <c r="G7456">
        <f t="shared" si="1042"/>
        <v>840.75</v>
      </c>
      <c r="H7456">
        <f t="shared" si="1043"/>
        <v>22266.25</v>
      </c>
      <c r="I7456">
        <f t="shared" si="1044"/>
        <v>21425.5</v>
      </c>
      <c r="J7456">
        <f t="shared" si="1045"/>
        <v>-31297.5</v>
      </c>
      <c r="K7456">
        <f t="shared" si="1046"/>
        <v>54404.5</v>
      </c>
      <c r="L7456">
        <f t="shared" si="1048"/>
        <v>0</v>
      </c>
      <c r="M7456">
        <f t="shared" si="1049"/>
        <v>0</v>
      </c>
      <c r="N7456">
        <f t="shared" si="1047"/>
        <v>0</v>
      </c>
      <c r="O7456">
        <f t="shared" si="1050"/>
        <v>23</v>
      </c>
      <c r="P7456" t="str">
        <f>IF(O7456=MAX(O:O), A7456, "")</f>
        <v/>
      </c>
    </row>
    <row r="7457" spans="1:16" x14ac:dyDescent="0.35">
      <c r="A7457">
        <v>2011</v>
      </c>
      <c r="B7457" t="s">
        <v>24</v>
      </c>
      <c r="C7457" t="s">
        <v>103</v>
      </c>
      <c r="D7457" t="s">
        <v>13</v>
      </c>
      <c r="E7457" t="s">
        <v>104</v>
      </c>
      <c r="F7457" s="4">
        <v>661</v>
      </c>
      <c r="G7457">
        <f t="shared" si="1042"/>
        <v>840.75</v>
      </c>
      <c r="H7457">
        <f t="shared" si="1043"/>
        <v>22266.25</v>
      </c>
      <c r="I7457">
        <f t="shared" si="1044"/>
        <v>21425.5</v>
      </c>
      <c r="J7457">
        <f t="shared" si="1045"/>
        <v>-31297.5</v>
      </c>
      <c r="K7457">
        <f t="shared" si="1046"/>
        <v>54404.5</v>
      </c>
      <c r="L7457">
        <f t="shared" si="1048"/>
        <v>0</v>
      </c>
      <c r="M7457">
        <f t="shared" si="1049"/>
        <v>0</v>
      </c>
      <c r="N7457">
        <f t="shared" si="1047"/>
        <v>0</v>
      </c>
      <c r="O7457">
        <f t="shared" si="1050"/>
        <v>23</v>
      </c>
      <c r="P7457" t="str">
        <f>IF(O7457=MAX(O:O), A7457, "")</f>
        <v/>
      </c>
    </row>
    <row r="7458" spans="1:16" x14ac:dyDescent="0.35">
      <c r="A7458">
        <v>2011</v>
      </c>
      <c r="B7458" t="s">
        <v>24</v>
      </c>
      <c r="C7458" t="s">
        <v>105</v>
      </c>
      <c r="D7458" t="s">
        <v>13</v>
      </c>
      <c r="E7458" t="s">
        <v>60</v>
      </c>
      <c r="F7458" s="4">
        <v>571</v>
      </c>
      <c r="G7458">
        <f t="shared" si="1042"/>
        <v>840.75</v>
      </c>
      <c r="H7458">
        <f t="shared" si="1043"/>
        <v>22266.25</v>
      </c>
      <c r="I7458">
        <f t="shared" si="1044"/>
        <v>21425.5</v>
      </c>
      <c r="J7458">
        <f t="shared" si="1045"/>
        <v>-31297.5</v>
      </c>
      <c r="K7458">
        <f t="shared" si="1046"/>
        <v>54404.5</v>
      </c>
      <c r="L7458">
        <f t="shared" si="1048"/>
        <v>0</v>
      </c>
      <c r="M7458">
        <f t="shared" si="1049"/>
        <v>0</v>
      </c>
      <c r="N7458">
        <f t="shared" si="1047"/>
        <v>0</v>
      </c>
      <c r="O7458">
        <f t="shared" si="1050"/>
        <v>23</v>
      </c>
      <c r="P7458" t="str">
        <f>IF(O7458=MAX(O:O), A7458, "")</f>
        <v/>
      </c>
    </row>
    <row r="7459" spans="1:16" x14ac:dyDescent="0.35">
      <c r="A7459">
        <v>2011</v>
      </c>
      <c r="B7459" t="s">
        <v>4410</v>
      </c>
      <c r="C7459" t="s">
        <v>8273</v>
      </c>
      <c r="D7459" t="s">
        <v>13</v>
      </c>
      <c r="E7459" t="s">
        <v>17</v>
      </c>
      <c r="F7459" s="4">
        <v>51927</v>
      </c>
      <c r="G7459">
        <f t="shared" si="1042"/>
        <v>840.75</v>
      </c>
      <c r="H7459">
        <f t="shared" si="1043"/>
        <v>22266.25</v>
      </c>
      <c r="I7459">
        <f t="shared" si="1044"/>
        <v>21425.5</v>
      </c>
      <c r="J7459">
        <f t="shared" si="1045"/>
        <v>-31297.5</v>
      </c>
      <c r="K7459">
        <f t="shared" si="1046"/>
        <v>54404.5</v>
      </c>
      <c r="L7459">
        <f t="shared" si="1048"/>
        <v>0</v>
      </c>
      <c r="M7459">
        <f t="shared" si="1049"/>
        <v>0</v>
      </c>
      <c r="N7459">
        <f t="shared" si="1047"/>
        <v>0</v>
      </c>
      <c r="O7459">
        <f t="shared" si="1050"/>
        <v>23</v>
      </c>
      <c r="P7459" t="str">
        <f>IF(O7459=MAX(O:O), A7459, "")</f>
        <v/>
      </c>
    </row>
    <row r="7460" spans="1:16" x14ac:dyDescent="0.35">
      <c r="A7460">
        <v>2011</v>
      </c>
      <c r="B7460" t="s">
        <v>4410</v>
      </c>
      <c r="C7460" t="s">
        <v>8855</v>
      </c>
      <c r="D7460" t="s">
        <v>13</v>
      </c>
      <c r="E7460" t="s">
        <v>19</v>
      </c>
      <c r="F7460" s="4">
        <v>43181</v>
      </c>
      <c r="G7460">
        <f t="shared" si="1042"/>
        <v>840.75</v>
      </c>
      <c r="H7460">
        <f t="shared" si="1043"/>
        <v>22266.25</v>
      </c>
      <c r="I7460">
        <f t="shared" si="1044"/>
        <v>21425.5</v>
      </c>
      <c r="J7460">
        <f t="shared" si="1045"/>
        <v>-31297.5</v>
      </c>
      <c r="K7460">
        <f t="shared" si="1046"/>
        <v>54404.5</v>
      </c>
      <c r="L7460">
        <f t="shared" si="1048"/>
        <v>0</v>
      </c>
      <c r="M7460">
        <f t="shared" si="1049"/>
        <v>0</v>
      </c>
      <c r="N7460">
        <f t="shared" si="1047"/>
        <v>0</v>
      </c>
      <c r="O7460">
        <f t="shared" si="1050"/>
        <v>23</v>
      </c>
      <c r="P7460" t="str">
        <f>IF(O7460=MAX(O:O), A7460, "")</f>
        <v/>
      </c>
    </row>
    <row r="7461" spans="1:16" x14ac:dyDescent="0.35">
      <c r="A7461">
        <v>2011</v>
      </c>
      <c r="B7461" t="s">
        <v>4410</v>
      </c>
      <c r="C7461" t="s">
        <v>8856</v>
      </c>
      <c r="D7461" t="s">
        <v>13</v>
      </c>
      <c r="E7461" t="s">
        <v>65</v>
      </c>
      <c r="F7461" s="4">
        <v>7803</v>
      </c>
      <c r="G7461">
        <f t="shared" si="1042"/>
        <v>840.75</v>
      </c>
      <c r="H7461">
        <f t="shared" si="1043"/>
        <v>22266.25</v>
      </c>
      <c r="I7461">
        <f t="shared" si="1044"/>
        <v>21425.5</v>
      </c>
      <c r="J7461">
        <f t="shared" si="1045"/>
        <v>-31297.5</v>
      </c>
      <c r="K7461">
        <f t="shared" si="1046"/>
        <v>54404.5</v>
      </c>
      <c r="L7461">
        <f t="shared" si="1048"/>
        <v>0</v>
      </c>
      <c r="M7461">
        <f t="shared" si="1049"/>
        <v>0</v>
      </c>
      <c r="N7461">
        <f t="shared" si="1047"/>
        <v>0</v>
      </c>
      <c r="O7461">
        <f t="shared" si="1050"/>
        <v>23</v>
      </c>
      <c r="P7461" t="str">
        <f>IF(O7461=MAX(O:O), A7461, "")</f>
        <v/>
      </c>
    </row>
    <row r="7462" spans="1:16" x14ac:dyDescent="0.35">
      <c r="A7462">
        <v>2011</v>
      </c>
      <c r="B7462" t="s">
        <v>4410</v>
      </c>
      <c r="C7462" t="s">
        <v>8857</v>
      </c>
      <c r="D7462" t="s">
        <v>13</v>
      </c>
      <c r="E7462" t="s">
        <v>32</v>
      </c>
      <c r="F7462" s="4">
        <v>4539</v>
      </c>
      <c r="G7462">
        <f t="shared" si="1042"/>
        <v>840.75</v>
      </c>
      <c r="H7462">
        <f t="shared" si="1043"/>
        <v>22266.25</v>
      </c>
      <c r="I7462">
        <f t="shared" si="1044"/>
        <v>21425.5</v>
      </c>
      <c r="J7462">
        <f t="shared" si="1045"/>
        <v>-31297.5</v>
      </c>
      <c r="K7462">
        <f t="shared" si="1046"/>
        <v>54404.5</v>
      </c>
      <c r="L7462">
        <f t="shared" si="1048"/>
        <v>0</v>
      </c>
      <c r="M7462">
        <f t="shared" si="1049"/>
        <v>0</v>
      </c>
      <c r="N7462">
        <f t="shared" si="1047"/>
        <v>0</v>
      </c>
      <c r="O7462">
        <f t="shared" si="1050"/>
        <v>23</v>
      </c>
      <c r="P7462" t="str">
        <f>IF(O7462=MAX(O:O), A7462, "")</f>
        <v/>
      </c>
    </row>
    <row r="7463" spans="1:16" x14ac:dyDescent="0.35">
      <c r="A7463">
        <v>2011</v>
      </c>
      <c r="B7463" t="s">
        <v>4410</v>
      </c>
      <c r="C7463" t="s">
        <v>8858</v>
      </c>
      <c r="D7463" t="s">
        <v>13</v>
      </c>
      <c r="E7463" t="s">
        <v>68</v>
      </c>
      <c r="F7463" s="4">
        <v>3850</v>
      </c>
      <c r="G7463">
        <f t="shared" si="1042"/>
        <v>840.75</v>
      </c>
      <c r="H7463">
        <f t="shared" si="1043"/>
        <v>22266.25</v>
      </c>
      <c r="I7463">
        <f t="shared" si="1044"/>
        <v>21425.5</v>
      </c>
      <c r="J7463">
        <f t="shared" si="1045"/>
        <v>-31297.5</v>
      </c>
      <c r="K7463">
        <f t="shared" si="1046"/>
        <v>54404.5</v>
      </c>
      <c r="L7463">
        <f t="shared" si="1048"/>
        <v>0</v>
      </c>
      <c r="M7463">
        <f t="shared" si="1049"/>
        <v>0</v>
      </c>
      <c r="N7463">
        <f t="shared" si="1047"/>
        <v>0</v>
      </c>
      <c r="O7463">
        <f t="shared" si="1050"/>
        <v>23</v>
      </c>
      <c r="P7463" t="str">
        <f>IF(O7463=MAX(O:O), A7463, "")</f>
        <v/>
      </c>
    </row>
    <row r="7464" spans="1:16" x14ac:dyDescent="0.35">
      <c r="A7464">
        <v>2011</v>
      </c>
      <c r="B7464" t="s">
        <v>4410</v>
      </c>
      <c r="C7464" t="s">
        <v>8859</v>
      </c>
      <c r="D7464" t="s">
        <v>96</v>
      </c>
      <c r="E7464" t="s">
        <v>60</v>
      </c>
      <c r="F7464" s="4">
        <v>731</v>
      </c>
      <c r="G7464">
        <f t="shared" si="1042"/>
        <v>840.75</v>
      </c>
      <c r="H7464">
        <f t="shared" si="1043"/>
        <v>22266.25</v>
      </c>
      <c r="I7464">
        <f t="shared" si="1044"/>
        <v>21425.5</v>
      </c>
      <c r="J7464">
        <f t="shared" si="1045"/>
        <v>-31297.5</v>
      </c>
      <c r="K7464">
        <f t="shared" si="1046"/>
        <v>54404.5</v>
      </c>
      <c r="L7464">
        <f t="shared" si="1048"/>
        <v>0</v>
      </c>
      <c r="M7464">
        <f t="shared" si="1049"/>
        <v>0</v>
      </c>
      <c r="N7464">
        <f t="shared" si="1047"/>
        <v>0</v>
      </c>
      <c r="O7464">
        <f t="shared" si="1050"/>
        <v>23</v>
      </c>
      <c r="P7464" t="str">
        <f>IF(O7464=MAX(O:O), A7464, "")</f>
        <v/>
      </c>
    </row>
    <row r="7465" spans="1:16" x14ac:dyDescent="0.35">
      <c r="A7465">
        <v>2011</v>
      </c>
      <c r="B7465" t="s">
        <v>4410</v>
      </c>
      <c r="C7465" t="s">
        <v>8860</v>
      </c>
      <c r="D7465" t="s">
        <v>13</v>
      </c>
      <c r="E7465" t="s">
        <v>7114</v>
      </c>
      <c r="F7465" s="4">
        <v>640</v>
      </c>
      <c r="G7465">
        <f t="shared" si="1042"/>
        <v>840.75</v>
      </c>
      <c r="H7465">
        <f t="shared" si="1043"/>
        <v>22266.25</v>
      </c>
      <c r="I7465">
        <f t="shared" si="1044"/>
        <v>21425.5</v>
      </c>
      <c r="J7465">
        <f t="shared" si="1045"/>
        <v>-31297.5</v>
      </c>
      <c r="K7465">
        <f t="shared" si="1046"/>
        <v>54404.5</v>
      </c>
      <c r="L7465">
        <f t="shared" si="1048"/>
        <v>0</v>
      </c>
      <c r="M7465">
        <f t="shared" si="1049"/>
        <v>0</v>
      </c>
      <c r="N7465">
        <f t="shared" si="1047"/>
        <v>0</v>
      </c>
      <c r="O7465">
        <f t="shared" si="1050"/>
        <v>23</v>
      </c>
      <c r="P7465" t="str">
        <f>IF(O7465=MAX(O:O), A7465, "")</f>
        <v/>
      </c>
    </row>
    <row r="7466" spans="1:16" x14ac:dyDescent="0.35">
      <c r="A7466">
        <v>2011</v>
      </c>
      <c r="B7466" t="s">
        <v>4410</v>
      </c>
      <c r="C7466" t="s">
        <v>8861</v>
      </c>
      <c r="D7466" t="s">
        <v>13</v>
      </c>
      <c r="E7466" t="s">
        <v>104</v>
      </c>
      <c r="F7466" s="4">
        <v>628</v>
      </c>
      <c r="G7466">
        <f t="shared" si="1042"/>
        <v>840.75</v>
      </c>
      <c r="H7466">
        <f t="shared" si="1043"/>
        <v>22266.25</v>
      </c>
      <c r="I7466">
        <f t="shared" si="1044"/>
        <v>21425.5</v>
      </c>
      <c r="J7466">
        <f t="shared" si="1045"/>
        <v>-31297.5</v>
      </c>
      <c r="K7466">
        <f t="shared" si="1046"/>
        <v>54404.5</v>
      </c>
      <c r="L7466">
        <f t="shared" si="1048"/>
        <v>0</v>
      </c>
      <c r="M7466">
        <f t="shared" si="1049"/>
        <v>0</v>
      </c>
      <c r="N7466">
        <f t="shared" si="1047"/>
        <v>0</v>
      </c>
      <c r="O7466">
        <f t="shared" si="1050"/>
        <v>23</v>
      </c>
      <c r="P7466" t="str">
        <f>IF(O7466=MAX(O:O), A7466, "")</f>
        <v/>
      </c>
    </row>
    <row r="7467" spans="1:16" x14ac:dyDescent="0.35">
      <c r="A7467">
        <v>2011</v>
      </c>
      <c r="B7467" t="s">
        <v>4419</v>
      </c>
      <c r="C7467" t="s">
        <v>7552</v>
      </c>
      <c r="D7467" t="s">
        <v>13</v>
      </c>
      <c r="E7467" t="s">
        <v>17</v>
      </c>
      <c r="F7467" s="4">
        <v>65440</v>
      </c>
      <c r="G7467">
        <f t="shared" si="1042"/>
        <v>840.75</v>
      </c>
      <c r="H7467">
        <f t="shared" si="1043"/>
        <v>22266.25</v>
      </c>
      <c r="I7467">
        <f t="shared" si="1044"/>
        <v>21425.5</v>
      </c>
      <c r="J7467">
        <f t="shared" si="1045"/>
        <v>-31297.5</v>
      </c>
      <c r="K7467">
        <f t="shared" si="1046"/>
        <v>54404.5</v>
      </c>
      <c r="L7467">
        <f t="shared" si="1048"/>
        <v>0</v>
      </c>
      <c r="M7467">
        <f t="shared" si="1049"/>
        <v>1</v>
      </c>
      <c r="N7467">
        <f t="shared" si="1047"/>
        <v>1</v>
      </c>
      <c r="O7467">
        <f t="shared" si="1050"/>
        <v>24</v>
      </c>
      <c r="P7467" t="str">
        <f>IF(O7467=MAX(O:O), A7467, "")</f>
        <v/>
      </c>
    </row>
    <row r="7468" spans="1:16" x14ac:dyDescent="0.35">
      <c r="A7468">
        <v>2011</v>
      </c>
      <c r="B7468" t="s">
        <v>4419</v>
      </c>
      <c r="C7468" t="s">
        <v>8862</v>
      </c>
      <c r="D7468" t="s">
        <v>13</v>
      </c>
      <c r="E7468" t="s">
        <v>65</v>
      </c>
      <c r="F7468" s="4">
        <v>41717</v>
      </c>
      <c r="G7468">
        <f t="shared" si="1042"/>
        <v>840.75</v>
      </c>
      <c r="H7468">
        <f t="shared" si="1043"/>
        <v>22266.25</v>
      </c>
      <c r="I7468">
        <f t="shared" si="1044"/>
        <v>21425.5</v>
      </c>
      <c r="J7468">
        <f t="shared" si="1045"/>
        <v>-31297.5</v>
      </c>
      <c r="K7468">
        <f t="shared" si="1046"/>
        <v>54404.5</v>
      </c>
      <c r="L7468">
        <f t="shared" si="1048"/>
        <v>0</v>
      </c>
      <c r="M7468">
        <f t="shared" si="1049"/>
        <v>0</v>
      </c>
      <c r="N7468">
        <f t="shared" si="1047"/>
        <v>0</v>
      </c>
      <c r="O7468">
        <f t="shared" si="1050"/>
        <v>24</v>
      </c>
      <c r="P7468" t="str">
        <f>IF(O7468=MAX(O:O), A7468, "")</f>
        <v/>
      </c>
    </row>
    <row r="7469" spans="1:16" x14ac:dyDescent="0.35">
      <c r="A7469">
        <v>2011</v>
      </c>
      <c r="B7469" t="s">
        <v>4419</v>
      </c>
      <c r="C7469" t="s">
        <v>8863</v>
      </c>
      <c r="D7469" t="s">
        <v>13</v>
      </c>
      <c r="E7469" t="s">
        <v>68</v>
      </c>
      <c r="F7469" s="4">
        <v>21215</v>
      </c>
      <c r="G7469">
        <f t="shared" si="1042"/>
        <v>840.75</v>
      </c>
      <c r="H7469">
        <f t="shared" si="1043"/>
        <v>22266.25</v>
      </c>
      <c r="I7469">
        <f t="shared" si="1044"/>
        <v>21425.5</v>
      </c>
      <c r="J7469">
        <f t="shared" si="1045"/>
        <v>-31297.5</v>
      </c>
      <c r="K7469">
        <f t="shared" si="1046"/>
        <v>54404.5</v>
      </c>
      <c r="L7469">
        <f t="shared" si="1048"/>
        <v>0</v>
      </c>
      <c r="M7469">
        <f t="shared" si="1049"/>
        <v>0</v>
      </c>
      <c r="N7469">
        <f t="shared" si="1047"/>
        <v>0</v>
      </c>
      <c r="O7469">
        <f t="shared" si="1050"/>
        <v>24</v>
      </c>
      <c r="P7469" t="str">
        <f>IF(O7469=MAX(O:O), A7469, "")</f>
        <v/>
      </c>
    </row>
    <row r="7470" spans="1:16" x14ac:dyDescent="0.35">
      <c r="A7470">
        <v>2011</v>
      </c>
      <c r="B7470" t="s">
        <v>4419</v>
      </c>
      <c r="C7470" t="s">
        <v>8864</v>
      </c>
      <c r="D7470" t="s">
        <v>13</v>
      </c>
      <c r="E7470" t="s">
        <v>32</v>
      </c>
      <c r="F7470" s="4">
        <v>13460</v>
      </c>
      <c r="G7470">
        <f t="shared" si="1042"/>
        <v>840.75</v>
      </c>
      <c r="H7470">
        <f t="shared" si="1043"/>
        <v>22266.25</v>
      </c>
      <c r="I7470">
        <f t="shared" si="1044"/>
        <v>21425.5</v>
      </c>
      <c r="J7470">
        <f t="shared" si="1045"/>
        <v>-31297.5</v>
      </c>
      <c r="K7470">
        <f t="shared" si="1046"/>
        <v>54404.5</v>
      </c>
      <c r="L7470">
        <f t="shared" si="1048"/>
        <v>0</v>
      </c>
      <c r="M7470">
        <f t="shared" si="1049"/>
        <v>0</v>
      </c>
      <c r="N7470">
        <f t="shared" si="1047"/>
        <v>0</v>
      </c>
      <c r="O7470">
        <f t="shared" si="1050"/>
        <v>24</v>
      </c>
      <c r="P7470" t="str">
        <f>IF(O7470=MAX(O:O), A7470, "")</f>
        <v/>
      </c>
    </row>
    <row r="7471" spans="1:16" x14ac:dyDescent="0.35">
      <c r="A7471">
        <v>2011</v>
      </c>
      <c r="B7471" t="s">
        <v>4419</v>
      </c>
      <c r="C7471" t="s">
        <v>8865</v>
      </c>
      <c r="D7471" t="s">
        <v>96</v>
      </c>
      <c r="E7471" t="s">
        <v>104</v>
      </c>
      <c r="F7471" s="4">
        <v>2447</v>
      </c>
      <c r="G7471">
        <f t="shared" si="1042"/>
        <v>840.75</v>
      </c>
      <c r="H7471">
        <f t="shared" si="1043"/>
        <v>22266.25</v>
      </c>
      <c r="I7471">
        <f t="shared" si="1044"/>
        <v>21425.5</v>
      </c>
      <c r="J7471">
        <f t="shared" si="1045"/>
        <v>-31297.5</v>
      </c>
      <c r="K7471">
        <f t="shared" si="1046"/>
        <v>54404.5</v>
      </c>
      <c r="L7471">
        <f t="shared" si="1048"/>
        <v>0</v>
      </c>
      <c r="M7471">
        <f t="shared" si="1049"/>
        <v>0</v>
      </c>
      <c r="N7471">
        <f t="shared" si="1047"/>
        <v>0</v>
      </c>
      <c r="O7471">
        <f t="shared" si="1050"/>
        <v>24</v>
      </c>
      <c r="P7471" t="str">
        <f>IF(O7471=MAX(O:O), A7471, "")</f>
        <v/>
      </c>
    </row>
    <row r="7472" spans="1:16" x14ac:dyDescent="0.35">
      <c r="A7472">
        <v>2011</v>
      </c>
      <c r="B7472" t="s">
        <v>4426</v>
      </c>
      <c r="C7472" t="s">
        <v>8288</v>
      </c>
      <c r="D7472" t="s">
        <v>13</v>
      </c>
      <c r="E7472" t="s">
        <v>17</v>
      </c>
      <c r="F7472" s="4">
        <v>62280</v>
      </c>
      <c r="G7472">
        <f t="shared" si="1042"/>
        <v>840.75</v>
      </c>
      <c r="H7472">
        <f t="shared" si="1043"/>
        <v>22266.25</v>
      </c>
      <c r="I7472">
        <f t="shared" si="1044"/>
        <v>21425.5</v>
      </c>
      <c r="J7472">
        <f t="shared" si="1045"/>
        <v>-31297.5</v>
      </c>
      <c r="K7472">
        <f t="shared" si="1046"/>
        <v>54404.5</v>
      </c>
      <c r="L7472">
        <f t="shared" si="1048"/>
        <v>0</v>
      </c>
      <c r="M7472">
        <f t="shared" si="1049"/>
        <v>1</v>
      </c>
      <c r="N7472">
        <f t="shared" si="1047"/>
        <v>1</v>
      </c>
      <c r="O7472">
        <f t="shared" si="1050"/>
        <v>25</v>
      </c>
      <c r="P7472" t="str">
        <f>IF(O7472=MAX(O:O), A7472, "")</f>
        <v/>
      </c>
    </row>
    <row r="7473" spans="1:16" x14ac:dyDescent="0.35">
      <c r="A7473">
        <v>2011</v>
      </c>
      <c r="B7473" t="s">
        <v>4426</v>
      </c>
      <c r="C7473" t="s">
        <v>8289</v>
      </c>
      <c r="D7473" t="s">
        <v>13</v>
      </c>
      <c r="E7473" t="s">
        <v>65</v>
      </c>
      <c r="F7473" s="4">
        <v>58616</v>
      </c>
      <c r="G7473">
        <f t="shared" si="1042"/>
        <v>840.75</v>
      </c>
      <c r="H7473">
        <f t="shared" si="1043"/>
        <v>22266.25</v>
      </c>
      <c r="I7473">
        <f t="shared" si="1044"/>
        <v>21425.5</v>
      </c>
      <c r="J7473">
        <f t="shared" si="1045"/>
        <v>-31297.5</v>
      </c>
      <c r="K7473">
        <f t="shared" si="1046"/>
        <v>54404.5</v>
      </c>
      <c r="L7473">
        <f t="shared" si="1048"/>
        <v>0</v>
      </c>
      <c r="M7473">
        <f t="shared" si="1049"/>
        <v>1</v>
      </c>
      <c r="N7473">
        <f t="shared" si="1047"/>
        <v>1</v>
      </c>
      <c r="O7473">
        <f t="shared" si="1050"/>
        <v>26</v>
      </c>
      <c r="P7473" t="str">
        <f>IF(O7473=MAX(O:O), A7473, "")</f>
        <v/>
      </c>
    </row>
    <row r="7474" spans="1:16" x14ac:dyDescent="0.35">
      <c r="A7474">
        <v>2011</v>
      </c>
      <c r="B7474" t="s">
        <v>4426</v>
      </c>
      <c r="C7474" t="s">
        <v>8866</v>
      </c>
      <c r="D7474" t="s">
        <v>13</v>
      </c>
      <c r="E7474" t="s">
        <v>32</v>
      </c>
      <c r="F7474" s="4">
        <v>9997</v>
      </c>
      <c r="G7474">
        <f t="shared" si="1042"/>
        <v>840.75</v>
      </c>
      <c r="H7474">
        <f t="shared" si="1043"/>
        <v>22266.25</v>
      </c>
      <c r="I7474">
        <f t="shared" si="1044"/>
        <v>21425.5</v>
      </c>
      <c r="J7474">
        <f t="shared" si="1045"/>
        <v>-31297.5</v>
      </c>
      <c r="K7474">
        <f t="shared" si="1046"/>
        <v>54404.5</v>
      </c>
      <c r="L7474">
        <f t="shared" si="1048"/>
        <v>0</v>
      </c>
      <c r="M7474">
        <f t="shared" si="1049"/>
        <v>0</v>
      </c>
      <c r="N7474">
        <f t="shared" si="1047"/>
        <v>0</v>
      </c>
      <c r="O7474">
        <f t="shared" si="1050"/>
        <v>26</v>
      </c>
      <c r="P7474" t="str">
        <f>IF(O7474=MAX(O:O), A7474, "")</f>
        <v/>
      </c>
    </row>
    <row r="7475" spans="1:16" x14ac:dyDescent="0.35">
      <c r="A7475">
        <v>2011</v>
      </c>
      <c r="B7475" t="s">
        <v>4426</v>
      </c>
      <c r="C7475" t="s">
        <v>8867</v>
      </c>
      <c r="D7475" t="s">
        <v>13</v>
      </c>
      <c r="E7475" t="s">
        <v>28</v>
      </c>
      <c r="F7475" s="4">
        <v>5527</v>
      </c>
      <c r="G7475">
        <f t="shared" si="1042"/>
        <v>840.75</v>
      </c>
      <c r="H7475">
        <f t="shared" si="1043"/>
        <v>22266.25</v>
      </c>
      <c r="I7475">
        <f t="shared" si="1044"/>
        <v>21425.5</v>
      </c>
      <c r="J7475">
        <f t="shared" si="1045"/>
        <v>-31297.5</v>
      </c>
      <c r="K7475">
        <f t="shared" si="1046"/>
        <v>54404.5</v>
      </c>
      <c r="L7475">
        <f t="shared" si="1048"/>
        <v>0</v>
      </c>
      <c r="M7475">
        <f t="shared" si="1049"/>
        <v>0</v>
      </c>
      <c r="N7475">
        <f t="shared" si="1047"/>
        <v>0</v>
      </c>
      <c r="O7475">
        <f t="shared" si="1050"/>
        <v>26</v>
      </c>
      <c r="P7475" t="str">
        <f>IF(O7475=MAX(O:O), A7475, "")</f>
        <v/>
      </c>
    </row>
    <row r="7476" spans="1:16" x14ac:dyDescent="0.35">
      <c r="A7476">
        <v>2011</v>
      </c>
      <c r="B7476" t="s">
        <v>4426</v>
      </c>
      <c r="C7476" t="s">
        <v>8868</v>
      </c>
      <c r="D7476" t="s">
        <v>13</v>
      </c>
      <c r="E7476" t="s">
        <v>104</v>
      </c>
      <c r="F7476" s="4">
        <v>2264</v>
      </c>
      <c r="G7476">
        <f t="shared" si="1042"/>
        <v>840.75</v>
      </c>
      <c r="H7476">
        <f t="shared" si="1043"/>
        <v>22266.25</v>
      </c>
      <c r="I7476">
        <f t="shared" si="1044"/>
        <v>21425.5</v>
      </c>
      <c r="J7476">
        <f t="shared" si="1045"/>
        <v>-31297.5</v>
      </c>
      <c r="K7476">
        <f t="shared" si="1046"/>
        <v>54404.5</v>
      </c>
      <c r="L7476">
        <f t="shared" si="1048"/>
        <v>0</v>
      </c>
      <c r="M7476">
        <f t="shared" si="1049"/>
        <v>0</v>
      </c>
      <c r="N7476">
        <f t="shared" si="1047"/>
        <v>0</v>
      </c>
      <c r="O7476">
        <f t="shared" si="1050"/>
        <v>26</v>
      </c>
      <c r="P7476" t="str">
        <f>IF(O7476=MAX(O:O), A7476, "")</f>
        <v/>
      </c>
    </row>
    <row r="7477" spans="1:16" x14ac:dyDescent="0.35">
      <c r="A7477">
        <v>2011</v>
      </c>
      <c r="B7477" t="s">
        <v>4426</v>
      </c>
      <c r="C7477" t="s">
        <v>8869</v>
      </c>
      <c r="D7477" t="s">
        <v>13</v>
      </c>
      <c r="E7477" t="s">
        <v>68</v>
      </c>
      <c r="F7477" s="4">
        <v>1863</v>
      </c>
      <c r="G7477">
        <f t="shared" si="1042"/>
        <v>840.75</v>
      </c>
      <c r="H7477">
        <f t="shared" si="1043"/>
        <v>22266.25</v>
      </c>
      <c r="I7477">
        <f t="shared" si="1044"/>
        <v>21425.5</v>
      </c>
      <c r="J7477">
        <f t="shared" si="1045"/>
        <v>-31297.5</v>
      </c>
      <c r="K7477">
        <f t="shared" si="1046"/>
        <v>54404.5</v>
      </c>
      <c r="L7477">
        <f t="shared" si="1048"/>
        <v>0</v>
      </c>
      <c r="M7477">
        <f t="shared" si="1049"/>
        <v>0</v>
      </c>
      <c r="N7477">
        <f t="shared" si="1047"/>
        <v>0</v>
      </c>
      <c r="O7477">
        <f t="shared" si="1050"/>
        <v>26</v>
      </c>
      <c r="P7477" t="str">
        <f>IF(O7477=MAX(O:O), A7477, "")</f>
        <v/>
      </c>
    </row>
    <row r="7478" spans="1:16" x14ac:dyDescent="0.35">
      <c r="A7478">
        <v>2011</v>
      </c>
      <c r="B7478" t="s">
        <v>4433</v>
      </c>
      <c r="C7478" t="s">
        <v>7563</v>
      </c>
      <c r="D7478" t="s">
        <v>13</v>
      </c>
      <c r="E7478" t="s">
        <v>28</v>
      </c>
      <c r="F7478" s="4">
        <v>40970</v>
      </c>
      <c r="G7478">
        <f t="shared" si="1042"/>
        <v>840.75</v>
      </c>
      <c r="H7478">
        <f t="shared" si="1043"/>
        <v>22266.25</v>
      </c>
      <c r="I7478">
        <f t="shared" si="1044"/>
        <v>21425.5</v>
      </c>
      <c r="J7478">
        <f t="shared" si="1045"/>
        <v>-31297.5</v>
      </c>
      <c r="K7478">
        <f t="shared" si="1046"/>
        <v>54404.5</v>
      </c>
      <c r="L7478">
        <f t="shared" si="1048"/>
        <v>0</v>
      </c>
      <c r="M7478">
        <f t="shared" si="1049"/>
        <v>0</v>
      </c>
      <c r="N7478">
        <f t="shared" si="1047"/>
        <v>0</v>
      </c>
      <c r="O7478">
        <f t="shared" si="1050"/>
        <v>26</v>
      </c>
      <c r="P7478" t="str">
        <f>IF(O7478=MAX(O:O), A7478, "")</f>
        <v/>
      </c>
    </row>
    <row r="7479" spans="1:16" x14ac:dyDescent="0.35">
      <c r="A7479">
        <v>2011</v>
      </c>
      <c r="B7479" t="s">
        <v>4433</v>
      </c>
      <c r="C7479" t="s">
        <v>8870</v>
      </c>
      <c r="D7479" t="s">
        <v>13</v>
      </c>
      <c r="E7479" t="s">
        <v>19</v>
      </c>
      <c r="F7479" s="4">
        <v>24776</v>
      </c>
      <c r="G7479">
        <f t="shared" si="1042"/>
        <v>840.75</v>
      </c>
      <c r="H7479">
        <f t="shared" si="1043"/>
        <v>22266.25</v>
      </c>
      <c r="I7479">
        <f t="shared" si="1044"/>
        <v>21425.5</v>
      </c>
      <c r="J7479">
        <f t="shared" si="1045"/>
        <v>-31297.5</v>
      </c>
      <c r="K7479">
        <f t="shared" si="1046"/>
        <v>54404.5</v>
      </c>
      <c r="L7479">
        <f t="shared" si="1048"/>
        <v>0</v>
      </c>
      <c r="M7479">
        <f t="shared" si="1049"/>
        <v>0</v>
      </c>
      <c r="N7479">
        <f t="shared" si="1047"/>
        <v>0</v>
      </c>
      <c r="O7479">
        <f t="shared" si="1050"/>
        <v>26</v>
      </c>
      <c r="P7479" t="str">
        <f>IF(O7479=MAX(O:O), A7479, "")</f>
        <v/>
      </c>
    </row>
    <row r="7480" spans="1:16" x14ac:dyDescent="0.35">
      <c r="A7480">
        <v>2011</v>
      </c>
      <c r="B7480" t="s">
        <v>4433</v>
      </c>
      <c r="C7480" t="s">
        <v>8871</v>
      </c>
      <c r="D7480" t="s">
        <v>13</v>
      </c>
      <c r="E7480" t="s">
        <v>17</v>
      </c>
      <c r="F7480" s="4">
        <v>22765</v>
      </c>
      <c r="G7480">
        <f t="shared" si="1042"/>
        <v>840.75</v>
      </c>
      <c r="H7480">
        <f t="shared" si="1043"/>
        <v>22266.25</v>
      </c>
      <c r="I7480">
        <f t="shared" si="1044"/>
        <v>21425.5</v>
      </c>
      <c r="J7480">
        <f t="shared" si="1045"/>
        <v>-31297.5</v>
      </c>
      <c r="K7480">
        <f t="shared" si="1046"/>
        <v>54404.5</v>
      </c>
      <c r="L7480">
        <f t="shared" si="1048"/>
        <v>0</v>
      </c>
      <c r="M7480">
        <f t="shared" si="1049"/>
        <v>0</v>
      </c>
      <c r="N7480">
        <f t="shared" si="1047"/>
        <v>0</v>
      </c>
      <c r="O7480">
        <f t="shared" si="1050"/>
        <v>26</v>
      </c>
      <c r="P7480" t="str">
        <f>IF(O7480=MAX(O:O), A7480, "")</f>
        <v/>
      </c>
    </row>
    <row r="7481" spans="1:16" x14ac:dyDescent="0.35">
      <c r="A7481">
        <v>2011</v>
      </c>
      <c r="B7481" t="s">
        <v>4433</v>
      </c>
      <c r="C7481" t="s">
        <v>8872</v>
      </c>
      <c r="D7481" t="s">
        <v>13</v>
      </c>
      <c r="E7481" t="s">
        <v>32</v>
      </c>
      <c r="F7481" s="4">
        <v>4418</v>
      </c>
      <c r="G7481">
        <f t="shared" si="1042"/>
        <v>840.75</v>
      </c>
      <c r="H7481">
        <f t="shared" si="1043"/>
        <v>22266.25</v>
      </c>
      <c r="I7481">
        <f t="shared" si="1044"/>
        <v>21425.5</v>
      </c>
      <c r="J7481">
        <f t="shared" si="1045"/>
        <v>-31297.5</v>
      </c>
      <c r="K7481">
        <f t="shared" si="1046"/>
        <v>54404.5</v>
      </c>
      <c r="L7481">
        <f t="shared" si="1048"/>
        <v>0</v>
      </c>
      <c r="M7481">
        <f t="shared" si="1049"/>
        <v>0</v>
      </c>
      <c r="N7481">
        <f t="shared" si="1047"/>
        <v>0</v>
      </c>
      <c r="O7481">
        <f t="shared" si="1050"/>
        <v>26</v>
      </c>
      <c r="P7481" t="str">
        <f>IF(O7481=MAX(O:O), A7481, "")</f>
        <v/>
      </c>
    </row>
    <row r="7482" spans="1:16" x14ac:dyDescent="0.35">
      <c r="A7482">
        <v>2011</v>
      </c>
      <c r="B7482" t="s">
        <v>4433</v>
      </c>
      <c r="C7482" t="s">
        <v>8873</v>
      </c>
      <c r="D7482" t="s">
        <v>13</v>
      </c>
      <c r="E7482" t="s">
        <v>104</v>
      </c>
      <c r="F7482" s="4">
        <v>1405</v>
      </c>
      <c r="G7482">
        <f t="shared" si="1042"/>
        <v>840.75</v>
      </c>
      <c r="H7482">
        <f t="shared" si="1043"/>
        <v>22266.25</v>
      </c>
      <c r="I7482">
        <f t="shared" si="1044"/>
        <v>21425.5</v>
      </c>
      <c r="J7482">
        <f t="shared" si="1045"/>
        <v>-31297.5</v>
      </c>
      <c r="K7482">
        <f t="shared" si="1046"/>
        <v>54404.5</v>
      </c>
      <c r="L7482">
        <f t="shared" si="1048"/>
        <v>0</v>
      </c>
      <c r="M7482">
        <f t="shared" si="1049"/>
        <v>0</v>
      </c>
      <c r="N7482">
        <f t="shared" si="1047"/>
        <v>0</v>
      </c>
      <c r="O7482">
        <f t="shared" si="1050"/>
        <v>26</v>
      </c>
      <c r="P7482" t="str">
        <f>IF(O7482=MAX(O:O), A7482, "")</f>
        <v/>
      </c>
    </row>
    <row r="7483" spans="1:16" x14ac:dyDescent="0.35">
      <c r="A7483">
        <v>2011</v>
      </c>
      <c r="B7483" t="s">
        <v>4438</v>
      </c>
      <c r="C7483" t="s">
        <v>8874</v>
      </c>
      <c r="D7483" t="s">
        <v>13</v>
      </c>
      <c r="E7483" t="s">
        <v>28</v>
      </c>
      <c r="F7483" s="4">
        <v>25268</v>
      </c>
      <c r="G7483">
        <f t="shared" ref="G7483:G7546" si="1051">VLOOKUP(A7483,$S$2:$U$16,2,FALSE)</f>
        <v>840.75</v>
      </c>
      <c r="H7483">
        <f t="shared" ref="H7483:H7546" si="1052">VLOOKUP(A7483,$S$2:$U$16,3,FALSE)</f>
        <v>22266.25</v>
      </c>
      <c r="I7483">
        <f t="shared" ref="I7483:I7546" si="1053">H7483-G7483</f>
        <v>21425.5</v>
      </c>
      <c r="J7483">
        <f t="shared" ref="J7483:J7546" si="1054">G7483 - 1.5 * I7483</f>
        <v>-31297.5</v>
      </c>
      <c r="K7483">
        <f t="shared" ref="K7483:K7546" si="1055">H7483 + 1.5 * I7483</f>
        <v>54404.5</v>
      </c>
      <c r="L7483">
        <f t="shared" si="1048"/>
        <v>0</v>
      </c>
      <c r="M7483">
        <f t="shared" si="1049"/>
        <v>0</v>
      </c>
      <c r="N7483">
        <f t="shared" ref="N7483:N7546" si="1056">IF(OR(F7483 &lt; J7483, F7483 &gt; K7483), 1, 0)</f>
        <v>0</v>
      </c>
      <c r="O7483">
        <f t="shared" si="1050"/>
        <v>26</v>
      </c>
      <c r="P7483" t="str">
        <f>IF(O7483=MAX(O:O), A7483, "")</f>
        <v/>
      </c>
    </row>
    <row r="7484" spans="1:16" x14ac:dyDescent="0.35">
      <c r="A7484">
        <v>2011</v>
      </c>
      <c r="B7484" t="s">
        <v>4438</v>
      </c>
      <c r="C7484" t="s">
        <v>8300</v>
      </c>
      <c r="D7484" t="s">
        <v>13</v>
      </c>
      <c r="E7484" t="s">
        <v>17</v>
      </c>
      <c r="F7484" s="4">
        <v>23642</v>
      </c>
      <c r="G7484">
        <f t="shared" si="1051"/>
        <v>840.75</v>
      </c>
      <c r="H7484">
        <f t="shared" si="1052"/>
        <v>22266.25</v>
      </c>
      <c r="I7484">
        <f t="shared" si="1053"/>
        <v>21425.5</v>
      </c>
      <c r="J7484">
        <f t="shared" si="1054"/>
        <v>-31297.5</v>
      </c>
      <c r="K7484">
        <f t="shared" si="1055"/>
        <v>54404.5</v>
      </c>
      <c r="L7484">
        <f t="shared" si="1048"/>
        <v>0</v>
      </c>
      <c r="M7484">
        <f t="shared" si="1049"/>
        <v>0</v>
      </c>
      <c r="N7484">
        <f t="shared" si="1056"/>
        <v>0</v>
      </c>
      <c r="O7484">
        <f t="shared" si="1050"/>
        <v>26</v>
      </c>
      <c r="P7484" t="str">
        <f>IF(O7484=MAX(O:O), A7484, "")</f>
        <v/>
      </c>
    </row>
    <row r="7485" spans="1:16" x14ac:dyDescent="0.35">
      <c r="A7485">
        <v>2011</v>
      </c>
      <c r="B7485" t="s">
        <v>4438</v>
      </c>
      <c r="C7485" t="s">
        <v>8875</v>
      </c>
      <c r="D7485" t="s">
        <v>13</v>
      </c>
      <c r="E7485" t="s">
        <v>32</v>
      </c>
      <c r="F7485" s="4">
        <v>12672</v>
      </c>
      <c r="G7485">
        <f t="shared" si="1051"/>
        <v>840.75</v>
      </c>
      <c r="H7485">
        <f t="shared" si="1052"/>
        <v>22266.25</v>
      </c>
      <c r="I7485">
        <f t="shared" si="1053"/>
        <v>21425.5</v>
      </c>
      <c r="J7485">
        <f t="shared" si="1054"/>
        <v>-31297.5</v>
      </c>
      <c r="K7485">
        <f t="shared" si="1055"/>
        <v>54404.5</v>
      </c>
      <c r="L7485">
        <f t="shared" si="1048"/>
        <v>0</v>
      </c>
      <c r="M7485">
        <f t="shared" si="1049"/>
        <v>0</v>
      </c>
      <c r="N7485">
        <f t="shared" si="1056"/>
        <v>0</v>
      </c>
      <c r="O7485">
        <f t="shared" si="1050"/>
        <v>26</v>
      </c>
      <c r="P7485" t="str">
        <f>IF(O7485=MAX(O:O), A7485, "")</f>
        <v/>
      </c>
    </row>
    <row r="7486" spans="1:16" x14ac:dyDescent="0.35">
      <c r="A7486">
        <v>2011</v>
      </c>
      <c r="B7486" t="s">
        <v>4438</v>
      </c>
      <c r="C7486" t="s">
        <v>8876</v>
      </c>
      <c r="D7486" t="s">
        <v>13</v>
      </c>
      <c r="E7486" t="s">
        <v>65</v>
      </c>
      <c r="F7486" s="4">
        <v>12371</v>
      </c>
      <c r="G7486">
        <f t="shared" si="1051"/>
        <v>840.75</v>
      </c>
      <c r="H7486">
        <f t="shared" si="1052"/>
        <v>22266.25</v>
      </c>
      <c r="I7486">
        <f t="shared" si="1053"/>
        <v>21425.5</v>
      </c>
      <c r="J7486">
        <f t="shared" si="1054"/>
        <v>-31297.5</v>
      </c>
      <c r="K7486">
        <f t="shared" si="1055"/>
        <v>54404.5</v>
      </c>
      <c r="L7486">
        <f t="shared" si="1048"/>
        <v>0</v>
      </c>
      <c r="M7486">
        <f t="shared" si="1049"/>
        <v>0</v>
      </c>
      <c r="N7486">
        <f t="shared" si="1056"/>
        <v>0</v>
      </c>
      <c r="O7486">
        <f t="shared" si="1050"/>
        <v>26</v>
      </c>
      <c r="P7486" t="str">
        <f>IF(O7486=MAX(O:O), A7486, "")</f>
        <v/>
      </c>
    </row>
    <row r="7487" spans="1:16" x14ac:dyDescent="0.35">
      <c r="A7487">
        <v>2011</v>
      </c>
      <c r="B7487" t="s">
        <v>4438</v>
      </c>
      <c r="C7487" t="s">
        <v>8877</v>
      </c>
      <c r="D7487" t="s">
        <v>13</v>
      </c>
      <c r="E7487" t="s">
        <v>19</v>
      </c>
      <c r="F7487" s="4">
        <v>7953</v>
      </c>
      <c r="G7487">
        <f t="shared" si="1051"/>
        <v>840.75</v>
      </c>
      <c r="H7487">
        <f t="shared" si="1052"/>
        <v>22266.25</v>
      </c>
      <c r="I7487">
        <f t="shared" si="1053"/>
        <v>21425.5</v>
      </c>
      <c r="J7487">
        <f t="shared" si="1054"/>
        <v>-31297.5</v>
      </c>
      <c r="K7487">
        <f t="shared" si="1055"/>
        <v>54404.5</v>
      </c>
      <c r="L7487">
        <f t="shared" si="1048"/>
        <v>0</v>
      </c>
      <c r="M7487">
        <f t="shared" si="1049"/>
        <v>0</v>
      </c>
      <c r="N7487">
        <f t="shared" si="1056"/>
        <v>0</v>
      </c>
      <c r="O7487">
        <f t="shared" si="1050"/>
        <v>26</v>
      </c>
      <c r="P7487" t="str">
        <f>IF(O7487=MAX(O:O), A7487, "")</f>
        <v/>
      </c>
    </row>
    <row r="7488" spans="1:16" x14ac:dyDescent="0.35">
      <c r="A7488">
        <v>2011</v>
      </c>
      <c r="B7488" t="s">
        <v>4438</v>
      </c>
      <c r="C7488" t="s">
        <v>8878</v>
      </c>
      <c r="D7488" t="s">
        <v>13</v>
      </c>
      <c r="E7488" t="s">
        <v>19</v>
      </c>
      <c r="F7488" s="4">
        <v>3508</v>
      </c>
      <c r="G7488">
        <f t="shared" si="1051"/>
        <v>840.75</v>
      </c>
      <c r="H7488">
        <f t="shared" si="1052"/>
        <v>22266.25</v>
      </c>
      <c r="I7488">
        <f t="shared" si="1053"/>
        <v>21425.5</v>
      </c>
      <c r="J7488">
        <f t="shared" si="1054"/>
        <v>-31297.5</v>
      </c>
      <c r="K7488">
        <f t="shared" si="1055"/>
        <v>54404.5</v>
      </c>
      <c r="L7488">
        <f t="shared" si="1048"/>
        <v>0</v>
      </c>
      <c r="M7488">
        <f t="shared" si="1049"/>
        <v>0</v>
      </c>
      <c r="N7488">
        <f t="shared" si="1056"/>
        <v>0</v>
      </c>
      <c r="O7488">
        <f t="shared" si="1050"/>
        <v>26</v>
      </c>
      <c r="P7488" t="str">
        <f>IF(O7488=MAX(O:O), A7488, "")</f>
        <v/>
      </c>
    </row>
    <row r="7489" spans="1:16" x14ac:dyDescent="0.35">
      <c r="A7489">
        <v>2011</v>
      </c>
      <c r="B7489" t="s">
        <v>4438</v>
      </c>
      <c r="C7489" t="s">
        <v>8879</v>
      </c>
      <c r="D7489" t="s">
        <v>13</v>
      </c>
      <c r="E7489" t="s">
        <v>19</v>
      </c>
      <c r="F7489" s="4">
        <v>2163</v>
      </c>
      <c r="G7489">
        <f t="shared" si="1051"/>
        <v>840.75</v>
      </c>
      <c r="H7489">
        <f t="shared" si="1052"/>
        <v>22266.25</v>
      </c>
      <c r="I7489">
        <f t="shared" si="1053"/>
        <v>21425.5</v>
      </c>
      <c r="J7489">
        <f t="shared" si="1054"/>
        <v>-31297.5</v>
      </c>
      <c r="K7489">
        <f t="shared" si="1055"/>
        <v>54404.5</v>
      </c>
      <c r="L7489">
        <f t="shared" si="1048"/>
        <v>0</v>
      </c>
      <c r="M7489">
        <f t="shared" si="1049"/>
        <v>0</v>
      </c>
      <c r="N7489">
        <f t="shared" si="1056"/>
        <v>0</v>
      </c>
      <c r="O7489">
        <f t="shared" si="1050"/>
        <v>26</v>
      </c>
      <c r="P7489" t="str">
        <f>IF(O7489=MAX(O:O), A7489, "")</f>
        <v/>
      </c>
    </row>
    <row r="7490" spans="1:16" x14ac:dyDescent="0.35">
      <c r="A7490">
        <v>2011</v>
      </c>
      <c r="B7490" t="s">
        <v>4438</v>
      </c>
      <c r="C7490" t="s">
        <v>8880</v>
      </c>
      <c r="D7490" t="s">
        <v>13</v>
      </c>
      <c r="E7490" t="s">
        <v>104</v>
      </c>
      <c r="F7490" s="4">
        <v>2036</v>
      </c>
      <c r="G7490">
        <f t="shared" si="1051"/>
        <v>840.75</v>
      </c>
      <c r="H7490">
        <f t="shared" si="1052"/>
        <v>22266.25</v>
      </c>
      <c r="I7490">
        <f t="shared" si="1053"/>
        <v>21425.5</v>
      </c>
      <c r="J7490">
        <f t="shared" si="1054"/>
        <v>-31297.5</v>
      </c>
      <c r="K7490">
        <f t="shared" si="1055"/>
        <v>54404.5</v>
      </c>
      <c r="L7490">
        <f t="shared" si="1048"/>
        <v>0</v>
      </c>
      <c r="M7490">
        <f t="shared" si="1049"/>
        <v>0</v>
      </c>
      <c r="N7490">
        <f t="shared" si="1056"/>
        <v>0</v>
      </c>
      <c r="O7490">
        <f t="shared" si="1050"/>
        <v>26</v>
      </c>
      <c r="P7490" t="str">
        <f>IF(O7490=MAX(O:O), A7490, "")</f>
        <v/>
      </c>
    </row>
    <row r="7491" spans="1:16" x14ac:dyDescent="0.35">
      <c r="A7491">
        <v>2011</v>
      </c>
      <c r="B7491" t="s">
        <v>4438</v>
      </c>
      <c r="C7491" t="s">
        <v>8881</v>
      </c>
      <c r="D7491" t="s">
        <v>13</v>
      </c>
      <c r="E7491" t="s">
        <v>19</v>
      </c>
      <c r="F7491" s="4">
        <v>1391</v>
      </c>
      <c r="G7491">
        <f t="shared" si="1051"/>
        <v>840.75</v>
      </c>
      <c r="H7491">
        <f t="shared" si="1052"/>
        <v>22266.25</v>
      </c>
      <c r="I7491">
        <f t="shared" si="1053"/>
        <v>21425.5</v>
      </c>
      <c r="J7491">
        <f t="shared" si="1054"/>
        <v>-31297.5</v>
      </c>
      <c r="K7491">
        <f t="shared" si="1055"/>
        <v>54404.5</v>
      </c>
      <c r="L7491">
        <f t="shared" ref="L7491:L7554" si="1057">IF(F7491 &lt; J7491, 1, 0)</f>
        <v>0</v>
      </c>
      <c r="M7491">
        <f t="shared" ref="M7491:M7554" si="1058">IF(F7491 &gt; K7491, 1, 0)</f>
        <v>0</v>
      </c>
      <c r="N7491">
        <f t="shared" si="1056"/>
        <v>0</v>
      </c>
      <c r="O7491">
        <f t="shared" ref="O7491:O7554" si="1059">IF(A7491=A7490, O7490+N7491, N7491)</f>
        <v>26</v>
      </c>
      <c r="P7491" t="str">
        <f>IF(O7491=MAX(O:O), A7491, "")</f>
        <v/>
      </c>
    </row>
    <row r="7492" spans="1:16" x14ac:dyDescent="0.35">
      <c r="A7492">
        <v>2011</v>
      </c>
      <c r="B7492" t="s">
        <v>4446</v>
      </c>
      <c r="C7492" t="s">
        <v>8882</v>
      </c>
      <c r="D7492" t="s">
        <v>13</v>
      </c>
      <c r="E7492" t="s">
        <v>17</v>
      </c>
      <c r="F7492" s="4">
        <v>45799</v>
      </c>
      <c r="G7492">
        <f t="shared" si="1051"/>
        <v>840.75</v>
      </c>
      <c r="H7492">
        <f t="shared" si="1052"/>
        <v>22266.25</v>
      </c>
      <c r="I7492">
        <f t="shared" si="1053"/>
        <v>21425.5</v>
      </c>
      <c r="J7492">
        <f t="shared" si="1054"/>
        <v>-31297.5</v>
      </c>
      <c r="K7492">
        <f t="shared" si="1055"/>
        <v>54404.5</v>
      </c>
      <c r="L7492">
        <f t="shared" si="1057"/>
        <v>0</v>
      </c>
      <c r="M7492">
        <f t="shared" si="1058"/>
        <v>0</v>
      </c>
      <c r="N7492">
        <f t="shared" si="1056"/>
        <v>0</v>
      </c>
      <c r="O7492">
        <f t="shared" si="1059"/>
        <v>26</v>
      </c>
      <c r="P7492" t="str">
        <f>IF(O7492=MAX(O:O), A7492, "")</f>
        <v/>
      </c>
    </row>
    <row r="7493" spans="1:16" x14ac:dyDescent="0.35">
      <c r="A7493">
        <v>2011</v>
      </c>
      <c r="B7493" t="s">
        <v>4446</v>
      </c>
      <c r="C7493" t="s">
        <v>8883</v>
      </c>
      <c r="D7493" t="s">
        <v>13</v>
      </c>
      <c r="E7493" t="s">
        <v>68</v>
      </c>
      <c r="F7493" s="4">
        <v>25352</v>
      </c>
      <c r="G7493">
        <f t="shared" si="1051"/>
        <v>840.75</v>
      </c>
      <c r="H7493">
        <f t="shared" si="1052"/>
        <v>22266.25</v>
      </c>
      <c r="I7493">
        <f t="shared" si="1053"/>
        <v>21425.5</v>
      </c>
      <c r="J7493">
        <f t="shared" si="1054"/>
        <v>-31297.5</v>
      </c>
      <c r="K7493">
        <f t="shared" si="1055"/>
        <v>54404.5</v>
      </c>
      <c r="L7493">
        <f t="shared" si="1057"/>
        <v>0</v>
      </c>
      <c r="M7493">
        <f t="shared" si="1058"/>
        <v>0</v>
      </c>
      <c r="N7493">
        <f t="shared" si="1056"/>
        <v>0</v>
      </c>
      <c r="O7493">
        <f t="shared" si="1059"/>
        <v>26</v>
      </c>
      <c r="P7493" t="str">
        <f>IF(O7493=MAX(O:O), A7493, "")</f>
        <v/>
      </c>
    </row>
    <row r="7494" spans="1:16" x14ac:dyDescent="0.35">
      <c r="A7494">
        <v>2011</v>
      </c>
      <c r="B7494" t="s">
        <v>4446</v>
      </c>
      <c r="C7494" t="s">
        <v>8884</v>
      </c>
      <c r="D7494" t="s">
        <v>13</v>
      </c>
      <c r="E7494" t="s">
        <v>32</v>
      </c>
      <c r="F7494" s="4">
        <v>21997</v>
      </c>
      <c r="G7494">
        <f t="shared" si="1051"/>
        <v>840.75</v>
      </c>
      <c r="H7494">
        <f t="shared" si="1052"/>
        <v>22266.25</v>
      </c>
      <c r="I7494">
        <f t="shared" si="1053"/>
        <v>21425.5</v>
      </c>
      <c r="J7494">
        <f t="shared" si="1054"/>
        <v>-31297.5</v>
      </c>
      <c r="K7494">
        <f t="shared" si="1055"/>
        <v>54404.5</v>
      </c>
      <c r="L7494">
        <f t="shared" si="1057"/>
        <v>0</v>
      </c>
      <c r="M7494">
        <f t="shared" si="1058"/>
        <v>0</v>
      </c>
      <c r="N7494">
        <f t="shared" si="1056"/>
        <v>0</v>
      </c>
      <c r="O7494">
        <f t="shared" si="1059"/>
        <v>26</v>
      </c>
      <c r="P7494" t="str">
        <f>IF(O7494=MAX(O:O), A7494, "")</f>
        <v/>
      </c>
    </row>
    <row r="7495" spans="1:16" x14ac:dyDescent="0.35">
      <c r="A7495">
        <v>2011</v>
      </c>
      <c r="B7495" t="s">
        <v>4446</v>
      </c>
      <c r="C7495" t="s">
        <v>8885</v>
      </c>
      <c r="D7495" t="s">
        <v>13</v>
      </c>
      <c r="E7495" t="s">
        <v>28</v>
      </c>
      <c r="F7495" s="4">
        <v>16776</v>
      </c>
      <c r="G7495">
        <f t="shared" si="1051"/>
        <v>840.75</v>
      </c>
      <c r="H7495">
        <f t="shared" si="1052"/>
        <v>22266.25</v>
      </c>
      <c r="I7495">
        <f t="shared" si="1053"/>
        <v>21425.5</v>
      </c>
      <c r="J7495">
        <f t="shared" si="1054"/>
        <v>-31297.5</v>
      </c>
      <c r="K7495">
        <f t="shared" si="1055"/>
        <v>54404.5</v>
      </c>
      <c r="L7495">
        <f t="shared" si="1057"/>
        <v>0</v>
      </c>
      <c r="M7495">
        <f t="shared" si="1058"/>
        <v>0</v>
      </c>
      <c r="N7495">
        <f t="shared" si="1056"/>
        <v>0</v>
      </c>
      <c r="O7495">
        <f t="shared" si="1059"/>
        <v>26</v>
      </c>
      <c r="P7495" t="str">
        <f>IF(O7495=MAX(O:O), A7495, "")</f>
        <v/>
      </c>
    </row>
    <row r="7496" spans="1:16" x14ac:dyDescent="0.35">
      <c r="A7496">
        <v>2011</v>
      </c>
      <c r="B7496" t="s">
        <v>4446</v>
      </c>
      <c r="C7496" t="s">
        <v>8886</v>
      </c>
      <c r="D7496" t="s">
        <v>96</v>
      </c>
      <c r="E7496" t="s">
        <v>19</v>
      </c>
      <c r="F7496" s="4">
        <v>6039</v>
      </c>
      <c r="G7496">
        <f t="shared" si="1051"/>
        <v>840.75</v>
      </c>
      <c r="H7496">
        <f t="shared" si="1052"/>
        <v>22266.25</v>
      </c>
      <c r="I7496">
        <f t="shared" si="1053"/>
        <v>21425.5</v>
      </c>
      <c r="J7496">
        <f t="shared" si="1054"/>
        <v>-31297.5</v>
      </c>
      <c r="K7496">
        <f t="shared" si="1055"/>
        <v>54404.5</v>
      </c>
      <c r="L7496">
        <f t="shared" si="1057"/>
        <v>0</v>
      </c>
      <c r="M7496">
        <f t="shared" si="1058"/>
        <v>0</v>
      </c>
      <c r="N7496">
        <f t="shared" si="1056"/>
        <v>0</v>
      </c>
      <c r="O7496">
        <f t="shared" si="1059"/>
        <v>26</v>
      </c>
      <c r="P7496" t="str">
        <f>IF(O7496=MAX(O:O), A7496, "")</f>
        <v/>
      </c>
    </row>
    <row r="7497" spans="1:16" x14ac:dyDescent="0.35">
      <c r="A7497">
        <v>2011</v>
      </c>
      <c r="B7497" t="s">
        <v>4446</v>
      </c>
      <c r="C7497" t="s">
        <v>8887</v>
      </c>
      <c r="D7497" t="s">
        <v>96</v>
      </c>
      <c r="E7497" t="s">
        <v>1952</v>
      </c>
      <c r="F7497" s="4">
        <v>1903</v>
      </c>
      <c r="G7497">
        <f t="shared" si="1051"/>
        <v>840.75</v>
      </c>
      <c r="H7497">
        <f t="shared" si="1052"/>
        <v>22266.25</v>
      </c>
      <c r="I7497">
        <f t="shared" si="1053"/>
        <v>21425.5</v>
      </c>
      <c r="J7497">
        <f t="shared" si="1054"/>
        <v>-31297.5</v>
      </c>
      <c r="K7497">
        <f t="shared" si="1055"/>
        <v>54404.5</v>
      </c>
      <c r="L7497">
        <f t="shared" si="1057"/>
        <v>0</v>
      </c>
      <c r="M7497">
        <f t="shared" si="1058"/>
        <v>0</v>
      </c>
      <c r="N7497">
        <f t="shared" si="1056"/>
        <v>0</v>
      </c>
      <c r="O7497">
        <f t="shared" si="1059"/>
        <v>26</v>
      </c>
      <c r="P7497" t="str">
        <f>IF(O7497=MAX(O:O), A7497, "")</f>
        <v/>
      </c>
    </row>
    <row r="7498" spans="1:16" x14ac:dyDescent="0.35">
      <c r="A7498">
        <v>2011</v>
      </c>
      <c r="B7498" t="s">
        <v>4446</v>
      </c>
      <c r="C7498" t="s">
        <v>8888</v>
      </c>
      <c r="D7498" t="s">
        <v>13</v>
      </c>
      <c r="E7498" t="s">
        <v>19</v>
      </c>
      <c r="F7498" s="4">
        <v>1785</v>
      </c>
      <c r="G7498">
        <f t="shared" si="1051"/>
        <v>840.75</v>
      </c>
      <c r="H7498">
        <f t="shared" si="1052"/>
        <v>22266.25</v>
      </c>
      <c r="I7498">
        <f t="shared" si="1053"/>
        <v>21425.5</v>
      </c>
      <c r="J7498">
        <f t="shared" si="1054"/>
        <v>-31297.5</v>
      </c>
      <c r="K7498">
        <f t="shared" si="1055"/>
        <v>54404.5</v>
      </c>
      <c r="L7498">
        <f t="shared" si="1057"/>
        <v>0</v>
      </c>
      <c r="M7498">
        <f t="shared" si="1058"/>
        <v>0</v>
      </c>
      <c r="N7498">
        <f t="shared" si="1056"/>
        <v>0</v>
      </c>
      <c r="O7498">
        <f t="shared" si="1059"/>
        <v>26</v>
      </c>
      <c r="P7498" t="str">
        <f>IF(O7498=MAX(O:O), A7498, "")</f>
        <v/>
      </c>
    </row>
    <row r="7499" spans="1:16" x14ac:dyDescent="0.35">
      <c r="A7499">
        <v>2011</v>
      </c>
      <c r="B7499" t="s">
        <v>4453</v>
      </c>
      <c r="C7499" t="s">
        <v>7580</v>
      </c>
      <c r="D7499" t="s">
        <v>13</v>
      </c>
      <c r="E7499" t="s">
        <v>17</v>
      </c>
      <c r="F7499" s="4">
        <v>47270</v>
      </c>
      <c r="G7499">
        <f t="shared" si="1051"/>
        <v>840.75</v>
      </c>
      <c r="H7499">
        <f t="shared" si="1052"/>
        <v>22266.25</v>
      </c>
      <c r="I7499">
        <f t="shared" si="1053"/>
        <v>21425.5</v>
      </c>
      <c r="J7499">
        <f t="shared" si="1054"/>
        <v>-31297.5</v>
      </c>
      <c r="K7499">
        <f t="shared" si="1055"/>
        <v>54404.5</v>
      </c>
      <c r="L7499">
        <f t="shared" si="1057"/>
        <v>0</v>
      </c>
      <c r="M7499">
        <f t="shared" si="1058"/>
        <v>0</v>
      </c>
      <c r="N7499">
        <f t="shared" si="1056"/>
        <v>0</v>
      </c>
      <c r="O7499">
        <f t="shared" si="1059"/>
        <v>26</v>
      </c>
      <c r="P7499" t="str">
        <f>IF(O7499=MAX(O:O), A7499, "")</f>
        <v/>
      </c>
    </row>
    <row r="7500" spans="1:16" x14ac:dyDescent="0.35">
      <c r="A7500">
        <v>2011</v>
      </c>
      <c r="B7500" t="s">
        <v>4453</v>
      </c>
      <c r="C7500" t="s">
        <v>7580</v>
      </c>
      <c r="D7500" t="s">
        <v>13</v>
      </c>
      <c r="E7500" t="s">
        <v>17</v>
      </c>
      <c r="F7500" s="4">
        <v>47270</v>
      </c>
      <c r="G7500">
        <f t="shared" si="1051"/>
        <v>840.75</v>
      </c>
      <c r="H7500">
        <f t="shared" si="1052"/>
        <v>22266.25</v>
      </c>
      <c r="I7500">
        <f t="shared" si="1053"/>
        <v>21425.5</v>
      </c>
      <c r="J7500">
        <f t="shared" si="1054"/>
        <v>-31297.5</v>
      </c>
      <c r="K7500">
        <f t="shared" si="1055"/>
        <v>54404.5</v>
      </c>
      <c r="L7500">
        <f t="shared" si="1057"/>
        <v>0</v>
      </c>
      <c r="M7500">
        <f t="shared" si="1058"/>
        <v>0</v>
      </c>
      <c r="N7500">
        <f t="shared" si="1056"/>
        <v>0</v>
      </c>
      <c r="O7500">
        <f t="shared" si="1059"/>
        <v>26</v>
      </c>
      <c r="P7500" t="str">
        <f>IF(O7500=MAX(O:O), A7500, "")</f>
        <v/>
      </c>
    </row>
    <row r="7501" spans="1:16" x14ac:dyDescent="0.35">
      <c r="A7501">
        <v>2011</v>
      </c>
      <c r="B7501" t="s">
        <v>4453</v>
      </c>
      <c r="C7501" t="s">
        <v>8889</v>
      </c>
      <c r="D7501" t="s">
        <v>13</v>
      </c>
      <c r="E7501" t="s">
        <v>68</v>
      </c>
      <c r="F7501" s="4">
        <v>29696</v>
      </c>
      <c r="G7501">
        <f t="shared" si="1051"/>
        <v>840.75</v>
      </c>
      <c r="H7501">
        <f t="shared" si="1052"/>
        <v>22266.25</v>
      </c>
      <c r="I7501">
        <f t="shared" si="1053"/>
        <v>21425.5</v>
      </c>
      <c r="J7501">
        <f t="shared" si="1054"/>
        <v>-31297.5</v>
      </c>
      <c r="K7501">
        <f t="shared" si="1055"/>
        <v>54404.5</v>
      </c>
      <c r="L7501">
        <f t="shared" si="1057"/>
        <v>0</v>
      </c>
      <c r="M7501">
        <f t="shared" si="1058"/>
        <v>0</v>
      </c>
      <c r="N7501">
        <f t="shared" si="1056"/>
        <v>0</v>
      </c>
      <c r="O7501">
        <f t="shared" si="1059"/>
        <v>26</v>
      </c>
      <c r="P7501" t="str">
        <f>IF(O7501=MAX(O:O), A7501, "")</f>
        <v/>
      </c>
    </row>
    <row r="7502" spans="1:16" x14ac:dyDescent="0.35">
      <c r="A7502">
        <v>2011</v>
      </c>
      <c r="B7502" t="s">
        <v>4453</v>
      </c>
      <c r="C7502" t="s">
        <v>8890</v>
      </c>
      <c r="D7502" t="s">
        <v>13</v>
      </c>
      <c r="E7502" t="s">
        <v>65</v>
      </c>
      <c r="F7502" s="4">
        <v>11040</v>
      </c>
      <c r="G7502">
        <f t="shared" si="1051"/>
        <v>840.75</v>
      </c>
      <c r="H7502">
        <f t="shared" si="1052"/>
        <v>22266.25</v>
      </c>
      <c r="I7502">
        <f t="shared" si="1053"/>
        <v>21425.5</v>
      </c>
      <c r="J7502">
        <f t="shared" si="1054"/>
        <v>-31297.5</v>
      </c>
      <c r="K7502">
        <f t="shared" si="1055"/>
        <v>54404.5</v>
      </c>
      <c r="L7502">
        <f t="shared" si="1057"/>
        <v>0</v>
      </c>
      <c r="M7502">
        <f t="shared" si="1058"/>
        <v>0</v>
      </c>
      <c r="N7502">
        <f t="shared" si="1056"/>
        <v>0</v>
      </c>
      <c r="O7502">
        <f t="shared" si="1059"/>
        <v>26</v>
      </c>
      <c r="P7502" t="str">
        <f>IF(O7502=MAX(O:O), A7502, "")</f>
        <v/>
      </c>
    </row>
    <row r="7503" spans="1:16" x14ac:dyDescent="0.35">
      <c r="A7503">
        <v>2011</v>
      </c>
      <c r="B7503" t="s">
        <v>4453</v>
      </c>
      <c r="C7503" t="s">
        <v>8891</v>
      </c>
      <c r="D7503" t="s">
        <v>13</v>
      </c>
      <c r="E7503" t="s">
        <v>32</v>
      </c>
      <c r="F7503" s="4">
        <v>6790</v>
      </c>
      <c r="G7503">
        <f t="shared" si="1051"/>
        <v>840.75</v>
      </c>
      <c r="H7503">
        <f t="shared" si="1052"/>
        <v>22266.25</v>
      </c>
      <c r="I7503">
        <f t="shared" si="1053"/>
        <v>21425.5</v>
      </c>
      <c r="J7503">
        <f t="shared" si="1054"/>
        <v>-31297.5</v>
      </c>
      <c r="K7503">
        <f t="shared" si="1055"/>
        <v>54404.5</v>
      </c>
      <c r="L7503">
        <f t="shared" si="1057"/>
        <v>0</v>
      </c>
      <c r="M7503">
        <f t="shared" si="1058"/>
        <v>0</v>
      </c>
      <c r="N7503">
        <f t="shared" si="1056"/>
        <v>0</v>
      </c>
      <c r="O7503">
        <f t="shared" si="1059"/>
        <v>26</v>
      </c>
      <c r="P7503" t="str">
        <f>IF(O7503=MAX(O:O), A7503, "")</f>
        <v/>
      </c>
    </row>
    <row r="7504" spans="1:16" x14ac:dyDescent="0.35">
      <c r="A7504">
        <v>2011</v>
      </c>
      <c r="B7504" t="s">
        <v>4453</v>
      </c>
      <c r="C7504" t="s">
        <v>8892</v>
      </c>
      <c r="D7504" t="s">
        <v>13</v>
      </c>
      <c r="E7504" t="s">
        <v>15</v>
      </c>
      <c r="F7504" s="4">
        <v>3302</v>
      </c>
      <c r="G7504">
        <f t="shared" si="1051"/>
        <v>840.75</v>
      </c>
      <c r="H7504">
        <f t="shared" si="1052"/>
        <v>22266.25</v>
      </c>
      <c r="I7504">
        <f t="shared" si="1053"/>
        <v>21425.5</v>
      </c>
      <c r="J7504">
        <f t="shared" si="1054"/>
        <v>-31297.5</v>
      </c>
      <c r="K7504">
        <f t="shared" si="1055"/>
        <v>54404.5</v>
      </c>
      <c r="L7504">
        <f t="shared" si="1057"/>
        <v>0</v>
      </c>
      <c r="M7504">
        <f t="shared" si="1058"/>
        <v>0</v>
      </c>
      <c r="N7504">
        <f t="shared" si="1056"/>
        <v>0</v>
      </c>
      <c r="O7504">
        <f t="shared" si="1059"/>
        <v>26</v>
      </c>
      <c r="P7504" t="str">
        <f>IF(O7504=MAX(O:O), A7504, "")</f>
        <v/>
      </c>
    </row>
    <row r="7505" spans="1:16" x14ac:dyDescent="0.35">
      <c r="A7505">
        <v>2011</v>
      </c>
      <c r="B7505" t="s">
        <v>4462</v>
      </c>
      <c r="C7505" t="s">
        <v>8893</v>
      </c>
      <c r="D7505" t="s">
        <v>13</v>
      </c>
      <c r="E7505" t="s">
        <v>17</v>
      </c>
      <c r="F7505" s="4">
        <v>43738</v>
      </c>
      <c r="G7505">
        <f t="shared" si="1051"/>
        <v>840.75</v>
      </c>
      <c r="H7505">
        <f t="shared" si="1052"/>
        <v>22266.25</v>
      </c>
      <c r="I7505">
        <f t="shared" si="1053"/>
        <v>21425.5</v>
      </c>
      <c r="J7505">
        <f t="shared" si="1054"/>
        <v>-31297.5</v>
      </c>
      <c r="K7505">
        <f t="shared" si="1055"/>
        <v>54404.5</v>
      </c>
      <c r="L7505">
        <f t="shared" si="1057"/>
        <v>0</v>
      </c>
      <c r="M7505">
        <f t="shared" si="1058"/>
        <v>0</v>
      </c>
      <c r="N7505">
        <f t="shared" si="1056"/>
        <v>0</v>
      </c>
      <c r="O7505">
        <f t="shared" si="1059"/>
        <v>26</v>
      </c>
      <c r="P7505" t="str">
        <f>IF(O7505=MAX(O:O), A7505, "")</f>
        <v/>
      </c>
    </row>
    <row r="7506" spans="1:16" x14ac:dyDescent="0.35">
      <c r="A7506">
        <v>2011</v>
      </c>
      <c r="B7506" t="s">
        <v>4462</v>
      </c>
      <c r="C7506" t="s">
        <v>8313</v>
      </c>
      <c r="D7506" t="s">
        <v>13</v>
      </c>
      <c r="E7506" t="s">
        <v>68</v>
      </c>
      <c r="F7506" s="4">
        <v>22156</v>
      </c>
      <c r="G7506">
        <f t="shared" si="1051"/>
        <v>840.75</v>
      </c>
      <c r="H7506">
        <f t="shared" si="1052"/>
        <v>22266.25</v>
      </c>
      <c r="I7506">
        <f t="shared" si="1053"/>
        <v>21425.5</v>
      </c>
      <c r="J7506">
        <f t="shared" si="1054"/>
        <v>-31297.5</v>
      </c>
      <c r="K7506">
        <f t="shared" si="1055"/>
        <v>54404.5</v>
      </c>
      <c r="L7506">
        <f t="shared" si="1057"/>
        <v>0</v>
      </c>
      <c r="M7506">
        <f t="shared" si="1058"/>
        <v>0</v>
      </c>
      <c r="N7506">
        <f t="shared" si="1056"/>
        <v>0</v>
      </c>
      <c r="O7506">
        <f t="shared" si="1059"/>
        <v>26</v>
      </c>
      <c r="P7506" t="str">
        <f>IF(O7506=MAX(O:O), A7506, "")</f>
        <v/>
      </c>
    </row>
    <row r="7507" spans="1:16" x14ac:dyDescent="0.35">
      <c r="A7507">
        <v>2011</v>
      </c>
      <c r="B7507" t="s">
        <v>4462</v>
      </c>
      <c r="C7507" t="s">
        <v>7591</v>
      </c>
      <c r="D7507" t="s">
        <v>13</v>
      </c>
      <c r="E7507" t="s">
        <v>104</v>
      </c>
      <c r="F7507" s="4">
        <v>16140</v>
      </c>
      <c r="G7507">
        <f t="shared" si="1051"/>
        <v>840.75</v>
      </c>
      <c r="H7507">
        <f t="shared" si="1052"/>
        <v>22266.25</v>
      </c>
      <c r="I7507">
        <f t="shared" si="1053"/>
        <v>21425.5</v>
      </c>
      <c r="J7507">
        <f t="shared" si="1054"/>
        <v>-31297.5</v>
      </c>
      <c r="K7507">
        <f t="shared" si="1055"/>
        <v>54404.5</v>
      </c>
      <c r="L7507">
        <f t="shared" si="1057"/>
        <v>0</v>
      </c>
      <c r="M7507">
        <f t="shared" si="1058"/>
        <v>0</v>
      </c>
      <c r="N7507">
        <f t="shared" si="1056"/>
        <v>0</v>
      </c>
      <c r="O7507">
        <f t="shared" si="1059"/>
        <v>26</v>
      </c>
      <c r="P7507" t="str">
        <f>IF(O7507=MAX(O:O), A7507, "")</f>
        <v/>
      </c>
    </row>
    <row r="7508" spans="1:16" x14ac:dyDescent="0.35">
      <c r="A7508">
        <v>2011</v>
      </c>
      <c r="B7508" t="s">
        <v>4462</v>
      </c>
      <c r="C7508" t="s">
        <v>8894</v>
      </c>
      <c r="D7508" t="s">
        <v>13</v>
      </c>
      <c r="E7508" t="s">
        <v>65</v>
      </c>
      <c r="F7508" s="4">
        <v>10966</v>
      </c>
      <c r="G7508">
        <f t="shared" si="1051"/>
        <v>840.75</v>
      </c>
      <c r="H7508">
        <f t="shared" si="1052"/>
        <v>22266.25</v>
      </c>
      <c r="I7508">
        <f t="shared" si="1053"/>
        <v>21425.5</v>
      </c>
      <c r="J7508">
        <f t="shared" si="1054"/>
        <v>-31297.5</v>
      </c>
      <c r="K7508">
        <f t="shared" si="1055"/>
        <v>54404.5</v>
      </c>
      <c r="L7508">
        <f t="shared" si="1057"/>
        <v>0</v>
      </c>
      <c r="M7508">
        <f t="shared" si="1058"/>
        <v>0</v>
      </c>
      <c r="N7508">
        <f t="shared" si="1056"/>
        <v>0</v>
      </c>
      <c r="O7508">
        <f t="shared" si="1059"/>
        <v>26</v>
      </c>
      <c r="P7508" t="str">
        <f>IF(O7508=MAX(O:O), A7508, "")</f>
        <v/>
      </c>
    </row>
    <row r="7509" spans="1:16" x14ac:dyDescent="0.35">
      <c r="A7509">
        <v>2011</v>
      </c>
      <c r="B7509" t="s">
        <v>4462</v>
      </c>
      <c r="C7509" t="s">
        <v>8895</v>
      </c>
      <c r="D7509" t="s">
        <v>13</v>
      </c>
      <c r="E7509" t="s">
        <v>32</v>
      </c>
      <c r="F7509" s="4">
        <v>9464</v>
      </c>
      <c r="G7509">
        <f t="shared" si="1051"/>
        <v>840.75</v>
      </c>
      <c r="H7509">
        <f t="shared" si="1052"/>
        <v>22266.25</v>
      </c>
      <c r="I7509">
        <f t="shared" si="1053"/>
        <v>21425.5</v>
      </c>
      <c r="J7509">
        <f t="shared" si="1054"/>
        <v>-31297.5</v>
      </c>
      <c r="K7509">
        <f t="shared" si="1055"/>
        <v>54404.5</v>
      </c>
      <c r="L7509">
        <f t="shared" si="1057"/>
        <v>0</v>
      </c>
      <c r="M7509">
        <f t="shared" si="1058"/>
        <v>0</v>
      </c>
      <c r="N7509">
        <f t="shared" si="1056"/>
        <v>0</v>
      </c>
      <c r="O7509">
        <f t="shared" si="1059"/>
        <v>26</v>
      </c>
      <c r="P7509" t="str">
        <f>IF(O7509=MAX(O:O), A7509, "")</f>
        <v/>
      </c>
    </row>
    <row r="7510" spans="1:16" x14ac:dyDescent="0.35">
      <c r="A7510">
        <v>2011</v>
      </c>
      <c r="B7510" t="s">
        <v>4462</v>
      </c>
      <c r="C7510" t="s">
        <v>8896</v>
      </c>
      <c r="D7510" t="s">
        <v>13</v>
      </c>
      <c r="E7510" t="s">
        <v>19</v>
      </c>
      <c r="F7510" s="4">
        <v>2360</v>
      </c>
      <c r="G7510">
        <f t="shared" si="1051"/>
        <v>840.75</v>
      </c>
      <c r="H7510">
        <f t="shared" si="1052"/>
        <v>22266.25</v>
      </c>
      <c r="I7510">
        <f t="shared" si="1053"/>
        <v>21425.5</v>
      </c>
      <c r="J7510">
        <f t="shared" si="1054"/>
        <v>-31297.5</v>
      </c>
      <c r="K7510">
        <f t="shared" si="1055"/>
        <v>54404.5</v>
      </c>
      <c r="L7510">
        <f t="shared" si="1057"/>
        <v>0</v>
      </c>
      <c r="M7510">
        <f t="shared" si="1058"/>
        <v>0</v>
      </c>
      <c r="N7510">
        <f t="shared" si="1056"/>
        <v>0</v>
      </c>
      <c r="O7510">
        <f t="shared" si="1059"/>
        <v>26</v>
      </c>
      <c r="P7510" t="str">
        <f>IF(O7510=MAX(O:O), A7510, "")</f>
        <v/>
      </c>
    </row>
    <row r="7511" spans="1:16" x14ac:dyDescent="0.35">
      <c r="A7511">
        <v>2011</v>
      </c>
      <c r="B7511" t="s">
        <v>4462</v>
      </c>
      <c r="C7511" t="s">
        <v>8897</v>
      </c>
      <c r="D7511" t="s">
        <v>13</v>
      </c>
      <c r="E7511" t="s">
        <v>7092</v>
      </c>
      <c r="F7511" s="4">
        <v>645</v>
      </c>
      <c r="G7511">
        <f t="shared" si="1051"/>
        <v>840.75</v>
      </c>
      <c r="H7511">
        <f t="shared" si="1052"/>
        <v>22266.25</v>
      </c>
      <c r="I7511">
        <f t="shared" si="1053"/>
        <v>21425.5</v>
      </c>
      <c r="J7511">
        <f t="shared" si="1054"/>
        <v>-31297.5</v>
      </c>
      <c r="K7511">
        <f t="shared" si="1055"/>
        <v>54404.5</v>
      </c>
      <c r="L7511">
        <f t="shared" si="1057"/>
        <v>0</v>
      </c>
      <c r="M7511">
        <f t="shared" si="1058"/>
        <v>0</v>
      </c>
      <c r="N7511">
        <f t="shared" si="1056"/>
        <v>0</v>
      </c>
      <c r="O7511">
        <f t="shared" si="1059"/>
        <v>26</v>
      </c>
      <c r="P7511" t="str">
        <f>IF(O7511=MAX(O:O), A7511, "")</f>
        <v/>
      </c>
    </row>
    <row r="7512" spans="1:16" x14ac:dyDescent="0.35">
      <c r="A7512">
        <v>2011</v>
      </c>
      <c r="B7512" t="s">
        <v>4462</v>
      </c>
      <c r="C7512" t="s">
        <v>8898</v>
      </c>
      <c r="D7512" t="s">
        <v>13</v>
      </c>
      <c r="E7512" t="s">
        <v>19</v>
      </c>
      <c r="F7512" s="4">
        <v>522</v>
      </c>
      <c r="G7512">
        <f t="shared" si="1051"/>
        <v>840.75</v>
      </c>
      <c r="H7512">
        <f t="shared" si="1052"/>
        <v>22266.25</v>
      </c>
      <c r="I7512">
        <f t="shared" si="1053"/>
        <v>21425.5</v>
      </c>
      <c r="J7512">
        <f t="shared" si="1054"/>
        <v>-31297.5</v>
      </c>
      <c r="K7512">
        <f t="shared" si="1055"/>
        <v>54404.5</v>
      </c>
      <c r="L7512">
        <f t="shared" si="1057"/>
        <v>0</v>
      </c>
      <c r="M7512">
        <f t="shared" si="1058"/>
        <v>0</v>
      </c>
      <c r="N7512">
        <f t="shared" si="1056"/>
        <v>0</v>
      </c>
      <c r="O7512">
        <f t="shared" si="1059"/>
        <v>26</v>
      </c>
      <c r="P7512" t="str">
        <f>IF(O7512=MAX(O:O), A7512, "")</f>
        <v/>
      </c>
    </row>
    <row r="7513" spans="1:16" x14ac:dyDescent="0.35">
      <c r="A7513">
        <v>2011</v>
      </c>
      <c r="B7513" t="s">
        <v>4469</v>
      </c>
      <c r="C7513" t="s">
        <v>8899</v>
      </c>
      <c r="D7513" t="s">
        <v>13</v>
      </c>
      <c r="E7513" t="s">
        <v>17</v>
      </c>
      <c r="F7513" s="4">
        <v>40364</v>
      </c>
      <c r="G7513">
        <f t="shared" si="1051"/>
        <v>840.75</v>
      </c>
      <c r="H7513">
        <f t="shared" si="1052"/>
        <v>22266.25</v>
      </c>
      <c r="I7513">
        <f t="shared" si="1053"/>
        <v>21425.5</v>
      </c>
      <c r="J7513">
        <f t="shared" si="1054"/>
        <v>-31297.5</v>
      </c>
      <c r="K7513">
        <f t="shared" si="1055"/>
        <v>54404.5</v>
      </c>
      <c r="L7513">
        <f t="shared" si="1057"/>
        <v>0</v>
      </c>
      <c r="M7513">
        <f t="shared" si="1058"/>
        <v>0</v>
      </c>
      <c r="N7513">
        <f t="shared" si="1056"/>
        <v>0</v>
      </c>
      <c r="O7513">
        <f t="shared" si="1059"/>
        <v>26</v>
      </c>
      <c r="P7513" t="str">
        <f>IF(O7513=MAX(O:O), A7513, "")</f>
        <v/>
      </c>
    </row>
    <row r="7514" spans="1:16" x14ac:dyDescent="0.35">
      <c r="A7514">
        <v>2011</v>
      </c>
      <c r="B7514" t="s">
        <v>4469</v>
      </c>
      <c r="C7514" t="s">
        <v>8900</v>
      </c>
      <c r="D7514" t="s">
        <v>13</v>
      </c>
      <c r="E7514" t="s">
        <v>32</v>
      </c>
      <c r="F7514" s="4">
        <v>16838</v>
      </c>
      <c r="G7514">
        <f t="shared" si="1051"/>
        <v>840.75</v>
      </c>
      <c r="H7514">
        <f t="shared" si="1052"/>
        <v>22266.25</v>
      </c>
      <c r="I7514">
        <f t="shared" si="1053"/>
        <v>21425.5</v>
      </c>
      <c r="J7514">
        <f t="shared" si="1054"/>
        <v>-31297.5</v>
      </c>
      <c r="K7514">
        <f t="shared" si="1055"/>
        <v>54404.5</v>
      </c>
      <c r="L7514">
        <f t="shared" si="1057"/>
        <v>0</v>
      </c>
      <c r="M7514">
        <f t="shared" si="1058"/>
        <v>0</v>
      </c>
      <c r="N7514">
        <f t="shared" si="1056"/>
        <v>0</v>
      </c>
      <c r="O7514">
        <f t="shared" si="1059"/>
        <v>26</v>
      </c>
      <c r="P7514" t="str">
        <f>IF(O7514=MAX(O:O), A7514, "")</f>
        <v/>
      </c>
    </row>
    <row r="7515" spans="1:16" x14ac:dyDescent="0.35">
      <c r="A7515">
        <v>2011</v>
      </c>
      <c r="B7515" t="s">
        <v>4469</v>
      </c>
      <c r="C7515" t="s">
        <v>8901</v>
      </c>
      <c r="D7515" t="s">
        <v>13</v>
      </c>
      <c r="E7515" t="s">
        <v>68</v>
      </c>
      <c r="F7515" s="4">
        <v>14809</v>
      </c>
      <c r="G7515">
        <f t="shared" si="1051"/>
        <v>840.75</v>
      </c>
      <c r="H7515">
        <f t="shared" si="1052"/>
        <v>22266.25</v>
      </c>
      <c r="I7515">
        <f t="shared" si="1053"/>
        <v>21425.5</v>
      </c>
      <c r="J7515">
        <f t="shared" si="1054"/>
        <v>-31297.5</v>
      </c>
      <c r="K7515">
        <f t="shared" si="1055"/>
        <v>54404.5</v>
      </c>
      <c r="L7515">
        <f t="shared" si="1057"/>
        <v>0</v>
      </c>
      <c r="M7515">
        <f t="shared" si="1058"/>
        <v>0</v>
      </c>
      <c r="N7515">
        <f t="shared" si="1056"/>
        <v>0</v>
      </c>
      <c r="O7515">
        <f t="shared" si="1059"/>
        <v>26</v>
      </c>
      <c r="P7515" t="str">
        <f>IF(O7515=MAX(O:O), A7515, "")</f>
        <v/>
      </c>
    </row>
    <row r="7516" spans="1:16" x14ac:dyDescent="0.35">
      <c r="A7516">
        <v>2011</v>
      </c>
      <c r="B7516" t="s">
        <v>4469</v>
      </c>
      <c r="C7516" t="s">
        <v>8902</v>
      </c>
      <c r="D7516" t="s">
        <v>13</v>
      </c>
      <c r="E7516" t="s">
        <v>1952</v>
      </c>
      <c r="F7516" s="4">
        <v>7795</v>
      </c>
      <c r="G7516">
        <f t="shared" si="1051"/>
        <v>840.75</v>
      </c>
      <c r="H7516">
        <f t="shared" si="1052"/>
        <v>22266.25</v>
      </c>
      <c r="I7516">
        <f t="shared" si="1053"/>
        <v>21425.5</v>
      </c>
      <c r="J7516">
        <f t="shared" si="1054"/>
        <v>-31297.5</v>
      </c>
      <c r="K7516">
        <f t="shared" si="1055"/>
        <v>54404.5</v>
      </c>
      <c r="L7516">
        <f t="shared" si="1057"/>
        <v>0</v>
      </c>
      <c r="M7516">
        <f t="shared" si="1058"/>
        <v>0</v>
      </c>
      <c r="N7516">
        <f t="shared" si="1056"/>
        <v>0</v>
      </c>
      <c r="O7516">
        <f t="shared" si="1059"/>
        <v>26</v>
      </c>
      <c r="P7516" t="str">
        <f>IF(O7516=MAX(O:O), A7516, "")</f>
        <v/>
      </c>
    </row>
    <row r="7517" spans="1:16" x14ac:dyDescent="0.35">
      <c r="A7517">
        <v>2011</v>
      </c>
      <c r="B7517" t="s">
        <v>4469</v>
      </c>
      <c r="C7517" t="s">
        <v>8903</v>
      </c>
      <c r="D7517" t="s">
        <v>13</v>
      </c>
      <c r="E7517" t="s">
        <v>19</v>
      </c>
      <c r="F7517" s="4">
        <v>7694</v>
      </c>
      <c r="G7517">
        <f t="shared" si="1051"/>
        <v>840.75</v>
      </c>
      <c r="H7517">
        <f t="shared" si="1052"/>
        <v>22266.25</v>
      </c>
      <c r="I7517">
        <f t="shared" si="1053"/>
        <v>21425.5</v>
      </c>
      <c r="J7517">
        <f t="shared" si="1054"/>
        <v>-31297.5</v>
      </c>
      <c r="K7517">
        <f t="shared" si="1055"/>
        <v>54404.5</v>
      </c>
      <c r="L7517">
        <f t="shared" si="1057"/>
        <v>0</v>
      </c>
      <c r="M7517">
        <f t="shared" si="1058"/>
        <v>0</v>
      </c>
      <c r="N7517">
        <f t="shared" si="1056"/>
        <v>0</v>
      </c>
      <c r="O7517">
        <f t="shared" si="1059"/>
        <v>26</v>
      </c>
      <c r="P7517" t="str">
        <f>IF(O7517=MAX(O:O), A7517, "")</f>
        <v/>
      </c>
    </row>
    <row r="7518" spans="1:16" x14ac:dyDescent="0.35">
      <c r="A7518">
        <v>2011</v>
      </c>
      <c r="B7518" t="s">
        <v>4469</v>
      </c>
      <c r="C7518" t="s">
        <v>8904</v>
      </c>
      <c r="D7518" t="s">
        <v>13</v>
      </c>
      <c r="E7518" t="s">
        <v>65</v>
      </c>
      <c r="F7518" s="4">
        <v>6444</v>
      </c>
      <c r="G7518">
        <f t="shared" si="1051"/>
        <v>840.75</v>
      </c>
      <c r="H7518">
        <f t="shared" si="1052"/>
        <v>22266.25</v>
      </c>
      <c r="I7518">
        <f t="shared" si="1053"/>
        <v>21425.5</v>
      </c>
      <c r="J7518">
        <f t="shared" si="1054"/>
        <v>-31297.5</v>
      </c>
      <c r="K7518">
        <f t="shared" si="1055"/>
        <v>54404.5</v>
      </c>
      <c r="L7518">
        <f t="shared" si="1057"/>
        <v>0</v>
      </c>
      <c r="M7518">
        <f t="shared" si="1058"/>
        <v>0</v>
      </c>
      <c r="N7518">
        <f t="shared" si="1056"/>
        <v>0</v>
      </c>
      <c r="O7518">
        <f t="shared" si="1059"/>
        <v>26</v>
      </c>
      <c r="P7518" t="str">
        <f>IF(O7518=MAX(O:O), A7518, "")</f>
        <v/>
      </c>
    </row>
    <row r="7519" spans="1:16" x14ac:dyDescent="0.35">
      <c r="A7519">
        <v>2011</v>
      </c>
      <c r="B7519" t="s">
        <v>4469</v>
      </c>
      <c r="C7519" t="s">
        <v>8905</v>
      </c>
      <c r="D7519" t="s">
        <v>13</v>
      </c>
      <c r="E7519" t="s">
        <v>8603</v>
      </c>
      <c r="F7519" s="4">
        <v>2255</v>
      </c>
      <c r="G7519">
        <f t="shared" si="1051"/>
        <v>840.75</v>
      </c>
      <c r="H7519">
        <f t="shared" si="1052"/>
        <v>22266.25</v>
      </c>
      <c r="I7519">
        <f t="shared" si="1053"/>
        <v>21425.5</v>
      </c>
      <c r="J7519">
        <f t="shared" si="1054"/>
        <v>-31297.5</v>
      </c>
      <c r="K7519">
        <f t="shared" si="1055"/>
        <v>54404.5</v>
      </c>
      <c r="L7519">
        <f t="shared" si="1057"/>
        <v>0</v>
      </c>
      <c r="M7519">
        <f t="shared" si="1058"/>
        <v>0</v>
      </c>
      <c r="N7519">
        <f t="shared" si="1056"/>
        <v>0</v>
      </c>
      <c r="O7519">
        <f t="shared" si="1059"/>
        <v>26</v>
      </c>
      <c r="P7519" t="str">
        <f>IF(O7519=MAX(O:O), A7519, "")</f>
        <v/>
      </c>
    </row>
    <row r="7520" spans="1:16" x14ac:dyDescent="0.35">
      <c r="A7520">
        <v>2011</v>
      </c>
      <c r="B7520" t="s">
        <v>4469</v>
      </c>
      <c r="C7520" t="s">
        <v>8906</v>
      </c>
      <c r="D7520" t="s">
        <v>13</v>
      </c>
      <c r="E7520" t="s">
        <v>104</v>
      </c>
      <c r="F7520" s="4">
        <v>1542</v>
      </c>
      <c r="G7520">
        <f t="shared" si="1051"/>
        <v>840.75</v>
      </c>
      <c r="H7520">
        <f t="shared" si="1052"/>
        <v>22266.25</v>
      </c>
      <c r="I7520">
        <f t="shared" si="1053"/>
        <v>21425.5</v>
      </c>
      <c r="J7520">
        <f t="shared" si="1054"/>
        <v>-31297.5</v>
      </c>
      <c r="K7520">
        <f t="shared" si="1055"/>
        <v>54404.5</v>
      </c>
      <c r="L7520">
        <f t="shared" si="1057"/>
        <v>0</v>
      </c>
      <c r="M7520">
        <f t="shared" si="1058"/>
        <v>0</v>
      </c>
      <c r="N7520">
        <f t="shared" si="1056"/>
        <v>0</v>
      </c>
      <c r="O7520">
        <f t="shared" si="1059"/>
        <v>26</v>
      </c>
      <c r="P7520" t="str">
        <f>IF(O7520=MAX(O:O), A7520, "")</f>
        <v/>
      </c>
    </row>
    <row r="7521" spans="1:16" x14ac:dyDescent="0.35">
      <c r="A7521">
        <v>2011</v>
      </c>
      <c r="B7521" t="s">
        <v>4469</v>
      </c>
      <c r="C7521" t="s">
        <v>8907</v>
      </c>
      <c r="D7521" t="s">
        <v>13</v>
      </c>
      <c r="E7521" t="s">
        <v>7092</v>
      </c>
      <c r="F7521" s="4">
        <v>1221</v>
      </c>
      <c r="G7521">
        <f t="shared" si="1051"/>
        <v>840.75</v>
      </c>
      <c r="H7521">
        <f t="shared" si="1052"/>
        <v>22266.25</v>
      </c>
      <c r="I7521">
        <f t="shared" si="1053"/>
        <v>21425.5</v>
      </c>
      <c r="J7521">
        <f t="shared" si="1054"/>
        <v>-31297.5</v>
      </c>
      <c r="K7521">
        <f t="shared" si="1055"/>
        <v>54404.5</v>
      </c>
      <c r="L7521">
        <f t="shared" si="1057"/>
        <v>0</v>
      </c>
      <c r="M7521">
        <f t="shared" si="1058"/>
        <v>0</v>
      </c>
      <c r="N7521">
        <f t="shared" si="1056"/>
        <v>0</v>
      </c>
      <c r="O7521">
        <f t="shared" si="1059"/>
        <v>26</v>
      </c>
      <c r="P7521" t="str">
        <f>IF(O7521=MAX(O:O), A7521, "")</f>
        <v/>
      </c>
    </row>
    <row r="7522" spans="1:16" x14ac:dyDescent="0.35">
      <c r="A7522">
        <v>2011</v>
      </c>
      <c r="B7522" t="s">
        <v>4469</v>
      </c>
      <c r="C7522" t="s">
        <v>8908</v>
      </c>
      <c r="D7522" t="s">
        <v>96</v>
      </c>
      <c r="E7522" t="s">
        <v>7114</v>
      </c>
      <c r="F7522" s="4">
        <v>1143</v>
      </c>
      <c r="G7522">
        <f t="shared" si="1051"/>
        <v>840.75</v>
      </c>
      <c r="H7522">
        <f t="shared" si="1052"/>
        <v>22266.25</v>
      </c>
      <c r="I7522">
        <f t="shared" si="1053"/>
        <v>21425.5</v>
      </c>
      <c r="J7522">
        <f t="shared" si="1054"/>
        <v>-31297.5</v>
      </c>
      <c r="K7522">
        <f t="shared" si="1055"/>
        <v>54404.5</v>
      </c>
      <c r="L7522">
        <f t="shared" si="1057"/>
        <v>0</v>
      </c>
      <c r="M7522">
        <f t="shared" si="1058"/>
        <v>0</v>
      </c>
      <c r="N7522">
        <f t="shared" si="1056"/>
        <v>0</v>
      </c>
      <c r="O7522">
        <f t="shared" si="1059"/>
        <v>26</v>
      </c>
      <c r="P7522" t="str">
        <f>IF(O7522=MAX(O:O), A7522, "")</f>
        <v/>
      </c>
    </row>
    <row r="7523" spans="1:16" x14ac:dyDescent="0.35">
      <c r="A7523">
        <v>2011</v>
      </c>
      <c r="B7523" t="s">
        <v>4473</v>
      </c>
      <c r="C7523" t="s">
        <v>8331</v>
      </c>
      <c r="D7523" t="s">
        <v>13</v>
      </c>
      <c r="E7523" t="s">
        <v>68</v>
      </c>
      <c r="F7523" s="4">
        <v>45155</v>
      </c>
      <c r="G7523">
        <f t="shared" si="1051"/>
        <v>840.75</v>
      </c>
      <c r="H7523">
        <f t="shared" si="1052"/>
        <v>22266.25</v>
      </c>
      <c r="I7523">
        <f t="shared" si="1053"/>
        <v>21425.5</v>
      </c>
      <c r="J7523">
        <f t="shared" si="1054"/>
        <v>-31297.5</v>
      </c>
      <c r="K7523">
        <f t="shared" si="1055"/>
        <v>54404.5</v>
      </c>
      <c r="L7523">
        <f t="shared" si="1057"/>
        <v>0</v>
      </c>
      <c r="M7523">
        <f t="shared" si="1058"/>
        <v>0</v>
      </c>
      <c r="N7523">
        <f t="shared" si="1056"/>
        <v>0</v>
      </c>
      <c r="O7523">
        <f t="shared" si="1059"/>
        <v>26</v>
      </c>
      <c r="P7523" t="str">
        <f>IF(O7523=MAX(O:O), A7523, "")</f>
        <v/>
      </c>
    </row>
    <row r="7524" spans="1:16" x14ac:dyDescent="0.35">
      <c r="A7524">
        <v>2011</v>
      </c>
      <c r="B7524" t="s">
        <v>4473</v>
      </c>
      <c r="C7524" t="s">
        <v>8909</v>
      </c>
      <c r="D7524" t="s">
        <v>13</v>
      </c>
      <c r="E7524" t="s">
        <v>1952</v>
      </c>
      <c r="F7524" s="4">
        <v>32362</v>
      </c>
      <c r="G7524">
        <f t="shared" si="1051"/>
        <v>840.75</v>
      </c>
      <c r="H7524">
        <f t="shared" si="1052"/>
        <v>22266.25</v>
      </c>
      <c r="I7524">
        <f t="shared" si="1053"/>
        <v>21425.5</v>
      </c>
      <c r="J7524">
        <f t="shared" si="1054"/>
        <v>-31297.5</v>
      </c>
      <c r="K7524">
        <f t="shared" si="1055"/>
        <v>54404.5</v>
      </c>
      <c r="L7524">
        <f t="shared" si="1057"/>
        <v>0</v>
      </c>
      <c r="M7524">
        <f t="shared" si="1058"/>
        <v>0</v>
      </c>
      <c r="N7524">
        <f t="shared" si="1056"/>
        <v>0</v>
      </c>
      <c r="O7524">
        <f t="shared" si="1059"/>
        <v>26</v>
      </c>
      <c r="P7524" t="str">
        <f>IF(O7524=MAX(O:O), A7524, "")</f>
        <v/>
      </c>
    </row>
    <row r="7525" spans="1:16" x14ac:dyDescent="0.35">
      <c r="A7525">
        <v>2011</v>
      </c>
      <c r="B7525" t="s">
        <v>4473</v>
      </c>
      <c r="C7525" t="s">
        <v>4483</v>
      </c>
      <c r="D7525" t="s">
        <v>13</v>
      </c>
      <c r="E7525" t="s">
        <v>17</v>
      </c>
      <c r="F7525" s="4">
        <v>16485</v>
      </c>
      <c r="G7525">
        <f t="shared" si="1051"/>
        <v>840.75</v>
      </c>
      <c r="H7525">
        <f t="shared" si="1052"/>
        <v>22266.25</v>
      </c>
      <c r="I7525">
        <f t="shared" si="1053"/>
        <v>21425.5</v>
      </c>
      <c r="J7525">
        <f t="shared" si="1054"/>
        <v>-31297.5</v>
      </c>
      <c r="K7525">
        <f t="shared" si="1055"/>
        <v>54404.5</v>
      </c>
      <c r="L7525">
        <f t="shared" si="1057"/>
        <v>0</v>
      </c>
      <c r="M7525">
        <f t="shared" si="1058"/>
        <v>0</v>
      </c>
      <c r="N7525">
        <f t="shared" si="1056"/>
        <v>0</v>
      </c>
      <c r="O7525">
        <f t="shared" si="1059"/>
        <v>26</v>
      </c>
      <c r="P7525" t="str">
        <f>IF(O7525=MAX(O:O), A7525, "")</f>
        <v/>
      </c>
    </row>
    <row r="7526" spans="1:16" x14ac:dyDescent="0.35">
      <c r="A7526">
        <v>2011</v>
      </c>
      <c r="B7526" t="s">
        <v>4473</v>
      </c>
      <c r="C7526" t="s">
        <v>8911</v>
      </c>
      <c r="D7526" t="s">
        <v>13</v>
      </c>
      <c r="E7526" t="s">
        <v>28</v>
      </c>
      <c r="F7526" s="4">
        <v>10644</v>
      </c>
      <c r="G7526">
        <f t="shared" si="1051"/>
        <v>840.75</v>
      </c>
      <c r="H7526">
        <f t="shared" si="1052"/>
        <v>22266.25</v>
      </c>
      <c r="I7526">
        <f t="shared" si="1053"/>
        <v>21425.5</v>
      </c>
      <c r="J7526">
        <f t="shared" si="1054"/>
        <v>-31297.5</v>
      </c>
      <c r="K7526">
        <f t="shared" si="1055"/>
        <v>54404.5</v>
      </c>
      <c r="L7526">
        <f t="shared" si="1057"/>
        <v>0</v>
      </c>
      <c r="M7526">
        <f t="shared" si="1058"/>
        <v>0</v>
      </c>
      <c r="N7526">
        <f t="shared" si="1056"/>
        <v>0</v>
      </c>
      <c r="O7526">
        <f t="shared" si="1059"/>
        <v>26</v>
      </c>
      <c r="P7526" t="str">
        <f>IF(O7526=MAX(O:O), A7526, "")</f>
        <v/>
      </c>
    </row>
    <row r="7527" spans="1:16" x14ac:dyDescent="0.35">
      <c r="A7527">
        <v>2011</v>
      </c>
      <c r="B7527" t="s">
        <v>4473</v>
      </c>
      <c r="C7527" t="s">
        <v>8912</v>
      </c>
      <c r="D7527" t="s">
        <v>13</v>
      </c>
      <c r="E7527" t="s">
        <v>19</v>
      </c>
      <c r="F7527" s="4">
        <v>2112</v>
      </c>
      <c r="G7527">
        <f t="shared" si="1051"/>
        <v>840.75</v>
      </c>
      <c r="H7527">
        <f t="shared" si="1052"/>
        <v>22266.25</v>
      </c>
      <c r="I7527">
        <f t="shared" si="1053"/>
        <v>21425.5</v>
      </c>
      <c r="J7527">
        <f t="shared" si="1054"/>
        <v>-31297.5</v>
      </c>
      <c r="K7527">
        <f t="shared" si="1055"/>
        <v>54404.5</v>
      </c>
      <c r="L7527">
        <f t="shared" si="1057"/>
        <v>0</v>
      </c>
      <c r="M7527">
        <f t="shared" si="1058"/>
        <v>0</v>
      </c>
      <c r="N7527">
        <f t="shared" si="1056"/>
        <v>0</v>
      </c>
      <c r="O7527">
        <f t="shared" si="1059"/>
        <v>26</v>
      </c>
      <c r="P7527" t="str">
        <f>IF(O7527=MAX(O:O), A7527, "")</f>
        <v/>
      </c>
    </row>
    <row r="7528" spans="1:16" x14ac:dyDescent="0.35">
      <c r="A7528">
        <v>2011</v>
      </c>
      <c r="B7528" t="s">
        <v>4473</v>
      </c>
      <c r="C7528" t="s">
        <v>8913</v>
      </c>
      <c r="D7528" t="s">
        <v>13</v>
      </c>
      <c r="E7528" t="s">
        <v>32</v>
      </c>
      <c r="F7528" s="4">
        <v>1403</v>
      </c>
      <c r="G7528">
        <f t="shared" si="1051"/>
        <v>840.75</v>
      </c>
      <c r="H7528">
        <f t="shared" si="1052"/>
        <v>22266.25</v>
      </c>
      <c r="I7528">
        <f t="shared" si="1053"/>
        <v>21425.5</v>
      </c>
      <c r="J7528">
        <f t="shared" si="1054"/>
        <v>-31297.5</v>
      </c>
      <c r="K7528">
        <f t="shared" si="1055"/>
        <v>54404.5</v>
      </c>
      <c r="L7528">
        <f t="shared" si="1057"/>
        <v>0</v>
      </c>
      <c r="M7528">
        <f t="shared" si="1058"/>
        <v>0</v>
      </c>
      <c r="N7528">
        <f t="shared" si="1056"/>
        <v>0</v>
      </c>
      <c r="O7528">
        <f t="shared" si="1059"/>
        <v>26</v>
      </c>
      <c r="P7528" t="str">
        <f>IF(O7528=MAX(O:O), A7528, "")</f>
        <v/>
      </c>
    </row>
    <row r="7529" spans="1:16" x14ac:dyDescent="0.35">
      <c r="A7529">
        <v>2011</v>
      </c>
      <c r="B7529" t="s">
        <v>4473</v>
      </c>
      <c r="C7529" t="s">
        <v>8914</v>
      </c>
      <c r="D7529" t="s">
        <v>13</v>
      </c>
      <c r="E7529" t="s">
        <v>19</v>
      </c>
      <c r="F7529" s="4">
        <v>1041</v>
      </c>
      <c r="G7529">
        <f t="shared" si="1051"/>
        <v>840.75</v>
      </c>
      <c r="H7529">
        <f t="shared" si="1052"/>
        <v>22266.25</v>
      </c>
      <c r="I7529">
        <f t="shared" si="1053"/>
        <v>21425.5</v>
      </c>
      <c r="J7529">
        <f t="shared" si="1054"/>
        <v>-31297.5</v>
      </c>
      <c r="K7529">
        <f t="shared" si="1055"/>
        <v>54404.5</v>
      </c>
      <c r="L7529">
        <f t="shared" si="1057"/>
        <v>0</v>
      </c>
      <c r="M7529">
        <f t="shared" si="1058"/>
        <v>0</v>
      </c>
      <c r="N7529">
        <f t="shared" si="1056"/>
        <v>0</v>
      </c>
      <c r="O7529">
        <f t="shared" si="1059"/>
        <v>26</v>
      </c>
      <c r="P7529" t="str">
        <f>IF(O7529=MAX(O:O), A7529, "")</f>
        <v/>
      </c>
    </row>
    <row r="7530" spans="1:16" x14ac:dyDescent="0.35">
      <c r="A7530">
        <v>2011</v>
      </c>
      <c r="B7530" t="s">
        <v>4480</v>
      </c>
      <c r="C7530" t="s">
        <v>8915</v>
      </c>
      <c r="D7530" t="s">
        <v>13</v>
      </c>
      <c r="E7530" t="s">
        <v>68</v>
      </c>
      <c r="F7530" s="4">
        <v>48104</v>
      </c>
      <c r="G7530">
        <f t="shared" si="1051"/>
        <v>840.75</v>
      </c>
      <c r="H7530">
        <f t="shared" si="1052"/>
        <v>22266.25</v>
      </c>
      <c r="I7530">
        <f t="shared" si="1053"/>
        <v>21425.5</v>
      </c>
      <c r="J7530">
        <f t="shared" si="1054"/>
        <v>-31297.5</v>
      </c>
      <c r="K7530">
        <f t="shared" si="1055"/>
        <v>54404.5</v>
      </c>
      <c r="L7530">
        <f t="shared" si="1057"/>
        <v>0</v>
      </c>
      <c r="M7530">
        <f t="shared" si="1058"/>
        <v>0</v>
      </c>
      <c r="N7530">
        <f t="shared" si="1056"/>
        <v>0</v>
      </c>
      <c r="O7530">
        <f t="shared" si="1059"/>
        <v>26</v>
      </c>
      <c r="P7530" t="str">
        <f>IF(O7530=MAX(O:O), A7530, "")</f>
        <v/>
      </c>
    </row>
    <row r="7531" spans="1:16" x14ac:dyDescent="0.35">
      <c r="A7531">
        <v>2011</v>
      </c>
      <c r="B7531" t="s">
        <v>4480</v>
      </c>
      <c r="C7531" t="s">
        <v>8916</v>
      </c>
      <c r="D7531" t="s">
        <v>13</v>
      </c>
      <c r="E7531" t="s">
        <v>17</v>
      </c>
      <c r="F7531" s="4">
        <v>46605</v>
      </c>
      <c r="G7531">
        <f t="shared" si="1051"/>
        <v>840.75</v>
      </c>
      <c r="H7531">
        <f t="shared" si="1052"/>
        <v>22266.25</v>
      </c>
      <c r="I7531">
        <f t="shared" si="1053"/>
        <v>21425.5</v>
      </c>
      <c r="J7531">
        <f t="shared" si="1054"/>
        <v>-31297.5</v>
      </c>
      <c r="K7531">
        <f t="shared" si="1055"/>
        <v>54404.5</v>
      </c>
      <c r="L7531">
        <f t="shared" si="1057"/>
        <v>0</v>
      </c>
      <c r="M7531">
        <f t="shared" si="1058"/>
        <v>0</v>
      </c>
      <c r="N7531">
        <f t="shared" si="1056"/>
        <v>0</v>
      </c>
      <c r="O7531">
        <f t="shared" si="1059"/>
        <v>26</v>
      </c>
      <c r="P7531" t="str">
        <f>IF(O7531=MAX(O:O), A7531, "")</f>
        <v/>
      </c>
    </row>
    <row r="7532" spans="1:16" x14ac:dyDescent="0.35">
      <c r="A7532">
        <v>2011</v>
      </c>
      <c r="B7532" t="s">
        <v>4480</v>
      </c>
      <c r="C7532" t="s">
        <v>8335</v>
      </c>
      <c r="D7532" t="s">
        <v>13</v>
      </c>
      <c r="E7532" t="s">
        <v>32</v>
      </c>
      <c r="F7532" s="4">
        <v>6156</v>
      </c>
      <c r="G7532">
        <f t="shared" si="1051"/>
        <v>840.75</v>
      </c>
      <c r="H7532">
        <f t="shared" si="1052"/>
        <v>22266.25</v>
      </c>
      <c r="I7532">
        <f t="shared" si="1053"/>
        <v>21425.5</v>
      </c>
      <c r="J7532">
        <f t="shared" si="1054"/>
        <v>-31297.5</v>
      </c>
      <c r="K7532">
        <f t="shared" si="1055"/>
        <v>54404.5</v>
      </c>
      <c r="L7532">
        <f t="shared" si="1057"/>
        <v>0</v>
      </c>
      <c r="M7532">
        <f t="shared" si="1058"/>
        <v>0</v>
      </c>
      <c r="N7532">
        <f t="shared" si="1056"/>
        <v>0</v>
      </c>
      <c r="O7532">
        <f t="shared" si="1059"/>
        <v>26</v>
      </c>
      <c r="P7532" t="str">
        <f>IF(O7532=MAX(O:O), A7532, "")</f>
        <v/>
      </c>
    </row>
    <row r="7533" spans="1:16" x14ac:dyDescent="0.35">
      <c r="A7533">
        <v>2011</v>
      </c>
      <c r="B7533" t="s">
        <v>4480</v>
      </c>
      <c r="C7533" t="s">
        <v>8917</v>
      </c>
      <c r="D7533" t="s">
        <v>13</v>
      </c>
      <c r="E7533" t="s">
        <v>19</v>
      </c>
      <c r="F7533" s="4">
        <v>2178</v>
      </c>
      <c r="G7533">
        <f t="shared" si="1051"/>
        <v>840.75</v>
      </c>
      <c r="H7533">
        <f t="shared" si="1052"/>
        <v>22266.25</v>
      </c>
      <c r="I7533">
        <f t="shared" si="1053"/>
        <v>21425.5</v>
      </c>
      <c r="J7533">
        <f t="shared" si="1054"/>
        <v>-31297.5</v>
      </c>
      <c r="K7533">
        <f t="shared" si="1055"/>
        <v>54404.5</v>
      </c>
      <c r="L7533">
        <f t="shared" si="1057"/>
        <v>0</v>
      </c>
      <c r="M7533">
        <f t="shared" si="1058"/>
        <v>0</v>
      </c>
      <c r="N7533">
        <f t="shared" si="1056"/>
        <v>0</v>
      </c>
      <c r="O7533">
        <f t="shared" si="1059"/>
        <v>26</v>
      </c>
      <c r="P7533" t="str">
        <f>IF(O7533=MAX(O:O), A7533, "")</f>
        <v/>
      </c>
    </row>
    <row r="7534" spans="1:16" x14ac:dyDescent="0.35">
      <c r="A7534">
        <v>2011</v>
      </c>
      <c r="B7534" t="s">
        <v>4480</v>
      </c>
      <c r="C7534" t="s">
        <v>8918</v>
      </c>
      <c r="D7534" t="s">
        <v>13</v>
      </c>
      <c r="E7534" t="s">
        <v>65</v>
      </c>
      <c r="F7534" s="4">
        <v>1566</v>
      </c>
      <c r="G7534">
        <f t="shared" si="1051"/>
        <v>840.75</v>
      </c>
      <c r="H7534">
        <f t="shared" si="1052"/>
        <v>22266.25</v>
      </c>
      <c r="I7534">
        <f t="shared" si="1053"/>
        <v>21425.5</v>
      </c>
      <c r="J7534">
        <f t="shared" si="1054"/>
        <v>-31297.5</v>
      </c>
      <c r="K7534">
        <f t="shared" si="1055"/>
        <v>54404.5</v>
      </c>
      <c r="L7534">
        <f t="shared" si="1057"/>
        <v>0</v>
      </c>
      <c r="M7534">
        <f t="shared" si="1058"/>
        <v>0</v>
      </c>
      <c r="N7534">
        <f t="shared" si="1056"/>
        <v>0</v>
      </c>
      <c r="O7534">
        <f t="shared" si="1059"/>
        <v>26</v>
      </c>
      <c r="P7534" t="str">
        <f>IF(O7534=MAX(O:O), A7534, "")</f>
        <v/>
      </c>
    </row>
    <row r="7535" spans="1:16" x14ac:dyDescent="0.35">
      <c r="A7535">
        <v>2011</v>
      </c>
      <c r="B7535" t="s">
        <v>4480</v>
      </c>
      <c r="C7535" t="s">
        <v>8919</v>
      </c>
      <c r="D7535" t="s">
        <v>13</v>
      </c>
      <c r="E7535" t="s">
        <v>104</v>
      </c>
      <c r="F7535" s="4">
        <v>1102</v>
      </c>
      <c r="G7535">
        <f t="shared" si="1051"/>
        <v>840.75</v>
      </c>
      <c r="H7535">
        <f t="shared" si="1052"/>
        <v>22266.25</v>
      </c>
      <c r="I7535">
        <f t="shared" si="1053"/>
        <v>21425.5</v>
      </c>
      <c r="J7535">
        <f t="shared" si="1054"/>
        <v>-31297.5</v>
      </c>
      <c r="K7535">
        <f t="shared" si="1055"/>
        <v>54404.5</v>
      </c>
      <c r="L7535">
        <f t="shared" si="1057"/>
        <v>0</v>
      </c>
      <c r="M7535">
        <f t="shared" si="1058"/>
        <v>0</v>
      </c>
      <c r="N7535">
        <f t="shared" si="1056"/>
        <v>0</v>
      </c>
      <c r="O7535">
        <f t="shared" si="1059"/>
        <v>26</v>
      </c>
      <c r="P7535" t="str">
        <f>IF(O7535=MAX(O:O), A7535, "")</f>
        <v/>
      </c>
    </row>
    <row r="7536" spans="1:16" x14ac:dyDescent="0.35">
      <c r="A7536">
        <v>2011</v>
      </c>
      <c r="B7536" t="s">
        <v>4485</v>
      </c>
      <c r="C7536" t="s">
        <v>8920</v>
      </c>
      <c r="D7536" t="s">
        <v>13</v>
      </c>
      <c r="E7536" t="s">
        <v>17</v>
      </c>
      <c r="F7536" s="4">
        <v>40798</v>
      </c>
      <c r="G7536">
        <f t="shared" si="1051"/>
        <v>840.75</v>
      </c>
      <c r="H7536">
        <f t="shared" si="1052"/>
        <v>22266.25</v>
      </c>
      <c r="I7536">
        <f t="shared" si="1053"/>
        <v>21425.5</v>
      </c>
      <c r="J7536">
        <f t="shared" si="1054"/>
        <v>-31297.5</v>
      </c>
      <c r="K7536">
        <f t="shared" si="1055"/>
        <v>54404.5</v>
      </c>
      <c r="L7536">
        <f t="shared" si="1057"/>
        <v>0</v>
      </c>
      <c r="M7536">
        <f t="shared" si="1058"/>
        <v>0</v>
      </c>
      <c r="N7536">
        <f t="shared" si="1056"/>
        <v>0</v>
      </c>
      <c r="O7536">
        <f t="shared" si="1059"/>
        <v>26</v>
      </c>
      <c r="P7536" t="str">
        <f>IF(O7536=MAX(O:O), A7536, "")</f>
        <v/>
      </c>
    </row>
    <row r="7537" spans="1:16" x14ac:dyDescent="0.35">
      <c r="A7537">
        <v>2011</v>
      </c>
      <c r="B7537" t="s">
        <v>4485</v>
      </c>
      <c r="C7537" t="s">
        <v>8921</v>
      </c>
      <c r="D7537" t="s">
        <v>13</v>
      </c>
      <c r="E7537" t="s">
        <v>32</v>
      </c>
      <c r="F7537" s="4">
        <v>22662</v>
      </c>
      <c r="G7537">
        <f t="shared" si="1051"/>
        <v>840.75</v>
      </c>
      <c r="H7537">
        <f t="shared" si="1052"/>
        <v>22266.25</v>
      </c>
      <c r="I7537">
        <f t="shared" si="1053"/>
        <v>21425.5</v>
      </c>
      <c r="J7537">
        <f t="shared" si="1054"/>
        <v>-31297.5</v>
      </c>
      <c r="K7537">
        <f t="shared" si="1055"/>
        <v>54404.5</v>
      </c>
      <c r="L7537">
        <f t="shared" si="1057"/>
        <v>0</v>
      </c>
      <c r="M7537">
        <f t="shared" si="1058"/>
        <v>0</v>
      </c>
      <c r="N7537">
        <f t="shared" si="1056"/>
        <v>0</v>
      </c>
      <c r="O7537">
        <f t="shared" si="1059"/>
        <v>26</v>
      </c>
      <c r="P7537" t="str">
        <f>IF(O7537=MAX(O:O), A7537, "")</f>
        <v/>
      </c>
    </row>
    <row r="7538" spans="1:16" x14ac:dyDescent="0.35">
      <c r="A7538">
        <v>2011</v>
      </c>
      <c r="B7538" t="s">
        <v>4485</v>
      </c>
      <c r="C7538" t="s">
        <v>7619</v>
      </c>
      <c r="D7538" t="s">
        <v>13</v>
      </c>
      <c r="E7538" t="s">
        <v>6833</v>
      </c>
      <c r="F7538" s="4">
        <v>12784</v>
      </c>
      <c r="G7538">
        <f t="shared" si="1051"/>
        <v>840.75</v>
      </c>
      <c r="H7538">
        <f t="shared" si="1052"/>
        <v>22266.25</v>
      </c>
      <c r="I7538">
        <f t="shared" si="1053"/>
        <v>21425.5</v>
      </c>
      <c r="J7538">
        <f t="shared" si="1054"/>
        <v>-31297.5</v>
      </c>
      <c r="K7538">
        <f t="shared" si="1055"/>
        <v>54404.5</v>
      </c>
      <c r="L7538">
        <f t="shared" si="1057"/>
        <v>0</v>
      </c>
      <c r="M7538">
        <f t="shared" si="1058"/>
        <v>0</v>
      </c>
      <c r="N7538">
        <f t="shared" si="1056"/>
        <v>0</v>
      </c>
      <c r="O7538">
        <f t="shared" si="1059"/>
        <v>26</v>
      </c>
      <c r="P7538" t="str">
        <f>IF(O7538=MAX(O:O), A7538, "")</f>
        <v/>
      </c>
    </row>
    <row r="7539" spans="1:16" x14ac:dyDescent="0.35">
      <c r="A7539">
        <v>2011</v>
      </c>
      <c r="B7539" t="s">
        <v>4485</v>
      </c>
      <c r="C7539" t="s">
        <v>8340</v>
      </c>
      <c r="D7539" t="s">
        <v>13</v>
      </c>
      <c r="E7539" t="s">
        <v>19</v>
      </c>
      <c r="F7539" s="4">
        <v>3307</v>
      </c>
      <c r="G7539">
        <f t="shared" si="1051"/>
        <v>840.75</v>
      </c>
      <c r="H7539">
        <f t="shared" si="1052"/>
        <v>22266.25</v>
      </c>
      <c r="I7539">
        <f t="shared" si="1053"/>
        <v>21425.5</v>
      </c>
      <c r="J7539">
        <f t="shared" si="1054"/>
        <v>-31297.5</v>
      </c>
      <c r="K7539">
        <f t="shared" si="1055"/>
        <v>54404.5</v>
      </c>
      <c r="L7539">
        <f t="shared" si="1057"/>
        <v>0</v>
      </c>
      <c r="M7539">
        <f t="shared" si="1058"/>
        <v>0</v>
      </c>
      <c r="N7539">
        <f t="shared" si="1056"/>
        <v>0</v>
      </c>
      <c r="O7539">
        <f t="shared" si="1059"/>
        <v>26</v>
      </c>
      <c r="P7539" t="str">
        <f>IF(O7539=MAX(O:O), A7539, "")</f>
        <v/>
      </c>
    </row>
    <row r="7540" spans="1:16" x14ac:dyDescent="0.35">
      <c r="A7540">
        <v>2011</v>
      </c>
      <c r="B7540" t="s">
        <v>4485</v>
      </c>
      <c r="C7540" t="s">
        <v>8922</v>
      </c>
      <c r="D7540" t="s">
        <v>13</v>
      </c>
      <c r="E7540" t="s">
        <v>65</v>
      </c>
      <c r="F7540" s="4">
        <v>1330</v>
      </c>
      <c r="G7540">
        <f t="shared" si="1051"/>
        <v>840.75</v>
      </c>
      <c r="H7540">
        <f t="shared" si="1052"/>
        <v>22266.25</v>
      </c>
      <c r="I7540">
        <f t="shared" si="1053"/>
        <v>21425.5</v>
      </c>
      <c r="J7540">
        <f t="shared" si="1054"/>
        <v>-31297.5</v>
      </c>
      <c r="K7540">
        <f t="shared" si="1055"/>
        <v>54404.5</v>
      </c>
      <c r="L7540">
        <f t="shared" si="1057"/>
        <v>0</v>
      </c>
      <c r="M7540">
        <f t="shared" si="1058"/>
        <v>0</v>
      </c>
      <c r="N7540">
        <f t="shared" si="1056"/>
        <v>0</v>
      </c>
      <c r="O7540">
        <f t="shared" si="1059"/>
        <v>26</v>
      </c>
      <c r="P7540" t="str">
        <f>IF(O7540=MAX(O:O), A7540, "")</f>
        <v/>
      </c>
    </row>
    <row r="7541" spans="1:16" x14ac:dyDescent="0.35">
      <c r="A7541">
        <v>2011</v>
      </c>
      <c r="B7541" t="s">
        <v>4494</v>
      </c>
      <c r="C7541" t="s">
        <v>8923</v>
      </c>
      <c r="D7541" t="s">
        <v>96</v>
      </c>
      <c r="E7541" t="s">
        <v>17</v>
      </c>
      <c r="F7541" s="4">
        <v>60441</v>
      </c>
      <c r="G7541">
        <f t="shared" si="1051"/>
        <v>840.75</v>
      </c>
      <c r="H7541">
        <f t="shared" si="1052"/>
        <v>22266.25</v>
      </c>
      <c r="I7541">
        <f t="shared" si="1053"/>
        <v>21425.5</v>
      </c>
      <c r="J7541">
        <f t="shared" si="1054"/>
        <v>-31297.5</v>
      </c>
      <c r="K7541">
        <f t="shared" si="1055"/>
        <v>54404.5</v>
      </c>
      <c r="L7541">
        <f t="shared" si="1057"/>
        <v>0</v>
      </c>
      <c r="M7541">
        <f t="shared" si="1058"/>
        <v>1</v>
      </c>
      <c r="N7541">
        <f t="shared" si="1056"/>
        <v>1</v>
      </c>
      <c r="O7541">
        <f t="shared" si="1059"/>
        <v>27</v>
      </c>
      <c r="P7541" t="str">
        <f>IF(O7541=MAX(O:O), A7541, "")</f>
        <v/>
      </c>
    </row>
    <row r="7542" spans="1:16" x14ac:dyDescent="0.35">
      <c r="A7542">
        <v>2011</v>
      </c>
      <c r="B7542" t="s">
        <v>4494</v>
      </c>
      <c r="C7542" t="s">
        <v>8924</v>
      </c>
      <c r="D7542" t="s">
        <v>13</v>
      </c>
      <c r="E7542" t="s">
        <v>19</v>
      </c>
      <c r="F7542" s="4">
        <v>24217</v>
      </c>
      <c r="G7542">
        <f t="shared" si="1051"/>
        <v>840.75</v>
      </c>
      <c r="H7542">
        <f t="shared" si="1052"/>
        <v>22266.25</v>
      </c>
      <c r="I7542">
        <f t="shared" si="1053"/>
        <v>21425.5</v>
      </c>
      <c r="J7542">
        <f t="shared" si="1054"/>
        <v>-31297.5</v>
      </c>
      <c r="K7542">
        <f t="shared" si="1055"/>
        <v>54404.5</v>
      </c>
      <c r="L7542">
        <f t="shared" si="1057"/>
        <v>0</v>
      </c>
      <c r="M7542">
        <f t="shared" si="1058"/>
        <v>0</v>
      </c>
      <c r="N7542">
        <f t="shared" si="1056"/>
        <v>0</v>
      </c>
      <c r="O7542">
        <f t="shared" si="1059"/>
        <v>27</v>
      </c>
      <c r="P7542" t="str">
        <f>IF(O7542=MAX(O:O), A7542, "")</f>
        <v/>
      </c>
    </row>
    <row r="7543" spans="1:16" x14ac:dyDescent="0.35">
      <c r="A7543">
        <v>2011</v>
      </c>
      <c r="B7543" t="s">
        <v>4494</v>
      </c>
      <c r="C7543" t="s">
        <v>8925</v>
      </c>
      <c r="D7543" t="s">
        <v>13</v>
      </c>
      <c r="E7543" t="s">
        <v>28</v>
      </c>
      <c r="F7543" s="4">
        <v>15659</v>
      </c>
      <c r="G7543">
        <f t="shared" si="1051"/>
        <v>840.75</v>
      </c>
      <c r="H7543">
        <f t="shared" si="1052"/>
        <v>22266.25</v>
      </c>
      <c r="I7543">
        <f t="shared" si="1053"/>
        <v>21425.5</v>
      </c>
      <c r="J7543">
        <f t="shared" si="1054"/>
        <v>-31297.5</v>
      </c>
      <c r="K7543">
        <f t="shared" si="1055"/>
        <v>54404.5</v>
      </c>
      <c r="L7543">
        <f t="shared" si="1057"/>
        <v>0</v>
      </c>
      <c r="M7543">
        <f t="shared" si="1058"/>
        <v>0</v>
      </c>
      <c r="N7543">
        <f t="shared" si="1056"/>
        <v>0</v>
      </c>
      <c r="O7543">
        <f t="shared" si="1059"/>
        <v>27</v>
      </c>
      <c r="P7543" t="str">
        <f>IF(O7543=MAX(O:O), A7543, "")</f>
        <v/>
      </c>
    </row>
    <row r="7544" spans="1:16" x14ac:dyDescent="0.35">
      <c r="A7544">
        <v>2011</v>
      </c>
      <c r="B7544" t="s">
        <v>4494</v>
      </c>
      <c r="C7544" t="s">
        <v>8926</v>
      </c>
      <c r="D7544" t="s">
        <v>13</v>
      </c>
      <c r="E7544" t="s">
        <v>68</v>
      </c>
      <c r="F7544" s="4">
        <v>12507</v>
      </c>
      <c r="G7544">
        <f t="shared" si="1051"/>
        <v>840.75</v>
      </c>
      <c r="H7544">
        <f t="shared" si="1052"/>
        <v>22266.25</v>
      </c>
      <c r="I7544">
        <f t="shared" si="1053"/>
        <v>21425.5</v>
      </c>
      <c r="J7544">
        <f t="shared" si="1054"/>
        <v>-31297.5</v>
      </c>
      <c r="K7544">
        <f t="shared" si="1055"/>
        <v>54404.5</v>
      </c>
      <c r="L7544">
        <f t="shared" si="1057"/>
        <v>0</v>
      </c>
      <c r="M7544">
        <f t="shared" si="1058"/>
        <v>0</v>
      </c>
      <c r="N7544">
        <f t="shared" si="1056"/>
        <v>0</v>
      </c>
      <c r="O7544">
        <f t="shared" si="1059"/>
        <v>27</v>
      </c>
      <c r="P7544" t="str">
        <f>IF(O7544=MAX(O:O), A7544, "")</f>
        <v/>
      </c>
    </row>
    <row r="7545" spans="1:16" x14ac:dyDescent="0.35">
      <c r="A7545">
        <v>2011</v>
      </c>
      <c r="B7545" t="s">
        <v>4494</v>
      </c>
      <c r="C7545" t="s">
        <v>8927</v>
      </c>
      <c r="D7545" t="s">
        <v>13</v>
      </c>
      <c r="E7545" t="s">
        <v>19</v>
      </c>
      <c r="F7545" s="4">
        <v>10005</v>
      </c>
      <c r="G7545">
        <f t="shared" si="1051"/>
        <v>840.75</v>
      </c>
      <c r="H7545">
        <f t="shared" si="1052"/>
        <v>22266.25</v>
      </c>
      <c r="I7545">
        <f t="shared" si="1053"/>
        <v>21425.5</v>
      </c>
      <c r="J7545">
        <f t="shared" si="1054"/>
        <v>-31297.5</v>
      </c>
      <c r="K7545">
        <f t="shared" si="1055"/>
        <v>54404.5</v>
      </c>
      <c r="L7545">
        <f t="shared" si="1057"/>
        <v>0</v>
      </c>
      <c r="M7545">
        <f t="shared" si="1058"/>
        <v>0</v>
      </c>
      <c r="N7545">
        <f t="shared" si="1056"/>
        <v>0</v>
      </c>
      <c r="O7545">
        <f t="shared" si="1059"/>
        <v>27</v>
      </c>
      <c r="P7545" t="str">
        <f>IF(O7545=MAX(O:O), A7545, "")</f>
        <v/>
      </c>
    </row>
    <row r="7546" spans="1:16" x14ac:dyDescent="0.35">
      <c r="A7546">
        <v>2011</v>
      </c>
      <c r="B7546" t="s">
        <v>4494</v>
      </c>
      <c r="C7546" t="s">
        <v>8928</v>
      </c>
      <c r="D7546" t="s">
        <v>13</v>
      </c>
      <c r="E7546" t="s">
        <v>8603</v>
      </c>
      <c r="F7546" s="4">
        <v>4203</v>
      </c>
      <c r="G7546">
        <f t="shared" si="1051"/>
        <v>840.75</v>
      </c>
      <c r="H7546">
        <f t="shared" si="1052"/>
        <v>22266.25</v>
      </c>
      <c r="I7546">
        <f t="shared" si="1053"/>
        <v>21425.5</v>
      </c>
      <c r="J7546">
        <f t="shared" si="1054"/>
        <v>-31297.5</v>
      </c>
      <c r="K7546">
        <f t="shared" si="1055"/>
        <v>54404.5</v>
      </c>
      <c r="L7546">
        <f t="shared" si="1057"/>
        <v>0</v>
      </c>
      <c r="M7546">
        <f t="shared" si="1058"/>
        <v>0</v>
      </c>
      <c r="N7546">
        <f t="shared" si="1056"/>
        <v>0</v>
      </c>
      <c r="O7546">
        <f t="shared" si="1059"/>
        <v>27</v>
      </c>
      <c r="P7546" t="str">
        <f>IF(O7546=MAX(O:O), A7546, "")</f>
        <v/>
      </c>
    </row>
    <row r="7547" spans="1:16" x14ac:dyDescent="0.35">
      <c r="A7547">
        <v>2011</v>
      </c>
      <c r="B7547" t="s">
        <v>4494</v>
      </c>
      <c r="C7547" t="s">
        <v>8929</v>
      </c>
      <c r="D7547" t="s">
        <v>13</v>
      </c>
      <c r="E7547" t="s">
        <v>32</v>
      </c>
      <c r="F7547" s="4">
        <v>2467</v>
      </c>
      <c r="G7547">
        <f t="shared" ref="G7547:G7610" si="1060">VLOOKUP(A7547,$S$2:$U$16,2,FALSE)</f>
        <v>840.75</v>
      </c>
      <c r="H7547">
        <f t="shared" ref="H7547:H7610" si="1061">VLOOKUP(A7547,$S$2:$U$16,3,FALSE)</f>
        <v>22266.25</v>
      </c>
      <c r="I7547">
        <f t="shared" ref="I7547:I7610" si="1062">H7547-G7547</f>
        <v>21425.5</v>
      </c>
      <c r="J7547">
        <f t="shared" ref="J7547:J7610" si="1063">G7547 - 1.5 * I7547</f>
        <v>-31297.5</v>
      </c>
      <c r="K7547">
        <f t="shared" ref="K7547:K7610" si="1064">H7547 + 1.5 * I7547</f>
        <v>54404.5</v>
      </c>
      <c r="L7547">
        <f t="shared" si="1057"/>
        <v>0</v>
      </c>
      <c r="M7547">
        <f t="shared" si="1058"/>
        <v>0</v>
      </c>
      <c r="N7547">
        <f t="shared" ref="N7547:N7610" si="1065">IF(OR(F7547 &lt; J7547, F7547 &gt; K7547), 1, 0)</f>
        <v>0</v>
      </c>
      <c r="O7547">
        <f t="shared" si="1059"/>
        <v>27</v>
      </c>
      <c r="P7547" t="str">
        <f>IF(O7547=MAX(O:O), A7547, "")</f>
        <v/>
      </c>
    </row>
    <row r="7548" spans="1:16" x14ac:dyDescent="0.35">
      <c r="A7548">
        <v>2011</v>
      </c>
      <c r="B7548" t="s">
        <v>4505</v>
      </c>
      <c r="C7548" t="s">
        <v>8350</v>
      </c>
      <c r="D7548" t="s">
        <v>13</v>
      </c>
      <c r="E7548" t="s">
        <v>17</v>
      </c>
      <c r="F7548" s="4">
        <v>67659</v>
      </c>
      <c r="G7548">
        <f t="shared" si="1060"/>
        <v>840.75</v>
      </c>
      <c r="H7548">
        <f t="shared" si="1061"/>
        <v>22266.25</v>
      </c>
      <c r="I7548">
        <f t="shared" si="1062"/>
        <v>21425.5</v>
      </c>
      <c r="J7548">
        <f t="shared" si="1063"/>
        <v>-31297.5</v>
      </c>
      <c r="K7548">
        <f t="shared" si="1064"/>
        <v>54404.5</v>
      </c>
      <c r="L7548">
        <f t="shared" si="1057"/>
        <v>0</v>
      </c>
      <c r="M7548">
        <f t="shared" si="1058"/>
        <v>1</v>
      </c>
      <c r="N7548">
        <f t="shared" si="1065"/>
        <v>1</v>
      </c>
      <c r="O7548">
        <f t="shared" si="1059"/>
        <v>28</v>
      </c>
      <c r="P7548" t="str">
        <f>IF(O7548=MAX(O:O), A7548, "")</f>
        <v/>
      </c>
    </row>
    <row r="7549" spans="1:16" x14ac:dyDescent="0.35">
      <c r="A7549">
        <v>2011</v>
      </c>
      <c r="B7549" t="s">
        <v>4505</v>
      </c>
      <c r="C7549" t="s">
        <v>8930</v>
      </c>
      <c r="D7549" t="s">
        <v>13</v>
      </c>
      <c r="E7549" t="s">
        <v>68</v>
      </c>
      <c r="F7549" s="4">
        <v>33211</v>
      </c>
      <c r="G7549">
        <f t="shared" si="1060"/>
        <v>840.75</v>
      </c>
      <c r="H7549">
        <f t="shared" si="1061"/>
        <v>22266.25</v>
      </c>
      <c r="I7549">
        <f t="shared" si="1062"/>
        <v>21425.5</v>
      </c>
      <c r="J7549">
        <f t="shared" si="1063"/>
        <v>-31297.5</v>
      </c>
      <c r="K7549">
        <f t="shared" si="1064"/>
        <v>54404.5</v>
      </c>
      <c r="L7549">
        <f t="shared" si="1057"/>
        <v>0</v>
      </c>
      <c r="M7549">
        <f t="shared" si="1058"/>
        <v>0</v>
      </c>
      <c r="N7549">
        <f t="shared" si="1065"/>
        <v>0</v>
      </c>
      <c r="O7549">
        <f t="shared" si="1059"/>
        <v>28</v>
      </c>
      <c r="P7549" t="str">
        <f>IF(O7549=MAX(O:O), A7549, "")</f>
        <v/>
      </c>
    </row>
    <row r="7550" spans="1:16" x14ac:dyDescent="0.35">
      <c r="A7550">
        <v>2011</v>
      </c>
      <c r="B7550" t="s">
        <v>4505</v>
      </c>
      <c r="C7550" t="s">
        <v>8931</v>
      </c>
      <c r="D7550" t="s">
        <v>13</v>
      </c>
      <c r="E7550" t="s">
        <v>32</v>
      </c>
      <c r="F7550" s="4">
        <v>26376</v>
      </c>
      <c r="G7550">
        <f t="shared" si="1060"/>
        <v>840.75</v>
      </c>
      <c r="H7550">
        <f t="shared" si="1061"/>
        <v>22266.25</v>
      </c>
      <c r="I7550">
        <f t="shared" si="1062"/>
        <v>21425.5</v>
      </c>
      <c r="J7550">
        <f t="shared" si="1063"/>
        <v>-31297.5</v>
      </c>
      <c r="K7550">
        <f t="shared" si="1064"/>
        <v>54404.5</v>
      </c>
      <c r="L7550">
        <f t="shared" si="1057"/>
        <v>0</v>
      </c>
      <c r="M7550">
        <f t="shared" si="1058"/>
        <v>0</v>
      </c>
      <c r="N7550">
        <f t="shared" si="1065"/>
        <v>0</v>
      </c>
      <c r="O7550">
        <f t="shared" si="1059"/>
        <v>28</v>
      </c>
      <c r="P7550" t="str">
        <f>IF(O7550=MAX(O:O), A7550, "")</f>
        <v/>
      </c>
    </row>
    <row r="7551" spans="1:16" x14ac:dyDescent="0.35">
      <c r="A7551">
        <v>2011</v>
      </c>
      <c r="B7551" t="s">
        <v>4505</v>
      </c>
      <c r="C7551" t="s">
        <v>8932</v>
      </c>
      <c r="D7551" t="s">
        <v>13</v>
      </c>
      <c r="E7551" t="s">
        <v>65</v>
      </c>
      <c r="F7551" s="4">
        <v>11636</v>
      </c>
      <c r="G7551">
        <f t="shared" si="1060"/>
        <v>840.75</v>
      </c>
      <c r="H7551">
        <f t="shared" si="1061"/>
        <v>22266.25</v>
      </c>
      <c r="I7551">
        <f t="shared" si="1062"/>
        <v>21425.5</v>
      </c>
      <c r="J7551">
        <f t="shared" si="1063"/>
        <v>-31297.5</v>
      </c>
      <c r="K7551">
        <f t="shared" si="1064"/>
        <v>54404.5</v>
      </c>
      <c r="L7551">
        <f t="shared" si="1057"/>
        <v>0</v>
      </c>
      <c r="M7551">
        <f t="shared" si="1058"/>
        <v>0</v>
      </c>
      <c r="N7551">
        <f t="shared" si="1065"/>
        <v>0</v>
      </c>
      <c r="O7551">
        <f t="shared" si="1059"/>
        <v>28</v>
      </c>
      <c r="P7551" t="str">
        <f>IF(O7551=MAX(O:O), A7551, "")</f>
        <v/>
      </c>
    </row>
    <row r="7552" spans="1:16" x14ac:dyDescent="0.35">
      <c r="A7552">
        <v>2011</v>
      </c>
      <c r="B7552" t="s">
        <v>4505</v>
      </c>
      <c r="C7552" t="s">
        <v>8933</v>
      </c>
      <c r="D7552" t="s">
        <v>13</v>
      </c>
      <c r="E7552" t="s">
        <v>104</v>
      </c>
      <c r="F7552" s="4">
        <v>2076</v>
      </c>
      <c r="G7552">
        <f t="shared" si="1060"/>
        <v>840.75</v>
      </c>
      <c r="H7552">
        <f t="shared" si="1061"/>
        <v>22266.25</v>
      </c>
      <c r="I7552">
        <f t="shared" si="1062"/>
        <v>21425.5</v>
      </c>
      <c r="J7552">
        <f t="shared" si="1063"/>
        <v>-31297.5</v>
      </c>
      <c r="K7552">
        <f t="shared" si="1064"/>
        <v>54404.5</v>
      </c>
      <c r="L7552">
        <f t="shared" si="1057"/>
        <v>0</v>
      </c>
      <c r="M7552">
        <f t="shared" si="1058"/>
        <v>0</v>
      </c>
      <c r="N7552">
        <f t="shared" si="1065"/>
        <v>0</v>
      </c>
      <c r="O7552">
        <f t="shared" si="1059"/>
        <v>28</v>
      </c>
      <c r="P7552" t="str">
        <f>IF(O7552=MAX(O:O), A7552, "")</f>
        <v/>
      </c>
    </row>
    <row r="7553" spans="1:16" x14ac:dyDescent="0.35">
      <c r="A7553">
        <v>2011</v>
      </c>
      <c r="B7553" t="s">
        <v>4512</v>
      </c>
      <c r="C7553" t="s">
        <v>7631</v>
      </c>
      <c r="D7553" t="s">
        <v>96</v>
      </c>
      <c r="E7553" t="s">
        <v>17</v>
      </c>
      <c r="F7553" s="4">
        <v>55811</v>
      </c>
      <c r="G7553">
        <f t="shared" si="1060"/>
        <v>840.75</v>
      </c>
      <c r="H7553">
        <f t="shared" si="1061"/>
        <v>22266.25</v>
      </c>
      <c r="I7553">
        <f t="shared" si="1062"/>
        <v>21425.5</v>
      </c>
      <c r="J7553">
        <f t="shared" si="1063"/>
        <v>-31297.5</v>
      </c>
      <c r="K7553">
        <f t="shared" si="1064"/>
        <v>54404.5</v>
      </c>
      <c r="L7553">
        <f t="shared" si="1057"/>
        <v>0</v>
      </c>
      <c r="M7553">
        <f t="shared" si="1058"/>
        <v>1</v>
      </c>
      <c r="N7553">
        <f t="shared" si="1065"/>
        <v>1</v>
      </c>
      <c r="O7553">
        <f t="shared" si="1059"/>
        <v>29</v>
      </c>
      <c r="P7553" t="str">
        <f>IF(O7553=MAX(O:O), A7553, "")</f>
        <v/>
      </c>
    </row>
    <row r="7554" spans="1:16" x14ac:dyDescent="0.35">
      <c r="A7554">
        <v>2011</v>
      </c>
      <c r="B7554" t="s">
        <v>4512</v>
      </c>
      <c r="C7554" t="s">
        <v>8934</v>
      </c>
      <c r="D7554" t="s">
        <v>13</v>
      </c>
      <c r="E7554" t="s">
        <v>68</v>
      </c>
      <c r="F7554" s="4">
        <v>28090</v>
      </c>
      <c r="G7554">
        <f t="shared" si="1060"/>
        <v>840.75</v>
      </c>
      <c r="H7554">
        <f t="shared" si="1061"/>
        <v>22266.25</v>
      </c>
      <c r="I7554">
        <f t="shared" si="1062"/>
        <v>21425.5</v>
      </c>
      <c r="J7554">
        <f t="shared" si="1063"/>
        <v>-31297.5</v>
      </c>
      <c r="K7554">
        <f t="shared" si="1064"/>
        <v>54404.5</v>
      </c>
      <c r="L7554">
        <f t="shared" si="1057"/>
        <v>0</v>
      </c>
      <c r="M7554">
        <f t="shared" si="1058"/>
        <v>0</v>
      </c>
      <c r="N7554">
        <f t="shared" si="1065"/>
        <v>0</v>
      </c>
      <c r="O7554">
        <f t="shared" si="1059"/>
        <v>29</v>
      </c>
      <c r="P7554" t="str">
        <f>IF(O7554=MAX(O:O), A7554, "")</f>
        <v/>
      </c>
    </row>
    <row r="7555" spans="1:16" x14ac:dyDescent="0.35">
      <c r="A7555">
        <v>2011</v>
      </c>
      <c r="B7555" t="s">
        <v>4512</v>
      </c>
      <c r="C7555" t="s">
        <v>8935</v>
      </c>
      <c r="D7555" t="s">
        <v>13</v>
      </c>
      <c r="E7555" t="s">
        <v>147</v>
      </c>
      <c r="F7555" s="4">
        <v>19114</v>
      </c>
      <c r="G7555">
        <f t="shared" si="1060"/>
        <v>840.75</v>
      </c>
      <c r="H7555">
        <f t="shared" si="1061"/>
        <v>22266.25</v>
      </c>
      <c r="I7555">
        <f t="shared" si="1062"/>
        <v>21425.5</v>
      </c>
      <c r="J7555">
        <f t="shared" si="1063"/>
        <v>-31297.5</v>
      </c>
      <c r="K7555">
        <f t="shared" si="1064"/>
        <v>54404.5</v>
      </c>
      <c r="L7555">
        <f t="shared" ref="L7555:L7618" si="1066">IF(F7555 &lt; J7555, 1, 0)</f>
        <v>0</v>
      </c>
      <c r="M7555">
        <f t="shared" ref="M7555:M7618" si="1067">IF(F7555 &gt; K7555, 1, 0)</f>
        <v>0</v>
      </c>
      <c r="N7555">
        <f t="shared" si="1065"/>
        <v>0</v>
      </c>
      <c r="O7555">
        <f t="shared" ref="O7555:O7618" si="1068">IF(A7555=A7554, O7554+N7555, N7555)</f>
        <v>29</v>
      </c>
      <c r="P7555" t="str">
        <f>IF(O7555=MAX(O:O), A7555, "")</f>
        <v/>
      </c>
    </row>
    <row r="7556" spans="1:16" x14ac:dyDescent="0.35">
      <c r="A7556">
        <v>2011</v>
      </c>
      <c r="B7556" t="s">
        <v>4512</v>
      </c>
      <c r="C7556" t="s">
        <v>8936</v>
      </c>
      <c r="D7556" t="s">
        <v>13</v>
      </c>
      <c r="E7556" t="s">
        <v>32</v>
      </c>
      <c r="F7556" s="4">
        <v>7514</v>
      </c>
      <c r="G7556">
        <f t="shared" si="1060"/>
        <v>840.75</v>
      </c>
      <c r="H7556">
        <f t="shared" si="1061"/>
        <v>22266.25</v>
      </c>
      <c r="I7556">
        <f t="shared" si="1062"/>
        <v>21425.5</v>
      </c>
      <c r="J7556">
        <f t="shared" si="1063"/>
        <v>-31297.5</v>
      </c>
      <c r="K7556">
        <f t="shared" si="1064"/>
        <v>54404.5</v>
      </c>
      <c r="L7556">
        <f t="shared" si="1066"/>
        <v>0</v>
      </c>
      <c r="M7556">
        <f t="shared" si="1067"/>
        <v>0</v>
      </c>
      <c r="N7556">
        <f t="shared" si="1065"/>
        <v>0</v>
      </c>
      <c r="O7556">
        <f t="shared" si="1068"/>
        <v>29</v>
      </c>
      <c r="P7556" t="str">
        <f>IF(O7556=MAX(O:O), A7556, "")</f>
        <v/>
      </c>
    </row>
    <row r="7557" spans="1:16" x14ac:dyDescent="0.35">
      <c r="A7557">
        <v>2011</v>
      </c>
      <c r="B7557" t="s">
        <v>4512</v>
      </c>
      <c r="C7557" t="s">
        <v>8937</v>
      </c>
      <c r="D7557" t="s">
        <v>13</v>
      </c>
      <c r="E7557" t="s">
        <v>65</v>
      </c>
      <c r="F7557" s="4">
        <v>2414</v>
      </c>
      <c r="G7557">
        <f t="shared" si="1060"/>
        <v>840.75</v>
      </c>
      <c r="H7557">
        <f t="shared" si="1061"/>
        <v>22266.25</v>
      </c>
      <c r="I7557">
        <f t="shared" si="1062"/>
        <v>21425.5</v>
      </c>
      <c r="J7557">
        <f t="shared" si="1063"/>
        <v>-31297.5</v>
      </c>
      <c r="K7557">
        <f t="shared" si="1064"/>
        <v>54404.5</v>
      </c>
      <c r="L7557">
        <f t="shared" si="1066"/>
        <v>0</v>
      </c>
      <c r="M7557">
        <f t="shared" si="1067"/>
        <v>0</v>
      </c>
      <c r="N7557">
        <f t="shared" si="1065"/>
        <v>0</v>
      </c>
      <c r="O7557">
        <f t="shared" si="1068"/>
        <v>29</v>
      </c>
      <c r="P7557" t="str">
        <f>IF(O7557=MAX(O:O), A7557, "")</f>
        <v/>
      </c>
    </row>
    <row r="7558" spans="1:16" x14ac:dyDescent="0.35">
      <c r="A7558">
        <v>2011</v>
      </c>
      <c r="B7558" t="s">
        <v>4512</v>
      </c>
      <c r="C7558" t="s">
        <v>8938</v>
      </c>
      <c r="D7558" t="s">
        <v>13</v>
      </c>
      <c r="E7558" t="s">
        <v>19</v>
      </c>
      <c r="F7558" s="4">
        <v>2283</v>
      </c>
      <c r="G7558">
        <f t="shared" si="1060"/>
        <v>840.75</v>
      </c>
      <c r="H7558">
        <f t="shared" si="1061"/>
        <v>22266.25</v>
      </c>
      <c r="I7558">
        <f t="shared" si="1062"/>
        <v>21425.5</v>
      </c>
      <c r="J7558">
        <f t="shared" si="1063"/>
        <v>-31297.5</v>
      </c>
      <c r="K7558">
        <f t="shared" si="1064"/>
        <v>54404.5</v>
      </c>
      <c r="L7558">
        <f t="shared" si="1066"/>
        <v>0</v>
      </c>
      <c r="M7558">
        <f t="shared" si="1067"/>
        <v>0</v>
      </c>
      <c r="N7558">
        <f t="shared" si="1065"/>
        <v>0</v>
      </c>
      <c r="O7558">
        <f t="shared" si="1068"/>
        <v>29</v>
      </c>
      <c r="P7558" t="str">
        <f>IF(O7558=MAX(O:O), A7558, "")</f>
        <v/>
      </c>
    </row>
    <row r="7559" spans="1:16" x14ac:dyDescent="0.35">
      <c r="A7559">
        <v>2011</v>
      </c>
      <c r="B7559" t="s">
        <v>4512</v>
      </c>
      <c r="C7559" t="s">
        <v>8939</v>
      </c>
      <c r="D7559" t="s">
        <v>13</v>
      </c>
      <c r="E7559" t="s">
        <v>104</v>
      </c>
      <c r="F7559" s="4">
        <v>1002</v>
      </c>
      <c r="G7559">
        <f t="shared" si="1060"/>
        <v>840.75</v>
      </c>
      <c r="H7559">
        <f t="shared" si="1061"/>
        <v>22266.25</v>
      </c>
      <c r="I7559">
        <f t="shared" si="1062"/>
        <v>21425.5</v>
      </c>
      <c r="J7559">
        <f t="shared" si="1063"/>
        <v>-31297.5</v>
      </c>
      <c r="K7559">
        <f t="shared" si="1064"/>
        <v>54404.5</v>
      </c>
      <c r="L7559">
        <f t="shared" si="1066"/>
        <v>0</v>
      </c>
      <c r="M7559">
        <f t="shared" si="1067"/>
        <v>0</v>
      </c>
      <c r="N7559">
        <f t="shared" si="1065"/>
        <v>0</v>
      </c>
      <c r="O7559">
        <f t="shared" si="1068"/>
        <v>29</v>
      </c>
      <c r="P7559" t="str">
        <f>IF(O7559=MAX(O:O), A7559, "")</f>
        <v/>
      </c>
    </row>
    <row r="7560" spans="1:16" x14ac:dyDescent="0.35">
      <c r="A7560">
        <v>2011</v>
      </c>
      <c r="B7560" t="s">
        <v>4520</v>
      </c>
      <c r="C7560" t="s">
        <v>8365</v>
      </c>
      <c r="D7560" t="s">
        <v>13</v>
      </c>
      <c r="E7560" t="s">
        <v>17</v>
      </c>
      <c r="F7560" s="4">
        <v>53550</v>
      </c>
      <c r="G7560">
        <f t="shared" si="1060"/>
        <v>840.75</v>
      </c>
      <c r="H7560">
        <f t="shared" si="1061"/>
        <v>22266.25</v>
      </c>
      <c r="I7560">
        <f t="shared" si="1062"/>
        <v>21425.5</v>
      </c>
      <c r="J7560">
        <f t="shared" si="1063"/>
        <v>-31297.5</v>
      </c>
      <c r="K7560">
        <f t="shared" si="1064"/>
        <v>54404.5</v>
      </c>
      <c r="L7560">
        <f t="shared" si="1066"/>
        <v>0</v>
      </c>
      <c r="M7560">
        <f t="shared" si="1067"/>
        <v>0</v>
      </c>
      <c r="N7560">
        <f t="shared" si="1065"/>
        <v>0</v>
      </c>
      <c r="O7560">
        <f t="shared" si="1068"/>
        <v>29</v>
      </c>
      <c r="P7560" t="str">
        <f>IF(O7560=MAX(O:O), A7560, "")</f>
        <v/>
      </c>
    </row>
    <row r="7561" spans="1:16" x14ac:dyDescent="0.35">
      <c r="A7561">
        <v>2011</v>
      </c>
      <c r="B7561" t="s">
        <v>4520</v>
      </c>
      <c r="C7561" t="s">
        <v>8940</v>
      </c>
      <c r="D7561" t="s">
        <v>13</v>
      </c>
      <c r="E7561" t="s">
        <v>65</v>
      </c>
      <c r="F7561" s="4">
        <v>40927</v>
      </c>
      <c r="G7561">
        <f t="shared" si="1060"/>
        <v>840.75</v>
      </c>
      <c r="H7561">
        <f t="shared" si="1061"/>
        <v>22266.25</v>
      </c>
      <c r="I7561">
        <f t="shared" si="1062"/>
        <v>21425.5</v>
      </c>
      <c r="J7561">
        <f t="shared" si="1063"/>
        <v>-31297.5</v>
      </c>
      <c r="K7561">
        <f t="shared" si="1064"/>
        <v>54404.5</v>
      </c>
      <c r="L7561">
        <f t="shared" si="1066"/>
        <v>0</v>
      </c>
      <c r="M7561">
        <f t="shared" si="1067"/>
        <v>0</v>
      </c>
      <c r="N7561">
        <f t="shared" si="1065"/>
        <v>0</v>
      </c>
      <c r="O7561">
        <f t="shared" si="1068"/>
        <v>29</v>
      </c>
      <c r="P7561" t="str">
        <f>IF(O7561=MAX(O:O), A7561, "")</f>
        <v/>
      </c>
    </row>
    <row r="7562" spans="1:16" x14ac:dyDescent="0.35">
      <c r="A7562">
        <v>2011</v>
      </c>
      <c r="B7562" t="s">
        <v>4520</v>
      </c>
      <c r="C7562" t="s">
        <v>8941</v>
      </c>
      <c r="D7562" t="s">
        <v>13</v>
      </c>
      <c r="E7562" t="s">
        <v>32</v>
      </c>
      <c r="F7562" s="4">
        <v>6429</v>
      </c>
      <c r="G7562">
        <f t="shared" si="1060"/>
        <v>840.75</v>
      </c>
      <c r="H7562">
        <f t="shared" si="1061"/>
        <v>22266.25</v>
      </c>
      <c r="I7562">
        <f t="shared" si="1062"/>
        <v>21425.5</v>
      </c>
      <c r="J7562">
        <f t="shared" si="1063"/>
        <v>-31297.5</v>
      </c>
      <c r="K7562">
        <f t="shared" si="1064"/>
        <v>54404.5</v>
      </c>
      <c r="L7562">
        <f t="shared" si="1066"/>
        <v>0</v>
      </c>
      <c r="M7562">
        <f t="shared" si="1067"/>
        <v>0</v>
      </c>
      <c r="N7562">
        <f t="shared" si="1065"/>
        <v>0</v>
      </c>
      <c r="O7562">
        <f t="shared" si="1068"/>
        <v>29</v>
      </c>
      <c r="P7562" t="str">
        <f>IF(O7562=MAX(O:O), A7562, "")</f>
        <v/>
      </c>
    </row>
    <row r="7563" spans="1:16" x14ac:dyDescent="0.35">
      <c r="A7563">
        <v>2011</v>
      </c>
      <c r="B7563" t="s">
        <v>4520</v>
      </c>
      <c r="C7563" t="s">
        <v>8942</v>
      </c>
      <c r="D7563" t="s">
        <v>96</v>
      </c>
      <c r="E7563" t="s">
        <v>19</v>
      </c>
      <c r="F7563" s="4">
        <v>4518</v>
      </c>
      <c r="G7563">
        <f t="shared" si="1060"/>
        <v>840.75</v>
      </c>
      <c r="H7563">
        <f t="shared" si="1061"/>
        <v>22266.25</v>
      </c>
      <c r="I7563">
        <f t="shared" si="1062"/>
        <v>21425.5</v>
      </c>
      <c r="J7563">
        <f t="shared" si="1063"/>
        <v>-31297.5</v>
      </c>
      <c r="K7563">
        <f t="shared" si="1064"/>
        <v>54404.5</v>
      </c>
      <c r="L7563">
        <f t="shared" si="1066"/>
        <v>0</v>
      </c>
      <c r="M7563">
        <f t="shared" si="1067"/>
        <v>0</v>
      </c>
      <c r="N7563">
        <f t="shared" si="1065"/>
        <v>0</v>
      </c>
      <c r="O7563">
        <f t="shared" si="1068"/>
        <v>29</v>
      </c>
      <c r="P7563" t="str">
        <f>IF(O7563=MAX(O:O), A7563, "")</f>
        <v/>
      </c>
    </row>
    <row r="7564" spans="1:16" x14ac:dyDescent="0.35">
      <c r="A7564">
        <v>2011</v>
      </c>
      <c r="B7564" t="s">
        <v>4520</v>
      </c>
      <c r="C7564" t="s">
        <v>8943</v>
      </c>
      <c r="D7564" t="s">
        <v>13</v>
      </c>
      <c r="E7564" t="s">
        <v>68</v>
      </c>
      <c r="F7564" s="4">
        <v>2639</v>
      </c>
      <c r="G7564">
        <f t="shared" si="1060"/>
        <v>840.75</v>
      </c>
      <c r="H7564">
        <f t="shared" si="1061"/>
        <v>22266.25</v>
      </c>
      <c r="I7564">
        <f t="shared" si="1062"/>
        <v>21425.5</v>
      </c>
      <c r="J7564">
        <f t="shared" si="1063"/>
        <v>-31297.5</v>
      </c>
      <c r="K7564">
        <f t="shared" si="1064"/>
        <v>54404.5</v>
      </c>
      <c r="L7564">
        <f t="shared" si="1066"/>
        <v>0</v>
      </c>
      <c r="M7564">
        <f t="shared" si="1067"/>
        <v>0</v>
      </c>
      <c r="N7564">
        <f t="shared" si="1065"/>
        <v>0</v>
      </c>
      <c r="O7564">
        <f t="shared" si="1068"/>
        <v>29</v>
      </c>
      <c r="P7564" t="str">
        <f>IF(O7564=MAX(O:O), A7564, "")</f>
        <v/>
      </c>
    </row>
    <row r="7565" spans="1:16" x14ac:dyDescent="0.35">
      <c r="A7565">
        <v>2011</v>
      </c>
      <c r="B7565" t="s">
        <v>4529</v>
      </c>
      <c r="C7565" t="s">
        <v>8944</v>
      </c>
      <c r="D7565" t="s">
        <v>13</v>
      </c>
      <c r="E7565" t="s">
        <v>17</v>
      </c>
      <c r="F7565" s="4">
        <v>56430</v>
      </c>
      <c r="G7565">
        <f t="shared" si="1060"/>
        <v>840.75</v>
      </c>
      <c r="H7565">
        <f t="shared" si="1061"/>
        <v>22266.25</v>
      </c>
      <c r="I7565">
        <f t="shared" si="1062"/>
        <v>21425.5</v>
      </c>
      <c r="J7565">
        <f t="shared" si="1063"/>
        <v>-31297.5</v>
      </c>
      <c r="K7565">
        <f t="shared" si="1064"/>
        <v>54404.5</v>
      </c>
      <c r="L7565">
        <f t="shared" si="1066"/>
        <v>0</v>
      </c>
      <c r="M7565">
        <f t="shared" si="1067"/>
        <v>1</v>
      </c>
      <c r="N7565">
        <f t="shared" si="1065"/>
        <v>1</v>
      </c>
      <c r="O7565">
        <f t="shared" si="1068"/>
        <v>30</v>
      </c>
      <c r="P7565" t="str">
        <f>IF(O7565=MAX(O:O), A7565, "")</f>
        <v/>
      </c>
    </row>
    <row r="7566" spans="1:16" x14ac:dyDescent="0.35">
      <c r="A7566">
        <v>2011</v>
      </c>
      <c r="B7566" t="s">
        <v>4529</v>
      </c>
      <c r="C7566" t="s">
        <v>8945</v>
      </c>
      <c r="D7566" t="s">
        <v>13</v>
      </c>
      <c r="E7566" t="s">
        <v>65</v>
      </c>
      <c r="F7566" s="4">
        <v>38447</v>
      </c>
      <c r="G7566">
        <f t="shared" si="1060"/>
        <v>840.75</v>
      </c>
      <c r="H7566">
        <f t="shared" si="1061"/>
        <v>22266.25</v>
      </c>
      <c r="I7566">
        <f t="shared" si="1062"/>
        <v>21425.5</v>
      </c>
      <c r="J7566">
        <f t="shared" si="1063"/>
        <v>-31297.5</v>
      </c>
      <c r="K7566">
        <f t="shared" si="1064"/>
        <v>54404.5</v>
      </c>
      <c r="L7566">
        <f t="shared" si="1066"/>
        <v>0</v>
      </c>
      <c r="M7566">
        <f t="shared" si="1067"/>
        <v>0</v>
      </c>
      <c r="N7566">
        <f t="shared" si="1065"/>
        <v>0</v>
      </c>
      <c r="O7566">
        <f t="shared" si="1068"/>
        <v>30</v>
      </c>
      <c r="P7566" t="str">
        <f>IF(O7566=MAX(O:O), A7566, "")</f>
        <v/>
      </c>
    </row>
    <row r="7567" spans="1:16" x14ac:dyDescent="0.35">
      <c r="A7567">
        <v>2011</v>
      </c>
      <c r="B7567" t="s">
        <v>4529</v>
      </c>
      <c r="C7567" t="s">
        <v>8946</v>
      </c>
      <c r="D7567" t="s">
        <v>13</v>
      </c>
      <c r="E7567" t="s">
        <v>32</v>
      </c>
      <c r="F7567" s="4">
        <v>18238</v>
      </c>
      <c r="G7567">
        <f t="shared" si="1060"/>
        <v>840.75</v>
      </c>
      <c r="H7567">
        <f t="shared" si="1061"/>
        <v>22266.25</v>
      </c>
      <c r="I7567">
        <f t="shared" si="1062"/>
        <v>21425.5</v>
      </c>
      <c r="J7567">
        <f t="shared" si="1063"/>
        <v>-31297.5</v>
      </c>
      <c r="K7567">
        <f t="shared" si="1064"/>
        <v>54404.5</v>
      </c>
      <c r="L7567">
        <f t="shared" si="1066"/>
        <v>0</v>
      </c>
      <c r="M7567">
        <f t="shared" si="1067"/>
        <v>0</v>
      </c>
      <c r="N7567">
        <f t="shared" si="1065"/>
        <v>0</v>
      </c>
      <c r="O7567">
        <f t="shared" si="1068"/>
        <v>30</v>
      </c>
      <c r="P7567" t="str">
        <f>IF(O7567=MAX(O:O), A7567, "")</f>
        <v/>
      </c>
    </row>
    <row r="7568" spans="1:16" x14ac:dyDescent="0.35">
      <c r="A7568">
        <v>2011</v>
      </c>
      <c r="B7568" t="s">
        <v>4529</v>
      </c>
      <c r="C7568" t="s">
        <v>8947</v>
      </c>
      <c r="D7568" t="s">
        <v>13</v>
      </c>
      <c r="E7568" t="s">
        <v>68</v>
      </c>
      <c r="F7568" s="4">
        <v>13894</v>
      </c>
      <c r="G7568">
        <f t="shared" si="1060"/>
        <v>840.75</v>
      </c>
      <c r="H7568">
        <f t="shared" si="1061"/>
        <v>22266.25</v>
      </c>
      <c r="I7568">
        <f t="shared" si="1062"/>
        <v>21425.5</v>
      </c>
      <c r="J7568">
        <f t="shared" si="1063"/>
        <v>-31297.5</v>
      </c>
      <c r="K7568">
        <f t="shared" si="1064"/>
        <v>54404.5</v>
      </c>
      <c r="L7568">
        <f t="shared" si="1066"/>
        <v>0</v>
      </c>
      <c r="M7568">
        <f t="shared" si="1067"/>
        <v>0</v>
      </c>
      <c r="N7568">
        <f t="shared" si="1065"/>
        <v>0</v>
      </c>
      <c r="O7568">
        <f t="shared" si="1068"/>
        <v>30</v>
      </c>
      <c r="P7568" t="str">
        <f>IF(O7568=MAX(O:O), A7568, "")</f>
        <v/>
      </c>
    </row>
    <row r="7569" spans="1:16" x14ac:dyDescent="0.35">
      <c r="A7569">
        <v>2011</v>
      </c>
      <c r="B7569" t="s">
        <v>4529</v>
      </c>
      <c r="C7569" t="s">
        <v>8948</v>
      </c>
      <c r="D7569" t="s">
        <v>13</v>
      </c>
      <c r="E7569" t="s">
        <v>104</v>
      </c>
      <c r="F7569" s="4">
        <v>1499</v>
      </c>
      <c r="G7569">
        <f t="shared" si="1060"/>
        <v>840.75</v>
      </c>
      <c r="H7569">
        <f t="shared" si="1061"/>
        <v>22266.25</v>
      </c>
      <c r="I7569">
        <f t="shared" si="1062"/>
        <v>21425.5</v>
      </c>
      <c r="J7569">
        <f t="shared" si="1063"/>
        <v>-31297.5</v>
      </c>
      <c r="K7569">
        <f t="shared" si="1064"/>
        <v>54404.5</v>
      </c>
      <c r="L7569">
        <f t="shared" si="1066"/>
        <v>0</v>
      </c>
      <c r="M7569">
        <f t="shared" si="1067"/>
        <v>0</v>
      </c>
      <c r="N7569">
        <f t="shared" si="1065"/>
        <v>0</v>
      </c>
      <c r="O7569">
        <f t="shared" si="1068"/>
        <v>30</v>
      </c>
      <c r="P7569" t="str">
        <f>IF(O7569=MAX(O:O), A7569, "")</f>
        <v/>
      </c>
    </row>
    <row r="7570" spans="1:16" x14ac:dyDescent="0.35">
      <c r="A7570">
        <v>2011</v>
      </c>
      <c r="B7570" t="s">
        <v>4529</v>
      </c>
      <c r="C7570" t="s">
        <v>8949</v>
      </c>
      <c r="D7570" t="s">
        <v>13</v>
      </c>
      <c r="E7570" t="s">
        <v>6833</v>
      </c>
      <c r="F7570" s="4">
        <v>1197</v>
      </c>
      <c r="G7570">
        <f t="shared" si="1060"/>
        <v>840.75</v>
      </c>
      <c r="H7570">
        <f t="shared" si="1061"/>
        <v>22266.25</v>
      </c>
      <c r="I7570">
        <f t="shared" si="1062"/>
        <v>21425.5</v>
      </c>
      <c r="J7570">
        <f t="shared" si="1063"/>
        <v>-31297.5</v>
      </c>
      <c r="K7570">
        <f t="shared" si="1064"/>
        <v>54404.5</v>
      </c>
      <c r="L7570">
        <f t="shared" si="1066"/>
        <v>0</v>
      </c>
      <c r="M7570">
        <f t="shared" si="1067"/>
        <v>0</v>
      </c>
      <c r="N7570">
        <f t="shared" si="1065"/>
        <v>0</v>
      </c>
      <c r="O7570">
        <f t="shared" si="1068"/>
        <v>30</v>
      </c>
      <c r="P7570" t="str">
        <f>IF(O7570=MAX(O:O), A7570, "")</f>
        <v/>
      </c>
    </row>
    <row r="7571" spans="1:16" x14ac:dyDescent="0.35">
      <c r="A7571">
        <v>2011</v>
      </c>
      <c r="B7571" t="s">
        <v>4535</v>
      </c>
      <c r="C7571" t="s">
        <v>5250</v>
      </c>
      <c r="D7571" t="s">
        <v>13</v>
      </c>
      <c r="E7571" t="s">
        <v>65</v>
      </c>
      <c r="F7571" s="4">
        <v>72457</v>
      </c>
      <c r="G7571">
        <f t="shared" si="1060"/>
        <v>840.75</v>
      </c>
      <c r="H7571">
        <f t="shared" si="1061"/>
        <v>22266.25</v>
      </c>
      <c r="I7571">
        <f t="shared" si="1062"/>
        <v>21425.5</v>
      </c>
      <c r="J7571">
        <f t="shared" si="1063"/>
        <v>-31297.5</v>
      </c>
      <c r="K7571">
        <f t="shared" si="1064"/>
        <v>54404.5</v>
      </c>
      <c r="L7571">
        <f t="shared" si="1066"/>
        <v>0</v>
      </c>
      <c r="M7571">
        <f t="shared" si="1067"/>
        <v>1</v>
      </c>
      <c r="N7571">
        <f t="shared" si="1065"/>
        <v>1</v>
      </c>
      <c r="O7571">
        <f t="shared" si="1068"/>
        <v>31</v>
      </c>
      <c r="P7571" t="str">
        <f>IF(O7571=MAX(O:O), A7571, "")</f>
        <v/>
      </c>
    </row>
    <row r="7572" spans="1:16" x14ac:dyDescent="0.35">
      <c r="A7572">
        <v>2011</v>
      </c>
      <c r="B7572" t="s">
        <v>4535</v>
      </c>
      <c r="C7572" t="s">
        <v>8950</v>
      </c>
      <c r="D7572" t="s">
        <v>13</v>
      </c>
      <c r="E7572" t="s">
        <v>17</v>
      </c>
      <c r="F7572" s="4">
        <v>53285</v>
      </c>
      <c r="G7572">
        <f t="shared" si="1060"/>
        <v>840.75</v>
      </c>
      <c r="H7572">
        <f t="shared" si="1061"/>
        <v>22266.25</v>
      </c>
      <c r="I7572">
        <f t="shared" si="1062"/>
        <v>21425.5</v>
      </c>
      <c r="J7572">
        <f t="shared" si="1063"/>
        <v>-31297.5</v>
      </c>
      <c r="K7572">
        <f t="shared" si="1064"/>
        <v>54404.5</v>
      </c>
      <c r="L7572">
        <f t="shared" si="1066"/>
        <v>0</v>
      </c>
      <c r="M7572">
        <f t="shared" si="1067"/>
        <v>0</v>
      </c>
      <c r="N7572">
        <f t="shared" si="1065"/>
        <v>0</v>
      </c>
      <c r="O7572">
        <f t="shared" si="1068"/>
        <v>31</v>
      </c>
      <c r="P7572" t="str">
        <f>IF(O7572=MAX(O:O), A7572, "")</f>
        <v/>
      </c>
    </row>
    <row r="7573" spans="1:16" x14ac:dyDescent="0.35">
      <c r="A7573">
        <v>2011</v>
      </c>
      <c r="B7573" t="s">
        <v>4535</v>
      </c>
      <c r="C7573" t="s">
        <v>8951</v>
      </c>
      <c r="D7573" t="s">
        <v>13</v>
      </c>
      <c r="E7573" t="s">
        <v>68</v>
      </c>
      <c r="F7573" s="4">
        <v>3083</v>
      </c>
      <c r="G7573">
        <f t="shared" si="1060"/>
        <v>840.75</v>
      </c>
      <c r="H7573">
        <f t="shared" si="1061"/>
        <v>22266.25</v>
      </c>
      <c r="I7573">
        <f t="shared" si="1062"/>
        <v>21425.5</v>
      </c>
      <c r="J7573">
        <f t="shared" si="1063"/>
        <v>-31297.5</v>
      </c>
      <c r="K7573">
        <f t="shared" si="1064"/>
        <v>54404.5</v>
      </c>
      <c r="L7573">
        <f t="shared" si="1066"/>
        <v>0</v>
      </c>
      <c r="M7573">
        <f t="shared" si="1067"/>
        <v>0</v>
      </c>
      <c r="N7573">
        <f t="shared" si="1065"/>
        <v>0</v>
      </c>
      <c r="O7573">
        <f t="shared" si="1068"/>
        <v>31</v>
      </c>
      <c r="P7573" t="str">
        <f>IF(O7573=MAX(O:O), A7573, "")</f>
        <v/>
      </c>
    </row>
    <row r="7574" spans="1:16" x14ac:dyDescent="0.35">
      <c r="A7574">
        <v>2011</v>
      </c>
      <c r="B7574" t="s">
        <v>4535</v>
      </c>
      <c r="C7574" t="s">
        <v>8952</v>
      </c>
      <c r="D7574" t="s">
        <v>13</v>
      </c>
      <c r="E7574" t="s">
        <v>104</v>
      </c>
      <c r="F7574" s="4">
        <v>2236</v>
      </c>
      <c r="G7574">
        <f t="shared" si="1060"/>
        <v>840.75</v>
      </c>
      <c r="H7574">
        <f t="shared" si="1061"/>
        <v>22266.25</v>
      </c>
      <c r="I7574">
        <f t="shared" si="1062"/>
        <v>21425.5</v>
      </c>
      <c r="J7574">
        <f t="shared" si="1063"/>
        <v>-31297.5</v>
      </c>
      <c r="K7574">
        <f t="shared" si="1064"/>
        <v>54404.5</v>
      </c>
      <c r="L7574">
        <f t="shared" si="1066"/>
        <v>0</v>
      </c>
      <c r="M7574">
        <f t="shared" si="1067"/>
        <v>0</v>
      </c>
      <c r="N7574">
        <f t="shared" si="1065"/>
        <v>0</v>
      </c>
      <c r="O7574">
        <f t="shared" si="1068"/>
        <v>31</v>
      </c>
      <c r="P7574" t="str">
        <f>IF(O7574=MAX(O:O), A7574, "")</f>
        <v/>
      </c>
    </row>
    <row r="7575" spans="1:16" x14ac:dyDescent="0.35">
      <c r="A7575">
        <v>2011</v>
      </c>
      <c r="B7575" t="s">
        <v>4535</v>
      </c>
      <c r="C7575" t="s">
        <v>8953</v>
      </c>
      <c r="D7575" t="s">
        <v>96</v>
      </c>
      <c r="E7575" t="s">
        <v>58</v>
      </c>
      <c r="F7575" s="4">
        <v>873</v>
      </c>
      <c r="G7575">
        <f t="shared" si="1060"/>
        <v>840.75</v>
      </c>
      <c r="H7575">
        <f t="shared" si="1061"/>
        <v>22266.25</v>
      </c>
      <c r="I7575">
        <f t="shared" si="1062"/>
        <v>21425.5</v>
      </c>
      <c r="J7575">
        <f t="shared" si="1063"/>
        <v>-31297.5</v>
      </c>
      <c r="K7575">
        <f t="shared" si="1064"/>
        <v>54404.5</v>
      </c>
      <c r="L7575">
        <f t="shared" si="1066"/>
        <v>0</v>
      </c>
      <c r="M7575">
        <f t="shared" si="1067"/>
        <v>0</v>
      </c>
      <c r="N7575">
        <f t="shared" si="1065"/>
        <v>0</v>
      </c>
      <c r="O7575">
        <f t="shared" si="1068"/>
        <v>31</v>
      </c>
      <c r="P7575" t="str">
        <f>IF(O7575=MAX(O:O), A7575, "")</f>
        <v/>
      </c>
    </row>
    <row r="7576" spans="1:16" x14ac:dyDescent="0.35">
      <c r="A7576">
        <v>2011</v>
      </c>
      <c r="B7576" t="s">
        <v>4541</v>
      </c>
      <c r="C7576" t="s">
        <v>7659</v>
      </c>
      <c r="D7576" t="s">
        <v>13</v>
      </c>
      <c r="E7576" t="s">
        <v>17</v>
      </c>
      <c r="F7576" s="4">
        <v>40950</v>
      </c>
      <c r="G7576">
        <f t="shared" si="1060"/>
        <v>840.75</v>
      </c>
      <c r="H7576">
        <f t="shared" si="1061"/>
        <v>22266.25</v>
      </c>
      <c r="I7576">
        <f t="shared" si="1062"/>
        <v>21425.5</v>
      </c>
      <c r="J7576">
        <f t="shared" si="1063"/>
        <v>-31297.5</v>
      </c>
      <c r="K7576">
        <f t="shared" si="1064"/>
        <v>54404.5</v>
      </c>
      <c r="L7576">
        <f t="shared" si="1066"/>
        <v>0</v>
      </c>
      <c r="M7576">
        <f t="shared" si="1067"/>
        <v>0</v>
      </c>
      <c r="N7576">
        <f t="shared" si="1065"/>
        <v>0</v>
      </c>
      <c r="O7576">
        <f t="shared" si="1068"/>
        <v>31</v>
      </c>
      <c r="P7576" t="str">
        <f>IF(O7576=MAX(O:O), A7576, "")</f>
        <v/>
      </c>
    </row>
    <row r="7577" spans="1:16" x14ac:dyDescent="0.35">
      <c r="A7577">
        <v>2011</v>
      </c>
      <c r="B7577" t="s">
        <v>4541</v>
      </c>
      <c r="C7577" t="s">
        <v>8954</v>
      </c>
      <c r="D7577" t="s">
        <v>13</v>
      </c>
      <c r="E7577" t="s">
        <v>65</v>
      </c>
      <c r="F7577" s="4">
        <v>40819</v>
      </c>
      <c r="G7577">
        <f t="shared" si="1060"/>
        <v>840.75</v>
      </c>
      <c r="H7577">
        <f t="shared" si="1061"/>
        <v>22266.25</v>
      </c>
      <c r="I7577">
        <f t="shared" si="1062"/>
        <v>21425.5</v>
      </c>
      <c r="J7577">
        <f t="shared" si="1063"/>
        <v>-31297.5</v>
      </c>
      <c r="K7577">
        <f t="shared" si="1064"/>
        <v>54404.5</v>
      </c>
      <c r="L7577">
        <f t="shared" si="1066"/>
        <v>0</v>
      </c>
      <c r="M7577">
        <f t="shared" si="1067"/>
        <v>0</v>
      </c>
      <c r="N7577">
        <f t="shared" si="1065"/>
        <v>0</v>
      </c>
      <c r="O7577">
        <f t="shared" si="1068"/>
        <v>31</v>
      </c>
      <c r="P7577" t="str">
        <f>IF(O7577=MAX(O:O), A7577, "")</f>
        <v/>
      </c>
    </row>
    <row r="7578" spans="1:16" x14ac:dyDescent="0.35">
      <c r="A7578">
        <v>2011</v>
      </c>
      <c r="B7578" t="s">
        <v>4541</v>
      </c>
      <c r="C7578" t="s">
        <v>8955</v>
      </c>
      <c r="D7578" t="s">
        <v>96</v>
      </c>
      <c r="E7578" t="s">
        <v>68</v>
      </c>
      <c r="F7578" s="4">
        <v>14192</v>
      </c>
      <c r="G7578">
        <f t="shared" si="1060"/>
        <v>840.75</v>
      </c>
      <c r="H7578">
        <f t="shared" si="1061"/>
        <v>22266.25</v>
      </c>
      <c r="I7578">
        <f t="shared" si="1062"/>
        <v>21425.5</v>
      </c>
      <c r="J7578">
        <f t="shared" si="1063"/>
        <v>-31297.5</v>
      </c>
      <c r="K7578">
        <f t="shared" si="1064"/>
        <v>54404.5</v>
      </c>
      <c r="L7578">
        <f t="shared" si="1066"/>
        <v>0</v>
      </c>
      <c r="M7578">
        <f t="shared" si="1067"/>
        <v>0</v>
      </c>
      <c r="N7578">
        <f t="shared" si="1065"/>
        <v>0</v>
      </c>
      <c r="O7578">
        <f t="shared" si="1068"/>
        <v>31</v>
      </c>
      <c r="P7578" t="str">
        <f>IF(O7578=MAX(O:O), A7578, "")</f>
        <v/>
      </c>
    </row>
    <row r="7579" spans="1:16" x14ac:dyDescent="0.35">
      <c r="A7579">
        <v>2011</v>
      </c>
      <c r="B7579" t="s">
        <v>4541</v>
      </c>
      <c r="C7579" t="s">
        <v>8956</v>
      </c>
      <c r="D7579" t="s">
        <v>13</v>
      </c>
      <c r="E7579" t="s">
        <v>32</v>
      </c>
      <c r="F7579" s="4">
        <v>2712</v>
      </c>
      <c r="G7579">
        <f t="shared" si="1060"/>
        <v>840.75</v>
      </c>
      <c r="H7579">
        <f t="shared" si="1061"/>
        <v>22266.25</v>
      </c>
      <c r="I7579">
        <f t="shared" si="1062"/>
        <v>21425.5</v>
      </c>
      <c r="J7579">
        <f t="shared" si="1063"/>
        <v>-31297.5</v>
      </c>
      <c r="K7579">
        <f t="shared" si="1064"/>
        <v>54404.5</v>
      </c>
      <c r="L7579">
        <f t="shared" si="1066"/>
        <v>0</v>
      </c>
      <c r="M7579">
        <f t="shared" si="1067"/>
        <v>0</v>
      </c>
      <c r="N7579">
        <f t="shared" si="1065"/>
        <v>0</v>
      </c>
      <c r="O7579">
        <f t="shared" si="1068"/>
        <v>31</v>
      </c>
      <c r="P7579" t="str">
        <f>IF(O7579=MAX(O:O), A7579, "")</f>
        <v/>
      </c>
    </row>
    <row r="7580" spans="1:16" x14ac:dyDescent="0.35">
      <c r="A7580">
        <v>2011</v>
      </c>
      <c r="B7580" t="s">
        <v>4541</v>
      </c>
      <c r="C7580" t="s">
        <v>8957</v>
      </c>
      <c r="D7580" t="s">
        <v>13</v>
      </c>
      <c r="E7580" t="s">
        <v>7092</v>
      </c>
      <c r="F7580" s="4">
        <v>1243</v>
      </c>
      <c r="G7580">
        <f t="shared" si="1060"/>
        <v>840.75</v>
      </c>
      <c r="H7580">
        <f t="shared" si="1061"/>
        <v>22266.25</v>
      </c>
      <c r="I7580">
        <f t="shared" si="1062"/>
        <v>21425.5</v>
      </c>
      <c r="J7580">
        <f t="shared" si="1063"/>
        <v>-31297.5</v>
      </c>
      <c r="K7580">
        <f t="shared" si="1064"/>
        <v>54404.5</v>
      </c>
      <c r="L7580">
        <f t="shared" si="1066"/>
        <v>0</v>
      </c>
      <c r="M7580">
        <f t="shared" si="1067"/>
        <v>0</v>
      </c>
      <c r="N7580">
        <f t="shared" si="1065"/>
        <v>0</v>
      </c>
      <c r="O7580">
        <f t="shared" si="1068"/>
        <v>31</v>
      </c>
      <c r="P7580" t="str">
        <f>IF(O7580=MAX(O:O), A7580, "")</f>
        <v/>
      </c>
    </row>
    <row r="7581" spans="1:16" x14ac:dyDescent="0.35">
      <c r="A7581">
        <v>2011</v>
      </c>
      <c r="B7581" t="s">
        <v>4541</v>
      </c>
      <c r="C7581" t="s">
        <v>8958</v>
      </c>
      <c r="D7581" t="s">
        <v>13</v>
      </c>
      <c r="E7581" t="s">
        <v>19</v>
      </c>
      <c r="F7581" s="4">
        <v>960</v>
      </c>
      <c r="G7581">
        <f t="shared" si="1060"/>
        <v>840.75</v>
      </c>
      <c r="H7581">
        <f t="shared" si="1061"/>
        <v>22266.25</v>
      </c>
      <c r="I7581">
        <f t="shared" si="1062"/>
        <v>21425.5</v>
      </c>
      <c r="J7581">
        <f t="shared" si="1063"/>
        <v>-31297.5</v>
      </c>
      <c r="K7581">
        <f t="shared" si="1064"/>
        <v>54404.5</v>
      </c>
      <c r="L7581">
        <f t="shared" si="1066"/>
        <v>0</v>
      </c>
      <c r="M7581">
        <f t="shared" si="1067"/>
        <v>0</v>
      </c>
      <c r="N7581">
        <f t="shared" si="1065"/>
        <v>0</v>
      </c>
      <c r="O7581">
        <f t="shared" si="1068"/>
        <v>31</v>
      </c>
      <c r="P7581" t="str">
        <f>IF(O7581=MAX(O:O), A7581, "")</f>
        <v/>
      </c>
    </row>
    <row r="7582" spans="1:16" x14ac:dyDescent="0.35">
      <c r="A7582">
        <v>2011</v>
      </c>
      <c r="B7582" t="s">
        <v>4541</v>
      </c>
      <c r="C7582" t="s">
        <v>8959</v>
      </c>
      <c r="D7582" t="s">
        <v>13</v>
      </c>
      <c r="E7582" t="s">
        <v>147</v>
      </c>
      <c r="F7582" s="4">
        <v>746</v>
      </c>
      <c r="G7582">
        <f t="shared" si="1060"/>
        <v>840.75</v>
      </c>
      <c r="H7582">
        <f t="shared" si="1061"/>
        <v>22266.25</v>
      </c>
      <c r="I7582">
        <f t="shared" si="1062"/>
        <v>21425.5</v>
      </c>
      <c r="J7582">
        <f t="shared" si="1063"/>
        <v>-31297.5</v>
      </c>
      <c r="K7582">
        <f t="shared" si="1064"/>
        <v>54404.5</v>
      </c>
      <c r="L7582">
        <f t="shared" si="1066"/>
        <v>0</v>
      </c>
      <c r="M7582">
        <f t="shared" si="1067"/>
        <v>0</v>
      </c>
      <c r="N7582">
        <f t="shared" si="1065"/>
        <v>0</v>
      </c>
      <c r="O7582">
        <f t="shared" si="1068"/>
        <v>31</v>
      </c>
      <c r="P7582" t="str">
        <f>IF(O7582=MAX(O:O), A7582, "")</f>
        <v/>
      </c>
    </row>
    <row r="7583" spans="1:16" x14ac:dyDescent="0.35">
      <c r="A7583">
        <v>2011</v>
      </c>
      <c r="B7583" t="s">
        <v>4541</v>
      </c>
      <c r="C7583" t="s">
        <v>8960</v>
      </c>
      <c r="D7583" t="s">
        <v>13</v>
      </c>
      <c r="E7583" t="s">
        <v>15</v>
      </c>
      <c r="F7583" s="4">
        <v>591</v>
      </c>
      <c r="G7583">
        <f t="shared" si="1060"/>
        <v>840.75</v>
      </c>
      <c r="H7583">
        <f t="shared" si="1061"/>
        <v>22266.25</v>
      </c>
      <c r="I7583">
        <f t="shared" si="1062"/>
        <v>21425.5</v>
      </c>
      <c r="J7583">
        <f t="shared" si="1063"/>
        <v>-31297.5</v>
      </c>
      <c r="K7583">
        <f t="shared" si="1064"/>
        <v>54404.5</v>
      </c>
      <c r="L7583">
        <f t="shared" si="1066"/>
        <v>0</v>
      </c>
      <c r="M7583">
        <f t="shared" si="1067"/>
        <v>0</v>
      </c>
      <c r="N7583">
        <f t="shared" si="1065"/>
        <v>0</v>
      </c>
      <c r="O7583">
        <f t="shared" si="1068"/>
        <v>31</v>
      </c>
      <c r="P7583" t="str">
        <f>IF(O7583=MAX(O:O), A7583, "")</f>
        <v/>
      </c>
    </row>
    <row r="7584" spans="1:16" x14ac:dyDescent="0.35">
      <c r="A7584">
        <v>2011</v>
      </c>
      <c r="B7584" t="s">
        <v>4541</v>
      </c>
      <c r="C7584" t="s">
        <v>8961</v>
      </c>
      <c r="D7584" t="s">
        <v>13</v>
      </c>
      <c r="E7584" t="s">
        <v>104</v>
      </c>
      <c r="F7584" s="4">
        <v>373</v>
      </c>
      <c r="G7584">
        <f t="shared" si="1060"/>
        <v>840.75</v>
      </c>
      <c r="H7584">
        <f t="shared" si="1061"/>
        <v>22266.25</v>
      </c>
      <c r="I7584">
        <f t="shared" si="1062"/>
        <v>21425.5</v>
      </c>
      <c r="J7584">
        <f t="shared" si="1063"/>
        <v>-31297.5</v>
      </c>
      <c r="K7584">
        <f t="shared" si="1064"/>
        <v>54404.5</v>
      </c>
      <c r="L7584">
        <f t="shared" si="1066"/>
        <v>0</v>
      </c>
      <c r="M7584">
        <f t="shared" si="1067"/>
        <v>0</v>
      </c>
      <c r="N7584">
        <f t="shared" si="1065"/>
        <v>0</v>
      </c>
      <c r="O7584">
        <f t="shared" si="1068"/>
        <v>31</v>
      </c>
      <c r="P7584" t="str">
        <f>IF(O7584=MAX(O:O), A7584, "")</f>
        <v/>
      </c>
    </row>
    <row r="7585" spans="1:16" x14ac:dyDescent="0.35">
      <c r="A7585">
        <v>2011</v>
      </c>
      <c r="B7585" t="s">
        <v>4551</v>
      </c>
      <c r="C7585" t="s">
        <v>8962</v>
      </c>
      <c r="D7585" t="s">
        <v>13</v>
      </c>
      <c r="E7585" t="s">
        <v>65</v>
      </c>
      <c r="F7585" s="4">
        <v>44441</v>
      </c>
      <c r="G7585">
        <f t="shared" si="1060"/>
        <v>840.75</v>
      </c>
      <c r="H7585">
        <f t="shared" si="1061"/>
        <v>22266.25</v>
      </c>
      <c r="I7585">
        <f t="shared" si="1062"/>
        <v>21425.5</v>
      </c>
      <c r="J7585">
        <f t="shared" si="1063"/>
        <v>-31297.5</v>
      </c>
      <c r="K7585">
        <f t="shared" si="1064"/>
        <v>54404.5</v>
      </c>
      <c r="L7585">
        <f t="shared" si="1066"/>
        <v>0</v>
      </c>
      <c r="M7585">
        <f t="shared" si="1067"/>
        <v>0</v>
      </c>
      <c r="N7585">
        <f t="shared" si="1065"/>
        <v>0</v>
      </c>
      <c r="O7585">
        <f t="shared" si="1068"/>
        <v>31</v>
      </c>
      <c r="P7585" t="str">
        <f>IF(O7585=MAX(O:O), A7585, "")</f>
        <v/>
      </c>
    </row>
    <row r="7586" spans="1:16" x14ac:dyDescent="0.35">
      <c r="A7586">
        <v>2011</v>
      </c>
      <c r="B7586" t="s">
        <v>4551</v>
      </c>
      <c r="C7586" t="s">
        <v>8963</v>
      </c>
      <c r="D7586" t="s">
        <v>96</v>
      </c>
      <c r="E7586" t="s">
        <v>17</v>
      </c>
      <c r="F7586" s="4">
        <v>44208</v>
      </c>
      <c r="G7586">
        <f t="shared" si="1060"/>
        <v>840.75</v>
      </c>
      <c r="H7586">
        <f t="shared" si="1061"/>
        <v>22266.25</v>
      </c>
      <c r="I7586">
        <f t="shared" si="1062"/>
        <v>21425.5</v>
      </c>
      <c r="J7586">
        <f t="shared" si="1063"/>
        <v>-31297.5</v>
      </c>
      <c r="K7586">
        <f t="shared" si="1064"/>
        <v>54404.5</v>
      </c>
      <c r="L7586">
        <f t="shared" si="1066"/>
        <v>0</v>
      </c>
      <c r="M7586">
        <f t="shared" si="1067"/>
        <v>0</v>
      </c>
      <c r="N7586">
        <f t="shared" si="1065"/>
        <v>0</v>
      </c>
      <c r="O7586">
        <f t="shared" si="1068"/>
        <v>31</v>
      </c>
      <c r="P7586" t="str">
        <f>IF(O7586=MAX(O:O), A7586, "")</f>
        <v/>
      </c>
    </row>
    <row r="7587" spans="1:16" x14ac:dyDescent="0.35">
      <c r="A7587">
        <v>2011</v>
      </c>
      <c r="B7587" t="s">
        <v>4551</v>
      </c>
      <c r="C7587" t="s">
        <v>8964</v>
      </c>
      <c r="D7587" t="s">
        <v>13</v>
      </c>
      <c r="E7587" t="s">
        <v>19</v>
      </c>
      <c r="F7587" s="4">
        <v>22197</v>
      </c>
      <c r="G7587">
        <f t="shared" si="1060"/>
        <v>840.75</v>
      </c>
      <c r="H7587">
        <f t="shared" si="1061"/>
        <v>22266.25</v>
      </c>
      <c r="I7587">
        <f t="shared" si="1062"/>
        <v>21425.5</v>
      </c>
      <c r="J7587">
        <f t="shared" si="1063"/>
        <v>-31297.5</v>
      </c>
      <c r="K7587">
        <f t="shared" si="1064"/>
        <v>54404.5</v>
      </c>
      <c r="L7587">
        <f t="shared" si="1066"/>
        <v>0</v>
      </c>
      <c r="M7587">
        <f t="shared" si="1067"/>
        <v>0</v>
      </c>
      <c r="N7587">
        <f t="shared" si="1065"/>
        <v>0</v>
      </c>
      <c r="O7587">
        <f t="shared" si="1068"/>
        <v>31</v>
      </c>
      <c r="P7587" t="str">
        <f>IF(O7587=MAX(O:O), A7587, "")</f>
        <v/>
      </c>
    </row>
    <row r="7588" spans="1:16" x14ac:dyDescent="0.35">
      <c r="A7588">
        <v>2011</v>
      </c>
      <c r="B7588" t="s">
        <v>4551</v>
      </c>
      <c r="C7588" t="s">
        <v>8965</v>
      </c>
      <c r="D7588" t="s">
        <v>13</v>
      </c>
      <c r="E7588" t="s">
        <v>68</v>
      </c>
      <c r="F7588" s="4">
        <v>4293</v>
      </c>
      <c r="G7588">
        <f t="shared" si="1060"/>
        <v>840.75</v>
      </c>
      <c r="H7588">
        <f t="shared" si="1061"/>
        <v>22266.25</v>
      </c>
      <c r="I7588">
        <f t="shared" si="1062"/>
        <v>21425.5</v>
      </c>
      <c r="J7588">
        <f t="shared" si="1063"/>
        <v>-31297.5</v>
      </c>
      <c r="K7588">
        <f t="shared" si="1064"/>
        <v>54404.5</v>
      </c>
      <c r="L7588">
        <f t="shared" si="1066"/>
        <v>0</v>
      </c>
      <c r="M7588">
        <f t="shared" si="1067"/>
        <v>0</v>
      </c>
      <c r="N7588">
        <f t="shared" si="1065"/>
        <v>0</v>
      </c>
      <c r="O7588">
        <f t="shared" si="1068"/>
        <v>31</v>
      </c>
      <c r="P7588" t="str">
        <f>IF(O7588=MAX(O:O), A7588, "")</f>
        <v/>
      </c>
    </row>
    <row r="7589" spans="1:16" x14ac:dyDescent="0.35">
      <c r="A7589">
        <v>2011</v>
      </c>
      <c r="B7589" t="s">
        <v>4551</v>
      </c>
      <c r="C7589" t="s">
        <v>8966</v>
      </c>
      <c r="D7589" t="s">
        <v>13</v>
      </c>
      <c r="E7589" t="s">
        <v>32</v>
      </c>
      <c r="F7589" s="4">
        <v>2783</v>
      </c>
      <c r="G7589">
        <f t="shared" si="1060"/>
        <v>840.75</v>
      </c>
      <c r="H7589">
        <f t="shared" si="1061"/>
        <v>22266.25</v>
      </c>
      <c r="I7589">
        <f t="shared" si="1062"/>
        <v>21425.5</v>
      </c>
      <c r="J7589">
        <f t="shared" si="1063"/>
        <v>-31297.5</v>
      </c>
      <c r="K7589">
        <f t="shared" si="1064"/>
        <v>54404.5</v>
      </c>
      <c r="L7589">
        <f t="shared" si="1066"/>
        <v>0</v>
      </c>
      <c r="M7589">
        <f t="shared" si="1067"/>
        <v>0</v>
      </c>
      <c r="N7589">
        <f t="shared" si="1065"/>
        <v>0</v>
      </c>
      <c r="O7589">
        <f t="shared" si="1068"/>
        <v>31</v>
      </c>
      <c r="P7589" t="str">
        <f>IF(O7589=MAX(O:O), A7589, "")</f>
        <v/>
      </c>
    </row>
    <row r="7590" spans="1:16" x14ac:dyDescent="0.35">
      <c r="A7590">
        <v>2011</v>
      </c>
      <c r="B7590" t="s">
        <v>4551</v>
      </c>
      <c r="C7590" t="s">
        <v>8967</v>
      </c>
      <c r="D7590" t="s">
        <v>13</v>
      </c>
      <c r="E7590" t="s">
        <v>7092</v>
      </c>
      <c r="F7590" s="4">
        <v>948</v>
      </c>
      <c r="G7590">
        <f t="shared" si="1060"/>
        <v>840.75</v>
      </c>
      <c r="H7590">
        <f t="shared" si="1061"/>
        <v>22266.25</v>
      </c>
      <c r="I7590">
        <f t="shared" si="1062"/>
        <v>21425.5</v>
      </c>
      <c r="J7590">
        <f t="shared" si="1063"/>
        <v>-31297.5</v>
      </c>
      <c r="K7590">
        <f t="shared" si="1064"/>
        <v>54404.5</v>
      </c>
      <c r="L7590">
        <f t="shared" si="1066"/>
        <v>0</v>
      </c>
      <c r="M7590">
        <f t="shared" si="1067"/>
        <v>0</v>
      </c>
      <c r="N7590">
        <f t="shared" si="1065"/>
        <v>0</v>
      </c>
      <c r="O7590">
        <f t="shared" si="1068"/>
        <v>31</v>
      </c>
      <c r="P7590" t="str">
        <f>IF(O7590=MAX(O:O), A7590, "")</f>
        <v/>
      </c>
    </row>
    <row r="7591" spans="1:16" x14ac:dyDescent="0.35">
      <c r="A7591">
        <v>2011</v>
      </c>
      <c r="B7591" t="s">
        <v>4551</v>
      </c>
      <c r="C7591" t="s">
        <v>8968</v>
      </c>
      <c r="D7591" t="s">
        <v>13</v>
      </c>
      <c r="E7591" t="s">
        <v>104</v>
      </c>
      <c r="F7591" s="4">
        <v>869</v>
      </c>
      <c r="G7591">
        <f t="shared" si="1060"/>
        <v>840.75</v>
      </c>
      <c r="H7591">
        <f t="shared" si="1061"/>
        <v>22266.25</v>
      </c>
      <c r="I7591">
        <f t="shared" si="1062"/>
        <v>21425.5</v>
      </c>
      <c r="J7591">
        <f t="shared" si="1063"/>
        <v>-31297.5</v>
      </c>
      <c r="K7591">
        <f t="shared" si="1064"/>
        <v>54404.5</v>
      </c>
      <c r="L7591">
        <f t="shared" si="1066"/>
        <v>0</v>
      </c>
      <c r="M7591">
        <f t="shared" si="1067"/>
        <v>0</v>
      </c>
      <c r="N7591">
        <f t="shared" si="1065"/>
        <v>0</v>
      </c>
      <c r="O7591">
        <f t="shared" si="1068"/>
        <v>31</v>
      </c>
      <c r="P7591" t="str">
        <f>IF(O7591=MAX(O:O), A7591, "")</f>
        <v/>
      </c>
    </row>
    <row r="7592" spans="1:16" x14ac:dyDescent="0.35">
      <c r="A7592">
        <v>2016</v>
      </c>
      <c r="B7592" t="s">
        <v>3910</v>
      </c>
      <c r="C7592" t="s">
        <v>8368</v>
      </c>
      <c r="D7592" t="s">
        <v>13</v>
      </c>
      <c r="E7592" t="s">
        <v>32</v>
      </c>
      <c r="F7592" s="4">
        <v>53975</v>
      </c>
      <c r="G7592">
        <f t="shared" si="1060"/>
        <v>499.75</v>
      </c>
      <c r="H7592">
        <f t="shared" si="1061"/>
        <v>17008.25</v>
      </c>
      <c r="I7592">
        <f t="shared" si="1062"/>
        <v>16508.5</v>
      </c>
      <c r="J7592">
        <f t="shared" si="1063"/>
        <v>-24263</v>
      </c>
      <c r="K7592">
        <f t="shared" si="1064"/>
        <v>41771</v>
      </c>
      <c r="L7592">
        <f t="shared" si="1066"/>
        <v>0</v>
      </c>
      <c r="M7592">
        <f t="shared" si="1067"/>
        <v>1</v>
      </c>
      <c r="N7592">
        <f t="shared" si="1065"/>
        <v>1</v>
      </c>
      <c r="O7592">
        <f t="shared" si="1068"/>
        <v>1</v>
      </c>
      <c r="P7592" t="str">
        <f>IF(O7592=MAX(O:O), A7592, "")</f>
        <v/>
      </c>
    </row>
    <row r="7593" spans="1:16" x14ac:dyDescent="0.35">
      <c r="A7593">
        <v>2016</v>
      </c>
      <c r="B7593" t="s">
        <v>3910</v>
      </c>
      <c r="C7593" t="s">
        <v>8969</v>
      </c>
      <c r="D7593" t="s">
        <v>13</v>
      </c>
      <c r="E7593" t="s">
        <v>17</v>
      </c>
      <c r="F7593" s="4">
        <v>29449</v>
      </c>
      <c r="G7593">
        <f t="shared" si="1060"/>
        <v>499.75</v>
      </c>
      <c r="H7593">
        <f t="shared" si="1061"/>
        <v>17008.25</v>
      </c>
      <c r="I7593">
        <f t="shared" si="1062"/>
        <v>16508.5</v>
      </c>
      <c r="J7593">
        <f t="shared" si="1063"/>
        <v>-24263</v>
      </c>
      <c r="K7593">
        <f t="shared" si="1064"/>
        <v>41771</v>
      </c>
      <c r="L7593">
        <f t="shared" si="1066"/>
        <v>0</v>
      </c>
      <c r="M7593">
        <f t="shared" si="1067"/>
        <v>0</v>
      </c>
      <c r="N7593">
        <f t="shared" si="1065"/>
        <v>0</v>
      </c>
      <c r="O7593">
        <f t="shared" si="1068"/>
        <v>1</v>
      </c>
      <c r="P7593" t="str">
        <f>IF(O7593=MAX(O:O), A7593, "")</f>
        <v/>
      </c>
    </row>
    <row r="7594" spans="1:16" x14ac:dyDescent="0.35">
      <c r="A7594">
        <v>2016</v>
      </c>
      <c r="B7594" t="s">
        <v>3910</v>
      </c>
      <c r="C7594" t="s">
        <v>8970</v>
      </c>
      <c r="D7594" t="s">
        <v>13</v>
      </c>
      <c r="E7594" t="s">
        <v>65</v>
      </c>
      <c r="F7594" s="4">
        <v>23926</v>
      </c>
      <c r="G7594">
        <f t="shared" si="1060"/>
        <v>499.75</v>
      </c>
      <c r="H7594">
        <f t="shared" si="1061"/>
        <v>17008.25</v>
      </c>
      <c r="I7594">
        <f t="shared" si="1062"/>
        <v>16508.5</v>
      </c>
      <c r="J7594">
        <f t="shared" si="1063"/>
        <v>-24263</v>
      </c>
      <c r="K7594">
        <f t="shared" si="1064"/>
        <v>41771</v>
      </c>
      <c r="L7594">
        <f t="shared" si="1066"/>
        <v>0</v>
      </c>
      <c r="M7594">
        <f t="shared" si="1067"/>
        <v>0</v>
      </c>
      <c r="N7594">
        <f t="shared" si="1065"/>
        <v>0</v>
      </c>
      <c r="O7594">
        <f t="shared" si="1068"/>
        <v>1</v>
      </c>
      <c r="P7594" t="str">
        <f>IF(O7594=MAX(O:O), A7594, "")</f>
        <v/>
      </c>
    </row>
    <row r="7595" spans="1:16" x14ac:dyDescent="0.35">
      <c r="A7595">
        <v>2016</v>
      </c>
      <c r="B7595" t="s">
        <v>3910</v>
      </c>
      <c r="C7595" t="s">
        <v>8971</v>
      </c>
      <c r="D7595" t="s">
        <v>13</v>
      </c>
      <c r="E7595" t="s">
        <v>19</v>
      </c>
      <c r="F7595" s="4">
        <v>908</v>
      </c>
      <c r="G7595">
        <f t="shared" si="1060"/>
        <v>499.75</v>
      </c>
      <c r="H7595">
        <f t="shared" si="1061"/>
        <v>17008.25</v>
      </c>
      <c r="I7595">
        <f t="shared" si="1062"/>
        <v>16508.5</v>
      </c>
      <c r="J7595">
        <f t="shared" si="1063"/>
        <v>-24263</v>
      </c>
      <c r="K7595">
        <f t="shared" si="1064"/>
        <v>41771</v>
      </c>
      <c r="L7595">
        <f t="shared" si="1066"/>
        <v>0</v>
      </c>
      <c r="M7595">
        <f t="shared" si="1067"/>
        <v>0</v>
      </c>
      <c r="N7595">
        <f t="shared" si="1065"/>
        <v>0</v>
      </c>
      <c r="O7595">
        <f t="shared" si="1068"/>
        <v>1</v>
      </c>
      <c r="P7595" t="str">
        <f>IF(O7595=MAX(O:O), A7595, "")</f>
        <v/>
      </c>
    </row>
    <row r="7596" spans="1:16" x14ac:dyDescent="0.35">
      <c r="A7596">
        <v>2016</v>
      </c>
      <c r="B7596" t="s">
        <v>3910</v>
      </c>
      <c r="C7596" t="s">
        <v>8972</v>
      </c>
      <c r="D7596" t="s">
        <v>45</v>
      </c>
      <c r="E7596" t="s">
        <v>45</v>
      </c>
      <c r="F7596" s="4">
        <v>889</v>
      </c>
      <c r="G7596">
        <f t="shared" si="1060"/>
        <v>499.75</v>
      </c>
      <c r="H7596">
        <f t="shared" si="1061"/>
        <v>17008.25</v>
      </c>
      <c r="I7596">
        <f t="shared" si="1062"/>
        <v>16508.5</v>
      </c>
      <c r="J7596">
        <f t="shared" si="1063"/>
        <v>-24263</v>
      </c>
      <c r="K7596">
        <f t="shared" si="1064"/>
        <v>41771</v>
      </c>
      <c r="L7596">
        <f t="shared" si="1066"/>
        <v>0</v>
      </c>
      <c r="M7596">
        <f t="shared" si="1067"/>
        <v>0</v>
      </c>
      <c r="N7596">
        <f t="shared" si="1065"/>
        <v>0</v>
      </c>
      <c r="O7596">
        <f t="shared" si="1068"/>
        <v>1</v>
      </c>
      <c r="P7596" t="str">
        <f>IF(O7596=MAX(O:O), A7596, "")</f>
        <v/>
      </c>
    </row>
    <row r="7597" spans="1:16" x14ac:dyDescent="0.35">
      <c r="A7597">
        <v>2016</v>
      </c>
      <c r="B7597" t="s">
        <v>3910</v>
      </c>
      <c r="C7597" t="s">
        <v>7729</v>
      </c>
      <c r="D7597" t="s">
        <v>13</v>
      </c>
      <c r="E7597" t="s">
        <v>15</v>
      </c>
      <c r="F7597" s="4">
        <v>542</v>
      </c>
      <c r="G7597">
        <f t="shared" si="1060"/>
        <v>499.75</v>
      </c>
      <c r="H7597">
        <f t="shared" si="1061"/>
        <v>17008.25</v>
      </c>
      <c r="I7597">
        <f t="shared" si="1062"/>
        <v>16508.5</v>
      </c>
      <c r="J7597">
        <f t="shared" si="1063"/>
        <v>-24263</v>
      </c>
      <c r="K7597">
        <f t="shared" si="1064"/>
        <v>41771</v>
      </c>
      <c r="L7597">
        <f t="shared" si="1066"/>
        <v>0</v>
      </c>
      <c r="M7597">
        <f t="shared" si="1067"/>
        <v>0</v>
      </c>
      <c r="N7597">
        <f t="shared" si="1065"/>
        <v>0</v>
      </c>
      <c r="O7597">
        <f t="shared" si="1068"/>
        <v>1</v>
      </c>
      <c r="P7597" t="str">
        <f>IF(O7597=MAX(O:O), A7597, "")</f>
        <v/>
      </c>
    </row>
    <row r="7598" spans="1:16" x14ac:dyDescent="0.35">
      <c r="A7598">
        <v>2016</v>
      </c>
      <c r="B7598" t="s">
        <v>3910</v>
      </c>
      <c r="C7598" t="s">
        <v>8973</v>
      </c>
      <c r="D7598" t="s">
        <v>13</v>
      </c>
      <c r="E7598" t="s">
        <v>19</v>
      </c>
      <c r="F7598" s="4">
        <v>487</v>
      </c>
      <c r="G7598">
        <f t="shared" si="1060"/>
        <v>499.75</v>
      </c>
      <c r="H7598">
        <f t="shared" si="1061"/>
        <v>17008.25</v>
      </c>
      <c r="I7598">
        <f t="shared" si="1062"/>
        <v>16508.5</v>
      </c>
      <c r="J7598">
        <f t="shared" si="1063"/>
        <v>-24263</v>
      </c>
      <c r="K7598">
        <f t="shared" si="1064"/>
        <v>41771</v>
      </c>
      <c r="L7598">
        <f t="shared" si="1066"/>
        <v>0</v>
      </c>
      <c r="M7598">
        <f t="shared" si="1067"/>
        <v>0</v>
      </c>
      <c r="N7598">
        <f t="shared" si="1065"/>
        <v>0</v>
      </c>
      <c r="O7598">
        <f t="shared" si="1068"/>
        <v>1</v>
      </c>
      <c r="P7598" t="str">
        <f>IF(O7598=MAX(O:O), A7598, "")</f>
        <v/>
      </c>
    </row>
    <row r="7599" spans="1:16" x14ac:dyDescent="0.35">
      <c r="A7599">
        <v>2016</v>
      </c>
      <c r="B7599" t="s">
        <v>3910</v>
      </c>
      <c r="C7599" t="s">
        <v>8974</v>
      </c>
      <c r="D7599" t="s">
        <v>13</v>
      </c>
      <c r="E7599" t="s">
        <v>19</v>
      </c>
      <c r="F7599" s="4">
        <v>419</v>
      </c>
      <c r="G7599">
        <f t="shared" si="1060"/>
        <v>499.75</v>
      </c>
      <c r="H7599">
        <f t="shared" si="1061"/>
        <v>17008.25</v>
      </c>
      <c r="I7599">
        <f t="shared" si="1062"/>
        <v>16508.5</v>
      </c>
      <c r="J7599">
        <f t="shared" si="1063"/>
        <v>-24263</v>
      </c>
      <c r="K7599">
        <f t="shared" si="1064"/>
        <v>41771</v>
      </c>
      <c r="L7599">
        <f t="shared" si="1066"/>
        <v>0</v>
      </c>
      <c r="M7599">
        <f t="shared" si="1067"/>
        <v>0</v>
      </c>
      <c r="N7599">
        <f t="shared" si="1065"/>
        <v>0</v>
      </c>
      <c r="O7599">
        <f t="shared" si="1068"/>
        <v>1</v>
      </c>
      <c r="P7599" t="str">
        <f>IF(O7599=MAX(O:O), A7599, "")</f>
        <v/>
      </c>
    </row>
    <row r="7600" spans="1:16" x14ac:dyDescent="0.35">
      <c r="A7600">
        <v>2016</v>
      </c>
      <c r="B7600" t="s">
        <v>3910</v>
      </c>
      <c r="C7600" t="s">
        <v>8975</v>
      </c>
      <c r="D7600" t="s">
        <v>13</v>
      </c>
      <c r="E7600" t="s">
        <v>19</v>
      </c>
      <c r="F7600" s="4">
        <v>380</v>
      </c>
      <c r="G7600">
        <f t="shared" si="1060"/>
        <v>499.75</v>
      </c>
      <c r="H7600">
        <f t="shared" si="1061"/>
        <v>17008.25</v>
      </c>
      <c r="I7600">
        <f t="shared" si="1062"/>
        <v>16508.5</v>
      </c>
      <c r="J7600">
        <f t="shared" si="1063"/>
        <v>-24263</v>
      </c>
      <c r="K7600">
        <f t="shared" si="1064"/>
        <v>41771</v>
      </c>
      <c r="L7600">
        <f t="shared" si="1066"/>
        <v>0</v>
      </c>
      <c r="M7600">
        <f t="shared" si="1067"/>
        <v>0</v>
      </c>
      <c r="N7600">
        <f t="shared" si="1065"/>
        <v>0</v>
      </c>
      <c r="O7600">
        <f t="shared" si="1068"/>
        <v>1</v>
      </c>
      <c r="P7600" t="str">
        <f>IF(O7600=MAX(O:O), A7600, "")</f>
        <v/>
      </c>
    </row>
    <row r="7601" spans="1:16" x14ac:dyDescent="0.35">
      <c r="A7601">
        <v>2016</v>
      </c>
      <c r="B7601" t="s">
        <v>3910</v>
      </c>
      <c r="C7601" t="s">
        <v>8976</v>
      </c>
      <c r="D7601" t="s">
        <v>13</v>
      </c>
      <c r="E7601" t="s">
        <v>19</v>
      </c>
      <c r="F7601" s="4">
        <v>370</v>
      </c>
      <c r="G7601">
        <f t="shared" si="1060"/>
        <v>499.75</v>
      </c>
      <c r="H7601">
        <f t="shared" si="1061"/>
        <v>17008.25</v>
      </c>
      <c r="I7601">
        <f t="shared" si="1062"/>
        <v>16508.5</v>
      </c>
      <c r="J7601">
        <f t="shared" si="1063"/>
        <v>-24263</v>
      </c>
      <c r="K7601">
        <f t="shared" si="1064"/>
        <v>41771</v>
      </c>
      <c r="L7601">
        <f t="shared" si="1066"/>
        <v>0</v>
      </c>
      <c r="M7601">
        <f t="shared" si="1067"/>
        <v>0</v>
      </c>
      <c r="N7601">
        <f t="shared" si="1065"/>
        <v>0</v>
      </c>
      <c r="O7601">
        <f t="shared" si="1068"/>
        <v>1</v>
      </c>
      <c r="P7601" t="str">
        <f>IF(O7601=MAX(O:O), A7601, "")</f>
        <v/>
      </c>
    </row>
    <row r="7602" spans="1:16" x14ac:dyDescent="0.35">
      <c r="A7602">
        <v>2016</v>
      </c>
      <c r="B7602" t="s">
        <v>3910</v>
      </c>
      <c r="C7602" t="s">
        <v>8977</v>
      </c>
      <c r="D7602" t="s">
        <v>13</v>
      </c>
      <c r="E7602" t="s">
        <v>60</v>
      </c>
      <c r="F7602" s="4">
        <v>354</v>
      </c>
      <c r="G7602">
        <f t="shared" si="1060"/>
        <v>499.75</v>
      </c>
      <c r="H7602">
        <f t="shared" si="1061"/>
        <v>17008.25</v>
      </c>
      <c r="I7602">
        <f t="shared" si="1062"/>
        <v>16508.5</v>
      </c>
      <c r="J7602">
        <f t="shared" si="1063"/>
        <v>-24263</v>
      </c>
      <c r="K7602">
        <f t="shared" si="1064"/>
        <v>41771</v>
      </c>
      <c r="L7602">
        <f t="shared" si="1066"/>
        <v>0</v>
      </c>
      <c r="M7602">
        <f t="shared" si="1067"/>
        <v>0</v>
      </c>
      <c r="N7602">
        <f t="shared" si="1065"/>
        <v>0</v>
      </c>
      <c r="O7602">
        <f t="shared" si="1068"/>
        <v>1</v>
      </c>
      <c r="P7602" t="str">
        <f>IF(O7602=MAX(O:O), A7602, "")</f>
        <v/>
      </c>
    </row>
    <row r="7603" spans="1:16" x14ac:dyDescent="0.35">
      <c r="A7603">
        <v>2016</v>
      </c>
      <c r="B7603" t="s">
        <v>3910</v>
      </c>
      <c r="C7603" t="s">
        <v>8978</v>
      </c>
      <c r="D7603" t="s">
        <v>13</v>
      </c>
      <c r="E7603" t="s">
        <v>19</v>
      </c>
      <c r="F7603" s="4">
        <v>267</v>
      </c>
      <c r="G7603">
        <f t="shared" si="1060"/>
        <v>499.75</v>
      </c>
      <c r="H7603">
        <f t="shared" si="1061"/>
        <v>17008.25</v>
      </c>
      <c r="I7603">
        <f t="shared" si="1062"/>
        <v>16508.5</v>
      </c>
      <c r="J7603">
        <f t="shared" si="1063"/>
        <v>-24263</v>
      </c>
      <c r="K7603">
        <f t="shared" si="1064"/>
        <v>41771</v>
      </c>
      <c r="L7603">
        <f t="shared" si="1066"/>
        <v>0</v>
      </c>
      <c r="M7603">
        <f t="shared" si="1067"/>
        <v>0</v>
      </c>
      <c r="N7603">
        <f t="shared" si="1065"/>
        <v>0</v>
      </c>
      <c r="O7603">
        <f t="shared" si="1068"/>
        <v>1</v>
      </c>
      <c r="P7603" t="str">
        <f>IF(O7603=MAX(O:O), A7603, "")</f>
        <v/>
      </c>
    </row>
    <row r="7604" spans="1:16" x14ac:dyDescent="0.35">
      <c r="A7604">
        <v>2016</v>
      </c>
      <c r="B7604" t="s">
        <v>3910</v>
      </c>
      <c r="C7604" t="s">
        <v>8979</v>
      </c>
      <c r="D7604" t="s">
        <v>13</v>
      </c>
      <c r="E7604" t="s">
        <v>19</v>
      </c>
      <c r="F7604" s="4">
        <v>247</v>
      </c>
      <c r="G7604">
        <f t="shared" si="1060"/>
        <v>499.75</v>
      </c>
      <c r="H7604">
        <f t="shared" si="1061"/>
        <v>17008.25</v>
      </c>
      <c r="I7604">
        <f t="shared" si="1062"/>
        <v>16508.5</v>
      </c>
      <c r="J7604">
        <f t="shared" si="1063"/>
        <v>-24263</v>
      </c>
      <c r="K7604">
        <f t="shared" si="1064"/>
        <v>41771</v>
      </c>
      <c r="L7604">
        <f t="shared" si="1066"/>
        <v>0</v>
      </c>
      <c r="M7604">
        <f t="shared" si="1067"/>
        <v>0</v>
      </c>
      <c r="N7604">
        <f t="shared" si="1065"/>
        <v>0</v>
      </c>
      <c r="O7604">
        <f t="shared" si="1068"/>
        <v>1</v>
      </c>
      <c r="P7604" t="str">
        <f>IF(O7604=MAX(O:O), A7604, "")</f>
        <v/>
      </c>
    </row>
    <row r="7605" spans="1:16" x14ac:dyDescent="0.35">
      <c r="A7605">
        <v>2016</v>
      </c>
      <c r="B7605" t="s">
        <v>3910</v>
      </c>
      <c r="C7605" t="s">
        <v>8980</v>
      </c>
      <c r="D7605" t="s">
        <v>13</v>
      </c>
      <c r="E7605" t="s">
        <v>19</v>
      </c>
      <c r="F7605" s="4">
        <v>204</v>
      </c>
      <c r="G7605">
        <f t="shared" si="1060"/>
        <v>499.75</v>
      </c>
      <c r="H7605">
        <f t="shared" si="1061"/>
        <v>17008.25</v>
      </c>
      <c r="I7605">
        <f t="shared" si="1062"/>
        <v>16508.5</v>
      </c>
      <c r="J7605">
        <f t="shared" si="1063"/>
        <v>-24263</v>
      </c>
      <c r="K7605">
        <f t="shared" si="1064"/>
        <v>41771</v>
      </c>
      <c r="L7605">
        <f t="shared" si="1066"/>
        <v>0</v>
      </c>
      <c r="M7605">
        <f t="shared" si="1067"/>
        <v>0</v>
      </c>
      <c r="N7605">
        <f t="shared" si="1065"/>
        <v>0</v>
      </c>
      <c r="O7605">
        <f t="shared" si="1068"/>
        <v>1</v>
      </c>
      <c r="P7605" t="str">
        <f>IF(O7605=MAX(O:O), A7605, "")</f>
        <v/>
      </c>
    </row>
    <row r="7606" spans="1:16" x14ac:dyDescent="0.35">
      <c r="A7606">
        <v>2016</v>
      </c>
      <c r="B7606" t="s">
        <v>3910</v>
      </c>
      <c r="C7606" t="s">
        <v>8981</v>
      </c>
      <c r="D7606" t="s">
        <v>13</v>
      </c>
      <c r="E7606" t="s">
        <v>19</v>
      </c>
      <c r="F7606" s="4">
        <v>191</v>
      </c>
      <c r="G7606">
        <f t="shared" si="1060"/>
        <v>499.75</v>
      </c>
      <c r="H7606">
        <f t="shared" si="1061"/>
        <v>17008.25</v>
      </c>
      <c r="I7606">
        <f t="shared" si="1062"/>
        <v>16508.5</v>
      </c>
      <c r="J7606">
        <f t="shared" si="1063"/>
        <v>-24263</v>
      </c>
      <c r="K7606">
        <f t="shared" si="1064"/>
        <v>41771</v>
      </c>
      <c r="L7606">
        <f t="shared" si="1066"/>
        <v>0</v>
      </c>
      <c r="M7606">
        <f t="shared" si="1067"/>
        <v>0</v>
      </c>
      <c r="N7606">
        <f t="shared" si="1065"/>
        <v>0</v>
      </c>
      <c r="O7606">
        <f t="shared" si="1068"/>
        <v>1</v>
      </c>
      <c r="P7606" t="str">
        <f>IF(O7606=MAX(O:O), A7606, "")</f>
        <v/>
      </c>
    </row>
    <row r="7607" spans="1:16" x14ac:dyDescent="0.35">
      <c r="A7607">
        <v>2016</v>
      </c>
      <c r="B7607" t="s">
        <v>3916</v>
      </c>
      <c r="C7607" t="s">
        <v>8982</v>
      </c>
      <c r="D7607" t="s">
        <v>13</v>
      </c>
      <c r="E7607" t="s">
        <v>32</v>
      </c>
      <c r="F7607" s="4">
        <v>46544</v>
      </c>
      <c r="G7607">
        <f t="shared" si="1060"/>
        <v>499.75</v>
      </c>
      <c r="H7607">
        <f t="shared" si="1061"/>
        <v>17008.25</v>
      </c>
      <c r="I7607">
        <f t="shared" si="1062"/>
        <v>16508.5</v>
      </c>
      <c r="J7607">
        <f t="shared" si="1063"/>
        <v>-24263</v>
      </c>
      <c r="K7607">
        <f t="shared" si="1064"/>
        <v>41771</v>
      </c>
      <c r="L7607">
        <f t="shared" si="1066"/>
        <v>0</v>
      </c>
      <c r="M7607">
        <f t="shared" si="1067"/>
        <v>1</v>
      </c>
      <c r="N7607">
        <f t="shared" si="1065"/>
        <v>1</v>
      </c>
      <c r="O7607">
        <f t="shared" si="1068"/>
        <v>2</v>
      </c>
      <c r="P7607" t="str">
        <f>IF(O7607=MAX(O:O), A7607, "")</f>
        <v/>
      </c>
    </row>
    <row r="7608" spans="1:16" x14ac:dyDescent="0.35">
      <c r="A7608">
        <v>2016</v>
      </c>
      <c r="B7608" t="s">
        <v>3916</v>
      </c>
      <c r="C7608" t="s">
        <v>8983</v>
      </c>
      <c r="D7608" t="s">
        <v>13</v>
      </c>
      <c r="E7608" t="s">
        <v>65</v>
      </c>
      <c r="F7608" s="4">
        <v>37276</v>
      </c>
      <c r="G7608">
        <f t="shared" si="1060"/>
        <v>499.75</v>
      </c>
      <c r="H7608">
        <f t="shared" si="1061"/>
        <v>17008.25</v>
      </c>
      <c r="I7608">
        <f t="shared" si="1062"/>
        <v>16508.5</v>
      </c>
      <c r="J7608">
        <f t="shared" si="1063"/>
        <v>-24263</v>
      </c>
      <c r="K7608">
        <f t="shared" si="1064"/>
        <v>41771</v>
      </c>
      <c r="L7608">
        <f t="shared" si="1066"/>
        <v>0</v>
      </c>
      <c r="M7608">
        <f t="shared" si="1067"/>
        <v>0</v>
      </c>
      <c r="N7608">
        <f t="shared" si="1065"/>
        <v>0</v>
      </c>
      <c r="O7608">
        <f t="shared" si="1068"/>
        <v>2</v>
      </c>
      <c r="P7608" t="str">
        <f>IF(O7608=MAX(O:O), A7608, "")</f>
        <v/>
      </c>
    </row>
    <row r="7609" spans="1:16" x14ac:dyDescent="0.35">
      <c r="A7609">
        <v>2016</v>
      </c>
      <c r="B7609" t="s">
        <v>3916</v>
      </c>
      <c r="C7609" t="s">
        <v>8984</v>
      </c>
      <c r="D7609" t="s">
        <v>13</v>
      </c>
      <c r="E7609" t="s">
        <v>17</v>
      </c>
      <c r="F7609" s="4">
        <v>32048</v>
      </c>
      <c r="G7609">
        <f t="shared" si="1060"/>
        <v>499.75</v>
      </c>
      <c r="H7609">
        <f t="shared" si="1061"/>
        <v>17008.25</v>
      </c>
      <c r="I7609">
        <f t="shared" si="1062"/>
        <v>16508.5</v>
      </c>
      <c r="J7609">
        <f t="shared" si="1063"/>
        <v>-24263</v>
      </c>
      <c r="K7609">
        <f t="shared" si="1064"/>
        <v>41771</v>
      </c>
      <c r="L7609">
        <f t="shared" si="1066"/>
        <v>0</v>
      </c>
      <c r="M7609">
        <f t="shared" si="1067"/>
        <v>0</v>
      </c>
      <c r="N7609">
        <f t="shared" si="1065"/>
        <v>0</v>
      </c>
      <c r="O7609">
        <f t="shared" si="1068"/>
        <v>2</v>
      </c>
      <c r="P7609" t="str">
        <f>IF(O7609=MAX(O:O), A7609, "")</f>
        <v/>
      </c>
    </row>
    <row r="7610" spans="1:16" x14ac:dyDescent="0.35">
      <c r="A7610">
        <v>2016</v>
      </c>
      <c r="B7610" t="s">
        <v>3916</v>
      </c>
      <c r="C7610" t="s">
        <v>8382</v>
      </c>
      <c r="D7610" t="s">
        <v>13</v>
      </c>
      <c r="E7610" t="s">
        <v>1952</v>
      </c>
      <c r="F7610" s="4">
        <v>1638</v>
      </c>
      <c r="G7610">
        <f t="shared" si="1060"/>
        <v>499.75</v>
      </c>
      <c r="H7610">
        <f t="shared" si="1061"/>
        <v>17008.25</v>
      </c>
      <c r="I7610">
        <f t="shared" si="1062"/>
        <v>16508.5</v>
      </c>
      <c r="J7610">
        <f t="shared" si="1063"/>
        <v>-24263</v>
      </c>
      <c r="K7610">
        <f t="shared" si="1064"/>
        <v>41771</v>
      </c>
      <c r="L7610">
        <f t="shared" si="1066"/>
        <v>0</v>
      </c>
      <c r="M7610">
        <f t="shared" si="1067"/>
        <v>0</v>
      </c>
      <c r="N7610">
        <f t="shared" si="1065"/>
        <v>0</v>
      </c>
      <c r="O7610">
        <f t="shared" si="1068"/>
        <v>2</v>
      </c>
      <c r="P7610" t="str">
        <f>IF(O7610=MAX(O:O), A7610, "")</f>
        <v/>
      </c>
    </row>
    <row r="7611" spans="1:16" x14ac:dyDescent="0.35">
      <c r="A7611">
        <v>2016</v>
      </c>
      <c r="B7611" t="s">
        <v>3916</v>
      </c>
      <c r="C7611" t="s">
        <v>8972</v>
      </c>
      <c r="D7611" t="s">
        <v>45</v>
      </c>
      <c r="E7611" t="s">
        <v>45</v>
      </c>
      <c r="F7611" s="4">
        <v>1030</v>
      </c>
      <c r="G7611">
        <f t="shared" ref="G7611:G7674" si="1069">VLOOKUP(A7611,$S$2:$U$16,2,FALSE)</f>
        <v>499.75</v>
      </c>
      <c r="H7611">
        <f t="shared" ref="H7611:H7674" si="1070">VLOOKUP(A7611,$S$2:$U$16,3,FALSE)</f>
        <v>17008.25</v>
      </c>
      <c r="I7611">
        <f t="shared" ref="I7611:I7674" si="1071">H7611-G7611</f>
        <v>16508.5</v>
      </c>
      <c r="J7611">
        <f t="shared" ref="J7611:J7674" si="1072">G7611 - 1.5 * I7611</f>
        <v>-24263</v>
      </c>
      <c r="K7611">
        <f t="shared" ref="K7611:K7674" si="1073">H7611 + 1.5 * I7611</f>
        <v>41771</v>
      </c>
      <c r="L7611">
        <f t="shared" si="1066"/>
        <v>0</v>
      </c>
      <c r="M7611">
        <f t="shared" si="1067"/>
        <v>0</v>
      </c>
      <c r="N7611">
        <f t="shared" ref="N7611:N7674" si="1074">IF(OR(F7611 &lt; J7611, F7611 &gt; K7611), 1, 0)</f>
        <v>0</v>
      </c>
      <c r="O7611">
        <f t="shared" si="1068"/>
        <v>2</v>
      </c>
      <c r="P7611" t="str">
        <f>IF(O7611=MAX(O:O), A7611, "")</f>
        <v/>
      </c>
    </row>
    <row r="7612" spans="1:16" x14ac:dyDescent="0.35">
      <c r="A7612">
        <v>2016</v>
      </c>
      <c r="B7612" t="s">
        <v>3916</v>
      </c>
      <c r="C7612" t="s">
        <v>8985</v>
      </c>
      <c r="D7612" t="s">
        <v>13</v>
      </c>
      <c r="E7612" t="s">
        <v>19</v>
      </c>
      <c r="F7612" s="4">
        <v>892</v>
      </c>
      <c r="G7612">
        <f t="shared" si="1069"/>
        <v>499.75</v>
      </c>
      <c r="H7612">
        <f t="shared" si="1070"/>
        <v>17008.25</v>
      </c>
      <c r="I7612">
        <f t="shared" si="1071"/>
        <v>16508.5</v>
      </c>
      <c r="J7612">
        <f t="shared" si="1072"/>
        <v>-24263</v>
      </c>
      <c r="K7612">
        <f t="shared" si="1073"/>
        <v>41771</v>
      </c>
      <c r="L7612">
        <f t="shared" si="1066"/>
        <v>0</v>
      </c>
      <c r="M7612">
        <f t="shared" si="1067"/>
        <v>0</v>
      </c>
      <c r="N7612">
        <f t="shared" si="1074"/>
        <v>0</v>
      </c>
      <c r="O7612">
        <f t="shared" si="1068"/>
        <v>2</v>
      </c>
      <c r="P7612" t="str">
        <f>IF(O7612=MAX(O:O), A7612, "")</f>
        <v/>
      </c>
    </row>
    <row r="7613" spans="1:16" x14ac:dyDescent="0.35">
      <c r="A7613">
        <v>2016</v>
      </c>
      <c r="B7613" t="s">
        <v>3916</v>
      </c>
      <c r="C7613" t="s">
        <v>8986</v>
      </c>
      <c r="D7613" t="s">
        <v>13</v>
      </c>
      <c r="E7613" t="s">
        <v>19</v>
      </c>
      <c r="F7613" s="4">
        <v>743</v>
      </c>
      <c r="G7613">
        <f t="shared" si="1069"/>
        <v>499.75</v>
      </c>
      <c r="H7613">
        <f t="shared" si="1070"/>
        <v>17008.25</v>
      </c>
      <c r="I7613">
        <f t="shared" si="1071"/>
        <v>16508.5</v>
      </c>
      <c r="J7613">
        <f t="shared" si="1072"/>
        <v>-24263</v>
      </c>
      <c r="K7613">
        <f t="shared" si="1073"/>
        <v>41771</v>
      </c>
      <c r="L7613">
        <f t="shared" si="1066"/>
        <v>0</v>
      </c>
      <c r="M7613">
        <f t="shared" si="1067"/>
        <v>0</v>
      </c>
      <c r="N7613">
        <f t="shared" si="1074"/>
        <v>0</v>
      </c>
      <c r="O7613">
        <f t="shared" si="1068"/>
        <v>2</v>
      </c>
      <c r="P7613" t="str">
        <f>IF(O7613=MAX(O:O), A7613, "")</f>
        <v/>
      </c>
    </row>
    <row r="7614" spans="1:16" x14ac:dyDescent="0.35">
      <c r="A7614">
        <v>2016</v>
      </c>
      <c r="B7614" t="s">
        <v>3916</v>
      </c>
      <c r="C7614" t="s">
        <v>8987</v>
      </c>
      <c r="D7614" t="s">
        <v>13</v>
      </c>
      <c r="E7614" t="s">
        <v>15</v>
      </c>
      <c r="F7614" s="4">
        <v>599</v>
      </c>
      <c r="G7614">
        <f t="shared" si="1069"/>
        <v>499.75</v>
      </c>
      <c r="H7614">
        <f t="shared" si="1070"/>
        <v>17008.25</v>
      </c>
      <c r="I7614">
        <f t="shared" si="1071"/>
        <v>16508.5</v>
      </c>
      <c r="J7614">
        <f t="shared" si="1072"/>
        <v>-24263</v>
      </c>
      <c r="K7614">
        <f t="shared" si="1073"/>
        <v>41771</v>
      </c>
      <c r="L7614">
        <f t="shared" si="1066"/>
        <v>0</v>
      </c>
      <c r="M7614">
        <f t="shared" si="1067"/>
        <v>0</v>
      </c>
      <c r="N7614">
        <f t="shared" si="1074"/>
        <v>0</v>
      </c>
      <c r="O7614">
        <f t="shared" si="1068"/>
        <v>2</v>
      </c>
      <c r="P7614" t="str">
        <f>IF(O7614=MAX(O:O), A7614, "")</f>
        <v/>
      </c>
    </row>
    <row r="7615" spans="1:16" x14ac:dyDescent="0.35">
      <c r="A7615">
        <v>2016</v>
      </c>
      <c r="B7615" t="s">
        <v>3916</v>
      </c>
      <c r="C7615" t="s">
        <v>7104</v>
      </c>
      <c r="D7615" t="s">
        <v>13</v>
      </c>
      <c r="E7615" t="s">
        <v>60</v>
      </c>
      <c r="F7615" s="4">
        <v>509</v>
      </c>
      <c r="G7615">
        <f t="shared" si="1069"/>
        <v>499.75</v>
      </c>
      <c r="H7615">
        <f t="shared" si="1070"/>
        <v>17008.25</v>
      </c>
      <c r="I7615">
        <f t="shared" si="1071"/>
        <v>16508.5</v>
      </c>
      <c r="J7615">
        <f t="shared" si="1072"/>
        <v>-24263</v>
      </c>
      <c r="K7615">
        <f t="shared" si="1073"/>
        <v>41771</v>
      </c>
      <c r="L7615">
        <f t="shared" si="1066"/>
        <v>0</v>
      </c>
      <c r="M7615">
        <f t="shared" si="1067"/>
        <v>0</v>
      </c>
      <c r="N7615">
        <f t="shared" si="1074"/>
        <v>0</v>
      </c>
      <c r="O7615">
        <f t="shared" si="1068"/>
        <v>2</v>
      </c>
      <c r="P7615" t="str">
        <f>IF(O7615=MAX(O:O), A7615, "")</f>
        <v/>
      </c>
    </row>
    <row r="7616" spans="1:16" x14ac:dyDescent="0.35">
      <c r="A7616">
        <v>2016</v>
      </c>
      <c r="B7616" t="s">
        <v>3916</v>
      </c>
      <c r="C7616" t="s">
        <v>8988</v>
      </c>
      <c r="D7616" t="s">
        <v>13</v>
      </c>
      <c r="E7616" t="s">
        <v>19</v>
      </c>
      <c r="F7616" s="4">
        <v>501</v>
      </c>
      <c r="G7616">
        <f t="shared" si="1069"/>
        <v>499.75</v>
      </c>
      <c r="H7616">
        <f t="shared" si="1070"/>
        <v>17008.25</v>
      </c>
      <c r="I7616">
        <f t="shared" si="1071"/>
        <v>16508.5</v>
      </c>
      <c r="J7616">
        <f t="shared" si="1072"/>
        <v>-24263</v>
      </c>
      <c r="K7616">
        <f t="shared" si="1073"/>
        <v>41771</v>
      </c>
      <c r="L7616">
        <f t="shared" si="1066"/>
        <v>0</v>
      </c>
      <c r="M7616">
        <f t="shared" si="1067"/>
        <v>0</v>
      </c>
      <c r="N7616">
        <f t="shared" si="1074"/>
        <v>0</v>
      </c>
      <c r="O7616">
        <f t="shared" si="1068"/>
        <v>2</v>
      </c>
      <c r="P7616" t="str">
        <f>IF(O7616=MAX(O:O), A7616, "")</f>
        <v/>
      </c>
    </row>
    <row r="7617" spans="1:16" x14ac:dyDescent="0.35">
      <c r="A7617">
        <v>2016</v>
      </c>
      <c r="B7617" t="s">
        <v>3916</v>
      </c>
      <c r="C7617" t="s">
        <v>8989</v>
      </c>
      <c r="D7617" t="s">
        <v>13</v>
      </c>
      <c r="E7617" t="s">
        <v>19</v>
      </c>
      <c r="F7617" s="4">
        <v>495</v>
      </c>
      <c r="G7617">
        <f t="shared" si="1069"/>
        <v>499.75</v>
      </c>
      <c r="H7617">
        <f t="shared" si="1070"/>
        <v>17008.25</v>
      </c>
      <c r="I7617">
        <f t="shared" si="1071"/>
        <v>16508.5</v>
      </c>
      <c r="J7617">
        <f t="shared" si="1072"/>
        <v>-24263</v>
      </c>
      <c r="K7617">
        <f t="shared" si="1073"/>
        <v>41771</v>
      </c>
      <c r="L7617">
        <f t="shared" si="1066"/>
        <v>0</v>
      </c>
      <c r="M7617">
        <f t="shared" si="1067"/>
        <v>0</v>
      </c>
      <c r="N7617">
        <f t="shared" si="1074"/>
        <v>0</v>
      </c>
      <c r="O7617">
        <f t="shared" si="1068"/>
        <v>2</v>
      </c>
      <c r="P7617" t="str">
        <f>IF(O7617=MAX(O:O), A7617, "")</f>
        <v/>
      </c>
    </row>
    <row r="7618" spans="1:16" x14ac:dyDescent="0.35">
      <c r="A7618">
        <v>2016</v>
      </c>
      <c r="B7618" t="s">
        <v>3916</v>
      </c>
      <c r="C7618" t="s">
        <v>8990</v>
      </c>
      <c r="D7618" t="s">
        <v>13</v>
      </c>
      <c r="E7618" t="s">
        <v>19</v>
      </c>
      <c r="F7618" s="4">
        <v>419</v>
      </c>
      <c r="G7618">
        <f t="shared" si="1069"/>
        <v>499.75</v>
      </c>
      <c r="H7618">
        <f t="shared" si="1070"/>
        <v>17008.25</v>
      </c>
      <c r="I7618">
        <f t="shared" si="1071"/>
        <v>16508.5</v>
      </c>
      <c r="J7618">
        <f t="shared" si="1072"/>
        <v>-24263</v>
      </c>
      <c r="K7618">
        <f t="shared" si="1073"/>
        <v>41771</v>
      </c>
      <c r="L7618">
        <f t="shared" si="1066"/>
        <v>0</v>
      </c>
      <c r="M7618">
        <f t="shared" si="1067"/>
        <v>0</v>
      </c>
      <c r="N7618">
        <f t="shared" si="1074"/>
        <v>0</v>
      </c>
      <c r="O7618">
        <f t="shared" si="1068"/>
        <v>2</v>
      </c>
      <c r="P7618" t="str">
        <f>IF(O7618=MAX(O:O), A7618, "")</f>
        <v/>
      </c>
    </row>
    <row r="7619" spans="1:16" x14ac:dyDescent="0.35">
      <c r="A7619">
        <v>2016</v>
      </c>
      <c r="B7619" t="s">
        <v>3926</v>
      </c>
      <c r="C7619" t="s">
        <v>8991</v>
      </c>
      <c r="D7619" t="s">
        <v>13</v>
      </c>
      <c r="E7619" t="s">
        <v>17</v>
      </c>
      <c r="F7619" s="4">
        <v>45289</v>
      </c>
      <c r="G7619">
        <f t="shared" si="1069"/>
        <v>499.75</v>
      </c>
      <c r="H7619">
        <f t="shared" si="1070"/>
        <v>17008.25</v>
      </c>
      <c r="I7619">
        <f t="shared" si="1071"/>
        <v>16508.5</v>
      </c>
      <c r="J7619">
        <f t="shared" si="1072"/>
        <v>-24263</v>
      </c>
      <c r="K7619">
        <f t="shared" si="1073"/>
        <v>41771</v>
      </c>
      <c r="L7619">
        <f t="shared" ref="L7619:L7682" si="1075">IF(F7619 &lt; J7619, 1, 0)</f>
        <v>0</v>
      </c>
      <c r="M7619">
        <f t="shared" ref="M7619:M7682" si="1076">IF(F7619 &gt; K7619, 1, 0)</f>
        <v>1</v>
      </c>
      <c r="N7619">
        <f t="shared" si="1074"/>
        <v>1</v>
      </c>
      <c r="O7619">
        <f t="shared" ref="O7619:O7682" si="1077">IF(A7619=A7618, O7618+N7619, N7619)</f>
        <v>3</v>
      </c>
      <c r="P7619" t="str">
        <f>IF(O7619=MAX(O:O), A7619, "")</f>
        <v/>
      </c>
    </row>
    <row r="7620" spans="1:16" x14ac:dyDescent="0.35">
      <c r="A7620">
        <v>2016</v>
      </c>
      <c r="B7620" t="s">
        <v>3926</v>
      </c>
      <c r="C7620" t="s">
        <v>6467</v>
      </c>
      <c r="D7620" t="s">
        <v>13</v>
      </c>
      <c r="E7620" t="s">
        <v>32</v>
      </c>
      <c r="F7620" s="4">
        <v>44821</v>
      </c>
      <c r="G7620">
        <f t="shared" si="1069"/>
        <v>499.75</v>
      </c>
      <c r="H7620">
        <f t="shared" si="1070"/>
        <v>17008.25</v>
      </c>
      <c r="I7620">
        <f t="shared" si="1071"/>
        <v>16508.5</v>
      </c>
      <c r="J7620">
        <f t="shared" si="1072"/>
        <v>-24263</v>
      </c>
      <c r="K7620">
        <f t="shared" si="1073"/>
        <v>41771</v>
      </c>
      <c r="L7620">
        <f t="shared" si="1075"/>
        <v>0</v>
      </c>
      <c r="M7620">
        <f t="shared" si="1076"/>
        <v>1</v>
      </c>
      <c r="N7620">
        <f t="shared" si="1074"/>
        <v>1</v>
      </c>
      <c r="O7620">
        <f t="shared" si="1077"/>
        <v>4</v>
      </c>
      <c r="P7620" t="str">
        <f>IF(O7620=MAX(O:O), A7620, "")</f>
        <v/>
      </c>
    </row>
    <row r="7621" spans="1:16" x14ac:dyDescent="0.35">
      <c r="A7621">
        <v>2016</v>
      </c>
      <c r="B7621" t="s">
        <v>3926</v>
      </c>
      <c r="C7621" t="s">
        <v>8992</v>
      </c>
      <c r="D7621" t="s">
        <v>13</v>
      </c>
      <c r="E7621" t="s">
        <v>65</v>
      </c>
      <c r="F7621" s="4">
        <v>34207</v>
      </c>
      <c r="G7621">
        <f t="shared" si="1069"/>
        <v>499.75</v>
      </c>
      <c r="H7621">
        <f t="shared" si="1070"/>
        <v>17008.25</v>
      </c>
      <c r="I7621">
        <f t="shared" si="1071"/>
        <v>16508.5</v>
      </c>
      <c r="J7621">
        <f t="shared" si="1072"/>
        <v>-24263</v>
      </c>
      <c r="K7621">
        <f t="shared" si="1073"/>
        <v>41771</v>
      </c>
      <c r="L7621">
        <f t="shared" si="1075"/>
        <v>0</v>
      </c>
      <c r="M7621">
        <f t="shared" si="1076"/>
        <v>0</v>
      </c>
      <c r="N7621">
        <f t="shared" si="1074"/>
        <v>0</v>
      </c>
      <c r="O7621">
        <f t="shared" si="1077"/>
        <v>4</v>
      </c>
      <c r="P7621" t="str">
        <f>IF(O7621=MAX(O:O), A7621, "")</f>
        <v/>
      </c>
    </row>
    <row r="7622" spans="1:16" x14ac:dyDescent="0.35">
      <c r="A7622">
        <v>2016</v>
      </c>
      <c r="B7622" t="s">
        <v>3926</v>
      </c>
      <c r="C7622" t="s">
        <v>7107</v>
      </c>
      <c r="D7622" t="s">
        <v>13</v>
      </c>
      <c r="E7622" t="s">
        <v>19</v>
      </c>
      <c r="F7622" s="4">
        <v>1704</v>
      </c>
      <c r="G7622">
        <f t="shared" si="1069"/>
        <v>499.75</v>
      </c>
      <c r="H7622">
        <f t="shared" si="1070"/>
        <v>17008.25</v>
      </c>
      <c r="I7622">
        <f t="shared" si="1071"/>
        <v>16508.5</v>
      </c>
      <c r="J7622">
        <f t="shared" si="1072"/>
        <v>-24263</v>
      </c>
      <c r="K7622">
        <f t="shared" si="1073"/>
        <v>41771</v>
      </c>
      <c r="L7622">
        <f t="shared" si="1075"/>
        <v>0</v>
      </c>
      <c r="M7622">
        <f t="shared" si="1076"/>
        <v>0</v>
      </c>
      <c r="N7622">
        <f t="shared" si="1074"/>
        <v>0</v>
      </c>
      <c r="O7622">
        <f t="shared" si="1077"/>
        <v>4</v>
      </c>
      <c r="P7622" t="str">
        <f>IF(O7622=MAX(O:O), A7622, "")</f>
        <v/>
      </c>
    </row>
    <row r="7623" spans="1:16" x14ac:dyDescent="0.35">
      <c r="A7623">
        <v>2016</v>
      </c>
      <c r="B7623" t="s">
        <v>3926</v>
      </c>
      <c r="C7623" t="s">
        <v>8993</v>
      </c>
      <c r="D7623" t="s">
        <v>13</v>
      </c>
      <c r="E7623" t="s">
        <v>19</v>
      </c>
      <c r="F7623" s="4">
        <v>1052</v>
      </c>
      <c r="G7623">
        <f t="shared" si="1069"/>
        <v>499.75</v>
      </c>
      <c r="H7623">
        <f t="shared" si="1070"/>
        <v>17008.25</v>
      </c>
      <c r="I7623">
        <f t="shared" si="1071"/>
        <v>16508.5</v>
      </c>
      <c r="J7623">
        <f t="shared" si="1072"/>
        <v>-24263</v>
      </c>
      <c r="K7623">
        <f t="shared" si="1073"/>
        <v>41771</v>
      </c>
      <c r="L7623">
        <f t="shared" si="1075"/>
        <v>0</v>
      </c>
      <c r="M7623">
        <f t="shared" si="1076"/>
        <v>0</v>
      </c>
      <c r="N7623">
        <f t="shared" si="1074"/>
        <v>0</v>
      </c>
      <c r="O7623">
        <f t="shared" si="1077"/>
        <v>4</v>
      </c>
      <c r="P7623" t="str">
        <f>IF(O7623=MAX(O:O), A7623, "")</f>
        <v/>
      </c>
    </row>
    <row r="7624" spans="1:16" x14ac:dyDescent="0.35">
      <c r="A7624">
        <v>2016</v>
      </c>
      <c r="B7624" t="s">
        <v>3926</v>
      </c>
      <c r="C7624" t="s">
        <v>8994</v>
      </c>
      <c r="D7624" t="s">
        <v>13</v>
      </c>
      <c r="E7624" t="s">
        <v>19</v>
      </c>
      <c r="F7624" s="4">
        <v>708</v>
      </c>
      <c r="G7624">
        <f t="shared" si="1069"/>
        <v>499.75</v>
      </c>
      <c r="H7624">
        <f t="shared" si="1070"/>
        <v>17008.25</v>
      </c>
      <c r="I7624">
        <f t="shared" si="1071"/>
        <v>16508.5</v>
      </c>
      <c r="J7624">
        <f t="shared" si="1072"/>
        <v>-24263</v>
      </c>
      <c r="K7624">
        <f t="shared" si="1073"/>
        <v>41771</v>
      </c>
      <c r="L7624">
        <f t="shared" si="1075"/>
        <v>0</v>
      </c>
      <c r="M7624">
        <f t="shared" si="1076"/>
        <v>0</v>
      </c>
      <c r="N7624">
        <f t="shared" si="1074"/>
        <v>0</v>
      </c>
      <c r="O7624">
        <f t="shared" si="1077"/>
        <v>4</v>
      </c>
      <c r="P7624" t="str">
        <f>IF(O7624=MAX(O:O), A7624, "")</f>
        <v/>
      </c>
    </row>
    <row r="7625" spans="1:16" x14ac:dyDescent="0.35">
      <c r="A7625">
        <v>2016</v>
      </c>
      <c r="B7625" t="s">
        <v>3926</v>
      </c>
      <c r="C7625" t="s">
        <v>8995</v>
      </c>
      <c r="D7625" t="s">
        <v>45</v>
      </c>
      <c r="E7625" t="s">
        <v>45</v>
      </c>
      <c r="F7625" s="4">
        <v>674</v>
      </c>
      <c r="G7625">
        <f t="shared" si="1069"/>
        <v>499.75</v>
      </c>
      <c r="H7625">
        <f t="shared" si="1070"/>
        <v>17008.25</v>
      </c>
      <c r="I7625">
        <f t="shared" si="1071"/>
        <v>16508.5</v>
      </c>
      <c r="J7625">
        <f t="shared" si="1072"/>
        <v>-24263</v>
      </c>
      <c r="K7625">
        <f t="shared" si="1073"/>
        <v>41771</v>
      </c>
      <c r="L7625">
        <f t="shared" si="1075"/>
        <v>0</v>
      </c>
      <c r="M7625">
        <f t="shared" si="1076"/>
        <v>0</v>
      </c>
      <c r="N7625">
        <f t="shared" si="1074"/>
        <v>0</v>
      </c>
      <c r="O7625">
        <f t="shared" si="1077"/>
        <v>4</v>
      </c>
      <c r="P7625" t="str">
        <f>IF(O7625=MAX(O:O), A7625, "")</f>
        <v/>
      </c>
    </row>
    <row r="7626" spans="1:16" x14ac:dyDescent="0.35">
      <c r="A7626">
        <v>2016</v>
      </c>
      <c r="B7626" t="s">
        <v>3926</v>
      </c>
      <c r="C7626" t="s">
        <v>8996</v>
      </c>
      <c r="D7626" t="s">
        <v>13</v>
      </c>
      <c r="E7626" t="s">
        <v>60</v>
      </c>
      <c r="F7626" s="4">
        <v>468</v>
      </c>
      <c r="G7626">
        <f t="shared" si="1069"/>
        <v>499.75</v>
      </c>
      <c r="H7626">
        <f t="shared" si="1070"/>
        <v>17008.25</v>
      </c>
      <c r="I7626">
        <f t="shared" si="1071"/>
        <v>16508.5</v>
      </c>
      <c r="J7626">
        <f t="shared" si="1072"/>
        <v>-24263</v>
      </c>
      <c r="K7626">
        <f t="shared" si="1073"/>
        <v>41771</v>
      </c>
      <c r="L7626">
        <f t="shared" si="1075"/>
        <v>0</v>
      </c>
      <c r="M7626">
        <f t="shared" si="1076"/>
        <v>0</v>
      </c>
      <c r="N7626">
        <f t="shared" si="1074"/>
        <v>0</v>
      </c>
      <c r="O7626">
        <f t="shared" si="1077"/>
        <v>4</v>
      </c>
      <c r="P7626" t="str">
        <f>IF(O7626=MAX(O:O), A7626, "")</f>
        <v/>
      </c>
    </row>
    <row r="7627" spans="1:16" x14ac:dyDescent="0.35">
      <c r="A7627">
        <v>2016</v>
      </c>
      <c r="B7627" t="s">
        <v>3926</v>
      </c>
      <c r="C7627" t="s">
        <v>8997</v>
      </c>
      <c r="D7627" t="s">
        <v>13</v>
      </c>
      <c r="E7627" t="s">
        <v>19</v>
      </c>
      <c r="F7627" s="4">
        <v>420</v>
      </c>
      <c r="G7627">
        <f t="shared" si="1069"/>
        <v>499.75</v>
      </c>
      <c r="H7627">
        <f t="shared" si="1070"/>
        <v>17008.25</v>
      </c>
      <c r="I7627">
        <f t="shared" si="1071"/>
        <v>16508.5</v>
      </c>
      <c r="J7627">
        <f t="shared" si="1072"/>
        <v>-24263</v>
      </c>
      <c r="K7627">
        <f t="shared" si="1073"/>
        <v>41771</v>
      </c>
      <c r="L7627">
        <f t="shared" si="1075"/>
        <v>0</v>
      </c>
      <c r="M7627">
        <f t="shared" si="1076"/>
        <v>0</v>
      </c>
      <c r="N7627">
        <f t="shared" si="1074"/>
        <v>0</v>
      </c>
      <c r="O7627">
        <f t="shared" si="1077"/>
        <v>4</v>
      </c>
      <c r="P7627" t="str">
        <f>IF(O7627=MAX(O:O), A7627, "")</f>
        <v/>
      </c>
    </row>
    <row r="7628" spans="1:16" x14ac:dyDescent="0.35">
      <c r="A7628">
        <v>2016</v>
      </c>
      <c r="B7628" t="s">
        <v>3926</v>
      </c>
      <c r="C7628" t="s">
        <v>8998</v>
      </c>
      <c r="D7628" t="s">
        <v>13</v>
      </c>
      <c r="E7628" t="s">
        <v>19</v>
      </c>
      <c r="F7628" s="4">
        <v>265</v>
      </c>
      <c r="G7628">
        <f t="shared" si="1069"/>
        <v>499.75</v>
      </c>
      <c r="H7628">
        <f t="shared" si="1070"/>
        <v>17008.25</v>
      </c>
      <c r="I7628">
        <f t="shared" si="1071"/>
        <v>16508.5</v>
      </c>
      <c r="J7628">
        <f t="shared" si="1072"/>
        <v>-24263</v>
      </c>
      <c r="K7628">
        <f t="shared" si="1073"/>
        <v>41771</v>
      </c>
      <c r="L7628">
        <f t="shared" si="1075"/>
        <v>0</v>
      </c>
      <c r="M7628">
        <f t="shared" si="1076"/>
        <v>0</v>
      </c>
      <c r="N7628">
        <f t="shared" si="1074"/>
        <v>0</v>
      </c>
      <c r="O7628">
        <f t="shared" si="1077"/>
        <v>4</v>
      </c>
      <c r="P7628" t="str">
        <f>IF(O7628=MAX(O:O), A7628, "")</f>
        <v/>
      </c>
    </row>
    <row r="7629" spans="1:16" x14ac:dyDescent="0.35">
      <c r="A7629">
        <v>2016</v>
      </c>
      <c r="B7629" t="s">
        <v>3926</v>
      </c>
      <c r="C7629" t="s">
        <v>8999</v>
      </c>
      <c r="D7629" t="s">
        <v>13</v>
      </c>
      <c r="E7629" t="s">
        <v>55</v>
      </c>
      <c r="F7629" s="4">
        <v>253</v>
      </c>
      <c r="G7629">
        <f t="shared" si="1069"/>
        <v>499.75</v>
      </c>
      <c r="H7629">
        <f t="shared" si="1070"/>
        <v>17008.25</v>
      </c>
      <c r="I7629">
        <f t="shared" si="1071"/>
        <v>16508.5</v>
      </c>
      <c r="J7629">
        <f t="shared" si="1072"/>
        <v>-24263</v>
      </c>
      <c r="K7629">
        <f t="shared" si="1073"/>
        <v>41771</v>
      </c>
      <c r="L7629">
        <f t="shared" si="1075"/>
        <v>0</v>
      </c>
      <c r="M7629">
        <f t="shared" si="1076"/>
        <v>0</v>
      </c>
      <c r="N7629">
        <f t="shared" si="1074"/>
        <v>0</v>
      </c>
      <c r="O7629">
        <f t="shared" si="1077"/>
        <v>4</v>
      </c>
      <c r="P7629" t="str">
        <f>IF(O7629=MAX(O:O), A7629, "")</f>
        <v/>
      </c>
    </row>
    <row r="7630" spans="1:16" x14ac:dyDescent="0.35">
      <c r="A7630">
        <v>2016</v>
      </c>
      <c r="B7630" t="s">
        <v>3926</v>
      </c>
      <c r="C7630" t="s">
        <v>9000</v>
      </c>
      <c r="D7630" t="s">
        <v>13</v>
      </c>
      <c r="E7630" t="s">
        <v>19</v>
      </c>
      <c r="F7630" s="4">
        <v>241</v>
      </c>
      <c r="G7630">
        <f t="shared" si="1069"/>
        <v>499.75</v>
      </c>
      <c r="H7630">
        <f t="shared" si="1070"/>
        <v>17008.25</v>
      </c>
      <c r="I7630">
        <f t="shared" si="1071"/>
        <v>16508.5</v>
      </c>
      <c r="J7630">
        <f t="shared" si="1072"/>
        <v>-24263</v>
      </c>
      <c r="K7630">
        <f t="shared" si="1073"/>
        <v>41771</v>
      </c>
      <c r="L7630">
        <f t="shared" si="1075"/>
        <v>0</v>
      </c>
      <c r="M7630">
        <f t="shared" si="1076"/>
        <v>0</v>
      </c>
      <c r="N7630">
        <f t="shared" si="1074"/>
        <v>0</v>
      </c>
      <c r="O7630">
        <f t="shared" si="1077"/>
        <v>4</v>
      </c>
      <c r="P7630" t="str">
        <f>IF(O7630=MAX(O:O), A7630, "")</f>
        <v/>
      </c>
    </row>
    <row r="7631" spans="1:16" x14ac:dyDescent="0.35">
      <c r="A7631">
        <v>2016</v>
      </c>
      <c r="B7631" t="s">
        <v>3926</v>
      </c>
      <c r="C7631" t="s">
        <v>9001</v>
      </c>
      <c r="D7631" t="s">
        <v>13</v>
      </c>
      <c r="E7631" t="s">
        <v>19</v>
      </c>
      <c r="F7631" s="4">
        <v>237</v>
      </c>
      <c r="G7631">
        <f t="shared" si="1069"/>
        <v>499.75</v>
      </c>
      <c r="H7631">
        <f t="shared" si="1070"/>
        <v>17008.25</v>
      </c>
      <c r="I7631">
        <f t="shared" si="1071"/>
        <v>16508.5</v>
      </c>
      <c r="J7631">
        <f t="shared" si="1072"/>
        <v>-24263</v>
      </c>
      <c r="K7631">
        <f t="shared" si="1073"/>
        <v>41771</v>
      </c>
      <c r="L7631">
        <f t="shared" si="1075"/>
        <v>0</v>
      </c>
      <c r="M7631">
        <f t="shared" si="1076"/>
        <v>0</v>
      </c>
      <c r="N7631">
        <f t="shared" si="1074"/>
        <v>0</v>
      </c>
      <c r="O7631">
        <f t="shared" si="1077"/>
        <v>4</v>
      </c>
      <c r="P7631" t="str">
        <f>IF(O7631=MAX(O:O), A7631, "")</f>
        <v/>
      </c>
    </row>
    <row r="7632" spans="1:16" x14ac:dyDescent="0.35">
      <c r="A7632">
        <v>2016</v>
      </c>
      <c r="B7632" t="s">
        <v>3926</v>
      </c>
      <c r="C7632" t="s">
        <v>9002</v>
      </c>
      <c r="D7632" t="s">
        <v>13</v>
      </c>
      <c r="E7632" t="s">
        <v>19</v>
      </c>
      <c r="F7632" s="4">
        <v>161</v>
      </c>
      <c r="G7632">
        <f t="shared" si="1069"/>
        <v>499.75</v>
      </c>
      <c r="H7632">
        <f t="shared" si="1070"/>
        <v>17008.25</v>
      </c>
      <c r="I7632">
        <f t="shared" si="1071"/>
        <v>16508.5</v>
      </c>
      <c r="J7632">
        <f t="shared" si="1072"/>
        <v>-24263</v>
      </c>
      <c r="K7632">
        <f t="shared" si="1073"/>
        <v>41771</v>
      </c>
      <c r="L7632">
        <f t="shared" si="1075"/>
        <v>0</v>
      </c>
      <c r="M7632">
        <f t="shared" si="1076"/>
        <v>0</v>
      </c>
      <c r="N7632">
        <f t="shared" si="1074"/>
        <v>0</v>
      </c>
      <c r="O7632">
        <f t="shared" si="1077"/>
        <v>4</v>
      </c>
      <c r="P7632" t="str">
        <f>IF(O7632=MAX(O:O), A7632, "")</f>
        <v/>
      </c>
    </row>
    <row r="7633" spans="1:16" x14ac:dyDescent="0.35">
      <c r="A7633">
        <v>2016</v>
      </c>
      <c r="B7633" t="s">
        <v>3926</v>
      </c>
      <c r="C7633" t="s">
        <v>9003</v>
      </c>
      <c r="D7633" t="s">
        <v>13</v>
      </c>
      <c r="E7633" t="s">
        <v>19</v>
      </c>
      <c r="F7633" s="4">
        <v>144</v>
      </c>
      <c r="G7633">
        <f t="shared" si="1069"/>
        <v>499.75</v>
      </c>
      <c r="H7633">
        <f t="shared" si="1070"/>
        <v>17008.25</v>
      </c>
      <c r="I7633">
        <f t="shared" si="1071"/>
        <v>16508.5</v>
      </c>
      <c r="J7633">
        <f t="shared" si="1072"/>
        <v>-24263</v>
      </c>
      <c r="K7633">
        <f t="shared" si="1073"/>
        <v>41771</v>
      </c>
      <c r="L7633">
        <f t="shared" si="1075"/>
        <v>0</v>
      </c>
      <c r="M7633">
        <f t="shared" si="1076"/>
        <v>0</v>
      </c>
      <c r="N7633">
        <f t="shared" si="1074"/>
        <v>0</v>
      </c>
      <c r="O7633">
        <f t="shared" si="1077"/>
        <v>4</v>
      </c>
      <c r="P7633" t="str">
        <f>IF(O7633=MAX(O:O), A7633, "")</f>
        <v/>
      </c>
    </row>
    <row r="7634" spans="1:16" x14ac:dyDescent="0.35">
      <c r="A7634">
        <v>2016</v>
      </c>
      <c r="B7634" t="s">
        <v>3926</v>
      </c>
      <c r="C7634" t="s">
        <v>9004</v>
      </c>
      <c r="D7634" t="s">
        <v>13</v>
      </c>
      <c r="E7634" t="s">
        <v>19</v>
      </c>
      <c r="F7634" s="4">
        <v>137</v>
      </c>
      <c r="G7634">
        <f t="shared" si="1069"/>
        <v>499.75</v>
      </c>
      <c r="H7634">
        <f t="shared" si="1070"/>
        <v>17008.25</v>
      </c>
      <c r="I7634">
        <f t="shared" si="1071"/>
        <v>16508.5</v>
      </c>
      <c r="J7634">
        <f t="shared" si="1072"/>
        <v>-24263</v>
      </c>
      <c r="K7634">
        <f t="shared" si="1073"/>
        <v>41771</v>
      </c>
      <c r="L7634">
        <f t="shared" si="1075"/>
        <v>0</v>
      </c>
      <c r="M7634">
        <f t="shared" si="1076"/>
        <v>0</v>
      </c>
      <c r="N7634">
        <f t="shared" si="1074"/>
        <v>0</v>
      </c>
      <c r="O7634">
        <f t="shared" si="1077"/>
        <v>4</v>
      </c>
      <c r="P7634" t="str">
        <f>IF(O7634=MAX(O:O), A7634, "")</f>
        <v/>
      </c>
    </row>
    <row r="7635" spans="1:16" x14ac:dyDescent="0.35">
      <c r="A7635">
        <v>2016</v>
      </c>
      <c r="B7635" t="s">
        <v>3934</v>
      </c>
      <c r="C7635" t="s">
        <v>9005</v>
      </c>
      <c r="D7635" t="s">
        <v>13</v>
      </c>
      <c r="E7635" t="s">
        <v>65</v>
      </c>
      <c r="F7635" s="4">
        <v>58060</v>
      </c>
      <c r="G7635">
        <f t="shared" si="1069"/>
        <v>499.75</v>
      </c>
      <c r="H7635">
        <f t="shared" si="1070"/>
        <v>17008.25</v>
      </c>
      <c r="I7635">
        <f t="shared" si="1071"/>
        <v>16508.5</v>
      </c>
      <c r="J7635">
        <f t="shared" si="1072"/>
        <v>-24263</v>
      </c>
      <c r="K7635">
        <f t="shared" si="1073"/>
        <v>41771</v>
      </c>
      <c r="L7635">
        <f t="shared" si="1075"/>
        <v>0</v>
      </c>
      <c r="M7635">
        <f t="shared" si="1076"/>
        <v>1</v>
      </c>
      <c r="N7635">
        <f t="shared" si="1074"/>
        <v>1</v>
      </c>
      <c r="O7635">
        <f t="shared" si="1077"/>
        <v>5</v>
      </c>
      <c r="P7635" t="str">
        <f>IF(O7635=MAX(O:O), A7635, "")</f>
        <v/>
      </c>
    </row>
    <row r="7636" spans="1:16" x14ac:dyDescent="0.35">
      <c r="A7636">
        <v>2016</v>
      </c>
      <c r="B7636" t="s">
        <v>3934</v>
      </c>
      <c r="C7636" t="s">
        <v>9006</v>
      </c>
      <c r="D7636" t="s">
        <v>13</v>
      </c>
      <c r="E7636" t="s">
        <v>17</v>
      </c>
      <c r="F7636" s="4">
        <v>53644</v>
      </c>
      <c r="G7636">
        <f t="shared" si="1069"/>
        <v>499.75</v>
      </c>
      <c r="H7636">
        <f t="shared" si="1070"/>
        <v>17008.25</v>
      </c>
      <c r="I7636">
        <f t="shared" si="1071"/>
        <v>16508.5</v>
      </c>
      <c r="J7636">
        <f t="shared" si="1072"/>
        <v>-24263</v>
      </c>
      <c r="K7636">
        <f t="shared" si="1073"/>
        <v>41771</v>
      </c>
      <c r="L7636">
        <f t="shared" si="1075"/>
        <v>0</v>
      </c>
      <c r="M7636">
        <f t="shared" si="1076"/>
        <v>1</v>
      </c>
      <c r="N7636">
        <f t="shared" si="1074"/>
        <v>1</v>
      </c>
      <c r="O7636">
        <f t="shared" si="1077"/>
        <v>6</v>
      </c>
      <c r="P7636" t="str">
        <f>IF(O7636=MAX(O:O), A7636, "")</f>
        <v/>
      </c>
    </row>
    <row r="7637" spans="1:16" x14ac:dyDescent="0.35">
      <c r="A7637">
        <v>2016</v>
      </c>
      <c r="B7637" t="s">
        <v>3934</v>
      </c>
      <c r="C7637" t="s">
        <v>8398</v>
      </c>
      <c r="D7637" t="s">
        <v>96</v>
      </c>
      <c r="E7637" t="s">
        <v>32</v>
      </c>
      <c r="F7637" s="4">
        <v>11861</v>
      </c>
      <c r="G7637">
        <f t="shared" si="1069"/>
        <v>499.75</v>
      </c>
      <c r="H7637">
        <f t="shared" si="1070"/>
        <v>17008.25</v>
      </c>
      <c r="I7637">
        <f t="shared" si="1071"/>
        <v>16508.5</v>
      </c>
      <c r="J7637">
        <f t="shared" si="1072"/>
        <v>-24263</v>
      </c>
      <c r="K7637">
        <f t="shared" si="1073"/>
        <v>41771</v>
      </c>
      <c r="L7637">
        <f t="shared" si="1075"/>
        <v>0</v>
      </c>
      <c r="M7637">
        <f t="shared" si="1076"/>
        <v>0</v>
      </c>
      <c r="N7637">
        <f t="shared" si="1074"/>
        <v>0</v>
      </c>
      <c r="O7637">
        <f t="shared" si="1077"/>
        <v>6</v>
      </c>
      <c r="P7637" t="str">
        <f>IF(O7637=MAX(O:O), A7637, "")</f>
        <v/>
      </c>
    </row>
    <row r="7638" spans="1:16" x14ac:dyDescent="0.35">
      <c r="A7638">
        <v>2016</v>
      </c>
      <c r="B7638" t="s">
        <v>3934</v>
      </c>
      <c r="C7638" t="s">
        <v>9007</v>
      </c>
      <c r="D7638" t="s">
        <v>13</v>
      </c>
      <c r="E7638" t="s">
        <v>19</v>
      </c>
      <c r="F7638" s="4">
        <v>815</v>
      </c>
      <c r="G7638">
        <f t="shared" si="1069"/>
        <v>499.75</v>
      </c>
      <c r="H7638">
        <f t="shared" si="1070"/>
        <v>17008.25</v>
      </c>
      <c r="I7638">
        <f t="shared" si="1071"/>
        <v>16508.5</v>
      </c>
      <c r="J7638">
        <f t="shared" si="1072"/>
        <v>-24263</v>
      </c>
      <c r="K7638">
        <f t="shared" si="1073"/>
        <v>41771</v>
      </c>
      <c r="L7638">
        <f t="shared" si="1075"/>
        <v>0</v>
      </c>
      <c r="M7638">
        <f t="shared" si="1076"/>
        <v>0</v>
      </c>
      <c r="N7638">
        <f t="shared" si="1074"/>
        <v>0</v>
      </c>
      <c r="O7638">
        <f t="shared" si="1077"/>
        <v>6</v>
      </c>
      <c r="P7638" t="str">
        <f>IF(O7638=MAX(O:O), A7638, "")</f>
        <v/>
      </c>
    </row>
    <row r="7639" spans="1:16" x14ac:dyDescent="0.35">
      <c r="A7639">
        <v>2016</v>
      </c>
      <c r="B7639" t="s">
        <v>3934</v>
      </c>
      <c r="C7639" t="s">
        <v>9008</v>
      </c>
      <c r="D7639" t="s">
        <v>13</v>
      </c>
      <c r="E7639" t="s">
        <v>19</v>
      </c>
      <c r="F7639" s="4">
        <v>592</v>
      </c>
      <c r="G7639">
        <f t="shared" si="1069"/>
        <v>499.75</v>
      </c>
      <c r="H7639">
        <f t="shared" si="1070"/>
        <v>17008.25</v>
      </c>
      <c r="I7639">
        <f t="shared" si="1071"/>
        <v>16508.5</v>
      </c>
      <c r="J7639">
        <f t="shared" si="1072"/>
        <v>-24263</v>
      </c>
      <c r="K7639">
        <f t="shared" si="1073"/>
        <v>41771</v>
      </c>
      <c r="L7639">
        <f t="shared" si="1075"/>
        <v>0</v>
      </c>
      <c r="M7639">
        <f t="shared" si="1076"/>
        <v>0</v>
      </c>
      <c r="N7639">
        <f t="shared" si="1074"/>
        <v>0</v>
      </c>
      <c r="O7639">
        <f t="shared" si="1077"/>
        <v>6</v>
      </c>
      <c r="P7639" t="str">
        <f>IF(O7639=MAX(O:O), A7639, "")</f>
        <v/>
      </c>
    </row>
    <row r="7640" spans="1:16" x14ac:dyDescent="0.35">
      <c r="A7640">
        <v>2016</v>
      </c>
      <c r="B7640" t="s">
        <v>3934</v>
      </c>
      <c r="C7640" t="s">
        <v>9009</v>
      </c>
      <c r="D7640" t="s">
        <v>13</v>
      </c>
      <c r="E7640" t="s">
        <v>19</v>
      </c>
      <c r="F7640" s="4">
        <v>391</v>
      </c>
      <c r="G7640">
        <f t="shared" si="1069"/>
        <v>499.75</v>
      </c>
      <c r="H7640">
        <f t="shared" si="1070"/>
        <v>17008.25</v>
      </c>
      <c r="I7640">
        <f t="shared" si="1071"/>
        <v>16508.5</v>
      </c>
      <c r="J7640">
        <f t="shared" si="1072"/>
        <v>-24263</v>
      </c>
      <c r="K7640">
        <f t="shared" si="1073"/>
        <v>41771</v>
      </c>
      <c r="L7640">
        <f t="shared" si="1075"/>
        <v>0</v>
      </c>
      <c r="M7640">
        <f t="shared" si="1076"/>
        <v>0</v>
      </c>
      <c r="N7640">
        <f t="shared" si="1074"/>
        <v>0</v>
      </c>
      <c r="O7640">
        <f t="shared" si="1077"/>
        <v>6</v>
      </c>
      <c r="P7640" t="str">
        <f>IF(O7640=MAX(O:O), A7640, "")</f>
        <v/>
      </c>
    </row>
    <row r="7641" spans="1:16" x14ac:dyDescent="0.35">
      <c r="A7641">
        <v>2016</v>
      </c>
      <c r="B7641" t="s">
        <v>3934</v>
      </c>
      <c r="C7641" t="s">
        <v>9010</v>
      </c>
      <c r="D7641" t="s">
        <v>13</v>
      </c>
      <c r="E7641" t="s">
        <v>19</v>
      </c>
      <c r="F7641" s="4">
        <v>366</v>
      </c>
      <c r="G7641">
        <f t="shared" si="1069"/>
        <v>499.75</v>
      </c>
      <c r="H7641">
        <f t="shared" si="1070"/>
        <v>17008.25</v>
      </c>
      <c r="I7641">
        <f t="shared" si="1071"/>
        <v>16508.5</v>
      </c>
      <c r="J7641">
        <f t="shared" si="1072"/>
        <v>-24263</v>
      </c>
      <c r="K7641">
        <f t="shared" si="1073"/>
        <v>41771</v>
      </c>
      <c r="L7641">
        <f t="shared" si="1075"/>
        <v>0</v>
      </c>
      <c r="M7641">
        <f t="shared" si="1076"/>
        <v>0</v>
      </c>
      <c r="N7641">
        <f t="shared" si="1074"/>
        <v>0</v>
      </c>
      <c r="O7641">
        <f t="shared" si="1077"/>
        <v>6</v>
      </c>
      <c r="P7641" t="str">
        <f>IF(O7641=MAX(O:O), A7641, "")</f>
        <v/>
      </c>
    </row>
    <row r="7642" spans="1:16" x14ac:dyDescent="0.35">
      <c r="A7642">
        <v>2016</v>
      </c>
      <c r="B7642" t="s">
        <v>3934</v>
      </c>
      <c r="C7642" t="s">
        <v>9011</v>
      </c>
      <c r="D7642" t="s">
        <v>13</v>
      </c>
      <c r="E7642" t="s">
        <v>19</v>
      </c>
      <c r="F7642" s="4">
        <v>265</v>
      </c>
      <c r="G7642">
        <f t="shared" si="1069"/>
        <v>499.75</v>
      </c>
      <c r="H7642">
        <f t="shared" si="1070"/>
        <v>17008.25</v>
      </c>
      <c r="I7642">
        <f t="shared" si="1071"/>
        <v>16508.5</v>
      </c>
      <c r="J7642">
        <f t="shared" si="1072"/>
        <v>-24263</v>
      </c>
      <c r="K7642">
        <f t="shared" si="1073"/>
        <v>41771</v>
      </c>
      <c r="L7642">
        <f t="shared" si="1075"/>
        <v>0</v>
      </c>
      <c r="M7642">
        <f t="shared" si="1076"/>
        <v>0</v>
      </c>
      <c r="N7642">
        <f t="shared" si="1074"/>
        <v>0</v>
      </c>
      <c r="O7642">
        <f t="shared" si="1077"/>
        <v>6</v>
      </c>
      <c r="P7642" t="str">
        <f>IF(O7642=MAX(O:O), A7642, "")</f>
        <v/>
      </c>
    </row>
    <row r="7643" spans="1:16" x14ac:dyDescent="0.35">
      <c r="A7643">
        <v>2016</v>
      </c>
      <c r="B7643" t="s">
        <v>3934</v>
      </c>
      <c r="C7643" t="s">
        <v>9012</v>
      </c>
      <c r="D7643" t="s">
        <v>13</v>
      </c>
      <c r="E7643" t="s">
        <v>19</v>
      </c>
      <c r="F7643" s="4">
        <v>264</v>
      </c>
      <c r="G7643">
        <f t="shared" si="1069"/>
        <v>499.75</v>
      </c>
      <c r="H7643">
        <f t="shared" si="1070"/>
        <v>17008.25</v>
      </c>
      <c r="I7643">
        <f t="shared" si="1071"/>
        <v>16508.5</v>
      </c>
      <c r="J7643">
        <f t="shared" si="1072"/>
        <v>-24263</v>
      </c>
      <c r="K7643">
        <f t="shared" si="1073"/>
        <v>41771</v>
      </c>
      <c r="L7643">
        <f t="shared" si="1075"/>
        <v>0</v>
      </c>
      <c r="M7643">
        <f t="shared" si="1076"/>
        <v>0</v>
      </c>
      <c r="N7643">
        <f t="shared" si="1074"/>
        <v>0</v>
      </c>
      <c r="O7643">
        <f t="shared" si="1077"/>
        <v>6</v>
      </c>
      <c r="P7643" t="str">
        <f>IF(O7643=MAX(O:O), A7643, "")</f>
        <v/>
      </c>
    </row>
    <row r="7644" spans="1:16" x14ac:dyDescent="0.35">
      <c r="A7644">
        <v>2016</v>
      </c>
      <c r="B7644" t="s">
        <v>3934</v>
      </c>
      <c r="C7644" t="s">
        <v>9013</v>
      </c>
      <c r="D7644" t="s">
        <v>13</v>
      </c>
      <c r="E7644" t="s">
        <v>19</v>
      </c>
      <c r="F7644" s="4">
        <v>242</v>
      </c>
      <c r="G7644">
        <f t="shared" si="1069"/>
        <v>499.75</v>
      </c>
      <c r="H7644">
        <f t="shared" si="1070"/>
        <v>17008.25</v>
      </c>
      <c r="I7644">
        <f t="shared" si="1071"/>
        <v>16508.5</v>
      </c>
      <c r="J7644">
        <f t="shared" si="1072"/>
        <v>-24263</v>
      </c>
      <c r="K7644">
        <f t="shared" si="1073"/>
        <v>41771</v>
      </c>
      <c r="L7644">
        <f t="shared" si="1075"/>
        <v>0</v>
      </c>
      <c r="M7644">
        <f t="shared" si="1076"/>
        <v>0</v>
      </c>
      <c r="N7644">
        <f t="shared" si="1074"/>
        <v>0</v>
      </c>
      <c r="O7644">
        <f t="shared" si="1077"/>
        <v>6</v>
      </c>
      <c r="P7644" t="str">
        <f>IF(O7644=MAX(O:O), A7644, "")</f>
        <v/>
      </c>
    </row>
    <row r="7645" spans="1:16" x14ac:dyDescent="0.35">
      <c r="A7645">
        <v>2016</v>
      </c>
      <c r="B7645" t="s">
        <v>3934</v>
      </c>
      <c r="C7645" t="s">
        <v>9014</v>
      </c>
      <c r="D7645" t="s">
        <v>13</v>
      </c>
      <c r="E7645" t="s">
        <v>19</v>
      </c>
      <c r="F7645" s="4">
        <v>212</v>
      </c>
      <c r="G7645">
        <f t="shared" si="1069"/>
        <v>499.75</v>
      </c>
      <c r="H7645">
        <f t="shared" si="1070"/>
        <v>17008.25</v>
      </c>
      <c r="I7645">
        <f t="shared" si="1071"/>
        <v>16508.5</v>
      </c>
      <c r="J7645">
        <f t="shared" si="1072"/>
        <v>-24263</v>
      </c>
      <c r="K7645">
        <f t="shared" si="1073"/>
        <v>41771</v>
      </c>
      <c r="L7645">
        <f t="shared" si="1075"/>
        <v>0</v>
      </c>
      <c r="M7645">
        <f t="shared" si="1076"/>
        <v>0</v>
      </c>
      <c r="N7645">
        <f t="shared" si="1074"/>
        <v>0</v>
      </c>
      <c r="O7645">
        <f t="shared" si="1077"/>
        <v>6</v>
      </c>
      <c r="P7645" t="str">
        <f>IF(O7645=MAX(O:O), A7645, "")</f>
        <v/>
      </c>
    </row>
    <row r="7646" spans="1:16" x14ac:dyDescent="0.35">
      <c r="A7646">
        <v>2016</v>
      </c>
      <c r="B7646" t="s">
        <v>3934</v>
      </c>
      <c r="C7646" t="s">
        <v>9015</v>
      </c>
      <c r="D7646" t="s">
        <v>13</v>
      </c>
      <c r="E7646" t="s">
        <v>19</v>
      </c>
      <c r="F7646" s="4">
        <v>199</v>
      </c>
      <c r="G7646">
        <f t="shared" si="1069"/>
        <v>499.75</v>
      </c>
      <c r="H7646">
        <f t="shared" si="1070"/>
        <v>17008.25</v>
      </c>
      <c r="I7646">
        <f t="shared" si="1071"/>
        <v>16508.5</v>
      </c>
      <c r="J7646">
        <f t="shared" si="1072"/>
        <v>-24263</v>
      </c>
      <c r="K7646">
        <f t="shared" si="1073"/>
        <v>41771</v>
      </c>
      <c r="L7646">
        <f t="shared" si="1075"/>
        <v>0</v>
      </c>
      <c r="M7646">
        <f t="shared" si="1076"/>
        <v>0</v>
      </c>
      <c r="N7646">
        <f t="shared" si="1074"/>
        <v>0</v>
      </c>
      <c r="O7646">
        <f t="shared" si="1077"/>
        <v>6</v>
      </c>
      <c r="P7646" t="str">
        <f>IF(O7646=MAX(O:O), A7646, "")</f>
        <v/>
      </c>
    </row>
    <row r="7647" spans="1:16" x14ac:dyDescent="0.35">
      <c r="A7647">
        <v>2016</v>
      </c>
      <c r="B7647" t="s">
        <v>3934</v>
      </c>
      <c r="C7647" t="s">
        <v>9016</v>
      </c>
      <c r="D7647" t="s">
        <v>45</v>
      </c>
      <c r="E7647" t="s">
        <v>45</v>
      </c>
      <c r="F7647" s="4">
        <v>173</v>
      </c>
      <c r="G7647">
        <f t="shared" si="1069"/>
        <v>499.75</v>
      </c>
      <c r="H7647">
        <f t="shared" si="1070"/>
        <v>17008.25</v>
      </c>
      <c r="I7647">
        <f t="shared" si="1071"/>
        <v>16508.5</v>
      </c>
      <c r="J7647">
        <f t="shared" si="1072"/>
        <v>-24263</v>
      </c>
      <c r="K7647">
        <f t="shared" si="1073"/>
        <v>41771</v>
      </c>
      <c r="L7647">
        <f t="shared" si="1075"/>
        <v>0</v>
      </c>
      <c r="M7647">
        <f t="shared" si="1076"/>
        <v>0</v>
      </c>
      <c r="N7647">
        <f t="shared" si="1074"/>
        <v>0</v>
      </c>
      <c r="O7647">
        <f t="shared" si="1077"/>
        <v>6</v>
      </c>
      <c r="P7647" t="str">
        <f>IF(O7647=MAX(O:O), A7647, "")</f>
        <v/>
      </c>
    </row>
    <row r="7648" spans="1:16" x14ac:dyDescent="0.35">
      <c r="A7648">
        <v>2016</v>
      </c>
      <c r="B7648" t="s">
        <v>3934</v>
      </c>
      <c r="C7648" t="s">
        <v>9017</v>
      </c>
      <c r="D7648" t="s">
        <v>13</v>
      </c>
      <c r="E7648" t="s">
        <v>19</v>
      </c>
      <c r="F7648" s="4">
        <v>159</v>
      </c>
      <c r="G7648">
        <f t="shared" si="1069"/>
        <v>499.75</v>
      </c>
      <c r="H7648">
        <f t="shared" si="1070"/>
        <v>17008.25</v>
      </c>
      <c r="I7648">
        <f t="shared" si="1071"/>
        <v>16508.5</v>
      </c>
      <c r="J7648">
        <f t="shared" si="1072"/>
        <v>-24263</v>
      </c>
      <c r="K7648">
        <f t="shared" si="1073"/>
        <v>41771</v>
      </c>
      <c r="L7648">
        <f t="shared" si="1075"/>
        <v>0</v>
      </c>
      <c r="M7648">
        <f t="shared" si="1076"/>
        <v>0</v>
      </c>
      <c r="N7648">
        <f t="shared" si="1074"/>
        <v>0</v>
      </c>
      <c r="O7648">
        <f t="shared" si="1077"/>
        <v>6</v>
      </c>
      <c r="P7648" t="str">
        <f>IF(O7648=MAX(O:O), A7648, "")</f>
        <v/>
      </c>
    </row>
    <row r="7649" spans="1:16" x14ac:dyDescent="0.35">
      <c r="A7649">
        <v>2016</v>
      </c>
      <c r="B7649" t="s">
        <v>3934</v>
      </c>
      <c r="C7649" t="s">
        <v>9018</v>
      </c>
      <c r="D7649" t="s">
        <v>13</v>
      </c>
      <c r="E7649" t="s">
        <v>19</v>
      </c>
      <c r="F7649" s="4">
        <v>157</v>
      </c>
      <c r="G7649">
        <f t="shared" si="1069"/>
        <v>499.75</v>
      </c>
      <c r="H7649">
        <f t="shared" si="1070"/>
        <v>17008.25</v>
      </c>
      <c r="I7649">
        <f t="shared" si="1071"/>
        <v>16508.5</v>
      </c>
      <c r="J7649">
        <f t="shared" si="1072"/>
        <v>-24263</v>
      </c>
      <c r="K7649">
        <f t="shared" si="1073"/>
        <v>41771</v>
      </c>
      <c r="L7649">
        <f t="shared" si="1075"/>
        <v>0</v>
      </c>
      <c r="M7649">
        <f t="shared" si="1076"/>
        <v>0</v>
      </c>
      <c r="N7649">
        <f t="shared" si="1074"/>
        <v>0</v>
      </c>
      <c r="O7649">
        <f t="shared" si="1077"/>
        <v>6</v>
      </c>
      <c r="P7649" t="str">
        <f>IF(O7649=MAX(O:O), A7649, "")</f>
        <v/>
      </c>
    </row>
    <row r="7650" spans="1:16" x14ac:dyDescent="0.35">
      <c r="A7650">
        <v>2016</v>
      </c>
      <c r="B7650" t="s">
        <v>3934</v>
      </c>
      <c r="C7650" t="s">
        <v>9019</v>
      </c>
      <c r="D7650" t="s">
        <v>13</v>
      </c>
      <c r="E7650" t="s">
        <v>19</v>
      </c>
      <c r="F7650" s="4">
        <v>150</v>
      </c>
      <c r="G7650">
        <f t="shared" si="1069"/>
        <v>499.75</v>
      </c>
      <c r="H7650">
        <f t="shared" si="1070"/>
        <v>17008.25</v>
      </c>
      <c r="I7650">
        <f t="shared" si="1071"/>
        <v>16508.5</v>
      </c>
      <c r="J7650">
        <f t="shared" si="1072"/>
        <v>-24263</v>
      </c>
      <c r="K7650">
        <f t="shared" si="1073"/>
        <v>41771</v>
      </c>
      <c r="L7650">
        <f t="shared" si="1075"/>
        <v>0</v>
      </c>
      <c r="M7650">
        <f t="shared" si="1076"/>
        <v>0</v>
      </c>
      <c r="N7650">
        <f t="shared" si="1074"/>
        <v>0</v>
      </c>
      <c r="O7650">
        <f t="shared" si="1077"/>
        <v>6</v>
      </c>
      <c r="P7650" t="str">
        <f>IF(O7650=MAX(O:O), A7650, "")</f>
        <v/>
      </c>
    </row>
    <row r="7651" spans="1:16" x14ac:dyDescent="0.35">
      <c r="A7651">
        <v>2016</v>
      </c>
      <c r="B7651" t="s">
        <v>3934</v>
      </c>
      <c r="C7651" t="s">
        <v>9020</v>
      </c>
      <c r="D7651" t="s">
        <v>13</v>
      </c>
      <c r="E7651" t="s">
        <v>19</v>
      </c>
      <c r="F7651" s="4">
        <v>122</v>
      </c>
      <c r="G7651">
        <f t="shared" si="1069"/>
        <v>499.75</v>
      </c>
      <c r="H7651">
        <f t="shared" si="1070"/>
        <v>17008.25</v>
      </c>
      <c r="I7651">
        <f t="shared" si="1071"/>
        <v>16508.5</v>
      </c>
      <c r="J7651">
        <f t="shared" si="1072"/>
        <v>-24263</v>
      </c>
      <c r="K7651">
        <f t="shared" si="1073"/>
        <v>41771</v>
      </c>
      <c r="L7651">
        <f t="shared" si="1075"/>
        <v>0</v>
      </c>
      <c r="M7651">
        <f t="shared" si="1076"/>
        <v>0</v>
      </c>
      <c r="N7651">
        <f t="shared" si="1074"/>
        <v>0</v>
      </c>
      <c r="O7651">
        <f t="shared" si="1077"/>
        <v>6</v>
      </c>
      <c r="P7651" t="str">
        <f>IF(O7651=MAX(O:O), A7651, "")</f>
        <v/>
      </c>
    </row>
    <row r="7652" spans="1:16" x14ac:dyDescent="0.35">
      <c r="A7652">
        <v>2016</v>
      </c>
      <c r="B7652" t="s">
        <v>3934</v>
      </c>
      <c r="C7652" t="s">
        <v>9021</v>
      </c>
      <c r="D7652" t="s">
        <v>13</v>
      </c>
      <c r="E7652" t="s">
        <v>19</v>
      </c>
      <c r="F7652" s="4">
        <v>106</v>
      </c>
      <c r="G7652">
        <f t="shared" si="1069"/>
        <v>499.75</v>
      </c>
      <c r="H7652">
        <f t="shared" si="1070"/>
        <v>17008.25</v>
      </c>
      <c r="I7652">
        <f t="shared" si="1071"/>
        <v>16508.5</v>
      </c>
      <c r="J7652">
        <f t="shared" si="1072"/>
        <v>-24263</v>
      </c>
      <c r="K7652">
        <f t="shared" si="1073"/>
        <v>41771</v>
      </c>
      <c r="L7652">
        <f t="shared" si="1075"/>
        <v>0</v>
      </c>
      <c r="M7652">
        <f t="shared" si="1076"/>
        <v>0</v>
      </c>
      <c r="N7652">
        <f t="shared" si="1074"/>
        <v>0</v>
      </c>
      <c r="O7652">
        <f t="shared" si="1077"/>
        <v>6</v>
      </c>
      <c r="P7652" t="str">
        <f>IF(O7652=MAX(O:O), A7652, "")</f>
        <v/>
      </c>
    </row>
    <row r="7653" spans="1:16" x14ac:dyDescent="0.35">
      <c r="A7653">
        <v>2016</v>
      </c>
      <c r="B7653" t="s">
        <v>3934</v>
      </c>
      <c r="C7653" t="s">
        <v>9022</v>
      </c>
      <c r="D7653" t="s">
        <v>13</v>
      </c>
      <c r="E7653" t="s">
        <v>19</v>
      </c>
      <c r="F7653" s="4">
        <v>105</v>
      </c>
      <c r="G7653">
        <f t="shared" si="1069"/>
        <v>499.75</v>
      </c>
      <c r="H7653">
        <f t="shared" si="1070"/>
        <v>17008.25</v>
      </c>
      <c r="I7653">
        <f t="shared" si="1071"/>
        <v>16508.5</v>
      </c>
      <c r="J7653">
        <f t="shared" si="1072"/>
        <v>-24263</v>
      </c>
      <c r="K7653">
        <f t="shared" si="1073"/>
        <v>41771</v>
      </c>
      <c r="L7653">
        <f t="shared" si="1075"/>
        <v>0</v>
      </c>
      <c r="M7653">
        <f t="shared" si="1076"/>
        <v>0</v>
      </c>
      <c r="N7653">
        <f t="shared" si="1074"/>
        <v>0</v>
      </c>
      <c r="O7653">
        <f t="shared" si="1077"/>
        <v>6</v>
      </c>
      <c r="P7653" t="str">
        <f>IF(O7653=MAX(O:O), A7653, "")</f>
        <v/>
      </c>
    </row>
    <row r="7654" spans="1:16" x14ac:dyDescent="0.35">
      <c r="A7654">
        <v>2016</v>
      </c>
      <c r="B7654" t="s">
        <v>3934</v>
      </c>
      <c r="C7654" t="s">
        <v>9023</v>
      </c>
      <c r="D7654" t="s">
        <v>13</v>
      </c>
      <c r="E7654" t="s">
        <v>19</v>
      </c>
      <c r="F7654" s="4">
        <v>98</v>
      </c>
      <c r="G7654">
        <f t="shared" si="1069"/>
        <v>499.75</v>
      </c>
      <c r="H7654">
        <f t="shared" si="1070"/>
        <v>17008.25</v>
      </c>
      <c r="I7654">
        <f t="shared" si="1071"/>
        <v>16508.5</v>
      </c>
      <c r="J7654">
        <f t="shared" si="1072"/>
        <v>-24263</v>
      </c>
      <c r="K7654">
        <f t="shared" si="1073"/>
        <v>41771</v>
      </c>
      <c r="L7654">
        <f t="shared" si="1075"/>
        <v>0</v>
      </c>
      <c r="M7654">
        <f t="shared" si="1076"/>
        <v>0</v>
      </c>
      <c r="N7654">
        <f t="shared" si="1074"/>
        <v>0</v>
      </c>
      <c r="O7654">
        <f t="shared" si="1077"/>
        <v>6</v>
      </c>
      <c r="P7654" t="str">
        <f>IF(O7654=MAX(O:O), A7654, "")</f>
        <v/>
      </c>
    </row>
    <row r="7655" spans="1:16" x14ac:dyDescent="0.35">
      <c r="A7655">
        <v>2016</v>
      </c>
      <c r="B7655" t="s">
        <v>3934</v>
      </c>
      <c r="C7655" t="s">
        <v>9024</v>
      </c>
      <c r="D7655" t="s">
        <v>13</v>
      </c>
      <c r="E7655" t="s">
        <v>19</v>
      </c>
      <c r="F7655" s="4">
        <v>97</v>
      </c>
      <c r="G7655">
        <f t="shared" si="1069"/>
        <v>499.75</v>
      </c>
      <c r="H7655">
        <f t="shared" si="1070"/>
        <v>17008.25</v>
      </c>
      <c r="I7655">
        <f t="shared" si="1071"/>
        <v>16508.5</v>
      </c>
      <c r="J7655">
        <f t="shared" si="1072"/>
        <v>-24263</v>
      </c>
      <c r="K7655">
        <f t="shared" si="1073"/>
        <v>41771</v>
      </c>
      <c r="L7655">
        <f t="shared" si="1075"/>
        <v>0</v>
      </c>
      <c r="M7655">
        <f t="shared" si="1076"/>
        <v>0</v>
      </c>
      <c r="N7655">
        <f t="shared" si="1074"/>
        <v>0</v>
      </c>
      <c r="O7655">
        <f t="shared" si="1077"/>
        <v>6</v>
      </c>
      <c r="P7655" t="str">
        <f>IF(O7655=MAX(O:O), A7655, "")</f>
        <v/>
      </c>
    </row>
    <row r="7656" spans="1:16" x14ac:dyDescent="0.35">
      <c r="A7656">
        <v>2016</v>
      </c>
      <c r="B7656" t="s">
        <v>3934</v>
      </c>
      <c r="C7656" t="s">
        <v>9025</v>
      </c>
      <c r="D7656" t="s">
        <v>13</v>
      </c>
      <c r="E7656" t="s">
        <v>19</v>
      </c>
      <c r="F7656" s="4">
        <v>95</v>
      </c>
      <c r="G7656">
        <f t="shared" si="1069"/>
        <v>499.75</v>
      </c>
      <c r="H7656">
        <f t="shared" si="1070"/>
        <v>17008.25</v>
      </c>
      <c r="I7656">
        <f t="shared" si="1071"/>
        <v>16508.5</v>
      </c>
      <c r="J7656">
        <f t="shared" si="1072"/>
        <v>-24263</v>
      </c>
      <c r="K7656">
        <f t="shared" si="1073"/>
        <v>41771</v>
      </c>
      <c r="L7656">
        <f t="shared" si="1075"/>
        <v>0</v>
      </c>
      <c r="M7656">
        <f t="shared" si="1076"/>
        <v>0</v>
      </c>
      <c r="N7656">
        <f t="shared" si="1074"/>
        <v>0</v>
      </c>
      <c r="O7656">
        <f t="shared" si="1077"/>
        <v>6</v>
      </c>
      <c r="P7656" t="str">
        <f>IF(O7656=MAX(O:O), A7656, "")</f>
        <v/>
      </c>
    </row>
    <row r="7657" spans="1:16" x14ac:dyDescent="0.35">
      <c r="A7657">
        <v>2016</v>
      </c>
      <c r="B7657" t="s">
        <v>3934</v>
      </c>
      <c r="C7657" t="s">
        <v>9026</v>
      </c>
      <c r="D7657" t="s">
        <v>13</v>
      </c>
      <c r="E7657" t="s">
        <v>19</v>
      </c>
      <c r="F7657" s="4">
        <v>90</v>
      </c>
      <c r="G7657">
        <f t="shared" si="1069"/>
        <v>499.75</v>
      </c>
      <c r="H7657">
        <f t="shared" si="1070"/>
        <v>17008.25</v>
      </c>
      <c r="I7657">
        <f t="shared" si="1071"/>
        <v>16508.5</v>
      </c>
      <c r="J7657">
        <f t="shared" si="1072"/>
        <v>-24263</v>
      </c>
      <c r="K7657">
        <f t="shared" si="1073"/>
        <v>41771</v>
      </c>
      <c r="L7657">
        <f t="shared" si="1075"/>
        <v>0</v>
      </c>
      <c r="M7657">
        <f t="shared" si="1076"/>
        <v>0</v>
      </c>
      <c r="N7657">
        <f t="shared" si="1074"/>
        <v>0</v>
      </c>
      <c r="O7657">
        <f t="shared" si="1077"/>
        <v>6</v>
      </c>
      <c r="P7657" t="str">
        <f>IF(O7657=MAX(O:O), A7657, "")</f>
        <v/>
      </c>
    </row>
    <row r="7658" spans="1:16" x14ac:dyDescent="0.35">
      <c r="A7658">
        <v>2016</v>
      </c>
      <c r="B7658" t="s">
        <v>3934</v>
      </c>
      <c r="C7658" t="s">
        <v>9027</v>
      </c>
      <c r="D7658" t="s">
        <v>13</v>
      </c>
      <c r="E7658" t="s">
        <v>19</v>
      </c>
      <c r="F7658" s="4">
        <v>80</v>
      </c>
      <c r="G7658">
        <f t="shared" si="1069"/>
        <v>499.75</v>
      </c>
      <c r="H7658">
        <f t="shared" si="1070"/>
        <v>17008.25</v>
      </c>
      <c r="I7658">
        <f t="shared" si="1071"/>
        <v>16508.5</v>
      </c>
      <c r="J7658">
        <f t="shared" si="1072"/>
        <v>-24263</v>
      </c>
      <c r="K7658">
        <f t="shared" si="1073"/>
        <v>41771</v>
      </c>
      <c r="L7658">
        <f t="shared" si="1075"/>
        <v>0</v>
      </c>
      <c r="M7658">
        <f t="shared" si="1076"/>
        <v>0</v>
      </c>
      <c r="N7658">
        <f t="shared" si="1074"/>
        <v>0</v>
      </c>
      <c r="O7658">
        <f t="shared" si="1077"/>
        <v>6</v>
      </c>
      <c r="P7658" t="str">
        <f>IF(O7658=MAX(O:O), A7658, "")</f>
        <v/>
      </c>
    </row>
    <row r="7659" spans="1:16" x14ac:dyDescent="0.35">
      <c r="A7659">
        <v>2016</v>
      </c>
      <c r="B7659" t="s">
        <v>3934</v>
      </c>
      <c r="C7659" t="s">
        <v>9028</v>
      </c>
      <c r="D7659" t="s">
        <v>13</v>
      </c>
      <c r="E7659" t="s">
        <v>19</v>
      </c>
      <c r="F7659" s="4">
        <v>56</v>
      </c>
      <c r="G7659">
        <f t="shared" si="1069"/>
        <v>499.75</v>
      </c>
      <c r="H7659">
        <f t="shared" si="1070"/>
        <v>17008.25</v>
      </c>
      <c r="I7659">
        <f t="shared" si="1071"/>
        <v>16508.5</v>
      </c>
      <c r="J7659">
        <f t="shared" si="1072"/>
        <v>-24263</v>
      </c>
      <c r="K7659">
        <f t="shared" si="1073"/>
        <v>41771</v>
      </c>
      <c r="L7659">
        <f t="shared" si="1075"/>
        <v>0</v>
      </c>
      <c r="M7659">
        <f t="shared" si="1076"/>
        <v>0</v>
      </c>
      <c r="N7659">
        <f t="shared" si="1074"/>
        <v>0</v>
      </c>
      <c r="O7659">
        <f t="shared" si="1077"/>
        <v>6</v>
      </c>
      <c r="P7659" t="str">
        <f>IF(O7659=MAX(O:O), A7659, "")</f>
        <v/>
      </c>
    </row>
    <row r="7660" spans="1:16" x14ac:dyDescent="0.35">
      <c r="A7660">
        <v>2016</v>
      </c>
      <c r="B7660" t="s">
        <v>3934</v>
      </c>
      <c r="C7660" t="s">
        <v>9029</v>
      </c>
      <c r="D7660" t="s">
        <v>13</v>
      </c>
      <c r="E7660" t="s">
        <v>19</v>
      </c>
      <c r="F7660" s="4">
        <v>43</v>
      </c>
      <c r="G7660">
        <f t="shared" si="1069"/>
        <v>499.75</v>
      </c>
      <c r="H7660">
        <f t="shared" si="1070"/>
        <v>17008.25</v>
      </c>
      <c r="I7660">
        <f t="shared" si="1071"/>
        <v>16508.5</v>
      </c>
      <c r="J7660">
        <f t="shared" si="1072"/>
        <v>-24263</v>
      </c>
      <c r="K7660">
        <f t="shared" si="1073"/>
        <v>41771</v>
      </c>
      <c r="L7660">
        <f t="shared" si="1075"/>
        <v>0</v>
      </c>
      <c r="M7660">
        <f t="shared" si="1076"/>
        <v>0</v>
      </c>
      <c r="N7660">
        <f t="shared" si="1074"/>
        <v>0</v>
      </c>
      <c r="O7660">
        <f t="shared" si="1077"/>
        <v>6</v>
      </c>
      <c r="P7660" t="str">
        <f>IF(O7660=MAX(O:O), A7660, "")</f>
        <v/>
      </c>
    </row>
    <row r="7661" spans="1:16" x14ac:dyDescent="0.35">
      <c r="A7661">
        <v>2016</v>
      </c>
      <c r="B7661" t="s">
        <v>3942</v>
      </c>
      <c r="C7661" t="s">
        <v>8421</v>
      </c>
      <c r="D7661" t="s">
        <v>13</v>
      </c>
      <c r="E7661" t="s">
        <v>17</v>
      </c>
      <c r="F7661" s="4">
        <v>38266</v>
      </c>
      <c r="G7661">
        <f t="shared" si="1069"/>
        <v>499.75</v>
      </c>
      <c r="H7661">
        <f t="shared" si="1070"/>
        <v>17008.25</v>
      </c>
      <c r="I7661">
        <f t="shared" si="1071"/>
        <v>16508.5</v>
      </c>
      <c r="J7661">
        <f t="shared" si="1072"/>
        <v>-24263</v>
      </c>
      <c r="K7661">
        <f t="shared" si="1073"/>
        <v>41771</v>
      </c>
      <c r="L7661">
        <f t="shared" si="1075"/>
        <v>0</v>
      </c>
      <c r="M7661">
        <f t="shared" si="1076"/>
        <v>0</v>
      </c>
      <c r="N7661">
        <f t="shared" si="1074"/>
        <v>0</v>
      </c>
      <c r="O7661">
        <f t="shared" si="1077"/>
        <v>6</v>
      </c>
      <c r="P7661" t="str">
        <f>IF(O7661=MAX(O:O), A7661, "")</f>
        <v/>
      </c>
    </row>
    <row r="7662" spans="1:16" x14ac:dyDescent="0.35">
      <c r="A7662">
        <v>2016</v>
      </c>
      <c r="B7662" t="s">
        <v>3942</v>
      </c>
      <c r="C7662" t="s">
        <v>9030</v>
      </c>
      <c r="D7662" t="s">
        <v>13</v>
      </c>
      <c r="E7662" t="s">
        <v>65</v>
      </c>
      <c r="F7662" s="4">
        <v>36178</v>
      </c>
      <c r="G7662">
        <f t="shared" si="1069"/>
        <v>499.75</v>
      </c>
      <c r="H7662">
        <f t="shared" si="1070"/>
        <v>17008.25</v>
      </c>
      <c r="I7662">
        <f t="shared" si="1071"/>
        <v>16508.5</v>
      </c>
      <c r="J7662">
        <f t="shared" si="1072"/>
        <v>-24263</v>
      </c>
      <c r="K7662">
        <f t="shared" si="1073"/>
        <v>41771</v>
      </c>
      <c r="L7662">
        <f t="shared" si="1075"/>
        <v>0</v>
      </c>
      <c r="M7662">
        <f t="shared" si="1076"/>
        <v>0</v>
      </c>
      <c r="N7662">
        <f t="shared" si="1074"/>
        <v>0</v>
      </c>
      <c r="O7662">
        <f t="shared" si="1077"/>
        <v>6</v>
      </c>
      <c r="P7662" t="str">
        <f>IF(O7662=MAX(O:O), A7662, "")</f>
        <v/>
      </c>
    </row>
    <row r="7663" spans="1:16" x14ac:dyDescent="0.35">
      <c r="A7663">
        <v>2016</v>
      </c>
      <c r="B7663" t="s">
        <v>3942</v>
      </c>
      <c r="C7663" t="s">
        <v>9031</v>
      </c>
      <c r="D7663" t="s">
        <v>13</v>
      </c>
      <c r="E7663" t="s">
        <v>32</v>
      </c>
      <c r="F7663" s="4">
        <v>35694</v>
      </c>
      <c r="G7663">
        <f t="shared" si="1069"/>
        <v>499.75</v>
      </c>
      <c r="H7663">
        <f t="shared" si="1070"/>
        <v>17008.25</v>
      </c>
      <c r="I7663">
        <f t="shared" si="1071"/>
        <v>16508.5</v>
      </c>
      <c r="J7663">
        <f t="shared" si="1072"/>
        <v>-24263</v>
      </c>
      <c r="K7663">
        <f t="shared" si="1073"/>
        <v>41771</v>
      </c>
      <c r="L7663">
        <f t="shared" si="1075"/>
        <v>0</v>
      </c>
      <c r="M7663">
        <f t="shared" si="1076"/>
        <v>0</v>
      </c>
      <c r="N7663">
        <f t="shared" si="1074"/>
        <v>0</v>
      </c>
      <c r="O7663">
        <f t="shared" si="1077"/>
        <v>6</v>
      </c>
      <c r="P7663" t="str">
        <f>IF(O7663=MAX(O:O), A7663, "")</f>
        <v/>
      </c>
    </row>
    <row r="7664" spans="1:16" x14ac:dyDescent="0.35">
      <c r="A7664">
        <v>2016</v>
      </c>
      <c r="B7664" t="s">
        <v>3942</v>
      </c>
      <c r="C7664" t="s">
        <v>9032</v>
      </c>
      <c r="D7664" t="s">
        <v>45</v>
      </c>
      <c r="E7664" t="s">
        <v>45</v>
      </c>
      <c r="F7664" s="4">
        <v>596</v>
      </c>
      <c r="G7664">
        <f t="shared" si="1069"/>
        <v>499.75</v>
      </c>
      <c r="H7664">
        <f t="shared" si="1070"/>
        <v>17008.25</v>
      </c>
      <c r="I7664">
        <f t="shared" si="1071"/>
        <v>16508.5</v>
      </c>
      <c r="J7664">
        <f t="shared" si="1072"/>
        <v>-24263</v>
      </c>
      <c r="K7664">
        <f t="shared" si="1073"/>
        <v>41771</v>
      </c>
      <c r="L7664">
        <f t="shared" si="1075"/>
        <v>0</v>
      </c>
      <c r="M7664">
        <f t="shared" si="1076"/>
        <v>0</v>
      </c>
      <c r="N7664">
        <f t="shared" si="1074"/>
        <v>0</v>
      </c>
      <c r="O7664">
        <f t="shared" si="1077"/>
        <v>6</v>
      </c>
      <c r="P7664" t="str">
        <f>IF(O7664=MAX(O:O), A7664, "")</f>
        <v/>
      </c>
    </row>
    <row r="7665" spans="1:16" x14ac:dyDescent="0.35">
      <c r="A7665">
        <v>2016</v>
      </c>
      <c r="B7665" t="s">
        <v>3942</v>
      </c>
      <c r="C7665" t="s">
        <v>9033</v>
      </c>
      <c r="D7665" t="s">
        <v>13</v>
      </c>
      <c r="E7665" t="s">
        <v>19</v>
      </c>
      <c r="F7665" s="4">
        <v>418</v>
      </c>
      <c r="G7665">
        <f t="shared" si="1069"/>
        <v>499.75</v>
      </c>
      <c r="H7665">
        <f t="shared" si="1070"/>
        <v>17008.25</v>
      </c>
      <c r="I7665">
        <f t="shared" si="1071"/>
        <v>16508.5</v>
      </c>
      <c r="J7665">
        <f t="shared" si="1072"/>
        <v>-24263</v>
      </c>
      <c r="K7665">
        <f t="shared" si="1073"/>
        <v>41771</v>
      </c>
      <c r="L7665">
        <f t="shared" si="1075"/>
        <v>0</v>
      </c>
      <c r="M7665">
        <f t="shared" si="1076"/>
        <v>0</v>
      </c>
      <c r="N7665">
        <f t="shared" si="1074"/>
        <v>0</v>
      </c>
      <c r="O7665">
        <f t="shared" si="1077"/>
        <v>6</v>
      </c>
      <c r="P7665" t="str">
        <f>IF(O7665=MAX(O:O), A7665, "")</f>
        <v/>
      </c>
    </row>
    <row r="7666" spans="1:16" x14ac:dyDescent="0.35">
      <c r="A7666">
        <v>2016</v>
      </c>
      <c r="B7666" t="s">
        <v>3942</v>
      </c>
      <c r="C7666" t="s">
        <v>9034</v>
      </c>
      <c r="D7666" t="s">
        <v>13</v>
      </c>
      <c r="E7666" t="s">
        <v>15</v>
      </c>
      <c r="F7666" s="4">
        <v>303</v>
      </c>
      <c r="G7666">
        <f t="shared" si="1069"/>
        <v>499.75</v>
      </c>
      <c r="H7666">
        <f t="shared" si="1070"/>
        <v>17008.25</v>
      </c>
      <c r="I7666">
        <f t="shared" si="1071"/>
        <v>16508.5</v>
      </c>
      <c r="J7666">
        <f t="shared" si="1072"/>
        <v>-24263</v>
      </c>
      <c r="K7666">
        <f t="shared" si="1073"/>
        <v>41771</v>
      </c>
      <c r="L7666">
        <f t="shared" si="1075"/>
        <v>0</v>
      </c>
      <c r="M7666">
        <f t="shared" si="1076"/>
        <v>0</v>
      </c>
      <c r="N7666">
        <f t="shared" si="1074"/>
        <v>0</v>
      </c>
      <c r="O7666">
        <f t="shared" si="1077"/>
        <v>6</v>
      </c>
      <c r="P7666" t="str">
        <f>IF(O7666=MAX(O:O), A7666, "")</f>
        <v/>
      </c>
    </row>
    <row r="7667" spans="1:16" x14ac:dyDescent="0.35">
      <c r="A7667">
        <v>2016</v>
      </c>
      <c r="B7667" t="s">
        <v>3942</v>
      </c>
      <c r="C7667" t="s">
        <v>9035</v>
      </c>
      <c r="D7667" t="s">
        <v>13</v>
      </c>
      <c r="E7667" t="s">
        <v>19</v>
      </c>
      <c r="F7667" s="4">
        <v>295</v>
      </c>
      <c r="G7667">
        <f t="shared" si="1069"/>
        <v>499.75</v>
      </c>
      <c r="H7667">
        <f t="shared" si="1070"/>
        <v>17008.25</v>
      </c>
      <c r="I7667">
        <f t="shared" si="1071"/>
        <v>16508.5</v>
      </c>
      <c r="J7667">
        <f t="shared" si="1072"/>
        <v>-24263</v>
      </c>
      <c r="K7667">
        <f t="shared" si="1073"/>
        <v>41771</v>
      </c>
      <c r="L7667">
        <f t="shared" si="1075"/>
        <v>0</v>
      </c>
      <c r="M7667">
        <f t="shared" si="1076"/>
        <v>0</v>
      </c>
      <c r="N7667">
        <f t="shared" si="1074"/>
        <v>0</v>
      </c>
      <c r="O7667">
        <f t="shared" si="1077"/>
        <v>6</v>
      </c>
      <c r="P7667" t="str">
        <f>IF(O7667=MAX(O:O), A7667, "")</f>
        <v/>
      </c>
    </row>
    <row r="7668" spans="1:16" x14ac:dyDescent="0.35">
      <c r="A7668">
        <v>2016</v>
      </c>
      <c r="B7668" t="s">
        <v>3942</v>
      </c>
      <c r="C7668" t="s">
        <v>9036</v>
      </c>
      <c r="D7668" t="s">
        <v>13</v>
      </c>
      <c r="E7668" t="s">
        <v>19</v>
      </c>
      <c r="F7668" s="4">
        <v>168</v>
      </c>
      <c r="G7668">
        <f t="shared" si="1069"/>
        <v>499.75</v>
      </c>
      <c r="H7668">
        <f t="shared" si="1070"/>
        <v>17008.25</v>
      </c>
      <c r="I7668">
        <f t="shared" si="1071"/>
        <v>16508.5</v>
      </c>
      <c r="J7668">
        <f t="shared" si="1072"/>
        <v>-24263</v>
      </c>
      <c r="K7668">
        <f t="shared" si="1073"/>
        <v>41771</v>
      </c>
      <c r="L7668">
        <f t="shared" si="1075"/>
        <v>0</v>
      </c>
      <c r="M7668">
        <f t="shared" si="1076"/>
        <v>0</v>
      </c>
      <c r="N7668">
        <f t="shared" si="1074"/>
        <v>0</v>
      </c>
      <c r="O7668">
        <f t="shared" si="1077"/>
        <v>6</v>
      </c>
      <c r="P7668" t="str">
        <f>IF(O7668=MAX(O:O), A7668, "")</f>
        <v/>
      </c>
    </row>
    <row r="7669" spans="1:16" x14ac:dyDescent="0.35">
      <c r="A7669">
        <v>2016</v>
      </c>
      <c r="B7669" t="s">
        <v>3942</v>
      </c>
      <c r="C7669" t="s">
        <v>9037</v>
      </c>
      <c r="D7669" t="s">
        <v>13</v>
      </c>
      <c r="E7669" t="s">
        <v>19</v>
      </c>
      <c r="F7669" s="4">
        <v>147</v>
      </c>
      <c r="G7669">
        <f t="shared" si="1069"/>
        <v>499.75</v>
      </c>
      <c r="H7669">
        <f t="shared" si="1070"/>
        <v>17008.25</v>
      </c>
      <c r="I7669">
        <f t="shared" si="1071"/>
        <v>16508.5</v>
      </c>
      <c r="J7669">
        <f t="shared" si="1072"/>
        <v>-24263</v>
      </c>
      <c r="K7669">
        <f t="shared" si="1073"/>
        <v>41771</v>
      </c>
      <c r="L7669">
        <f t="shared" si="1075"/>
        <v>0</v>
      </c>
      <c r="M7669">
        <f t="shared" si="1076"/>
        <v>0</v>
      </c>
      <c r="N7669">
        <f t="shared" si="1074"/>
        <v>0</v>
      </c>
      <c r="O7669">
        <f t="shared" si="1077"/>
        <v>6</v>
      </c>
      <c r="P7669" t="str">
        <f>IF(O7669=MAX(O:O), A7669, "")</f>
        <v/>
      </c>
    </row>
    <row r="7670" spans="1:16" x14ac:dyDescent="0.35">
      <c r="A7670">
        <v>2016</v>
      </c>
      <c r="B7670" t="s">
        <v>3942</v>
      </c>
      <c r="C7670" t="s">
        <v>9038</v>
      </c>
      <c r="D7670" t="s">
        <v>13</v>
      </c>
      <c r="E7670" t="s">
        <v>19</v>
      </c>
      <c r="F7670" s="4">
        <v>142</v>
      </c>
      <c r="G7670">
        <f t="shared" si="1069"/>
        <v>499.75</v>
      </c>
      <c r="H7670">
        <f t="shared" si="1070"/>
        <v>17008.25</v>
      </c>
      <c r="I7670">
        <f t="shared" si="1071"/>
        <v>16508.5</v>
      </c>
      <c r="J7670">
        <f t="shared" si="1072"/>
        <v>-24263</v>
      </c>
      <c r="K7670">
        <f t="shared" si="1073"/>
        <v>41771</v>
      </c>
      <c r="L7670">
        <f t="shared" si="1075"/>
        <v>0</v>
      </c>
      <c r="M7670">
        <f t="shared" si="1076"/>
        <v>0</v>
      </c>
      <c r="N7670">
        <f t="shared" si="1074"/>
        <v>0</v>
      </c>
      <c r="O7670">
        <f t="shared" si="1077"/>
        <v>6</v>
      </c>
      <c r="P7670" t="str">
        <f>IF(O7670=MAX(O:O), A7670, "")</f>
        <v/>
      </c>
    </row>
    <row r="7671" spans="1:16" x14ac:dyDescent="0.35">
      <c r="A7671">
        <v>2016</v>
      </c>
      <c r="B7671" t="s">
        <v>3942</v>
      </c>
      <c r="C7671" t="s">
        <v>9039</v>
      </c>
      <c r="D7671" t="s">
        <v>13</v>
      </c>
      <c r="E7671" t="s">
        <v>19</v>
      </c>
      <c r="F7671" s="4">
        <v>132</v>
      </c>
      <c r="G7671">
        <f t="shared" si="1069"/>
        <v>499.75</v>
      </c>
      <c r="H7671">
        <f t="shared" si="1070"/>
        <v>17008.25</v>
      </c>
      <c r="I7671">
        <f t="shared" si="1071"/>
        <v>16508.5</v>
      </c>
      <c r="J7671">
        <f t="shared" si="1072"/>
        <v>-24263</v>
      </c>
      <c r="K7671">
        <f t="shared" si="1073"/>
        <v>41771</v>
      </c>
      <c r="L7671">
        <f t="shared" si="1075"/>
        <v>0</v>
      </c>
      <c r="M7671">
        <f t="shared" si="1076"/>
        <v>0</v>
      </c>
      <c r="N7671">
        <f t="shared" si="1074"/>
        <v>0</v>
      </c>
      <c r="O7671">
        <f t="shared" si="1077"/>
        <v>6</v>
      </c>
      <c r="P7671" t="str">
        <f>IF(O7671=MAX(O:O), A7671, "")</f>
        <v/>
      </c>
    </row>
    <row r="7672" spans="1:16" x14ac:dyDescent="0.35">
      <c r="A7672">
        <v>2016</v>
      </c>
      <c r="B7672" t="s">
        <v>3942</v>
      </c>
      <c r="C7672" t="s">
        <v>9040</v>
      </c>
      <c r="D7672" t="s">
        <v>13</v>
      </c>
      <c r="E7672" t="s">
        <v>19</v>
      </c>
      <c r="F7672" s="4">
        <v>101</v>
      </c>
      <c r="G7672">
        <f t="shared" si="1069"/>
        <v>499.75</v>
      </c>
      <c r="H7672">
        <f t="shared" si="1070"/>
        <v>17008.25</v>
      </c>
      <c r="I7672">
        <f t="shared" si="1071"/>
        <v>16508.5</v>
      </c>
      <c r="J7672">
        <f t="shared" si="1072"/>
        <v>-24263</v>
      </c>
      <c r="K7672">
        <f t="shared" si="1073"/>
        <v>41771</v>
      </c>
      <c r="L7672">
        <f t="shared" si="1075"/>
        <v>0</v>
      </c>
      <c r="M7672">
        <f t="shared" si="1076"/>
        <v>0</v>
      </c>
      <c r="N7672">
        <f t="shared" si="1074"/>
        <v>0</v>
      </c>
      <c r="O7672">
        <f t="shared" si="1077"/>
        <v>6</v>
      </c>
      <c r="P7672" t="str">
        <f>IF(O7672=MAX(O:O), A7672, "")</f>
        <v/>
      </c>
    </row>
    <row r="7673" spans="1:16" x14ac:dyDescent="0.35">
      <c r="A7673">
        <v>2016</v>
      </c>
      <c r="B7673" t="s">
        <v>3942</v>
      </c>
      <c r="C7673" t="s">
        <v>9041</v>
      </c>
      <c r="D7673" t="s">
        <v>13</v>
      </c>
      <c r="E7673" t="s">
        <v>19</v>
      </c>
      <c r="F7673" s="4">
        <v>79</v>
      </c>
      <c r="G7673">
        <f t="shared" si="1069"/>
        <v>499.75</v>
      </c>
      <c r="H7673">
        <f t="shared" si="1070"/>
        <v>17008.25</v>
      </c>
      <c r="I7673">
        <f t="shared" si="1071"/>
        <v>16508.5</v>
      </c>
      <c r="J7673">
        <f t="shared" si="1072"/>
        <v>-24263</v>
      </c>
      <c r="K7673">
        <f t="shared" si="1073"/>
        <v>41771</v>
      </c>
      <c r="L7673">
        <f t="shared" si="1075"/>
        <v>0</v>
      </c>
      <c r="M7673">
        <f t="shared" si="1076"/>
        <v>0</v>
      </c>
      <c r="N7673">
        <f t="shared" si="1074"/>
        <v>0</v>
      </c>
      <c r="O7673">
        <f t="shared" si="1077"/>
        <v>6</v>
      </c>
      <c r="P7673" t="str">
        <f>IF(O7673=MAX(O:O), A7673, "")</f>
        <v/>
      </c>
    </row>
    <row r="7674" spans="1:16" x14ac:dyDescent="0.35">
      <c r="A7674">
        <v>2016</v>
      </c>
      <c r="B7674" t="s">
        <v>3951</v>
      </c>
      <c r="C7674" t="s">
        <v>6570</v>
      </c>
      <c r="D7674" t="s">
        <v>13</v>
      </c>
      <c r="E7674" t="s">
        <v>65</v>
      </c>
      <c r="F7674" s="4">
        <v>41647</v>
      </c>
      <c r="G7674">
        <f t="shared" si="1069"/>
        <v>499.75</v>
      </c>
      <c r="H7674">
        <f t="shared" si="1070"/>
        <v>17008.25</v>
      </c>
      <c r="I7674">
        <f t="shared" si="1071"/>
        <v>16508.5</v>
      </c>
      <c r="J7674">
        <f t="shared" si="1072"/>
        <v>-24263</v>
      </c>
      <c r="K7674">
        <f t="shared" si="1073"/>
        <v>41771</v>
      </c>
      <c r="L7674">
        <f t="shared" si="1075"/>
        <v>0</v>
      </c>
      <c r="M7674">
        <f t="shared" si="1076"/>
        <v>0</v>
      </c>
      <c r="N7674">
        <f t="shared" si="1074"/>
        <v>0</v>
      </c>
      <c r="O7674">
        <f t="shared" si="1077"/>
        <v>6</v>
      </c>
      <c r="P7674" t="str">
        <f>IF(O7674=MAX(O:O), A7674, "")</f>
        <v/>
      </c>
    </row>
    <row r="7675" spans="1:16" x14ac:dyDescent="0.35">
      <c r="A7675">
        <v>2016</v>
      </c>
      <c r="B7675" t="s">
        <v>3951</v>
      </c>
      <c r="C7675" t="s">
        <v>9042</v>
      </c>
      <c r="D7675" t="s">
        <v>13</v>
      </c>
      <c r="E7675" t="s">
        <v>32</v>
      </c>
      <c r="F7675" s="4">
        <v>39039</v>
      </c>
      <c r="G7675">
        <f t="shared" ref="G7675:G7738" si="1078">VLOOKUP(A7675,$S$2:$U$16,2,FALSE)</f>
        <v>499.75</v>
      </c>
      <c r="H7675">
        <f t="shared" ref="H7675:H7738" si="1079">VLOOKUP(A7675,$S$2:$U$16,3,FALSE)</f>
        <v>17008.25</v>
      </c>
      <c r="I7675">
        <f t="shared" ref="I7675:I7738" si="1080">H7675-G7675</f>
        <v>16508.5</v>
      </c>
      <c r="J7675">
        <f t="shared" ref="J7675:J7738" si="1081">G7675 - 1.5 * I7675</f>
        <v>-24263</v>
      </c>
      <c r="K7675">
        <f t="shared" ref="K7675:K7738" si="1082">H7675 + 1.5 * I7675</f>
        <v>41771</v>
      </c>
      <c r="L7675">
        <f t="shared" si="1075"/>
        <v>0</v>
      </c>
      <c r="M7675">
        <f t="shared" si="1076"/>
        <v>0</v>
      </c>
      <c r="N7675">
        <f t="shared" ref="N7675:N7738" si="1083">IF(OR(F7675 &lt; J7675, F7675 &gt; K7675), 1, 0)</f>
        <v>0</v>
      </c>
      <c r="O7675">
        <f t="shared" si="1077"/>
        <v>6</v>
      </c>
      <c r="P7675" t="str">
        <f>IF(O7675=MAX(O:O), A7675, "")</f>
        <v/>
      </c>
    </row>
    <row r="7676" spans="1:16" x14ac:dyDescent="0.35">
      <c r="A7676">
        <v>2016</v>
      </c>
      <c r="B7676" t="s">
        <v>3951</v>
      </c>
      <c r="C7676" t="s">
        <v>9043</v>
      </c>
      <c r="D7676" t="s">
        <v>13</v>
      </c>
      <c r="E7676" t="s">
        <v>19</v>
      </c>
      <c r="F7676" s="4">
        <v>15633</v>
      </c>
      <c r="G7676">
        <f t="shared" si="1078"/>
        <v>499.75</v>
      </c>
      <c r="H7676">
        <f t="shared" si="1079"/>
        <v>17008.25</v>
      </c>
      <c r="I7676">
        <f t="shared" si="1080"/>
        <v>16508.5</v>
      </c>
      <c r="J7676">
        <f t="shared" si="1081"/>
        <v>-24263</v>
      </c>
      <c r="K7676">
        <f t="shared" si="1082"/>
        <v>41771</v>
      </c>
      <c r="L7676">
        <f t="shared" si="1075"/>
        <v>0</v>
      </c>
      <c r="M7676">
        <f t="shared" si="1076"/>
        <v>0</v>
      </c>
      <c r="N7676">
        <f t="shared" si="1083"/>
        <v>0</v>
      </c>
      <c r="O7676">
        <f t="shared" si="1077"/>
        <v>6</v>
      </c>
      <c r="P7676" t="str">
        <f>IF(O7676=MAX(O:O), A7676, "")</f>
        <v/>
      </c>
    </row>
    <row r="7677" spans="1:16" x14ac:dyDescent="0.35">
      <c r="A7677">
        <v>2016</v>
      </c>
      <c r="B7677" t="s">
        <v>3951</v>
      </c>
      <c r="C7677" t="s">
        <v>9044</v>
      </c>
      <c r="D7677" t="s">
        <v>13</v>
      </c>
      <c r="E7677" t="s">
        <v>17</v>
      </c>
      <c r="F7677" s="4">
        <v>9287</v>
      </c>
      <c r="G7677">
        <f t="shared" si="1078"/>
        <v>499.75</v>
      </c>
      <c r="H7677">
        <f t="shared" si="1079"/>
        <v>17008.25</v>
      </c>
      <c r="I7677">
        <f t="shared" si="1080"/>
        <v>16508.5</v>
      </c>
      <c r="J7677">
        <f t="shared" si="1081"/>
        <v>-24263</v>
      </c>
      <c r="K7677">
        <f t="shared" si="1082"/>
        <v>41771</v>
      </c>
      <c r="L7677">
        <f t="shared" si="1075"/>
        <v>0</v>
      </c>
      <c r="M7677">
        <f t="shared" si="1076"/>
        <v>0</v>
      </c>
      <c r="N7677">
        <f t="shared" si="1083"/>
        <v>0</v>
      </c>
      <c r="O7677">
        <f t="shared" si="1077"/>
        <v>6</v>
      </c>
      <c r="P7677" t="str">
        <f>IF(O7677=MAX(O:O), A7677, "")</f>
        <v/>
      </c>
    </row>
    <row r="7678" spans="1:16" x14ac:dyDescent="0.35">
      <c r="A7678">
        <v>2016</v>
      </c>
      <c r="B7678" t="s">
        <v>3951</v>
      </c>
      <c r="C7678" t="s">
        <v>9045</v>
      </c>
      <c r="D7678" t="s">
        <v>13</v>
      </c>
      <c r="E7678" t="s">
        <v>19</v>
      </c>
      <c r="F7678" s="4">
        <v>1119</v>
      </c>
      <c r="G7678">
        <f t="shared" si="1078"/>
        <v>499.75</v>
      </c>
      <c r="H7678">
        <f t="shared" si="1079"/>
        <v>17008.25</v>
      </c>
      <c r="I7678">
        <f t="shared" si="1080"/>
        <v>16508.5</v>
      </c>
      <c r="J7678">
        <f t="shared" si="1081"/>
        <v>-24263</v>
      </c>
      <c r="K7678">
        <f t="shared" si="1082"/>
        <v>41771</v>
      </c>
      <c r="L7678">
        <f t="shared" si="1075"/>
        <v>0</v>
      </c>
      <c r="M7678">
        <f t="shared" si="1076"/>
        <v>0</v>
      </c>
      <c r="N7678">
        <f t="shared" si="1083"/>
        <v>0</v>
      </c>
      <c r="O7678">
        <f t="shared" si="1077"/>
        <v>6</v>
      </c>
      <c r="P7678" t="str">
        <f>IF(O7678=MAX(O:O), A7678, "")</f>
        <v/>
      </c>
    </row>
    <row r="7679" spans="1:16" x14ac:dyDescent="0.35">
      <c r="A7679">
        <v>2016</v>
      </c>
      <c r="B7679" t="s">
        <v>3951</v>
      </c>
      <c r="C7679" t="s">
        <v>9046</v>
      </c>
      <c r="D7679" t="s">
        <v>13</v>
      </c>
      <c r="E7679" t="s">
        <v>19</v>
      </c>
      <c r="F7679" s="4">
        <v>1104</v>
      </c>
      <c r="G7679">
        <f t="shared" si="1078"/>
        <v>499.75</v>
      </c>
      <c r="H7679">
        <f t="shared" si="1079"/>
        <v>17008.25</v>
      </c>
      <c r="I7679">
        <f t="shared" si="1080"/>
        <v>16508.5</v>
      </c>
      <c r="J7679">
        <f t="shared" si="1081"/>
        <v>-24263</v>
      </c>
      <c r="K7679">
        <f t="shared" si="1082"/>
        <v>41771</v>
      </c>
      <c r="L7679">
        <f t="shared" si="1075"/>
        <v>0</v>
      </c>
      <c r="M7679">
        <f t="shared" si="1076"/>
        <v>0</v>
      </c>
      <c r="N7679">
        <f t="shared" si="1083"/>
        <v>0</v>
      </c>
      <c r="O7679">
        <f t="shared" si="1077"/>
        <v>6</v>
      </c>
      <c r="P7679" t="str">
        <f>IF(O7679=MAX(O:O), A7679, "")</f>
        <v/>
      </c>
    </row>
    <row r="7680" spans="1:16" x14ac:dyDescent="0.35">
      <c r="A7680">
        <v>2016</v>
      </c>
      <c r="B7680" t="s">
        <v>3951</v>
      </c>
      <c r="C7680" t="s">
        <v>9047</v>
      </c>
      <c r="D7680" t="s">
        <v>13</v>
      </c>
      <c r="E7680" t="s">
        <v>15</v>
      </c>
      <c r="F7680" s="4">
        <v>602</v>
      </c>
      <c r="G7680">
        <f t="shared" si="1078"/>
        <v>499.75</v>
      </c>
      <c r="H7680">
        <f t="shared" si="1079"/>
        <v>17008.25</v>
      </c>
      <c r="I7680">
        <f t="shared" si="1080"/>
        <v>16508.5</v>
      </c>
      <c r="J7680">
        <f t="shared" si="1081"/>
        <v>-24263</v>
      </c>
      <c r="K7680">
        <f t="shared" si="1082"/>
        <v>41771</v>
      </c>
      <c r="L7680">
        <f t="shared" si="1075"/>
        <v>0</v>
      </c>
      <c r="M7680">
        <f t="shared" si="1076"/>
        <v>0</v>
      </c>
      <c r="N7680">
        <f t="shared" si="1083"/>
        <v>0</v>
      </c>
      <c r="O7680">
        <f t="shared" si="1077"/>
        <v>6</v>
      </c>
      <c r="P7680" t="str">
        <f>IF(O7680=MAX(O:O), A7680, "")</f>
        <v/>
      </c>
    </row>
    <row r="7681" spans="1:16" x14ac:dyDescent="0.35">
      <c r="A7681">
        <v>2016</v>
      </c>
      <c r="B7681" t="s">
        <v>3951</v>
      </c>
      <c r="C7681" t="s">
        <v>9048</v>
      </c>
      <c r="D7681" t="s">
        <v>13</v>
      </c>
      <c r="E7681" t="s">
        <v>19</v>
      </c>
      <c r="F7681" s="4">
        <v>579</v>
      </c>
      <c r="G7681">
        <f t="shared" si="1078"/>
        <v>499.75</v>
      </c>
      <c r="H7681">
        <f t="shared" si="1079"/>
        <v>17008.25</v>
      </c>
      <c r="I7681">
        <f t="shared" si="1080"/>
        <v>16508.5</v>
      </c>
      <c r="J7681">
        <f t="shared" si="1081"/>
        <v>-24263</v>
      </c>
      <c r="K7681">
        <f t="shared" si="1082"/>
        <v>41771</v>
      </c>
      <c r="L7681">
        <f t="shared" si="1075"/>
        <v>0</v>
      </c>
      <c r="M7681">
        <f t="shared" si="1076"/>
        <v>0</v>
      </c>
      <c r="N7681">
        <f t="shared" si="1083"/>
        <v>0</v>
      </c>
      <c r="O7681">
        <f t="shared" si="1077"/>
        <v>6</v>
      </c>
      <c r="P7681" t="str">
        <f>IF(O7681=MAX(O:O), A7681, "")</f>
        <v/>
      </c>
    </row>
    <row r="7682" spans="1:16" x14ac:dyDescent="0.35">
      <c r="A7682">
        <v>2016</v>
      </c>
      <c r="B7682" t="s">
        <v>3951</v>
      </c>
      <c r="C7682" t="s">
        <v>9049</v>
      </c>
      <c r="D7682" t="s">
        <v>13</v>
      </c>
      <c r="E7682" t="s">
        <v>19</v>
      </c>
      <c r="F7682" s="4">
        <v>430</v>
      </c>
      <c r="G7682">
        <f t="shared" si="1078"/>
        <v>499.75</v>
      </c>
      <c r="H7682">
        <f t="shared" si="1079"/>
        <v>17008.25</v>
      </c>
      <c r="I7682">
        <f t="shared" si="1080"/>
        <v>16508.5</v>
      </c>
      <c r="J7682">
        <f t="shared" si="1081"/>
        <v>-24263</v>
      </c>
      <c r="K7682">
        <f t="shared" si="1082"/>
        <v>41771</v>
      </c>
      <c r="L7682">
        <f t="shared" si="1075"/>
        <v>0</v>
      </c>
      <c r="M7682">
        <f t="shared" si="1076"/>
        <v>0</v>
      </c>
      <c r="N7682">
        <f t="shared" si="1083"/>
        <v>0</v>
      </c>
      <c r="O7682">
        <f t="shared" si="1077"/>
        <v>6</v>
      </c>
      <c r="P7682" t="str">
        <f>IF(O7682=MAX(O:O), A7682, "")</f>
        <v/>
      </c>
    </row>
    <row r="7683" spans="1:16" x14ac:dyDescent="0.35">
      <c r="A7683">
        <v>2016</v>
      </c>
      <c r="B7683" t="s">
        <v>3951</v>
      </c>
      <c r="C7683" t="s">
        <v>9050</v>
      </c>
      <c r="D7683" t="s">
        <v>13</v>
      </c>
      <c r="E7683" t="s">
        <v>19</v>
      </c>
      <c r="F7683" s="4">
        <v>376</v>
      </c>
      <c r="G7683">
        <f t="shared" si="1078"/>
        <v>499.75</v>
      </c>
      <c r="H7683">
        <f t="shared" si="1079"/>
        <v>17008.25</v>
      </c>
      <c r="I7683">
        <f t="shared" si="1080"/>
        <v>16508.5</v>
      </c>
      <c r="J7683">
        <f t="shared" si="1081"/>
        <v>-24263</v>
      </c>
      <c r="K7683">
        <f t="shared" si="1082"/>
        <v>41771</v>
      </c>
      <c r="L7683">
        <f t="shared" ref="L7683:L7746" si="1084">IF(F7683 &lt; J7683, 1, 0)</f>
        <v>0</v>
      </c>
      <c r="M7683">
        <f t="shared" ref="M7683:M7746" si="1085">IF(F7683 &gt; K7683, 1, 0)</f>
        <v>0</v>
      </c>
      <c r="N7683">
        <f t="shared" si="1083"/>
        <v>0</v>
      </c>
      <c r="O7683">
        <f t="shared" ref="O7683:O7746" si="1086">IF(A7683=A7682, O7682+N7683, N7683)</f>
        <v>6</v>
      </c>
      <c r="P7683" t="str">
        <f>IF(O7683=MAX(O:O), A7683, "")</f>
        <v/>
      </c>
    </row>
    <row r="7684" spans="1:16" x14ac:dyDescent="0.35">
      <c r="A7684">
        <v>2016</v>
      </c>
      <c r="B7684" t="s">
        <v>3951</v>
      </c>
      <c r="C7684" t="s">
        <v>9051</v>
      </c>
      <c r="D7684" t="s">
        <v>13</v>
      </c>
      <c r="E7684" t="s">
        <v>7092</v>
      </c>
      <c r="F7684" s="4">
        <v>372</v>
      </c>
      <c r="G7684">
        <f t="shared" si="1078"/>
        <v>499.75</v>
      </c>
      <c r="H7684">
        <f t="shared" si="1079"/>
        <v>17008.25</v>
      </c>
      <c r="I7684">
        <f t="shared" si="1080"/>
        <v>16508.5</v>
      </c>
      <c r="J7684">
        <f t="shared" si="1081"/>
        <v>-24263</v>
      </c>
      <c r="K7684">
        <f t="shared" si="1082"/>
        <v>41771</v>
      </c>
      <c r="L7684">
        <f t="shared" si="1084"/>
        <v>0</v>
      </c>
      <c r="M7684">
        <f t="shared" si="1085"/>
        <v>0</v>
      </c>
      <c r="N7684">
        <f t="shared" si="1083"/>
        <v>0</v>
      </c>
      <c r="O7684">
        <f t="shared" si="1086"/>
        <v>6</v>
      </c>
      <c r="P7684" t="str">
        <f>IF(O7684=MAX(O:O), A7684, "")</f>
        <v/>
      </c>
    </row>
    <row r="7685" spans="1:16" x14ac:dyDescent="0.35">
      <c r="A7685">
        <v>2016</v>
      </c>
      <c r="B7685" t="s">
        <v>3951</v>
      </c>
      <c r="C7685" t="s">
        <v>9052</v>
      </c>
      <c r="D7685" t="s">
        <v>13</v>
      </c>
      <c r="E7685" t="s">
        <v>19</v>
      </c>
      <c r="F7685" s="4">
        <v>366</v>
      </c>
      <c r="G7685">
        <f t="shared" si="1078"/>
        <v>499.75</v>
      </c>
      <c r="H7685">
        <f t="shared" si="1079"/>
        <v>17008.25</v>
      </c>
      <c r="I7685">
        <f t="shared" si="1080"/>
        <v>16508.5</v>
      </c>
      <c r="J7685">
        <f t="shared" si="1081"/>
        <v>-24263</v>
      </c>
      <c r="K7685">
        <f t="shared" si="1082"/>
        <v>41771</v>
      </c>
      <c r="L7685">
        <f t="shared" si="1084"/>
        <v>0</v>
      </c>
      <c r="M7685">
        <f t="shared" si="1085"/>
        <v>0</v>
      </c>
      <c r="N7685">
        <f t="shared" si="1083"/>
        <v>0</v>
      </c>
      <c r="O7685">
        <f t="shared" si="1086"/>
        <v>6</v>
      </c>
      <c r="P7685" t="str">
        <f>IF(O7685=MAX(O:O), A7685, "")</f>
        <v/>
      </c>
    </row>
    <row r="7686" spans="1:16" x14ac:dyDescent="0.35">
      <c r="A7686">
        <v>2016</v>
      </c>
      <c r="B7686" t="s">
        <v>3951</v>
      </c>
      <c r="C7686" t="s">
        <v>9053</v>
      </c>
      <c r="D7686" t="s">
        <v>13</v>
      </c>
      <c r="E7686" t="s">
        <v>19</v>
      </c>
      <c r="F7686" s="4">
        <v>363</v>
      </c>
      <c r="G7686">
        <f t="shared" si="1078"/>
        <v>499.75</v>
      </c>
      <c r="H7686">
        <f t="shared" si="1079"/>
        <v>17008.25</v>
      </c>
      <c r="I7686">
        <f t="shared" si="1080"/>
        <v>16508.5</v>
      </c>
      <c r="J7686">
        <f t="shared" si="1081"/>
        <v>-24263</v>
      </c>
      <c r="K7686">
        <f t="shared" si="1082"/>
        <v>41771</v>
      </c>
      <c r="L7686">
        <f t="shared" si="1084"/>
        <v>0</v>
      </c>
      <c r="M7686">
        <f t="shared" si="1085"/>
        <v>0</v>
      </c>
      <c r="N7686">
        <f t="shared" si="1083"/>
        <v>0</v>
      </c>
      <c r="O7686">
        <f t="shared" si="1086"/>
        <v>6</v>
      </c>
      <c r="P7686" t="str">
        <f>IF(O7686=MAX(O:O), A7686, "")</f>
        <v/>
      </c>
    </row>
    <row r="7687" spans="1:16" x14ac:dyDescent="0.35">
      <c r="A7687">
        <v>2016</v>
      </c>
      <c r="B7687" t="s">
        <v>3951</v>
      </c>
      <c r="C7687" t="s">
        <v>9054</v>
      </c>
      <c r="D7687" t="s">
        <v>45</v>
      </c>
      <c r="E7687" t="s">
        <v>45</v>
      </c>
      <c r="F7687" s="4">
        <v>281</v>
      </c>
      <c r="G7687">
        <f t="shared" si="1078"/>
        <v>499.75</v>
      </c>
      <c r="H7687">
        <f t="shared" si="1079"/>
        <v>17008.25</v>
      </c>
      <c r="I7687">
        <f t="shared" si="1080"/>
        <v>16508.5</v>
      </c>
      <c r="J7687">
        <f t="shared" si="1081"/>
        <v>-24263</v>
      </c>
      <c r="K7687">
        <f t="shared" si="1082"/>
        <v>41771</v>
      </c>
      <c r="L7687">
        <f t="shared" si="1084"/>
        <v>0</v>
      </c>
      <c r="M7687">
        <f t="shared" si="1085"/>
        <v>0</v>
      </c>
      <c r="N7687">
        <f t="shared" si="1083"/>
        <v>0</v>
      </c>
      <c r="O7687">
        <f t="shared" si="1086"/>
        <v>6</v>
      </c>
      <c r="P7687" t="str">
        <f>IF(O7687=MAX(O:O), A7687, "")</f>
        <v/>
      </c>
    </row>
    <row r="7688" spans="1:16" x14ac:dyDescent="0.35">
      <c r="A7688">
        <v>2016</v>
      </c>
      <c r="B7688" t="s">
        <v>3951</v>
      </c>
      <c r="C7688" t="s">
        <v>9055</v>
      </c>
      <c r="D7688" t="s">
        <v>13</v>
      </c>
      <c r="E7688" t="s">
        <v>19</v>
      </c>
      <c r="F7688" s="4">
        <v>244</v>
      </c>
      <c r="G7688">
        <f t="shared" si="1078"/>
        <v>499.75</v>
      </c>
      <c r="H7688">
        <f t="shared" si="1079"/>
        <v>17008.25</v>
      </c>
      <c r="I7688">
        <f t="shared" si="1080"/>
        <v>16508.5</v>
      </c>
      <c r="J7688">
        <f t="shared" si="1081"/>
        <v>-24263</v>
      </c>
      <c r="K7688">
        <f t="shared" si="1082"/>
        <v>41771</v>
      </c>
      <c r="L7688">
        <f t="shared" si="1084"/>
        <v>0</v>
      </c>
      <c r="M7688">
        <f t="shared" si="1085"/>
        <v>0</v>
      </c>
      <c r="N7688">
        <f t="shared" si="1083"/>
        <v>0</v>
      </c>
      <c r="O7688">
        <f t="shared" si="1086"/>
        <v>6</v>
      </c>
      <c r="P7688" t="str">
        <f>IF(O7688=MAX(O:O), A7688, "")</f>
        <v/>
      </c>
    </row>
    <row r="7689" spans="1:16" x14ac:dyDescent="0.35">
      <c r="A7689">
        <v>2016</v>
      </c>
      <c r="B7689" t="s">
        <v>3951</v>
      </c>
      <c r="C7689" t="s">
        <v>9056</v>
      </c>
      <c r="D7689" t="s">
        <v>13</v>
      </c>
      <c r="E7689" t="s">
        <v>19</v>
      </c>
      <c r="F7689" s="4">
        <v>228</v>
      </c>
      <c r="G7689">
        <f t="shared" si="1078"/>
        <v>499.75</v>
      </c>
      <c r="H7689">
        <f t="shared" si="1079"/>
        <v>17008.25</v>
      </c>
      <c r="I7689">
        <f t="shared" si="1080"/>
        <v>16508.5</v>
      </c>
      <c r="J7689">
        <f t="shared" si="1081"/>
        <v>-24263</v>
      </c>
      <c r="K7689">
        <f t="shared" si="1082"/>
        <v>41771</v>
      </c>
      <c r="L7689">
        <f t="shared" si="1084"/>
        <v>0</v>
      </c>
      <c r="M7689">
        <f t="shared" si="1085"/>
        <v>0</v>
      </c>
      <c r="N7689">
        <f t="shared" si="1083"/>
        <v>0</v>
      </c>
      <c r="O7689">
        <f t="shared" si="1086"/>
        <v>6</v>
      </c>
      <c r="P7689" t="str">
        <f>IF(O7689=MAX(O:O), A7689, "")</f>
        <v/>
      </c>
    </row>
    <row r="7690" spans="1:16" x14ac:dyDescent="0.35">
      <c r="A7690">
        <v>2016</v>
      </c>
      <c r="B7690" t="s">
        <v>3951</v>
      </c>
      <c r="C7690" t="s">
        <v>9057</v>
      </c>
      <c r="D7690" t="s">
        <v>13</v>
      </c>
      <c r="E7690" t="s">
        <v>19</v>
      </c>
      <c r="F7690" s="4">
        <v>211</v>
      </c>
      <c r="G7690">
        <f t="shared" si="1078"/>
        <v>499.75</v>
      </c>
      <c r="H7690">
        <f t="shared" si="1079"/>
        <v>17008.25</v>
      </c>
      <c r="I7690">
        <f t="shared" si="1080"/>
        <v>16508.5</v>
      </c>
      <c r="J7690">
        <f t="shared" si="1081"/>
        <v>-24263</v>
      </c>
      <c r="K7690">
        <f t="shared" si="1082"/>
        <v>41771</v>
      </c>
      <c r="L7690">
        <f t="shared" si="1084"/>
        <v>0</v>
      </c>
      <c r="M7690">
        <f t="shared" si="1085"/>
        <v>0</v>
      </c>
      <c r="N7690">
        <f t="shared" si="1083"/>
        <v>0</v>
      </c>
      <c r="O7690">
        <f t="shared" si="1086"/>
        <v>6</v>
      </c>
      <c r="P7690" t="str">
        <f>IF(O7690=MAX(O:O), A7690, "")</f>
        <v/>
      </c>
    </row>
    <row r="7691" spans="1:16" x14ac:dyDescent="0.35">
      <c r="A7691">
        <v>2016</v>
      </c>
      <c r="B7691" t="s">
        <v>3951</v>
      </c>
      <c r="C7691" t="s">
        <v>9058</v>
      </c>
      <c r="D7691" t="s">
        <v>13</v>
      </c>
      <c r="E7691" t="s">
        <v>19</v>
      </c>
      <c r="F7691" s="4">
        <v>199</v>
      </c>
      <c r="G7691">
        <f t="shared" si="1078"/>
        <v>499.75</v>
      </c>
      <c r="H7691">
        <f t="shared" si="1079"/>
        <v>17008.25</v>
      </c>
      <c r="I7691">
        <f t="shared" si="1080"/>
        <v>16508.5</v>
      </c>
      <c r="J7691">
        <f t="shared" si="1081"/>
        <v>-24263</v>
      </c>
      <c r="K7691">
        <f t="shared" si="1082"/>
        <v>41771</v>
      </c>
      <c r="L7691">
        <f t="shared" si="1084"/>
        <v>0</v>
      </c>
      <c r="M7691">
        <f t="shared" si="1085"/>
        <v>0</v>
      </c>
      <c r="N7691">
        <f t="shared" si="1083"/>
        <v>0</v>
      </c>
      <c r="O7691">
        <f t="shared" si="1086"/>
        <v>6</v>
      </c>
      <c r="P7691" t="str">
        <f>IF(O7691=MAX(O:O), A7691, "")</f>
        <v/>
      </c>
    </row>
    <row r="7692" spans="1:16" x14ac:dyDescent="0.35">
      <c r="A7692">
        <v>2016</v>
      </c>
      <c r="B7692" t="s">
        <v>3951</v>
      </c>
      <c r="C7692" t="s">
        <v>9059</v>
      </c>
      <c r="D7692" t="s">
        <v>13</v>
      </c>
      <c r="E7692" t="s">
        <v>19</v>
      </c>
      <c r="F7692" s="4">
        <v>180</v>
      </c>
      <c r="G7692">
        <f t="shared" si="1078"/>
        <v>499.75</v>
      </c>
      <c r="H7692">
        <f t="shared" si="1079"/>
        <v>17008.25</v>
      </c>
      <c r="I7692">
        <f t="shared" si="1080"/>
        <v>16508.5</v>
      </c>
      <c r="J7692">
        <f t="shared" si="1081"/>
        <v>-24263</v>
      </c>
      <c r="K7692">
        <f t="shared" si="1082"/>
        <v>41771</v>
      </c>
      <c r="L7692">
        <f t="shared" si="1084"/>
        <v>0</v>
      </c>
      <c r="M7692">
        <f t="shared" si="1085"/>
        <v>0</v>
      </c>
      <c r="N7692">
        <f t="shared" si="1083"/>
        <v>0</v>
      </c>
      <c r="O7692">
        <f t="shared" si="1086"/>
        <v>6</v>
      </c>
      <c r="P7692" t="str">
        <f>IF(O7692=MAX(O:O), A7692, "")</f>
        <v/>
      </c>
    </row>
    <row r="7693" spans="1:16" x14ac:dyDescent="0.35">
      <c r="A7693">
        <v>2016</v>
      </c>
      <c r="B7693" t="s">
        <v>3951</v>
      </c>
      <c r="C7693" t="s">
        <v>9060</v>
      </c>
      <c r="D7693" t="s">
        <v>13</v>
      </c>
      <c r="E7693" t="s">
        <v>19</v>
      </c>
      <c r="F7693" s="4">
        <v>176</v>
      </c>
      <c r="G7693">
        <f t="shared" si="1078"/>
        <v>499.75</v>
      </c>
      <c r="H7693">
        <f t="shared" si="1079"/>
        <v>17008.25</v>
      </c>
      <c r="I7693">
        <f t="shared" si="1080"/>
        <v>16508.5</v>
      </c>
      <c r="J7693">
        <f t="shared" si="1081"/>
        <v>-24263</v>
      </c>
      <c r="K7693">
        <f t="shared" si="1082"/>
        <v>41771</v>
      </c>
      <c r="L7693">
        <f t="shared" si="1084"/>
        <v>0</v>
      </c>
      <c r="M7693">
        <f t="shared" si="1085"/>
        <v>0</v>
      </c>
      <c r="N7693">
        <f t="shared" si="1083"/>
        <v>0</v>
      </c>
      <c r="O7693">
        <f t="shared" si="1086"/>
        <v>6</v>
      </c>
      <c r="P7693" t="str">
        <f>IF(O7693=MAX(O:O), A7693, "")</f>
        <v/>
      </c>
    </row>
    <row r="7694" spans="1:16" x14ac:dyDescent="0.35">
      <c r="A7694">
        <v>2016</v>
      </c>
      <c r="B7694" t="s">
        <v>3951</v>
      </c>
      <c r="C7694" t="s">
        <v>9061</v>
      </c>
      <c r="D7694" t="s">
        <v>13</v>
      </c>
      <c r="E7694" t="s">
        <v>60</v>
      </c>
      <c r="F7694" s="4">
        <v>163</v>
      </c>
      <c r="G7694">
        <f t="shared" si="1078"/>
        <v>499.75</v>
      </c>
      <c r="H7694">
        <f t="shared" si="1079"/>
        <v>17008.25</v>
      </c>
      <c r="I7694">
        <f t="shared" si="1080"/>
        <v>16508.5</v>
      </c>
      <c r="J7694">
        <f t="shared" si="1081"/>
        <v>-24263</v>
      </c>
      <c r="K7694">
        <f t="shared" si="1082"/>
        <v>41771</v>
      </c>
      <c r="L7694">
        <f t="shared" si="1084"/>
        <v>0</v>
      </c>
      <c r="M7694">
        <f t="shared" si="1085"/>
        <v>0</v>
      </c>
      <c r="N7694">
        <f t="shared" si="1083"/>
        <v>0</v>
      </c>
      <c r="O7694">
        <f t="shared" si="1086"/>
        <v>6</v>
      </c>
      <c r="P7694" t="str">
        <f>IF(O7694=MAX(O:O), A7694, "")</f>
        <v/>
      </c>
    </row>
    <row r="7695" spans="1:16" x14ac:dyDescent="0.35">
      <c r="A7695">
        <v>2016</v>
      </c>
      <c r="B7695" t="s">
        <v>3951</v>
      </c>
      <c r="C7695" t="s">
        <v>9062</v>
      </c>
      <c r="D7695" t="s">
        <v>13</v>
      </c>
      <c r="E7695" t="s">
        <v>19</v>
      </c>
      <c r="F7695" s="4">
        <v>158</v>
      </c>
      <c r="G7695">
        <f t="shared" si="1078"/>
        <v>499.75</v>
      </c>
      <c r="H7695">
        <f t="shared" si="1079"/>
        <v>17008.25</v>
      </c>
      <c r="I7695">
        <f t="shared" si="1080"/>
        <v>16508.5</v>
      </c>
      <c r="J7695">
        <f t="shared" si="1081"/>
        <v>-24263</v>
      </c>
      <c r="K7695">
        <f t="shared" si="1082"/>
        <v>41771</v>
      </c>
      <c r="L7695">
        <f t="shared" si="1084"/>
        <v>0</v>
      </c>
      <c r="M7695">
        <f t="shared" si="1085"/>
        <v>0</v>
      </c>
      <c r="N7695">
        <f t="shared" si="1083"/>
        <v>0</v>
      </c>
      <c r="O7695">
        <f t="shared" si="1086"/>
        <v>6</v>
      </c>
      <c r="P7695" t="str">
        <f>IF(O7695=MAX(O:O), A7695, "")</f>
        <v/>
      </c>
    </row>
    <row r="7696" spans="1:16" x14ac:dyDescent="0.35">
      <c r="A7696">
        <v>2016</v>
      </c>
      <c r="B7696" t="s">
        <v>3951</v>
      </c>
      <c r="C7696" t="s">
        <v>9063</v>
      </c>
      <c r="D7696" t="s">
        <v>13</v>
      </c>
      <c r="E7696" t="s">
        <v>19</v>
      </c>
      <c r="F7696" s="4">
        <v>122</v>
      </c>
      <c r="G7696">
        <f t="shared" si="1078"/>
        <v>499.75</v>
      </c>
      <c r="H7696">
        <f t="shared" si="1079"/>
        <v>17008.25</v>
      </c>
      <c r="I7696">
        <f t="shared" si="1080"/>
        <v>16508.5</v>
      </c>
      <c r="J7696">
        <f t="shared" si="1081"/>
        <v>-24263</v>
      </c>
      <c r="K7696">
        <f t="shared" si="1082"/>
        <v>41771</v>
      </c>
      <c r="L7696">
        <f t="shared" si="1084"/>
        <v>0</v>
      </c>
      <c r="M7696">
        <f t="shared" si="1085"/>
        <v>0</v>
      </c>
      <c r="N7696">
        <f t="shared" si="1083"/>
        <v>0</v>
      </c>
      <c r="O7696">
        <f t="shared" si="1086"/>
        <v>6</v>
      </c>
      <c r="P7696" t="str">
        <f>IF(O7696=MAX(O:O), A7696, "")</f>
        <v/>
      </c>
    </row>
    <row r="7697" spans="1:16" x14ac:dyDescent="0.35">
      <c r="A7697">
        <v>2016</v>
      </c>
      <c r="B7697" t="s">
        <v>3951</v>
      </c>
      <c r="C7697" t="s">
        <v>9064</v>
      </c>
      <c r="D7697" t="s">
        <v>13</v>
      </c>
      <c r="E7697" t="s">
        <v>19</v>
      </c>
      <c r="F7697" s="4">
        <v>114</v>
      </c>
      <c r="G7697">
        <f t="shared" si="1078"/>
        <v>499.75</v>
      </c>
      <c r="H7697">
        <f t="shared" si="1079"/>
        <v>17008.25</v>
      </c>
      <c r="I7697">
        <f t="shared" si="1080"/>
        <v>16508.5</v>
      </c>
      <c r="J7697">
        <f t="shared" si="1081"/>
        <v>-24263</v>
      </c>
      <c r="K7697">
        <f t="shared" si="1082"/>
        <v>41771</v>
      </c>
      <c r="L7697">
        <f t="shared" si="1084"/>
        <v>0</v>
      </c>
      <c r="M7697">
        <f t="shared" si="1085"/>
        <v>0</v>
      </c>
      <c r="N7697">
        <f t="shared" si="1083"/>
        <v>0</v>
      </c>
      <c r="O7697">
        <f t="shared" si="1086"/>
        <v>6</v>
      </c>
      <c r="P7697" t="str">
        <f>IF(O7697=MAX(O:O), A7697, "")</f>
        <v/>
      </c>
    </row>
    <row r="7698" spans="1:16" x14ac:dyDescent="0.35">
      <c r="A7698">
        <v>2016</v>
      </c>
      <c r="B7698" t="s">
        <v>3964</v>
      </c>
      <c r="C7698" t="s">
        <v>9065</v>
      </c>
      <c r="D7698" t="s">
        <v>13</v>
      </c>
      <c r="E7698" t="s">
        <v>65</v>
      </c>
      <c r="F7698" s="4">
        <v>50676</v>
      </c>
      <c r="G7698">
        <f t="shared" si="1078"/>
        <v>499.75</v>
      </c>
      <c r="H7698">
        <f t="shared" si="1079"/>
        <v>17008.25</v>
      </c>
      <c r="I7698">
        <f t="shared" si="1080"/>
        <v>16508.5</v>
      </c>
      <c r="J7698">
        <f t="shared" si="1081"/>
        <v>-24263</v>
      </c>
      <c r="K7698">
        <f t="shared" si="1082"/>
        <v>41771</v>
      </c>
      <c r="L7698">
        <f t="shared" si="1084"/>
        <v>0</v>
      </c>
      <c r="M7698">
        <f t="shared" si="1085"/>
        <v>1</v>
      </c>
      <c r="N7698">
        <f t="shared" si="1083"/>
        <v>1</v>
      </c>
      <c r="O7698">
        <f t="shared" si="1086"/>
        <v>7</v>
      </c>
      <c r="P7698" t="str">
        <f>IF(O7698=MAX(O:O), A7698, "")</f>
        <v/>
      </c>
    </row>
    <row r="7699" spans="1:16" x14ac:dyDescent="0.35">
      <c r="A7699">
        <v>2016</v>
      </c>
      <c r="B7699" t="s">
        <v>3964</v>
      </c>
      <c r="C7699" t="s">
        <v>4698</v>
      </c>
      <c r="D7699" t="s">
        <v>13</v>
      </c>
      <c r="E7699" t="s">
        <v>17</v>
      </c>
      <c r="F7699" s="4">
        <v>35592</v>
      </c>
      <c r="G7699">
        <f t="shared" si="1078"/>
        <v>499.75</v>
      </c>
      <c r="H7699">
        <f t="shared" si="1079"/>
        <v>17008.25</v>
      </c>
      <c r="I7699">
        <f t="shared" si="1080"/>
        <v>16508.5</v>
      </c>
      <c r="J7699">
        <f t="shared" si="1081"/>
        <v>-24263</v>
      </c>
      <c r="K7699">
        <f t="shared" si="1082"/>
        <v>41771</v>
      </c>
      <c r="L7699">
        <f t="shared" si="1084"/>
        <v>0</v>
      </c>
      <c r="M7699">
        <f t="shared" si="1085"/>
        <v>0</v>
      </c>
      <c r="N7699">
        <f t="shared" si="1083"/>
        <v>0</v>
      </c>
      <c r="O7699">
        <f t="shared" si="1086"/>
        <v>7</v>
      </c>
      <c r="P7699" t="str">
        <f>IF(O7699=MAX(O:O), A7699, "")</f>
        <v/>
      </c>
    </row>
    <row r="7700" spans="1:16" x14ac:dyDescent="0.35">
      <c r="A7700">
        <v>2016</v>
      </c>
      <c r="B7700" t="s">
        <v>3964</v>
      </c>
      <c r="C7700" t="s">
        <v>9066</v>
      </c>
      <c r="D7700" t="s">
        <v>13</v>
      </c>
      <c r="E7700" t="s">
        <v>32</v>
      </c>
      <c r="F7700" s="4">
        <v>32164</v>
      </c>
      <c r="G7700">
        <f t="shared" si="1078"/>
        <v>499.75</v>
      </c>
      <c r="H7700">
        <f t="shared" si="1079"/>
        <v>17008.25</v>
      </c>
      <c r="I7700">
        <f t="shared" si="1080"/>
        <v>16508.5</v>
      </c>
      <c r="J7700">
        <f t="shared" si="1081"/>
        <v>-24263</v>
      </c>
      <c r="K7700">
        <f t="shared" si="1082"/>
        <v>41771</v>
      </c>
      <c r="L7700">
        <f t="shared" si="1084"/>
        <v>0</v>
      </c>
      <c r="M7700">
        <f t="shared" si="1085"/>
        <v>0</v>
      </c>
      <c r="N7700">
        <f t="shared" si="1083"/>
        <v>0</v>
      </c>
      <c r="O7700">
        <f t="shared" si="1086"/>
        <v>7</v>
      </c>
      <c r="P7700" t="str">
        <f>IF(O7700=MAX(O:O), A7700, "")</f>
        <v/>
      </c>
    </row>
    <row r="7701" spans="1:16" x14ac:dyDescent="0.35">
      <c r="A7701">
        <v>2016</v>
      </c>
      <c r="B7701" t="s">
        <v>3964</v>
      </c>
      <c r="C7701" t="s">
        <v>9032</v>
      </c>
      <c r="D7701" t="s">
        <v>45</v>
      </c>
      <c r="E7701" t="s">
        <v>45</v>
      </c>
      <c r="F7701" s="4">
        <v>931</v>
      </c>
      <c r="G7701">
        <f t="shared" si="1078"/>
        <v>499.75</v>
      </c>
      <c r="H7701">
        <f t="shared" si="1079"/>
        <v>17008.25</v>
      </c>
      <c r="I7701">
        <f t="shared" si="1080"/>
        <v>16508.5</v>
      </c>
      <c r="J7701">
        <f t="shared" si="1081"/>
        <v>-24263</v>
      </c>
      <c r="K7701">
        <f t="shared" si="1082"/>
        <v>41771</v>
      </c>
      <c r="L7701">
        <f t="shared" si="1084"/>
        <v>0</v>
      </c>
      <c r="M7701">
        <f t="shared" si="1085"/>
        <v>0</v>
      </c>
      <c r="N7701">
        <f t="shared" si="1083"/>
        <v>0</v>
      </c>
      <c r="O7701">
        <f t="shared" si="1086"/>
        <v>7</v>
      </c>
      <c r="P7701" t="str">
        <f>IF(O7701=MAX(O:O), A7701, "")</f>
        <v/>
      </c>
    </row>
    <row r="7702" spans="1:16" x14ac:dyDescent="0.35">
      <c r="A7702">
        <v>2016</v>
      </c>
      <c r="B7702" t="s">
        <v>3964</v>
      </c>
      <c r="C7702" t="s">
        <v>9067</v>
      </c>
      <c r="D7702" t="s">
        <v>13</v>
      </c>
      <c r="E7702" t="s">
        <v>7092</v>
      </c>
      <c r="F7702" s="4">
        <v>898</v>
      </c>
      <c r="G7702">
        <f t="shared" si="1078"/>
        <v>499.75</v>
      </c>
      <c r="H7702">
        <f t="shared" si="1079"/>
        <v>17008.25</v>
      </c>
      <c r="I7702">
        <f t="shared" si="1080"/>
        <v>16508.5</v>
      </c>
      <c r="J7702">
        <f t="shared" si="1081"/>
        <v>-24263</v>
      </c>
      <c r="K7702">
        <f t="shared" si="1082"/>
        <v>41771</v>
      </c>
      <c r="L7702">
        <f t="shared" si="1084"/>
        <v>0</v>
      </c>
      <c r="M7702">
        <f t="shared" si="1085"/>
        <v>0</v>
      </c>
      <c r="N7702">
        <f t="shared" si="1083"/>
        <v>0</v>
      </c>
      <c r="O7702">
        <f t="shared" si="1086"/>
        <v>7</v>
      </c>
      <c r="P7702" t="str">
        <f>IF(O7702=MAX(O:O), A7702, "")</f>
        <v/>
      </c>
    </row>
    <row r="7703" spans="1:16" x14ac:dyDescent="0.35">
      <c r="A7703">
        <v>2016</v>
      </c>
      <c r="B7703" t="s">
        <v>3964</v>
      </c>
      <c r="C7703" t="s">
        <v>9068</v>
      </c>
      <c r="D7703" t="s">
        <v>13</v>
      </c>
      <c r="E7703" t="s">
        <v>19</v>
      </c>
      <c r="F7703" s="4">
        <v>782</v>
      </c>
      <c r="G7703">
        <f t="shared" si="1078"/>
        <v>499.75</v>
      </c>
      <c r="H7703">
        <f t="shared" si="1079"/>
        <v>17008.25</v>
      </c>
      <c r="I7703">
        <f t="shared" si="1080"/>
        <v>16508.5</v>
      </c>
      <c r="J7703">
        <f t="shared" si="1081"/>
        <v>-24263</v>
      </c>
      <c r="K7703">
        <f t="shared" si="1082"/>
        <v>41771</v>
      </c>
      <c r="L7703">
        <f t="shared" si="1084"/>
        <v>0</v>
      </c>
      <c r="M7703">
        <f t="shared" si="1085"/>
        <v>0</v>
      </c>
      <c r="N7703">
        <f t="shared" si="1083"/>
        <v>0</v>
      </c>
      <c r="O7703">
        <f t="shared" si="1086"/>
        <v>7</v>
      </c>
      <c r="P7703" t="str">
        <f>IF(O7703=MAX(O:O), A7703, "")</f>
        <v/>
      </c>
    </row>
    <row r="7704" spans="1:16" x14ac:dyDescent="0.35">
      <c r="A7704">
        <v>2016</v>
      </c>
      <c r="B7704" t="s">
        <v>3964</v>
      </c>
      <c r="C7704" t="s">
        <v>9069</v>
      </c>
      <c r="D7704" t="s">
        <v>13</v>
      </c>
      <c r="E7704" t="s">
        <v>15</v>
      </c>
      <c r="F7704" s="4">
        <v>755</v>
      </c>
      <c r="G7704">
        <f t="shared" si="1078"/>
        <v>499.75</v>
      </c>
      <c r="H7704">
        <f t="shared" si="1079"/>
        <v>17008.25</v>
      </c>
      <c r="I7704">
        <f t="shared" si="1080"/>
        <v>16508.5</v>
      </c>
      <c r="J7704">
        <f t="shared" si="1081"/>
        <v>-24263</v>
      </c>
      <c r="K7704">
        <f t="shared" si="1082"/>
        <v>41771</v>
      </c>
      <c r="L7704">
        <f t="shared" si="1084"/>
        <v>0</v>
      </c>
      <c r="M7704">
        <f t="shared" si="1085"/>
        <v>0</v>
      </c>
      <c r="N7704">
        <f t="shared" si="1083"/>
        <v>0</v>
      </c>
      <c r="O7704">
        <f t="shared" si="1086"/>
        <v>7</v>
      </c>
      <c r="P7704" t="str">
        <f>IF(O7704=MAX(O:O), A7704, "")</f>
        <v/>
      </c>
    </row>
    <row r="7705" spans="1:16" x14ac:dyDescent="0.35">
      <c r="A7705">
        <v>2016</v>
      </c>
      <c r="B7705" t="s">
        <v>3964</v>
      </c>
      <c r="C7705" t="s">
        <v>9070</v>
      </c>
      <c r="D7705" t="s">
        <v>13</v>
      </c>
      <c r="E7705" t="s">
        <v>19</v>
      </c>
      <c r="F7705" s="4">
        <v>661</v>
      </c>
      <c r="G7705">
        <f t="shared" si="1078"/>
        <v>499.75</v>
      </c>
      <c r="H7705">
        <f t="shared" si="1079"/>
        <v>17008.25</v>
      </c>
      <c r="I7705">
        <f t="shared" si="1080"/>
        <v>16508.5</v>
      </c>
      <c r="J7705">
        <f t="shared" si="1081"/>
        <v>-24263</v>
      </c>
      <c r="K7705">
        <f t="shared" si="1082"/>
        <v>41771</v>
      </c>
      <c r="L7705">
        <f t="shared" si="1084"/>
        <v>0</v>
      </c>
      <c r="M7705">
        <f t="shared" si="1085"/>
        <v>0</v>
      </c>
      <c r="N7705">
        <f t="shared" si="1083"/>
        <v>0</v>
      </c>
      <c r="O7705">
        <f t="shared" si="1086"/>
        <v>7</v>
      </c>
      <c r="P7705" t="str">
        <f>IF(O7705=MAX(O:O), A7705, "")</f>
        <v/>
      </c>
    </row>
    <row r="7706" spans="1:16" x14ac:dyDescent="0.35">
      <c r="A7706">
        <v>2016</v>
      </c>
      <c r="B7706" t="s">
        <v>3964</v>
      </c>
      <c r="C7706" t="s">
        <v>9071</v>
      </c>
      <c r="D7706" t="s">
        <v>13</v>
      </c>
      <c r="E7706" t="s">
        <v>19</v>
      </c>
      <c r="F7706" s="4">
        <v>567</v>
      </c>
      <c r="G7706">
        <f t="shared" si="1078"/>
        <v>499.75</v>
      </c>
      <c r="H7706">
        <f t="shared" si="1079"/>
        <v>17008.25</v>
      </c>
      <c r="I7706">
        <f t="shared" si="1080"/>
        <v>16508.5</v>
      </c>
      <c r="J7706">
        <f t="shared" si="1081"/>
        <v>-24263</v>
      </c>
      <c r="K7706">
        <f t="shared" si="1082"/>
        <v>41771</v>
      </c>
      <c r="L7706">
        <f t="shared" si="1084"/>
        <v>0</v>
      </c>
      <c r="M7706">
        <f t="shared" si="1085"/>
        <v>0</v>
      </c>
      <c r="N7706">
        <f t="shared" si="1083"/>
        <v>0</v>
      </c>
      <c r="O7706">
        <f t="shared" si="1086"/>
        <v>7</v>
      </c>
      <c r="P7706" t="str">
        <f>IF(O7706=MAX(O:O), A7706, "")</f>
        <v/>
      </c>
    </row>
    <row r="7707" spans="1:16" x14ac:dyDescent="0.35">
      <c r="A7707">
        <v>2016</v>
      </c>
      <c r="B7707" t="s">
        <v>3964</v>
      </c>
      <c r="C7707" t="s">
        <v>9072</v>
      </c>
      <c r="D7707" t="s">
        <v>13</v>
      </c>
      <c r="E7707" t="s">
        <v>19</v>
      </c>
      <c r="F7707" s="4">
        <v>429</v>
      </c>
      <c r="G7707">
        <f t="shared" si="1078"/>
        <v>499.75</v>
      </c>
      <c r="H7707">
        <f t="shared" si="1079"/>
        <v>17008.25</v>
      </c>
      <c r="I7707">
        <f t="shared" si="1080"/>
        <v>16508.5</v>
      </c>
      <c r="J7707">
        <f t="shared" si="1081"/>
        <v>-24263</v>
      </c>
      <c r="K7707">
        <f t="shared" si="1082"/>
        <v>41771</v>
      </c>
      <c r="L7707">
        <f t="shared" si="1084"/>
        <v>0</v>
      </c>
      <c r="M7707">
        <f t="shared" si="1085"/>
        <v>0</v>
      </c>
      <c r="N7707">
        <f t="shared" si="1083"/>
        <v>0</v>
      </c>
      <c r="O7707">
        <f t="shared" si="1086"/>
        <v>7</v>
      </c>
      <c r="P7707" t="str">
        <f>IF(O7707=MAX(O:O), A7707, "")</f>
        <v/>
      </c>
    </row>
    <row r="7708" spans="1:16" x14ac:dyDescent="0.35">
      <c r="A7708">
        <v>2016</v>
      </c>
      <c r="B7708" t="s">
        <v>3964</v>
      </c>
      <c r="C7708" t="s">
        <v>9073</v>
      </c>
      <c r="D7708" t="s">
        <v>13</v>
      </c>
      <c r="E7708" t="s">
        <v>19</v>
      </c>
      <c r="F7708" s="4">
        <v>383</v>
      </c>
      <c r="G7708">
        <f t="shared" si="1078"/>
        <v>499.75</v>
      </c>
      <c r="H7708">
        <f t="shared" si="1079"/>
        <v>17008.25</v>
      </c>
      <c r="I7708">
        <f t="shared" si="1080"/>
        <v>16508.5</v>
      </c>
      <c r="J7708">
        <f t="shared" si="1081"/>
        <v>-24263</v>
      </c>
      <c r="K7708">
        <f t="shared" si="1082"/>
        <v>41771</v>
      </c>
      <c r="L7708">
        <f t="shared" si="1084"/>
        <v>0</v>
      </c>
      <c r="M7708">
        <f t="shared" si="1085"/>
        <v>0</v>
      </c>
      <c r="N7708">
        <f t="shared" si="1083"/>
        <v>0</v>
      </c>
      <c r="O7708">
        <f t="shared" si="1086"/>
        <v>7</v>
      </c>
      <c r="P7708" t="str">
        <f>IF(O7708=MAX(O:O), A7708, "")</f>
        <v/>
      </c>
    </row>
    <row r="7709" spans="1:16" x14ac:dyDescent="0.35">
      <c r="A7709">
        <v>2016</v>
      </c>
      <c r="B7709" t="s">
        <v>3964</v>
      </c>
      <c r="C7709" t="s">
        <v>9074</v>
      </c>
      <c r="D7709" t="s">
        <v>13</v>
      </c>
      <c r="E7709" t="s">
        <v>19</v>
      </c>
      <c r="F7709" s="4">
        <v>364</v>
      </c>
      <c r="G7709">
        <f t="shared" si="1078"/>
        <v>499.75</v>
      </c>
      <c r="H7709">
        <f t="shared" si="1079"/>
        <v>17008.25</v>
      </c>
      <c r="I7709">
        <f t="shared" si="1080"/>
        <v>16508.5</v>
      </c>
      <c r="J7709">
        <f t="shared" si="1081"/>
        <v>-24263</v>
      </c>
      <c r="K7709">
        <f t="shared" si="1082"/>
        <v>41771</v>
      </c>
      <c r="L7709">
        <f t="shared" si="1084"/>
        <v>0</v>
      </c>
      <c r="M7709">
        <f t="shared" si="1085"/>
        <v>0</v>
      </c>
      <c r="N7709">
        <f t="shared" si="1083"/>
        <v>0</v>
      </c>
      <c r="O7709">
        <f t="shared" si="1086"/>
        <v>7</v>
      </c>
      <c r="P7709" t="str">
        <f>IF(O7709=MAX(O:O), A7709, "")</f>
        <v/>
      </c>
    </row>
    <row r="7710" spans="1:16" x14ac:dyDescent="0.35">
      <c r="A7710">
        <v>2016</v>
      </c>
      <c r="B7710" t="s">
        <v>3964</v>
      </c>
      <c r="C7710" t="s">
        <v>9075</v>
      </c>
      <c r="D7710" t="s">
        <v>13</v>
      </c>
      <c r="E7710" t="s">
        <v>19</v>
      </c>
      <c r="F7710" s="4">
        <v>329</v>
      </c>
      <c r="G7710">
        <f t="shared" si="1078"/>
        <v>499.75</v>
      </c>
      <c r="H7710">
        <f t="shared" si="1079"/>
        <v>17008.25</v>
      </c>
      <c r="I7710">
        <f t="shared" si="1080"/>
        <v>16508.5</v>
      </c>
      <c r="J7710">
        <f t="shared" si="1081"/>
        <v>-24263</v>
      </c>
      <c r="K7710">
        <f t="shared" si="1082"/>
        <v>41771</v>
      </c>
      <c r="L7710">
        <f t="shared" si="1084"/>
        <v>0</v>
      </c>
      <c r="M7710">
        <f t="shared" si="1085"/>
        <v>0</v>
      </c>
      <c r="N7710">
        <f t="shared" si="1083"/>
        <v>0</v>
      </c>
      <c r="O7710">
        <f t="shared" si="1086"/>
        <v>7</v>
      </c>
      <c r="P7710" t="str">
        <f>IF(O7710=MAX(O:O), A7710, "")</f>
        <v/>
      </c>
    </row>
    <row r="7711" spans="1:16" x14ac:dyDescent="0.35">
      <c r="A7711">
        <v>2016</v>
      </c>
      <c r="B7711" t="s">
        <v>3964</v>
      </c>
      <c r="C7711" t="s">
        <v>9076</v>
      </c>
      <c r="D7711" t="s">
        <v>13</v>
      </c>
      <c r="E7711" t="s">
        <v>19</v>
      </c>
      <c r="F7711" s="4">
        <v>300</v>
      </c>
      <c r="G7711">
        <f t="shared" si="1078"/>
        <v>499.75</v>
      </c>
      <c r="H7711">
        <f t="shared" si="1079"/>
        <v>17008.25</v>
      </c>
      <c r="I7711">
        <f t="shared" si="1080"/>
        <v>16508.5</v>
      </c>
      <c r="J7711">
        <f t="shared" si="1081"/>
        <v>-24263</v>
      </c>
      <c r="K7711">
        <f t="shared" si="1082"/>
        <v>41771</v>
      </c>
      <c r="L7711">
        <f t="shared" si="1084"/>
        <v>0</v>
      </c>
      <c r="M7711">
        <f t="shared" si="1085"/>
        <v>0</v>
      </c>
      <c r="N7711">
        <f t="shared" si="1083"/>
        <v>0</v>
      </c>
      <c r="O7711">
        <f t="shared" si="1086"/>
        <v>7</v>
      </c>
      <c r="P7711" t="str">
        <f>IF(O7711=MAX(O:O), A7711, "")</f>
        <v/>
      </c>
    </row>
    <row r="7712" spans="1:16" x14ac:dyDescent="0.35">
      <c r="A7712">
        <v>2016</v>
      </c>
      <c r="B7712" t="s">
        <v>3969</v>
      </c>
      <c r="C7712" t="s">
        <v>9077</v>
      </c>
      <c r="D7712" t="s">
        <v>13</v>
      </c>
      <c r="E7712" t="s">
        <v>65</v>
      </c>
      <c r="F7712" s="4">
        <v>50531</v>
      </c>
      <c r="G7712">
        <f t="shared" si="1078"/>
        <v>499.75</v>
      </c>
      <c r="H7712">
        <f t="shared" si="1079"/>
        <v>17008.25</v>
      </c>
      <c r="I7712">
        <f t="shared" si="1080"/>
        <v>16508.5</v>
      </c>
      <c r="J7712">
        <f t="shared" si="1081"/>
        <v>-24263</v>
      </c>
      <c r="K7712">
        <f t="shared" si="1082"/>
        <v>41771</v>
      </c>
      <c r="L7712">
        <f t="shared" si="1084"/>
        <v>0</v>
      </c>
      <c r="M7712">
        <f t="shared" si="1085"/>
        <v>1</v>
      </c>
      <c r="N7712">
        <f t="shared" si="1083"/>
        <v>1</v>
      </c>
      <c r="O7712">
        <f t="shared" si="1086"/>
        <v>8</v>
      </c>
      <c r="P7712" t="str">
        <f>IF(O7712=MAX(O:O), A7712, "")</f>
        <v/>
      </c>
    </row>
    <row r="7713" spans="1:16" x14ac:dyDescent="0.35">
      <c r="A7713">
        <v>2016</v>
      </c>
      <c r="B7713" t="s">
        <v>3969</v>
      </c>
      <c r="C7713" t="s">
        <v>9078</v>
      </c>
      <c r="D7713" t="s">
        <v>13</v>
      </c>
      <c r="E7713" t="s">
        <v>32</v>
      </c>
      <c r="F7713" s="4">
        <v>32777</v>
      </c>
      <c r="G7713">
        <f t="shared" si="1078"/>
        <v>499.75</v>
      </c>
      <c r="H7713">
        <f t="shared" si="1079"/>
        <v>17008.25</v>
      </c>
      <c r="I7713">
        <f t="shared" si="1080"/>
        <v>16508.5</v>
      </c>
      <c r="J7713">
        <f t="shared" si="1081"/>
        <v>-24263</v>
      </c>
      <c r="K7713">
        <f t="shared" si="1082"/>
        <v>41771</v>
      </c>
      <c r="L7713">
        <f t="shared" si="1084"/>
        <v>0</v>
      </c>
      <c r="M7713">
        <f t="shared" si="1085"/>
        <v>0</v>
      </c>
      <c r="N7713">
        <f t="shared" si="1083"/>
        <v>0</v>
      </c>
      <c r="O7713">
        <f t="shared" si="1086"/>
        <v>8</v>
      </c>
      <c r="P7713" t="str">
        <f>IF(O7713=MAX(O:O), A7713, "")</f>
        <v/>
      </c>
    </row>
    <row r="7714" spans="1:16" x14ac:dyDescent="0.35">
      <c r="A7714">
        <v>2016</v>
      </c>
      <c r="B7714" t="s">
        <v>3969</v>
      </c>
      <c r="C7714" t="s">
        <v>9079</v>
      </c>
      <c r="D7714" t="s">
        <v>13</v>
      </c>
      <c r="E7714" t="s">
        <v>17</v>
      </c>
      <c r="F7714" s="4">
        <v>25927</v>
      </c>
      <c r="G7714">
        <f t="shared" si="1078"/>
        <v>499.75</v>
      </c>
      <c r="H7714">
        <f t="shared" si="1079"/>
        <v>17008.25</v>
      </c>
      <c r="I7714">
        <f t="shared" si="1080"/>
        <v>16508.5</v>
      </c>
      <c r="J7714">
        <f t="shared" si="1081"/>
        <v>-24263</v>
      </c>
      <c r="K7714">
        <f t="shared" si="1082"/>
        <v>41771</v>
      </c>
      <c r="L7714">
        <f t="shared" si="1084"/>
        <v>0</v>
      </c>
      <c r="M7714">
        <f t="shared" si="1085"/>
        <v>0</v>
      </c>
      <c r="N7714">
        <f t="shared" si="1083"/>
        <v>0</v>
      </c>
      <c r="O7714">
        <f t="shared" si="1086"/>
        <v>8</v>
      </c>
      <c r="P7714" t="str">
        <f>IF(O7714=MAX(O:O), A7714, "")</f>
        <v/>
      </c>
    </row>
    <row r="7715" spans="1:16" x14ac:dyDescent="0.35">
      <c r="A7715">
        <v>2016</v>
      </c>
      <c r="B7715" t="s">
        <v>3969</v>
      </c>
      <c r="C7715" t="s">
        <v>9080</v>
      </c>
      <c r="D7715" t="s">
        <v>96</v>
      </c>
      <c r="E7715" t="s">
        <v>68</v>
      </c>
      <c r="F7715" s="4">
        <v>5822</v>
      </c>
      <c r="G7715">
        <f t="shared" si="1078"/>
        <v>499.75</v>
      </c>
      <c r="H7715">
        <f t="shared" si="1079"/>
        <v>17008.25</v>
      </c>
      <c r="I7715">
        <f t="shared" si="1080"/>
        <v>16508.5</v>
      </c>
      <c r="J7715">
        <f t="shared" si="1081"/>
        <v>-24263</v>
      </c>
      <c r="K7715">
        <f t="shared" si="1082"/>
        <v>41771</v>
      </c>
      <c r="L7715">
        <f t="shared" si="1084"/>
        <v>0</v>
      </c>
      <c r="M7715">
        <f t="shared" si="1085"/>
        <v>0</v>
      </c>
      <c r="N7715">
        <f t="shared" si="1083"/>
        <v>0</v>
      </c>
      <c r="O7715">
        <f t="shared" si="1086"/>
        <v>8</v>
      </c>
      <c r="P7715" t="str">
        <f>IF(O7715=MAX(O:O), A7715, "")</f>
        <v/>
      </c>
    </row>
    <row r="7716" spans="1:16" x14ac:dyDescent="0.35">
      <c r="A7716">
        <v>2016</v>
      </c>
      <c r="B7716" t="s">
        <v>3969</v>
      </c>
      <c r="C7716" t="s">
        <v>8972</v>
      </c>
      <c r="D7716" t="s">
        <v>45</v>
      </c>
      <c r="E7716" t="s">
        <v>45</v>
      </c>
      <c r="F7716" s="4">
        <v>768</v>
      </c>
      <c r="G7716">
        <f t="shared" si="1078"/>
        <v>499.75</v>
      </c>
      <c r="H7716">
        <f t="shared" si="1079"/>
        <v>17008.25</v>
      </c>
      <c r="I7716">
        <f t="shared" si="1080"/>
        <v>16508.5</v>
      </c>
      <c r="J7716">
        <f t="shared" si="1081"/>
        <v>-24263</v>
      </c>
      <c r="K7716">
        <f t="shared" si="1082"/>
        <v>41771</v>
      </c>
      <c r="L7716">
        <f t="shared" si="1084"/>
        <v>0</v>
      </c>
      <c r="M7716">
        <f t="shared" si="1085"/>
        <v>0</v>
      </c>
      <c r="N7716">
        <f t="shared" si="1083"/>
        <v>0</v>
      </c>
      <c r="O7716">
        <f t="shared" si="1086"/>
        <v>8</v>
      </c>
      <c r="P7716" t="str">
        <f>IF(O7716=MAX(O:O), A7716, "")</f>
        <v/>
      </c>
    </row>
    <row r="7717" spans="1:16" x14ac:dyDescent="0.35">
      <c r="A7717">
        <v>2016</v>
      </c>
      <c r="B7717" t="s">
        <v>3969</v>
      </c>
      <c r="C7717" t="s">
        <v>9081</v>
      </c>
      <c r="D7717" t="s">
        <v>13</v>
      </c>
      <c r="E7717" t="s">
        <v>15</v>
      </c>
      <c r="F7717" s="4">
        <v>585</v>
      </c>
      <c r="G7717">
        <f t="shared" si="1078"/>
        <v>499.75</v>
      </c>
      <c r="H7717">
        <f t="shared" si="1079"/>
        <v>17008.25</v>
      </c>
      <c r="I7717">
        <f t="shared" si="1080"/>
        <v>16508.5</v>
      </c>
      <c r="J7717">
        <f t="shared" si="1081"/>
        <v>-24263</v>
      </c>
      <c r="K7717">
        <f t="shared" si="1082"/>
        <v>41771</v>
      </c>
      <c r="L7717">
        <f t="shared" si="1084"/>
        <v>0</v>
      </c>
      <c r="M7717">
        <f t="shared" si="1085"/>
        <v>0</v>
      </c>
      <c r="N7717">
        <f t="shared" si="1083"/>
        <v>0</v>
      </c>
      <c r="O7717">
        <f t="shared" si="1086"/>
        <v>8</v>
      </c>
      <c r="P7717" t="str">
        <f>IF(O7717=MAX(O:O), A7717, "")</f>
        <v/>
      </c>
    </row>
    <row r="7718" spans="1:16" x14ac:dyDescent="0.35">
      <c r="A7718">
        <v>2016</v>
      </c>
      <c r="B7718" t="s">
        <v>3969</v>
      </c>
      <c r="C7718" t="s">
        <v>9082</v>
      </c>
      <c r="D7718" t="s">
        <v>13</v>
      </c>
      <c r="E7718" t="s">
        <v>19</v>
      </c>
      <c r="F7718" s="4">
        <v>509</v>
      </c>
      <c r="G7718">
        <f t="shared" si="1078"/>
        <v>499.75</v>
      </c>
      <c r="H7718">
        <f t="shared" si="1079"/>
        <v>17008.25</v>
      </c>
      <c r="I7718">
        <f t="shared" si="1080"/>
        <v>16508.5</v>
      </c>
      <c r="J7718">
        <f t="shared" si="1081"/>
        <v>-24263</v>
      </c>
      <c r="K7718">
        <f t="shared" si="1082"/>
        <v>41771</v>
      </c>
      <c r="L7718">
        <f t="shared" si="1084"/>
        <v>0</v>
      </c>
      <c r="M7718">
        <f t="shared" si="1085"/>
        <v>0</v>
      </c>
      <c r="N7718">
        <f t="shared" si="1083"/>
        <v>0</v>
      </c>
      <c r="O7718">
        <f t="shared" si="1086"/>
        <v>8</v>
      </c>
      <c r="P7718" t="str">
        <f>IF(O7718=MAX(O:O), A7718, "")</f>
        <v/>
      </c>
    </row>
    <row r="7719" spans="1:16" x14ac:dyDescent="0.35">
      <c r="A7719">
        <v>2016</v>
      </c>
      <c r="B7719" t="s">
        <v>3969</v>
      </c>
      <c r="C7719" t="s">
        <v>9083</v>
      </c>
      <c r="D7719" t="s">
        <v>13</v>
      </c>
      <c r="E7719" t="s">
        <v>19</v>
      </c>
      <c r="F7719" s="4">
        <v>475</v>
      </c>
      <c r="G7719">
        <f t="shared" si="1078"/>
        <v>499.75</v>
      </c>
      <c r="H7719">
        <f t="shared" si="1079"/>
        <v>17008.25</v>
      </c>
      <c r="I7719">
        <f t="shared" si="1080"/>
        <v>16508.5</v>
      </c>
      <c r="J7719">
        <f t="shared" si="1081"/>
        <v>-24263</v>
      </c>
      <c r="K7719">
        <f t="shared" si="1082"/>
        <v>41771</v>
      </c>
      <c r="L7719">
        <f t="shared" si="1084"/>
        <v>0</v>
      </c>
      <c r="M7719">
        <f t="shared" si="1085"/>
        <v>0</v>
      </c>
      <c r="N7719">
        <f t="shared" si="1083"/>
        <v>0</v>
      </c>
      <c r="O7719">
        <f t="shared" si="1086"/>
        <v>8</v>
      </c>
      <c r="P7719" t="str">
        <f>IF(O7719=MAX(O:O), A7719, "")</f>
        <v/>
      </c>
    </row>
    <row r="7720" spans="1:16" x14ac:dyDescent="0.35">
      <c r="A7720">
        <v>2016</v>
      </c>
      <c r="B7720" t="s">
        <v>3969</v>
      </c>
      <c r="C7720" t="s">
        <v>9084</v>
      </c>
      <c r="D7720" t="s">
        <v>13</v>
      </c>
      <c r="E7720" t="s">
        <v>19</v>
      </c>
      <c r="F7720" s="4">
        <v>475</v>
      </c>
      <c r="G7720">
        <f t="shared" si="1078"/>
        <v>499.75</v>
      </c>
      <c r="H7720">
        <f t="shared" si="1079"/>
        <v>17008.25</v>
      </c>
      <c r="I7720">
        <f t="shared" si="1080"/>
        <v>16508.5</v>
      </c>
      <c r="J7720">
        <f t="shared" si="1081"/>
        <v>-24263</v>
      </c>
      <c r="K7720">
        <f t="shared" si="1082"/>
        <v>41771</v>
      </c>
      <c r="L7720">
        <f t="shared" si="1084"/>
        <v>0</v>
      </c>
      <c r="M7720">
        <f t="shared" si="1085"/>
        <v>0</v>
      </c>
      <c r="N7720">
        <f t="shared" si="1083"/>
        <v>0</v>
      </c>
      <c r="O7720">
        <f t="shared" si="1086"/>
        <v>8</v>
      </c>
      <c r="P7720" t="str">
        <f>IF(O7720=MAX(O:O), A7720, "")</f>
        <v/>
      </c>
    </row>
    <row r="7721" spans="1:16" x14ac:dyDescent="0.35">
      <c r="A7721">
        <v>2016</v>
      </c>
      <c r="B7721" t="s">
        <v>3969</v>
      </c>
      <c r="C7721" t="s">
        <v>9085</v>
      </c>
      <c r="D7721" t="s">
        <v>13</v>
      </c>
      <c r="E7721" t="s">
        <v>19</v>
      </c>
      <c r="F7721" s="4">
        <v>461</v>
      </c>
      <c r="G7721">
        <f t="shared" si="1078"/>
        <v>499.75</v>
      </c>
      <c r="H7721">
        <f t="shared" si="1079"/>
        <v>17008.25</v>
      </c>
      <c r="I7721">
        <f t="shared" si="1080"/>
        <v>16508.5</v>
      </c>
      <c r="J7721">
        <f t="shared" si="1081"/>
        <v>-24263</v>
      </c>
      <c r="K7721">
        <f t="shared" si="1082"/>
        <v>41771</v>
      </c>
      <c r="L7721">
        <f t="shared" si="1084"/>
        <v>0</v>
      </c>
      <c r="M7721">
        <f t="shared" si="1085"/>
        <v>0</v>
      </c>
      <c r="N7721">
        <f t="shared" si="1083"/>
        <v>0</v>
      </c>
      <c r="O7721">
        <f t="shared" si="1086"/>
        <v>8</v>
      </c>
      <c r="P7721" t="str">
        <f>IF(O7721=MAX(O:O), A7721, "")</f>
        <v/>
      </c>
    </row>
    <row r="7722" spans="1:16" x14ac:dyDescent="0.35">
      <c r="A7722">
        <v>2016</v>
      </c>
      <c r="B7722" t="s">
        <v>3969</v>
      </c>
      <c r="C7722" t="s">
        <v>9086</v>
      </c>
      <c r="D7722" t="s">
        <v>13</v>
      </c>
      <c r="E7722" t="s">
        <v>19</v>
      </c>
      <c r="F7722" s="4">
        <v>260</v>
      </c>
      <c r="G7722">
        <f t="shared" si="1078"/>
        <v>499.75</v>
      </c>
      <c r="H7722">
        <f t="shared" si="1079"/>
        <v>17008.25</v>
      </c>
      <c r="I7722">
        <f t="shared" si="1080"/>
        <v>16508.5</v>
      </c>
      <c r="J7722">
        <f t="shared" si="1081"/>
        <v>-24263</v>
      </c>
      <c r="K7722">
        <f t="shared" si="1082"/>
        <v>41771</v>
      </c>
      <c r="L7722">
        <f t="shared" si="1084"/>
        <v>0</v>
      </c>
      <c r="M7722">
        <f t="shared" si="1085"/>
        <v>0</v>
      </c>
      <c r="N7722">
        <f t="shared" si="1083"/>
        <v>0</v>
      </c>
      <c r="O7722">
        <f t="shared" si="1086"/>
        <v>8</v>
      </c>
      <c r="P7722" t="str">
        <f>IF(O7722=MAX(O:O), A7722, "")</f>
        <v/>
      </c>
    </row>
    <row r="7723" spans="1:16" x14ac:dyDescent="0.35">
      <c r="A7723">
        <v>2016</v>
      </c>
      <c r="B7723" t="s">
        <v>3969</v>
      </c>
      <c r="C7723" t="s">
        <v>9087</v>
      </c>
      <c r="D7723" t="s">
        <v>13</v>
      </c>
      <c r="E7723" t="s">
        <v>19</v>
      </c>
      <c r="F7723" s="4">
        <v>229</v>
      </c>
      <c r="G7723">
        <f t="shared" si="1078"/>
        <v>499.75</v>
      </c>
      <c r="H7723">
        <f t="shared" si="1079"/>
        <v>17008.25</v>
      </c>
      <c r="I7723">
        <f t="shared" si="1080"/>
        <v>16508.5</v>
      </c>
      <c r="J7723">
        <f t="shared" si="1081"/>
        <v>-24263</v>
      </c>
      <c r="K7723">
        <f t="shared" si="1082"/>
        <v>41771</v>
      </c>
      <c r="L7723">
        <f t="shared" si="1084"/>
        <v>0</v>
      </c>
      <c r="M7723">
        <f t="shared" si="1085"/>
        <v>0</v>
      </c>
      <c r="N7723">
        <f t="shared" si="1083"/>
        <v>0</v>
      </c>
      <c r="O7723">
        <f t="shared" si="1086"/>
        <v>8</v>
      </c>
      <c r="P7723" t="str">
        <f>IF(O7723=MAX(O:O), A7723, "")</f>
        <v/>
      </c>
    </row>
    <row r="7724" spans="1:16" x14ac:dyDescent="0.35">
      <c r="A7724">
        <v>2016</v>
      </c>
      <c r="B7724" t="s">
        <v>3969</v>
      </c>
      <c r="C7724" t="s">
        <v>9088</v>
      </c>
      <c r="D7724" t="s">
        <v>13</v>
      </c>
      <c r="E7724" t="s">
        <v>19</v>
      </c>
      <c r="F7724" s="4">
        <v>222</v>
      </c>
      <c r="G7724">
        <f t="shared" si="1078"/>
        <v>499.75</v>
      </c>
      <c r="H7724">
        <f t="shared" si="1079"/>
        <v>17008.25</v>
      </c>
      <c r="I7724">
        <f t="shared" si="1080"/>
        <v>16508.5</v>
      </c>
      <c r="J7724">
        <f t="shared" si="1081"/>
        <v>-24263</v>
      </c>
      <c r="K7724">
        <f t="shared" si="1082"/>
        <v>41771</v>
      </c>
      <c r="L7724">
        <f t="shared" si="1084"/>
        <v>0</v>
      </c>
      <c r="M7724">
        <f t="shared" si="1085"/>
        <v>0</v>
      </c>
      <c r="N7724">
        <f t="shared" si="1083"/>
        <v>0</v>
      </c>
      <c r="O7724">
        <f t="shared" si="1086"/>
        <v>8</v>
      </c>
      <c r="P7724" t="str">
        <f>IF(O7724=MAX(O:O), A7724, "")</f>
        <v/>
      </c>
    </row>
    <row r="7725" spans="1:16" x14ac:dyDescent="0.35">
      <c r="A7725">
        <v>2016</v>
      </c>
      <c r="B7725" t="s">
        <v>3969</v>
      </c>
      <c r="C7725" t="s">
        <v>9089</v>
      </c>
      <c r="D7725" t="s">
        <v>13</v>
      </c>
      <c r="E7725" t="s">
        <v>19</v>
      </c>
      <c r="F7725" s="4">
        <v>179</v>
      </c>
      <c r="G7725">
        <f t="shared" si="1078"/>
        <v>499.75</v>
      </c>
      <c r="H7725">
        <f t="shared" si="1079"/>
        <v>17008.25</v>
      </c>
      <c r="I7725">
        <f t="shared" si="1080"/>
        <v>16508.5</v>
      </c>
      <c r="J7725">
        <f t="shared" si="1081"/>
        <v>-24263</v>
      </c>
      <c r="K7725">
        <f t="shared" si="1082"/>
        <v>41771</v>
      </c>
      <c r="L7725">
        <f t="shared" si="1084"/>
        <v>0</v>
      </c>
      <c r="M7725">
        <f t="shared" si="1085"/>
        <v>0</v>
      </c>
      <c r="N7725">
        <f t="shared" si="1083"/>
        <v>0</v>
      </c>
      <c r="O7725">
        <f t="shared" si="1086"/>
        <v>8</v>
      </c>
      <c r="P7725" t="str">
        <f>IF(O7725=MAX(O:O), A7725, "")</f>
        <v/>
      </c>
    </row>
    <row r="7726" spans="1:16" x14ac:dyDescent="0.35">
      <c r="A7726">
        <v>2016</v>
      </c>
      <c r="B7726" t="s">
        <v>3969</v>
      </c>
      <c r="C7726" t="s">
        <v>9090</v>
      </c>
      <c r="D7726" t="s">
        <v>13</v>
      </c>
      <c r="E7726" t="s">
        <v>19</v>
      </c>
      <c r="F7726" s="4">
        <v>173</v>
      </c>
      <c r="G7726">
        <f t="shared" si="1078"/>
        <v>499.75</v>
      </c>
      <c r="H7726">
        <f t="shared" si="1079"/>
        <v>17008.25</v>
      </c>
      <c r="I7726">
        <f t="shared" si="1080"/>
        <v>16508.5</v>
      </c>
      <c r="J7726">
        <f t="shared" si="1081"/>
        <v>-24263</v>
      </c>
      <c r="K7726">
        <f t="shared" si="1082"/>
        <v>41771</v>
      </c>
      <c r="L7726">
        <f t="shared" si="1084"/>
        <v>0</v>
      </c>
      <c r="M7726">
        <f t="shared" si="1085"/>
        <v>0</v>
      </c>
      <c r="N7726">
        <f t="shared" si="1083"/>
        <v>0</v>
      </c>
      <c r="O7726">
        <f t="shared" si="1086"/>
        <v>8</v>
      </c>
      <c r="P7726" t="str">
        <f>IF(O7726=MAX(O:O), A7726, "")</f>
        <v/>
      </c>
    </row>
    <row r="7727" spans="1:16" x14ac:dyDescent="0.35">
      <c r="A7727">
        <v>2016</v>
      </c>
      <c r="B7727" t="s">
        <v>3976</v>
      </c>
      <c r="C7727" t="s">
        <v>9091</v>
      </c>
      <c r="D7727" t="s">
        <v>13</v>
      </c>
      <c r="E7727" t="s">
        <v>32</v>
      </c>
      <c r="F7727" s="4">
        <v>94787</v>
      </c>
      <c r="G7727">
        <f t="shared" si="1078"/>
        <v>499.75</v>
      </c>
      <c r="H7727">
        <f t="shared" si="1079"/>
        <v>17008.25</v>
      </c>
      <c r="I7727">
        <f t="shared" si="1080"/>
        <v>16508.5</v>
      </c>
      <c r="J7727">
        <f t="shared" si="1081"/>
        <v>-24263</v>
      </c>
      <c r="K7727">
        <f t="shared" si="1082"/>
        <v>41771</v>
      </c>
      <c r="L7727">
        <f t="shared" si="1084"/>
        <v>0</v>
      </c>
      <c r="M7727">
        <f t="shared" si="1085"/>
        <v>1</v>
      </c>
      <c r="N7727">
        <f t="shared" si="1083"/>
        <v>1</v>
      </c>
      <c r="O7727">
        <f t="shared" si="1086"/>
        <v>9</v>
      </c>
      <c r="P7727" t="str">
        <f>IF(O7727=MAX(O:O), A7727, "")</f>
        <v/>
      </c>
    </row>
    <row r="7728" spans="1:16" x14ac:dyDescent="0.35">
      <c r="A7728">
        <v>2016</v>
      </c>
      <c r="B7728" t="s">
        <v>3976</v>
      </c>
      <c r="C7728" t="s">
        <v>9092</v>
      </c>
      <c r="D7728" t="s">
        <v>96</v>
      </c>
      <c r="E7728" t="s">
        <v>17</v>
      </c>
      <c r="F7728" s="4">
        <v>54867</v>
      </c>
      <c r="G7728">
        <f t="shared" si="1078"/>
        <v>499.75</v>
      </c>
      <c r="H7728">
        <f t="shared" si="1079"/>
        <v>17008.25</v>
      </c>
      <c r="I7728">
        <f t="shared" si="1080"/>
        <v>16508.5</v>
      </c>
      <c r="J7728">
        <f t="shared" si="1081"/>
        <v>-24263</v>
      </c>
      <c r="K7728">
        <f t="shared" si="1082"/>
        <v>41771</v>
      </c>
      <c r="L7728">
        <f t="shared" si="1084"/>
        <v>0</v>
      </c>
      <c r="M7728">
        <f t="shared" si="1085"/>
        <v>1</v>
      </c>
      <c r="N7728">
        <f t="shared" si="1083"/>
        <v>1</v>
      </c>
      <c r="O7728">
        <f t="shared" si="1086"/>
        <v>10</v>
      </c>
      <c r="P7728" t="str">
        <f>IF(O7728=MAX(O:O), A7728, "")</f>
        <v/>
      </c>
    </row>
    <row r="7729" spans="1:16" x14ac:dyDescent="0.35">
      <c r="A7729">
        <v>2016</v>
      </c>
      <c r="B7729" t="s">
        <v>3976</v>
      </c>
      <c r="C7729" t="s">
        <v>9094</v>
      </c>
      <c r="D7729" t="s">
        <v>13</v>
      </c>
      <c r="E7729" t="s">
        <v>1952</v>
      </c>
      <c r="F7729" s="4">
        <v>1961</v>
      </c>
      <c r="G7729">
        <f t="shared" si="1078"/>
        <v>499.75</v>
      </c>
      <c r="H7729">
        <f t="shared" si="1079"/>
        <v>17008.25</v>
      </c>
      <c r="I7729">
        <f t="shared" si="1080"/>
        <v>16508.5</v>
      </c>
      <c r="J7729">
        <f t="shared" si="1081"/>
        <v>-24263</v>
      </c>
      <c r="K7729">
        <f t="shared" si="1082"/>
        <v>41771</v>
      </c>
      <c r="L7729">
        <f t="shared" si="1084"/>
        <v>0</v>
      </c>
      <c r="M7729">
        <f t="shared" si="1085"/>
        <v>0</v>
      </c>
      <c r="N7729">
        <f t="shared" si="1083"/>
        <v>0</v>
      </c>
      <c r="O7729">
        <f t="shared" si="1086"/>
        <v>10</v>
      </c>
      <c r="P7729" t="str">
        <f>IF(O7729=MAX(O:O), A7729, "")</f>
        <v/>
      </c>
    </row>
    <row r="7730" spans="1:16" x14ac:dyDescent="0.35">
      <c r="A7730">
        <v>2016</v>
      </c>
      <c r="B7730" t="s">
        <v>3976</v>
      </c>
      <c r="C7730" t="s">
        <v>9032</v>
      </c>
      <c r="D7730" t="s">
        <v>45</v>
      </c>
      <c r="E7730" t="s">
        <v>45</v>
      </c>
      <c r="F7730" s="4">
        <v>1143</v>
      </c>
      <c r="G7730">
        <f t="shared" si="1078"/>
        <v>499.75</v>
      </c>
      <c r="H7730">
        <f t="shared" si="1079"/>
        <v>17008.25</v>
      </c>
      <c r="I7730">
        <f t="shared" si="1080"/>
        <v>16508.5</v>
      </c>
      <c r="J7730">
        <f t="shared" si="1081"/>
        <v>-24263</v>
      </c>
      <c r="K7730">
        <f t="shared" si="1082"/>
        <v>41771</v>
      </c>
      <c r="L7730">
        <f t="shared" si="1084"/>
        <v>0</v>
      </c>
      <c r="M7730">
        <f t="shared" si="1085"/>
        <v>0</v>
      </c>
      <c r="N7730">
        <f t="shared" si="1083"/>
        <v>0</v>
      </c>
      <c r="O7730">
        <f t="shared" si="1086"/>
        <v>10</v>
      </c>
      <c r="P7730" t="str">
        <f>IF(O7730=MAX(O:O), A7730, "")</f>
        <v/>
      </c>
    </row>
    <row r="7731" spans="1:16" x14ac:dyDescent="0.35">
      <c r="A7731">
        <v>2016</v>
      </c>
      <c r="B7731" t="s">
        <v>3976</v>
      </c>
      <c r="C7731" t="s">
        <v>9095</v>
      </c>
      <c r="D7731" t="s">
        <v>13</v>
      </c>
      <c r="E7731" t="s">
        <v>19</v>
      </c>
      <c r="F7731" s="4">
        <v>657</v>
      </c>
      <c r="G7731">
        <f t="shared" si="1078"/>
        <v>499.75</v>
      </c>
      <c r="H7731">
        <f t="shared" si="1079"/>
        <v>17008.25</v>
      </c>
      <c r="I7731">
        <f t="shared" si="1080"/>
        <v>16508.5</v>
      </c>
      <c r="J7731">
        <f t="shared" si="1081"/>
        <v>-24263</v>
      </c>
      <c r="K7731">
        <f t="shared" si="1082"/>
        <v>41771</v>
      </c>
      <c r="L7731">
        <f t="shared" si="1084"/>
        <v>0</v>
      </c>
      <c r="M7731">
        <f t="shared" si="1085"/>
        <v>0</v>
      </c>
      <c r="N7731">
        <f t="shared" si="1083"/>
        <v>0</v>
      </c>
      <c r="O7731">
        <f t="shared" si="1086"/>
        <v>10</v>
      </c>
      <c r="P7731" t="str">
        <f>IF(O7731=MAX(O:O), A7731, "")</f>
        <v/>
      </c>
    </row>
    <row r="7732" spans="1:16" x14ac:dyDescent="0.35">
      <c r="A7732">
        <v>2016</v>
      </c>
      <c r="B7732" t="s">
        <v>3976</v>
      </c>
      <c r="C7732" t="s">
        <v>9096</v>
      </c>
      <c r="D7732" t="s">
        <v>96</v>
      </c>
      <c r="E7732" t="s">
        <v>19</v>
      </c>
      <c r="F7732" s="4">
        <v>526</v>
      </c>
      <c r="G7732">
        <f t="shared" si="1078"/>
        <v>499.75</v>
      </c>
      <c r="H7732">
        <f t="shared" si="1079"/>
        <v>17008.25</v>
      </c>
      <c r="I7732">
        <f t="shared" si="1080"/>
        <v>16508.5</v>
      </c>
      <c r="J7732">
        <f t="shared" si="1081"/>
        <v>-24263</v>
      </c>
      <c r="K7732">
        <f t="shared" si="1082"/>
        <v>41771</v>
      </c>
      <c r="L7732">
        <f t="shared" si="1084"/>
        <v>0</v>
      </c>
      <c r="M7732">
        <f t="shared" si="1085"/>
        <v>0</v>
      </c>
      <c r="N7732">
        <f t="shared" si="1083"/>
        <v>0</v>
      </c>
      <c r="O7732">
        <f t="shared" si="1086"/>
        <v>10</v>
      </c>
      <c r="P7732" t="str">
        <f>IF(O7732=MAX(O:O), A7732, "")</f>
        <v/>
      </c>
    </row>
    <row r="7733" spans="1:16" x14ac:dyDescent="0.35">
      <c r="A7733">
        <v>2016</v>
      </c>
      <c r="B7733" t="s">
        <v>3976</v>
      </c>
      <c r="C7733" t="s">
        <v>9097</v>
      </c>
      <c r="D7733" t="s">
        <v>13</v>
      </c>
      <c r="E7733" t="s">
        <v>19</v>
      </c>
      <c r="F7733" s="4">
        <v>512</v>
      </c>
      <c r="G7733">
        <f t="shared" si="1078"/>
        <v>499.75</v>
      </c>
      <c r="H7733">
        <f t="shared" si="1079"/>
        <v>17008.25</v>
      </c>
      <c r="I7733">
        <f t="shared" si="1080"/>
        <v>16508.5</v>
      </c>
      <c r="J7733">
        <f t="shared" si="1081"/>
        <v>-24263</v>
      </c>
      <c r="K7733">
        <f t="shared" si="1082"/>
        <v>41771</v>
      </c>
      <c r="L7733">
        <f t="shared" si="1084"/>
        <v>0</v>
      </c>
      <c r="M7733">
        <f t="shared" si="1085"/>
        <v>0</v>
      </c>
      <c r="N7733">
        <f t="shared" si="1083"/>
        <v>0</v>
      </c>
      <c r="O7733">
        <f t="shared" si="1086"/>
        <v>10</v>
      </c>
      <c r="P7733" t="str">
        <f>IF(O7733=MAX(O:O), A7733, "")</f>
        <v/>
      </c>
    </row>
    <row r="7734" spans="1:16" x14ac:dyDescent="0.35">
      <c r="A7734">
        <v>2016</v>
      </c>
      <c r="B7734" t="s">
        <v>3976</v>
      </c>
      <c r="C7734" t="s">
        <v>9098</v>
      </c>
      <c r="D7734" t="s">
        <v>13</v>
      </c>
      <c r="E7734" t="s">
        <v>15</v>
      </c>
      <c r="F7734" s="4">
        <v>332</v>
      </c>
      <c r="G7734">
        <f t="shared" si="1078"/>
        <v>499.75</v>
      </c>
      <c r="H7734">
        <f t="shared" si="1079"/>
        <v>17008.25</v>
      </c>
      <c r="I7734">
        <f t="shared" si="1080"/>
        <v>16508.5</v>
      </c>
      <c r="J7734">
        <f t="shared" si="1081"/>
        <v>-24263</v>
      </c>
      <c r="K7734">
        <f t="shared" si="1082"/>
        <v>41771</v>
      </c>
      <c r="L7734">
        <f t="shared" si="1084"/>
        <v>0</v>
      </c>
      <c r="M7734">
        <f t="shared" si="1085"/>
        <v>0</v>
      </c>
      <c r="N7734">
        <f t="shared" si="1083"/>
        <v>0</v>
      </c>
      <c r="O7734">
        <f t="shared" si="1086"/>
        <v>10</v>
      </c>
      <c r="P7734" t="str">
        <f>IF(O7734=MAX(O:O), A7734, "")</f>
        <v/>
      </c>
    </row>
    <row r="7735" spans="1:16" x14ac:dyDescent="0.35">
      <c r="A7735">
        <v>2016</v>
      </c>
      <c r="B7735" t="s">
        <v>3976</v>
      </c>
      <c r="C7735" t="s">
        <v>9099</v>
      </c>
      <c r="D7735" t="s">
        <v>13</v>
      </c>
      <c r="E7735" t="s">
        <v>60</v>
      </c>
      <c r="F7735" s="4">
        <v>324</v>
      </c>
      <c r="G7735">
        <f t="shared" si="1078"/>
        <v>499.75</v>
      </c>
      <c r="H7735">
        <f t="shared" si="1079"/>
        <v>17008.25</v>
      </c>
      <c r="I7735">
        <f t="shared" si="1080"/>
        <v>16508.5</v>
      </c>
      <c r="J7735">
        <f t="shared" si="1081"/>
        <v>-24263</v>
      </c>
      <c r="K7735">
        <f t="shared" si="1082"/>
        <v>41771</v>
      </c>
      <c r="L7735">
        <f t="shared" si="1084"/>
        <v>0</v>
      </c>
      <c r="M7735">
        <f t="shared" si="1085"/>
        <v>0</v>
      </c>
      <c r="N7735">
        <f t="shared" si="1083"/>
        <v>0</v>
      </c>
      <c r="O7735">
        <f t="shared" si="1086"/>
        <v>10</v>
      </c>
      <c r="P7735" t="str">
        <f>IF(O7735=MAX(O:O), A7735, "")</f>
        <v/>
      </c>
    </row>
    <row r="7736" spans="1:16" x14ac:dyDescent="0.35">
      <c r="A7736">
        <v>2016</v>
      </c>
      <c r="B7736" t="s">
        <v>3976</v>
      </c>
      <c r="C7736" t="s">
        <v>9100</v>
      </c>
      <c r="D7736" t="s">
        <v>13</v>
      </c>
      <c r="E7736" t="s">
        <v>19</v>
      </c>
      <c r="F7736" s="4">
        <v>318</v>
      </c>
      <c r="G7736">
        <f t="shared" si="1078"/>
        <v>499.75</v>
      </c>
      <c r="H7736">
        <f t="shared" si="1079"/>
        <v>17008.25</v>
      </c>
      <c r="I7736">
        <f t="shared" si="1080"/>
        <v>16508.5</v>
      </c>
      <c r="J7736">
        <f t="shared" si="1081"/>
        <v>-24263</v>
      </c>
      <c r="K7736">
        <f t="shared" si="1082"/>
        <v>41771</v>
      </c>
      <c r="L7736">
        <f t="shared" si="1084"/>
        <v>0</v>
      </c>
      <c r="M7736">
        <f t="shared" si="1085"/>
        <v>0</v>
      </c>
      <c r="N7736">
        <f t="shared" si="1083"/>
        <v>0</v>
      </c>
      <c r="O7736">
        <f t="shared" si="1086"/>
        <v>10</v>
      </c>
      <c r="P7736" t="str">
        <f>IF(O7736=MAX(O:O), A7736, "")</f>
        <v/>
      </c>
    </row>
    <row r="7737" spans="1:16" x14ac:dyDescent="0.35">
      <c r="A7737">
        <v>2016</v>
      </c>
      <c r="B7737" t="s">
        <v>3976</v>
      </c>
      <c r="C7737" t="s">
        <v>9101</v>
      </c>
      <c r="D7737" t="s">
        <v>13</v>
      </c>
      <c r="E7737" t="s">
        <v>19</v>
      </c>
      <c r="F7737" s="4">
        <v>270</v>
      </c>
      <c r="G7737">
        <f t="shared" si="1078"/>
        <v>499.75</v>
      </c>
      <c r="H7737">
        <f t="shared" si="1079"/>
        <v>17008.25</v>
      </c>
      <c r="I7737">
        <f t="shared" si="1080"/>
        <v>16508.5</v>
      </c>
      <c r="J7737">
        <f t="shared" si="1081"/>
        <v>-24263</v>
      </c>
      <c r="K7737">
        <f t="shared" si="1082"/>
        <v>41771</v>
      </c>
      <c r="L7737">
        <f t="shared" si="1084"/>
        <v>0</v>
      </c>
      <c r="M7737">
        <f t="shared" si="1085"/>
        <v>0</v>
      </c>
      <c r="N7737">
        <f t="shared" si="1083"/>
        <v>0</v>
      </c>
      <c r="O7737">
        <f t="shared" si="1086"/>
        <v>10</v>
      </c>
      <c r="P7737" t="str">
        <f>IF(O7737=MAX(O:O), A7737, "")</f>
        <v/>
      </c>
    </row>
    <row r="7738" spans="1:16" x14ac:dyDescent="0.35">
      <c r="A7738">
        <v>2016</v>
      </c>
      <c r="B7738" t="s">
        <v>3976</v>
      </c>
      <c r="C7738" t="s">
        <v>9102</v>
      </c>
      <c r="D7738" t="s">
        <v>13</v>
      </c>
      <c r="E7738" t="s">
        <v>19</v>
      </c>
      <c r="F7738" s="4">
        <v>232</v>
      </c>
      <c r="G7738">
        <f t="shared" si="1078"/>
        <v>499.75</v>
      </c>
      <c r="H7738">
        <f t="shared" si="1079"/>
        <v>17008.25</v>
      </c>
      <c r="I7738">
        <f t="shared" si="1080"/>
        <v>16508.5</v>
      </c>
      <c r="J7738">
        <f t="shared" si="1081"/>
        <v>-24263</v>
      </c>
      <c r="K7738">
        <f t="shared" si="1082"/>
        <v>41771</v>
      </c>
      <c r="L7738">
        <f t="shared" si="1084"/>
        <v>0</v>
      </c>
      <c r="M7738">
        <f t="shared" si="1085"/>
        <v>0</v>
      </c>
      <c r="N7738">
        <f t="shared" si="1083"/>
        <v>0</v>
      </c>
      <c r="O7738">
        <f t="shared" si="1086"/>
        <v>10</v>
      </c>
      <c r="P7738" t="str">
        <f>IF(O7738=MAX(O:O), A7738, "")</f>
        <v/>
      </c>
    </row>
    <row r="7739" spans="1:16" x14ac:dyDescent="0.35">
      <c r="A7739">
        <v>2016</v>
      </c>
      <c r="B7739" t="s">
        <v>3976</v>
      </c>
      <c r="C7739" t="s">
        <v>9103</v>
      </c>
      <c r="D7739" t="s">
        <v>13</v>
      </c>
      <c r="E7739" t="s">
        <v>19</v>
      </c>
      <c r="F7739" s="4">
        <v>211</v>
      </c>
      <c r="G7739">
        <f t="shared" ref="G7739:G7802" si="1087">VLOOKUP(A7739,$S$2:$U$16,2,FALSE)</f>
        <v>499.75</v>
      </c>
      <c r="H7739">
        <f t="shared" ref="H7739:H7802" si="1088">VLOOKUP(A7739,$S$2:$U$16,3,FALSE)</f>
        <v>17008.25</v>
      </c>
      <c r="I7739">
        <f t="shared" ref="I7739:I7802" si="1089">H7739-G7739</f>
        <v>16508.5</v>
      </c>
      <c r="J7739">
        <f t="shared" ref="J7739:J7802" si="1090">G7739 - 1.5 * I7739</f>
        <v>-24263</v>
      </c>
      <c r="K7739">
        <f t="shared" ref="K7739:K7802" si="1091">H7739 + 1.5 * I7739</f>
        <v>41771</v>
      </c>
      <c r="L7739">
        <f t="shared" si="1084"/>
        <v>0</v>
      </c>
      <c r="M7739">
        <f t="shared" si="1085"/>
        <v>0</v>
      </c>
      <c r="N7739">
        <f t="shared" ref="N7739:N7802" si="1092">IF(OR(F7739 &lt; J7739, F7739 &gt; K7739), 1, 0)</f>
        <v>0</v>
      </c>
      <c r="O7739">
        <f t="shared" si="1086"/>
        <v>10</v>
      </c>
      <c r="P7739" t="str">
        <f>IF(O7739=MAX(O:O), A7739, "")</f>
        <v/>
      </c>
    </row>
    <row r="7740" spans="1:16" x14ac:dyDescent="0.35">
      <c r="A7740">
        <v>2016</v>
      </c>
      <c r="B7740" t="s">
        <v>3976</v>
      </c>
      <c r="C7740" t="s">
        <v>9104</v>
      </c>
      <c r="D7740" t="s">
        <v>13</v>
      </c>
      <c r="E7740" t="s">
        <v>55</v>
      </c>
      <c r="F7740" s="4">
        <v>199</v>
      </c>
      <c r="G7740">
        <f t="shared" si="1087"/>
        <v>499.75</v>
      </c>
      <c r="H7740">
        <f t="shared" si="1088"/>
        <v>17008.25</v>
      </c>
      <c r="I7740">
        <f t="shared" si="1089"/>
        <v>16508.5</v>
      </c>
      <c r="J7740">
        <f t="shared" si="1090"/>
        <v>-24263</v>
      </c>
      <c r="K7740">
        <f t="shared" si="1091"/>
        <v>41771</v>
      </c>
      <c r="L7740">
        <f t="shared" si="1084"/>
        <v>0</v>
      </c>
      <c r="M7740">
        <f t="shared" si="1085"/>
        <v>0</v>
      </c>
      <c r="N7740">
        <f t="shared" si="1092"/>
        <v>0</v>
      </c>
      <c r="O7740">
        <f t="shared" si="1086"/>
        <v>10</v>
      </c>
      <c r="P7740" t="str">
        <f>IF(O7740=MAX(O:O), A7740, "")</f>
        <v/>
      </c>
    </row>
    <row r="7741" spans="1:16" x14ac:dyDescent="0.35">
      <c r="A7741">
        <v>2016</v>
      </c>
      <c r="B7741" t="s">
        <v>3976</v>
      </c>
      <c r="C7741" t="s">
        <v>9105</v>
      </c>
      <c r="D7741" t="s">
        <v>13</v>
      </c>
      <c r="E7741" t="s">
        <v>19</v>
      </c>
      <c r="F7741" s="4">
        <v>158</v>
      </c>
      <c r="G7741">
        <f t="shared" si="1087"/>
        <v>499.75</v>
      </c>
      <c r="H7741">
        <f t="shared" si="1088"/>
        <v>17008.25</v>
      </c>
      <c r="I7741">
        <f t="shared" si="1089"/>
        <v>16508.5</v>
      </c>
      <c r="J7741">
        <f t="shared" si="1090"/>
        <v>-24263</v>
      </c>
      <c r="K7741">
        <f t="shared" si="1091"/>
        <v>41771</v>
      </c>
      <c r="L7741">
        <f t="shared" si="1084"/>
        <v>0</v>
      </c>
      <c r="M7741">
        <f t="shared" si="1085"/>
        <v>0</v>
      </c>
      <c r="N7741">
        <f t="shared" si="1092"/>
        <v>0</v>
      </c>
      <c r="O7741">
        <f t="shared" si="1086"/>
        <v>10</v>
      </c>
      <c r="P7741" t="str">
        <f>IF(O7741=MAX(O:O), A7741, "")</f>
        <v/>
      </c>
    </row>
    <row r="7742" spans="1:16" x14ac:dyDescent="0.35">
      <c r="A7742">
        <v>2016</v>
      </c>
      <c r="B7742" t="s">
        <v>3976</v>
      </c>
      <c r="C7742" t="s">
        <v>9106</v>
      </c>
      <c r="D7742" t="s">
        <v>13</v>
      </c>
      <c r="E7742" t="s">
        <v>19</v>
      </c>
      <c r="F7742" s="4">
        <v>97</v>
      </c>
      <c r="G7742">
        <f t="shared" si="1087"/>
        <v>499.75</v>
      </c>
      <c r="H7742">
        <f t="shared" si="1088"/>
        <v>17008.25</v>
      </c>
      <c r="I7742">
        <f t="shared" si="1089"/>
        <v>16508.5</v>
      </c>
      <c r="J7742">
        <f t="shared" si="1090"/>
        <v>-24263</v>
      </c>
      <c r="K7742">
        <f t="shared" si="1091"/>
        <v>41771</v>
      </c>
      <c r="L7742">
        <f t="shared" si="1084"/>
        <v>0</v>
      </c>
      <c r="M7742">
        <f t="shared" si="1085"/>
        <v>0</v>
      </c>
      <c r="N7742">
        <f t="shared" si="1092"/>
        <v>0</v>
      </c>
      <c r="O7742">
        <f t="shared" si="1086"/>
        <v>10</v>
      </c>
      <c r="P7742" t="str">
        <f>IF(O7742=MAX(O:O), A7742, "")</f>
        <v/>
      </c>
    </row>
    <row r="7743" spans="1:16" x14ac:dyDescent="0.35">
      <c r="A7743">
        <v>2016</v>
      </c>
      <c r="B7743" t="s">
        <v>3986</v>
      </c>
      <c r="C7743" t="s">
        <v>9107</v>
      </c>
      <c r="D7743" t="s">
        <v>13</v>
      </c>
      <c r="E7743" t="s">
        <v>32</v>
      </c>
      <c r="F7743" s="4">
        <v>44236</v>
      </c>
      <c r="G7743">
        <f t="shared" si="1087"/>
        <v>499.75</v>
      </c>
      <c r="H7743">
        <f t="shared" si="1088"/>
        <v>17008.25</v>
      </c>
      <c r="I7743">
        <f t="shared" si="1089"/>
        <v>16508.5</v>
      </c>
      <c r="J7743">
        <f t="shared" si="1090"/>
        <v>-24263</v>
      </c>
      <c r="K7743">
        <f t="shared" si="1091"/>
        <v>41771</v>
      </c>
      <c r="L7743">
        <f t="shared" si="1084"/>
        <v>0</v>
      </c>
      <c r="M7743">
        <f t="shared" si="1085"/>
        <v>1</v>
      </c>
      <c r="N7743">
        <f t="shared" si="1092"/>
        <v>1</v>
      </c>
      <c r="O7743">
        <f t="shared" si="1086"/>
        <v>11</v>
      </c>
      <c r="P7743" t="str">
        <f>IF(O7743=MAX(O:O), A7743, "")</f>
        <v/>
      </c>
    </row>
    <row r="7744" spans="1:16" x14ac:dyDescent="0.35">
      <c r="A7744">
        <v>2016</v>
      </c>
      <c r="B7744" t="s">
        <v>3986</v>
      </c>
      <c r="C7744" t="s">
        <v>9108</v>
      </c>
      <c r="D7744" t="s">
        <v>13</v>
      </c>
      <c r="E7744" t="s">
        <v>17</v>
      </c>
      <c r="F7744" s="4">
        <v>36683</v>
      </c>
      <c r="G7744">
        <f t="shared" si="1087"/>
        <v>499.75</v>
      </c>
      <c r="H7744">
        <f t="shared" si="1088"/>
        <v>17008.25</v>
      </c>
      <c r="I7744">
        <f t="shared" si="1089"/>
        <v>16508.5</v>
      </c>
      <c r="J7744">
        <f t="shared" si="1090"/>
        <v>-24263</v>
      </c>
      <c r="K7744">
        <f t="shared" si="1091"/>
        <v>41771</v>
      </c>
      <c r="L7744">
        <f t="shared" si="1084"/>
        <v>0</v>
      </c>
      <c r="M7744">
        <f t="shared" si="1085"/>
        <v>0</v>
      </c>
      <c r="N7744">
        <f t="shared" si="1092"/>
        <v>0</v>
      </c>
      <c r="O7744">
        <f t="shared" si="1086"/>
        <v>11</v>
      </c>
      <c r="P7744" t="str">
        <f>IF(O7744=MAX(O:O), A7744, "")</f>
        <v/>
      </c>
    </row>
    <row r="7745" spans="1:16" x14ac:dyDescent="0.35">
      <c r="A7745">
        <v>2016</v>
      </c>
      <c r="B7745" t="s">
        <v>3986</v>
      </c>
      <c r="C7745" t="s">
        <v>9109</v>
      </c>
      <c r="D7745" t="s">
        <v>13</v>
      </c>
      <c r="E7745" t="s">
        <v>65</v>
      </c>
      <c r="F7745" s="4">
        <v>32109</v>
      </c>
      <c r="G7745">
        <f t="shared" si="1087"/>
        <v>499.75</v>
      </c>
      <c r="H7745">
        <f t="shared" si="1088"/>
        <v>17008.25</v>
      </c>
      <c r="I7745">
        <f t="shared" si="1089"/>
        <v>16508.5</v>
      </c>
      <c r="J7745">
        <f t="shared" si="1090"/>
        <v>-24263</v>
      </c>
      <c r="K7745">
        <f t="shared" si="1091"/>
        <v>41771</v>
      </c>
      <c r="L7745">
        <f t="shared" si="1084"/>
        <v>0</v>
      </c>
      <c r="M7745">
        <f t="shared" si="1085"/>
        <v>0</v>
      </c>
      <c r="N7745">
        <f t="shared" si="1092"/>
        <v>0</v>
      </c>
      <c r="O7745">
        <f t="shared" si="1086"/>
        <v>11</v>
      </c>
      <c r="P7745" t="str">
        <f>IF(O7745=MAX(O:O), A7745, "")</f>
        <v/>
      </c>
    </row>
    <row r="7746" spans="1:16" x14ac:dyDescent="0.35">
      <c r="A7746">
        <v>2016</v>
      </c>
      <c r="B7746" t="s">
        <v>3986</v>
      </c>
      <c r="C7746" t="s">
        <v>9110</v>
      </c>
      <c r="D7746" t="s">
        <v>13</v>
      </c>
      <c r="E7746" t="s">
        <v>19</v>
      </c>
      <c r="F7746" s="4">
        <v>2987</v>
      </c>
      <c r="G7746">
        <f t="shared" si="1087"/>
        <v>499.75</v>
      </c>
      <c r="H7746">
        <f t="shared" si="1088"/>
        <v>17008.25</v>
      </c>
      <c r="I7746">
        <f t="shared" si="1089"/>
        <v>16508.5</v>
      </c>
      <c r="J7746">
        <f t="shared" si="1090"/>
        <v>-24263</v>
      </c>
      <c r="K7746">
        <f t="shared" si="1091"/>
        <v>41771</v>
      </c>
      <c r="L7746">
        <f t="shared" si="1084"/>
        <v>0</v>
      </c>
      <c r="M7746">
        <f t="shared" si="1085"/>
        <v>0</v>
      </c>
      <c r="N7746">
        <f t="shared" si="1092"/>
        <v>0</v>
      </c>
      <c r="O7746">
        <f t="shared" si="1086"/>
        <v>11</v>
      </c>
      <c r="P7746" t="str">
        <f>IF(O7746=MAX(O:O), A7746, "")</f>
        <v/>
      </c>
    </row>
    <row r="7747" spans="1:16" x14ac:dyDescent="0.35">
      <c r="A7747">
        <v>2016</v>
      </c>
      <c r="B7747" t="s">
        <v>3986</v>
      </c>
      <c r="C7747" t="s">
        <v>9111</v>
      </c>
      <c r="D7747" t="s">
        <v>13</v>
      </c>
      <c r="E7747" t="s">
        <v>19</v>
      </c>
      <c r="F7747" s="4">
        <v>2408</v>
      </c>
      <c r="G7747">
        <f t="shared" si="1087"/>
        <v>499.75</v>
      </c>
      <c r="H7747">
        <f t="shared" si="1088"/>
        <v>17008.25</v>
      </c>
      <c r="I7747">
        <f t="shared" si="1089"/>
        <v>16508.5</v>
      </c>
      <c r="J7747">
        <f t="shared" si="1090"/>
        <v>-24263</v>
      </c>
      <c r="K7747">
        <f t="shared" si="1091"/>
        <v>41771</v>
      </c>
      <c r="L7747">
        <f t="shared" ref="L7747:L7810" si="1093">IF(F7747 &lt; J7747, 1, 0)</f>
        <v>0</v>
      </c>
      <c r="M7747">
        <f t="shared" ref="M7747:M7810" si="1094">IF(F7747 &gt; K7747, 1, 0)</f>
        <v>0</v>
      </c>
      <c r="N7747">
        <f t="shared" si="1092"/>
        <v>0</v>
      </c>
      <c r="O7747">
        <f t="shared" ref="O7747:O7810" si="1095">IF(A7747=A7746, O7746+N7747, N7747)</f>
        <v>11</v>
      </c>
      <c r="P7747" t="str">
        <f>IF(O7747=MAX(O:O), A7747, "")</f>
        <v/>
      </c>
    </row>
    <row r="7748" spans="1:16" x14ac:dyDescent="0.35">
      <c r="A7748">
        <v>2016</v>
      </c>
      <c r="B7748" t="s">
        <v>3986</v>
      </c>
      <c r="C7748" t="s">
        <v>9112</v>
      </c>
      <c r="D7748" t="s">
        <v>45</v>
      </c>
      <c r="E7748" t="s">
        <v>45</v>
      </c>
      <c r="F7748" s="4">
        <v>1292</v>
      </c>
      <c r="G7748">
        <f t="shared" si="1087"/>
        <v>499.75</v>
      </c>
      <c r="H7748">
        <f t="shared" si="1088"/>
        <v>17008.25</v>
      </c>
      <c r="I7748">
        <f t="shared" si="1089"/>
        <v>16508.5</v>
      </c>
      <c r="J7748">
        <f t="shared" si="1090"/>
        <v>-24263</v>
      </c>
      <c r="K7748">
        <f t="shared" si="1091"/>
        <v>41771</v>
      </c>
      <c r="L7748">
        <f t="shared" si="1093"/>
        <v>0</v>
      </c>
      <c r="M7748">
        <f t="shared" si="1094"/>
        <v>0</v>
      </c>
      <c r="N7748">
        <f t="shared" si="1092"/>
        <v>0</v>
      </c>
      <c r="O7748">
        <f t="shared" si="1095"/>
        <v>11</v>
      </c>
      <c r="P7748" t="str">
        <f>IF(O7748=MAX(O:O), A7748, "")</f>
        <v/>
      </c>
    </row>
    <row r="7749" spans="1:16" x14ac:dyDescent="0.35">
      <c r="A7749">
        <v>2016</v>
      </c>
      <c r="B7749" t="s">
        <v>3986</v>
      </c>
      <c r="C7749" t="s">
        <v>9113</v>
      </c>
      <c r="D7749" t="s">
        <v>13</v>
      </c>
      <c r="E7749" t="s">
        <v>19</v>
      </c>
      <c r="F7749" s="4">
        <v>943</v>
      </c>
      <c r="G7749">
        <f t="shared" si="1087"/>
        <v>499.75</v>
      </c>
      <c r="H7749">
        <f t="shared" si="1088"/>
        <v>17008.25</v>
      </c>
      <c r="I7749">
        <f t="shared" si="1089"/>
        <v>16508.5</v>
      </c>
      <c r="J7749">
        <f t="shared" si="1090"/>
        <v>-24263</v>
      </c>
      <c r="K7749">
        <f t="shared" si="1091"/>
        <v>41771</v>
      </c>
      <c r="L7749">
        <f t="shared" si="1093"/>
        <v>0</v>
      </c>
      <c r="M7749">
        <f t="shared" si="1094"/>
        <v>0</v>
      </c>
      <c r="N7749">
        <f t="shared" si="1092"/>
        <v>0</v>
      </c>
      <c r="O7749">
        <f t="shared" si="1095"/>
        <v>11</v>
      </c>
      <c r="P7749" t="str">
        <f>IF(O7749=MAX(O:O), A7749, "")</f>
        <v/>
      </c>
    </row>
    <row r="7750" spans="1:16" x14ac:dyDescent="0.35">
      <c r="A7750">
        <v>2016</v>
      </c>
      <c r="B7750" t="s">
        <v>3986</v>
      </c>
      <c r="C7750" t="s">
        <v>9114</v>
      </c>
      <c r="D7750" t="s">
        <v>13</v>
      </c>
      <c r="E7750" t="s">
        <v>19</v>
      </c>
      <c r="F7750" s="4">
        <v>598</v>
      </c>
      <c r="G7750">
        <f t="shared" si="1087"/>
        <v>499.75</v>
      </c>
      <c r="H7750">
        <f t="shared" si="1088"/>
        <v>17008.25</v>
      </c>
      <c r="I7750">
        <f t="shared" si="1089"/>
        <v>16508.5</v>
      </c>
      <c r="J7750">
        <f t="shared" si="1090"/>
        <v>-24263</v>
      </c>
      <c r="K7750">
        <f t="shared" si="1091"/>
        <v>41771</v>
      </c>
      <c r="L7750">
        <f t="shared" si="1093"/>
        <v>0</v>
      </c>
      <c r="M7750">
        <f t="shared" si="1094"/>
        <v>0</v>
      </c>
      <c r="N7750">
        <f t="shared" si="1092"/>
        <v>0</v>
      </c>
      <c r="O7750">
        <f t="shared" si="1095"/>
        <v>11</v>
      </c>
      <c r="P7750" t="str">
        <f>IF(O7750=MAX(O:O), A7750, "")</f>
        <v/>
      </c>
    </row>
    <row r="7751" spans="1:16" x14ac:dyDescent="0.35">
      <c r="A7751">
        <v>2016</v>
      </c>
      <c r="B7751" t="s">
        <v>3986</v>
      </c>
      <c r="C7751" t="s">
        <v>9115</v>
      </c>
      <c r="D7751" t="s">
        <v>13</v>
      </c>
      <c r="E7751" t="s">
        <v>19</v>
      </c>
      <c r="F7751" s="4">
        <v>579</v>
      </c>
      <c r="G7751">
        <f t="shared" si="1087"/>
        <v>499.75</v>
      </c>
      <c r="H7751">
        <f t="shared" si="1088"/>
        <v>17008.25</v>
      </c>
      <c r="I7751">
        <f t="shared" si="1089"/>
        <v>16508.5</v>
      </c>
      <c r="J7751">
        <f t="shared" si="1090"/>
        <v>-24263</v>
      </c>
      <c r="K7751">
        <f t="shared" si="1091"/>
        <v>41771</v>
      </c>
      <c r="L7751">
        <f t="shared" si="1093"/>
        <v>0</v>
      </c>
      <c r="M7751">
        <f t="shared" si="1094"/>
        <v>0</v>
      </c>
      <c r="N7751">
        <f t="shared" si="1092"/>
        <v>0</v>
      </c>
      <c r="O7751">
        <f t="shared" si="1095"/>
        <v>11</v>
      </c>
      <c r="P7751" t="str">
        <f>IF(O7751=MAX(O:O), A7751, "")</f>
        <v/>
      </c>
    </row>
    <row r="7752" spans="1:16" x14ac:dyDescent="0.35">
      <c r="A7752">
        <v>2016</v>
      </c>
      <c r="B7752" t="s">
        <v>3986</v>
      </c>
      <c r="C7752" t="s">
        <v>9116</v>
      </c>
      <c r="D7752" t="s">
        <v>13</v>
      </c>
      <c r="E7752" t="s">
        <v>87</v>
      </c>
      <c r="F7752" s="4">
        <v>522</v>
      </c>
      <c r="G7752">
        <f t="shared" si="1087"/>
        <v>499.75</v>
      </c>
      <c r="H7752">
        <f t="shared" si="1088"/>
        <v>17008.25</v>
      </c>
      <c r="I7752">
        <f t="shared" si="1089"/>
        <v>16508.5</v>
      </c>
      <c r="J7752">
        <f t="shared" si="1090"/>
        <v>-24263</v>
      </c>
      <c r="K7752">
        <f t="shared" si="1091"/>
        <v>41771</v>
      </c>
      <c r="L7752">
        <f t="shared" si="1093"/>
        <v>0</v>
      </c>
      <c r="M7752">
        <f t="shared" si="1094"/>
        <v>0</v>
      </c>
      <c r="N7752">
        <f t="shared" si="1092"/>
        <v>0</v>
      </c>
      <c r="O7752">
        <f t="shared" si="1095"/>
        <v>11</v>
      </c>
      <c r="P7752" t="str">
        <f>IF(O7752=MAX(O:O), A7752, "")</f>
        <v/>
      </c>
    </row>
    <row r="7753" spans="1:16" x14ac:dyDescent="0.35">
      <c r="A7753">
        <v>2016</v>
      </c>
      <c r="B7753" t="s">
        <v>3986</v>
      </c>
      <c r="C7753" t="s">
        <v>9117</v>
      </c>
      <c r="D7753" t="s">
        <v>13</v>
      </c>
      <c r="E7753" t="s">
        <v>15</v>
      </c>
      <c r="F7753" s="4">
        <v>401</v>
      </c>
      <c r="G7753">
        <f t="shared" si="1087"/>
        <v>499.75</v>
      </c>
      <c r="H7753">
        <f t="shared" si="1088"/>
        <v>17008.25</v>
      </c>
      <c r="I7753">
        <f t="shared" si="1089"/>
        <v>16508.5</v>
      </c>
      <c r="J7753">
        <f t="shared" si="1090"/>
        <v>-24263</v>
      </c>
      <c r="K7753">
        <f t="shared" si="1091"/>
        <v>41771</v>
      </c>
      <c r="L7753">
        <f t="shared" si="1093"/>
        <v>0</v>
      </c>
      <c r="M7753">
        <f t="shared" si="1094"/>
        <v>0</v>
      </c>
      <c r="N7753">
        <f t="shared" si="1092"/>
        <v>0</v>
      </c>
      <c r="O7753">
        <f t="shared" si="1095"/>
        <v>11</v>
      </c>
      <c r="P7753" t="str">
        <f>IF(O7753=MAX(O:O), A7753, "")</f>
        <v/>
      </c>
    </row>
    <row r="7754" spans="1:16" x14ac:dyDescent="0.35">
      <c r="A7754">
        <v>2016</v>
      </c>
      <c r="B7754" t="s">
        <v>3986</v>
      </c>
      <c r="C7754" t="s">
        <v>9118</v>
      </c>
      <c r="D7754" t="s">
        <v>13</v>
      </c>
      <c r="E7754" t="s">
        <v>19</v>
      </c>
      <c r="F7754" s="4">
        <v>401</v>
      </c>
      <c r="G7754">
        <f t="shared" si="1087"/>
        <v>499.75</v>
      </c>
      <c r="H7754">
        <f t="shared" si="1088"/>
        <v>17008.25</v>
      </c>
      <c r="I7754">
        <f t="shared" si="1089"/>
        <v>16508.5</v>
      </c>
      <c r="J7754">
        <f t="shared" si="1090"/>
        <v>-24263</v>
      </c>
      <c r="K7754">
        <f t="shared" si="1091"/>
        <v>41771</v>
      </c>
      <c r="L7754">
        <f t="shared" si="1093"/>
        <v>0</v>
      </c>
      <c r="M7754">
        <f t="shared" si="1094"/>
        <v>0</v>
      </c>
      <c r="N7754">
        <f t="shared" si="1092"/>
        <v>0</v>
      </c>
      <c r="O7754">
        <f t="shared" si="1095"/>
        <v>11</v>
      </c>
      <c r="P7754" t="str">
        <f>IF(O7754=MAX(O:O), A7754, "")</f>
        <v/>
      </c>
    </row>
    <row r="7755" spans="1:16" x14ac:dyDescent="0.35">
      <c r="A7755">
        <v>2016</v>
      </c>
      <c r="B7755" t="s">
        <v>3986</v>
      </c>
      <c r="C7755" t="s">
        <v>9119</v>
      </c>
      <c r="D7755" t="s">
        <v>13</v>
      </c>
      <c r="E7755" t="s">
        <v>19</v>
      </c>
      <c r="F7755" s="4">
        <v>306</v>
      </c>
      <c r="G7755">
        <f t="shared" si="1087"/>
        <v>499.75</v>
      </c>
      <c r="H7755">
        <f t="shared" si="1088"/>
        <v>17008.25</v>
      </c>
      <c r="I7755">
        <f t="shared" si="1089"/>
        <v>16508.5</v>
      </c>
      <c r="J7755">
        <f t="shared" si="1090"/>
        <v>-24263</v>
      </c>
      <c r="K7755">
        <f t="shared" si="1091"/>
        <v>41771</v>
      </c>
      <c r="L7755">
        <f t="shared" si="1093"/>
        <v>0</v>
      </c>
      <c r="M7755">
        <f t="shared" si="1094"/>
        <v>0</v>
      </c>
      <c r="N7755">
        <f t="shared" si="1092"/>
        <v>0</v>
      </c>
      <c r="O7755">
        <f t="shared" si="1095"/>
        <v>11</v>
      </c>
      <c r="P7755" t="str">
        <f>IF(O7755=MAX(O:O), A7755, "")</f>
        <v/>
      </c>
    </row>
    <row r="7756" spans="1:16" x14ac:dyDescent="0.35">
      <c r="A7756">
        <v>2016</v>
      </c>
      <c r="B7756" t="s">
        <v>3993</v>
      </c>
      <c r="C7756" t="s">
        <v>5887</v>
      </c>
      <c r="D7756" t="s">
        <v>13</v>
      </c>
      <c r="E7756" t="s">
        <v>32</v>
      </c>
      <c r="F7756" s="4">
        <v>68694</v>
      </c>
      <c r="G7756">
        <f t="shared" si="1087"/>
        <v>499.75</v>
      </c>
      <c r="H7756">
        <f t="shared" si="1088"/>
        <v>17008.25</v>
      </c>
      <c r="I7756">
        <f t="shared" si="1089"/>
        <v>16508.5</v>
      </c>
      <c r="J7756">
        <f t="shared" si="1090"/>
        <v>-24263</v>
      </c>
      <c r="K7756">
        <f t="shared" si="1091"/>
        <v>41771</v>
      </c>
      <c r="L7756">
        <f t="shared" si="1093"/>
        <v>0</v>
      </c>
      <c r="M7756">
        <f t="shared" si="1094"/>
        <v>1</v>
      </c>
      <c r="N7756">
        <f t="shared" si="1092"/>
        <v>1</v>
      </c>
      <c r="O7756">
        <f t="shared" si="1095"/>
        <v>12</v>
      </c>
      <c r="P7756" t="str">
        <f>IF(O7756=MAX(O:O), A7756, "")</f>
        <v/>
      </c>
    </row>
    <row r="7757" spans="1:16" x14ac:dyDescent="0.35">
      <c r="A7757">
        <v>2016</v>
      </c>
      <c r="B7757" t="s">
        <v>3993</v>
      </c>
      <c r="C7757" t="s">
        <v>9120</v>
      </c>
      <c r="D7757" t="s">
        <v>13</v>
      </c>
      <c r="E7757" t="s">
        <v>17</v>
      </c>
      <c r="F7757" s="4">
        <v>41857</v>
      </c>
      <c r="G7757">
        <f t="shared" si="1087"/>
        <v>499.75</v>
      </c>
      <c r="H7757">
        <f t="shared" si="1088"/>
        <v>17008.25</v>
      </c>
      <c r="I7757">
        <f t="shared" si="1089"/>
        <v>16508.5</v>
      </c>
      <c r="J7757">
        <f t="shared" si="1090"/>
        <v>-24263</v>
      </c>
      <c r="K7757">
        <f t="shared" si="1091"/>
        <v>41771</v>
      </c>
      <c r="L7757">
        <f t="shared" si="1093"/>
        <v>0</v>
      </c>
      <c r="M7757">
        <f t="shared" si="1094"/>
        <v>1</v>
      </c>
      <c r="N7757">
        <f t="shared" si="1092"/>
        <v>1</v>
      </c>
      <c r="O7757">
        <f t="shared" si="1095"/>
        <v>13</v>
      </c>
      <c r="P7757" t="str">
        <f>IF(O7757=MAX(O:O), A7757, "")</f>
        <v/>
      </c>
    </row>
    <row r="7758" spans="1:16" x14ac:dyDescent="0.35">
      <c r="A7758">
        <v>2016</v>
      </c>
      <c r="B7758" t="s">
        <v>3993</v>
      </c>
      <c r="C7758" t="s">
        <v>9121</v>
      </c>
      <c r="D7758" t="s">
        <v>13</v>
      </c>
      <c r="E7758" t="s">
        <v>65</v>
      </c>
      <c r="F7758" s="4">
        <v>13382</v>
      </c>
      <c r="G7758">
        <f t="shared" si="1087"/>
        <v>499.75</v>
      </c>
      <c r="H7758">
        <f t="shared" si="1088"/>
        <v>17008.25</v>
      </c>
      <c r="I7758">
        <f t="shared" si="1089"/>
        <v>16508.5</v>
      </c>
      <c r="J7758">
        <f t="shared" si="1090"/>
        <v>-24263</v>
      </c>
      <c r="K7758">
        <f t="shared" si="1091"/>
        <v>41771</v>
      </c>
      <c r="L7758">
        <f t="shared" si="1093"/>
        <v>0</v>
      </c>
      <c r="M7758">
        <f t="shared" si="1094"/>
        <v>0</v>
      </c>
      <c r="N7758">
        <f t="shared" si="1092"/>
        <v>0</v>
      </c>
      <c r="O7758">
        <f t="shared" si="1095"/>
        <v>13</v>
      </c>
      <c r="P7758" t="str">
        <f>IF(O7758=MAX(O:O), A7758, "")</f>
        <v/>
      </c>
    </row>
    <row r="7759" spans="1:16" x14ac:dyDescent="0.35">
      <c r="A7759">
        <v>2016</v>
      </c>
      <c r="B7759" t="s">
        <v>3993</v>
      </c>
      <c r="C7759" t="s">
        <v>9032</v>
      </c>
      <c r="D7759" t="s">
        <v>45</v>
      </c>
      <c r="E7759" t="s">
        <v>45</v>
      </c>
      <c r="F7759" s="4">
        <v>2110</v>
      </c>
      <c r="G7759">
        <f t="shared" si="1087"/>
        <v>499.75</v>
      </c>
      <c r="H7759">
        <f t="shared" si="1088"/>
        <v>17008.25</v>
      </c>
      <c r="I7759">
        <f t="shared" si="1089"/>
        <v>16508.5</v>
      </c>
      <c r="J7759">
        <f t="shared" si="1090"/>
        <v>-24263</v>
      </c>
      <c r="K7759">
        <f t="shared" si="1091"/>
        <v>41771</v>
      </c>
      <c r="L7759">
        <f t="shared" si="1093"/>
        <v>0</v>
      </c>
      <c r="M7759">
        <f t="shared" si="1094"/>
        <v>0</v>
      </c>
      <c r="N7759">
        <f t="shared" si="1092"/>
        <v>0</v>
      </c>
      <c r="O7759">
        <f t="shared" si="1095"/>
        <v>13</v>
      </c>
      <c r="P7759" t="str">
        <f>IF(O7759=MAX(O:O), A7759, "")</f>
        <v/>
      </c>
    </row>
    <row r="7760" spans="1:16" x14ac:dyDescent="0.35">
      <c r="A7760">
        <v>2016</v>
      </c>
      <c r="B7760" t="s">
        <v>3993</v>
      </c>
      <c r="C7760" t="s">
        <v>9122</v>
      </c>
      <c r="D7760" t="s">
        <v>13</v>
      </c>
      <c r="E7760" t="s">
        <v>60</v>
      </c>
      <c r="F7760" s="4">
        <v>1146</v>
      </c>
      <c r="G7760">
        <f t="shared" si="1087"/>
        <v>499.75</v>
      </c>
      <c r="H7760">
        <f t="shared" si="1088"/>
        <v>17008.25</v>
      </c>
      <c r="I7760">
        <f t="shared" si="1089"/>
        <v>16508.5</v>
      </c>
      <c r="J7760">
        <f t="shared" si="1090"/>
        <v>-24263</v>
      </c>
      <c r="K7760">
        <f t="shared" si="1091"/>
        <v>41771</v>
      </c>
      <c r="L7760">
        <f t="shared" si="1093"/>
        <v>0</v>
      </c>
      <c r="M7760">
        <f t="shared" si="1094"/>
        <v>0</v>
      </c>
      <c r="N7760">
        <f t="shared" si="1092"/>
        <v>0</v>
      </c>
      <c r="O7760">
        <f t="shared" si="1095"/>
        <v>13</v>
      </c>
      <c r="P7760" t="str">
        <f>IF(O7760=MAX(O:O), A7760, "")</f>
        <v/>
      </c>
    </row>
    <row r="7761" spans="1:16" x14ac:dyDescent="0.35">
      <c r="A7761">
        <v>2016</v>
      </c>
      <c r="B7761" t="s">
        <v>3993</v>
      </c>
      <c r="C7761" t="s">
        <v>9123</v>
      </c>
      <c r="D7761" t="s">
        <v>13</v>
      </c>
      <c r="E7761" t="s">
        <v>19</v>
      </c>
      <c r="F7761" s="4">
        <v>1114</v>
      </c>
      <c r="G7761">
        <f t="shared" si="1087"/>
        <v>499.75</v>
      </c>
      <c r="H7761">
        <f t="shared" si="1088"/>
        <v>17008.25</v>
      </c>
      <c r="I7761">
        <f t="shared" si="1089"/>
        <v>16508.5</v>
      </c>
      <c r="J7761">
        <f t="shared" si="1090"/>
        <v>-24263</v>
      </c>
      <c r="K7761">
        <f t="shared" si="1091"/>
        <v>41771</v>
      </c>
      <c r="L7761">
        <f t="shared" si="1093"/>
        <v>0</v>
      </c>
      <c r="M7761">
        <f t="shared" si="1094"/>
        <v>0</v>
      </c>
      <c r="N7761">
        <f t="shared" si="1092"/>
        <v>0</v>
      </c>
      <c r="O7761">
        <f t="shared" si="1095"/>
        <v>13</v>
      </c>
      <c r="P7761" t="str">
        <f>IF(O7761=MAX(O:O), A7761, "")</f>
        <v/>
      </c>
    </row>
    <row r="7762" spans="1:16" x14ac:dyDescent="0.35">
      <c r="A7762">
        <v>2016</v>
      </c>
      <c r="B7762" t="s">
        <v>4001</v>
      </c>
      <c r="C7762" t="s">
        <v>9124</v>
      </c>
      <c r="D7762" t="s">
        <v>13</v>
      </c>
      <c r="E7762" t="s">
        <v>32</v>
      </c>
      <c r="F7762" s="4">
        <v>54204</v>
      </c>
      <c r="G7762">
        <f t="shared" si="1087"/>
        <v>499.75</v>
      </c>
      <c r="H7762">
        <f t="shared" si="1088"/>
        <v>17008.25</v>
      </c>
      <c r="I7762">
        <f t="shared" si="1089"/>
        <v>16508.5</v>
      </c>
      <c r="J7762">
        <f t="shared" si="1090"/>
        <v>-24263</v>
      </c>
      <c r="K7762">
        <f t="shared" si="1091"/>
        <v>41771</v>
      </c>
      <c r="L7762">
        <f t="shared" si="1093"/>
        <v>0</v>
      </c>
      <c r="M7762">
        <f t="shared" si="1094"/>
        <v>1</v>
      </c>
      <c r="N7762">
        <f t="shared" si="1092"/>
        <v>1</v>
      </c>
      <c r="O7762">
        <f t="shared" si="1095"/>
        <v>14</v>
      </c>
      <c r="P7762" t="str">
        <f>IF(O7762=MAX(O:O), A7762, "")</f>
        <v/>
      </c>
    </row>
    <row r="7763" spans="1:16" x14ac:dyDescent="0.35">
      <c r="A7763">
        <v>2016</v>
      </c>
      <c r="B7763" t="s">
        <v>4001</v>
      </c>
      <c r="C7763" t="s">
        <v>9125</v>
      </c>
      <c r="D7763" t="s">
        <v>13</v>
      </c>
      <c r="E7763" t="s">
        <v>17</v>
      </c>
      <c r="F7763" s="4">
        <v>45598</v>
      </c>
      <c r="G7763">
        <f t="shared" si="1087"/>
        <v>499.75</v>
      </c>
      <c r="H7763">
        <f t="shared" si="1088"/>
        <v>17008.25</v>
      </c>
      <c r="I7763">
        <f t="shared" si="1089"/>
        <v>16508.5</v>
      </c>
      <c r="J7763">
        <f t="shared" si="1090"/>
        <v>-24263</v>
      </c>
      <c r="K7763">
        <f t="shared" si="1091"/>
        <v>41771</v>
      </c>
      <c r="L7763">
        <f t="shared" si="1093"/>
        <v>0</v>
      </c>
      <c r="M7763">
        <f t="shared" si="1094"/>
        <v>1</v>
      </c>
      <c r="N7763">
        <f t="shared" si="1092"/>
        <v>1</v>
      </c>
      <c r="O7763">
        <f t="shared" si="1095"/>
        <v>15</v>
      </c>
      <c r="P7763" t="str">
        <f>IF(O7763=MAX(O:O), A7763, "")</f>
        <v/>
      </c>
    </row>
    <row r="7764" spans="1:16" x14ac:dyDescent="0.35">
      <c r="A7764">
        <v>2016</v>
      </c>
      <c r="B7764" t="s">
        <v>4001</v>
      </c>
      <c r="C7764" t="s">
        <v>9126</v>
      </c>
      <c r="D7764" t="s">
        <v>13</v>
      </c>
      <c r="E7764" t="s">
        <v>65</v>
      </c>
      <c r="F7764" s="4">
        <v>8715</v>
      </c>
      <c r="G7764">
        <f t="shared" si="1087"/>
        <v>499.75</v>
      </c>
      <c r="H7764">
        <f t="shared" si="1088"/>
        <v>17008.25</v>
      </c>
      <c r="I7764">
        <f t="shared" si="1089"/>
        <v>16508.5</v>
      </c>
      <c r="J7764">
        <f t="shared" si="1090"/>
        <v>-24263</v>
      </c>
      <c r="K7764">
        <f t="shared" si="1091"/>
        <v>41771</v>
      </c>
      <c r="L7764">
        <f t="shared" si="1093"/>
        <v>0</v>
      </c>
      <c r="M7764">
        <f t="shared" si="1094"/>
        <v>0</v>
      </c>
      <c r="N7764">
        <f t="shared" si="1092"/>
        <v>0</v>
      </c>
      <c r="O7764">
        <f t="shared" si="1095"/>
        <v>15</v>
      </c>
      <c r="P7764" t="str">
        <f>IF(O7764=MAX(O:O), A7764, "")</f>
        <v/>
      </c>
    </row>
    <row r="7765" spans="1:16" x14ac:dyDescent="0.35">
      <c r="A7765">
        <v>2016</v>
      </c>
      <c r="B7765" t="s">
        <v>4001</v>
      </c>
      <c r="C7765" t="s">
        <v>9032</v>
      </c>
      <c r="D7765" t="s">
        <v>45</v>
      </c>
      <c r="E7765" t="s">
        <v>45</v>
      </c>
      <c r="F7765" s="4">
        <v>1745</v>
      </c>
      <c r="G7765">
        <f t="shared" si="1087"/>
        <v>499.75</v>
      </c>
      <c r="H7765">
        <f t="shared" si="1088"/>
        <v>17008.25</v>
      </c>
      <c r="I7765">
        <f t="shared" si="1089"/>
        <v>16508.5</v>
      </c>
      <c r="J7765">
        <f t="shared" si="1090"/>
        <v>-24263</v>
      </c>
      <c r="K7765">
        <f t="shared" si="1091"/>
        <v>41771</v>
      </c>
      <c r="L7765">
        <f t="shared" si="1093"/>
        <v>0</v>
      </c>
      <c r="M7765">
        <f t="shared" si="1094"/>
        <v>0</v>
      </c>
      <c r="N7765">
        <f t="shared" si="1092"/>
        <v>0</v>
      </c>
      <c r="O7765">
        <f t="shared" si="1095"/>
        <v>15</v>
      </c>
      <c r="P7765" t="str">
        <f>IF(O7765=MAX(O:O), A7765, "")</f>
        <v/>
      </c>
    </row>
    <row r="7766" spans="1:16" x14ac:dyDescent="0.35">
      <c r="A7766">
        <v>2016</v>
      </c>
      <c r="B7766" t="s">
        <v>4001</v>
      </c>
      <c r="C7766" t="s">
        <v>9127</v>
      </c>
      <c r="D7766" t="s">
        <v>13</v>
      </c>
      <c r="E7766" t="s">
        <v>19</v>
      </c>
      <c r="F7766" s="4">
        <v>882</v>
      </c>
      <c r="G7766">
        <f t="shared" si="1087"/>
        <v>499.75</v>
      </c>
      <c r="H7766">
        <f t="shared" si="1088"/>
        <v>17008.25</v>
      </c>
      <c r="I7766">
        <f t="shared" si="1089"/>
        <v>16508.5</v>
      </c>
      <c r="J7766">
        <f t="shared" si="1090"/>
        <v>-24263</v>
      </c>
      <c r="K7766">
        <f t="shared" si="1091"/>
        <v>41771</v>
      </c>
      <c r="L7766">
        <f t="shared" si="1093"/>
        <v>0</v>
      </c>
      <c r="M7766">
        <f t="shared" si="1094"/>
        <v>0</v>
      </c>
      <c r="N7766">
        <f t="shared" si="1092"/>
        <v>0</v>
      </c>
      <c r="O7766">
        <f t="shared" si="1095"/>
        <v>15</v>
      </c>
      <c r="P7766" t="str">
        <f>IF(O7766=MAX(O:O), A7766, "")</f>
        <v/>
      </c>
    </row>
    <row r="7767" spans="1:16" x14ac:dyDescent="0.35">
      <c r="A7767">
        <v>2016</v>
      </c>
      <c r="B7767" t="s">
        <v>4001</v>
      </c>
      <c r="C7767" t="s">
        <v>9128</v>
      </c>
      <c r="D7767" t="s">
        <v>96</v>
      </c>
      <c r="E7767" t="s">
        <v>15</v>
      </c>
      <c r="F7767" s="4">
        <v>542</v>
      </c>
      <c r="G7767">
        <f t="shared" si="1087"/>
        <v>499.75</v>
      </c>
      <c r="H7767">
        <f t="shared" si="1088"/>
        <v>17008.25</v>
      </c>
      <c r="I7767">
        <f t="shared" si="1089"/>
        <v>16508.5</v>
      </c>
      <c r="J7767">
        <f t="shared" si="1090"/>
        <v>-24263</v>
      </c>
      <c r="K7767">
        <f t="shared" si="1091"/>
        <v>41771</v>
      </c>
      <c r="L7767">
        <f t="shared" si="1093"/>
        <v>0</v>
      </c>
      <c r="M7767">
        <f t="shared" si="1094"/>
        <v>0</v>
      </c>
      <c r="N7767">
        <f t="shared" si="1092"/>
        <v>0</v>
      </c>
      <c r="O7767">
        <f t="shared" si="1095"/>
        <v>15</v>
      </c>
      <c r="P7767" t="str">
        <f>IF(O7767=MAX(O:O), A7767, "")</f>
        <v/>
      </c>
    </row>
    <row r="7768" spans="1:16" x14ac:dyDescent="0.35">
      <c r="A7768">
        <v>2016</v>
      </c>
      <c r="B7768" t="s">
        <v>4001</v>
      </c>
      <c r="C7768" t="s">
        <v>9129</v>
      </c>
      <c r="D7768" t="s">
        <v>13</v>
      </c>
      <c r="E7768" t="s">
        <v>19</v>
      </c>
      <c r="F7768" s="4">
        <v>474</v>
      </c>
      <c r="G7768">
        <f t="shared" si="1087"/>
        <v>499.75</v>
      </c>
      <c r="H7768">
        <f t="shared" si="1088"/>
        <v>17008.25</v>
      </c>
      <c r="I7768">
        <f t="shared" si="1089"/>
        <v>16508.5</v>
      </c>
      <c r="J7768">
        <f t="shared" si="1090"/>
        <v>-24263</v>
      </c>
      <c r="K7768">
        <f t="shared" si="1091"/>
        <v>41771</v>
      </c>
      <c r="L7768">
        <f t="shared" si="1093"/>
        <v>0</v>
      </c>
      <c r="M7768">
        <f t="shared" si="1094"/>
        <v>0</v>
      </c>
      <c r="N7768">
        <f t="shared" si="1092"/>
        <v>0</v>
      </c>
      <c r="O7768">
        <f t="shared" si="1095"/>
        <v>15</v>
      </c>
      <c r="P7768" t="str">
        <f>IF(O7768=MAX(O:O), A7768, "")</f>
        <v/>
      </c>
    </row>
    <row r="7769" spans="1:16" x14ac:dyDescent="0.35">
      <c r="A7769">
        <v>2016</v>
      </c>
      <c r="B7769" t="s">
        <v>4009</v>
      </c>
      <c r="C7769" t="s">
        <v>9130</v>
      </c>
      <c r="D7769" t="s">
        <v>13</v>
      </c>
      <c r="E7769" t="s">
        <v>17</v>
      </c>
      <c r="F7769" s="4">
        <v>60135</v>
      </c>
      <c r="G7769">
        <f t="shared" si="1087"/>
        <v>499.75</v>
      </c>
      <c r="H7769">
        <f t="shared" si="1088"/>
        <v>17008.25</v>
      </c>
      <c r="I7769">
        <f t="shared" si="1089"/>
        <v>16508.5</v>
      </c>
      <c r="J7769">
        <f t="shared" si="1090"/>
        <v>-24263</v>
      </c>
      <c r="K7769">
        <f t="shared" si="1091"/>
        <v>41771</v>
      </c>
      <c r="L7769">
        <f t="shared" si="1093"/>
        <v>0</v>
      </c>
      <c r="M7769">
        <f t="shared" si="1094"/>
        <v>1</v>
      </c>
      <c r="N7769">
        <f t="shared" si="1092"/>
        <v>1</v>
      </c>
      <c r="O7769">
        <f t="shared" si="1095"/>
        <v>16</v>
      </c>
      <c r="P7769" t="str">
        <f>IF(O7769=MAX(O:O), A7769, "")</f>
        <v/>
      </c>
    </row>
    <row r="7770" spans="1:16" x14ac:dyDescent="0.35">
      <c r="A7770">
        <v>2016</v>
      </c>
      <c r="B7770" t="s">
        <v>4009</v>
      </c>
      <c r="C7770" t="s">
        <v>9131</v>
      </c>
      <c r="D7770" t="s">
        <v>13</v>
      </c>
      <c r="E7770" t="s">
        <v>32</v>
      </c>
      <c r="F7770" s="4">
        <v>35768</v>
      </c>
      <c r="G7770">
        <f t="shared" si="1087"/>
        <v>499.75</v>
      </c>
      <c r="H7770">
        <f t="shared" si="1088"/>
        <v>17008.25</v>
      </c>
      <c r="I7770">
        <f t="shared" si="1089"/>
        <v>16508.5</v>
      </c>
      <c r="J7770">
        <f t="shared" si="1090"/>
        <v>-24263</v>
      </c>
      <c r="K7770">
        <f t="shared" si="1091"/>
        <v>41771</v>
      </c>
      <c r="L7770">
        <f t="shared" si="1093"/>
        <v>0</v>
      </c>
      <c r="M7770">
        <f t="shared" si="1094"/>
        <v>0</v>
      </c>
      <c r="N7770">
        <f t="shared" si="1092"/>
        <v>0</v>
      </c>
      <c r="O7770">
        <f t="shared" si="1095"/>
        <v>16</v>
      </c>
      <c r="P7770" t="str">
        <f>IF(O7770=MAX(O:O), A7770, "")</f>
        <v/>
      </c>
    </row>
    <row r="7771" spans="1:16" x14ac:dyDescent="0.35">
      <c r="A7771">
        <v>2016</v>
      </c>
      <c r="B7771" t="s">
        <v>4009</v>
      </c>
      <c r="C7771" t="s">
        <v>9132</v>
      </c>
      <c r="D7771" t="s">
        <v>13</v>
      </c>
      <c r="E7771" t="s">
        <v>58</v>
      </c>
      <c r="F7771" s="4">
        <v>8923</v>
      </c>
      <c r="G7771">
        <f t="shared" si="1087"/>
        <v>499.75</v>
      </c>
      <c r="H7771">
        <f t="shared" si="1088"/>
        <v>17008.25</v>
      </c>
      <c r="I7771">
        <f t="shared" si="1089"/>
        <v>16508.5</v>
      </c>
      <c r="J7771">
        <f t="shared" si="1090"/>
        <v>-24263</v>
      </c>
      <c r="K7771">
        <f t="shared" si="1091"/>
        <v>41771</v>
      </c>
      <c r="L7771">
        <f t="shared" si="1093"/>
        <v>0</v>
      </c>
      <c r="M7771">
        <f t="shared" si="1094"/>
        <v>0</v>
      </c>
      <c r="N7771">
        <f t="shared" si="1092"/>
        <v>0</v>
      </c>
      <c r="O7771">
        <f t="shared" si="1095"/>
        <v>16</v>
      </c>
      <c r="P7771" t="str">
        <f>IF(O7771=MAX(O:O), A7771, "")</f>
        <v/>
      </c>
    </row>
    <row r="7772" spans="1:16" x14ac:dyDescent="0.35">
      <c r="A7772">
        <v>2016</v>
      </c>
      <c r="B7772" t="s">
        <v>4009</v>
      </c>
      <c r="C7772" t="s">
        <v>9133</v>
      </c>
      <c r="D7772" t="s">
        <v>13</v>
      </c>
      <c r="E7772" t="s">
        <v>60</v>
      </c>
      <c r="F7772" s="4">
        <v>1346</v>
      </c>
      <c r="G7772">
        <f t="shared" si="1087"/>
        <v>499.75</v>
      </c>
      <c r="H7772">
        <f t="shared" si="1088"/>
        <v>17008.25</v>
      </c>
      <c r="I7772">
        <f t="shared" si="1089"/>
        <v>16508.5</v>
      </c>
      <c r="J7772">
        <f t="shared" si="1090"/>
        <v>-24263</v>
      </c>
      <c r="K7772">
        <f t="shared" si="1091"/>
        <v>41771</v>
      </c>
      <c r="L7772">
        <f t="shared" si="1093"/>
        <v>0</v>
      </c>
      <c r="M7772">
        <f t="shared" si="1094"/>
        <v>0</v>
      </c>
      <c r="N7772">
        <f t="shared" si="1092"/>
        <v>0</v>
      </c>
      <c r="O7772">
        <f t="shared" si="1095"/>
        <v>16</v>
      </c>
      <c r="P7772" t="str">
        <f>IF(O7772=MAX(O:O), A7772, "")</f>
        <v/>
      </c>
    </row>
    <row r="7773" spans="1:16" x14ac:dyDescent="0.35">
      <c r="A7773">
        <v>2016</v>
      </c>
      <c r="B7773" t="s">
        <v>4009</v>
      </c>
      <c r="C7773" t="s">
        <v>8972</v>
      </c>
      <c r="D7773" t="s">
        <v>45</v>
      </c>
      <c r="E7773" t="s">
        <v>45</v>
      </c>
      <c r="F7773" s="4">
        <v>1309</v>
      </c>
      <c r="G7773">
        <f t="shared" si="1087"/>
        <v>499.75</v>
      </c>
      <c r="H7773">
        <f t="shared" si="1088"/>
        <v>17008.25</v>
      </c>
      <c r="I7773">
        <f t="shared" si="1089"/>
        <v>16508.5</v>
      </c>
      <c r="J7773">
        <f t="shared" si="1090"/>
        <v>-24263</v>
      </c>
      <c r="K7773">
        <f t="shared" si="1091"/>
        <v>41771</v>
      </c>
      <c r="L7773">
        <f t="shared" si="1093"/>
        <v>0</v>
      </c>
      <c r="M7773">
        <f t="shared" si="1094"/>
        <v>0</v>
      </c>
      <c r="N7773">
        <f t="shared" si="1092"/>
        <v>0</v>
      </c>
      <c r="O7773">
        <f t="shared" si="1095"/>
        <v>16</v>
      </c>
      <c r="P7773" t="str">
        <f>IF(O7773=MAX(O:O), A7773, "")</f>
        <v/>
      </c>
    </row>
    <row r="7774" spans="1:16" x14ac:dyDescent="0.35">
      <c r="A7774">
        <v>2016</v>
      </c>
      <c r="B7774" t="s">
        <v>4009</v>
      </c>
      <c r="C7774" t="s">
        <v>9134</v>
      </c>
      <c r="D7774" t="s">
        <v>13</v>
      </c>
      <c r="E7774" t="s">
        <v>19</v>
      </c>
      <c r="F7774" s="4">
        <v>741</v>
      </c>
      <c r="G7774">
        <f t="shared" si="1087"/>
        <v>499.75</v>
      </c>
      <c r="H7774">
        <f t="shared" si="1088"/>
        <v>17008.25</v>
      </c>
      <c r="I7774">
        <f t="shared" si="1089"/>
        <v>16508.5</v>
      </c>
      <c r="J7774">
        <f t="shared" si="1090"/>
        <v>-24263</v>
      </c>
      <c r="K7774">
        <f t="shared" si="1091"/>
        <v>41771</v>
      </c>
      <c r="L7774">
        <f t="shared" si="1093"/>
        <v>0</v>
      </c>
      <c r="M7774">
        <f t="shared" si="1094"/>
        <v>0</v>
      </c>
      <c r="N7774">
        <f t="shared" si="1092"/>
        <v>0</v>
      </c>
      <c r="O7774">
        <f t="shared" si="1095"/>
        <v>16</v>
      </c>
      <c r="P7774" t="str">
        <f>IF(O7774=MAX(O:O), A7774, "")</f>
        <v/>
      </c>
    </row>
    <row r="7775" spans="1:16" x14ac:dyDescent="0.35">
      <c r="A7775">
        <v>2016</v>
      </c>
      <c r="B7775" t="s">
        <v>4009</v>
      </c>
      <c r="C7775" t="s">
        <v>9135</v>
      </c>
      <c r="D7775" t="s">
        <v>13</v>
      </c>
      <c r="E7775" t="s">
        <v>19</v>
      </c>
      <c r="F7775" s="4">
        <v>660</v>
      </c>
      <c r="G7775">
        <f t="shared" si="1087"/>
        <v>499.75</v>
      </c>
      <c r="H7775">
        <f t="shared" si="1088"/>
        <v>17008.25</v>
      </c>
      <c r="I7775">
        <f t="shared" si="1089"/>
        <v>16508.5</v>
      </c>
      <c r="J7775">
        <f t="shared" si="1090"/>
        <v>-24263</v>
      </c>
      <c r="K7775">
        <f t="shared" si="1091"/>
        <v>41771</v>
      </c>
      <c r="L7775">
        <f t="shared" si="1093"/>
        <v>0</v>
      </c>
      <c r="M7775">
        <f t="shared" si="1094"/>
        <v>0</v>
      </c>
      <c r="N7775">
        <f t="shared" si="1092"/>
        <v>0</v>
      </c>
      <c r="O7775">
        <f t="shared" si="1095"/>
        <v>16</v>
      </c>
      <c r="P7775" t="str">
        <f>IF(O7775=MAX(O:O), A7775, "")</f>
        <v/>
      </c>
    </row>
    <row r="7776" spans="1:16" x14ac:dyDescent="0.35">
      <c r="A7776">
        <v>2016</v>
      </c>
      <c r="B7776" t="s">
        <v>4009</v>
      </c>
      <c r="C7776" t="s">
        <v>9136</v>
      </c>
      <c r="D7776" t="s">
        <v>13</v>
      </c>
      <c r="E7776" t="s">
        <v>19</v>
      </c>
      <c r="F7776" s="4">
        <v>456</v>
      </c>
      <c r="G7776">
        <f t="shared" si="1087"/>
        <v>499.75</v>
      </c>
      <c r="H7776">
        <f t="shared" si="1088"/>
        <v>17008.25</v>
      </c>
      <c r="I7776">
        <f t="shared" si="1089"/>
        <v>16508.5</v>
      </c>
      <c r="J7776">
        <f t="shared" si="1090"/>
        <v>-24263</v>
      </c>
      <c r="K7776">
        <f t="shared" si="1091"/>
        <v>41771</v>
      </c>
      <c r="L7776">
        <f t="shared" si="1093"/>
        <v>0</v>
      </c>
      <c r="M7776">
        <f t="shared" si="1094"/>
        <v>0</v>
      </c>
      <c r="N7776">
        <f t="shared" si="1092"/>
        <v>0</v>
      </c>
      <c r="O7776">
        <f t="shared" si="1095"/>
        <v>16</v>
      </c>
      <c r="P7776" t="str">
        <f>IF(O7776=MAX(O:O), A7776, "")</f>
        <v/>
      </c>
    </row>
    <row r="7777" spans="1:16" x14ac:dyDescent="0.35">
      <c r="A7777">
        <v>2016</v>
      </c>
      <c r="B7777" t="s">
        <v>4018</v>
      </c>
      <c r="C7777" t="s">
        <v>9137</v>
      </c>
      <c r="D7777" t="s">
        <v>13</v>
      </c>
      <c r="E7777" t="s">
        <v>32</v>
      </c>
      <c r="F7777" s="4">
        <v>36482</v>
      </c>
      <c r="G7777">
        <f t="shared" si="1087"/>
        <v>499.75</v>
      </c>
      <c r="H7777">
        <f t="shared" si="1088"/>
        <v>17008.25</v>
      </c>
      <c r="I7777">
        <f t="shared" si="1089"/>
        <v>16508.5</v>
      </c>
      <c r="J7777">
        <f t="shared" si="1090"/>
        <v>-24263</v>
      </c>
      <c r="K7777">
        <f t="shared" si="1091"/>
        <v>41771</v>
      </c>
      <c r="L7777">
        <f t="shared" si="1093"/>
        <v>0</v>
      </c>
      <c r="M7777">
        <f t="shared" si="1094"/>
        <v>0</v>
      </c>
      <c r="N7777">
        <f t="shared" si="1092"/>
        <v>0</v>
      </c>
      <c r="O7777">
        <f t="shared" si="1095"/>
        <v>16</v>
      </c>
      <c r="P7777" t="str">
        <f>IF(O7777=MAX(O:O), A7777, "")</f>
        <v/>
      </c>
    </row>
    <row r="7778" spans="1:16" x14ac:dyDescent="0.35">
      <c r="A7778">
        <v>2016</v>
      </c>
      <c r="B7778" t="s">
        <v>4018</v>
      </c>
      <c r="C7778" t="s">
        <v>8513</v>
      </c>
      <c r="D7778" t="s">
        <v>13</v>
      </c>
      <c r="E7778" t="s">
        <v>19</v>
      </c>
      <c r="F7778" s="4">
        <v>36440</v>
      </c>
      <c r="G7778">
        <f t="shared" si="1087"/>
        <v>499.75</v>
      </c>
      <c r="H7778">
        <f t="shared" si="1088"/>
        <v>17008.25</v>
      </c>
      <c r="I7778">
        <f t="shared" si="1089"/>
        <v>16508.5</v>
      </c>
      <c r="J7778">
        <f t="shared" si="1090"/>
        <v>-24263</v>
      </c>
      <c r="K7778">
        <f t="shared" si="1091"/>
        <v>41771</v>
      </c>
      <c r="L7778">
        <f t="shared" si="1093"/>
        <v>0</v>
      </c>
      <c r="M7778">
        <f t="shared" si="1094"/>
        <v>0</v>
      </c>
      <c r="N7778">
        <f t="shared" si="1092"/>
        <v>0</v>
      </c>
      <c r="O7778">
        <f t="shared" si="1095"/>
        <v>16</v>
      </c>
      <c r="P7778" t="str">
        <f>IF(O7778=MAX(O:O), A7778, "")</f>
        <v/>
      </c>
    </row>
    <row r="7779" spans="1:16" x14ac:dyDescent="0.35">
      <c r="A7779">
        <v>2016</v>
      </c>
      <c r="B7779" t="s">
        <v>4018</v>
      </c>
      <c r="C7779" t="s">
        <v>9138</v>
      </c>
      <c r="D7779" t="s">
        <v>96</v>
      </c>
      <c r="E7779" t="s">
        <v>17</v>
      </c>
      <c r="F7779" s="4">
        <v>21946</v>
      </c>
      <c r="G7779">
        <f t="shared" si="1087"/>
        <v>499.75</v>
      </c>
      <c r="H7779">
        <f t="shared" si="1088"/>
        <v>17008.25</v>
      </c>
      <c r="I7779">
        <f t="shared" si="1089"/>
        <v>16508.5</v>
      </c>
      <c r="J7779">
        <f t="shared" si="1090"/>
        <v>-24263</v>
      </c>
      <c r="K7779">
        <f t="shared" si="1091"/>
        <v>41771</v>
      </c>
      <c r="L7779">
        <f t="shared" si="1093"/>
        <v>0</v>
      </c>
      <c r="M7779">
        <f t="shared" si="1094"/>
        <v>0</v>
      </c>
      <c r="N7779">
        <f t="shared" si="1092"/>
        <v>0</v>
      </c>
      <c r="O7779">
        <f t="shared" si="1095"/>
        <v>16</v>
      </c>
      <c r="P7779" t="str">
        <f>IF(O7779=MAX(O:O), A7779, "")</f>
        <v/>
      </c>
    </row>
    <row r="7780" spans="1:16" x14ac:dyDescent="0.35">
      <c r="A7780">
        <v>2016</v>
      </c>
      <c r="B7780" t="s">
        <v>4018</v>
      </c>
      <c r="C7780" t="s">
        <v>9139</v>
      </c>
      <c r="D7780" t="s">
        <v>13</v>
      </c>
      <c r="E7780" t="s">
        <v>65</v>
      </c>
      <c r="F7780" s="4">
        <v>4051</v>
      </c>
      <c r="G7780">
        <f t="shared" si="1087"/>
        <v>499.75</v>
      </c>
      <c r="H7780">
        <f t="shared" si="1088"/>
        <v>17008.25</v>
      </c>
      <c r="I7780">
        <f t="shared" si="1089"/>
        <v>16508.5</v>
      </c>
      <c r="J7780">
        <f t="shared" si="1090"/>
        <v>-24263</v>
      </c>
      <c r="K7780">
        <f t="shared" si="1091"/>
        <v>41771</v>
      </c>
      <c r="L7780">
        <f t="shared" si="1093"/>
        <v>0</v>
      </c>
      <c r="M7780">
        <f t="shared" si="1094"/>
        <v>0</v>
      </c>
      <c r="N7780">
        <f t="shared" si="1092"/>
        <v>0</v>
      </c>
      <c r="O7780">
        <f t="shared" si="1095"/>
        <v>16</v>
      </c>
      <c r="P7780" t="str">
        <f>IF(O7780=MAX(O:O), A7780, "")</f>
        <v/>
      </c>
    </row>
    <row r="7781" spans="1:16" x14ac:dyDescent="0.35">
      <c r="A7781">
        <v>2016</v>
      </c>
      <c r="B7781" t="s">
        <v>4018</v>
      </c>
      <c r="C7781" t="s">
        <v>9140</v>
      </c>
      <c r="D7781" t="s">
        <v>13</v>
      </c>
      <c r="E7781" t="s">
        <v>1952</v>
      </c>
      <c r="F7781" s="4">
        <v>2438</v>
      </c>
      <c r="G7781">
        <f t="shared" si="1087"/>
        <v>499.75</v>
      </c>
      <c r="H7781">
        <f t="shared" si="1088"/>
        <v>17008.25</v>
      </c>
      <c r="I7781">
        <f t="shared" si="1089"/>
        <v>16508.5</v>
      </c>
      <c r="J7781">
        <f t="shared" si="1090"/>
        <v>-24263</v>
      </c>
      <c r="K7781">
        <f t="shared" si="1091"/>
        <v>41771</v>
      </c>
      <c r="L7781">
        <f t="shared" si="1093"/>
        <v>0</v>
      </c>
      <c r="M7781">
        <f t="shared" si="1094"/>
        <v>0</v>
      </c>
      <c r="N7781">
        <f t="shared" si="1092"/>
        <v>0</v>
      </c>
      <c r="O7781">
        <f t="shared" si="1095"/>
        <v>16</v>
      </c>
      <c r="P7781" t="str">
        <f>IF(O7781=MAX(O:O), A7781, "")</f>
        <v/>
      </c>
    </row>
    <row r="7782" spans="1:16" x14ac:dyDescent="0.35">
      <c r="A7782">
        <v>2016</v>
      </c>
      <c r="B7782" t="s">
        <v>4018</v>
      </c>
      <c r="C7782" t="s">
        <v>9112</v>
      </c>
      <c r="D7782" t="s">
        <v>45</v>
      </c>
      <c r="E7782" t="s">
        <v>45</v>
      </c>
      <c r="F7782" s="4">
        <v>1621</v>
      </c>
      <c r="G7782">
        <f t="shared" si="1087"/>
        <v>499.75</v>
      </c>
      <c r="H7782">
        <f t="shared" si="1088"/>
        <v>17008.25</v>
      </c>
      <c r="I7782">
        <f t="shared" si="1089"/>
        <v>16508.5</v>
      </c>
      <c r="J7782">
        <f t="shared" si="1090"/>
        <v>-24263</v>
      </c>
      <c r="K7782">
        <f t="shared" si="1091"/>
        <v>41771</v>
      </c>
      <c r="L7782">
        <f t="shared" si="1093"/>
        <v>0</v>
      </c>
      <c r="M7782">
        <f t="shared" si="1094"/>
        <v>0</v>
      </c>
      <c r="N7782">
        <f t="shared" si="1092"/>
        <v>0</v>
      </c>
      <c r="O7782">
        <f t="shared" si="1095"/>
        <v>16</v>
      </c>
      <c r="P7782" t="str">
        <f>IF(O7782=MAX(O:O), A7782, "")</f>
        <v/>
      </c>
    </row>
    <row r="7783" spans="1:16" x14ac:dyDescent="0.35">
      <c r="A7783">
        <v>2016</v>
      </c>
      <c r="B7783" t="s">
        <v>4018</v>
      </c>
      <c r="C7783" t="s">
        <v>9141</v>
      </c>
      <c r="D7783" t="s">
        <v>13</v>
      </c>
      <c r="E7783" t="s">
        <v>19</v>
      </c>
      <c r="F7783" s="4">
        <v>619</v>
      </c>
      <c r="G7783">
        <f t="shared" si="1087"/>
        <v>499.75</v>
      </c>
      <c r="H7783">
        <f t="shared" si="1088"/>
        <v>17008.25</v>
      </c>
      <c r="I7783">
        <f t="shared" si="1089"/>
        <v>16508.5</v>
      </c>
      <c r="J7783">
        <f t="shared" si="1090"/>
        <v>-24263</v>
      </c>
      <c r="K7783">
        <f t="shared" si="1091"/>
        <v>41771</v>
      </c>
      <c r="L7783">
        <f t="shared" si="1093"/>
        <v>0</v>
      </c>
      <c r="M7783">
        <f t="shared" si="1094"/>
        <v>0</v>
      </c>
      <c r="N7783">
        <f t="shared" si="1092"/>
        <v>0</v>
      </c>
      <c r="O7783">
        <f t="shared" si="1095"/>
        <v>16</v>
      </c>
      <c r="P7783" t="str">
        <f>IF(O7783=MAX(O:O), A7783, "")</f>
        <v/>
      </c>
    </row>
    <row r="7784" spans="1:16" x14ac:dyDescent="0.35">
      <c r="A7784">
        <v>2016</v>
      </c>
      <c r="B7784" t="s">
        <v>4018</v>
      </c>
      <c r="C7784" t="s">
        <v>9142</v>
      </c>
      <c r="D7784" t="s">
        <v>13</v>
      </c>
      <c r="E7784" t="s">
        <v>19</v>
      </c>
      <c r="F7784" s="4">
        <v>473</v>
      </c>
      <c r="G7784">
        <f t="shared" si="1087"/>
        <v>499.75</v>
      </c>
      <c r="H7784">
        <f t="shared" si="1088"/>
        <v>17008.25</v>
      </c>
      <c r="I7784">
        <f t="shared" si="1089"/>
        <v>16508.5</v>
      </c>
      <c r="J7784">
        <f t="shared" si="1090"/>
        <v>-24263</v>
      </c>
      <c r="K7784">
        <f t="shared" si="1091"/>
        <v>41771</v>
      </c>
      <c r="L7784">
        <f t="shared" si="1093"/>
        <v>0</v>
      </c>
      <c r="M7784">
        <f t="shared" si="1094"/>
        <v>0</v>
      </c>
      <c r="N7784">
        <f t="shared" si="1092"/>
        <v>0</v>
      </c>
      <c r="O7784">
        <f t="shared" si="1095"/>
        <v>16</v>
      </c>
      <c r="P7784" t="str">
        <f>IF(O7784=MAX(O:O), A7784, "")</f>
        <v/>
      </c>
    </row>
    <row r="7785" spans="1:16" x14ac:dyDescent="0.35">
      <c r="A7785">
        <v>2016</v>
      </c>
      <c r="B7785" t="s">
        <v>4018</v>
      </c>
      <c r="C7785" t="s">
        <v>9143</v>
      </c>
      <c r="D7785" t="s">
        <v>13</v>
      </c>
      <c r="E7785" t="s">
        <v>19</v>
      </c>
      <c r="F7785" s="4">
        <v>464</v>
      </c>
      <c r="G7785">
        <f t="shared" si="1087"/>
        <v>499.75</v>
      </c>
      <c r="H7785">
        <f t="shared" si="1088"/>
        <v>17008.25</v>
      </c>
      <c r="I7785">
        <f t="shared" si="1089"/>
        <v>16508.5</v>
      </c>
      <c r="J7785">
        <f t="shared" si="1090"/>
        <v>-24263</v>
      </c>
      <c r="K7785">
        <f t="shared" si="1091"/>
        <v>41771</v>
      </c>
      <c r="L7785">
        <f t="shared" si="1093"/>
        <v>0</v>
      </c>
      <c r="M7785">
        <f t="shared" si="1094"/>
        <v>0</v>
      </c>
      <c r="N7785">
        <f t="shared" si="1092"/>
        <v>0</v>
      </c>
      <c r="O7785">
        <f t="shared" si="1095"/>
        <v>16</v>
      </c>
      <c r="P7785" t="str">
        <f>IF(O7785=MAX(O:O), A7785, "")</f>
        <v/>
      </c>
    </row>
    <row r="7786" spans="1:16" x14ac:dyDescent="0.35">
      <c r="A7786">
        <v>2016</v>
      </c>
      <c r="B7786" t="s">
        <v>4026</v>
      </c>
      <c r="C7786" t="s">
        <v>9144</v>
      </c>
      <c r="D7786" t="s">
        <v>13</v>
      </c>
      <c r="E7786" t="s">
        <v>32</v>
      </c>
      <c r="F7786" s="4">
        <v>59764</v>
      </c>
      <c r="G7786">
        <f t="shared" si="1087"/>
        <v>499.75</v>
      </c>
      <c r="H7786">
        <f t="shared" si="1088"/>
        <v>17008.25</v>
      </c>
      <c r="I7786">
        <f t="shared" si="1089"/>
        <v>16508.5</v>
      </c>
      <c r="J7786">
        <f t="shared" si="1090"/>
        <v>-24263</v>
      </c>
      <c r="K7786">
        <f t="shared" si="1091"/>
        <v>41771</v>
      </c>
      <c r="L7786">
        <f t="shared" si="1093"/>
        <v>0</v>
      </c>
      <c r="M7786">
        <f t="shared" si="1094"/>
        <v>1</v>
      </c>
      <c r="N7786">
        <f t="shared" si="1092"/>
        <v>1</v>
      </c>
      <c r="O7786">
        <f t="shared" si="1095"/>
        <v>17</v>
      </c>
      <c r="P7786" t="str">
        <f>IF(O7786=MAX(O:O), A7786, "")</f>
        <v/>
      </c>
    </row>
    <row r="7787" spans="1:16" x14ac:dyDescent="0.35">
      <c r="A7787">
        <v>2016</v>
      </c>
      <c r="B7787" t="s">
        <v>4026</v>
      </c>
      <c r="C7787" t="s">
        <v>9145</v>
      </c>
      <c r="D7787" t="s">
        <v>13</v>
      </c>
      <c r="E7787" t="s">
        <v>65</v>
      </c>
      <c r="F7787" s="4">
        <v>50956</v>
      </c>
      <c r="G7787">
        <f t="shared" si="1087"/>
        <v>499.75</v>
      </c>
      <c r="H7787">
        <f t="shared" si="1088"/>
        <v>17008.25</v>
      </c>
      <c r="I7787">
        <f t="shared" si="1089"/>
        <v>16508.5</v>
      </c>
      <c r="J7787">
        <f t="shared" si="1090"/>
        <v>-24263</v>
      </c>
      <c r="K7787">
        <f t="shared" si="1091"/>
        <v>41771</v>
      </c>
      <c r="L7787">
        <f t="shared" si="1093"/>
        <v>0</v>
      </c>
      <c r="M7787">
        <f t="shared" si="1094"/>
        <v>1</v>
      </c>
      <c r="N7787">
        <f t="shared" si="1092"/>
        <v>1</v>
      </c>
      <c r="O7787">
        <f t="shared" si="1095"/>
        <v>18</v>
      </c>
      <c r="P7787" t="str">
        <f>IF(O7787=MAX(O:O), A7787, "")</f>
        <v/>
      </c>
    </row>
    <row r="7788" spans="1:16" x14ac:dyDescent="0.35">
      <c r="A7788">
        <v>2016</v>
      </c>
      <c r="B7788" t="s">
        <v>4026</v>
      </c>
      <c r="C7788" t="s">
        <v>9146</v>
      </c>
      <c r="D7788" t="s">
        <v>13</v>
      </c>
      <c r="E7788" t="s">
        <v>17</v>
      </c>
      <c r="F7788" s="4">
        <v>16418</v>
      </c>
      <c r="G7788">
        <f t="shared" si="1087"/>
        <v>499.75</v>
      </c>
      <c r="H7788">
        <f t="shared" si="1088"/>
        <v>17008.25</v>
      </c>
      <c r="I7788">
        <f t="shared" si="1089"/>
        <v>16508.5</v>
      </c>
      <c r="J7788">
        <f t="shared" si="1090"/>
        <v>-24263</v>
      </c>
      <c r="K7788">
        <f t="shared" si="1091"/>
        <v>41771</v>
      </c>
      <c r="L7788">
        <f t="shared" si="1093"/>
        <v>0</v>
      </c>
      <c r="M7788">
        <f t="shared" si="1094"/>
        <v>0</v>
      </c>
      <c r="N7788">
        <f t="shared" si="1092"/>
        <v>0</v>
      </c>
      <c r="O7788">
        <f t="shared" si="1095"/>
        <v>18</v>
      </c>
      <c r="P7788" t="str">
        <f>IF(O7788=MAX(O:O), A7788, "")</f>
        <v/>
      </c>
    </row>
    <row r="7789" spans="1:16" x14ac:dyDescent="0.35">
      <c r="A7789">
        <v>2016</v>
      </c>
      <c r="B7789" t="s">
        <v>4026</v>
      </c>
      <c r="C7789" t="s">
        <v>9147</v>
      </c>
      <c r="D7789" t="s">
        <v>13</v>
      </c>
      <c r="E7789" t="s">
        <v>19</v>
      </c>
      <c r="F7789" s="4">
        <v>1949</v>
      </c>
      <c r="G7789">
        <f t="shared" si="1087"/>
        <v>499.75</v>
      </c>
      <c r="H7789">
        <f t="shared" si="1088"/>
        <v>17008.25</v>
      </c>
      <c r="I7789">
        <f t="shared" si="1089"/>
        <v>16508.5</v>
      </c>
      <c r="J7789">
        <f t="shared" si="1090"/>
        <v>-24263</v>
      </c>
      <c r="K7789">
        <f t="shared" si="1091"/>
        <v>41771</v>
      </c>
      <c r="L7789">
        <f t="shared" si="1093"/>
        <v>0</v>
      </c>
      <c r="M7789">
        <f t="shared" si="1094"/>
        <v>0</v>
      </c>
      <c r="N7789">
        <f t="shared" si="1092"/>
        <v>0</v>
      </c>
      <c r="O7789">
        <f t="shared" si="1095"/>
        <v>18</v>
      </c>
      <c r="P7789" t="str">
        <f>IF(O7789=MAX(O:O), A7789, "")</f>
        <v/>
      </c>
    </row>
    <row r="7790" spans="1:16" x14ac:dyDescent="0.35">
      <c r="A7790">
        <v>2016</v>
      </c>
      <c r="B7790" t="s">
        <v>4026</v>
      </c>
      <c r="C7790" t="s">
        <v>9148</v>
      </c>
      <c r="D7790" t="s">
        <v>13</v>
      </c>
      <c r="E7790" t="s">
        <v>147</v>
      </c>
      <c r="F7790" s="4">
        <v>1372</v>
      </c>
      <c r="G7790">
        <f t="shared" si="1087"/>
        <v>499.75</v>
      </c>
      <c r="H7790">
        <f t="shared" si="1088"/>
        <v>17008.25</v>
      </c>
      <c r="I7790">
        <f t="shared" si="1089"/>
        <v>16508.5</v>
      </c>
      <c r="J7790">
        <f t="shared" si="1090"/>
        <v>-24263</v>
      </c>
      <c r="K7790">
        <f t="shared" si="1091"/>
        <v>41771</v>
      </c>
      <c r="L7790">
        <f t="shared" si="1093"/>
        <v>0</v>
      </c>
      <c r="M7790">
        <f t="shared" si="1094"/>
        <v>0</v>
      </c>
      <c r="N7790">
        <f t="shared" si="1092"/>
        <v>0</v>
      </c>
      <c r="O7790">
        <f t="shared" si="1095"/>
        <v>18</v>
      </c>
      <c r="P7790" t="str">
        <f>IF(O7790=MAX(O:O), A7790, "")</f>
        <v/>
      </c>
    </row>
    <row r="7791" spans="1:16" x14ac:dyDescent="0.35">
      <c r="A7791">
        <v>2016</v>
      </c>
      <c r="B7791" t="s">
        <v>4026</v>
      </c>
      <c r="C7791" t="s">
        <v>9149</v>
      </c>
      <c r="D7791" t="s">
        <v>13</v>
      </c>
      <c r="E7791" t="s">
        <v>19</v>
      </c>
      <c r="F7791" s="4">
        <v>906</v>
      </c>
      <c r="G7791">
        <f t="shared" si="1087"/>
        <v>499.75</v>
      </c>
      <c r="H7791">
        <f t="shared" si="1088"/>
        <v>17008.25</v>
      </c>
      <c r="I7791">
        <f t="shared" si="1089"/>
        <v>16508.5</v>
      </c>
      <c r="J7791">
        <f t="shared" si="1090"/>
        <v>-24263</v>
      </c>
      <c r="K7791">
        <f t="shared" si="1091"/>
        <v>41771</v>
      </c>
      <c r="L7791">
        <f t="shared" si="1093"/>
        <v>0</v>
      </c>
      <c r="M7791">
        <f t="shared" si="1094"/>
        <v>0</v>
      </c>
      <c r="N7791">
        <f t="shared" si="1092"/>
        <v>0</v>
      </c>
      <c r="O7791">
        <f t="shared" si="1095"/>
        <v>18</v>
      </c>
      <c r="P7791" t="str">
        <f>IF(O7791=MAX(O:O), A7791, "")</f>
        <v/>
      </c>
    </row>
    <row r="7792" spans="1:16" x14ac:dyDescent="0.35">
      <c r="A7792">
        <v>2016</v>
      </c>
      <c r="B7792" t="s">
        <v>4026</v>
      </c>
      <c r="C7792" t="s">
        <v>9112</v>
      </c>
      <c r="D7792" t="s">
        <v>45</v>
      </c>
      <c r="E7792" t="s">
        <v>45</v>
      </c>
      <c r="F7792" s="4">
        <v>906</v>
      </c>
      <c r="G7792">
        <f t="shared" si="1087"/>
        <v>499.75</v>
      </c>
      <c r="H7792">
        <f t="shared" si="1088"/>
        <v>17008.25</v>
      </c>
      <c r="I7792">
        <f t="shared" si="1089"/>
        <v>16508.5</v>
      </c>
      <c r="J7792">
        <f t="shared" si="1090"/>
        <v>-24263</v>
      </c>
      <c r="K7792">
        <f t="shared" si="1091"/>
        <v>41771</v>
      </c>
      <c r="L7792">
        <f t="shared" si="1093"/>
        <v>0</v>
      </c>
      <c r="M7792">
        <f t="shared" si="1094"/>
        <v>0</v>
      </c>
      <c r="N7792">
        <f t="shared" si="1092"/>
        <v>0</v>
      </c>
      <c r="O7792">
        <f t="shared" si="1095"/>
        <v>18</v>
      </c>
      <c r="P7792" t="str">
        <f>IF(O7792=MAX(O:O), A7792, "")</f>
        <v/>
      </c>
    </row>
    <row r="7793" spans="1:16" x14ac:dyDescent="0.35">
      <c r="A7793">
        <v>2016</v>
      </c>
      <c r="B7793" t="s">
        <v>4026</v>
      </c>
      <c r="C7793" t="s">
        <v>9150</v>
      </c>
      <c r="D7793" t="s">
        <v>13</v>
      </c>
      <c r="E7793" t="s">
        <v>19</v>
      </c>
      <c r="F7793" s="4">
        <v>826</v>
      </c>
      <c r="G7793">
        <f t="shared" si="1087"/>
        <v>499.75</v>
      </c>
      <c r="H7793">
        <f t="shared" si="1088"/>
        <v>17008.25</v>
      </c>
      <c r="I7793">
        <f t="shared" si="1089"/>
        <v>16508.5</v>
      </c>
      <c r="J7793">
        <f t="shared" si="1090"/>
        <v>-24263</v>
      </c>
      <c r="K7793">
        <f t="shared" si="1091"/>
        <v>41771</v>
      </c>
      <c r="L7793">
        <f t="shared" si="1093"/>
        <v>0</v>
      </c>
      <c r="M7793">
        <f t="shared" si="1094"/>
        <v>0</v>
      </c>
      <c r="N7793">
        <f t="shared" si="1092"/>
        <v>0</v>
      </c>
      <c r="O7793">
        <f t="shared" si="1095"/>
        <v>18</v>
      </c>
      <c r="P7793" t="str">
        <f>IF(O7793=MAX(O:O), A7793, "")</f>
        <v/>
      </c>
    </row>
    <row r="7794" spans="1:16" x14ac:dyDescent="0.35">
      <c r="A7794">
        <v>2016</v>
      </c>
      <c r="B7794" t="s">
        <v>4026</v>
      </c>
      <c r="C7794" t="s">
        <v>9151</v>
      </c>
      <c r="D7794" t="s">
        <v>13</v>
      </c>
      <c r="E7794" t="s">
        <v>15</v>
      </c>
      <c r="F7794" s="4">
        <v>552</v>
      </c>
      <c r="G7794">
        <f t="shared" si="1087"/>
        <v>499.75</v>
      </c>
      <c r="H7794">
        <f t="shared" si="1088"/>
        <v>17008.25</v>
      </c>
      <c r="I7794">
        <f t="shared" si="1089"/>
        <v>16508.5</v>
      </c>
      <c r="J7794">
        <f t="shared" si="1090"/>
        <v>-24263</v>
      </c>
      <c r="K7794">
        <f t="shared" si="1091"/>
        <v>41771</v>
      </c>
      <c r="L7794">
        <f t="shared" si="1093"/>
        <v>0</v>
      </c>
      <c r="M7794">
        <f t="shared" si="1094"/>
        <v>0</v>
      </c>
      <c r="N7794">
        <f t="shared" si="1092"/>
        <v>0</v>
      </c>
      <c r="O7794">
        <f t="shared" si="1095"/>
        <v>18</v>
      </c>
      <c r="P7794" t="str">
        <f>IF(O7794=MAX(O:O), A7794, "")</f>
        <v/>
      </c>
    </row>
    <row r="7795" spans="1:16" x14ac:dyDescent="0.35">
      <c r="A7795">
        <v>2016</v>
      </c>
      <c r="B7795" t="s">
        <v>4026</v>
      </c>
      <c r="C7795" t="s">
        <v>9152</v>
      </c>
      <c r="D7795" t="s">
        <v>13</v>
      </c>
      <c r="E7795" t="s">
        <v>19</v>
      </c>
      <c r="F7795" s="4">
        <v>541</v>
      </c>
      <c r="G7795">
        <f t="shared" si="1087"/>
        <v>499.75</v>
      </c>
      <c r="H7795">
        <f t="shared" si="1088"/>
        <v>17008.25</v>
      </c>
      <c r="I7795">
        <f t="shared" si="1089"/>
        <v>16508.5</v>
      </c>
      <c r="J7795">
        <f t="shared" si="1090"/>
        <v>-24263</v>
      </c>
      <c r="K7795">
        <f t="shared" si="1091"/>
        <v>41771</v>
      </c>
      <c r="L7795">
        <f t="shared" si="1093"/>
        <v>0</v>
      </c>
      <c r="M7795">
        <f t="shared" si="1094"/>
        <v>0</v>
      </c>
      <c r="N7795">
        <f t="shared" si="1092"/>
        <v>0</v>
      </c>
      <c r="O7795">
        <f t="shared" si="1095"/>
        <v>18</v>
      </c>
      <c r="P7795" t="str">
        <f>IF(O7795=MAX(O:O), A7795, "")</f>
        <v/>
      </c>
    </row>
    <row r="7796" spans="1:16" x14ac:dyDescent="0.35">
      <c r="A7796">
        <v>2016</v>
      </c>
      <c r="B7796" t="s">
        <v>4026</v>
      </c>
      <c r="C7796" t="s">
        <v>9153</v>
      </c>
      <c r="D7796" t="s">
        <v>13</v>
      </c>
      <c r="E7796" t="s">
        <v>19</v>
      </c>
      <c r="F7796" s="4">
        <v>425</v>
      </c>
      <c r="G7796">
        <f t="shared" si="1087"/>
        <v>499.75</v>
      </c>
      <c r="H7796">
        <f t="shared" si="1088"/>
        <v>17008.25</v>
      </c>
      <c r="I7796">
        <f t="shared" si="1089"/>
        <v>16508.5</v>
      </c>
      <c r="J7796">
        <f t="shared" si="1090"/>
        <v>-24263</v>
      </c>
      <c r="K7796">
        <f t="shared" si="1091"/>
        <v>41771</v>
      </c>
      <c r="L7796">
        <f t="shared" si="1093"/>
        <v>0</v>
      </c>
      <c r="M7796">
        <f t="shared" si="1094"/>
        <v>0</v>
      </c>
      <c r="N7796">
        <f t="shared" si="1092"/>
        <v>0</v>
      </c>
      <c r="O7796">
        <f t="shared" si="1095"/>
        <v>18</v>
      </c>
      <c r="P7796" t="str">
        <f>IF(O7796=MAX(O:O), A7796, "")</f>
        <v/>
      </c>
    </row>
    <row r="7797" spans="1:16" x14ac:dyDescent="0.35">
      <c r="A7797">
        <v>2016</v>
      </c>
      <c r="B7797" t="s">
        <v>4026</v>
      </c>
      <c r="C7797" t="s">
        <v>9154</v>
      </c>
      <c r="D7797" t="s">
        <v>13</v>
      </c>
      <c r="E7797" t="s">
        <v>19</v>
      </c>
      <c r="F7797" s="4">
        <v>356</v>
      </c>
      <c r="G7797">
        <f t="shared" si="1087"/>
        <v>499.75</v>
      </c>
      <c r="H7797">
        <f t="shared" si="1088"/>
        <v>17008.25</v>
      </c>
      <c r="I7797">
        <f t="shared" si="1089"/>
        <v>16508.5</v>
      </c>
      <c r="J7797">
        <f t="shared" si="1090"/>
        <v>-24263</v>
      </c>
      <c r="K7797">
        <f t="shared" si="1091"/>
        <v>41771</v>
      </c>
      <c r="L7797">
        <f t="shared" si="1093"/>
        <v>0</v>
      </c>
      <c r="M7797">
        <f t="shared" si="1094"/>
        <v>0</v>
      </c>
      <c r="N7797">
        <f t="shared" si="1092"/>
        <v>0</v>
      </c>
      <c r="O7797">
        <f t="shared" si="1095"/>
        <v>18</v>
      </c>
      <c r="P7797" t="str">
        <f>IF(O7797=MAX(O:O), A7797, "")</f>
        <v/>
      </c>
    </row>
    <row r="7798" spans="1:16" x14ac:dyDescent="0.35">
      <c r="A7798">
        <v>2016</v>
      </c>
      <c r="B7798" t="s">
        <v>4026</v>
      </c>
      <c r="C7798" t="s">
        <v>9155</v>
      </c>
      <c r="D7798" t="s">
        <v>13</v>
      </c>
      <c r="E7798" t="s">
        <v>19</v>
      </c>
      <c r="F7798" s="4">
        <v>284</v>
      </c>
      <c r="G7798">
        <f t="shared" si="1087"/>
        <v>499.75</v>
      </c>
      <c r="H7798">
        <f t="shared" si="1088"/>
        <v>17008.25</v>
      </c>
      <c r="I7798">
        <f t="shared" si="1089"/>
        <v>16508.5</v>
      </c>
      <c r="J7798">
        <f t="shared" si="1090"/>
        <v>-24263</v>
      </c>
      <c r="K7798">
        <f t="shared" si="1091"/>
        <v>41771</v>
      </c>
      <c r="L7798">
        <f t="shared" si="1093"/>
        <v>0</v>
      </c>
      <c r="M7798">
        <f t="shared" si="1094"/>
        <v>0</v>
      </c>
      <c r="N7798">
        <f t="shared" si="1092"/>
        <v>0</v>
      </c>
      <c r="O7798">
        <f t="shared" si="1095"/>
        <v>18</v>
      </c>
      <c r="P7798" t="str">
        <f>IF(O7798=MAX(O:O), A7798, "")</f>
        <v/>
      </c>
    </row>
    <row r="7799" spans="1:16" x14ac:dyDescent="0.35">
      <c r="A7799">
        <v>2016</v>
      </c>
      <c r="B7799" t="s">
        <v>4026</v>
      </c>
      <c r="C7799" t="s">
        <v>9156</v>
      </c>
      <c r="D7799" t="s">
        <v>96</v>
      </c>
      <c r="E7799" t="s">
        <v>9157</v>
      </c>
      <c r="F7799" s="4">
        <v>273</v>
      </c>
      <c r="G7799">
        <f t="shared" si="1087"/>
        <v>499.75</v>
      </c>
      <c r="H7799">
        <f t="shared" si="1088"/>
        <v>17008.25</v>
      </c>
      <c r="I7799">
        <f t="shared" si="1089"/>
        <v>16508.5</v>
      </c>
      <c r="J7799">
        <f t="shared" si="1090"/>
        <v>-24263</v>
      </c>
      <c r="K7799">
        <f t="shared" si="1091"/>
        <v>41771</v>
      </c>
      <c r="L7799">
        <f t="shared" si="1093"/>
        <v>0</v>
      </c>
      <c r="M7799">
        <f t="shared" si="1094"/>
        <v>0</v>
      </c>
      <c r="N7799">
        <f t="shared" si="1092"/>
        <v>0</v>
      </c>
      <c r="O7799">
        <f t="shared" si="1095"/>
        <v>18</v>
      </c>
      <c r="P7799" t="str">
        <f>IF(O7799=MAX(O:O), A7799, "")</f>
        <v/>
      </c>
    </row>
    <row r="7800" spans="1:16" x14ac:dyDescent="0.35">
      <c r="A7800">
        <v>2016</v>
      </c>
      <c r="B7800" t="s">
        <v>4026</v>
      </c>
      <c r="C7800" t="s">
        <v>9158</v>
      </c>
      <c r="D7800" t="s">
        <v>13</v>
      </c>
      <c r="E7800" t="s">
        <v>19</v>
      </c>
      <c r="F7800" s="4">
        <v>184</v>
      </c>
      <c r="G7800">
        <f t="shared" si="1087"/>
        <v>499.75</v>
      </c>
      <c r="H7800">
        <f t="shared" si="1088"/>
        <v>17008.25</v>
      </c>
      <c r="I7800">
        <f t="shared" si="1089"/>
        <v>16508.5</v>
      </c>
      <c r="J7800">
        <f t="shared" si="1090"/>
        <v>-24263</v>
      </c>
      <c r="K7800">
        <f t="shared" si="1091"/>
        <v>41771</v>
      </c>
      <c r="L7800">
        <f t="shared" si="1093"/>
        <v>0</v>
      </c>
      <c r="M7800">
        <f t="shared" si="1094"/>
        <v>0</v>
      </c>
      <c r="N7800">
        <f t="shared" si="1092"/>
        <v>0</v>
      </c>
      <c r="O7800">
        <f t="shared" si="1095"/>
        <v>18</v>
      </c>
      <c r="P7800" t="str">
        <f>IF(O7800=MAX(O:O), A7800, "")</f>
        <v/>
      </c>
    </row>
    <row r="7801" spans="1:16" x14ac:dyDescent="0.35">
      <c r="A7801">
        <v>2016</v>
      </c>
      <c r="B7801" t="s">
        <v>4034</v>
      </c>
      <c r="C7801" t="s">
        <v>9159</v>
      </c>
      <c r="D7801" t="s">
        <v>13</v>
      </c>
      <c r="E7801" t="s">
        <v>32</v>
      </c>
      <c r="F7801" s="4">
        <v>52037</v>
      </c>
      <c r="G7801">
        <f t="shared" si="1087"/>
        <v>499.75</v>
      </c>
      <c r="H7801">
        <f t="shared" si="1088"/>
        <v>17008.25</v>
      </c>
      <c r="I7801">
        <f t="shared" si="1089"/>
        <v>16508.5</v>
      </c>
      <c r="J7801">
        <f t="shared" si="1090"/>
        <v>-24263</v>
      </c>
      <c r="K7801">
        <f t="shared" si="1091"/>
        <v>41771</v>
      </c>
      <c r="L7801">
        <f t="shared" si="1093"/>
        <v>0</v>
      </c>
      <c r="M7801">
        <f t="shared" si="1094"/>
        <v>1</v>
      </c>
      <c r="N7801">
        <f t="shared" si="1092"/>
        <v>1</v>
      </c>
      <c r="O7801">
        <f t="shared" si="1095"/>
        <v>19</v>
      </c>
      <c r="P7801" t="str">
        <f>IF(O7801=MAX(O:O), A7801, "")</f>
        <v/>
      </c>
    </row>
    <row r="7802" spans="1:16" x14ac:dyDescent="0.35">
      <c r="A7802">
        <v>2016</v>
      </c>
      <c r="B7802" t="s">
        <v>4034</v>
      </c>
      <c r="C7802" t="s">
        <v>9160</v>
      </c>
      <c r="D7802" t="s">
        <v>13</v>
      </c>
      <c r="E7802" t="s">
        <v>17</v>
      </c>
      <c r="F7802" s="4">
        <v>43731</v>
      </c>
      <c r="G7802">
        <f t="shared" si="1087"/>
        <v>499.75</v>
      </c>
      <c r="H7802">
        <f t="shared" si="1088"/>
        <v>17008.25</v>
      </c>
      <c r="I7802">
        <f t="shared" si="1089"/>
        <v>16508.5</v>
      </c>
      <c r="J7802">
        <f t="shared" si="1090"/>
        <v>-24263</v>
      </c>
      <c r="K7802">
        <f t="shared" si="1091"/>
        <v>41771</v>
      </c>
      <c r="L7802">
        <f t="shared" si="1093"/>
        <v>0</v>
      </c>
      <c r="M7802">
        <f t="shared" si="1094"/>
        <v>1</v>
      </c>
      <c r="N7802">
        <f t="shared" si="1092"/>
        <v>1</v>
      </c>
      <c r="O7802">
        <f t="shared" si="1095"/>
        <v>20</v>
      </c>
      <c r="P7802" t="str">
        <f>IF(O7802=MAX(O:O), A7802, "")</f>
        <v/>
      </c>
    </row>
    <row r="7803" spans="1:16" x14ac:dyDescent="0.35">
      <c r="A7803">
        <v>2016</v>
      </c>
      <c r="B7803" t="s">
        <v>4034</v>
      </c>
      <c r="C7803" t="s">
        <v>9161</v>
      </c>
      <c r="D7803" t="s">
        <v>13</v>
      </c>
      <c r="E7803" t="s">
        <v>19</v>
      </c>
      <c r="F7803" s="4">
        <v>2893</v>
      </c>
      <c r="G7803">
        <f t="shared" ref="G7803:G7866" si="1096">VLOOKUP(A7803,$S$2:$U$16,2,FALSE)</f>
        <v>499.75</v>
      </c>
      <c r="H7803">
        <f t="shared" ref="H7803:H7866" si="1097">VLOOKUP(A7803,$S$2:$U$16,3,FALSE)</f>
        <v>17008.25</v>
      </c>
      <c r="I7803">
        <f t="shared" ref="I7803:I7866" si="1098">H7803-G7803</f>
        <v>16508.5</v>
      </c>
      <c r="J7803">
        <f t="shared" ref="J7803:J7866" si="1099">G7803 - 1.5 * I7803</f>
        <v>-24263</v>
      </c>
      <c r="K7803">
        <f t="shared" ref="K7803:K7866" si="1100">H7803 + 1.5 * I7803</f>
        <v>41771</v>
      </c>
      <c r="L7803">
        <f t="shared" si="1093"/>
        <v>0</v>
      </c>
      <c r="M7803">
        <f t="shared" si="1094"/>
        <v>0</v>
      </c>
      <c r="N7803">
        <f t="shared" ref="N7803:N7866" si="1101">IF(OR(F7803 &lt; J7803, F7803 &gt; K7803), 1, 0)</f>
        <v>0</v>
      </c>
      <c r="O7803">
        <f t="shared" si="1095"/>
        <v>20</v>
      </c>
      <c r="P7803" t="str">
        <f>IF(O7803=MAX(O:O), A7803, "")</f>
        <v/>
      </c>
    </row>
    <row r="7804" spans="1:16" x14ac:dyDescent="0.35">
      <c r="A7804">
        <v>2016</v>
      </c>
      <c r="B7804" t="s">
        <v>4034</v>
      </c>
      <c r="C7804" t="s">
        <v>9162</v>
      </c>
      <c r="D7804" t="s">
        <v>96</v>
      </c>
      <c r="E7804" t="s">
        <v>65</v>
      </c>
      <c r="F7804" s="4">
        <v>2723</v>
      </c>
      <c r="G7804">
        <f t="shared" si="1096"/>
        <v>499.75</v>
      </c>
      <c r="H7804">
        <f t="shared" si="1097"/>
        <v>17008.25</v>
      </c>
      <c r="I7804">
        <f t="shared" si="1098"/>
        <v>16508.5</v>
      </c>
      <c r="J7804">
        <f t="shared" si="1099"/>
        <v>-24263</v>
      </c>
      <c r="K7804">
        <f t="shared" si="1100"/>
        <v>41771</v>
      </c>
      <c r="L7804">
        <f t="shared" si="1093"/>
        <v>0</v>
      </c>
      <c r="M7804">
        <f t="shared" si="1094"/>
        <v>0</v>
      </c>
      <c r="N7804">
        <f t="shared" si="1101"/>
        <v>0</v>
      </c>
      <c r="O7804">
        <f t="shared" si="1095"/>
        <v>20</v>
      </c>
      <c r="P7804" t="str">
        <f>IF(O7804=MAX(O:O), A7804, "")</f>
        <v/>
      </c>
    </row>
    <row r="7805" spans="1:16" x14ac:dyDescent="0.35">
      <c r="A7805">
        <v>2016</v>
      </c>
      <c r="B7805" t="s">
        <v>4034</v>
      </c>
      <c r="C7805" t="s">
        <v>8972</v>
      </c>
      <c r="D7805" t="s">
        <v>45</v>
      </c>
      <c r="E7805" t="s">
        <v>45</v>
      </c>
      <c r="F7805" s="4">
        <v>1111</v>
      </c>
      <c r="G7805">
        <f t="shared" si="1096"/>
        <v>499.75</v>
      </c>
      <c r="H7805">
        <f t="shared" si="1097"/>
        <v>17008.25</v>
      </c>
      <c r="I7805">
        <f t="shared" si="1098"/>
        <v>16508.5</v>
      </c>
      <c r="J7805">
        <f t="shared" si="1099"/>
        <v>-24263</v>
      </c>
      <c r="K7805">
        <f t="shared" si="1100"/>
        <v>41771</v>
      </c>
      <c r="L7805">
        <f t="shared" si="1093"/>
        <v>0</v>
      </c>
      <c r="M7805">
        <f t="shared" si="1094"/>
        <v>0</v>
      </c>
      <c r="N7805">
        <f t="shared" si="1101"/>
        <v>0</v>
      </c>
      <c r="O7805">
        <f t="shared" si="1095"/>
        <v>20</v>
      </c>
      <c r="P7805" t="str">
        <f>IF(O7805=MAX(O:O), A7805, "")</f>
        <v/>
      </c>
    </row>
    <row r="7806" spans="1:16" x14ac:dyDescent="0.35">
      <c r="A7806">
        <v>2016</v>
      </c>
      <c r="B7806" t="s">
        <v>4039</v>
      </c>
      <c r="C7806" t="s">
        <v>9163</v>
      </c>
      <c r="D7806" t="s">
        <v>13</v>
      </c>
      <c r="E7806" t="s">
        <v>32</v>
      </c>
      <c r="F7806" s="4">
        <v>40170</v>
      </c>
      <c r="G7806">
        <f t="shared" si="1096"/>
        <v>499.75</v>
      </c>
      <c r="H7806">
        <f t="shared" si="1097"/>
        <v>17008.25</v>
      </c>
      <c r="I7806">
        <f t="shared" si="1098"/>
        <v>16508.5</v>
      </c>
      <c r="J7806">
        <f t="shared" si="1099"/>
        <v>-24263</v>
      </c>
      <c r="K7806">
        <f t="shared" si="1100"/>
        <v>41771</v>
      </c>
      <c r="L7806">
        <f t="shared" si="1093"/>
        <v>0</v>
      </c>
      <c r="M7806">
        <f t="shared" si="1094"/>
        <v>0</v>
      </c>
      <c r="N7806">
        <f t="shared" si="1101"/>
        <v>0</v>
      </c>
      <c r="O7806">
        <f t="shared" si="1095"/>
        <v>20</v>
      </c>
      <c r="P7806" t="str">
        <f>IF(O7806=MAX(O:O), A7806, "")</f>
        <v/>
      </c>
    </row>
    <row r="7807" spans="1:16" x14ac:dyDescent="0.35">
      <c r="A7807">
        <v>2016</v>
      </c>
      <c r="B7807" t="s">
        <v>4039</v>
      </c>
      <c r="C7807" t="s">
        <v>9164</v>
      </c>
      <c r="D7807" t="s">
        <v>13</v>
      </c>
      <c r="E7807" t="s">
        <v>17</v>
      </c>
      <c r="F7807" s="4">
        <v>35426</v>
      </c>
      <c r="G7807">
        <f t="shared" si="1096"/>
        <v>499.75</v>
      </c>
      <c r="H7807">
        <f t="shared" si="1097"/>
        <v>17008.25</v>
      </c>
      <c r="I7807">
        <f t="shared" si="1098"/>
        <v>16508.5</v>
      </c>
      <c r="J7807">
        <f t="shared" si="1099"/>
        <v>-24263</v>
      </c>
      <c r="K7807">
        <f t="shared" si="1100"/>
        <v>41771</v>
      </c>
      <c r="L7807">
        <f t="shared" si="1093"/>
        <v>0</v>
      </c>
      <c r="M7807">
        <f t="shared" si="1094"/>
        <v>0</v>
      </c>
      <c r="N7807">
        <f t="shared" si="1101"/>
        <v>0</v>
      </c>
      <c r="O7807">
        <f t="shared" si="1095"/>
        <v>20</v>
      </c>
      <c r="P7807" t="str">
        <f>IF(O7807=MAX(O:O), A7807, "")</f>
        <v/>
      </c>
    </row>
    <row r="7808" spans="1:16" x14ac:dyDescent="0.35">
      <c r="A7808">
        <v>2016</v>
      </c>
      <c r="B7808" t="s">
        <v>4039</v>
      </c>
      <c r="C7808" t="s">
        <v>9165</v>
      </c>
      <c r="D7808" t="s">
        <v>13</v>
      </c>
      <c r="E7808" t="s">
        <v>19</v>
      </c>
      <c r="F7808" s="4">
        <v>25388</v>
      </c>
      <c r="G7808">
        <f t="shared" si="1096"/>
        <v>499.75</v>
      </c>
      <c r="H7808">
        <f t="shared" si="1097"/>
        <v>17008.25</v>
      </c>
      <c r="I7808">
        <f t="shared" si="1098"/>
        <v>16508.5</v>
      </c>
      <c r="J7808">
        <f t="shared" si="1099"/>
        <v>-24263</v>
      </c>
      <c r="K7808">
        <f t="shared" si="1100"/>
        <v>41771</v>
      </c>
      <c r="L7808">
        <f t="shared" si="1093"/>
        <v>0</v>
      </c>
      <c r="M7808">
        <f t="shared" si="1094"/>
        <v>0</v>
      </c>
      <c r="N7808">
        <f t="shared" si="1101"/>
        <v>0</v>
      </c>
      <c r="O7808">
        <f t="shared" si="1095"/>
        <v>20</v>
      </c>
      <c r="P7808" t="str">
        <f>IF(O7808=MAX(O:O), A7808, "")</f>
        <v/>
      </c>
    </row>
    <row r="7809" spans="1:16" x14ac:dyDescent="0.35">
      <c r="A7809">
        <v>2016</v>
      </c>
      <c r="B7809" t="s">
        <v>4039</v>
      </c>
      <c r="C7809" t="s">
        <v>9032</v>
      </c>
      <c r="D7809" t="s">
        <v>45</v>
      </c>
      <c r="E7809" t="s">
        <v>45</v>
      </c>
      <c r="F7809" s="4">
        <v>2144</v>
      </c>
      <c r="G7809">
        <f t="shared" si="1096"/>
        <v>499.75</v>
      </c>
      <c r="H7809">
        <f t="shared" si="1097"/>
        <v>17008.25</v>
      </c>
      <c r="I7809">
        <f t="shared" si="1098"/>
        <v>16508.5</v>
      </c>
      <c r="J7809">
        <f t="shared" si="1099"/>
        <v>-24263</v>
      </c>
      <c r="K7809">
        <f t="shared" si="1100"/>
        <v>41771</v>
      </c>
      <c r="L7809">
        <f t="shared" si="1093"/>
        <v>0</v>
      </c>
      <c r="M7809">
        <f t="shared" si="1094"/>
        <v>0</v>
      </c>
      <c r="N7809">
        <f t="shared" si="1101"/>
        <v>0</v>
      </c>
      <c r="O7809">
        <f t="shared" si="1095"/>
        <v>20</v>
      </c>
      <c r="P7809" t="str">
        <f>IF(O7809=MAX(O:O), A7809, "")</f>
        <v/>
      </c>
    </row>
    <row r="7810" spans="1:16" x14ac:dyDescent="0.35">
      <c r="A7810">
        <v>2016</v>
      </c>
      <c r="B7810" t="s">
        <v>4039</v>
      </c>
      <c r="C7810" t="s">
        <v>9166</v>
      </c>
      <c r="D7810" t="s">
        <v>13</v>
      </c>
      <c r="E7810" t="s">
        <v>9167</v>
      </c>
      <c r="F7810" s="4">
        <v>1628</v>
      </c>
      <c r="G7810">
        <f t="shared" si="1096"/>
        <v>499.75</v>
      </c>
      <c r="H7810">
        <f t="shared" si="1097"/>
        <v>17008.25</v>
      </c>
      <c r="I7810">
        <f t="shared" si="1098"/>
        <v>16508.5</v>
      </c>
      <c r="J7810">
        <f t="shared" si="1099"/>
        <v>-24263</v>
      </c>
      <c r="K7810">
        <f t="shared" si="1100"/>
        <v>41771</v>
      </c>
      <c r="L7810">
        <f t="shared" si="1093"/>
        <v>0</v>
      </c>
      <c r="M7810">
        <f t="shared" si="1094"/>
        <v>0</v>
      </c>
      <c r="N7810">
        <f t="shared" si="1101"/>
        <v>0</v>
      </c>
      <c r="O7810">
        <f t="shared" si="1095"/>
        <v>20</v>
      </c>
      <c r="P7810" t="str">
        <f>IF(O7810=MAX(O:O), A7810, "")</f>
        <v/>
      </c>
    </row>
    <row r="7811" spans="1:16" x14ac:dyDescent="0.35">
      <c r="A7811">
        <v>2016</v>
      </c>
      <c r="B7811" t="s">
        <v>4039</v>
      </c>
      <c r="C7811" t="s">
        <v>9168</v>
      </c>
      <c r="D7811" t="s">
        <v>13</v>
      </c>
      <c r="E7811" t="s">
        <v>19</v>
      </c>
      <c r="F7811" s="4">
        <v>1441</v>
      </c>
      <c r="G7811">
        <f t="shared" si="1096"/>
        <v>499.75</v>
      </c>
      <c r="H7811">
        <f t="shared" si="1097"/>
        <v>17008.25</v>
      </c>
      <c r="I7811">
        <f t="shared" si="1098"/>
        <v>16508.5</v>
      </c>
      <c r="J7811">
        <f t="shared" si="1099"/>
        <v>-24263</v>
      </c>
      <c r="K7811">
        <f t="shared" si="1100"/>
        <v>41771</v>
      </c>
      <c r="L7811">
        <f t="shared" ref="L7811:L7874" si="1102">IF(F7811 &lt; J7811, 1, 0)</f>
        <v>0</v>
      </c>
      <c r="M7811">
        <f t="shared" ref="M7811:M7874" si="1103">IF(F7811 &gt; K7811, 1, 0)</f>
        <v>0</v>
      </c>
      <c r="N7811">
        <f t="shared" si="1101"/>
        <v>0</v>
      </c>
      <c r="O7811">
        <f t="shared" ref="O7811:O7874" si="1104">IF(A7811=A7810, O7810+N7811, N7811)</f>
        <v>20</v>
      </c>
      <c r="P7811" t="str">
        <f>IF(O7811=MAX(O:O), A7811, "")</f>
        <v/>
      </c>
    </row>
    <row r="7812" spans="1:16" x14ac:dyDescent="0.35">
      <c r="A7812">
        <v>2016</v>
      </c>
      <c r="B7812" t="s">
        <v>4039</v>
      </c>
      <c r="C7812" t="s">
        <v>9169</v>
      </c>
      <c r="D7812" t="s">
        <v>13</v>
      </c>
      <c r="E7812" t="s">
        <v>9157</v>
      </c>
      <c r="F7812" s="4">
        <v>959</v>
      </c>
      <c r="G7812">
        <f t="shared" si="1096"/>
        <v>499.75</v>
      </c>
      <c r="H7812">
        <f t="shared" si="1097"/>
        <v>17008.25</v>
      </c>
      <c r="I7812">
        <f t="shared" si="1098"/>
        <v>16508.5</v>
      </c>
      <c r="J7812">
        <f t="shared" si="1099"/>
        <v>-24263</v>
      </c>
      <c r="K7812">
        <f t="shared" si="1100"/>
        <v>41771</v>
      </c>
      <c r="L7812">
        <f t="shared" si="1102"/>
        <v>0</v>
      </c>
      <c r="M7812">
        <f t="shared" si="1103"/>
        <v>0</v>
      </c>
      <c r="N7812">
        <f t="shared" si="1101"/>
        <v>0</v>
      </c>
      <c r="O7812">
        <f t="shared" si="1104"/>
        <v>20</v>
      </c>
      <c r="P7812" t="str">
        <f>IF(O7812=MAX(O:O), A7812, "")</f>
        <v/>
      </c>
    </row>
    <row r="7813" spans="1:16" x14ac:dyDescent="0.35">
      <c r="A7813">
        <v>2016</v>
      </c>
      <c r="B7813" t="s">
        <v>4043</v>
      </c>
      <c r="C7813" t="s">
        <v>9170</v>
      </c>
      <c r="D7813" t="s">
        <v>13</v>
      </c>
      <c r="E7813" t="s">
        <v>32</v>
      </c>
      <c r="F7813" s="4">
        <v>43378</v>
      </c>
      <c r="G7813">
        <f t="shared" si="1096"/>
        <v>499.75</v>
      </c>
      <c r="H7813">
        <f t="shared" si="1097"/>
        <v>17008.25</v>
      </c>
      <c r="I7813">
        <f t="shared" si="1098"/>
        <v>16508.5</v>
      </c>
      <c r="J7813">
        <f t="shared" si="1099"/>
        <v>-24263</v>
      </c>
      <c r="K7813">
        <f t="shared" si="1100"/>
        <v>41771</v>
      </c>
      <c r="L7813">
        <f t="shared" si="1102"/>
        <v>0</v>
      </c>
      <c r="M7813">
        <f t="shared" si="1103"/>
        <v>1</v>
      </c>
      <c r="N7813">
        <f t="shared" si="1101"/>
        <v>1</v>
      </c>
      <c r="O7813">
        <f t="shared" si="1104"/>
        <v>21</v>
      </c>
      <c r="P7813" t="str">
        <f>IF(O7813=MAX(O:O), A7813, "")</f>
        <v/>
      </c>
    </row>
    <row r="7814" spans="1:16" x14ac:dyDescent="0.35">
      <c r="A7814">
        <v>2016</v>
      </c>
      <c r="B7814" t="s">
        <v>4043</v>
      </c>
      <c r="C7814" t="s">
        <v>5967</v>
      </c>
      <c r="D7814" t="s">
        <v>13</v>
      </c>
      <c r="E7814" t="s">
        <v>17</v>
      </c>
      <c r="F7814" s="4">
        <v>36987</v>
      </c>
      <c r="G7814">
        <f t="shared" si="1096"/>
        <v>499.75</v>
      </c>
      <c r="H7814">
        <f t="shared" si="1097"/>
        <v>17008.25</v>
      </c>
      <c r="I7814">
        <f t="shared" si="1098"/>
        <v>16508.5</v>
      </c>
      <c r="J7814">
        <f t="shared" si="1099"/>
        <v>-24263</v>
      </c>
      <c r="K7814">
        <f t="shared" si="1100"/>
        <v>41771</v>
      </c>
      <c r="L7814">
        <f t="shared" si="1102"/>
        <v>0</v>
      </c>
      <c r="M7814">
        <f t="shared" si="1103"/>
        <v>0</v>
      </c>
      <c r="N7814">
        <f t="shared" si="1101"/>
        <v>0</v>
      </c>
      <c r="O7814">
        <f t="shared" si="1104"/>
        <v>21</v>
      </c>
      <c r="P7814" t="str">
        <f>IF(O7814=MAX(O:O), A7814, "")</f>
        <v/>
      </c>
    </row>
    <row r="7815" spans="1:16" x14ac:dyDescent="0.35">
      <c r="A7815">
        <v>2016</v>
      </c>
      <c r="B7815" t="s">
        <v>4043</v>
      </c>
      <c r="C7815" t="s">
        <v>7908</v>
      </c>
      <c r="D7815" t="s">
        <v>13</v>
      </c>
      <c r="E7815" t="s">
        <v>19</v>
      </c>
      <c r="F7815" s="4">
        <v>15899</v>
      </c>
      <c r="G7815">
        <f t="shared" si="1096"/>
        <v>499.75</v>
      </c>
      <c r="H7815">
        <f t="shared" si="1097"/>
        <v>17008.25</v>
      </c>
      <c r="I7815">
        <f t="shared" si="1098"/>
        <v>16508.5</v>
      </c>
      <c r="J7815">
        <f t="shared" si="1099"/>
        <v>-24263</v>
      </c>
      <c r="K7815">
        <f t="shared" si="1100"/>
        <v>41771</v>
      </c>
      <c r="L7815">
        <f t="shared" si="1102"/>
        <v>0</v>
      </c>
      <c r="M7815">
        <f t="shared" si="1103"/>
        <v>0</v>
      </c>
      <c r="N7815">
        <f t="shared" si="1101"/>
        <v>0</v>
      </c>
      <c r="O7815">
        <f t="shared" si="1104"/>
        <v>21</v>
      </c>
      <c r="P7815" t="str">
        <f>IF(O7815=MAX(O:O), A7815, "")</f>
        <v/>
      </c>
    </row>
    <row r="7816" spans="1:16" x14ac:dyDescent="0.35">
      <c r="A7816">
        <v>2016</v>
      </c>
      <c r="B7816" t="s">
        <v>4043</v>
      </c>
      <c r="C7816" t="s">
        <v>9032</v>
      </c>
      <c r="D7816" t="s">
        <v>45</v>
      </c>
      <c r="E7816" t="s">
        <v>45</v>
      </c>
      <c r="F7816" s="4">
        <v>1906</v>
      </c>
      <c r="G7816">
        <f t="shared" si="1096"/>
        <v>499.75</v>
      </c>
      <c r="H7816">
        <f t="shared" si="1097"/>
        <v>17008.25</v>
      </c>
      <c r="I7816">
        <f t="shared" si="1098"/>
        <v>16508.5</v>
      </c>
      <c r="J7816">
        <f t="shared" si="1099"/>
        <v>-24263</v>
      </c>
      <c r="K7816">
        <f t="shared" si="1100"/>
        <v>41771</v>
      </c>
      <c r="L7816">
        <f t="shared" si="1102"/>
        <v>0</v>
      </c>
      <c r="M7816">
        <f t="shared" si="1103"/>
        <v>0</v>
      </c>
      <c r="N7816">
        <f t="shared" si="1101"/>
        <v>0</v>
      </c>
      <c r="O7816">
        <f t="shared" si="1104"/>
        <v>21</v>
      </c>
      <c r="P7816" t="str">
        <f>IF(O7816=MAX(O:O), A7816, "")</f>
        <v/>
      </c>
    </row>
    <row r="7817" spans="1:16" x14ac:dyDescent="0.35">
      <c r="A7817">
        <v>2016</v>
      </c>
      <c r="B7817" t="s">
        <v>4047</v>
      </c>
      <c r="C7817" t="s">
        <v>9171</v>
      </c>
      <c r="D7817" t="s">
        <v>13</v>
      </c>
      <c r="E7817" t="s">
        <v>32</v>
      </c>
      <c r="F7817" s="4">
        <v>64421</v>
      </c>
      <c r="G7817">
        <f t="shared" si="1096"/>
        <v>499.75</v>
      </c>
      <c r="H7817">
        <f t="shared" si="1097"/>
        <v>17008.25</v>
      </c>
      <c r="I7817">
        <f t="shared" si="1098"/>
        <v>16508.5</v>
      </c>
      <c r="J7817">
        <f t="shared" si="1099"/>
        <v>-24263</v>
      </c>
      <c r="K7817">
        <f t="shared" si="1100"/>
        <v>41771</v>
      </c>
      <c r="L7817">
        <f t="shared" si="1102"/>
        <v>0</v>
      </c>
      <c r="M7817">
        <f t="shared" si="1103"/>
        <v>1</v>
      </c>
      <c r="N7817">
        <f t="shared" si="1101"/>
        <v>1</v>
      </c>
      <c r="O7817">
        <f t="shared" si="1104"/>
        <v>22</v>
      </c>
      <c r="P7817" t="str">
        <f>IF(O7817=MAX(O:O), A7817, "")</f>
        <v/>
      </c>
    </row>
    <row r="7818" spans="1:16" x14ac:dyDescent="0.35">
      <c r="A7818">
        <v>2016</v>
      </c>
      <c r="B7818" t="s">
        <v>4047</v>
      </c>
      <c r="C7818" t="s">
        <v>9172</v>
      </c>
      <c r="D7818" t="s">
        <v>13</v>
      </c>
      <c r="E7818" t="s">
        <v>17</v>
      </c>
      <c r="F7818" s="4">
        <v>36185</v>
      </c>
      <c r="G7818">
        <f t="shared" si="1096"/>
        <v>499.75</v>
      </c>
      <c r="H7818">
        <f t="shared" si="1097"/>
        <v>17008.25</v>
      </c>
      <c r="I7818">
        <f t="shared" si="1098"/>
        <v>16508.5</v>
      </c>
      <c r="J7818">
        <f t="shared" si="1099"/>
        <v>-24263</v>
      </c>
      <c r="K7818">
        <f t="shared" si="1100"/>
        <v>41771</v>
      </c>
      <c r="L7818">
        <f t="shared" si="1102"/>
        <v>0</v>
      </c>
      <c r="M7818">
        <f t="shared" si="1103"/>
        <v>0</v>
      </c>
      <c r="N7818">
        <f t="shared" si="1101"/>
        <v>0</v>
      </c>
      <c r="O7818">
        <f t="shared" si="1104"/>
        <v>22</v>
      </c>
      <c r="P7818" t="str">
        <f>IF(O7818=MAX(O:O), A7818, "")</f>
        <v/>
      </c>
    </row>
    <row r="7819" spans="1:16" x14ac:dyDescent="0.35">
      <c r="A7819">
        <v>2016</v>
      </c>
      <c r="B7819" t="s">
        <v>4047</v>
      </c>
      <c r="C7819" t="s">
        <v>9173</v>
      </c>
      <c r="D7819" t="s">
        <v>13</v>
      </c>
      <c r="E7819" t="s">
        <v>19</v>
      </c>
      <c r="F7819" s="4">
        <v>31647</v>
      </c>
      <c r="G7819">
        <f t="shared" si="1096"/>
        <v>499.75</v>
      </c>
      <c r="H7819">
        <f t="shared" si="1097"/>
        <v>17008.25</v>
      </c>
      <c r="I7819">
        <f t="shared" si="1098"/>
        <v>16508.5</v>
      </c>
      <c r="J7819">
        <f t="shared" si="1099"/>
        <v>-24263</v>
      </c>
      <c r="K7819">
        <f t="shared" si="1100"/>
        <v>41771</v>
      </c>
      <c r="L7819">
        <f t="shared" si="1102"/>
        <v>0</v>
      </c>
      <c r="M7819">
        <f t="shared" si="1103"/>
        <v>0</v>
      </c>
      <c r="N7819">
        <f t="shared" si="1101"/>
        <v>0</v>
      </c>
      <c r="O7819">
        <f t="shared" si="1104"/>
        <v>22</v>
      </c>
      <c r="P7819" t="str">
        <f>IF(O7819=MAX(O:O), A7819, "")</f>
        <v/>
      </c>
    </row>
    <row r="7820" spans="1:16" x14ac:dyDescent="0.35">
      <c r="A7820">
        <v>2016</v>
      </c>
      <c r="B7820" t="s">
        <v>4047</v>
      </c>
      <c r="C7820" t="s">
        <v>9032</v>
      </c>
      <c r="D7820" t="s">
        <v>45</v>
      </c>
      <c r="E7820" t="s">
        <v>45</v>
      </c>
      <c r="F7820" s="4">
        <v>2803</v>
      </c>
      <c r="G7820">
        <f t="shared" si="1096"/>
        <v>499.75</v>
      </c>
      <c r="H7820">
        <f t="shared" si="1097"/>
        <v>17008.25</v>
      </c>
      <c r="I7820">
        <f t="shared" si="1098"/>
        <v>16508.5</v>
      </c>
      <c r="J7820">
        <f t="shared" si="1099"/>
        <v>-24263</v>
      </c>
      <c r="K7820">
        <f t="shared" si="1100"/>
        <v>41771</v>
      </c>
      <c r="L7820">
        <f t="shared" si="1102"/>
        <v>0</v>
      </c>
      <c r="M7820">
        <f t="shared" si="1103"/>
        <v>0</v>
      </c>
      <c r="N7820">
        <f t="shared" si="1101"/>
        <v>0</v>
      </c>
      <c r="O7820">
        <f t="shared" si="1104"/>
        <v>22</v>
      </c>
      <c r="P7820" t="str">
        <f>IF(O7820=MAX(O:O), A7820, "")</f>
        <v/>
      </c>
    </row>
    <row r="7821" spans="1:16" x14ac:dyDescent="0.35">
      <c r="A7821">
        <v>2016</v>
      </c>
      <c r="B7821" t="s">
        <v>4047</v>
      </c>
      <c r="C7821" t="s">
        <v>9174</v>
      </c>
      <c r="D7821" t="s">
        <v>13</v>
      </c>
      <c r="E7821" t="s">
        <v>87</v>
      </c>
      <c r="F7821" s="4">
        <v>1975</v>
      </c>
      <c r="G7821">
        <f t="shared" si="1096"/>
        <v>499.75</v>
      </c>
      <c r="H7821">
        <f t="shared" si="1097"/>
        <v>17008.25</v>
      </c>
      <c r="I7821">
        <f t="shared" si="1098"/>
        <v>16508.5</v>
      </c>
      <c r="J7821">
        <f t="shared" si="1099"/>
        <v>-24263</v>
      </c>
      <c r="K7821">
        <f t="shared" si="1100"/>
        <v>41771</v>
      </c>
      <c r="L7821">
        <f t="shared" si="1102"/>
        <v>0</v>
      </c>
      <c r="M7821">
        <f t="shared" si="1103"/>
        <v>0</v>
      </c>
      <c r="N7821">
        <f t="shared" si="1101"/>
        <v>0</v>
      </c>
      <c r="O7821">
        <f t="shared" si="1104"/>
        <v>22</v>
      </c>
      <c r="P7821" t="str">
        <f>IF(O7821=MAX(O:O), A7821, "")</f>
        <v/>
      </c>
    </row>
    <row r="7822" spans="1:16" x14ac:dyDescent="0.35">
      <c r="A7822">
        <v>2016</v>
      </c>
      <c r="B7822" t="s">
        <v>4047</v>
      </c>
      <c r="C7822" t="s">
        <v>9175</v>
      </c>
      <c r="D7822" t="s">
        <v>96</v>
      </c>
      <c r="E7822" t="s">
        <v>9157</v>
      </c>
      <c r="F7822" s="4">
        <v>1231</v>
      </c>
      <c r="G7822">
        <f t="shared" si="1096"/>
        <v>499.75</v>
      </c>
      <c r="H7822">
        <f t="shared" si="1097"/>
        <v>17008.25</v>
      </c>
      <c r="I7822">
        <f t="shared" si="1098"/>
        <v>16508.5</v>
      </c>
      <c r="J7822">
        <f t="shared" si="1099"/>
        <v>-24263</v>
      </c>
      <c r="K7822">
        <f t="shared" si="1100"/>
        <v>41771</v>
      </c>
      <c r="L7822">
        <f t="shared" si="1102"/>
        <v>0</v>
      </c>
      <c r="M7822">
        <f t="shared" si="1103"/>
        <v>0</v>
      </c>
      <c r="N7822">
        <f t="shared" si="1101"/>
        <v>0</v>
      </c>
      <c r="O7822">
        <f t="shared" si="1104"/>
        <v>22</v>
      </c>
      <c r="P7822" t="str">
        <f>IF(O7822=MAX(O:O), A7822, "")</f>
        <v/>
      </c>
    </row>
    <row r="7823" spans="1:16" x14ac:dyDescent="0.35">
      <c r="A7823">
        <v>2016</v>
      </c>
      <c r="B7823" t="s">
        <v>4051</v>
      </c>
      <c r="C7823" t="s">
        <v>7920</v>
      </c>
      <c r="D7823" t="s">
        <v>13</v>
      </c>
      <c r="E7823" t="s">
        <v>17</v>
      </c>
      <c r="F7823" s="4">
        <v>62596</v>
      </c>
      <c r="G7823">
        <f t="shared" si="1096"/>
        <v>499.75</v>
      </c>
      <c r="H7823">
        <f t="shared" si="1097"/>
        <v>17008.25</v>
      </c>
      <c r="I7823">
        <f t="shared" si="1098"/>
        <v>16508.5</v>
      </c>
      <c r="J7823">
        <f t="shared" si="1099"/>
        <v>-24263</v>
      </c>
      <c r="K7823">
        <f t="shared" si="1100"/>
        <v>41771</v>
      </c>
      <c r="L7823">
        <f t="shared" si="1102"/>
        <v>0</v>
      </c>
      <c r="M7823">
        <f t="shared" si="1103"/>
        <v>1</v>
      </c>
      <c r="N7823">
        <f t="shared" si="1101"/>
        <v>1</v>
      </c>
      <c r="O7823">
        <f t="shared" si="1104"/>
        <v>23</v>
      </c>
      <c r="P7823" t="str">
        <f>IF(O7823=MAX(O:O), A7823, "")</f>
        <v/>
      </c>
    </row>
    <row r="7824" spans="1:16" x14ac:dyDescent="0.35">
      <c r="A7824">
        <v>2016</v>
      </c>
      <c r="B7824" t="s">
        <v>4051</v>
      </c>
      <c r="C7824" t="s">
        <v>9176</v>
      </c>
      <c r="D7824" t="s">
        <v>13</v>
      </c>
      <c r="E7824" t="s">
        <v>32</v>
      </c>
      <c r="F7824" s="4">
        <v>53077</v>
      </c>
      <c r="G7824">
        <f t="shared" si="1096"/>
        <v>499.75</v>
      </c>
      <c r="H7824">
        <f t="shared" si="1097"/>
        <v>17008.25</v>
      </c>
      <c r="I7824">
        <f t="shared" si="1098"/>
        <v>16508.5</v>
      </c>
      <c r="J7824">
        <f t="shared" si="1099"/>
        <v>-24263</v>
      </c>
      <c r="K7824">
        <f t="shared" si="1100"/>
        <v>41771</v>
      </c>
      <c r="L7824">
        <f t="shared" si="1102"/>
        <v>0</v>
      </c>
      <c r="M7824">
        <f t="shared" si="1103"/>
        <v>1</v>
      </c>
      <c r="N7824">
        <f t="shared" si="1101"/>
        <v>1</v>
      </c>
      <c r="O7824">
        <f t="shared" si="1104"/>
        <v>24</v>
      </c>
      <c r="P7824" t="str">
        <f>IF(O7824=MAX(O:O), A7824, "")</f>
        <v/>
      </c>
    </row>
    <row r="7825" spans="1:16" x14ac:dyDescent="0.35">
      <c r="A7825">
        <v>2016</v>
      </c>
      <c r="B7825" t="s">
        <v>4051</v>
      </c>
      <c r="C7825" t="s">
        <v>9177</v>
      </c>
      <c r="D7825" t="s">
        <v>13</v>
      </c>
      <c r="E7825" t="s">
        <v>19</v>
      </c>
      <c r="F7825" s="4">
        <v>25171</v>
      </c>
      <c r="G7825">
        <f t="shared" si="1096"/>
        <v>499.75</v>
      </c>
      <c r="H7825">
        <f t="shared" si="1097"/>
        <v>17008.25</v>
      </c>
      <c r="I7825">
        <f t="shared" si="1098"/>
        <v>16508.5</v>
      </c>
      <c r="J7825">
        <f t="shared" si="1099"/>
        <v>-24263</v>
      </c>
      <c r="K7825">
        <f t="shared" si="1100"/>
        <v>41771</v>
      </c>
      <c r="L7825">
        <f t="shared" si="1102"/>
        <v>0</v>
      </c>
      <c r="M7825">
        <f t="shared" si="1103"/>
        <v>0</v>
      </c>
      <c r="N7825">
        <f t="shared" si="1101"/>
        <v>0</v>
      </c>
      <c r="O7825">
        <f t="shared" si="1104"/>
        <v>24</v>
      </c>
      <c r="P7825" t="str">
        <f>IF(O7825=MAX(O:O), A7825, "")</f>
        <v/>
      </c>
    </row>
    <row r="7826" spans="1:16" x14ac:dyDescent="0.35">
      <c r="A7826">
        <v>2016</v>
      </c>
      <c r="B7826" t="s">
        <v>4051</v>
      </c>
      <c r="C7826" t="s">
        <v>9032</v>
      </c>
      <c r="D7826" t="s">
        <v>45</v>
      </c>
      <c r="E7826" t="s">
        <v>45</v>
      </c>
      <c r="F7826" s="4">
        <v>2981</v>
      </c>
      <c r="G7826">
        <f t="shared" si="1096"/>
        <v>499.75</v>
      </c>
      <c r="H7826">
        <f t="shared" si="1097"/>
        <v>17008.25</v>
      </c>
      <c r="I7826">
        <f t="shared" si="1098"/>
        <v>16508.5</v>
      </c>
      <c r="J7826">
        <f t="shared" si="1099"/>
        <v>-24263</v>
      </c>
      <c r="K7826">
        <f t="shared" si="1100"/>
        <v>41771</v>
      </c>
      <c r="L7826">
        <f t="shared" si="1102"/>
        <v>0</v>
      </c>
      <c r="M7826">
        <f t="shared" si="1103"/>
        <v>0</v>
      </c>
      <c r="N7826">
        <f t="shared" si="1101"/>
        <v>0</v>
      </c>
      <c r="O7826">
        <f t="shared" si="1104"/>
        <v>24</v>
      </c>
      <c r="P7826" t="str">
        <f>IF(O7826=MAX(O:O), A7826, "")</f>
        <v/>
      </c>
    </row>
    <row r="7827" spans="1:16" x14ac:dyDescent="0.35">
      <c r="A7827">
        <v>2016</v>
      </c>
      <c r="B7827" t="s">
        <v>4051</v>
      </c>
      <c r="C7827" t="s">
        <v>9178</v>
      </c>
      <c r="D7827" t="s">
        <v>13</v>
      </c>
      <c r="E7827" t="s">
        <v>9157</v>
      </c>
      <c r="F7827" s="4">
        <v>2285</v>
      </c>
      <c r="G7827">
        <f t="shared" si="1096"/>
        <v>499.75</v>
      </c>
      <c r="H7827">
        <f t="shared" si="1097"/>
        <v>17008.25</v>
      </c>
      <c r="I7827">
        <f t="shared" si="1098"/>
        <v>16508.5</v>
      </c>
      <c r="J7827">
        <f t="shared" si="1099"/>
        <v>-24263</v>
      </c>
      <c r="K7827">
        <f t="shared" si="1100"/>
        <v>41771</v>
      </c>
      <c r="L7827">
        <f t="shared" si="1102"/>
        <v>0</v>
      </c>
      <c r="M7827">
        <f t="shared" si="1103"/>
        <v>0</v>
      </c>
      <c r="N7827">
        <f t="shared" si="1101"/>
        <v>0</v>
      </c>
      <c r="O7827">
        <f t="shared" si="1104"/>
        <v>24</v>
      </c>
      <c r="P7827" t="str">
        <f>IF(O7827=MAX(O:O), A7827, "")</f>
        <v/>
      </c>
    </row>
    <row r="7828" spans="1:16" x14ac:dyDescent="0.35">
      <c r="A7828">
        <v>2016</v>
      </c>
      <c r="B7828" t="s">
        <v>4054</v>
      </c>
      <c r="C7828" t="s">
        <v>9179</v>
      </c>
      <c r="D7828" t="s">
        <v>13</v>
      </c>
      <c r="E7828" t="s">
        <v>17</v>
      </c>
      <c r="F7828" s="4">
        <v>54181</v>
      </c>
      <c r="G7828">
        <f t="shared" si="1096"/>
        <v>499.75</v>
      </c>
      <c r="H7828">
        <f t="shared" si="1097"/>
        <v>17008.25</v>
      </c>
      <c r="I7828">
        <f t="shared" si="1098"/>
        <v>16508.5</v>
      </c>
      <c r="J7828">
        <f t="shared" si="1099"/>
        <v>-24263</v>
      </c>
      <c r="K7828">
        <f t="shared" si="1100"/>
        <v>41771</v>
      </c>
      <c r="L7828">
        <f t="shared" si="1102"/>
        <v>0</v>
      </c>
      <c r="M7828">
        <f t="shared" si="1103"/>
        <v>1</v>
      </c>
      <c r="N7828">
        <f t="shared" si="1101"/>
        <v>1</v>
      </c>
      <c r="O7828">
        <f t="shared" si="1104"/>
        <v>25</v>
      </c>
      <c r="P7828" t="str">
        <f>IF(O7828=MAX(O:O), A7828, "")</f>
        <v/>
      </c>
    </row>
    <row r="7829" spans="1:16" x14ac:dyDescent="0.35">
      <c r="A7829">
        <v>2016</v>
      </c>
      <c r="B7829" t="s">
        <v>4054</v>
      </c>
      <c r="C7829" t="s">
        <v>9180</v>
      </c>
      <c r="D7829" t="s">
        <v>13</v>
      </c>
      <c r="E7829" t="s">
        <v>65</v>
      </c>
      <c r="F7829" s="4">
        <v>49868</v>
      </c>
      <c r="G7829">
        <f t="shared" si="1096"/>
        <v>499.75</v>
      </c>
      <c r="H7829">
        <f t="shared" si="1097"/>
        <v>17008.25</v>
      </c>
      <c r="I7829">
        <f t="shared" si="1098"/>
        <v>16508.5</v>
      </c>
      <c r="J7829">
        <f t="shared" si="1099"/>
        <v>-24263</v>
      </c>
      <c r="K7829">
        <f t="shared" si="1100"/>
        <v>41771</v>
      </c>
      <c r="L7829">
        <f t="shared" si="1102"/>
        <v>0</v>
      </c>
      <c r="M7829">
        <f t="shared" si="1103"/>
        <v>1</v>
      </c>
      <c r="N7829">
        <f t="shared" si="1101"/>
        <v>1</v>
      </c>
      <c r="O7829">
        <f t="shared" si="1104"/>
        <v>26</v>
      </c>
      <c r="P7829" t="str">
        <f>IF(O7829=MAX(O:O), A7829, "")</f>
        <v/>
      </c>
    </row>
    <row r="7830" spans="1:16" x14ac:dyDescent="0.35">
      <c r="A7830">
        <v>2016</v>
      </c>
      <c r="B7830" t="s">
        <v>4054</v>
      </c>
      <c r="C7830" t="s">
        <v>9181</v>
      </c>
      <c r="D7830" t="s">
        <v>13</v>
      </c>
      <c r="E7830" t="s">
        <v>19</v>
      </c>
      <c r="F7830" s="4">
        <v>48358</v>
      </c>
      <c r="G7830">
        <f t="shared" si="1096"/>
        <v>499.75</v>
      </c>
      <c r="H7830">
        <f t="shared" si="1097"/>
        <v>17008.25</v>
      </c>
      <c r="I7830">
        <f t="shared" si="1098"/>
        <v>16508.5</v>
      </c>
      <c r="J7830">
        <f t="shared" si="1099"/>
        <v>-24263</v>
      </c>
      <c r="K7830">
        <f t="shared" si="1100"/>
        <v>41771</v>
      </c>
      <c r="L7830">
        <f t="shared" si="1102"/>
        <v>0</v>
      </c>
      <c r="M7830">
        <f t="shared" si="1103"/>
        <v>1</v>
      </c>
      <c r="N7830">
        <f t="shared" si="1101"/>
        <v>1</v>
      </c>
      <c r="O7830">
        <f t="shared" si="1104"/>
        <v>27</v>
      </c>
      <c r="P7830" t="str">
        <f>IF(O7830=MAX(O:O), A7830, "")</f>
        <v/>
      </c>
    </row>
    <row r="7831" spans="1:16" x14ac:dyDescent="0.35">
      <c r="A7831">
        <v>2016</v>
      </c>
      <c r="B7831" t="s">
        <v>4054</v>
      </c>
      <c r="C7831" t="s">
        <v>8553</v>
      </c>
      <c r="D7831" t="s">
        <v>13</v>
      </c>
      <c r="E7831" t="s">
        <v>32</v>
      </c>
      <c r="F7831" s="4">
        <v>8490</v>
      </c>
      <c r="G7831">
        <f t="shared" si="1096"/>
        <v>499.75</v>
      </c>
      <c r="H7831">
        <f t="shared" si="1097"/>
        <v>17008.25</v>
      </c>
      <c r="I7831">
        <f t="shared" si="1098"/>
        <v>16508.5</v>
      </c>
      <c r="J7831">
        <f t="shared" si="1099"/>
        <v>-24263</v>
      </c>
      <c r="K7831">
        <f t="shared" si="1100"/>
        <v>41771</v>
      </c>
      <c r="L7831">
        <f t="shared" si="1102"/>
        <v>0</v>
      </c>
      <c r="M7831">
        <f t="shared" si="1103"/>
        <v>0</v>
      </c>
      <c r="N7831">
        <f t="shared" si="1101"/>
        <v>0</v>
      </c>
      <c r="O7831">
        <f t="shared" si="1104"/>
        <v>27</v>
      </c>
      <c r="P7831" t="str">
        <f>IF(O7831=MAX(O:O), A7831, "")</f>
        <v/>
      </c>
    </row>
    <row r="7832" spans="1:16" x14ac:dyDescent="0.35">
      <c r="A7832">
        <v>2016</v>
      </c>
      <c r="B7832" t="s">
        <v>4054</v>
      </c>
      <c r="C7832" t="s">
        <v>9182</v>
      </c>
      <c r="D7832" t="s">
        <v>13</v>
      </c>
      <c r="E7832" t="s">
        <v>19</v>
      </c>
      <c r="F7832" s="4">
        <v>6718</v>
      </c>
      <c r="G7832">
        <f t="shared" si="1096"/>
        <v>499.75</v>
      </c>
      <c r="H7832">
        <f t="shared" si="1097"/>
        <v>17008.25</v>
      </c>
      <c r="I7832">
        <f t="shared" si="1098"/>
        <v>16508.5</v>
      </c>
      <c r="J7832">
        <f t="shared" si="1099"/>
        <v>-24263</v>
      </c>
      <c r="K7832">
        <f t="shared" si="1100"/>
        <v>41771</v>
      </c>
      <c r="L7832">
        <f t="shared" si="1102"/>
        <v>0</v>
      </c>
      <c r="M7832">
        <f t="shared" si="1103"/>
        <v>0</v>
      </c>
      <c r="N7832">
        <f t="shared" si="1101"/>
        <v>0</v>
      </c>
      <c r="O7832">
        <f t="shared" si="1104"/>
        <v>27</v>
      </c>
      <c r="P7832" t="str">
        <f>IF(O7832=MAX(O:O), A7832, "")</f>
        <v/>
      </c>
    </row>
    <row r="7833" spans="1:16" x14ac:dyDescent="0.35">
      <c r="A7833">
        <v>2016</v>
      </c>
      <c r="B7833" t="s">
        <v>4054</v>
      </c>
      <c r="C7833" t="s">
        <v>9183</v>
      </c>
      <c r="D7833" t="s">
        <v>13</v>
      </c>
      <c r="E7833" t="s">
        <v>19</v>
      </c>
      <c r="F7833" s="4">
        <v>1399</v>
      </c>
      <c r="G7833">
        <f t="shared" si="1096"/>
        <v>499.75</v>
      </c>
      <c r="H7833">
        <f t="shared" si="1097"/>
        <v>17008.25</v>
      </c>
      <c r="I7833">
        <f t="shared" si="1098"/>
        <v>16508.5</v>
      </c>
      <c r="J7833">
        <f t="shared" si="1099"/>
        <v>-24263</v>
      </c>
      <c r="K7833">
        <f t="shared" si="1100"/>
        <v>41771</v>
      </c>
      <c r="L7833">
        <f t="shared" si="1102"/>
        <v>0</v>
      </c>
      <c r="M7833">
        <f t="shared" si="1103"/>
        <v>0</v>
      </c>
      <c r="N7833">
        <f t="shared" si="1101"/>
        <v>0</v>
      </c>
      <c r="O7833">
        <f t="shared" si="1104"/>
        <v>27</v>
      </c>
      <c r="P7833" t="str">
        <f>IF(O7833=MAX(O:O), A7833, "")</f>
        <v/>
      </c>
    </row>
    <row r="7834" spans="1:16" x14ac:dyDescent="0.35">
      <c r="A7834">
        <v>2016</v>
      </c>
      <c r="B7834" t="s">
        <v>4054</v>
      </c>
      <c r="C7834" t="s">
        <v>9184</v>
      </c>
      <c r="D7834" t="s">
        <v>13</v>
      </c>
      <c r="E7834" t="s">
        <v>60</v>
      </c>
      <c r="F7834" s="4">
        <v>1186</v>
      </c>
      <c r="G7834">
        <f t="shared" si="1096"/>
        <v>499.75</v>
      </c>
      <c r="H7834">
        <f t="shared" si="1097"/>
        <v>17008.25</v>
      </c>
      <c r="I7834">
        <f t="shared" si="1098"/>
        <v>16508.5</v>
      </c>
      <c r="J7834">
        <f t="shared" si="1099"/>
        <v>-24263</v>
      </c>
      <c r="K7834">
        <f t="shared" si="1100"/>
        <v>41771</v>
      </c>
      <c r="L7834">
        <f t="shared" si="1102"/>
        <v>0</v>
      </c>
      <c r="M7834">
        <f t="shared" si="1103"/>
        <v>0</v>
      </c>
      <c r="N7834">
        <f t="shared" si="1101"/>
        <v>0</v>
      </c>
      <c r="O7834">
        <f t="shared" si="1104"/>
        <v>27</v>
      </c>
      <c r="P7834" t="str">
        <f>IF(O7834=MAX(O:O), A7834, "")</f>
        <v/>
      </c>
    </row>
    <row r="7835" spans="1:16" x14ac:dyDescent="0.35">
      <c r="A7835">
        <v>2016</v>
      </c>
      <c r="B7835" t="s">
        <v>4054</v>
      </c>
      <c r="C7835" t="s">
        <v>44</v>
      </c>
      <c r="D7835" t="s">
        <v>45</v>
      </c>
      <c r="E7835" t="s">
        <v>45</v>
      </c>
      <c r="F7835" s="4">
        <v>835</v>
      </c>
      <c r="G7835">
        <f t="shared" si="1096"/>
        <v>499.75</v>
      </c>
      <c r="H7835">
        <f t="shared" si="1097"/>
        <v>17008.25</v>
      </c>
      <c r="I7835">
        <f t="shared" si="1098"/>
        <v>16508.5</v>
      </c>
      <c r="J7835">
        <f t="shared" si="1099"/>
        <v>-24263</v>
      </c>
      <c r="K7835">
        <f t="shared" si="1100"/>
        <v>41771</v>
      </c>
      <c r="L7835">
        <f t="shared" si="1102"/>
        <v>0</v>
      </c>
      <c r="M7835">
        <f t="shared" si="1103"/>
        <v>0</v>
      </c>
      <c r="N7835">
        <f t="shared" si="1101"/>
        <v>0</v>
      </c>
      <c r="O7835">
        <f t="shared" si="1104"/>
        <v>27</v>
      </c>
      <c r="P7835" t="str">
        <f>IF(O7835=MAX(O:O), A7835, "")</f>
        <v/>
      </c>
    </row>
    <row r="7836" spans="1:16" x14ac:dyDescent="0.35">
      <c r="A7836">
        <v>2016</v>
      </c>
      <c r="B7836" t="s">
        <v>4054</v>
      </c>
      <c r="C7836" t="s">
        <v>9185</v>
      </c>
      <c r="D7836" t="s">
        <v>13</v>
      </c>
      <c r="E7836" t="s">
        <v>15</v>
      </c>
      <c r="F7836" s="4">
        <v>590</v>
      </c>
      <c r="G7836">
        <f t="shared" si="1096"/>
        <v>499.75</v>
      </c>
      <c r="H7836">
        <f t="shared" si="1097"/>
        <v>17008.25</v>
      </c>
      <c r="I7836">
        <f t="shared" si="1098"/>
        <v>16508.5</v>
      </c>
      <c r="J7836">
        <f t="shared" si="1099"/>
        <v>-24263</v>
      </c>
      <c r="K7836">
        <f t="shared" si="1100"/>
        <v>41771</v>
      </c>
      <c r="L7836">
        <f t="shared" si="1102"/>
        <v>0</v>
      </c>
      <c r="M7836">
        <f t="shared" si="1103"/>
        <v>0</v>
      </c>
      <c r="N7836">
        <f t="shared" si="1101"/>
        <v>0</v>
      </c>
      <c r="O7836">
        <f t="shared" si="1104"/>
        <v>27</v>
      </c>
      <c r="P7836" t="str">
        <f>IF(O7836=MAX(O:O), A7836, "")</f>
        <v/>
      </c>
    </row>
    <row r="7837" spans="1:16" x14ac:dyDescent="0.35">
      <c r="A7837">
        <v>2016</v>
      </c>
      <c r="B7837" t="s">
        <v>4060</v>
      </c>
      <c r="C7837" t="s">
        <v>6672</v>
      </c>
      <c r="D7837" t="s">
        <v>13</v>
      </c>
      <c r="E7837" t="s">
        <v>17</v>
      </c>
      <c r="F7837" s="4">
        <v>80066</v>
      </c>
      <c r="G7837">
        <f t="shared" si="1096"/>
        <v>499.75</v>
      </c>
      <c r="H7837">
        <f t="shared" si="1097"/>
        <v>17008.25</v>
      </c>
      <c r="I7837">
        <f t="shared" si="1098"/>
        <v>16508.5</v>
      </c>
      <c r="J7837">
        <f t="shared" si="1099"/>
        <v>-24263</v>
      </c>
      <c r="K7837">
        <f t="shared" si="1100"/>
        <v>41771</v>
      </c>
      <c r="L7837">
        <f t="shared" si="1102"/>
        <v>0</v>
      </c>
      <c r="M7837">
        <f t="shared" si="1103"/>
        <v>1</v>
      </c>
      <c r="N7837">
        <f t="shared" si="1101"/>
        <v>1</v>
      </c>
      <c r="O7837">
        <f t="shared" si="1104"/>
        <v>28</v>
      </c>
      <c r="P7837" t="str">
        <f>IF(O7837=MAX(O:O), A7837, "")</f>
        <v/>
      </c>
    </row>
    <row r="7838" spans="1:16" x14ac:dyDescent="0.35">
      <c r="A7838">
        <v>2016</v>
      </c>
      <c r="B7838" t="s">
        <v>4060</v>
      </c>
      <c r="C7838" t="s">
        <v>9186</v>
      </c>
      <c r="D7838" t="s">
        <v>13</v>
      </c>
      <c r="E7838" t="s">
        <v>65</v>
      </c>
      <c r="F7838" s="4">
        <v>63343</v>
      </c>
      <c r="G7838">
        <f t="shared" si="1096"/>
        <v>499.75</v>
      </c>
      <c r="H7838">
        <f t="shared" si="1097"/>
        <v>17008.25</v>
      </c>
      <c r="I7838">
        <f t="shared" si="1098"/>
        <v>16508.5</v>
      </c>
      <c r="J7838">
        <f t="shared" si="1099"/>
        <v>-24263</v>
      </c>
      <c r="K7838">
        <f t="shared" si="1100"/>
        <v>41771</v>
      </c>
      <c r="L7838">
        <f t="shared" si="1102"/>
        <v>0</v>
      </c>
      <c r="M7838">
        <f t="shared" si="1103"/>
        <v>1</v>
      </c>
      <c r="N7838">
        <f t="shared" si="1101"/>
        <v>1</v>
      </c>
      <c r="O7838">
        <f t="shared" si="1104"/>
        <v>29</v>
      </c>
      <c r="P7838" t="str">
        <f>IF(O7838=MAX(O:O), A7838, "")</f>
        <v/>
      </c>
    </row>
    <row r="7839" spans="1:16" x14ac:dyDescent="0.35">
      <c r="A7839">
        <v>2016</v>
      </c>
      <c r="B7839" t="s">
        <v>4060</v>
      </c>
      <c r="C7839" t="s">
        <v>9187</v>
      </c>
      <c r="D7839" t="s">
        <v>13</v>
      </c>
      <c r="E7839" t="s">
        <v>32</v>
      </c>
      <c r="F7839" s="4">
        <v>1954</v>
      </c>
      <c r="G7839">
        <f t="shared" si="1096"/>
        <v>499.75</v>
      </c>
      <c r="H7839">
        <f t="shared" si="1097"/>
        <v>17008.25</v>
      </c>
      <c r="I7839">
        <f t="shared" si="1098"/>
        <v>16508.5</v>
      </c>
      <c r="J7839">
        <f t="shared" si="1099"/>
        <v>-24263</v>
      </c>
      <c r="K7839">
        <f t="shared" si="1100"/>
        <v>41771</v>
      </c>
      <c r="L7839">
        <f t="shared" si="1102"/>
        <v>0</v>
      </c>
      <c r="M7839">
        <f t="shared" si="1103"/>
        <v>0</v>
      </c>
      <c r="N7839">
        <f t="shared" si="1101"/>
        <v>0</v>
      </c>
      <c r="O7839">
        <f t="shared" si="1104"/>
        <v>29</v>
      </c>
      <c r="P7839" t="str">
        <f>IF(O7839=MAX(O:O), A7839, "")</f>
        <v/>
      </c>
    </row>
    <row r="7840" spans="1:16" x14ac:dyDescent="0.35">
      <c r="A7840">
        <v>2016</v>
      </c>
      <c r="B7840" t="s">
        <v>4060</v>
      </c>
      <c r="C7840" t="s">
        <v>9188</v>
      </c>
      <c r="D7840" t="s">
        <v>13</v>
      </c>
      <c r="E7840" t="s">
        <v>60</v>
      </c>
      <c r="F7840" s="4">
        <v>1153</v>
      </c>
      <c r="G7840">
        <f t="shared" si="1096"/>
        <v>499.75</v>
      </c>
      <c r="H7840">
        <f t="shared" si="1097"/>
        <v>17008.25</v>
      </c>
      <c r="I7840">
        <f t="shared" si="1098"/>
        <v>16508.5</v>
      </c>
      <c r="J7840">
        <f t="shared" si="1099"/>
        <v>-24263</v>
      </c>
      <c r="K7840">
        <f t="shared" si="1100"/>
        <v>41771</v>
      </c>
      <c r="L7840">
        <f t="shared" si="1102"/>
        <v>0</v>
      </c>
      <c r="M7840">
        <f t="shared" si="1103"/>
        <v>0</v>
      </c>
      <c r="N7840">
        <f t="shared" si="1101"/>
        <v>0</v>
      </c>
      <c r="O7840">
        <f t="shared" si="1104"/>
        <v>29</v>
      </c>
      <c r="P7840" t="str">
        <f>IF(O7840=MAX(O:O), A7840, "")</f>
        <v/>
      </c>
    </row>
    <row r="7841" spans="1:16" x14ac:dyDescent="0.35">
      <c r="A7841">
        <v>2016</v>
      </c>
      <c r="B7841" t="s">
        <v>4060</v>
      </c>
      <c r="C7841" t="s">
        <v>8972</v>
      </c>
      <c r="D7841" t="s">
        <v>45</v>
      </c>
      <c r="E7841" t="s">
        <v>45</v>
      </c>
      <c r="F7841" s="4">
        <v>581</v>
      </c>
      <c r="G7841">
        <f t="shared" si="1096"/>
        <v>499.75</v>
      </c>
      <c r="H7841">
        <f t="shared" si="1097"/>
        <v>17008.25</v>
      </c>
      <c r="I7841">
        <f t="shared" si="1098"/>
        <v>16508.5</v>
      </c>
      <c r="J7841">
        <f t="shared" si="1099"/>
        <v>-24263</v>
      </c>
      <c r="K7841">
        <f t="shared" si="1100"/>
        <v>41771</v>
      </c>
      <c r="L7841">
        <f t="shared" si="1102"/>
        <v>0</v>
      </c>
      <c r="M7841">
        <f t="shared" si="1103"/>
        <v>0</v>
      </c>
      <c r="N7841">
        <f t="shared" si="1101"/>
        <v>0</v>
      </c>
      <c r="O7841">
        <f t="shared" si="1104"/>
        <v>29</v>
      </c>
      <c r="P7841" t="str">
        <f>IF(O7841=MAX(O:O), A7841, "")</f>
        <v/>
      </c>
    </row>
    <row r="7842" spans="1:16" x14ac:dyDescent="0.35">
      <c r="A7842">
        <v>2016</v>
      </c>
      <c r="B7842" t="s">
        <v>4067</v>
      </c>
      <c r="C7842" t="s">
        <v>9189</v>
      </c>
      <c r="D7842" t="s">
        <v>13</v>
      </c>
      <c r="E7842" t="s">
        <v>65</v>
      </c>
      <c r="F7842" s="4">
        <v>60933</v>
      </c>
      <c r="G7842">
        <f t="shared" si="1096"/>
        <v>499.75</v>
      </c>
      <c r="H7842">
        <f t="shared" si="1097"/>
        <v>17008.25</v>
      </c>
      <c r="I7842">
        <f t="shared" si="1098"/>
        <v>16508.5</v>
      </c>
      <c r="J7842">
        <f t="shared" si="1099"/>
        <v>-24263</v>
      </c>
      <c r="K7842">
        <f t="shared" si="1100"/>
        <v>41771</v>
      </c>
      <c r="L7842">
        <f t="shared" si="1102"/>
        <v>0</v>
      </c>
      <c r="M7842">
        <f t="shared" si="1103"/>
        <v>1</v>
      </c>
      <c r="N7842">
        <f t="shared" si="1101"/>
        <v>1</v>
      </c>
      <c r="O7842">
        <f t="shared" si="1104"/>
        <v>30</v>
      </c>
      <c r="P7842" t="str">
        <f>IF(O7842=MAX(O:O), A7842, "")</f>
        <v/>
      </c>
    </row>
    <row r="7843" spans="1:16" x14ac:dyDescent="0.35">
      <c r="A7843">
        <v>2016</v>
      </c>
      <c r="B7843" t="s">
        <v>4067</v>
      </c>
      <c r="C7843" t="s">
        <v>7941</v>
      </c>
      <c r="D7843" t="s">
        <v>13</v>
      </c>
      <c r="E7843" t="s">
        <v>19</v>
      </c>
      <c r="F7843" s="4">
        <v>36847</v>
      </c>
      <c r="G7843">
        <f t="shared" si="1096"/>
        <v>499.75</v>
      </c>
      <c r="H7843">
        <f t="shared" si="1097"/>
        <v>17008.25</v>
      </c>
      <c r="I7843">
        <f t="shared" si="1098"/>
        <v>16508.5</v>
      </c>
      <c r="J7843">
        <f t="shared" si="1099"/>
        <v>-24263</v>
      </c>
      <c r="K7843">
        <f t="shared" si="1100"/>
        <v>41771</v>
      </c>
      <c r="L7843">
        <f t="shared" si="1102"/>
        <v>0</v>
      </c>
      <c r="M7843">
        <f t="shared" si="1103"/>
        <v>0</v>
      </c>
      <c r="N7843">
        <f t="shared" si="1101"/>
        <v>0</v>
      </c>
      <c r="O7843">
        <f t="shared" si="1104"/>
        <v>30</v>
      </c>
      <c r="P7843" t="str">
        <f>IF(O7843=MAX(O:O), A7843, "")</f>
        <v/>
      </c>
    </row>
    <row r="7844" spans="1:16" x14ac:dyDescent="0.35">
      <c r="A7844">
        <v>2016</v>
      </c>
      <c r="B7844" t="s">
        <v>4067</v>
      </c>
      <c r="C7844" t="s">
        <v>8559</v>
      </c>
      <c r="D7844" t="s">
        <v>13</v>
      </c>
      <c r="E7844" t="s">
        <v>32</v>
      </c>
      <c r="F7844" s="4">
        <v>33648</v>
      </c>
      <c r="G7844">
        <f t="shared" si="1096"/>
        <v>499.75</v>
      </c>
      <c r="H7844">
        <f t="shared" si="1097"/>
        <v>17008.25</v>
      </c>
      <c r="I7844">
        <f t="shared" si="1098"/>
        <v>16508.5</v>
      </c>
      <c r="J7844">
        <f t="shared" si="1099"/>
        <v>-24263</v>
      </c>
      <c r="K7844">
        <f t="shared" si="1100"/>
        <v>41771</v>
      </c>
      <c r="L7844">
        <f t="shared" si="1102"/>
        <v>0</v>
      </c>
      <c r="M7844">
        <f t="shared" si="1103"/>
        <v>0</v>
      </c>
      <c r="N7844">
        <f t="shared" si="1101"/>
        <v>0</v>
      </c>
      <c r="O7844">
        <f t="shared" si="1104"/>
        <v>30</v>
      </c>
      <c r="P7844" t="str">
        <f>IF(O7844=MAX(O:O), A7844, "")</f>
        <v/>
      </c>
    </row>
    <row r="7845" spans="1:16" x14ac:dyDescent="0.35">
      <c r="A7845">
        <v>2016</v>
      </c>
      <c r="B7845" t="s">
        <v>4067</v>
      </c>
      <c r="C7845" t="s">
        <v>8559</v>
      </c>
      <c r="D7845" t="s">
        <v>13</v>
      </c>
      <c r="E7845" t="s">
        <v>32</v>
      </c>
      <c r="F7845" s="4">
        <v>33648</v>
      </c>
      <c r="G7845">
        <f t="shared" si="1096"/>
        <v>499.75</v>
      </c>
      <c r="H7845">
        <f t="shared" si="1097"/>
        <v>17008.25</v>
      </c>
      <c r="I7845">
        <f t="shared" si="1098"/>
        <v>16508.5</v>
      </c>
      <c r="J7845">
        <f t="shared" si="1099"/>
        <v>-24263</v>
      </c>
      <c r="K7845">
        <f t="shared" si="1100"/>
        <v>41771</v>
      </c>
      <c r="L7845">
        <f t="shared" si="1102"/>
        <v>0</v>
      </c>
      <c r="M7845">
        <f t="shared" si="1103"/>
        <v>0</v>
      </c>
      <c r="N7845">
        <f t="shared" si="1101"/>
        <v>0</v>
      </c>
      <c r="O7845">
        <f t="shared" si="1104"/>
        <v>30</v>
      </c>
      <c r="P7845" t="str">
        <f>IF(O7845=MAX(O:O), A7845, "")</f>
        <v/>
      </c>
    </row>
    <row r="7846" spans="1:16" x14ac:dyDescent="0.35">
      <c r="A7846">
        <v>2016</v>
      </c>
      <c r="B7846" t="s">
        <v>4067</v>
      </c>
      <c r="C7846" t="s">
        <v>9190</v>
      </c>
      <c r="D7846" t="s">
        <v>13</v>
      </c>
      <c r="E7846" t="s">
        <v>17</v>
      </c>
      <c r="F7846" s="4">
        <v>13126</v>
      </c>
      <c r="G7846">
        <f t="shared" si="1096"/>
        <v>499.75</v>
      </c>
      <c r="H7846">
        <f t="shared" si="1097"/>
        <v>17008.25</v>
      </c>
      <c r="I7846">
        <f t="shared" si="1098"/>
        <v>16508.5</v>
      </c>
      <c r="J7846">
        <f t="shared" si="1099"/>
        <v>-24263</v>
      </c>
      <c r="K7846">
        <f t="shared" si="1100"/>
        <v>41771</v>
      </c>
      <c r="L7846">
        <f t="shared" si="1102"/>
        <v>0</v>
      </c>
      <c r="M7846">
        <f t="shared" si="1103"/>
        <v>0</v>
      </c>
      <c r="N7846">
        <f t="shared" si="1101"/>
        <v>0</v>
      </c>
      <c r="O7846">
        <f t="shared" si="1104"/>
        <v>30</v>
      </c>
      <c r="P7846" t="str">
        <f>IF(O7846=MAX(O:O), A7846, "")</f>
        <v/>
      </c>
    </row>
    <row r="7847" spans="1:16" x14ac:dyDescent="0.35">
      <c r="A7847">
        <v>2016</v>
      </c>
      <c r="B7847" t="s">
        <v>4067</v>
      </c>
      <c r="C7847" t="s">
        <v>9191</v>
      </c>
      <c r="D7847" t="s">
        <v>13</v>
      </c>
      <c r="E7847" t="s">
        <v>19</v>
      </c>
      <c r="F7847" s="4">
        <v>3486</v>
      </c>
      <c r="G7847">
        <f t="shared" si="1096"/>
        <v>499.75</v>
      </c>
      <c r="H7847">
        <f t="shared" si="1097"/>
        <v>17008.25</v>
      </c>
      <c r="I7847">
        <f t="shared" si="1098"/>
        <v>16508.5</v>
      </c>
      <c r="J7847">
        <f t="shared" si="1099"/>
        <v>-24263</v>
      </c>
      <c r="K7847">
        <f t="shared" si="1100"/>
        <v>41771</v>
      </c>
      <c r="L7847">
        <f t="shared" si="1102"/>
        <v>0</v>
      </c>
      <c r="M7847">
        <f t="shared" si="1103"/>
        <v>0</v>
      </c>
      <c r="N7847">
        <f t="shared" si="1101"/>
        <v>0</v>
      </c>
      <c r="O7847">
        <f t="shared" si="1104"/>
        <v>30</v>
      </c>
      <c r="P7847" t="str">
        <f>IF(O7847=MAX(O:O), A7847, "")</f>
        <v/>
      </c>
    </row>
    <row r="7848" spans="1:16" x14ac:dyDescent="0.35">
      <c r="A7848">
        <v>2016</v>
      </c>
      <c r="B7848" t="s">
        <v>4067</v>
      </c>
      <c r="C7848" t="s">
        <v>9112</v>
      </c>
      <c r="D7848" t="s">
        <v>45</v>
      </c>
      <c r="E7848" t="s">
        <v>45</v>
      </c>
      <c r="F7848" s="4">
        <v>1069</v>
      </c>
      <c r="G7848">
        <f t="shared" si="1096"/>
        <v>499.75</v>
      </c>
      <c r="H7848">
        <f t="shared" si="1097"/>
        <v>17008.25</v>
      </c>
      <c r="I7848">
        <f t="shared" si="1098"/>
        <v>16508.5</v>
      </c>
      <c r="J7848">
        <f t="shared" si="1099"/>
        <v>-24263</v>
      </c>
      <c r="K7848">
        <f t="shared" si="1100"/>
        <v>41771</v>
      </c>
      <c r="L7848">
        <f t="shared" si="1102"/>
        <v>0</v>
      </c>
      <c r="M7848">
        <f t="shared" si="1103"/>
        <v>0</v>
      </c>
      <c r="N7848">
        <f t="shared" si="1101"/>
        <v>0</v>
      </c>
      <c r="O7848">
        <f t="shared" si="1104"/>
        <v>30</v>
      </c>
      <c r="P7848" t="str">
        <f>IF(O7848=MAX(O:O), A7848, "")</f>
        <v/>
      </c>
    </row>
    <row r="7849" spans="1:16" x14ac:dyDescent="0.35">
      <c r="A7849">
        <v>2016</v>
      </c>
      <c r="B7849" t="s">
        <v>4067</v>
      </c>
      <c r="C7849" t="s">
        <v>9192</v>
      </c>
      <c r="D7849" t="s">
        <v>13</v>
      </c>
      <c r="E7849" t="s">
        <v>19</v>
      </c>
      <c r="F7849" s="4">
        <v>975</v>
      </c>
      <c r="G7849">
        <f t="shared" si="1096"/>
        <v>499.75</v>
      </c>
      <c r="H7849">
        <f t="shared" si="1097"/>
        <v>17008.25</v>
      </c>
      <c r="I7849">
        <f t="shared" si="1098"/>
        <v>16508.5</v>
      </c>
      <c r="J7849">
        <f t="shared" si="1099"/>
        <v>-24263</v>
      </c>
      <c r="K7849">
        <f t="shared" si="1100"/>
        <v>41771</v>
      </c>
      <c r="L7849">
        <f t="shared" si="1102"/>
        <v>0</v>
      </c>
      <c r="M7849">
        <f t="shared" si="1103"/>
        <v>0</v>
      </c>
      <c r="N7849">
        <f t="shared" si="1101"/>
        <v>0</v>
      </c>
      <c r="O7849">
        <f t="shared" si="1104"/>
        <v>30</v>
      </c>
      <c r="P7849" t="str">
        <f>IF(O7849=MAX(O:O), A7849, "")</f>
        <v/>
      </c>
    </row>
    <row r="7850" spans="1:16" x14ac:dyDescent="0.35">
      <c r="A7850">
        <v>2016</v>
      </c>
      <c r="B7850" t="s">
        <v>4067</v>
      </c>
      <c r="C7850" t="s">
        <v>9193</v>
      </c>
      <c r="D7850" t="s">
        <v>13</v>
      </c>
      <c r="E7850" t="s">
        <v>1952</v>
      </c>
      <c r="F7850" s="4">
        <v>669</v>
      </c>
      <c r="G7850">
        <f t="shared" si="1096"/>
        <v>499.75</v>
      </c>
      <c r="H7850">
        <f t="shared" si="1097"/>
        <v>17008.25</v>
      </c>
      <c r="I7850">
        <f t="shared" si="1098"/>
        <v>16508.5</v>
      </c>
      <c r="J7850">
        <f t="shared" si="1099"/>
        <v>-24263</v>
      </c>
      <c r="K7850">
        <f t="shared" si="1100"/>
        <v>41771</v>
      </c>
      <c r="L7850">
        <f t="shared" si="1102"/>
        <v>0</v>
      </c>
      <c r="M7850">
        <f t="shared" si="1103"/>
        <v>0</v>
      </c>
      <c r="N7850">
        <f t="shared" si="1101"/>
        <v>0</v>
      </c>
      <c r="O7850">
        <f t="shared" si="1104"/>
        <v>30</v>
      </c>
      <c r="P7850" t="str">
        <f>IF(O7850=MAX(O:O), A7850, "")</f>
        <v/>
      </c>
    </row>
    <row r="7851" spans="1:16" x14ac:dyDescent="0.35">
      <c r="A7851">
        <v>2016</v>
      </c>
      <c r="B7851" t="s">
        <v>4067</v>
      </c>
      <c r="C7851" t="s">
        <v>9194</v>
      </c>
      <c r="D7851" t="s">
        <v>13</v>
      </c>
      <c r="E7851" t="s">
        <v>60</v>
      </c>
      <c r="F7851" s="4">
        <v>552</v>
      </c>
      <c r="G7851">
        <f t="shared" si="1096"/>
        <v>499.75</v>
      </c>
      <c r="H7851">
        <f t="shared" si="1097"/>
        <v>17008.25</v>
      </c>
      <c r="I7851">
        <f t="shared" si="1098"/>
        <v>16508.5</v>
      </c>
      <c r="J7851">
        <f t="shared" si="1099"/>
        <v>-24263</v>
      </c>
      <c r="K7851">
        <f t="shared" si="1100"/>
        <v>41771</v>
      </c>
      <c r="L7851">
        <f t="shared" si="1102"/>
        <v>0</v>
      </c>
      <c r="M7851">
        <f t="shared" si="1103"/>
        <v>0</v>
      </c>
      <c r="N7851">
        <f t="shared" si="1101"/>
        <v>0</v>
      </c>
      <c r="O7851">
        <f t="shared" si="1104"/>
        <v>30</v>
      </c>
      <c r="P7851" t="str">
        <f>IF(O7851=MAX(O:O), A7851, "")</f>
        <v/>
      </c>
    </row>
    <row r="7852" spans="1:16" x14ac:dyDescent="0.35">
      <c r="A7852">
        <v>2016</v>
      </c>
      <c r="B7852" t="s">
        <v>4067</v>
      </c>
      <c r="C7852" t="s">
        <v>9195</v>
      </c>
      <c r="D7852" t="s">
        <v>96</v>
      </c>
      <c r="E7852" t="s">
        <v>9196</v>
      </c>
      <c r="F7852" s="4">
        <v>406</v>
      </c>
      <c r="G7852">
        <f t="shared" si="1096"/>
        <v>499.75</v>
      </c>
      <c r="H7852">
        <f t="shared" si="1097"/>
        <v>17008.25</v>
      </c>
      <c r="I7852">
        <f t="shared" si="1098"/>
        <v>16508.5</v>
      </c>
      <c r="J7852">
        <f t="shared" si="1099"/>
        <v>-24263</v>
      </c>
      <c r="K7852">
        <f t="shared" si="1100"/>
        <v>41771</v>
      </c>
      <c r="L7852">
        <f t="shared" si="1102"/>
        <v>0</v>
      </c>
      <c r="M7852">
        <f t="shared" si="1103"/>
        <v>0</v>
      </c>
      <c r="N7852">
        <f t="shared" si="1101"/>
        <v>0</v>
      </c>
      <c r="O7852">
        <f t="shared" si="1104"/>
        <v>30</v>
      </c>
      <c r="P7852" t="str">
        <f>IF(O7852=MAX(O:O), A7852, "")</f>
        <v/>
      </c>
    </row>
    <row r="7853" spans="1:16" x14ac:dyDescent="0.35">
      <c r="A7853">
        <v>2016</v>
      </c>
      <c r="B7853" t="s">
        <v>4067</v>
      </c>
      <c r="C7853" t="s">
        <v>9197</v>
      </c>
      <c r="D7853" t="s">
        <v>13</v>
      </c>
      <c r="E7853" t="s">
        <v>9198</v>
      </c>
      <c r="F7853" s="4">
        <v>312</v>
      </c>
      <c r="G7853">
        <f t="shared" si="1096"/>
        <v>499.75</v>
      </c>
      <c r="H7853">
        <f t="shared" si="1097"/>
        <v>17008.25</v>
      </c>
      <c r="I7853">
        <f t="shared" si="1098"/>
        <v>16508.5</v>
      </c>
      <c r="J7853">
        <f t="shared" si="1099"/>
        <v>-24263</v>
      </c>
      <c r="K7853">
        <f t="shared" si="1100"/>
        <v>41771</v>
      </c>
      <c r="L7853">
        <f t="shared" si="1102"/>
        <v>0</v>
      </c>
      <c r="M7853">
        <f t="shared" si="1103"/>
        <v>0</v>
      </c>
      <c r="N7853">
        <f t="shared" si="1101"/>
        <v>0</v>
      </c>
      <c r="O7853">
        <f t="shared" si="1104"/>
        <v>30</v>
      </c>
      <c r="P7853" t="str">
        <f>IF(O7853=MAX(O:O), A7853, "")</f>
        <v/>
      </c>
    </row>
    <row r="7854" spans="1:16" x14ac:dyDescent="0.35">
      <c r="A7854">
        <v>2016</v>
      </c>
      <c r="B7854" t="s">
        <v>4074</v>
      </c>
      <c r="C7854" t="s">
        <v>9199</v>
      </c>
      <c r="D7854" t="s">
        <v>13</v>
      </c>
      <c r="E7854" t="s">
        <v>65</v>
      </c>
      <c r="F7854" s="4">
        <v>73423</v>
      </c>
      <c r="G7854">
        <f t="shared" si="1096"/>
        <v>499.75</v>
      </c>
      <c r="H7854">
        <f t="shared" si="1097"/>
        <v>17008.25</v>
      </c>
      <c r="I7854">
        <f t="shared" si="1098"/>
        <v>16508.5</v>
      </c>
      <c r="J7854">
        <f t="shared" si="1099"/>
        <v>-24263</v>
      </c>
      <c r="K7854">
        <f t="shared" si="1100"/>
        <v>41771</v>
      </c>
      <c r="L7854">
        <f t="shared" si="1102"/>
        <v>0</v>
      </c>
      <c r="M7854">
        <f t="shared" si="1103"/>
        <v>1</v>
      </c>
      <c r="N7854">
        <f t="shared" si="1101"/>
        <v>1</v>
      </c>
      <c r="O7854">
        <f t="shared" si="1104"/>
        <v>31</v>
      </c>
      <c r="P7854" t="str">
        <f>IF(O7854=MAX(O:O), A7854, "")</f>
        <v/>
      </c>
    </row>
    <row r="7855" spans="1:16" x14ac:dyDescent="0.35">
      <c r="A7855">
        <v>2016</v>
      </c>
      <c r="B7855" t="s">
        <v>4074</v>
      </c>
      <c r="C7855" t="s">
        <v>9200</v>
      </c>
      <c r="D7855" t="s">
        <v>13</v>
      </c>
      <c r="E7855" t="s">
        <v>28</v>
      </c>
      <c r="F7855" s="4">
        <v>53512</v>
      </c>
      <c r="G7855">
        <f t="shared" si="1096"/>
        <v>499.75</v>
      </c>
      <c r="H7855">
        <f t="shared" si="1097"/>
        <v>17008.25</v>
      </c>
      <c r="I7855">
        <f t="shared" si="1098"/>
        <v>16508.5</v>
      </c>
      <c r="J7855">
        <f t="shared" si="1099"/>
        <v>-24263</v>
      </c>
      <c r="K7855">
        <f t="shared" si="1100"/>
        <v>41771</v>
      </c>
      <c r="L7855">
        <f t="shared" si="1102"/>
        <v>0</v>
      </c>
      <c r="M7855">
        <f t="shared" si="1103"/>
        <v>1</v>
      </c>
      <c r="N7855">
        <f t="shared" si="1101"/>
        <v>1</v>
      </c>
      <c r="O7855">
        <f t="shared" si="1104"/>
        <v>32</v>
      </c>
      <c r="P7855" t="str">
        <f>IF(O7855=MAX(O:O), A7855, "")</f>
        <v/>
      </c>
    </row>
    <row r="7856" spans="1:16" x14ac:dyDescent="0.35">
      <c r="A7856">
        <v>2016</v>
      </c>
      <c r="B7856" t="s">
        <v>4074</v>
      </c>
      <c r="C7856" t="s">
        <v>9201</v>
      </c>
      <c r="D7856" t="s">
        <v>13</v>
      </c>
      <c r="E7856" t="s">
        <v>17</v>
      </c>
      <c r="F7856" s="4">
        <v>23102</v>
      </c>
      <c r="G7856">
        <f t="shared" si="1096"/>
        <v>499.75</v>
      </c>
      <c r="H7856">
        <f t="shared" si="1097"/>
        <v>17008.25</v>
      </c>
      <c r="I7856">
        <f t="shared" si="1098"/>
        <v>16508.5</v>
      </c>
      <c r="J7856">
        <f t="shared" si="1099"/>
        <v>-24263</v>
      </c>
      <c r="K7856">
        <f t="shared" si="1100"/>
        <v>41771</v>
      </c>
      <c r="L7856">
        <f t="shared" si="1102"/>
        <v>0</v>
      </c>
      <c r="M7856">
        <f t="shared" si="1103"/>
        <v>0</v>
      </c>
      <c r="N7856">
        <f t="shared" si="1101"/>
        <v>0</v>
      </c>
      <c r="O7856">
        <f t="shared" si="1104"/>
        <v>32</v>
      </c>
      <c r="P7856" t="str">
        <f>IF(O7856=MAX(O:O), A7856, "")</f>
        <v/>
      </c>
    </row>
    <row r="7857" spans="1:16" x14ac:dyDescent="0.35">
      <c r="A7857">
        <v>2016</v>
      </c>
      <c r="B7857" t="s">
        <v>4074</v>
      </c>
      <c r="C7857" t="s">
        <v>9202</v>
      </c>
      <c r="D7857" t="s">
        <v>13</v>
      </c>
      <c r="E7857" t="s">
        <v>19</v>
      </c>
      <c r="F7857" s="4">
        <v>5420</v>
      </c>
      <c r="G7857">
        <f t="shared" si="1096"/>
        <v>499.75</v>
      </c>
      <c r="H7857">
        <f t="shared" si="1097"/>
        <v>17008.25</v>
      </c>
      <c r="I7857">
        <f t="shared" si="1098"/>
        <v>16508.5</v>
      </c>
      <c r="J7857">
        <f t="shared" si="1099"/>
        <v>-24263</v>
      </c>
      <c r="K7857">
        <f t="shared" si="1100"/>
        <v>41771</v>
      </c>
      <c r="L7857">
        <f t="shared" si="1102"/>
        <v>0</v>
      </c>
      <c r="M7857">
        <f t="shared" si="1103"/>
        <v>0</v>
      </c>
      <c r="N7857">
        <f t="shared" si="1101"/>
        <v>0</v>
      </c>
      <c r="O7857">
        <f t="shared" si="1104"/>
        <v>32</v>
      </c>
      <c r="P7857" t="str">
        <f>IF(O7857=MAX(O:O), A7857, "")</f>
        <v/>
      </c>
    </row>
    <row r="7858" spans="1:16" x14ac:dyDescent="0.35">
      <c r="A7858">
        <v>2016</v>
      </c>
      <c r="B7858" t="s">
        <v>4074</v>
      </c>
      <c r="C7858" t="s">
        <v>8972</v>
      </c>
      <c r="D7858" t="s">
        <v>45</v>
      </c>
      <c r="E7858" t="s">
        <v>45</v>
      </c>
      <c r="F7858" s="4">
        <v>1447</v>
      </c>
      <c r="G7858">
        <f t="shared" si="1096"/>
        <v>499.75</v>
      </c>
      <c r="H7858">
        <f t="shared" si="1097"/>
        <v>17008.25</v>
      </c>
      <c r="I7858">
        <f t="shared" si="1098"/>
        <v>16508.5</v>
      </c>
      <c r="J7858">
        <f t="shared" si="1099"/>
        <v>-24263</v>
      </c>
      <c r="K7858">
        <f t="shared" si="1100"/>
        <v>41771</v>
      </c>
      <c r="L7858">
        <f t="shared" si="1102"/>
        <v>0</v>
      </c>
      <c r="M7858">
        <f t="shared" si="1103"/>
        <v>0</v>
      </c>
      <c r="N7858">
        <f t="shared" si="1101"/>
        <v>0</v>
      </c>
      <c r="O7858">
        <f t="shared" si="1104"/>
        <v>32</v>
      </c>
      <c r="P7858" t="str">
        <f>IF(O7858=MAX(O:O), A7858, "")</f>
        <v/>
      </c>
    </row>
    <row r="7859" spans="1:16" x14ac:dyDescent="0.35">
      <c r="A7859">
        <v>2016</v>
      </c>
      <c r="B7859" t="s">
        <v>4074</v>
      </c>
      <c r="C7859" t="s">
        <v>9203</v>
      </c>
      <c r="D7859" t="s">
        <v>13</v>
      </c>
      <c r="E7859" t="s">
        <v>19</v>
      </c>
      <c r="F7859" s="4">
        <v>768</v>
      </c>
      <c r="G7859">
        <f t="shared" si="1096"/>
        <v>499.75</v>
      </c>
      <c r="H7859">
        <f t="shared" si="1097"/>
        <v>17008.25</v>
      </c>
      <c r="I7859">
        <f t="shared" si="1098"/>
        <v>16508.5</v>
      </c>
      <c r="J7859">
        <f t="shared" si="1099"/>
        <v>-24263</v>
      </c>
      <c r="K7859">
        <f t="shared" si="1100"/>
        <v>41771</v>
      </c>
      <c r="L7859">
        <f t="shared" si="1102"/>
        <v>0</v>
      </c>
      <c r="M7859">
        <f t="shared" si="1103"/>
        <v>0</v>
      </c>
      <c r="N7859">
        <f t="shared" si="1101"/>
        <v>0</v>
      </c>
      <c r="O7859">
        <f t="shared" si="1104"/>
        <v>32</v>
      </c>
      <c r="P7859" t="str">
        <f>IF(O7859=MAX(O:O), A7859, "")</f>
        <v/>
      </c>
    </row>
    <row r="7860" spans="1:16" x14ac:dyDescent="0.35">
      <c r="A7860">
        <v>2016</v>
      </c>
      <c r="B7860" t="s">
        <v>4074</v>
      </c>
      <c r="C7860" t="s">
        <v>9204</v>
      </c>
      <c r="D7860" t="s">
        <v>13</v>
      </c>
      <c r="E7860" t="s">
        <v>19</v>
      </c>
      <c r="F7860" s="4">
        <v>669</v>
      </c>
      <c r="G7860">
        <f t="shared" si="1096"/>
        <v>499.75</v>
      </c>
      <c r="H7860">
        <f t="shared" si="1097"/>
        <v>17008.25</v>
      </c>
      <c r="I7860">
        <f t="shared" si="1098"/>
        <v>16508.5</v>
      </c>
      <c r="J7860">
        <f t="shared" si="1099"/>
        <v>-24263</v>
      </c>
      <c r="K7860">
        <f t="shared" si="1100"/>
        <v>41771</v>
      </c>
      <c r="L7860">
        <f t="shared" si="1102"/>
        <v>0</v>
      </c>
      <c r="M7860">
        <f t="shared" si="1103"/>
        <v>0</v>
      </c>
      <c r="N7860">
        <f t="shared" si="1101"/>
        <v>0</v>
      </c>
      <c r="O7860">
        <f t="shared" si="1104"/>
        <v>32</v>
      </c>
      <c r="P7860" t="str">
        <f>IF(O7860=MAX(O:O), A7860, "")</f>
        <v/>
      </c>
    </row>
    <row r="7861" spans="1:16" x14ac:dyDescent="0.35">
      <c r="A7861">
        <v>2016</v>
      </c>
      <c r="B7861" t="s">
        <v>4074</v>
      </c>
      <c r="C7861" t="s">
        <v>8592</v>
      </c>
      <c r="D7861" t="s">
        <v>13</v>
      </c>
      <c r="E7861" t="s">
        <v>19</v>
      </c>
      <c r="F7861" s="4">
        <v>595</v>
      </c>
      <c r="G7861">
        <f t="shared" si="1096"/>
        <v>499.75</v>
      </c>
      <c r="H7861">
        <f t="shared" si="1097"/>
        <v>17008.25</v>
      </c>
      <c r="I7861">
        <f t="shared" si="1098"/>
        <v>16508.5</v>
      </c>
      <c r="J7861">
        <f t="shared" si="1099"/>
        <v>-24263</v>
      </c>
      <c r="K7861">
        <f t="shared" si="1100"/>
        <v>41771</v>
      </c>
      <c r="L7861">
        <f t="shared" si="1102"/>
        <v>0</v>
      </c>
      <c r="M7861">
        <f t="shared" si="1103"/>
        <v>0</v>
      </c>
      <c r="N7861">
        <f t="shared" si="1101"/>
        <v>0</v>
      </c>
      <c r="O7861">
        <f t="shared" si="1104"/>
        <v>32</v>
      </c>
      <c r="P7861" t="str">
        <f>IF(O7861=MAX(O:O), A7861, "")</f>
        <v/>
      </c>
    </row>
    <row r="7862" spans="1:16" x14ac:dyDescent="0.35">
      <c r="A7862">
        <v>2016</v>
      </c>
      <c r="B7862" t="s">
        <v>4074</v>
      </c>
      <c r="C7862" t="s">
        <v>9205</v>
      </c>
      <c r="D7862" t="s">
        <v>13</v>
      </c>
      <c r="E7862" t="s">
        <v>9198</v>
      </c>
      <c r="F7862" s="4">
        <v>539</v>
      </c>
      <c r="G7862">
        <f t="shared" si="1096"/>
        <v>499.75</v>
      </c>
      <c r="H7862">
        <f t="shared" si="1097"/>
        <v>17008.25</v>
      </c>
      <c r="I7862">
        <f t="shared" si="1098"/>
        <v>16508.5</v>
      </c>
      <c r="J7862">
        <f t="shared" si="1099"/>
        <v>-24263</v>
      </c>
      <c r="K7862">
        <f t="shared" si="1100"/>
        <v>41771</v>
      </c>
      <c r="L7862">
        <f t="shared" si="1102"/>
        <v>0</v>
      </c>
      <c r="M7862">
        <f t="shared" si="1103"/>
        <v>0</v>
      </c>
      <c r="N7862">
        <f t="shared" si="1101"/>
        <v>0</v>
      </c>
      <c r="O7862">
        <f t="shared" si="1104"/>
        <v>32</v>
      </c>
      <c r="P7862" t="str">
        <f>IF(O7862=MAX(O:O), A7862, "")</f>
        <v/>
      </c>
    </row>
    <row r="7863" spans="1:16" x14ac:dyDescent="0.35">
      <c r="A7863">
        <v>2016</v>
      </c>
      <c r="B7863" t="s">
        <v>4074</v>
      </c>
      <c r="C7863" t="s">
        <v>9206</v>
      </c>
      <c r="D7863" t="s">
        <v>13</v>
      </c>
      <c r="E7863" t="s">
        <v>19</v>
      </c>
      <c r="F7863" s="4">
        <v>534</v>
      </c>
      <c r="G7863">
        <f t="shared" si="1096"/>
        <v>499.75</v>
      </c>
      <c r="H7863">
        <f t="shared" si="1097"/>
        <v>17008.25</v>
      </c>
      <c r="I7863">
        <f t="shared" si="1098"/>
        <v>16508.5</v>
      </c>
      <c r="J7863">
        <f t="shared" si="1099"/>
        <v>-24263</v>
      </c>
      <c r="K7863">
        <f t="shared" si="1100"/>
        <v>41771</v>
      </c>
      <c r="L7863">
        <f t="shared" si="1102"/>
        <v>0</v>
      </c>
      <c r="M7863">
        <f t="shared" si="1103"/>
        <v>0</v>
      </c>
      <c r="N7863">
        <f t="shared" si="1101"/>
        <v>0</v>
      </c>
      <c r="O7863">
        <f t="shared" si="1104"/>
        <v>32</v>
      </c>
      <c r="P7863" t="str">
        <f>IF(O7863=MAX(O:O), A7863, "")</f>
        <v/>
      </c>
    </row>
    <row r="7864" spans="1:16" x14ac:dyDescent="0.35">
      <c r="A7864">
        <v>2016</v>
      </c>
      <c r="B7864" t="s">
        <v>4074</v>
      </c>
      <c r="C7864" t="s">
        <v>9207</v>
      </c>
      <c r="D7864" t="s">
        <v>13</v>
      </c>
      <c r="E7864" t="s">
        <v>9208</v>
      </c>
      <c r="F7864" s="4">
        <v>487</v>
      </c>
      <c r="G7864">
        <f t="shared" si="1096"/>
        <v>499.75</v>
      </c>
      <c r="H7864">
        <f t="shared" si="1097"/>
        <v>17008.25</v>
      </c>
      <c r="I7864">
        <f t="shared" si="1098"/>
        <v>16508.5</v>
      </c>
      <c r="J7864">
        <f t="shared" si="1099"/>
        <v>-24263</v>
      </c>
      <c r="K7864">
        <f t="shared" si="1100"/>
        <v>41771</v>
      </c>
      <c r="L7864">
        <f t="shared" si="1102"/>
        <v>0</v>
      </c>
      <c r="M7864">
        <f t="shared" si="1103"/>
        <v>0</v>
      </c>
      <c r="N7864">
        <f t="shared" si="1101"/>
        <v>0</v>
      </c>
      <c r="O7864">
        <f t="shared" si="1104"/>
        <v>32</v>
      </c>
      <c r="P7864" t="str">
        <f>IF(O7864=MAX(O:O), A7864, "")</f>
        <v/>
      </c>
    </row>
    <row r="7865" spans="1:16" x14ac:dyDescent="0.35">
      <c r="A7865">
        <v>2016</v>
      </c>
      <c r="B7865" t="s">
        <v>4074</v>
      </c>
      <c r="C7865" t="s">
        <v>9209</v>
      </c>
      <c r="D7865" t="s">
        <v>13</v>
      </c>
      <c r="E7865" t="s">
        <v>9196</v>
      </c>
      <c r="F7865" s="4">
        <v>301</v>
      </c>
      <c r="G7865">
        <f t="shared" si="1096"/>
        <v>499.75</v>
      </c>
      <c r="H7865">
        <f t="shared" si="1097"/>
        <v>17008.25</v>
      </c>
      <c r="I7865">
        <f t="shared" si="1098"/>
        <v>16508.5</v>
      </c>
      <c r="J7865">
        <f t="shared" si="1099"/>
        <v>-24263</v>
      </c>
      <c r="K7865">
        <f t="shared" si="1100"/>
        <v>41771</v>
      </c>
      <c r="L7865">
        <f t="shared" si="1102"/>
        <v>0</v>
      </c>
      <c r="M7865">
        <f t="shared" si="1103"/>
        <v>0</v>
      </c>
      <c r="N7865">
        <f t="shared" si="1101"/>
        <v>0</v>
      </c>
      <c r="O7865">
        <f t="shared" si="1104"/>
        <v>32</v>
      </c>
      <c r="P7865" t="str">
        <f>IF(O7865=MAX(O:O), A7865, "")</f>
        <v/>
      </c>
    </row>
    <row r="7866" spans="1:16" x14ac:dyDescent="0.35">
      <c r="A7866">
        <v>2016</v>
      </c>
      <c r="B7866" t="s">
        <v>4081</v>
      </c>
      <c r="C7866" t="s">
        <v>9210</v>
      </c>
      <c r="D7866" t="s">
        <v>13</v>
      </c>
      <c r="E7866" t="s">
        <v>32</v>
      </c>
      <c r="F7866" s="4">
        <v>74644</v>
      </c>
      <c r="G7866">
        <f t="shared" si="1096"/>
        <v>499.75</v>
      </c>
      <c r="H7866">
        <f t="shared" si="1097"/>
        <v>17008.25</v>
      </c>
      <c r="I7866">
        <f t="shared" si="1098"/>
        <v>16508.5</v>
      </c>
      <c r="J7866">
        <f t="shared" si="1099"/>
        <v>-24263</v>
      </c>
      <c r="K7866">
        <f t="shared" si="1100"/>
        <v>41771</v>
      </c>
      <c r="L7866">
        <f t="shared" si="1102"/>
        <v>0</v>
      </c>
      <c r="M7866">
        <f t="shared" si="1103"/>
        <v>1</v>
      </c>
      <c r="N7866">
        <f t="shared" si="1101"/>
        <v>1</v>
      </c>
      <c r="O7866">
        <f t="shared" si="1104"/>
        <v>33</v>
      </c>
      <c r="P7866" t="str">
        <f>IF(O7866=MAX(O:O), A7866, "")</f>
        <v/>
      </c>
    </row>
    <row r="7867" spans="1:16" x14ac:dyDescent="0.35">
      <c r="A7867">
        <v>2016</v>
      </c>
      <c r="B7867" t="s">
        <v>4081</v>
      </c>
      <c r="C7867" t="s">
        <v>9211</v>
      </c>
      <c r="D7867" t="s">
        <v>13</v>
      </c>
      <c r="E7867" t="s">
        <v>17</v>
      </c>
      <c r="F7867" s="4">
        <v>68253</v>
      </c>
      <c r="G7867">
        <f t="shared" ref="G7867:G7930" si="1105">VLOOKUP(A7867,$S$2:$U$16,2,FALSE)</f>
        <v>499.75</v>
      </c>
      <c r="H7867">
        <f t="shared" ref="H7867:H7930" si="1106">VLOOKUP(A7867,$S$2:$U$16,3,FALSE)</f>
        <v>17008.25</v>
      </c>
      <c r="I7867">
        <f t="shared" ref="I7867:I7930" si="1107">H7867-G7867</f>
        <v>16508.5</v>
      </c>
      <c r="J7867">
        <f t="shared" ref="J7867:J7930" si="1108">G7867 - 1.5 * I7867</f>
        <v>-24263</v>
      </c>
      <c r="K7867">
        <f t="shared" ref="K7867:K7930" si="1109">H7867 + 1.5 * I7867</f>
        <v>41771</v>
      </c>
      <c r="L7867">
        <f t="shared" si="1102"/>
        <v>0</v>
      </c>
      <c r="M7867">
        <f t="shared" si="1103"/>
        <v>1</v>
      </c>
      <c r="N7867">
        <f t="shared" ref="N7867:N7930" si="1110">IF(OR(F7867 &lt; J7867, F7867 &gt; K7867), 1, 0)</f>
        <v>1</v>
      </c>
      <c r="O7867">
        <f t="shared" si="1104"/>
        <v>34</v>
      </c>
      <c r="P7867" t="str">
        <f>IF(O7867=MAX(O:O), A7867, "")</f>
        <v/>
      </c>
    </row>
    <row r="7868" spans="1:16" x14ac:dyDescent="0.35">
      <c r="A7868">
        <v>2016</v>
      </c>
      <c r="B7868" t="s">
        <v>4081</v>
      </c>
      <c r="C7868" t="s">
        <v>8575</v>
      </c>
      <c r="D7868" t="s">
        <v>13</v>
      </c>
      <c r="E7868" t="s">
        <v>65</v>
      </c>
      <c r="F7868" s="4">
        <v>16843</v>
      </c>
      <c r="G7868">
        <f t="shared" si="1105"/>
        <v>499.75</v>
      </c>
      <c r="H7868">
        <f t="shared" si="1106"/>
        <v>17008.25</v>
      </c>
      <c r="I7868">
        <f t="shared" si="1107"/>
        <v>16508.5</v>
      </c>
      <c r="J7868">
        <f t="shared" si="1108"/>
        <v>-24263</v>
      </c>
      <c r="K7868">
        <f t="shared" si="1109"/>
        <v>41771</v>
      </c>
      <c r="L7868">
        <f t="shared" si="1102"/>
        <v>0</v>
      </c>
      <c r="M7868">
        <f t="shared" si="1103"/>
        <v>0</v>
      </c>
      <c r="N7868">
        <f t="shared" si="1110"/>
        <v>0</v>
      </c>
      <c r="O7868">
        <f t="shared" si="1104"/>
        <v>34</v>
      </c>
      <c r="P7868" t="str">
        <f>IF(O7868=MAX(O:O), A7868, "")</f>
        <v/>
      </c>
    </row>
    <row r="7869" spans="1:16" x14ac:dyDescent="0.35">
      <c r="A7869">
        <v>2016</v>
      </c>
      <c r="B7869" t="s">
        <v>4081</v>
      </c>
      <c r="C7869" t="s">
        <v>9032</v>
      </c>
      <c r="D7869" t="s">
        <v>45</v>
      </c>
      <c r="E7869" t="s">
        <v>45</v>
      </c>
      <c r="F7869" s="4">
        <v>1001</v>
      </c>
      <c r="G7869">
        <f t="shared" si="1105"/>
        <v>499.75</v>
      </c>
      <c r="H7869">
        <f t="shared" si="1106"/>
        <v>17008.25</v>
      </c>
      <c r="I7869">
        <f t="shared" si="1107"/>
        <v>16508.5</v>
      </c>
      <c r="J7869">
        <f t="shared" si="1108"/>
        <v>-24263</v>
      </c>
      <c r="K7869">
        <f t="shared" si="1109"/>
        <v>41771</v>
      </c>
      <c r="L7869">
        <f t="shared" si="1102"/>
        <v>0</v>
      </c>
      <c r="M7869">
        <f t="shared" si="1103"/>
        <v>0</v>
      </c>
      <c r="N7869">
        <f t="shared" si="1110"/>
        <v>0</v>
      </c>
      <c r="O7869">
        <f t="shared" si="1104"/>
        <v>34</v>
      </c>
      <c r="P7869" t="str">
        <f>IF(O7869=MAX(O:O), A7869, "")</f>
        <v/>
      </c>
    </row>
    <row r="7870" spans="1:16" x14ac:dyDescent="0.35">
      <c r="A7870">
        <v>2016</v>
      </c>
      <c r="B7870" t="s">
        <v>4081</v>
      </c>
      <c r="C7870" t="s">
        <v>9212</v>
      </c>
      <c r="D7870" t="s">
        <v>13</v>
      </c>
      <c r="E7870" t="s">
        <v>19</v>
      </c>
      <c r="F7870" s="4">
        <v>814</v>
      </c>
      <c r="G7870">
        <f t="shared" si="1105"/>
        <v>499.75</v>
      </c>
      <c r="H7870">
        <f t="shared" si="1106"/>
        <v>17008.25</v>
      </c>
      <c r="I7870">
        <f t="shared" si="1107"/>
        <v>16508.5</v>
      </c>
      <c r="J7870">
        <f t="shared" si="1108"/>
        <v>-24263</v>
      </c>
      <c r="K7870">
        <f t="shared" si="1109"/>
        <v>41771</v>
      </c>
      <c r="L7870">
        <f t="shared" si="1102"/>
        <v>0</v>
      </c>
      <c r="M7870">
        <f t="shared" si="1103"/>
        <v>0</v>
      </c>
      <c r="N7870">
        <f t="shared" si="1110"/>
        <v>0</v>
      </c>
      <c r="O7870">
        <f t="shared" si="1104"/>
        <v>34</v>
      </c>
      <c r="P7870" t="str">
        <f>IF(O7870=MAX(O:O), A7870, "")</f>
        <v/>
      </c>
    </row>
    <row r="7871" spans="1:16" x14ac:dyDescent="0.35">
      <c r="A7871">
        <v>2016</v>
      </c>
      <c r="B7871" t="s">
        <v>4088</v>
      </c>
      <c r="C7871" t="s">
        <v>7974</v>
      </c>
      <c r="D7871" t="s">
        <v>13</v>
      </c>
      <c r="E7871" t="s">
        <v>65</v>
      </c>
      <c r="F7871" s="4">
        <v>44407</v>
      </c>
      <c r="G7871">
        <f t="shared" si="1105"/>
        <v>499.75</v>
      </c>
      <c r="H7871">
        <f t="shared" si="1106"/>
        <v>17008.25</v>
      </c>
      <c r="I7871">
        <f t="shared" si="1107"/>
        <v>16508.5</v>
      </c>
      <c r="J7871">
        <f t="shared" si="1108"/>
        <v>-24263</v>
      </c>
      <c r="K7871">
        <f t="shared" si="1109"/>
        <v>41771</v>
      </c>
      <c r="L7871">
        <f t="shared" si="1102"/>
        <v>0</v>
      </c>
      <c r="M7871">
        <f t="shared" si="1103"/>
        <v>1</v>
      </c>
      <c r="N7871">
        <f t="shared" si="1110"/>
        <v>1</v>
      </c>
      <c r="O7871">
        <f t="shared" si="1104"/>
        <v>35</v>
      </c>
      <c r="P7871" t="str">
        <f>IF(O7871=MAX(O:O), A7871, "")</f>
        <v/>
      </c>
    </row>
    <row r="7872" spans="1:16" x14ac:dyDescent="0.35">
      <c r="A7872">
        <v>2016</v>
      </c>
      <c r="B7872" t="s">
        <v>4088</v>
      </c>
      <c r="C7872" t="s">
        <v>6030</v>
      </c>
      <c r="D7872" t="s">
        <v>13</v>
      </c>
      <c r="E7872" t="s">
        <v>19</v>
      </c>
      <c r="F7872" s="4">
        <v>33205</v>
      </c>
      <c r="G7872">
        <f t="shared" si="1105"/>
        <v>499.75</v>
      </c>
      <c r="H7872">
        <f t="shared" si="1106"/>
        <v>17008.25</v>
      </c>
      <c r="I7872">
        <f t="shared" si="1107"/>
        <v>16508.5</v>
      </c>
      <c r="J7872">
        <f t="shared" si="1108"/>
        <v>-24263</v>
      </c>
      <c r="K7872">
        <f t="shared" si="1109"/>
        <v>41771</v>
      </c>
      <c r="L7872">
        <f t="shared" si="1102"/>
        <v>0</v>
      </c>
      <c r="M7872">
        <f t="shared" si="1103"/>
        <v>0</v>
      </c>
      <c r="N7872">
        <f t="shared" si="1110"/>
        <v>0</v>
      </c>
      <c r="O7872">
        <f t="shared" si="1104"/>
        <v>35</v>
      </c>
      <c r="P7872" t="str">
        <f>IF(O7872=MAX(O:O), A7872, "")</f>
        <v/>
      </c>
    </row>
    <row r="7873" spans="1:16" x14ac:dyDescent="0.35">
      <c r="A7873">
        <v>2016</v>
      </c>
      <c r="B7873" t="s">
        <v>4088</v>
      </c>
      <c r="C7873" t="s">
        <v>9213</v>
      </c>
      <c r="D7873" t="s">
        <v>96</v>
      </c>
      <c r="E7873" t="s">
        <v>17</v>
      </c>
      <c r="F7873" s="4">
        <v>25515</v>
      </c>
      <c r="G7873">
        <f t="shared" si="1105"/>
        <v>499.75</v>
      </c>
      <c r="H7873">
        <f t="shared" si="1106"/>
        <v>17008.25</v>
      </c>
      <c r="I7873">
        <f t="shared" si="1107"/>
        <v>16508.5</v>
      </c>
      <c r="J7873">
        <f t="shared" si="1108"/>
        <v>-24263</v>
      </c>
      <c r="K7873">
        <f t="shared" si="1109"/>
        <v>41771</v>
      </c>
      <c r="L7873">
        <f t="shared" si="1102"/>
        <v>0</v>
      </c>
      <c r="M7873">
        <f t="shared" si="1103"/>
        <v>0</v>
      </c>
      <c r="N7873">
        <f t="shared" si="1110"/>
        <v>0</v>
      </c>
      <c r="O7873">
        <f t="shared" si="1104"/>
        <v>35</v>
      </c>
      <c r="P7873" t="str">
        <f>IF(O7873=MAX(O:O), A7873, "")</f>
        <v/>
      </c>
    </row>
    <row r="7874" spans="1:16" x14ac:dyDescent="0.35">
      <c r="A7874">
        <v>2016</v>
      </c>
      <c r="B7874" t="s">
        <v>4088</v>
      </c>
      <c r="C7874" t="s">
        <v>9214</v>
      </c>
      <c r="D7874" t="s">
        <v>13</v>
      </c>
      <c r="E7874" t="s">
        <v>68</v>
      </c>
      <c r="F7874" s="4">
        <v>14688</v>
      </c>
      <c r="G7874">
        <f t="shared" si="1105"/>
        <v>499.75</v>
      </c>
      <c r="H7874">
        <f t="shared" si="1106"/>
        <v>17008.25</v>
      </c>
      <c r="I7874">
        <f t="shared" si="1107"/>
        <v>16508.5</v>
      </c>
      <c r="J7874">
        <f t="shared" si="1108"/>
        <v>-24263</v>
      </c>
      <c r="K7874">
        <f t="shared" si="1109"/>
        <v>41771</v>
      </c>
      <c r="L7874">
        <f t="shared" si="1102"/>
        <v>0</v>
      </c>
      <c r="M7874">
        <f t="shared" si="1103"/>
        <v>0</v>
      </c>
      <c r="N7874">
        <f t="shared" si="1110"/>
        <v>0</v>
      </c>
      <c r="O7874">
        <f t="shared" si="1104"/>
        <v>35</v>
      </c>
      <c r="P7874" t="str">
        <f>IF(O7874=MAX(O:O), A7874, "")</f>
        <v/>
      </c>
    </row>
    <row r="7875" spans="1:16" x14ac:dyDescent="0.35">
      <c r="A7875">
        <v>2016</v>
      </c>
      <c r="B7875" t="s">
        <v>4088</v>
      </c>
      <c r="C7875" t="s">
        <v>9215</v>
      </c>
      <c r="D7875" t="s">
        <v>13</v>
      </c>
      <c r="E7875" t="s">
        <v>147</v>
      </c>
      <c r="F7875" s="4">
        <v>6792</v>
      </c>
      <c r="G7875">
        <f t="shared" si="1105"/>
        <v>499.75</v>
      </c>
      <c r="H7875">
        <f t="shared" si="1106"/>
        <v>17008.25</v>
      </c>
      <c r="I7875">
        <f t="shared" si="1107"/>
        <v>16508.5</v>
      </c>
      <c r="J7875">
        <f t="shared" si="1108"/>
        <v>-24263</v>
      </c>
      <c r="K7875">
        <f t="shared" si="1109"/>
        <v>41771</v>
      </c>
      <c r="L7875">
        <f t="shared" ref="L7875:L7938" si="1111">IF(F7875 &lt; J7875, 1, 0)</f>
        <v>0</v>
      </c>
      <c r="M7875">
        <f t="shared" ref="M7875:M7938" si="1112">IF(F7875 &gt; K7875, 1, 0)</f>
        <v>0</v>
      </c>
      <c r="N7875">
        <f t="shared" si="1110"/>
        <v>0</v>
      </c>
      <c r="O7875">
        <f t="shared" ref="O7875:O7938" si="1113">IF(A7875=A7874, O7874+N7875, N7875)</f>
        <v>35</v>
      </c>
      <c r="P7875" t="str">
        <f>IF(O7875=MAX(O:O), A7875, "")</f>
        <v/>
      </c>
    </row>
    <row r="7876" spans="1:16" x14ac:dyDescent="0.35">
      <c r="A7876">
        <v>2016</v>
      </c>
      <c r="B7876" t="s">
        <v>4088</v>
      </c>
      <c r="C7876" t="s">
        <v>9217</v>
      </c>
      <c r="D7876" t="s">
        <v>13</v>
      </c>
      <c r="E7876" t="s">
        <v>19</v>
      </c>
      <c r="F7876" s="4">
        <v>5812</v>
      </c>
      <c r="G7876">
        <f t="shared" si="1105"/>
        <v>499.75</v>
      </c>
      <c r="H7876">
        <f t="shared" si="1106"/>
        <v>17008.25</v>
      </c>
      <c r="I7876">
        <f t="shared" si="1107"/>
        <v>16508.5</v>
      </c>
      <c r="J7876">
        <f t="shared" si="1108"/>
        <v>-24263</v>
      </c>
      <c r="K7876">
        <f t="shared" si="1109"/>
        <v>41771</v>
      </c>
      <c r="L7876">
        <f t="shared" si="1111"/>
        <v>0</v>
      </c>
      <c r="M7876">
        <f t="shared" si="1112"/>
        <v>0</v>
      </c>
      <c r="N7876">
        <f t="shared" si="1110"/>
        <v>0</v>
      </c>
      <c r="O7876">
        <f t="shared" si="1113"/>
        <v>35</v>
      </c>
      <c r="P7876" t="str">
        <f>IF(O7876=MAX(O:O), A7876, "")</f>
        <v/>
      </c>
    </row>
    <row r="7877" spans="1:16" x14ac:dyDescent="0.35">
      <c r="A7877">
        <v>2016</v>
      </c>
      <c r="B7877" t="s">
        <v>4088</v>
      </c>
      <c r="C7877" t="s">
        <v>9218</v>
      </c>
      <c r="D7877" t="s">
        <v>13</v>
      </c>
      <c r="E7877" t="s">
        <v>19</v>
      </c>
      <c r="F7877" s="4">
        <v>1997</v>
      </c>
      <c r="G7877">
        <f t="shared" si="1105"/>
        <v>499.75</v>
      </c>
      <c r="H7877">
        <f t="shared" si="1106"/>
        <v>17008.25</v>
      </c>
      <c r="I7877">
        <f t="shared" si="1107"/>
        <v>16508.5</v>
      </c>
      <c r="J7877">
        <f t="shared" si="1108"/>
        <v>-24263</v>
      </c>
      <c r="K7877">
        <f t="shared" si="1109"/>
        <v>41771</v>
      </c>
      <c r="L7877">
        <f t="shared" si="1111"/>
        <v>0</v>
      </c>
      <c r="M7877">
        <f t="shared" si="1112"/>
        <v>0</v>
      </c>
      <c r="N7877">
        <f t="shared" si="1110"/>
        <v>0</v>
      </c>
      <c r="O7877">
        <f t="shared" si="1113"/>
        <v>35</v>
      </c>
      <c r="P7877" t="str">
        <f>IF(O7877=MAX(O:O), A7877, "")</f>
        <v/>
      </c>
    </row>
    <row r="7878" spans="1:16" x14ac:dyDescent="0.35">
      <c r="A7878">
        <v>2016</v>
      </c>
      <c r="B7878" t="s">
        <v>4088</v>
      </c>
      <c r="C7878" t="s">
        <v>9219</v>
      </c>
      <c r="D7878" t="s">
        <v>13</v>
      </c>
      <c r="E7878" t="s">
        <v>19</v>
      </c>
      <c r="F7878" s="4">
        <v>1412</v>
      </c>
      <c r="G7878">
        <f t="shared" si="1105"/>
        <v>499.75</v>
      </c>
      <c r="H7878">
        <f t="shared" si="1106"/>
        <v>17008.25</v>
      </c>
      <c r="I7878">
        <f t="shared" si="1107"/>
        <v>16508.5</v>
      </c>
      <c r="J7878">
        <f t="shared" si="1108"/>
        <v>-24263</v>
      </c>
      <c r="K7878">
        <f t="shared" si="1109"/>
        <v>41771</v>
      </c>
      <c r="L7878">
        <f t="shared" si="1111"/>
        <v>0</v>
      </c>
      <c r="M7878">
        <f t="shared" si="1112"/>
        <v>0</v>
      </c>
      <c r="N7878">
        <f t="shared" si="1110"/>
        <v>0</v>
      </c>
      <c r="O7878">
        <f t="shared" si="1113"/>
        <v>35</v>
      </c>
      <c r="P7878" t="str">
        <f>IF(O7878=MAX(O:O), A7878, "")</f>
        <v/>
      </c>
    </row>
    <row r="7879" spans="1:16" x14ac:dyDescent="0.35">
      <c r="A7879">
        <v>2016</v>
      </c>
      <c r="B7879" t="s">
        <v>4088</v>
      </c>
      <c r="C7879" t="s">
        <v>9220</v>
      </c>
      <c r="D7879" t="s">
        <v>45</v>
      </c>
      <c r="E7879" t="s">
        <v>45</v>
      </c>
      <c r="F7879" s="4">
        <v>766</v>
      </c>
      <c r="G7879">
        <f t="shared" si="1105"/>
        <v>499.75</v>
      </c>
      <c r="H7879">
        <f t="shared" si="1106"/>
        <v>17008.25</v>
      </c>
      <c r="I7879">
        <f t="shared" si="1107"/>
        <v>16508.5</v>
      </c>
      <c r="J7879">
        <f t="shared" si="1108"/>
        <v>-24263</v>
      </c>
      <c r="K7879">
        <f t="shared" si="1109"/>
        <v>41771</v>
      </c>
      <c r="L7879">
        <f t="shared" si="1111"/>
        <v>0</v>
      </c>
      <c r="M7879">
        <f t="shared" si="1112"/>
        <v>0</v>
      </c>
      <c r="N7879">
        <f t="shared" si="1110"/>
        <v>0</v>
      </c>
      <c r="O7879">
        <f t="shared" si="1113"/>
        <v>35</v>
      </c>
      <c r="P7879" t="str">
        <f>IF(O7879=MAX(O:O), A7879, "")</f>
        <v/>
      </c>
    </row>
    <row r="7880" spans="1:16" x14ac:dyDescent="0.35">
      <c r="A7880">
        <v>2016</v>
      </c>
      <c r="B7880" t="s">
        <v>4088</v>
      </c>
      <c r="C7880" t="s">
        <v>9221</v>
      </c>
      <c r="D7880" t="s">
        <v>13</v>
      </c>
      <c r="E7880" t="s">
        <v>19</v>
      </c>
      <c r="F7880" s="4">
        <v>616</v>
      </c>
      <c r="G7880">
        <f t="shared" si="1105"/>
        <v>499.75</v>
      </c>
      <c r="H7880">
        <f t="shared" si="1106"/>
        <v>17008.25</v>
      </c>
      <c r="I7880">
        <f t="shared" si="1107"/>
        <v>16508.5</v>
      </c>
      <c r="J7880">
        <f t="shared" si="1108"/>
        <v>-24263</v>
      </c>
      <c r="K7880">
        <f t="shared" si="1109"/>
        <v>41771</v>
      </c>
      <c r="L7880">
        <f t="shared" si="1111"/>
        <v>0</v>
      </c>
      <c r="M7880">
        <f t="shared" si="1112"/>
        <v>0</v>
      </c>
      <c r="N7880">
        <f t="shared" si="1110"/>
        <v>0</v>
      </c>
      <c r="O7880">
        <f t="shared" si="1113"/>
        <v>35</v>
      </c>
      <c r="P7880" t="str">
        <f>IF(O7880=MAX(O:O), A7880, "")</f>
        <v/>
      </c>
    </row>
    <row r="7881" spans="1:16" x14ac:dyDescent="0.35">
      <c r="A7881">
        <v>2016</v>
      </c>
      <c r="B7881" t="s">
        <v>4088</v>
      </c>
      <c r="C7881" t="s">
        <v>9222</v>
      </c>
      <c r="D7881" t="s">
        <v>13</v>
      </c>
      <c r="E7881" t="s">
        <v>15</v>
      </c>
      <c r="F7881" s="4">
        <v>577</v>
      </c>
      <c r="G7881">
        <f t="shared" si="1105"/>
        <v>499.75</v>
      </c>
      <c r="H7881">
        <f t="shared" si="1106"/>
        <v>17008.25</v>
      </c>
      <c r="I7881">
        <f t="shared" si="1107"/>
        <v>16508.5</v>
      </c>
      <c r="J7881">
        <f t="shared" si="1108"/>
        <v>-24263</v>
      </c>
      <c r="K7881">
        <f t="shared" si="1109"/>
        <v>41771</v>
      </c>
      <c r="L7881">
        <f t="shared" si="1111"/>
        <v>0</v>
      </c>
      <c r="M7881">
        <f t="shared" si="1112"/>
        <v>0</v>
      </c>
      <c r="N7881">
        <f t="shared" si="1110"/>
        <v>0</v>
      </c>
      <c r="O7881">
        <f t="shared" si="1113"/>
        <v>35</v>
      </c>
      <c r="P7881" t="str">
        <f>IF(O7881=MAX(O:O), A7881, "")</f>
        <v/>
      </c>
    </row>
    <row r="7882" spans="1:16" x14ac:dyDescent="0.35">
      <c r="A7882">
        <v>2016</v>
      </c>
      <c r="B7882" t="s">
        <v>4088</v>
      </c>
      <c r="C7882" t="s">
        <v>9223</v>
      </c>
      <c r="D7882" t="s">
        <v>13</v>
      </c>
      <c r="E7882" t="s">
        <v>9196</v>
      </c>
      <c r="F7882" s="4">
        <v>498</v>
      </c>
      <c r="G7882">
        <f t="shared" si="1105"/>
        <v>499.75</v>
      </c>
      <c r="H7882">
        <f t="shared" si="1106"/>
        <v>17008.25</v>
      </c>
      <c r="I7882">
        <f t="shared" si="1107"/>
        <v>16508.5</v>
      </c>
      <c r="J7882">
        <f t="shared" si="1108"/>
        <v>-24263</v>
      </c>
      <c r="K7882">
        <f t="shared" si="1109"/>
        <v>41771</v>
      </c>
      <c r="L7882">
        <f t="shared" si="1111"/>
        <v>0</v>
      </c>
      <c r="M7882">
        <f t="shared" si="1112"/>
        <v>0</v>
      </c>
      <c r="N7882">
        <f t="shared" si="1110"/>
        <v>0</v>
      </c>
      <c r="O7882">
        <f t="shared" si="1113"/>
        <v>35</v>
      </c>
      <c r="P7882" t="str">
        <f>IF(O7882=MAX(O:O), A7882, "")</f>
        <v/>
      </c>
    </row>
    <row r="7883" spans="1:16" x14ac:dyDescent="0.35">
      <c r="A7883">
        <v>2016</v>
      </c>
      <c r="B7883" t="s">
        <v>4088</v>
      </c>
      <c r="C7883" t="s">
        <v>9224</v>
      </c>
      <c r="D7883" t="s">
        <v>96</v>
      </c>
      <c r="E7883" t="s">
        <v>9157</v>
      </c>
      <c r="F7883" s="4">
        <v>492</v>
      </c>
      <c r="G7883">
        <f t="shared" si="1105"/>
        <v>499.75</v>
      </c>
      <c r="H7883">
        <f t="shared" si="1106"/>
        <v>17008.25</v>
      </c>
      <c r="I7883">
        <f t="shared" si="1107"/>
        <v>16508.5</v>
      </c>
      <c r="J7883">
        <f t="shared" si="1108"/>
        <v>-24263</v>
      </c>
      <c r="K7883">
        <f t="shared" si="1109"/>
        <v>41771</v>
      </c>
      <c r="L7883">
        <f t="shared" si="1111"/>
        <v>0</v>
      </c>
      <c r="M7883">
        <f t="shared" si="1112"/>
        <v>0</v>
      </c>
      <c r="N7883">
        <f t="shared" si="1110"/>
        <v>0</v>
      </c>
      <c r="O7883">
        <f t="shared" si="1113"/>
        <v>35</v>
      </c>
      <c r="P7883" t="str">
        <f>IF(O7883=MAX(O:O), A7883, "")</f>
        <v/>
      </c>
    </row>
    <row r="7884" spans="1:16" x14ac:dyDescent="0.35">
      <c r="A7884">
        <v>2016</v>
      </c>
      <c r="B7884" t="s">
        <v>4088</v>
      </c>
      <c r="C7884" t="s">
        <v>9225</v>
      </c>
      <c r="D7884" t="s">
        <v>13</v>
      </c>
      <c r="E7884" t="s">
        <v>19</v>
      </c>
      <c r="F7884" s="4">
        <v>486</v>
      </c>
      <c r="G7884">
        <f t="shared" si="1105"/>
        <v>499.75</v>
      </c>
      <c r="H7884">
        <f t="shared" si="1106"/>
        <v>17008.25</v>
      </c>
      <c r="I7884">
        <f t="shared" si="1107"/>
        <v>16508.5</v>
      </c>
      <c r="J7884">
        <f t="shared" si="1108"/>
        <v>-24263</v>
      </c>
      <c r="K7884">
        <f t="shared" si="1109"/>
        <v>41771</v>
      </c>
      <c r="L7884">
        <f t="shared" si="1111"/>
        <v>0</v>
      </c>
      <c r="M7884">
        <f t="shared" si="1112"/>
        <v>0</v>
      </c>
      <c r="N7884">
        <f t="shared" si="1110"/>
        <v>0</v>
      </c>
      <c r="O7884">
        <f t="shared" si="1113"/>
        <v>35</v>
      </c>
      <c r="P7884" t="str">
        <f>IF(O7884=MAX(O:O), A7884, "")</f>
        <v/>
      </c>
    </row>
    <row r="7885" spans="1:16" x14ac:dyDescent="0.35">
      <c r="A7885">
        <v>2016</v>
      </c>
      <c r="B7885" t="s">
        <v>4088</v>
      </c>
      <c r="C7885" t="s">
        <v>9226</v>
      </c>
      <c r="D7885" t="s">
        <v>13</v>
      </c>
      <c r="E7885" t="s">
        <v>9227</v>
      </c>
      <c r="F7885" s="4">
        <v>250</v>
      </c>
      <c r="G7885">
        <f t="shared" si="1105"/>
        <v>499.75</v>
      </c>
      <c r="H7885">
        <f t="shared" si="1106"/>
        <v>17008.25</v>
      </c>
      <c r="I7885">
        <f t="shared" si="1107"/>
        <v>16508.5</v>
      </c>
      <c r="J7885">
        <f t="shared" si="1108"/>
        <v>-24263</v>
      </c>
      <c r="K7885">
        <f t="shared" si="1109"/>
        <v>41771</v>
      </c>
      <c r="L7885">
        <f t="shared" si="1111"/>
        <v>0</v>
      </c>
      <c r="M7885">
        <f t="shared" si="1112"/>
        <v>0</v>
      </c>
      <c r="N7885">
        <f t="shared" si="1110"/>
        <v>0</v>
      </c>
      <c r="O7885">
        <f t="shared" si="1113"/>
        <v>35</v>
      </c>
      <c r="P7885" t="str">
        <f>IF(O7885=MAX(O:O), A7885, "")</f>
        <v/>
      </c>
    </row>
    <row r="7886" spans="1:16" x14ac:dyDescent="0.35">
      <c r="A7886">
        <v>2016</v>
      </c>
      <c r="B7886" t="s">
        <v>4096</v>
      </c>
      <c r="C7886" t="s">
        <v>9228</v>
      </c>
      <c r="D7886" t="s">
        <v>13</v>
      </c>
      <c r="E7886" t="s">
        <v>32</v>
      </c>
      <c r="F7886" s="4">
        <v>59206</v>
      </c>
      <c r="G7886">
        <f t="shared" si="1105"/>
        <v>499.75</v>
      </c>
      <c r="H7886">
        <f t="shared" si="1106"/>
        <v>17008.25</v>
      </c>
      <c r="I7886">
        <f t="shared" si="1107"/>
        <v>16508.5</v>
      </c>
      <c r="J7886">
        <f t="shared" si="1108"/>
        <v>-24263</v>
      </c>
      <c r="K7886">
        <f t="shared" si="1109"/>
        <v>41771</v>
      </c>
      <c r="L7886">
        <f t="shared" si="1111"/>
        <v>0</v>
      </c>
      <c r="M7886">
        <f t="shared" si="1112"/>
        <v>1</v>
      </c>
      <c r="N7886">
        <f t="shared" si="1110"/>
        <v>1</v>
      </c>
      <c r="O7886">
        <f t="shared" si="1113"/>
        <v>36</v>
      </c>
      <c r="P7886" t="str">
        <f>IF(O7886=MAX(O:O), A7886, "")</f>
        <v/>
      </c>
    </row>
    <row r="7887" spans="1:16" x14ac:dyDescent="0.35">
      <c r="A7887">
        <v>2016</v>
      </c>
      <c r="B7887" t="s">
        <v>4096</v>
      </c>
      <c r="C7887" t="s">
        <v>9229</v>
      </c>
      <c r="D7887" t="s">
        <v>13</v>
      </c>
      <c r="E7887" t="s">
        <v>17</v>
      </c>
      <c r="F7887" s="4">
        <v>54110</v>
      </c>
      <c r="G7887">
        <f t="shared" si="1105"/>
        <v>499.75</v>
      </c>
      <c r="H7887">
        <f t="shared" si="1106"/>
        <v>17008.25</v>
      </c>
      <c r="I7887">
        <f t="shared" si="1107"/>
        <v>16508.5</v>
      </c>
      <c r="J7887">
        <f t="shared" si="1108"/>
        <v>-24263</v>
      </c>
      <c r="K7887">
        <f t="shared" si="1109"/>
        <v>41771</v>
      </c>
      <c r="L7887">
        <f t="shared" si="1111"/>
        <v>0</v>
      </c>
      <c r="M7887">
        <f t="shared" si="1112"/>
        <v>1</v>
      </c>
      <c r="N7887">
        <f t="shared" si="1110"/>
        <v>1</v>
      </c>
      <c r="O7887">
        <f t="shared" si="1113"/>
        <v>37</v>
      </c>
      <c r="P7887" t="str">
        <f>IF(O7887=MAX(O:O), A7887, "")</f>
        <v/>
      </c>
    </row>
    <row r="7888" spans="1:16" x14ac:dyDescent="0.35">
      <c r="A7888">
        <v>2016</v>
      </c>
      <c r="B7888" t="s">
        <v>4096</v>
      </c>
      <c r="C7888" t="s">
        <v>9230</v>
      </c>
      <c r="D7888" t="s">
        <v>13</v>
      </c>
      <c r="E7888" t="s">
        <v>65</v>
      </c>
      <c r="F7888" s="4">
        <v>43213</v>
      </c>
      <c r="G7888">
        <f t="shared" si="1105"/>
        <v>499.75</v>
      </c>
      <c r="H7888">
        <f t="shared" si="1106"/>
        <v>17008.25</v>
      </c>
      <c r="I7888">
        <f t="shared" si="1107"/>
        <v>16508.5</v>
      </c>
      <c r="J7888">
        <f t="shared" si="1108"/>
        <v>-24263</v>
      </c>
      <c r="K7888">
        <f t="shared" si="1109"/>
        <v>41771</v>
      </c>
      <c r="L7888">
        <f t="shared" si="1111"/>
        <v>0</v>
      </c>
      <c r="M7888">
        <f t="shared" si="1112"/>
        <v>1</v>
      </c>
      <c r="N7888">
        <f t="shared" si="1110"/>
        <v>1</v>
      </c>
      <c r="O7888">
        <f t="shared" si="1113"/>
        <v>38</v>
      </c>
      <c r="P7888" t="str">
        <f>IF(O7888=MAX(O:O), A7888, "")</f>
        <v/>
      </c>
    </row>
    <row r="7889" spans="1:16" x14ac:dyDescent="0.35">
      <c r="A7889">
        <v>2016</v>
      </c>
      <c r="B7889" t="s">
        <v>4096</v>
      </c>
      <c r="C7889" t="s">
        <v>9231</v>
      </c>
      <c r="D7889" t="s">
        <v>13</v>
      </c>
      <c r="E7889" t="s">
        <v>19</v>
      </c>
      <c r="F7889" s="4">
        <v>4941</v>
      </c>
      <c r="G7889">
        <f t="shared" si="1105"/>
        <v>499.75</v>
      </c>
      <c r="H7889">
        <f t="shared" si="1106"/>
        <v>17008.25</v>
      </c>
      <c r="I7889">
        <f t="shared" si="1107"/>
        <v>16508.5</v>
      </c>
      <c r="J7889">
        <f t="shared" si="1108"/>
        <v>-24263</v>
      </c>
      <c r="K7889">
        <f t="shared" si="1109"/>
        <v>41771</v>
      </c>
      <c r="L7889">
        <f t="shared" si="1111"/>
        <v>0</v>
      </c>
      <c r="M7889">
        <f t="shared" si="1112"/>
        <v>0</v>
      </c>
      <c r="N7889">
        <f t="shared" si="1110"/>
        <v>0</v>
      </c>
      <c r="O7889">
        <f t="shared" si="1113"/>
        <v>38</v>
      </c>
      <c r="P7889" t="str">
        <f>IF(O7889=MAX(O:O), A7889, "")</f>
        <v/>
      </c>
    </row>
    <row r="7890" spans="1:16" x14ac:dyDescent="0.35">
      <c r="A7890">
        <v>2016</v>
      </c>
      <c r="B7890" t="s">
        <v>4096</v>
      </c>
      <c r="C7890" t="s">
        <v>8972</v>
      </c>
      <c r="D7890" t="s">
        <v>45</v>
      </c>
      <c r="E7890" t="s">
        <v>45</v>
      </c>
      <c r="F7890" s="4">
        <v>1073</v>
      </c>
      <c r="G7890">
        <f t="shared" si="1105"/>
        <v>499.75</v>
      </c>
      <c r="H7890">
        <f t="shared" si="1106"/>
        <v>17008.25</v>
      </c>
      <c r="I7890">
        <f t="shared" si="1107"/>
        <v>16508.5</v>
      </c>
      <c r="J7890">
        <f t="shared" si="1108"/>
        <v>-24263</v>
      </c>
      <c r="K7890">
        <f t="shared" si="1109"/>
        <v>41771</v>
      </c>
      <c r="L7890">
        <f t="shared" si="1111"/>
        <v>0</v>
      </c>
      <c r="M7890">
        <f t="shared" si="1112"/>
        <v>0</v>
      </c>
      <c r="N7890">
        <f t="shared" si="1110"/>
        <v>0</v>
      </c>
      <c r="O7890">
        <f t="shared" si="1113"/>
        <v>38</v>
      </c>
      <c r="P7890" t="str">
        <f>IF(O7890=MAX(O:O), A7890, "")</f>
        <v/>
      </c>
    </row>
    <row r="7891" spans="1:16" x14ac:dyDescent="0.35">
      <c r="A7891">
        <v>2016</v>
      </c>
      <c r="B7891" t="s">
        <v>4096</v>
      </c>
      <c r="C7891" t="s">
        <v>9232</v>
      </c>
      <c r="D7891" t="s">
        <v>13</v>
      </c>
      <c r="E7891" t="s">
        <v>19</v>
      </c>
      <c r="F7891" s="4">
        <v>1047</v>
      </c>
      <c r="G7891">
        <f t="shared" si="1105"/>
        <v>499.75</v>
      </c>
      <c r="H7891">
        <f t="shared" si="1106"/>
        <v>17008.25</v>
      </c>
      <c r="I7891">
        <f t="shared" si="1107"/>
        <v>16508.5</v>
      </c>
      <c r="J7891">
        <f t="shared" si="1108"/>
        <v>-24263</v>
      </c>
      <c r="K7891">
        <f t="shared" si="1109"/>
        <v>41771</v>
      </c>
      <c r="L7891">
        <f t="shared" si="1111"/>
        <v>0</v>
      </c>
      <c r="M7891">
        <f t="shared" si="1112"/>
        <v>0</v>
      </c>
      <c r="N7891">
        <f t="shared" si="1110"/>
        <v>0</v>
      </c>
      <c r="O7891">
        <f t="shared" si="1113"/>
        <v>38</v>
      </c>
      <c r="P7891" t="str">
        <f>IF(O7891=MAX(O:O), A7891, "")</f>
        <v/>
      </c>
    </row>
    <row r="7892" spans="1:16" x14ac:dyDescent="0.35">
      <c r="A7892">
        <v>2016</v>
      </c>
      <c r="B7892" t="s">
        <v>4096</v>
      </c>
      <c r="C7892" t="s">
        <v>9233</v>
      </c>
      <c r="D7892" t="s">
        <v>13</v>
      </c>
      <c r="E7892" t="s">
        <v>19</v>
      </c>
      <c r="F7892" s="4">
        <v>749</v>
      </c>
      <c r="G7892">
        <f t="shared" si="1105"/>
        <v>499.75</v>
      </c>
      <c r="H7892">
        <f t="shared" si="1106"/>
        <v>17008.25</v>
      </c>
      <c r="I7892">
        <f t="shared" si="1107"/>
        <v>16508.5</v>
      </c>
      <c r="J7892">
        <f t="shared" si="1108"/>
        <v>-24263</v>
      </c>
      <c r="K7892">
        <f t="shared" si="1109"/>
        <v>41771</v>
      </c>
      <c r="L7892">
        <f t="shared" si="1111"/>
        <v>0</v>
      </c>
      <c r="M7892">
        <f t="shared" si="1112"/>
        <v>0</v>
      </c>
      <c r="N7892">
        <f t="shared" si="1110"/>
        <v>0</v>
      </c>
      <c r="O7892">
        <f t="shared" si="1113"/>
        <v>38</v>
      </c>
      <c r="P7892" t="str">
        <f>IF(O7892=MAX(O:O), A7892, "")</f>
        <v/>
      </c>
    </row>
    <row r="7893" spans="1:16" x14ac:dyDescent="0.35">
      <c r="A7893">
        <v>2016</v>
      </c>
      <c r="B7893" t="s">
        <v>4096</v>
      </c>
      <c r="C7893" t="s">
        <v>9234</v>
      </c>
      <c r="D7893" t="s">
        <v>13</v>
      </c>
      <c r="E7893" t="s">
        <v>19</v>
      </c>
      <c r="F7893" s="4">
        <v>733</v>
      </c>
      <c r="G7893">
        <f t="shared" si="1105"/>
        <v>499.75</v>
      </c>
      <c r="H7893">
        <f t="shared" si="1106"/>
        <v>17008.25</v>
      </c>
      <c r="I7893">
        <f t="shared" si="1107"/>
        <v>16508.5</v>
      </c>
      <c r="J7893">
        <f t="shared" si="1108"/>
        <v>-24263</v>
      </c>
      <c r="K7893">
        <f t="shared" si="1109"/>
        <v>41771</v>
      </c>
      <c r="L7893">
        <f t="shared" si="1111"/>
        <v>0</v>
      </c>
      <c r="M7893">
        <f t="shared" si="1112"/>
        <v>0</v>
      </c>
      <c r="N7893">
        <f t="shared" si="1110"/>
        <v>0</v>
      </c>
      <c r="O7893">
        <f t="shared" si="1113"/>
        <v>38</v>
      </c>
      <c r="P7893" t="str">
        <f>IF(O7893=MAX(O:O), A7893, "")</f>
        <v/>
      </c>
    </row>
    <row r="7894" spans="1:16" x14ac:dyDescent="0.35">
      <c r="A7894">
        <v>2016</v>
      </c>
      <c r="B7894" t="s">
        <v>4096</v>
      </c>
      <c r="C7894" t="s">
        <v>9235</v>
      </c>
      <c r="D7894" t="s">
        <v>13</v>
      </c>
      <c r="E7894" t="s">
        <v>19</v>
      </c>
      <c r="F7894" s="4">
        <v>720</v>
      </c>
      <c r="G7894">
        <f t="shared" si="1105"/>
        <v>499.75</v>
      </c>
      <c r="H7894">
        <f t="shared" si="1106"/>
        <v>17008.25</v>
      </c>
      <c r="I7894">
        <f t="shared" si="1107"/>
        <v>16508.5</v>
      </c>
      <c r="J7894">
        <f t="shared" si="1108"/>
        <v>-24263</v>
      </c>
      <c r="K7894">
        <f t="shared" si="1109"/>
        <v>41771</v>
      </c>
      <c r="L7894">
        <f t="shared" si="1111"/>
        <v>0</v>
      </c>
      <c r="M7894">
        <f t="shared" si="1112"/>
        <v>0</v>
      </c>
      <c r="N7894">
        <f t="shared" si="1110"/>
        <v>0</v>
      </c>
      <c r="O7894">
        <f t="shared" si="1113"/>
        <v>38</v>
      </c>
      <c r="P7894" t="str">
        <f>IF(O7894=MAX(O:O), A7894, "")</f>
        <v/>
      </c>
    </row>
    <row r="7895" spans="1:16" x14ac:dyDescent="0.35">
      <c r="A7895">
        <v>2016</v>
      </c>
      <c r="B7895" t="s">
        <v>4096</v>
      </c>
      <c r="C7895" t="s">
        <v>9236</v>
      </c>
      <c r="D7895" t="s">
        <v>13</v>
      </c>
      <c r="E7895" t="s">
        <v>19</v>
      </c>
      <c r="F7895" s="4">
        <v>700</v>
      </c>
      <c r="G7895">
        <f t="shared" si="1105"/>
        <v>499.75</v>
      </c>
      <c r="H7895">
        <f t="shared" si="1106"/>
        <v>17008.25</v>
      </c>
      <c r="I7895">
        <f t="shared" si="1107"/>
        <v>16508.5</v>
      </c>
      <c r="J7895">
        <f t="shared" si="1108"/>
        <v>-24263</v>
      </c>
      <c r="K7895">
        <f t="shared" si="1109"/>
        <v>41771</v>
      </c>
      <c r="L7895">
        <f t="shared" si="1111"/>
        <v>0</v>
      </c>
      <c r="M7895">
        <f t="shared" si="1112"/>
        <v>0</v>
      </c>
      <c r="N7895">
        <f t="shared" si="1110"/>
        <v>0</v>
      </c>
      <c r="O7895">
        <f t="shared" si="1113"/>
        <v>38</v>
      </c>
      <c r="P7895" t="str">
        <f>IF(O7895=MAX(O:O), A7895, "")</f>
        <v/>
      </c>
    </row>
    <row r="7896" spans="1:16" x14ac:dyDescent="0.35">
      <c r="A7896">
        <v>2016</v>
      </c>
      <c r="B7896" t="s">
        <v>4096</v>
      </c>
      <c r="C7896" t="s">
        <v>9237</v>
      </c>
      <c r="D7896" t="s">
        <v>13</v>
      </c>
      <c r="E7896" t="s">
        <v>15</v>
      </c>
      <c r="F7896" s="4">
        <v>500</v>
      </c>
      <c r="G7896">
        <f t="shared" si="1105"/>
        <v>499.75</v>
      </c>
      <c r="H7896">
        <f t="shared" si="1106"/>
        <v>17008.25</v>
      </c>
      <c r="I7896">
        <f t="shared" si="1107"/>
        <v>16508.5</v>
      </c>
      <c r="J7896">
        <f t="shared" si="1108"/>
        <v>-24263</v>
      </c>
      <c r="K7896">
        <f t="shared" si="1109"/>
        <v>41771</v>
      </c>
      <c r="L7896">
        <f t="shared" si="1111"/>
        <v>0</v>
      </c>
      <c r="M7896">
        <f t="shared" si="1112"/>
        <v>0</v>
      </c>
      <c r="N7896">
        <f t="shared" si="1110"/>
        <v>0</v>
      </c>
      <c r="O7896">
        <f t="shared" si="1113"/>
        <v>38</v>
      </c>
      <c r="P7896" t="str">
        <f>IF(O7896=MAX(O:O), A7896, "")</f>
        <v/>
      </c>
    </row>
    <row r="7897" spans="1:16" x14ac:dyDescent="0.35">
      <c r="A7897">
        <v>2016</v>
      </c>
      <c r="B7897" t="s">
        <v>4096</v>
      </c>
      <c r="C7897" t="s">
        <v>9238</v>
      </c>
      <c r="D7897" t="s">
        <v>13</v>
      </c>
      <c r="E7897" t="s">
        <v>19</v>
      </c>
      <c r="F7897" s="4">
        <v>406</v>
      </c>
      <c r="G7897">
        <f t="shared" si="1105"/>
        <v>499.75</v>
      </c>
      <c r="H7897">
        <f t="shared" si="1106"/>
        <v>17008.25</v>
      </c>
      <c r="I7897">
        <f t="shared" si="1107"/>
        <v>16508.5</v>
      </c>
      <c r="J7897">
        <f t="shared" si="1108"/>
        <v>-24263</v>
      </c>
      <c r="K7897">
        <f t="shared" si="1109"/>
        <v>41771</v>
      </c>
      <c r="L7897">
        <f t="shared" si="1111"/>
        <v>0</v>
      </c>
      <c r="M7897">
        <f t="shared" si="1112"/>
        <v>0</v>
      </c>
      <c r="N7897">
        <f t="shared" si="1110"/>
        <v>0</v>
      </c>
      <c r="O7897">
        <f t="shared" si="1113"/>
        <v>38</v>
      </c>
      <c r="P7897" t="str">
        <f>IF(O7897=MAX(O:O), A7897, "")</f>
        <v/>
      </c>
    </row>
    <row r="7898" spans="1:16" x14ac:dyDescent="0.35">
      <c r="A7898">
        <v>2016</v>
      </c>
      <c r="B7898" t="s">
        <v>4096</v>
      </c>
      <c r="C7898" t="s">
        <v>9239</v>
      </c>
      <c r="D7898" t="s">
        <v>13</v>
      </c>
      <c r="E7898" t="s">
        <v>9196</v>
      </c>
      <c r="F7898" s="4">
        <v>340</v>
      </c>
      <c r="G7898">
        <f t="shared" si="1105"/>
        <v>499.75</v>
      </c>
      <c r="H7898">
        <f t="shared" si="1106"/>
        <v>17008.25</v>
      </c>
      <c r="I7898">
        <f t="shared" si="1107"/>
        <v>16508.5</v>
      </c>
      <c r="J7898">
        <f t="shared" si="1108"/>
        <v>-24263</v>
      </c>
      <c r="K7898">
        <f t="shared" si="1109"/>
        <v>41771</v>
      </c>
      <c r="L7898">
        <f t="shared" si="1111"/>
        <v>0</v>
      </c>
      <c r="M7898">
        <f t="shared" si="1112"/>
        <v>0</v>
      </c>
      <c r="N7898">
        <f t="shared" si="1110"/>
        <v>0</v>
      </c>
      <c r="O7898">
        <f t="shared" si="1113"/>
        <v>38</v>
      </c>
      <c r="P7898" t="str">
        <f>IF(O7898=MAX(O:O), A7898, "")</f>
        <v/>
      </c>
    </row>
    <row r="7899" spans="1:16" x14ac:dyDescent="0.35">
      <c r="A7899">
        <v>2016</v>
      </c>
      <c r="B7899" t="s">
        <v>4104</v>
      </c>
      <c r="C7899" t="s">
        <v>7999</v>
      </c>
      <c r="D7899" t="s">
        <v>13</v>
      </c>
      <c r="E7899" t="s">
        <v>28</v>
      </c>
      <c r="F7899" s="4">
        <v>45517</v>
      </c>
      <c r="G7899">
        <f t="shared" si="1105"/>
        <v>499.75</v>
      </c>
      <c r="H7899">
        <f t="shared" si="1106"/>
        <v>17008.25</v>
      </c>
      <c r="I7899">
        <f t="shared" si="1107"/>
        <v>16508.5</v>
      </c>
      <c r="J7899">
        <f t="shared" si="1108"/>
        <v>-24263</v>
      </c>
      <c r="K7899">
        <f t="shared" si="1109"/>
        <v>41771</v>
      </c>
      <c r="L7899">
        <f t="shared" si="1111"/>
        <v>0</v>
      </c>
      <c r="M7899">
        <f t="shared" si="1112"/>
        <v>1</v>
      </c>
      <c r="N7899">
        <f t="shared" si="1110"/>
        <v>1</v>
      </c>
      <c r="O7899">
        <f t="shared" si="1113"/>
        <v>39</v>
      </c>
      <c r="P7899" t="str">
        <f>IF(O7899=MAX(O:O), A7899, "")</f>
        <v/>
      </c>
    </row>
    <row r="7900" spans="1:16" x14ac:dyDescent="0.35">
      <c r="A7900">
        <v>2016</v>
      </c>
      <c r="B7900" t="s">
        <v>4104</v>
      </c>
      <c r="C7900" t="s">
        <v>9240</v>
      </c>
      <c r="D7900" t="s">
        <v>13</v>
      </c>
      <c r="E7900" t="s">
        <v>65</v>
      </c>
      <c r="F7900" s="4">
        <v>39476</v>
      </c>
      <c r="G7900">
        <f t="shared" si="1105"/>
        <v>499.75</v>
      </c>
      <c r="H7900">
        <f t="shared" si="1106"/>
        <v>17008.25</v>
      </c>
      <c r="I7900">
        <f t="shared" si="1107"/>
        <v>16508.5</v>
      </c>
      <c r="J7900">
        <f t="shared" si="1108"/>
        <v>-24263</v>
      </c>
      <c r="K7900">
        <f t="shared" si="1109"/>
        <v>41771</v>
      </c>
      <c r="L7900">
        <f t="shared" si="1111"/>
        <v>0</v>
      </c>
      <c r="M7900">
        <f t="shared" si="1112"/>
        <v>0</v>
      </c>
      <c r="N7900">
        <f t="shared" si="1110"/>
        <v>0</v>
      </c>
      <c r="O7900">
        <f t="shared" si="1113"/>
        <v>39</v>
      </c>
      <c r="P7900" t="str">
        <f>IF(O7900=MAX(O:O), A7900, "")</f>
        <v/>
      </c>
    </row>
    <row r="7901" spans="1:16" x14ac:dyDescent="0.35">
      <c r="A7901">
        <v>2016</v>
      </c>
      <c r="B7901" t="s">
        <v>4104</v>
      </c>
      <c r="C7901" t="s">
        <v>8597</v>
      </c>
      <c r="D7901" t="s">
        <v>13</v>
      </c>
      <c r="E7901" t="s">
        <v>17</v>
      </c>
      <c r="F7901" s="4">
        <v>32187</v>
      </c>
      <c r="G7901">
        <f t="shared" si="1105"/>
        <v>499.75</v>
      </c>
      <c r="H7901">
        <f t="shared" si="1106"/>
        <v>17008.25</v>
      </c>
      <c r="I7901">
        <f t="shared" si="1107"/>
        <v>16508.5</v>
      </c>
      <c r="J7901">
        <f t="shared" si="1108"/>
        <v>-24263</v>
      </c>
      <c r="K7901">
        <f t="shared" si="1109"/>
        <v>41771</v>
      </c>
      <c r="L7901">
        <f t="shared" si="1111"/>
        <v>0</v>
      </c>
      <c r="M7901">
        <f t="shared" si="1112"/>
        <v>0</v>
      </c>
      <c r="N7901">
        <f t="shared" si="1110"/>
        <v>0</v>
      </c>
      <c r="O7901">
        <f t="shared" si="1113"/>
        <v>39</v>
      </c>
      <c r="P7901" t="str">
        <f>IF(O7901=MAX(O:O), A7901, "")</f>
        <v/>
      </c>
    </row>
    <row r="7902" spans="1:16" x14ac:dyDescent="0.35">
      <c r="A7902">
        <v>2016</v>
      </c>
      <c r="B7902" t="s">
        <v>4104</v>
      </c>
      <c r="C7902" t="s">
        <v>9241</v>
      </c>
      <c r="D7902" t="s">
        <v>13</v>
      </c>
      <c r="E7902" t="s">
        <v>19</v>
      </c>
      <c r="F7902" s="4">
        <v>17924</v>
      </c>
      <c r="G7902">
        <f t="shared" si="1105"/>
        <v>499.75</v>
      </c>
      <c r="H7902">
        <f t="shared" si="1106"/>
        <v>17008.25</v>
      </c>
      <c r="I7902">
        <f t="shared" si="1107"/>
        <v>16508.5</v>
      </c>
      <c r="J7902">
        <f t="shared" si="1108"/>
        <v>-24263</v>
      </c>
      <c r="K7902">
        <f t="shared" si="1109"/>
        <v>41771</v>
      </c>
      <c r="L7902">
        <f t="shared" si="1111"/>
        <v>0</v>
      </c>
      <c r="M7902">
        <f t="shared" si="1112"/>
        <v>0</v>
      </c>
      <c r="N7902">
        <f t="shared" si="1110"/>
        <v>0</v>
      </c>
      <c r="O7902">
        <f t="shared" si="1113"/>
        <v>39</v>
      </c>
      <c r="P7902" t="str">
        <f>IF(O7902=MAX(O:O), A7902, "")</f>
        <v/>
      </c>
    </row>
    <row r="7903" spans="1:16" x14ac:dyDescent="0.35">
      <c r="A7903">
        <v>2016</v>
      </c>
      <c r="B7903" t="s">
        <v>4104</v>
      </c>
      <c r="C7903" t="s">
        <v>9242</v>
      </c>
      <c r="D7903" t="s">
        <v>13</v>
      </c>
      <c r="E7903" t="s">
        <v>19</v>
      </c>
      <c r="F7903" s="4">
        <v>3786</v>
      </c>
      <c r="G7903">
        <f t="shared" si="1105"/>
        <v>499.75</v>
      </c>
      <c r="H7903">
        <f t="shared" si="1106"/>
        <v>17008.25</v>
      </c>
      <c r="I7903">
        <f t="shared" si="1107"/>
        <v>16508.5</v>
      </c>
      <c r="J7903">
        <f t="shared" si="1108"/>
        <v>-24263</v>
      </c>
      <c r="K7903">
        <f t="shared" si="1109"/>
        <v>41771</v>
      </c>
      <c r="L7903">
        <f t="shared" si="1111"/>
        <v>0</v>
      </c>
      <c r="M7903">
        <f t="shared" si="1112"/>
        <v>0</v>
      </c>
      <c r="N7903">
        <f t="shared" si="1110"/>
        <v>0</v>
      </c>
      <c r="O7903">
        <f t="shared" si="1113"/>
        <v>39</v>
      </c>
      <c r="P7903" t="str">
        <f>IF(O7903=MAX(O:O), A7903, "")</f>
        <v/>
      </c>
    </row>
    <row r="7904" spans="1:16" x14ac:dyDescent="0.35">
      <c r="A7904">
        <v>2016</v>
      </c>
      <c r="B7904" t="s">
        <v>4104</v>
      </c>
      <c r="C7904" t="s">
        <v>9112</v>
      </c>
      <c r="D7904" t="s">
        <v>45</v>
      </c>
      <c r="E7904" t="s">
        <v>45</v>
      </c>
      <c r="F7904" s="4">
        <v>1482</v>
      </c>
      <c r="G7904">
        <f t="shared" si="1105"/>
        <v>499.75</v>
      </c>
      <c r="H7904">
        <f t="shared" si="1106"/>
        <v>17008.25</v>
      </c>
      <c r="I7904">
        <f t="shared" si="1107"/>
        <v>16508.5</v>
      </c>
      <c r="J7904">
        <f t="shared" si="1108"/>
        <v>-24263</v>
      </c>
      <c r="K7904">
        <f t="shared" si="1109"/>
        <v>41771</v>
      </c>
      <c r="L7904">
        <f t="shared" si="1111"/>
        <v>0</v>
      </c>
      <c r="M7904">
        <f t="shared" si="1112"/>
        <v>0</v>
      </c>
      <c r="N7904">
        <f t="shared" si="1110"/>
        <v>0</v>
      </c>
      <c r="O7904">
        <f t="shared" si="1113"/>
        <v>39</v>
      </c>
      <c r="P7904" t="str">
        <f>IF(O7904=MAX(O:O), A7904, "")</f>
        <v/>
      </c>
    </row>
    <row r="7905" spans="1:16" x14ac:dyDescent="0.35">
      <c r="A7905">
        <v>2016</v>
      </c>
      <c r="B7905" t="s">
        <v>4104</v>
      </c>
      <c r="C7905" t="s">
        <v>9243</v>
      </c>
      <c r="D7905" t="s">
        <v>13</v>
      </c>
      <c r="E7905" t="s">
        <v>9196</v>
      </c>
      <c r="F7905" s="4">
        <v>1199</v>
      </c>
      <c r="G7905">
        <f t="shared" si="1105"/>
        <v>499.75</v>
      </c>
      <c r="H7905">
        <f t="shared" si="1106"/>
        <v>17008.25</v>
      </c>
      <c r="I7905">
        <f t="shared" si="1107"/>
        <v>16508.5</v>
      </c>
      <c r="J7905">
        <f t="shared" si="1108"/>
        <v>-24263</v>
      </c>
      <c r="K7905">
        <f t="shared" si="1109"/>
        <v>41771</v>
      </c>
      <c r="L7905">
        <f t="shared" si="1111"/>
        <v>0</v>
      </c>
      <c r="M7905">
        <f t="shared" si="1112"/>
        <v>0</v>
      </c>
      <c r="N7905">
        <f t="shared" si="1110"/>
        <v>0</v>
      </c>
      <c r="O7905">
        <f t="shared" si="1113"/>
        <v>39</v>
      </c>
      <c r="P7905" t="str">
        <f>IF(O7905=MAX(O:O), A7905, "")</f>
        <v/>
      </c>
    </row>
    <row r="7906" spans="1:16" x14ac:dyDescent="0.35">
      <c r="A7906">
        <v>2016</v>
      </c>
      <c r="B7906" t="s">
        <v>4104</v>
      </c>
      <c r="C7906" t="s">
        <v>9244</v>
      </c>
      <c r="D7906" t="s">
        <v>13</v>
      </c>
      <c r="E7906" t="s">
        <v>19</v>
      </c>
      <c r="F7906" s="4">
        <v>969</v>
      </c>
      <c r="G7906">
        <f t="shared" si="1105"/>
        <v>499.75</v>
      </c>
      <c r="H7906">
        <f t="shared" si="1106"/>
        <v>17008.25</v>
      </c>
      <c r="I7906">
        <f t="shared" si="1107"/>
        <v>16508.5</v>
      </c>
      <c r="J7906">
        <f t="shared" si="1108"/>
        <v>-24263</v>
      </c>
      <c r="K7906">
        <f t="shared" si="1109"/>
        <v>41771</v>
      </c>
      <c r="L7906">
        <f t="shared" si="1111"/>
        <v>0</v>
      </c>
      <c r="M7906">
        <f t="shared" si="1112"/>
        <v>0</v>
      </c>
      <c r="N7906">
        <f t="shared" si="1110"/>
        <v>0</v>
      </c>
      <c r="O7906">
        <f t="shared" si="1113"/>
        <v>39</v>
      </c>
      <c r="P7906" t="str">
        <f>IF(O7906=MAX(O:O), A7906, "")</f>
        <v/>
      </c>
    </row>
    <row r="7907" spans="1:16" x14ac:dyDescent="0.35">
      <c r="A7907">
        <v>2016</v>
      </c>
      <c r="B7907" t="s">
        <v>4113</v>
      </c>
      <c r="C7907" t="s">
        <v>9245</v>
      </c>
      <c r="D7907" t="s">
        <v>13</v>
      </c>
      <c r="E7907" t="s">
        <v>28</v>
      </c>
      <c r="F7907" s="4">
        <v>64423</v>
      </c>
      <c r="G7907">
        <f t="shared" si="1105"/>
        <v>499.75</v>
      </c>
      <c r="H7907">
        <f t="shared" si="1106"/>
        <v>17008.25</v>
      </c>
      <c r="I7907">
        <f t="shared" si="1107"/>
        <v>16508.5</v>
      </c>
      <c r="J7907">
        <f t="shared" si="1108"/>
        <v>-24263</v>
      </c>
      <c r="K7907">
        <f t="shared" si="1109"/>
        <v>41771</v>
      </c>
      <c r="L7907">
        <f t="shared" si="1111"/>
        <v>0</v>
      </c>
      <c r="M7907">
        <f t="shared" si="1112"/>
        <v>1</v>
      </c>
      <c r="N7907">
        <f t="shared" si="1110"/>
        <v>1</v>
      </c>
      <c r="O7907">
        <f t="shared" si="1113"/>
        <v>40</v>
      </c>
      <c r="P7907" t="str">
        <f>IF(O7907=MAX(O:O), A7907, "")</f>
        <v/>
      </c>
    </row>
    <row r="7908" spans="1:16" x14ac:dyDescent="0.35">
      <c r="A7908">
        <v>2016</v>
      </c>
      <c r="B7908" t="s">
        <v>4113</v>
      </c>
      <c r="C7908" t="s">
        <v>9246</v>
      </c>
      <c r="D7908" t="s">
        <v>13</v>
      </c>
      <c r="E7908" t="s">
        <v>65</v>
      </c>
      <c r="F7908" s="4">
        <v>47083</v>
      </c>
      <c r="G7908">
        <f t="shared" si="1105"/>
        <v>499.75</v>
      </c>
      <c r="H7908">
        <f t="shared" si="1106"/>
        <v>17008.25</v>
      </c>
      <c r="I7908">
        <f t="shared" si="1107"/>
        <v>16508.5</v>
      </c>
      <c r="J7908">
        <f t="shared" si="1108"/>
        <v>-24263</v>
      </c>
      <c r="K7908">
        <f t="shared" si="1109"/>
        <v>41771</v>
      </c>
      <c r="L7908">
        <f t="shared" si="1111"/>
        <v>0</v>
      </c>
      <c r="M7908">
        <f t="shared" si="1112"/>
        <v>1</v>
      </c>
      <c r="N7908">
        <f t="shared" si="1110"/>
        <v>1</v>
      </c>
      <c r="O7908">
        <f t="shared" si="1113"/>
        <v>41</v>
      </c>
      <c r="P7908" t="str">
        <f>IF(O7908=MAX(O:O), A7908, "")</f>
        <v/>
      </c>
    </row>
    <row r="7909" spans="1:16" x14ac:dyDescent="0.35">
      <c r="A7909">
        <v>2016</v>
      </c>
      <c r="B7909" t="s">
        <v>4113</v>
      </c>
      <c r="C7909" t="s">
        <v>9247</v>
      </c>
      <c r="D7909" t="s">
        <v>13</v>
      </c>
      <c r="E7909" t="s">
        <v>19</v>
      </c>
      <c r="F7909" s="4">
        <v>18629</v>
      </c>
      <c r="G7909">
        <f t="shared" si="1105"/>
        <v>499.75</v>
      </c>
      <c r="H7909">
        <f t="shared" si="1106"/>
        <v>17008.25</v>
      </c>
      <c r="I7909">
        <f t="shared" si="1107"/>
        <v>16508.5</v>
      </c>
      <c r="J7909">
        <f t="shared" si="1108"/>
        <v>-24263</v>
      </c>
      <c r="K7909">
        <f t="shared" si="1109"/>
        <v>41771</v>
      </c>
      <c r="L7909">
        <f t="shared" si="1111"/>
        <v>0</v>
      </c>
      <c r="M7909">
        <f t="shared" si="1112"/>
        <v>0</v>
      </c>
      <c r="N7909">
        <f t="shared" si="1110"/>
        <v>0</v>
      </c>
      <c r="O7909">
        <f t="shared" si="1113"/>
        <v>41</v>
      </c>
      <c r="P7909" t="str">
        <f>IF(O7909=MAX(O:O), A7909, "")</f>
        <v/>
      </c>
    </row>
    <row r="7910" spans="1:16" x14ac:dyDescent="0.35">
      <c r="A7910">
        <v>2016</v>
      </c>
      <c r="B7910" t="s">
        <v>4113</v>
      </c>
      <c r="C7910" t="s">
        <v>9248</v>
      </c>
      <c r="D7910" t="s">
        <v>96</v>
      </c>
      <c r="E7910" t="s">
        <v>19</v>
      </c>
      <c r="F7910" s="4">
        <v>3545</v>
      </c>
      <c r="G7910">
        <f t="shared" si="1105"/>
        <v>499.75</v>
      </c>
      <c r="H7910">
        <f t="shared" si="1106"/>
        <v>17008.25</v>
      </c>
      <c r="I7910">
        <f t="shared" si="1107"/>
        <v>16508.5</v>
      </c>
      <c r="J7910">
        <f t="shared" si="1108"/>
        <v>-24263</v>
      </c>
      <c r="K7910">
        <f t="shared" si="1109"/>
        <v>41771</v>
      </c>
      <c r="L7910">
        <f t="shared" si="1111"/>
        <v>0</v>
      </c>
      <c r="M7910">
        <f t="shared" si="1112"/>
        <v>0</v>
      </c>
      <c r="N7910">
        <f t="shared" si="1110"/>
        <v>0</v>
      </c>
      <c r="O7910">
        <f t="shared" si="1113"/>
        <v>41</v>
      </c>
      <c r="P7910" t="str">
        <f>IF(O7910=MAX(O:O), A7910, "")</f>
        <v/>
      </c>
    </row>
    <row r="7911" spans="1:16" x14ac:dyDescent="0.35">
      <c r="A7911">
        <v>2016</v>
      </c>
      <c r="B7911" t="s">
        <v>4113</v>
      </c>
      <c r="C7911" t="s">
        <v>9249</v>
      </c>
      <c r="D7911" t="s">
        <v>13</v>
      </c>
      <c r="E7911" t="s">
        <v>19</v>
      </c>
      <c r="F7911" s="4">
        <v>1437</v>
      </c>
      <c r="G7911">
        <f t="shared" si="1105"/>
        <v>499.75</v>
      </c>
      <c r="H7911">
        <f t="shared" si="1106"/>
        <v>17008.25</v>
      </c>
      <c r="I7911">
        <f t="shared" si="1107"/>
        <v>16508.5</v>
      </c>
      <c r="J7911">
        <f t="shared" si="1108"/>
        <v>-24263</v>
      </c>
      <c r="K7911">
        <f t="shared" si="1109"/>
        <v>41771</v>
      </c>
      <c r="L7911">
        <f t="shared" si="1111"/>
        <v>0</v>
      </c>
      <c r="M7911">
        <f t="shared" si="1112"/>
        <v>0</v>
      </c>
      <c r="N7911">
        <f t="shared" si="1110"/>
        <v>0</v>
      </c>
      <c r="O7911">
        <f t="shared" si="1113"/>
        <v>41</v>
      </c>
      <c r="P7911" t="str">
        <f>IF(O7911=MAX(O:O), A7911, "")</f>
        <v/>
      </c>
    </row>
    <row r="7912" spans="1:16" x14ac:dyDescent="0.35">
      <c r="A7912">
        <v>2016</v>
      </c>
      <c r="B7912" t="s">
        <v>4113</v>
      </c>
      <c r="C7912" t="s">
        <v>9112</v>
      </c>
      <c r="D7912" t="s">
        <v>45</v>
      </c>
      <c r="E7912" t="s">
        <v>45</v>
      </c>
      <c r="F7912" s="4">
        <v>1285</v>
      </c>
      <c r="G7912">
        <f t="shared" si="1105"/>
        <v>499.75</v>
      </c>
      <c r="H7912">
        <f t="shared" si="1106"/>
        <v>17008.25</v>
      </c>
      <c r="I7912">
        <f t="shared" si="1107"/>
        <v>16508.5</v>
      </c>
      <c r="J7912">
        <f t="shared" si="1108"/>
        <v>-24263</v>
      </c>
      <c r="K7912">
        <f t="shared" si="1109"/>
        <v>41771</v>
      </c>
      <c r="L7912">
        <f t="shared" si="1111"/>
        <v>0</v>
      </c>
      <c r="M7912">
        <f t="shared" si="1112"/>
        <v>0</v>
      </c>
      <c r="N7912">
        <f t="shared" si="1110"/>
        <v>0</v>
      </c>
      <c r="O7912">
        <f t="shared" si="1113"/>
        <v>41</v>
      </c>
      <c r="P7912" t="str">
        <f>IF(O7912=MAX(O:O), A7912, "")</f>
        <v/>
      </c>
    </row>
    <row r="7913" spans="1:16" x14ac:dyDescent="0.35">
      <c r="A7913">
        <v>2016</v>
      </c>
      <c r="B7913" t="s">
        <v>4113</v>
      </c>
      <c r="C7913" t="s">
        <v>9250</v>
      </c>
      <c r="D7913" t="s">
        <v>13</v>
      </c>
      <c r="E7913" t="s">
        <v>19</v>
      </c>
      <c r="F7913" s="4">
        <v>1116</v>
      </c>
      <c r="G7913">
        <f t="shared" si="1105"/>
        <v>499.75</v>
      </c>
      <c r="H7913">
        <f t="shared" si="1106"/>
        <v>17008.25</v>
      </c>
      <c r="I7913">
        <f t="shared" si="1107"/>
        <v>16508.5</v>
      </c>
      <c r="J7913">
        <f t="shared" si="1108"/>
        <v>-24263</v>
      </c>
      <c r="K7913">
        <f t="shared" si="1109"/>
        <v>41771</v>
      </c>
      <c r="L7913">
        <f t="shared" si="1111"/>
        <v>0</v>
      </c>
      <c r="M7913">
        <f t="shared" si="1112"/>
        <v>0</v>
      </c>
      <c r="N7913">
        <f t="shared" si="1110"/>
        <v>0</v>
      </c>
      <c r="O7913">
        <f t="shared" si="1113"/>
        <v>41</v>
      </c>
      <c r="P7913" t="str">
        <f>IF(O7913=MAX(O:O), A7913, "")</f>
        <v/>
      </c>
    </row>
    <row r="7914" spans="1:16" x14ac:dyDescent="0.35">
      <c r="A7914">
        <v>2016</v>
      </c>
      <c r="B7914" t="s">
        <v>4113</v>
      </c>
      <c r="C7914" t="s">
        <v>9251</v>
      </c>
      <c r="D7914" t="s">
        <v>96</v>
      </c>
      <c r="E7914" t="s">
        <v>19</v>
      </c>
      <c r="F7914" s="4">
        <v>1044</v>
      </c>
      <c r="G7914">
        <f t="shared" si="1105"/>
        <v>499.75</v>
      </c>
      <c r="H7914">
        <f t="shared" si="1106"/>
        <v>17008.25</v>
      </c>
      <c r="I7914">
        <f t="shared" si="1107"/>
        <v>16508.5</v>
      </c>
      <c r="J7914">
        <f t="shared" si="1108"/>
        <v>-24263</v>
      </c>
      <c r="K7914">
        <f t="shared" si="1109"/>
        <v>41771</v>
      </c>
      <c r="L7914">
        <f t="shared" si="1111"/>
        <v>0</v>
      </c>
      <c r="M7914">
        <f t="shared" si="1112"/>
        <v>0</v>
      </c>
      <c r="N7914">
        <f t="shared" si="1110"/>
        <v>0</v>
      </c>
      <c r="O7914">
        <f t="shared" si="1113"/>
        <v>41</v>
      </c>
      <c r="P7914" t="str">
        <f>IF(O7914=MAX(O:O), A7914, "")</f>
        <v/>
      </c>
    </row>
    <row r="7915" spans="1:16" x14ac:dyDescent="0.35">
      <c r="A7915">
        <v>2016</v>
      </c>
      <c r="B7915" t="s">
        <v>4113</v>
      </c>
      <c r="C7915" t="s">
        <v>9252</v>
      </c>
      <c r="D7915" t="s">
        <v>96</v>
      </c>
      <c r="E7915" t="s">
        <v>19</v>
      </c>
      <c r="F7915" s="4">
        <v>977</v>
      </c>
      <c r="G7915">
        <f t="shared" si="1105"/>
        <v>499.75</v>
      </c>
      <c r="H7915">
        <f t="shared" si="1106"/>
        <v>17008.25</v>
      </c>
      <c r="I7915">
        <f t="shared" si="1107"/>
        <v>16508.5</v>
      </c>
      <c r="J7915">
        <f t="shared" si="1108"/>
        <v>-24263</v>
      </c>
      <c r="K7915">
        <f t="shared" si="1109"/>
        <v>41771</v>
      </c>
      <c r="L7915">
        <f t="shared" si="1111"/>
        <v>0</v>
      </c>
      <c r="M7915">
        <f t="shared" si="1112"/>
        <v>0</v>
      </c>
      <c r="N7915">
        <f t="shared" si="1110"/>
        <v>0</v>
      </c>
      <c r="O7915">
        <f t="shared" si="1113"/>
        <v>41</v>
      </c>
      <c r="P7915" t="str">
        <f>IF(O7915=MAX(O:O), A7915, "")</f>
        <v/>
      </c>
    </row>
    <row r="7916" spans="1:16" x14ac:dyDescent="0.35">
      <c r="A7916">
        <v>2016</v>
      </c>
      <c r="B7916" t="s">
        <v>4113</v>
      </c>
      <c r="C7916" t="s">
        <v>9253</v>
      </c>
      <c r="D7916" t="s">
        <v>96</v>
      </c>
      <c r="E7916" t="s">
        <v>19</v>
      </c>
      <c r="F7916" s="4">
        <v>775</v>
      </c>
      <c r="G7916">
        <f t="shared" si="1105"/>
        <v>499.75</v>
      </c>
      <c r="H7916">
        <f t="shared" si="1106"/>
        <v>17008.25</v>
      </c>
      <c r="I7916">
        <f t="shared" si="1107"/>
        <v>16508.5</v>
      </c>
      <c r="J7916">
        <f t="shared" si="1108"/>
        <v>-24263</v>
      </c>
      <c r="K7916">
        <f t="shared" si="1109"/>
        <v>41771</v>
      </c>
      <c r="L7916">
        <f t="shared" si="1111"/>
        <v>0</v>
      </c>
      <c r="M7916">
        <f t="shared" si="1112"/>
        <v>0</v>
      </c>
      <c r="N7916">
        <f t="shared" si="1110"/>
        <v>0</v>
      </c>
      <c r="O7916">
        <f t="shared" si="1113"/>
        <v>41</v>
      </c>
      <c r="P7916" t="str">
        <f>IF(O7916=MAX(O:O), A7916, "")</f>
        <v/>
      </c>
    </row>
    <row r="7917" spans="1:16" x14ac:dyDescent="0.35">
      <c r="A7917">
        <v>2016</v>
      </c>
      <c r="B7917" t="s">
        <v>4113</v>
      </c>
      <c r="C7917" t="s">
        <v>9254</v>
      </c>
      <c r="D7917" t="s">
        <v>13</v>
      </c>
      <c r="E7917" t="s">
        <v>19</v>
      </c>
      <c r="F7917" s="4">
        <v>627</v>
      </c>
      <c r="G7917">
        <f t="shared" si="1105"/>
        <v>499.75</v>
      </c>
      <c r="H7917">
        <f t="shared" si="1106"/>
        <v>17008.25</v>
      </c>
      <c r="I7917">
        <f t="shared" si="1107"/>
        <v>16508.5</v>
      </c>
      <c r="J7917">
        <f t="shared" si="1108"/>
        <v>-24263</v>
      </c>
      <c r="K7917">
        <f t="shared" si="1109"/>
        <v>41771</v>
      </c>
      <c r="L7917">
        <f t="shared" si="1111"/>
        <v>0</v>
      </c>
      <c r="M7917">
        <f t="shared" si="1112"/>
        <v>0</v>
      </c>
      <c r="N7917">
        <f t="shared" si="1110"/>
        <v>0</v>
      </c>
      <c r="O7917">
        <f t="shared" si="1113"/>
        <v>41</v>
      </c>
      <c r="P7917" t="str">
        <f>IF(O7917=MAX(O:O), A7917, "")</f>
        <v/>
      </c>
    </row>
    <row r="7918" spans="1:16" x14ac:dyDescent="0.35">
      <c r="A7918">
        <v>2016</v>
      </c>
      <c r="B7918" t="s">
        <v>4119</v>
      </c>
      <c r="C7918" t="s">
        <v>6738</v>
      </c>
      <c r="D7918" t="s">
        <v>96</v>
      </c>
      <c r="E7918" t="s">
        <v>28</v>
      </c>
      <c r="F7918" s="4">
        <v>76496</v>
      </c>
      <c r="G7918">
        <f t="shared" si="1105"/>
        <v>499.75</v>
      </c>
      <c r="H7918">
        <f t="shared" si="1106"/>
        <v>17008.25</v>
      </c>
      <c r="I7918">
        <f t="shared" si="1107"/>
        <v>16508.5</v>
      </c>
      <c r="J7918">
        <f t="shared" si="1108"/>
        <v>-24263</v>
      </c>
      <c r="K7918">
        <f t="shared" si="1109"/>
        <v>41771</v>
      </c>
      <c r="L7918">
        <f t="shared" si="1111"/>
        <v>0</v>
      </c>
      <c r="M7918">
        <f t="shared" si="1112"/>
        <v>1</v>
      </c>
      <c r="N7918">
        <f t="shared" si="1110"/>
        <v>1</v>
      </c>
      <c r="O7918">
        <f t="shared" si="1113"/>
        <v>42</v>
      </c>
      <c r="P7918" t="str">
        <f>IF(O7918=MAX(O:O), A7918, "")</f>
        <v/>
      </c>
    </row>
    <row r="7919" spans="1:16" x14ac:dyDescent="0.35">
      <c r="A7919">
        <v>2016</v>
      </c>
      <c r="B7919" t="s">
        <v>4119</v>
      </c>
      <c r="C7919" t="s">
        <v>9255</v>
      </c>
      <c r="D7919" t="s">
        <v>96</v>
      </c>
      <c r="E7919" t="s">
        <v>19</v>
      </c>
      <c r="F7919" s="4">
        <v>36405</v>
      </c>
      <c r="G7919">
        <f t="shared" si="1105"/>
        <v>499.75</v>
      </c>
      <c r="H7919">
        <f t="shared" si="1106"/>
        <v>17008.25</v>
      </c>
      <c r="I7919">
        <f t="shared" si="1107"/>
        <v>16508.5</v>
      </c>
      <c r="J7919">
        <f t="shared" si="1108"/>
        <v>-24263</v>
      </c>
      <c r="K7919">
        <f t="shared" si="1109"/>
        <v>41771</v>
      </c>
      <c r="L7919">
        <f t="shared" si="1111"/>
        <v>0</v>
      </c>
      <c r="M7919">
        <f t="shared" si="1112"/>
        <v>0</v>
      </c>
      <c r="N7919">
        <f t="shared" si="1110"/>
        <v>0</v>
      </c>
      <c r="O7919">
        <f t="shared" si="1113"/>
        <v>42</v>
      </c>
      <c r="P7919" t="str">
        <f>IF(O7919=MAX(O:O), A7919, "")</f>
        <v/>
      </c>
    </row>
    <row r="7920" spans="1:16" x14ac:dyDescent="0.35">
      <c r="A7920">
        <v>2016</v>
      </c>
      <c r="B7920" t="s">
        <v>4119</v>
      </c>
      <c r="C7920" t="s">
        <v>9256</v>
      </c>
      <c r="D7920" t="s">
        <v>13</v>
      </c>
      <c r="E7920" t="s">
        <v>65</v>
      </c>
      <c r="F7920" s="4">
        <v>12588</v>
      </c>
      <c r="G7920">
        <f t="shared" si="1105"/>
        <v>499.75</v>
      </c>
      <c r="H7920">
        <f t="shared" si="1106"/>
        <v>17008.25</v>
      </c>
      <c r="I7920">
        <f t="shared" si="1107"/>
        <v>16508.5</v>
      </c>
      <c r="J7920">
        <f t="shared" si="1108"/>
        <v>-24263</v>
      </c>
      <c r="K7920">
        <f t="shared" si="1109"/>
        <v>41771</v>
      </c>
      <c r="L7920">
        <f t="shared" si="1111"/>
        <v>0</v>
      </c>
      <c r="M7920">
        <f t="shared" si="1112"/>
        <v>0</v>
      </c>
      <c r="N7920">
        <f t="shared" si="1110"/>
        <v>0</v>
      </c>
      <c r="O7920">
        <f t="shared" si="1113"/>
        <v>42</v>
      </c>
      <c r="P7920" t="str">
        <f>IF(O7920=MAX(O:O), A7920, "")</f>
        <v/>
      </c>
    </row>
    <row r="7921" spans="1:16" x14ac:dyDescent="0.35">
      <c r="A7921">
        <v>2016</v>
      </c>
      <c r="B7921" t="s">
        <v>4119</v>
      </c>
      <c r="C7921" t="s">
        <v>9257</v>
      </c>
      <c r="D7921" t="s">
        <v>13</v>
      </c>
      <c r="E7921" t="s">
        <v>19</v>
      </c>
      <c r="F7921" s="4">
        <v>6994</v>
      </c>
      <c r="G7921">
        <f t="shared" si="1105"/>
        <v>499.75</v>
      </c>
      <c r="H7921">
        <f t="shared" si="1106"/>
        <v>17008.25</v>
      </c>
      <c r="I7921">
        <f t="shared" si="1107"/>
        <v>16508.5</v>
      </c>
      <c r="J7921">
        <f t="shared" si="1108"/>
        <v>-24263</v>
      </c>
      <c r="K7921">
        <f t="shared" si="1109"/>
        <v>41771</v>
      </c>
      <c r="L7921">
        <f t="shared" si="1111"/>
        <v>0</v>
      </c>
      <c r="M7921">
        <f t="shared" si="1112"/>
        <v>0</v>
      </c>
      <c r="N7921">
        <f t="shared" si="1110"/>
        <v>0</v>
      </c>
      <c r="O7921">
        <f t="shared" si="1113"/>
        <v>42</v>
      </c>
      <c r="P7921" t="str">
        <f>IF(O7921=MAX(O:O), A7921, "")</f>
        <v/>
      </c>
    </row>
    <row r="7922" spans="1:16" x14ac:dyDescent="0.35">
      <c r="A7922">
        <v>2016</v>
      </c>
      <c r="B7922" t="s">
        <v>4119</v>
      </c>
      <c r="C7922" t="s">
        <v>8972</v>
      </c>
      <c r="D7922" t="s">
        <v>45</v>
      </c>
      <c r="E7922" t="s">
        <v>45</v>
      </c>
      <c r="F7922" s="4">
        <v>2288</v>
      </c>
      <c r="G7922">
        <f t="shared" si="1105"/>
        <v>499.75</v>
      </c>
      <c r="H7922">
        <f t="shared" si="1106"/>
        <v>17008.25</v>
      </c>
      <c r="I7922">
        <f t="shared" si="1107"/>
        <v>16508.5</v>
      </c>
      <c r="J7922">
        <f t="shared" si="1108"/>
        <v>-24263</v>
      </c>
      <c r="K7922">
        <f t="shared" si="1109"/>
        <v>41771</v>
      </c>
      <c r="L7922">
        <f t="shared" si="1111"/>
        <v>0</v>
      </c>
      <c r="M7922">
        <f t="shared" si="1112"/>
        <v>0</v>
      </c>
      <c r="N7922">
        <f t="shared" si="1110"/>
        <v>0</v>
      </c>
      <c r="O7922">
        <f t="shared" si="1113"/>
        <v>42</v>
      </c>
      <c r="P7922" t="str">
        <f>IF(O7922=MAX(O:O), A7922, "")</f>
        <v/>
      </c>
    </row>
    <row r="7923" spans="1:16" x14ac:dyDescent="0.35">
      <c r="A7923">
        <v>2016</v>
      </c>
      <c r="B7923" t="s">
        <v>4119</v>
      </c>
      <c r="C7923" t="s">
        <v>9258</v>
      </c>
      <c r="D7923" t="s">
        <v>13</v>
      </c>
      <c r="E7923" t="s">
        <v>19</v>
      </c>
      <c r="F7923" s="4">
        <v>1816</v>
      </c>
      <c r="G7923">
        <f t="shared" si="1105"/>
        <v>499.75</v>
      </c>
      <c r="H7923">
        <f t="shared" si="1106"/>
        <v>17008.25</v>
      </c>
      <c r="I7923">
        <f t="shared" si="1107"/>
        <v>16508.5</v>
      </c>
      <c r="J7923">
        <f t="shared" si="1108"/>
        <v>-24263</v>
      </c>
      <c r="K7923">
        <f t="shared" si="1109"/>
        <v>41771</v>
      </c>
      <c r="L7923">
        <f t="shared" si="1111"/>
        <v>0</v>
      </c>
      <c r="M7923">
        <f t="shared" si="1112"/>
        <v>0</v>
      </c>
      <c r="N7923">
        <f t="shared" si="1110"/>
        <v>0</v>
      </c>
      <c r="O7923">
        <f t="shared" si="1113"/>
        <v>42</v>
      </c>
      <c r="P7923" t="str">
        <f>IF(O7923=MAX(O:O), A7923, "")</f>
        <v/>
      </c>
    </row>
    <row r="7924" spans="1:16" x14ac:dyDescent="0.35">
      <c r="A7924">
        <v>2016</v>
      </c>
      <c r="B7924" t="s">
        <v>4119</v>
      </c>
      <c r="C7924" t="s">
        <v>9258</v>
      </c>
      <c r="D7924" t="s">
        <v>13</v>
      </c>
      <c r="E7924" t="s">
        <v>19</v>
      </c>
      <c r="F7924" s="4">
        <v>1816</v>
      </c>
      <c r="G7924">
        <f t="shared" si="1105"/>
        <v>499.75</v>
      </c>
      <c r="H7924">
        <f t="shared" si="1106"/>
        <v>17008.25</v>
      </c>
      <c r="I7924">
        <f t="shared" si="1107"/>
        <v>16508.5</v>
      </c>
      <c r="J7924">
        <f t="shared" si="1108"/>
        <v>-24263</v>
      </c>
      <c r="K7924">
        <f t="shared" si="1109"/>
        <v>41771</v>
      </c>
      <c r="L7924">
        <f t="shared" si="1111"/>
        <v>0</v>
      </c>
      <c r="M7924">
        <f t="shared" si="1112"/>
        <v>0</v>
      </c>
      <c r="N7924">
        <f t="shared" si="1110"/>
        <v>0</v>
      </c>
      <c r="O7924">
        <f t="shared" si="1113"/>
        <v>42</v>
      </c>
      <c r="P7924" t="str">
        <f>IF(O7924=MAX(O:O), A7924, "")</f>
        <v/>
      </c>
    </row>
    <row r="7925" spans="1:16" x14ac:dyDescent="0.35">
      <c r="A7925">
        <v>2016</v>
      </c>
      <c r="B7925" t="s">
        <v>4119</v>
      </c>
      <c r="C7925" t="s">
        <v>9259</v>
      </c>
      <c r="D7925" t="s">
        <v>13</v>
      </c>
      <c r="E7925" t="s">
        <v>19</v>
      </c>
      <c r="F7925" s="4">
        <v>1642</v>
      </c>
      <c r="G7925">
        <f t="shared" si="1105"/>
        <v>499.75</v>
      </c>
      <c r="H7925">
        <f t="shared" si="1106"/>
        <v>17008.25</v>
      </c>
      <c r="I7925">
        <f t="shared" si="1107"/>
        <v>16508.5</v>
      </c>
      <c r="J7925">
        <f t="shared" si="1108"/>
        <v>-24263</v>
      </c>
      <c r="K7925">
        <f t="shared" si="1109"/>
        <v>41771</v>
      </c>
      <c r="L7925">
        <f t="shared" si="1111"/>
        <v>0</v>
      </c>
      <c r="M7925">
        <f t="shared" si="1112"/>
        <v>0</v>
      </c>
      <c r="N7925">
        <f t="shared" si="1110"/>
        <v>0</v>
      </c>
      <c r="O7925">
        <f t="shared" si="1113"/>
        <v>42</v>
      </c>
      <c r="P7925" t="str">
        <f>IF(O7925=MAX(O:O), A7925, "")</f>
        <v/>
      </c>
    </row>
    <row r="7926" spans="1:16" x14ac:dyDescent="0.35">
      <c r="A7926">
        <v>2016</v>
      </c>
      <c r="B7926" t="s">
        <v>4125</v>
      </c>
      <c r="C7926" t="s">
        <v>8015</v>
      </c>
      <c r="D7926" t="s">
        <v>13</v>
      </c>
      <c r="E7926" t="s">
        <v>28</v>
      </c>
      <c r="F7926" s="4">
        <v>66037</v>
      </c>
      <c r="G7926">
        <f t="shared" si="1105"/>
        <v>499.75</v>
      </c>
      <c r="H7926">
        <f t="shared" si="1106"/>
        <v>17008.25</v>
      </c>
      <c r="I7926">
        <f t="shared" si="1107"/>
        <v>16508.5</v>
      </c>
      <c r="J7926">
        <f t="shared" si="1108"/>
        <v>-24263</v>
      </c>
      <c r="K7926">
        <f t="shared" si="1109"/>
        <v>41771</v>
      </c>
      <c r="L7926">
        <f t="shared" si="1111"/>
        <v>0</v>
      </c>
      <c r="M7926">
        <f t="shared" si="1112"/>
        <v>1</v>
      </c>
      <c r="N7926">
        <f t="shared" si="1110"/>
        <v>1</v>
      </c>
      <c r="O7926">
        <f t="shared" si="1113"/>
        <v>43</v>
      </c>
      <c r="P7926" t="str">
        <f>IF(O7926=MAX(O:O), A7926, "")</f>
        <v/>
      </c>
    </row>
    <row r="7927" spans="1:16" x14ac:dyDescent="0.35">
      <c r="A7927">
        <v>2016</v>
      </c>
      <c r="B7927" t="s">
        <v>4125</v>
      </c>
      <c r="C7927" t="s">
        <v>9260</v>
      </c>
      <c r="D7927" t="s">
        <v>13</v>
      </c>
      <c r="E7927" t="s">
        <v>19</v>
      </c>
      <c r="F7927" s="4">
        <v>57049</v>
      </c>
      <c r="G7927">
        <f t="shared" si="1105"/>
        <v>499.75</v>
      </c>
      <c r="H7927">
        <f t="shared" si="1106"/>
        <v>17008.25</v>
      </c>
      <c r="I7927">
        <f t="shared" si="1107"/>
        <v>16508.5</v>
      </c>
      <c r="J7927">
        <f t="shared" si="1108"/>
        <v>-24263</v>
      </c>
      <c r="K7927">
        <f t="shared" si="1109"/>
        <v>41771</v>
      </c>
      <c r="L7927">
        <f t="shared" si="1111"/>
        <v>0</v>
      </c>
      <c r="M7927">
        <f t="shared" si="1112"/>
        <v>1</v>
      </c>
      <c r="N7927">
        <f t="shared" si="1110"/>
        <v>1</v>
      </c>
      <c r="O7927">
        <f t="shared" si="1113"/>
        <v>44</v>
      </c>
      <c r="P7927" t="str">
        <f>IF(O7927=MAX(O:O), A7927, "")</f>
        <v/>
      </c>
    </row>
    <row r="7928" spans="1:16" x14ac:dyDescent="0.35">
      <c r="A7928">
        <v>2016</v>
      </c>
      <c r="B7928" t="s">
        <v>4125</v>
      </c>
      <c r="C7928" t="s">
        <v>9261</v>
      </c>
      <c r="D7928" t="s">
        <v>13</v>
      </c>
      <c r="E7928" t="s">
        <v>19</v>
      </c>
      <c r="F7928" s="4">
        <v>21601</v>
      </c>
      <c r="G7928">
        <f t="shared" si="1105"/>
        <v>499.75</v>
      </c>
      <c r="H7928">
        <f t="shared" si="1106"/>
        <v>17008.25</v>
      </c>
      <c r="I7928">
        <f t="shared" si="1107"/>
        <v>16508.5</v>
      </c>
      <c r="J7928">
        <f t="shared" si="1108"/>
        <v>-24263</v>
      </c>
      <c r="K7928">
        <f t="shared" si="1109"/>
        <v>41771</v>
      </c>
      <c r="L7928">
        <f t="shared" si="1111"/>
        <v>0</v>
      </c>
      <c r="M7928">
        <f t="shared" si="1112"/>
        <v>0</v>
      </c>
      <c r="N7928">
        <f t="shared" si="1110"/>
        <v>0</v>
      </c>
      <c r="O7928">
        <f t="shared" si="1113"/>
        <v>44</v>
      </c>
      <c r="P7928" t="str">
        <f>IF(O7928=MAX(O:O), A7928, "")</f>
        <v/>
      </c>
    </row>
    <row r="7929" spans="1:16" x14ac:dyDescent="0.35">
      <c r="A7929">
        <v>2016</v>
      </c>
      <c r="B7929" t="s">
        <v>4125</v>
      </c>
      <c r="C7929" t="s">
        <v>9262</v>
      </c>
      <c r="D7929" t="s">
        <v>13</v>
      </c>
      <c r="E7929" t="s">
        <v>65</v>
      </c>
      <c r="F7929" s="4">
        <v>8083</v>
      </c>
      <c r="G7929">
        <f t="shared" si="1105"/>
        <v>499.75</v>
      </c>
      <c r="H7929">
        <f t="shared" si="1106"/>
        <v>17008.25</v>
      </c>
      <c r="I7929">
        <f t="shared" si="1107"/>
        <v>16508.5</v>
      </c>
      <c r="J7929">
        <f t="shared" si="1108"/>
        <v>-24263</v>
      </c>
      <c r="K7929">
        <f t="shared" si="1109"/>
        <v>41771</v>
      </c>
      <c r="L7929">
        <f t="shared" si="1111"/>
        <v>0</v>
      </c>
      <c r="M7929">
        <f t="shared" si="1112"/>
        <v>0</v>
      </c>
      <c r="N7929">
        <f t="shared" si="1110"/>
        <v>0</v>
      </c>
      <c r="O7929">
        <f t="shared" si="1113"/>
        <v>44</v>
      </c>
      <c r="P7929" t="str">
        <f>IF(O7929=MAX(O:O), A7929, "")</f>
        <v/>
      </c>
    </row>
    <row r="7930" spans="1:16" x14ac:dyDescent="0.35">
      <c r="A7930">
        <v>2016</v>
      </c>
      <c r="B7930" t="s">
        <v>4125</v>
      </c>
      <c r="C7930" t="s">
        <v>8972</v>
      </c>
      <c r="D7930" t="s">
        <v>45</v>
      </c>
      <c r="E7930" t="s">
        <v>45</v>
      </c>
      <c r="F7930" s="4">
        <v>2929</v>
      </c>
      <c r="G7930">
        <f t="shared" si="1105"/>
        <v>499.75</v>
      </c>
      <c r="H7930">
        <f t="shared" si="1106"/>
        <v>17008.25</v>
      </c>
      <c r="I7930">
        <f t="shared" si="1107"/>
        <v>16508.5</v>
      </c>
      <c r="J7930">
        <f t="shared" si="1108"/>
        <v>-24263</v>
      </c>
      <c r="K7930">
        <f t="shared" si="1109"/>
        <v>41771</v>
      </c>
      <c r="L7930">
        <f t="shared" si="1111"/>
        <v>0</v>
      </c>
      <c r="M7930">
        <f t="shared" si="1112"/>
        <v>0</v>
      </c>
      <c r="N7930">
        <f t="shared" si="1110"/>
        <v>0</v>
      </c>
      <c r="O7930">
        <f t="shared" si="1113"/>
        <v>44</v>
      </c>
      <c r="P7930" t="str">
        <f>IF(O7930=MAX(O:O), A7930, "")</f>
        <v/>
      </c>
    </row>
    <row r="7931" spans="1:16" x14ac:dyDescent="0.35">
      <c r="A7931">
        <v>2016</v>
      </c>
      <c r="B7931" t="s">
        <v>4125</v>
      </c>
      <c r="C7931" t="s">
        <v>9263</v>
      </c>
      <c r="D7931" t="s">
        <v>13</v>
      </c>
      <c r="E7931" t="s">
        <v>19</v>
      </c>
      <c r="F7931" s="4">
        <v>1548</v>
      </c>
      <c r="G7931">
        <f t="shared" ref="G7931:G7994" si="1114">VLOOKUP(A7931,$S$2:$U$16,2,FALSE)</f>
        <v>499.75</v>
      </c>
      <c r="H7931">
        <f t="shared" ref="H7931:H7994" si="1115">VLOOKUP(A7931,$S$2:$U$16,3,FALSE)</f>
        <v>17008.25</v>
      </c>
      <c r="I7931">
        <f t="shared" ref="I7931:I7994" si="1116">H7931-G7931</f>
        <v>16508.5</v>
      </c>
      <c r="J7931">
        <f t="shared" ref="J7931:J7994" si="1117">G7931 - 1.5 * I7931</f>
        <v>-24263</v>
      </c>
      <c r="K7931">
        <f t="shared" ref="K7931:K7994" si="1118">H7931 + 1.5 * I7931</f>
        <v>41771</v>
      </c>
      <c r="L7931">
        <f t="shared" si="1111"/>
        <v>0</v>
      </c>
      <c r="M7931">
        <f t="shared" si="1112"/>
        <v>0</v>
      </c>
      <c r="N7931">
        <f t="shared" ref="N7931:N7994" si="1119">IF(OR(F7931 &lt; J7931, F7931 &gt; K7931), 1, 0)</f>
        <v>0</v>
      </c>
      <c r="O7931">
        <f t="shared" si="1113"/>
        <v>44</v>
      </c>
      <c r="P7931" t="str">
        <f>IF(O7931=MAX(O:O), A7931, "")</f>
        <v/>
      </c>
    </row>
    <row r="7932" spans="1:16" x14ac:dyDescent="0.35">
      <c r="A7932">
        <v>2016</v>
      </c>
      <c r="B7932" t="s">
        <v>4130</v>
      </c>
      <c r="C7932" t="s">
        <v>6751</v>
      </c>
      <c r="D7932" t="s">
        <v>13</v>
      </c>
      <c r="E7932" t="s">
        <v>68</v>
      </c>
      <c r="F7932" s="4">
        <v>77292</v>
      </c>
      <c r="G7932">
        <f t="shared" si="1114"/>
        <v>499.75</v>
      </c>
      <c r="H7932">
        <f t="shared" si="1115"/>
        <v>17008.25</v>
      </c>
      <c r="I7932">
        <f t="shared" si="1116"/>
        <v>16508.5</v>
      </c>
      <c r="J7932">
        <f t="shared" si="1117"/>
        <v>-24263</v>
      </c>
      <c r="K7932">
        <f t="shared" si="1118"/>
        <v>41771</v>
      </c>
      <c r="L7932">
        <f t="shared" si="1111"/>
        <v>0</v>
      </c>
      <c r="M7932">
        <f t="shared" si="1112"/>
        <v>1</v>
      </c>
      <c r="N7932">
        <f t="shared" si="1119"/>
        <v>1</v>
      </c>
      <c r="O7932">
        <f t="shared" si="1113"/>
        <v>45</v>
      </c>
      <c r="P7932" t="str">
        <f>IF(O7932=MAX(O:O), A7932, "")</f>
        <v/>
      </c>
    </row>
    <row r="7933" spans="1:16" x14ac:dyDescent="0.35">
      <c r="A7933">
        <v>2016</v>
      </c>
      <c r="B7933" t="s">
        <v>4130</v>
      </c>
      <c r="C7933" t="s">
        <v>9264</v>
      </c>
      <c r="D7933" t="s">
        <v>13</v>
      </c>
      <c r="E7933" t="s">
        <v>17</v>
      </c>
      <c r="F7933" s="4">
        <v>45972</v>
      </c>
      <c r="G7933">
        <f t="shared" si="1114"/>
        <v>499.75</v>
      </c>
      <c r="H7933">
        <f t="shared" si="1115"/>
        <v>17008.25</v>
      </c>
      <c r="I7933">
        <f t="shared" si="1116"/>
        <v>16508.5</v>
      </c>
      <c r="J7933">
        <f t="shared" si="1117"/>
        <v>-24263</v>
      </c>
      <c r="K7933">
        <f t="shared" si="1118"/>
        <v>41771</v>
      </c>
      <c r="L7933">
        <f t="shared" si="1111"/>
        <v>0</v>
      </c>
      <c r="M7933">
        <f t="shared" si="1112"/>
        <v>1</v>
      </c>
      <c r="N7933">
        <f t="shared" si="1119"/>
        <v>1</v>
      </c>
      <c r="O7933">
        <f t="shared" si="1113"/>
        <v>46</v>
      </c>
      <c r="P7933" t="str">
        <f>IF(O7933=MAX(O:O), A7933, "")</f>
        <v/>
      </c>
    </row>
    <row r="7934" spans="1:16" x14ac:dyDescent="0.35">
      <c r="A7934">
        <v>2016</v>
      </c>
      <c r="B7934" t="s">
        <v>4130</v>
      </c>
      <c r="C7934" t="s">
        <v>9265</v>
      </c>
      <c r="D7934" t="s">
        <v>13</v>
      </c>
      <c r="E7934" t="s">
        <v>19</v>
      </c>
      <c r="F7934" s="4">
        <v>7087</v>
      </c>
      <c r="G7934">
        <f t="shared" si="1114"/>
        <v>499.75</v>
      </c>
      <c r="H7934">
        <f t="shared" si="1115"/>
        <v>17008.25</v>
      </c>
      <c r="I7934">
        <f t="shared" si="1116"/>
        <v>16508.5</v>
      </c>
      <c r="J7934">
        <f t="shared" si="1117"/>
        <v>-24263</v>
      </c>
      <c r="K7934">
        <f t="shared" si="1118"/>
        <v>41771</v>
      </c>
      <c r="L7934">
        <f t="shared" si="1111"/>
        <v>0</v>
      </c>
      <c r="M7934">
        <f t="shared" si="1112"/>
        <v>0</v>
      </c>
      <c r="N7934">
        <f t="shared" si="1119"/>
        <v>0</v>
      </c>
      <c r="O7934">
        <f t="shared" si="1113"/>
        <v>46</v>
      </c>
      <c r="P7934" t="str">
        <f>IF(O7934=MAX(O:O), A7934, "")</f>
        <v/>
      </c>
    </row>
    <row r="7935" spans="1:16" x14ac:dyDescent="0.35">
      <c r="A7935">
        <v>2016</v>
      </c>
      <c r="B7935" t="s">
        <v>4130</v>
      </c>
      <c r="C7935" t="s">
        <v>9032</v>
      </c>
      <c r="D7935" t="s">
        <v>45</v>
      </c>
      <c r="E7935" t="s">
        <v>45</v>
      </c>
      <c r="F7935" s="4">
        <v>2376</v>
      </c>
      <c r="G7935">
        <f t="shared" si="1114"/>
        <v>499.75</v>
      </c>
      <c r="H7935">
        <f t="shared" si="1115"/>
        <v>17008.25</v>
      </c>
      <c r="I7935">
        <f t="shared" si="1116"/>
        <v>16508.5</v>
      </c>
      <c r="J7935">
        <f t="shared" si="1117"/>
        <v>-24263</v>
      </c>
      <c r="K7935">
        <f t="shared" si="1118"/>
        <v>41771</v>
      </c>
      <c r="L7935">
        <f t="shared" si="1111"/>
        <v>0</v>
      </c>
      <c r="M7935">
        <f t="shared" si="1112"/>
        <v>0</v>
      </c>
      <c r="N7935">
        <f t="shared" si="1119"/>
        <v>0</v>
      </c>
      <c r="O7935">
        <f t="shared" si="1113"/>
        <v>46</v>
      </c>
      <c r="P7935" t="str">
        <f>IF(O7935=MAX(O:O), A7935, "")</f>
        <v/>
      </c>
    </row>
    <row r="7936" spans="1:16" x14ac:dyDescent="0.35">
      <c r="A7936">
        <v>2016</v>
      </c>
      <c r="B7936" t="s">
        <v>4130</v>
      </c>
      <c r="C7936" t="s">
        <v>9266</v>
      </c>
      <c r="D7936" t="s">
        <v>96</v>
      </c>
      <c r="E7936" t="s">
        <v>19</v>
      </c>
      <c r="F7936" s="4">
        <v>1902</v>
      </c>
      <c r="G7936">
        <f t="shared" si="1114"/>
        <v>499.75</v>
      </c>
      <c r="H7936">
        <f t="shared" si="1115"/>
        <v>17008.25</v>
      </c>
      <c r="I7936">
        <f t="shared" si="1116"/>
        <v>16508.5</v>
      </c>
      <c r="J7936">
        <f t="shared" si="1117"/>
        <v>-24263</v>
      </c>
      <c r="K7936">
        <f t="shared" si="1118"/>
        <v>41771</v>
      </c>
      <c r="L7936">
        <f t="shared" si="1111"/>
        <v>0</v>
      </c>
      <c r="M7936">
        <f t="shared" si="1112"/>
        <v>0</v>
      </c>
      <c r="N7936">
        <f t="shared" si="1119"/>
        <v>0</v>
      </c>
      <c r="O7936">
        <f t="shared" si="1113"/>
        <v>46</v>
      </c>
      <c r="P7936" t="str">
        <f>IF(O7936=MAX(O:O), A7936, "")</f>
        <v/>
      </c>
    </row>
    <row r="7937" spans="1:16" x14ac:dyDescent="0.35">
      <c r="A7937">
        <v>2016</v>
      </c>
      <c r="B7937" t="s">
        <v>4130</v>
      </c>
      <c r="C7937" t="s">
        <v>9267</v>
      </c>
      <c r="D7937" t="s">
        <v>13</v>
      </c>
      <c r="E7937" t="s">
        <v>19</v>
      </c>
      <c r="F7937" s="4">
        <v>1404</v>
      </c>
      <c r="G7937">
        <f t="shared" si="1114"/>
        <v>499.75</v>
      </c>
      <c r="H7937">
        <f t="shared" si="1115"/>
        <v>17008.25</v>
      </c>
      <c r="I7937">
        <f t="shared" si="1116"/>
        <v>16508.5</v>
      </c>
      <c r="J7937">
        <f t="shared" si="1117"/>
        <v>-24263</v>
      </c>
      <c r="K7937">
        <f t="shared" si="1118"/>
        <v>41771</v>
      </c>
      <c r="L7937">
        <f t="shared" si="1111"/>
        <v>0</v>
      </c>
      <c r="M7937">
        <f t="shared" si="1112"/>
        <v>0</v>
      </c>
      <c r="N7937">
        <f t="shared" si="1119"/>
        <v>0</v>
      </c>
      <c r="O7937">
        <f t="shared" si="1113"/>
        <v>46</v>
      </c>
      <c r="P7937" t="str">
        <f>IF(O7937=MAX(O:O), A7937, "")</f>
        <v/>
      </c>
    </row>
    <row r="7938" spans="1:16" x14ac:dyDescent="0.35">
      <c r="A7938">
        <v>2016</v>
      </c>
      <c r="B7938" t="s">
        <v>4130</v>
      </c>
      <c r="C7938" t="s">
        <v>9268</v>
      </c>
      <c r="D7938" t="s">
        <v>13</v>
      </c>
      <c r="E7938" t="s">
        <v>19</v>
      </c>
      <c r="F7938" s="4">
        <v>1099</v>
      </c>
      <c r="G7938">
        <f t="shared" si="1114"/>
        <v>499.75</v>
      </c>
      <c r="H7938">
        <f t="shared" si="1115"/>
        <v>17008.25</v>
      </c>
      <c r="I7938">
        <f t="shared" si="1116"/>
        <v>16508.5</v>
      </c>
      <c r="J7938">
        <f t="shared" si="1117"/>
        <v>-24263</v>
      </c>
      <c r="K7938">
        <f t="shared" si="1118"/>
        <v>41771</v>
      </c>
      <c r="L7938">
        <f t="shared" si="1111"/>
        <v>0</v>
      </c>
      <c r="M7938">
        <f t="shared" si="1112"/>
        <v>0</v>
      </c>
      <c r="N7938">
        <f t="shared" si="1119"/>
        <v>0</v>
      </c>
      <c r="O7938">
        <f t="shared" si="1113"/>
        <v>46</v>
      </c>
      <c r="P7938" t="str">
        <f>IF(O7938=MAX(O:O), A7938, "")</f>
        <v/>
      </c>
    </row>
    <row r="7939" spans="1:16" x14ac:dyDescent="0.35">
      <c r="A7939">
        <v>2016</v>
      </c>
      <c r="B7939" t="s">
        <v>4130</v>
      </c>
      <c r="C7939" t="s">
        <v>9269</v>
      </c>
      <c r="D7939" t="s">
        <v>13</v>
      </c>
      <c r="E7939" t="s">
        <v>19</v>
      </c>
      <c r="F7939" s="4">
        <v>815</v>
      </c>
      <c r="G7939">
        <f t="shared" si="1114"/>
        <v>499.75</v>
      </c>
      <c r="H7939">
        <f t="shared" si="1115"/>
        <v>17008.25</v>
      </c>
      <c r="I7939">
        <f t="shared" si="1116"/>
        <v>16508.5</v>
      </c>
      <c r="J7939">
        <f t="shared" si="1117"/>
        <v>-24263</v>
      </c>
      <c r="K7939">
        <f t="shared" si="1118"/>
        <v>41771</v>
      </c>
      <c r="L7939">
        <f t="shared" ref="L7939:L8002" si="1120">IF(F7939 &lt; J7939, 1, 0)</f>
        <v>0</v>
      </c>
      <c r="M7939">
        <f t="shared" ref="M7939:M8002" si="1121">IF(F7939 &gt; K7939, 1, 0)</f>
        <v>0</v>
      </c>
      <c r="N7939">
        <f t="shared" si="1119"/>
        <v>0</v>
      </c>
      <c r="O7939">
        <f t="shared" ref="O7939:O8002" si="1122">IF(A7939=A7938, O7938+N7939, N7939)</f>
        <v>46</v>
      </c>
      <c r="P7939" t="str">
        <f>IF(O7939=MAX(O:O), A7939, "")</f>
        <v/>
      </c>
    </row>
    <row r="7940" spans="1:16" x14ac:dyDescent="0.35">
      <c r="A7940">
        <v>2016</v>
      </c>
      <c r="B7940" t="s">
        <v>4137</v>
      </c>
      <c r="C7940" t="s">
        <v>8023</v>
      </c>
      <c r="D7940" t="s">
        <v>13</v>
      </c>
      <c r="E7940" t="s">
        <v>28</v>
      </c>
      <c r="F7940" s="4">
        <v>29240</v>
      </c>
      <c r="G7940">
        <f t="shared" si="1114"/>
        <v>499.75</v>
      </c>
      <c r="H7940">
        <f t="shared" si="1115"/>
        <v>17008.25</v>
      </c>
      <c r="I7940">
        <f t="shared" si="1116"/>
        <v>16508.5</v>
      </c>
      <c r="J7940">
        <f t="shared" si="1117"/>
        <v>-24263</v>
      </c>
      <c r="K7940">
        <f t="shared" si="1118"/>
        <v>41771</v>
      </c>
      <c r="L7940">
        <f t="shared" si="1120"/>
        <v>0</v>
      </c>
      <c r="M7940">
        <f t="shared" si="1121"/>
        <v>0</v>
      </c>
      <c r="N7940">
        <f t="shared" si="1119"/>
        <v>0</v>
      </c>
      <c r="O7940">
        <f t="shared" si="1122"/>
        <v>46</v>
      </c>
      <c r="P7940" t="str">
        <f>IF(O7940=MAX(O:O), A7940, "")</f>
        <v/>
      </c>
    </row>
    <row r="7941" spans="1:16" x14ac:dyDescent="0.35">
      <c r="A7941">
        <v>2016</v>
      </c>
      <c r="B7941" t="s">
        <v>4137</v>
      </c>
      <c r="C7941" t="s">
        <v>9270</v>
      </c>
      <c r="D7941" t="s">
        <v>13</v>
      </c>
      <c r="E7941" t="s">
        <v>55</v>
      </c>
      <c r="F7941" s="4">
        <v>27562</v>
      </c>
      <c r="G7941">
        <f t="shared" si="1114"/>
        <v>499.75</v>
      </c>
      <c r="H7941">
        <f t="shared" si="1115"/>
        <v>17008.25</v>
      </c>
      <c r="I7941">
        <f t="shared" si="1116"/>
        <v>16508.5</v>
      </c>
      <c r="J7941">
        <f t="shared" si="1117"/>
        <v>-24263</v>
      </c>
      <c r="K7941">
        <f t="shared" si="1118"/>
        <v>41771</v>
      </c>
      <c r="L7941">
        <f t="shared" si="1120"/>
        <v>0</v>
      </c>
      <c r="M7941">
        <f t="shared" si="1121"/>
        <v>0</v>
      </c>
      <c r="N7941">
        <f t="shared" si="1119"/>
        <v>0</v>
      </c>
      <c r="O7941">
        <f t="shared" si="1122"/>
        <v>46</v>
      </c>
      <c r="P7941" t="str">
        <f>IF(O7941=MAX(O:O), A7941, "")</f>
        <v/>
      </c>
    </row>
    <row r="7942" spans="1:16" x14ac:dyDescent="0.35">
      <c r="A7942">
        <v>2016</v>
      </c>
      <c r="B7942" t="s">
        <v>4137</v>
      </c>
      <c r="C7942" t="s">
        <v>9271</v>
      </c>
      <c r="D7942" t="s">
        <v>13</v>
      </c>
      <c r="E7942" t="s">
        <v>19</v>
      </c>
      <c r="F7942" s="4">
        <v>19350</v>
      </c>
      <c r="G7942">
        <f t="shared" si="1114"/>
        <v>499.75</v>
      </c>
      <c r="H7942">
        <f t="shared" si="1115"/>
        <v>17008.25</v>
      </c>
      <c r="I7942">
        <f t="shared" si="1116"/>
        <v>16508.5</v>
      </c>
      <c r="J7942">
        <f t="shared" si="1117"/>
        <v>-24263</v>
      </c>
      <c r="K7942">
        <f t="shared" si="1118"/>
        <v>41771</v>
      </c>
      <c r="L7942">
        <f t="shared" si="1120"/>
        <v>0</v>
      </c>
      <c r="M7942">
        <f t="shared" si="1121"/>
        <v>0</v>
      </c>
      <c r="N7942">
        <f t="shared" si="1119"/>
        <v>0</v>
      </c>
      <c r="O7942">
        <f t="shared" si="1122"/>
        <v>46</v>
      </c>
      <c r="P7942" t="str">
        <f>IF(O7942=MAX(O:O), A7942, "")</f>
        <v/>
      </c>
    </row>
    <row r="7943" spans="1:16" x14ac:dyDescent="0.35">
      <c r="A7943">
        <v>2016</v>
      </c>
      <c r="B7943" t="s">
        <v>4137</v>
      </c>
      <c r="C7943" t="s">
        <v>9272</v>
      </c>
      <c r="D7943" t="s">
        <v>13</v>
      </c>
      <c r="E7943" t="s">
        <v>65</v>
      </c>
      <c r="F7943" s="4">
        <v>18197</v>
      </c>
      <c r="G7943">
        <f t="shared" si="1114"/>
        <v>499.75</v>
      </c>
      <c r="H7943">
        <f t="shared" si="1115"/>
        <v>17008.25</v>
      </c>
      <c r="I7943">
        <f t="shared" si="1116"/>
        <v>16508.5</v>
      </c>
      <c r="J7943">
        <f t="shared" si="1117"/>
        <v>-24263</v>
      </c>
      <c r="K7943">
        <f t="shared" si="1118"/>
        <v>41771</v>
      </c>
      <c r="L7943">
        <f t="shared" si="1120"/>
        <v>0</v>
      </c>
      <c r="M7943">
        <f t="shared" si="1121"/>
        <v>0</v>
      </c>
      <c r="N7943">
        <f t="shared" si="1119"/>
        <v>0</v>
      </c>
      <c r="O7943">
        <f t="shared" si="1122"/>
        <v>46</v>
      </c>
      <c r="P7943" t="str">
        <f>IF(O7943=MAX(O:O), A7943, "")</f>
        <v/>
      </c>
    </row>
    <row r="7944" spans="1:16" x14ac:dyDescent="0.35">
      <c r="A7944">
        <v>2016</v>
      </c>
      <c r="B7944" t="s">
        <v>4137</v>
      </c>
      <c r="C7944" t="s">
        <v>6763</v>
      </c>
      <c r="D7944" t="s">
        <v>13</v>
      </c>
      <c r="E7944" t="s">
        <v>19</v>
      </c>
      <c r="F7944" s="4">
        <v>12619</v>
      </c>
      <c r="G7944">
        <f t="shared" si="1114"/>
        <v>499.75</v>
      </c>
      <c r="H7944">
        <f t="shared" si="1115"/>
        <v>17008.25</v>
      </c>
      <c r="I7944">
        <f t="shared" si="1116"/>
        <v>16508.5</v>
      </c>
      <c r="J7944">
        <f t="shared" si="1117"/>
        <v>-24263</v>
      </c>
      <c r="K7944">
        <f t="shared" si="1118"/>
        <v>41771</v>
      </c>
      <c r="L7944">
        <f t="shared" si="1120"/>
        <v>0</v>
      </c>
      <c r="M7944">
        <f t="shared" si="1121"/>
        <v>0</v>
      </c>
      <c r="N7944">
        <f t="shared" si="1119"/>
        <v>0</v>
      </c>
      <c r="O7944">
        <f t="shared" si="1122"/>
        <v>46</v>
      </c>
      <c r="P7944" t="str">
        <f>IF(O7944=MAX(O:O), A7944, "")</f>
        <v/>
      </c>
    </row>
    <row r="7945" spans="1:16" x14ac:dyDescent="0.35">
      <c r="A7945">
        <v>2016</v>
      </c>
      <c r="B7945" t="s">
        <v>4137</v>
      </c>
      <c r="C7945" t="s">
        <v>9273</v>
      </c>
      <c r="D7945" t="s">
        <v>13</v>
      </c>
      <c r="E7945" t="s">
        <v>1952</v>
      </c>
      <c r="F7945" s="4">
        <v>5991</v>
      </c>
      <c r="G7945">
        <f t="shared" si="1114"/>
        <v>499.75</v>
      </c>
      <c r="H7945">
        <f t="shared" si="1115"/>
        <v>17008.25</v>
      </c>
      <c r="I7945">
        <f t="shared" si="1116"/>
        <v>16508.5</v>
      </c>
      <c r="J7945">
        <f t="shared" si="1117"/>
        <v>-24263</v>
      </c>
      <c r="K7945">
        <f t="shared" si="1118"/>
        <v>41771</v>
      </c>
      <c r="L7945">
        <f t="shared" si="1120"/>
        <v>0</v>
      </c>
      <c r="M7945">
        <f t="shared" si="1121"/>
        <v>0</v>
      </c>
      <c r="N7945">
        <f t="shared" si="1119"/>
        <v>0</v>
      </c>
      <c r="O7945">
        <f t="shared" si="1122"/>
        <v>46</v>
      </c>
      <c r="P7945" t="str">
        <f>IF(O7945=MAX(O:O), A7945, "")</f>
        <v/>
      </c>
    </row>
    <row r="7946" spans="1:16" x14ac:dyDescent="0.35">
      <c r="A7946">
        <v>2016</v>
      </c>
      <c r="B7946" t="s">
        <v>4137</v>
      </c>
      <c r="C7946" t="s">
        <v>9274</v>
      </c>
      <c r="D7946" t="s">
        <v>13</v>
      </c>
      <c r="E7946" t="s">
        <v>17</v>
      </c>
      <c r="F7946" s="4">
        <v>3861</v>
      </c>
      <c r="G7946">
        <f t="shared" si="1114"/>
        <v>499.75</v>
      </c>
      <c r="H7946">
        <f t="shared" si="1115"/>
        <v>17008.25</v>
      </c>
      <c r="I7946">
        <f t="shared" si="1116"/>
        <v>16508.5</v>
      </c>
      <c r="J7946">
        <f t="shared" si="1117"/>
        <v>-24263</v>
      </c>
      <c r="K7946">
        <f t="shared" si="1118"/>
        <v>41771</v>
      </c>
      <c r="L7946">
        <f t="shared" si="1120"/>
        <v>0</v>
      </c>
      <c r="M7946">
        <f t="shared" si="1121"/>
        <v>0</v>
      </c>
      <c r="N7946">
        <f t="shared" si="1119"/>
        <v>0</v>
      </c>
      <c r="O7946">
        <f t="shared" si="1122"/>
        <v>46</v>
      </c>
      <c r="P7946" t="str">
        <f>IF(O7946=MAX(O:O), A7946, "")</f>
        <v/>
      </c>
    </row>
    <row r="7947" spans="1:16" x14ac:dyDescent="0.35">
      <c r="A7947">
        <v>2016</v>
      </c>
      <c r="B7947" t="s">
        <v>4137</v>
      </c>
      <c r="C7947" t="s">
        <v>44</v>
      </c>
      <c r="D7947" t="s">
        <v>45</v>
      </c>
      <c r="E7947" t="s">
        <v>45</v>
      </c>
      <c r="F7947" s="4">
        <v>1306</v>
      </c>
      <c r="G7947">
        <f t="shared" si="1114"/>
        <v>499.75</v>
      </c>
      <c r="H7947">
        <f t="shared" si="1115"/>
        <v>17008.25</v>
      </c>
      <c r="I7947">
        <f t="shared" si="1116"/>
        <v>16508.5</v>
      </c>
      <c r="J7947">
        <f t="shared" si="1117"/>
        <v>-24263</v>
      </c>
      <c r="K7947">
        <f t="shared" si="1118"/>
        <v>41771</v>
      </c>
      <c r="L7947">
        <f t="shared" si="1120"/>
        <v>0</v>
      </c>
      <c r="M7947">
        <f t="shared" si="1121"/>
        <v>0</v>
      </c>
      <c r="N7947">
        <f t="shared" si="1119"/>
        <v>0</v>
      </c>
      <c r="O7947">
        <f t="shared" si="1122"/>
        <v>46</v>
      </c>
      <c r="P7947" t="str">
        <f>IF(O7947=MAX(O:O), A7947, "")</f>
        <v/>
      </c>
    </row>
    <row r="7948" spans="1:16" x14ac:dyDescent="0.35">
      <c r="A7948">
        <v>2016</v>
      </c>
      <c r="B7948" t="s">
        <v>4137</v>
      </c>
      <c r="C7948" t="s">
        <v>9275</v>
      </c>
      <c r="D7948" t="s">
        <v>13</v>
      </c>
      <c r="E7948" t="s">
        <v>9276</v>
      </c>
      <c r="F7948" s="4">
        <v>1236</v>
      </c>
      <c r="G7948">
        <f t="shared" si="1114"/>
        <v>499.75</v>
      </c>
      <c r="H7948">
        <f t="shared" si="1115"/>
        <v>17008.25</v>
      </c>
      <c r="I7948">
        <f t="shared" si="1116"/>
        <v>16508.5</v>
      </c>
      <c r="J7948">
        <f t="shared" si="1117"/>
        <v>-24263</v>
      </c>
      <c r="K7948">
        <f t="shared" si="1118"/>
        <v>41771</v>
      </c>
      <c r="L7948">
        <f t="shared" si="1120"/>
        <v>0</v>
      </c>
      <c r="M7948">
        <f t="shared" si="1121"/>
        <v>0</v>
      </c>
      <c r="N7948">
        <f t="shared" si="1119"/>
        <v>0</v>
      </c>
      <c r="O7948">
        <f t="shared" si="1122"/>
        <v>46</v>
      </c>
      <c r="P7948" t="str">
        <f>IF(O7948=MAX(O:O), A7948, "")</f>
        <v/>
      </c>
    </row>
    <row r="7949" spans="1:16" x14ac:dyDescent="0.35">
      <c r="A7949">
        <v>2016</v>
      </c>
      <c r="B7949" t="s">
        <v>4145</v>
      </c>
      <c r="C7949" t="s">
        <v>8036</v>
      </c>
      <c r="D7949" t="s">
        <v>13</v>
      </c>
      <c r="E7949" t="s">
        <v>17</v>
      </c>
      <c r="F7949" s="4">
        <v>48354</v>
      </c>
      <c r="G7949">
        <f t="shared" si="1114"/>
        <v>499.75</v>
      </c>
      <c r="H7949">
        <f t="shared" si="1115"/>
        <v>17008.25</v>
      </c>
      <c r="I7949">
        <f t="shared" si="1116"/>
        <v>16508.5</v>
      </c>
      <c r="J7949">
        <f t="shared" si="1117"/>
        <v>-24263</v>
      </c>
      <c r="K7949">
        <f t="shared" si="1118"/>
        <v>41771</v>
      </c>
      <c r="L7949">
        <f t="shared" si="1120"/>
        <v>0</v>
      </c>
      <c r="M7949">
        <f t="shared" si="1121"/>
        <v>1</v>
      </c>
      <c r="N7949">
        <f t="shared" si="1119"/>
        <v>1</v>
      </c>
      <c r="O7949">
        <f t="shared" si="1122"/>
        <v>47</v>
      </c>
      <c r="P7949" t="str">
        <f>IF(O7949=MAX(O:O), A7949, "")</f>
        <v/>
      </c>
    </row>
    <row r="7950" spans="1:16" x14ac:dyDescent="0.35">
      <c r="A7950">
        <v>2016</v>
      </c>
      <c r="B7950" t="s">
        <v>4145</v>
      </c>
      <c r="C7950" t="s">
        <v>5333</v>
      </c>
      <c r="D7950" t="s">
        <v>13</v>
      </c>
      <c r="E7950" t="s">
        <v>68</v>
      </c>
      <c r="F7950" s="4">
        <v>46211</v>
      </c>
      <c r="G7950">
        <f t="shared" si="1114"/>
        <v>499.75</v>
      </c>
      <c r="H7950">
        <f t="shared" si="1115"/>
        <v>17008.25</v>
      </c>
      <c r="I7950">
        <f t="shared" si="1116"/>
        <v>16508.5</v>
      </c>
      <c r="J7950">
        <f t="shared" si="1117"/>
        <v>-24263</v>
      </c>
      <c r="K7950">
        <f t="shared" si="1118"/>
        <v>41771</v>
      </c>
      <c r="L7950">
        <f t="shared" si="1120"/>
        <v>0</v>
      </c>
      <c r="M7950">
        <f t="shared" si="1121"/>
        <v>1</v>
      </c>
      <c r="N7950">
        <f t="shared" si="1119"/>
        <v>1</v>
      </c>
      <c r="O7950">
        <f t="shared" si="1122"/>
        <v>48</v>
      </c>
      <c r="P7950" t="str">
        <f>IF(O7950=MAX(O:O), A7950, "")</f>
        <v/>
      </c>
    </row>
    <row r="7951" spans="1:16" x14ac:dyDescent="0.35">
      <c r="A7951">
        <v>2016</v>
      </c>
      <c r="B7951" t="s">
        <v>4145</v>
      </c>
      <c r="C7951" t="s">
        <v>9277</v>
      </c>
      <c r="D7951" t="s">
        <v>13</v>
      </c>
      <c r="E7951" t="s">
        <v>65</v>
      </c>
      <c r="F7951" s="4">
        <v>32699</v>
      </c>
      <c r="G7951">
        <f t="shared" si="1114"/>
        <v>499.75</v>
      </c>
      <c r="H7951">
        <f t="shared" si="1115"/>
        <v>17008.25</v>
      </c>
      <c r="I7951">
        <f t="shared" si="1116"/>
        <v>16508.5</v>
      </c>
      <c r="J7951">
        <f t="shared" si="1117"/>
        <v>-24263</v>
      </c>
      <c r="K7951">
        <f t="shared" si="1118"/>
        <v>41771</v>
      </c>
      <c r="L7951">
        <f t="shared" si="1120"/>
        <v>0</v>
      </c>
      <c r="M7951">
        <f t="shared" si="1121"/>
        <v>0</v>
      </c>
      <c r="N7951">
        <f t="shared" si="1119"/>
        <v>0</v>
      </c>
      <c r="O7951">
        <f t="shared" si="1122"/>
        <v>48</v>
      </c>
      <c r="P7951" t="str">
        <f>IF(O7951=MAX(O:O), A7951, "")</f>
        <v/>
      </c>
    </row>
    <row r="7952" spans="1:16" x14ac:dyDescent="0.35">
      <c r="A7952">
        <v>2016</v>
      </c>
      <c r="B7952" t="s">
        <v>4145</v>
      </c>
      <c r="C7952" t="s">
        <v>9277</v>
      </c>
      <c r="D7952" t="s">
        <v>13</v>
      </c>
      <c r="E7952" t="s">
        <v>65</v>
      </c>
      <c r="F7952" s="4">
        <v>32699</v>
      </c>
      <c r="G7952">
        <f t="shared" si="1114"/>
        <v>499.75</v>
      </c>
      <c r="H7952">
        <f t="shared" si="1115"/>
        <v>17008.25</v>
      </c>
      <c r="I7952">
        <f t="shared" si="1116"/>
        <v>16508.5</v>
      </c>
      <c r="J7952">
        <f t="shared" si="1117"/>
        <v>-24263</v>
      </c>
      <c r="K7952">
        <f t="shared" si="1118"/>
        <v>41771</v>
      </c>
      <c r="L7952">
        <f t="shared" si="1120"/>
        <v>0</v>
      </c>
      <c r="M7952">
        <f t="shared" si="1121"/>
        <v>0</v>
      </c>
      <c r="N7952">
        <f t="shared" si="1119"/>
        <v>0</v>
      </c>
      <c r="O7952">
        <f t="shared" si="1122"/>
        <v>48</v>
      </c>
      <c r="P7952" t="str">
        <f>IF(O7952=MAX(O:O), A7952, "")</f>
        <v/>
      </c>
    </row>
    <row r="7953" spans="1:16" x14ac:dyDescent="0.35">
      <c r="A7953">
        <v>2016</v>
      </c>
      <c r="B7953" t="s">
        <v>4145</v>
      </c>
      <c r="C7953" t="s">
        <v>9278</v>
      </c>
      <c r="D7953" t="s">
        <v>13</v>
      </c>
      <c r="E7953" t="s">
        <v>19</v>
      </c>
      <c r="F7953" s="4">
        <v>3968</v>
      </c>
      <c r="G7953">
        <f t="shared" si="1114"/>
        <v>499.75</v>
      </c>
      <c r="H7953">
        <f t="shared" si="1115"/>
        <v>17008.25</v>
      </c>
      <c r="I7953">
        <f t="shared" si="1116"/>
        <v>16508.5</v>
      </c>
      <c r="J7953">
        <f t="shared" si="1117"/>
        <v>-24263</v>
      </c>
      <c r="K7953">
        <f t="shared" si="1118"/>
        <v>41771</v>
      </c>
      <c r="L7953">
        <f t="shared" si="1120"/>
        <v>0</v>
      </c>
      <c r="M7953">
        <f t="shared" si="1121"/>
        <v>0</v>
      </c>
      <c r="N7953">
        <f t="shared" si="1119"/>
        <v>0</v>
      </c>
      <c r="O7953">
        <f t="shared" si="1122"/>
        <v>48</v>
      </c>
      <c r="P7953" t="str">
        <f>IF(O7953=MAX(O:O), A7953, "")</f>
        <v/>
      </c>
    </row>
    <row r="7954" spans="1:16" x14ac:dyDescent="0.35">
      <c r="A7954">
        <v>2016</v>
      </c>
      <c r="B7954" t="s">
        <v>4145</v>
      </c>
      <c r="C7954" t="s">
        <v>9279</v>
      </c>
      <c r="D7954" t="s">
        <v>13</v>
      </c>
      <c r="E7954" t="s">
        <v>1952</v>
      </c>
      <c r="F7954" s="4">
        <v>3315</v>
      </c>
      <c r="G7954">
        <f t="shared" si="1114"/>
        <v>499.75</v>
      </c>
      <c r="H7954">
        <f t="shared" si="1115"/>
        <v>17008.25</v>
      </c>
      <c r="I7954">
        <f t="shared" si="1116"/>
        <v>16508.5</v>
      </c>
      <c r="J7954">
        <f t="shared" si="1117"/>
        <v>-24263</v>
      </c>
      <c r="K7954">
        <f t="shared" si="1118"/>
        <v>41771</v>
      </c>
      <c r="L7954">
        <f t="shared" si="1120"/>
        <v>0</v>
      </c>
      <c r="M7954">
        <f t="shared" si="1121"/>
        <v>0</v>
      </c>
      <c r="N7954">
        <f t="shared" si="1119"/>
        <v>0</v>
      </c>
      <c r="O7954">
        <f t="shared" si="1122"/>
        <v>48</v>
      </c>
      <c r="P7954" t="str">
        <f>IF(O7954=MAX(O:O), A7954, "")</f>
        <v/>
      </c>
    </row>
    <row r="7955" spans="1:16" x14ac:dyDescent="0.35">
      <c r="A7955">
        <v>2016</v>
      </c>
      <c r="B7955" t="s">
        <v>4145</v>
      </c>
      <c r="C7955" t="s">
        <v>9280</v>
      </c>
      <c r="D7955" t="s">
        <v>13</v>
      </c>
      <c r="E7955" t="s">
        <v>9196</v>
      </c>
      <c r="F7955" s="4">
        <v>836</v>
      </c>
      <c r="G7955">
        <f t="shared" si="1114"/>
        <v>499.75</v>
      </c>
      <c r="H7955">
        <f t="shared" si="1115"/>
        <v>17008.25</v>
      </c>
      <c r="I7955">
        <f t="shared" si="1116"/>
        <v>16508.5</v>
      </c>
      <c r="J7955">
        <f t="shared" si="1117"/>
        <v>-24263</v>
      </c>
      <c r="K7955">
        <f t="shared" si="1118"/>
        <v>41771</v>
      </c>
      <c r="L7955">
        <f t="shared" si="1120"/>
        <v>0</v>
      </c>
      <c r="M7955">
        <f t="shared" si="1121"/>
        <v>0</v>
      </c>
      <c r="N7955">
        <f t="shared" si="1119"/>
        <v>0</v>
      </c>
      <c r="O7955">
        <f t="shared" si="1122"/>
        <v>48</v>
      </c>
      <c r="P7955" t="str">
        <f>IF(O7955=MAX(O:O), A7955, "")</f>
        <v/>
      </c>
    </row>
    <row r="7956" spans="1:16" x14ac:dyDescent="0.35">
      <c r="A7956">
        <v>2016</v>
      </c>
      <c r="B7956" t="s">
        <v>4145</v>
      </c>
      <c r="C7956" t="s">
        <v>8995</v>
      </c>
      <c r="D7956" t="s">
        <v>45</v>
      </c>
      <c r="E7956" t="s">
        <v>45</v>
      </c>
      <c r="F7956" s="4">
        <v>803</v>
      </c>
      <c r="G7956">
        <f t="shared" si="1114"/>
        <v>499.75</v>
      </c>
      <c r="H7956">
        <f t="shared" si="1115"/>
        <v>17008.25</v>
      </c>
      <c r="I7956">
        <f t="shared" si="1116"/>
        <v>16508.5</v>
      </c>
      <c r="J7956">
        <f t="shared" si="1117"/>
        <v>-24263</v>
      </c>
      <c r="K7956">
        <f t="shared" si="1118"/>
        <v>41771</v>
      </c>
      <c r="L7956">
        <f t="shared" si="1120"/>
        <v>0</v>
      </c>
      <c r="M7956">
        <f t="shared" si="1121"/>
        <v>0</v>
      </c>
      <c r="N7956">
        <f t="shared" si="1119"/>
        <v>0</v>
      </c>
      <c r="O7956">
        <f t="shared" si="1122"/>
        <v>48</v>
      </c>
      <c r="P7956" t="str">
        <f>IF(O7956=MAX(O:O), A7956, "")</f>
        <v/>
      </c>
    </row>
    <row r="7957" spans="1:16" x14ac:dyDescent="0.35">
      <c r="A7957">
        <v>2016</v>
      </c>
      <c r="B7957" t="s">
        <v>4145</v>
      </c>
      <c r="C7957" t="s">
        <v>9281</v>
      </c>
      <c r="D7957" t="s">
        <v>13</v>
      </c>
      <c r="E7957" t="s">
        <v>19</v>
      </c>
      <c r="F7957" s="4">
        <v>501</v>
      </c>
      <c r="G7957">
        <f t="shared" si="1114"/>
        <v>499.75</v>
      </c>
      <c r="H7957">
        <f t="shared" si="1115"/>
        <v>17008.25</v>
      </c>
      <c r="I7957">
        <f t="shared" si="1116"/>
        <v>16508.5</v>
      </c>
      <c r="J7957">
        <f t="shared" si="1117"/>
        <v>-24263</v>
      </c>
      <c r="K7957">
        <f t="shared" si="1118"/>
        <v>41771</v>
      </c>
      <c r="L7957">
        <f t="shared" si="1120"/>
        <v>0</v>
      </c>
      <c r="M7957">
        <f t="shared" si="1121"/>
        <v>0</v>
      </c>
      <c r="N7957">
        <f t="shared" si="1119"/>
        <v>0</v>
      </c>
      <c r="O7957">
        <f t="shared" si="1122"/>
        <v>48</v>
      </c>
      <c r="P7957" t="str">
        <f>IF(O7957=MAX(O:O), A7957, "")</f>
        <v/>
      </c>
    </row>
    <row r="7958" spans="1:16" x14ac:dyDescent="0.35">
      <c r="A7958">
        <v>2016</v>
      </c>
      <c r="B7958" t="s">
        <v>4152</v>
      </c>
      <c r="C7958" t="s">
        <v>9282</v>
      </c>
      <c r="D7958" t="s">
        <v>13</v>
      </c>
      <c r="E7958" t="s">
        <v>65</v>
      </c>
      <c r="F7958" s="4">
        <v>51525</v>
      </c>
      <c r="G7958">
        <f t="shared" si="1114"/>
        <v>499.75</v>
      </c>
      <c r="H7958">
        <f t="shared" si="1115"/>
        <v>17008.25</v>
      </c>
      <c r="I7958">
        <f t="shared" si="1116"/>
        <v>16508.5</v>
      </c>
      <c r="J7958">
        <f t="shared" si="1117"/>
        <v>-24263</v>
      </c>
      <c r="K7958">
        <f t="shared" si="1118"/>
        <v>41771</v>
      </c>
      <c r="L7958">
        <f t="shared" si="1120"/>
        <v>0</v>
      </c>
      <c r="M7958">
        <f t="shared" si="1121"/>
        <v>1</v>
      </c>
      <c r="N7958">
        <f t="shared" si="1119"/>
        <v>1</v>
      </c>
      <c r="O7958">
        <f t="shared" si="1122"/>
        <v>49</v>
      </c>
      <c r="P7958" t="str">
        <f>IF(O7958=MAX(O:O), A7958, "")</f>
        <v/>
      </c>
    </row>
    <row r="7959" spans="1:16" x14ac:dyDescent="0.35">
      <c r="A7959">
        <v>2016</v>
      </c>
      <c r="B7959" t="s">
        <v>4152</v>
      </c>
      <c r="C7959" t="s">
        <v>6772</v>
      </c>
      <c r="D7959" t="s">
        <v>13</v>
      </c>
      <c r="E7959" t="s">
        <v>17</v>
      </c>
      <c r="F7959" s="4">
        <v>51334</v>
      </c>
      <c r="G7959">
        <f t="shared" si="1114"/>
        <v>499.75</v>
      </c>
      <c r="H7959">
        <f t="shared" si="1115"/>
        <v>17008.25</v>
      </c>
      <c r="I7959">
        <f t="shared" si="1116"/>
        <v>16508.5</v>
      </c>
      <c r="J7959">
        <f t="shared" si="1117"/>
        <v>-24263</v>
      </c>
      <c r="K7959">
        <f t="shared" si="1118"/>
        <v>41771</v>
      </c>
      <c r="L7959">
        <f t="shared" si="1120"/>
        <v>0</v>
      </c>
      <c r="M7959">
        <f t="shared" si="1121"/>
        <v>1</v>
      </c>
      <c r="N7959">
        <f t="shared" si="1119"/>
        <v>1</v>
      </c>
      <c r="O7959">
        <f t="shared" si="1122"/>
        <v>50</v>
      </c>
      <c r="P7959" t="str">
        <f>IF(O7959=MAX(O:O), A7959, "")</f>
        <v/>
      </c>
    </row>
    <row r="7960" spans="1:16" x14ac:dyDescent="0.35">
      <c r="A7960">
        <v>2016</v>
      </c>
      <c r="B7960" t="s">
        <v>4152</v>
      </c>
      <c r="C7960" t="s">
        <v>9283</v>
      </c>
      <c r="D7960" t="s">
        <v>13</v>
      </c>
      <c r="E7960" t="s">
        <v>68</v>
      </c>
      <c r="F7960" s="4">
        <v>50957</v>
      </c>
      <c r="G7960">
        <f t="shared" si="1114"/>
        <v>499.75</v>
      </c>
      <c r="H7960">
        <f t="shared" si="1115"/>
        <v>17008.25</v>
      </c>
      <c r="I7960">
        <f t="shared" si="1116"/>
        <v>16508.5</v>
      </c>
      <c r="J7960">
        <f t="shared" si="1117"/>
        <v>-24263</v>
      </c>
      <c r="K7960">
        <f t="shared" si="1118"/>
        <v>41771</v>
      </c>
      <c r="L7960">
        <f t="shared" si="1120"/>
        <v>0</v>
      </c>
      <c r="M7960">
        <f t="shared" si="1121"/>
        <v>1</v>
      </c>
      <c r="N7960">
        <f t="shared" si="1119"/>
        <v>1</v>
      </c>
      <c r="O7960">
        <f t="shared" si="1122"/>
        <v>51</v>
      </c>
      <c r="P7960" t="str">
        <f>IF(O7960=MAX(O:O), A7960, "")</f>
        <v/>
      </c>
    </row>
    <row r="7961" spans="1:16" x14ac:dyDescent="0.35">
      <c r="A7961">
        <v>2016</v>
      </c>
      <c r="B7961" t="s">
        <v>4152</v>
      </c>
      <c r="C7961" t="s">
        <v>9284</v>
      </c>
      <c r="D7961" t="s">
        <v>13</v>
      </c>
      <c r="E7961" t="s">
        <v>19</v>
      </c>
      <c r="F7961" s="4">
        <v>1602</v>
      </c>
      <c r="G7961">
        <f t="shared" si="1114"/>
        <v>499.75</v>
      </c>
      <c r="H7961">
        <f t="shared" si="1115"/>
        <v>17008.25</v>
      </c>
      <c r="I7961">
        <f t="shared" si="1116"/>
        <v>16508.5</v>
      </c>
      <c r="J7961">
        <f t="shared" si="1117"/>
        <v>-24263</v>
      </c>
      <c r="K7961">
        <f t="shared" si="1118"/>
        <v>41771</v>
      </c>
      <c r="L7961">
        <f t="shared" si="1120"/>
        <v>0</v>
      </c>
      <c r="M7961">
        <f t="shared" si="1121"/>
        <v>0</v>
      </c>
      <c r="N7961">
        <f t="shared" si="1119"/>
        <v>0</v>
      </c>
      <c r="O7961">
        <f t="shared" si="1122"/>
        <v>51</v>
      </c>
      <c r="P7961" t="str">
        <f>IF(O7961=MAX(O:O), A7961, "")</f>
        <v/>
      </c>
    </row>
    <row r="7962" spans="1:16" x14ac:dyDescent="0.35">
      <c r="A7962">
        <v>2016</v>
      </c>
      <c r="B7962" t="s">
        <v>4152</v>
      </c>
      <c r="C7962" t="s">
        <v>9285</v>
      </c>
      <c r="D7962" t="s">
        <v>13</v>
      </c>
      <c r="E7962" t="s">
        <v>9196</v>
      </c>
      <c r="F7962" s="4">
        <v>1304</v>
      </c>
      <c r="G7962">
        <f t="shared" si="1114"/>
        <v>499.75</v>
      </c>
      <c r="H7962">
        <f t="shared" si="1115"/>
        <v>17008.25</v>
      </c>
      <c r="I7962">
        <f t="shared" si="1116"/>
        <v>16508.5</v>
      </c>
      <c r="J7962">
        <f t="shared" si="1117"/>
        <v>-24263</v>
      </c>
      <c r="K7962">
        <f t="shared" si="1118"/>
        <v>41771</v>
      </c>
      <c r="L7962">
        <f t="shared" si="1120"/>
        <v>0</v>
      </c>
      <c r="M7962">
        <f t="shared" si="1121"/>
        <v>0</v>
      </c>
      <c r="N7962">
        <f t="shared" si="1119"/>
        <v>0</v>
      </c>
      <c r="O7962">
        <f t="shared" si="1122"/>
        <v>51</v>
      </c>
      <c r="P7962" t="str">
        <f>IF(O7962=MAX(O:O), A7962, "")</f>
        <v/>
      </c>
    </row>
    <row r="7963" spans="1:16" x14ac:dyDescent="0.35">
      <c r="A7963">
        <v>2016</v>
      </c>
      <c r="B7963" t="s">
        <v>4152</v>
      </c>
      <c r="C7963" t="s">
        <v>9112</v>
      </c>
      <c r="D7963" t="s">
        <v>45</v>
      </c>
      <c r="E7963" t="s">
        <v>45</v>
      </c>
      <c r="F7963" s="4">
        <v>1113</v>
      </c>
      <c r="G7963">
        <f t="shared" si="1114"/>
        <v>499.75</v>
      </c>
      <c r="H7963">
        <f t="shared" si="1115"/>
        <v>17008.25</v>
      </c>
      <c r="I7963">
        <f t="shared" si="1116"/>
        <v>16508.5</v>
      </c>
      <c r="J7963">
        <f t="shared" si="1117"/>
        <v>-24263</v>
      </c>
      <c r="K7963">
        <f t="shared" si="1118"/>
        <v>41771</v>
      </c>
      <c r="L7963">
        <f t="shared" si="1120"/>
        <v>0</v>
      </c>
      <c r="M7963">
        <f t="shared" si="1121"/>
        <v>0</v>
      </c>
      <c r="N7963">
        <f t="shared" si="1119"/>
        <v>0</v>
      </c>
      <c r="O7963">
        <f t="shared" si="1122"/>
        <v>51</v>
      </c>
      <c r="P7963" t="str">
        <f>IF(O7963=MAX(O:O), A7963, "")</f>
        <v/>
      </c>
    </row>
    <row r="7964" spans="1:16" x14ac:dyDescent="0.35">
      <c r="A7964">
        <v>2016</v>
      </c>
      <c r="B7964" t="s">
        <v>4152</v>
      </c>
      <c r="C7964" t="s">
        <v>9286</v>
      </c>
      <c r="D7964" t="s">
        <v>13</v>
      </c>
      <c r="E7964" t="s">
        <v>9157</v>
      </c>
      <c r="F7964" s="4">
        <v>694</v>
      </c>
      <c r="G7964">
        <f t="shared" si="1114"/>
        <v>499.75</v>
      </c>
      <c r="H7964">
        <f t="shared" si="1115"/>
        <v>17008.25</v>
      </c>
      <c r="I7964">
        <f t="shared" si="1116"/>
        <v>16508.5</v>
      </c>
      <c r="J7964">
        <f t="shared" si="1117"/>
        <v>-24263</v>
      </c>
      <c r="K7964">
        <f t="shared" si="1118"/>
        <v>41771</v>
      </c>
      <c r="L7964">
        <f t="shared" si="1120"/>
        <v>0</v>
      </c>
      <c r="M7964">
        <f t="shared" si="1121"/>
        <v>0</v>
      </c>
      <c r="N7964">
        <f t="shared" si="1119"/>
        <v>0</v>
      </c>
      <c r="O7964">
        <f t="shared" si="1122"/>
        <v>51</v>
      </c>
      <c r="P7964" t="str">
        <f>IF(O7964=MAX(O:O), A7964, "")</f>
        <v/>
      </c>
    </row>
    <row r="7965" spans="1:16" x14ac:dyDescent="0.35">
      <c r="A7965">
        <v>2016</v>
      </c>
      <c r="B7965" t="s">
        <v>4156</v>
      </c>
      <c r="C7965" t="s">
        <v>9287</v>
      </c>
      <c r="D7965" t="s">
        <v>13</v>
      </c>
      <c r="E7965" t="s">
        <v>32</v>
      </c>
      <c r="F7965" s="4">
        <v>79983</v>
      </c>
      <c r="G7965">
        <f t="shared" si="1114"/>
        <v>499.75</v>
      </c>
      <c r="H7965">
        <f t="shared" si="1115"/>
        <v>17008.25</v>
      </c>
      <c r="I7965">
        <f t="shared" si="1116"/>
        <v>16508.5</v>
      </c>
      <c r="J7965">
        <f t="shared" si="1117"/>
        <v>-24263</v>
      </c>
      <c r="K7965">
        <f t="shared" si="1118"/>
        <v>41771</v>
      </c>
      <c r="L7965">
        <f t="shared" si="1120"/>
        <v>0</v>
      </c>
      <c r="M7965">
        <f t="shared" si="1121"/>
        <v>1</v>
      </c>
      <c r="N7965">
        <f t="shared" si="1119"/>
        <v>1</v>
      </c>
      <c r="O7965">
        <f t="shared" si="1122"/>
        <v>52</v>
      </c>
      <c r="P7965" t="str">
        <f>IF(O7965=MAX(O:O), A7965, "")</f>
        <v/>
      </c>
    </row>
    <row r="7966" spans="1:16" x14ac:dyDescent="0.35">
      <c r="A7966">
        <v>2016</v>
      </c>
      <c r="B7966" t="s">
        <v>4156</v>
      </c>
      <c r="C7966" t="s">
        <v>9288</v>
      </c>
      <c r="D7966" t="s">
        <v>13</v>
      </c>
      <c r="E7966" t="s">
        <v>17</v>
      </c>
      <c r="F7966" s="4">
        <v>51316</v>
      </c>
      <c r="G7966">
        <f t="shared" si="1114"/>
        <v>499.75</v>
      </c>
      <c r="H7966">
        <f t="shared" si="1115"/>
        <v>17008.25</v>
      </c>
      <c r="I7966">
        <f t="shared" si="1116"/>
        <v>16508.5</v>
      </c>
      <c r="J7966">
        <f t="shared" si="1117"/>
        <v>-24263</v>
      </c>
      <c r="K7966">
        <f t="shared" si="1118"/>
        <v>41771</v>
      </c>
      <c r="L7966">
        <f t="shared" si="1120"/>
        <v>0</v>
      </c>
      <c r="M7966">
        <f t="shared" si="1121"/>
        <v>1</v>
      </c>
      <c r="N7966">
        <f t="shared" si="1119"/>
        <v>1</v>
      </c>
      <c r="O7966">
        <f t="shared" si="1122"/>
        <v>53</v>
      </c>
      <c r="P7966" t="str">
        <f>IF(O7966=MAX(O:O), A7966, "")</f>
        <v/>
      </c>
    </row>
    <row r="7967" spans="1:16" x14ac:dyDescent="0.35">
      <c r="A7967">
        <v>2016</v>
      </c>
      <c r="B7967" t="s">
        <v>4156</v>
      </c>
      <c r="C7967" t="s">
        <v>9289</v>
      </c>
      <c r="D7967" t="s">
        <v>96</v>
      </c>
      <c r="E7967" t="s">
        <v>65</v>
      </c>
      <c r="F7967" s="4">
        <v>11305</v>
      </c>
      <c r="G7967">
        <f t="shared" si="1114"/>
        <v>499.75</v>
      </c>
      <c r="H7967">
        <f t="shared" si="1115"/>
        <v>17008.25</v>
      </c>
      <c r="I7967">
        <f t="shared" si="1116"/>
        <v>16508.5</v>
      </c>
      <c r="J7967">
        <f t="shared" si="1117"/>
        <v>-24263</v>
      </c>
      <c r="K7967">
        <f t="shared" si="1118"/>
        <v>41771</v>
      </c>
      <c r="L7967">
        <f t="shared" si="1120"/>
        <v>0</v>
      </c>
      <c r="M7967">
        <f t="shared" si="1121"/>
        <v>0</v>
      </c>
      <c r="N7967">
        <f t="shared" si="1119"/>
        <v>0</v>
      </c>
      <c r="O7967">
        <f t="shared" si="1122"/>
        <v>53</v>
      </c>
      <c r="P7967" t="str">
        <f>IF(O7967=MAX(O:O), A7967, "")</f>
        <v/>
      </c>
    </row>
    <row r="7968" spans="1:16" x14ac:dyDescent="0.35">
      <c r="A7968">
        <v>2016</v>
      </c>
      <c r="B7968" t="s">
        <v>4156</v>
      </c>
      <c r="C7968" t="s">
        <v>9290</v>
      </c>
      <c r="D7968" t="s">
        <v>13</v>
      </c>
      <c r="E7968" t="s">
        <v>19</v>
      </c>
      <c r="F7968" s="4">
        <v>7278</v>
      </c>
      <c r="G7968">
        <f t="shared" si="1114"/>
        <v>499.75</v>
      </c>
      <c r="H7968">
        <f t="shared" si="1115"/>
        <v>17008.25</v>
      </c>
      <c r="I7968">
        <f t="shared" si="1116"/>
        <v>16508.5</v>
      </c>
      <c r="J7968">
        <f t="shared" si="1117"/>
        <v>-24263</v>
      </c>
      <c r="K7968">
        <f t="shared" si="1118"/>
        <v>41771</v>
      </c>
      <c r="L7968">
        <f t="shared" si="1120"/>
        <v>0</v>
      </c>
      <c r="M7968">
        <f t="shared" si="1121"/>
        <v>0</v>
      </c>
      <c r="N7968">
        <f t="shared" si="1119"/>
        <v>0</v>
      </c>
      <c r="O7968">
        <f t="shared" si="1122"/>
        <v>53</v>
      </c>
      <c r="P7968" t="str">
        <f>IF(O7968=MAX(O:O), A7968, "")</f>
        <v/>
      </c>
    </row>
    <row r="7969" spans="1:16" x14ac:dyDescent="0.35">
      <c r="A7969">
        <v>2016</v>
      </c>
      <c r="B7969" t="s">
        <v>4156</v>
      </c>
      <c r="C7969" t="s">
        <v>9291</v>
      </c>
      <c r="D7969" t="s">
        <v>13</v>
      </c>
      <c r="E7969" t="s">
        <v>19</v>
      </c>
      <c r="F7969" s="4">
        <v>2936</v>
      </c>
      <c r="G7969">
        <f t="shared" si="1114"/>
        <v>499.75</v>
      </c>
      <c r="H7969">
        <f t="shared" si="1115"/>
        <v>17008.25</v>
      </c>
      <c r="I7969">
        <f t="shared" si="1116"/>
        <v>16508.5</v>
      </c>
      <c r="J7969">
        <f t="shared" si="1117"/>
        <v>-24263</v>
      </c>
      <c r="K7969">
        <f t="shared" si="1118"/>
        <v>41771</v>
      </c>
      <c r="L7969">
        <f t="shared" si="1120"/>
        <v>0</v>
      </c>
      <c r="M7969">
        <f t="shared" si="1121"/>
        <v>0</v>
      </c>
      <c r="N7969">
        <f t="shared" si="1119"/>
        <v>0</v>
      </c>
      <c r="O7969">
        <f t="shared" si="1122"/>
        <v>53</v>
      </c>
      <c r="P7969" t="str">
        <f>IF(O7969=MAX(O:O), A7969, "")</f>
        <v/>
      </c>
    </row>
    <row r="7970" spans="1:16" x14ac:dyDescent="0.35">
      <c r="A7970">
        <v>2016</v>
      </c>
      <c r="B7970" t="s">
        <v>4156</v>
      </c>
      <c r="C7970" t="s">
        <v>9292</v>
      </c>
      <c r="D7970" t="s">
        <v>13</v>
      </c>
      <c r="E7970" t="s">
        <v>147</v>
      </c>
      <c r="F7970" s="4">
        <v>1567</v>
      </c>
      <c r="G7970">
        <f t="shared" si="1114"/>
        <v>499.75</v>
      </c>
      <c r="H7970">
        <f t="shared" si="1115"/>
        <v>17008.25</v>
      </c>
      <c r="I7970">
        <f t="shared" si="1116"/>
        <v>16508.5</v>
      </c>
      <c r="J7970">
        <f t="shared" si="1117"/>
        <v>-24263</v>
      </c>
      <c r="K7970">
        <f t="shared" si="1118"/>
        <v>41771</v>
      </c>
      <c r="L7970">
        <f t="shared" si="1120"/>
        <v>0</v>
      </c>
      <c r="M7970">
        <f t="shared" si="1121"/>
        <v>0</v>
      </c>
      <c r="N7970">
        <f t="shared" si="1119"/>
        <v>0</v>
      </c>
      <c r="O7970">
        <f t="shared" si="1122"/>
        <v>53</v>
      </c>
      <c r="P7970" t="str">
        <f>IF(O7970=MAX(O:O), A7970, "")</f>
        <v/>
      </c>
    </row>
    <row r="7971" spans="1:16" x14ac:dyDescent="0.35">
      <c r="A7971">
        <v>2016</v>
      </c>
      <c r="B7971" t="s">
        <v>4156</v>
      </c>
      <c r="C7971" t="s">
        <v>9293</v>
      </c>
      <c r="D7971" t="s">
        <v>13</v>
      </c>
      <c r="E7971" t="s">
        <v>19</v>
      </c>
      <c r="F7971" s="4">
        <v>1413</v>
      </c>
      <c r="G7971">
        <f t="shared" si="1114"/>
        <v>499.75</v>
      </c>
      <c r="H7971">
        <f t="shared" si="1115"/>
        <v>17008.25</v>
      </c>
      <c r="I7971">
        <f t="shared" si="1116"/>
        <v>16508.5</v>
      </c>
      <c r="J7971">
        <f t="shared" si="1117"/>
        <v>-24263</v>
      </c>
      <c r="K7971">
        <f t="shared" si="1118"/>
        <v>41771</v>
      </c>
      <c r="L7971">
        <f t="shared" si="1120"/>
        <v>0</v>
      </c>
      <c r="M7971">
        <f t="shared" si="1121"/>
        <v>0</v>
      </c>
      <c r="N7971">
        <f t="shared" si="1119"/>
        <v>0</v>
      </c>
      <c r="O7971">
        <f t="shared" si="1122"/>
        <v>53</v>
      </c>
      <c r="P7971" t="str">
        <f>IF(O7971=MAX(O:O), A7971, "")</f>
        <v/>
      </c>
    </row>
    <row r="7972" spans="1:16" x14ac:dyDescent="0.35">
      <c r="A7972">
        <v>2016</v>
      </c>
      <c r="B7972" t="s">
        <v>4156</v>
      </c>
      <c r="C7972" t="s">
        <v>9294</v>
      </c>
      <c r="D7972" t="s">
        <v>13</v>
      </c>
      <c r="E7972" t="s">
        <v>9196</v>
      </c>
      <c r="F7972" s="4">
        <v>1210</v>
      </c>
      <c r="G7972">
        <f t="shared" si="1114"/>
        <v>499.75</v>
      </c>
      <c r="H7972">
        <f t="shared" si="1115"/>
        <v>17008.25</v>
      </c>
      <c r="I7972">
        <f t="shared" si="1116"/>
        <v>16508.5</v>
      </c>
      <c r="J7972">
        <f t="shared" si="1117"/>
        <v>-24263</v>
      </c>
      <c r="K7972">
        <f t="shared" si="1118"/>
        <v>41771</v>
      </c>
      <c r="L7972">
        <f t="shared" si="1120"/>
        <v>0</v>
      </c>
      <c r="M7972">
        <f t="shared" si="1121"/>
        <v>0</v>
      </c>
      <c r="N7972">
        <f t="shared" si="1119"/>
        <v>0</v>
      </c>
      <c r="O7972">
        <f t="shared" si="1122"/>
        <v>53</v>
      </c>
      <c r="P7972" t="str">
        <f>IF(O7972=MAX(O:O), A7972, "")</f>
        <v/>
      </c>
    </row>
    <row r="7973" spans="1:16" x14ac:dyDescent="0.35">
      <c r="A7973">
        <v>2016</v>
      </c>
      <c r="B7973" t="s">
        <v>4156</v>
      </c>
      <c r="C7973" t="s">
        <v>9220</v>
      </c>
      <c r="D7973" t="s">
        <v>45</v>
      </c>
      <c r="E7973" t="s">
        <v>45</v>
      </c>
      <c r="F7973" s="4">
        <v>1142</v>
      </c>
      <c r="G7973">
        <f t="shared" si="1114"/>
        <v>499.75</v>
      </c>
      <c r="H7973">
        <f t="shared" si="1115"/>
        <v>17008.25</v>
      </c>
      <c r="I7973">
        <f t="shared" si="1116"/>
        <v>16508.5</v>
      </c>
      <c r="J7973">
        <f t="shared" si="1117"/>
        <v>-24263</v>
      </c>
      <c r="K7973">
        <f t="shared" si="1118"/>
        <v>41771</v>
      </c>
      <c r="L7973">
        <f t="shared" si="1120"/>
        <v>0</v>
      </c>
      <c r="M7973">
        <f t="shared" si="1121"/>
        <v>0</v>
      </c>
      <c r="N7973">
        <f t="shared" si="1119"/>
        <v>0</v>
      </c>
      <c r="O7973">
        <f t="shared" si="1122"/>
        <v>53</v>
      </c>
      <c r="P7973" t="str">
        <f>IF(O7973=MAX(O:O), A7973, "")</f>
        <v/>
      </c>
    </row>
    <row r="7974" spans="1:16" x14ac:dyDescent="0.35">
      <c r="A7974">
        <v>2016</v>
      </c>
      <c r="B7974" t="s">
        <v>4156</v>
      </c>
      <c r="C7974" t="s">
        <v>9295</v>
      </c>
      <c r="D7974" t="s">
        <v>13</v>
      </c>
      <c r="E7974" t="s">
        <v>19</v>
      </c>
      <c r="F7974" s="4">
        <v>1054</v>
      </c>
      <c r="G7974">
        <f t="shared" si="1114"/>
        <v>499.75</v>
      </c>
      <c r="H7974">
        <f t="shared" si="1115"/>
        <v>17008.25</v>
      </c>
      <c r="I7974">
        <f t="shared" si="1116"/>
        <v>16508.5</v>
      </c>
      <c r="J7974">
        <f t="shared" si="1117"/>
        <v>-24263</v>
      </c>
      <c r="K7974">
        <f t="shared" si="1118"/>
        <v>41771</v>
      </c>
      <c r="L7974">
        <f t="shared" si="1120"/>
        <v>0</v>
      </c>
      <c r="M7974">
        <f t="shared" si="1121"/>
        <v>0</v>
      </c>
      <c r="N7974">
        <f t="shared" si="1119"/>
        <v>0</v>
      </c>
      <c r="O7974">
        <f t="shared" si="1122"/>
        <v>53</v>
      </c>
      <c r="P7974" t="str">
        <f>IF(O7974=MAX(O:O), A7974, "")</f>
        <v/>
      </c>
    </row>
    <row r="7975" spans="1:16" x14ac:dyDescent="0.35">
      <c r="A7975">
        <v>2016</v>
      </c>
      <c r="B7975" t="s">
        <v>4156</v>
      </c>
      <c r="C7975" t="s">
        <v>9296</v>
      </c>
      <c r="D7975" t="s">
        <v>13</v>
      </c>
      <c r="E7975" t="s">
        <v>19</v>
      </c>
      <c r="F7975" s="4">
        <v>850</v>
      </c>
      <c r="G7975">
        <f t="shared" si="1114"/>
        <v>499.75</v>
      </c>
      <c r="H7975">
        <f t="shared" si="1115"/>
        <v>17008.25</v>
      </c>
      <c r="I7975">
        <f t="shared" si="1116"/>
        <v>16508.5</v>
      </c>
      <c r="J7975">
        <f t="shared" si="1117"/>
        <v>-24263</v>
      </c>
      <c r="K7975">
        <f t="shared" si="1118"/>
        <v>41771</v>
      </c>
      <c r="L7975">
        <f t="shared" si="1120"/>
        <v>0</v>
      </c>
      <c r="M7975">
        <f t="shared" si="1121"/>
        <v>0</v>
      </c>
      <c r="N7975">
        <f t="shared" si="1119"/>
        <v>0</v>
      </c>
      <c r="O7975">
        <f t="shared" si="1122"/>
        <v>53</v>
      </c>
      <c r="P7975" t="str">
        <f>IF(O7975=MAX(O:O), A7975, "")</f>
        <v/>
      </c>
    </row>
    <row r="7976" spans="1:16" x14ac:dyDescent="0.35">
      <c r="A7976">
        <v>2016</v>
      </c>
      <c r="B7976" t="s">
        <v>4163</v>
      </c>
      <c r="C7976" t="s">
        <v>9297</v>
      </c>
      <c r="D7976" t="s">
        <v>13</v>
      </c>
      <c r="E7976" t="s">
        <v>17</v>
      </c>
      <c r="F7976" s="4">
        <v>57374</v>
      </c>
      <c r="G7976">
        <f t="shared" si="1114"/>
        <v>499.75</v>
      </c>
      <c r="H7976">
        <f t="shared" si="1115"/>
        <v>17008.25</v>
      </c>
      <c r="I7976">
        <f t="shared" si="1116"/>
        <v>16508.5</v>
      </c>
      <c r="J7976">
        <f t="shared" si="1117"/>
        <v>-24263</v>
      </c>
      <c r="K7976">
        <f t="shared" si="1118"/>
        <v>41771</v>
      </c>
      <c r="L7976">
        <f t="shared" si="1120"/>
        <v>0</v>
      </c>
      <c r="M7976">
        <f t="shared" si="1121"/>
        <v>1</v>
      </c>
      <c r="N7976">
        <f t="shared" si="1119"/>
        <v>1</v>
      </c>
      <c r="O7976">
        <f t="shared" si="1122"/>
        <v>54</v>
      </c>
      <c r="P7976" t="str">
        <f>IF(O7976=MAX(O:O), A7976, "")</f>
        <v/>
      </c>
    </row>
    <row r="7977" spans="1:16" x14ac:dyDescent="0.35">
      <c r="A7977">
        <v>2016</v>
      </c>
      <c r="B7977" t="s">
        <v>4163</v>
      </c>
      <c r="C7977" t="s">
        <v>9298</v>
      </c>
      <c r="D7977" t="s">
        <v>13</v>
      </c>
      <c r="E7977" t="s">
        <v>32</v>
      </c>
      <c r="F7977" s="4">
        <v>54793</v>
      </c>
      <c r="G7977">
        <f t="shared" si="1114"/>
        <v>499.75</v>
      </c>
      <c r="H7977">
        <f t="shared" si="1115"/>
        <v>17008.25</v>
      </c>
      <c r="I7977">
        <f t="shared" si="1116"/>
        <v>16508.5</v>
      </c>
      <c r="J7977">
        <f t="shared" si="1117"/>
        <v>-24263</v>
      </c>
      <c r="K7977">
        <f t="shared" si="1118"/>
        <v>41771</v>
      </c>
      <c r="L7977">
        <f t="shared" si="1120"/>
        <v>0</v>
      </c>
      <c r="M7977">
        <f t="shared" si="1121"/>
        <v>1</v>
      </c>
      <c r="N7977">
        <f t="shared" si="1119"/>
        <v>1</v>
      </c>
      <c r="O7977">
        <f t="shared" si="1122"/>
        <v>55</v>
      </c>
      <c r="P7977" t="str">
        <f>IF(O7977=MAX(O:O), A7977, "")</f>
        <v/>
      </c>
    </row>
    <row r="7978" spans="1:16" x14ac:dyDescent="0.35">
      <c r="A7978">
        <v>2016</v>
      </c>
      <c r="B7978" t="s">
        <v>4163</v>
      </c>
      <c r="C7978" t="s">
        <v>8063</v>
      </c>
      <c r="D7978" t="s">
        <v>13</v>
      </c>
      <c r="E7978" t="s">
        <v>65</v>
      </c>
      <c r="F7978" s="4">
        <v>27778</v>
      </c>
      <c r="G7978">
        <f t="shared" si="1114"/>
        <v>499.75</v>
      </c>
      <c r="H7978">
        <f t="shared" si="1115"/>
        <v>17008.25</v>
      </c>
      <c r="I7978">
        <f t="shared" si="1116"/>
        <v>16508.5</v>
      </c>
      <c r="J7978">
        <f t="shared" si="1117"/>
        <v>-24263</v>
      </c>
      <c r="K7978">
        <f t="shared" si="1118"/>
        <v>41771</v>
      </c>
      <c r="L7978">
        <f t="shared" si="1120"/>
        <v>0</v>
      </c>
      <c r="M7978">
        <f t="shared" si="1121"/>
        <v>0</v>
      </c>
      <c r="N7978">
        <f t="shared" si="1119"/>
        <v>0</v>
      </c>
      <c r="O7978">
        <f t="shared" si="1122"/>
        <v>55</v>
      </c>
      <c r="P7978" t="str">
        <f>IF(O7978=MAX(O:O), A7978, "")</f>
        <v/>
      </c>
    </row>
    <row r="7979" spans="1:16" x14ac:dyDescent="0.35">
      <c r="A7979">
        <v>2016</v>
      </c>
      <c r="B7979" t="s">
        <v>4163</v>
      </c>
      <c r="C7979" t="s">
        <v>9299</v>
      </c>
      <c r="D7979" t="s">
        <v>13</v>
      </c>
      <c r="E7979" t="s">
        <v>19</v>
      </c>
      <c r="F7979" s="4">
        <v>12138</v>
      </c>
      <c r="G7979">
        <f t="shared" si="1114"/>
        <v>499.75</v>
      </c>
      <c r="H7979">
        <f t="shared" si="1115"/>
        <v>17008.25</v>
      </c>
      <c r="I7979">
        <f t="shared" si="1116"/>
        <v>16508.5</v>
      </c>
      <c r="J7979">
        <f t="shared" si="1117"/>
        <v>-24263</v>
      </c>
      <c r="K7979">
        <f t="shared" si="1118"/>
        <v>41771</v>
      </c>
      <c r="L7979">
        <f t="shared" si="1120"/>
        <v>0</v>
      </c>
      <c r="M7979">
        <f t="shared" si="1121"/>
        <v>0</v>
      </c>
      <c r="N7979">
        <f t="shared" si="1119"/>
        <v>0</v>
      </c>
      <c r="O7979">
        <f t="shared" si="1122"/>
        <v>55</v>
      </c>
      <c r="P7979" t="str">
        <f>IF(O7979=MAX(O:O), A7979, "")</f>
        <v/>
      </c>
    </row>
    <row r="7980" spans="1:16" x14ac:dyDescent="0.35">
      <c r="A7980">
        <v>2016</v>
      </c>
      <c r="B7980" t="s">
        <v>4163</v>
      </c>
      <c r="C7980" t="s">
        <v>8065</v>
      </c>
      <c r="D7980" t="s">
        <v>13</v>
      </c>
      <c r="E7980" t="s">
        <v>104</v>
      </c>
      <c r="F7980" s="4">
        <v>7172</v>
      </c>
      <c r="G7980">
        <f t="shared" si="1114"/>
        <v>499.75</v>
      </c>
      <c r="H7980">
        <f t="shared" si="1115"/>
        <v>17008.25</v>
      </c>
      <c r="I7980">
        <f t="shared" si="1116"/>
        <v>16508.5</v>
      </c>
      <c r="J7980">
        <f t="shared" si="1117"/>
        <v>-24263</v>
      </c>
      <c r="K7980">
        <f t="shared" si="1118"/>
        <v>41771</v>
      </c>
      <c r="L7980">
        <f t="shared" si="1120"/>
        <v>0</v>
      </c>
      <c r="M7980">
        <f t="shared" si="1121"/>
        <v>0</v>
      </c>
      <c r="N7980">
        <f t="shared" si="1119"/>
        <v>0</v>
      </c>
      <c r="O7980">
        <f t="shared" si="1122"/>
        <v>55</v>
      </c>
      <c r="P7980" t="str">
        <f>IF(O7980=MAX(O:O), A7980, "")</f>
        <v/>
      </c>
    </row>
    <row r="7981" spans="1:16" x14ac:dyDescent="0.35">
      <c r="A7981">
        <v>2016</v>
      </c>
      <c r="B7981" t="s">
        <v>4163</v>
      </c>
      <c r="C7981" t="s">
        <v>9300</v>
      </c>
      <c r="D7981" t="s">
        <v>13</v>
      </c>
      <c r="E7981" t="s">
        <v>9167</v>
      </c>
      <c r="F7981" s="4">
        <v>6710</v>
      </c>
      <c r="G7981">
        <f t="shared" si="1114"/>
        <v>499.75</v>
      </c>
      <c r="H7981">
        <f t="shared" si="1115"/>
        <v>17008.25</v>
      </c>
      <c r="I7981">
        <f t="shared" si="1116"/>
        <v>16508.5</v>
      </c>
      <c r="J7981">
        <f t="shared" si="1117"/>
        <v>-24263</v>
      </c>
      <c r="K7981">
        <f t="shared" si="1118"/>
        <v>41771</v>
      </c>
      <c r="L7981">
        <f t="shared" si="1120"/>
        <v>0</v>
      </c>
      <c r="M7981">
        <f t="shared" si="1121"/>
        <v>0</v>
      </c>
      <c r="N7981">
        <f t="shared" si="1119"/>
        <v>0</v>
      </c>
      <c r="O7981">
        <f t="shared" si="1122"/>
        <v>55</v>
      </c>
      <c r="P7981" t="str">
        <f>IF(O7981=MAX(O:O), A7981, "")</f>
        <v/>
      </c>
    </row>
    <row r="7982" spans="1:16" x14ac:dyDescent="0.35">
      <c r="A7982">
        <v>2016</v>
      </c>
      <c r="B7982" t="s">
        <v>4163</v>
      </c>
      <c r="C7982" t="s">
        <v>8995</v>
      </c>
      <c r="D7982" t="s">
        <v>45</v>
      </c>
      <c r="E7982" t="s">
        <v>45</v>
      </c>
      <c r="F7982" s="4">
        <v>1064</v>
      </c>
      <c r="G7982">
        <f t="shared" si="1114"/>
        <v>499.75</v>
      </c>
      <c r="H7982">
        <f t="shared" si="1115"/>
        <v>17008.25</v>
      </c>
      <c r="I7982">
        <f t="shared" si="1116"/>
        <v>16508.5</v>
      </c>
      <c r="J7982">
        <f t="shared" si="1117"/>
        <v>-24263</v>
      </c>
      <c r="K7982">
        <f t="shared" si="1118"/>
        <v>41771</v>
      </c>
      <c r="L7982">
        <f t="shared" si="1120"/>
        <v>0</v>
      </c>
      <c r="M7982">
        <f t="shared" si="1121"/>
        <v>0</v>
      </c>
      <c r="N7982">
        <f t="shared" si="1119"/>
        <v>0</v>
      </c>
      <c r="O7982">
        <f t="shared" si="1122"/>
        <v>55</v>
      </c>
      <c r="P7982" t="str">
        <f>IF(O7982=MAX(O:O), A7982, "")</f>
        <v/>
      </c>
    </row>
    <row r="7983" spans="1:16" x14ac:dyDescent="0.35">
      <c r="A7983">
        <v>2016</v>
      </c>
      <c r="B7983" t="s">
        <v>4163</v>
      </c>
      <c r="C7983" t="s">
        <v>9301</v>
      </c>
      <c r="D7983" t="s">
        <v>13</v>
      </c>
      <c r="E7983" t="s">
        <v>7092</v>
      </c>
      <c r="F7983" s="4">
        <v>971</v>
      </c>
      <c r="G7983">
        <f t="shared" si="1114"/>
        <v>499.75</v>
      </c>
      <c r="H7983">
        <f t="shared" si="1115"/>
        <v>17008.25</v>
      </c>
      <c r="I7983">
        <f t="shared" si="1116"/>
        <v>16508.5</v>
      </c>
      <c r="J7983">
        <f t="shared" si="1117"/>
        <v>-24263</v>
      </c>
      <c r="K7983">
        <f t="shared" si="1118"/>
        <v>41771</v>
      </c>
      <c r="L7983">
        <f t="shared" si="1120"/>
        <v>0</v>
      </c>
      <c r="M7983">
        <f t="shared" si="1121"/>
        <v>0</v>
      </c>
      <c r="N7983">
        <f t="shared" si="1119"/>
        <v>0</v>
      </c>
      <c r="O7983">
        <f t="shared" si="1122"/>
        <v>55</v>
      </c>
      <c r="P7983" t="str">
        <f>IF(O7983=MAX(O:O), A7983, "")</f>
        <v/>
      </c>
    </row>
    <row r="7984" spans="1:16" x14ac:dyDescent="0.35">
      <c r="A7984">
        <v>2016</v>
      </c>
      <c r="B7984" t="s">
        <v>4163</v>
      </c>
      <c r="C7984" t="s">
        <v>9302</v>
      </c>
      <c r="D7984" t="s">
        <v>13</v>
      </c>
      <c r="E7984" t="s">
        <v>19</v>
      </c>
      <c r="F7984" s="4">
        <v>770</v>
      </c>
      <c r="G7984">
        <f t="shared" si="1114"/>
        <v>499.75</v>
      </c>
      <c r="H7984">
        <f t="shared" si="1115"/>
        <v>17008.25</v>
      </c>
      <c r="I7984">
        <f t="shared" si="1116"/>
        <v>16508.5</v>
      </c>
      <c r="J7984">
        <f t="shared" si="1117"/>
        <v>-24263</v>
      </c>
      <c r="K7984">
        <f t="shared" si="1118"/>
        <v>41771</v>
      </c>
      <c r="L7984">
        <f t="shared" si="1120"/>
        <v>0</v>
      </c>
      <c r="M7984">
        <f t="shared" si="1121"/>
        <v>0</v>
      </c>
      <c r="N7984">
        <f t="shared" si="1119"/>
        <v>0</v>
      </c>
      <c r="O7984">
        <f t="shared" si="1122"/>
        <v>55</v>
      </c>
      <c r="P7984" t="str">
        <f>IF(O7984=MAX(O:O), A7984, "")</f>
        <v/>
      </c>
    </row>
    <row r="7985" spans="1:16" x14ac:dyDescent="0.35">
      <c r="A7985">
        <v>2016</v>
      </c>
      <c r="B7985" t="s">
        <v>4163</v>
      </c>
      <c r="C7985" t="s">
        <v>9303</v>
      </c>
      <c r="D7985" t="s">
        <v>13</v>
      </c>
      <c r="E7985" t="s">
        <v>9304</v>
      </c>
      <c r="F7985" s="4">
        <v>592</v>
      </c>
      <c r="G7985">
        <f t="shared" si="1114"/>
        <v>499.75</v>
      </c>
      <c r="H7985">
        <f t="shared" si="1115"/>
        <v>17008.25</v>
      </c>
      <c r="I7985">
        <f t="shared" si="1116"/>
        <v>16508.5</v>
      </c>
      <c r="J7985">
        <f t="shared" si="1117"/>
        <v>-24263</v>
      </c>
      <c r="K7985">
        <f t="shared" si="1118"/>
        <v>41771</v>
      </c>
      <c r="L7985">
        <f t="shared" si="1120"/>
        <v>0</v>
      </c>
      <c r="M7985">
        <f t="shared" si="1121"/>
        <v>0</v>
      </c>
      <c r="N7985">
        <f t="shared" si="1119"/>
        <v>0</v>
      </c>
      <c r="O7985">
        <f t="shared" si="1122"/>
        <v>55</v>
      </c>
      <c r="P7985" t="str">
        <f>IF(O7985=MAX(O:O), A7985, "")</f>
        <v/>
      </c>
    </row>
    <row r="7986" spans="1:16" x14ac:dyDescent="0.35">
      <c r="A7986">
        <v>2016</v>
      </c>
      <c r="B7986" t="s">
        <v>4163</v>
      </c>
      <c r="C7986" t="s">
        <v>9305</v>
      </c>
      <c r="D7986" t="s">
        <v>13</v>
      </c>
      <c r="E7986" t="s">
        <v>19</v>
      </c>
      <c r="F7986" s="4">
        <v>495</v>
      </c>
      <c r="G7986">
        <f t="shared" si="1114"/>
        <v>499.75</v>
      </c>
      <c r="H7986">
        <f t="shared" si="1115"/>
        <v>17008.25</v>
      </c>
      <c r="I7986">
        <f t="shared" si="1116"/>
        <v>16508.5</v>
      </c>
      <c r="J7986">
        <f t="shared" si="1117"/>
        <v>-24263</v>
      </c>
      <c r="K7986">
        <f t="shared" si="1118"/>
        <v>41771</v>
      </c>
      <c r="L7986">
        <f t="shared" si="1120"/>
        <v>0</v>
      </c>
      <c r="M7986">
        <f t="shared" si="1121"/>
        <v>0</v>
      </c>
      <c r="N7986">
        <f t="shared" si="1119"/>
        <v>0</v>
      </c>
      <c r="O7986">
        <f t="shared" si="1122"/>
        <v>55</v>
      </c>
      <c r="P7986" t="str">
        <f>IF(O7986=MAX(O:O), A7986, "")</f>
        <v/>
      </c>
    </row>
    <row r="7987" spans="1:16" x14ac:dyDescent="0.35">
      <c r="A7987">
        <v>2016</v>
      </c>
      <c r="B7987" t="s">
        <v>4163</v>
      </c>
      <c r="C7987" t="s">
        <v>9306</v>
      </c>
      <c r="D7987" t="s">
        <v>13</v>
      </c>
      <c r="E7987" t="s">
        <v>9196</v>
      </c>
      <c r="F7987" s="4">
        <v>483</v>
      </c>
      <c r="G7987">
        <f t="shared" si="1114"/>
        <v>499.75</v>
      </c>
      <c r="H7987">
        <f t="shared" si="1115"/>
        <v>17008.25</v>
      </c>
      <c r="I7987">
        <f t="shared" si="1116"/>
        <v>16508.5</v>
      </c>
      <c r="J7987">
        <f t="shared" si="1117"/>
        <v>-24263</v>
      </c>
      <c r="K7987">
        <f t="shared" si="1118"/>
        <v>41771</v>
      </c>
      <c r="L7987">
        <f t="shared" si="1120"/>
        <v>0</v>
      </c>
      <c r="M7987">
        <f t="shared" si="1121"/>
        <v>0</v>
      </c>
      <c r="N7987">
        <f t="shared" si="1119"/>
        <v>0</v>
      </c>
      <c r="O7987">
        <f t="shared" si="1122"/>
        <v>55</v>
      </c>
      <c r="P7987" t="str">
        <f>IF(O7987=MAX(O:O), A7987, "")</f>
        <v/>
      </c>
    </row>
    <row r="7988" spans="1:16" x14ac:dyDescent="0.35">
      <c r="A7988">
        <v>2016</v>
      </c>
      <c r="B7988" t="s">
        <v>4163</v>
      </c>
      <c r="C7988" t="s">
        <v>9307</v>
      </c>
      <c r="D7988" t="s">
        <v>13</v>
      </c>
      <c r="E7988" t="s">
        <v>19</v>
      </c>
      <c r="F7988" s="4">
        <v>447</v>
      </c>
      <c r="G7988">
        <f t="shared" si="1114"/>
        <v>499.75</v>
      </c>
      <c r="H7988">
        <f t="shared" si="1115"/>
        <v>17008.25</v>
      </c>
      <c r="I7988">
        <f t="shared" si="1116"/>
        <v>16508.5</v>
      </c>
      <c r="J7988">
        <f t="shared" si="1117"/>
        <v>-24263</v>
      </c>
      <c r="K7988">
        <f t="shared" si="1118"/>
        <v>41771</v>
      </c>
      <c r="L7988">
        <f t="shared" si="1120"/>
        <v>0</v>
      </c>
      <c r="M7988">
        <f t="shared" si="1121"/>
        <v>0</v>
      </c>
      <c r="N7988">
        <f t="shared" si="1119"/>
        <v>0</v>
      </c>
      <c r="O7988">
        <f t="shared" si="1122"/>
        <v>55</v>
      </c>
      <c r="P7988" t="str">
        <f>IF(O7988=MAX(O:O), A7988, "")</f>
        <v/>
      </c>
    </row>
    <row r="7989" spans="1:16" x14ac:dyDescent="0.35">
      <c r="A7989">
        <v>2016</v>
      </c>
      <c r="B7989" t="s">
        <v>4163</v>
      </c>
      <c r="C7989" t="s">
        <v>9017</v>
      </c>
      <c r="D7989" t="s">
        <v>13</v>
      </c>
      <c r="E7989" t="s">
        <v>60</v>
      </c>
      <c r="F7989" s="4">
        <v>420</v>
      </c>
      <c r="G7989">
        <f t="shared" si="1114"/>
        <v>499.75</v>
      </c>
      <c r="H7989">
        <f t="shared" si="1115"/>
        <v>17008.25</v>
      </c>
      <c r="I7989">
        <f t="shared" si="1116"/>
        <v>16508.5</v>
      </c>
      <c r="J7989">
        <f t="shared" si="1117"/>
        <v>-24263</v>
      </c>
      <c r="K7989">
        <f t="shared" si="1118"/>
        <v>41771</v>
      </c>
      <c r="L7989">
        <f t="shared" si="1120"/>
        <v>0</v>
      </c>
      <c r="M7989">
        <f t="shared" si="1121"/>
        <v>0</v>
      </c>
      <c r="N7989">
        <f t="shared" si="1119"/>
        <v>0</v>
      </c>
      <c r="O7989">
        <f t="shared" si="1122"/>
        <v>55</v>
      </c>
      <c r="P7989" t="str">
        <f>IF(O7989=MAX(O:O), A7989, "")</f>
        <v/>
      </c>
    </row>
    <row r="7990" spans="1:16" x14ac:dyDescent="0.35">
      <c r="A7990">
        <v>2016</v>
      </c>
      <c r="B7990" t="s">
        <v>4172</v>
      </c>
      <c r="C7990" t="s">
        <v>8074</v>
      </c>
      <c r="D7990" t="s">
        <v>13</v>
      </c>
      <c r="E7990" t="s">
        <v>17</v>
      </c>
      <c r="F7990" s="4">
        <v>61007</v>
      </c>
      <c r="G7990">
        <f t="shared" si="1114"/>
        <v>499.75</v>
      </c>
      <c r="H7990">
        <f t="shared" si="1115"/>
        <v>17008.25</v>
      </c>
      <c r="I7990">
        <f t="shared" si="1116"/>
        <v>16508.5</v>
      </c>
      <c r="J7990">
        <f t="shared" si="1117"/>
        <v>-24263</v>
      </c>
      <c r="K7990">
        <f t="shared" si="1118"/>
        <v>41771</v>
      </c>
      <c r="L7990">
        <f t="shared" si="1120"/>
        <v>0</v>
      </c>
      <c r="M7990">
        <f t="shared" si="1121"/>
        <v>1</v>
      </c>
      <c r="N7990">
        <f t="shared" si="1119"/>
        <v>1</v>
      </c>
      <c r="O7990">
        <f t="shared" si="1122"/>
        <v>56</v>
      </c>
      <c r="P7990" t="str">
        <f>IF(O7990=MAX(O:O), A7990, "")</f>
        <v/>
      </c>
    </row>
    <row r="7991" spans="1:16" x14ac:dyDescent="0.35">
      <c r="A7991">
        <v>2016</v>
      </c>
      <c r="B7991" t="s">
        <v>4172</v>
      </c>
      <c r="C7991" t="s">
        <v>9308</v>
      </c>
      <c r="D7991" t="s">
        <v>13</v>
      </c>
      <c r="E7991" t="s">
        <v>65</v>
      </c>
      <c r="F7991" s="4">
        <v>36668</v>
      </c>
      <c r="G7991">
        <f t="shared" si="1114"/>
        <v>499.75</v>
      </c>
      <c r="H7991">
        <f t="shared" si="1115"/>
        <v>17008.25</v>
      </c>
      <c r="I7991">
        <f t="shared" si="1116"/>
        <v>16508.5</v>
      </c>
      <c r="J7991">
        <f t="shared" si="1117"/>
        <v>-24263</v>
      </c>
      <c r="K7991">
        <f t="shared" si="1118"/>
        <v>41771</v>
      </c>
      <c r="L7991">
        <f t="shared" si="1120"/>
        <v>0</v>
      </c>
      <c r="M7991">
        <f t="shared" si="1121"/>
        <v>0</v>
      </c>
      <c r="N7991">
        <f t="shared" si="1119"/>
        <v>0</v>
      </c>
      <c r="O7991">
        <f t="shared" si="1122"/>
        <v>56</v>
      </c>
      <c r="P7991" t="str">
        <f>IF(O7991=MAX(O:O), A7991, "")</f>
        <v/>
      </c>
    </row>
    <row r="7992" spans="1:16" x14ac:dyDescent="0.35">
      <c r="A7992">
        <v>2016</v>
      </c>
      <c r="B7992" t="s">
        <v>4172</v>
      </c>
      <c r="C7992" t="s">
        <v>9309</v>
      </c>
      <c r="D7992" t="s">
        <v>96</v>
      </c>
      <c r="E7992" t="s">
        <v>32</v>
      </c>
      <c r="F7992" s="4">
        <v>32432</v>
      </c>
      <c r="G7992">
        <f t="shared" si="1114"/>
        <v>499.75</v>
      </c>
      <c r="H7992">
        <f t="shared" si="1115"/>
        <v>17008.25</v>
      </c>
      <c r="I7992">
        <f t="shared" si="1116"/>
        <v>16508.5</v>
      </c>
      <c r="J7992">
        <f t="shared" si="1117"/>
        <v>-24263</v>
      </c>
      <c r="K7992">
        <f t="shared" si="1118"/>
        <v>41771</v>
      </c>
      <c r="L7992">
        <f t="shared" si="1120"/>
        <v>0</v>
      </c>
      <c r="M7992">
        <f t="shared" si="1121"/>
        <v>0</v>
      </c>
      <c r="N7992">
        <f t="shared" si="1119"/>
        <v>0</v>
      </c>
      <c r="O7992">
        <f t="shared" si="1122"/>
        <v>56</v>
      </c>
      <c r="P7992" t="str">
        <f>IF(O7992=MAX(O:O), A7992, "")</f>
        <v/>
      </c>
    </row>
    <row r="7993" spans="1:16" x14ac:dyDescent="0.35">
      <c r="A7993">
        <v>2016</v>
      </c>
      <c r="B7993" t="s">
        <v>4172</v>
      </c>
      <c r="C7993" t="s">
        <v>9310</v>
      </c>
      <c r="D7993" t="s">
        <v>13</v>
      </c>
      <c r="E7993" t="s">
        <v>68</v>
      </c>
      <c r="F7993" s="4">
        <v>1154</v>
      </c>
      <c r="G7993">
        <f t="shared" si="1114"/>
        <v>499.75</v>
      </c>
      <c r="H7993">
        <f t="shared" si="1115"/>
        <v>17008.25</v>
      </c>
      <c r="I7993">
        <f t="shared" si="1116"/>
        <v>16508.5</v>
      </c>
      <c r="J7993">
        <f t="shared" si="1117"/>
        <v>-24263</v>
      </c>
      <c r="K7993">
        <f t="shared" si="1118"/>
        <v>41771</v>
      </c>
      <c r="L7993">
        <f t="shared" si="1120"/>
        <v>0</v>
      </c>
      <c r="M7993">
        <f t="shared" si="1121"/>
        <v>0</v>
      </c>
      <c r="N7993">
        <f t="shared" si="1119"/>
        <v>0</v>
      </c>
      <c r="O7993">
        <f t="shared" si="1122"/>
        <v>56</v>
      </c>
      <c r="P7993" t="str">
        <f>IF(O7993=MAX(O:O), A7993, "")</f>
        <v/>
      </c>
    </row>
    <row r="7994" spans="1:16" x14ac:dyDescent="0.35">
      <c r="A7994">
        <v>2016</v>
      </c>
      <c r="B7994" t="s">
        <v>4172</v>
      </c>
      <c r="C7994" t="s">
        <v>9311</v>
      </c>
      <c r="D7994" t="s">
        <v>13</v>
      </c>
      <c r="E7994" t="s">
        <v>60</v>
      </c>
      <c r="F7994" s="4">
        <v>1016</v>
      </c>
      <c r="G7994">
        <f t="shared" si="1114"/>
        <v>499.75</v>
      </c>
      <c r="H7994">
        <f t="shared" si="1115"/>
        <v>17008.25</v>
      </c>
      <c r="I7994">
        <f t="shared" si="1116"/>
        <v>16508.5</v>
      </c>
      <c r="J7994">
        <f t="shared" si="1117"/>
        <v>-24263</v>
      </c>
      <c r="K7994">
        <f t="shared" si="1118"/>
        <v>41771</v>
      </c>
      <c r="L7994">
        <f t="shared" si="1120"/>
        <v>0</v>
      </c>
      <c r="M7994">
        <f t="shared" si="1121"/>
        <v>0</v>
      </c>
      <c r="N7994">
        <f t="shared" si="1119"/>
        <v>0</v>
      </c>
      <c r="O7994">
        <f t="shared" si="1122"/>
        <v>56</v>
      </c>
      <c r="P7994" t="str">
        <f>IF(O7994=MAX(O:O), A7994, "")</f>
        <v/>
      </c>
    </row>
    <row r="7995" spans="1:16" x14ac:dyDescent="0.35">
      <c r="A7995">
        <v>2016</v>
      </c>
      <c r="B7995" t="s">
        <v>4172</v>
      </c>
      <c r="C7995" t="s">
        <v>9112</v>
      </c>
      <c r="D7995" t="s">
        <v>45</v>
      </c>
      <c r="E7995" t="s">
        <v>45</v>
      </c>
      <c r="F7995" s="4">
        <v>646</v>
      </c>
      <c r="G7995">
        <f t="shared" ref="G7995:G8058" si="1123">VLOOKUP(A7995,$S$2:$U$16,2,FALSE)</f>
        <v>499.75</v>
      </c>
      <c r="H7995">
        <f t="shared" ref="H7995:H8058" si="1124">VLOOKUP(A7995,$S$2:$U$16,3,FALSE)</f>
        <v>17008.25</v>
      </c>
      <c r="I7995">
        <f t="shared" ref="I7995:I8058" si="1125">H7995-G7995</f>
        <v>16508.5</v>
      </c>
      <c r="J7995">
        <f t="shared" ref="J7995:J8058" si="1126">G7995 - 1.5 * I7995</f>
        <v>-24263</v>
      </c>
      <c r="K7995">
        <f t="shared" ref="K7995:K8058" si="1127">H7995 + 1.5 * I7995</f>
        <v>41771</v>
      </c>
      <c r="L7995">
        <f t="shared" si="1120"/>
        <v>0</v>
      </c>
      <c r="M7995">
        <f t="shared" si="1121"/>
        <v>0</v>
      </c>
      <c r="N7995">
        <f t="shared" ref="N7995:N8058" si="1128">IF(OR(F7995 &lt; J7995, F7995 &gt; K7995), 1, 0)</f>
        <v>0</v>
      </c>
      <c r="O7995">
        <f t="shared" si="1122"/>
        <v>56</v>
      </c>
      <c r="P7995" t="str">
        <f>IF(O7995=MAX(O:O), A7995, "")</f>
        <v/>
      </c>
    </row>
    <row r="7996" spans="1:16" x14ac:dyDescent="0.35">
      <c r="A7996">
        <v>2016</v>
      </c>
      <c r="B7996" t="s">
        <v>4172</v>
      </c>
      <c r="C7996" t="s">
        <v>9312</v>
      </c>
      <c r="D7996" t="s">
        <v>96</v>
      </c>
      <c r="E7996" t="s">
        <v>104</v>
      </c>
      <c r="F7996" s="4">
        <v>582</v>
      </c>
      <c r="G7996">
        <f t="shared" si="1123"/>
        <v>499.75</v>
      </c>
      <c r="H7996">
        <f t="shared" si="1124"/>
        <v>17008.25</v>
      </c>
      <c r="I7996">
        <f t="shared" si="1125"/>
        <v>16508.5</v>
      </c>
      <c r="J7996">
        <f t="shared" si="1126"/>
        <v>-24263</v>
      </c>
      <c r="K7996">
        <f t="shared" si="1127"/>
        <v>41771</v>
      </c>
      <c r="L7996">
        <f t="shared" si="1120"/>
        <v>0</v>
      </c>
      <c r="M7996">
        <f t="shared" si="1121"/>
        <v>0</v>
      </c>
      <c r="N7996">
        <f t="shared" si="1128"/>
        <v>0</v>
      </c>
      <c r="O7996">
        <f t="shared" si="1122"/>
        <v>56</v>
      </c>
      <c r="P7996" t="str">
        <f>IF(O7996=MAX(O:O), A7996, "")</f>
        <v/>
      </c>
    </row>
    <row r="7997" spans="1:16" x14ac:dyDescent="0.35">
      <c r="A7997">
        <v>2016</v>
      </c>
      <c r="B7997" t="s">
        <v>4172</v>
      </c>
      <c r="C7997" t="s">
        <v>9313</v>
      </c>
      <c r="D7997" t="s">
        <v>13</v>
      </c>
      <c r="E7997" t="s">
        <v>19</v>
      </c>
      <c r="F7997" s="4">
        <v>523</v>
      </c>
      <c r="G7997">
        <f t="shared" si="1123"/>
        <v>499.75</v>
      </c>
      <c r="H7997">
        <f t="shared" si="1124"/>
        <v>17008.25</v>
      </c>
      <c r="I7997">
        <f t="shared" si="1125"/>
        <v>16508.5</v>
      </c>
      <c r="J7997">
        <f t="shared" si="1126"/>
        <v>-24263</v>
      </c>
      <c r="K7997">
        <f t="shared" si="1127"/>
        <v>41771</v>
      </c>
      <c r="L7997">
        <f t="shared" si="1120"/>
        <v>0</v>
      </c>
      <c r="M7997">
        <f t="shared" si="1121"/>
        <v>0</v>
      </c>
      <c r="N7997">
        <f t="shared" si="1128"/>
        <v>0</v>
      </c>
      <c r="O7997">
        <f t="shared" si="1122"/>
        <v>56</v>
      </c>
      <c r="P7997" t="str">
        <f>IF(O7997=MAX(O:O), A7997, "")</f>
        <v/>
      </c>
    </row>
    <row r="7998" spans="1:16" x14ac:dyDescent="0.35">
      <c r="A7998">
        <v>2016</v>
      </c>
      <c r="B7998" t="s">
        <v>4172</v>
      </c>
      <c r="C7998" t="s">
        <v>9314</v>
      </c>
      <c r="D7998" t="s">
        <v>13</v>
      </c>
      <c r="E7998" t="s">
        <v>9196</v>
      </c>
      <c r="F7998" s="4">
        <v>489</v>
      </c>
      <c r="G7998">
        <f t="shared" si="1123"/>
        <v>499.75</v>
      </c>
      <c r="H7998">
        <f t="shared" si="1124"/>
        <v>17008.25</v>
      </c>
      <c r="I7998">
        <f t="shared" si="1125"/>
        <v>16508.5</v>
      </c>
      <c r="J7998">
        <f t="shared" si="1126"/>
        <v>-24263</v>
      </c>
      <c r="K7998">
        <f t="shared" si="1127"/>
        <v>41771</v>
      </c>
      <c r="L7998">
        <f t="shared" si="1120"/>
        <v>0</v>
      </c>
      <c r="M7998">
        <f t="shared" si="1121"/>
        <v>0</v>
      </c>
      <c r="N7998">
        <f t="shared" si="1128"/>
        <v>0</v>
      </c>
      <c r="O7998">
        <f t="shared" si="1122"/>
        <v>56</v>
      </c>
      <c r="P7998" t="str">
        <f>IF(O7998=MAX(O:O), A7998, "")</f>
        <v/>
      </c>
    </row>
    <row r="7999" spans="1:16" x14ac:dyDescent="0.35">
      <c r="A7999">
        <v>2016</v>
      </c>
      <c r="B7999" t="s">
        <v>4172</v>
      </c>
      <c r="C7999" t="s">
        <v>9315</v>
      </c>
      <c r="D7999" t="s">
        <v>96</v>
      </c>
      <c r="E7999" t="s">
        <v>19</v>
      </c>
      <c r="F7999" s="4">
        <v>480</v>
      </c>
      <c r="G7999">
        <f t="shared" si="1123"/>
        <v>499.75</v>
      </c>
      <c r="H7999">
        <f t="shared" si="1124"/>
        <v>17008.25</v>
      </c>
      <c r="I7999">
        <f t="shared" si="1125"/>
        <v>16508.5</v>
      </c>
      <c r="J7999">
        <f t="shared" si="1126"/>
        <v>-24263</v>
      </c>
      <c r="K7999">
        <f t="shared" si="1127"/>
        <v>41771</v>
      </c>
      <c r="L7999">
        <f t="shared" si="1120"/>
        <v>0</v>
      </c>
      <c r="M7999">
        <f t="shared" si="1121"/>
        <v>0</v>
      </c>
      <c r="N7999">
        <f t="shared" si="1128"/>
        <v>0</v>
      </c>
      <c r="O7999">
        <f t="shared" si="1122"/>
        <v>56</v>
      </c>
      <c r="P7999" t="str">
        <f>IF(O7999=MAX(O:O), A7999, "")</f>
        <v/>
      </c>
    </row>
    <row r="8000" spans="1:16" x14ac:dyDescent="0.35">
      <c r="A8000">
        <v>2016</v>
      </c>
      <c r="B8000" t="s">
        <v>4172</v>
      </c>
      <c r="C8000" t="s">
        <v>9316</v>
      </c>
      <c r="D8000" t="s">
        <v>13</v>
      </c>
      <c r="E8000" t="s">
        <v>9317</v>
      </c>
      <c r="F8000" s="4">
        <v>457</v>
      </c>
      <c r="G8000">
        <f t="shared" si="1123"/>
        <v>499.75</v>
      </c>
      <c r="H8000">
        <f t="shared" si="1124"/>
        <v>17008.25</v>
      </c>
      <c r="I8000">
        <f t="shared" si="1125"/>
        <v>16508.5</v>
      </c>
      <c r="J8000">
        <f t="shared" si="1126"/>
        <v>-24263</v>
      </c>
      <c r="K8000">
        <f t="shared" si="1127"/>
        <v>41771</v>
      </c>
      <c r="L8000">
        <f t="shared" si="1120"/>
        <v>0</v>
      </c>
      <c r="M8000">
        <f t="shared" si="1121"/>
        <v>0</v>
      </c>
      <c r="N8000">
        <f t="shared" si="1128"/>
        <v>0</v>
      </c>
      <c r="O8000">
        <f t="shared" si="1122"/>
        <v>56</v>
      </c>
      <c r="P8000" t="str">
        <f>IF(O8000=MAX(O:O), A8000, "")</f>
        <v/>
      </c>
    </row>
    <row r="8001" spans="1:16" x14ac:dyDescent="0.35">
      <c r="A8001">
        <v>2016</v>
      </c>
      <c r="B8001" t="s">
        <v>4172</v>
      </c>
      <c r="C8001" t="s">
        <v>9318</v>
      </c>
      <c r="D8001" t="s">
        <v>96</v>
      </c>
      <c r="E8001" t="s">
        <v>19</v>
      </c>
      <c r="F8001" s="4">
        <v>289</v>
      </c>
      <c r="G8001">
        <f t="shared" si="1123"/>
        <v>499.75</v>
      </c>
      <c r="H8001">
        <f t="shared" si="1124"/>
        <v>17008.25</v>
      </c>
      <c r="I8001">
        <f t="shared" si="1125"/>
        <v>16508.5</v>
      </c>
      <c r="J8001">
        <f t="shared" si="1126"/>
        <v>-24263</v>
      </c>
      <c r="K8001">
        <f t="shared" si="1127"/>
        <v>41771</v>
      </c>
      <c r="L8001">
        <f t="shared" si="1120"/>
        <v>0</v>
      </c>
      <c r="M8001">
        <f t="shared" si="1121"/>
        <v>0</v>
      </c>
      <c r="N8001">
        <f t="shared" si="1128"/>
        <v>0</v>
      </c>
      <c r="O8001">
        <f t="shared" si="1122"/>
        <v>56</v>
      </c>
      <c r="P8001" t="str">
        <f>IF(O8001=MAX(O:O), A8001, "")</f>
        <v/>
      </c>
    </row>
    <row r="8002" spans="1:16" x14ac:dyDescent="0.35">
      <c r="A8002">
        <v>2016</v>
      </c>
      <c r="B8002" t="s">
        <v>4172</v>
      </c>
      <c r="C8002" t="s">
        <v>9319</v>
      </c>
      <c r="D8002" t="s">
        <v>13</v>
      </c>
      <c r="E8002" t="s">
        <v>9167</v>
      </c>
      <c r="F8002" s="4">
        <v>269</v>
      </c>
      <c r="G8002">
        <f t="shared" si="1123"/>
        <v>499.75</v>
      </c>
      <c r="H8002">
        <f t="shared" si="1124"/>
        <v>17008.25</v>
      </c>
      <c r="I8002">
        <f t="shared" si="1125"/>
        <v>16508.5</v>
      </c>
      <c r="J8002">
        <f t="shared" si="1126"/>
        <v>-24263</v>
      </c>
      <c r="K8002">
        <f t="shared" si="1127"/>
        <v>41771</v>
      </c>
      <c r="L8002">
        <f t="shared" si="1120"/>
        <v>0</v>
      </c>
      <c r="M8002">
        <f t="shared" si="1121"/>
        <v>0</v>
      </c>
      <c r="N8002">
        <f t="shared" si="1128"/>
        <v>0</v>
      </c>
      <c r="O8002">
        <f t="shared" si="1122"/>
        <v>56</v>
      </c>
      <c r="P8002" t="str">
        <f>IF(O8002=MAX(O:O), A8002, "")</f>
        <v/>
      </c>
    </row>
    <row r="8003" spans="1:16" x14ac:dyDescent="0.35">
      <c r="A8003">
        <v>2016</v>
      </c>
      <c r="B8003" t="s">
        <v>4172</v>
      </c>
      <c r="C8003" t="s">
        <v>9320</v>
      </c>
      <c r="D8003" t="s">
        <v>13</v>
      </c>
      <c r="E8003" t="s">
        <v>83</v>
      </c>
      <c r="F8003" s="4">
        <v>252</v>
      </c>
      <c r="G8003">
        <f t="shared" si="1123"/>
        <v>499.75</v>
      </c>
      <c r="H8003">
        <f t="shared" si="1124"/>
        <v>17008.25</v>
      </c>
      <c r="I8003">
        <f t="shared" si="1125"/>
        <v>16508.5</v>
      </c>
      <c r="J8003">
        <f t="shared" si="1126"/>
        <v>-24263</v>
      </c>
      <c r="K8003">
        <f t="shared" si="1127"/>
        <v>41771</v>
      </c>
      <c r="L8003">
        <f t="shared" ref="L8003:L8066" si="1129">IF(F8003 &lt; J8003, 1, 0)</f>
        <v>0</v>
      </c>
      <c r="M8003">
        <f t="shared" ref="M8003:M8066" si="1130">IF(F8003 &gt; K8003, 1, 0)</f>
        <v>0</v>
      </c>
      <c r="N8003">
        <f t="shared" si="1128"/>
        <v>0</v>
      </c>
      <c r="O8003">
        <f t="shared" ref="O8003:O8066" si="1131">IF(A8003=A8002, O8002+N8003, N8003)</f>
        <v>56</v>
      </c>
      <c r="P8003" t="str">
        <f>IF(O8003=MAX(O:O), A8003, "")</f>
        <v/>
      </c>
    </row>
    <row r="8004" spans="1:16" x14ac:dyDescent="0.35">
      <c r="A8004">
        <v>2016</v>
      </c>
      <c r="B8004" t="s">
        <v>4182</v>
      </c>
      <c r="C8004" t="s">
        <v>9321</v>
      </c>
      <c r="D8004" t="s">
        <v>13</v>
      </c>
      <c r="E8004" t="s">
        <v>65</v>
      </c>
      <c r="F8004" s="4">
        <v>56003</v>
      </c>
      <c r="G8004">
        <f t="shared" si="1123"/>
        <v>499.75</v>
      </c>
      <c r="H8004">
        <f t="shared" si="1124"/>
        <v>17008.25</v>
      </c>
      <c r="I8004">
        <f t="shared" si="1125"/>
        <v>16508.5</v>
      </c>
      <c r="J8004">
        <f t="shared" si="1126"/>
        <v>-24263</v>
      </c>
      <c r="K8004">
        <f t="shared" si="1127"/>
        <v>41771</v>
      </c>
      <c r="L8004">
        <f t="shared" si="1129"/>
        <v>0</v>
      </c>
      <c r="M8004">
        <f t="shared" si="1130"/>
        <v>1</v>
      </c>
      <c r="N8004">
        <f t="shared" si="1128"/>
        <v>1</v>
      </c>
      <c r="O8004">
        <f t="shared" si="1131"/>
        <v>57</v>
      </c>
      <c r="P8004" t="str">
        <f>IF(O8004=MAX(O:O), A8004, "")</f>
        <v/>
      </c>
    </row>
    <row r="8005" spans="1:16" x14ac:dyDescent="0.35">
      <c r="A8005">
        <v>2016</v>
      </c>
      <c r="B8005" t="s">
        <v>4182</v>
      </c>
      <c r="C8005" t="s">
        <v>8086</v>
      </c>
      <c r="D8005" t="s">
        <v>13</v>
      </c>
      <c r="E8005" t="s">
        <v>19</v>
      </c>
      <c r="F8005" s="4">
        <v>49341</v>
      </c>
      <c r="G8005">
        <f t="shared" si="1123"/>
        <v>499.75</v>
      </c>
      <c r="H8005">
        <f t="shared" si="1124"/>
        <v>17008.25</v>
      </c>
      <c r="I8005">
        <f t="shared" si="1125"/>
        <v>16508.5</v>
      </c>
      <c r="J8005">
        <f t="shared" si="1126"/>
        <v>-24263</v>
      </c>
      <c r="K8005">
        <f t="shared" si="1127"/>
        <v>41771</v>
      </c>
      <c r="L8005">
        <f t="shared" si="1129"/>
        <v>0</v>
      </c>
      <c r="M8005">
        <f t="shared" si="1130"/>
        <v>1</v>
      </c>
      <c r="N8005">
        <f t="shared" si="1128"/>
        <v>1</v>
      </c>
      <c r="O8005">
        <f t="shared" si="1131"/>
        <v>58</v>
      </c>
      <c r="P8005" t="str">
        <f>IF(O8005=MAX(O:O), A8005, "")</f>
        <v/>
      </c>
    </row>
    <row r="8006" spans="1:16" x14ac:dyDescent="0.35">
      <c r="A8006">
        <v>2016</v>
      </c>
      <c r="B8006" t="s">
        <v>4182</v>
      </c>
      <c r="C8006" t="s">
        <v>9322</v>
      </c>
      <c r="D8006" t="s">
        <v>13</v>
      </c>
      <c r="E8006" t="s">
        <v>32</v>
      </c>
      <c r="F8006" s="4">
        <v>11535</v>
      </c>
      <c r="G8006">
        <f t="shared" si="1123"/>
        <v>499.75</v>
      </c>
      <c r="H8006">
        <f t="shared" si="1124"/>
        <v>17008.25</v>
      </c>
      <c r="I8006">
        <f t="shared" si="1125"/>
        <v>16508.5</v>
      </c>
      <c r="J8006">
        <f t="shared" si="1126"/>
        <v>-24263</v>
      </c>
      <c r="K8006">
        <f t="shared" si="1127"/>
        <v>41771</v>
      </c>
      <c r="L8006">
        <f t="shared" si="1129"/>
        <v>0</v>
      </c>
      <c r="M8006">
        <f t="shared" si="1130"/>
        <v>0</v>
      </c>
      <c r="N8006">
        <f t="shared" si="1128"/>
        <v>0</v>
      </c>
      <c r="O8006">
        <f t="shared" si="1131"/>
        <v>58</v>
      </c>
      <c r="P8006" t="str">
        <f>IF(O8006=MAX(O:O), A8006, "")</f>
        <v/>
      </c>
    </row>
    <row r="8007" spans="1:16" x14ac:dyDescent="0.35">
      <c r="A8007">
        <v>2016</v>
      </c>
      <c r="B8007" t="s">
        <v>4182</v>
      </c>
      <c r="C8007" t="s">
        <v>9323</v>
      </c>
      <c r="D8007" t="s">
        <v>13</v>
      </c>
      <c r="E8007" t="s">
        <v>17</v>
      </c>
      <c r="F8007" s="4">
        <v>6567</v>
      </c>
      <c r="G8007">
        <f t="shared" si="1123"/>
        <v>499.75</v>
      </c>
      <c r="H8007">
        <f t="shared" si="1124"/>
        <v>17008.25</v>
      </c>
      <c r="I8007">
        <f t="shared" si="1125"/>
        <v>16508.5</v>
      </c>
      <c r="J8007">
        <f t="shared" si="1126"/>
        <v>-24263</v>
      </c>
      <c r="K8007">
        <f t="shared" si="1127"/>
        <v>41771</v>
      </c>
      <c r="L8007">
        <f t="shared" si="1129"/>
        <v>0</v>
      </c>
      <c r="M8007">
        <f t="shared" si="1130"/>
        <v>0</v>
      </c>
      <c r="N8007">
        <f t="shared" si="1128"/>
        <v>0</v>
      </c>
      <c r="O8007">
        <f t="shared" si="1131"/>
        <v>58</v>
      </c>
      <c r="P8007" t="str">
        <f>IF(O8007=MAX(O:O), A8007, "")</f>
        <v/>
      </c>
    </row>
    <row r="8008" spans="1:16" x14ac:dyDescent="0.35">
      <c r="A8008">
        <v>2016</v>
      </c>
      <c r="B8008" t="s">
        <v>4182</v>
      </c>
      <c r="C8008" t="s">
        <v>9324</v>
      </c>
      <c r="D8008" t="s">
        <v>13</v>
      </c>
      <c r="E8008" t="s">
        <v>9304</v>
      </c>
      <c r="F8008" s="4">
        <v>1433</v>
      </c>
      <c r="G8008">
        <f t="shared" si="1123"/>
        <v>499.75</v>
      </c>
      <c r="H8008">
        <f t="shared" si="1124"/>
        <v>17008.25</v>
      </c>
      <c r="I8008">
        <f t="shared" si="1125"/>
        <v>16508.5</v>
      </c>
      <c r="J8008">
        <f t="shared" si="1126"/>
        <v>-24263</v>
      </c>
      <c r="K8008">
        <f t="shared" si="1127"/>
        <v>41771</v>
      </c>
      <c r="L8008">
        <f t="shared" si="1129"/>
        <v>0</v>
      </c>
      <c r="M8008">
        <f t="shared" si="1130"/>
        <v>0</v>
      </c>
      <c r="N8008">
        <f t="shared" si="1128"/>
        <v>0</v>
      </c>
      <c r="O8008">
        <f t="shared" si="1131"/>
        <v>58</v>
      </c>
      <c r="P8008" t="str">
        <f>IF(O8008=MAX(O:O), A8008, "")</f>
        <v/>
      </c>
    </row>
    <row r="8009" spans="1:16" x14ac:dyDescent="0.35">
      <c r="A8009">
        <v>2016</v>
      </c>
      <c r="B8009" t="s">
        <v>4182</v>
      </c>
      <c r="C8009" t="s">
        <v>9325</v>
      </c>
      <c r="D8009" t="s">
        <v>13</v>
      </c>
      <c r="E8009" t="s">
        <v>19</v>
      </c>
      <c r="F8009" s="4">
        <v>1355</v>
      </c>
      <c r="G8009">
        <f t="shared" si="1123"/>
        <v>499.75</v>
      </c>
      <c r="H8009">
        <f t="shared" si="1124"/>
        <v>17008.25</v>
      </c>
      <c r="I8009">
        <f t="shared" si="1125"/>
        <v>16508.5</v>
      </c>
      <c r="J8009">
        <f t="shared" si="1126"/>
        <v>-24263</v>
      </c>
      <c r="K8009">
        <f t="shared" si="1127"/>
        <v>41771</v>
      </c>
      <c r="L8009">
        <f t="shared" si="1129"/>
        <v>0</v>
      </c>
      <c r="M8009">
        <f t="shared" si="1130"/>
        <v>0</v>
      </c>
      <c r="N8009">
        <f t="shared" si="1128"/>
        <v>0</v>
      </c>
      <c r="O8009">
        <f t="shared" si="1131"/>
        <v>58</v>
      </c>
      <c r="P8009" t="str">
        <f>IF(O8009=MAX(O:O), A8009, "")</f>
        <v/>
      </c>
    </row>
    <row r="8010" spans="1:16" x14ac:dyDescent="0.35">
      <c r="A8010">
        <v>2016</v>
      </c>
      <c r="B8010" t="s">
        <v>4182</v>
      </c>
      <c r="C8010" t="s">
        <v>9326</v>
      </c>
      <c r="D8010" t="s">
        <v>13</v>
      </c>
      <c r="E8010" t="s">
        <v>60</v>
      </c>
      <c r="F8010" s="4">
        <v>761</v>
      </c>
      <c r="G8010">
        <f t="shared" si="1123"/>
        <v>499.75</v>
      </c>
      <c r="H8010">
        <f t="shared" si="1124"/>
        <v>17008.25</v>
      </c>
      <c r="I8010">
        <f t="shared" si="1125"/>
        <v>16508.5</v>
      </c>
      <c r="J8010">
        <f t="shared" si="1126"/>
        <v>-24263</v>
      </c>
      <c r="K8010">
        <f t="shared" si="1127"/>
        <v>41771</v>
      </c>
      <c r="L8010">
        <f t="shared" si="1129"/>
        <v>0</v>
      </c>
      <c r="M8010">
        <f t="shared" si="1130"/>
        <v>0</v>
      </c>
      <c r="N8010">
        <f t="shared" si="1128"/>
        <v>0</v>
      </c>
      <c r="O8010">
        <f t="shared" si="1131"/>
        <v>58</v>
      </c>
      <c r="P8010" t="str">
        <f>IF(O8010=MAX(O:O), A8010, "")</f>
        <v/>
      </c>
    </row>
    <row r="8011" spans="1:16" x14ac:dyDescent="0.35">
      <c r="A8011">
        <v>2016</v>
      </c>
      <c r="B8011" t="s">
        <v>4182</v>
      </c>
      <c r="C8011" t="s">
        <v>9327</v>
      </c>
      <c r="D8011" t="s">
        <v>13</v>
      </c>
      <c r="E8011" t="s">
        <v>19</v>
      </c>
      <c r="F8011" s="4">
        <v>690</v>
      </c>
      <c r="G8011">
        <f t="shared" si="1123"/>
        <v>499.75</v>
      </c>
      <c r="H8011">
        <f t="shared" si="1124"/>
        <v>17008.25</v>
      </c>
      <c r="I8011">
        <f t="shared" si="1125"/>
        <v>16508.5</v>
      </c>
      <c r="J8011">
        <f t="shared" si="1126"/>
        <v>-24263</v>
      </c>
      <c r="K8011">
        <f t="shared" si="1127"/>
        <v>41771</v>
      </c>
      <c r="L8011">
        <f t="shared" si="1129"/>
        <v>0</v>
      </c>
      <c r="M8011">
        <f t="shared" si="1130"/>
        <v>0</v>
      </c>
      <c r="N8011">
        <f t="shared" si="1128"/>
        <v>0</v>
      </c>
      <c r="O8011">
        <f t="shared" si="1131"/>
        <v>58</v>
      </c>
      <c r="P8011" t="str">
        <f>IF(O8011=MAX(O:O), A8011, "")</f>
        <v/>
      </c>
    </row>
    <row r="8012" spans="1:16" x14ac:dyDescent="0.35">
      <c r="A8012">
        <v>2016</v>
      </c>
      <c r="B8012" t="s">
        <v>4182</v>
      </c>
      <c r="C8012" t="s">
        <v>9220</v>
      </c>
      <c r="D8012" t="s">
        <v>45</v>
      </c>
      <c r="E8012" t="s">
        <v>45</v>
      </c>
      <c r="F8012" s="4">
        <v>627</v>
      </c>
      <c r="G8012">
        <f t="shared" si="1123"/>
        <v>499.75</v>
      </c>
      <c r="H8012">
        <f t="shared" si="1124"/>
        <v>17008.25</v>
      </c>
      <c r="I8012">
        <f t="shared" si="1125"/>
        <v>16508.5</v>
      </c>
      <c r="J8012">
        <f t="shared" si="1126"/>
        <v>-24263</v>
      </c>
      <c r="K8012">
        <f t="shared" si="1127"/>
        <v>41771</v>
      </c>
      <c r="L8012">
        <f t="shared" si="1129"/>
        <v>0</v>
      </c>
      <c r="M8012">
        <f t="shared" si="1130"/>
        <v>0</v>
      </c>
      <c r="N8012">
        <f t="shared" si="1128"/>
        <v>0</v>
      </c>
      <c r="O8012">
        <f t="shared" si="1131"/>
        <v>58</v>
      </c>
      <c r="P8012" t="str">
        <f>IF(O8012=MAX(O:O), A8012, "")</f>
        <v/>
      </c>
    </row>
    <row r="8013" spans="1:16" x14ac:dyDescent="0.35">
      <c r="A8013">
        <v>2016</v>
      </c>
      <c r="B8013" t="s">
        <v>4192</v>
      </c>
      <c r="C8013" t="s">
        <v>8670</v>
      </c>
      <c r="D8013" t="s">
        <v>13</v>
      </c>
      <c r="E8013" t="s">
        <v>32</v>
      </c>
      <c r="F8013" s="4">
        <v>56454</v>
      </c>
      <c r="G8013">
        <f t="shared" si="1123"/>
        <v>499.75</v>
      </c>
      <c r="H8013">
        <f t="shared" si="1124"/>
        <v>17008.25</v>
      </c>
      <c r="I8013">
        <f t="shared" si="1125"/>
        <v>16508.5</v>
      </c>
      <c r="J8013">
        <f t="shared" si="1126"/>
        <v>-24263</v>
      </c>
      <c r="K8013">
        <f t="shared" si="1127"/>
        <v>41771</v>
      </c>
      <c r="L8013">
        <f t="shared" si="1129"/>
        <v>0</v>
      </c>
      <c r="M8013">
        <f t="shared" si="1130"/>
        <v>1</v>
      </c>
      <c r="N8013">
        <f t="shared" si="1128"/>
        <v>1</v>
      </c>
      <c r="O8013">
        <f t="shared" si="1131"/>
        <v>59</v>
      </c>
      <c r="P8013" t="str">
        <f>IF(O8013=MAX(O:O), A8013, "")</f>
        <v/>
      </c>
    </row>
    <row r="8014" spans="1:16" x14ac:dyDescent="0.35">
      <c r="A8014">
        <v>2016</v>
      </c>
      <c r="B8014" t="s">
        <v>4192</v>
      </c>
      <c r="C8014" t="s">
        <v>9328</v>
      </c>
      <c r="D8014" t="s">
        <v>96</v>
      </c>
      <c r="E8014" t="s">
        <v>17</v>
      </c>
      <c r="F8014" s="4">
        <v>36928</v>
      </c>
      <c r="G8014">
        <f t="shared" si="1123"/>
        <v>499.75</v>
      </c>
      <c r="H8014">
        <f t="shared" si="1124"/>
        <v>17008.25</v>
      </c>
      <c r="I8014">
        <f t="shared" si="1125"/>
        <v>16508.5</v>
      </c>
      <c r="J8014">
        <f t="shared" si="1126"/>
        <v>-24263</v>
      </c>
      <c r="K8014">
        <f t="shared" si="1127"/>
        <v>41771</v>
      </c>
      <c r="L8014">
        <f t="shared" si="1129"/>
        <v>0</v>
      </c>
      <c r="M8014">
        <f t="shared" si="1130"/>
        <v>0</v>
      </c>
      <c r="N8014">
        <f t="shared" si="1128"/>
        <v>0</v>
      </c>
      <c r="O8014">
        <f t="shared" si="1131"/>
        <v>59</v>
      </c>
      <c r="P8014" t="str">
        <f>IF(O8014=MAX(O:O), A8014, "")</f>
        <v/>
      </c>
    </row>
    <row r="8015" spans="1:16" x14ac:dyDescent="0.35">
      <c r="A8015">
        <v>2016</v>
      </c>
      <c r="B8015" t="s">
        <v>4192</v>
      </c>
      <c r="C8015" t="s">
        <v>9329</v>
      </c>
      <c r="D8015" t="s">
        <v>13</v>
      </c>
      <c r="E8015" t="s">
        <v>1952</v>
      </c>
      <c r="F8015" s="4">
        <v>29082</v>
      </c>
      <c r="G8015">
        <f t="shared" si="1123"/>
        <v>499.75</v>
      </c>
      <c r="H8015">
        <f t="shared" si="1124"/>
        <v>17008.25</v>
      </c>
      <c r="I8015">
        <f t="shared" si="1125"/>
        <v>16508.5</v>
      </c>
      <c r="J8015">
        <f t="shared" si="1126"/>
        <v>-24263</v>
      </c>
      <c r="K8015">
        <f t="shared" si="1127"/>
        <v>41771</v>
      </c>
      <c r="L8015">
        <f t="shared" si="1129"/>
        <v>0</v>
      </c>
      <c r="M8015">
        <f t="shared" si="1130"/>
        <v>0</v>
      </c>
      <c r="N8015">
        <f t="shared" si="1128"/>
        <v>0</v>
      </c>
      <c r="O8015">
        <f t="shared" si="1131"/>
        <v>59</v>
      </c>
      <c r="P8015" t="str">
        <f>IF(O8015=MAX(O:O), A8015, "")</f>
        <v/>
      </c>
    </row>
    <row r="8016" spans="1:16" x14ac:dyDescent="0.35">
      <c r="A8016">
        <v>2016</v>
      </c>
      <c r="B8016" t="s">
        <v>4192</v>
      </c>
      <c r="C8016" t="s">
        <v>9330</v>
      </c>
      <c r="D8016" t="s">
        <v>13</v>
      </c>
      <c r="E8016" t="s">
        <v>19</v>
      </c>
      <c r="F8016" s="4">
        <v>19387</v>
      </c>
      <c r="G8016">
        <f t="shared" si="1123"/>
        <v>499.75</v>
      </c>
      <c r="H8016">
        <f t="shared" si="1124"/>
        <v>17008.25</v>
      </c>
      <c r="I8016">
        <f t="shared" si="1125"/>
        <v>16508.5</v>
      </c>
      <c r="J8016">
        <f t="shared" si="1126"/>
        <v>-24263</v>
      </c>
      <c r="K8016">
        <f t="shared" si="1127"/>
        <v>41771</v>
      </c>
      <c r="L8016">
        <f t="shared" si="1129"/>
        <v>0</v>
      </c>
      <c r="M8016">
        <f t="shared" si="1130"/>
        <v>0</v>
      </c>
      <c r="N8016">
        <f t="shared" si="1128"/>
        <v>0</v>
      </c>
      <c r="O8016">
        <f t="shared" si="1131"/>
        <v>59</v>
      </c>
      <c r="P8016" t="str">
        <f>IF(O8016=MAX(O:O), A8016, "")</f>
        <v/>
      </c>
    </row>
    <row r="8017" spans="1:16" x14ac:dyDescent="0.35">
      <c r="A8017">
        <v>2016</v>
      </c>
      <c r="B8017" t="s">
        <v>4192</v>
      </c>
      <c r="C8017" t="s">
        <v>6816</v>
      </c>
      <c r="D8017" t="s">
        <v>13</v>
      </c>
      <c r="E8017" t="s">
        <v>65</v>
      </c>
      <c r="F8017" s="4">
        <v>17504</v>
      </c>
      <c r="G8017">
        <f t="shared" si="1123"/>
        <v>499.75</v>
      </c>
      <c r="H8017">
        <f t="shared" si="1124"/>
        <v>17008.25</v>
      </c>
      <c r="I8017">
        <f t="shared" si="1125"/>
        <v>16508.5</v>
      </c>
      <c r="J8017">
        <f t="shared" si="1126"/>
        <v>-24263</v>
      </c>
      <c r="K8017">
        <f t="shared" si="1127"/>
        <v>41771</v>
      </c>
      <c r="L8017">
        <f t="shared" si="1129"/>
        <v>0</v>
      </c>
      <c r="M8017">
        <f t="shared" si="1130"/>
        <v>0</v>
      </c>
      <c r="N8017">
        <f t="shared" si="1128"/>
        <v>0</v>
      </c>
      <c r="O8017">
        <f t="shared" si="1131"/>
        <v>59</v>
      </c>
      <c r="P8017" t="str">
        <f>IF(O8017=MAX(O:O), A8017, "")</f>
        <v/>
      </c>
    </row>
    <row r="8018" spans="1:16" x14ac:dyDescent="0.35">
      <c r="A8018">
        <v>2016</v>
      </c>
      <c r="B8018" t="s">
        <v>4192</v>
      </c>
      <c r="C8018" t="s">
        <v>9331</v>
      </c>
      <c r="D8018" t="s">
        <v>13</v>
      </c>
      <c r="E8018" t="s">
        <v>19</v>
      </c>
      <c r="F8018" s="4">
        <v>3755</v>
      </c>
      <c r="G8018">
        <f t="shared" si="1123"/>
        <v>499.75</v>
      </c>
      <c r="H8018">
        <f t="shared" si="1124"/>
        <v>17008.25</v>
      </c>
      <c r="I8018">
        <f t="shared" si="1125"/>
        <v>16508.5</v>
      </c>
      <c r="J8018">
        <f t="shared" si="1126"/>
        <v>-24263</v>
      </c>
      <c r="K8018">
        <f t="shared" si="1127"/>
        <v>41771</v>
      </c>
      <c r="L8018">
        <f t="shared" si="1129"/>
        <v>0</v>
      </c>
      <c r="M8018">
        <f t="shared" si="1130"/>
        <v>0</v>
      </c>
      <c r="N8018">
        <f t="shared" si="1128"/>
        <v>0</v>
      </c>
      <c r="O8018">
        <f t="shared" si="1131"/>
        <v>59</v>
      </c>
      <c r="P8018" t="str">
        <f>IF(O8018=MAX(O:O), A8018, "")</f>
        <v/>
      </c>
    </row>
    <row r="8019" spans="1:16" x14ac:dyDescent="0.35">
      <c r="A8019">
        <v>2016</v>
      </c>
      <c r="B8019" t="s">
        <v>4192</v>
      </c>
      <c r="C8019" t="s">
        <v>9332</v>
      </c>
      <c r="D8019" t="s">
        <v>13</v>
      </c>
      <c r="E8019" t="s">
        <v>19</v>
      </c>
      <c r="F8019" s="4">
        <v>1181</v>
      </c>
      <c r="G8019">
        <f t="shared" si="1123"/>
        <v>499.75</v>
      </c>
      <c r="H8019">
        <f t="shared" si="1124"/>
        <v>17008.25</v>
      </c>
      <c r="I8019">
        <f t="shared" si="1125"/>
        <v>16508.5</v>
      </c>
      <c r="J8019">
        <f t="shared" si="1126"/>
        <v>-24263</v>
      </c>
      <c r="K8019">
        <f t="shared" si="1127"/>
        <v>41771</v>
      </c>
      <c r="L8019">
        <f t="shared" si="1129"/>
        <v>0</v>
      </c>
      <c r="M8019">
        <f t="shared" si="1130"/>
        <v>0</v>
      </c>
      <c r="N8019">
        <f t="shared" si="1128"/>
        <v>0</v>
      </c>
      <c r="O8019">
        <f t="shared" si="1131"/>
        <v>59</v>
      </c>
      <c r="P8019" t="str">
        <f>IF(O8019=MAX(O:O), A8019, "")</f>
        <v/>
      </c>
    </row>
    <row r="8020" spans="1:16" x14ac:dyDescent="0.35">
      <c r="A8020">
        <v>2016</v>
      </c>
      <c r="B8020" t="s">
        <v>4192</v>
      </c>
      <c r="C8020" t="s">
        <v>44</v>
      </c>
      <c r="D8020" t="s">
        <v>45</v>
      </c>
      <c r="E8020" t="s">
        <v>45</v>
      </c>
      <c r="F8020" s="4">
        <v>1129</v>
      </c>
      <c r="G8020">
        <f t="shared" si="1123"/>
        <v>499.75</v>
      </c>
      <c r="H8020">
        <f t="shared" si="1124"/>
        <v>17008.25</v>
      </c>
      <c r="I8020">
        <f t="shared" si="1125"/>
        <v>16508.5</v>
      </c>
      <c r="J8020">
        <f t="shared" si="1126"/>
        <v>-24263</v>
      </c>
      <c r="K8020">
        <f t="shared" si="1127"/>
        <v>41771</v>
      </c>
      <c r="L8020">
        <f t="shared" si="1129"/>
        <v>0</v>
      </c>
      <c r="M8020">
        <f t="shared" si="1130"/>
        <v>0</v>
      </c>
      <c r="N8020">
        <f t="shared" si="1128"/>
        <v>0</v>
      </c>
      <c r="O8020">
        <f t="shared" si="1131"/>
        <v>59</v>
      </c>
      <c r="P8020" t="str">
        <f>IF(O8020=MAX(O:O), A8020, "")</f>
        <v/>
      </c>
    </row>
    <row r="8021" spans="1:16" x14ac:dyDescent="0.35">
      <c r="A8021">
        <v>2016</v>
      </c>
      <c r="B8021" t="s">
        <v>4192</v>
      </c>
      <c r="C8021" t="s">
        <v>9333</v>
      </c>
      <c r="D8021" t="s">
        <v>13</v>
      </c>
      <c r="E8021" t="s">
        <v>19</v>
      </c>
      <c r="F8021" s="4">
        <v>1010</v>
      </c>
      <c r="G8021">
        <f t="shared" si="1123"/>
        <v>499.75</v>
      </c>
      <c r="H8021">
        <f t="shared" si="1124"/>
        <v>17008.25</v>
      </c>
      <c r="I8021">
        <f t="shared" si="1125"/>
        <v>16508.5</v>
      </c>
      <c r="J8021">
        <f t="shared" si="1126"/>
        <v>-24263</v>
      </c>
      <c r="K8021">
        <f t="shared" si="1127"/>
        <v>41771</v>
      </c>
      <c r="L8021">
        <f t="shared" si="1129"/>
        <v>0</v>
      </c>
      <c r="M8021">
        <f t="shared" si="1130"/>
        <v>0</v>
      </c>
      <c r="N8021">
        <f t="shared" si="1128"/>
        <v>0</v>
      </c>
      <c r="O8021">
        <f t="shared" si="1131"/>
        <v>59</v>
      </c>
      <c r="P8021" t="str">
        <f>IF(O8021=MAX(O:O), A8021, "")</f>
        <v/>
      </c>
    </row>
    <row r="8022" spans="1:16" x14ac:dyDescent="0.35">
      <c r="A8022">
        <v>2016</v>
      </c>
      <c r="B8022" t="s">
        <v>4192</v>
      </c>
      <c r="C8022" t="s">
        <v>9334</v>
      </c>
      <c r="D8022" t="s">
        <v>13</v>
      </c>
      <c r="E8022" t="s">
        <v>19</v>
      </c>
      <c r="F8022" s="4">
        <v>630</v>
      </c>
      <c r="G8022">
        <f t="shared" si="1123"/>
        <v>499.75</v>
      </c>
      <c r="H8022">
        <f t="shared" si="1124"/>
        <v>17008.25</v>
      </c>
      <c r="I8022">
        <f t="shared" si="1125"/>
        <v>16508.5</v>
      </c>
      <c r="J8022">
        <f t="shared" si="1126"/>
        <v>-24263</v>
      </c>
      <c r="K8022">
        <f t="shared" si="1127"/>
        <v>41771</v>
      </c>
      <c r="L8022">
        <f t="shared" si="1129"/>
        <v>0</v>
      </c>
      <c r="M8022">
        <f t="shared" si="1130"/>
        <v>0</v>
      </c>
      <c r="N8022">
        <f t="shared" si="1128"/>
        <v>0</v>
      </c>
      <c r="O8022">
        <f t="shared" si="1131"/>
        <v>59</v>
      </c>
      <c r="P8022" t="str">
        <f>IF(O8022=MAX(O:O), A8022, "")</f>
        <v/>
      </c>
    </row>
    <row r="8023" spans="1:16" x14ac:dyDescent="0.35">
      <c r="A8023">
        <v>2016</v>
      </c>
      <c r="B8023" t="s">
        <v>4192</v>
      </c>
      <c r="C8023" t="s">
        <v>9335</v>
      </c>
      <c r="D8023" t="s">
        <v>13</v>
      </c>
      <c r="E8023" t="s">
        <v>9208</v>
      </c>
      <c r="F8023" s="4">
        <v>602</v>
      </c>
      <c r="G8023">
        <f t="shared" si="1123"/>
        <v>499.75</v>
      </c>
      <c r="H8023">
        <f t="shared" si="1124"/>
        <v>17008.25</v>
      </c>
      <c r="I8023">
        <f t="shared" si="1125"/>
        <v>16508.5</v>
      </c>
      <c r="J8023">
        <f t="shared" si="1126"/>
        <v>-24263</v>
      </c>
      <c r="K8023">
        <f t="shared" si="1127"/>
        <v>41771</v>
      </c>
      <c r="L8023">
        <f t="shared" si="1129"/>
        <v>0</v>
      </c>
      <c r="M8023">
        <f t="shared" si="1130"/>
        <v>0</v>
      </c>
      <c r="N8023">
        <f t="shared" si="1128"/>
        <v>0</v>
      </c>
      <c r="O8023">
        <f t="shared" si="1131"/>
        <v>59</v>
      </c>
      <c r="P8023" t="str">
        <f>IF(O8023=MAX(O:O), A8023, "")</f>
        <v/>
      </c>
    </row>
    <row r="8024" spans="1:16" x14ac:dyDescent="0.35">
      <c r="A8024">
        <v>2016</v>
      </c>
      <c r="B8024" t="s">
        <v>4192</v>
      </c>
      <c r="C8024" t="s">
        <v>9336</v>
      </c>
      <c r="D8024" t="s">
        <v>96</v>
      </c>
      <c r="E8024" t="s">
        <v>9196</v>
      </c>
      <c r="F8024" s="4">
        <v>466</v>
      </c>
      <c r="G8024">
        <f t="shared" si="1123"/>
        <v>499.75</v>
      </c>
      <c r="H8024">
        <f t="shared" si="1124"/>
        <v>17008.25</v>
      </c>
      <c r="I8024">
        <f t="shared" si="1125"/>
        <v>16508.5</v>
      </c>
      <c r="J8024">
        <f t="shared" si="1126"/>
        <v>-24263</v>
      </c>
      <c r="K8024">
        <f t="shared" si="1127"/>
        <v>41771</v>
      </c>
      <c r="L8024">
        <f t="shared" si="1129"/>
        <v>0</v>
      </c>
      <c r="M8024">
        <f t="shared" si="1130"/>
        <v>0</v>
      </c>
      <c r="N8024">
        <f t="shared" si="1128"/>
        <v>0</v>
      </c>
      <c r="O8024">
        <f t="shared" si="1131"/>
        <v>59</v>
      </c>
      <c r="P8024" t="str">
        <f>IF(O8024=MAX(O:O), A8024, "")</f>
        <v/>
      </c>
    </row>
    <row r="8025" spans="1:16" x14ac:dyDescent="0.35">
      <c r="A8025">
        <v>2016</v>
      </c>
      <c r="B8025" t="s">
        <v>4192</v>
      </c>
      <c r="C8025" t="s">
        <v>9337</v>
      </c>
      <c r="D8025" t="s">
        <v>13</v>
      </c>
      <c r="E8025" t="s">
        <v>9157</v>
      </c>
      <c r="F8025" s="4">
        <v>435</v>
      </c>
      <c r="G8025">
        <f t="shared" si="1123"/>
        <v>499.75</v>
      </c>
      <c r="H8025">
        <f t="shared" si="1124"/>
        <v>17008.25</v>
      </c>
      <c r="I8025">
        <f t="shared" si="1125"/>
        <v>16508.5</v>
      </c>
      <c r="J8025">
        <f t="shared" si="1126"/>
        <v>-24263</v>
      </c>
      <c r="K8025">
        <f t="shared" si="1127"/>
        <v>41771</v>
      </c>
      <c r="L8025">
        <f t="shared" si="1129"/>
        <v>0</v>
      </c>
      <c r="M8025">
        <f t="shared" si="1130"/>
        <v>0</v>
      </c>
      <c r="N8025">
        <f t="shared" si="1128"/>
        <v>0</v>
      </c>
      <c r="O8025">
        <f t="shared" si="1131"/>
        <v>59</v>
      </c>
      <c r="P8025" t="str">
        <f>IF(O8025=MAX(O:O), A8025, "")</f>
        <v/>
      </c>
    </row>
    <row r="8026" spans="1:16" x14ac:dyDescent="0.35">
      <c r="A8026">
        <v>2016</v>
      </c>
      <c r="B8026" t="s">
        <v>4192</v>
      </c>
      <c r="C8026" t="s">
        <v>9338</v>
      </c>
      <c r="D8026" t="s">
        <v>13</v>
      </c>
      <c r="E8026" t="s">
        <v>55</v>
      </c>
      <c r="F8026" s="4">
        <v>414</v>
      </c>
      <c r="G8026">
        <f t="shared" si="1123"/>
        <v>499.75</v>
      </c>
      <c r="H8026">
        <f t="shared" si="1124"/>
        <v>17008.25</v>
      </c>
      <c r="I8026">
        <f t="shared" si="1125"/>
        <v>16508.5</v>
      </c>
      <c r="J8026">
        <f t="shared" si="1126"/>
        <v>-24263</v>
      </c>
      <c r="K8026">
        <f t="shared" si="1127"/>
        <v>41771</v>
      </c>
      <c r="L8026">
        <f t="shared" si="1129"/>
        <v>0</v>
      </c>
      <c r="M8026">
        <f t="shared" si="1130"/>
        <v>0</v>
      </c>
      <c r="N8026">
        <f t="shared" si="1128"/>
        <v>0</v>
      </c>
      <c r="O8026">
        <f t="shared" si="1131"/>
        <v>59</v>
      </c>
      <c r="P8026" t="str">
        <f>IF(O8026=MAX(O:O), A8026, "")</f>
        <v/>
      </c>
    </row>
    <row r="8027" spans="1:16" x14ac:dyDescent="0.35">
      <c r="A8027">
        <v>2016</v>
      </c>
      <c r="B8027" t="s">
        <v>4192</v>
      </c>
      <c r="C8027" t="s">
        <v>9339</v>
      </c>
      <c r="D8027" t="s">
        <v>13</v>
      </c>
      <c r="E8027" t="s">
        <v>19</v>
      </c>
      <c r="F8027" s="4">
        <v>370</v>
      </c>
      <c r="G8027">
        <f t="shared" si="1123"/>
        <v>499.75</v>
      </c>
      <c r="H8027">
        <f t="shared" si="1124"/>
        <v>17008.25</v>
      </c>
      <c r="I8027">
        <f t="shared" si="1125"/>
        <v>16508.5</v>
      </c>
      <c r="J8027">
        <f t="shared" si="1126"/>
        <v>-24263</v>
      </c>
      <c r="K8027">
        <f t="shared" si="1127"/>
        <v>41771</v>
      </c>
      <c r="L8027">
        <f t="shared" si="1129"/>
        <v>0</v>
      </c>
      <c r="M8027">
        <f t="shared" si="1130"/>
        <v>0</v>
      </c>
      <c r="N8027">
        <f t="shared" si="1128"/>
        <v>0</v>
      </c>
      <c r="O8027">
        <f t="shared" si="1131"/>
        <v>59</v>
      </c>
      <c r="P8027" t="str">
        <f>IF(O8027=MAX(O:O), A8027, "")</f>
        <v/>
      </c>
    </row>
    <row r="8028" spans="1:16" x14ac:dyDescent="0.35">
      <c r="A8028">
        <v>2016</v>
      </c>
      <c r="B8028" t="s">
        <v>4199</v>
      </c>
      <c r="C8028" t="s">
        <v>8680</v>
      </c>
      <c r="D8028" t="s">
        <v>13</v>
      </c>
      <c r="E8028" t="s">
        <v>65</v>
      </c>
      <c r="F8028" s="4">
        <v>28383</v>
      </c>
      <c r="G8028">
        <f t="shared" si="1123"/>
        <v>499.75</v>
      </c>
      <c r="H8028">
        <f t="shared" si="1124"/>
        <v>17008.25</v>
      </c>
      <c r="I8028">
        <f t="shared" si="1125"/>
        <v>16508.5</v>
      </c>
      <c r="J8028">
        <f t="shared" si="1126"/>
        <v>-24263</v>
      </c>
      <c r="K8028">
        <f t="shared" si="1127"/>
        <v>41771</v>
      </c>
      <c r="L8028">
        <f t="shared" si="1129"/>
        <v>0</v>
      </c>
      <c r="M8028">
        <f t="shared" si="1130"/>
        <v>0</v>
      </c>
      <c r="N8028">
        <f t="shared" si="1128"/>
        <v>0</v>
      </c>
      <c r="O8028">
        <f t="shared" si="1131"/>
        <v>59</v>
      </c>
      <c r="P8028" t="str">
        <f>IF(O8028=MAX(O:O), A8028, "")</f>
        <v/>
      </c>
    </row>
    <row r="8029" spans="1:16" x14ac:dyDescent="0.35">
      <c r="A8029">
        <v>2016</v>
      </c>
      <c r="B8029" t="s">
        <v>4199</v>
      </c>
      <c r="C8029" t="s">
        <v>9340</v>
      </c>
      <c r="D8029" t="s">
        <v>13</v>
      </c>
      <c r="E8029" t="s">
        <v>19</v>
      </c>
      <c r="F8029" s="4">
        <v>25944</v>
      </c>
      <c r="G8029">
        <f t="shared" si="1123"/>
        <v>499.75</v>
      </c>
      <c r="H8029">
        <f t="shared" si="1124"/>
        <v>17008.25</v>
      </c>
      <c r="I8029">
        <f t="shared" si="1125"/>
        <v>16508.5</v>
      </c>
      <c r="J8029">
        <f t="shared" si="1126"/>
        <v>-24263</v>
      </c>
      <c r="K8029">
        <f t="shared" si="1127"/>
        <v>41771</v>
      </c>
      <c r="L8029">
        <f t="shared" si="1129"/>
        <v>0</v>
      </c>
      <c r="M8029">
        <f t="shared" si="1130"/>
        <v>0</v>
      </c>
      <c r="N8029">
        <f t="shared" si="1128"/>
        <v>0</v>
      </c>
      <c r="O8029">
        <f t="shared" si="1131"/>
        <v>59</v>
      </c>
      <c r="P8029" t="str">
        <f>IF(O8029=MAX(O:O), A8029, "")</f>
        <v/>
      </c>
    </row>
    <row r="8030" spans="1:16" x14ac:dyDescent="0.35">
      <c r="A8030">
        <v>2016</v>
      </c>
      <c r="B8030" t="s">
        <v>4199</v>
      </c>
      <c r="C8030" t="s">
        <v>9341</v>
      </c>
      <c r="D8030" t="s">
        <v>13</v>
      </c>
      <c r="E8030" t="s">
        <v>32</v>
      </c>
      <c r="F8030" s="4">
        <v>22380</v>
      </c>
      <c r="G8030">
        <f t="shared" si="1123"/>
        <v>499.75</v>
      </c>
      <c r="H8030">
        <f t="shared" si="1124"/>
        <v>17008.25</v>
      </c>
      <c r="I8030">
        <f t="shared" si="1125"/>
        <v>16508.5</v>
      </c>
      <c r="J8030">
        <f t="shared" si="1126"/>
        <v>-24263</v>
      </c>
      <c r="K8030">
        <f t="shared" si="1127"/>
        <v>41771</v>
      </c>
      <c r="L8030">
        <f t="shared" si="1129"/>
        <v>0</v>
      </c>
      <c r="M8030">
        <f t="shared" si="1130"/>
        <v>0</v>
      </c>
      <c r="N8030">
        <f t="shared" si="1128"/>
        <v>0</v>
      </c>
      <c r="O8030">
        <f t="shared" si="1131"/>
        <v>59</v>
      </c>
      <c r="P8030" t="str">
        <f>IF(O8030=MAX(O:O), A8030, "")</f>
        <v/>
      </c>
    </row>
    <row r="8031" spans="1:16" x14ac:dyDescent="0.35">
      <c r="A8031">
        <v>2016</v>
      </c>
      <c r="B8031" t="s">
        <v>4199</v>
      </c>
      <c r="C8031" t="s">
        <v>9342</v>
      </c>
      <c r="D8031" t="s">
        <v>13</v>
      </c>
      <c r="E8031" t="s">
        <v>19</v>
      </c>
      <c r="F8031" s="4">
        <v>14500</v>
      </c>
      <c r="G8031">
        <f t="shared" si="1123"/>
        <v>499.75</v>
      </c>
      <c r="H8031">
        <f t="shared" si="1124"/>
        <v>17008.25</v>
      </c>
      <c r="I8031">
        <f t="shared" si="1125"/>
        <v>16508.5</v>
      </c>
      <c r="J8031">
        <f t="shared" si="1126"/>
        <v>-24263</v>
      </c>
      <c r="K8031">
        <f t="shared" si="1127"/>
        <v>41771</v>
      </c>
      <c r="L8031">
        <f t="shared" si="1129"/>
        <v>0</v>
      </c>
      <c r="M8031">
        <f t="shared" si="1130"/>
        <v>0</v>
      </c>
      <c r="N8031">
        <f t="shared" si="1128"/>
        <v>0</v>
      </c>
      <c r="O8031">
        <f t="shared" si="1131"/>
        <v>59</v>
      </c>
      <c r="P8031" t="str">
        <f>IF(O8031=MAX(O:O), A8031, "")</f>
        <v/>
      </c>
    </row>
    <row r="8032" spans="1:16" x14ac:dyDescent="0.35">
      <c r="A8032">
        <v>2016</v>
      </c>
      <c r="B8032" t="s">
        <v>4199</v>
      </c>
      <c r="C8032" t="s">
        <v>9343</v>
      </c>
      <c r="D8032" t="s">
        <v>13</v>
      </c>
      <c r="E8032" t="s">
        <v>19</v>
      </c>
      <c r="F8032" s="4">
        <v>8748</v>
      </c>
      <c r="G8032">
        <f t="shared" si="1123"/>
        <v>499.75</v>
      </c>
      <c r="H8032">
        <f t="shared" si="1124"/>
        <v>17008.25</v>
      </c>
      <c r="I8032">
        <f t="shared" si="1125"/>
        <v>16508.5</v>
      </c>
      <c r="J8032">
        <f t="shared" si="1126"/>
        <v>-24263</v>
      </c>
      <c r="K8032">
        <f t="shared" si="1127"/>
        <v>41771</v>
      </c>
      <c r="L8032">
        <f t="shared" si="1129"/>
        <v>0</v>
      </c>
      <c r="M8032">
        <f t="shared" si="1130"/>
        <v>0</v>
      </c>
      <c r="N8032">
        <f t="shared" si="1128"/>
        <v>0</v>
      </c>
      <c r="O8032">
        <f t="shared" si="1131"/>
        <v>59</v>
      </c>
      <c r="P8032" t="str">
        <f>IF(O8032=MAX(O:O), A8032, "")</f>
        <v/>
      </c>
    </row>
    <row r="8033" spans="1:16" x14ac:dyDescent="0.35">
      <c r="A8033">
        <v>2016</v>
      </c>
      <c r="B8033" t="s">
        <v>4199</v>
      </c>
      <c r="C8033" t="s">
        <v>9344</v>
      </c>
      <c r="D8033" t="s">
        <v>13</v>
      </c>
      <c r="E8033" t="s">
        <v>17</v>
      </c>
      <c r="F8033" s="4">
        <v>6620</v>
      </c>
      <c r="G8033">
        <f t="shared" si="1123"/>
        <v>499.75</v>
      </c>
      <c r="H8033">
        <f t="shared" si="1124"/>
        <v>17008.25</v>
      </c>
      <c r="I8033">
        <f t="shared" si="1125"/>
        <v>16508.5</v>
      </c>
      <c r="J8033">
        <f t="shared" si="1126"/>
        <v>-24263</v>
      </c>
      <c r="K8033">
        <f t="shared" si="1127"/>
        <v>41771</v>
      </c>
      <c r="L8033">
        <f t="shared" si="1129"/>
        <v>0</v>
      </c>
      <c r="M8033">
        <f t="shared" si="1130"/>
        <v>0</v>
      </c>
      <c r="N8033">
        <f t="shared" si="1128"/>
        <v>0</v>
      </c>
      <c r="O8033">
        <f t="shared" si="1131"/>
        <v>59</v>
      </c>
      <c r="P8033" t="str">
        <f>IF(O8033=MAX(O:O), A8033, "")</f>
        <v/>
      </c>
    </row>
    <row r="8034" spans="1:16" x14ac:dyDescent="0.35">
      <c r="A8034">
        <v>2016</v>
      </c>
      <c r="B8034" t="s">
        <v>4199</v>
      </c>
      <c r="C8034" t="s">
        <v>9345</v>
      </c>
      <c r="D8034" t="s">
        <v>13</v>
      </c>
      <c r="E8034" t="s">
        <v>9198</v>
      </c>
      <c r="F8034" s="4">
        <v>921</v>
      </c>
      <c r="G8034">
        <f t="shared" si="1123"/>
        <v>499.75</v>
      </c>
      <c r="H8034">
        <f t="shared" si="1124"/>
        <v>17008.25</v>
      </c>
      <c r="I8034">
        <f t="shared" si="1125"/>
        <v>16508.5</v>
      </c>
      <c r="J8034">
        <f t="shared" si="1126"/>
        <v>-24263</v>
      </c>
      <c r="K8034">
        <f t="shared" si="1127"/>
        <v>41771</v>
      </c>
      <c r="L8034">
        <f t="shared" si="1129"/>
        <v>0</v>
      </c>
      <c r="M8034">
        <f t="shared" si="1130"/>
        <v>0</v>
      </c>
      <c r="N8034">
        <f t="shared" si="1128"/>
        <v>0</v>
      </c>
      <c r="O8034">
        <f t="shared" si="1131"/>
        <v>59</v>
      </c>
      <c r="P8034" t="str">
        <f>IF(O8034=MAX(O:O), A8034, "")</f>
        <v/>
      </c>
    </row>
    <row r="8035" spans="1:16" x14ac:dyDescent="0.35">
      <c r="A8035">
        <v>2016</v>
      </c>
      <c r="B8035" t="s">
        <v>4199</v>
      </c>
      <c r="C8035" t="s">
        <v>44</v>
      </c>
      <c r="D8035" t="s">
        <v>45</v>
      </c>
      <c r="E8035" t="s">
        <v>45</v>
      </c>
      <c r="F8035" s="4">
        <v>706</v>
      </c>
      <c r="G8035">
        <f t="shared" si="1123"/>
        <v>499.75</v>
      </c>
      <c r="H8035">
        <f t="shared" si="1124"/>
        <v>17008.25</v>
      </c>
      <c r="I8035">
        <f t="shared" si="1125"/>
        <v>16508.5</v>
      </c>
      <c r="J8035">
        <f t="shared" si="1126"/>
        <v>-24263</v>
      </c>
      <c r="K8035">
        <f t="shared" si="1127"/>
        <v>41771</v>
      </c>
      <c r="L8035">
        <f t="shared" si="1129"/>
        <v>0</v>
      </c>
      <c r="M8035">
        <f t="shared" si="1130"/>
        <v>0</v>
      </c>
      <c r="N8035">
        <f t="shared" si="1128"/>
        <v>0</v>
      </c>
      <c r="O8035">
        <f t="shared" si="1131"/>
        <v>59</v>
      </c>
      <c r="P8035" t="str">
        <f>IF(O8035=MAX(O:O), A8035, "")</f>
        <v/>
      </c>
    </row>
    <row r="8036" spans="1:16" x14ac:dyDescent="0.35">
      <c r="A8036">
        <v>2016</v>
      </c>
      <c r="B8036" t="s">
        <v>4199</v>
      </c>
      <c r="C8036" t="s">
        <v>9346</v>
      </c>
      <c r="D8036" t="s">
        <v>13</v>
      </c>
      <c r="E8036" t="s">
        <v>19</v>
      </c>
      <c r="F8036" s="4">
        <v>511</v>
      </c>
      <c r="G8036">
        <f t="shared" si="1123"/>
        <v>499.75</v>
      </c>
      <c r="H8036">
        <f t="shared" si="1124"/>
        <v>17008.25</v>
      </c>
      <c r="I8036">
        <f t="shared" si="1125"/>
        <v>16508.5</v>
      </c>
      <c r="J8036">
        <f t="shared" si="1126"/>
        <v>-24263</v>
      </c>
      <c r="K8036">
        <f t="shared" si="1127"/>
        <v>41771</v>
      </c>
      <c r="L8036">
        <f t="shared" si="1129"/>
        <v>0</v>
      </c>
      <c r="M8036">
        <f t="shared" si="1130"/>
        <v>0</v>
      </c>
      <c r="N8036">
        <f t="shared" si="1128"/>
        <v>0</v>
      </c>
      <c r="O8036">
        <f t="shared" si="1131"/>
        <v>59</v>
      </c>
      <c r="P8036" t="str">
        <f>IF(O8036=MAX(O:O), A8036, "")</f>
        <v/>
      </c>
    </row>
    <row r="8037" spans="1:16" x14ac:dyDescent="0.35">
      <c r="A8037">
        <v>2016</v>
      </c>
      <c r="B8037" t="s">
        <v>4199</v>
      </c>
      <c r="C8037" t="s">
        <v>9347</v>
      </c>
      <c r="D8037" t="s">
        <v>13</v>
      </c>
      <c r="E8037" t="s">
        <v>9196</v>
      </c>
      <c r="F8037" s="4">
        <v>447</v>
      </c>
      <c r="G8037">
        <f t="shared" si="1123"/>
        <v>499.75</v>
      </c>
      <c r="H8037">
        <f t="shared" si="1124"/>
        <v>17008.25</v>
      </c>
      <c r="I8037">
        <f t="shared" si="1125"/>
        <v>16508.5</v>
      </c>
      <c r="J8037">
        <f t="shared" si="1126"/>
        <v>-24263</v>
      </c>
      <c r="K8037">
        <f t="shared" si="1127"/>
        <v>41771</v>
      </c>
      <c r="L8037">
        <f t="shared" si="1129"/>
        <v>0</v>
      </c>
      <c r="M8037">
        <f t="shared" si="1130"/>
        <v>0</v>
      </c>
      <c r="N8037">
        <f t="shared" si="1128"/>
        <v>0</v>
      </c>
      <c r="O8037">
        <f t="shared" si="1131"/>
        <v>59</v>
      </c>
      <c r="P8037" t="str">
        <f>IF(O8037=MAX(O:O), A8037, "")</f>
        <v/>
      </c>
    </row>
    <row r="8038" spans="1:16" x14ac:dyDescent="0.35">
      <c r="A8038">
        <v>2016</v>
      </c>
      <c r="B8038" t="s">
        <v>4199</v>
      </c>
      <c r="C8038" t="s">
        <v>9348</v>
      </c>
      <c r="D8038" t="s">
        <v>13</v>
      </c>
      <c r="E8038" t="s">
        <v>9349</v>
      </c>
      <c r="F8038" s="4">
        <v>401</v>
      </c>
      <c r="G8038">
        <f t="shared" si="1123"/>
        <v>499.75</v>
      </c>
      <c r="H8038">
        <f t="shared" si="1124"/>
        <v>17008.25</v>
      </c>
      <c r="I8038">
        <f t="shared" si="1125"/>
        <v>16508.5</v>
      </c>
      <c r="J8038">
        <f t="shared" si="1126"/>
        <v>-24263</v>
      </c>
      <c r="K8038">
        <f t="shared" si="1127"/>
        <v>41771</v>
      </c>
      <c r="L8038">
        <f t="shared" si="1129"/>
        <v>0</v>
      </c>
      <c r="M8038">
        <f t="shared" si="1130"/>
        <v>0</v>
      </c>
      <c r="N8038">
        <f t="shared" si="1128"/>
        <v>0</v>
      </c>
      <c r="O8038">
        <f t="shared" si="1131"/>
        <v>59</v>
      </c>
      <c r="P8038" t="str">
        <f>IF(O8038=MAX(O:O), A8038, "")</f>
        <v/>
      </c>
    </row>
    <row r="8039" spans="1:16" x14ac:dyDescent="0.35">
      <c r="A8039">
        <v>2016</v>
      </c>
      <c r="B8039" t="s">
        <v>4199</v>
      </c>
      <c r="C8039" t="s">
        <v>9350</v>
      </c>
      <c r="D8039" t="s">
        <v>13</v>
      </c>
      <c r="E8039" t="s">
        <v>19</v>
      </c>
      <c r="F8039" s="4">
        <v>378</v>
      </c>
      <c r="G8039">
        <f t="shared" si="1123"/>
        <v>499.75</v>
      </c>
      <c r="H8039">
        <f t="shared" si="1124"/>
        <v>17008.25</v>
      </c>
      <c r="I8039">
        <f t="shared" si="1125"/>
        <v>16508.5</v>
      </c>
      <c r="J8039">
        <f t="shared" si="1126"/>
        <v>-24263</v>
      </c>
      <c r="K8039">
        <f t="shared" si="1127"/>
        <v>41771</v>
      </c>
      <c r="L8039">
        <f t="shared" si="1129"/>
        <v>0</v>
      </c>
      <c r="M8039">
        <f t="shared" si="1130"/>
        <v>0</v>
      </c>
      <c r="N8039">
        <f t="shared" si="1128"/>
        <v>0</v>
      </c>
      <c r="O8039">
        <f t="shared" si="1131"/>
        <v>59</v>
      </c>
      <c r="P8039" t="str">
        <f>IF(O8039=MAX(O:O), A8039, "")</f>
        <v/>
      </c>
    </row>
    <row r="8040" spans="1:16" x14ac:dyDescent="0.35">
      <c r="A8040">
        <v>2016</v>
      </c>
      <c r="B8040" t="s">
        <v>4199</v>
      </c>
      <c r="C8040" t="s">
        <v>9351</v>
      </c>
      <c r="D8040" t="s">
        <v>13</v>
      </c>
      <c r="E8040" t="s">
        <v>19</v>
      </c>
      <c r="F8040" s="4">
        <v>341</v>
      </c>
      <c r="G8040">
        <f t="shared" si="1123"/>
        <v>499.75</v>
      </c>
      <c r="H8040">
        <f t="shared" si="1124"/>
        <v>17008.25</v>
      </c>
      <c r="I8040">
        <f t="shared" si="1125"/>
        <v>16508.5</v>
      </c>
      <c r="J8040">
        <f t="shared" si="1126"/>
        <v>-24263</v>
      </c>
      <c r="K8040">
        <f t="shared" si="1127"/>
        <v>41771</v>
      </c>
      <c r="L8040">
        <f t="shared" si="1129"/>
        <v>0</v>
      </c>
      <c r="M8040">
        <f t="shared" si="1130"/>
        <v>0</v>
      </c>
      <c r="N8040">
        <f t="shared" si="1128"/>
        <v>0</v>
      </c>
      <c r="O8040">
        <f t="shared" si="1131"/>
        <v>59</v>
      </c>
      <c r="P8040" t="str">
        <f>IF(O8040=MAX(O:O), A8040, "")</f>
        <v/>
      </c>
    </row>
    <row r="8041" spans="1:16" x14ac:dyDescent="0.35">
      <c r="A8041">
        <v>2016</v>
      </c>
      <c r="B8041" t="s">
        <v>4211</v>
      </c>
      <c r="C8041" t="s">
        <v>7381</v>
      </c>
      <c r="D8041" t="s">
        <v>13</v>
      </c>
      <c r="E8041" t="s">
        <v>68</v>
      </c>
      <c r="F8041" s="4">
        <v>64558</v>
      </c>
      <c r="G8041">
        <f t="shared" si="1123"/>
        <v>499.75</v>
      </c>
      <c r="H8041">
        <f t="shared" si="1124"/>
        <v>17008.25</v>
      </c>
      <c r="I8041">
        <f t="shared" si="1125"/>
        <v>16508.5</v>
      </c>
      <c r="J8041">
        <f t="shared" si="1126"/>
        <v>-24263</v>
      </c>
      <c r="K8041">
        <f t="shared" si="1127"/>
        <v>41771</v>
      </c>
      <c r="L8041">
        <f t="shared" si="1129"/>
        <v>0</v>
      </c>
      <c r="M8041">
        <f t="shared" si="1130"/>
        <v>1</v>
      </c>
      <c r="N8041">
        <f t="shared" si="1128"/>
        <v>1</v>
      </c>
      <c r="O8041">
        <f t="shared" si="1131"/>
        <v>60</v>
      </c>
      <c r="P8041" t="str">
        <f>IF(O8041=MAX(O:O), A8041, "")</f>
        <v/>
      </c>
    </row>
    <row r="8042" spans="1:16" x14ac:dyDescent="0.35">
      <c r="A8042">
        <v>2016</v>
      </c>
      <c r="B8042" t="s">
        <v>4211</v>
      </c>
      <c r="C8042" t="s">
        <v>9352</v>
      </c>
      <c r="D8042" t="s">
        <v>13</v>
      </c>
      <c r="E8042" t="s">
        <v>17</v>
      </c>
      <c r="F8042" s="4">
        <v>12582</v>
      </c>
      <c r="G8042">
        <f t="shared" si="1123"/>
        <v>499.75</v>
      </c>
      <c r="H8042">
        <f t="shared" si="1124"/>
        <v>17008.25</v>
      </c>
      <c r="I8042">
        <f t="shared" si="1125"/>
        <v>16508.5</v>
      </c>
      <c r="J8042">
        <f t="shared" si="1126"/>
        <v>-24263</v>
      </c>
      <c r="K8042">
        <f t="shared" si="1127"/>
        <v>41771</v>
      </c>
      <c r="L8042">
        <f t="shared" si="1129"/>
        <v>0</v>
      </c>
      <c r="M8042">
        <f t="shared" si="1130"/>
        <v>0</v>
      </c>
      <c r="N8042">
        <f t="shared" si="1128"/>
        <v>0</v>
      </c>
      <c r="O8042">
        <f t="shared" si="1131"/>
        <v>60</v>
      </c>
      <c r="P8042" t="str">
        <f>IF(O8042=MAX(O:O), A8042, "")</f>
        <v/>
      </c>
    </row>
    <row r="8043" spans="1:16" x14ac:dyDescent="0.35">
      <c r="A8043">
        <v>2016</v>
      </c>
      <c r="B8043" t="s">
        <v>4211</v>
      </c>
      <c r="C8043" t="s">
        <v>8723</v>
      </c>
      <c r="D8043" t="s">
        <v>13</v>
      </c>
      <c r="E8043" t="s">
        <v>19</v>
      </c>
      <c r="F8043" s="4">
        <v>12306</v>
      </c>
      <c r="G8043">
        <f t="shared" si="1123"/>
        <v>499.75</v>
      </c>
      <c r="H8043">
        <f t="shared" si="1124"/>
        <v>17008.25</v>
      </c>
      <c r="I8043">
        <f t="shared" si="1125"/>
        <v>16508.5</v>
      </c>
      <c r="J8043">
        <f t="shared" si="1126"/>
        <v>-24263</v>
      </c>
      <c r="K8043">
        <f t="shared" si="1127"/>
        <v>41771</v>
      </c>
      <c r="L8043">
        <f t="shared" si="1129"/>
        <v>0</v>
      </c>
      <c r="M8043">
        <f t="shared" si="1130"/>
        <v>0</v>
      </c>
      <c r="N8043">
        <f t="shared" si="1128"/>
        <v>0</v>
      </c>
      <c r="O8043">
        <f t="shared" si="1131"/>
        <v>60</v>
      </c>
      <c r="P8043" t="str">
        <f>IF(O8043=MAX(O:O), A8043, "")</f>
        <v/>
      </c>
    </row>
    <row r="8044" spans="1:16" x14ac:dyDescent="0.35">
      <c r="A8044">
        <v>2016</v>
      </c>
      <c r="B8044" t="s">
        <v>4211</v>
      </c>
      <c r="C8044" t="s">
        <v>9353</v>
      </c>
      <c r="D8044" t="s">
        <v>13</v>
      </c>
      <c r="E8044" t="s">
        <v>19</v>
      </c>
      <c r="F8044" s="4">
        <v>8227</v>
      </c>
      <c r="G8044">
        <f t="shared" si="1123"/>
        <v>499.75</v>
      </c>
      <c r="H8044">
        <f t="shared" si="1124"/>
        <v>17008.25</v>
      </c>
      <c r="I8044">
        <f t="shared" si="1125"/>
        <v>16508.5</v>
      </c>
      <c r="J8044">
        <f t="shared" si="1126"/>
        <v>-24263</v>
      </c>
      <c r="K8044">
        <f t="shared" si="1127"/>
        <v>41771</v>
      </c>
      <c r="L8044">
        <f t="shared" si="1129"/>
        <v>0</v>
      </c>
      <c r="M8044">
        <f t="shared" si="1130"/>
        <v>0</v>
      </c>
      <c r="N8044">
        <f t="shared" si="1128"/>
        <v>0</v>
      </c>
      <c r="O8044">
        <f t="shared" si="1131"/>
        <v>60</v>
      </c>
      <c r="P8044" t="str">
        <f>IF(O8044=MAX(O:O), A8044, "")</f>
        <v/>
      </c>
    </row>
    <row r="8045" spans="1:16" x14ac:dyDescent="0.35">
      <c r="A8045">
        <v>2016</v>
      </c>
      <c r="B8045" t="s">
        <v>4211</v>
      </c>
      <c r="C8045" t="s">
        <v>9354</v>
      </c>
      <c r="D8045" t="s">
        <v>13</v>
      </c>
      <c r="E8045" t="s">
        <v>19</v>
      </c>
      <c r="F8045" s="4">
        <v>3134</v>
      </c>
      <c r="G8045">
        <f t="shared" si="1123"/>
        <v>499.75</v>
      </c>
      <c r="H8045">
        <f t="shared" si="1124"/>
        <v>17008.25</v>
      </c>
      <c r="I8045">
        <f t="shared" si="1125"/>
        <v>16508.5</v>
      </c>
      <c r="J8045">
        <f t="shared" si="1126"/>
        <v>-24263</v>
      </c>
      <c r="K8045">
        <f t="shared" si="1127"/>
        <v>41771</v>
      </c>
      <c r="L8045">
        <f t="shared" si="1129"/>
        <v>0</v>
      </c>
      <c r="M8045">
        <f t="shared" si="1130"/>
        <v>0</v>
      </c>
      <c r="N8045">
        <f t="shared" si="1128"/>
        <v>0</v>
      </c>
      <c r="O8045">
        <f t="shared" si="1131"/>
        <v>60</v>
      </c>
      <c r="P8045" t="str">
        <f>IF(O8045=MAX(O:O), A8045, "")</f>
        <v/>
      </c>
    </row>
    <row r="8046" spans="1:16" x14ac:dyDescent="0.35">
      <c r="A8046">
        <v>2016</v>
      </c>
      <c r="B8046" t="s">
        <v>4211</v>
      </c>
      <c r="C8046" t="s">
        <v>9112</v>
      </c>
      <c r="D8046" t="s">
        <v>45</v>
      </c>
      <c r="E8046" t="s">
        <v>45</v>
      </c>
      <c r="F8046" s="4">
        <v>1043</v>
      </c>
      <c r="G8046">
        <f t="shared" si="1123"/>
        <v>499.75</v>
      </c>
      <c r="H8046">
        <f t="shared" si="1124"/>
        <v>17008.25</v>
      </c>
      <c r="I8046">
        <f t="shared" si="1125"/>
        <v>16508.5</v>
      </c>
      <c r="J8046">
        <f t="shared" si="1126"/>
        <v>-24263</v>
      </c>
      <c r="K8046">
        <f t="shared" si="1127"/>
        <v>41771</v>
      </c>
      <c r="L8046">
        <f t="shared" si="1129"/>
        <v>0</v>
      </c>
      <c r="M8046">
        <f t="shared" si="1130"/>
        <v>0</v>
      </c>
      <c r="N8046">
        <f t="shared" si="1128"/>
        <v>0</v>
      </c>
      <c r="O8046">
        <f t="shared" si="1131"/>
        <v>60</v>
      </c>
      <c r="P8046" t="str">
        <f>IF(O8046=MAX(O:O), A8046, "")</f>
        <v/>
      </c>
    </row>
    <row r="8047" spans="1:16" x14ac:dyDescent="0.35">
      <c r="A8047">
        <v>2016</v>
      </c>
      <c r="B8047" t="s">
        <v>4211</v>
      </c>
      <c r="C8047" t="s">
        <v>9355</v>
      </c>
      <c r="D8047" t="s">
        <v>13</v>
      </c>
      <c r="E8047" t="s">
        <v>19</v>
      </c>
      <c r="F8047" s="4">
        <v>960</v>
      </c>
      <c r="G8047">
        <f t="shared" si="1123"/>
        <v>499.75</v>
      </c>
      <c r="H8047">
        <f t="shared" si="1124"/>
        <v>17008.25</v>
      </c>
      <c r="I8047">
        <f t="shared" si="1125"/>
        <v>16508.5</v>
      </c>
      <c r="J8047">
        <f t="shared" si="1126"/>
        <v>-24263</v>
      </c>
      <c r="K8047">
        <f t="shared" si="1127"/>
        <v>41771</v>
      </c>
      <c r="L8047">
        <f t="shared" si="1129"/>
        <v>0</v>
      </c>
      <c r="M8047">
        <f t="shared" si="1130"/>
        <v>0</v>
      </c>
      <c r="N8047">
        <f t="shared" si="1128"/>
        <v>0</v>
      </c>
      <c r="O8047">
        <f t="shared" si="1131"/>
        <v>60</v>
      </c>
      <c r="P8047" t="str">
        <f>IF(O8047=MAX(O:O), A8047, "")</f>
        <v/>
      </c>
    </row>
    <row r="8048" spans="1:16" x14ac:dyDescent="0.35">
      <c r="A8048">
        <v>2016</v>
      </c>
      <c r="B8048" t="s">
        <v>4211</v>
      </c>
      <c r="C8048" t="s">
        <v>9356</v>
      </c>
      <c r="D8048" t="s">
        <v>13</v>
      </c>
      <c r="E8048" t="s">
        <v>19</v>
      </c>
      <c r="F8048" s="4">
        <v>936</v>
      </c>
      <c r="G8048">
        <f t="shared" si="1123"/>
        <v>499.75</v>
      </c>
      <c r="H8048">
        <f t="shared" si="1124"/>
        <v>17008.25</v>
      </c>
      <c r="I8048">
        <f t="shared" si="1125"/>
        <v>16508.5</v>
      </c>
      <c r="J8048">
        <f t="shared" si="1126"/>
        <v>-24263</v>
      </c>
      <c r="K8048">
        <f t="shared" si="1127"/>
        <v>41771</v>
      </c>
      <c r="L8048">
        <f t="shared" si="1129"/>
        <v>0</v>
      </c>
      <c r="M8048">
        <f t="shared" si="1130"/>
        <v>0</v>
      </c>
      <c r="N8048">
        <f t="shared" si="1128"/>
        <v>0</v>
      </c>
      <c r="O8048">
        <f t="shared" si="1131"/>
        <v>60</v>
      </c>
      <c r="P8048" t="str">
        <f>IF(O8048=MAX(O:O), A8048, "")</f>
        <v/>
      </c>
    </row>
    <row r="8049" spans="1:16" x14ac:dyDescent="0.35">
      <c r="A8049">
        <v>2016</v>
      </c>
      <c r="B8049" t="s">
        <v>4211</v>
      </c>
      <c r="C8049" t="s">
        <v>9357</v>
      </c>
      <c r="D8049" t="s">
        <v>96</v>
      </c>
      <c r="E8049" t="s">
        <v>19</v>
      </c>
      <c r="F8049" s="4">
        <v>846</v>
      </c>
      <c r="G8049">
        <f t="shared" si="1123"/>
        <v>499.75</v>
      </c>
      <c r="H8049">
        <f t="shared" si="1124"/>
        <v>17008.25</v>
      </c>
      <c r="I8049">
        <f t="shared" si="1125"/>
        <v>16508.5</v>
      </c>
      <c r="J8049">
        <f t="shared" si="1126"/>
        <v>-24263</v>
      </c>
      <c r="K8049">
        <f t="shared" si="1127"/>
        <v>41771</v>
      </c>
      <c r="L8049">
        <f t="shared" si="1129"/>
        <v>0</v>
      </c>
      <c r="M8049">
        <f t="shared" si="1130"/>
        <v>0</v>
      </c>
      <c r="N8049">
        <f t="shared" si="1128"/>
        <v>0</v>
      </c>
      <c r="O8049">
        <f t="shared" si="1131"/>
        <v>60</v>
      </c>
      <c r="P8049" t="str">
        <f>IF(O8049=MAX(O:O), A8049, "")</f>
        <v/>
      </c>
    </row>
    <row r="8050" spans="1:16" x14ac:dyDescent="0.35">
      <c r="A8050">
        <v>2016</v>
      </c>
      <c r="B8050" t="s">
        <v>4220</v>
      </c>
      <c r="C8050" t="s">
        <v>8131</v>
      </c>
      <c r="D8050" t="s">
        <v>13</v>
      </c>
      <c r="E8050" t="s">
        <v>68</v>
      </c>
      <c r="F8050" s="4">
        <v>63563</v>
      </c>
      <c r="G8050">
        <f t="shared" si="1123"/>
        <v>499.75</v>
      </c>
      <c r="H8050">
        <f t="shared" si="1124"/>
        <v>17008.25</v>
      </c>
      <c r="I8050">
        <f t="shared" si="1125"/>
        <v>16508.5</v>
      </c>
      <c r="J8050">
        <f t="shared" si="1126"/>
        <v>-24263</v>
      </c>
      <c r="K8050">
        <f t="shared" si="1127"/>
        <v>41771</v>
      </c>
      <c r="L8050">
        <f t="shared" si="1129"/>
        <v>0</v>
      </c>
      <c r="M8050">
        <f t="shared" si="1130"/>
        <v>1</v>
      </c>
      <c r="N8050">
        <f t="shared" si="1128"/>
        <v>1</v>
      </c>
      <c r="O8050">
        <f t="shared" si="1131"/>
        <v>61</v>
      </c>
      <c r="P8050" t="str">
        <f>IF(O8050=MAX(O:O), A8050, "")</f>
        <v/>
      </c>
    </row>
    <row r="8051" spans="1:16" x14ac:dyDescent="0.35">
      <c r="A8051">
        <v>2016</v>
      </c>
      <c r="B8051" t="s">
        <v>4220</v>
      </c>
      <c r="C8051" t="s">
        <v>9358</v>
      </c>
      <c r="D8051" t="s">
        <v>13</v>
      </c>
      <c r="E8051" t="s">
        <v>17</v>
      </c>
      <c r="F8051" s="4">
        <v>57753</v>
      </c>
      <c r="G8051">
        <f t="shared" si="1123"/>
        <v>499.75</v>
      </c>
      <c r="H8051">
        <f t="shared" si="1124"/>
        <v>17008.25</v>
      </c>
      <c r="I8051">
        <f t="shared" si="1125"/>
        <v>16508.5</v>
      </c>
      <c r="J8051">
        <f t="shared" si="1126"/>
        <v>-24263</v>
      </c>
      <c r="K8051">
        <f t="shared" si="1127"/>
        <v>41771</v>
      </c>
      <c r="L8051">
        <f t="shared" si="1129"/>
        <v>0</v>
      </c>
      <c r="M8051">
        <f t="shared" si="1130"/>
        <v>1</v>
      </c>
      <c r="N8051">
        <f t="shared" si="1128"/>
        <v>1</v>
      </c>
      <c r="O8051">
        <f t="shared" si="1131"/>
        <v>62</v>
      </c>
      <c r="P8051" t="str">
        <f>IF(O8051=MAX(O:O), A8051, "")</f>
        <v/>
      </c>
    </row>
    <row r="8052" spans="1:16" x14ac:dyDescent="0.35">
      <c r="A8052">
        <v>2016</v>
      </c>
      <c r="B8052" t="s">
        <v>4220</v>
      </c>
      <c r="C8052" t="s">
        <v>9359</v>
      </c>
      <c r="D8052" t="s">
        <v>13</v>
      </c>
      <c r="E8052" t="s">
        <v>65</v>
      </c>
      <c r="F8052" s="4">
        <v>37697</v>
      </c>
      <c r="G8052">
        <f t="shared" si="1123"/>
        <v>499.75</v>
      </c>
      <c r="H8052">
        <f t="shared" si="1124"/>
        <v>17008.25</v>
      </c>
      <c r="I8052">
        <f t="shared" si="1125"/>
        <v>16508.5</v>
      </c>
      <c r="J8052">
        <f t="shared" si="1126"/>
        <v>-24263</v>
      </c>
      <c r="K8052">
        <f t="shared" si="1127"/>
        <v>41771</v>
      </c>
      <c r="L8052">
        <f t="shared" si="1129"/>
        <v>0</v>
      </c>
      <c r="M8052">
        <f t="shared" si="1130"/>
        <v>0</v>
      </c>
      <c r="N8052">
        <f t="shared" si="1128"/>
        <v>0</v>
      </c>
      <c r="O8052">
        <f t="shared" si="1131"/>
        <v>62</v>
      </c>
      <c r="P8052" t="str">
        <f>IF(O8052=MAX(O:O), A8052, "")</f>
        <v/>
      </c>
    </row>
    <row r="8053" spans="1:16" x14ac:dyDescent="0.35">
      <c r="A8053">
        <v>2016</v>
      </c>
      <c r="B8053" t="s">
        <v>4220</v>
      </c>
      <c r="C8053" t="s">
        <v>9032</v>
      </c>
      <c r="D8053" t="s">
        <v>45</v>
      </c>
      <c r="E8053" t="s">
        <v>45</v>
      </c>
      <c r="F8053" s="4">
        <v>937</v>
      </c>
      <c r="G8053">
        <f t="shared" si="1123"/>
        <v>499.75</v>
      </c>
      <c r="H8053">
        <f t="shared" si="1124"/>
        <v>17008.25</v>
      </c>
      <c r="I8053">
        <f t="shared" si="1125"/>
        <v>16508.5</v>
      </c>
      <c r="J8053">
        <f t="shared" si="1126"/>
        <v>-24263</v>
      </c>
      <c r="K8053">
        <f t="shared" si="1127"/>
        <v>41771</v>
      </c>
      <c r="L8053">
        <f t="shared" si="1129"/>
        <v>0</v>
      </c>
      <c r="M8053">
        <f t="shared" si="1130"/>
        <v>0</v>
      </c>
      <c r="N8053">
        <f t="shared" si="1128"/>
        <v>0</v>
      </c>
      <c r="O8053">
        <f t="shared" si="1131"/>
        <v>62</v>
      </c>
      <c r="P8053" t="str">
        <f>IF(O8053=MAX(O:O), A8053, "")</f>
        <v/>
      </c>
    </row>
    <row r="8054" spans="1:16" x14ac:dyDescent="0.35">
      <c r="A8054">
        <v>2016</v>
      </c>
      <c r="B8054" t="s">
        <v>4220</v>
      </c>
      <c r="C8054" t="s">
        <v>9360</v>
      </c>
      <c r="D8054" t="s">
        <v>13</v>
      </c>
      <c r="E8054" t="s">
        <v>19</v>
      </c>
      <c r="F8054" s="4">
        <v>936</v>
      </c>
      <c r="G8054">
        <f t="shared" si="1123"/>
        <v>499.75</v>
      </c>
      <c r="H8054">
        <f t="shared" si="1124"/>
        <v>17008.25</v>
      </c>
      <c r="I8054">
        <f t="shared" si="1125"/>
        <v>16508.5</v>
      </c>
      <c r="J8054">
        <f t="shared" si="1126"/>
        <v>-24263</v>
      </c>
      <c r="K8054">
        <f t="shared" si="1127"/>
        <v>41771</v>
      </c>
      <c r="L8054">
        <f t="shared" si="1129"/>
        <v>0</v>
      </c>
      <c r="M8054">
        <f t="shared" si="1130"/>
        <v>0</v>
      </c>
      <c r="N8054">
        <f t="shared" si="1128"/>
        <v>0</v>
      </c>
      <c r="O8054">
        <f t="shared" si="1131"/>
        <v>62</v>
      </c>
      <c r="P8054" t="str">
        <f>IF(O8054=MAX(O:O), A8054, "")</f>
        <v/>
      </c>
    </row>
    <row r="8055" spans="1:16" x14ac:dyDescent="0.35">
      <c r="A8055">
        <v>2016</v>
      </c>
      <c r="B8055" t="s">
        <v>4220</v>
      </c>
      <c r="C8055" t="s">
        <v>9361</v>
      </c>
      <c r="D8055" t="s">
        <v>13</v>
      </c>
      <c r="E8055" t="s">
        <v>8221</v>
      </c>
      <c r="F8055" s="4">
        <v>820</v>
      </c>
      <c r="G8055">
        <f t="shared" si="1123"/>
        <v>499.75</v>
      </c>
      <c r="H8055">
        <f t="shared" si="1124"/>
        <v>17008.25</v>
      </c>
      <c r="I8055">
        <f t="shared" si="1125"/>
        <v>16508.5</v>
      </c>
      <c r="J8055">
        <f t="shared" si="1126"/>
        <v>-24263</v>
      </c>
      <c r="K8055">
        <f t="shared" si="1127"/>
        <v>41771</v>
      </c>
      <c r="L8055">
        <f t="shared" si="1129"/>
        <v>0</v>
      </c>
      <c r="M8055">
        <f t="shared" si="1130"/>
        <v>0</v>
      </c>
      <c r="N8055">
        <f t="shared" si="1128"/>
        <v>0</v>
      </c>
      <c r="O8055">
        <f t="shared" si="1131"/>
        <v>62</v>
      </c>
      <c r="P8055" t="str">
        <f>IF(O8055=MAX(O:O), A8055, "")</f>
        <v/>
      </c>
    </row>
    <row r="8056" spans="1:16" x14ac:dyDescent="0.35">
      <c r="A8056">
        <v>2016</v>
      </c>
      <c r="B8056" t="s">
        <v>4220</v>
      </c>
      <c r="C8056" t="s">
        <v>9362</v>
      </c>
      <c r="D8056" t="s">
        <v>13</v>
      </c>
      <c r="E8056" t="s">
        <v>19</v>
      </c>
      <c r="F8056" s="4">
        <v>774</v>
      </c>
      <c r="G8056">
        <f t="shared" si="1123"/>
        <v>499.75</v>
      </c>
      <c r="H8056">
        <f t="shared" si="1124"/>
        <v>17008.25</v>
      </c>
      <c r="I8056">
        <f t="shared" si="1125"/>
        <v>16508.5</v>
      </c>
      <c r="J8056">
        <f t="shared" si="1126"/>
        <v>-24263</v>
      </c>
      <c r="K8056">
        <f t="shared" si="1127"/>
        <v>41771</v>
      </c>
      <c r="L8056">
        <f t="shared" si="1129"/>
        <v>0</v>
      </c>
      <c r="M8056">
        <f t="shared" si="1130"/>
        <v>0</v>
      </c>
      <c r="N8056">
        <f t="shared" si="1128"/>
        <v>0</v>
      </c>
      <c r="O8056">
        <f t="shared" si="1131"/>
        <v>62</v>
      </c>
      <c r="P8056" t="str">
        <f>IF(O8056=MAX(O:O), A8056, "")</f>
        <v/>
      </c>
    </row>
    <row r="8057" spans="1:16" x14ac:dyDescent="0.35">
      <c r="A8057">
        <v>2016</v>
      </c>
      <c r="B8057" t="s">
        <v>4220</v>
      </c>
      <c r="C8057" t="s">
        <v>9363</v>
      </c>
      <c r="D8057" t="s">
        <v>13</v>
      </c>
      <c r="E8057" t="s">
        <v>19</v>
      </c>
      <c r="F8057" s="4">
        <v>672</v>
      </c>
      <c r="G8057">
        <f t="shared" si="1123"/>
        <v>499.75</v>
      </c>
      <c r="H8057">
        <f t="shared" si="1124"/>
        <v>17008.25</v>
      </c>
      <c r="I8057">
        <f t="shared" si="1125"/>
        <v>16508.5</v>
      </c>
      <c r="J8057">
        <f t="shared" si="1126"/>
        <v>-24263</v>
      </c>
      <c r="K8057">
        <f t="shared" si="1127"/>
        <v>41771</v>
      </c>
      <c r="L8057">
        <f t="shared" si="1129"/>
        <v>0</v>
      </c>
      <c r="M8057">
        <f t="shared" si="1130"/>
        <v>0</v>
      </c>
      <c r="N8057">
        <f t="shared" si="1128"/>
        <v>0</v>
      </c>
      <c r="O8057">
        <f t="shared" si="1131"/>
        <v>62</v>
      </c>
      <c r="P8057" t="str">
        <f>IF(O8057=MAX(O:O), A8057, "")</f>
        <v/>
      </c>
    </row>
    <row r="8058" spans="1:16" x14ac:dyDescent="0.35">
      <c r="A8058">
        <v>2016</v>
      </c>
      <c r="B8058" t="s">
        <v>4232</v>
      </c>
      <c r="C8058" t="s">
        <v>8136</v>
      </c>
      <c r="D8058" t="s">
        <v>13</v>
      </c>
      <c r="E8058" t="s">
        <v>17</v>
      </c>
      <c r="F8058" s="4">
        <v>86930</v>
      </c>
      <c r="G8058">
        <f t="shared" si="1123"/>
        <v>499.75</v>
      </c>
      <c r="H8058">
        <f t="shared" si="1124"/>
        <v>17008.25</v>
      </c>
      <c r="I8058">
        <f t="shared" si="1125"/>
        <v>16508.5</v>
      </c>
      <c r="J8058">
        <f t="shared" si="1126"/>
        <v>-24263</v>
      </c>
      <c r="K8058">
        <f t="shared" si="1127"/>
        <v>41771</v>
      </c>
      <c r="L8058">
        <f t="shared" si="1129"/>
        <v>0</v>
      </c>
      <c r="M8058">
        <f t="shared" si="1130"/>
        <v>1</v>
      </c>
      <c r="N8058">
        <f t="shared" si="1128"/>
        <v>1</v>
      </c>
      <c r="O8058">
        <f t="shared" si="1131"/>
        <v>63</v>
      </c>
      <c r="P8058" t="str">
        <f>IF(O8058=MAX(O:O), A8058, "")</f>
        <v/>
      </c>
    </row>
    <row r="8059" spans="1:16" x14ac:dyDescent="0.35">
      <c r="A8059">
        <v>2016</v>
      </c>
      <c r="B8059" t="s">
        <v>4232</v>
      </c>
      <c r="C8059" t="s">
        <v>9364</v>
      </c>
      <c r="D8059" t="s">
        <v>13</v>
      </c>
      <c r="E8059" t="s">
        <v>65</v>
      </c>
      <c r="F8059" s="4">
        <v>57194</v>
      </c>
      <c r="G8059">
        <f t="shared" ref="G8059:G8122" si="1132">VLOOKUP(A8059,$S$2:$U$16,2,FALSE)</f>
        <v>499.75</v>
      </c>
      <c r="H8059">
        <f t="shared" ref="H8059:H8122" si="1133">VLOOKUP(A8059,$S$2:$U$16,3,FALSE)</f>
        <v>17008.25</v>
      </c>
      <c r="I8059">
        <f t="shared" ref="I8059:I8122" si="1134">H8059-G8059</f>
        <v>16508.5</v>
      </c>
      <c r="J8059">
        <f t="shared" ref="J8059:J8122" si="1135">G8059 - 1.5 * I8059</f>
        <v>-24263</v>
      </c>
      <c r="K8059">
        <f t="shared" ref="K8059:K8122" si="1136">H8059 + 1.5 * I8059</f>
        <v>41771</v>
      </c>
      <c r="L8059">
        <f t="shared" si="1129"/>
        <v>0</v>
      </c>
      <c r="M8059">
        <f t="shared" si="1130"/>
        <v>1</v>
      </c>
      <c r="N8059">
        <f t="shared" ref="N8059:N8122" si="1137">IF(OR(F8059 &lt; J8059, F8059 &gt; K8059), 1, 0)</f>
        <v>1</v>
      </c>
      <c r="O8059">
        <f t="shared" si="1131"/>
        <v>64</v>
      </c>
      <c r="P8059" t="str">
        <f>IF(O8059=MAX(O:O), A8059, "")</f>
        <v/>
      </c>
    </row>
    <row r="8060" spans="1:16" x14ac:dyDescent="0.35">
      <c r="A8060">
        <v>2016</v>
      </c>
      <c r="B8060" t="s">
        <v>4232</v>
      </c>
      <c r="C8060" t="s">
        <v>9365</v>
      </c>
      <c r="D8060" t="s">
        <v>96</v>
      </c>
      <c r="E8060" t="s">
        <v>32</v>
      </c>
      <c r="F8060" s="4">
        <v>6067</v>
      </c>
      <c r="G8060">
        <f t="shared" si="1132"/>
        <v>499.75</v>
      </c>
      <c r="H8060">
        <f t="shared" si="1133"/>
        <v>17008.25</v>
      </c>
      <c r="I8060">
        <f t="shared" si="1134"/>
        <v>16508.5</v>
      </c>
      <c r="J8060">
        <f t="shared" si="1135"/>
        <v>-24263</v>
      </c>
      <c r="K8060">
        <f t="shared" si="1136"/>
        <v>41771</v>
      </c>
      <c r="L8060">
        <f t="shared" si="1129"/>
        <v>0</v>
      </c>
      <c r="M8060">
        <f t="shared" si="1130"/>
        <v>0</v>
      </c>
      <c r="N8060">
        <f t="shared" si="1137"/>
        <v>0</v>
      </c>
      <c r="O8060">
        <f t="shared" si="1131"/>
        <v>64</v>
      </c>
      <c r="P8060" t="str">
        <f>IF(O8060=MAX(O:O), A8060, "")</f>
        <v/>
      </c>
    </row>
    <row r="8061" spans="1:16" x14ac:dyDescent="0.35">
      <c r="A8061">
        <v>2016</v>
      </c>
      <c r="B8061" t="s">
        <v>4232</v>
      </c>
      <c r="C8061" t="s">
        <v>9366</v>
      </c>
      <c r="D8061" t="s">
        <v>13</v>
      </c>
      <c r="E8061" t="s">
        <v>1952</v>
      </c>
      <c r="F8061" s="4">
        <v>1976</v>
      </c>
      <c r="G8061">
        <f t="shared" si="1132"/>
        <v>499.75</v>
      </c>
      <c r="H8061">
        <f t="shared" si="1133"/>
        <v>17008.25</v>
      </c>
      <c r="I8061">
        <f t="shared" si="1134"/>
        <v>16508.5</v>
      </c>
      <c r="J8061">
        <f t="shared" si="1135"/>
        <v>-24263</v>
      </c>
      <c r="K8061">
        <f t="shared" si="1136"/>
        <v>41771</v>
      </c>
      <c r="L8061">
        <f t="shared" si="1129"/>
        <v>0</v>
      </c>
      <c r="M8061">
        <f t="shared" si="1130"/>
        <v>0</v>
      </c>
      <c r="N8061">
        <f t="shared" si="1137"/>
        <v>0</v>
      </c>
      <c r="O8061">
        <f t="shared" si="1131"/>
        <v>64</v>
      </c>
      <c r="P8061" t="str">
        <f>IF(O8061=MAX(O:O), A8061, "")</f>
        <v/>
      </c>
    </row>
    <row r="8062" spans="1:16" x14ac:dyDescent="0.35">
      <c r="A8062">
        <v>2016</v>
      </c>
      <c r="B8062" t="s">
        <v>4232</v>
      </c>
      <c r="C8062" t="s">
        <v>7410</v>
      </c>
      <c r="D8062" t="s">
        <v>13</v>
      </c>
      <c r="E8062" t="s">
        <v>9198</v>
      </c>
      <c r="F8062" s="4">
        <v>769</v>
      </c>
      <c r="G8062">
        <f t="shared" si="1132"/>
        <v>499.75</v>
      </c>
      <c r="H8062">
        <f t="shared" si="1133"/>
        <v>17008.25</v>
      </c>
      <c r="I8062">
        <f t="shared" si="1134"/>
        <v>16508.5</v>
      </c>
      <c r="J8062">
        <f t="shared" si="1135"/>
        <v>-24263</v>
      </c>
      <c r="K8062">
        <f t="shared" si="1136"/>
        <v>41771</v>
      </c>
      <c r="L8062">
        <f t="shared" si="1129"/>
        <v>0</v>
      </c>
      <c r="M8062">
        <f t="shared" si="1130"/>
        <v>0</v>
      </c>
      <c r="N8062">
        <f t="shared" si="1137"/>
        <v>0</v>
      </c>
      <c r="O8062">
        <f t="shared" si="1131"/>
        <v>64</v>
      </c>
      <c r="P8062" t="str">
        <f>IF(O8062=MAX(O:O), A8062, "")</f>
        <v/>
      </c>
    </row>
    <row r="8063" spans="1:16" x14ac:dyDescent="0.35">
      <c r="A8063">
        <v>2016</v>
      </c>
      <c r="B8063" t="s">
        <v>4232</v>
      </c>
      <c r="C8063" t="s">
        <v>9112</v>
      </c>
      <c r="D8063" t="s">
        <v>45</v>
      </c>
      <c r="E8063" t="s">
        <v>45</v>
      </c>
      <c r="F8063" s="4">
        <v>689</v>
      </c>
      <c r="G8063">
        <f t="shared" si="1132"/>
        <v>499.75</v>
      </c>
      <c r="H8063">
        <f t="shared" si="1133"/>
        <v>17008.25</v>
      </c>
      <c r="I8063">
        <f t="shared" si="1134"/>
        <v>16508.5</v>
      </c>
      <c r="J8063">
        <f t="shared" si="1135"/>
        <v>-24263</v>
      </c>
      <c r="K8063">
        <f t="shared" si="1136"/>
        <v>41771</v>
      </c>
      <c r="L8063">
        <f t="shared" si="1129"/>
        <v>0</v>
      </c>
      <c r="M8063">
        <f t="shared" si="1130"/>
        <v>0</v>
      </c>
      <c r="N8063">
        <f t="shared" si="1137"/>
        <v>0</v>
      </c>
      <c r="O8063">
        <f t="shared" si="1131"/>
        <v>64</v>
      </c>
      <c r="P8063" t="str">
        <f>IF(O8063=MAX(O:O), A8063, "")</f>
        <v/>
      </c>
    </row>
    <row r="8064" spans="1:16" x14ac:dyDescent="0.35">
      <c r="A8064">
        <v>2016</v>
      </c>
      <c r="B8064" t="s">
        <v>4232</v>
      </c>
      <c r="C8064" t="s">
        <v>9367</v>
      </c>
      <c r="D8064" t="s">
        <v>13</v>
      </c>
      <c r="E8064" t="s">
        <v>9349</v>
      </c>
      <c r="F8064" s="4">
        <v>506</v>
      </c>
      <c r="G8064">
        <f t="shared" si="1132"/>
        <v>499.75</v>
      </c>
      <c r="H8064">
        <f t="shared" si="1133"/>
        <v>17008.25</v>
      </c>
      <c r="I8064">
        <f t="shared" si="1134"/>
        <v>16508.5</v>
      </c>
      <c r="J8064">
        <f t="shared" si="1135"/>
        <v>-24263</v>
      </c>
      <c r="K8064">
        <f t="shared" si="1136"/>
        <v>41771</v>
      </c>
      <c r="L8064">
        <f t="shared" si="1129"/>
        <v>0</v>
      </c>
      <c r="M8064">
        <f t="shared" si="1130"/>
        <v>0</v>
      </c>
      <c r="N8064">
        <f t="shared" si="1137"/>
        <v>0</v>
      </c>
      <c r="O8064">
        <f t="shared" si="1131"/>
        <v>64</v>
      </c>
      <c r="P8064" t="str">
        <f>IF(O8064=MAX(O:O), A8064, "")</f>
        <v/>
      </c>
    </row>
    <row r="8065" spans="1:16" x14ac:dyDescent="0.35">
      <c r="A8065">
        <v>2016</v>
      </c>
      <c r="B8065" t="s">
        <v>4235</v>
      </c>
      <c r="C8065" t="s">
        <v>8713</v>
      </c>
      <c r="D8065" t="s">
        <v>13</v>
      </c>
      <c r="E8065" t="s">
        <v>17</v>
      </c>
      <c r="F8065" s="4">
        <v>73340</v>
      </c>
      <c r="G8065">
        <f t="shared" si="1132"/>
        <v>499.75</v>
      </c>
      <c r="H8065">
        <f t="shared" si="1133"/>
        <v>17008.25</v>
      </c>
      <c r="I8065">
        <f t="shared" si="1134"/>
        <v>16508.5</v>
      </c>
      <c r="J8065">
        <f t="shared" si="1135"/>
        <v>-24263</v>
      </c>
      <c r="K8065">
        <f t="shared" si="1136"/>
        <v>41771</v>
      </c>
      <c r="L8065">
        <f t="shared" si="1129"/>
        <v>0</v>
      </c>
      <c r="M8065">
        <f t="shared" si="1130"/>
        <v>1</v>
      </c>
      <c r="N8065">
        <f t="shared" si="1137"/>
        <v>1</v>
      </c>
      <c r="O8065">
        <f t="shared" si="1131"/>
        <v>65</v>
      </c>
      <c r="P8065" t="str">
        <f>IF(O8065=MAX(O:O), A8065, "")</f>
        <v/>
      </c>
    </row>
    <row r="8066" spans="1:16" x14ac:dyDescent="0.35">
      <c r="A8066">
        <v>2016</v>
      </c>
      <c r="B8066" t="s">
        <v>4235</v>
      </c>
      <c r="C8066" t="s">
        <v>9368</v>
      </c>
      <c r="D8066" t="s">
        <v>13</v>
      </c>
      <c r="E8066" t="s">
        <v>65</v>
      </c>
      <c r="F8066" s="4">
        <v>29907</v>
      </c>
      <c r="G8066">
        <f t="shared" si="1132"/>
        <v>499.75</v>
      </c>
      <c r="H8066">
        <f t="shared" si="1133"/>
        <v>17008.25</v>
      </c>
      <c r="I8066">
        <f t="shared" si="1134"/>
        <v>16508.5</v>
      </c>
      <c r="J8066">
        <f t="shared" si="1135"/>
        <v>-24263</v>
      </c>
      <c r="K8066">
        <f t="shared" si="1136"/>
        <v>41771</v>
      </c>
      <c r="L8066">
        <f t="shared" si="1129"/>
        <v>0</v>
      </c>
      <c r="M8066">
        <f t="shared" si="1130"/>
        <v>0</v>
      </c>
      <c r="N8066">
        <f t="shared" si="1137"/>
        <v>0</v>
      </c>
      <c r="O8066">
        <f t="shared" si="1131"/>
        <v>65</v>
      </c>
      <c r="P8066" t="str">
        <f>IF(O8066=MAX(O:O), A8066, "")</f>
        <v/>
      </c>
    </row>
    <row r="8067" spans="1:16" x14ac:dyDescent="0.35">
      <c r="A8067">
        <v>2016</v>
      </c>
      <c r="B8067" t="s">
        <v>4235</v>
      </c>
      <c r="C8067" t="s">
        <v>9369</v>
      </c>
      <c r="D8067" t="s">
        <v>13</v>
      </c>
      <c r="E8067" t="s">
        <v>19</v>
      </c>
      <c r="F8067" s="4">
        <v>18357</v>
      </c>
      <c r="G8067">
        <f t="shared" si="1132"/>
        <v>499.75</v>
      </c>
      <c r="H8067">
        <f t="shared" si="1133"/>
        <v>17008.25</v>
      </c>
      <c r="I8067">
        <f t="shared" si="1134"/>
        <v>16508.5</v>
      </c>
      <c r="J8067">
        <f t="shared" si="1135"/>
        <v>-24263</v>
      </c>
      <c r="K8067">
        <f t="shared" si="1136"/>
        <v>41771</v>
      </c>
      <c r="L8067">
        <f t="shared" ref="L8067:L8130" si="1138">IF(F8067 &lt; J8067, 1, 0)</f>
        <v>0</v>
      </c>
      <c r="M8067">
        <f t="shared" ref="M8067:M8130" si="1139">IF(F8067 &gt; K8067, 1, 0)</f>
        <v>0</v>
      </c>
      <c r="N8067">
        <f t="shared" si="1137"/>
        <v>0</v>
      </c>
      <c r="O8067">
        <f t="shared" ref="O8067:O8130" si="1140">IF(A8067=A8066, O8066+N8067, N8067)</f>
        <v>65</v>
      </c>
      <c r="P8067" t="str">
        <f>IF(O8067=MAX(O:O), A8067, "")</f>
        <v/>
      </c>
    </row>
    <row r="8068" spans="1:16" x14ac:dyDescent="0.35">
      <c r="A8068">
        <v>2016</v>
      </c>
      <c r="B8068" t="s">
        <v>4235</v>
      </c>
      <c r="C8068" t="s">
        <v>9370</v>
      </c>
      <c r="D8068" t="s">
        <v>13</v>
      </c>
      <c r="E8068" t="s">
        <v>32</v>
      </c>
      <c r="F8068" s="4">
        <v>1418</v>
      </c>
      <c r="G8068">
        <f t="shared" si="1132"/>
        <v>499.75</v>
      </c>
      <c r="H8068">
        <f t="shared" si="1133"/>
        <v>17008.25</v>
      </c>
      <c r="I8068">
        <f t="shared" si="1134"/>
        <v>16508.5</v>
      </c>
      <c r="J8068">
        <f t="shared" si="1135"/>
        <v>-24263</v>
      </c>
      <c r="K8068">
        <f t="shared" si="1136"/>
        <v>41771</v>
      </c>
      <c r="L8068">
        <f t="shared" si="1138"/>
        <v>0</v>
      </c>
      <c r="M8068">
        <f t="shared" si="1139"/>
        <v>0</v>
      </c>
      <c r="N8068">
        <f t="shared" si="1137"/>
        <v>0</v>
      </c>
      <c r="O8068">
        <f t="shared" si="1140"/>
        <v>65</v>
      </c>
      <c r="P8068" t="str">
        <f>IF(O8068=MAX(O:O), A8068, "")</f>
        <v/>
      </c>
    </row>
    <row r="8069" spans="1:16" x14ac:dyDescent="0.35">
      <c r="A8069">
        <v>2016</v>
      </c>
      <c r="B8069" t="s">
        <v>4235</v>
      </c>
      <c r="C8069" t="s">
        <v>9371</v>
      </c>
      <c r="D8069" t="s">
        <v>13</v>
      </c>
      <c r="E8069" t="s">
        <v>9372</v>
      </c>
      <c r="F8069" s="4">
        <v>1022</v>
      </c>
      <c r="G8069">
        <f t="shared" si="1132"/>
        <v>499.75</v>
      </c>
      <c r="H8069">
        <f t="shared" si="1133"/>
        <v>17008.25</v>
      </c>
      <c r="I8069">
        <f t="shared" si="1134"/>
        <v>16508.5</v>
      </c>
      <c r="J8069">
        <f t="shared" si="1135"/>
        <v>-24263</v>
      </c>
      <c r="K8069">
        <f t="shared" si="1136"/>
        <v>41771</v>
      </c>
      <c r="L8069">
        <f t="shared" si="1138"/>
        <v>0</v>
      </c>
      <c r="M8069">
        <f t="shared" si="1139"/>
        <v>0</v>
      </c>
      <c r="N8069">
        <f t="shared" si="1137"/>
        <v>0</v>
      </c>
      <c r="O8069">
        <f t="shared" si="1140"/>
        <v>65</v>
      </c>
      <c r="P8069" t="str">
        <f>IF(O8069=MAX(O:O), A8069, "")</f>
        <v/>
      </c>
    </row>
    <row r="8070" spans="1:16" x14ac:dyDescent="0.35">
      <c r="A8070">
        <v>2016</v>
      </c>
      <c r="B8070" t="s">
        <v>4235</v>
      </c>
      <c r="C8070" t="s">
        <v>9112</v>
      </c>
      <c r="D8070" t="s">
        <v>45</v>
      </c>
      <c r="E8070" t="s">
        <v>45</v>
      </c>
      <c r="F8070" s="4">
        <v>974</v>
      </c>
      <c r="G8070">
        <f t="shared" si="1132"/>
        <v>499.75</v>
      </c>
      <c r="H8070">
        <f t="shared" si="1133"/>
        <v>17008.25</v>
      </c>
      <c r="I8070">
        <f t="shared" si="1134"/>
        <v>16508.5</v>
      </c>
      <c r="J8070">
        <f t="shared" si="1135"/>
        <v>-24263</v>
      </c>
      <c r="K8070">
        <f t="shared" si="1136"/>
        <v>41771</v>
      </c>
      <c r="L8070">
        <f t="shared" si="1138"/>
        <v>0</v>
      </c>
      <c r="M8070">
        <f t="shared" si="1139"/>
        <v>0</v>
      </c>
      <c r="N8070">
        <f t="shared" si="1137"/>
        <v>0</v>
      </c>
      <c r="O8070">
        <f t="shared" si="1140"/>
        <v>65</v>
      </c>
      <c r="P8070" t="str">
        <f>IF(O8070=MAX(O:O), A8070, "")</f>
        <v/>
      </c>
    </row>
    <row r="8071" spans="1:16" x14ac:dyDescent="0.35">
      <c r="A8071">
        <v>2016</v>
      </c>
      <c r="B8071" t="s">
        <v>4235</v>
      </c>
      <c r="C8071" t="s">
        <v>9373</v>
      </c>
      <c r="D8071" t="s">
        <v>13</v>
      </c>
      <c r="E8071" t="s">
        <v>9304</v>
      </c>
      <c r="F8071" s="4">
        <v>868</v>
      </c>
      <c r="G8071">
        <f t="shared" si="1132"/>
        <v>499.75</v>
      </c>
      <c r="H8071">
        <f t="shared" si="1133"/>
        <v>17008.25</v>
      </c>
      <c r="I8071">
        <f t="shared" si="1134"/>
        <v>16508.5</v>
      </c>
      <c r="J8071">
        <f t="shared" si="1135"/>
        <v>-24263</v>
      </c>
      <c r="K8071">
        <f t="shared" si="1136"/>
        <v>41771</v>
      </c>
      <c r="L8071">
        <f t="shared" si="1138"/>
        <v>0</v>
      </c>
      <c r="M8071">
        <f t="shared" si="1139"/>
        <v>0</v>
      </c>
      <c r="N8071">
        <f t="shared" si="1137"/>
        <v>0</v>
      </c>
      <c r="O8071">
        <f t="shared" si="1140"/>
        <v>65</v>
      </c>
      <c r="P8071" t="str">
        <f>IF(O8071=MAX(O:O), A8071, "")</f>
        <v/>
      </c>
    </row>
    <row r="8072" spans="1:16" x14ac:dyDescent="0.35">
      <c r="A8072">
        <v>2016</v>
      </c>
      <c r="B8072" t="s">
        <v>4235</v>
      </c>
      <c r="C8072" t="s">
        <v>9374</v>
      </c>
      <c r="D8072" t="s">
        <v>13</v>
      </c>
      <c r="E8072" t="s">
        <v>19</v>
      </c>
      <c r="F8072" s="4">
        <v>642</v>
      </c>
      <c r="G8072">
        <f t="shared" si="1132"/>
        <v>499.75</v>
      </c>
      <c r="H8072">
        <f t="shared" si="1133"/>
        <v>17008.25</v>
      </c>
      <c r="I8072">
        <f t="shared" si="1134"/>
        <v>16508.5</v>
      </c>
      <c r="J8072">
        <f t="shared" si="1135"/>
        <v>-24263</v>
      </c>
      <c r="K8072">
        <f t="shared" si="1136"/>
        <v>41771</v>
      </c>
      <c r="L8072">
        <f t="shared" si="1138"/>
        <v>0</v>
      </c>
      <c r="M8072">
        <f t="shared" si="1139"/>
        <v>0</v>
      </c>
      <c r="N8072">
        <f t="shared" si="1137"/>
        <v>0</v>
      </c>
      <c r="O8072">
        <f t="shared" si="1140"/>
        <v>65</v>
      </c>
      <c r="P8072" t="str">
        <f>IF(O8072=MAX(O:O), A8072, "")</f>
        <v/>
      </c>
    </row>
    <row r="8073" spans="1:16" x14ac:dyDescent="0.35">
      <c r="A8073">
        <v>2016</v>
      </c>
      <c r="B8073" t="s">
        <v>4235</v>
      </c>
      <c r="C8073" t="s">
        <v>9375</v>
      </c>
      <c r="D8073" t="s">
        <v>13</v>
      </c>
      <c r="E8073" t="s">
        <v>8221</v>
      </c>
      <c r="F8073" s="4">
        <v>435</v>
      </c>
      <c r="G8073">
        <f t="shared" si="1132"/>
        <v>499.75</v>
      </c>
      <c r="H8073">
        <f t="shared" si="1133"/>
        <v>17008.25</v>
      </c>
      <c r="I8073">
        <f t="shared" si="1134"/>
        <v>16508.5</v>
      </c>
      <c r="J8073">
        <f t="shared" si="1135"/>
        <v>-24263</v>
      </c>
      <c r="K8073">
        <f t="shared" si="1136"/>
        <v>41771</v>
      </c>
      <c r="L8073">
        <f t="shared" si="1138"/>
        <v>0</v>
      </c>
      <c r="M8073">
        <f t="shared" si="1139"/>
        <v>0</v>
      </c>
      <c r="N8073">
        <f t="shared" si="1137"/>
        <v>0</v>
      </c>
      <c r="O8073">
        <f t="shared" si="1140"/>
        <v>65</v>
      </c>
      <c r="P8073" t="str">
        <f>IF(O8073=MAX(O:O), A8073, "")</f>
        <v/>
      </c>
    </row>
    <row r="8074" spans="1:16" x14ac:dyDescent="0.35">
      <c r="A8074">
        <v>2016</v>
      </c>
      <c r="B8074" t="s">
        <v>4235</v>
      </c>
      <c r="C8074" t="s">
        <v>9376</v>
      </c>
      <c r="D8074" t="s">
        <v>13</v>
      </c>
      <c r="E8074" t="s">
        <v>104</v>
      </c>
      <c r="F8074" s="4">
        <v>411</v>
      </c>
      <c r="G8074">
        <f t="shared" si="1132"/>
        <v>499.75</v>
      </c>
      <c r="H8074">
        <f t="shared" si="1133"/>
        <v>17008.25</v>
      </c>
      <c r="I8074">
        <f t="shared" si="1134"/>
        <v>16508.5</v>
      </c>
      <c r="J8074">
        <f t="shared" si="1135"/>
        <v>-24263</v>
      </c>
      <c r="K8074">
        <f t="shared" si="1136"/>
        <v>41771</v>
      </c>
      <c r="L8074">
        <f t="shared" si="1138"/>
        <v>0</v>
      </c>
      <c r="M8074">
        <f t="shared" si="1139"/>
        <v>0</v>
      </c>
      <c r="N8074">
        <f t="shared" si="1137"/>
        <v>0</v>
      </c>
      <c r="O8074">
        <f t="shared" si="1140"/>
        <v>65</v>
      </c>
      <c r="P8074" t="str">
        <f>IF(O8074=MAX(O:O), A8074, "")</f>
        <v/>
      </c>
    </row>
    <row r="8075" spans="1:16" x14ac:dyDescent="0.35">
      <c r="A8075">
        <v>2016</v>
      </c>
      <c r="B8075" t="s">
        <v>4241</v>
      </c>
      <c r="C8075" t="s">
        <v>9377</v>
      </c>
      <c r="D8075" t="s">
        <v>13</v>
      </c>
      <c r="E8075" t="s">
        <v>17</v>
      </c>
      <c r="F8075" s="4">
        <v>70062</v>
      </c>
      <c r="G8075">
        <f t="shared" si="1132"/>
        <v>499.75</v>
      </c>
      <c r="H8075">
        <f t="shared" si="1133"/>
        <v>17008.25</v>
      </c>
      <c r="I8075">
        <f t="shared" si="1134"/>
        <v>16508.5</v>
      </c>
      <c r="J8075">
        <f t="shared" si="1135"/>
        <v>-24263</v>
      </c>
      <c r="K8075">
        <f t="shared" si="1136"/>
        <v>41771</v>
      </c>
      <c r="L8075">
        <f t="shared" si="1138"/>
        <v>0</v>
      </c>
      <c r="M8075">
        <f t="shared" si="1139"/>
        <v>1</v>
      </c>
      <c r="N8075">
        <f t="shared" si="1137"/>
        <v>1</v>
      </c>
      <c r="O8075">
        <f t="shared" si="1140"/>
        <v>66</v>
      </c>
      <c r="P8075" t="str">
        <f>IF(O8075=MAX(O:O), A8075, "")</f>
        <v/>
      </c>
    </row>
    <row r="8076" spans="1:16" x14ac:dyDescent="0.35">
      <c r="A8076">
        <v>2016</v>
      </c>
      <c r="B8076" t="s">
        <v>4241</v>
      </c>
      <c r="C8076" t="s">
        <v>9378</v>
      </c>
      <c r="D8076" t="s">
        <v>13</v>
      </c>
      <c r="E8076" t="s">
        <v>68</v>
      </c>
      <c r="F8076" s="4">
        <v>45815</v>
      </c>
      <c r="G8076">
        <f t="shared" si="1132"/>
        <v>499.75</v>
      </c>
      <c r="H8076">
        <f t="shared" si="1133"/>
        <v>17008.25</v>
      </c>
      <c r="I8076">
        <f t="shared" si="1134"/>
        <v>16508.5</v>
      </c>
      <c r="J8076">
        <f t="shared" si="1135"/>
        <v>-24263</v>
      </c>
      <c r="K8076">
        <f t="shared" si="1136"/>
        <v>41771</v>
      </c>
      <c r="L8076">
        <f t="shared" si="1138"/>
        <v>0</v>
      </c>
      <c r="M8076">
        <f t="shared" si="1139"/>
        <v>1</v>
      </c>
      <c r="N8076">
        <f t="shared" si="1137"/>
        <v>1</v>
      </c>
      <c r="O8076">
        <f t="shared" si="1140"/>
        <v>67</v>
      </c>
      <c r="P8076" t="str">
        <f>IF(O8076=MAX(O:O), A8076, "")</f>
        <v/>
      </c>
    </row>
    <row r="8077" spans="1:16" x14ac:dyDescent="0.35">
      <c r="A8077">
        <v>2016</v>
      </c>
      <c r="B8077" t="s">
        <v>4241</v>
      </c>
      <c r="C8077" t="s">
        <v>9379</v>
      </c>
      <c r="D8077" t="s">
        <v>13</v>
      </c>
      <c r="E8077" t="s">
        <v>65</v>
      </c>
      <c r="F8077" s="4">
        <v>21460</v>
      </c>
      <c r="G8077">
        <f t="shared" si="1132"/>
        <v>499.75</v>
      </c>
      <c r="H8077">
        <f t="shared" si="1133"/>
        <v>17008.25</v>
      </c>
      <c r="I8077">
        <f t="shared" si="1134"/>
        <v>16508.5</v>
      </c>
      <c r="J8077">
        <f t="shared" si="1135"/>
        <v>-24263</v>
      </c>
      <c r="K8077">
        <f t="shared" si="1136"/>
        <v>41771</v>
      </c>
      <c r="L8077">
        <f t="shared" si="1138"/>
        <v>0</v>
      </c>
      <c r="M8077">
        <f t="shared" si="1139"/>
        <v>0</v>
      </c>
      <c r="N8077">
        <f t="shared" si="1137"/>
        <v>0</v>
      </c>
      <c r="O8077">
        <f t="shared" si="1140"/>
        <v>67</v>
      </c>
      <c r="P8077" t="str">
        <f>IF(O8077=MAX(O:O), A8077, "")</f>
        <v/>
      </c>
    </row>
    <row r="8078" spans="1:16" x14ac:dyDescent="0.35">
      <c r="A8078">
        <v>2016</v>
      </c>
      <c r="B8078" t="s">
        <v>4241</v>
      </c>
      <c r="C8078" t="s">
        <v>9380</v>
      </c>
      <c r="D8078" t="s">
        <v>13</v>
      </c>
      <c r="E8078" t="s">
        <v>19</v>
      </c>
      <c r="F8078" s="4">
        <v>9623</v>
      </c>
      <c r="G8078">
        <f t="shared" si="1132"/>
        <v>499.75</v>
      </c>
      <c r="H8078">
        <f t="shared" si="1133"/>
        <v>17008.25</v>
      </c>
      <c r="I8078">
        <f t="shared" si="1134"/>
        <v>16508.5</v>
      </c>
      <c r="J8078">
        <f t="shared" si="1135"/>
        <v>-24263</v>
      </c>
      <c r="K8078">
        <f t="shared" si="1136"/>
        <v>41771</v>
      </c>
      <c r="L8078">
        <f t="shared" si="1138"/>
        <v>0</v>
      </c>
      <c r="M8078">
        <f t="shared" si="1139"/>
        <v>0</v>
      </c>
      <c r="N8078">
        <f t="shared" si="1137"/>
        <v>0</v>
      </c>
      <c r="O8078">
        <f t="shared" si="1140"/>
        <v>67</v>
      </c>
      <c r="P8078" t="str">
        <f>IF(O8078=MAX(O:O), A8078, "")</f>
        <v/>
      </c>
    </row>
    <row r="8079" spans="1:16" x14ac:dyDescent="0.35">
      <c r="A8079">
        <v>2016</v>
      </c>
      <c r="B8079" t="s">
        <v>4241</v>
      </c>
      <c r="C8079" t="s">
        <v>9381</v>
      </c>
      <c r="D8079" t="s">
        <v>13</v>
      </c>
      <c r="E8079" t="s">
        <v>1952</v>
      </c>
      <c r="F8079" s="4">
        <v>3626</v>
      </c>
      <c r="G8079">
        <f t="shared" si="1132"/>
        <v>499.75</v>
      </c>
      <c r="H8079">
        <f t="shared" si="1133"/>
        <v>17008.25</v>
      </c>
      <c r="I8079">
        <f t="shared" si="1134"/>
        <v>16508.5</v>
      </c>
      <c r="J8079">
        <f t="shared" si="1135"/>
        <v>-24263</v>
      </c>
      <c r="K8079">
        <f t="shared" si="1136"/>
        <v>41771</v>
      </c>
      <c r="L8079">
        <f t="shared" si="1138"/>
        <v>0</v>
      </c>
      <c r="M8079">
        <f t="shared" si="1139"/>
        <v>0</v>
      </c>
      <c r="N8079">
        <f t="shared" si="1137"/>
        <v>0</v>
      </c>
      <c r="O8079">
        <f t="shared" si="1140"/>
        <v>67</v>
      </c>
      <c r="P8079" t="str">
        <f>IF(O8079=MAX(O:O), A8079, "")</f>
        <v/>
      </c>
    </row>
    <row r="8080" spans="1:16" x14ac:dyDescent="0.35">
      <c r="A8080">
        <v>2016</v>
      </c>
      <c r="B8080" t="s">
        <v>4241</v>
      </c>
      <c r="C8080" t="s">
        <v>9382</v>
      </c>
      <c r="D8080" t="s">
        <v>13</v>
      </c>
      <c r="E8080" t="s">
        <v>19</v>
      </c>
      <c r="F8080" s="4">
        <v>1308</v>
      </c>
      <c r="G8080">
        <f t="shared" si="1132"/>
        <v>499.75</v>
      </c>
      <c r="H8080">
        <f t="shared" si="1133"/>
        <v>17008.25</v>
      </c>
      <c r="I8080">
        <f t="shared" si="1134"/>
        <v>16508.5</v>
      </c>
      <c r="J8080">
        <f t="shared" si="1135"/>
        <v>-24263</v>
      </c>
      <c r="K8080">
        <f t="shared" si="1136"/>
        <v>41771</v>
      </c>
      <c r="L8080">
        <f t="shared" si="1138"/>
        <v>0</v>
      </c>
      <c r="M8080">
        <f t="shared" si="1139"/>
        <v>0</v>
      </c>
      <c r="N8080">
        <f t="shared" si="1137"/>
        <v>0</v>
      </c>
      <c r="O8080">
        <f t="shared" si="1140"/>
        <v>67</v>
      </c>
      <c r="P8080" t="str">
        <f>IF(O8080=MAX(O:O), A8080, "")</f>
        <v/>
      </c>
    </row>
    <row r="8081" spans="1:16" x14ac:dyDescent="0.35">
      <c r="A8081">
        <v>2016</v>
      </c>
      <c r="B8081" t="s">
        <v>4241</v>
      </c>
      <c r="C8081" t="s">
        <v>9383</v>
      </c>
      <c r="D8081" t="s">
        <v>13</v>
      </c>
      <c r="E8081" t="s">
        <v>9208</v>
      </c>
      <c r="F8081" s="4">
        <v>836</v>
      </c>
      <c r="G8081">
        <f t="shared" si="1132"/>
        <v>499.75</v>
      </c>
      <c r="H8081">
        <f t="shared" si="1133"/>
        <v>17008.25</v>
      </c>
      <c r="I8081">
        <f t="shared" si="1134"/>
        <v>16508.5</v>
      </c>
      <c r="J8081">
        <f t="shared" si="1135"/>
        <v>-24263</v>
      </c>
      <c r="K8081">
        <f t="shared" si="1136"/>
        <v>41771</v>
      </c>
      <c r="L8081">
        <f t="shared" si="1138"/>
        <v>0</v>
      </c>
      <c r="M8081">
        <f t="shared" si="1139"/>
        <v>0</v>
      </c>
      <c r="N8081">
        <f t="shared" si="1137"/>
        <v>0</v>
      </c>
      <c r="O8081">
        <f t="shared" si="1140"/>
        <v>67</v>
      </c>
      <c r="P8081" t="str">
        <f>IF(O8081=MAX(O:O), A8081, "")</f>
        <v/>
      </c>
    </row>
    <row r="8082" spans="1:16" x14ac:dyDescent="0.35">
      <c r="A8082">
        <v>2016</v>
      </c>
      <c r="B8082" t="s">
        <v>4241</v>
      </c>
      <c r="C8082" t="s">
        <v>44</v>
      </c>
      <c r="D8082" t="s">
        <v>45</v>
      </c>
      <c r="E8082" t="s">
        <v>45</v>
      </c>
      <c r="F8082" s="4">
        <v>776</v>
      </c>
      <c r="G8082">
        <f t="shared" si="1132"/>
        <v>499.75</v>
      </c>
      <c r="H8082">
        <f t="shared" si="1133"/>
        <v>17008.25</v>
      </c>
      <c r="I8082">
        <f t="shared" si="1134"/>
        <v>16508.5</v>
      </c>
      <c r="J8082">
        <f t="shared" si="1135"/>
        <v>-24263</v>
      </c>
      <c r="K8082">
        <f t="shared" si="1136"/>
        <v>41771</v>
      </c>
      <c r="L8082">
        <f t="shared" si="1138"/>
        <v>0</v>
      </c>
      <c r="M8082">
        <f t="shared" si="1139"/>
        <v>0</v>
      </c>
      <c r="N8082">
        <f t="shared" si="1137"/>
        <v>0</v>
      </c>
      <c r="O8082">
        <f t="shared" si="1140"/>
        <v>67</v>
      </c>
      <c r="P8082" t="str">
        <f>IF(O8082=MAX(O:O), A8082, "")</f>
        <v/>
      </c>
    </row>
    <row r="8083" spans="1:16" x14ac:dyDescent="0.35">
      <c r="A8083">
        <v>2016</v>
      </c>
      <c r="B8083" t="s">
        <v>4241</v>
      </c>
      <c r="C8083" t="s">
        <v>9384</v>
      </c>
      <c r="D8083" t="s">
        <v>13</v>
      </c>
      <c r="E8083" t="s">
        <v>55</v>
      </c>
      <c r="F8083" s="4">
        <v>523</v>
      </c>
      <c r="G8083">
        <f t="shared" si="1132"/>
        <v>499.75</v>
      </c>
      <c r="H8083">
        <f t="shared" si="1133"/>
        <v>17008.25</v>
      </c>
      <c r="I8083">
        <f t="shared" si="1134"/>
        <v>16508.5</v>
      </c>
      <c r="J8083">
        <f t="shared" si="1135"/>
        <v>-24263</v>
      </c>
      <c r="K8083">
        <f t="shared" si="1136"/>
        <v>41771</v>
      </c>
      <c r="L8083">
        <f t="shared" si="1138"/>
        <v>0</v>
      </c>
      <c r="M8083">
        <f t="shared" si="1139"/>
        <v>0</v>
      </c>
      <c r="N8083">
        <f t="shared" si="1137"/>
        <v>0</v>
      </c>
      <c r="O8083">
        <f t="shared" si="1140"/>
        <v>67</v>
      </c>
      <c r="P8083" t="str">
        <f>IF(O8083=MAX(O:O), A8083, "")</f>
        <v/>
      </c>
    </row>
    <row r="8084" spans="1:16" x14ac:dyDescent="0.35">
      <c r="A8084">
        <v>2016</v>
      </c>
      <c r="B8084" t="s">
        <v>4241</v>
      </c>
      <c r="C8084" t="s">
        <v>9385</v>
      </c>
      <c r="D8084" t="s">
        <v>13</v>
      </c>
      <c r="E8084" t="s">
        <v>9349</v>
      </c>
      <c r="F8084" s="4">
        <v>516</v>
      </c>
      <c r="G8084">
        <f t="shared" si="1132"/>
        <v>499.75</v>
      </c>
      <c r="H8084">
        <f t="shared" si="1133"/>
        <v>17008.25</v>
      </c>
      <c r="I8084">
        <f t="shared" si="1134"/>
        <v>16508.5</v>
      </c>
      <c r="J8084">
        <f t="shared" si="1135"/>
        <v>-24263</v>
      </c>
      <c r="K8084">
        <f t="shared" si="1136"/>
        <v>41771</v>
      </c>
      <c r="L8084">
        <f t="shared" si="1138"/>
        <v>0</v>
      </c>
      <c r="M8084">
        <f t="shared" si="1139"/>
        <v>0</v>
      </c>
      <c r="N8084">
        <f t="shared" si="1137"/>
        <v>0</v>
      </c>
      <c r="O8084">
        <f t="shared" si="1140"/>
        <v>67</v>
      </c>
      <c r="P8084" t="str">
        <f>IF(O8084=MAX(O:O), A8084, "")</f>
        <v/>
      </c>
    </row>
    <row r="8085" spans="1:16" x14ac:dyDescent="0.35">
      <c r="A8085">
        <v>2016</v>
      </c>
      <c r="B8085" t="s">
        <v>4241</v>
      </c>
      <c r="C8085" t="s">
        <v>9386</v>
      </c>
      <c r="D8085" t="s">
        <v>13</v>
      </c>
      <c r="E8085" t="s">
        <v>8221</v>
      </c>
      <c r="F8085" s="4">
        <v>505</v>
      </c>
      <c r="G8085">
        <f t="shared" si="1132"/>
        <v>499.75</v>
      </c>
      <c r="H8085">
        <f t="shared" si="1133"/>
        <v>17008.25</v>
      </c>
      <c r="I8085">
        <f t="shared" si="1134"/>
        <v>16508.5</v>
      </c>
      <c r="J8085">
        <f t="shared" si="1135"/>
        <v>-24263</v>
      </c>
      <c r="K8085">
        <f t="shared" si="1136"/>
        <v>41771</v>
      </c>
      <c r="L8085">
        <f t="shared" si="1138"/>
        <v>0</v>
      </c>
      <c r="M8085">
        <f t="shared" si="1139"/>
        <v>0</v>
      </c>
      <c r="N8085">
        <f t="shared" si="1137"/>
        <v>0</v>
      </c>
      <c r="O8085">
        <f t="shared" si="1140"/>
        <v>67</v>
      </c>
      <c r="P8085" t="str">
        <f>IF(O8085=MAX(O:O), A8085, "")</f>
        <v/>
      </c>
    </row>
    <row r="8086" spans="1:16" x14ac:dyDescent="0.35">
      <c r="A8086">
        <v>2016</v>
      </c>
      <c r="B8086" t="s">
        <v>4241</v>
      </c>
      <c r="C8086" t="s">
        <v>9387</v>
      </c>
      <c r="D8086" t="s">
        <v>13</v>
      </c>
      <c r="E8086" t="s">
        <v>7092</v>
      </c>
      <c r="F8086" s="4">
        <v>442</v>
      </c>
      <c r="G8086">
        <f t="shared" si="1132"/>
        <v>499.75</v>
      </c>
      <c r="H8086">
        <f t="shared" si="1133"/>
        <v>17008.25</v>
      </c>
      <c r="I8086">
        <f t="shared" si="1134"/>
        <v>16508.5</v>
      </c>
      <c r="J8086">
        <f t="shared" si="1135"/>
        <v>-24263</v>
      </c>
      <c r="K8086">
        <f t="shared" si="1136"/>
        <v>41771</v>
      </c>
      <c r="L8086">
        <f t="shared" si="1138"/>
        <v>0</v>
      </c>
      <c r="M8086">
        <f t="shared" si="1139"/>
        <v>0</v>
      </c>
      <c r="N8086">
        <f t="shared" si="1137"/>
        <v>0</v>
      </c>
      <c r="O8086">
        <f t="shared" si="1140"/>
        <v>67</v>
      </c>
      <c r="P8086" t="str">
        <f>IF(O8086=MAX(O:O), A8086, "")</f>
        <v/>
      </c>
    </row>
    <row r="8087" spans="1:16" x14ac:dyDescent="0.35">
      <c r="A8087">
        <v>2016</v>
      </c>
      <c r="B8087" t="s">
        <v>4251</v>
      </c>
      <c r="C8087" t="s">
        <v>7422</v>
      </c>
      <c r="D8087" t="s">
        <v>13</v>
      </c>
      <c r="E8087" t="s">
        <v>17</v>
      </c>
      <c r="F8087" s="4">
        <v>51882</v>
      </c>
      <c r="G8087">
        <f t="shared" si="1132"/>
        <v>499.75</v>
      </c>
      <c r="H8087">
        <f t="shared" si="1133"/>
        <v>17008.25</v>
      </c>
      <c r="I8087">
        <f t="shared" si="1134"/>
        <v>16508.5</v>
      </c>
      <c r="J8087">
        <f t="shared" si="1135"/>
        <v>-24263</v>
      </c>
      <c r="K8087">
        <f t="shared" si="1136"/>
        <v>41771</v>
      </c>
      <c r="L8087">
        <f t="shared" si="1138"/>
        <v>0</v>
      </c>
      <c r="M8087">
        <f t="shared" si="1139"/>
        <v>1</v>
      </c>
      <c r="N8087">
        <f t="shared" si="1137"/>
        <v>1</v>
      </c>
      <c r="O8087">
        <f t="shared" si="1140"/>
        <v>68</v>
      </c>
      <c r="P8087" t="str">
        <f>IF(O8087=MAX(O:O), A8087, "")</f>
        <v/>
      </c>
    </row>
    <row r="8088" spans="1:16" x14ac:dyDescent="0.35">
      <c r="A8088">
        <v>2016</v>
      </c>
      <c r="B8088" t="s">
        <v>4251</v>
      </c>
      <c r="C8088" t="s">
        <v>9388</v>
      </c>
      <c r="D8088" t="s">
        <v>96</v>
      </c>
      <c r="E8088" t="s">
        <v>65</v>
      </c>
      <c r="F8088" s="4">
        <v>28525</v>
      </c>
      <c r="G8088">
        <f t="shared" si="1132"/>
        <v>499.75</v>
      </c>
      <c r="H8088">
        <f t="shared" si="1133"/>
        <v>17008.25</v>
      </c>
      <c r="I8088">
        <f t="shared" si="1134"/>
        <v>16508.5</v>
      </c>
      <c r="J8088">
        <f t="shared" si="1135"/>
        <v>-24263</v>
      </c>
      <c r="K8088">
        <f t="shared" si="1136"/>
        <v>41771</v>
      </c>
      <c r="L8088">
        <f t="shared" si="1138"/>
        <v>0</v>
      </c>
      <c r="M8088">
        <f t="shared" si="1139"/>
        <v>0</v>
      </c>
      <c r="N8088">
        <f t="shared" si="1137"/>
        <v>0</v>
      </c>
      <c r="O8088">
        <f t="shared" si="1140"/>
        <v>68</v>
      </c>
      <c r="P8088" t="str">
        <f>IF(O8088=MAX(O:O), A8088, "")</f>
        <v/>
      </c>
    </row>
    <row r="8089" spans="1:16" x14ac:dyDescent="0.35">
      <c r="A8089">
        <v>2016</v>
      </c>
      <c r="B8089" t="s">
        <v>4251</v>
      </c>
      <c r="C8089" t="s">
        <v>9389</v>
      </c>
      <c r="D8089" t="s">
        <v>13</v>
      </c>
      <c r="E8089" t="s">
        <v>32</v>
      </c>
      <c r="F8089" s="4">
        <v>25902</v>
      </c>
      <c r="G8089">
        <f t="shared" si="1132"/>
        <v>499.75</v>
      </c>
      <c r="H8089">
        <f t="shared" si="1133"/>
        <v>17008.25</v>
      </c>
      <c r="I8089">
        <f t="shared" si="1134"/>
        <v>16508.5</v>
      </c>
      <c r="J8089">
        <f t="shared" si="1135"/>
        <v>-24263</v>
      </c>
      <c r="K8089">
        <f t="shared" si="1136"/>
        <v>41771</v>
      </c>
      <c r="L8089">
        <f t="shared" si="1138"/>
        <v>0</v>
      </c>
      <c r="M8089">
        <f t="shared" si="1139"/>
        <v>0</v>
      </c>
      <c r="N8089">
        <f t="shared" si="1137"/>
        <v>0</v>
      </c>
      <c r="O8089">
        <f t="shared" si="1140"/>
        <v>68</v>
      </c>
      <c r="P8089" t="str">
        <f>IF(O8089=MAX(O:O), A8089, "")</f>
        <v/>
      </c>
    </row>
    <row r="8090" spans="1:16" x14ac:dyDescent="0.35">
      <c r="A8090">
        <v>2016</v>
      </c>
      <c r="B8090" t="s">
        <v>4251</v>
      </c>
      <c r="C8090" t="s">
        <v>9390</v>
      </c>
      <c r="D8090" t="s">
        <v>13</v>
      </c>
      <c r="E8090" t="s">
        <v>104</v>
      </c>
      <c r="F8090" s="4">
        <v>2190</v>
      </c>
      <c r="G8090">
        <f t="shared" si="1132"/>
        <v>499.75</v>
      </c>
      <c r="H8090">
        <f t="shared" si="1133"/>
        <v>17008.25</v>
      </c>
      <c r="I8090">
        <f t="shared" si="1134"/>
        <v>16508.5</v>
      </c>
      <c r="J8090">
        <f t="shared" si="1135"/>
        <v>-24263</v>
      </c>
      <c r="K8090">
        <f t="shared" si="1136"/>
        <v>41771</v>
      </c>
      <c r="L8090">
        <f t="shared" si="1138"/>
        <v>0</v>
      </c>
      <c r="M8090">
        <f t="shared" si="1139"/>
        <v>0</v>
      </c>
      <c r="N8090">
        <f t="shared" si="1137"/>
        <v>0</v>
      </c>
      <c r="O8090">
        <f t="shared" si="1140"/>
        <v>68</v>
      </c>
      <c r="P8090" t="str">
        <f>IF(O8090=MAX(O:O), A8090, "")</f>
        <v/>
      </c>
    </row>
    <row r="8091" spans="1:16" x14ac:dyDescent="0.35">
      <c r="A8091">
        <v>2016</v>
      </c>
      <c r="B8091" t="s">
        <v>4251</v>
      </c>
      <c r="C8091" t="s">
        <v>8972</v>
      </c>
      <c r="D8091" t="s">
        <v>45</v>
      </c>
      <c r="E8091" t="s">
        <v>45</v>
      </c>
      <c r="F8091" s="4">
        <v>667</v>
      </c>
      <c r="G8091">
        <f t="shared" si="1132"/>
        <v>499.75</v>
      </c>
      <c r="H8091">
        <f t="shared" si="1133"/>
        <v>17008.25</v>
      </c>
      <c r="I8091">
        <f t="shared" si="1134"/>
        <v>16508.5</v>
      </c>
      <c r="J8091">
        <f t="shared" si="1135"/>
        <v>-24263</v>
      </c>
      <c r="K8091">
        <f t="shared" si="1136"/>
        <v>41771</v>
      </c>
      <c r="L8091">
        <f t="shared" si="1138"/>
        <v>0</v>
      </c>
      <c r="M8091">
        <f t="shared" si="1139"/>
        <v>0</v>
      </c>
      <c r="N8091">
        <f t="shared" si="1137"/>
        <v>0</v>
      </c>
      <c r="O8091">
        <f t="shared" si="1140"/>
        <v>68</v>
      </c>
      <c r="P8091" t="str">
        <f>IF(O8091=MAX(O:O), A8091, "")</f>
        <v/>
      </c>
    </row>
    <row r="8092" spans="1:16" x14ac:dyDescent="0.35">
      <c r="A8092">
        <v>2016</v>
      </c>
      <c r="B8092" t="s">
        <v>4251</v>
      </c>
      <c r="C8092" t="s">
        <v>9391</v>
      </c>
      <c r="D8092" t="s">
        <v>13</v>
      </c>
      <c r="E8092" t="s">
        <v>19</v>
      </c>
      <c r="F8092" s="4">
        <v>639</v>
      </c>
      <c r="G8092">
        <f t="shared" si="1132"/>
        <v>499.75</v>
      </c>
      <c r="H8092">
        <f t="shared" si="1133"/>
        <v>17008.25</v>
      </c>
      <c r="I8092">
        <f t="shared" si="1134"/>
        <v>16508.5</v>
      </c>
      <c r="J8092">
        <f t="shared" si="1135"/>
        <v>-24263</v>
      </c>
      <c r="K8092">
        <f t="shared" si="1136"/>
        <v>41771</v>
      </c>
      <c r="L8092">
        <f t="shared" si="1138"/>
        <v>0</v>
      </c>
      <c r="M8092">
        <f t="shared" si="1139"/>
        <v>0</v>
      </c>
      <c r="N8092">
        <f t="shared" si="1137"/>
        <v>0</v>
      </c>
      <c r="O8092">
        <f t="shared" si="1140"/>
        <v>68</v>
      </c>
      <c r="P8092" t="str">
        <f>IF(O8092=MAX(O:O), A8092, "")</f>
        <v/>
      </c>
    </row>
    <row r="8093" spans="1:16" x14ac:dyDescent="0.35">
      <c r="A8093">
        <v>2016</v>
      </c>
      <c r="B8093" t="s">
        <v>4259</v>
      </c>
      <c r="C8093" t="s">
        <v>9392</v>
      </c>
      <c r="D8093" t="s">
        <v>96</v>
      </c>
      <c r="E8093" t="s">
        <v>17</v>
      </c>
      <c r="F8093" s="4">
        <v>69986</v>
      </c>
      <c r="G8093">
        <f t="shared" si="1132"/>
        <v>499.75</v>
      </c>
      <c r="H8093">
        <f t="shared" si="1133"/>
        <v>17008.25</v>
      </c>
      <c r="I8093">
        <f t="shared" si="1134"/>
        <v>16508.5</v>
      </c>
      <c r="J8093">
        <f t="shared" si="1135"/>
        <v>-24263</v>
      </c>
      <c r="K8093">
        <f t="shared" si="1136"/>
        <v>41771</v>
      </c>
      <c r="L8093">
        <f t="shared" si="1138"/>
        <v>0</v>
      </c>
      <c r="M8093">
        <f t="shared" si="1139"/>
        <v>1</v>
      </c>
      <c r="N8093">
        <f t="shared" si="1137"/>
        <v>1</v>
      </c>
      <c r="O8093">
        <f t="shared" si="1140"/>
        <v>69</v>
      </c>
      <c r="P8093" t="str">
        <f>IF(O8093=MAX(O:O), A8093, "")</f>
        <v/>
      </c>
    </row>
    <row r="8094" spans="1:16" x14ac:dyDescent="0.35">
      <c r="A8094">
        <v>2016</v>
      </c>
      <c r="B8094" t="s">
        <v>4259</v>
      </c>
      <c r="C8094" t="s">
        <v>6265</v>
      </c>
      <c r="D8094" t="s">
        <v>13</v>
      </c>
      <c r="E8094" t="s">
        <v>68</v>
      </c>
      <c r="F8094" s="4">
        <v>52392</v>
      </c>
      <c r="G8094">
        <f t="shared" si="1132"/>
        <v>499.75</v>
      </c>
      <c r="H8094">
        <f t="shared" si="1133"/>
        <v>17008.25</v>
      </c>
      <c r="I8094">
        <f t="shared" si="1134"/>
        <v>16508.5</v>
      </c>
      <c r="J8094">
        <f t="shared" si="1135"/>
        <v>-24263</v>
      </c>
      <c r="K8094">
        <f t="shared" si="1136"/>
        <v>41771</v>
      </c>
      <c r="L8094">
        <f t="shared" si="1138"/>
        <v>0</v>
      </c>
      <c r="M8094">
        <f t="shared" si="1139"/>
        <v>1</v>
      </c>
      <c r="N8094">
        <f t="shared" si="1137"/>
        <v>1</v>
      </c>
      <c r="O8094">
        <f t="shared" si="1140"/>
        <v>70</v>
      </c>
      <c r="P8094" t="str">
        <f>IF(O8094=MAX(O:O), A8094, "")</f>
        <v/>
      </c>
    </row>
    <row r="8095" spans="1:16" x14ac:dyDescent="0.35">
      <c r="A8095">
        <v>2016</v>
      </c>
      <c r="B8095" t="s">
        <v>4259</v>
      </c>
      <c r="C8095" t="s">
        <v>9393</v>
      </c>
      <c r="D8095" t="s">
        <v>13</v>
      </c>
      <c r="E8095" t="s">
        <v>65</v>
      </c>
      <c r="F8095" s="4">
        <v>42338</v>
      </c>
      <c r="G8095">
        <f t="shared" si="1132"/>
        <v>499.75</v>
      </c>
      <c r="H8095">
        <f t="shared" si="1133"/>
        <v>17008.25</v>
      </c>
      <c r="I8095">
        <f t="shared" si="1134"/>
        <v>16508.5</v>
      </c>
      <c r="J8095">
        <f t="shared" si="1135"/>
        <v>-24263</v>
      </c>
      <c r="K8095">
        <f t="shared" si="1136"/>
        <v>41771</v>
      </c>
      <c r="L8095">
        <f t="shared" si="1138"/>
        <v>0</v>
      </c>
      <c r="M8095">
        <f t="shared" si="1139"/>
        <v>1</v>
      </c>
      <c r="N8095">
        <f t="shared" si="1137"/>
        <v>1</v>
      </c>
      <c r="O8095">
        <f t="shared" si="1140"/>
        <v>71</v>
      </c>
      <c r="P8095" t="str">
        <f>IF(O8095=MAX(O:O), A8095, "")</f>
        <v/>
      </c>
    </row>
    <row r="8096" spans="1:16" x14ac:dyDescent="0.35">
      <c r="A8096">
        <v>2016</v>
      </c>
      <c r="B8096" t="s">
        <v>4259</v>
      </c>
      <c r="C8096" t="s">
        <v>9394</v>
      </c>
      <c r="D8096" t="s">
        <v>13</v>
      </c>
      <c r="E8096" t="s">
        <v>19</v>
      </c>
      <c r="F8096" s="4">
        <v>5794</v>
      </c>
      <c r="G8096">
        <f t="shared" si="1132"/>
        <v>499.75</v>
      </c>
      <c r="H8096">
        <f t="shared" si="1133"/>
        <v>17008.25</v>
      </c>
      <c r="I8096">
        <f t="shared" si="1134"/>
        <v>16508.5</v>
      </c>
      <c r="J8096">
        <f t="shared" si="1135"/>
        <v>-24263</v>
      </c>
      <c r="K8096">
        <f t="shared" si="1136"/>
        <v>41771</v>
      </c>
      <c r="L8096">
        <f t="shared" si="1138"/>
        <v>0</v>
      </c>
      <c r="M8096">
        <f t="shared" si="1139"/>
        <v>0</v>
      </c>
      <c r="N8096">
        <f t="shared" si="1137"/>
        <v>0</v>
      </c>
      <c r="O8096">
        <f t="shared" si="1140"/>
        <v>71</v>
      </c>
      <c r="P8096" t="str">
        <f>IF(O8096=MAX(O:O), A8096, "")</f>
        <v/>
      </c>
    </row>
    <row r="8097" spans="1:16" x14ac:dyDescent="0.35">
      <c r="A8097">
        <v>2016</v>
      </c>
      <c r="B8097" t="s">
        <v>4259</v>
      </c>
      <c r="C8097" t="s">
        <v>9395</v>
      </c>
      <c r="D8097" t="s">
        <v>13</v>
      </c>
      <c r="E8097" t="s">
        <v>19</v>
      </c>
      <c r="F8097" s="4">
        <v>2976</v>
      </c>
      <c r="G8097">
        <f t="shared" si="1132"/>
        <v>499.75</v>
      </c>
      <c r="H8097">
        <f t="shared" si="1133"/>
        <v>17008.25</v>
      </c>
      <c r="I8097">
        <f t="shared" si="1134"/>
        <v>16508.5</v>
      </c>
      <c r="J8097">
        <f t="shared" si="1135"/>
        <v>-24263</v>
      </c>
      <c r="K8097">
        <f t="shared" si="1136"/>
        <v>41771</v>
      </c>
      <c r="L8097">
        <f t="shared" si="1138"/>
        <v>0</v>
      </c>
      <c r="M8097">
        <f t="shared" si="1139"/>
        <v>0</v>
      </c>
      <c r="N8097">
        <f t="shared" si="1137"/>
        <v>0</v>
      </c>
      <c r="O8097">
        <f t="shared" si="1140"/>
        <v>71</v>
      </c>
      <c r="P8097" t="str">
        <f>IF(O8097=MAX(O:O), A8097, "")</f>
        <v/>
      </c>
    </row>
    <row r="8098" spans="1:16" x14ac:dyDescent="0.35">
      <c r="A8098">
        <v>2016</v>
      </c>
      <c r="B8098" t="s">
        <v>4259</v>
      </c>
      <c r="C8098" t="s">
        <v>9112</v>
      </c>
      <c r="D8098" t="s">
        <v>45</v>
      </c>
      <c r="E8098" t="s">
        <v>45</v>
      </c>
      <c r="F8098" s="4">
        <v>1851</v>
      </c>
      <c r="G8098">
        <f t="shared" si="1132"/>
        <v>499.75</v>
      </c>
      <c r="H8098">
        <f t="shared" si="1133"/>
        <v>17008.25</v>
      </c>
      <c r="I8098">
        <f t="shared" si="1134"/>
        <v>16508.5</v>
      </c>
      <c r="J8098">
        <f t="shared" si="1135"/>
        <v>-24263</v>
      </c>
      <c r="K8098">
        <f t="shared" si="1136"/>
        <v>41771</v>
      </c>
      <c r="L8098">
        <f t="shared" si="1138"/>
        <v>0</v>
      </c>
      <c r="M8098">
        <f t="shared" si="1139"/>
        <v>0</v>
      </c>
      <c r="N8098">
        <f t="shared" si="1137"/>
        <v>0</v>
      </c>
      <c r="O8098">
        <f t="shared" si="1140"/>
        <v>71</v>
      </c>
      <c r="P8098" t="str">
        <f>IF(O8098=MAX(O:O), A8098, "")</f>
        <v/>
      </c>
    </row>
    <row r="8099" spans="1:16" x14ac:dyDescent="0.35">
      <c r="A8099">
        <v>2016</v>
      </c>
      <c r="B8099" t="s">
        <v>4259</v>
      </c>
      <c r="C8099" t="s">
        <v>9396</v>
      </c>
      <c r="D8099" t="s">
        <v>13</v>
      </c>
      <c r="E8099" t="s">
        <v>19</v>
      </c>
      <c r="F8099" s="4">
        <v>1148</v>
      </c>
      <c r="G8099">
        <f t="shared" si="1132"/>
        <v>499.75</v>
      </c>
      <c r="H8099">
        <f t="shared" si="1133"/>
        <v>17008.25</v>
      </c>
      <c r="I8099">
        <f t="shared" si="1134"/>
        <v>16508.5</v>
      </c>
      <c r="J8099">
        <f t="shared" si="1135"/>
        <v>-24263</v>
      </c>
      <c r="K8099">
        <f t="shared" si="1136"/>
        <v>41771</v>
      </c>
      <c r="L8099">
        <f t="shared" si="1138"/>
        <v>0</v>
      </c>
      <c r="M8099">
        <f t="shared" si="1139"/>
        <v>0</v>
      </c>
      <c r="N8099">
        <f t="shared" si="1137"/>
        <v>0</v>
      </c>
      <c r="O8099">
        <f t="shared" si="1140"/>
        <v>71</v>
      </c>
      <c r="P8099" t="str">
        <f>IF(O8099=MAX(O:O), A8099, "")</f>
        <v/>
      </c>
    </row>
    <row r="8100" spans="1:16" x14ac:dyDescent="0.35">
      <c r="A8100">
        <v>2016</v>
      </c>
      <c r="B8100" t="s">
        <v>4265</v>
      </c>
      <c r="C8100" t="s">
        <v>8743</v>
      </c>
      <c r="D8100" t="s">
        <v>13</v>
      </c>
      <c r="E8100" t="s">
        <v>17</v>
      </c>
      <c r="F8100" s="4">
        <v>72211</v>
      </c>
      <c r="G8100">
        <f t="shared" si="1132"/>
        <v>499.75</v>
      </c>
      <c r="H8100">
        <f t="shared" si="1133"/>
        <v>17008.25</v>
      </c>
      <c r="I8100">
        <f t="shared" si="1134"/>
        <v>16508.5</v>
      </c>
      <c r="J8100">
        <f t="shared" si="1135"/>
        <v>-24263</v>
      </c>
      <c r="K8100">
        <f t="shared" si="1136"/>
        <v>41771</v>
      </c>
      <c r="L8100">
        <f t="shared" si="1138"/>
        <v>0</v>
      </c>
      <c r="M8100">
        <f t="shared" si="1139"/>
        <v>1</v>
      </c>
      <c r="N8100">
        <f t="shared" si="1137"/>
        <v>1</v>
      </c>
      <c r="O8100">
        <f t="shared" si="1140"/>
        <v>72</v>
      </c>
      <c r="P8100" t="str">
        <f>IF(O8100=MAX(O:O), A8100, "")</f>
        <v/>
      </c>
    </row>
    <row r="8101" spans="1:16" x14ac:dyDescent="0.35">
      <c r="A8101">
        <v>2016</v>
      </c>
      <c r="B8101" t="s">
        <v>4265</v>
      </c>
      <c r="C8101" t="s">
        <v>7439</v>
      </c>
      <c r="D8101" t="s">
        <v>13</v>
      </c>
      <c r="E8101" t="s">
        <v>68</v>
      </c>
      <c r="F8101" s="4">
        <v>64390</v>
      </c>
      <c r="G8101">
        <f t="shared" si="1132"/>
        <v>499.75</v>
      </c>
      <c r="H8101">
        <f t="shared" si="1133"/>
        <v>17008.25</v>
      </c>
      <c r="I8101">
        <f t="shared" si="1134"/>
        <v>16508.5</v>
      </c>
      <c r="J8101">
        <f t="shared" si="1135"/>
        <v>-24263</v>
      </c>
      <c r="K8101">
        <f t="shared" si="1136"/>
        <v>41771</v>
      </c>
      <c r="L8101">
        <f t="shared" si="1138"/>
        <v>0</v>
      </c>
      <c r="M8101">
        <f t="shared" si="1139"/>
        <v>1</v>
      </c>
      <c r="N8101">
        <f t="shared" si="1137"/>
        <v>1</v>
      </c>
      <c r="O8101">
        <f t="shared" si="1140"/>
        <v>73</v>
      </c>
      <c r="P8101" t="str">
        <f>IF(O8101=MAX(O:O), A8101, "")</f>
        <v/>
      </c>
    </row>
    <row r="8102" spans="1:16" x14ac:dyDescent="0.35">
      <c r="A8102">
        <v>2016</v>
      </c>
      <c r="B8102" t="s">
        <v>4265</v>
      </c>
      <c r="C8102" t="s">
        <v>9397</v>
      </c>
      <c r="D8102" t="s">
        <v>13</v>
      </c>
      <c r="E8102" t="s">
        <v>65</v>
      </c>
      <c r="F8102" s="4">
        <v>4984</v>
      </c>
      <c r="G8102">
        <f t="shared" si="1132"/>
        <v>499.75</v>
      </c>
      <c r="H8102">
        <f t="shared" si="1133"/>
        <v>17008.25</v>
      </c>
      <c r="I8102">
        <f t="shared" si="1134"/>
        <v>16508.5</v>
      </c>
      <c r="J8102">
        <f t="shared" si="1135"/>
        <v>-24263</v>
      </c>
      <c r="K8102">
        <f t="shared" si="1136"/>
        <v>41771</v>
      </c>
      <c r="L8102">
        <f t="shared" si="1138"/>
        <v>0</v>
      </c>
      <c r="M8102">
        <f t="shared" si="1139"/>
        <v>0</v>
      </c>
      <c r="N8102">
        <f t="shared" si="1137"/>
        <v>0</v>
      </c>
      <c r="O8102">
        <f t="shared" si="1140"/>
        <v>73</v>
      </c>
      <c r="P8102" t="str">
        <f>IF(O8102=MAX(O:O), A8102, "")</f>
        <v/>
      </c>
    </row>
    <row r="8103" spans="1:16" x14ac:dyDescent="0.35">
      <c r="A8103">
        <v>2016</v>
      </c>
      <c r="B8103" t="s">
        <v>4265</v>
      </c>
      <c r="C8103" t="s">
        <v>9398</v>
      </c>
      <c r="D8103" t="s">
        <v>13</v>
      </c>
      <c r="E8103" t="s">
        <v>19</v>
      </c>
      <c r="F8103" s="4">
        <v>2225</v>
      </c>
      <c r="G8103">
        <f t="shared" si="1132"/>
        <v>499.75</v>
      </c>
      <c r="H8103">
        <f t="shared" si="1133"/>
        <v>17008.25</v>
      </c>
      <c r="I8103">
        <f t="shared" si="1134"/>
        <v>16508.5</v>
      </c>
      <c r="J8103">
        <f t="shared" si="1135"/>
        <v>-24263</v>
      </c>
      <c r="K8103">
        <f t="shared" si="1136"/>
        <v>41771</v>
      </c>
      <c r="L8103">
        <f t="shared" si="1138"/>
        <v>0</v>
      </c>
      <c r="M8103">
        <f t="shared" si="1139"/>
        <v>0</v>
      </c>
      <c r="N8103">
        <f t="shared" si="1137"/>
        <v>0</v>
      </c>
      <c r="O8103">
        <f t="shared" si="1140"/>
        <v>73</v>
      </c>
      <c r="P8103" t="str">
        <f>IF(O8103=MAX(O:O), A8103, "")</f>
        <v/>
      </c>
    </row>
    <row r="8104" spans="1:16" x14ac:dyDescent="0.35">
      <c r="A8104">
        <v>2016</v>
      </c>
      <c r="B8104" t="s">
        <v>4265</v>
      </c>
      <c r="C8104" t="s">
        <v>8972</v>
      </c>
      <c r="D8104" t="s">
        <v>45</v>
      </c>
      <c r="E8104" t="s">
        <v>45</v>
      </c>
      <c r="F8104" s="4">
        <v>1601</v>
      </c>
      <c r="G8104">
        <f t="shared" si="1132"/>
        <v>499.75</v>
      </c>
      <c r="H8104">
        <f t="shared" si="1133"/>
        <v>17008.25</v>
      </c>
      <c r="I8104">
        <f t="shared" si="1134"/>
        <v>16508.5</v>
      </c>
      <c r="J8104">
        <f t="shared" si="1135"/>
        <v>-24263</v>
      </c>
      <c r="K8104">
        <f t="shared" si="1136"/>
        <v>41771</v>
      </c>
      <c r="L8104">
        <f t="shared" si="1138"/>
        <v>0</v>
      </c>
      <c r="M8104">
        <f t="shared" si="1139"/>
        <v>0</v>
      </c>
      <c r="N8104">
        <f t="shared" si="1137"/>
        <v>0</v>
      </c>
      <c r="O8104">
        <f t="shared" si="1140"/>
        <v>73</v>
      </c>
      <c r="P8104" t="str">
        <f>IF(O8104=MAX(O:O), A8104, "")</f>
        <v/>
      </c>
    </row>
    <row r="8105" spans="1:16" x14ac:dyDescent="0.35">
      <c r="A8105">
        <v>2016</v>
      </c>
      <c r="B8105" t="s">
        <v>4273</v>
      </c>
      <c r="C8105" t="s">
        <v>7440</v>
      </c>
      <c r="D8105" t="s">
        <v>13</v>
      </c>
      <c r="E8105" t="s">
        <v>32</v>
      </c>
      <c r="F8105" s="4">
        <v>75210</v>
      </c>
      <c r="G8105">
        <f t="shared" si="1132"/>
        <v>499.75</v>
      </c>
      <c r="H8105">
        <f t="shared" si="1133"/>
        <v>17008.25</v>
      </c>
      <c r="I8105">
        <f t="shared" si="1134"/>
        <v>16508.5</v>
      </c>
      <c r="J8105">
        <f t="shared" si="1135"/>
        <v>-24263</v>
      </c>
      <c r="K8105">
        <f t="shared" si="1136"/>
        <v>41771</v>
      </c>
      <c r="L8105">
        <f t="shared" si="1138"/>
        <v>0</v>
      </c>
      <c r="M8105">
        <f t="shared" si="1139"/>
        <v>1</v>
      </c>
      <c r="N8105">
        <f t="shared" si="1137"/>
        <v>1</v>
      </c>
      <c r="O8105">
        <f t="shared" si="1140"/>
        <v>74</v>
      </c>
      <c r="P8105" t="str">
        <f>IF(O8105=MAX(O:O), A8105, "")</f>
        <v/>
      </c>
    </row>
    <row r="8106" spans="1:16" x14ac:dyDescent="0.35">
      <c r="A8106">
        <v>2016</v>
      </c>
      <c r="B8106" t="s">
        <v>4273</v>
      </c>
      <c r="C8106" t="s">
        <v>9399</v>
      </c>
      <c r="D8106" t="s">
        <v>13</v>
      </c>
      <c r="E8106" t="s">
        <v>17</v>
      </c>
      <c r="F8106" s="4">
        <v>26468</v>
      </c>
      <c r="G8106">
        <f t="shared" si="1132"/>
        <v>499.75</v>
      </c>
      <c r="H8106">
        <f t="shared" si="1133"/>
        <v>17008.25</v>
      </c>
      <c r="I8106">
        <f t="shared" si="1134"/>
        <v>16508.5</v>
      </c>
      <c r="J8106">
        <f t="shared" si="1135"/>
        <v>-24263</v>
      </c>
      <c r="K8106">
        <f t="shared" si="1136"/>
        <v>41771</v>
      </c>
      <c r="L8106">
        <f t="shared" si="1138"/>
        <v>0</v>
      </c>
      <c r="M8106">
        <f t="shared" si="1139"/>
        <v>0</v>
      </c>
      <c r="N8106">
        <f t="shared" si="1137"/>
        <v>0</v>
      </c>
      <c r="O8106">
        <f t="shared" si="1140"/>
        <v>74</v>
      </c>
      <c r="P8106" t="str">
        <f>IF(O8106=MAX(O:O), A8106, "")</f>
        <v/>
      </c>
    </row>
    <row r="8107" spans="1:16" x14ac:dyDescent="0.35">
      <c r="A8107">
        <v>2016</v>
      </c>
      <c r="B8107" t="s">
        <v>4273</v>
      </c>
      <c r="C8107" t="s">
        <v>9400</v>
      </c>
      <c r="D8107" t="s">
        <v>13</v>
      </c>
      <c r="E8107" t="s">
        <v>19</v>
      </c>
      <c r="F8107" s="4">
        <v>15755</v>
      </c>
      <c r="G8107">
        <f t="shared" si="1132"/>
        <v>499.75</v>
      </c>
      <c r="H8107">
        <f t="shared" si="1133"/>
        <v>17008.25</v>
      </c>
      <c r="I8107">
        <f t="shared" si="1134"/>
        <v>16508.5</v>
      </c>
      <c r="J8107">
        <f t="shared" si="1135"/>
        <v>-24263</v>
      </c>
      <c r="K8107">
        <f t="shared" si="1136"/>
        <v>41771</v>
      </c>
      <c r="L8107">
        <f t="shared" si="1138"/>
        <v>0</v>
      </c>
      <c r="M8107">
        <f t="shared" si="1139"/>
        <v>0</v>
      </c>
      <c r="N8107">
        <f t="shared" si="1137"/>
        <v>0</v>
      </c>
      <c r="O8107">
        <f t="shared" si="1140"/>
        <v>74</v>
      </c>
      <c r="P8107" t="str">
        <f>IF(O8107=MAX(O:O), A8107, "")</f>
        <v/>
      </c>
    </row>
    <row r="8108" spans="1:16" x14ac:dyDescent="0.35">
      <c r="A8108">
        <v>2016</v>
      </c>
      <c r="B8108" t="s">
        <v>4273</v>
      </c>
      <c r="C8108" t="s">
        <v>9032</v>
      </c>
      <c r="D8108" t="s">
        <v>45</v>
      </c>
      <c r="E8108" t="s">
        <v>45</v>
      </c>
      <c r="F8108" s="4">
        <v>1564</v>
      </c>
      <c r="G8108">
        <f t="shared" si="1132"/>
        <v>499.75</v>
      </c>
      <c r="H8108">
        <f t="shared" si="1133"/>
        <v>17008.25</v>
      </c>
      <c r="I8108">
        <f t="shared" si="1134"/>
        <v>16508.5</v>
      </c>
      <c r="J8108">
        <f t="shared" si="1135"/>
        <v>-24263</v>
      </c>
      <c r="K8108">
        <f t="shared" si="1136"/>
        <v>41771</v>
      </c>
      <c r="L8108">
        <f t="shared" si="1138"/>
        <v>0</v>
      </c>
      <c r="M8108">
        <f t="shared" si="1139"/>
        <v>0</v>
      </c>
      <c r="N8108">
        <f t="shared" si="1137"/>
        <v>0</v>
      </c>
      <c r="O8108">
        <f t="shared" si="1140"/>
        <v>74</v>
      </c>
      <c r="P8108" t="str">
        <f>IF(O8108=MAX(O:O), A8108, "")</f>
        <v/>
      </c>
    </row>
    <row r="8109" spans="1:16" x14ac:dyDescent="0.35">
      <c r="A8109">
        <v>2016</v>
      </c>
      <c r="B8109" t="s">
        <v>4273</v>
      </c>
      <c r="C8109" t="s">
        <v>9401</v>
      </c>
      <c r="D8109" t="s">
        <v>13</v>
      </c>
      <c r="E8109" t="s">
        <v>19</v>
      </c>
      <c r="F8109" s="4">
        <v>991</v>
      </c>
      <c r="G8109">
        <f t="shared" si="1132"/>
        <v>499.75</v>
      </c>
      <c r="H8109">
        <f t="shared" si="1133"/>
        <v>17008.25</v>
      </c>
      <c r="I8109">
        <f t="shared" si="1134"/>
        <v>16508.5</v>
      </c>
      <c r="J8109">
        <f t="shared" si="1135"/>
        <v>-24263</v>
      </c>
      <c r="K8109">
        <f t="shared" si="1136"/>
        <v>41771</v>
      </c>
      <c r="L8109">
        <f t="shared" si="1138"/>
        <v>0</v>
      </c>
      <c r="M8109">
        <f t="shared" si="1139"/>
        <v>0</v>
      </c>
      <c r="N8109">
        <f t="shared" si="1137"/>
        <v>0</v>
      </c>
      <c r="O8109">
        <f t="shared" si="1140"/>
        <v>74</v>
      </c>
      <c r="P8109" t="str">
        <f>IF(O8109=MAX(O:O), A8109, "")</f>
        <v/>
      </c>
    </row>
    <row r="8110" spans="1:16" x14ac:dyDescent="0.35">
      <c r="A8110">
        <v>2016</v>
      </c>
      <c r="B8110" t="s">
        <v>4273</v>
      </c>
      <c r="C8110" t="s">
        <v>9402</v>
      </c>
      <c r="D8110" t="s">
        <v>96</v>
      </c>
      <c r="E8110" t="s">
        <v>9403</v>
      </c>
      <c r="F8110" s="4">
        <v>980</v>
      </c>
      <c r="G8110">
        <f t="shared" si="1132"/>
        <v>499.75</v>
      </c>
      <c r="H8110">
        <f t="shared" si="1133"/>
        <v>17008.25</v>
      </c>
      <c r="I8110">
        <f t="shared" si="1134"/>
        <v>16508.5</v>
      </c>
      <c r="J8110">
        <f t="shared" si="1135"/>
        <v>-24263</v>
      </c>
      <c r="K8110">
        <f t="shared" si="1136"/>
        <v>41771</v>
      </c>
      <c r="L8110">
        <f t="shared" si="1138"/>
        <v>0</v>
      </c>
      <c r="M8110">
        <f t="shared" si="1139"/>
        <v>0</v>
      </c>
      <c r="N8110">
        <f t="shared" si="1137"/>
        <v>0</v>
      </c>
      <c r="O8110">
        <f t="shared" si="1140"/>
        <v>74</v>
      </c>
      <c r="P8110" t="str">
        <f>IF(O8110=MAX(O:O), A8110, "")</f>
        <v/>
      </c>
    </row>
    <row r="8111" spans="1:16" x14ac:dyDescent="0.35">
      <c r="A8111">
        <v>2016</v>
      </c>
      <c r="B8111" t="s">
        <v>4273</v>
      </c>
      <c r="C8111" t="s">
        <v>9404</v>
      </c>
      <c r="D8111" t="s">
        <v>13</v>
      </c>
      <c r="E8111" t="s">
        <v>9349</v>
      </c>
      <c r="F8111" s="4">
        <v>467</v>
      </c>
      <c r="G8111">
        <f t="shared" si="1132"/>
        <v>499.75</v>
      </c>
      <c r="H8111">
        <f t="shared" si="1133"/>
        <v>17008.25</v>
      </c>
      <c r="I8111">
        <f t="shared" si="1134"/>
        <v>16508.5</v>
      </c>
      <c r="J8111">
        <f t="shared" si="1135"/>
        <v>-24263</v>
      </c>
      <c r="K8111">
        <f t="shared" si="1136"/>
        <v>41771</v>
      </c>
      <c r="L8111">
        <f t="shared" si="1138"/>
        <v>0</v>
      </c>
      <c r="M8111">
        <f t="shared" si="1139"/>
        <v>0</v>
      </c>
      <c r="N8111">
        <f t="shared" si="1137"/>
        <v>0</v>
      </c>
      <c r="O8111">
        <f t="shared" si="1140"/>
        <v>74</v>
      </c>
      <c r="P8111" t="str">
        <f>IF(O8111=MAX(O:O), A8111, "")</f>
        <v/>
      </c>
    </row>
    <row r="8112" spans="1:16" x14ac:dyDescent="0.35">
      <c r="A8112">
        <v>2016</v>
      </c>
      <c r="B8112" t="s">
        <v>4280</v>
      </c>
      <c r="C8112" t="s">
        <v>7445</v>
      </c>
      <c r="D8112" t="s">
        <v>13</v>
      </c>
      <c r="E8112" t="s">
        <v>32</v>
      </c>
      <c r="F8112" s="4">
        <v>118390</v>
      </c>
      <c r="G8112">
        <f t="shared" si="1132"/>
        <v>499.75</v>
      </c>
      <c r="H8112">
        <f t="shared" si="1133"/>
        <v>17008.25</v>
      </c>
      <c r="I8112">
        <f t="shared" si="1134"/>
        <v>16508.5</v>
      </c>
      <c r="J8112">
        <f t="shared" si="1135"/>
        <v>-24263</v>
      </c>
      <c r="K8112">
        <f t="shared" si="1136"/>
        <v>41771</v>
      </c>
      <c r="L8112">
        <f t="shared" si="1138"/>
        <v>0</v>
      </c>
      <c r="M8112">
        <f t="shared" si="1139"/>
        <v>1</v>
      </c>
      <c r="N8112">
        <f t="shared" si="1137"/>
        <v>1</v>
      </c>
      <c r="O8112">
        <f t="shared" si="1140"/>
        <v>75</v>
      </c>
      <c r="P8112" t="str">
        <f>IF(O8112=MAX(O:O), A8112, "")</f>
        <v/>
      </c>
    </row>
    <row r="8113" spans="1:16" x14ac:dyDescent="0.35">
      <c r="A8113">
        <v>2016</v>
      </c>
      <c r="B8113" t="s">
        <v>4280</v>
      </c>
      <c r="C8113" t="s">
        <v>9405</v>
      </c>
      <c r="D8113" t="s">
        <v>13</v>
      </c>
      <c r="E8113" t="s">
        <v>17</v>
      </c>
      <c r="F8113" s="4">
        <v>32455</v>
      </c>
      <c r="G8113">
        <f t="shared" si="1132"/>
        <v>499.75</v>
      </c>
      <c r="H8113">
        <f t="shared" si="1133"/>
        <v>17008.25</v>
      </c>
      <c r="I8113">
        <f t="shared" si="1134"/>
        <v>16508.5</v>
      </c>
      <c r="J8113">
        <f t="shared" si="1135"/>
        <v>-24263</v>
      </c>
      <c r="K8113">
        <f t="shared" si="1136"/>
        <v>41771</v>
      </c>
      <c r="L8113">
        <f t="shared" si="1138"/>
        <v>0</v>
      </c>
      <c r="M8113">
        <f t="shared" si="1139"/>
        <v>0</v>
      </c>
      <c r="N8113">
        <f t="shared" si="1137"/>
        <v>0</v>
      </c>
      <c r="O8113">
        <f t="shared" si="1140"/>
        <v>75</v>
      </c>
      <c r="P8113" t="str">
        <f>IF(O8113=MAX(O:O), A8113, "")</f>
        <v/>
      </c>
    </row>
    <row r="8114" spans="1:16" x14ac:dyDescent="0.35">
      <c r="A8114">
        <v>2016</v>
      </c>
      <c r="B8114" t="s">
        <v>4280</v>
      </c>
      <c r="C8114" t="s">
        <v>9406</v>
      </c>
      <c r="D8114" t="s">
        <v>45</v>
      </c>
      <c r="E8114" t="s">
        <v>45</v>
      </c>
      <c r="F8114" s="4">
        <v>1074</v>
      </c>
      <c r="G8114">
        <f t="shared" si="1132"/>
        <v>499.75</v>
      </c>
      <c r="H8114">
        <f t="shared" si="1133"/>
        <v>17008.25</v>
      </c>
      <c r="I8114">
        <f t="shared" si="1134"/>
        <v>16508.5</v>
      </c>
      <c r="J8114">
        <f t="shared" si="1135"/>
        <v>-24263</v>
      </c>
      <c r="K8114">
        <f t="shared" si="1136"/>
        <v>41771</v>
      </c>
      <c r="L8114">
        <f t="shared" si="1138"/>
        <v>0</v>
      </c>
      <c r="M8114">
        <f t="shared" si="1139"/>
        <v>0</v>
      </c>
      <c r="N8114">
        <f t="shared" si="1137"/>
        <v>0</v>
      </c>
      <c r="O8114">
        <f t="shared" si="1140"/>
        <v>75</v>
      </c>
      <c r="P8114" t="str">
        <f>IF(O8114=MAX(O:O), A8114, "")</f>
        <v/>
      </c>
    </row>
    <row r="8115" spans="1:16" x14ac:dyDescent="0.35">
      <c r="A8115">
        <v>2016</v>
      </c>
      <c r="B8115" t="s">
        <v>4280</v>
      </c>
      <c r="C8115" t="s">
        <v>9407</v>
      </c>
      <c r="D8115" t="s">
        <v>13</v>
      </c>
      <c r="E8115" t="s">
        <v>19</v>
      </c>
      <c r="F8115" s="4">
        <v>636</v>
      </c>
      <c r="G8115">
        <f t="shared" si="1132"/>
        <v>499.75</v>
      </c>
      <c r="H8115">
        <f t="shared" si="1133"/>
        <v>17008.25</v>
      </c>
      <c r="I8115">
        <f t="shared" si="1134"/>
        <v>16508.5</v>
      </c>
      <c r="J8115">
        <f t="shared" si="1135"/>
        <v>-24263</v>
      </c>
      <c r="K8115">
        <f t="shared" si="1136"/>
        <v>41771</v>
      </c>
      <c r="L8115">
        <f t="shared" si="1138"/>
        <v>0</v>
      </c>
      <c r="M8115">
        <f t="shared" si="1139"/>
        <v>0</v>
      </c>
      <c r="N8115">
        <f t="shared" si="1137"/>
        <v>0</v>
      </c>
      <c r="O8115">
        <f t="shared" si="1140"/>
        <v>75</v>
      </c>
      <c r="P8115" t="str">
        <f>IF(O8115=MAX(O:O), A8115, "")</f>
        <v/>
      </c>
    </row>
    <row r="8116" spans="1:16" x14ac:dyDescent="0.35">
      <c r="A8116">
        <v>2016</v>
      </c>
      <c r="B8116" t="s">
        <v>4280</v>
      </c>
      <c r="C8116" t="s">
        <v>9408</v>
      </c>
      <c r="D8116" t="s">
        <v>13</v>
      </c>
      <c r="E8116" t="s">
        <v>9349</v>
      </c>
      <c r="F8116" s="4">
        <v>614</v>
      </c>
      <c r="G8116">
        <f t="shared" si="1132"/>
        <v>499.75</v>
      </c>
      <c r="H8116">
        <f t="shared" si="1133"/>
        <v>17008.25</v>
      </c>
      <c r="I8116">
        <f t="shared" si="1134"/>
        <v>16508.5</v>
      </c>
      <c r="J8116">
        <f t="shared" si="1135"/>
        <v>-24263</v>
      </c>
      <c r="K8116">
        <f t="shared" si="1136"/>
        <v>41771</v>
      </c>
      <c r="L8116">
        <f t="shared" si="1138"/>
        <v>0</v>
      </c>
      <c r="M8116">
        <f t="shared" si="1139"/>
        <v>0</v>
      </c>
      <c r="N8116">
        <f t="shared" si="1137"/>
        <v>0</v>
      </c>
      <c r="O8116">
        <f t="shared" si="1140"/>
        <v>75</v>
      </c>
      <c r="P8116" t="str">
        <f>IF(O8116=MAX(O:O), A8116, "")</f>
        <v/>
      </c>
    </row>
    <row r="8117" spans="1:16" x14ac:dyDescent="0.35">
      <c r="A8117">
        <v>2016</v>
      </c>
      <c r="B8117" t="s">
        <v>4280</v>
      </c>
      <c r="C8117" t="s">
        <v>9409</v>
      </c>
      <c r="D8117" t="s">
        <v>13</v>
      </c>
      <c r="E8117" t="s">
        <v>104</v>
      </c>
      <c r="F8117" s="4">
        <v>371</v>
      </c>
      <c r="G8117">
        <f t="shared" si="1132"/>
        <v>499.75</v>
      </c>
      <c r="H8117">
        <f t="shared" si="1133"/>
        <v>17008.25</v>
      </c>
      <c r="I8117">
        <f t="shared" si="1134"/>
        <v>16508.5</v>
      </c>
      <c r="J8117">
        <f t="shared" si="1135"/>
        <v>-24263</v>
      </c>
      <c r="K8117">
        <f t="shared" si="1136"/>
        <v>41771</v>
      </c>
      <c r="L8117">
        <f t="shared" si="1138"/>
        <v>0</v>
      </c>
      <c r="M8117">
        <f t="shared" si="1139"/>
        <v>0</v>
      </c>
      <c r="N8117">
        <f t="shared" si="1137"/>
        <v>0</v>
      </c>
      <c r="O8117">
        <f t="shared" si="1140"/>
        <v>75</v>
      </c>
      <c r="P8117" t="str">
        <f>IF(O8117=MAX(O:O), A8117, "")</f>
        <v/>
      </c>
    </row>
    <row r="8118" spans="1:16" x14ac:dyDescent="0.35">
      <c r="A8118">
        <v>2016</v>
      </c>
      <c r="B8118" t="s">
        <v>4280</v>
      </c>
      <c r="C8118" t="s">
        <v>9410</v>
      </c>
      <c r="D8118" t="s">
        <v>13</v>
      </c>
      <c r="E8118" t="s">
        <v>19</v>
      </c>
      <c r="F8118" s="4">
        <v>290</v>
      </c>
      <c r="G8118">
        <f t="shared" si="1132"/>
        <v>499.75</v>
      </c>
      <c r="H8118">
        <f t="shared" si="1133"/>
        <v>17008.25</v>
      </c>
      <c r="I8118">
        <f t="shared" si="1134"/>
        <v>16508.5</v>
      </c>
      <c r="J8118">
        <f t="shared" si="1135"/>
        <v>-24263</v>
      </c>
      <c r="K8118">
        <f t="shared" si="1136"/>
        <v>41771</v>
      </c>
      <c r="L8118">
        <f t="shared" si="1138"/>
        <v>0</v>
      </c>
      <c r="M8118">
        <f t="shared" si="1139"/>
        <v>0</v>
      </c>
      <c r="N8118">
        <f t="shared" si="1137"/>
        <v>0</v>
      </c>
      <c r="O8118">
        <f t="shared" si="1140"/>
        <v>75</v>
      </c>
      <c r="P8118" t="str">
        <f>IF(O8118=MAX(O:O), A8118, "")</f>
        <v/>
      </c>
    </row>
    <row r="8119" spans="1:16" x14ac:dyDescent="0.35">
      <c r="A8119">
        <v>2016</v>
      </c>
      <c r="B8119" t="s">
        <v>4280</v>
      </c>
      <c r="C8119" t="s">
        <v>9411</v>
      </c>
      <c r="D8119" t="s">
        <v>96</v>
      </c>
      <c r="E8119" t="s">
        <v>55</v>
      </c>
      <c r="F8119" s="4">
        <v>180</v>
      </c>
      <c r="G8119">
        <f t="shared" si="1132"/>
        <v>499.75</v>
      </c>
      <c r="H8119">
        <f t="shared" si="1133"/>
        <v>17008.25</v>
      </c>
      <c r="I8119">
        <f t="shared" si="1134"/>
        <v>16508.5</v>
      </c>
      <c r="J8119">
        <f t="shared" si="1135"/>
        <v>-24263</v>
      </c>
      <c r="K8119">
        <f t="shared" si="1136"/>
        <v>41771</v>
      </c>
      <c r="L8119">
        <f t="shared" si="1138"/>
        <v>0</v>
      </c>
      <c r="M8119">
        <f t="shared" si="1139"/>
        <v>0</v>
      </c>
      <c r="N8119">
        <f t="shared" si="1137"/>
        <v>0</v>
      </c>
      <c r="O8119">
        <f t="shared" si="1140"/>
        <v>75</v>
      </c>
      <c r="P8119" t="str">
        <f>IF(O8119=MAX(O:O), A8119, "")</f>
        <v/>
      </c>
    </row>
    <row r="8120" spans="1:16" x14ac:dyDescent="0.35">
      <c r="A8120">
        <v>2016</v>
      </c>
      <c r="B8120" t="s">
        <v>4280</v>
      </c>
      <c r="C8120" t="s">
        <v>9412</v>
      </c>
      <c r="D8120" t="s">
        <v>13</v>
      </c>
      <c r="E8120" t="s">
        <v>9304</v>
      </c>
      <c r="F8120" s="4">
        <v>168</v>
      </c>
      <c r="G8120">
        <f t="shared" si="1132"/>
        <v>499.75</v>
      </c>
      <c r="H8120">
        <f t="shared" si="1133"/>
        <v>17008.25</v>
      </c>
      <c r="I8120">
        <f t="shared" si="1134"/>
        <v>16508.5</v>
      </c>
      <c r="J8120">
        <f t="shared" si="1135"/>
        <v>-24263</v>
      </c>
      <c r="K8120">
        <f t="shared" si="1136"/>
        <v>41771</v>
      </c>
      <c r="L8120">
        <f t="shared" si="1138"/>
        <v>0</v>
      </c>
      <c r="M8120">
        <f t="shared" si="1139"/>
        <v>0</v>
      </c>
      <c r="N8120">
        <f t="shared" si="1137"/>
        <v>0</v>
      </c>
      <c r="O8120">
        <f t="shared" si="1140"/>
        <v>75</v>
      </c>
      <c r="P8120" t="str">
        <f>IF(O8120=MAX(O:O), A8120, "")</f>
        <v/>
      </c>
    </row>
    <row r="8121" spans="1:16" x14ac:dyDescent="0.35">
      <c r="A8121">
        <v>2016</v>
      </c>
      <c r="B8121" t="s">
        <v>4280</v>
      </c>
      <c r="C8121" t="s">
        <v>9413</v>
      </c>
      <c r="D8121" t="s">
        <v>96</v>
      </c>
      <c r="E8121" t="s">
        <v>9414</v>
      </c>
      <c r="F8121" s="4">
        <v>164</v>
      </c>
      <c r="G8121">
        <f t="shared" si="1132"/>
        <v>499.75</v>
      </c>
      <c r="H8121">
        <f t="shared" si="1133"/>
        <v>17008.25</v>
      </c>
      <c r="I8121">
        <f t="shared" si="1134"/>
        <v>16508.5</v>
      </c>
      <c r="J8121">
        <f t="shared" si="1135"/>
        <v>-24263</v>
      </c>
      <c r="K8121">
        <f t="shared" si="1136"/>
        <v>41771</v>
      </c>
      <c r="L8121">
        <f t="shared" si="1138"/>
        <v>0</v>
      </c>
      <c r="M8121">
        <f t="shared" si="1139"/>
        <v>0</v>
      </c>
      <c r="N8121">
        <f t="shared" si="1137"/>
        <v>0</v>
      </c>
      <c r="O8121">
        <f t="shared" si="1140"/>
        <v>75</v>
      </c>
      <c r="P8121" t="str">
        <f>IF(O8121=MAX(O:O), A8121, "")</f>
        <v/>
      </c>
    </row>
    <row r="8122" spans="1:16" x14ac:dyDescent="0.35">
      <c r="A8122">
        <v>2016</v>
      </c>
      <c r="B8122" t="s">
        <v>4280</v>
      </c>
      <c r="C8122" t="s">
        <v>9415</v>
      </c>
      <c r="D8122" t="s">
        <v>13</v>
      </c>
      <c r="E8122" t="s">
        <v>9196</v>
      </c>
      <c r="F8122" s="4">
        <v>164</v>
      </c>
      <c r="G8122">
        <f t="shared" si="1132"/>
        <v>499.75</v>
      </c>
      <c r="H8122">
        <f t="shared" si="1133"/>
        <v>17008.25</v>
      </c>
      <c r="I8122">
        <f t="shared" si="1134"/>
        <v>16508.5</v>
      </c>
      <c r="J8122">
        <f t="shared" si="1135"/>
        <v>-24263</v>
      </c>
      <c r="K8122">
        <f t="shared" si="1136"/>
        <v>41771</v>
      </c>
      <c r="L8122">
        <f t="shared" si="1138"/>
        <v>0</v>
      </c>
      <c r="M8122">
        <f t="shared" si="1139"/>
        <v>0</v>
      </c>
      <c r="N8122">
        <f t="shared" si="1137"/>
        <v>0</v>
      </c>
      <c r="O8122">
        <f t="shared" si="1140"/>
        <v>75</v>
      </c>
      <c r="P8122" t="str">
        <f>IF(O8122=MAX(O:O), A8122, "")</f>
        <v/>
      </c>
    </row>
    <row r="8123" spans="1:16" x14ac:dyDescent="0.35">
      <c r="A8123">
        <v>2016</v>
      </c>
      <c r="B8123" t="s">
        <v>4289</v>
      </c>
      <c r="C8123" t="s">
        <v>5468</v>
      </c>
      <c r="D8123" t="s">
        <v>13</v>
      </c>
      <c r="E8123" t="s">
        <v>32</v>
      </c>
      <c r="F8123" s="4">
        <v>198378</v>
      </c>
      <c r="G8123">
        <f t="shared" ref="G8123:G8186" si="1141">VLOOKUP(A8123,$S$2:$U$16,2,FALSE)</f>
        <v>499.75</v>
      </c>
      <c r="H8123">
        <f t="shared" ref="H8123:H8186" si="1142">VLOOKUP(A8123,$S$2:$U$16,3,FALSE)</f>
        <v>17008.25</v>
      </c>
      <c r="I8123">
        <f t="shared" ref="I8123:I8186" si="1143">H8123-G8123</f>
        <v>16508.5</v>
      </c>
      <c r="J8123">
        <f t="shared" ref="J8123:J8186" si="1144">G8123 - 1.5 * I8123</f>
        <v>-24263</v>
      </c>
      <c r="K8123">
        <f t="shared" ref="K8123:K8186" si="1145">H8123 + 1.5 * I8123</f>
        <v>41771</v>
      </c>
      <c r="L8123">
        <f t="shared" si="1138"/>
        <v>0</v>
      </c>
      <c r="M8123">
        <f t="shared" si="1139"/>
        <v>1</v>
      </c>
      <c r="N8123">
        <f t="shared" ref="N8123:N8186" si="1146">IF(OR(F8123 &lt; J8123, F8123 &gt; K8123), 1, 0)</f>
        <v>1</v>
      </c>
      <c r="O8123">
        <f t="shared" si="1140"/>
        <v>76</v>
      </c>
      <c r="P8123" t="str">
        <f>IF(O8123=MAX(O:O), A8123, "")</f>
        <v/>
      </c>
    </row>
    <row r="8124" spans="1:16" x14ac:dyDescent="0.35">
      <c r="A8124">
        <v>2016</v>
      </c>
      <c r="B8124" t="s">
        <v>4289</v>
      </c>
      <c r="C8124" t="s">
        <v>6318</v>
      </c>
      <c r="D8124" t="s">
        <v>13</v>
      </c>
      <c r="E8124" t="s">
        <v>17</v>
      </c>
      <c r="F8124" s="4">
        <v>68181</v>
      </c>
      <c r="G8124">
        <f t="shared" si="1141"/>
        <v>499.75</v>
      </c>
      <c r="H8124">
        <f t="shared" si="1142"/>
        <v>17008.25</v>
      </c>
      <c r="I8124">
        <f t="shared" si="1143"/>
        <v>16508.5</v>
      </c>
      <c r="J8124">
        <f t="shared" si="1144"/>
        <v>-24263</v>
      </c>
      <c r="K8124">
        <f t="shared" si="1145"/>
        <v>41771</v>
      </c>
      <c r="L8124">
        <f t="shared" si="1138"/>
        <v>0</v>
      </c>
      <c r="M8124">
        <f t="shared" si="1139"/>
        <v>1</v>
      </c>
      <c r="N8124">
        <f t="shared" si="1146"/>
        <v>1</v>
      </c>
      <c r="O8124">
        <f t="shared" si="1140"/>
        <v>77</v>
      </c>
      <c r="P8124" t="str">
        <f>IF(O8124=MAX(O:O), A8124, "")</f>
        <v/>
      </c>
    </row>
    <row r="8125" spans="1:16" x14ac:dyDescent="0.35">
      <c r="A8125">
        <v>2016</v>
      </c>
      <c r="B8125" t="s">
        <v>4289</v>
      </c>
      <c r="C8125" t="s">
        <v>9406</v>
      </c>
      <c r="D8125" t="s">
        <v>45</v>
      </c>
      <c r="E8125" t="s">
        <v>45</v>
      </c>
      <c r="F8125" s="4">
        <v>2600</v>
      </c>
      <c r="G8125">
        <f t="shared" si="1141"/>
        <v>499.75</v>
      </c>
      <c r="H8125">
        <f t="shared" si="1142"/>
        <v>17008.25</v>
      </c>
      <c r="I8125">
        <f t="shared" si="1143"/>
        <v>16508.5</v>
      </c>
      <c r="J8125">
        <f t="shared" si="1144"/>
        <v>-24263</v>
      </c>
      <c r="K8125">
        <f t="shared" si="1145"/>
        <v>41771</v>
      </c>
      <c r="L8125">
        <f t="shared" si="1138"/>
        <v>0</v>
      </c>
      <c r="M8125">
        <f t="shared" si="1139"/>
        <v>0</v>
      </c>
      <c r="N8125">
        <f t="shared" si="1146"/>
        <v>0</v>
      </c>
      <c r="O8125">
        <f t="shared" si="1140"/>
        <v>77</v>
      </c>
      <c r="P8125" t="str">
        <f>IF(O8125=MAX(O:O), A8125, "")</f>
        <v/>
      </c>
    </row>
    <row r="8126" spans="1:16" x14ac:dyDescent="0.35">
      <c r="A8126">
        <v>2016</v>
      </c>
      <c r="B8126" t="s">
        <v>4289</v>
      </c>
      <c r="C8126" t="s">
        <v>9416</v>
      </c>
      <c r="D8126" t="s">
        <v>96</v>
      </c>
      <c r="E8126" t="s">
        <v>1952</v>
      </c>
      <c r="F8126" s="4">
        <v>1944</v>
      </c>
      <c r="G8126">
        <f t="shared" si="1141"/>
        <v>499.75</v>
      </c>
      <c r="H8126">
        <f t="shared" si="1142"/>
        <v>17008.25</v>
      </c>
      <c r="I8126">
        <f t="shared" si="1143"/>
        <v>16508.5</v>
      </c>
      <c r="J8126">
        <f t="shared" si="1144"/>
        <v>-24263</v>
      </c>
      <c r="K8126">
        <f t="shared" si="1145"/>
        <v>41771</v>
      </c>
      <c r="L8126">
        <f t="shared" si="1138"/>
        <v>0</v>
      </c>
      <c r="M8126">
        <f t="shared" si="1139"/>
        <v>0</v>
      </c>
      <c r="N8126">
        <f t="shared" si="1146"/>
        <v>0</v>
      </c>
      <c r="O8126">
        <f t="shared" si="1140"/>
        <v>77</v>
      </c>
      <c r="P8126" t="str">
        <f>IF(O8126=MAX(O:O), A8126, "")</f>
        <v/>
      </c>
    </row>
    <row r="8127" spans="1:16" x14ac:dyDescent="0.35">
      <c r="A8127">
        <v>2016</v>
      </c>
      <c r="B8127" t="s">
        <v>4289</v>
      </c>
      <c r="C8127" t="s">
        <v>9417</v>
      </c>
      <c r="D8127" t="s">
        <v>13</v>
      </c>
      <c r="E8127" t="s">
        <v>19</v>
      </c>
      <c r="F8127" s="4">
        <v>1756</v>
      </c>
      <c r="G8127">
        <f t="shared" si="1141"/>
        <v>499.75</v>
      </c>
      <c r="H8127">
        <f t="shared" si="1142"/>
        <v>17008.25</v>
      </c>
      <c r="I8127">
        <f t="shared" si="1143"/>
        <v>16508.5</v>
      </c>
      <c r="J8127">
        <f t="shared" si="1144"/>
        <v>-24263</v>
      </c>
      <c r="K8127">
        <f t="shared" si="1145"/>
        <v>41771</v>
      </c>
      <c r="L8127">
        <f t="shared" si="1138"/>
        <v>0</v>
      </c>
      <c r="M8127">
        <f t="shared" si="1139"/>
        <v>0</v>
      </c>
      <c r="N8127">
        <f t="shared" si="1146"/>
        <v>0</v>
      </c>
      <c r="O8127">
        <f t="shared" si="1140"/>
        <v>77</v>
      </c>
      <c r="P8127" t="str">
        <f>IF(O8127=MAX(O:O), A8127, "")</f>
        <v/>
      </c>
    </row>
    <row r="8128" spans="1:16" x14ac:dyDescent="0.35">
      <c r="A8128">
        <v>2016</v>
      </c>
      <c r="B8128" t="s">
        <v>4289</v>
      </c>
      <c r="C8128" t="s">
        <v>9418</v>
      </c>
      <c r="D8128" t="s">
        <v>13</v>
      </c>
      <c r="E8128" t="s">
        <v>7092</v>
      </c>
      <c r="F8128" s="4">
        <v>1259</v>
      </c>
      <c r="G8128">
        <f t="shared" si="1141"/>
        <v>499.75</v>
      </c>
      <c r="H8128">
        <f t="shared" si="1142"/>
        <v>17008.25</v>
      </c>
      <c r="I8128">
        <f t="shared" si="1143"/>
        <v>16508.5</v>
      </c>
      <c r="J8128">
        <f t="shared" si="1144"/>
        <v>-24263</v>
      </c>
      <c r="K8128">
        <f t="shared" si="1145"/>
        <v>41771</v>
      </c>
      <c r="L8128">
        <f t="shared" si="1138"/>
        <v>0</v>
      </c>
      <c r="M8128">
        <f t="shared" si="1139"/>
        <v>0</v>
      </c>
      <c r="N8128">
        <f t="shared" si="1146"/>
        <v>0</v>
      </c>
      <c r="O8128">
        <f t="shared" si="1140"/>
        <v>77</v>
      </c>
      <c r="P8128" t="str">
        <f>IF(O8128=MAX(O:O), A8128, "")</f>
        <v/>
      </c>
    </row>
    <row r="8129" spans="1:16" x14ac:dyDescent="0.35">
      <c r="A8129">
        <v>2016</v>
      </c>
      <c r="B8129" t="s">
        <v>4289</v>
      </c>
      <c r="C8129" t="s">
        <v>9419</v>
      </c>
      <c r="D8129" t="s">
        <v>13</v>
      </c>
      <c r="E8129" t="s">
        <v>104</v>
      </c>
      <c r="F8129" s="4">
        <v>1022</v>
      </c>
      <c r="G8129">
        <f t="shared" si="1141"/>
        <v>499.75</v>
      </c>
      <c r="H8129">
        <f t="shared" si="1142"/>
        <v>17008.25</v>
      </c>
      <c r="I8129">
        <f t="shared" si="1143"/>
        <v>16508.5</v>
      </c>
      <c r="J8129">
        <f t="shared" si="1144"/>
        <v>-24263</v>
      </c>
      <c r="K8129">
        <f t="shared" si="1145"/>
        <v>41771</v>
      </c>
      <c r="L8129">
        <f t="shared" si="1138"/>
        <v>0</v>
      </c>
      <c r="M8129">
        <f t="shared" si="1139"/>
        <v>0</v>
      </c>
      <c r="N8129">
        <f t="shared" si="1146"/>
        <v>0</v>
      </c>
      <c r="O8129">
        <f t="shared" si="1140"/>
        <v>77</v>
      </c>
      <c r="P8129" t="str">
        <f>IF(O8129=MAX(O:O), A8129, "")</f>
        <v/>
      </c>
    </row>
    <row r="8130" spans="1:16" x14ac:dyDescent="0.35">
      <c r="A8130">
        <v>2016</v>
      </c>
      <c r="B8130" t="s">
        <v>4289</v>
      </c>
      <c r="C8130" t="s">
        <v>9420</v>
      </c>
      <c r="D8130" t="s">
        <v>13</v>
      </c>
      <c r="E8130" t="s">
        <v>19</v>
      </c>
      <c r="F8130" s="4">
        <v>717</v>
      </c>
      <c r="G8130">
        <f t="shared" si="1141"/>
        <v>499.75</v>
      </c>
      <c r="H8130">
        <f t="shared" si="1142"/>
        <v>17008.25</v>
      </c>
      <c r="I8130">
        <f t="shared" si="1143"/>
        <v>16508.5</v>
      </c>
      <c r="J8130">
        <f t="shared" si="1144"/>
        <v>-24263</v>
      </c>
      <c r="K8130">
        <f t="shared" si="1145"/>
        <v>41771</v>
      </c>
      <c r="L8130">
        <f t="shared" si="1138"/>
        <v>0</v>
      </c>
      <c r="M8130">
        <f t="shared" si="1139"/>
        <v>0</v>
      </c>
      <c r="N8130">
        <f t="shared" si="1146"/>
        <v>0</v>
      </c>
      <c r="O8130">
        <f t="shared" si="1140"/>
        <v>77</v>
      </c>
      <c r="P8130" t="str">
        <f>IF(O8130=MAX(O:O), A8130, "")</f>
        <v/>
      </c>
    </row>
    <row r="8131" spans="1:16" x14ac:dyDescent="0.35">
      <c r="A8131">
        <v>2016</v>
      </c>
      <c r="B8131" t="s">
        <v>4289</v>
      </c>
      <c r="C8131" t="s">
        <v>9421</v>
      </c>
      <c r="D8131" t="s">
        <v>13</v>
      </c>
      <c r="E8131" t="s">
        <v>19</v>
      </c>
      <c r="F8131" s="4">
        <v>614</v>
      </c>
      <c r="G8131">
        <f t="shared" si="1141"/>
        <v>499.75</v>
      </c>
      <c r="H8131">
        <f t="shared" si="1142"/>
        <v>17008.25</v>
      </c>
      <c r="I8131">
        <f t="shared" si="1143"/>
        <v>16508.5</v>
      </c>
      <c r="J8131">
        <f t="shared" si="1144"/>
        <v>-24263</v>
      </c>
      <c r="K8131">
        <f t="shared" si="1145"/>
        <v>41771</v>
      </c>
      <c r="L8131">
        <f t="shared" ref="L8131:L8194" si="1147">IF(F8131 &lt; J8131, 1, 0)</f>
        <v>0</v>
      </c>
      <c r="M8131">
        <f t="shared" ref="M8131:M8194" si="1148">IF(F8131 &gt; K8131, 1, 0)</f>
        <v>0</v>
      </c>
      <c r="N8131">
        <f t="shared" si="1146"/>
        <v>0</v>
      </c>
      <c r="O8131">
        <f t="shared" ref="O8131:O8194" si="1149">IF(A8131=A8130, O8130+N8131, N8131)</f>
        <v>77</v>
      </c>
      <c r="P8131" t="str">
        <f>IF(O8131=MAX(O:O), A8131, "")</f>
        <v/>
      </c>
    </row>
    <row r="8132" spans="1:16" x14ac:dyDescent="0.35">
      <c r="A8132">
        <v>2016</v>
      </c>
      <c r="B8132" t="s">
        <v>4289</v>
      </c>
      <c r="C8132" t="s">
        <v>9422</v>
      </c>
      <c r="D8132" t="s">
        <v>13</v>
      </c>
      <c r="E8132" t="s">
        <v>19</v>
      </c>
      <c r="F8132" s="4">
        <v>551</v>
      </c>
      <c r="G8132">
        <f t="shared" si="1141"/>
        <v>499.75</v>
      </c>
      <c r="H8132">
        <f t="shared" si="1142"/>
        <v>17008.25</v>
      </c>
      <c r="I8132">
        <f t="shared" si="1143"/>
        <v>16508.5</v>
      </c>
      <c r="J8132">
        <f t="shared" si="1144"/>
        <v>-24263</v>
      </c>
      <c r="K8132">
        <f t="shared" si="1145"/>
        <v>41771</v>
      </c>
      <c r="L8132">
        <f t="shared" si="1147"/>
        <v>0</v>
      </c>
      <c r="M8132">
        <f t="shared" si="1148"/>
        <v>0</v>
      </c>
      <c r="N8132">
        <f t="shared" si="1146"/>
        <v>0</v>
      </c>
      <c r="O8132">
        <f t="shared" si="1149"/>
        <v>77</v>
      </c>
      <c r="P8132" t="str">
        <f>IF(O8132=MAX(O:O), A8132, "")</f>
        <v/>
      </c>
    </row>
    <row r="8133" spans="1:16" x14ac:dyDescent="0.35">
      <c r="A8133">
        <v>2016</v>
      </c>
      <c r="B8133" t="s">
        <v>4289</v>
      </c>
      <c r="C8133" t="s">
        <v>9423</v>
      </c>
      <c r="D8133" t="s">
        <v>96</v>
      </c>
      <c r="E8133" t="s">
        <v>9304</v>
      </c>
      <c r="F8133" s="4">
        <v>485</v>
      </c>
      <c r="G8133">
        <f t="shared" si="1141"/>
        <v>499.75</v>
      </c>
      <c r="H8133">
        <f t="shared" si="1142"/>
        <v>17008.25</v>
      </c>
      <c r="I8133">
        <f t="shared" si="1143"/>
        <v>16508.5</v>
      </c>
      <c r="J8133">
        <f t="shared" si="1144"/>
        <v>-24263</v>
      </c>
      <c r="K8133">
        <f t="shared" si="1145"/>
        <v>41771</v>
      </c>
      <c r="L8133">
        <f t="shared" si="1147"/>
        <v>0</v>
      </c>
      <c r="M8133">
        <f t="shared" si="1148"/>
        <v>0</v>
      </c>
      <c r="N8133">
        <f t="shared" si="1146"/>
        <v>0</v>
      </c>
      <c r="O8133">
        <f t="shared" si="1149"/>
        <v>77</v>
      </c>
      <c r="P8133" t="str">
        <f>IF(O8133=MAX(O:O), A8133, "")</f>
        <v/>
      </c>
    </row>
    <row r="8134" spans="1:16" x14ac:dyDescent="0.35">
      <c r="A8134">
        <v>2016</v>
      </c>
      <c r="B8134" t="s">
        <v>4289</v>
      </c>
      <c r="C8134" t="s">
        <v>9424</v>
      </c>
      <c r="D8134" t="s">
        <v>13</v>
      </c>
      <c r="E8134" t="s">
        <v>9403</v>
      </c>
      <c r="F8134" s="4">
        <v>420</v>
      </c>
      <c r="G8134">
        <f t="shared" si="1141"/>
        <v>499.75</v>
      </c>
      <c r="H8134">
        <f t="shared" si="1142"/>
        <v>17008.25</v>
      </c>
      <c r="I8134">
        <f t="shared" si="1143"/>
        <v>16508.5</v>
      </c>
      <c r="J8134">
        <f t="shared" si="1144"/>
        <v>-24263</v>
      </c>
      <c r="K8134">
        <f t="shared" si="1145"/>
        <v>41771</v>
      </c>
      <c r="L8134">
        <f t="shared" si="1147"/>
        <v>0</v>
      </c>
      <c r="M8134">
        <f t="shared" si="1148"/>
        <v>0</v>
      </c>
      <c r="N8134">
        <f t="shared" si="1146"/>
        <v>0</v>
      </c>
      <c r="O8134">
        <f t="shared" si="1149"/>
        <v>77</v>
      </c>
      <c r="P8134" t="str">
        <f>IF(O8134=MAX(O:O), A8134, "")</f>
        <v/>
      </c>
    </row>
    <row r="8135" spans="1:16" x14ac:dyDescent="0.35">
      <c r="A8135">
        <v>2016</v>
      </c>
      <c r="B8135" t="s">
        <v>4289</v>
      </c>
      <c r="C8135" t="s">
        <v>9425</v>
      </c>
      <c r="D8135" t="s">
        <v>13</v>
      </c>
      <c r="E8135" t="s">
        <v>15</v>
      </c>
      <c r="F8135" s="4">
        <v>384</v>
      </c>
      <c r="G8135">
        <f t="shared" si="1141"/>
        <v>499.75</v>
      </c>
      <c r="H8135">
        <f t="shared" si="1142"/>
        <v>17008.25</v>
      </c>
      <c r="I8135">
        <f t="shared" si="1143"/>
        <v>16508.5</v>
      </c>
      <c r="J8135">
        <f t="shared" si="1144"/>
        <v>-24263</v>
      </c>
      <c r="K8135">
        <f t="shared" si="1145"/>
        <v>41771</v>
      </c>
      <c r="L8135">
        <f t="shared" si="1147"/>
        <v>0</v>
      </c>
      <c r="M8135">
        <f t="shared" si="1148"/>
        <v>0</v>
      </c>
      <c r="N8135">
        <f t="shared" si="1146"/>
        <v>0</v>
      </c>
      <c r="O8135">
        <f t="shared" si="1149"/>
        <v>77</v>
      </c>
      <c r="P8135" t="str">
        <f>IF(O8135=MAX(O:O), A8135, "")</f>
        <v/>
      </c>
    </row>
    <row r="8136" spans="1:16" x14ac:dyDescent="0.35">
      <c r="A8136">
        <v>2016</v>
      </c>
      <c r="B8136" t="s">
        <v>4289</v>
      </c>
      <c r="C8136" t="s">
        <v>9426</v>
      </c>
      <c r="D8136" t="s">
        <v>96</v>
      </c>
      <c r="E8136" t="s">
        <v>9349</v>
      </c>
      <c r="F8136" s="4">
        <v>336</v>
      </c>
      <c r="G8136">
        <f t="shared" si="1141"/>
        <v>499.75</v>
      </c>
      <c r="H8136">
        <f t="shared" si="1142"/>
        <v>17008.25</v>
      </c>
      <c r="I8136">
        <f t="shared" si="1143"/>
        <v>16508.5</v>
      </c>
      <c r="J8136">
        <f t="shared" si="1144"/>
        <v>-24263</v>
      </c>
      <c r="K8136">
        <f t="shared" si="1145"/>
        <v>41771</v>
      </c>
      <c r="L8136">
        <f t="shared" si="1147"/>
        <v>0</v>
      </c>
      <c r="M8136">
        <f t="shared" si="1148"/>
        <v>0</v>
      </c>
      <c r="N8136">
        <f t="shared" si="1146"/>
        <v>0</v>
      </c>
      <c r="O8136">
        <f t="shared" si="1149"/>
        <v>77</v>
      </c>
      <c r="P8136" t="str">
        <f>IF(O8136=MAX(O:O), A8136, "")</f>
        <v/>
      </c>
    </row>
    <row r="8137" spans="1:16" x14ac:dyDescent="0.35">
      <c r="A8137">
        <v>2016</v>
      </c>
      <c r="B8137" t="s">
        <v>4289</v>
      </c>
      <c r="C8137" t="s">
        <v>9426</v>
      </c>
      <c r="D8137" t="s">
        <v>96</v>
      </c>
      <c r="E8137" t="s">
        <v>9349</v>
      </c>
      <c r="F8137" s="4">
        <v>336</v>
      </c>
      <c r="G8137">
        <f t="shared" si="1141"/>
        <v>499.75</v>
      </c>
      <c r="H8137">
        <f t="shared" si="1142"/>
        <v>17008.25</v>
      </c>
      <c r="I8137">
        <f t="shared" si="1143"/>
        <v>16508.5</v>
      </c>
      <c r="J8137">
        <f t="shared" si="1144"/>
        <v>-24263</v>
      </c>
      <c r="K8137">
        <f t="shared" si="1145"/>
        <v>41771</v>
      </c>
      <c r="L8137">
        <f t="shared" si="1147"/>
        <v>0</v>
      </c>
      <c r="M8137">
        <f t="shared" si="1148"/>
        <v>0</v>
      </c>
      <c r="N8137">
        <f t="shared" si="1146"/>
        <v>0</v>
      </c>
      <c r="O8137">
        <f t="shared" si="1149"/>
        <v>77</v>
      </c>
      <c r="P8137" t="str">
        <f>IF(O8137=MAX(O:O), A8137, "")</f>
        <v/>
      </c>
    </row>
    <row r="8138" spans="1:16" x14ac:dyDescent="0.35">
      <c r="A8138">
        <v>2016</v>
      </c>
      <c r="B8138" t="s">
        <v>4289</v>
      </c>
      <c r="C8138" t="s">
        <v>9427</v>
      </c>
      <c r="D8138" t="s">
        <v>13</v>
      </c>
      <c r="E8138" t="s">
        <v>9196</v>
      </c>
      <c r="F8138" s="4">
        <v>222</v>
      </c>
      <c r="G8138">
        <f t="shared" si="1141"/>
        <v>499.75</v>
      </c>
      <c r="H8138">
        <f t="shared" si="1142"/>
        <v>17008.25</v>
      </c>
      <c r="I8138">
        <f t="shared" si="1143"/>
        <v>16508.5</v>
      </c>
      <c r="J8138">
        <f t="shared" si="1144"/>
        <v>-24263</v>
      </c>
      <c r="K8138">
        <f t="shared" si="1145"/>
        <v>41771</v>
      </c>
      <c r="L8138">
        <f t="shared" si="1147"/>
        <v>0</v>
      </c>
      <c r="M8138">
        <f t="shared" si="1148"/>
        <v>0</v>
      </c>
      <c r="N8138">
        <f t="shared" si="1146"/>
        <v>0</v>
      </c>
      <c r="O8138">
        <f t="shared" si="1149"/>
        <v>77</v>
      </c>
      <c r="P8138" t="str">
        <f>IF(O8138=MAX(O:O), A8138, "")</f>
        <v/>
      </c>
    </row>
    <row r="8139" spans="1:16" x14ac:dyDescent="0.35">
      <c r="A8139">
        <v>2016</v>
      </c>
      <c r="B8139" t="s">
        <v>4295</v>
      </c>
      <c r="C8139" t="s">
        <v>9428</v>
      </c>
      <c r="D8139" t="s">
        <v>13</v>
      </c>
      <c r="E8139" t="s">
        <v>32</v>
      </c>
      <c r="F8139" s="4">
        <v>127602</v>
      </c>
      <c r="G8139">
        <f t="shared" si="1141"/>
        <v>499.75</v>
      </c>
      <c r="H8139">
        <f t="shared" si="1142"/>
        <v>17008.25</v>
      </c>
      <c r="I8139">
        <f t="shared" si="1143"/>
        <v>16508.5</v>
      </c>
      <c r="J8139">
        <f t="shared" si="1144"/>
        <v>-24263</v>
      </c>
      <c r="K8139">
        <f t="shared" si="1145"/>
        <v>41771</v>
      </c>
      <c r="L8139">
        <f t="shared" si="1147"/>
        <v>0</v>
      </c>
      <c r="M8139">
        <f t="shared" si="1148"/>
        <v>1</v>
      </c>
      <c r="N8139">
        <f t="shared" si="1146"/>
        <v>1</v>
      </c>
      <c r="O8139">
        <f t="shared" si="1149"/>
        <v>78</v>
      </c>
      <c r="P8139" t="str">
        <f>IF(O8139=MAX(O:O), A8139, "")</f>
        <v/>
      </c>
    </row>
    <row r="8140" spans="1:16" x14ac:dyDescent="0.35">
      <c r="A8140">
        <v>2016</v>
      </c>
      <c r="B8140" t="s">
        <v>4295</v>
      </c>
      <c r="C8140" t="s">
        <v>9429</v>
      </c>
      <c r="D8140" t="s">
        <v>96</v>
      </c>
      <c r="E8140" t="s">
        <v>17</v>
      </c>
      <c r="F8140" s="4">
        <v>30965</v>
      </c>
      <c r="G8140">
        <f t="shared" si="1141"/>
        <v>499.75</v>
      </c>
      <c r="H8140">
        <f t="shared" si="1142"/>
        <v>17008.25</v>
      </c>
      <c r="I8140">
        <f t="shared" si="1143"/>
        <v>16508.5</v>
      </c>
      <c r="J8140">
        <f t="shared" si="1144"/>
        <v>-24263</v>
      </c>
      <c r="K8140">
        <f t="shared" si="1145"/>
        <v>41771</v>
      </c>
      <c r="L8140">
        <f t="shared" si="1147"/>
        <v>0</v>
      </c>
      <c r="M8140">
        <f t="shared" si="1148"/>
        <v>0</v>
      </c>
      <c r="N8140">
        <f t="shared" si="1146"/>
        <v>0</v>
      </c>
      <c r="O8140">
        <f t="shared" si="1149"/>
        <v>78</v>
      </c>
      <c r="P8140" t="str">
        <f>IF(O8140=MAX(O:O), A8140, "")</f>
        <v/>
      </c>
    </row>
    <row r="8141" spans="1:16" x14ac:dyDescent="0.35">
      <c r="A8141">
        <v>2016</v>
      </c>
      <c r="B8141" t="s">
        <v>4295</v>
      </c>
      <c r="C8141" t="s">
        <v>9406</v>
      </c>
      <c r="D8141" t="s">
        <v>45</v>
      </c>
      <c r="E8141" t="s">
        <v>45</v>
      </c>
      <c r="F8141" s="4">
        <v>1288</v>
      </c>
      <c r="G8141">
        <f t="shared" si="1141"/>
        <v>499.75</v>
      </c>
      <c r="H8141">
        <f t="shared" si="1142"/>
        <v>17008.25</v>
      </c>
      <c r="I8141">
        <f t="shared" si="1143"/>
        <v>16508.5</v>
      </c>
      <c r="J8141">
        <f t="shared" si="1144"/>
        <v>-24263</v>
      </c>
      <c r="K8141">
        <f t="shared" si="1145"/>
        <v>41771</v>
      </c>
      <c r="L8141">
        <f t="shared" si="1147"/>
        <v>0</v>
      </c>
      <c r="M8141">
        <f t="shared" si="1148"/>
        <v>0</v>
      </c>
      <c r="N8141">
        <f t="shared" si="1146"/>
        <v>0</v>
      </c>
      <c r="O8141">
        <f t="shared" si="1149"/>
        <v>78</v>
      </c>
      <c r="P8141" t="str">
        <f>IF(O8141=MAX(O:O), A8141, "")</f>
        <v/>
      </c>
    </row>
    <row r="8142" spans="1:16" x14ac:dyDescent="0.35">
      <c r="A8142">
        <v>2016</v>
      </c>
      <c r="B8142" t="s">
        <v>4295</v>
      </c>
      <c r="C8142" t="s">
        <v>9430</v>
      </c>
      <c r="D8142" t="s">
        <v>13</v>
      </c>
      <c r="E8142" t="s">
        <v>55</v>
      </c>
      <c r="F8142" s="4">
        <v>591</v>
      </c>
      <c r="G8142">
        <f t="shared" si="1141"/>
        <v>499.75</v>
      </c>
      <c r="H8142">
        <f t="shared" si="1142"/>
        <v>17008.25</v>
      </c>
      <c r="I8142">
        <f t="shared" si="1143"/>
        <v>16508.5</v>
      </c>
      <c r="J8142">
        <f t="shared" si="1144"/>
        <v>-24263</v>
      </c>
      <c r="K8142">
        <f t="shared" si="1145"/>
        <v>41771</v>
      </c>
      <c r="L8142">
        <f t="shared" si="1147"/>
        <v>0</v>
      </c>
      <c r="M8142">
        <f t="shared" si="1148"/>
        <v>0</v>
      </c>
      <c r="N8142">
        <f t="shared" si="1146"/>
        <v>0</v>
      </c>
      <c r="O8142">
        <f t="shared" si="1149"/>
        <v>78</v>
      </c>
      <c r="P8142" t="str">
        <f>IF(O8142=MAX(O:O), A8142, "")</f>
        <v/>
      </c>
    </row>
    <row r="8143" spans="1:16" x14ac:dyDescent="0.35">
      <c r="A8143">
        <v>2016</v>
      </c>
      <c r="B8143" t="s">
        <v>4295</v>
      </c>
      <c r="C8143" t="s">
        <v>9431</v>
      </c>
      <c r="D8143" t="s">
        <v>13</v>
      </c>
      <c r="E8143" t="s">
        <v>9403</v>
      </c>
      <c r="F8143" s="4">
        <v>499</v>
      </c>
      <c r="G8143">
        <f t="shared" si="1141"/>
        <v>499.75</v>
      </c>
      <c r="H8143">
        <f t="shared" si="1142"/>
        <v>17008.25</v>
      </c>
      <c r="I8143">
        <f t="shared" si="1143"/>
        <v>16508.5</v>
      </c>
      <c r="J8143">
        <f t="shared" si="1144"/>
        <v>-24263</v>
      </c>
      <c r="K8143">
        <f t="shared" si="1145"/>
        <v>41771</v>
      </c>
      <c r="L8143">
        <f t="shared" si="1147"/>
        <v>0</v>
      </c>
      <c r="M8143">
        <f t="shared" si="1148"/>
        <v>0</v>
      </c>
      <c r="N8143">
        <f t="shared" si="1146"/>
        <v>0</v>
      </c>
      <c r="O8143">
        <f t="shared" si="1149"/>
        <v>78</v>
      </c>
      <c r="P8143" t="str">
        <f>IF(O8143=MAX(O:O), A8143, "")</f>
        <v/>
      </c>
    </row>
    <row r="8144" spans="1:16" x14ac:dyDescent="0.35">
      <c r="A8144">
        <v>2016</v>
      </c>
      <c r="B8144" t="s">
        <v>4295</v>
      </c>
      <c r="C8144" t="s">
        <v>9432</v>
      </c>
      <c r="D8144" t="s">
        <v>13</v>
      </c>
      <c r="E8144" t="s">
        <v>19</v>
      </c>
      <c r="F8144" s="4">
        <v>377</v>
      </c>
      <c r="G8144">
        <f t="shared" si="1141"/>
        <v>499.75</v>
      </c>
      <c r="H8144">
        <f t="shared" si="1142"/>
        <v>17008.25</v>
      </c>
      <c r="I8144">
        <f t="shared" si="1143"/>
        <v>16508.5</v>
      </c>
      <c r="J8144">
        <f t="shared" si="1144"/>
        <v>-24263</v>
      </c>
      <c r="K8144">
        <f t="shared" si="1145"/>
        <v>41771</v>
      </c>
      <c r="L8144">
        <f t="shared" si="1147"/>
        <v>0</v>
      </c>
      <c r="M8144">
        <f t="shared" si="1148"/>
        <v>0</v>
      </c>
      <c r="N8144">
        <f t="shared" si="1146"/>
        <v>0</v>
      </c>
      <c r="O8144">
        <f t="shared" si="1149"/>
        <v>78</v>
      </c>
      <c r="P8144" t="str">
        <f>IF(O8144=MAX(O:O), A8144, "")</f>
        <v/>
      </c>
    </row>
    <row r="8145" spans="1:16" x14ac:dyDescent="0.35">
      <c r="A8145">
        <v>2016</v>
      </c>
      <c r="B8145" t="s">
        <v>4295</v>
      </c>
      <c r="C8145" t="s">
        <v>9433</v>
      </c>
      <c r="D8145" t="s">
        <v>13</v>
      </c>
      <c r="E8145" t="s">
        <v>19</v>
      </c>
      <c r="F8145" s="4">
        <v>243</v>
      </c>
      <c r="G8145">
        <f t="shared" si="1141"/>
        <v>499.75</v>
      </c>
      <c r="H8145">
        <f t="shared" si="1142"/>
        <v>17008.25</v>
      </c>
      <c r="I8145">
        <f t="shared" si="1143"/>
        <v>16508.5</v>
      </c>
      <c r="J8145">
        <f t="shared" si="1144"/>
        <v>-24263</v>
      </c>
      <c r="K8145">
        <f t="shared" si="1145"/>
        <v>41771</v>
      </c>
      <c r="L8145">
        <f t="shared" si="1147"/>
        <v>0</v>
      </c>
      <c r="M8145">
        <f t="shared" si="1148"/>
        <v>0</v>
      </c>
      <c r="N8145">
        <f t="shared" si="1146"/>
        <v>0</v>
      </c>
      <c r="O8145">
        <f t="shared" si="1149"/>
        <v>78</v>
      </c>
      <c r="P8145" t="str">
        <f>IF(O8145=MAX(O:O), A8145, "")</f>
        <v/>
      </c>
    </row>
    <row r="8146" spans="1:16" x14ac:dyDescent="0.35">
      <c r="A8146">
        <v>2016</v>
      </c>
      <c r="B8146" t="s">
        <v>4295</v>
      </c>
      <c r="C8146" t="s">
        <v>7475</v>
      </c>
      <c r="D8146" t="s">
        <v>13</v>
      </c>
      <c r="E8146" t="s">
        <v>19</v>
      </c>
      <c r="F8146" s="4">
        <v>196</v>
      </c>
      <c r="G8146">
        <f t="shared" si="1141"/>
        <v>499.75</v>
      </c>
      <c r="H8146">
        <f t="shared" si="1142"/>
        <v>17008.25</v>
      </c>
      <c r="I8146">
        <f t="shared" si="1143"/>
        <v>16508.5</v>
      </c>
      <c r="J8146">
        <f t="shared" si="1144"/>
        <v>-24263</v>
      </c>
      <c r="K8146">
        <f t="shared" si="1145"/>
        <v>41771</v>
      </c>
      <c r="L8146">
        <f t="shared" si="1147"/>
        <v>0</v>
      </c>
      <c r="M8146">
        <f t="shared" si="1148"/>
        <v>0</v>
      </c>
      <c r="N8146">
        <f t="shared" si="1146"/>
        <v>0</v>
      </c>
      <c r="O8146">
        <f t="shared" si="1149"/>
        <v>78</v>
      </c>
      <c r="P8146" t="str">
        <f>IF(O8146=MAX(O:O), A8146, "")</f>
        <v/>
      </c>
    </row>
    <row r="8147" spans="1:16" x14ac:dyDescent="0.35">
      <c r="A8147">
        <v>2016</v>
      </c>
      <c r="B8147" t="s">
        <v>4295</v>
      </c>
      <c r="C8147" t="s">
        <v>9434</v>
      </c>
      <c r="D8147" t="s">
        <v>13</v>
      </c>
      <c r="E8147" t="s">
        <v>9198</v>
      </c>
      <c r="F8147" s="4">
        <v>189</v>
      </c>
      <c r="G8147">
        <f t="shared" si="1141"/>
        <v>499.75</v>
      </c>
      <c r="H8147">
        <f t="shared" si="1142"/>
        <v>17008.25</v>
      </c>
      <c r="I8147">
        <f t="shared" si="1143"/>
        <v>16508.5</v>
      </c>
      <c r="J8147">
        <f t="shared" si="1144"/>
        <v>-24263</v>
      </c>
      <c r="K8147">
        <f t="shared" si="1145"/>
        <v>41771</v>
      </c>
      <c r="L8147">
        <f t="shared" si="1147"/>
        <v>0</v>
      </c>
      <c r="M8147">
        <f t="shared" si="1148"/>
        <v>0</v>
      </c>
      <c r="N8147">
        <f t="shared" si="1146"/>
        <v>0</v>
      </c>
      <c r="O8147">
        <f t="shared" si="1149"/>
        <v>78</v>
      </c>
      <c r="P8147" t="str">
        <f>IF(O8147=MAX(O:O), A8147, "")</f>
        <v/>
      </c>
    </row>
    <row r="8148" spans="1:16" x14ac:dyDescent="0.35">
      <c r="A8148">
        <v>2016</v>
      </c>
      <c r="B8148" t="s">
        <v>4295</v>
      </c>
      <c r="C8148" t="s">
        <v>9435</v>
      </c>
      <c r="D8148" t="s">
        <v>13</v>
      </c>
      <c r="E8148" t="s">
        <v>9208</v>
      </c>
      <c r="F8148" s="4">
        <v>182</v>
      </c>
      <c r="G8148">
        <f t="shared" si="1141"/>
        <v>499.75</v>
      </c>
      <c r="H8148">
        <f t="shared" si="1142"/>
        <v>17008.25</v>
      </c>
      <c r="I8148">
        <f t="shared" si="1143"/>
        <v>16508.5</v>
      </c>
      <c r="J8148">
        <f t="shared" si="1144"/>
        <v>-24263</v>
      </c>
      <c r="K8148">
        <f t="shared" si="1145"/>
        <v>41771</v>
      </c>
      <c r="L8148">
        <f t="shared" si="1147"/>
        <v>0</v>
      </c>
      <c r="M8148">
        <f t="shared" si="1148"/>
        <v>0</v>
      </c>
      <c r="N8148">
        <f t="shared" si="1146"/>
        <v>0</v>
      </c>
      <c r="O8148">
        <f t="shared" si="1149"/>
        <v>78</v>
      </c>
      <c r="P8148" t="str">
        <f>IF(O8148=MAX(O:O), A8148, "")</f>
        <v/>
      </c>
    </row>
    <row r="8149" spans="1:16" x14ac:dyDescent="0.35">
      <c r="A8149">
        <v>2016</v>
      </c>
      <c r="B8149" t="s">
        <v>4295</v>
      </c>
      <c r="C8149" t="s">
        <v>9436</v>
      </c>
      <c r="D8149" t="s">
        <v>13</v>
      </c>
      <c r="E8149" t="s">
        <v>19</v>
      </c>
      <c r="F8149" s="4">
        <v>181</v>
      </c>
      <c r="G8149">
        <f t="shared" si="1141"/>
        <v>499.75</v>
      </c>
      <c r="H8149">
        <f t="shared" si="1142"/>
        <v>17008.25</v>
      </c>
      <c r="I8149">
        <f t="shared" si="1143"/>
        <v>16508.5</v>
      </c>
      <c r="J8149">
        <f t="shared" si="1144"/>
        <v>-24263</v>
      </c>
      <c r="K8149">
        <f t="shared" si="1145"/>
        <v>41771</v>
      </c>
      <c r="L8149">
        <f t="shared" si="1147"/>
        <v>0</v>
      </c>
      <c r="M8149">
        <f t="shared" si="1148"/>
        <v>0</v>
      </c>
      <c r="N8149">
        <f t="shared" si="1146"/>
        <v>0</v>
      </c>
      <c r="O8149">
        <f t="shared" si="1149"/>
        <v>78</v>
      </c>
      <c r="P8149" t="str">
        <f>IF(O8149=MAX(O:O), A8149, "")</f>
        <v/>
      </c>
    </row>
    <row r="8150" spans="1:16" x14ac:dyDescent="0.35">
      <c r="A8150">
        <v>2016</v>
      </c>
      <c r="B8150" t="s">
        <v>4295</v>
      </c>
      <c r="C8150" t="s">
        <v>9437</v>
      </c>
      <c r="D8150" t="s">
        <v>13</v>
      </c>
      <c r="E8150" t="s">
        <v>9196</v>
      </c>
      <c r="F8150" s="4">
        <v>137</v>
      </c>
      <c r="G8150">
        <f t="shared" si="1141"/>
        <v>499.75</v>
      </c>
      <c r="H8150">
        <f t="shared" si="1142"/>
        <v>17008.25</v>
      </c>
      <c r="I8150">
        <f t="shared" si="1143"/>
        <v>16508.5</v>
      </c>
      <c r="J8150">
        <f t="shared" si="1144"/>
        <v>-24263</v>
      </c>
      <c r="K8150">
        <f t="shared" si="1145"/>
        <v>41771</v>
      </c>
      <c r="L8150">
        <f t="shared" si="1147"/>
        <v>0</v>
      </c>
      <c r="M8150">
        <f t="shared" si="1148"/>
        <v>0</v>
      </c>
      <c r="N8150">
        <f t="shared" si="1146"/>
        <v>0</v>
      </c>
      <c r="O8150">
        <f t="shared" si="1149"/>
        <v>78</v>
      </c>
      <c r="P8150" t="str">
        <f>IF(O8150=MAX(O:O), A8150, "")</f>
        <v/>
      </c>
    </row>
    <row r="8151" spans="1:16" x14ac:dyDescent="0.35">
      <c r="A8151">
        <v>2016</v>
      </c>
      <c r="B8151" t="s">
        <v>4295</v>
      </c>
      <c r="C8151" t="s">
        <v>9438</v>
      </c>
      <c r="D8151" t="s">
        <v>96</v>
      </c>
      <c r="E8151" t="s">
        <v>9349</v>
      </c>
      <c r="F8151" s="4">
        <v>129</v>
      </c>
      <c r="G8151">
        <f t="shared" si="1141"/>
        <v>499.75</v>
      </c>
      <c r="H8151">
        <f t="shared" si="1142"/>
        <v>17008.25</v>
      </c>
      <c r="I8151">
        <f t="shared" si="1143"/>
        <v>16508.5</v>
      </c>
      <c r="J8151">
        <f t="shared" si="1144"/>
        <v>-24263</v>
      </c>
      <c r="K8151">
        <f t="shared" si="1145"/>
        <v>41771</v>
      </c>
      <c r="L8151">
        <f t="shared" si="1147"/>
        <v>0</v>
      </c>
      <c r="M8151">
        <f t="shared" si="1148"/>
        <v>0</v>
      </c>
      <c r="N8151">
        <f t="shared" si="1146"/>
        <v>0</v>
      </c>
      <c r="O8151">
        <f t="shared" si="1149"/>
        <v>78</v>
      </c>
      <c r="P8151" t="str">
        <f>IF(O8151=MAX(O:O), A8151, "")</f>
        <v/>
      </c>
    </row>
    <row r="8152" spans="1:16" x14ac:dyDescent="0.35">
      <c r="A8152">
        <v>2016</v>
      </c>
      <c r="B8152" t="s">
        <v>4308</v>
      </c>
      <c r="C8152" t="s">
        <v>5495</v>
      </c>
      <c r="D8152" t="s">
        <v>13</v>
      </c>
      <c r="E8152" t="s">
        <v>68</v>
      </c>
      <c r="F8152" s="4">
        <v>132184</v>
      </c>
      <c r="G8152">
        <f t="shared" si="1141"/>
        <v>499.75</v>
      </c>
      <c r="H8152">
        <f t="shared" si="1142"/>
        <v>17008.25</v>
      </c>
      <c r="I8152">
        <f t="shared" si="1143"/>
        <v>16508.5</v>
      </c>
      <c r="J8152">
        <f t="shared" si="1144"/>
        <v>-24263</v>
      </c>
      <c r="K8152">
        <f t="shared" si="1145"/>
        <v>41771</v>
      </c>
      <c r="L8152">
        <f t="shared" si="1147"/>
        <v>0</v>
      </c>
      <c r="M8152">
        <f t="shared" si="1148"/>
        <v>1</v>
      </c>
      <c r="N8152">
        <f t="shared" si="1146"/>
        <v>1</v>
      </c>
      <c r="O8152">
        <f t="shared" si="1149"/>
        <v>79</v>
      </c>
      <c r="P8152" t="str">
        <f>IF(O8152=MAX(O:O), A8152, "")</f>
        <v/>
      </c>
    </row>
    <row r="8153" spans="1:16" x14ac:dyDescent="0.35">
      <c r="A8153">
        <v>2016</v>
      </c>
      <c r="B8153" t="s">
        <v>4308</v>
      </c>
      <c r="C8153" t="s">
        <v>9439</v>
      </c>
      <c r="D8153" t="s">
        <v>96</v>
      </c>
      <c r="E8153" t="s">
        <v>17</v>
      </c>
      <c r="F8153" s="4">
        <v>42274</v>
      </c>
      <c r="G8153">
        <f t="shared" si="1141"/>
        <v>499.75</v>
      </c>
      <c r="H8153">
        <f t="shared" si="1142"/>
        <v>17008.25</v>
      </c>
      <c r="I8153">
        <f t="shared" si="1143"/>
        <v>16508.5</v>
      </c>
      <c r="J8153">
        <f t="shared" si="1144"/>
        <v>-24263</v>
      </c>
      <c r="K8153">
        <f t="shared" si="1145"/>
        <v>41771</v>
      </c>
      <c r="L8153">
        <f t="shared" si="1147"/>
        <v>0</v>
      </c>
      <c r="M8153">
        <f t="shared" si="1148"/>
        <v>1</v>
      </c>
      <c r="N8153">
        <f t="shared" si="1146"/>
        <v>1</v>
      </c>
      <c r="O8153">
        <f t="shared" si="1149"/>
        <v>80</v>
      </c>
      <c r="P8153" t="str">
        <f>IF(O8153=MAX(O:O), A8153, "")</f>
        <v/>
      </c>
    </row>
    <row r="8154" spans="1:16" x14ac:dyDescent="0.35">
      <c r="A8154">
        <v>2016</v>
      </c>
      <c r="B8154" t="s">
        <v>4308</v>
      </c>
      <c r="C8154" t="s">
        <v>9440</v>
      </c>
      <c r="D8154" t="s">
        <v>13</v>
      </c>
      <c r="E8154" t="s">
        <v>19</v>
      </c>
      <c r="F8154" s="4">
        <v>12397</v>
      </c>
      <c r="G8154">
        <f t="shared" si="1141"/>
        <v>499.75</v>
      </c>
      <c r="H8154">
        <f t="shared" si="1142"/>
        <v>17008.25</v>
      </c>
      <c r="I8154">
        <f t="shared" si="1143"/>
        <v>16508.5</v>
      </c>
      <c r="J8154">
        <f t="shared" si="1144"/>
        <v>-24263</v>
      </c>
      <c r="K8154">
        <f t="shared" si="1145"/>
        <v>41771</v>
      </c>
      <c r="L8154">
        <f t="shared" si="1147"/>
        <v>0</v>
      </c>
      <c r="M8154">
        <f t="shared" si="1148"/>
        <v>0</v>
      </c>
      <c r="N8154">
        <f t="shared" si="1146"/>
        <v>0</v>
      </c>
      <c r="O8154">
        <f t="shared" si="1149"/>
        <v>80</v>
      </c>
      <c r="P8154" t="str">
        <f>IF(O8154=MAX(O:O), A8154, "")</f>
        <v/>
      </c>
    </row>
    <row r="8155" spans="1:16" x14ac:dyDescent="0.35">
      <c r="A8155">
        <v>2016</v>
      </c>
      <c r="B8155" t="s">
        <v>4308</v>
      </c>
      <c r="C8155" t="s">
        <v>9441</v>
      </c>
      <c r="D8155" t="s">
        <v>13</v>
      </c>
      <c r="E8155" t="s">
        <v>19</v>
      </c>
      <c r="F8155" s="4">
        <v>5838</v>
      </c>
      <c r="G8155">
        <f t="shared" si="1141"/>
        <v>499.75</v>
      </c>
      <c r="H8155">
        <f t="shared" si="1142"/>
        <v>17008.25</v>
      </c>
      <c r="I8155">
        <f t="shared" si="1143"/>
        <v>16508.5</v>
      </c>
      <c r="J8155">
        <f t="shared" si="1144"/>
        <v>-24263</v>
      </c>
      <c r="K8155">
        <f t="shared" si="1145"/>
        <v>41771</v>
      </c>
      <c r="L8155">
        <f t="shared" si="1147"/>
        <v>0</v>
      </c>
      <c r="M8155">
        <f t="shared" si="1148"/>
        <v>0</v>
      </c>
      <c r="N8155">
        <f t="shared" si="1146"/>
        <v>0</v>
      </c>
      <c r="O8155">
        <f t="shared" si="1149"/>
        <v>80</v>
      </c>
      <c r="P8155" t="str">
        <f>IF(O8155=MAX(O:O), A8155, "")</f>
        <v/>
      </c>
    </row>
    <row r="8156" spans="1:16" x14ac:dyDescent="0.35">
      <c r="A8156">
        <v>2016</v>
      </c>
      <c r="B8156" t="s">
        <v>4308</v>
      </c>
      <c r="C8156" t="s">
        <v>9442</v>
      </c>
      <c r="D8156" t="s">
        <v>13</v>
      </c>
      <c r="E8156" t="s">
        <v>104</v>
      </c>
      <c r="F8156" s="4">
        <v>4269</v>
      </c>
      <c r="G8156">
        <f t="shared" si="1141"/>
        <v>499.75</v>
      </c>
      <c r="H8156">
        <f t="shared" si="1142"/>
        <v>17008.25</v>
      </c>
      <c r="I8156">
        <f t="shared" si="1143"/>
        <v>16508.5</v>
      </c>
      <c r="J8156">
        <f t="shared" si="1144"/>
        <v>-24263</v>
      </c>
      <c r="K8156">
        <f t="shared" si="1145"/>
        <v>41771</v>
      </c>
      <c r="L8156">
        <f t="shared" si="1147"/>
        <v>0</v>
      </c>
      <c r="M8156">
        <f t="shared" si="1148"/>
        <v>0</v>
      </c>
      <c r="N8156">
        <f t="shared" si="1146"/>
        <v>0</v>
      </c>
      <c r="O8156">
        <f t="shared" si="1149"/>
        <v>80</v>
      </c>
      <c r="P8156" t="str">
        <f>IF(O8156=MAX(O:O), A8156, "")</f>
        <v/>
      </c>
    </row>
    <row r="8157" spans="1:16" x14ac:dyDescent="0.35">
      <c r="A8157">
        <v>2016</v>
      </c>
      <c r="B8157" t="s">
        <v>4308</v>
      </c>
      <c r="C8157" t="s">
        <v>9112</v>
      </c>
      <c r="D8157" t="s">
        <v>45</v>
      </c>
      <c r="E8157" t="s">
        <v>45</v>
      </c>
      <c r="F8157" s="4">
        <v>2285</v>
      </c>
      <c r="G8157">
        <f t="shared" si="1141"/>
        <v>499.75</v>
      </c>
      <c r="H8157">
        <f t="shared" si="1142"/>
        <v>17008.25</v>
      </c>
      <c r="I8157">
        <f t="shared" si="1143"/>
        <v>16508.5</v>
      </c>
      <c r="J8157">
        <f t="shared" si="1144"/>
        <v>-24263</v>
      </c>
      <c r="K8157">
        <f t="shared" si="1145"/>
        <v>41771</v>
      </c>
      <c r="L8157">
        <f t="shared" si="1147"/>
        <v>0</v>
      </c>
      <c r="M8157">
        <f t="shared" si="1148"/>
        <v>0</v>
      </c>
      <c r="N8157">
        <f t="shared" si="1146"/>
        <v>0</v>
      </c>
      <c r="O8157">
        <f t="shared" si="1149"/>
        <v>80</v>
      </c>
      <c r="P8157" t="str">
        <f>IF(O8157=MAX(O:O), A8157, "")</f>
        <v/>
      </c>
    </row>
    <row r="8158" spans="1:16" x14ac:dyDescent="0.35">
      <c r="A8158">
        <v>2016</v>
      </c>
      <c r="B8158" t="s">
        <v>4308</v>
      </c>
      <c r="C8158" t="s">
        <v>9443</v>
      </c>
      <c r="D8158" t="s">
        <v>13</v>
      </c>
      <c r="E8158" t="s">
        <v>19</v>
      </c>
      <c r="F8158" s="4">
        <v>1771</v>
      </c>
      <c r="G8158">
        <f t="shared" si="1141"/>
        <v>499.75</v>
      </c>
      <c r="H8158">
        <f t="shared" si="1142"/>
        <v>17008.25</v>
      </c>
      <c r="I8158">
        <f t="shared" si="1143"/>
        <v>16508.5</v>
      </c>
      <c r="J8158">
        <f t="shared" si="1144"/>
        <v>-24263</v>
      </c>
      <c r="K8158">
        <f t="shared" si="1145"/>
        <v>41771</v>
      </c>
      <c r="L8158">
        <f t="shared" si="1147"/>
        <v>0</v>
      </c>
      <c r="M8158">
        <f t="shared" si="1148"/>
        <v>0</v>
      </c>
      <c r="N8158">
        <f t="shared" si="1146"/>
        <v>0</v>
      </c>
      <c r="O8158">
        <f t="shared" si="1149"/>
        <v>80</v>
      </c>
      <c r="P8158" t="str">
        <f>IF(O8158=MAX(O:O), A8158, "")</f>
        <v/>
      </c>
    </row>
    <row r="8159" spans="1:16" x14ac:dyDescent="0.35">
      <c r="A8159">
        <v>2016</v>
      </c>
      <c r="B8159" t="s">
        <v>4308</v>
      </c>
      <c r="C8159" t="s">
        <v>9444</v>
      </c>
      <c r="D8159" t="s">
        <v>13</v>
      </c>
      <c r="E8159" t="s">
        <v>9208</v>
      </c>
      <c r="F8159" s="4">
        <v>1741</v>
      </c>
      <c r="G8159">
        <f t="shared" si="1141"/>
        <v>499.75</v>
      </c>
      <c r="H8159">
        <f t="shared" si="1142"/>
        <v>17008.25</v>
      </c>
      <c r="I8159">
        <f t="shared" si="1143"/>
        <v>16508.5</v>
      </c>
      <c r="J8159">
        <f t="shared" si="1144"/>
        <v>-24263</v>
      </c>
      <c r="K8159">
        <f t="shared" si="1145"/>
        <v>41771</v>
      </c>
      <c r="L8159">
        <f t="shared" si="1147"/>
        <v>0</v>
      </c>
      <c r="M8159">
        <f t="shared" si="1148"/>
        <v>0</v>
      </c>
      <c r="N8159">
        <f t="shared" si="1146"/>
        <v>0</v>
      </c>
      <c r="O8159">
        <f t="shared" si="1149"/>
        <v>80</v>
      </c>
      <c r="P8159" t="str">
        <f>IF(O8159=MAX(O:O), A8159, "")</f>
        <v/>
      </c>
    </row>
    <row r="8160" spans="1:16" x14ac:dyDescent="0.35">
      <c r="A8160">
        <v>2016</v>
      </c>
      <c r="B8160" t="s">
        <v>4308</v>
      </c>
      <c r="C8160" t="s">
        <v>9445</v>
      </c>
      <c r="D8160" t="s">
        <v>13</v>
      </c>
      <c r="E8160" t="s">
        <v>19</v>
      </c>
      <c r="F8160" s="4">
        <v>763</v>
      </c>
      <c r="G8160">
        <f t="shared" si="1141"/>
        <v>499.75</v>
      </c>
      <c r="H8160">
        <f t="shared" si="1142"/>
        <v>17008.25</v>
      </c>
      <c r="I8160">
        <f t="shared" si="1143"/>
        <v>16508.5</v>
      </c>
      <c r="J8160">
        <f t="shared" si="1144"/>
        <v>-24263</v>
      </c>
      <c r="K8160">
        <f t="shared" si="1145"/>
        <v>41771</v>
      </c>
      <c r="L8160">
        <f t="shared" si="1147"/>
        <v>0</v>
      </c>
      <c r="M8160">
        <f t="shared" si="1148"/>
        <v>0</v>
      </c>
      <c r="N8160">
        <f t="shared" si="1146"/>
        <v>0</v>
      </c>
      <c r="O8160">
        <f t="shared" si="1149"/>
        <v>80</v>
      </c>
      <c r="P8160" t="str">
        <f>IF(O8160=MAX(O:O), A8160, "")</f>
        <v/>
      </c>
    </row>
    <row r="8161" spans="1:16" x14ac:dyDescent="0.35">
      <c r="A8161">
        <v>2016</v>
      </c>
      <c r="B8161" t="s">
        <v>4308</v>
      </c>
      <c r="C8161" t="s">
        <v>9446</v>
      </c>
      <c r="D8161" t="s">
        <v>13</v>
      </c>
      <c r="E8161" t="s">
        <v>55</v>
      </c>
      <c r="F8161" s="4">
        <v>684</v>
      </c>
      <c r="G8161">
        <f t="shared" si="1141"/>
        <v>499.75</v>
      </c>
      <c r="H8161">
        <f t="shared" si="1142"/>
        <v>17008.25</v>
      </c>
      <c r="I8161">
        <f t="shared" si="1143"/>
        <v>16508.5</v>
      </c>
      <c r="J8161">
        <f t="shared" si="1144"/>
        <v>-24263</v>
      </c>
      <c r="K8161">
        <f t="shared" si="1145"/>
        <v>41771</v>
      </c>
      <c r="L8161">
        <f t="shared" si="1147"/>
        <v>0</v>
      </c>
      <c r="M8161">
        <f t="shared" si="1148"/>
        <v>0</v>
      </c>
      <c r="N8161">
        <f t="shared" si="1146"/>
        <v>0</v>
      </c>
      <c r="O8161">
        <f t="shared" si="1149"/>
        <v>80</v>
      </c>
      <c r="P8161" t="str">
        <f>IF(O8161=MAX(O:O), A8161, "")</f>
        <v/>
      </c>
    </row>
    <row r="8162" spans="1:16" x14ac:dyDescent="0.35">
      <c r="A8162">
        <v>2016</v>
      </c>
      <c r="B8162" t="s">
        <v>4308</v>
      </c>
      <c r="C8162" t="s">
        <v>9447</v>
      </c>
      <c r="D8162" t="s">
        <v>13</v>
      </c>
      <c r="E8162" t="s">
        <v>87</v>
      </c>
      <c r="F8162" s="4">
        <v>613</v>
      </c>
      <c r="G8162">
        <f t="shared" si="1141"/>
        <v>499.75</v>
      </c>
      <c r="H8162">
        <f t="shared" si="1142"/>
        <v>17008.25</v>
      </c>
      <c r="I8162">
        <f t="shared" si="1143"/>
        <v>16508.5</v>
      </c>
      <c r="J8162">
        <f t="shared" si="1144"/>
        <v>-24263</v>
      </c>
      <c r="K8162">
        <f t="shared" si="1145"/>
        <v>41771</v>
      </c>
      <c r="L8162">
        <f t="shared" si="1147"/>
        <v>0</v>
      </c>
      <c r="M8162">
        <f t="shared" si="1148"/>
        <v>0</v>
      </c>
      <c r="N8162">
        <f t="shared" si="1146"/>
        <v>0</v>
      </c>
      <c r="O8162">
        <f t="shared" si="1149"/>
        <v>80</v>
      </c>
      <c r="P8162" t="str">
        <f>IF(O8162=MAX(O:O), A8162, "")</f>
        <v/>
      </c>
    </row>
    <row r="8163" spans="1:16" x14ac:dyDescent="0.35">
      <c r="A8163">
        <v>2016</v>
      </c>
      <c r="B8163" t="s">
        <v>4308</v>
      </c>
      <c r="C8163" t="s">
        <v>9448</v>
      </c>
      <c r="D8163" t="s">
        <v>13</v>
      </c>
      <c r="E8163" t="s">
        <v>8622</v>
      </c>
      <c r="F8163" s="4">
        <v>612</v>
      </c>
      <c r="G8163">
        <f t="shared" si="1141"/>
        <v>499.75</v>
      </c>
      <c r="H8163">
        <f t="shared" si="1142"/>
        <v>17008.25</v>
      </c>
      <c r="I8163">
        <f t="shared" si="1143"/>
        <v>16508.5</v>
      </c>
      <c r="J8163">
        <f t="shared" si="1144"/>
        <v>-24263</v>
      </c>
      <c r="K8163">
        <f t="shared" si="1145"/>
        <v>41771</v>
      </c>
      <c r="L8163">
        <f t="shared" si="1147"/>
        <v>0</v>
      </c>
      <c r="M8163">
        <f t="shared" si="1148"/>
        <v>0</v>
      </c>
      <c r="N8163">
        <f t="shared" si="1146"/>
        <v>0</v>
      </c>
      <c r="O8163">
        <f t="shared" si="1149"/>
        <v>80</v>
      </c>
      <c r="P8163" t="str">
        <f>IF(O8163=MAX(O:O), A8163, "")</f>
        <v/>
      </c>
    </row>
    <row r="8164" spans="1:16" x14ac:dyDescent="0.35">
      <c r="A8164">
        <v>2016</v>
      </c>
      <c r="B8164" t="s">
        <v>4308</v>
      </c>
      <c r="C8164" t="s">
        <v>9449</v>
      </c>
      <c r="D8164" t="s">
        <v>13</v>
      </c>
      <c r="E8164" t="s">
        <v>9414</v>
      </c>
      <c r="F8164" s="4">
        <v>496</v>
      </c>
      <c r="G8164">
        <f t="shared" si="1141"/>
        <v>499.75</v>
      </c>
      <c r="H8164">
        <f t="shared" si="1142"/>
        <v>17008.25</v>
      </c>
      <c r="I8164">
        <f t="shared" si="1143"/>
        <v>16508.5</v>
      </c>
      <c r="J8164">
        <f t="shared" si="1144"/>
        <v>-24263</v>
      </c>
      <c r="K8164">
        <f t="shared" si="1145"/>
        <v>41771</v>
      </c>
      <c r="L8164">
        <f t="shared" si="1147"/>
        <v>0</v>
      </c>
      <c r="M8164">
        <f t="shared" si="1148"/>
        <v>0</v>
      </c>
      <c r="N8164">
        <f t="shared" si="1146"/>
        <v>0</v>
      </c>
      <c r="O8164">
        <f t="shared" si="1149"/>
        <v>80</v>
      </c>
      <c r="P8164" t="str">
        <f>IF(O8164=MAX(O:O), A8164, "")</f>
        <v/>
      </c>
    </row>
    <row r="8165" spans="1:16" x14ac:dyDescent="0.35">
      <c r="A8165">
        <v>2016</v>
      </c>
      <c r="B8165" t="s">
        <v>4308</v>
      </c>
      <c r="C8165" t="s">
        <v>9450</v>
      </c>
      <c r="D8165" t="s">
        <v>13</v>
      </c>
      <c r="E8165" t="s">
        <v>9349</v>
      </c>
      <c r="F8165" s="4">
        <v>398</v>
      </c>
      <c r="G8165">
        <f t="shared" si="1141"/>
        <v>499.75</v>
      </c>
      <c r="H8165">
        <f t="shared" si="1142"/>
        <v>17008.25</v>
      </c>
      <c r="I8165">
        <f t="shared" si="1143"/>
        <v>16508.5</v>
      </c>
      <c r="J8165">
        <f t="shared" si="1144"/>
        <v>-24263</v>
      </c>
      <c r="K8165">
        <f t="shared" si="1145"/>
        <v>41771</v>
      </c>
      <c r="L8165">
        <f t="shared" si="1147"/>
        <v>0</v>
      </c>
      <c r="M8165">
        <f t="shared" si="1148"/>
        <v>0</v>
      </c>
      <c r="N8165">
        <f t="shared" si="1146"/>
        <v>0</v>
      </c>
      <c r="O8165">
        <f t="shared" si="1149"/>
        <v>80</v>
      </c>
      <c r="P8165" t="str">
        <f>IF(O8165=MAX(O:O), A8165, "")</f>
        <v/>
      </c>
    </row>
    <row r="8166" spans="1:16" x14ac:dyDescent="0.35">
      <c r="A8166">
        <v>2016</v>
      </c>
      <c r="B8166" t="s">
        <v>4324</v>
      </c>
      <c r="C8166" t="s">
        <v>9451</v>
      </c>
      <c r="D8166" t="s">
        <v>96</v>
      </c>
      <c r="E8166" t="s">
        <v>32</v>
      </c>
      <c r="F8166" s="4">
        <v>55096</v>
      </c>
      <c r="G8166">
        <f t="shared" si="1141"/>
        <v>499.75</v>
      </c>
      <c r="H8166">
        <f t="shared" si="1142"/>
        <v>17008.25</v>
      </c>
      <c r="I8166">
        <f t="shared" si="1143"/>
        <v>16508.5</v>
      </c>
      <c r="J8166">
        <f t="shared" si="1144"/>
        <v>-24263</v>
      </c>
      <c r="K8166">
        <f t="shared" si="1145"/>
        <v>41771</v>
      </c>
      <c r="L8166">
        <f t="shared" si="1147"/>
        <v>0</v>
      </c>
      <c r="M8166">
        <f t="shared" si="1148"/>
        <v>1</v>
      </c>
      <c r="N8166">
        <f t="shared" si="1146"/>
        <v>1</v>
      </c>
      <c r="O8166">
        <f t="shared" si="1149"/>
        <v>81</v>
      </c>
      <c r="P8166" t="str">
        <f>IF(O8166=MAX(O:O), A8166, "")</f>
        <v/>
      </c>
    </row>
    <row r="8167" spans="1:16" x14ac:dyDescent="0.35">
      <c r="A8167">
        <v>2016</v>
      </c>
      <c r="B8167" t="s">
        <v>4324</v>
      </c>
      <c r="C8167" t="s">
        <v>9452</v>
      </c>
      <c r="D8167" t="s">
        <v>13</v>
      </c>
      <c r="E8167" t="s">
        <v>17</v>
      </c>
      <c r="F8167" s="4">
        <v>46188</v>
      </c>
      <c r="G8167">
        <f t="shared" si="1141"/>
        <v>499.75</v>
      </c>
      <c r="H8167">
        <f t="shared" si="1142"/>
        <v>17008.25</v>
      </c>
      <c r="I8167">
        <f t="shared" si="1143"/>
        <v>16508.5</v>
      </c>
      <c r="J8167">
        <f t="shared" si="1144"/>
        <v>-24263</v>
      </c>
      <c r="K8167">
        <f t="shared" si="1145"/>
        <v>41771</v>
      </c>
      <c r="L8167">
        <f t="shared" si="1147"/>
        <v>0</v>
      </c>
      <c r="M8167">
        <f t="shared" si="1148"/>
        <v>1</v>
      </c>
      <c r="N8167">
        <f t="shared" si="1146"/>
        <v>1</v>
      </c>
      <c r="O8167">
        <f t="shared" si="1149"/>
        <v>82</v>
      </c>
      <c r="P8167" t="str">
        <f>IF(O8167=MAX(O:O), A8167, "")</f>
        <v/>
      </c>
    </row>
    <row r="8168" spans="1:16" x14ac:dyDescent="0.35">
      <c r="A8168">
        <v>2016</v>
      </c>
      <c r="B8168" t="s">
        <v>4324</v>
      </c>
      <c r="C8168" t="s">
        <v>4574</v>
      </c>
      <c r="D8168" t="s">
        <v>13</v>
      </c>
      <c r="E8168" t="s">
        <v>68</v>
      </c>
      <c r="F8168" s="4">
        <v>16608</v>
      </c>
      <c r="G8168">
        <f t="shared" si="1141"/>
        <v>499.75</v>
      </c>
      <c r="H8168">
        <f t="shared" si="1142"/>
        <v>17008.25</v>
      </c>
      <c r="I8168">
        <f t="shared" si="1143"/>
        <v>16508.5</v>
      </c>
      <c r="J8168">
        <f t="shared" si="1144"/>
        <v>-24263</v>
      </c>
      <c r="K8168">
        <f t="shared" si="1145"/>
        <v>41771</v>
      </c>
      <c r="L8168">
        <f t="shared" si="1147"/>
        <v>0</v>
      </c>
      <c r="M8168">
        <f t="shared" si="1148"/>
        <v>0</v>
      </c>
      <c r="N8168">
        <f t="shared" si="1146"/>
        <v>0</v>
      </c>
      <c r="O8168">
        <f t="shared" si="1149"/>
        <v>82</v>
      </c>
      <c r="P8168" t="str">
        <f>IF(O8168=MAX(O:O), A8168, "")</f>
        <v/>
      </c>
    </row>
    <row r="8169" spans="1:16" x14ac:dyDescent="0.35">
      <c r="A8169">
        <v>2016</v>
      </c>
      <c r="B8169" t="s">
        <v>4324</v>
      </c>
      <c r="C8169" t="s">
        <v>8215</v>
      </c>
      <c r="D8169" t="s">
        <v>13</v>
      </c>
      <c r="E8169" t="s">
        <v>104</v>
      </c>
      <c r="F8169" s="4">
        <v>6673</v>
      </c>
      <c r="G8169">
        <f t="shared" si="1141"/>
        <v>499.75</v>
      </c>
      <c r="H8169">
        <f t="shared" si="1142"/>
        <v>17008.25</v>
      </c>
      <c r="I8169">
        <f t="shared" si="1143"/>
        <v>16508.5</v>
      </c>
      <c r="J8169">
        <f t="shared" si="1144"/>
        <v>-24263</v>
      </c>
      <c r="K8169">
        <f t="shared" si="1145"/>
        <v>41771</v>
      </c>
      <c r="L8169">
        <f t="shared" si="1147"/>
        <v>0</v>
      </c>
      <c r="M8169">
        <f t="shared" si="1148"/>
        <v>0</v>
      </c>
      <c r="N8169">
        <f t="shared" si="1146"/>
        <v>0</v>
      </c>
      <c r="O8169">
        <f t="shared" si="1149"/>
        <v>82</v>
      </c>
      <c r="P8169" t="str">
        <f>IF(O8169=MAX(O:O), A8169, "")</f>
        <v/>
      </c>
    </row>
    <row r="8170" spans="1:16" x14ac:dyDescent="0.35">
      <c r="A8170">
        <v>2016</v>
      </c>
      <c r="B8170" t="s">
        <v>4324</v>
      </c>
      <c r="C8170" t="s">
        <v>9453</v>
      </c>
      <c r="D8170" t="s">
        <v>13</v>
      </c>
      <c r="E8170" t="s">
        <v>65</v>
      </c>
      <c r="F8170" s="4">
        <v>3567</v>
      </c>
      <c r="G8170">
        <f t="shared" si="1141"/>
        <v>499.75</v>
      </c>
      <c r="H8170">
        <f t="shared" si="1142"/>
        <v>17008.25</v>
      </c>
      <c r="I8170">
        <f t="shared" si="1143"/>
        <v>16508.5</v>
      </c>
      <c r="J8170">
        <f t="shared" si="1144"/>
        <v>-24263</v>
      </c>
      <c r="K8170">
        <f t="shared" si="1145"/>
        <v>41771</v>
      </c>
      <c r="L8170">
        <f t="shared" si="1147"/>
        <v>0</v>
      </c>
      <c r="M8170">
        <f t="shared" si="1148"/>
        <v>0</v>
      </c>
      <c r="N8170">
        <f t="shared" si="1146"/>
        <v>0</v>
      </c>
      <c r="O8170">
        <f t="shared" si="1149"/>
        <v>82</v>
      </c>
      <c r="P8170" t="str">
        <f>IF(O8170=MAX(O:O), A8170, "")</f>
        <v/>
      </c>
    </row>
    <row r="8171" spans="1:16" x14ac:dyDescent="0.35">
      <c r="A8171">
        <v>2016</v>
      </c>
      <c r="B8171" t="s">
        <v>4324</v>
      </c>
      <c r="C8171" t="s">
        <v>9454</v>
      </c>
      <c r="D8171" t="s">
        <v>13</v>
      </c>
      <c r="E8171" t="s">
        <v>19</v>
      </c>
      <c r="F8171" s="4">
        <v>1380</v>
      </c>
      <c r="G8171">
        <f t="shared" si="1141"/>
        <v>499.75</v>
      </c>
      <c r="H8171">
        <f t="shared" si="1142"/>
        <v>17008.25</v>
      </c>
      <c r="I8171">
        <f t="shared" si="1143"/>
        <v>16508.5</v>
      </c>
      <c r="J8171">
        <f t="shared" si="1144"/>
        <v>-24263</v>
      </c>
      <c r="K8171">
        <f t="shared" si="1145"/>
        <v>41771</v>
      </c>
      <c r="L8171">
        <f t="shared" si="1147"/>
        <v>0</v>
      </c>
      <c r="M8171">
        <f t="shared" si="1148"/>
        <v>0</v>
      </c>
      <c r="N8171">
        <f t="shared" si="1146"/>
        <v>0</v>
      </c>
      <c r="O8171">
        <f t="shared" si="1149"/>
        <v>82</v>
      </c>
      <c r="P8171" t="str">
        <f>IF(O8171=MAX(O:O), A8171, "")</f>
        <v/>
      </c>
    </row>
    <row r="8172" spans="1:16" x14ac:dyDescent="0.35">
      <c r="A8172">
        <v>2016</v>
      </c>
      <c r="B8172" t="s">
        <v>4324</v>
      </c>
      <c r="C8172" t="s">
        <v>8995</v>
      </c>
      <c r="D8172" t="s">
        <v>45</v>
      </c>
      <c r="E8172" t="s">
        <v>45</v>
      </c>
      <c r="F8172" s="4">
        <v>1163</v>
      </c>
      <c r="G8172">
        <f t="shared" si="1141"/>
        <v>499.75</v>
      </c>
      <c r="H8172">
        <f t="shared" si="1142"/>
        <v>17008.25</v>
      </c>
      <c r="I8172">
        <f t="shared" si="1143"/>
        <v>16508.5</v>
      </c>
      <c r="J8172">
        <f t="shared" si="1144"/>
        <v>-24263</v>
      </c>
      <c r="K8172">
        <f t="shared" si="1145"/>
        <v>41771</v>
      </c>
      <c r="L8172">
        <f t="shared" si="1147"/>
        <v>0</v>
      </c>
      <c r="M8172">
        <f t="shared" si="1148"/>
        <v>0</v>
      </c>
      <c r="N8172">
        <f t="shared" si="1146"/>
        <v>0</v>
      </c>
      <c r="O8172">
        <f t="shared" si="1149"/>
        <v>82</v>
      </c>
      <c r="P8172" t="str">
        <f>IF(O8172=MAX(O:O), A8172, "")</f>
        <v/>
      </c>
    </row>
    <row r="8173" spans="1:16" x14ac:dyDescent="0.35">
      <c r="A8173">
        <v>2016</v>
      </c>
      <c r="B8173" t="s">
        <v>4324</v>
      </c>
      <c r="C8173" t="s">
        <v>9455</v>
      </c>
      <c r="D8173" t="s">
        <v>13</v>
      </c>
      <c r="E8173" t="s">
        <v>19</v>
      </c>
      <c r="F8173" s="4">
        <v>1017</v>
      </c>
      <c r="G8173">
        <f t="shared" si="1141"/>
        <v>499.75</v>
      </c>
      <c r="H8173">
        <f t="shared" si="1142"/>
        <v>17008.25</v>
      </c>
      <c r="I8173">
        <f t="shared" si="1143"/>
        <v>16508.5</v>
      </c>
      <c r="J8173">
        <f t="shared" si="1144"/>
        <v>-24263</v>
      </c>
      <c r="K8173">
        <f t="shared" si="1145"/>
        <v>41771</v>
      </c>
      <c r="L8173">
        <f t="shared" si="1147"/>
        <v>0</v>
      </c>
      <c r="M8173">
        <f t="shared" si="1148"/>
        <v>0</v>
      </c>
      <c r="N8173">
        <f t="shared" si="1146"/>
        <v>0</v>
      </c>
      <c r="O8173">
        <f t="shared" si="1149"/>
        <v>82</v>
      </c>
      <c r="P8173" t="str">
        <f>IF(O8173=MAX(O:O), A8173, "")</f>
        <v/>
      </c>
    </row>
    <row r="8174" spans="1:16" x14ac:dyDescent="0.35">
      <c r="A8174">
        <v>2016</v>
      </c>
      <c r="B8174" t="s">
        <v>4324</v>
      </c>
      <c r="C8174" t="s">
        <v>9456</v>
      </c>
      <c r="D8174" t="s">
        <v>13</v>
      </c>
      <c r="E8174" t="s">
        <v>9167</v>
      </c>
      <c r="F8174" s="4">
        <v>696</v>
      </c>
      <c r="G8174">
        <f t="shared" si="1141"/>
        <v>499.75</v>
      </c>
      <c r="H8174">
        <f t="shared" si="1142"/>
        <v>17008.25</v>
      </c>
      <c r="I8174">
        <f t="shared" si="1143"/>
        <v>16508.5</v>
      </c>
      <c r="J8174">
        <f t="shared" si="1144"/>
        <v>-24263</v>
      </c>
      <c r="K8174">
        <f t="shared" si="1145"/>
        <v>41771</v>
      </c>
      <c r="L8174">
        <f t="shared" si="1147"/>
        <v>0</v>
      </c>
      <c r="M8174">
        <f t="shared" si="1148"/>
        <v>0</v>
      </c>
      <c r="N8174">
        <f t="shared" si="1146"/>
        <v>0</v>
      </c>
      <c r="O8174">
        <f t="shared" si="1149"/>
        <v>82</v>
      </c>
      <c r="P8174" t="str">
        <f>IF(O8174=MAX(O:O), A8174, "")</f>
        <v/>
      </c>
    </row>
    <row r="8175" spans="1:16" x14ac:dyDescent="0.35">
      <c r="A8175">
        <v>2016</v>
      </c>
      <c r="B8175" t="s">
        <v>4324</v>
      </c>
      <c r="C8175" t="s">
        <v>9457</v>
      </c>
      <c r="D8175" t="s">
        <v>13</v>
      </c>
      <c r="E8175" t="s">
        <v>19</v>
      </c>
      <c r="F8175" s="4">
        <v>556</v>
      </c>
      <c r="G8175">
        <f t="shared" si="1141"/>
        <v>499.75</v>
      </c>
      <c r="H8175">
        <f t="shared" si="1142"/>
        <v>17008.25</v>
      </c>
      <c r="I8175">
        <f t="shared" si="1143"/>
        <v>16508.5</v>
      </c>
      <c r="J8175">
        <f t="shared" si="1144"/>
        <v>-24263</v>
      </c>
      <c r="K8175">
        <f t="shared" si="1145"/>
        <v>41771</v>
      </c>
      <c r="L8175">
        <f t="shared" si="1147"/>
        <v>0</v>
      </c>
      <c r="M8175">
        <f t="shared" si="1148"/>
        <v>0</v>
      </c>
      <c r="N8175">
        <f t="shared" si="1146"/>
        <v>0</v>
      </c>
      <c r="O8175">
        <f t="shared" si="1149"/>
        <v>82</v>
      </c>
      <c r="P8175" t="str">
        <f>IF(O8175=MAX(O:O), A8175, "")</f>
        <v/>
      </c>
    </row>
    <row r="8176" spans="1:16" x14ac:dyDescent="0.35">
      <c r="A8176">
        <v>2016</v>
      </c>
      <c r="B8176" t="s">
        <v>4324</v>
      </c>
      <c r="C8176" t="s">
        <v>9458</v>
      </c>
      <c r="D8176" t="s">
        <v>96</v>
      </c>
      <c r="E8176" t="s">
        <v>19</v>
      </c>
      <c r="F8176" s="4">
        <v>501</v>
      </c>
      <c r="G8176">
        <f t="shared" si="1141"/>
        <v>499.75</v>
      </c>
      <c r="H8176">
        <f t="shared" si="1142"/>
        <v>17008.25</v>
      </c>
      <c r="I8176">
        <f t="shared" si="1143"/>
        <v>16508.5</v>
      </c>
      <c r="J8176">
        <f t="shared" si="1144"/>
        <v>-24263</v>
      </c>
      <c r="K8176">
        <f t="shared" si="1145"/>
        <v>41771</v>
      </c>
      <c r="L8176">
        <f t="shared" si="1147"/>
        <v>0</v>
      </c>
      <c r="M8176">
        <f t="shared" si="1148"/>
        <v>0</v>
      </c>
      <c r="N8176">
        <f t="shared" si="1146"/>
        <v>0</v>
      </c>
      <c r="O8176">
        <f t="shared" si="1149"/>
        <v>82</v>
      </c>
      <c r="P8176" t="str">
        <f>IF(O8176=MAX(O:O), A8176, "")</f>
        <v/>
      </c>
    </row>
    <row r="8177" spans="1:16" x14ac:dyDescent="0.35">
      <c r="A8177">
        <v>2016</v>
      </c>
      <c r="B8177" t="s">
        <v>4324</v>
      </c>
      <c r="C8177" t="s">
        <v>9459</v>
      </c>
      <c r="D8177" t="s">
        <v>13</v>
      </c>
      <c r="E8177" t="s">
        <v>19</v>
      </c>
      <c r="F8177" s="4">
        <v>369</v>
      </c>
      <c r="G8177">
        <f t="shared" si="1141"/>
        <v>499.75</v>
      </c>
      <c r="H8177">
        <f t="shared" si="1142"/>
        <v>17008.25</v>
      </c>
      <c r="I8177">
        <f t="shared" si="1143"/>
        <v>16508.5</v>
      </c>
      <c r="J8177">
        <f t="shared" si="1144"/>
        <v>-24263</v>
      </c>
      <c r="K8177">
        <f t="shared" si="1145"/>
        <v>41771</v>
      </c>
      <c r="L8177">
        <f t="shared" si="1147"/>
        <v>0</v>
      </c>
      <c r="M8177">
        <f t="shared" si="1148"/>
        <v>0</v>
      </c>
      <c r="N8177">
        <f t="shared" si="1146"/>
        <v>0</v>
      </c>
      <c r="O8177">
        <f t="shared" si="1149"/>
        <v>82</v>
      </c>
      <c r="P8177" t="str">
        <f>IF(O8177=MAX(O:O), A8177, "")</f>
        <v/>
      </c>
    </row>
    <row r="8178" spans="1:16" x14ac:dyDescent="0.35">
      <c r="A8178">
        <v>2016</v>
      </c>
      <c r="B8178" t="s">
        <v>4324</v>
      </c>
      <c r="C8178" t="s">
        <v>9460</v>
      </c>
      <c r="D8178" t="s">
        <v>13</v>
      </c>
      <c r="E8178" t="s">
        <v>15</v>
      </c>
      <c r="F8178" s="4">
        <v>338</v>
      </c>
      <c r="G8178">
        <f t="shared" si="1141"/>
        <v>499.75</v>
      </c>
      <c r="H8178">
        <f t="shared" si="1142"/>
        <v>17008.25</v>
      </c>
      <c r="I8178">
        <f t="shared" si="1143"/>
        <v>16508.5</v>
      </c>
      <c r="J8178">
        <f t="shared" si="1144"/>
        <v>-24263</v>
      </c>
      <c r="K8178">
        <f t="shared" si="1145"/>
        <v>41771</v>
      </c>
      <c r="L8178">
        <f t="shared" si="1147"/>
        <v>0</v>
      </c>
      <c r="M8178">
        <f t="shared" si="1148"/>
        <v>0</v>
      </c>
      <c r="N8178">
        <f t="shared" si="1146"/>
        <v>0</v>
      </c>
      <c r="O8178">
        <f t="shared" si="1149"/>
        <v>82</v>
      </c>
      <c r="P8178" t="str">
        <f>IF(O8178=MAX(O:O), A8178, "")</f>
        <v/>
      </c>
    </row>
    <row r="8179" spans="1:16" x14ac:dyDescent="0.35">
      <c r="A8179">
        <v>2016</v>
      </c>
      <c r="B8179" t="s">
        <v>4324</v>
      </c>
      <c r="C8179" t="s">
        <v>9461</v>
      </c>
      <c r="D8179" t="s">
        <v>96</v>
      </c>
      <c r="E8179" t="s">
        <v>9414</v>
      </c>
      <c r="F8179" s="4">
        <v>301</v>
      </c>
      <c r="G8179">
        <f t="shared" si="1141"/>
        <v>499.75</v>
      </c>
      <c r="H8179">
        <f t="shared" si="1142"/>
        <v>17008.25</v>
      </c>
      <c r="I8179">
        <f t="shared" si="1143"/>
        <v>16508.5</v>
      </c>
      <c r="J8179">
        <f t="shared" si="1144"/>
        <v>-24263</v>
      </c>
      <c r="K8179">
        <f t="shared" si="1145"/>
        <v>41771</v>
      </c>
      <c r="L8179">
        <f t="shared" si="1147"/>
        <v>0</v>
      </c>
      <c r="M8179">
        <f t="shared" si="1148"/>
        <v>0</v>
      </c>
      <c r="N8179">
        <f t="shared" si="1146"/>
        <v>0</v>
      </c>
      <c r="O8179">
        <f t="shared" si="1149"/>
        <v>82</v>
      </c>
      <c r="P8179" t="str">
        <f>IF(O8179=MAX(O:O), A8179, "")</f>
        <v/>
      </c>
    </row>
    <row r="8180" spans="1:16" x14ac:dyDescent="0.35">
      <c r="A8180">
        <v>2016</v>
      </c>
      <c r="B8180" t="s">
        <v>4324</v>
      </c>
      <c r="C8180" t="s">
        <v>9462</v>
      </c>
      <c r="D8180" t="s">
        <v>13</v>
      </c>
      <c r="E8180" t="s">
        <v>9403</v>
      </c>
      <c r="F8180" s="4">
        <v>261</v>
      </c>
      <c r="G8180">
        <f t="shared" si="1141"/>
        <v>499.75</v>
      </c>
      <c r="H8180">
        <f t="shared" si="1142"/>
        <v>17008.25</v>
      </c>
      <c r="I8180">
        <f t="shared" si="1143"/>
        <v>16508.5</v>
      </c>
      <c r="J8180">
        <f t="shared" si="1144"/>
        <v>-24263</v>
      </c>
      <c r="K8180">
        <f t="shared" si="1145"/>
        <v>41771</v>
      </c>
      <c r="L8180">
        <f t="shared" si="1147"/>
        <v>0</v>
      </c>
      <c r="M8180">
        <f t="shared" si="1148"/>
        <v>0</v>
      </c>
      <c r="N8180">
        <f t="shared" si="1146"/>
        <v>0</v>
      </c>
      <c r="O8180">
        <f t="shared" si="1149"/>
        <v>82</v>
      </c>
      <c r="P8180" t="str">
        <f>IF(O8180=MAX(O:O), A8180, "")</f>
        <v/>
      </c>
    </row>
    <row r="8181" spans="1:16" x14ac:dyDescent="0.35">
      <c r="A8181">
        <v>2016</v>
      </c>
      <c r="B8181" t="s">
        <v>4324</v>
      </c>
      <c r="C8181" t="s">
        <v>9463</v>
      </c>
      <c r="D8181" t="s">
        <v>13</v>
      </c>
      <c r="E8181" t="s">
        <v>9198</v>
      </c>
      <c r="F8181" s="4">
        <v>240</v>
      </c>
      <c r="G8181">
        <f t="shared" si="1141"/>
        <v>499.75</v>
      </c>
      <c r="H8181">
        <f t="shared" si="1142"/>
        <v>17008.25</v>
      </c>
      <c r="I8181">
        <f t="shared" si="1143"/>
        <v>16508.5</v>
      </c>
      <c r="J8181">
        <f t="shared" si="1144"/>
        <v>-24263</v>
      </c>
      <c r="K8181">
        <f t="shared" si="1145"/>
        <v>41771</v>
      </c>
      <c r="L8181">
        <f t="shared" si="1147"/>
        <v>0</v>
      </c>
      <c r="M8181">
        <f t="shared" si="1148"/>
        <v>0</v>
      </c>
      <c r="N8181">
        <f t="shared" si="1146"/>
        <v>0</v>
      </c>
      <c r="O8181">
        <f t="shared" si="1149"/>
        <v>82</v>
      </c>
      <c r="P8181" t="str">
        <f>IF(O8181=MAX(O:O), A8181, "")</f>
        <v/>
      </c>
    </row>
    <row r="8182" spans="1:16" x14ac:dyDescent="0.35">
      <c r="A8182">
        <v>2016</v>
      </c>
      <c r="B8182" t="s">
        <v>4324</v>
      </c>
      <c r="C8182" t="s">
        <v>9464</v>
      </c>
      <c r="D8182" t="s">
        <v>13</v>
      </c>
      <c r="E8182" t="s">
        <v>19</v>
      </c>
      <c r="F8182" s="4">
        <v>214</v>
      </c>
      <c r="G8182">
        <f t="shared" si="1141"/>
        <v>499.75</v>
      </c>
      <c r="H8182">
        <f t="shared" si="1142"/>
        <v>17008.25</v>
      </c>
      <c r="I8182">
        <f t="shared" si="1143"/>
        <v>16508.5</v>
      </c>
      <c r="J8182">
        <f t="shared" si="1144"/>
        <v>-24263</v>
      </c>
      <c r="K8182">
        <f t="shared" si="1145"/>
        <v>41771</v>
      </c>
      <c r="L8182">
        <f t="shared" si="1147"/>
        <v>0</v>
      </c>
      <c r="M8182">
        <f t="shared" si="1148"/>
        <v>0</v>
      </c>
      <c r="N8182">
        <f t="shared" si="1146"/>
        <v>0</v>
      </c>
      <c r="O8182">
        <f t="shared" si="1149"/>
        <v>82</v>
      </c>
      <c r="P8182" t="str">
        <f>IF(O8182=MAX(O:O), A8182, "")</f>
        <v/>
      </c>
    </row>
    <row r="8183" spans="1:16" x14ac:dyDescent="0.35">
      <c r="A8183">
        <v>2016</v>
      </c>
      <c r="B8183" t="s">
        <v>4334</v>
      </c>
      <c r="C8183" t="s">
        <v>9465</v>
      </c>
      <c r="D8183" t="s">
        <v>13</v>
      </c>
      <c r="E8183" t="s">
        <v>68</v>
      </c>
      <c r="F8183" s="4">
        <v>78170</v>
      </c>
      <c r="G8183">
        <f t="shared" si="1141"/>
        <v>499.75</v>
      </c>
      <c r="H8183">
        <f t="shared" si="1142"/>
        <v>17008.25</v>
      </c>
      <c r="I8183">
        <f t="shared" si="1143"/>
        <v>16508.5</v>
      </c>
      <c r="J8183">
        <f t="shared" si="1144"/>
        <v>-24263</v>
      </c>
      <c r="K8183">
        <f t="shared" si="1145"/>
        <v>41771</v>
      </c>
      <c r="L8183">
        <f t="shared" si="1147"/>
        <v>0</v>
      </c>
      <c r="M8183">
        <f t="shared" si="1148"/>
        <v>1</v>
      </c>
      <c r="N8183">
        <f t="shared" si="1146"/>
        <v>1</v>
      </c>
      <c r="O8183">
        <f t="shared" si="1149"/>
        <v>83</v>
      </c>
      <c r="P8183" t="str">
        <f>IF(O8183=MAX(O:O), A8183, "")</f>
        <v/>
      </c>
    </row>
    <row r="8184" spans="1:16" x14ac:dyDescent="0.35">
      <c r="A8184">
        <v>2016</v>
      </c>
      <c r="B8184" t="s">
        <v>4334</v>
      </c>
      <c r="C8184" t="s">
        <v>9466</v>
      </c>
      <c r="D8184" t="s">
        <v>13</v>
      </c>
      <c r="E8184" t="s">
        <v>17</v>
      </c>
      <c r="F8184" s="4">
        <v>41261</v>
      </c>
      <c r="G8184">
        <f t="shared" si="1141"/>
        <v>499.75</v>
      </c>
      <c r="H8184">
        <f t="shared" si="1142"/>
        <v>17008.25</v>
      </c>
      <c r="I8184">
        <f t="shared" si="1143"/>
        <v>16508.5</v>
      </c>
      <c r="J8184">
        <f t="shared" si="1144"/>
        <v>-24263</v>
      </c>
      <c r="K8184">
        <f t="shared" si="1145"/>
        <v>41771</v>
      </c>
      <c r="L8184">
        <f t="shared" si="1147"/>
        <v>0</v>
      </c>
      <c r="M8184">
        <f t="shared" si="1148"/>
        <v>0</v>
      </c>
      <c r="N8184">
        <f t="shared" si="1146"/>
        <v>0</v>
      </c>
      <c r="O8184">
        <f t="shared" si="1149"/>
        <v>83</v>
      </c>
      <c r="P8184" t="str">
        <f>IF(O8184=MAX(O:O), A8184, "")</f>
        <v/>
      </c>
    </row>
    <row r="8185" spans="1:16" x14ac:dyDescent="0.35">
      <c r="A8185">
        <v>2016</v>
      </c>
      <c r="B8185" t="s">
        <v>4334</v>
      </c>
      <c r="C8185" t="s">
        <v>9467</v>
      </c>
      <c r="D8185" t="s">
        <v>13</v>
      </c>
      <c r="E8185" t="s">
        <v>19</v>
      </c>
      <c r="F8185" s="4">
        <v>6882</v>
      </c>
      <c r="G8185">
        <f t="shared" si="1141"/>
        <v>499.75</v>
      </c>
      <c r="H8185">
        <f t="shared" si="1142"/>
        <v>17008.25</v>
      </c>
      <c r="I8185">
        <f t="shared" si="1143"/>
        <v>16508.5</v>
      </c>
      <c r="J8185">
        <f t="shared" si="1144"/>
        <v>-24263</v>
      </c>
      <c r="K8185">
        <f t="shared" si="1145"/>
        <v>41771</v>
      </c>
      <c r="L8185">
        <f t="shared" si="1147"/>
        <v>0</v>
      </c>
      <c r="M8185">
        <f t="shared" si="1148"/>
        <v>0</v>
      </c>
      <c r="N8185">
        <f t="shared" si="1146"/>
        <v>0</v>
      </c>
      <c r="O8185">
        <f t="shared" si="1149"/>
        <v>83</v>
      </c>
      <c r="P8185" t="str">
        <f>IF(O8185=MAX(O:O), A8185, "")</f>
        <v/>
      </c>
    </row>
    <row r="8186" spans="1:16" x14ac:dyDescent="0.35">
      <c r="A8186">
        <v>2016</v>
      </c>
      <c r="B8186" t="s">
        <v>4334</v>
      </c>
      <c r="C8186" t="s">
        <v>8225</v>
      </c>
      <c r="D8186" t="s">
        <v>13</v>
      </c>
      <c r="E8186" t="s">
        <v>19</v>
      </c>
      <c r="F8186" s="4">
        <v>3400</v>
      </c>
      <c r="G8186">
        <f t="shared" si="1141"/>
        <v>499.75</v>
      </c>
      <c r="H8186">
        <f t="shared" si="1142"/>
        <v>17008.25</v>
      </c>
      <c r="I8186">
        <f t="shared" si="1143"/>
        <v>16508.5</v>
      </c>
      <c r="J8186">
        <f t="shared" si="1144"/>
        <v>-24263</v>
      </c>
      <c r="K8186">
        <f t="shared" si="1145"/>
        <v>41771</v>
      </c>
      <c r="L8186">
        <f t="shared" si="1147"/>
        <v>0</v>
      </c>
      <c r="M8186">
        <f t="shared" si="1148"/>
        <v>0</v>
      </c>
      <c r="N8186">
        <f t="shared" si="1146"/>
        <v>0</v>
      </c>
      <c r="O8186">
        <f t="shared" si="1149"/>
        <v>83</v>
      </c>
      <c r="P8186" t="str">
        <f>IF(O8186=MAX(O:O), A8186, "")</f>
        <v/>
      </c>
    </row>
    <row r="8187" spans="1:16" x14ac:dyDescent="0.35">
      <c r="A8187">
        <v>2016</v>
      </c>
      <c r="B8187" t="s">
        <v>4334</v>
      </c>
      <c r="C8187" t="s">
        <v>9468</v>
      </c>
      <c r="D8187" t="s">
        <v>96</v>
      </c>
      <c r="E8187" t="s">
        <v>104</v>
      </c>
      <c r="F8187" s="4">
        <v>1840</v>
      </c>
      <c r="G8187">
        <f t="shared" ref="G8187:G8250" si="1150">VLOOKUP(A8187,$S$2:$U$16,2,FALSE)</f>
        <v>499.75</v>
      </c>
      <c r="H8187">
        <f t="shared" ref="H8187:H8250" si="1151">VLOOKUP(A8187,$S$2:$U$16,3,FALSE)</f>
        <v>17008.25</v>
      </c>
      <c r="I8187">
        <f t="shared" ref="I8187:I8250" si="1152">H8187-G8187</f>
        <v>16508.5</v>
      </c>
      <c r="J8187">
        <f t="shared" ref="J8187:J8250" si="1153">G8187 - 1.5 * I8187</f>
        <v>-24263</v>
      </c>
      <c r="K8187">
        <f t="shared" ref="K8187:K8250" si="1154">H8187 + 1.5 * I8187</f>
        <v>41771</v>
      </c>
      <c r="L8187">
        <f t="shared" si="1147"/>
        <v>0</v>
      </c>
      <c r="M8187">
        <f t="shared" si="1148"/>
        <v>0</v>
      </c>
      <c r="N8187">
        <f t="shared" ref="N8187:N8250" si="1155">IF(OR(F8187 &lt; J8187, F8187 &gt; K8187), 1, 0)</f>
        <v>0</v>
      </c>
      <c r="O8187">
        <f t="shared" si="1149"/>
        <v>83</v>
      </c>
      <c r="P8187" t="str">
        <f>IF(O8187=MAX(O:O), A8187, "")</f>
        <v/>
      </c>
    </row>
    <row r="8188" spans="1:16" x14ac:dyDescent="0.35">
      <c r="A8188">
        <v>2016</v>
      </c>
      <c r="B8188" t="s">
        <v>4334</v>
      </c>
      <c r="C8188" t="s">
        <v>9469</v>
      </c>
      <c r="D8188" t="s">
        <v>13</v>
      </c>
      <c r="E8188" t="s">
        <v>19</v>
      </c>
      <c r="F8188" s="4">
        <v>1021</v>
      </c>
      <c r="G8188">
        <f t="shared" si="1150"/>
        <v>499.75</v>
      </c>
      <c r="H8188">
        <f t="shared" si="1151"/>
        <v>17008.25</v>
      </c>
      <c r="I8188">
        <f t="shared" si="1152"/>
        <v>16508.5</v>
      </c>
      <c r="J8188">
        <f t="shared" si="1153"/>
        <v>-24263</v>
      </c>
      <c r="K8188">
        <f t="shared" si="1154"/>
        <v>41771</v>
      </c>
      <c r="L8188">
        <f t="shared" si="1147"/>
        <v>0</v>
      </c>
      <c r="M8188">
        <f t="shared" si="1148"/>
        <v>0</v>
      </c>
      <c r="N8188">
        <f t="shared" si="1155"/>
        <v>0</v>
      </c>
      <c r="O8188">
        <f t="shared" si="1149"/>
        <v>83</v>
      </c>
      <c r="P8188" t="str">
        <f>IF(O8188=MAX(O:O), A8188, "")</f>
        <v/>
      </c>
    </row>
    <row r="8189" spans="1:16" x14ac:dyDescent="0.35">
      <c r="A8189">
        <v>2016</v>
      </c>
      <c r="B8189" t="s">
        <v>4334</v>
      </c>
      <c r="C8189" t="s">
        <v>8995</v>
      </c>
      <c r="D8189" t="s">
        <v>45</v>
      </c>
      <c r="E8189" t="s">
        <v>45</v>
      </c>
      <c r="F8189" s="4">
        <v>939</v>
      </c>
      <c r="G8189">
        <f t="shared" si="1150"/>
        <v>499.75</v>
      </c>
      <c r="H8189">
        <f t="shared" si="1151"/>
        <v>17008.25</v>
      </c>
      <c r="I8189">
        <f t="shared" si="1152"/>
        <v>16508.5</v>
      </c>
      <c r="J8189">
        <f t="shared" si="1153"/>
        <v>-24263</v>
      </c>
      <c r="K8189">
        <f t="shared" si="1154"/>
        <v>41771</v>
      </c>
      <c r="L8189">
        <f t="shared" si="1147"/>
        <v>0</v>
      </c>
      <c r="M8189">
        <f t="shared" si="1148"/>
        <v>0</v>
      </c>
      <c r="N8189">
        <f t="shared" si="1155"/>
        <v>0</v>
      </c>
      <c r="O8189">
        <f t="shared" si="1149"/>
        <v>83</v>
      </c>
      <c r="P8189" t="str">
        <f>IF(O8189=MAX(O:O), A8189, "")</f>
        <v/>
      </c>
    </row>
    <row r="8190" spans="1:16" x14ac:dyDescent="0.35">
      <c r="A8190">
        <v>2016</v>
      </c>
      <c r="B8190" t="s">
        <v>4334</v>
      </c>
      <c r="C8190" t="s">
        <v>9470</v>
      </c>
      <c r="D8190" t="s">
        <v>13</v>
      </c>
      <c r="E8190" t="s">
        <v>9317</v>
      </c>
      <c r="F8190" s="4">
        <v>650</v>
      </c>
      <c r="G8190">
        <f t="shared" si="1150"/>
        <v>499.75</v>
      </c>
      <c r="H8190">
        <f t="shared" si="1151"/>
        <v>17008.25</v>
      </c>
      <c r="I8190">
        <f t="shared" si="1152"/>
        <v>16508.5</v>
      </c>
      <c r="J8190">
        <f t="shared" si="1153"/>
        <v>-24263</v>
      </c>
      <c r="K8190">
        <f t="shared" si="1154"/>
        <v>41771</v>
      </c>
      <c r="L8190">
        <f t="shared" si="1147"/>
        <v>0</v>
      </c>
      <c r="M8190">
        <f t="shared" si="1148"/>
        <v>0</v>
      </c>
      <c r="N8190">
        <f t="shared" si="1155"/>
        <v>0</v>
      </c>
      <c r="O8190">
        <f t="shared" si="1149"/>
        <v>83</v>
      </c>
      <c r="P8190" t="str">
        <f>IF(O8190=MAX(O:O), A8190, "")</f>
        <v/>
      </c>
    </row>
    <row r="8191" spans="1:16" x14ac:dyDescent="0.35">
      <c r="A8191">
        <v>2016</v>
      </c>
      <c r="B8191" t="s">
        <v>4334</v>
      </c>
      <c r="C8191" t="s">
        <v>9470</v>
      </c>
      <c r="D8191" t="s">
        <v>13</v>
      </c>
      <c r="E8191" t="s">
        <v>9317</v>
      </c>
      <c r="F8191" s="4">
        <v>650</v>
      </c>
      <c r="G8191">
        <f t="shared" si="1150"/>
        <v>499.75</v>
      </c>
      <c r="H8191">
        <f t="shared" si="1151"/>
        <v>17008.25</v>
      </c>
      <c r="I8191">
        <f t="shared" si="1152"/>
        <v>16508.5</v>
      </c>
      <c r="J8191">
        <f t="shared" si="1153"/>
        <v>-24263</v>
      </c>
      <c r="K8191">
        <f t="shared" si="1154"/>
        <v>41771</v>
      </c>
      <c r="L8191">
        <f t="shared" si="1147"/>
        <v>0</v>
      </c>
      <c r="M8191">
        <f t="shared" si="1148"/>
        <v>0</v>
      </c>
      <c r="N8191">
        <f t="shared" si="1155"/>
        <v>0</v>
      </c>
      <c r="O8191">
        <f t="shared" si="1149"/>
        <v>83</v>
      </c>
      <c r="P8191" t="str">
        <f>IF(O8191=MAX(O:O), A8191, "")</f>
        <v/>
      </c>
    </row>
    <row r="8192" spans="1:16" x14ac:dyDescent="0.35">
      <c r="A8192">
        <v>2016</v>
      </c>
      <c r="B8192" t="s">
        <v>4334</v>
      </c>
      <c r="C8192" t="s">
        <v>9471</v>
      </c>
      <c r="D8192" t="s">
        <v>13</v>
      </c>
      <c r="E8192" t="s">
        <v>19</v>
      </c>
      <c r="F8192" s="4">
        <v>505</v>
      </c>
      <c r="G8192">
        <f t="shared" si="1150"/>
        <v>499.75</v>
      </c>
      <c r="H8192">
        <f t="shared" si="1151"/>
        <v>17008.25</v>
      </c>
      <c r="I8192">
        <f t="shared" si="1152"/>
        <v>16508.5</v>
      </c>
      <c r="J8192">
        <f t="shared" si="1153"/>
        <v>-24263</v>
      </c>
      <c r="K8192">
        <f t="shared" si="1154"/>
        <v>41771</v>
      </c>
      <c r="L8192">
        <f t="shared" si="1147"/>
        <v>0</v>
      </c>
      <c r="M8192">
        <f t="shared" si="1148"/>
        <v>0</v>
      </c>
      <c r="N8192">
        <f t="shared" si="1155"/>
        <v>0</v>
      </c>
      <c r="O8192">
        <f t="shared" si="1149"/>
        <v>83</v>
      </c>
      <c r="P8192" t="str">
        <f>IF(O8192=MAX(O:O), A8192, "")</f>
        <v/>
      </c>
    </row>
    <row r="8193" spans="1:16" x14ac:dyDescent="0.35">
      <c r="A8193">
        <v>2016</v>
      </c>
      <c r="B8193" t="s">
        <v>4334</v>
      </c>
      <c r="C8193" t="s">
        <v>9472</v>
      </c>
      <c r="D8193" t="s">
        <v>13</v>
      </c>
      <c r="E8193" t="s">
        <v>19</v>
      </c>
      <c r="F8193" s="4">
        <v>441</v>
      </c>
      <c r="G8193">
        <f t="shared" si="1150"/>
        <v>499.75</v>
      </c>
      <c r="H8193">
        <f t="shared" si="1151"/>
        <v>17008.25</v>
      </c>
      <c r="I8193">
        <f t="shared" si="1152"/>
        <v>16508.5</v>
      </c>
      <c r="J8193">
        <f t="shared" si="1153"/>
        <v>-24263</v>
      </c>
      <c r="K8193">
        <f t="shared" si="1154"/>
        <v>41771</v>
      </c>
      <c r="L8193">
        <f t="shared" si="1147"/>
        <v>0</v>
      </c>
      <c r="M8193">
        <f t="shared" si="1148"/>
        <v>0</v>
      </c>
      <c r="N8193">
        <f t="shared" si="1155"/>
        <v>0</v>
      </c>
      <c r="O8193">
        <f t="shared" si="1149"/>
        <v>83</v>
      </c>
      <c r="P8193" t="str">
        <f>IF(O8193=MAX(O:O), A8193, "")</f>
        <v/>
      </c>
    </row>
    <row r="8194" spans="1:16" x14ac:dyDescent="0.35">
      <c r="A8194">
        <v>2016</v>
      </c>
      <c r="B8194" t="s">
        <v>4334</v>
      </c>
      <c r="C8194" t="s">
        <v>9473</v>
      </c>
      <c r="D8194" t="s">
        <v>13</v>
      </c>
      <c r="E8194" t="s">
        <v>60</v>
      </c>
      <c r="F8194" s="4">
        <v>361</v>
      </c>
      <c r="G8194">
        <f t="shared" si="1150"/>
        <v>499.75</v>
      </c>
      <c r="H8194">
        <f t="shared" si="1151"/>
        <v>17008.25</v>
      </c>
      <c r="I8194">
        <f t="shared" si="1152"/>
        <v>16508.5</v>
      </c>
      <c r="J8194">
        <f t="shared" si="1153"/>
        <v>-24263</v>
      </c>
      <c r="K8194">
        <f t="shared" si="1154"/>
        <v>41771</v>
      </c>
      <c r="L8194">
        <f t="shared" si="1147"/>
        <v>0</v>
      </c>
      <c r="M8194">
        <f t="shared" si="1148"/>
        <v>0</v>
      </c>
      <c r="N8194">
        <f t="shared" si="1155"/>
        <v>0</v>
      </c>
      <c r="O8194">
        <f t="shared" si="1149"/>
        <v>83</v>
      </c>
      <c r="P8194" t="str">
        <f>IF(O8194=MAX(O:O), A8194, "")</f>
        <v/>
      </c>
    </row>
    <row r="8195" spans="1:16" x14ac:dyDescent="0.35">
      <c r="A8195">
        <v>2016</v>
      </c>
      <c r="B8195" t="s">
        <v>1708</v>
      </c>
      <c r="C8195" t="s">
        <v>9474</v>
      </c>
      <c r="D8195" t="s">
        <v>13</v>
      </c>
      <c r="E8195" t="s">
        <v>32</v>
      </c>
      <c r="F8195" s="4">
        <v>58353</v>
      </c>
      <c r="G8195">
        <f t="shared" si="1150"/>
        <v>499.75</v>
      </c>
      <c r="H8195">
        <f t="shared" si="1151"/>
        <v>17008.25</v>
      </c>
      <c r="I8195">
        <f t="shared" si="1152"/>
        <v>16508.5</v>
      </c>
      <c r="J8195">
        <f t="shared" si="1153"/>
        <v>-24263</v>
      </c>
      <c r="K8195">
        <f t="shared" si="1154"/>
        <v>41771</v>
      </c>
      <c r="L8195">
        <f t="shared" ref="L8195:L8258" si="1156">IF(F8195 &lt; J8195, 1, 0)</f>
        <v>0</v>
      </c>
      <c r="M8195">
        <f t="shared" ref="M8195:M8258" si="1157">IF(F8195 &gt; K8195, 1, 0)</f>
        <v>1</v>
      </c>
      <c r="N8195">
        <f t="shared" si="1155"/>
        <v>1</v>
      </c>
      <c r="O8195">
        <f t="shared" ref="O8195:O8258" si="1158">IF(A8195=A8194, O8194+N8195, N8195)</f>
        <v>84</v>
      </c>
      <c r="P8195" t="str">
        <f>IF(O8195=MAX(O:O), A8195, "")</f>
        <v/>
      </c>
    </row>
    <row r="8196" spans="1:16" x14ac:dyDescent="0.35">
      <c r="A8196">
        <v>2016</v>
      </c>
      <c r="B8196" t="s">
        <v>1708</v>
      </c>
      <c r="C8196" t="s">
        <v>9475</v>
      </c>
      <c r="D8196" t="s">
        <v>13</v>
      </c>
      <c r="E8196" t="s">
        <v>17</v>
      </c>
      <c r="F8196" s="4">
        <v>26286</v>
      </c>
      <c r="G8196">
        <f t="shared" si="1150"/>
        <v>499.75</v>
      </c>
      <c r="H8196">
        <f t="shared" si="1151"/>
        <v>17008.25</v>
      </c>
      <c r="I8196">
        <f t="shared" si="1152"/>
        <v>16508.5</v>
      </c>
      <c r="J8196">
        <f t="shared" si="1153"/>
        <v>-24263</v>
      </c>
      <c r="K8196">
        <f t="shared" si="1154"/>
        <v>41771</v>
      </c>
      <c r="L8196">
        <f t="shared" si="1156"/>
        <v>0</v>
      </c>
      <c r="M8196">
        <f t="shared" si="1157"/>
        <v>0</v>
      </c>
      <c r="N8196">
        <f t="shared" si="1155"/>
        <v>0</v>
      </c>
      <c r="O8196">
        <f t="shared" si="1158"/>
        <v>84</v>
      </c>
      <c r="P8196" t="str">
        <f>IF(O8196=MAX(O:O), A8196, "")</f>
        <v/>
      </c>
    </row>
    <row r="8197" spans="1:16" x14ac:dyDescent="0.35">
      <c r="A8197">
        <v>2016</v>
      </c>
      <c r="B8197" t="s">
        <v>1708</v>
      </c>
      <c r="C8197" t="s">
        <v>9476</v>
      </c>
      <c r="D8197" t="s">
        <v>13</v>
      </c>
      <c r="E8197" t="s">
        <v>19</v>
      </c>
      <c r="F8197" s="4">
        <v>17772</v>
      </c>
      <c r="G8197">
        <f t="shared" si="1150"/>
        <v>499.75</v>
      </c>
      <c r="H8197">
        <f t="shared" si="1151"/>
        <v>17008.25</v>
      </c>
      <c r="I8197">
        <f t="shared" si="1152"/>
        <v>16508.5</v>
      </c>
      <c r="J8197">
        <f t="shared" si="1153"/>
        <v>-24263</v>
      </c>
      <c r="K8197">
        <f t="shared" si="1154"/>
        <v>41771</v>
      </c>
      <c r="L8197">
        <f t="shared" si="1156"/>
        <v>0</v>
      </c>
      <c r="M8197">
        <f t="shared" si="1157"/>
        <v>0</v>
      </c>
      <c r="N8197">
        <f t="shared" si="1155"/>
        <v>0</v>
      </c>
      <c r="O8197">
        <f t="shared" si="1158"/>
        <v>84</v>
      </c>
      <c r="P8197" t="str">
        <f>IF(O8197=MAX(O:O), A8197, "")</f>
        <v/>
      </c>
    </row>
    <row r="8198" spans="1:16" x14ac:dyDescent="0.35">
      <c r="A8198">
        <v>2016</v>
      </c>
      <c r="B8198" t="s">
        <v>1708</v>
      </c>
      <c r="C8198" t="s">
        <v>9477</v>
      </c>
      <c r="D8198" t="s">
        <v>13</v>
      </c>
      <c r="E8198" t="s">
        <v>65</v>
      </c>
      <c r="F8198" s="4">
        <v>14411</v>
      </c>
      <c r="G8198">
        <f t="shared" si="1150"/>
        <v>499.75</v>
      </c>
      <c r="H8198">
        <f t="shared" si="1151"/>
        <v>17008.25</v>
      </c>
      <c r="I8198">
        <f t="shared" si="1152"/>
        <v>16508.5</v>
      </c>
      <c r="J8198">
        <f t="shared" si="1153"/>
        <v>-24263</v>
      </c>
      <c r="K8198">
        <f t="shared" si="1154"/>
        <v>41771</v>
      </c>
      <c r="L8198">
        <f t="shared" si="1156"/>
        <v>0</v>
      </c>
      <c r="M8198">
        <f t="shared" si="1157"/>
        <v>0</v>
      </c>
      <c r="N8198">
        <f t="shared" si="1155"/>
        <v>0</v>
      </c>
      <c r="O8198">
        <f t="shared" si="1158"/>
        <v>84</v>
      </c>
      <c r="P8198" t="str">
        <f>IF(O8198=MAX(O:O), A8198, "")</f>
        <v/>
      </c>
    </row>
    <row r="8199" spans="1:16" x14ac:dyDescent="0.35">
      <c r="A8199">
        <v>2016</v>
      </c>
      <c r="B8199" t="s">
        <v>1708</v>
      </c>
      <c r="C8199" t="s">
        <v>9478</v>
      </c>
      <c r="D8199" t="s">
        <v>13</v>
      </c>
      <c r="E8199" t="s">
        <v>1952</v>
      </c>
      <c r="F8199" s="4">
        <v>12261</v>
      </c>
      <c r="G8199">
        <f t="shared" si="1150"/>
        <v>499.75</v>
      </c>
      <c r="H8199">
        <f t="shared" si="1151"/>
        <v>17008.25</v>
      </c>
      <c r="I8199">
        <f t="shared" si="1152"/>
        <v>16508.5</v>
      </c>
      <c r="J8199">
        <f t="shared" si="1153"/>
        <v>-24263</v>
      </c>
      <c r="K8199">
        <f t="shared" si="1154"/>
        <v>41771</v>
      </c>
      <c r="L8199">
        <f t="shared" si="1156"/>
        <v>0</v>
      </c>
      <c r="M8199">
        <f t="shared" si="1157"/>
        <v>0</v>
      </c>
      <c r="N8199">
        <f t="shared" si="1155"/>
        <v>0</v>
      </c>
      <c r="O8199">
        <f t="shared" si="1158"/>
        <v>84</v>
      </c>
      <c r="P8199" t="str">
        <f>IF(O8199=MAX(O:O), A8199, "")</f>
        <v/>
      </c>
    </row>
    <row r="8200" spans="1:16" x14ac:dyDescent="0.35">
      <c r="A8200">
        <v>2016</v>
      </c>
      <c r="B8200" t="s">
        <v>1708</v>
      </c>
      <c r="C8200" t="s">
        <v>9479</v>
      </c>
      <c r="D8200" t="s">
        <v>13</v>
      </c>
      <c r="E8200" t="s">
        <v>19</v>
      </c>
      <c r="F8200" s="4">
        <v>5358</v>
      </c>
      <c r="G8200">
        <f t="shared" si="1150"/>
        <v>499.75</v>
      </c>
      <c r="H8200">
        <f t="shared" si="1151"/>
        <v>17008.25</v>
      </c>
      <c r="I8200">
        <f t="shared" si="1152"/>
        <v>16508.5</v>
      </c>
      <c r="J8200">
        <f t="shared" si="1153"/>
        <v>-24263</v>
      </c>
      <c r="K8200">
        <f t="shared" si="1154"/>
        <v>41771</v>
      </c>
      <c r="L8200">
        <f t="shared" si="1156"/>
        <v>0</v>
      </c>
      <c r="M8200">
        <f t="shared" si="1157"/>
        <v>0</v>
      </c>
      <c r="N8200">
        <f t="shared" si="1155"/>
        <v>0</v>
      </c>
      <c r="O8200">
        <f t="shared" si="1158"/>
        <v>84</v>
      </c>
      <c r="P8200" t="str">
        <f>IF(O8200=MAX(O:O), A8200, "")</f>
        <v/>
      </c>
    </row>
    <row r="8201" spans="1:16" x14ac:dyDescent="0.35">
      <c r="A8201">
        <v>2016</v>
      </c>
      <c r="B8201" t="s">
        <v>1708</v>
      </c>
      <c r="C8201" t="s">
        <v>9480</v>
      </c>
      <c r="D8201" t="s">
        <v>13</v>
      </c>
      <c r="E8201" t="s">
        <v>19</v>
      </c>
      <c r="F8201" s="4">
        <v>4472</v>
      </c>
      <c r="G8201">
        <f t="shared" si="1150"/>
        <v>499.75</v>
      </c>
      <c r="H8201">
        <f t="shared" si="1151"/>
        <v>17008.25</v>
      </c>
      <c r="I8201">
        <f t="shared" si="1152"/>
        <v>16508.5</v>
      </c>
      <c r="J8201">
        <f t="shared" si="1153"/>
        <v>-24263</v>
      </c>
      <c r="K8201">
        <f t="shared" si="1154"/>
        <v>41771</v>
      </c>
      <c r="L8201">
        <f t="shared" si="1156"/>
        <v>0</v>
      </c>
      <c r="M8201">
        <f t="shared" si="1157"/>
        <v>0</v>
      </c>
      <c r="N8201">
        <f t="shared" si="1155"/>
        <v>0</v>
      </c>
      <c r="O8201">
        <f t="shared" si="1158"/>
        <v>84</v>
      </c>
      <c r="P8201" t="str">
        <f>IF(O8201=MAX(O:O), A8201, "")</f>
        <v/>
      </c>
    </row>
    <row r="8202" spans="1:16" x14ac:dyDescent="0.35">
      <c r="A8202">
        <v>2016</v>
      </c>
      <c r="B8202" t="s">
        <v>1708</v>
      </c>
      <c r="C8202" t="s">
        <v>9481</v>
      </c>
      <c r="D8202" t="s">
        <v>13</v>
      </c>
      <c r="E8202" t="s">
        <v>19</v>
      </c>
      <c r="F8202" s="4">
        <v>1230</v>
      </c>
      <c r="G8202">
        <f t="shared" si="1150"/>
        <v>499.75</v>
      </c>
      <c r="H8202">
        <f t="shared" si="1151"/>
        <v>17008.25</v>
      </c>
      <c r="I8202">
        <f t="shared" si="1152"/>
        <v>16508.5</v>
      </c>
      <c r="J8202">
        <f t="shared" si="1153"/>
        <v>-24263</v>
      </c>
      <c r="K8202">
        <f t="shared" si="1154"/>
        <v>41771</v>
      </c>
      <c r="L8202">
        <f t="shared" si="1156"/>
        <v>0</v>
      </c>
      <c r="M8202">
        <f t="shared" si="1157"/>
        <v>0</v>
      </c>
      <c r="N8202">
        <f t="shared" si="1155"/>
        <v>0</v>
      </c>
      <c r="O8202">
        <f t="shared" si="1158"/>
        <v>84</v>
      </c>
      <c r="P8202" t="str">
        <f>IF(O8202=MAX(O:O), A8202, "")</f>
        <v/>
      </c>
    </row>
    <row r="8203" spans="1:16" x14ac:dyDescent="0.35">
      <c r="A8203">
        <v>2016</v>
      </c>
      <c r="B8203" t="s">
        <v>1708</v>
      </c>
      <c r="C8203" t="s">
        <v>9482</v>
      </c>
      <c r="D8203" t="s">
        <v>13</v>
      </c>
      <c r="E8203" t="s">
        <v>19</v>
      </c>
      <c r="F8203" s="4">
        <v>1066</v>
      </c>
      <c r="G8203">
        <f t="shared" si="1150"/>
        <v>499.75</v>
      </c>
      <c r="H8203">
        <f t="shared" si="1151"/>
        <v>17008.25</v>
      </c>
      <c r="I8203">
        <f t="shared" si="1152"/>
        <v>16508.5</v>
      </c>
      <c r="J8203">
        <f t="shared" si="1153"/>
        <v>-24263</v>
      </c>
      <c r="K8203">
        <f t="shared" si="1154"/>
        <v>41771</v>
      </c>
      <c r="L8203">
        <f t="shared" si="1156"/>
        <v>0</v>
      </c>
      <c r="M8203">
        <f t="shared" si="1157"/>
        <v>0</v>
      </c>
      <c r="N8203">
        <f t="shared" si="1155"/>
        <v>0</v>
      </c>
      <c r="O8203">
        <f t="shared" si="1158"/>
        <v>84</v>
      </c>
      <c r="P8203" t="str">
        <f>IF(O8203=MAX(O:O), A8203, "")</f>
        <v/>
      </c>
    </row>
    <row r="8204" spans="1:16" x14ac:dyDescent="0.35">
      <c r="A8204">
        <v>2016</v>
      </c>
      <c r="B8204" t="s">
        <v>1708</v>
      </c>
      <c r="C8204" t="s">
        <v>9483</v>
      </c>
      <c r="D8204" t="s">
        <v>45</v>
      </c>
      <c r="E8204" t="s">
        <v>45</v>
      </c>
      <c r="F8204" s="4">
        <v>892</v>
      </c>
      <c r="G8204">
        <f t="shared" si="1150"/>
        <v>499.75</v>
      </c>
      <c r="H8204">
        <f t="shared" si="1151"/>
        <v>17008.25</v>
      </c>
      <c r="I8204">
        <f t="shared" si="1152"/>
        <v>16508.5</v>
      </c>
      <c r="J8204">
        <f t="shared" si="1153"/>
        <v>-24263</v>
      </c>
      <c r="K8204">
        <f t="shared" si="1154"/>
        <v>41771</v>
      </c>
      <c r="L8204">
        <f t="shared" si="1156"/>
        <v>0</v>
      </c>
      <c r="M8204">
        <f t="shared" si="1157"/>
        <v>0</v>
      </c>
      <c r="N8204">
        <f t="shared" si="1155"/>
        <v>0</v>
      </c>
      <c r="O8204">
        <f t="shared" si="1158"/>
        <v>84</v>
      </c>
      <c r="P8204" t="str">
        <f>IF(O8204=MAX(O:O), A8204, "")</f>
        <v/>
      </c>
    </row>
    <row r="8205" spans="1:16" x14ac:dyDescent="0.35">
      <c r="A8205">
        <v>2016</v>
      </c>
      <c r="B8205" t="s">
        <v>1708</v>
      </c>
      <c r="C8205" t="s">
        <v>9484</v>
      </c>
      <c r="D8205" t="s">
        <v>13</v>
      </c>
      <c r="E8205" t="s">
        <v>19</v>
      </c>
      <c r="F8205" s="4">
        <v>616</v>
      </c>
      <c r="G8205">
        <f t="shared" si="1150"/>
        <v>499.75</v>
      </c>
      <c r="H8205">
        <f t="shared" si="1151"/>
        <v>17008.25</v>
      </c>
      <c r="I8205">
        <f t="shared" si="1152"/>
        <v>16508.5</v>
      </c>
      <c r="J8205">
        <f t="shared" si="1153"/>
        <v>-24263</v>
      </c>
      <c r="K8205">
        <f t="shared" si="1154"/>
        <v>41771</v>
      </c>
      <c r="L8205">
        <f t="shared" si="1156"/>
        <v>0</v>
      </c>
      <c r="M8205">
        <f t="shared" si="1157"/>
        <v>0</v>
      </c>
      <c r="N8205">
        <f t="shared" si="1155"/>
        <v>0</v>
      </c>
      <c r="O8205">
        <f t="shared" si="1158"/>
        <v>84</v>
      </c>
      <c r="P8205" t="str">
        <f>IF(O8205=MAX(O:O), A8205, "")</f>
        <v/>
      </c>
    </row>
    <row r="8206" spans="1:16" x14ac:dyDescent="0.35">
      <c r="A8206">
        <v>2016</v>
      </c>
      <c r="B8206" t="s">
        <v>1708</v>
      </c>
      <c r="C8206" t="s">
        <v>9485</v>
      </c>
      <c r="D8206" t="s">
        <v>13</v>
      </c>
      <c r="E8206" t="s">
        <v>19</v>
      </c>
      <c r="F8206" s="4">
        <v>570</v>
      </c>
      <c r="G8206">
        <f t="shared" si="1150"/>
        <v>499.75</v>
      </c>
      <c r="H8206">
        <f t="shared" si="1151"/>
        <v>17008.25</v>
      </c>
      <c r="I8206">
        <f t="shared" si="1152"/>
        <v>16508.5</v>
      </c>
      <c r="J8206">
        <f t="shared" si="1153"/>
        <v>-24263</v>
      </c>
      <c r="K8206">
        <f t="shared" si="1154"/>
        <v>41771</v>
      </c>
      <c r="L8206">
        <f t="shared" si="1156"/>
        <v>0</v>
      </c>
      <c r="M8206">
        <f t="shared" si="1157"/>
        <v>0</v>
      </c>
      <c r="N8206">
        <f t="shared" si="1155"/>
        <v>0</v>
      </c>
      <c r="O8206">
        <f t="shared" si="1158"/>
        <v>84</v>
      </c>
      <c r="P8206" t="str">
        <f>IF(O8206=MAX(O:O), A8206, "")</f>
        <v/>
      </c>
    </row>
    <row r="8207" spans="1:16" x14ac:dyDescent="0.35">
      <c r="A8207">
        <v>2016</v>
      </c>
      <c r="B8207" t="s">
        <v>1712</v>
      </c>
      <c r="C8207" t="s">
        <v>8819</v>
      </c>
      <c r="D8207" t="s">
        <v>13</v>
      </c>
      <c r="E8207" t="s">
        <v>28</v>
      </c>
      <c r="F8207" s="4">
        <v>63031</v>
      </c>
      <c r="G8207">
        <f t="shared" si="1150"/>
        <v>499.75</v>
      </c>
      <c r="H8207">
        <f t="shared" si="1151"/>
        <v>17008.25</v>
      </c>
      <c r="I8207">
        <f t="shared" si="1152"/>
        <v>16508.5</v>
      </c>
      <c r="J8207">
        <f t="shared" si="1153"/>
        <v>-24263</v>
      </c>
      <c r="K8207">
        <f t="shared" si="1154"/>
        <v>41771</v>
      </c>
      <c r="L8207">
        <f t="shared" si="1156"/>
        <v>0</v>
      </c>
      <c r="M8207">
        <f t="shared" si="1157"/>
        <v>1</v>
      </c>
      <c r="N8207">
        <f t="shared" si="1155"/>
        <v>1</v>
      </c>
      <c r="O8207">
        <f t="shared" si="1158"/>
        <v>85</v>
      </c>
      <c r="P8207" t="str">
        <f>IF(O8207=MAX(O:O), A8207, "")</f>
        <v/>
      </c>
    </row>
    <row r="8208" spans="1:16" x14ac:dyDescent="0.35">
      <c r="A8208">
        <v>2016</v>
      </c>
      <c r="B8208" t="s">
        <v>1712</v>
      </c>
      <c r="C8208" t="s">
        <v>9486</v>
      </c>
      <c r="D8208" t="s">
        <v>13</v>
      </c>
      <c r="E8208" t="s">
        <v>17</v>
      </c>
      <c r="F8208" s="4">
        <v>43084</v>
      </c>
      <c r="G8208">
        <f t="shared" si="1150"/>
        <v>499.75</v>
      </c>
      <c r="H8208">
        <f t="shared" si="1151"/>
        <v>17008.25</v>
      </c>
      <c r="I8208">
        <f t="shared" si="1152"/>
        <v>16508.5</v>
      </c>
      <c r="J8208">
        <f t="shared" si="1153"/>
        <v>-24263</v>
      </c>
      <c r="K8208">
        <f t="shared" si="1154"/>
        <v>41771</v>
      </c>
      <c r="L8208">
        <f t="shared" si="1156"/>
        <v>0</v>
      </c>
      <c r="M8208">
        <f t="shared" si="1157"/>
        <v>1</v>
      </c>
      <c r="N8208">
        <f t="shared" si="1155"/>
        <v>1</v>
      </c>
      <c r="O8208">
        <f t="shared" si="1158"/>
        <v>86</v>
      </c>
      <c r="P8208" t="str">
        <f>IF(O8208=MAX(O:O), A8208, "")</f>
        <v/>
      </c>
    </row>
    <row r="8209" spans="1:16" x14ac:dyDescent="0.35">
      <c r="A8209">
        <v>2016</v>
      </c>
      <c r="B8209" t="s">
        <v>1712</v>
      </c>
      <c r="C8209" t="s">
        <v>9487</v>
      </c>
      <c r="D8209" t="s">
        <v>13</v>
      </c>
      <c r="E8209" t="s">
        <v>19</v>
      </c>
      <c r="F8209" s="4">
        <v>21704</v>
      </c>
      <c r="G8209">
        <f t="shared" si="1150"/>
        <v>499.75</v>
      </c>
      <c r="H8209">
        <f t="shared" si="1151"/>
        <v>17008.25</v>
      </c>
      <c r="I8209">
        <f t="shared" si="1152"/>
        <v>16508.5</v>
      </c>
      <c r="J8209">
        <f t="shared" si="1153"/>
        <v>-24263</v>
      </c>
      <c r="K8209">
        <f t="shared" si="1154"/>
        <v>41771</v>
      </c>
      <c r="L8209">
        <f t="shared" si="1156"/>
        <v>0</v>
      </c>
      <c r="M8209">
        <f t="shared" si="1157"/>
        <v>0</v>
      </c>
      <c r="N8209">
        <f t="shared" si="1155"/>
        <v>0</v>
      </c>
      <c r="O8209">
        <f t="shared" si="1158"/>
        <v>86</v>
      </c>
      <c r="P8209" t="str">
        <f>IF(O8209=MAX(O:O), A8209, "")</f>
        <v/>
      </c>
    </row>
    <row r="8210" spans="1:16" x14ac:dyDescent="0.35">
      <c r="A8210">
        <v>2016</v>
      </c>
      <c r="B8210" t="s">
        <v>1712</v>
      </c>
      <c r="C8210" t="s">
        <v>9487</v>
      </c>
      <c r="D8210" t="s">
        <v>13</v>
      </c>
      <c r="E8210" t="s">
        <v>19</v>
      </c>
      <c r="F8210" s="4">
        <v>21704</v>
      </c>
      <c r="G8210">
        <f t="shared" si="1150"/>
        <v>499.75</v>
      </c>
      <c r="H8210">
        <f t="shared" si="1151"/>
        <v>17008.25</v>
      </c>
      <c r="I8210">
        <f t="shared" si="1152"/>
        <v>16508.5</v>
      </c>
      <c r="J8210">
        <f t="shared" si="1153"/>
        <v>-24263</v>
      </c>
      <c r="K8210">
        <f t="shared" si="1154"/>
        <v>41771</v>
      </c>
      <c r="L8210">
        <f t="shared" si="1156"/>
        <v>0</v>
      </c>
      <c r="M8210">
        <f t="shared" si="1157"/>
        <v>0</v>
      </c>
      <c r="N8210">
        <f t="shared" si="1155"/>
        <v>0</v>
      </c>
      <c r="O8210">
        <f t="shared" si="1158"/>
        <v>86</v>
      </c>
      <c r="P8210" t="str">
        <f>IF(O8210=MAX(O:O), A8210, "")</f>
        <v/>
      </c>
    </row>
    <row r="8211" spans="1:16" x14ac:dyDescent="0.35">
      <c r="A8211">
        <v>2016</v>
      </c>
      <c r="B8211" t="s">
        <v>1712</v>
      </c>
      <c r="C8211" t="s">
        <v>9488</v>
      </c>
      <c r="D8211" t="s">
        <v>13</v>
      </c>
      <c r="E8211" t="s">
        <v>19</v>
      </c>
      <c r="F8211" s="4">
        <v>5331</v>
      </c>
      <c r="G8211">
        <f t="shared" si="1150"/>
        <v>499.75</v>
      </c>
      <c r="H8211">
        <f t="shared" si="1151"/>
        <v>17008.25</v>
      </c>
      <c r="I8211">
        <f t="shared" si="1152"/>
        <v>16508.5</v>
      </c>
      <c r="J8211">
        <f t="shared" si="1153"/>
        <v>-24263</v>
      </c>
      <c r="K8211">
        <f t="shared" si="1154"/>
        <v>41771</v>
      </c>
      <c r="L8211">
        <f t="shared" si="1156"/>
        <v>0</v>
      </c>
      <c r="M8211">
        <f t="shared" si="1157"/>
        <v>0</v>
      </c>
      <c r="N8211">
        <f t="shared" si="1155"/>
        <v>0</v>
      </c>
      <c r="O8211">
        <f t="shared" si="1158"/>
        <v>86</v>
      </c>
      <c r="P8211" t="str">
        <f>IF(O8211=MAX(O:O), A8211, "")</f>
        <v/>
      </c>
    </row>
    <row r="8212" spans="1:16" x14ac:dyDescent="0.35">
      <c r="A8212">
        <v>2016</v>
      </c>
      <c r="B8212" t="s">
        <v>1712</v>
      </c>
      <c r="C8212" t="s">
        <v>9489</v>
      </c>
      <c r="D8212" t="s">
        <v>13</v>
      </c>
      <c r="E8212" t="s">
        <v>19</v>
      </c>
      <c r="F8212" s="4">
        <v>3532</v>
      </c>
      <c r="G8212">
        <f t="shared" si="1150"/>
        <v>499.75</v>
      </c>
      <c r="H8212">
        <f t="shared" si="1151"/>
        <v>17008.25</v>
      </c>
      <c r="I8212">
        <f t="shared" si="1152"/>
        <v>16508.5</v>
      </c>
      <c r="J8212">
        <f t="shared" si="1153"/>
        <v>-24263</v>
      </c>
      <c r="K8212">
        <f t="shared" si="1154"/>
        <v>41771</v>
      </c>
      <c r="L8212">
        <f t="shared" si="1156"/>
        <v>0</v>
      </c>
      <c r="M8212">
        <f t="shared" si="1157"/>
        <v>0</v>
      </c>
      <c r="N8212">
        <f t="shared" si="1155"/>
        <v>0</v>
      </c>
      <c r="O8212">
        <f t="shared" si="1158"/>
        <v>86</v>
      </c>
      <c r="P8212" t="str">
        <f>IF(O8212=MAX(O:O), A8212, "")</f>
        <v/>
      </c>
    </row>
    <row r="8213" spans="1:16" x14ac:dyDescent="0.35">
      <c r="A8213">
        <v>2016</v>
      </c>
      <c r="B8213" t="s">
        <v>1712</v>
      </c>
      <c r="C8213" t="s">
        <v>9490</v>
      </c>
      <c r="D8213" t="s">
        <v>13</v>
      </c>
      <c r="E8213" t="s">
        <v>19</v>
      </c>
      <c r="F8213" s="4">
        <v>3120</v>
      </c>
      <c r="G8213">
        <f t="shared" si="1150"/>
        <v>499.75</v>
      </c>
      <c r="H8213">
        <f t="shared" si="1151"/>
        <v>17008.25</v>
      </c>
      <c r="I8213">
        <f t="shared" si="1152"/>
        <v>16508.5</v>
      </c>
      <c r="J8213">
        <f t="shared" si="1153"/>
        <v>-24263</v>
      </c>
      <c r="K8213">
        <f t="shared" si="1154"/>
        <v>41771</v>
      </c>
      <c r="L8213">
        <f t="shared" si="1156"/>
        <v>0</v>
      </c>
      <c r="M8213">
        <f t="shared" si="1157"/>
        <v>0</v>
      </c>
      <c r="N8213">
        <f t="shared" si="1155"/>
        <v>0</v>
      </c>
      <c r="O8213">
        <f t="shared" si="1158"/>
        <v>86</v>
      </c>
      <c r="P8213" t="str">
        <f>IF(O8213=MAX(O:O), A8213, "")</f>
        <v/>
      </c>
    </row>
    <row r="8214" spans="1:16" x14ac:dyDescent="0.35">
      <c r="A8214">
        <v>2016</v>
      </c>
      <c r="B8214" t="s">
        <v>1712</v>
      </c>
      <c r="C8214" t="s">
        <v>8995</v>
      </c>
      <c r="D8214" t="s">
        <v>45</v>
      </c>
      <c r="E8214" t="s">
        <v>45</v>
      </c>
      <c r="F8214" s="4">
        <v>2674</v>
      </c>
      <c r="G8214">
        <f t="shared" si="1150"/>
        <v>499.75</v>
      </c>
      <c r="H8214">
        <f t="shared" si="1151"/>
        <v>17008.25</v>
      </c>
      <c r="I8214">
        <f t="shared" si="1152"/>
        <v>16508.5</v>
      </c>
      <c r="J8214">
        <f t="shared" si="1153"/>
        <v>-24263</v>
      </c>
      <c r="K8214">
        <f t="shared" si="1154"/>
        <v>41771</v>
      </c>
      <c r="L8214">
        <f t="shared" si="1156"/>
        <v>0</v>
      </c>
      <c r="M8214">
        <f t="shared" si="1157"/>
        <v>0</v>
      </c>
      <c r="N8214">
        <f t="shared" si="1155"/>
        <v>0</v>
      </c>
      <c r="O8214">
        <f t="shared" si="1158"/>
        <v>86</v>
      </c>
      <c r="P8214" t="str">
        <f>IF(O8214=MAX(O:O), A8214, "")</f>
        <v/>
      </c>
    </row>
    <row r="8215" spans="1:16" x14ac:dyDescent="0.35">
      <c r="A8215">
        <v>2016</v>
      </c>
      <c r="B8215" t="s">
        <v>1712</v>
      </c>
      <c r="C8215" t="s">
        <v>9491</v>
      </c>
      <c r="D8215" t="s">
        <v>13</v>
      </c>
      <c r="E8215" t="s">
        <v>19</v>
      </c>
      <c r="F8215" s="4">
        <v>1697</v>
      </c>
      <c r="G8215">
        <f t="shared" si="1150"/>
        <v>499.75</v>
      </c>
      <c r="H8215">
        <f t="shared" si="1151"/>
        <v>17008.25</v>
      </c>
      <c r="I8215">
        <f t="shared" si="1152"/>
        <v>16508.5</v>
      </c>
      <c r="J8215">
        <f t="shared" si="1153"/>
        <v>-24263</v>
      </c>
      <c r="K8215">
        <f t="shared" si="1154"/>
        <v>41771</v>
      </c>
      <c r="L8215">
        <f t="shared" si="1156"/>
        <v>0</v>
      </c>
      <c r="M8215">
        <f t="shared" si="1157"/>
        <v>0</v>
      </c>
      <c r="N8215">
        <f t="shared" si="1155"/>
        <v>0</v>
      </c>
      <c r="O8215">
        <f t="shared" si="1158"/>
        <v>86</v>
      </c>
      <c r="P8215" t="str">
        <f>IF(O8215=MAX(O:O), A8215, "")</f>
        <v/>
      </c>
    </row>
    <row r="8216" spans="1:16" x14ac:dyDescent="0.35">
      <c r="A8216">
        <v>2016</v>
      </c>
      <c r="B8216" t="s">
        <v>1712</v>
      </c>
      <c r="C8216" t="s">
        <v>9492</v>
      </c>
      <c r="D8216" t="s">
        <v>13</v>
      </c>
      <c r="E8216" t="s">
        <v>9403</v>
      </c>
      <c r="F8216" s="4">
        <v>1527</v>
      </c>
      <c r="G8216">
        <f t="shared" si="1150"/>
        <v>499.75</v>
      </c>
      <c r="H8216">
        <f t="shared" si="1151"/>
        <v>17008.25</v>
      </c>
      <c r="I8216">
        <f t="shared" si="1152"/>
        <v>16508.5</v>
      </c>
      <c r="J8216">
        <f t="shared" si="1153"/>
        <v>-24263</v>
      </c>
      <c r="K8216">
        <f t="shared" si="1154"/>
        <v>41771</v>
      </c>
      <c r="L8216">
        <f t="shared" si="1156"/>
        <v>0</v>
      </c>
      <c r="M8216">
        <f t="shared" si="1157"/>
        <v>0</v>
      </c>
      <c r="N8216">
        <f t="shared" si="1155"/>
        <v>0</v>
      </c>
      <c r="O8216">
        <f t="shared" si="1158"/>
        <v>86</v>
      </c>
      <c r="P8216" t="str">
        <f>IF(O8216=MAX(O:O), A8216, "")</f>
        <v/>
      </c>
    </row>
    <row r="8217" spans="1:16" x14ac:dyDescent="0.35">
      <c r="A8217">
        <v>2016</v>
      </c>
      <c r="B8217" t="s">
        <v>1712</v>
      </c>
      <c r="C8217" t="s">
        <v>9493</v>
      </c>
      <c r="D8217" t="s">
        <v>13</v>
      </c>
      <c r="E8217" t="s">
        <v>9196</v>
      </c>
      <c r="F8217" s="4">
        <v>1339</v>
      </c>
      <c r="G8217">
        <f t="shared" si="1150"/>
        <v>499.75</v>
      </c>
      <c r="H8217">
        <f t="shared" si="1151"/>
        <v>17008.25</v>
      </c>
      <c r="I8217">
        <f t="shared" si="1152"/>
        <v>16508.5</v>
      </c>
      <c r="J8217">
        <f t="shared" si="1153"/>
        <v>-24263</v>
      </c>
      <c r="K8217">
        <f t="shared" si="1154"/>
        <v>41771</v>
      </c>
      <c r="L8217">
        <f t="shared" si="1156"/>
        <v>0</v>
      </c>
      <c r="M8217">
        <f t="shared" si="1157"/>
        <v>0</v>
      </c>
      <c r="N8217">
        <f t="shared" si="1155"/>
        <v>0</v>
      </c>
      <c r="O8217">
        <f t="shared" si="1158"/>
        <v>86</v>
      </c>
      <c r="P8217" t="str">
        <f>IF(O8217=MAX(O:O), A8217, "")</f>
        <v/>
      </c>
    </row>
    <row r="8218" spans="1:16" x14ac:dyDescent="0.35">
      <c r="A8218">
        <v>2016</v>
      </c>
      <c r="B8218" t="s">
        <v>4360</v>
      </c>
      <c r="C8218" t="s">
        <v>9494</v>
      </c>
      <c r="D8218" t="s">
        <v>13</v>
      </c>
      <c r="E8218" t="s">
        <v>32</v>
      </c>
      <c r="F8218" s="4">
        <v>99131</v>
      </c>
      <c r="G8218">
        <f t="shared" si="1150"/>
        <v>499.75</v>
      </c>
      <c r="H8218">
        <f t="shared" si="1151"/>
        <v>17008.25</v>
      </c>
      <c r="I8218">
        <f t="shared" si="1152"/>
        <v>16508.5</v>
      </c>
      <c r="J8218">
        <f t="shared" si="1153"/>
        <v>-24263</v>
      </c>
      <c r="K8218">
        <f t="shared" si="1154"/>
        <v>41771</v>
      </c>
      <c r="L8218">
        <f t="shared" si="1156"/>
        <v>0</v>
      </c>
      <c r="M8218">
        <f t="shared" si="1157"/>
        <v>1</v>
      </c>
      <c r="N8218">
        <f t="shared" si="1155"/>
        <v>1</v>
      </c>
      <c r="O8218">
        <f t="shared" si="1158"/>
        <v>87</v>
      </c>
      <c r="P8218" t="str">
        <f>IF(O8218=MAX(O:O), A8218, "")</f>
        <v/>
      </c>
    </row>
    <row r="8219" spans="1:16" x14ac:dyDescent="0.35">
      <c r="A8219">
        <v>2016</v>
      </c>
      <c r="B8219" t="s">
        <v>4360</v>
      </c>
      <c r="C8219" t="s">
        <v>9495</v>
      </c>
      <c r="D8219" t="s">
        <v>13</v>
      </c>
      <c r="E8219" t="s">
        <v>17</v>
      </c>
      <c r="F8219" s="4">
        <v>46087</v>
      </c>
      <c r="G8219">
        <f t="shared" si="1150"/>
        <v>499.75</v>
      </c>
      <c r="H8219">
        <f t="shared" si="1151"/>
        <v>17008.25</v>
      </c>
      <c r="I8219">
        <f t="shared" si="1152"/>
        <v>16508.5</v>
      </c>
      <c r="J8219">
        <f t="shared" si="1153"/>
        <v>-24263</v>
      </c>
      <c r="K8219">
        <f t="shared" si="1154"/>
        <v>41771</v>
      </c>
      <c r="L8219">
        <f t="shared" si="1156"/>
        <v>0</v>
      </c>
      <c r="M8219">
        <f t="shared" si="1157"/>
        <v>1</v>
      </c>
      <c r="N8219">
        <f t="shared" si="1155"/>
        <v>1</v>
      </c>
      <c r="O8219">
        <f t="shared" si="1158"/>
        <v>88</v>
      </c>
      <c r="P8219" t="str">
        <f>IF(O8219=MAX(O:O), A8219, "")</f>
        <v/>
      </c>
    </row>
    <row r="8220" spans="1:16" x14ac:dyDescent="0.35">
      <c r="A8220">
        <v>2016</v>
      </c>
      <c r="B8220" t="s">
        <v>4360</v>
      </c>
      <c r="C8220" t="s">
        <v>9496</v>
      </c>
      <c r="D8220" t="s">
        <v>13</v>
      </c>
      <c r="E8220" t="s">
        <v>19</v>
      </c>
      <c r="F8220" s="4">
        <v>3608</v>
      </c>
      <c r="G8220">
        <f t="shared" si="1150"/>
        <v>499.75</v>
      </c>
      <c r="H8220">
        <f t="shared" si="1151"/>
        <v>17008.25</v>
      </c>
      <c r="I8220">
        <f t="shared" si="1152"/>
        <v>16508.5</v>
      </c>
      <c r="J8220">
        <f t="shared" si="1153"/>
        <v>-24263</v>
      </c>
      <c r="K8220">
        <f t="shared" si="1154"/>
        <v>41771</v>
      </c>
      <c r="L8220">
        <f t="shared" si="1156"/>
        <v>0</v>
      </c>
      <c r="M8220">
        <f t="shared" si="1157"/>
        <v>0</v>
      </c>
      <c r="N8220">
        <f t="shared" si="1155"/>
        <v>0</v>
      </c>
      <c r="O8220">
        <f t="shared" si="1158"/>
        <v>88</v>
      </c>
      <c r="P8220" t="str">
        <f>IF(O8220=MAX(O:O), A8220, "")</f>
        <v/>
      </c>
    </row>
    <row r="8221" spans="1:16" x14ac:dyDescent="0.35">
      <c r="A8221">
        <v>2016</v>
      </c>
      <c r="B8221" t="s">
        <v>4360</v>
      </c>
      <c r="C8221" t="s">
        <v>9497</v>
      </c>
      <c r="D8221" t="s">
        <v>96</v>
      </c>
      <c r="E8221" t="s">
        <v>19</v>
      </c>
      <c r="F8221" s="4">
        <v>3028</v>
      </c>
      <c r="G8221">
        <f t="shared" si="1150"/>
        <v>499.75</v>
      </c>
      <c r="H8221">
        <f t="shared" si="1151"/>
        <v>17008.25</v>
      </c>
      <c r="I8221">
        <f t="shared" si="1152"/>
        <v>16508.5</v>
      </c>
      <c r="J8221">
        <f t="shared" si="1153"/>
        <v>-24263</v>
      </c>
      <c r="K8221">
        <f t="shared" si="1154"/>
        <v>41771</v>
      </c>
      <c r="L8221">
        <f t="shared" si="1156"/>
        <v>0</v>
      </c>
      <c r="M8221">
        <f t="shared" si="1157"/>
        <v>0</v>
      </c>
      <c r="N8221">
        <f t="shared" si="1155"/>
        <v>0</v>
      </c>
      <c r="O8221">
        <f t="shared" si="1158"/>
        <v>88</v>
      </c>
      <c r="P8221" t="str">
        <f>IF(O8221=MAX(O:O), A8221, "")</f>
        <v/>
      </c>
    </row>
    <row r="8222" spans="1:16" x14ac:dyDescent="0.35">
      <c r="A8222">
        <v>2016</v>
      </c>
      <c r="B8222" t="s">
        <v>4360</v>
      </c>
      <c r="C8222" t="s">
        <v>9498</v>
      </c>
      <c r="D8222" t="s">
        <v>13</v>
      </c>
      <c r="E8222" t="s">
        <v>1952</v>
      </c>
      <c r="F8222" s="4">
        <v>1676</v>
      </c>
      <c r="G8222">
        <f t="shared" si="1150"/>
        <v>499.75</v>
      </c>
      <c r="H8222">
        <f t="shared" si="1151"/>
        <v>17008.25</v>
      </c>
      <c r="I8222">
        <f t="shared" si="1152"/>
        <v>16508.5</v>
      </c>
      <c r="J8222">
        <f t="shared" si="1153"/>
        <v>-24263</v>
      </c>
      <c r="K8222">
        <f t="shared" si="1154"/>
        <v>41771</v>
      </c>
      <c r="L8222">
        <f t="shared" si="1156"/>
        <v>0</v>
      </c>
      <c r="M8222">
        <f t="shared" si="1157"/>
        <v>0</v>
      </c>
      <c r="N8222">
        <f t="shared" si="1155"/>
        <v>0</v>
      </c>
      <c r="O8222">
        <f t="shared" si="1158"/>
        <v>88</v>
      </c>
      <c r="P8222" t="str">
        <f>IF(O8222=MAX(O:O), A8222, "")</f>
        <v/>
      </c>
    </row>
    <row r="8223" spans="1:16" x14ac:dyDescent="0.35">
      <c r="A8223">
        <v>2016</v>
      </c>
      <c r="B8223" t="s">
        <v>4360</v>
      </c>
      <c r="C8223" t="s">
        <v>9112</v>
      </c>
      <c r="D8223" t="s">
        <v>45</v>
      </c>
      <c r="E8223" t="s">
        <v>45</v>
      </c>
      <c r="F8223" s="4">
        <v>1576</v>
      </c>
      <c r="G8223">
        <f t="shared" si="1150"/>
        <v>499.75</v>
      </c>
      <c r="H8223">
        <f t="shared" si="1151"/>
        <v>17008.25</v>
      </c>
      <c r="I8223">
        <f t="shared" si="1152"/>
        <v>16508.5</v>
      </c>
      <c r="J8223">
        <f t="shared" si="1153"/>
        <v>-24263</v>
      </c>
      <c r="K8223">
        <f t="shared" si="1154"/>
        <v>41771</v>
      </c>
      <c r="L8223">
        <f t="shared" si="1156"/>
        <v>0</v>
      </c>
      <c r="M8223">
        <f t="shared" si="1157"/>
        <v>0</v>
      </c>
      <c r="N8223">
        <f t="shared" si="1155"/>
        <v>0</v>
      </c>
      <c r="O8223">
        <f t="shared" si="1158"/>
        <v>88</v>
      </c>
      <c r="P8223" t="str">
        <f>IF(O8223=MAX(O:O), A8223, "")</f>
        <v/>
      </c>
    </row>
    <row r="8224" spans="1:16" x14ac:dyDescent="0.35">
      <c r="A8224">
        <v>2016</v>
      </c>
      <c r="B8224" t="s">
        <v>4360</v>
      </c>
      <c r="C8224" t="s">
        <v>9499</v>
      </c>
      <c r="D8224" t="s">
        <v>13</v>
      </c>
      <c r="E8224" t="s">
        <v>19</v>
      </c>
      <c r="F8224" s="4">
        <v>698</v>
      </c>
      <c r="G8224">
        <f t="shared" si="1150"/>
        <v>499.75</v>
      </c>
      <c r="H8224">
        <f t="shared" si="1151"/>
        <v>17008.25</v>
      </c>
      <c r="I8224">
        <f t="shared" si="1152"/>
        <v>16508.5</v>
      </c>
      <c r="J8224">
        <f t="shared" si="1153"/>
        <v>-24263</v>
      </c>
      <c r="K8224">
        <f t="shared" si="1154"/>
        <v>41771</v>
      </c>
      <c r="L8224">
        <f t="shared" si="1156"/>
        <v>0</v>
      </c>
      <c r="M8224">
        <f t="shared" si="1157"/>
        <v>0</v>
      </c>
      <c r="N8224">
        <f t="shared" si="1155"/>
        <v>0</v>
      </c>
      <c r="O8224">
        <f t="shared" si="1158"/>
        <v>88</v>
      </c>
      <c r="P8224" t="str">
        <f>IF(O8224=MAX(O:O), A8224, "")</f>
        <v/>
      </c>
    </row>
    <row r="8225" spans="1:16" x14ac:dyDescent="0.35">
      <c r="A8225">
        <v>2016</v>
      </c>
      <c r="B8225" t="s">
        <v>4360</v>
      </c>
      <c r="C8225" t="s">
        <v>9500</v>
      </c>
      <c r="D8225" t="s">
        <v>13</v>
      </c>
      <c r="E8225" t="s">
        <v>19</v>
      </c>
      <c r="F8225" s="4">
        <v>611</v>
      </c>
      <c r="G8225">
        <f t="shared" si="1150"/>
        <v>499.75</v>
      </c>
      <c r="H8225">
        <f t="shared" si="1151"/>
        <v>17008.25</v>
      </c>
      <c r="I8225">
        <f t="shared" si="1152"/>
        <v>16508.5</v>
      </c>
      <c r="J8225">
        <f t="shared" si="1153"/>
        <v>-24263</v>
      </c>
      <c r="K8225">
        <f t="shared" si="1154"/>
        <v>41771</v>
      </c>
      <c r="L8225">
        <f t="shared" si="1156"/>
        <v>0</v>
      </c>
      <c r="M8225">
        <f t="shared" si="1157"/>
        <v>0</v>
      </c>
      <c r="N8225">
        <f t="shared" si="1155"/>
        <v>0</v>
      </c>
      <c r="O8225">
        <f t="shared" si="1158"/>
        <v>88</v>
      </c>
      <c r="P8225" t="str">
        <f>IF(O8225=MAX(O:O), A8225, "")</f>
        <v/>
      </c>
    </row>
    <row r="8226" spans="1:16" x14ac:dyDescent="0.35">
      <c r="A8226">
        <v>2016</v>
      </c>
      <c r="B8226" t="s">
        <v>4360</v>
      </c>
      <c r="C8226" t="s">
        <v>9501</v>
      </c>
      <c r="D8226" t="s">
        <v>13</v>
      </c>
      <c r="E8226" t="s">
        <v>19</v>
      </c>
      <c r="F8226" s="4">
        <v>398</v>
      </c>
      <c r="G8226">
        <f t="shared" si="1150"/>
        <v>499.75</v>
      </c>
      <c r="H8226">
        <f t="shared" si="1151"/>
        <v>17008.25</v>
      </c>
      <c r="I8226">
        <f t="shared" si="1152"/>
        <v>16508.5</v>
      </c>
      <c r="J8226">
        <f t="shared" si="1153"/>
        <v>-24263</v>
      </c>
      <c r="K8226">
        <f t="shared" si="1154"/>
        <v>41771</v>
      </c>
      <c r="L8226">
        <f t="shared" si="1156"/>
        <v>0</v>
      </c>
      <c r="M8226">
        <f t="shared" si="1157"/>
        <v>0</v>
      </c>
      <c r="N8226">
        <f t="shared" si="1155"/>
        <v>0</v>
      </c>
      <c r="O8226">
        <f t="shared" si="1158"/>
        <v>88</v>
      </c>
      <c r="P8226" t="str">
        <f>IF(O8226=MAX(O:O), A8226, "")</f>
        <v/>
      </c>
    </row>
    <row r="8227" spans="1:16" x14ac:dyDescent="0.35">
      <c r="A8227">
        <v>2016</v>
      </c>
      <c r="B8227" t="s">
        <v>4360</v>
      </c>
      <c r="C8227" t="s">
        <v>9502</v>
      </c>
      <c r="D8227" t="s">
        <v>13</v>
      </c>
      <c r="E8227" t="s">
        <v>19</v>
      </c>
      <c r="F8227" s="4">
        <v>271</v>
      </c>
      <c r="G8227">
        <f t="shared" si="1150"/>
        <v>499.75</v>
      </c>
      <c r="H8227">
        <f t="shared" si="1151"/>
        <v>17008.25</v>
      </c>
      <c r="I8227">
        <f t="shared" si="1152"/>
        <v>16508.5</v>
      </c>
      <c r="J8227">
        <f t="shared" si="1153"/>
        <v>-24263</v>
      </c>
      <c r="K8227">
        <f t="shared" si="1154"/>
        <v>41771</v>
      </c>
      <c r="L8227">
        <f t="shared" si="1156"/>
        <v>0</v>
      </c>
      <c r="M8227">
        <f t="shared" si="1157"/>
        <v>0</v>
      </c>
      <c r="N8227">
        <f t="shared" si="1155"/>
        <v>0</v>
      </c>
      <c r="O8227">
        <f t="shared" si="1158"/>
        <v>88</v>
      </c>
      <c r="P8227" t="str">
        <f>IF(O8227=MAX(O:O), A8227, "")</f>
        <v/>
      </c>
    </row>
    <row r="8228" spans="1:16" x14ac:dyDescent="0.35">
      <c r="A8228">
        <v>2016</v>
      </c>
      <c r="B8228" t="s">
        <v>4360</v>
      </c>
      <c r="C8228" t="s">
        <v>9502</v>
      </c>
      <c r="D8228" t="s">
        <v>13</v>
      </c>
      <c r="E8228" t="s">
        <v>19</v>
      </c>
      <c r="F8228" s="4">
        <v>271</v>
      </c>
      <c r="G8228">
        <f t="shared" si="1150"/>
        <v>499.75</v>
      </c>
      <c r="H8228">
        <f t="shared" si="1151"/>
        <v>17008.25</v>
      </c>
      <c r="I8228">
        <f t="shared" si="1152"/>
        <v>16508.5</v>
      </c>
      <c r="J8228">
        <f t="shared" si="1153"/>
        <v>-24263</v>
      </c>
      <c r="K8228">
        <f t="shared" si="1154"/>
        <v>41771</v>
      </c>
      <c r="L8228">
        <f t="shared" si="1156"/>
        <v>0</v>
      </c>
      <c r="M8228">
        <f t="shared" si="1157"/>
        <v>0</v>
      </c>
      <c r="N8228">
        <f t="shared" si="1155"/>
        <v>0</v>
      </c>
      <c r="O8228">
        <f t="shared" si="1158"/>
        <v>88</v>
      </c>
      <c r="P8228" t="str">
        <f>IF(O8228=MAX(O:O), A8228, "")</f>
        <v/>
      </c>
    </row>
    <row r="8229" spans="1:16" x14ac:dyDescent="0.35">
      <c r="A8229">
        <v>2016</v>
      </c>
      <c r="B8229" t="s">
        <v>4360</v>
      </c>
      <c r="C8229" t="s">
        <v>9503</v>
      </c>
      <c r="D8229" t="s">
        <v>13</v>
      </c>
      <c r="E8229" t="s">
        <v>58</v>
      </c>
      <c r="F8229" s="4">
        <v>229</v>
      </c>
      <c r="G8229">
        <f t="shared" si="1150"/>
        <v>499.75</v>
      </c>
      <c r="H8229">
        <f t="shared" si="1151"/>
        <v>17008.25</v>
      </c>
      <c r="I8229">
        <f t="shared" si="1152"/>
        <v>16508.5</v>
      </c>
      <c r="J8229">
        <f t="shared" si="1153"/>
        <v>-24263</v>
      </c>
      <c r="K8229">
        <f t="shared" si="1154"/>
        <v>41771</v>
      </c>
      <c r="L8229">
        <f t="shared" si="1156"/>
        <v>0</v>
      </c>
      <c r="M8229">
        <f t="shared" si="1157"/>
        <v>0</v>
      </c>
      <c r="N8229">
        <f t="shared" si="1155"/>
        <v>0</v>
      </c>
      <c r="O8229">
        <f t="shared" si="1158"/>
        <v>88</v>
      </c>
      <c r="P8229" t="str">
        <f>IF(O8229=MAX(O:O), A8229, "")</f>
        <v/>
      </c>
    </row>
    <row r="8230" spans="1:16" x14ac:dyDescent="0.35">
      <c r="A8230">
        <v>2016</v>
      </c>
      <c r="B8230" t="s">
        <v>4360</v>
      </c>
      <c r="C8230" t="s">
        <v>9504</v>
      </c>
      <c r="D8230" t="s">
        <v>13</v>
      </c>
      <c r="E8230" t="s">
        <v>60</v>
      </c>
      <c r="F8230" s="4">
        <v>222</v>
      </c>
      <c r="G8230">
        <f t="shared" si="1150"/>
        <v>499.75</v>
      </c>
      <c r="H8230">
        <f t="shared" si="1151"/>
        <v>17008.25</v>
      </c>
      <c r="I8230">
        <f t="shared" si="1152"/>
        <v>16508.5</v>
      </c>
      <c r="J8230">
        <f t="shared" si="1153"/>
        <v>-24263</v>
      </c>
      <c r="K8230">
        <f t="shared" si="1154"/>
        <v>41771</v>
      </c>
      <c r="L8230">
        <f t="shared" si="1156"/>
        <v>0</v>
      </c>
      <c r="M8230">
        <f t="shared" si="1157"/>
        <v>0</v>
      </c>
      <c r="N8230">
        <f t="shared" si="1155"/>
        <v>0</v>
      </c>
      <c r="O8230">
        <f t="shared" si="1158"/>
        <v>88</v>
      </c>
      <c r="P8230" t="str">
        <f>IF(O8230=MAX(O:O), A8230, "")</f>
        <v/>
      </c>
    </row>
    <row r="8231" spans="1:16" x14ac:dyDescent="0.35">
      <c r="A8231">
        <v>2016</v>
      </c>
      <c r="B8231" t="s">
        <v>4367</v>
      </c>
      <c r="C8231" t="s">
        <v>9505</v>
      </c>
      <c r="D8231" t="s">
        <v>13</v>
      </c>
      <c r="E8231" t="s">
        <v>32</v>
      </c>
      <c r="F8231" s="4">
        <v>69223</v>
      </c>
      <c r="G8231">
        <f t="shared" si="1150"/>
        <v>499.75</v>
      </c>
      <c r="H8231">
        <f t="shared" si="1151"/>
        <v>17008.25</v>
      </c>
      <c r="I8231">
        <f t="shared" si="1152"/>
        <v>16508.5</v>
      </c>
      <c r="J8231">
        <f t="shared" si="1153"/>
        <v>-24263</v>
      </c>
      <c r="K8231">
        <f t="shared" si="1154"/>
        <v>41771</v>
      </c>
      <c r="L8231">
        <f t="shared" si="1156"/>
        <v>0</v>
      </c>
      <c r="M8231">
        <f t="shared" si="1157"/>
        <v>1</v>
      </c>
      <c r="N8231">
        <f t="shared" si="1155"/>
        <v>1</v>
      </c>
      <c r="O8231">
        <f t="shared" si="1158"/>
        <v>89</v>
      </c>
      <c r="P8231" t="str">
        <f>IF(O8231=MAX(O:O), A8231, "")</f>
        <v/>
      </c>
    </row>
    <row r="8232" spans="1:16" x14ac:dyDescent="0.35">
      <c r="A8232">
        <v>2016</v>
      </c>
      <c r="B8232" t="s">
        <v>4367</v>
      </c>
      <c r="C8232" t="s">
        <v>9506</v>
      </c>
      <c r="D8232" t="s">
        <v>13</v>
      </c>
      <c r="E8232" t="s">
        <v>17</v>
      </c>
      <c r="F8232" s="4">
        <v>60610</v>
      </c>
      <c r="G8232">
        <f t="shared" si="1150"/>
        <v>499.75</v>
      </c>
      <c r="H8232">
        <f t="shared" si="1151"/>
        <v>17008.25</v>
      </c>
      <c r="I8232">
        <f t="shared" si="1152"/>
        <v>16508.5</v>
      </c>
      <c r="J8232">
        <f t="shared" si="1153"/>
        <v>-24263</v>
      </c>
      <c r="K8232">
        <f t="shared" si="1154"/>
        <v>41771</v>
      </c>
      <c r="L8232">
        <f t="shared" si="1156"/>
        <v>0</v>
      </c>
      <c r="M8232">
        <f t="shared" si="1157"/>
        <v>1</v>
      </c>
      <c r="N8232">
        <f t="shared" si="1155"/>
        <v>1</v>
      </c>
      <c r="O8232">
        <f t="shared" si="1158"/>
        <v>90</v>
      </c>
      <c r="P8232" t="str">
        <f>IF(O8232=MAX(O:O), A8232, "")</f>
        <v/>
      </c>
    </row>
    <row r="8233" spans="1:16" x14ac:dyDescent="0.35">
      <c r="A8233">
        <v>2016</v>
      </c>
      <c r="B8233" t="s">
        <v>4367</v>
      </c>
      <c r="C8233" t="s">
        <v>9507</v>
      </c>
      <c r="D8233" t="s">
        <v>13</v>
      </c>
      <c r="E8233" t="s">
        <v>65</v>
      </c>
      <c r="F8233" s="4">
        <v>9950</v>
      </c>
      <c r="G8233">
        <f t="shared" si="1150"/>
        <v>499.75</v>
      </c>
      <c r="H8233">
        <f t="shared" si="1151"/>
        <v>17008.25</v>
      </c>
      <c r="I8233">
        <f t="shared" si="1152"/>
        <v>16508.5</v>
      </c>
      <c r="J8233">
        <f t="shared" si="1153"/>
        <v>-24263</v>
      </c>
      <c r="K8233">
        <f t="shared" si="1154"/>
        <v>41771</v>
      </c>
      <c r="L8233">
        <f t="shared" si="1156"/>
        <v>0</v>
      </c>
      <c r="M8233">
        <f t="shared" si="1157"/>
        <v>0</v>
      </c>
      <c r="N8233">
        <f t="shared" si="1155"/>
        <v>0</v>
      </c>
      <c r="O8233">
        <f t="shared" si="1158"/>
        <v>90</v>
      </c>
      <c r="P8233" t="str">
        <f>IF(O8233=MAX(O:O), A8233, "")</f>
        <v/>
      </c>
    </row>
    <row r="8234" spans="1:16" x14ac:dyDescent="0.35">
      <c r="A8234">
        <v>2016</v>
      </c>
      <c r="B8234" t="s">
        <v>4367</v>
      </c>
      <c r="C8234" t="s">
        <v>9508</v>
      </c>
      <c r="D8234" t="s">
        <v>13</v>
      </c>
      <c r="E8234" t="s">
        <v>19</v>
      </c>
      <c r="F8234" s="4">
        <v>2316</v>
      </c>
      <c r="G8234">
        <f t="shared" si="1150"/>
        <v>499.75</v>
      </c>
      <c r="H8234">
        <f t="shared" si="1151"/>
        <v>17008.25</v>
      </c>
      <c r="I8234">
        <f t="shared" si="1152"/>
        <v>16508.5</v>
      </c>
      <c r="J8234">
        <f t="shared" si="1153"/>
        <v>-24263</v>
      </c>
      <c r="K8234">
        <f t="shared" si="1154"/>
        <v>41771</v>
      </c>
      <c r="L8234">
        <f t="shared" si="1156"/>
        <v>0</v>
      </c>
      <c r="M8234">
        <f t="shared" si="1157"/>
        <v>0</v>
      </c>
      <c r="N8234">
        <f t="shared" si="1155"/>
        <v>0</v>
      </c>
      <c r="O8234">
        <f t="shared" si="1158"/>
        <v>90</v>
      </c>
      <c r="P8234" t="str">
        <f>IF(O8234=MAX(O:O), A8234, "")</f>
        <v/>
      </c>
    </row>
    <row r="8235" spans="1:16" x14ac:dyDescent="0.35">
      <c r="A8235">
        <v>2016</v>
      </c>
      <c r="B8235" t="s">
        <v>4367</v>
      </c>
      <c r="C8235" t="s">
        <v>9509</v>
      </c>
      <c r="D8235" t="s">
        <v>13</v>
      </c>
      <c r="E8235" t="s">
        <v>104</v>
      </c>
      <c r="F8235" s="4">
        <v>874</v>
      </c>
      <c r="G8235">
        <f t="shared" si="1150"/>
        <v>499.75</v>
      </c>
      <c r="H8235">
        <f t="shared" si="1151"/>
        <v>17008.25</v>
      </c>
      <c r="I8235">
        <f t="shared" si="1152"/>
        <v>16508.5</v>
      </c>
      <c r="J8235">
        <f t="shared" si="1153"/>
        <v>-24263</v>
      </c>
      <c r="K8235">
        <f t="shared" si="1154"/>
        <v>41771</v>
      </c>
      <c r="L8235">
        <f t="shared" si="1156"/>
        <v>0</v>
      </c>
      <c r="M8235">
        <f t="shared" si="1157"/>
        <v>0</v>
      </c>
      <c r="N8235">
        <f t="shared" si="1155"/>
        <v>0</v>
      </c>
      <c r="O8235">
        <f t="shared" si="1158"/>
        <v>90</v>
      </c>
      <c r="P8235" t="str">
        <f>IF(O8235=MAX(O:O), A8235, "")</f>
        <v/>
      </c>
    </row>
    <row r="8236" spans="1:16" x14ac:dyDescent="0.35">
      <c r="A8236">
        <v>2016</v>
      </c>
      <c r="B8236" t="s">
        <v>4367</v>
      </c>
      <c r="C8236" t="s">
        <v>9112</v>
      </c>
      <c r="D8236" t="s">
        <v>45</v>
      </c>
      <c r="E8236" t="s">
        <v>45</v>
      </c>
      <c r="F8236" s="4">
        <v>782</v>
      </c>
      <c r="G8236">
        <f t="shared" si="1150"/>
        <v>499.75</v>
      </c>
      <c r="H8236">
        <f t="shared" si="1151"/>
        <v>17008.25</v>
      </c>
      <c r="I8236">
        <f t="shared" si="1152"/>
        <v>16508.5</v>
      </c>
      <c r="J8236">
        <f t="shared" si="1153"/>
        <v>-24263</v>
      </c>
      <c r="K8236">
        <f t="shared" si="1154"/>
        <v>41771</v>
      </c>
      <c r="L8236">
        <f t="shared" si="1156"/>
        <v>0</v>
      </c>
      <c r="M8236">
        <f t="shared" si="1157"/>
        <v>0</v>
      </c>
      <c r="N8236">
        <f t="shared" si="1155"/>
        <v>0</v>
      </c>
      <c r="O8236">
        <f t="shared" si="1158"/>
        <v>90</v>
      </c>
      <c r="P8236" t="str">
        <f>IF(O8236=MAX(O:O), A8236, "")</f>
        <v/>
      </c>
    </row>
    <row r="8237" spans="1:16" x14ac:dyDescent="0.35">
      <c r="A8237">
        <v>2016</v>
      </c>
      <c r="B8237" t="s">
        <v>4367</v>
      </c>
      <c r="C8237" t="s">
        <v>9510</v>
      </c>
      <c r="D8237" t="s">
        <v>13</v>
      </c>
      <c r="E8237" t="s">
        <v>9317</v>
      </c>
      <c r="F8237" s="4">
        <v>670</v>
      </c>
      <c r="G8237">
        <f t="shared" si="1150"/>
        <v>499.75</v>
      </c>
      <c r="H8237">
        <f t="shared" si="1151"/>
        <v>17008.25</v>
      </c>
      <c r="I8237">
        <f t="shared" si="1152"/>
        <v>16508.5</v>
      </c>
      <c r="J8237">
        <f t="shared" si="1153"/>
        <v>-24263</v>
      </c>
      <c r="K8237">
        <f t="shared" si="1154"/>
        <v>41771</v>
      </c>
      <c r="L8237">
        <f t="shared" si="1156"/>
        <v>0</v>
      </c>
      <c r="M8237">
        <f t="shared" si="1157"/>
        <v>0</v>
      </c>
      <c r="N8237">
        <f t="shared" si="1155"/>
        <v>0</v>
      </c>
      <c r="O8237">
        <f t="shared" si="1158"/>
        <v>90</v>
      </c>
      <c r="P8237" t="str">
        <f>IF(O8237=MAX(O:O), A8237, "")</f>
        <v/>
      </c>
    </row>
    <row r="8238" spans="1:16" x14ac:dyDescent="0.35">
      <c r="A8238">
        <v>2016</v>
      </c>
      <c r="B8238" t="s">
        <v>4367</v>
      </c>
      <c r="C8238" t="s">
        <v>9511</v>
      </c>
      <c r="D8238" t="s">
        <v>13</v>
      </c>
      <c r="E8238" t="s">
        <v>19</v>
      </c>
      <c r="F8238" s="4">
        <v>551</v>
      </c>
      <c r="G8238">
        <f t="shared" si="1150"/>
        <v>499.75</v>
      </c>
      <c r="H8238">
        <f t="shared" si="1151"/>
        <v>17008.25</v>
      </c>
      <c r="I8238">
        <f t="shared" si="1152"/>
        <v>16508.5</v>
      </c>
      <c r="J8238">
        <f t="shared" si="1153"/>
        <v>-24263</v>
      </c>
      <c r="K8238">
        <f t="shared" si="1154"/>
        <v>41771</v>
      </c>
      <c r="L8238">
        <f t="shared" si="1156"/>
        <v>0</v>
      </c>
      <c r="M8238">
        <f t="shared" si="1157"/>
        <v>0</v>
      </c>
      <c r="N8238">
        <f t="shared" si="1155"/>
        <v>0</v>
      </c>
      <c r="O8238">
        <f t="shared" si="1158"/>
        <v>90</v>
      </c>
      <c r="P8238" t="str">
        <f>IF(O8238=MAX(O:O), A8238, "")</f>
        <v/>
      </c>
    </row>
    <row r="8239" spans="1:16" x14ac:dyDescent="0.35">
      <c r="A8239">
        <v>2016</v>
      </c>
      <c r="B8239" t="s">
        <v>4367</v>
      </c>
      <c r="C8239" t="s">
        <v>9512</v>
      </c>
      <c r="D8239" t="s">
        <v>96</v>
      </c>
      <c r="E8239" t="s">
        <v>19</v>
      </c>
      <c r="F8239" s="4">
        <v>475</v>
      </c>
      <c r="G8239">
        <f t="shared" si="1150"/>
        <v>499.75</v>
      </c>
      <c r="H8239">
        <f t="shared" si="1151"/>
        <v>17008.25</v>
      </c>
      <c r="I8239">
        <f t="shared" si="1152"/>
        <v>16508.5</v>
      </c>
      <c r="J8239">
        <f t="shared" si="1153"/>
        <v>-24263</v>
      </c>
      <c r="K8239">
        <f t="shared" si="1154"/>
        <v>41771</v>
      </c>
      <c r="L8239">
        <f t="shared" si="1156"/>
        <v>0</v>
      </c>
      <c r="M8239">
        <f t="shared" si="1157"/>
        <v>0</v>
      </c>
      <c r="N8239">
        <f t="shared" si="1155"/>
        <v>0</v>
      </c>
      <c r="O8239">
        <f t="shared" si="1158"/>
        <v>90</v>
      </c>
      <c r="P8239" t="str">
        <f>IF(O8239=MAX(O:O), A8239, "")</f>
        <v/>
      </c>
    </row>
    <row r="8240" spans="1:16" x14ac:dyDescent="0.35">
      <c r="A8240">
        <v>2016</v>
      </c>
      <c r="B8240" t="s">
        <v>4367</v>
      </c>
      <c r="C8240" t="s">
        <v>9513</v>
      </c>
      <c r="D8240" t="s">
        <v>13</v>
      </c>
      <c r="E8240" t="s">
        <v>19</v>
      </c>
      <c r="F8240" s="4">
        <v>382</v>
      </c>
      <c r="G8240">
        <f t="shared" si="1150"/>
        <v>499.75</v>
      </c>
      <c r="H8240">
        <f t="shared" si="1151"/>
        <v>17008.25</v>
      </c>
      <c r="I8240">
        <f t="shared" si="1152"/>
        <v>16508.5</v>
      </c>
      <c r="J8240">
        <f t="shared" si="1153"/>
        <v>-24263</v>
      </c>
      <c r="K8240">
        <f t="shared" si="1154"/>
        <v>41771</v>
      </c>
      <c r="L8240">
        <f t="shared" si="1156"/>
        <v>0</v>
      </c>
      <c r="M8240">
        <f t="shared" si="1157"/>
        <v>0</v>
      </c>
      <c r="N8240">
        <f t="shared" si="1155"/>
        <v>0</v>
      </c>
      <c r="O8240">
        <f t="shared" si="1158"/>
        <v>90</v>
      </c>
      <c r="P8240" t="str">
        <f>IF(O8240=MAX(O:O), A8240, "")</f>
        <v/>
      </c>
    </row>
    <row r="8241" spans="1:16" x14ac:dyDescent="0.35">
      <c r="A8241">
        <v>2016</v>
      </c>
      <c r="B8241" t="s">
        <v>4367</v>
      </c>
      <c r="C8241" t="s">
        <v>9514</v>
      </c>
      <c r="D8241" t="s">
        <v>13</v>
      </c>
      <c r="E8241" t="s">
        <v>19</v>
      </c>
      <c r="F8241" s="4">
        <v>368</v>
      </c>
      <c r="G8241">
        <f t="shared" si="1150"/>
        <v>499.75</v>
      </c>
      <c r="H8241">
        <f t="shared" si="1151"/>
        <v>17008.25</v>
      </c>
      <c r="I8241">
        <f t="shared" si="1152"/>
        <v>16508.5</v>
      </c>
      <c r="J8241">
        <f t="shared" si="1153"/>
        <v>-24263</v>
      </c>
      <c r="K8241">
        <f t="shared" si="1154"/>
        <v>41771</v>
      </c>
      <c r="L8241">
        <f t="shared" si="1156"/>
        <v>0</v>
      </c>
      <c r="M8241">
        <f t="shared" si="1157"/>
        <v>0</v>
      </c>
      <c r="N8241">
        <f t="shared" si="1155"/>
        <v>0</v>
      </c>
      <c r="O8241">
        <f t="shared" si="1158"/>
        <v>90</v>
      </c>
      <c r="P8241" t="str">
        <f>IF(O8241=MAX(O:O), A8241, "")</f>
        <v/>
      </c>
    </row>
    <row r="8242" spans="1:16" x14ac:dyDescent="0.35">
      <c r="A8242">
        <v>2016</v>
      </c>
      <c r="B8242" t="s">
        <v>4367</v>
      </c>
      <c r="C8242" t="s">
        <v>9515</v>
      </c>
      <c r="D8242" t="s">
        <v>13</v>
      </c>
      <c r="E8242" t="s">
        <v>19</v>
      </c>
      <c r="F8242" s="4">
        <v>347</v>
      </c>
      <c r="G8242">
        <f t="shared" si="1150"/>
        <v>499.75</v>
      </c>
      <c r="H8242">
        <f t="shared" si="1151"/>
        <v>17008.25</v>
      </c>
      <c r="I8242">
        <f t="shared" si="1152"/>
        <v>16508.5</v>
      </c>
      <c r="J8242">
        <f t="shared" si="1153"/>
        <v>-24263</v>
      </c>
      <c r="K8242">
        <f t="shared" si="1154"/>
        <v>41771</v>
      </c>
      <c r="L8242">
        <f t="shared" si="1156"/>
        <v>0</v>
      </c>
      <c r="M8242">
        <f t="shared" si="1157"/>
        <v>0</v>
      </c>
      <c r="N8242">
        <f t="shared" si="1155"/>
        <v>0</v>
      </c>
      <c r="O8242">
        <f t="shared" si="1158"/>
        <v>90</v>
      </c>
      <c r="P8242" t="str">
        <f>IF(O8242=MAX(O:O), A8242, "")</f>
        <v/>
      </c>
    </row>
    <row r="8243" spans="1:16" x14ac:dyDescent="0.35">
      <c r="A8243">
        <v>2016</v>
      </c>
      <c r="B8243" t="s">
        <v>4367</v>
      </c>
      <c r="C8243" t="s">
        <v>9516</v>
      </c>
      <c r="D8243" t="s">
        <v>13</v>
      </c>
      <c r="E8243" t="s">
        <v>9403</v>
      </c>
      <c r="F8243" s="4">
        <v>255</v>
      </c>
      <c r="G8243">
        <f t="shared" si="1150"/>
        <v>499.75</v>
      </c>
      <c r="H8243">
        <f t="shared" si="1151"/>
        <v>17008.25</v>
      </c>
      <c r="I8243">
        <f t="shared" si="1152"/>
        <v>16508.5</v>
      </c>
      <c r="J8243">
        <f t="shared" si="1153"/>
        <v>-24263</v>
      </c>
      <c r="K8243">
        <f t="shared" si="1154"/>
        <v>41771</v>
      </c>
      <c r="L8243">
        <f t="shared" si="1156"/>
        <v>0</v>
      </c>
      <c r="M8243">
        <f t="shared" si="1157"/>
        <v>0</v>
      </c>
      <c r="N8243">
        <f t="shared" si="1155"/>
        <v>0</v>
      </c>
      <c r="O8243">
        <f t="shared" si="1158"/>
        <v>90</v>
      </c>
      <c r="P8243" t="str">
        <f>IF(O8243=MAX(O:O), A8243, "")</f>
        <v/>
      </c>
    </row>
    <row r="8244" spans="1:16" x14ac:dyDescent="0.35">
      <c r="A8244">
        <v>2016</v>
      </c>
      <c r="B8244" t="s">
        <v>4378</v>
      </c>
      <c r="C8244" t="s">
        <v>7065</v>
      </c>
      <c r="D8244" t="s">
        <v>13</v>
      </c>
      <c r="E8244" t="s">
        <v>32</v>
      </c>
      <c r="F8244" s="4">
        <v>70503</v>
      </c>
      <c r="G8244">
        <f t="shared" si="1150"/>
        <v>499.75</v>
      </c>
      <c r="H8244">
        <f t="shared" si="1151"/>
        <v>17008.25</v>
      </c>
      <c r="I8244">
        <f t="shared" si="1152"/>
        <v>16508.5</v>
      </c>
      <c r="J8244">
        <f t="shared" si="1153"/>
        <v>-24263</v>
      </c>
      <c r="K8244">
        <f t="shared" si="1154"/>
        <v>41771</v>
      </c>
      <c r="L8244">
        <f t="shared" si="1156"/>
        <v>0</v>
      </c>
      <c r="M8244">
        <f t="shared" si="1157"/>
        <v>1</v>
      </c>
      <c r="N8244">
        <f t="shared" si="1155"/>
        <v>1</v>
      </c>
      <c r="O8244">
        <f t="shared" si="1158"/>
        <v>91</v>
      </c>
      <c r="P8244" t="str">
        <f>IF(O8244=MAX(O:O), A8244, "")</f>
        <v/>
      </c>
    </row>
    <row r="8245" spans="1:16" x14ac:dyDescent="0.35">
      <c r="A8245">
        <v>2016</v>
      </c>
      <c r="B8245" t="s">
        <v>4378</v>
      </c>
      <c r="C8245" t="s">
        <v>7066</v>
      </c>
      <c r="D8245" t="s">
        <v>13</v>
      </c>
      <c r="E8245" t="s">
        <v>17</v>
      </c>
      <c r="F8245" s="4">
        <v>36560</v>
      </c>
      <c r="G8245">
        <f t="shared" si="1150"/>
        <v>499.75</v>
      </c>
      <c r="H8245">
        <f t="shared" si="1151"/>
        <v>17008.25</v>
      </c>
      <c r="I8245">
        <f t="shared" si="1152"/>
        <v>16508.5</v>
      </c>
      <c r="J8245">
        <f t="shared" si="1153"/>
        <v>-24263</v>
      </c>
      <c r="K8245">
        <f t="shared" si="1154"/>
        <v>41771</v>
      </c>
      <c r="L8245">
        <f t="shared" si="1156"/>
        <v>0</v>
      </c>
      <c r="M8245">
        <f t="shared" si="1157"/>
        <v>0</v>
      </c>
      <c r="N8245">
        <f t="shared" si="1155"/>
        <v>0</v>
      </c>
      <c r="O8245">
        <f t="shared" si="1158"/>
        <v>91</v>
      </c>
      <c r="P8245" t="str">
        <f>IF(O8245=MAX(O:O), A8245, "")</f>
        <v/>
      </c>
    </row>
    <row r="8246" spans="1:16" x14ac:dyDescent="0.35">
      <c r="A8246">
        <v>2016</v>
      </c>
      <c r="B8246" t="s">
        <v>4378</v>
      </c>
      <c r="C8246" t="s">
        <v>9517</v>
      </c>
      <c r="D8246" t="s">
        <v>13</v>
      </c>
      <c r="E8246" t="s">
        <v>19</v>
      </c>
      <c r="F8246" s="4">
        <v>2194</v>
      </c>
      <c r="G8246">
        <f t="shared" si="1150"/>
        <v>499.75</v>
      </c>
      <c r="H8246">
        <f t="shared" si="1151"/>
        <v>17008.25</v>
      </c>
      <c r="I8246">
        <f t="shared" si="1152"/>
        <v>16508.5</v>
      </c>
      <c r="J8246">
        <f t="shared" si="1153"/>
        <v>-24263</v>
      </c>
      <c r="K8246">
        <f t="shared" si="1154"/>
        <v>41771</v>
      </c>
      <c r="L8246">
        <f t="shared" si="1156"/>
        <v>0</v>
      </c>
      <c r="M8246">
        <f t="shared" si="1157"/>
        <v>0</v>
      </c>
      <c r="N8246">
        <f t="shared" si="1155"/>
        <v>0</v>
      </c>
      <c r="O8246">
        <f t="shared" si="1158"/>
        <v>91</v>
      </c>
      <c r="P8246" t="str">
        <f>IF(O8246=MAX(O:O), A8246, "")</f>
        <v/>
      </c>
    </row>
    <row r="8247" spans="1:16" x14ac:dyDescent="0.35">
      <c r="A8247">
        <v>2016</v>
      </c>
      <c r="B8247" t="s">
        <v>4378</v>
      </c>
      <c r="C8247" t="s">
        <v>9032</v>
      </c>
      <c r="D8247" t="s">
        <v>45</v>
      </c>
      <c r="E8247" t="s">
        <v>45</v>
      </c>
      <c r="F8247" s="4">
        <v>988</v>
      </c>
      <c r="G8247">
        <f t="shared" si="1150"/>
        <v>499.75</v>
      </c>
      <c r="H8247">
        <f t="shared" si="1151"/>
        <v>17008.25</v>
      </c>
      <c r="I8247">
        <f t="shared" si="1152"/>
        <v>16508.5</v>
      </c>
      <c r="J8247">
        <f t="shared" si="1153"/>
        <v>-24263</v>
      </c>
      <c r="K8247">
        <f t="shared" si="1154"/>
        <v>41771</v>
      </c>
      <c r="L8247">
        <f t="shared" si="1156"/>
        <v>0</v>
      </c>
      <c r="M8247">
        <f t="shared" si="1157"/>
        <v>0</v>
      </c>
      <c r="N8247">
        <f t="shared" si="1155"/>
        <v>0</v>
      </c>
      <c r="O8247">
        <f t="shared" si="1158"/>
        <v>91</v>
      </c>
      <c r="P8247" t="str">
        <f>IF(O8247=MAX(O:O), A8247, "")</f>
        <v/>
      </c>
    </row>
    <row r="8248" spans="1:16" x14ac:dyDescent="0.35">
      <c r="A8248">
        <v>2016</v>
      </c>
      <c r="B8248" t="s">
        <v>4378</v>
      </c>
      <c r="C8248" t="s">
        <v>9518</v>
      </c>
      <c r="D8248" t="s">
        <v>13</v>
      </c>
      <c r="E8248" t="s">
        <v>9349</v>
      </c>
      <c r="F8248" s="4">
        <v>699</v>
      </c>
      <c r="G8248">
        <f t="shared" si="1150"/>
        <v>499.75</v>
      </c>
      <c r="H8248">
        <f t="shared" si="1151"/>
        <v>17008.25</v>
      </c>
      <c r="I8248">
        <f t="shared" si="1152"/>
        <v>16508.5</v>
      </c>
      <c r="J8248">
        <f t="shared" si="1153"/>
        <v>-24263</v>
      </c>
      <c r="K8248">
        <f t="shared" si="1154"/>
        <v>41771</v>
      </c>
      <c r="L8248">
        <f t="shared" si="1156"/>
        <v>0</v>
      </c>
      <c r="M8248">
        <f t="shared" si="1157"/>
        <v>0</v>
      </c>
      <c r="N8248">
        <f t="shared" si="1155"/>
        <v>0</v>
      </c>
      <c r="O8248">
        <f t="shared" si="1158"/>
        <v>91</v>
      </c>
      <c r="P8248" t="str">
        <f>IF(O8248=MAX(O:O), A8248, "")</f>
        <v/>
      </c>
    </row>
    <row r="8249" spans="1:16" x14ac:dyDescent="0.35">
      <c r="A8249">
        <v>2016</v>
      </c>
      <c r="B8249" t="s">
        <v>4385</v>
      </c>
      <c r="C8249" t="s">
        <v>8259</v>
      </c>
      <c r="D8249" t="s">
        <v>13</v>
      </c>
      <c r="E8249" t="s">
        <v>28</v>
      </c>
      <c r="F8249" s="4">
        <v>45289</v>
      </c>
      <c r="G8249">
        <f t="shared" si="1150"/>
        <v>499.75</v>
      </c>
      <c r="H8249">
        <f t="shared" si="1151"/>
        <v>17008.25</v>
      </c>
      <c r="I8249">
        <f t="shared" si="1152"/>
        <v>16508.5</v>
      </c>
      <c r="J8249">
        <f t="shared" si="1153"/>
        <v>-24263</v>
      </c>
      <c r="K8249">
        <f t="shared" si="1154"/>
        <v>41771</v>
      </c>
      <c r="L8249">
        <f t="shared" si="1156"/>
        <v>0</v>
      </c>
      <c r="M8249">
        <f t="shared" si="1157"/>
        <v>1</v>
      </c>
      <c r="N8249">
        <f t="shared" si="1155"/>
        <v>1</v>
      </c>
      <c r="O8249">
        <f t="shared" si="1158"/>
        <v>92</v>
      </c>
      <c r="P8249" t="str">
        <f>IF(O8249=MAX(O:O), A8249, "")</f>
        <v/>
      </c>
    </row>
    <row r="8250" spans="1:16" x14ac:dyDescent="0.35">
      <c r="A8250">
        <v>2016</v>
      </c>
      <c r="B8250" t="s">
        <v>4385</v>
      </c>
      <c r="C8250" t="s">
        <v>9519</v>
      </c>
      <c r="D8250" t="s">
        <v>96</v>
      </c>
      <c r="E8250" t="s">
        <v>19</v>
      </c>
      <c r="F8250" s="4">
        <v>35493</v>
      </c>
      <c r="G8250">
        <f t="shared" si="1150"/>
        <v>499.75</v>
      </c>
      <c r="H8250">
        <f t="shared" si="1151"/>
        <v>17008.25</v>
      </c>
      <c r="I8250">
        <f t="shared" si="1152"/>
        <v>16508.5</v>
      </c>
      <c r="J8250">
        <f t="shared" si="1153"/>
        <v>-24263</v>
      </c>
      <c r="K8250">
        <f t="shared" si="1154"/>
        <v>41771</v>
      </c>
      <c r="L8250">
        <f t="shared" si="1156"/>
        <v>0</v>
      </c>
      <c r="M8250">
        <f t="shared" si="1157"/>
        <v>0</v>
      </c>
      <c r="N8250">
        <f t="shared" si="1155"/>
        <v>0</v>
      </c>
      <c r="O8250">
        <f t="shared" si="1158"/>
        <v>92</v>
      </c>
      <c r="P8250" t="str">
        <f>IF(O8250=MAX(O:O), A8250, "")</f>
        <v/>
      </c>
    </row>
    <row r="8251" spans="1:16" x14ac:dyDescent="0.35">
      <c r="A8251">
        <v>2016</v>
      </c>
      <c r="B8251" t="s">
        <v>4385</v>
      </c>
      <c r="C8251" t="s">
        <v>9520</v>
      </c>
      <c r="D8251" t="s">
        <v>13</v>
      </c>
      <c r="E8251" t="s">
        <v>19</v>
      </c>
      <c r="F8251" s="4">
        <v>20870</v>
      </c>
      <c r="G8251">
        <f t="shared" ref="G8251:G8314" si="1159">VLOOKUP(A8251,$S$2:$U$16,2,FALSE)</f>
        <v>499.75</v>
      </c>
      <c r="H8251">
        <f t="shared" ref="H8251:H8314" si="1160">VLOOKUP(A8251,$S$2:$U$16,3,FALSE)</f>
        <v>17008.25</v>
      </c>
      <c r="I8251">
        <f t="shared" ref="I8251:I8314" si="1161">H8251-G8251</f>
        <v>16508.5</v>
      </c>
      <c r="J8251">
        <f t="shared" ref="J8251:J8314" si="1162">G8251 - 1.5 * I8251</f>
        <v>-24263</v>
      </c>
      <c r="K8251">
        <f t="shared" ref="K8251:K8314" si="1163">H8251 + 1.5 * I8251</f>
        <v>41771</v>
      </c>
      <c r="L8251">
        <f t="shared" si="1156"/>
        <v>0</v>
      </c>
      <c r="M8251">
        <f t="shared" si="1157"/>
        <v>0</v>
      </c>
      <c r="N8251">
        <f t="shared" ref="N8251:N8314" si="1164">IF(OR(F8251 &lt; J8251, F8251 &gt; K8251), 1, 0)</f>
        <v>0</v>
      </c>
      <c r="O8251">
        <f t="shared" si="1158"/>
        <v>92</v>
      </c>
      <c r="P8251" t="str">
        <f>IF(O8251=MAX(O:O), A8251, "")</f>
        <v/>
      </c>
    </row>
    <row r="8252" spans="1:16" x14ac:dyDescent="0.35">
      <c r="A8252">
        <v>2016</v>
      </c>
      <c r="B8252" t="s">
        <v>4385</v>
      </c>
      <c r="C8252" t="s">
        <v>9521</v>
      </c>
      <c r="D8252" t="s">
        <v>13</v>
      </c>
      <c r="E8252" t="s">
        <v>17</v>
      </c>
      <c r="F8252" s="4">
        <v>14373</v>
      </c>
      <c r="G8252">
        <f t="shared" si="1159"/>
        <v>499.75</v>
      </c>
      <c r="H8252">
        <f t="shared" si="1160"/>
        <v>17008.25</v>
      </c>
      <c r="I8252">
        <f t="shared" si="1161"/>
        <v>16508.5</v>
      </c>
      <c r="J8252">
        <f t="shared" si="1162"/>
        <v>-24263</v>
      </c>
      <c r="K8252">
        <f t="shared" si="1163"/>
        <v>41771</v>
      </c>
      <c r="L8252">
        <f t="shared" si="1156"/>
        <v>0</v>
      </c>
      <c r="M8252">
        <f t="shared" si="1157"/>
        <v>0</v>
      </c>
      <c r="N8252">
        <f t="shared" si="1164"/>
        <v>0</v>
      </c>
      <c r="O8252">
        <f t="shared" si="1158"/>
        <v>92</v>
      </c>
      <c r="P8252" t="str">
        <f>IF(O8252=MAX(O:O), A8252, "")</f>
        <v/>
      </c>
    </row>
    <row r="8253" spans="1:16" x14ac:dyDescent="0.35">
      <c r="A8253">
        <v>2016</v>
      </c>
      <c r="B8253" t="s">
        <v>4385</v>
      </c>
      <c r="C8253" t="s">
        <v>8972</v>
      </c>
      <c r="D8253" t="s">
        <v>45</v>
      </c>
      <c r="E8253" t="s">
        <v>45</v>
      </c>
      <c r="F8253" s="4">
        <v>1977</v>
      </c>
      <c r="G8253">
        <f t="shared" si="1159"/>
        <v>499.75</v>
      </c>
      <c r="H8253">
        <f t="shared" si="1160"/>
        <v>17008.25</v>
      </c>
      <c r="I8253">
        <f t="shared" si="1161"/>
        <v>16508.5</v>
      </c>
      <c r="J8253">
        <f t="shared" si="1162"/>
        <v>-24263</v>
      </c>
      <c r="K8253">
        <f t="shared" si="1163"/>
        <v>41771</v>
      </c>
      <c r="L8253">
        <f t="shared" si="1156"/>
        <v>0</v>
      </c>
      <c r="M8253">
        <f t="shared" si="1157"/>
        <v>0</v>
      </c>
      <c r="N8253">
        <f t="shared" si="1164"/>
        <v>0</v>
      </c>
      <c r="O8253">
        <f t="shared" si="1158"/>
        <v>92</v>
      </c>
      <c r="P8253" t="str">
        <f>IF(O8253=MAX(O:O), A8253, "")</f>
        <v/>
      </c>
    </row>
    <row r="8254" spans="1:16" x14ac:dyDescent="0.35">
      <c r="A8254">
        <v>2016</v>
      </c>
      <c r="B8254" t="s">
        <v>4385</v>
      </c>
      <c r="C8254" t="s">
        <v>9522</v>
      </c>
      <c r="D8254" t="s">
        <v>13</v>
      </c>
      <c r="E8254" t="s">
        <v>19</v>
      </c>
      <c r="F8254" s="4">
        <v>1484</v>
      </c>
      <c r="G8254">
        <f t="shared" si="1159"/>
        <v>499.75</v>
      </c>
      <c r="H8254">
        <f t="shared" si="1160"/>
        <v>17008.25</v>
      </c>
      <c r="I8254">
        <f t="shared" si="1161"/>
        <v>16508.5</v>
      </c>
      <c r="J8254">
        <f t="shared" si="1162"/>
        <v>-24263</v>
      </c>
      <c r="K8254">
        <f t="shared" si="1163"/>
        <v>41771</v>
      </c>
      <c r="L8254">
        <f t="shared" si="1156"/>
        <v>0</v>
      </c>
      <c r="M8254">
        <f t="shared" si="1157"/>
        <v>0</v>
      </c>
      <c r="N8254">
        <f t="shared" si="1164"/>
        <v>0</v>
      </c>
      <c r="O8254">
        <f t="shared" si="1158"/>
        <v>92</v>
      </c>
      <c r="P8254" t="str">
        <f>IF(O8254=MAX(O:O), A8254, "")</f>
        <v/>
      </c>
    </row>
    <row r="8255" spans="1:16" x14ac:dyDescent="0.35">
      <c r="A8255">
        <v>2016</v>
      </c>
      <c r="B8255" t="s">
        <v>4390</v>
      </c>
      <c r="C8255" t="s">
        <v>8263</v>
      </c>
      <c r="D8255" t="s">
        <v>13</v>
      </c>
      <c r="E8255" t="s">
        <v>28</v>
      </c>
      <c r="F8255" s="4">
        <v>43250</v>
      </c>
      <c r="G8255">
        <f t="shared" si="1159"/>
        <v>499.75</v>
      </c>
      <c r="H8255">
        <f t="shared" si="1160"/>
        <v>17008.25</v>
      </c>
      <c r="I8255">
        <f t="shared" si="1161"/>
        <v>16508.5</v>
      </c>
      <c r="J8255">
        <f t="shared" si="1162"/>
        <v>-24263</v>
      </c>
      <c r="K8255">
        <f t="shared" si="1163"/>
        <v>41771</v>
      </c>
      <c r="L8255">
        <f t="shared" si="1156"/>
        <v>0</v>
      </c>
      <c r="M8255">
        <f t="shared" si="1157"/>
        <v>1</v>
      </c>
      <c r="N8255">
        <f t="shared" si="1164"/>
        <v>1</v>
      </c>
      <c r="O8255">
        <f t="shared" si="1158"/>
        <v>93</v>
      </c>
      <c r="P8255" t="str">
        <f>IF(O8255=MAX(O:O), A8255, "")</f>
        <v/>
      </c>
    </row>
    <row r="8256" spans="1:16" x14ac:dyDescent="0.35">
      <c r="A8256">
        <v>2016</v>
      </c>
      <c r="B8256" t="s">
        <v>4390</v>
      </c>
      <c r="C8256" t="s">
        <v>9523</v>
      </c>
      <c r="D8256" t="s">
        <v>13</v>
      </c>
      <c r="E8256" t="s">
        <v>19</v>
      </c>
      <c r="F8256" s="4">
        <v>41769</v>
      </c>
      <c r="G8256">
        <f t="shared" si="1159"/>
        <v>499.75</v>
      </c>
      <c r="H8256">
        <f t="shared" si="1160"/>
        <v>17008.25</v>
      </c>
      <c r="I8256">
        <f t="shared" si="1161"/>
        <v>16508.5</v>
      </c>
      <c r="J8256">
        <f t="shared" si="1162"/>
        <v>-24263</v>
      </c>
      <c r="K8256">
        <f t="shared" si="1163"/>
        <v>41771</v>
      </c>
      <c r="L8256">
        <f t="shared" si="1156"/>
        <v>0</v>
      </c>
      <c r="M8256">
        <f t="shared" si="1157"/>
        <v>0</v>
      </c>
      <c r="N8256">
        <f t="shared" si="1164"/>
        <v>0</v>
      </c>
      <c r="O8256">
        <f t="shared" si="1158"/>
        <v>93</v>
      </c>
      <c r="P8256" t="str">
        <f>IF(O8256=MAX(O:O), A8256, "")</f>
        <v/>
      </c>
    </row>
    <row r="8257" spans="1:16" x14ac:dyDescent="0.35">
      <c r="A8257">
        <v>2016</v>
      </c>
      <c r="B8257" t="s">
        <v>4390</v>
      </c>
      <c r="C8257" t="s">
        <v>9524</v>
      </c>
      <c r="D8257" t="s">
        <v>13</v>
      </c>
      <c r="E8257" t="s">
        <v>19</v>
      </c>
      <c r="F8257" s="4">
        <v>27342</v>
      </c>
      <c r="G8257">
        <f t="shared" si="1159"/>
        <v>499.75</v>
      </c>
      <c r="H8257">
        <f t="shared" si="1160"/>
        <v>17008.25</v>
      </c>
      <c r="I8257">
        <f t="shared" si="1161"/>
        <v>16508.5</v>
      </c>
      <c r="J8257">
        <f t="shared" si="1162"/>
        <v>-24263</v>
      </c>
      <c r="K8257">
        <f t="shared" si="1163"/>
        <v>41771</v>
      </c>
      <c r="L8257">
        <f t="shared" si="1156"/>
        <v>0</v>
      </c>
      <c r="M8257">
        <f t="shared" si="1157"/>
        <v>0</v>
      </c>
      <c r="N8257">
        <f t="shared" si="1164"/>
        <v>0</v>
      </c>
      <c r="O8257">
        <f t="shared" si="1158"/>
        <v>93</v>
      </c>
      <c r="P8257" t="str">
        <f>IF(O8257=MAX(O:O), A8257, "")</f>
        <v/>
      </c>
    </row>
    <row r="8258" spans="1:16" x14ac:dyDescent="0.35">
      <c r="A8258">
        <v>2016</v>
      </c>
      <c r="B8258" t="s">
        <v>4390</v>
      </c>
      <c r="C8258" t="s">
        <v>9032</v>
      </c>
      <c r="D8258" t="s">
        <v>45</v>
      </c>
      <c r="E8258" t="s">
        <v>45</v>
      </c>
      <c r="F8258" s="4">
        <v>2058</v>
      </c>
      <c r="G8258">
        <f t="shared" si="1159"/>
        <v>499.75</v>
      </c>
      <c r="H8258">
        <f t="shared" si="1160"/>
        <v>17008.25</v>
      </c>
      <c r="I8258">
        <f t="shared" si="1161"/>
        <v>16508.5</v>
      </c>
      <c r="J8258">
        <f t="shared" si="1162"/>
        <v>-24263</v>
      </c>
      <c r="K8258">
        <f t="shared" si="1163"/>
        <v>41771</v>
      </c>
      <c r="L8258">
        <f t="shared" si="1156"/>
        <v>0</v>
      </c>
      <c r="M8258">
        <f t="shared" si="1157"/>
        <v>0</v>
      </c>
      <c r="N8258">
        <f t="shared" si="1164"/>
        <v>0</v>
      </c>
      <c r="O8258">
        <f t="shared" si="1158"/>
        <v>93</v>
      </c>
      <c r="P8258" t="str">
        <f>IF(O8258=MAX(O:O), A8258, "")</f>
        <v/>
      </c>
    </row>
    <row r="8259" spans="1:16" x14ac:dyDescent="0.35">
      <c r="A8259">
        <v>2016</v>
      </c>
      <c r="B8259" t="s">
        <v>4398</v>
      </c>
      <c r="C8259" t="s">
        <v>7537</v>
      </c>
      <c r="D8259" t="s">
        <v>96</v>
      </c>
      <c r="E8259" t="s">
        <v>28</v>
      </c>
      <c r="F8259" s="4">
        <v>38668</v>
      </c>
      <c r="G8259">
        <f t="shared" si="1159"/>
        <v>499.75</v>
      </c>
      <c r="H8259">
        <f t="shared" si="1160"/>
        <v>17008.25</v>
      </c>
      <c r="I8259">
        <f t="shared" si="1161"/>
        <v>16508.5</v>
      </c>
      <c r="J8259">
        <f t="shared" si="1162"/>
        <v>-24263</v>
      </c>
      <c r="K8259">
        <f t="shared" si="1163"/>
        <v>41771</v>
      </c>
      <c r="L8259">
        <f t="shared" ref="L8259:L8322" si="1165">IF(F8259 &lt; J8259, 1, 0)</f>
        <v>0</v>
      </c>
      <c r="M8259">
        <f t="shared" ref="M8259:M8322" si="1166">IF(F8259 &gt; K8259, 1, 0)</f>
        <v>0</v>
      </c>
      <c r="N8259">
        <f t="shared" si="1164"/>
        <v>0</v>
      </c>
      <c r="O8259">
        <f t="shared" ref="O8259:O8322" si="1167">IF(A8259=A8258, O8258+N8259, N8259)</f>
        <v>93</v>
      </c>
      <c r="P8259" t="str">
        <f>IF(O8259=MAX(O:O), A8259, "")</f>
        <v/>
      </c>
    </row>
    <row r="8260" spans="1:16" x14ac:dyDescent="0.35">
      <c r="A8260">
        <v>2016</v>
      </c>
      <c r="B8260" t="s">
        <v>4398</v>
      </c>
      <c r="C8260" t="s">
        <v>9525</v>
      </c>
      <c r="D8260" t="s">
        <v>13</v>
      </c>
      <c r="E8260" t="s">
        <v>19</v>
      </c>
      <c r="F8260" s="4">
        <v>22866</v>
      </c>
      <c r="G8260">
        <f t="shared" si="1159"/>
        <v>499.75</v>
      </c>
      <c r="H8260">
        <f t="shared" si="1160"/>
        <v>17008.25</v>
      </c>
      <c r="I8260">
        <f t="shared" si="1161"/>
        <v>16508.5</v>
      </c>
      <c r="J8260">
        <f t="shared" si="1162"/>
        <v>-24263</v>
      </c>
      <c r="K8260">
        <f t="shared" si="1163"/>
        <v>41771</v>
      </c>
      <c r="L8260">
        <f t="shared" si="1165"/>
        <v>0</v>
      </c>
      <c r="M8260">
        <f t="shared" si="1166"/>
        <v>0</v>
      </c>
      <c r="N8260">
        <f t="shared" si="1164"/>
        <v>0</v>
      </c>
      <c r="O8260">
        <f t="shared" si="1167"/>
        <v>93</v>
      </c>
      <c r="P8260" t="str">
        <f>IF(O8260=MAX(O:O), A8260, "")</f>
        <v/>
      </c>
    </row>
    <row r="8261" spans="1:16" x14ac:dyDescent="0.35">
      <c r="A8261">
        <v>2016</v>
      </c>
      <c r="B8261" t="s">
        <v>4398</v>
      </c>
      <c r="C8261" t="s">
        <v>9526</v>
      </c>
      <c r="D8261" t="s">
        <v>13</v>
      </c>
      <c r="E8261" t="s">
        <v>17</v>
      </c>
      <c r="F8261" s="4">
        <v>19089</v>
      </c>
      <c r="G8261">
        <f t="shared" si="1159"/>
        <v>499.75</v>
      </c>
      <c r="H8261">
        <f t="shared" si="1160"/>
        <v>17008.25</v>
      </c>
      <c r="I8261">
        <f t="shared" si="1161"/>
        <v>16508.5</v>
      </c>
      <c r="J8261">
        <f t="shared" si="1162"/>
        <v>-24263</v>
      </c>
      <c r="K8261">
        <f t="shared" si="1163"/>
        <v>41771</v>
      </c>
      <c r="L8261">
        <f t="shared" si="1165"/>
        <v>0</v>
      </c>
      <c r="M8261">
        <f t="shared" si="1166"/>
        <v>0</v>
      </c>
      <c r="N8261">
        <f t="shared" si="1164"/>
        <v>0</v>
      </c>
      <c r="O8261">
        <f t="shared" si="1167"/>
        <v>93</v>
      </c>
      <c r="P8261" t="str">
        <f>IF(O8261=MAX(O:O), A8261, "")</f>
        <v/>
      </c>
    </row>
    <row r="8262" spans="1:16" x14ac:dyDescent="0.35">
      <c r="A8262">
        <v>2016</v>
      </c>
      <c r="B8262" t="s">
        <v>4398</v>
      </c>
      <c r="C8262" t="s">
        <v>9527</v>
      </c>
      <c r="D8262" t="s">
        <v>13</v>
      </c>
      <c r="E8262" t="s">
        <v>19</v>
      </c>
      <c r="F8262" s="4">
        <v>12812</v>
      </c>
      <c r="G8262">
        <f t="shared" si="1159"/>
        <v>499.75</v>
      </c>
      <c r="H8262">
        <f t="shared" si="1160"/>
        <v>17008.25</v>
      </c>
      <c r="I8262">
        <f t="shared" si="1161"/>
        <v>16508.5</v>
      </c>
      <c r="J8262">
        <f t="shared" si="1162"/>
        <v>-24263</v>
      </c>
      <c r="K8262">
        <f t="shared" si="1163"/>
        <v>41771</v>
      </c>
      <c r="L8262">
        <f t="shared" si="1165"/>
        <v>0</v>
      </c>
      <c r="M8262">
        <f t="shared" si="1166"/>
        <v>0</v>
      </c>
      <c r="N8262">
        <f t="shared" si="1164"/>
        <v>0</v>
      </c>
      <c r="O8262">
        <f t="shared" si="1167"/>
        <v>93</v>
      </c>
      <c r="P8262" t="str">
        <f>IF(O8262=MAX(O:O), A8262, "")</f>
        <v/>
      </c>
    </row>
    <row r="8263" spans="1:16" x14ac:dyDescent="0.35">
      <c r="A8263">
        <v>2016</v>
      </c>
      <c r="B8263" t="s">
        <v>4398</v>
      </c>
      <c r="C8263" t="s">
        <v>9528</v>
      </c>
      <c r="D8263" t="s">
        <v>13</v>
      </c>
      <c r="E8263" t="s">
        <v>19</v>
      </c>
      <c r="F8263" s="4">
        <v>3644</v>
      </c>
      <c r="G8263">
        <f t="shared" si="1159"/>
        <v>499.75</v>
      </c>
      <c r="H8263">
        <f t="shared" si="1160"/>
        <v>17008.25</v>
      </c>
      <c r="I8263">
        <f t="shared" si="1161"/>
        <v>16508.5</v>
      </c>
      <c r="J8263">
        <f t="shared" si="1162"/>
        <v>-24263</v>
      </c>
      <c r="K8263">
        <f t="shared" si="1163"/>
        <v>41771</v>
      </c>
      <c r="L8263">
        <f t="shared" si="1165"/>
        <v>0</v>
      </c>
      <c r="M8263">
        <f t="shared" si="1166"/>
        <v>0</v>
      </c>
      <c r="N8263">
        <f t="shared" si="1164"/>
        <v>0</v>
      </c>
      <c r="O8263">
        <f t="shared" si="1167"/>
        <v>93</v>
      </c>
      <c r="P8263" t="str">
        <f>IF(O8263=MAX(O:O), A8263, "")</f>
        <v/>
      </c>
    </row>
    <row r="8264" spans="1:16" x14ac:dyDescent="0.35">
      <c r="A8264">
        <v>2016</v>
      </c>
      <c r="B8264" t="s">
        <v>4398</v>
      </c>
      <c r="C8264" t="s">
        <v>9529</v>
      </c>
      <c r="D8264" t="s">
        <v>13</v>
      </c>
      <c r="E8264" t="s">
        <v>19</v>
      </c>
      <c r="F8264" s="4">
        <v>3276</v>
      </c>
      <c r="G8264">
        <f t="shared" si="1159"/>
        <v>499.75</v>
      </c>
      <c r="H8264">
        <f t="shared" si="1160"/>
        <v>17008.25</v>
      </c>
      <c r="I8264">
        <f t="shared" si="1161"/>
        <v>16508.5</v>
      </c>
      <c r="J8264">
        <f t="shared" si="1162"/>
        <v>-24263</v>
      </c>
      <c r="K8264">
        <f t="shared" si="1163"/>
        <v>41771</v>
      </c>
      <c r="L8264">
        <f t="shared" si="1165"/>
        <v>0</v>
      </c>
      <c r="M8264">
        <f t="shared" si="1166"/>
        <v>0</v>
      </c>
      <c r="N8264">
        <f t="shared" si="1164"/>
        <v>0</v>
      </c>
      <c r="O8264">
        <f t="shared" si="1167"/>
        <v>93</v>
      </c>
      <c r="P8264" t="str">
        <f>IF(O8264=MAX(O:O), A8264, "")</f>
        <v/>
      </c>
    </row>
    <row r="8265" spans="1:16" x14ac:dyDescent="0.35">
      <c r="A8265">
        <v>2016</v>
      </c>
      <c r="B8265" t="s">
        <v>4398</v>
      </c>
      <c r="C8265" t="s">
        <v>8995</v>
      </c>
      <c r="D8265" t="s">
        <v>45</v>
      </c>
      <c r="E8265" t="s">
        <v>45</v>
      </c>
      <c r="F8265" s="4">
        <v>2427</v>
      </c>
      <c r="G8265">
        <f t="shared" si="1159"/>
        <v>499.75</v>
      </c>
      <c r="H8265">
        <f t="shared" si="1160"/>
        <v>17008.25</v>
      </c>
      <c r="I8265">
        <f t="shared" si="1161"/>
        <v>16508.5</v>
      </c>
      <c r="J8265">
        <f t="shared" si="1162"/>
        <v>-24263</v>
      </c>
      <c r="K8265">
        <f t="shared" si="1163"/>
        <v>41771</v>
      </c>
      <c r="L8265">
        <f t="shared" si="1165"/>
        <v>0</v>
      </c>
      <c r="M8265">
        <f t="shared" si="1166"/>
        <v>0</v>
      </c>
      <c r="N8265">
        <f t="shared" si="1164"/>
        <v>0</v>
      </c>
      <c r="O8265">
        <f t="shared" si="1167"/>
        <v>93</v>
      </c>
      <c r="P8265" t="str">
        <f>IF(O8265=MAX(O:O), A8265, "")</f>
        <v/>
      </c>
    </row>
    <row r="8266" spans="1:16" x14ac:dyDescent="0.35">
      <c r="A8266">
        <v>2016</v>
      </c>
      <c r="B8266" t="s">
        <v>4398</v>
      </c>
      <c r="C8266" t="s">
        <v>9530</v>
      </c>
      <c r="D8266" t="s">
        <v>13</v>
      </c>
      <c r="E8266" t="s">
        <v>19</v>
      </c>
      <c r="F8266" s="4">
        <v>1978</v>
      </c>
      <c r="G8266">
        <f t="shared" si="1159"/>
        <v>499.75</v>
      </c>
      <c r="H8266">
        <f t="shared" si="1160"/>
        <v>17008.25</v>
      </c>
      <c r="I8266">
        <f t="shared" si="1161"/>
        <v>16508.5</v>
      </c>
      <c r="J8266">
        <f t="shared" si="1162"/>
        <v>-24263</v>
      </c>
      <c r="K8266">
        <f t="shared" si="1163"/>
        <v>41771</v>
      </c>
      <c r="L8266">
        <f t="shared" si="1165"/>
        <v>0</v>
      </c>
      <c r="M8266">
        <f t="shared" si="1166"/>
        <v>0</v>
      </c>
      <c r="N8266">
        <f t="shared" si="1164"/>
        <v>0</v>
      </c>
      <c r="O8266">
        <f t="shared" si="1167"/>
        <v>93</v>
      </c>
      <c r="P8266" t="str">
        <f>IF(O8266=MAX(O:O), A8266, "")</f>
        <v/>
      </c>
    </row>
    <row r="8267" spans="1:16" x14ac:dyDescent="0.35">
      <c r="A8267">
        <v>2016</v>
      </c>
      <c r="B8267" t="s">
        <v>4398</v>
      </c>
      <c r="C8267" t="s">
        <v>9531</v>
      </c>
      <c r="D8267" t="s">
        <v>13</v>
      </c>
      <c r="E8267" t="s">
        <v>19</v>
      </c>
      <c r="F8267" s="4">
        <v>1489</v>
      </c>
      <c r="G8267">
        <f t="shared" si="1159"/>
        <v>499.75</v>
      </c>
      <c r="H8267">
        <f t="shared" si="1160"/>
        <v>17008.25</v>
      </c>
      <c r="I8267">
        <f t="shared" si="1161"/>
        <v>16508.5</v>
      </c>
      <c r="J8267">
        <f t="shared" si="1162"/>
        <v>-24263</v>
      </c>
      <c r="K8267">
        <f t="shared" si="1163"/>
        <v>41771</v>
      </c>
      <c r="L8267">
        <f t="shared" si="1165"/>
        <v>0</v>
      </c>
      <c r="M8267">
        <f t="shared" si="1166"/>
        <v>0</v>
      </c>
      <c r="N8267">
        <f t="shared" si="1164"/>
        <v>0</v>
      </c>
      <c r="O8267">
        <f t="shared" si="1167"/>
        <v>93</v>
      </c>
      <c r="P8267" t="str">
        <f>IF(O8267=MAX(O:O), A8267, "")</f>
        <v/>
      </c>
    </row>
    <row r="8268" spans="1:16" x14ac:dyDescent="0.35">
      <c r="A8268">
        <v>2016</v>
      </c>
      <c r="B8268" t="s">
        <v>4398</v>
      </c>
      <c r="C8268" t="s">
        <v>9532</v>
      </c>
      <c r="D8268" t="s">
        <v>96</v>
      </c>
      <c r="E8268" t="s">
        <v>60</v>
      </c>
      <c r="F8268" s="4">
        <v>1364</v>
      </c>
      <c r="G8268">
        <f t="shared" si="1159"/>
        <v>499.75</v>
      </c>
      <c r="H8268">
        <f t="shared" si="1160"/>
        <v>17008.25</v>
      </c>
      <c r="I8268">
        <f t="shared" si="1161"/>
        <v>16508.5</v>
      </c>
      <c r="J8268">
        <f t="shared" si="1162"/>
        <v>-24263</v>
      </c>
      <c r="K8268">
        <f t="shared" si="1163"/>
        <v>41771</v>
      </c>
      <c r="L8268">
        <f t="shared" si="1165"/>
        <v>0</v>
      </c>
      <c r="M8268">
        <f t="shared" si="1166"/>
        <v>0</v>
      </c>
      <c r="N8268">
        <f t="shared" si="1164"/>
        <v>0</v>
      </c>
      <c r="O8268">
        <f t="shared" si="1167"/>
        <v>93</v>
      </c>
      <c r="P8268" t="str">
        <f>IF(O8268=MAX(O:O), A8268, "")</f>
        <v/>
      </c>
    </row>
    <row r="8269" spans="1:16" x14ac:dyDescent="0.35">
      <c r="A8269">
        <v>2016</v>
      </c>
      <c r="B8269" t="s">
        <v>24</v>
      </c>
      <c r="C8269" t="s">
        <v>61</v>
      </c>
      <c r="D8269" t="s">
        <v>13</v>
      </c>
      <c r="E8269" t="s">
        <v>28</v>
      </c>
      <c r="F8269" s="4">
        <v>47206</v>
      </c>
      <c r="G8269">
        <f t="shared" si="1159"/>
        <v>499.75</v>
      </c>
      <c r="H8269">
        <f t="shared" si="1160"/>
        <v>17008.25</v>
      </c>
      <c r="I8269">
        <f t="shared" si="1161"/>
        <v>16508.5</v>
      </c>
      <c r="J8269">
        <f t="shared" si="1162"/>
        <v>-24263</v>
      </c>
      <c r="K8269">
        <f t="shared" si="1163"/>
        <v>41771</v>
      </c>
      <c r="L8269">
        <f t="shared" si="1165"/>
        <v>0</v>
      </c>
      <c r="M8269">
        <f t="shared" si="1166"/>
        <v>1</v>
      </c>
      <c r="N8269">
        <f t="shared" si="1164"/>
        <v>1</v>
      </c>
      <c r="O8269">
        <f t="shared" si="1167"/>
        <v>94</v>
      </c>
      <c r="P8269" t="str">
        <f>IF(O8269=MAX(O:O), A8269, "")</f>
        <v/>
      </c>
    </row>
    <row r="8270" spans="1:16" x14ac:dyDescent="0.35">
      <c r="A8270">
        <v>2016</v>
      </c>
      <c r="B8270" t="s">
        <v>24</v>
      </c>
      <c r="C8270" t="s">
        <v>63</v>
      </c>
      <c r="D8270" t="s">
        <v>13</v>
      </c>
      <c r="E8270" t="s">
        <v>65</v>
      </c>
      <c r="F8270" s="4">
        <v>29585</v>
      </c>
      <c r="G8270">
        <f t="shared" si="1159"/>
        <v>499.75</v>
      </c>
      <c r="H8270">
        <f t="shared" si="1160"/>
        <v>17008.25</v>
      </c>
      <c r="I8270">
        <f t="shared" si="1161"/>
        <v>16508.5</v>
      </c>
      <c r="J8270">
        <f t="shared" si="1162"/>
        <v>-24263</v>
      </c>
      <c r="K8270">
        <f t="shared" si="1163"/>
        <v>41771</v>
      </c>
      <c r="L8270">
        <f t="shared" si="1165"/>
        <v>0</v>
      </c>
      <c r="M8270">
        <f t="shared" si="1166"/>
        <v>0</v>
      </c>
      <c r="N8270">
        <f t="shared" si="1164"/>
        <v>0</v>
      </c>
      <c r="O8270">
        <f t="shared" si="1167"/>
        <v>94</v>
      </c>
      <c r="P8270" t="str">
        <f>IF(O8270=MAX(O:O), A8270, "")</f>
        <v/>
      </c>
    </row>
    <row r="8271" spans="1:16" x14ac:dyDescent="0.35">
      <c r="A8271">
        <v>2016</v>
      </c>
      <c r="B8271" t="s">
        <v>24</v>
      </c>
      <c r="C8271" t="s">
        <v>66</v>
      </c>
      <c r="D8271" t="s">
        <v>13</v>
      </c>
      <c r="E8271" t="s">
        <v>68</v>
      </c>
      <c r="F8271" s="4">
        <v>24287</v>
      </c>
      <c r="G8271">
        <f t="shared" si="1159"/>
        <v>499.75</v>
      </c>
      <c r="H8271">
        <f t="shared" si="1160"/>
        <v>17008.25</v>
      </c>
      <c r="I8271">
        <f t="shared" si="1161"/>
        <v>16508.5</v>
      </c>
      <c r="J8271">
        <f t="shared" si="1162"/>
        <v>-24263</v>
      </c>
      <c r="K8271">
        <f t="shared" si="1163"/>
        <v>41771</v>
      </c>
      <c r="L8271">
        <f t="shared" si="1165"/>
        <v>0</v>
      </c>
      <c r="M8271">
        <f t="shared" si="1166"/>
        <v>0</v>
      </c>
      <c r="N8271">
        <f t="shared" si="1164"/>
        <v>0</v>
      </c>
      <c r="O8271">
        <f t="shared" si="1167"/>
        <v>94</v>
      </c>
      <c r="P8271" t="str">
        <f>IF(O8271=MAX(O:O), A8271, "")</f>
        <v/>
      </c>
    </row>
    <row r="8272" spans="1:16" x14ac:dyDescent="0.35">
      <c r="A8272">
        <v>2016</v>
      </c>
      <c r="B8272" t="s">
        <v>24</v>
      </c>
      <c r="C8272" t="s">
        <v>69</v>
      </c>
      <c r="D8272" t="s">
        <v>13</v>
      </c>
      <c r="E8272" t="s">
        <v>19</v>
      </c>
      <c r="F8272" s="4">
        <v>11344</v>
      </c>
      <c r="G8272">
        <f t="shared" si="1159"/>
        <v>499.75</v>
      </c>
      <c r="H8272">
        <f t="shared" si="1160"/>
        <v>17008.25</v>
      </c>
      <c r="I8272">
        <f t="shared" si="1161"/>
        <v>16508.5</v>
      </c>
      <c r="J8272">
        <f t="shared" si="1162"/>
        <v>-24263</v>
      </c>
      <c r="K8272">
        <f t="shared" si="1163"/>
        <v>41771</v>
      </c>
      <c r="L8272">
        <f t="shared" si="1165"/>
        <v>0</v>
      </c>
      <c r="M8272">
        <f t="shared" si="1166"/>
        <v>0</v>
      </c>
      <c r="N8272">
        <f t="shared" si="1164"/>
        <v>0</v>
      </c>
      <c r="O8272">
        <f t="shared" si="1167"/>
        <v>94</v>
      </c>
      <c r="P8272" t="str">
        <f>IF(O8272=MAX(O:O), A8272, "")</f>
        <v/>
      </c>
    </row>
    <row r="8273" spans="1:16" x14ac:dyDescent="0.35">
      <c r="A8273">
        <v>2016</v>
      </c>
      <c r="B8273" t="s">
        <v>24</v>
      </c>
      <c r="C8273" t="s">
        <v>71</v>
      </c>
      <c r="D8273" t="s">
        <v>13</v>
      </c>
      <c r="E8273" t="s">
        <v>17</v>
      </c>
      <c r="F8273" s="4">
        <v>10367</v>
      </c>
      <c r="G8273">
        <f t="shared" si="1159"/>
        <v>499.75</v>
      </c>
      <c r="H8273">
        <f t="shared" si="1160"/>
        <v>17008.25</v>
      </c>
      <c r="I8273">
        <f t="shared" si="1161"/>
        <v>16508.5</v>
      </c>
      <c r="J8273">
        <f t="shared" si="1162"/>
        <v>-24263</v>
      </c>
      <c r="K8273">
        <f t="shared" si="1163"/>
        <v>41771</v>
      </c>
      <c r="L8273">
        <f t="shared" si="1165"/>
        <v>0</v>
      </c>
      <c r="M8273">
        <f t="shared" si="1166"/>
        <v>0</v>
      </c>
      <c r="N8273">
        <f t="shared" si="1164"/>
        <v>0</v>
      </c>
      <c r="O8273">
        <f t="shared" si="1167"/>
        <v>94</v>
      </c>
      <c r="P8273" t="str">
        <f>IF(O8273=MAX(O:O), A8273, "")</f>
        <v/>
      </c>
    </row>
    <row r="8274" spans="1:16" x14ac:dyDescent="0.35">
      <c r="A8274">
        <v>2016</v>
      </c>
      <c r="B8274" t="s">
        <v>24</v>
      </c>
      <c r="C8274" t="s">
        <v>73</v>
      </c>
      <c r="D8274" t="s">
        <v>13</v>
      </c>
      <c r="E8274" t="s">
        <v>55</v>
      </c>
      <c r="F8274" s="4">
        <v>2238</v>
      </c>
      <c r="G8274">
        <f t="shared" si="1159"/>
        <v>499.75</v>
      </c>
      <c r="H8274">
        <f t="shared" si="1160"/>
        <v>17008.25</v>
      </c>
      <c r="I8274">
        <f t="shared" si="1161"/>
        <v>16508.5</v>
      </c>
      <c r="J8274">
        <f t="shared" si="1162"/>
        <v>-24263</v>
      </c>
      <c r="K8274">
        <f t="shared" si="1163"/>
        <v>41771</v>
      </c>
      <c r="L8274">
        <f t="shared" si="1165"/>
        <v>0</v>
      </c>
      <c r="M8274">
        <f t="shared" si="1166"/>
        <v>0</v>
      </c>
      <c r="N8274">
        <f t="shared" si="1164"/>
        <v>0</v>
      </c>
      <c r="O8274">
        <f t="shared" si="1167"/>
        <v>94</v>
      </c>
      <c r="P8274" t="str">
        <f>IF(O8274=MAX(O:O), A8274, "")</f>
        <v/>
      </c>
    </row>
    <row r="8275" spans="1:16" x14ac:dyDescent="0.35">
      <c r="A8275">
        <v>2016</v>
      </c>
      <c r="B8275" t="s">
        <v>24</v>
      </c>
      <c r="C8275" t="s">
        <v>75</v>
      </c>
      <c r="D8275" t="s">
        <v>13</v>
      </c>
      <c r="E8275" t="s">
        <v>19</v>
      </c>
      <c r="F8275" s="4">
        <v>1411</v>
      </c>
      <c r="G8275">
        <f t="shared" si="1159"/>
        <v>499.75</v>
      </c>
      <c r="H8275">
        <f t="shared" si="1160"/>
        <v>17008.25</v>
      </c>
      <c r="I8275">
        <f t="shared" si="1161"/>
        <v>16508.5</v>
      </c>
      <c r="J8275">
        <f t="shared" si="1162"/>
        <v>-24263</v>
      </c>
      <c r="K8275">
        <f t="shared" si="1163"/>
        <v>41771</v>
      </c>
      <c r="L8275">
        <f t="shared" si="1165"/>
        <v>0</v>
      </c>
      <c r="M8275">
        <f t="shared" si="1166"/>
        <v>0</v>
      </c>
      <c r="N8275">
        <f t="shared" si="1164"/>
        <v>0</v>
      </c>
      <c r="O8275">
        <f t="shared" si="1167"/>
        <v>94</v>
      </c>
      <c r="P8275" t="str">
        <f>IF(O8275=MAX(O:O), A8275, "")</f>
        <v/>
      </c>
    </row>
    <row r="8276" spans="1:16" x14ac:dyDescent="0.35">
      <c r="A8276">
        <v>2016</v>
      </c>
      <c r="B8276" t="s">
        <v>24</v>
      </c>
      <c r="C8276" t="s">
        <v>44</v>
      </c>
      <c r="D8276" t="s">
        <v>45</v>
      </c>
      <c r="E8276" t="s">
        <v>45</v>
      </c>
      <c r="F8276" s="4">
        <v>1199</v>
      </c>
      <c r="G8276">
        <f t="shared" si="1159"/>
        <v>499.75</v>
      </c>
      <c r="H8276">
        <f t="shared" si="1160"/>
        <v>17008.25</v>
      </c>
      <c r="I8276">
        <f t="shared" si="1161"/>
        <v>16508.5</v>
      </c>
      <c r="J8276">
        <f t="shared" si="1162"/>
        <v>-24263</v>
      </c>
      <c r="K8276">
        <f t="shared" si="1163"/>
        <v>41771</v>
      </c>
      <c r="L8276">
        <f t="shared" si="1165"/>
        <v>0</v>
      </c>
      <c r="M8276">
        <f t="shared" si="1166"/>
        <v>0</v>
      </c>
      <c r="N8276">
        <f t="shared" si="1164"/>
        <v>0</v>
      </c>
      <c r="O8276">
        <f t="shared" si="1167"/>
        <v>94</v>
      </c>
      <c r="P8276" t="str">
        <f>IF(O8276=MAX(O:O), A8276, "")</f>
        <v/>
      </c>
    </row>
    <row r="8277" spans="1:16" x14ac:dyDescent="0.35">
      <c r="A8277">
        <v>2016</v>
      </c>
      <c r="B8277" t="s">
        <v>24</v>
      </c>
      <c r="C8277" t="s">
        <v>44</v>
      </c>
      <c r="D8277" t="s">
        <v>45</v>
      </c>
      <c r="E8277" t="s">
        <v>45</v>
      </c>
      <c r="F8277" s="4">
        <v>1199</v>
      </c>
      <c r="G8277">
        <f t="shared" si="1159"/>
        <v>499.75</v>
      </c>
      <c r="H8277">
        <f t="shared" si="1160"/>
        <v>17008.25</v>
      </c>
      <c r="I8277">
        <f t="shared" si="1161"/>
        <v>16508.5</v>
      </c>
      <c r="J8277">
        <f t="shared" si="1162"/>
        <v>-24263</v>
      </c>
      <c r="K8277">
        <f t="shared" si="1163"/>
        <v>41771</v>
      </c>
      <c r="L8277">
        <f t="shared" si="1165"/>
        <v>0</v>
      </c>
      <c r="M8277">
        <f t="shared" si="1166"/>
        <v>0</v>
      </c>
      <c r="N8277">
        <f t="shared" si="1164"/>
        <v>0</v>
      </c>
      <c r="O8277">
        <f t="shared" si="1167"/>
        <v>94</v>
      </c>
      <c r="P8277" t="str">
        <f>IF(O8277=MAX(O:O), A8277, "")</f>
        <v/>
      </c>
    </row>
    <row r="8278" spans="1:16" x14ac:dyDescent="0.35">
      <c r="A8278">
        <v>2016</v>
      </c>
      <c r="B8278" t="s">
        <v>24</v>
      </c>
      <c r="C8278" t="s">
        <v>76</v>
      </c>
      <c r="D8278" t="s">
        <v>13</v>
      </c>
      <c r="E8278" t="s">
        <v>19</v>
      </c>
      <c r="F8278" s="4">
        <v>1140</v>
      </c>
      <c r="G8278">
        <f t="shared" si="1159"/>
        <v>499.75</v>
      </c>
      <c r="H8278">
        <f t="shared" si="1160"/>
        <v>17008.25</v>
      </c>
      <c r="I8278">
        <f t="shared" si="1161"/>
        <v>16508.5</v>
      </c>
      <c r="J8278">
        <f t="shared" si="1162"/>
        <v>-24263</v>
      </c>
      <c r="K8278">
        <f t="shared" si="1163"/>
        <v>41771</v>
      </c>
      <c r="L8278">
        <f t="shared" si="1165"/>
        <v>0</v>
      </c>
      <c r="M8278">
        <f t="shared" si="1166"/>
        <v>0</v>
      </c>
      <c r="N8278">
        <f t="shared" si="1164"/>
        <v>0</v>
      </c>
      <c r="O8278">
        <f t="shared" si="1167"/>
        <v>94</v>
      </c>
      <c r="P8278" t="str">
        <f>IF(O8278=MAX(O:O), A8278, "")</f>
        <v/>
      </c>
    </row>
    <row r="8279" spans="1:16" x14ac:dyDescent="0.35">
      <c r="A8279">
        <v>2016</v>
      </c>
      <c r="B8279" t="s">
        <v>24</v>
      </c>
      <c r="C8279" t="s">
        <v>78</v>
      </c>
      <c r="D8279" t="s">
        <v>13</v>
      </c>
      <c r="E8279" t="s">
        <v>19</v>
      </c>
      <c r="F8279" s="4">
        <v>783</v>
      </c>
      <c r="G8279">
        <f t="shared" si="1159"/>
        <v>499.75</v>
      </c>
      <c r="H8279">
        <f t="shared" si="1160"/>
        <v>17008.25</v>
      </c>
      <c r="I8279">
        <f t="shared" si="1161"/>
        <v>16508.5</v>
      </c>
      <c r="J8279">
        <f t="shared" si="1162"/>
        <v>-24263</v>
      </c>
      <c r="K8279">
        <f t="shared" si="1163"/>
        <v>41771</v>
      </c>
      <c r="L8279">
        <f t="shared" si="1165"/>
        <v>0</v>
      </c>
      <c r="M8279">
        <f t="shared" si="1166"/>
        <v>0</v>
      </c>
      <c r="N8279">
        <f t="shared" si="1164"/>
        <v>0</v>
      </c>
      <c r="O8279">
        <f t="shared" si="1167"/>
        <v>94</v>
      </c>
      <c r="P8279" t="str">
        <f>IF(O8279=MAX(O:O), A8279, "")</f>
        <v/>
      </c>
    </row>
    <row r="8280" spans="1:16" x14ac:dyDescent="0.35">
      <c r="A8280">
        <v>2016</v>
      </c>
      <c r="B8280" t="s">
        <v>24</v>
      </c>
      <c r="C8280" t="s">
        <v>81</v>
      </c>
      <c r="D8280" t="s">
        <v>13</v>
      </c>
      <c r="E8280" t="s">
        <v>83</v>
      </c>
      <c r="F8280" s="4">
        <v>708</v>
      </c>
      <c r="G8280">
        <f t="shared" si="1159"/>
        <v>499.75</v>
      </c>
      <c r="H8280">
        <f t="shared" si="1160"/>
        <v>17008.25</v>
      </c>
      <c r="I8280">
        <f t="shared" si="1161"/>
        <v>16508.5</v>
      </c>
      <c r="J8280">
        <f t="shared" si="1162"/>
        <v>-24263</v>
      </c>
      <c r="K8280">
        <f t="shared" si="1163"/>
        <v>41771</v>
      </c>
      <c r="L8280">
        <f t="shared" si="1165"/>
        <v>0</v>
      </c>
      <c r="M8280">
        <f t="shared" si="1166"/>
        <v>0</v>
      </c>
      <c r="N8280">
        <f t="shared" si="1164"/>
        <v>0</v>
      </c>
      <c r="O8280">
        <f t="shared" si="1167"/>
        <v>94</v>
      </c>
      <c r="P8280" t="str">
        <f>IF(O8280=MAX(O:O), A8280, "")</f>
        <v/>
      </c>
    </row>
    <row r="8281" spans="1:16" x14ac:dyDescent="0.35">
      <c r="A8281">
        <v>2016</v>
      </c>
      <c r="B8281" t="s">
        <v>24</v>
      </c>
      <c r="C8281" t="s">
        <v>84</v>
      </c>
      <c r="D8281" t="s">
        <v>13</v>
      </c>
      <c r="E8281" t="s">
        <v>19</v>
      </c>
      <c r="F8281" s="4">
        <v>634</v>
      </c>
      <c r="G8281">
        <f t="shared" si="1159"/>
        <v>499.75</v>
      </c>
      <c r="H8281">
        <f t="shared" si="1160"/>
        <v>17008.25</v>
      </c>
      <c r="I8281">
        <f t="shared" si="1161"/>
        <v>16508.5</v>
      </c>
      <c r="J8281">
        <f t="shared" si="1162"/>
        <v>-24263</v>
      </c>
      <c r="K8281">
        <f t="shared" si="1163"/>
        <v>41771</v>
      </c>
      <c r="L8281">
        <f t="shared" si="1165"/>
        <v>0</v>
      </c>
      <c r="M8281">
        <f t="shared" si="1166"/>
        <v>0</v>
      </c>
      <c r="N8281">
        <f t="shared" si="1164"/>
        <v>0</v>
      </c>
      <c r="O8281">
        <f t="shared" si="1167"/>
        <v>94</v>
      </c>
      <c r="P8281" t="str">
        <f>IF(O8281=MAX(O:O), A8281, "")</f>
        <v/>
      </c>
    </row>
    <row r="8282" spans="1:16" x14ac:dyDescent="0.35">
      <c r="A8282">
        <v>2016</v>
      </c>
      <c r="B8282" t="s">
        <v>24</v>
      </c>
      <c r="C8282" t="s">
        <v>86</v>
      </c>
      <c r="D8282" t="s">
        <v>13</v>
      </c>
      <c r="E8282" t="s">
        <v>87</v>
      </c>
      <c r="F8282" s="4">
        <v>594</v>
      </c>
      <c r="G8282">
        <f t="shared" si="1159"/>
        <v>499.75</v>
      </c>
      <c r="H8282">
        <f t="shared" si="1160"/>
        <v>17008.25</v>
      </c>
      <c r="I8282">
        <f t="shared" si="1161"/>
        <v>16508.5</v>
      </c>
      <c r="J8282">
        <f t="shared" si="1162"/>
        <v>-24263</v>
      </c>
      <c r="K8282">
        <f t="shared" si="1163"/>
        <v>41771</v>
      </c>
      <c r="L8282">
        <f t="shared" si="1165"/>
        <v>0</v>
      </c>
      <c r="M8282">
        <f t="shared" si="1166"/>
        <v>0</v>
      </c>
      <c r="N8282">
        <f t="shared" si="1164"/>
        <v>0</v>
      </c>
      <c r="O8282">
        <f t="shared" si="1167"/>
        <v>94</v>
      </c>
      <c r="P8282" t="str">
        <f>IF(O8282=MAX(O:O), A8282, "")</f>
        <v/>
      </c>
    </row>
    <row r="8283" spans="1:16" x14ac:dyDescent="0.35">
      <c r="A8283">
        <v>2016</v>
      </c>
      <c r="B8283" t="s">
        <v>24</v>
      </c>
      <c r="C8283" t="s">
        <v>88</v>
      </c>
      <c r="D8283" t="s">
        <v>13</v>
      </c>
      <c r="E8283" t="s">
        <v>60</v>
      </c>
      <c r="F8283" s="4">
        <v>531</v>
      </c>
      <c r="G8283">
        <f t="shared" si="1159"/>
        <v>499.75</v>
      </c>
      <c r="H8283">
        <f t="shared" si="1160"/>
        <v>17008.25</v>
      </c>
      <c r="I8283">
        <f t="shared" si="1161"/>
        <v>16508.5</v>
      </c>
      <c r="J8283">
        <f t="shared" si="1162"/>
        <v>-24263</v>
      </c>
      <c r="K8283">
        <f t="shared" si="1163"/>
        <v>41771</v>
      </c>
      <c r="L8283">
        <f t="shared" si="1165"/>
        <v>0</v>
      </c>
      <c r="M8283">
        <f t="shared" si="1166"/>
        <v>0</v>
      </c>
      <c r="N8283">
        <f t="shared" si="1164"/>
        <v>0</v>
      </c>
      <c r="O8283">
        <f t="shared" si="1167"/>
        <v>94</v>
      </c>
      <c r="P8283" t="str">
        <f>IF(O8283=MAX(O:O), A8283, "")</f>
        <v/>
      </c>
    </row>
    <row r="8284" spans="1:16" x14ac:dyDescent="0.35">
      <c r="A8284">
        <v>2016</v>
      </c>
      <c r="B8284" t="s">
        <v>24</v>
      </c>
      <c r="C8284" t="s">
        <v>90</v>
      </c>
      <c r="D8284" t="s">
        <v>13</v>
      </c>
      <c r="E8284" t="s">
        <v>19</v>
      </c>
      <c r="F8284" s="4">
        <v>484</v>
      </c>
      <c r="G8284">
        <f t="shared" si="1159"/>
        <v>499.75</v>
      </c>
      <c r="H8284">
        <f t="shared" si="1160"/>
        <v>17008.25</v>
      </c>
      <c r="I8284">
        <f t="shared" si="1161"/>
        <v>16508.5</v>
      </c>
      <c r="J8284">
        <f t="shared" si="1162"/>
        <v>-24263</v>
      </c>
      <c r="K8284">
        <f t="shared" si="1163"/>
        <v>41771</v>
      </c>
      <c r="L8284">
        <f t="shared" si="1165"/>
        <v>0</v>
      </c>
      <c r="M8284">
        <f t="shared" si="1166"/>
        <v>0</v>
      </c>
      <c r="N8284">
        <f t="shared" si="1164"/>
        <v>0</v>
      </c>
      <c r="O8284">
        <f t="shared" si="1167"/>
        <v>94</v>
      </c>
      <c r="P8284" t="str">
        <f>IF(O8284=MAX(O:O), A8284, "")</f>
        <v/>
      </c>
    </row>
    <row r="8285" spans="1:16" x14ac:dyDescent="0.35">
      <c r="A8285">
        <v>2016</v>
      </c>
      <c r="B8285" t="s">
        <v>24</v>
      </c>
      <c r="C8285" t="s">
        <v>91</v>
      </c>
      <c r="D8285" t="s">
        <v>13</v>
      </c>
      <c r="E8285" t="s">
        <v>19</v>
      </c>
      <c r="F8285" s="4">
        <v>305</v>
      </c>
      <c r="G8285">
        <f t="shared" si="1159"/>
        <v>499.75</v>
      </c>
      <c r="H8285">
        <f t="shared" si="1160"/>
        <v>17008.25</v>
      </c>
      <c r="I8285">
        <f t="shared" si="1161"/>
        <v>16508.5</v>
      </c>
      <c r="J8285">
        <f t="shared" si="1162"/>
        <v>-24263</v>
      </c>
      <c r="K8285">
        <f t="shared" si="1163"/>
        <v>41771</v>
      </c>
      <c r="L8285">
        <f t="shared" si="1165"/>
        <v>0</v>
      </c>
      <c r="M8285">
        <f t="shared" si="1166"/>
        <v>0</v>
      </c>
      <c r="N8285">
        <f t="shared" si="1164"/>
        <v>0</v>
      </c>
      <c r="O8285">
        <f t="shared" si="1167"/>
        <v>94</v>
      </c>
      <c r="P8285" t="str">
        <f>IF(O8285=MAX(O:O), A8285, "")</f>
        <v/>
      </c>
    </row>
    <row r="8286" spans="1:16" x14ac:dyDescent="0.35">
      <c r="A8286">
        <v>2016</v>
      </c>
      <c r="B8286" t="s">
        <v>4410</v>
      </c>
      <c r="C8286" t="s">
        <v>8273</v>
      </c>
      <c r="D8286" t="s">
        <v>13</v>
      </c>
      <c r="E8286" t="s">
        <v>32</v>
      </c>
      <c r="F8286" s="4">
        <v>65487</v>
      </c>
      <c r="G8286">
        <f t="shared" si="1159"/>
        <v>499.75</v>
      </c>
      <c r="H8286">
        <f t="shared" si="1160"/>
        <v>17008.25</v>
      </c>
      <c r="I8286">
        <f t="shared" si="1161"/>
        <v>16508.5</v>
      </c>
      <c r="J8286">
        <f t="shared" si="1162"/>
        <v>-24263</v>
      </c>
      <c r="K8286">
        <f t="shared" si="1163"/>
        <v>41771</v>
      </c>
      <c r="L8286">
        <f t="shared" si="1165"/>
        <v>0</v>
      </c>
      <c r="M8286">
        <f t="shared" si="1166"/>
        <v>1</v>
      </c>
      <c r="N8286">
        <f t="shared" si="1164"/>
        <v>1</v>
      </c>
      <c r="O8286">
        <f t="shared" si="1167"/>
        <v>95</v>
      </c>
      <c r="P8286" t="str">
        <f>IF(O8286=MAX(O:O), A8286, "")</f>
        <v/>
      </c>
    </row>
    <row r="8287" spans="1:16" x14ac:dyDescent="0.35">
      <c r="A8287">
        <v>2016</v>
      </c>
      <c r="B8287" t="s">
        <v>4410</v>
      </c>
      <c r="C8287" t="s">
        <v>9533</v>
      </c>
      <c r="D8287" t="s">
        <v>13</v>
      </c>
      <c r="E8287" t="s">
        <v>17</v>
      </c>
      <c r="F8287" s="4">
        <v>53312</v>
      </c>
      <c r="G8287">
        <f t="shared" si="1159"/>
        <v>499.75</v>
      </c>
      <c r="H8287">
        <f t="shared" si="1160"/>
        <v>17008.25</v>
      </c>
      <c r="I8287">
        <f t="shared" si="1161"/>
        <v>16508.5</v>
      </c>
      <c r="J8287">
        <f t="shared" si="1162"/>
        <v>-24263</v>
      </c>
      <c r="K8287">
        <f t="shared" si="1163"/>
        <v>41771</v>
      </c>
      <c r="L8287">
        <f t="shared" si="1165"/>
        <v>0</v>
      </c>
      <c r="M8287">
        <f t="shared" si="1166"/>
        <v>1</v>
      </c>
      <c r="N8287">
        <f t="shared" si="1164"/>
        <v>1</v>
      </c>
      <c r="O8287">
        <f t="shared" si="1167"/>
        <v>96</v>
      </c>
      <c r="P8287" t="str">
        <f>IF(O8287=MAX(O:O), A8287, "")</f>
        <v/>
      </c>
    </row>
    <row r="8288" spans="1:16" x14ac:dyDescent="0.35">
      <c r="A8288">
        <v>2016</v>
      </c>
      <c r="B8288" t="s">
        <v>4410</v>
      </c>
      <c r="C8288" t="s">
        <v>9534</v>
      </c>
      <c r="D8288" t="s">
        <v>13</v>
      </c>
      <c r="E8288" t="s">
        <v>19</v>
      </c>
      <c r="F8288" s="4">
        <v>10818</v>
      </c>
      <c r="G8288">
        <f t="shared" si="1159"/>
        <v>499.75</v>
      </c>
      <c r="H8288">
        <f t="shared" si="1160"/>
        <v>17008.25</v>
      </c>
      <c r="I8288">
        <f t="shared" si="1161"/>
        <v>16508.5</v>
      </c>
      <c r="J8288">
        <f t="shared" si="1162"/>
        <v>-24263</v>
      </c>
      <c r="K8288">
        <f t="shared" si="1163"/>
        <v>41771</v>
      </c>
      <c r="L8288">
        <f t="shared" si="1165"/>
        <v>0</v>
      </c>
      <c r="M8288">
        <f t="shared" si="1166"/>
        <v>0</v>
      </c>
      <c r="N8288">
        <f t="shared" si="1164"/>
        <v>0</v>
      </c>
      <c r="O8288">
        <f t="shared" si="1167"/>
        <v>96</v>
      </c>
      <c r="P8288" t="str">
        <f>IF(O8288=MAX(O:O), A8288, "")</f>
        <v/>
      </c>
    </row>
    <row r="8289" spans="1:16" x14ac:dyDescent="0.35">
      <c r="A8289">
        <v>2016</v>
      </c>
      <c r="B8289" t="s">
        <v>4410</v>
      </c>
      <c r="C8289" t="s">
        <v>9535</v>
      </c>
      <c r="D8289" t="s">
        <v>13</v>
      </c>
      <c r="E8289" t="s">
        <v>65</v>
      </c>
      <c r="F8289" s="4">
        <v>2476</v>
      </c>
      <c r="G8289">
        <f t="shared" si="1159"/>
        <v>499.75</v>
      </c>
      <c r="H8289">
        <f t="shared" si="1160"/>
        <v>17008.25</v>
      </c>
      <c r="I8289">
        <f t="shared" si="1161"/>
        <v>16508.5</v>
      </c>
      <c r="J8289">
        <f t="shared" si="1162"/>
        <v>-24263</v>
      </c>
      <c r="K8289">
        <f t="shared" si="1163"/>
        <v>41771</v>
      </c>
      <c r="L8289">
        <f t="shared" si="1165"/>
        <v>0</v>
      </c>
      <c r="M8289">
        <f t="shared" si="1166"/>
        <v>0</v>
      </c>
      <c r="N8289">
        <f t="shared" si="1164"/>
        <v>0</v>
      </c>
      <c r="O8289">
        <f t="shared" si="1167"/>
        <v>96</v>
      </c>
      <c r="P8289" t="str">
        <f>IF(O8289=MAX(O:O), A8289, "")</f>
        <v/>
      </c>
    </row>
    <row r="8290" spans="1:16" x14ac:dyDescent="0.35">
      <c r="A8290">
        <v>2016</v>
      </c>
      <c r="B8290" t="s">
        <v>4410</v>
      </c>
      <c r="C8290" t="s">
        <v>9536</v>
      </c>
      <c r="D8290" t="s">
        <v>13</v>
      </c>
      <c r="E8290" t="s">
        <v>9196</v>
      </c>
      <c r="F8290" s="4">
        <v>1033</v>
      </c>
      <c r="G8290">
        <f t="shared" si="1159"/>
        <v>499.75</v>
      </c>
      <c r="H8290">
        <f t="shared" si="1160"/>
        <v>17008.25</v>
      </c>
      <c r="I8290">
        <f t="shared" si="1161"/>
        <v>16508.5</v>
      </c>
      <c r="J8290">
        <f t="shared" si="1162"/>
        <v>-24263</v>
      </c>
      <c r="K8290">
        <f t="shared" si="1163"/>
        <v>41771</v>
      </c>
      <c r="L8290">
        <f t="shared" si="1165"/>
        <v>0</v>
      </c>
      <c r="M8290">
        <f t="shared" si="1166"/>
        <v>0</v>
      </c>
      <c r="N8290">
        <f t="shared" si="1164"/>
        <v>0</v>
      </c>
      <c r="O8290">
        <f t="shared" si="1167"/>
        <v>96</v>
      </c>
      <c r="P8290" t="str">
        <f>IF(O8290=MAX(O:O), A8290, "")</f>
        <v/>
      </c>
    </row>
    <row r="8291" spans="1:16" x14ac:dyDescent="0.35">
      <c r="A8291">
        <v>2016</v>
      </c>
      <c r="B8291" t="s">
        <v>4410</v>
      </c>
      <c r="C8291" t="s">
        <v>9112</v>
      </c>
      <c r="D8291" t="s">
        <v>45</v>
      </c>
      <c r="E8291" t="s">
        <v>45</v>
      </c>
      <c r="F8291" s="4">
        <v>953</v>
      </c>
      <c r="G8291">
        <f t="shared" si="1159"/>
        <v>499.75</v>
      </c>
      <c r="H8291">
        <f t="shared" si="1160"/>
        <v>17008.25</v>
      </c>
      <c r="I8291">
        <f t="shared" si="1161"/>
        <v>16508.5</v>
      </c>
      <c r="J8291">
        <f t="shared" si="1162"/>
        <v>-24263</v>
      </c>
      <c r="K8291">
        <f t="shared" si="1163"/>
        <v>41771</v>
      </c>
      <c r="L8291">
        <f t="shared" si="1165"/>
        <v>0</v>
      </c>
      <c r="M8291">
        <f t="shared" si="1166"/>
        <v>0</v>
      </c>
      <c r="N8291">
        <f t="shared" si="1164"/>
        <v>0</v>
      </c>
      <c r="O8291">
        <f t="shared" si="1167"/>
        <v>96</v>
      </c>
      <c r="P8291" t="str">
        <f>IF(O8291=MAX(O:O), A8291, "")</f>
        <v/>
      </c>
    </row>
    <row r="8292" spans="1:16" x14ac:dyDescent="0.35">
      <c r="A8292">
        <v>2021</v>
      </c>
      <c r="B8292" t="s">
        <v>3910</v>
      </c>
      <c r="C8292" t="s">
        <v>9537</v>
      </c>
      <c r="D8292" t="s">
        <v>13</v>
      </c>
      <c r="E8292" t="s">
        <v>32</v>
      </c>
      <c r="F8292" s="4">
        <v>84711</v>
      </c>
      <c r="G8292">
        <f t="shared" si="1159"/>
        <v>591</v>
      </c>
      <c r="H8292">
        <f t="shared" si="1160"/>
        <v>9036</v>
      </c>
      <c r="I8292">
        <f t="shared" si="1161"/>
        <v>8445</v>
      </c>
      <c r="J8292">
        <f t="shared" si="1162"/>
        <v>-12076.5</v>
      </c>
      <c r="K8292">
        <f t="shared" si="1163"/>
        <v>21703.5</v>
      </c>
      <c r="L8292">
        <f t="shared" si="1165"/>
        <v>0</v>
      </c>
      <c r="M8292">
        <f t="shared" si="1166"/>
        <v>1</v>
      </c>
      <c r="N8292">
        <f t="shared" si="1164"/>
        <v>1</v>
      </c>
      <c r="O8292">
        <f t="shared" si="1167"/>
        <v>1</v>
      </c>
      <c r="P8292" t="str">
        <f>IF(O8292=MAX(O:O), A8292, "")</f>
        <v/>
      </c>
    </row>
    <row r="8293" spans="1:16" x14ac:dyDescent="0.35">
      <c r="A8293">
        <v>2021</v>
      </c>
      <c r="B8293" t="s">
        <v>3910</v>
      </c>
      <c r="C8293" t="s">
        <v>7088</v>
      </c>
      <c r="D8293" t="s">
        <v>13</v>
      </c>
      <c r="E8293" t="s">
        <v>17</v>
      </c>
      <c r="F8293" s="4">
        <v>48490</v>
      </c>
      <c r="G8293">
        <f t="shared" si="1159"/>
        <v>591</v>
      </c>
      <c r="H8293">
        <f t="shared" si="1160"/>
        <v>9036</v>
      </c>
      <c r="I8293">
        <f t="shared" si="1161"/>
        <v>8445</v>
      </c>
      <c r="J8293">
        <f t="shared" si="1162"/>
        <v>-12076.5</v>
      </c>
      <c r="K8293">
        <f t="shared" si="1163"/>
        <v>21703.5</v>
      </c>
      <c r="L8293">
        <f t="shared" si="1165"/>
        <v>0</v>
      </c>
      <c r="M8293">
        <f t="shared" si="1166"/>
        <v>1</v>
      </c>
      <c r="N8293">
        <f t="shared" si="1164"/>
        <v>1</v>
      </c>
      <c r="O8293">
        <f t="shared" si="1167"/>
        <v>2</v>
      </c>
      <c r="P8293" t="str">
        <f>IF(O8293=MAX(O:O), A8293, "")</f>
        <v/>
      </c>
    </row>
    <row r="8294" spans="1:16" x14ac:dyDescent="0.35">
      <c r="A8294">
        <v>2021</v>
      </c>
      <c r="B8294" t="s">
        <v>3910</v>
      </c>
      <c r="C8294" t="s">
        <v>9406</v>
      </c>
      <c r="D8294" t="s">
        <v>45</v>
      </c>
      <c r="E8294" t="s">
        <v>45</v>
      </c>
      <c r="F8294" s="4">
        <v>1200</v>
      </c>
      <c r="G8294">
        <f t="shared" si="1159"/>
        <v>591</v>
      </c>
      <c r="H8294">
        <f t="shared" si="1160"/>
        <v>9036</v>
      </c>
      <c r="I8294">
        <f t="shared" si="1161"/>
        <v>8445</v>
      </c>
      <c r="J8294">
        <f t="shared" si="1162"/>
        <v>-12076.5</v>
      </c>
      <c r="K8294">
        <f t="shared" si="1163"/>
        <v>21703.5</v>
      </c>
      <c r="L8294">
        <f t="shared" si="1165"/>
        <v>0</v>
      </c>
      <c r="M8294">
        <f t="shared" si="1166"/>
        <v>0</v>
      </c>
      <c r="N8294">
        <f t="shared" si="1164"/>
        <v>0</v>
      </c>
      <c r="O8294">
        <f t="shared" si="1167"/>
        <v>2</v>
      </c>
      <c r="P8294" t="str">
        <f>IF(O8294=MAX(O:O), A8294, "")</f>
        <v/>
      </c>
    </row>
    <row r="8295" spans="1:16" x14ac:dyDescent="0.35">
      <c r="A8295">
        <v>2021</v>
      </c>
      <c r="B8295" t="s">
        <v>3910</v>
      </c>
      <c r="C8295" t="s">
        <v>9538</v>
      </c>
      <c r="D8295" t="s">
        <v>96</v>
      </c>
      <c r="E8295" t="s">
        <v>60</v>
      </c>
      <c r="F8295" s="4">
        <v>708</v>
      </c>
      <c r="G8295">
        <f t="shared" si="1159"/>
        <v>591</v>
      </c>
      <c r="H8295">
        <f t="shared" si="1160"/>
        <v>9036</v>
      </c>
      <c r="I8295">
        <f t="shared" si="1161"/>
        <v>8445</v>
      </c>
      <c r="J8295">
        <f t="shared" si="1162"/>
        <v>-12076.5</v>
      </c>
      <c r="K8295">
        <f t="shared" si="1163"/>
        <v>21703.5</v>
      </c>
      <c r="L8295">
        <f t="shared" si="1165"/>
        <v>0</v>
      </c>
      <c r="M8295">
        <f t="shared" si="1166"/>
        <v>0</v>
      </c>
      <c r="N8295">
        <f t="shared" si="1164"/>
        <v>0</v>
      </c>
      <c r="O8295">
        <f t="shared" si="1167"/>
        <v>2</v>
      </c>
      <c r="P8295" t="str">
        <f>IF(O8295=MAX(O:O), A8295, "")</f>
        <v/>
      </c>
    </row>
    <row r="8296" spans="1:16" x14ac:dyDescent="0.35">
      <c r="A8296">
        <v>2021</v>
      </c>
      <c r="B8296" t="s">
        <v>3910</v>
      </c>
      <c r="C8296" t="s">
        <v>9539</v>
      </c>
      <c r="D8296" t="s">
        <v>13</v>
      </c>
      <c r="E8296" t="s">
        <v>19</v>
      </c>
      <c r="F8296" s="4">
        <v>628</v>
      </c>
      <c r="G8296">
        <f t="shared" si="1159"/>
        <v>591</v>
      </c>
      <c r="H8296">
        <f t="shared" si="1160"/>
        <v>9036</v>
      </c>
      <c r="I8296">
        <f t="shared" si="1161"/>
        <v>8445</v>
      </c>
      <c r="J8296">
        <f t="shared" si="1162"/>
        <v>-12076.5</v>
      </c>
      <c r="K8296">
        <f t="shared" si="1163"/>
        <v>21703.5</v>
      </c>
      <c r="L8296">
        <f t="shared" si="1165"/>
        <v>0</v>
      </c>
      <c r="M8296">
        <f t="shared" si="1166"/>
        <v>0</v>
      </c>
      <c r="N8296">
        <f t="shared" si="1164"/>
        <v>0</v>
      </c>
      <c r="O8296">
        <f t="shared" si="1167"/>
        <v>2</v>
      </c>
      <c r="P8296" t="str">
        <f>IF(O8296=MAX(O:O), A8296, "")</f>
        <v/>
      </c>
    </row>
    <row r="8297" spans="1:16" x14ac:dyDescent="0.35">
      <c r="A8297">
        <v>2021</v>
      </c>
      <c r="B8297" t="s">
        <v>3910</v>
      </c>
      <c r="C8297" t="s">
        <v>9540</v>
      </c>
      <c r="D8297" t="s">
        <v>13</v>
      </c>
      <c r="E8297" t="s">
        <v>19</v>
      </c>
      <c r="F8297" s="4">
        <v>348</v>
      </c>
      <c r="G8297">
        <f t="shared" si="1159"/>
        <v>591</v>
      </c>
      <c r="H8297">
        <f t="shared" si="1160"/>
        <v>9036</v>
      </c>
      <c r="I8297">
        <f t="shared" si="1161"/>
        <v>8445</v>
      </c>
      <c r="J8297">
        <f t="shared" si="1162"/>
        <v>-12076.5</v>
      </c>
      <c r="K8297">
        <f t="shared" si="1163"/>
        <v>21703.5</v>
      </c>
      <c r="L8297">
        <f t="shared" si="1165"/>
        <v>0</v>
      </c>
      <c r="M8297">
        <f t="shared" si="1166"/>
        <v>0</v>
      </c>
      <c r="N8297">
        <f t="shared" si="1164"/>
        <v>0</v>
      </c>
      <c r="O8297">
        <f t="shared" si="1167"/>
        <v>2</v>
      </c>
      <c r="P8297" t="str">
        <f>IF(O8297=MAX(O:O), A8297, "")</f>
        <v/>
      </c>
    </row>
    <row r="8298" spans="1:16" x14ac:dyDescent="0.35">
      <c r="A8298">
        <v>2021</v>
      </c>
      <c r="B8298" t="s">
        <v>3910</v>
      </c>
      <c r="C8298" t="s">
        <v>9541</v>
      </c>
      <c r="D8298" t="s">
        <v>13</v>
      </c>
      <c r="E8298" t="s">
        <v>19</v>
      </c>
      <c r="F8298" s="4">
        <v>298</v>
      </c>
      <c r="G8298">
        <f t="shared" si="1159"/>
        <v>591</v>
      </c>
      <c r="H8298">
        <f t="shared" si="1160"/>
        <v>9036</v>
      </c>
      <c r="I8298">
        <f t="shared" si="1161"/>
        <v>8445</v>
      </c>
      <c r="J8298">
        <f t="shared" si="1162"/>
        <v>-12076.5</v>
      </c>
      <c r="K8298">
        <f t="shared" si="1163"/>
        <v>21703.5</v>
      </c>
      <c r="L8298">
        <f t="shared" si="1165"/>
        <v>0</v>
      </c>
      <c r="M8298">
        <f t="shared" si="1166"/>
        <v>0</v>
      </c>
      <c r="N8298">
        <f t="shared" si="1164"/>
        <v>0</v>
      </c>
      <c r="O8298">
        <f t="shared" si="1167"/>
        <v>2</v>
      </c>
      <c r="P8298" t="str">
        <f>IF(O8298=MAX(O:O), A8298, "")</f>
        <v/>
      </c>
    </row>
    <row r="8299" spans="1:16" x14ac:dyDescent="0.35">
      <c r="A8299">
        <v>2021</v>
      </c>
      <c r="B8299" t="s">
        <v>3910</v>
      </c>
      <c r="C8299" t="s">
        <v>9542</v>
      </c>
      <c r="D8299" t="s">
        <v>13</v>
      </c>
      <c r="E8299" t="s">
        <v>19</v>
      </c>
      <c r="F8299" s="4">
        <v>232</v>
      </c>
      <c r="G8299">
        <f t="shared" si="1159"/>
        <v>591</v>
      </c>
      <c r="H8299">
        <f t="shared" si="1160"/>
        <v>9036</v>
      </c>
      <c r="I8299">
        <f t="shared" si="1161"/>
        <v>8445</v>
      </c>
      <c r="J8299">
        <f t="shared" si="1162"/>
        <v>-12076.5</v>
      </c>
      <c r="K8299">
        <f t="shared" si="1163"/>
        <v>21703.5</v>
      </c>
      <c r="L8299">
        <f t="shared" si="1165"/>
        <v>0</v>
      </c>
      <c r="M8299">
        <f t="shared" si="1166"/>
        <v>0</v>
      </c>
      <c r="N8299">
        <f t="shared" si="1164"/>
        <v>0</v>
      </c>
      <c r="O8299">
        <f t="shared" si="1167"/>
        <v>2</v>
      </c>
      <c r="P8299" t="str">
        <f>IF(O8299=MAX(O:O), A8299, "")</f>
        <v/>
      </c>
    </row>
    <row r="8300" spans="1:16" x14ac:dyDescent="0.35">
      <c r="A8300">
        <v>2021</v>
      </c>
      <c r="B8300" t="s">
        <v>3910</v>
      </c>
      <c r="C8300" t="s">
        <v>9543</v>
      </c>
      <c r="D8300" t="s">
        <v>13</v>
      </c>
      <c r="E8300" t="s">
        <v>19</v>
      </c>
      <c r="F8300" s="4">
        <v>196</v>
      </c>
      <c r="G8300">
        <f t="shared" si="1159"/>
        <v>591</v>
      </c>
      <c r="H8300">
        <f t="shared" si="1160"/>
        <v>9036</v>
      </c>
      <c r="I8300">
        <f t="shared" si="1161"/>
        <v>8445</v>
      </c>
      <c r="J8300">
        <f t="shared" si="1162"/>
        <v>-12076.5</v>
      </c>
      <c r="K8300">
        <f t="shared" si="1163"/>
        <v>21703.5</v>
      </c>
      <c r="L8300">
        <f t="shared" si="1165"/>
        <v>0</v>
      </c>
      <c r="M8300">
        <f t="shared" si="1166"/>
        <v>0</v>
      </c>
      <c r="N8300">
        <f t="shared" si="1164"/>
        <v>0</v>
      </c>
      <c r="O8300">
        <f t="shared" si="1167"/>
        <v>2</v>
      </c>
      <c r="P8300" t="str">
        <f>IF(O8300=MAX(O:O), A8300, "")</f>
        <v/>
      </c>
    </row>
    <row r="8301" spans="1:16" x14ac:dyDescent="0.35">
      <c r="A8301">
        <v>2021</v>
      </c>
      <c r="B8301" t="s">
        <v>3916</v>
      </c>
      <c r="C8301" t="s">
        <v>8982</v>
      </c>
      <c r="D8301" t="s">
        <v>13</v>
      </c>
      <c r="E8301" t="s">
        <v>32</v>
      </c>
      <c r="F8301" s="4">
        <v>74846</v>
      </c>
      <c r="G8301">
        <f t="shared" si="1159"/>
        <v>591</v>
      </c>
      <c r="H8301">
        <f t="shared" si="1160"/>
        <v>9036</v>
      </c>
      <c r="I8301">
        <f t="shared" si="1161"/>
        <v>8445</v>
      </c>
      <c r="J8301">
        <f t="shared" si="1162"/>
        <v>-12076.5</v>
      </c>
      <c r="K8301">
        <f t="shared" si="1163"/>
        <v>21703.5</v>
      </c>
      <c r="L8301">
        <f t="shared" si="1165"/>
        <v>0</v>
      </c>
      <c r="M8301">
        <f t="shared" si="1166"/>
        <v>1</v>
      </c>
      <c r="N8301">
        <f t="shared" si="1164"/>
        <v>1</v>
      </c>
      <c r="O8301">
        <f t="shared" si="1167"/>
        <v>3</v>
      </c>
      <c r="P8301" t="str">
        <f>IF(O8301=MAX(O:O), A8301, "")</f>
        <v/>
      </c>
    </row>
    <row r="8302" spans="1:16" x14ac:dyDescent="0.35">
      <c r="A8302">
        <v>2021</v>
      </c>
      <c r="B8302" t="s">
        <v>3916</v>
      </c>
      <c r="C8302" t="s">
        <v>9544</v>
      </c>
      <c r="D8302" t="s">
        <v>13</v>
      </c>
      <c r="E8302" t="s">
        <v>17</v>
      </c>
      <c r="F8302" s="4">
        <v>70379</v>
      </c>
      <c r="G8302">
        <f t="shared" si="1159"/>
        <v>591</v>
      </c>
      <c r="H8302">
        <f t="shared" si="1160"/>
        <v>9036</v>
      </c>
      <c r="I8302">
        <f t="shared" si="1161"/>
        <v>8445</v>
      </c>
      <c r="J8302">
        <f t="shared" si="1162"/>
        <v>-12076.5</v>
      </c>
      <c r="K8302">
        <f t="shared" si="1163"/>
        <v>21703.5</v>
      </c>
      <c r="L8302">
        <f t="shared" si="1165"/>
        <v>0</v>
      </c>
      <c r="M8302">
        <f t="shared" si="1166"/>
        <v>1</v>
      </c>
      <c r="N8302">
        <f t="shared" si="1164"/>
        <v>1</v>
      </c>
      <c r="O8302">
        <f t="shared" si="1167"/>
        <v>4</v>
      </c>
      <c r="P8302" t="str">
        <f>IF(O8302=MAX(O:O), A8302, "")</f>
        <v/>
      </c>
    </row>
    <row r="8303" spans="1:16" x14ac:dyDescent="0.35">
      <c r="A8303">
        <v>2021</v>
      </c>
      <c r="B8303" t="s">
        <v>3916</v>
      </c>
      <c r="C8303" t="s">
        <v>9544</v>
      </c>
      <c r="D8303" t="s">
        <v>13</v>
      </c>
      <c r="E8303" t="s">
        <v>17</v>
      </c>
      <c r="F8303" s="4">
        <v>70379</v>
      </c>
      <c r="G8303">
        <f t="shared" si="1159"/>
        <v>591</v>
      </c>
      <c r="H8303">
        <f t="shared" si="1160"/>
        <v>9036</v>
      </c>
      <c r="I8303">
        <f t="shared" si="1161"/>
        <v>8445</v>
      </c>
      <c r="J8303">
        <f t="shared" si="1162"/>
        <v>-12076.5</v>
      </c>
      <c r="K8303">
        <f t="shared" si="1163"/>
        <v>21703.5</v>
      </c>
      <c r="L8303">
        <f t="shared" si="1165"/>
        <v>0</v>
      </c>
      <c r="M8303">
        <f t="shared" si="1166"/>
        <v>1</v>
      </c>
      <c r="N8303">
        <f t="shared" si="1164"/>
        <v>1</v>
      </c>
      <c r="O8303">
        <f t="shared" si="1167"/>
        <v>5</v>
      </c>
      <c r="P8303" t="str">
        <f>IF(O8303=MAX(O:O), A8303, "")</f>
        <v/>
      </c>
    </row>
    <row r="8304" spans="1:16" x14ac:dyDescent="0.35">
      <c r="A8304">
        <v>2021</v>
      </c>
      <c r="B8304" t="s">
        <v>3916</v>
      </c>
      <c r="C8304" t="s">
        <v>9406</v>
      </c>
      <c r="D8304" t="s">
        <v>45</v>
      </c>
      <c r="E8304" t="s">
        <v>45</v>
      </c>
      <c r="F8304" s="4">
        <v>1288</v>
      </c>
      <c r="G8304">
        <f t="shared" si="1159"/>
        <v>591</v>
      </c>
      <c r="H8304">
        <f t="shared" si="1160"/>
        <v>9036</v>
      </c>
      <c r="I8304">
        <f t="shared" si="1161"/>
        <v>8445</v>
      </c>
      <c r="J8304">
        <f t="shared" si="1162"/>
        <v>-12076.5</v>
      </c>
      <c r="K8304">
        <f t="shared" si="1163"/>
        <v>21703.5</v>
      </c>
      <c r="L8304">
        <f t="shared" si="1165"/>
        <v>0</v>
      </c>
      <c r="M8304">
        <f t="shared" si="1166"/>
        <v>0</v>
      </c>
      <c r="N8304">
        <f t="shared" si="1164"/>
        <v>0</v>
      </c>
      <c r="O8304">
        <f t="shared" si="1167"/>
        <v>5</v>
      </c>
      <c r="P8304" t="str">
        <f>IF(O8304=MAX(O:O), A8304, "")</f>
        <v/>
      </c>
    </row>
    <row r="8305" spans="1:16" x14ac:dyDescent="0.35">
      <c r="A8305">
        <v>2021</v>
      </c>
      <c r="B8305" t="s">
        <v>3916</v>
      </c>
      <c r="C8305" t="s">
        <v>9545</v>
      </c>
      <c r="D8305" t="s">
        <v>13</v>
      </c>
      <c r="E8305" t="s">
        <v>19</v>
      </c>
      <c r="F8305" s="4">
        <v>1020</v>
      </c>
      <c r="G8305">
        <f t="shared" si="1159"/>
        <v>591</v>
      </c>
      <c r="H8305">
        <f t="shared" si="1160"/>
        <v>9036</v>
      </c>
      <c r="I8305">
        <f t="shared" si="1161"/>
        <v>8445</v>
      </c>
      <c r="J8305">
        <f t="shared" si="1162"/>
        <v>-12076.5</v>
      </c>
      <c r="K8305">
        <f t="shared" si="1163"/>
        <v>21703.5</v>
      </c>
      <c r="L8305">
        <f t="shared" si="1165"/>
        <v>0</v>
      </c>
      <c r="M8305">
        <f t="shared" si="1166"/>
        <v>0</v>
      </c>
      <c r="N8305">
        <f t="shared" si="1164"/>
        <v>0</v>
      </c>
      <c r="O8305">
        <f t="shared" si="1167"/>
        <v>5</v>
      </c>
      <c r="P8305" t="str">
        <f>IF(O8305=MAX(O:O), A8305, "")</f>
        <v/>
      </c>
    </row>
    <row r="8306" spans="1:16" x14ac:dyDescent="0.35">
      <c r="A8306">
        <v>2021</v>
      </c>
      <c r="B8306" t="s">
        <v>3916</v>
      </c>
      <c r="C8306" t="s">
        <v>9546</v>
      </c>
      <c r="D8306" t="s">
        <v>13</v>
      </c>
      <c r="E8306" t="s">
        <v>19</v>
      </c>
      <c r="F8306" s="4">
        <v>835</v>
      </c>
      <c r="G8306">
        <f t="shared" si="1159"/>
        <v>591</v>
      </c>
      <c r="H8306">
        <f t="shared" si="1160"/>
        <v>9036</v>
      </c>
      <c r="I8306">
        <f t="shared" si="1161"/>
        <v>8445</v>
      </c>
      <c r="J8306">
        <f t="shared" si="1162"/>
        <v>-12076.5</v>
      </c>
      <c r="K8306">
        <f t="shared" si="1163"/>
        <v>21703.5</v>
      </c>
      <c r="L8306">
        <f t="shared" si="1165"/>
        <v>0</v>
      </c>
      <c r="M8306">
        <f t="shared" si="1166"/>
        <v>0</v>
      </c>
      <c r="N8306">
        <f t="shared" si="1164"/>
        <v>0</v>
      </c>
      <c r="O8306">
        <f t="shared" si="1167"/>
        <v>5</v>
      </c>
      <c r="P8306" t="str">
        <f>IF(O8306=MAX(O:O), A8306, "")</f>
        <v/>
      </c>
    </row>
    <row r="8307" spans="1:16" x14ac:dyDescent="0.35">
      <c r="A8307">
        <v>2021</v>
      </c>
      <c r="B8307" t="s">
        <v>3916</v>
      </c>
      <c r="C8307" t="s">
        <v>9547</v>
      </c>
      <c r="D8307" t="s">
        <v>13</v>
      </c>
      <c r="E8307" t="s">
        <v>68</v>
      </c>
      <c r="F8307" s="4">
        <v>543</v>
      </c>
      <c r="G8307">
        <f t="shared" si="1159"/>
        <v>591</v>
      </c>
      <c r="H8307">
        <f t="shared" si="1160"/>
        <v>9036</v>
      </c>
      <c r="I8307">
        <f t="shared" si="1161"/>
        <v>8445</v>
      </c>
      <c r="J8307">
        <f t="shared" si="1162"/>
        <v>-12076.5</v>
      </c>
      <c r="K8307">
        <f t="shared" si="1163"/>
        <v>21703.5</v>
      </c>
      <c r="L8307">
        <f t="shared" si="1165"/>
        <v>0</v>
      </c>
      <c r="M8307">
        <f t="shared" si="1166"/>
        <v>0</v>
      </c>
      <c r="N8307">
        <f t="shared" si="1164"/>
        <v>0</v>
      </c>
      <c r="O8307">
        <f t="shared" si="1167"/>
        <v>5</v>
      </c>
      <c r="P8307" t="str">
        <f>IF(O8307=MAX(O:O), A8307, "")</f>
        <v/>
      </c>
    </row>
    <row r="8308" spans="1:16" x14ac:dyDescent="0.35">
      <c r="A8308">
        <v>2021</v>
      </c>
      <c r="B8308" t="s">
        <v>3916</v>
      </c>
      <c r="C8308" t="s">
        <v>9548</v>
      </c>
      <c r="D8308" t="s">
        <v>13</v>
      </c>
      <c r="E8308" t="s">
        <v>19</v>
      </c>
      <c r="F8308" s="4">
        <v>287</v>
      </c>
      <c r="G8308">
        <f t="shared" si="1159"/>
        <v>591</v>
      </c>
      <c r="H8308">
        <f t="shared" si="1160"/>
        <v>9036</v>
      </c>
      <c r="I8308">
        <f t="shared" si="1161"/>
        <v>8445</v>
      </c>
      <c r="J8308">
        <f t="shared" si="1162"/>
        <v>-12076.5</v>
      </c>
      <c r="K8308">
        <f t="shared" si="1163"/>
        <v>21703.5</v>
      </c>
      <c r="L8308">
        <f t="shared" si="1165"/>
        <v>0</v>
      </c>
      <c r="M8308">
        <f t="shared" si="1166"/>
        <v>0</v>
      </c>
      <c r="N8308">
        <f t="shared" si="1164"/>
        <v>0</v>
      </c>
      <c r="O8308">
        <f t="shared" si="1167"/>
        <v>5</v>
      </c>
      <c r="P8308" t="str">
        <f>IF(O8308=MAX(O:O), A8308, "")</f>
        <v/>
      </c>
    </row>
    <row r="8309" spans="1:16" x14ac:dyDescent="0.35">
      <c r="A8309">
        <v>2021</v>
      </c>
      <c r="B8309" t="s">
        <v>3916</v>
      </c>
      <c r="C8309" t="s">
        <v>9549</v>
      </c>
      <c r="D8309" t="s">
        <v>13</v>
      </c>
      <c r="E8309" t="s">
        <v>38</v>
      </c>
      <c r="F8309" s="4">
        <v>263</v>
      </c>
      <c r="G8309">
        <f t="shared" si="1159"/>
        <v>591</v>
      </c>
      <c r="H8309">
        <f t="shared" si="1160"/>
        <v>9036</v>
      </c>
      <c r="I8309">
        <f t="shared" si="1161"/>
        <v>8445</v>
      </c>
      <c r="J8309">
        <f t="shared" si="1162"/>
        <v>-12076.5</v>
      </c>
      <c r="K8309">
        <f t="shared" si="1163"/>
        <v>21703.5</v>
      </c>
      <c r="L8309">
        <f t="shared" si="1165"/>
        <v>0</v>
      </c>
      <c r="M8309">
        <f t="shared" si="1166"/>
        <v>0</v>
      </c>
      <c r="N8309">
        <f t="shared" si="1164"/>
        <v>0</v>
      </c>
      <c r="O8309">
        <f t="shared" si="1167"/>
        <v>5</v>
      </c>
      <c r="P8309" t="str">
        <f>IF(O8309=MAX(O:O), A8309, "")</f>
        <v/>
      </c>
    </row>
    <row r="8310" spans="1:16" x14ac:dyDescent="0.35">
      <c r="A8310">
        <v>2021</v>
      </c>
      <c r="B8310" t="s">
        <v>3916</v>
      </c>
      <c r="C8310" t="s">
        <v>9550</v>
      </c>
      <c r="D8310" t="s">
        <v>13</v>
      </c>
      <c r="E8310" t="s">
        <v>19</v>
      </c>
      <c r="F8310" s="4">
        <v>216</v>
      </c>
      <c r="G8310">
        <f t="shared" si="1159"/>
        <v>591</v>
      </c>
      <c r="H8310">
        <f t="shared" si="1160"/>
        <v>9036</v>
      </c>
      <c r="I8310">
        <f t="shared" si="1161"/>
        <v>8445</v>
      </c>
      <c r="J8310">
        <f t="shared" si="1162"/>
        <v>-12076.5</v>
      </c>
      <c r="K8310">
        <f t="shared" si="1163"/>
        <v>21703.5</v>
      </c>
      <c r="L8310">
        <f t="shared" si="1165"/>
        <v>0</v>
      </c>
      <c r="M8310">
        <f t="shared" si="1166"/>
        <v>0</v>
      </c>
      <c r="N8310">
        <f t="shared" si="1164"/>
        <v>0</v>
      </c>
      <c r="O8310">
        <f t="shared" si="1167"/>
        <v>5</v>
      </c>
      <c r="P8310" t="str">
        <f>IF(O8310=MAX(O:O), A8310, "")</f>
        <v/>
      </c>
    </row>
    <row r="8311" spans="1:16" x14ac:dyDescent="0.35">
      <c r="A8311">
        <v>2021</v>
      </c>
      <c r="B8311" t="s">
        <v>3916</v>
      </c>
      <c r="C8311" t="s">
        <v>9551</v>
      </c>
      <c r="D8311" t="s">
        <v>13</v>
      </c>
      <c r="E8311" t="s">
        <v>8221</v>
      </c>
      <c r="F8311" s="4">
        <v>188</v>
      </c>
      <c r="G8311">
        <f t="shared" si="1159"/>
        <v>591</v>
      </c>
      <c r="H8311">
        <f t="shared" si="1160"/>
        <v>9036</v>
      </c>
      <c r="I8311">
        <f t="shared" si="1161"/>
        <v>8445</v>
      </c>
      <c r="J8311">
        <f t="shared" si="1162"/>
        <v>-12076.5</v>
      </c>
      <c r="K8311">
        <f t="shared" si="1163"/>
        <v>21703.5</v>
      </c>
      <c r="L8311">
        <f t="shared" si="1165"/>
        <v>0</v>
      </c>
      <c r="M8311">
        <f t="shared" si="1166"/>
        <v>0</v>
      </c>
      <c r="N8311">
        <f t="shared" si="1164"/>
        <v>0</v>
      </c>
      <c r="O8311">
        <f t="shared" si="1167"/>
        <v>5</v>
      </c>
      <c r="P8311" t="str">
        <f>IF(O8311=MAX(O:O), A8311, "")</f>
        <v/>
      </c>
    </row>
    <row r="8312" spans="1:16" x14ac:dyDescent="0.35">
      <c r="A8312">
        <v>2021</v>
      </c>
      <c r="B8312" t="s">
        <v>3916</v>
      </c>
      <c r="C8312" t="s">
        <v>9552</v>
      </c>
      <c r="D8312" t="s">
        <v>13</v>
      </c>
      <c r="E8312" t="s">
        <v>9553</v>
      </c>
      <c r="F8312" s="4">
        <v>174</v>
      </c>
      <c r="G8312">
        <f t="shared" si="1159"/>
        <v>591</v>
      </c>
      <c r="H8312">
        <f t="shared" si="1160"/>
        <v>9036</v>
      </c>
      <c r="I8312">
        <f t="shared" si="1161"/>
        <v>8445</v>
      </c>
      <c r="J8312">
        <f t="shared" si="1162"/>
        <v>-12076.5</v>
      </c>
      <c r="K8312">
        <f t="shared" si="1163"/>
        <v>21703.5</v>
      </c>
      <c r="L8312">
        <f t="shared" si="1165"/>
        <v>0</v>
      </c>
      <c r="M8312">
        <f t="shared" si="1166"/>
        <v>0</v>
      </c>
      <c r="N8312">
        <f t="shared" si="1164"/>
        <v>0</v>
      </c>
      <c r="O8312">
        <f t="shared" si="1167"/>
        <v>5</v>
      </c>
      <c r="P8312" t="str">
        <f>IF(O8312=MAX(O:O), A8312, "")</f>
        <v/>
      </c>
    </row>
    <row r="8313" spans="1:16" x14ac:dyDescent="0.35">
      <c r="A8313">
        <v>2021</v>
      </c>
      <c r="B8313" t="s">
        <v>3916</v>
      </c>
      <c r="C8313" t="s">
        <v>9554</v>
      </c>
      <c r="D8313" t="s">
        <v>13</v>
      </c>
      <c r="E8313" t="s">
        <v>19</v>
      </c>
      <c r="F8313" s="4">
        <v>174</v>
      </c>
      <c r="G8313">
        <f t="shared" si="1159"/>
        <v>591</v>
      </c>
      <c r="H8313">
        <f t="shared" si="1160"/>
        <v>9036</v>
      </c>
      <c r="I8313">
        <f t="shared" si="1161"/>
        <v>8445</v>
      </c>
      <c r="J8313">
        <f t="shared" si="1162"/>
        <v>-12076.5</v>
      </c>
      <c r="K8313">
        <f t="shared" si="1163"/>
        <v>21703.5</v>
      </c>
      <c r="L8313">
        <f t="shared" si="1165"/>
        <v>0</v>
      </c>
      <c r="M8313">
        <f t="shared" si="1166"/>
        <v>0</v>
      </c>
      <c r="N8313">
        <f t="shared" si="1164"/>
        <v>0</v>
      </c>
      <c r="O8313">
        <f t="shared" si="1167"/>
        <v>5</v>
      </c>
      <c r="P8313" t="str">
        <f>IF(O8313=MAX(O:O), A8313, "")</f>
        <v/>
      </c>
    </row>
    <row r="8314" spans="1:16" x14ac:dyDescent="0.35">
      <c r="A8314">
        <v>2021</v>
      </c>
      <c r="B8314" t="s">
        <v>3916</v>
      </c>
      <c r="C8314" t="s">
        <v>9555</v>
      </c>
      <c r="D8314" t="s">
        <v>13</v>
      </c>
      <c r="E8314" t="s">
        <v>19</v>
      </c>
      <c r="F8314" s="4">
        <v>171</v>
      </c>
      <c r="G8314">
        <f t="shared" si="1159"/>
        <v>591</v>
      </c>
      <c r="H8314">
        <f t="shared" si="1160"/>
        <v>9036</v>
      </c>
      <c r="I8314">
        <f t="shared" si="1161"/>
        <v>8445</v>
      </c>
      <c r="J8314">
        <f t="shared" si="1162"/>
        <v>-12076.5</v>
      </c>
      <c r="K8314">
        <f t="shared" si="1163"/>
        <v>21703.5</v>
      </c>
      <c r="L8314">
        <f t="shared" si="1165"/>
        <v>0</v>
      </c>
      <c r="M8314">
        <f t="shared" si="1166"/>
        <v>0</v>
      </c>
      <c r="N8314">
        <f t="shared" si="1164"/>
        <v>0</v>
      </c>
      <c r="O8314">
        <f t="shared" si="1167"/>
        <v>5</v>
      </c>
      <c r="P8314" t="str">
        <f>IF(O8314=MAX(O:O), A8314, "")</f>
        <v/>
      </c>
    </row>
    <row r="8315" spans="1:16" x14ac:dyDescent="0.35">
      <c r="A8315">
        <v>2021</v>
      </c>
      <c r="B8315" t="s">
        <v>3916</v>
      </c>
      <c r="C8315" t="s">
        <v>9556</v>
      </c>
      <c r="D8315" t="s">
        <v>13</v>
      </c>
      <c r="E8315" t="s">
        <v>19</v>
      </c>
      <c r="F8315" s="4">
        <v>138</v>
      </c>
      <c r="G8315">
        <f t="shared" ref="G8315:G8378" si="1168">VLOOKUP(A8315,$S$2:$U$16,2,FALSE)</f>
        <v>591</v>
      </c>
      <c r="H8315">
        <f t="shared" ref="H8315:H8378" si="1169">VLOOKUP(A8315,$S$2:$U$16,3,FALSE)</f>
        <v>9036</v>
      </c>
      <c r="I8315">
        <f t="shared" ref="I8315:I8378" si="1170">H8315-G8315</f>
        <v>8445</v>
      </c>
      <c r="J8315">
        <f t="shared" ref="J8315:J8378" si="1171">G8315 - 1.5 * I8315</f>
        <v>-12076.5</v>
      </c>
      <c r="K8315">
        <f t="shared" ref="K8315:K8378" si="1172">H8315 + 1.5 * I8315</f>
        <v>21703.5</v>
      </c>
      <c r="L8315">
        <f t="shared" si="1165"/>
        <v>0</v>
      </c>
      <c r="M8315">
        <f t="shared" si="1166"/>
        <v>0</v>
      </c>
      <c r="N8315">
        <f t="shared" ref="N8315:N8378" si="1173">IF(OR(F8315 &lt; J8315, F8315 &gt; K8315), 1, 0)</f>
        <v>0</v>
      </c>
      <c r="O8315">
        <f t="shared" si="1167"/>
        <v>5</v>
      </c>
      <c r="P8315" t="str">
        <f>IF(O8315=MAX(O:O), A8315, "")</f>
        <v/>
      </c>
    </row>
    <row r="8316" spans="1:16" x14ac:dyDescent="0.35">
      <c r="A8316">
        <v>2021</v>
      </c>
      <c r="B8316" t="s">
        <v>3916</v>
      </c>
      <c r="C8316" t="s">
        <v>9557</v>
      </c>
      <c r="D8316" t="s">
        <v>13</v>
      </c>
      <c r="E8316" t="s">
        <v>60</v>
      </c>
      <c r="F8316" s="4">
        <v>101</v>
      </c>
      <c r="G8316">
        <f t="shared" si="1168"/>
        <v>591</v>
      </c>
      <c r="H8316">
        <f t="shared" si="1169"/>
        <v>9036</v>
      </c>
      <c r="I8316">
        <f t="shared" si="1170"/>
        <v>8445</v>
      </c>
      <c r="J8316">
        <f t="shared" si="1171"/>
        <v>-12076.5</v>
      </c>
      <c r="K8316">
        <f t="shared" si="1172"/>
        <v>21703.5</v>
      </c>
      <c r="L8316">
        <f t="shared" si="1165"/>
        <v>0</v>
      </c>
      <c r="M8316">
        <f t="shared" si="1166"/>
        <v>0</v>
      </c>
      <c r="N8316">
        <f t="shared" si="1173"/>
        <v>0</v>
      </c>
      <c r="O8316">
        <f t="shared" si="1167"/>
        <v>5</v>
      </c>
      <c r="P8316" t="str">
        <f>IF(O8316=MAX(O:O), A8316, "")</f>
        <v/>
      </c>
    </row>
    <row r="8317" spans="1:16" x14ac:dyDescent="0.35">
      <c r="A8317">
        <v>2021</v>
      </c>
      <c r="B8317" t="s">
        <v>3916</v>
      </c>
      <c r="C8317" t="s">
        <v>9558</v>
      </c>
      <c r="D8317" t="s">
        <v>13</v>
      </c>
      <c r="E8317" t="s">
        <v>8490</v>
      </c>
      <c r="F8317" s="4">
        <v>84</v>
      </c>
      <c r="G8317">
        <f t="shared" si="1168"/>
        <v>591</v>
      </c>
      <c r="H8317">
        <f t="shared" si="1169"/>
        <v>9036</v>
      </c>
      <c r="I8317">
        <f t="shared" si="1170"/>
        <v>8445</v>
      </c>
      <c r="J8317">
        <f t="shared" si="1171"/>
        <v>-12076.5</v>
      </c>
      <c r="K8317">
        <f t="shared" si="1172"/>
        <v>21703.5</v>
      </c>
      <c r="L8317">
        <f t="shared" si="1165"/>
        <v>0</v>
      </c>
      <c r="M8317">
        <f t="shared" si="1166"/>
        <v>0</v>
      </c>
      <c r="N8317">
        <f t="shared" si="1173"/>
        <v>0</v>
      </c>
      <c r="O8317">
        <f t="shared" si="1167"/>
        <v>5</v>
      </c>
      <c r="P8317" t="str">
        <f>IF(O8317=MAX(O:O), A8317, "")</f>
        <v/>
      </c>
    </row>
    <row r="8318" spans="1:16" x14ac:dyDescent="0.35">
      <c r="A8318">
        <v>2021</v>
      </c>
      <c r="B8318" t="s">
        <v>3926</v>
      </c>
      <c r="C8318" t="s">
        <v>8991</v>
      </c>
      <c r="D8318" t="s">
        <v>13</v>
      </c>
      <c r="E8318" t="s">
        <v>17</v>
      </c>
      <c r="F8318" s="4">
        <v>60998</v>
      </c>
      <c r="G8318">
        <f t="shared" si="1168"/>
        <v>591</v>
      </c>
      <c r="H8318">
        <f t="shared" si="1169"/>
        <v>9036</v>
      </c>
      <c r="I8318">
        <f t="shared" si="1170"/>
        <v>8445</v>
      </c>
      <c r="J8318">
        <f t="shared" si="1171"/>
        <v>-12076.5</v>
      </c>
      <c r="K8318">
        <f t="shared" si="1172"/>
        <v>21703.5</v>
      </c>
      <c r="L8318">
        <f t="shared" si="1165"/>
        <v>0</v>
      </c>
      <c r="M8318">
        <f t="shared" si="1166"/>
        <v>1</v>
      </c>
      <c r="N8318">
        <f t="shared" si="1173"/>
        <v>1</v>
      </c>
      <c r="O8318">
        <f t="shared" si="1167"/>
        <v>6</v>
      </c>
      <c r="P8318" t="str">
        <f>IF(O8318=MAX(O:O), A8318, "")</f>
        <v/>
      </c>
    </row>
    <row r="8319" spans="1:16" x14ac:dyDescent="0.35">
      <c r="A8319">
        <v>2021</v>
      </c>
      <c r="B8319" t="s">
        <v>3926</v>
      </c>
      <c r="C8319" t="s">
        <v>9559</v>
      </c>
      <c r="D8319" t="s">
        <v>13</v>
      </c>
      <c r="E8319" t="s">
        <v>32</v>
      </c>
      <c r="F8319" s="4">
        <v>52674</v>
      </c>
      <c r="G8319">
        <f t="shared" si="1168"/>
        <v>591</v>
      </c>
      <c r="H8319">
        <f t="shared" si="1169"/>
        <v>9036</v>
      </c>
      <c r="I8319">
        <f t="shared" si="1170"/>
        <v>8445</v>
      </c>
      <c r="J8319">
        <f t="shared" si="1171"/>
        <v>-12076.5</v>
      </c>
      <c r="K8319">
        <f t="shared" si="1172"/>
        <v>21703.5</v>
      </c>
      <c r="L8319">
        <f t="shared" si="1165"/>
        <v>0</v>
      </c>
      <c r="M8319">
        <f t="shared" si="1166"/>
        <v>1</v>
      </c>
      <c r="N8319">
        <f t="shared" si="1173"/>
        <v>1</v>
      </c>
      <c r="O8319">
        <f t="shared" si="1167"/>
        <v>7</v>
      </c>
      <c r="P8319" t="str">
        <f>IF(O8319=MAX(O:O), A8319, "")</f>
        <v/>
      </c>
    </row>
    <row r="8320" spans="1:16" x14ac:dyDescent="0.35">
      <c r="A8320">
        <v>2021</v>
      </c>
      <c r="B8320" t="s">
        <v>3926</v>
      </c>
      <c r="C8320" t="s">
        <v>8992</v>
      </c>
      <c r="D8320" t="s">
        <v>13</v>
      </c>
      <c r="E8320" t="s">
        <v>19</v>
      </c>
      <c r="F8320" s="4">
        <v>28044</v>
      </c>
      <c r="G8320">
        <f t="shared" si="1168"/>
        <v>591</v>
      </c>
      <c r="H8320">
        <f t="shared" si="1169"/>
        <v>9036</v>
      </c>
      <c r="I8320">
        <f t="shared" si="1170"/>
        <v>8445</v>
      </c>
      <c r="J8320">
        <f t="shared" si="1171"/>
        <v>-12076.5</v>
      </c>
      <c r="K8320">
        <f t="shared" si="1172"/>
        <v>21703.5</v>
      </c>
      <c r="L8320">
        <f t="shared" si="1165"/>
        <v>0</v>
      </c>
      <c r="M8320">
        <f t="shared" si="1166"/>
        <v>1</v>
      </c>
      <c r="N8320">
        <f t="shared" si="1173"/>
        <v>1</v>
      </c>
      <c r="O8320">
        <f t="shared" si="1167"/>
        <v>8</v>
      </c>
      <c r="P8320" t="str">
        <f>IF(O8320=MAX(O:O), A8320, "")</f>
        <v/>
      </c>
    </row>
    <row r="8321" spans="1:16" x14ac:dyDescent="0.35">
      <c r="A8321">
        <v>2021</v>
      </c>
      <c r="B8321" t="s">
        <v>3926</v>
      </c>
      <c r="C8321" t="s">
        <v>9032</v>
      </c>
      <c r="D8321" t="s">
        <v>45</v>
      </c>
      <c r="E8321" t="s">
        <v>45</v>
      </c>
      <c r="F8321" s="4">
        <v>1180</v>
      </c>
      <c r="G8321">
        <f t="shared" si="1168"/>
        <v>591</v>
      </c>
      <c r="H8321">
        <f t="shared" si="1169"/>
        <v>9036</v>
      </c>
      <c r="I8321">
        <f t="shared" si="1170"/>
        <v>8445</v>
      </c>
      <c r="J8321">
        <f t="shared" si="1171"/>
        <v>-12076.5</v>
      </c>
      <c r="K8321">
        <f t="shared" si="1172"/>
        <v>21703.5</v>
      </c>
      <c r="L8321">
        <f t="shared" si="1165"/>
        <v>0</v>
      </c>
      <c r="M8321">
        <f t="shared" si="1166"/>
        <v>0</v>
      </c>
      <c r="N8321">
        <f t="shared" si="1173"/>
        <v>0</v>
      </c>
      <c r="O8321">
        <f t="shared" si="1167"/>
        <v>8</v>
      </c>
      <c r="P8321" t="str">
        <f>IF(O8321=MAX(O:O), A8321, "")</f>
        <v/>
      </c>
    </row>
    <row r="8322" spans="1:16" x14ac:dyDescent="0.35">
      <c r="A8322">
        <v>2021</v>
      </c>
      <c r="B8322" t="s">
        <v>3926</v>
      </c>
      <c r="C8322" t="s">
        <v>9560</v>
      </c>
      <c r="D8322" t="s">
        <v>13</v>
      </c>
      <c r="E8322" t="s">
        <v>8490</v>
      </c>
      <c r="F8322" s="4">
        <v>858</v>
      </c>
      <c r="G8322">
        <f t="shared" si="1168"/>
        <v>591</v>
      </c>
      <c r="H8322">
        <f t="shared" si="1169"/>
        <v>9036</v>
      </c>
      <c r="I8322">
        <f t="shared" si="1170"/>
        <v>8445</v>
      </c>
      <c r="J8322">
        <f t="shared" si="1171"/>
        <v>-12076.5</v>
      </c>
      <c r="K8322">
        <f t="shared" si="1172"/>
        <v>21703.5</v>
      </c>
      <c r="L8322">
        <f t="shared" si="1165"/>
        <v>0</v>
      </c>
      <c r="M8322">
        <f t="shared" si="1166"/>
        <v>0</v>
      </c>
      <c r="N8322">
        <f t="shared" si="1173"/>
        <v>0</v>
      </c>
      <c r="O8322">
        <f t="shared" si="1167"/>
        <v>8</v>
      </c>
      <c r="P8322" t="str">
        <f>IF(O8322=MAX(O:O), A8322, "")</f>
        <v/>
      </c>
    </row>
    <row r="8323" spans="1:16" x14ac:dyDescent="0.35">
      <c r="A8323">
        <v>2021</v>
      </c>
      <c r="B8323" t="s">
        <v>3926</v>
      </c>
      <c r="C8323" t="s">
        <v>9561</v>
      </c>
      <c r="D8323" t="s">
        <v>13</v>
      </c>
      <c r="E8323" t="s">
        <v>19</v>
      </c>
      <c r="F8323" s="4">
        <v>578</v>
      </c>
      <c r="G8323">
        <f t="shared" si="1168"/>
        <v>591</v>
      </c>
      <c r="H8323">
        <f t="shared" si="1169"/>
        <v>9036</v>
      </c>
      <c r="I8323">
        <f t="shared" si="1170"/>
        <v>8445</v>
      </c>
      <c r="J8323">
        <f t="shared" si="1171"/>
        <v>-12076.5</v>
      </c>
      <c r="K8323">
        <f t="shared" si="1172"/>
        <v>21703.5</v>
      </c>
      <c r="L8323">
        <f t="shared" ref="L8323:L8386" si="1174">IF(F8323 &lt; J8323, 1, 0)</f>
        <v>0</v>
      </c>
      <c r="M8323">
        <f t="shared" ref="M8323:M8386" si="1175">IF(F8323 &gt; K8323, 1, 0)</f>
        <v>0</v>
      </c>
      <c r="N8323">
        <f t="shared" si="1173"/>
        <v>0</v>
      </c>
      <c r="O8323">
        <f t="shared" ref="O8323:O8386" si="1176">IF(A8323=A8322, O8322+N8323, N8323)</f>
        <v>8</v>
      </c>
      <c r="P8323" t="str">
        <f>IF(O8323=MAX(O:O), A8323, "")</f>
        <v/>
      </c>
    </row>
    <row r="8324" spans="1:16" x14ac:dyDescent="0.35">
      <c r="A8324">
        <v>2021</v>
      </c>
      <c r="B8324" t="s">
        <v>3926</v>
      </c>
      <c r="C8324" t="s">
        <v>9562</v>
      </c>
      <c r="D8324" t="s">
        <v>13</v>
      </c>
      <c r="E8324" t="s">
        <v>19</v>
      </c>
      <c r="F8324" s="4">
        <v>475</v>
      </c>
      <c r="G8324">
        <f t="shared" si="1168"/>
        <v>591</v>
      </c>
      <c r="H8324">
        <f t="shared" si="1169"/>
        <v>9036</v>
      </c>
      <c r="I8324">
        <f t="shared" si="1170"/>
        <v>8445</v>
      </c>
      <c r="J8324">
        <f t="shared" si="1171"/>
        <v>-12076.5</v>
      </c>
      <c r="K8324">
        <f t="shared" si="1172"/>
        <v>21703.5</v>
      </c>
      <c r="L8324">
        <f t="shared" si="1174"/>
        <v>0</v>
      </c>
      <c r="M8324">
        <f t="shared" si="1175"/>
        <v>0</v>
      </c>
      <c r="N8324">
        <f t="shared" si="1173"/>
        <v>0</v>
      </c>
      <c r="O8324">
        <f t="shared" si="1176"/>
        <v>8</v>
      </c>
      <c r="P8324" t="str">
        <f>IF(O8324=MAX(O:O), A8324, "")</f>
        <v/>
      </c>
    </row>
    <row r="8325" spans="1:16" x14ac:dyDescent="0.35">
      <c r="A8325">
        <v>2021</v>
      </c>
      <c r="B8325" t="s">
        <v>3926</v>
      </c>
      <c r="C8325" t="s">
        <v>9563</v>
      </c>
      <c r="D8325" t="s">
        <v>13</v>
      </c>
      <c r="E8325" t="s">
        <v>19</v>
      </c>
      <c r="F8325" s="4">
        <v>467</v>
      </c>
      <c r="G8325">
        <f t="shared" si="1168"/>
        <v>591</v>
      </c>
      <c r="H8325">
        <f t="shared" si="1169"/>
        <v>9036</v>
      </c>
      <c r="I8325">
        <f t="shared" si="1170"/>
        <v>8445</v>
      </c>
      <c r="J8325">
        <f t="shared" si="1171"/>
        <v>-12076.5</v>
      </c>
      <c r="K8325">
        <f t="shared" si="1172"/>
        <v>21703.5</v>
      </c>
      <c r="L8325">
        <f t="shared" si="1174"/>
        <v>0</v>
      </c>
      <c r="M8325">
        <f t="shared" si="1175"/>
        <v>0</v>
      </c>
      <c r="N8325">
        <f t="shared" si="1173"/>
        <v>0</v>
      </c>
      <c r="O8325">
        <f t="shared" si="1176"/>
        <v>8</v>
      </c>
      <c r="P8325" t="str">
        <f>IF(O8325=MAX(O:O), A8325, "")</f>
        <v/>
      </c>
    </row>
    <row r="8326" spans="1:16" x14ac:dyDescent="0.35">
      <c r="A8326">
        <v>2021</v>
      </c>
      <c r="B8326" t="s">
        <v>3926</v>
      </c>
      <c r="C8326" t="s">
        <v>9564</v>
      </c>
      <c r="D8326" t="s">
        <v>13</v>
      </c>
      <c r="E8326" t="s">
        <v>19</v>
      </c>
      <c r="F8326" s="4">
        <v>434</v>
      </c>
      <c r="G8326">
        <f t="shared" si="1168"/>
        <v>591</v>
      </c>
      <c r="H8326">
        <f t="shared" si="1169"/>
        <v>9036</v>
      </c>
      <c r="I8326">
        <f t="shared" si="1170"/>
        <v>8445</v>
      </c>
      <c r="J8326">
        <f t="shared" si="1171"/>
        <v>-12076.5</v>
      </c>
      <c r="K8326">
        <f t="shared" si="1172"/>
        <v>21703.5</v>
      </c>
      <c r="L8326">
        <f t="shared" si="1174"/>
        <v>0</v>
      </c>
      <c r="M8326">
        <f t="shared" si="1175"/>
        <v>0</v>
      </c>
      <c r="N8326">
        <f t="shared" si="1173"/>
        <v>0</v>
      </c>
      <c r="O8326">
        <f t="shared" si="1176"/>
        <v>8</v>
      </c>
      <c r="P8326" t="str">
        <f>IF(O8326=MAX(O:O), A8326, "")</f>
        <v/>
      </c>
    </row>
    <row r="8327" spans="1:16" x14ac:dyDescent="0.35">
      <c r="A8327">
        <v>2021</v>
      </c>
      <c r="B8327" t="s">
        <v>3926</v>
      </c>
      <c r="C8327" t="s">
        <v>9565</v>
      </c>
      <c r="D8327" t="s">
        <v>13</v>
      </c>
      <c r="E8327" t="s">
        <v>9553</v>
      </c>
      <c r="F8327" s="4">
        <v>314</v>
      </c>
      <c r="G8327">
        <f t="shared" si="1168"/>
        <v>591</v>
      </c>
      <c r="H8327">
        <f t="shared" si="1169"/>
        <v>9036</v>
      </c>
      <c r="I8327">
        <f t="shared" si="1170"/>
        <v>8445</v>
      </c>
      <c r="J8327">
        <f t="shared" si="1171"/>
        <v>-12076.5</v>
      </c>
      <c r="K8327">
        <f t="shared" si="1172"/>
        <v>21703.5</v>
      </c>
      <c r="L8327">
        <f t="shared" si="1174"/>
        <v>0</v>
      </c>
      <c r="M8327">
        <f t="shared" si="1175"/>
        <v>0</v>
      </c>
      <c r="N8327">
        <f t="shared" si="1173"/>
        <v>0</v>
      </c>
      <c r="O8327">
        <f t="shared" si="1176"/>
        <v>8</v>
      </c>
      <c r="P8327" t="str">
        <f>IF(O8327=MAX(O:O), A8327, "")</f>
        <v/>
      </c>
    </row>
    <row r="8328" spans="1:16" x14ac:dyDescent="0.35">
      <c r="A8328">
        <v>2021</v>
      </c>
      <c r="B8328" t="s">
        <v>3926</v>
      </c>
      <c r="C8328" t="s">
        <v>9566</v>
      </c>
      <c r="D8328" t="s">
        <v>13</v>
      </c>
      <c r="E8328" t="s">
        <v>60</v>
      </c>
      <c r="F8328" s="4">
        <v>165</v>
      </c>
      <c r="G8328">
        <f t="shared" si="1168"/>
        <v>591</v>
      </c>
      <c r="H8328">
        <f t="shared" si="1169"/>
        <v>9036</v>
      </c>
      <c r="I8328">
        <f t="shared" si="1170"/>
        <v>8445</v>
      </c>
      <c r="J8328">
        <f t="shared" si="1171"/>
        <v>-12076.5</v>
      </c>
      <c r="K8328">
        <f t="shared" si="1172"/>
        <v>21703.5</v>
      </c>
      <c r="L8328">
        <f t="shared" si="1174"/>
        <v>0</v>
      </c>
      <c r="M8328">
        <f t="shared" si="1175"/>
        <v>0</v>
      </c>
      <c r="N8328">
        <f t="shared" si="1173"/>
        <v>0</v>
      </c>
      <c r="O8328">
        <f t="shared" si="1176"/>
        <v>8</v>
      </c>
      <c r="P8328" t="str">
        <f>IF(O8328=MAX(O:O), A8328, "")</f>
        <v/>
      </c>
    </row>
    <row r="8329" spans="1:16" x14ac:dyDescent="0.35">
      <c r="A8329">
        <v>2021</v>
      </c>
      <c r="B8329" t="s">
        <v>3926</v>
      </c>
      <c r="C8329" t="s">
        <v>9567</v>
      </c>
      <c r="D8329" t="s">
        <v>13</v>
      </c>
      <c r="E8329" t="s">
        <v>19</v>
      </c>
      <c r="F8329" s="4">
        <v>128</v>
      </c>
      <c r="G8329">
        <f t="shared" si="1168"/>
        <v>591</v>
      </c>
      <c r="H8329">
        <f t="shared" si="1169"/>
        <v>9036</v>
      </c>
      <c r="I8329">
        <f t="shared" si="1170"/>
        <v>8445</v>
      </c>
      <c r="J8329">
        <f t="shared" si="1171"/>
        <v>-12076.5</v>
      </c>
      <c r="K8329">
        <f t="shared" si="1172"/>
        <v>21703.5</v>
      </c>
      <c r="L8329">
        <f t="shared" si="1174"/>
        <v>0</v>
      </c>
      <c r="M8329">
        <f t="shared" si="1175"/>
        <v>0</v>
      </c>
      <c r="N8329">
        <f t="shared" si="1173"/>
        <v>0</v>
      </c>
      <c r="O8329">
        <f t="shared" si="1176"/>
        <v>8</v>
      </c>
      <c r="P8329" t="str">
        <f>IF(O8329=MAX(O:O), A8329, "")</f>
        <v/>
      </c>
    </row>
    <row r="8330" spans="1:16" x14ac:dyDescent="0.35">
      <c r="A8330">
        <v>2021</v>
      </c>
      <c r="B8330" t="s">
        <v>3926</v>
      </c>
      <c r="C8330" t="s">
        <v>9568</v>
      </c>
      <c r="D8330" t="s">
        <v>13</v>
      </c>
      <c r="E8330" t="s">
        <v>19</v>
      </c>
      <c r="F8330" s="4">
        <v>121</v>
      </c>
      <c r="G8330">
        <f t="shared" si="1168"/>
        <v>591</v>
      </c>
      <c r="H8330">
        <f t="shared" si="1169"/>
        <v>9036</v>
      </c>
      <c r="I8330">
        <f t="shared" si="1170"/>
        <v>8445</v>
      </c>
      <c r="J8330">
        <f t="shared" si="1171"/>
        <v>-12076.5</v>
      </c>
      <c r="K8330">
        <f t="shared" si="1172"/>
        <v>21703.5</v>
      </c>
      <c r="L8330">
        <f t="shared" si="1174"/>
        <v>0</v>
      </c>
      <c r="M8330">
        <f t="shared" si="1175"/>
        <v>0</v>
      </c>
      <c r="N8330">
        <f t="shared" si="1173"/>
        <v>0</v>
      </c>
      <c r="O8330">
        <f t="shared" si="1176"/>
        <v>8</v>
      </c>
      <c r="P8330" t="str">
        <f>IF(O8330=MAX(O:O), A8330, "")</f>
        <v/>
      </c>
    </row>
    <row r="8331" spans="1:16" x14ac:dyDescent="0.35">
      <c r="A8331">
        <v>2021</v>
      </c>
      <c r="B8331" t="s">
        <v>3926</v>
      </c>
      <c r="C8331" t="s">
        <v>9569</v>
      </c>
      <c r="D8331" t="s">
        <v>13</v>
      </c>
      <c r="E8331" t="s">
        <v>19</v>
      </c>
      <c r="F8331" s="4">
        <v>115</v>
      </c>
      <c r="G8331">
        <f t="shared" si="1168"/>
        <v>591</v>
      </c>
      <c r="H8331">
        <f t="shared" si="1169"/>
        <v>9036</v>
      </c>
      <c r="I8331">
        <f t="shared" si="1170"/>
        <v>8445</v>
      </c>
      <c r="J8331">
        <f t="shared" si="1171"/>
        <v>-12076.5</v>
      </c>
      <c r="K8331">
        <f t="shared" si="1172"/>
        <v>21703.5</v>
      </c>
      <c r="L8331">
        <f t="shared" si="1174"/>
        <v>0</v>
      </c>
      <c r="M8331">
        <f t="shared" si="1175"/>
        <v>0</v>
      </c>
      <c r="N8331">
        <f t="shared" si="1173"/>
        <v>0</v>
      </c>
      <c r="O8331">
        <f t="shared" si="1176"/>
        <v>8</v>
      </c>
      <c r="P8331" t="str">
        <f>IF(O8331=MAX(O:O), A8331, "")</f>
        <v/>
      </c>
    </row>
    <row r="8332" spans="1:16" x14ac:dyDescent="0.35">
      <c r="A8332">
        <v>2021</v>
      </c>
      <c r="B8332" t="s">
        <v>3926</v>
      </c>
      <c r="C8332" t="s">
        <v>9570</v>
      </c>
      <c r="D8332" t="s">
        <v>13</v>
      </c>
      <c r="E8332" t="s">
        <v>19</v>
      </c>
      <c r="F8332" s="4">
        <v>102</v>
      </c>
      <c r="G8332">
        <f t="shared" si="1168"/>
        <v>591</v>
      </c>
      <c r="H8332">
        <f t="shared" si="1169"/>
        <v>9036</v>
      </c>
      <c r="I8332">
        <f t="shared" si="1170"/>
        <v>8445</v>
      </c>
      <c r="J8332">
        <f t="shared" si="1171"/>
        <v>-12076.5</v>
      </c>
      <c r="K8332">
        <f t="shared" si="1172"/>
        <v>21703.5</v>
      </c>
      <c r="L8332">
        <f t="shared" si="1174"/>
        <v>0</v>
      </c>
      <c r="M8332">
        <f t="shared" si="1175"/>
        <v>0</v>
      </c>
      <c r="N8332">
        <f t="shared" si="1173"/>
        <v>0</v>
      </c>
      <c r="O8332">
        <f t="shared" si="1176"/>
        <v>8</v>
      </c>
      <c r="P8332" t="str">
        <f>IF(O8332=MAX(O:O), A8332, "")</f>
        <v/>
      </c>
    </row>
    <row r="8333" spans="1:16" x14ac:dyDescent="0.35">
      <c r="A8333">
        <v>2021</v>
      </c>
      <c r="B8333" t="s">
        <v>3926</v>
      </c>
      <c r="C8333" t="s">
        <v>9571</v>
      </c>
      <c r="D8333" t="s">
        <v>13</v>
      </c>
      <c r="E8333" t="s">
        <v>15</v>
      </c>
      <c r="F8333" s="4">
        <v>92</v>
      </c>
      <c r="G8333">
        <f t="shared" si="1168"/>
        <v>591</v>
      </c>
      <c r="H8333">
        <f t="shared" si="1169"/>
        <v>9036</v>
      </c>
      <c r="I8333">
        <f t="shared" si="1170"/>
        <v>8445</v>
      </c>
      <c r="J8333">
        <f t="shared" si="1171"/>
        <v>-12076.5</v>
      </c>
      <c r="K8333">
        <f t="shared" si="1172"/>
        <v>21703.5</v>
      </c>
      <c r="L8333">
        <f t="shared" si="1174"/>
        <v>0</v>
      </c>
      <c r="M8333">
        <f t="shared" si="1175"/>
        <v>0</v>
      </c>
      <c r="N8333">
        <f t="shared" si="1173"/>
        <v>0</v>
      </c>
      <c r="O8333">
        <f t="shared" si="1176"/>
        <v>8</v>
      </c>
      <c r="P8333" t="str">
        <f>IF(O8333=MAX(O:O), A8333, "")</f>
        <v/>
      </c>
    </row>
    <row r="8334" spans="1:16" x14ac:dyDescent="0.35">
      <c r="A8334">
        <v>2021</v>
      </c>
      <c r="B8334" t="s">
        <v>3934</v>
      </c>
      <c r="C8334" t="s">
        <v>7113</v>
      </c>
      <c r="D8334" t="s">
        <v>13</v>
      </c>
      <c r="E8334" t="s">
        <v>17</v>
      </c>
      <c r="F8334" s="4">
        <v>88909</v>
      </c>
      <c r="G8334">
        <f t="shared" si="1168"/>
        <v>591</v>
      </c>
      <c r="H8334">
        <f t="shared" si="1169"/>
        <v>9036</v>
      </c>
      <c r="I8334">
        <f t="shared" si="1170"/>
        <v>8445</v>
      </c>
      <c r="J8334">
        <f t="shared" si="1171"/>
        <v>-12076.5</v>
      </c>
      <c r="K8334">
        <f t="shared" si="1172"/>
        <v>21703.5</v>
      </c>
      <c r="L8334">
        <f t="shared" si="1174"/>
        <v>0</v>
      </c>
      <c r="M8334">
        <f t="shared" si="1175"/>
        <v>1</v>
      </c>
      <c r="N8334">
        <f t="shared" si="1173"/>
        <v>1</v>
      </c>
      <c r="O8334">
        <f t="shared" si="1176"/>
        <v>9</v>
      </c>
      <c r="P8334" t="str">
        <f>IF(O8334=MAX(O:O), A8334, "")</f>
        <v/>
      </c>
    </row>
    <row r="8335" spans="1:16" x14ac:dyDescent="0.35">
      <c r="A8335">
        <v>2021</v>
      </c>
      <c r="B8335" t="s">
        <v>3934</v>
      </c>
      <c r="C8335" t="s">
        <v>9572</v>
      </c>
      <c r="D8335" t="s">
        <v>13</v>
      </c>
      <c r="E8335" t="s">
        <v>68</v>
      </c>
      <c r="F8335" s="4">
        <v>56422</v>
      </c>
      <c r="G8335">
        <f t="shared" si="1168"/>
        <v>591</v>
      </c>
      <c r="H8335">
        <f t="shared" si="1169"/>
        <v>9036</v>
      </c>
      <c r="I8335">
        <f t="shared" si="1170"/>
        <v>8445</v>
      </c>
      <c r="J8335">
        <f t="shared" si="1171"/>
        <v>-12076.5</v>
      </c>
      <c r="K8335">
        <f t="shared" si="1172"/>
        <v>21703.5</v>
      </c>
      <c r="L8335">
        <f t="shared" si="1174"/>
        <v>0</v>
      </c>
      <c r="M8335">
        <f t="shared" si="1175"/>
        <v>1</v>
      </c>
      <c r="N8335">
        <f t="shared" si="1173"/>
        <v>1</v>
      </c>
      <c r="O8335">
        <f t="shared" si="1176"/>
        <v>10</v>
      </c>
      <c r="P8335" t="str">
        <f>IF(O8335=MAX(O:O), A8335, "")</f>
        <v/>
      </c>
    </row>
    <row r="8336" spans="1:16" x14ac:dyDescent="0.35">
      <c r="A8336">
        <v>2021</v>
      </c>
      <c r="B8336" t="s">
        <v>3934</v>
      </c>
      <c r="C8336" t="s">
        <v>9573</v>
      </c>
      <c r="D8336" t="s">
        <v>13</v>
      </c>
      <c r="E8336" t="s">
        <v>19</v>
      </c>
      <c r="F8336" s="4">
        <v>1167</v>
      </c>
      <c r="G8336">
        <f t="shared" si="1168"/>
        <v>591</v>
      </c>
      <c r="H8336">
        <f t="shared" si="1169"/>
        <v>9036</v>
      </c>
      <c r="I8336">
        <f t="shared" si="1170"/>
        <v>8445</v>
      </c>
      <c r="J8336">
        <f t="shared" si="1171"/>
        <v>-12076.5</v>
      </c>
      <c r="K8336">
        <f t="shared" si="1172"/>
        <v>21703.5</v>
      </c>
      <c r="L8336">
        <f t="shared" si="1174"/>
        <v>0</v>
      </c>
      <c r="M8336">
        <f t="shared" si="1175"/>
        <v>0</v>
      </c>
      <c r="N8336">
        <f t="shared" si="1173"/>
        <v>0</v>
      </c>
      <c r="O8336">
        <f t="shared" si="1176"/>
        <v>10</v>
      </c>
      <c r="P8336" t="str">
        <f>IF(O8336=MAX(O:O), A8336, "")</f>
        <v/>
      </c>
    </row>
    <row r="8337" spans="1:16" x14ac:dyDescent="0.35">
      <c r="A8337">
        <v>2021</v>
      </c>
      <c r="B8337" t="s">
        <v>3934</v>
      </c>
      <c r="C8337" t="s">
        <v>9032</v>
      </c>
      <c r="D8337" t="s">
        <v>45</v>
      </c>
      <c r="E8337" t="s">
        <v>45</v>
      </c>
      <c r="F8337" s="4">
        <v>985</v>
      </c>
      <c r="G8337">
        <f t="shared" si="1168"/>
        <v>591</v>
      </c>
      <c r="H8337">
        <f t="shared" si="1169"/>
        <v>9036</v>
      </c>
      <c r="I8337">
        <f t="shared" si="1170"/>
        <v>8445</v>
      </c>
      <c r="J8337">
        <f t="shared" si="1171"/>
        <v>-12076.5</v>
      </c>
      <c r="K8337">
        <f t="shared" si="1172"/>
        <v>21703.5</v>
      </c>
      <c r="L8337">
        <f t="shared" si="1174"/>
        <v>0</v>
      </c>
      <c r="M8337">
        <f t="shared" si="1175"/>
        <v>0</v>
      </c>
      <c r="N8337">
        <f t="shared" si="1173"/>
        <v>0</v>
      </c>
      <c r="O8337">
        <f t="shared" si="1176"/>
        <v>10</v>
      </c>
      <c r="P8337" t="str">
        <f>IF(O8337=MAX(O:O), A8337, "")</f>
        <v/>
      </c>
    </row>
    <row r="8338" spans="1:16" x14ac:dyDescent="0.35">
      <c r="A8338">
        <v>2021</v>
      </c>
      <c r="B8338" t="s">
        <v>3934</v>
      </c>
      <c r="C8338" t="s">
        <v>9574</v>
      </c>
      <c r="D8338" t="s">
        <v>13</v>
      </c>
      <c r="E8338" t="s">
        <v>9575</v>
      </c>
      <c r="F8338" s="4">
        <v>704</v>
      </c>
      <c r="G8338">
        <f t="shared" si="1168"/>
        <v>591</v>
      </c>
      <c r="H8338">
        <f t="shared" si="1169"/>
        <v>9036</v>
      </c>
      <c r="I8338">
        <f t="shared" si="1170"/>
        <v>8445</v>
      </c>
      <c r="J8338">
        <f t="shared" si="1171"/>
        <v>-12076.5</v>
      </c>
      <c r="K8338">
        <f t="shared" si="1172"/>
        <v>21703.5</v>
      </c>
      <c r="L8338">
        <f t="shared" si="1174"/>
        <v>0</v>
      </c>
      <c r="M8338">
        <f t="shared" si="1175"/>
        <v>0</v>
      </c>
      <c r="N8338">
        <f t="shared" si="1173"/>
        <v>0</v>
      </c>
      <c r="O8338">
        <f t="shared" si="1176"/>
        <v>10</v>
      </c>
      <c r="P8338" t="str">
        <f>IF(O8338=MAX(O:O), A8338, "")</f>
        <v/>
      </c>
    </row>
    <row r="8339" spans="1:16" x14ac:dyDescent="0.35">
      <c r="A8339">
        <v>2021</v>
      </c>
      <c r="B8339" t="s">
        <v>3934</v>
      </c>
      <c r="C8339" t="s">
        <v>9576</v>
      </c>
      <c r="D8339" t="s">
        <v>13</v>
      </c>
      <c r="E8339" t="s">
        <v>19</v>
      </c>
      <c r="F8339" s="4">
        <v>516</v>
      </c>
      <c r="G8339">
        <f t="shared" si="1168"/>
        <v>591</v>
      </c>
      <c r="H8339">
        <f t="shared" si="1169"/>
        <v>9036</v>
      </c>
      <c r="I8339">
        <f t="shared" si="1170"/>
        <v>8445</v>
      </c>
      <c r="J8339">
        <f t="shared" si="1171"/>
        <v>-12076.5</v>
      </c>
      <c r="K8339">
        <f t="shared" si="1172"/>
        <v>21703.5</v>
      </c>
      <c r="L8339">
        <f t="shared" si="1174"/>
        <v>0</v>
      </c>
      <c r="M8339">
        <f t="shared" si="1175"/>
        <v>0</v>
      </c>
      <c r="N8339">
        <f t="shared" si="1173"/>
        <v>0</v>
      </c>
      <c r="O8339">
        <f t="shared" si="1176"/>
        <v>10</v>
      </c>
      <c r="P8339" t="str">
        <f>IF(O8339=MAX(O:O), A8339, "")</f>
        <v/>
      </c>
    </row>
    <row r="8340" spans="1:16" x14ac:dyDescent="0.35">
      <c r="A8340">
        <v>2021</v>
      </c>
      <c r="B8340" t="s">
        <v>3934</v>
      </c>
      <c r="C8340" t="s">
        <v>9577</v>
      </c>
      <c r="D8340" t="s">
        <v>13</v>
      </c>
      <c r="E8340" t="s">
        <v>19</v>
      </c>
      <c r="F8340" s="4">
        <v>297</v>
      </c>
      <c r="G8340">
        <f t="shared" si="1168"/>
        <v>591</v>
      </c>
      <c r="H8340">
        <f t="shared" si="1169"/>
        <v>9036</v>
      </c>
      <c r="I8340">
        <f t="shared" si="1170"/>
        <v>8445</v>
      </c>
      <c r="J8340">
        <f t="shared" si="1171"/>
        <v>-12076.5</v>
      </c>
      <c r="K8340">
        <f t="shared" si="1172"/>
        <v>21703.5</v>
      </c>
      <c r="L8340">
        <f t="shared" si="1174"/>
        <v>0</v>
      </c>
      <c r="M8340">
        <f t="shared" si="1175"/>
        <v>0</v>
      </c>
      <c r="N8340">
        <f t="shared" si="1173"/>
        <v>0</v>
      </c>
      <c r="O8340">
        <f t="shared" si="1176"/>
        <v>10</v>
      </c>
      <c r="P8340" t="str">
        <f>IF(O8340=MAX(O:O), A8340, "")</f>
        <v/>
      </c>
    </row>
    <row r="8341" spans="1:16" x14ac:dyDescent="0.35">
      <c r="A8341">
        <v>2021</v>
      </c>
      <c r="B8341" t="s">
        <v>3934</v>
      </c>
      <c r="C8341" t="s">
        <v>9578</v>
      </c>
      <c r="D8341" t="s">
        <v>13</v>
      </c>
      <c r="E8341" t="s">
        <v>19</v>
      </c>
      <c r="F8341" s="4">
        <v>241</v>
      </c>
      <c r="G8341">
        <f t="shared" si="1168"/>
        <v>591</v>
      </c>
      <c r="H8341">
        <f t="shared" si="1169"/>
        <v>9036</v>
      </c>
      <c r="I8341">
        <f t="shared" si="1170"/>
        <v>8445</v>
      </c>
      <c r="J8341">
        <f t="shared" si="1171"/>
        <v>-12076.5</v>
      </c>
      <c r="K8341">
        <f t="shared" si="1172"/>
        <v>21703.5</v>
      </c>
      <c r="L8341">
        <f t="shared" si="1174"/>
        <v>0</v>
      </c>
      <c r="M8341">
        <f t="shared" si="1175"/>
        <v>0</v>
      </c>
      <c r="N8341">
        <f t="shared" si="1173"/>
        <v>0</v>
      </c>
      <c r="O8341">
        <f t="shared" si="1176"/>
        <v>10</v>
      </c>
      <c r="P8341" t="str">
        <f>IF(O8341=MAX(O:O), A8341, "")</f>
        <v/>
      </c>
    </row>
    <row r="8342" spans="1:16" x14ac:dyDescent="0.35">
      <c r="A8342">
        <v>2021</v>
      </c>
      <c r="B8342" t="s">
        <v>3934</v>
      </c>
      <c r="C8342" t="s">
        <v>9579</v>
      </c>
      <c r="D8342" t="s">
        <v>13</v>
      </c>
      <c r="E8342" t="s">
        <v>19</v>
      </c>
      <c r="F8342" s="4">
        <v>166</v>
      </c>
      <c r="G8342">
        <f t="shared" si="1168"/>
        <v>591</v>
      </c>
      <c r="H8342">
        <f t="shared" si="1169"/>
        <v>9036</v>
      </c>
      <c r="I8342">
        <f t="shared" si="1170"/>
        <v>8445</v>
      </c>
      <c r="J8342">
        <f t="shared" si="1171"/>
        <v>-12076.5</v>
      </c>
      <c r="K8342">
        <f t="shared" si="1172"/>
        <v>21703.5</v>
      </c>
      <c r="L8342">
        <f t="shared" si="1174"/>
        <v>0</v>
      </c>
      <c r="M8342">
        <f t="shared" si="1175"/>
        <v>0</v>
      </c>
      <c r="N8342">
        <f t="shared" si="1173"/>
        <v>0</v>
      </c>
      <c r="O8342">
        <f t="shared" si="1176"/>
        <v>10</v>
      </c>
      <c r="P8342" t="str">
        <f>IF(O8342=MAX(O:O), A8342, "")</f>
        <v/>
      </c>
    </row>
    <row r="8343" spans="1:16" x14ac:dyDescent="0.35">
      <c r="A8343">
        <v>2021</v>
      </c>
      <c r="B8343" t="s">
        <v>3934</v>
      </c>
      <c r="C8343" t="s">
        <v>9580</v>
      </c>
      <c r="D8343" t="s">
        <v>13</v>
      </c>
      <c r="E8343" t="s">
        <v>19</v>
      </c>
      <c r="F8343" s="4">
        <v>148</v>
      </c>
      <c r="G8343">
        <f t="shared" si="1168"/>
        <v>591</v>
      </c>
      <c r="H8343">
        <f t="shared" si="1169"/>
        <v>9036</v>
      </c>
      <c r="I8343">
        <f t="shared" si="1170"/>
        <v>8445</v>
      </c>
      <c r="J8343">
        <f t="shared" si="1171"/>
        <v>-12076.5</v>
      </c>
      <c r="K8343">
        <f t="shared" si="1172"/>
        <v>21703.5</v>
      </c>
      <c r="L8343">
        <f t="shared" si="1174"/>
        <v>0</v>
      </c>
      <c r="M8343">
        <f t="shared" si="1175"/>
        <v>0</v>
      </c>
      <c r="N8343">
        <f t="shared" si="1173"/>
        <v>0</v>
      </c>
      <c r="O8343">
        <f t="shared" si="1176"/>
        <v>10</v>
      </c>
      <c r="P8343" t="str">
        <f>IF(O8343=MAX(O:O), A8343, "")</f>
        <v/>
      </c>
    </row>
    <row r="8344" spans="1:16" x14ac:dyDescent="0.35">
      <c r="A8344">
        <v>2021</v>
      </c>
      <c r="B8344" t="s">
        <v>3934</v>
      </c>
      <c r="C8344" t="s">
        <v>9581</v>
      </c>
      <c r="D8344" t="s">
        <v>13</v>
      </c>
      <c r="E8344" t="s">
        <v>19</v>
      </c>
      <c r="F8344" s="4">
        <v>141</v>
      </c>
      <c r="G8344">
        <f t="shared" si="1168"/>
        <v>591</v>
      </c>
      <c r="H8344">
        <f t="shared" si="1169"/>
        <v>9036</v>
      </c>
      <c r="I8344">
        <f t="shared" si="1170"/>
        <v>8445</v>
      </c>
      <c r="J8344">
        <f t="shared" si="1171"/>
        <v>-12076.5</v>
      </c>
      <c r="K8344">
        <f t="shared" si="1172"/>
        <v>21703.5</v>
      </c>
      <c r="L8344">
        <f t="shared" si="1174"/>
        <v>0</v>
      </c>
      <c r="M8344">
        <f t="shared" si="1175"/>
        <v>0</v>
      </c>
      <c r="N8344">
        <f t="shared" si="1173"/>
        <v>0</v>
      </c>
      <c r="O8344">
        <f t="shared" si="1176"/>
        <v>10</v>
      </c>
      <c r="P8344" t="str">
        <f>IF(O8344=MAX(O:O), A8344, "")</f>
        <v/>
      </c>
    </row>
    <row r="8345" spans="1:16" x14ac:dyDescent="0.35">
      <c r="A8345">
        <v>2021</v>
      </c>
      <c r="B8345" t="s">
        <v>3934</v>
      </c>
      <c r="C8345" t="s">
        <v>9582</v>
      </c>
      <c r="D8345" t="s">
        <v>13</v>
      </c>
      <c r="E8345" t="s">
        <v>19</v>
      </c>
      <c r="F8345" s="4">
        <v>131</v>
      </c>
      <c r="G8345">
        <f t="shared" si="1168"/>
        <v>591</v>
      </c>
      <c r="H8345">
        <f t="shared" si="1169"/>
        <v>9036</v>
      </c>
      <c r="I8345">
        <f t="shared" si="1170"/>
        <v>8445</v>
      </c>
      <c r="J8345">
        <f t="shared" si="1171"/>
        <v>-12076.5</v>
      </c>
      <c r="K8345">
        <f t="shared" si="1172"/>
        <v>21703.5</v>
      </c>
      <c r="L8345">
        <f t="shared" si="1174"/>
        <v>0</v>
      </c>
      <c r="M8345">
        <f t="shared" si="1175"/>
        <v>0</v>
      </c>
      <c r="N8345">
        <f t="shared" si="1173"/>
        <v>0</v>
      </c>
      <c r="O8345">
        <f t="shared" si="1176"/>
        <v>10</v>
      </c>
      <c r="P8345" t="str">
        <f>IF(O8345=MAX(O:O), A8345, "")</f>
        <v/>
      </c>
    </row>
    <row r="8346" spans="1:16" x14ac:dyDescent="0.35">
      <c r="A8346">
        <v>2021</v>
      </c>
      <c r="B8346" t="s">
        <v>3934</v>
      </c>
      <c r="C8346" t="s">
        <v>9583</v>
      </c>
      <c r="D8346" t="s">
        <v>13</v>
      </c>
      <c r="E8346" t="s">
        <v>19</v>
      </c>
      <c r="F8346" s="4">
        <v>123</v>
      </c>
      <c r="G8346">
        <f t="shared" si="1168"/>
        <v>591</v>
      </c>
      <c r="H8346">
        <f t="shared" si="1169"/>
        <v>9036</v>
      </c>
      <c r="I8346">
        <f t="shared" si="1170"/>
        <v>8445</v>
      </c>
      <c r="J8346">
        <f t="shared" si="1171"/>
        <v>-12076.5</v>
      </c>
      <c r="K8346">
        <f t="shared" si="1172"/>
        <v>21703.5</v>
      </c>
      <c r="L8346">
        <f t="shared" si="1174"/>
        <v>0</v>
      </c>
      <c r="M8346">
        <f t="shared" si="1175"/>
        <v>0</v>
      </c>
      <c r="N8346">
        <f t="shared" si="1173"/>
        <v>0</v>
      </c>
      <c r="O8346">
        <f t="shared" si="1176"/>
        <v>10</v>
      </c>
      <c r="P8346" t="str">
        <f>IF(O8346=MAX(O:O), A8346, "")</f>
        <v/>
      </c>
    </row>
    <row r="8347" spans="1:16" x14ac:dyDescent="0.35">
      <c r="A8347">
        <v>2021</v>
      </c>
      <c r="B8347" t="s">
        <v>3934</v>
      </c>
      <c r="C8347" t="s">
        <v>9584</v>
      </c>
      <c r="D8347" t="s">
        <v>13</v>
      </c>
      <c r="E8347" t="s">
        <v>19</v>
      </c>
      <c r="F8347" s="4">
        <v>122</v>
      </c>
      <c r="G8347">
        <f t="shared" si="1168"/>
        <v>591</v>
      </c>
      <c r="H8347">
        <f t="shared" si="1169"/>
        <v>9036</v>
      </c>
      <c r="I8347">
        <f t="shared" si="1170"/>
        <v>8445</v>
      </c>
      <c r="J8347">
        <f t="shared" si="1171"/>
        <v>-12076.5</v>
      </c>
      <c r="K8347">
        <f t="shared" si="1172"/>
        <v>21703.5</v>
      </c>
      <c r="L8347">
        <f t="shared" si="1174"/>
        <v>0</v>
      </c>
      <c r="M8347">
        <f t="shared" si="1175"/>
        <v>0</v>
      </c>
      <c r="N8347">
        <f t="shared" si="1173"/>
        <v>0</v>
      </c>
      <c r="O8347">
        <f t="shared" si="1176"/>
        <v>10</v>
      </c>
      <c r="P8347" t="str">
        <f>IF(O8347=MAX(O:O), A8347, "")</f>
        <v/>
      </c>
    </row>
    <row r="8348" spans="1:16" x14ac:dyDescent="0.35">
      <c r="A8348">
        <v>2021</v>
      </c>
      <c r="B8348" t="s">
        <v>3934</v>
      </c>
      <c r="C8348" t="s">
        <v>9585</v>
      </c>
      <c r="D8348" t="s">
        <v>13</v>
      </c>
      <c r="E8348" t="s">
        <v>19</v>
      </c>
      <c r="F8348" s="4">
        <v>106</v>
      </c>
      <c r="G8348">
        <f t="shared" si="1168"/>
        <v>591</v>
      </c>
      <c r="H8348">
        <f t="shared" si="1169"/>
        <v>9036</v>
      </c>
      <c r="I8348">
        <f t="shared" si="1170"/>
        <v>8445</v>
      </c>
      <c r="J8348">
        <f t="shared" si="1171"/>
        <v>-12076.5</v>
      </c>
      <c r="K8348">
        <f t="shared" si="1172"/>
        <v>21703.5</v>
      </c>
      <c r="L8348">
        <f t="shared" si="1174"/>
        <v>0</v>
      </c>
      <c r="M8348">
        <f t="shared" si="1175"/>
        <v>0</v>
      </c>
      <c r="N8348">
        <f t="shared" si="1173"/>
        <v>0</v>
      </c>
      <c r="O8348">
        <f t="shared" si="1176"/>
        <v>10</v>
      </c>
      <c r="P8348" t="str">
        <f>IF(O8348=MAX(O:O), A8348, "")</f>
        <v/>
      </c>
    </row>
    <row r="8349" spans="1:16" x14ac:dyDescent="0.35">
      <c r="A8349">
        <v>2021</v>
      </c>
      <c r="B8349" t="s">
        <v>3934</v>
      </c>
      <c r="C8349" t="s">
        <v>9586</v>
      </c>
      <c r="D8349" t="s">
        <v>13</v>
      </c>
      <c r="E8349" t="s">
        <v>19</v>
      </c>
      <c r="F8349" s="4">
        <v>102</v>
      </c>
      <c r="G8349">
        <f t="shared" si="1168"/>
        <v>591</v>
      </c>
      <c r="H8349">
        <f t="shared" si="1169"/>
        <v>9036</v>
      </c>
      <c r="I8349">
        <f t="shared" si="1170"/>
        <v>8445</v>
      </c>
      <c r="J8349">
        <f t="shared" si="1171"/>
        <v>-12076.5</v>
      </c>
      <c r="K8349">
        <f t="shared" si="1172"/>
        <v>21703.5</v>
      </c>
      <c r="L8349">
        <f t="shared" si="1174"/>
        <v>0</v>
      </c>
      <c r="M8349">
        <f t="shared" si="1175"/>
        <v>0</v>
      </c>
      <c r="N8349">
        <f t="shared" si="1173"/>
        <v>0</v>
      </c>
      <c r="O8349">
        <f t="shared" si="1176"/>
        <v>10</v>
      </c>
      <c r="P8349" t="str">
        <f>IF(O8349=MAX(O:O), A8349, "")</f>
        <v/>
      </c>
    </row>
    <row r="8350" spans="1:16" x14ac:dyDescent="0.35">
      <c r="A8350">
        <v>2021</v>
      </c>
      <c r="B8350" t="s">
        <v>3942</v>
      </c>
      <c r="C8350" t="s">
        <v>9587</v>
      </c>
      <c r="D8350" t="s">
        <v>13</v>
      </c>
      <c r="E8350" t="s">
        <v>65</v>
      </c>
      <c r="F8350" s="4">
        <v>74452</v>
      </c>
      <c r="G8350">
        <f t="shared" si="1168"/>
        <v>591</v>
      </c>
      <c r="H8350">
        <f t="shared" si="1169"/>
        <v>9036</v>
      </c>
      <c r="I8350">
        <f t="shared" si="1170"/>
        <v>8445</v>
      </c>
      <c r="J8350">
        <f t="shared" si="1171"/>
        <v>-12076.5</v>
      </c>
      <c r="K8350">
        <f t="shared" si="1172"/>
        <v>21703.5</v>
      </c>
      <c r="L8350">
        <f t="shared" si="1174"/>
        <v>0</v>
      </c>
      <c r="M8350">
        <f t="shared" si="1175"/>
        <v>1</v>
      </c>
      <c r="N8350">
        <f t="shared" si="1173"/>
        <v>1</v>
      </c>
      <c r="O8350">
        <f t="shared" si="1176"/>
        <v>11</v>
      </c>
      <c r="P8350" t="str">
        <f>IF(O8350=MAX(O:O), A8350, "")</f>
        <v/>
      </c>
    </row>
    <row r="8351" spans="1:16" x14ac:dyDescent="0.35">
      <c r="A8351">
        <v>2021</v>
      </c>
      <c r="B8351" t="s">
        <v>3942</v>
      </c>
      <c r="C8351" t="s">
        <v>6483</v>
      </c>
      <c r="D8351" t="s">
        <v>13</v>
      </c>
      <c r="E8351" t="s">
        <v>32</v>
      </c>
      <c r="F8351" s="4">
        <v>50504</v>
      </c>
      <c r="G8351">
        <f t="shared" si="1168"/>
        <v>591</v>
      </c>
      <c r="H8351">
        <f t="shared" si="1169"/>
        <v>9036</v>
      </c>
      <c r="I8351">
        <f t="shared" si="1170"/>
        <v>8445</v>
      </c>
      <c r="J8351">
        <f t="shared" si="1171"/>
        <v>-12076.5</v>
      </c>
      <c r="K8351">
        <f t="shared" si="1172"/>
        <v>21703.5</v>
      </c>
      <c r="L8351">
        <f t="shared" si="1174"/>
        <v>0</v>
      </c>
      <c r="M8351">
        <f t="shared" si="1175"/>
        <v>1</v>
      </c>
      <c r="N8351">
        <f t="shared" si="1173"/>
        <v>1</v>
      </c>
      <c r="O8351">
        <f t="shared" si="1176"/>
        <v>12</v>
      </c>
      <c r="P8351" t="str">
        <f>IF(O8351=MAX(O:O), A8351, "")</f>
        <v/>
      </c>
    </row>
    <row r="8352" spans="1:16" x14ac:dyDescent="0.35">
      <c r="A8352">
        <v>2021</v>
      </c>
      <c r="B8352" t="s">
        <v>3942</v>
      </c>
      <c r="C8352" t="s">
        <v>9588</v>
      </c>
      <c r="D8352" t="s">
        <v>13</v>
      </c>
      <c r="E8352" t="s">
        <v>38</v>
      </c>
      <c r="F8352" s="4">
        <v>2123</v>
      </c>
      <c r="G8352">
        <f t="shared" si="1168"/>
        <v>591</v>
      </c>
      <c r="H8352">
        <f t="shared" si="1169"/>
        <v>9036</v>
      </c>
      <c r="I8352">
        <f t="shared" si="1170"/>
        <v>8445</v>
      </c>
      <c r="J8352">
        <f t="shared" si="1171"/>
        <v>-12076.5</v>
      </c>
      <c r="K8352">
        <f t="shared" si="1172"/>
        <v>21703.5</v>
      </c>
      <c r="L8352">
        <f t="shared" si="1174"/>
        <v>0</v>
      </c>
      <c r="M8352">
        <f t="shared" si="1175"/>
        <v>0</v>
      </c>
      <c r="N8352">
        <f t="shared" si="1173"/>
        <v>0</v>
      </c>
      <c r="O8352">
        <f t="shared" si="1176"/>
        <v>12</v>
      </c>
      <c r="P8352" t="str">
        <f>IF(O8352=MAX(O:O), A8352, "")</f>
        <v/>
      </c>
    </row>
    <row r="8353" spans="1:16" x14ac:dyDescent="0.35">
      <c r="A8353">
        <v>2021</v>
      </c>
      <c r="B8353" t="s">
        <v>3942</v>
      </c>
      <c r="C8353" t="s">
        <v>9032</v>
      </c>
      <c r="D8353" t="s">
        <v>45</v>
      </c>
      <c r="E8353" t="s">
        <v>45</v>
      </c>
      <c r="F8353" s="4">
        <v>1706</v>
      </c>
      <c r="G8353">
        <f t="shared" si="1168"/>
        <v>591</v>
      </c>
      <c r="H8353">
        <f t="shared" si="1169"/>
        <v>9036</v>
      </c>
      <c r="I8353">
        <f t="shared" si="1170"/>
        <v>8445</v>
      </c>
      <c r="J8353">
        <f t="shared" si="1171"/>
        <v>-12076.5</v>
      </c>
      <c r="K8353">
        <f t="shared" si="1172"/>
        <v>21703.5</v>
      </c>
      <c r="L8353">
        <f t="shared" si="1174"/>
        <v>0</v>
      </c>
      <c r="M8353">
        <f t="shared" si="1175"/>
        <v>0</v>
      </c>
      <c r="N8353">
        <f t="shared" si="1173"/>
        <v>0</v>
      </c>
      <c r="O8353">
        <f t="shared" si="1176"/>
        <v>12</v>
      </c>
      <c r="P8353" t="str">
        <f>IF(O8353=MAX(O:O), A8353, "")</f>
        <v/>
      </c>
    </row>
    <row r="8354" spans="1:16" x14ac:dyDescent="0.35">
      <c r="A8354">
        <v>2021</v>
      </c>
      <c r="B8354" t="s">
        <v>3942</v>
      </c>
      <c r="C8354" t="s">
        <v>9589</v>
      </c>
      <c r="D8354" t="s">
        <v>13</v>
      </c>
      <c r="E8354" t="s">
        <v>19</v>
      </c>
      <c r="F8354" s="4">
        <v>566</v>
      </c>
      <c r="G8354">
        <f t="shared" si="1168"/>
        <v>591</v>
      </c>
      <c r="H8354">
        <f t="shared" si="1169"/>
        <v>9036</v>
      </c>
      <c r="I8354">
        <f t="shared" si="1170"/>
        <v>8445</v>
      </c>
      <c r="J8354">
        <f t="shared" si="1171"/>
        <v>-12076.5</v>
      </c>
      <c r="K8354">
        <f t="shared" si="1172"/>
        <v>21703.5</v>
      </c>
      <c r="L8354">
        <f t="shared" si="1174"/>
        <v>0</v>
      </c>
      <c r="M8354">
        <f t="shared" si="1175"/>
        <v>0</v>
      </c>
      <c r="N8354">
        <f t="shared" si="1173"/>
        <v>0</v>
      </c>
      <c r="O8354">
        <f t="shared" si="1176"/>
        <v>12</v>
      </c>
      <c r="P8354" t="str">
        <f>IF(O8354=MAX(O:O), A8354, "")</f>
        <v/>
      </c>
    </row>
    <row r="8355" spans="1:16" x14ac:dyDescent="0.35">
      <c r="A8355">
        <v>2021</v>
      </c>
      <c r="B8355" t="s">
        <v>3942</v>
      </c>
      <c r="C8355" t="s">
        <v>9590</v>
      </c>
      <c r="D8355" t="s">
        <v>13</v>
      </c>
      <c r="E8355" t="s">
        <v>19</v>
      </c>
      <c r="F8355" s="4">
        <v>456</v>
      </c>
      <c r="G8355">
        <f t="shared" si="1168"/>
        <v>591</v>
      </c>
      <c r="H8355">
        <f t="shared" si="1169"/>
        <v>9036</v>
      </c>
      <c r="I8355">
        <f t="shared" si="1170"/>
        <v>8445</v>
      </c>
      <c r="J8355">
        <f t="shared" si="1171"/>
        <v>-12076.5</v>
      </c>
      <c r="K8355">
        <f t="shared" si="1172"/>
        <v>21703.5</v>
      </c>
      <c r="L8355">
        <f t="shared" si="1174"/>
        <v>0</v>
      </c>
      <c r="M8355">
        <f t="shared" si="1175"/>
        <v>0</v>
      </c>
      <c r="N8355">
        <f t="shared" si="1173"/>
        <v>0</v>
      </c>
      <c r="O8355">
        <f t="shared" si="1176"/>
        <v>12</v>
      </c>
      <c r="P8355" t="str">
        <f>IF(O8355=MAX(O:O), A8355, "")</f>
        <v/>
      </c>
    </row>
    <row r="8356" spans="1:16" x14ac:dyDescent="0.35">
      <c r="A8356">
        <v>2021</v>
      </c>
      <c r="B8356" t="s">
        <v>3942</v>
      </c>
      <c r="C8356" t="s">
        <v>9591</v>
      </c>
      <c r="D8356" t="s">
        <v>13</v>
      </c>
      <c r="E8356" t="s">
        <v>9553</v>
      </c>
      <c r="F8356" s="4">
        <v>359</v>
      </c>
      <c r="G8356">
        <f t="shared" si="1168"/>
        <v>591</v>
      </c>
      <c r="H8356">
        <f t="shared" si="1169"/>
        <v>9036</v>
      </c>
      <c r="I8356">
        <f t="shared" si="1170"/>
        <v>8445</v>
      </c>
      <c r="J8356">
        <f t="shared" si="1171"/>
        <v>-12076.5</v>
      </c>
      <c r="K8356">
        <f t="shared" si="1172"/>
        <v>21703.5</v>
      </c>
      <c r="L8356">
        <f t="shared" si="1174"/>
        <v>0</v>
      </c>
      <c r="M8356">
        <f t="shared" si="1175"/>
        <v>0</v>
      </c>
      <c r="N8356">
        <f t="shared" si="1173"/>
        <v>0</v>
      </c>
      <c r="O8356">
        <f t="shared" si="1176"/>
        <v>12</v>
      </c>
      <c r="P8356" t="str">
        <f>IF(O8356=MAX(O:O), A8356, "")</f>
        <v/>
      </c>
    </row>
    <row r="8357" spans="1:16" x14ac:dyDescent="0.35">
      <c r="A8357">
        <v>2021</v>
      </c>
      <c r="B8357" t="s">
        <v>3942</v>
      </c>
      <c r="C8357" t="s">
        <v>9592</v>
      </c>
      <c r="D8357" t="s">
        <v>13</v>
      </c>
      <c r="E8357" t="s">
        <v>19</v>
      </c>
      <c r="F8357" s="4">
        <v>292</v>
      </c>
      <c r="G8357">
        <f t="shared" si="1168"/>
        <v>591</v>
      </c>
      <c r="H8357">
        <f t="shared" si="1169"/>
        <v>9036</v>
      </c>
      <c r="I8357">
        <f t="shared" si="1170"/>
        <v>8445</v>
      </c>
      <c r="J8357">
        <f t="shared" si="1171"/>
        <v>-12076.5</v>
      </c>
      <c r="K8357">
        <f t="shared" si="1172"/>
        <v>21703.5</v>
      </c>
      <c r="L8357">
        <f t="shared" si="1174"/>
        <v>0</v>
      </c>
      <c r="M8357">
        <f t="shared" si="1175"/>
        <v>0</v>
      </c>
      <c r="N8357">
        <f t="shared" si="1173"/>
        <v>0</v>
      </c>
      <c r="O8357">
        <f t="shared" si="1176"/>
        <v>12</v>
      </c>
      <c r="P8357" t="str">
        <f>IF(O8357=MAX(O:O), A8357, "")</f>
        <v/>
      </c>
    </row>
    <row r="8358" spans="1:16" x14ac:dyDescent="0.35">
      <c r="A8358">
        <v>2021</v>
      </c>
      <c r="B8358" t="s">
        <v>3942</v>
      </c>
      <c r="C8358" t="s">
        <v>9593</v>
      </c>
      <c r="D8358" t="s">
        <v>13</v>
      </c>
      <c r="E8358" t="s">
        <v>19</v>
      </c>
      <c r="F8358" s="4">
        <v>229</v>
      </c>
      <c r="G8358">
        <f t="shared" si="1168"/>
        <v>591</v>
      </c>
      <c r="H8358">
        <f t="shared" si="1169"/>
        <v>9036</v>
      </c>
      <c r="I8358">
        <f t="shared" si="1170"/>
        <v>8445</v>
      </c>
      <c r="J8358">
        <f t="shared" si="1171"/>
        <v>-12076.5</v>
      </c>
      <c r="K8358">
        <f t="shared" si="1172"/>
        <v>21703.5</v>
      </c>
      <c r="L8358">
        <f t="shared" si="1174"/>
        <v>0</v>
      </c>
      <c r="M8358">
        <f t="shared" si="1175"/>
        <v>0</v>
      </c>
      <c r="N8358">
        <f t="shared" si="1173"/>
        <v>0</v>
      </c>
      <c r="O8358">
        <f t="shared" si="1176"/>
        <v>12</v>
      </c>
      <c r="P8358" t="str">
        <f>IF(O8358=MAX(O:O), A8358, "")</f>
        <v/>
      </c>
    </row>
    <row r="8359" spans="1:16" x14ac:dyDescent="0.35">
      <c r="A8359">
        <v>2021</v>
      </c>
      <c r="B8359" t="s">
        <v>3942</v>
      </c>
      <c r="C8359" t="s">
        <v>9594</v>
      </c>
      <c r="D8359" t="s">
        <v>13</v>
      </c>
      <c r="E8359" t="s">
        <v>19</v>
      </c>
      <c r="F8359" s="4">
        <v>218</v>
      </c>
      <c r="G8359">
        <f t="shared" si="1168"/>
        <v>591</v>
      </c>
      <c r="H8359">
        <f t="shared" si="1169"/>
        <v>9036</v>
      </c>
      <c r="I8359">
        <f t="shared" si="1170"/>
        <v>8445</v>
      </c>
      <c r="J8359">
        <f t="shared" si="1171"/>
        <v>-12076.5</v>
      </c>
      <c r="K8359">
        <f t="shared" si="1172"/>
        <v>21703.5</v>
      </c>
      <c r="L8359">
        <f t="shared" si="1174"/>
        <v>0</v>
      </c>
      <c r="M8359">
        <f t="shared" si="1175"/>
        <v>0</v>
      </c>
      <c r="N8359">
        <f t="shared" si="1173"/>
        <v>0</v>
      </c>
      <c r="O8359">
        <f t="shared" si="1176"/>
        <v>12</v>
      </c>
      <c r="P8359" t="str">
        <f>IF(O8359=MAX(O:O), A8359, "")</f>
        <v/>
      </c>
    </row>
    <row r="8360" spans="1:16" x14ac:dyDescent="0.35">
      <c r="A8360">
        <v>2021</v>
      </c>
      <c r="B8360" t="s">
        <v>3942</v>
      </c>
      <c r="C8360" t="s">
        <v>9595</v>
      </c>
      <c r="D8360" t="s">
        <v>13</v>
      </c>
      <c r="E8360" t="s">
        <v>19</v>
      </c>
      <c r="F8360" s="4">
        <v>175</v>
      </c>
      <c r="G8360">
        <f t="shared" si="1168"/>
        <v>591</v>
      </c>
      <c r="H8360">
        <f t="shared" si="1169"/>
        <v>9036</v>
      </c>
      <c r="I8360">
        <f t="shared" si="1170"/>
        <v>8445</v>
      </c>
      <c r="J8360">
        <f t="shared" si="1171"/>
        <v>-12076.5</v>
      </c>
      <c r="K8360">
        <f t="shared" si="1172"/>
        <v>21703.5</v>
      </c>
      <c r="L8360">
        <f t="shared" si="1174"/>
        <v>0</v>
      </c>
      <c r="M8360">
        <f t="shared" si="1175"/>
        <v>0</v>
      </c>
      <c r="N8360">
        <f t="shared" si="1173"/>
        <v>0</v>
      </c>
      <c r="O8360">
        <f t="shared" si="1176"/>
        <v>12</v>
      </c>
      <c r="P8360" t="str">
        <f>IF(O8360=MAX(O:O), A8360, "")</f>
        <v/>
      </c>
    </row>
    <row r="8361" spans="1:16" x14ac:dyDescent="0.35">
      <c r="A8361">
        <v>2021</v>
      </c>
      <c r="B8361" t="s">
        <v>3942</v>
      </c>
      <c r="C8361" t="s">
        <v>9596</v>
      </c>
      <c r="D8361" t="s">
        <v>13</v>
      </c>
      <c r="E8361" t="s">
        <v>19</v>
      </c>
      <c r="F8361" s="4">
        <v>159</v>
      </c>
      <c r="G8361">
        <f t="shared" si="1168"/>
        <v>591</v>
      </c>
      <c r="H8361">
        <f t="shared" si="1169"/>
        <v>9036</v>
      </c>
      <c r="I8361">
        <f t="shared" si="1170"/>
        <v>8445</v>
      </c>
      <c r="J8361">
        <f t="shared" si="1171"/>
        <v>-12076.5</v>
      </c>
      <c r="K8361">
        <f t="shared" si="1172"/>
        <v>21703.5</v>
      </c>
      <c r="L8361">
        <f t="shared" si="1174"/>
        <v>0</v>
      </c>
      <c r="M8361">
        <f t="shared" si="1175"/>
        <v>0</v>
      </c>
      <c r="N8361">
        <f t="shared" si="1173"/>
        <v>0</v>
      </c>
      <c r="O8361">
        <f t="shared" si="1176"/>
        <v>12</v>
      </c>
      <c r="P8361" t="str">
        <f>IF(O8361=MAX(O:O), A8361, "")</f>
        <v/>
      </c>
    </row>
    <row r="8362" spans="1:16" x14ac:dyDescent="0.35">
      <c r="A8362">
        <v>2021</v>
      </c>
      <c r="B8362" t="s">
        <v>3942</v>
      </c>
      <c r="C8362" t="s">
        <v>9597</v>
      </c>
      <c r="D8362" t="s">
        <v>13</v>
      </c>
      <c r="E8362" t="s">
        <v>19</v>
      </c>
      <c r="F8362" s="4">
        <v>103</v>
      </c>
      <c r="G8362">
        <f t="shared" si="1168"/>
        <v>591</v>
      </c>
      <c r="H8362">
        <f t="shared" si="1169"/>
        <v>9036</v>
      </c>
      <c r="I8362">
        <f t="shared" si="1170"/>
        <v>8445</v>
      </c>
      <c r="J8362">
        <f t="shared" si="1171"/>
        <v>-12076.5</v>
      </c>
      <c r="K8362">
        <f t="shared" si="1172"/>
        <v>21703.5</v>
      </c>
      <c r="L8362">
        <f t="shared" si="1174"/>
        <v>0</v>
      </c>
      <c r="M8362">
        <f t="shared" si="1175"/>
        <v>0</v>
      </c>
      <c r="N8362">
        <f t="shared" si="1173"/>
        <v>0</v>
      </c>
      <c r="O8362">
        <f t="shared" si="1176"/>
        <v>12</v>
      </c>
      <c r="P8362" t="str">
        <f>IF(O8362=MAX(O:O), A8362, "")</f>
        <v/>
      </c>
    </row>
    <row r="8363" spans="1:16" x14ac:dyDescent="0.35">
      <c r="A8363">
        <v>2021</v>
      </c>
      <c r="B8363" t="s">
        <v>3942</v>
      </c>
      <c r="C8363" t="s">
        <v>9598</v>
      </c>
      <c r="D8363" t="s">
        <v>13</v>
      </c>
      <c r="E8363" t="s">
        <v>19</v>
      </c>
      <c r="F8363" s="4">
        <v>78</v>
      </c>
      <c r="G8363">
        <f t="shared" si="1168"/>
        <v>591</v>
      </c>
      <c r="H8363">
        <f t="shared" si="1169"/>
        <v>9036</v>
      </c>
      <c r="I8363">
        <f t="shared" si="1170"/>
        <v>8445</v>
      </c>
      <c r="J8363">
        <f t="shared" si="1171"/>
        <v>-12076.5</v>
      </c>
      <c r="K8363">
        <f t="shared" si="1172"/>
        <v>21703.5</v>
      </c>
      <c r="L8363">
        <f t="shared" si="1174"/>
        <v>0</v>
      </c>
      <c r="M8363">
        <f t="shared" si="1175"/>
        <v>0</v>
      </c>
      <c r="N8363">
        <f t="shared" si="1173"/>
        <v>0</v>
      </c>
      <c r="O8363">
        <f t="shared" si="1176"/>
        <v>12</v>
      </c>
      <c r="P8363" t="str">
        <f>IF(O8363=MAX(O:O), A8363, "")</f>
        <v/>
      </c>
    </row>
    <row r="8364" spans="1:16" x14ac:dyDescent="0.35">
      <c r="A8364">
        <v>2021</v>
      </c>
      <c r="B8364" t="s">
        <v>3942</v>
      </c>
      <c r="C8364" t="s">
        <v>9599</v>
      </c>
      <c r="D8364" t="s">
        <v>13</v>
      </c>
      <c r="E8364" t="s">
        <v>19</v>
      </c>
      <c r="F8364" s="4">
        <v>72</v>
      </c>
      <c r="G8364">
        <f t="shared" si="1168"/>
        <v>591</v>
      </c>
      <c r="H8364">
        <f t="shared" si="1169"/>
        <v>9036</v>
      </c>
      <c r="I8364">
        <f t="shared" si="1170"/>
        <v>8445</v>
      </c>
      <c r="J8364">
        <f t="shared" si="1171"/>
        <v>-12076.5</v>
      </c>
      <c r="K8364">
        <f t="shared" si="1172"/>
        <v>21703.5</v>
      </c>
      <c r="L8364">
        <f t="shared" si="1174"/>
        <v>0</v>
      </c>
      <c r="M8364">
        <f t="shared" si="1175"/>
        <v>0</v>
      </c>
      <c r="N8364">
        <f t="shared" si="1173"/>
        <v>0</v>
      </c>
      <c r="O8364">
        <f t="shared" si="1176"/>
        <v>12</v>
      </c>
      <c r="P8364" t="str">
        <f>IF(O8364=MAX(O:O), A8364, "")</f>
        <v/>
      </c>
    </row>
    <row r="8365" spans="1:16" x14ac:dyDescent="0.35">
      <c r="A8365">
        <v>2021</v>
      </c>
      <c r="B8365" t="s">
        <v>3951</v>
      </c>
      <c r="C8365" t="s">
        <v>9600</v>
      </c>
      <c r="D8365" t="s">
        <v>13</v>
      </c>
      <c r="E8365" t="s">
        <v>65</v>
      </c>
      <c r="F8365" s="4">
        <v>71057</v>
      </c>
      <c r="G8365">
        <f t="shared" si="1168"/>
        <v>591</v>
      </c>
      <c r="H8365">
        <f t="shared" si="1169"/>
        <v>9036</v>
      </c>
      <c r="I8365">
        <f t="shared" si="1170"/>
        <v>8445</v>
      </c>
      <c r="J8365">
        <f t="shared" si="1171"/>
        <v>-12076.5</v>
      </c>
      <c r="K8365">
        <f t="shared" si="1172"/>
        <v>21703.5</v>
      </c>
      <c r="L8365">
        <f t="shared" si="1174"/>
        <v>0</v>
      </c>
      <c r="M8365">
        <f t="shared" si="1175"/>
        <v>1</v>
      </c>
      <c r="N8365">
        <f t="shared" si="1173"/>
        <v>1</v>
      </c>
      <c r="O8365">
        <f t="shared" si="1176"/>
        <v>13</v>
      </c>
      <c r="P8365" t="str">
        <f>IF(O8365=MAX(O:O), A8365, "")</f>
        <v/>
      </c>
    </row>
    <row r="8366" spans="1:16" x14ac:dyDescent="0.35">
      <c r="A8366">
        <v>2021</v>
      </c>
      <c r="B8366" t="s">
        <v>3951</v>
      </c>
      <c r="C8366" t="s">
        <v>9601</v>
      </c>
      <c r="D8366" t="s">
        <v>13</v>
      </c>
      <c r="E8366" t="s">
        <v>32</v>
      </c>
      <c r="F8366" s="4">
        <v>47303</v>
      </c>
      <c r="G8366">
        <f t="shared" si="1168"/>
        <v>591</v>
      </c>
      <c r="H8366">
        <f t="shared" si="1169"/>
        <v>9036</v>
      </c>
      <c r="I8366">
        <f t="shared" si="1170"/>
        <v>8445</v>
      </c>
      <c r="J8366">
        <f t="shared" si="1171"/>
        <v>-12076.5</v>
      </c>
      <c r="K8366">
        <f t="shared" si="1172"/>
        <v>21703.5</v>
      </c>
      <c r="L8366">
        <f t="shared" si="1174"/>
        <v>0</v>
      </c>
      <c r="M8366">
        <f t="shared" si="1175"/>
        <v>1</v>
      </c>
      <c r="N8366">
        <f t="shared" si="1173"/>
        <v>1</v>
      </c>
      <c r="O8366">
        <f t="shared" si="1176"/>
        <v>14</v>
      </c>
      <c r="P8366" t="str">
        <f>IF(O8366=MAX(O:O), A8366, "")</f>
        <v/>
      </c>
    </row>
    <row r="8367" spans="1:16" x14ac:dyDescent="0.35">
      <c r="A8367">
        <v>2021</v>
      </c>
      <c r="B8367" t="s">
        <v>3951</v>
      </c>
      <c r="C8367" t="s">
        <v>9602</v>
      </c>
      <c r="D8367" t="s">
        <v>13</v>
      </c>
      <c r="E8367" t="s">
        <v>19</v>
      </c>
      <c r="F8367" s="4">
        <v>6583</v>
      </c>
      <c r="G8367">
        <f t="shared" si="1168"/>
        <v>591</v>
      </c>
      <c r="H8367">
        <f t="shared" si="1169"/>
        <v>9036</v>
      </c>
      <c r="I8367">
        <f t="shared" si="1170"/>
        <v>8445</v>
      </c>
      <c r="J8367">
        <f t="shared" si="1171"/>
        <v>-12076.5</v>
      </c>
      <c r="K8367">
        <f t="shared" si="1172"/>
        <v>21703.5</v>
      </c>
      <c r="L8367">
        <f t="shared" si="1174"/>
        <v>0</v>
      </c>
      <c r="M8367">
        <f t="shared" si="1175"/>
        <v>0</v>
      </c>
      <c r="N8367">
        <f t="shared" si="1173"/>
        <v>0</v>
      </c>
      <c r="O8367">
        <f t="shared" si="1176"/>
        <v>14</v>
      </c>
      <c r="P8367" t="str">
        <f>IF(O8367=MAX(O:O), A8367, "")</f>
        <v/>
      </c>
    </row>
    <row r="8368" spans="1:16" x14ac:dyDescent="0.35">
      <c r="A8368">
        <v>2021</v>
      </c>
      <c r="B8368" t="s">
        <v>3951</v>
      </c>
      <c r="C8368" t="s">
        <v>9032</v>
      </c>
      <c r="D8368" t="s">
        <v>45</v>
      </c>
      <c r="E8368" t="s">
        <v>45</v>
      </c>
      <c r="F8368" s="4">
        <v>1063</v>
      </c>
      <c r="G8368">
        <f t="shared" si="1168"/>
        <v>591</v>
      </c>
      <c r="H8368">
        <f t="shared" si="1169"/>
        <v>9036</v>
      </c>
      <c r="I8368">
        <f t="shared" si="1170"/>
        <v>8445</v>
      </c>
      <c r="J8368">
        <f t="shared" si="1171"/>
        <v>-12076.5</v>
      </c>
      <c r="K8368">
        <f t="shared" si="1172"/>
        <v>21703.5</v>
      </c>
      <c r="L8368">
        <f t="shared" si="1174"/>
        <v>0</v>
      </c>
      <c r="M8368">
        <f t="shared" si="1175"/>
        <v>0</v>
      </c>
      <c r="N8368">
        <f t="shared" si="1173"/>
        <v>0</v>
      </c>
      <c r="O8368">
        <f t="shared" si="1176"/>
        <v>14</v>
      </c>
      <c r="P8368" t="str">
        <f>IF(O8368=MAX(O:O), A8368, "")</f>
        <v/>
      </c>
    </row>
    <row r="8369" spans="1:16" x14ac:dyDescent="0.35">
      <c r="A8369">
        <v>2021</v>
      </c>
      <c r="B8369" t="s">
        <v>3951</v>
      </c>
      <c r="C8369" t="s">
        <v>9603</v>
      </c>
      <c r="D8369" t="s">
        <v>13</v>
      </c>
      <c r="E8369" t="s">
        <v>19</v>
      </c>
      <c r="F8369" s="4">
        <v>620</v>
      </c>
      <c r="G8369">
        <f t="shared" si="1168"/>
        <v>591</v>
      </c>
      <c r="H8369">
        <f t="shared" si="1169"/>
        <v>9036</v>
      </c>
      <c r="I8369">
        <f t="shared" si="1170"/>
        <v>8445</v>
      </c>
      <c r="J8369">
        <f t="shared" si="1171"/>
        <v>-12076.5</v>
      </c>
      <c r="K8369">
        <f t="shared" si="1172"/>
        <v>21703.5</v>
      </c>
      <c r="L8369">
        <f t="shared" si="1174"/>
        <v>0</v>
      </c>
      <c r="M8369">
        <f t="shared" si="1175"/>
        <v>0</v>
      </c>
      <c r="N8369">
        <f t="shared" si="1173"/>
        <v>0</v>
      </c>
      <c r="O8369">
        <f t="shared" si="1176"/>
        <v>14</v>
      </c>
      <c r="P8369" t="str">
        <f>IF(O8369=MAX(O:O), A8369, "")</f>
        <v/>
      </c>
    </row>
    <row r="8370" spans="1:16" x14ac:dyDescent="0.35">
      <c r="A8370">
        <v>2021</v>
      </c>
      <c r="B8370" t="s">
        <v>3951</v>
      </c>
      <c r="C8370" t="s">
        <v>9604</v>
      </c>
      <c r="D8370" t="s">
        <v>13</v>
      </c>
      <c r="E8370" t="s">
        <v>19</v>
      </c>
      <c r="F8370" s="4">
        <v>543</v>
      </c>
      <c r="G8370">
        <f t="shared" si="1168"/>
        <v>591</v>
      </c>
      <c r="H8370">
        <f t="shared" si="1169"/>
        <v>9036</v>
      </c>
      <c r="I8370">
        <f t="shared" si="1170"/>
        <v>8445</v>
      </c>
      <c r="J8370">
        <f t="shared" si="1171"/>
        <v>-12076.5</v>
      </c>
      <c r="K8370">
        <f t="shared" si="1172"/>
        <v>21703.5</v>
      </c>
      <c r="L8370">
        <f t="shared" si="1174"/>
        <v>0</v>
      </c>
      <c r="M8370">
        <f t="shared" si="1175"/>
        <v>0</v>
      </c>
      <c r="N8370">
        <f t="shared" si="1173"/>
        <v>0</v>
      </c>
      <c r="O8370">
        <f t="shared" si="1176"/>
        <v>14</v>
      </c>
      <c r="P8370" t="str">
        <f>IF(O8370=MAX(O:O), A8370, "")</f>
        <v/>
      </c>
    </row>
    <row r="8371" spans="1:16" x14ac:dyDescent="0.35">
      <c r="A8371">
        <v>2021</v>
      </c>
      <c r="B8371" t="s">
        <v>3951</v>
      </c>
      <c r="C8371" t="s">
        <v>9605</v>
      </c>
      <c r="D8371" t="s">
        <v>13</v>
      </c>
      <c r="E8371" t="s">
        <v>19</v>
      </c>
      <c r="F8371" s="4">
        <v>489</v>
      </c>
      <c r="G8371">
        <f t="shared" si="1168"/>
        <v>591</v>
      </c>
      <c r="H8371">
        <f t="shared" si="1169"/>
        <v>9036</v>
      </c>
      <c r="I8371">
        <f t="shared" si="1170"/>
        <v>8445</v>
      </c>
      <c r="J8371">
        <f t="shared" si="1171"/>
        <v>-12076.5</v>
      </c>
      <c r="K8371">
        <f t="shared" si="1172"/>
        <v>21703.5</v>
      </c>
      <c r="L8371">
        <f t="shared" si="1174"/>
        <v>0</v>
      </c>
      <c r="M8371">
        <f t="shared" si="1175"/>
        <v>0</v>
      </c>
      <c r="N8371">
        <f t="shared" si="1173"/>
        <v>0</v>
      </c>
      <c r="O8371">
        <f t="shared" si="1176"/>
        <v>14</v>
      </c>
      <c r="P8371" t="str">
        <f>IF(O8371=MAX(O:O), A8371, "")</f>
        <v/>
      </c>
    </row>
    <row r="8372" spans="1:16" x14ac:dyDescent="0.35">
      <c r="A8372">
        <v>2021</v>
      </c>
      <c r="B8372" t="s">
        <v>3951</v>
      </c>
      <c r="C8372" t="s">
        <v>9606</v>
      </c>
      <c r="D8372" t="s">
        <v>13</v>
      </c>
      <c r="E8372" t="s">
        <v>104</v>
      </c>
      <c r="F8372" s="4">
        <v>389</v>
      </c>
      <c r="G8372">
        <f t="shared" si="1168"/>
        <v>591</v>
      </c>
      <c r="H8372">
        <f t="shared" si="1169"/>
        <v>9036</v>
      </c>
      <c r="I8372">
        <f t="shared" si="1170"/>
        <v>8445</v>
      </c>
      <c r="J8372">
        <f t="shared" si="1171"/>
        <v>-12076.5</v>
      </c>
      <c r="K8372">
        <f t="shared" si="1172"/>
        <v>21703.5</v>
      </c>
      <c r="L8372">
        <f t="shared" si="1174"/>
        <v>0</v>
      </c>
      <c r="M8372">
        <f t="shared" si="1175"/>
        <v>0</v>
      </c>
      <c r="N8372">
        <f t="shared" si="1173"/>
        <v>0</v>
      </c>
      <c r="O8372">
        <f t="shared" si="1176"/>
        <v>14</v>
      </c>
      <c r="P8372" t="str">
        <f>IF(O8372=MAX(O:O), A8372, "")</f>
        <v/>
      </c>
    </row>
    <row r="8373" spans="1:16" x14ac:dyDescent="0.35">
      <c r="A8373">
        <v>2021</v>
      </c>
      <c r="B8373" t="s">
        <v>3951</v>
      </c>
      <c r="C8373" t="s">
        <v>9607</v>
      </c>
      <c r="D8373" t="s">
        <v>13</v>
      </c>
      <c r="E8373" t="s">
        <v>55</v>
      </c>
      <c r="F8373" s="4">
        <v>226</v>
      </c>
      <c r="G8373">
        <f t="shared" si="1168"/>
        <v>591</v>
      </c>
      <c r="H8373">
        <f t="shared" si="1169"/>
        <v>9036</v>
      </c>
      <c r="I8373">
        <f t="shared" si="1170"/>
        <v>8445</v>
      </c>
      <c r="J8373">
        <f t="shared" si="1171"/>
        <v>-12076.5</v>
      </c>
      <c r="K8373">
        <f t="shared" si="1172"/>
        <v>21703.5</v>
      </c>
      <c r="L8373">
        <f t="shared" si="1174"/>
        <v>0</v>
      </c>
      <c r="M8373">
        <f t="shared" si="1175"/>
        <v>0</v>
      </c>
      <c r="N8373">
        <f t="shared" si="1173"/>
        <v>0</v>
      </c>
      <c r="O8373">
        <f t="shared" si="1176"/>
        <v>14</v>
      </c>
      <c r="P8373" t="str">
        <f>IF(O8373=MAX(O:O), A8373, "")</f>
        <v/>
      </c>
    </row>
    <row r="8374" spans="1:16" x14ac:dyDescent="0.35">
      <c r="A8374">
        <v>2021</v>
      </c>
      <c r="B8374" t="s">
        <v>3951</v>
      </c>
      <c r="C8374" t="s">
        <v>9608</v>
      </c>
      <c r="D8374" t="s">
        <v>13</v>
      </c>
      <c r="E8374" t="s">
        <v>19</v>
      </c>
      <c r="F8374" s="4">
        <v>138</v>
      </c>
      <c r="G8374">
        <f t="shared" si="1168"/>
        <v>591</v>
      </c>
      <c r="H8374">
        <f t="shared" si="1169"/>
        <v>9036</v>
      </c>
      <c r="I8374">
        <f t="shared" si="1170"/>
        <v>8445</v>
      </c>
      <c r="J8374">
        <f t="shared" si="1171"/>
        <v>-12076.5</v>
      </c>
      <c r="K8374">
        <f t="shared" si="1172"/>
        <v>21703.5</v>
      </c>
      <c r="L8374">
        <f t="shared" si="1174"/>
        <v>0</v>
      </c>
      <c r="M8374">
        <f t="shared" si="1175"/>
        <v>0</v>
      </c>
      <c r="N8374">
        <f t="shared" si="1173"/>
        <v>0</v>
      </c>
      <c r="O8374">
        <f t="shared" si="1176"/>
        <v>14</v>
      </c>
      <c r="P8374" t="str">
        <f>IF(O8374=MAX(O:O), A8374, "")</f>
        <v/>
      </c>
    </row>
    <row r="8375" spans="1:16" x14ac:dyDescent="0.35">
      <c r="A8375">
        <v>2021</v>
      </c>
      <c r="B8375" t="s">
        <v>3951</v>
      </c>
      <c r="C8375" t="s">
        <v>8437</v>
      </c>
      <c r="D8375" t="s">
        <v>13</v>
      </c>
      <c r="E8375" t="s">
        <v>60</v>
      </c>
      <c r="F8375" s="4">
        <v>131</v>
      </c>
      <c r="G8375">
        <f t="shared" si="1168"/>
        <v>591</v>
      </c>
      <c r="H8375">
        <f t="shared" si="1169"/>
        <v>9036</v>
      </c>
      <c r="I8375">
        <f t="shared" si="1170"/>
        <v>8445</v>
      </c>
      <c r="J8375">
        <f t="shared" si="1171"/>
        <v>-12076.5</v>
      </c>
      <c r="K8375">
        <f t="shared" si="1172"/>
        <v>21703.5</v>
      </c>
      <c r="L8375">
        <f t="shared" si="1174"/>
        <v>0</v>
      </c>
      <c r="M8375">
        <f t="shared" si="1175"/>
        <v>0</v>
      </c>
      <c r="N8375">
        <f t="shared" si="1173"/>
        <v>0</v>
      </c>
      <c r="O8375">
        <f t="shared" si="1176"/>
        <v>14</v>
      </c>
      <c r="P8375" t="str">
        <f>IF(O8375=MAX(O:O), A8375, "")</f>
        <v/>
      </c>
    </row>
    <row r="8376" spans="1:16" x14ac:dyDescent="0.35">
      <c r="A8376">
        <v>2021</v>
      </c>
      <c r="B8376" t="s">
        <v>3951</v>
      </c>
      <c r="C8376" t="s">
        <v>9609</v>
      </c>
      <c r="D8376" t="s">
        <v>13</v>
      </c>
      <c r="E8376" t="s">
        <v>19</v>
      </c>
      <c r="F8376" s="4">
        <v>126</v>
      </c>
      <c r="G8376">
        <f t="shared" si="1168"/>
        <v>591</v>
      </c>
      <c r="H8376">
        <f t="shared" si="1169"/>
        <v>9036</v>
      </c>
      <c r="I8376">
        <f t="shared" si="1170"/>
        <v>8445</v>
      </c>
      <c r="J8376">
        <f t="shared" si="1171"/>
        <v>-12076.5</v>
      </c>
      <c r="K8376">
        <f t="shared" si="1172"/>
        <v>21703.5</v>
      </c>
      <c r="L8376">
        <f t="shared" si="1174"/>
        <v>0</v>
      </c>
      <c r="M8376">
        <f t="shared" si="1175"/>
        <v>0</v>
      </c>
      <c r="N8376">
        <f t="shared" si="1173"/>
        <v>0</v>
      </c>
      <c r="O8376">
        <f t="shared" si="1176"/>
        <v>14</v>
      </c>
      <c r="P8376" t="str">
        <f>IF(O8376=MAX(O:O), A8376, "")</f>
        <v/>
      </c>
    </row>
    <row r="8377" spans="1:16" x14ac:dyDescent="0.35">
      <c r="A8377">
        <v>2021</v>
      </c>
      <c r="B8377" t="s">
        <v>3951</v>
      </c>
      <c r="C8377" t="s">
        <v>9610</v>
      </c>
      <c r="D8377" t="s">
        <v>13</v>
      </c>
      <c r="E8377" t="s">
        <v>19</v>
      </c>
      <c r="F8377" s="4">
        <v>84</v>
      </c>
      <c r="G8377">
        <f t="shared" si="1168"/>
        <v>591</v>
      </c>
      <c r="H8377">
        <f t="shared" si="1169"/>
        <v>9036</v>
      </c>
      <c r="I8377">
        <f t="shared" si="1170"/>
        <v>8445</v>
      </c>
      <c r="J8377">
        <f t="shared" si="1171"/>
        <v>-12076.5</v>
      </c>
      <c r="K8377">
        <f t="shared" si="1172"/>
        <v>21703.5</v>
      </c>
      <c r="L8377">
        <f t="shared" si="1174"/>
        <v>0</v>
      </c>
      <c r="M8377">
        <f t="shared" si="1175"/>
        <v>0</v>
      </c>
      <c r="N8377">
        <f t="shared" si="1173"/>
        <v>0</v>
      </c>
      <c r="O8377">
        <f t="shared" si="1176"/>
        <v>14</v>
      </c>
      <c r="P8377" t="str">
        <f>IF(O8377=MAX(O:O), A8377, "")</f>
        <v/>
      </c>
    </row>
    <row r="8378" spans="1:16" x14ac:dyDescent="0.35">
      <c r="A8378">
        <v>2021</v>
      </c>
      <c r="B8378" t="s">
        <v>3951</v>
      </c>
      <c r="C8378" t="s">
        <v>9611</v>
      </c>
      <c r="D8378" t="s">
        <v>13</v>
      </c>
      <c r="E8378" t="s">
        <v>19</v>
      </c>
      <c r="F8378" s="4">
        <v>84</v>
      </c>
      <c r="G8378">
        <f t="shared" si="1168"/>
        <v>591</v>
      </c>
      <c r="H8378">
        <f t="shared" si="1169"/>
        <v>9036</v>
      </c>
      <c r="I8378">
        <f t="shared" si="1170"/>
        <v>8445</v>
      </c>
      <c r="J8378">
        <f t="shared" si="1171"/>
        <v>-12076.5</v>
      </c>
      <c r="K8378">
        <f t="shared" si="1172"/>
        <v>21703.5</v>
      </c>
      <c r="L8378">
        <f t="shared" si="1174"/>
        <v>0</v>
      </c>
      <c r="M8378">
        <f t="shared" si="1175"/>
        <v>0</v>
      </c>
      <c r="N8378">
        <f t="shared" si="1173"/>
        <v>0</v>
      </c>
      <c r="O8378">
        <f t="shared" si="1176"/>
        <v>14</v>
      </c>
      <c r="P8378" t="str">
        <f>IF(O8378=MAX(O:O), A8378, "")</f>
        <v/>
      </c>
    </row>
    <row r="8379" spans="1:16" x14ac:dyDescent="0.35">
      <c r="A8379">
        <v>2021</v>
      </c>
      <c r="B8379" t="s">
        <v>3964</v>
      </c>
      <c r="C8379" t="s">
        <v>9065</v>
      </c>
      <c r="D8379" t="s">
        <v>13</v>
      </c>
      <c r="E8379" t="s">
        <v>65</v>
      </c>
      <c r="F8379" s="4">
        <v>79769</v>
      </c>
      <c r="G8379">
        <f t="shared" ref="G8379:G8442" si="1177">VLOOKUP(A8379,$S$2:$U$16,2,FALSE)</f>
        <v>591</v>
      </c>
      <c r="H8379">
        <f t="shared" ref="H8379:H8442" si="1178">VLOOKUP(A8379,$S$2:$U$16,3,FALSE)</f>
        <v>9036</v>
      </c>
      <c r="I8379">
        <f t="shared" ref="I8379:I8442" si="1179">H8379-G8379</f>
        <v>8445</v>
      </c>
      <c r="J8379">
        <f t="shared" ref="J8379:J8442" si="1180">G8379 - 1.5 * I8379</f>
        <v>-12076.5</v>
      </c>
      <c r="K8379">
        <f t="shared" ref="K8379:K8442" si="1181">H8379 + 1.5 * I8379</f>
        <v>21703.5</v>
      </c>
      <c r="L8379">
        <f t="shared" si="1174"/>
        <v>0</v>
      </c>
      <c r="M8379">
        <f t="shared" si="1175"/>
        <v>1</v>
      </c>
      <c r="N8379">
        <f t="shared" ref="N8379:N8442" si="1182">IF(OR(F8379 &lt; J8379, F8379 &gt; K8379), 1, 0)</f>
        <v>1</v>
      </c>
      <c r="O8379">
        <f t="shared" si="1176"/>
        <v>15</v>
      </c>
      <c r="P8379" t="str">
        <f>IF(O8379=MAX(O:O), A8379, "")</f>
        <v/>
      </c>
    </row>
    <row r="8380" spans="1:16" x14ac:dyDescent="0.35">
      <c r="A8380">
        <v>2021</v>
      </c>
      <c r="B8380" t="s">
        <v>3964</v>
      </c>
      <c r="C8380" t="s">
        <v>8428</v>
      </c>
      <c r="D8380" t="s">
        <v>13</v>
      </c>
      <c r="E8380" t="s">
        <v>32</v>
      </c>
      <c r="F8380" s="4">
        <v>66798</v>
      </c>
      <c r="G8380">
        <f t="shared" si="1177"/>
        <v>591</v>
      </c>
      <c r="H8380">
        <f t="shared" si="1178"/>
        <v>9036</v>
      </c>
      <c r="I8380">
        <f t="shared" si="1179"/>
        <v>8445</v>
      </c>
      <c r="J8380">
        <f t="shared" si="1180"/>
        <v>-12076.5</v>
      </c>
      <c r="K8380">
        <f t="shared" si="1181"/>
        <v>21703.5</v>
      </c>
      <c r="L8380">
        <f t="shared" si="1174"/>
        <v>0</v>
      </c>
      <c r="M8380">
        <f t="shared" si="1175"/>
        <v>1</v>
      </c>
      <c r="N8380">
        <f t="shared" si="1182"/>
        <v>1</v>
      </c>
      <c r="O8380">
        <f t="shared" si="1176"/>
        <v>16</v>
      </c>
      <c r="P8380" t="str">
        <f>IF(O8380=MAX(O:O), A8380, "")</f>
        <v/>
      </c>
    </row>
    <row r="8381" spans="1:16" x14ac:dyDescent="0.35">
      <c r="A8381">
        <v>2021</v>
      </c>
      <c r="B8381" t="s">
        <v>3964</v>
      </c>
      <c r="C8381" t="s">
        <v>9612</v>
      </c>
      <c r="D8381" t="s">
        <v>13</v>
      </c>
      <c r="E8381" t="s">
        <v>17</v>
      </c>
      <c r="F8381" s="4">
        <v>2931</v>
      </c>
      <c r="G8381">
        <f t="shared" si="1177"/>
        <v>591</v>
      </c>
      <c r="H8381">
        <f t="shared" si="1178"/>
        <v>9036</v>
      </c>
      <c r="I8381">
        <f t="shared" si="1179"/>
        <v>8445</v>
      </c>
      <c r="J8381">
        <f t="shared" si="1180"/>
        <v>-12076.5</v>
      </c>
      <c r="K8381">
        <f t="shared" si="1181"/>
        <v>21703.5</v>
      </c>
      <c r="L8381">
        <f t="shared" si="1174"/>
        <v>0</v>
      </c>
      <c r="M8381">
        <f t="shared" si="1175"/>
        <v>0</v>
      </c>
      <c r="N8381">
        <f t="shared" si="1182"/>
        <v>0</v>
      </c>
      <c r="O8381">
        <f t="shared" si="1176"/>
        <v>16</v>
      </c>
      <c r="P8381" t="str">
        <f>IF(O8381=MAX(O:O), A8381, "")</f>
        <v/>
      </c>
    </row>
    <row r="8382" spans="1:16" x14ac:dyDescent="0.35">
      <c r="A8382">
        <v>2021</v>
      </c>
      <c r="B8382" t="s">
        <v>3964</v>
      </c>
      <c r="C8382" t="s">
        <v>9613</v>
      </c>
      <c r="D8382" t="s">
        <v>13</v>
      </c>
      <c r="E8382" t="s">
        <v>19</v>
      </c>
      <c r="F8382" s="4">
        <v>906</v>
      </c>
      <c r="G8382">
        <f t="shared" si="1177"/>
        <v>591</v>
      </c>
      <c r="H8382">
        <f t="shared" si="1178"/>
        <v>9036</v>
      </c>
      <c r="I8382">
        <f t="shared" si="1179"/>
        <v>8445</v>
      </c>
      <c r="J8382">
        <f t="shared" si="1180"/>
        <v>-12076.5</v>
      </c>
      <c r="K8382">
        <f t="shared" si="1181"/>
        <v>21703.5</v>
      </c>
      <c r="L8382">
        <f t="shared" si="1174"/>
        <v>0</v>
      </c>
      <c r="M8382">
        <f t="shared" si="1175"/>
        <v>0</v>
      </c>
      <c r="N8382">
        <f t="shared" si="1182"/>
        <v>0</v>
      </c>
      <c r="O8382">
        <f t="shared" si="1176"/>
        <v>16</v>
      </c>
      <c r="P8382" t="str">
        <f>IF(O8382=MAX(O:O), A8382, "")</f>
        <v/>
      </c>
    </row>
    <row r="8383" spans="1:16" x14ac:dyDescent="0.35">
      <c r="A8383">
        <v>2021</v>
      </c>
      <c r="B8383" t="s">
        <v>3964</v>
      </c>
      <c r="C8383" t="s">
        <v>8972</v>
      </c>
      <c r="D8383" t="s">
        <v>45</v>
      </c>
      <c r="E8383" t="s">
        <v>45</v>
      </c>
      <c r="F8383" s="4">
        <v>745</v>
      </c>
      <c r="G8383">
        <f t="shared" si="1177"/>
        <v>591</v>
      </c>
      <c r="H8383">
        <f t="shared" si="1178"/>
        <v>9036</v>
      </c>
      <c r="I8383">
        <f t="shared" si="1179"/>
        <v>8445</v>
      </c>
      <c r="J8383">
        <f t="shared" si="1180"/>
        <v>-12076.5</v>
      </c>
      <c r="K8383">
        <f t="shared" si="1181"/>
        <v>21703.5</v>
      </c>
      <c r="L8383">
        <f t="shared" si="1174"/>
        <v>0</v>
      </c>
      <c r="M8383">
        <f t="shared" si="1175"/>
        <v>0</v>
      </c>
      <c r="N8383">
        <f t="shared" si="1182"/>
        <v>0</v>
      </c>
      <c r="O8383">
        <f t="shared" si="1176"/>
        <v>16</v>
      </c>
      <c r="P8383" t="str">
        <f>IF(O8383=MAX(O:O), A8383, "")</f>
        <v/>
      </c>
    </row>
    <row r="8384" spans="1:16" x14ac:dyDescent="0.35">
      <c r="A8384">
        <v>2021</v>
      </c>
      <c r="B8384" t="s">
        <v>3964</v>
      </c>
      <c r="C8384" t="s">
        <v>9614</v>
      </c>
      <c r="D8384" t="s">
        <v>13</v>
      </c>
      <c r="E8384" t="s">
        <v>58</v>
      </c>
      <c r="F8384" s="4">
        <v>672</v>
      </c>
      <c r="G8384">
        <f t="shared" si="1177"/>
        <v>591</v>
      </c>
      <c r="H8384">
        <f t="shared" si="1178"/>
        <v>9036</v>
      </c>
      <c r="I8384">
        <f t="shared" si="1179"/>
        <v>8445</v>
      </c>
      <c r="J8384">
        <f t="shared" si="1180"/>
        <v>-12076.5</v>
      </c>
      <c r="K8384">
        <f t="shared" si="1181"/>
        <v>21703.5</v>
      </c>
      <c r="L8384">
        <f t="shared" si="1174"/>
        <v>0</v>
      </c>
      <c r="M8384">
        <f t="shared" si="1175"/>
        <v>0</v>
      </c>
      <c r="N8384">
        <f t="shared" si="1182"/>
        <v>0</v>
      </c>
      <c r="O8384">
        <f t="shared" si="1176"/>
        <v>16</v>
      </c>
      <c r="P8384" t="str">
        <f>IF(O8384=MAX(O:O), A8384, "")</f>
        <v/>
      </c>
    </row>
    <row r="8385" spans="1:16" x14ac:dyDescent="0.35">
      <c r="A8385">
        <v>2021</v>
      </c>
      <c r="B8385" t="s">
        <v>3964</v>
      </c>
      <c r="C8385" t="s">
        <v>9615</v>
      </c>
      <c r="D8385" t="s">
        <v>13</v>
      </c>
      <c r="E8385" t="s">
        <v>19</v>
      </c>
      <c r="F8385" s="4">
        <v>666</v>
      </c>
      <c r="G8385">
        <f t="shared" si="1177"/>
        <v>591</v>
      </c>
      <c r="H8385">
        <f t="shared" si="1178"/>
        <v>9036</v>
      </c>
      <c r="I8385">
        <f t="shared" si="1179"/>
        <v>8445</v>
      </c>
      <c r="J8385">
        <f t="shared" si="1180"/>
        <v>-12076.5</v>
      </c>
      <c r="K8385">
        <f t="shared" si="1181"/>
        <v>21703.5</v>
      </c>
      <c r="L8385">
        <f t="shared" si="1174"/>
        <v>0</v>
      </c>
      <c r="M8385">
        <f t="shared" si="1175"/>
        <v>0</v>
      </c>
      <c r="N8385">
        <f t="shared" si="1182"/>
        <v>0</v>
      </c>
      <c r="O8385">
        <f t="shared" si="1176"/>
        <v>16</v>
      </c>
      <c r="P8385" t="str">
        <f>IF(O8385=MAX(O:O), A8385, "")</f>
        <v/>
      </c>
    </row>
    <row r="8386" spans="1:16" x14ac:dyDescent="0.35">
      <c r="A8386">
        <v>2021</v>
      </c>
      <c r="B8386" t="s">
        <v>3964</v>
      </c>
      <c r="C8386" t="s">
        <v>9616</v>
      </c>
      <c r="D8386" t="s">
        <v>13</v>
      </c>
      <c r="E8386" t="s">
        <v>19</v>
      </c>
      <c r="F8386" s="4">
        <v>269</v>
      </c>
      <c r="G8386">
        <f t="shared" si="1177"/>
        <v>591</v>
      </c>
      <c r="H8386">
        <f t="shared" si="1178"/>
        <v>9036</v>
      </c>
      <c r="I8386">
        <f t="shared" si="1179"/>
        <v>8445</v>
      </c>
      <c r="J8386">
        <f t="shared" si="1180"/>
        <v>-12076.5</v>
      </c>
      <c r="K8386">
        <f t="shared" si="1181"/>
        <v>21703.5</v>
      </c>
      <c r="L8386">
        <f t="shared" si="1174"/>
        <v>0</v>
      </c>
      <c r="M8386">
        <f t="shared" si="1175"/>
        <v>0</v>
      </c>
      <c r="N8386">
        <f t="shared" si="1182"/>
        <v>0</v>
      </c>
      <c r="O8386">
        <f t="shared" si="1176"/>
        <v>16</v>
      </c>
      <c r="P8386" t="str">
        <f>IF(O8386=MAX(O:O), A8386, "")</f>
        <v/>
      </c>
    </row>
    <row r="8387" spans="1:16" x14ac:dyDescent="0.35">
      <c r="A8387">
        <v>2021</v>
      </c>
      <c r="B8387" t="s">
        <v>3964</v>
      </c>
      <c r="C8387" t="s">
        <v>9617</v>
      </c>
      <c r="D8387" t="s">
        <v>13</v>
      </c>
      <c r="E8387" t="s">
        <v>19</v>
      </c>
      <c r="F8387" s="4">
        <v>207</v>
      </c>
      <c r="G8387">
        <f t="shared" si="1177"/>
        <v>591</v>
      </c>
      <c r="H8387">
        <f t="shared" si="1178"/>
        <v>9036</v>
      </c>
      <c r="I8387">
        <f t="shared" si="1179"/>
        <v>8445</v>
      </c>
      <c r="J8387">
        <f t="shared" si="1180"/>
        <v>-12076.5</v>
      </c>
      <c r="K8387">
        <f t="shared" si="1181"/>
        <v>21703.5</v>
      </c>
      <c r="L8387">
        <f t="shared" ref="L8387:L8450" si="1183">IF(F8387 &lt; J8387, 1, 0)</f>
        <v>0</v>
      </c>
      <c r="M8387">
        <f t="shared" ref="M8387:M8450" si="1184">IF(F8387 &gt; K8387, 1, 0)</f>
        <v>0</v>
      </c>
      <c r="N8387">
        <f t="shared" si="1182"/>
        <v>0</v>
      </c>
      <c r="O8387">
        <f t="shared" ref="O8387:O8450" si="1185">IF(A8387=A8386, O8386+N8387, N8387)</f>
        <v>16</v>
      </c>
      <c r="P8387" t="str">
        <f>IF(O8387=MAX(O:O), A8387, "")</f>
        <v/>
      </c>
    </row>
    <row r="8388" spans="1:16" x14ac:dyDescent="0.35">
      <c r="A8388">
        <v>2021</v>
      </c>
      <c r="B8388" t="s">
        <v>3964</v>
      </c>
      <c r="C8388" t="s">
        <v>9618</v>
      </c>
      <c r="D8388" t="s">
        <v>13</v>
      </c>
      <c r="E8388" t="s">
        <v>19</v>
      </c>
      <c r="F8388" s="4">
        <v>194</v>
      </c>
      <c r="G8388">
        <f t="shared" si="1177"/>
        <v>591</v>
      </c>
      <c r="H8388">
        <f t="shared" si="1178"/>
        <v>9036</v>
      </c>
      <c r="I8388">
        <f t="shared" si="1179"/>
        <v>8445</v>
      </c>
      <c r="J8388">
        <f t="shared" si="1180"/>
        <v>-12076.5</v>
      </c>
      <c r="K8388">
        <f t="shared" si="1181"/>
        <v>21703.5</v>
      </c>
      <c r="L8388">
        <f t="shared" si="1183"/>
        <v>0</v>
      </c>
      <c r="M8388">
        <f t="shared" si="1184"/>
        <v>0</v>
      </c>
      <c r="N8388">
        <f t="shared" si="1182"/>
        <v>0</v>
      </c>
      <c r="O8388">
        <f t="shared" si="1185"/>
        <v>16</v>
      </c>
      <c r="P8388" t="str">
        <f>IF(O8388=MAX(O:O), A8388, "")</f>
        <v/>
      </c>
    </row>
    <row r="8389" spans="1:16" x14ac:dyDescent="0.35">
      <c r="A8389">
        <v>2021</v>
      </c>
      <c r="B8389" t="s">
        <v>3964</v>
      </c>
      <c r="C8389" t="s">
        <v>9619</v>
      </c>
      <c r="D8389" t="s">
        <v>13</v>
      </c>
      <c r="E8389" t="s">
        <v>19</v>
      </c>
      <c r="F8389" s="4">
        <v>190</v>
      </c>
      <c r="G8389">
        <f t="shared" si="1177"/>
        <v>591</v>
      </c>
      <c r="H8389">
        <f t="shared" si="1178"/>
        <v>9036</v>
      </c>
      <c r="I8389">
        <f t="shared" si="1179"/>
        <v>8445</v>
      </c>
      <c r="J8389">
        <f t="shared" si="1180"/>
        <v>-12076.5</v>
      </c>
      <c r="K8389">
        <f t="shared" si="1181"/>
        <v>21703.5</v>
      </c>
      <c r="L8389">
        <f t="shared" si="1183"/>
        <v>0</v>
      </c>
      <c r="M8389">
        <f t="shared" si="1184"/>
        <v>0</v>
      </c>
      <c r="N8389">
        <f t="shared" si="1182"/>
        <v>0</v>
      </c>
      <c r="O8389">
        <f t="shared" si="1185"/>
        <v>16</v>
      </c>
      <c r="P8389" t="str">
        <f>IF(O8389=MAX(O:O), A8389, "")</f>
        <v/>
      </c>
    </row>
    <row r="8390" spans="1:16" x14ac:dyDescent="0.35">
      <c r="A8390">
        <v>2021</v>
      </c>
      <c r="B8390" t="s">
        <v>3964</v>
      </c>
      <c r="C8390" t="s">
        <v>9620</v>
      </c>
      <c r="D8390" t="s">
        <v>13</v>
      </c>
      <c r="E8390" t="s">
        <v>19</v>
      </c>
      <c r="F8390" s="4">
        <v>182</v>
      </c>
      <c r="G8390">
        <f t="shared" si="1177"/>
        <v>591</v>
      </c>
      <c r="H8390">
        <f t="shared" si="1178"/>
        <v>9036</v>
      </c>
      <c r="I8390">
        <f t="shared" si="1179"/>
        <v>8445</v>
      </c>
      <c r="J8390">
        <f t="shared" si="1180"/>
        <v>-12076.5</v>
      </c>
      <c r="K8390">
        <f t="shared" si="1181"/>
        <v>21703.5</v>
      </c>
      <c r="L8390">
        <f t="shared" si="1183"/>
        <v>0</v>
      </c>
      <c r="M8390">
        <f t="shared" si="1184"/>
        <v>0</v>
      </c>
      <c r="N8390">
        <f t="shared" si="1182"/>
        <v>0</v>
      </c>
      <c r="O8390">
        <f t="shared" si="1185"/>
        <v>16</v>
      </c>
      <c r="P8390" t="str">
        <f>IF(O8390=MAX(O:O), A8390, "")</f>
        <v/>
      </c>
    </row>
    <row r="8391" spans="1:16" x14ac:dyDescent="0.35">
      <c r="A8391">
        <v>2021</v>
      </c>
      <c r="B8391" t="s">
        <v>3964</v>
      </c>
      <c r="C8391" t="s">
        <v>9621</v>
      </c>
      <c r="D8391" t="s">
        <v>13</v>
      </c>
      <c r="E8391" t="s">
        <v>19</v>
      </c>
      <c r="F8391" s="4">
        <v>155</v>
      </c>
      <c r="G8391">
        <f t="shared" si="1177"/>
        <v>591</v>
      </c>
      <c r="H8391">
        <f t="shared" si="1178"/>
        <v>9036</v>
      </c>
      <c r="I8391">
        <f t="shared" si="1179"/>
        <v>8445</v>
      </c>
      <c r="J8391">
        <f t="shared" si="1180"/>
        <v>-12076.5</v>
      </c>
      <c r="K8391">
        <f t="shared" si="1181"/>
        <v>21703.5</v>
      </c>
      <c r="L8391">
        <f t="shared" si="1183"/>
        <v>0</v>
      </c>
      <c r="M8391">
        <f t="shared" si="1184"/>
        <v>0</v>
      </c>
      <c r="N8391">
        <f t="shared" si="1182"/>
        <v>0</v>
      </c>
      <c r="O8391">
        <f t="shared" si="1185"/>
        <v>16</v>
      </c>
      <c r="P8391" t="str">
        <f>IF(O8391=MAX(O:O), A8391, "")</f>
        <v/>
      </c>
    </row>
    <row r="8392" spans="1:16" x14ac:dyDescent="0.35">
      <c r="A8392">
        <v>2021</v>
      </c>
      <c r="B8392" t="s">
        <v>3964</v>
      </c>
      <c r="C8392" t="s">
        <v>9622</v>
      </c>
      <c r="D8392" t="s">
        <v>13</v>
      </c>
      <c r="E8392" t="s">
        <v>19</v>
      </c>
      <c r="F8392" s="4">
        <v>111</v>
      </c>
      <c r="G8392">
        <f t="shared" si="1177"/>
        <v>591</v>
      </c>
      <c r="H8392">
        <f t="shared" si="1178"/>
        <v>9036</v>
      </c>
      <c r="I8392">
        <f t="shared" si="1179"/>
        <v>8445</v>
      </c>
      <c r="J8392">
        <f t="shared" si="1180"/>
        <v>-12076.5</v>
      </c>
      <c r="K8392">
        <f t="shared" si="1181"/>
        <v>21703.5</v>
      </c>
      <c r="L8392">
        <f t="shared" si="1183"/>
        <v>0</v>
      </c>
      <c r="M8392">
        <f t="shared" si="1184"/>
        <v>0</v>
      </c>
      <c r="N8392">
        <f t="shared" si="1182"/>
        <v>0</v>
      </c>
      <c r="O8392">
        <f t="shared" si="1185"/>
        <v>16</v>
      </c>
      <c r="P8392" t="str">
        <f>IF(O8392=MAX(O:O), A8392, "")</f>
        <v/>
      </c>
    </row>
    <row r="8393" spans="1:16" x14ac:dyDescent="0.35">
      <c r="A8393">
        <v>2021</v>
      </c>
      <c r="B8393" t="s">
        <v>3964</v>
      </c>
      <c r="C8393" t="s">
        <v>9623</v>
      </c>
      <c r="D8393" t="s">
        <v>13</v>
      </c>
      <c r="E8393" t="s">
        <v>19</v>
      </c>
      <c r="F8393" s="4">
        <v>96</v>
      </c>
      <c r="G8393">
        <f t="shared" si="1177"/>
        <v>591</v>
      </c>
      <c r="H8393">
        <f t="shared" si="1178"/>
        <v>9036</v>
      </c>
      <c r="I8393">
        <f t="shared" si="1179"/>
        <v>8445</v>
      </c>
      <c r="J8393">
        <f t="shared" si="1180"/>
        <v>-12076.5</v>
      </c>
      <c r="K8393">
        <f t="shared" si="1181"/>
        <v>21703.5</v>
      </c>
      <c r="L8393">
        <f t="shared" si="1183"/>
        <v>0</v>
      </c>
      <c r="M8393">
        <f t="shared" si="1184"/>
        <v>0</v>
      </c>
      <c r="N8393">
        <f t="shared" si="1182"/>
        <v>0</v>
      </c>
      <c r="O8393">
        <f t="shared" si="1185"/>
        <v>16</v>
      </c>
      <c r="P8393" t="str">
        <f>IF(O8393=MAX(O:O), A8393, "")</f>
        <v/>
      </c>
    </row>
    <row r="8394" spans="1:16" x14ac:dyDescent="0.35">
      <c r="A8394">
        <v>2021</v>
      </c>
      <c r="B8394" t="s">
        <v>3969</v>
      </c>
      <c r="C8394" t="s">
        <v>9624</v>
      </c>
      <c r="D8394" t="s">
        <v>13</v>
      </c>
      <c r="E8394" t="s">
        <v>65</v>
      </c>
      <c r="F8394" s="4">
        <v>66785</v>
      </c>
      <c r="G8394">
        <f t="shared" si="1177"/>
        <v>591</v>
      </c>
      <c r="H8394">
        <f t="shared" si="1178"/>
        <v>9036</v>
      </c>
      <c r="I8394">
        <f t="shared" si="1179"/>
        <v>8445</v>
      </c>
      <c r="J8394">
        <f t="shared" si="1180"/>
        <v>-12076.5</v>
      </c>
      <c r="K8394">
        <f t="shared" si="1181"/>
        <v>21703.5</v>
      </c>
      <c r="L8394">
        <f t="shared" si="1183"/>
        <v>0</v>
      </c>
      <c r="M8394">
        <f t="shared" si="1184"/>
        <v>1</v>
      </c>
      <c r="N8394">
        <f t="shared" si="1182"/>
        <v>1</v>
      </c>
      <c r="O8394">
        <f t="shared" si="1185"/>
        <v>17</v>
      </c>
      <c r="P8394" t="str">
        <f>IF(O8394=MAX(O:O), A8394, "")</f>
        <v/>
      </c>
    </row>
    <row r="8395" spans="1:16" x14ac:dyDescent="0.35">
      <c r="A8395">
        <v>2021</v>
      </c>
      <c r="B8395" t="s">
        <v>3969</v>
      </c>
      <c r="C8395" t="s">
        <v>9625</v>
      </c>
      <c r="D8395" t="s">
        <v>96</v>
      </c>
      <c r="E8395" t="s">
        <v>32</v>
      </c>
      <c r="F8395" s="4">
        <v>49181</v>
      </c>
      <c r="G8395">
        <f t="shared" si="1177"/>
        <v>591</v>
      </c>
      <c r="H8395">
        <f t="shared" si="1178"/>
        <v>9036</v>
      </c>
      <c r="I8395">
        <f t="shared" si="1179"/>
        <v>8445</v>
      </c>
      <c r="J8395">
        <f t="shared" si="1180"/>
        <v>-12076.5</v>
      </c>
      <c r="K8395">
        <f t="shared" si="1181"/>
        <v>21703.5</v>
      </c>
      <c r="L8395">
        <f t="shared" si="1183"/>
        <v>0</v>
      </c>
      <c r="M8395">
        <f t="shared" si="1184"/>
        <v>1</v>
      </c>
      <c r="N8395">
        <f t="shared" si="1182"/>
        <v>1</v>
      </c>
      <c r="O8395">
        <f t="shared" si="1185"/>
        <v>18</v>
      </c>
      <c r="P8395" t="str">
        <f>IF(O8395=MAX(O:O), A8395, "")</f>
        <v/>
      </c>
    </row>
    <row r="8396" spans="1:16" x14ac:dyDescent="0.35">
      <c r="A8396">
        <v>2021</v>
      </c>
      <c r="B8396" t="s">
        <v>3969</v>
      </c>
      <c r="C8396" t="s">
        <v>9626</v>
      </c>
      <c r="D8396" t="s">
        <v>13</v>
      </c>
      <c r="E8396" t="s">
        <v>68</v>
      </c>
      <c r="F8396" s="4">
        <v>7549</v>
      </c>
      <c r="G8396">
        <f t="shared" si="1177"/>
        <v>591</v>
      </c>
      <c r="H8396">
        <f t="shared" si="1178"/>
        <v>9036</v>
      </c>
      <c r="I8396">
        <f t="shared" si="1179"/>
        <v>8445</v>
      </c>
      <c r="J8396">
        <f t="shared" si="1180"/>
        <v>-12076.5</v>
      </c>
      <c r="K8396">
        <f t="shared" si="1181"/>
        <v>21703.5</v>
      </c>
      <c r="L8396">
        <f t="shared" si="1183"/>
        <v>0</v>
      </c>
      <c r="M8396">
        <f t="shared" si="1184"/>
        <v>0</v>
      </c>
      <c r="N8396">
        <f t="shared" si="1182"/>
        <v>0</v>
      </c>
      <c r="O8396">
        <f t="shared" si="1185"/>
        <v>18</v>
      </c>
      <c r="P8396" t="str">
        <f>IF(O8396=MAX(O:O), A8396, "")</f>
        <v/>
      </c>
    </row>
    <row r="8397" spans="1:16" x14ac:dyDescent="0.35">
      <c r="A8397">
        <v>2021</v>
      </c>
      <c r="B8397" t="s">
        <v>3969</v>
      </c>
      <c r="C8397" t="s">
        <v>9627</v>
      </c>
      <c r="D8397" t="s">
        <v>13</v>
      </c>
      <c r="E8397" t="s">
        <v>19</v>
      </c>
      <c r="F8397" s="4">
        <v>2343</v>
      </c>
      <c r="G8397">
        <f t="shared" si="1177"/>
        <v>591</v>
      </c>
      <c r="H8397">
        <f t="shared" si="1178"/>
        <v>9036</v>
      </c>
      <c r="I8397">
        <f t="shared" si="1179"/>
        <v>8445</v>
      </c>
      <c r="J8397">
        <f t="shared" si="1180"/>
        <v>-12076.5</v>
      </c>
      <c r="K8397">
        <f t="shared" si="1181"/>
        <v>21703.5</v>
      </c>
      <c r="L8397">
        <f t="shared" si="1183"/>
        <v>0</v>
      </c>
      <c r="M8397">
        <f t="shared" si="1184"/>
        <v>0</v>
      </c>
      <c r="N8397">
        <f t="shared" si="1182"/>
        <v>0</v>
      </c>
      <c r="O8397">
        <f t="shared" si="1185"/>
        <v>18</v>
      </c>
      <c r="P8397" t="str">
        <f>IF(O8397=MAX(O:O), A8397, "")</f>
        <v/>
      </c>
    </row>
    <row r="8398" spans="1:16" x14ac:dyDescent="0.35">
      <c r="A8398">
        <v>2021</v>
      </c>
      <c r="B8398" t="s">
        <v>3969</v>
      </c>
      <c r="C8398" t="s">
        <v>9628</v>
      </c>
      <c r="D8398" t="s">
        <v>96</v>
      </c>
      <c r="E8398" t="s">
        <v>19</v>
      </c>
      <c r="F8398" s="4">
        <v>1601</v>
      </c>
      <c r="G8398">
        <f t="shared" si="1177"/>
        <v>591</v>
      </c>
      <c r="H8398">
        <f t="shared" si="1178"/>
        <v>9036</v>
      </c>
      <c r="I8398">
        <f t="shared" si="1179"/>
        <v>8445</v>
      </c>
      <c r="J8398">
        <f t="shared" si="1180"/>
        <v>-12076.5</v>
      </c>
      <c r="K8398">
        <f t="shared" si="1181"/>
        <v>21703.5</v>
      </c>
      <c r="L8398">
        <f t="shared" si="1183"/>
        <v>0</v>
      </c>
      <c r="M8398">
        <f t="shared" si="1184"/>
        <v>0</v>
      </c>
      <c r="N8398">
        <f t="shared" si="1182"/>
        <v>0</v>
      </c>
      <c r="O8398">
        <f t="shared" si="1185"/>
        <v>18</v>
      </c>
      <c r="P8398" t="str">
        <f>IF(O8398=MAX(O:O), A8398, "")</f>
        <v/>
      </c>
    </row>
    <row r="8399" spans="1:16" x14ac:dyDescent="0.35">
      <c r="A8399">
        <v>2021</v>
      </c>
      <c r="B8399" t="s">
        <v>3969</v>
      </c>
      <c r="C8399" t="s">
        <v>9629</v>
      </c>
      <c r="D8399" t="s">
        <v>13</v>
      </c>
      <c r="E8399" t="s">
        <v>19</v>
      </c>
      <c r="F8399" s="4">
        <v>1403</v>
      </c>
      <c r="G8399">
        <f t="shared" si="1177"/>
        <v>591</v>
      </c>
      <c r="H8399">
        <f t="shared" si="1178"/>
        <v>9036</v>
      </c>
      <c r="I8399">
        <f t="shared" si="1179"/>
        <v>8445</v>
      </c>
      <c r="J8399">
        <f t="shared" si="1180"/>
        <v>-12076.5</v>
      </c>
      <c r="K8399">
        <f t="shared" si="1181"/>
        <v>21703.5</v>
      </c>
      <c r="L8399">
        <f t="shared" si="1183"/>
        <v>0</v>
      </c>
      <c r="M8399">
        <f t="shared" si="1184"/>
        <v>0</v>
      </c>
      <c r="N8399">
        <f t="shared" si="1182"/>
        <v>0</v>
      </c>
      <c r="O8399">
        <f t="shared" si="1185"/>
        <v>18</v>
      </c>
      <c r="P8399" t="str">
        <f>IF(O8399=MAX(O:O), A8399, "")</f>
        <v/>
      </c>
    </row>
    <row r="8400" spans="1:16" x14ac:dyDescent="0.35">
      <c r="A8400">
        <v>2021</v>
      </c>
      <c r="B8400" t="s">
        <v>3969</v>
      </c>
      <c r="C8400" t="s">
        <v>9630</v>
      </c>
      <c r="D8400" t="s">
        <v>13</v>
      </c>
      <c r="E8400" t="s">
        <v>19</v>
      </c>
      <c r="F8400" s="4">
        <v>794</v>
      </c>
      <c r="G8400">
        <f t="shared" si="1177"/>
        <v>591</v>
      </c>
      <c r="H8400">
        <f t="shared" si="1178"/>
        <v>9036</v>
      </c>
      <c r="I8400">
        <f t="shared" si="1179"/>
        <v>8445</v>
      </c>
      <c r="J8400">
        <f t="shared" si="1180"/>
        <v>-12076.5</v>
      </c>
      <c r="K8400">
        <f t="shared" si="1181"/>
        <v>21703.5</v>
      </c>
      <c r="L8400">
        <f t="shared" si="1183"/>
        <v>0</v>
      </c>
      <c r="M8400">
        <f t="shared" si="1184"/>
        <v>0</v>
      </c>
      <c r="N8400">
        <f t="shared" si="1182"/>
        <v>0</v>
      </c>
      <c r="O8400">
        <f t="shared" si="1185"/>
        <v>18</v>
      </c>
      <c r="P8400" t="str">
        <f>IF(O8400=MAX(O:O), A8400, "")</f>
        <v/>
      </c>
    </row>
    <row r="8401" spans="1:16" x14ac:dyDescent="0.35">
      <c r="A8401">
        <v>2021</v>
      </c>
      <c r="B8401" t="s">
        <v>3969</v>
      </c>
      <c r="C8401" t="s">
        <v>9084</v>
      </c>
      <c r="D8401" t="s">
        <v>13</v>
      </c>
      <c r="E8401" t="s">
        <v>19</v>
      </c>
      <c r="F8401" s="4">
        <v>760</v>
      </c>
      <c r="G8401">
        <f t="shared" si="1177"/>
        <v>591</v>
      </c>
      <c r="H8401">
        <f t="shared" si="1178"/>
        <v>9036</v>
      </c>
      <c r="I8401">
        <f t="shared" si="1179"/>
        <v>8445</v>
      </c>
      <c r="J8401">
        <f t="shared" si="1180"/>
        <v>-12076.5</v>
      </c>
      <c r="K8401">
        <f t="shared" si="1181"/>
        <v>21703.5</v>
      </c>
      <c r="L8401">
        <f t="shared" si="1183"/>
        <v>0</v>
      </c>
      <c r="M8401">
        <f t="shared" si="1184"/>
        <v>0</v>
      </c>
      <c r="N8401">
        <f t="shared" si="1182"/>
        <v>0</v>
      </c>
      <c r="O8401">
        <f t="shared" si="1185"/>
        <v>18</v>
      </c>
      <c r="P8401" t="str">
        <f>IF(O8401=MAX(O:O), A8401, "")</f>
        <v/>
      </c>
    </row>
    <row r="8402" spans="1:16" x14ac:dyDescent="0.35">
      <c r="A8402">
        <v>2021</v>
      </c>
      <c r="B8402" t="s">
        <v>3969</v>
      </c>
      <c r="C8402" t="s">
        <v>9631</v>
      </c>
      <c r="D8402" t="s">
        <v>13</v>
      </c>
      <c r="E8402" t="s">
        <v>19</v>
      </c>
      <c r="F8402" s="4">
        <v>634</v>
      </c>
      <c r="G8402">
        <f t="shared" si="1177"/>
        <v>591</v>
      </c>
      <c r="H8402">
        <f t="shared" si="1178"/>
        <v>9036</v>
      </c>
      <c r="I8402">
        <f t="shared" si="1179"/>
        <v>8445</v>
      </c>
      <c r="J8402">
        <f t="shared" si="1180"/>
        <v>-12076.5</v>
      </c>
      <c r="K8402">
        <f t="shared" si="1181"/>
        <v>21703.5</v>
      </c>
      <c r="L8402">
        <f t="shared" si="1183"/>
        <v>0</v>
      </c>
      <c r="M8402">
        <f t="shared" si="1184"/>
        <v>0</v>
      </c>
      <c r="N8402">
        <f t="shared" si="1182"/>
        <v>0</v>
      </c>
      <c r="O8402">
        <f t="shared" si="1185"/>
        <v>18</v>
      </c>
      <c r="P8402" t="str">
        <f>IF(O8402=MAX(O:O), A8402, "")</f>
        <v/>
      </c>
    </row>
    <row r="8403" spans="1:16" x14ac:dyDescent="0.35">
      <c r="A8403">
        <v>2021</v>
      </c>
      <c r="B8403" t="s">
        <v>3969</v>
      </c>
      <c r="C8403" t="s">
        <v>9632</v>
      </c>
      <c r="D8403" t="s">
        <v>13</v>
      </c>
      <c r="E8403" t="s">
        <v>19</v>
      </c>
      <c r="F8403" s="4">
        <v>594</v>
      </c>
      <c r="G8403">
        <f t="shared" si="1177"/>
        <v>591</v>
      </c>
      <c r="H8403">
        <f t="shared" si="1178"/>
        <v>9036</v>
      </c>
      <c r="I8403">
        <f t="shared" si="1179"/>
        <v>8445</v>
      </c>
      <c r="J8403">
        <f t="shared" si="1180"/>
        <v>-12076.5</v>
      </c>
      <c r="K8403">
        <f t="shared" si="1181"/>
        <v>21703.5</v>
      </c>
      <c r="L8403">
        <f t="shared" si="1183"/>
        <v>0</v>
      </c>
      <c r="M8403">
        <f t="shared" si="1184"/>
        <v>0</v>
      </c>
      <c r="N8403">
        <f t="shared" si="1182"/>
        <v>0</v>
      </c>
      <c r="O8403">
        <f t="shared" si="1185"/>
        <v>18</v>
      </c>
      <c r="P8403" t="str">
        <f>IF(O8403=MAX(O:O), A8403, "")</f>
        <v/>
      </c>
    </row>
    <row r="8404" spans="1:16" x14ac:dyDescent="0.35">
      <c r="A8404">
        <v>2021</v>
      </c>
      <c r="B8404" t="s">
        <v>3969</v>
      </c>
      <c r="C8404" t="s">
        <v>9633</v>
      </c>
      <c r="D8404" t="s">
        <v>13</v>
      </c>
      <c r="E8404" t="s">
        <v>8490</v>
      </c>
      <c r="F8404" s="4">
        <v>552</v>
      </c>
      <c r="G8404">
        <f t="shared" si="1177"/>
        <v>591</v>
      </c>
      <c r="H8404">
        <f t="shared" si="1178"/>
        <v>9036</v>
      </c>
      <c r="I8404">
        <f t="shared" si="1179"/>
        <v>8445</v>
      </c>
      <c r="J8404">
        <f t="shared" si="1180"/>
        <v>-12076.5</v>
      </c>
      <c r="K8404">
        <f t="shared" si="1181"/>
        <v>21703.5</v>
      </c>
      <c r="L8404">
        <f t="shared" si="1183"/>
        <v>0</v>
      </c>
      <c r="M8404">
        <f t="shared" si="1184"/>
        <v>0</v>
      </c>
      <c r="N8404">
        <f t="shared" si="1182"/>
        <v>0</v>
      </c>
      <c r="O8404">
        <f t="shared" si="1185"/>
        <v>18</v>
      </c>
      <c r="P8404" t="str">
        <f>IF(O8404=MAX(O:O), A8404, "")</f>
        <v/>
      </c>
    </row>
    <row r="8405" spans="1:16" x14ac:dyDescent="0.35">
      <c r="A8405">
        <v>2021</v>
      </c>
      <c r="B8405" t="s">
        <v>3969</v>
      </c>
      <c r="C8405" t="s">
        <v>9634</v>
      </c>
      <c r="D8405" t="s">
        <v>13</v>
      </c>
      <c r="E8405" t="s">
        <v>19</v>
      </c>
      <c r="F8405" s="4">
        <v>534</v>
      </c>
      <c r="G8405">
        <f t="shared" si="1177"/>
        <v>591</v>
      </c>
      <c r="H8405">
        <f t="shared" si="1178"/>
        <v>9036</v>
      </c>
      <c r="I8405">
        <f t="shared" si="1179"/>
        <v>8445</v>
      </c>
      <c r="J8405">
        <f t="shared" si="1180"/>
        <v>-12076.5</v>
      </c>
      <c r="K8405">
        <f t="shared" si="1181"/>
        <v>21703.5</v>
      </c>
      <c r="L8405">
        <f t="shared" si="1183"/>
        <v>0</v>
      </c>
      <c r="M8405">
        <f t="shared" si="1184"/>
        <v>0</v>
      </c>
      <c r="N8405">
        <f t="shared" si="1182"/>
        <v>0</v>
      </c>
      <c r="O8405">
        <f t="shared" si="1185"/>
        <v>18</v>
      </c>
      <c r="P8405" t="str">
        <f>IF(O8405=MAX(O:O), A8405, "")</f>
        <v/>
      </c>
    </row>
    <row r="8406" spans="1:16" x14ac:dyDescent="0.35">
      <c r="A8406">
        <v>2021</v>
      </c>
      <c r="B8406" t="s">
        <v>3969</v>
      </c>
      <c r="C8406" t="s">
        <v>9635</v>
      </c>
      <c r="D8406" t="s">
        <v>13</v>
      </c>
      <c r="E8406" t="s">
        <v>19</v>
      </c>
      <c r="F8406" s="4">
        <v>466</v>
      </c>
      <c r="G8406">
        <f t="shared" si="1177"/>
        <v>591</v>
      </c>
      <c r="H8406">
        <f t="shared" si="1178"/>
        <v>9036</v>
      </c>
      <c r="I8406">
        <f t="shared" si="1179"/>
        <v>8445</v>
      </c>
      <c r="J8406">
        <f t="shared" si="1180"/>
        <v>-12076.5</v>
      </c>
      <c r="K8406">
        <f t="shared" si="1181"/>
        <v>21703.5</v>
      </c>
      <c r="L8406">
        <f t="shared" si="1183"/>
        <v>0</v>
      </c>
      <c r="M8406">
        <f t="shared" si="1184"/>
        <v>0</v>
      </c>
      <c r="N8406">
        <f t="shared" si="1182"/>
        <v>0</v>
      </c>
      <c r="O8406">
        <f t="shared" si="1185"/>
        <v>18</v>
      </c>
      <c r="P8406" t="str">
        <f>IF(O8406=MAX(O:O), A8406, "")</f>
        <v/>
      </c>
    </row>
    <row r="8407" spans="1:16" x14ac:dyDescent="0.35">
      <c r="A8407">
        <v>2021</v>
      </c>
      <c r="B8407" t="s">
        <v>3969</v>
      </c>
      <c r="C8407" t="s">
        <v>9054</v>
      </c>
      <c r="D8407" t="s">
        <v>45</v>
      </c>
      <c r="E8407" t="s">
        <v>45</v>
      </c>
      <c r="F8407" s="4">
        <v>442</v>
      </c>
      <c r="G8407">
        <f t="shared" si="1177"/>
        <v>591</v>
      </c>
      <c r="H8407">
        <f t="shared" si="1178"/>
        <v>9036</v>
      </c>
      <c r="I8407">
        <f t="shared" si="1179"/>
        <v>8445</v>
      </c>
      <c r="J8407">
        <f t="shared" si="1180"/>
        <v>-12076.5</v>
      </c>
      <c r="K8407">
        <f t="shared" si="1181"/>
        <v>21703.5</v>
      </c>
      <c r="L8407">
        <f t="shared" si="1183"/>
        <v>0</v>
      </c>
      <c r="M8407">
        <f t="shared" si="1184"/>
        <v>0</v>
      </c>
      <c r="N8407">
        <f t="shared" si="1182"/>
        <v>0</v>
      </c>
      <c r="O8407">
        <f t="shared" si="1185"/>
        <v>18</v>
      </c>
      <c r="P8407" t="str">
        <f>IF(O8407=MAX(O:O), A8407, "")</f>
        <v/>
      </c>
    </row>
    <row r="8408" spans="1:16" x14ac:dyDescent="0.35">
      <c r="A8408">
        <v>2021</v>
      </c>
      <c r="B8408" t="s">
        <v>3969</v>
      </c>
      <c r="C8408" t="s">
        <v>9636</v>
      </c>
      <c r="D8408" t="s">
        <v>13</v>
      </c>
      <c r="E8408" t="s">
        <v>19</v>
      </c>
      <c r="F8408" s="4">
        <v>339</v>
      </c>
      <c r="G8408">
        <f t="shared" si="1177"/>
        <v>591</v>
      </c>
      <c r="H8408">
        <f t="shared" si="1178"/>
        <v>9036</v>
      </c>
      <c r="I8408">
        <f t="shared" si="1179"/>
        <v>8445</v>
      </c>
      <c r="J8408">
        <f t="shared" si="1180"/>
        <v>-12076.5</v>
      </c>
      <c r="K8408">
        <f t="shared" si="1181"/>
        <v>21703.5</v>
      </c>
      <c r="L8408">
        <f t="shared" si="1183"/>
        <v>0</v>
      </c>
      <c r="M8408">
        <f t="shared" si="1184"/>
        <v>0</v>
      </c>
      <c r="N8408">
        <f t="shared" si="1182"/>
        <v>0</v>
      </c>
      <c r="O8408">
        <f t="shared" si="1185"/>
        <v>18</v>
      </c>
      <c r="P8408" t="str">
        <f>IF(O8408=MAX(O:O), A8408, "")</f>
        <v/>
      </c>
    </row>
    <row r="8409" spans="1:16" x14ac:dyDescent="0.35">
      <c r="A8409">
        <v>2021</v>
      </c>
      <c r="B8409" t="s">
        <v>3969</v>
      </c>
      <c r="C8409" t="s">
        <v>9637</v>
      </c>
      <c r="D8409" t="s">
        <v>96</v>
      </c>
      <c r="E8409" t="s">
        <v>19</v>
      </c>
      <c r="F8409" s="4">
        <v>314</v>
      </c>
      <c r="G8409">
        <f t="shared" si="1177"/>
        <v>591</v>
      </c>
      <c r="H8409">
        <f t="shared" si="1178"/>
        <v>9036</v>
      </c>
      <c r="I8409">
        <f t="shared" si="1179"/>
        <v>8445</v>
      </c>
      <c r="J8409">
        <f t="shared" si="1180"/>
        <v>-12076.5</v>
      </c>
      <c r="K8409">
        <f t="shared" si="1181"/>
        <v>21703.5</v>
      </c>
      <c r="L8409">
        <f t="shared" si="1183"/>
        <v>0</v>
      </c>
      <c r="M8409">
        <f t="shared" si="1184"/>
        <v>0</v>
      </c>
      <c r="N8409">
        <f t="shared" si="1182"/>
        <v>0</v>
      </c>
      <c r="O8409">
        <f t="shared" si="1185"/>
        <v>18</v>
      </c>
      <c r="P8409" t="str">
        <f>IF(O8409=MAX(O:O), A8409, "")</f>
        <v/>
      </c>
    </row>
    <row r="8410" spans="1:16" x14ac:dyDescent="0.35">
      <c r="A8410">
        <v>2021</v>
      </c>
      <c r="B8410" t="s">
        <v>3969</v>
      </c>
      <c r="C8410" t="s">
        <v>9638</v>
      </c>
      <c r="D8410" t="s">
        <v>13</v>
      </c>
      <c r="E8410" t="s">
        <v>19</v>
      </c>
      <c r="F8410" s="4">
        <v>280</v>
      </c>
      <c r="G8410">
        <f t="shared" si="1177"/>
        <v>591</v>
      </c>
      <c r="H8410">
        <f t="shared" si="1178"/>
        <v>9036</v>
      </c>
      <c r="I8410">
        <f t="shared" si="1179"/>
        <v>8445</v>
      </c>
      <c r="J8410">
        <f t="shared" si="1180"/>
        <v>-12076.5</v>
      </c>
      <c r="K8410">
        <f t="shared" si="1181"/>
        <v>21703.5</v>
      </c>
      <c r="L8410">
        <f t="shared" si="1183"/>
        <v>0</v>
      </c>
      <c r="M8410">
        <f t="shared" si="1184"/>
        <v>0</v>
      </c>
      <c r="N8410">
        <f t="shared" si="1182"/>
        <v>0</v>
      </c>
      <c r="O8410">
        <f t="shared" si="1185"/>
        <v>18</v>
      </c>
      <c r="P8410" t="str">
        <f>IF(O8410=MAX(O:O), A8410, "")</f>
        <v/>
      </c>
    </row>
    <row r="8411" spans="1:16" x14ac:dyDescent="0.35">
      <c r="A8411">
        <v>2021</v>
      </c>
      <c r="B8411" t="s">
        <v>3969</v>
      </c>
      <c r="C8411" t="s">
        <v>9639</v>
      </c>
      <c r="D8411" t="s">
        <v>13</v>
      </c>
      <c r="E8411" t="s">
        <v>19</v>
      </c>
      <c r="F8411" s="4">
        <v>224</v>
      </c>
      <c r="G8411">
        <f t="shared" si="1177"/>
        <v>591</v>
      </c>
      <c r="H8411">
        <f t="shared" si="1178"/>
        <v>9036</v>
      </c>
      <c r="I8411">
        <f t="shared" si="1179"/>
        <v>8445</v>
      </c>
      <c r="J8411">
        <f t="shared" si="1180"/>
        <v>-12076.5</v>
      </c>
      <c r="K8411">
        <f t="shared" si="1181"/>
        <v>21703.5</v>
      </c>
      <c r="L8411">
        <f t="shared" si="1183"/>
        <v>0</v>
      </c>
      <c r="M8411">
        <f t="shared" si="1184"/>
        <v>0</v>
      </c>
      <c r="N8411">
        <f t="shared" si="1182"/>
        <v>0</v>
      </c>
      <c r="O8411">
        <f t="shared" si="1185"/>
        <v>18</v>
      </c>
      <c r="P8411" t="str">
        <f>IF(O8411=MAX(O:O), A8411, "")</f>
        <v/>
      </c>
    </row>
    <row r="8412" spans="1:16" x14ac:dyDescent="0.35">
      <c r="A8412">
        <v>2021</v>
      </c>
      <c r="B8412" t="s">
        <v>3969</v>
      </c>
      <c r="C8412" t="s">
        <v>9640</v>
      </c>
      <c r="D8412" t="s">
        <v>13</v>
      </c>
      <c r="E8412" t="s">
        <v>19</v>
      </c>
      <c r="F8412" s="4">
        <v>136</v>
      </c>
      <c r="G8412">
        <f t="shared" si="1177"/>
        <v>591</v>
      </c>
      <c r="H8412">
        <f t="shared" si="1178"/>
        <v>9036</v>
      </c>
      <c r="I8412">
        <f t="shared" si="1179"/>
        <v>8445</v>
      </c>
      <c r="J8412">
        <f t="shared" si="1180"/>
        <v>-12076.5</v>
      </c>
      <c r="K8412">
        <f t="shared" si="1181"/>
        <v>21703.5</v>
      </c>
      <c r="L8412">
        <f t="shared" si="1183"/>
        <v>0</v>
      </c>
      <c r="M8412">
        <f t="shared" si="1184"/>
        <v>0</v>
      </c>
      <c r="N8412">
        <f t="shared" si="1182"/>
        <v>0</v>
      </c>
      <c r="O8412">
        <f t="shared" si="1185"/>
        <v>18</v>
      </c>
      <c r="P8412" t="str">
        <f>IF(O8412=MAX(O:O), A8412, "")</f>
        <v/>
      </c>
    </row>
    <row r="8413" spans="1:16" x14ac:dyDescent="0.35">
      <c r="A8413">
        <v>2021</v>
      </c>
      <c r="B8413" t="s">
        <v>3969</v>
      </c>
      <c r="C8413" t="s">
        <v>9641</v>
      </c>
      <c r="D8413" t="s">
        <v>13</v>
      </c>
      <c r="E8413" t="s">
        <v>19</v>
      </c>
      <c r="F8413" s="4">
        <v>95</v>
      </c>
      <c r="G8413">
        <f t="shared" si="1177"/>
        <v>591</v>
      </c>
      <c r="H8413">
        <f t="shared" si="1178"/>
        <v>9036</v>
      </c>
      <c r="I8413">
        <f t="shared" si="1179"/>
        <v>8445</v>
      </c>
      <c r="J8413">
        <f t="shared" si="1180"/>
        <v>-12076.5</v>
      </c>
      <c r="K8413">
        <f t="shared" si="1181"/>
        <v>21703.5</v>
      </c>
      <c r="L8413">
        <f t="shared" si="1183"/>
        <v>0</v>
      </c>
      <c r="M8413">
        <f t="shared" si="1184"/>
        <v>0</v>
      </c>
      <c r="N8413">
        <f t="shared" si="1182"/>
        <v>0</v>
      </c>
      <c r="O8413">
        <f t="shared" si="1185"/>
        <v>18</v>
      </c>
      <c r="P8413" t="str">
        <f>IF(O8413=MAX(O:O), A8413, "")</f>
        <v/>
      </c>
    </row>
    <row r="8414" spans="1:16" x14ac:dyDescent="0.35">
      <c r="A8414">
        <v>2021</v>
      </c>
      <c r="B8414" t="s">
        <v>3976</v>
      </c>
      <c r="C8414" t="s">
        <v>9642</v>
      </c>
      <c r="D8414" t="s">
        <v>13</v>
      </c>
      <c r="E8414" t="s">
        <v>32</v>
      </c>
      <c r="F8414" s="4">
        <v>98558</v>
      </c>
      <c r="G8414">
        <f t="shared" si="1177"/>
        <v>591</v>
      </c>
      <c r="H8414">
        <f t="shared" si="1178"/>
        <v>9036</v>
      </c>
      <c r="I8414">
        <f t="shared" si="1179"/>
        <v>8445</v>
      </c>
      <c r="J8414">
        <f t="shared" si="1180"/>
        <v>-12076.5</v>
      </c>
      <c r="K8414">
        <f t="shared" si="1181"/>
        <v>21703.5</v>
      </c>
      <c r="L8414">
        <f t="shared" si="1183"/>
        <v>0</v>
      </c>
      <c r="M8414">
        <f t="shared" si="1184"/>
        <v>1</v>
      </c>
      <c r="N8414">
        <f t="shared" si="1182"/>
        <v>1</v>
      </c>
      <c r="O8414">
        <f t="shared" si="1185"/>
        <v>19</v>
      </c>
      <c r="P8414" t="str">
        <f>IF(O8414=MAX(O:O), A8414, "")</f>
        <v/>
      </c>
    </row>
    <row r="8415" spans="1:16" x14ac:dyDescent="0.35">
      <c r="A8415">
        <v>2021</v>
      </c>
      <c r="B8415" t="s">
        <v>3976</v>
      </c>
      <c r="C8415" t="s">
        <v>9643</v>
      </c>
      <c r="D8415" t="s">
        <v>13</v>
      </c>
      <c r="E8415" t="s">
        <v>17</v>
      </c>
      <c r="F8415" s="4">
        <v>60980</v>
      </c>
      <c r="G8415">
        <f t="shared" si="1177"/>
        <v>591</v>
      </c>
      <c r="H8415">
        <f t="shared" si="1178"/>
        <v>9036</v>
      </c>
      <c r="I8415">
        <f t="shared" si="1179"/>
        <v>8445</v>
      </c>
      <c r="J8415">
        <f t="shared" si="1180"/>
        <v>-12076.5</v>
      </c>
      <c r="K8415">
        <f t="shared" si="1181"/>
        <v>21703.5</v>
      </c>
      <c r="L8415">
        <f t="shared" si="1183"/>
        <v>0</v>
      </c>
      <c r="M8415">
        <f t="shared" si="1184"/>
        <v>1</v>
      </c>
      <c r="N8415">
        <f t="shared" si="1182"/>
        <v>1</v>
      </c>
      <c r="O8415">
        <f t="shared" si="1185"/>
        <v>20</v>
      </c>
      <c r="P8415" t="str">
        <f>IF(O8415=MAX(O:O), A8415, "")</f>
        <v/>
      </c>
    </row>
    <row r="8416" spans="1:16" x14ac:dyDescent="0.35">
      <c r="A8416">
        <v>2021</v>
      </c>
      <c r="B8416" t="s">
        <v>3976</v>
      </c>
      <c r="C8416" t="s">
        <v>9644</v>
      </c>
      <c r="D8416" t="s">
        <v>13</v>
      </c>
      <c r="E8416" t="s">
        <v>19</v>
      </c>
      <c r="F8416" s="4">
        <v>11254</v>
      </c>
      <c r="G8416">
        <f t="shared" si="1177"/>
        <v>591</v>
      </c>
      <c r="H8416">
        <f t="shared" si="1178"/>
        <v>9036</v>
      </c>
      <c r="I8416">
        <f t="shared" si="1179"/>
        <v>8445</v>
      </c>
      <c r="J8416">
        <f t="shared" si="1180"/>
        <v>-12076.5</v>
      </c>
      <c r="K8416">
        <f t="shared" si="1181"/>
        <v>21703.5</v>
      </c>
      <c r="L8416">
        <f t="shared" si="1183"/>
        <v>0</v>
      </c>
      <c r="M8416">
        <f t="shared" si="1184"/>
        <v>0</v>
      </c>
      <c r="N8416">
        <f t="shared" si="1182"/>
        <v>0</v>
      </c>
      <c r="O8416">
        <f t="shared" si="1185"/>
        <v>20</v>
      </c>
      <c r="P8416" t="str">
        <f>IF(O8416=MAX(O:O), A8416, "")</f>
        <v/>
      </c>
    </row>
    <row r="8417" spans="1:16" x14ac:dyDescent="0.35">
      <c r="A8417">
        <v>2021</v>
      </c>
      <c r="B8417" t="s">
        <v>3976</v>
      </c>
      <c r="C8417" t="s">
        <v>9032</v>
      </c>
      <c r="D8417" t="s">
        <v>45</v>
      </c>
      <c r="E8417" t="s">
        <v>45</v>
      </c>
      <c r="F8417" s="4">
        <v>1398</v>
      </c>
      <c r="G8417">
        <f t="shared" si="1177"/>
        <v>591</v>
      </c>
      <c r="H8417">
        <f t="shared" si="1178"/>
        <v>9036</v>
      </c>
      <c r="I8417">
        <f t="shared" si="1179"/>
        <v>8445</v>
      </c>
      <c r="J8417">
        <f t="shared" si="1180"/>
        <v>-12076.5</v>
      </c>
      <c r="K8417">
        <f t="shared" si="1181"/>
        <v>21703.5</v>
      </c>
      <c r="L8417">
        <f t="shared" si="1183"/>
        <v>0</v>
      </c>
      <c r="M8417">
        <f t="shared" si="1184"/>
        <v>0</v>
      </c>
      <c r="N8417">
        <f t="shared" si="1182"/>
        <v>0</v>
      </c>
      <c r="O8417">
        <f t="shared" si="1185"/>
        <v>20</v>
      </c>
      <c r="P8417" t="str">
        <f>IF(O8417=MAX(O:O), A8417, "")</f>
        <v/>
      </c>
    </row>
    <row r="8418" spans="1:16" x14ac:dyDescent="0.35">
      <c r="A8418">
        <v>2021</v>
      </c>
      <c r="B8418" t="s">
        <v>3976</v>
      </c>
      <c r="C8418" t="s">
        <v>9645</v>
      </c>
      <c r="D8418" t="s">
        <v>96</v>
      </c>
      <c r="E8418" t="s">
        <v>60</v>
      </c>
      <c r="F8418" s="4">
        <v>755</v>
      </c>
      <c r="G8418">
        <f t="shared" si="1177"/>
        <v>591</v>
      </c>
      <c r="H8418">
        <f t="shared" si="1178"/>
        <v>9036</v>
      </c>
      <c r="I8418">
        <f t="shared" si="1179"/>
        <v>8445</v>
      </c>
      <c r="J8418">
        <f t="shared" si="1180"/>
        <v>-12076.5</v>
      </c>
      <c r="K8418">
        <f t="shared" si="1181"/>
        <v>21703.5</v>
      </c>
      <c r="L8418">
        <f t="shared" si="1183"/>
        <v>0</v>
      </c>
      <c r="M8418">
        <f t="shared" si="1184"/>
        <v>0</v>
      </c>
      <c r="N8418">
        <f t="shared" si="1182"/>
        <v>0</v>
      </c>
      <c r="O8418">
        <f t="shared" si="1185"/>
        <v>20</v>
      </c>
      <c r="P8418" t="str">
        <f>IF(O8418=MAX(O:O), A8418, "")</f>
        <v/>
      </c>
    </row>
    <row r="8419" spans="1:16" x14ac:dyDescent="0.35">
      <c r="A8419">
        <v>2021</v>
      </c>
      <c r="B8419" t="s">
        <v>3976</v>
      </c>
      <c r="C8419" t="s">
        <v>9646</v>
      </c>
      <c r="D8419" t="s">
        <v>13</v>
      </c>
      <c r="E8419" t="s">
        <v>19</v>
      </c>
      <c r="F8419" s="4">
        <v>523</v>
      </c>
      <c r="G8419">
        <f t="shared" si="1177"/>
        <v>591</v>
      </c>
      <c r="H8419">
        <f t="shared" si="1178"/>
        <v>9036</v>
      </c>
      <c r="I8419">
        <f t="shared" si="1179"/>
        <v>8445</v>
      </c>
      <c r="J8419">
        <f t="shared" si="1180"/>
        <v>-12076.5</v>
      </c>
      <c r="K8419">
        <f t="shared" si="1181"/>
        <v>21703.5</v>
      </c>
      <c r="L8419">
        <f t="shared" si="1183"/>
        <v>0</v>
      </c>
      <c r="M8419">
        <f t="shared" si="1184"/>
        <v>0</v>
      </c>
      <c r="N8419">
        <f t="shared" si="1182"/>
        <v>0</v>
      </c>
      <c r="O8419">
        <f t="shared" si="1185"/>
        <v>20</v>
      </c>
      <c r="P8419" t="str">
        <f>IF(O8419=MAX(O:O), A8419, "")</f>
        <v/>
      </c>
    </row>
    <row r="8420" spans="1:16" x14ac:dyDescent="0.35">
      <c r="A8420">
        <v>2021</v>
      </c>
      <c r="B8420" t="s">
        <v>3976</v>
      </c>
      <c r="C8420" t="s">
        <v>9647</v>
      </c>
      <c r="D8420" t="s">
        <v>13</v>
      </c>
      <c r="E8420" t="s">
        <v>9648</v>
      </c>
      <c r="F8420" s="4">
        <v>492</v>
      </c>
      <c r="G8420">
        <f t="shared" si="1177"/>
        <v>591</v>
      </c>
      <c r="H8420">
        <f t="shared" si="1178"/>
        <v>9036</v>
      </c>
      <c r="I8420">
        <f t="shared" si="1179"/>
        <v>8445</v>
      </c>
      <c r="J8420">
        <f t="shared" si="1180"/>
        <v>-12076.5</v>
      </c>
      <c r="K8420">
        <f t="shared" si="1181"/>
        <v>21703.5</v>
      </c>
      <c r="L8420">
        <f t="shared" si="1183"/>
        <v>0</v>
      </c>
      <c r="M8420">
        <f t="shared" si="1184"/>
        <v>0</v>
      </c>
      <c r="N8420">
        <f t="shared" si="1182"/>
        <v>0</v>
      </c>
      <c r="O8420">
        <f t="shared" si="1185"/>
        <v>20</v>
      </c>
      <c r="P8420" t="str">
        <f>IF(O8420=MAX(O:O), A8420, "")</f>
        <v/>
      </c>
    </row>
    <row r="8421" spans="1:16" x14ac:dyDescent="0.35">
      <c r="A8421">
        <v>2021</v>
      </c>
      <c r="B8421" t="s">
        <v>3976</v>
      </c>
      <c r="C8421" t="s">
        <v>9649</v>
      </c>
      <c r="D8421" t="s">
        <v>13</v>
      </c>
      <c r="E8421" t="s">
        <v>19</v>
      </c>
      <c r="F8421" s="4">
        <v>254</v>
      </c>
      <c r="G8421">
        <f t="shared" si="1177"/>
        <v>591</v>
      </c>
      <c r="H8421">
        <f t="shared" si="1178"/>
        <v>9036</v>
      </c>
      <c r="I8421">
        <f t="shared" si="1179"/>
        <v>8445</v>
      </c>
      <c r="J8421">
        <f t="shared" si="1180"/>
        <v>-12076.5</v>
      </c>
      <c r="K8421">
        <f t="shared" si="1181"/>
        <v>21703.5</v>
      </c>
      <c r="L8421">
        <f t="shared" si="1183"/>
        <v>0</v>
      </c>
      <c r="M8421">
        <f t="shared" si="1184"/>
        <v>0</v>
      </c>
      <c r="N8421">
        <f t="shared" si="1182"/>
        <v>0</v>
      </c>
      <c r="O8421">
        <f t="shared" si="1185"/>
        <v>20</v>
      </c>
      <c r="P8421" t="str">
        <f>IF(O8421=MAX(O:O), A8421, "")</f>
        <v/>
      </c>
    </row>
    <row r="8422" spans="1:16" x14ac:dyDescent="0.35">
      <c r="A8422">
        <v>2021</v>
      </c>
      <c r="B8422" t="s">
        <v>3976</v>
      </c>
      <c r="C8422" t="s">
        <v>9650</v>
      </c>
      <c r="D8422" t="s">
        <v>13</v>
      </c>
      <c r="E8422" t="s">
        <v>19</v>
      </c>
      <c r="F8422" s="4">
        <v>222</v>
      </c>
      <c r="G8422">
        <f t="shared" si="1177"/>
        <v>591</v>
      </c>
      <c r="H8422">
        <f t="shared" si="1178"/>
        <v>9036</v>
      </c>
      <c r="I8422">
        <f t="shared" si="1179"/>
        <v>8445</v>
      </c>
      <c r="J8422">
        <f t="shared" si="1180"/>
        <v>-12076.5</v>
      </c>
      <c r="K8422">
        <f t="shared" si="1181"/>
        <v>21703.5</v>
      </c>
      <c r="L8422">
        <f t="shared" si="1183"/>
        <v>0</v>
      </c>
      <c r="M8422">
        <f t="shared" si="1184"/>
        <v>0</v>
      </c>
      <c r="N8422">
        <f t="shared" si="1182"/>
        <v>0</v>
      </c>
      <c r="O8422">
        <f t="shared" si="1185"/>
        <v>20</v>
      </c>
      <c r="P8422" t="str">
        <f>IF(O8422=MAX(O:O), A8422, "")</f>
        <v/>
      </c>
    </row>
    <row r="8423" spans="1:16" x14ac:dyDescent="0.35">
      <c r="A8423">
        <v>2021</v>
      </c>
      <c r="B8423" t="s">
        <v>3976</v>
      </c>
      <c r="C8423" t="s">
        <v>9651</v>
      </c>
      <c r="D8423" t="s">
        <v>13</v>
      </c>
      <c r="E8423" t="s">
        <v>19</v>
      </c>
      <c r="F8423" s="4">
        <v>197</v>
      </c>
      <c r="G8423">
        <f t="shared" si="1177"/>
        <v>591</v>
      </c>
      <c r="H8423">
        <f t="shared" si="1178"/>
        <v>9036</v>
      </c>
      <c r="I8423">
        <f t="shared" si="1179"/>
        <v>8445</v>
      </c>
      <c r="J8423">
        <f t="shared" si="1180"/>
        <v>-12076.5</v>
      </c>
      <c r="K8423">
        <f t="shared" si="1181"/>
        <v>21703.5</v>
      </c>
      <c r="L8423">
        <f t="shared" si="1183"/>
        <v>0</v>
      </c>
      <c r="M8423">
        <f t="shared" si="1184"/>
        <v>0</v>
      </c>
      <c r="N8423">
        <f t="shared" si="1182"/>
        <v>0</v>
      </c>
      <c r="O8423">
        <f t="shared" si="1185"/>
        <v>20</v>
      </c>
      <c r="P8423" t="str">
        <f>IF(O8423=MAX(O:O), A8423, "")</f>
        <v/>
      </c>
    </row>
    <row r="8424" spans="1:16" x14ac:dyDescent="0.35">
      <c r="A8424">
        <v>2021</v>
      </c>
      <c r="B8424" t="s">
        <v>3976</v>
      </c>
      <c r="C8424" t="s">
        <v>9652</v>
      </c>
      <c r="D8424" t="s">
        <v>13</v>
      </c>
      <c r="E8424" t="s">
        <v>9196</v>
      </c>
      <c r="F8424" s="4">
        <v>181</v>
      </c>
      <c r="G8424">
        <f t="shared" si="1177"/>
        <v>591</v>
      </c>
      <c r="H8424">
        <f t="shared" si="1178"/>
        <v>9036</v>
      </c>
      <c r="I8424">
        <f t="shared" si="1179"/>
        <v>8445</v>
      </c>
      <c r="J8424">
        <f t="shared" si="1180"/>
        <v>-12076.5</v>
      </c>
      <c r="K8424">
        <f t="shared" si="1181"/>
        <v>21703.5</v>
      </c>
      <c r="L8424">
        <f t="shared" si="1183"/>
        <v>0</v>
      </c>
      <c r="M8424">
        <f t="shared" si="1184"/>
        <v>0</v>
      </c>
      <c r="N8424">
        <f t="shared" si="1182"/>
        <v>0</v>
      </c>
      <c r="O8424">
        <f t="shared" si="1185"/>
        <v>20</v>
      </c>
      <c r="P8424" t="str">
        <f>IF(O8424=MAX(O:O), A8424, "")</f>
        <v/>
      </c>
    </row>
    <row r="8425" spans="1:16" x14ac:dyDescent="0.35">
      <c r="A8425">
        <v>2021</v>
      </c>
      <c r="B8425" t="s">
        <v>3976</v>
      </c>
      <c r="C8425" t="s">
        <v>9653</v>
      </c>
      <c r="D8425" t="s">
        <v>13</v>
      </c>
      <c r="E8425" t="s">
        <v>19</v>
      </c>
      <c r="F8425" s="4">
        <v>156</v>
      </c>
      <c r="G8425">
        <f t="shared" si="1177"/>
        <v>591</v>
      </c>
      <c r="H8425">
        <f t="shared" si="1178"/>
        <v>9036</v>
      </c>
      <c r="I8425">
        <f t="shared" si="1179"/>
        <v>8445</v>
      </c>
      <c r="J8425">
        <f t="shared" si="1180"/>
        <v>-12076.5</v>
      </c>
      <c r="K8425">
        <f t="shared" si="1181"/>
        <v>21703.5</v>
      </c>
      <c r="L8425">
        <f t="shared" si="1183"/>
        <v>0</v>
      </c>
      <c r="M8425">
        <f t="shared" si="1184"/>
        <v>0</v>
      </c>
      <c r="N8425">
        <f t="shared" si="1182"/>
        <v>0</v>
      </c>
      <c r="O8425">
        <f t="shared" si="1185"/>
        <v>20</v>
      </c>
      <c r="P8425" t="str">
        <f>IF(O8425=MAX(O:O), A8425, "")</f>
        <v/>
      </c>
    </row>
    <row r="8426" spans="1:16" x14ac:dyDescent="0.35">
      <c r="A8426">
        <v>2021</v>
      </c>
      <c r="B8426" t="s">
        <v>3976</v>
      </c>
      <c r="C8426" t="s">
        <v>9654</v>
      </c>
      <c r="D8426" t="s">
        <v>13</v>
      </c>
      <c r="E8426" t="s">
        <v>55</v>
      </c>
      <c r="F8426" s="4">
        <v>155</v>
      </c>
      <c r="G8426">
        <f t="shared" si="1177"/>
        <v>591</v>
      </c>
      <c r="H8426">
        <f t="shared" si="1178"/>
        <v>9036</v>
      </c>
      <c r="I8426">
        <f t="shared" si="1179"/>
        <v>8445</v>
      </c>
      <c r="J8426">
        <f t="shared" si="1180"/>
        <v>-12076.5</v>
      </c>
      <c r="K8426">
        <f t="shared" si="1181"/>
        <v>21703.5</v>
      </c>
      <c r="L8426">
        <f t="shared" si="1183"/>
        <v>0</v>
      </c>
      <c r="M8426">
        <f t="shared" si="1184"/>
        <v>0</v>
      </c>
      <c r="N8426">
        <f t="shared" si="1182"/>
        <v>0</v>
      </c>
      <c r="O8426">
        <f t="shared" si="1185"/>
        <v>20</v>
      </c>
      <c r="P8426" t="str">
        <f>IF(O8426=MAX(O:O), A8426, "")</f>
        <v/>
      </c>
    </row>
    <row r="8427" spans="1:16" x14ac:dyDescent="0.35">
      <c r="A8427">
        <v>2021</v>
      </c>
      <c r="B8427" t="s">
        <v>3976</v>
      </c>
      <c r="C8427" t="s">
        <v>9655</v>
      </c>
      <c r="D8427" t="s">
        <v>96</v>
      </c>
      <c r="E8427" t="s">
        <v>19</v>
      </c>
      <c r="F8427" s="4">
        <v>149</v>
      </c>
      <c r="G8427">
        <f t="shared" si="1177"/>
        <v>591</v>
      </c>
      <c r="H8427">
        <f t="shared" si="1178"/>
        <v>9036</v>
      </c>
      <c r="I8427">
        <f t="shared" si="1179"/>
        <v>8445</v>
      </c>
      <c r="J8427">
        <f t="shared" si="1180"/>
        <v>-12076.5</v>
      </c>
      <c r="K8427">
        <f t="shared" si="1181"/>
        <v>21703.5</v>
      </c>
      <c r="L8427">
        <f t="shared" si="1183"/>
        <v>0</v>
      </c>
      <c r="M8427">
        <f t="shared" si="1184"/>
        <v>0</v>
      </c>
      <c r="N8427">
        <f t="shared" si="1182"/>
        <v>0</v>
      </c>
      <c r="O8427">
        <f t="shared" si="1185"/>
        <v>20</v>
      </c>
      <c r="P8427" t="str">
        <f>IF(O8427=MAX(O:O), A8427, "")</f>
        <v/>
      </c>
    </row>
    <row r="8428" spans="1:16" x14ac:dyDescent="0.35">
      <c r="A8428">
        <v>2021</v>
      </c>
      <c r="B8428" t="s">
        <v>3976</v>
      </c>
      <c r="C8428" t="s">
        <v>9656</v>
      </c>
      <c r="D8428" t="s">
        <v>13</v>
      </c>
      <c r="E8428" t="s">
        <v>19</v>
      </c>
      <c r="F8428" s="4">
        <v>98</v>
      </c>
      <c r="G8428">
        <f t="shared" si="1177"/>
        <v>591</v>
      </c>
      <c r="H8428">
        <f t="shared" si="1178"/>
        <v>9036</v>
      </c>
      <c r="I8428">
        <f t="shared" si="1179"/>
        <v>8445</v>
      </c>
      <c r="J8428">
        <f t="shared" si="1180"/>
        <v>-12076.5</v>
      </c>
      <c r="K8428">
        <f t="shared" si="1181"/>
        <v>21703.5</v>
      </c>
      <c r="L8428">
        <f t="shared" si="1183"/>
        <v>0</v>
      </c>
      <c r="M8428">
        <f t="shared" si="1184"/>
        <v>0</v>
      </c>
      <c r="N8428">
        <f t="shared" si="1182"/>
        <v>0</v>
      </c>
      <c r="O8428">
        <f t="shared" si="1185"/>
        <v>20</v>
      </c>
      <c r="P8428" t="str">
        <f>IF(O8428=MAX(O:O), A8428, "")</f>
        <v/>
      </c>
    </row>
    <row r="8429" spans="1:16" x14ac:dyDescent="0.35">
      <c r="A8429">
        <v>2021</v>
      </c>
      <c r="B8429" t="s">
        <v>3976</v>
      </c>
      <c r="C8429" t="s">
        <v>9657</v>
      </c>
      <c r="D8429" t="s">
        <v>13</v>
      </c>
      <c r="E8429" t="s">
        <v>19</v>
      </c>
      <c r="F8429" s="4">
        <v>93</v>
      </c>
      <c r="G8429">
        <f t="shared" si="1177"/>
        <v>591</v>
      </c>
      <c r="H8429">
        <f t="shared" si="1178"/>
        <v>9036</v>
      </c>
      <c r="I8429">
        <f t="shared" si="1179"/>
        <v>8445</v>
      </c>
      <c r="J8429">
        <f t="shared" si="1180"/>
        <v>-12076.5</v>
      </c>
      <c r="K8429">
        <f t="shared" si="1181"/>
        <v>21703.5</v>
      </c>
      <c r="L8429">
        <f t="shared" si="1183"/>
        <v>0</v>
      </c>
      <c r="M8429">
        <f t="shared" si="1184"/>
        <v>0</v>
      </c>
      <c r="N8429">
        <f t="shared" si="1182"/>
        <v>0</v>
      </c>
      <c r="O8429">
        <f t="shared" si="1185"/>
        <v>20</v>
      </c>
      <c r="P8429" t="str">
        <f>IF(O8429=MAX(O:O), A8429, "")</f>
        <v/>
      </c>
    </row>
    <row r="8430" spans="1:16" x14ac:dyDescent="0.35">
      <c r="A8430">
        <v>2021</v>
      </c>
      <c r="B8430" t="s">
        <v>3986</v>
      </c>
      <c r="C8430" t="s">
        <v>9658</v>
      </c>
      <c r="D8430" t="s">
        <v>13</v>
      </c>
      <c r="E8430" t="s">
        <v>65</v>
      </c>
      <c r="F8430" s="4">
        <v>71937</v>
      </c>
      <c r="G8430">
        <f t="shared" si="1177"/>
        <v>591</v>
      </c>
      <c r="H8430">
        <f t="shared" si="1178"/>
        <v>9036</v>
      </c>
      <c r="I8430">
        <f t="shared" si="1179"/>
        <v>8445</v>
      </c>
      <c r="J8430">
        <f t="shared" si="1180"/>
        <v>-12076.5</v>
      </c>
      <c r="K8430">
        <f t="shared" si="1181"/>
        <v>21703.5</v>
      </c>
      <c r="L8430">
        <f t="shared" si="1183"/>
        <v>0</v>
      </c>
      <c r="M8430">
        <f t="shared" si="1184"/>
        <v>1</v>
      </c>
      <c r="N8430">
        <f t="shared" si="1182"/>
        <v>1</v>
      </c>
      <c r="O8430">
        <f t="shared" si="1185"/>
        <v>21</v>
      </c>
      <c r="P8430" t="str">
        <f>IF(O8430=MAX(O:O), A8430, "")</f>
        <v/>
      </c>
    </row>
    <row r="8431" spans="1:16" x14ac:dyDescent="0.35">
      <c r="A8431">
        <v>2021</v>
      </c>
      <c r="B8431" t="s">
        <v>3986</v>
      </c>
      <c r="C8431" t="s">
        <v>9659</v>
      </c>
      <c r="D8431" t="s">
        <v>13</v>
      </c>
      <c r="E8431" t="s">
        <v>32</v>
      </c>
      <c r="F8431" s="4">
        <v>52283</v>
      </c>
      <c r="G8431">
        <f t="shared" si="1177"/>
        <v>591</v>
      </c>
      <c r="H8431">
        <f t="shared" si="1178"/>
        <v>9036</v>
      </c>
      <c r="I8431">
        <f t="shared" si="1179"/>
        <v>8445</v>
      </c>
      <c r="J8431">
        <f t="shared" si="1180"/>
        <v>-12076.5</v>
      </c>
      <c r="K8431">
        <f t="shared" si="1181"/>
        <v>21703.5</v>
      </c>
      <c r="L8431">
        <f t="shared" si="1183"/>
        <v>0</v>
      </c>
      <c r="M8431">
        <f t="shared" si="1184"/>
        <v>1</v>
      </c>
      <c r="N8431">
        <f t="shared" si="1182"/>
        <v>1</v>
      </c>
      <c r="O8431">
        <f t="shared" si="1185"/>
        <v>22</v>
      </c>
      <c r="P8431" t="str">
        <f>IF(O8431=MAX(O:O), A8431, "")</f>
        <v/>
      </c>
    </row>
    <row r="8432" spans="1:16" x14ac:dyDescent="0.35">
      <c r="A8432">
        <v>2021</v>
      </c>
      <c r="B8432" t="s">
        <v>3986</v>
      </c>
      <c r="C8432" t="s">
        <v>9660</v>
      </c>
      <c r="D8432" t="s">
        <v>13</v>
      </c>
      <c r="E8432" t="s">
        <v>19</v>
      </c>
      <c r="F8432" s="4">
        <v>14500</v>
      </c>
      <c r="G8432">
        <f t="shared" si="1177"/>
        <v>591</v>
      </c>
      <c r="H8432">
        <f t="shared" si="1178"/>
        <v>9036</v>
      </c>
      <c r="I8432">
        <f t="shared" si="1179"/>
        <v>8445</v>
      </c>
      <c r="J8432">
        <f t="shared" si="1180"/>
        <v>-12076.5</v>
      </c>
      <c r="K8432">
        <f t="shared" si="1181"/>
        <v>21703.5</v>
      </c>
      <c r="L8432">
        <f t="shared" si="1183"/>
        <v>0</v>
      </c>
      <c r="M8432">
        <f t="shared" si="1184"/>
        <v>0</v>
      </c>
      <c r="N8432">
        <f t="shared" si="1182"/>
        <v>0</v>
      </c>
      <c r="O8432">
        <f t="shared" si="1185"/>
        <v>22</v>
      </c>
      <c r="P8432" t="str">
        <f>IF(O8432=MAX(O:O), A8432, "")</f>
        <v/>
      </c>
    </row>
    <row r="8433" spans="1:16" x14ac:dyDescent="0.35">
      <c r="A8433">
        <v>2021</v>
      </c>
      <c r="B8433" t="s">
        <v>3986</v>
      </c>
      <c r="C8433" t="s">
        <v>9661</v>
      </c>
      <c r="D8433" t="s">
        <v>13</v>
      </c>
      <c r="E8433" t="s">
        <v>104</v>
      </c>
      <c r="F8433" s="4">
        <v>2796</v>
      </c>
      <c r="G8433">
        <f t="shared" si="1177"/>
        <v>591</v>
      </c>
      <c r="H8433">
        <f t="shared" si="1178"/>
        <v>9036</v>
      </c>
      <c r="I8433">
        <f t="shared" si="1179"/>
        <v>8445</v>
      </c>
      <c r="J8433">
        <f t="shared" si="1180"/>
        <v>-12076.5</v>
      </c>
      <c r="K8433">
        <f t="shared" si="1181"/>
        <v>21703.5</v>
      </c>
      <c r="L8433">
        <f t="shared" si="1183"/>
        <v>0</v>
      </c>
      <c r="M8433">
        <f t="shared" si="1184"/>
        <v>0</v>
      </c>
      <c r="N8433">
        <f t="shared" si="1182"/>
        <v>0</v>
      </c>
      <c r="O8433">
        <f t="shared" si="1185"/>
        <v>22</v>
      </c>
      <c r="P8433" t="str">
        <f>IF(O8433=MAX(O:O), A8433, "")</f>
        <v/>
      </c>
    </row>
    <row r="8434" spans="1:16" x14ac:dyDescent="0.35">
      <c r="A8434">
        <v>2021</v>
      </c>
      <c r="B8434" t="s">
        <v>3986</v>
      </c>
      <c r="C8434" t="s">
        <v>8972</v>
      </c>
      <c r="D8434" t="s">
        <v>45</v>
      </c>
      <c r="E8434" t="s">
        <v>45</v>
      </c>
      <c r="F8434" s="4">
        <v>1231</v>
      </c>
      <c r="G8434">
        <f t="shared" si="1177"/>
        <v>591</v>
      </c>
      <c r="H8434">
        <f t="shared" si="1178"/>
        <v>9036</v>
      </c>
      <c r="I8434">
        <f t="shared" si="1179"/>
        <v>8445</v>
      </c>
      <c r="J8434">
        <f t="shared" si="1180"/>
        <v>-12076.5</v>
      </c>
      <c r="K8434">
        <f t="shared" si="1181"/>
        <v>21703.5</v>
      </c>
      <c r="L8434">
        <f t="shared" si="1183"/>
        <v>0</v>
      </c>
      <c r="M8434">
        <f t="shared" si="1184"/>
        <v>0</v>
      </c>
      <c r="N8434">
        <f t="shared" si="1182"/>
        <v>0</v>
      </c>
      <c r="O8434">
        <f t="shared" si="1185"/>
        <v>22</v>
      </c>
      <c r="P8434" t="str">
        <f>IF(O8434=MAX(O:O), A8434, "")</f>
        <v/>
      </c>
    </row>
    <row r="8435" spans="1:16" x14ac:dyDescent="0.35">
      <c r="A8435">
        <v>2021</v>
      </c>
      <c r="B8435" t="s">
        <v>3986</v>
      </c>
      <c r="C8435" t="s">
        <v>9662</v>
      </c>
      <c r="D8435" t="s">
        <v>13</v>
      </c>
      <c r="E8435" t="s">
        <v>19</v>
      </c>
      <c r="F8435" s="4">
        <v>1061</v>
      </c>
      <c r="G8435">
        <f t="shared" si="1177"/>
        <v>591</v>
      </c>
      <c r="H8435">
        <f t="shared" si="1178"/>
        <v>9036</v>
      </c>
      <c r="I8435">
        <f t="shared" si="1179"/>
        <v>8445</v>
      </c>
      <c r="J8435">
        <f t="shared" si="1180"/>
        <v>-12076.5</v>
      </c>
      <c r="K8435">
        <f t="shared" si="1181"/>
        <v>21703.5</v>
      </c>
      <c r="L8435">
        <f t="shared" si="1183"/>
        <v>0</v>
      </c>
      <c r="M8435">
        <f t="shared" si="1184"/>
        <v>0</v>
      </c>
      <c r="N8435">
        <f t="shared" si="1182"/>
        <v>0</v>
      </c>
      <c r="O8435">
        <f t="shared" si="1185"/>
        <v>22</v>
      </c>
      <c r="P8435" t="str">
        <f>IF(O8435=MAX(O:O), A8435, "")</f>
        <v/>
      </c>
    </row>
    <row r="8436" spans="1:16" x14ac:dyDescent="0.35">
      <c r="A8436">
        <v>2021</v>
      </c>
      <c r="B8436" t="s">
        <v>3986</v>
      </c>
      <c r="C8436" t="s">
        <v>9663</v>
      </c>
      <c r="D8436" t="s">
        <v>13</v>
      </c>
      <c r="E8436" t="s">
        <v>19</v>
      </c>
      <c r="F8436" s="4">
        <v>735</v>
      </c>
      <c r="G8436">
        <f t="shared" si="1177"/>
        <v>591</v>
      </c>
      <c r="H8436">
        <f t="shared" si="1178"/>
        <v>9036</v>
      </c>
      <c r="I8436">
        <f t="shared" si="1179"/>
        <v>8445</v>
      </c>
      <c r="J8436">
        <f t="shared" si="1180"/>
        <v>-12076.5</v>
      </c>
      <c r="K8436">
        <f t="shared" si="1181"/>
        <v>21703.5</v>
      </c>
      <c r="L8436">
        <f t="shared" si="1183"/>
        <v>0</v>
      </c>
      <c r="M8436">
        <f t="shared" si="1184"/>
        <v>0</v>
      </c>
      <c r="N8436">
        <f t="shared" si="1182"/>
        <v>0</v>
      </c>
      <c r="O8436">
        <f t="shared" si="1185"/>
        <v>22</v>
      </c>
      <c r="P8436" t="str">
        <f>IF(O8436=MAX(O:O), A8436, "")</f>
        <v/>
      </c>
    </row>
    <row r="8437" spans="1:16" x14ac:dyDescent="0.35">
      <c r="A8437">
        <v>2021</v>
      </c>
      <c r="B8437" t="s">
        <v>3986</v>
      </c>
      <c r="C8437" t="s">
        <v>9664</v>
      </c>
      <c r="D8437" t="s">
        <v>13</v>
      </c>
      <c r="E8437" t="s">
        <v>19</v>
      </c>
      <c r="F8437" s="4">
        <v>679</v>
      </c>
      <c r="G8437">
        <f t="shared" si="1177"/>
        <v>591</v>
      </c>
      <c r="H8437">
        <f t="shared" si="1178"/>
        <v>9036</v>
      </c>
      <c r="I8437">
        <f t="shared" si="1179"/>
        <v>8445</v>
      </c>
      <c r="J8437">
        <f t="shared" si="1180"/>
        <v>-12076.5</v>
      </c>
      <c r="K8437">
        <f t="shared" si="1181"/>
        <v>21703.5</v>
      </c>
      <c r="L8437">
        <f t="shared" si="1183"/>
        <v>0</v>
      </c>
      <c r="M8437">
        <f t="shared" si="1184"/>
        <v>0</v>
      </c>
      <c r="N8437">
        <f t="shared" si="1182"/>
        <v>0</v>
      </c>
      <c r="O8437">
        <f t="shared" si="1185"/>
        <v>22</v>
      </c>
      <c r="P8437" t="str">
        <f>IF(O8437=MAX(O:O), A8437, "")</f>
        <v/>
      </c>
    </row>
    <row r="8438" spans="1:16" x14ac:dyDescent="0.35">
      <c r="A8438">
        <v>2021</v>
      </c>
      <c r="B8438" t="s">
        <v>3986</v>
      </c>
      <c r="C8438" t="s">
        <v>9665</v>
      </c>
      <c r="D8438" t="s">
        <v>13</v>
      </c>
      <c r="E8438" t="s">
        <v>19</v>
      </c>
      <c r="F8438" s="4">
        <v>482</v>
      </c>
      <c r="G8438">
        <f t="shared" si="1177"/>
        <v>591</v>
      </c>
      <c r="H8438">
        <f t="shared" si="1178"/>
        <v>9036</v>
      </c>
      <c r="I8438">
        <f t="shared" si="1179"/>
        <v>8445</v>
      </c>
      <c r="J8438">
        <f t="shared" si="1180"/>
        <v>-12076.5</v>
      </c>
      <c r="K8438">
        <f t="shared" si="1181"/>
        <v>21703.5</v>
      </c>
      <c r="L8438">
        <f t="shared" si="1183"/>
        <v>0</v>
      </c>
      <c r="M8438">
        <f t="shared" si="1184"/>
        <v>0</v>
      </c>
      <c r="N8438">
        <f t="shared" si="1182"/>
        <v>0</v>
      </c>
      <c r="O8438">
        <f t="shared" si="1185"/>
        <v>22</v>
      </c>
      <c r="P8438" t="str">
        <f>IF(O8438=MAX(O:O), A8438, "")</f>
        <v/>
      </c>
    </row>
    <row r="8439" spans="1:16" x14ac:dyDescent="0.35">
      <c r="A8439">
        <v>2021</v>
      </c>
      <c r="B8439" t="s">
        <v>3986</v>
      </c>
      <c r="C8439" t="s">
        <v>9666</v>
      </c>
      <c r="D8439" t="s">
        <v>13</v>
      </c>
      <c r="E8439" t="s">
        <v>15</v>
      </c>
      <c r="F8439" s="4">
        <v>469</v>
      </c>
      <c r="G8439">
        <f t="shared" si="1177"/>
        <v>591</v>
      </c>
      <c r="H8439">
        <f t="shared" si="1178"/>
        <v>9036</v>
      </c>
      <c r="I8439">
        <f t="shared" si="1179"/>
        <v>8445</v>
      </c>
      <c r="J8439">
        <f t="shared" si="1180"/>
        <v>-12076.5</v>
      </c>
      <c r="K8439">
        <f t="shared" si="1181"/>
        <v>21703.5</v>
      </c>
      <c r="L8439">
        <f t="shared" si="1183"/>
        <v>0</v>
      </c>
      <c r="M8439">
        <f t="shared" si="1184"/>
        <v>0</v>
      </c>
      <c r="N8439">
        <f t="shared" si="1182"/>
        <v>0</v>
      </c>
      <c r="O8439">
        <f t="shared" si="1185"/>
        <v>22</v>
      </c>
      <c r="P8439" t="str">
        <f>IF(O8439=MAX(O:O), A8439, "")</f>
        <v/>
      </c>
    </row>
    <row r="8440" spans="1:16" x14ac:dyDescent="0.35">
      <c r="A8440">
        <v>2021</v>
      </c>
      <c r="B8440" t="s">
        <v>3986</v>
      </c>
      <c r="C8440" t="s">
        <v>9667</v>
      </c>
      <c r="D8440" t="s">
        <v>13</v>
      </c>
      <c r="E8440" t="s">
        <v>19</v>
      </c>
      <c r="F8440" s="4">
        <v>299</v>
      </c>
      <c r="G8440">
        <f t="shared" si="1177"/>
        <v>591</v>
      </c>
      <c r="H8440">
        <f t="shared" si="1178"/>
        <v>9036</v>
      </c>
      <c r="I8440">
        <f t="shared" si="1179"/>
        <v>8445</v>
      </c>
      <c r="J8440">
        <f t="shared" si="1180"/>
        <v>-12076.5</v>
      </c>
      <c r="K8440">
        <f t="shared" si="1181"/>
        <v>21703.5</v>
      </c>
      <c r="L8440">
        <f t="shared" si="1183"/>
        <v>0</v>
      </c>
      <c r="M8440">
        <f t="shared" si="1184"/>
        <v>0</v>
      </c>
      <c r="N8440">
        <f t="shared" si="1182"/>
        <v>0</v>
      </c>
      <c r="O8440">
        <f t="shared" si="1185"/>
        <v>22</v>
      </c>
      <c r="P8440" t="str">
        <f>IF(O8440=MAX(O:O), A8440, "")</f>
        <v/>
      </c>
    </row>
    <row r="8441" spans="1:16" x14ac:dyDescent="0.35">
      <c r="A8441">
        <v>2021</v>
      </c>
      <c r="B8441" t="s">
        <v>3986</v>
      </c>
      <c r="C8441" t="s">
        <v>9668</v>
      </c>
      <c r="D8441" t="s">
        <v>13</v>
      </c>
      <c r="E8441" t="s">
        <v>60</v>
      </c>
      <c r="F8441" s="4">
        <v>244</v>
      </c>
      <c r="G8441">
        <f t="shared" si="1177"/>
        <v>591</v>
      </c>
      <c r="H8441">
        <f t="shared" si="1178"/>
        <v>9036</v>
      </c>
      <c r="I8441">
        <f t="shared" si="1179"/>
        <v>8445</v>
      </c>
      <c r="J8441">
        <f t="shared" si="1180"/>
        <v>-12076.5</v>
      </c>
      <c r="K8441">
        <f t="shared" si="1181"/>
        <v>21703.5</v>
      </c>
      <c r="L8441">
        <f t="shared" si="1183"/>
        <v>0</v>
      </c>
      <c r="M8441">
        <f t="shared" si="1184"/>
        <v>0</v>
      </c>
      <c r="N8441">
        <f t="shared" si="1182"/>
        <v>0</v>
      </c>
      <c r="O8441">
        <f t="shared" si="1185"/>
        <v>22</v>
      </c>
      <c r="P8441" t="str">
        <f>IF(O8441=MAX(O:O), A8441, "")</f>
        <v/>
      </c>
    </row>
    <row r="8442" spans="1:16" x14ac:dyDescent="0.35">
      <c r="A8442">
        <v>2021</v>
      </c>
      <c r="B8442" t="s">
        <v>3986</v>
      </c>
      <c r="C8442" t="s">
        <v>9669</v>
      </c>
      <c r="D8442" t="s">
        <v>13</v>
      </c>
      <c r="E8442" t="s">
        <v>19</v>
      </c>
      <c r="F8442" s="4">
        <v>241</v>
      </c>
      <c r="G8442">
        <f t="shared" si="1177"/>
        <v>591</v>
      </c>
      <c r="H8442">
        <f t="shared" si="1178"/>
        <v>9036</v>
      </c>
      <c r="I8442">
        <f t="shared" si="1179"/>
        <v>8445</v>
      </c>
      <c r="J8442">
        <f t="shared" si="1180"/>
        <v>-12076.5</v>
      </c>
      <c r="K8442">
        <f t="shared" si="1181"/>
        <v>21703.5</v>
      </c>
      <c r="L8442">
        <f t="shared" si="1183"/>
        <v>0</v>
      </c>
      <c r="M8442">
        <f t="shared" si="1184"/>
        <v>0</v>
      </c>
      <c r="N8442">
        <f t="shared" si="1182"/>
        <v>0</v>
      </c>
      <c r="O8442">
        <f t="shared" si="1185"/>
        <v>22</v>
      </c>
      <c r="P8442" t="str">
        <f>IF(O8442=MAX(O:O), A8442, "")</f>
        <v/>
      </c>
    </row>
    <row r="8443" spans="1:16" x14ac:dyDescent="0.35">
      <c r="A8443">
        <v>2021</v>
      </c>
      <c r="B8443" t="s">
        <v>3986</v>
      </c>
      <c r="C8443" t="s">
        <v>9670</v>
      </c>
      <c r="D8443" t="s">
        <v>13</v>
      </c>
      <c r="E8443" t="s">
        <v>19</v>
      </c>
      <c r="F8443" s="4">
        <v>236</v>
      </c>
      <c r="G8443">
        <f t="shared" ref="G8443:G8506" si="1186">VLOOKUP(A8443,$S$2:$U$16,2,FALSE)</f>
        <v>591</v>
      </c>
      <c r="H8443">
        <f t="shared" ref="H8443:H8506" si="1187">VLOOKUP(A8443,$S$2:$U$16,3,FALSE)</f>
        <v>9036</v>
      </c>
      <c r="I8443">
        <f t="shared" ref="I8443:I8506" si="1188">H8443-G8443</f>
        <v>8445</v>
      </c>
      <c r="J8443">
        <f t="shared" ref="J8443:J8506" si="1189">G8443 - 1.5 * I8443</f>
        <v>-12076.5</v>
      </c>
      <c r="K8443">
        <f t="shared" ref="K8443:K8506" si="1190">H8443 + 1.5 * I8443</f>
        <v>21703.5</v>
      </c>
      <c r="L8443">
        <f t="shared" si="1183"/>
        <v>0</v>
      </c>
      <c r="M8443">
        <f t="shared" si="1184"/>
        <v>0</v>
      </c>
      <c r="N8443">
        <f t="shared" ref="N8443:N8506" si="1191">IF(OR(F8443 &lt; J8443, F8443 &gt; K8443), 1, 0)</f>
        <v>0</v>
      </c>
      <c r="O8443">
        <f t="shared" si="1185"/>
        <v>22</v>
      </c>
      <c r="P8443" t="str">
        <f>IF(O8443=MAX(O:O), A8443, "")</f>
        <v/>
      </c>
    </row>
    <row r="8444" spans="1:16" x14ac:dyDescent="0.35">
      <c r="A8444">
        <v>2021</v>
      </c>
      <c r="B8444" t="s">
        <v>3986</v>
      </c>
      <c r="C8444" t="s">
        <v>9671</v>
      </c>
      <c r="D8444" t="s">
        <v>13</v>
      </c>
      <c r="E8444" t="s">
        <v>19</v>
      </c>
      <c r="F8444" s="4">
        <v>141</v>
      </c>
      <c r="G8444">
        <f t="shared" si="1186"/>
        <v>591</v>
      </c>
      <c r="H8444">
        <f t="shared" si="1187"/>
        <v>9036</v>
      </c>
      <c r="I8444">
        <f t="shared" si="1188"/>
        <v>8445</v>
      </c>
      <c r="J8444">
        <f t="shared" si="1189"/>
        <v>-12076.5</v>
      </c>
      <c r="K8444">
        <f t="shared" si="1190"/>
        <v>21703.5</v>
      </c>
      <c r="L8444">
        <f t="shared" si="1183"/>
        <v>0</v>
      </c>
      <c r="M8444">
        <f t="shared" si="1184"/>
        <v>0</v>
      </c>
      <c r="N8444">
        <f t="shared" si="1191"/>
        <v>0</v>
      </c>
      <c r="O8444">
        <f t="shared" si="1185"/>
        <v>22</v>
      </c>
      <c r="P8444" t="str">
        <f>IF(O8444=MAX(O:O), A8444, "")</f>
        <v/>
      </c>
    </row>
    <row r="8445" spans="1:16" x14ac:dyDescent="0.35">
      <c r="A8445">
        <v>2021</v>
      </c>
      <c r="B8445" t="s">
        <v>3993</v>
      </c>
      <c r="C8445" t="s">
        <v>9672</v>
      </c>
      <c r="D8445" t="s">
        <v>13</v>
      </c>
      <c r="E8445" t="s">
        <v>32</v>
      </c>
      <c r="F8445" s="4">
        <v>82568</v>
      </c>
      <c r="G8445">
        <f t="shared" si="1186"/>
        <v>591</v>
      </c>
      <c r="H8445">
        <f t="shared" si="1187"/>
        <v>9036</v>
      </c>
      <c r="I8445">
        <f t="shared" si="1188"/>
        <v>8445</v>
      </c>
      <c r="J8445">
        <f t="shared" si="1189"/>
        <v>-12076.5</v>
      </c>
      <c r="K8445">
        <f t="shared" si="1190"/>
        <v>21703.5</v>
      </c>
      <c r="L8445">
        <f t="shared" si="1183"/>
        <v>0</v>
      </c>
      <c r="M8445">
        <f t="shared" si="1184"/>
        <v>1</v>
      </c>
      <c r="N8445">
        <f t="shared" si="1191"/>
        <v>1</v>
      </c>
      <c r="O8445">
        <f t="shared" si="1185"/>
        <v>23</v>
      </c>
      <c r="P8445" t="str">
        <f>IF(O8445=MAX(O:O), A8445, "")</f>
        <v/>
      </c>
    </row>
    <row r="8446" spans="1:16" x14ac:dyDescent="0.35">
      <c r="A8446">
        <v>2021</v>
      </c>
      <c r="B8446" t="s">
        <v>3993</v>
      </c>
      <c r="C8446" t="s">
        <v>5888</v>
      </c>
      <c r="D8446" t="s">
        <v>13</v>
      </c>
      <c r="E8446" t="s">
        <v>17</v>
      </c>
      <c r="F8446" s="4">
        <v>62176</v>
      </c>
      <c r="G8446">
        <f t="shared" si="1186"/>
        <v>591</v>
      </c>
      <c r="H8446">
        <f t="shared" si="1187"/>
        <v>9036</v>
      </c>
      <c r="I8446">
        <f t="shared" si="1188"/>
        <v>8445</v>
      </c>
      <c r="J8446">
        <f t="shared" si="1189"/>
        <v>-12076.5</v>
      </c>
      <c r="K8446">
        <f t="shared" si="1190"/>
        <v>21703.5</v>
      </c>
      <c r="L8446">
        <f t="shared" si="1183"/>
        <v>0</v>
      </c>
      <c r="M8446">
        <f t="shared" si="1184"/>
        <v>1</v>
      </c>
      <c r="N8446">
        <f t="shared" si="1191"/>
        <v>1</v>
      </c>
      <c r="O8446">
        <f t="shared" si="1185"/>
        <v>24</v>
      </c>
      <c r="P8446" t="str">
        <f>IF(O8446=MAX(O:O), A8446, "")</f>
        <v/>
      </c>
    </row>
    <row r="8447" spans="1:16" x14ac:dyDescent="0.35">
      <c r="A8447">
        <v>2021</v>
      </c>
      <c r="B8447" t="s">
        <v>3993</v>
      </c>
      <c r="C8447" t="s">
        <v>9673</v>
      </c>
      <c r="D8447" t="s">
        <v>13</v>
      </c>
      <c r="E8447" t="s">
        <v>60</v>
      </c>
      <c r="F8447" s="4">
        <v>1834</v>
      </c>
      <c r="G8447">
        <f t="shared" si="1186"/>
        <v>591</v>
      </c>
      <c r="H8447">
        <f t="shared" si="1187"/>
        <v>9036</v>
      </c>
      <c r="I8447">
        <f t="shared" si="1188"/>
        <v>8445</v>
      </c>
      <c r="J8447">
        <f t="shared" si="1189"/>
        <v>-12076.5</v>
      </c>
      <c r="K8447">
        <f t="shared" si="1190"/>
        <v>21703.5</v>
      </c>
      <c r="L8447">
        <f t="shared" si="1183"/>
        <v>0</v>
      </c>
      <c r="M8447">
        <f t="shared" si="1184"/>
        <v>0</v>
      </c>
      <c r="N8447">
        <f t="shared" si="1191"/>
        <v>0</v>
      </c>
      <c r="O8447">
        <f t="shared" si="1185"/>
        <v>24</v>
      </c>
      <c r="P8447" t="str">
        <f>IF(O8447=MAX(O:O), A8447, "")</f>
        <v/>
      </c>
    </row>
    <row r="8448" spans="1:16" x14ac:dyDescent="0.35">
      <c r="A8448">
        <v>2021</v>
      </c>
      <c r="B8448" t="s">
        <v>3993</v>
      </c>
      <c r="C8448" t="s">
        <v>9032</v>
      </c>
      <c r="D8448" t="s">
        <v>45</v>
      </c>
      <c r="E8448" t="s">
        <v>45</v>
      </c>
      <c r="F8448" s="4">
        <v>1561</v>
      </c>
      <c r="G8448">
        <f t="shared" si="1186"/>
        <v>591</v>
      </c>
      <c r="H8448">
        <f t="shared" si="1187"/>
        <v>9036</v>
      </c>
      <c r="I8448">
        <f t="shared" si="1188"/>
        <v>8445</v>
      </c>
      <c r="J8448">
        <f t="shared" si="1189"/>
        <v>-12076.5</v>
      </c>
      <c r="K8448">
        <f t="shared" si="1190"/>
        <v>21703.5</v>
      </c>
      <c r="L8448">
        <f t="shared" si="1183"/>
        <v>0</v>
      </c>
      <c r="M8448">
        <f t="shared" si="1184"/>
        <v>0</v>
      </c>
      <c r="N8448">
        <f t="shared" si="1191"/>
        <v>0</v>
      </c>
      <c r="O8448">
        <f t="shared" si="1185"/>
        <v>24</v>
      </c>
      <c r="P8448" t="str">
        <f>IF(O8448=MAX(O:O), A8448, "")</f>
        <v/>
      </c>
    </row>
    <row r="8449" spans="1:16" x14ac:dyDescent="0.35">
      <c r="A8449">
        <v>2021</v>
      </c>
      <c r="B8449" t="s">
        <v>3993</v>
      </c>
      <c r="C8449" t="s">
        <v>9674</v>
      </c>
      <c r="D8449" t="s">
        <v>13</v>
      </c>
      <c r="E8449" t="s">
        <v>19</v>
      </c>
      <c r="F8449" s="4">
        <v>750</v>
      </c>
      <c r="G8449">
        <f t="shared" si="1186"/>
        <v>591</v>
      </c>
      <c r="H8449">
        <f t="shared" si="1187"/>
        <v>9036</v>
      </c>
      <c r="I8449">
        <f t="shared" si="1188"/>
        <v>8445</v>
      </c>
      <c r="J8449">
        <f t="shared" si="1189"/>
        <v>-12076.5</v>
      </c>
      <c r="K8449">
        <f t="shared" si="1190"/>
        <v>21703.5</v>
      </c>
      <c r="L8449">
        <f t="shared" si="1183"/>
        <v>0</v>
      </c>
      <c r="M8449">
        <f t="shared" si="1184"/>
        <v>0</v>
      </c>
      <c r="N8449">
        <f t="shared" si="1191"/>
        <v>0</v>
      </c>
      <c r="O8449">
        <f t="shared" si="1185"/>
        <v>24</v>
      </c>
      <c r="P8449" t="str">
        <f>IF(O8449=MAX(O:O), A8449, "")</f>
        <v/>
      </c>
    </row>
    <row r="8450" spans="1:16" x14ac:dyDescent="0.35">
      <c r="A8450">
        <v>2021</v>
      </c>
      <c r="B8450" t="s">
        <v>3993</v>
      </c>
      <c r="C8450" t="s">
        <v>9675</v>
      </c>
      <c r="D8450" t="s">
        <v>13</v>
      </c>
      <c r="E8450" t="s">
        <v>19</v>
      </c>
      <c r="F8450" s="4">
        <v>425</v>
      </c>
      <c r="G8450">
        <f t="shared" si="1186"/>
        <v>591</v>
      </c>
      <c r="H8450">
        <f t="shared" si="1187"/>
        <v>9036</v>
      </c>
      <c r="I8450">
        <f t="shared" si="1188"/>
        <v>8445</v>
      </c>
      <c r="J8450">
        <f t="shared" si="1189"/>
        <v>-12076.5</v>
      </c>
      <c r="K8450">
        <f t="shared" si="1190"/>
        <v>21703.5</v>
      </c>
      <c r="L8450">
        <f t="shared" si="1183"/>
        <v>0</v>
      </c>
      <c r="M8450">
        <f t="shared" si="1184"/>
        <v>0</v>
      </c>
      <c r="N8450">
        <f t="shared" si="1191"/>
        <v>0</v>
      </c>
      <c r="O8450">
        <f t="shared" si="1185"/>
        <v>24</v>
      </c>
      <c r="P8450" t="str">
        <f>IF(O8450=MAX(O:O), A8450, "")</f>
        <v/>
      </c>
    </row>
    <row r="8451" spans="1:16" x14ac:dyDescent="0.35">
      <c r="A8451">
        <v>2021</v>
      </c>
      <c r="B8451" t="s">
        <v>3993</v>
      </c>
      <c r="C8451" t="s">
        <v>9676</v>
      </c>
      <c r="D8451" t="s">
        <v>13</v>
      </c>
      <c r="E8451" t="s">
        <v>38</v>
      </c>
      <c r="F8451" s="4">
        <v>381</v>
      </c>
      <c r="G8451">
        <f t="shared" si="1186"/>
        <v>591</v>
      </c>
      <c r="H8451">
        <f t="shared" si="1187"/>
        <v>9036</v>
      </c>
      <c r="I8451">
        <f t="shared" si="1188"/>
        <v>8445</v>
      </c>
      <c r="J8451">
        <f t="shared" si="1189"/>
        <v>-12076.5</v>
      </c>
      <c r="K8451">
        <f t="shared" si="1190"/>
        <v>21703.5</v>
      </c>
      <c r="L8451">
        <f t="shared" ref="L8451:L8514" si="1192">IF(F8451 &lt; J8451, 1, 0)</f>
        <v>0</v>
      </c>
      <c r="M8451">
        <f t="shared" ref="M8451:M8514" si="1193">IF(F8451 &gt; K8451, 1, 0)</f>
        <v>0</v>
      </c>
      <c r="N8451">
        <f t="shared" si="1191"/>
        <v>0</v>
      </c>
      <c r="O8451">
        <f t="shared" ref="O8451:O8514" si="1194">IF(A8451=A8450, O8450+N8451, N8451)</f>
        <v>24</v>
      </c>
      <c r="P8451" t="str">
        <f>IF(O8451=MAX(O:O), A8451, "")</f>
        <v/>
      </c>
    </row>
    <row r="8452" spans="1:16" x14ac:dyDescent="0.35">
      <c r="A8452">
        <v>2021</v>
      </c>
      <c r="B8452" t="s">
        <v>3993</v>
      </c>
      <c r="C8452" t="s">
        <v>9677</v>
      </c>
      <c r="D8452" t="s">
        <v>13</v>
      </c>
      <c r="E8452" t="s">
        <v>19</v>
      </c>
      <c r="F8452" s="4">
        <v>356</v>
      </c>
      <c r="G8452">
        <f t="shared" si="1186"/>
        <v>591</v>
      </c>
      <c r="H8452">
        <f t="shared" si="1187"/>
        <v>9036</v>
      </c>
      <c r="I8452">
        <f t="shared" si="1188"/>
        <v>8445</v>
      </c>
      <c r="J8452">
        <f t="shared" si="1189"/>
        <v>-12076.5</v>
      </c>
      <c r="K8452">
        <f t="shared" si="1190"/>
        <v>21703.5</v>
      </c>
      <c r="L8452">
        <f t="shared" si="1192"/>
        <v>0</v>
      </c>
      <c r="M8452">
        <f t="shared" si="1193"/>
        <v>0</v>
      </c>
      <c r="N8452">
        <f t="shared" si="1191"/>
        <v>0</v>
      </c>
      <c r="O8452">
        <f t="shared" si="1194"/>
        <v>24</v>
      </c>
      <c r="P8452" t="str">
        <f>IF(O8452=MAX(O:O), A8452, "")</f>
        <v/>
      </c>
    </row>
    <row r="8453" spans="1:16" x14ac:dyDescent="0.35">
      <c r="A8453">
        <v>2021</v>
      </c>
      <c r="B8453" t="s">
        <v>4001</v>
      </c>
      <c r="C8453" t="s">
        <v>9124</v>
      </c>
      <c r="D8453" t="s">
        <v>13</v>
      </c>
      <c r="E8453" t="s">
        <v>32</v>
      </c>
      <c r="F8453" s="4">
        <v>61745</v>
      </c>
      <c r="G8453">
        <f t="shared" si="1186"/>
        <v>591</v>
      </c>
      <c r="H8453">
        <f t="shared" si="1187"/>
        <v>9036</v>
      </c>
      <c r="I8453">
        <f t="shared" si="1188"/>
        <v>8445</v>
      </c>
      <c r="J8453">
        <f t="shared" si="1189"/>
        <v>-12076.5</v>
      </c>
      <c r="K8453">
        <f t="shared" si="1190"/>
        <v>21703.5</v>
      </c>
      <c r="L8453">
        <f t="shared" si="1192"/>
        <v>0</v>
      </c>
      <c r="M8453">
        <f t="shared" si="1193"/>
        <v>1</v>
      </c>
      <c r="N8453">
        <f t="shared" si="1191"/>
        <v>1</v>
      </c>
      <c r="O8453">
        <f t="shared" si="1194"/>
        <v>25</v>
      </c>
      <c r="P8453" t="str">
        <f>IF(O8453=MAX(O:O), A8453, "")</f>
        <v/>
      </c>
    </row>
    <row r="8454" spans="1:16" x14ac:dyDescent="0.35">
      <c r="A8454">
        <v>2021</v>
      </c>
      <c r="B8454" t="s">
        <v>4001</v>
      </c>
      <c r="C8454" t="s">
        <v>9125</v>
      </c>
      <c r="D8454" t="s">
        <v>13</v>
      </c>
      <c r="E8454" t="s">
        <v>17</v>
      </c>
      <c r="F8454" s="4">
        <v>59060</v>
      </c>
      <c r="G8454">
        <f t="shared" si="1186"/>
        <v>591</v>
      </c>
      <c r="H8454">
        <f t="shared" si="1187"/>
        <v>9036</v>
      </c>
      <c r="I8454">
        <f t="shared" si="1188"/>
        <v>8445</v>
      </c>
      <c r="J8454">
        <f t="shared" si="1189"/>
        <v>-12076.5</v>
      </c>
      <c r="K8454">
        <f t="shared" si="1190"/>
        <v>21703.5</v>
      </c>
      <c r="L8454">
        <f t="shared" si="1192"/>
        <v>0</v>
      </c>
      <c r="M8454">
        <f t="shared" si="1193"/>
        <v>1</v>
      </c>
      <c r="N8454">
        <f t="shared" si="1191"/>
        <v>1</v>
      </c>
      <c r="O8454">
        <f t="shared" si="1194"/>
        <v>26</v>
      </c>
      <c r="P8454" t="str">
        <f>IF(O8454=MAX(O:O), A8454, "")</f>
        <v/>
      </c>
    </row>
    <row r="8455" spans="1:16" x14ac:dyDescent="0.35">
      <c r="A8455">
        <v>2021</v>
      </c>
      <c r="B8455" t="s">
        <v>4001</v>
      </c>
      <c r="C8455" t="s">
        <v>9079</v>
      </c>
      <c r="D8455" t="s">
        <v>13</v>
      </c>
      <c r="E8455" t="s">
        <v>19</v>
      </c>
      <c r="F8455" s="4">
        <v>5796</v>
      </c>
      <c r="G8455">
        <f t="shared" si="1186"/>
        <v>591</v>
      </c>
      <c r="H8455">
        <f t="shared" si="1187"/>
        <v>9036</v>
      </c>
      <c r="I8455">
        <f t="shared" si="1188"/>
        <v>8445</v>
      </c>
      <c r="J8455">
        <f t="shared" si="1189"/>
        <v>-12076.5</v>
      </c>
      <c r="K8455">
        <f t="shared" si="1190"/>
        <v>21703.5</v>
      </c>
      <c r="L8455">
        <f t="shared" si="1192"/>
        <v>0</v>
      </c>
      <c r="M8455">
        <f t="shared" si="1193"/>
        <v>0</v>
      </c>
      <c r="N8455">
        <f t="shared" si="1191"/>
        <v>0</v>
      </c>
      <c r="O8455">
        <f t="shared" si="1194"/>
        <v>26</v>
      </c>
      <c r="P8455" t="str">
        <f>IF(O8455=MAX(O:O), A8455, "")</f>
        <v/>
      </c>
    </row>
    <row r="8456" spans="1:16" x14ac:dyDescent="0.35">
      <c r="A8456">
        <v>2021</v>
      </c>
      <c r="B8456" t="s">
        <v>4001</v>
      </c>
      <c r="C8456" t="s">
        <v>9032</v>
      </c>
      <c r="D8456" t="s">
        <v>45</v>
      </c>
      <c r="E8456" t="s">
        <v>45</v>
      </c>
      <c r="F8456" s="4">
        <v>1494</v>
      </c>
      <c r="G8456">
        <f t="shared" si="1186"/>
        <v>591</v>
      </c>
      <c r="H8456">
        <f t="shared" si="1187"/>
        <v>9036</v>
      </c>
      <c r="I8456">
        <f t="shared" si="1188"/>
        <v>8445</v>
      </c>
      <c r="J8456">
        <f t="shared" si="1189"/>
        <v>-12076.5</v>
      </c>
      <c r="K8456">
        <f t="shared" si="1190"/>
        <v>21703.5</v>
      </c>
      <c r="L8456">
        <f t="shared" si="1192"/>
        <v>0</v>
      </c>
      <c r="M8456">
        <f t="shared" si="1193"/>
        <v>0</v>
      </c>
      <c r="N8456">
        <f t="shared" si="1191"/>
        <v>0</v>
      </c>
      <c r="O8456">
        <f t="shared" si="1194"/>
        <v>26</v>
      </c>
      <c r="P8456" t="str">
        <f>IF(O8456=MAX(O:O), A8456, "")</f>
        <v/>
      </c>
    </row>
    <row r="8457" spans="1:16" x14ac:dyDescent="0.35">
      <c r="A8457">
        <v>2021</v>
      </c>
      <c r="B8457" t="s">
        <v>4001</v>
      </c>
      <c r="C8457" t="s">
        <v>9678</v>
      </c>
      <c r="D8457" t="s">
        <v>13</v>
      </c>
      <c r="E8457" t="s">
        <v>38</v>
      </c>
      <c r="F8457" s="4">
        <v>811</v>
      </c>
      <c r="G8457">
        <f t="shared" si="1186"/>
        <v>591</v>
      </c>
      <c r="H8457">
        <f t="shared" si="1187"/>
        <v>9036</v>
      </c>
      <c r="I8457">
        <f t="shared" si="1188"/>
        <v>8445</v>
      </c>
      <c r="J8457">
        <f t="shared" si="1189"/>
        <v>-12076.5</v>
      </c>
      <c r="K8457">
        <f t="shared" si="1190"/>
        <v>21703.5</v>
      </c>
      <c r="L8457">
        <f t="shared" si="1192"/>
        <v>0</v>
      </c>
      <c r="M8457">
        <f t="shared" si="1193"/>
        <v>0</v>
      </c>
      <c r="N8457">
        <f t="shared" si="1191"/>
        <v>0</v>
      </c>
      <c r="O8457">
        <f t="shared" si="1194"/>
        <v>26</v>
      </c>
      <c r="P8457" t="str">
        <f>IF(O8457=MAX(O:O), A8457, "")</f>
        <v/>
      </c>
    </row>
    <row r="8458" spans="1:16" x14ac:dyDescent="0.35">
      <c r="A8458">
        <v>2021</v>
      </c>
      <c r="B8458" t="s">
        <v>4001</v>
      </c>
      <c r="C8458" t="s">
        <v>9679</v>
      </c>
      <c r="D8458" t="s">
        <v>13</v>
      </c>
      <c r="E8458" t="s">
        <v>19</v>
      </c>
      <c r="F8458" s="4">
        <v>710</v>
      </c>
      <c r="G8458">
        <f t="shared" si="1186"/>
        <v>591</v>
      </c>
      <c r="H8458">
        <f t="shared" si="1187"/>
        <v>9036</v>
      </c>
      <c r="I8458">
        <f t="shared" si="1188"/>
        <v>8445</v>
      </c>
      <c r="J8458">
        <f t="shared" si="1189"/>
        <v>-12076.5</v>
      </c>
      <c r="K8458">
        <f t="shared" si="1190"/>
        <v>21703.5</v>
      </c>
      <c r="L8458">
        <f t="shared" si="1192"/>
        <v>0</v>
      </c>
      <c r="M8458">
        <f t="shared" si="1193"/>
        <v>0</v>
      </c>
      <c r="N8458">
        <f t="shared" si="1191"/>
        <v>0</v>
      </c>
      <c r="O8458">
        <f t="shared" si="1194"/>
        <v>26</v>
      </c>
      <c r="P8458" t="str">
        <f>IF(O8458=MAX(O:O), A8458, "")</f>
        <v/>
      </c>
    </row>
    <row r="8459" spans="1:16" x14ac:dyDescent="0.35">
      <c r="A8459">
        <v>2021</v>
      </c>
      <c r="B8459" t="s">
        <v>4001</v>
      </c>
      <c r="C8459" t="s">
        <v>9680</v>
      </c>
      <c r="D8459" t="s">
        <v>13</v>
      </c>
      <c r="E8459" t="s">
        <v>19</v>
      </c>
      <c r="F8459" s="4">
        <v>544</v>
      </c>
      <c r="G8459">
        <f t="shared" si="1186"/>
        <v>591</v>
      </c>
      <c r="H8459">
        <f t="shared" si="1187"/>
        <v>9036</v>
      </c>
      <c r="I8459">
        <f t="shared" si="1188"/>
        <v>8445</v>
      </c>
      <c r="J8459">
        <f t="shared" si="1189"/>
        <v>-12076.5</v>
      </c>
      <c r="K8459">
        <f t="shared" si="1190"/>
        <v>21703.5</v>
      </c>
      <c r="L8459">
        <f t="shared" si="1192"/>
        <v>0</v>
      </c>
      <c r="M8459">
        <f t="shared" si="1193"/>
        <v>0</v>
      </c>
      <c r="N8459">
        <f t="shared" si="1191"/>
        <v>0</v>
      </c>
      <c r="O8459">
        <f t="shared" si="1194"/>
        <v>26</v>
      </c>
      <c r="P8459" t="str">
        <f>IF(O8459=MAX(O:O), A8459, "")</f>
        <v/>
      </c>
    </row>
    <row r="8460" spans="1:16" x14ac:dyDescent="0.35">
      <c r="A8460">
        <v>2021</v>
      </c>
      <c r="B8460" t="s">
        <v>4001</v>
      </c>
      <c r="C8460" t="s">
        <v>9681</v>
      </c>
      <c r="D8460" t="s">
        <v>13</v>
      </c>
      <c r="E8460" t="s">
        <v>19</v>
      </c>
      <c r="F8460" s="4">
        <v>281</v>
      </c>
      <c r="G8460">
        <f t="shared" si="1186"/>
        <v>591</v>
      </c>
      <c r="H8460">
        <f t="shared" si="1187"/>
        <v>9036</v>
      </c>
      <c r="I8460">
        <f t="shared" si="1188"/>
        <v>8445</v>
      </c>
      <c r="J8460">
        <f t="shared" si="1189"/>
        <v>-12076.5</v>
      </c>
      <c r="K8460">
        <f t="shared" si="1190"/>
        <v>21703.5</v>
      </c>
      <c r="L8460">
        <f t="shared" si="1192"/>
        <v>0</v>
      </c>
      <c r="M8460">
        <f t="shared" si="1193"/>
        <v>0</v>
      </c>
      <c r="N8460">
        <f t="shared" si="1191"/>
        <v>0</v>
      </c>
      <c r="O8460">
        <f t="shared" si="1194"/>
        <v>26</v>
      </c>
      <c r="P8460" t="str">
        <f>IF(O8460=MAX(O:O), A8460, "")</f>
        <v/>
      </c>
    </row>
    <row r="8461" spans="1:16" x14ac:dyDescent="0.35">
      <c r="A8461">
        <v>2021</v>
      </c>
      <c r="B8461" t="s">
        <v>4009</v>
      </c>
      <c r="C8461" t="s">
        <v>9682</v>
      </c>
      <c r="D8461" t="s">
        <v>13</v>
      </c>
      <c r="E8461" t="s">
        <v>32</v>
      </c>
      <c r="F8461" s="4">
        <v>55341</v>
      </c>
      <c r="G8461">
        <f t="shared" si="1186"/>
        <v>591</v>
      </c>
      <c r="H8461">
        <f t="shared" si="1187"/>
        <v>9036</v>
      </c>
      <c r="I8461">
        <f t="shared" si="1188"/>
        <v>8445</v>
      </c>
      <c r="J8461">
        <f t="shared" si="1189"/>
        <v>-12076.5</v>
      </c>
      <c r="K8461">
        <f t="shared" si="1190"/>
        <v>21703.5</v>
      </c>
      <c r="L8461">
        <f t="shared" si="1192"/>
        <v>0</v>
      </c>
      <c r="M8461">
        <f t="shared" si="1193"/>
        <v>1</v>
      </c>
      <c r="N8461">
        <f t="shared" si="1191"/>
        <v>1</v>
      </c>
      <c r="O8461">
        <f t="shared" si="1194"/>
        <v>27</v>
      </c>
      <c r="P8461" t="str">
        <f>IF(O8461=MAX(O:O), A8461, "")</f>
        <v/>
      </c>
    </row>
    <row r="8462" spans="1:16" x14ac:dyDescent="0.35">
      <c r="A8462">
        <v>2021</v>
      </c>
      <c r="B8462" t="s">
        <v>4009</v>
      </c>
      <c r="C8462" t="s">
        <v>9683</v>
      </c>
      <c r="D8462" t="s">
        <v>13</v>
      </c>
      <c r="E8462" t="s">
        <v>17</v>
      </c>
      <c r="F8462" s="4">
        <v>42641</v>
      </c>
      <c r="G8462">
        <f t="shared" si="1186"/>
        <v>591</v>
      </c>
      <c r="H8462">
        <f t="shared" si="1187"/>
        <v>9036</v>
      </c>
      <c r="I8462">
        <f t="shared" si="1188"/>
        <v>8445</v>
      </c>
      <c r="J8462">
        <f t="shared" si="1189"/>
        <v>-12076.5</v>
      </c>
      <c r="K8462">
        <f t="shared" si="1190"/>
        <v>21703.5</v>
      </c>
      <c r="L8462">
        <f t="shared" si="1192"/>
        <v>0</v>
      </c>
      <c r="M8462">
        <f t="shared" si="1193"/>
        <v>1</v>
      </c>
      <c r="N8462">
        <f t="shared" si="1191"/>
        <v>1</v>
      </c>
      <c r="O8462">
        <f t="shared" si="1194"/>
        <v>28</v>
      </c>
      <c r="P8462" t="str">
        <f>IF(O8462=MAX(O:O), A8462, "")</f>
        <v/>
      </c>
    </row>
    <row r="8463" spans="1:16" x14ac:dyDescent="0.35">
      <c r="A8463">
        <v>2021</v>
      </c>
      <c r="B8463" t="s">
        <v>4009</v>
      </c>
      <c r="C8463" t="s">
        <v>9684</v>
      </c>
      <c r="D8463" t="s">
        <v>13</v>
      </c>
      <c r="E8463" t="s">
        <v>19</v>
      </c>
      <c r="F8463" s="4">
        <v>20503</v>
      </c>
      <c r="G8463">
        <f t="shared" si="1186"/>
        <v>591</v>
      </c>
      <c r="H8463">
        <f t="shared" si="1187"/>
        <v>9036</v>
      </c>
      <c r="I8463">
        <f t="shared" si="1188"/>
        <v>8445</v>
      </c>
      <c r="J8463">
        <f t="shared" si="1189"/>
        <v>-12076.5</v>
      </c>
      <c r="K8463">
        <f t="shared" si="1190"/>
        <v>21703.5</v>
      </c>
      <c r="L8463">
        <f t="shared" si="1192"/>
        <v>0</v>
      </c>
      <c r="M8463">
        <f t="shared" si="1193"/>
        <v>0</v>
      </c>
      <c r="N8463">
        <f t="shared" si="1191"/>
        <v>0</v>
      </c>
      <c r="O8463">
        <f t="shared" si="1194"/>
        <v>28</v>
      </c>
      <c r="P8463" t="str">
        <f>IF(O8463=MAX(O:O), A8463, "")</f>
        <v/>
      </c>
    </row>
    <row r="8464" spans="1:16" x14ac:dyDescent="0.35">
      <c r="A8464">
        <v>2021</v>
      </c>
      <c r="B8464" t="s">
        <v>4009</v>
      </c>
      <c r="C8464" t="s">
        <v>9685</v>
      </c>
      <c r="D8464" t="s">
        <v>13</v>
      </c>
      <c r="E8464" t="s">
        <v>38</v>
      </c>
      <c r="F8464" s="4">
        <v>2991</v>
      </c>
      <c r="G8464">
        <f t="shared" si="1186"/>
        <v>591</v>
      </c>
      <c r="H8464">
        <f t="shared" si="1187"/>
        <v>9036</v>
      </c>
      <c r="I8464">
        <f t="shared" si="1188"/>
        <v>8445</v>
      </c>
      <c r="J8464">
        <f t="shared" si="1189"/>
        <v>-12076.5</v>
      </c>
      <c r="K8464">
        <f t="shared" si="1190"/>
        <v>21703.5</v>
      </c>
      <c r="L8464">
        <f t="shared" si="1192"/>
        <v>0</v>
      </c>
      <c r="M8464">
        <f t="shared" si="1193"/>
        <v>0</v>
      </c>
      <c r="N8464">
        <f t="shared" si="1191"/>
        <v>0</v>
      </c>
      <c r="O8464">
        <f t="shared" si="1194"/>
        <v>28</v>
      </c>
      <c r="P8464" t="str">
        <f>IF(O8464=MAX(O:O), A8464, "")</f>
        <v/>
      </c>
    </row>
    <row r="8465" spans="1:16" x14ac:dyDescent="0.35">
      <c r="A8465">
        <v>2021</v>
      </c>
      <c r="B8465" t="s">
        <v>4009</v>
      </c>
      <c r="C8465" t="s">
        <v>8972</v>
      </c>
      <c r="D8465" t="s">
        <v>45</v>
      </c>
      <c r="E8465" t="s">
        <v>45</v>
      </c>
      <c r="F8465" s="4">
        <v>1536</v>
      </c>
      <c r="G8465">
        <f t="shared" si="1186"/>
        <v>591</v>
      </c>
      <c r="H8465">
        <f t="shared" si="1187"/>
        <v>9036</v>
      </c>
      <c r="I8465">
        <f t="shared" si="1188"/>
        <v>8445</v>
      </c>
      <c r="J8465">
        <f t="shared" si="1189"/>
        <v>-12076.5</v>
      </c>
      <c r="K8465">
        <f t="shared" si="1190"/>
        <v>21703.5</v>
      </c>
      <c r="L8465">
        <f t="shared" si="1192"/>
        <v>0</v>
      </c>
      <c r="M8465">
        <f t="shared" si="1193"/>
        <v>0</v>
      </c>
      <c r="N8465">
        <f t="shared" si="1191"/>
        <v>0</v>
      </c>
      <c r="O8465">
        <f t="shared" si="1194"/>
        <v>28</v>
      </c>
      <c r="P8465" t="str">
        <f>IF(O8465=MAX(O:O), A8465, "")</f>
        <v/>
      </c>
    </row>
    <row r="8466" spans="1:16" x14ac:dyDescent="0.35">
      <c r="A8466">
        <v>2021</v>
      </c>
      <c r="B8466" t="s">
        <v>4009</v>
      </c>
      <c r="C8466" t="s">
        <v>9686</v>
      </c>
      <c r="D8466" t="s">
        <v>13</v>
      </c>
      <c r="E8466" t="s">
        <v>19</v>
      </c>
      <c r="F8466" s="4">
        <v>646</v>
      </c>
      <c r="G8466">
        <f t="shared" si="1186"/>
        <v>591</v>
      </c>
      <c r="H8466">
        <f t="shared" si="1187"/>
        <v>9036</v>
      </c>
      <c r="I8466">
        <f t="shared" si="1188"/>
        <v>8445</v>
      </c>
      <c r="J8466">
        <f t="shared" si="1189"/>
        <v>-12076.5</v>
      </c>
      <c r="K8466">
        <f t="shared" si="1190"/>
        <v>21703.5</v>
      </c>
      <c r="L8466">
        <f t="shared" si="1192"/>
        <v>0</v>
      </c>
      <c r="M8466">
        <f t="shared" si="1193"/>
        <v>0</v>
      </c>
      <c r="N8466">
        <f t="shared" si="1191"/>
        <v>0</v>
      </c>
      <c r="O8466">
        <f t="shared" si="1194"/>
        <v>28</v>
      </c>
      <c r="P8466" t="str">
        <f>IF(O8466=MAX(O:O), A8466, "")</f>
        <v/>
      </c>
    </row>
    <row r="8467" spans="1:16" x14ac:dyDescent="0.35">
      <c r="A8467">
        <v>2021</v>
      </c>
      <c r="B8467" t="s">
        <v>4009</v>
      </c>
      <c r="C8467" t="s">
        <v>9687</v>
      </c>
      <c r="D8467" t="s">
        <v>13</v>
      </c>
      <c r="E8467" t="s">
        <v>19</v>
      </c>
      <c r="F8467" s="4">
        <v>388</v>
      </c>
      <c r="G8467">
        <f t="shared" si="1186"/>
        <v>591</v>
      </c>
      <c r="H8467">
        <f t="shared" si="1187"/>
        <v>9036</v>
      </c>
      <c r="I8467">
        <f t="shared" si="1188"/>
        <v>8445</v>
      </c>
      <c r="J8467">
        <f t="shared" si="1189"/>
        <v>-12076.5</v>
      </c>
      <c r="K8467">
        <f t="shared" si="1190"/>
        <v>21703.5</v>
      </c>
      <c r="L8467">
        <f t="shared" si="1192"/>
        <v>0</v>
      </c>
      <c r="M8467">
        <f t="shared" si="1193"/>
        <v>0</v>
      </c>
      <c r="N8467">
        <f t="shared" si="1191"/>
        <v>0</v>
      </c>
      <c r="O8467">
        <f t="shared" si="1194"/>
        <v>28</v>
      </c>
      <c r="P8467" t="str">
        <f>IF(O8467=MAX(O:O), A8467, "")</f>
        <v/>
      </c>
    </row>
    <row r="8468" spans="1:16" x14ac:dyDescent="0.35">
      <c r="A8468">
        <v>2021</v>
      </c>
      <c r="B8468" t="s">
        <v>4018</v>
      </c>
      <c r="C8468" t="s">
        <v>6621</v>
      </c>
      <c r="D8468" t="s">
        <v>13</v>
      </c>
      <c r="E8468" t="s">
        <v>17</v>
      </c>
      <c r="F8468" s="4">
        <v>64433</v>
      </c>
      <c r="G8468">
        <f t="shared" si="1186"/>
        <v>591</v>
      </c>
      <c r="H8468">
        <f t="shared" si="1187"/>
        <v>9036</v>
      </c>
      <c r="I8468">
        <f t="shared" si="1188"/>
        <v>8445</v>
      </c>
      <c r="J8468">
        <f t="shared" si="1189"/>
        <v>-12076.5</v>
      </c>
      <c r="K8468">
        <f t="shared" si="1190"/>
        <v>21703.5</v>
      </c>
      <c r="L8468">
        <f t="shared" si="1192"/>
        <v>0</v>
      </c>
      <c r="M8468">
        <f t="shared" si="1193"/>
        <v>1</v>
      </c>
      <c r="N8468">
        <f t="shared" si="1191"/>
        <v>1</v>
      </c>
      <c r="O8468">
        <f t="shared" si="1194"/>
        <v>29</v>
      </c>
      <c r="P8468" t="str">
        <f>IF(O8468=MAX(O:O), A8468, "")</f>
        <v/>
      </c>
    </row>
    <row r="8469" spans="1:16" x14ac:dyDescent="0.35">
      <c r="A8469">
        <v>2021</v>
      </c>
      <c r="B8469" t="s">
        <v>4018</v>
      </c>
      <c r="C8469" t="s">
        <v>9688</v>
      </c>
      <c r="D8469" t="s">
        <v>13</v>
      </c>
      <c r="E8469" t="s">
        <v>32</v>
      </c>
      <c r="F8469" s="4">
        <v>57402</v>
      </c>
      <c r="G8469">
        <f t="shared" si="1186"/>
        <v>591</v>
      </c>
      <c r="H8469">
        <f t="shared" si="1187"/>
        <v>9036</v>
      </c>
      <c r="I8469">
        <f t="shared" si="1188"/>
        <v>8445</v>
      </c>
      <c r="J8469">
        <f t="shared" si="1189"/>
        <v>-12076.5</v>
      </c>
      <c r="K8469">
        <f t="shared" si="1190"/>
        <v>21703.5</v>
      </c>
      <c r="L8469">
        <f t="shared" si="1192"/>
        <v>0</v>
      </c>
      <c r="M8469">
        <f t="shared" si="1193"/>
        <v>1</v>
      </c>
      <c r="N8469">
        <f t="shared" si="1191"/>
        <v>1</v>
      </c>
      <c r="O8469">
        <f t="shared" si="1194"/>
        <v>30</v>
      </c>
      <c r="P8469" t="str">
        <f>IF(O8469=MAX(O:O), A8469, "")</f>
        <v/>
      </c>
    </row>
    <row r="8470" spans="1:16" x14ac:dyDescent="0.35">
      <c r="A8470">
        <v>2021</v>
      </c>
      <c r="B8470" t="s">
        <v>4018</v>
      </c>
      <c r="C8470" t="s">
        <v>9406</v>
      </c>
      <c r="D8470" t="s">
        <v>45</v>
      </c>
      <c r="E8470" t="s">
        <v>45</v>
      </c>
      <c r="F8470" s="4">
        <v>1105</v>
      </c>
      <c r="G8470">
        <f t="shared" si="1186"/>
        <v>591</v>
      </c>
      <c r="H8470">
        <f t="shared" si="1187"/>
        <v>9036</v>
      </c>
      <c r="I8470">
        <f t="shared" si="1188"/>
        <v>8445</v>
      </c>
      <c r="J8470">
        <f t="shared" si="1189"/>
        <v>-12076.5</v>
      </c>
      <c r="K8470">
        <f t="shared" si="1190"/>
        <v>21703.5</v>
      </c>
      <c r="L8470">
        <f t="shared" si="1192"/>
        <v>0</v>
      </c>
      <c r="M8470">
        <f t="shared" si="1193"/>
        <v>0</v>
      </c>
      <c r="N8470">
        <f t="shared" si="1191"/>
        <v>0</v>
      </c>
      <c r="O8470">
        <f t="shared" si="1194"/>
        <v>30</v>
      </c>
      <c r="P8470" t="str">
        <f>IF(O8470=MAX(O:O), A8470, "")</f>
        <v/>
      </c>
    </row>
    <row r="8471" spans="1:16" x14ac:dyDescent="0.35">
      <c r="A8471">
        <v>2021</v>
      </c>
      <c r="B8471" t="s">
        <v>4018</v>
      </c>
      <c r="C8471" t="s">
        <v>9689</v>
      </c>
      <c r="D8471" t="s">
        <v>13</v>
      </c>
      <c r="E8471" t="s">
        <v>38</v>
      </c>
      <c r="F8471" s="4">
        <v>776</v>
      </c>
      <c r="G8471">
        <f t="shared" si="1186"/>
        <v>591</v>
      </c>
      <c r="H8471">
        <f t="shared" si="1187"/>
        <v>9036</v>
      </c>
      <c r="I8471">
        <f t="shared" si="1188"/>
        <v>8445</v>
      </c>
      <c r="J8471">
        <f t="shared" si="1189"/>
        <v>-12076.5</v>
      </c>
      <c r="K8471">
        <f t="shared" si="1190"/>
        <v>21703.5</v>
      </c>
      <c r="L8471">
        <f t="shared" si="1192"/>
        <v>0</v>
      </c>
      <c r="M8471">
        <f t="shared" si="1193"/>
        <v>0</v>
      </c>
      <c r="N8471">
        <f t="shared" si="1191"/>
        <v>0</v>
      </c>
      <c r="O8471">
        <f t="shared" si="1194"/>
        <v>30</v>
      </c>
      <c r="P8471" t="str">
        <f>IF(O8471=MAX(O:O), A8471, "")</f>
        <v/>
      </c>
    </row>
    <row r="8472" spans="1:16" x14ac:dyDescent="0.35">
      <c r="A8472">
        <v>2021</v>
      </c>
      <c r="B8472" t="s">
        <v>4018</v>
      </c>
      <c r="C8472" t="s">
        <v>9690</v>
      </c>
      <c r="D8472" t="s">
        <v>13</v>
      </c>
      <c r="E8472" t="s">
        <v>19</v>
      </c>
      <c r="F8472" s="4">
        <v>475</v>
      </c>
      <c r="G8472">
        <f t="shared" si="1186"/>
        <v>591</v>
      </c>
      <c r="H8472">
        <f t="shared" si="1187"/>
        <v>9036</v>
      </c>
      <c r="I8472">
        <f t="shared" si="1188"/>
        <v>8445</v>
      </c>
      <c r="J8472">
        <f t="shared" si="1189"/>
        <v>-12076.5</v>
      </c>
      <c r="K8472">
        <f t="shared" si="1190"/>
        <v>21703.5</v>
      </c>
      <c r="L8472">
        <f t="shared" si="1192"/>
        <v>0</v>
      </c>
      <c r="M8472">
        <f t="shared" si="1193"/>
        <v>0</v>
      </c>
      <c r="N8472">
        <f t="shared" si="1191"/>
        <v>0</v>
      </c>
      <c r="O8472">
        <f t="shared" si="1194"/>
        <v>30</v>
      </c>
      <c r="P8472" t="str">
        <f>IF(O8472=MAX(O:O), A8472, "")</f>
        <v/>
      </c>
    </row>
    <row r="8473" spans="1:16" x14ac:dyDescent="0.35">
      <c r="A8473">
        <v>2021</v>
      </c>
      <c r="B8473" t="s">
        <v>4018</v>
      </c>
      <c r="C8473" t="s">
        <v>9691</v>
      </c>
      <c r="D8473" t="s">
        <v>13</v>
      </c>
      <c r="E8473" t="s">
        <v>19</v>
      </c>
      <c r="F8473" s="4">
        <v>263</v>
      </c>
      <c r="G8473">
        <f t="shared" si="1186"/>
        <v>591</v>
      </c>
      <c r="H8473">
        <f t="shared" si="1187"/>
        <v>9036</v>
      </c>
      <c r="I8473">
        <f t="shared" si="1188"/>
        <v>8445</v>
      </c>
      <c r="J8473">
        <f t="shared" si="1189"/>
        <v>-12076.5</v>
      </c>
      <c r="K8473">
        <f t="shared" si="1190"/>
        <v>21703.5</v>
      </c>
      <c r="L8473">
        <f t="shared" si="1192"/>
        <v>0</v>
      </c>
      <c r="M8473">
        <f t="shared" si="1193"/>
        <v>0</v>
      </c>
      <c r="N8473">
        <f t="shared" si="1191"/>
        <v>0</v>
      </c>
      <c r="O8473">
        <f t="shared" si="1194"/>
        <v>30</v>
      </c>
      <c r="P8473" t="str">
        <f>IF(O8473=MAX(O:O), A8473, "")</f>
        <v/>
      </c>
    </row>
    <row r="8474" spans="1:16" x14ac:dyDescent="0.35">
      <c r="A8474">
        <v>2021</v>
      </c>
      <c r="B8474" t="s">
        <v>4026</v>
      </c>
      <c r="C8474" t="s">
        <v>9692</v>
      </c>
      <c r="D8474" t="s">
        <v>13</v>
      </c>
      <c r="E8474" t="s">
        <v>17</v>
      </c>
      <c r="F8474" s="4">
        <v>83268</v>
      </c>
      <c r="G8474">
        <f t="shared" si="1186"/>
        <v>591</v>
      </c>
      <c r="H8474">
        <f t="shared" si="1187"/>
        <v>9036</v>
      </c>
      <c r="I8474">
        <f t="shared" si="1188"/>
        <v>8445</v>
      </c>
      <c r="J8474">
        <f t="shared" si="1189"/>
        <v>-12076.5</v>
      </c>
      <c r="K8474">
        <f t="shared" si="1190"/>
        <v>21703.5</v>
      </c>
      <c r="L8474">
        <f t="shared" si="1192"/>
        <v>0</v>
      </c>
      <c r="M8474">
        <f t="shared" si="1193"/>
        <v>1</v>
      </c>
      <c r="N8474">
        <f t="shared" si="1191"/>
        <v>1</v>
      </c>
      <c r="O8474">
        <f t="shared" si="1194"/>
        <v>31</v>
      </c>
      <c r="P8474" t="str">
        <f>IF(O8474=MAX(O:O), A8474, "")</f>
        <v/>
      </c>
    </row>
    <row r="8475" spans="1:16" x14ac:dyDescent="0.35">
      <c r="A8475">
        <v>2021</v>
      </c>
      <c r="B8475" t="s">
        <v>4026</v>
      </c>
      <c r="C8475" t="s">
        <v>4698</v>
      </c>
      <c r="D8475" t="s">
        <v>13</v>
      </c>
      <c r="E8475" t="s">
        <v>32</v>
      </c>
      <c r="F8475" s="4">
        <v>76329</v>
      </c>
      <c r="G8475">
        <f t="shared" si="1186"/>
        <v>591</v>
      </c>
      <c r="H8475">
        <f t="shared" si="1187"/>
        <v>9036</v>
      </c>
      <c r="I8475">
        <f t="shared" si="1188"/>
        <v>8445</v>
      </c>
      <c r="J8475">
        <f t="shared" si="1189"/>
        <v>-12076.5</v>
      </c>
      <c r="K8475">
        <f t="shared" si="1190"/>
        <v>21703.5</v>
      </c>
      <c r="L8475">
        <f t="shared" si="1192"/>
        <v>0</v>
      </c>
      <c r="M8475">
        <f t="shared" si="1193"/>
        <v>1</v>
      </c>
      <c r="N8475">
        <f t="shared" si="1191"/>
        <v>1</v>
      </c>
      <c r="O8475">
        <f t="shared" si="1194"/>
        <v>32</v>
      </c>
      <c r="P8475" t="str">
        <f>IF(O8475=MAX(O:O), A8475, "")</f>
        <v/>
      </c>
    </row>
    <row r="8476" spans="1:16" x14ac:dyDescent="0.35">
      <c r="A8476">
        <v>2021</v>
      </c>
      <c r="B8476" t="s">
        <v>4026</v>
      </c>
      <c r="C8476" t="s">
        <v>9406</v>
      </c>
      <c r="D8476" t="s">
        <v>45</v>
      </c>
      <c r="E8476" t="s">
        <v>45</v>
      </c>
      <c r="F8476" s="4">
        <v>1112</v>
      </c>
      <c r="G8476">
        <f t="shared" si="1186"/>
        <v>591</v>
      </c>
      <c r="H8476">
        <f t="shared" si="1187"/>
        <v>9036</v>
      </c>
      <c r="I8476">
        <f t="shared" si="1188"/>
        <v>8445</v>
      </c>
      <c r="J8476">
        <f t="shared" si="1189"/>
        <v>-12076.5</v>
      </c>
      <c r="K8476">
        <f t="shared" si="1190"/>
        <v>21703.5</v>
      </c>
      <c r="L8476">
        <f t="shared" si="1192"/>
        <v>0</v>
      </c>
      <c r="M8476">
        <f t="shared" si="1193"/>
        <v>0</v>
      </c>
      <c r="N8476">
        <f t="shared" si="1191"/>
        <v>0</v>
      </c>
      <c r="O8476">
        <f t="shared" si="1194"/>
        <v>32</v>
      </c>
      <c r="P8476" t="str">
        <f>IF(O8476=MAX(O:O), A8476, "")</f>
        <v/>
      </c>
    </row>
    <row r="8477" spans="1:16" x14ac:dyDescent="0.35">
      <c r="A8477">
        <v>2021</v>
      </c>
      <c r="B8477" t="s">
        <v>4026</v>
      </c>
      <c r="C8477" t="s">
        <v>9693</v>
      </c>
      <c r="D8477" t="s">
        <v>13</v>
      </c>
      <c r="E8477" t="s">
        <v>19</v>
      </c>
      <c r="F8477" s="4">
        <v>563</v>
      </c>
      <c r="G8477">
        <f t="shared" si="1186"/>
        <v>591</v>
      </c>
      <c r="H8477">
        <f t="shared" si="1187"/>
        <v>9036</v>
      </c>
      <c r="I8477">
        <f t="shared" si="1188"/>
        <v>8445</v>
      </c>
      <c r="J8477">
        <f t="shared" si="1189"/>
        <v>-12076.5</v>
      </c>
      <c r="K8477">
        <f t="shared" si="1190"/>
        <v>21703.5</v>
      </c>
      <c r="L8477">
        <f t="shared" si="1192"/>
        <v>0</v>
      </c>
      <c r="M8477">
        <f t="shared" si="1193"/>
        <v>0</v>
      </c>
      <c r="N8477">
        <f t="shared" si="1191"/>
        <v>0</v>
      </c>
      <c r="O8477">
        <f t="shared" si="1194"/>
        <v>32</v>
      </c>
      <c r="P8477" t="str">
        <f>IF(O8477=MAX(O:O), A8477, "")</f>
        <v/>
      </c>
    </row>
    <row r="8478" spans="1:16" x14ac:dyDescent="0.35">
      <c r="A8478">
        <v>2021</v>
      </c>
      <c r="B8478" t="s">
        <v>4026</v>
      </c>
      <c r="C8478" t="s">
        <v>9694</v>
      </c>
      <c r="D8478" t="s">
        <v>13</v>
      </c>
      <c r="E8478" t="s">
        <v>19</v>
      </c>
      <c r="F8478" s="4">
        <v>476</v>
      </c>
      <c r="G8478">
        <f t="shared" si="1186"/>
        <v>591</v>
      </c>
      <c r="H8478">
        <f t="shared" si="1187"/>
        <v>9036</v>
      </c>
      <c r="I8478">
        <f t="shared" si="1188"/>
        <v>8445</v>
      </c>
      <c r="J8478">
        <f t="shared" si="1189"/>
        <v>-12076.5</v>
      </c>
      <c r="K8478">
        <f t="shared" si="1190"/>
        <v>21703.5</v>
      </c>
      <c r="L8478">
        <f t="shared" si="1192"/>
        <v>0</v>
      </c>
      <c r="M8478">
        <f t="shared" si="1193"/>
        <v>0</v>
      </c>
      <c r="N8478">
        <f t="shared" si="1191"/>
        <v>0</v>
      </c>
      <c r="O8478">
        <f t="shared" si="1194"/>
        <v>32</v>
      </c>
      <c r="P8478" t="str">
        <f>IF(O8478=MAX(O:O), A8478, "")</f>
        <v/>
      </c>
    </row>
    <row r="8479" spans="1:16" x14ac:dyDescent="0.35">
      <c r="A8479">
        <v>2021</v>
      </c>
      <c r="B8479" t="s">
        <v>4026</v>
      </c>
      <c r="C8479" t="s">
        <v>9695</v>
      </c>
      <c r="D8479" t="s">
        <v>13</v>
      </c>
      <c r="E8479" t="s">
        <v>19</v>
      </c>
      <c r="F8479" s="4">
        <v>297</v>
      </c>
      <c r="G8479">
        <f t="shared" si="1186"/>
        <v>591</v>
      </c>
      <c r="H8479">
        <f t="shared" si="1187"/>
        <v>9036</v>
      </c>
      <c r="I8479">
        <f t="shared" si="1188"/>
        <v>8445</v>
      </c>
      <c r="J8479">
        <f t="shared" si="1189"/>
        <v>-12076.5</v>
      </c>
      <c r="K8479">
        <f t="shared" si="1190"/>
        <v>21703.5</v>
      </c>
      <c r="L8479">
        <f t="shared" si="1192"/>
        <v>0</v>
      </c>
      <c r="M8479">
        <f t="shared" si="1193"/>
        <v>0</v>
      </c>
      <c r="N8479">
        <f t="shared" si="1191"/>
        <v>0</v>
      </c>
      <c r="O8479">
        <f t="shared" si="1194"/>
        <v>32</v>
      </c>
      <c r="P8479" t="str">
        <f>IF(O8479=MAX(O:O), A8479, "")</f>
        <v/>
      </c>
    </row>
    <row r="8480" spans="1:16" x14ac:dyDescent="0.35">
      <c r="A8480">
        <v>2021</v>
      </c>
      <c r="B8480" t="s">
        <v>4026</v>
      </c>
      <c r="C8480" t="s">
        <v>9696</v>
      </c>
      <c r="D8480" t="s">
        <v>13</v>
      </c>
      <c r="E8480" t="s">
        <v>19</v>
      </c>
      <c r="F8480" s="4">
        <v>197</v>
      </c>
      <c r="G8480">
        <f t="shared" si="1186"/>
        <v>591</v>
      </c>
      <c r="H8480">
        <f t="shared" si="1187"/>
        <v>9036</v>
      </c>
      <c r="I8480">
        <f t="shared" si="1188"/>
        <v>8445</v>
      </c>
      <c r="J8480">
        <f t="shared" si="1189"/>
        <v>-12076.5</v>
      </c>
      <c r="K8480">
        <f t="shared" si="1190"/>
        <v>21703.5</v>
      </c>
      <c r="L8480">
        <f t="shared" si="1192"/>
        <v>0</v>
      </c>
      <c r="M8480">
        <f t="shared" si="1193"/>
        <v>0</v>
      </c>
      <c r="N8480">
        <f t="shared" si="1191"/>
        <v>0</v>
      </c>
      <c r="O8480">
        <f t="shared" si="1194"/>
        <v>32</v>
      </c>
      <c r="P8480" t="str">
        <f>IF(O8480=MAX(O:O), A8480, "")</f>
        <v/>
      </c>
    </row>
    <row r="8481" spans="1:16" x14ac:dyDescent="0.35">
      <c r="A8481">
        <v>2021</v>
      </c>
      <c r="B8481" t="s">
        <v>4026</v>
      </c>
      <c r="C8481" t="s">
        <v>9697</v>
      </c>
      <c r="D8481" t="s">
        <v>13</v>
      </c>
      <c r="E8481" t="s">
        <v>19</v>
      </c>
      <c r="F8481" s="4">
        <v>195</v>
      </c>
      <c r="G8481">
        <f t="shared" si="1186"/>
        <v>591</v>
      </c>
      <c r="H8481">
        <f t="shared" si="1187"/>
        <v>9036</v>
      </c>
      <c r="I8481">
        <f t="shared" si="1188"/>
        <v>8445</v>
      </c>
      <c r="J8481">
        <f t="shared" si="1189"/>
        <v>-12076.5</v>
      </c>
      <c r="K8481">
        <f t="shared" si="1190"/>
        <v>21703.5</v>
      </c>
      <c r="L8481">
        <f t="shared" si="1192"/>
        <v>0</v>
      </c>
      <c r="M8481">
        <f t="shared" si="1193"/>
        <v>0</v>
      </c>
      <c r="N8481">
        <f t="shared" si="1191"/>
        <v>0</v>
      </c>
      <c r="O8481">
        <f t="shared" si="1194"/>
        <v>32</v>
      </c>
      <c r="P8481" t="str">
        <f>IF(O8481=MAX(O:O), A8481, "")</f>
        <v/>
      </c>
    </row>
    <row r="8482" spans="1:16" x14ac:dyDescent="0.35">
      <c r="A8482">
        <v>2021</v>
      </c>
      <c r="B8482" t="s">
        <v>4026</v>
      </c>
      <c r="C8482" t="s">
        <v>9698</v>
      </c>
      <c r="D8482" t="s">
        <v>13</v>
      </c>
      <c r="E8482" t="s">
        <v>19</v>
      </c>
      <c r="F8482" s="4">
        <v>140</v>
      </c>
      <c r="G8482">
        <f t="shared" si="1186"/>
        <v>591</v>
      </c>
      <c r="H8482">
        <f t="shared" si="1187"/>
        <v>9036</v>
      </c>
      <c r="I8482">
        <f t="shared" si="1188"/>
        <v>8445</v>
      </c>
      <c r="J8482">
        <f t="shared" si="1189"/>
        <v>-12076.5</v>
      </c>
      <c r="K8482">
        <f t="shared" si="1190"/>
        <v>21703.5</v>
      </c>
      <c r="L8482">
        <f t="shared" si="1192"/>
        <v>0</v>
      </c>
      <c r="M8482">
        <f t="shared" si="1193"/>
        <v>0</v>
      </c>
      <c r="N8482">
        <f t="shared" si="1191"/>
        <v>0</v>
      </c>
      <c r="O8482">
        <f t="shared" si="1194"/>
        <v>32</v>
      </c>
      <c r="P8482" t="str">
        <f>IF(O8482=MAX(O:O), A8482, "")</f>
        <v/>
      </c>
    </row>
    <row r="8483" spans="1:16" x14ac:dyDescent="0.35">
      <c r="A8483">
        <v>2021</v>
      </c>
      <c r="B8483" t="s">
        <v>4034</v>
      </c>
      <c r="C8483" t="s">
        <v>9699</v>
      </c>
      <c r="D8483" t="s">
        <v>96</v>
      </c>
      <c r="E8483" t="s">
        <v>32</v>
      </c>
      <c r="F8483" s="4">
        <v>67797</v>
      </c>
      <c r="G8483">
        <f t="shared" si="1186"/>
        <v>591</v>
      </c>
      <c r="H8483">
        <f t="shared" si="1187"/>
        <v>9036</v>
      </c>
      <c r="I8483">
        <f t="shared" si="1188"/>
        <v>8445</v>
      </c>
      <c r="J8483">
        <f t="shared" si="1189"/>
        <v>-12076.5</v>
      </c>
      <c r="K8483">
        <f t="shared" si="1190"/>
        <v>21703.5</v>
      </c>
      <c r="L8483">
        <f t="shared" si="1192"/>
        <v>0</v>
      </c>
      <c r="M8483">
        <f t="shared" si="1193"/>
        <v>1</v>
      </c>
      <c r="N8483">
        <f t="shared" si="1191"/>
        <v>1</v>
      </c>
      <c r="O8483">
        <f t="shared" si="1194"/>
        <v>33</v>
      </c>
      <c r="P8483" t="str">
        <f>IF(O8483=MAX(O:O), A8483, "")</f>
        <v/>
      </c>
    </row>
    <row r="8484" spans="1:16" x14ac:dyDescent="0.35">
      <c r="A8484">
        <v>2021</v>
      </c>
      <c r="B8484" t="s">
        <v>4034</v>
      </c>
      <c r="C8484" t="s">
        <v>9160</v>
      </c>
      <c r="D8484" t="s">
        <v>13</v>
      </c>
      <c r="E8484" t="s">
        <v>17</v>
      </c>
      <c r="F8484" s="4">
        <v>49199</v>
      </c>
      <c r="G8484">
        <f t="shared" si="1186"/>
        <v>591</v>
      </c>
      <c r="H8484">
        <f t="shared" si="1187"/>
        <v>9036</v>
      </c>
      <c r="I8484">
        <f t="shared" si="1188"/>
        <v>8445</v>
      </c>
      <c r="J8484">
        <f t="shared" si="1189"/>
        <v>-12076.5</v>
      </c>
      <c r="K8484">
        <f t="shared" si="1190"/>
        <v>21703.5</v>
      </c>
      <c r="L8484">
        <f t="shared" si="1192"/>
        <v>0</v>
      </c>
      <c r="M8484">
        <f t="shared" si="1193"/>
        <v>1</v>
      </c>
      <c r="N8484">
        <f t="shared" si="1191"/>
        <v>1</v>
      </c>
      <c r="O8484">
        <f t="shared" si="1194"/>
        <v>34</v>
      </c>
      <c r="P8484" t="str">
        <f>IF(O8484=MAX(O:O), A8484, "")</f>
        <v/>
      </c>
    </row>
    <row r="8485" spans="1:16" x14ac:dyDescent="0.35">
      <c r="A8485">
        <v>2021</v>
      </c>
      <c r="B8485" t="s">
        <v>4034</v>
      </c>
      <c r="C8485" t="s">
        <v>9406</v>
      </c>
      <c r="D8485" t="s">
        <v>45</v>
      </c>
      <c r="E8485" t="s">
        <v>45</v>
      </c>
      <c r="F8485" s="4">
        <v>973</v>
      </c>
      <c r="G8485">
        <f t="shared" si="1186"/>
        <v>591</v>
      </c>
      <c r="H8485">
        <f t="shared" si="1187"/>
        <v>9036</v>
      </c>
      <c r="I8485">
        <f t="shared" si="1188"/>
        <v>8445</v>
      </c>
      <c r="J8485">
        <f t="shared" si="1189"/>
        <v>-12076.5</v>
      </c>
      <c r="K8485">
        <f t="shared" si="1190"/>
        <v>21703.5</v>
      </c>
      <c r="L8485">
        <f t="shared" si="1192"/>
        <v>0</v>
      </c>
      <c r="M8485">
        <f t="shared" si="1193"/>
        <v>0</v>
      </c>
      <c r="N8485">
        <f t="shared" si="1191"/>
        <v>0</v>
      </c>
      <c r="O8485">
        <f t="shared" si="1194"/>
        <v>34</v>
      </c>
      <c r="P8485" t="str">
        <f>IF(O8485=MAX(O:O), A8485, "")</f>
        <v/>
      </c>
    </row>
    <row r="8486" spans="1:16" x14ac:dyDescent="0.35">
      <c r="A8486">
        <v>2021</v>
      </c>
      <c r="B8486" t="s">
        <v>4034</v>
      </c>
      <c r="C8486" t="s">
        <v>9700</v>
      </c>
      <c r="D8486" t="s">
        <v>13</v>
      </c>
      <c r="E8486" t="s">
        <v>9701</v>
      </c>
      <c r="F8486" s="4">
        <v>826</v>
      </c>
      <c r="G8486">
        <f t="shared" si="1186"/>
        <v>591</v>
      </c>
      <c r="H8486">
        <f t="shared" si="1187"/>
        <v>9036</v>
      </c>
      <c r="I8486">
        <f t="shared" si="1188"/>
        <v>8445</v>
      </c>
      <c r="J8486">
        <f t="shared" si="1189"/>
        <v>-12076.5</v>
      </c>
      <c r="K8486">
        <f t="shared" si="1190"/>
        <v>21703.5</v>
      </c>
      <c r="L8486">
        <f t="shared" si="1192"/>
        <v>0</v>
      </c>
      <c r="M8486">
        <f t="shared" si="1193"/>
        <v>0</v>
      </c>
      <c r="N8486">
        <f t="shared" si="1191"/>
        <v>0</v>
      </c>
      <c r="O8486">
        <f t="shared" si="1194"/>
        <v>34</v>
      </c>
      <c r="P8486" t="str">
        <f>IF(O8486=MAX(O:O), A8486, "")</f>
        <v/>
      </c>
    </row>
    <row r="8487" spans="1:16" x14ac:dyDescent="0.35">
      <c r="A8487">
        <v>2021</v>
      </c>
      <c r="B8487" t="s">
        <v>4034</v>
      </c>
      <c r="C8487" t="s">
        <v>9702</v>
      </c>
      <c r="D8487" t="s">
        <v>13</v>
      </c>
      <c r="E8487" t="s">
        <v>58</v>
      </c>
      <c r="F8487" s="4">
        <v>723</v>
      </c>
      <c r="G8487">
        <f t="shared" si="1186"/>
        <v>591</v>
      </c>
      <c r="H8487">
        <f t="shared" si="1187"/>
        <v>9036</v>
      </c>
      <c r="I8487">
        <f t="shared" si="1188"/>
        <v>8445</v>
      </c>
      <c r="J8487">
        <f t="shared" si="1189"/>
        <v>-12076.5</v>
      </c>
      <c r="K8487">
        <f t="shared" si="1190"/>
        <v>21703.5</v>
      </c>
      <c r="L8487">
        <f t="shared" si="1192"/>
        <v>0</v>
      </c>
      <c r="M8487">
        <f t="shared" si="1193"/>
        <v>0</v>
      </c>
      <c r="N8487">
        <f t="shared" si="1191"/>
        <v>0</v>
      </c>
      <c r="O8487">
        <f t="shared" si="1194"/>
        <v>34</v>
      </c>
      <c r="P8487" t="str">
        <f>IF(O8487=MAX(O:O), A8487, "")</f>
        <v/>
      </c>
    </row>
    <row r="8488" spans="1:16" x14ac:dyDescent="0.35">
      <c r="A8488">
        <v>2021</v>
      </c>
      <c r="B8488" t="s">
        <v>4039</v>
      </c>
      <c r="C8488" t="s">
        <v>9163</v>
      </c>
      <c r="D8488" t="s">
        <v>13</v>
      </c>
      <c r="E8488" t="s">
        <v>32</v>
      </c>
      <c r="F8488" s="4">
        <v>60726</v>
      </c>
      <c r="G8488">
        <f t="shared" si="1186"/>
        <v>591</v>
      </c>
      <c r="H8488">
        <f t="shared" si="1187"/>
        <v>9036</v>
      </c>
      <c r="I8488">
        <f t="shared" si="1188"/>
        <v>8445</v>
      </c>
      <c r="J8488">
        <f t="shared" si="1189"/>
        <v>-12076.5</v>
      </c>
      <c r="K8488">
        <f t="shared" si="1190"/>
        <v>21703.5</v>
      </c>
      <c r="L8488">
        <f t="shared" si="1192"/>
        <v>0</v>
      </c>
      <c r="M8488">
        <f t="shared" si="1193"/>
        <v>1</v>
      </c>
      <c r="N8488">
        <f t="shared" si="1191"/>
        <v>1</v>
      </c>
      <c r="O8488">
        <f t="shared" si="1194"/>
        <v>35</v>
      </c>
      <c r="P8488" t="str">
        <f>IF(O8488=MAX(O:O), A8488, "")</f>
        <v/>
      </c>
    </row>
    <row r="8489" spans="1:16" x14ac:dyDescent="0.35">
      <c r="A8489">
        <v>2021</v>
      </c>
      <c r="B8489" t="s">
        <v>4039</v>
      </c>
      <c r="C8489" t="s">
        <v>9703</v>
      </c>
      <c r="D8489" t="s">
        <v>13</v>
      </c>
      <c r="E8489" t="s">
        <v>17</v>
      </c>
      <c r="F8489" s="4">
        <v>42841</v>
      </c>
      <c r="G8489">
        <f t="shared" si="1186"/>
        <v>591</v>
      </c>
      <c r="H8489">
        <f t="shared" si="1187"/>
        <v>9036</v>
      </c>
      <c r="I8489">
        <f t="shared" si="1188"/>
        <v>8445</v>
      </c>
      <c r="J8489">
        <f t="shared" si="1189"/>
        <v>-12076.5</v>
      </c>
      <c r="K8489">
        <f t="shared" si="1190"/>
        <v>21703.5</v>
      </c>
      <c r="L8489">
        <f t="shared" si="1192"/>
        <v>0</v>
      </c>
      <c r="M8489">
        <f t="shared" si="1193"/>
        <v>1</v>
      </c>
      <c r="N8489">
        <f t="shared" si="1191"/>
        <v>1</v>
      </c>
      <c r="O8489">
        <f t="shared" si="1194"/>
        <v>36</v>
      </c>
      <c r="P8489" t="str">
        <f>IF(O8489=MAX(O:O), A8489, "")</f>
        <v/>
      </c>
    </row>
    <row r="8490" spans="1:16" x14ac:dyDescent="0.35">
      <c r="A8490">
        <v>2021</v>
      </c>
      <c r="B8490" t="s">
        <v>4039</v>
      </c>
      <c r="C8490" t="s">
        <v>9704</v>
      </c>
      <c r="D8490" t="s">
        <v>13</v>
      </c>
      <c r="E8490" t="s">
        <v>19</v>
      </c>
      <c r="F8490" s="4">
        <v>6630</v>
      </c>
      <c r="G8490">
        <f t="shared" si="1186"/>
        <v>591</v>
      </c>
      <c r="H8490">
        <f t="shared" si="1187"/>
        <v>9036</v>
      </c>
      <c r="I8490">
        <f t="shared" si="1188"/>
        <v>8445</v>
      </c>
      <c r="J8490">
        <f t="shared" si="1189"/>
        <v>-12076.5</v>
      </c>
      <c r="K8490">
        <f t="shared" si="1190"/>
        <v>21703.5</v>
      </c>
      <c r="L8490">
        <f t="shared" si="1192"/>
        <v>0</v>
      </c>
      <c r="M8490">
        <f t="shared" si="1193"/>
        <v>0</v>
      </c>
      <c r="N8490">
        <f t="shared" si="1191"/>
        <v>0</v>
      </c>
      <c r="O8490">
        <f t="shared" si="1194"/>
        <v>36</v>
      </c>
      <c r="P8490" t="str">
        <f>IF(O8490=MAX(O:O), A8490, "")</f>
        <v/>
      </c>
    </row>
    <row r="8491" spans="1:16" x14ac:dyDescent="0.35">
      <c r="A8491">
        <v>2021</v>
      </c>
      <c r="B8491" t="s">
        <v>4039</v>
      </c>
      <c r="C8491" t="s">
        <v>9705</v>
      </c>
      <c r="D8491" t="s">
        <v>13</v>
      </c>
      <c r="E8491" t="s">
        <v>6649</v>
      </c>
      <c r="F8491" s="4">
        <v>3410</v>
      </c>
      <c r="G8491">
        <f t="shared" si="1186"/>
        <v>591</v>
      </c>
      <c r="H8491">
        <f t="shared" si="1187"/>
        <v>9036</v>
      </c>
      <c r="I8491">
        <f t="shared" si="1188"/>
        <v>8445</v>
      </c>
      <c r="J8491">
        <f t="shared" si="1189"/>
        <v>-12076.5</v>
      </c>
      <c r="K8491">
        <f t="shared" si="1190"/>
        <v>21703.5</v>
      </c>
      <c r="L8491">
        <f t="shared" si="1192"/>
        <v>0</v>
      </c>
      <c r="M8491">
        <f t="shared" si="1193"/>
        <v>0</v>
      </c>
      <c r="N8491">
        <f t="shared" si="1191"/>
        <v>0</v>
      </c>
      <c r="O8491">
        <f t="shared" si="1194"/>
        <v>36</v>
      </c>
      <c r="P8491" t="str">
        <f>IF(O8491=MAX(O:O), A8491, "")</f>
        <v/>
      </c>
    </row>
    <row r="8492" spans="1:16" x14ac:dyDescent="0.35">
      <c r="A8492">
        <v>2021</v>
      </c>
      <c r="B8492" t="s">
        <v>4039</v>
      </c>
      <c r="C8492" t="s">
        <v>8972</v>
      </c>
      <c r="D8492" t="s">
        <v>45</v>
      </c>
      <c r="E8492" t="s">
        <v>45</v>
      </c>
      <c r="F8492" s="4">
        <v>1584</v>
      </c>
      <c r="G8492">
        <f t="shared" si="1186"/>
        <v>591</v>
      </c>
      <c r="H8492">
        <f t="shared" si="1187"/>
        <v>9036</v>
      </c>
      <c r="I8492">
        <f t="shared" si="1188"/>
        <v>8445</v>
      </c>
      <c r="J8492">
        <f t="shared" si="1189"/>
        <v>-12076.5</v>
      </c>
      <c r="K8492">
        <f t="shared" si="1190"/>
        <v>21703.5</v>
      </c>
      <c r="L8492">
        <f t="shared" si="1192"/>
        <v>0</v>
      </c>
      <c r="M8492">
        <f t="shared" si="1193"/>
        <v>0</v>
      </c>
      <c r="N8492">
        <f t="shared" si="1191"/>
        <v>0</v>
      </c>
      <c r="O8492">
        <f t="shared" si="1194"/>
        <v>36</v>
      </c>
      <c r="P8492" t="str">
        <f>IF(O8492=MAX(O:O), A8492, "")</f>
        <v/>
      </c>
    </row>
    <row r="8493" spans="1:16" x14ac:dyDescent="0.35">
      <c r="A8493">
        <v>2021</v>
      </c>
      <c r="B8493" t="s">
        <v>4039</v>
      </c>
      <c r="C8493" t="s">
        <v>9706</v>
      </c>
      <c r="D8493" t="s">
        <v>13</v>
      </c>
      <c r="E8493" t="s">
        <v>6833</v>
      </c>
      <c r="F8493" s="4">
        <v>1572</v>
      </c>
      <c r="G8493">
        <f t="shared" si="1186"/>
        <v>591</v>
      </c>
      <c r="H8493">
        <f t="shared" si="1187"/>
        <v>9036</v>
      </c>
      <c r="I8493">
        <f t="shared" si="1188"/>
        <v>8445</v>
      </c>
      <c r="J8493">
        <f t="shared" si="1189"/>
        <v>-12076.5</v>
      </c>
      <c r="K8493">
        <f t="shared" si="1190"/>
        <v>21703.5</v>
      </c>
      <c r="L8493">
        <f t="shared" si="1192"/>
        <v>0</v>
      </c>
      <c r="M8493">
        <f t="shared" si="1193"/>
        <v>0</v>
      </c>
      <c r="N8493">
        <f t="shared" si="1191"/>
        <v>0</v>
      </c>
      <c r="O8493">
        <f t="shared" si="1194"/>
        <v>36</v>
      </c>
      <c r="P8493" t="str">
        <f>IF(O8493=MAX(O:O), A8493, "")</f>
        <v/>
      </c>
    </row>
    <row r="8494" spans="1:16" x14ac:dyDescent="0.35">
      <c r="A8494">
        <v>2021</v>
      </c>
      <c r="B8494" t="s">
        <v>4039</v>
      </c>
      <c r="C8494" t="s">
        <v>9707</v>
      </c>
      <c r="D8494" t="s">
        <v>13</v>
      </c>
      <c r="E8494" t="s">
        <v>9167</v>
      </c>
      <c r="F8494" s="4">
        <v>1472</v>
      </c>
      <c r="G8494">
        <f t="shared" si="1186"/>
        <v>591</v>
      </c>
      <c r="H8494">
        <f t="shared" si="1187"/>
        <v>9036</v>
      </c>
      <c r="I8494">
        <f t="shared" si="1188"/>
        <v>8445</v>
      </c>
      <c r="J8494">
        <f t="shared" si="1189"/>
        <v>-12076.5</v>
      </c>
      <c r="K8494">
        <f t="shared" si="1190"/>
        <v>21703.5</v>
      </c>
      <c r="L8494">
        <f t="shared" si="1192"/>
        <v>0</v>
      </c>
      <c r="M8494">
        <f t="shared" si="1193"/>
        <v>0</v>
      </c>
      <c r="N8494">
        <f t="shared" si="1191"/>
        <v>0</v>
      </c>
      <c r="O8494">
        <f t="shared" si="1194"/>
        <v>36</v>
      </c>
      <c r="P8494" t="str">
        <f>IF(O8494=MAX(O:O), A8494, "")</f>
        <v/>
      </c>
    </row>
    <row r="8495" spans="1:16" x14ac:dyDescent="0.35">
      <c r="A8495">
        <v>2021</v>
      </c>
      <c r="B8495" t="s">
        <v>4039</v>
      </c>
      <c r="C8495" t="s">
        <v>9708</v>
      </c>
      <c r="D8495" t="s">
        <v>13</v>
      </c>
      <c r="E8495" t="s">
        <v>9701</v>
      </c>
      <c r="F8495" s="4">
        <v>710</v>
      </c>
      <c r="G8495">
        <f t="shared" si="1186"/>
        <v>591</v>
      </c>
      <c r="H8495">
        <f t="shared" si="1187"/>
        <v>9036</v>
      </c>
      <c r="I8495">
        <f t="shared" si="1188"/>
        <v>8445</v>
      </c>
      <c r="J8495">
        <f t="shared" si="1189"/>
        <v>-12076.5</v>
      </c>
      <c r="K8495">
        <f t="shared" si="1190"/>
        <v>21703.5</v>
      </c>
      <c r="L8495">
        <f t="shared" si="1192"/>
        <v>0</v>
      </c>
      <c r="M8495">
        <f t="shared" si="1193"/>
        <v>0</v>
      </c>
      <c r="N8495">
        <f t="shared" si="1191"/>
        <v>0</v>
      </c>
      <c r="O8495">
        <f t="shared" si="1194"/>
        <v>36</v>
      </c>
      <c r="P8495" t="str">
        <f>IF(O8495=MAX(O:O), A8495, "")</f>
        <v/>
      </c>
    </row>
    <row r="8496" spans="1:16" x14ac:dyDescent="0.35">
      <c r="A8496">
        <v>2021</v>
      </c>
      <c r="B8496" t="s">
        <v>4043</v>
      </c>
      <c r="C8496" t="s">
        <v>9709</v>
      </c>
      <c r="D8496" t="s">
        <v>13</v>
      </c>
      <c r="E8496" t="s">
        <v>32</v>
      </c>
      <c r="F8496" s="4">
        <v>57927</v>
      </c>
      <c r="G8496">
        <f t="shared" si="1186"/>
        <v>591</v>
      </c>
      <c r="H8496">
        <f t="shared" si="1187"/>
        <v>9036</v>
      </c>
      <c r="I8496">
        <f t="shared" si="1188"/>
        <v>8445</v>
      </c>
      <c r="J8496">
        <f t="shared" si="1189"/>
        <v>-12076.5</v>
      </c>
      <c r="K8496">
        <f t="shared" si="1190"/>
        <v>21703.5</v>
      </c>
      <c r="L8496">
        <f t="shared" si="1192"/>
        <v>0</v>
      </c>
      <c r="M8496">
        <f t="shared" si="1193"/>
        <v>1</v>
      </c>
      <c r="N8496">
        <f t="shared" si="1191"/>
        <v>1</v>
      </c>
      <c r="O8496">
        <f t="shared" si="1194"/>
        <v>37</v>
      </c>
      <c r="P8496" t="str">
        <f>IF(O8496=MAX(O:O), A8496, "")</f>
        <v/>
      </c>
    </row>
    <row r="8497" spans="1:16" x14ac:dyDescent="0.35">
      <c r="A8497">
        <v>2021</v>
      </c>
      <c r="B8497" t="s">
        <v>4043</v>
      </c>
      <c r="C8497" t="s">
        <v>9710</v>
      </c>
      <c r="D8497" t="s">
        <v>13</v>
      </c>
      <c r="E8497" t="s">
        <v>17</v>
      </c>
      <c r="F8497" s="4">
        <v>26244</v>
      </c>
      <c r="G8497">
        <f t="shared" si="1186"/>
        <v>591</v>
      </c>
      <c r="H8497">
        <f t="shared" si="1187"/>
        <v>9036</v>
      </c>
      <c r="I8497">
        <f t="shared" si="1188"/>
        <v>8445</v>
      </c>
      <c r="J8497">
        <f t="shared" si="1189"/>
        <v>-12076.5</v>
      </c>
      <c r="K8497">
        <f t="shared" si="1190"/>
        <v>21703.5</v>
      </c>
      <c r="L8497">
        <f t="shared" si="1192"/>
        <v>0</v>
      </c>
      <c r="M8497">
        <f t="shared" si="1193"/>
        <v>1</v>
      </c>
      <c r="N8497">
        <f t="shared" si="1191"/>
        <v>1</v>
      </c>
      <c r="O8497">
        <f t="shared" si="1194"/>
        <v>38</v>
      </c>
      <c r="P8497" t="str">
        <f>IF(O8497=MAX(O:O), A8497, "")</f>
        <v/>
      </c>
    </row>
    <row r="8498" spans="1:16" x14ac:dyDescent="0.35">
      <c r="A8498">
        <v>2021</v>
      </c>
      <c r="B8498" t="s">
        <v>4043</v>
      </c>
      <c r="C8498" t="s">
        <v>9711</v>
      </c>
      <c r="D8498" t="s">
        <v>13</v>
      </c>
      <c r="E8498" t="s">
        <v>19</v>
      </c>
      <c r="F8498" s="4">
        <v>8990</v>
      </c>
      <c r="G8498">
        <f t="shared" si="1186"/>
        <v>591</v>
      </c>
      <c r="H8498">
        <f t="shared" si="1187"/>
        <v>9036</v>
      </c>
      <c r="I8498">
        <f t="shared" si="1188"/>
        <v>8445</v>
      </c>
      <c r="J8498">
        <f t="shared" si="1189"/>
        <v>-12076.5</v>
      </c>
      <c r="K8498">
        <f t="shared" si="1190"/>
        <v>21703.5</v>
      </c>
      <c r="L8498">
        <f t="shared" si="1192"/>
        <v>0</v>
      </c>
      <c r="M8498">
        <f t="shared" si="1193"/>
        <v>0</v>
      </c>
      <c r="N8498">
        <f t="shared" si="1191"/>
        <v>0</v>
      </c>
      <c r="O8498">
        <f t="shared" si="1194"/>
        <v>38</v>
      </c>
      <c r="P8498" t="str">
        <f>IF(O8498=MAX(O:O), A8498, "")</f>
        <v/>
      </c>
    </row>
    <row r="8499" spans="1:16" x14ac:dyDescent="0.35">
      <c r="A8499">
        <v>2021</v>
      </c>
      <c r="B8499" t="s">
        <v>4043</v>
      </c>
      <c r="C8499" t="s">
        <v>9712</v>
      </c>
      <c r="D8499" t="s">
        <v>13</v>
      </c>
      <c r="E8499" t="s">
        <v>6649</v>
      </c>
      <c r="F8499" s="4">
        <v>5098</v>
      </c>
      <c r="G8499">
        <f t="shared" si="1186"/>
        <v>591</v>
      </c>
      <c r="H8499">
        <f t="shared" si="1187"/>
        <v>9036</v>
      </c>
      <c r="I8499">
        <f t="shared" si="1188"/>
        <v>8445</v>
      </c>
      <c r="J8499">
        <f t="shared" si="1189"/>
        <v>-12076.5</v>
      </c>
      <c r="K8499">
        <f t="shared" si="1190"/>
        <v>21703.5</v>
      </c>
      <c r="L8499">
        <f t="shared" si="1192"/>
        <v>0</v>
      </c>
      <c r="M8499">
        <f t="shared" si="1193"/>
        <v>0</v>
      </c>
      <c r="N8499">
        <f t="shared" si="1191"/>
        <v>0</v>
      </c>
      <c r="O8499">
        <f t="shared" si="1194"/>
        <v>38</v>
      </c>
      <c r="P8499" t="str">
        <f>IF(O8499=MAX(O:O), A8499, "")</f>
        <v/>
      </c>
    </row>
    <row r="8500" spans="1:16" x14ac:dyDescent="0.35">
      <c r="A8500">
        <v>2021</v>
      </c>
      <c r="B8500" t="s">
        <v>4043</v>
      </c>
      <c r="C8500" t="s">
        <v>9713</v>
      </c>
      <c r="D8500" t="s">
        <v>13</v>
      </c>
      <c r="E8500" t="s">
        <v>6833</v>
      </c>
      <c r="F8500" s="4">
        <v>1833</v>
      </c>
      <c r="G8500">
        <f t="shared" si="1186"/>
        <v>591</v>
      </c>
      <c r="H8500">
        <f t="shared" si="1187"/>
        <v>9036</v>
      </c>
      <c r="I8500">
        <f t="shared" si="1188"/>
        <v>8445</v>
      </c>
      <c r="J8500">
        <f t="shared" si="1189"/>
        <v>-12076.5</v>
      </c>
      <c r="K8500">
        <f t="shared" si="1190"/>
        <v>21703.5</v>
      </c>
      <c r="L8500">
        <f t="shared" si="1192"/>
        <v>0</v>
      </c>
      <c r="M8500">
        <f t="shared" si="1193"/>
        <v>0</v>
      </c>
      <c r="N8500">
        <f t="shared" si="1191"/>
        <v>0</v>
      </c>
      <c r="O8500">
        <f t="shared" si="1194"/>
        <v>38</v>
      </c>
      <c r="P8500" t="str">
        <f>IF(O8500=MAX(O:O), A8500, "")</f>
        <v/>
      </c>
    </row>
    <row r="8501" spans="1:16" x14ac:dyDescent="0.35">
      <c r="A8501">
        <v>2021</v>
      </c>
      <c r="B8501" t="s">
        <v>4043</v>
      </c>
      <c r="C8501" t="s">
        <v>9112</v>
      </c>
      <c r="D8501" t="s">
        <v>45</v>
      </c>
      <c r="E8501" t="s">
        <v>45</v>
      </c>
      <c r="F8501" s="4">
        <v>1355</v>
      </c>
      <c r="G8501">
        <f t="shared" si="1186"/>
        <v>591</v>
      </c>
      <c r="H8501">
        <f t="shared" si="1187"/>
        <v>9036</v>
      </c>
      <c r="I8501">
        <f t="shared" si="1188"/>
        <v>8445</v>
      </c>
      <c r="J8501">
        <f t="shared" si="1189"/>
        <v>-12076.5</v>
      </c>
      <c r="K8501">
        <f t="shared" si="1190"/>
        <v>21703.5</v>
      </c>
      <c r="L8501">
        <f t="shared" si="1192"/>
        <v>0</v>
      </c>
      <c r="M8501">
        <f t="shared" si="1193"/>
        <v>0</v>
      </c>
      <c r="N8501">
        <f t="shared" si="1191"/>
        <v>0</v>
      </c>
      <c r="O8501">
        <f t="shared" si="1194"/>
        <v>38</v>
      </c>
      <c r="P8501" t="str">
        <f>IF(O8501=MAX(O:O), A8501, "")</f>
        <v/>
      </c>
    </row>
    <row r="8502" spans="1:16" x14ac:dyDescent="0.35">
      <c r="A8502">
        <v>2021</v>
      </c>
      <c r="B8502" t="s">
        <v>4043</v>
      </c>
      <c r="C8502" t="s">
        <v>9714</v>
      </c>
      <c r="D8502" t="s">
        <v>13</v>
      </c>
      <c r="E8502" t="s">
        <v>9167</v>
      </c>
      <c r="F8502" s="4">
        <v>1118</v>
      </c>
      <c r="G8502">
        <f t="shared" si="1186"/>
        <v>591</v>
      </c>
      <c r="H8502">
        <f t="shared" si="1187"/>
        <v>9036</v>
      </c>
      <c r="I8502">
        <f t="shared" si="1188"/>
        <v>8445</v>
      </c>
      <c r="J8502">
        <f t="shared" si="1189"/>
        <v>-12076.5</v>
      </c>
      <c r="K8502">
        <f t="shared" si="1190"/>
        <v>21703.5</v>
      </c>
      <c r="L8502">
        <f t="shared" si="1192"/>
        <v>0</v>
      </c>
      <c r="M8502">
        <f t="shared" si="1193"/>
        <v>0</v>
      </c>
      <c r="N8502">
        <f t="shared" si="1191"/>
        <v>0</v>
      </c>
      <c r="O8502">
        <f t="shared" si="1194"/>
        <v>38</v>
      </c>
      <c r="P8502" t="str">
        <f>IF(O8502=MAX(O:O), A8502, "")</f>
        <v/>
      </c>
    </row>
    <row r="8503" spans="1:16" x14ac:dyDescent="0.35">
      <c r="A8503">
        <v>2021</v>
      </c>
      <c r="B8503" t="s">
        <v>4043</v>
      </c>
      <c r="C8503" t="s">
        <v>9715</v>
      </c>
      <c r="D8503" t="s">
        <v>13</v>
      </c>
      <c r="E8503" t="s">
        <v>19</v>
      </c>
      <c r="F8503" s="4">
        <v>718</v>
      </c>
      <c r="G8503">
        <f t="shared" si="1186"/>
        <v>591</v>
      </c>
      <c r="H8503">
        <f t="shared" si="1187"/>
        <v>9036</v>
      </c>
      <c r="I8503">
        <f t="shared" si="1188"/>
        <v>8445</v>
      </c>
      <c r="J8503">
        <f t="shared" si="1189"/>
        <v>-12076.5</v>
      </c>
      <c r="K8503">
        <f t="shared" si="1190"/>
        <v>21703.5</v>
      </c>
      <c r="L8503">
        <f t="shared" si="1192"/>
        <v>0</v>
      </c>
      <c r="M8503">
        <f t="shared" si="1193"/>
        <v>0</v>
      </c>
      <c r="N8503">
        <f t="shared" si="1191"/>
        <v>0</v>
      </c>
      <c r="O8503">
        <f t="shared" si="1194"/>
        <v>38</v>
      </c>
      <c r="P8503" t="str">
        <f>IF(O8503=MAX(O:O), A8503, "")</f>
        <v/>
      </c>
    </row>
    <row r="8504" spans="1:16" x14ac:dyDescent="0.35">
      <c r="A8504">
        <v>2021</v>
      </c>
      <c r="B8504" t="s">
        <v>4043</v>
      </c>
      <c r="C8504" t="s">
        <v>9716</v>
      </c>
      <c r="D8504" t="s">
        <v>13</v>
      </c>
      <c r="E8504" t="s">
        <v>58</v>
      </c>
      <c r="F8504" s="4">
        <v>639</v>
      </c>
      <c r="G8504">
        <f t="shared" si="1186"/>
        <v>591</v>
      </c>
      <c r="H8504">
        <f t="shared" si="1187"/>
        <v>9036</v>
      </c>
      <c r="I8504">
        <f t="shared" si="1188"/>
        <v>8445</v>
      </c>
      <c r="J8504">
        <f t="shared" si="1189"/>
        <v>-12076.5</v>
      </c>
      <c r="K8504">
        <f t="shared" si="1190"/>
        <v>21703.5</v>
      </c>
      <c r="L8504">
        <f t="shared" si="1192"/>
        <v>0</v>
      </c>
      <c r="M8504">
        <f t="shared" si="1193"/>
        <v>0</v>
      </c>
      <c r="N8504">
        <f t="shared" si="1191"/>
        <v>0</v>
      </c>
      <c r="O8504">
        <f t="shared" si="1194"/>
        <v>38</v>
      </c>
      <c r="P8504" t="str">
        <f>IF(O8504=MAX(O:O), A8504, "")</f>
        <v/>
      </c>
    </row>
    <row r="8505" spans="1:16" x14ac:dyDescent="0.35">
      <c r="A8505">
        <v>2021</v>
      </c>
      <c r="B8505" t="s">
        <v>4047</v>
      </c>
      <c r="C8505" t="s">
        <v>7914</v>
      </c>
      <c r="D8505" t="s">
        <v>13</v>
      </c>
      <c r="E8505" t="s">
        <v>32</v>
      </c>
      <c r="F8505" s="4">
        <v>77032</v>
      </c>
      <c r="G8505">
        <f t="shared" si="1186"/>
        <v>591</v>
      </c>
      <c r="H8505">
        <f t="shared" si="1187"/>
        <v>9036</v>
      </c>
      <c r="I8505">
        <f t="shared" si="1188"/>
        <v>8445</v>
      </c>
      <c r="J8505">
        <f t="shared" si="1189"/>
        <v>-12076.5</v>
      </c>
      <c r="K8505">
        <f t="shared" si="1190"/>
        <v>21703.5</v>
      </c>
      <c r="L8505">
        <f t="shared" si="1192"/>
        <v>0</v>
      </c>
      <c r="M8505">
        <f t="shared" si="1193"/>
        <v>1</v>
      </c>
      <c r="N8505">
        <f t="shared" si="1191"/>
        <v>1</v>
      </c>
      <c r="O8505">
        <f t="shared" si="1194"/>
        <v>39</v>
      </c>
      <c r="P8505" t="str">
        <f>IF(O8505=MAX(O:O), A8505, "")</f>
        <v/>
      </c>
    </row>
    <row r="8506" spans="1:16" x14ac:dyDescent="0.35">
      <c r="A8506">
        <v>2021</v>
      </c>
      <c r="B8506" t="s">
        <v>4047</v>
      </c>
      <c r="C8506" t="s">
        <v>9717</v>
      </c>
      <c r="D8506" t="s">
        <v>13</v>
      </c>
      <c r="E8506" t="s">
        <v>17</v>
      </c>
      <c r="F8506" s="4">
        <v>36504</v>
      </c>
      <c r="G8506">
        <f t="shared" si="1186"/>
        <v>591</v>
      </c>
      <c r="H8506">
        <f t="shared" si="1187"/>
        <v>9036</v>
      </c>
      <c r="I8506">
        <f t="shared" si="1188"/>
        <v>8445</v>
      </c>
      <c r="J8506">
        <f t="shared" si="1189"/>
        <v>-12076.5</v>
      </c>
      <c r="K8506">
        <f t="shared" si="1190"/>
        <v>21703.5</v>
      </c>
      <c r="L8506">
        <f t="shared" si="1192"/>
        <v>0</v>
      </c>
      <c r="M8506">
        <f t="shared" si="1193"/>
        <v>1</v>
      </c>
      <c r="N8506">
        <f t="shared" si="1191"/>
        <v>1</v>
      </c>
      <c r="O8506">
        <f t="shared" si="1194"/>
        <v>40</v>
      </c>
      <c r="P8506" t="str">
        <f>IF(O8506=MAX(O:O), A8506, "")</f>
        <v/>
      </c>
    </row>
    <row r="8507" spans="1:16" x14ac:dyDescent="0.35">
      <c r="A8507">
        <v>2021</v>
      </c>
      <c r="B8507" t="s">
        <v>4047</v>
      </c>
      <c r="C8507" t="s">
        <v>9718</v>
      </c>
      <c r="D8507" t="s">
        <v>13</v>
      </c>
      <c r="E8507" t="s">
        <v>19</v>
      </c>
      <c r="F8507" s="4">
        <v>23356</v>
      </c>
      <c r="G8507">
        <f t="shared" ref="G8507:G8570" si="1195">VLOOKUP(A8507,$S$2:$U$16,2,FALSE)</f>
        <v>591</v>
      </c>
      <c r="H8507">
        <f t="shared" ref="H8507:H8570" si="1196">VLOOKUP(A8507,$S$2:$U$16,3,FALSE)</f>
        <v>9036</v>
      </c>
      <c r="I8507">
        <f t="shared" ref="I8507:I8570" si="1197">H8507-G8507</f>
        <v>8445</v>
      </c>
      <c r="J8507">
        <f t="shared" ref="J8507:J8570" si="1198">G8507 - 1.5 * I8507</f>
        <v>-12076.5</v>
      </c>
      <c r="K8507">
        <f t="shared" ref="K8507:K8570" si="1199">H8507 + 1.5 * I8507</f>
        <v>21703.5</v>
      </c>
      <c r="L8507">
        <f t="shared" si="1192"/>
        <v>0</v>
      </c>
      <c r="M8507">
        <f t="shared" si="1193"/>
        <v>1</v>
      </c>
      <c r="N8507">
        <f t="shared" ref="N8507:N8570" si="1200">IF(OR(F8507 &lt; J8507, F8507 &gt; K8507), 1, 0)</f>
        <v>1</v>
      </c>
      <c r="O8507">
        <f t="shared" si="1194"/>
        <v>41</v>
      </c>
      <c r="P8507" t="str">
        <f>IF(O8507=MAX(O:O), A8507, "")</f>
        <v/>
      </c>
    </row>
    <row r="8508" spans="1:16" x14ac:dyDescent="0.35">
      <c r="A8508">
        <v>2021</v>
      </c>
      <c r="B8508" t="s">
        <v>4047</v>
      </c>
      <c r="C8508" t="s">
        <v>9719</v>
      </c>
      <c r="D8508" t="s">
        <v>13</v>
      </c>
      <c r="E8508" t="s">
        <v>6649</v>
      </c>
      <c r="F8508" s="4">
        <v>7379</v>
      </c>
      <c r="G8508">
        <f t="shared" si="1195"/>
        <v>591</v>
      </c>
      <c r="H8508">
        <f t="shared" si="1196"/>
        <v>9036</v>
      </c>
      <c r="I8508">
        <f t="shared" si="1197"/>
        <v>8445</v>
      </c>
      <c r="J8508">
        <f t="shared" si="1198"/>
        <v>-12076.5</v>
      </c>
      <c r="K8508">
        <f t="shared" si="1199"/>
        <v>21703.5</v>
      </c>
      <c r="L8508">
        <f t="shared" si="1192"/>
        <v>0</v>
      </c>
      <c r="M8508">
        <f t="shared" si="1193"/>
        <v>0</v>
      </c>
      <c r="N8508">
        <f t="shared" si="1200"/>
        <v>0</v>
      </c>
      <c r="O8508">
        <f t="shared" si="1194"/>
        <v>41</v>
      </c>
      <c r="P8508" t="str">
        <f>IF(O8508=MAX(O:O), A8508, "")</f>
        <v/>
      </c>
    </row>
    <row r="8509" spans="1:16" x14ac:dyDescent="0.35">
      <c r="A8509">
        <v>2021</v>
      </c>
      <c r="B8509" t="s">
        <v>4047</v>
      </c>
      <c r="C8509" t="s">
        <v>8972</v>
      </c>
      <c r="D8509" t="s">
        <v>45</v>
      </c>
      <c r="E8509" t="s">
        <v>45</v>
      </c>
      <c r="F8509" s="4">
        <v>2320</v>
      </c>
      <c r="G8509">
        <f t="shared" si="1195"/>
        <v>591</v>
      </c>
      <c r="H8509">
        <f t="shared" si="1196"/>
        <v>9036</v>
      </c>
      <c r="I8509">
        <f t="shared" si="1197"/>
        <v>8445</v>
      </c>
      <c r="J8509">
        <f t="shared" si="1198"/>
        <v>-12076.5</v>
      </c>
      <c r="K8509">
        <f t="shared" si="1199"/>
        <v>21703.5</v>
      </c>
      <c r="L8509">
        <f t="shared" si="1192"/>
        <v>0</v>
      </c>
      <c r="M8509">
        <f t="shared" si="1193"/>
        <v>0</v>
      </c>
      <c r="N8509">
        <f t="shared" si="1200"/>
        <v>0</v>
      </c>
      <c r="O8509">
        <f t="shared" si="1194"/>
        <v>41</v>
      </c>
      <c r="P8509" t="str">
        <f>IF(O8509=MAX(O:O), A8509, "")</f>
        <v/>
      </c>
    </row>
    <row r="8510" spans="1:16" x14ac:dyDescent="0.35">
      <c r="A8510">
        <v>2021</v>
      </c>
      <c r="B8510" t="s">
        <v>4047</v>
      </c>
      <c r="C8510" t="s">
        <v>9720</v>
      </c>
      <c r="D8510" t="s">
        <v>13</v>
      </c>
      <c r="E8510" t="s">
        <v>6833</v>
      </c>
      <c r="F8510" s="4">
        <v>1467</v>
      </c>
      <c r="G8510">
        <f t="shared" si="1195"/>
        <v>591</v>
      </c>
      <c r="H8510">
        <f t="shared" si="1196"/>
        <v>9036</v>
      </c>
      <c r="I8510">
        <f t="shared" si="1197"/>
        <v>8445</v>
      </c>
      <c r="J8510">
        <f t="shared" si="1198"/>
        <v>-12076.5</v>
      </c>
      <c r="K8510">
        <f t="shared" si="1199"/>
        <v>21703.5</v>
      </c>
      <c r="L8510">
        <f t="shared" si="1192"/>
        <v>0</v>
      </c>
      <c r="M8510">
        <f t="shared" si="1193"/>
        <v>0</v>
      </c>
      <c r="N8510">
        <f t="shared" si="1200"/>
        <v>0</v>
      </c>
      <c r="O8510">
        <f t="shared" si="1194"/>
        <v>41</v>
      </c>
      <c r="P8510" t="str">
        <f>IF(O8510=MAX(O:O), A8510, "")</f>
        <v/>
      </c>
    </row>
    <row r="8511" spans="1:16" x14ac:dyDescent="0.35">
      <c r="A8511">
        <v>2021</v>
      </c>
      <c r="B8511" t="s">
        <v>4047</v>
      </c>
      <c r="C8511" t="s">
        <v>9721</v>
      </c>
      <c r="D8511" t="s">
        <v>13</v>
      </c>
      <c r="E8511" t="s">
        <v>9167</v>
      </c>
      <c r="F8511" s="4">
        <v>1372</v>
      </c>
      <c r="G8511">
        <f t="shared" si="1195"/>
        <v>591</v>
      </c>
      <c r="H8511">
        <f t="shared" si="1196"/>
        <v>9036</v>
      </c>
      <c r="I8511">
        <f t="shared" si="1197"/>
        <v>8445</v>
      </c>
      <c r="J8511">
        <f t="shared" si="1198"/>
        <v>-12076.5</v>
      </c>
      <c r="K8511">
        <f t="shared" si="1199"/>
        <v>21703.5</v>
      </c>
      <c r="L8511">
        <f t="shared" si="1192"/>
        <v>0</v>
      </c>
      <c r="M8511">
        <f t="shared" si="1193"/>
        <v>0</v>
      </c>
      <c r="N8511">
        <f t="shared" si="1200"/>
        <v>0</v>
      </c>
      <c r="O8511">
        <f t="shared" si="1194"/>
        <v>41</v>
      </c>
      <c r="P8511" t="str">
        <f>IF(O8511=MAX(O:O), A8511, "")</f>
        <v/>
      </c>
    </row>
    <row r="8512" spans="1:16" x14ac:dyDescent="0.35">
      <c r="A8512">
        <v>2021</v>
      </c>
      <c r="B8512" t="s">
        <v>4047</v>
      </c>
      <c r="C8512" t="s">
        <v>9722</v>
      </c>
      <c r="D8512" t="s">
        <v>96</v>
      </c>
      <c r="E8512" t="s">
        <v>19</v>
      </c>
      <c r="F8512" s="4">
        <v>1091</v>
      </c>
      <c r="G8512">
        <f t="shared" si="1195"/>
        <v>591</v>
      </c>
      <c r="H8512">
        <f t="shared" si="1196"/>
        <v>9036</v>
      </c>
      <c r="I8512">
        <f t="shared" si="1197"/>
        <v>8445</v>
      </c>
      <c r="J8512">
        <f t="shared" si="1198"/>
        <v>-12076.5</v>
      </c>
      <c r="K8512">
        <f t="shared" si="1199"/>
        <v>21703.5</v>
      </c>
      <c r="L8512">
        <f t="shared" si="1192"/>
        <v>0</v>
      </c>
      <c r="M8512">
        <f t="shared" si="1193"/>
        <v>0</v>
      </c>
      <c r="N8512">
        <f t="shared" si="1200"/>
        <v>0</v>
      </c>
      <c r="O8512">
        <f t="shared" si="1194"/>
        <v>41</v>
      </c>
      <c r="P8512" t="str">
        <f>IF(O8512=MAX(O:O), A8512, "")</f>
        <v/>
      </c>
    </row>
    <row r="8513" spans="1:16" x14ac:dyDescent="0.35">
      <c r="A8513">
        <v>2021</v>
      </c>
      <c r="B8513" t="s">
        <v>4047</v>
      </c>
      <c r="C8513" t="s">
        <v>9723</v>
      </c>
      <c r="D8513" t="s">
        <v>13</v>
      </c>
      <c r="E8513" t="s">
        <v>19</v>
      </c>
      <c r="F8513" s="4">
        <v>927</v>
      </c>
      <c r="G8513">
        <f t="shared" si="1195"/>
        <v>591</v>
      </c>
      <c r="H8513">
        <f t="shared" si="1196"/>
        <v>9036</v>
      </c>
      <c r="I8513">
        <f t="shared" si="1197"/>
        <v>8445</v>
      </c>
      <c r="J8513">
        <f t="shared" si="1198"/>
        <v>-12076.5</v>
      </c>
      <c r="K8513">
        <f t="shared" si="1199"/>
        <v>21703.5</v>
      </c>
      <c r="L8513">
        <f t="shared" si="1192"/>
        <v>0</v>
      </c>
      <c r="M8513">
        <f t="shared" si="1193"/>
        <v>0</v>
      </c>
      <c r="N8513">
        <f t="shared" si="1200"/>
        <v>0</v>
      </c>
      <c r="O8513">
        <f t="shared" si="1194"/>
        <v>41</v>
      </c>
      <c r="P8513" t="str">
        <f>IF(O8513=MAX(O:O), A8513, "")</f>
        <v/>
      </c>
    </row>
    <row r="8514" spans="1:16" x14ac:dyDescent="0.35">
      <c r="A8514">
        <v>2021</v>
      </c>
      <c r="B8514" t="s">
        <v>4047</v>
      </c>
      <c r="C8514" t="s">
        <v>9724</v>
      </c>
      <c r="D8514" t="s">
        <v>13</v>
      </c>
      <c r="E8514" t="s">
        <v>19</v>
      </c>
      <c r="F8514" s="4">
        <v>846</v>
      </c>
      <c r="G8514">
        <f t="shared" si="1195"/>
        <v>591</v>
      </c>
      <c r="H8514">
        <f t="shared" si="1196"/>
        <v>9036</v>
      </c>
      <c r="I8514">
        <f t="shared" si="1197"/>
        <v>8445</v>
      </c>
      <c r="J8514">
        <f t="shared" si="1198"/>
        <v>-12076.5</v>
      </c>
      <c r="K8514">
        <f t="shared" si="1199"/>
        <v>21703.5</v>
      </c>
      <c r="L8514">
        <f t="shared" si="1192"/>
        <v>0</v>
      </c>
      <c r="M8514">
        <f t="shared" si="1193"/>
        <v>0</v>
      </c>
      <c r="N8514">
        <f t="shared" si="1200"/>
        <v>0</v>
      </c>
      <c r="O8514">
        <f t="shared" si="1194"/>
        <v>41</v>
      </c>
      <c r="P8514" t="str">
        <f>IF(O8514=MAX(O:O), A8514, "")</f>
        <v/>
      </c>
    </row>
    <row r="8515" spans="1:16" x14ac:dyDescent="0.35">
      <c r="A8515">
        <v>2021</v>
      </c>
      <c r="B8515" t="s">
        <v>4051</v>
      </c>
      <c r="C8515" t="s">
        <v>9725</v>
      </c>
      <c r="D8515" t="s">
        <v>13</v>
      </c>
      <c r="E8515" t="s">
        <v>32</v>
      </c>
      <c r="F8515" s="4">
        <v>89715</v>
      </c>
      <c r="G8515">
        <f t="shared" si="1195"/>
        <v>591</v>
      </c>
      <c r="H8515">
        <f t="shared" si="1196"/>
        <v>9036</v>
      </c>
      <c r="I8515">
        <f t="shared" si="1197"/>
        <v>8445</v>
      </c>
      <c r="J8515">
        <f t="shared" si="1198"/>
        <v>-12076.5</v>
      </c>
      <c r="K8515">
        <f t="shared" si="1199"/>
        <v>21703.5</v>
      </c>
      <c r="L8515">
        <f t="shared" ref="L8515:L8578" si="1201">IF(F8515 &lt; J8515, 1, 0)</f>
        <v>0</v>
      </c>
      <c r="M8515">
        <f t="shared" ref="M8515:M8578" si="1202">IF(F8515 &gt; K8515, 1, 0)</f>
        <v>1</v>
      </c>
      <c r="N8515">
        <f t="shared" si="1200"/>
        <v>1</v>
      </c>
      <c r="O8515">
        <f t="shared" ref="O8515:O8578" si="1203">IF(A8515=A8514, O8514+N8515, N8515)</f>
        <v>42</v>
      </c>
      <c r="P8515" t="str">
        <f>IF(O8515=MAX(O:O), A8515, "")</f>
        <v/>
      </c>
    </row>
    <row r="8516" spans="1:16" x14ac:dyDescent="0.35">
      <c r="A8516">
        <v>2021</v>
      </c>
      <c r="B8516" t="s">
        <v>4051</v>
      </c>
      <c r="C8516" t="s">
        <v>9726</v>
      </c>
      <c r="D8516" t="s">
        <v>13</v>
      </c>
      <c r="E8516" t="s">
        <v>17</v>
      </c>
      <c r="F8516" s="4">
        <v>36278</v>
      </c>
      <c r="G8516">
        <f t="shared" si="1195"/>
        <v>591</v>
      </c>
      <c r="H8516">
        <f t="shared" si="1196"/>
        <v>9036</v>
      </c>
      <c r="I8516">
        <f t="shared" si="1197"/>
        <v>8445</v>
      </c>
      <c r="J8516">
        <f t="shared" si="1198"/>
        <v>-12076.5</v>
      </c>
      <c r="K8516">
        <f t="shared" si="1199"/>
        <v>21703.5</v>
      </c>
      <c r="L8516">
        <f t="shared" si="1201"/>
        <v>0</v>
      </c>
      <c r="M8516">
        <f t="shared" si="1202"/>
        <v>1</v>
      </c>
      <c r="N8516">
        <f t="shared" si="1200"/>
        <v>1</v>
      </c>
      <c r="O8516">
        <f t="shared" si="1203"/>
        <v>43</v>
      </c>
      <c r="P8516" t="str">
        <f>IF(O8516=MAX(O:O), A8516, "")</f>
        <v/>
      </c>
    </row>
    <row r="8517" spans="1:16" x14ac:dyDescent="0.35">
      <c r="A8517">
        <v>2021</v>
      </c>
      <c r="B8517" t="s">
        <v>4051</v>
      </c>
      <c r="C8517" t="s">
        <v>9727</v>
      </c>
      <c r="D8517" t="s">
        <v>13</v>
      </c>
      <c r="E8517" t="s">
        <v>19</v>
      </c>
      <c r="F8517" s="4">
        <v>17965</v>
      </c>
      <c r="G8517">
        <f t="shared" si="1195"/>
        <v>591</v>
      </c>
      <c r="H8517">
        <f t="shared" si="1196"/>
        <v>9036</v>
      </c>
      <c r="I8517">
        <f t="shared" si="1197"/>
        <v>8445</v>
      </c>
      <c r="J8517">
        <f t="shared" si="1198"/>
        <v>-12076.5</v>
      </c>
      <c r="K8517">
        <f t="shared" si="1199"/>
        <v>21703.5</v>
      </c>
      <c r="L8517">
        <f t="shared" si="1201"/>
        <v>0</v>
      </c>
      <c r="M8517">
        <f t="shared" si="1202"/>
        <v>0</v>
      </c>
      <c r="N8517">
        <f t="shared" si="1200"/>
        <v>0</v>
      </c>
      <c r="O8517">
        <f t="shared" si="1203"/>
        <v>43</v>
      </c>
      <c r="P8517" t="str">
        <f>IF(O8517=MAX(O:O), A8517, "")</f>
        <v/>
      </c>
    </row>
    <row r="8518" spans="1:16" x14ac:dyDescent="0.35">
      <c r="A8518">
        <v>2021</v>
      </c>
      <c r="B8518" t="s">
        <v>4051</v>
      </c>
      <c r="C8518" t="s">
        <v>9727</v>
      </c>
      <c r="D8518" t="s">
        <v>13</v>
      </c>
      <c r="E8518" t="s">
        <v>19</v>
      </c>
      <c r="F8518" s="4">
        <v>17965</v>
      </c>
      <c r="G8518">
        <f t="shared" si="1195"/>
        <v>591</v>
      </c>
      <c r="H8518">
        <f t="shared" si="1196"/>
        <v>9036</v>
      </c>
      <c r="I8518">
        <f t="shared" si="1197"/>
        <v>8445</v>
      </c>
      <c r="J8518">
        <f t="shared" si="1198"/>
        <v>-12076.5</v>
      </c>
      <c r="K8518">
        <f t="shared" si="1199"/>
        <v>21703.5</v>
      </c>
      <c r="L8518">
        <f t="shared" si="1201"/>
        <v>0</v>
      </c>
      <c r="M8518">
        <f t="shared" si="1202"/>
        <v>0</v>
      </c>
      <c r="N8518">
        <f t="shared" si="1200"/>
        <v>0</v>
      </c>
      <c r="O8518">
        <f t="shared" si="1203"/>
        <v>43</v>
      </c>
      <c r="P8518" t="str">
        <f>IF(O8518=MAX(O:O), A8518, "")</f>
        <v/>
      </c>
    </row>
    <row r="8519" spans="1:16" x14ac:dyDescent="0.35">
      <c r="A8519">
        <v>2021</v>
      </c>
      <c r="B8519" t="s">
        <v>4051</v>
      </c>
      <c r="C8519" t="s">
        <v>9728</v>
      </c>
      <c r="D8519" t="s">
        <v>13</v>
      </c>
      <c r="E8519" t="s">
        <v>19</v>
      </c>
      <c r="F8519" s="4">
        <v>11547</v>
      </c>
      <c r="G8519">
        <f t="shared" si="1195"/>
        <v>591</v>
      </c>
      <c r="H8519">
        <f t="shared" si="1196"/>
        <v>9036</v>
      </c>
      <c r="I8519">
        <f t="shared" si="1197"/>
        <v>8445</v>
      </c>
      <c r="J8519">
        <f t="shared" si="1198"/>
        <v>-12076.5</v>
      </c>
      <c r="K8519">
        <f t="shared" si="1199"/>
        <v>21703.5</v>
      </c>
      <c r="L8519">
        <f t="shared" si="1201"/>
        <v>0</v>
      </c>
      <c r="M8519">
        <f t="shared" si="1202"/>
        <v>0</v>
      </c>
      <c r="N8519">
        <f t="shared" si="1200"/>
        <v>0</v>
      </c>
      <c r="O8519">
        <f t="shared" si="1203"/>
        <v>43</v>
      </c>
      <c r="P8519" t="str">
        <f>IF(O8519=MAX(O:O), A8519, "")</f>
        <v/>
      </c>
    </row>
    <row r="8520" spans="1:16" x14ac:dyDescent="0.35">
      <c r="A8520">
        <v>2021</v>
      </c>
      <c r="B8520" t="s">
        <v>4051</v>
      </c>
      <c r="C8520" t="s">
        <v>8972</v>
      </c>
      <c r="D8520" t="s">
        <v>45</v>
      </c>
      <c r="E8520" t="s">
        <v>45</v>
      </c>
      <c r="F8520" s="4">
        <v>2082</v>
      </c>
      <c r="G8520">
        <f t="shared" si="1195"/>
        <v>591</v>
      </c>
      <c r="H8520">
        <f t="shared" si="1196"/>
        <v>9036</v>
      </c>
      <c r="I8520">
        <f t="shared" si="1197"/>
        <v>8445</v>
      </c>
      <c r="J8520">
        <f t="shared" si="1198"/>
        <v>-12076.5</v>
      </c>
      <c r="K8520">
        <f t="shared" si="1199"/>
        <v>21703.5</v>
      </c>
      <c r="L8520">
        <f t="shared" si="1201"/>
        <v>0</v>
      </c>
      <c r="M8520">
        <f t="shared" si="1202"/>
        <v>0</v>
      </c>
      <c r="N8520">
        <f t="shared" si="1200"/>
        <v>0</v>
      </c>
      <c r="O8520">
        <f t="shared" si="1203"/>
        <v>43</v>
      </c>
      <c r="P8520" t="str">
        <f>IF(O8520=MAX(O:O), A8520, "")</f>
        <v/>
      </c>
    </row>
    <row r="8521" spans="1:16" x14ac:dyDescent="0.35">
      <c r="A8521">
        <v>2021</v>
      </c>
      <c r="B8521" t="s">
        <v>4051</v>
      </c>
      <c r="C8521" t="s">
        <v>9729</v>
      </c>
      <c r="D8521" t="s">
        <v>13</v>
      </c>
      <c r="E8521" t="s">
        <v>9167</v>
      </c>
      <c r="F8521" s="4">
        <v>1881</v>
      </c>
      <c r="G8521">
        <f t="shared" si="1195"/>
        <v>591</v>
      </c>
      <c r="H8521">
        <f t="shared" si="1196"/>
        <v>9036</v>
      </c>
      <c r="I8521">
        <f t="shared" si="1197"/>
        <v>8445</v>
      </c>
      <c r="J8521">
        <f t="shared" si="1198"/>
        <v>-12076.5</v>
      </c>
      <c r="K8521">
        <f t="shared" si="1199"/>
        <v>21703.5</v>
      </c>
      <c r="L8521">
        <f t="shared" si="1201"/>
        <v>0</v>
      </c>
      <c r="M8521">
        <f t="shared" si="1202"/>
        <v>0</v>
      </c>
      <c r="N8521">
        <f t="shared" si="1200"/>
        <v>0</v>
      </c>
      <c r="O8521">
        <f t="shared" si="1203"/>
        <v>43</v>
      </c>
      <c r="P8521" t="str">
        <f>IF(O8521=MAX(O:O), A8521, "")</f>
        <v/>
      </c>
    </row>
    <row r="8522" spans="1:16" x14ac:dyDescent="0.35">
      <c r="A8522">
        <v>2021</v>
      </c>
      <c r="B8522" t="s">
        <v>4051</v>
      </c>
      <c r="C8522" t="s">
        <v>9730</v>
      </c>
      <c r="D8522" t="s">
        <v>96</v>
      </c>
      <c r="E8522" t="s">
        <v>19</v>
      </c>
      <c r="F8522" s="4">
        <v>1479</v>
      </c>
      <c r="G8522">
        <f t="shared" si="1195"/>
        <v>591</v>
      </c>
      <c r="H8522">
        <f t="shared" si="1196"/>
        <v>9036</v>
      </c>
      <c r="I8522">
        <f t="shared" si="1197"/>
        <v>8445</v>
      </c>
      <c r="J8522">
        <f t="shared" si="1198"/>
        <v>-12076.5</v>
      </c>
      <c r="K8522">
        <f t="shared" si="1199"/>
        <v>21703.5</v>
      </c>
      <c r="L8522">
        <f t="shared" si="1201"/>
        <v>0</v>
      </c>
      <c r="M8522">
        <f t="shared" si="1202"/>
        <v>0</v>
      </c>
      <c r="N8522">
        <f t="shared" si="1200"/>
        <v>0</v>
      </c>
      <c r="O8522">
        <f t="shared" si="1203"/>
        <v>43</v>
      </c>
      <c r="P8522" t="str">
        <f>IF(O8522=MAX(O:O), A8522, "")</f>
        <v/>
      </c>
    </row>
    <row r="8523" spans="1:16" x14ac:dyDescent="0.35">
      <c r="A8523">
        <v>2021</v>
      </c>
      <c r="B8523" t="s">
        <v>4051</v>
      </c>
      <c r="C8523" t="s">
        <v>9731</v>
      </c>
      <c r="D8523" t="s">
        <v>96</v>
      </c>
      <c r="E8523" t="s">
        <v>19</v>
      </c>
      <c r="F8523" s="4">
        <v>1223</v>
      </c>
      <c r="G8523">
        <f t="shared" si="1195"/>
        <v>591</v>
      </c>
      <c r="H8523">
        <f t="shared" si="1196"/>
        <v>9036</v>
      </c>
      <c r="I8523">
        <f t="shared" si="1197"/>
        <v>8445</v>
      </c>
      <c r="J8523">
        <f t="shared" si="1198"/>
        <v>-12076.5</v>
      </c>
      <c r="K8523">
        <f t="shared" si="1199"/>
        <v>21703.5</v>
      </c>
      <c r="L8523">
        <f t="shared" si="1201"/>
        <v>0</v>
      </c>
      <c r="M8523">
        <f t="shared" si="1202"/>
        <v>0</v>
      </c>
      <c r="N8523">
        <f t="shared" si="1200"/>
        <v>0</v>
      </c>
      <c r="O8523">
        <f t="shared" si="1203"/>
        <v>43</v>
      </c>
      <c r="P8523" t="str">
        <f>IF(O8523=MAX(O:O), A8523, "")</f>
        <v/>
      </c>
    </row>
    <row r="8524" spans="1:16" x14ac:dyDescent="0.35">
      <c r="A8524">
        <v>2021</v>
      </c>
      <c r="B8524" t="s">
        <v>4051</v>
      </c>
      <c r="C8524" t="s">
        <v>9732</v>
      </c>
      <c r="D8524" t="s">
        <v>96</v>
      </c>
      <c r="E8524" t="s">
        <v>58</v>
      </c>
      <c r="F8524" s="4">
        <v>942</v>
      </c>
      <c r="G8524">
        <f t="shared" si="1195"/>
        <v>591</v>
      </c>
      <c r="H8524">
        <f t="shared" si="1196"/>
        <v>9036</v>
      </c>
      <c r="I8524">
        <f t="shared" si="1197"/>
        <v>8445</v>
      </c>
      <c r="J8524">
        <f t="shared" si="1198"/>
        <v>-12076.5</v>
      </c>
      <c r="K8524">
        <f t="shared" si="1199"/>
        <v>21703.5</v>
      </c>
      <c r="L8524">
        <f t="shared" si="1201"/>
        <v>0</v>
      </c>
      <c r="M8524">
        <f t="shared" si="1202"/>
        <v>0</v>
      </c>
      <c r="N8524">
        <f t="shared" si="1200"/>
        <v>0</v>
      </c>
      <c r="O8524">
        <f t="shared" si="1203"/>
        <v>43</v>
      </c>
      <c r="P8524" t="str">
        <f>IF(O8524=MAX(O:O), A8524, "")</f>
        <v/>
      </c>
    </row>
    <row r="8525" spans="1:16" x14ac:dyDescent="0.35">
      <c r="A8525">
        <v>2021</v>
      </c>
      <c r="B8525" t="s">
        <v>4054</v>
      </c>
      <c r="C8525" t="s">
        <v>9733</v>
      </c>
      <c r="D8525" t="s">
        <v>13</v>
      </c>
      <c r="E8525" t="s">
        <v>65</v>
      </c>
      <c r="F8525" s="4">
        <v>125873</v>
      </c>
      <c r="G8525">
        <f t="shared" si="1195"/>
        <v>591</v>
      </c>
      <c r="H8525">
        <f t="shared" si="1196"/>
        <v>9036</v>
      </c>
      <c r="I8525">
        <f t="shared" si="1197"/>
        <v>8445</v>
      </c>
      <c r="J8525">
        <f t="shared" si="1198"/>
        <v>-12076.5</v>
      </c>
      <c r="K8525">
        <f t="shared" si="1199"/>
        <v>21703.5</v>
      </c>
      <c r="L8525">
        <f t="shared" si="1201"/>
        <v>0</v>
      </c>
      <c r="M8525">
        <f t="shared" si="1202"/>
        <v>1</v>
      </c>
      <c r="N8525">
        <f t="shared" si="1200"/>
        <v>1</v>
      </c>
      <c r="O8525">
        <f t="shared" si="1203"/>
        <v>44</v>
      </c>
      <c r="P8525" t="str">
        <f>IF(O8525=MAX(O:O), A8525, "")</f>
        <v/>
      </c>
    </row>
    <row r="8526" spans="1:16" x14ac:dyDescent="0.35">
      <c r="A8526">
        <v>2021</v>
      </c>
      <c r="B8526" t="s">
        <v>4054</v>
      </c>
      <c r="C8526" t="s">
        <v>7928</v>
      </c>
      <c r="D8526" t="s">
        <v>13</v>
      </c>
      <c r="E8526" t="s">
        <v>68</v>
      </c>
      <c r="F8526" s="4">
        <v>69033</v>
      </c>
      <c r="G8526">
        <f t="shared" si="1195"/>
        <v>591</v>
      </c>
      <c r="H8526">
        <f t="shared" si="1196"/>
        <v>9036</v>
      </c>
      <c r="I8526">
        <f t="shared" si="1197"/>
        <v>8445</v>
      </c>
      <c r="J8526">
        <f t="shared" si="1198"/>
        <v>-12076.5</v>
      </c>
      <c r="K8526">
        <f t="shared" si="1199"/>
        <v>21703.5</v>
      </c>
      <c r="L8526">
        <f t="shared" si="1201"/>
        <v>0</v>
      </c>
      <c r="M8526">
        <f t="shared" si="1202"/>
        <v>1</v>
      </c>
      <c r="N8526">
        <f t="shared" si="1200"/>
        <v>1</v>
      </c>
      <c r="O8526">
        <f t="shared" si="1203"/>
        <v>45</v>
      </c>
      <c r="P8526" t="str">
        <f>IF(O8526=MAX(O:O), A8526, "")</f>
        <v/>
      </c>
    </row>
    <row r="8527" spans="1:16" x14ac:dyDescent="0.35">
      <c r="A8527">
        <v>2021</v>
      </c>
      <c r="B8527" t="s">
        <v>4054</v>
      </c>
      <c r="C8527" t="s">
        <v>9734</v>
      </c>
      <c r="D8527" t="s">
        <v>13</v>
      </c>
      <c r="E8527" t="s">
        <v>19</v>
      </c>
      <c r="F8527" s="4">
        <v>4200</v>
      </c>
      <c r="G8527">
        <f t="shared" si="1195"/>
        <v>591</v>
      </c>
      <c r="H8527">
        <f t="shared" si="1196"/>
        <v>9036</v>
      </c>
      <c r="I8527">
        <f t="shared" si="1197"/>
        <v>8445</v>
      </c>
      <c r="J8527">
        <f t="shared" si="1198"/>
        <v>-12076.5</v>
      </c>
      <c r="K8527">
        <f t="shared" si="1199"/>
        <v>21703.5</v>
      </c>
      <c r="L8527">
        <f t="shared" si="1201"/>
        <v>0</v>
      </c>
      <c r="M8527">
        <f t="shared" si="1202"/>
        <v>0</v>
      </c>
      <c r="N8527">
        <f t="shared" si="1200"/>
        <v>0</v>
      </c>
      <c r="O8527">
        <f t="shared" si="1203"/>
        <v>45</v>
      </c>
      <c r="P8527" t="str">
        <f>IF(O8527=MAX(O:O), A8527, "")</f>
        <v/>
      </c>
    </row>
    <row r="8528" spans="1:16" x14ac:dyDescent="0.35">
      <c r="A8528">
        <v>2021</v>
      </c>
      <c r="B8528" t="s">
        <v>4054</v>
      </c>
      <c r="C8528" t="s">
        <v>9734</v>
      </c>
      <c r="D8528" t="s">
        <v>13</v>
      </c>
      <c r="E8528" t="s">
        <v>19</v>
      </c>
      <c r="F8528" s="4">
        <v>4200</v>
      </c>
      <c r="G8528">
        <f t="shared" si="1195"/>
        <v>591</v>
      </c>
      <c r="H8528">
        <f t="shared" si="1196"/>
        <v>9036</v>
      </c>
      <c r="I8528">
        <f t="shared" si="1197"/>
        <v>8445</v>
      </c>
      <c r="J8528">
        <f t="shared" si="1198"/>
        <v>-12076.5</v>
      </c>
      <c r="K8528">
        <f t="shared" si="1199"/>
        <v>21703.5</v>
      </c>
      <c r="L8528">
        <f t="shared" si="1201"/>
        <v>0</v>
      </c>
      <c r="M8528">
        <f t="shared" si="1202"/>
        <v>0</v>
      </c>
      <c r="N8528">
        <f t="shared" si="1200"/>
        <v>0</v>
      </c>
      <c r="O8528">
        <f t="shared" si="1203"/>
        <v>45</v>
      </c>
      <c r="P8528" t="str">
        <f>IF(O8528=MAX(O:O), A8528, "")</f>
        <v/>
      </c>
    </row>
    <row r="8529" spans="1:16" x14ac:dyDescent="0.35">
      <c r="A8529">
        <v>2021</v>
      </c>
      <c r="B8529" t="s">
        <v>4054</v>
      </c>
      <c r="C8529" t="s">
        <v>9735</v>
      </c>
      <c r="D8529" t="s">
        <v>13</v>
      </c>
      <c r="E8529" t="s">
        <v>19</v>
      </c>
      <c r="F8529" s="4">
        <v>2637</v>
      </c>
      <c r="G8529">
        <f t="shared" si="1195"/>
        <v>591</v>
      </c>
      <c r="H8529">
        <f t="shared" si="1196"/>
        <v>9036</v>
      </c>
      <c r="I8529">
        <f t="shared" si="1197"/>
        <v>8445</v>
      </c>
      <c r="J8529">
        <f t="shared" si="1198"/>
        <v>-12076.5</v>
      </c>
      <c r="K8529">
        <f t="shared" si="1199"/>
        <v>21703.5</v>
      </c>
      <c r="L8529">
        <f t="shared" si="1201"/>
        <v>0</v>
      </c>
      <c r="M8529">
        <f t="shared" si="1202"/>
        <v>0</v>
      </c>
      <c r="N8529">
        <f t="shared" si="1200"/>
        <v>0</v>
      </c>
      <c r="O8529">
        <f t="shared" si="1203"/>
        <v>45</v>
      </c>
      <c r="P8529" t="str">
        <f>IF(O8529=MAX(O:O), A8529, "")</f>
        <v/>
      </c>
    </row>
    <row r="8530" spans="1:16" x14ac:dyDescent="0.35">
      <c r="A8530">
        <v>2021</v>
      </c>
      <c r="B8530" t="s">
        <v>4054</v>
      </c>
      <c r="C8530" t="s">
        <v>9182</v>
      </c>
      <c r="D8530" t="s">
        <v>13</v>
      </c>
      <c r="E8530" t="s">
        <v>9167</v>
      </c>
      <c r="F8530" s="4">
        <v>1967</v>
      </c>
      <c r="G8530">
        <f t="shared" si="1195"/>
        <v>591</v>
      </c>
      <c r="H8530">
        <f t="shared" si="1196"/>
        <v>9036</v>
      </c>
      <c r="I8530">
        <f t="shared" si="1197"/>
        <v>8445</v>
      </c>
      <c r="J8530">
        <f t="shared" si="1198"/>
        <v>-12076.5</v>
      </c>
      <c r="K8530">
        <f t="shared" si="1199"/>
        <v>21703.5</v>
      </c>
      <c r="L8530">
        <f t="shared" si="1201"/>
        <v>0</v>
      </c>
      <c r="M8530">
        <f t="shared" si="1202"/>
        <v>0</v>
      </c>
      <c r="N8530">
        <f t="shared" si="1200"/>
        <v>0</v>
      </c>
      <c r="O8530">
        <f t="shared" si="1203"/>
        <v>45</v>
      </c>
      <c r="P8530" t="str">
        <f>IF(O8530=MAX(O:O), A8530, "")</f>
        <v/>
      </c>
    </row>
    <row r="8531" spans="1:16" x14ac:dyDescent="0.35">
      <c r="A8531">
        <v>2021</v>
      </c>
      <c r="B8531" t="s">
        <v>4054</v>
      </c>
      <c r="C8531" t="s">
        <v>9183</v>
      </c>
      <c r="D8531" t="s">
        <v>13</v>
      </c>
      <c r="E8531" t="s">
        <v>19</v>
      </c>
      <c r="F8531" s="4">
        <v>1005</v>
      </c>
      <c r="G8531">
        <f t="shared" si="1195"/>
        <v>591</v>
      </c>
      <c r="H8531">
        <f t="shared" si="1196"/>
        <v>9036</v>
      </c>
      <c r="I8531">
        <f t="shared" si="1197"/>
        <v>8445</v>
      </c>
      <c r="J8531">
        <f t="shared" si="1198"/>
        <v>-12076.5</v>
      </c>
      <c r="K8531">
        <f t="shared" si="1199"/>
        <v>21703.5</v>
      </c>
      <c r="L8531">
        <f t="shared" si="1201"/>
        <v>0</v>
      </c>
      <c r="M8531">
        <f t="shared" si="1202"/>
        <v>0</v>
      </c>
      <c r="N8531">
        <f t="shared" si="1200"/>
        <v>0</v>
      </c>
      <c r="O8531">
        <f t="shared" si="1203"/>
        <v>45</v>
      </c>
      <c r="P8531" t="str">
        <f>IF(O8531=MAX(O:O), A8531, "")</f>
        <v/>
      </c>
    </row>
    <row r="8532" spans="1:16" x14ac:dyDescent="0.35">
      <c r="A8532">
        <v>2021</v>
      </c>
      <c r="B8532" t="s">
        <v>4054</v>
      </c>
      <c r="C8532" t="s">
        <v>8995</v>
      </c>
      <c r="D8532" t="s">
        <v>45</v>
      </c>
      <c r="E8532" t="s">
        <v>45</v>
      </c>
      <c r="F8532" s="4">
        <v>921</v>
      </c>
      <c r="G8532">
        <f t="shared" si="1195"/>
        <v>591</v>
      </c>
      <c r="H8532">
        <f t="shared" si="1196"/>
        <v>9036</v>
      </c>
      <c r="I8532">
        <f t="shared" si="1197"/>
        <v>8445</v>
      </c>
      <c r="J8532">
        <f t="shared" si="1198"/>
        <v>-12076.5</v>
      </c>
      <c r="K8532">
        <f t="shared" si="1199"/>
        <v>21703.5</v>
      </c>
      <c r="L8532">
        <f t="shared" si="1201"/>
        <v>0</v>
      </c>
      <c r="M8532">
        <f t="shared" si="1202"/>
        <v>0</v>
      </c>
      <c r="N8532">
        <f t="shared" si="1200"/>
        <v>0</v>
      </c>
      <c r="O8532">
        <f t="shared" si="1203"/>
        <v>45</v>
      </c>
      <c r="P8532" t="str">
        <f>IF(O8532=MAX(O:O), A8532, "")</f>
        <v/>
      </c>
    </row>
    <row r="8533" spans="1:16" x14ac:dyDescent="0.35">
      <c r="A8533">
        <v>2021</v>
      </c>
      <c r="B8533" t="s">
        <v>4054</v>
      </c>
      <c r="C8533" t="s">
        <v>9736</v>
      </c>
      <c r="D8533" t="s">
        <v>13</v>
      </c>
      <c r="E8533" t="s">
        <v>58</v>
      </c>
      <c r="F8533" s="4">
        <v>919</v>
      </c>
      <c r="G8533">
        <f t="shared" si="1195"/>
        <v>591</v>
      </c>
      <c r="H8533">
        <f t="shared" si="1196"/>
        <v>9036</v>
      </c>
      <c r="I8533">
        <f t="shared" si="1197"/>
        <v>8445</v>
      </c>
      <c r="J8533">
        <f t="shared" si="1198"/>
        <v>-12076.5</v>
      </c>
      <c r="K8533">
        <f t="shared" si="1199"/>
        <v>21703.5</v>
      </c>
      <c r="L8533">
        <f t="shared" si="1201"/>
        <v>0</v>
      </c>
      <c r="M8533">
        <f t="shared" si="1202"/>
        <v>0</v>
      </c>
      <c r="N8533">
        <f t="shared" si="1200"/>
        <v>0</v>
      </c>
      <c r="O8533">
        <f t="shared" si="1203"/>
        <v>45</v>
      </c>
      <c r="P8533" t="str">
        <f>IF(O8533=MAX(O:O), A8533, "")</f>
        <v/>
      </c>
    </row>
    <row r="8534" spans="1:16" x14ac:dyDescent="0.35">
      <c r="A8534">
        <v>2021</v>
      </c>
      <c r="B8534" t="s">
        <v>4054</v>
      </c>
      <c r="C8534" t="s">
        <v>9737</v>
      </c>
      <c r="D8534" t="s">
        <v>13</v>
      </c>
      <c r="E8534" t="s">
        <v>60</v>
      </c>
      <c r="F8534" s="4">
        <v>739</v>
      </c>
      <c r="G8534">
        <f t="shared" si="1195"/>
        <v>591</v>
      </c>
      <c r="H8534">
        <f t="shared" si="1196"/>
        <v>9036</v>
      </c>
      <c r="I8534">
        <f t="shared" si="1197"/>
        <v>8445</v>
      </c>
      <c r="J8534">
        <f t="shared" si="1198"/>
        <v>-12076.5</v>
      </c>
      <c r="K8534">
        <f t="shared" si="1199"/>
        <v>21703.5</v>
      </c>
      <c r="L8534">
        <f t="shared" si="1201"/>
        <v>0</v>
      </c>
      <c r="M8534">
        <f t="shared" si="1202"/>
        <v>0</v>
      </c>
      <c r="N8534">
        <f t="shared" si="1200"/>
        <v>0</v>
      </c>
      <c r="O8534">
        <f t="shared" si="1203"/>
        <v>45</v>
      </c>
      <c r="P8534" t="str">
        <f>IF(O8534=MAX(O:O), A8534, "")</f>
        <v/>
      </c>
    </row>
    <row r="8535" spans="1:16" x14ac:dyDescent="0.35">
      <c r="A8535">
        <v>2021</v>
      </c>
      <c r="B8535" t="s">
        <v>4060</v>
      </c>
      <c r="C8535" t="s">
        <v>6672</v>
      </c>
      <c r="D8535" t="s">
        <v>13</v>
      </c>
      <c r="E8535" t="s">
        <v>17</v>
      </c>
      <c r="F8535" s="4">
        <v>146248</v>
      </c>
      <c r="G8535">
        <f t="shared" si="1195"/>
        <v>591</v>
      </c>
      <c r="H8535">
        <f t="shared" si="1196"/>
        <v>9036</v>
      </c>
      <c r="I8535">
        <f t="shared" si="1197"/>
        <v>8445</v>
      </c>
      <c r="J8535">
        <f t="shared" si="1198"/>
        <v>-12076.5</v>
      </c>
      <c r="K8535">
        <f t="shared" si="1199"/>
        <v>21703.5</v>
      </c>
      <c r="L8535">
        <f t="shared" si="1201"/>
        <v>0</v>
      </c>
      <c r="M8535">
        <f t="shared" si="1202"/>
        <v>1</v>
      </c>
      <c r="N8535">
        <f t="shared" si="1200"/>
        <v>1</v>
      </c>
      <c r="O8535">
        <f t="shared" si="1203"/>
        <v>46</v>
      </c>
      <c r="P8535" t="str">
        <f>IF(O8535=MAX(O:O), A8535, "")</f>
        <v/>
      </c>
    </row>
    <row r="8536" spans="1:16" x14ac:dyDescent="0.35">
      <c r="A8536">
        <v>2021</v>
      </c>
      <c r="B8536" t="s">
        <v>4060</v>
      </c>
      <c r="C8536" t="s">
        <v>9738</v>
      </c>
      <c r="D8536" t="s">
        <v>13</v>
      </c>
      <c r="E8536" t="s">
        <v>19</v>
      </c>
      <c r="F8536" s="4">
        <v>10674</v>
      </c>
      <c r="G8536">
        <f t="shared" si="1195"/>
        <v>591</v>
      </c>
      <c r="H8536">
        <f t="shared" si="1196"/>
        <v>9036</v>
      </c>
      <c r="I8536">
        <f t="shared" si="1197"/>
        <v>8445</v>
      </c>
      <c r="J8536">
        <f t="shared" si="1198"/>
        <v>-12076.5</v>
      </c>
      <c r="K8536">
        <f t="shared" si="1199"/>
        <v>21703.5</v>
      </c>
      <c r="L8536">
        <f t="shared" si="1201"/>
        <v>0</v>
      </c>
      <c r="M8536">
        <f t="shared" si="1202"/>
        <v>0</v>
      </c>
      <c r="N8536">
        <f t="shared" si="1200"/>
        <v>0</v>
      </c>
      <c r="O8536">
        <f t="shared" si="1203"/>
        <v>46</v>
      </c>
      <c r="P8536" t="str">
        <f>IF(O8536=MAX(O:O), A8536, "")</f>
        <v/>
      </c>
    </row>
    <row r="8537" spans="1:16" x14ac:dyDescent="0.35">
      <c r="A8537">
        <v>2021</v>
      </c>
      <c r="B8537" t="s">
        <v>4060</v>
      </c>
      <c r="C8537" t="s">
        <v>9739</v>
      </c>
      <c r="D8537" t="s">
        <v>13</v>
      </c>
      <c r="E8537" t="s">
        <v>32</v>
      </c>
      <c r="F8537" s="4">
        <v>8919</v>
      </c>
      <c r="G8537">
        <f t="shared" si="1195"/>
        <v>591</v>
      </c>
      <c r="H8537">
        <f t="shared" si="1196"/>
        <v>9036</v>
      </c>
      <c r="I8537">
        <f t="shared" si="1197"/>
        <v>8445</v>
      </c>
      <c r="J8537">
        <f t="shared" si="1198"/>
        <v>-12076.5</v>
      </c>
      <c r="K8537">
        <f t="shared" si="1199"/>
        <v>21703.5</v>
      </c>
      <c r="L8537">
        <f t="shared" si="1201"/>
        <v>0</v>
      </c>
      <c r="M8537">
        <f t="shared" si="1202"/>
        <v>0</v>
      </c>
      <c r="N8537">
        <f t="shared" si="1200"/>
        <v>0</v>
      </c>
      <c r="O8537">
        <f t="shared" si="1203"/>
        <v>46</v>
      </c>
      <c r="P8537" t="str">
        <f>IF(O8537=MAX(O:O), A8537, "")</f>
        <v/>
      </c>
    </row>
    <row r="8538" spans="1:16" x14ac:dyDescent="0.35">
      <c r="A8538">
        <v>2021</v>
      </c>
      <c r="B8538" t="s">
        <v>4060</v>
      </c>
      <c r="C8538" t="s">
        <v>9740</v>
      </c>
      <c r="D8538" t="s">
        <v>13</v>
      </c>
      <c r="E8538" t="s">
        <v>19</v>
      </c>
      <c r="F8538" s="4">
        <v>1807</v>
      </c>
      <c r="G8538">
        <f t="shared" si="1195"/>
        <v>591</v>
      </c>
      <c r="H8538">
        <f t="shared" si="1196"/>
        <v>9036</v>
      </c>
      <c r="I8538">
        <f t="shared" si="1197"/>
        <v>8445</v>
      </c>
      <c r="J8538">
        <f t="shared" si="1198"/>
        <v>-12076.5</v>
      </c>
      <c r="K8538">
        <f t="shared" si="1199"/>
        <v>21703.5</v>
      </c>
      <c r="L8538">
        <f t="shared" si="1201"/>
        <v>0</v>
      </c>
      <c r="M8538">
        <f t="shared" si="1202"/>
        <v>0</v>
      </c>
      <c r="N8538">
        <f t="shared" si="1200"/>
        <v>0</v>
      </c>
      <c r="O8538">
        <f t="shared" si="1203"/>
        <v>46</v>
      </c>
      <c r="P8538" t="str">
        <f>IF(O8538=MAX(O:O), A8538, "")</f>
        <v/>
      </c>
    </row>
    <row r="8539" spans="1:16" x14ac:dyDescent="0.35">
      <c r="A8539">
        <v>2021</v>
      </c>
      <c r="B8539" t="s">
        <v>4060</v>
      </c>
      <c r="C8539" t="s">
        <v>9741</v>
      </c>
      <c r="D8539" t="s">
        <v>13</v>
      </c>
      <c r="E8539" t="s">
        <v>19</v>
      </c>
      <c r="F8539" s="4">
        <v>1477</v>
      </c>
      <c r="G8539">
        <f t="shared" si="1195"/>
        <v>591</v>
      </c>
      <c r="H8539">
        <f t="shared" si="1196"/>
        <v>9036</v>
      </c>
      <c r="I8539">
        <f t="shared" si="1197"/>
        <v>8445</v>
      </c>
      <c r="J8539">
        <f t="shared" si="1198"/>
        <v>-12076.5</v>
      </c>
      <c r="K8539">
        <f t="shared" si="1199"/>
        <v>21703.5</v>
      </c>
      <c r="L8539">
        <f t="shared" si="1201"/>
        <v>0</v>
      </c>
      <c r="M8539">
        <f t="shared" si="1202"/>
        <v>0</v>
      </c>
      <c r="N8539">
        <f t="shared" si="1200"/>
        <v>0</v>
      </c>
      <c r="O8539">
        <f t="shared" si="1203"/>
        <v>46</v>
      </c>
      <c r="P8539" t="str">
        <f>IF(O8539=MAX(O:O), A8539, "")</f>
        <v/>
      </c>
    </row>
    <row r="8540" spans="1:16" x14ac:dyDescent="0.35">
      <c r="A8540">
        <v>2021</v>
      </c>
      <c r="B8540" t="s">
        <v>4060</v>
      </c>
      <c r="C8540" t="s">
        <v>9742</v>
      </c>
      <c r="D8540" t="s">
        <v>13</v>
      </c>
      <c r="E8540" t="s">
        <v>7092</v>
      </c>
      <c r="F8540" s="4">
        <v>1470</v>
      </c>
      <c r="G8540">
        <f t="shared" si="1195"/>
        <v>591</v>
      </c>
      <c r="H8540">
        <f t="shared" si="1196"/>
        <v>9036</v>
      </c>
      <c r="I8540">
        <f t="shared" si="1197"/>
        <v>8445</v>
      </c>
      <c r="J8540">
        <f t="shared" si="1198"/>
        <v>-12076.5</v>
      </c>
      <c r="K8540">
        <f t="shared" si="1199"/>
        <v>21703.5</v>
      </c>
      <c r="L8540">
        <f t="shared" si="1201"/>
        <v>0</v>
      </c>
      <c r="M8540">
        <f t="shared" si="1202"/>
        <v>0</v>
      </c>
      <c r="N8540">
        <f t="shared" si="1200"/>
        <v>0</v>
      </c>
      <c r="O8540">
        <f t="shared" si="1203"/>
        <v>46</v>
      </c>
      <c r="P8540" t="str">
        <f>IF(O8540=MAX(O:O), A8540, "")</f>
        <v/>
      </c>
    </row>
    <row r="8541" spans="1:16" x14ac:dyDescent="0.35">
      <c r="A8541">
        <v>2021</v>
      </c>
      <c r="B8541" t="s">
        <v>4060</v>
      </c>
      <c r="C8541" t="s">
        <v>9743</v>
      </c>
      <c r="D8541" t="s">
        <v>13</v>
      </c>
      <c r="E8541" t="s">
        <v>60</v>
      </c>
      <c r="F8541" s="4">
        <v>1275</v>
      </c>
      <c r="G8541">
        <f t="shared" si="1195"/>
        <v>591</v>
      </c>
      <c r="H8541">
        <f t="shared" si="1196"/>
        <v>9036</v>
      </c>
      <c r="I8541">
        <f t="shared" si="1197"/>
        <v>8445</v>
      </c>
      <c r="J8541">
        <f t="shared" si="1198"/>
        <v>-12076.5</v>
      </c>
      <c r="K8541">
        <f t="shared" si="1199"/>
        <v>21703.5</v>
      </c>
      <c r="L8541">
        <f t="shared" si="1201"/>
        <v>0</v>
      </c>
      <c r="M8541">
        <f t="shared" si="1202"/>
        <v>0</v>
      </c>
      <c r="N8541">
        <f t="shared" si="1200"/>
        <v>0</v>
      </c>
      <c r="O8541">
        <f t="shared" si="1203"/>
        <v>46</v>
      </c>
      <c r="P8541" t="str">
        <f>IF(O8541=MAX(O:O), A8541, "")</f>
        <v/>
      </c>
    </row>
    <row r="8542" spans="1:16" x14ac:dyDescent="0.35">
      <c r="A8542">
        <v>2021</v>
      </c>
      <c r="B8542" t="s">
        <v>4060</v>
      </c>
      <c r="C8542" t="s">
        <v>7957</v>
      </c>
      <c r="D8542" t="s">
        <v>13</v>
      </c>
      <c r="E8542" t="s">
        <v>9553</v>
      </c>
      <c r="F8542" s="4">
        <v>1116</v>
      </c>
      <c r="G8542">
        <f t="shared" si="1195"/>
        <v>591</v>
      </c>
      <c r="H8542">
        <f t="shared" si="1196"/>
        <v>9036</v>
      </c>
      <c r="I8542">
        <f t="shared" si="1197"/>
        <v>8445</v>
      </c>
      <c r="J8542">
        <f t="shared" si="1198"/>
        <v>-12076.5</v>
      </c>
      <c r="K8542">
        <f t="shared" si="1199"/>
        <v>21703.5</v>
      </c>
      <c r="L8542">
        <f t="shared" si="1201"/>
        <v>0</v>
      </c>
      <c r="M8542">
        <f t="shared" si="1202"/>
        <v>0</v>
      </c>
      <c r="N8542">
        <f t="shared" si="1200"/>
        <v>0</v>
      </c>
      <c r="O8542">
        <f t="shared" si="1203"/>
        <v>46</v>
      </c>
      <c r="P8542" t="str">
        <f>IF(O8542=MAX(O:O), A8542, "")</f>
        <v/>
      </c>
    </row>
    <row r="8543" spans="1:16" x14ac:dyDescent="0.35">
      <c r="A8543">
        <v>2021</v>
      </c>
      <c r="B8543" t="s">
        <v>4060</v>
      </c>
      <c r="C8543" t="s">
        <v>9220</v>
      </c>
      <c r="D8543" t="s">
        <v>45</v>
      </c>
      <c r="E8543" t="s">
        <v>45</v>
      </c>
      <c r="F8543" s="4">
        <v>937</v>
      </c>
      <c r="G8543">
        <f t="shared" si="1195"/>
        <v>591</v>
      </c>
      <c r="H8543">
        <f t="shared" si="1196"/>
        <v>9036</v>
      </c>
      <c r="I8543">
        <f t="shared" si="1197"/>
        <v>8445</v>
      </c>
      <c r="J8543">
        <f t="shared" si="1198"/>
        <v>-12076.5</v>
      </c>
      <c r="K8543">
        <f t="shared" si="1199"/>
        <v>21703.5</v>
      </c>
      <c r="L8543">
        <f t="shared" si="1201"/>
        <v>0</v>
      </c>
      <c r="M8543">
        <f t="shared" si="1202"/>
        <v>0</v>
      </c>
      <c r="N8543">
        <f t="shared" si="1200"/>
        <v>0</v>
      </c>
      <c r="O8543">
        <f t="shared" si="1203"/>
        <v>46</v>
      </c>
      <c r="P8543" t="str">
        <f>IF(O8543=MAX(O:O), A8543, "")</f>
        <v/>
      </c>
    </row>
    <row r="8544" spans="1:16" x14ac:dyDescent="0.35">
      <c r="A8544">
        <v>2021</v>
      </c>
      <c r="B8544" t="s">
        <v>4060</v>
      </c>
      <c r="C8544" t="s">
        <v>9744</v>
      </c>
      <c r="D8544" t="s">
        <v>13</v>
      </c>
      <c r="E8544" t="s">
        <v>58</v>
      </c>
      <c r="F8544" s="4">
        <v>222</v>
      </c>
      <c r="G8544">
        <f t="shared" si="1195"/>
        <v>591</v>
      </c>
      <c r="H8544">
        <f t="shared" si="1196"/>
        <v>9036</v>
      </c>
      <c r="I8544">
        <f t="shared" si="1197"/>
        <v>8445</v>
      </c>
      <c r="J8544">
        <f t="shared" si="1198"/>
        <v>-12076.5</v>
      </c>
      <c r="K8544">
        <f t="shared" si="1199"/>
        <v>21703.5</v>
      </c>
      <c r="L8544">
        <f t="shared" si="1201"/>
        <v>0</v>
      </c>
      <c r="M8544">
        <f t="shared" si="1202"/>
        <v>0</v>
      </c>
      <c r="N8544">
        <f t="shared" si="1200"/>
        <v>0</v>
      </c>
      <c r="O8544">
        <f t="shared" si="1203"/>
        <v>46</v>
      </c>
      <c r="P8544" t="str">
        <f>IF(O8544=MAX(O:O), A8544, "")</f>
        <v/>
      </c>
    </row>
    <row r="8545" spans="1:16" x14ac:dyDescent="0.35">
      <c r="A8545">
        <v>2021</v>
      </c>
      <c r="B8545" t="s">
        <v>4067</v>
      </c>
      <c r="C8545" t="s">
        <v>9745</v>
      </c>
      <c r="D8545" t="s">
        <v>13</v>
      </c>
      <c r="E8545" t="s">
        <v>65</v>
      </c>
      <c r="F8545" s="4">
        <v>123913</v>
      </c>
      <c r="G8545">
        <f t="shared" si="1195"/>
        <v>591</v>
      </c>
      <c r="H8545">
        <f t="shared" si="1196"/>
        <v>9036</v>
      </c>
      <c r="I8545">
        <f t="shared" si="1197"/>
        <v>8445</v>
      </c>
      <c r="J8545">
        <f t="shared" si="1198"/>
        <v>-12076.5</v>
      </c>
      <c r="K8545">
        <f t="shared" si="1199"/>
        <v>21703.5</v>
      </c>
      <c r="L8545">
        <f t="shared" si="1201"/>
        <v>0</v>
      </c>
      <c r="M8545">
        <f t="shared" si="1202"/>
        <v>1</v>
      </c>
      <c r="N8545">
        <f t="shared" si="1200"/>
        <v>1</v>
      </c>
      <c r="O8545">
        <f t="shared" si="1203"/>
        <v>47</v>
      </c>
      <c r="P8545" t="str">
        <f>IF(O8545=MAX(O:O), A8545, "")</f>
        <v/>
      </c>
    </row>
    <row r="8546" spans="1:16" x14ac:dyDescent="0.35">
      <c r="A8546">
        <v>2021</v>
      </c>
      <c r="B8546" t="s">
        <v>4067</v>
      </c>
      <c r="C8546" t="s">
        <v>9746</v>
      </c>
      <c r="D8546" t="s">
        <v>13</v>
      </c>
      <c r="E8546" t="s">
        <v>32</v>
      </c>
      <c r="F8546" s="4">
        <v>46100</v>
      </c>
      <c r="G8546">
        <f t="shared" si="1195"/>
        <v>591</v>
      </c>
      <c r="H8546">
        <f t="shared" si="1196"/>
        <v>9036</v>
      </c>
      <c r="I8546">
        <f t="shared" si="1197"/>
        <v>8445</v>
      </c>
      <c r="J8546">
        <f t="shared" si="1198"/>
        <v>-12076.5</v>
      </c>
      <c r="K8546">
        <f t="shared" si="1199"/>
        <v>21703.5</v>
      </c>
      <c r="L8546">
        <f t="shared" si="1201"/>
        <v>0</v>
      </c>
      <c r="M8546">
        <f t="shared" si="1202"/>
        <v>1</v>
      </c>
      <c r="N8546">
        <f t="shared" si="1200"/>
        <v>1</v>
      </c>
      <c r="O8546">
        <f t="shared" si="1203"/>
        <v>48</v>
      </c>
      <c r="P8546" t="str">
        <f>IF(O8546=MAX(O:O), A8546, "")</f>
        <v/>
      </c>
    </row>
    <row r="8547" spans="1:16" x14ac:dyDescent="0.35">
      <c r="A8547">
        <v>2021</v>
      </c>
      <c r="B8547" t="s">
        <v>4067</v>
      </c>
      <c r="C8547" t="s">
        <v>9747</v>
      </c>
      <c r="D8547" t="s">
        <v>13</v>
      </c>
      <c r="E8547" t="s">
        <v>19</v>
      </c>
      <c r="F8547" s="4">
        <v>2126</v>
      </c>
      <c r="G8547">
        <f t="shared" si="1195"/>
        <v>591</v>
      </c>
      <c r="H8547">
        <f t="shared" si="1196"/>
        <v>9036</v>
      </c>
      <c r="I8547">
        <f t="shared" si="1197"/>
        <v>8445</v>
      </c>
      <c r="J8547">
        <f t="shared" si="1198"/>
        <v>-12076.5</v>
      </c>
      <c r="K8547">
        <f t="shared" si="1199"/>
        <v>21703.5</v>
      </c>
      <c r="L8547">
        <f t="shared" si="1201"/>
        <v>0</v>
      </c>
      <c r="M8547">
        <f t="shared" si="1202"/>
        <v>0</v>
      </c>
      <c r="N8547">
        <f t="shared" si="1200"/>
        <v>0</v>
      </c>
      <c r="O8547">
        <f t="shared" si="1203"/>
        <v>48</v>
      </c>
      <c r="P8547" t="str">
        <f>IF(O8547=MAX(O:O), A8547, "")</f>
        <v/>
      </c>
    </row>
    <row r="8548" spans="1:16" x14ac:dyDescent="0.35">
      <c r="A8548">
        <v>2021</v>
      </c>
      <c r="B8548" t="s">
        <v>4067</v>
      </c>
      <c r="C8548" t="s">
        <v>9748</v>
      </c>
      <c r="D8548" t="s">
        <v>13</v>
      </c>
      <c r="E8548" t="s">
        <v>38</v>
      </c>
      <c r="F8548" s="4">
        <v>1704</v>
      </c>
      <c r="G8548">
        <f t="shared" si="1195"/>
        <v>591</v>
      </c>
      <c r="H8548">
        <f t="shared" si="1196"/>
        <v>9036</v>
      </c>
      <c r="I8548">
        <f t="shared" si="1197"/>
        <v>8445</v>
      </c>
      <c r="J8548">
        <f t="shared" si="1198"/>
        <v>-12076.5</v>
      </c>
      <c r="K8548">
        <f t="shared" si="1199"/>
        <v>21703.5</v>
      </c>
      <c r="L8548">
        <f t="shared" si="1201"/>
        <v>0</v>
      </c>
      <c r="M8548">
        <f t="shared" si="1202"/>
        <v>0</v>
      </c>
      <c r="N8548">
        <f t="shared" si="1200"/>
        <v>0</v>
      </c>
      <c r="O8548">
        <f t="shared" si="1203"/>
        <v>48</v>
      </c>
      <c r="P8548" t="str">
        <f>IF(O8548=MAX(O:O), A8548, "")</f>
        <v/>
      </c>
    </row>
    <row r="8549" spans="1:16" x14ac:dyDescent="0.35">
      <c r="A8549">
        <v>2021</v>
      </c>
      <c r="B8549" t="s">
        <v>4067</v>
      </c>
      <c r="C8549" t="s">
        <v>8972</v>
      </c>
      <c r="D8549" t="s">
        <v>45</v>
      </c>
      <c r="E8549" t="s">
        <v>45</v>
      </c>
      <c r="F8549" s="4">
        <v>1483</v>
      </c>
      <c r="G8549">
        <f t="shared" si="1195"/>
        <v>591</v>
      </c>
      <c r="H8549">
        <f t="shared" si="1196"/>
        <v>9036</v>
      </c>
      <c r="I8549">
        <f t="shared" si="1197"/>
        <v>8445</v>
      </c>
      <c r="J8549">
        <f t="shared" si="1198"/>
        <v>-12076.5</v>
      </c>
      <c r="K8549">
        <f t="shared" si="1199"/>
        <v>21703.5</v>
      </c>
      <c r="L8549">
        <f t="shared" si="1201"/>
        <v>0</v>
      </c>
      <c r="M8549">
        <f t="shared" si="1202"/>
        <v>0</v>
      </c>
      <c r="N8549">
        <f t="shared" si="1200"/>
        <v>0</v>
      </c>
      <c r="O8549">
        <f t="shared" si="1203"/>
        <v>48</v>
      </c>
      <c r="P8549" t="str">
        <f>IF(O8549=MAX(O:O), A8549, "")</f>
        <v/>
      </c>
    </row>
    <row r="8550" spans="1:16" x14ac:dyDescent="0.35">
      <c r="A8550">
        <v>2021</v>
      </c>
      <c r="B8550" t="s">
        <v>4067</v>
      </c>
      <c r="C8550" t="s">
        <v>9749</v>
      </c>
      <c r="D8550" t="s">
        <v>13</v>
      </c>
      <c r="E8550" t="s">
        <v>19</v>
      </c>
      <c r="F8550" s="4">
        <v>507</v>
      </c>
      <c r="G8550">
        <f t="shared" si="1195"/>
        <v>591</v>
      </c>
      <c r="H8550">
        <f t="shared" si="1196"/>
        <v>9036</v>
      </c>
      <c r="I8550">
        <f t="shared" si="1197"/>
        <v>8445</v>
      </c>
      <c r="J8550">
        <f t="shared" si="1198"/>
        <v>-12076.5</v>
      </c>
      <c r="K8550">
        <f t="shared" si="1199"/>
        <v>21703.5</v>
      </c>
      <c r="L8550">
        <f t="shared" si="1201"/>
        <v>0</v>
      </c>
      <c r="M8550">
        <f t="shared" si="1202"/>
        <v>0</v>
      </c>
      <c r="N8550">
        <f t="shared" si="1200"/>
        <v>0</v>
      </c>
      <c r="O8550">
        <f t="shared" si="1203"/>
        <v>48</v>
      </c>
      <c r="P8550" t="str">
        <f>IF(O8550=MAX(O:O), A8550, "")</f>
        <v/>
      </c>
    </row>
    <row r="8551" spans="1:16" x14ac:dyDescent="0.35">
      <c r="A8551">
        <v>2021</v>
      </c>
      <c r="B8551" t="s">
        <v>4067</v>
      </c>
      <c r="C8551" t="s">
        <v>9750</v>
      </c>
      <c r="D8551" t="s">
        <v>13</v>
      </c>
      <c r="E8551" t="s">
        <v>60</v>
      </c>
      <c r="F8551" s="4">
        <v>323</v>
      </c>
      <c r="G8551">
        <f t="shared" si="1195"/>
        <v>591</v>
      </c>
      <c r="H8551">
        <f t="shared" si="1196"/>
        <v>9036</v>
      </c>
      <c r="I8551">
        <f t="shared" si="1197"/>
        <v>8445</v>
      </c>
      <c r="J8551">
        <f t="shared" si="1198"/>
        <v>-12076.5</v>
      </c>
      <c r="K8551">
        <f t="shared" si="1199"/>
        <v>21703.5</v>
      </c>
      <c r="L8551">
        <f t="shared" si="1201"/>
        <v>0</v>
      </c>
      <c r="M8551">
        <f t="shared" si="1202"/>
        <v>0</v>
      </c>
      <c r="N8551">
        <f t="shared" si="1200"/>
        <v>0</v>
      </c>
      <c r="O8551">
        <f t="shared" si="1203"/>
        <v>48</v>
      </c>
      <c r="P8551" t="str">
        <f>IF(O8551=MAX(O:O), A8551, "")</f>
        <v/>
      </c>
    </row>
    <row r="8552" spans="1:16" x14ac:dyDescent="0.35">
      <c r="A8552">
        <v>2021</v>
      </c>
      <c r="B8552" t="s">
        <v>4067</v>
      </c>
      <c r="C8552" t="s">
        <v>9751</v>
      </c>
      <c r="D8552" t="s">
        <v>13</v>
      </c>
      <c r="E8552" t="s">
        <v>58</v>
      </c>
      <c r="F8552" s="4">
        <v>267</v>
      </c>
      <c r="G8552">
        <f t="shared" si="1195"/>
        <v>591</v>
      </c>
      <c r="H8552">
        <f t="shared" si="1196"/>
        <v>9036</v>
      </c>
      <c r="I8552">
        <f t="shared" si="1197"/>
        <v>8445</v>
      </c>
      <c r="J8552">
        <f t="shared" si="1198"/>
        <v>-12076.5</v>
      </c>
      <c r="K8552">
        <f t="shared" si="1199"/>
        <v>21703.5</v>
      </c>
      <c r="L8552">
        <f t="shared" si="1201"/>
        <v>0</v>
      </c>
      <c r="M8552">
        <f t="shared" si="1202"/>
        <v>0</v>
      </c>
      <c r="N8552">
        <f t="shared" si="1200"/>
        <v>0</v>
      </c>
      <c r="O8552">
        <f t="shared" si="1203"/>
        <v>48</v>
      </c>
      <c r="P8552" t="str">
        <f>IF(O8552=MAX(O:O), A8552, "")</f>
        <v/>
      </c>
    </row>
    <row r="8553" spans="1:16" x14ac:dyDescent="0.35">
      <c r="A8553">
        <v>2021</v>
      </c>
      <c r="B8553" t="s">
        <v>4074</v>
      </c>
      <c r="C8553" t="s">
        <v>9752</v>
      </c>
      <c r="D8553" t="s">
        <v>13</v>
      </c>
      <c r="E8553" t="s">
        <v>65</v>
      </c>
      <c r="F8553" s="4">
        <v>112194</v>
      </c>
      <c r="G8553">
        <f t="shared" si="1195"/>
        <v>591</v>
      </c>
      <c r="H8553">
        <f t="shared" si="1196"/>
        <v>9036</v>
      </c>
      <c r="I8553">
        <f t="shared" si="1197"/>
        <v>8445</v>
      </c>
      <c r="J8553">
        <f t="shared" si="1198"/>
        <v>-12076.5</v>
      </c>
      <c r="K8553">
        <f t="shared" si="1199"/>
        <v>21703.5</v>
      </c>
      <c r="L8553">
        <f t="shared" si="1201"/>
        <v>0</v>
      </c>
      <c r="M8553">
        <f t="shared" si="1202"/>
        <v>1</v>
      </c>
      <c r="N8553">
        <f t="shared" si="1200"/>
        <v>1</v>
      </c>
      <c r="O8553">
        <f t="shared" si="1203"/>
        <v>49</v>
      </c>
      <c r="P8553" t="str">
        <f>IF(O8553=MAX(O:O), A8553, "")</f>
        <v/>
      </c>
    </row>
    <row r="8554" spans="1:16" x14ac:dyDescent="0.35">
      <c r="A8554">
        <v>2021</v>
      </c>
      <c r="B8554" t="s">
        <v>4074</v>
      </c>
      <c r="C8554" t="s">
        <v>9200</v>
      </c>
      <c r="D8554" t="s">
        <v>13</v>
      </c>
      <c r="E8554" t="s">
        <v>32</v>
      </c>
      <c r="F8554" s="4">
        <v>63349</v>
      </c>
      <c r="G8554">
        <f t="shared" si="1195"/>
        <v>591</v>
      </c>
      <c r="H8554">
        <f t="shared" si="1196"/>
        <v>9036</v>
      </c>
      <c r="I8554">
        <f t="shared" si="1197"/>
        <v>8445</v>
      </c>
      <c r="J8554">
        <f t="shared" si="1198"/>
        <v>-12076.5</v>
      </c>
      <c r="K8554">
        <f t="shared" si="1199"/>
        <v>21703.5</v>
      </c>
      <c r="L8554">
        <f t="shared" si="1201"/>
        <v>0</v>
      </c>
      <c r="M8554">
        <f t="shared" si="1202"/>
        <v>1</v>
      </c>
      <c r="N8554">
        <f t="shared" si="1200"/>
        <v>1</v>
      </c>
      <c r="O8554">
        <f t="shared" si="1203"/>
        <v>50</v>
      </c>
      <c r="P8554" t="str">
        <f>IF(O8554=MAX(O:O), A8554, "")</f>
        <v/>
      </c>
    </row>
    <row r="8555" spans="1:16" x14ac:dyDescent="0.35">
      <c r="A8555">
        <v>2021</v>
      </c>
      <c r="B8555" t="s">
        <v>4074</v>
      </c>
      <c r="C8555" t="s">
        <v>9406</v>
      </c>
      <c r="D8555" t="s">
        <v>45</v>
      </c>
      <c r="E8555" t="s">
        <v>45</v>
      </c>
      <c r="F8555" s="4">
        <v>1758</v>
      </c>
      <c r="G8555">
        <f t="shared" si="1195"/>
        <v>591</v>
      </c>
      <c r="H8555">
        <f t="shared" si="1196"/>
        <v>9036</v>
      </c>
      <c r="I8555">
        <f t="shared" si="1197"/>
        <v>8445</v>
      </c>
      <c r="J8555">
        <f t="shared" si="1198"/>
        <v>-12076.5</v>
      </c>
      <c r="K8555">
        <f t="shared" si="1199"/>
        <v>21703.5</v>
      </c>
      <c r="L8555">
        <f t="shared" si="1201"/>
        <v>0</v>
      </c>
      <c r="M8555">
        <f t="shared" si="1202"/>
        <v>0</v>
      </c>
      <c r="N8555">
        <f t="shared" si="1200"/>
        <v>0</v>
      </c>
      <c r="O8555">
        <f t="shared" si="1203"/>
        <v>50</v>
      </c>
      <c r="P8555" t="str">
        <f>IF(O8555=MAX(O:O), A8555, "")</f>
        <v/>
      </c>
    </row>
    <row r="8556" spans="1:16" x14ac:dyDescent="0.35">
      <c r="A8556">
        <v>2021</v>
      </c>
      <c r="B8556" t="s">
        <v>4074</v>
      </c>
      <c r="C8556" t="s">
        <v>9753</v>
      </c>
      <c r="D8556" t="s">
        <v>13</v>
      </c>
      <c r="E8556" t="s">
        <v>19</v>
      </c>
      <c r="F8556" s="4">
        <v>1758</v>
      </c>
      <c r="G8556">
        <f t="shared" si="1195"/>
        <v>591</v>
      </c>
      <c r="H8556">
        <f t="shared" si="1196"/>
        <v>9036</v>
      </c>
      <c r="I8556">
        <f t="shared" si="1197"/>
        <v>8445</v>
      </c>
      <c r="J8556">
        <f t="shared" si="1198"/>
        <v>-12076.5</v>
      </c>
      <c r="K8556">
        <f t="shared" si="1199"/>
        <v>21703.5</v>
      </c>
      <c r="L8556">
        <f t="shared" si="1201"/>
        <v>0</v>
      </c>
      <c r="M8556">
        <f t="shared" si="1202"/>
        <v>0</v>
      </c>
      <c r="N8556">
        <f t="shared" si="1200"/>
        <v>0</v>
      </c>
      <c r="O8556">
        <f t="shared" si="1203"/>
        <v>50</v>
      </c>
      <c r="P8556" t="str">
        <f>IF(O8556=MAX(O:O), A8556, "")</f>
        <v/>
      </c>
    </row>
    <row r="8557" spans="1:16" x14ac:dyDescent="0.35">
      <c r="A8557">
        <v>2021</v>
      </c>
      <c r="B8557" t="s">
        <v>4074</v>
      </c>
      <c r="C8557" t="s">
        <v>9754</v>
      </c>
      <c r="D8557" t="s">
        <v>13</v>
      </c>
      <c r="E8557" t="s">
        <v>19</v>
      </c>
      <c r="F8557" s="4">
        <v>1405</v>
      </c>
      <c r="G8557">
        <f t="shared" si="1195"/>
        <v>591</v>
      </c>
      <c r="H8557">
        <f t="shared" si="1196"/>
        <v>9036</v>
      </c>
      <c r="I8557">
        <f t="shared" si="1197"/>
        <v>8445</v>
      </c>
      <c r="J8557">
        <f t="shared" si="1198"/>
        <v>-12076.5</v>
      </c>
      <c r="K8557">
        <f t="shared" si="1199"/>
        <v>21703.5</v>
      </c>
      <c r="L8557">
        <f t="shared" si="1201"/>
        <v>0</v>
      </c>
      <c r="M8557">
        <f t="shared" si="1202"/>
        <v>0</v>
      </c>
      <c r="N8557">
        <f t="shared" si="1200"/>
        <v>0</v>
      </c>
      <c r="O8557">
        <f t="shared" si="1203"/>
        <v>50</v>
      </c>
      <c r="P8557" t="str">
        <f>IF(O8557=MAX(O:O), A8557, "")</f>
        <v/>
      </c>
    </row>
    <row r="8558" spans="1:16" x14ac:dyDescent="0.35">
      <c r="A8558">
        <v>2021</v>
      </c>
      <c r="B8558" t="s">
        <v>4074</v>
      </c>
      <c r="C8558" t="s">
        <v>9755</v>
      </c>
      <c r="D8558" t="s">
        <v>13</v>
      </c>
      <c r="E8558" t="s">
        <v>19</v>
      </c>
      <c r="F8558" s="4">
        <v>872</v>
      </c>
      <c r="G8558">
        <f t="shared" si="1195"/>
        <v>591</v>
      </c>
      <c r="H8558">
        <f t="shared" si="1196"/>
        <v>9036</v>
      </c>
      <c r="I8558">
        <f t="shared" si="1197"/>
        <v>8445</v>
      </c>
      <c r="J8558">
        <f t="shared" si="1198"/>
        <v>-12076.5</v>
      </c>
      <c r="K8558">
        <f t="shared" si="1199"/>
        <v>21703.5</v>
      </c>
      <c r="L8558">
        <f t="shared" si="1201"/>
        <v>0</v>
      </c>
      <c r="M8558">
        <f t="shared" si="1202"/>
        <v>0</v>
      </c>
      <c r="N8558">
        <f t="shared" si="1200"/>
        <v>0</v>
      </c>
      <c r="O8558">
        <f t="shared" si="1203"/>
        <v>50</v>
      </c>
      <c r="P8558" t="str">
        <f>IF(O8558=MAX(O:O), A8558, "")</f>
        <v/>
      </c>
    </row>
    <row r="8559" spans="1:16" x14ac:dyDescent="0.35">
      <c r="A8559">
        <v>2021</v>
      </c>
      <c r="B8559" t="s">
        <v>4074</v>
      </c>
      <c r="C8559" t="s">
        <v>9756</v>
      </c>
      <c r="D8559" t="s">
        <v>13</v>
      </c>
      <c r="E8559" t="s">
        <v>9196</v>
      </c>
      <c r="F8559" s="4">
        <v>790</v>
      </c>
      <c r="G8559">
        <f t="shared" si="1195"/>
        <v>591</v>
      </c>
      <c r="H8559">
        <f t="shared" si="1196"/>
        <v>9036</v>
      </c>
      <c r="I8559">
        <f t="shared" si="1197"/>
        <v>8445</v>
      </c>
      <c r="J8559">
        <f t="shared" si="1198"/>
        <v>-12076.5</v>
      </c>
      <c r="K8559">
        <f t="shared" si="1199"/>
        <v>21703.5</v>
      </c>
      <c r="L8559">
        <f t="shared" si="1201"/>
        <v>0</v>
      </c>
      <c r="M8559">
        <f t="shared" si="1202"/>
        <v>0</v>
      </c>
      <c r="N8559">
        <f t="shared" si="1200"/>
        <v>0</v>
      </c>
      <c r="O8559">
        <f t="shared" si="1203"/>
        <v>50</v>
      </c>
      <c r="P8559" t="str">
        <f>IF(O8559=MAX(O:O), A8559, "")</f>
        <v/>
      </c>
    </row>
    <row r="8560" spans="1:16" x14ac:dyDescent="0.35">
      <c r="A8560">
        <v>2021</v>
      </c>
      <c r="B8560" t="s">
        <v>4074</v>
      </c>
      <c r="C8560" t="s">
        <v>9757</v>
      </c>
      <c r="D8560" t="s">
        <v>13</v>
      </c>
      <c r="E8560" t="s">
        <v>19</v>
      </c>
      <c r="F8560" s="4">
        <v>615</v>
      </c>
      <c r="G8560">
        <f t="shared" si="1195"/>
        <v>591</v>
      </c>
      <c r="H8560">
        <f t="shared" si="1196"/>
        <v>9036</v>
      </c>
      <c r="I8560">
        <f t="shared" si="1197"/>
        <v>8445</v>
      </c>
      <c r="J8560">
        <f t="shared" si="1198"/>
        <v>-12076.5</v>
      </c>
      <c r="K8560">
        <f t="shared" si="1199"/>
        <v>21703.5</v>
      </c>
      <c r="L8560">
        <f t="shared" si="1201"/>
        <v>0</v>
      </c>
      <c r="M8560">
        <f t="shared" si="1202"/>
        <v>0</v>
      </c>
      <c r="N8560">
        <f t="shared" si="1200"/>
        <v>0</v>
      </c>
      <c r="O8560">
        <f t="shared" si="1203"/>
        <v>50</v>
      </c>
      <c r="P8560" t="str">
        <f>IF(O8560=MAX(O:O), A8560, "")</f>
        <v/>
      </c>
    </row>
    <row r="8561" spans="1:16" x14ac:dyDescent="0.35">
      <c r="A8561">
        <v>2021</v>
      </c>
      <c r="B8561" t="s">
        <v>4074</v>
      </c>
      <c r="C8561" t="s">
        <v>9758</v>
      </c>
      <c r="D8561" t="s">
        <v>13</v>
      </c>
      <c r="E8561" t="s">
        <v>58</v>
      </c>
      <c r="F8561" s="4">
        <v>580</v>
      </c>
      <c r="G8561">
        <f t="shared" si="1195"/>
        <v>591</v>
      </c>
      <c r="H8561">
        <f t="shared" si="1196"/>
        <v>9036</v>
      </c>
      <c r="I8561">
        <f t="shared" si="1197"/>
        <v>8445</v>
      </c>
      <c r="J8561">
        <f t="shared" si="1198"/>
        <v>-12076.5</v>
      </c>
      <c r="K8561">
        <f t="shared" si="1199"/>
        <v>21703.5</v>
      </c>
      <c r="L8561">
        <f t="shared" si="1201"/>
        <v>0</v>
      </c>
      <c r="M8561">
        <f t="shared" si="1202"/>
        <v>0</v>
      </c>
      <c r="N8561">
        <f t="shared" si="1200"/>
        <v>0</v>
      </c>
      <c r="O8561">
        <f t="shared" si="1203"/>
        <v>50</v>
      </c>
      <c r="P8561" t="str">
        <f>IF(O8561=MAX(O:O), A8561, "")</f>
        <v/>
      </c>
    </row>
    <row r="8562" spans="1:16" x14ac:dyDescent="0.35">
      <c r="A8562">
        <v>2021</v>
      </c>
      <c r="B8562" t="s">
        <v>4074</v>
      </c>
      <c r="C8562" t="s">
        <v>9759</v>
      </c>
      <c r="D8562" t="s">
        <v>13</v>
      </c>
      <c r="E8562" t="s">
        <v>19</v>
      </c>
      <c r="F8562" s="4">
        <v>406</v>
      </c>
      <c r="G8562">
        <f t="shared" si="1195"/>
        <v>591</v>
      </c>
      <c r="H8562">
        <f t="shared" si="1196"/>
        <v>9036</v>
      </c>
      <c r="I8562">
        <f t="shared" si="1197"/>
        <v>8445</v>
      </c>
      <c r="J8562">
        <f t="shared" si="1198"/>
        <v>-12076.5</v>
      </c>
      <c r="K8562">
        <f t="shared" si="1199"/>
        <v>21703.5</v>
      </c>
      <c r="L8562">
        <f t="shared" si="1201"/>
        <v>0</v>
      </c>
      <c r="M8562">
        <f t="shared" si="1202"/>
        <v>0</v>
      </c>
      <c r="N8562">
        <f t="shared" si="1200"/>
        <v>0</v>
      </c>
      <c r="O8562">
        <f t="shared" si="1203"/>
        <v>50</v>
      </c>
      <c r="P8562" t="str">
        <f>IF(O8562=MAX(O:O), A8562, "")</f>
        <v/>
      </c>
    </row>
    <row r="8563" spans="1:16" x14ac:dyDescent="0.35">
      <c r="A8563">
        <v>2021</v>
      </c>
      <c r="B8563" t="s">
        <v>4074</v>
      </c>
      <c r="C8563" t="s">
        <v>9759</v>
      </c>
      <c r="D8563" t="s">
        <v>13</v>
      </c>
      <c r="E8563" t="s">
        <v>19</v>
      </c>
      <c r="F8563" s="4">
        <v>406</v>
      </c>
      <c r="G8563">
        <f t="shared" si="1195"/>
        <v>591</v>
      </c>
      <c r="H8563">
        <f t="shared" si="1196"/>
        <v>9036</v>
      </c>
      <c r="I8563">
        <f t="shared" si="1197"/>
        <v>8445</v>
      </c>
      <c r="J8563">
        <f t="shared" si="1198"/>
        <v>-12076.5</v>
      </c>
      <c r="K8563">
        <f t="shared" si="1199"/>
        <v>21703.5</v>
      </c>
      <c r="L8563">
        <f t="shared" si="1201"/>
        <v>0</v>
      </c>
      <c r="M8563">
        <f t="shared" si="1202"/>
        <v>0</v>
      </c>
      <c r="N8563">
        <f t="shared" si="1200"/>
        <v>0</v>
      </c>
      <c r="O8563">
        <f t="shared" si="1203"/>
        <v>50</v>
      </c>
      <c r="P8563" t="str">
        <f>IF(O8563=MAX(O:O), A8563, "")</f>
        <v/>
      </c>
    </row>
    <row r="8564" spans="1:16" x14ac:dyDescent="0.35">
      <c r="A8564">
        <v>2021</v>
      </c>
      <c r="B8564" t="s">
        <v>4081</v>
      </c>
      <c r="C8564" t="s">
        <v>9760</v>
      </c>
      <c r="D8564" t="s">
        <v>13</v>
      </c>
      <c r="E8564" t="s">
        <v>17</v>
      </c>
      <c r="F8564" s="4">
        <v>89870</v>
      </c>
      <c r="G8564">
        <f t="shared" si="1195"/>
        <v>591</v>
      </c>
      <c r="H8564">
        <f t="shared" si="1196"/>
        <v>9036</v>
      </c>
      <c r="I8564">
        <f t="shared" si="1197"/>
        <v>8445</v>
      </c>
      <c r="J8564">
        <f t="shared" si="1198"/>
        <v>-12076.5</v>
      </c>
      <c r="K8564">
        <f t="shared" si="1199"/>
        <v>21703.5</v>
      </c>
      <c r="L8564">
        <f t="shared" si="1201"/>
        <v>0</v>
      </c>
      <c r="M8564">
        <f t="shared" si="1202"/>
        <v>1</v>
      </c>
      <c r="N8564">
        <f t="shared" si="1200"/>
        <v>1</v>
      </c>
      <c r="O8564">
        <f t="shared" si="1203"/>
        <v>51</v>
      </c>
      <c r="P8564" t="str">
        <f>IF(O8564=MAX(O:O), A8564, "")</f>
        <v/>
      </c>
    </row>
    <row r="8565" spans="1:16" x14ac:dyDescent="0.35">
      <c r="A8565">
        <v>2021</v>
      </c>
      <c r="B8565" t="s">
        <v>4081</v>
      </c>
      <c r="C8565" t="s">
        <v>9761</v>
      </c>
      <c r="D8565" t="s">
        <v>13</v>
      </c>
      <c r="E8565" t="s">
        <v>32</v>
      </c>
      <c r="F8565" s="4">
        <v>79171</v>
      </c>
      <c r="G8565">
        <f t="shared" si="1195"/>
        <v>591</v>
      </c>
      <c r="H8565">
        <f t="shared" si="1196"/>
        <v>9036</v>
      </c>
      <c r="I8565">
        <f t="shared" si="1197"/>
        <v>8445</v>
      </c>
      <c r="J8565">
        <f t="shared" si="1198"/>
        <v>-12076.5</v>
      </c>
      <c r="K8565">
        <f t="shared" si="1199"/>
        <v>21703.5</v>
      </c>
      <c r="L8565">
        <f t="shared" si="1201"/>
        <v>0</v>
      </c>
      <c r="M8565">
        <f t="shared" si="1202"/>
        <v>1</v>
      </c>
      <c r="N8565">
        <f t="shared" si="1200"/>
        <v>1</v>
      </c>
      <c r="O8565">
        <f t="shared" si="1203"/>
        <v>52</v>
      </c>
      <c r="P8565" t="str">
        <f>IF(O8565=MAX(O:O), A8565, "")</f>
        <v/>
      </c>
    </row>
    <row r="8566" spans="1:16" x14ac:dyDescent="0.35">
      <c r="A8566">
        <v>2021</v>
      </c>
      <c r="B8566" t="s">
        <v>4081</v>
      </c>
      <c r="C8566" t="s">
        <v>9762</v>
      </c>
      <c r="D8566" t="s">
        <v>13</v>
      </c>
      <c r="E8566" t="s">
        <v>19</v>
      </c>
      <c r="F8566" s="4">
        <v>10431</v>
      </c>
      <c r="G8566">
        <f t="shared" si="1195"/>
        <v>591</v>
      </c>
      <c r="H8566">
        <f t="shared" si="1196"/>
        <v>9036</v>
      </c>
      <c r="I8566">
        <f t="shared" si="1197"/>
        <v>8445</v>
      </c>
      <c r="J8566">
        <f t="shared" si="1198"/>
        <v>-12076.5</v>
      </c>
      <c r="K8566">
        <f t="shared" si="1199"/>
        <v>21703.5</v>
      </c>
      <c r="L8566">
        <f t="shared" si="1201"/>
        <v>0</v>
      </c>
      <c r="M8566">
        <f t="shared" si="1202"/>
        <v>0</v>
      </c>
      <c r="N8566">
        <f t="shared" si="1200"/>
        <v>0</v>
      </c>
      <c r="O8566">
        <f t="shared" si="1203"/>
        <v>52</v>
      </c>
      <c r="P8566" t="str">
        <f>IF(O8566=MAX(O:O), A8566, "")</f>
        <v/>
      </c>
    </row>
    <row r="8567" spans="1:16" x14ac:dyDescent="0.35">
      <c r="A8567">
        <v>2021</v>
      </c>
      <c r="B8567" t="s">
        <v>4081</v>
      </c>
      <c r="C8567" t="s">
        <v>9032</v>
      </c>
      <c r="D8567" t="s">
        <v>45</v>
      </c>
      <c r="E8567" t="s">
        <v>45</v>
      </c>
      <c r="F8567" s="4">
        <v>1172</v>
      </c>
      <c r="G8567">
        <f t="shared" si="1195"/>
        <v>591</v>
      </c>
      <c r="H8567">
        <f t="shared" si="1196"/>
        <v>9036</v>
      </c>
      <c r="I8567">
        <f t="shared" si="1197"/>
        <v>8445</v>
      </c>
      <c r="J8567">
        <f t="shared" si="1198"/>
        <v>-12076.5</v>
      </c>
      <c r="K8567">
        <f t="shared" si="1199"/>
        <v>21703.5</v>
      </c>
      <c r="L8567">
        <f t="shared" si="1201"/>
        <v>0</v>
      </c>
      <c r="M8567">
        <f t="shared" si="1202"/>
        <v>0</v>
      </c>
      <c r="N8567">
        <f t="shared" si="1200"/>
        <v>0</v>
      </c>
      <c r="O8567">
        <f t="shared" si="1203"/>
        <v>52</v>
      </c>
      <c r="P8567" t="str">
        <f>IF(O8567=MAX(O:O), A8567, "")</f>
        <v/>
      </c>
    </row>
    <row r="8568" spans="1:16" x14ac:dyDescent="0.35">
      <c r="A8568">
        <v>2021</v>
      </c>
      <c r="B8568" t="s">
        <v>4081</v>
      </c>
      <c r="C8568" t="s">
        <v>9763</v>
      </c>
      <c r="D8568" t="s">
        <v>13</v>
      </c>
      <c r="E8568" t="s">
        <v>104</v>
      </c>
      <c r="F8568" s="4">
        <v>1114</v>
      </c>
      <c r="G8568">
        <f t="shared" si="1195"/>
        <v>591</v>
      </c>
      <c r="H8568">
        <f t="shared" si="1196"/>
        <v>9036</v>
      </c>
      <c r="I8568">
        <f t="shared" si="1197"/>
        <v>8445</v>
      </c>
      <c r="J8568">
        <f t="shared" si="1198"/>
        <v>-12076.5</v>
      </c>
      <c r="K8568">
        <f t="shared" si="1199"/>
        <v>21703.5</v>
      </c>
      <c r="L8568">
        <f t="shared" si="1201"/>
        <v>0</v>
      </c>
      <c r="M8568">
        <f t="shared" si="1202"/>
        <v>0</v>
      </c>
      <c r="N8568">
        <f t="shared" si="1200"/>
        <v>0</v>
      </c>
      <c r="O8568">
        <f t="shared" si="1203"/>
        <v>52</v>
      </c>
      <c r="P8568" t="str">
        <f>IF(O8568=MAX(O:O), A8568, "")</f>
        <v/>
      </c>
    </row>
    <row r="8569" spans="1:16" x14ac:dyDescent="0.35">
      <c r="A8569">
        <v>2021</v>
      </c>
      <c r="B8569" t="s">
        <v>4081</v>
      </c>
      <c r="C8569" t="s">
        <v>9764</v>
      </c>
      <c r="D8569" t="s">
        <v>13</v>
      </c>
      <c r="E8569" t="s">
        <v>19</v>
      </c>
      <c r="F8569" s="4">
        <v>1030</v>
      </c>
      <c r="G8569">
        <f t="shared" si="1195"/>
        <v>591</v>
      </c>
      <c r="H8569">
        <f t="shared" si="1196"/>
        <v>9036</v>
      </c>
      <c r="I8569">
        <f t="shared" si="1197"/>
        <v>8445</v>
      </c>
      <c r="J8569">
        <f t="shared" si="1198"/>
        <v>-12076.5</v>
      </c>
      <c r="K8569">
        <f t="shared" si="1199"/>
        <v>21703.5</v>
      </c>
      <c r="L8569">
        <f t="shared" si="1201"/>
        <v>0</v>
      </c>
      <c r="M8569">
        <f t="shared" si="1202"/>
        <v>0</v>
      </c>
      <c r="N8569">
        <f t="shared" si="1200"/>
        <v>0</v>
      </c>
      <c r="O8569">
        <f t="shared" si="1203"/>
        <v>52</v>
      </c>
      <c r="P8569" t="str">
        <f>IF(O8569=MAX(O:O), A8569, "")</f>
        <v/>
      </c>
    </row>
    <row r="8570" spans="1:16" x14ac:dyDescent="0.35">
      <c r="A8570">
        <v>2021</v>
      </c>
      <c r="B8570" t="s">
        <v>4081</v>
      </c>
      <c r="C8570" t="s">
        <v>9765</v>
      </c>
      <c r="D8570" t="s">
        <v>13</v>
      </c>
      <c r="E8570" t="s">
        <v>38</v>
      </c>
      <c r="F8570" s="4">
        <v>410</v>
      </c>
      <c r="G8570">
        <f t="shared" si="1195"/>
        <v>591</v>
      </c>
      <c r="H8570">
        <f t="shared" si="1196"/>
        <v>9036</v>
      </c>
      <c r="I8570">
        <f t="shared" si="1197"/>
        <v>8445</v>
      </c>
      <c r="J8570">
        <f t="shared" si="1198"/>
        <v>-12076.5</v>
      </c>
      <c r="K8570">
        <f t="shared" si="1199"/>
        <v>21703.5</v>
      </c>
      <c r="L8570">
        <f t="shared" si="1201"/>
        <v>0</v>
      </c>
      <c r="M8570">
        <f t="shared" si="1202"/>
        <v>0</v>
      </c>
      <c r="N8570">
        <f t="shared" si="1200"/>
        <v>0</v>
      </c>
      <c r="O8570">
        <f t="shared" si="1203"/>
        <v>52</v>
      </c>
      <c r="P8570" t="str">
        <f>IF(O8570=MAX(O:O), A8570, "")</f>
        <v/>
      </c>
    </row>
    <row r="8571" spans="1:16" x14ac:dyDescent="0.35">
      <c r="A8571">
        <v>2021</v>
      </c>
      <c r="B8571" t="s">
        <v>4081</v>
      </c>
      <c r="C8571" t="s">
        <v>9766</v>
      </c>
      <c r="D8571" t="s">
        <v>13</v>
      </c>
      <c r="E8571" t="s">
        <v>9553</v>
      </c>
      <c r="F8571" s="4">
        <v>343</v>
      </c>
      <c r="G8571">
        <f t="shared" ref="G8571:G8634" si="1204">VLOOKUP(A8571,$S$2:$U$16,2,FALSE)</f>
        <v>591</v>
      </c>
      <c r="H8571">
        <f t="shared" ref="H8571:H8634" si="1205">VLOOKUP(A8571,$S$2:$U$16,3,FALSE)</f>
        <v>9036</v>
      </c>
      <c r="I8571">
        <f t="shared" ref="I8571:I8634" si="1206">H8571-G8571</f>
        <v>8445</v>
      </c>
      <c r="J8571">
        <f t="shared" ref="J8571:J8634" si="1207">G8571 - 1.5 * I8571</f>
        <v>-12076.5</v>
      </c>
      <c r="K8571">
        <f t="shared" ref="K8571:K8634" si="1208">H8571 + 1.5 * I8571</f>
        <v>21703.5</v>
      </c>
      <c r="L8571">
        <f t="shared" si="1201"/>
        <v>0</v>
      </c>
      <c r="M8571">
        <f t="shared" si="1202"/>
        <v>0</v>
      </c>
      <c r="N8571">
        <f t="shared" ref="N8571:N8634" si="1209">IF(OR(F8571 &lt; J8571, F8571 &gt; K8571), 1, 0)</f>
        <v>0</v>
      </c>
      <c r="O8571">
        <f t="shared" si="1203"/>
        <v>52</v>
      </c>
      <c r="P8571" t="str">
        <f>IF(O8571=MAX(O:O), A8571, "")</f>
        <v/>
      </c>
    </row>
    <row r="8572" spans="1:16" x14ac:dyDescent="0.35">
      <c r="A8572">
        <v>2021</v>
      </c>
      <c r="B8572" t="s">
        <v>4088</v>
      </c>
      <c r="C8572" t="s">
        <v>7974</v>
      </c>
      <c r="D8572" t="s">
        <v>13</v>
      </c>
      <c r="E8572" t="s">
        <v>65</v>
      </c>
      <c r="F8572" s="4">
        <v>90529</v>
      </c>
      <c r="G8572">
        <f t="shared" si="1204"/>
        <v>591</v>
      </c>
      <c r="H8572">
        <f t="shared" si="1205"/>
        <v>9036</v>
      </c>
      <c r="I8572">
        <f t="shared" si="1206"/>
        <v>8445</v>
      </c>
      <c r="J8572">
        <f t="shared" si="1207"/>
        <v>-12076.5</v>
      </c>
      <c r="K8572">
        <f t="shared" si="1208"/>
        <v>21703.5</v>
      </c>
      <c r="L8572">
        <f t="shared" si="1201"/>
        <v>0</v>
      </c>
      <c r="M8572">
        <f t="shared" si="1202"/>
        <v>1</v>
      </c>
      <c r="N8572">
        <f t="shared" si="1209"/>
        <v>1</v>
      </c>
      <c r="O8572">
        <f t="shared" si="1203"/>
        <v>53</v>
      </c>
      <c r="P8572" t="str">
        <f>IF(O8572=MAX(O:O), A8572, "")</f>
        <v/>
      </c>
    </row>
    <row r="8573" spans="1:16" x14ac:dyDescent="0.35">
      <c r="A8573">
        <v>2021</v>
      </c>
      <c r="B8573" t="s">
        <v>4088</v>
      </c>
      <c r="C8573" t="s">
        <v>6030</v>
      </c>
      <c r="D8573" t="s">
        <v>13</v>
      </c>
      <c r="E8573" t="s">
        <v>19</v>
      </c>
      <c r="F8573" s="4">
        <v>30771</v>
      </c>
      <c r="G8573">
        <f t="shared" si="1204"/>
        <v>591</v>
      </c>
      <c r="H8573">
        <f t="shared" si="1205"/>
        <v>9036</v>
      </c>
      <c r="I8573">
        <f t="shared" si="1206"/>
        <v>8445</v>
      </c>
      <c r="J8573">
        <f t="shared" si="1207"/>
        <v>-12076.5</v>
      </c>
      <c r="K8573">
        <f t="shared" si="1208"/>
        <v>21703.5</v>
      </c>
      <c r="L8573">
        <f t="shared" si="1201"/>
        <v>0</v>
      </c>
      <c r="M8573">
        <f t="shared" si="1202"/>
        <v>1</v>
      </c>
      <c r="N8573">
        <f t="shared" si="1209"/>
        <v>1</v>
      </c>
      <c r="O8573">
        <f t="shared" si="1203"/>
        <v>54</v>
      </c>
      <c r="P8573" t="str">
        <f>IF(O8573=MAX(O:O), A8573, "")</f>
        <v/>
      </c>
    </row>
    <row r="8574" spans="1:16" x14ac:dyDescent="0.35">
      <c r="A8574">
        <v>2021</v>
      </c>
      <c r="B8574" t="s">
        <v>4088</v>
      </c>
      <c r="C8574" t="s">
        <v>9767</v>
      </c>
      <c r="D8574" t="s">
        <v>13</v>
      </c>
      <c r="E8574" t="s">
        <v>32</v>
      </c>
      <c r="F8574" s="4">
        <v>27054</v>
      </c>
      <c r="G8574">
        <f t="shared" si="1204"/>
        <v>591</v>
      </c>
      <c r="H8574">
        <f t="shared" si="1205"/>
        <v>9036</v>
      </c>
      <c r="I8574">
        <f t="shared" si="1206"/>
        <v>8445</v>
      </c>
      <c r="J8574">
        <f t="shared" si="1207"/>
        <v>-12076.5</v>
      </c>
      <c r="K8574">
        <f t="shared" si="1208"/>
        <v>21703.5</v>
      </c>
      <c r="L8574">
        <f t="shared" si="1201"/>
        <v>0</v>
      </c>
      <c r="M8574">
        <f t="shared" si="1202"/>
        <v>1</v>
      </c>
      <c r="N8574">
        <f t="shared" si="1209"/>
        <v>1</v>
      </c>
      <c r="O8574">
        <f t="shared" si="1203"/>
        <v>55</v>
      </c>
      <c r="P8574" t="str">
        <f>IF(O8574=MAX(O:O), A8574, "")</f>
        <v/>
      </c>
    </row>
    <row r="8575" spans="1:16" x14ac:dyDescent="0.35">
      <c r="A8575">
        <v>2021</v>
      </c>
      <c r="B8575" t="s">
        <v>4088</v>
      </c>
      <c r="C8575" t="s">
        <v>9768</v>
      </c>
      <c r="D8575" t="s">
        <v>13</v>
      </c>
      <c r="E8575" t="s">
        <v>104</v>
      </c>
      <c r="F8575" s="4">
        <v>6457</v>
      </c>
      <c r="G8575">
        <f t="shared" si="1204"/>
        <v>591</v>
      </c>
      <c r="H8575">
        <f t="shared" si="1205"/>
        <v>9036</v>
      </c>
      <c r="I8575">
        <f t="shared" si="1206"/>
        <v>8445</v>
      </c>
      <c r="J8575">
        <f t="shared" si="1207"/>
        <v>-12076.5</v>
      </c>
      <c r="K8575">
        <f t="shared" si="1208"/>
        <v>21703.5</v>
      </c>
      <c r="L8575">
        <f t="shared" si="1201"/>
        <v>0</v>
      </c>
      <c r="M8575">
        <f t="shared" si="1202"/>
        <v>0</v>
      </c>
      <c r="N8575">
        <f t="shared" si="1209"/>
        <v>0</v>
      </c>
      <c r="O8575">
        <f t="shared" si="1203"/>
        <v>55</v>
      </c>
      <c r="P8575" t="str">
        <f>IF(O8575=MAX(O:O), A8575, "")</f>
        <v/>
      </c>
    </row>
    <row r="8576" spans="1:16" x14ac:dyDescent="0.35">
      <c r="A8576">
        <v>2021</v>
      </c>
      <c r="B8576" t="s">
        <v>4088</v>
      </c>
      <c r="C8576" t="s">
        <v>9769</v>
      </c>
      <c r="D8576" t="s">
        <v>13</v>
      </c>
      <c r="E8576" t="s">
        <v>19</v>
      </c>
      <c r="F8576" s="4">
        <v>1926</v>
      </c>
      <c r="G8576">
        <f t="shared" si="1204"/>
        <v>591</v>
      </c>
      <c r="H8576">
        <f t="shared" si="1205"/>
        <v>9036</v>
      </c>
      <c r="I8576">
        <f t="shared" si="1206"/>
        <v>8445</v>
      </c>
      <c r="J8576">
        <f t="shared" si="1207"/>
        <v>-12076.5</v>
      </c>
      <c r="K8576">
        <f t="shared" si="1208"/>
        <v>21703.5</v>
      </c>
      <c r="L8576">
        <f t="shared" si="1201"/>
        <v>0</v>
      </c>
      <c r="M8576">
        <f t="shared" si="1202"/>
        <v>0</v>
      </c>
      <c r="N8576">
        <f t="shared" si="1209"/>
        <v>0</v>
      </c>
      <c r="O8576">
        <f t="shared" si="1203"/>
        <v>55</v>
      </c>
      <c r="P8576" t="str">
        <f>IF(O8576=MAX(O:O), A8576, "")</f>
        <v/>
      </c>
    </row>
    <row r="8577" spans="1:16" x14ac:dyDescent="0.35">
      <c r="A8577">
        <v>2021</v>
      </c>
      <c r="B8577" t="s">
        <v>4088</v>
      </c>
      <c r="C8577" t="s">
        <v>9770</v>
      </c>
      <c r="D8577" t="s">
        <v>13</v>
      </c>
      <c r="E8577" t="s">
        <v>9208</v>
      </c>
      <c r="F8577" s="4">
        <v>1627</v>
      </c>
      <c r="G8577">
        <f t="shared" si="1204"/>
        <v>591</v>
      </c>
      <c r="H8577">
        <f t="shared" si="1205"/>
        <v>9036</v>
      </c>
      <c r="I8577">
        <f t="shared" si="1206"/>
        <v>8445</v>
      </c>
      <c r="J8577">
        <f t="shared" si="1207"/>
        <v>-12076.5</v>
      </c>
      <c r="K8577">
        <f t="shared" si="1208"/>
        <v>21703.5</v>
      </c>
      <c r="L8577">
        <f t="shared" si="1201"/>
        <v>0</v>
      </c>
      <c r="M8577">
        <f t="shared" si="1202"/>
        <v>0</v>
      </c>
      <c r="N8577">
        <f t="shared" si="1209"/>
        <v>0</v>
      </c>
      <c r="O8577">
        <f t="shared" si="1203"/>
        <v>55</v>
      </c>
      <c r="P8577" t="str">
        <f>IF(O8577=MAX(O:O), A8577, "")</f>
        <v/>
      </c>
    </row>
    <row r="8578" spans="1:16" x14ac:dyDescent="0.35">
      <c r="A8578">
        <v>2021</v>
      </c>
      <c r="B8578" t="s">
        <v>4088</v>
      </c>
      <c r="C8578" t="s">
        <v>9771</v>
      </c>
      <c r="D8578" t="s">
        <v>13</v>
      </c>
      <c r="E8578" t="s">
        <v>38</v>
      </c>
      <c r="F8578" s="4">
        <v>1522</v>
      </c>
      <c r="G8578">
        <f t="shared" si="1204"/>
        <v>591</v>
      </c>
      <c r="H8578">
        <f t="shared" si="1205"/>
        <v>9036</v>
      </c>
      <c r="I8578">
        <f t="shared" si="1206"/>
        <v>8445</v>
      </c>
      <c r="J8578">
        <f t="shared" si="1207"/>
        <v>-12076.5</v>
      </c>
      <c r="K8578">
        <f t="shared" si="1208"/>
        <v>21703.5</v>
      </c>
      <c r="L8578">
        <f t="shared" si="1201"/>
        <v>0</v>
      </c>
      <c r="M8578">
        <f t="shared" si="1202"/>
        <v>0</v>
      </c>
      <c r="N8578">
        <f t="shared" si="1209"/>
        <v>0</v>
      </c>
      <c r="O8578">
        <f t="shared" si="1203"/>
        <v>55</v>
      </c>
      <c r="P8578" t="str">
        <f>IF(O8578=MAX(O:O), A8578, "")</f>
        <v/>
      </c>
    </row>
    <row r="8579" spans="1:16" x14ac:dyDescent="0.35">
      <c r="A8579">
        <v>2021</v>
      </c>
      <c r="B8579" t="s">
        <v>4088</v>
      </c>
      <c r="C8579" t="s">
        <v>44</v>
      </c>
      <c r="D8579" t="s">
        <v>45</v>
      </c>
      <c r="E8579" t="s">
        <v>45</v>
      </c>
      <c r="F8579" s="4">
        <v>1306</v>
      </c>
      <c r="G8579">
        <f t="shared" si="1204"/>
        <v>591</v>
      </c>
      <c r="H8579">
        <f t="shared" si="1205"/>
        <v>9036</v>
      </c>
      <c r="I8579">
        <f t="shared" si="1206"/>
        <v>8445</v>
      </c>
      <c r="J8579">
        <f t="shared" si="1207"/>
        <v>-12076.5</v>
      </c>
      <c r="K8579">
        <f t="shared" si="1208"/>
        <v>21703.5</v>
      </c>
      <c r="L8579">
        <f t="shared" ref="L8579:L8642" si="1210">IF(F8579 &lt; J8579, 1, 0)</f>
        <v>0</v>
      </c>
      <c r="M8579">
        <f t="shared" ref="M8579:M8642" si="1211">IF(F8579 &gt; K8579, 1, 0)</f>
        <v>0</v>
      </c>
      <c r="N8579">
        <f t="shared" si="1209"/>
        <v>0</v>
      </c>
      <c r="O8579">
        <f t="shared" ref="O8579:O8642" si="1212">IF(A8579=A8578, O8578+N8579, N8579)</f>
        <v>55</v>
      </c>
      <c r="P8579" t="str">
        <f>IF(O8579=MAX(O:O), A8579, "")</f>
        <v/>
      </c>
    </row>
    <row r="8580" spans="1:16" x14ac:dyDescent="0.35">
      <c r="A8580">
        <v>2021</v>
      </c>
      <c r="B8580" t="s">
        <v>4096</v>
      </c>
      <c r="C8580" t="s">
        <v>9772</v>
      </c>
      <c r="D8580" t="s">
        <v>13</v>
      </c>
      <c r="E8580" t="s">
        <v>65</v>
      </c>
      <c r="F8580" s="4">
        <v>116068</v>
      </c>
      <c r="G8580">
        <f t="shared" si="1204"/>
        <v>591</v>
      </c>
      <c r="H8580">
        <f t="shared" si="1205"/>
        <v>9036</v>
      </c>
      <c r="I8580">
        <f t="shared" si="1206"/>
        <v>8445</v>
      </c>
      <c r="J8580">
        <f t="shared" si="1207"/>
        <v>-12076.5</v>
      </c>
      <c r="K8580">
        <f t="shared" si="1208"/>
        <v>21703.5</v>
      </c>
      <c r="L8580">
        <f t="shared" si="1210"/>
        <v>0</v>
      </c>
      <c r="M8580">
        <f t="shared" si="1211"/>
        <v>1</v>
      </c>
      <c r="N8580">
        <f t="shared" si="1209"/>
        <v>1</v>
      </c>
      <c r="O8580">
        <f t="shared" si="1212"/>
        <v>56</v>
      </c>
      <c r="P8580" t="str">
        <f>IF(O8580=MAX(O:O), A8580, "")</f>
        <v/>
      </c>
    </row>
    <row r="8581" spans="1:16" x14ac:dyDescent="0.35">
      <c r="A8581">
        <v>2021</v>
      </c>
      <c r="B8581" t="s">
        <v>4096</v>
      </c>
      <c r="C8581" t="s">
        <v>9773</v>
      </c>
      <c r="D8581" t="s">
        <v>13</v>
      </c>
      <c r="E8581" t="s">
        <v>32</v>
      </c>
      <c r="F8581" s="4">
        <v>66768</v>
      </c>
      <c r="G8581">
        <f t="shared" si="1204"/>
        <v>591</v>
      </c>
      <c r="H8581">
        <f t="shared" si="1205"/>
        <v>9036</v>
      </c>
      <c r="I8581">
        <f t="shared" si="1206"/>
        <v>8445</v>
      </c>
      <c r="J8581">
        <f t="shared" si="1207"/>
        <v>-12076.5</v>
      </c>
      <c r="K8581">
        <f t="shared" si="1208"/>
        <v>21703.5</v>
      </c>
      <c r="L8581">
        <f t="shared" si="1210"/>
        <v>0</v>
      </c>
      <c r="M8581">
        <f t="shared" si="1211"/>
        <v>1</v>
      </c>
      <c r="N8581">
        <f t="shared" si="1209"/>
        <v>1</v>
      </c>
      <c r="O8581">
        <f t="shared" si="1212"/>
        <v>57</v>
      </c>
      <c r="P8581" t="str">
        <f>IF(O8581=MAX(O:O), A8581, "")</f>
        <v/>
      </c>
    </row>
    <row r="8582" spans="1:16" x14ac:dyDescent="0.35">
      <c r="A8582">
        <v>2021</v>
      </c>
      <c r="B8582" t="s">
        <v>4096</v>
      </c>
      <c r="C8582" t="s">
        <v>9774</v>
      </c>
      <c r="D8582" t="s">
        <v>13</v>
      </c>
      <c r="E8582" t="s">
        <v>38</v>
      </c>
      <c r="F8582" s="4">
        <v>3375</v>
      </c>
      <c r="G8582">
        <f t="shared" si="1204"/>
        <v>591</v>
      </c>
      <c r="H8582">
        <f t="shared" si="1205"/>
        <v>9036</v>
      </c>
      <c r="I8582">
        <f t="shared" si="1206"/>
        <v>8445</v>
      </c>
      <c r="J8582">
        <f t="shared" si="1207"/>
        <v>-12076.5</v>
      </c>
      <c r="K8582">
        <f t="shared" si="1208"/>
        <v>21703.5</v>
      </c>
      <c r="L8582">
        <f t="shared" si="1210"/>
        <v>0</v>
      </c>
      <c r="M8582">
        <f t="shared" si="1211"/>
        <v>0</v>
      </c>
      <c r="N8582">
        <f t="shared" si="1209"/>
        <v>0</v>
      </c>
      <c r="O8582">
        <f t="shared" si="1212"/>
        <v>57</v>
      </c>
      <c r="P8582" t="str">
        <f>IF(O8582=MAX(O:O), A8582, "")</f>
        <v/>
      </c>
    </row>
    <row r="8583" spans="1:16" x14ac:dyDescent="0.35">
      <c r="A8583">
        <v>2021</v>
      </c>
      <c r="B8583" t="s">
        <v>4096</v>
      </c>
      <c r="C8583" t="s">
        <v>9775</v>
      </c>
      <c r="D8583" t="s">
        <v>13</v>
      </c>
      <c r="E8583" t="s">
        <v>19</v>
      </c>
      <c r="F8583" s="4">
        <v>2891</v>
      </c>
      <c r="G8583">
        <f t="shared" si="1204"/>
        <v>591</v>
      </c>
      <c r="H8583">
        <f t="shared" si="1205"/>
        <v>9036</v>
      </c>
      <c r="I8583">
        <f t="shared" si="1206"/>
        <v>8445</v>
      </c>
      <c r="J8583">
        <f t="shared" si="1207"/>
        <v>-12076.5</v>
      </c>
      <c r="K8583">
        <f t="shared" si="1208"/>
        <v>21703.5</v>
      </c>
      <c r="L8583">
        <f t="shared" si="1210"/>
        <v>0</v>
      </c>
      <c r="M8583">
        <f t="shared" si="1211"/>
        <v>0</v>
      </c>
      <c r="N8583">
        <f t="shared" si="1209"/>
        <v>0</v>
      </c>
      <c r="O8583">
        <f t="shared" si="1212"/>
        <v>57</v>
      </c>
      <c r="P8583" t="str">
        <f>IF(O8583=MAX(O:O), A8583, "")</f>
        <v/>
      </c>
    </row>
    <row r="8584" spans="1:16" x14ac:dyDescent="0.35">
      <c r="A8584">
        <v>2021</v>
      </c>
      <c r="B8584" t="s">
        <v>4096</v>
      </c>
      <c r="C8584" t="s">
        <v>8972</v>
      </c>
      <c r="D8584" t="s">
        <v>45</v>
      </c>
      <c r="E8584" t="s">
        <v>45</v>
      </c>
      <c r="F8584" s="4">
        <v>1708</v>
      </c>
      <c r="G8584">
        <f t="shared" si="1204"/>
        <v>591</v>
      </c>
      <c r="H8584">
        <f t="shared" si="1205"/>
        <v>9036</v>
      </c>
      <c r="I8584">
        <f t="shared" si="1206"/>
        <v>8445</v>
      </c>
      <c r="J8584">
        <f t="shared" si="1207"/>
        <v>-12076.5</v>
      </c>
      <c r="K8584">
        <f t="shared" si="1208"/>
        <v>21703.5</v>
      </c>
      <c r="L8584">
        <f t="shared" si="1210"/>
        <v>0</v>
      </c>
      <c r="M8584">
        <f t="shared" si="1211"/>
        <v>0</v>
      </c>
      <c r="N8584">
        <f t="shared" si="1209"/>
        <v>0</v>
      </c>
      <c r="O8584">
        <f t="shared" si="1212"/>
        <v>57</v>
      </c>
      <c r="P8584" t="str">
        <f>IF(O8584=MAX(O:O), A8584, "")</f>
        <v/>
      </c>
    </row>
    <row r="8585" spans="1:16" x14ac:dyDescent="0.35">
      <c r="A8585">
        <v>2021</v>
      </c>
      <c r="B8585" t="s">
        <v>4096</v>
      </c>
      <c r="C8585" t="s">
        <v>9776</v>
      </c>
      <c r="D8585" t="s">
        <v>13</v>
      </c>
      <c r="E8585" t="s">
        <v>19</v>
      </c>
      <c r="F8585" s="4">
        <v>1657</v>
      </c>
      <c r="G8585">
        <f t="shared" si="1204"/>
        <v>591</v>
      </c>
      <c r="H8585">
        <f t="shared" si="1205"/>
        <v>9036</v>
      </c>
      <c r="I8585">
        <f t="shared" si="1206"/>
        <v>8445</v>
      </c>
      <c r="J8585">
        <f t="shared" si="1207"/>
        <v>-12076.5</v>
      </c>
      <c r="K8585">
        <f t="shared" si="1208"/>
        <v>21703.5</v>
      </c>
      <c r="L8585">
        <f t="shared" si="1210"/>
        <v>0</v>
      </c>
      <c r="M8585">
        <f t="shared" si="1211"/>
        <v>0</v>
      </c>
      <c r="N8585">
        <f t="shared" si="1209"/>
        <v>0</v>
      </c>
      <c r="O8585">
        <f t="shared" si="1212"/>
        <v>57</v>
      </c>
      <c r="P8585" t="str">
        <f>IF(O8585=MAX(O:O), A8585, "")</f>
        <v/>
      </c>
    </row>
    <row r="8586" spans="1:16" x14ac:dyDescent="0.35">
      <c r="A8586">
        <v>2021</v>
      </c>
      <c r="B8586" t="s">
        <v>4096</v>
      </c>
      <c r="C8586" t="s">
        <v>9777</v>
      </c>
      <c r="D8586" t="s">
        <v>13</v>
      </c>
      <c r="E8586" t="s">
        <v>58</v>
      </c>
      <c r="F8586" s="4">
        <v>908</v>
      </c>
      <c r="G8586">
        <f t="shared" si="1204"/>
        <v>591</v>
      </c>
      <c r="H8586">
        <f t="shared" si="1205"/>
        <v>9036</v>
      </c>
      <c r="I8586">
        <f t="shared" si="1206"/>
        <v>8445</v>
      </c>
      <c r="J8586">
        <f t="shared" si="1207"/>
        <v>-12076.5</v>
      </c>
      <c r="K8586">
        <f t="shared" si="1208"/>
        <v>21703.5</v>
      </c>
      <c r="L8586">
        <f t="shared" si="1210"/>
        <v>0</v>
      </c>
      <c r="M8586">
        <f t="shared" si="1211"/>
        <v>0</v>
      </c>
      <c r="N8586">
        <f t="shared" si="1209"/>
        <v>0</v>
      </c>
      <c r="O8586">
        <f t="shared" si="1212"/>
        <v>57</v>
      </c>
      <c r="P8586" t="str">
        <f>IF(O8586=MAX(O:O), A8586, "")</f>
        <v/>
      </c>
    </row>
    <row r="8587" spans="1:16" x14ac:dyDescent="0.35">
      <c r="A8587">
        <v>2021</v>
      </c>
      <c r="B8587" t="s">
        <v>4096</v>
      </c>
      <c r="C8587" t="s">
        <v>9778</v>
      </c>
      <c r="D8587" t="s">
        <v>13</v>
      </c>
      <c r="E8587" t="s">
        <v>19</v>
      </c>
      <c r="F8587" s="4">
        <v>634</v>
      </c>
      <c r="G8587">
        <f t="shared" si="1204"/>
        <v>591</v>
      </c>
      <c r="H8587">
        <f t="shared" si="1205"/>
        <v>9036</v>
      </c>
      <c r="I8587">
        <f t="shared" si="1206"/>
        <v>8445</v>
      </c>
      <c r="J8587">
        <f t="shared" si="1207"/>
        <v>-12076.5</v>
      </c>
      <c r="K8587">
        <f t="shared" si="1208"/>
        <v>21703.5</v>
      </c>
      <c r="L8587">
        <f t="shared" si="1210"/>
        <v>0</v>
      </c>
      <c r="M8587">
        <f t="shared" si="1211"/>
        <v>0</v>
      </c>
      <c r="N8587">
        <f t="shared" si="1209"/>
        <v>0</v>
      </c>
      <c r="O8587">
        <f t="shared" si="1212"/>
        <v>57</v>
      </c>
      <c r="P8587" t="str">
        <f>IF(O8587=MAX(O:O), A8587, "")</f>
        <v/>
      </c>
    </row>
    <row r="8588" spans="1:16" x14ac:dyDescent="0.35">
      <c r="A8588">
        <v>2021</v>
      </c>
      <c r="B8588" t="s">
        <v>4096</v>
      </c>
      <c r="C8588" t="s">
        <v>9779</v>
      </c>
      <c r="D8588" t="s">
        <v>13</v>
      </c>
      <c r="E8588" t="s">
        <v>19</v>
      </c>
      <c r="F8588" s="4">
        <v>483</v>
      </c>
      <c r="G8588">
        <f t="shared" si="1204"/>
        <v>591</v>
      </c>
      <c r="H8588">
        <f t="shared" si="1205"/>
        <v>9036</v>
      </c>
      <c r="I8588">
        <f t="shared" si="1206"/>
        <v>8445</v>
      </c>
      <c r="J8588">
        <f t="shared" si="1207"/>
        <v>-12076.5</v>
      </c>
      <c r="K8588">
        <f t="shared" si="1208"/>
        <v>21703.5</v>
      </c>
      <c r="L8588">
        <f t="shared" si="1210"/>
        <v>0</v>
      </c>
      <c r="M8588">
        <f t="shared" si="1211"/>
        <v>0</v>
      </c>
      <c r="N8588">
        <f t="shared" si="1209"/>
        <v>0</v>
      </c>
      <c r="O8588">
        <f t="shared" si="1212"/>
        <v>57</v>
      </c>
      <c r="P8588" t="str">
        <f>IF(O8588=MAX(O:O), A8588, "")</f>
        <v/>
      </c>
    </row>
    <row r="8589" spans="1:16" x14ac:dyDescent="0.35">
      <c r="A8589">
        <v>2021</v>
      </c>
      <c r="B8589" t="s">
        <v>4096</v>
      </c>
      <c r="C8589" t="s">
        <v>9780</v>
      </c>
      <c r="D8589" t="s">
        <v>13</v>
      </c>
      <c r="E8589" t="s">
        <v>19</v>
      </c>
      <c r="F8589" s="4">
        <v>478</v>
      </c>
      <c r="G8589">
        <f t="shared" si="1204"/>
        <v>591</v>
      </c>
      <c r="H8589">
        <f t="shared" si="1205"/>
        <v>9036</v>
      </c>
      <c r="I8589">
        <f t="shared" si="1206"/>
        <v>8445</v>
      </c>
      <c r="J8589">
        <f t="shared" si="1207"/>
        <v>-12076.5</v>
      </c>
      <c r="K8589">
        <f t="shared" si="1208"/>
        <v>21703.5</v>
      </c>
      <c r="L8589">
        <f t="shared" si="1210"/>
        <v>0</v>
      </c>
      <c r="M8589">
        <f t="shared" si="1211"/>
        <v>0</v>
      </c>
      <c r="N8589">
        <f t="shared" si="1209"/>
        <v>0</v>
      </c>
      <c r="O8589">
        <f t="shared" si="1212"/>
        <v>57</v>
      </c>
      <c r="P8589" t="str">
        <f>IF(O8589=MAX(O:O), A8589, "")</f>
        <v/>
      </c>
    </row>
    <row r="8590" spans="1:16" x14ac:dyDescent="0.35">
      <c r="A8590">
        <v>2021</v>
      </c>
      <c r="B8590" t="s">
        <v>4096</v>
      </c>
      <c r="C8590" t="s">
        <v>9781</v>
      </c>
      <c r="D8590" t="s">
        <v>13</v>
      </c>
      <c r="E8590" t="s">
        <v>8221</v>
      </c>
      <c r="F8590" s="4">
        <v>403</v>
      </c>
      <c r="G8590">
        <f t="shared" si="1204"/>
        <v>591</v>
      </c>
      <c r="H8590">
        <f t="shared" si="1205"/>
        <v>9036</v>
      </c>
      <c r="I8590">
        <f t="shared" si="1206"/>
        <v>8445</v>
      </c>
      <c r="J8590">
        <f t="shared" si="1207"/>
        <v>-12076.5</v>
      </c>
      <c r="K8590">
        <f t="shared" si="1208"/>
        <v>21703.5</v>
      </c>
      <c r="L8590">
        <f t="shared" si="1210"/>
        <v>0</v>
      </c>
      <c r="M8590">
        <f t="shared" si="1211"/>
        <v>0</v>
      </c>
      <c r="N8590">
        <f t="shared" si="1209"/>
        <v>0</v>
      </c>
      <c r="O8590">
        <f t="shared" si="1212"/>
        <v>57</v>
      </c>
      <c r="P8590" t="str">
        <f>IF(O8590=MAX(O:O), A8590, "")</f>
        <v/>
      </c>
    </row>
    <row r="8591" spans="1:16" x14ac:dyDescent="0.35">
      <c r="A8591">
        <v>2021</v>
      </c>
      <c r="B8591" t="s">
        <v>4096</v>
      </c>
      <c r="C8591" t="s">
        <v>9782</v>
      </c>
      <c r="D8591" t="s">
        <v>13</v>
      </c>
      <c r="E8591" t="s">
        <v>19</v>
      </c>
      <c r="F8591" s="4">
        <v>371</v>
      </c>
      <c r="G8591">
        <f t="shared" si="1204"/>
        <v>591</v>
      </c>
      <c r="H8591">
        <f t="shared" si="1205"/>
        <v>9036</v>
      </c>
      <c r="I8591">
        <f t="shared" si="1206"/>
        <v>8445</v>
      </c>
      <c r="J8591">
        <f t="shared" si="1207"/>
        <v>-12076.5</v>
      </c>
      <c r="K8591">
        <f t="shared" si="1208"/>
        <v>21703.5</v>
      </c>
      <c r="L8591">
        <f t="shared" si="1210"/>
        <v>0</v>
      </c>
      <c r="M8591">
        <f t="shared" si="1211"/>
        <v>0</v>
      </c>
      <c r="N8591">
        <f t="shared" si="1209"/>
        <v>0</v>
      </c>
      <c r="O8591">
        <f t="shared" si="1212"/>
        <v>57</v>
      </c>
      <c r="P8591" t="str">
        <f>IF(O8591=MAX(O:O), A8591, "")</f>
        <v/>
      </c>
    </row>
    <row r="8592" spans="1:16" x14ac:dyDescent="0.35">
      <c r="A8592">
        <v>2021</v>
      </c>
      <c r="B8592" t="s">
        <v>4104</v>
      </c>
      <c r="C8592" t="s">
        <v>7999</v>
      </c>
      <c r="D8592" t="s">
        <v>13</v>
      </c>
      <c r="E8592" t="s">
        <v>28</v>
      </c>
      <c r="F8592" s="4">
        <v>70407</v>
      </c>
      <c r="G8592">
        <f t="shared" si="1204"/>
        <v>591</v>
      </c>
      <c r="H8592">
        <f t="shared" si="1205"/>
        <v>9036</v>
      </c>
      <c r="I8592">
        <f t="shared" si="1206"/>
        <v>8445</v>
      </c>
      <c r="J8592">
        <f t="shared" si="1207"/>
        <v>-12076.5</v>
      </c>
      <c r="K8592">
        <f t="shared" si="1208"/>
        <v>21703.5</v>
      </c>
      <c r="L8592">
        <f t="shared" si="1210"/>
        <v>0</v>
      </c>
      <c r="M8592">
        <f t="shared" si="1211"/>
        <v>1</v>
      </c>
      <c r="N8592">
        <f t="shared" si="1209"/>
        <v>1</v>
      </c>
      <c r="O8592">
        <f t="shared" si="1212"/>
        <v>58</v>
      </c>
      <c r="P8592" t="str">
        <f>IF(O8592=MAX(O:O), A8592, "")</f>
        <v/>
      </c>
    </row>
    <row r="8593" spans="1:16" x14ac:dyDescent="0.35">
      <c r="A8593">
        <v>2021</v>
      </c>
      <c r="B8593" t="s">
        <v>4104</v>
      </c>
      <c r="C8593" t="s">
        <v>9783</v>
      </c>
      <c r="D8593" t="s">
        <v>13</v>
      </c>
      <c r="E8593" t="s">
        <v>35</v>
      </c>
      <c r="F8593" s="4">
        <v>60064</v>
      </c>
      <c r="G8593">
        <f t="shared" si="1204"/>
        <v>591</v>
      </c>
      <c r="H8593">
        <f t="shared" si="1205"/>
        <v>9036</v>
      </c>
      <c r="I8593">
        <f t="shared" si="1206"/>
        <v>8445</v>
      </c>
      <c r="J8593">
        <f t="shared" si="1207"/>
        <v>-12076.5</v>
      </c>
      <c r="K8593">
        <f t="shared" si="1208"/>
        <v>21703.5</v>
      </c>
      <c r="L8593">
        <f t="shared" si="1210"/>
        <v>0</v>
      </c>
      <c r="M8593">
        <f t="shared" si="1211"/>
        <v>1</v>
      </c>
      <c r="N8593">
        <f t="shared" si="1209"/>
        <v>1</v>
      </c>
      <c r="O8593">
        <f t="shared" si="1212"/>
        <v>59</v>
      </c>
      <c r="P8593" t="str">
        <f>IF(O8593=MAX(O:O), A8593, "")</f>
        <v/>
      </c>
    </row>
    <row r="8594" spans="1:16" x14ac:dyDescent="0.35">
      <c r="A8594">
        <v>2021</v>
      </c>
      <c r="B8594" t="s">
        <v>4104</v>
      </c>
      <c r="C8594" t="s">
        <v>9784</v>
      </c>
      <c r="D8594" t="s">
        <v>13</v>
      </c>
      <c r="E8594" t="s">
        <v>19</v>
      </c>
      <c r="F8594" s="4">
        <v>9174</v>
      </c>
      <c r="G8594">
        <f t="shared" si="1204"/>
        <v>591</v>
      </c>
      <c r="H8594">
        <f t="shared" si="1205"/>
        <v>9036</v>
      </c>
      <c r="I8594">
        <f t="shared" si="1206"/>
        <v>8445</v>
      </c>
      <c r="J8594">
        <f t="shared" si="1207"/>
        <v>-12076.5</v>
      </c>
      <c r="K8594">
        <f t="shared" si="1208"/>
        <v>21703.5</v>
      </c>
      <c r="L8594">
        <f t="shared" si="1210"/>
        <v>0</v>
      </c>
      <c r="M8594">
        <f t="shared" si="1211"/>
        <v>0</v>
      </c>
      <c r="N8594">
        <f t="shared" si="1209"/>
        <v>0</v>
      </c>
      <c r="O8594">
        <f t="shared" si="1212"/>
        <v>59</v>
      </c>
      <c r="P8594" t="str">
        <f>IF(O8594=MAX(O:O), A8594, "")</f>
        <v/>
      </c>
    </row>
    <row r="8595" spans="1:16" x14ac:dyDescent="0.35">
      <c r="A8595">
        <v>2021</v>
      </c>
      <c r="B8595" t="s">
        <v>4104</v>
      </c>
      <c r="C8595" t="s">
        <v>9785</v>
      </c>
      <c r="D8595" t="s">
        <v>13</v>
      </c>
      <c r="E8595" t="s">
        <v>19</v>
      </c>
      <c r="F8595" s="4">
        <v>3982</v>
      </c>
      <c r="G8595">
        <f t="shared" si="1204"/>
        <v>591</v>
      </c>
      <c r="H8595">
        <f t="shared" si="1205"/>
        <v>9036</v>
      </c>
      <c r="I8595">
        <f t="shared" si="1206"/>
        <v>8445</v>
      </c>
      <c r="J8595">
        <f t="shared" si="1207"/>
        <v>-12076.5</v>
      </c>
      <c r="K8595">
        <f t="shared" si="1208"/>
        <v>21703.5</v>
      </c>
      <c r="L8595">
        <f t="shared" si="1210"/>
        <v>0</v>
      </c>
      <c r="M8595">
        <f t="shared" si="1211"/>
        <v>0</v>
      </c>
      <c r="N8595">
        <f t="shared" si="1209"/>
        <v>0</v>
      </c>
      <c r="O8595">
        <f t="shared" si="1212"/>
        <v>59</v>
      </c>
      <c r="P8595" t="str">
        <f>IF(O8595=MAX(O:O), A8595, "")</f>
        <v/>
      </c>
    </row>
    <row r="8596" spans="1:16" x14ac:dyDescent="0.35">
      <c r="A8596">
        <v>2021</v>
      </c>
      <c r="B8596" t="s">
        <v>4104</v>
      </c>
      <c r="C8596" t="s">
        <v>9786</v>
      </c>
      <c r="D8596" t="s">
        <v>13</v>
      </c>
      <c r="E8596" t="s">
        <v>19</v>
      </c>
      <c r="F8596" s="4">
        <v>3831</v>
      </c>
      <c r="G8596">
        <f t="shared" si="1204"/>
        <v>591</v>
      </c>
      <c r="H8596">
        <f t="shared" si="1205"/>
        <v>9036</v>
      </c>
      <c r="I8596">
        <f t="shared" si="1206"/>
        <v>8445</v>
      </c>
      <c r="J8596">
        <f t="shared" si="1207"/>
        <v>-12076.5</v>
      </c>
      <c r="K8596">
        <f t="shared" si="1208"/>
        <v>21703.5</v>
      </c>
      <c r="L8596">
        <f t="shared" si="1210"/>
        <v>0</v>
      </c>
      <c r="M8596">
        <f t="shared" si="1211"/>
        <v>0</v>
      </c>
      <c r="N8596">
        <f t="shared" si="1209"/>
        <v>0</v>
      </c>
      <c r="O8596">
        <f t="shared" si="1212"/>
        <v>59</v>
      </c>
      <c r="P8596" t="str">
        <f>IF(O8596=MAX(O:O), A8596, "")</f>
        <v/>
      </c>
    </row>
    <row r="8597" spans="1:16" x14ac:dyDescent="0.35">
      <c r="A8597">
        <v>2021</v>
      </c>
      <c r="B8597" t="s">
        <v>4104</v>
      </c>
      <c r="C8597" t="s">
        <v>9112</v>
      </c>
      <c r="D8597" t="s">
        <v>45</v>
      </c>
      <c r="E8597" t="s">
        <v>45</v>
      </c>
      <c r="F8597" s="4">
        <v>1801</v>
      </c>
      <c r="G8597">
        <f t="shared" si="1204"/>
        <v>591</v>
      </c>
      <c r="H8597">
        <f t="shared" si="1205"/>
        <v>9036</v>
      </c>
      <c r="I8597">
        <f t="shared" si="1206"/>
        <v>8445</v>
      </c>
      <c r="J8597">
        <f t="shared" si="1207"/>
        <v>-12076.5</v>
      </c>
      <c r="K8597">
        <f t="shared" si="1208"/>
        <v>21703.5</v>
      </c>
      <c r="L8597">
        <f t="shared" si="1210"/>
        <v>0</v>
      </c>
      <c r="M8597">
        <f t="shared" si="1211"/>
        <v>0</v>
      </c>
      <c r="N8597">
        <f t="shared" si="1209"/>
        <v>0</v>
      </c>
      <c r="O8597">
        <f t="shared" si="1212"/>
        <v>59</v>
      </c>
      <c r="P8597" t="str">
        <f>IF(O8597=MAX(O:O), A8597, "")</f>
        <v/>
      </c>
    </row>
    <row r="8598" spans="1:16" x14ac:dyDescent="0.35">
      <c r="A8598">
        <v>2021</v>
      </c>
      <c r="B8598" t="s">
        <v>4104</v>
      </c>
      <c r="C8598" t="s">
        <v>9787</v>
      </c>
      <c r="D8598" t="s">
        <v>13</v>
      </c>
      <c r="E8598" t="s">
        <v>19</v>
      </c>
      <c r="F8598" s="4">
        <v>1412</v>
      </c>
      <c r="G8598">
        <f t="shared" si="1204"/>
        <v>591</v>
      </c>
      <c r="H8598">
        <f t="shared" si="1205"/>
        <v>9036</v>
      </c>
      <c r="I8598">
        <f t="shared" si="1206"/>
        <v>8445</v>
      </c>
      <c r="J8598">
        <f t="shared" si="1207"/>
        <v>-12076.5</v>
      </c>
      <c r="K8598">
        <f t="shared" si="1208"/>
        <v>21703.5</v>
      </c>
      <c r="L8598">
        <f t="shared" si="1210"/>
        <v>0</v>
      </c>
      <c r="M8598">
        <f t="shared" si="1211"/>
        <v>0</v>
      </c>
      <c r="N8598">
        <f t="shared" si="1209"/>
        <v>0</v>
      </c>
      <c r="O8598">
        <f t="shared" si="1212"/>
        <v>59</v>
      </c>
      <c r="P8598" t="str">
        <f>IF(O8598=MAX(O:O), A8598, "")</f>
        <v/>
      </c>
    </row>
    <row r="8599" spans="1:16" x14ac:dyDescent="0.35">
      <c r="A8599">
        <v>2021</v>
      </c>
      <c r="B8599" t="s">
        <v>4104</v>
      </c>
      <c r="C8599" t="s">
        <v>9788</v>
      </c>
      <c r="D8599" t="s">
        <v>13</v>
      </c>
      <c r="E8599" t="s">
        <v>9208</v>
      </c>
      <c r="F8599" s="4">
        <v>1284</v>
      </c>
      <c r="G8599">
        <f t="shared" si="1204"/>
        <v>591</v>
      </c>
      <c r="H8599">
        <f t="shared" si="1205"/>
        <v>9036</v>
      </c>
      <c r="I8599">
        <f t="shared" si="1206"/>
        <v>8445</v>
      </c>
      <c r="J8599">
        <f t="shared" si="1207"/>
        <v>-12076.5</v>
      </c>
      <c r="K8599">
        <f t="shared" si="1208"/>
        <v>21703.5</v>
      </c>
      <c r="L8599">
        <f t="shared" si="1210"/>
        <v>0</v>
      </c>
      <c r="M8599">
        <f t="shared" si="1211"/>
        <v>0</v>
      </c>
      <c r="N8599">
        <f t="shared" si="1209"/>
        <v>0</v>
      </c>
      <c r="O8599">
        <f t="shared" si="1212"/>
        <v>59</v>
      </c>
      <c r="P8599" t="str">
        <f>IF(O8599=MAX(O:O), A8599, "")</f>
        <v/>
      </c>
    </row>
    <row r="8600" spans="1:16" x14ac:dyDescent="0.35">
      <c r="A8600">
        <v>2021</v>
      </c>
      <c r="B8600" t="s">
        <v>4104</v>
      </c>
      <c r="C8600" t="s">
        <v>9789</v>
      </c>
      <c r="D8600" t="s">
        <v>13</v>
      </c>
      <c r="E8600" t="s">
        <v>19</v>
      </c>
      <c r="F8600" s="4">
        <v>1116</v>
      </c>
      <c r="G8600">
        <f t="shared" si="1204"/>
        <v>591</v>
      </c>
      <c r="H8600">
        <f t="shared" si="1205"/>
        <v>9036</v>
      </c>
      <c r="I8600">
        <f t="shared" si="1206"/>
        <v>8445</v>
      </c>
      <c r="J8600">
        <f t="shared" si="1207"/>
        <v>-12076.5</v>
      </c>
      <c r="K8600">
        <f t="shared" si="1208"/>
        <v>21703.5</v>
      </c>
      <c r="L8600">
        <f t="shared" si="1210"/>
        <v>0</v>
      </c>
      <c r="M8600">
        <f t="shared" si="1211"/>
        <v>0</v>
      </c>
      <c r="N8600">
        <f t="shared" si="1209"/>
        <v>0</v>
      </c>
      <c r="O8600">
        <f t="shared" si="1212"/>
        <v>59</v>
      </c>
      <c r="P8600" t="str">
        <f>IF(O8600=MAX(O:O), A8600, "")</f>
        <v/>
      </c>
    </row>
    <row r="8601" spans="1:16" x14ac:dyDescent="0.35">
      <c r="A8601">
        <v>2021</v>
      </c>
      <c r="B8601" t="s">
        <v>4104</v>
      </c>
      <c r="C8601" t="s">
        <v>9790</v>
      </c>
      <c r="D8601" t="s">
        <v>13</v>
      </c>
      <c r="E8601" t="s">
        <v>58</v>
      </c>
      <c r="F8601" s="4">
        <v>1056</v>
      </c>
      <c r="G8601">
        <f t="shared" si="1204"/>
        <v>591</v>
      </c>
      <c r="H8601">
        <f t="shared" si="1205"/>
        <v>9036</v>
      </c>
      <c r="I8601">
        <f t="shared" si="1206"/>
        <v>8445</v>
      </c>
      <c r="J8601">
        <f t="shared" si="1207"/>
        <v>-12076.5</v>
      </c>
      <c r="K8601">
        <f t="shared" si="1208"/>
        <v>21703.5</v>
      </c>
      <c r="L8601">
        <f t="shared" si="1210"/>
        <v>0</v>
      </c>
      <c r="M8601">
        <f t="shared" si="1211"/>
        <v>0</v>
      </c>
      <c r="N8601">
        <f t="shared" si="1209"/>
        <v>0</v>
      </c>
      <c r="O8601">
        <f t="shared" si="1212"/>
        <v>59</v>
      </c>
      <c r="P8601" t="str">
        <f>IF(O8601=MAX(O:O), A8601, "")</f>
        <v/>
      </c>
    </row>
    <row r="8602" spans="1:16" x14ac:dyDescent="0.35">
      <c r="A8602">
        <v>2021</v>
      </c>
      <c r="B8602" t="s">
        <v>4104</v>
      </c>
      <c r="C8602" t="s">
        <v>9791</v>
      </c>
      <c r="D8602" t="s">
        <v>13</v>
      </c>
      <c r="E8602" t="s">
        <v>19</v>
      </c>
      <c r="F8602" s="4">
        <v>872</v>
      </c>
      <c r="G8602">
        <f t="shared" si="1204"/>
        <v>591</v>
      </c>
      <c r="H8602">
        <f t="shared" si="1205"/>
        <v>9036</v>
      </c>
      <c r="I8602">
        <f t="shared" si="1206"/>
        <v>8445</v>
      </c>
      <c r="J8602">
        <f t="shared" si="1207"/>
        <v>-12076.5</v>
      </c>
      <c r="K8602">
        <f t="shared" si="1208"/>
        <v>21703.5</v>
      </c>
      <c r="L8602">
        <f t="shared" si="1210"/>
        <v>0</v>
      </c>
      <c r="M8602">
        <f t="shared" si="1211"/>
        <v>0</v>
      </c>
      <c r="N8602">
        <f t="shared" si="1209"/>
        <v>0</v>
      </c>
      <c r="O8602">
        <f t="shared" si="1212"/>
        <v>59</v>
      </c>
      <c r="P8602" t="str">
        <f>IF(O8602=MAX(O:O), A8602, "")</f>
        <v/>
      </c>
    </row>
    <row r="8603" spans="1:16" x14ac:dyDescent="0.35">
      <c r="A8603">
        <v>2021</v>
      </c>
      <c r="B8603" t="s">
        <v>4104</v>
      </c>
      <c r="C8603" t="s">
        <v>9792</v>
      </c>
      <c r="D8603" t="s">
        <v>13</v>
      </c>
      <c r="E8603" t="s">
        <v>19</v>
      </c>
      <c r="F8603" s="4">
        <v>797</v>
      </c>
      <c r="G8603">
        <f t="shared" si="1204"/>
        <v>591</v>
      </c>
      <c r="H8603">
        <f t="shared" si="1205"/>
        <v>9036</v>
      </c>
      <c r="I8603">
        <f t="shared" si="1206"/>
        <v>8445</v>
      </c>
      <c r="J8603">
        <f t="shared" si="1207"/>
        <v>-12076.5</v>
      </c>
      <c r="K8603">
        <f t="shared" si="1208"/>
        <v>21703.5</v>
      </c>
      <c r="L8603">
        <f t="shared" si="1210"/>
        <v>0</v>
      </c>
      <c r="M8603">
        <f t="shared" si="1211"/>
        <v>0</v>
      </c>
      <c r="N8603">
        <f t="shared" si="1209"/>
        <v>0</v>
      </c>
      <c r="O8603">
        <f t="shared" si="1212"/>
        <v>59</v>
      </c>
      <c r="P8603" t="str">
        <f>IF(O8603=MAX(O:O), A8603, "")</f>
        <v/>
      </c>
    </row>
    <row r="8604" spans="1:16" x14ac:dyDescent="0.35">
      <c r="A8604">
        <v>2021</v>
      </c>
      <c r="B8604" t="s">
        <v>4113</v>
      </c>
      <c r="C8604" t="s">
        <v>9245</v>
      </c>
      <c r="D8604" t="s">
        <v>13</v>
      </c>
      <c r="E8604" t="s">
        <v>28</v>
      </c>
      <c r="F8604" s="4">
        <v>77509</v>
      </c>
      <c r="G8604">
        <f t="shared" si="1204"/>
        <v>591</v>
      </c>
      <c r="H8604">
        <f t="shared" si="1205"/>
        <v>9036</v>
      </c>
      <c r="I8604">
        <f t="shared" si="1206"/>
        <v>8445</v>
      </c>
      <c r="J8604">
        <f t="shared" si="1207"/>
        <v>-12076.5</v>
      </c>
      <c r="K8604">
        <f t="shared" si="1208"/>
        <v>21703.5</v>
      </c>
      <c r="L8604">
        <f t="shared" si="1210"/>
        <v>0</v>
      </c>
      <c r="M8604">
        <f t="shared" si="1211"/>
        <v>1</v>
      </c>
      <c r="N8604">
        <f t="shared" si="1209"/>
        <v>1</v>
      </c>
      <c r="O8604">
        <f t="shared" si="1212"/>
        <v>60</v>
      </c>
      <c r="P8604" t="str">
        <f>IF(O8604=MAX(O:O), A8604, "")</f>
        <v/>
      </c>
    </row>
    <row r="8605" spans="1:16" x14ac:dyDescent="0.35">
      <c r="A8605">
        <v>2021</v>
      </c>
      <c r="B8605" t="s">
        <v>4113</v>
      </c>
      <c r="C8605" t="s">
        <v>9793</v>
      </c>
      <c r="D8605" t="s">
        <v>13</v>
      </c>
      <c r="E8605" t="s">
        <v>35</v>
      </c>
      <c r="F8605" s="4">
        <v>65438</v>
      </c>
      <c r="G8605">
        <f t="shared" si="1204"/>
        <v>591</v>
      </c>
      <c r="H8605">
        <f t="shared" si="1205"/>
        <v>9036</v>
      </c>
      <c r="I8605">
        <f t="shared" si="1206"/>
        <v>8445</v>
      </c>
      <c r="J8605">
        <f t="shared" si="1207"/>
        <v>-12076.5</v>
      </c>
      <c r="K8605">
        <f t="shared" si="1208"/>
        <v>21703.5</v>
      </c>
      <c r="L8605">
        <f t="shared" si="1210"/>
        <v>0</v>
      </c>
      <c r="M8605">
        <f t="shared" si="1211"/>
        <v>1</v>
      </c>
      <c r="N8605">
        <f t="shared" si="1209"/>
        <v>1</v>
      </c>
      <c r="O8605">
        <f t="shared" si="1212"/>
        <v>61</v>
      </c>
      <c r="P8605" t="str">
        <f>IF(O8605=MAX(O:O), A8605, "")</f>
        <v/>
      </c>
    </row>
    <row r="8606" spans="1:16" x14ac:dyDescent="0.35">
      <c r="A8606">
        <v>2021</v>
      </c>
      <c r="B8606" t="s">
        <v>4113</v>
      </c>
      <c r="C8606" t="s">
        <v>9794</v>
      </c>
      <c r="D8606" t="s">
        <v>13</v>
      </c>
      <c r="E8606" t="s">
        <v>19</v>
      </c>
      <c r="F8606" s="4">
        <v>6662</v>
      </c>
      <c r="G8606">
        <f t="shared" si="1204"/>
        <v>591</v>
      </c>
      <c r="H8606">
        <f t="shared" si="1205"/>
        <v>9036</v>
      </c>
      <c r="I8606">
        <f t="shared" si="1206"/>
        <v>8445</v>
      </c>
      <c r="J8606">
        <f t="shared" si="1207"/>
        <v>-12076.5</v>
      </c>
      <c r="K8606">
        <f t="shared" si="1208"/>
        <v>21703.5</v>
      </c>
      <c r="L8606">
        <f t="shared" si="1210"/>
        <v>0</v>
      </c>
      <c r="M8606">
        <f t="shared" si="1211"/>
        <v>0</v>
      </c>
      <c r="N8606">
        <f t="shared" si="1209"/>
        <v>0</v>
      </c>
      <c r="O8606">
        <f t="shared" si="1212"/>
        <v>61</v>
      </c>
      <c r="P8606" t="str">
        <f>IF(O8606=MAX(O:O), A8606, "")</f>
        <v/>
      </c>
    </row>
    <row r="8607" spans="1:16" x14ac:dyDescent="0.35">
      <c r="A8607">
        <v>2021</v>
      </c>
      <c r="B8607" t="s">
        <v>4113</v>
      </c>
      <c r="C8607" t="s">
        <v>9795</v>
      </c>
      <c r="D8607" t="s">
        <v>13</v>
      </c>
      <c r="E8607" t="s">
        <v>19</v>
      </c>
      <c r="F8607" s="4">
        <v>1832</v>
      </c>
      <c r="G8607">
        <f t="shared" si="1204"/>
        <v>591</v>
      </c>
      <c r="H8607">
        <f t="shared" si="1205"/>
        <v>9036</v>
      </c>
      <c r="I8607">
        <f t="shared" si="1206"/>
        <v>8445</v>
      </c>
      <c r="J8607">
        <f t="shared" si="1207"/>
        <v>-12076.5</v>
      </c>
      <c r="K8607">
        <f t="shared" si="1208"/>
        <v>21703.5</v>
      </c>
      <c r="L8607">
        <f t="shared" si="1210"/>
        <v>0</v>
      </c>
      <c r="M8607">
        <f t="shared" si="1211"/>
        <v>0</v>
      </c>
      <c r="N8607">
        <f t="shared" si="1209"/>
        <v>0</v>
      </c>
      <c r="O8607">
        <f t="shared" si="1212"/>
        <v>61</v>
      </c>
      <c r="P8607" t="str">
        <f>IF(O8607=MAX(O:O), A8607, "")</f>
        <v/>
      </c>
    </row>
    <row r="8608" spans="1:16" x14ac:dyDescent="0.35">
      <c r="A8608">
        <v>2021</v>
      </c>
      <c r="B8608" t="s">
        <v>4113</v>
      </c>
      <c r="C8608" t="s">
        <v>8972</v>
      </c>
      <c r="D8608" t="s">
        <v>45</v>
      </c>
      <c r="E8608" t="s">
        <v>45</v>
      </c>
      <c r="F8608" s="4">
        <v>1645</v>
      </c>
      <c r="G8608">
        <f t="shared" si="1204"/>
        <v>591</v>
      </c>
      <c r="H8608">
        <f t="shared" si="1205"/>
        <v>9036</v>
      </c>
      <c r="I8608">
        <f t="shared" si="1206"/>
        <v>8445</v>
      </c>
      <c r="J8608">
        <f t="shared" si="1207"/>
        <v>-12076.5</v>
      </c>
      <c r="K8608">
        <f t="shared" si="1208"/>
        <v>21703.5</v>
      </c>
      <c r="L8608">
        <f t="shared" si="1210"/>
        <v>0</v>
      </c>
      <c r="M8608">
        <f t="shared" si="1211"/>
        <v>0</v>
      </c>
      <c r="N8608">
        <f t="shared" si="1209"/>
        <v>0</v>
      </c>
      <c r="O8608">
        <f t="shared" si="1212"/>
        <v>61</v>
      </c>
      <c r="P8608" t="str">
        <f>IF(O8608=MAX(O:O), A8608, "")</f>
        <v/>
      </c>
    </row>
    <row r="8609" spans="1:16" x14ac:dyDescent="0.35">
      <c r="A8609">
        <v>2021</v>
      </c>
      <c r="B8609" t="s">
        <v>4113</v>
      </c>
      <c r="C8609" t="s">
        <v>9796</v>
      </c>
      <c r="D8609" t="s">
        <v>13</v>
      </c>
      <c r="E8609" t="s">
        <v>19</v>
      </c>
      <c r="F8609" s="4">
        <v>1166</v>
      </c>
      <c r="G8609">
        <f t="shared" si="1204"/>
        <v>591</v>
      </c>
      <c r="H8609">
        <f t="shared" si="1205"/>
        <v>9036</v>
      </c>
      <c r="I8609">
        <f t="shared" si="1206"/>
        <v>8445</v>
      </c>
      <c r="J8609">
        <f t="shared" si="1207"/>
        <v>-12076.5</v>
      </c>
      <c r="K8609">
        <f t="shared" si="1208"/>
        <v>21703.5</v>
      </c>
      <c r="L8609">
        <f t="shared" si="1210"/>
        <v>0</v>
      </c>
      <c r="M8609">
        <f t="shared" si="1211"/>
        <v>0</v>
      </c>
      <c r="N8609">
        <f t="shared" si="1209"/>
        <v>0</v>
      </c>
      <c r="O8609">
        <f t="shared" si="1212"/>
        <v>61</v>
      </c>
      <c r="P8609" t="str">
        <f>IF(O8609=MAX(O:O), A8609, "")</f>
        <v/>
      </c>
    </row>
    <row r="8610" spans="1:16" x14ac:dyDescent="0.35">
      <c r="A8610">
        <v>2021</v>
      </c>
      <c r="B8610" t="s">
        <v>4113</v>
      </c>
      <c r="C8610" t="s">
        <v>9797</v>
      </c>
      <c r="D8610" t="s">
        <v>13</v>
      </c>
      <c r="E8610" t="s">
        <v>58</v>
      </c>
      <c r="F8610" s="4">
        <v>938</v>
      </c>
      <c r="G8610">
        <f t="shared" si="1204"/>
        <v>591</v>
      </c>
      <c r="H8610">
        <f t="shared" si="1205"/>
        <v>9036</v>
      </c>
      <c r="I8610">
        <f t="shared" si="1206"/>
        <v>8445</v>
      </c>
      <c r="J8610">
        <f t="shared" si="1207"/>
        <v>-12076.5</v>
      </c>
      <c r="K8610">
        <f t="shared" si="1208"/>
        <v>21703.5</v>
      </c>
      <c r="L8610">
        <f t="shared" si="1210"/>
        <v>0</v>
      </c>
      <c r="M8610">
        <f t="shared" si="1211"/>
        <v>0</v>
      </c>
      <c r="N8610">
        <f t="shared" si="1209"/>
        <v>0</v>
      </c>
      <c r="O8610">
        <f t="shared" si="1212"/>
        <v>61</v>
      </c>
      <c r="P8610" t="str">
        <f>IF(O8610=MAX(O:O), A8610, "")</f>
        <v/>
      </c>
    </row>
    <row r="8611" spans="1:16" x14ac:dyDescent="0.35">
      <c r="A8611">
        <v>2021</v>
      </c>
      <c r="B8611" t="s">
        <v>4113</v>
      </c>
      <c r="C8611" t="s">
        <v>9797</v>
      </c>
      <c r="D8611" t="s">
        <v>13</v>
      </c>
      <c r="E8611" t="s">
        <v>58</v>
      </c>
      <c r="F8611" s="4">
        <v>938</v>
      </c>
      <c r="G8611">
        <f t="shared" si="1204"/>
        <v>591</v>
      </c>
      <c r="H8611">
        <f t="shared" si="1205"/>
        <v>9036</v>
      </c>
      <c r="I8611">
        <f t="shared" si="1206"/>
        <v>8445</v>
      </c>
      <c r="J8611">
        <f t="shared" si="1207"/>
        <v>-12076.5</v>
      </c>
      <c r="K8611">
        <f t="shared" si="1208"/>
        <v>21703.5</v>
      </c>
      <c r="L8611">
        <f t="shared" si="1210"/>
        <v>0</v>
      </c>
      <c r="M8611">
        <f t="shared" si="1211"/>
        <v>0</v>
      </c>
      <c r="N8611">
        <f t="shared" si="1209"/>
        <v>0</v>
      </c>
      <c r="O8611">
        <f t="shared" si="1212"/>
        <v>61</v>
      </c>
      <c r="P8611" t="str">
        <f>IF(O8611=MAX(O:O), A8611, "")</f>
        <v/>
      </c>
    </row>
    <row r="8612" spans="1:16" x14ac:dyDescent="0.35">
      <c r="A8612">
        <v>2021</v>
      </c>
      <c r="B8612" t="s">
        <v>4113</v>
      </c>
      <c r="C8612" t="s">
        <v>9244</v>
      </c>
      <c r="D8612" t="s">
        <v>13</v>
      </c>
      <c r="E8612" t="s">
        <v>9208</v>
      </c>
      <c r="F8612" s="4">
        <v>842</v>
      </c>
      <c r="G8612">
        <f t="shared" si="1204"/>
        <v>591</v>
      </c>
      <c r="H8612">
        <f t="shared" si="1205"/>
        <v>9036</v>
      </c>
      <c r="I8612">
        <f t="shared" si="1206"/>
        <v>8445</v>
      </c>
      <c r="J8612">
        <f t="shared" si="1207"/>
        <v>-12076.5</v>
      </c>
      <c r="K8612">
        <f t="shared" si="1208"/>
        <v>21703.5</v>
      </c>
      <c r="L8612">
        <f t="shared" si="1210"/>
        <v>0</v>
      </c>
      <c r="M8612">
        <f t="shared" si="1211"/>
        <v>0</v>
      </c>
      <c r="N8612">
        <f t="shared" si="1209"/>
        <v>0</v>
      </c>
      <c r="O8612">
        <f t="shared" si="1212"/>
        <v>61</v>
      </c>
      <c r="P8612" t="str">
        <f>IF(O8612=MAX(O:O), A8612, "")</f>
        <v/>
      </c>
    </row>
    <row r="8613" spans="1:16" x14ac:dyDescent="0.35">
      <c r="A8613">
        <v>2021</v>
      </c>
      <c r="B8613" t="s">
        <v>4119</v>
      </c>
      <c r="C8613" t="s">
        <v>9798</v>
      </c>
      <c r="D8613" t="s">
        <v>13</v>
      </c>
      <c r="E8613" t="s">
        <v>35</v>
      </c>
      <c r="F8613" s="4">
        <v>83515</v>
      </c>
      <c r="G8613">
        <f t="shared" si="1204"/>
        <v>591</v>
      </c>
      <c r="H8613">
        <f t="shared" si="1205"/>
        <v>9036</v>
      </c>
      <c r="I8613">
        <f t="shared" si="1206"/>
        <v>8445</v>
      </c>
      <c r="J8613">
        <f t="shared" si="1207"/>
        <v>-12076.5</v>
      </c>
      <c r="K8613">
        <f t="shared" si="1208"/>
        <v>21703.5</v>
      </c>
      <c r="L8613">
        <f t="shared" si="1210"/>
        <v>0</v>
      </c>
      <c r="M8613">
        <f t="shared" si="1211"/>
        <v>1</v>
      </c>
      <c r="N8613">
        <f t="shared" si="1209"/>
        <v>1</v>
      </c>
      <c r="O8613">
        <f t="shared" si="1212"/>
        <v>62</v>
      </c>
      <c r="P8613" t="str">
        <f>IF(O8613=MAX(O:O), A8613, "")</f>
        <v/>
      </c>
    </row>
    <row r="8614" spans="1:16" x14ac:dyDescent="0.35">
      <c r="A8614">
        <v>2021</v>
      </c>
      <c r="B8614" t="s">
        <v>4119</v>
      </c>
      <c r="C8614" t="s">
        <v>9799</v>
      </c>
      <c r="D8614" t="s">
        <v>96</v>
      </c>
      <c r="E8614" t="s">
        <v>28</v>
      </c>
      <c r="F8614" s="4">
        <v>63420</v>
      </c>
      <c r="G8614">
        <f t="shared" si="1204"/>
        <v>591</v>
      </c>
      <c r="H8614">
        <f t="shared" si="1205"/>
        <v>9036</v>
      </c>
      <c r="I8614">
        <f t="shared" si="1206"/>
        <v>8445</v>
      </c>
      <c r="J8614">
        <f t="shared" si="1207"/>
        <v>-12076.5</v>
      </c>
      <c r="K8614">
        <f t="shared" si="1208"/>
        <v>21703.5</v>
      </c>
      <c r="L8614">
        <f t="shared" si="1210"/>
        <v>0</v>
      </c>
      <c r="M8614">
        <f t="shared" si="1211"/>
        <v>1</v>
      </c>
      <c r="N8614">
        <f t="shared" si="1209"/>
        <v>1</v>
      </c>
      <c r="O8614">
        <f t="shared" si="1212"/>
        <v>63</v>
      </c>
      <c r="P8614" t="str">
        <f>IF(O8614=MAX(O:O), A8614, "")</f>
        <v/>
      </c>
    </row>
    <row r="8615" spans="1:16" x14ac:dyDescent="0.35">
      <c r="A8615">
        <v>2021</v>
      </c>
      <c r="B8615" t="s">
        <v>4119</v>
      </c>
      <c r="C8615" t="s">
        <v>9800</v>
      </c>
      <c r="D8615" t="s">
        <v>13</v>
      </c>
      <c r="E8615" t="s">
        <v>19</v>
      </c>
      <c r="F8615" s="4">
        <v>3264</v>
      </c>
      <c r="G8615">
        <f t="shared" si="1204"/>
        <v>591</v>
      </c>
      <c r="H8615">
        <f t="shared" si="1205"/>
        <v>9036</v>
      </c>
      <c r="I8615">
        <f t="shared" si="1206"/>
        <v>8445</v>
      </c>
      <c r="J8615">
        <f t="shared" si="1207"/>
        <v>-12076.5</v>
      </c>
      <c r="K8615">
        <f t="shared" si="1208"/>
        <v>21703.5</v>
      </c>
      <c r="L8615">
        <f t="shared" si="1210"/>
        <v>0</v>
      </c>
      <c r="M8615">
        <f t="shared" si="1211"/>
        <v>0</v>
      </c>
      <c r="N8615">
        <f t="shared" si="1209"/>
        <v>0</v>
      </c>
      <c r="O8615">
        <f t="shared" si="1212"/>
        <v>63</v>
      </c>
      <c r="P8615" t="str">
        <f>IF(O8615=MAX(O:O), A8615, "")</f>
        <v/>
      </c>
    </row>
    <row r="8616" spans="1:16" x14ac:dyDescent="0.35">
      <c r="A8616">
        <v>2021</v>
      </c>
      <c r="B8616" t="s">
        <v>4119</v>
      </c>
      <c r="C8616" t="s">
        <v>9032</v>
      </c>
      <c r="D8616" t="s">
        <v>45</v>
      </c>
      <c r="E8616" t="s">
        <v>45</v>
      </c>
      <c r="F8616" s="4">
        <v>1883</v>
      </c>
      <c r="G8616">
        <f t="shared" si="1204"/>
        <v>591</v>
      </c>
      <c r="H8616">
        <f t="shared" si="1205"/>
        <v>9036</v>
      </c>
      <c r="I8616">
        <f t="shared" si="1206"/>
        <v>8445</v>
      </c>
      <c r="J8616">
        <f t="shared" si="1207"/>
        <v>-12076.5</v>
      </c>
      <c r="K8616">
        <f t="shared" si="1208"/>
        <v>21703.5</v>
      </c>
      <c r="L8616">
        <f t="shared" si="1210"/>
        <v>0</v>
      </c>
      <c r="M8616">
        <f t="shared" si="1211"/>
        <v>0</v>
      </c>
      <c r="N8616">
        <f t="shared" si="1209"/>
        <v>0</v>
      </c>
      <c r="O8616">
        <f t="shared" si="1212"/>
        <v>63</v>
      </c>
      <c r="P8616" t="str">
        <f>IF(O8616=MAX(O:O), A8616, "")</f>
        <v/>
      </c>
    </row>
    <row r="8617" spans="1:16" x14ac:dyDescent="0.35">
      <c r="A8617">
        <v>2021</v>
      </c>
      <c r="B8617" t="s">
        <v>4119</v>
      </c>
      <c r="C8617" t="s">
        <v>9801</v>
      </c>
      <c r="D8617" t="s">
        <v>13</v>
      </c>
      <c r="E8617" t="s">
        <v>48</v>
      </c>
      <c r="F8617" s="4">
        <v>1276</v>
      </c>
      <c r="G8617">
        <f t="shared" si="1204"/>
        <v>591</v>
      </c>
      <c r="H8617">
        <f t="shared" si="1205"/>
        <v>9036</v>
      </c>
      <c r="I8617">
        <f t="shared" si="1206"/>
        <v>8445</v>
      </c>
      <c r="J8617">
        <f t="shared" si="1207"/>
        <v>-12076.5</v>
      </c>
      <c r="K8617">
        <f t="shared" si="1208"/>
        <v>21703.5</v>
      </c>
      <c r="L8617">
        <f t="shared" si="1210"/>
        <v>0</v>
      </c>
      <c r="M8617">
        <f t="shared" si="1211"/>
        <v>0</v>
      </c>
      <c r="N8617">
        <f t="shared" si="1209"/>
        <v>0</v>
      </c>
      <c r="O8617">
        <f t="shared" si="1212"/>
        <v>63</v>
      </c>
      <c r="P8617" t="str">
        <f>IF(O8617=MAX(O:O), A8617, "")</f>
        <v/>
      </c>
    </row>
    <row r="8618" spans="1:16" x14ac:dyDescent="0.35">
      <c r="A8618">
        <v>2021</v>
      </c>
      <c r="B8618" t="s">
        <v>4119</v>
      </c>
      <c r="C8618" t="s">
        <v>9802</v>
      </c>
      <c r="D8618" t="s">
        <v>13</v>
      </c>
      <c r="E8618" t="s">
        <v>19</v>
      </c>
      <c r="F8618" s="4">
        <v>897</v>
      </c>
      <c r="G8618">
        <f t="shared" si="1204"/>
        <v>591</v>
      </c>
      <c r="H8618">
        <f t="shared" si="1205"/>
        <v>9036</v>
      </c>
      <c r="I8618">
        <f t="shared" si="1206"/>
        <v>8445</v>
      </c>
      <c r="J8618">
        <f t="shared" si="1207"/>
        <v>-12076.5</v>
      </c>
      <c r="K8618">
        <f t="shared" si="1208"/>
        <v>21703.5</v>
      </c>
      <c r="L8618">
        <f t="shared" si="1210"/>
        <v>0</v>
      </c>
      <c r="M8618">
        <f t="shared" si="1211"/>
        <v>0</v>
      </c>
      <c r="N8618">
        <f t="shared" si="1209"/>
        <v>0</v>
      </c>
      <c r="O8618">
        <f t="shared" si="1212"/>
        <v>63</v>
      </c>
      <c r="P8618" t="str">
        <f>IF(O8618=MAX(O:O), A8618, "")</f>
        <v/>
      </c>
    </row>
    <row r="8619" spans="1:16" x14ac:dyDescent="0.35">
      <c r="A8619">
        <v>2021</v>
      </c>
      <c r="B8619" t="s">
        <v>4125</v>
      </c>
      <c r="C8619" t="s">
        <v>9803</v>
      </c>
      <c r="D8619" t="s">
        <v>13</v>
      </c>
      <c r="E8619" t="s">
        <v>35</v>
      </c>
      <c r="F8619" s="4">
        <v>97087</v>
      </c>
      <c r="G8619">
        <f t="shared" si="1204"/>
        <v>591</v>
      </c>
      <c r="H8619">
        <f t="shared" si="1205"/>
        <v>9036</v>
      </c>
      <c r="I8619">
        <f t="shared" si="1206"/>
        <v>8445</v>
      </c>
      <c r="J8619">
        <f t="shared" si="1207"/>
        <v>-12076.5</v>
      </c>
      <c r="K8619">
        <f t="shared" si="1208"/>
        <v>21703.5</v>
      </c>
      <c r="L8619">
        <f t="shared" si="1210"/>
        <v>0</v>
      </c>
      <c r="M8619">
        <f t="shared" si="1211"/>
        <v>1</v>
      </c>
      <c r="N8619">
        <f t="shared" si="1209"/>
        <v>1</v>
      </c>
      <c r="O8619">
        <f t="shared" si="1212"/>
        <v>64</v>
      </c>
      <c r="P8619" t="str">
        <f>IF(O8619=MAX(O:O), A8619, "")</f>
        <v/>
      </c>
    </row>
    <row r="8620" spans="1:16" x14ac:dyDescent="0.35">
      <c r="A8620">
        <v>2021</v>
      </c>
      <c r="B8620" t="s">
        <v>4125</v>
      </c>
      <c r="C8620" t="s">
        <v>9804</v>
      </c>
      <c r="D8620" t="s">
        <v>13</v>
      </c>
      <c r="E8620" t="s">
        <v>28</v>
      </c>
      <c r="F8620" s="4">
        <v>65767</v>
      </c>
      <c r="G8620">
        <f t="shared" si="1204"/>
        <v>591</v>
      </c>
      <c r="H8620">
        <f t="shared" si="1205"/>
        <v>9036</v>
      </c>
      <c r="I8620">
        <f t="shared" si="1206"/>
        <v>8445</v>
      </c>
      <c r="J8620">
        <f t="shared" si="1207"/>
        <v>-12076.5</v>
      </c>
      <c r="K8620">
        <f t="shared" si="1208"/>
        <v>21703.5</v>
      </c>
      <c r="L8620">
        <f t="shared" si="1210"/>
        <v>0</v>
      </c>
      <c r="M8620">
        <f t="shared" si="1211"/>
        <v>1</v>
      </c>
      <c r="N8620">
        <f t="shared" si="1209"/>
        <v>1</v>
      </c>
      <c r="O8620">
        <f t="shared" si="1212"/>
        <v>65</v>
      </c>
      <c r="P8620" t="str">
        <f>IF(O8620=MAX(O:O), A8620, "")</f>
        <v/>
      </c>
    </row>
    <row r="8621" spans="1:16" x14ac:dyDescent="0.35">
      <c r="A8621">
        <v>2021</v>
      </c>
      <c r="B8621" t="s">
        <v>4125</v>
      </c>
      <c r="C8621" t="s">
        <v>9805</v>
      </c>
      <c r="D8621" t="s">
        <v>13</v>
      </c>
      <c r="E8621" t="s">
        <v>19</v>
      </c>
      <c r="F8621" s="4">
        <v>3084</v>
      </c>
      <c r="G8621">
        <f t="shared" si="1204"/>
        <v>591</v>
      </c>
      <c r="H8621">
        <f t="shared" si="1205"/>
        <v>9036</v>
      </c>
      <c r="I8621">
        <f t="shared" si="1206"/>
        <v>8445</v>
      </c>
      <c r="J8621">
        <f t="shared" si="1207"/>
        <v>-12076.5</v>
      </c>
      <c r="K8621">
        <f t="shared" si="1208"/>
        <v>21703.5</v>
      </c>
      <c r="L8621">
        <f t="shared" si="1210"/>
        <v>0</v>
      </c>
      <c r="M8621">
        <f t="shared" si="1211"/>
        <v>0</v>
      </c>
      <c r="N8621">
        <f t="shared" si="1209"/>
        <v>0</v>
      </c>
      <c r="O8621">
        <f t="shared" si="1212"/>
        <v>65</v>
      </c>
      <c r="P8621" t="str">
        <f>IF(O8621=MAX(O:O), A8621, "")</f>
        <v/>
      </c>
    </row>
    <row r="8622" spans="1:16" x14ac:dyDescent="0.35">
      <c r="A8622">
        <v>2021</v>
      </c>
      <c r="B8622" t="s">
        <v>4125</v>
      </c>
      <c r="C8622" t="s">
        <v>9032</v>
      </c>
      <c r="D8622" t="s">
        <v>45</v>
      </c>
      <c r="E8622" t="s">
        <v>45</v>
      </c>
      <c r="F8622" s="4">
        <v>2485</v>
      </c>
      <c r="G8622">
        <f t="shared" si="1204"/>
        <v>591</v>
      </c>
      <c r="H8622">
        <f t="shared" si="1205"/>
        <v>9036</v>
      </c>
      <c r="I8622">
        <f t="shared" si="1206"/>
        <v>8445</v>
      </c>
      <c r="J8622">
        <f t="shared" si="1207"/>
        <v>-12076.5</v>
      </c>
      <c r="K8622">
        <f t="shared" si="1208"/>
        <v>21703.5</v>
      </c>
      <c r="L8622">
        <f t="shared" si="1210"/>
        <v>0</v>
      </c>
      <c r="M8622">
        <f t="shared" si="1211"/>
        <v>0</v>
      </c>
      <c r="N8622">
        <f t="shared" si="1209"/>
        <v>0</v>
      </c>
      <c r="O8622">
        <f t="shared" si="1212"/>
        <v>65</v>
      </c>
      <c r="P8622" t="str">
        <f>IF(O8622=MAX(O:O), A8622, "")</f>
        <v/>
      </c>
    </row>
    <row r="8623" spans="1:16" x14ac:dyDescent="0.35">
      <c r="A8623">
        <v>2021</v>
      </c>
      <c r="B8623" t="s">
        <v>4125</v>
      </c>
      <c r="C8623" t="s">
        <v>9806</v>
      </c>
      <c r="D8623" t="s">
        <v>96</v>
      </c>
      <c r="E8623" t="s">
        <v>19</v>
      </c>
      <c r="F8623" s="4">
        <v>1850</v>
      </c>
      <c r="G8623">
        <f t="shared" si="1204"/>
        <v>591</v>
      </c>
      <c r="H8623">
        <f t="shared" si="1205"/>
        <v>9036</v>
      </c>
      <c r="I8623">
        <f t="shared" si="1206"/>
        <v>8445</v>
      </c>
      <c r="J8623">
        <f t="shared" si="1207"/>
        <v>-12076.5</v>
      </c>
      <c r="K8623">
        <f t="shared" si="1208"/>
        <v>21703.5</v>
      </c>
      <c r="L8623">
        <f t="shared" si="1210"/>
        <v>0</v>
      </c>
      <c r="M8623">
        <f t="shared" si="1211"/>
        <v>0</v>
      </c>
      <c r="N8623">
        <f t="shared" si="1209"/>
        <v>0</v>
      </c>
      <c r="O8623">
        <f t="shared" si="1212"/>
        <v>65</v>
      </c>
      <c r="P8623" t="str">
        <f>IF(O8623=MAX(O:O), A8623, "")</f>
        <v/>
      </c>
    </row>
    <row r="8624" spans="1:16" x14ac:dyDescent="0.35">
      <c r="A8624">
        <v>2021</v>
      </c>
      <c r="B8624" t="s">
        <v>4125</v>
      </c>
      <c r="C8624" t="s">
        <v>9807</v>
      </c>
      <c r="D8624" t="s">
        <v>13</v>
      </c>
      <c r="E8624" t="s">
        <v>58</v>
      </c>
      <c r="F8624" s="4">
        <v>1556</v>
      </c>
      <c r="G8624">
        <f t="shared" si="1204"/>
        <v>591</v>
      </c>
      <c r="H8624">
        <f t="shared" si="1205"/>
        <v>9036</v>
      </c>
      <c r="I8624">
        <f t="shared" si="1206"/>
        <v>8445</v>
      </c>
      <c r="J8624">
        <f t="shared" si="1207"/>
        <v>-12076.5</v>
      </c>
      <c r="K8624">
        <f t="shared" si="1208"/>
        <v>21703.5</v>
      </c>
      <c r="L8624">
        <f t="shared" si="1210"/>
        <v>0</v>
      </c>
      <c r="M8624">
        <f t="shared" si="1211"/>
        <v>0</v>
      </c>
      <c r="N8624">
        <f t="shared" si="1209"/>
        <v>0</v>
      </c>
      <c r="O8624">
        <f t="shared" si="1212"/>
        <v>65</v>
      </c>
      <c r="P8624" t="str">
        <f>IF(O8624=MAX(O:O), A8624, "")</f>
        <v/>
      </c>
    </row>
    <row r="8625" spans="1:16" x14ac:dyDescent="0.35">
      <c r="A8625">
        <v>2021</v>
      </c>
      <c r="B8625" t="s">
        <v>4130</v>
      </c>
      <c r="C8625" t="s">
        <v>6751</v>
      </c>
      <c r="D8625" t="s">
        <v>13</v>
      </c>
      <c r="E8625" t="s">
        <v>68</v>
      </c>
      <c r="F8625" s="4">
        <v>82800</v>
      </c>
      <c r="G8625">
        <f t="shared" si="1204"/>
        <v>591</v>
      </c>
      <c r="H8625">
        <f t="shared" si="1205"/>
        <v>9036</v>
      </c>
      <c r="I8625">
        <f t="shared" si="1206"/>
        <v>8445</v>
      </c>
      <c r="J8625">
        <f t="shared" si="1207"/>
        <v>-12076.5</v>
      </c>
      <c r="K8625">
        <f t="shared" si="1208"/>
        <v>21703.5</v>
      </c>
      <c r="L8625">
        <f t="shared" si="1210"/>
        <v>0</v>
      </c>
      <c r="M8625">
        <f t="shared" si="1211"/>
        <v>1</v>
      </c>
      <c r="N8625">
        <f t="shared" si="1209"/>
        <v>1</v>
      </c>
      <c r="O8625">
        <f t="shared" si="1212"/>
        <v>66</v>
      </c>
      <c r="P8625" t="str">
        <f>IF(O8625=MAX(O:O), A8625, "")</f>
        <v/>
      </c>
    </row>
    <row r="8626" spans="1:16" x14ac:dyDescent="0.35">
      <c r="A8626">
        <v>2021</v>
      </c>
      <c r="B8626" t="s">
        <v>4130</v>
      </c>
      <c r="C8626" t="s">
        <v>9264</v>
      </c>
      <c r="D8626" t="s">
        <v>13</v>
      </c>
      <c r="E8626" t="s">
        <v>17</v>
      </c>
      <c r="F8626" s="4">
        <v>44633</v>
      </c>
      <c r="G8626">
        <f t="shared" si="1204"/>
        <v>591</v>
      </c>
      <c r="H8626">
        <f t="shared" si="1205"/>
        <v>9036</v>
      </c>
      <c r="I8626">
        <f t="shared" si="1206"/>
        <v>8445</v>
      </c>
      <c r="J8626">
        <f t="shared" si="1207"/>
        <v>-12076.5</v>
      </c>
      <c r="K8626">
        <f t="shared" si="1208"/>
        <v>21703.5</v>
      </c>
      <c r="L8626">
        <f t="shared" si="1210"/>
        <v>0</v>
      </c>
      <c r="M8626">
        <f t="shared" si="1211"/>
        <v>1</v>
      </c>
      <c r="N8626">
        <f t="shared" si="1209"/>
        <v>1</v>
      </c>
      <c r="O8626">
        <f t="shared" si="1212"/>
        <v>67</v>
      </c>
      <c r="P8626" t="str">
        <f>IF(O8626=MAX(O:O), A8626, "")</f>
        <v/>
      </c>
    </row>
    <row r="8627" spans="1:16" x14ac:dyDescent="0.35">
      <c r="A8627">
        <v>2021</v>
      </c>
      <c r="B8627" t="s">
        <v>4130</v>
      </c>
      <c r="C8627" t="s">
        <v>9808</v>
      </c>
      <c r="D8627" t="s">
        <v>13</v>
      </c>
      <c r="E8627" t="s">
        <v>38</v>
      </c>
      <c r="F8627" s="4">
        <v>13988</v>
      </c>
      <c r="G8627">
        <f t="shared" si="1204"/>
        <v>591</v>
      </c>
      <c r="H8627">
        <f t="shared" si="1205"/>
        <v>9036</v>
      </c>
      <c r="I8627">
        <f t="shared" si="1206"/>
        <v>8445</v>
      </c>
      <c r="J8627">
        <f t="shared" si="1207"/>
        <v>-12076.5</v>
      </c>
      <c r="K8627">
        <f t="shared" si="1208"/>
        <v>21703.5</v>
      </c>
      <c r="L8627">
        <f t="shared" si="1210"/>
        <v>0</v>
      </c>
      <c r="M8627">
        <f t="shared" si="1211"/>
        <v>0</v>
      </c>
      <c r="N8627">
        <f t="shared" si="1209"/>
        <v>0</v>
      </c>
      <c r="O8627">
        <f t="shared" si="1212"/>
        <v>67</v>
      </c>
      <c r="P8627" t="str">
        <f>IF(O8627=MAX(O:O), A8627, "")</f>
        <v/>
      </c>
    </row>
    <row r="8628" spans="1:16" x14ac:dyDescent="0.35">
      <c r="A8628">
        <v>2021</v>
      </c>
      <c r="B8628" t="s">
        <v>4130</v>
      </c>
      <c r="C8628" t="s">
        <v>9809</v>
      </c>
      <c r="D8628" t="s">
        <v>13</v>
      </c>
      <c r="E8628" t="s">
        <v>9810</v>
      </c>
      <c r="F8628" s="4">
        <v>2266</v>
      </c>
      <c r="G8628">
        <f t="shared" si="1204"/>
        <v>591</v>
      </c>
      <c r="H8628">
        <f t="shared" si="1205"/>
        <v>9036</v>
      </c>
      <c r="I8628">
        <f t="shared" si="1206"/>
        <v>8445</v>
      </c>
      <c r="J8628">
        <f t="shared" si="1207"/>
        <v>-12076.5</v>
      </c>
      <c r="K8628">
        <f t="shared" si="1208"/>
        <v>21703.5</v>
      </c>
      <c r="L8628">
        <f t="shared" si="1210"/>
        <v>0</v>
      </c>
      <c r="M8628">
        <f t="shared" si="1211"/>
        <v>0</v>
      </c>
      <c r="N8628">
        <f t="shared" si="1209"/>
        <v>0</v>
      </c>
      <c r="O8628">
        <f t="shared" si="1212"/>
        <v>67</v>
      </c>
      <c r="P8628" t="str">
        <f>IF(O8628=MAX(O:O), A8628, "")</f>
        <v/>
      </c>
    </row>
    <row r="8629" spans="1:16" x14ac:dyDescent="0.35">
      <c r="A8629">
        <v>2021</v>
      </c>
      <c r="B8629" t="s">
        <v>4130</v>
      </c>
      <c r="C8629" t="s">
        <v>9811</v>
      </c>
      <c r="D8629" t="s">
        <v>13</v>
      </c>
      <c r="E8629" t="s">
        <v>55</v>
      </c>
      <c r="F8629" s="4">
        <v>2184</v>
      </c>
      <c r="G8629">
        <f t="shared" si="1204"/>
        <v>591</v>
      </c>
      <c r="H8629">
        <f t="shared" si="1205"/>
        <v>9036</v>
      </c>
      <c r="I8629">
        <f t="shared" si="1206"/>
        <v>8445</v>
      </c>
      <c r="J8629">
        <f t="shared" si="1207"/>
        <v>-12076.5</v>
      </c>
      <c r="K8629">
        <f t="shared" si="1208"/>
        <v>21703.5</v>
      </c>
      <c r="L8629">
        <f t="shared" si="1210"/>
        <v>0</v>
      </c>
      <c r="M8629">
        <f t="shared" si="1211"/>
        <v>0</v>
      </c>
      <c r="N8629">
        <f t="shared" si="1209"/>
        <v>0</v>
      </c>
      <c r="O8629">
        <f t="shared" si="1212"/>
        <v>67</v>
      </c>
      <c r="P8629" t="str">
        <f>IF(O8629=MAX(O:O), A8629, "")</f>
        <v/>
      </c>
    </row>
    <row r="8630" spans="1:16" x14ac:dyDescent="0.35">
      <c r="A8630">
        <v>2021</v>
      </c>
      <c r="B8630" t="s">
        <v>4130</v>
      </c>
      <c r="C8630" t="s">
        <v>9112</v>
      </c>
      <c r="D8630" t="s">
        <v>45</v>
      </c>
      <c r="E8630" t="s">
        <v>45</v>
      </c>
      <c r="F8630" s="4">
        <v>2179</v>
      </c>
      <c r="G8630">
        <f t="shared" si="1204"/>
        <v>591</v>
      </c>
      <c r="H8630">
        <f t="shared" si="1205"/>
        <v>9036</v>
      </c>
      <c r="I8630">
        <f t="shared" si="1206"/>
        <v>8445</v>
      </c>
      <c r="J8630">
        <f t="shared" si="1207"/>
        <v>-12076.5</v>
      </c>
      <c r="K8630">
        <f t="shared" si="1208"/>
        <v>21703.5</v>
      </c>
      <c r="L8630">
        <f t="shared" si="1210"/>
        <v>0</v>
      </c>
      <c r="M8630">
        <f t="shared" si="1211"/>
        <v>0</v>
      </c>
      <c r="N8630">
        <f t="shared" si="1209"/>
        <v>0</v>
      </c>
      <c r="O8630">
        <f t="shared" si="1212"/>
        <v>67</v>
      </c>
      <c r="P8630" t="str">
        <f>IF(O8630=MAX(O:O), A8630, "")</f>
        <v/>
      </c>
    </row>
    <row r="8631" spans="1:16" x14ac:dyDescent="0.35">
      <c r="A8631">
        <v>2021</v>
      </c>
      <c r="B8631" t="s">
        <v>4130</v>
      </c>
      <c r="C8631" t="s">
        <v>9812</v>
      </c>
      <c r="D8631" t="s">
        <v>13</v>
      </c>
      <c r="E8631" t="s">
        <v>19</v>
      </c>
      <c r="F8631" s="4">
        <v>1810</v>
      </c>
      <c r="G8631">
        <f t="shared" si="1204"/>
        <v>591</v>
      </c>
      <c r="H8631">
        <f t="shared" si="1205"/>
        <v>9036</v>
      </c>
      <c r="I8631">
        <f t="shared" si="1206"/>
        <v>8445</v>
      </c>
      <c r="J8631">
        <f t="shared" si="1207"/>
        <v>-12076.5</v>
      </c>
      <c r="K8631">
        <f t="shared" si="1208"/>
        <v>21703.5</v>
      </c>
      <c r="L8631">
        <f t="shared" si="1210"/>
        <v>0</v>
      </c>
      <c r="M8631">
        <f t="shared" si="1211"/>
        <v>0</v>
      </c>
      <c r="N8631">
        <f t="shared" si="1209"/>
        <v>0</v>
      </c>
      <c r="O8631">
        <f t="shared" si="1212"/>
        <v>67</v>
      </c>
      <c r="P8631" t="str">
        <f>IF(O8631=MAX(O:O), A8631, "")</f>
        <v/>
      </c>
    </row>
    <row r="8632" spans="1:16" x14ac:dyDescent="0.35">
      <c r="A8632">
        <v>2021</v>
      </c>
      <c r="B8632" t="s">
        <v>4130</v>
      </c>
      <c r="C8632" t="s">
        <v>9813</v>
      </c>
      <c r="D8632" t="s">
        <v>13</v>
      </c>
      <c r="E8632" t="s">
        <v>9167</v>
      </c>
      <c r="F8632" s="4">
        <v>1646</v>
      </c>
      <c r="G8632">
        <f t="shared" si="1204"/>
        <v>591</v>
      </c>
      <c r="H8632">
        <f t="shared" si="1205"/>
        <v>9036</v>
      </c>
      <c r="I8632">
        <f t="shared" si="1206"/>
        <v>8445</v>
      </c>
      <c r="J8632">
        <f t="shared" si="1207"/>
        <v>-12076.5</v>
      </c>
      <c r="K8632">
        <f t="shared" si="1208"/>
        <v>21703.5</v>
      </c>
      <c r="L8632">
        <f t="shared" si="1210"/>
        <v>0</v>
      </c>
      <c r="M8632">
        <f t="shared" si="1211"/>
        <v>0</v>
      </c>
      <c r="N8632">
        <f t="shared" si="1209"/>
        <v>0</v>
      </c>
      <c r="O8632">
        <f t="shared" si="1212"/>
        <v>67</v>
      </c>
      <c r="P8632" t="str">
        <f>IF(O8632=MAX(O:O), A8632, "")</f>
        <v/>
      </c>
    </row>
    <row r="8633" spans="1:16" x14ac:dyDescent="0.35">
      <c r="A8633">
        <v>2021</v>
      </c>
      <c r="B8633" t="s">
        <v>4130</v>
      </c>
      <c r="C8633" t="s">
        <v>9814</v>
      </c>
      <c r="D8633" t="s">
        <v>13</v>
      </c>
      <c r="E8633" t="s">
        <v>19</v>
      </c>
      <c r="F8633" s="4">
        <v>1172</v>
      </c>
      <c r="G8633">
        <f t="shared" si="1204"/>
        <v>591</v>
      </c>
      <c r="H8633">
        <f t="shared" si="1205"/>
        <v>9036</v>
      </c>
      <c r="I8633">
        <f t="shared" si="1206"/>
        <v>8445</v>
      </c>
      <c r="J8633">
        <f t="shared" si="1207"/>
        <v>-12076.5</v>
      </c>
      <c r="K8633">
        <f t="shared" si="1208"/>
        <v>21703.5</v>
      </c>
      <c r="L8633">
        <f t="shared" si="1210"/>
        <v>0</v>
      </c>
      <c r="M8633">
        <f t="shared" si="1211"/>
        <v>0</v>
      </c>
      <c r="N8633">
        <f t="shared" si="1209"/>
        <v>0</v>
      </c>
      <c r="O8633">
        <f t="shared" si="1212"/>
        <v>67</v>
      </c>
      <c r="P8633" t="str">
        <f>IF(O8633=MAX(O:O), A8633, "")</f>
        <v/>
      </c>
    </row>
    <row r="8634" spans="1:16" x14ac:dyDescent="0.35">
      <c r="A8634">
        <v>2021</v>
      </c>
      <c r="B8634" t="s">
        <v>4130</v>
      </c>
      <c r="C8634" t="s">
        <v>9815</v>
      </c>
      <c r="D8634" t="s">
        <v>13</v>
      </c>
      <c r="E8634" t="s">
        <v>48</v>
      </c>
      <c r="F8634" s="4">
        <v>952</v>
      </c>
      <c r="G8634">
        <f t="shared" si="1204"/>
        <v>591</v>
      </c>
      <c r="H8634">
        <f t="shared" si="1205"/>
        <v>9036</v>
      </c>
      <c r="I8634">
        <f t="shared" si="1206"/>
        <v>8445</v>
      </c>
      <c r="J8634">
        <f t="shared" si="1207"/>
        <v>-12076.5</v>
      </c>
      <c r="K8634">
        <f t="shared" si="1208"/>
        <v>21703.5</v>
      </c>
      <c r="L8634">
        <f t="shared" si="1210"/>
        <v>0</v>
      </c>
      <c r="M8634">
        <f t="shared" si="1211"/>
        <v>0</v>
      </c>
      <c r="N8634">
        <f t="shared" si="1209"/>
        <v>0</v>
      </c>
      <c r="O8634">
        <f t="shared" si="1212"/>
        <v>67</v>
      </c>
      <c r="P8634" t="str">
        <f>IF(O8634=MAX(O:O), A8634, "")</f>
        <v/>
      </c>
    </row>
    <row r="8635" spans="1:16" x14ac:dyDescent="0.35">
      <c r="A8635">
        <v>2021</v>
      </c>
      <c r="B8635" t="s">
        <v>4137</v>
      </c>
      <c r="C8635" t="s">
        <v>9816</v>
      </c>
      <c r="D8635" t="s">
        <v>13</v>
      </c>
      <c r="E8635" t="s">
        <v>32</v>
      </c>
      <c r="F8635" s="4">
        <v>45733</v>
      </c>
      <c r="G8635">
        <f t="shared" ref="G8635:G8698" si="1213">VLOOKUP(A8635,$S$2:$U$16,2,FALSE)</f>
        <v>591</v>
      </c>
      <c r="H8635">
        <f t="shared" ref="H8635:H8698" si="1214">VLOOKUP(A8635,$S$2:$U$16,3,FALSE)</f>
        <v>9036</v>
      </c>
      <c r="I8635">
        <f t="shared" ref="I8635:I8698" si="1215">H8635-G8635</f>
        <v>8445</v>
      </c>
      <c r="J8635">
        <f t="shared" ref="J8635:J8698" si="1216">G8635 - 1.5 * I8635</f>
        <v>-12076.5</v>
      </c>
      <c r="K8635">
        <f t="shared" ref="K8635:K8698" si="1217">H8635 + 1.5 * I8635</f>
        <v>21703.5</v>
      </c>
      <c r="L8635">
        <f t="shared" si="1210"/>
        <v>0</v>
      </c>
      <c r="M8635">
        <f t="shared" si="1211"/>
        <v>1</v>
      </c>
      <c r="N8635">
        <f t="shared" ref="N8635:N8698" si="1218">IF(OR(F8635 &lt; J8635, F8635 &gt; K8635), 1, 0)</f>
        <v>1</v>
      </c>
      <c r="O8635">
        <f t="shared" si="1212"/>
        <v>68</v>
      </c>
      <c r="P8635" t="str">
        <f>IF(O8635=MAX(O:O), A8635, "")</f>
        <v/>
      </c>
    </row>
    <row r="8636" spans="1:16" x14ac:dyDescent="0.35">
      <c r="A8636">
        <v>2021</v>
      </c>
      <c r="B8636" t="s">
        <v>4137</v>
      </c>
      <c r="C8636" t="s">
        <v>9817</v>
      </c>
      <c r="D8636" t="s">
        <v>13</v>
      </c>
      <c r="E8636" t="s">
        <v>28</v>
      </c>
      <c r="F8636" s="4">
        <v>44730</v>
      </c>
      <c r="G8636">
        <f t="shared" si="1213"/>
        <v>591</v>
      </c>
      <c r="H8636">
        <f t="shared" si="1214"/>
        <v>9036</v>
      </c>
      <c r="I8636">
        <f t="shared" si="1215"/>
        <v>8445</v>
      </c>
      <c r="J8636">
        <f t="shared" si="1216"/>
        <v>-12076.5</v>
      </c>
      <c r="K8636">
        <f t="shared" si="1217"/>
        <v>21703.5</v>
      </c>
      <c r="L8636">
        <f t="shared" si="1210"/>
        <v>0</v>
      </c>
      <c r="M8636">
        <f t="shared" si="1211"/>
        <v>1</v>
      </c>
      <c r="N8636">
        <f t="shared" si="1218"/>
        <v>1</v>
      </c>
      <c r="O8636">
        <f t="shared" si="1212"/>
        <v>69</v>
      </c>
      <c r="P8636" t="str">
        <f>IF(O8636=MAX(O:O), A8636, "")</f>
        <v/>
      </c>
    </row>
    <row r="8637" spans="1:16" x14ac:dyDescent="0.35">
      <c r="A8637">
        <v>2021</v>
      </c>
      <c r="B8637" t="s">
        <v>4137</v>
      </c>
      <c r="C8637" t="s">
        <v>9818</v>
      </c>
      <c r="D8637" t="s">
        <v>13</v>
      </c>
      <c r="E8637" t="s">
        <v>35</v>
      </c>
      <c r="F8637" s="4">
        <v>35582</v>
      </c>
      <c r="G8637">
        <f t="shared" si="1213"/>
        <v>591</v>
      </c>
      <c r="H8637">
        <f t="shared" si="1214"/>
        <v>9036</v>
      </c>
      <c r="I8637">
        <f t="shared" si="1215"/>
        <v>8445</v>
      </c>
      <c r="J8637">
        <f t="shared" si="1216"/>
        <v>-12076.5</v>
      </c>
      <c r="K8637">
        <f t="shared" si="1217"/>
        <v>21703.5</v>
      </c>
      <c r="L8637">
        <f t="shared" si="1210"/>
        <v>0</v>
      </c>
      <c r="M8637">
        <f t="shared" si="1211"/>
        <v>1</v>
      </c>
      <c r="N8637">
        <f t="shared" si="1218"/>
        <v>1</v>
      </c>
      <c r="O8637">
        <f t="shared" si="1212"/>
        <v>70</v>
      </c>
      <c r="P8637" t="str">
        <f>IF(O8637=MAX(O:O), A8637, "")</f>
        <v/>
      </c>
    </row>
    <row r="8638" spans="1:16" x14ac:dyDescent="0.35">
      <c r="A8638">
        <v>2021</v>
      </c>
      <c r="B8638" t="s">
        <v>4137</v>
      </c>
      <c r="C8638" t="s">
        <v>9819</v>
      </c>
      <c r="D8638" t="s">
        <v>13</v>
      </c>
      <c r="E8638" t="s">
        <v>38</v>
      </c>
      <c r="F8638" s="4">
        <v>9951</v>
      </c>
      <c r="G8638">
        <f t="shared" si="1213"/>
        <v>591</v>
      </c>
      <c r="H8638">
        <f t="shared" si="1214"/>
        <v>9036</v>
      </c>
      <c r="I8638">
        <f t="shared" si="1215"/>
        <v>8445</v>
      </c>
      <c r="J8638">
        <f t="shared" si="1216"/>
        <v>-12076.5</v>
      </c>
      <c r="K8638">
        <f t="shared" si="1217"/>
        <v>21703.5</v>
      </c>
      <c r="L8638">
        <f t="shared" si="1210"/>
        <v>0</v>
      </c>
      <c r="M8638">
        <f t="shared" si="1211"/>
        <v>0</v>
      </c>
      <c r="N8638">
        <f t="shared" si="1218"/>
        <v>0</v>
      </c>
      <c r="O8638">
        <f t="shared" si="1212"/>
        <v>70</v>
      </c>
      <c r="P8638" t="str">
        <f>IF(O8638=MAX(O:O), A8638, "")</f>
        <v/>
      </c>
    </row>
    <row r="8639" spans="1:16" x14ac:dyDescent="0.35">
      <c r="A8639">
        <v>2021</v>
      </c>
      <c r="B8639" t="s">
        <v>4137</v>
      </c>
      <c r="C8639" t="s">
        <v>8972</v>
      </c>
      <c r="D8639" t="s">
        <v>45</v>
      </c>
      <c r="E8639" t="s">
        <v>45</v>
      </c>
      <c r="F8639" s="4">
        <v>1388</v>
      </c>
      <c r="G8639">
        <f t="shared" si="1213"/>
        <v>591</v>
      </c>
      <c r="H8639">
        <f t="shared" si="1214"/>
        <v>9036</v>
      </c>
      <c r="I8639">
        <f t="shared" si="1215"/>
        <v>8445</v>
      </c>
      <c r="J8639">
        <f t="shared" si="1216"/>
        <v>-12076.5</v>
      </c>
      <c r="K8639">
        <f t="shared" si="1217"/>
        <v>21703.5</v>
      </c>
      <c r="L8639">
        <f t="shared" si="1210"/>
        <v>0</v>
      </c>
      <c r="M8639">
        <f t="shared" si="1211"/>
        <v>0</v>
      </c>
      <c r="N8639">
        <f t="shared" si="1218"/>
        <v>0</v>
      </c>
      <c r="O8639">
        <f t="shared" si="1212"/>
        <v>70</v>
      </c>
      <c r="P8639" t="str">
        <f>IF(O8639=MAX(O:O), A8639, "")</f>
        <v/>
      </c>
    </row>
    <row r="8640" spans="1:16" x14ac:dyDescent="0.35">
      <c r="A8640">
        <v>2021</v>
      </c>
      <c r="B8640" t="s">
        <v>4137</v>
      </c>
      <c r="C8640" t="s">
        <v>9820</v>
      </c>
      <c r="D8640" t="s">
        <v>13</v>
      </c>
      <c r="E8640" t="s">
        <v>19</v>
      </c>
      <c r="F8640" s="4">
        <v>788</v>
      </c>
      <c r="G8640">
        <f t="shared" si="1213"/>
        <v>591</v>
      </c>
      <c r="H8640">
        <f t="shared" si="1214"/>
        <v>9036</v>
      </c>
      <c r="I8640">
        <f t="shared" si="1215"/>
        <v>8445</v>
      </c>
      <c r="J8640">
        <f t="shared" si="1216"/>
        <v>-12076.5</v>
      </c>
      <c r="K8640">
        <f t="shared" si="1217"/>
        <v>21703.5</v>
      </c>
      <c r="L8640">
        <f t="shared" si="1210"/>
        <v>0</v>
      </c>
      <c r="M8640">
        <f t="shared" si="1211"/>
        <v>0</v>
      </c>
      <c r="N8640">
        <f t="shared" si="1218"/>
        <v>0</v>
      </c>
      <c r="O8640">
        <f t="shared" si="1212"/>
        <v>70</v>
      </c>
      <c r="P8640" t="str">
        <f>IF(O8640=MAX(O:O), A8640, "")</f>
        <v/>
      </c>
    </row>
    <row r="8641" spans="1:16" x14ac:dyDescent="0.35">
      <c r="A8641">
        <v>2021</v>
      </c>
      <c r="B8641" t="s">
        <v>4137</v>
      </c>
      <c r="C8641" t="s">
        <v>9821</v>
      </c>
      <c r="D8641" t="s">
        <v>13</v>
      </c>
      <c r="E8641" t="s">
        <v>19</v>
      </c>
      <c r="F8641" s="4">
        <v>669</v>
      </c>
      <c r="G8641">
        <f t="shared" si="1213"/>
        <v>591</v>
      </c>
      <c r="H8641">
        <f t="shared" si="1214"/>
        <v>9036</v>
      </c>
      <c r="I8641">
        <f t="shared" si="1215"/>
        <v>8445</v>
      </c>
      <c r="J8641">
        <f t="shared" si="1216"/>
        <v>-12076.5</v>
      </c>
      <c r="K8641">
        <f t="shared" si="1217"/>
        <v>21703.5</v>
      </c>
      <c r="L8641">
        <f t="shared" si="1210"/>
        <v>0</v>
      </c>
      <c r="M8641">
        <f t="shared" si="1211"/>
        <v>0</v>
      </c>
      <c r="N8641">
        <f t="shared" si="1218"/>
        <v>0</v>
      </c>
      <c r="O8641">
        <f t="shared" si="1212"/>
        <v>70</v>
      </c>
      <c r="P8641" t="str">
        <f>IF(O8641=MAX(O:O), A8641, "")</f>
        <v/>
      </c>
    </row>
    <row r="8642" spans="1:16" x14ac:dyDescent="0.35">
      <c r="A8642">
        <v>2021</v>
      </c>
      <c r="B8642" t="s">
        <v>4137</v>
      </c>
      <c r="C8642" t="s">
        <v>9822</v>
      </c>
      <c r="D8642" t="s">
        <v>13</v>
      </c>
      <c r="E8642" t="s">
        <v>19</v>
      </c>
      <c r="F8642" s="4">
        <v>571</v>
      </c>
      <c r="G8642">
        <f t="shared" si="1213"/>
        <v>591</v>
      </c>
      <c r="H8642">
        <f t="shared" si="1214"/>
        <v>9036</v>
      </c>
      <c r="I8642">
        <f t="shared" si="1215"/>
        <v>8445</v>
      </c>
      <c r="J8642">
        <f t="shared" si="1216"/>
        <v>-12076.5</v>
      </c>
      <c r="K8642">
        <f t="shared" si="1217"/>
        <v>21703.5</v>
      </c>
      <c r="L8642">
        <f t="shared" si="1210"/>
        <v>0</v>
      </c>
      <c r="M8642">
        <f t="shared" si="1211"/>
        <v>0</v>
      </c>
      <c r="N8642">
        <f t="shared" si="1218"/>
        <v>0</v>
      </c>
      <c r="O8642">
        <f t="shared" si="1212"/>
        <v>70</v>
      </c>
      <c r="P8642" t="str">
        <f>IF(O8642=MAX(O:O), A8642, "")</f>
        <v/>
      </c>
    </row>
    <row r="8643" spans="1:16" x14ac:dyDescent="0.35">
      <c r="A8643">
        <v>2021</v>
      </c>
      <c r="B8643" t="s">
        <v>4137</v>
      </c>
      <c r="C8643" t="s">
        <v>9823</v>
      </c>
      <c r="D8643" t="s">
        <v>13</v>
      </c>
      <c r="E8643" t="s">
        <v>48</v>
      </c>
      <c r="F8643" s="4">
        <v>503</v>
      </c>
      <c r="G8643">
        <f t="shared" si="1213"/>
        <v>591</v>
      </c>
      <c r="H8643">
        <f t="shared" si="1214"/>
        <v>9036</v>
      </c>
      <c r="I8643">
        <f t="shared" si="1215"/>
        <v>8445</v>
      </c>
      <c r="J8643">
        <f t="shared" si="1216"/>
        <v>-12076.5</v>
      </c>
      <c r="K8643">
        <f t="shared" si="1217"/>
        <v>21703.5</v>
      </c>
      <c r="L8643">
        <f t="shared" ref="L8643:L8706" si="1219">IF(F8643 &lt; J8643, 1, 0)</f>
        <v>0</v>
      </c>
      <c r="M8643">
        <f t="shared" ref="M8643:M8706" si="1220">IF(F8643 &gt; K8643, 1, 0)</f>
        <v>0</v>
      </c>
      <c r="N8643">
        <f t="shared" si="1218"/>
        <v>0</v>
      </c>
      <c r="O8643">
        <f t="shared" ref="O8643:O8706" si="1221">IF(A8643=A8642, O8642+N8643, N8643)</f>
        <v>70</v>
      </c>
      <c r="P8643" t="str">
        <f>IF(O8643=MAX(O:O), A8643, "")</f>
        <v/>
      </c>
    </row>
    <row r="8644" spans="1:16" x14ac:dyDescent="0.35">
      <c r="A8644">
        <v>2021</v>
      </c>
      <c r="B8644" t="s">
        <v>4145</v>
      </c>
      <c r="C8644" t="s">
        <v>9824</v>
      </c>
      <c r="D8644" t="s">
        <v>13</v>
      </c>
      <c r="E8644" t="s">
        <v>17</v>
      </c>
      <c r="F8644" s="4">
        <v>93276</v>
      </c>
      <c r="G8644">
        <f t="shared" si="1213"/>
        <v>591</v>
      </c>
      <c r="H8644">
        <f t="shared" si="1214"/>
        <v>9036</v>
      </c>
      <c r="I8644">
        <f t="shared" si="1215"/>
        <v>8445</v>
      </c>
      <c r="J8644">
        <f t="shared" si="1216"/>
        <v>-12076.5</v>
      </c>
      <c r="K8644">
        <f t="shared" si="1217"/>
        <v>21703.5</v>
      </c>
      <c r="L8644">
        <f t="shared" si="1219"/>
        <v>0</v>
      </c>
      <c r="M8644">
        <f t="shared" si="1220"/>
        <v>1</v>
      </c>
      <c r="N8644">
        <f t="shared" si="1218"/>
        <v>1</v>
      </c>
      <c r="O8644">
        <f t="shared" si="1221"/>
        <v>71</v>
      </c>
      <c r="P8644" t="str">
        <f>IF(O8644=MAX(O:O), A8644, "")</f>
        <v/>
      </c>
    </row>
    <row r="8645" spans="1:16" x14ac:dyDescent="0.35">
      <c r="A8645">
        <v>2021</v>
      </c>
      <c r="B8645" t="s">
        <v>4145</v>
      </c>
      <c r="C8645" t="s">
        <v>5333</v>
      </c>
      <c r="D8645" t="s">
        <v>13</v>
      </c>
      <c r="E8645" t="s">
        <v>68</v>
      </c>
      <c r="F8645" s="4">
        <v>60495</v>
      </c>
      <c r="G8645">
        <f t="shared" si="1213"/>
        <v>591</v>
      </c>
      <c r="H8645">
        <f t="shared" si="1214"/>
        <v>9036</v>
      </c>
      <c r="I8645">
        <f t="shared" si="1215"/>
        <v>8445</v>
      </c>
      <c r="J8645">
        <f t="shared" si="1216"/>
        <v>-12076.5</v>
      </c>
      <c r="K8645">
        <f t="shared" si="1217"/>
        <v>21703.5</v>
      </c>
      <c r="L8645">
        <f t="shared" si="1219"/>
        <v>0</v>
      </c>
      <c r="M8645">
        <f t="shared" si="1220"/>
        <v>1</v>
      </c>
      <c r="N8645">
        <f t="shared" si="1218"/>
        <v>1</v>
      </c>
      <c r="O8645">
        <f t="shared" si="1221"/>
        <v>72</v>
      </c>
      <c r="P8645" t="str">
        <f>IF(O8645=MAX(O:O), A8645, "")</f>
        <v/>
      </c>
    </row>
    <row r="8646" spans="1:16" x14ac:dyDescent="0.35">
      <c r="A8646">
        <v>2021</v>
      </c>
      <c r="B8646" t="s">
        <v>4145</v>
      </c>
      <c r="C8646" t="s">
        <v>9825</v>
      </c>
      <c r="D8646" t="s">
        <v>13</v>
      </c>
      <c r="E8646" t="s">
        <v>104</v>
      </c>
      <c r="F8646" s="4">
        <v>1567</v>
      </c>
      <c r="G8646">
        <f t="shared" si="1213"/>
        <v>591</v>
      </c>
      <c r="H8646">
        <f t="shared" si="1214"/>
        <v>9036</v>
      </c>
      <c r="I8646">
        <f t="shared" si="1215"/>
        <v>8445</v>
      </c>
      <c r="J8646">
        <f t="shared" si="1216"/>
        <v>-12076.5</v>
      </c>
      <c r="K8646">
        <f t="shared" si="1217"/>
        <v>21703.5</v>
      </c>
      <c r="L8646">
        <f t="shared" si="1219"/>
        <v>0</v>
      </c>
      <c r="M8646">
        <f t="shared" si="1220"/>
        <v>0</v>
      </c>
      <c r="N8646">
        <f t="shared" si="1218"/>
        <v>0</v>
      </c>
      <c r="O8646">
        <f t="shared" si="1221"/>
        <v>72</v>
      </c>
      <c r="P8646" t="str">
        <f>IF(O8646=MAX(O:O), A8646, "")</f>
        <v/>
      </c>
    </row>
    <row r="8647" spans="1:16" x14ac:dyDescent="0.35">
      <c r="A8647">
        <v>2021</v>
      </c>
      <c r="B8647" t="s">
        <v>4145</v>
      </c>
      <c r="C8647" t="s">
        <v>9826</v>
      </c>
      <c r="D8647" t="s">
        <v>96</v>
      </c>
      <c r="E8647" t="s">
        <v>38</v>
      </c>
      <c r="F8647" s="4">
        <v>1264</v>
      </c>
      <c r="G8647">
        <f t="shared" si="1213"/>
        <v>591</v>
      </c>
      <c r="H8647">
        <f t="shared" si="1214"/>
        <v>9036</v>
      </c>
      <c r="I8647">
        <f t="shared" si="1215"/>
        <v>8445</v>
      </c>
      <c r="J8647">
        <f t="shared" si="1216"/>
        <v>-12076.5</v>
      </c>
      <c r="K8647">
        <f t="shared" si="1217"/>
        <v>21703.5</v>
      </c>
      <c r="L8647">
        <f t="shared" si="1219"/>
        <v>0</v>
      </c>
      <c r="M8647">
        <f t="shared" si="1220"/>
        <v>0</v>
      </c>
      <c r="N8647">
        <f t="shared" si="1218"/>
        <v>0</v>
      </c>
      <c r="O8647">
        <f t="shared" si="1221"/>
        <v>72</v>
      </c>
      <c r="P8647" t="str">
        <f>IF(O8647=MAX(O:O), A8647, "")</f>
        <v/>
      </c>
    </row>
    <row r="8648" spans="1:16" x14ac:dyDescent="0.35">
      <c r="A8648">
        <v>2021</v>
      </c>
      <c r="B8648" t="s">
        <v>4145</v>
      </c>
      <c r="C8648" t="s">
        <v>8972</v>
      </c>
      <c r="D8648" t="s">
        <v>45</v>
      </c>
      <c r="E8648" t="s">
        <v>45</v>
      </c>
      <c r="F8648" s="4">
        <v>1025</v>
      </c>
      <c r="G8648">
        <f t="shared" si="1213"/>
        <v>591</v>
      </c>
      <c r="H8648">
        <f t="shared" si="1214"/>
        <v>9036</v>
      </c>
      <c r="I8648">
        <f t="shared" si="1215"/>
        <v>8445</v>
      </c>
      <c r="J8648">
        <f t="shared" si="1216"/>
        <v>-12076.5</v>
      </c>
      <c r="K8648">
        <f t="shared" si="1217"/>
        <v>21703.5</v>
      </c>
      <c r="L8648">
        <f t="shared" si="1219"/>
        <v>0</v>
      </c>
      <c r="M8648">
        <f t="shared" si="1220"/>
        <v>0</v>
      </c>
      <c r="N8648">
        <f t="shared" si="1218"/>
        <v>0</v>
      </c>
      <c r="O8648">
        <f t="shared" si="1221"/>
        <v>72</v>
      </c>
      <c r="P8648" t="str">
        <f>IF(O8648=MAX(O:O), A8648, "")</f>
        <v/>
      </c>
    </row>
    <row r="8649" spans="1:16" x14ac:dyDescent="0.35">
      <c r="A8649">
        <v>2021</v>
      </c>
      <c r="B8649" t="s">
        <v>4145</v>
      </c>
      <c r="C8649" t="s">
        <v>9827</v>
      </c>
      <c r="D8649" t="s">
        <v>13</v>
      </c>
      <c r="E8649" t="s">
        <v>19</v>
      </c>
      <c r="F8649" s="4">
        <v>811</v>
      </c>
      <c r="G8649">
        <f t="shared" si="1213"/>
        <v>591</v>
      </c>
      <c r="H8649">
        <f t="shared" si="1214"/>
        <v>9036</v>
      </c>
      <c r="I8649">
        <f t="shared" si="1215"/>
        <v>8445</v>
      </c>
      <c r="J8649">
        <f t="shared" si="1216"/>
        <v>-12076.5</v>
      </c>
      <c r="K8649">
        <f t="shared" si="1217"/>
        <v>21703.5</v>
      </c>
      <c r="L8649">
        <f t="shared" si="1219"/>
        <v>0</v>
      </c>
      <c r="M8649">
        <f t="shared" si="1220"/>
        <v>0</v>
      </c>
      <c r="N8649">
        <f t="shared" si="1218"/>
        <v>0</v>
      </c>
      <c r="O8649">
        <f t="shared" si="1221"/>
        <v>72</v>
      </c>
      <c r="P8649" t="str">
        <f>IF(O8649=MAX(O:O), A8649, "")</f>
        <v/>
      </c>
    </row>
    <row r="8650" spans="1:16" x14ac:dyDescent="0.35">
      <c r="A8650">
        <v>2021</v>
      </c>
      <c r="B8650" t="s">
        <v>4145</v>
      </c>
      <c r="C8650" t="s">
        <v>9828</v>
      </c>
      <c r="D8650" t="s">
        <v>13</v>
      </c>
      <c r="E8650" t="s">
        <v>19</v>
      </c>
      <c r="F8650" s="4">
        <v>413</v>
      </c>
      <c r="G8650">
        <f t="shared" si="1213"/>
        <v>591</v>
      </c>
      <c r="H8650">
        <f t="shared" si="1214"/>
        <v>9036</v>
      </c>
      <c r="I8650">
        <f t="shared" si="1215"/>
        <v>8445</v>
      </c>
      <c r="J8650">
        <f t="shared" si="1216"/>
        <v>-12076.5</v>
      </c>
      <c r="K8650">
        <f t="shared" si="1217"/>
        <v>21703.5</v>
      </c>
      <c r="L8650">
        <f t="shared" si="1219"/>
        <v>0</v>
      </c>
      <c r="M8650">
        <f t="shared" si="1220"/>
        <v>0</v>
      </c>
      <c r="N8650">
        <f t="shared" si="1218"/>
        <v>0</v>
      </c>
      <c r="O8650">
        <f t="shared" si="1221"/>
        <v>72</v>
      </c>
      <c r="P8650" t="str">
        <f>IF(O8650=MAX(O:O), A8650, "")</f>
        <v/>
      </c>
    </row>
    <row r="8651" spans="1:16" x14ac:dyDescent="0.35">
      <c r="A8651">
        <v>2021</v>
      </c>
      <c r="B8651" t="s">
        <v>4145</v>
      </c>
      <c r="C8651" t="s">
        <v>9829</v>
      </c>
      <c r="D8651" t="s">
        <v>13</v>
      </c>
      <c r="E8651" t="s">
        <v>58</v>
      </c>
      <c r="F8651" s="4">
        <v>366</v>
      </c>
      <c r="G8651">
        <f t="shared" si="1213"/>
        <v>591</v>
      </c>
      <c r="H8651">
        <f t="shared" si="1214"/>
        <v>9036</v>
      </c>
      <c r="I8651">
        <f t="shared" si="1215"/>
        <v>8445</v>
      </c>
      <c r="J8651">
        <f t="shared" si="1216"/>
        <v>-12076.5</v>
      </c>
      <c r="K8651">
        <f t="shared" si="1217"/>
        <v>21703.5</v>
      </c>
      <c r="L8651">
        <f t="shared" si="1219"/>
        <v>0</v>
      </c>
      <c r="M8651">
        <f t="shared" si="1220"/>
        <v>0</v>
      </c>
      <c r="N8651">
        <f t="shared" si="1218"/>
        <v>0</v>
      </c>
      <c r="O8651">
        <f t="shared" si="1221"/>
        <v>72</v>
      </c>
      <c r="P8651" t="str">
        <f>IF(O8651=MAX(O:O), A8651, "")</f>
        <v/>
      </c>
    </row>
    <row r="8652" spans="1:16" x14ac:dyDescent="0.35">
      <c r="A8652">
        <v>2021</v>
      </c>
      <c r="B8652" t="s">
        <v>4152</v>
      </c>
      <c r="C8652" t="s">
        <v>9830</v>
      </c>
      <c r="D8652" t="s">
        <v>13</v>
      </c>
      <c r="E8652" t="s">
        <v>17</v>
      </c>
      <c r="F8652" s="4">
        <v>112954</v>
      </c>
      <c r="G8652">
        <f t="shared" si="1213"/>
        <v>591</v>
      </c>
      <c r="H8652">
        <f t="shared" si="1214"/>
        <v>9036</v>
      </c>
      <c r="I8652">
        <f t="shared" si="1215"/>
        <v>8445</v>
      </c>
      <c r="J8652">
        <f t="shared" si="1216"/>
        <v>-12076.5</v>
      </c>
      <c r="K8652">
        <f t="shared" si="1217"/>
        <v>21703.5</v>
      </c>
      <c r="L8652">
        <f t="shared" si="1219"/>
        <v>0</v>
      </c>
      <c r="M8652">
        <f t="shared" si="1220"/>
        <v>1</v>
      </c>
      <c r="N8652">
        <f t="shared" si="1218"/>
        <v>1</v>
      </c>
      <c r="O8652">
        <f t="shared" si="1221"/>
        <v>73</v>
      </c>
      <c r="P8652" t="str">
        <f>IF(O8652=MAX(O:O), A8652, "")</f>
        <v/>
      </c>
    </row>
    <row r="8653" spans="1:16" x14ac:dyDescent="0.35">
      <c r="A8653">
        <v>2021</v>
      </c>
      <c r="B8653" t="s">
        <v>4152</v>
      </c>
      <c r="C8653" t="s">
        <v>9831</v>
      </c>
      <c r="D8653" t="s">
        <v>13</v>
      </c>
      <c r="E8653" t="s">
        <v>68</v>
      </c>
      <c r="F8653" s="4">
        <v>65869</v>
      </c>
      <c r="G8653">
        <f t="shared" si="1213"/>
        <v>591</v>
      </c>
      <c r="H8653">
        <f t="shared" si="1214"/>
        <v>9036</v>
      </c>
      <c r="I8653">
        <f t="shared" si="1215"/>
        <v>8445</v>
      </c>
      <c r="J8653">
        <f t="shared" si="1216"/>
        <v>-12076.5</v>
      </c>
      <c r="K8653">
        <f t="shared" si="1217"/>
        <v>21703.5</v>
      </c>
      <c r="L8653">
        <f t="shared" si="1219"/>
        <v>0</v>
      </c>
      <c r="M8653">
        <f t="shared" si="1220"/>
        <v>1</v>
      </c>
      <c r="N8653">
        <f t="shared" si="1218"/>
        <v>1</v>
      </c>
      <c r="O8653">
        <f t="shared" si="1221"/>
        <v>74</v>
      </c>
      <c r="P8653" t="str">
        <f>IF(O8653=MAX(O:O), A8653, "")</f>
        <v/>
      </c>
    </row>
    <row r="8654" spans="1:16" x14ac:dyDescent="0.35">
      <c r="A8654">
        <v>2021</v>
      </c>
      <c r="B8654" t="s">
        <v>4152</v>
      </c>
      <c r="C8654" t="s">
        <v>9832</v>
      </c>
      <c r="D8654" t="s">
        <v>13</v>
      </c>
      <c r="E8654" t="s">
        <v>19</v>
      </c>
      <c r="F8654" s="4">
        <v>2489</v>
      </c>
      <c r="G8654">
        <f t="shared" si="1213"/>
        <v>591</v>
      </c>
      <c r="H8654">
        <f t="shared" si="1214"/>
        <v>9036</v>
      </c>
      <c r="I8654">
        <f t="shared" si="1215"/>
        <v>8445</v>
      </c>
      <c r="J8654">
        <f t="shared" si="1216"/>
        <v>-12076.5</v>
      </c>
      <c r="K8654">
        <f t="shared" si="1217"/>
        <v>21703.5</v>
      </c>
      <c r="L8654">
        <f t="shared" si="1219"/>
        <v>0</v>
      </c>
      <c r="M8654">
        <f t="shared" si="1220"/>
        <v>0</v>
      </c>
      <c r="N8654">
        <f t="shared" si="1218"/>
        <v>0</v>
      </c>
      <c r="O8654">
        <f t="shared" si="1221"/>
        <v>74</v>
      </c>
      <c r="P8654" t="str">
        <f>IF(O8654=MAX(O:O), A8654, "")</f>
        <v/>
      </c>
    </row>
    <row r="8655" spans="1:16" x14ac:dyDescent="0.35">
      <c r="A8655">
        <v>2021</v>
      </c>
      <c r="B8655" t="s">
        <v>4152</v>
      </c>
      <c r="C8655" t="s">
        <v>9833</v>
      </c>
      <c r="D8655" t="s">
        <v>13</v>
      </c>
      <c r="E8655" t="s">
        <v>19</v>
      </c>
      <c r="F8655" s="4">
        <v>2105</v>
      </c>
      <c r="G8655">
        <f t="shared" si="1213"/>
        <v>591</v>
      </c>
      <c r="H8655">
        <f t="shared" si="1214"/>
        <v>9036</v>
      </c>
      <c r="I8655">
        <f t="shared" si="1215"/>
        <v>8445</v>
      </c>
      <c r="J8655">
        <f t="shared" si="1216"/>
        <v>-12076.5</v>
      </c>
      <c r="K8655">
        <f t="shared" si="1217"/>
        <v>21703.5</v>
      </c>
      <c r="L8655">
        <f t="shared" si="1219"/>
        <v>0</v>
      </c>
      <c r="M8655">
        <f t="shared" si="1220"/>
        <v>0</v>
      </c>
      <c r="N8655">
        <f t="shared" si="1218"/>
        <v>0</v>
      </c>
      <c r="O8655">
        <f t="shared" si="1221"/>
        <v>74</v>
      </c>
      <c r="P8655" t="str">
        <f>IF(O8655=MAX(O:O), A8655, "")</f>
        <v/>
      </c>
    </row>
    <row r="8656" spans="1:16" x14ac:dyDescent="0.35">
      <c r="A8656">
        <v>2021</v>
      </c>
      <c r="B8656" t="s">
        <v>4152</v>
      </c>
      <c r="C8656" t="s">
        <v>8972</v>
      </c>
      <c r="D8656" t="s">
        <v>45</v>
      </c>
      <c r="E8656" t="s">
        <v>45</v>
      </c>
      <c r="F8656" s="4">
        <v>1642</v>
      </c>
      <c r="G8656">
        <f t="shared" si="1213"/>
        <v>591</v>
      </c>
      <c r="H8656">
        <f t="shared" si="1214"/>
        <v>9036</v>
      </c>
      <c r="I8656">
        <f t="shared" si="1215"/>
        <v>8445</v>
      </c>
      <c r="J8656">
        <f t="shared" si="1216"/>
        <v>-12076.5</v>
      </c>
      <c r="K8656">
        <f t="shared" si="1217"/>
        <v>21703.5</v>
      </c>
      <c r="L8656">
        <f t="shared" si="1219"/>
        <v>0</v>
      </c>
      <c r="M8656">
        <f t="shared" si="1220"/>
        <v>0</v>
      </c>
      <c r="N8656">
        <f t="shared" si="1218"/>
        <v>0</v>
      </c>
      <c r="O8656">
        <f t="shared" si="1221"/>
        <v>74</v>
      </c>
      <c r="P8656" t="str">
        <f>IF(O8656=MAX(O:O), A8656, "")</f>
        <v/>
      </c>
    </row>
    <row r="8657" spans="1:16" x14ac:dyDescent="0.35">
      <c r="A8657">
        <v>2021</v>
      </c>
      <c r="B8657" t="s">
        <v>4156</v>
      </c>
      <c r="C8657" t="s">
        <v>9834</v>
      </c>
      <c r="D8657" t="s">
        <v>13</v>
      </c>
      <c r="E8657" t="s">
        <v>17</v>
      </c>
      <c r="F8657" s="4">
        <v>78551</v>
      </c>
      <c r="G8657">
        <f t="shared" si="1213"/>
        <v>591</v>
      </c>
      <c r="H8657">
        <f t="shared" si="1214"/>
        <v>9036</v>
      </c>
      <c r="I8657">
        <f t="shared" si="1215"/>
        <v>8445</v>
      </c>
      <c r="J8657">
        <f t="shared" si="1216"/>
        <v>-12076.5</v>
      </c>
      <c r="K8657">
        <f t="shared" si="1217"/>
        <v>21703.5</v>
      </c>
      <c r="L8657">
        <f t="shared" si="1219"/>
        <v>0</v>
      </c>
      <c r="M8657">
        <f t="shared" si="1220"/>
        <v>1</v>
      </c>
      <c r="N8657">
        <f t="shared" si="1218"/>
        <v>1</v>
      </c>
      <c r="O8657">
        <f t="shared" si="1221"/>
        <v>75</v>
      </c>
      <c r="P8657" t="str">
        <f>IF(O8657=MAX(O:O), A8657, "")</f>
        <v/>
      </c>
    </row>
    <row r="8658" spans="1:16" x14ac:dyDescent="0.35">
      <c r="A8658">
        <v>2021</v>
      </c>
      <c r="B8658" t="s">
        <v>4156</v>
      </c>
      <c r="C8658" t="s">
        <v>9835</v>
      </c>
      <c r="D8658" t="s">
        <v>13</v>
      </c>
      <c r="E8658" t="s">
        <v>32</v>
      </c>
      <c r="F8658" s="4">
        <v>77275</v>
      </c>
      <c r="G8658">
        <f t="shared" si="1213"/>
        <v>591</v>
      </c>
      <c r="H8658">
        <f t="shared" si="1214"/>
        <v>9036</v>
      </c>
      <c r="I8658">
        <f t="shared" si="1215"/>
        <v>8445</v>
      </c>
      <c r="J8658">
        <f t="shared" si="1216"/>
        <v>-12076.5</v>
      </c>
      <c r="K8658">
        <f t="shared" si="1217"/>
        <v>21703.5</v>
      </c>
      <c r="L8658">
        <f t="shared" si="1219"/>
        <v>0</v>
      </c>
      <c r="M8658">
        <f t="shared" si="1220"/>
        <v>1</v>
      </c>
      <c r="N8658">
        <f t="shared" si="1218"/>
        <v>1</v>
      </c>
      <c r="O8658">
        <f t="shared" si="1221"/>
        <v>76</v>
      </c>
      <c r="P8658" t="str">
        <f>IF(O8658=MAX(O:O), A8658, "")</f>
        <v/>
      </c>
    </row>
    <row r="8659" spans="1:16" x14ac:dyDescent="0.35">
      <c r="A8659">
        <v>2021</v>
      </c>
      <c r="B8659" t="s">
        <v>4156</v>
      </c>
      <c r="C8659" t="s">
        <v>9836</v>
      </c>
      <c r="D8659" t="s">
        <v>13</v>
      </c>
      <c r="E8659" t="s">
        <v>19</v>
      </c>
      <c r="F8659" s="4">
        <v>16487</v>
      </c>
      <c r="G8659">
        <f t="shared" si="1213"/>
        <v>591</v>
      </c>
      <c r="H8659">
        <f t="shared" si="1214"/>
        <v>9036</v>
      </c>
      <c r="I8659">
        <f t="shared" si="1215"/>
        <v>8445</v>
      </c>
      <c r="J8659">
        <f t="shared" si="1216"/>
        <v>-12076.5</v>
      </c>
      <c r="K8659">
        <f t="shared" si="1217"/>
        <v>21703.5</v>
      </c>
      <c r="L8659">
        <f t="shared" si="1219"/>
        <v>0</v>
      </c>
      <c r="M8659">
        <f t="shared" si="1220"/>
        <v>0</v>
      </c>
      <c r="N8659">
        <f t="shared" si="1218"/>
        <v>0</v>
      </c>
      <c r="O8659">
        <f t="shared" si="1221"/>
        <v>76</v>
      </c>
      <c r="P8659" t="str">
        <f>IF(O8659=MAX(O:O), A8659, "")</f>
        <v/>
      </c>
    </row>
    <row r="8660" spans="1:16" x14ac:dyDescent="0.35">
      <c r="A8660">
        <v>2021</v>
      </c>
      <c r="B8660" t="s">
        <v>4156</v>
      </c>
      <c r="C8660" t="s">
        <v>9837</v>
      </c>
      <c r="D8660" t="s">
        <v>13</v>
      </c>
      <c r="E8660" t="s">
        <v>48</v>
      </c>
      <c r="F8660" s="4">
        <v>2462</v>
      </c>
      <c r="G8660">
        <f t="shared" si="1213"/>
        <v>591</v>
      </c>
      <c r="H8660">
        <f t="shared" si="1214"/>
        <v>9036</v>
      </c>
      <c r="I8660">
        <f t="shared" si="1215"/>
        <v>8445</v>
      </c>
      <c r="J8660">
        <f t="shared" si="1216"/>
        <v>-12076.5</v>
      </c>
      <c r="K8660">
        <f t="shared" si="1217"/>
        <v>21703.5</v>
      </c>
      <c r="L8660">
        <f t="shared" si="1219"/>
        <v>0</v>
      </c>
      <c r="M8660">
        <f t="shared" si="1220"/>
        <v>0</v>
      </c>
      <c r="N8660">
        <f t="shared" si="1218"/>
        <v>0</v>
      </c>
      <c r="O8660">
        <f t="shared" si="1221"/>
        <v>76</v>
      </c>
      <c r="P8660" t="str">
        <f>IF(O8660=MAX(O:O), A8660, "")</f>
        <v/>
      </c>
    </row>
    <row r="8661" spans="1:16" x14ac:dyDescent="0.35">
      <c r="A8661">
        <v>2021</v>
      </c>
      <c r="B8661" t="s">
        <v>4156</v>
      </c>
      <c r="C8661" t="s">
        <v>9838</v>
      </c>
      <c r="D8661" t="s">
        <v>13</v>
      </c>
      <c r="E8661" t="s">
        <v>19</v>
      </c>
      <c r="F8661" s="4">
        <v>1475</v>
      </c>
      <c r="G8661">
        <f t="shared" si="1213"/>
        <v>591</v>
      </c>
      <c r="H8661">
        <f t="shared" si="1214"/>
        <v>9036</v>
      </c>
      <c r="I8661">
        <f t="shared" si="1215"/>
        <v>8445</v>
      </c>
      <c r="J8661">
        <f t="shared" si="1216"/>
        <v>-12076.5</v>
      </c>
      <c r="K8661">
        <f t="shared" si="1217"/>
        <v>21703.5</v>
      </c>
      <c r="L8661">
        <f t="shared" si="1219"/>
        <v>0</v>
      </c>
      <c r="M8661">
        <f t="shared" si="1220"/>
        <v>0</v>
      </c>
      <c r="N8661">
        <f t="shared" si="1218"/>
        <v>0</v>
      </c>
      <c r="O8661">
        <f t="shared" si="1221"/>
        <v>76</v>
      </c>
      <c r="P8661" t="str">
        <f>IF(O8661=MAX(O:O), A8661, "")</f>
        <v/>
      </c>
    </row>
    <row r="8662" spans="1:16" x14ac:dyDescent="0.35">
      <c r="A8662">
        <v>2021</v>
      </c>
      <c r="B8662" t="s">
        <v>4156</v>
      </c>
      <c r="C8662" t="s">
        <v>9112</v>
      </c>
      <c r="D8662" t="s">
        <v>45</v>
      </c>
      <c r="E8662" t="s">
        <v>45</v>
      </c>
      <c r="F8662" s="4">
        <v>1367</v>
      </c>
      <c r="G8662">
        <f t="shared" si="1213"/>
        <v>591</v>
      </c>
      <c r="H8662">
        <f t="shared" si="1214"/>
        <v>9036</v>
      </c>
      <c r="I8662">
        <f t="shared" si="1215"/>
        <v>8445</v>
      </c>
      <c r="J8662">
        <f t="shared" si="1216"/>
        <v>-12076.5</v>
      </c>
      <c r="K8662">
        <f t="shared" si="1217"/>
        <v>21703.5</v>
      </c>
      <c r="L8662">
        <f t="shared" si="1219"/>
        <v>0</v>
      </c>
      <c r="M8662">
        <f t="shared" si="1220"/>
        <v>0</v>
      </c>
      <c r="N8662">
        <f t="shared" si="1218"/>
        <v>0</v>
      </c>
      <c r="O8662">
        <f t="shared" si="1221"/>
        <v>76</v>
      </c>
      <c r="P8662" t="str">
        <f>IF(O8662=MAX(O:O), A8662, "")</f>
        <v/>
      </c>
    </row>
    <row r="8663" spans="1:16" x14ac:dyDescent="0.35">
      <c r="A8663">
        <v>2021</v>
      </c>
      <c r="B8663" t="s">
        <v>4156</v>
      </c>
      <c r="C8663" t="s">
        <v>9839</v>
      </c>
      <c r="D8663" t="s">
        <v>13</v>
      </c>
      <c r="E8663" t="s">
        <v>58</v>
      </c>
      <c r="F8663" s="4">
        <v>1270</v>
      </c>
      <c r="G8663">
        <f t="shared" si="1213"/>
        <v>591</v>
      </c>
      <c r="H8663">
        <f t="shared" si="1214"/>
        <v>9036</v>
      </c>
      <c r="I8663">
        <f t="shared" si="1215"/>
        <v>8445</v>
      </c>
      <c r="J8663">
        <f t="shared" si="1216"/>
        <v>-12076.5</v>
      </c>
      <c r="K8663">
        <f t="shared" si="1217"/>
        <v>21703.5</v>
      </c>
      <c r="L8663">
        <f t="shared" si="1219"/>
        <v>0</v>
      </c>
      <c r="M8663">
        <f t="shared" si="1220"/>
        <v>0</v>
      </c>
      <c r="N8663">
        <f t="shared" si="1218"/>
        <v>0</v>
      </c>
      <c r="O8663">
        <f t="shared" si="1221"/>
        <v>76</v>
      </c>
      <c r="P8663" t="str">
        <f>IF(O8663=MAX(O:O), A8663, "")</f>
        <v/>
      </c>
    </row>
    <row r="8664" spans="1:16" x14ac:dyDescent="0.35">
      <c r="A8664">
        <v>2021</v>
      </c>
      <c r="B8664" t="s">
        <v>4156</v>
      </c>
      <c r="C8664" t="s">
        <v>9840</v>
      </c>
      <c r="D8664" t="s">
        <v>13</v>
      </c>
      <c r="E8664" t="s">
        <v>9167</v>
      </c>
      <c r="F8664" s="4">
        <v>1190</v>
      </c>
      <c r="G8664">
        <f t="shared" si="1213"/>
        <v>591</v>
      </c>
      <c r="H8664">
        <f t="shared" si="1214"/>
        <v>9036</v>
      </c>
      <c r="I8664">
        <f t="shared" si="1215"/>
        <v>8445</v>
      </c>
      <c r="J8664">
        <f t="shared" si="1216"/>
        <v>-12076.5</v>
      </c>
      <c r="K8664">
        <f t="shared" si="1217"/>
        <v>21703.5</v>
      </c>
      <c r="L8664">
        <f t="shared" si="1219"/>
        <v>0</v>
      </c>
      <c r="M8664">
        <f t="shared" si="1220"/>
        <v>0</v>
      </c>
      <c r="N8664">
        <f t="shared" si="1218"/>
        <v>0</v>
      </c>
      <c r="O8664">
        <f t="shared" si="1221"/>
        <v>76</v>
      </c>
      <c r="P8664" t="str">
        <f>IF(O8664=MAX(O:O), A8664, "")</f>
        <v/>
      </c>
    </row>
    <row r="8665" spans="1:16" x14ac:dyDescent="0.35">
      <c r="A8665">
        <v>2021</v>
      </c>
      <c r="B8665" t="s">
        <v>4156</v>
      </c>
      <c r="C8665" t="s">
        <v>9841</v>
      </c>
      <c r="D8665" t="s">
        <v>13</v>
      </c>
      <c r="E8665" t="s">
        <v>19</v>
      </c>
      <c r="F8665" s="4">
        <v>678</v>
      </c>
      <c r="G8665">
        <f t="shared" si="1213"/>
        <v>591</v>
      </c>
      <c r="H8665">
        <f t="shared" si="1214"/>
        <v>9036</v>
      </c>
      <c r="I8665">
        <f t="shared" si="1215"/>
        <v>8445</v>
      </c>
      <c r="J8665">
        <f t="shared" si="1216"/>
        <v>-12076.5</v>
      </c>
      <c r="K8665">
        <f t="shared" si="1217"/>
        <v>21703.5</v>
      </c>
      <c r="L8665">
        <f t="shared" si="1219"/>
        <v>0</v>
      </c>
      <c r="M8665">
        <f t="shared" si="1220"/>
        <v>0</v>
      </c>
      <c r="N8665">
        <f t="shared" si="1218"/>
        <v>0</v>
      </c>
      <c r="O8665">
        <f t="shared" si="1221"/>
        <v>76</v>
      </c>
      <c r="P8665" t="str">
        <f>IF(O8665=MAX(O:O), A8665, "")</f>
        <v/>
      </c>
    </row>
    <row r="8666" spans="1:16" x14ac:dyDescent="0.35">
      <c r="A8666">
        <v>2021</v>
      </c>
      <c r="B8666" t="s">
        <v>4163</v>
      </c>
      <c r="C8666" t="s">
        <v>9297</v>
      </c>
      <c r="D8666" t="s">
        <v>13</v>
      </c>
      <c r="E8666" t="s">
        <v>17</v>
      </c>
      <c r="F8666" s="4">
        <v>112995</v>
      </c>
      <c r="G8666">
        <f t="shared" si="1213"/>
        <v>591</v>
      </c>
      <c r="H8666">
        <f t="shared" si="1214"/>
        <v>9036</v>
      </c>
      <c r="I8666">
        <f t="shared" si="1215"/>
        <v>8445</v>
      </c>
      <c r="J8666">
        <f t="shared" si="1216"/>
        <v>-12076.5</v>
      </c>
      <c r="K8666">
        <f t="shared" si="1217"/>
        <v>21703.5</v>
      </c>
      <c r="L8666">
        <f t="shared" si="1219"/>
        <v>0</v>
      </c>
      <c r="M8666">
        <f t="shared" si="1220"/>
        <v>1</v>
      </c>
      <c r="N8666">
        <f t="shared" si="1218"/>
        <v>1</v>
      </c>
      <c r="O8666">
        <f t="shared" si="1221"/>
        <v>77</v>
      </c>
      <c r="P8666" t="str">
        <f>IF(O8666=MAX(O:O), A8666, "")</f>
        <v/>
      </c>
    </row>
    <row r="8667" spans="1:16" x14ac:dyDescent="0.35">
      <c r="A8667">
        <v>2021</v>
      </c>
      <c r="B8667" t="s">
        <v>4163</v>
      </c>
      <c r="C8667" t="s">
        <v>7349</v>
      </c>
      <c r="D8667" t="s">
        <v>13</v>
      </c>
      <c r="E8667" t="s">
        <v>68</v>
      </c>
      <c r="F8667" s="4">
        <v>67747</v>
      </c>
      <c r="G8667">
        <f t="shared" si="1213"/>
        <v>591</v>
      </c>
      <c r="H8667">
        <f t="shared" si="1214"/>
        <v>9036</v>
      </c>
      <c r="I8667">
        <f t="shared" si="1215"/>
        <v>8445</v>
      </c>
      <c r="J8667">
        <f t="shared" si="1216"/>
        <v>-12076.5</v>
      </c>
      <c r="K8667">
        <f t="shared" si="1217"/>
        <v>21703.5</v>
      </c>
      <c r="L8667">
        <f t="shared" si="1219"/>
        <v>0</v>
      </c>
      <c r="M8667">
        <f t="shared" si="1220"/>
        <v>1</v>
      </c>
      <c r="N8667">
        <f t="shared" si="1218"/>
        <v>1</v>
      </c>
      <c r="O8667">
        <f t="shared" si="1221"/>
        <v>78</v>
      </c>
      <c r="P8667" t="str">
        <f>IF(O8667=MAX(O:O), A8667, "")</f>
        <v/>
      </c>
    </row>
    <row r="8668" spans="1:16" x14ac:dyDescent="0.35">
      <c r="A8668">
        <v>2021</v>
      </c>
      <c r="B8668" t="s">
        <v>4163</v>
      </c>
      <c r="C8668" t="s">
        <v>9842</v>
      </c>
      <c r="D8668" t="s">
        <v>13</v>
      </c>
      <c r="E8668" t="s">
        <v>19</v>
      </c>
      <c r="F8668" s="4">
        <v>3437</v>
      </c>
      <c r="G8668">
        <f t="shared" si="1213"/>
        <v>591</v>
      </c>
      <c r="H8668">
        <f t="shared" si="1214"/>
        <v>9036</v>
      </c>
      <c r="I8668">
        <f t="shared" si="1215"/>
        <v>8445</v>
      </c>
      <c r="J8668">
        <f t="shared" si="1216"/>
        <v>-12076.5</v>
      </c>
      <c r="K8668">
        <f t="shared" si="1217"/>
        <v>21703.5</v>
      </c>
      <c r="L8668">
        <f t="shared" si="1219"/>
        <v>0</v>
      </c>
      <c r="M8668">
        <f t="shared" si="1220"/>
        <v>0</v>
      </c>
      <c r="N8668">
        <f t="shared" si="1218"/>
        <v>0</v>
      </c>
      <c r="O8668">
        <f t="shared" si="1221"/>
        <v>78</v>
      </c>
      <c r="P8668" t="str">
        <f>IF(O8668=MAX(O:O), A8668, "")</f>
        <v/>
      </c>
    </row>
    <row r="8669" spans="1:16" x14ac:dyDescent="0.35">
      <c r="A8669">
        <v>2021</v>
      </c>
      <c r="B8669" t="s">
        <v>4163</v>
      </c>
      <c r="C8669" t="s">
        <v>9032</v>
      </c>
      <c r="D8669" t="s">
        <v>45</v>
      </c>
      <c r="E8669" t="s">
        <v>45</v>
      </c>
      <c r="F8669" s="4">
        <v>1706</v>
      </c>
      <c r="G8669">
        <f t="shared" si="1213"/>
        <v>591</v>
      </c>
      <c r="H8669">
        <f t="shared" si="1214"/>
        <v>9036</v>
      </c>
      <c r="I8669">
        <f t="shared" si="1215"/>
        <v>8445</v>
      </c>
      <c r="J8669">
        <f t="shared" si="1216"/>
        <v>-12076.5</v>
      </c>
      <c r="K8669">
        <f t="shared" si="1217"/>
        <v>21703.5</v>
      </c>
      <c r="L8669">
        <f t="shared" si="1219"/>
        <v>0</v>
      </c>
      <c r="M8669">
        <f t="shared" si="1220"/>
        <v>0</v>
      </c>
      <c r="N8669">
        <f t="shared" si="1218"/>
        <v>0</v>
      </c>
      <c r="O8669">
        <f t="shared" si="1221"/>
        <v>78</v>
      </c>
      <c r="P8669" t="str">
        <f>IF(O8669=MAX(O:O), A8669, "")</f>
        <v/>
      </c>
    </row>
    <row r="8670" spans="1:16" x14ac:dyDescent="0.35">
      <c r="A8670">
        <v>2021</v>
      </c>
      <c r="B8670" t="s">
        <v>4163</v>
      </c>
      <c r="C8670" t="s">
        <v>9843</v>
      </c>
      <c r="D8670" t="s">
        <v>13</v>
      </c>
      <c r="E8670" t="s">
        <v>9167</v>
      </c>
      <c r="F8670" s="4">
        <v>1551</v>
      </c>
      <c r="G8670">
        <f t="shared" si="1213"/>
        <v>591</v>
      </c>
      <c r="H8670">
        <f t="shared" si="1214"/>
        <v>9036</v>
      </c>
      <c r="I8670">
        <f t="shared" si="1215"/>
        <v>8445</v>
      </c>
      <c r="J8670">
        <f t="shared" si="1216"/>
        <v>-12076.5</v>
      </c>
      <c r="K8670">
        <f t="shared" si="1217"/>
        <v>21703.5</v>
      </c>
      <c r="L8670">
        <f t="shared" si="1219"/>
        <v>0</v>
      </c>
      <c r="M8670">
        <f t="shared" si="1220"/>
        <v>0</v>
      </c>
      <c r="N8670">
        <f t="shared" si="1218"/>
        <v>0</v>
      </c>
      <c r="O8670">
        <f t="shared" si="1221"/>
        <v>78</v>
      </c>
      <c r="P8670" t="str">
        <f>IF(O8670=MAX(O:O), A8670, "")</f>
        <v/>
      </c>
    </row>
    <row r="8671" spans="1:16" x14ac:dyDescent="0.35">
      <c r="A8671">
        <v>2021</v>
      </c>
      <c r="B8671" t="s">
        <v>4163</v>
      </c>
      <c r="C8671" t="s">
        <v>9844</v>
      </c>
      <c r="D8671" t="s">
        <v>13</v>
      </c>
      <c r="E8671" t="s">
        <v>19</v>
      </c>
      <c r="F8671" s="4">
        <v>1356</v>
      </c>
      <c r="G8671">
        <f t="shared" si="1213"/>
        <v>591</v>
      </c>
      <c r="H8671">
        <f t="shared" si="1214"/>
        <v>9036</v>
      </c>
      <c r="I8671">
        <f t="shared" si="1215"/>
        <v>8445</v>
      </c>
      <c r="J8671">
        <f t="shared" si="1216"/>
        <v>-12076.5</v>
      </c>
      <c r="K8671">
        <f t="shared" si="1217"/>
        <v>21703.5</v>
      </c>
      <c r="L8671">
        <f t="shared" si="1219"/>
        <v>0</v>
      </c>
      <c r="M8671">
        <f t="shared" si="1220"/>
        <v>0</v>
      </c>
      <c r="N8671">
        <f t="shared" si="1218"/>
        <v>0</v>
      </c>
      <c r="O8671">
        <f t="shared" si="1221"/>
        <v>78</v>
      </c>
      <c r="P8671" t="str">
        <f>IF(O8671=MAX(O:O), A8671, "")</f>
        <v/>
      </c>
    </row>
    <row r="8672" spans="1:16" x14ac:dyDescent="0.35">
      <c r="A8672">
        <v>2021</v>
      </c>
      <c r="B8672" t="s">
        <v>4163</v>
      </c>
      <c r="C8672" t="s">
        <v>9845</v>
      </c>
      <c r="D8672" t="s">
        <v>13</v>
      </c>
      <c r="E8672" t="s">
        <v>19</v>
      </c>
      <c r="F8672" s="4">
        <v>1341</v>
      </c>
      <c r="G8672">
        <f t="shared" si="1213"/>
        <v>591</v>
      </c>
      <c r="H8672">
        <f t="shared" si="1214"/>
        <v>9036</v>
      </c>
      <c r="I8672">
        <f t="shared" si="1215"/>
        <v>8445</v>
      </c>
      <c r="J8672">
        <f t="shared" si="1216"/>
        <v>-12076.5</v>
      </c>
      <c r="K8672">
        <f t="shared" si="1217"/>
        <v>21703.5</v>
      </c>
      <c r="L8672">
        <f t="shared" si="1219"/>
        <v>0</v>
      </c>
      <c r="M8672">
        <f t="shared" si="1220"/>
        <v>0</v>
      </c>
      <c r="N8672">
        <f t="shared" si="1218"/>
        <v>0</v>
      </c>
      <c r="O8672">
        <f t="shared" si="1221"/>
        <v>78</v>
      </c>
      <c r="P8672" t="str">
        <f>IF(O8672=MAX(O:O), A8672, "")</f>
        <v/>
      </c>
    </row>
    <row r="8673" spans="1:16" x14ac:dyDescent="0.35">
      <c r="A8673">
        <v>2021</v>
      </c>
      <c r="B8673" t="s">
        <v>4163</v>
      </c>
      <c r="C8673" t="s">
        <v>9846</v>
      </c>
      <c r="D8673" t="s">
        <v>13</v>
      </c>
      <c r="E8673" t="s">
        <v>38</v>
      </c>
      <c r="F8673" s="4">
        <v>1249</v>
      </c>
      <c r="G8673">
        <f t="shared" si="1213"/>
        <v>591</v>
      </c>
      <c r="H8673">
        <f t="shared" si="1214"/>
        <v>9036</v>
      </c>
      <c r="I8673">
        <f t="shared" si="1215"/>
        <v>8445</v>
      </c>
      <c r="J8673">
        <f t="shared" si="1216"/>
        <v>-12076.5</v>
      </c>
      <c r="K8673">
        <f t="shared" si="1217"/>
        <v>21703.5</v>
      </c>
      <c r="L8673">
        <f t="shared" si="1219"/>
        <v>0</v>
      </c>
      <c r="M8673">
        <f t="shared" si="1220"/>
        <v>0</v>
      </c>
      <c r="N8673">
        <f t="shared" si="1218"/>
        <v>0</v>
      </c>
      <c r="O8673">
        <f t="shared" si="1221"/>
        <v>78</v>
      </c>
      <c r="P8673" t="str">
        <f>IF(O8673=MAX(O:O), A8673, "")</f>
        <v/>
      </c>
    </row>
    <row r="8674" spans="1:16" x14ac:dyDescent="0.35">
      <c r="A8674">
        <v>2021</v>
      </c>
      <c r="B8674" t="s">
        <v>4163</v>
      </c>
      <c r="C8674" t="s">
        <v>9847</v>
      </c>
      <c r="D8674" t="s">
        <v>13</v>
      </c>
      <c r="E8674" t="s">
        <v>7092</v>
      </c>
      <c r="F8674" s="4">
        <v>1059</v>
      </c>
      <c r="G8674">
        <f t="shared" si="1213"/>
        <v>591</v>
      </c>
      <c r="H8674">
        <f t="shared" si="1214"/>
        <v>9036</v>
      </c>
      <c r="I8674">
        <f t="shared" si="1215"/>
        <v>8445</v>
      </c>
      <c r="J8674">
        <f t="shared" si="1216"/>
        <v>-12076.5</v>
      </c>
      <c r="K8674">
        <f t="shared" si="1217"/>
        <v>21703.5</v>
      </c>
      <c r="L8674">
        <f t="shared" si="1219"/>
        <v>0</v>
      </c>
      <c r="M8674">
        <f t="shared" si="1220"/>
        <v>0</v>
      </c>
      <c r="N8674">
        <f t="shared" si="1218"/>
        <v>0</v>
      </c>
      <c r="O8674">
        <f t="shared" si="1221"/>
        <v>78</v>
      </c>
      <c r="P8674" t="str">
        <f>IF(O8674=MAX(O:O), A8674, "")</f>
        <v/>
      </c>
    </row>
    <row r="8675" spans="1:16" x14ac:dyDescent="0.35">
      <c r="A8675">
        <v>2021</v>
      </c>
      <c r="B8675" t="s">
        <v>4163</v>
      </c>
      <c r="C8675" t="s">
        <v>9848</v>
      </c>
      <c r="D8675" t="s">
        <v>13</v>
      </c>
      <c r="E8675" t="s">
        <v>7982</v>
      </c>
      <c r="F8675" s="4">
        <v>863</v>
      </c>
      <c r="G8675">
        <f t="shared" si="1213"/>
        <v>591</v>
      </c>
      <c r="H8675">
        <f t="shared" si="1214"/>
        <v>9036</v>
      </c>
      <c r="I8675">
        <f t="shared" si="1215"/>
        <v>8445</v>
      </c>
      <c r="J8675">
        <f t="shared" si="1216"/>
        <v>-12076.5</v>
      </c>
      <c r="K8675">
        <f t="shared" si="1217"/>
        <v>21703.5</v>
      </c>
      <c r="L8675">
        <f t="shared" si="1219"/>
        <v>0</v>
      </c>
      <c r="M8675">
        <f t="shared" si="1220"/>
        <v>0</v>
      </c>
      <c r="N8675">
        <f t="shared" si="1218"/>
        <v>0</v>
      </c>
      <c r="O8675">
        <f t="shared" si="1221"/>
        <v>78</v>
      </c>
      <c r="P8675" t="str">
        <f>IF(O8675=MAX(O:O), A8675, "")</f>
        <v/>
      </c>
    </row>
    <row r="8676" spans="1:16" x14ac:dyDescent="0.35">
      <c r="A8676">
        <v>2021</v>
      </c>
      <c r="B8676" t="s">
        <v>4163</v>
      </c>
      <c r="C8676" t="s">
        <v>9849</v>
      </c>
      <c r="D8676" t="s">
        <v>13</v>
      </c>
      <c r="E8676" t="s">
        <v>19</v>
      </c>
      <c r="F8676" s="4">
        <v>665</v>
      </c>
      <c r="G8676">
        <f t="shared" si="1213"/>
        <v>591</v>
      </c>
      <c r="H8676">
        <f t="shared" si="1214"/>
        <v>9036</v>
      </c>
      <c r="I8676">
        <f t="shared" si="1215"/>
        <v>8445</v>
      </c>
      <c r="J8676">
        <f t="shared" si="1216"/>
        <v>-12076.5</v>
      </c>
      <c r="K8676">
        <f t="shared" si="1217"/>
        <v>21703.5</v>
      </c>
      <c r="L8676">
        <f t="shared" si="1219"/>
        <v>0</v>
      </c>
      <c r="M8676">
        <f t="shared" si="1220"/>
        <v>0</v>
      </c>
      <c r="N8676">
        <f t="shared" si="1218"/>
        <v>0</v>
      </c>
      <c r="O8676">
        <f t="shared" si="1221"/>
        <v>78</v>
      </c>
      <c r="P8676" t="str">
        <f>IF(O8676=MAX(O:O), A8676, "")</f>
        <v/>
      </c>
    </row>
    <row r="8677" spans="1:16" x14ac:dyDescent="0.35">
      <c r="A8677">
        <v>2021</v>
      </c>
      <c r="B8677" t="s">
        <v>4163</v>
      </c>
      <c r="C8677" t="s">
        <v>9850</v>
      </c>
      <c r="D8677" t="s">
        <v>13</v>
      </c>
      <c r="E8677" t="s">
        <v>104</v>
      </c>
      <c r="F8677" s="4">
        <v>665</v>
      </c>
      <c r="G8677">
        <f t="shared" si="1213"/>
        <v>591</v>
      </c>
      <c r="H8677">
        <f t="shared" si="1214"/>
        <v>9036</v>
      </c>
      <c r="I8677">
        <f t="shared" si="1215"/>
        <v>8445</v>
      </c>
      <c r="J8677">
        <f t="shared" si="1216"/>
        <v>-12076.5</v>
      </c>
      <c r="K8677">
        <f t="shared" si="1217"/>
        <v>21703.5</v>
      </c>
      <c r="L8677">
        <f t="shared" si="1219"/>
        <v>0</v>
      </c>
      <c r="M8677">
        <f t="shared" si="1220"/>
        <v>0</v>
      </c>
      <c r="N8677">
        <f t="shared" si="1218"/>
        <v>0</v>
      </c>
      <c r="O8677">
        <f t="shared" si="1221"/>
        <v>78</v>
      </c>
      <c r="P8677" t="str">
        <f>IF(O8677=MAX(O:O), A8677, "")</f>
        <v/>
      </c>
    </row>
    <row r="8678" spans="1:16" x14ac:dyDescent="0.35">
      <c r="A8678">
        <v>2021</v>
      </c>
      <c r="B8678" t="s">
        <v>4163</v>
      </c>
      <c r="C8678" t="s">
        <v>9851</v>
      </c>
      <c r="D8678" t="s">
        <v>13</v>
      </c>
      <c r="E8678" t="s">
        <v>9196</v>
      </c>
      <c r="F8678" s="4">
        <v>513</v>
      </c>
      <c r="G8678">
        <f t="shared" si="1213"/>
        <v>591</v>
      </c>
      <c r="H8678">
        <f t="shared" si="1214"/>
        <v>9036</v>
      </c>
      <c r="I8678">
        <f t="shared" si="1215"/>
        <v>8445</v>
      </c>
      <c r="J8678">
        <f t="shared" si="1216"/>
        <v>-12076.5</v>
      </c>
      <c r="K8678">
        <f t="shared" si="1217"/>
        <v>21703.5</v>
      </c>
      <c r="L8678">
        <f t="shared" si="1219"/>
        <v>0</v>
      </c>
      <c r="M8678">
        <f t="shared" si="1220"/>
        <v>0</v>
      </c>
      <c r="N8678">
        <f t="shared" si="1218"/>
        <v>0</v>
      </c>
      <c r="O8678">
        <f t="shared" si="1221"/>
        <v>78</v>
      </c>
      <c r="P8678" t="str">
        <f>IF(O8678=MAX(O:O), A8678, "")</f>
        <v/>
      </c>
    </row>
    <row r="8679" spans="1:16" x14ac:dyDescent="0.35">
      <c r="A8679">
        <v>2021</v>
      </c>
      <c r="B8679" t="s">
        <v>4163</v>
      </c>
      <c r="C8679" t="s">
        <v>9852</v>
      </c>
      <c r="D8679" t="s">
        <v>96</v>
      </c>
      <c r="E8679" t="s">
        <v>60</v>
      </c>
      <c r="F8679" s="4">
        <v>327</v>
      </c>
      <c r="G8679">
        <f t="shared" si="1213"/>
        <v>591</v>
      </c>
      <c r="H8679">
        <f t="shared" si="1214"/>
        <v>9036</v>
      </c>
      <c r="I8679">
        <f t="shared" si="1215"/>
        <v>8445</v>
      </c>
      <c r="J8679">
        <f t="shared" si="1216"/>
        <v>-12076.5</v>
      </c>
      <c r="K8679">
        <f t="shared" si="1217"/>
        <v>21703.5</v>
      </c>
      <c r="L8679">
        <f t="shared" si="1219"/>
        <v>0</v>
      </c>
      <c r="M8679">
        <f t="shared" si="1220"/>
        <v>0</v>
      </c>
      <c r="N8679">
        <f t="shared" si="1218"/>
        <v>0</v>
      </c>
      <c r="O8679">
        <f t="shared" si="1221"/>
        <v>78</v>
      </c>
      <c r="P8679" t="str">
        <f>IF(O8679=MAX(O:O), A8679, "")</f>
        <v/>
      </c>
    </row>
    <row r="8680" spans="1:16" x14ac:dyDescent="0.35">
      <c r="A8680">
        <v>2021</v>
      </c>
      <c r="B8680" t="s">
        <v>4172</v>
      </c>
      <c r="C8680" t="s">
        <v>8074</v>
      </c>
      <c r="D8680" t="s">
        <v>13</v>
      </c>
      <c r="E8680" t="s">
        <v>17</v>
      </c>
      <c r="F8680" s="4">
        <v>85752</v>
      </c>
      <c r="G8680">
        <f t="shared" si="1213"/>
        <v>591</v>
      </c>
      <c r="H8680">
        <f t="shared" si="1214"/>
        <v>9036</v>
      </c>
      <c r="I8680">
        <f t="shared" si="1215"/>
        <v>8445</v>
      </c>
      <c r="J8680">
        <f t="shared" si="1216"/>
        <v>-12076.5</v>
      </c>
      <c r="K8680">
        <f t="shared" si="1217"/>
        <v>21703.5</v>
      </c>
      <c r="L8680">
        <f t="shared" si="1219"/>
        <v>0</v>
      </c>
      <c r="M8680">
        <f t="shared" si="1220"/>
        <v>1</v>
      </c>
      <c r="N8680">
        <f t="shared" si="1218"/>
        <v>1</v>
      </c>
      <c r="O8680">
        <f t="shared" si="1221"/>
        <v>79</v>
      </c>
      <c r="P8680" t="str">
        <f>IF(O8680=MAX(O:O), A8680, "")</f>
        <v/>
      </c>
    </row>
    <row r="8681" spans="1:16" x14ac:dyDescent="0.35">
      <c r="A8681">
        <v>2021</v>
      </c>
      <c r="B8681" t="s">
        <v>4172</v>
      </c>
      <c r="C8681" t="s">
        <v>9853</v>
      </c>
      <c r="D8681" t="s">
        <v>13</v>
      </c>
      <c r="E8681" t="s">
        <v>68</v>
      </c>
      <c r="F8681" s="4">
        <v>39728</v>
      </c>
      <c r="G8681">
        <f t="shared" si="1213"/>
        <v>591</v>
      </c>
      <c r="H8681">
        <f t="shared" si="1214"/>
        <v>9036</v>
      </c>
      <c r="I8681">
        <f t="shared" si="1215"/>
        <v>8445</v>
      </c>
      <c r="J8681">
        <f t="shared" si="1216"/>
        <v>-12076.5</v>
      </c>
      <c r="K8681">
        <f t="shared" si="1217"/>
        <v>21703.5</v>
      </c>
      <c r="L8681">
        <f t="shared" si="1219"/>
        <v>0</v>
      </c>
      <c r="M8681">
        <f t="shared" si="1220"/>
        <v>1</v>
      </c>
      <c r="N8681">
        <f t="shared" si="1218"/>
        <v>1</v>
      </c>
      <c r="O8681">
        <f t="shared" si="1221"/>
        <v>80</v>
      </c>
      <c r="P8681" t="str">
        <f>IF(O8681=MAX(O:O), A8681, "")</f>
        <v/>
      </c>
    </row>
    <row r="8682" spans="1:16" x14ac:dyDescent="0.35">
      <c r="A8682">
        <v>2021</v>
      </c>
      <c r="B8682" t="s">
        <v>4172</v>
      </c>
      <c r="C8682" t="s">
        <v>9854</v>
      </c>
      <c r="D8682" t="s">
        <v>13</v>
      </c>
      <c r="E8682" t="s">
        <v>19</v>
      </c>
      <c r="F8682" s="4">
        <v>17786</v>
      </c>
      <c r="G8682">
        <f t="shared" si="1213"/>
        <v>591</v>
      </c>
      <c r="H8682">
        <f t="shared" si="1214"/>
        <v>9036</v>
      </c>
      <c r="I8682">
        <f t="shared" si="1215"/>
        <v>8445</v>
      </c>
      <c r="J8682">
        <f t="shared" si="1216"/>
        <v>-12076.5</v>
      </c>
      <c r="K8682">
        <f t="shared" si="1217"/>
        <v>21703.5</v>
      </c>
      <c r="L8682">
        <f t="shared" si="1219"/>
        <v>0</v>
      </c>
      <c r="M8682">
        <f t="shared" si="1220"/>
        <v>0</v>
      </c>
      <c r="N8682">
        <f t="shared" si="1218"/>
        <v>0</v>
      </c>
      <c r="O8682">
        <f t="shared" si="1221"/>
        <v>80</v>
      </c>
      <c r="P8682" t="str">
        <f>IF(O8682=MAX(O:O), A8682, "")</f>
        <v/>
      </c>
    </row>
    <row r="8683" spans="1:16" x14ac:dyDescent="0.35">
      <c r="A8683">
        <v>2021</v>
      </c>
      <c r="B8683" t="s">
        <v>4172</v>
      </c>
      <c r="C8683" t="s">
        <v>9855</v>
      </c>
      <c r="D8683" t="s">
        <v>13</v>
      </c>
      <c r="E8683" t="s">
        <v>19</v>
      </c>
      <c r="F8683" s="4">
        <v>5276</v>
      </c>
      <c r="G8683">
        <f t="shared" si="1213"/>
        <v>591</v>
      </c>
      <c r="H8683">
        <f t="shared" si="1214"/>
        <v>9036</v>
      </c>
      <c r="I8683">
        <f t="shared" si="1215"/>
        <v>8445</v>
      </c>
      <c r="J8683">
        <f t="shared" si="1216"/>
        <v>-12076.5</v>
      </c>
      <c r="K8683">
        <f t="shared" si="1217"/>
        <v>21703.5</v>
      </c>
      <c r="L8683">
        <f t="shared" si="1219"/>
        <v>0</v>
      </c>
      <c r="M8683">
        <f t="shared" si="1220"/>
        <v>0</v>
      </c>
      <c r="N8683">
        <f t="shared" si="1218"/>
        <v>0</v>
      </c>
      <c r="O8683">
        <f t="shared" si="1221"/>
        <v>80</v>
      </c>
      <c r="P8683" t="str">
        <f>IF(O8683=MAX(O:O), A8683, "")</f>
        <v/>
      </c>
    </row>
    <row r="8684" spans="1:16" x14ac:dyDescent="0.35">
      <c r="A8684">
        <v>2021</v>
      </c>
      <c r="B8684" t="s">
        <v>4172</v>
      </c>
      <c r="C8684" t="s">
        <v>9856</v>
      </c>
      <c r="D8684" t="s">
        <v>13</v>
      </c>
      <c r="E8684" t="s">
        <v>9167</v>
      </c>
      <c r="F8684" s="4">
        <v>1468</v>
      </c>
      <c r="G8684">
        <f t="shared" si="1213"/>
        <v>591</v>
      </c>
      <c r="H8684">
        <f t="shared" si="1214"/>
        <v>9036</v>
      </c>
      <c r="I8684">
        <f t="shared" si="1215"/>
        <v>8445</v>
      </c>
      <c r="J8684">
        <f t="shared" si="1216"/>
        <v>-12076.5</v>
      </c>
      <c r="K8684">
        <f t="shared" si="1217"/>
        <v>21703.5</v>
      </c>
      <c r="L8684">
        <f t="shared" si="1219"/>
        <v>0</v>
      </c>
      <c r="M8684">
        <f t="shared" si="1220"/>
        <v>0</v>
      </c>
      <c r="N8684">
        <f t="shared" si="1218"/>
        <v>0</v>
      </c>
      <c r="O8684">
        <f t="shared" si="1221"/>
        <v>80</v>
      </c>
      <c r="P8684" t="str">
        <f>IF(O8684=MAX(O:O), A8684, "")</f>
        <v/>
      </c>
    </row>
    <row r="8685" spans="1:16" x14ac:dyDescent="0.35">
      <c r="A8685">
        <v>2021</v>
      </c>
      <c r="B8685" t="s">
        <v>4172</v>
      </c>
      <c r="C8685" t="s">
        <v>9112</v>
      </c>
      <c r="D8685" t="s">
        <v>45</v>
      </c>
      <c r="E8685" t="s">
        <v>45</v>
      </c>
      <c r="F8685" s="4">
        <v>1308</v>
      </c>
      <c r="G8685">
        <f t="shared" si="1213"/>
        <v>591</v>
      </c>
      <c r="H8685">
        <f t="shared" si="1214"/>
        <v>9036</v>
      </c>
      <c r="I8685">
        <f t="shared" si="1215"/>
        <v>8445</v>
      </c>
      <c r="J8685">
        <f t="shared" si="1216"/>
        <v>-12076.5</v>
      </c>
      <c r="K8685">
        <f t="shared" si="1217"/>
        <v>21703.5</v>
      </c>
      <c r="L8685">
        <f t="shared" si="1219"/>
        <v>0</v>
      </c>
      <c r="M8685">
        <f t="shared" si="1220"/>
        <v>0</v>
      </c>
      <c r="N8685">
        <f t="shared" si="1218"/>
        <v>0</v>
      </c>
      <c r="O8685">
        <f t="shared" si="1221"/>
        <v>80</v>
      </c>
      <c r="P8685" t="str">
        <f>IF(O8685=MAX(O:O), A8685, "")</f>
        <v/>
      </c>
    </row>
    <row r="8686" spans="1:16" x14ac:dyDescent="0.35">
      <c r="A8686">
        <v>2021</v>
      </c>
      <c r="B8686" t="s">
        <v>4172</v>
      </c>
      <c r="C8686" t="s">
        <v>9857</v>
      </c>
      <c r="D8686" t="s">
        <v>13</v>
      </c>
      <c r="E8686" t="s">
        <v>48</v>
      </c>
      <c r="F8686" s="4">
        <v>1257</v>
      </c>
      <c r="G8686">
        <f t="shared" si="1213"/>
        <v>591</v>
      </c>
      <c r="H8686">
        <f t="shared" si="1214"/>
        <v>9036</v>
      </c>
      <c r="I8686">
        <f t="shared" si="1215"/>
        <v>8445</v>
      </c>
      <c r="J8686">
        <f t="shared" si="1216"/>
        <v>-12076.5</v>
      </c>
      <c r="K8686">
        <f t="shared" si="1217"/>
        <v>21703.5</v>
      </c>
      <c r="L8686">
        <f t="shared" si="1219"/>
        <v>0</v>
      </c>
      <c r="M8686">
        <f t="shared" si="1220"/>
        <v>0</v>
      </c>
      <c r="N8686">
        <f t="shared" si="1218"/>
        <v>0</v>
      </c>
      <c r="O8686">
        <f t="shared" si="1221"/>
        <v>80</v>
      </c>
      <c r="P8686" t="str">
        <f>IF(O8686=MAX(O:O), A8686, "")</f>
        <v/>
      </c>
    </row>
    <row r="8687" spans="1:16" x14ac:dyDescent="0.35">
      <c r="A8687">
        <v>2021</v>
      </c>
      <c r="B8687" t="s">
        <v>4172</v>
      </c>
      <c r="C8687" t="s">
        <v>9858</v>
      </c>
      <c r="D8687" t="s">
        <v>13</v>
      </c>
      <c r="E8687" t="s">
        <v>19</v>
      </c>
      <c r="F8687" s="4">
        <v>1199</v>
      </c>
      <c r="G8687">
        <f t="shared" si="1213"/>
        <v>591</v>
      </c>
      <c r="H8687">
        <f t="shared" si="1214"/>
        <v>9036</v>
      </c>
      <c r="I8687">
        <f t="shared" si="1215"/>
        <v>8445</v>
      </c>
      <c r="J8687">
        <f t="shared" si="1216"/>
        <v>-12076.5</v>
      </c>
      <c r="K8687">
        <f t="shared" si="1217"/>
        <v>21703.5</v>
      </c>
      <c r="L8687">
        <f t="shared" si="1219"/>
        <v>0</v>
      </c>
      <c r="M8687">
        <f t="shared" si="1220"/>
        <v>0</v>
      </c>
      <c r="N8687">
        <f t="shared" si="1218"/>
        <v>0</v>
      </c>
      <c r="O8687">
        <f t="shared" si="1221"/>
        <v>80</v>
      </c>
      <c r="P8687" t="str">
        <f>IF(O8687=MAX(O:O), A8687, "")</f>
        <v/>
      </c>
    </row>
    <row r="8688" spans="1:16" x14ac:dyDescent="0.35">
      <c r="A8688">
        <v>2021</v>
      </c>
      <c r="B8688" t="s">
        <v>4172</v>
      </c>
      <c r="C8688" t="s">
        <v>9859</v>
      </c>
      <c r="D8688" t="s">
        <v>13</v>
      </c>
      <c r="E8688" t="s">
        <v>104</v>
      </c>
      <c r="F8688" s="4">
        <v>949</v>
      </c>
      <c r="G8688">
        <f t="shared" si="1213"/>
        <v>591</v>
      </c>
      <c r="H8688">
        <f t="shared" si="1214"/>
        <v>9036</v>
      </c>
      <c r="I8688">
        <f t="shared" si="1215"/>
        <v>8445</v>
      </c>
      <c r="J8688">
        <f t="shared" si="1216"/>
        <v>-12076.5</v>
      </c>
      <c r="K8688">
        <f t="shared" si="1217"/>
        <v>21703.5</v>
      </c>
      <c r="L8688">
        <f t="shared" si="1219"/>
        <v>0</v>
      </c>
      <c r="M8688">
        <f t="shared" si="1220"/>
        <v>0</v>
      </c>
      <c r="N8688">
        <f t="shared" si="1218"/>
        <v>0</v>
      </c>
      <c r="O8688">
        <f t="shared" si="1221"/>
        <v>80</v>
      </c>
      <c r="P8688" t="str">
        <f>IF(O8688=MAX(O:O), A8688, "")</f>
        <v/>
      </c>
    </row>
    <row r="8689" spans="1:16" x14ac:dyDescent="0.35">
      <c r="A8689">
        <v>2021</v>
      </c>
      <c r="B8689" t="s">
        <v>4172</v>
      </c>
      <c r="C8689" t="s">
        <v>9860</v>
      </c>
      <c r="D8689" t="s">
        <v>13</v>
      </c>
      <c r="E8689" t="s">
        <v>60</v>
      </c>
      <c r="F8689" s="4">
        <v>814</v>
      </c>
      <c r="G8689">
        <f t="shared" si="1213"/>
        <v>591</v>
      </c>
      <c r="H8689">
        <f t="shared" si="1214"/>
        <v>9036</v>
      </c>
      <c r="I8689">
        <f t="shared" si="1215"/>
        <v>8445</v>
      </c>
      <c r="J8689">
        <f t="shared" si="1216"/>
        <v>-12076.5</v>
      </c>
      <c r="K8689">
        <f t="shared" si="1217"/>
        <v>21703.5</v>
      </c>
      <c r="L8689">
        <f t="shared" si="1219"/>
        <v>0</v>
      </c>
      <c r="M8689">
        <f t="shared" si="1220"/>
        <v>0</v>
      </c>
      <c r="N8689">
        <f t="shared" si="1218"/>
        <v>0</v>
      </c>
      <c r="O8689">
        <f t="shared" si="1221"/>
        <v>80</v>
      </c>
      <c r="P8689" t="str">
        <f>IF(O8689=MAX(O:O), A8689, "")</f>
        <v/>
      </c>
    </row>
    <row r="8690" spans="1:16" x14ac:dyDescent="0.35">
      <c r="A8690">
        <v>2021</v>
      </c>
      <c r="B8690" t="s">
        <v>4172</v>
      </c>
      <c r="C8690" t="s">
        <v>9861</v>
      </c>
      <c r="D8690" t="s">
        <v>13</v>
      </c>
      <c r="E8690" t="s">
        <v>38</v>
      </c>
      <c r="F8690" s="4">
        <v>699</v>
      </c>
      <c r="G8690">
        <f t="shared" si="1213"/>
        <v>591</v>
      </c>
      <c r="H8690">
        <f t="shared" si="1214"/>
        <v>9036</v>
      </c>
      <c r="I8690">
        <f t="shared" si="1215"/>
        <v>8445</v>
      </c>
      <c r="J8690">
        <f t="shared" si="1216"/>
        <v>-12076.5</v>
      </c>
      <c r="K8690">
        <f t="shared" si="1217"/>
        <v>21703.5</v>
      </c>
      <c r="L8690">
        <f t="shared" si="1219"/>
        <v>0</v>
      </c>
      <c r="M8690">
        <f t="shared" si="1220"/>
        <v>0</v>
      </c>
      <c r="N8690">
        <f t="shared" si="1218"/>
        <v>0</v>
      </c>
      <c r="O8690">
        <f t="shared" si="1221"/>
        <v>80</v>
      </c>
      <c r="P8690" t="str">
        <f>IF(O8690=MAX(O:O), A8690, "")</f>
        <v/>
      </c>
    </row>
    <row r="8691" spans="1:16" x14ac:dyDescent="0.35">
      <c r="A8691">
        <v>2021</v>
      </c>
      <c r="B8691" t="s">
        <v>4172</v>
      </c>
      <c r="C8691" t="s">
        <v>9862</v>
      </c>
      <c r="D8691" t="s">
        <v>13</v>
      </c>
      <c r="E8691" t="s">
        <v>19</v>
      </c>
      <c r="F8691" s="4">
        <v>628</v>
      </c>
      <c r="G8691">
        <f t="shared" si="1213"/>
        <v>591</v>
      </c>
      <c r="H8691">
        <f t="shared" si="1214"/>
        <v>9036</v>
      </c>
      <c r="I8691">
        <f t="shared" si="1215"/>
        <v>8445</v>
      </c>
      <c r="J8691">
        <f t="shared" si="1216"/>
        <v>-12076.5</v>
      </c>
      <c r="K8691">
        <f t="shared" si="1217"/>
        <v>21703.5</v>
      </c>
      <c r="L8691">
        <f t="shared" si="1219"/>
        <v>0</v>
      </c>
      <c r="M8691">
        <f t="shared" si="1220"/>
        <v>0</v>
      </c>
      <c r="N8691">
        <f t="shared" si="1218"/>
        <v>0</v>
      </c>
      <c r="O8691">
        <f t="shared" si="1221"/>
        <v>80</v>
      </c>
      <c r="P8691" t="str">
        <f>IF(O8691=MAX(O:O), A8691, "")</f>
        <v/>
      </c>
    </row>
    <row r="8692" spans="1:16" x14ac:dyDescent="0.35">
      <c r="A8692">
        <v>2021</v>
      </c>
      <c r="B8692" t="s">
        <v>4172</v>
      </c>
      <c r="C8692" t="s">
        <v>9863</v>
      </c>
      <c r="D8692" t="s">
        <v>13</v>
      </c>
      <c r="E8692" t="s">
        <v>19</v>
      </c>
      <c r="F8692" s="4">
        <v>568</v>
      </c>
      <c r="G8692">
        <f t="shared" si="1213"/>
        <v>591</v>
      </c>
      <c r="H8692">
        <f t="shared" si="1214"/>
        <v>9036</v>
      </c>
      <c r="I8692">
        <f t="shared" si="1215"/>
        <v>8445</v>
      </c>
      <c r="J8692">
        <f t="shared" si="1216"/>
        <v>-12076.5</v>
      </c>
      <c r="K8692">
        <f t="shared" si="1217"/>
        <v>21703.5</v>
      </c>
      <c r="L8692">
        <f t="shared" si="1219"/>
        <v>0</v>
      </c>
      <c r="M8692">
        <f t="shared" si="1220"/>
        <v>0</v>
      </c>
      <c r="N8692">
        <f t="shared" si="1218"/>
        <v>0</v>
      </c>
      <c r="O8692">
        <f t="shared" si="1221"/>
        <v>80</v>
      </c>
      <c r="P8692" t="str">
        <f>IF(O8692=MAX(O:O), A8692, "")</f>
        <v/>
      </c>
    </row>
    <row r="8693" spans="1:16" x14ac:dyDescent="0.35">
      <c r="A8693">
        <v>2021</v>
      </c>
      <c r="B8693" t="s">
        <v>4172</v>
      </c>
      <c r="C8693" t="s">
        <v>9864</v>
      </c>
      <c r="D8693" t="s">
        <v>13</v>
      </c>
      <c r="E8693" t="s">
        <v>19</v>
      </c>
      <c r="F8693" s="4">
        <v>533</v>
      </c>
      <c r="G8693">
        <f t="shared" si="1213"/>
        <v>591</v>
      </c>
      <c r="H8693">
        <f t="shared" si="1214"/>
        <v>9036</v>
      </c>
      <c r="I8693">
        <f t="shared" si="1215"/>
        <v>8445</v>
      </c>
      <c r="J8693">
        <f t="shared" si="1216"/>
        <v>-12076.5</v>
      </c>
      <c r="K8693">
        <f t="shared" si="1217"/>
        <v>21703.5</v>
      </c>
      <c r="L8693">
        <f t="shared" si="1219"/>
        <v>0</v>
      </c>
      <c r="M8693">
        <f t="shared" si="1220"/>
        <v>0</v>
      </c>
      <c r="N8693">
        <f t="shared" si="1218"/>
        <v>0</v>
      </c>
      <c r="O8693">
        <f t="shared" si="1221"/>
        <v>80</v>
      </c>
      <c r="P8693" t="str">
        <f>IF(O8693=MAX(O:O), A8693, "")</f>
        <v/>
      </c>
    </row>
    <row r="8694" spans="1:16" x14ac:dyDescent="0.35">
      <c r="A8694">
        <v>2021</v>
      </c>
      <c r="B8694" t="s">
        <v>4172</v>
      </c>
      <c r="C8694" t="s">
        <v>9865</v>
      </c>
      <c r="D8694" t="s">
        <v>13</v>
      </c>
      <c r="E8694" t="s">
        <v>58</v>
      </c>
      <c r="F8694" s="4">
        <v>322</v>
      </c>
      <c r="G8694">
        <f t="shared" si="1213"/>
        <v>591</v>
      </c>
      <c r="H8694">
        <f t="shared" si="1214"/>
        <v>9036</v>
      </c>
      <c r="I8694">
        <f t="shared" si="1215"/>
        <v>8445</v>
      </c>
      <c r="J8694">
        <f t="shared" si="1216"/>
        <v>-12076.5</v>
      </c>
      <c r="K8694">
        <f t="shared" si="1217"/>
        <v>21703.5</v>
      </c>
      <c r="L8694">
        <f t="shared" si="1219"/>
        <v>0</v>
      </c>
      <c r="M8694">
        <f t="shared" si="1220"/>
        <v>0</v>
      </c>
      <c r="N8694">
        <f t="shared" si="1218"/>
        <v>0</v>
      </c>
      <c r="O8694">
        <f t="shared" si="1221"/>
        <v>80</v>
      </c>
      <c r="P8694" t="str">
        <f>IF(O8694=MAX(O:O), A8694, "")</f>
        <v/>
      </c>
    </row>
    <row r="8695" spans="1:16" x14ac:dyDescent="0.35">
      <c r="A8695">
        <v>2021</v>
      </c>
      <c r="B8695" t="s">
        <v>4182</v>
      </c>
      <c r="C8695" t="s">
        <v>9866</v>
      </c>
      <c r="D8695" t="s">
        <v>13</v>
      </c>
      <c r="E8695" t="s">
        <v>17</v>
      </c>
      <c r="F8695" s="4">
        <v>76026</v>
      </c>
      <c r="G8695">
        <f t="shared" si="1213"/>
        <v>591</v>
      </c>
      <c r="H8695">
        <f t="shared" si="1214"/>
        <v>9036</v>
      </c>
      <c r="I8695">
        <f t="shared" si="1215"/>
        <v>8445</v>
      </c>
      <c r="J8695">
        <f t="shared" si="1216"/>
        <v>-12076.5</v>
      </c>
      <c r="K8695">
        <f t="shared" si="1217"/>
        <v>21703.5</v>
      </c>
      <c r="L8695">
        <f t="shared" si="1219"/>
        <v>0</v>
      </c>
      <c r="M8695">
        <f t="shared" si="1220"/>
        <v>1</v>
      </c>
      <c r="N8695">
        <f t="shared" si="1218"/>
        <v>1</v>
      </c>
      <c r="O8695">
        <f t="shared" si="1221"/>
        <v>81</v>
      </c>
      <c r="P8695" t="str">
        <f>IF(O8695=MAX(O:O), A8695, "")</f>
        <v/>
      </c>
    </row>
    <row r="8696" spans="1:16" x14ac:dyDescent="0.35">
      <c r="A8696">
        <v>2021</v>
      </c>
      <c r="B8696" t="s">
        <v>4182</v>
      </c>
      <c r="C8696" t="s">
        <v>9867</v>
      </c>
      <c r="D8696" t="s">
        <v>13</v>
      </c>
      <c r="E8696" t="s">
        <v>65</v>
      </c>
      <c r="F8696" s="4">
        <v>54046</v>
      </c>
      <c r="G8696">
        <f t="shared" si="1213"/>
        <v>591</v>
      </c>
      <c r="H8696">
        <f t="shared" si="1214"/>
        <v>9036</v>
      </c>
      <c r="I8696">
        <f t="shared" si="1215"/>
        <v>8445</v>
      </c>
      <c r="J8696">
        <f t="shared" si="1216"/>
        <v>-12076.5</v>
      </c>
      <c r="K8696">
        <f t="shared" si="1217"/>
        <v>21703.5</v>
      </c>
      <c r="L8696">
        <f t="shared" si="1219"/>
        <v>0</v>
      </c>
      <c r="M8696">
        <f t="shared" si="1220"/>
        <v>1</v>
      </c>
      <c r="N8696">
        <f t="shared" si="1218"/>
        <v>1</v>
      </c>
      <c r="O8696">
        <f t="shared" si="1221"/>
        <v>82</v>
      </c>
      <c r="P8696" t="str">
        <f>IF(O8696=MAX(O:O), A8696, "")</f>
        <v/>
      </c>
    </row>
    <row r="8697" spans="1:16" x14ac:dyDescent="0.35">
      <c r="A8697">
        <v>2021</v>
      </c>
      <c r="B8697" t="s">
        <v>4182</v>
      </c>
      <c r="C8697" t="s">
        <v>9868</v>
      </c>
      <c r="D8697" t="s">
        <v>13</v>
      </c>
      <c r="E8697" t="s">
        <v>32</v>
      </c>
      <c r="F8697" s="4">
        <v>14053</v>
      </c>
      <c r="G8697">
        <f t="shared" si="1213"/>
        <v>591</v>
      </c>
      <c r="H8697">
        <f t="shared" si="1214"/>
        <v>9036</v>
      </c>
      <c r="I8697">
        <f t="shared" si="1215"/>
        <v>8445</v>
      </c>
      <c r="J8697">
        <f t="shared" si="1216"/>
        <v>-12076.5</v>
      </c>
      <c r="K8697">
        <f t="shared" si="1217"/>
        <v>21703.5</v>
      </c>
      <c r="L8697">
        <f t="shared" si="1219"/>
        <v>0</v>
      </c>
      <c r="M8697">
        <f t="shared" si="1220"/>
        <v>0</v>
      </c>
      <c r="N8697">
        <f t="shared" si="1218"/>
        <v>0</v>
      </c>
      <c r="O8697">
        <f t="shared" si="1221"/>
        <v>82</v>
      </c>
      <c r="P8697" t="str">
        <f>IF(O8697=MAX(O:O), A8697, "")</f>
        <v/>
      </c>
    </row>
    <row r="8698" spans="1:16" x14ac:dyDescent="0.35">
      <c r="A8698">
        <v>2021</v>
      </c>
      <c r="B8698" t="s">
        <v>4182</v>
      </c>
      <c r="C8698" t="s">
        <v>9869</v>
      </c>
      <c r="D8698" t="s">
        <v>13</v>
      </c>
      <c r="E8698" t="s">
        <v>104</v>
      </c>
      <c r="F8698" s="4">
        <v>1847</v>
      </c>
      <c r="G8698">
        <f t="shared" si="1213"/>
        <v>591</v>
      </c>
      <c r="H8698">
        <f t="shared" si="1214"/>
        <v>9036</v>
      </c>
      <c r="I8698">
        <f t="shared" si="1215"/>
        <v>8445</v>
      </c>
      <c r="J8698">
        <f t="shared" si="1216"/>
        <v>-12076.5</v>
      </c>
      <c r="K8698">
        <f t="shared" si="1217"/>
        <v>21703.5</v>
      </c>
      <c r="L8698">
        <f t="shared" si="1219"/>
        <v>0</v>
      </c>
      <c r="M8698">
        <f t="shared" si="1220"/>
        <v>0</v>
      </c>
      <c r="N8698">
        <f t="shared" si="1218"/>
        <v>0</v>
      </c>
      <c r="O8698">
        <f t="shared" si="1221"/>
        <v>82</v>
      </c>
      <c r="P8698" t="str">
        <f>IF(O8698=MAX(O:O), A8698, "")</f>
        <v/>
      </c>
    </row>
    <row r="8699" spans="1:16" x14ac:dyDescent="0.35">
      <c r="A8699">
        <v>2021</v>
      </c>
      <c r="B8699" t="s">
        <v>4182</v>
      </c>
      <c r="C8699" t="s">
        <v>8972</v>
      </c>
      <c r="D8699" t="s">
        <v>45</v>
      </c>
      <c r="E8699" t="s">
        <v>45</v>
      </c>
      <c r="F8699" s="4">
        <v>970</v>
      </c>
      <c r="G8699">
        <f t="shared" ref="G8699:G8762" si="1222">VLOOKUP(A8699,$S$2:$U$16,2,FALSE)</f>
        <v>591</v>
      </c>
      <c r="H8699">
        <f t="shared" ref="H8699:H8762" si="1223">VLOOKUP(A8699,$S$2:$U$16,3,FALSE)</f>
        <v>9036</v>
      </c>
      <c r="I8699">
        <f t="shared" ref="I8699:I8762" si="1224">H8699-G8699</f>
        <v>8445</v>
      </c>
      <c r="J8699">
        <f t="shared" ref="J8699:J8762" si="1225">G8699 - 1.5 * I8699</f>
        <v>-12076.5</v>
      </c>
      <c r="K8699">
        <f t="shared" ref="K8699:K8762" si="1226">H8699 + 1.5 * I8699</f>
        <v>21703.5</v>
      </c>
      <c r="L8699">
        <f t="shared" si="1219"/>
        <v>0</v>
      </c>
      <c r="M8699">
        <f t="shared" si="1220"/>
        <v>0</v>
      </c>
      <c r="N8699">
        <f t="shared" ref="N8699:N8762" si="1227">IF(OR(F8699 &lt; J8699, F8699 &gt; K8699), 1, 0)</f>
        <v>0</v>
      </c>
      <c r="O8699">
        <f t="shared" si="1221"/>
        <v>82</v>
      </c>
      <c r="P8699" t="str">
        <f>IF(O8699=MAX(O:O), A8699, "")</f>
        <v/>
      </c>
    </row>
    <row r="8700" spans="1:16" x14ac:dyDescent="0.35">
      <c r="A8700">
        <v>2021</v>
      </c>
      <c r="B8700" t="s">
        <v>4182</v>
      </c>
      <c r="C8700" t="s">
        <v>9870</v>
      </c>
      <c r="D8700" t="s">
        <v>13</v>
      </c>
      <c r="E8700" t="s">
        <v>38</v>
      </c>
      <c r="F8700" s="4">
        <v>915</v>
      </c>
      <c r="G8700">
        <f t="shared" si="1222"/>
        <v>591</v>
      </c>
      <c r="H8700">
        <f t="shared" si="1223"/>
        <v>9036</v>
      </c>
      <c r="I8700">
        <f t="shared" si="1224"/>
        <v>8445</v>
      </c>
      <c r="J8700">
        <f t="shared" si="1225"/>
        <v>-12076.5</v>
      </c>
      <c r="K8700">
        <f t="shared" si="1226"/>
        <v>21703.5</v>
      </c>
      <c r="L8700">
        <f t="shared" si="1219"/>
        <v>0</v>
      </c>
      <c r="M8700">
        <f t="shared" si="1220"/>
        <v>0</v>
      </c>
      <c r="N8700">
        <f t="shared" si="1227"/>
        <v>0</v>
      </c>
      <c r="O8700">
        <f t="shared" si="1221"/>
        <v>82</v>
      </c>
      <c r="P8700" t="str">
        <f>IF(O8700=MAX(O:O), A8700, "")</f>
        <v/>
      </c>
    </row>
    <row r="8701" spans="1:16" x14ac:dyDescent="0.35">
      <c r="A8701">
        <v>2021</v>
      </c>
      <c r="B8701" t="s">
        <v>4182</v>
      </c>
      <c r="C8701" t="s">
        <v>9871</v>
      </c>
      <c r="D8701" t="s">
        <v>13</v>
      </c>
      <c r="E8701" t="s">
        <v>19</v>
      </c>
      <c r="F8701" s="4">
        <v>754</v>
      </c>
      <c r="G8701">
        <f t="shared" si="1222"/>
        <v>591</v>
      </c>
      <c r="H8701">
        <f t="shared" si="1223"/>
        <v>9036</v>
      </c>
      <c r="I8701">
        <f t="shared" si="1224"/>
        <v>8445</v>
      </c>
      <c r="J8701">
        <f t="shared" si="1225"/>
        <v>-12076.5</v>
      </c>
      <c r="K8701">
        <f t="shared" si="1226"/>
        <v>21703.5</v>
      </c>
      <c r="L8701">
        <f t="shared" si="1219"/>
        <v>0</v>
      </c>
      <c r="M8701">
        <f t="shared" si="1220"/>
        <v>0</v>
      </c>
      <c r="N8701">
        <f t="shared" si="1227"/>
        <v>0</v>
      </c>
      <c r="O8701">
        <f t="shared" si="1221"/>
        <v>82</v>
      </c>
      <c r="P8701" t="str">
        <f>IF(O8701=MAX(O:O), A8701, "")</f>
        <v/>
      </c>
    </row>
    <row r="8702" spans="1:16" x14ac:dyDescent="0.35">
      <c r="A8702">
        <v>2021</v>
      </c>
      <c r="B8702" t="s">
        <v>4182</v>
      </c>
      <c r="C8702" t="s">
        <v>9872</v>
      </c>
      <c r="D8702" t="s">
        <v>13</v>
      </c>
      <c r="E8702" t="s">
        <v>19</v>
      </c>
      <c r="F8702" s="4">
        <v>626</v>
      </c>
      <c r="G8702">
        <f t="shared" si="1222"/>
        <v>591</v>
      </c>
      <c r="H8702">
        <f t="shared" si="1223"/>
        <v>9036</v>
      </c>
      <c r="I8702">
        <f t="shared" si="1224"/>
        <v>8445</v>
      </c>
      <c r="J8702">
        <f t="shared" si="1225"/>
        <v>-12076.5</v>
      </c>
      <c r="K8702">
        <f t="shared" si="1226"/>
        <v>21703.5</v>
      </c>
      <c r="L8702">
        <f t="shared" si="1219"/>
        <v>0</v>
      </c>
      <c r="M8702">
        <f t="shared" si="1220"/>
        <v>0</v>
      </c>
      <c r="N8702">
        <f t="shared" si="1227"/>
        <v>0</v>
      </c>
      <c r="O8702">
        <f t="shared" si="1221"/>
        <v>82</v>
      </c>
      <c r="P8702" t="str">
        <f>IF(O8702=MAX(O:O), A8702, "")</f>
        <v/>
      </c>
    </row>
    <row r="8703" spans="1:16" x14ac:dyDescent="0.35">
      <c r="A8703">
        <v>2021</v>
      </c>
      <c r="B8703" t="s">
        <v>4182</v>
      </c>
      <c r="C8703" t="s">
        <v>9873</v>
      </c>
      <c r="D8703" t="s">
        <v>13</v>
      </c>
      <c r="E8703" t="s">
        <v>60</v>
      </c>
      <c r="F8703" s="4">
        <v>566</v>
      </c>
      <c r="G8703">
        <f t="shared" si="1222"/>
        <v>591</v>
      </c>
      <c r="H8703">
        <f t="shared" si="1223"/>
        <v>9036</v>
      </c>
      <c r="I8703">
        <f t="shared" si="1224"/>
        <v>8445</v>
      </c>
      <c r="J8703">
        <f t="shared" si="1225"/>
        <v>-12076.5</v>
      </c>
      <c r="K8703">
        <f t="shared" si="1226"/>
        <v>21703.5</v>
      </c>
      <c r="L8703">
        <f t="shared" si="1219"/>
        <v>0</v>
      </c>
      <c r="M8703">
        <f t="shared" si="1220"/>
        <v>0</v>
      </c>
      <c r="N8703">
        <f t="shared" si="1227"/>
        <v>0</v>
      </c>
      <c r="O8703">
        <f t="shared" si="1221"/>
        <v>82</v>
      </c>
      <c r="P8703" t="str">
        <f>IF(O8703=MAX(O:O), A8703, "")</f>
        <v/>
      </c>
    </row>
    <row r="8704" spans="1:16" x14ac:dyDescent="0.35">
      <c r="A8704">
        <v>2021</v>
      </c>
      <c r="B8704" t="s">
        <v>4192</v>
      </c>
      <c r="C8704" t="s">
        <v>9874</v>
      </c>
      <c r="D8704" t="s">
        <v>13</v>
      </c>
      <c r="E8704" t="s">
        <v>7769</v>
      </c>
      <c r="F8704" s="4">
        <v>96134</v>
      </c>
      <c r="G8704">
        <f t="shared" si="1222"/>
        <v>591</v>
      </c>
      <c r="H8704">
        <f t="shared" si="1223"/>
        <v>9036</v>
      </c>
      <c r="I8704">
        <f t="shared" si="1224"/>
        <v>8445</v>
      </c>
      <c r="J8704">
        <f t="shared" si="1225"/>
        <v>-12076.5</v>
      </c>
      <c r="K8704">
        <f t="shared" si="1226"/>
        <v>21703.5</v>
      </c>
      <c r="L8704">
        <f t="shared" si="1219"/>
        <v>0</v>
      </c>
      <c r="M8704">
        <f t="shared" si="1220"/>
        <v>1</v>
      </c>
      <c r="N8704">
        <f t="shared" si="1227"/>
        <v>1</v>
      </c>
      <c r="O8704">
        <f t="shared" si="1221"/>
        <v>83</v>
      </c>
      <c r="P8704" t="str">
        <f>IF(O8704=MAX(O:O), A8704, "")</f>
        <v/>
      </c>
    </row>
    <row r="8705" spans="1:16" x14ac:dyDescent="0.35">
      <c r="A8705">
        <v>2021</v>
      </c>
      <c r="B8705" t="s">
        <v>4192</v>
      </c>
      <c r="C8705" t="s">
        <v>9875</v>
      </c>
      <c r="D8705" t="s">
        <v>13</v>
      </c>
      <c r="E8705" t="s">
        <v>32</v>
      </c>
      <c r="F8705" s="4">
        <v>85872</v>
      </c>
      <c r="G8705">
        <f t="shared" si="1222"/>
        <v>591</v>
      </c>
      <c r="H8705">
        <f t="shared" si="1223"/>
        <v>9036</v>
      </c>
      <c r="I8705">
        <f t="shared" si="1224"/>
        <v>8445</v>
      </c>
      <c r="J8705">
        <f t="shared" si="1225"/>
        <v>-12076.5</v>
      </c>
      <c r="K8705">
        <f t="shared" si="1226"/>
        <v>21703.5</v>
      </c>
      <c r="L8705">
        <f t="shared" si="1219"/>
        <v>0</v>
      </c>
      <c r="M8705">
        <f t="shared" si="1220"/>
        <v>1</v>
      </c>
      <c r="N8705">
        <f t="shared" si="1227"/>
        <v>1</v>
      </c>
      <c r="O8705">
        <f t="shared" si="1221"/>
        <v>84</v>
      </c>
      <c r="P8705" t="str">
        <f>IF(O8705=MAX(O:O), A8705, "")</f>
        <v/>
      </c>
    </row>
    <row r="8706" spans="1:16" x14ac:dyDescent="0.35">
      <c r="A8706">
        <v>2021</v>
      </c>
      <c r="B8706" t="s">
        <v>4192</v>
      </c>
      <c r="C8706" t="s">
        <v>9876</v>
      </c>
      <c r="D8706" t="s">
        <v>13</v>
      </c>
      <c r="E8706" t="s">
        <v>19</v>
      </c>
      <c r="F8706" s="4">
        <v>2432</v>
      </c>
      <c r="G8706">
        <f t="shared" si="1222"/>
        <v>591</v>
      </c>
      <c r="H8706">
        <f t="shared" si="1223"/>
        <v>9036</v>
      </c>
      <c r="I8706">
        <f t="shared" si="1224"/>
        <v>8445</v>
      </c>
      <c r="J8706">
        <f t="shared" si="1225"/>
        <v>-12076.5</v>
      </c>
      <c r="K8706">
        <f t="shared" si="1226"/>
        <v>21703.5</v>
      </c>
      <c r="L8706">
        <f t="shared" si="1219"/>
        <v>0</v>
      </c>
      <c r="M8706">
        <f t="shared" si="1220"/>
        <v>0</v>
      </c>
      <c r="N8706">
        <f t="shared" si="1227"/>
        <v>0</v>
      </c>
      <c r="O8706">
        <f t="shared" si="1221"/>
        <v>84</v>
      </c>
      <c r="P8706" t="str">
        <f>IF(O8706=MAX(O:O), A8706, "")</f>
        <v/>
      </c>
    </row>
    <row r="8707" spans="1:16" x14ac:dyDescent="0.35">
      <c r="A8707">
        <v>2021</v>
      </c>
      <c r="B8707" t="s">
        <v>4192</v>
      </c>
      <c r="C8707" t="s">
        <v>9032</v>
      </c>
      <c r="D8707" t="s">
        <v>45</v>
      </c>
      <c r="E8707" t="s">
        <v>45</v>
      </c>
      <c r="F8707" s="4">
        <v>1896</v>
      </c>
      <c r="G8707">
        <f t="shared" si="1222"/>
        <v>591</v>
      </c>
      <c r="H8707">
        <f t="shared" si="1223"/>
        <v>9036</v>
      </c>
      <c r="I8707">
        <f t="shared" si="1224"/>
        <v>8445</v>
      </c>
      <c r="J8707">
        <f t="shared" si="1225"/>
        <v>-12076.5</v>
      </c>
      <c r="K8707">
        <f t="shared" si="1226"/>
        <v>21703.5</v>
      </c>
      <c r="L8707">
        <f t="shared" ref="L8707:L8770" si="1228">IF(F8707 &lt; J8707, 1, 0)</f>
        <v>0</v>
      </c>
      <c r="M8707">
        <f t="shared" ref="M8707:M8770" si="1229">IF(F8707 &gt; K8707, 1, 0)</f>
        <v>0</v>
      </c>
      <c r="N8707">
        <f t="shared" si="1227"/>
        <v>0</v>
      </c>
      <c r="O8707">
        <f t="shared" ref="O8707:O8770" si="1230">IF(A8707=A8706, O8706+N8707, N8707)</f>
        <v>84</v>
      </c>
      <c r="P8707" t="str">
        <f>IF(O8707=MAX(O:O), A8707, "")</f>
        <v/>
      </c>
    </row>
    <row r="8708" spans="1:16" x14ac:dyDescent="0.35">
      <c r="A8708">
        <v>2021</v>
      </c>
      <c r="B8708" t="s">
        <v>4192</v>
      </c>
      <c r="C8708" t="s">
        <v>9877</v>
      </c>
      <c r="D8708" t="s">
        <v>96</v>
      </c>
      <c r="E8708" t="s">
        <v>19</v>
      </c>
      <c r="F8708" s="4">
        <v>945</v>
      </c>
      <c r="G8708">
        <f t="shared" si="1222"/>
        <v>591</v>
      </c>
      <c r="H8708">
        <f t="shared" si="1223"/>
        <v>9036</v>
      </c>
      <c r="I8708">
        <f t="shared" si="1224"/>
        <v>8445</v>
      </c>
      <c r="J8708">
        <f t="shared" si="1225"/>
        <v>-12076.5</v>
      </c>
      <c r="K8708">
        <f t="shared" si="1226"/>
        <v>21703.5</v>
      </c>
      <c r="L8708">
        <f t="shared" si="1228"/>
        <v>0</v>
      </c>
      <c r="M8708">
        <f t="shared" si="1229"/>
        <v>0</v>
      </c>
      <c r="N8708">
        <f t="shared" si="1227"/>
        <v>0</v>
      </c>
      <c r="O8708">
        <f t="shared" si="1230"/>
        <v>84</v>
      </c>
      <c r="P8708" t="str">
        <f>IF(O8708=MAX(O:O), A8708, "")</f>
        <v/>
      </c>
    </row>
    <row r="8709" spans="1:16" x14ac:dyDescent="0.35">
      <c r="A8709">
        <v>2021</v>
      </c>
      <c r="B8709" t="s">
        <v>4192</v>
      </c>
      <c r="C8709" t="s">
        <v>9878</v>
      </c>
      <c r="D8709" t="s">
        <v>13</v>
      </c>
      <c r="E8709" t="s">
        <v>19</v>
      </c>
      <c r="F8709" s="4">
        <v>873</v>
      </c>
      <c r="G8709">
        <f t="shared" si="1222"/>
        <v>591</v>
      </c>
      <c r="H8709">
        <f t="shared" si="1223"/>
        <v>9036</v>
      </c>
      <c r="I8709">
        <f t="shared" si="1224"/>
        <v>8445</v>
      </c>
      <c r="J8709">
        <f t="shared" si="1225"/>
        <v>-12076.5</v>
      </c>
      <c r="K8709">
        <f t="shared" si="1226"/>
        <v>21703.5</v>
      </c>
      <c r="L8709">
        <f t="shared" si="1228"/>
        <v>0</v>
      </c>
      <c r="M8709">
        <f t="shared" si="1229"/>
        <v>0</v>
      </c>
      <c r="N8709">
        <f t="shared" si="1227"/>
        <v>0</v>
      </c>
      <c r="O8709">
        <f t="shared" si="1230"/>
        <v>84</v>
      </c>
      <c r="P8709" t="str">
        <f>IF(O8709=MAX(O:O), A8709, "")</f>
        <v/>
      </c>
    </row>
    <row r="8710" spans="1:16" x14ac:dyDescent="0.35">
      <c r="A8710">
        <v>2021</v>
      </c>
      <c r="B8710" t="s">
        <v>4192</v>
      </c>
      <c r="C8710" t="s">
        <v>9879</v>
      </c>
      <c r="D8710" t="s">
        <v>13</v>
      </c>
      <c r="E8710" t="s">
        <v>9810</v>
      </c>
      <c r="F8710" s="4">
        <v>852</v>
      </c>
      <c r="G8710">
        <f t="shared" si="1222"/>
        <v>591</v>
      </c>
      <c r="H8710">
        <f t="shared" si="1223"/>
        <v>9036</v>
      </c>
      <c r="I8710">
        <f t="shared" si="1224"/>
        <v>8445</v>
      </c>
      <c r="J8710">
        <f t="shared" si="1225"/>
        <v>-12076.5</v>
      </c>
      <c r="K8710">
        <f t="shared" si="1226"/>
        <v>21703.5</v>
      </c>
      <c r="L8710">
        <f t="shared" si="1228"/>
        <v>0</v>
      </c>
      <c r="M8710">
        <f t="shared" si="1229"/>
        <v>0</v>
      </c>
      <c r="N8710">
        <f t="shared" si="1227"/>
        <v>0</v>
      </c>
      <c r="O8710">
        <f t="shared" si="1230"/>
        <v>84</v>
      </c>
      <c r="P8710" t="str">
        <f>IF(O8710=MAX(O:O), A8710, "")</f>
        <v/>
      </c>
    </row>
    <row r="8711" spans="1:16" x14ac:dyDescent="0.35">
      <c r="A8711">
        <v>2021</v>
      </c>
      <c r="B8711" t="s">
        <v>4192</v>
      </c>
      <c r="C8711" t="s">
        <v>9880</v>
      </c>
      <c r="D8711" t="s">
        <v>13</v>
      </c>
      <c r="E8711" t="s">
        <v>19</v>
      </c>
      <c r="F8711" s="4">
        <v>795</v>
      </c>
      <c r="G8711">
        <f t="shared" si="1222"/>
        <v>591</v>
      </c>
      <c r="H8711">
        <f t="shared" si="1223"/>
        <v>9036</v>
      </c>
      <c r="I8711">
        <f t="shared" si="1224"/>
        <v>8445</v>
      </c>
      <c r="J8711">
        <f t="shared" si="1225"/>
        <v>-12076.5</v>
      </c>
      <c r="K8711">
        <f t="shared" si="1226"/>
        <v>21703.5</v>
      </c>
      <c r="L8711">
        <f t="shared" si="1228"/>
        <v>0</v>
      </c>
      <c r="M8711">
        <f t="shared" si="1229"/>
        <v>0</v>
      </c>
      <c r="N8711">
        <f t="shared" si="1227"/>
        <v>0</v>
      </c>
      <c r="O8711">
        <f t="shared" si="1230"/>
        <v>84</v>
      </c>
      <c r="P8711" t="str">
        <f>IF(O8711=MAX(O:O), A8711, "")</f>
        <v/>
      </c>
    </row>
    <row r="8712" spans="1:16" x14ac:dyDescent="0.35">
      <c r="A8712">
        <v>2021</v>
      </c>
      <c r="B8712" t="s">
        <v>4192</v>
      </c>
      <c r="C8712" t="s">
        <v>9881</v>
      </c>
      <c r="D8712" t="s">
        <v>13</v>
      </c>
      <c r="E8712" t="s">
        <v>58</v>
      </c>
      <c r="F8712" s="4">
        <v>644</v>
      </c>
      <c r="G8712">
        <f t="shared" si="1222"/>
        <v>591</v>
      </c>
      <c r="H8712">
        <f t="shared" si="1223"/>
        <v>9036</v>
      </c>
      <c r="I8712">
        <f t="shared" si="1224"/>
        <v>8445</v>
      </c>
      <c r="J8712">
        <f t="shared" si="1225"/>
        <v>-12076.5</v>
      </c>
      <c r="K8712">
        <f t="shared" si="1226"/>
        <v>21703.5</v>
      </c>
      <c r="L8712">
        <f t="shared" si="1228"/>
        <v>0</v>
      </c>
      <c r="M8712">
        <f t="shared" si="1229"/>
        <v>0</v>
      </c>
      <c r="N8712">
        <f t="shared" si="1227"/>
        <v>0</v>
      </c>
      <c r="O8712">
        <f t="shared" si="1230"/>
        <v>84</v>
      </c>
      <c r="P8712" t="str">
        <f>IF(O8712=MAX(O:O), A8712, "")</f>
        <v/>
      </c>
    </row>
    <row r="8713" spans="1:16" x14ac:dyDescent="0.35">
      <c r="A8713">
        <v>2021</v>
      </c>
      <c r="B8713" t="s">
        <v>4192</v>
      </c>
      <c r="C8713" t="s">
        <v>9882</v>
      </c>
      <c r="D8713" t="s">
        <v>13</v>
      </c>
      <c r="E8713" t="s">
        <v>9883</v>
      </c>
      <c r="F8713" s="4">
        <v>617</v>
      </c>
      <c r="G8713">
        <f t="shared" si="1222"/>
        <v>591</v>
      </c>
      <c r="H8713">
        <f t="shared" si="1223"/>
        <v>9036</v>
      </c>
      <c r="I8713">
        <f t="shared" si="1224"/>
        <v>8445</v>
      </c>
      <c r="J8713">
        <f t="shared" si="1225"/>
        <v>-12076.5</v>
      </c>
      <c r="K8713">
        <f t="shared" si="1226"/>
        <v>21703.5</v>
      </c>
      <c r="L8713">
        <f t="shared" si="1228"/>
        <v>0</v>
      </c>
      <c r="M8713">
        <f t="shared" si="1229"/>
        <v>0</v>
      </c>
      <c r="N8713">
        <f t="shared" si="1227"/>
        <v>0</v>
      </c>
      <c r="O8713">
        <f t="shared" si="1230"/>
        <v>84</v>
      </c>
      <c r="P8713" t="str">
        <f>IF(O8713=MAX(O:O), A8713, "")</f>
        <v/>
      </c>
    </row>
    <row r="8714" spans="1:16" x14ac:dyDescent="0.35">
      <c r="A8714">
        <v>2021</v>
      </c>
      <c r="B8714" t="s">
        <v>4192</v>
      </c>
      <c r="C8714" t="s">
        <v>9884</v>
      </c>
      <c r="D8714" t="s">
        <v>13</v>
      </c>
      <c r="E8714" t="s">
        <v>9208</v>
      </c>
      <c r="F8714" s="4">
        <v>400</v>
      </c>
      <c r="G8714">
        <f t="shared" si="1222"/>
        <v>591</v>
      </c>
      <c r="H8714">
        <f t="shared" si="1223"/>
        <v>9036</v>
      </c>
      <c r="I8714">
        <f t="shared" si="1224"/>
        <v>8445</v>
      </c>
      <c r="J8714">
        <f t="shared" si="1225"/>
        <v>-12076.5</v>
      </c>
      <c r="K8714">
        <f t="shared" si="1226"/>
        <v>21703.5</v>
      </c>
      <c r="L8714">
        <f t="shared" si="1228"/>
        <v>0</v>
      </c>
      <c r="M8714">
        <f t="shared" si="1229"/>
        <v>0</v>
      </c>
      <c r="N8714">
        <f t="shared" si="1227"/>
        <v>0</v>
      </c>
      <c r="O8714">
        <f t="shared" si="1230"/>
        <v>84</v>
      </c>
      <c r="P8714" t="str">
        <f>IF(O8714=MAX(O:O), A8714, "")</f>
        <v/>
      </c>
    </row>
    <row r="8715" spans="1:16" x14ac:dyDescent="0.35">
      <c r="A8715">
        <v>2021</v>
      </c>
      <c r="B8715" t="s">
        <v>4199</v>
      </c>
      <c r="C8715" t="s">
        <v>9885</v>
      </c>
      <c r="D8715" t="s">
        <v>13</v>
      </c>
      <c r="E8715" t="s">
        <v>65</v>
      </c>
      <c r="F8715" s="4">
        <v>55975</v>
      </c>
      <c r="G8715">
        <f t="shared" si="1222"/>
        <v>591</v>
      </c>
      <c r="H8715">
        <f t="shared" si="1223"/>
        <v>9036</v>
      </c>
      <c r="I8715">
        <f t="shared" si="1224"/>
        <v>8445</v>
      </c>
      <c r="J8715">
        <f t="shared" si="1225"/>
        <v>-12076.5</v>
      </c>
      <c r="K8715">
        <f t="shared" si="1226"/>
        <v>21703.5</v>
      </c>
      <c r="L8715">
        <f t="shared" si="1228"/>
        <v>0</v>
      </c>
      <c r="M8715">
        <f t="shared" si="1229"/>
        <v>1</v>
      </c>
      <c r="N8715">
        <f t="shared" si="1227"/>
        <v>1</v>
      </c>
      <c r="O8715">
        <f t="shared" si="1230"/>
        <v>85</v>
      </c>
      <c r="P8715" t="str">
        <f>IF(O8715=MAX(O:O), A8715, "")</f>
        <v/>
      </c>
    </row>
    <row r="8716" spans="1:16" x14ac:dyDescent="0.35">
      <c r="A8716">
        <v>2021</v>
      </c>
      <c r="B8716" t="s">
        <v>4199</v>
      </c>
      <c r="C8716" t="s">
        <v>9886</v>
      </c>
      <c r="D8716" t="s">
        <v>13</v>
      </c>
      <c r="E8716" t="s">
        <v>68</v>
      </c>
      <c r="F8716" s="4">
        <v>52748</v>
      </c>
      <c r="G8716">
        <f t="shared" si="1222"/>
        <v>591</v>
      </c>
      <c r="H8716">
        <f t="shared" si="1223"/>
        <v>9036</v>
      </c>
      <c r="I8716">
        <f t="shared" si="1224"/>
        <v>8445</v>
      </c>
      <c r="J8716">
        <f t="shared" si="1225"/>
        <v>-12076.5</v>
      </c>
      <c r="K8716">
        <f t="shared" si="1226"/>
        <v>21703.5</v>
      </c>
      <c r="L8716">
        <f t="shared" si="1228"/>
        <v>0</v>
      </c>
      <c r="M8716">
        <f t="shared" si="1229"/>
        <v>1</v>
      </c>
      <c r="N8716">
        <f t="shared" si="1227"/>
        <v>1</v>
      </c>
      <c r="O8716">
        <f t="shared" si="1230"/>
        <v>86</v>
      </c>
      <c r="P8716" t="str">
        <f>IF(O8716=MAX(O:O), A8716, "")</f>
        <v/>
      </c>
    </row>
    <row r="8717" spans="1:16" x14ac:dyDescent="0.35">
      <c r="A8717">
        <v>2021</v>
      </c>
      <c r="B8717" t="s">
        <v>4199</v>
      </c>
      <c r="C8717" t="s">
        <v>8110</v>
      </c>
      <c r="D8717" t="s">
        <v>13</v>
      </c>
      <c r="E8717" t="s">
        <v>19</v>
      </c>
      <c r="F8717" s="4">
        <v>5400</v>
      </c>
      <c r="G8717">
        <f t="shared" si="1222"/>
        <v>591</v>
      </c>
      <c r="H8717">
        <f t="shared" si="1223"/>
        <v>9036</v>
      </c>
      <c r="I8717">
        <f t="shared" si="1224"/>
        <v>8445</v>
      </c>
      <c r="J8717">
        <f t="shared" si="1225"/>
        <v>-12076.5</v>
      </c>
      <c r="K8717">
        <f t="shared" si="1226"/>
        <v>21703.5</v>
      </c>
      <c r="L8717">
        <f t="shared" si="1228"/>
        <v>0</v>
      </c>
      <c r="M8717">
        <f t="shared" si="1229"/>
        <v>0</v>
      </c>
      <c r="N8717">
        <f t="shared" si="1227"/>
        <v>0</v>
      </c>
      <c r="O8717">
        <f t="shared" si="1230"/>
        <v>86</v>
      </c>
      <c r="P8717" t="str">
        <f>IF(O8717=MAX(O:O), A8717, "")</f>
        <v/>
      </c>
    </row>
    <row r="8718" spans="1:16" x14ac:dyDescent="0.35">
      <c r="A8718">
        <v>2021</v>
      </c>
      <c r="B8718" t="s">
        <v>4199</v>
      </c>
      <c r="C8718" t="s">
        <v>9887</v>
      </c>
      <c r="D8718" t="s">
        <v>13</v>
      </c>
      <c r="E8718" t="s">
        <v>19</v>
      </c>
      <c r="F8718" s="4">
        <v>3217</v>
      </c>
      <c r="G8718">
        <f t="shared" si="1222"/>
        <v>591</v>
      </c>
      <c r="H8718">
        <f t="shared" si="1223"/>
        <v>9036</v>
      </c>
      <c r="I8718">
        <f t="shared" si="1224"/>
        <v>8445</v>
      </c>
      <c r="J8718">
        <f t="shared" si="1225"/>
        <v>-12076.5</v>
      </c>
      <c r="K8718">
        <f t="shared" si="1226"/>
        <v>21703.5</v>
      </c>
      <c r="L8718">
        <f t="shared" si="1228"/>
        <v>0</v>
      </c>
      <c r="M8718">
        <f t="shared" si="1229"/>
        <v>0</v>
      </c>
      <c r="N8718">
        <f t="shared" si="1227"/>
        <v>0</v>
      </c>
      <c r="O8718">
        <f t="shared" si="1230"/>
        <v>86</v>
      </c>
      <c r="P8718" t="str">
        <f>IF(O8718=MAX(O:O), A8718, "")</f>
        <v/>
      </c>
    </row>
    <row r="8719" spans="1:16" x14ac:dyDescent="0.35">
      <c r="A8719">
        <v>2021</v>
      </c>
      <c r="B8719" t="s">
        <v>4199</v>
      </c>
      <c r="C8719" t="s">
        <v>9888</v>
      </c>
      <c r="D8719" t="s">
        <v>13</v>
      </c>
      <c r="E8719" t="s">
        <v>19</v>
      </c>
      <c r="F8719" s="4">
        <v>1594</v>
      </c>
      <c r="G8719">
        <f t="shared" si="1222"/>
        <v>591</v>
      </c>
      <c r="H8719">
        <f t="shared" si="1223"/>
        <v>9036</v>
      </c>
      <c r="I8719">
        <f t="shared" si="1224"/>
        <v>8445</v>
      </c>
      <c r="J8719">
        <f t="shared" si="1225"/>
        <v>-12076.5</v>
      </c>
      <c r="K8719">
        <f t="shared" si="1226"/>
        <v>21703.5</v>
      </c>
      <c r="L8719">
        <f t="shared" si="1228"/>
        <v>0</v>
      </c>
      <c r="M8719">
        <f t="shared" si="1229"/>
        <v>0</v>
      </c>
      <c r="N8719">
        <f t="shared" si="1227"/>
        <v>0</v>
      </c>
      <c r="O8719">
        <f t="shared" si="1230"/>
        <v>86</v>
      </c>
      <c r="P8719" t="str">
        <f>IF(O8719=MAX(O:O), A8719, "")</f>
        <v/>
      </c>
    </row>
    <row r="8720" spans="1:16" x14ac:dyDescent="0.35">
      <c r="A8720">
        <v>2021</v>
      </c>
      <c r="B8720" t="s">
        <v>4199</v>
      </c>
      <c r="C8720" t="s">
        <v>9889</v>
      </c>
      <c r="D8720" t="s">
        <v>13</v>
      </c>
      <c r="E8720" t="s">
        <v>19</v>
      </c>
      <c r="F8720" s="4">
        <v>1434</v>
      </c>
      <c r="G8720">
        <f t="shared" si="1222"/>
        <v>591</v>
      </c>
      <c r="H8720">
        <f t="shared" si="1223"/>
        <v>9036</v>
      </c>
      <c r="I8720">
        <f t="shared" si="1224"/>
        <v>8445</v>
      </c>
      <c r="J8720">
        <f t="shared" si="1225"/>
        <v>-12076.5</v>
      </c>
      <c r="K8720">
        <f t="shared" si="1226"/>
        <v>21703.5</v>
      </c>
      <c r="L8720">
        <f t="shared" si="1228"/>
        <v>0</v>
      </c>
      <c r="M8720">
        <f t="shared" si="1229"/>
        <v>0</v>
      </c>
      <c r="N8720">
        <f t="shared" si="1227"/>
        <v>0</v>
      </c>
      <c r="O8720">
        <f t="shared" si="1230"/>
        <v>86</v>
      </c>
      <c r="P8720" t="str">
        <f>IF(O8720=MAX(O:O), A8720, "")</f>
        <v/>
      </c>
    </row>
    <row r="8721" spans="1:16" x14ac:dyDescent="0.35">
      <c r="A8721">
        <v>2021</v>
      </c>
      <c r="B8721" t="s">
        <v>4199</v>
      </c>
      <c r="C8721" t="s">
        <v>9890</v>
      </c>
      <c r="D8721" t="s">
        <v>13</v>
      </c>
      <c r="E8721" t="s">
        <v>19</v>
      </c>
      <c r="F8721" s="4">
        <v>1358</v>
      </c>
      <c r="G8721">
        <f t="shared" si="1222"/>
        <v>591</v>
      </c>
      <c r="H8721">
        <f t="shared" si="1223"/>
        <v>9036</v>
      </c>
      <c r="I8721">
        <f t="shared" si="1224"/>
        <v>8445</v>
      </c>
      <c r="J8721">
        <f t="shared" si="1225"/>
        <v>-12076.5</v>
      </c>
      <c r="K8721">
        <f t="shared" si="1226"/>
        <v>21703.5</v>
      </c>
      <c r="L8721">
        <f t="shared" si="1228"/>
        <v>0</v>
      </c>
      <c r="M8721">
        <f t="shared" si="1229"/>
        <v>0</v>
      </c>
      <c r="N8721">
        <f t="shared" si="1227"/>
        <v>0</v>
      </c>
      <c r="O8721">
        <f t="shared" si="1230"/>
        <v>86</v>
      </c>
      <c r="P8721" t="str">
        <f>IF(O8721=MAX(O:O), A8721, "")</f>
        <v/>
      </c>
    </row>
    <row r="8722" spans="1:16" x14ac:dyDescent="0.35">
      <c r="A8722">
        <v>2021</v>
      </c>
      <c r="B8722" t="s">
        <v>4199</v>
      </c>
      <c r="C8722" t="s">
        <v>9891</v>
      </c>
      <c r="D8722" t="s">
        <v>13</v>
      </c>
      <c r="E8722" t="s">
        <v>19</v>
      </c>
      <c r="F8722" s="4">
        <v>1049</v>
      </c>
      <c r="G8722">
        <f t="shared" si="1222"/>
        <v>591</v>
      </c>
      <c r="H8722">
        <f t="shared" si="1223"/>
        <v>9036</v>
      </c>
      <c r="I8722">
        <f t="shared" si="1224"/>
        <v>8445</v>
      </c>
      <c r="J8722">
        <f t="shared" si="1225"/>
        <v>-12076.5</v>
      </c>
      <c r="K8722">
        <f t="shared" si="1226"/>
        <v>21703.5</v>
      </c>
      <c r="L8722">
        <f t="shared" si="1228"/>
        <v>0</v>
      </c>
      <c r="M8722">
        <f t="shared" si="1229"/>
        <v>0</v>
      </c>
      <c r="N8722">
        <f t="shared" si="1227"/>
        <v>0</v>
      </c>
      <c r="O8722">
        <f t="shared" si="1230"/>
        <v>86</v>
      </c>
      <c r="P8722" t="str">
        <f>IF(O8722=MAX(O:O), A8722, "")</f>
        <v/>
      </c>
    </row>
    <row r="8723" spans="1:16" x14ac:dyDescent="0.35">
      <c r="A8723">
        <v>2021</v>
      </c>
      <c r="B8723" t="s">
        <v>4199</v>
      </c>
      <c r="C8723" t="s">
        <v>9220</v>
      </c>
      <c r="D8723" t="s">
        <v>45</v>
      </c>
      <c r="E8723" t="s">
        <v>45</v>
      </c>
      <c r="F8723" s="4">
        <v>1037</v>
      </c>
      <c r="G8723">
        <f t="shared" si="1222"/>
        <v>591</v>
      </c>
      <c r="H8723">
        <f t="shared" si="1223"/>
        <v>9036</v>
      </c>
      <c r="I8723">
        <f t="shared" si="1224"/>
        <v>8445</v>
      </c>
      <c r="J8723">
        <f t="shared" si="1225"/>
        <v>-12076.5</v>
      </c>
      <c r="K8723">
        <f t="shared" si="1226"/>
        <v>21703.5</v>
      </c>
      <c r="L8723">
        <f t="shared" si="1228"/>
        <v>0</v>
      </c>
      <c r="M8723">
        <f t="shared" si="1229"/>
        <v>0</v>
      </c>
      <c r="N8723">
        <f t="shared" si="1227"/>
        <v>0</v>
      </c>
      <c r="O8723">
        <f t="shared" si="1230"/>
        <v>86</v>
      </c>
      <c r="P8723" t="str">
        <f>IF(O8723=MAX(O:O), A8723, "")</f>
        <v/>
      </c>
    </row>
    <row r="8724" spans="1:16" x14ac:dyDescent="0.35">
      <c r="A8724">
        <v>2021</v>
      </c>
      <c r="B8724" t="s">
        <v>4199</v>
      </c>
      <c r="C8724" t="s">
        <v>9892</v>
      </c>
      <c r="D8724" t="s">
        <v>13</v>
      </c>
      <c r="E8724" t="s">
        <v>48</v>
      </c>
      <c r="F8724" s="4">
        <v>534</v>
      </c>
      <c r="G8724">
        <f t="shared" si="1222"/>
        <v>591</v>
      </c>
      <c r="H8724">
        <f t="shared" si="1223"/>
        <v>9036</v>
      </c>
      <c r="I8724">
        <f t="shared" si="1224"/>
        <v>8445</v>
      </c>
      <c r="J8724">
        <f t="shared" si="1225"/>
        <v>-12076.5</v>
      </c>
      <c r="K8724">
        <f t="shared" si="1226"/>
        <v>21703.5</v>
      </c>
      <c r="L8724">
        <f t="shared" si="1228"/>
        <v>0</v>
      </c>
      <c r="M8724">
        <f t="shared" si="1229"/>
        <v>0</v>
      </c>
      <c r="N8724">
        <f t="shared" si="1227"/>
        <v>0</v>
      </c>
      <c r="O8724">
        <f t="shared" si="1230"/>
        <v>86</v>
      </c>
      <c r="P8724" t="str">
        <f>IF(O8724=MAX(O:O), A8724, "")</f>
        <v/>
      </c>
    </row>
    <row r="8725" spans="1:16" x14ac:dyDescent="0.35">
      <c r="A8725">
        <v>2021</v>
      </c>
      <c r="B8725" t="s">
        <v>4199</v>
      </c>
      <c r="C8725" t="s">
        <v>9893</v>
      </c>
      <c r="D8725" t="s">
        <v>13</v>
      </c>
      <c r="E8725" t="s">
        <v>9883</v>
      </c>
      <c r="F8725" s="4">
        <v>472</v>
      </c>
      <c r="G8725">
        <f t="shared" si="1222"/>
        <v>591</v>
      </c>
      <c r="H8725">
        <f t="shared" si="1223"/>
        <v>9036</v>
      </c>
      <c r="I8725">
        <f t="shared" si="1224"/>
        <v>8445</v>
      </c>
      <c r="J8725">
        <f t="shared" si="1225"/>
        <v>-12076.5</v>
      </c>
      <c r="K8725">
        <f t="shared" si="1226"/>
        <v>21703.5</v>
      </c>
      <c r="L8725">
        <f t="shared" si="1228"/>
        <v>0</v>
      </c>
      <c r="M8725">
        <f t="shared" si="1229"/>
        <v>0</v>
      </c>
      <c r="N8725">
        <f t="shared" si="1227"/>
        <v>0</v>
      </c>
      <c r="O8725">
        <f t="shared" si="1230"/>
        <v>86</v>
      </c>
      <c r="P8725" t="str">
        <f>IF(O8725=MAX(O:O), A8725, "")</f>
        <v/>
      </c>
    </row>
    <row r="8726" spans="1:16" x14ac:dyDescent="0.35">
      <c r="A8726">
        <v>2021</v>
      </c>
      <c r="B8726" t="s">
        <v>4199</v>
      </c>
      <c r="C8726" t="s">
        <v>9894</v>
      </c>
      <c r="D8726" t="s">
        <v>13</v>
      </c>
      <c r="E8726" t="s">
        <v>19</v>
      </c>
      <c r="F8726" s="4">
        <v>416</v>
      </c>
      <c r="G8726">
        <f t="shared" si="1222"/>
        <v>591</v>
      </c>
      <c r="H8726">
        <f t="shared" si="1223"/>
        <v>9036</v>
      </c>
      <c r="I8726">
        <f t="shared" si="1224"/>
        <v>8445</v>
      </c>
      <c r="J8726">
        <f t="shared" si="1225"/>
        <v>-12076.5</v>
      </c>
      <c r="K8726">
        <f t="shared" si="1226"/>
        <v>21703.5</v>
      </c>
      <c r="L8726">
        <f t="shared" si="1228"/>
        <v>0</v>
      </c>
      <c r="M8726">
        <f t="shared" si="1229"/>
        <v>0</v>
      </c>
      <c r="N8726">
        <f t="shared" si="1227"/>
        <v>0</v>
      </c>
      <c r="O8726">
        <f t="shared" si="1230"/>
        <v>86</v>
      </c>
      <c r="P8726" t="str">
        <f>IF(O8726=MAX(O:O), A8726, "")</f>
        <v/>
      </c>
    </row>
    <row r="8727" spans="1:16" x14ac:dyDescent="0.35">
      <c r="A8727">
        <v>2021</v>
      </c>
      <c r="B8727" t="s">
        <v>4199</v>
      </c>
      <c r="C8727" t="s">
        <v>9895</v>
      </c>
      <c r="D8727" t="s">
        <v>13</v>
      </c>
      <c r="E8727" t="s">
        <v>55</v>
      </c>
      <c r="F8727" s="4">
        <v>369</v>
      </c>
      <c r="G8727">
        <f t="shared" si="1222"/>
        <v>591</v>
      </c>
      <c r="H8727">
        <f t="shared" si="1223"/>
        <v>9036</v>
      </c>
      <c r="I8727">
        <f t="shared" si="1224"/>
        <v>8445</v>
      </c>
      <c r="J8727">
        <f t="shared" si="1225"/>
        <v>-12076.5</v>
      </c>
      <c r="K8727">
        <f t="shared" si="1226"/>
        <v>21703.5</v>
      </c>
      <c r="L8727">
        <f t="shared" si="1228"/>
        <v>0</v>
      </c>
      <c r="M8727">
        <f t="shared" si="1229"/>
        <v>0</v>
      </c>
      <c r="N8727">
        <f t="shared" si="1227"/>
        <v>0</v>
      </c>
      <c r="O8727">
        <f t="shared" si="1230"/>
        <v>86</v>
      </c>
      <c r="P8727" t="str">
        <f>IF(O8727=MAX(O:O), A8727, "")</f>
        <v/>
      </c>
    </row>
    <row r="8728" spans="1:16" x14ac:dyDescent="0.35">
      <c r="A8728">
        <v>2021</v>
      </c>
      <c r="B8728" t="s">
        <v>4211</v>
      </c>
      <c r="C8728" t="s">
        <v>8670</v>
      </c>
      <c r="D8728" t="s">
        <v>13</v>
      </c>
      <c r="E8728" t="s">
        <v>32</v>
      </c>
      <c r="F8728" s="4">
        <v>81284</v>
      </c>
      <c r="G8728">
        <f t="shared" si="1222"/>
        <v>591</v>
      </c>
      <c r="H8728">
        <f t="shared" si="1223"/>
        <v>9036</v>
      </c>
      <c r="I8728">
        <f t="shared" si="1224"/>
        <v>8445</v>
      </c>
      <c r="J8728">
        <f t="shared" si="1225"/>
        <v>-12076.5</v>
      </c>
      <c r="K8728">
        <f t="shared" si="1226"/>
        <v>21703.5</v>
      </c>
      <c r="L8728">
        <f t="shared" si="1228"/>
        <v>0</v>
      </c>
      <c r="M8728">
        <f t="shared" si="1229"/>
        <v>1</v>
      </c>
      <c r="N8728">
        <f t="shared" si="1227"/>
        <v>1</v>
      </c>
      <c r="O8728">
        <f t="shared" si="1230"/>
        <v>87</v>
      </c>
      <c r="P8728" t="str">
        <f>IF(O8728=MAX(O:O), A8728, "")</f>
        <v/>
      </c>
    </row>
    <row r="8729" spans="1:16" x14ac:dyDescent="0.35">
      <c r="A8729">
        <v>2021</v>
      </c>
      <c r="B8729" t="s">
        <v>4211</v>
      </c>
      <c r="C8729" t="s">
        <v>9896</v>
      </c>
      <c r="D8729" t="s">
        <v>13</v>
      </c>
      <c r="E8729" t="s">
        <v>17</v>
      </c>
      <c r="F8729" s="4">
        <v>18431</v>
      </c>
      <c r="G8729">
        <f t="shared" si="1222"/>
        <v>591</v>
      </c>
      <c r="H8729">
        <f t="shared" si="1223"/>
        <v>9036</v>
      </c>
      <c r="I8729">
        <f t="shared" si="1224"/>
        <v>8445</v>
      </c>
      <c r="J8729">
        <f t="shared" si="1225"/>
        <v>-12076.5</v>
      </c>
      <c r="K8729">
        <f t="shared" si="1226"/>
        <v>21703.5</v>
      </c>
      <c r="L8729">
        <f t="shared" si="1228"/>
        <v>0</v>
      </c>
      <c r="M8729">
        <f t="shared" si="1229"/>
        <v>0</v>
      </c>
      <c r="N8729">
        <f t="shared" si="1227"/>
        <v>0</v>
      </c>
      <c r="O8729">
        <f t="shared" si="1230"/>
        <v>87</v>
      </c>
      <c r="P8729" t="str">
        <f>IF(O8729=MAX(O:O), A8729, "")</f>
        <v/>
      </c>
    </row>
    <row r="8730" spans="1:16" x14ac:dyDescent="0.35">
      <c r="A8730">
        <v>2021</v>
      </c>
      <c r="B8730" t="s">
        <v>4211</v>
      </c>
      <c r="C8730" t="s">
        <v>8124</v>
      </c>
      <c r="D8730" t="s">
        <v>13</v>
      </c>
      <c r="E8730" t="s">
        <v>38</v>
      </c>
      <c r="F8730" s="4">
        <v>9831</v>
      </c>
      <c r="G8730">
        <f t="shared" si="1222"/>
        <v>591</v>
      </c>
      <c r="H8730">
        <f t="shared" si="1223"/>
        <v>9036</v>
      </c>
      <c r="I8730">
        <f t="shared" si="1224"/>
        <v>8445</v>
      </c>
      <c r="J8730">
        <f t="shared" si="1225"/>
        <v>-12076.5</v>
      </c>
      <c r="K8730">
        <f t="shared" si="1226"/>
        <v>21703.5</v>
      </c>
      <c r="L8730">
        <f t="shared" si="1228"/>
        <v>0</v>
      </c>
      <c r="M8730">
        <f t="shared" si="1229"/>
        <v>0</v>
      </c>
      <c r="N8730">
        <f t="shared" si="1227"/>
        <v>0</v>
      </c>
      <c r="O8730">
        <f t="shared" si="1230"/>
        <v>87</v>
      </c>
      <c r="P8730" t="str">
        <f>IF(O8730=MAX(O:O), A8730, "")</f>
        <v/>
      </c>
    </row>
    <row r="8731" spans="1:16" x14ac:dyDescent="0.35">
      <c r="A8731">
        <v>2021</v>
      </c>
      <c r="B8731" t="s">
        <v>4211</v>
      </c>
      <c r="C8731" t="s">
        <v>9032</v>
      </c>
      <c r="D8731" t="s">
        <v>45</v>
      </c>
      <c r="E8731" t="s">
        <v>45</v>
      </c>
      <c r="F8731" s="4">
        <v>1685</v>
      </c>
      <c r="G8731">
        <f t="shared" si="1222"/>
        <v>591</v>
      </c>
      <c r="H8731">
        <f t="shared" si="1223"/>
        <v>9036</v>
      </c>
      <c r="I8731">
        <f t="shared" si="1224"/>
        <v>8445</v>
      </c>
      <c r="J8731">
        <f t="shared" si="1225"/>
        <v>-12076.5</v>
      </c>
      <c r="K8731">
        <f t="shared" si="1226"/>
        <v>21703.5</v>
      </c>
      <c r="L8731">
        <f t="shared" si="1228"/>
        <v>0</v>
      </c>
      <c r="M8731">
        <f t="shared" si="1229"/>
        <v>0</v>
      </c>
      <c r="N8731">
        <f t="shared" si="1227"/>
        <v>0</v>
      </c>
      <c r="O8731">
        <f t="shared" si="1230"/>
        <v>87</v>
      </c>
      <c r="P8731" t="str">
        <f>IF(O8731=MAX(O:O), A8731, "")</f>
        <v/>
      </c>
    </row>
    <row r="8732" spans="1:16" x14ac:dyDescent="0.35">
      <c r="A8732">
        <v>2021</v>
      </c>
      <c r="B8732" t="s">
        <v>4211</v>
      </c>
      <c r="C8732" t="s">
        <v>9897</v>
      </c>
      <c r="D8732" t="s">
        <v>13</v>
      </c>
      <c r="E8732" t="s">
        <v>19</v>
      </c>
      <c r="F8732" s="4">
        <v>1575</v>
      </c>
      <c r="G8732">
        <f t="shared" si="1222"/>
        <v>591</v>
      </c>
      <c r="H8732">
        <f t="shared" si="1223"/>
        <v>9036</v>
      </c>
      <c r="I8732">
        <f t="shared" si="1224"/>
        <v>8445</v>
      </c>
      <c r="J8732">
        <f t="shared" si="1225"/>
        <v>-12076.5</v>
      </c>
      <c r="K8732">
        <f t="shared" si="1226"/>
        <v>21703.5</v>
      </c>
      <c r="L8732">
        <f t="shared" si="1228"/>
        <v>0</v>
      </c>
      <c r="M8732">
        <f t="shared" si="1229"/>
        <v>0</v>
      </c>
      <c r="N8732">
        <f t="shared" si="1227"/>
        <v>0</v>
      </c>
      <c r="O8732">
        <f t="shared" si="1230"/>
        <v>87</v>
      </c>
      <c r="P8732" t="str">
        <f>IF(O8732=MAX(O:O), A8732, "")</f>
        <v/>
      </c>
    </row>
    <row r="8733" spans="1:16" x14ac:dyDescent="0.35">
      <c r="A8733">
        <v>2021</v>
      </c>
      <c r="B8733" t="s">
        <v>4211</v>
      </c>
      <c r="C8733" t="s">
        <v>9898</v>
      </c>
      <c r="D8733" t="s">
        <v>96</v>
      </c>
      <c r="E8733" t="s">
        <v>9883</v>
      </c>
      <c r="F8733" s="4">
        <v>608</v>
      </c>
      <c r="G8733">
        <f t="shared" si="1222"/>
        <v>591</v>
      </c>
      <c r="H8733">
        <f t="shared" si="1223"/>
        <v>9036</v>
      </c>
      <c r="I8733">
        <f t="shared" si="1224"/>
        <v>8445</v>
      </c>
      <c r="J8733">
        <f t="shared" si="1225"/>
        <v>-12076.5</v>
      </c>
      <c r="K8733">
        <f t="shared" si="1226"/>
        <v>21703.5</v>
      </c>
      <c r="L8733">
        <f t="shared" si="1228"/>
        <v>0</v>
      </c>
      <c r="M8733">
        <f t="shared" si="1229"/>
        <v>0</v>
      </c>
      <c r="N8733">
        <f t="shared" si="1227"/>
        <v>0</v>
      </c>
      <c r="O8733">
        <f t="shared" si="1230"/>
        <v>87</v>
      </c>
      <c r="P8733" t="str">
        <f>IF(O8733=MAX(O:O), A8733, "")</f>
        <v/>
      </c>
    </row>
    <row r="8734" spans="1:16" x14ac:dyDescent="0.35">
      <c r="A8734">
        <v>2021</v>
      </c>
      <c r="B8734" t="s">
        <v>4220</v>
      </c>
      <c r="C8734" t="s">
        <v>9899</v>
      </c>
      <c r="D8734" t="s">
        <v>13</v>
      </c>
      <c r="E8734" t="s">
        <v>17</v>
      </c>
      <c r="F8734" s="4">
        <v>111083</v>
      </c>
      <c r="G8734">
        <f t="shared" si="1222"/>
        <v>591</v>
      </c>
      <c r="H8734">
        <f t="shared" si="1223"/>
        <v>9036</v>
      </c>
      <c r="I8734">
        <f t="shared" si="1224"/>
        <v>8445</v>
      </c>
      <c r="J8734">
        <f t="shared" si="1225"/>
        <v>-12076.5</v>
      </c>
      <c r="K8734">
        <f t="shared" si="1226"/>
        <v>21703.5</v>
      </c>
      <c r="L8734">
        <f t="shared" si="1228"/>
        <v>0</v>
      </c>
      <c r="M8734">
        <f t="shared" si="1229"/>
        <v>1</v>
      </c>
      <c r="N8734">
        <f t="shared" si="1227"/>
        <v>1</v>
      </c>
      <c r="O8734">
        <f t="shared" si="1230"/>
        <v>88</v>
      </c>
      <c r="P8734" t="str">
        <f>IF(O8734=MAX(O:O), A8734, "")</f>
        <v/>
      </c>
    </row>
    <row r="8735" spans="1:16" x14ac:dyDescent="0.35">
      <c r="A8735">
        <v>2021</v>
      </c>
      <c r="B8735" t="s">
        <v>4220</v>
      </c>
      <c r="C8735" t="s">
        <v>8700</v>
      </c>
      <c r="D8735" t="s">
        <v>13</v>
      </c>
      <c r="E8735" t="s">
        <v>68</v>
      </c>
      <c r="F8735" s="4">
        <v>66364</v>
      </c>
      <c r="G8735">
        <f t="shared" si="1222"/>
        <v>591</v>
      </c>
      <c r="H8735">
        <f t="shared" si="1223"/>
        <v>9036</v>
      </c>
      <c r="I8735">
        <f t="shared" si="1224"/>
        <v>8445</v>
      </c>
      <c r="J8735">
        <f t="shared" si="1225"/>
        <v>-12076.5</v>
      </c>
      <c r="K8735">
        <f t="shared" si="1226"/>
        <v>21703.5</v>
      </c>
      <c r="L8735">
        <f t="shared" si="1228"/>
        <v>0</v>
      </c>
      <c r="M8735">
        <f t="shared" si="1229"/>
        <v>1</v>
      </c>
      <c r="N8735">
        <f t="shared" si="1227"/>
        <v>1</v>
      </c>
      <c r="O8735">
        <f t="shared" si="1230"/>
        <v>89</v>
      </c>
      <c r="P8735" t="str">
        <f>IF(O8735=MAX(O:O), A8735, "")</f>
        <v/>
      </c>
    </row>
    <row r="8736" spans="1:16" x14ac:dyDescent="0.35">
      <c r="A8736">
        <v>2021</v>
      </c>
      <c r="B8736" t="s">
        <v>4220</v>
      </c>
      <c r="C8736" t="s">
        <v>9406</v>
      </c>
      <c r="D8736" t="s">
        <v>45</v>
      </c>
      <c r="E8736" t="s">
        <v>45</v>
      </c>
      <c r="F8736" s="4">
        <v>1727</v>
      </c>
      <c r="G8736">
        <f t="shared" si="1222"/>
        <v>591</v>
      </c>
      <c r="H8736">
        <f t="shared" si="1223"/>
        <v>9036</v>
      </c>
      <c r="I8736">
        <f t="shared" si="1224"/>
        <v>8445</v>
      </c>
      <c r="J8736">
        <f t="shared" si="1225"/>
        <v>-12076.5</v>
      </c>
      <c r="K8736">
        <f t="shared" si="1226"/>
        <v>21703.5</v>
      </c>
      <c r="L8736">
        <f t="shared" si="1228"/>
        <v>0</v>
      </c>
      <c r="M8736">
        <f t="shared" si="1229"/>
        <v>0</v>
      </c>
      <c r="N8736">
        <f t="shared" si="1227"/>
        <v>0</v>
      </c>
      <c r="O8736">
        <f t="shared" si="1230"/>
        <v>89</v>
      </c>
      <c r="P8736" t="str">
        <f>IF(O8736=MAX(O:O), A8736, "")</f>
        <v/>
      </c>
    </row>
    <row r="8737" spans="1:16" x14ac:dyDescent="0.35">
      <c r="A8737">
        <v>2021</v>
      </c>
      <c r="B8737" t="s">
        <v>4220</v>
      </c>
      <c r="C8737" t="s">
        <v>9900</v>
      </c>
      <c r="D8737" t="s">
        <v>13</v>
      </c>
      <c r="E8737" t="s">
        <v>9208</v>
      </c>
      <c r="F8737" s="4">
        <v>965</v>
      </c>
      <c r="G8737">
        <f t="shared" si="1222"/>
        <v>591</v>
      </c>
      <c r="H8737">
        <f t="shared" si="1223"/>
        <v>9036</v>
      </c>
      <c r="I8737">
        <f t="shared" si="1224"/>
        <v>8445</v>
      </c>
      <c r="J8737">
        <f t="shared" si="1225"/>
        <v>-12076.5</v>
      </c>
      <c r="K8737">
        <f t="shared" si="1226"/>
        <v>21703.5</v>
      </c>
      <c r="L8737">
        <f t="shared" si="1228"/>
        <v>0</v>
      </c>
      <c r="M8737">
        <f t="shared" si="1229"/>
        <v>0</v>
      </c>
      <c r="N8737">
        <f t="shared" si="1227"/>
        <v>0</v>
      </c>
      <c r="O8737">
        <f t="shared" si="1230"/>
        <v>89</v>
      </c>
      <c r="P8737" t="str">
        <f>IF(O8737=MAX(O:O), A8737, "")</f>
        <v/>
      </c>
    </row>
    <row r="8738" spans="1:16" x14ac:dyDescent="0.35">
      <c r="A8738">
        <v>2021</v>
      </c>
      <c r="B8738" t="s">
        <v>4220</v>
      </c>
      <c r="C8738" t="s">
        <v>9901</v>
      </c>
      <c r="D8738" t="s">
        <v>13</v>
      </c>
      <c r="E8738" t="s">
        <v>9553</v>
      </c>
      <c r="F8738" s="4">
        <v>754</v>
      </c>
      <c r="G8738">
        <f t="shared" si="1222"/>
        <v>591</v>
      </c>
      <c r="H8738">
        <f t="shared" si="1223"/>
        <v>9036</v>
      </c>
      <c r="I8738">
        <f t="shared" si="1224"/>
        <v>8445</v>
      </c>
      <c r="J8738">
        <f t="shared" si="1225"/>
        <v>-12076.5</v>
      </c>
      <c r="K8738">
        <f t="shared" si="1226"/>
        <v>21703.5</v>
      </c>
      <c r="L8738">
        <f t="shared" si="1228"/>
        <v>0</v>
      </c>
      <c r="M8738">
        <f t="shared" si="1229"/>
        <v>0</v>
      </c>
      <c r="N8738">
        <f t="shared" si="1227"/>
        <v>0</v>
      </c>
      <c r="O8738">
        <f t="shared" si="1230"/>
        <v>89</v>
      </c>
      <c r="P8738" t="str">
        <f>IF(O8738=MAX(O:O), A8738, "")</f>
        <v/>
      </c>
    </row>
    <row r="8739" spans="1:16" x14ac:dyDescent="0.35">
      <c r="A8739">
        <v>2021</v>
      </c>
      <c r="B8739" t="s">
        <v>4220</v>
      </c>
      <c r="C8739" t="s">
        <v>9902</v>
      </c>
      <c r="D8739" t="s">
        <v>13</v>
      </c>
      <c r="E8739" t="s">
        <v>9810</v>
      </c>
      <c r="F8739" s="4">
        <v>694</v>
      </c>
      <c r="G8739">
        <f t="shared" si="1222"/>
        <v>591</v>
      </c>
      <c r="H8739">
        <f t="shared" si="1223"/>
        <v>9036</v>
      </c>
      <c r="I8739">
        <f t="shared" si="1224"/>
        <v>8445</v>
      </c>
      <c r="J8739">
        <f t="shared" si="1225"/>
        <v>-12076.5</v>
      </c>
      <c r="K8739">
        <f t="shared" si="1226"/>
        <v>21703.5</v>
      </c>
      <c r="L8739">
        <f t="shared" si="1228"/>
        <v>0</v>
      </c>
      <c r="M8739">
        <f t="shared" si="1229"/>
        <v>0</v>
      </c>
      <c r="N8739">
        <f t="shared" si="1227"/>
        <v>0</v>
      </c>
      <c r="O8739">
        <f t="shared" si="1230"/>
        <v>89</v>
      </c>
      <c r="P8739" t="str">
        <f>IF(O8739=MAX(O:O), A8739, "")</f>
        <v/>
      </c>
    </row>
    <row r="8740" spans="1:16" x14ac:dyDescent="0.35">
      <c r="A8740">
        <v>2021</v>
      </c>
      <c r="B8740" t="s">
        <v>4220</v>
      </c>
      <c r="C8740" t="s">
        <v>9903</v>
      </c>
      <c r="D8740" t="s">
        <v>13</v>
      </c>
      <c r="E8740" t="s">
        <v>58</v>
      </c>
      <c r="F8740" s="4">
        <v>405</v>
      </c>
      <c r="G8740">
        <f t="shared" si="1222"/>
        <v>591</v>
      </c>
      <c r="H8740">
        <f t="shared" si="1223"/>
        <v>9036</v>
      </c>
      <c r="I8740">
        <f t="shared" si="1224"/>
        <v>8445</v>
      </c>
      <c r="J8740">
        <f t="shared" si="1225"/>
        <v>-12076.5</v>
      </c>
      <c r="K8740">
        <f t="shared" si="1226"/>
        <v>21703.5</v>
      </c>
      <c r="L8740">
        <f t="shared" si="1228"/>
        <v>0</v>
      </c>
      <c r="M8740">
        <f t="shared" si="1229"/>
        <v>0</v>
      </c>
      <c r="N8740">
        <f t="shared" si="1227"/>
        <v>0</v>
      </c>
      <c r="O8740">
        <f t="shared" si="1230"/>
        <v>89</v>
      </c>
      <c r="P8740" t="str">
        <f>IF(O8740=MAX(O:O), A8740, "")</f>
        <v/>
      </c>
    </row>
    <row r="8741" spans="1:16" x14ac:dyDescent="0.35">
      <c r="A8741">
        <v>2021</v>
      </c>
      <c r="B8741" t="s">
        <v>4232</v>
      </c>
      <c r="C8741" t="s">
        <v>8705</v>
      </c>
      <c r="D8741" t="s">
        <v>13</v>
      </c>
      <c r="E8741" t="s">
        <v>65</v>
      </c>
      <c r="F8741" s="4">
        <v>156183</v>
      </c>
      <c r="G8741">
        <f t="shared" si="1222"/>
        <v>591</v>
      </c>
      <c r="H8741">
        <f t="shared" si="1223"/>
        <v>9036</v>
      </c>
      <c r="I8741">
        <f t="shared" si="1224"/>
        <v>8445</v>
      </c>
      <c r="J8741">
        <f t="shared" si="1225"/>
        <v>-12076.5</v>
      </c>
      <c r="K8741">
        <f t="shared" si="1226"/>
        <v>21703.5</v>
      </c>
      <c r="L8741">
        <f t="shared" si="1228"/>
        <v>0</v>
      </c>
      <c r="M8741">
        <f t="shared" si="1229"/>
        <v>1</v>
      </c>
      <c r="N8741">
        <f t="shared" si="1227"/>
        <v>1</v>
      </c>
      <c r="O8741">
        <f t="shared" si="1230"/>
        <v>90</v>
      </c>
      <c r="P8741" t="str">
        <f>IF(O8741=MAX(O:O), A8741, "")</f>
        <v/>
      </c>
    </row>
    <row r="8742" spans="1:16" x14ac:dyDescent="0.35">
      <c r="A8742">
        <v>2021</v>
      </c>
      <c r="B8742" t="s">
        <v>4232</v>
      </c>
      <c r="C8742" t="s">
        <v>9904</v>
      </c>
      <c r="D8742" t="s">
        <v>13</v>
      </c>
      <c r="E8742" t="s">
        <v>32</v>
      </c>
      <c r="F8742" s="4">
        <v>11408</v>
      </c>
      <c r="G8742">
        <f t="shared" si="1222"/>
        <v>591</v>
      </c>
      <c r="H8742">
        <f t="shared" si="1223"/>
        <v>9036</v>
      </c>
      <c r="I8742">
        <f t="shared" si="1224"/>
        <v>8445</v>
      </c>
      <c r="J8742">
        <f t="shared" si="1225"/>
        <v>-12076.5</v>
      </c>
      <c r="K8742">
        <f t="shared" si="1226"/>
        <v>21703.5</v>
      </c>
      <c r="L8742">
        <f t="shared" si="1228"/>
        <v>0</v>
      </c>
      <c r="M8742">
        <f t="shared" si="1229"/>
        <v>0</v>
      </c>
      <c r="N8742">
        <f t="shared" si="1227"/>
        <v>0</v>
      </c>
      <c r="O8742">
        <f t="shared" si="1230"/>
        <v>90</v>
      </c>
      <c r="P8742" t="str">
        <f>IF(O8742=MAX(O:O), A8742, "")</f>
        <v/>
      </c>
    </row>
    <row r="8743" spans="1:16" x14ac:dyDescent="0.35">
      <c r="A8743">
        <v>2021</v>
      </c>
      <c r="B8743" t="s">
        <v>4232</v>
      </c>
      <c r="C8743" t="s">
        <v>9905</v>
      </c>
      <c r="D8743" t="s">
        <v>13</v>
      </c>
      <c r="E8743" t="s">
        <v>19</v>
      </c>
      <c r="F8743" s="4">
        <v>8334</v>
      </c>
      <c r="G8743">
        <f t="shared" si="1222"/>
        <v>591</v>
      </c>
      <c r="H8743">
        <f t="shared" si="1223"/>
        <v>9036</v>
      </c>
      <c r="I8743">
        <f t="shared" si="1224"/>
        <v>8445</v>
      </c>
      <c r="J8743">
        <f t="shared" si="1225"/>
        <v>-12076.5</v>
      </c>
      <c r="K8743">
        <f t="shared" si="1226"/>
        <v>21703.5</v>
      </c>
      <c r="L8743">
        <f t="shared" si="1228"/>
        <v>0</v>
      </c>
      <c r="M8743">
        <f t="shared" si="1229"/>
        <v>0</v>
      </c>
      <c r="N8743">
        <f t="shared" si="1227"/>
        <v>0</v>
      </c>
      <c r="O8743">
        <f t="shared" si="1230"/>
        <v>90</v>
      </c>
      <c r="P8743" t="str">
        <f>IF(O8743=MAX(O:O), A8743, "")</f>
        <v/>
      </c>
    </row>
    <row r="8744" spans="1:16" x14ac:dyDescent="0.35">
      <c r="A8744">
        <v>2021</v>
      </c>
      <c r="B8744" t="s">
        <v>4232</v>
      </c>
      <c r="C8744" t="s">
        <v>9906</v>
      </c>
      <c r="D8744" t="s">
        <v>13</v>
      </c>
      <c r="E8744" t="s">
        <v>19</v>
      </c>
      <c r="F8744" s="4">
        <v>1838</v>
      </c>
      <c r="G8744">
        <f t="shared" si="1222"/>
        <v>591</v>
      </c>
      <c r="H8744">
        <f t="shared" si="1223"/>
        <v>9036</v>
      </c>
      <c r="I8744">
        <f t="shared" si="1224"/>
        <v>8445</v>
      </c>
      <c r="J8744">
        <f t="shared" si="1225"/>
        <v>-12076.5</v>
      </c>
      <c r="K8744">
        <f t="shared" si="1226"/>
        <v>21703.5</v>
      </c>
      <c r="L8744">
        <f t="shared" si="1228"/>
        <v>0</v>
      </c>
      <c r="M8744">
        <f t="shared" si="1229"/>
        <v>0</v>
      </c>
      <c r="N8744">
        <f t="shared" si="1227"/>
        <v>0</v>
      </c>
      <c r="O8744">
        <f t="shared" si="1230"/>
        <v>90</v>
      </c>
      <c r="P8744" t="str">
        <f>IF(O8744=MAX(O:O), A8744, "")</f>
        <v/>
      </c>
    </row>
    <row r="8745" spans="1:16" x14ac:dyDescent="0.35">
      <c r="A8745">
        <v>2021</v>
      </c>
      <c r="B8745" t="s">
        <v>4232</v>
      </c>
      <c r="C8745" t="s">
        <v>9907</v>
      </c>
      <c r="D8745" t="s">
        <v>13</v>
      </c>
      <c r="E8745" t="s">
        <v>19</v>
      </c>
      <c r="F8745" s="4">
        <v>1744</v>
      </c>
      <c r="G8745">
        <f t="shared" si="1222"/>
        <v>591</v>
      </c>
      <c r="H8745">
        <f t="shared" si="1223"/>
        <v>9036</v>
      </c>
      <c r="I8745">
        <f t="shared" si="1224"/>
        <v>8445</v>
      </c>
      <c r="J8745">
        <f t="shared" si="1225"/>
        <v>-12076.5</v>
      </c>
      <c r="K8745">
        <f t="shared" si="1226"/>
        <v>21703.5</v>
      </c>
      <c r="L8745">
        <f t="shared" si="1228"/>
        <v>0</v>
      </c>
      <c r="M8745">
        <f t="shared" si="1229"/>
        <v>0</v>
      </c>
      <c r="N8745">
        <f t="shared" si="1227"/>
        <v>0</v>
      </c>
      <c r="O8745">
        <f t="shared" si="1230"/>
        <v>90</v>
      </c>
      <c r="P8745" t="str">
        <f>IF(O8745=MAX(O:O), A8745, "")</f>
        <v/>
      </c>
    </row>
    <row r="8746" spans="1:16" x14ac:dyDescent="0.35">
      <c r="A8746">
        <v>2021</v>
      </c>
      <c r="B8746" t="s">
        <v>4232</v>
      </c>
      <c r="C8746" t="s">
        <v>9908</v>
      </c>
      <c r="D8746" t="s">
        <v>13</v>
      </c>
      <c r="E8746" t="s">
        <v>104</v>
      </c>
      <c r="F8746" s="4">
        <v>1212</v>
      </c>
      <c r="G8746">
        <f t="shared" si="1222"/>
        <v>591</v>
      </c>
      <c r="H8746">
        <f t="shared" si="1223"/>
        <v>9036</v>
      </c>
      <c r="I8746">
        <f t="shared" si="1224"/>
        <v>8445</v>
      </c>
      <c r="J8746">
        <f t="shared" si="1225"/>
        <v>-12076.5</v>
      </c>
      <c r="K8746">
        <f t="shared" si="1226"/>
        <v>21703.5</v>
      </c>
      <c r="L8746">
        <f t="shared" si="1228"/>
        <v>0</v>
      </c>
      <c r="M8746">
        <f t="shared" si="1229"/>
        <v>0</v>
      </c>
      <c r="N8746">
        <f t="shared" si="1227"/>
        <v>0</v>
      </c>
      <c r="O8746">
        <f t="shared" si="1230"/>
        <v>90</v>
      </c>
      <c r="P8746" t="str">
        <f>IF(O8746=MAX(O:O), A8746, "")</f>
        <v/>
      </c>
    </row>
    <row r="8747" spans="1:16" x14ac:dyDescent="0.35">
      <c r="A8747">
        <v>2021</v>
      </c>
      <c r="B8747" t="s">
        <v>4232</v>
      </c>
      <c r="C8747" t="s">
        <v>8995</v>
      </c>
      <c r="D8747" t="s">
        <v>45</v>
      </c>
      <c r="E8747" t="s">
        <v>45</v>
      </c>
      <c r="F8747" s="4">
        <v>890</v>
      </c>
      <c r="G8747">
        <f t="shared" si="1222"/>
        <v>591</v>
      </c>
      <c r="H8747">
        <f t="shared" si="1223"/>
        <v>9036</v>
      </c>
      <c r="I8747">
        <f t="shared" si="1224"/>
        <v>8445</v>
      </c>
      <c r="J8747">
        <f t="shared" si="1225"/>
        <v>-12076.5</v>
      </c>
      <c r="K8747">
        <f t="shared" si="1226"/>
        <v>21703.5</v>
      </c>
      <c r="L8747">
        <f t="shared" si="1228"/>
        <v>0</v>
      </c>
      <c r="M8747">
        <f t="shared" si="1229"/>
        <v>0</v>
      </c>
      <c r="N8747">
        <f t="shared" si="1227"/>
        <v>0</v>
      </c>
      <c r="O8747">
        <f t="shared" si="1230"/>
        <v>90</v>
      </c>
      <c r="P8747" t="str">
        <f>IF(O8747=MAX(O:O), A8747, "")</f>
        <v/>
      </c>
    </row>
    <row r="8748" spans="1:16" x14ac:dyDescent="0.35">
      <c r="A8748">
        <v>2021</v>
      </c>
      <c r="B8748" t="s">
        <v>4232</v>
      </c>
      <c r="C8748" t="s">
        <v>9909</v>
      </c>
      <c r="D8748" t="s">
        <v>13</v>
      </c>
      <c r="E8748" t="s">
        <v>38</v>
      </c>
      <c r="F8748" s="4">
        <v>784</v>
      </c>
      <c r="G8748">
        <f t="shared" si="1222"/>
        <v>591</v>
      </c>
      <c r="H8748">
        <f t="shared" si="1223"/>
        <v>9036</v>
      </c>
      <c r="I8748">
        <f t="shared" si="1224"/>
        <v>8445</v>
      </c>
      <c r="J8748">
        <f t="shared" si="1225"/>
        <v>-12076.5</v>
      </c>
      <c r="K8748">
        <f t="shared" si="1226"/>
        <v>21703.5</v>
      </c>
      <c r="L8748">
        <f t="shared" si="1228"/>
        <v>0</v>
      </c>
      <c r="M8748">
        <f t="shared" si="1229"/>
        <v>0</v>
      </c>
      <c r="N8748">
        <f t="shared" si="1227"/>
        <v>0</v>
      </c>
      <c r="O8748">
        <f t="shared" si="1230"/>
        <v>90</v>
      </c>
      <c r="P8748" t="str">
        <f>IF(O8748=MAX(O:O), A8748, "")</f>
        <v/>
      </c>
    </row>
    <row r="8749" spans="1:16" x14ac:dyDescent="0.35">
      <c r="A8749">
        <v>2021</v>
      </c>
      <c r="B8749" t="s">
        <v>4232</v>
      </c>
      <c r="C8749" t="s">
        <v>9910</v>
      </c>
      <c r="D8749" t="s">
        <v>13</v>
      </c>
      <c r="E8749" t="s">
        <v>19</v>
      </c>
      <c r="F8749" s="4">
        <v>688</v>
      </c>
      <c r="G8749">
        <f t="shared" si="1222"/>
        <v>591</v>
      </c>
      <c r="H8749">
        <f t="shared" si="1223"/>
        <v>9036</v>
      </c>
      <c r="I8749">
        <f t="shared" si="1224"/>
        <v>8445</v>
      </c>
      <c r="J8749">
        <f t="shared" si="1225"/>
        <v>-12076.5</v>
      </c>
      <c r="K8749">
        <f t="shared" si="1226"/>
        <v>21703.5</v>
      </c>
      <c r="L8749">
        <f t="shared" si="1228"/>
        <v>0</v>
      </c>
      <c r="M8749">
        <f t="shared" si="1229"/>
        <v>0</v>
      </c>
      <c r="N8749">
        <f t="shared" si="1227"/>
        <v>0</v>
      </c>
      <c r="O8749">
        <f t="shared" si="1230"/>
        <v>90</v>
      </c>
      <c r="P8749" t="str">
        <f>IF(O8749=MAX(O:O), A8749, "")</f>
        <v/>
      </c>
    </row>
    <row r="8750" spans="1:16" x14ac:dyDescent="0.35">
      <c r="A8750">
        <v>2021</v>
      </c>
      <c r="B8750" t="s">
        <v>4232</v>
      </c>
      <c r="C8750" t="s">
        <v>9911</v>
      </c>
      <c r="D8750" t="s">
        <v>96</v>
      </c>
      <c r="E8750" t="s">
        <v>19</v>
      </c>
      <c r="F8750" s="4">
        <v>573</v>
      </c>
      <c r="G8750">
        <f t="shared" si="1222"/>
        <v>591</v>
      </c>
      <c r="H8750">
        <f t="shared" si="1223"/>
        <v>9036</v>
      </c>
      <c r="I8750">
        <f t="shared" si="1224"/>
        <v>8445</v>
      </c>
      <c r="J8750">
        <f t="shared" si="1225"/>
        <v>-12076.5</v>
      </c>
      <c r="K8750">
        <f t="shared" si="1226"/>
        <v>21703.5</v>
      </c>
      <c r="L8750">
        <f t="shared" si="1228"/>
        <v>0</v>
      </c>
      <c r="M8750">
        <f t="shared" si="1229"/>
        <v>0</v>
      </c>
      <c r="N8750">
        <f t="shared" si="1227"/>
        <v>0</v>
      </c>
      <c r="O8750">
        <f t="shared" si="1230"/>
        <v>90</v>
      </c>
      <c r="P8750" t="str">
        <f>IF(O8750=MAX(O:O), A8750, "")</f>
        <v/>
      </c>
    </row>
    <row r="8751" spans="1:16" x14ac:dyDescent="0.35">
      <c r="A8751">
        <v>2021</v>
      </c>
      <c r="B8751" t="s">
        <v>4232</v>
      </c>
      <c r="C8751" t="s">
        <v>9912</v>
      </c>
      <c r="D8751" t="s">
        <v>13</v>
      </c>
      <c r="E8751" t="s">
        <v>9208</v>
      </c>
      <c r="F8751" s="4">
        <v>488</v>
      </c>
      <c r="G8751">
        <f t="shared" si="1222"/>
        <v>591</v>
      </c>
      <c r="H8751">
        <f t="shared" si="1223"/>
        <v>9036</v>
      </c>
      <c r="I8751">
        <f t="shared" si="1224"/>
        <v>8445</v>
      </c>
      <c r="J8751">
        <f t="shared" si="1225"/>
        <v>-12076.5</v>
      </c>
      <c r="K8751">
        <f t="shared" si="1226"/>
        <v>21703.5</v>
      </c>
      <c r="L8751">
        <f t="shared" si="1228"/>
        <v>0</v>
      </c>
      <c r="M8751">
        <f t="shared" si="1229"/>
        <v>0</v>
      </c>
      <c r="N8751">
        <f t="shared" si="1227"/>
        <v>0</v>
      </c>
      <c r="O8751">
        <f t="shared" si="1230"/>
        <v>90</v>
      </c>
      <c r="P8751" t="str">
        <f>IF(O8751=MAX(O:O), A8751, "")</f>
        <v/>
      </c>
    </row>
    <row r="8752" spans="1:16" x14ac:dyDescent="0.35">
      <c r="A8752">
        <v>2021</v>
      </c>
      <c r="B8752" t="s">
        <v>4232</v>
      </c>
      <c r="C8752" t="s">
        <v>9913</v>
      </c>
      <c r="D8752" t="s">
        <v>13</v>
      </c>
      <c r="E8752" t="s">
        <v>9914</v>
      </c>
      <c r="F8752" s="4">
        <v>308</v>
      </c>
      <c r="G8752">
        <f t="shared" si="1222"/>
        <v>591</v>
      </c>
      <c r="H8752">
        <f t="shared" si="1223"/>
        <v>9036</v>
      </c>
      <c r="I8752">
        <f t="shared" si="1224"/>
        <v>8445</v>
      </c>
      <c r="J8752">
        <f t="shared" si="1225"/>
        <v>-12076.5</v>
      </c>
      <c r="K8752">
        <f t="shared" si="1226"/>
        <v>21703.5</v>
      </c>
      <c r="L8752">
        <f t="shared" si="1228"/>
        <v>0</v>
      </c>
      <c r="M8752">
        <f t="shared" si="1229"/>
        <v>0</v>
      </c>
      <c r="N8752">
        <f t="shared" si="1227"/>
        <v>0</v>
      </c>
      <c r="O8752">
        <f t="shared" si="1230"/>
        <v>90</v>
      </c>
      <c r="P8752" t="str">
        <f>IF(O8752=MAX(O:O), A8752, "")</f>
        <v/>
      </c>
    </row>
    <row r="8753" spans="1:16" x14ac:dyDescent="0.35">
      <c r="A8753">
        <v>2021</v>
      </c>
      <c r="B8753" t="s">
        <v>4232</v>
      </c>
      <c r="C8753" t="s">
        <v>9915</v>
      </c>
      <c r="D8753" t="s">
        <v>13</v>
      </c>
      <c r="E8753" t="s">
        <v>58</v>
      </c>
      <c r="F8753" s="4">
        <v>165</v>
      </c>
      <c r="G8753">
        <f t="shared" si="1222"/>
        <v>591</v>
      </c>
      <c r="H8753">
        <f t="shared" si="1223"/>
        <v>9036</v>
      </c>
      <c r="I8753">
        <f t="shared" si="1224"/>
        <v>8445</v>
      </c>
      <c r="J8753">
        <f t="shared" si="1225"/>
        <v>-12076.5</v>
      </c>
      <c r="K8753">
        <f t="shared" si="1226"/>
        <v>21703.5</v>
      </c>
      <c r="L8753">
        <f t="shared" si="1228"/>
        <v>0</v>
      </c>
      <c r="M8753">
        <f t="shared" si="1229"/>
        <v>0</v>
      </c>
      <c r="N8753">
        <f t="shared" si="1227"/>
        <v>0</v>
      </c>
      <c r="O8753">
        <f t="shared" si="1230"/>
        <v>90</v>
      </c>
      <c r="P8753" t="str">
        <f>IF(O8753=MAX(O:O), A8753, "")</f>
        <v/>
      </c>
    </row>
    <row r="8754" spans="1:16" x14ac:dyDescent="0.35">
      <c r="A8754">
        <v>2021</v>
      </c>
      <c r="B8754" t="s">
        <v>4235</v>
      </c>
      <c r="C8754" t="s">
        <v>8713</v>
      </c>
      <c r="D8754" t="s">
        <v>13</v>
      </c>
      <c r="E8754" t="s">
        <v>17</v>
      </c>
      <c r="F8754" s="4">
        <v>79357</v>
      </c>
      <c r="G8754">
        <f t="shared" si="1222"/>
        <v>591</v>
      </c>
      <c r="H8754">
        <f t="shared" si="1223"/>
        <v>9036</v>
      </c>
      <c r="I8754">
        <f t="shared" si="1224"/>
        <v>8445</v>
      </c>
      <c r="J8754">
        <f t="shared" si="1225"/>
        <v>-12076.5</v>
      </c>
      <c r="K8754">
        <f t="shared" si="1226"/>
        <v>21703.5</v>
      </c>
      <c r="L8754">
        <f t="shared" si="1228"/>
        <v>0</v>
      </c>
      <c r="M8754">
        <f t="shared" si="1229"/>
        <v>1</v>
      </c>
      <c r="N8754">
        <f t="shared" si="1227"/>
        <v>1</v>
      </c>
      <c r="O8754">
        <f t="shared" si="1230"/>
        <v>91</v>
      </c>
      <c r="P8754" t="str">
        <f>IF(O8754=MAX(O:O), A8754, "")</f>
        <v/>
      </c>
    </row>
    <row r="8755" spans="1:16" x14ac:dyDescent="0.35">
      <c r="A8755">
        <v>2021</v>
      </c>
      <c r="B8755" t="s">
        <v>4235</v>
      </c>
      <c r="C8755" t="s">
        <v>8714</v>
      </c>
      <c r="D8755" t="s">
        <v>13</v>
      </c>
      <c r="E8755" t="s">
        <v>65</v>
      </c>
      <c r="F8755" s="4">
        <v>65415</v>
      </c>
      <c r="G8755">
        <f t="shared" si="1222"/>
        <v>591</v>
      </c>
      <c r="H8755">
        <f t="shared" si="1223"/>
        <v>9036</v>
      </c>
      <c r="I8755">
        <f t="shared" si="1224"/>
        <v>8445</v>
      </c>
      <c r="J8755">
        <f t="shared" si="1225"/>
        <v>-12076.5</v>
      </c>
      <c r="K8755">
        <f t="shared" si="1226"/>
        <v>21703.5</v>
      </c>
      <c r="L8755">
        <f t="shared" si="1228"/>
        <v>0</v>
      </c>
      <c r="M8755">
        <f t="shared" si="1229"/>
        <v>1</v>
      </c>
      <c r="N8755">
        <f t="shared" si="1227"/>
        <v>1</v>
      </c>
      <c r="O8755">
        <f t="shared" si="1230"/>
        <v>92</v>
      </c>
      <c r="P8755" t="str">
        <f>IF(O8755=MAX(O:O), A8755, "")</f>
        <v/>
      </c>
    </row>
    <row r="8756" spans="1:16" x14ac:dyDescent="0.35">
      <c r="A8756">
        <v>2021</v>
      </c>
      <c r="B8756" t="s">
        <v>4235</v>
      </c>
      <c r="C8756" t="s">
        <v>9916</v>
      </c>
      <c r="D8756" t="s">
        <v>96</v>
      </c>
      <c r="E8756" t="s">
        <v>32</v>
      </c>
      <c r="F8756" s="4">
        <v>3038</v>
      </c>
      <c r="G8756">
        <f t="shared" si="1222"/>
        <v>591</v>
      </c>
      <c r="H8756">
        <f t="shared" si="1223"/>
        <v>9036</v>
      </c>
      <c r="I8756">
        <f t="shared" si="1224"/>
        <v>8445</v>
      </c>
      <c r="J8756">
        <f t="shared" si="1225"/>
        <v>-12076.5</v>
      </c>
      <c r="K8756">
        <f t="shared" si="1226"/>
        <v>21703.5</v>
      </c>
      <c r="L8756">
        <f t="shared" si="1228"/>
        <v>0</v>
      </c>
      <c r="M8756">
        <f t="shared" si="1229"/>
        <v>0</v>
      </c>
      <c r="N8756">
        <f t="shared" si="1227"/>
        <v>0</v>
      </c>
      <c r="O8756">
        <f t="shared" si="1230"/>
        <v>92</v>
      </c>
      <c r="P8756" t="str">
        <f>IF(O8756=MAX(O:O), A8756, "")</f>
        <v/>
      </c>
    </row>
    <row r="8757" spans="1:16" x14ac:dyDescent="0.35">
      <c r="A8757">
        <v>2021</v>
      </c>
      <c r="B8757" t="s">
        <v>4235</v>
      </c>
      <c r="C8757" t="s">
        <v>9032</v>
      </c>
      <c r="D8757" t="s">
        <v>45</v>
      </c>
      <c r="E8757" t="s">
        <v>45</v>
      </c>
      <c r="F8757" s="4">
        <v>740</v>
      </c>
      <c r="G8757">
        <f t="shared" si="1222"/>
        <v>591</v>
      </c>
      <c r="H8757">
        <f t="shared" si="1223"/>
        <v>9036</v>
      </c>
      <c r="I8757">
        <f t="shared" si="1224"/>
        <v>8445</v>
      </c>
      <c r="J8757">
        <f t="shared" si="1225"/>
        <v>-12076.5</v>
      </c>
      <c r="K8757">
        <f t="shared" si="1226"/>
        <v>21703.5</v>
      </c>
      <c r="L8757">
        <f t="shared" si="1228"/>
        <v>0</v>
      </c>
      <c r="M8757">
        <f t="shared" si="1229"/>
        <v>0</v>
      </c>
      <c r="N8757">
        <f t="shared" si="1227"/>
        <v>0</v>
      </c>
      <c r="O8757">
        <f t="shared" si="1230"/>
        <v>92</v>
      </c>
      <c r="P8757" t="str">
        <f>IF(O8757=MAX(O:O), A8757, "")</f>
        <v/>
      </c>
    </row>
    <row r="8758" spans="1:16" x14ac:dyDescent="0.35">
      <c r="A8758">
        <v>2021</v>
      </c>
      <c r="B8758" t="s">
        <v>4235</v>
      </c>
      <c r="C8758" t="s">
        <v>9917</v>
      </c>
      <c r="D8758" t="s">
        <v>13</v>
      </c>
      <c r="E8758" t="s">
        <v>9883</v>
      </c>
      <c r="F8758" s="4">
        <v>617</v>
      </c>
      <c r="G8758">
        <f t="shared" si="1222"/>
        <v>591</v>
      </c>
      <c r="H8758">
        <f t="shared" si="1223"/>
        <v>9036</v>
      </c>
      <c r="I8758">
        <f t="shared" si="1224"/>
        <v>8445</v>
      </c>
      <c r="J8758">
        <f t="shared" si="1225"/>
        <v>-12076.5</v>
      </c>
      <c r="K8758">
        <f t="shared" si="1226"/>
        <v>21703.5</v>
      </c>
      <c r="L8758">
        <f t="shared" si="1228"/>
        <v>0</v>
      </c>
      <c r="M8758">
        <f t="shared" si="1229"/>
        <v>0</v>
      </c>
      <c r="N8758">
        <f t="shared" si="1227"/>
        <v>0</v>
      </c>
      <c r="O8758">
        <f t="shared" si="1230"/>
        <v>92</v>
      </c>
      <c r="P8758" t="str">
        <f>IF(O8758=MAX(O:O), A8758, "")</f>
        <v/>
      </c>
    </row>
    <row r="8759" spans="1:16" x14ac:dyDescent="0.35">
      <c r="A8759">
        <v>2021</v>
      </c>
      <c r="B8759" t="s">
        <v>4235</v>
      </c>
      <c r="C8759" t="s">
        <v>9918</v>
      </c>
      <c r="D8759" t="s">
        <v>13</v>
      </c>
      <c r="E8759" t="s">
        <v>48</v>
      </c>
      <c r="F8759" s="4">
        <v>613</v>
      </c>
      <c r="G8759">
        <f t="shared" si="1222"/>
        <v>591</v>
      </c>
      <c r="H8759">
        <f t="shared" si="1223"/>
        <v>9036</v>
      </c>
      <c r="I8759">
        <f t="shared" si="1224"/>
        <v>8445</v>
      </c>
      <c r="J8759">
        <f t="shared" si="1225"/>
        <v>-12076.5</v>
      </c>
      <c r="K8759">
        <f t="shared" si="1226"/>
        <v>21703.5</v>
      </c>
      <c r="L8759">
        <f t="shared" si="1228"/>
        <v>0</v>
      </c>
      <c r="M8759">
        <f t="shared" si="1229"/>
        <v>0</v>
      </c>
      <c r="N8759">
        <f t="shared" si="1227"/>
        <v>0</v>
      </c>
      <c r="O8759">
        <f t="shared" si="1230"/>
        <v>92</v>
      </c>
      <c r="P8759" t="str">
        <f>IF(O8759=MAX(O:O), A8759, "")</f>
        <v/>
      </c>
    </row>
    <row r="8760" spans="1:16" x14ac:dyDescent="0.35">
      <c r="A8760">
        <v>2021</v>
      </c>
      <c r="B8760" t="s">
        <v>4235</v>
      </c>
      <c r="C8760" t="s">
        <v>9919</v>
      </c>
      <c r="D8760" t="s">
        <v>13</v>
      </c>
      <c r="E8760" t="s">
        <v>19</v>
      </c>
      <c r="F8760" s="4">
        <v>487</v>
      </c>
      <c r="G8760">
        <f t="shared" si="1222"/>
        <v>591</v>
      </c>
      <c r="H8760">
        <f t="shared" si="1223"/>
        <v>9036</v>
      </c>
      <c r="I8760">
        <f t="shared" si="1224"/>
        <v>8445</v>
      </c>
      <c r="J8760">
        <f t="shared" si="1225"/>
        <v>-12076.5</v>
      </c>
      <c r="K8760">
        <f t="shared" si="1226"/>
        <v>21703.5</v>
      </c>
      <c r="L8760">
        <f t="shared" si="1228"/>
        <v>0</v>
      </c>
      <c r="M8760">
        <f t="shared" si="1229"/>
        <v>0</v>
      </c>
      <c r="N8760">
        <f t="shared" si="1227"/>
        <v>0</v>
      </c>
      <c r="O8760">
        <f t="shared" si="1230"/>
        <v>92</v>
      </c>
      <c r="P8760" t="str">
        <f>IF(O8760=MAX(O:O), A8760, "")</f>
        <v/>
      </c>
    </row>
    <row r="8761" spans="1:16" x14ac:dyDescent="0.35">
      <c r="A8761">
        <v>2021</v>
      </c>
      <c r="B8761" t="s">
        <v>4235</v>
      </c>
      <c r="C8761" t="s">
        <v>9920</v>
      </c>
      <c r="D8761" t="s">
        <v>13</v>
      </c>
      <c r="E8761" t="s">
        <v>9208</v>
      </c>
      <c r="F8761" s="4">
        <v>409</v>
      </c>
      <c r="G8761">
        <f t="shared" si="1222"/>
        <v>591</v>
      </c>
      <c r="H8761">
        <f t="shared" si="1223"/>
        <v>9036</v>
      </c>
      <c r="I8761">
        <f t="shared" si="1224"/>
        <v>8445</v>
      </c>
      <c r="J8761">
        <f t="shared" si="1225"/>
        <v>-12076.5</v>
      </c>
      <c r="K8761">
        <f t="shared" si="1226"/>
        <v>21703.5</v>
      </c>
      <c r="L8761">
        <f t="shared" si="1228"/>
        <v>0</v>
      </c>
      <c r="M8761">
        <f t="shared" si="1229"/>
        <v>0</v>
      </c>
      <c r="N8761">
        <f t="shared" si="1227"/>
        <v>0</v>
      </c>
      <c r="O8761">
        <f t="shared" si="1230"/>
        <v>92</v>
      </c>
      <c r="P8761" t="str">
        <f>IF(O8761=MAX(O:O), A8761, "")</f>
        <v/>
      </c>
    </row>
    <row r="8762" spans="1:16" x14ac:dyDescent="0.35">
      <c r="A8762">
        <v>2021</v>
      </c>
      <c r="B8762" t="s">
        <v>4235</v>
      </c>
      <c r="C8762" t="s">
        <v>9921</v>
      </c>
      <c r="D8762" t="s">
        <v>13</v>
      </c>
      <c r="E8762" t="s">
        <v>9196</v>
      </c>
      <c r="F8762" s="4">
        <v>272</v>
      </c>
      <c r="G8762">
        <f t="shared" si="1222"/>
        <v>591</v>
      </c>
      <c r="H8762">
        <f t="shared" si="1223"/>
        <v>9036</v>
      </c>
      <c r="I8762">
        <f t="shared" si="1224"/>
        <v>8445</v>
      </c>
      <c r="J8762">
        <f t="shared" si="1225"/>
        <v>-12076.5</v>
      </c>
      <c r="K8762">
        <f t="shared" si="1226"/>
        <v>21703.5</v>
      </c>
      <c r="L8762">
        <f t="shared" si="1228"/>
        <v>0</v>
      </c>
      <c r="M8762">
        <f t="shared" si="1229"/>
        <v>0</v>
      </c>
      <c r="N8762">
        <f t="shared" si="1227"/>
        <v>0</v>
      </c>
      <c r="O8762">
        <f t="shared" si="1230"/>
        <v>92</v>
      </c>
      <c r="P8762" t="str">
        <f>IF(O8762=MAX(O:O), A8762, "")</f>
        <v/>
      </c>
    </row>
    <row r="8763" spans="1:16" x14ac:dyDescent="0.35">
      <c r="A8763">
        <v>2021</v>
      </c>
      <c r="B8763" t="s">
        <v>4235</v>
      </c>
      <c r="C8763" t="s">
        <v>9922</v>
      </c>
      <c r="D8763" t="s">
        <v>13</v>
      </c>
      <c r="E8763" t="s">
        <v>9304</v>
      </c>
      <c r="F8763" s="4">
        <v>170</v>
      </c>
      <c r="G8763">
        <f t="shared" ref="G8763:G8826" si="1231">VLOOKUP(A8763,$S$2:$U$16,2,FALSE)</f>
        <v>591</v>
      </c>
      <c r="H8763">
        <f t="shared" ref="H8763:H8826" si="1232">VLOOKUP(A8763,$S$2:$U$16,3,FALSE)</f>
        <v>9036</v>
      </c>
      <c r="I8763">
        <f t="shared" ref="I8763:I8826" si="1233">H8763-G8763</f>
        <v>8445</v>
      </c>
      <c r="J8763">
        <f t="shared" ref="J8763:J8826" si="1234">G8763 - 1.5 * I8763</f>
        <v>-12076.5</v>
      </c>
      <c r="K8763">
        <f t="shared" ref="K8763:K8826" si="1235">H8763 + 1.5 * I8763</f>
        <v>21703.5</v>
      </c>
      <c r="L8763">
        <f t="shared" si="1228"/>
        <v>0</v>
      </c>
      <c r="M8763">
        <f t="shared" si="1229"/>
        <v>0</v>
      </c>
      <c r="N8763">
        <f t="shared" ref="N8763:N8826" si="1236">IF(OR(F8763 &lt; J8763, F8763 &gt; K8763), 1, 0)</f>
        <v>0</v>
      </c>
      <c r="O8763">
        <f t="shared" si="1230"/>
        <v>92</v>
      </c>
      <c r="P8763" t="str">
        <f>IF(O8763=MAX(O:O), A8763, "")</f>
        <v/>
      </c>
    </row>
    <row r="8764" spans="1:16" x14ac:dyDescent="0.35">
      <c r="A8764">
        <v>2021</v>
      </c>
      <c r="B8764" t="s">
        <v>4235</v>
      </c>
      <c r="C8764" t="s">
        <v>9923</v>
      </c>
      <c r="D8764" t="s">
        <v>13</v>
      </c>
      <c r="E8764" t="s">
        <v>58</v>
      </c>
      <c r="F8764" s="4">
        <v>158</v>
      </c>
      <c r="G8764">
        <f t="shared" si="1231"/>
        <v>591</v>
      </c>
      <c r="H8764">
        <f t="shared" si="1232"/>
        <v>9036</v>
      </c>
      <c r="I8764">
        <f t="shared" si="1233"/>
        <v>8445</v>
      </c>
      <c r="J8764">
        <f t="shared" si="1234"/>
        <v>-12076.5</v>
      </c>
      <c r="K8764">
        <f t="shared" si="1235"/>
        <v>21703.5</v>
      </c>
      <c r="L8764">
        <f t="shared" si="1228"/>
        <v>0</v>
      </c>
      <c r="M8764">
        <f t="shared" si="1229"/>
        <v>0</v>
      </c>
      <c r="N8764">
        <f t="shared" si="1236"/>
        <v>0</v>
      </c>
      <c r="O8764">
        <f t="shared" si="1230"/>
        <v>92</v>
      </c>
      <c r="P8764" t="str">
        <f>IF(O8764=MAX(O:O), A8764, "")</f>
        <v/>
      </c>
    </row>
    <row r="8765" spans="1:16" x14ac:dyDescent="0.35">
      <c r="A8765">
        <v>2021</v>
      </c>
      <c r="B8765" t="s">
        <v>4241</v>
      </c>
      <c r="C8765" t="s">
        <v>9377</v>
      </c>
      <c r="D8765" t="s">
        <v>13</v>
      </c>
      <c r="E8765" t="s">
        <v>17</v>
      </c>
      <c r="F8765" s="4">
        <v>77045</v>
      </c>
      <c r="G8765">
        <f t="shared" si="1231"/>
        <v>591</v>
      </c>
      <c r="H8765">
        <f t="shared" si="1232"/>
        <v>9036</v>
      </c>
      <c r="I8765">
        <f t="shared" si="1233"/>
        <v>8445</v>
      </c>
      <c r="J8765">
        <f t="shared" si="1234"/>
        <v>-12076.5</v>
      </c>
      <c r="K8765">
        <f t="shared" si="1235"/>
        <v>21703.5</v>
      </c>
      <c r="L8765">
        <f t="shared" si="1228"/>
        <v>0</v>
      </c>
      <c r="M8765">
        <f t="shared" si="1229"/>
        <v>1</v>
      </c>
      <c r="N8765">
        <f t="shared" si="1236"/>
        <v>1</v>
      </c>
      <c r="O8765">
        <f t="shared" si="1230"/>
        <v>93</v>
      </c>
      <c r="P8765" t="str">
        <f>IF(O8765=MAX(O:O), A8765, "")</f>
        <v/>
      </c>
    </row>
    <row r="8766" spans="1:16" x14ac:dyDescent="0.35">
      <c r="A8766">
        <v>2021</v>
      </c>
      <c r="B8766" t="s">
        <v>4241</v>
      </c>
      <c r="C8766" t="s">
        <v>9924</v>
      </c>
      <c r="D8766" t="s">
        <v>96</v>
      </c>
      <c r="E8766" t="s">
        <v>68</v>
      </c>
      <c r="F8766" s="4">
        <v>47504</v>
      </c>
      <c r="G8766">
        <f t="shared" si="1231"/>
        <v>591</v>
      </c>
      <c r="H8766">
        <f t="shared" si="1232"/>
        <v>9036</v>
      </c>
      <c r="I8766">
        <f t="shared" si="1233"/>
        <v>8445</v>
      </c>
      <c r="J8766">
        <f t="shared" si="1234"/>
        <v>-12076.5</v>
      </c>
      <c r="K8766">
        <f t="shared" si="1235"/>
        <v>21703.5</v>
      </c>
      <c r="L8766">
        <f t="shared" si="1228"/>
        <v>0</v>
      </c>
      <c r="M8766">
        <f t="shared" si="1229"/>
        <v>1</v>
      </c>
      <c r="N8766">
        <f t="shared" si="1236"/>
        <v>1</v>
      </c>
      <c r="O8766">
        <f t="shared" si="1230"/>
        <v>94</v>
      </c>
      <c r="P8766" t="str">
        <f>IF(O8766=MAX(O:O), A8766, "")</f>
        <v/>
      </c>
    </row>
    <row r="8767" spans="1:16" x14ac:dyDescent="0.35">
      <c r="A8767">
        <v>2021</v>
      </c>
      <c r="B8767" t="s">
        <v>4241</v>
      </c>
      <c r="C8767" t="s">
        <v>9925</v>
      </c>
      <c r="D8767" t="s">
        <v>96</v>
      </c>
      <c r="E8767" t="s">
        <v>65</v>
      </c>
      <c r="F8767" s="4">
        <v>44805</v>
      </c>
      <c r="G8767">
        <f t="shared" si="1231"/>
        <v>591</v>
      </c>
      <c r="H8767">
        <f t="shared" si="1232"/>
        <v>9036</v>
      </c>
      <c r="I8767">
        <f t="shared" si="1233"/>
        <v>8445</v>
      </c>
      <c r="J8767">
        <f t="shared" si="1234"/>
        <v>-12076.5</v>
      </c>
      <c r="K8767">
        <f t="shared" si="1235"/>
        <v>21703.5</v>
      </c>
      <c r="L8767">
        <f t="shared" si="1228"/>
        <v>0</v>
      </c>
      <c r="M8767">
        <f t="shared" si="1229"/>
        <v>1</v>
      </c>
      <c r="N8767">
        <f t="shared" si="1236"/>
        <v>1</v>
      </c>
      <c r="O8767">
        <f t="shared" si="1230"/>
        <v>95</v>
      </c>
      <c r="P8767" t="str">
        <f>IF(O8767=MAX(O:O), A8767, "")</f>
        <v/>
      </c>
    </row>
    <row r="8768" spans="1:16" x14ac:dyDescent="0.35">
      <c r="A8768">
        <v>2021</v>
      </c>
      <c r="B8768" t="s">
        <v>4241</v>
      </c>
      <c r="C8768" t="s">
        <v>9926</v>
      </c>
      <c r="D8768" t="s">
        <v>13</v>
      </c>
      <c r="E8768" t="s">
        <v>38</v>
      </c>
      <c r="F8768" s="4">
        <v>3093</v>
      </c>
      <c r="G8768">
        <f t="shared" si="1231"/>
        <v>591</v>
      </c>
      <c r="H8768">
        <f t="shared" si="1232"/>
        <v>9036</v>
      </c>
      <c r="I8768">
        <f t="shared" si="1233"/>
        <v>8445</v>
      </c>
      <c r="J8768">
        <f t="shared" si="1234"/>
        <v>-12076.5</v>
      </c>
      <c r="K8768">
        <f t="shared" si="1235"/>
        <v>21703.5</v>
      </c>
      <c r="L8768">
        <f t="shared" si="1228"/>
        <v>0</v>
      </c>
      <c r="M8768">
        <f t="shared" si="1229"/>
        <v>0</v>
      </c>
      <c r="N8768">
        <f t="shared" si="1236"/>
        <v>0</v>
      </c>
      <c r="O8768">
        <f t="shared" si="1230"/>
        <v>95</v>
      </c>
      <c r="P8768" t="str">
        <f>IF(O8768=MAX(O:O), A8768, "")</f>
        <v/>
      </c>
    </row>
    <row r="8769" spans="1:16" x14ac:dyDescent="0.35">
      <c r="A8769">
        <v>2021</v>
      </c>
      <c r="B8769" t="s">
        <v>4241</v>
      </c>
      <c r="C8769" t="s">
        <v>8972</v>
      </c>
      <c r="D8769" t="s">
        <v>45</v>
      </c>
      <c r="E8769" t="s">
        <v>45</v>
      </c>
      <c r="F8769" s="4">
        <v>1265</v>
      </c>
      <c r="G8769">
        <f t="shared" si="1231"/>
        <v>591</v>
      </c>
      <c r="H8769">
        <f t="shared" si="1232"/>
        <v>9036</v>
      </c>
      <c r="I8769">
        <f t="shared" si="1233"/>
        <v>8445</v>
      </c>
      <c r="J8769">
        <f t="shared" si="1234"/>
        <v>-12076.5</v>
      </c>
      <c r="K8769">
        <f t="shared" si="1235"/>
        <v>21703.5</v>
      </c>
      <c r="L8769">
        <f t="shared" si="1228"/>
        <v>0</v>
      </c>
      <c r="M8769">
        <f t="shared" si="1229"/>
        <v>0</v>
      </c>
      <c r="N8769">
        <f t="shared" si="1236"/>
        <v>0</v>
      </c>
      <c r="O8769">
        <f t="shared" si="1230"/>
        <v>95</v>
      </c>
      <c r="P8769" t="str">
        <f>IF(O8769=MAX(O:O), A8769, "")</f>
        <v/>
      </c>
    </row>
    <row r="8770" spans="1:16" x14ac:dyDescent="0.35">
      <c r="A8770">
        <v>2021</v>
      </c>
      <c r="B8770" t="s">
        <v>4241</v>
      </c>
      <c r="C8770" t="s">
        <v>9927</v>
      </c>
      <c r="D8770" t="s">
        <v>13</v>
      </c>
      <c r="E8770" t="s">
        <v>104</v>
      </c>
      <c r="F8770" s="4">
        <v>1097</v>
      </c>
      <c r="G8770">
        <f t="shared" si="1231"/>
        <v>591</v>
      </c>
      <c r="H8770">
        <f t="shared" si="1232"/>
        <v>9036</v>
      </c>
      <c r="I8770">
        <f t="shared" si="1233"/>
        <v>8445</v>
      </c>
      <c r="J8770">
        <f t="shared" si="1234"/>
        <v>-12076.5</v>
      </c>
      <c r="K8770">
        <f t="shared" si="1235"/>
        <v>21703.5</v>
      </c>
      <c r="L8770">
        <f t="shared" si="1228"/>
        <v>0</v>
      </c>
      <c r="M8770">
        <f t="shared" si="1229"/>
        <v>0</v>
      </c>
      <c r="N8770">
        <f t="shared" si="1236"/>
        <v>0</v>
      </c>
      <c r="O8770">
        <f t="shared" si="1230"/>
        <v>95</v>
      </c>
      <c r="P8770" t="str">
        <f>IF(O8770=MAX(O:O), A8770, "")</f>
        <v/>
      </c>
    </row>
    <row r="8771" spans="1:16" x14ac:dyDescent="0.35">
      <c r="A8771">
        <v>2021</v>
      </c>
      <c r="B8771" t="s">
        <v>4241</v>
      </c>
      <c r="C8771" t="s">
        <v>9928</v>
      </c>
      <c r="D8771" t="s">
        <v>13</v>
      </c>
      <c r="E8771" t="s">
        <v>19</v>
      </c>
      <c r="F8771" s="4">
        <v>923</v>
      </c>
      <c r="G8771">
        <f t="shared" si="1231"/>
        <v>591</v>
      </c>
      <c r="H8771">
        <f t="shared" si="1232"/>
        <v>9036</v>
      </c>
      <c r="I8771">
        <f t="shared" si="1233"/>
        <v>8445</v>
      </c>
      <c r="J8771">
        <f t="shared" si="1234"/>
        <v>-12076.5</v>
      </c>
      <c r="K8771">
        <f t="shared" si="1235"/>
        <v>21703.5</v>
      </c>
      <c r="L8771">
        <f t="shared" ref="L8771:L8834" si="1237">IF(F8771 &lt; J8771, 1, 0)</f>
        <v>0</v>
      </c>
      <c r="M8771">
        <f t="shared" ref="M8771:M8834" si="1238">IF(F8771 &gt; K8771, 1, 0)</f>
        <v>0</v>
      </c>
      <c r="N8771">
        <f t="shared" si="1236"/>
        <v>0</v>
      </c>
      <c r="O8771">
        <f t="shared" ref="O8771:O8834" si="1239">IF(A8771=A8770, O8770+N8771, N8771)</f>
        <v>95</v>
      </c>
      <c r="P8771" t="str">
        <f>IF(O8771=MAX(O:O), A8771, "")</f>
        <v/>
      </c>
    </row>
    <row r="8772" spans="1:16" x14ac:dyDescent="0.35">
      <c r="A8772">
        <v>2021</v>
      </c>
      <c r="B8772" t="s">
        <v>4241</v>
      </c>
      <c r="C8772" t="s">
        <v>9929</v>
      </c>
      <c r="D8772" t="s">
        <v>13</v>
      </c>
      <c r="E8772" t="s">
        <v>19</v>
      </c>
      <c r="F8772" s="4">
        <v>780</v>
      </c>
      <c r="G8772">
        <f t="shared" si="1231"/>
        <v>591</v>
      </c>
      <c r="H8772">
        <f t="shared" si="1232"/>
        <v>9036</v>
      </c>
      <c r="I8772">
        <f t="shared" si="1233"/>
        <v>8445</v>
      </c>
      <c r="J8772">
        <f t="shared" si="1234"/>
        <v>-12076.5</v>
      </c>
      <c r="K8772">
        <f t="shared" si="1235"/>
        <v>21703.5</v>
      </c>
      <c r="L8772">
        <f t="shared" si="1237"/>
        <v>0</v>
      </c>
      <c r="M8772">
        <f t="shared" si="1238"/>
        <v>0</v>
      </c>
      <c r="N8772">
        <f t="shared" si="1236"/>
        <v>0</v>
      </c>
      <c r="O8772">
        <f t="shared" si="1239"/>
        <v>95</v>
      </c>
      <c r="P8772" t="str">
        <f>IF(O8772=MAX(O:O), A8772, "")</f>
        <v/>
      </c>
    </row>
    <row r="8773" spans="1:16" x14ac:dyDescent="0.35">
      <c r="A8773">
        <v>2021</v>
      </c>
      <c r="B8773" t="s">
        <v>4241</v>
      </c>
      <c r="C8773" t="s">
        <v>9930</v>
      </c>
      <c r="D8773" t="s">
        <v>13</v>
      </c>
      <c r="E8773" t="s">
        <v>9208</v>
      </c>
      <c r="F8773" s="4">
        <v>711</v>
      </c>
      <c r="G8773">
        <f t="shared" si="1231"/>
        <v>591</v>
      </c>
      <c r="H8773">
        <f t="shared" si="1232"/>
        <v>9036</v>
      </c>
      <c r="I8773">
        <f t="shared" si="1233"/>
        <v>8445</v>
      </c>
      <c r="J8773">
        <f t="shared" si="1234"/>
        <v>-12076.5</v>
      </c>
      <c r="K8773">
        <f t="shared" si="1235"/>
        <v>21703.5</v>
      </c>
      <c r="L8773">
        <f t="shared" si="1237"/>
        <v>0</v>
      </c>
      <c r="M8773">
        <f t="shared" si="1238"/>
        <v>0</v>
      </c>
      <c r="N8773">
        <f t="shared" si="1236"/>
        <v>0</v>
      </c>
      <c r="O8773">
        <f t="shared" si="1239"/>
        <v>95</v>
      </c>
      <c r="P8773" t="str">
        <f>IF(O8773=MAX(O:O), A8773, "")</f>
        <v/>
      </c>
    </row>
    <row r="8774" spans="1:16" x14ac:dyDescent="0.35">
      <c r="A8774">
        <v>2021</v>
      </c>
      <c r="B8774" t="s">
        <v>4241</v>
      </c>
      <c r="C8774" t="s">
        <v>9931</v>
      </c>
      <c r="D8774" t="s">
        <v>13</v>
      </c>
      <c r="E8774" t="s">
        <v>9196</v>
      </c>
      <c r="F8774" s="4">
        <v>548</v>
      </c>
      <c r="G8774">
        <f t="shared" si="1231"/>
        <v>591</v>
      </c>
      <c r="H8774">
        <f t="shared" si="1232"/>
        <v>9036</v>
      </c>
      <c r="I8774">
        <f t="shared" si="1233"/>
        <v>8445</v>
      </c>
      <c r="J8774">
        <f t="shared" si="1234"/>
        <v>-12076.5</v>
      </c>
      <c r="K8774">
        <f t="shared" si="1235"/>
        <v>21703.5</v>
      </c>
      <c r="L8774">
        <f t="shared" si="1237"/>
        <v>0</v>
      </c>
      <c r="M8774">
        <f t="shared" si="1238"/>
        <v>0</v>
      </c>
      <c r="N8774">
        <f t="shared" si="1236"/>
        <v>0</v>
      </c>
      <c r="O8774">
        <f t="shared" si="1239"/>
        <v>95</v>
      </c>
      <c r="P8774" t="str">
        <f>IF(O8774=MAX(O:O), A8774, "")</f>
        <v/>
      </c>
    </row>
    <row r="8775" spans="1:16" x14ac:dyDescent="0.35">
      <c r="A8775">
        <v>2021</v>
      </c>
      <c r="B8775" t="s">
        <v>4241</v>
      </c>
      <c r="C8775" t="s">
        <v>9932</v>
      </c>
      <c r="D8775" t="s">
        <v>96</v>
      </c>
      <c r="E8775" t="s">
        <v>60</v>
      </c>
      <c r="F8775" s="4">
        <v>463</v>
      </c>
      <c r="G8775">
        <f t="shared" si="1231"/>
        <v>591</v>
      </c>
      <c r="H8775">
        <f t="shared" si="1232"/>
        <v>9036</v>
      </c>
      <c r="I8775">
        <f t="shared" si="1233"/>
        <v>8445</v>
      </c>
      <c r="J8775">
        <f t="shared" si="1234"/>
        <v>-12076.5</v>
      </c>
      <c r="K8775">
        <f t="shared" si="1235"/>
        <v>21703.5</v>
      </c>
      <c r="L8775">
        <f t="shared" si="1237"/>
        <v>0</v>
      </c>
      <c r="M8775">
        <f t="shared" si="1238"/>
        <v>0</v>
      </c>
      <c r="N8775">
        <f t="shared" si="1236"/>
        <v>0</v>
      </c>
      <c r="O8775">
        <f t="shared" si="1239"/>
        <v>95</v>
      </c>
      <c r="P8775" t="str">
        <f>IF(O8775=MAX(O:O), A8775, "")</f>
        <v/>
      </c>
    </row>
    <row r="8776" spans="1:16" x14ac:dyDescent="0.35">
      <c r="A8776">
        <v>2021</v>
      </c>
      <c r="B8776" t="s">
        <v>4241</v>
      </c>
      <c r="C8776" t="s">
        <v>9933</v>
      </c>
      <c r="D8776" t="s">
        <v>13</v>
      </c>
      <c r="E8776" t="s">
        <v>5776</v>
      </c>
      <c r="F8776" s="4">
        <v>452</v>
      </c>
      <c r="G8776">
        <f t="shared" si="1231"/>
        <v>591</v>
      </c>
      <c r="H8776">
        <f t="shared" si="1232"/>
        <v>9036</v>
      </c>
      <c r="I8776">
        <f t="shared" si="1233"/>
        <v>8445</v>
      </c>
      <c r="J8776">
        <f t="shared" si="1234"/>
        <v>-12076.5</v>
      </c>
      <c r="K8776">
        <f t="shared" si="1235"/>
        <v>21703.5</v>
      </c>
      <c r="L8776">
        <f t="shared" si="1237"/>
        <v>0</v>
      </c>
      <c r="M8776">
        <f t="shared" si="1238"/>
        <v>0</v>
      </c>
      <c r="N8776">
        <f t="shared" si="1236"/>
        <v>0</v>
      </c>
      <c r="O8776">
        <f t="shared" si="1239"/>
        <v>95</v>
      </c>
      <c r="P8776" t="str">
        <f>IF(O8776=MAX(O:O), A8776, "")</f>
        <v/>
      </c>
    </row>
    <row r="8777" spans="1:16" x14ac:dyDescent="0.35">
      <c r="A8777">
        <v>2021</v>
      </c>
      <c r="B8777" t="s">
        <v>4241</v>
      </c>
      <c r="C8777" t="s">
        <v>9934</v>
      </c>
      <c r="D8777" t="s">
        <v>13</v>
      </c>
      <c r="E8777" t="s">
        <v>58</v>
      </c>
      <c r="F8777" s="4">
        <v>194</v>
      </c>
      <c r="G8777">
        <f t="shared" si="1231"/>
        <v>591</v>
      </c>
      <c r="H8777">
        <f t="shared" si="1232"/>
        <v>9036</v>
      </c>
      <c r="I8777">
        <f t="shared" si="1233"/>
        <v>8445</v>
      </c>
      <c r="J8777">
        <f t="shared" si="1234"/>
        <v>-12076.5</v>
      </c>
      <c r="K8777">
        <f t="shared" si="1235"/>
        <v>21703.5</v>
      </c>
      <c r="L8777">
        <f t="shared" si="1237"/>
        <v>0</v>
      </c>
      <c r="M8777">
        <f t="shared" si="1238"/>
        <v>0</v>
      </c>
      <c r="N8777">
        <f t="shared" si="1236"/>
        <v>0</v>
      </c>
      <c r="O8777">
        <f t="shared" si="1239"/>
        <v>95</v>
      </c>
      <c r="P8777" t="str">
        <f>IF(O8777=MAX(O:O), A8777, "")</f>
        <v/>
      </c>
    </row>
    <row r="8778" spans="1:16" x14ac:dyDescent="0.35">
      <c r="A8778">
        <v>2021</v>
      </c>
      <c r="B8778" t="s">
        <v>4251</v>
      </c>
      <c r="C8778" t="s">
        <v>9935</v>
      </c>
      <c r="D8778" t="s">
        <v>13</v>
      </c>
      <c r="E8778" t="s">
        <v>65</v>
      </c>
      <c r="F8778" s="4">
        <v>75312</v>
      </c>
      <c r="G8778">
        <f t="shared" si="1231"/>
        <v>591</v>
      </c>
      <c r="H8778">
        <f t="shared" si="1232"/>
        <v>9036</v>
      </c>
      <c r="I8778">
        <f t="shared" si="1233"/>
        <v>8445</v>
      </c>
      <c r="J8778">
        <f t="shared" si="1234"/>
        <v>-12076.5</v>
      </c>
      <c r="K8778">
        <f t="shared" si="1235"/>
        <v>21703.5</v>
      </c>
      <c r="L8778">
        <f t="shared" si="1237"/>
        <v>0</v>
      </c>
      <c r="M8778">
        <f t="shared" si="1238"/>
        <v>1</v>
      </c>
      <c r="N8778">
        <f t="shared" si="1236"/>
        <v>1</v>
      </c>
      <c r="O8778">
        <f t="shared" si="1239"/>
        <v>96</v>
      </c>
      <c r="P8778" t="str">
        <f>IF(O8778=MAX(O:O), A8778, "")</f>
        <v/>
      </c>
    </row>
    <row r="8779" spans="1:16" x14ac:dyDescent="0.35">
      <c r="A8779">
        <v>2021</v>
      </c>
      <c r="B8779" t="s">
        <v>4251</v>
      </c>
      <c r="C8779" t="s">
        <v>9936</v>
      </c>
      <c r="D8779" t="s">
        <v>13</v>
      </c>
      <c r="E8779" t="s">
        <v>68</v>
      </c>
      <c r="F8779" s="4">
        <v>23373</v>
      </c>
      <c r="G8779">
        <f t="shared" si="1231"/>
        <v>591</v>
      </c>
      <c r="H8779">
        <f t="shared" si="1232"/>
        <v>9036</v>
      </c>
      <c r="I8779">
        <f t="shared" si="1233"/>
        <v>8445</v>
      </c>
      <c r="J8779">
        <f t="shared" si="1234"/>
        <v>-12076.5</v>
      </c>
      <c r="K8779">
        <f t="shared" si="1235"/>
        <v>21703.5</v>
      </c>
      <c r="L8779">
        <f t="shared" si="1237"/>
        <v>0</v>
      </c>
      <c r="M8779">
        <f t="shared" si="1238"/>
        <v>1</v>
      </c>
      <c r="N8779">
        <f t="shared" si="1236"/>
        <v>1</v>
      </c>
      <c r="O8779">
        <f t="shared" si="1239"/>
        <v>97</v>
      </c>
      <c r="P8779" t="str">
        <f>IF(O8779=MAX(O:O), A8779, "")</f>
        <v/>
      </c>
    </row>
    <row r="8780" spans="1:16" x14ac:dyDescent="0.35">
      <c r="A8780">
        <v>2021</v>
      </c>
      <c r="B8780" t="s">
        <v>4251</v>
      </c>
      <c r="C8780" t="s">
        <v>9937</v>
      </c>
      <c r="D8780" t="s">
        <v>13</v>
      </c>
      <c r="E8780" t="s">
        <v>17</v>
      </c>
      <c r="F8780" s="4">
        <v>22573</v>
      </c>
      <c r="G8780">
        <f t="shared" si="1231"/>
        <v>591</v>
      </c>
      <c r="H8780">
        <f t="shared" si="1232"/>
        <v>9036</v>
      </c>
      <c r="I8780">
        <f t="shared" si="1233"/>
        <v>8445</v>
      </c>
      <c r="J8780">
        <f t="shared" si="1234"/>
        <v>-12076.5</v>
      </c>
      <c r="K8780">
        <f t="shared" si="1235"/>
        <v>21703.5</v>
      </c>
      <c r="L8780">
        <f t="shared" si="1237"/>
        <v>0</v>
      </c>
      <c r="M8780">
        <f t="shared" si="1238"/>
        <v>1</v>
      </c>
      <c r="N8780">
        <f t="shared" si="1236"/>
        <v>1</v>
      </c>
      <c r="O8780">
        <f t="shared" si="1239"/>
        <v>98</v>
      </c>
      <c r="P8780" t="str">
        <f>IF(O8780=MAX(O:O), A8780, "")</f>
        <v/>
      </c>
    </row>
    <row r="8781" spans="1:16" x14ac:dyDescent="0.35">
      <c r="A8781">
        <v>2021</v>
      </c>
      <c r="B8781" t="s">
        <v>4251</v>
      </c>
      <c r="C8781" t="s">
        <v>9938</v>
      </c>
      <c r="D8781" t="s">
        <v>13</v>
      </c>
      <c r="E8781" t="s">
        <v>104</v>
      </c>
      <c r="F8781" s="4">
        <v>1617</v>
      </c>
      <c r="G8781">
        <f t="shared" si="1231"/>
        <v>591</v>
      </c>
      <c r="H8781">
        <f t="shared" si="1232"/>
        <v>9036</v>
      </c>
      <c r="I8781">
        <f t="shared" si="1233"/>
        <v>8445</v>
      </c>
      <c r="J8781">
        <f t="shared" si="1234"/>
        <v>-12076.5</v>
      </c>
      <c r="K8781">
        <f t="shared" si="1235"/>
        <v>21703.5</v>
      </c>
      <c r="L8781">
        <f t="shared" si="1237"/>
        <v>0</v>
      </c>
      <c r="M8781">
        <f t="shared" si="1238"/>
        <v>0</v>
      </c>
      <c r="N8781">
        <f t="shared" si="1236"/>
        <v>0</v>
      </c>
      <c r="O8781">
        <f t="shared" si="1239"/>
        <v>98</v>
      </c>
      <c r="P8781" t="str">
        <f>IF(O8781=MAX(O:O), A8781, "")</f>
        <v/>
      </c>
    </row>
    <row r="8782" spans="1:16" x14ac:dyDescent="0.35">
      <c r="A8782">
        <v>2021</v>
      </c>
      <c r="B8782" t="s">
        <v>4251</v>
      </c>
      <c r="C8782" t="s">
        <v>9939</v>
      </c>
      <c r="D8782" t="s">
        <v>13</v>
      </c>
      <c r="E8782" t="s">
        <v>9940</v>
      </c>
      <c r="F8782" s="4">
        <v>1290</v>
      </c>
      <c r="G8782">
        <f t="shared" si="1231"/>
        <v>591</v>
      </c>
      <c r="H8782">
        <f t="shared" si="1232"/>
        <v>9036</v>
      </c>
      <c r="I8782">
        <f t="shared" si="1233"/>
        <v>8445</v>
      </c>
      <c r="J8782">
        <f t="shared" si="1234"/>
        <v>-12076.5</v>
      </c>
      <c r="K8782">
        <f t="shared" si="1235"/>
        <v>21703.5</v>
      </c>
      <c r="L8782">
        <f t="shared" si="1237"/>
        <v>0</v>
      </c>
      <c r="M8782">
        <f t="shared" si="1238"/>
        <v>0</v>
      </c>
      <c r="N8782">
        <f t="shared" si="1236"/>
        <v>0</v>
      </c>
      <c r="O8782">
        <f t="shared" si="1239"/>
        <v>98</v>
      </c>
      <c r="P8782" t="str">
        <f>IF(O8782=MAX(O:O), A8782, "")</f>
        <v/>
      </c>
    </row>
    <row r="8783" spans="1:16" x14ac:dyDescent="0.35">
      <c r="A8783">
        <v>2021</v>
      </c>
      <c r="B8783" t="s">
        <v>4251</v>
      </c>
      <c r="C8783" t="s">
        <v>9941</v>
      </c>
      <c r="D8783" t="s">
        <v>13</v>
      </c>
      <c r="E8783" t="s">
        <v>19</v>
      </c>
      <c r="F8783" s="4">
        <v>788</v>
      </c>
      <c r="G8783">
        <f t="shared" si="1231"/>
        <v>591</v>
      </c>
      <c r="H8783">
        <f t="shared" si="1232"/>
        <v>9036</v>
      </c>
      <c r="I8783">
        <f t="shared" si="1233"/>
        <v>8445</v>
      </c>
      <c r="J8783">
        <f t="shared" si="1234"/>
        <v>-12076.5</v>
      </c>
      <c r="K8783">
        <f t="shared" si="1235"/>
        <v>21703.5</v>
      </c>
      <c r="L8783">
        <f t="shared" si="1237"/>
        <v>0</v>
      </c>
      <c r="M8783">
        <f t="shared" si="1238"/>
        <v>0</v>
      </c>
      <c r="N8783">
        <f t="shared" si="1236"/>
        <v>0</v>
      </c>
      <c r="O8783">
        <f t="shared" si="1239"/>
        <v>98</v>
      </c>
      <c r="P8783" t="str">
        <f>IF(O8783=MAX(O:O), A8783, "")</f>
        <v/>
      </c>
    </row>
    <row r="8784" spans="1:16" x14ac:dyDescent="0.35">
      <c r="A8784">
        <v>2021</v>
      </c>
      <c r="B8784" t="s">
        <v>4251</v>
      </c>
      <c r="C8784" t="s">
        <v>9942</v>
      </c>
      <c r="D8784" t="s">
        <v>13</v>
      </c>
      <c r="E8784" t="s">
        <v>38</v>
      </c>
      <c r="F8784" s="4">
        <v>733</v>
      </c>
      <c r="G8784">
        <f t="shared" si="1231"/>
        <v>591</v>
      </c>
      <c r="H8784">
        <f t="shared" si="1232"/>
        <v>9036</v>
      </c>
      <c r="I8784">
        <f t="shared" si="1233"/>
        <v>8445</v>
      </c>
      <c r="J8784">
        <f t="shared" si="1234"/>
        <v>-12076.5</v>
      </c>
      <c r="K8784">
        <f t="shared" si="1235"/>
        <v>21703.5</v>
      </c>
      <c r="L8784">
        <f t="shared" si="1237"/>
        <v>0</v>
      </c>
      <c r="M8784">
        <f t="shared" si="1238"/>
        <v>0</v>
      </c>
      <c r="N8784">
        <f t="shared" si="1236"/>
        <v>0</v>
      </c>
      <c r="O8784">
        <f t="shared" si="1239"/>
        <v>98</v>
      </c>
      <c r="P8784" t="str">
        <f>IF(O8784=MAX(O:O), A8784, "")</f>
        <v/>
      </c>
    </row>
    <row r="8785" spans="1:16" x14ac:dyDescent="0.35">
      <c r="A8785">
        <v>2021</v>
      </c>
      <c r="B8785" t="s">
        <v>4251</v>
      </c>
      <c r="C8785" t="s">
        <v>44</v>
      </c>
      <c r="D8785" t="s">
        <v>45</v>
      </c>
      <c r="E8785" t="s">
        <v>45</v>
      </c>
      <c r="F8785" s="4">
        <v>696</v>
      </c>
      <c r="G8785">
        <f t="shared" si="1231"/>
        <v>591</v>
      </c>
      <c r="H8785">
        <f t="shared" si="1232"/>
        <v>9036</v>
      </c>
      <c r="I8785">
        <f t="shared" si="1233"/>
        <v>8445</v>
      </c>
      <c r="J8785">
        <f t="shared" si="1234"/>
        <v>-12076.5</v>
      </c>
      <c r="K8785">
        <f t="shared" si="1235"/>
        <v>21703.5</v>
      </c>
      <c r="L8785">
        <f t="shared" si="1237"/>
        <v>0</v>
      </c>
      <c r="M8785">
        <f t="shared" si="1238"/>
        <v>0</v>
      </c>
      <c r="N8785">
        <f t="shared" si="1236"/>
        <v>0</v>
      </c>
      <c r="O8785">
        <f t="shared" si="1239"/>
        <v>98</v>
      </c>
      <c r="P8785" t="str">
        <f>IF(O8785=MAX(O:O), A8785, "")</f>
        <v/>
      </c>
    </row>
    <row r="8786" spans="1:16" x14ac:dyDescent="0.35">
      <c r="A8786">
        <v>2021</v>
      </c>
      <c r="B8786" t="s">
        <v>4251</v>
      </c>
      <c r="C8786" t="s">
        <v>9943</v>
      </c>
      <c r="D8786" t="s">
        <v>13</v>
      </c>
      <c r="E8786" t="s">
        <v>48</v>
      </c>
      <c r="F8786" s="4">
        <v>469</v>
      </c>
      <c r="G8786">
        <f t="shared" si="1231"/>
        <v>591</v>
      </c>
      <c r="H8786">
        <f t="shared" si="1232"/>
        <v>9036</v>
      </c>
      <c r="I8786">
        <f t="shared" si="1233"/>
        <v>8445</v>
      </c>
      <c r="J8786">
        <f t="shared" si="1234"/>
        <v>-12076.5</v>
      </c>
      <c r="K8786">
        <f t="shared" si="1235"/>
        <v>21703.5</v>
      </c>
      <c r="L8786">
        <f t="shared" si="1237"/>
        <v>0</v>
      </c>
      <c r="M8786">
        <f t="shared" si="1238"/>
        <v>0</v>
      </c>
      <c r="N8786">
        <f t="shared" si="1236"/>
        <v>0</v>
      </c>
      <c r="O8786">
        <f t="shared" si="1239"/>
        <v>98</v>
      </c>
      <c r="P8786" t="str">
        <f>IF(O8786=MAX(O:O), A8786, "")</f>
        <v/>
      </c>
    </row>
    <row r="8787" spans="1:16" x14ac:dyDescent="0.35">
      <c r="A8787">
        <v>2021</v>
      </c>
      <c r="B8787" t="s">
        <v>4251</v>
      </c>
      <c r="C8787" t="s">
        <v>9944</v>
      </c>
      <c r="D8787" t="s">
        <v>13</v>
      </c>
      <c r="E8787" t="s">
        <v>19</v>
      </c>
      <c r="F8787" s="4">
        <v>429</v>
      </c>
      <c r="G8787">
        <f t="shared" si="1231"/>
        <v>591</v>
      </c>
      <c r="H8787">
        <f t="shared" si="1232"/>
        <v>9036</v>
      </c>
      <c r="I8787">
        <f t="shared" si="1233"/>
        <v>8445</v>
      </c>
      <c r="J8787">
        <f t="shared" si="1234"/>
        <v>-12076.5</v>
      </c>
      <c r="K8787">
        <f t="shared" si="1235"/>
        <v>21703.5</v>
      </c>
      <c r="L8787">
        <f t="shared" si="1237"/>
        <v>0</v>
      </c>
      <c r="M8787">
        <f t="shared" si="1238"/>
        <v>0</v>
      </c>
      <c r="N8787">
        <f t="shared" si="1236"/>
        <v>0</v>
      </c>
      <c r="O8787">
        <f t="shared" si="1239"/>
        <v>98</v>
      </c>
      <c r="P8787" t="str">
        <f>IF(O8787=MAX(O:O), A8787, "")</f>
        <v/>
      </c>
    </row>
    <row r="8788" spans="1:16" x14ac:dyDescent="0.35">
      <c r="A8788">
        <v>2021</v>
      </c>
      <c r="B8788" t="s">
        <v>4251</v>
      </c>
      <c r="C8788" t="s">
        <v>9944</v>
      </c>
      <c r="D8788" t="s">
        <v>13</v>
      </c>
      <c r="E8788" t="s">
        <v>19</v>
      </c>
      <c r="F8788" s="4">
        <v>429</v>
      </c>
      <c r="G8788">
        <f t="shared" si="1231"/>
        <v>591</v>
      </c>
      <c r="H8788">
        <f t="shared" si="1232"/>
        <v>9036</v>
      </c>
      <c r="I8788">
        <f t="shared" si="1233"/>
        <v>8445</v>
      </c>
      <c r="J8788">
        <f t="shared" si="1234"/>
        <v>-12076.5</v>
      </c>
      <c r="K8788">
        <f t="shared" si="1235"/>
        <v>21703.5</v>
      </c>
      <c r="L8788">
        <f t="shared" si="1237"/>
        <v>0</v>
      </c>
      <c r="M8788">
        <f t="shared" si="1238"/>
        <v>0</v>
      </c>
      <c r="N8788">
        <f t="shared" si="1236"/>
        <v>0</v>
      </c>
      <c r="O8788">
        <f t="shared" si="1239"/>
        <v>98</v>
      </c>
      <c r="P8788" t="str">
        <f>IF(O8788=MAX(O:O), A8788, "")</f>
        <v/>
      </c>
    </row>
    <row r="8789" spans="1:16" x14ac:dyDescent="0.35">
      <c r="A8789">
        <v>2021</v>
      </c>
      <c r="B8789" t="s">
        <v>4251</v>
      </c>
      <c r="C8789" t="s">
        <v>9945</v>
      </c>
      <c r="D8789" t="s">
        <v>13</v>
      </c>
      <c r="E8789" t="s">
        <v>19</v>
      </c>
      <c r="F8789" s="4">
        <v>375</v>
      </c>
      <c r="G8789">
        <f t="shared" si="1231"/>
        <v>591</v>
      </c>
      <c r="H8789">
        <f t="shared" si="1232"/>
        <v>9036</v>
      </c>
      <c r="I8789">
        <f t="shared" si="1233"/>
        <v>8445</v>
      </c>
      <c r="J8789">
        <f t="shared" si="1234"/>
        <v>-12076.5</v>
      </c>
      <c r="K8789">
        <f t="shared" si="1235"/>
        <v>21703.5</v>
      </c>
      <c r="L8789">
        <f t="shared" si="1237"/>
        <v>0</v>
      </c>
      <c r="M8789">
        <f t="shared" si="1238"/>
        <v>0</v>
      </c>
      <c r="N8789">
        <f t="shared" si="1236"/>
        <v>0</v>
      </c>
      <c r="O8789">
        <f t="shared" si="1239"/>
        <v>98</v>
      </c>
      <c r="P8789" t="str">
        <f>IF(O8789=MAX(O:O), A8789, "")</f>
        <v/>
      </c>
    </row>
    <row r="8790" spans="1:16" x14ac:dyDescent="0.35">
      <c r="A8790">
        <v>2021</v>
      </c>
      <c r="B8790" t="s">
        <v>4251</v>
      </c>
      <c r="C8790" t="s">
        <v>9946</v>
      </c>
      <c r="D8790" t="s">
        <v>13</v>
      </c>
      <c r="E8790" t="s">
        <v>9883</v>
      </c>
      <c r="F8790" s="4">
        <v>352</v>
      </c>
      <c r="G8790">
        <f t="shared" si="1231"/>
        <v>591</v>
      </c>
      <c r="H8790">
        <f t="shared" si="1232"/>
        <v>9036</v>
      </c>
      <c r="I8790">
        <f t="shared" si="1233"/>
        <v>8445</v>
      </c>
      <c r="J8790">
        <f t="shared" si="1234"/>
        <v>-12076.5</v>
      </c>
      <c r="K8790">
        <f t="shared" si="1235"/>
        <v>21703.5</v>
      </c>
      <c r="L8790">
        <f t="shared" si="1237"/>
        <v>0</v>
      </c>
      <c r="M8790">
        <f t="shared" si="1238"/>
        <v>0</v>
      </c>
      <c r="N8790">
        <f t="shared" si="1236"/>
        <v>0</v>
      </c>
      <c r="O8790">
        <f t="shared" si="1239"/>
        <v>98</v>
      </c>
      <c r="P8790" t="str">
        <f>IF(O8790=MAX(O:O), A8790, "")</f>
        <v/>
      </c>
    </row>
    <row r="8791" spans="1:16" x14ac:dyDescent="0.35">
      <c r="A8791">
        <v>2021</v>
      </c>
      <c r="B8791" t="s">
        <v>4259</v>
      </c>
      <c r="C8791" t="s">
        <v>9392</v>
      </c>
      <c r="D8791" t="s">
        <v>96</v>
      </c>
      <c r="E8791" t="s">
        <v>17</v>
      </c>
      <c r="F8791" s="4">
        <v>120613</v>
      </c>
      <c r="G8791">
        <f t="shared" si="1231"/>
        <v>591</v>
      </c>
      <c r="H8791">
        <f t="shared" si="1232"/>
        <v>9036</v>
      </c>
      <c r="I8791">
        <f t="shared" si="1233"/>
        <v>8445</v>
      </c>
      <c r="J8791">
        <f t="shared" si="1234"/>
        <v>-12076.5</v>
      </c>
      <c r="K8791">
        <f t="shared" si="1235"/>
        <v>21703.5</v>
      </c>
      <c r="L8791">
        <f t="shared" si="1237"/>
        <v>0</v>
      </c>
      <c r="M8791">
        <f t="shared" si="1238"/>
        <v>1</v>
      </c>
      <c r="N8791">
        <f t="shared" si="1236"/>
        <v>1</v>
      </c>
      <c r="O8791">
        <f t="shared" si="1239"/>
        <v>99</v>
      </c>
      <c r="P8791" t="str">
        <f>IF(O8791=MAX(O:O), A8791, "")</f>
        <v/>
      </c>
    </row>
    <row r="8792" spans="1:16" x14ac:dyDescent="0.35">
      <c r="A8792">
        <v>2021</v>
      </c>
      <c r="B8792" t="s">
        <v>4259</v>
      </c>
      <c r="C8792" t="s">
        <v>6265</v>
      </c>
      <c r="D8792" t="s">
        <v>13</v>
      </c>
      <c r="E8792" t="s">
        <v>68</v>
      </c>
      <c r="F8792" s="4">
        <v>68147</v>
      </c>
      <c r="G8792">
        <f t="shared" si="1231"/>
        <v>591</v>
      </c>
      <c r="H8792">
        <f t="shared" si="1232"/>
        <v>9036</v>
      </c>
      <c r="I8792">
        <f t="shared" si="1233"/>
        <v>8445</v>
      </c>
      <c r="J8792">
        <f t="shared" si="1234"/>
        <v>-12076.5</v>
      </c>
      <c r="K8792">
        <f t="shared" si="1235"/>
        <v>21703.5</v>
      </c>
      <c r="L8792">
        <f t="shared" si="1237"/>
        <v>0</v>
      </c>
      <c r="M8792">
        <f t="shared" si="1238"/>
        <v>1</v>
      </c>
      <c r="N8792">
        <f t="shared" si="1236"/>
        <v>1</v>
      </c>
      <c r="O8792">
        <f t="shared" si="1239"/>
        <v>100</v>
      </c>
      <c r="P8792" t="str">
        <f>IF(O8792=MAX(O:O), A8792, "")</f>
        <v/>
      </c>
    </row>
    <row r="8793" spans="1:16" x14ac:dyDescent="0.35">
      <c r="A8793">
        <v>2021</v>
      </c>
      <c r="B8793" t="s">
        <v>4259</v>
      </c>
      <c r="C8793" t="s">
        <v>9393</v>
      </c>
      <c r="D8793" t="s">
        <v>13</v>
      </c>
      <c r="E8793" t="s">
        <v>104</v>
      </c>
      <c r="F8793" s="4">
        <v>12571</v>
      </c>
      <c r="G8793">
        <f t="shared" si="1231"/>
        <v>591</v>
      </c>
      <c r="H8793">
        <f t="shared" si="1232"/>
        <v>9036</v>
      </c>
      <c r="I8793">
        <f t="shared" si="1233"/>
        <v>8445</v>
      </c>
      <c r="J8793">
        <f t="shared" si="1234"/>
        <v>-12076.5</v>
      </c>
      <c r="K8793">
        <f t="shared" si="1235"/>
        <v>21703.5</v>
      </c>
      <c r="L8793">
        <f t="shared" si="1237"/>
        <v>0</v>
      </c>
      <c r="M8793">
        <f t="shared" si="1238"/>
        <v>0</v>
      </c>
      <c r="N8793">
        <f t="shared" si="1236"/>
        <v>0</v>
      </c>
      <c r="O8793">
        <f t="shared" si="1239"/>
        <v>100</v>
      </c>
      <c r="P8793" t="str">
        <f>IF(O8793=MAX(O:O), A8793, "")</f>
        <v/>
      </c>
    </row>
    <row r="8794" spans="1:16" x14ac:dyDescent="0.35">
      <c r="A8794">
        <v>2021</v>
      </c>
      <c r="B8794" t="s">
        <v>4259</v>
      </c>
      <c r="C8794" t="s">
        <v>9032</v>
      </c>
      <c r="D8794" t="s">
        <v>45</v>
      </c>
      <c r="E8794" t="s">
        <v>45</v>
      </c>
      <c r="F8794" s="4">
        <v>3735</v>
      </c>
      <c r="G8794">
        <f t="shared" si="1231"/>
        <v>591</v>
      </c>
      <c r="H8794">
        <f t="shared" si="1232"/>
        <v>9036</v>
      </c>
      <c r="I8794">
        <f t="shared" si="1233"/>
        <v>8445</v>
      </c>
      <c r="J8794">
        <f t="shared" si="1234"/>
        <v>-12076.5</v>
      </c>
      <c r="K8794">
        <f t="shared" si="1235"/>
        <v>21703.5</v>
      </c>
      <c r="L8794">
        <f t="shared" si="1237"/>
        <v>0</v>
      </c>
      <c r="M8794">
        <f t="shared" si="1238"/>
        <v>0</v>
      </c>
      <c r="N8794">
        <f t="shared" si="1236"/>
        <v>0</v>
      </c>
      <c r="O8794">
        <f t="shared" si="1239"/>
        <v>100</v>
      </c>
      <c r="P8794" t="str">
        <f>IF(O8794=MAX(O:O), A8794, "")</f>
        <v/>
      </c>
    </row>
    <row r="8795" spans="1:16" x14ac:dyDescent="0.35">
      <c r="A8795">
        <v>2021</v>
      </c>
      <c r="B8795" t="s">
        <v>4265</v>
      </c>
      <c r="C8795" t="s">
        <v>8743</v>
      </c>
      <c r="D8795" t="s">
        <v>13</v>
      </c>
      <c r="E8795" t="s">
        <v>17</v>
      </c>
      <c r="F8795" s="4">
        <v>93864</v>
      </c>
      <c r="G8795">
        <f t="shared" si="1231"/>
        <v>591</v>
      </c>
      <c r="H8795">
        <f t="shared" si="1232"/>
        <v>9036</v>
      </c>
      <c r="I8795">
        <f t="shared" si="1233"/>
        <v>8445</v>
      </c>
      <c r="J8795">
        <f t="shared" si="1234"/>
        <v>-12076.5</v>
      </c>
      <c r="K8795">
        <f t="shared" si="1235"/>
        <v>21703.5</v>
      </c>
      <c r="L8795">
        <f t="shared" si="1237"/>
        <v>0</v>
      </c>
      <c r="M8795">
        <f t="shared" si="1238"/>
        <v>1</v>
      </c>
      <c r="N8795">
        <f t="shared" si="1236"/>
        <v>1</v>
      </c>
      <c r="O8795">
        <f t="shared" si="1239"/>
        <v>101</v>
      </c>
      <c r="P8795" t="str">
        <f>IF(O8795=MAX(O:O), A8795, "")</f>
        <v/>
      </c>
    </row>
    <row r="8796" spans="1:16" x14ac:dyDescent="0.35">
      <c r="A8796">
        <v>2021</v>
      </c>
      <c r="B8796" t="s">
        <v>4265</v>
      </c>
      <c r="C8796" t="s">
        <v>7439</v>
      </c>
      <c r="D8796" t="s">
        <v>13</v>
      </c>
      <c r="E8796" t="s">
        <v>68</v>
      </c>
      <c r="F8796" s="4">
        <v>65820</v>
      </c>
      <c r="G8796">
        <f t="shared" si="1231"/>
        <v>591</v>
      </c>
      <c r="H8796">
        <f t="shared" si="1232"/>
        <v>9036</v>
      </c>
      <c r="I8796">
        <f t="shared" si="1233"/>
        <v>8445</v>
      </c>
      <c r="J8796">
        <f t="shared" si="1234"/>
        <v>-12076.5</v>
      </c>
      <c r="K8796">
        <f t="shared" si="1235"/>
        <v>21703.5</v>
      </c>
      <c r="L8796">
        <f t="shared" si="1237"/>
        <v>0</v>
      </c>
      <c r="M8796">
        <f t="shared" si="1238"/>
        <v>1</v>
      </c>
      <c r="N8796">
        <f t="shared" si="1236"/>
        <v>1</v>
      </c>
      <c r="O8796">
        <f t="shared" si="1239"/>
        <v>102</v>
      </c>
      <c r="P8796" t="str">
        <f>IF(O8796=MAX(O:O), A8796, "")</f>
        <v/>
      </c>
    </row>
    <row r="8797" spans="1:16" x14ac:dyDescent="0.35">
      <c r="A8797">
        <v>2021</v>
      </c>
      <c r="B8797" t="s">
        <v>4265</v>
      </c>
      <c r="C8797" t="s">
        <v>9947</v>
      </c>
      <c r="D8797" t="s">
        <v>13</v>
      </c>
      <c r="E8797" t="s">
        <v>38</v>
      </c>
      <c r="F8797" s="4">
        <v>2481</v>
      </c>
      <c r="G8797">
        <f t="shared" si="1231"/>
        <v>591</v>
      </c>
      <c r="H8797">
        <f t="shared" si="1232"/>
        <v>9036</v>
      </c>
      <c r="I8797">
        <f t="shared" si="1233"/>
        <v>8445</v>
      </c>
      <c r="J8797">
        <f t="shared" si="1234"/>
        <v>-12076.5</v>
      </c>
      <c r="K8797">
        <f t="shared" si="1235"/>
        <v>21703.5</v>
      </c>
      <c r="L8797">
        <f t="shared" si="1237"/>
        <v>0</v>
      </c>
      <c r="M8797">
        <f t="shared" si="1238"/>
        <v>0</v>
      </c>
      <c r="N8797">
        <f t="shared" si="1236"/>
        <v>0</v>
      </c>
      <c r="O8797">
        <f t="shared" si="1239"/>
        <v>102</v>
      </c>
      <c r="P8797" t="str">
        <f>IF(O8797=MAX(O:O), A8797, "")</f>
        <v/>
      </c>
    </row>
    <row r="8798" spans="1:16" x14ac:dyDescent="0.35">
      <c r="A8798">
        <v>2021</v>
      </c>
      <c r="B8798" t="s">
        <v>4265</v>
      </c>
      <c r="C8798" t="s">
        <v>9032</v>
      </c>
      <c r="D8798" t="s">
        <v>45</v>
      </c>
      <c r="E8798" t="s">
        <v>45</v>
      </c>
      <c r="F8798" s="4">
        <v>1487</v>
      </c>
      <c r="G8798">
        <f t="shared" si="1231"/>
        <v>591</v>
      </c>
      <c r="H8798">
        <f t="shared" si="1232"/>
        <v>9036</v>
      </c>
      <c r="I8798">
        <f t="shared" si="1233"/>
        <v>8445</v>
      </c>
      <c r="J8798">
        <f t="shared" si="1234"/>
        <v>-12076.5</v>
      </c>
      <c r="K8798">
        <f t="shared" si="1235"/>
        <v>21703.5</v>
      </c>
      <c r="L8798">
        <f t="shared" si="1237"/>
        <v>0</v>
      </c>
      <c r="M8798">
        <f t="shared" si="1238"/>
        <v>0</v>
      </c>
      <c r="N8798">
        <f t="shared" si="1236"/>
        <v>0</v>
      </c>
      <c r="O8798">
        <f t="shared" si="1239"/>
        <v>102</v>
      </c>
      <c r="P8798" t="str">
        <f>IF(O8798=MAX(O:O), A8798, "")</f>
        <v/>
      </c>
    </row>
    <row r="8799" spans="1:16" x14ac:dyDescent="0.35">
      <c r="A8799">
        <v>2021</v>
      </c>
      <c r="B8799" t="s">
        <v>4265</v>
      </c>
      <c r="C8799" t="s">
        <v>9948</v>
      </c>
      <c r="D8799" t="s">
        <v>13</v>
      </c>
      <c r="E8799" t="s">
        <v>19</v>
      </c>
      <c r="F8799" s="4">
        <v>834</v>
      </c>
      <c r="G8799">
        <f t="shared" si="1231"/>
        <v>591</v>
      </c>
      <c r="H8799">
        <f t="shared" si="1232"/>
        <v>9036</v>
      </c>
      <c r="I8799">
        <f t="shared" si="1233"/>
        <v>8445</v>
      </c>
      <c r="J8799">
        <f t="shared" si="1234"/>
        <v>-12076.5</v>
      </c>
      <c r="K8799">
        <f t="shared" si="1235"/>
        <v>21703.5</v>
      </c>
      <c r="L8799">
        <f t="shared" si="1237"/>
        <v>0</v>
      </c>
      <c r="M8799">
        <f t="shared" si="1238"/>
        <v>0</v>
      </c>
      <c r="N8799">
        <f t="shared" si="1236"/>
        <v>0</v>
      </c>
      <c r="O8799">
        <f t="shared" si="1239"/>
        <v>102</v>
      </c>
      <c r="P8799" t="str">
        <f>IF(O8799=MAX(O:O), A8799, "")</f>
        <v/>
      </c>
    </row>
    <row r="8800" spans="1:16" x14ac:dyDescent="0.35">
      <c r="A8800">
        <v>2021</v>
      </c>
      <c r="B8800" t="s">
        <v>4265</v>
      </c>
      <c r="C8800" t="s">
        <v>9949</v>
      </c>
      <c r="D8800" t="s">
        <v>13</v>
      </c>
      <c r="E8800" t="s">
        <v>55</v>
      </c>
      <c r="F8800" s="4">
        <v>690</v>
      </c>
      <c r="G8800">
        <f t="shared" si="1231"/>
        <v>591</v>
      </c>
      <c r="H8800">
        <f t="shared" si="1232"/>
        <v>9036</v>
      </c>
      <c r="I8800">
        <f t="shared" si="1233"/>
        <v>8445</v>
      </c>
      <c r="J8800">
        <f t="shared" si="1234"/>
        <v>-12076.5</v>
      </c>
      <c r="K8800">
        <f t="shared" si="1235"/>
        <v>21703.5</v>
      </c>
      <c r="L8800">
        <f t="shared" si="1237"/>
        <v>0</v>
      </c>
      <c r="M8800">
        <f t="shared" si="1238"/>
        <v>0</v>
      </c>
      <c r="N8800">
        <f t="shared" si="1236"/>
        <v>0</v>
      </c>
      <c r="O8800">
        <f t="shared" si="1239"/>
        <v>102</v>
      </c>
      <c r="P8800" t="str">
        <f>IF(O8800=MAX(O:O), A8800, "")</f>
        <v/>
      </c>
    </row>
    <row r="8801" spans="1:16" x14ac:dyDescent="0.35">
      <c r="A8801">
        <v>2021</v>
      </c>
      <c r="B8801" t="s">
        <v>4265</v>
      </c>
      <c r="C8801" t="s">
        <v>9950</v>
      </c>
      <c r="D8801" t="s">
        <v>13</v>
      </c>
      <c r="E8801" t="s">
        <v>19</v>
      </c>
      <c r="F8801" s="4">
        <v>578</v>
      </c>
      <c r="G8801">
        <f t="shared" si="1231"/>
        <v>591</v>
      </c>
      <c r="H8801">
        <f t="shared" si="1232"/>
        <v>9036</v>
      </c>
      <c r="I8801">
        <f t="shared" si="1233"/>
        <v>8445</v>
      </c>
      <c r="J8801">
        <f t="shared" si="1234"/>
        <v>-12076.5</v>
      </c>
      <c r="K8801">
        <f t="shared" si="1235"/>
        <v>21703.5</v>
      </c>
      <c r="L8801">
        <f t="shared" si="1237"/>
        <v>0</v>
      </c>
      <c r="M8801">
        <f t="shared" si="1238"/>
        <v>0</v>
      </c>
      <c r="N8801">
        <f t="shared" si="1236"/>
        <v>0</v>
      </c>
      <c r="O8801">
        <f t="shared" si="1239"/>
        <v>102</v>
      </c>
      <c r="P8801" t="str">
        <f>IF(O8801=MAX(O:O), A8801, "")</f>
        <v/>
      </c>
    </row>
    <row r="8802" spans="1:16" x14ac:dyDescent="0.35">
      <c r="A8802">
        <v>2021</v>
      </c>
      <c r="B8802" t="s">
        <v>4265</v>
      </c>
      <c r="C8802" t="s">
        <v>9951</v>
      </c>
      <c r="D8802" t="s">
        <v>13</v>
      </c>
      <c r="E8802" t="s">
        <v>19</v>
      </c>
      <c r="F8802" s="4">
        <v>535</v>
      </c>
      <c r="G8802">
        <f t="shared" si="1231"/>
        <v>591</v>
      </c>
      <c r="H8802">
        <f t="shared" si="1232"/>
        <v>9036</v>
      </c>
      <c r="I8802">
        <f t="shared" si="1233"/>
        <v>8445</v>
      </c>
      <c r="J8802">
        <f t="shared" si="1234"/>
        <v>-12076.5</v>
      </c>
      <c r="K8802">
        <f t="shared" si="1235"/>
        <v>21703.5</v>
      </c>
      <c r="L8802">
        <f t="shared" si="1237"/>
        <v>0</v>
      </c>
      <c r="M8802">
        <f t="shared" si="1238"/>
        <v>0</v>
      </c>
      <c r="N8802">
        <f t="shared" si="1236"/>
        <v>0</v>
      </c>
      <c r="O8802">
        <f t="shared" si="1239"/>
        <v>102</v>
      </c>
      <c r="P8802" t="str">
        <f>IF(O8802=MAX(O:O), A8802, "")</f>
        <v/>
      </c>
    </row>
    <row r="8803" spans="1:16" x14ac:dyDescent="0.35">
      <c r="A8803">
        <v>2021</v>
      </c>
      <c r="B8803" t="s">
        <v>4265</v>
      </c>
      <c r="C8803" t="s">
        <v>4550</v>
      </c>
      <c r="D8803" t="s">
        <v>13</v>
      </c>
      <c r="E8803" t="s">
        <v>9575</v>
      </c>
      <c r="F8803" s="4">
        <v>360</v>
      </c>
      <c r="G8803">
        <f t="shared" si="1231"/>
        <v>591</v>
      </c>
      <c r="H8803">
        <f t="shared" si="1232"/>
        <v>9036</v>
      </c>
      <c r="I8803">
        <f t="shared" si="1233"/>
        <v>8445</v>
      </c>
      <c r="J8803">
        <f t="shared" si="1234"/>
        <v>-12076.5</v>
      </c>
      <c r="K8803">
        <f t="shared" si="1235"/>
        <v>21703.5</v>
      </c>
      <c r="L8803">
        <f t="shared" si="1237"/>
        <v>0</v>
      </c>
      <c r="M8803">
        <f t="shared" si="1238"/>
        <v>0</v>
      </c>
      <c r="N8803">
        <f t="shared" si="1236"/>
        <v>0</v>
      </c>
      <c r="O8803">
        <f t="shared" si="1239"/>
        <v>102</v>
      </c>
      <c r="P8803" t="str">
        <f>IF(O8803=MAX(O:O), A8803, "")</f>
        <v/>
      </c>
    </row>
    <row r="8804" spans="1:16" x14ac:dyDescent="0.35">
      <c r="A8804">
        <v>2021</v>
      </c>
      <c r="B8804" t="s">
        <v>4273</v>
      </c>
      <c r="C8804" t="s">
        <v>9952</v>
      </c>
      <c r="D8804" t="s">
        <v>13</v>
      </c>
      <c r="E8804" t="s">
        <v>32</v>
      </c>
      <c r="F8804" s="4">
        <v>68311</v>
      </c>
      <c r="G8804">
        <f t="shared" si="1231"/>
        <v>591</v>
      </c>
      <c r="H8804">
        <f t="shared" si="1232"/>
        <v>9036</v>
      </c>
      <c r="I8804">
        <f t="shared" si="1233"/>
        <v>8445</v>
      </c>
      <c r="J8804">
        <f t="shared" si="1234"/>
        <v>-12076.5</v>
      </c>
      <c r="K8804">
        <f t="shared" si="1235"/>
        <v>21703.5</v>
      </c>
      <c r="L8804">
        <f t="shared" si="1237"/>
        <v>0</v>
      </c>
      <c r="M8804">
        <f t="shared" si="1238"/>
        <v>1</v>
      </c>
      <c r="N8804">
        <f t="shared" si="1236"/>
        <v>1</v>
      </c>
      <c r="O8804">
        <f t="shared" si="1239"/>
        <v>103</v>
      </c>
      <c r="P8804" t="str">
        <f>IF(O8804=MAX(O:O), A8804, "")</f>
        <v/>
      </c>
    </row>
    <row r="8805" spans="1:16" x14ac:dyDescent="0.35">
      <c r="A8805">
        <v>2021</v>
      </c>
      <c r="B8805" t="s">
        <v>4273</v>
      </c>
      <c r="C8805" t="s">
        <v>9953</v>
      </c>
      <c r="D8805" t="s">
        <v>13</v>
      </c>
      <c r="E8805" t="s">
        <v>38</v>
      </c>
      <c r="F8805" s="4">
        <v>28641</v>
      </c>
      <c r="G8805">
        <f t="shared" si="1231"/>
        <v>591</v>
      </c>
      <c r="H8805">
        <f t="shared" si="1232"/>
        <v>9036</v>
      </c>
      <c r="I8805">
        <f t="shared" si="1233"/>
        <v>8445</v>
      </c>
      <c r="J8805">
        <f t="shared" si="1234"/>
        <v>-12076.5</v>
      </c>
      <c r="K8805">
        <f t="shared" si="1235"/>
        <v>21703.5</v>
      </c>
      <c r="L8805">
        <f t="shared" si="1237"/>
        <v>0</v>
      </c>
      <c r="M8805">
        <f t="shared" si="1238"/>
        <v>1</v>
      </c>
      <c r="N8805">
        <f t="shared" si="1236"/>
        <v>1</v>
      </c>
      <c r="O8805">
        <f t="shared" si="1239"/>
        <v>104</v>
      </c>
      <c r="P8805" t="str">
        <f>IF(O8805=MAX(O:O), A8805, "")</f>
        <v/>
      </c>
    </row>
    <row r="8806" spans="1:16" x14ac:dyDescent="0.35">
      <c r="A8806">
        <v>2021</v>
      </c>
      <c r="B8806" t="s">
        <v>4273</v>
      </c>
      <c r="C8806" t="s">
        <v>9400</v>
      </c>
      <c r="D8806" t="s">
        <v>13</v>
      </c>
      <c r="E8806" t="s">
        <v>17</v>
      </c>
      <c r="F8806" s="4">
        <v>27320</v>
      </c>
      <c r="G8806">
        <f t="shared" si="1231"/>
        <v>591</v>
      </c>
      <c r="H8806">
        <f t="shared" si="1232"/>
        <v>9036</v>
      </c>
      <c r="I8806">
        <f t="shared" si="1233"/>
        <v>8445</v>
      </c>
      <c r="J8806">
        <f t="shared" si="1234"/>
        <v>-12076.5</v>
      </c>
      <c r="K8806">
        <f t="shared" si="1235"/>
        <v>21703.5</v>
      </c>
      <c r="L8806">
        <f t="shared" si="1237"/>
        <v>0</v>
      </c>
      <c r="M8806">
        <f t="shared" si="1238"/>
        <v>1</v>
      </c>
      <c r="N8806">
        <f t="shared" si="1236"/>
        <v>1</v>
      </c>
      <c r="O8806">
        <f t="shared" si="1239"/>
        <v>105</v>
      </c>
      <c r="P8806" t="str">
        <f>IF(O8806=MAX(O:O), A8806, "")</f>
        <v/>
      </c>
    </row>
    <row r="8807" spans="1:16" x14ac:dyDescent="0.35">
      <c r="A8807">
        <v>2021</v>
      </c>
      <c r="B8807" t="s">
        <v>4273</v>
      </c>
      <c r="C8807" t="s">
        <v>9954</v>
      </c>
      <c r="D8807" t="s">
        <v>13</v>
      </c>
      <c r="E8807" t="s">
        <v>19</v>
      </c>
      <c r="F8807" s="4">
        <v>2306</v>
      </c>
      <c r="G8807">
        <f t="shared" si="1231"/>
        <v>591</v>
      </c>
      <c r="H8807">
        <f t="shared" si="1232"/>
        <v>9036</v>
      </c>
      <c r="I8807">
        <f t="shared" si="1233"/>
        <v>8445</v>
      </c>
      <c r="J8807">
        <f t="shared" si="1234"/>
        <v>-12076.5</v>
      </c>
      <c r="K8807">
        <f t="shared" si="1235"/>
        <v>21703.5</v>
      </c>
      <c r="L8807">
        <f t="shared" si="1237"/>
        <v>0</v>
      </c>
      <c r="M8807">
        <f t="shared" si="1238"/>
        <v>0</v>
      </c>
      <c r="N8807">
        <f t="shared" si="1236"/>
        <v>0</v>
      </c>
      <c r="O8807">
        <f t="shared" si="1239"/>
        <v>105</v>
      </c>
      <c r="P8807" t="str">
        <f>IF(O8807=MAX(O:O), A8807, "")</f>
        <v/>
      </c>
    </row>
    <row r="8808" spans="1:16" x14ac:dyDescent="0.35">
      <c r="A8808">
        <v>2021</v>
      </c>
      <c r="B8808" t="s">
        <v>4273</v>
      </c>
      <c r="C8808" t="s">
        <v>9955</v>
      </c>
      <c r="D8808" t="s">
        <v>96</v>
      </c>
      <c r="E8808" t="s">
        <v>19</v>
      </c>
      <c r="F8808" s="4">
        <v>1730</v>
      </c>
      <c r="G8808">
        <f t="shared" si="1231"/>
        <v>591</v>
      </c>
      <c r="H8808">
        <f t="shared" si="1232"/>
        <v>9036</v>
      </c>
      <c r="I8808">
        <f t="shared" si="1233"/>
        <v>8445</v>
      </c>
      <c r="J8808">
        <f t="shared" si="1234"/>
        <v>-12076.5</v>
      </c>
      <c r="K8808">
        <f t="shared" si="1235"/>
        <v>21703.5</v>
      </c>
      <c r="L8808">
        <f t="shared" si="1237"/>
        <v>0</v>
      </c>
      <c r="M8808">
        <f t="shared" si="1238"/>
        <v>0</v>
      </c>
      <c r="N8808">
        <f t="shared" si="1236"/>
        <v>0</v>
      </c>
      <c r="O8808">
        <f t="shared" si="1239"/>
        <v>105</v>
      </c>
      <c r="P8808" t="str">
        <f>IF(O8808=MAX(O:O), A8808, "")</f>
        <v/>
      </c>
    </row>
    <row r="8809" spans="1:16" x14ac:dyDescent="0.35">
      <c r="A8809">
        <v>2021</v>
      </c>
      <c r="B8809" t="s">
        <v>4273</v>
      </c>
      <c r="C8809" t="s">
        <v>9112</v>
      </c>
      <c r="D8809" t="s">
        <v>45</v>
      </c>
      <c r="E8809" t="s">
        <v>45</v>
      </c>
      <c r="F8809" s="4">
        <v>1427</v>
      </c>
      <c r="G8809">
        <f t="shared" si="1231"/>
        <v>591</v>
      </c>
      <c r="H8809">
        <f t="shared" si="1232"/>
        <v>9036</v>
      </c>
      <c r="I8809">
        <f t="shared" si="1233"/>
        <v>8445</v>
      </c>
      <c r="J8809">
        <f t="shared" si="1234"/>
        <v>-12076.5</v>
      </c>
      <c r="K8809">
        <f t="shared" si="1235"/>
        <v>21703.5</v>
      </c>
      <c r="L8809">
        <f t="shared" si="1237"/>
        <v>0</v>
      </c>
      <c r="M8809">
        <f t="shared" si="1238"/>
        <v>0</v>
      </c>
      <c r="N8809">
        <f t="shared" si="1236"/>
        <v>0</v>
      </c>
      <c r="O8809">
        <f t="shared" si="1239"/>
        <v>105</v>
      </c>
      <c r="P8809" t="str">
        <f>IF(O8809=MAX(O:O), A8809, "")</f>
        <v/>
      </c>
    </row>
    <row r="8810" spans="1:16" x14ac:dyDescent="0.35">
      <c r="A8810">
        <v>2021</v>
      </c>
      <c r="B8810" t="s">
        <v>4273</v>
      </c>
      <c r="C8810" t="s">
        <v>9956</v>
      </c>
      <c r="D8810" t="s">
        <v>96</v>
      </c>
      <c r="E8810" t="s">
        <v>19</v>
      </c>
      <c r="F8810" s="4">
        <v>1094</v>
      </c>
      <c r="G8810">
        <f t="shared" si="1231"/>
        <v>591</v>
      </c>
      <c r="H8810">
        <f t="shared" si="1232"/>
        <v>9036</v>
      </c>
      <c r="I8810">
        <f t="shared" si="1233"/>
        <v>8445</v>
      </c>
      <c r="J8810">
        <f t="shared" si="1234"/>
        <v>-12076.5</v>
      </c>
      <c r="K8810">
        <f t="shared" si="1235"/>
        <v>21703.5</v>
      </c>
      <c r="L8810">
        <f t="shared" si="1237"/>
        <v>0</v>
      </c>
      <c r="M8810">
        <f t="shared" si="1238"/>
        <v>0</v>
      </c>
      <c r="N8810">
        <f t="shared" si="1236"/>
        <v>0</v>
      </c>
      <c r="O8810">
        <f t="shared" si="1239"/>
        <v>105</v>
      </c>
      <c r="P8810" t="str">
        <f>IF(O8810=MAX(O:O), A8810, "")</f>
        <v/>
      </c>
    </row>
    <row r="8811" spans="1:16" x14ac:dyDescent="0.35">
      <c r="A8811">
        <v>2021</v>
      </c>
      <c r="B8811" t="s">
        <v>4273</v>
      </c>
      <c r="C8811" t="s">
        <v>9957</v>
      </c>
      <c r="D8811" t="s">
        <v>13</v>
      </c>
      <c r="E8811" t="s">
        <v>19</v>
      </c>
      <c r="F8811" s="4">
        <v>1017</v>
      </c>
      <c r="G8811">
        <f t="shared" si="1231"/>
        <v>591</v>
      </c>
      <c r="H8811">
        <f t="shared" si="1232"/>
        <v>9036</v>
      </c>
      <c r="I8811">
        <f t="shared" si="1233"/>
        <v>8445</v>
      </c>
      <c r="J8811">
        <f t="shared" si="1234"/>
        <v>-12076.5</v>
      </c>
      <c r="K8811">
        <f t="shared" si="1235"/>
        <v>21703.5</v>
      </c>
      <c r="L8811">
        <f t="shared" si="1237"/>
        <v>0</v>
      </c>
      <c r="M8811">
        <f t="shared" si="1238"/>
        <v>0</v>
      </c>
      <c r="N8811">
        <f t="shared" si="1236"/>
        <v>0</v>
      </c>
      <c r="O8811">
        <f t="shared" si="1239"/>
        <v>105</v>
      </c>
      <c r="P8811" t="str">
        <f>IF(O8811=MAX(O:O), A8811, "")</f>
        <v/>
      </c>
    </row>
    <row r="8812" spans="1:16" x14ac:dyDescent="0.35">
      <c r="A8812">
        <v>2021</v>
      </c>
      <c r="B8812" t="s">
        <v>4280</v>
      </c>
      <c r="C8812" t="s">
        <v>7445</v>
      </c>
      <c r="D8812" t="s">
        <v>13</v>
      </c>
      <c r="E8812" t="s">
        <v>32</v>
      </c>
      <c r="F8812" s="4">
        <v>130762</v>
      </c>
      <c r="G8812">
        <f t="shared" si="1231"/>
        <v>591</v>
      </c>
      <c r="H8812">
        <f t="shared" si="1232"/>
        <v>9036</v>
      </c>
      <c r="I8812">
        <f t="shared" si="1233"/>
        <v>8445</v>
      </c>
      <c r="J8812">
        <f t="shared" si="1234"/>
        <v>-12076.5</v>
      </c>
      <c r="K8812">
        <f t="shared" si="1235"/>
        <v>21703.5</v>
      </c>
      <c r="L8812">
        <f t="shared" si="1237"/>
        <v>0</v>
      </c>
      <c r="M8812">
        <f t="shared" si="1238"/>
        <v>1</v>
      </c>
      <c r="N8812">
        <f t="shared" si="1236"/>
        <v>1</v>
      </c>
      <c r="O8812">
        <f t="shared" si="1239"/>
        <v>106</v>
      </c>
      <c r="P8812" t="str">
        <f>IF(O8812=MAX(O:O), A8812, "")</f>
        <v/>
      </c>
    </row>
    <row r="8813" spans="1:16" x14ac:dyDescent="0.35">
      <c r="A8813">
        <v>2021</v>
      </c>
      <c r="B8813" t="s">
        <v>4280</v>
      </c>
      <c r="C8813" t="s">
        <v>9958</v>
      </c>
      <c r="D8813" t="s">
        <v>13</v>
      </c>
      <c r="E8813" t="s">
        <v>17</v>
      </c>
      <c r="F8813" s="4">
        <v>28851</v>
      </c>
      <c r="G8813">
        <f t="shared" si="1231"/>
        <v>591</v>
      </c>
      <c r="H8813">
        <f t="shared" si="1232"/>
        <v>9036</v>
      </c>
      <c r="I8813">
        <f t="shared" si="1233"/>
        <v>8445</v>
      </c>
      <c r="J8813">
        <f t="shared" si="1234"/>
        <v>-12076.5</v>
      </c>
      <c r="K8813">
        <f t="shared" si="1235"/>
        <v>21703.5</v>
      </c>
      <c r="L8813">
        <f t="shared" si="1237"/>
        <v>0</v>
      </c>
      <c r="M8813">
        <f t="shared" si="1238"/>
        <v>1</v>
      </c>
      <c r="N8813">
        <f t="shared" si="1236"/>
        <v>1</v>
      </c>
      <c r="O8813">
        <f t="shared" si="1239"/>
        <v>107</v>
      </c>
      <c r="P8813" t="str">
        <f>IF(O8813=MAX(O:O), A8813, "")</f>
        <v/>
      </c>
    </row>
    <row r="8814" spans="1:16" x14ac:dyDescent="0.35">
      <c r="A8814">
        <v>2021</v>
      </c>
      <c r="B8814" t="s">
        <v>4280</v>
      </c>
      <c r="C8814" t="s">
        <v>9959</v>
      </c>
      <c r="D8814" t="s">
        <v>13</v>
      </c>
      <c r="E8814" t="s">
        <v>19</v>
      </c>
      <c r="F8814" s="4">
        <v>4838</v>
      </c>
      <c r="G8814">
        <f t="shared" si="1231"/>
        <v>591</v>
      </c>
      <c r="H8814">
        <f t="shared" si="1232"/>
        <v>9036</v>
      </c>
      <c r="I8814">
        <f t="shared" si="1233"/>
        <v>8445</v>
      </c>
      <c r="J8814">
        <f t="shared" si="1234"/>
        <v>-12076.5</v>
      </c>
      <c r="K8814">
        <f t="shared" si="1235"/>
        <v>21703.5</v>
      </c>
      <c r="L8814">
        <f t="shared" si="1237"/>
        <v>0</v>
      </c>
      <c r="M8814">
        <f t="shared" si="1238"/>
        <v>0</v>
      </c>
      <c r="N8814">
        <f t="shared" si="1236"/>
        <v>0</v>
      </c>
      <c r="O8814">
        <f t="shared" si="1239"/>
        <v>107</v>
      </c>
      <c r="P8814" t="str">
        <f>IF(O8814=MAX(O:O), A8814, "")</f>
        <v/>
      </c>
    </row>
    <row r="8815" spans="1:16" x14ac:dyDescent="0.35">
      <c r="A8815">
        <v>2021</v>
      </c>
      <c r="B8815" t="s">
        <v>4280</v>
      </c>
      <c r="C8815" t="s">
        <v>9032</v>
      </c>
      <c r="D8815" t="s">
        <v>45</v>
      </c>
      <c r="E8815" t="s">
        <v>45</v>
      </c>
      <c r="F8815" s="4">
        <v>2157</v>
      </c>
      <c r="G8815">
        <f t="shared" si="1231"/>
        <v>591</v>
      </c>
      <c r="H8815">
        <f t="shared" si="1232"/>
        <v>9036</v>
      </c>
      <c r="I8815">
        <f t="shared" si="1233"/>
        <v>8445</v>
      </c>
      <c r="J8815">
        <f t="shared" si="1234"/>
        <v>-12076.5</v>
      </c>
      <c r="K8815">
        <f t="shared" si="1235"/>
        <v>21703.5</v>
      </c>
      <c r="L8815">
        <f t="shared" si="1237"/>
        <v>0</v>
      </c>
      <c r="M8815">
        <f t="shared" si="1238"/>
        <v>0</v>
      </c>
      <c r="N8815">
        <f t="shared" si="1236"/>
        <v>0</v>
      </c>
      <c r="O8815">
        <f t="shared" si="1239"/>
        <v>107</v>
      </c>
      <c r="P8815" t="str">
        <f>IF(O8815=MAX(O:O), A8815, "")</f>
        <v/>
      </c>
    </row>
    <row r="8816" spans="1:16" x14ac:dyDescent="0.35">
      <c r="A8816">
        <v>2021</v>
      </c>
      <c r="B8816" t="s">
        <v>4280</v>
      </c>
      <c r="C8816" t="s">
        <v>9960</v>
      </c>
      <c r="D8816" t="s">
        <v>13</v>
      </c>
      <c r="E8816" t="s">
        <v>19</v>
      </c>
      <c r="F8816" s="4">
        <v>1218</v>
      </c>
      <c r="G8816">
        <f t="shared" si="1231"/>
        <v>591</v>
      </c>
      <c r="H8816">
        <f t="shared" si="1232"/>
        <v>9036</v>
      </c>
      <c r="I8816">
        <f t="shared" si="1233"/>
        <v>8445</v>
      </c>
      <c r="J8816">
        <f t="shared" si="1234"/>
        <v>-12076.5</v>
      </c>
      <c r="K8816">
        <f t="shared" si="1235"/>
        <v>21703.5</v>
      </c>
      <c r="L8816">
        <f t="shared" si="1237"/>
        <v>0</v>
      </c>
      <c r="M8816">
        <f t="shared" si="1238"/>
        <v>0</v>
      </c>
      <c r="N8816">
        <f t="shared" si="1236"/>
        <v>0</v>
      </c>
      <c r="O8816">
        <f t="shared" si="1239"/>
        <v>107</v>
      </c>
      <c r="P8816" t="str">
        <f>IF(O8816=MAX(O:O), A8816, "")</f>
        <v/>
      </c>
    </row>
    <row r="8817" spans="1:16" x14ac:dyDescent="0.35">
      <c r="A8817">
        <v>2021</v>
      </c>
      <c r="B8817" t="s">
        <v>4280</v>
      </c>
      <c r="C8817" t="s">
        <v>9961</v>
      </c>
      <c r="D8817" t="s">
        <v>13</v>
      </c>
      <c r="E8817" t="s">
        <v>19</v>
      </c>
      <c r="F8817" s="4">
        <v>1141</v>
      </c>
      <c r="G8817">
        <f t="shared" si="1231"/>
        <v>591</v>
      </c>
      <c r="H8817">
        <f t="shared" si="1232"/>
        <v>9036</v>
      </c>
      <c r="I8817">
        <f t="shared" si="1233"/>
        <v>8445</v>
      </c>
      <c r="J8817">
        <f t="shared" si="1234"/>
        <v>-12076.5</v>
      </c>
      <c r="K8817">
        <f t="shared" si="1235"/>
        <v>21703.5</v>
      </c>
      <c r="L8817">
        <f t="shared" si="1237"/>
        <v>0</v>
      </c>
      <c r="M8817">
        <f t="shared" si="1238"/>
        <v>0</v>
      </c>
      <c r="N8817">
        <f t="shared" si="1236"/>
        <v>0</v>
      </c>
      <c r="O8817">
        <f t="shared" si="1239"/>
        <v>107</v>
      </c>
      <c r="P8817" t="str">
        <f>IF(O8817=MAX(O:O), A8817, "")</f>
        <v/>
      </c>
    </row>
    <row r="8818" spans="1:16" x14ac:dyDescent="0.35">
      <c r="A8818">
        <v>2021</v>
      </c>
      <c r="B8818" t="s">
        <v>4289</v>
      </c>
      <c r="C8818" t="s">
        <v>5468</v>
      </c>
      <c r="D8818" t="s">
        <v>13</v>
      </c>
      <c r="E8818" t="s">
        <v>32</v>
      </c>
      <c r="F8818" s="4">
        <v>196043</v>
      </c>
      <c r="G8818">
        <f t="shared" si="1231"/>
        <v>591</v>
      </c>
      <c r="H8818">
        <f t="shared" si="1232"/>
        <v>9036</v>
      </c>
      <c r="I8818">
        <f t="shared" si="1233"/>
        <v>8445</v>
      </c>
      <c r="J8818">
        <f t="shared" si="1234"/>
        <v>-12076.5</v>
      </c>
      <c r="K8818">
        <f t="shared" si="1235"/>
        <v>21703.5</v>
      </c>
      <c r="L8818">
        <f t="shared" si="1237"/>
        <v>0</v>
      </c>
      <c r="M8818">
        <f t="shared" si="1238"/>
        <v>1</v>
      </c>
      <c r="N8818">
        <f t="shared" si="1236"/>
        <v>1</v>
      </c>
      <c r="O8818">
        <f t="shared" si="1239"/>
        <v>108</v>
      </c>
      <c r="P8818" t="str">
        <f>IF(O8818=MAX(O:O), A8818, "")</f>
        <v/>
      </c>
    </row>
    <row r="8819" spans="1:16" x14ac:dyDescent="0.35">
      <c r="A8819">
        <v>2021</v>
      </c>
      <c r="B8819" t="s">
        <v>4289</v>
      </c>
      <c r="C8819" t="s">
        <v>9962</v>
      </c>
      <c r="D8819" t="s">
        <v>13</v>
      </c>
      <c r="E8819" t="s">
        <v>17</v>
      </c>
      <c r="F8819" s="4">
        <v>74386</v>
      </c>
      <c r="G8819">
        <f t="shared" si="1231"/>
        <v>591</v>
      </c>
      <c r="H8819">
        <f t="shared" si="1232"/>
        <v>9036</v>
      </c>
      <c r="I8819">
        <f t="shared" si="1233"/>
        <v>8445</v>
      </c>
      <c r="J8819">
        <f t="shared" si="1234"/>
        <v>-12076.5</v>
      </c>
      <c r="K8819">
        <f t="shared" si="1235"/>
        <v>21703.5</v>
      </c>
      <c r="L8819">
        <f t="shared" si="1237"/>
        <v>0</v>
      </c>
      <c r="M8819">
        <f t="shared" si="1238"/>
        <v>1</v>
      </c>
      <c r="N8819">
        <f t="shared" si="1236"/>
        <v>1</v>
      </c>
      <c r="O8819">
        <f t="shared" si="1239"/>
        <v>109</v>
      </c>
      <c r="P8819" t="str">
        <f>IF(O8819=MAX(O:O), A8819, "")</f>
        <v/>
      </c>
    </row>
    <row r="8820" spans="1:16" x14ac:dyDescent="0.35">
      <c r="A8820">
        <v>2021</v>
      </c>
      <c r="B8820" t="s">
        <v>4289</v>
      </c>
      <c r="C8820" t="s">
        <v>9963</v>
      </c>
      <c r="D8820" t="s">
        <v>13</v>
      </c>
      <c r="E8820" t="s">
        <v>38</v>
      </c>
      <c r="F8820" s="4">
        <v>15636</v>
      </c>
      <c r="G8820">
        <f t="shared" si="1231"/>
        <v>591</v>
      </c>
      <c r="H8820">
        <f t="shared" si="1232"/>
        <v>9036</v>
      </c>
      <c r="I8820">
        <f t="shared" si="1233"/>
        <v>8445</v>
      </c>
      <c r="J8820">
        <f t="shared" si="1234"/>
        <v>-12076.5</v>
      </c>
      <c r="K8820">
        <f t="shared" si="1235"/>
        <v>21703.5</v>
      </c>
      <c r="L8820">
        <f t="shared" si="1237"/>
        <v>0</v>
      </c>
      <c r="M8820">
        <f t="shared" si="1238"/>
        <v>0</v>
      </c>
      <c r="N8820">
        <f t="shared" si="1236"/>
        <v>0</v>
      </c>
      <c r="O8820">
        <f t="shared" si="1239"/>
        <v>109</v>
      </c>
      <c r="P8820" t="str">
        <f>IF(O8820=MAX(O:O), A8820, "")</f>
        <v/>
      </c>
    </row>
    <row r="8821" spans="1:16" x14ac:dyDescent="0.35">
      <c r="A8821">
        <v>2021</v>
      </c>
      <c r="B8821" t="s">
        <v>4289</v>
      </c>
      <c r="C8821" t="s">
        <v>9032</v>
      </c>
      <c r="D8821" t="s">
        <v>45</v>
      </c>
      <c r="E8821" t="s">
        <v>45</v>
      </c>
      <c r="F8821" s="4">
        <v>5782</v>
      </c>
      <c r="G8821">
        <f t="shared" si="1231"/>
        <v>591</v>
      </c>
      <c r="H8821">
        <f t="shared" si="1232"/>
        <v>9036</v>
      </c>
      <c r="I8821">
        <f t="shared" si="1233"/>
        <v>8445</v>
      </c>
      <c r="J8821">
        <f t="shared" si="1234"/>
        <v>-12076.5</v>
      </c>
      <c r="K8821">
        <f t="shared" si="1235"/>
        <v>21703.5</v>
      </c>
      <c r="L8821">
        <f t="shared" si="1237"/>
        <v>0</v>
      </c>
      <c r="M8821">
        <f t="shared" si="1238"/>
        <v>0</v>
      </c>
      <c r="N8821">
        <f t="shared" si="1236"/>
        <v>0</v>
      </c>
      <c r="O8821">
        <f t="shared" si="1239"/>
        <v>109</v>
      </c>
      <c r="P8821" t="str">
        <f>IF(O8821=MAX(O:O), A8821, "")</f>
        <v/>
      </c>
    </row>
    <row r="8822" spans="1:16" x14ac:dyDescent="0.35">
      <c r="A8822">
        <v>2021</v>
      </c>
      <c r="B8822" t="s">
        <v>4289</v>
      </c>
      <c r="C8822" t="s">
        <v>9964</v>
      </c>
      <c r="D8822" t="s">
        <v>13</v>
      </c>
      <c r="E8822" t="s">
        <v>19</v>
      </c>
      <c r="F8822" s="4">
        <v>5148</v>
      </c>
      <c r="G8822">
        <f t="shared" si="1231"/>
        <v>591</v>
      </c>
      <c r="H8822">
        <f t="shared" si="1232"/>
        <v>9036</v>
      </c>
      <c r="I8822">
        <f t="shared" si="1233"/>
        <v>8445</v>
      </c>
      <c r="J8822">
        <f t="shared" si="1234"/>
        <v>-12076.5</v>
      </c>
      <c r="K8822">
        <f t="shared" si="1235"/>
        <v>21703.5</v>
      </c>
      <c r="L8822">
        <f t="shared" si="1237"/>
        <v>0</v>
      </c>
      <c r="M8822">
        <f t="shared" si="1238"/>
        <v>0</v>
      </c>
      <c r="N8822">
        <f t="shared" si="1236"/>
        <v>0</v>
      </c>
      <c r="O8822">
        <f t="shared" si="1239"/>
        <v>109</v>
      </c>
      <c r="P8822" t="str">
        <f>IF(O8822=MAX(O:O), A8822, "")</f>
        <v/>
      </c>
    </row>
    <row r="8823" spans="1:16" x14ac:dyDescent="0.35">
      <c r="A8823">
        <v>2021</v>
      </c>
      <c r="B8823" t="s">
        <v>4289</v>
      </c>
      <c r="C8823" t="s">
        <v>9965</v>
      </c>
      <c r="D8823" t="s">
        <v>13</v>
      </c>
      <c r="E8823" t="s">
        <v>19</v>
      </c>
      <c r="F8823" s="4">
        <v>2155</v>
      </c>
      <c r="G8823">
        <f t="shared" si="1231"/>
        <v>591</v>
      </c>
      <c r="H8823">
        <f t="shared" si="1232"/>
        <v>9036</v>
      </c>
      <c r="I8823">
        <f t="shared" si="1233"/>
        <v>8445</v>
      </c>
      <c r="J8823">
        <f t="shared" si="1234"/>
        <v>-12076.5</v>
      </c>
      <c r="K8823">
        <f t="shared" si="1235"/>
        <v>21703.5</v>
      </c>
      <c r="L8823">
        <f t="shared" si="1237"/>
        <v>0</v>
      </c>
      <c r="M8823">
        <f t="shared" si="1238"/>
        <v>0</v>
      </c>
      <c r="N8823">
        <f t="shared" si="1236"/>
        <v>0</v>
      </c>
      <c r="O8823">
        <f t="shared" si="1239"/>
        <v>109</v>
      </c>
      <c r="P8823" t="str">
        <f>IF(O8823=MAX(O:O), A8823, "")</f>
        <v/>
      </c>
    </row>
    <row r="8824" spans="1:16" x14ac:dyDescent="0.35">
      <c r="A8824">
        <v>2021</v>
      </c>
      <c r="B8824" t="s">
        <v>4289</v>
      </c>
      <c r="C8824" t="s">
        <v>9966</v>
      </c>
      <c r="D8824" t="s">
        <v>13</v>
      </c>
      <c r="E8824" t="s">
        <v>19</v>
      </c>
      <c r="F8824" s="4">
        <v>1239</v>
      </c>
      <c r="G8824">
        <f t="shared" si="1231"/>
        <v>591</v>
      </c>
      <c r="H8824">
        <f t="shared" si="1232"/>
        <v>9036</v>
      </c>
      <c r="I8824">
        <f t="shared" si="1233"/>
        <v>8445</v>
      </c>
      <c r="J8824">
        <f t="shared" si="1234"/>
        <v>-12076.5</v>
      </c>
      <c r="K8824">
        <f t="shared" si="1235"/>
        <v>21703.5</v>
      </c>
      <c r="L8824">
        <f t="shared" si="1237"/>
        <v>0</v>
      </c>
      <c r="M8824">
        <f t="shared" si="1238"/>
        <v>0</v>
      </c>
      <c r="N8824">
        <f t="shared" si="1236"/>
        <v>0</v>
      </c>
      <c r="O8824">
        <f t="shared" si="1239"/>
        <v>109</v>
      </c>
      <c r="P8824" t="str">
        <f>IF(O8824=MAX(O:O), A8824, "")</f>
        <v/>
      </c>
    </row>
    <row r="8825" spans="1:16" x14ac:dyDescent="0.35">
      <c r="A8825">
        <v>2021</v>
      </c>
      <c r="B8825" t="s">
        <v>4289</v>
      </c>
      <c r="C8825" t="s">
        <v>9967</v>
      </c>
      <c r="D8825" t="s">
        <v>13</v>
      </c>
      <c r="E8825" t="s">
        <v>19</v>
      </c>
      <c r="F8825" s="4">
        <v>1232</v>
      </c>
      <c r="G8825">
        <f t="shared" si="1231"/>
        <v>591</v>
      </c>
      <c r="H8825">
        <f t="shared" si="1232"/>
        <v>9036</v>
      </c>
      <c r="I8825">
        <f t="shared" si="1233"/>
        <v>8445</v>
      </c>
      <c r="J8825">
        <f t="shared" si="1234"/>
        <v>-12076.5</v>
      </c>
      <c r="K8825">
        <f t="shared" si="1235"/>
        <v>21703.5</v>
      </c>
      <c r="L8825">
        <f t="shared" si="1237"/>
        <v>0</v>
      </c>
      <c r="M8825">
        <f t="shared" si="1238"/>
        <v>0</v>
      </c>
      <c r="N8825">
        <f t="shared" si="1236"/>
        <v>0</v>
      </c>
      <c r="O8825">
        <f t="shared" si="1239"/>
        <v>109</v>
      </c>
      <c r="P8825" t="str">
        <f>IF(O8825=MAX(O:O), A8825, "")</f>
        <v/>
      </c>
    </row>
    <row r="8826" spans="1:16" x14ac:dyDescent="0.35">
      <c r="A8826">
        <v>2021</v>
      </c>
      <c r="B8826" t="s">
        <v>4289</v>
      </c>
      <c r="C8826" t="s">
        <v>9968</v>
      </c>
      <c r="D8826" t="s">
        <v>13</v>
      </c>
      <c r="E8826" t="s">
        <v>7092</v>
      </c>
      <c r="F8826" s="4">
        <v>1184</v>
      </c>
      <c r="G8826">
        <f t="shared" si="1231"/>
        <v>591</v>
      </c>
      <c r="H8826">
        <f t="shared" si="1232"/>
        <v>9036</v>
      </c>
      <c r="I8826">
        <f t="shared" si="1233"/>
        <v>8445</v>
      </c>
      <c r="J8826">
        <f t="shared" si="1234"/>
        <v>-12076.5</v>
      </c>
      <c r="K8826">
        <f t="shared" si="1235"/>
        <v>21703.5</v>
      </c>
      <c r="L8826">
        <f t="shared" si="1237"/>
        <v>0</v>
      </c>
      <c r="M8826">
        <f t="shared" si="1238"/>
        <v>0</v>
      </c>
      <c r="N8826">
        <f t="shared" si="1236"/>
        <v>0</v>
      </c>
      <c r="O8826">
        <f t="shared" si="1239"/>
        <v>109</v>
      </c>
      <c r="P8826" t="str">
        <f>IF(O8826=MAX(O:O), A8826, "")</f>
        <v/>
      </c>
    </row>
    <row r="8827" spans="1:16" x14ac:dyDescent="0.35">
      <c r="A8827">
        <v>2021</v>
      </c>
      <c r="B8827" t="s">
        <v>4289</v>
      </c>
      <c r="C8827" t="s">
        <v>9969</v>
      </c>
      <c r="D8827" t="s">
        <v>96</v>
      </c>
      <c r="E8827" t="s">
        <v>58</v>
      </c>
      <c r="F8827" s="4">
        <v>847</v>
      </c>
      <c r="G8827">
        <f t="shared" ref="G8827:G8890" si="1240">VLOOKUP(A8827,$S$2:$U$16,2,FALSE)</f>
        <v>591</v>
      </c>
      <c r="H8827">
        <f t="shared" ref="H8827:H8890" si="1241">VLOOKUP(A8827,$S$2:$U$16,3,FALSE)</f>
        <v>9036</v>
      </c>
      <c r="I8827">
        <f t="shared" ref="I8827:I8890" si="1242">H8827-G8827</f>
        <v>8445</v>
      </c>
      <c r="J8827">
        <f t="shared" ref="J8827:J8890" si="1243">G8827 - 1.5 * I8827</f>
        <v>-12076.5</v>
      </c>
      <c r="K8827">
        <f t="shared" ref="K8827:K8890" si="1244">H8827 + 1.5 * I8827</f>
        <v>21703.5</v>
      </c>
      <c r="L8827">
        <f t="shared" si="1237"/>
        <v>0</v>
      </c>
      <c r="M8827">
        <f t="shared" si="1238"/>
        <v>0</v>
      </c>
      <c r="N8827">
        <f t="shared" ref="N8827:N8890" si="1245">IF(OR(F8827 &lt; J8827, F8827 &gt; K8827), 1, 0)</f>
        <v>0</v>
      </c>
      <c r="O8827">
        <f t="shared" si="1239"/>
        <v>109</v>
      </c>
      <c r="P8827" t="str">
        <f>IF(O8827=MAX(O:O), A8827, "")</f>
        <v/>
      </c>
    </row>
    <row r="8828" spans="1:16" x14ac:dyDescent="0.35">
      <c r="A8828">
        <v>2021</v>
      </c>
      <c r="B8828" t="s">
        <v>4289</v>
      </c>
      <c r="C8828" t="s">
        <v>9970</v>
      </c>
      <c r="D8828" t="s">
        <v>96</v>
      </c>
      <c r="E8828" t="s">
        <v>19</v>
      </c>
      <c r="F8828" s="4">
        <v>788</v>
      </c>
      <c r="G8828">
        <f t="shared" si="1240"/>
        <v>591</v>
      </c>
      <c r="H8828">
        <f t="shared" si="1241"/>
        <v>9036</v>
      </c>
      <c r="I8828">
        <f t="shared" si="1242"/>
        <v>8445</v>
      </c>
      <c r="J8828">
        <f t="shared" si="1243"/>
        <v>-12076.5</v>
      </c>
      <c r="K8828">
        <f t="shared" si="1244"/>
        <v>21703.5</v>
      </c>
      <c r="L8828">
        <f t="shared" si="1237"/>
        <v>0</v>
      </c>
      <c r="M8828">
        <f t="shared" si="1238"/>
        <v>0</v>
      </c>
      <c r="N8828">
        <f t="shared" si="1245"/>
        <v>0</v>
      </c>
      <c r="O8828">
        <f t="shared" si="1239"/>
        <v>109</v>
      </c>
      <c r="P8828" t="str">
        <f>IF(O8828=MAX(O:O), A8828, "")</f>
        <v/>
      </c>
    </row>
    <row r="8829" spans="1:16" x14ac:dyDescent="0.35">
      <c r="A8829">
        <v>2021</v>
      </c>
      <c r="B8829" t="s">
        <v>4289</v>
      </c>
      <c r="C8829" t="s">
        <v>9971</v>
      </c>
      <c r="D8829" t="s">
        <v>13</v>
      </c>
      <c r="E8829" t="s">
        <v>87</v>
      </c>
      <c r="F8829" s="4">
        <v>735</v>
      </c>
      <c r="G8829">
        <f t="shared" si="1240"/>
        <v>591</v>
      </c>
      <c r="H8829">
        <f t="shared" si="1241"/>
        <v>9036</v>
      </c>
      <c r="I8829">
        <f t="shared" si="1242"/>
        <v>8445</v>
      </c>
      <c r="J8829">
        <f t="shared" si="1243"/>
        <v>-12076.5</v>
      </c>
      <c r="K8829">
        <f t="shared" si="1244"/>
        <v>21703.5</v>
      </c>
      <c r="L8829">
        <f t="shared" si="1237"/>
        <v>0</v>
      </c>
      <c r="M8829">
        <f t="shared" si="1238"/>
        <v>0</v>
      </c>
      <c r="N8829">
        <f t="shared" si="1245"/>
        <v>0</v>
      </c>
      <c r="O8829">
        <f t="shared" si="1239"/>
        <v>109</v>
      </c>
      <c r="P8829" t="str">
        <f>IF(O8829=MAX(O:O), A8829, "")</f>
        <v/>
      </c>
    </row>
    <row r="8830" spans="1:16" x14ac:dyDescent="0.35">
      <c r="A8830">
        <v>2021</v>
      </c>
      <c r="B8830" t="s">
        <v>4289</v>
      </c>
      <c r="C8830" t="s">
        <v>9972</v>
      </c>
      <c r="D8830" t="s">
        <v>13</v>
      </c>
      <c r="E8830" t="s">
        <v>19</v>
      </c>
      <c r="F8830" s="4">
        <v>603</v>
      </c>
      <c r="G8830">
        <f t="shared" si="1240"/>
        <v>591</v>
      </c>
      <c r="H8830">
        <f t="shared" si="1241"/>
        <v>9036</v>
      </c>
      <c r="I8830">
        <f t="shared" si="1242"/>
        <v>8445</v>
      </c>
      <c r="J8830">
        <f t="shared" si="1243"/>
        <v>-12076.5</v>
      </c>
      <c r="K8830">
        <f t="shared" si="1244"/>
        <v>21703.5</v>
      </c>
      <c r="L8830">
        <f t="shared" si="1237"/>
        <v>0</v>
      </c>
      <c r="M8830">
        <f t="shared" si="1238"/>
        <v>0</v>
      </c>
      <c r="N8830">
        <f t="shared" si="1245"/>
        <v>0</v>
      </c>
      <c r="O8830">
        <f t="shared" si="1239"/>
        <v>109</v>
      </c>
      <c r="P8830" t="str">
        <f>IF(O8830=MAX(O:O), A8830, "")</f>
        <v/>
      </c>
    </row>
    <row r="8831" spans="1:16" x14ac:dyDescent="0.35">
      <c r="A8831">
        <v>2021</v>
      </c>
      <c r="B8831" t="s">
        <v>4289</v>
      </c>
      <c r="C8831" t="s">
        <v>9973</v>
      </c>
      <c r="D8831" t="s">
        <v>13</v>
      </c>
      <c r="E8831" t="s">
        <v>55</v>
      </c>
      <c r="F8831" s="4">
        <v>540</v>
      </c>
      <c r="G8831">
        <f t="shared" si="1240"/>
        <v>591</v>
      </c>
      <c r="H8831">
        <f t="shared" si="1241"/>
        <v>9036</v>
      </c>
      <c r="I8831">
        <f t="shared" si="1242"/>
        <v>8445</v>
      </c>
      <c r="J8831">
        <f t="shared" si="1243"/>
        <v>-12076.5</v>
      </c>
      <c r="K8831">
        <f t="shared" si="1244"/>
        <v>21703.5</v>
      </c>
      <c r="L8831">
        <f t="shared" si="1237"/>
        <v>0</v>
      </c>
      <c r="M8831">
        <f t="shared" si="1238"/>
        <v>0</v>
      </c>
      <c r="N8831">
        <f t="shared" si="1245"/>
        <v>0</v>
      </c>
      <c r="O8831">
        <f t="shared" si="1239"/>
        <v>109</v>
      </c>
      <c r="P8831" t="str">
        <f>IF(O8831=MAX(O:O), A8831, "")</f>
        <v/>
      </c>
    </row>
    <row r="8832" spans="1:16" x14ac:dyDescent="0.35">
      <c r="A8832">
        <v>2021</v>
      </c>
      <c r="B8832" t="s">
        <v>4295</v>
      </c>
      <c r="C8832" t="s">
        <v>9428</v>
      </c>
      <c r="D8832" t="s">
        <v>13</v>
      </c>
      <c r="E8832" t="s">
        <v>32</v>
      </c>
      <c r="F8832" s="4">
        <v>113461</v>
      </c>
      <c r="G8832">
        <f t="shared" si="1240"/>
        <v>591</v>
      </c>
      <c r="H8832">
        <f t="shared" si="1241"/>
        <v>9036</v>
      </c>
      <c r="I8832">
        <f t="shared" si="1242"/>
        <v>8445</v>
      </c>
      <c r="J8832">
        <f t="shared" si="1243"/>
        <v>-12076.5</v>
      </c>
      <c r="K8832">
        <f t="shared" si="1244"/>
        <v>21703.5</v>
      </c>
      <c r="L8832">
        <f t="shared" si="1237"/>
        <v>0</v>
      </c>
      <c r="M8832">
        <f t="shared" si="1238"/>
        <v>1</v>
      </c>
      <c r="N8832">
        <f t="shared" si="1245"/>
        <v>1</v>
      </c>
      <c r="O8832">
        <f t="shared" si="1239"/>
        <v>110</v>
      </c>
      <c r="P8832" t="str">
        <f>IF(O8832=MAX(O:O), A8832, "")</f>
        <v/>
      </c>
    </row>
    <row r="8833" spans="1:16" x14ac:dyDescent="0.35">
      <c r="A8833">
        <v>2021</v>
      </c>
      <c r="B8833" t="s">
        <v>4295</v>
      </c>
      <c r="C8833" t="s">
        <v>9974</v>
      </c>
      <c r="D8833" t="s">
        <v>96</v>
      </c>
      <c r="E8833" t="s">
        <v>17</v>
      </c>
      <c r="F8833" s="4">
        <v>29361</v>
      </c>
      <c r="G8833">
        <f t="shared" si="1240"/>
        <v>591</v>
      </c>
      <c r="H8833">
        <f t="shared" si="1241"/>
        <v>9036</v>
      </c>
      <c r="I8833">
        <f t="shared" si="1242"/>
        <v>8445</v>
      </c>
      <c r="J8833">
        <f t="shared" si="1243"/>
        <v>-12076.5</v>
      </c>
      <c r="K8833">
        <f t="shared" si="1244"/>
        <v>21703.5</v>
      </c>
      <c r="L8833">
        <f t="shared" si="1237"/>
        <v>0</v>
      </c>
      <c r="M8833">
        <f t="shared" si="1238"/>
        <v>1</v>
      </c>
      <c r="N8833">
        <f t="shared" si="1245"/>
        <v>1</v>
      </c>
      <c r="O8833">
        <f t="shared" si="1239"/>
        <v>111</v>
      </c>
      <c r="P8833" t="str">
        <f>IF(O8833=MAX(O:O), A8833, "")</f>
        <v/>
      </c>
    </row>
    <row r="8834" spans="1:16" x14ac:dyDescent="0.35">
      <c r="A8834">
        <v>2021</v>
      </c>
      <c r="B8834" t="s">
        <v>4295</v>
      </c>
      <c r="C8834" t="s">
        <v>9975</v>
      </c>
      <c r="D8834" t="s">
        <v>13</v>
      </c>
      <c r="E8834" t="s">
        <v>38</v>
      </c>
      <c r="F8834" s="4">
        <v>21049</v>
      </c>
      <c r="G8834">
        <f t="shared" si="1240"/>
        <v>591</v>
      </c>
      <c r="H8834">
        <f t="shared" si="1241"/>
        <v>9036</v>
      </c>
      <c r="I8834">
        <f t="shared" si="1242"/>
        <v>8445</v>
      </c>
      <c r="J8834">
        <f t="shared" si="1243"/>
        <v>-12076.5</v>
      </c>
      <c r="K8834">
        <f t="shared" si="1244"/>
        <v>21703.5</v>
      </c>
      <c r="L8834">
        <f t="shared" si="1237"/>
        <v>0</v>
      </c>
      <c r="M8834">
        <f t="shared" si="1238"/>
        <v>0</v>
      </c>
      <c r="N8834">
        <f t="shared" si="1245"/>
        <v>0</v>
      </c>
      <c r="O8834">
        <f t="shared" si="1239"/>
        <v>111</v>
      </c>
      <c r="P8834" t="str">
        <f>IF(O8834=MAX(O:O), A8834, "")</f>
        <v/>
      </c>
    </row>
    <row r="8835" spans="1:16" x14ac:dyDescent="0.35">
      <c r="A8835">
        <v>2021</v>
      </c>
      <c r="B8835" t="s">
        <v>4295</v>
      </c>
      <c r="C8835" t="s">
        <v>9032</v>
      </c>
      <c r="D8835" t="s">
        <v>45</v>
      </c>
      <c r="E8835" t="s">
        <v>45</v>
      </c>
      <c r="F8835" s="4">
        <v>3417</v>
      </c>
      <c r="G8835">
        <f t="shared" si="1240"/>
        <v>591</v>
      </c>
      <c r="H8835">
        <f t="shared" si="1241"/>
        <v>9036</v>
      </c>
      <c r="I8835">
        <f t="shared" si="1242"/>
        <v>8445</v>
      </c>
      <c r="J8835">
        <f t="shared" si="1243"/>
        <v>-12076.5</v>
      </c>
      <c r="K8835">
        <f t="shared" si="1244"/>
        <v>21703.5</v>
      </c>
      <c r="L8835">
        <f t="shared" ref="L8835:L8898" si="1246">IF(F8835 &lt; J8835, 1, 0)</f>
        <v>0</v>
      </c>
      <c r="M8835">
        <f t="shared" ref="M8835:M8898" si="1247">IF(F8835 &gt; K8835, 1, 0)</f>
        <v>0</v>
      </c>
      <c r="N8835">
        <f t="shared" si="1245"/>
        <v>0</v>
      </c>
      <c r="O8835">
        <f t="shared" ref="O8835:O8898" si="1248">IF(A8835=A8834, O8834+N8835, N8835)</f>
        <v>111</v>
      </c>
      <c r="P8835" t="str">
        <f>IF(O8835=MAX(O:O), A8835, "")</f>
        <v/>
      </c>
    </row>
    <row r="8836" spans="1:16" x14ac:dyDescent="0.35">
      <c r="A8836">
        <v>2021</v>
      </c>
      <c r="B8836" t="s">
        <v>4295</v>
      </c>
      <c r="C8836" t="s">
        <v>9976</v>
      </c>
      <c r="D8836" t="s">
        <v>13</v>
      </c>
      <c r="E8836" t="s">
        <v>19</v>
      </c>
      <c r="F8836" s="4">
        <v>1155</v>
      </c>
      <c r="G8836">
        <f t="shared" si="1240"/>
        <v>591</v>
      </c>
      <c r="H8836">
        <f t="shared" si="1241"/>
        <v>9036</v>
      </c>
      <c r="I8836">
        <f t="shared" si="1242"/>
        <v>8445</v>
      </c>
      <c r="J8836">
        <f t="shared" si="1243"/>
        <v>-12076.5</v>
      </c>
      <c r="K8836">
        <f t="shared" si="1244"/>
        <v>21703.5</v>
      </c>
      <c r="L8836">
        <f t="shared" si="1246"/>
        <v>0</v>
      </c>
      <c r="M8836">
        <f t="shared" si="1247"/>
        <v>0</v>
      </c>
      <c r="N8836">
        <f t="shared" si="1245"/>
        <v>0</v>
      </c>
      <c r="O8836">
        <f t="shared" si="1248"/>
        <v>111</v>
      </c>
      <c r="P8836" t="str">
        <f>IF(O8836=MAX(O:O), A8836, "")</f>
        <v/>
      </c>
    </row>
    <row r="8837" spans="1:16" x14ac:dyDescent="0.35">
      <c r="A8837">
        <v>2021</v>
      </c>
      <c r="B8837" t="s">
        <v>4295</v>
      </c>
      <c r="C8837" t="s">
        <v>9977</v>
      </c>
      <c r="D8837" t="s">
        <v>13</v>
      </c>
      <c r="E8837" t="s">
        <v>19</v>
      </c>
      <c r="F8837" s="4">
        <v>850</v>
      </c>
      <c r="G8837">
        <f t="shared" si="1240"/>
        <v>591</v>
      </c>
      <c r="H8837">
        <f t="shared" si="1241"/>
        <v>9036</v>
      </c>
      <c r="I8837">
        <f t="shared" si="1242"/>
        <v>8445</v>
      </c>
      <c r="J8837">
        <f t="shared" si="1243"/>
        <v>-12076.5</v>
      </c>
      <c r="K8837">
        <f t="shared" si="1244"/>
        <v>21703.5</v>
      </c>
      <c r="L8837">
        <f t="shared" si="1246"/>
        <v>0</v>
      </c>
      <c r="M8837">
        <f t="shared" si="1247"/>
        <v>0</v>
      </c>
      <c r="N8837">
        <f t="shared" si="1245"/>
        <v>0</v>
      </c>
      <c r="O8837">
        <f t="shared" si="1248"/>
        <v>111</v>
      </c>
      <c r="P8837" t="str">
        <f>IF(O8837=MAX(O:O), A8837, "")</f>
        <v/>
      </c>
    </row>
    <row r="8838" spans="1:16" x14ac:dyDescent="0.35">
      <c r="A8838">
        <v>2021</v>
      </c>
      <c r="B8838" t="s">
        <v>4295</v>
      </c>
      <c r="C8838" t="s">
        <v>9978</v>
      </c>
      <c r="D8838" t="s">
        <v>13</v>
      </c>
      <c r="E8838" t="s">
        <v>9167</v>
      </c>
      <c r="F8838" s="4">
        <v>643</v>
      </c>
      <c r="G8838">
        <f t="shared" si="1240"/>
        <v>591</v>
      </c>
      <c r="H8838">
        <f t="shared" si="1241"/>
        <v>9036</v>
      </c>
      <c r="I8838">
        <f t="shared" si="1242"/>
        <v>8445</v>
      </c>
      <c r="J8838">
        <f t="shared" si="1243"/>
        <v>-12076.5</v>
      </c>
      <c r="K8838">
        <f t="shared" si="1244"/>
        <v>21703.5</v>
      </c>
      <c r="L8838">
        <f t="shared" si="1246"/>
        <v>0</v>
      </c>
      <c r="M8838">
        <f t="shared" si="1247"/>
        <v>0</v>
      </c>
      <c r="N8838">
        <f t="shared" si="1245"/>
        <v>0</v>
      </c>
      <c r="O8838">
        <f t="shared" si="1248"/>
        <v>111</v>
      </c>
      <c r="P8838" t="str">
        <f>IF(O8838=MAX(O:O), A8838, "")</f>
        <v/>
      </c>
    </row>
    <row r="8839" spans="1:16" x14ac:dyDescent="0.35">
      <c r="A8839">
        <v>2021</v>
      </c>
      <c r="B8839" t="s">
        <v>4295</v>
      </c>
      <c r="C8839" t="s">
        <v>9979</v>
      </c>
      <c r="D8839" t="s">
        <v>96</v>
      </c>
      <c r="E8839" t="s">
        <v>87</v>
      </c>
      <c r="F8839" s="4">
        <v>373</v>
      </c>
      <c r="G8839">
        <f t="shared" si="1240"/>
        <v>591</v>
      </c>
      <c r="H8839">
        <f t="shared" si="1241"/>
        <v>9036</v>
      </c>
      <c r="I8839">
        <f t="shared" si="1242"/>
        <v>8445</v>
      </c>
      <c r="J8839">
        <f t="shared" si="1243"/>
        <v>-12076.5</v>
      </c>
      <c r="K8839">
        <f t="shared" si="1244"/>
        <v>21703.5</v>
      </c>
      <c r="L8839">
        <f t="shared" si="1246"/>
        <v>0</v>
      </c>
      <c r="M8839">
        <f t="shared" si="1247"/>
        <v>0</v>
      </c>
      <c r="N8839">
        <f t="shared" si="1245"/>
        <v>0</v>
      </c>
      <c r="O8839">
        <f t="shared" si="1248"/>
        <v>111</v>
      </c>
      <c r="P8839" t="str">
        <f>IF(O8839=MAX(O:O), A8839, "")</f>
        <v/>
      </c>
    </row>
    <row r="8840" spans="1:16" x14ac:dyDescent="0.35">
      <c r="A8840">
        <v>2021</v>
      </c>
      <c r="B8840" t="s">
        <v>4295</v>
      </c>
      <c r="C8840" t="s">
        <v>9980</v>
      </c>
      <c r="D8840" t="s">
        <v>13</v>
      </c>
      <c r="E8840" t="s">
        <v>8490</v>
      </c>
      <c r="F8840" s="4">
        <v>271</v>
      </c>
      <c r="G8840">
        <f t="shared" si="1240"/>
        <v>591</v>
      </c>
      <c r="H8840">
        <f t="shared" si="1241"/>
        <v>9036</v>
      </c>
      <c r="I8840">
        <f t="shared" si="1242"/>
        <v>8445</v>
      </c>
      <c r="J8840">
        <f t="shared" si="1243"/>
        <v>-12076.5</v>
      </c>
      <c r="K8840">
        <f t="shared" si="1244"/>
        <v>21703.5</v>
      </c>
      <c r="L8840">
        <f t="shared" si="1246"/>
        <v>0</v>
      </c>
      <c r="M8840">
        <f t="shared" si="1247"/>
        <v>0</v>
      </c>
      <c r="N8840">
        <f t="shared" si="1245"/>
        <v>0</v>
      </c>
      <c r="O8840">
        <f t="shared" si="1248"/>
        <v>111</v>
      </c>
      <c r="P8840" t="str">
        <f>IF(O8840=MAX(O:O), A8840, "")</f>
        <v/>
      </c>
    </row>
    <row r="8841" spans="1:16" x14ac:dyDescent="0.35">
      <c r="A8841">
        <v>2021</v>
      </c>
      <c r="B8841" t="s">
        <v>4295</v>
      </c>
      <c r="C8841" t="s">
        <v>9981</v>
      </c>
      <c r="D8841" t="s">
        <v>13</v>
      </c>
      <c r="E8841" t="s">
        <v>9883</v>
      </c>
      <c r="F8841" s="4">
        <v>252</v>
      </c>
      <c r="G8841">
        <f t="shared" si="1240"/>
        <v>591</v>
      </c>
      <c r="H8841">
        <f t="shared" si="1241"/>
        <v>9036</v>
      </c>
      <c r="I8841">
        <f t="shared" si="1242"/>
        <v>8445</v>
      </c>
      <c r="J8841">
        <f t="shared" si="1243"/>
        <v>-12076.5</v>
      </c>
      <c r="K8841">
        <f t="shared" si="1244"/>
        <v>21703.5</v>
      </c>
      <c r="L8841">
        <f t="shared" si="1246"/>
        <v>0</v>
      </c>
      <c r="M8841">
        <f t="shared" si="1247"/>
        <v>0</v>
      </c>
      <c r="N8841">
        <f t="shared" si="1245"/>
        <v>0</v>
      </c>
      <c r="O8841">
        <f t="shared" si="1248"/>
        <v>111</v>
      </c>
      <c r="P8841" t="str">
        <f>IF(O8841=MAX(O:O), A8841, "")</f>
        <v/>
      </c>
    </row>
    <row r="8842" spans="1:16" x14ac:dyDescent="0.35">
      <c r="A8842">
        <v>2021</v>
      </c>
      <c r="B8842" t="s">
        <v>4295</v>
      </c>
      <c r="C8842" t="s">
        <v>9982</v>
      </c>
      <c r="D8842" t="s">
        <v>96</v>
      </c>
      <c r="E8842" t="s">
        <v>55</v>
      </c>
      <c r="F8842" s="4">
        <v>228</v>
      </c>
      <c r="G8842">
        <f t="shared" si="1240"/>
        <v>591</v>
      </c>
      <c r="H8842">
        <f t="shared" si="1241"/>
        <v>9036</v>
      </c>
      <c r="I8842">
        <f t="shared" si="1242"/>
        <v>8445</v>
      </c>
      <c r="J8842">
        <f t="shared" si="1243"/>
        <v>-12076.5</v>
      </c>
      <c r="K8842">
        <f t="shared" si="1244"/>
        <v>21703.5</v>
      </c>
      <c r="L8842">
        <f t="shared" si="1246"/>
        <v>0</v>
      </c>
      <c r="M8842">
        <f t="shared" si="1247"/>
        <v>0</v>
      </c>
      <c r="N8842">
        <f t="shared" si="1245"/>
        <v>0</v>
      </c>
      <c r="O8842">
        <f t="shared" si="1248"/>
        <v>111</v>
      </c>
      <c r="P8842" t="str">
        <f>IF(O8842=MAX(O:O), A8842, "")</f>
        <v/>
      </c>
    </row>
    <row r="8843" spans="1:16" x14ac:dyDescent="0.35">
      <c r="A8843">
        <v>2021</v>
      </c>
      <c r="B8843" t="s">
        <v>4308</v>
      </c>
      <c r="C8843" t="s">
        <v>5495</v>
      </c>
      <c r="D8843" t="s">
        <v>13</v>
      </c>
      <c r="E8843" t="s">
        <v>68</v>
      </c>
      <c r="F8843" s="4">
        <v>137533</v>
      </c>
      <c r="G8843">
        <f t="shared" si="1240"/>
        <v>591</v>
      </c>
      <c r="H8843">
        <f t="shared" si="1241"/>
        <v>9036</v>
      </c>
      <c r="I8843">
        <f t="shared" si="1242"/>
        <v>8445</v>
      </c>
      <c r="J8843">
        <f t="shared" si="1243"/>
        <v>-12076.5</v>
      </c>
      <c r="K8843">
        <f t="shared" si="1244"/>
        <v>21703.5</v>
      </c>
      <c r="L8843">
        <f t="shared" si="1246"/>
        <v>0</v>
      </c>
      <c r="M8843">
        <f t="shared" si="1247"/>
        <v>1</v>
      </c>
      <c r="N8843">
        <f t="shared" si="1245"/>
        <v>1</v>
      </c>
      <c r="O8843">
        <f t="shared" si="1248"/>
        <v>112</v>
      </c>
      <c r="P8843" t="str">
        <f>IF(O8843=MAX(O:O), A8843, "")</f>
        <v/>
      </c>
    </row>
    <row r="8844" spans="1:16" x14ac:dyDescent="0.35">
      <c r="A8844">
        <v>2021</v>
      </c>
      <c r="B8844" t="s">
        <v>4308</v>
      </c>
      <c r="C8844" t="s">
        <v>9983</v>
      </c>
      <c r="D8844" t="s">
        <v>96</v>
      </c>
      <c r="E8844" t="s">
        <v>17</v>
      </c>
      <c r="F8844" s="4">
        <v>59084</v>
      </c>
      <c r="G8844">
        <f t="shared" si="1240"/>
        <v>591</v>
      </c>
      <c r="H8844">
        <f t="shared" si="1241"/>
        <v>9036</v>
      </c>
      <c r="I8844">
        <f t="shared" si="1242"/>
        <v>8445</v>
      </c>
      <c r="J8844">
        <f t="shared" si="1243"/>
        <v>-12076.5</v>
      </c>
      <c r="K8844">
        <f t="shared" si="1244"/>
        <v>21703.5</v>
      </c>
      <c r="L8844">
        <f t="shared" si="1246"/>
        <v>0</v>
      </c>
      <c r="M8844">
        <f t="shared" si="1247"/>
        <v>1</v>
      </c>
      <c r="N8844">
        <f t="shared" si="1245"/>
        <v>1</v>
      </c>
      <c r="O8844">
        <f t="shared" si="1248"/>
        <v>113</v>
      </c>
      <c r="P8844" t="str">
        <f>IF(O8844=MAX(O:O), A8844, "")</f>
        <v/>
      </c>
    </row>
    <row r="8845" spans="1:16" x14ac:dyDescent="0.35">
      <c r="A8845">
        <v>2021</v>
      </c>
      <c r="B8845" t="s">
        <v>4308</v>
      </c>
      <c r="C8845" t="s">
        <v>9984</v>
      </c>
      <c r="D8845" t="s">
        <v>13</v>
      </c>
      <c r="E8845" t="s">
        <v>19</v>
      </c>
      <c r="F8845" s="4">
        <v>5874</v>
      </c>
      <c r="G8845">
        <f t="shared" si="1240"/>
        <v>591</v>
      </c>
      <c r="H8845">
        <f t="shared" si="1241"/>
        <v>9036</v>
      </c>
      <c r="I8845">
        <f t="shared" si="1242"/>
        <v>8445</v>
      </c>
      <c r="J8845">
        <f t="shared" si="1243"/>
        <v>-12076.5</v>
      </c>
      <c r="K8845">
        <f t="shared" si="1244"/>
        <v>21703.5</v>
      </c>
      <c r="L8845">
        <f t="shared" si="1246"/>
        <v>0</v>
      </c>
      <c r="M8845">
        <f t="shared" si="1247"/>
        <v>0</v>
      </c>
      <c r="N8845">
        <f t="shared" si="1245"/>
        <v>0</v>
      </c>
      <c r="O8845">
        <f t="shared" si="1248"/>
        <v>113</v>
      </c>
      <c r="P8845" t="str">
        <f>IF(O8845=MAX(O:O), A8845, "")</f>
        <v/>
      </c>
    </row>
    <row r="8846" spans="1:16" x14ac:dyDescent="0.35">
      <c r="A8846">
        <v>2021</v>
      </c>
      <c r="B8846" t="s">
        <v>4308</v>
      </c>
      <c r="C8846" t="s">
        <v>9985</v>
      </c>
      <c r="D8846" t="s">
        <v>13</v>
      </c>
      <c r="E8846" t="s">
        <v>19</v>
      </c>
      <c r="F8846" s="4">
        <v>5800</v>
      </c>
      <c r="G8846">
        <f t="shared" si="1240"/>
        <v>591</v>
      </c>
      <c r="H8846">
        <f t="shared" si="1241"/>
        <v>9036</v>
      </c>
      <c r="I8846">
        <f t="shared" si="1242"/>
        <v>8445</v>
      </c>
      <c r="J8846">
        <f t="shared" si="1243"/>
        <v>-12076.5</v>
      </c>
      <c r="K8846">
        <f t="shared" si="1244"/>
        <v>21703.5</v>
      </c>
      <c r="L8846">
        <f t="shared" si="1246"/>
        <v>0</v>
      </c>
      <c r="M8846">
        <f t="shared" si="1247"/>
        <v>0</v>
      </c>
      <c r="N8846">
        <f t="shared" si="1245"/>
        <v>0</v>
      </c>
      <c r="O8846">
        <f t="shared" si="1248"/>
        <v>113</v>
      </c>
      <c r="P8846" t="str">
        <f>IF(O8846=MAX(O:O), A8846, "")</f>
        <v/>
      </c>
    </row>
    <row r="8847" spans="1:16" x14ac:dyDescent="0.35">
      <c r="A8847">
        <v>2021</v>
      </c>
      <c r="B8847" t="s">
        <v>4308</v>
      </c>
      <c r="C8847" t="s">
        <v>9985</v>
      </c>
      <c r="D8847" t="s">
        <v>13</v>
      </c>
      <c r="E8847" t="s">
        <v>19</v>
      </c>
      <c r="F8847" s="4">
        <v>5800</v>
      </c>
      <c r="G8847">
        <f t="shared" si="1240"/>
        <v>591</v>
      </c>
      <c r="H8847">
        <f t="shared" si="1241"/>
        <v>9036</v>
      </c>
      <c r="I8847">
        <f t="shared" si="1242"/>
        <v>8445</v>
      </c>
      <c r="J8847">
        <f t="shared" si="1243"/>
        <v>-12076.5</v>
      </c>
      <c r="K8847">
        <f t="shared" si="1244"/>
        <v>21703.5</v>
      </c>
      <c r="L8847">
        <f t="shared" si="1246"/>
        <v>0</v>
      </c>
      <c r="M8847">
        <f t="shared" si="1247"/>
        <v>0</v>
      </c>
      <c r="N8847">
        <f t="shared" si="1245"/>
        <v>0</v>
      </c>
      <c r="O8847">
        <f t="shared" si="1248"/>
        <v>113</v>
      </c>
      <c r="P8847" t="str">
        <f>IF(O8847=MAX(O:O), A8847, "")</f>
        <v/>
      </c>
    </row>
    <row r="8848" spans="1:16" x14ac:dyDescent="0.35">
      <c r="A8848">
        <v>2021</v>
      </c>
      <c r="B8848" t="s">
        <v>4308</v>
      </c>
      <c r="C8848" t="s">
        <v>9986</v>
      </c>
      <c r="D8848" t="s">
        <v>96</v>
      </c>
      <c r="E8848" t="s">
        <v>38</v>
      </c>
      <c r="F8848" s="4">
        <v>5770</v>
      </c>
      <c r="G8848">
        <f t="shared" si="1240"/>
        <v>591</v>
      </c>
      <c r="H8848">
        <f t="shared" si="1241"/>
        <v>9036</v>
      </c>
      <c r="I8848">
        <f t="shared" si="1242"/>
        <v>8445</v>
      </c>
      <c r="J8848">
        <f t="shared" si="1243"/>
        <v>-12076.5</v>
      </c>
      <c r="K8848">
        <f t="shared" si="1244"/>
        <v>21703.5</v>
      </c>
      <c r="L8848">
        <f t="shared" si="1246"/>
        <v>0</v>
      </c>
      <c r="M8848">
        <f t="shared" si="1247"/>
        <v>0</v>
      </c>
      <c r="N8848">
        <f t="shared" si="1245"/>
        <v>0</v>
      </c>
      <c r="O8848">
        <f t="shared" si="1248"/>
        <v>113</v>
      </c>
      <c r="P8848" t="str">
        <f>IF(O8848=MAX(O:O), A8848, "")</f>
        <v/>
      </c>
    </row>
    <row r="8849" spans="1:16" x14ac:dyDescent="0.35">
      <c r="A8849">
        <v>2021</v>
      </c>
      <c r="B8849" t="s">
        <v>4308</v>
      </c>
      <c r="C8849" t="s">
        <v>9112</v>
      </c>
      <c r="D8849" t="s">
        <v>45</v>
      </c>
      <c r="E8849" t="s">
        <v>45</v>
      </c>
      <c r="F8849" s="4">
        <v>3925</v>
      </c>
      <c r="G8849">
        <f t="shared" si="1240"/>
        <v>591</v>
      </c>
      <c r="H8849">
        <f t="shared" si="1241"/>
        <v>9036</v>
      </c>
      <c r="I8849">
        <f t="shared" si="1242"/>
        <v>8445</v>
      </c>
      <c r="J8849">
        <f t="shared" si="1243"/>
        <v>-12076.5</v>
      </c>
      <c r="K8849">
        <f t="shared" si="1244"/>
        <v>21703.5</v>
      </c>
      <c r="L8849">
        <f t="shared" si="1246"/>
        <v>0</v>
      </c>
      <c r="M8849">
        <f t="shared" si="1247"/>
        <v>0</v>
      </c>
      <c r="N8849">
        <f t="shared" si="1245"/>
        <v>0</v>
      </c>
      <c r="O8849">
        <f t="shared" si="1248"/>
        <v>113</v>
      </c>
      <c r="P8849" t="str">
        <f>IF(O8849=MAX(O:O), A8849, "")</f>
        <v/>
      </c>
    </row>
    <row r="8850" spans="1:16" x14ac:dyDescent="0.35">
      <c r="A8850">
        <v>2021</v>
      </c>
      <c r="B8850" t="s">
        <v>4308</v>
      </c>
      <c r="C8850" t="s">
        <v>9987</v>
      </c>
      <c r="D8850" t="s">
        <v>13</v>
      </c>
      <c r="E8850" t="s">
        <v>55</v>
      </c>
      <c r="F8850" s="4">
        <v>2322</v>
      </c>
      <c r="G8850">
        <f t="shared" si="1240"/>
        <v>591</v>
      </c>
      <c r="H8850">
        <f t="shared" si="1241"/>
        <v>9036</v>
      </c>
      <c r="I8850">
        <f t="shared" si="1242"/>
        <v>8445</v>
      </c>
      <c r="J8850">
        <f t="shared" si="1243"/>
        <v>-12076.5</v>
      </c>
      <c r="K8850">
        <f t="shared" si="1244"/>
        <v>21703.5</v>
      </c>
      <c r="L8850">
        <f t="shared" si="1246"/>
        <v>0</v>
      </c>
      <c r="M8850">
        <f t="shared" si="1247"/>
        <v>0</v>
      </c>
      <c r="N8850">
        <f t="shared" si="1245"/>
        <v>0</v>
      </c>
      <c r="O8850">
        <f t="shared" si="1248"/>
        <v>113</v>
      </c>
      <c r="P8850" t="str">
        <f>IF(O8850=MAX(O:O), A8850, "")</f>
        <v/>
      </c>
    </row>
    <row r="8851" spans="1:16" x14ac:dyDescent="0.35">
      <c r="A8851">
        <v>2021</v>
      </c>
      <c r="B8851" t="s">
        <v>4308</v>
      </c>
      <c r="C8851" t="s">
        <v>9988</v>
      </c>
      <c r="D8851" t="s">
        <v>96</v>
      </c>
      <c r="E8851" t="s">
        <v>19</v>
      </c>
      <c r="F8851" s="4">
        <v>1718</v>
      </c>
      <c r="G8851">
        <f t="shared" si="1240"/>
        <v>591</v>
      </c>
      <c r="H8851">
        <f t="shared" si="1241"/>
        <v>9036</v>
      </c>
      <c r="I8851">
        <f t="shared" si="1242"/>
        <v>8445</v>
      </c>
      <c r="J8851">
        <f t="shared" si="1243"/>
        <v>-12076.5</v>
      </c>
      <c r="K8851">
        <f t="shared" si="1244"/>
        <v>21703.5</v>
      </c>
      <c r="L8851">
        <f t="shared" si="1246"/>
        <v>0</v>
      </c>
      <c r="M8851">
        <f t="shared" si="1247"/>
        <v>0</v>
      </c>
      <c r="N8851">
        <f t="shared" si="1245"/>
        <v>0</v>
      </c>
      <c r="O8851">
        <f t="shared" si="1248"/>
        <v>113</v>
      </c>
      <c r="P8851" t="str">
        <f>IF(O8851=MAX(O:O), A8851, "")</f>
        <v/>
      </c>
    </row>
    <row r="8852" spans="1:16" x14ac:dyDescent="0.35">
      <c r="A8852">
        <v>2021</v>
      </c>
      <c r="B8852" t="s">
        <v>4308</v>
      </c>
      <c r="C8852" t="s">
        <v>9989</v>
      </c>
      <c r="D8852" t="s">
        <v>13</v>
      </c>
      <c r="E8852" t="s">
        <v>19</v>
      </c>
      <c r="F8852" s="4">
        <v>1407</v>
      </c>
      <c r="G8852">
        <f t="shared" si="1240"/>
        <v>591</v>
      </c>
      <c r="H8852">
        <f t="shared" si="1241"/>
        <v>9036</v>
      </c>
      <c r="I8852">
        <f t="shared" si="1242"/>
        <v>8445</v>
      </c>
      <c r="J8852">
        <f t="shared" si="1243"/>
        <v>-12076.5</v>
      </c>
      <c r="K8852">
        <f t="shared" si="1244"/>
        <v>21703.5</v>
      </c>
      <c r="L8852">
        <f t="shared" si="1246"/>
        <v>0</v>
      </c>
      <c r="M8852">
        <f t="shared" si="1247"/>
        <v>0</v>
      </c>
      <c r="N8852">
        <f t="shared" si="1245"/>
        <v>0</v>
      </c>
      <c r="O8852">
        <f t="shared" si="1248"/>
        <v>113</v>
      </c>
      <c r="P8852" t="str">
        <f>IF(O8852=MAX(O:O), A8852, "")</f>
        <v/>
      </c>
    </row>
    <row r="8853" spans="1:16" x14ac:dyDescent="0.35">
      <c r="A8853">
        <v>2021</v>
      </c>
      <c r="B8853" t="s">
        <v>4308</v>
      </c>
      <c r="C8853" t="s">
        <v>9990</v>
      </c>
      <c r="D8853" t="s">
        <v>13</v>
      </c>
      <c r="E8853" t="s">
        <v>19</v>
      </c>
      <c r="F8853" s="4">
        <v>1315</v>
      </c>
      <c r="G8853">
        <f t="shared" si="1240"/>
        <v>591</v>
      </c>
      <c r="H8853">
        <f t="shared" si="1241"/>
        <v>9036</v>
      </c>
      <c r="I8853">
        <f t="shared" si="1242"/>
        <v>8445</v>
      </c>
      <c r="J8853">
        <f t="shared" si="1243"/>
        <v>-12076.5</v>
      </c>
      <c r="K8853">
        <f t="shared" si="1244"/>
        <v>21703.5</v>
      </c>
      <c r="L8853">
        <f t="shared" si="1246"/>
        <v>0</v>
      </c>
      <c r="M8853">
        <f t="shared" si="1247"/>
        <v>0</v>
      </c>
      <c r="N8853">
        <f t="shared" si="1245"/>
        <v>0</v>
      </c>
      <c r="O8853">
        <f t="shared" si="1248"/>
        <v>113</v>
      </c>
      <c r="P8853" t="str">
        <f>IF(O8853=MAX(O:O), A8853, "")</f>
        <v/>
      </c>
    </row>
    <row r="8854" spans="1:16" x14ac:dyDescent="0.35">
      <c r="A8854">
        <v>2021</v>
      </c>
      <c r="B8854" t="s">
        <v>4308</v>
      </c>
      <c r="C8854" t="s">
        <v>9991</v>
      </c>
      <c r="D8854" t="s">
        <v>13</v>
      </c>
      <c r="E8854" t="s">
        <v>9883</v>
      </c>
      <c r="F8854" s="4">
        <v>1178</v>
      </c>
      <c r="G8854">
        <f t="shared" si="1240"/>
        <v>591</v>
      </c>
      <c r="H8854">
        <f t="shared" si="1241"/>
        <v>9036</v>
      </c>
      <c r="I8854">
        <f t="shared" si="1242"/>
        <v>8445</v>
      </c>
      <c r="J8854">
        <f t="shared" si="1243"/>
        <v>-12076.5</v>
      </c>
      <c r="K8854">
        <f t="shared" si="1244"/>
        <v>21703.5</v>
      </c>
      <c r="L8854">
        <f t="shared" si="1246"/>
        <v>0</v>
      </c>
      <c r="M8854">
        <f t="shared" si="1247"/>
        <v>0</v>
      </c>
      <c r="N8854">
        <f t="shared" si="1245"/>
        <v>0</v>
      </c>
      <c r="O8854">
        <f t="shared" si="1248"/>
        <v>113</v>
      </c>
      <c r="P8854" t="str">
        <f>IF(O8854=MAX(O:O), A8854, "")</f>
        <v/>
      </c>
    </row>
    <row r="8855" spans="1:16" x14ac:dyDescent="0.35">
      <c r="A8855">
        <v>2021</v>
      </c>
      <c r="B8855" t="s">
        <v>4308</v>
      </c>
      <c r="C8855" t="s">
        <v>9992</v>
      </c>
      <c r="D8855" t="s">
        <v>13</v>
      </c>
      <c r="E8855" t="s">
        <v>19</v>
      </c>
      <c r="F8855" s="4">
        <v>870</v>
      </c>
      <c r="G8855">
        <f t="shared" si="1240"/>
        <v>591</v>
      </c>
      <c r="H8855">
        <f t="shared" si="1241"/>
        <v>9036</v>
      </c>
      <c r="I8855">
        <f t="shared" si="1242"/>
        <v>8445</v>
      </c>
      <c r="J8855">
        <f t="shared" si="1243"/>
        <v>-12076.5</v>
      </c>
      <c r="K8855">
        <f t="shared" si="1244"/>
        <v>21703.5</v>
      </c>
      <c r="L8855">
        <f t="shared" si="1246"/>
        <v>0</v>
      </c>
      <c r="M8855">
        <f t="shared" si="1247"/>
        <v>0</v>
      </c>
      <c r="N8855">
        <f t="shared" si="1245"/>
        <v>0</v>
      </c>
      <c r="O8855">
        <f t="shared" si="1248"/>
        <v>113</v>
      </c>
      <c r="P8855" t="str">
        <f>IF(O8855=MAX(O:O), A8855, "")</f>
        <v/>
      </c>
    </row>
    <row r="8856" spans="1:16" x14ac:dyDescent="0.35">
      <c r="A8856">
        <v>2021</v>
      </c>
      <c r="B8856" t="s">
        <v>4308</v>
      </c>
      <c r="C8856" t="s">
        <v>9993</v>
      </c>
      <c r="D8856" t="s">
        <v>13</v>
      </c>
      <c r="E8856" t="s">
        <v>87</v>
      </c>
      <c r="F8856" s="4">
        <v>841</v>
      </c>
      <c r="G8856">
        <f t="shared" si="1240"/>
        <v>591</v>
      </c>
      <c r="H8856">
        <f t="shared" si="1241"/>
        <v>9036</v>
      </c>
      <c r="I8856">
        <f t="shared" si="1242"/>
        <v>8445</v>
      </c>
      <c r="J8856">
        <f t="shared" si="1243"/>
        <v>-12076.5</v>
      </c>
      <c r="K8856">
        <f t="shared" si="1244"/>
        <v>21703.5</v>
      </c>
      <c r="L8856">
        <f t="shared" si="1246"/>
        <v>0</v>
      </c>
      <c r="M8856">
        <f t="shared" si="1247"/>
        <v>0</v>
      </c>
      <c r="N8856">
        <f t="shared" si="1245"/>
        <v>0</v>
      </c>
      <c r="O8856">
        <f t="shared" si="1248"/>
        <v>113</v>
      </c>
      <c r="P8856" t="str">
        <f>IF(O8856=MAX(O:O), A8856, "")</f>
        <v/>
      </c>
    </row>
    <row r="8857" spans="1:16" x14ac:dyDescent="0.35">
      <c r="A8857">
        <v>2021</v>
      </c>
      <c r="B8857" t="s">
        <v>4308</v>
      </c>
      <c r="C8857" t="s">
        <v>9994</v>
      </c>
      <c r="D8857" t="s">
        <v>13</v>
      </c>
      <c r="E8857" t="s">
        <v>58</v>
      </c>
      <c r="F8857" s="4">
        <v>794</v>
      </c>
      <c r="G8857">
        <f t="shared" si="1240"/>
        <v>591</v>
      </c>
      <c r="H8857">
        <f t="shared" si="1241"/>
        <v>9036</v>
      </c>
      <c r="I8857">
        <f t="shared" si="1242"/>
        <v>8445</v>
      </c>
      <c r="J8857">
        <f t="shared" si="1243"/>
        <v>-12076.5</v>
      </c>
      <c r="K8857">
        <f t="shared" si="1244"/>
        <v>21703.5</v>
      </c>
      <c r="L8857">
        <f t="shared" si="1246"/>
        <v>0</v>
      </c>
      <c r="M8857">
        <f t="shared" si="1247"/>
        <v>0</v>
      </c>
      <c r="N8857">
        <f t="shared" si="1245"/>
        <v>0</v>
      </c>
      <c r="O8857">
        <f t="shared" si="1248"/>
        <v>113</v>
      </c>
      <c r="P8857" t="str">
        <f>IF(O8857=MAX(O:O), A8857, "")</f>
        <v/>
      </c>
    </row>
    <row r="8858" spans="1:16" x14ac:dyDescent="0.35">
      <c r="A8858">
        <v>2021</v>
      </c>
      <c r="B8858" t="s">
        <v>4308</v>
      </c>
      <c r="C8858" t="s">
        <v>9995</v>
      </c>
      <c r="D8858" t="s">
        <v>13</v>
      </c>
      <c r="E8858" t="s">
        <v>19</v>
      </c>
      <c r="F8858" s="4">
        <v>701</v>
      </c>
      <c r="G8858">
        <f t="shared" si="1240"/>
        <v>591</v>
      </c>
      <c r="H8858">
        <f t="shared" si="1241"/>
        <v>9036</v>
      </c>
      <c r="I8858">
        <f t="shared" si="1242"/>
        <v>8445</v>
      </c>
      <c r="J8858">
        <f t="shared" si="1243"/>
        <v>-12076.5</v>
      </c>
      <c r="K8858">
        <f t="shared" si="1244"/>
        <v>21703.5</v>
      </c>
      <c r="L8858">
        <f t="shared" si="1246"/>
        <v>0</v>
      </c>
      <c r="M8858">
        <f t="shared" si="1247"/>
        <v>0</v>
      </c>
      <c r="N8858">
        <f t="shared" si="1245"/>
        <v>0</v>
      </c>
      <c r="O8858">
        <f t="shared" si="1248"/>
        <v>113</v>
      </c>
      <c r="P8858" t="str">
        <f>IF(O8858=MAX(O:O), A8858, "")</f>
        <v/>
      </c>
    </row>
    <row r="8859" spans="1:16" x14ac:dyDescent="0.35">
      <c r="A8859">
        <v>2021</v>
      </c>
      <c r="B8859" t="s">
        <v>4308</v>
      </c>
      <c r="C8859" t="s">
        <v>9996</v>
      </c>
      <c r="D8859" t="s">
        <v>13</v>
      </c>
      <c r="E8859" t="s">
        <v>9997</v>
      </c>
      <c r="F8859" s="4">
        <v>582</v>
      </c>
      <c r="G8859">
        <f t="shared" si="1240"/>
        <v>591</v>
      </c>
      <c r="H8859">
        <f t="shared" si="1241"/>
        <v>9036</v>
      </c>
      <c r="I8859">
        <f t="shared" si="1242"/>
        <v>8445</v>
      </c>
      <c r="J8859">
        <f t="shared" si="1243"/>
        <v>-12076.5</v>
      </c>
      <c r="K8859">
        <f t="shared" si="1244"/>
        <v>21703.5</v>
      </c>
      <c r="L8859">
        <f t="shared" si="1246"/>
        <v>0</v>
      </c>
      <c r="M8859">
        <f t="shared" si="1247"/>
        <v>0</v>
      </c>
      <c r="N8859">
        <f t="shared" si="1245"/>
        <v>0</v>
      </c>
      <c r="O8859">
        <f t="shared" si="1248"/>
        <v>113</v>
      </c>
      <c r="P8859" t="str">
        <f>IF(O8859=MAX(O:O), A8859, "")</f>
        <v/>
      </c>
    </row>
    <row r="8860" spans="1:16" x14ac:dyDescent="0.35">
      <c r="A8860">
        <v>2021</v>
      </c>
      <c r="B8860" t="s">
        <v>4324</v>
      </c>
      <c r="C8860" t="s">
        <v>9998</v>
      </c>
      <c r="D8860" t="s">
        <v>96</v>
      </c>
      <c r="E8860" t="s">
        <v>32</v>
      </c>
      <c r="F8860" s="4">
        <v>66165</v>
      </c>
      <c r="G8860">
        <f t="shared" si="1240"/>
        <v>591</v>
      </c>
      <c r="H8860">
        <f t="shared" si="1241"/>
        <v>9036</v>
      </c>
      <c r="I8860">
        <f t="shared" si="1242"/>
        <v>8445</v>
      </c>
      <c r="J8860">
        <f t="shared" si="1243"/>
        <v>-12076.5</v>
      </c>
      <c r="K8860">
        <f t="shared" si="1244"/>
        <v>21703.5</v>
      </c>
      <c r="L8860">
        <f t="shared" si="1246"/>
        <v>0</v>
      </c>
      <c r="M8860">
        <f t="shared" si="1247"/>
        <v>1</v>
      </c>
      <c r="N8860">
        <f t="shared" si="1245"/>
        <v>1</v>
      </c>
      <c r="O8860">
        <f t="shared" si="1248"/>
        <v>114</v>
      </c>
      <c r="P8860" t="str">
        <f>IF(O8860=MAX(O:O), A8860, "")</f>
        <v/>
      </c>
    </row>
    <row r="8861" spans="1:16" x14ac:dyDescent="0.35">
      <c r="A8861">
        <v>2021</v>
      </c>
      <c r="B8861" t="s">
        <v>4324</v>
      </c>
      <c r="C8861" t="s">
        <v>9452</v>
      </c>
      <c r="D8861" t="s">
        <v>13</v>
      </c>
      <c r="E8861" t="s">
        <v>38</v>
      </c>
      <c r="F8861" s="4">
        <v>51797</v>
      </c>
      <c r="G8861">
        <f t="shared" si="1240"/>
        <v>591</v>
      </c>
      <c r="H8861">
        <f t="shared" si="1241"/>
        <v>9036</v>
      </c>
      <c r="I8861">
        <f t="shared" si="1242"/>
        <v>8445</v>
      </c>
      <c r="J8861">
        <f t="shared" si="1243"/>
        <v>-12076.5</v>
      </c>
      <c r="K8861">
        <f t="shared" si="1244"/>
        <v>21703.5</v>
      </c>
      <c r="L8861">
        <f t="shared" si="1246"/>
        <v>0</v>
      </c>
      <c r="M8861">
        <f t="shared" si="1247"/>
        <v>1</v>
      </c>
      <c r="N8861">
        <f t="shared" si="1245"/>
        <v>1</v>
      </c>
      <c r="O8861">
        <f t="shared" si="1248"/>
        <v>115</v>
      </c>
      <c r="P8861" t="str">
        <f>IF(O8861=MAX(O:O), A8861, "")</f>
        <v/>
      </c>
    </row>
    <row r="8862" spans="1:16" x14ac:dyDescent="0.35">
      <c r="A8862">
        <v>2021</v>
      </c>
      <c r="B8862" t="s">
        <v>4324</v>
      </c>
      <c r="C8862" t="s">
        <v>9999</v>
      </c>
      <c r="D8862" t="s">
        <v>13</v>
      </c>
      <c r="E8862" t="s">
        <v>17</v>
      </c>
      <c r="F8862" s="4">
        <v>28504</v>
      </c>
      <c r="G8862">
        <f t="shared" si="1240"/>
        <v>591</v>
      </c>
      <c r="H8862">
        <f t="shared" si="1241"/>
        <v>9036</v>
      </c>
      <c r="I8862">
        <f t="shared" si="1242"/>
        <v>8445</v>
      </c>
      <c r="J8862">
        <f t="shared" si="1243"/>
        <v>-12076.5</v>
      </c>
      <c r="K8862">
        <f t="shared" si="1244"/>
        <v>21703.5</v>
      </c>
      <c r="L8862">
        <f t="shared" si="1246"/>
        <v>0</v>
      </c>
      <c r="M8862">
        <f t="shared" si="1247"/>
        <v>1</v>
      </c>
      <c r="N8862">
        <f t="shared" si="1245"/>
        <v>1</v>
      </c>
      <c r="O8862">
        <f t="shared" si="1248"/>
        <v>116</v>
      </c>
      <c r="P8862" t="str">
        <f>IF(O8862=MAX(O:O), A8862, "")</f>
        <v/>
      </c>
    </row>
    <row r="8863" spans="1:16" x14ac:dyDescent="0.35">
      <c r="A8863">
        <v>2021</v>
      </c>
      <c r="B8863" t="s">
        <v>4324</v>
      </c>
      <c r="C8863" t="s">
        <v>10000</v>
      </c>
      <c r="D8863" t="s">
        <v>13</v>
      </c>
      <c r="E8863" t="s">
        <v>7982</v>
      </c>
      <c r="F8863" s="4">
        <v>1338</v>
      </c>
      <c r="G8863">
        <f t="shared" si="1240"/>
        <v>591</v>
      </c>
      <c r="H8863">
        <f t="shared" si="1241"/>
        <v>9036</v>
      </c>
      <c r="I8863">
        <f t="shared" si="1242"/>
        <v>8445</v>
      </c>
      <c r="J8863">
        <f t="shared" si="1243"/>
        <v>-12076.5</v>
      </c>
      <c r="K8863">
        <f t="shared" si="1244"/>
        <v>21703.5</v>
      </c>
      <c r="L8863">
        <f t="shared" si="1246"/>
        <v>0</v>
      </c>
      <c r="M8863">
        <f t="shared" si="1247"/>
        <v>0</v>
      </c>
      <c r="N8863">
        <f t="shared" si="1245"/>
        <v>0</v>
      </c>
      <c r="O8863">
        <f t="shared" si="1248"/>
        <v>116</v>
      </c>
      <c r="P8863" t="str">
        <f>IF(O8863=MAX(O:O), A8863, "")</f>
        <v/>
      </c>
    </row>
    <row r="8864" spans="1:16" x14ac:dyDescent="0.35">
      <c r="A8864">
        <v>2021</v>
      </c>
      <c r="B8864" t="s">
        <v>4324</v>
      </c>
      <c r="C8864" t="s">
        <v>8972</v>
      </c>
      <c r="D8864" t="s">
        <v>45</v>
      </c>
      <c r="E8864" t="s">
        <v>45</v>
      </c>
      <c r="F8864" s="4">
        <v>1100</v>
      </c>
      <c r="G8864">
        <f t="shared" si="1240"/>
        <v>591</v>
      </c>
      <c r="H8864">
        <f t="shared" si="1241"/>
        <v>9036</v>
      </c>
      <c r="I8864">
        <f t="shared" si="1242"/>
        <v>8445</v>
      </c>
      <c r="J8864">
        <f t="shared" si="1243"/>
        <v>-12076.5</v>
      </c>
      <c r="K8864">
        <f t="shared" si="1244"/>
        <v>21703.5</v>
      </c>
      <c r="L8864">
        <f t="shared" si="1246"/>
        <v>0</v>
      </c>
      <c r="M8864">
        <f t="shared" si="1247"/>
        <v>0</v>
      </c>
      <c r="N8864">
        <f t="shared" si="1245"/>
        <v>0</v>
      </c>
      <c r="O8864">
        <f t="shared" si="1248"/>
        <v>116</v>
      </c>
      <c r="P8864" t="str">
        <f>IF(O8864=MAX(O:O), A8864, "")</f>
        <v/>
      </c>
    </row>
    <row r="8865" spans="1:16" x14ac:dyDescent="0.35">
      <c r="A8865">
        <v>2021</v>
      </c>
      <c r="B8865" t="s">
        <v>4324</v>
      </c>
      <c r="C8865" t="s">
        <v>10001</v>
      </c>
      <c r="D8865" t="s">
        <v>13</v>
      </c>
      <c r="E8865" t="s">
        <v>19</v>
      </c>
      <c r="F8865" s="4">
        <v>719</v>
      </c>
      <c r="G8865">
        <f t="shared" si="1240"/>
        <v>591</v>
      </c>
      <c r="H8865">
        <f t="shared" si="1241"/>
        <v>9036</v>
      </c>
      <c r="I8865">
        <f t="shared" si="1242"/>
        <v>8445</v>
      </c>
      <c r="J8865">
        <f t="shared" si="1243"/>
        <v>-12076.5</v>
      </c>
      <c r="K8865">
        <f t="shared" si="1244"/>
        <v>21703.5</v>
      </c>
      <c r="L8865">
        <f t="shared" si="1246"/>
        <v>0</v>
      </c>
      <c r="M8865">
        <f t="shared" si="1247"/>
        <v>0</v>
      </c>
      <c r="N8865">
        <f t="shared" si="1245"/>
        <v>0</v>
      </c>
      <c r="O8865">
        <f t="shared" si="1248"/>
        <v>116</v>
      </c>
      <c r="P8865" t="str">
        <f>IF(O8865=MAX(O:O), A8865, "")</f>
        <v/>
      </c>
    </row>
    <row r="8866" spans="1:16" x14ac:dyDescent="0.35">
      <c r="A8866">
        <v>2021</v>
      </c>
      <c r="B8866" t="s">
        <v>4324</v>
      </c>
      <c r="C8866" t="s">
        <v>10002</v>
      </c>
      <c r="D8866" t="s">
        <v>13</v>
      </c>
      <c r="E8866" t="s">
        <v>19</v>
      </c>
      <c r="F8866" s="4">
        <v>700</v>
      </c>
      <c r="G8866">
        <f t="shared" si="1240"/>
        <v>591</v>
      </c>
      <c r="H8866">
        <f t="shared" si="1241"/>
        <v>9036</v>
      </c>
      <c r="I8866">
        <f t="shared" si="1242"/>
        <v>8445</v>
      </c>
      <c r="J8866">
        <f t="shared" si="1243"/>
        <v>-12076.5</v>
      </c>
      <c r="K8866">
        <f t="shared" si="1244"/>
        <v>21703.5</v>
      </c>
      <c r="L8866">
        <f t="shared" si="1246"/>
        <v>0</v>
      </c>
      <c r="M8866">
        <f t="shared" si="1247"/>
        <v>0</v>
      </c>
      <c r="N8866">
        <f t="shared" si="1245"/>
        <v>0</v>
      </c>
      <c r="O8866">
        <f t="shared" si="1248"/>
        <v>116</v>
      </c>
      <c r="P8866" t="str">
        <f>IF(O8866=MAX(O:O), A8866, "")</f>
        <v/>
      </c>
    </row>
    <row r="8867" spans="1:16" x14ac:dyDescent="0.35">
      <c r="A8867">
        <v>2021</v>
      </c>
      <c r="B8867" t="s">
        <v>4324</v>
      </c>
      <c r="C8867" t="s">
        <v>10003</v>
      </c>
      <c r="D8867" t="s">
        <v>13</v>
      </c>
      <c r="E8867" t="s">
        <v>19</v>
      </c>
      <c r="F8867" s="4">
        <v>687</v>
      </c>
      <c r="G8867">
        <f t="shared" si="1240"/>
        <v>591</v>
      </c>
      <c r="H8867">
        <f t="shared" si="1241"/>
        <v>9036</v>
      </c>
      <c r="I8867">
        <f t="shared" si="1242"/>
        <v>8445</v>
      </c>
      <c r="J8867">
        <f t="shared" si="1243"/>
        <v>-12076.5</v>
      </c>
      <c r="K8867">
        <f t="shared" si="1244"/>
        <v>21703.5</v>
      </c>
      <c r="L8867">
        <f t="shared" si="1246"/>
        <v>0</v>
      </c>
      <c r="M8867">
        <f t="shared" si="1247"/>
        <v>0</v>
      </c>
      <c r="N8867">
        <f t="shared" si="1245"/>
        <v>0</v>
      </c>
      <c r="O8867">
        <f t="shared" si="1248"/>
        <v>116</v>
      </c>
      <c r="P8867" t="str">
        <f>IF(O8867=MAX(O:O), A8867, "")</f>
        <v/>
      </c>
    </row>
    <row r="8868" spans="1:16" x14ac:dyDescent="0.35">
      <c r="A8868">
        <v>2021</v>
      </c>
      <c r="B8868" t="s">
        <v>4324</v>
      </c>
      <c r="C8868" t="s">
        <v>10004</v>
      </c>
      <c r="D8868" t="s">
        <v>13</v>
      </c>
      <c r="E8868" t="s">
        <v>19</v>
      </c>
      <c r="F8868" s="4">
        <v>655</v>
      </c>
      <c r="G8868">
        <f t="shared" si="1240"/>
        <v>591</v>
      </c>
      <c r="H8868">
        <f t="shared" si="1241"/>
        <v>9036</v>
      </c>
      <c r="I8868">
        <f t="shared" si="1242"/>
        <v>8445</v>
      </c>
      <c r="J8868">
        <f t="shared" si="1243"/>
        <v>-12076.5</v>
      </c>
      <c r="K8868">
        <f t="shared" si="1244"/>
        <v>21703.5</v>
      </c>
      <c r="L8868">
        <f t="shared" si="1246"/>
        <v>0</v>
      </c>
      <c r="M8868">
        <f t="shared" si="1247"/>
        <v>0</v>
      </c>
      <c r="N8868">
        <f t="shared" si="1245"/>
        <v>0</v>
      </c>
      <c r="O8868">
        <f t="shared" si="1248"/>
        <v>116</v>
      </c>
      <c r="P8868" t="str">
        <f>IF(O8868=MAX(O:O), A8868, "")</f>
        <v/>
      </c>
    </row>
    <row r="8869" spans="1:16" x14ac:dyDescent="0.35">
      <c r="A8869">
        <v>2021</v>
      </c>
      <c r="B8869" t="s">
        <v>4334</v>
      </c>
      <c r="C8869" t="s">
        <v>10005</v>
      </c>
      <c r="D8869" t="s">
        <v>13</v>
      </c>
      <c r="E8869" t="s">
        <v>32</v>
      </c>
      <c r="F8869" s="4">
        <v>81083</v>
      </c>
      <c r="G8869">
        <f t="shared" si="1240"/>
        <v>591</v>
      </c>
      <c r="H8869">
        <f t="shared" si="1241"/>
        <v>9036</v>
      </c>
      <c r="I8869">
        <f t="shared" si="1242"/>
        <v>8445</v>
      </c>
      <c r="J8869">
        <f t="shared" si="1243"/>
        <v>-12076.5</v>
      </c>
      <c r="K8869">
        <f t="shared" si="1244"/>
        <v>21703.5</v>
      </c>
      <c r="L8869">
        <f t="shared" si="1246"/>
        <v>0</v>
      </c>
      <c r="M8869">
        <f t="shared" si="1247"/>
        <v>1</v>
      </c>
      <c r="N8869">
        <f t="shared" si="1245"/>
        <v>1</v>
      </c>
      <c r="O8869">
        <f t="shared" si="1248"/>
        <v>117</v>
      </c>
      <c r="P8869" t="str">
        <f>IF(O8869=MAX(O:O), A8869, "")</f>
        <v/>
      </c>
    </row>
    <row r="8870" spans="1:16" x14ac:dyDescent="0.35">
      <c r="A8870">
        <v>2021</v>
      </c>
      <c r="B8870" t="s">
        <v>4334</v>
      </c>
      <c r="C8870" t="s">
        <v>10006</v>
      </c>
      <c r="D8870" t="s">
        <v>13</v>
      </c>
      <c r="E8870" t="s">
        <v>17</v>
      </c>
      <c r="F8870" s="4">
        <v>62969</v>
      </c>
      <c r="G8870">
        <f t="shared" si="1240"/>
        <v>591</v>
      </c>
      <c r="H8870">
        <f t="shared" si="1241"/>
        <v>9036</v>
      </c>
      <c r="I8870">
        <f t="shared" si="1242"/>
        <v>8445</v>
      </c>
      <c r="J8870">
        <f t="shared" si="1243"/>
        <v>-12076.5</v>
      </c>
      <c r="K8870">
        <f t="shared" si="1244"/>
        <v>21703.5</v>
      </c>
      <c r="L8870">
        <f t="shared" si="1246"/>
        <v>0</v>
      </c>
      <c r="M8870">
        <f t="shared" si="1247"/>
        <v>1</v>
      </c>
      <c r="N8870">
        <f t="shared" si="1245"/>
        <v>1</v>
      </c>
      <c r="O8870">
        <f t="shared" si="1248"/>
        <v>118</v>
      </c>
      <c r="P8870" t="str">
        <f>IF(O8870=MAX(O:O), A8870, "")</f>
        <v/>
      </c>
    </row>
    <row r="8871" spans="1:16" x14ac:dyDescent="0.35">
      <c r="A8871">
        <v>2021</v>
      </c>
      <c r="B8871" t="s">
        <v>4334</v>
      </c>
      <c r="C8871" t="s">
        <v>10007</v>
      </c>
      <c r="D8871" t="s">
        <v>13</v>
      </c>
      <c r="E8871" t="s">
        <v>19</v>
      </c>
      <c r="F8871" s="4">
        <v>3508</v>
      </c>
      <c r="G8871">
        <f t="shared" si="1240"/>
        <v>591</v>
      </c>
      <c r="H8871">
        <f t="shared" si="1241"/>
        <v>9036</v>
      </c>
      <c r="I8871">
        <f t="shared" si="1242"/>
        <v>8445</v>
      </c>
      <c r="J8871">
        <f t="shared" si="1243"/>
        <v>-12076.5</v>
      </c>
      <c r="K8871">
        <f t="shared" si="1244"/>
        <v>21703.5</v>
      </c>
      <c r="L8871">
        <f t="shared" si="1246"/>
        <v>0</v>
      </c>
      <c r="M8871">
        <f t="shared" si="1247"/>
        <v>0</v>
      </c>
      <c r="N8871">
        <f t="shared" si="1245"/>
        <v>0</v>
      </c>
      <c r="O8871">
        <f t="shared" si="1248"/>
        <v>118</v>
      </c>
      <c r="P8871" t="str">
        <f>IF(O8871=MAX(O:O), A8871, "")</f>
        <v/>
      </c>
    </row>
    <row r="8872" spans="1:16" x14ac:dyDescent="0.35">
      <c r="A8872">
        <v>2021</v>
      </c>
      <c r="B8872" t="s">
        <v>4334</v>
      </c>
      <c r="C8872" t="s">
        <v>9032</v>
      </c>
      <c r="D8872" t="s">
        <v>45</v>
      </c>
      <c r="E8872" t="s">
        <v>45</v>
      </c>
      <c r="F8872" s="4">
        <v>1605</v>
      </c>
      <c r="G8872">
        <f t="shared" si="1240"/>
        <v>591</v>
      </c>
      <c r="H8872">
        <f t="shared" si="1241"/>
        <v>9036</v>
      </c>
      <c r="I8872">
        <f t="shared" si="1242"/>
        <v>8445</v>
      </c>
      <c r="J8872">
        <f t="shared" si="1243"/>
        <v>-12076.5</v>
      </c>
      <c r="K8872">
        <f t="shared" si="1244"/>
        <v>21703.5</v>
      </c>
      <c r="L8872">
        <f t="shared" si="1246"/>
        <v>0</v>
      </c>
      <c r="M8872">
        <f t="shared" si="1247"/>
        <v>0</v>
      </c>
      <c r="N8872">
        <f t="shared" si="1245"/>
        <v>0</v>
      </c>
      <c r="O8872">
        <f t="shared" si="1248"/>
        <v>118</v>
      </c>
      <c r="P8872" t="str">
        <f>IF(O8872=MAX(O:O), A8872, "")</f>
        <v/>
      </c>
    </row>
    <row r="8873" spans="1:16" x14ac:dyDescent="0.35">
      <c r="A8873">
        <v>2021</v>
      </c>
      <c r="B8873" t="s">
        <v>4334</v>
      </c>
      <c r="C8873" t="s">
        <v>10008</v>
      </c>
      <c r="D8873" t="s">
        <v>13</v>
      </c>
      <c r="E8873" t="s">
        <v>60</v>
      </c>
      <c r="F8873" s="4">
        <v>1171</v>
      </c>
      <c r="G8873">
        <f t="shared" si="1240"/>
        <v>591</v>
      </c>
      <c r="H8873">
        <f t="shared" si="1241"/>
        <v>9036</v>
      </c>
      <c r="I8873">
        <f t="shared" si="1242"/>
        <v>8445</v>
      </c>
      <c r="J8873">
        <f t="shared" si="1243"/>
        <v>-12076.5</v>
      </c>
      <c r="K8873">
        <f t="shared" si="1244"/>
        <v>21703.5</v>
      </c>
      <c r="L8873">
        <f t="shared" si="1246"/>
        <v>0</v>
      </c>
      <c r="M8873">
        <f t="shared" si="1247"/>
        <v>0</v>
      </c>
      <c r="N8873">
        <f t="shared" si="1245"/>
        <v>0</v>
      </c>
      <c r="O8873">
        <f t="shared" si="1248"/>
        <v>118</v>
      </c>
      <c r="P8873" t="str">
        <f>IF(O8873=MAX(O:O), A8873, "")</f>
        <v/>
      </c>
    </row>
    <row r="8874" spans="1:16" x14ac:dyDescent="0.35">
      <c r="A8874">
        <v>2021</v>
      </c>
      <c r="B8874" t="s">
        <v>1708</v>
      </c>
      <c r="C8874" t="s">
        <v>9474</v>
      </c>
      <c r="D8874" t="s">
        <v>13</v>
      </c>
      <c r="E8874" t="s">
        <v>32</v>
      </c>
      <c r="F8874" s="4">
        <v>84844</v>
      </c>
      <c r="G8874">
        <f t="shared" si="1240"/>
        <v>591</v>
      </c>
      <c r="H8874">
        <f t="shared" si="1241"/>
        <v>9036</v>
      </c>
      <c r="I8874">
        <f t="shared" si="1242"/>
        <v>8445</v>
      </c>
      <c r="J8874">
        <f t="shared" si="1243"/>
        <v>-12076.5</v>
      </c>
      <c r="K8874">
        <f t="shared" si="1244"/>
        <v>21703.5</v>
      </c>
      <c r="L8874">
        <f t="shared" si="1246"/>
        <v>0</v>
      </c>
      <c r="M8874">
        <f t="shared" si="1247"/>
        <v>1</v>
      </c>
      <c r="N8874">
        <f t="shared" si="1245"/>
        <v>1</v>
      </c>
      <c r="O8874">
        <f t="shared" si="1248"/>
        <v>119</v>
      </c>
      <c r="P8874" t="str">
        <f>IF(O8874=MAX(O:O), A8874, "")</f>
        <v/>
      </c>
    </row>
    <row r="8875" spans="1:16" x14ac:dyDescent="0.35">
      <c r="A8875">
        <v>2021</v>
      </c>
      <c r="B8875" t="s">
        <v>1708</v>
      </c>
      <c r="C8875" t="s">
        <v>10009</v>
      </c>
      <c r="D8875" t="s">
        <v>13</v>
      </c>
      <c r="E8875" t="s">
        <v>7769</v>
      </c>
      <c r="F8875" s="4">
        <v>64624</v>
      </c>
      <c r="G8875">
        <f t="shared" si="1240"/>
        <v>591</v>
      </c>
      <c r="H8875">
        <f t="shared" si="1241"/>
        <v>9036</v>
      </c>
      <c r="I8875">
        <f t="shared" si="1242"/>
        <v>8445</v>
      </c>
      <c r="J8875">
        <f t="shared" si="1243"/>
        <v>-12076.5</v>
      </c>
      <c r="K8875">
        <f t="shared" si="1244"/>
        <v>21703.5</v>
      </c>
      <c r="L8875">
        <f t="shared" si="1246"/>
        <v>0</v>
      </c>
      <c r="M8875">
        <f t="shared" si="1247"/>
        <v>1</v>
      </c>
      <c r="N8875">
        <f t="shared" si="1245"/>
        <v>1</v>
      </c>
      <c r="O8875">
        <f t="shared" si="1248"/>
        <v>120</v>
      </c>
      <c r="P8875" t="str">
        <f>IF(O8875=MAX(O:O), A8875, "")</f>
        <v/>
      </c>
    </row>
    <row r="8876" spans="1:16" x14ac:dyDescent="0.35">
      <c r="A8876">
        <v>2021</v>
      </c>
      <c r="B8876" t="s">
        <v>1708</v>
      </c>
      <c r="C8876" t="s">
        <v>10010</v>
      </c>
      <c r="D8876" t="s">
        <v>13</v>
      </c>
      <c r="E8876" t="s">
        <v>38</v>
      </c>
      <c r="F8876" s="4">
        <v>3560</v>
      </c>
      <c r="G8876">
        <f t="shared" si="1240"/>
        <v>591</v>
      </c>
      <c r="H8876">
        <f t="shared" si="1241"/>
        <v>9036</v>
      </c>
      <c r="I8876">
        <f t="shared" si="1242"/>
        <v>8445</v>
      </c>
      <c r="J8876">
        <f t="shared" si="1243"/>
        <v>-12076.5</v>
      </c>
      <c r="K8876">
        <f t="shared" si="1244"/>
        <v>21703.5</v>
      </c>
      <c r="L8876">
        <f t="shared" si="1246"/>
        <v>0</v>
      </c>
      <c r="M8876">
        <f t="shared" si="1247"/>
        <v>0</v>
      </c>
      <c r="N8876">
        <f t="shared" si="1245"/>
        <v>0</v>
      </c>
      <c r="O8876">
        <f t="shared" si="1248"/>
        <v>120</v>
      </c>
      <c r="P8876" t="str">
        <f>IF(O8876=MAX(O:O), A8876, "")</f>
        <v/>
      </c>
    </row>
    <row r="8877" spans="1:16" x14ac:dyDescent="0.35">
      <c r="A8877">
        <v>2021</v>
      </c>
      <c r="B8877" t="s">
        <v>1708</v>
      </c>
      <c r="C8877" t="s">
        <v>10011</v>
      </c>
      <c r="D8877" t="s">
        <v>13</v>
      </c>
      <c r="E8877" t="s">
        <v>19</v>
      </c>
      <c r="F8877" s="4">
        <v>3505</v>
      </c>
      <c r="G8877">
        <f t="shared" si="1240"/>
        <v>591</v>
      </c>
      <c r="H8877">
        <f t="shared" si="1241"/>
        <v>9036</v>
      </c>
      <c r="I8877">
        <f t="shared" si="1242"/>
        <v>8445</v>
      </c>
      <c r="J8877">
        <f t="shared" si="1243"/>
        <v>-12076.5</v>
      </c>
      <c r="K8877">
        <f t="shared" si="1244"/>
        <v>21703.5</v>
      </c>
      <c r="L8877">
        <f t="shared" si="1246"/>
        <v>0</v>
      </c>
      <c r="M8877">
        <f t="shared" si="1247"/>
        <v>0</v>
      </c>
      <c r="N8877">
        <f t="shared" si="1245"/>
        <v>0</v>
      </c>
      <c r="O8877">
        <f t="shared" si="1248"/>
        <v>120</v>
      </c>
      <c r="P8877" t="str">
        <f>IF(O8877=MAX(O:O), A8877, "")</f>
        <v/>
      </c>
    </row>
    <row r="8878" spans="1:16" x14ac:dyDescent="0.35">
      <c r="A8878">
        <v>2021</v>
      </c>
      <c r="B8878" t="s">
        <v>1708</v>
      </c>
      <c r="C8878" t="s">
        <v>8972</v>
      </c>
      <c r="D8878" t="s">
        <v>45</v>
      </c>
      <c r="E8878" t="s">
        <v>45</v>
      </c>
      <c r="F8878" s="4">
        <v>1925</v>
      </c>
      <c r="G8878">
        <f t="shared" si="1240"/>
        <v>591</v>
      </c>
      <c r="H8878">
        <f t="shared" si="1241"/>
        <v>9036</v>
      </c>
      <c r="I8878">
        <f t="shared" si="1242"/>
        <v>8445</v>
      </c>
      <c r="J8878">
        <f t="shared" si="1243"/>
        <v>-12076.5</v>
      </c>
      <c r="K8878">
        <f t="shared" si="1244"/>
        <v>21703.5</v>
      </c>
      <c r="L8878">
        <f t="shared" si="1246"/>
        <v>0</v>
      </c>
      <c r="M8878">
        <f t="shared" si="1247"/>
        <v>0</v>
      </c>
      <c r="N8878">
        <f t="shared" si="1245"/>
        <v>0</v>
      </c>
      <c r="O8878">
        <f t="shared" si="1248"/>
        <v>120</v>
      </c>
      <c r="P8878" t="str">
        <f>IF(O8878=MAX(O:O), A8878, "")</f>
        <v/>
      </c>
    </row>
    <row r="8879" spans="1:16" x14ac:dyDescent="0.35">
      <c r="A8879">
        <v>2021</v>
      </c>
      <c r="B8879" t="s">
        <v>1708</v>
      </c>
      <c r="C8879" t="s">
        <v>10012</v>
      </c>
      <c r="D8879" t="s">
        <v>13</v>
      </c>
      <c r="E8879" t="s">
        <v>48</v>
      </c>
      <c r="F8879" s="4">
        <v>1371</v>
      </c>
      <c r="G8879">
        <f t="shared" si="1240"/>
        <v>591</v>
      </c>
      <c r="H8879">
        <f t="shared" si="1241"/>
        <v>9036</v>
      </c>
      <c r="I8879">
        <f t="shared" si="1242"/>
        <v>8445</v>
      </c>
      <c r="J8879">
        <f t="shared" si="1243"/>
        <v>-12076.5</v>
      </c>
      <c r="K8879">
        <f t="shared" si="1244"/>
        <v>21703.5</v>
      </c>
      <c r="L8879">
        <f t="shared" si="1246"/>
        <v>0</v>
      </c>
      <c r="M8879">
        <f t="shared" si="1247"/>
        <v>0</v>
      </c>
      <c r="N8879">
        <f t="shared" si="1245"/>
        <v>0</v>
      </c>
      <c r="O8879">
        <f t="shared" si="1248"/>
        <v>120</v>
      </c>
      <c r="P8879" t="str">
        <f>IF(O8879=MAX(O:O), A8879, "")</f>
        <v/>
      </c>
    </row>
    <row r="8880" spans="1:16" x14ac:dyDescent="0.35">
      <c r="A8880">
        <v>2021</v>
      </c>
      <c r="B8880" t="s">
        <v>1708</v>
      </c>
      <c r="C8880" t="s">
        <v>10013</v>
      </c>
      <c r="D8880" t="s">
        <v>13</v>
      </c>
      <c r="E8880" t="s">
        <v>19</v>
      </c>
      <c r="F8880" s="4">
        <v>1290</v>
      </c>
      <c r="G8880">
        <f t="shared" si="1240"/>
        <v>591</v>
      </c>
      <c r="H8880">
        <f t="shared" si="1241"/>
        <v>9036</v>
      </c>
      <c r="I8880">
        <f t="shared" si="1242"/>
        <v>8445</v>
      </c>
      <c r="J8880">
        <f t="shared" si="1243"/>
        <v>-12076.5</v>
      </c>
      <c r="K8880">
        <f t="shared" si="1244"/>
        <v>21703.5</v>
      </c>
      <c r="L8880">
        <f t="shared" si="1246"/>
        <v>0</v>
      </c>
      <c r="M8880">
        <f t="shared" si="1247"/>
        <v>0</v>
      </c>
      <c r="N8880">
        <f t="shared" si="1245"/>
        <v>0</v>
      </c>
      <c r="O8880">
        <f t="shared" si="1248"/>
        <v>120</v>
      </c>
      <c r="P8880" t="str">
        <f>IF(O8880=MAX(O:O), A8880, "")</f>
        <v/>
      </c>
    </row>
    <row r="8881" spans="1:16" x14ac:dyDescent="0.35">
      <c r="A8881">
        <v>2021</v>
      </c>
      <c r="B8881" t="s">
        <v>1708</v>
      </c>
      <c r="C8881" t="s">
        <v>10014</v>
      </c>
      <c r="D8881" t="s">
        <v>13</v>
      </c>
      <c r="E8881" t="s">
        <v>19</v>
      </c>
      <c r="F8881" s="4">
        <v>1092</v>
      </c>
      <c r="G8881">
        <f t="shared" si="1240"/>
        <v>591</v>
      </c>
      <c r="H8881">
        <f t="shared" si="1241"/>
        <v>9036</v>
      </c>
      <c r="I8881">
        <f t="shared" si="1242"/>
        <v>8445</v>
      </c>
      <c r="J8881">
        <f t="shared" si="1243"/>
        <v>-12076.5</v>
      </c>
      <c r="K8881">
        <f t="shared" si="1244"/>
        <v>21703.5</v>
      </c>
      <c r="L8881">
        <f t="shared" si="1246"/>
        <v>0</v>
      </c>
      <c r="M8881">
        <f t="shared" si="1247"/>
        <v>0</v>
      </c>
      <c r="N8881">
        <f t="shared" si="1245"/>
        <v>0</v>
      </c>
      <c r="O8881">
        <f t="shared" si="1248"/>
        <v>120</v>
      </c>
      <c r="P8881" t="str">
        <f>IF(O8881=MAX(O:O), A8881, "")</f>
        <v/>
      </c>
    </row>
    <row r="8882" spans="1:16" x14ac:dyDescent="0.35">
      <c r="A8882">
        <v>2021</v>
      </c>
      <c r="B8882" t="s">
        <v>1708</v>
      </c>
      <c r="C8882" t="s">
        <v>10015</v>
      </c>
      <c r="D8882" t="s">
        <v>13</v>
      </c>
      <c r="E8882" t="s">
        <v>58</v>
      </c>
      <c r="F8882" s="4">
        <v>611</v>
      </c>
      <c r="G8882">
        <f t="shared" si="1240"/>
        <v>591</v>
      </c>
      <c r="H8882">
        <f t="shared" si="1241"/>
        <v>9036</v>
      </c>
      <c r="I8882">
        <f t="shared" si="1242"/>
        <v>8445</v>
      </c>
      <c r="J8882">
        <f t="shared" si="1243"/>
        <v>-12076.5</v>
      </c>
      <c r="K8882">
        <f t="shared" si="1244"/>
        <v>21703.5</v>
      </c>
      <c r="L8882">
        <f t="shared" si="1246"/>
        <v>0</v>
      </c>
      <c r="M8882">
        <f t="shared" si="1247"/>
        <v>0</v>
      </c>
      <c r="N8882">
        <f t="shared" si="1245"/>
        <v>0</v>
      </c>
      <c r="O8882">
        <f t="shared" si="1248"/>
        <v>120</v>
      </c>
      <c r="P8882" t="str">
        <f>IF(O8882=MAX(O:O), A8882, "")</f>
        <v/>
      </c>
    </row>
    <row r="8883" spans="1:16" x14ac:dyDescent="0.35">
      <c r="A8883">
        <v>2021</v>
      </c>
      <c r="B8883" t="s">
        <v>1712</v>
      </c>
      <c r="C8883" t="s">
        <v>10016</v>
      </c>
      <c r="D8883" t="s">
        <v>13</v>
      </c>
      <c r="E8883" t="s">
        <v>35</v>
      </c>
      <c r="F8883" s="4">
        <v>78818</v>
      </c>
      <c r="G8883">
        <f t="shared" si="1240"/>
        <v>591</v>
      </c>
      <c r="H8883">
        <f t="shared" si="1241"/>
        <v>9036</v>
      </c>
      <c r="I8883">
        <f t="shared" si="1242"/>
        <v>8445</v>
      </c>
      <c r="J8883">
        <f t="shared" si="1243"/>
        <v>-12076.5</v>
      </c>
      <c r="K8883">
        <f t="shared" si="1244"/>
        <v>21703.5</v>
      </c>
      <c r="L8883">
        <f t="shared" si="1246"/>
        <v>0</v>
      </c>
      <c r="M8883">
        <f t="shared" si="1247"/>
        <v>1</v>
      </c>
      <c r="N8883">
        <f t="shared" si="1245"/>
        <v>1</v>
      </c>
      <c r="O8883">
        <f t="shared" si="1248"/>
        <v>121</v>
      </c>
      <c r="P8883" t="str">
        <f>IF(O8883=MAX(O:O), A8883, "")</f>
        <v/>
      </c>
    </row>
    <row r="8884" spans="1:16" x14ac:dyDescent="0.35">
      <c r="A8884">
        <v>2021</v>
      </c>
      <c r="B8884" t="s">
        <v>1712</v>
      </c>
      <c r="C8884" t="s">
        <v>10017</v>
      </c>
      <c r="D8884" t="s">
        <v>13</v>
      </c>
      <c r="E8884" t="s">
        <v>28</v>
      </c>
      <c r="F8884" s="4">
        <v>46635</v>
      </c>
      <c r="G8884">
        <f t="shared" si="1240"/>
        <v>591</v>
      </c>
      <c r="H8884">
        <f t="shared" si="1241"/>
        <v>9036</v>
      </c>
      <c r="I8884">
        <f t="shared" si="1242"/>
        <v>8445</v>
      </c>
      <c r="J8884">
        <f t="shared" si="1243"/>
        <v>-12076.5</v>
      </c>
      <c r="K8884">
        <f t="shared" si="1244"/>
        <v>21703.5</v>
      </c>
      <c r="L8884">
        <f t="shared" si="1246"/>
        <v>0</v>
      </c>
      <c r="M8884">
        <f t="shared" si="1247"/>
        <v>1</v>
      </c>
      <c r="N8884">
        <f t="shared" si="1245"/>
        <v>1</v>
      </c>
      <c r="O8884">
        <f t="shared" si="1248"/>
        <v>122</v>
      </c>
      <c r="P8884" t="str">
        <f>IF(O8884=MAX(O:O), A8884, "")</f>
        <v/>
      </c>
    </row>
    <row r="8885" spans="1:16" x14ac:dyDescent="0.35">
      <c r="A8885">
        <v>2021</v>
      </c>
      <c r="B8885" t="s">
        <v>1712</v>
      </c>
      <c r="C8885" t="s">
        <v>10018</v>
      </c>
      <c r="D8885" t="s">
        <v>13</v>
      </c>
      <c r="E8885" t="s">
        <v>19</v>
      </c>
      <c r="F8885" s="4">
        <v>14379</v>
      </c>
      <c r="G8885">
        <f t="shared" si="1240"/>
        <v>591</v>
      </c>
      <c r="H8885">
        <f t="shared" si="1241"/>
        <v>9036</v>
      </c>
      <c r="I8885">
        <f t="shared" si="1242"/>
        <v>8445</v>
      </c>
      <c r="J8885">
        <f t="shared" si="1243"/>
        <v>-12076.5</v>
      </c>
      <c r="K8885">
        <f t="shared" si="1244"/>
        <v>21703.5</v>
      </c>
      <c r="L8885">
        <f t="shared" si="1246"/>
        <v>0</v>
      </c>
      <c r="M8885">
        <f t="shared" si="1247"/>
        <v>0</v>
      </c>
      <c r="N8885">
        <f t="shared" si="1245"/>
        <v>0</v>
      </c>
      <c r="O8885">
        <f t="shared" si="1248"/>
        <v>122</v>
      </c>
      <c r="P8885" t="str">
        <f>IF(O8885=MAX(O:O), A8885, "")</f>
        <v/>
      </c>
    </row>
    <row r="8886" spans="1:16" x14ac:dyDescent="0.35">
      <c r="A8886">
        <v>2021</v>
      </c>
      <c r="B8886" t="s">
        <v>1712</v>
      </c>
      <c r="C8886" t="s">
        <v>10019</v>
      </c>
      <c r="D8886" t="s">
        <v>96</v>
      </c>
      <c r="E8886" t="s">
        <v>55</v>
      </c>
      <c r="F8886" s="4">
        <v>7695</v>
      </c>
      <c r="G8886">
        <f t="shared" si="1240"/>
        <v>591</v>
      </c>
      <c r="H8886">
        <f t="shared" si="1241"/>
        <v>9036</v>
      </c>
      <c r="I8886">
        <f t="shared" si="1242"/>
        <v>8445</v>
      </c>
      <c r="J8886">
        <f t="shared" si="1243"/>
        <v>-12076.5</v>
      </c>
      <c r="K8886">
        <f t="shared" si="1244"/>
        <v>21703.5</v>
      </c>
      <c r="L8886">
        <f t="shared" si="1246"/>
        <v>0</v>
      </c>
      <c r="M8886">
        <f t="shared" si="1247"/>
        <v>0</v>
      </c>
      <c r="N8886">
        <f t="shared" si="1245"/>
        <v>0</v>
      </c>
      <c r="O8886">
        <f t="shared" si="1248"/>
        <v>122</v>
      </c>
      <c r="P8886" t="str">
        <f>IF(O8886=MAX(O:O), A8886, "")</f>
        <v/>
      </c>
    </row>
    <row r="8887" spans="1:16" x14ac:dyDescent="0.35">
      <c r="A8887">
        <v>2021</v>
      </c>
      <c r="B8887" t="s">
        <v>1712</v>
      </c>
      <c r="C8887" t="s">
        <v>10020</v>
      </c>
      <c r="D8887" t="s">
        <v>13</v>
      </c>
      <c r="E8887" t="s">
        <v>19</v>
      </c>
      <c r="F8887" s="4">
        <v>6549</v>
      </c>
      <c r="G8887">
        <f t="shared" si="1240"/>
        <v>591</v>
      </c>
      <c r="H8887">
        <f t="shared" si="1241"/>
        <v>9036</v>
      </c>
      <c r="I8887">
        <f t="shared" si="1242"/>
        <v>8445</v>
      </c>
      <c r="J8887">
        <f t="shared" si="1243"/>
        <v>-12076.5</v>
      </c>
      <c r="K8887">
        <f t="shared" si="1244"/>
        <v>21703.5</v>
      </c>
      <c r="L8887">
        <f t="shared" si="1246"/>
        <v>0</v>
      </c>
      <c r="M8887">
        <f t="shared" si="1247"/>
        <v>0</v>
      </c>
      <c r="N8887">
        <f t="shared" si="1245"/>
        <v>0</v>
      </c>
      <c r="O8887">
        <f t="shared" si="1248"/>
        <v>122</v>
      </c>
      <c r="P8887" t="str">
        <f>IF(O8887=MAX(O:O), A8887, "")</f>
        <v/>
      </c>
    </row>
    <row r="8888" spans="1:16" x14ac:dyDescent="0.35">
      <c r="A8888">
        <v>2021</v>
      </c>
      <c r="B8888" t="s">
        <v>1712</v>
      </c>
      <c r="C8888" t="s">
        <v>10021</v>
      </c>
      <c r="D8888" t="s">
        <v>13</v>
      </c>
      <c r="E8888" t="s">
        <v>19</v>
      </c>
      <c r="F8888" s="4">
        <v>3713</v>
      </c>
      <c r="G8888">
        <f t="shared" si="1240"/>
        <v>591</v>
      </c>
      <c r="H8888">
        <f t="shared" si="1241"/>
        <v>9036</v>
      </c>
      <c r="I8888">
        <f t="shared" si="1242"/>
        <v>8445</v>
      </c>
      <c r="J8888">
        <f t="shared" si="1243"/>
        <v>-12076.5</v>
      </c>
      <c r="K8888">
        <f t="shared" si="1244"/>
        <v>21703.5</v>
      </c>
      <c r="L8888">
        <f t="shared" si="1246"/>
        <v>0</v>
      </c>
      <c r="M8888">
        <f t="shared" si="1247"/>
        <v>0</v>
      </c>
      <c r="N8888">
        <f t="shared" si="1245"/>
        <v>0</v>
      </c>
      <c r="O8888">
        <f t="shared" si="1248"/>
        <v>122</v>
      </c>
      <c r="P8888" t="str">
        <f>IF(O8888=MAX(O:O), A8888, "")</f>
        <v/>
      </c>
    </row>
    <row r="8889" spans="1:16" x14ac:dyDescent="0.35">
      <c r="A8889">
        <v>2021</v>
      </c>
      <c r="B8889" t="s">
        <v>1712</v>
      </c>
      <c r="C8889" t="s">
        <v>8995</v>
      </c>
      <c r="D8889" t="s">
        <v>45</v>
      </c>
      <c r="E8889" t="s">
        <v>45</v>
      </c>
      <c r="F8889" s="4">
        <v>2562</v>
      </c>
      <c r="G8889">
        <f t="shared" si="1240"/>
        <v>591</v>
      </c>
      <c r="H8889">
        <f t="shared" si="1241"/>
        <v>9036</v>
      </c>
      <c r="I8889">
        <f t="shared" si="1242"/>
        <v>8445</v>
      </c>
      <c r="J8889">
        <f t="shared" si="1243"/>
        <v>-12076.5</v>
      </c>
      <c r="K8889">
        <f t="shared" si="1244"/>
        <v>21703.5</v>
      </c>
      <c r="L8889">
        <f t="shared" si="1246"/>
        <v>0</v>
      </c>
      <c r="M8889">
        <f t="shared" si="1247"/>
        <v>0</v>
      </c>
      <c r="N8889">
        <f t="shared" si="1245"/>
        <v>0</v>
      </c>
      <c r="O8889">
        <f t="shared" si="1248"/>
        <v>122</v>
      </c>
      <c r="P8889" t="str">
        <f>IF(O8889=MAX(O:O), A8889, "")</f>
        <v/>
      </c>
    </row>
    <row r="8890" spans="1:16" x14ac:dyDescent="0.35">
      <c r="A8890">
        <v>2021</v>
      </c>
      <c r="B8890" t="s">
        <v>1712</v>
      </c>
      <c r="C8890" t="s">
        <v>10022</v>
      </c>
      <c r="D8890" t="s">
        <v>13</v>
      </c>
      <c r="E8890" t="s">
        <v>19</v>
      </c>
      <c r="F8890" s="4">
        <v>2103</v>
      </c>
      <c r="G8890">
        <f t="shared" si="1240"/>
        <v>591</v>
      </c>
      <c r="H8890">
        <f t="shared" si="1241"/>
        <v>9036</v>
      </c>
      <c r="I8890">
        <f t="shared" si="1242"/>
        <v>8445</v>
      </c>
      <c r="J8890">
        <f t="shared" si="1243"/>
        <v>-12076.5</v>
      </c>
      <c r="K8890">
        <f t="shared" si="1244"/>
        <v>21703.5</v>
      </c>
      <c r="L8890">
        <f t="shared" si="1246"/>
        <v>0</v>
      </c>
      <c r="M8890">
        <f t="shared" si="1247"/>
        <v>0</v>
      </c>
      <c r="N8890">
        <f t="shared" si="1245"/>
        <v>0</v>
      </c>
      <c r="O8890">
        <f t="shared" si="1248"/>
        <v>122</v>
      </c>
      <c r="P8890" t="str">
        <f>IF(O8890=MAX(O:O), A8890, "")</f>
        <v/>
      </c>
    </row>
    <row r="8891" spans="1:16" x14ac:dyDescent="0.35">
      <c r="A8891">
        <v>2021</v>
      </c>
      <c r="B8891" t="s">
        <v>1712</v>
      </c>
      <c r="C8891" t="s">
        <v>10023</v>
      </c>
      <c r="D8891" t="s">
        <v>13</v>
      </c>
      <c r="E8891" t="s">
        <v>48</v>
      </c>
      <c r="F8891" s="4">
        <v>1715</v>
      </c>
      <c r="G8891">
        <f t="shared" ref="G8891:G8954" si="1249">VLOOKUP(A8891,$S$2:$U$16,2,FALSE)</f>
        <v>591</v>
      </c>
      <c r="H8891">
        <f t="shared" ref="H8891:H8954" si="1250">VLOOKUP(A8891,$S$2:$U$16,3,FALSE)</f>
        <v>9036</v>
      </c>
      <c r="I8891">
        <f t="shared" ref="I8891:I8954" si="1251">H8891-G8891</f>
        <v>8445</v>
      </c>
      <c r="J8891">
        <f t="shared" ref="J8891:J8954" si="1252">G8891 - 1.5 * I8891</f>
        <v>-12076.5</v>
      </c>
      <c r="K8891">
        <f t="shared" ref="K8891:K8954" si="1253">H8891 + 1.5 * I8891</f>
        <v>21703.5</v>
      </c>
      <c r="L8891">
        <f t="shared" si="1246"/>
        <v>0</v>
      </c>
      <c r="M8891">
        <f t="shared" si="1247"/>
        <v>0</v>
      </c>
      <c r="N8891">
        <f t="shared" ref="N8891:N8954" si="1254">IF(OR(F8891 &lt; J8891, F8891 &gt; K8891), 1, 0)</f>
        <v>0</v>
      </c>
      <c r="O8891">
        <f t="shared" si="1248"/>
        <v>122</v>
      </c>
      <c r="P8891" t="str">
        <f>IF(O8891=MAX(O:O), A8891, "")</f>
        <v/>
      </c>
    </row>
    <row r="8892" spans="1:16" x14ac:dyDescent="0.35">
      <c r="A8892">
        <v>2021</v>
      </c>
      <c r="B8892" t="s">
        <v>1712</v>
      </c>
      <c r="C8892" t="s">
        <v>10024</v>
      </c>
      <c r="D8892" t="s">
        <v>13</v>
      </c>
      <c r="E8892" t="s">
        <v>19</v>
      </c>
      <c r="F8892" s="4">
        <v>1574</v>
      </c>
      <c r="G8892">
        <f t="shared" si="1249"/>
        <v>591</v>
      </c>
      <c r="H8892">
        <f t="shared" si="1250"/>
        <v>9036</v>
      </c>
      <c r="I8892">
        <f t="shared" si="1251"/>
        <v>8445</v>
      </c>
      <c r="J8892">
        <f t="shared" si="1252"/>
        <v>-12076.5</v>
      </c>
      <c r="K8892">
        <f t="shared" si="1253"/>
        <v>21703.5</v>
      </c>
      <c r="L8892">
        <f t="shared" si="1246"/>
        <v>0</v>
      </c>
      <c r="M8892">
        <f t="shared" si="1247"/>
        <v>0</v>
      </c>
      <c r="N8892">
        <f t="shared" si="1254"/>
        <v>0</v>
      </c>
      <c r="O8892">
        <f t="shared" si="1248"/>
        <v>122</v>
      </c>
      <c r="P8892" t="str">
        <f>IF(O8892=MAX(O:O), A8892, "")</f>
        <v/>
      </c>
    </row>
    <row r="8893" spans="1:16" x14ac:dyDescent="0.35">
      <c r="A8893">
        <v>2021</v>
      </c>
      <c r="B8893" t="s">
        <v>1712</v>
      </c>
      <c r="C8893" t="s">
        <v>10025</v>
      </c>
      <c r="D8893" t="s">
        <v>13</v>
      </c>
      <c r="E8893" t="s">
        <v>19</v>
      </c>
      <c r="F8893" s="4">
        <v>1475</v>
      </c>
      <c r="G8893">
        <f t="shared" si="1249"/>
        <v>591</v>
      </c>
      <c r="H8893">
        <f t="shared" si="1250"/>
        <v>9036</v>
      </c>
      <c r="I8893">
        <f t="shared" si="1251"/>
        <v>8445</v>
      </c>
      <c r="J8893">
        <f t="shared" si="1252"/>
        <v>-12076.5</v>
      </c>
      <c r="K8893">
        <f t="shared" si="1253"/>
        <v>21703.5</v>
      </c>
      <c r="L8893">
        <f t="shared" si="1246"/>
        <v>0</v>
      </c>
      <c r="M8893">
        <f t="shared" si="1247"/>
        <v>0</v>
      </c>
      <c r="N8893">
        <f t="shared" si="1254"/>
        <v>0</v>
      </c>
      <c r="O8893">
        <f t="shared" si="1248"/>
        <v>122</v>
      </c>
      <c r="P8893" t="str">
        <f>IF(O8893=MAX(O:O), A8893, "")</f>
        <v/>
      </c>
    </row>
    <row r="8894" spans="1:16" x14ac:dyDescent="0.35">
      <c r="A8894">
        <v>2021</v>
      </c>
      <c r="B8894" t="s">
        <v>1712</v>
      </c>
      <c r="C8894" t="s">
        <v>10026</v>
      </c>
      <c r="D8894" t="s">
        <v>13</v>
      </c>
      <c r="E8894" t="s">
        <v>19</v>
      </c>
      <c r="F8894" s="4">
        <v>1361</v>
      </c>
      <c r="G8894">
        <f t="shared" si="1249"/>
        <v>591</v>
      </c>
      <c r="H8894">
        <f t="shared" si="1250"/>
        <v>9036</v>
      </c>
      <c r="I8894">
        <f t="shared" si="1251"/>
        <v>8445</v>
      </c>
      <c r="J8894">
        <f t="shared" si="1252"/>
        <v>-12076.5</v>
      </c>
      <c r="K8894">
        <f t="shared" si="1253"/>
        <v>21703.5</v>
      </c>
      <c r="L8894">
        <f t="shared" si="1246"/>
        <v>0</v>
      </c>
      <c r="M8894">
        <f t="shared" si="1247"/>
        <v>0</v>
      </c>
      <c r="N8894">
        <f t="shared" si="1254"/>
        <v>0</v>
      </c>
      <c r="O8894">
        <f t="shared" si="1248"/>
        <v>122</v>
      </c>
      <c r="P8894" t="str">
        <f>IF(O8894=MAX(O:O), A8894, "")</f>
        <v/>
      </c>
    </row>
    <row r="8895" spans="1:16" x14ac:dyDescent="0.35">
      <c r="A8895">
        <v>2021</v>
      </c>
      <c r="B8895" t="s">
        <v>4360</v>
      </c>
      <c r="C8895" t="s">
        <v>8825</v>
      </c>
      <c r="D8895" t="s">
        <v>13</v>
      </c>
      <c r="E8895" t="s">
        <v>32</v>
      </c>
      <c r="F8895" s="4">
        <v>106190</v>
      </c>
      <c r="G8895">
        <f t="shared" si="1249"/>
        <v>591</v>
      </c>
      <c r="H8895">
        <f t="shared" si="1250"/>
        <v>9036</v>
      </c>
      <c r="I8895">
        <f t="shared" si="1251"/>
        <v>8445</v>
      </c>
      <c r="J8895">
        <f t="shared" si="1252"/>
        <v>-12076.5</v>
      </c>
      <c r="K8895">
        <f t="shared" si="1253"/>
        <v>21703.5</v>
      </c>
      <c r="L8895">
        <f t="shared" si="1246"/>
        <v>0</v>
      </c>
      <c r="M8895">
        <f t="shared" si="1247"/>
        <v>1</v>
      </c>
      <c r="N8895">
        <f t="shared" si="1254"/>
        <v>1</v>
      </c>
      <c r="O8895">
        <f t="shared" si="1248"/>
        <v>123</v>
      </c>
      <c r="P8895" t="str">
        <f>IF(O8895=MAX(O:O), A8895, "")</f>
        <v/>
      </c>
    </row>
    <row r="8896" spans="1:16" x14ac:dyDescent="0.35">
      <c r="A8896">
        <v>2021</v>
      </c>
      <c r="B8896" t="s">
        <v>4360</v>
      </c>
      <c r="C8896" t="s">
        <v>9495</v>
      </c>
      <c r="D8896" t="s">
        <v>13</v>
      </c>
      <c r="E8896" t="s">
        <v>17</v>
      </c>
      <c r="F8896" s="4">
        <v>56733</v>
      </c>
      <c r="G8896">
        <f t="shared" si="1249"/>
        <v>591</v>
      </c>
      <c r="H8896">
        <f t="shared" si="1250"/>
        <v>9036</v>
      </c>
      <c r="I8896">
        <f t="shared" si="1251"/>
        <v>8445</v>
      </c>
      <c r="J8896">
        <f t="shared" si="1252"/>
        <v>-12076.5</v>
      </c>
      <c r="K8896">
        <f t="shared" si="1253"/>
        <v>21703.5</v>
      </c>
      <c r="L8896">
        <f t="shared" si="1246"/>
        <v>0</v>
      </c>
      <c r="M8896">
        <f t="shared" si="1247"/>
        <v>1</v>
      </c>
      <c r="N8896">
        <f t="shared" si="1254"/>
        <v>1</v>
      </c>
      <c r="O8896">
        <f t="shared" si="1248"/>
        <v>124</v>
      </c>
      <c r="P8896" t="str">
        <f>IF(O8896=MAX(O:O), A8896, "")</f>
        <v/>
      </c>
    </row>
    <row r="8897" spans="1:16" x14ac:dyDescent="0.35">
      <c r="A8897">
        <v>2021</v>
      </c>
      <c r="B8897" t="s">
        <v>4360</v>
      </c>
      <c r="C8897" t="s">
        <v>10027</v>
      </c>
      <c r="D8897" t="s">
        <v>13</v>
      </c>
      <c r="E8897" t="s">
        <v>38</v>
      </c>
      <c r="F8897" s="4">
        <v>11778</v>
      </c>
      <c r="G8897">
        <f t="shared" si="1249"/>
        <v>591</v>
      </c>
      <c r="H8897">
        <f t="shared" si="1250"/>
        <v>9036</v>
      </c>
      <c r="I8897">
        <f t="shared" si="1251"/>
        <v>8445</v>
      </c>
      <c r="J8897">
        <f t="shared" si="1252"/>
        <v>-12076.5</v>
      </c>
      <c r="K8897">
        <f t="shared" si="1253"/>
        <v>21703.5</v>
      </c>
      <c r="L8897">
        <f t="shared" si="1246"/>
        <v>0</v>
      </c>
      <c r="M8897">
        <f t="shared" si="1247"/>
        <v>0</v>
      </c>
      <c r="N8897">
        <f t="shared" si="1254"/>
        <v>0</v>
      </c>
      <c r="O8897">
        <f t="shared" si="1248"/>
        <v>124</v>
      </c>
      <c r="P8897" t="str">
        <f>IF(O8897=MAX(O:O), A8897, "")</f>
        <v/>
      </c>
    </row>
    <row r="8898" spans="1:16" x14ac:dyDescent="0.35">
      <c r="A8898">
        <v>2021</v>
      </c>
      <c r="B8898" t="s">
        <v>4360</v>
      </c>
      <c r="C8898" t="s">
        <v>9032</v>
      </c>
      <c r="D8898" t="s">
        <v>45</v>
      </c>
      <c r="E8898" t="s">
        <v>45</v>
      </c>
      <c r="F8898" s="4">
        <v>1808</v>
      </c>
      <c r="G8898">
        <f t="shared" si="1249"/>
        <v>591</v>
      </c>
      <c r="H8898">
        <f t="shared" si="1250"/>
        <v>9036</v>
      </c>
      <c r="I8898">
        <f t="shared" si="1251"/>
        <v>8445</v>
      </c>
      <c r="J8898">
        <f t="shared" si="1252"/>
        <v>-12076.5</v>
      </c>
      <c r="K8898">
        <f t="shared" si="1253"/>
        <v>21703.5</v>
      </c>
      <c r="L8898">
        <f t="shared" si="1246"/>
        <v>0</v>
      </c>
      <c r="M8898">
        <f t="shared" si="1247"/>
        <v>0</v>
      </c>
      <c r="N8898">
        <f t="shared" si="1254"/>
        <v>0</v>
      </c>
      <c r="O8898">
        <f t="shared" si="1248"/>
        <v>124</v>
      </c>
      <c r="P8898" t="str">
        <f>IF(O8898=MAX(O:O), A8898, "")</f>
        <v/>
      </c>
    </row>
    <row r="8899" spans="1:16" x14ac:dyDescent="0.35">
      <c r="A8899">
        <v>2021</v>
      </c>
      <c r="B8899" t="s">
        <v>4360</v>
      </c>
      <c r="C8899" t="s">
        <v>10028</v>
      </c>
      <c r="D8899" t="s">
        <v>13</v>
      </c>
      <c r="E8899" t="s">
        <v>104</v>
      </c>
      <c r="F8899" s="4">
        <v>1389</v>
      </c>
      <c r="G8899">
        <f t="shared" si="1249"/>
        <v>591</v>
      </c>
      <c r="H8899">
        <f t="shared" si="1250"/>
        <v>9036</v>
      </c>
      <c r="I8899">
        <f t="shared" si="1251"/>
        <v>8445</v>
      </c>
      <c r="J8899">
        <f t="shared" si="1252"/>
        <v>-12076.5</v>
      </c>
      <c r="K8899">
        <f t="shared" si="1253"/>
        <v>21703.5</v>
      </c>
      <c r="L8899">
        <f t="shared" ref="L8899:L8962" si="1255">IF(F8899 &lt; J8899, 1, 0)</f>
        <v>0</v>
      </c>
      <c r="M8899">
        <f t="shared" ref="M8899:M8962" si="1256">IF(F8899 &gt; K8899, 1, 0)</f>
        <v>0</v>
      </c>
      <c r="N8899">
        <f t="shared" si="1254"/>
        <v>0</v>
      </c>
      <c r="O8899">
        <f t="shared" ref="O8899:O8962" si="1257">IF(A8899=A8898, O8898+N8899, N8899)</f>
        <v>124</v>
      </c>
      <c r="P8899" t="str">
        <f>IF(O8899=MAX(O:O), A8899, "")</f>
        <v/>
      </c>
    </row>
    <row r="8900" spans="1:16" x14ac:dyDescent="0.35">
      <c r="A8900">
        <v>2021</v>
      </c>
      <c r="B8900" t="s">
        <v>4360</v>
      </c>
      <c r="C8900" t="s">
        <v>10029</v>
      </c>
      <c r="D8900" t="s">
        <v>13</v>
      </c>
      <c r="E8900" t="s">
        <v>19</v>
      </c>
      <c r="F8900" s="4">
        <v>1150</v>
      </c>
      <c r="G8900">
        <f t="shared" si="1249"/>
        <v>591</v>
      </c>
      <c r="H8900">
        <f t="shared" si="1250"/>
        <v>9036</v>
      </c>
      <c r="I8900">
        <f t="shared" si="1251"/>
        <v>8445</v>
      </c>
      <c r="J8900">
        <f t="shared" si="1252"/>
        <v>-12076.5</v>
      </c>
      <c r="K8900">
        <f t="shared" si="1253"/>
        <v>21703.5</v>
      </c>
      <c r="L8900">
        <f t="shared" si="1255"/>
        <v>0</v>
      </c>
      <c r="M8900">
        <f t="shared" si="1256"/>
        <v>0</v>
      </c>
      <c r="N8900">
        <f t="shared" si="1254"/>
        <v>0</v>
      </c>
      <c r="O8900">
        <f t="shared" si="1257"/>
        <v>124</v>
      </c>
      <c r="P8900" t="str">
        <f>IF(O8900=MAX(O:O), A8900, "")</f>
        <v/>
      </c>
    </row>
    <row r="8901" spans="1:16" x14ac:dyDescent="0.35">
      <c r="A8901">
        <v>2021</v>
      </c>
      <c r="B8901" t="s">
        <v>4360</v>
      </c>
      <c r="C8901" t="s">
        <v>10030</v>
      </c>
      <c r="D8901" t="s">
        <v>13</v>
      </c>
      <c r="E8901" t="s">
        <v>60</v>
      </c>
      <c r="F8901" s="4">
        <v>862</v>
      </c>
      <c r="G8901">
        <f t="shared" si="1249"/>
        <v>591</v>
      </c>
      <c r="H8901">
        <f t="shared" si="1250"/>
        <v>9036</v>
      </c>
      <c r="I8901">
        <f t="shared" si="1251"/>
        <v>8445</v>
      </c>
      <c r="J8901">
        <f t="shared" si="1252"/>
        <v>-12076.5</v>
      </c>
      <c r="K8901">
        <f t="shared" si="1253"/>
        <v>21703.5</v>
      </c>
      <c r="L8901">
        <f t="shared" si="1255"/>
        <v>0</v>
      </c>
      <c r="M8901">
        <f t="shared" si="1256"/>
        <v>0</v>
      </c>
      <c r="N8901">
        <f t="shared" si="1254"/>
        <v>0</v>
      </c>
      <c r="O8901">
        <f t="shared" si="1257"/>
        <v>124</v>
      </c>
      <c r="P8901" t="str">
        <f>IF(O8901=MAX(O:O), A8901, "")</f>
        <v/>
      </c>
    </row>
    <row r="8902" spans="1:16" x14ac:dyDescent="0.35">
      <c r="A8902">
        <v>2021</v>
      </c>
      <c r="B8902" t="s">
        <v>4360</v>
      </c>
      <c r="C8902" t="s">
        <v>10031</v>
      </c>
      <c r="D8902" t="s">
        <v>13</v>
      </c>
      <c r="E8902" t="s">
        <v>19</v>
      </c>
      <c r="F8902" s="4">
        <v>575</v>
      </c>
      <c r="G8902">
        <f t="shared" si="1249"/>
        <v>591</v>
      </c>
      <c r="H8902">
        <f t="shared" si="1250"/>
        <v>9036</v>
      </c>
      <c r="I8902">
        <f t="shared" si="1251"/>
        <v>8445</v>
      </c>
      <c r="J8902">
        <f t="shared" si="1252"/>
        <v>-12076.5</v>
      </c>
      <c r="K8902">
        <f t="shared" si="1253"/>
        <v>21703.5</v>
      </c>
      <c r="L8902">
        <f t="shared" si="1255"/>
        <v>0</v>
      </c>
      <c r="M8902">
        <f t="shared" si="1256"/>
        <v>0</v>
      </c>
      <c r="N8902">
        <f t="shared" si="1254"/>
        <v>0</v>
      </c>
      <c r="O8902">
        <f t="shared" si="1257"/>
        <v>124</v>
      </c>
      <c r="P8902" t="str">
        <f>IF(O8902=MAX(O:O), A8902, "")</f>
        <v/>
      </c>
    </row>
    <row r="8903" spans="1:16" x14ac:dyDescent="0.35">
      <c r="A8903">
        <v>2021</v>
      </c>
      <c r="B8903" t="s">
        <v>4367</v>
      </c>
      <c r="C8903" t="s">
        <v>10032</v>
      </c>
      <c r="D8903" t="s">
        <v>13</v>
      </c>
      <c r="E8903" t="s">
        <v>17</v>
      </c>
      <c r="F8903" s="4">
        <v>85826</v>
      </c>
      <c r="G8903">
        <f t="shared" si="1249"/>
        <v>591</v>
      </c>
      <c r="H8903">
        <f t="shared" si="1250"/>
        <v>9036</v>
      </c>
      <c r="I8903">
        <f t="shared" si="1251"/>
        <v>8445</v>
      </c>
      <c r="J8903">
        <f t="shared" si="1252"/>
        <v>-12076.5</v>
      </c>
      <c r="K8903">
        <f t="shared" si="1253"/>
        <v>21703.5</v>
      </c>
      <c r="L8903">
        <f t="shared" si="1255"/>
        <v>0</v>
      </c>
      <c r="M8903">
        <f t="shared" si="1256"/>
        <v>1</v>
      </c>
      <c r="N8903">
        <f t="shared" si="1254"/>
        <v>1</v>
      </c>
      <c r="O8903">
        <f t="shared" si="1257"/>
        <v>125</v>
      </c>
      <c r="P8903" t="str">
        <f>IF(O8903=MAX(O:O), A8903, "")</f>
        <v/>
      </c>
    </row>
    <row r="8904" spans="1:16" x14ac:dyDescent="0.35">
      <c r="A8904">
        <v>2021</v>
      </c>
      <c r="B8904" t="s">
        <v>4367</v>
      </c>
      <c r="C8904" t="s">
        <v>10033</v>
      </c>
      <c r="D8904" t="s">
        <v>13</v>
      </c>
      <c r="E8904" t="s">
        <v>32</v>
      </c>
      <c r="F8904" s="4">
        <v>81772</v>
      </c>
      <c r="G8904">
        <f t="shared" si="1249"/>
        <v>591</v>
      </c>
      <c r="H8904">
        <f t="shared" si="1250"/>
        <v>9036</v>
      </c>
      <c r="I8904">
        <f t="shared" si="1251"/>
        <v>8445</v>
      </c>
      <c r="J8904">
        <f t="shared" si="1252"/>
        <v>-12076.5</v>
      </c>
      <c r="K8904">
        <f t="shared" si="1253"/>
        <v>21703.5</v>
      </c>
      <c r="L8904">
        <f t="shared" si="1255"/>
        <v>0</v>
      </c>
      <c r="M8904">
        <f t="shared" si="1256"/>
        <v>1</v>
      </c>
      <c r="N8904">
        <f t="shared" si="1254"/>
        <v>1</v>
      </c>
      <c r="O8904">
        <f t="shared" si="1257"/>
        <v>126</v>
      </c>
      <c r="P8904" t="str">
        <f>IF(O8904=MAX(O:O), A8904, "")</f>
        <v/>
      </c>
    </row>
    <row r="8905" spans="1:16" x14ac:dyDescent="0.35">
      <c r="A8905">
        <v>2021</v>
      </c>
      <c r="B8905" t="s">
        <v>4367</v>
      </c>
      <c r="C8905" t="s">
        <v>10034</v>
      </c>
      <c r="D8905" t="s">
        <v>13</v>
      </c>
      <c r="E8905" t="s">
        <v>38</v>
      </c>
      <c r="F8905" s="4">
        <v>2582</v>
      </c>
      <c r="G8905">
        <f t="shared" si="1249"/>
        <v>591</v>
      </c>
      <c r="H8905">
        <f t="shared" si="1250"/>
        <v>9036</v>
      </c>
      <c r="I8905">
        <f t="shared" si="1251"/>
        <v>8445</v>
      </c>
      <c r="J8905">
        <f t="shared" si="1252"/>
        <v>-12076.5</v>
      </c>
      <c r="K8905">
        <f t="shared" si="1253"/>
        <v>21703.5</v>
      </c>
      <c r="L8905">
        <f t="shared" si="1255"/>
        <v>0</v>
      </c>
      <c r="M8905">
        <f t="shared" si="1256"/>
        <v>0</v>
      </c>
      <c r="N8905">
        <f t="shared" si="1254"/>
        <v>0</v>
      </c>
      <c r="O8905">
        <f t="shared" si="1257"/>
        <v>126</v>
      </c>
      <c r="P8905" t="str">
        <f>IF(O8905=MAX(O:O), A8905, "")</f>
        <v/>
      </c>
    </row>
    <row r="8906" spans="1:16" x14ac:dyDescent="0.35">
      <c r="A8906">
        <v>2021</v>
      </c>
      <c r="B8906" t="s">
        <v>4367</v>
      </c>
      <c r="C8906" t="s">
        <v>10035</v>
      </c>
      <c r="D8906" t="s">
        <v>13</v>
      </c>
      <c r="E8906" t="s">
        <v>65</v>
      </c>
      <c r="F8906" s="4">
        <v>1106</v>
      </c>
      <c r="G8906">
        <f t="shared" si="1249"/>
        <v>591</v>
      </c>
      <c r="H8906">
        <f t="shared" si="1250"/>
        <v>9036</v>
      </c>
      <c r="I8906">
        <f t="shared" si="1251"/>
        <v>8445</v>
      </c>
      <c r="J8906">
        <f t="shared" si="1252"/>
        <v>-12076.5</v>
      </c>
      <c r="K8906">
        <f t="shared" si="1253"/>
        <v>21703.5</v>
      </c>
      <c r="L8906">
        <f t="shared" si="1255"/>
        <v>0</v>
      </c>
      <c r="M8906">
        <f t="shared" si="1256"/>
        <v>0</v>
      </c>
      <c r="N8906">
        <f t="shared" si="1254"/>
        <v>0</v>
      </c>
      <c r="O8906">
        <f t="shared" si="1257"/>
        <v>126</v>
      </c>
      <c r="P8906" t="str">
        <f>IF(O8906=MAX(O:O), A8906, "")</f>
        <v/>
      </c>
    </row>
    <row r="8907" spans="1:16" x14ac:dyDescent="0.35">
      <c r="A8907">
        <v>2021</v>
      </c>
      <c r="B8907" t="s">
        <v>4367</v>
      </c>
      <c r="C8907" t="s">
        <v>8972</v>
      </c>
      <c r="D8907" t="s">
        <v>45</v>
      </c>
      <c r="E8907" t="s">
        <v>45</v>
      </c>
      <c r="F8907" s="4">
        <v>941</v>
      </c>
      <c r="G8907">
        <f t="shared" si="1249"/>
        <v>591</v>
      </c>
      <c r="H8907">
        <f t="shared" si="1250"/>
        <v>9036</v>
      </c>
      <c r="I8907">
        <f t="shared" si="1251"/>
        <v>8445</v>
      </c>
      <c r="J8907">
        <f t="shared" si="1252"/>
        <v>-12076.5</v>
      </c>
      <c r="K8907">
        <f t="shared" si="1253"/>
        <v>21703.5</v>
      </c>
      <c r="L8907">
        <f t="shared" si="1255"/>
        <v>0</v>
      </c>
      <c r="M8907">
        <f t="shared" si="1256"/>
        <v>0</v>
      </c>
      <c r="N8907">
        <f t="shared" si="1254"/>
        <v>0</v>
      </c>
      <c r="O8907">
        <f t="shared" si="1257"/>
        <v>126</v>
      </c>
      <c r="P8907" t="str">
        <f>IF(O8907=MAX(O:O), A8907, "")</f>
        <v/>
      </c>
    </row>
    <row r="8908" spans="1:16" x14ac:dyDescent="0.35">
      <c r="A8908">
        <v>2021</v>
      </c>
      <c r="B8908" t="s">
        <v>4367</v>
      </c>
      <c r="C8908" t="s">
        <v>10036</v>
      </c>
      <c r="D8908" t="s">
        <v>13</v>
      </c>
      <c r="E8908" t="s">
        <v>58</v>
      </c>
      <c r="F8908" s="4">
        <v>805</v>
      </c>
      <c r="G8908">
        <f t="shared" si="1249"/>
        <v>591</v>
      </c>
      <c r="H8908">
        <f t="shared" si="1250"/>
        <v>9036</v>
      </c>
      <c r="I8908">
        <f t="shared" si="1251"/>
        <v>8445</v>
      </c>
      <c r="J8908">
        <f t="shared" si="1252"/>
        <v>-12076.5</v>
      </c>
      <c r="K8908">
        <f t="shared" si="1253"/>
        <v>21703.5</v>
      </c>
      <c r="L8908">
        <f t="shared" si="1255"/>
        <v>0</v>
      </c>
      <c r="M8908">
        <f t="shared" si="1256"/>
        <v>0</v>
      </c>
      <c r="N8908">
        <f t="shared" si="1254"/>
        <v>0</v>
      </c>
      <c r="O8908">
        <f t="shared" si="1257"/>
        <v>126</v>
      </c>
      <c r="P8908" t="str">
        <f>IF(O8908=MAX(O:O), A8908, "")</f>
        <v/>
      </c>
    </row>
    <row r="8909" spans="1:16" x14ac:dyDescent="0.35">
      <c r="A8909">
        <v>2021</v>
      </c>
      <c r="B8909" t="s">
        <v>4367</v>
      </c>
      <c r="C8909" t="s">
        <v>10037</v>
      </c>
      <c r="D8909" t="s">
        <v>13</v>
      </c>
      <c r="E8909" t="s">
        <v>19</v>
      </c>
      <c r="F8909" s="4">
        <v>487</v>
      </c>
      <c r="G8909">
        <f t="shared" si="1249"/>
        <v>591</v>
      </c>
      <c r="H8909">
        <f t="shared" si="1250"/>
        <v>9036</v>
      </c>
      <c r="I8909">
        <f t="shared" si="1251"/>
        <v>8445</v>
      </c>
      <c r="J8909">
        <f t="shared" si="1252"/>
        <v>-12076.5</v>
      </c>
      <c r="K8909">
        <f t="shared" si="1253"/>
        <v>21703.5</v>
      </c>
      <c r="L8909">
        <f t="shared" si="1255"/>
        <v>0</v>
      </c>
      <c r="M8909">
        <f t="shared" si="1256"/>
        <v>0</v>
      </c>
      <c r="N8909">
        <f t="shared" si="1254"/>
        <v>0</v>
      </c>
      <c r="O8909">
        <f t="shared" si="1257"/>
        <v>126</v>
      </c>
      <c r="P8909" t="str">
        <f>IF(O8909=MAX(O:O), A8909, "")</f>
        <v/>
      </c>
    </row>
    <row r="8910" spans="1:16" x14ac:dyDescent="0.35">
      <c r="A8910">
        <v>2021</v>
      </c>
      <c r="B8910" t="s">
        <v>4378</v>
      </c>
      <c r="C8910" t="s">
        <v>7065</v>
      </c>
      <c r="D8910" t="s">
        <v>13</v>
      </c>
      <c r="E8910" t="s">
        <v>32</v>
      </c>
      <c r="F8910" s="4">
        <v>68362</v>
      </c>
      <c r="G8910">
        <f t="shared" si="1249"/>
        <v>591</v>
      </c>
      <c r="H8910">
        <f t="shared" si="1250"/>
        <v>9036</v>
      </c>
      <c r="I8910">
        <f t="shared" si="1251"/>
        <v>8445</v>
      </c>
      <c r="J8910">
        <f t="shared" si="1252"/>
        <v>-12076.5</v>
      </c>
      <c r="K8910">
        <f t="shared" si="1253"/>
        <v>21703.5</v>
      </c>
      <c r="L8910">
        <f t="shared" si="1255"/>
        <v>0</v>
      </c>
      <c r="M8910">
        <f t="shared" si="1256"/>
        <v>1</v>
      </c>
      <c r="N8910">
        <f t="shared" si="1254"/>
        <v>1</v>
      </c>
      <c r="O8910">
        <f t="shared" si="1257"/>
        <v>127</v>
      </c>
      <c r="P8910" t="str">
        <f>IF(O8910=MAX(O:O), A8910, "")</f>
        <v/>
      </c>
    </row>
    <row r="8911" spans="1:16" x14ac:dyDescent="0.35">
      <c r="A8911">
        <v>2021</v>
      </c>
      <c r="B8911" t="s">
        <v>4378</v>
      </c>
      <c r="C8911" t="s">
        <v>10038</v>
      </c>
      <c r="D8911" t="s">
        <v>13</v>
      </c>
      <c r="E8911" t="s">
        <v>17</v>
      </c>
      <c r="F8911" s="4">
        <v>43328</v>
      </c>
      <c r="G8911">
        <f t="shared" si="1249"/>
        <v>591</v>
      </c>
      <c r="H8911">
        <f t="shared" si="1250"/>
        <v>9036</v>
      </c>
      <c r="I8911">
        <f t="shared" si="1251"/>
        <v>8445</v>
      </c>
      <c r="J8911">
        <f t="shared" si="1252"/>
        <v>-12076.5</v>
      </c>
      <c r="K8911">
        <f t="shared" si="1253"/>
        <v>21703.5</v>
      </c>
      <c r="L8911">
        <f t="shared" si="1255"/>
        <v>0</v>
      </c>
      <c r="M8911">
        <f t="shared" si="1256"/>
        <v>1</v>
      </c>
      <c r="N8911">
        <f t="shared" si="1254"/>
        <v>1</v>
      </c>
      <c r="O8911">
        <f t="shared" si="1257"/>
        <v>128</v>
      </c>
      <c r="P8911" t="str">
        <f>IF(O8911=MAX(O:O), A8911, "")</f>
        <v/>
      </c>
    </row>
    <row r="8912" spans="1:16" x14ac:dyDescent="0.35">
      <c r="A8912">
        <v>2021</v>
      </c>
      <c r="B8912" t="s">
        <v>4378</v>
      </c>
      <c r="C8912" t="s">
        <v>10039</v>
      </c>
      <c r="D8912" t="s">
        <v>13</v>
      </c>
      <c r="E8912" t="s">
        <v>38</v>
      </c>
      <c r="F8912" s="4">
        <v>6527</v>
      </c>
      <c r="G8912">
        <f t="shared" si="1249"/>
        <v>591</v>
      </c>
      <c r="H8912">
        <f t="shared" si="1250"/>
        <v>9036</v>
      </c>
      <c r="I8912">
        <f t="shared" si="1251"/>
        <v>8445</v>
      </c>
      <c r="J8912">
        <f t="shared" si="1252"/>
        <v>-12076.5</v>
      </c>
      <c r="K8912">
        <f t="shared" si="1253"/>
        <v>21703.5</v>
      </c>
      <c r="L8912">
        <f t="shared" si="1255"/>
        <v>0</v>
      </c>
      <c r="M8912">
        <f t="shared" si="1256"/>
        <v>0</v>
      </c>
      <c r="N8912">
        <f t="shared" si="1254"/>
        <v>0</v>
      </c>
      <c r="O8912">
        <f t="shared" si="1257"/>
        <v>128</v>
      </c>
      <c r="P8912" t="str">
        <f>IF(O8912=MAX(O:O), A8912, "")</f>
        <v/>
      </c>
    </row>
    <row r="8913" spans="1:16" x14ac:dyDescent="0.35">
      <c r="A8913">
        <v>2021</v>
      </c>
      <c r="B8913" t="s">
        <v>4378</v>
      </c>
      <c r="C8913" t="s">
        <v>9032</v>
      </c>
      <c r="D8913" t="s">
        <v>45</v>
      </c>
      <c r="E8913" t="s">
        <v>45</v>
      </c>
      <c r="F8913" s="4">
        <v>1088</v>
      </c>
      <c r="G8913">
        <f t="shared" si="1249"/>
        <v>591</v>
      </c>
      <c r="H8913">
        <f t="shared" si="1250"/>
        <v>9036</v>
      </c>
      <c r="I8913">
        <f t="shared" si="1251"/>
        <v>8445</v>
      </c>
      <c r="J8913">
        <f t="shared" si="1252"/>
        <v>-12076.5</v>
      </c>
      <c r="K8913">
        <f t="shared" si="1253"/>
        <v>21703.5</v>
      </c>
      <c r="L8913">
        <f t="shared" si="1255"/>
        <v>0</v>
      </c>
      <c r="M8913">
        <f t="shared" si="1256"/>
        <v>0</v>
      </c>
      <c r="N8913">
        <f t="shared" si="1254"/>
        <v>0</v>
      </c>
      <c r="O8913">
        <f t="shared" si="1257"/>
        <v>128</v>
      </c>
      <c r="P8913" t="str">
        <f>IF(O8913=MAX(O:O), A8913, "")</f>
        <v/>
      </c>
    </row>
    <row r="8914" spans="1:16" x14ac:dyDescent="0.35">
      <c r="A8914">
        <v>2021</v>
      </c>
      <c r="B8914" t="s">
        <v>4378</v>
      </c>
      <c r="C8914" t="s">
        <v>10040</v>
      </c>
      <c r="D8914" t="s">
        <v>13</v>
      </c>
      <c r="E8914" t="s">
        <v>19</v>
      </c>
      <c r="F8914" s="4">
        <v>619</v>
      </c>
      <c r="G8914">
        <f t="shared" si="1249"/>
        <v>591</v>
      </c>
      <c r="H8914">
        <f t="shared" si="1250"/>
        <v>9036</v>
      </c>
      <c r="I8914">
        <f t="shared" si="1251"/>
        <v>8445</v>
      </c>
      <c r="J8914">
        <f t="shared" si="1252"/>
        <v>-12076.5</v>
      </c>
      <c r="K8914">
        <f t="shared" si="1253"/>
        <v>21703.5</v>
      </c>
      <c r="L8914">
        <f t="shared" si="1255"/>
        <v>0</v>
      </c>
      <c r="M8914">
        <f t="shared" si="1256"/>
        <v>0</v>
      </c>
      <c r="N8914">
        <f t="shared" si="1254"/>
        <v>0</v>
      </c>
      <c r="O8914">
        <f t="shared" si="1257"/>
        <v>128</v>
      </c>
      <c r="P8914" t="str">
        <f>IF(O8914=MAX(O:O), A8914, "")</f>
        <v/>
      </c>
    </row>
    <row r="8915" spans="1:16" x14ac:dyDescent="0.35">
      <c r="A8915">
        <v>2021</v>
      </c>
      <c r="B8915" t="s">
        <v>4378</v>
      </c>
      <c r="C8915" t="s">
        <v>10041</v>
      </c>
      <c r="D8915" t="s">
        <v>13</v>
      </c>
      <c r="E8915" t="s">
        <v>60</v>
      </c>
      <c r="F8915" s="4">
        <v>571</v>
      </c>
      <c r="G8915">
        <f t="shared" si="1249"/>
        <v>591</v>
      </c>
      <c r="H8915">
        <f t="shared" si="1250"/>
        <v>9036</v>
      </c>
      <c r="I8915">
        <f t="shared" si="1251"/>
        <v>8445</v>
      </c>
      <c r="J8915">
        <f t="shared" si="1252"/>
        <v>-12076.5</v>
      </c>
      <c r="K8915">
        <f t="shared" si="1253"/>
        <v>21703.5</v>
      </c>
      <c r="L8915">
        <f t="shared" si="1255"/>
        <v>0</v>
      </c>
      <c r="M8915">
        <f t="shared" si="1256"/>
        <v>0</v>
      </c>
      <c r="N8915">
        <f t="shared" si="1254"/>
        <v>0</v>
      </c>
      <c r="O8915">
        <f t="shared" si="1257"/>
        <v>128</v>
      </c>
      <c r="P8915" t="str">
        <f>IF(O8915=MAX(O:O), A8915, "")</f>
        <v/>
      </c>
    </row>
    <row r="8916" spans="1:16" x14ac:dyDescent="0.35">
      <c r="A8916">
        <v>2021</v>
      </c>
      <c r="B8916" t="s">
        <v>4385</v>
      </c>
      <c r="C8916" t="s">
        <v>10042</v>
      </c>
      <c r="D8916" t="s">
        <v>13</v>
      </c>
      <c r="E8916" t="s">
        <v>35</v>
      </c>
      <c r="F8916" s="4">
        <v>62385</v>
      </c>
      <c r="G8916">
        <f t="shared" si="1249"/>
        <v>591</v>
      </c>
      <c r="H8916">
        <f t="shared" si="1250"/>
        <v>9036</v>
      </c>
      <c r="I8916">
        <f t="shared" si="1251"/>
        <v>8445</v>
      </c>
      <c r="J8916">
        <f t="shared" si="1252"/>
        <v>-12076.5</v>
      </c>
      <c r="K8916">
        <f t="shared" si="1253"/>
        <v>21703.5</v>
      </c>
      <c r="L8916">
        <f t="shared" si="1255"/>
        <v>0</v>
      </c>
      <c r="M8916">
        <f t="shared" si="1256"/>
        <v>1</v>
      </c>
      <c r="N8916">
        <f t="shared" si="1254"/>
        <v>1</v>
      </c>
      <c r="O8916">
        <f t="shared" si="1257"/>
        <v>129</v>
      </c>
      <c r="P8916" t="str">
        <f>IF(O8916=MAX(O:O), A8916, "")</f>
        <v/>
      </c>
    </row>
    <row r="8917" spans="1:16" x14ac:dyDescent="0.35">
      <c r="A8917">
        <v>2021</v>
      </c>
      <c r="B8917" t="s">
        <v>4385</v>
      </c>
      <c r="C8917" t="s">
        <v>10043</v>
      </c>
      <c r="D8917" t="s">
        <v>13</v>
      </c>
      <c r="E8917" t="s">
        <v>28</v>
      </c>
      <c r="F8917" s="4">
        <v>38613</v>
      </c>
      <c r="G8917">
        <f t="shared" si="1249"/>
        <v>591</v>
      </c>
      <c r="H8917">
        <f t="shared" si="1250"/>
        <v>9036</v>
      </c>
      <c r="I8917">
        <f t="shared" si="1251"/>
        <v>8445</v>
      </c>
      <c r="J8917">
        <f t="shared" si="1252"/>
        <v>-12076.5</v>
      </c>
      <c r="K8917">
        <f t="shared" si="1253"/>
        <v>21703.5</v>
      </c>
      <c r="L8917">
        <f t="shared" si="1255"/>
        <v>0</v>
      </c>
      <c r="M8917">
        <f t="shared" si="1256"/>
        <v>1</v>
      </c>
      <c r="N8917">
        <f t="shared" si="1254"/>
        <v>1</v>
      </c>
      <c r="O8917">
        <f t="shared" si="1257"/>
        <v>130</v>
      </c>
      <c r="P8917" t="str">
        <f>IF(O8917=MAX(O:O), A8917, "")</f>
        <v/>
      </c>
    </row>
    <row r="8918" spans="1:16" x14ac:dyDescent="0.35">
      <c r="A8918">
        <v>2021</v>
      </c>
      <c r="B8918" t="s">
        <v>4385</v>
      </c>
      <c r="C8918" t="s">
        <v>10044</v>
      </c>
      <c r="D8918" t="s">
        <v>13</v>
      </c>
      <c r="E8918" t="s">
        <v>19</v>
      </c>
      <c r="F8918" s="4">
        <v>25890</v>
      </c>
      <c r="G8918">
        <f t="shared" si="1249"/>
        <v>591</v>
      </c>
      <c r="H8918">
        <f t="shared" si="1250"/>
        <v>9036</v>
      </c>
      <c r="I8918">
        <f t="shared" si="1251"/>
        <v>8445</v>
      </c>
      <c r="J8918">
        <f t="shared" si="1252"/>
        <v>-12076.5</v>
      </c>
      <c r="K8918">
        <f t="shared" si="1253"/>
        <v>21703.5</v>
      </c>
      <c r="L8918">
        <f t="shared" si="1255"/>
        <v>0</v>
      </c>
      <c r="M8918">
        <f t="shared" si="1256"/>
        <v>1</v>
      </c>
      <c r="N8918">
        <f t="shared" si="1254"/>
        <v>1</v>
      </c>
      <c r="O8918">
        <f t="shared" si="1257"/>
        <v>131</v>
      </c>
      <c r="P8918" t="str">
        <f>IF(O8918=MAX(O:O), A8918, "")</f>
        <v/>
      </c>
    </row>
    <row r="8919" spans="1:16" x14ac:dyDescent="0.35">
      <c r="A8919">
        <v>2021</v>
      </c>
      <c r="B8919" t="s">
        <v>4385</v>
      </c>
      <c r="C8919" t="s">
        <v>10045</v>
      </c>
      <c r="D8919" t="s">
        <v>13</v>
      </c>
      <c r="E8919" t="s">
        <v>19</v>
      </c>
      <c r="F8919" s="4">
        <v>2569</v>
      </c>
      <c r="G8919">
        <f t="shared" si="1249"/>
        <v>591</v>
      </c>
      <c r="H8919">
        <f t="shared" si="1250"/>
        <v>9036</v>
      </c>
      <c r="I8919">
        <f t="shared" si="1251"/>
        <v>8445</v>
      </c>
      <c r="J8919">
        <f t="shared" si="1252"/>
        <v>-12076.5</v>
      </c>
      <c r="K8919">
        <f t="shared" si="1253"/>
        <v>21703.5</v>
      </c>
      <c r="L8919">
        <f t="shared" si="1255"/>
        <v>0</v>
      </c>
      <c r="M8919">
        <f t="shared" si="1256"/>
        <v>0</v>
      </c>
      <c r="N8919">
        <f t="shared" si="1254"/>
        <v>0</v>
      </c>
      <c r="O8919">
        <f t="shared" si="1257"/>
        <v>131</v>
      </c>
      <c r="P8919" t="str">
        <f>IF(O8919=MAX(O:O), A8919, "")</f>
        <v/>
      </c>
    </row>
    <row r="8920" spans="1:16" x14ac:dyDescent="0.35">
      <c r="A8920">
        <v>2021</v>
      </c>
      <c r="B8920" t="s">
        <v>4385</v>
      </c>
      <c r="C8920" t="s">
        <v>8972</v>
      </c>
      <c r="D8920" t="s">
        <v>45</v>
      </c>
      <c r="E8920" t="s">
        <v>45</v>
      </c>
      <c r="F8920" s="4">
        <v>2092</v>
      </c>
      <c r="G8920">
        <f t="shared" si="1249"/>
        <v>591</v>
      </c>
      <c r="H8920">
        <f t="shared" si="1250"/>
        <v>9036</v>
      </c>
      <c r="I8920">
        <f t="shared" si="1251"/>
        <v>8445</v>
      </c>
      <c r="J8920">
        <f t="shared" si="1252"/>
        <v>-12076.5</v>
      </c>
      <c r="K8920">
        <f t="shared" si="1253"/>
        <v>21703.5</v>
      </c>
      <c r="L8920">
        <f t="shared" si="1255"/>
        <v>0</v>
      </c>
      <c r="M8920">
        <f t="shared" si="1256"/>
        <v>0</v>
      </c>
      <c r="N8920">
        <f t="shared" si="1254"/>
        <v>0</v>
      </c>
      <c r="O8920">
        <f t="shared" si="1257"/>
        <v>131</v>
      </c>
      <c r="P8920" t="str">
        <f>IF(O8920=MAX(O:O), A8920, "")</f>
        <v/>
      </c>
    </row>
    <row r="8921" spans="1:16" x14ac:dyDescent="0.35">
      <c r="A8921">
        <v>2021</v>
      </c>
      <c r="B8921" t="s">
        <v>4385</v>
      </c>
      <c r="C8921" t="s">
        <v>10046</v>
      </c>
      <c r="D8921" t="s">
        <v>96</v>
      </c>
      <c r="E8921" t="s">
        <v>48</v>
      </c>
      <c r="F8921" s="4">
        <v>1798</v>
      </c>
      <c r="G8921">
        <f t="shared" si="1249"/>
        <v>591</v>
      </c>
      <c r="H8921">
        <f t="shared" si="1250"/>
        <v>9036</v>
      </c>
      <c r="I8921">
        <f t="shared" si="1251"/>
        <v>8445</v>
      </c>
      <c r="J8921">
        <f t="shared" si="1252"/>
        <v>-12076.5</v>
      </c>
      <c r="K8921">
        <f t="shared" si="1253"/>
        <v>21703.5</v>
      </c>
      <c r="L8921">
        <f t="shared" si="1255"/>
        <v>0</v>
      </c>
      <c r="M8921">
        <f t="shared" si="1256"/>
        <v>0</v>
      </c>
      <c r="N8921">
        <f t="shared" si="1254"/>
        <v>0</v>
      </c>
      <c r="O8921">
        <f t="shared" si="1257"/>
        <v>131</v>
      </c>
      <c r="P8921" t="str">
        <f>IF(O8921=MAX(O:O), A8921, "")</f>
        <v/>
      </c>
    </row>
    <row r="8922" spans="1:16" x14ac:dyDescent="0.35">
      <c r="A8922">
        <v>2021</v>
      </c>
      <c r="B8922" t="s">
        <v>4390</v>
      </c>
      <c r="C8922" t="s">
        <v>10047</v>
      </c>
      <c r="D8922" t="s">
        <v>13</v>
      </c>
      <c r="E8922" t="s">
        <v>35</v>
      </c>
      <c r="F8922" s="4">
        <v>61804</v>
      </c>
      <c r="G8922">
        <f t="shared" si="1249"/>
        <v>591</v>
      </c>
      <c r="H8922">
        <f t="shared" si="1250"/>
        <v>9036</v>
      </c>
      <c r="I8922">
        <f t="shared" si="1251"/>
        <v>8445</v>
      </c>
      <c r="J8922">
        <f t="shared" si="1252"/>
        <v>-12076.5</v>
      </c>
      <c r="K8922">
        <f t="shared" si="1253"/>
        <v>21703.5</v>
      </c>
      <c r="L8922">
        <f t="shared" si="1255"/>
        <v>0</v>
      </c>
      <c r="M8922">
        <f t="shared" si="1256"/>
        <v>1</v>
      </c>
      <c r="N8922">
        <f t="shared" si="1254"/>
        <v>1</v>
      </c>
      <c r="O8922">
        <f t="shared" si="1257"/>
        <v>132</v>
      </c>
      <c r="P8922" t="str">
        <f>IF(O8922=MAX(O:O), A8922, "")</f>
        <v/>
      </c>
    </row>
    <row r="8923" spans="1:16" x14ac:dyDescent="0.35">
      <c r="A8923">
        <v>2021</v>
      </c>
      <c r="B8923" t="s">
        <v>4390</v>
      </c>
      <c r="C8923" t="s">
        <v>10048</v>
      </c>
      <c r="D8923" t="s">
        <v>13</v>
      </c>
      <c r="E8923" t="s">
        <v>28</v>
      </c>
      <c r="F8923" s="4">
        <v>35065</v>
      </c>
      <c r="G8923">
        <f t="shared" si="1249"/>
        <v>591</v>
      </c>
      <c r="H8923">
        <f t="shared" si="1250"/>
        <v>9036</v>
      </c>
      <c r="I8923">
        <f t="shared" si="1251"/>
        <v>8445</v>
      </c>
      <c r="J8923">
        <f t="shared" si="1252"/>
        <v>-12076.5</v>
      </c>
      <c r="K8923">
        <f t="shared" si="1253"/>
        <v>21703.5</v>
      </c>
      <c r="L8923">
        <f t="shared" si="1255"/>
        <v>0</v>
      </c>
      <c r="M8923">
        <f t="shared" si="1256"/>
        <v>1</v>
      </c>
      <c r="N8923">
        <f t="shared" si="1254"/>
        <v>1</v>
      </c>
      <c r="O8923">
        <f t="shared" si="1257"/>
        <v>133</v>
      </c>
      <c r="P8923" t="str">
        <f>IF(O8923=MAX(O:O), A8923, "")</f>
        <v/>
      </c>
    </row>
    <row r="8924" spans="1:16" x14ac:dyDescent="0.35">
      <c r="A8924">
        <v>2021</v>
      </c>
      <c r="B8924" t="s">
        <v>4390</v>
      </c>
      <c r="C8924" t="s">
        <v>10049</v>
      </c>
      <c r="D8924" t="s">
        <v>13</v>
      </c>
      <c r="E8924" t="s">
        <v>19</v>
      </c>
      <c r="F8924" s="4">
        <v>20989</v>
      </c>
      <c r="G8924">
        <f t="shared" si="1249"/>
        <v>591</v>
      </c>
      <c r="H8924">
        <f t="shared" si="1250"/>
        <v>9036</v>
      </c>
      <c r="I8924">
        <f t="shared" si="1251"/>
        <v>8445</v>
      </c>
      <c r="J8924">
        <f t="shared" si="1252"/>
        <v>-12076.5</v>
      </c>
      <c r="K8924">
        <f t="shared" si="1253"/>
        <v>21703.5</v>
      </c>
      <c r="L8924">
        <f t="shared" si="1255"/>
        <v>0</v>
      </c>
      <c r="M8924">
        <f t="shared" si="1256"/>
        <v>0</v>
      </c>
      <c r="N8924">
        <f t="shared" si="1254"/>
        <v>0</v>
      </c>
      <c r="O8924">
        <f t="shared" si="1257"/>
        <v>133</v>
      </c>
      <c r="P8924" t="str">
        <f>IF(O8924=MAX(O:O), A8924, "")</f>
        <v/>
      </c>
    </row>
    <row r="8925" spans="1:16" x14ac:dyDescent="0.35">
      <c r="A8925">
        <v>2021</v>
      </c>
      <c r="B8925" t="s">
        <v>4390</v>
      </c>
      <c r="C8925" t="s">
        <v>10050</v>
      </c>
      <c r="D8925" t="s">
        <v>13</v>
      </c>
      <c r="E8925" t="s">
        <v>19</v>
      </c>
      <c r="F8925" s="4">
        <v>5119</v>
      </c>
      <c r="G8925">
        <f t="shared" si="1249"/>
        <v>591</v>
      </c>
      <c r="H8925">
        <f t="shared" si="1250"/>
        <v>9036</v>
      </c>
      <c r="I8925">
        <f t="shared" si="1251"/>
        <v>8445</v>
      </c>
      <c r="J8925">
        <f t="shared" si="1252"/>
        <v>-12076.5</v>
      </c>
      <c r="K8925">
        <f t="shared" si="1253"/>
        <v>21703.5</v>
      </c>
      <c r="L8925">
        <f t="shared" si="1255"/>
        <v>0</v>
      </c>
      <c r="M8925">
        <f t="shared" si="1256"/>
        <v>0</v>
      </c>
      <c r="N8925">
        <f t="shared" si="1254"/>
        <v>0</v>
      </c>
      <c r="O8925">
        <f t="shared" si="1257"/>
        <v>133</v>
      </c>
      <c r="P8925" t="str">
        <f>IF(O8925=MAX(O:O), A8925, "")</f>
        <v/>
      </c>
    </row>
    <row r="8926" spans="1:16" x14ac:dyDescent="0.35">
      <c r="A8926">
        <v>2021</v>
      </c>
      <c r="B8926" t="s">
        <v>4390</v>
      </c>
      <c r="C8926" t="s">
        <v>8972</v>
      </c>
      <c r="D8926" t="s">
        <v>45</v>
      </c>
      <c r="E8926" t="s">
        <v>45</v>
      </c>
      <c r="F8926" s="4">
        <v>1884</v>
      </c>
      <c r="G8926">
        <f t="shared" si="1249"/>
        <v>591</v>
      </c>
      <c r="H8926">
        <f t="shared" si="1250"/>
        <v>9036</v>
      </c>
      <c r="I8926">
        <f t="shared" si="1251"/>
        <v>8445</v>
      </c>
      <c r="J8926">
        <f t="shared" si="1252"/>
        <v>-12076.5</v>
      </c>
      <c r="K8926">
        <f t="shared" si="1253"/>
        <v>21703.5</v>
      </c>
      <c r="L8926">
        <f t="shared" si="1255"/>
        <v>0</v>
      </c>
      <c r="M8926">
        <f t="shared" si="1256"/>
        <v>0</v>
      </c>
      <c r="N8926">
        <f t="shared" si="1254"/>
        <v>0</v>
      </c>
      <c r="O8926">
        <f t="shared" si="1257"/>
        <v>133</v>
      </c>
      <c r="P8926" t="str">
        <f>IF(O8926=MAX(O:O), A8926, "")</f>
        <v/>
      </c>
    </row>
    <row r="8927" spans="1:16" x14ac:dyDescent="0.35">
      <c r="A8927">
        <v>2021</v>
      </c>
      <c r="B8927" t="s">
        <v>4390</v>
      </c>
      <c r="C8927" t="s">
        <v>10051</v>
      </c>
      <c r="D8927" t="s">
        <v>13</v>
      </c>
      <c r="E8927" t="s">
        <v>48</v>
      </c>
      <c r="F8927" s="4">
        <v>1441</v>
      </c>
      <c r="G8927">
        <f t="shared" si="1249"/>
        <v>591</v>
      </c>
      <c r="H8927">
        <f t="shared" si="1250"/>
        <v>9036</v>
      </c>
      <c r="I8927">
        <f t="shared" si="1251"/>
        <v>8445</v>
      </c>
      <c r="J8927">
        <f t="shared" si="1252"/>
        <v>-12076.5</v>
      </c>
      <c r="K8927">
        <f t="shared" si="1253"/>
        <v>21703.5</v>
      </c>
      <c r="L8927">
        <f t="shared" si="1255"/>
        <v>0</v>
      </c>
      <c r="M8927">
        <f t="shared" si="1256"/>
        <v>0</v>
      </c>
      <c r="N8927">
        <f t="shared" si="1254"/>
        <v>0</v>
      </c>
      <c r="O8927">
        <f t="shared" si="1257"/>
        <v>133</v>
      </c>
      <c r="P8927" t="str">
        <f>IF(O8927=MAX(O:O), A8927, "")</f>
        <v/>
      </c>
    </row>
    <row r="8928" spans="1:16" x14ac:dyDescent="0.35">
      <c r="A8928">
        <v>2021</v>
      </c>
      <c r="B8928" t="s">
        <v>4390</v>
      </c>
      <c r="C8928" t="s">
        <v>10052</v>
      </c>
      <c r="D8928" t="s">
        <v>13</v>
      </c>
      <c r="E8928" t="s">
        <v>19</v>
      </c>
      <c r="F8928" s="4">
        <v>921</v>
      </c>
      <c r="G8928">
        <f t="shared" si="1249"/>
        <v>591</v>
      </c>
      <c r="H8928">
        <f t="shared" si="1250"/>
        <v>9036</v>
      </c>
      <c r="I8928">
        <f t="shared" si="1251"/>
        <v>8445</v>
      </c>
      <c r="J8928">
        <f t="shared" si="1252"/>
        <v>-12076.5</v>
      </c>
      <c r="K8928">
        <f t="shared" si="1253"/>
        <v>21703.5</v>
      </c>
      <c r="L8928">
        <f t="shared" si="1255"/>
        <v>0</v>
      </c>
      <c r="M8928">
        <f t="shared" si="1256"/>
        <v>0</v>
      </c>
      <c r="N8928">
        <f t="shared" si="1254"/>
        <v>0</v>
      </c>
      <c r="O8928">
        <f t="shared" si="1257"/>
        <v>133</v>
      </c>
      <c r="P8928" t="str">
        <f>IF(O8928=MAX(O:O), A8928, "")</f>
        <v/>
      </c>
    </row>
    <row r="8929" spans="1:16" x14ac:dyDescent="0.35">
      <c r="A8929">
        <v>2021</v>
      </c>
      <c r="B8929" t="s">
        <v>4398</v>
      </c>
      <c r="C8929" t="s">
        <v>7506</v>
      </c>
      <c r="D8929" t="s">
        <v>13</v>
      </c>
      <c r="E8929" t="s">
        <v>32</v>
      </c>
      <c r="F8929" s="4">
        <v>72639</v>
      </c>
      <c r="G8929">
        <f t="shared" si="1249"/>
        <v>591</v>
      </c>
      <c r="H8929">
        <f t="shared" si="1250"/>
        <v>9036</v>
      </c>
      <c r="I8929">
        <f t="shared" si="1251"/>
        <v>8445</v>
      </c>
      <c r="J8929">
        <f t="shared" si="1252"/>
        <v>-12076.5</v>
      </c>
      <c r="K8929">
        <f t="shared" si="1253"/>
        <v>21703.5</v>
      </c>
      <c r="L8929">
        <f t="shared" si="1255"/>
        <v>0</v>
      </c>
      <c r="M8929">
        <f t="shared" si="1256"/>
        <v>1</v>
      </c>
      <c r="N8929">
        <f t="shared" si="1254"/>
        <v>1</v>
      </c>
      <c r="O8929">
        <f t="shared" si="1257"/>
        <v>134</v>
      </c>
      <c r="P8929" t="str">
        <f>IF(O8929=MAX(O:O), A8929, "")</f>
        <v/>
      </c>
    </row>
    <row r="8930" spans="1:16" x14ac:dyDescent="0.35">
      <c r="A8930">
        <v>2021</v>
      </c>
      <c r="B8930" t="s">
        <v>4398</v>
      </c>
      <c r="C8930" t="s">
        <v>10053</v>
      </c>
      <c r="D8930" t="s">
        <v>13</v>
      </c>
      <c r="E8930" t="s">
        <v>28</v>
      </c>
      <c r="F8930" s="4">
        <v>36787</v>
      </c>
      <c r="G8930">
        <f t="shared" si="1249"/>
        <v>591</v>
      </c>
      <c r="H8930">
        <f t="shared" si="1250"/>
        <v>9036</v>
      </c>
      <c r="I8930">
        <f t="shared" si="1251"/>
        <v>8445</v>
      </c>
      <c r="J8930">
        <f t="shared" si="1252"/>
        <v>-12076.5</v>
      </c>
      <c r="K8930">
        <f t="shared" si="1253"/>
        <v>21703.5</v>
      </c>
      <c r="L8930">
        <f t="shared" si="1255"/>
        <v>0</v>
      </c>
      <c r="M8930">
        <f t="shared" si="1256"/>
        <v>1</v>
      </c>
      <c r="N8930">
        <f t="shared" si="1254"/>
        <v>1</v>
      </c>
      <c r="O8930">
        <f t="shared" si="1257"/>
        <v>135</v>
      </c>
      <c r="P8930" t="str">
        <f>IF(O8930=MAX(O:O), A8930, "")</f>
        <v/>
      </c>
    </row>
    <row r="8931" spans="1:16" x14ac:dyDescent="0.35">
      <c r="A8931">
        <v>2021</v>
      </c>
      <c r="B8931" t="s">
        <v>4398</v>
      </c>
      <c r="C8931" t="s">
        <v>10054</v>
      </c>
      <c r="D8931" t="s">
        <v>13</v>
      </c>
      <c r="E8931" t="s">
        <v>19</v>
      </c>
      <c r="F8931" s="4">
        <v>2533</v>
      </c>
      <c r="G8931">
        <f t="shared" si="1249"/>
        <v>591</v>
      </c>
      <c r="H8931">
        <f t="shared" si="1250"/>
        <v>9036</v>
      </c>
      <c r="I8931">
        <f t="shared" si="1251"/>
        <v>8445</v>
      </c>
      <c r="J8931">
        <f t="shared" si="1252"/>
        <v>-12076.5</v>
      </c>
      <c r="K8931">
        <f t="shared" si="1253"/>
        <v>21703.5</v>
      </c>
      <c r="L8931">
        <f t="shared" si="1255"/>
        <v>0</v>
      </c>
      <c r="M8931">
        <f t="shared" si="1256"/>
        <v>0</v>
      </c>
      <c r="N8931">
        <f t="shared" si="1254"/>
        <v>0</v>
      </c>
      <c r="O8931">
        <f t="shared" si="1257"/>
        <v>135</v>
      </c>
      <c r="P8931" t="str">
        <f>IF(O8931=MAX(O:O), A8931, "")</f>
        <v/>
      </c>
    </row>
    <row r="8932" spans="1:16" x14ac:dyDescent="0.35">
      <c r="A8932">
        <v>2021</v>
      </c>
      <c r="B8932" t="s">
        <v>4398</v>
      </c>
      <c r="C8932" t="s">
        <v>9032</v>
      </c>
      <c r="D8932" t="s">
        <v>45</v>
      </c>
      <c r="E8932" t="s">
        <v>45</v>
      </c>
      <c r="F8932" s="4">
        <v>2335</v>
      </c>
      <c r="G8932">
        <f t="shared" si="1249"/>
        <v>591</v>
      </c>
      <c r="H8932">
        <f t="shared" si="1250"/>
        <v>9036</v>
      </c>
      <c r="I8932">
        <f t="shared" si="1251"/>
        <v>8445</v>
      </c>
      <c r="J8932">
        <f t="shared" si="1252"/>
        <v>-12076.5</v>
      </c>
      <c r="K8932">
        <f t="shared" si="1253"/>
        <v>21703.5</v>
      </c>
      <c r="L8932">
        <f t="shared" si="1255"/>
        <v>0</v>
      </c>
      <c r="M8932">
        <f t="shared" si="1256"/>
        <v>0</v>
      </c>
      <c r="N8932">
        <f t="shared" si="1254"/>
        <v>0</v>
      </c>
      <c r="O8932">
        <f t="shared" si="1257"/>
        <v>135</v>
      </c>
      <c r="P8932" t="str">
        <f>IF(O8932=MAX(O:O), A8932, "")</f>
        <v/>
      </c>
    </row>
    <row r="8933" spans="1:16" x14ac:dyDescent="0.35">
      <c r="A8933">
        <v>2021</v>
      </c>
      <c r="B8933" t="s">
        <v>4398</v>
      </c>
      <c r="C8933" t="s">
        <v>10055</v>
      </c>
      <c r="D8933" t="s">
        <v>96</v>
      </c>
      <c r="E8933" t="s">
        <v>48</v>
      </c>
      <c r="F8933" s="4">
        <v>2103</v>
      </c>
      <c r="G8933">
        <f t="shared" si="1249"/>
        <v>591</v>
      </c>
      <c r="H8933">
        <f t="shared" si="1250"/>
        <v>9036</v>
      </c>
      <c r="I8933">
        <f t="shared" si="1251"/>
        <v>8445</v>
      </c>
      <c r="J8933">
        <f t="shared" si="1252"/>
        <v>-12076.5</v>
      </c>
      <c r="K8933">
        <f t="shared" si="1253"/>
        <v>21703.5</v>
      </c>
      <c r="L8933">
        <f t="shared" si="1255"/>
        <v>0</v>
      </c>
      <c r="M8933">
        <f t="shared" si="1256"/>
        <v>0</v>
      </c>
      <c r="N8933">
        <f t="shared" si="1254"/>
        <v>0</v>
      </c>
      <c r="O8933">
        <f t="shared" si="1257"/>
        <v>135</v>
      </c>
      <c r="P8933" t="str">
        <f>IF(O8933=MAX(O:O), A8933, "")</f>
        <v/>
      </c>
    </row>
    <row r="8934" spans="1:16" x14ac:dyDescent="0.35">
      <c r="A8934">
        <v>2021</v>
      </c>
      <c r="B8934" t="s">
        <v>4398</v>
      </c>
      <c r="C8934" t="s">
        <v>10056</v>
      </c>
      <c r="D8934" t="s">
        <v>13</v>
      </c>
      <c r="E8934" t="s">
        <v>19</v>
      </c>
      <c r="F8934" s="4">
        <v>1762</v>
      </c>
      <c r="G8934">
        <f t="shared" si="1249"/>
        <v>591</v>
      </c>
      <c r="H8934">
        <f t="shared" si="1250"/>
        <v>9036</v>
      </c>
      <c r="I8934">
        <f t="shared" si="1251"/>
        <v>8445</v>
      </c>
      <c r="J8934">
        <f t="shared" si="1252"/>
        <v>-12076.5</v>
      </c>
      <c r="K8934">
        <f t="shared" si="1253"/>
        <v>21703.5</v>
      </c>
      <c r="L8934">
        <f t="shared" si="1255"/>
        <v>0</v>
      </c>
      <c r="M8934">
        <f t="shared" si="1256"/>
        <v>0</v>
      </c>
      <c r="N8934">
        <f t="shared" si="1254"/>
        <v>0</v>
      </c>
      <c r="O8934">
        <f t="shared" si="1257"/>
        <v>135</v>
      </c>
      <c r="P8934" t="str">
        <f>IF(O8934=MAX(O:O), A8934, "")</f>
        <v/>
      </c>
    </row>
    <row r="8935" spans="1:16" x14ac:dyDescent="0.35">
      <c r="A8935">
        <v>2021</v>
      </c>
      <c r="B8935" t="s">
        <v>4398</v>
      </c>
      <c r="C8935" t="s">
        <v>10057</v>
      </c>
      <c r="D8935" t="s">
        <v>96</v>
      </c>
      <c r="E8935" t="s">
        <v>60</v>
      </c>
      <c r="F8935" s="4">
        <v>1280</v>
      </c>
      <c r="G8935">
        <f t="shared" si="1249"/>
        <v>591</v>
      </c>
      <c r="H8935">
        <f t="shared" si="1250"/>
        <v>9036</v>
      </c>
      <c r="I8935">
        <f t="shared" si="1251"/>
        <v>8445</v>
      </c>
      <c r="J8935">
        <f t="shared" si="1252"/>
        <v>-12076.5</v>
      </c>
      <c r="K8935">
        <f t="shared" si="1253"/>
        <v>21703.5</v>
      </c>
      <c r="L8935">
        <f t="shared" si="1255"/>
        <v>0</v>
      </c>
      <c r="M8935">
        <f t="shared" si="1256"/>
        <v>0</v>
      </c>
      <c r="N8935">
        <f t="shared" si="1254"/>
        <v>0</v>
      </c>
      <c r="O8935">
        <f t="shared" si="1257"/>
        <v>135</v>
      </c>
      <c r="P8935" t="str">
        <f>IF(O8935=MAX(O:O), A8935, "")</f>
        <v/>
      </c>
    </row>
    <row r="8936" spans="1:16" x14ac:dyDescent="0.35">
      <c r="A8936">
        <v>2021</v>
      </c>
      <c r="B8936" t="s">
        <v>24</v>
      </c>
      <c r="C8936" t="s">
        <v>25</v>
      </c>
      <c r="D8936" t="s">
        <v>13</v>
      </c>
      <c r="E8936" t="s">
        <v>28</v>
      </c>
      <c r="F8936" s="4">
        <v>60815</v>
      </c>
      <c r="G8936">
        <f t="shared" si="1249"/>
        <v>591</v>
      </c>
      <c r="H8936">
        <f t="shared" si="1250"/>
        <v>9036</v>
      </c>
      <c r="I8936">
        <f t="shared" si="1251"/>
        <v>8445</v>
      </c>
      <c r="J8936">
        <f t="shared" si="1252"/>
        <v>-12076.5</v>
      </c>
      <c r="K8936">
        <f t="shared" si="1253"/>
        <v>21703.5</v>
      </c>
      <c r="L8936">
        <f t="shared" si="1255"/>
        <v>0</v>
      </c>
      <c r="M8936">
        <f t="shared" si="1256"/>
        <v>1</v>
      </c>
      <c r="N8936">
        <f t="shared" si="1254"/>
        <v>1</v>
      </c>
      <c r="O8936">
        <f t="shared" si="1257"/>
        <v>136</v>
      </c>
      <c r="P8936" t="str">
        <f>IF(O8936=MAX(O:O), A8936, "")</f>
        <v/>
      </c>
    </row>
    <row r="8937" spans="1:16" x14ac:dyDescent="0.35">
      <c r="A8937">
        <v>2021</v>
      </c>
      <c r="B8937" t="s">
        <v>24</v>
      </c>
      <c r="C8937" t="s">
        <v>29</v>
      </c>
      <c r="D8937" t="s">
        <v>13</v>
      </c>
      <c r="E8937" t="s">
        <v>32</v>
      </c>
      <c r="F8937" s="4">
        <v>53713</v>
      </c>
      <c r="G8937">
        <f t="shared" si="1249"/>
        <v>591</v>
      </c>
      <c r="H8937">
        <f t="shared" si="1250"/>
        <v>9036</v>
      </c>
      <c r="I8937">
        <f t="shared" si="1251"/>
        <v>8445</v>
      </c>
      <c r="J8937">
        <f t="shared" si="1252"/>
        <v>-12076.5</v>
      </c>
      <c r="K8937">
        <f t="shared" si="1253"/>
        <v>21703.5</v>
      </c>
      <c r="L8937">
        <f t="shared" si="1255"/>
        <v>0</v>
      </c>
      <c r="M8937">
        <f t="shared" si="1256"/>
        <v>1</v>
      </c>
      <c r="N8937">
        <f t="shared" si="1254"/>
        <v>1</v>
      </c>
      <c r="O8937">
        <f t="shared" si="1257"/>
        <v>137</v>
      </c>
      <c r="P8937" t="str">
        <f>IF(O8937=MAX(O:O), A8937, "")</f>
        <v/>
      </c>
    </row>
    <row r="8938" spans="1:16" x14ac:dyDescent="0.35">
      <c r="A8938">
        <v>2021</v>
      </c>
      <c r="B8938" t="s">
        <v>24</v>
      </c>
      <c r="C8938" t="s">
        <v>33</v>
      </c>
      <c r="D8938" t="s">
        <v>13</v>
      </c>
      <c r="E8938" t="s">
        <v>35</v>
      </c>
      <c r="F8938" s="4">
        <v>16871</v>
      </c>
      <c r="G8938">
        <f t="shared" si="1249"/>
        <v>591</v>
      </c>
      <c r="H8938">
        <f t="shared" si="1250"/>
        <v>9036</v>
      </c>
      <c r="I8938">
        <f t="shared" si="1251"/>
        <v>8445</v>
      </c>
      <c r="J8938">
        <f t="shared" si="1252"/>
        <v>-12076.5</v>
      </c>
      <c r="K8938">
        <f t="shared" si="1253"/>
        <v>21703.5</v>
      </c>
      <c r="L8938">
        <f t="shared" si="1255"/>
        <v>0</v>
      </c>
      <c r="M8938">
        <f t="shared" si="1256"/>
        <v>0</v>
      </c>
      <c r="N8938">
        <f t="shared" si="1254"/>
        <v>0</v>
      </c>
      <c r="O8938">
        <f t="shared" si="1257"/>
        <v>137</v>
      </c>
      <c r="P8938" t="str">
        <f>IF(O8938=MAX(O:O), A8938, "")</f>
        <v/>
      </c>
    </row>
    <row r="8939" spans="1:16" x14ac:dyDescent="0.35">
      <c r="A8939">
        <v>2021</v>
      </c>
      <c r="B8939" t="s">
        <v>24</v>
      </c>
      <c r="C8939" t="s">
        <v>36</v>
      </c>
      <c r="D8939" t="s">
        <v>13</v>
      </c>
      <c r="E8939" t="s">
        <v>38</v>
      </c>
      <c r="F8939" s="4">
        <v>2908</v>
      </c>
      <c r="G8939">
        <f t="shared" si="1249"/>
        <v>591</v>
      </c>
      <c r="H8939">
        <f t="shared" si="1250"/>
        <v>9036</v>
      </c>
      <c r="I8939">
        <f t="shared" si="1251"/>
        <v>8445</v>
      </c>
      <c r="J8939">
        <f t="shared" si="1252"/>
        <v>-12076.5</v>
      </c>
      <c r="K8939">
        <f t="shared" si="1253"/>
        <v>21703.5</v>
      </c>
      <c r="L8939">
        <f t="shared" si="1255"/>
        <v>0</v>
      </c>
      <c r="M8939">
        <f t="shared" si="1256"/>
        <v>0</v>
      </c>
      <c r="N8939">
        <f t="shared" si="1254"/>
        <v>0</v>
      </c>
      <c r="O8939">
        <f t="shared" si="1257"/>
        <v>137</v>
      </c>
      <c r="P8939" t="str">
        <f>IF(O8939=MAX(O:O), A8939, "")</f>
        <v/>
      </c>
    </row>
    <row r="8940" spans="1:16" x14ac:dyDescent="0.35">
      <c r="A8940">
        <v>2021</v>
      </c>
      <c r="B8940" t="s">
        <v>24</v>
      </c>
      <c r="C8940" t="s">
        <v>39</v>
      </c>
      <c r="D8940" t="s">
        <v>13</v>
      </c>
      <c r="E8940" t="s">
        <v>19</v>
      </c>
      <c r="F8940" s="4">
        <v>2549</v>
      </c>
      <c r="G8940">
        <f t="shared" si="1249"/>
        <v>591</v>
      </c>
      <c r="H8940">
        <f t="shared" si="1250"/>
        <v>9036</v>
      </c>
      <c r="I8940">
        <f t="shared" si="1251"/>
        <v>8445</v>
      </c>
      <c r="J8940">
        <f t="shared" si="1252"/>
        <v>-12076.5</v>
      </c>
      <c r="K8940">
        <f t="shared" si="1253"/>
        <v>21703.5</v>
      </c>
      <c r="L8940">
        <f t="shared" si="1255"/>
        <v>0</v>
      </c>
      <c r="M8940">
        <f t="shared" si="1256"/>
        <v>0</v>
      </c>
      <c r="N8940">
        <f t="shared" si="1254"/>
        <v>0</v>
      </c>
      <c r="O8940">
        <f t="shared" si="1257"/>
        <v>137</v>
      </c>
      <c r="P8940" t="str">
        <f>IF(O8940=MAX(O:O), A8940, "")</f>
        <v/>
      </c>
    </row>
    <row r="8941" spans="1:16" x14ac:dyDescent="0.35">
      <c r="A8941">
        <v>2021</v>
      </c>
      <c r="B8941" t="s">
        <v>24</v>
      </c>
      <c r="C8941" t="s">
        <v>40</v>
      </c>
      <c r="D8941" t="s">
        <v>13</v>
      </c>
      <c r="E8941" t="s">
        <v>19</v>
      </c>
      <c r="F8941" s="4">
        <v>2385</v>
      </c>
      <c r="G8941">
        <f t="shared" si="1249"/>
        <v>591</v>
      </c>
      <c r="H8941">
        <f t="shared" si="1250"/>
        <v>9036</v>
      </c>
      <c r="I8941">
        <f t="shared" si="1251"/>
        <v>8445</v>
      </c>
      <c r="J8941">
        <f t="shared" si="1252"/>
        <v>-12076.5</v>
      </c>
      <c r="K8941">
        <f t="shared" si="1253"/>
        <v>21703.5</v>
      </c>
      <c r="L8941">
        <f t="shared" si="1255"/>
        <v>0</v>
      </c>
      <c r="M8941">
        <f t="shared" si="1256"/>
        <v>0</v>
      </c>
      <c r="N8941">
        <f t="shared" si="1254"/>
        <v>0</v>
      </c>
      <c r="O8941">
        <f t="shared" si="1257"/>
        <v>137</v>
      </c>
      <c r="P8941" t="str">
        <f>IF(O8941=MAX(O:O), A8941, "")</f>
        <v/>
      </c>
    </row>
    <row r="8942" spans="1:16" x14ac:dyDescent="0.35">
      <c r="A8942">
        <v>2021</v>
      </c>
      <c r="B8942" t="s">
        <v>24</v>
      </c>
      <c r="C8942" t="s">
        <v>42</v>
      </c>
      <c r="D8942" t="s">
        <v>13</v>
      </c>
      <c r="E8942" t="s">
        <v>19</v>
      </c>
      <c r="F8942" s="4">
        <v>2081</v>
      </c>
      <c r="G8942">
        <f t="shared" si="1249"/>
        <v>591</v>
      </c>
      <c r="H8942">
        <f t="shared" si="1250"/>
        <v>9036</v>
      </c>
      <c r="I8942">
        <f t="shared" si="1251"/>
        <v>8445</v>
      </c>
      <c r="J8942">
        <f t="shared" si="1252"/>
        <v>-12076.5</v>
      </c>
      <c r="K8942">
        <f t="shared" si="1253"/>
        <v>21703.5</v>
      </c>
      <c r="L8942">
        <f t="shared" si="1255"/>
        <v>0</v>
      </c>
      <c r="M8942">
        <f t="shared" si="1256"/>
        <v>0</v>
      </c>
      <c r="N8942">
        <f t="shared" si="1254"/>
        <v>0</v>
      </c>
      <c r="O8942">
        <f t="shared" si="1257"/>
        <v>137</v>
      </c>
      <c r="P8942" t="str">
        <f>IF(O8942=MAX(O:O), A8942, "")</f>
        <v/>
      </c>
    </row>
    <row r="8943" spans="1:16" x14ac:dyDescent="0.35">
      <c r="A8943">
        <v>2021</v>
      </c>
      <c r="B8943" t="s">
        <v>24</v>
      </c>
      <c r="C8943" t="s">
        <v>44</v>
      </c>
      <c r="D8943" t="s">
        <v>45</v>
      </c>
      <c r="E8943" t="s">
        <v>45</v>
      </c>
      <c r="F8943" s="4">
        <v>1324</v>
      </c>
      <c r="G8943">
        <f t="shared" si="1249"/>
        <v>591</v>
      </c>
      <c r="H8943">
        <f t="shared" si="1250"/>
        <v>9036</v>
      </c>
      <c r="I8943">
        <f t="shared" si="1251"/>
        <v>8445</v>
      </c>
      <c r="J8943">
        <f t="shared" si="1252"/>
        <v>-12076.5</v>
      </c>
      <c r="K8943">
        <f t="shared" si="1253"/>
        <v>21703.5</v>
      </c>
      <c r="L8943">
        <f t="shared" si="1255"/>
        <v>0</v>
      </c>
      <c r="M8943">
        <f t="shared" si="1256"/>
        <v>0</v>
      </c>
      <c r="N8943">
        <f t="shared" si="1254"/>
        <v>0</v>
      </c>
      <c r="O8943">
        <f t="shared" si="1257"/>
        <v>137</v>
      </c>
      <c r="P8943" t="str">
        <f>IF(O8943=MAX(O:O), A8943, "")</f>
        <v/>
      </c>
    </row>
    <row r="8944" spans="1:16" x14ac:dyDescent="0.35">
      <c r="A8944">
        <v>2021</v>
      </c>
      <c r="B8944" t="s">
        <v>24</v>
      </c>
      <c r="C8944" t="s">
        <v>46</v>
      </c>
      <c r="D8944" t="s">
        <v>13</v>
      </c>
      <c r="E8944" t="s">
        <v>48</v>
      </c>
      <c r="F8944" s="4">
        <v>1245</v>
      </c>
      <c r="G8944">
        <f t="shared" si="1249"/>
        <v>591</v>
      </c>
      <c r="H8944">
        <f t="shared" si="1250"/>
        <v>9036</v>
      </c>
      <c r="I8944">
        <f t="shared" si="1251"/>
        <v>8445</v>
      </c>
      <c r="J8944">
        <f t="shared" si="1252"/>
        <v>-12076.5</v>
      </c>
      <c r="K8944">
        <f t="shared" si="1253"/>
        <v>21703.5</v>
      </c>
      <c r="L8944">
        <f t="shared" si="1255"/>
        <v>0</v>
      </c>
      <c r="M8944">
        <f t="shared" si="1256"/>
        <v>0</v>
      </c>
      <c r="N8944">
        <f t="shared" si="1254"/>
        <v>0</v>
      </c>
      <c r="O8944">
        <f t="shared" si="1257"/>
        <v>137</v>
      </c>
      <c r="P8944" t="str">
        <f>IF(O8944=MAX(O:O), A8944, "")</f>
        <v/>
      </c>
    </row>
    <row r="8945" spans="1:16" x14ac:dyDescent="0.35">
      <c r="A8945">
        <v>2021</v>
      </c>
      <c r="B8945" t="s">
        <v>24</v>
      </c>
      <c r="C8945" t="s">
        <v>49</v>
      </c>
      <c r="D8945" t="s">
        <v>13</v>
      </c>
      <c r="E8945" t="s">
        <v>19</v>
      </c>
      <c r="F8945" s="4">
        <v>972</v>
      </c>
      <c r="G8945">
        <f t="shared" si="1249"/>
        <v>591</v>
      </c>
      <c r="H8945">
        <f t="shared" si="1250"/>
        <v>9036</v>
      </c>
      <c r="I8945">
        <f t="shared" si="1251"/>
        <v>8445</v>
      </c>
      <c r="J8945">
        <f t="shared" si="1252"/>
        <v>-12076.5</v>
      </c>
      <c r="K8945">
        <f t="shared" si="1253"/>
        <v>21703.5</v>
      </c>
      <c r="L8945">
        <f t="shared" si="1255"/>
        <v>0</v>
      </c>
      <c r="M8945">
        <f t="shared" si="1256"/>
        <v>0</v>
      </c>
      <c r="N8945">
        <f t="shared" si="1254"/>
        <v>0</v>
      </c>
      <c r="O8945">
        <f t="shared" si="1257"/>
        <v>137</v>
      </c>
      <c r="P8945" t="str">
        <f>IF(O8945=MAX(O:O), A8945, "")</f>
        <v/>
      </c>
    </row>
    <row r="8946" spans="1:16" x14ac:dyDescent="0.35">
      <c r="A8946">
        <v>2021</v>
      </c>
      <c r="B8946" t="s">
        <v>24</v>
      </c>
      <c r="C8946" t="s">
        <v>50</v>
      </c>
      <c r="D8946" t="s">
        <v>13</v>
      </c>
      <c r="E8946" t="s">
        <v>19</v>
      </c>
      <c r="F8946" s="4">
        <v>837</v>
      </c>
      <c r="G8946">
        <f t="shared" si="1249"/>
        <v>591</v>
      </c>
      <c r="H8946">
        <f t="shared" si="1250"/>
        <v>9036</v>
      </c>
      <c r="I8946">
        <f t="shared" si="1251"/>
        <v>8445</v>
      </c>
      <c r="J8946">
        <f t="shared" si="1252"/>
        <v>-12076.5</v>
      </c>
      <c r="K8946">
        <f t="shared" si="1253"/>
        <v>21703.5</v>
      </c>
      <c r="L8946">
        <f t="shared" si="1255"/>
        <v>0</v>
      </c>
      <c r="M8946">
        <f t="shared" si="1256"/>
        <v>0</v>
      </c>
      <c r="N8946">
        <f t="shared" si="1254"/>
        <v>0</v>
      </c>
      <c r="O8946">
        <f t="shared" si="1257"/>
        <v>137</v>
      </c>
      <c r="P8946" t="str">
        <f>IF(O8946=MAX(O:O), A8946, "")</f>
        <v/>
      </c>
    </row>
    <row r="8947" spans="1:16" x14ac:dyDescent="0.35">
      <c r="A8947">
        <v>2021</v>
      </c>
      <c r="B8947" t="s">
        <v>24</v>
      </c>
      <c r="C8947" t="s">
        <v>52</v>
      </c>
      <c r="D8947" t="s">
        <v>13</v>
      </c>
      <c r="E8947" t="s">
        <v>19</v>
      </c>
      <c r="F8947" s="4">
        <v>837</v>
      </c>
      <c r="G8947">
        <f t="shared" si="1249"/>
        <v>591</v>
      </c>
      <c r="H8947">
        <f t="shared" si="1250"/>
        <v>9036</v>
      </c>
      <c r="I8947">
        <f t="shared" si="1251"/>
        <v>8445</v>
      </c>
      <c r="J8947">
        <f t="shared" si="1252"/>
        <v>-12076.5</v>
      </c>
      <c r="K8947">
        <f t="shared" si="1253"/>
        <v>21703.5</v>
      </c>
      <c r="L8947">
        <f t="shared" si="1255"/>
        <v>0</v>
      </c>
      <c r="M8947">
        <f t="shared" si="1256"/>
        <v>0</v>
      </c>
      <c r="N8947">
        <f t="shared" si="1254"/>
        <v>0</v>
      </c>
      <c r="O8947">
        <f t="shared" si="1257"/>
        <v>137</v>
      </c>
      <c r="P8947" t="str">
        <f>IF(O8947=MAX(O:O), A8947, "")</f>
        <v/>
      </c>
    </row>
    <row r="8948" spans="1:16" x14ac:dyDescent="0.35">
      <c r="A8948">
        <v>2021</v>
      </c>
      <c r="B8948" t="s">
        <v>24</v>
      </c>
      <c r="C8948" t="s">
        <v>54</v>
      </c>
      <c r="D8948" t="s">
        <v>13</v>
      </c>
      <c r="E8948" t="s">
        <v>55</v>
      </c>
      <c r="F8948" s="4">
        <v>686</v>
      </c>
      <c r="G8948">
        <f t="shared" si="1249"/>
        <v>591</v>
      </c>
      <c r="H8948">
        <f t="shared" si="1250"/>
        <v>9036</v>
      </c>
      <c r="I8948">
        <f t="shared" si="1251"/>
        <v>8445</v>
      </c>
      <c r="J8948">
        <f t="shared" si="1252"/>
        <v>-12076.5</v>
      </c>
      <c r="K8948">
        <f t="shared" si="1253"/>
        <v>21703.5</v>
      </c>
      <c r="L8948">
        <f t="shared" si="1255"/>
        <v>0</v>
      </c>
      <c r="M8948">
        <f t="shared" si="1256"/>
        <v>0</v>
      </c>
      <c r="N8948">
        <f t="shared" si="1254"/>
        <v>0</v>
      </c>
      <c r="O8948">
        <f t="shared" si="1257"/>
        <v>137</v>
      </c>
      <c r="P8948" t="str">
        <f>IF(O8948=MAX(O:O), A8948, "")</f>
        <v/>
      </c>
    </row>
    <row r="8949" spans="1:16" x14ac:dyDescent="0.35">
      <c r="A8949">
        <v>2021</v>
      </c>
      <c r="B8949" t="s">
        <v>24</v>
      </c>
      <c r="C8949" t="s">
        <v>56</v>
      </c>
      <c r="D8949" t="s">
        <v>13</v>
      </c>
      <c r="E8949" t="s">
        <v>58</v>
      </c>
      <c r="F8949" s="4">
        <v>488</v>
      </c>
      <c r="G8949">
        <f t="shared" si="1249"/>
        <v>591</v>
      </c>
      <c r="H8949">
        <f t="shared" si="1250"/>
        <v>9036</v>
      </c>
      <c r="I8949">
        <f t="shared" si="1251"/>
        <v>8445</v>
      </c>
      <c r="J8949">
        <f t="shared" si="1252"/>
        <v>-12076.5</v>
      </c>
      <c r="K8949">
        <f t="shared" si="1253"/>
        <v>21703.5</v>
      </c>
      <c r="L8949">
        <f t="shared" si="1255"/>
        <v>0</v>
      </c>
      <c r="M8949">
        <f t="shared" si="1256"/>
        <v>0</v>
      </c>
      <c r="N8949">
        <f t="shared" si="1254"/>
        <v>0</v>
      </c>
      <c r="O8949">
        <f t="shared" si="1257"/>
        <v>137</v>
      </c>
      <c r="P8949" t="str">
        <f>IF(O8949=MAX(O:O), A8949, "")</f>
        <v/>
      </c>
    </row>
    <row r="8950" spans="1:16" x14ac:dyDescent="0.35">
      <c r="A8950">
        <v>2021</v>
      </c>
      <c r="B8950" t="s">
        <v>24</v>
      </c>
      <c r="C8950" t="s">
        <v>59</v>
      </c>
      <c r="D8950" t="s">
        <v>13</v>
      </c>
      <c r="E8950" t="s">
        <v>60</v>
      </c>
      <c r="F8950" s="4">
        <v>427</v>
      </c>
      <c r="G8950">
        <f t="shared" si="1249"/>
        <v>591</v>
      </c>
      <c r="H8950">
        <f t="shared" si="1250"/>
        <v>9036</v>
      </c>
      <c r="I8950">
        <f t="shared" si="1251"/>
        <v>8445</v>
      </c>
      <c r="J8950">
        <f t="shared" si="1252"/>
        <v>-12076.5</v>
      </c>
      <c r="K8950">
        <f t="shared" si="1253"/>
        <v>21703.5</v>
      </c>
      <c r="L8950">
        <f t="shared" si="1255"/>
        <v>0</v>
      </c>
      <c r="M8950">
        <f t="shared" si="1256"/>
        <v>0</v>
      </c>
      <c r="N8950">
        <f t="shared" si="1254"/>
        <v>0</v>
      </c>
      <c r="O8950">
        <f t="shared" si="1257"/>
        <v>137</v>
      </c>
      <c r="P8950" t="str">
        <f>IF(O8950=MAX(O:O), A8950, "")</f>
        <v/>
      </c>
    </row>
    <row r="8951" spans="1:16" x14ac:dyDescent="0.35">
      <c r="A8951">
        <v>2021</v>
      </c>
      <c r="B8951" t="s">
        <v>4410</v>
      </c>
      <c r="C8951" t="s">
        <v>10058</v>
      </c>
      <c r="D8951" t="s">
        <v>13</v>
      </c>
      <c r="E8951" t="s">
        <v>32</v>
      </c>
      <c r="F8951" s="4">
        <v>74739</v>
      </c>
      <c r="G8951">
        <f t="shared" si="1249"/>
        <v>591</v>
      </c>
      <c r="H8951">
        <f t="shared" si="1250"/>
        <v>9036</v>
      </c>
      <c r="I8951">
        <f t="shared" si="1251"/>
        <v>8445</v>
      </c>
      <c r="J8951">
        <f t="shared" si="1252"/>
        <v>-12076.5</v>
      </c>
      <c r="K8951">
        <f t="shared" si="1253"/>
        <v>21703.5</v>
      </c>
      <c r="L8951">
        <f t="shared" si="1255"/>
        <v>0</v>
      </c>
      <c r="M8951">
        <f t="shared" si="1256"/>
        <v>1</v>
      </c>
      <c r="N8951">
        <f t="shared" si="1254"/>
        <v>1</v>
      </c>
      <c r="O8951">
        <f t="shared" si="1257"/>
        <v>138</v>
      </c>
      <c r="P8951" t="str">
        <f>IF(O8951=MAX(O:O), A8951, "")</f>
        <v/>
      </c>
    </row>
    <row r="8952" spans="1:16" x14ac:dyDescent="0.35">
      <c r="A8952">
        <v>2021</v>
      </c>
      <c r="B8952" t="s">
        <v>4410</v>
      </c>
      <c r="C8952" t="s">
        <v>10059</v>
      </c>
      <c r="D8952" t="s">
        <v>13</v>
      </c>
      <c r="E8952" t="s">
        <v>17</v>
      </c>
      <c r="F8952" s="4">
        <v>67605</v>
      </c>
      <c r="G8952">
        <f t="shared" si="1249"/>
        <v>591</v>
      </c>
      <c r="H8952">
        <f t="shared" si="1250"/>
        <v>9036</v>
      </c>
      <c r="I8952">
        <f t="shared" si="1251"/>
        <v>8445</v>
      </c>
      <c r="J8952">
        <f t="shared" si="1252"/>
        <v>-12076.5</v>
      </c>
      <c r="K8952">
        <f t="shared" si="1253"/>
        <v>21703.5</v>
      </c>
      <c r="L8952">
        <f t="shared" si="1255"/>
        <v>0</v>
      </c>
      <c r="M8952">
        <f t="shared" si="1256"/>
        <v>1</v>
      </c>
      <c r="N8952">
        <f t="shared" si="1254"/>
        <v>1</v>
      </c>
      <c r="O8952">
        <f t="shared" si="1257"/>
        <v>139</v>
      </c>
      <c r="P8952" t="str">
        <f>IF(O8952=MAX(O:O), A8952, "")</f>
        <v/>
      </c>
    </row>
    <row r="8953" spans="1:16" x14ac:dyDescent="0.35">
      <c r="A8953">
        <v>2021</v>
      </c>
      <c r="B8953" t="s">
        <v>4410</v>
      </c>
      <c r="C8953" t="s">
        <v>10060</v>
      </c>
      <c r="D8953" t="s">
        <v>96</v>
      </c>
      <c r="E8953" t="s">
        <v>38</v>
      </c>
      <c r="F8953" s="4">
        <v>2201</v>
      </c>
      <c r="G8953">
        <f t="shared" si="1249"/>
        <v>591</v>
      </c>
      <c r="H8953">
        <f t="shared" si="1250"/>
        <v>9036</v>
      </c>
      <c r="I8953">
        <f t="shared" si="1251"/>
        <v>8445</v>
      </c>
      <c r="J8953">
        <f t="shared" si="1252"/>
        <v>-12076.5</v>
      </c>
      <c r="K8953">
        <f t="shared" si="1253"/>
        <v>21703.5</v>
      </c>
      <c r="L8953">
        <f t="shared" si="1255"/>
        <v>0</v>
      </c>
      <c r="M8953">
        <f t="shared" si="1256"/>
        <v>0</v>
      </c>
      <c r="N8953">
        <f t="shared" si="1254"/>
        <v>0</v>
      </c>
      <c r="O8953">
        <f t="shared" si="1257"/>
        <v>139</v>
      </c>
      <c r="P8953" t="str">
        <f>IF(O8953=MAX(O:O), A8953, "")</f>
        <v/>
      </c>
    </row>
    <row r="8954" spans="1:16" x14ac:dyDescent="0.35">
      <c r="A8954">
        <v>2021</v>
      </c>
      <c r="B8954" t="s">
        <v>4410</v>
      </c>
      <c r="C8954" t="s">
        <v>9032</v>
      </c>
      <c r="D8954" t="s">
        <v>45</v>
      </c>
      <c r="E8954" t="s">
        <v>45</v>
      </c>
      <c r="F8954" s="4">
        <v>1326</v>
      </c>
      <c r="G8954">
        <f t="shared" si="1249"/>
        <v>591</v>
      </c>
      <c r="H8954">
        <f t="shared" si="1250"/>
        <v>9036</v>
      </c>
      <c r="I8954">
        <f t="shared" si="1251"/>
        <v>8445</v>
      </c>
      <c r="J8954">
        <f t="shared" si="1252"/>
        <v>-12076.5</v>
      </c>
      <c r="K8954">
        <f t="shared" si="1253"/>
        <v>21703.5</v>
      </c>
      <c r="L8954">
        <f t="shared" si="1255"/>
        <v>0</v>
      </c>
      <c r="M8954">
        <f t="shared" si="1256"/>
        <v>0</v>
      </c>
      <c r="N8954">
        <f t="shared" si="1254"/>
        <v>0</v>
      </c>
      <c r="O8954">
        <f t="shared" si="1257"/>
        <v>139</v>
      </c>
      <c r="P8954" t="str">
        <f>IF(O8954=MAX(O:O), A8954, "")</f>
        <v/>
      </c>
    </row>
    <row r="8955" spans="1:16" x14ac:dyDescent="0.35">
      <c r="A8955">
        <v>2021</v>
      </c>
      <c r="B8955" t="s">
        <v>4410</v>
      </c>
      <c r="C8955" t="s">
        <v>10061</v>
      </c>
      <c r="D8955" t="s">
        <v>13</v>
      </c>
      <c r="E8955" t="s">
        <v>19</v>
      </c>
      <c r="F8955" s="4">
        <v>877</v>
      </c>
      <c r="G8955">
        <f t="shared" ref="G8955:G8991" si="1258">VLOOKUP(A8955,$S$2:$U$16,2,FALSE)</f>
        <v>591</v>
      </c>
      <c r="H8955">
        <f t="shared" ref="H8955:H8991" si="1259">VLOOKUP(A8955,$S$2:$U$16,3,FALSE)</f>
        <v>9036</v>
      </c>
      <c r="I8955">
        <f t="shared" ref="I8955:I8991" si="1260">H8955-G8955</f>
        <v>8445</v>
      </c>
      <c r="J8955">
        <f t="shared" ref="J8955:J8991" si="1261">G8955 - 1.5 * I8955</f>
        <v>-12076.5</v>
      </c>
      <c r="K8955">
        <f t="shared" ref="K8955:K8991" si="1262">H8955 + 1.5 * I8955</f>
        <v>21703.5</v>
      </c>
      <c r="L8955">
        <f t="shared" si="1255"/>
        <v>0</v>
      </c>
      <c r="M8955">
        <f t="shared" si="1256"/>
        <v>0</v>
      </c>
      <c r="N8955">
        <f t="shared" ref="N8955:N8991" si="1263">IF(OR(F8955 &lt; J8955, F8955 &gt; K8955), 1, 0)</f>
        <v>0</v>
      </c>
      <c r="O8955">
        <f t="shared" si="1257"/>
        <v>139</v>
      </c>
      <c r="P8955" t="str">
        <f>IF(O8955=MAX(O:O), A8955, "")</f>
        <v/>
      </c>
    </row>
    <row r="8956" spans="1:16" x14ac:dyDescent="0.35">
      <c r="A8956">
        <v>2021</v>
      </c>
      <c r="B8956" t="s">
        <v>4410</v>
      </c>
      <c r="C8956" t="s">
        <v>10062</v>
      </c>
      <c r="D8956" t="s">
        <v>13</v>
      </c>
      <c r="E8956" t="s">
        <v>19</v>
      </c>
      <c r="F8956" s="4">
        <v>507</v>
      </c>
      <c r="G8956">
        <f t="shared" si="1258"/>
        <v>591</v>
      </c>
      <c r="H8956">
        <f t="shared" si="1259"/>
        <v>9036</v>
      </c>
      <c r="I8956">
        <f t="shared" si="1260"/>
        <v>8445</v>
      </c>
      <c r="J8956">
        <f t="shared" si="1261"/>
        <v>-12076.5</v>
      </c>
      <c r="K8956">
        <f t="shared" si="1262"/>
        <v>21703.5</v>
      </c>
      <c r="L8956">
        <f t="shared" si="1255"/>
        <v>0</v>
      </c>
      <c r="M8956">
        <f t="shared" si="1256"/>
        <v>0</v>
      </c>
      <c r="N8956">
        <f t="shared" si="1263"/>
        <v>0</v>
      </c>
      <c r="O8956">
        <f t="shared" si="1257"/>
        <v>139</v>
      </c>
      <c r="P8956" t="str">
        <f>IF(O8956=MAX(O:O), A8956, "")</f>
        <v/>
      </c>
    </row>
    <row r="8957" spans="1:16" x14ac:dyDescent="0.35">
      <c r="A8957">
        <v>2021</v>
      </c>
      <c r="B8957" t="s">
        <v>4410</v>
      </c>
      <c r="C8957" t="s">
        <v>10063</v>
      </c>
      <c r="D8957" t="s">
        <v>13</v>
      </c>
      <c r="E8957" t="s">
        <v>48</v>
      </c>
      <c r="F8957" s="4">
        <v>423</v>
      </c>
      <c r="G8957">
        <f t="shared" si="1258"/>
        <v>591</v>
      </c>
      <c r="H8957">
        <f t="shared" si="1259"/>
        <v>9036</v>
      </c>
      <c r="I8957">
        <f t="shared" si="1260"/>
        <v>8445</v>
      </c>
      <c r="J8957">
        <f t="shared" si="1261"/>
        <v>-12076.5</v>
      </c>
      <c r="K8957">
        <f t="shared" si="1262"/>
        <v>21703.5</v>
      </c>
      <c r="L8957">
        <f t="shared" si="1255"/>
        <v>0</v>
      </c>
      <c r="M8957">
        <f t="shared" si="1256"/>
        <v>0</v>
      </c>
      <c r="N8957">
        <f t="shared" si="1263"/>
        <v>0</v>
      </c>
      <c r="O8957">
        <f t="shared" si="1257"/>
        <v>139</v>
      </c>
      <c r="P8957" t="str">
        <f>IF(O8957=MAX(O:O), A8957, "")</f>
        <v/>
      </c>
    </row>
    <row r="8958" spans="1:16" x14ac:dyDescent="0.35">
      <c r="A8958">
        <v>2021</v>
      </c>
      <c r="B8958" t="s">
        <v>4410</v>
      </c>
      <c r="C8958" t="s">
        <v>10064</v>
      </c>
      <c r="D8958" t="s">
        <v>96</v>
      </c>
      <c r="E8958" t="s">
        <v>19</v>
      </c>
      <c r="F8958" s="4">
        <v>360</v>
      </c>
      <c r="G8958">
        <f t="shared" si="1258"/>
        <v>591</v>
      </c>
      <c r="H8958">
        <f t="shared" si="1259"/>
        <v>9036</v>
      </c>
      <c r="I8958">
        <f t="shared" si="1260"/>
        <v>8445</v>
      </c>
      <c r="J8958">
        <f t="shared" si="1261"/>
        <v>-12076.5</v>
      </c>
      <c r="K8958">
        <f t="shared" si="1262"/>
        <v>21703.5</v>
      </c>
      <c r="L8958">
        <f t="shared" si="1255"/>
        <v>0</v>
      </c>
      <c r="M8958">
        <f t="shared" si="1256"/>
        <v>0</v>
      </c>
      <c r="N8958">
        <f t="shared" si="1263"/>
        <v>0</v>
      </c>
      <c r="O8958">
        <f t="shared" si="1257"/>
        <v>139</v>
      </c>
      <c r="P8958" t="str">
        <f>IF(O8958=MAX(O:O), A8958, "")</f>
        <v/>
      </c>
    </row>
    <row r="8959" spans="1:16" x14ac:dyDescent="0.35">
      <c r="A8959">
        <v>2021</v>
      </c>
      <c r="B8959" t="s">
        <v>4410</v>
      </c>
      <c r="C8959" t="s">
        <v>8281</v>
      </c>
      <c r="D8959" t="s">
        <v>13</v>
      </c>
      <c r="E8959" t="s">
        <v>19</v>
      </c>
      <c r="F8959" s="4">
        <v>248</v>
      </c>
      <c r="G8959">
        <f t="shared" si="1258"/>
        <v>591</v>
      </c>
      <c r="H8959">
        <f t="shared" si="1259"/>
        <v>9036</v>
      </c>
      <c r="I8959">
        <f t="shared" si="1260"/>
        <v>8445</v>
      </c>
      <c r="J8959">
        <f t="shared" si="1261"/>
        <v>-12076.5</v>
      </c>
      <c r="K8959">
        <f t="shared" si="1262"/>
        <v>21703.5</v>
      </c>
      <c r="L8959">
        <f t="shared" si="1255"/>
        <v>0</v>
      </c>
      <c r="M8959">
        <f t="shared" si="1256"/>
        <v>0</v>
      </c>
      <c r="N8959">
        <f t="shared" si="1263"/>
        <v>0</v>
      </c>
      <c r="O8959">
        <f t="shared" si="1257"/>
        <v>139</v>
      </c>
      <c r="P8959" t="str">
        <f>IF(O8959=MAX(O:O), A8959, "")</f>
        <v/>
      </c>
    </row>
    <row r="8960" spans="1:16" x14ac:dyDescent="0.35">
      <c r="A8960">
        <v>2021</v>
      </c>
      <c r="B8960" t="s">
        <v>4410</v>
      </c>
      <c r="C8960" t="s">
        <v>10065</v>
      </c>
      <c r="D8960" t="s">
        <v>96</v>
      </c>
      <c r="E8960" t="s">
        <v>60</v>
      </c>
      <c r="F8960" s="4">
        <v>219</v>
      </c>
      <c r="G8960">
        <f t="shared" si="1258"/>
        <v>591</v>
      </c>
      <c r="H8960">
        <f t="shared" si="1259"/>
        <v>9036</v>
      </c>
      <c r="I8960">
        <f t="shared" si="1260"/>
        <v>8445</v>
      </c>
      <c r="J8960">
        <f t="shared" si="1261"/>
        <v>-12076.5</v>
      </c>
      <c r="K8960">
        <f t="shared" si="1262"/>
        <v>21703.5</v>
      </c>
      <c r="L8960">
        <f t="shared" si="1255"/>
        <v>0</v>
      </c>
      <c r="M8960">
        <f t="shared" si="1256"/>
        <v>0</v>
      </c>
      <c r="N8960">
        <f t="shared" si="1263"/>
        <v>0</v>
      </c>
      <c r="O8960">
        <f t="shared" si="1257"/>
        <v>139</v>
      </c>
      <c r="P8960" t="str">
        <f>IF(O8960=MAX(O:O), A8960, "")</f>
        <v/>
      </c>
    </row>
    <row r="8961" spans="1:16" x14ac:dyDescent="0.35">
      <c r="A8961">
        <v>2021</v>
      </c>
      <c r="B8961" t="s">
        <v>4419</v>
      </c>
      <c r="C8961" t="s">
        <v>7552</v>
      </c>
      <c r="D8961" t="s">
        <v>13</v>
      </c>
      <c r="E8961" t="s">
        <v>17</v>
      </c>
      <c r="F8961" s="4">
        <v>111386</v>
      </c>
      <c r="G8961">
        <f t="shared" si="1258"/>
        <v>591</v>
      </c>
      <c r="H8961">
        <f t="shared" si="1259"/>
        <v>9036</v>
      </c>
      <c r="I8961">
        <f t="shared" si="1260"/>
        <v>8445</v>
      </c>
      <c r="J8961">
        <f t="shared" si="1261"/>
        <v>-12076.5</v>
      </c>
      <c r="K8961">
        <f t="shared" si="1262"/>
        <v>21703.5</v>
      </c>
      <c r="L8961">
        <f t="shared" si="1255"/>
        <v>0</v>
      </c>
      <c r="M8961">
        <f t="shared" si="1256"/>
        <v>1</v>
      </c>
      <c r="N8961">
        <f t="shared" si="1263"/>
        <v>1</v>
      </c>
      <c r="O8961">
        <f t="shared" si="1257"/>
        <v>140</v>
      </c>
      <c r="P8961" t="str">
        <f>IF(O8961=MAX(O:O), A8961, "")</f>
        <v/>
      </c>
    </row>
    <row r="8962" spans="1:16" x14ac:dyDescent="0.35">
      <c r="A8962">
        <v>2021</v>
      </c>
      <c r="B8962" t="s">
        <v>4419</v>
      </c>
      <c r="C8962" t="s">
        <v>10066</v>
      </c>
      <c r="D8962" t="s">
        <v>13</v>
      </c>
      <c r="E8962" t="s">
        <v>32</v>
      </c>
      <c r="F8962" s="4">
        <v>87032</v>
      </c>
      <c r="G8962">
        <f t="shared" si="1258"/>
        <v>591</v>
      </c>
      <c r="H8962">
        <f t="shared" si="1259"/>
        <v>9036</v>
      </c>
      <c r="I8962">
        <f t="shared" si="1260"/>
        <v>8445</v>
      </c>
      <c r="J8962">
        <f t="shared" si="1261"/>
        <v>-12076.5</v>
      </c>
      <c r="K8962">
        <f t="shared" si="1262"/>
        <v>21703.5</v>
      </c>
      <c r="L8962">
        <f t="shared" si="1255"/>
        <v>0</v>
      </c>
      <c r="M8962">
        <f t="shared" si="1256"/>
        <v>1</v>
      </c>
      <c r="N8962">
        <f t="shared" si="1263"/>
        <v>1</v>
      </c>
      <c r="O8962">
        <f t="shared" si="1257"/>
        <v>141</v>
      </c>
      <c r="P8962" t="str">
        <f>IF(O8962=MAX(O:O), A8962, "")</f>
        <v/>
      </c>
    </row>
    <row r="8963" spans="1:16" x14ac:dyDescent="0.35">
      <c r="A8963">
        <v>2021</v>
      </c>
      <c r="B8963" t="s">
        <v>4419</v>
      </c>
      <c r="C8963" t="s">
        <v>10067</v>
      </c>
      <c r="D8963" t="s">
        <v>13</v>
      </c>
      <c r="E8963" t="s">
        <v>38</v>
      </c>
      <c r="F8963" s="4">
        <v>2746</v>
      </c>
      <c r="G8963">
        <f t="shared" si="1258"/>
        <v>591</v>
      </c>
      <c r="H8963">
        <f t="shared" si="1259"/>
        <v>9036</v>
      </c>
      <c r="I8963">
        <f t="shared" si="1260"/>
        <v>8445</v>
      </c>
      <c r="J8963">
        <f t="shared" si="1261"/>
        <v>-12076.5</v>
      </c>
      <c r="K8963">
        <f t="shared" si="1262"/>
        <v>21703.5</v>
      </c>
      <c r="L8963">
        <f t="shared" ref="L8963:L8991" si="1264">IF(F8963 &lt; J8963, 1, 0)</f>
        <v>0</v>
      </c>
      <c r="M8963">
        <f t="shared" ref="M8963:M8991" si="1265">IF(F8963 &gt; K8963, 1, 0)</f>
        <v>0</v>
      </c>
      <c r="N8963">
        <f t="shared" si="1263"/>
        <v>0</v>
      </c>
      <c r="O8963">
        <f t="shared" ref="O8963:O8991" si="1266">IF(A8963=A8962, O8962+N8963, N8963)</f>
        <v>141</v>
      </c>
      <c r="P8963" t="str">
        <f>IF(O8963=MAX(O:O), A8963, "")</f>
        <v/>
      </c>
    </row>
    <row r="8964" spans="1:16" x14ac:dyDescent="0.35">
      <c r="A8964">
        <v>2021</v>
      </c>
      <c r="B8964" t="s">
        <v>4419</v>
      </c>
      <c r="C8964" t="s">
        <v>9032</v>
      </c>
      <c r="D8964" t="s">
        <v>45</v>
      </c>
      <c r="E8964" t="s">
        <v>45</v>
      </c>
      <c r="F8964" s="4">
        <v>1567</v>
      </c>
      <c r="G8964">
        <f t="shared" si="1258"/>
        <v>591</v>
      </c>
      <c r="H8964">
        <f t="shared" si="1259"/>
        <v>9036</v>
      </c>
      <c r="I8964">
        <f t="shared" si="1260"/>
        <v>8445</v>
      </c>
      <c r="J8964">
        <f t="shared" si="1261"/>
        <v>-12076.5</v>
      </c>
      <c r="K8964">
        <f t="shared" si="1262"/>
        <v>21703.5</v>
      </c>
      <c r="L8964">
        <f t="shared" si="1264"/>
        <v>0</v>
      </c>
      <c r="M8964">
        <f t="shared" si="1265"/>
        <v>0</v>
      </c>
      <c r="N8964">
        <f t="shared" si="1263"/>
        <v>0</v>
      </c>
      <c r="O8964">
        <f t="shared" si="1266"/>
        <v>141</v>
      </c>
      <c r="P8964" t="str">
        <f>IF(O8964=MAX(O:O), A8964, "")</f>
        <v/>
      </c>
    </row>
    <row r="8965" spans="1:16" x14ac:dyDescent="0.35">
      <c r="A8965">
        <v>2021</v>
      </c>
      <c r="B8965" t="s">
        <v>4419</v>
      </c>
      <c r="C8965" t="s">
        <v>10068</v>
      </c>
      <c r="D8965" t="s">
        <v>13</v>
      </c>
      <c r="E8965" t="s">
        <v>48</v>
      </c>
      <c r="F8965" s="4">
        <v>980</v>
      </c>
      <c r="G8965">
        <f t="shared" si="1258"/>
        <v>591</v>
      </c>
      <c r="H8965">
        <f t="shared" si="1259"/>
        <v>9036</v>
      </c>
      <c r="I8965">
        <f t="shared" si="1260"/>
        <v>8445</v>
      </c>
      <c r="J8965">
        <f t="shared" si="1261"/>
        <v>-12076.5</v>
      </c>
      <c r="K8965">
        <f t="shared" si="1262"/>
        <v>21703.5</v>
      </c>
      <c r="L8965">
        <f t="shared" si="1264"/>
        <v>0</v>
      </c>
      <c r="M8965">
        <f t="shared" si="1265"/>
        <v>0</v>
      </c>
      <c r="N8965">
        <f t="shared" si="1263"/>
        <v>0</v>
      </c>
      <c r="O8965">
        <f t="shared" si="1266"/>
        <v>141</v>
      </c>
      <c r="P8965" t="str">
        <f>IF(O8965=MAX(O:O), A8965, "")</f>
        <v/>
      </c>
    </row>
    <row r="8966" spans="1:16" x14ac:dyDescent="0.35">
      <c r="A8966">
        <v>2021</v>
      </c>
      <c r="B8966" t="s">
        <v>4426</v>
      </c>
      <c r="C8966" t="s">
        <v>8962</v>
      </c>
      <c r="D8966" t="s">
        <v>13</v>
      </c>
      <c r="E8966" t="s">
        <v>65</v>
      </c>
      <c r="F8966" s="4">
        <v>118342</v>
      </c>
      <c r="G8966">
        <f t="shared" si="1258"/>
        <v>591</v>
      </c>
      <c r="H8966">
        <f t="shared" si="1259"/>
        <v>9036</v>
      </c>
      <c r="I8966">
        <f t="shared" si="1260"/>
        <v>8445</v>
      </c>
      <c r="J8966">
        <f t="shared" si="1261"/>
        <v>-12076.5</v>
      </c>
      <c r="K8966">
        <f t="shared" si="1262"/>
        <v>21703.5</v>
      </c>
      <c r="L8966">
        <f t="shared" si="1264"/>
        <v>0</v>
      </c>
      <c r="M8966">
        <f t="shared" si="1265"/>
        <v>1</v>
      </c>
      <c r="N8966">
        <f t="shared" si="1263"/>
        <v>1</v>
      </c>
      <c r="O8966">
        <f t="shared" si="1266"/>
        <v>142</v>
      </c>
      <c r="P8966" t="str">
        <f>IF(O8966=MAX(O:O), A8966, "")</f>
        <v/>
      </c>
    </row>
    <row r="8967" spans="1:16" x14ac:dyDescent="0.35">
      <c r="A8967">
        <v>2021</v>
      </c>
      <c r="B8967" t="s">
        <v>4426</v>
      </c>
      <c r="C8967" t="s">
        <v>10069</v>
      </c>
      <c r="D8967" t="s">
        <v>13</v>
      </c>
      <c r="E8967" t="s">
        <v>17</v>
      </c>
      <c r="F8967" s="4">
        <v>62959</v>
      </c>
      <c r="G8967">
        <f t="shared" si="1258"/>
        <v>591</v>
      </c>
      <c r="H8967">
        <f t="shared" si="1259"/>
        <v>9036</v>
      </c>
      <c r="I8967">
        <f t="shared" si="1260"/>
        <v>8445</v>
      </c>
      <c r="J8967">
        <f t="shared" si="1261"/>
        <v>-12076.5</v>
      </c>
      <c r="K8967">
        <f t="shared" si="1262"/>
        <v>21703.5</v>
      </c>
      <c r="L8967">
        <f t="shared" si="1264"/>
        <v>0</v>
      </c>
      <c r="M8967">
        <f t="shared" si="1265"/>
        <v>1</v>
      </c>
      <c r="N8967">
        <f t="shared" si="1263"/>
        <v>1</v>
      </c>
      <c r="O8967">
        <f t="shared" si="1266"/>
        <v>143</v>
      </c>
      <c r="P8967" t="str">
        <f>IF(O8967=MAX(O:O), A8967, "")</f>
        <v/>
      </c>
    </row>
    <row r="8968" spans="1:16" x14ac:dyDescent="0.35">
      <c r="A8968">
        <v>2021</v>
      </c>
      <c r="B8968" t="s">
        <v>4426</v>
      </c>
      <c r="C8968" t="s">
        <v>10070</v>
      </c>
      <c r="D8968" t="s">
        <v>13</v>
      </c>
      <c r="E8968" t="s">
        <v>68</v>
      </c>
      <c r="F8968" s="4">
        <v>28344</v>
      </c>
      <c r="G8968">
        <f t="shared" si="1258"/>
        <v>591</v>
      </c>
      <c r="H8968">
        <f t="shared" si="1259"/>
        <v>9036</v>
      </c>
      <c r="I8968">
        <f t="shared" si="1260"/>
        <v>8445</v>
      </c>
      <c r="J8968">
        <f t="shared" si="1261"/>
        <v>-12076.5</v>
      </c>
      <c r="K8968">
        <f t="shared" si="1262"/>
        <v>21703.5</v>
      </c>
      <c r="L8968">
        <f t="shared" si="1264"/>
        <v>0</v>
      </c>
      <c r="M8968">
        <f t="shared" si="1265"/>
        <v>1</v>
      </c>
      <c r="N8968">
        <f t="shared" si="1263"/>
        <v>1</v>
      </c>
      <c r="O8968">
        <f t="shared" si="1266"/>
        <v>144</v>
      </c>
      <c r="P8968" t="str">
        <f>IF(O8968=MAX(O:O), A8968, "")</f>
        <v/>
      </c>
    </row>
    <row r="8969" spans="1:16" x14ac:dyDescent="0.35">
      <c r="A8969">
        <v>2021</v>
      </c>
      <c r="B8969" t="s">
        <v>4426</v>
      </c>
      <c r="C8969" t="s">
        <v>10071</v>
      </c>
      <c r="D8969" t="s">
        <v>13</v>
      </c>
      <c r="E8969" t="s">
        <v>48</v>
      </c>
      <c r="F8969" s="4">
        <v>1811</v>
      </c>
      <c r="G8969">
        <f t="shared" si="1258"/>
        <v>591</v>
      </c>
      <c r="H8969">
        <f t="shared" si="1259"/>
        <v>9036</v>
      </c>
      <c r="I8969">
        <f t="shared" si="1260"/>
        <v>8445</v>
      </c>
      <c r="J8969">
        <f t="shared" si="1261"/>
        <v>-12076.5</v>
      </c>
      <c r="K8969">
        <f t="shared" si="1262"/>
        <v>21703.5</v>
      </c>
      <c r="L8969">
        <f t="shared" si="1264"/>
        <v>0</v>
      </c>
      <c r="M8969">
        <f t="shared" si="1265"/>
        <v>0</v>
      </c>
      <c r="N8969">
        <f t="shared" si="1263"/>
        <v>0</v>
      </c>
      <c r="O8969">
        <f t="shared" si="1266"/>
        <v>144</v>
      </c>
      <c r="P8969" t="str">
        <f>IF(O8969=MAX(O:O), A8969, "")</f>
        <v/>
      </c>
    </row>
    <row r="8970" spans="1:16" x14ac:dyDescent="0.35">
      <c r="A8970">
        <v>2021</v>
      </c>
      <c r="B8970" t="s">
        <v>4426</v>
      </c>
      <c r="C8970" t="s">
        <v>8972</v>
      </c>
      <c r="D8970" t="s">
        <v>45</v>
      </c>
      <c r="E8970" t="s">
        <v>45</v>
      </c>
      <c r="F8970" s="4">
        <v>1689</v>
      </c>
      <c r="G8970">
        <f t="shared" si="1258"/>
        <v>591</v>
      </c>
      <c r="H8970">
        <f t="shared" si="1259"/>
        <v>9036</v>
      </c>
      <c r="I8970">
        <f t="shared" si="1260"/>
        <v>8445</v>
      </c>
      <c r="J8970">
        <f t="shared" si="1261"/>
        <v>-12076.5</v>
      </c>
      <c r="K8970">
        <f t="shared" si="1262"/>
        <v>21703.5</v>
      </c>
      <c r="L8970">
        <f t="shared" si="1264"/>
        <v>0</v>
      </c>
      <c r="M8970">
        <f t="shared" si="1265"/>
        <v>0</v>
      </c>
      <c r="N8970">
        <f t="shared" si="1263"/>
        <v>0</v>
      </c>
      <c r="O8970">
        <f t="shared" si="1266"/>
        <v>144</v>
      </c>
      <c r="P8970" t="str">
        <f>IF(O8970=MAX(O:O), A8970, "")</f>
        <v/>
      </c>
    </row>
    <row r="8971" spans="1:16" x14ac:dyDescent="0.35">
      <c r="A8971">
        <v>2021</v>
      </c>
      <c r="B8971" t="s">
        <v>4426</v>
      </c>
      <c r="C8971" t="s">
        <v>10072</v>
      </c>
      <c r="D8971" t="s">
        <v>13</v>
      </c>
      <c r="E8971" t="s">
        <v>19</v>
      </c>
      <c r="F8971" s="4">
        <v>1227</v>
      </c>
      <c r="G8971">
        <f t="shared" si="1258"/>
        <v>591</v>
      </c>
      <c r="H8971">
        <f t="shared" si="1259"/>
        <v>9036</v>
      </c>
      <c r="I8971">
        <f t="shared" si="1260"/>
        <v>8445</v>
      </c>
      <c r="J8971">
        <f t="shared" si="1261"/>
        <v>-12076.5</v>
      </c>
      <c r="K8971">
        <f t="shared" si="1262"/>
        <v>21703.5</v>
      </c>
      <c r="L8971">
        <f t="shared" si="1264"/>
        <v>0</v>
      </c>
      <c r="M8971">
        <f t="shared" si="1265"/>
        <v>0</v>
      </c>
      <c r="N8971">
        <f t="shared" si="1263"/>
        <v>0</v>
      </c>
      <c r="O8971">
        <f t="shared" si="1266"/>
        <v>144</v>
      </c>
      <c r="P8971" t="str">
        <f>IF(O8971=MAX(O:O), A8971, "")</f>
        <v/>
      </c>
    </row>
    <row r="8972" spans="1:16" x14ac:dyDescent="0.35">
      <c r="A8972">
        <v>2021</v>
      </c>
      <c r="B8972" t="s">
        <v>4433</v>
      </c>
      <c r="C8972" t="s">
        <v>10073</v>
      </c>
      <c r="D8972" t="s">
        <v>13</v>
      </c>
      <c r="E8972" t="s">
        <v>35</v>
      </c>
      <c r="F8972" s="4">
        <v>61767</v>
      </c>
      <c r="G8972">
        <f t="shared" si="1258"/>
        <v>591</v>
      </c>
      <c r="H8972">
        <f t="shared" si="1259"/>
        <v>9036</v>
      </c>
      <c r="I8972">
        <f t="shared" si="1260"/>
        <v>8445</v>
      </c>
      <c r="J8972">
        <f t="shared" si="1261"/>
        <v>-12076.5</v>
      </c>
      <c r="K8972">
        <f t="shared" si="1262"/>
        <v>21703.5</v>
      </c>
      <c r="L8972">
        <f t="shared" si="1264"/>
        <v>0</v>
      </c>
      <c r="M8972">
        <f t="shared" si="1265"/>
        <v>1</v>
      </c>
      <c r="N8972">
        <f t="shared" si="1263"/>
        <v>1</v>
      </c>
      <c r="O8972">
        <f t="shared" si="1266"/>
        <v>145</v>
      </c>
      <c r="P8972" t="str">
        <f>IF(O8972=MAX(O:O), A8972, "")</f>
        <v/>
      </c>
    </row>
    <row r="8973" spans="1:16" x14ac:dyDescent="0.35">
      <c r="A8973">
        <v>2021</v>
      </c>
      <c r="B8973" t="s">
        <v>4433</v>
      </c>
      <c r="C8973" t="s">
        <v>10074</v>
      </c>
      <c r="D8973" t="s">
        <v>13</v>
      </c>
      <c r="E8973" t="s">
        <v>28</v>
      </c>
      <c r="F8973" s="4">
        <v>56916</v>
      </c>
      <c r="G8973">
        <f t="shared" si="1258"/>
        <v>591</v>
      </c>
      <c r="H8973">
        <f t="shared" si="1259"/>
        <v>9036</v>
      </c>
      <c r="I8973">
        <f t="shared" si="1260"/>
        <v>8445</v>
      </c>
      <c r="J8973">
        <f t="shared" si="1261"/>
        <v>-12076.5</v>
      </c>
      <c r="K8973">
        <f t="shared" si="1262"/>
        <v>21703.5</v>
      </c>
      <c r="L8973">
        <f t="shared" si="1264"/>
        <v>0</v>
      </c>
      <c r="M8973">
        <f t="shared" si="1265"/>
        <v>1</v>
      </c>
      <c r="N8973">
        <f t="shared" si="1263"/>
        <v>1</v>
      </c>
      <c r="O8973">
        <f t="shared" si="1266"/>
        <v>146</v>
      </c>
      <c r="P8973" t="str">
        <f>IF(O8973=MAX(O:O), A8973, "")</f>
        <v/>
      </c>
    </row>
    <row r="8974" spans="1:16" x14ac:dyDescent="0.35">
      <c r="A8974">
        <v>2021</v>
      </c>
      <c r="B8974" t="s">
        <v>4433</v>
      </c>
      <c r="C8974" t="s">
        <v>9406</v>
      </c>
      <c r="D8974" t="s">
        <v>45</v>
      </c>
      <c r="E8974" t="s">
        <v>45</v>
      </c>
      <c r="F8974" s="4">
        <v>3805</v>
      </c>
      <c r="G8974">
        <f t="shared" si="1258"/>
        <v>591</v>
      </c>
      <c r="H8974">
        <f t="shared" si="1259"/>
        <v>9036</v>
      </c>
      <c r="I8974">
        <f t="shared" si="1260"/>
        <v>8445</v>
      </c>
      <c r="J8974">
        <f t="shared" si="1261"/>
        <v>-12076.5</v>
      </c>
      <c r="K8974">
        <f t="shared" si="1262"/>
        <v>21703.5</v>
      </c>
      <c r="L8974">
        <f t="shared" si="1264"/>
        <v>0</v>
      </c>
      <c r="M8974">
        <f t="shared" si="1265"/>
        <v>0</v>
      </c>
      <c r="N8974">
        <f t="shared" si="1263"/>
        <v>0</v>
      </c>
      <c r="O8974">
        <f t="shared" si="1266"/>
        <v>146</v>
      </c>
      <c r="P8974" t="str">
        <f>IF(O8974=MAX(O:O), A8974, "")</f>
        <v/>
      </c>
    </row>
    <row r="8975" spans="1:16" x14ac:dyDescent="0.35">
      <c r="A8975">
        <v>2021</v>
      </c>
      <c r="B8975" t="s">
        <v>4438</v>
      </c>
      <c r="C8975" t="s">
        <v>10075</v>
      </c>
      <c r="D8975" t="s">
        <v>13</v>
      </c>
      <c r="E8975" t="s">
        <v>28</v>
      </c>
      <c r="F8975" s="4">
        <v>54409</v>
      </c>
      <c r="G8975">
        <f t="shared" si="1258"/>
        <v>591</v>
      </c>
      <c r="H8975">
        <f t="shared" si="1259"/>
        <v>9036</v>
      </c>
      <c r="I8975">
        <f t="shared" si="1260"/>
        <v>8445</v>
      </c>
      <c r="J8975">
        <f t="shared" si="1261"/>
        <v>-12076.5</v>
      </c>
      <c r="K8975">
        <f t="shared" si="1262"/>
        <v>21703.5</v>
      </c>
      <c r="L8975">
        <f t="shared" si="1264"/>
        <v>0</v>
      </c>
      <c r="M8975">
        <f t="shared" si="1265"/>
        <v>1</v>
      </c>
      <c r="N8975">
        <f t="shared" si="1263"/>
        <v>1</v>
      </c>
      <c r="O8975">
        <f t="shared" si="1266"/>
        <v>147</v>
      </c>
      <c r="P8975" t="str">
        <f>IF(O8975=MAX(O:O), A8975, "")</f>
        <v/>
      </c>
    </row>
    <row r="8976" spans="1:16" x14ac:dyDescent="0.35">
      <c r="A8976">
        <v>2021</v>
      </c>
      <c r="B8976" t="s">
        <v>4438</v>
      </c>
      <c r="C8976" t="s">
        <v>8300</v>
      </c>
      <c r="D8976" t="s">
        <v>13</v>
      </c>
      <c r="E8976" t="s">
        <v>32</v>
      </c>
      <c r="F8976" s="4">
        <v>38352</v>
      </c>
      <c r="G8976">
        <f t="shared" si="1258"/>
        <v>591</v>
      </c>
      <c r="H8976">
        <f t="shared" si="1259"/>
        <v>9036</v>
      </c>
      <c r="I8976">
        <f t="shared" si="1260"/>
        <v>8445</v>
      </c>
      <c r="J8976">
        <f t="shared" si="1261"/>
        <v>-12076.5</v>
      </c>
      <c r="K8976">
        <f t="shared" si="1262"/>
        <v>21703.5</v>
      </c>
      <c r="L8976">
        <f t="shared" si="1264"/>
        <v>0</v>
      </c>
      <c r="M8976">
        <f t="shared" si="1265"/>
        <v>1</v>
      </c>
      <c r="N8976">
        <f t="shared" si="1263"/>
        <v>1</v>
      </c>
      <c r="O8976">
        <f t="shared" si="1266"/>
        <v>148</v>
      </c>
      <c r="P8976" t="str">
        <f>IF(O8976=MAX(O:O), A8976, "")</f>
        <v/>
      </c>
    </row>
    <row r="8977" spans="1:16" x14ac:dyDescent="0.35">
      <c r="A8977">
        <v>2021</v>
      </c>
      <c r="B8977" t="s">
        <v>4438</v>
      </c>
      <c r="C8977" t="s">
        <v>10076</v>
      </c>
      <c r="D8977" t="s">
        <v>13</v>
      </c>
      <c r="E8977" t="s">
        <v>35</v>
      </c>
      <c r="F8977" s="4">
        <v>28413</v>
      </c>
      <c r="G8977">
        <f t="shared" si="1258"/>
        <v>591</v>
      </c>
      <c r="H8977">
        <f t="shared" si="1259"/>
        <v>9036</v>
      </c>
      <c r="I8977">
        <f t="shared" si="1260"/>
        <v>8445</v>
      </c>
      <c r="J8977">
        <f t="shared" si="1261"/>
        <v>-12076.5</v>
      </c>
      <c r="K8977">
        <f t="shared" si="1262"/>
        <v>21703.5</v>
      </c>
      <c r="L8977">
        <f t="shared" si="1264"/>
        <v>0</v>
      </c>
      <c r="M8977">
        <f t="shared" si="1265"/>
        <v>1</v>
      </c>
      <c r="N8977">
        <f t="shared" si="1263"/>
        <v>1</v>
      </c>
      <c r="O8977">
        <f t="shared" si="1266"/>
        <v>149</v>
      </c>
      <c r="P8977" t="str">
        <f>IF(O8977=MAX(O:O), A8977, "")</f>
        <v/>
      </c>
    </row>
    <row r="8978" spans="1:16" x14ac:dyDescent="0.35">
      <c r="A8978">
        <v>2021</v>
      </c>
      <c r="B8978" t="s">
        <v>4438</v>
      </c>
      <c r="C8978" t="s">
        <v>10077</v>
      </c>
      <c r="D8978" t="s">
        <v>13</v>
      </c>
      <c r="E8978" t="s">
        <v>19</v>
      </c>
      <c r="F8978" s="4">
        <v>1971</v>
      </c>
      <c r="G8978">
        <f t="shared" si="1258"/>
        <v>591</v>
      </c>
      <c r="H8978">
        <f t="shared" si="1259"/>
        <v>9036</v>
      </c>
      <c r="I8978">
        <f t="shared" si="1260"/>
        <v>8445</v>
      </c>
      <c r="J8978">
        <f t="shared" si="1261"/>
        <v>-12076.5</v>
      </c>
      <c r="K8978">
        <f t="shared" si="1262"/>
        <v>21703.5</v>
      </c>
      <c r="L8978">
        <f t="shared" si="1264"/>
        <v>0</v>
      </c>
      <c r="M8978">
        <f t="shared" si="1265"/>
        <v>0</v>
      </c>
      <c r="N8978">
        <f t="shared" si="1263"/>
        <v>0</v>
      </c>
      <c r="O8978">
        <f t="shared" si="1266"/>
        <v>149</v>
      </c>
      <c r="P8978" t="str">
        <f>IF(O8978=MAX(O:O), A8978, "")</f>
        <v/>
      </c>
    </row>
    <row r="8979" spans="1:16" x14ac:dyDescent="0.35">
      <c r="A8979">
        <v>2021</v>
      </c>
      <c r="B8979" t="s">
        <v>4438</v>
      </c>
      <c r="C8979" t="s">
        <v>8972</v>
      </c>
      <c r="D8979" t="s">
        <v>45</v>
      </c>
      <c r="E8979" t="s">
        <v>45</v>
      </c>
      <c r="F8979" s="4">
        <v>1785</v>
      </c>
      <c r="G8979">
        <f t="shared" si="1258"/>
        <v>591</v>
      </c>
      <c r="H8979">
        <f t="shared" si="1259"/>
        <v>9036</v>
      </c>
      <c r="I8979">
        <f t="shared" si="1260"/>
        <v>8445</v>
      </c>
      <c r="J8979">
        <f t="shared" si="1261"/>
        <v>-12076.5</v>
      </c>
      <c r="K8979">
        <f t="shared" si="1262"/>
        <v>21703.5</v>
      </c>
      <c r="L8979">
        <f t="shared" si="1264"/>
        <v>0</v>
      </c>
      <c r="M8979">
        <f t="shared" si="1265"/>
        <v>0</v>
      </c>
      <c r="N8979">
        <f t="shared" si="1263"/>
        <v>0</v>
      </c>
      <c r="O8979">
        <f t="shared" si="1266"/>
        <v>149</v>
      </c>
      <c r="P8979" t="str">
        <f>IF(O8979=MAX(O:O), A8979, "")</f>
        <v/>
      </c>
    </row>
    <row r="8980" spans="1:16" x14ac:dyDescent="0.35">
      <c r="A8980">
        <v>2021</v>
      </c>
      <c r="B8980" t="s">
        <v>4438</v>
      </c>
      <c r="C8980" t="s">
        <v>10078</v>
      </c>
      <c r="D8980" t="s">
        <v>13</v>
      </c>
      <c r="E8980" t="s">
        <v>19</v>
      </c>
      <c r="F8980" s="4">
        <v>1247</v>
      </c>
      <c r="G8980">
        <f t="shared" si="1258"/>
        <v>591</v>
      </c>
      <c r="H8980">
        <f t="shared" si="1259"/>
        <v>9036</v>
      </c>
      <c r="I8980">
        <f t="shared" si="1260"/>
        <v>8445</v>
      </c>
      <c r="J8980">
        <f t="shared" si="1261"/>
        <v>-12076.5</v>
      </c>
      <c r="K8980">
        <f t="shared" si="1262"/>
        <v>21703.5</v>
      </c>
      <c r="L8980">
        <f t="shared" si="1264"/>
        <v>0</v>
      </c>
      <c r="M8980">
        <f t="shared" si="1265"/>
        <v>0</v>
      </c>
      <c r="N8980">
        <f t="shared" si="1263"/>
        <v>0</v>
      </c>
      <c r="O8980">
        <f t="shared" si="1266"/>
        <v>149</v>
      </c>
      <c r="P8980" t="str">
        <f>IF(O8980=MAX(O:O), A8980, "")</f>
        <v/>
      </c>
    </row>
    <row r="8981" spans="1:16" x14ac:dyDescent="0.35">
      <c r="A8981">
        <v>2021</v>
      </c>
      <c r="B8981" t="s">
        <v>4438</v>
      </c>
      <c r="C8981" t="s">
        <v>10079</v>
      </c>
      <c r="D8981" t="s">
        <v>13</v>
      </c>
      <c r="E8981" t="s">
        <v>48</v>
      </c>
      <c r="F8981" s="4">
        <v>827</v>
      </c>
      <c r="G8981">
        <f t="shared" si="1258"/>
        <v>591</v>
      </c>
      <c r="H8981">
        <f t="shared" si="1259"/>
        <v>9036</v>
      </c>
      <c r="I8981">
        <f t="shared" si="1260"/>
        <v>8445</v>
      </c>
      <c r="J8981">
        <f t="shared" si="1261"/>
        <v>-12076.5</v>
      </c>
      <c r="K8981">
        <f t="shared" si="1262"/>
        <v>21703.5</v>
      </c>
      <c r="L8981">
        <f t="shared" si="1264"/>
        <v>0</v>
      </c>
      <c r="M8981">
        <f t="shared" si="1265"/>
        <v>0</v>
      </c>
      <c r="N8981">
        <f t="shared" si="1263"/>
        <v>0</v>
      </c>
      <c r="O8981">
        <f t="shared" si="1266"/>
        <v>149</v>
      </c>
      <c r="P8981" t="str">
        <f>IF(O8981=MAX(O:O), A8981, "")</f>
        <v/>
      </c>
    </row>
    <row r="8982" spans="1:16" x14ac:dyDescent="0.35">
      <c r="A8982">
        <v>2021</v>
      </c>
      <c r="B8982" t="s">
        <v>4438</v>
      </c>
      <c r="C8982" t="s">
        <v>10080</v>
      </c>
      <c r="D8982" t="s">
        <v>13</v>
      </c>
      <c r="E8982" t="s">
        <v>19</v>
      </c>
      <c r="F8982" s="4">
        <v>654</v>
      </c>
      <c r="G8982">
        <f t="shared" si="1258"/>
        <v>591</v>
      </c>
      <c r="H8982">
        <f t="shared" si="1259"/>
        <v>9036</v>
      </c>
      <c r="I8982">
        <f t="shared" si="1260"/>
        <v>8445</v>
      </c>
      <c r="J8982">
        <f t="shared" si="1261"/>
        <v>-12076.5</v>
      </c>
      <c r="K8982">
        <f t="shared" si="1262"/>
        <v>21703.5</v>
      </c>
      <c r="L8982">
        <f t="shared" si="1264"/>
        <v>0</v>
      </c>
      <c r="M8982">
        <f t="shared" si="1265"/>
        <v>0</v>
      </c>
      <c r="N8982">
        <f t="shared" si="1263"/>
        <v>0</v>
      </c>
      <c r="O8982">
        <f t="shared" si="1266"/>
        <v>149</v>
      </c>
      <c r="P8982" t="str">
        <f>IF(O8982=MAX(O:O), A8982, "")</f>
        <v/>
      </c>
    </row>
    <row r="8983" spans="1:16" x14ac:dyDescent="0.35">
      <c r="A8983">
        <v>2021</v>
      </c>
      <c r="B8983" t="s">
        <v>4438</v>
      </c>
      <c r="C8983" t="s">
        <v>10081</v>
      </c>
      <c r="D8983" t="s">
        <v>13</v>
      </c>
      <c r="E8983" t="s">
        <v>19</v>
      </c>
      <c r="F8983" s="4">
        <v>565</v>
      </c>
      <c r="G8983">
        <f t="shared" si="1258"/>
        <v>591</v>
      </c>
      <c r="H8983">
        <f t="shared" si="1259"/>
        <v>9036</v>
      </c>
      <c r="I8983">
        <f t="shared" si="1260"/>
        <v>8445</v>
      </c>
      <c r="J8983">
        <f t="shared" si="1261"/>
        <v>-12076.5</v>
      </c>
      <c r="K8983">
        <f t="shared" si="1262"/>
        <v>21703.5</v>
      </c>
      <c r="L8983">
        <f t="shared" si="1264"/>
        <v>0</v>
      </c>
      <c r="M8983">
        <f t="shared" si="1265"/>
        <v>0</v>
      </c>
      <c r="N8983">
        <f t="shared" si="1263"/>
        <v>0</v>
      </c>
      <c r="O8983">
        <f t="shared" si="1266"/>
        <v>149</v>
      </c>
      <c r="P8983" t="str">
        <f>IF(O8983=MAX(O:O), A8983, "")</f>
        <v/>
      </c>
    </row>
    <row r="8984" spans="1:16" x14ac:dyDescent="0.35">
      <c r="A8984">
        <v>2021</v>
      </c>
      <c r="B8984" t="s">
        <v>4438</v>
      </c>
      <c r="C8984" t="s">
        <v>10082</v>
      </c>
      <c r="D8984" t="s">
        <v>13</v>
      </c>
      <c r="E8984" t="s">
        <v>19</v>
      </c>
      <c r="F8984" s="4">
        <v>333</v>
      </c>
      <c r="G8984">
        <f t="shared" si="1258"/>
        <v>591</v>
      </c>
      <c r="H8984">
        <f t="shared" si="1259"/>
        <v>9036</v>
      </c>
      <c r="I8984">
        <f t="shared" si="1260"/>
        <v>8445</v>
      </c>
      <c r="J8984">
        <f t="shared" si="1261"/>
        <v>-12076.5</v>
      </c>
      <c r="K8984">
        <f t="shared" si="1262"/>
        <v>21703.5</v>
      </c>
      <c r="L8984">
        <f t="shared" si="1264"/>
        <v>0</v>
      </c>
      <c r="M8984">
        <f t="shared" si="1265"/>
        <v>0</v>
      </c>
      <c r="N8984">
        <f t="shared" si="1263"/>
        <v>0</v>
      </c>
      <c r="O8984">
        <f t="shared" si="1266"/>
        <v>149</v>
      </c>
      <c r="P8984" t="str">
        <f>IF(O8984=MAX(O:O), A8984, "")</f>
        <v/>
      </c>
    </row>
    <row r="8985" spans="1:16" x14ac:dyDescent="0.35">
      <c r="A8985">
        <v>2021</v>
      </c>
      <c r="B8985" t="s">
        <v>4446</v>
      </c>
      <c r="C8985" t="s">
        <v>10083</v>
      </c>
      <c r="D8985" t="s">
        <v>13</v>
      </c>
      <c r="E8985" t="s">
        <v>32</v>
      </c>
      <c r="F8985" s="4">
        <v>93768</v>
      </c>
      <c r="G8985">
        <f t="shared" si="1258"/>
        <v>591</v>
      </c>
      <c r="H8985">
        <f t="shared" si="1259"/>
        <v>9036</v>
      </c>
      <c r="I8985">
        <f t="shared" si="1260"/>
        <v>8445</v>
      </c>
      <c r="J8985">
        <f t="shared" si="1261"/>
        <v>-12076.5</v>
      </c>
      <c r="K8985">
        <f t="shared" si="1262"/>
        <v>21703.5</v>
      </c>
      <c r="L8985">
        <f t="shared" si="1264"/>
        <v>0</v>
      </c>
      <c r="M8985">
        <f t="shared" si="1265"/>
        <v>1</v>
      </c>
      <c r="N8985">
        <f t="shared" si="1263"/>
        <v>1</v>
      </c>
      <c r="O8985">
        <f t="shared" si="1266"/>
        <v>150</v>
      </c>
      <c r="P8985" t="str">
        <f>IF(O8985=MAX(O:O), A8985, "")</f>
        <v/>
      </c>
    </row>
    <row r="8986" spans="1:16" x14ac:dyDescent="0.35">
      <c r="A8986">
        <v>2021</v>
      </c>
      <c r="B8986" t="s">
        <v>4446</v>
      </c>
      <c r="C8986" t="s">
        <v>10084</v>
      </c>
      <c r="D8986" t="s">
        <v>13</v>
      </c>
      <c r="E8986" t="s">
        <v>17</v>
      </c>
      <c r="F8986" s="4">
        <v>58698</v>
      </c>
      <c r="G8986">
        <f t="shared" si="1258"/>
        <v>591</v>
      </c>
      <c r="H8986">
        <f t="shared" si="1259"/>
        <v>9036</v>
      </c>
      <c r="I8986">
        <f t="shared" si="1260"/>
        <v>8445</v>
      </c>
      <c r="J8986">
        <f t="shared" si="1261"/>
        <v>-12076.5</v>
      </c>
      <c r="K8986">
        <f t="shared" si="1262"/>
        <v>21703.5</v>
      </c>
      <c r="L8986">
        <f t="shared" si="1264"/>
        <v>0</v>
      </c>
      <c r="M8986">
        <f t="shared" si="1265"/>
        <v>1</v>
      </c>
      <c r="N8986">
        <f t="shared" si="1263"/>
        <v>1</v>
      </c>
      <c r="O8986">
        <f t="shared" si="1266"/>
        <v>151</v>
      </c>
      <c r="P8986">
        <f>IF(O8986=MAX(O:O), A8986, "")</f>
        <v>2021</v>
      </c>
    </row>
    <row r="8987" spans="1:16" x14ac:dyDescent="0.35">
      <c r="A8987">
        <v>2021</v>
      </c>
      <c r="B8987" t="s">
        <v>4446</v>
      </c>
      <c r="C8987" t="s">
        <v>10085</v>
      </c>
      <c r="D8987" t="s">
        <v>13</v>
      </c>
      <c r="E8987" t="s">
        <v>19</v>
      </c>
      <c r="F8987" s="4">
        <v>3494</v>
      </c>
      <c r="G8987">
        <f t="shared" si="1258"/>
        <v>591</v>
      </c>
      <c r="H8987">
        <f t="shared" si="1259"/>
        <v>9036</v>
      </c>
      <c r="I8987">
        <f t="shared" si="1260"/>
        <v>8445</v>
      </c>
      <c r="J8987">
        <f t="shared" si="1261"/>
        <v>-12076.5</v>
      </c>
      <c r="K8987">
        <f t="shared" si="1262"/>
        <v>21703.5</v>
      </c>
      <c r="L8987">
        <f t="shared" si="1264"/>
        <v>0</v>
      </c>
      <c r="M8987">
        <f t="shared" si="1265"/>
        <v>0</v>
      </c>
      <c r="N8987">
        <f t="shared" si="1263"/>
        <v>0</v>
      </c>
      <c r="O8987">
        <f t="shared" si="1266"/>
        <v>151</v>
      </c>
      <c r="P8987">
        <f>IF(O8987=MAX(O:O), A8987, "")</f>
        <v>2021</v>
      </c>
    </row>
    <row r="8988" spans="1:16" x14ac:dyDescent="0.35">
      <c r="A8988">
        <v>2021</v>
      </c>
      <c r="B8988" t="s">
        <v>4446</v>
      </c>
      <c r="C8988" t="s">
        <v>9032</v>
      </c>
      <c r="D8988" t="s">
        <v>45</v>
      </c>
      <c r="E8988" t="s">
        <v>45</v>
      </c>
      <c r="F8988" s="4">
        <v>2559</v>
      </c>
      <c r="G8988">
        <f t="shared" si="1258"/>
        <v>591</v>
      </c>
      <c r="H8988">
        <f t="shared" si="1259"/>
        <v>9036</v>
      </c>
      <c r="I8988">
        <f t="shared" si="1260"/>
        <v>8445</v>
      </c>
      <c r="J8988">
        <f t="shared" si="1261"/>
        <v>-12076.5</v>
      </c>
      <c r="K8988">
        <f t="shared" si="1262"/>
        <v>21703.5</v>
      </c>
      <c r="L8988">
        <f t="shared" si="1264"/>
        <v>0</v>
      </c>
      <c r="M8988">
        <f t="shared" si="1265"/>
        <v>0</v>
      </c>
      <c r="N8988">
        <f t="shared" si="1263"/>
        <v>0</v>
      </c>
      <c r="O8988">
        <f t="shared" si="1266"/>
        <v>151</v>
      </c>
      <c r="P8988">
        <f>IF(O8988=MAX(O:O), A8988, "")</f>
        <v>2021</v>
      </c>
    </row>
    <row r="8989" spans="1:16" x14ac:dyDescent="0.35">
      <c r="A8989">
        <v>2021</v>
      </c>
      <c r="B8989" t="s">
        <v>4446</v>
      </c>
      <c r="C8989" t="s">
        <v>10086</v>
      </c>
      <c r="D8989" t="s">
        <v>13</v>
      </c>
      <c r="E8989" t="s">
        <v>48</v>
      </c>
      <c r="F8989" s="4">
        <v>2072</v>
      </c>
      <c r="G8989">
        <f t="shared" si="1258"/>
        <v>591</v>
      </c>
      <c r="H8989">
        <f t="shared" si="1259"/>
        <v>9036</v>
      </c>
      <c r="I8989">
        <f t="shared" si="1260"/>
        <v>8445</v>
      </c>
      <c r="J8989">
        <f t="shared" si="1261"/>
        <v>-12076.5</v>
      </c>
      <c r="K8989">
        <f t="shared" si="1262"/>
        <v>21703.5</v>
      </c>
      <c r="L8989">
        <f t="shared" si="1264"/>
        <v>0</v>
      </c>
      <c r="M8989">
        <f t="shared" si="1265"/>
        <v>0</v>
      </c>
      <c r="N8989">
        <f t="shared" si="1263"/>
        <v>0</v>
      </c>
      <c r="O8989">
        <f t="shared" si="1266"/>
        <v>151</v>
      </c>
      <c r="P8989">
        <f>IF(O8989=MAX(O:O), A8989, "")</f>
        <v>2021</v>
      </c>
    </row>
    <row r="8990" spans="1:16" x14ac:dyDescent="0.35">
      <c r="A8990">
        <v>2021</v>
      </c>
      <c r="B8990" t="s">
        <v>4446</v>
      </c>
      <c r="C8990" t="s">
        <v>10087</v>
      </c>
      <c r="D8990" t="s">
        <v>13</v>
      </c>
      <c r="E8990" t="s">
        <v>38</v>
      </c>
      <c r="F8990" s="4">
        <v>1560</v>
      </c>
      <c r="G8990">
        <f t="shared" si="1258"/>
        <v>591</v>
      </c>
      <c r="H8990">
        <f t="shared" si="1259"/>
        <v>9036</v>
      </c>
      <c r="I8990">
        <f t="shared" si="1260"/>
        <v>8445</v>
      </c>
      <c r="J8990">
        <f t="shared" si="1261"/>
        <v>-12076.5</v>
      </c>
      <c r="K8990">
        <f t="shared" si="1262"/>
        <v>21703.5</v>
      </c>
      <c r="L8990">
        <f t="shared" si="1264"/>
        <v>0</v>
      </c>
      <c r="M8990">
        <f t="shared" si="1265"/>
        <v>0</v>
      </c>
      <c r="N8990">
        <f t="shared" si="1263"/>
        <v>0</v>
      </c>
      <c r="O8990">
        <f t="shared" si="1266"/>
        <v>151</v>
      </c>
      <c r="P8990">
        <f>IF(O8990=MAX(O:O), A8990, "")</f>
        <v>2021</v>
      </c>
    </row>
    <row r="8991" spans="1:16" x14ac:dyDescent="0.35">
      <c r="A8991">
        <v>2021</v>
      </c>
      <c r="B8991" t="s">
        <v>4446</v>
      </c>
      <c r="C8991" t="s">
        <v>10088</v>
      </c>
      <c r="D8991" t="s">
        <v>13</v>
      </c>
      <c r="E8991" t="s">
        <v>19</v>
      </c>
      <c r="F8991" s="4">
        <v>1414</v>
      </c>
      <c r="G8991">
        <f t="shared" si="1258"/>
        <v>591</v>
      </c>
      <c r="H8991">
        <f t="shared" si="1259"/>
        <v>9036</v>
      </c>
      <c r="I8991">
        <f t="shared" si="1260"/>
        <v>8445</v>
      </c>
      <c r="J8991">
        <f t="shared" si="1261"/>
        <v>-12076.5</v>
      </c>
      <c r="K8991">
        <f t="shared" si="1262"/>
        <v>21703.5</v>
      </c>
      <c r="L8991">
        <f t="shared" si="1264"/>
        <v>0</v>
      </c>
      <c r="M8991">
        <f t="shared" si="1265"/>
        <v>0</v>
      </c>
      <c r="N8991">
        <f t="shared" si="1263"/>
        <v>0</v>
      </c>
      <c r="O8991">
        <f t="shared" si="1266"/>
        <v>151</v>
      </c>
      <c r="P8991">
        <f>IF(O8991=MAX(O:O), A8991, "")</f>
        <v>2021</v>
      </c>
    </row>
  </sheetData>
  <autoFilter ref="A1:P8991" xr:uid="{B4B38603-92B2-4479-BF2B-69E1D4D8A5A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src</vt:lpstr>
      <vt:lpstr>quantitative_analysis</vt:lpstr>
      <vt:lpstr>qualitative_analysis</vt:lpstr>
      <vt:lpstr>qual_q1</vt:lpstr>
      <vt:lpstr>q13</vt:lpstr>
      <vt:lpstr>q9</vt:lpstr>
      <vt:lpstr>q12</vt:lpstr>
      <vt:lpstr>q5</vt:lpstr>
      <vt:lpstr>q8</vt:lpstr>
      <vt:lpstr>q7</vt:lpstr>
      <vt:lpstr>q1</vt:lpstr>
      <vt:lpstr>q15</vt:lpstr>
      <vt:lpstr>q17_analysis</vt:lpstr>
      <vt:lpstr>q17</vt:lpstr>
      <vt:lpstr>q18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Nalla, Sandeep</dc:creator>
  <cp:lastModifiedBy>Nalla, Sandeep</cp:lastModifiedBy>
  <dcterms:created xsi:type="dcterms:W3CDTF">2015-06-05T18:17:20Z</dcterms:created>
  <dcterms:modified xsi:type="dcterms:W3CDTF">2024-07-14T16:36:28Z</dcterms:modified>
</cp:coreProperties>
</file>